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Store\Sales Breakdown Report\"/>
    </mc:Choice>
  </mc:AlternateContent>
  <xr:revisionPtr revIDLastSave="28" documentId="8_{AB6ED1E4-3CFA-42F1-99A4-AC1D3EA22AFC}" xr6:coauthVersionLast="32" xr6:coauthVersionMax="32" xr10:uidLastSave="{B0843214-2569-4E8E-B7D8-E18CE75F9E8B}"/>
  <workbookProtection workbookAlgorithmName="SHA-512" workbookHashValue="jRz10uJYrgOv/dmVZ13LucScrUQeBlVJIlrNj6+yevwU/Ajt2QtF0O1jZzzS1LKKhws94RZjZGQSLJrJ4E4Mig==" workbookSaltValue="XwBmcAHc9coAdQp4/TSlUw==" workbookSpinCount="100000" lockStructure="1"/>
  <bookViews>
    <workbookView xWindow="0" yWindow="0" windowWidth="20490" windowHeight="7545" xr2:uid="{741D8C78-F08E-468E-BC77-EB68FCEF8FE4}"/>
  </bookViews>
  <sheets>
    <sheet name="Intro &amp; Setup" sheetId="1" r:id="rId1"/>
    <sheet name="Sales Capture" sheetId="2" r:id="rId2"/>
    <sheet name="Monthly Report" sheetId="3" r:id="rId3"/>
    <sheet name="Annual Report" sheetId="4" r:id="rId4"/>
    <sheet name="Sales Velocity" sheetId="5" r:id="rId5"/>
  </sheets>
  <definedNames>
    <definedName name="_xlnm._FilterDatabase" localSheetId="1" hidden="1">'Sales Capture'!$E$9:$X$3009</definedName>
    <definedName name="_xlnm.Print_Area" localSheetId="3">'Annual Report'!$A$1:$AT$165</definedName>
    <definedName name="_xlnm.Print_Area" localSheetId="0">'Intro &amp; Setup'!$A$1:$AT$66</definedName>
    <definedName name="_xlnm.Print_Area" localSheetId="2">'Monthly Report'!$A$1:$AT$33</definedName>
    <definedName name="_xlnm.Print_Area" localSheetId="1">'Sales Capture'!$A$1:$AA$3010</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G3009" i="2" l="1"/>
  <c r="CF3009" i="2"/>
  <c r="CE3009" i="2"/>
  <c r="CD3009" i="2"/>
  <c r="CC3009" i="2"/>
  <c r="CB3009" i="2"/>
  <c r="CA3009" i="2"/>
  <c r="BZ3009" i="2"/>
  <c r="BY3009" i="2"/>
  <c r="BX3009" i="2"/>
  <c r="CG3008" i="2"/>
  <c r="CF3008" i="2"/>
  <c r="CE3008" i="2"/>
  <c r="CD3008" i="2"/>
  <c r="CC3008" i="2"/>
  <c r="CB3008" i="2"/>
  <c r="CA3008" i="2"/>
  <c r="BZ3008" i="2"/>
  <c r="BY3008" i="2"/>
  <c r="BX3008" i="2"/>
  <c r="CG3007" i="2"/>
  <c r="CF3007" i="2"/>
  <c r="CE3007" i="2"/>
  <c r="CD3007" i="2"/>
  <c r="CC3007" i="2"/>
  <c r="CB3007" i="2"/>
  <c r="CA3007" i="2"/>
  <c r="BZ3007" i="2"/>
  <c r="BY3007" i="2"/>
  <c r="BX3007" i="2"/>
  <c r="CG3006" i="2"/>
  <c r="CF3006" i="2"/>
  <c r="CE3006" i="2"/>
  <c r="CD3006" i="2"/>
  <c r="CC3006" i="2"/>
  <c r="CB3006" i="2"/>
  <c r="CA3006" i="2"/>
  <c r="BZ3006" i="2"/>
  <c r="BY3006" i="2"/>
  <c r="BX3006" i="2"/>
  <c r="CG3005" i="2"/>
  <c r="CF3005" i="2"/>
  <c r="CE3005" i="2"/>
  <c r="CD3005" i="2"/>
  <c r="CC3005" i="2"/>
  <c r="CB3005" i="2"/>
  <c r="CA3005" i="2"/>
  <c r="BZ3005" i="2"/>
  <c r="BY3005" i="2"/>
  <c r="BX3005" i="2"/>
  <c r="CG3004" i="2"/>
  <c r="CF3004" i="2"/>
  <c r="CE3004" i="2"/>
  <c r="CD3004" i="2"/>
  <c r="CC3004" i="2"/>
  <c r="CB3004" i="2"/>
  <c r="CA3004" i="2"/>
  <c r="BZ3004" i="2"/>
  <c r="BY3004" i="2"/>
  <c r="BX3004" i="2"/>
  <c r="CG3003" i="2"/>
  <c r="CF3003" i="2"/>
  <c r="CE3003" i="2"/>
  <c r="CD3003" i="2"/>
  <c r="CC3003" i="2"/>
  <c r="CB3003" i="2"/>
  <c r="CA3003" i="2"/>
  <c r="BZ3003" i="2"/>
  <c r="BY3003" i="2"/>
  <c r="BX3003" i="2"/>
  <c r="CG3002" i="2"/>
  <c r="CF3002" i="2"/>
  <c r="CE3002" i="2"/>
  <c r="CD3002" i="2"/>
  <c r="CC3002" i="2"/>
  <c r="CB3002" i="2"/>
  <c r="CA3002" i="2"/>
  <c r="BZ3002" i="2"/>
  <c r="BY3002" i="2"/>
  <c r="BX3002" i="2"/>
  <c r="CG3001" i="2"/>
  <c r="CF3001" i="2"/>
  <c r="CE3001" i="2"/>
  <c r="CD3001" i="2"/>
  <c r="CC3001" i="2"/>
  <c r="CB3001" i="2"/>
  <c r="CA3001" i="2"/>
  <c r="BZ3001" i="2"/>
  <c r="BY3001" i="2"/>
  <c r="BX3001" i="2"/>
  <c r="CG3000" i="2"/>
  <c r="CF3000" i="2"/>
  <c r="CE3000" i="2"/>
  <c r="CD3000" i="2"/>
  <c r="CC3000" i="2"/>
  <c r="CB3000" i="2"/>
  <c r="CA3000" i="2"/>
  <c r="BZ3000" i="2"/>
  <c r="BY3000" i="2"/>
  <c r="BX3000" i="2"/>
  <c r="CG2999" i="2"/>
  <c r="CF2999" i="2"/>
  <c r="CE2999" i="2"/>
  <c r="CD2999" i="2"/>
  <c r="CC2999" i="2"/>
  <c r="CB2999" i="2"/>
  <c r="CA2999" i="2"/>
  <c r="BZ2999" i="2"/>
  <c r="BY2999" i="2"/>
  <c r="BX2999" i="2"/>
  <c r="CG2998" i="2"/>
  <c r="CF2998" i="2"/>
  <c r="CE2998" i="2"/>
  <c r="CD2998" i="2"/>
  <c r="CC2998" i="2"/>
  <c r="CB2998" i="2"/>
  <c r="CA2998" i="2"/>
  <c r="BZ2998" i="2"/>
  <c r="BY2998" i="2"/>
  <c r="BX2998" i="2"/>
  <c r="CG2997" i="2"/>
  <c r="CF2997" i="2"/>
  <c r="CE2997" i="2"/>
  <c r="CD2997" i="2"/>
  <c r="CC2997" i="2"/>
  <c r="CB2997" i="2"/>
  <c r="CA2997" i="2"/>
  <c r="BZ2997" i="2"/>
  <c r="BY2997" i="2"/>
  <c r="BX2997" i="2"/>
  <c r="CG2996" i="2"/>
  <c r="CF2996" i="2"/>
  <c r="CE2996" i="2"/>
  <c r="CD2996" i="2"/>
  <c r="CC2996" i="2"/>
  <c r="CB2996" i="2"/>
  <c r="CA2996" i="2"/>
  <c r="BZ2996" i="2"/>
  <c r="BY2996" i="2"/>
  <c r="BX2996" i="2"/>
  <c r="CG2995" i="2"/>
  <c r="CF2995" i="2"/>
  <c r="CE2995" i="2"/>
  <c r="CD2995" i="2"/>
  <c r="CC2995" i="2"/>
  <c r="CB2995" i="2"/>
  <c r="CA2995" i="2"/>
  <c r="BZ2995" i="2"/>
  <c r="BY2995" i="2"/>
  <c r="BX2995" i="2"/>
  <c r="CG2994" i="2"/>
  <c r="CF2994" i="2"/>
  <c r="CE2994" i="2"/>
  <c r="CD2994" i="2"/>
  <c r="CC2994" i="2"/>
  <c r="CB2994" i="2"/>
  <c r="CA2994" i="2"/>
  <c r="BZ2994" i="2"/>
  <c r="BY2994" i="2"/>
  <c r="BX2994" i="2"/>
  <c r="CG2993" i="2"/>
  <c r="CF2993" i="2"/>
  <c r="CE2993" i="2"/>
  <c r="CD2993" i="2"/>
  <c r="CC2993" i="2"/>
  <c r="CB2993" i="2"/>
  <c r="CA2993" i="2"/>
  <c r="BZ2993" i="2"/>
  <c r="BY2993" i="2"/>
  <c r="BX2993" i="2"/>
  <c r="CG2992" i="2"/>
  <c r="CF2992" i="2"/>
  <c r="CE2992" i="2"/>
  <c r="CD2992" i="2"/>
  <c r="CC2992" i="2"/>
  <c r="CB2992" i="2"/>
  <c r="CA2992" i="2"/>
  <c r="BZ2992" i="2"/>
  <c r="BY2992" i="2"/>
  <c r="BX2992" i="2"/>
  <c r="CG2991" i="2"/>
  <c r="CF2991" i="2"/>
  <c r="CE2991" i="2"/>
  <c r="CD2991" i="2"/>
  <c r="CC2991" i="2"/>
  <c r="CB2991" i="2"/>
  <c r="CA2991" i="2"/>
  <c r="BZ2991" i="2"/>
  <c r="BY2991" i="2"/>
  <c r="BX2991" i="2"/>
  <c r="CG2990" i="2"/>
  <c r="CF2990" i="2"/>
  <c r="CE2990" i="2"/>
  <c r="CD2990" i="2"/>
  <c r="CC2990" i="2"/>
  <c r="CB2990" i="2"/>
  <c r="CA2990" i="2"/>
  <c r="BZ2990" i="2"/>
  <c r="BY2990" i="2"/>
  <c r="BX2990" i="2"/>
  <c r="CG2989" i="2"/>
  <c r="CF2989" i="2"/>
  <c r="CE2989" i="2"/>
  <c r="CD2989" i="2"/>
  <c r="CC2989" i="2"/>
  <c r="CB2989" i="2"/>
  <c r="CA2989" i="2"/>
  <c r="BZ2989" i="2"/>
  <c r="BY2989" i="2"/>
  <c r="BX2989" i="2"/>
  <c r="CG2988" i="2"/>
  <c r="CF2988" i="2"/>
  <c r="CE2988" i="2"/>
  <c r="CD2988" i="2"/>
  <c r="CC2988" i="2"/>
  <c r="CB2988" i="2"/>
  <c r="CA2988" i="2"/>
  <c r="BZ2988" i="2"/>
  <c r="BY2988" i="2"/>
  <c r="BX2988" i="2"/>
  <c r="CG2987" i="2"/>
  <c r="CF2987" i="2"/>
  <c r="CE2987" i="2"/>
  <c r="CD2987" i="2"/>
  <c r="CC2987" i="2"/>
  <c r="CB2987" i="2"/>
  <c r="CA2987" i="2"/>
  <c r="BZ2987" i="2"/>
  <c r="BY2987" i="2"/>
  <c r="BX2987" i="2"/>
  <c r="CG2986" i="2"/>
  <c r="CF2986" i="2"/>
  <c r="CE2986" i="2"/>
  <c r="CD2986" i="2"/>
  <c r="CC2986" i="2"/>
  <c r="CB2986" i="2"/>
  <c r="CA2986" i="2"/>
  <c r="BZ2986" i="2"/>
  <c r="BY2986" i="2"/>
  <c r="BX2986" i="2"/>
  <c r="CG2985" i="2"/>
  <c r="CF2985" i="2"/>
  <c r="CE2985" i="2"/>
  <c r="CD2985" i="2"/>
  <c r="CC2985" i="2"/>
  <c r="CB2985" i="2"/>
  <c r="CA2985" i="2"/>
  <c r="BZ2985" i="2"/>
  <c r="BY2985" i="2"/>
  <c r="BX2985" i="2"/>
  <c r="CG2984" i="2"/>
  <c r="CF2984" i="2"/>
  <c r="CE2984" i="2"/>
  <c r="CD2984" i="2"/>
  <c r="CC2984" i="2"/>
  <c r="CB2984" i="2"/>
  <c r="CA2984" i="2"/>
  <c r="BZ2984" i="2"/>
  <c r="BY2984" i="2"/>
  <c r="BX2984" i="2"/>
  <c r="CG2983" i="2"/>
  <c r="CF2983" i="2"/>
  <c r="CE2983" i="2"/>
  <c r="CD2983" i="2"/>
  <c r="CC2983" i="2"/>
  <c r="CB2983" i="2"/>
  <c r="CA2983" i="2"/>
  <c r="BZ2983" i="2"/>
  <c r="BY2983" i="2"/>
  <c r="BX2983" i="2"/>
  <c r="CG2982" i="2"/>
  <c r="CF2982" i="2"/>
  <c r="CE2982" i="2"/>
  <c r="CD2982" i="2"/>
  <c r="CC2982" i="2"/>
  <c r="CB2982" i="2"/>
  <c r="CA2982" i="2"/>
  <c r="BZ2982" i="2"/>
  <c r="BY2982" i="2"/>
  <c r="BX2982" i="2"/>
  <c r="CG2981" i="2"/>
  <c r="CF2981" i="2"/>
  <c r="CE2981" i="2"/>
  <c r="CD2981" i="2"/>
  <c r="CC2981" i="2"/>
  <c r="CB2981" i="2"/>
  <c r="CA2981" i="2"/>
  <c r="BZ2981" i="2"/>
  <c r="BY2981" i="2"/>
  <c r="BX2981" i="2"/>
  <c r="CG2980" i="2"/>
  <c r="CF2980" i="2"/>
  <c r="CE2980" i="2"/>
  <c r="CD2980" i="2"/>
  <c r="CC2980" i="2"/>
  <c r="CB2980" i="2"/>
  <c r="CA2980" i="2"/>
  <c r="BZ2980" i="2"/>
  <c r="BY2980" i="2"/>
  <c r="BX2980" i="2"/>
  <c r="CG2979" i="2"/>
  <c r="CF2979" i="2"/>
  <c r="CE2979" i="2"/>
  <c r="CD2979" i="2"/>
  <c r="CC2979" i="2"/>
  <c r="CB2979" i="2"/>
  <c r="CA2979" i="2"/>
  <c r="BZ2979" i="2"/>
  <c r="BY2979" i="2"/>
  <c r="BX2979" i="2"/>
  <c r="CG2978" i="2"/>
  <c r="CF2978" i="2"/>
  <c r="CE2978" i="2"/>
  <c r="CD2978" i="2"/>
  <c r="CC2978" i="2"/>
  <c r="CB2978" i="2"/>
  <c r="CA2978" i="2"/>
  <c r="BZ2978" i="2"/>
  <c r="BY2978" i="2"/>
  <c r="BX2978" i="2"/>
  <c r="CG2977" i="2"/>
  <c r="CF2977" i="2"/>
  <c r="CE2977" i="2"/>
  <c r="CD2977" i="2"/>
  <c r="CC2977" i="2"/>
  <c r="CB2977" i="2"/>
  <c r="CA2977" i="2"/>
  <c r="BZ2977" i="2"/>
  <c r="BY2977" i="2"/>
  <c r="BX2977" i="2"/>
  <c r="CG2976" i="2"/>
  <c r="CF2976" i="2"/>
  <c r="CE2976" i="2"/>
  <c r="CD2976" i="2"/>
  <c r="CC2976" i="2"/>
  <c r="CB2976" i="2"/>
  <c r="CA2976" i="2"/>
  <c r="BZ2976" i="2"/>
  <c r="BY2976" i="2"/>
  <c r="BX2976" i="2"/>
  <c r="CG2975" i="2"/>
  <c r="CF2975" i="2"/>
  <c r="CE2975" i="2"/>
  <c r="CD2975" i="2"/>
  <c r="CC2975" i="2"/>
  <c r="CB2975" i="2"/>
  <c r="CA2975" i="2"/>
  <c r="BZ2975" i="2"/>
  <c r="BY2975" i="2"/>
  <c r="BX2975" i="2"/>
  <c r="CG2974" i="2"/>
  <c r="CF2974" i="2"/>
  <c r="CE2974" i="2"/>
  <c r="CD2974" i="2"/>
  <c r="CC2974" i="2"/>
  <c r="CB2974" i="2"/>
  <c r="CA2974" i="2"/>
  <c r="BZ2974" i="2"/>
  <c r="BY2974" i="2"/>
  <c r="BX2974" i="2"/>
  <c r="CG2973" i="2"/>
  <c r="CF2973" i="2"/>
  <c r="CE2973" i="2"/>
  <c r="CD2973" i="2"/>
  <c r="CC2973" i="2"/>
  <c r="CB2973" i="2"/>
  <c r="CA2973" i="2"/>
  <c r="BZ2973" i="2"/>
  <c r="BY2973" i="2"/>
  <c r="BX2973" i="2"/>
  <c r="CG2972" i="2"/>
  <c r="CF2972" i="2"/>
  <c r="CE2972" i="2"/>
  <c r="CD2972" i="2"/>
  <c r="CC2972" i="2"/>
  <c r="CB2972" i="2"/>
  <c r="CA2972" i="2"/>
  <c r="BZ2972" i="2"/>
  <c r="BY2972" i="2"/>
  <c r="BX2972" i="2"/>
  <c r="CG2971" i="2"/>
  <c r="CF2971" i="2"/>
  <c r="CE2971" i="2"/>
  <c r="CD2971" i="2"/>
  <c r="CC2971" i="2"/>
  <c r="CB2971" i="2"/>
  <c r="CA2971" i="2"/>
  <c r="BZ2971" i="2"/>
  <c r="BY2971" i="2"/>
  <c r="BX2971" i="2"/>
  <c r="CG2970" i="2"/>
  <c r="CF2970" i="2"/>
  <c r="CE2970" i="2"/>
  <c r="CD2970" i="2"/>
  <c r="CC2970" i="2"/>
  <c r="CB2970" i="2"/>
  <c r="CA2970" i="2"/>
  <c r="BZ2970" i="2"/>
  <c r="BY2970" i="2"/>
  <c r="BX2970" i="2"/>
  <c r="CG2969" i="2"/>
  <c r="CF2969" i="2"/>
  <c r="CE2969" i="2"/>
  <c r="CD2969" i="2"/>
  <c r="CC2969" i="2"/>
  <c r="CB2969" i="2"/>
  <c r="CA2969" i="2"/>
  <c r="BZ2969" i="2"/>
  <c r="BY2969" i="2"/>
  <c r="BX2969" i="2"/>
  <c r="CG2968" i="2"/>
  <c r="CF2968" i="2"/>
  <c r="CE2968" i="2"/>
  <c r="CD2968" i="2"/>
  <c r="CC2968" i="2"/>
  <c r="CB2968" i="2"/>
  <c r="CA2968" i="2"/>
  <c r="BZ2968" i="2"/>
  <c r="BY2968" i="2"/>
  <c r="BX2968" i="2"/>
  <c r="CG2967" i="2"/>
  <c r="CF2967" i="2"/>
  <c r="CE2967" i="2"/>
  <c r="CD2967" i="2"/>
  <c r="CC2967" i="2"/>
  <c r="CB2967" i="2"/>
  <c r="CA2967" i="2"/>
  <c r="BZ2967" i="2"/>
  <c r="BY2967" i="2"/>
  <c r="BX2967" i="2"/>
  <c r="CG2966" i="2"/>
  <c r="CF2966" i="2"/>
  <c r="CE2966" i="2"/>
  <c r="CD2966" i="2"/>
  <c r="CC2966" i="2"/>
  <c r="CB2966" i="2"/>
  <c r="CA2966" i="2"/>
  <c r="BZ2966" i="2"/>
  <c r="BY2966" i="2"/>
  <c r="BX2966" i="2"/>
  <c r="CG2965" i="2"/>
  <c r="CF2965" i="2"/>
  <c r="CE2965" i="2"/>
  <c r="CD2965" i="2"/>
  <c r="CC2965" i="2"/>
  <c r="CB2965" i="2"/>
  <c r="CA2965" i="2"/>
  <c r="BZ2965" i="2"/>
  <c r="BY2965" i="2"/>
  <c r="BX2965" i="2"/>
  <c r="CG2964" i="2"/>
  <c r="CF2964" i="2"/>
  <c r="CE2964" i="2"/>
  <c r="CD2964" i="2"/>
  <c r="CC2964" i="2"/>
  <c r="CB2964" i="2"/>
  <c r="CA2964" i="2"/>
  <c r="BZ2964" i="2"/>
  <c r="BY2964" i="2"/>
  <c r="BX2964" i="2"/>
  <c r="CG2963" i="2"/>
  <c r="CF2963" i="2"/>
  <c r="CE2963" i="2"/>
  <c r="CD2963" i="2"/>
  <c r="CC2963" i="2"/>
  <c r="CB2963" i="2"/>
  <c r="CA2963" i="2"/>
  <c r="BZ2963" i="2"/>
  <c r="BY2963" i="2"/>
  <c r="BX2963" i="2"/>
  <c r="CG2962" i="2"/>
  <c r="CF2962" i="2"/>
  <c r="CE2962" i="2"/>
  <c r="CD2962" i="2"/>
  <c r="CC2962" i="2"/>
  <c r="CB2962" i="2"/>
  <c r="CA2962" i="2"/>
  <c r="BZ2962" i="2"/>
  <c r="BY2962" i="2"/>
  <c r="BX2962" i="2"/>
  <c r="CG2961" i="2"/>
  <c r="CF2961" i="2"/>
  <c r="CE2961" i="2"/>
  <c r="CD2961" i="2"/>
  <c r="CC2961" i="2"/>
  <c r="CB2961" i="2"/>
  <c r="CA2961" i="2"/>
  <c r="BZ2961" i="2"/>
  <c r="BY2961" i="2"/>
  <c r="BX2961" i="2"/>
  <c r="CG2960" i="2"/>
  <c r="CF2960" i="2"/>
  <c r="CE2960" i="2"/>
  <c r="CD2960" i="2"/>
  <c r="CC2960" i="2"/>
  <c r="CB2960" i="2"/>
  <c r="CA2960" i="2"/>
  <c r="BZ2960" i="2"/>
  <c r="BY2960" i="2"/>
  <c r="BX2960" i="2"/>
  <c r="CG2959" i="2"/>
  <c r="CF2959" i="2"/>
  <c r="CE2959" i="2"/>
  <c r="CD2959" i="2"/>
  <c r="CC2959" i="2"/>
  <c r="CB2959" i="2"/>
  <c r="CA2959" i="2"/>
  <c r="BZ2959" i="2"/>
  <c r="BY2959" i="2"/>
  <c r="BX2959" i="2"/>
  <c r="CG2958" i="2"/>
  <c r="CF2958" i="2"/>
  <c r="CE2958" i="2"/>
  <c r="CD2958" i="2"/>
  <c r="CC2958" i="2"/>
  <c r="CB2958" i="2"/>
  <c r="CA2958" i="2"/>
  <c r="BZ2958" i="2"/>
  <c r="BY2958" i="2"/>
  <c r="BX2958" i="2"/>
  <c r="CG2957" i="2"/>
  <c r="CF2957" i="2"/>
  <c r="CE2957" i="2"/>
  <c r="CD2957" i="2"/>
  <c r="CC2957" i="2"/>
  <c r="CB2957" i="2"/>
  <c r="CA2957" i="2"/>
  <c r="BZ2957" i="2"/>
  <c r="BY2957" i="2"/>
  <c r="BX2957" i="2"/>
  <c r="CG2956" i="2"/>
  <c r="CF2956" i="2"/>
  <c r="CE2956" i="2"/>
  <c r="CD2956" i="2"/>
  <c r="CC2956" i="2"/>
  <c r="CB2956" i="2"/>
  <c r="CA2956" i="2"/>
  <c r="BZ2956" i="2"/>
  <c r="BY2956" i="2"/>
  <c r="BX2956" i="2"/>
  <c r="CG2955" i="2"/>
  <c r="CF2955" i="2"/>
  <c r="CE2955" i="2"/>
  <c r="CD2955" i="2"/>
  <c r="CC2955" i="2"/>
  <c r="CB2955" i="2"/>
  <c r="CA2955" i="2"/>
  <c r="BZ2955" i="2"/>
  <c r="BY2955" i="2"/>
  <c r="BX2955" i="2"/>
  <c r="CG2954" i="2"/>
  <c r="CF2954" i="2"/>
  <c r="CE2954" i="2"/>
  <c r="CD2954" i="2"/>
  <c r="CC2954" i="2"/>
  <c r="CB2954" i="2"/>
  <c r="CA2954" i="2"/>
  <c r="BZ2954" i="2"/>
  <c r="BY2954" i="2"/>
  <c r="BX2954" i="2"/>
  <c r="CG2953" i="2"/>
  <c r="CF2953" i="2"/>
  <c r="CE2953" i="2"/>
  <c r="CD2953" i="2"/>
  <c r="CC2953" i="2"/>
  <c r="CB2953" i="2"/>
  <c r="CA2953" i="2"/>
  <c r="BZ2953" i="2"/>
  <c r="BY2953" i="2"/>
  <c r="BX2953" i="2"/>
  <c r="CG2952" i="2"/>
  <c r="CF2952" i="2"/>
  <c r="CE2952" i="2"/>
  <c r="CD2952" i="2"/>
  <c r="CC2952" i="2"/>
  <c r="CB2952" i="2"/>
  <c r="CA2952" i="2"/>
  <c r="BZ2952" i="2"/>
  <c r="BY2952" i="2"/>
  <c r="BX2952" i="2"/>
  <c r="CG2951" i="2"/>
  <c r="CF2951" i="2"/>
  <c r="CE2951" i="2"/>
  <c r="CD2951" i="2"/>
  <c r="CC2951" i="2"/>
  <c r="CB2951" i="2"/>
  <c r="CA2951" i="2"/>
  <c r="BZ2951" i="2"/>
  <c r="BY2951" i="2"/>
  <c r="BX2951" i="2"/>
  <c r="CG2950" i="2"/>
  <c r="CF2950" i="2"/>
  <c r="CE2950" i="2"/>
  <c r="CD2950" i="2"/>
  <c r="CC2950" i="2"/>
  <c r="CB2950" i="2"/>
  <c r="CA2950" i="2"/>
  <c r="BZ2950" i="2"/>
  <c r="BY2950" i="2"/>
  <c r="BX2950" i="2"/>
  <c r="CG2949" i="2"/>
  <c r="CF2949" i="2"/>
  <c r="CE2949" i="2"/>
  <c r="CD2949" i="2"/>
  <c r="CC2949" i="2"/>
  <c r="CB2949" i="2"/>
  <c r="CA2949" i="2"/>
  <c r="BZ2949" i="2"/>
  <c r="BY2949" i="2"/>
  <c r="BX2949" i="2"/>
  <c r="CG2948" i="2"/>
  <c r="CF2948" i="2"/>
  <c r="CE2948" i="2"/>
  <c r="CD2948" i="2"/>
  <c r="CC2948" i="2"/>
  <c r="CB2948" i="2"/>
  <c r="CA2948" i="2"/>
  <c r="BZ2948" i="2"/>
  <c r="BY2948" i="2"/>
  <c r="BX2948" i="2"/>
  <c r="CG2947" i="2"/>
  <c r="CF2947" i="2"/>
  <c r="CE2947" i="2"/>
  <c r="CD2947" i="2"/>
  <c r="CC2947" i="2"/>
  <c r="CB2947" i="2"/>
  <c r="CA2947" i="2"/>
  <c r="BZ2947" i="2"/>
  <c r="BY2947" i="2"/>
  <c r="BX2947" i="2"/>
  <c r="CG2946" i="2"/>
  <c r="CF2946" i="2"/>
  <c r="CE2946" i="2"/>
  <c r="CD2946" i="2"/>
  <c r="CC2946" i="2"/>
  <c r="CB2946" i="2"/>
  <c r="CA2946" i="2"/>
  <c r="BZ2946" i="2"/>
  <c r="BY2946" i="2"/>
  <c r="BX2946" i="2"/>
  <c r="CG2945" i="2"/>
  <c r="CF2945" i="2"/>
  <c r="CE2945" i="2"/>
  <c r="CD2945" i="2"/>
  <c r="CC2945" i="2"/>
  <c r="CB2945" i="2"/>
  <c r="CA2945" i="2"/>
  <c r="BZ2945" i="2"/>
  <c r="BY2945" i="2"/>
  <c r="BX2945" i="2"/>
  <c r="CG2944" i="2"/>
  <c r="CF2944" i="2"/>
  <c r="CE2944" i="2"/>
  <c r="CD2944" i="2"/>
  <c r="CC2944" i="2"/>
  <c r="CB2944" i="2"/>
  <c r="CA2944" i="2"/>
  <c r="BZ2944" i="2"/>
  <c r="BY2944" i="2"/>
  <c r="BX2944" i="2"/>
  <c r="CG2943" i="2"/>
  <c r="CF2943" i="2"/>
  <c r="CE2943" i="2"/>
  <c r="CD2943" i="2"/>
  <c r="CC2943" i="2"/>
  <c r="CB2943" i="2"/>
  <c r="CA2943" i="2"/>
  <c r="BZ2943" i="2"/>
  <c r="BY2943" i="2"/>
  <c r="BX2943" i="2"/>
  <c r="CG2942" i="2"/>
  <c r="CF2942" i="2"/>
  <c r="CE2942" i="2"/>
  <c r="CD2942" i="2"/>
  <c r="CC2942" i="2"/>
  <c r="CB2942" i="2"/>
  <c r="CA2942" i="2"/>
  <c r="BZ2942" i="2"/>
  <c r="BY2942" i="2"/>
  <c r="BX2942" i="2"/>
  <c r="CG2941" i="2"/>
  <c r="CF2941" i="2"/>
  <c r="CE2941" i="2"/>
  <c r="CD2941" i="2"/>
  <c r="CC2941" i="2"/>
  <c r="CB2941" i="2"/>
  <c r="CA2941" i="2"/>
  <c r="BZ2941" i="2"/>
  <c r="BY2941" i="2"/>
  <c r="BX2941" i="2"/>
  <c r="CG2940" i="2"/>
  <c r="CF2940" i="2"/>
  <c r="CE2940" i="2"/>
  <c r="CD2940" i="2"/>
  <c r="CC2940" i="2"/>
  <c r="CB2940" i="2"/>
  <c r="CA2940" i="2"/>
  <c r="BZ2940" i="2"/>
  <c r="BY2940" i="2"/>
  <c r="BX2940" i="2"/>
  <c r="CG2939" i="2"/>
  <c r="CF2939" i="2"/>
  <c r="CE2939" i="2"/>
  <c r="CD2939" i="2"/>
  <c r="CC2939" i="2"/>
  <c r="CB2939" i="2"/>
  <c r="CA2939" i="2"/>
  <c r="BZ2939" i="2"/>
  <c r="BY2939" i="2"/>
  <c r="BX2939" i="2"/>
  <c r="CG2938" i="2"/>
  <c r="CF2938" i="2"/>
  <c r="CE2938" i="2"/>
  <c r="CD2938" i="2"/>
  <c r="CC2938" i="2"/>
  <c r="CB2938" i="2"/>
  <c r="CA2938" i="2"/>
  <c r="BZ2938" i="2"/>
  <c r="BY2938" i="2"/>
  <c r="BX2938" i="2"/>
  <c r="CG2937" i="2"/>
  <c r="CF2937" i="2"/>
  <c r="CE2937" i="2"/>
  <c r="CD2937" i="2"/>
  <c r="CC2937" i="2"/>
  <c r="CB2937" i="2"/>
  <c r="CA2937" i="2"/>
  <c r="BZ2937" i="2"/>
  <c r="BY2937" i="2"/>
  <c r="BX2937" i="2"/>
  <c r="CG2936" i="2"/>
  <c r="CF2936" i="2"/>
  <c r="CE2936" i="2"/>
  <c r="CD2936" i="2"/>
  <c r="CC2936" i="2"/>
  <c r="CB2936" i="2"/>
  <c r="CA2936" i="2"/>
  <c r="BZ2936" i="2"/>
  <c r="BY2936" i="2"/>
  <c r="BX2936" i="2"/>
  <c r="CG2935" i="2"/>
  <c r="CF2935" i="2"/>
  <c r="CE2935" i="2"/>
  <c r="CD2935" i="2"/>
  <c r="CC2935" i="2"/>
  <c r="CB2935" i="2"/>
  <c r="CA2935" i="2"/>
  <c r="BZ2935" i="2"/>
  <c r="BY2935" i="2"/>
  <c r="BX2935" i="2"/>
  <c r="CG2934" i="2"/>
  <c r="CF2934" i="2"/>
  <c r="CE2934" i="2"/>
  <c r="CD2934" i="2"/>
  <c r="CC2934" i="2"/>
  <c r="CB2934" i="2"/>
  <c r="CA2934" i="2"/>
  <c r="BZ2934" i="2"/>
  <c r="BY2934" i="2"/>
  <c r="BX2934" i="2"/>
  <c r="CG2933" i="2"/>
  <c r="CF2933" i="2"/>
  <c r="CE2933" i="2"/>
  <c r="CD2933" i="2"/>
  <c r="CC2933" i="2"/>
  <c r="CB2933" i="2"/>
  <c r="CA2933" i="2"/>
  <c r="BZ2933" i="2"/>
  <c r="BY2933" i="2"/>
  <c r="BX2933" i="2"/>
  <c r="CG2932" i="2"/>
  <c r="CF2932" i="2"/>
  <c r="CE2932" i="2"/>
  <c r="CD2932" i="2"/>
  <c r="CC2932" i="2"/>
  <c r="CB2932" i="2"/>
  <c r="CA2932" i="2"/>
  <c r="BZ2932" i="2"/>
  <c r="BY2932" i="2"/>
  <c r="BX2932" i="2"/>
  <c r="CG2931" i="2"/>
  <c r="CF2931" i="2"/>
  <c r="CE2931" i="2"/>
  <c r="CD2931" i="2"/>
  <c r="CC2931" i="2"/>
  <c r="CB2931" i="2"/>
  <c r="CA2931" i="2"/>
  <c r="BZ2931" i="2"/>
  <c r="BY2931" i="2"/>
  <c r="BX2931" i="2"/>
  <c r="CG2930" i="2"/>
  <c r="CF2930" i="2"/>
  <c r="CE2930" i="2"/>
  <c r="CD2930" i="2"/>
  <c r="CC2930" i="2"/>
  <c r="CB2930" i="2"/>
  <c r="CA2930" i="2"/>
  <c r="BZ2930" i="2"/>
  <c r="BY2930" i="2"/>
  <c r="BX2930" i="2"/>
  <c r="CG2929" i="2"/>
  <c r="CF2929" i="2"/>
  <c r="CE2929" i="2"/>
  <c r="CD2929" i="2"/>
  <c r="CC2929" i="2"/>
  <c r="CB2929" i="2"/>
  <c r="CA2929" i="2"/>
  <c r="BZ2929" i="2"/>
  <c r="BY2929" i="2"/>
  <c r="BX2929" i="2"/>
  <c r="CG2928" i="2"/>
  <c r="CF2928" i="2"/>
  <c r="CE2928" i="2"/>
  <c r="CD2928" i="2"/>
  <c r="CC2928" i="2"/>
  <c r="CB2928" i="2"/>
  <c r="CA2928" i="2"/>
  <c r="BZ2928" i="2"/>
  <c r="BY2928" i="2"/>
  <c r="BX2928" i="2"/>
  <c r="CG2927" i="2"/>
  <c r="CF2927" i="2"/>
  <c r="CE2927" i="2"/>
  <c r="CD2927" i="2"/>
  <c r="CC2927" i="2"/>
  <c r="CB2927" i="2"/>
  <c r="CA2927" i="2"/>
  <c r="BZ2927" i="2"/>
  <c r="BY2927" i="2"/>
  <c r="BX2927" i="2"/>
  <c r="CG2926" i="2"/>
  <c r="CF2926" i="2"/>
  <c r="CE2926" i="2"/>
  <c r="CD2926" i="2"/>
  <c r="CC2926" i="2"/>
  <c r="CB2926" i="2"/>
  <c r="CA2926" i="2"/>
  <c r="BZ2926" i="2"/>
  <c r="BY2926" i="2"/>
  <c r="BX2926" i="2"/>
  <c r="CG2925" i="2"/>
  <c r="CF2925" i="2"/>
  <c r="CE2925" i="2"/>
  <c r="CD2925" i="2"/>
  <c r="CC2925" i="2"/>
  <c r="CB2925" i="2"/>
  <c r="CA2925" i="2"/>
  <c r="BZ2925" i="2"/>
  <c r="BY2925" i="2"/>
  <c r="BX2925" i="2"/>
  <c r="CG2924" i="2"/>
  <c r="CF2924" i="2"/>
  <c r="CE2924" i="2"/>
  <c r="CD2924" i="2"/>
  <c r="CC2924" i="2"/>
  <c r="CB2924" i="2"/>
  <c r="CA2924" i="2"/>
  <c r="BZ2924" i="2"/>
  <c r="BY2924" i="2"/>
  <c r="BX2924" i="2"/>
  <c r="CG2923" i="2"/>
  <c r="CF2923" i="2"/>
  <c r="CE2923" i="2"/>
  <c r="CD2923" i="2"/>
  <c r="CC2923" i="2"/>
  <c r="CB2923" i="2"/>
  <c r="CA2923" i="2"/>
  <c r="BZ2923" i="2"/>
  <c r="BY2923" i="2"/>
  <c r="BX2923" i="2"/>
  <c r="CG2922" i="2"/>
  <c r="CF2922" i="2"/>
  <c r="CE2922" i="2"/>
  <c r="CD2922" i="2"/>
  <c r="CC2922" i="2"/>
  <c r="CB2922" i="2"/>
  <c r="CA2922" i="2"/>
  <c r="BZ2922" i="2"/>
  <c r="BY2922" i="2"/>
  <c r="BX2922" i="2"/>
  <c r="CG2921" i="2"/>
  <c r="CF2921" i="2"/>
  <c r="CE2921" i="2"/>
  <c r="CD2921" i="2"/>
  <c r="CC2921" i="2"/>
  <c r="CB2921" i="2"/>
  <c r="CA2921" i="2"/>
  <c r="BZ2921" i="2"/>
  <c r="BY2921" i="2"/>
  <c r="BX2921" i="2"/>
  <c r="CG2920" i="2"/>
  <c r="CF2920" i="2"/>
  <c r="CE2920" i="2"/>
  <c r="CD2920" i="2"/>
  <c r="CC2920" i="2"/>
  <c r="CB2920" i="2"/>
  <c r="CA2920" i="2"/>
  <c r="BZ2920" i="2"/>
  <c r="BY2920" i="2"/>
  <c r="BX2920" i="2"/>
  <c r="CG2919" i="2"/>
  <c r="CF2919" i="2"/>
  <c r="CE2919" i="2"/>
  <c r="CD2919" i="2"/>
  <c r="CC2919" i="2"/>
  <c r="CB2919" i="2"/>
  <c r="CA2919" i="2"/>
  <c r="BZ2919" i="2"/>
  <c r="BY2919" i="2"/>
  <c r="BX2919" i="2"/>
  <c r="CG2918" i="2"/>
  <c r="CF2918" i="2"/>
  <c r="CE2918" i="2"/>
  <c r="CD2918" i="2"/>
  <c r="CC2918" i="2"/>
  <c r="CB2918" i="2"/>
  <c r="CA2918" i="2"/>
  <c r="BZ2918" i="2"/>
  <c r="BY2918" i="2"/>
  <c r="BX2918" i="2"/>
  <c r="CG2917" i="2"/>
  <c r="CF2917" i="2"/>
  <c r="CE2917" i="2"/>
  <c r="CD2917" i="2"/>
  <c r="CC2917" i="2"/>
  <c r="CB2917" i="2"/>
  <c r="CA2917" i="2"/>
  <c r="BZ2917" i="2"/>
  <c r="BY2917" i="2"/>
  <c r="BX2917" i="2"/>
  <c r="CG2916" i="2"/>
  <c r="CF2916" i="2"/>
  <c r="CE2916" i="2"/>
  <c r="CD2916" i="2"/>
  <c r="CC2916" i="2"/>
  <c r="CB2916" i="2"/>
  <c r="CA2916" i="2"/>
  <c r="BZ2916" i="2"/>
  <c r="BY2916" i="2"/>
  <c r="BX2916" i="2"/>
  <c r="CG2915" i="2"/>
  <c r="CF2915" i="2"/>
  <c r="CE2915" i="2"/>
  <c r="CD2915" i="2"/>
  <c r="CC2915" i="2"/>
  <c r="CB2915" i="2"/>
  <c r="CA2915" i="2"/>
  <c r="BZ2915" i="2"/>
  <c r="BY2915" i="2"/>
  <c r="BX2915" i="2"/>
  <c r="CG2914" i="2"/>
  <c r="CF2914" i="2"/>
  <c r="CE2914" i="2"/>
  <c r="CD2914" i="2"/>
  <c r="CC2914" i="2"/>
  <c r="CB2914" i="2"/>
  <c r="CA2914" i="2"/>
  <c r="BZ2914" i="2"/>
  <c r="BY2914" i="2"/>
  <c r="BX2914" i="2"/>
  <c r="CG2913" i="2"/>
  <c r="CF2913" i="2"/>
  <c r="CE2913" i="2"/>
  <c r="CD2913" i="2"/>
  <c r="CC2913" i="2"/>
  <c r="CB2913" i="2"/>
  <c r="CA2913" i="2"/>
  <c r="BZ2913" i="2"/>
  <c r="BY2913" i="2"/>
  <c r="BX2913" i="2"/>
  <c r="CG2912" i="2"/>
  <c r="CF2912" i="2"/>
  <c r="CE2912" i="2"/>
  <c r="CD2912" i="2"/>
  <c r="CC2912" i="2"/>
  <c r="CB2912" i="2"/>
  <c r="CA2912" i="2"/>
  <c r="BZ2912" i="2"/>
  <c r="BY2912" i="2"/>
  <c r="BX2912" i="2"/>
  <c r="CG2911" i="2"/>
  <c r="CF2911" i="2"/>
  <c r="CE2911" i="2"/>
  <c r="CD2911" i="2"/>
  <c r="CC2911" i="2"/>
  <c r="CB2911" i="2"/>
  <c r="CA2911" i="2"/>
  <c r="BZ2911" i="2"/>
  <c r="BY2911" i="2"/>
  <c r="BX2911" i="2"/>
  <c r="CG2910" i="2"/>
  <c r="CF2910" i="2"/>
  <c r="CE2910" i="2"/>
  <c r="CD2910" i="2"/>
  <c r="CC2910" i="2"/>
  <c r="CB2910" i="2"/>
  <c r="CA2910" i="2"/>
  <c r="BZ2910" i="2"/>
  <c r="BY2910" i="2"/>
  <c r="BX2910" i="2"/>
  <c r="CG2909" i="2"/>
  <c r="CF2909" i="2"/>
  <c r="CE2909" i="2"/>
  <c r="CD2909" i="2"/>
  <c r="CC2909" i="2"/>
  <c r="CB2909" i="2"/>
  <c r="CA2909" i="2"/>
  <c r="BZ2909" i="2"/>
  <c r="BY2909" i="2"/>
  <c r="BX2909" i="2"/>
  <c r="CG2908" i="2"/>
  <c r="CF2908" i="2"/>
  <c r="CE2908" i="2"/>
  <c r="CD2908" i="2"/>
  <c r="CC2908" i="2"/>
  <c r="CB2908" i="2"/>
  <c r="CA2908" i="2"/>
  <c r="BZ2908" i="2"/>
  <c r="BY2908" i="2"/>
  <c r="BX2908" i="2"/>
  <c r="CG2907" i="2"/>
  <c r="CF2907" i="2"/>
  <c r="CE2907" i="2"/>
  <c r="CD2907" i="2"/>
  <c r="CC2907" i="2"/>
  <c r="CB2907" i="2"/>
  <c r="CA2907" i="2"/>
  <c r="BZ2907" i="2"/>
  <c r="BY2907" i="2"/>
  <c r="BX2907" i="2"/>
  <c r="CG2906" i="2"/>
  <c r="CF2906" i="2"/>
  <c r="CE2906" i="2"/>
  <c r="CD2906" i="2"/>
  <c r="CC2906" i="2"/>
  <c r="CB2906" i="2"/>
  <c r="CA2906" i="2"/>
  <c r="BZ2906" i="2"/>
  <c r="BY2906" i="2"/>
  <c r="BX2906" i="2"/>
  <c r="CG2905" i="2"/>
  <c r="CF2905" i="2"/>
  <c r="CE2905" i="2"/>
  <c r="CD2905" i="2"/>
  <c r="CC2905" i="2"/>
  <c r="CB2905" i="2"/>
  <c r="CA2905" i="2"/>
  <c r="BZ2905" i="2"/>
  <c r="BY2905" i="2"/>
  <c r="BX2905" i="2"/>
  <c r="CG2904" i="2"/>
  <c r="CF2904" i="2"/>
  <c r="CE2904" i="2"/>
  <c r="CD2904" i="2"/>
  <c r="CC2904" i="2"/>
  <c r="CB2904" i="2"/>
  <c r="CA2904" i="2"/>
  <c r="BZ2904" i="2"/>
  <c r="BY2904" i="2"/>
  <c r="BX2904" i="2"/>
  <c r="CG2903" i="2"/>
  <c r="CF2903" i="2"/>
  <c r="CE2903" i="2"/>
  <c r="CD2903" i="2"/>
  <c r="CC2903" i="2"/>
  <c r="CB2903" i="2"/>
  <c r="CA2903" i="2"/>
  <c r="BZ2903" i="2"/>
  <c r="BY2903" i="2"/>
  <c r="BX2903" i="2"/>
  <c r="CG2902" i="2"/>
  <c r="CF2902" i="2"/>
  <c r="CE2902" i="2"/>
  <c r="CD2902" i="2"/>
  <c r="CC2902" i="2"/>
  <c r="CB2902" i="2"/>
  <c r="CA2902" i="2"/>
  <c r="BZ2902" i="2"/>
  <c r="BY2902" i="2"/>
  <c r="BX2902" i="2"/>
  <c r="CG2901" i="2"/>
  <c r="CF2901" i="2"/>
  <c r="CE2901" i="2"/>
  <c r="CD2901" i="2"/>
  <c r="CC2901" i="2"/>
  <c r="CB2901" i="2"/>
  <c r="CA2901" i="2"/>
  <c r="BZ2901" i="2"/>
  <c r="BY2901" i="2"/>
  <c r="BX2901" i="2"/>
  <c r="CG2900" i="2"/>
  <c r="CF2900" i="2"/>
  <c r="CE2900" i="2"/>
  <c r="CD2900" i="2"/>
  <c r="CC2900" i="2"/>
  <c r="CB2900" i="2"/>
  <c r="CA2900" i="2"/>
  <c r="BZ2900" i="2"/>
  <c r="BY2900" i="2"/>
  <c r="BX2900" i="2"/>
  <c r="CG2899" i="2"/>
  <c r="CF2899" i="2"/>
  <c r="CE2899" i="2"/>
  <c r="CD2899" i="2"/>
  <c r="CC2899" i="2"/>
  <c r="CB2899" i="2"/>
  <c r="CA2899" i="2"/>
  <c r="BZ2899" i="2"/>
  <c r="BY2899" i="2"/>
  <c r="BX2899" i="2"/>
  <c r="CG2898" i="2"/>
  <c r="CF2898" i="2"/>
  <c r="CE2898" i="2"/>
  <c r="CD2898" i="2"/>
  <c r="CC2898" i="2"/>
  <c r="CB2898" i="2"/>
  <c r="CA2898" i="2"/>
  <c r="BZ2898" i="2"/>
  <c r="BY2898" i="2"/>
  <c r="BX2898" i="2"/>
  <c r="CG2897" i="2"/>
  <c r="CF2897" i="2"/>
  <c r="CE2897" i="2"/>
  <c r="CD2897" i="2"/>
  <c r="CC2897" i="2"/>
  <c r="CB2897" i="2"/>
  <c r="CA2897" i="2"/>
  <c r="BZ2897" i="2"/>
  <c r="BY2897" i="2"/>
  <c r="BX2897" i="2"/>
  <c r="CG2896" i="2"/>
  <c r="CF2896" i="2"/>
  <c r="CE2896" i="2"/>
  <c r="CD2896" i="2"/>
  <c r="CC2896" i="2"/>
  <c r="CB2896" i="2"/>
  <c r="CA2896" i="2"/>
  <c r="BZ2896" i="2"/>
  <c r="BY2896" i="2"/>
  <c r="BX2896" i="2"/>
  <c r="CG2895" i="2"/>
  <c r="CF2895" i="2"/>
  <c r="CE2895" i="2"/>
  <c r="CD2895" i="2"/>
  <c r="CC2895" i="2"/>
  <c r="CB2895" i="2"/>
  <c r="CA2895" i="2"/>
  <c r="BZ2895" i="2"/>
  <c r="BY2895" i="2"/>
  <c r="BX2895" i="2"/>
  <c r="CG2894" i="2"/>
  <c r="CF2894" i="2"/>
  <c r="CE2894" i="2"/>
  <c r="CD2894" i="2"/>
  <c r="CC2894" i="2"/>
  <c r="CB2894" i="2"/>
  <c r="CA2894" i="2"/>
  <c r="BZ2894" i="2"/>
  <c r="BY2894" i="2"/>
  <c r="BX2894" i="2"/>
  <c r="CG2893" i="2"/>
  <c r="CF2893" i="2"/>
  <c r="CE2893" i="2"/>
  <c r="CD2893" i="2"/>
  <c r="CC2893" i="2"/>
  <c r="CB2893" i="2"/>
  <c r="CA2893" i="2"/>
  <c r="BZ2893" i="2"/>
  <c r="BY2893" i="2"/>
  <c r="BX2893" i="2"/>
  <c r="CG2892" i="2"/>
  <c r="CF2892" i="2"/>
  <c r="CE2892" i="2"/>
  <c r="CD2892" i="2"/>
  <c r="CC2892" i="2"/>
  <c r="CB2892" i="2"/>
  <c r="CA2892" i="2"/>
  <c r="BZ2892" i="2"/>
  <c r="BY2892" i="2"/>
  <c r="BX2892" i="2"/>
  <c r="CG2891" i="2"/>
  <c r="CF2891" i="2"/>
  <c r="CE2891" i="2"/>
  <c r="CD2891" i="2"/>
  <c r="CC2891" i="2"/>
  <c r="CB2891" i="2"/>
  <c r="CA2891" i="2"/>
  <c r="BZ2891" i="2"/>
  <c r="BY2891" i="2"/>
  <c r="BX2891" i="2"/>
  <c r="CG2890" i="2"/>
  <c r="CF2890" i="2"/>
  <c r="CE2890" i="2"/>
  <c r="CD2890" i="2"/>
  <c r="CC2890" i="2"/>
  <c r="CB2890" i="2"/>
  <c r="CA2890" i="2"/>
  <c r="BZ2890" i="2"/>
  <c r="BY2890" i="2"/>
  <c r="BX2890" i="2"/>
  <c r="CG2889" i="2"/>
  <c r="CF2889" i="2"/>
  <c r="CE2889" i="2"/>
  <c r="CD2889" i="2"/>
  <c r="CC2889" i="2"/>
  <c r="CB2889" i="2"/>
  <c r="CA2889" i="2"/>
  <c r="BZ2889" i="2"/>
  <c r="BY2889" i="2"/>
  <c r="BX2889" i="2"/>
  <c r="CG2888" i="2"/>
  <c r="CF2888" i="2"/>
  <c r="CE2888" i="2"/>
  <c r="CD2888" i="2"/>
  <c r="CC2888" i="2"/>
  <c r="CB2888" i="2"/>
  <c r="CA2888" i="2"/>
  <c r="BZ2888" i="2"/>
  <c r="BY2888" i="2"/>
  <c r="BX2888" i="2"/>
  <c r="CG2887" i="2"/>
  <c r="CF2887" i="2"/>
  <c r="CE2887" i="2"/>
  <c r="CD2887" i="2"/>
  <c r="CC2887" i="2"/>
  <c r="CB2887" i="2"/>
  <c r="CA2887" i="2"/>
  <c r="BZ2887" i="2"/>
  <c r="BY2887" i="2"/>
  <c r="BX2887" i="2"/>
  <c r="CG2886" i="2"/>
  <c r="CF2886" i="2"/>
  <c r="CE2886" i="2"/>
  <c r="CD2886" i="2"/>
  <c r="CC2886" i="2"/>
  <c r="CB2886" i="2"/>
  <c r="CA2886" i="2"/>
  <c r="BZ2886" i="2"/>
  <c r="BY2886" i="2"/>
  <c r="BX2886" i="2"/>
  <c r="CG2885" i="2"/>
  <c r="CF2885" i="2"/>
  <c r="CE2885" i="2"/>
  <c r="CD2885" i="2"/>
  <c r="CC2885" i="2"/>
  <c r="CB2885" i="2"/>
  <c r="CA2885" i="2"/>
  <c r="BZ2885" i="2"/>
  <c r="BY2885" i="2"/>
  <c r="BX2885" i="2"/>
  <c r="CG2884" i="2"/>
  <c r="CF2884" i="2"/>
  <c r="CE2884" i="2"/>
  <c r="CD2884" i="2"/>
  <c r="CC2884" i="2"/>
  <c r="CB2884" i="2"/>
  <c r="CA2884" i="2"/>
  <c r="BZ2884" i="2"/>
  <c r="BY2884" i="2"/>
  <c r="BX2884" i="2"/>
  <c r="CG2883" i="2"/>
  <c r="CF2883" i="2"/>
  <c r="CE2883" i="2"/>
  <c r="CD2883" i="2"/>
  <c r="CC2883" i="2"/>
  <c r="CB2883" i="2"/>
  <c r="CA2883" i="2"/>
  <c r="BZ2883" i="2"/>
  <c r="BY2883" i="2"/>
  <c r="BX2883" i="2"/>
  <c r="CG2882" i="2"/>
  <c r="CF2882" i="2"/>
  <c r="CE2882" i="2"/>
  <c r="CD2882" i="2"/>
  <c r="CC2882" i="2"/>
  <c r="CB2882" i="2"/>
  <c r="CA2882" i="2"/>
  <c r="BZ2882" i="2"/>
  <c r="BY2882" i="2"/>
  <c r="BX2882" i="2"/>
  <c r="CG2881" i="2"/>
  <c r="CF2881" i="2"/>
  <c r="CE2881" i="2"/>
  <c r="CD2881" i="2"/>
  <c r="CC2881" i="2"/>
  <c r="CB2881" i="2"/>
  <c r="CA2881" i="2"/>
  <c r="BZ2881" i="2"/>
  <c r="BY2881" i="2"/>
  <c r="BX2881" i="2"/>
  <c r="CG2880" i="2"/>
  <c r="CF2880" i="2"/>
  <c r="CE2880" i="2"/>
  <c r="CD2880" i="2"/>
  <c r="CC2880" i="2"/>
  <c r="CB2880" i="2"/>
  <c r="CA2880" i="2"/>
  <c r="BZ2880" i="2"/>
  <c r="BY2880" i="2"/>
  <c r="BX2880" i="2"/>
  <c r="CG2879" i="2"/>
  <c r="CF2879" i="2"/>
  <c r="CE2879" i="2"/>
  <c r="CD2879" i="2"/>
  <c r="CC2879" i="2"/>
  <c r="CB2879" i="2"/>
  <c r="CA2879" i="2"/>
  <c r="BZ2879" i="2"/>
  <c r="BY2879" i="2"/>
  <c r="BX2879" i="2"/>
  <c r="CG2878" i="2"/>
  <c r="CF2878" i="2"/>
  <c r="CE2878" i="2"/>
  <c r="CD2878" i="2"/>
  <c r="CC2878" i="2"/>
  <c r="CB2878" i="2"/>
  <c r="CA2878" i="2"/>
  <c r="BZ2878" i="2"/>
  <c r="BY2878" i="2"/>
  <c r="BX2878" i="2"/>
  <c r="CG2877" i="2"/>
  <c r="CF2877" i="2"/>
  <c r="CE2877" i="2"/>
  <c r="CD2877" i="2"/>
  <c r="CC2877" i="2"/>
  <c r="CB2877" i="2"/>
  <c r="CA2877" i="2"/>
  <c r="BZ2877" i="2"/>
  <c r="BY2877" i="2"/>
  <c r="BX2877" i="2"/>
  <c r="CG2876" i="2"/>
  <c r="CF2876" i="2"/>
  <c r="CE2876" i="2"/>
  <c r="CD2876" i="2"/>
  <c r="CC2876" i="2"/>
  <c r="CB2876" i="2"/>
  <c r="CA2876" i="2"/>
  <c r="BZ2876" i="2"/>
  <c r="BY2876" i="2"/>
  <c r="BX2876" i="2"/>
  <c r="CG2875" i="2"/>
  <c r="CF2875" i="2"/>
  <c r="CE2875" i="2"/>
  <c r="CD2875" i="2"/>
  <c r="CC2875" i="2"/>
  <c r="CB2875" i="2"/>
  <c r="CA2875" i="2"/>
  <c r="BZ2875" i="2"/>
  <c r="BY2875" i="2"/>
  <c r="BX2875" i="2"/>
  <c r="CG2874" i="2"/>
  <c r="CF2874" i="2"/>
  <c r="CE2874" i="2"/>
  <c r="CD2874" i="2"/>
  <c r="CC2874" i="2"/>
  <c r="CB2874" i="2"/>
  <c r="CA2874" i="2"/>
  <c r="BZ2874" i="2"/>
  <c r="BY2874" i="2"/>
  <c r="BX2874" i="2"/>
  <c r="CG2873" i="2"/>
  <c r="CF2873" i="2"/>
  <c r="CE2873" i="2"/>
  <c r="CD2873" i="2"/>
  <c r="CC2873" i="2"/>
  <c r="CB2873" i="2"/>
  <c r="CA2873" i="2"/>
  <c r="BZ2873" i="2"/>
  <c r="BY2873" i="2"/>
  <c r="BX2873" i="2"/>
  <c r="CG2872" i="2"/>
  <c r="CF2872" i="2"/>
  <c r="CE2872" i="2"/>
  <c r="CD2872" i="2"/>
  <c r="CC2872" i="2"/>
  <c r="CB2872" i="2"/>
  <c r="CA2872" i="2"/>
  <c r="BZ2872" i="2"/>
  <c r="BY2872" i="2"/>
  <c r="BX2872" i="2"/>
  <c r="CG2871" i="2"/>
  <c r="CF2871" i="2"/>
  <c r="CE2871" i="2"/>
  <c r="CD2871" i="2"/>
  <c r="CC2871" i="2"/>
  <c r="CB2871" i="2"/>
  <c r="CA2871" i="2"/>
  <c r="BZ2871" i="2"/>
  <c r="BY2871" i="2"/>
  <c r="BX2871" i="2"/>
  <c r="CG2870" i="2"/>
  <c r="CF2870" i="2"/>
  <c r="CE2870" i="2"/>
  <c r="CD2870" i="2"/>
  <c r="CC2870" i="2"/>
  <c r="CB2870" i="2"/>
  <c r="CA2870" i="2"/>
  <c r="BZ2870" i="2"/>
  <c r="BY2870" i="2"/>
  <c r="BX2870" i="2"/>
  <c r="CG2869" i="2"/>
  <c r="CF2869" i="2"/>
  <c r="CE2869" i="2"/>
  <c r="CD2869" i="2"/>
  <c r="CC2869" i="2"/>
  <c r="CB2869" i="2"/>
  <c r="CA2869" i="2"/>
  <c r="BZ2869" i="2"/>
  <c r="BY2869" i="2"/>
  <c r="BX2869" i="2"/>
  <c r="CG2868" i="2"/>
  <c r="CF2868" i="2"/>
  <c r="CE2868" i="2"/>
  <c r="CD2868" i="2"/>
  <c r="CC2868" i="2"/>
  <c r="CB2868" i="2"/>
  <c r="CA2868" i="2"/>
  <c r="BZ2868" i="2"/>
  <c r="BY2868" i="2"/>
  <c r="BX2868" i="2"/>
  <c r="CG2867" i="2"/>
  <c r="CF2867" i="2"/>
  <c r="CE2867" i="2"/>
  <c r="CD2867" i="2"/>
  <c r="CC2867" i="2"/>
  <c r="CB2867" i="2"/>
  <c r="CA2867" i="2"/>
  <c r="BZ2867" i="2"/>
  <c r="BY2867" i="2"/>
  <c r="BX2867" i="2"/>
  <c r="CG2866" i="2"/>
  <c r="CF2866" i="2"/>
  <c r="CE2866" i="2"/>
  <c r="CD2866" i="2"/>
  <c r="CC2866" i="2"/>
  <c r="CB2866" i="2"/>
  <c r="CA2866" i="2"/>
  <c r="BZ2866" i="2"/>
  <c r="BY2866" i="2"/>
  <c r="BX2866" i="2"/>
  <c r="CG2865" i="2"/>
  <c r="CF2865" i="2"/>
  <c r="CE2865" i="2"/>
  <c r="CD2865" i="2"/>
  <c r="CC2865" i="2"/>
  <c r="CB2865" i="2"/>
  <c r="CA2865" i="2"/>
  <c r="BZ2865" i="2"/>
  <c r="BY2865" i="2"/>
  <c r="BX2865" i="2"/>
  <c r="CG2864" i="2"/>
  <c r="CF2864" i="2"/>
  <c r="CE2864" i="2"/>
  <c r="CD2864" i="2"/>
  <c r="CC2864" i="2"/>
  <c r="CB2864" i="2"/>
  <c r="CA2864" i="2"/>
  <c r="BZ2864" i="2"/>
  <c r="BY2864" i="2"/>
  <c r="BX2864" i="2"/>
  <c r="CG2863" i="2"/>
  <c r="CF2863" i="2"/>
  <c r="CE2863" i="2"/>
  <c r="CD2863" i="2"/>
  <c r="CC2863" i="2"/>
  <c r="CB2863" i="2"/>
  <c r="CA2863" i="2"/>
  <c r="BZ2863" i="2"/>
  <c r="BY2863" i="2"/>
  <c r="BX2863" i="2"/>
  <c r="CG2862" i="2"/>
  <c r="CF2862" i="2"/>
  <c r="CE2862" i="2"/>
  <c r="CD2862" i="2"/>
  <c r="CC2862" i="2"/>
  <c r="CB2862" i="2"/>
  <c r="CA2862" i="2"/>
  <c r="BZ2862" i="2"/>
  <c r="BY2862" i="2"/>
  <c r="BX2862" i="2"/>
  <c r="CG2861" i="2"/>
  <c r="CF2861" i="2"/>
  <c r="CE2861" i="2"/>
  <c r="CD2861" i="2"/>
  <c r="CC2861" i="2"/>
  <c r="CB2861" i="2"/>
  <c r="CA2861" i="2"/>
  <c r="BZ2861" i="2"/>
  <c r="BY2861" i="2"/>
  <c r="BX2861" i="2"/>
  <c r="CG2860" i="2"/>
  <c r="CF2860" i="2"/>
  <c r="CE2860" i="2"/>
  <c r="CD2860" i="2"/>
  <c r="CC2860" i="2"/>
  <c r="CB2860" i="2"/>
  <c r="CA2860" i="2"/>
  <c r="BZ2860" i="2"/>
  <c r="BY2860" i="2"/>
  <c r="BX2860" i="2"/>
  <c r="CG2859" i="2"/>
  <c r="CF2859" i="2"/>
  <c r="CE2859" i="2"/>
  <c r="CD2859" i="2"/>
  <c r="CC2859" i="2"/>
  <c r="CB2859" i="2"/>
  <c r="CA2859" i="2"/>
  <c r="BZ2859" i="2"/>
  <c r="BY2859" i="2"/>
  <c r="BX2859" i="2"/>
  <c r="CG2858" i="2"/>
  <c r="CF2858" i="2"/>
  <c r="CE2858" i="2"/>
  <c r="CD2858" i="2"/>
  <c r="CC2858" i="2"/>
  <c r="CB2858" i="2"/>
  <c r="CA2858" i="2"/>
  <c r="BZ2858" i="2"/>
  <c r="BY2858" i="2"/>
  <c r="BX2858" i="2"/>
  <c r="CG2857" i="2"/>
  <c r="CF2857" i="2"/>
  <c r="CE2857" i="2"/>
  <c r="CD2857" i="2"/>
  <c r="CC2857" i="2"/>
  <c r="CB2857" i="2"/>
  <c r="CA2857" i="2"/>
  <c r="BZ2857" i="2"/>
  <c r="BY2857" i="2"/>
  <c r="BX2857" i="2"/>
  <c r="CG2856" i="2"/>
  <c r="CF2856" i="2"/>
  <c r="CE2856" i="2"/>
  <c r="CD2856" i="2"/>
  <c r="CC2856" i="2"/>
  <c r="CB2856" i="2"/>
  <c r="CA2856" i="2"/>
  <c r="BZ2856" i="2"/>
  <c r="BY2856" i="2"/>
  <c r="BX2856" i="2"/>
  <c r="CG2855" i="2"/>
  <c r="CF2855" i="2"/>
  <c r="CE2855" i="2"/>
  <c r="CD2855" i="2"/>
  <c r="CC2855" i="2"/>
  <c r="CB2855" i="2"/>
  <c r="CA2855" i="2"/>
  <c r="BZ2855" i="2"/>
  <c r="BY2855" i="2"/>
  <c r="BX2855" i="2"/>
  <c r="CG2854" i="2"/>
  <c r="CF2854" i="2"/>
  <c r="CE2854" i="2"/>
  <c r="CD2854" i="2"/>
  <c r="CC2854" i="2"/>
  <c r="CB2854" i="2"/>
  <c r="CA2854" i="2"/>
  <c r="BZ2854" i="2"/>
  <c r="BY2854" i="2"/>
  <c r="BX2854" i="2"/>
  <c r="CG2853" i="2"/>
  <c r="CF2853" i="2"/>
  <c r="CE2853" i="2"/>
  <c r="CD2853" i="2"/>
  <c r="CC2853" i="2"/>
  <c r="CB2853" i="2"/>
  <c r="CA2853" i="2"/>
  <c r="BZ2853" i="2"/>
  <c r="BY2853" i="2"/>
  <c r="BX2853" i="2"/>
  <c r="CG2852" i="2"/>
  <c r="CF2852" i="2"/>
  <c r="CE2852" i="2"/>
  <c r="CD2852" i="2"/>
  <c r="CC2852" i="2"/>
  <c r="CB2852" i="2"/>
  <c r="CA2852" i="2"/>
  <c r="BZ2852" i="2"/>
  <c r="BY2852" i="2"/>
  <c r="BX2852" i="2"/>
  <c r="CG2851" i="2"/>
  <c r="CF2851" i="2"/>
  <c r="CE2851" i="2"/>
  <c r="CD2851" i="2"/>
  <c r="CC2851" i="2"/>
  <c r="CB2851" i="2"/>
  <c r="CA2851" i="2"/>
  <c r="BZ2851" i="2"/>
  <c r="BY2851" i="2"/>
  <c r="BX2851" i="2"/>
  <c r="CG2850" i="2"/>
  <c r="CF2850" i="2"/>
  <c r="CE2850" i="2"/>
  <c r="CD2850" i="2"/>
  <c r="CC2850" i="2"/>
  <c r="CB2850" i="2"/>
  <c r="CA2850" i="2"/>
  <c r="BZ2850" i="2"/>
  <c r="BY2850" i="2"/>
  <c r="BX2850" i="2"/>
  <c r="CG2849" i="2"/>
  <c r="CF2849" i="2"/>
  <c r="CE2849" i="2"/>
  <c r="CD2849" i="2"/>
  <c r="CC2849" i="2"/>
  <c r="CB2849" i="2"/>
  <c r="CA2849" i="2"/>
  <c r="BZ2849" i="2"/>
  <c r="BY2849" i="2"/>
  <c r="BX2849" i="2"/>
  <c r="CG2848" i="2"/>
  <c r="CF2848" i="2"/>
  <c r="CE2848" i="2"/>
  <c r="CD2848" i="2"/>
  <c r="CC2848" i="2"/>
  <c r="CB2848" i="2"/>
  <c r="CA2848" i="2"/>
  <c r="BZ2848" i="2"/>
  <c r="BY2848" i="2"/>
  <c r="BX2848" i="2"/>
  <c r="CG2847" i="2"/>
  <c r="CF2847" i="2"/>
  <c r="CE2847" i="2"/>
  <c r="CD2847" i="2"/>
  <c r="CC2847" i="2"/>
  <c r="CB2847" i="2"/>
  <c r="CA2847" i="2"/>
  <c r="BZ2847" i="2"/>
  <c r="BY2847" i="2"/>
  <c r="BX2847" i="2"/>
  <c r="CG2846" i="2"/>
  <c r="CF2846" i="2"/>
  <c r="CE2846" i="2"/>
  <c r="CD2846" i="2"/>
  <c r="CC2846" i="2"/>
  <c r="CB2846" i="2"/>
  <c r="CA2846" i="2"/>
  <c r="BZ2846" i="2"/>
  <c r="BY2846" i="2"/>
  <c r="BX2846" i="2"/>
  <c r="CG2845" i="2"/>
  <c r="CF2845" i="2"/>
  <c r="CE2845" i="2"/>
  <c r="CD2845" i="2"/>
  <c r="CC2845" i="2"/>
  <c r="CB2845" i="2"/>
  <c r="CA2845" i="2"/>
  <c r="BZ2845" i="2"/>
  <c r="BY2845" i="2"/>
  <c r="BX2845" i="2"/>
  <c r="CG2844" i="2"/>
  <c r="CF2844" i="2"/>
  <c r="CE2844" i="2"/>
  <c r="CD2844" i="2"/>
  <c r="CC2844" i="2"/>
  <c r="CB2844" i="2"/>
  <c r="CA2844" i="2"/>
  <c r="BZ2844" i="2"/>
  <c r="BY2844" i="2"/>
  <c r="BX2844" i="2"/>
  <c r="CG2843" i="2"/>
  <c r="CF2843" i="2"/>
  <c r="CE2843" i="2"/>
  <c r="CD2843" i="2"/>
  <c r="CC2843" i="2"/>
  <c r="CB2843" i="2"/>
  <c r="CA2843" i="2"/>
  <c r="BZ2843" i="2"/>
  <c r="BY2843" i="2"/>
  <c r="BX2843" i="2"/>
  <c r="CG2842" i="2"/>
  <c r="CF2842" i="2"/>
  <c r="CE2842" i="2"/>
  <c r="CD2842" i="2"/>
  <c r="CC2842" i="2"/>
  <c r="CB2842" i="2"/>
  <c r="CA2842" i="2"/>
  <c r="BZ2842" i="2"/>
  <c r="BY2842" i="2"/>
  <c r="BX2842" i="2"/>
  <c r="CG2841" i="2"/>
  <c r="CF2841" i="2"/>
  <c r="CE2841" i="2"/>
  <c r="CD2841" i="2"/>
  <c r="CC2841" i="2"/>
  <c r="CB2841" i="2"/>
  <c r="CA2841" i="2"/>
  <c r="BZ2841" i="2"/>
  <c r="BY2841" i="2"/>
  <c r="BX2841" i="2"/>
  <c r="CG2840" i="2"/>
  <c r="CF2840" i="2"/>
  <c r="CE2840" i="2"/>
  <c r="CD2840" i="2"/>
  <c r="CC2840" i="2"/>
  <c r="CB2840" i="2"/>
  <c r="CA2840" i="2"/>
  <c r="BZ2840" i="2"/>
  <c r="BY2840" i="2"/>
  <c r="BX2840" i="2"/>
  <c r="CG2839" i="2"/>
  <c r="CF2839" i="2"/>
  <c r="CE2839" i="2"/>
  <c r="CD2839" i="2"/>
  <c r="CC2839" i="2"/>
  <c r="CB2839" i="2"/>
  <c r="CA2839" i="2"/>
  <c r="BZ2839" i="2"/>
  <c r="BY2839" i="2"/>
  <c r="BX2839" i="2"/>
  <c r="CG2838" i="2"/>
  <c r="CF2838" i="2"/>
  <c r="CE2838" i="2"/>
  <c r="CD2838" i="2"/>
  <c r="CC2838" i="2"/>
  <c r="CB2838" i="2"/>
  <c r="CA2838" i="2"/>
  <c r="BZ2838" i="2"/>
  <c r="BY2838" i="2"/>
  <c r="BX2838" i="2"/>
  <c r="CG2837" i="2"/>
  <c r="CF2837" i="2"/>
  <c r="CE2837" i="2"/>
  <c r="CD2837" i="2"/>
  <c r="CC2837" i="2"/>
  <c r="CB2837" i="2"/>
  <c r="CA2837" i="2"/>
  <c r="BZ2837" i="2"/>
  <c r="BY2837" i="2"/>
  <c r="BX2837" i="2"/>
  <c r="CG2836" i="2"/>
  <c r="CF2836" i="2"/>
  <c r="CE2836" i="2"/>
  <c r="CD2836" i="2"/>
  <c r="CC2836" i="2"/>
  <c r="CB2836" i="2"/>
  <c r="CA2836" i="2"/>
  <c r="BZ2836" i="2"/>
  <c r="BY2836" i="2"/>
  <c r="BX2836" i="2"/>
  <c r="CG2835" i="2"/>
  <c r="CF2835" i="2"/>
  <c r="CE2835" i="2"/>
  <c r="CD2835" i="2"/>
  <c r="CC2835" i="2"/>
  <c r="CB2835" i="2"/>
  <c r="CA2835" i="2"/>
  <c r="BZ2835" i="2"/>
  <c r="BY2835" i="2"/>
  <c r="BX2835" i="2"/>
  <c r="CG2834" i="2"/>
  <c r="CF2834" i="2"/>
  <c r="CE2834" i="2"/>
  <c r="CD2834" i="2"/>
  <c r="CC2834" i="2"/>
  <c r="CB2834" i="2"/>
  <c r="CA2834" i="2"/>
  <c r="BZ2834" i="2"/>
  <c r="BY2834" i="2"/>
  <c r="BX2834" i="2"/>
  <c r="CG2833" i="2"/>
  <c r="CF2833" i="2"/>
  <c r="CE2833" i="2"/>
  <c r="CD2833" i="2"/>
  <c r="CC2833" i="2"/>
  <c r="CB2833" i="2"/>
  <c r="CA2833" i="2"/>
  <c r="BZ2833" i="2"/>
  <c r="BY2833" i="2"/>
  <c r="BX2833" i="2"/>
  <c r="CG2832" i="2"/>
  <c r="CF2832" i="2"/>
  <c r="CE2832" i="2"/>
  <c r="CD2832" i="2"/>
  <c r="CC2832" i="2"/>
  <c r="CB2832" i="2"/>
  <c r="CA2832" i="2"/>
  <c r="BZ2832" i="2"/>
  <c r="BY2832" i="2"/>
  <c r="BX2832" i="2"/>
  <c r="CG2831" i="2"/>
  <c r="CF2831" i="2"/>
  <c r="CE2831" i="2"/>
  <c r="CD2831" i="2"/>
  <c r="CC2831" i="2"/>
  <c r="CB2831" i="2"/>
  <c r="CA2831" i="2"/>
  <c r="BZ2831" i="2"/>
  <c r="BY2831" i="2"/>
  <c r="BX2831" i="2"/>
  <c r="CG2830" i="2"/>
  <c r="CF2830" i="2"/>
  <c r="CE2830" i="2"/>
  <c r="CD2830" i="2"/>
  <c r="CC2830" i="2"/>
  <c r="CB2830" i="2"/>
  <c r="CA2830" i="2"/>
  <c r="BZ2830" i="2"/>
  <c r="BY2830" i="2"/>
  <c r="BX2830" i="2"/>
  <c r="CG2829" i="2"/>
  <c r="CF2829" i="2"/>
  <c r="CE2829" i="2"/>
  <c r="CD2829" i="2"/>
  <c r="CC2829" i="2"/>
  <c r="CB2829" i="2"/>
  <c r="CA2829" i="2"/>
  <c r="BZ2829" i="2"/>
  <c r="BY2829" i="2"/>
  <c r="BX2829" i="2"/>
  <c r="CG2828" i="2"/>
  <c r="CF2828" i="2"/>
  <c r="CE2828" i="2"/>
  <c r="CD2828" i="2"/>
  <c r="CC2828" i="2"/>
  <c r="CB2828" i="2"/>
  <c r="CA2828" i="2"/>
  <c r="BZ2828" i="2"/>
  <c r="BY2828" i="2"/>
  <c r="BX2828" i="2"/>
  <c r="CG2827" i="2"/>
  <c r="CF2827" i="2"/>
  <c r="CE2827" i="2"/>
  <c r="CD2827" i="2"/>
  <c r="CC2827" i="2"/>
  <c r="CB2827" i="2"/>
  <c r="CA2827" i="2"/>
  <c r="BZ2827" i="2"/>
  <c r="BY2827" i="2"/>
  <c r="BX2827" i="2"/>
  <c r="CG2826" i="2"/>
  <c r="CF2826" i="2"/>
  <c r="CE2826" i="2"/>
  <c r="CD2826" i="2"/>
  <c r="CC2826" i="2"/>
  <c r="CB2826" i="2"/>
  <c r="CA2826" i="2"/>
  <c r="BZ2826" i="2"/>
  <c r="BY2826" i="2"/>
  <c r="BX2826" i="2"/>
  <c r="CG2825" i="2"/>
  <c r="CF2825" i="2"/>
  <c r="CE2825" i="2"/>
  <c r="CD2825" i="2"/>
  <c r="CC2825" i="2"/>
  <c r="CB2825" i="2"/>
  <c r="CA2825" i="2"/>
  <c r="BZ2825" i="2"/>
  <c r="BY2825" i="2"/>
  <c r="BX2825" i="2"/>
  <c r="CG2824" i="2"/>
  <c r="CF2824" i="2"/>
  <c r="CE2824" i="2"/>
  <c r="CD2824" i="2"/>
  <c r="CC2824" i="2"/>
  <c r="CB2824" i="2"/>
  <c r="CA2824" i="2"/>
  <c r="BZ2824" i="2"/>
  <c r="BY2824" i="2"/>
  <c r="BX2824" i="2"/>
  <c r="CG2823" i="2"/>
  <c r="CF2823" i="2"/>
  <c r="CE2823" i="2"/>
  <c r="CD2823" i="2"/>
  <c r="CC2823" i="2"/>
  <c r="CB2823" i="2"/>
  <c r="CA2823" i="2"/>
  <c r="BZ2823" i="2"/>
  <c r="BY2823" i="2"/>
  <c r="BX2823" i="2"/>
  <c r="CG2822" i="2"/>
  <c r="CF2822" i="2"/>
  <c r="CE2822" i="2"/>
  <c r="CD2822" i="2"/>
  <c r="CC2822" i="2"/>
  <c r="CB2822" i="2"/>
  <c r="CA2822" i="2"/>
  <c r="BZ2822" i="2"/>
  <c r="BY2822" i="2"/>
  <c r="BX2822" i="2"/>
  <c r="CG2821" i="2"/>
  <c r="CF2821" i="2"/>
  <c r="CE2821" i="2"/>
  <c r="CD2821" i="2"/>
  <c r="CC2821" i="2"/>
  <c r="CB2821" i="2"/>
  <c r="CA2821" i="2"/>
  <c r="BZ2821" i="2"/>
  <c r="BY2821" i="2"/>
  <c r="BX2821" i="2"/>
  <c r="CG2820" i="2"/>
  <c r="CF2820" i="2"/>
  <c r="CE2820" i="2"/>
  <c r="CD2820" i="2"/>
  <c r="CC2820" i="2"/>
  <c r="CB2820" i="2"/>
  <c r="CA2820" i="2"/>
  <c r="BZ2820" i="2"/>
  <c r="BY2820" i="2"/>
  <c r="BX2820" i="2"/>
  <c r="CG2819" i="2"/>
  <c r="CF2819" i="2"/>
  <c r="CE2819" i="2"/>
  <c r="CD2819" i="2"/>
  <c r="CC2819" i="2"/>
  <c r="CB2819" i="2"/>
  <c r="CA2819" i="2"/>
  <c r="BZ2819" i="2"/>
  <c r="BY2819" i="2"/>
  <c r="BX2819" i="2"/>
  <c r="CG2818" i="2"/>
  <c r="CF2818" i="2"/>
  <c r="CE2818" i="2"/>
  <c r="CD2818" i="2"/>
  <c r="CC2818" i="2"/>
  <c r="CB2818" i="2"/>
  <c r="CA2818" i="2"/>
  <c r="BZ2818" i="2"/>
  <c r="BY2818" i="2"/>
  <c r="BX2818" i="2"/>
  <c r="CG2817" i="2"/>
  <c r="CF2817" i="2"/>
  <c r="CE2817" i="2"/>
  <c r="CD2817" i="2"/>
  <c r="CC2817" i="2"/>
  <c r="CB2817" i="2"/>
  <c r="CA2817" i="2"/>
  <c r="BZ2817" i="2"/>
  <c r="BY2817" i="2"/>
  <c r="BX2817" i="2"/>
  <c r="CG2816" i="2"/>
  <c r="CF2816" i="2"/>
  <c r="CE2816" i="2"/>
  <c r="CD2816" i="2"/>
  <c r="CC2816" i="2"/>
  <c r="CB2816" i="2"/>
  <c r="CA2816" i="2"/>
  <c r="BZ2816" i="2"/>
  <c r="BY2816" i="2"/>
  <c r="BX2816" i="2"/>
  <c r="CG2815" i="2"/>
  <c r="CF2815" i="2"/>
  <c r="CE2815" i="2"/>
  <c r="CD2815" i="2"/>
  <c r="CC2815" i="2"/>
  <c r="CB2815" i="2"/>
  <c r="CA2815" i="2"/>
  <c r="BZ2815" i="2"/>
  <c r="BY2815" i="2"/>
  <c r="BX2815" i="2"/>
  <c r="CG2814" i="2"/>
  <c r="CF2814" i="2"/>
  <c r="CE2814" i="2"/>
  <c r="CD2814" i="2"/>
  <c r="CC2814" i="2"/>
  <c r="CB2814" i="2"/>
  <c r="CA2814" i="2"/>
  <c r="BZ2814" i="2"/>
  <c r="BY2814" i="2"/>
  <c r="BX2814" i="2"/>
  <c r="CG2813" i="2"/>
  <c r="CF2813" i="2"/>
  <c r="CE2813" i="2"/>
  <c r="CD2813" i="2"/>
  <c r="CC2813" i="2"/>
  <c r="CB2813" i="2"/>
  <c r="CA2813" i="2"/>
  <c r="BZ2813" i="2"/>
  <c r="BY2813" i="2"/>
  <c r="BX2813" i="2"/>
  <c r="CG2812" i="2"/>
  <c r="CF2812" i="2"/>
  <c r="CE2812" i="2"/>
  <c r="CD2812" i="2"/>
  <c r="CC2812" i="2"/>
  <c r="CB2812" i="2"/>
  <c r="CA2812" i="2"/>
  <c r="BZ2812" i="2"/>
  <c r="BY2812" i="2"/>
  <c r="BX2812" i="2"/>
  <c r="CG2811" i="2"/>
  <c r="CF2811" i="2"/>
  <c r="CE2811" i="2"/>
  <c r="CD2811" i="2"/>
  <c r="CC2811" i="2"/>
  <c r="CB2811" i="2"/>
  <c r="CA2811" i="2"/>
  <c r="BZ2811" i="2"/>
  <c r="BY2811" i="2"/>
  <c r="BX2811" i="2"/>
  <c r="CG2810" i="2"/>
  <c r="CF2810" i="2"/>
  <c r="CE2810" i="2"/>
  <c r="CD2810" i="2"/>
  <c r="CC2810" i="2"/>
  <c r="CB2810" i="2"/>
  <c r="CA2810" i="2"/>
  <c r="BZ2810" i="2"/>
  <c r="BY2810" i="2"/>
  <c r="BX2810" i="2"/>
  <c r="CG2809" i="2"/>
  <c r="CF2809" i="2"/>
  <c r="CE2809" i="2"/>
  <c r="CD2809" i="2"/>
  <c r="CC2809" i="2"/>
  <c r="CB2809" i="2"/>
  <c r="CA2809" i="2"/>
  <c r="BZ2809" i="2"/>
  <c r="BY2809" i="2"/>
  <c r="BX2809" i="2"/>
  <c r="CG2808" i="2"/>
  <c r="CF2808" i="2"/>
  <c r="CE2808" i="2"/>
  <c r="CD2808" i="2"/>
  <c r="CC2808" i="2"/>
  <c r="CB2808" i="2"/>
  <c r="CA2808" i="2"/>
  <c r="BZ2808" i="2"/>
  <c r="BY2808" i="2"/>
  <c r="BX2808" i="2"/>
  <c r="CG2807" i="2"/>
  <c r="CF2807" i="2"/>
  <c r="CE2807" i="2"/>
  <c r="CD2807" i="2"/>
  <c r="CC2807" i="2"/>
  <c r="CB2807" i="2"/>
  <c r="CA2807" i="2"/>
  <c r="BZ2807" i="2"/>
  <c r="BY2807" i="2"/>
  <c r="BX2807" i="2"/>
  <c r="CG2806" i="2"/>
  <c r="CF2806" i="2"/>
  <c r="CE2806" i="2"/>
  <c r="CD2806" i="2"/>
  <c r="CC2806" i="2"/>
  <c r="CB2806" i="2"/>
  <c r="CA2806" i="2"/>
  <c r="BZ2806" i="2"/>
  <c r="BY2806" i="2"/>
  <c r="BX2806" i="2"/>
  <c r="CG2805" i="2"/>
  <c r="CF2805" i="2"/>
  <c r="CE2805" i="2"/>
  <c r="CD2805" i="2"/>
  <c r="CC2805" i="2"/>
  <c r="CB2805" i="2"/>
  <c r="CA2805" i="2"/>
  <c r="BZ2805" i="2"/>
  <c r="BY2805" i="2"/>
  <c r="BX2805" i="2"/>
  <c r="CG2804" i="2"/>
  <c r="CF2804" i="2"/>
  <c r="CE2804" i="2"/>
  <c r="CD2804" i="2"/>
  <c r="CC2804" i="2"/>
  <c r="CB2804" i="2"/>
  <c r="CA2804" i="2"/>
  <c r="BZ2804" i="2"/>
  <c r="BY2804" i="2"/>
  <c r="BX2804" i="2"/>
  <c r="CG2803" i="2"/>
  <c r="CF2803" i="2"/>
  <c r="CE2803" i="2"/>
  <c r="CD2803" i="2"/>
  <c r="CC2803" i="2"/>
  <c r="CB2803" i="2"/>
  <c r="CA2803" i="2"/>
  <c r="BZ2803" i="2"/>
  <c r="BY2803" i="2"/>
  <c r="BX2803" i="2"/>
  <c r="CG2802" i="2"/>
  <c r="CF2802" i="2"/>
  <c r="CE2802" i="2"/>
  <c r="CD2802" i="2"/>
  <c r="CC2802" i="2"/>
  <c r="CB2802" i="2"/>
  <c r="CA2802" i="2"/>
  <c r="BZ2802" i="2"/>
  <c r="BY2802" i="2"/>
  <c r="BX2802" i="2"/>
  <c r="CG2801" i="2"/>
  <c r="CF2801" i="2"/>
  <c r="CE2801" i="2"/>
  <c r="CD2801" i="2"/>
  <c r="CC2801" i="2"/>
  <c r="CB2801" i="2"/>
  <c r="CA2801" i="2"/>
  <c r="BZ2801" i="2"/>
  <c r="BY2801" i="2"/>
  <c r="BX2801" i="2"/>
  <c r="CG2800" i="2"/>
  <c r="CF2800" i="2"/>
  <c r="CE2800" i="2"/>
  <c r="CD2800" i="2"/>
  <c r="CC2800" i="2"/>
  <c r="CB2800" i="2"/>
  <c r="CA2800" i="2"/>
  <c r="BZ2800" i="2"/>
  <c r="BY2800" i="2"/>
  <c r="BX2800" i="2"/>
  <c r="CG2799" i="2"/>
  <c r="CF2799" i="2"/>
  <c r="CE2799" i="2"/>
  <c r="CD2799" i="2"/>
  <c r="CC2799" i="2"/>
  <c r="CB2799" i="2"/>
  <c r="CA2799" i="2"/>
  <c r="BZ2799" i="2"/>
  <c r="BY2799" i="2"/>
  <c r="BX2799" i="2"/>
  <c r="CG2798" i="2"/>
  <c r="CF2798" i="2"/>
  <c r="CE2798" i="2"/>
  <c r="CD2798" i="2"/>
  <c r="CC2798" i="2"/>
  <c r="CB2798" i="2"/>
  <c r="CA2798" i="2"/>
  <c r="BZ2798" i="2"/>
  <c r="BY2798" i="2"/>
  <c r="BX2798" i="2"/>
  <c r="CG2797" i="2"/>
  <c r="CF2797" i="2"/>
  <c r="CE2797" i="2"/>
  <c r="CD2797" i="2"/>
  <c r="CC2797" i="2"/>
  <c r="CB2797" i="2"/>
  <c r="CA2797" i="2"/>
  <c r="BZ2797" i="2"/>
  <c r="BY2797" i="2"/>
  <c r="BX2797" i="2"/>
  <c r="CG2796" i="2"/>
  <c r="CF2796" i="2"/>
  <c r="CE2796" i="2"/>
  <c r="CD2796" i="2"/>
  <c r="CC2796" i="2"/>
  <c r="CB2796" i="2"/>
  <c r="CA2796" i="2"/>
  <c r="BZ2796" i="2"/>
  <c r="BY2796" i="2"/>
  <c r="BX2796" i="2"/>
  <c r="CG2795" i="2"/>
  <c r="CF2795" i="2"/>
  <c r="CE2795" i="2"/>
  <c r="CD2795" i="2"/>
  <c r="CC2795" i="2"/>
  <c r="CB2795" i="2"/>
  <c r="CA2795" i="2"/>
  <c r="BZ2795" i="2"/>
  <c r="BY2795" i="2"/>
  <c r="BX2795" i="2"/>
  <c r="CG2794" i="2"/>
  <c r="CF2794" i="2"/>
  <c r="CE2794" i="2"/>
  <c r="CD2794" i="2"/>
  <c r="CC2794" i="2"/>
  <c r="CB2794" i="2"/>
  <c r="CA2794" i="2"/>
  <c r="BZ2794" i="2"/>
  <c r="BY2794" i="2"/>
  <c r="BX2794" i="2"/>
  <c r="CG2793" i="2"/>
  <c r="CF2793" i="2"/>
  <c r="CE2793" i="2"/>
  <c r="CD2793" i="2"/>
  <c r="CC2793" i="2"/>
  <c r="CB2793" i="2"/>
  <c r="CA2793" i="2"/>
  <c r="BZ2793" i="2"/>
  <c r="BY2793" i="2"/>
  <c r="BX2793" i="2"/>
  <c r="CG2792" i="2"/>
  <c r="CF2792" i="2"/>
  <c r="CE2792" i="2"/>
  <c r="CD2792" i="2"/>
  <c r="CC2792" i="2"/>
  <c r="CB2792" i="2"/>
  <c r="CA2792" i="2"/>
  <c r="BZ2792" i="2"/>
  <c r="BY2792" i="2"/>
  <c r="BX2792" i="2"/>
  <c r="CG2791" i="2"/>
  <c r="CF2791" i="2"/>
  <c r="CE2791" i="2"/>
  <c r="CD2791" i="2"/>
  <c r="CC2791" i="2"/>
  <c r="CB2791" i="2"/>
  <c r="CA2791" i="2"/>
  <c r="BZ2791" i="2"/>
  <c r="BY2791" i="2"/>
  <c r="BX2791" i="2"/>
  <c r="CG2790" i="2"/>
  <c r="CF2790" i="2"/>
  <c r="CE2790" i="2"/>
  <c r="CD2790" i="2"/>
  <c r="CC2790" i="2"/>
  <c r="CB2790" i="2"/>
  <c r="CA2790" i="2"/>
  <c r="BZ2790" i="2"/>
  <c r="BY2790" i="2"/>
  <c r="BX2790" i="2"/>
  <c r="CG2789" i="2"/>
  <c r="CF2789" i="2"/>
  <c r="CE2789" i="2"/>
  <c r="CD2789" i="2"/>
  <c r="CC2789" i="2"/>
  <c r="CB2789" i="2"/>
  <c r="CA2789" i="2"/>
  <c r="BZ2789" i="2"/>
  <c r="BY2789" i="2"/>
  <c r="BX2789" i="2"/>
  <c r="CG2788" i="2"/>
  <c r="CF2788" i="2"/>
  <c r="CE2788" i="2"/>
  <c r="CD2788" i="2"/>
  <c r="CC2788" i="2"/>
  <c r="CB2788" i="2"/>
  <c r="CA2788" i="2"/>
  <c r="BZ2788" i="2"/>
  <c r="BY2788" i="2"/>
  <c r="BX2788" i="2"/>
  <c r="CG2787" i="2"/>
  <c r="CF2787" i="2"/>
  <c r="CE2787" i="2"/>
  <c r="CD2787" i="2"/>
  <c r="CC2787" i="2"/>
  <c r="CB2787" i="2"/>
  <c r="CA2787" i="2"/>
  <c r="BZ2787" i="2"/>
  <c r="BY2787" i="2"/>
  <c r="BX2787" i="2"/>
  <c r="CG2786" i="2"/>
  <c r="CF2786" i="2"/>
  <c r="CE2786" i="2"/>
  <c r="CD2786" i="2"/>
  <c r="CC2786" i="2"/>
  <c r="CB2786" i="2"/>
  <c r="CA2786" i="2"/>
  <c r="BZ2786" i="2"/>
  <c r="BY2786" i="2"/>
  <c r="BX2786" i="2"/>
  <c r="CG2785" i="2"/>
  <c r="CF2785" i="2"/>
  <c r="CE2785" i="2"/>
  <c r="CD2785" i="2"/>
  <c r="CC2785" i="2"/>
  <c r="CB2785" i="2"/>
  <c r="CA2785" i="2"/>
  <c r="BZ2785" i="2"/>
  <c r="BY2785" i="2"/>
  <c r="BX2785" i="2"/>
  <c r="CG2784" i="2"/>
  <c r="CF2784" i="2"/>
  <c r="CE2784" i="2"/>
  <c r="CD2784" i="2"/>
  <c r="CC2784" i="2"/>
  <c r="CB2784" i="2"/>
  <c r="CA2784" i="2"/>
  <c r="BZ2784" i="2"/>
  <c r="BY2784" i="2"/>
  <c r="BX2784" i="2"/>
  <c r="CG2783" i="2"/>
  <c r="CF2783" i="2"/>
  <c r="CE2783" i="2"/>
  <c r="CD2783" i="2"/>
  <c r="CC2783" i="2"/>
  <c r="CB2783" i="2"/>
  <c r="CA2783" i="2"/>
  <c r="BZ2783" i="2"/>
  <c r="BY2783" i="2"/>
  <c r="BX2783" i="2"/>
  <c r="CG2782" i="2"/>
  <c r="CF2782" i="2"/>
  <c r="CE2782" i="2"/>
  <c r="CD2782" i="2"/>
  <c r="CC2782" i="2"/>
  <c r="CB2782" i="2"/>
  <c r="CA2782" i="2"/>
  <c r="BZ2782" i="2"/>
  <c r="BY2782" i="2"/>
  <c r="BX2782" i="2"/>
  <c r="CG2781" i="2"/>
  <c r="CF2781" i="2"/>
  <c r="CE2781" i="2"/>
  <c r="CD2781" i="2"/>
  <c r="CC2781" i="2"/>
  <c r="CB2781" i="2"/>
  <c r="CA2781" i="2"/>
  <c r="BZ2781" i="2"/>
  <c r="BY2781" i="2"/>
  <c r="BX2781" i="2"/>
  <c r="CG2780" i="2"/>
  <c r="CF2780" i="2"/>
  <c r="CE2780" i="2"/>
  <c r="CD2780" i="2"/>
  <c r="CC2780" i="2"/>
  <c r="CB2780" i="2"/>
  <c r="CA2780" i="2"/>
  <c r="BZ2780" i="2"/>
  <c r="BY2780" i="2"/>
  <c r="BX2780" i="2"/>
  <c r="CG2779" i="2"/>
  <c r="CF2779" i="2"/>
  <c r="CE2779" i="2"/>
  <c r="CD2779" i="2"/>
  <c r="CC2779" i="2"/>
  <c r="CB2779" i="2"/>
  <c r="CA2779" i="2"/>
  <c r="BZ2779" i="2"/>
  <c r="BY2779" i="2"/>
  <c r="BX2779" i="2"/>
  <c r="CG2778" i="2"/>
  <c r="CF2778" i="2"/>
  <c r="CE2778" i="2"/>
  <c r="CD2778" i="2"/>
  <c r="CC2778" i="2"/>
  <c r="CB2778" i="2"/>
  <c r="CA2778" i="2"/>
  <c r="BZ2778" i="2"/>
  <c r="BY2778" i="2"/>
  <c r="BX2778" i="2"/>
  <c r="CG2777" i="2"/>
  <c r="CF2777" i="2"/>
  <c r="CE2777" i="2"/>
  <c r="CD2777" i="2"/>
  <c r="CC2777" i="2"/>
  <c r="CB2777" i="2"/>
  <c r="CA2777" i="2"/>
  <c r="BZ2777" i="2"/>
  <c r="BY2777" i="2"/>
  <c r="BX2777" i="2"/>
  <c r="CG2776" i="2"/>
  <c r="CF2776" i="2"/>
  <c r="CE2776" i="2"/>
  <c r="CD2776" i="2"/>
  <c r="CC2776" i="2"/>
  <c r="CB2776" i="2"/>
  <c r="CA2776" i="2"/>
  <c r="BZ2776" i="2"/>
  <c r="BY2776" i="2"/>
  <c r="BX2776" i="2"/>
  <c r="CG2775" i="2"/>
  <c r="CF2775" i="2"/>
  <c r="CE2775" i="2"/>
  <c r="CD2775" i="2"/>
  <c r="CC2775" i="2"/>
  <c r="CB2775" i="2"/>
  <c r="CA2775" i="2"/>
  <c r="BZ2775" i="2"/>
  <c r="BY2775" i="2"/>
  <c r="BX2775" i="2"/>
  <c r="CG2774" i="2"/>
  <c r="CF2774" i="2"/>
  <c r="CE2774" i="2"/>
  <c r="CD2774" i="2"/>
  <c r="CC2774" i="2"/>
  <c r="CB2774" i="2"/>
  <c r="CA2774" i="2"/>
  <c r="BZ2774" i="2"/>
  <c r="BY2774" i="2"/>
  <c r="BX2774" i="2"/>
  <c r="CG2773" i="2"/>
  <c r="CF2773" i="2"/>
  <c r="CE2773" i="2"/>
  <c r="CD2773" i="2"/>
  <c r="CC2773" i="2"/>
  <c r="CB2773" i="2"/>
  <c r="CA2773" i="2"/>
  <c r="BZ2773" i="2"/>
  <c r="BY2773" i="2"/>
  <c r="BX2773" i="2"/>
  <c r="CG2772" i="2"/>
  <c r="CF2772" i="2"/>
  <c r="CE2772" i="2"/>
  <c r="CD2772" i="2"/>
  <c r="CC2772" i="2"/>
  <c r="CB2772" i="2"/>
  <c r="CA2772" i="2"/>
  <c r="BZ2772" i="2"/>
  <c r="BY2772" i="2"/>
  <c r="BX2772" i="2"/>
  <c r="CG2771" i="2"/>
  <c r="CF2771" i="2"/>
  <c r="CE2771" i="2"/>
  <c r="CD2771" i="2"/>
  <c r="CC2771" i="2"/>
  <c r="CB2771" i="2"/>
  <c r="CA2771" i="2"/>
  <c r="BZ2771" i="2"/>
  <c r="BY2771" i="2"/>
  <c r="BX2771" i="2"/>
  <c r="CG2770" i="2"/>
  <c r="CF2770" i="2"/>
  <c r="CE2770" i="2"/>
  <c r="CD2770" i="2"/>
  <c r="CC2770" i="2"/>
  <c r="CB2770" i="2"/>
  <c r="CA2770" i="2"/>
  <c r="BZ2770" i="2"/>
  <c r="BY2770" i="2"/>
  <c r="BX2770" i="2"/>
  <c r="CG2769" i="2"/>
  <c r="CF2769" i="2"/>
  <c r="CE2769" i="2"/>
  <c r="CD2769" i="2"/>
  <c r="CC2769" i="2"/>
  <c r="CB2769" i="2"/>
  <c r="CA2769" i="2"/>
  <c r="BZ2769" i="2"/>
  <c r="BY2769" i="2"/>
  <c r="BX2769" i="2"/>
  <c r="CG2768" i="2"/>
  <c r="CF2768" i="2"/>
  <c r="CE2768" i="2"/>
  <c r="CD2768" i="2"/>
  <c r="CC2768" i="2"/>
  <c r="CB2768" i="2"/>
  <c r="CA2768" i="2"/>
  <c r="BZ2768" i="2"/>
  <c r="BY2768" i="2"/>
  <c r="BX2768" i="2"/>
  <c r="CG2767" i="2"/>
  <c r="CF2767" i="2"/>
  <c r="CE2767" i="2"/>
  <c r="CD2767" i="2"/>
  <c r="CC2767" i="2"/>
  <c r="CB2767" i="2"/>
  <c r="CA2767" i="2"/>
  <c r="BZ2767" i="2"/>
  <c r="BY2767" i="2"/>
  <c r="BX2767" i="2"/>
  <c r="CG2766" i="2"/>
  <c r="CF2766" i="2"/>
  <c r="CE2766" i="2"/>
  <c r="CD2766" i="2"/>
  <c r="CC2766" i="2"/>
  <c r="CB2766" i="2"/>
  <c r="CA2766" i="2"/>
  <c r="BZ2766" i="2"/>
  <c r="BY2766" i="2"/>
  <c r="BX2766" i="2"/>
  <c r="CG2765" i="2"/>
  <c r="CF2765" i="2"/>
  <c r="CE2765" i="2"/>
  <c r="CD2765" i="2"/>
  <c r="CC2765" i="2"/>
  <c r="CB2765" i="2"/>
  <c r="CA2765" i="2"/>
  <c r="BZ2765" i="2"/>
  <c r="BY2765" i="2"/>
  <c r="BX2765" i="2"/>
  <c r="CG2764" i="2"/>
  <c r="CF2764" i="2"/>
  <c r="CE2764" i="2"/>
  <c r="CD2764" i="2"/>
  <c r="CC2764" i="2"/>
  <c r="CB2764" i="2"/>
  <c r="CA2764" i="2"/>
  <c r="BZ2764" i="2"/>
  <c r="BY2764" i="2"/>
  <c r="BX2764" i="2"/>
  <c r="CG2763" i="2"/>
  <c r="CF2763" i="2"/>
  <c r="CE2763" i="2"/>
  <c r="CD2763" i="2"/>
  <c r="CC2763" i="2"/>
  <c r="CB2763" i="2"/>
  <c r="CA2763" i="2"/>
  <c r="BZ2763" i="2"/>
  <c r="BY2763" i="2"/>
  <c r="BX2763" i="2"/>
  <c r="CG2762" i="2"/>
  <c r="CF2762" i="2"/>
  <c r="CE2762" i="2"/>
  <c r="CD2762" i="2"/>
  <c r="CC2762" i="2"/>
  <c r="CB2762" i="2"/>
  <c r="CA2762" i="2"/>
  <c r="BZ2762" i="2"/>
  <c r="BY2762" i="2"/>
  <c r="BX2762" i="2"/>
  <c r="CG2761" i="2"/>
  <c r="CF2761" i="2"/>
  <c r="CE2761" i="2"/>
  <c r="CD2761" i="2"/>
  <c r="CC2761" i="2"/>
  <c r="CB2761" i="2"/>
  <c r="CA2761" i="2"/>
  <c r="BZ2761" i="2"/>
  <c r="BY2761" i="2"/>
  <c r="BX2761" i="2"/>
  <c r="CG2760" i="2"/>
  <c r="CF2760" i="2"/>
  <c r="CE2760" i="2"/>
  <c r="CD2760" i="2"/>
  <c r="CC2760" i="2"/>
  <c r="CB2760" i="2"/>
  <c r="CA2760" i="2"/>
  <c r="BZ2760" i="2"/>
  <c r="BY2760" i="2"/>
  <c r="BX2760" i="2"/>
  <c r="CG2759" i="2"/>
  <c r="CF2759" i="2"/>
  <c r="CE2759" i="2"/>
  <c r="CD2759" i="2"/>
  <c r="CC2759" i="2"/>
  <c r="CB2759" i="2"/>
  <c r="CA2759" i="2"/>
  <c r="BZ2759" i="2"/>
  <c r="BY2759" i="2"/>
  <c r="BX2759" i="2"/>
  <c r="CG2758" i="2"/>
  <c r="CF2758" i="2"/>
  <c r="CE2758" i="2"/>
  <c r="CD2758" i="2"/>
  <c r="CC2758" i="2"/>
  <c r="CB2758" i="2"/>
  <c r="CA2758" i="2"/>
  <c r="BZ2758" i="2"/>
  <c r="BY2758" i="2"/>
  <c r="BX2758" i="2"/>
  <c r="CG2757" i="2"/>
  <c r="CF2757" i="2"/>
  <c r="CE2757" i="2"/>
  <c r="CD2757" i="2"/>
  <c r="CC2757" i="2"/>
  <c r="CB2757" i="2"/>
  <c r="CA2757" i="2"/>
  <c r="BZ2757" i="2"/>
  <c r="BY2757" i="2"/>
  <c r="BX2757" i="2"/>
  <c r="CG2756" i="2"/>
  <c r="CF2756" i="2"/>
  <c r="CE2756" i="2"/>
  <c r="CD2756" i="2"/>
  <c r="CC2756" i="2"/>
  <c r="CB2756" i="2"/>
  <c r="CA2756" i="2"/>
  <c r="BZ2756" i="2"/>
  <c r="BY2756" i="2"/>
  <c r="BX2756" i="2"/>
  <c r="CG2755" i="2"/>
  <c r="CF2755" i="2"/>
  <c r="CE2755" i="2"/>
  <c r="CD2755" i="2"/>
  <c r="CC2755" i="2"/>
  <c r="CB2755" i="2"/>
  <c r="CA2755" i="2"/>
  <c r="BZ2755" i="2"/>
  <c r="BY2755" i="2"/>
  <c r="BX2755" i="2"/>
  <c r="CG2754" i="2"/>
  <c r="CF2754" i="2"/>
  <c r="CE2754" i="2"/>
  <c r="CD2754" i="2"/>
  <c r="CC2754" i="2"/>
  <c r="CB2754" i="2"/>
  <c r="CA2754" i="2"/>
  <c r="BZ2754" i="2"/>
  <c r="BY2754" i="2"/>
  <c r="BX2754" i="2"/>
  <c r="CG2753" i="2"/>
  <c r="CF2753" i="2"/>
  <c r="CE2753" i="2"/>
  <c r="CD2753" i="2"/>
  <c r="CC2753" i="2"/>
  <c r="CB2753" i="2"/>
  <c r="CA2753" i="2"/>
  <c r="BZ2753" i="2"/>
  <c r="BY2753" i="2"/>
  <c r="BX2753" i="2"/>
  <c r="CG2752" i="2"/>
  <c r="CF2752" i="2"/>
  <c r="CE2752" i="2"/>
  <c r="CD2752" i="2"/>
  <c r="CC2752" i="2"/>
  <c r="CB2752" i="2"/>
  <c r="CA2752" i="2"/>
  <c r="BZ2752" i="2"/>
  <c r="BY2752" i="2"/>
  <c r="BX2752" i="2"/>
  <c r="CG2751" i="2"/>
  <c r="CF2751" i="2"/>
  <c r="CE2751" i="2"/>
  <c r="CD2751" i="2"/>
  <c r="CC2751" i="2"/>
  <c r="CB2751" i="2"/>
  <c r="CA2751" i="2"/>
  <c r="BZ2751" i="2"/>
  <c r="BY2751" i="2"/>
  <c r="BX2751" i="2"/>
  <c r="CG2750" i="2"/>
  <c r="CF2750" i="2"/>
  <c r="CE2750" i="2"/>
  <c r="CD2750" i="2"/>
  <c r="CC2750" i="2"/>
  <c r="CB2750" i="2"/>
  <c r="CA2750" i="2"/>
  <c r="BZ2750" i="2"/>
  <c r="BY2750" i="2"/>
  <c r="BX2750" i="2"/>
  <c r="CG2749" i="2"/>
  <c r="CF2749" i="2"/>
  <c r="CE2749" i="2"/>
  <c r="CD2749" i="2"/>
  <c r="CC2749" i="2"/>
  <c r="CB2749" i="2"/>
  <c r="CA2749" i="2"/>
  <c r="BZ2749" i="2"/>
  <c r="BY2749" i="2"/>
  <c r="BX2749" i="2"/>
  <c r="CG2748" i="2"/>
  <c r="CF2748" i="2"/>
  <c r="CE2748" i="2"/>
  <c r="CD2748" i="2"/>
  <c r="CC2748" i="2"/>
  <c r="CB2748" i="2"/>
  <c r="CA2748" i="2"/>
  <c r="BZ2748" i="2"/>
  <c r="BY2748" i="2"/>
  <c r="BX2748" i="2"/>
  <c r="CG2747" i="2"/>
  <c r="CF2747" i="2"/>
  <c r="CE2747" i="2"/>
  <c r="CD2747" i="2"/>
  <c r="CC2747" i="2"/>
  <c r="CB2747" i="2"/>
  <c r="CA2747" i="2"/>
  <c r="BZ2747" i="2"/>
  <c r="BY2747" i="2"/>
  <c r="BX2747" i="2"/>
  <c r="CG2746" i="2"/>
  <c r="CF2746" i="2"/>
  <c r="CE2746" i="2"/>
  <c r="CD2746" i="2"/>
  <c r="CC2746" i="2"/>
  <c r="CB2746" i="2"/>
  <c r="CA2746" i="2"/>
  <c r="BZ2746" i="2"/>
  <c r="BY2746" i="2"/>
  <c r="BX2746" i="2"/>
  <c r="CG2745" i="2"/>
  <c r="CF2745" i="2"/>
  <c r="CE2745" i="2"/>
  <c r="CD2745" i="2"/>
  <c r="CC2745" i="2"/>
  <c r="CB2745" i="2"/>
  <c r="CA2745" i="2"/>
  <c r="BZ2745" i="2"/>
  <c r="BY2745" i="2"/>
  <c r="BX2745" i="2"/>
  <c r="CG2744" i="2"/>
  <c r="CF2744" i="2"/>
  <c r="CE2744" i="2"/>
  <c r="CD2744" i="2"/>
  <c r="CC2744" i="2"/>
  <c r="CB2744" i="2"/>
  <c r="CA2744" i="2"/>
  <c r="BZ2744" i="2"/>
  <c r="BY2744" i="2"/>
  <c r="BX2744" i="2"/>
  <c r="CG2743" i="2"/>
  <c r="CF2743" i="2"/>
  <c r="CE2743" i="2"/>
  <c r="CD2743" i="2"/>
  <c r="CC2743" i="2"/>
  <c r="CB2743" i="2"/>
  <c r="CA2743" i="2"/>
  <c r="BZ2743" i="2"/>
  <c r="BY2743" i="2"/>
  <c r="BX2743" i="2"/>
  <c r="CG2742" i="2"/>
  <c r="CF2742" i="2"/>
  <c r="CE2742" i="2"/>
  <c r="CD2742" i="2"/>
  <c r="CC2742" i="2"/>
  <c r="CB2742" i="2"/>
  <c r="CA2742" i="2"/>
  <c r="BZ2742" i="2"/>
  <c r="BY2742" i="2"/>
  <c r="BX2742" i="2"/>
  <c r="CG2741" i="2"/>
  <c r="CF2741" i="2"/>
  <c r="CE2741" i="2"/>
  <c r="CD2741" i="2"/>
  <c r="CC2741" i="2"/>
  <c r="CB2741" i="2"/>
  <c r="CA2741" i="2"/>
  <c r="BZ2741" i="2"/>
  <c r="BY2741" i="2"/>
  <c r="BX2741" i="2"/>
  <c r="CG2740" i="2"/>
  <c r="CF2740" i="2"/>
  <c r="CE2740" i="2"/>
  <c r="CD2740" i="2"/>
  <c r="CC2740" i="2"/>
  <c r="CB2740" i="2"/>
  <c r="CA2740" i="2"/>
  <c r="BZ2740" i="2"/>
  <c r="BY2740" i="2"/>
  <c r="BX2740" i="2"/>
  <c r="CG2739" i="2"/>
  <c r="CF2739" i="2"/>
  <c r="CE2739" i="2"/>
  <c r="CD2739" i="2"/>
  <c r="CC2739" i="2"/>
  <c r="CB2739" i="2"/>
  <c r="CA2739" i="2"/>
  <c r="BZ2739" i="2"/>
  <c r="BY2739" i="2"/>
  <c r="BX2739" i="2"/>
  <c r="CG2738" i="2"/>
  <c r="CF2738" i="2"/>
  <c r="CE2738" i="2"/>
  <c r="CD2738" i="2"/>
  <c r="CC2738" i="2"/>
  <c r="CB2738" i="2"/>
  <c r="CA2738" i="2"/>
  <c r="BZ2738" i="2"/>
  <c r="BY2738" i="2"/>
  <c r="BX2738" i="2"/>
  <c r="CG2737" i="2"/>
  <c r="CF2737" i="2"/>
  <c r="CE2737" i="2"/>
  <c r="CD2737" i="2"/>
  <c r="CC2737" i="2"/>
  <c r="CB2737" i="2"/>
  <c r="CA2737" i="2"/>
  <c r="BZ2737" i="2"/>
  <c r="BY2737" i="2"/>
  <c r="BX2737" i="2"/>
  <c r="CG2736" i="2"/>
  <c r="CF2736" i="2"/>
  <c r="CE2736" i="2"/>
  <c r="CD2736" i="2"/>
  <c r="CC2736" i="2"/>
  <c r="CB2736" i="2"/>
  <c r="CA2736" i="2"/>
  <c r="BZ2736" i="2"/>
  <c r="BY2736" i="2"/>
  <c r="BX2736" i="2"/>
  <c r="CG2735" i="2"/>
  <c r="CF2735" i="2"/>
  <c r="CE2735" i="2"/>
  <c r="CD2735" i="2"/>
  <c r="CC2735" i="2"/>
  <c r="CB2735" i="2"/>
  <c r="CA2735" i="2"/>
  <c r="BZ2735" i="2"/>
  <c r="BY2735" i="2"/>
  <c r="BX2735" i="2"/>
  <c r="CG2734" i="2"/>
  <c r="CF2734" i="2"/>
  <c r="CE2734" i="2"/>
  <c r="CD2734" i="2"/>
  <c r="CC2734" i="2"/>
  <c r="CB2734" i="2"/>
  <c r="CA2734" i="2"/>
  <c r="BZ2734" i="2"/>
  <c r="BY2734" i="2"/>
  <c r="BX2734" i="2"/>
  <c r="CG2733" i="2"/>
  <c r="CF2733" i="2"/>
  <c r="CE2733" i="2"/>
  <c r="CD2733" i="2"/>
  <c r="CC2733" i="2"/>
  <c r="CB2733" i="2"/>
  <c r="CA2733" i="2"/>
  <c r="BZ2733" i="2"/>
  <c r="BY2733" i="2"/>
  <c r="BX2733" i="2"/>
  <c r="CG2732" i="2"/>
  <c r="CF2732" i="2"/>
  <c r="CE2732" i="2"/>
  <c r="CD2732" i="2"/>
  <c r="CC2732" i="2"/>
  <c r="CB2732" i="2"/>
  <c r="CA2732" i="2"/>
  <c r="BZ2732" i="2"/>
  <c r="BY2732" i="2"/>
  <c r="BX2732" i="2"/>
  <c r="CG2731" i="2"/>
  <c r="CF2731" i="2"/>
  <c r="CE2731" i="2"/>
  <c r="CD2731" i="2"/>
  <c r="CC2731" i="2"/>
  <c r="CB2731" i="2"/>
  <c r="CA2731" i="2"/>
  <c r="BZ2731" i="2"/>
  <c r="BY2731" i="2"/>
  <c r="BX2731" i="2"/>
  <c r="CG2730" i="2"/>
  <c r="CF2730" i="2"/>
  <c r="CE2730" i="2"/>
  <c r="CD2730" i="2"/>
  <c r="CC2730" i="2"/>
  <c r="CB2730" i="2"/>
  <c r="CA2730" i="2"/>
  <c r="BZ2730" i="2"/>
  <c r="BY2730" i="2"/>
  <c r="BX2730" i="2"/>
  <c r="CG2729" i="2"/>
  <c r="CF2729" i="2"/>
  <c r="CE2729" i="2"/>
  <c r="CD2729" i="2"/>
  <c r="CC2729" i="2"/>
  <c r="CB2729" i="2"/>
  <c r="CA2729" i="2"/>
  <c r="BZ2729" i="2"/>
  <c r="BY2729" i="2"/>
  <c r="BX2729" i="2"/>
  <c r="CG2728" i="2"/>
  <c r="CF2728" i="2"/>
  <c r="CE2728" i="2"/>
  <c r="CD2728" i="2"/>
  <c r="CC2728" i="2"/>
  <c r="CB2728" i="2"/>
  <c r="CA2728" i="2"/>
  <c r="BZ2728" i="2"/>
  <c r="BY2728" i="2"/>
  <c r="BX2728" i="2"/>
  <c r="CG2727" i="2"/>
  <c r="CF2727" i="2"/>
  <c r="CE2727" i="2"/>
  <c r="CD2727" i="2"/>
  <c r="CC2727" i="2"/>
  <c r="CB2727" i="2"/>
  <c r="CA2727" i="2"/>
  <c r="BZ2727" i="2"/>
  <c r="BY2727" i="2"/>
  <c r="BX2727" i="2"/>
  <c r="CG2726" i="2"/>
  <c r="CF2726" i="2"/>
  <c r="CE2726" i="2"/>
  <c r="CD2726" i="2"/>
  <c r="CC2726" i="2"/>
  <c r="CB2726" i="2"/>
  <c r="CA2726" i="2"/>
  <c r="BZ2726" i="2"/>
  <c r="BY2726" i="2"/>
  <c r="BX2726" i="2"/>
  <c r="CG2725" i="2"/>
  <c r="CF2725" i="2"/>
  <c r="CE2725" i="2"/>
  <c r="CD2725" i="2"/>
  <c r="CC2725" i="2"/>
  <c r="CB2725" i="2"/>
  <c r="CA2725" i="2"/>
  <c r="BZ2725" i="2"/>
  <c r="BY2725" i="2"/>
  <c r="BX2725" i="2"/>
  <c r="CG2724" i="2"/>
  <c r="CF2724" i="2"/>
  <c r="CE2724" i="2"/>
  <c r="CD2724" i="2"/>
  <c r="CC2724" i="2"/>
  <c r="CB2724" i="2"/>
  <c r="CA2724" i="2"/>
  <c r="BZ2724" i="2"/>
  <c r="BY2724" i="2"/>
  <c r="BX2724" i="2"/>
  <c r="CG2723" i="2"/>
  <c r="CF2723" i="2"/>
  <c r="CE2723" i="2"/>
  <c r="CD2723" i="2"/>
  <c r="CC2723" i="2"/>
  <c r="CB2723" i="2"/>
  <c r="CA2723" i="2"/>
  <c r="BZ2723" i="2"/>
  <c r="BY2723" i="2"/>
  <c r="BX2723" i="2"/>
  <c r="CG2722" i="2"/>
  <c r="CF2722" i="2"/>
  <c r="CE2722" i="2"/>
  <c r="CD2722" i="2"/>
  <c r="CC2722" i="2"/>
  <c r="CB2722" i="2"/>
  <c r="CA2722" i="2"/>
  <c r="BZ2722" i="2"/>
  <c r="BY2722" i="2"/>
  <c r="BX2722" i="2"/>
  <c r="CG2721" i="2"/>
  <c r="CF2721" i="2"/>
  <c r="CE2721" i="2"/>
  <c r="CD2721" i="2"/>
  <c r="CC2721" i="2"/>
  <c r="CB2721" i="2"/>
  <c r="CA2721" i="2"/>
  <c r="BZ2721" i="2"/>
  <c r="BY2721" i="2"/>
  <c r="BX2721" i="2"/>
  <c r="CG2720" i="2"/>
  <c r="CF2720" i="2"/>
  <c r="CE2720" i="2"/>
  <c r="CD2720" i="2"/>
  <c r="CC2720" i="2"/>
  <c r="CB2720" i="2"/>
  <c r="CA2720" i="2"/>
  <c r="BZ2720" i="2"/>
  <c r="BY2720" i="2"/>
  <c r="BX2720" i="2"/>
  <c r="CG2719" i="2"/>
  <c r="CF2719" i="2"/>
  <c r="CE2719" i="2"/>
  <c r="CD2719" i="2"/>
  <c r="CC2719" i="2"/>
  <c r="CB2719" i="2"/>
  <c r="CA2719" i="2"/>
  <c r="BZ2719" i="2"/>
  <c r="BY2719" i="2"/>
  <c r="BX2719" i="2"/>
  <c r="CG2718" i="2"/>
  <c r="CF2718" i="2"/>
  <c r="CE2718" i="2"/>
  <c r="CD2718" i="2"/>
  <c r="CC2718" i="2"/>
  <c r="CB2718" i="2"/>
  <c r="CA2718" i="2"/>
  <c r="BZ2718" i="2"/>
  <c r="BY2718" i="2"/>
  <c r="BX2718" i="2"/>
  <c r="CG2717" i="2"/>
  <c r="CF2717" i="2"/>
  <c r="CE2717" i="2"/>
  <c r="CD2717" i="2"/>
  <c r="CC2717" i="2"/>
  <c r="CB2717" i="2"/>
  <c r="CA2717" i="2"/>
  <c r="BZ2717" i="2"/>
  <c r="BY2717" i="2"/>
  <c r="BX2717" i="2"/>
  <c r="CG2716" i="2"/>
  <c r="CF2716" i="2"/>
  <c r="CE2716" i="2"/>
  <c r="CD2716" i="2"/>
  <c r="CC2716" i="2"/>
  <c r="CB2716" i="2"/>
  <c r="CA2716" i="2"/>
  <c r="BZ2716" i="2"/>
  <c r="BY2716" i="2"/>
  <c r="BX2716" i="2"/>
  <c r="CG2715" i="2"/>
  <c r="CF2715" i="2"/>
  <c r="CE2715" i="2"/>
  <c r="CD2715" i="2"/>
  <c r="CC2715" i="2"/>
  <c r="CB2715" i="2"/>
  <c r="CA2715" i="2"/>
  <c r="BZ2715" i="2"/>
  <c r="BY2715" i="2"/>
  <c r="BX2715" i="2"/>
  <c r="CG2714" i="2"/>
  <c r="CF2714" i="2"/>
  <c r="CE2714" i="2"/>
  <c r="CD2714" i="2"/>
  <c r="CC2714" i="2"/>
  <c r="CB2714" i="2"/>
  <c r="CA2714" i="2"/>
  <c r="BZ2714" i="2"/>
  <c r="BY2714" i="2"/>
  <c r="BX2714" i="2"/>
  <c r="CG2713" i="2"/>
  <c r="CF2713" i="2"/>
  <c r="CE2713" i="2"/>
  <c r="CD2713" i="2"/>
  <c r="CC2713" i="2"/>
  <c r="CB2713" i="2"/>
  <c r="CA2713" i="2"/>
  <c r="BZ2713" i="2"/>
  <c r="BY2713" i="2"/>
  <c r="BX2713" i="2"/>
  <c r="CG2712" i="2"/>
  <c r="CF2712" i="2"/>
  <c r="CE2712" i="2"/>
  <c r="CD2712" i="2"/>
  <c r="CC2712" i="2"/>
  <c r="CB2712" i="2"/>
  <c r="CA2712" i="2"/>
  <c r="BZ2712" i="2"/>
  <c r="BY2712" i="2"/>
  <c r="BX2712" i="2"/>
  <c r="CG2711" i="2"/>
  <c r="CF2711" i="2"/>
  <c r="CE2711" i="2"/>
  <c r="CD2711" i="2"/>
  <c r="CC2711" i="2"/>
  <c r="CB2711" i="2"/>
  <c r="CA2711" i="2"/>
  <c r="BZ2711" i="2"/>
  <c r="BY2711" i="2"/>
  <c r="BX2711" i="2"/>
  <c r="CG2710" i="2"/>
  <c r="CF2710" i="2"/>
  <c r="CE2710" i="2"/>
  <c r="CD2710" i="2"/>
  <c r="CC2710" i="2"/>
  <c r="CB2710" i="2"/>
  <c r="CA2710" i="2"/>
  <c r="BZ2710" i="2"/>
  <c r="BY2710" i="2"/>
  <c r="BX2710" i="2"/>
  <c r="CG2709" i="2"/>
  <c r="CF2709" i="2"/>
  <c r="CE2709" i="2"/>
  <c r="CD2709" i="2"/>
  <c r="CC2709" i="2"/>
  <c r="CB2709" i="2"/>
  <c r="CA2709" i="2"/>
  <c r="BZ2709" i="2"/>
  <c r="BY2709" i="2"/>
  <c r="BX2709" i="2"/>
  <c r="CG2708" i="2"/>
  <c r="CF2708" i="2"/>
  <c r="CE2708" i="2"/>
  <c r="CD2708" i="2"/>
  <c r="CC2708" i="2"/>
  <c r="CB2708" i="2"/>
  <c r="CA2708" i="2"/>
  <c r="BZ2708" i="2"/>
  <c r="BY2708" i="2"/>
  <c r="BX2708" i="2"/>
  <c r="CG2707" i="2"/>
  <c r="CF2707" i="2"/>
  <c r="CE2707" i="2"/>
  <c r="CD2707" i="2"/>
  <c r="CC2707" i="2"/>
  <c r="CB2707" i="2"/>
  <c r="CA2707" i="2"/>
  <c r="BZ2707" i="2"/>
  <c r="BY2707" i="2"/>
  <c r="BX2707" i="2"/>
  <c r="CG2706" i="2"/>
  <c r="CF2706" i="2"/>
  <c r="CE2706" i="2"/>
  <c r="CD2706" i="2"/>
  <c r="CC2706" i="2"/>
  <c r="CB2706" i="2"/>
  <c r="CA2706" i="2"/>
  <c r="BZ2706" i="2"/>
  <c r="BY2706" i="2"/>
  <c r="BX2706" i="2"/>
  <c r="CG2705" i="2"/>
  <c r="CF2705" i="2"/>
  <c r="CE2705" i="2"/>
  <c r="CD2705" i="2"/>
  <c r="CC2705" i="2"/>
  <c r="CB2705" i="2"/>
  <c r="CA2705" i="2"/>
  <c r="BZ2705" i="2"/>
  <c r="BY2705" i="2"/>
  <c r="BX2705" i="2"/>
  <c r="CG2704" i="2"/>
  <c r="CF2704" i="2"/>
  <c r="CE2704" i="2"/>
  <c r="CD2704" i="2"/>
  <c r="CC2704" i="2"/>
  <c r="CB2704" i="2"/>
  <c r="CA2704" i="2"/>
  <c r="BZ2704" i="2"/>
  <c r="BY2704" i="2"/>
  <c r="BX2704" i="2"/>
  <c r="CG2703" i="2"/>
  <c r="CF2703" i="2"/>
  <c r="CE2703" i="2"/>
  <c r="CD2703" i="2"/>
  <c r="CC2703" i="2"/>
  <c r="CB2703" i="2"/>
  <c r="CA2703" i="2"/>
  <c r="BZ2703" i="2"/>
  <c r="BY2703" i="2"/>
  <c r="BX2703" i="2"/>
  <c r="CG2702" i="2"/>
  <c r="CF2702" i="2"/>
  <c r="CE2702" i="2"/>
  <c r="CD2702" i="2"/>
  <c r="CC2702" i="2"/>
  <c r="CB2702" i="2"/>
  <c r="CA2702" i="2"/>
  <c r="BZ2702" i="2"/>
  <c r="BY2702" i="2"/>
  <c r="BX2702" i="2"/>
  <c r="CG2701" i="2"/>
  <c r="CF2701" i="2"/>
  <c r="CE2701" i="2"/>
  <c r="CD2701" i="2"/>
  <c r="CC2701" i="2"/>
  <c r="CB2701" i="2"/>
  <c r="CA2701" i="2"/>
  <c r="BZ2701" i="2"/>
  <c r="BY2701" i="2"/>
  <c r="BX2701" i="2"/>
  <c r="CG2700" i="2"/>
  <c r="CF2700" i="2"/>
  <c r="CE2700" i="2"/>
  <c r="CD2700" i="2"/>
  <c r="CC2700" i="2"/>
  <c r="CB2700" i="2"/>
  <c r="CA2700" i="2"/>
  <c r="BZ2700" i="2"/>
  <c r="BY2700" i="2"/>
  <c r="BX2700" i="2"/>
  <c r="CG2699" i="2"/>
  <c r="CF2699" i="2"/>
  <c r="CE2699" i="2"/>
  <c r="CD2699" i="2"/>
  <c r="CC2699" i="2"/>
  <c r="CB2699" i="2"/>
  <c r="CA2699" i="2"/>
  <c r="BZ2699" i="2"/>
  <c r="BY2699" i="2"/>
  <c r="BX2699" i="2"/>
  <c r="CG2698" i="2"/>
  <c r="CF2698" i="2"/>
  <c r="CE2698" i="2"/>
  <c r="CD2698" i="2"/>
  <c r="CC2698" i="2"/>
  <c r="CB2698" i="2"/>
  <c r="CA2698" i="2"/>
  <c r="BZ2698" i="2"/>
  <c r="BY2698" i="2"/>
  <c r="BX2698" i="2"/>
  <c r="CG2697" i="2"/>
  <c r="CF2697" i="2"/>
  <c r="CE2697" i="2"/>
  <c r="CD2697" i="2"/>
  <c r="CC2697" i="2"/>
  <c r="CB2697" i="2"/>
  <c r="CA2697" i="2"/>
  <c r="BZ2697" i="2"/>
  <c r="BY2697" i="2"/>
  <c r="BX2697" i="2"/>
  <c r="CG2696" i="2"/>
  <c r="CF2696" i="2"/>
  <c r="CE2696" i="2"/>
  <c r="CD2696" i="2"/>
  <c r="CC2696" i="2"/>
  <c r="CB2696" i="2"/>
  <c r="CA2696" i="2"/>
  <c r="BZ2696" i="2"/>
  <c r="BY2696" i="2"/>
  <c r="BX2696" i="2"/>
  <c r="CG2695" i="2"/>
  <c r="CF2695" i="2"/>
  <c r="CE2695" i="2"/>
  <c r="CD2695" i="2"/>
  <c r="CC2695" i="2"/>
  <c r="CB2695" i="2"/>
  <c r="CA2695" i="2"/>
  <c r="BZ2695" i="2"/>
  <c r="BY2695" i="2"/>
  <c r="BX2695" i="2"/>
  <c r="CG2694" i="2"/>
  <c r="CF2694" i="2"/>
  <c r="CE2694" i="2"/>
  <c r="CD2694" i="2"/>
  <c r="CC2694" i="2"/>
  <c r="CB2694" i="2"/>
  <c r="CA2694" i="2"/>
  <c r="BZ2694" i="2"/>
  <c r="BY2694" i="2"/>
  <c r="BX2694" i="2"/>
  <c r="CG2693" i="2"/>
  <c r="CF2693" i="2"/>
  <c r="CE2693" i="2"/>
  <c r="CD2693" i="2"/>
  <c r="CC2693" i="2"/>
  <c r="CB2693" i="2"/>
  <c r="CA2693" i="2"/>
  <c r="BZ2693" i="2"/>
  <c r="BY2693" i="2"/>
  <c r="BX2693" i="2"/>
  <c r="CG2692" i="2"/>
  <c r="CF2692" i="2"/>
  <c r="CE2692" i="2"/>
  <c r="CD2692" i="2"/>
  <c r="CC2692" i="2"/>
  <c r="CB2692" i="2"/>
  <c r="CA2692" i="2"/>
  <c r="BZ2692" i="2"/>
  <c r="BY2692" i="2"/>
  <c r="BX2692" i="2"/>
  <c r="CG2691" i="2"/>
  <c r="CF2691" i="2"/>
  <c r="CE2691" i="2"/>
  <c r="CD2691" i="2"/>
  <c r="CC2691" i="2"/>
  <c r="CB2691" i="2"/>
  <c r="CA2691" i="2"/>
  <c r="BZ2691" i="2"/>
  <c r="BY2691" i="2"/>
  <c r="BX2691" i="2"/>
  <c r="CG2690" i="2"/>
  <c r="CF2690" i="2"/>
  <c r="CE2690" i="2"/>
  <c r="CD2690" i="2"/>
  <c r="CC2690" i="2"/>
  <c r="CB2690" i="2"/>
  <c r="CA2690" i="2"/>
  <c r="BZ2690" i="2"/>
  <c r="BY2690" i="2"/>
  <c r="BX2690" i="2"/>
  <c r="CG2689" i="2"/>
  <c r="CF2689" i="2"/>
  <c r="CE2689" i="2"/>
  <c r="CD2689" i="2"/>
  <c r="CC2689" i="2"/>
  <c r="CB2689" i="2"/>
  <c r="CA2689" i="2"/>
  <c r="BZ2689" i="2"/>
  <c r="BY2689" i="2"/>
  <c r="BX2689" i="2"/>
  <c r="CG2688" i="2"/>
  <c r="CF2688" i="2"/>
  <c r="CE2688" i="2"/>
  <c r="CD2688" i="2"/>
  <c r="CC2688" i="2"/>
  <c r="CB2688" i="2"/>
  <c r="CA2688" i="2"/>
  <c r="BZ2688" i="2"/>
  <c r="BY2688" i="2"/>
  <c r="BX2688" i="2"/>
  <c r="CG2687" i="2"/>
  <c r="CF2687" i="2"/>
  <c r="CE2687" i="2"/>
  <c r="CD2687" i="2"/>
  <c r="CC2687" i="2"/>
  <c r="CB2687" i="2"/>
  <c r="CA2687" i="2"/>
  <c r="BZ2687" i="2"/>
  <c r="BY2687" i="2"/>
  <c r="BX2687" i="2"/>
  <c r="CG2686" i="2"/>
  <c r="CF2686" i="2"/>
  <c r="CE2686" i="2"/>
  <c r="CD2686" i="2"/>
  <c r="CC2686" i="2"/>
  <c r="CB2686" i="2"/>
  <c r="CA2686" i="2"/>
  <c r="BZ2686" i="2"/>
  <c r="BY2686" i="2"/>
  <c r="BX2686" i="2"/>
  <c r="CG2685" i="2"/>
  <c r="CF2685" i="2"/>
  <c r="CE2685" i="2"/>
  <c r="CD2685" i="2"/>
  <c r="CC2685" i="2"/>
  <c r="CB2685" i="2"/>
  <c r="CA2685" i="2"/>
  <c r="BZ2685" i="2"/>
  <c r="BY2685" i="2"/>
  <c r="BX2685" i="2"/>
  <c r="CG2684" i="2"/>
  <c r="CF2684" i="2"/>
  <c r="CE2684" i="2"/>
  <c r="CD2684" i="2"/>
  <c r="CC2684" i="2"/>
  <c r="CB2684" i="2"/>
  <c r="CA2684" i="2"/>
  <c r="BZ2684" i="2"/>
  <c r="BY2684" i="2"/>
  <c r="BX2684" i="2"/>
  <c r="CG2683" i="2"/>
  <c r="CF2683" i="2"/>
  <c r="CE2683" i="2"/>
  <c r="CD2683" i="2"/>
  <c r="CC2683" i="2"/>
  <c r="CB2683" i="2"/>
  <c r="CA2683" i="2"/>
  <c r="BZ2683" i="2"/>
  <c r="BY2683" i="2"/>
  <c r="BX2683" i="2"/>
  <c r="CG2682" i="2"/>
  <c r="CF2682" i="2"/>
  <c r="CE2682" i="2"/>
  <c r="CD2682" i="2"/>
  <c r="CC2682" i="2"/>
  <c r="CB2682" i="2"/>
  <c r="CA2682" i="2"/>
  <c r="BZ2682" i="2"/>
  <c r="BY2682" i="2"/>
  <c r="BX2682" i="2"/>
  <c r="CG2681" i="2"/>
  <c r="CF2681" i="2"/>
  <c r="CE2681" i="2"/>
  <c r="CD2681" i="2"/>
  <c r="CC2681" i="2"/>
  <c r="CB2681" i="2"/>
  <c r="CA2681" i="2"/>
  <c r="BZ2681" i="2"/>
  <c r="BY2681" i="2"/>
  <c r="BX2681" i="2"/>
  <c r="CG2680" i="2"/>
  <c r="CF2680" i="2"/>
  <c r="CE2680" i="2"/>
  <c r="CD2680" i="2"/>
  <c r="CC2680" i="2"/>
  <c r="CB2680" i="2"/>
  <c r="CA2680" i="2"/>
  <c r="BZ2680" i="2"/>
  <c r="BY2680" i="2"/>
  <c r="BX2680" i="2"/>
  <c r="CG2679" i="2"/>
  <c r="CF2679" i="2"/>
  <c r="CE2679" i="2"/>
  <c r="CD2679" i="2"/>
  <c r="CC2679" i="2"/>
  <c r="CB2679" i="2"/>
  <c r="CA2679" i="2"/>
  <c r="BZ2679" i="2"/>
  <c r="BY2679" i="2"/>
  <c r="BX2679" i="2"/>
  <c r="CG2678" i="2"/>
  <c r="CF2678" i="2"/>
  <c r="CE2678" i="2"/>
  <c r="CD2678" i="2"/>
  <c r="CC2678" i="2"/>
  <c r="CB2678" i="2"/>
  <c r="CA2678" i="2"/>
  <c r="BZ2678" i="2"/>
  <c r="BY2678" i="2"/>
  <c r="BX2678" i="2"/>
  <c r="CG2677" i="2"/>
  <c r="CF2677" i="2"/>
  <c r="CE2677" i="2"/>
  <c r="CD2677" i="2"/>
  <c r="CC2677" i="2"/>
  <c r="CB2677" i="2"/>
  <c r="CA2677" i="2"/>
  <c r="BZ2677" i="2"/>
  <c r="BY2677" i="2"/>
  <c r="BX2677" i="2"/>
  <c r="CG2676" i="2"/>
  <c r="CF2676" i="2"/>
  <c r="CE2676" i="2"/>
  <c r="CD2676" i="2"/>
  <c r="CC2676" i="2"/>
  <c r="CB2676" i="2"/>
  <c r="CA2676" i="2"/>
  <c r="BZ2676" i="2"/>
  <c r="BY2676" i="2"/>
  <c r="BX2676" i="2"/>
  <c r="CG2675" i="2"/>
  <c r="CF2675" i="2"/>
  <c r="CE2675" i="2"/>
  <c r="CD2675" i="2"/>
  <c r="CC2675" i="2"/>
  <c r="CB2675" i="2"/>
  <c r="CA2675" i="2"/>
  <c r="BZ2675" i="2"/>
  <c r="BY2675" i="2"/>
  <c r="BX2675" i="2"/>
  <c r="CG2674" i="2"/>
  <c r="CF2674" i="2"/>
  <c r="CE2674" i="2"/>
  <c r="CD2674" i="2"/>
  <c r="CC2674" i="2"/>
  <c r="CB2674" i="2"/>
  <c r="CA2674" i="2"/>
  <c r="BZ2674" i="2"/>
  <c r="BY2674" i="2"/>
  <c r="BX2674" i="2"/>
  <c r="CG2673" i="2"/>
  <c r="CF2673" i="2"/>
  <c r="CE2673" i="2"/>
  <c r="CD2673" i="2"/>
  <c r="CC2673" i="2"/>
  <c r="CB2673" i="2"/>
  <c r="CA2673" i="2"/>
  <c r="BZ2673" i="2"/>
  <c r="BY2673" i="2"/>
  <c r="BX2673" i="2"/>
  <c r="CG2672" i="2"/>
  <c r="CF2672" i="2"/>
  <c r="CE2672" i="2"/>
  <c r="CD2672" i="2"/>
  <c r="CC2672" i="2"/>
  <c r="CB2672" i="2"/>
  <c r="CA2672" i="2"/>
  <c r="BZ2672" i="2"/>
  <c r="BY2672" i="2"/>
  <c r="BX2672" i="2"/>
  <c r="CG2671" i="2"/>
  <c r="CF2671" i="2"/>
  <c r="CE2671" i="2"/>
  <c r="CD2671" i="2"/>
  <c r="CC2671" i="2"/>
  <c r="CB2671" i="2"/>
  <c r="CA2671" i="2"/>
  <c r="BZ2671" i="2"/>
  <c r="BY2671" i="2"/>
  <c r="BX2671" i="2"/>
  <c r="CG2670" i="2"/>
  <c r="CF2670" i="2"/>
  <c r="CE2670" i="2"/>
  <c r="CD2670" i="2"/>
  <c r="CC2670" i="2"/>
  <c r="CB2670" i="2"/>
  <c r="CA2670" i="2"/>
  <c r="BZ2670" i="2"/>
  <c r="BY2670" i="2"/>
  <c r="BX2670" i="2"/>
  <c r="CG2669" i="2"/>
  <c r="CF2669" i="2"/>
  <c r="CE2669" i="2"/>
  <c r="CD2669" i="2"/>
  <c r="CC2669" i="2"/>
  <c r="CB2669" i="2"/>
  <c r="CA2669" i="2"/>
  <c r="BZ2669" i="2"/>
  <c r="BY2669" i="2"/>
  <c r="BX2669" i="2"/>
  <c r="CG2668" i="2"/>
  <c r="CF2668" i="2"/>
  <c r="CE2668" i="2"/>
  <c r="CD2668" i="2"/>
  <c r="CC2668" i="2"/>
  <c r="CB2668" i="2"/>
  <c r="CA2668" i="2"/>
  <c r="BZ2668" i="2"/>
  <c r="BY2668" i="2"/>
  <c r="BX2668" i="2"/>
  <c r="CG2667" i="2"/>
  <c r="CF2667" i="2"/>
  <c r="CE2667" i="2"/>
  <c r="CD2667" i="2"/>
  <c r="CC2667" i="2"/>
  <c r="CB2667" i="2"/>
  <c r="CA2667" i="2"/>
  <c r="BZ2667" i="2"/>
  <c r="BY2667" i="2"/>
  <c r="BX2667" i="2"/>
  <c r="CG2666" i="2"/>
  <c r="CF2666" i="2"/>
  <c r="CE2666" i="2"/>
  <c r="CD2666" i="2"/>
  <c r="CC2666" i="2"/>
  <c r="CB2666" i="2"/>
  <c r="CA2666" i="2"/>
  <c r="BZ2666" i="2"/>
  <c r="BY2666" i="2"/>
  <c r="BX2666" i="2"/>
  <c r="CG2665" i="2"/>
  <c r="CF2665" i="2"/>
  <c r="CE2665" i="2"/>
  <c r="CD2665" i="2"/>
  <c r="CC2665" i="2"/>
  <c r="CB2665" i="2"/>
  <c r="CA2665" i="2"/>
  <c r="BZ2665" i="2"/>
  <c r="BY2665" i="2"/>
  <c r="BX2665" i="2"/>
  <c r="CG2664" i="2"/>
  <c r="CF2664" i="2"/>
  <c r="CE2664" i="2"/>
  <c r="CD2664" i="2"/>
  <c r="CC2664" i="2"/>
  <c r="CB2664" i="2"/>
  <c r="CA2664" i="2"/>
  <c r="BZ2664" i="2"/>
  <c r="BY2664" i="2"/>
  <c r="BX2664" i="2"/>
  <c r="CG2663" i="2"/>
  <c r="CF2663" i="2"/>
  <c r="CE2663" i="2"/>
  <c r="CD2663" i="2"/>
  <c r="CC2663" i="2"/>
  <c r="CB2663" i="2"/>
  <c r="CA2663" i="2"/>
  <c r="BZ2663" i="2"/>
  <c r="BY2663" i="2"/>
  <c r="BX2663" i="2"/>
  <c r="CG2662" i="2"/>
  <c r="CF2662" i="2"/>
  <c r="CE2662" i="2"/>
  <c r="CD2662" i="2"/>
  <c r="CC2662" i="2"/>
  <c r="CB2662" i="2"/>
  <c r="CA2662" i="2"/>
  <c r="BZ2662" i="2"/>
  <c r="BY2662" i="2"/>
  <c r="BX2662" i="2"/>
  <c r="CG2661" i="2"/>
  <c r="CF2661" i="2"/>
  <c r="CE2661" i="2"/>
  <c r="CD2661" i="2"/>
  <c r="CC2661" i="2"/>
  <c r="CB2661" i="2"/>
  <c r="CA2661" i="2"/>
  <c r="BZ2661" i="2"/>
  <c r="BY2661" i="2"/>
  <c r="BX2661" i="2"/>
  <c r="CG2660" i="2"/>
  <c r="CF2660" i="2"/>
  <c r="CE2660" i="2"/>
  <c r="CD2660" i="2"/>
  <c r="CC2660" i="2"/>
  <c r="CB2660" i="2"/>
  <c r="CA2660" i="2"/>
  <c r="BZ2660" i="2"/>
  <c r="BY2660" i="2"/>
  <c r="BX2660" i="2"/>
  <c r="CG2659" i="2"/>
  <c r="CF2659" i="2"/>
  <c r="CE2659" i="2"/>
  <c r="CD2659" i="2"/>
  <c r="CC2659" i="2"/>
  <c r="CB2659" i="2"/>
  <c r="CA2659" i="2"/>
  <c r="BZ2659" i="2"/>
  <c r="BY2659" i="2"/>
  <c r="BX2659" i="2"/>
  <c r="CG2658" i="2"/>
  <c r="CF2658" i="2"/>
  <c r="CE2658" i="2"/>
  <c r="CD2658" i="2"/>
  <c r="CC2658" i="2"/>
  <c r="CB2658" i="2"/>
  <c r="CA2658" i="2"/>
  <c r="BZ2658" i="2"/>
  <c r="BY2658" i="2"/>
  <c r="BX2658" i="2"/>
  <c r="CG2657" i="2"/>
  <c r="CF2657" i="2"/>
  <c r="CE2657" i="2"/>
  <c r="CD2657" i="2"/>
  <c r="CC2657" i="2"/>
  <c r="CB2657" i="2"/>
  <c r="CA2657" i="2"/>
  <c r="BZ2657" i="2"/>
  <c r="BY2657" i="2"/>
  <c r="BX2657" i="2"/>
  <c r="CG2656" i="2"/>
  <c r="CF2656" i="2"/>
  <c r="CE2656" i="2"/>
  <c r="CD2656" i="2"/>
  <c r="CC2656" i="2"/>
  <c r="CB2656" i="2"/>
  <c r="CA2656" i="2"/>
  <c r="BZ2656" i="2"/>
  <c r="BY2656" i="2"/>
  <c r="BX2656" i="2"/>
  <c r="CG2655" i="2"/>
  <c r="CF2655" i="2"/>
  <c r="CE2655" i="2"/>
  <c r="CD2655" i="2"/>
  <c r="CC2655" i="2"/>
  <c r="CB2655" i="2"/>
  <c r="CA2655" i="2"/>
  <c r="BZ2655" i="2"/>
  <c r="BY2655" i="2"/>
  <c r="BX2655" i="2"/>
  <c r="CG2654" i="2"/>
  <c r="CF2654" i="2"/>
  <c r="CE2654" i="2"/>
  <c r="CD2654" i="2"/>
  <c r="CC2654" i="2"/>
  <c r="CB2654" i="2"/>
  <c r="CA2654" i="2"/>
  <c r="BZ2654" i="2"/>
  <c r="BY2654" i="2"/>
  <c r="BX2654" i="2"/>
  <c r="CG2653" i="2"/>
  <c r="CF2653" i="2"/>
  <c r="CE2653" i="2"/>
  <c r="CD2653" i="2"/>
  <c r="CC2653" i="2"/>
  <c r="CB2653" i="2"/>
  <c r="CA2653" i="2"/>
  <c r="BZ2653" i="2"/>
  <c r="BY2653" i="2"/>
  <c r="BX2653" i="2"/>
  <c r="CG2652" i="2"/>
  <c r="CF2652" i="2"/>
  <c r="CE2652" i="2"/>
  <c r="CD2652" i="2"/>
  <c r="CC2652" i="2"/>
  <c r="CB2652" i="2"/>
  <c r="CA2652" i="2"/>
  <c r="BZ2652" i="2"/>
  <c r="BY2652" i="2"/>
  <c r="BX2652" i="2"/>
  <c r="CG2651" i="2"/>
  <c r="CF2651" i="2"/>
  <c r="CE2651" i="2"/>
  <c r="CD2651" i="2"/>
  <c r="CC2651" i="2"/>
  <c r="CB2651" i="2"/>
  <c r="CA2651" i="2"/>
  <c r="BZ2651" i="2"/>
  <c r="BY2651" i="2"/>
  <c r="BX2651" i="2"/>
  <c r="CG2650" i="2"/>
  <c r="CF2650" i="2"/>
  <c r="CE2650" i="2"/>
  <c r="CD2650" i="2"/>
  <c r="CC2650" i="2"/>
  <c r="CB2650" i="2"/>
  <c r="CA2650" i="2"/>
  <c r="BZ2650" i="2"/>
  <c r="BY2650" i="2"/>
  <c r="BX2650" i="2"/>
  <c r="CG2649" i="2"/>
  <c r="CF2649" i="2"/>
  <c r="CE2649" i="2"/>
  <c r="CD2649" i="2"/>
  <c r="CC2649" i="2"/>
  <c r="CB2649" i="2"/>
  <c r="CA2649" i="2"/>
  <c r="BZ2649" i="2"/>
  <c r="BY2649" i="2"/>
  <c r="BX2649" i="2"/>
  <c r="CG2648" i="2"/>
  <c r="CF2648" i="2"/>
  <c r="CE2648" i="2"/>
  <c r="CD2648" i="2"/>
  <c r="CC2648" i="2"/>
  <c r="CB2648" i="2"/>
  <c r="CA2648" i="2"/>
  <c r="BZ2648" i="2"/>
  <c r="BY2648" i="2"/>
  <c r="BX2648" i="2"/>
  <c r="CG2647" i="2"/>
  <c r="CF2647" i="2"/>
  <c r="CE2647" i="2"/>
  <c r="CD2647" i="2"/>
  <c r="CC2647" i="2"/>
  <c r="CB2647" i="2"/>
  <c r="CA2647" i="2"/>
  <c r="BZ2647" i="2"/>
  <c r="BY2647" i="2"/>
  <c r="BX2647" i="2"/>
  <c r="CG2646" i="2"/>
  <c r="CF2646" i="2"/>
  <c r="CE2646" i="2"/>
  <c r="CD2646" i="2"/>
  <c r="CC2646" i="2"/>
  <c r="CB2646" i="2"/>
  <c r="CA2646" i="2"/>
  <c r="BZ2646" i="2"/>
  <c r="BY2646" i="2"/>
  <c r="BX2646" i="2"/>
  <c r="CG2645" i="2"/>
  <c r="CF2645" i="2"/>
  <c r="CE2645" i="2"/>
  <c r="CD2645" i="2"/>
  <c r="CC2645" i="2"/>
  <c r="CB2645" i="2"/>
  <c r="CA2645" i="2"/>
  <c r="BZ2645" i="2"/>
  <c r="BY2645" i="2"/>
  <c r="BX2645" i="2"/>
  <c r="CG2644" i="2"/>
  <c r="CF2644" i="2"/>
  <c r="CE2644" i="2"/>
  <c r="CD2644" i="2"/>
  <c r="CC2644" i="2"/>
  <c r="CB2644" i="2"/>
  <c r="CA2644" i="2"/>
  <c r="BZ2644" i="2"/>
  <c r="BY2644" i="2"/>
  <c r="BX2644" i="2"/>
  <c r="CG2643" i="2"/>
  <c r="CF2643" i="2"/>
  <c r="CE2643" i="2"/>
  <c r="CD2643" i="2"/>
  <c r="CC2643" i="2"/>
  <c r="CB2643" i="2"/>
  <c r="CA2643" i="2"/>
  <c r="BZ2643" i="2"/>
  <c r="BY2643" i="2"/>
  <c r="BX2643" i="2"/>
  <c r="CG2642" i="2"/>
  <c r="CF2642" i="2"/>
  <c r="CE2642" i="2"/>
  <c r="CD2642" i="2"/>
  <c r="CC2642" i="2"/>
  <c r="CB2642" i="2"/>
  <c r="CA2642" i="2"/>
  <c r="BZ2642" i="2"/>
  <c r="BY2642" i="2"/>
  <c r="BX2642" i="2"/>
  <c r="CG2641" i="2"/>
  <c r="CF2641" i="2"/>
  <c r="CE2641" i="2"/>
  <c r="CD2641" i="2"/>
  <c r="CC2641" i="2"/>
  <c r="CB2641" i="2"/>
  <c r="CA2641" i="2"/>
  <c r="BZ2641" i="2"/>
  <c r="BY2641" i="2"/>
  <c r="BX2641" i="2"/>
  <c r="CG2640" i="2"/>
  <c r="CF2640" i="2"/>
  <c r="CE2640" i="2"/>
  <c r="CD2640" i="2"/>
  <c r="CC2640" i="2"/>
  <c r="CB2640" i="2"/>
  <c r="CA2640" i="2"/>
  <c r="BZ2640" i="2"/>
  <c r="BY2640" i="2"/>
  <c r="BX2640" i="2"/>
  <c r="CG2639" i="2"/>
  <c r="CF2639" i="2"/>
  <c r="CE2639" i="2"/>
  <c r="CD2639" i="2"/>
  <c r="CC2639" i="2"/>
  <c r="CB2639" i="2"/>
  <c r="CA2639" i="2"/>
  <c r="BZ2639" i="2"/>
  <c r="BY2639" i="2"/>
  <c r="BX2639" i="2"/>
  <c r="CG2638" i="2"/>
  <c r="CF2638" i="2"/>
  <c r="CE2638" i="2"/>
  <c r="CD2638" i="2"/>
  <c r="CC2638" i="2"/>
  <c r="CB2638" i="2"/>
  <c r="CA2638" i="2"/>
  <c r="BZ2638" i="2"/>
  <c r="BY2638" i="2"/>
  <c r="BX2638" i="2"/>
  <c r="CG2637" i="2"/>
  <c r="CF2637" i="2"/>
  <c r="CE2637" i="2"/>
  <c r="CD2637" i="2"/>
  <c r="CC2637" i="2"/>
  <c r="CB2637" i="2"/>
  <c r="CA2637" i="2"/>
  <c r="BZ2637" i="2"/>
  <c r="BY2637" i="2"/>
  <c r="BX2637" i="2"/>
  <c r="CG2636" i="2"/>
  <c r="CF2636" i="2"/>
  <c r="CE2636" i="2"/>
  <c r="CD2636" i="2"/>
  <c r="CC2636" i="2"/>
  <c r="CB2636" i="2"/>
  <c r="CA2636" i="2"/>
  <c r="BZ2636" i="2"/>
  <c r="BY2636" i="2"/>
  <c r="BX2636" i="2"/>
  <c r="CG2635" i="2"/>
  <c r="CF2635" i="2"/>
  <c r="CE2635" i="2"/>
  <c r="CD2635" i="2"/>
  <c r="CC2635" i="2"/>
  <c r="CB2635" i="2"/>
  <c r="CA2635" i="2"/>
  <c r="BZ2635" i="2"/>
  <c r="BY2635" i="2"/>
  <c r="BX2635" i="2"/>
  <c r="CG2634" i="2"/>
  <c r="CF2634" i="2"/>
  <c r="CE2634" i="2"/>
  <c r="CD2634" i="2"/>
  <c r="CC2634" i="2"/>
  <c r="CB2634" i="2"/>
  <c r="CA2634" i="2"/>
  <c r="BZ2634" i="2"/>
  <c r="BY2634" i="2"/>
  <c r="BX2634" i="2"/>
  <c r="CG2633" i="2"/>
  <c r="CF2633" i="2"/>
  <c r="CE2633" i="2"/>
  <c r="CD2633" i="2"/>
  <c r="CC2633" i="2"/>
  <c r="CB2633" i="2"/>
  <c r="CA2633" i="2"/>
  <c r="BZ2633" i="2"/>
  <c r="BY2633" i="2"/>
  <c r="BX2633" i="2"/>
  <c r="CG2632" i="2"/>
  <c r="CF2632" i="2"/>
  <c r="CE2632" i="2"/>
  <c r="CD2632" i="2"/>
  <c r="CC2632" i="2"/>
  <c r="CB2632" i="2"/>
  <c r="CA2632" i="2"/>
  <c r="BZ2632" i="2"/>
  <c r="BY2632" i="2"/>
  <c r="BX2632" i="2"/>
  <c r="CG2631" i="2"/>
  <c r="CF2631" i="2"/>
  <c r="CE2631" i="2"/>
  <c r="CD2631" i="2"/>
  <c r="CC2631" i="2"/>
  <c r="CB2631" i="2"/>
  <c r="CA2631" i="2"/>
  <c r="BZ2631" i="2"/>
  <c r="BY2631" i="2"/>
  <c r="BX2631" i="2"/>
  <c r="CG2630" i="2"/>
  <c r="CF2630" i="2"/>
  <c r="CE2630" i="2"/>
  <c r="CD2630" i="2"/>
  <c r="CC2630" i="2"/>
  <c r="CB2630" i="2"/>
  <c r="CA2630" i="2"/>
  <c r="BZ2630" i="2"/>
  <c r="BY2630" i="2"/>
  <c r="BX2630" i="2"/>
  <c r="CG2629" i="2"/>
  <c r="CF2629" i="2"/>
  <c r="CE2629" i="2"/>
  <c r="CD2629" i="2"/>
  <c r="CC2629" i="2"/>
  <c r="CB2629" i="2"/>
  <c r="CA2629" i="2"/>
  <c r="BZ2629" i="2"/>
  <c r="BY2629" i="2"/>
  <c r="BX2629" i="2"/>
  <c r="CG2628" i="2"/>
  <c r="CF2628" i="2"/>
  <c r="CE2628" i="2"/>
  <c r="CD2628" i="2"/>
  <c r="CC2628" i="2"/>
  <c r="CB2628" i="2"/>
  <c r="CA2628" i="2"/>
  <c r="BZ2628" i="2"/>
  <c r="BY2628" i="2"/>
  <c r="BX2628" i="2"/>
  <c r="CG2627" i="2"/>
  <c r="CF2627" i="2"/>
  <c r="CE2627" i="2"/>
  <c r="CD2627" i="2"/>
  <c r="CC2627" i="2"/>
  <c r="CB2627" i="2"/>
  <c r="CA2627" i="2"/>
  <c r="BZ2627" i="2"/>
  <c r="BY2627" i="2"/>
  <c r="BX2627" i="2"/>
  <c r="CG2626" i="2"/>
  <c r="CF2626" i="2"/>
  <c r="CE2626" i="2"/>
  <c r="CD2626" i="2"/>
  <c r="CC2626" i="2"/>
  <c r="CB2626" i="2"/>
  <c r="CA2626" i="2"/>
  <c r="BZ2626" i="2"/>
  <c r="BY2626" i="2"/>
  <c r="BX2626" i="2"/>
  <c r="CG2625" i="2"/>
  <c r="CF2625" i="2"/>
  <c r="CE2625" i="2"/>
  <c r="CD2625" i="2"/>
  <c r="CC2625" i="2"/>
  <c r="CB2625" i="2"/>
  <c r="CA2625" i="2"/>
  <c r="BZ2625" i="2"/>
  <c r="BY2625" i="2"/>
  <c r="BX2625" i="2"/>
  <c r="CG2624" i="2"/>
  <c r="CF2624" i="2"/>
  <c r="CE2624" i="2"/>
  <c r="CD2624" i="2"/>
  <c r="CC2624" i="2"/>
  <c r="CB2624" i="2"/>
  <c r="CA2624" i="2"/>
  <c r="BZ2624" i="2"/>
  <c r="BY2624" i="2"/>
  <c r="BX2624" i="2"/>
  <c r="CG2623" i="2"/>
  <c r="CF2623" i="2"/>
  <c r="CE2623" i="2"/>
  <c r="CD2623" i="2"/>
  <c r="CC2623" i="2"/>
  <c r="CB2623" i="2"/>
  <c r="CA2623" i="2"/>
  <c r="BZ2623" i="2"/>
  <c r="BY2623" i="2"/>
  <c r="BX2623" i="2"/>
  <c r="CG2622" i="2"/>
  <c r="CF2622" i="2"/>
  <c r="CE2622" i="2"/>
  <c r="CD2622" i="2"/>
  <c r="CC2622" i="2"/>
  <c r="CB2622" i="2"/>
  <c r="CA2622" i="2"/>
  <c r="BZ2622" i="2"/>
  <c r="BY2622" i="2"/>
  <c r="BX2622" i="2"/>
  <c r="CG2621" i="2"/>
  <c r="CF2621" i="2"/>
  <c r="CE2621" i="2"/>
  <c r="CD2621" i="2"/>
  <c r="CC2621" i="2"/>
  <c r="CB2621" i="2"/>
  <c r="CA2621" i="2"/>
  <c r="BZ2621" i="2"/>
  <c r="BY2621" i="2"/>
  <c r="BX2621" i="2"/>
  <c r="CG2620" i="2"/>
  <c r="CF2620" i="2"/>
  <c r="CE2620" i="2"/>
  <c r="CD2620" i="2"/>
  <c r="CC2620" i="2"/>
  <c r="CB2620" i="2"/>
  <c r="CA2620" i="2"/>
  <c r="BZ2620" i="2"/>
  <c r="BY2620" i="2"/>
  <c r="BX2620" i="2"/>
  <c r="CG2619" i="2"/>
  <c r="CF2619" i="2"/>
  <c r="CE2619" i="2"/>
  <c r="CD2619" i="2"/>
  <c r="CC2619" i="2"/>
  <c r="CB2619" i="2"/>
  <c r="CA2619" i="2"/>
  <c r="BZ2619" i="2"/>
  <c r="BY2619" i="2"/>
  <c r="BX2619" i="2"/>
  <c r="CG2618" i="2"/>
  <c r="CF2618" i="2"/>
  <c r="CE2618" i="2"/>
  <c r="CD2618" i="2"/>
  <c r="CC2618" i="2"/>
  <c r="CB2618" i="2"/>
  <c r="CA2618" i="2"/>
  <c r="BZ2618" i="2"/>
  <c r="BY2618" i="2"/>
  <c r="BX2618" i="2"/>
  <c r="CG2617" i="2"/>
  <c r="CF2617" i="2"/>
  <c r="CE2617" i="2"/>
  <c r="CD2617" i="2"/>
  <c r="CC2617" i="2"/>
  <c r="CB2617" i="2"/>
  <c r="CA2617" i="2"/>
  <c r="BZ2617" i="2"/>
  <c r="BY2617" i="2"/>
  <c r="BX2617" i="2"/>
  <c r="CG2616" i="2"/>
  <c r="CF2616" i="2"/>
  <c r="CE2616" i="2"/>
  <c r="CD2616" i="2"/>
  <c r="CC2616" i="2"/>
  <c r="CB2616" i="2"/>
  <c r="CA2616" i="2"/>
  <c r="BZ2616" i="2"/>
  <c r="BY2616" i="2"/>
  <c r="BX2616" i="2"/>
  <c r="CG2615" i="2"/>
  <c r="CF2615" i="2"/>
  <c r="CE2615" i="2"/>
  <c r="CD2615" i="2"/>
  <c r="CC2615" i="2"/>
  <c r="CB2615" i="2"/>
  <c r="CA2615" i="2"/>
  <c r="BZ2615" i="2"/>
  <c r="BY2615" i="2"/>
  <c r="BX2615" i="2"/>
  <c r="CG2614" i="2"/>
  <c r="CF2614" i="2"/>
  <c r="CE2614" i="2"/>
  <c r="CD2614" i="2"/>
  <c r="CC2614" i="2"/>
  <c r="CB2614" i="2"/>
  <c r="CA2614" i="2"/>
  <c r="BZ2614" i="2"/>
  <c r="BY2614" i="2"/>
  <c r="BX2614" i="2"/>
  <c r="CG2613" i="2"/>
  <c r="CF2613" i="2"/>
  <c r="CE2613" i="2"/>
  <c r="CD2613" i="2"/>
  <c r="CC2613" i="2"/>
  <c r="CB2613" i="2"/>
  <c r="CA2613" i="2"/>
  <c r="BZ2613" i="2"/>
  <c r="BY2613" i="2"/>
  <c r="BX2613" i="2"/>
  <c r="CG2612" i="2"/>
  <c r="CF2612" i="2"/>
  <c r="CE2612" i="2"/>
  <c r="CD2612" i="2"/>
  <c r="CC2612" i="2"/>
  <c r="CB2612" i="2"/>
  <c r="CA2612" i="2"/>
  <c r="BZ2612" i="2"/>
  <c r="BY2612" i="2"/>
  <c r="BX2612" i="2"/>
  <c r="CG2611" i="2"/>
  <c r="CF2611" i="2"/>
  <c r="CE2611" i="2"/>
  <c r="CD2611" i="2"/>
  <c r="CC2611" i="2"/>
  <c r="CB2611" i="2"/>
  <c r="CA2611" i="2"/>
  <c r="BZ2611" i="2"/>
  <c r="BY2611" i="2"/>
  <c r="BX2611" i="2"/>
  <c r="CG2610" i="2"/>
  <c r="CF2610" i="2"/>
  <c r="CE2610" i="2"/>
  <c r="CD2610" i="2"/>
  <c r="CC2610" i="2"/>
  <c r="CB2610" i="2"/>
  <c r="CA2610" i="2"/>
  <c r="BZ2610" i="2"/>
  <c r="BY2610" i="2"/>
  <c r="BX2610" i="2"/>
  <c r="CG2609" i="2"/>
  <c r="CF2609" i="2"/>
  <c r="CE2609" i="2"/>
  <c r="CD2609" i="2"/>
  <c r="CC2609" i="2"/>
  <c r="CB2609" i="2"/>
  <c r="CA2609" i="2"/>
  <c r="BZ2609" i="2"/>
  <c r="BY2609" i="2"/>
  <c r="BX2609" i="2"/>
  <c r="CG2608" i="2"/>
  <c r="CF2608" i="2"/>
  <c r="CE2608" i="2"/>
  <c r="CD2608" i="2"/>
  <c r="CC2608" i="2"/>
  <c r="CB2608" i="2"/>
  <c r="CA2608" i="2"/>
  <c r="BZ2608" i="2"/>
  <c r="BY2608" i="2"/>
  <c r="BX2608" i="2"/>
  <c r="CG2607" i="2"/>
  <c r="CF2607" i="2"/>
  <c r="CE2607" i="2"/>
  <c r="CD2607" i="2"/>
  <c r="CC2607" i="2"/>
  <c r="CB2607" i="2"/>
  <c r="CA2607" i="2"/>
  <c r="BZ2607" i="2"/>
  <c r="BY2607" i="2"/>
  <c r="BX2607" i="2"/>
  <c r="CG2606" i="2"/>
  <c r="CF2606" i="2"/>
  <c r="CE2606" i="2"/>
  <c r="CD2606" i="2"/>
  <c r="CC2606" i="2"/>
  <c r="CB2606" i="2"/>
  <c r="CA2606" i="2"/>
  <c r="BZ2606" i="2"/>
  <c r="BY2606" i="2"/>
  <c r="BX2606" i="2"/>
  <c r="CG2605" i="2"/>
  <c r="CF2605" i="2"/>
  <c r="CE2605" i="2"/>
  <c r="CD2605" i="2"/>
  <c r="CC2605" i="2"/>
  <c r="CB2605" i="2"/>
  <c r="CA2605" i="2"/>
  <c r="BZ2605" i="2"/>
  <c r="BY2605" i="2"/>
  <c r="BX2605" i="2"/>
  <c r="CG2604" i="2"/>
  <c r="CF2604" i="2"/>
  <c r="CE2604" i="2"/>
  <c r="CD2604" i="2"/>
  <c r="CC2604" i="2"/>
  <c r="CB2604" i="2"/>
  <c r="CA2604" i="2"/>
  <c r="BZ2604" i="2"/>
  <c r="BY2604" i="2"/>
  <c r="BX2604" i="2"/>
  <c r="CG2603" i="2"/>
  <c r="CF2603" i="2"/>
  <c r="CE2603" i="2"/>
  <c r="CD2603" i="2"/>
  <c r="CC2603" i="2"/>
  <c r="CB2603" i="2"/>
  <c r="CA2603" i="2"/>
  <c r="BZ2603" i="2"/>
  <c r="BY2603" i="2"/>
  <c r="BX2603" i="2"/>
  <c r="CG2602" i="2"/>
  <c r="CF2602" i="2"/>
  <c r="CE2602" i="2"/>
  <c r="CD2602" i="2"/>
  <c r="CC2602" i="2"/>
  <c r="CB2602" i="2"/>
  <c r="CA2602" i="2"/>
  <c r="BZ2602" i="2"/>
  <c r="BY2602" i="2"/>
  <c r="BX2602" i="2"/>
  <c r="CG2601" i="2"/>
  <c r="CF2601" i="2"/>
  <c r="CE2601" i="2"/>
  <c r="CD2601" i="2"/>
  <c r="CC2601" i="2"/>
  <c r="CB2601" i="2"/>
  <c r="CA2601" i="2"/>
  <c r="BZ2601" i="2"/>
  <c r="BY2601" i="2"/>
  <c r="BX2601" i="2"/>
  <c r="CG2600" i="2"/>
  <c r="CF2600" i="2"/>
  <c r="CE2600" i="2"/>
  <c r="CD2600" i="2"/>
  <c r="CC2600" i="2"/>
  <c r="CB2600" i="2"/>
  <c r="CA2600" i="2"/>
  <c r="BZ2600" i="2"/>
  <c r="BY2600" i="2"/>
  <c r="BX2600" i="2"/>
  <c r="CG2599" i="2"/>
  <c r="CF2599" i="2"/>
  <c r="CE2599" i="2"/>
  <c r="CD2599" i="2"/>
  <c r="CC2599" i="2"/>
  <c r="CB2599" i="2"/>
  <c r="CA2599" i="2"/>
  <c r="BZ2599" i="2"/>
  <c r="BY2599" i="2"/>
  <c r="BX2599" i="2"/>
  <c r="CG2598" i="2"/>
  <c r="CF2598" i="2"/>
  <c r="CE2598" i="2"/>
  <c r="CD2598" i="2"/>
  <c r="CC2598" i="2"/>
  <c r="CB2598" i="2"/>
  <c r="CA2598" i="2"/>
  <c r="BZ2598" i="2"/>
  <c r="BY2598" i="2"/>
  <c r="BX2598" i="2"/>
  <c r="CG2597" i="2"/>
  <c r="CF2597" i="2"/>
  <c r="CE2597" i="2"/>
  <c r="CD2597" i="2"/>
  <c r="CC2597" i="2"/>
  <c r="CB2597" i="2"/>
  <c r="CA2597" i="2"/>
  <c r="BZ2597" i="2"/>
  <c r="BY2597" i="2"/>
  <c r="BX2597" i="2"/>
  <c r="CG2596" i="2"/>
  <c r="CF2596" i="2"/>
  <c r="CE2596" i="2"/>
  <c r="CD2596" i="2"/>
  <c r="CC2596" i="2"/>
  <c r="CB2596" i="2"/>
  <c r="CA2596" i="2"/>
  <c r="BZ2596" i="2"/>
  <c r="BY2596" i="2"/>
  <c r="BX2596" i="2"/>
  <c r="CG2595" i="2"/>
  <c r="CF2595" i="2"/>
  <c r="CE2595" i="2"/>
  <c r="CD2595" i="2"/>
  <c r="CC2595" i="2"/>
  <c r="CB2595" i="2"/>
  <c r="CA2595" i="2"/>
  <c r="BZ2595" i="2"/>
  <c r="BY2595" i="2"/>
  <c r="BX2595" i="2"/>
  <c r="CG2594" i="2"/>
  <c r="CF2594" i="2"/>
  <c r="CE2594" i="2"/>
  <c r="CD2594" i="2"/>
  <c r="CC2594" i="2"/>
  <c r="CB2594" i="2"/>
  <c r="CA2594" i="2"/>
  <c r="BZ2594" i="2"/>
  <c r="BY2594" i="2"/>
  <c r="BX2594" i="2"/>
  <c r="CG2593" i="2"/>
  <c r="CF2593" i="2"/>
  <c r="CE2593" i="2"/>
  <c r="CD2593" i="2"/>
  <c r="CC2593" i="2"/>
  <c r="CB2593" i="2"/>
  <c r="CA2593" i="2"/>
  <c r="BZ2593" i="2"/>
  <c r="BY2593" i="2"/>
  <c r="BX2593" i="2"/>
  <c r="CG2592" i="2"/>
  <c r="CF2592" i="2"/>
  <c r="CE2592" i="2"/>
  <c r="CD2592" i="2"/>
  <c r="CC2592" i="2"/>
  <c r="CB2592" i="2"/>
  <c r="CA2592" i="2"/>
  <c r="BZ2592" i="2"/>
  <c r="BY2592" i="2"/>
  <c r="BX2592" i="2"/>
  <c r="CG2591" i="2"/>
  <c r="CF2591" i="2"/>
  <c r="CE2591" i="2"/>
  <c r="CD2591" i="2"/>
  <c r="CC2591" i="2"/>
  <c r="CB2591" i="2"/>
  <c r="CA2591" i="2"/>
  <c r="BZ2591" i="2"/>
  <c r="BY2591" i="2"/>
  <c r="BX2591" i="2"/>
  <c r="CG2590" i="2"/>
  <c r="CF2590" i="2"/>
  <c r="CE2590" i="2"/>
  <c r="CD2590" i="2"/>
  <c r="CC2590" i="2"/>
  <c r="CB2590" i="2"/>
  <c r="CA2590" i="2"/>
  <c r="BZ2590" i="2"/>
  <c r="BY2590" i="2"/>
  <c r="BX2590" i="2"/>
  <c r="CG2589" i="2"/>
  <c r="CF2589" i="2"/>
  <c r="CE2589" i="2"/>
  <c r="CD2589" i="2"/>
  <c r="CC2589" i="2"/>
  <c r="CB2589" i="2"/>
  <c r="CA2589" i="2"/>
  <c r="BZ2589" i="2"/>
  <c r="BY2589" i="2"/>
  <c r="BX2589" i="2"/>
  <c r="CG2588" i="2"/>
  <c r="CF2588" i="2"/>
  <c r="CE2588" i="2"/>
  <c r="CD2588" i="2"/>
  <c r="CC2588" i="2"/>
  <c r="CB2588" i="2"/>
  <c r="CA2588" i="2"/>
  <c r="BZ2588" i="2"/>
  <c r="BY2588" i="2"/>
  <c r="BX2588" i="2"/>
  <c r="CG2587" i="2"/>
  <c r="CF2587" i="2"/>
  <c r="CE2587" i="2"/>
  <c r="CD2587" i="2"/>
  <c r="CC2587" i="2"/>
  <c r="CB2587" i="2"/>
  <c r="CA2587" i="2"/>
  <c r="BZ2587" i="2"/>
  <c r="BY2587" i="2"/>
  <c r="BX2587" i="2"/>
  <c r="CG2586" i="2"/>
  <c r="CF2586" i="2"/>
  <c r="CE2586" i="2"/>
  <c r="CD2586" i="2"/>
  <c r="CC2586" i="2"/>
  <c r="CB2586" i="2"/>
  <c r="CA2586" i="2"/>
  <c r="BZ2586" i="2"/>
  <c r="BY2586" i="2"/>
  <c r="BX2586" i="2"/>
  <c r="CG2585" i="2"/>
  <c r="CF2585" i="2"/>
  <c r="CE2585" i="2"/>
  <c r="CD2585" i="2"/>
  <c r="CC2585" i="2"/>
  <c r="CB2585" i="2"/>
  <c r="CA2585" i="2"/>
  <c r="BZ2585" i="2"/>
  <c r="BY2585" i="2"/>
  <c r="BX2585" i="2"/>
  <c r="CG2584" i="2"/>
  <c r="CF2584" i="2"/>
  <c r="CE2584" i="2"/>
  <c r="CD2584" i="2"/>
  <c r="CC2584" i="2"/>
  <c r="CB2584" i="2"/>
  <c r="CA2584" i="2"/>
  <c r="BZ2584" i="2"/>
  <c r="BY2584" i="2"/>
  <c r="BX2584" i="2"/>
  <c r="CG2583" i="2"/>
  <c r="CF2583" i="2"/>
  <c r="CE2583" i="2"/>
  <c r="CD2583" i="2"/>
  <c r="CC2583" i="2"/>
  <c r="CB2583" i="2"/>
  <c r="CA2583" i="2"/>
  <c r="BZ2583" i="2"/>
  <c r="BY2583" i="2"/>
  <c r="BX2583" i="2"/>
  <c r="CG2582" i="2"/>
  <c r="CF2582" i="2"/>
  <c r="CE2582" i="2"/>
  <c r="CD2582" i="2"/>
  <c r="CC2582" i="2"/>
  <c r="CB2582" i="2"/>
  <c r="CA2582" i="2"/>
  <c r="BZ2582" i="2"/>
  <c r="BY2582" i="2"/>
  <c r="BX2582" i="2"/>
  <c r="CG2581" i="2"/>
  <c r="CF2581" i="2"/>
  <c r="CE2581" i="2"/>
  <c r="CD2581" i="2"/>
  <c r="CC2581" i="2"/>
  <c r="CB2581" i="2"/>
  <c r="CA2581" i="2"/>
  <c r="BZ2581" i="2"/>
  <c r="BY2581" i="2"/>
  <c r="BX2581" i="2"/>
  <c r="CG2580" i="2"/>
  <c r="CF2580" i="2"/>
  <c r="CE2580" i="2"/>
  <c r="CD2580" i="2"/>
  <c r="CC2580" i="2"/>
  <c r="CB2580" i="2"/>
  <c r="CA2580" i="2"/>
  <c r="BZ2580" i="2"/>
  <c r="BY2580" i="2"/>
  <c r="BX2580" i="2"/>
  <c r="CG2579" i="2"/>
  <c r="CF2579" i="2"/>
  <c r="CE2579" i="2"/>
  <c r="CD2579" i="2"/>
  <c r="CC2579" i="2"/>
  <c r="CB2579" i="2"/>
  <c r="CA2579" i="2"/>
  <c r="BZ2579" i="2"/>
  <c r="BY2579" i="2"/>
  <c r="BX2579" i="2"/>
  <c r="CG2578" i="2"/>
  <c r="CF2578" i="2"/>
  <c r="CE2578" i="2"/>
  <c r="CD2578" i="2"/>
  <c r="CC2578" i="2"/>
  <c r="CB2578" i="2"/>
  <c r="CA2578" i="2"/>
  <c r="BZ2578" i="2"/>
  <c r="BY2578" i="2"/>
  <c r="BX2578" i="2"/>
  <c r="CG2577" i="2"/>
  <c r="CF2577" i="2"/>
  <c r="CE2577" i="2"/>
  <c r="CD2577" i="2"/>
  <c r="CC2577" i="2"/>
  <c r="CB2577" i="2"/>
  <c r="CA2577" i="2"/>
  <c r="BZ2577" i="2"/>
  <c r="BY2577" i="2"/>
  <c r="BX2577" i="2"/>
  <c r="CG2576" i="2"/>
  <c r="CF2576" i="2"/>
  <c r="CE2576" i="2"/>
  <c r="CD2576" i="2"/>
  <c r="CC2576" i="2"/>
  <c r="CB2576" i="2"/>
  <c r="CA2576" i="2"/>
  <c r="BZ2576" i="2"/>
  <c r="BY2576" i="2"/>
  <c r="BX2576" i="2"/>
  <c r="CG2575" i="2"/>
  <c r="CF2575" i="2"/>
  <c r="CE2575" i="2"/>
  <c r="CD2575" i="2"/>
  <c r="CC2575" i="2"/>
  <c r="CB2575" i="2"/>
  <c r="CA2575" i="2"/>
  <c r="BZ2575" i="2"/>
  <c r="BY2575" i="2"/>
  <c r="BX2575" i="2"/>
  <c r="CG2574" i="2"/>
  <c r="CF2574" i="2"/>
  <c r="CE2574" i="2"/>
  <c r="CD2574" i="2"/>
  <c r="CC2574" i="2"/>
  <c r="CB2574" i="2"/>
  <c r="CA2574" i="2"/>
  <c r="BZ2574" i="2"/>
  <c r="BY2574" i="2"/>
  <c r="BX2574" i="2"/>
  <c r="CG2573" i="2"/>
  <c r="CF2573" i="2"/>
  <c r="CE2573" i="2"/>
  <c r="CD2573" i="2"/>
  <c r="CC2573" i="2"/>
  <c r="CB2573" i="2"/>
  <c r="CA2573" i="2"/>
  <c r="BZ2573" i="2"/>
  <c r="BY2573" i="2"/>
  <c r="BX2573" i="2"/>
  <c r="CG2572" i="2"/>
  <c r="CF2572" i="2"/>
  <c r="CE2572" i="2"/>
  <c r="CD2572" i="2"/>
  <c r="CC2572" i="2"/>
  <c r="CB2572" i="2"/>
  <c r="CA2572" i="2"/>
  <c r="BZ2572" i="2"/>
  <c r="BY2572" i="2"/>
  <c r="BX2572" i="2"/>
  <c r="CG2571" i="2"/>
  <c r="CF2571" i="2"/>
  <c r="CE2571" i="2"/>
  <c r="CD2571" i="2"/>
  <c r="CC2571" i="2"/>
  <c r="CB2571" i="2"/>
  <c r="CA2571" i="2"/>
  <c r="BZ2571" i="2"/>
  <c r="BY2571" i="2"/>
  <c r="BX2571" i="2"/>
  <c r="CG2570" i="2"/>
  <c r="CF2570" i="2"/>
  <c r="CE2570" i="2"/>
  <c r="CD2570" i="2"/>
  <c r="CC2570" i="2"/>
  <c r="CB2570" i="2"/>
  <c r="CA2570" i="2"/>
  <c r="BZ2570" i="2"/>
  <c r="BY2570" i="2"/>
  <c r="BX2570" i="2"/>
  <c r="CG2569" i="2"/>
  <c r="CF2569" i="2"/>
  <c r="CE2569" i="2"/>
  <c r="CD2569" i="2"/>
  <c r="CC2569" i="2"/>
  <c r="CB2569" i="2"/>
  <c r="CA2569" i="2"/>
  <c r="BZ2569" i="2"/>
  <c r="BY2569" i="2"/>
  <c r="BX2569" i="2"/>
  <c r="CG2568" i="2"/>
  <c r="CF2568" i="2"/>
  <c r="CE2568" i="2"/>
  <c r="CD2568" i="2"/>
  <c r="CC2568" i="2"/>
  <c r="CB2568" i="2"/>
  <c r="CA2568" i="2"/>
  <c r="BZ2568" i="2"/>
  <c r="BY2568" i="2"/>
  <c r="BX2568" i="2"/>
  <c r="CG2567" i="2"/>
  <c r="CF2567" i="2"/>
  <c r="CE2567" i="2"/>
  <c r="CD2567" i="2"/>
  <c r="CC2567" i="2"/>
  <c r="CB2567" i="2"/>
  <c r="CA2567" i="2"/>
  <c r="BZ2567" i="2"/>
  <c r="BY2567" i="2"/>
  <c r="BX2567" i="2"/>
  <c r="CG2566" i="2"/>
  <c r="CF2566" i="2"/>
  <c r="CE2566" i="2"/>
  <c r="CD2566" i="2"/>
  <c r="CC2566" i="2"/>
  <c r="CB2566" i="2"/>
  <c r="CA2566" i="2"/>
  <c r="BZ2566" i="2"/>
  <c r="BY2566" i="2"/>
  <c r="BX2566" i="2"/>
  <c r="CG2565" i="2"/>
  <c r="CF2565" i="2"/>
  <c r="CE2565" i="2"/>
  <c r="CD2565" i="2"/>
  <c r="CC2565" i="2"/>
  <c r="CB2565" i="2"/>
  <c r="CA2565" i="2"/>
  <c r="BZ2565" i="2"/>
  <c r="BY2565" i="2"/>
  <c r="BX2565" i="2"/>
  <c r="CG2564" i="2"/>
  <c r="CF2564" i="2"/>
  <c r="CE2564" i="2"/>
  <c r="CD2564" i="2"/>
  <c r="CC2564" i="2"/>
  <c r="CB2564" i="2"/>
  <c r="CA2564" i="2"/>
  <c r="BZ2564" i="2"/>
  <c r="BY2564" i="2"/>
  <c r="BX2564" i="2"/>
  <c r="CG2563" i="2"/>
  <c r="CF2563" i="2"/>
  <c r="CE2563" i="2"/>
  <c r="CD2563" i="2"/>
  <c r="CC2563" i="2"/>
  <c r="CB2563" i="2"/>
  <c r="CA2563" i="2"/>
  <c r="BZ2563" i="2"/>
  <c r="BY2563" i="2"/>
  <c r="BX2563" i="2"/>
  <c r="CG2562" i="2"/>
  <c r="CF2562" i="2"/>
  <c r="CE2562" i="2"/>
  <c r="CD2562" i="2"/>
  <c r="CC2562" i="2"/>
  <c r="CB2562" i="2"/>
  <c r="CA2562" i="2"/>
  <c r="BZ2562" i="2"/>
  <c r="BY2562" i="2"/>
  <c r="BX2562" i="2"/>
  <c r="CG2561" i="2"/>
  <c r="CF2561" i="2"/>
  <c r="CE2561" i="2"/>
  <c r="CD2561" i="2"/>
  <c r="CC2561" i="2"/>
  <c r="CB2561" i="2"/>
  <c r="CA2561" i="2"/>
  <c r="BZ2561" i="2"/>
  <c r="BY2561" i="2"/>
  <c r="BX2561" i="2"/>
  <c r="CG2560" i="2"/>
  <c r="CF2560" i="2"/>
  <c r="CE2560" i="2"/>
  <c r="CD2560" i="2"/>
  <c r="CC2560" i="2"/>
  <c r="CB2560" i="2"/>
  <c r="CA2560" i="2"/>
  <c r="BZ2560" i="2"/>
  <c r="BY2560" i="2"/>
  <c r="BX2560" i="2"/>
  <c r="CG2559" i="2"/>
  <c r="CF2559" i="2"/>
  <c r="CE2559" i="2"/>
  <c r="CD2559" i="2"/>
  <c r="CC2559" i="2"/>
  <c r="CB2559" i="2"/>
  <c r="CA2559" i="2"/>
  <c r="BZ2559" i="2"/>
  <c r="BY2559" i="2"/>
  <c r="BX2559" i="2"/>
  <c r="CG2558" i="2"/>
  <c r="CF2558" i="2"/>
  <c r="CE2558" i="2"/>
  <c r="CD2558" i="2"/>
  <c r="CC2558" i="2"/>
  <c r="CB2558" i="2"/>
  <c r="CA2558" i="2"/>
  <c r="BZ2558" i="2"/>
  <c r="BY2558" i="2"/>
  <c r="BX2558" i="2"/>
  <c r="CG2557" i="2"/>
  <c r="CF2557" i="2"/>
  <c r="CE2557" i="2"/>
  <c r="CD2557" i="2"/>
  <c r="CC2557" i="2"/>
  <c r="CB2557" i="2"/>
  <c r="CA2557" i="2"/>
  <c r="BZ2557" i="2"/>
  <c r="BY2557" i="2"/>
  <c r="BX2557" i="2"/>
  <c r="CG2556" i="2"/>
  <c r="CF2556" i="2"/>
  <c r="CE2556" i="2"/>
  <c r="CD2556" i="2"/>
  <c r="CC2556" i="2"/>
  <c r="CB2556" i="2"/>
  <c r="CA2556" i="2"/>
  <c r="BZ2556" i="2"/>
  <c r="BY2556" i="2"/>
  <c r="BX2556" i="2"/>
  <c r="CG2555" i="2"/>
  <c r="CF2555" i="2"/>
  <c r="CE2555" i="2"/>
  <c r="CD2555" i="2"/>
  <c r="CC2555" i="2"/>
  <c r="CB2555" i="2"/>
  <c r="CA2555" i="2"/>
  <c r="BZ2555" i="2"/>
  <c r="BY2555" i="2"/>
  <c r="BX2555" i="2"/>
  <c r="CG2554" i="2"/>
  <c r="CF2554" i="2"/>
  <c r="CE2554" i="2"/>
  <c r="CD2554" i="2"/>
  <c r="CC2554" i="2"/>
  <c r="CB2554" i="2"/>
  <c r="CA2554" i="2"/>
  <c r="BZ2554" i="2"/>
  <c r="BY2554" i="2"/>
  <c r="BX2554" i="2"/>
  <c r="CG2553" i="2"/>
  <c r="CF2553" i="2"/>
  <c r="CE2553" i="2"/>
  <c r="CD2553" i="2"/>
  <c r="CC2553" i="2"/>
  <c r="CB2553" i="2"/>
  <c r="CA2553" i="2"/>
  <c r="BZ2553" i="2"/>
  <c r="BY2553" i="2"/>
  <c r="BX2553" i="2"/>
  <c r="CG2552" i="2"/>
  <c r="CF2552" i="2"/>
  <c r="CE2552" i="2"/>
  <c r="CD2552" i="2"/>
  <c r="CC2552" i="2"/>
  <c r="CB2552" i="2"/>
  <c r="CA2552" i="2"/>
  <c r="BZ2552" i="2"/>
  <c r="BY2552" i="2"/>
  <c r="BX2552" i="2"/>
  <c r="CG2551" i="2"/>
  <c r="CF2551" i="2"/>
  <c r="CE2551" i="2"/>
  <c r="CD2551" i="2"/>
  <c r="CC2551" i="2"/>
  <c r="CB2551" i="2"/>
  <c r="CA2551" i="2"/>
  <c r="BZ2551" i="2"/>
  <c r="BY2551" i="2"/>
  <c r="BX2551" i="2"/>
  <c r="CG2550" i="2"/>
  <c r="CF2550" i="2"/>
  <c r="CE2550" i="2"/>
  <c r="CD2550" i="2"/>
  <c r="CC2550" i="2"/>
  <c r="CB2550" i="2"/>
  <c r="CA2550" i="2"/>
  <c r="BZ2550" i="2"/>
  <c r="BY2550" i="2"/>
  <c r="BX2550" i="2"/>
  <c r="CG2549" i="2"/>
  <c r="CF2549" i="2"/>
  <c r="CE2549" i="2"/>
  <c r="CD2549" i="2"/>
  <c r="CC2549" i="2"/>
  <c r="CB2549" i="2"/>
  <c r="CA2549" i="2"/>
  <c r="BZ2549" i="2"/>
  <c r="BY2549" i="2"/>
  <c r="BX2549" i="2"/>
  <c r="CG2548" i="2"/>
  <c r="CF2548" i="2"/>
  <c r="CE2548" i="2"/>
  <c r="CD2548" i="2"/>
  <c r="CC2548" i="2"/>
  <c r="CB2548" i="2"/>
  <c r="CA2548" i="2"/>
  <c r="BZ2548" i="2"/>
  <c r="BY2548" i="2"/>
  <c r="BX2548" i="2"/>
  <c r="CG2547" i="2"/>
  <c r="CF2547" i="2"/>
  <c r="CE2547" i="2"/>
  <c r="CD2547" i="2"/>
  <c r="CC2547" i="2"/>
  <c r="CB2547" i="2"/>
  <c r="CA2547" i="2"/>
  <c r="BZ2547" i="2"/>
  <c r="BY2547" i="2"/>
  <c r="BX2547" i="2"/>
  <c r="CG2546" i="2"/>
  <c r="CF2546" i="2"/>
  <c r="CE2546" i="2"/>
  <c r="CD2546" i="2"/>
  <c r="CC2546" i="2"/>
  <c r="CB2546" i="2"/>
  <c r="CA2546" i="2"/>
  <c r="BZ2546" i="2"/>
  <c r="BY2546" i="2"/>
  <c r="BX2546" i="2"/>
  <c r="CG2545" i="2"/>
  <c r="CF2545" i="2"/>
  <c r="CE2545" i="2"/>
  <c r="CD2545" i="2"/>
  <c r="CC2545" i="2"/>
  <c r="CB2545" i="2"/>
  <c r="CA2545" i="2"/>
  <c r="BZ2545" i="2"/>
  <c r="BY2545" i="2"/>
  <c r="BX2545" i="2"/>
  <c r="CG2544" i="2"/>
  <c r="CF2544" i="2"/>
  <c r="CE2544" i="2"/>
  <c r="CD2544" i="2"/>
  <c r="CC2544" i="2"/>
  <c r="CB2544" i="2"/>
  <c r="CA2544" i="2"/>
  <c r="BZ2544" i="2"/>
  <c r="BY2544" i="2"/>
  <c r="BX2544" i="2"/>
  <c r="CG2543" i="2"/>
  <c r="CF2543" i="2"/>
  <c r="CE2543" i="2"/>
  <c r="CD2543" i="2"/>
  <c r="CC2543" i="2"/>
  <c r="CB2543" i="2"/>
  <c r="CA2543" i="2"/>
  <c r="BZ2543" i="2"/>
  <c r="BY2543" i="2"/>
  <c r="BX2543" i="2"/>
  <c r="CG2542" i="2"/>
  <c r="CF2542" i="2"/>
  <c r="CE2542" i="2"/>
  <c r="CD2542" i="2"/>
  <c r="CC2542" i="2"/>
  <c r="CB2542" i="2"/>
  <c r="CA2542" i="2"/>
  <c r="BZ2542" i="2"/>
  <c r="BY2542" i="2"/>
  <c r="BX2542" i="2"/>
  <c r="CG2541" i="2"/>
  <c r="CF2541" i="2"/>
  <c r="CE2541" i="2"/>
  <c r="CD2541" i="2"/>
  <c r="CC2541" i="2"/>
  <c r="CB2541" i="2"/>
  <c r="CA2541" i="2"/>
  <c r="BZ2541" i="2"/>
  <c r="BY2541" i="2"/>
  <c r="BX2541" i="2"/>
  <c r="CG2540" i="2"/>
  <c r="CF2540" i="2"/>
  <c r="CE2540" i="2"/>
  <c r="CD2540" i="2"/>
  <c r="CC2540" i="2"/>
  <c r="CB2540" i="2"/>
  <c r="CA2540" i="2"/>
  <c r="BZ2540" i="2"/>
  <c r="BY2540" i="2"/>
  <c r="BX2540" i="2"/>
  <c r="CG2539" i="2"/>
  <c r="CF2539" i="2"/>
  <c r="CE2539" i="2"/>
  <c r="CD2539" i="2"/>
  <c r="CC2539" i="2"/>
  <c r="CB2539" i="2"/>
  <c r="CA2539" i="2"/>
  <c r="BZ2539" i="2"/>
  <c r="BY2539" i="2"/>
  <c r="BX2539" i="2"/>
  <c r="CG2538" i="2"/>
  <c r="CF2538" i="2"/>
  <c r="CE2538" i="2"/>
  <c r="CD2538" i="2"/>
  <c r="CC2538" i="2"/>
  <c r="CB2538" i="2"/>
  <c r="CA2538" i="2"/>
  <c r="BZ2538" i="2"/>
  <c r="BY2538" i="2"/>
  <c r="BX2538" i="2"/>
  <c r="CG2537" i="2"/>
  <c r="CF2537" i="2"/>
  <c r="CE2537" i="2"/>
  <c r="CD2537" i="2"/>
  <c r="CC2537" i="2"/>
  <c r="CB2537" i="2"/>
  <c r="CA2537" i="2"/>
  <c r="BZ2537" i="2"/>
  <c r="BY2537" i="2"/>
  <c r="BX2537" i="2"/>
  <c r="CG2536" i="2"/>
  <c r="CF2536" i="2"/>
  <c r="CE2536" i="2"/>
  <c r="CD2536" i="2"/>
  <c r="CC2536" i="2"/>
  <c r="CB2536" i="2"/>
  <c r="CA2536" i="2"/>
  <c r="BZ2536" i="2"/>
  <c r="BY2536" i="2"/>
  <c r="BX2536" i="2"/>
  <c r="CG2535" i="2"/>
  <c r="CF2535" i="2"/>
  <c r="CE2535" i="2"/>
  <c r="CD2535" i="2"/>
  <c r="CC2535" i="2"/>
  <c r="CB2535" i="2"/>
  <c r="CA2535" i="2"/>
  <c r="BZ2535" i="2"/>
  <c r="BY2535" i="2"/>
  <c r="BX2535" i="2"/>
  <c r="CG2534" i="2"/>
  <c r="CF2534" i="2"/>
  <c r="CE2534" i="2"/>
  <c r="CD2534" i="2"/>
  <c r="CC2534" i="2"/>
  <c r="CB2534" i="2"/>
  <c r="CA2534" i="2"/>
  <c r="BZ2534" i="2"/>
  <c r="BY2534" i="2"/>
  <c r="BX2534" i="2"/>
  <c r="CG2533" i="2"/>
  <c r="CF2533" i="2"/>
  <c r="CE2533" i="2"/>
  <c r="CD2533" i="2"/>
  <c r="CC2533" i="2"/>
  <c r="CB2533" i="2"/>
  <c r="CA2533" i="2"/>
  <c r="BZ2533" i="2"/>
  <c r="BY2533" i="2"/>
  <c r="BX2533" i="2"/>
  <c r="CG2532" i="2"/>
  <c r="CF2532" i="2"/>
  <c r="CE2532" i="2"/>
  <c r="CD2532" i="2"/>
  <c r="CC2532" i="2"/>
  <c r="CB2532" i="2"/>
  <c r="CA2532" i="2"/>
  <c r="BZ2532" i="2"/>
  <c r="BY2532" i="2"/>
  <c r="BX2532" i="2"/>
  <c r="CG2531" i="2"/>
  <c r="CF2531" i="2"/>
  <c r="CE2531" i="2"/>
  <c r="CD2531" i="2"/>
  <c r="CC2531" i="2"/>
  <c r="CB2531" i="2"/>
  <c r="CA2531" i="2"/>
  <c r="BZ2531" i="2"/>
  <c r="BY2531" i="2"/>
  <c r="BX2531" i="2"/>
  <c r="CG2530" i="2"/>
  <c r="CF2530" i="2"/>
  <c r="CE2530" i="2"/>
  <c r="CD2530" i="2"/>
  <c r="CC2530" i="2"/>
  <c r="CB2530" i="2"/>
  <c r="CA2530" i="2"/>
  <c r="BZ2530" i="2"/>
  <c r="BY2530" i="2"/>
  <c r="BX2530" i="2"/>
  <c r="CG2529" i="2"/>
  <c r="CF2529" i="2"/>
  <c r="CE2529" i="2"/>
  <c r="CD2529" i="2"/>
  <c r="CC2529" i="2"/>
  <c r="CB2529" i="2"/>
  <c r="CA2529" i="2"/>
  <c r="BZ2529" i="2"/>
  <c r="BY2529" i="2"/>
  <c r="BX2529" i="2"/>
  <c r="CG2528" i="2"/>
  <c r="CF2528" i="2"/>
  <c r="CE2528" i="2"/>
  <c r="CD2528" i="2"/>
  <c r="CC2528" i="2"/>
  <c r="CB2528" i="2"/>
  <c r="CA2528" i="2"/>
  <c r="BZ2528" i="2"/>
  <c r="BY2528" i="2"/>
  <c r="BX2528" i="2"/>
  <c r="CG2527" i="2"/>
  <c r="CF2527" i="2"/>
  <c r="CE2527" i="2"/>
  <c r="CD2527" i="2"/>
  <c r="CC2527" i="2"/>
  <c r="CB2527" i="2"/>
  <c r="CA2527" i="2"/>
  <c r="BZ2527" i="2"/>
  <c r="BY2527" i="2"/>
  <c r="BX2527" i="2"/>
  <c r="CG2526" i="2"/>
  <c r="CF2526" i="2"/>
  <c r="CE2526" i="2"/>
  <c r="CD2526" i="2"/>
  <c r="CC2526" i="2"/>
  <c r="CB2526" i="2"/>
  <c r="CA2526" i="2"/>
  <c r="BZ2526" i="2"/>
  <c r="BY2526" i="2"/>
  <c r="BX2526" i="2"/>
  <c r="CG2525" i="2"/>
  <c r="CF2525" i="2"/>
  <c r="CE2525" i="2"/>
  <c r="CD2525" i="2"/>
  <c r="CC2525" i="2"/>
  <c r="CB2525" i="2"/>
  <c r="CA2525" i="2"/>
  <c r="BZ2525" i="2"/>
  <c r="BY2525" i="2"/>
  <c r="BX2525" i="2"/>
  <c r="CG2524" i="2"/>
  <c r="CF2524" i="2"/>
  <c r="CE2524" i="2"/>
  <c r="CD2524" i="2"/>
  <c r="CC2524" i="2"/>
  <c r="CB2524" i="2"/>
  <c r="CA2524" i="2"/>
  <c r="BZ2524" i="2"/>
  <c r="BY2524" i="2"/>
  <c r="BX2524" i="2"/>
  <c r="CG2523" i="2"/>
  <c r="CF2523" i="2"/>
  <c r="CE2523" i="2"/>
  <c r="CD2523" i="2"/>
  <c r="CC2523" i="2"/>
  <c r="CB2523" i="2"/>
  <c r="CA2523" i="2"/>
  <c r="BZ2523" i="2"/>
  <c r="BY2523" i="2"/>
  <c r="BX2523" i="2"/>
  <c r="CG2522" i="2"/>
  <c r="CF2522" i="2"/>
  <c r="CE2522" i="2"/>
  <c r="CD2522" i="2"/>
  <c r="CC2522" i="2"/>
  <c r="CB2522" i="2"/>
  <c r="CA2522" i="2"/>
  <c r="BZ2522" i="2"/>
  <c r="BY2522" i="2"/>
  <c r="BX2522" i="2"/>
  <c r="CG2521" i="2"/>
  <c r="CF2521" i="2"/>
  <c r="CE2521" i="2"/>
  <c r="CD2521" i="2"/>
  <c r="CC2521" i="2"/>
  <c r="CB2521" i="2"/>
  <c r="CA2521" i="2"/>
  <c r="BZ2521" i="2"/>
  <c r="BY2521" i="2"/>
  <c r="BX2521" i="2"/>
  <c r="CG2520" i="2"/>
  <c r="CF2520" i="2"/>
  <c r="CE2520" i="2"/>
  <c r="CD2520" i="2"/>
  <c r="CC2520" i="2"/>
  <c r="CB2520" i="2"/>
  <c r="CA2520" i="2"/>
  <c r="BZ2520" i="2"/>
  <c r="BY2520" i="2"/>
  <c r="BX2520" i="2"/>
  <c r="CG2519" i="2"/>
  <c r="CF2519" i="2"/>
  <c r="CE2519" i="2"/>
  <c r="CD2519" i="2"/>
  <c r="CC2519" i="2"/>
  <c r="CB2519" i="2"/>
  <c r="CA2519" i="2"/>
  <c r="BZ2519" i="2"/>
  <c r="BY2519" i="2"/>
  <c r="BX2519" i="2"/>
  <c r="CG2518" i="2"/>
  <c r="CF2518" i="2"/>
  <c r="CE2518" i="2"/>
  <c r="CD2518" i="2"/>
  <c r="CC2518" i="2"/>
  <c r="CB2518" i="2"/>
  <c r="CA2518" i="2"/>
  <c r="BZ2518" i="2"/>
  <c r="BY2518" i="2"/>
  <c r="BX2518" i="2"/>
  <c r="CG2517" i="2"/>
  <c r="CF2517" i="2"/>
  <c r="CE2517" i="2"/>
  <c r="CD2517" i="2"/>
  <c r="CC2517" i="2"/>
  <c r="CB2517" i="2"/>
  <c r="CA2517" i="2"/>
  <c r="BZ2517" i="2"/>
  <c r="BY2517" i="2"/>
  <c r="BX2517" i="2"/>
  <c r="CG2516" i="2"/>
  <c r="CF2516" i="2"/>
  <c r="CE2516" i="2"/>
  <c r="CD2516" i="2"/>
  <c r="CC2516" i="2"/>
  <c r="CB2516" i="2"/>
  <c r="CA2516" i="2"/>
  <c r="BZ2516" i="2"/>
  <c r="BY2516" i="2"/>
  <c r="BX2516" i="2"/>
  <c r="CG2515" i="2"/>
  <c r="CF2515" i="2"/>
  <c r="CE2515" i="2"/>
  <c r="CD2515" i="2"/>
  <c r="CC2515" i="2"/>
  <c r="CB2515" i="2"/>
  <c r="CA2515" i="2"/>
  <c r="BZ2515" i="2"/>
  <c r="BY2515" i="2"/>
  <c r="BX2515" i="2"/>
  <c r="CG2514" i="2"/>
  <c r="CF2514" i="2"/>
  <c r="CE2514" i="2"/>
  <c r="CD2514" i="2"/>
  <c r="CC2514" i="2"/>
  <c r="CB2514" i="2"/>
  <c r="CA2514" i="2"/>
  <c r="BZ2514" i="2"/>
  <c r="BY2514" i="2"/>
  <c r="BX2514" i="2"/>
  <c r="CG2513" i="2"/>
  <c r="CF2513" i="2"/>
  <c r="CE2513" i="2"/>
  <c r="CD2513" i="2"/>
  <c r="CC2513" i="2"/>
  <c r="CB2513" i="2"/>
  <c r="CA2513" i="2"/>
  <c r="BZ2513" i="2"/>
  <c r="BY2513" i="2"/>
  <c r="BX2513" i="2"/>
  <c r="CG2512" i="2"/>
  <c r="CF2512" i="2"/>
  <c r="CE2512" i="2"/>
  <c r="CD2512" i="2"/>
  <c r="CC2512" i="2"/>
  <c r="CB2512" i="2"/>
  <c r="CA2512" i="2"/>
  <c r="BZ2512" i="2"/>
  <c r="BY2512" i="2"/>
  <c r="BX2512" i="2"/>
  <c r="CG2511" i="2"/>
  <c r="CF2511" i="2"/>
  <c r="CE2511" i="2"/>
  <c r="CD2511" i="2"/>
  <c r="CC2511" i="2"/>
  <c r="CB2511" i="2"/>
  <c r="CA2511" i="2"/>
  <c r="BZ2511" i="2"/>
  <c r="BY2511" i="2"/>
  <c r="BX2511" i="2"/>
  <c r="CG2510" i="2"/>
  <c r="CF2510" i="2"/>
  <c r="CE2510" i="2"/>
  <c r="CD2510" i="2"/>
  <c r="CC2510" i="2"/>
  <c r="CB2510" i="2"/>
  <c r="CA2510" i="2"/>
  <c r="BZ2510" i="2"/>
  <c r="BY2510" i="2"/>
  <c r="BX2510" i="2"/>
  <c r="CG2509" i="2"/>
  <c r="CF2509" i="2"/>
  <c r="CE2509" i="2"/>
  <c r="CD2509" i="2"/>
  <c r="CC2509" i="2"/>
  <c r="CB2509" i="2"/>
  <c r="CA2509" i="2"/>
  <c r="BZ2509" i="2"/>
  <c r="BY2509" i="2"/>
  <c r="BX2509" i="2"/>
  <c r="CG2508" i="2"/>
  <c r="CF2508" i="2"/>
  <c r="CE2508" i="2"/>
  <c r="CD2508" i="2"/>
  <c r="CC2508" i="2"/>
  <c r="CB2508" i="2"/>
  <c r="CA2508" i="2"/>
  <c r="BZ2508" i="2"/>
  <c r="BY2508" i="2"/>
  <c r="BX2508" i="2"/>
  <c r="CG2507" i="2"/>
  <c r="CF2507" i="2"/>
  <c r="CE2507" i="2"/>
  <c r="CD2507" i="2"/>
  <c r="CC2507" i="2"/>
  <c r="CB2507" i="2"/>
  <c r="CA2507" i="2"/>
  <c r="BZ2507" i="2"/>
  <c r="BY2507" i="2"/>
  <c r="BX2507" i="2"/>
  <c r="CG2506" i="2"/>
  <c r="CF2506" i="2"/>
  <c r="CE2506" i="2"/>
  <c r="CD2506" i="2"/>
  <c r="CC2506" i="2"/>
  <c r="CB2506" i="2"/>
  <c r="CA2506" i="2"/>
  <c r="BZ2506" i="2"/>
  <c r="BY2506" i="2"/>
  <c r="BX2506" i="2"/>
  <c r="CG2505" i="2"/>
  <c r="CF2505" i="2"/>
  <c r="CE2505" i="2"/>
  <c r="CD2505" i="2"/>
  <c r="CC2505" i="2"/>
  <c r="CB2505" i="2"/>
  <c r="CA2505" i="2"/>
  <c r="BZ2505" i="2"/>
  <c r="BY2505" i="2"/>
  <c r="BX2505" i="2"/>
  <c r="CG2504" i="2"/>
  <c r="CF2504" i="2"/>
  <c r="CE2504" i="2"/>
  <c r="CD2504" i="2"/>
  <c r="CC2504" i="2"/>
  <c r="CB2504" i="2"/>
  <c r="CA2504" i="2"/>
  <c r="BZ2504" i="2"/>
  <c r="BY2504" i="2"/>
  <c r="BX2504" i="2"/>
  <c r="CG2503" i="2"/>
  <c r="CF2503" i="2"/>
  <c r="CE2503" i="2"/>
  <c r="CD2503" i="2"/>
  <c r="CC2503" i="2"/>
  <c r="CB2503" i="2"/>
  <c r="CA2503" i="2"/>
  <c r="BZ2503" i="2"/>
  <c r="BY2503" i="2"/>
  <c r="BX2503" i="2"/>
  <c r="CG2502" i="2"/>
  <c r="CF2502" i="2"/>
  <c r="CE2502" i="2"/>
  <c r="CD2502" i="2"/>
  <c r="CC2502" i="2"/>
  <c r="CB2502" i="2"/>
  <c r="CA2502" i="2"/>
  <c r="BZ2502" i="2"/>
  <c r="BY2502" i="2"/>
  <c r="BX2502" i="2"/>
  <c r="CG2501" i="2"/>
  <c r="CF2501" i="2"/>
  <c r="CE2501" i="2"/>
  <c r="CD2501" i="2"/>
  <c r="CC2501" i="2"/>
  <c r="CB2501" i="2"/>
  <c r="CA2501" i="2"/>
  <c r="BZ2501" i="2"/>
  <c r="BY2501" i="2"/>
  <c r="BX2501" i="2"/>
  <c r="CG2500" i="2"/>
  <c r="CF2500" i="2"/>
  <c r="CE2500" i="2"/>
  <c r="CD2500" i="2"/>
  <c r="CC2500" i="2"/>
  <c r="CB2500" i="2"/>
  <c r="CA2500" i="2"/>
  <c r="BZ2500" i="2"/>
  <c r="BY2500" i="2"/>
  <c r="BX2500" i="2"/>
  <c r="CG2499" i="2"/>
  <c r="CF2499" i="2"/>
  <c r="CE2499" i="2"/>
  <c r="CD2499" i="2"/>
  <c r="CC2499" i="2"/>
  <c r="CB2499" i="2"/>
  <c r="CA2499" i="2"/>
  <c r="BZ2499" i="2"/>
  <c r="BY2499" i="2"/>
  <c r="BX2499" i="2"/>
  <c r="CG2498" i="2"/>
  <c r="CF2498" i="2"/>
  <c r="CE2498" i="2"/>
  <c r="CD2498" i="2"/>
  <c r="CC2498" i="2"/>
  <c r="CB2498" i="2"/>
  <c r="CA2498" i="2"/>
  <c r="BZ2498" i="2"/>
  <c r="BY2498" i="2"/>
  <c r="BX2498" i="2"/>
  <c r="CG2497" i="2"/>
  <c r="CF2497" i="2"/>
  <c r="CE2497" i="2"/>
  <c r="CD2497" i="2"/>
  <c r="CC2497" i="2"/>
  <c r="CB2497" i="2"/>
  <c r="CA2497" i="2"/>
  <c r="BZ2497" i="2"/>
  <c r="BY2497" i="2"/>
  <c r="BX2497" i="2"/>
  <c r="CG2496" i="2"/>
  <c r="CF2496" i="2"/>
  <c r="CE2496" i="2"/>
  <c r="CD2496" i="2"/>
  <c r="CC2496" i="2"/>
  <c r="CB2496" i="2"/>
  <c r="CA2496" i="2"/>
  <c r="BZ2496" i="2"/>
  <c r="BY2496" i="2"/>
  <c r="BX2496" i="2"/>
  <c r="CG2495" i="2"/>
  <c r="CF2495" i="2"/>
  <c r="CE2495" i="2"/>
  <c r="CD2495" i="2"/>
  <c r="CC2495" i="2"/>
  <c r="CB2495" i="2"/>
  <c r="CA2495" i="2"/>
  <c r="BZ2495" i="2"/>
  <c r="BY2495" i="2"/>
  <c r="BX2495" i="2"/>
  <c r="CG2494" i="2"/>
  <c r="CF2494" i="2"/>
  <c r="CE2494" i="2"/>
  <c r="CD2494" i="2"/>
  <c r="CC2494" i="2"/>
  <c r="CB2494" i="2"/>
  <c r="CA2494" i="2"/>
  <c r="BZ2494" i="2"/>
  <c r="BY2494" i="2"/>
  <c r="BX2494" i="2"/>
  <c r="CG2493" i="2"/>
  <c r="CF2493" i="2"/>
  <c r="CE2493" i="2"/>
  <c r="CD2493" i="2"/>
  <c r="CC2493" i="2"/>
  <c r="CB2493" i="2"/>
  <c r="CA2493" i="2"/>
  <c r="BZ2493" i="2"/>
  <c r="BY2493" i="2"/>
  <c r="BX2493" i="2"/>
  <c r="CG2492" i="2"/>
  <c r="CF2492" i="2"/>
  <c r="CE2492" i="2"/>
  <c r="CD2492" i="2"/>
  <c r="CC2492" i="2"/>
  <c r="CB2492" i="2"/>
  <c r="CA2492" i="2"/>
  <c r="BZ2492" i="2"/>
  <c r="BY2492" i="2"/>
  <c r="BX2492" i="2"/>
  <c r="CG2491" i="2"/>
  <c r="CF2491" i="2"/>
  <c r="CE2491" i="2"/>
  <c r="CD2491" i="2"/>
  <c r="CC2491" i="2"/>
  <c r="CB2491" i="2"/>
  <c r="CA2491" i="2"/>
  <c r="BZ2491" i="2"/>
  <c r="BY2491" i="2"/>
  <c r="BX2491" i="2"/>
  <c r="CG2490" i="2"/>
  <c r="CF2490" i="2"/>
  <c r="CE2490" i="2"/>
  <c r="CD2490" i="2"/>
  <c r="CC2490" i="2"/>
  <c r="CB2490" i="2"/>
  <c r="CA2490" i="2"/>
  <c r="BZ2490" i="2"/>
  <c r="BY2490" i="2"/>
  <c r="BX2490" i="2"/>
  <c r="CG2489" i="2"/>
  <c r="CF2489" i="2"/>
  <c r="CE2489" i="2"/>
  <c r="CD2489" i="2"/>
  <c r="CC2489" i="2"/>
  <c r="CB2489" i="2"/>
  <c r="CA2489" i="2"/>
  <c r="BZ2489" i="2"/>
  <c r="BY2489" i="2"/>
  <c r="BX2489" i="2"/>
  <c r="CG2488" i="2"/>
  <c r="CF2488" i="2"/>
  <c r="CE2488" i="2"/>
  <c r="CD2488" i="2"/>
  <c r="CC2488" i="2"/>
  <c r="CB2488" i="2"/>
  <c r="CA2488" i="2"/>
  <c r="BZ2488" i="2"/>
  <c r="BY2488" i="2"/>
  <c r="BX2488" i="2"/>
  <c r="CG2487" i="2"/>
  <c r="CF2487" i="2"/>
  <c r="CE2487" i="2"/>
  <c r="CD2487" i="2"/>
  <c r="CC2487" i="2"/>
  <c r="CB2487" i="2"/>
  <c r="CA2487" i="2"/>
  <c r="BZ2487" i="2"/>
  <c r="BY2487" i="2"/>
  <c r="BX2487" i="2"/>
  <c r="CG2486" i="2"/>
  <c r="CF2486" i="2"/>
  <c r="CE2486" i="2"/>
  <c r="CD2486" i="2"/>
  <c r="CC2486" i="2"/>
  <c r="CB2486" i="2"/>
  <c r="CA2486" i="2"/>
  <c r="BZ2486" i="2"/>
  <c r="BY2486" i="2"/>
  <c r="BX2486" i="2"/>
  <c r="CG2485" i="2"/>
  <c r="CF2485" i="2"/>
  <c r="CE2485" i="2"/>
  <c r="CD2485" i="2"/>
  <c r="CC2485" i="2"/>
  <c r="CB2485" i="2"/>
  <c r="CA2485" i="2"/>
  <c r="BZ2485" i="2"/>
  <c r="BY2485" i="2"/>
  <c r="BX2485" i="2"/>
  <c r="CG2484" i="2"/>
  <c r="CF2484" i="2"/>
  <c r="CE2484" i="2"/>
  <c r="CD2484" i="2"/>
  <c r="CC2484" i="2"/>
  <c r="CB2484" i="2"/>
  <c r="CA2484" i="2"/>
  <c r="BZ2484" i="2"/>
  <c r="BY2484" i="2"/>
  <c r="BX2484" i="2"/>
  <c r="CG2483" i="2"/>
  <c r="CF2483" i="2"/>
  <c r="CE2483" i="2"/>
  <c r="CD2483" i="2"/>
  <c r="CC2483" i="2"/>
  <c r="CB2483" i="2"/>
  <c r="CA2483" i="2"/>
  <c r="BZ2483" i="2"/>
  <c r="BY2483" i="2"/>
  <c r="BX2483" i="2"/>
  <c r="CG2482" i="2"/>
  <c r="CF2482" i="2"/>
  <c r="CE2482" i="2"/>
  <c r="CD2482" i="2"/>
  <c r="CC2482" i="2"/>
  <c r="CB2482" i="2"/>
  <c r="CA2482" i="2"/>
  <c r="BZ2482" i="2"/>
  <c r="BY2482" i="2"/>
  <c r="BX2482" i="2"/>
  <c r="CG2481" i="2"/>
  <c r="CF2481" i="2"/>
  <c r="CE2481" i="2"/>
  <c r="CD2481" i="2"/>
  <c r="CC2481" i="2"/>
  <c r="CB2481" i="2"/>
  <c r="CA2481" i="2"/>
  <c r="BZ2481" i="2"/>
  <c r="BY2481" i="2"/>
  <c r="BX2481" i="2"/>
  <c r="CG2480" i="2"/>
  <c r="CF2480" i="2"/>
  <c r="CE2480" i="2"/>
  <c r="CD2480" i="2"/>
  <c r="CC2480" i="2"/>
  <c r="CB2480" i="2"/>
  <c r="CA2480" i="2"/>
  <c r="BZ2480" i="2"/>
  <c r="BY2480" i="2"/>
  <c r="BX2480" i="2"/>
  <c r="CG2479" i="2"/>
  <c r="CF2479" i="2"/>
  <c r="CE2479" i="2"/>
  <c r="CD2479" i="2"/>
  <c r="CC2479" i="2"/>
  <c r="CB2479" i="2"/>
  <c r="CA2479" i="2"/>
  <c r="BZ2479" i="2"/>
  <c r="BY2479" i="2"/>
  <c r="BX2479" i="2"/>
  <c r="CG2478" i="2"/>
  <c r="CF2478" i="2"/>
  <c r="CE2478" i="2"/>
  <c r="CD2478" i="2"/>
  <c r="CC2478" i="2"/>
  <c r="CB2478" i="2"/>
  <c r="CA2478" i="2"/>
  <c r="BZ2478" i="2"/>
  <c r="BY2478" i="2"/>
  <c r="BX2478" i="2"/>
  <c r="CG2477" i="2"/>
  <c r="CF2477" i="2"/>
  <c r="CE2477" i="2"/>
  <c r="CD2477" i="2"/>
  <c r="CC2477" i="2"/>
  <c r="CB2477" i="2"/>
  <c r="CA2477" i="2"/>
  <c r="BZ2477" i="2"/>
  <c r="BY2477" i="2"/>
  <c r="BX2477" i="2"/>
  <c r="CG2476" i="2"/>
  <c r="CF2476" i="2"/>
  <c r="CE2476" i="2"/>
  <c r="CD2476" i="2"/>
  <c r="CC2476" i="2"/>
  <c r="CB2476" i="2"/>
  <c r="CA2476" i="2"/>
  <c r="BZ2476" i="2"/>
  <c r="BY2476" i="2"/>
  <c r="BX2476" i="2"/>
  <c r="CG2475" i="2"/>
  <c r="CF2475" i="2"/>
  <c r="CE2475" i="2"/>
  <c r="CD2475" i="2"/>
  <c r="CC2475" i="2"/>
  <c r="CB2475" i="2"/>
  <c r="CA2475" i="2"/>
  <c r="BZ2475" i="2"/>
  <c r="BY2475" i="2"/>
  <c r="BX2475" i="2"/>
  <c r="CG2474" i="2"/>
  <c r="CF2474" i="2"/>
  <c r="CE2474" i="2"/>
  <c r="CD2474" i="2"/>
  <c r="CC2474" i="2"/>
  <c r="CB2474" i="2"/>
  <c r="CA2474" i="2"/>
  <c r="BZ2474" i="2"/>
  <c r="BY2474" i="2"/>
  <c r="BX2474" i="2"/>
  <c r="CG2473" i="2"/>
  <c r="CF2473" i="2"/>
  <c r="CE2473" i="2"/>
  <c r="CD2473" i="2"/>
  <c r="CC2473" i="2"/>
  <c r="CB2473" i="2"/>
  <c r="CA2473" i="2"/>
  <c r="BZ2473" i="2"/>
  <c r="BY2473" i="2"/>
  <c r="BX2473" i="2"/>
  <c r="CG2472" i="2"/>
  <c r="CF2472" i="2"/>
  <c r="CE2472" i="2"/>
  <c r="CD2472" i="2"/>
  <c r="CC2472" i="2"/>
  <c r="CB2472" i="2"/>
  <c r="CA2472" i="2"/>
  <c r="BZ2472" i="2"/>
  <c r="BY2472" i="2"/>
  <c r="BX2472" i="2"/>
  <c r="CG2471" i="2"/>
  <c r="CF2471" i="2"/>
  <c r="CE2471" i="2"/>
  <c r="CD2471" i="2"/>
  <c r="CC2471" i="2"/>
  <c r="CB2471" i="2"/>
  <c r="CA2471" i="2"/>
  <c r="BZ2471" i="2"/>
  <c r="BY2471" i="2"/>
  <c r="BX2471" i="2"/>
  <c r="CG2470" i="2"/>
  <c r="CF2470" i="2"/>
  <c r="CE2470" i="2"/>
  <c r="CD2470" i="2"/>
  <c r="CC2470" i="2"/>
  <c r="CB2470" i="2"/>
  <c r="CA2470" i="2"/>
  <c r="BZ2470" i="2"/>
  <c r="BY2470" i="2"/>
  <c r="BX2470" i="2"/>
  <c r="CG2469" i="2"/>
  <c r="CF2469" i="2"/>
  <c r="CE2469" i="2"/>
  <c r="CD2469" i="2"/>
  <c r="CC2469" i="2"/>
  <c r="CB2469" i="2"/>
  <c r="CA2469" i="2"/>
  <c r="BZ2469" i="2"/>
  <c r="BY2469" i="2"/>
  <c r="BX2469" i="2"/>
  <c r="CG2468" i="2"/>
  <c r="CF2468" i="2"/>
  <c r="CE2468" i="2"/>
  <c r="CD2468" i="2"/>
  <c r="CC2468" i="2"/>
  <c r="CB2468" i="2"/>
  <c r="CA2468" i="2"/>
  <c r="BZ2468" i="2"/>
  <c r="BY2468" i="2"/>
  <c r="BX2468" i="2"/>
  <c r="CG2467" i="2"/>
  <c r="CF2467" i="2"/>
  <c r="CE2467" i="2"/>
  <c r="CD2467" i="2"/>
  <c r="CC2467" i="2"/>
  <c r="CB2467" i="2"/>
  <c r="CA2467" i="2"/>
  <c r="BZ2467" i="2"/>
  <c r="BY2467" i="2"/>
  <c r="BX2467" i="2"/>
  <c r="CG2466" i="2"/>
  <c r="CF2466" i="2"/>
  <c r="CE2466" i="2"/>
  <c r="CD2466" i="2"/>
  <c r="CC2466" i="2"/>
  <c r="CB2466" i="2"/>
  <c r="CA2466" i="2"/>
  <c r="BZ2466" i="2"/>
  <c r="BY2466" i="2"/>
  <c r="BX2466" i="2"/>
  <c r="CG2465" i="2"/>
  <c r="CF2465" i="2"/>
  <c r="CE2465" i="2"/>
  <c r="CD2465" i="2"/>
  <c r="CC2465" i="2"/>
  <c r="CB2465" i="2"/>
  <c r="CA2465" i="2"/>
  <c r="BZ2465" i="2"/>
  <c r="BY2465" i="2"/>
  <c r="BX2465" i="2"/>
  <c r="CG2464" i="2"/>
  <c r="CF2464" i="2"/>
  <c r="CE2464" i="2"/>
  <c r="CD2464" i="2"/>
  <c r="CC2464" i="2"/>
  <c r="CB2464" i="2"/>
  <c r="CA2464" i="2"/>
  <c r="BZ2464" i="2"/>
  <c r="BY2464" i="2"/>
  <c r="BX2464" i="2"/>
  <c r="CG2463" i="2"/>
  <c r="CF2463" i="2"/>
  <c r="CE2463" i="2"/>
  <c r="CD2463" i="2"/>
  <c r="CC2463" i="2"/>
  <c r="CB2463" i="2"/>
  <c r="CA2463" i="2"/>
  <c r="BZ2463" i="2"/>
  <c r="BY2463" i="2"/>
  <c r="BX2463" i="2"/>
  <c r="CG2462" i="2"/>
  <c r="CF2462" i="2"/>
  <c r="CE2462" i="2"/>
  <c r="CD2462" i="2"/>
  <c r="CC2462" i="2"/>
  <c r="CB2462" i="2"/>
  <c r="CA2462" i="2"/>
  <c r="BZ2462" i="2"/>
  <c r="BY2462" i="2"/>
  <c r="BX2462" i="2"/>
  <c r="CG2461" i="2"/>
  <c r="CF2461" i="2"/>
  <c r="CE2461" i="2"/>
  <c r="CD2461" i="2"/>
  <c r="CC2461" i="2"/>
  <c r="CB2461" i="2"/>
  <c r="CA2461" i="2"/>
  <c r="BZ2461" i="2"/>
  <c r="BY2461" i="2"/>
  <c r="BX2461" i="2"/>
  <c r="CG2460" i="2"/>
  <c r="CF2460" i="2"/>
  <c r="CE2460" i="2"/>
  <c r="CD2460" i="2"/>
  <c r="CC2460" i="2"/>
  <c r="CB2460" i="2"/>
  <c r="CA2460" i="2"/>
  <c r="BZ2460" i="2"/>
  <c r="BY2460" i="2"/>
  <c r="BX2460" i="2"/>
  <c r="CG2459" i="2"/>
  <c r="CF2459" i="2"/>
  <c r="CE2459" i="2"/>
  <c r="CD2459" i="2"/>
  <c r="CC2459" i="2"/>
  <c r="CB2459" i="2"/>
  <c r="CA2459" i="2"/>
  <c r="BZ2459" i="2"/>
  <c r="BY2459" i="2"/>
  <c r="BX2459" i="2"/>
  <c r="CG2458" i="2"/>
  <c r="CF2458" i="2"/>
  <c r="CE2458" i="2"/>
  <c r="CD2458" i="2"/>
  <c r="CC2458" i="2"/>
  <c r="CB2458" i="2"/>
  <c r="CA2458" i="2"/>
  <c r="BZ2458" i="2"/>
  <c r="BY2458" i="2"/>
  <c r="BX2458" i="2"/>
  <c r="CG2457" i="2"/>
  <c r="CF2457" i="2"/>
  <c r="CE2457" i="2"/>
  <c r="CD2457" i="2"/>
  <c r="CC2457" i="2"/>
  <c r="CB2457" i="2"/>
  <c r="CA2457" i="2"/>
  <c r="BZ2457" i="2"/>
  <c r="BY2457" i="2"/>
  <c r="BX2457" i="2"/>
  <c r="CG2456" i="2"/>
  <c r="CF2456" i="2"/>
  <c r="CE2456" i="2"/>
  <c r="CD2456" i="2"/>
  <c r="CC2456" i="2"/>
  <c r="CB2456" i="2"/>
  <c r="CA2456" i="2"/>
  <c r="BZ2456" i="2"/>
  <c r="BY2456" i="2"/>
  <c r="BX2456" i="2"/>
  <c r="CG2455" i="2"/>
  <c r="CF2455" i="2"/>
  <c r="CE2455" i="2"/>
  <c r="CD2455" i="2"/>
  <c r="CC2455" i="2"/>
  <c r="CB2455" i="2"/>
  <c r="CA2455" i="2"/>
  <c r="BZ2455" i="2"/>
  <c r="BY2455" i="2"/>
  <c r="BX2455" i="2"/>
  <c r="CG2454" i="2"/>
  <c r="CF2454" i="2"/>
  <c r="CE2454" i="2"/>
  <c r="CD2454" i="2"/>
  <c r="CC2454" i="2"/>
  <c r="CB2454" i="2"/>
  <c r="CA2454" i="2"/>
  <c r="BZ2454" i="2"/>
  <c r="BY2454" i="2"/>
  <c r="BX2454" i="2"/>
  <c r="CG2453" i="2"/>
  <c r="CF2453" i="2"/>
  <c r="CE2453" i="2"/>
  <c r="CD2453" i="2"/>
  <c r="CC2453" i="2"/>
  <c r="CB2453" i="2"/>
  <c r="CA2453" i="2"/>
  <c r="BZ2453" i="2"/>
  <c r="BY2453" i="2"/>
  <c r="BX2453" i="2"/>
  <c r="CG2452" i="2"/>
  <c r="CF2452" i="2"/>
  <c r="CE2452" i="2"/>
  <c r="CD2452" i="2"/>
  <c r="CC2452" i="2"/>
  <c r="CB2452" i="2"/>
  <c r="CA2452" i="2"/>
  <c r="BZ2452" i="2"/>
  <c r="BY2452" i="2"/>
  <c r="BX2452" i="2"/>
  <c r="CG2451" i="2"/>
  <c r="CF2451" i="2"/>
  <c r="CE2451" i="2"/>
  <c r="CD2451" i="2"/>
  <c r="CC2451" i="2"/>
  <c r="CB2451" i="2"/>
  <c r="CA2451" i="2"/>
  <c r="BZ2451" i="2"/>
  <c r="BY2451" i="2"/>
  <c r="BX2451" i="2"/>
  <c r="CG2450" i="2"/>
  <c r="CF2450" i="2"/>
  <c r="CE2450" i="2"/>
  <c r="CD2450" i="2"/>
  <c r="CC2450" i="2"/>
  <c r="CB2450" i="2"/>
  <c r="CA2450" i="2"/>
  <c r="BZ2450" i="2"/>
  <c r="BY2450" i="2"/>
  <c r="BX2450" i="2"/>
  <c r="CG2449" i="2"/>
  <c r="CF2449" i="2"/>
  <c r="CE2449" i="2"/>
  <c r="CD2449" i="2"/>
  <c r="CC2449" i="2"/>
  <c r="CB2449" i="2"/>
  <c r="CA2449" i="2"/>
  <c r="BZ2449" i="2"/>
  <c r="BY2449" i="2"/>
  <c r="BX2449" i="2"/>
  <c r="CG2448" i="2"/>
  <c r="CF2448" i="2"/>
  <c r="CE2448" i="2"/>
  <c r="CD2448" i="2"/>
  <c r="CC2448" i="2"/>
  <c r="CB2448" i="2"/>
  <c r="CA2448" i="2"/>
  <c r="BZ2448" i="2"/>
  <c r="BY2448" i="2"/>
  <c r="BX2448" i="2"/>
  <c r="CG2447" i="2"/>
  <c r="CF2447" i="2"/>
  <c r="CE2447" i="2"/>
  <c r="CD2447" i="2"/>
  <c r="CC2447" i="2"/>
  <c r="CB2447" i="2"/>
  <c r="CA2447" i="2"/>
  <c r="BZ2447" i="2"/>
  <c r="BY2447" i="2"/>
  <c r="BX2447" i="2"/>
  <c r="CG2446" i="2"/>
  <c r="CF2446" i="2"/>
  <c r="CE2446" i="2"/>
  <c r="CD2446" i="2"/>
  <c r="CC2446" i="2"/>
  <c r="CB2446" i="2"/>
  <c r="CA2446" i="2"/>
  <c r="BZ2446" i="2"/>
  <c r="BY2446" i="2"/>
  <c r="BX2446" i="2"/>
  <c r="CG2445" i="2"/>
  <c r="CF2445" i="2"/>
  <c r="CE2445" i="2"/>
  <c r="CD2445" i="2"/>
  <c r="CC2445" i="2"/>
  <c r="CB2445" i="2"/>
  <c r="CA2445" i="2"/>
  <c r="BZ2445" i="2"/>
  <c r="BY2445" i="2"/>
  <c r="BX2445" i="2"/>
  <c r="CG2444" i="2"/>
  <c r="CF2444" i="2"/>
  <c r="CE2444" i="2"/>
  <c r="CD2444" i="2"/>
  <c r="CC2444" i="2"/>
  <c r="CB2444" i="2"/>
  <c r="CA2444" i="2"/>
  <c r="BZ2444" i="2"/>
  <c r="BY2444" i="2"/>
  <c r="BX2444" i="2"/>
  <c r="CG2443" i="2"/>
  <c r="CF2443" i="2"/>
  <c r="CE2443" i="2"/>
  <c r="CD2443" i="2"/>
  <c r="CC2443" i="2"/>
  <c r="CB2443" i="2"/>
  <c r="CA2443" i="2"/>
  <c r="BZ2443" i="2"/>
  <c r="BY2443" i="2"/>
  <c r="BX2443" i="2"/>
  <c r="CG2442" i="2"/>
  <c r="CF2442" i="2"/>
  <c r="CE2442" i="2"/>
  <c r="CD2442" i="2"/>
  <c r="CC2442" i="2"/>
  <c r="CB2442" i="2"/>
  <c r="CA2442" i="2"/>
  <c r="BZ2442" i="2"/>
  <c r="BY2442" i="2"/>
  <c r="BX2442" i="2"/>
  <c r="CG2441" i="2"/>
  <c r="CF2441" i="2"/>
  <c r="CE2441" i="2"/>
  <c r="CD2441" i="2"/>
  <c r="CC2441" i="2"/>
  <c r="CB2441" i="2"/>
  <c r="CA2441" i="2"/>
  <c r="BZ2441" i="2"/>
  <c r="BY2441" i="2"/>
  <c r="BX2441" i="2"/>
  <c r="CG2440" i="2"/>
  <c r="CF2440" i="2"/>
  <c r="CE2440" i="2"/>
  <c r="CD2440" i="2"/>
  <c r="CC2440" i="2"/>
  <c r="CB2440" i="2"/>
  <c r="CA2440" i="2"/>
  <c r="BZ2440" i="2"/>
  <c r="BY2440" i="2"/>
  <c r="BX2440" i="2"/>
  <c r="CG2439" i="2"/>
  <c r="CF2439" i="2"/>
  <c r="CE2439" i="2"/>
  <c r="CD2439" i="2"/>
  <c r="CC2439" i="2"/>
  <c r="CB2439" i="2"/>
  <c r="CA2439" i="2"/>
  <c r="BZ2439" i="2"/>
  <c r="BY2439" i="2"/>
  <c r="BX2439" i="2"/>
  <c r="CG2438" i="2"/>
  <c r="CF2438" i="2"/>
  <c r="CE2438" i="2"/>
  <c r="CD2438" i="2"/>
  <c r="CC2438" i="2"/>
  <c r="CB2438" i="2"/>
  <c r="CA2438" i="2"/>
  <c r="BZ2438" i="2"/>
  <c r="BY2438" i="2"/>
  <c r="BX2438" i="2"/>
  <c r="CG2437" i="2"/>
  <c r="CF2437" i="2"/>
  <c r="CE2437" i="2"/>
  <c r="CD2437" i="2"/>
  <c r="CC2437" i="2"/>
  <c r="CB2437" i="2"/>
  <c r="CA2437" i="2"/>
  <c r="BZ2437" i="2"/>
  <c r="BY2437" i="2"/>
  <c r="BX2437" i="2"/>
  <c r="CG2436" i="2"/>
  <c r="CF2436" i="2"/>
  <c r="CE2436" i="2"/>
  <c r="CD2436" i="2"/>
  <c r="CC2436" i="2"/>
  <c r="CB2436" i="2"/>
  <c r="CA2436" i="2"/>
  <c r="BZ2436" i="2"/>
  <c r="BY2436" i="2"/>
  <c r="BX2436" i="2"/>
  <c r="CG2435" i="2"/>
  <c r="CF2435" i="2"/>
  <c r="CE2435" i="2"/>
  <c r="CD2435" i="2"/>
  <c r="CC2435" i="2"/>
  <c r="CB2435" i="2"/>
  <c r="CA2435" i="2"/>
  <c r="BZ2435" i="2"/>
  <c r="BY2435" i="2"/>
  <c r="BX2435" i="2"/>
  <c r="CG2434" i="2"/>
  <c r="CF2434" i="2"/>
  <c r="CE2434" i="2"/>
  <c r="CD2434" i="2"/>
  <c r="CC2434" i="2"/>
  <c r="CB2434" i="2"/>
  <c r="CA2434" i="2"/>
  <c r="BZ2434" i="2"/>
  <c r="BY2434" i="2"/>
  <c r="BX2434" i="2"/>
  <c r="CG2433" i="2"/>
  <c r="CF2433" i="2"/>
  <c r="CE2433" i="2"/>
  <c r="CD2433" i="2"/>
  <c r="CC2433" i="2"/>
  <c r="CB2433" i="2"/>
  <c r="CA2433" i="2"/>
  <c r="BZ2433" i="2"/>
  <c r="BY2433" i="2"/>
  <c r="BX2433" i="2"/>
  <c r="CG2432" i="2"/>
  <c r="CF2432" i="2"/>
  <c r="CE2432" i="2"/>
  <c r="CD2432" i="2"/>
  <c r="CC2432" i="2"/>
  <c r="CB2432" i="2"/>
  <c r="CA2432" i="2"/>
  <c r="BZ2432" i="2"/>
  <c r="BY2432" i="2"/>
  <c r="BX2432" i="2"/>
  <c r="CG2431" i="2"/>
  <c r="CF2431" i="2"/>
  <c r="CE2431" i="2"/>
  <c r="CD2431" i="2"/>
  <c r="CC2431" i="2"/>
  <c r="CB2431" i="2"/>
  <c r="CA2431" i="2"/>
  <c r="BZ2431" i="2"/>
  <c r="BY2431" i="2"/>
  <c r="BX2431" i="2"/>
  <c r="CG2430" i="2"/>
  <c r="CF2430" i="2"/>
  <c r="CE2430" i="2"/>
  <c r="CD2430" i="2"/>
  <c r="CC2430" i="2"/>
  <c r="CB2430" i="2"/>
  <c r="CA2430" i="2"/>
  <c r="BZ2430" i="2"/>
  <c r="BY2430" i="2"/>
  <c r="BX2430" i="2"/>
  <c r="CG2429" i="2"/>
  <c r="CF2429" i="2"/>
  <c r="CE2429" i="2"/>
  <c r="CD2429" i="2"/>
  <c r="CC2429" i="2"/>
  <c r="CB2429" i="2"/>
  <c r="CA2429" i="2"/>
  <c r="BZ2429" i="2"/>
  <c r="BY2429" i="2"/>
  <c r="BX2429" i="2"/>
  <c r="CG2428" i="2"/>
  <c r="CF2428" i="2"/>
  <c r="CE2428" i="2"/>
  <c r="CD2428" i="2"/>
  <c r="CC2428" i="2"/>
  <c r="CB2428" i="2"/>
  <c r="CA2428" i="2"/>
  <c r="BZ2428" i="2"/>
  <c r="BY2428" i="2"/>
  <c r="BX2428" i="2"/>
  <c r="CG2427" i="2"/>
  <c r="CF2427" i="2"/>
  <c r="CE2427" i="2"/>
  <c r="CD2427" i="2"/>
  <c r="CC2427" i="2"/>
  <c r="CB2427" i="2"/>
  <c r="CA2427" i="2"/>
  <c r="BZ2427" i="2"/>
  <c r="BY2427" i="2"/>
  <c r="BX2427" i="2"/>
  <c r="CG2426" i="2"/>
  <c r="CF2426" i="2"/>
  <c r="CE2426" i="2"/>
  <c r="CD2426" i="2"/>
  <c r="CC2426" i="2"/>
  <c r="CB2426" i="2"/>
  <c r="CA2426" i="2"/>
  <c r="BZ2426" i="2"/>
  <c r="BY2426" i="2"/>
  <c r="BX2426" i="2"/>
  <c r="CG2425" i="2"/>
  <c r="CF2425" i="2"/>
  <c r="CE2425" i="2"/>
  <c r="CD2425" i="2"/>
  <c r="CC2425" i="2"/>
  <c r="CB2425" i="2"/>
  <c r="CA2425" i="2"/>
  <c r="BZ2425" i="2"/>
  <c r="BY2425" i="2"/>
  <c r="BX2425" i="2"/>
  <c r="CG2424" i="2"/>
  <c r="CF2424" i="2"/>
  <c r="CE2424" i="2"/>
  <c r="CD2424" i="2"/>
  <c r="CC2424" i="2"/>
  <c r="CB2424" i="2"/>
  <c r="CA2424" i="2"/>
  <c r="BZ2424" i="2"/>
  <c r="BY2424" i="2"/>
  <c r="BX2424" i="2"/>
  <c r="CG2423" i="2"/>
  <c r="CF2423" i="2"/>
  <c r="CE2423" i="2"/>
  <c r="CD2423" i="2"/>
  <c r="CC2423" i="2"/>
  <c r="CB2423" i="2"/>
  <c r="CA2423" i="2"/>
  <c r="BZ2423" i="2"/>
  <c r="BY2423" i="2"/>
  <c r="BX2423" i="2"/>
  <c r="CG2422" i="2"/>
  <c r="CF2422" i="2"/>
  <c r="CE2422" i="2"/>
  <c r="CD2422" i="2"/>
  <c r="CC2422" i="2"/>
  <c r="CB2422" i="2"/>
  <c r="CA2422" i="2"/>
  <c r="BZ2422" i="2"/>
  <c r="BY2422" i="2"/>
  <c r="BX2422" i="2"/>
  <c r="CG2421" i="2"/>
  <c r="CF2421" i="2"/>
  <c r="CE2421" i="2"/>
  <c r="CD2421" i="2"/>
  <c r="CC2421" i="2"/>
  <c r="CB2421" i="2"/>
  <c r="CA2421" i="2"/>
  <c r="BZ2421" i="2"/>
  <c r="BY2421" i="2"/>
  <c r="BX2421" i="2"/>
  <c r="CG2420" i="2"/>
  <c r="CF2420" i="2"/>
  <c r="CE2420" i="2"/>
  <c r="CD2420" i="2"/>
  <c r="CC2420" i="2"/>
  <c r="CB2420" i="2"/>
  <c r="CA2420" i="2"/>
  <c r="BZ2420" i="2"/>
  <c r="BY2420" i="2"/>
  <c r="BX2420" i="2"/>
  <c r="CG2419" i="2"/>
  <c r="CF2419" i="2"/>
  <c r="CE2419" i="2"/>
  <c r="CD2419" i="2"/>
  <c r="CC2419" i="2"/>
  <c r="CB2419" i="2"/>
  <c r="CA2419" i="2"/>
  <c r="BZ2419" i="2"/>
  <c r="BY2419" i="2"/>
  <c r="BX2419" i="2"/>
  <c r="CG2418" i="2"/>
  <c r="CF2418" i="2"/>
  <c r="CE2418" i="2"/>
  <c r="CD2418" i="2"/>
  <c r="CC2418" i="2"/>
  <c r="CB2418" i="2"/>
  <c r="CA2418" i="2"/>
  <c r="BZ2418" i="2"/>
  <c r="BY2418" i="2"/>
  <c r="BX2418" i="2"/>
  <c r="CG2417" i="2"/>
  <c r="CF2417" i="2"/>
  <c r="CE2417" i="2"/>
  <c r="CD2417" i="2"/>
  <c r="CC2417" i="2"/>
  <c r="CB2417" i="2"/>
  <c r="CA2417" i="2"/>
  <c r="BZ2417" i="2"/>
  <c r="BY2417" i="2"/>
  <c r="BX2417" i="2"/>
  <c r="CG2416" i="2"/>
  <c r="CF2416" i="2"/>
  <c r="CE2416" i="2"/>
  <c r="CD2416" i="2"/>
  <c r="CC2416" i="2"/>
  <c r="CB2416" i="2"/>
  <c r="CA2416" i="2"/>
  <c r="BZ2416" i="2"/>
  <c r="BY2416" i="2"/>
  <c r="BX2416" i="2"/>
  <c r="CG2415" i="2"/>
  <c r="CF2415" i="2"/>
  <c r="CE2415" i="2"/>
  <c r="CD2415" i="2"/>
  <c r="CC2415" i="2"/>
  <c r="CB2415" i="2"/>
  <c r="CA2415" i="2"/>
  <c r="BZ2415" i="2"/>
  <c r="BY2415" i="2"/>
  <c r="BX2415" i="2"/>
  <c r="CG2414" i="2"/>
  <c r="CF2414" i="2"/>
  <c r="CE2414" i="2"/>
  <c r="CD2414" i="2"/>
  <c r="CC2414" i="2"/>
  <c r="CB2414" i="2"/>
  <c r="CA2414" i="2"/>
  <c r="BZ2414" i="2"/>
  <c r="BY2414" i="2"/>
  <c r="BX2414" i="2"/>
  <c r="CG2413" i="2"/>
  <c r="CF2413" i="2"/>
  <c r="CE2413" i="2"/>
  <c r="CD2413" i="2"/>
  <c r="CC2413" i="2"/>
  <c r="CB2413" i="2"/>
  <c r="CA2413" i="2"/>
  <c r="BZ2413" i="2"/>
  <c r="BY2413" i="2"/>
  <c r="BX2413" i="2"/>
  <c r="CG2412" i="2"/>
  <c r="CF2412" i="2"/>
  <c r="CE2412" i="2"/>
  <c r="CD2412" i="2"/>
  <c r="CC2412" i="2"/>
  <c r="CB2412" i="2"/>
  <c r="CA2412" i="2"/>
  <c r="BZ2412" i="2"/>
  <c r="BY2412" i="2"/>
  <c r="BX2412" i="2"/>
  <c r="CG2411" i="2"/>
  <c r="CF2411" i="2"/>
  <c r="CE2411" i="2"/>
  <c r="CD2411" i="2"/>
  <c r="CC2411" i="2"/>
  <c r="CB2411" i="2"/>
  <c r="CA2411" i="2"/>
  <c r="BZ2411" i="2"/>
  <c r="BY2411" i="2"/>
  <c r="BX2411" i="2"/>
  <c r="CG2410" i="2"/>
  <c r="CF2410" i="2"/>
  <c r="CE2410" i="2"/>
  <c r="CD2410" i="2"/>
  <c r="CC2410" i="2"/>
  <c r="CB2410" i="2"/>
  <c r="CA2410" i="2"/>
  <c r="BZ2410" i="2"/>
  <c r="BY2410" i="2"/>
  <c r="BX2410" i="2"/>
  <c r="CG2409" i="2"/>
  <c r="CF2409" i="2"/>
  <c r="CE2409" i="2"/>
  <c r="CD2409" i="2"/>
  <c r="CC2409" i="2"/>
  <c r="CB2409" i="2"/>
  <c r="CA2409" i="2"/>
  <c r="BZ2409" i="2"/>
  <c r="BY2409" i="2"/>
  <c r="BX2409" i="2"/>
  <c r="CG2408" i="2"/>
  <c r="CF2408" i="2"/>
  <c r="CE2408" i="2"/>
  <c r="CD2408" i="2"/>
  <c r="CC2408" i="2"/>
  <c r="CB2408" i="2"/>
  <c r="CA2408" i="2"/>
  <c r="BZ2408" i="2"/>
  <c r="BY2408" i="2"/>
  <c r="BX2408" i="2"/>
  <c r="CG2407" i="2"/>
  <c r="CF2407" i="2"/>
  <c r="CE2407" i="2"/>
  <c r="CD2407" i="2"/>
  <c r="CC2407" i="2"/>
  <c r="CB2407" i="2"/>
  <c r="CA2407" i="2"/>
  <c r="BZ2407" i="2"/>
  <c r="BY2407" i="2"/>
  <c r="BX2407" i="2"/>
  <c r="CG2406" i="2"/>
  <c r="CF2406" i="2"/>
  <c r="CE2406" i="2"/>
  <c r="CD2406" i="2"/>
  <c r="CC2406" i="2"/>
  <c r="CB2406" i="2"/>
  <c r="CA2406" i="2"/>
  <c r="BZ2406" i="2"/>
  <c r="BY2406" i="2"/>
  <c r="BX2406" i="2"/>
  <c r="CG2405" i="2"/>
  <c r="CF2405" i="2"/>
  <c r="CE2405" i="2"/>
  <c r="CD2405" i="2"/>
  <c r="CC2405" i="2"/>
  <c r="CB2405" i="2"/>
  <c r="CA2405" i="2"/>
  <c r="BZ2405" i="2"/>
  <c r="BY2405" i="2"/>
  <c r="BX2405" i="2"/>
  <c r="CG2404" i="2"/>
  <c r="CF2404" i="2"/>
  <c r="CE2404" i="2"/>
  <c r="CD2404" i="2"/>
  <c r="CC2404" i="2"/>
  <c r="CB2404" i="2"/>
  <c r="CA2404" i="2"/>
  <c r="BZ2404" i="2"/>
  <c r="BY2404" i="2"/>
  <c r="BX2404" i="2"/>
  <c r="CG2403" i="2"/>
  <c r="CF2403" i="2"/>
  <c r="CE2403" i="2"/>
  <c r="CD2403" i="2"/>
  <c r="CC2403" i="2"/>
  <c r="CB2403" i="2"/>
  <c r="CA2403" i="2"/>
  <c r="BZ2403" i="2"/>
  <c r="BY2403" i="2"/>
  <c r="BX2403" i="2"/>
  <c r="CG2402" i="2"/>
  <c r="CF2402" i="2"/>
  <c r="CE2402" i="2"/>
  <c r="CD2402" i="2"/>
  <c r="CC2402" i="2"/>
  <c r="CB2402" i="2"/>
  <c r="CA2402" i="2"/>
  <c r="BZ2402" i="2"/>
  <c r="BY2402" i="2"/>
  <c r="BX2402" i="2"/>
  <c r="CG2401" i="2"/>
  <c r="CF2401" i="2"/>
  <c r="CE2401" i="2"/>
  <c r="CD2401" i="2"/>
  <c r="CC2401" i="2"/>
  <c r="CB2401" i="2"/>
  <c r="CA2401" i="2"/>
  <c r="BZ2401" i="2"/>
  <c r="BY2401" i="2"/>
  <c r="BX2401" i="2"/>
  <c r="CG2400" i="2"/>
  <c r="CF2400" i="2"/>
  <c r="CE2400" i="2"/>
  <c r="CD2400" i="2"/>
  <c r="CC2400" i="2"/>
  <c r="CB2400" i="2"/>
  <c r="CA2400" i="2"/>
  <c r="BZ2400" i="2"/>
  <c r="BY2400" i="2"/>
  <c r="BX2400" i="2"/>
  <c r="CG2399" i="2"/>
  <c r="CF2399" i="2"/>
  <c r="CE2399" i="2"/>
  <c r="CD2399" i="2"/>
  <c r="CC2399" i="2"/>
  <c r="CB2399" i="2"/>
  <c r="CA2399" i="2"/>
  <c r="BZ2399" i="2"/>
  <c r="BY2399" i="2"/>
  <c r="BX2399" i="2"/>
  <c r="CG2398" i="2"/>
  <c r="CF2398" i="2"/>
  <c r="CE2398" i="2"/>
  <c r="CD2398" i="2"/>
  <c r="CC2398" i="2"/>
  <c r="CB2398" i="2"/>
  <c r="CA2398" i="2"/>
  <c r="BZ2398" i="2"/>
  <c r="BY2398" i="2"/>
  <c r="BX2398" i="2"/>
  <c r="CG2397" i="2"/>
  <c r="CF2397" i="2"/>
  <c r="CE2397" i="2"/>
  <c r="CD2397" i="2"/>
  <c r="CC2397" i="2"/>
  <c r="CB2397" i="2"/>
  <c r="CA2397" i="2"/>
  <c r="BZ2397" i="2"/>
  <c r="BY2397" i="2"/>
  <c r="BX2397" i="2"/>
  <c r="CG2396" i="2"/>
  <c r="CF2396" i="2"/>
  <c r="CE2396" i="2"/>
  <c r="CD2396" i="2"/>
  <c r="CC2396" i="2"/>
  <c r="CB2396" i="2"/>
  <c r="CA2396" i="2"/>
  <c r="BZ2396" i="2"/>
  <c r="BY2396" i="2"/>
  <c r="BX2396" i="2"/>
  <c r="CG2395" i="2"/>
  <c r="CF2395" i="2"/>
  <c r="CE2395" i="2"/>
  <c r="CD2395" i="2"/>
  <c r="CC2395" i="2"/>
  <c r="CB2395" i="2"/>
  <c r="CA2395" i="2"/>
  <c r="BZ2395" i="2"/>
  <c r="BY2395" i="2"/>
  <c r="BX2395" i="2"/>
  <c r="CG2394" i="2"/>
  <c r="CF2394" i="2"/>
  <c r="CE2394" i="2"/>
  <c r="CD2394" i="2"/>
  <c r="CC2394" i="2"/>
  <c r="CB2394" i="2"/>
  <c r="CA2394" i="2"/>
  <c r="BZ2394" i="2"/>
  <c r="BY2394" i="2"/>
  <c r="BX2394" i="2"/>
  <c r="CG2393" i="2"/>
  <c r="CF2393" i="2"/>
  <c r="CE2393" i="2"/>
  <c r="CD2393" i="2"/>
  <c r="CC2393" i="2"/>
  <c r="CB2393" i="2"/>
  <c r="CA2393" i="2"/>
  <c r="BZ2393" i="2"/>
  <c r="BY2393" i="2"/>
  <c r="BX2393" i="2"/>
  <c r="CG2392" i="2"/>
  <c r="CF2392" i="2"/>
  <c r="CE2392" i="2"/>
  <c r="CD2392" i="2"/>
  <c r="CC2392" i="2"/>
  <c r="CB2392" i="2"/>
  <c r="CA2392" i="2"/>
  <c r="BZ2392" i="2"/>
  <c r="BY2392" i="2"/>
  <c r="BX2392" i="2"/>
  <c r="CG2391" i="2"/>
  <c r="CF2391" i="2"/>
  <c r="CE2391" i="2"/>
  <c r="CD2391" i="2"/>
  <c r="CC2391" i="2"/>
  <c r="CB2391" i="2"/>
  <c r="CA2391" i="2"/>
  <c r="BZ2391" i="2"/>
  <c r="BY2391" i="2"/>
  <c r="BX2391" i="2"/>
  <c r="CG2390" i="2"/>
  <c r="CF2390" i="2"/>
  <c r="CE2390" i="2"/>
  <c r="CD2390" i="2"/>
  <c r="CC2390" i="2"/>
  <c r="CB2390" i="2"/>
  <c r="CA2390" i="2"/>
  <c r="BZ2390" i="2"/>
  <c r="BY2390" i="2"/>
  <c r="BX2390" i="2"/>
  <c r="CG2389" i="2"/>
  <c r="CF2389" i="2"/>
  <c r="CE2389" i="2"/>
  <c r="CD2389" i="2"/>
  <c r="CC2389" i="2"/>
  <c r="CB2389" i="2"/>
  <c r="CA2389" i="2"/>
  <c r="BZ2389" i="2"/>
  <c r="BY2389" i="2"/>
  <c r="BX2389" i="2"/>
  <c r="CG2388" i="2"/>
  <c r="CF2388" i="2"/>
  <c r="CE2388" i="2"/>
  <c r="CD2388" i="2"/>
  <c r="CC2388" i="2"/>
  <c r="CB2388" i="2"/>
  <c r="CA2388" i="2"/>
  <c r="BZ2388" i="2"/>
  <c r="BY2388" i="2"/>
  <c r="BX2388" i="2"/>
  <c r="CG2387" i="2"/>
  <c r="CF2387" i="2"/>
  <c r="CE2387" i="2"/>
  <c r="CD2387" i="2"/>
  <c r="CC2387" i="2"/>
  <c r="CB2387" i="2"/>
  <c r="CA2387" i="2"/>
  <c r="BZ2387" i="2"/>
  <c r="BY2387" i="2"/>
  <c r="BX2387" i="2"/>
  <c r="CG2386" i="2"/>
  <c r="CF2386" i="2"/>
  <c r="CE2386" i="2"/>
  <c r="CD2386" i="2"/>
  <c r="CC2386" i="2"/>
  <c r="CB2386" i="2"/>
  <c r="CA2386" i="2"/>
  <c r="BZ2386" i="2"/>
  <c r="BY2386" i="2"/>
  <c r="BX2386" i="2"/>
  <c r="CG2385" i="2"/>
  <c r="CF2385" i="2"/>
  <c r="CE2385" i="2"/>
  <c r="CD2385" i="2"/>
  <c r="CC2385" i="2"/>
  <c r="CB2385" i="2"/>
  <c r="CA2385" i="2"/>
  <c r="BZ2385" i="2"/>
  <c r="BY2385" i="2"/>
  <c r="BX2385" i="2"/>
  <c r="CG2384" i="2"/>
  <c r="CF2384" i="2"/>
  <c r="CE2384" i="2"/>
  <c r="CD2384" i="2"/>
  <c r="CC2384" i="2"/>
  <c r="CB2384" i="2"/>
  <c r="CA2384" i="2"/>
  <c r="BZ2384" i="2"/>
  <c r="BY2384" i="2"/>
  <c r="BX2384" i="2"/>
  <c r="CG2383" i="2"/>
  <c r="CF2383" i="2"/>
  <c r="CE2383" i="2"/>
  <c r="CD2383" i="2"/>
  <c r="CC2383" i="2"/>
  <c r="CB2383" i="2"/>
  <c r="CA2383" i="2"/>
  <c r="BZ2383" i="2"/>
  <c r="BY2383" i="2"/>
  <c r="BX2383" i="2"/>
  <c r="CG2382" i="2"/>
  <c r="CF2382" i="2"/>
  <c r="CE2382" i="2"/>
  <c r="CD2382" i="2"/>
  <c r="CC2382" i="2"/>
  <c r="CB2382" i="2"/>
  <c r="CA2382" i="2"/>
  <c r="BZ2382" i="2"/>
  <c r="BY2382" i="2"/>
  <c r="BX2382" i="2"/>
  <c r="CG2381" i="2"/>
  <c r="CF2381" i="2"/>
  <c r="CE2381" i="2"/>
  <c r="CD2381" i="2"/>
  <c r="CC2381" i="2"/>
  <c r="CB2381" i="2"/>
  <c r="CA2381" i="2"/>
  <c r="BZ2381" i="2"/>
  <c r="BY2381" i="2"/>
  <c r="BX2381" i="2"/>
  <c r="CG2380" i="2"/>
  <c r="CF2380" i="2"/>
  <c r="CE2380" i="2"/>
  <c r="CD2380" i="2"/>
  <c r="CC2380" i="2"/>
  <c r="CB2380" i="2"/>
  <c r="CA2380" i="2"/>
  <c r="BZ2380" i="2"/>
  <c r="BY2380" i="2"/>
  <c r="BX2380" i="2"/>
  <c r="CG2379" i="2"/>
  <c r="CF2379" i="2"/>
  <c r="CE2379" i="2"/>
  <c r="CD2379" i="2"/>
  <c r="CC2379" i="2"/>
  <c r="CB2379" i="2"/>
  <c r="CA2379" i="2"/>
  <c r="BZ2379" i="2"/>
  <c r="BY2379" i="2"/>
  <c r="BX2379" i="2"/>
  <c r="CG2378" i="2"/>
  <c r="CF2378" i="2"/>
  <c r="CE2378" i="2"/>
  <c r="CD2378" i="2"/>
  <c r="CC2378" i="2"/>
  <c r="CB2378" i="2"/>
  <c r="CA2378" i="2"/>
  <c r="BZ2378" i="2"/>
  <c r="BY2378" i="2"/>
  <c r="BX2378" i="2"/>
  <c r="CG2377" i="2"/>
  <c r="CF2377" i="2"/>
  <c r="CE2377" i="2"/>
  <c r="CD2377" i="2"/>
  <c r="CC2377" i="2"/>
  <c r="CB2377" i="2"/>
  <c r="CA2377" i="2"/>
  <c r="BZ2377" i="2"/>
  <c r="BY2377" i="2"/>
  <c r="BX2377" i="2"/>
  <c r="CG2376" i="2"/>
  <c r="CF2376" i="2"/>
  <c r="CE2376" i="2"/>
  <c r="CD2376" i="2"/>
  <c r="CC2376" i="2"/>
  <c r="CB2376" i="2"/>
  <c r="CA2376" i="2"/>
  <c r="BZ2376" i="2"/>
  <c r="BY2376" i="2"/>
  <c r="BX2376" i="2"/>
  <c r="CG2375" i="2"/>
  <c r="CF2375" i="2"/>
  <c r="CE2375" i="2"/>
  <c r="CD2375" i="2"/>
  <c r="CC2375" i="2"/>
  <c r="CB2375" i="2"/>
  <c r="CA2375" i="2"/>
  <c r="BZ2375" i="2"/>
  <c r="BY2375" i="2"/>
  <c r="BX2375" i="2"/>
  <c r="CG2374" i="2"/>
  <c r="CF2374" i="2"/>
  <c r="CE2374" i="2"/>
  <c r="CD2374" i="2"/>
  <c r="CC2374" i="2"/>
  <c r="CB2374" i="2"/>
  <c r="CA2374" i="2"/>
  <c r="BZ2374" i="2"/>
  <c r="BY2374" i="2"/>
  <c r="BX2374" i="2"/>
  <c r="CG2373" i="2"/>
  <c r="CF2373" i="2"/>
  <c r="CE2373" i="2"/>
  <c r="CD2373" i="2"/>
  <c r="CC2373" i="2"/>
  <c r="CB2373" i="2"/>
  <c r="CA2373" i="2"/>
  <c r="BZ2373" i="2"/>
  <c r="BY2373" i="2"/>
  <c r="BX2373" i="2"/>
  <c r="CG2372" i="2"/>
  <c r="CF2372" i="2"/>
  <c r="CE2372" i="2"/>
  <c r="CD2372" i="2"/>
  <c r="CC2372" i="2"/>
  <c r="CB2372" i="2"/>
  <c r="CA2372" i="2"/>
  <c r="BZ2372" i="2"/>
  <c r="BY2372" i="2"/>
  <c r="BX2372" i="2"/>
  <c r="CG2371" i="2"/>
  <c r="CF2371" i="2"/>
  <c r="CE2371" i="2"/>
  <c r="CD2371" i="2"/>
  <c r="CC2371" i="2"/>
  <c r="CB2371" i="2"/>
  <c r="CA2371" i="2"/>
  <c r="BZ2371" i="2"/>
  <c r="BY2371" i="2"/>
  <c r="BX2371" i="2"/>
  <c r="CG2370" i="2"/>
  <c r="CF2370" i="2"/>
  <c r="CE2370" i="2"/>
  <c r="CD2370" i="2"/>
  <c r="CC2370" i="2"/>
  <c r="CB2370" i="2"/>
  <c r="CA2370" i="2"/>
  <c r="BZ2370" i="2"/>
  <c r="BY2370" i="2"/>
  <c r="BX2370" i="2"/>
  <c r="CG2369" i="2"/>
  <c r="CF2369" i="2"/>
  <c r="CE2369" i="2"/>
  <c r="CD2369" i="2"/>
  <c r="CC2369" i="2"/>
  <c r="CB2369" i="2"/>
  <c r="CA2369" i="2"/>
  <c r="BZ2369" i="2"/>
  <c r="BY2369" i="2"/>
  <c r="BX2369" i="2"/>
  <c r="CG2368" i="2"/>
  <c r="CF2368" i="2"/>
  <c r="CE2368" i="2"/>
  <c r="CD2368" i="2"/>
  <c r="CC2368" i="2"/>
  <c r="CB2368" i="2"/>
  <c r="CA2368" i="2"/>
  <c r="BZ2368" i="2"/>
  <c r="BY2368" i="2"/>
  <c r="BX2368" i="2"/>
  <c r="CG2367" i="2"/>
  <c r="CF2367" i="2"/>
  <c r="CE2367" i="2"/>
  <c r="CD2367" i="2"/>
  <c r="CC2367" i="2"/>
  <c r="CB2367" i="2"/>
  <c r="CA2367" i="2"/>
  <c r="BZ2367" i="2"/>
  <c r="BY2367" i="2"/>
  <c r="BX2367" i="2"/>
  <c r="CG2366" i="2"/>
  <c r="CF2366" i="2"/>
  <c r="CE2366" i="2"/>
  <c r="CD2366" i="2"/>
  <c r="CC2366" i="2"/>
  <c r="CB2366" i="2"/>
  <c r="CA2366" i="2"/>
  <c r="BZ2366" i="2"/>
  <c r="BY2366" i="2"/>
  <c r="BX2366" i="2"/>
  <c r="CG2365" i="2"/>
  <c r="CF2365" i="2"/>
  <c r="CE2365" i="2"/>
  <c r="CD2365" i="2"/>
  <c r="CC2365" i="2"/>
  <c r="CB2365" i="2"/>
  <c r="CA2365" i="2"/>
  <c r="BZ2365" i="2"/>
  <c r="BY2365" i="2"/>
  <c r="BX2365" i="2"/>
  <c r="CG2364" i="2"/>
  <c r="CF2364" i="2"/>
  <c r="CE2364" i="2"/>
  <c r="CD2364" i="2"/>
  <c r="CC2364" i="2"/>
  <c r="CB2364" i="2"/>
  <c r="CA2364" i="2"/>
  <c r="BZ2364" i="2"/>
  <c r="BY2364" i="2"/>
  <c r="BX2364" i="2"/>
  <c r="CG2363" i="2"/>
  <c r="CF2363" i="2"/>
  <c r="CE2363" i="2"/>
  <c r="CD2363" i="2"/>
  <c r="CC2363" i="2"/>
  <c r="CB2363" i="2"/>
  <c r="CA2363" i="2"/>
  <c r="BZ2363" i="2"/>
  <c r="BY2363" i="2"/>
  <c r="BX2363" i="2"/>
  <c r="CG2362" i="2"/>
  <c r="CF2362" i="2"/>
  <c r="CE2362" i="2"/>
  <c r="CD2362" i="2"/>
  <c r="CC2362" i="2"/>
  <c r="CB2362" i="2"/>
  <c r="CA2362" i="2"/>
  <c r="BZ2362" i="2"/>
  <c r="BY2362" i="2"/>
  <c r="BX2362" i="2"/>
  <c r="CG2361" i="2"/>
  <c r="CF2361" i="2"/>
  <c r="CE2361" i="2"/>
  <c r="CD2361" i="2"/>
  <c r="CC2361" i="2"/>
  <c r="CB2361" i="2"/>
  <c r="CA2361" i="2"/>
  <c r="BZ2361" i="2"/>
  <c r="BY2361" i="2"/>
  <c r="BX2361" i="2"/>
  <c r="CG2360" i="2"/>
  <c r="CF2360" i="2"/>
  <c r="CE2360" i="2"/>
  <c r="CD2360" i="2"/>
  <c r="CC2360" i="2"/>
  <c r="CB2360" i="2"/>
  <c r="CA2360" i="2"/>
  <c r="BZ2360" i="2"/>
  <c r="BY2360" i="2"/>
  <c r="BX2360" i="2"/>
  <c r="CG2359" i="2"/>
  <c r="CF2359" i="2"/>
  <c r="CE2359" i="2"/>
  <c r="CD2359" i="2"/>
  <c r="CC2359" i="2"/>
  <c r="CB2359" i="2"/>
  <c r="CA2359" i="2"/>
  <c r="BZ2359" i="2"/>
  <c r="BY2359" i="2"/>
  <c r="BX2359" i="2"/>
  <c r="CG2358" i="2"/>
  <c r="CF2358" i="2"/>
  <c r="CE2358" i="2"/>
  <c r="CD2358" i="2"/>
  <c r="CC2358" i="2"/>
  <c r="CB2358" i="2"/>
  <c r="CA2358" i="2"/>
  <c r="BZ2358" i="2"/>
  <c r="BY2358" i="2"/>
  <c r="BX2358" i="2"/>
  <c r="CG2357" i="2"/>
  <c r="CF2357" i="2"/>
  <c r="CE2357" i="2"/>
  <c r="CD2357" i="2"/>
  <c r="CC2357" i="2"/>
  <c r="CB2357" i="2"/>
  <c r="CA2357" i="2"/>
  <c r="BZ2357" i="2"/>
  <c r="BY2357" i="2"/>
  <c r="BX2357" i="2"/>
  <c r="CG2356" i="2"/>
  <c r="CF2356" i="2"/>
  <c r="CE2356" i="2"/>
  <c r="CD2356" i="2"/>
  <c r="CC2356" i="2"/>
  <c r="CB2356" i="2"/>
  <c r="CA2356" i="2"/>
  <c r="BZ2356" i="2"/>
  <c r="BY2356" i="2"/>
  <c r="BX2356" i="2"/>
  <c r="CG2355" i="2"/>
  <c r="CF2355" i="2"/>
  <c r="CE2355" i="2"/>
  <c r="CD2355" i="2"/>
  <c r="CC2355" i="2"/>
  <c r="CB2355" i="2"/>
  <c r="CA2355" i="2"/>
  <c r="BZ2355" i="2"/>
  <c r="BY2355" i="2"/>
  <c r="BX2355" i="2"/>
  <c r="CG2354" i="2"/>
  <c r="CF2354" i="2"/>
  <c r="CE2354" i="2"/>
  <c r="CD2354" i="2"/>
  <c r="CC2354" i="2"/>
  <c r="CB2354" i="2"/>
  <c r="CA2354" i="2"/>
  <c r="BZ2354" i="2"/>
  <c r="BY2354" i="2"/>
  <c r="BX2354" i="2"/>
  <c r="CG2353" i="2"/>
  <c r="CF2353" i="2"/>
  <c r="CE2353" i="2"/>
  <c r="CD2353" i="2"/>
  <c r="CC2353" i="2"/>
  <c r="CB2353" i="2"/>
  <c r="CA2353" i="2"/>
  <c r="BZ2353" i="2"/>
  <c r="BY2353" i="2"/>
  <c r="BX2353" i="2"/>
  <c r="CG2352" i="2"/>
  <c r="CF2352" i="2"/>
  <c r="CE2352" i="2"/>
  <c r="CD2352" i="2"/>
  <c r="CC2352" i="2"/>
  <c r="CB2352" i="2"/>
  <c r="CA2352" i="2"/>
  <c r="BZ2352" i="2"/>
  <c r="BY2352" i="2"/>
  <c r="BX2352" i="2"/>
  <c r="CG2351" i="2"/>
  <c r="CF2351" i="2"/>
  <c r="CE2351" i="2"/>
  <c r="CD2351" i="2"/>
  <c r="CC2351" i="2"/>
  <c r="CB2351" i="2"/>
  <c r="CA2351" i="2"/>
  <c r="BZ2351" i="2"/>
  <c r="BY2351" i="2"/>
  <c r="BX2351" i="2"/>
  <c r="CG2350" i="2"/>
  <c r="CF2350" i="2"/>
  <c r="CE2350" i="2"/>
  <c r="CD2350" i="2"/>
  <c r="CC2350" i="2"/>
  <c r="CB2350" i="2"/>
  <c r="CA2350" i="2"/>
  <c r="BZ2350" i="2"/>
  <c r="BY2350" i="2"/>
  <c r="BX2350" i="2"/>
  <c r="CG2349" i="2"/>
  <c r="CF2349" i="2"/>
  <c r="CE2349" i="2"/>
  <c r="CD2349" i="2"/>
  <c r="CC2349" i="2"/>
  <c r="CB2349" i="2"/>
  <c r="CA2349" i="2"/>
  <c r="BZ2349" i="2"/>
  <c r="BY2349" i="2"/>
  <c r="BX2349" i="2"/>
  <c r="CG2348" i="2"/>
  <c r="CF2348" i="2"/>
  <c r="CE2348" i="2"/>
  <c r="CD2348" i="2"/>
  <c r="CC2348" i="2"/>
  <c r="CB2348" i="2"/>
  <c r="CA2348" i="2"/>
  <c r="BZ2348" i="2"/>
  <c r="BY2348" i="2"/>
  <c r="BX2348" i="2"/>
  <c r="CG2347" i="2"/>
  <c r="CF2347" i="2"/>
  <c r="CE2347" i="2"/>
  <c r="CD2347" i="2"/>
  <c r="CC2347" i="2"/>
  <c r="CB2347" i="2"/>
  <c r="CA2347" i="2"/>
  <c r="BZ2347" i="2"/>
  <c r="BY2347" i="2"/>
  <c r="BX2347" i="2"/>
  <c r="CG2346" i="2"/>
  <c r="CF2346" i="2"/>
  <c r="CE2346" i="2"/>
  <c r="CD2346" i="2"/>
  <c r="CC2346" i="2"/>
  <c r="CB2346" i="2"/>
  <c r="CA2346" i="2"/>
  <c r="BZ2346" i="2"/>
  <c r="BY2346" i="2"/>
  <c r="BX2346" i="2"/>
  <c r="CG2345" i="2"/>
  <c r="CF2345" i="2"/>
  <c r="CE2345" i="2"/>
  <c r="CD2345" i="2"/>
  <c r="CC2345" i="2"/>
  <c r="CB2345" i="2"/>
  <c r="CA2345" i="2"/>
  <c r="BZ2345" i="2"/>
  <c r="BY2345" i="2"/>
  <c r="BX2345" i="2"/>
  <c r="CG2344" i="2"/>
  <c r="CF2344" i="2"/>
  <c r="CE2344" i="2"/>
  <c r="CD2344" i="2"/>
  <c r="CC2344" i="2"/>
  <c r="CB2344" i="2"/>
  <c r="CA2344" i="2"/>
  <c r="BZ2344" i="2"/>
  <c r="BY2344" i="2"/>
  <c r="BX2344" i="2"/>
  <c r="CG2343" i="2"/>
  <c r="CF2343" i="2"/>
  <c r="CE2343" i="2"/>
  <c r="CD2343" i="2"/>
  <c r="CC2343" i="2"/>
  <c r="CB2343" i="2"/>
  <c r="CA2343" i="2"/>
  <c r="BZ2343" i="2"/>
  <c r="BY2343" i="2"/>
  <c r="BX2343" i="2"/>
  <c r="CG2342" i="2"/>
  <c r="CF2342" i="2"/>
  <c r="CE2342" i="2"/>
  <c r="CD2342" i="2"/>
  <c r="CC2342" i="2"/>
  <c r="CB2342" i="2"/>
  <c r="CA2342" i="2"/>
  <c r="BZ2342" i="2"/>
  <c r="BY2342" i="2"/>
  <c r="BX2342" i="2"/>
  <c r="CG2341" i="2"/>
  <c r="CF2341" i="2"/>
  <c r="CE2341" i="2"/>
  <c r="CD2341" i="2"/>
  <c r="CC2341" i="2"/>
  <c r="CB2341" i="2"/>
  <c r="CA2341" i="2"/>
  <c r="BZ2341" i="2"/>
  <c r="BY2341" i="2"/>
  <c r="BX2341" i="2"/>
  <c r="CG2340" i="2"/>
  <c r="CF2340" i="2"/>
  <c r="CE2340" i="2"/>
  <c r="CD2340" i="2"/>
  <c r="CC2340" i="2"/>
  <c r="CB2340" i="2"/>
  <c r="CA2340" i="2"/>
  <c r="BZ2340" i="2"/>
  <c r="BY2340" i="2"/>
  <c r="BX2340" i="2"/>
  <c r="CG2339" i="2"/>
  <c r="CF2339" i="2"/>
  <c r="CE2339" i="2"/>
  <c r="CD2339" i="2"/>
  <c r="CC2339" i="2"/>
  <c r="CB2339" i="2"/>
  <c r="CA2339" i="2"/>
  <c r="BZ2339" i="2"/>
  <c r="BY2339" i="2"/>
  <c r="BX2339" i="2"/>
  <c r="CG2338" i="2"/>
  <c r="CF2338" i="2"/>
  <c r="CE2338" i="2"/>
  <c r="CD2338" i="2"/>
  <c r="CC2338" i="2"/>
  <c r="CB2338" i="2"/>
  <c r="CA2338" i="2"/>
  <c r="BZ2338" i="2"/>
  <c r="BY2338" i="2"/>
  <c r="BX2338" i="2"/>
  <c r="CG2337" i="2"/>
  <c r="CF2337" i="2"/>
  <c r="CE2337" i="2"/>
  <c r="CD2337" i="2"/>
  <c r="CC2337" i="2"/>
  <c r="CB2337" i="2"/>
  <c r="CA2337" i="2"/>
  <c r="BZ2337" i="2"/>
  <c r="BY2337" i="2"/>
  <c r="BX2337" i="2"/>
  <c r="CG2336" i="2"/>
  <c r="CF2336" i="2"/>
  <c r="CE2336" i="2"/>
  <c r="CD2336" i="2"/>
  <c r="CC2336" i="2"/>
  <c r="CB2336" i="2"/>
  <c r="CA2336" i="2"/>
  <c r="BZ2336" i="2"/>
  <c r="BY2336" i="2"/>
  <c r="BX2336" i="2"/>
  <c r="CG2335" i="2"/>
  <c r="CF2335" i="2"/>
  <c r="CE2335" i="2"/>
  <c r="CD2335" i="2"/>
  <c r="CC2335" i="2"/>
  <c r="CB2335" i="2"/>
  <c r="CA2335" i="2"/>
  <c r="BZ2335" i="2"/>
  <c r="BY2335" i="2"/>
  <c r="BX2335" i="2"/>
  <c r="CG2334" i="2"/>
  <c r="CF2334" i="2"/>
  <c r="CE2334" i="2"/>
  <c r="CD2334" i="2"/>
  <c r="CC2334" i="2"/>
  <c r="CB2334" i="2"/>
  <c r="CA2334" i="2"/>
  <c r="BZ2334" i="2"/>
  <c r="BY2334" i="2"/>
  <c r="BX2334" i="2"/>
  <c r="CG2333" i="2"/>
  <c r="CF2333" i="2"/>
  <c r="CE2333" i="2"/>
  <c r="CD2333" i="2"/>
  <c r="CC2333" i="2"/>
  <c r="CB2333" i="2"/>
  <c r="CA2333" i="2"/>
  <c r="BZ2333" i="2"/>
  <c r="BY2333" i="2"/>
  <c r="BX2333" i="2"/>
  <c r="CG2332" i="2"/>
  <c r="CF2332" i="2"/>
  <c r="CE2332" i="2"/>
  <c r="CD2332" i="2"/>
  <c r="CC2332" i="2"/>
  <c r="CB2332" i="2"/>
  <c r="CA2332" i="2"/>
  <c r="BZ2332" i="2"/>
  <c r="BY2332" i="2"/>
  <c r="BX2332" i="2"/>
  <c r="CG2331" i="2"/>
  <c r="CF2331" i="2"/>
  <c r="CE2331" i="2"/>
  <c r="CD2331" i="2"/>
  <c r="CC2331" i="2"/>
  <c r="CB2331" i="2"/>
  <c r="CA2331" i="2"/>
  <c r="BZ2331" i="2"/>
  <c r="BY2331" i="2"/>
  <c r="BX2331" i="2"/>
  <c r="CG2330" i="2"/>
  <c r="CF2330" i="2"/>
  <c r="CE2330" i="2"/>
  <c r="CD2330" i="2"/>
  <c r="CC2330" i="2"/>
  <c r="CB2330" i="2"/>
  <c r="CA2330" i="2"/>
  <c r="BZ2330" i="2"/>
  <c r="BY2330" i="2"/>
  <c r="BX2330" i="2"/>
  <c r="CG2329" i="2"/>
  <c r="CF2329" i="2"/>
  <c r="CE2329" i="2"/>
  <c r="CD2329" i="2"/>
  <c r="CC2329" i="2"/>
  <c r="CB2329" i="2"/>
  <c r="CA2329" i="2"/>
  <c r="BZ2329" i="2"/>
  <c r="BY2329" i="2"/>
  <c r="BX2329" i="2"/>
  <c r="CG2328" i="2"/>
  <c r="CF2328" i="2"/>
  <c r="CE2328" i="2"/>
  <c r="CD2328" i="2"/>
  <c r="CC2328" i="2"/>
  <c r="CB2328" i="2"/>
  <c r="CA2328" i="2"/>
  <c r="BZ2328" i="2"/>
  <c r="BY2328" i="2"/>
  <c r="BX2328" i="2"/>
  <c r="CG2327" i="2"/>
  <c r="CF2327" i="2"/>
  <c r="CE2327" i="2"/>
  <c r="CD2327" i="2"/>
  <c r="CC2327" i="2"/>
  <c r="CB2327" i="2"/>
  <c r="CA2327" i="2"/>
  <c r="BZ2327" i="2"/>
  <c r="BY2327" i="2"/>
  <c r="BX2327" i="2"/>
  <c r="CG2326" i="2"/>
  <c r="CF2326" i="2"/>
  <c r="CE2326" i="2"/>
  <c r="CD2326" i="2"/>
  <c r="CC2326" i="2"/>
  <c r="CB2326" i="2"/>
  <c r="CA2326" i="2"/>
  <c r="BZ2326" i="2"/>
  <c r="BY2326" i="2"/>
  <c r="BX2326" i="2"/>
  <c r="CG2325" i="2"/>
  <c r="CF2325" i="2"/>
  <c r="CE2325" i="2"/>
  <c r="CD2325" i="2"/>
  <c r="CC2325" i="2"/>
  <c r="CB2325" i="2"/>
  <c r="CA2325" i="2"/>
  <c r="BZ2325" i="2"/>
  <c r="BY2325" i="2"/>
  <c r="BX2325" i="2"/>
  <c r="CG2324" i="2"/>
  <c r="CF2324" i="2"/>
  <c r="CE2324" i="2"/>
  <c r="CD2324" i="2"/>
  <c r="CC2324" i="2"/>
  <c r="CB2324" i="2"/>
  <c r="CA2324" i="2"/>
  <c r="BZ2324" i="2"/>
  <c r="BY2324" i="2"/>
  <c r="BX2324" i="2"/>
  <c r="CG2323" i="2"/>
  <c r="CF2323" i="2"/>
  <c r="CE2323" i="2"/>
  <c r="CD2323" i="2"/>
  <c r="CC2323" i="2"/>
  <c r="CB2323" i="2"/>
  <c r="CA2323" i="2"/>
  <c r="BZ2323" i="2"/>
  <c r="BY2323" i="2"/>
  <c r="BX2323" i="2"/>
  <c r="CG2322" i="2"/>
  <c r="CF2322" i="2"/>
  <c r="CE2322" i="2"/>
  <c r="CD2322" i="2"/>
  <c r="CC2322" i="2"/>
  <c r="CB2322" i="2"/>
  <c r="CA2322" i="2"/>
  <c r="BZ2322" i="2"/>
  <c r="BY2322" i="2"/>
  <c r="BX2322" i="2"/>
  <c r="CG2321" i="2"/>
  <c r="CF2321" i="2"/>
  <c r="CE2321" i="2"/>
  <c r="CD2321" i="2"/>
  <c r="CC2321" i="2"/>
  <c r="CB2321" i="2"/>
  <c r="CA2321" i="2"/>
  <c r="BZ2321" i="2"/>
  <c r="BY2321" i="2"/>
  <c r="BX2321" i="2"/>
  <c r="CG2320" i="2"/>
  <c r="CF2320" i="2"/>
  <c r="CE2320" i="2"/>
  <c r="CD2320" i="2"/>
  <c r="CC2320" i="2"/>
  <c r="CB2320" i="2"/>
  <c r="CA2320" i="2"/>
  <c r="BZ2320" i="2"/>
  <c r="BY2320" i="2"/>
  <c r="BX2320" i="2"/>
  <c r="CG2319" i="2"/>
  <c r="CF2319" i="2"/>
  <c r="CE2319" i="2"/>
  <c r="CD2319" i="2"/>
  <c r="CC2319" i="2"/>
  <c r="CB2319" i="2"/>
  <c r="CA2319" i="2"/>
  <c r="BZ2319" i="2"/>
  <c r="BY2319" i="2"/>
  <c r="BX2319" i="2"/>
  <c r="CG2318" i="2"/>
  <c r="CF2318" i="2"/>
  <c r="CE2318" i="2"/>
  <c r="CD2318" i="2"/>
  <c r="CC2318" i="2"/>
  <c r="CB2318" i="2"/>
  <c r="CA2318" i="2"/>
  <c r="BZ2318" i="2"/>
  <c r="BY2318" i="2"/>
  <c r="BX2318" i="2"/>
  <c r="CG2317" i="2"/>
  <c r="CF2317" i="2"/>
  <c r="CE2317" i="2"/>
  <c r="CD2317" i="2"/>
  <c r="CC2317" i="2"/>
  <c r="CB2317" i="2"/>
  <c r="CA2317" i="2"/>
  <c r="BZ2317" i="2"/>
  <c r="BY2317" i="2"/>
  <c r="BX2317" i="2"/>
  <c r="CG2316" i="2"/>
  <c r="CF2316" i="2"/>
  <c r="CE2316" i="2"/>
  <c r="CD2316" i="2"/>
  <c r="CC2316" i="2"/>
  <c r="CB2316" i="2"/>
  <c r="CA2316" i="2"/>
  <c r="BZ2316" i="2"/>
  <c r="BY2316" i="2"/>
  <c r="BX2316" i="2"/>
  <c r="CG2315" i="2"/>
  <c r="CF2315" i="2"/>
  <c r="CE2315" i="2"/>
  <c r="CD2315" i="2"/>
  <c r="CC2315" i="2"/>
  <c r="CB2315" i="2"/>
  <c r="CA2315" i="2"/>
  <c r="BZ2315" i="2"/>
  <c r="BY2315" i="2"/>
  <c r="BX2315" i="2"/>
  <c r="CG2314" i="2"/>
  <c r="CF2314" i="2"/>
  <c r="CE2314" i="2"/>
  <c r="CD2314" i="2"/>
  <c r="CC2314" i="2"/>
  <c r="CB2314" i="2"/>
  <c r="CA2314" i="2"/>
  <c r="BZ2314" i="2"/>
  <c r="BY2314" i="2"/>
  <c r="BX2314" i="2"/>
  <c r="CG2313" i="2"/>
  <c r="CF2313" i="2"/>
  <c r="CE2313" i="2"/>
  <c r="CD2313" i="2"/>
  <c r="CC2313" i="2"/>
  <c r="CB2313" i="2"/>
  <c r="CA2313" i="2"/>
  <c r="BZ2313" i="2"/>
  <c r="BY2313" i="2"/>
  <c r="BX2313" i="2"/>
  <c r="CG2312" i="2"/>
  <c r="CF2312" i="2"/>
  <c r="CE2312" i="2"/>
  <c r="CD2312" i="2"/>
  <c r="CC2312" i="2"/>
  <c r="CB2312" i="2"/>
  <c r="CA2312" i="2"/>
  <c r="BZ2312" i="2"/>
  <c r="BY2312" i="2"/>
  <c r="BX2312" i="2"/>
  <c r="CG2311" i="2"/>
  <c r="CF2311" i="2"/>
  <c r="CE2311" i="2"/>
  <c r="CD2311" i="2"/>
  <c r="CC2311" i="2"/>
  <c r="CB2311" i="2"/>
  <c r="CA2311" i="2"/>
  <c r="BZ2311" i="2"/>
  <c r="BY2311" i="2"/>
  <c r="BX2311" i="2"/>
  <c r="CG2310" i="2"/>
  <c r="CF2310" i="2"/>
  <c r="CE2310" i="2"/>
  <c r="CD2310" i="2"/>
  <c r="CC2310" i="2"/>
  <c r="CB2310" i="2"/>
  <c r="CA2310" i="2"/>
  <c r="BZ2310" i="2"/>
  <c r="BY2310" i="2"/>
  <c r="BX2310" i="2"/>
  <c r="CG2309" i="2"/>
  <c r="CF2309" i="2"/>
  <c r="CE2309" i="2"/>
  <c r="CD2309" i="2"/>
  <c r="CC2309" i="2"/>
  <c r="CB2309" i="2"/>
  <c r="CA2309" i="2"/>
  <c r="BZ2309" i="2"/>
  <c r="BY2309" i="2"/>
  <c r="BX2309" i="2"/>
  <c r="CG2308" i="2"/>
  <c r="CF2308" i="2"/>
  <c r="CE2308" i="2"/>
  <c r="CD2308" i="2"/>
  <c r="CC2308" i="2"/>
  <c r="CB2308" i="2"/>
  <c r="CA2308" i="2"/>
  <c r="BZ2308" i="2"/>
  <c r="BY2308" i="2"/>
  <c r="BX2308" i="2"/>
  <c r="CG2307" i="2"/>
  <c r="CF2307" i="2"/>
  <c r="CE2307" i="2"/>
  <c r="CD2307" i="2"/>
  <c r="CC2307" i="2"/>
  <c r="CB2307" i="2"/>
  <c r="CA2307" i="2"/>
  <c r="BZ2307" i="2"/>
  <c r="BY2307" i="2"/>
  <c r="BX2307" i="2"/>
  <c r="CG2306" i="2"/>
  <c r="CF2306" i="2"/>
  <c r="CE2306" i="2"/>
  <c r="CD2306" i="2"/>
  <c r="CC2306" i="2"/>
  <c r="CB2306" i="2"/>
  <c r="CA2306" i="2"/>
  <c r="BZ2306" i="2"/>
  <c r="BY2306" i="2"/>
  <c r="BX2306" i="2"/>
  <c r="CG2305" i="2"/>
  <c r="CF2305" i="2"/>
  <c r="CE2305" i="2"/>
  <c r="CD2305" i="2"/>
  <c r="CC2305" i="2"/>
  <c r="CB2305" i="2"/>
  <c r="CA2305" i="2"/>
  <c r="BZ2305" i="2"/>
  <c r="BY2305" i="2"/>
  <c r="BX2305" i="2"/>
  <c r="CG2304" i="2"/>
  <c r="CF2304" i="2"/>
  <c r="CE2304" i="2"/>
  <c r="CD2304" i="2"/>
  <c r="CC2304" i="2"/>
  <c r="CB2304" i="2"/>
  <c r="CA2304" i="2"/>
  <c r="BZ2304" i="2"/>
  <c r="BY2304" i="2"/>
  <c r="BX2304" i="2"/>
  <c r="CG2303" i="2"/>
  <c r="CF2303" i="2"/>
  <c r="CE2303" i="2"/>
  <c r="CD2303" i="2"/>
  <c r="CC2303" i="2"/>
  <c r="CB2303" i="2"/>
  <c r="CA2303" i="2"/>
  <c r="BZ2303" i="2"/>
  <c r="BY2303" i="2"/>
  <c r="BX2303" i="2"/>
  <c r="CG2302" i="2"/>
  <c r="CF2302" i="2"/>
  <c r="CE2302" i="2"/>
  <c r="CD2302" i="2"/>
  <c r="CC2302" i="2"/>
  <c r="CB2302" i="2"/>
  <c r="CA2302" i="2"/>
  <c r="BZ2302" i="2"/>
  <c r="BY2302" i="2"/>
  <c r="BX2302" i="2"/>
  <c r="CG2301" i="2"/>
  <c r="CF2301" i="2"/>
  <c r="CE2301" i="2"/>
  <c r="CD2301" i="2"/>
  <c r="CC2301" i="2"/>
  <c r="CB2301" i="2"/>
  <c r="CA2301" i="2"/>
  <c r="BZ2301" i="2"/>
  <c r="BY2301" i="2"/>
  <c r="BX2301" i="2"/>
  <c r="CG2300" i="2"/>
  <c r="CF2300" i="2"/>
  <c r="CE2300" i="2"/>
  <c r="CD2300" i="2"/>
  <c r="CC2300" i="2"/>
  <c r="CB2300" i="2"/>
  <c r="CA2300" i="2"/>
  <c r="BZ2300" i="2"/>
  <c r="BY2300" i="2"/>
  <c r="BX2300" i="2"/>
  <c r="CG2299" i="2"/>
  <c r="CF2299" i="2"/>
  <c r="CE2299" i="2"/>
  <c r="CD2299" i="2"/>
  <c r="CC2299" i="2"/>
  <c r="CB2299" i="2"/>
  <c r="CA2299" i="2"/>
  <c r="BZ2299" i="2"/>
  <c r="BY2299" i="2"/>
  <c r="BX2299" i="2"/>
  <c r="CG2298" i="2"/>
  <c r="CF2298" i="2"/>
  <c r="CE2298" i="2"/>
  <c r="CD2298" i="2"/>
  <c r="CC2298" i="2"/>
  <c r="CB2298" i="2"/>
  <c r="CA2298" i="2"/>
  <c r="BZ2298" i="2"/>
  <c r="BY2298" i="2"/>
  <c r="BX2298" i="2"/>
  <c r="CG2297" i="2"/>
  <c r="CF2297" i="2"/>
  <c r="CE2297" i="2"/>
  <c r="CD2297" i="2"/>
  <c r="CC2297" i="2"/>
  <c r="CB2297" i="2"/>
  <c r="CA2297" i="2"/>
  <c r="BZ2297" i="2"/>
  <c r="BY2297" i="2"/>
  <c r="BX2297" i="2"/>
  <c r="CG2296" i="2"/>
  <c r="CF2296" i="2"/>
  <c r="CE2296" i="2"/>
  <c r="CD2296" i="2"/>
  <c r="CC2296" i="2"/>
  <c r="CB2296" i="2"/>
  <c r="CA2296" i="2"/>
  <c r="BZ2296" i="2"/>
  <c r="BY2296" i="2"/>
  <c r="BX2296" i="2"/>
  <c r="CG2295" i="2"/>
  <c r="CF2295" i="2"/>
  <c r="CE2295" i="2"/>
  <c r="CD2295" i="2"/>
  <c r="CC2295" i="2"/>
  <c r="CB2295" i="2"/>
  <c r="CA2295" i="2"/>
  <c r="BZ2295" i="2"/>
  <c r="BY2295" i="2"/>
  <c r="BX2295" i="2"/>
  <c r="CG2294" i="2"/>
  <c r="CF2294" i="2"/>
  <c r="CE2294" i="2"/>
  <c r="CD2294" i="2"/>
  <c r="CC2294" i="2"/>
  <c r="CB2294" i="2"/>
  <c r="CA2294" i="2"/>
  <c r="BZ2294" i="2"/>
  <c r="BY2294" i="2"/>
  <c r="BX2294" i="2"/>
  <c r="CG2293" i="2"/>
  <c r="CF2293" i="2"/>
  <c r="CE2293" i="2"/>
  <c r="CD2293" i="2"/>
  <c r="CC2293" i="2"/>
  <c r="CB2293" i="2"/>
  <c r="CA2293" i="2"/>
  <c r="BZ2293" i="2"/>
  <c r="BY2293" i="2"/>
  <c r="BX2293" i="2"/>
  <c r="CG2292" i="2"/>
  <c r="CF2292" i="2"/>
  <c r="CE2292" i="2"/>
  <c r="CD2292" i="2"/>
  <c r="CC2292" i="2"/>
  <c r="CB2292" i="2"/>
  <c r="CA2292" i="2"/>
  <c r="BZ2292" i="2"/>
  <c r="BY2292" i="2"/>
  <c r="BX2292" i="2"/>
  <c r="CG2291" i="2"/>
  <c r="CF2291" i="2"/>
  <c r="CE2291" i="2"/>
  <c r="CD2291" i="2"/>
  <c r="CC2291" i="2"/>
  <c r="CB2291" i="2"/>
  <c r="CA2291" i="2"/>
  <c r="BZ2291" i="2"/>
  <c r="BY2291" i="2"/>
  <c r="BX2291" i="2"/>
  <c r="CG2290" i="2"/>
  <c r="CF2290" i="2"/>
  <c r="CE2290" i="2"/>
  <c r="CD2290" i="2"/>
  <c r="CC2290" i="2"/>
  <c r="CB2290" i="2"/>
  <c r="CA2290" i="2"/>
  <c r="BZ2290" i="2"/>
  <c r="BY2290" i="2"/>
  <c r="BX2290" i="2"/>
  <c r="CG2289" i="2"/>
  <c r="CF2289" i="2"/>
  <c r="CE2289" i="2"/>
  <c r="CD2289" i="2"/>
  <c r="CC2289" i="2"/>
  <c r="CB2289" i="2"/>
  <c r="CA2289" i="2"/>
  <c r="BZ2289" i="2"/>
  <c r="BY2289" i="2"/>
  <c r="BX2289" i="2"/>
  <c r="CG2288" i="2"/>
  <c r="CF2288" i="2"/>
  <c r="CE2288" i="2"/>
  <c r="CD2288" i="2"/>
  <c r="CC2288" i="2"/>
  <c r="CB2288" i="2"/>
  <c r="CA2288" i="2"/>
  <c r="BZ2288" i="2"/>
  <c r="BY2288" i="2"/>
  <c r="BX2288" i="2"/>
  <c r="CG2287" i="2"/>
  <c r="CF2287" i="2"/>
  <c r="CE2287" i="2"/>
  <c r="CD2287" i="2"/>
  <c r="CC2287" i="2"/>
  <c r="CB2287" i="2"/>
  <c r="CA2287" i="2"/>
  <c r="BZ2287" i="2"/>
  <c r="BY2287" i="2"/>
  <c r="BX2287" i="2"/>
  <c r="CG2286" i="2"/>
  <c r="CF2286" i="2"/>
  <c r="CE2286" i="2"/>
  <c r="CD2286" i="2"/>
  <c r="CC2286" i="2"/>
  <c r="CB2286" i="2"/>
  <c r="CA2286" i="2"/>
  <c r="BZ2286" i="2"/>
  <c r="BY2286" i="2"/>
  <c r="BX2286" i="2"/>
  <c r="CG2285" i="2"/>
  <c r="CF2285" i="2"/>
  <c r="CE2285" i="2"/>
  <c r="CD2285" i="2"/>
  <c r="CC2285" i="2"/>
  <c r="CB2285" i="2"/>
  <c r="CA2285" i="2"/>
  <c r="BZ2285" i="2"/>
  <c r="BY2285" i="2"/>
  <c r="BX2285" i="2"/>
  <c r="CG2284" i="2"/>
  <c r="CF2284" i="2"/>
  <c r="CE2284" i="2"/>
  <c r="CD2284" i="2"/>
  <c r="CC2284" i="2"/>
  <c r="CB2284" i="2"/>
  <c r="CA2284" i="2"/>
  <c r="BZ2284" i="2"/>
  <c r="BY2284" i="2"/>
  <c r="BX2284" i="2"/>
  <c r="CG2283" i="2"/>
  <c r="CF2283" i="2"/>
  <c r="CE2283" i="2"/>
  <c r="CD2283" i="2"/>
  <c r="CC2283" i="2"/>
  <c r="CB2283" i="2"/>
  <c r="CA2283" i="2"/>
  <c r="BZ2283" i="2"/>
  <c r="BY2283" i="2"/>
  <c r="BX2283" i="2"/>
  <c r="CG2282" i="2"/>
  <c r="CF2282" i="2"/>
  <c r="CE2282" i="2"/>
  <c r="CD2282" i="2"/>
  <c r="CC2282" i="2"/>
  <c r="CB2282" i="2"/>
  <c r="CA2282" i="2"/>
  <c r="BZ2282" i="2"/>
  <c r="BY2282" i="2"/>
  <c r="BX2282" i="2"/>
  <c r="CG2281" i="2"/>
  <c r="CF2281" i="2"/>
  <c r="CE2281" i="2"/>
  <c r="CD2281" i="2"/>
  <c r="CC2281" i="2"/>
  <c r="CB2281" i="2"/>
  <c r="CA2281" i="2"/>
  <c r="BZ2281" i="2"/>
  <c r="BY2281" i="2"/>
  <c r="BX2281" i="2"/>
  <c r="CG2280" i="2"/>
  <c r="CF2280" i="2"/>
  <c r="CE2280" i="2"/>
  <c r="CD2280" i="2"/>
  <c r="CC2280" i="2"/>
  <c r="CB2280" i="2"/>
  <c r="CA2280" i="2"/>
  <c r="BZ2280" i="2"/>
  <c r="BY2280" i="2"/>
  <c r="BX2280" i="2"/>
  <c r="CG2279" i="2"/>
  <c r="CF2279" i="2"/>
  <c r="CE2279" i="2"/>
  <c r="CD2279" i="2"/>
  <c r="CC2279" i="2"/>
  <c r="CB2279" i="2"/>
  <c r="CA2279" i="2"/>
  <c r="BZ2279" i="2"/>
  <c r="BY2279" i="2"/>
  <c r="BX2279" i="2"/>
  <c r="CG2278" i="2"/>
  <c r="CF2278" i="2"/>
  <c r="CE2278" i="2"/>
  <c r="CD2278" i="2"/>
  <c r="CC2278" i="2"/>
  <c r="CB2278" i="2"/>
  <c r="CA2278" i="2"/>
  <c r="BZ2278" i="2"/>
  <c r="BY2278" i="2"/>
  <c r="BX2278" i="2"/>
  <c r="CG2277" i="2"/>
  <c r="CF2277" i="2"/>
  <c r="CE2277" i="2"/>
  <c r="CD2277" i="2"/>
  <c r="CC2277" i="2"/>
  <c r="CB2277" i="2"/>
  <c r="CA2277" i="2"/>
  <c r="BZ2277" i="2"/>
  <c r="BY2277" i="2"/>
  <c r="BX2277" i="2"/>
  <c r="CG2276" i="2"/>
  <c r="CF2276" i="2"/>
  <c r="CE2276" i="2"/>
  <c r="CD2276" i="2"/>
  <c r="CC2276" i="2"/>
  <c r="CB2276" i="2"/>
  <c r="CA2276" i="2"/>
  <c r="BZ2276" i="2"/>
  <c r="BY2276" i="2"/>
  <c r="BX2276" i="2"/>
  <c r="CG2275" i="2"/>
  <c r="CF2275" i="2"/>
  <c r="CE2275" i="2"/>
  <c r="CD2275" i="2"/>
  <c r="CC2275" i="2"/>
  <c r="CB2275" i="2"/>
  <c r="CA2275" i="2"/>
  <c r="BZ2275" i="2"/>
  <c r="BY2275" i="2"/>
  <c r="BX2275" i="2"/>
  <c r="CG2274" i="2"/>
  <c r="CF2274" i="2"/>
  <c r="CE2274" i="2"/>
  <c r="CD2274" i="2"/>
  <c r="CC2274" i="2"/>
  <c r="CB2274" i="2"/>
  <c r="CA2274" i="2"/>
  <c r="BZ2274" i="2"/>
  <c r="BY2274" i="2"/>
  <c r="BX2274" i="2"/>
  <c r="CG2273" i="2"/>
  <c r="CF2273" i="2"/>
  <c r="CE2273" i="2"/>
  <c r="CD2273" i="2"/>
  <c r="CC2273" i="2"/>
  <c r="CB2273" i="2"/>
  <c r="CA2273" i="2"/>
  <c r="BZ2273" i="2"/>
  <c r="BY2273" i="2"/>
  <c r="BX2273" i="2"/>
  <c r="CG2272" i="2"/>
  <c r="CF2272" i="2"/>
  <c r="CE2272" i="2"/>
  <c r="CD2272" i="2"/>
  <c r="CC2272" i="2"/>
  <c r="CB2272" i="2"/>
  <c r="CA2272" i="2"/>
  <c r="BZ2272" i="2"/>
  <c r="BY2272" i="2"/>
  <c r="BX2272" i="2"/>
  <c r="CG2271" i="2"/>
  <c r="CF2271" i="2"/>
  <c r="CE2271" i="2"/>
  <c r="CD2271" i="2"/>
  <c r="CC2271" i="2"/>
  <c r="CB2271" i="2"/>
  <c r="CA2271" i="2"/>
  <c r="BZ2271" i="2"/>
  <c r="BY2271" i="2"/>
  <c r="BX2271" i="2"/>
  <c r="CG2270" i="2"/>
  <c r="CF2270" i="2"/>
  <c r="CE2270" i="2"/>
  <c r="CD2270" i="2"/>
  <c r="CC2270" i="2"/>
  <c r="CB2270" i="2"/>
  <c r="CA2270" i="2"/>
  <c r="BZ2270" i="2"/>
  <c r="BY2270" i="2"/>
  <c r="BX2270" i="2"/>
  <c r="CG2269" i="2"/>
  <c r="CF2269" i="2"/>
  <c r="CE2269" i="2"/>
  <c r="CD2269" i="2"/>
  <c r="CC2269" i="2"/>
  <c r="CB2269" i="2"/>
  <c r="CA2269" i="2"/>
  <c r="BZ2269" i="2"/>
  <c r="BY2269" i="2"/>
  <c r="BX2269" i="2"/>
  <c r="CG2268" i="2"/>
  <c r="CF2268" i="2"/>
  <c r="CE2268" i="2"/>
  <c r="CD2268" i="2"/>
  <c r="CC2268" i="2"/>
  <c r="CB2268" i="2"/>
  <c r="CA2268" i="2"/>
  <c r="BZ2268" i="2"/>
  <c r="BY2268" i="2"/>
  <c r="BX2268" i="2"/>
  <c r="CG2267" i="2"/>
  <c r="CF2267" i="2"/>
  <c r="CE2267" i="2"/>
  <c r="CD2267" i="2"/>
  <c r="CC2267" i="2"/>
  <c r="CB2267" i="2"/>
  <c r="CA2267" i="2"/>
  <c r="BZ2267" i="2"/>
  <c r="BY2267" i="2"/>
  <c r="BX2267" i="2"/>
  <c r="CG2266" i="2"/>
  <c r="CF2266" i="2"/>
  <c r="CE2266" i="2"/>
  <c r="CD2266" i="2"/>
  <c r="CC2266" i="2"/>
  <c r="CB2266" i="2"/>
  <c r="CA2266" i="2"/>
  <c r="BZ2266" i="2"/>
  <c r="BY2266" i="2"/>
  <c r="BX2266" i="2"/>
  <c r="CG2265" i="2"/>
  <c r="CF2265" i="2"/>
  <c r="CE2265" i="2"/>
  <c r="CD2265" i="2"/>
  <c r="CC2265" i="2"/>
  <c r="CB2265" i="2"/>
  <c r="CA2265" i="2"/>
  <c r="BZ2265" i="2"/>
  <c r="BY2265" i="2"/>
  <c r="BX2265" i="2"/>
  <c r="CG2264" i="2"/>
  <c r="CF2264" i="2"/>
  <c r="CE2264" i="2"/>
  <c r="CD2264" i="2"/>
  <c r="CC2264" i="2"/>
  <c r="CB2264" i="2"/>
  <c r="CA2264" i="2"/>
  <c r="BZ2264" i="2"/>
  <c r="BY2264" i="2"/>
  <c r="BX2264" i="2"/>
  <c r="CG2263" i="2"/>
  <c r="CF2263" i="2"/>
  <c r="CE2263" i="2"/>
  <c r="CD2263" i="2"/>
  <c r="CC2263" i="2"/>
  <c r="CB2263" i="2"/>
  <c r="CA2263" i="2"/>
  <c r="BZ2263" i="2"/>
  <c r="BY2263" i="2"/>
  <c r="BX2263" i="2"/>
  <c r="CG2262" i="2"/>
  <c r="CF2262" i="2"/>
  <c r="CE2262" i="2"/>
  <c r="CD2262" i="2"/>
  <c r="CC2262" i="2"/>
  <c r="CB2262" i="2"/>
  <c r="CA2262" i="2"/>
  <c r="BZ2262" i="2"/>
  <c r="BY2262" i="2"/>
  <c r="BX2262" i="2"/>
  <c r="CG2261" i="2"/>
  <c r="CF2261" i="2"/>
  <c r="CE2261" i="2"/>
  <c r="CD2261" i="2"/>
  <c r="CC2261" i="2"/>
  <c r="CB2261" i="2"/>
  <c r="CA2261" i="2"/>
  <c r="BZ2261" i="2"/>
  <c r="BY2261" i="2"/>
  <c r="BX2261" i="2"/>
  <c r="CG2260" i="2"/>
  <c r="CF2260" i="2"/>
  <c r="CE2260" i="2"/>
  <c r="CD2260" i="2"/>
  <c r="CC2260" i="2"/>
  <c r="CB2260" i="2"/>
  <c r="CA2260" i="2"/>
  <c r="BZ2260" i="2"/>
  <c r="BY2260" i="2"/>
  <c r="BX2260" i="2"/>
  <c r="CG2259" i="2"/>
  <c r="CF2259" i="2"/>
  <c r="CE2259" i="2"/>
  <c r="CD2259" i="2"/>
  <c r="CC2259" i="2"/>
  <c r="CB2259" i="2"/>
  <c r="CA2259" i="2"/>
  <c r="BZ2259" i="2"/>
  <c r="BY2259" i="2"/>
  <c r="BX2259" i="2"/>
  <c r="CG2258" i="2"/>
  <c r="CF2258" i="2"/>
  <c r="CE2258" i="2"/>
  <c r="CD2258" i="2"/>
  <c r="CC2258" i="2"/>
  <c r="CB2258" i="2"/>
  <c r="CA2258" i="2"/>
  <c r="BZ2258" i="2"/>
  <c r="BY2258" i="2"/>
  <c r="BX2258" i="2"/>
  <c r="CG2257" i="2"/>
  <c r="CF2257" i="2"/>
  <c r="CE2257" i="2"/>
  <c r="CD2257" i="2"/>
  <c r="CC2257" i="2"/>
  <c r="CB2257" i="2"/>
  <c r="CA2257" i="2"/>
  <c r="BZ2257" i="2"/>
  <c r="BY2257" i="2"/>
  <c r="BX2257" i="2"/>
  <c r="CG2256" i="2"/>
  <c r="CF2256" i="2"/>
  <c r="CE2256" i="2"/>
  <c r="CD2256" i="2"/>
  <c r="CC2256" i="2"/>
  <c r="CB2256" i="2"/>
  <c r="CA2256" i="2"/>
  <c r="BZ2256" i="2"/>
  <c r="BY2256" i="2"/>
  <c r="BX2256" i="2"/>
  <c r="CG2255" i="2"/>
  <c r="CF2255" i="2"/>
  <c r="CE2255" i="2"/>
  <c r="CD2255" i="2"/>
  <c r="CC2255" i="2"/>
  <c r="CB2255" i="2"/>
  <c r="CA2255" i="2"/>
  <c r="BZ2255" i="2"/>
  <c r="BY2255" i="2"/>
  <c r="BX2255" i="2"/>
  <c r="CG2254" i="2"/>
  <c r="CF2254" i="2"/>
  <c r="CE2254" i="2"/>
  <c r="CD2254" i="2"/>
  <c r="CC2254" i="2"/>
  <c r="CB2254" i="2"/>
  <c r="CA2254" i="2"/>
  <c r="BZ2254" i="2"/>
  <c r="BY2254" i="2"/>
  <c r="BX2254" i="2"/>
  <c r="CG2253" i="2"/>
  <c r="CF2253" i="2"/>
  <c r="CE2253" i="2"/>
  <c r="CD2253" i="2"/>
  <c r="CC2253" i="2"/>
  <c r="CB2253" i="2"/>
  <c r="CA2253" i="2"/>
  <c r="BZ2253" i="2"/>
  <c r="BY2253" i="2"/>
  <c r="BX2253" i="2"/>
  <c r="CG2252" i="2"/>
  <c r="CF2252" i="2"/>
  <c r="CE2252" i="2"/>
  <c r="CD2252" i="2"/>
  <c r="CC2252" i="2"/>
  <c r="CB2252" i="2"/>
  <c r="CA2252" i="2"/>
  <c r="BZ2252" i="2"/>
  <c r="BY2252" i="2"/>
  <c r="BX2252" i="2"/>
  <c r="CG2251" i="2"/>
  <c r="CF2251" i="2"/>
  <c r="CE2251" i="2"/>
  <c r="CD2251" i="2"/>
  <c r="CC2251" i="2"/>
  <c r="CB2251" i="2"/>
  <c r="CA2251" i="2"/>
  <c r="BZ2251" i="2"/>
  <c r="BY2251" i="2"/>
  <c r="BX2251" i="2"/>
  <c r="CG2250" i="2"/>
  <c r="CF2250" i="2"/>
  <c r="CE2250" i="2"/>
  <c r="CD2250" i="2"/>
  <c r="CC2250" i="2"/>
  <c r="CB2250" i="2"/>
  <c r="CA2250" i="2"/>
  <c r="BZ2250" i="2"/>
  <c r="BY2250" i="2"/>
  <c r="BX2250" i="2"/>
  <c r="CG2249" i="2"/>
  <c r="CF2249" i="2"/>
  <c r="CE2249" i="2"/>
  <c r="CD2249" i="2"/>
  <c r="CC2249" i="2"/>
  <c r="CB2249" i="2"/>
  <c r="CA2249" i="2"/>
  <c r="BZ2249" i="2"/>
  <c r="BY2249" i="2"/>
  <c r="BX2249" i="2"/>
  <c r="CG2248" i="2"/>
  <c r="CF2248" i="2"/>
  <c r="CE2248" i="2"/>
  <c r="CD2248" i="2"/>
  <c r="CC2248" i="2"/>
  <c r="CB2248" i="2"/>
  <c r="CA2248" i="2"/>
  <c r="BZ2248" i="2"/>
  <c r="BY2248" i="2"/>
  <c r="BX2248" i="2"/>
  <c r="CG2247" i="2"/>
  <c r="CF2247" i="2"/>
  <c r="CE2247" i="2"/>
  <c r="CD2247" i="2"/>
  <c r="CC2247" i="2"/>
  <c r="CB2247" i="2"/>
  <c r="CA2247" i="2"/>
  <c r="BZ2247" i="2"/>
  <c r="BY2247" i="2"/>
  <c r="BX2247" i="2"/>
  <c r="CG2246" i="2"/>
  <c r="CF2246" i="2"/>
  <c r="CE2246" i="2"/>
  <c r="CD2246" i="2"/>
  <c r="CC2246" i="2"/>
  <c r="CB2246" i="2"/>
  <c r="CA2246" i="2"/>
  <c r="BZ2246" i="2"/>
  <c r="BY2246" i="2"/>
  <c r="BX2246" i="2"/>
  <c r="CG2245" i="2"/>
  <c r="CF2245" i="2"/>
  <c r="CE2245" i="2"/>
  <c r="CD2245" i="2"/>
  <c r="CC2245" i="2"/>
  <c r="CB2245" i="2"/>
  <c r="CA2245" i="2"/>
  <c r="BZ2245" i="2"/>
  <c r="BY2245" i="2"/>
  <c r="BX2245" i="2"/>
  <c r="CG2244" i="2"/>
  <c r="CF2244" i="2"/>
  <c r="CE2244" i="2"/>
  <c r="CD2244" i="2"/>
  <c r="CC2244" i="2"/>
  <c r="CB2244" i="2"/>
  <c r="CA2244" i="2"/>
  <c r="BZ2244" i="2"/>
  <c r="BY2244" i="2"/>
  <c r="BX2244" i="2"/>
  <c r="CG2243" i="2"/>
  <c r="CF2243" i="2"/>
  <c r="CE2243" i="2"/>
  <c r="CD2243" i="2"/>
  <c r="CC2243" i="2"/>
  <c r="CB2243" i="2"/>
  <c r="CA2243" i="2"/>
  <c r="BZ2243" i="2"/>
  <c r="BY2243" i="2"/>
  <c r="BX2243" i="2"/>
  <c r="CG2242" i="2"/>
  <c r="CF2242" i="2"/>
  <c r="CE2242" i="2"/>
  <c r="CD2242" i="2"/>
  <c r="CC2242" i="2"/>
  <c r="CB2242" i="2"/>
  <c r="CA2242" i="2"/>
  <c r="BZ2242" i="2"/>
  <c r="BY2242" i="2"/>
  <c r="BX2242" i="2"/>
  <c r="CG2241" i="2"/>
  <c r="CF2241" i="2"/>
  <c r="CE2241" i="2"/>
  <c r="CD2241" i="2"/>
  <c r="CC2241" i="2"/>
  <c r="CB2241" i="2"/>
  <c r="CA2241" i="2"/>
  <c r="BZ2241" i="2"/>
  <c r="BY2241" i="2"/>
  <c r="BX2241" i="2"/>
  <c r="CG2240" i="2"/>
  <c r="CF2240" i="2"/>
  <c r="CE2240" i="2"/>
  <c r="CD2240" i="2"/>
  <c r="CC2240" i="2"/>
  <c r="CB2240" i="2"/>
  <c r="CA2240" i="2"/>
  <c r="BZ2240" i="2"/>
  <c r="BY2240" i="2"/>
  <c r="BX2240" i="2"/>
  <c r="CG2239" i="2"/>
  <c r="CF2239" i="2"/>
  <c r="CE2239" i="2"/>
  <c r="CD2239" i="2"/>
  <c r="CC2239" i="2"/>
  <c r="CB2239" i="2"/>
  <c r="CA2239" i="2"/>
  <c r="BZ2239" i="2"/>
  <c r="BY2239" i="2"/>
  <c r="BX2239" i="2"/>
  <c r="CG2238" i="2"/>
  <c r="CF2238" i="2"/>
  <c r="CE2238" i="2"/>
  <c r="CD2238" i="2"/>
  <c r="CC2238" i="2"/>
  <c r="CB2238" i="2"/>
  <c r="CA2238" i="2"/>
  <c r="BZ2238" i="2"/>
  <c r="BY2238" i="2"/>
  <c r="BX2238" i="2"/>
  <c r="CG2237" i="2"/>
  <c r="CF2237" i="2"/>
  <c r="CE2237" i="2"/>
  <c r="CD2237" i="2"/>
  <c r="CC2237" i="2"/>
  <c r="CB2237" i="2"/>
  <c r="CA2237" i="2"/>
  <c r="BZ2237" i="2"/>
  <c r="BY2237" i="2"/>
  <c r="BX2237" i="2"/>
  <c r="CG2236" i="2"/>
  <c r="CF2236" i="2"/>
  <c r="CE2236" i="2"/>
  <c r="CD2236" i="2"/>
  <c r="CC2236" i="2"/>
  <c r="CB2236" i="2"/>
  <c r="CA2236" i="2"/>
  <c r="BZ2236" i="2"/>
  <c r="BY2236" i="2"/>
  <c r="BX2236" i="2"/>
  <c r="CG2235" i="2"/>
  <c r="CF2235" i="2"/>
  <c r="CE2235" i="2"/>
  <c r="CD2235" i="2"/>
  <c r="CC2235" i="2"/>
  <c r="CB2235" i="2"/>
  <c r="CA2235" i="2"/>
  <c r="BZ2235" i="2"/>
  <c r="BY2235" i="2"/>
  <c r="BX2235" i="2"/>
  <c r="CG2234" i="2"/>
  <c r="CF2234" i="2"/>
  <c r="CE2234" i="2"/>
  <c r="CD2234" i="2"/>
  <c r="CC2234" i="2"/>
  <c r="CB2234" i="2"/>
  <c r="CA2234" i="2"/>
  <c r="BZ2234" i="2"/>
  <c r="BY2234" i="2"/>
  <c r="BX2234" i="2"/>
  <c r="CG2233" i="2"/>
  <c r="CF2233" i="2"/>
  <c r="CE2233" i="2"/>
  <c r="CD2233" i="2"/>
  <c r="CC2233" i="2"/>
  <c r="CB2233" i="2"/>
  <c r="CA2233" i="2"/>
  <c r="BZ2233" i="2"/>
  <c r="BY2233" i="2"/>
  <c r="BX2233" i="2"/>
  <c r="CG2232" i="2"/>
  <c r="CF2232" i="2"/>
  <c r="CE2232" i="2"/>
  <c r="CD2232" i="2"/>
  <c r="CC2232" i="2"/>
  <c r="CB2232" i="2"/>
  <c r="CA2232" i="2"/>
  <c r="BZ2232" i="2"/>
  <c r="BY2232" i="2"/>
  <c r="BX2232" i="2"/>
  <c r="CG2231" i="2"/>
  <c r="CF2231" i="2"/>
  <c r="CE2231" i="2"/>
  <c r="CD2231" i="2"/>
  <c r="CC2231" i="2"/>
  <c r="CB2231" i="2"/>
  <c r="CA2231" i="2"/>
  <c r="BZ2231" i="2"/>
  <c r="BY2231" i="2"/>
  <c r="BX2231" i="2"/>
  <c r="CG2230" i="2"/>
  <c r="CF2230" i="2"/>
  <c r="CE2230" i="2"/>
  <c r="CD2230" i="2"/>
  <c r="CC2230" i="2"/>
  <c r="CB2230" i="2"/>
  <c r="CA2230" i="2"/>
  <c r="BZ2230" i="2"/>
  <c r="BY2230" i="2"/>
  <c r="BX2230" i="2"/>
  <c r="CG2229" i="2"/>
  <c r="CF2229" i="2"/>
  <c r="CE2229" i="2"/>
  <c r="CD2229" i="2"/>
  <c r="CC2229" i="2"/>
  <c r="CB2229" i="2"/>
  <c r="CA2229" i="2"/>
  <c r="BZ2229" i="2"/>
  <c r="BY2229" i="2"/>
  <c r="BX2229" i="2"/>
  <c r="CG2228" i="2"/>
  <c r="CF2228" i="2"/>
  <c r="CE2228" i="2"/>
  <c r="CD2228" i="2"/>
  <c r="CC2228" i="2"/>
  <c r="CB2228" i="2"/>
  <c r="CA2228" i="2"/>
  <c r="BZ2228" i="2"/>
  <c r="BY2228" i="2"/>
  <c r="BX2228" i="2"/>
  <c r="CG2227" i="2"/>
  <c r="CF2227" i="2"/>
  <c r="CE2227" i="2"/>
  <c r="CD2227" i="2"/>
  <c r="CC2227" i="2"/>
  <c r="CB2227" i="2"/>
  <c r="CA2227" i="2"/>
  <c r="BZ2227" i="2"/>
  <c r="BY2227" i="2"/>
  <c r="BX2227" i="2"/>
  <c r="CG2226" i="2"/>
  <c r="CF2226" i="2"/>
  <c r="CE2226" i="2"/>
  <c r="CD2226" i="2"/>
  <c r="CC2226" i="2"/>
  <c r="CB2226" i="2"/>
  <c r="CA2226" i="2"/>
  <c r="BZ2226" i="2"/>
  <c r="BY2226" i="2"/>
  <c r="BX2226" i="2"/>
  <c r="CG2225" i="2"/>
  <c r="CF2225" i="2"/>
  <c r="CE2225" i="2"/>
  <c r="CD2225" i="2"/>
  <c r="CC2225" i="2"/>
  <c r="CB2225" i="2"/>
  <c r="CA2225" i="2"/>
  <c r="BZ2225" i="2"/>
  <c r="BY2225" i="2"/>
  <c r="BX2225" i="2"/>
  <c r="CG2224" i="2"/>
  <c r="CF2224" i="2"/>
  <c r="CE2224" i="2"/>
  <c r="CD2224" i="2"/>
  <c r="CC2224" i="2"/>
  <c r="CB2224" i="2"/>
  <c r="CA2224" i="2"/>
  <c r="BZ2224" i="2"/>
  <c r="BY2224" i="2"/>
  <c r="BX2224" i="2"/>
  <c r="CG2223" i="2"/>
  <c r="CF2223" i="2"/>
  <c r="CE2223" i="2"/>
  <c r="CD2223" i="2"/>
  <c r="CC2223" i="2"/>
  <c r="CB2223" i="2"/>
  <c r="CA2223" i="2"/>
  <c r="BZ2223" i="2"/>
  <c r="BY2223" i="2"/>
  <c r="BX2223" i="2"/>
  <c r="CG2222" i="2"/>
  <c r="CF2222" i="2"/>
  <c r="CE2222" i="2"/>
  <c r="CD2222" i="2"/>
  <c r="CC2222" i="2"/>
  <c r="CB2222" i="2"/>
  <c r="CA2222" i="2"/>
  <c r="BZ2222" i="2"/>
  <c r="BY2222" i="2"/>
  <c r="BX2222" i="2"/>
  <c r="CG2221" i="2"/>
  <c r="CF2221" i="2"/>
  <c r="CE2221" i="2"/>
  <c r="CD2221" i="2"/>
  <c r="CC2221" i="2"/>
  <c r="CB2221" i="2"/>
  <c r="CA2221" i="2"/>
  <c r="BZ2221" i="2"/>
  <c r="BY2221" i="2"/>
  <c r="BX2221" i="2"/>
  <c r="CG2220" i="2"/>
  <c r="CF2220" i="2"/>
  <c r="CE2220" i="2"/>
  <c r="CD2220" i="2"/>
  <c r="CC2220" i="2"/>
  <c r="CB2220" i="2"/>
  <c r="CA2220" i="2"/>
  <c r="BZ2220" i="2"/>
  <c r="BY2220" i="2"/>
  <c r="BX2220" i="2"/>
  <c r="CG2219" i="2"/>
  <c r="CF2219" i="2"/>
  <c r="CE2219" i="2"/>
  <c r="CD2219" i="2"/>
  <c r="CC2219" i="2"/>
  <c r="CB2219" i="2"/>
  <c r="CA2219" i="2"/>
  <c r="BZ2219" i="2"/>
  <c r="BY2219" i="2"/>
  <c r="BX2219" i="2"/>
  <c r="CG2218" i="2"/>
  <c r="CF2218" i="2"/>
  <c r="CE2218" i="2"/>
  <c r="CD2218" i="2"/>
  <c r="CC2218" i="2"/>
  <c r="CB2218" i="2"/>
  <c r="CA2218" i="2"/>
  <c r="BZ2218" i="2"/>
  <c r="BY2218" i="2"/>
  <c r="BX2218" i="2"/>
  <c r="CG2217" i="2"/>
  <c r="CF2217" i="2"/>
  <c r="CE2217" i="2"/>
  <c r="CD2217" i="2"/>
  <c r="CC2217" i="2"/>
  <c r="CB2217" i="2"/>
  <c r="CA2217" i="2"/>
  <c r="BZ2217" i="2"/>
  <c r="BY2217" i="2"/>
  <c r="BX2217" i="2"/>
  <c r="CG2216" i="2"/>
  <c r="CF2216" i="2"/>
  <c r="CE2216" i="2"/>
  <c r="CD2216" i="2"/>
  <c r="CC2216" i="2"/>
  <c r="CB2216" i="2"/>
  <c r="CA2216" i="2"/>
  <c r="BZ2216" i="2"/>
  <c r="BY2216" i="2"/>
  <c r="BX2216" i="2"/>
  <c r="CG2215" i="2"/>
  <c r="CF2215" i="2"/>
  <c r="CE2215" i="2"/>
  <c r="CD2215" i="2"/>
  <c r="CC2215" i="2"/>
  <c r="CB2215" i="2"/>
  <c r="CA2215" i="2"/>
  <c r="BZ2215" i="2"/>
  <c r="BY2215" i="2"/>
  <c r="BX2215" i="2"/>
  <c r="CG2214" i="2"/>
  <c r="CF2214" i="2"/>
  <c r="CE2214" i="2"/>
  <c r="CD2214" i="2"/>
  <c r="CC2214" i="2"/>
  <c r="CB2214" i="2"/>
  <c r="CA2214" i="2"/>
  <c r="BZ2214" i="2"/>
  <c r="BY2214" i="2"/>
  <c r="BX2214" i="2"/>
  <c r="CG2213" i="2"/>
  <c r="CF2213" i="2"/>
  <c r="CE2213" i="2"/>
  <c r="CD2213" i="2"/>
  <c r="CC2213" i="2"/>
  <c r="CB2213" i="2"/>
  <c r="CA2213" i="2"/>
  <c r="BZ2213" i="2"/>
  <c r="BY2213" i="2"/>
  <c r="BX2213" i="2"/>
  <c r="CG2212" i="2"/>
  <c r="CF2212" i="2"/>
  <c r="CE2212" i="2"/>
  <c r="CD2212" i="2"/>
  <c r="CC2212" i="2"/>
  <c r="CB2212" i="2"/>
  <c r="CA2212" i="2"/>
  <c r="BZ2212" i="2"/>
  <c r="BY2212" i="2"/>
  <c r="BX2212" i="2"/>
  <c r="CG2211" i="2"/>
  <c r="CF2211" i="2"/>
  <c r="CE2211" i="2"/>
  <c r="CD2211" i="2"/>
  <c r="CC2211" i="2"/>
  <c r="CB2211" i="2"/>
  <c r="CA2211" i="2"/>
  <c r="BZ2211" i="2"/>
  <c r="BY2211" i="2"/>
  <c r="BX2211" i="2"/>
  <c r="CG2210" i="2"/>
  <c r="CF2210" i="2"/>
  <c r="CE2210" i="2"/>
  <c r="CD2210" i="2"/>
  <c r="CC2210" i="2"/>
  <c r="CB2210" i="2"/>
  <c r="CA2210" i="2"/>
  <c r="BZ2210" i="2"/>
  <c r="BY2210" i="2"/>
  <c r="BX2210" i="2"/>
  <c r="CG2209" i="2"/>
  <c r="CF2209" i="2"/>
  <c r="CE2209" i="2"/>
  <c r="CD2209" i="2"/>
  <c r="CC2209" i="2"/>
  <c r="CB2209" i="2"/>
  <c r="CA2209" i="2"/>
  <c r="BZ2209" i="2"/>
  <c r="BY2209" i="2"/>
  <c r="BX2209" i="2"/>
  <c r="CG2208" i="2"/>
  <c r="CF2208" i="2"/>
  <c r="CE2208" i="2"/>
  <c r="CD2208" i="2"/>
  <c r="CC2208" i="2"/>
  <c r="CB2208" i="2"/>
  <c r="CA2208" i="2"/>
  <c r="BZ2208" i="2"/>
  <c r="BY2208" i="2"/>
  <c r="BX2208" i="2"/>
  <c r="CG2207" i="2"/>
  <c r="CF2207" i="2"/>
  <c r="CE2207" i="2"/>
  <c r="CD2207" i="2"/>
  <c r="CC2207" i="2"/>
  <c r="CB2207" i="2"/>
  <c r="CA2207" i="2"/>
  <c r="BZ2207" i="2"/>
  <c r="BY2207" i="2"/>
  <c r="BX2207" i="2"/>
  <c r="CG2206" i="2"/>
  <c r="CF2206" i="2"/>
  <c r="CE2206" i="2"/>
  <c r="CD2206" i="2"/>
  <c r="CC2206" i="2"/>
  <c r="CB2206" i="2"/>
  <c r="CA2206" i="2"/>
  <c r="BZ2206" i="2"/>
  <c r="BY2206" i="2"/>
  <c r="BX2206" i="2"/>
  <c r="CG2205" i="2"/>
  <c r="CF2205" i="2"/>
  <c r="CE2205" i="2"/>
  <c r="CD2205" i="2"/>
  <c r="CC2205" i="2"/>
  <c r="CB2205" i="2"/>
  <c r="CA2205" i="2"/>
  <c r="BZ2205" i="2"/>
  <c r="BY2205" i="2"/>
  <c r="BX2205" i="2"/>
  <c r="CG2204" i="2"/>
  <c r="CF2204" i="2"/>
  <c r="CE2204" i="2"/>
  <c r="CD2204" i="2"/>
  <c r="CC2204" i="2"/>
  <c r="CB2204" i="2"/>
  <c r="CA2204" i="2"/>
  <c r="BZ2204" i="2"/>
  <c r="BY2204" i="2"/>
  <c r="BX2204" i="2"/>
  <c r="CG2203" i="2"/>
  <c r="CF2203" i="2"/>
  <c r="CE2203" i="2"/>
  <c r="CD2203" i="2"/>
  <c r="CC2203" i="2"/>
  <c r="CB2203" i="2"/>
  <c r="CA2203" i="2"/>
  <c r="BZ2203" i="2"/>
  <c r="BY2203" i="2"/>
  <c r="BX2203" i="2"/>
  <c r="CG2202" i="2"/>
  <c r="CF2202" i="2"/>
  <c r="CE2202" i="2"/>
  <c r="CD2202" i="2"/>
  <c r="CC2202" i="2"/>
  <c r="CB2202" i="2"/>
  <c r="CA2202" i="2"/>
  <c r="BZ2202" i="2"/>
  <c r="BY2202" i="2"/>
  <c r="BX2202" i="2"/>
  <c r="CG2201" i="2"/>
  <c r="CF2201" i="2"/>
  <c r="CE2201" i="2"/>
  <c r="CD2201" i="2"/>
  <c r="CC2201" i="2"/>
  <c r="CB2201" i="2"/>
  <c r="CA2201" i="2"/>
  <c r="BZ2201" i="2"/>
  <c r="BY2201" i="2"/>
  <c r="BX2201" i="2"/>
  <c r="CG2200" i="2"/>
  <c r="CF2200" i="2"/>
  <c r="CE2200" i="2"/>
  <c r="CD2200" i="2"/>
  <c r="CC2200" i="2"/>
  <c r="CB2200" i="2"/>
  <c r="CA2200" i="2"/>
  <c r="BZ2200" i="2"/>
  <c r="BY2200" i="2"/>
  <c r="BX2200" i="2"/>
  <c r="CG2199" i="2"/>
  <c r="CF2199" i="2"/>
  <c r="CE2199" i="2"/>
  <c r="CD2199" i="2"/>
  <c r="CC2199" i="2"/>
  <c r="CB2199" i="2"/>
  <c r="CA2199" i="2"/>
  <c r="BZ2199" i="2"/>
  <c r="BY2199" i="2"/>
  <c r="BX2199" i="2"/>
  <c r="CG2198" i="2"/>
  <c r="CF2198" i="2"/>
  <c r="CE2198" i="2"/>
  <c r="CD2198" i="2"/>
  <c r="CC2198" i="2"/>
  <c r="CB2198" i="2"/>
  <c r="CA2198" i="2"/>
  <c r="BZ2198" i="2"/>
  <c r="BY2198" i="2"/>
  <c r="BX2198" i="2"/>
  <c r="CG2197" i="2"/>
  <c r="CF2197" i="2"/>
  <c r="CE2197" i="2"/>
  <c r="CD2197" i="2"/>
  <c r="CC2197" i="2"/>
  <c r="CB2197" i="2"/>
  <c r="CA2197" i="2"/>
  <c r="BZ2197" i="2"/>
  <c r="BY2197" i="2"/>
  <c r="BX2197" i="2"/>
  <c r="CG2196" i="2"/>
  <c r="CF2196" i="2"/>
  <c r="CE2196" i="2"/>
  <c r="CD2196" i="2"/>
  <c r="CC2196" i="2"/>
  <c r="CB2196" i="2"/>
  <c r="CA2196" i="2"/>
  <c r="BZ2196" i="2"/>
  <c r="BY2196" i="2"/>
  <c r="BX2196" i="2"/>
  <c r="CG2195" i="2"/>
  <c r="CF2195" i="2"/>
  <c r="CE2195" i="2"/>
  <c r="CD2195" i="2"/>
  <c r="CC2195" i="2"/>
  <c r="CB2195" i="2"/>
  <c r="CA2195" i="2"/>
  <c r="BZ2195" i="2"/>
  <c r="BY2195" i="2"/>
  <c r="BX2195" i="2"/>
  <c r="CG2194" i="2"/>
  <c r="CF2194" i="2"/>
  <c r="CE2194" i="2"/>
  <c r="CD2194" i="2"/>
  <c r="CC2194" i="2"/>
  <c r="CB2194" i="2"/>
  <c r="CA2194" i="2"/>
  <c r="BZ2194" i="2"/>
  <c r="BY2194" i="2"/>
  <c r="BX2194" i="2"/>
  <c r="CG2193" i="2"/>
  <c r="CF2193" i="2"/>
  <c r="CE2193" i="2"/>
  <c r="CD2193" i="2"/>
  <c r="CC2193" i="2"/>
  <c r="CB2193" i="2"/>
  <c r="CA2193" i="2"/>
  <c r="BZ2193" i="2"/>
  <c r="BY2193" i="2"/>
  <c r="BX2193" i="2"/>
  <c r="CG2192" i="2"/>
  <c r="CF2192" i="2"/>
  <c r="CE2192" i="2"/>
  <c r="CD2192" i="2"/>
  <c r="CC2192" i="2"/>
  <c r="CB2192" i="2"/>
  <c r="CA2192" i="2"/>
  <c r="BZ2192" i="2"/>
  <c r="BY2192" i="2"/>
  <c r="BX2192" i="2"/>
  <c r="CG2191" i="2"/>
  <c r="CF2191" i="2"/>
  <c r="CE2191" i="2"/>
  <c r="CD2191" i="2"/>
  <c r="CC2191" i="2"/>
  <c r="CB2191" i="2"/>
  <c r="CA2191" i="2"/>
  <c r="BZ2191" i="2"/>
  <c r="BY2191" i="2"/>
  <c r="BX2191" i="2"/>
  <c r="CG2190" i="2"/>
  <c r="CF2190" i="2"/>
  <c r="CE2190" i="2"/>
  <c r="CD2190" i="2"/>
  <c r="CC2190" i="2"/>
  <c r="CB2190" i="2"/>
  <c r="CA2190" i="2"/>
  <c r="BZ2190" i="2"/>
  <c r="BY2190" i="2"/>
  <c r="BX2190" i="2"/>
  <c r="CG2189" i="2"/>
  <c r="CF2189" i="2"/>
  <c r="CE2189" i="2"/>
  <c r="CD2189" i="2"/>
  <c r="CC2189" i="2"/>
  <c r="CB2189" i="2"/>
  <c r="CA2189" i="2"/>
  <c r="BZ2189" i="2"/>
  <c r="BY2189" i="2"/>
  <c r="BX2189" i="2"/>
  <c r="CG2188" i="2"/>
  <c r="CF2188" i="2"/>
  <c r="CE2188" i="2"/>
  <c r="CD2188" i="2"/>
  <c r="CC2188" i="2"/>
  <c r="CB2188" i="2"/>
  <c r="CA2188" i="2"/>
  <c r="BZ2188" i="2"/>
  <c r="BY2188" i="2"/>
  <c r="BX2188" i="2"/>
  <c r="CG2187" i="2"/>
  <c r="CF2187" i="2"/>
  <c r="CE2187" i="2"/>
  <c r="CD2187" i="2"/>
  <c r="CC2187" i="2"/>
  <c r="CB2187" i="2"/>
  <c r="CA2187" i="2"/>
  <c r="BZ2187" i="2"/>
  <c r="BY2187" i="2"/>
  <c r="BX2187" i="2"/>
  <c r="CG2186" i="2"/>
  <c r="CF2186" i="2"/>
  <c r="CE2186" i="2"/>
  <c r="CD2186" i="2"/>
  <c r="CC2186" i="2"/>
  <c r="CB2186" i="2"/>
  <c r="CA2186" i="2"/>
  <c r="BZ2186" i="2"/>
  <c r="BY2186" i="2"/>
  <c r="BX2186" i="2"/>
  <c r="CG2185" i="2"/>
  <c r="CF2185" i="2"/>
  <c r="CE2185" i="2"/>
  <c r="CD2185" i="2"/>
  <c r="CC2185" i="2"/>
  <c r="CB2185" i="2"/>
  <c r="CA2185" i="2"/>
  <c r="BZ2185" i="2"/>
  <c r="BY2185" i="2"/>
  <c r="BX2185" i="2"/>
  <c r="CG2184" i="2"/>
  <c r="CF2184" i="2"/>
  <c r="CE2184" i="2"/>
  <c r="CD2184" i="2"/>
  <c r="CC2184" i="2"/>
  <c r="CB2184" i="2"/>
  <c r="CA2184" i="2"/>
  <c r="BZ2184" i="2"/>
  <c r="BY2184" i="2"/>
  <c r="BX2184" i="2"/>
  <c r="CG2183" i="2"/>
  <c r="CF2183" i="2"/>
  <c r="CE2183" i="2"/>
  <c r="CD2183" i="2"/>
  <c r="CC2183" i="2"/>
  <c r="CB2183" i="2"/>
  <c r="CA2183" i="2"/>
  <c r="BZ2183" i="2"/>
  <c r="BY2183" i="2"/>
  <c r="BX2183" i="2"/>
  <c r="CG2182" i="2"/>
  <c r="CF2182" i="2"/>
  <c r="CE2182" i="2"/>
  <c r="CD2182" i="2"/>
  <c r="CC2182" i="2"/>
  <c r="CB2182" i="2"/>
  <c r="CA2182" i="2"/>
  <c r="BZ2182" i="2"/>
  <c r="BY2182" i="2"/>
  <c r="BX2182" i="2"/>
  <c r="CG2181" i="2"/>
  <c r="CF2181" i="2"/>
  <c r="CE2181" i="2"/>
  <c r="CD2181" i="2"/>
  <c r="CC2181" i="2"/>
  <c r="CB2181" i="2"/>
  <c r="CA2181" i="2"/>
  <c r="BZ2181" i="2"/>
  <c r="BY2181" i="2"/>
  <c r="BX2181" i="2"/>
  <c r="CG2180" i="2"/>
  <c r="CF2180" i="2"/>
  <c r="CE2180" i="2"/>
  <c r="CD2180" i="2"/>
  <c r="CC2180" i="2"/>
  <c r="CB2180" i="2"/>
  <c r="CA2180" i="2"/>
  <c r="BZ2180" i="2"/>
  <c r="BY2180" i="2"/>
  <c r="BX2180" i="2"/>
  <c r="CG2179" i="2"/>
  <c r="CF2179" i="2"/>
  <c r="CE2179" i="2"/>
  <c r="CD2179" i="2"/>
  <c r="CC2179" i="2"/>
  <c r="CB2179" i="2"/>
  <c r="CA2179" i="2"/>
  <c r="BZ2179" i="2"/>
  <c r="BY2179" i="2"/>
  <c r="BX2179" i="2"/>
  <c r="CG2178" i="2"/>
  <c r="CF2178" i="2"/>
  <c r="CE2178" i="2"/>
  <c r="CD2178" i="2"/>
  <c r="CC2178" i="2"/>
  <c r="CB2178" i="2"/>
  <c r="CA2178" i="2"/>
  <c r="BZ2178" i="2"/>
  <c r="BY2178" i="2"/>
  <c r="BX2178" i="2"/>
  <c r="CG2177" i="2"/>
  <c r="CF2177" i="2"/>
  <c r="CE2177" i="2"/>
  <c r="CD2177" i="2"/>
  <c r="CC2177" i="2"/>
  <c r="CB2177" i="2"/>
  <c r="CA2177" i="2"/>
  <c r="BZ2177" i="2"/>
  <c r="BY2177" i="2"/>
  <c r="BX2177" i="2"/>
  <c r="CG2176" i="2"/>
  <c r="CF2176" i="2"/>
  <c r="CE2176" i="2"/>
  <c r="CD2176" i="2"/>
  <c r="CC2176" i="2"/>
  <c r="CB2176" i="2"/>
  <c r="CA2176" i="2"/>
  <c r="BZ2176" i="2"/>
  <c r="BY2176" i="2"/>
  <c r="BX2176" i="2"/>
  <c r="CG2175" i="2"/>
  <c r="CF2175" i="2"/>
  <c r="CE2175" i="2"/>
  <c r="CD2175" i="2"/>
  <c r="CC2175" i="2"/>
  <c r="CB2175" i="2"/>
  <c r="CA2175" i="2"/>
  <c r="BZ2175" i="2"/>
  <c r="BY2175" i="2"/>
  <c r="BX2175" i="2"/>
  <c r="CG2174" i="2"/>
  <c r="CF2174" i="2"/>
  <c r="CE2174" i="2"/>
  <c r="CD2174" i="2"/>
  <c r="CC2174" i="2"/>
  <c r="CB2174" i="2"/>
  <c r="CA2174" i="2"/>
  <c r="BZ2174" i="2"/>
  <c r="BY2174" i="2"/>
  <c r="BX2174" i="2"/>
  <c r="CG2173" i="2"/>
  <c r="CF2173" i="2"/>
  <c r="CE2173" i="2"/>
  <c r="CD2173" i="2"/>
  <c r="CC2173" i="2"/>
  <c r="CB2173" i="2"/>
  <c r="CA2173" i="2"/>
  <c r="BZ2173" i="2"/>
  <c r="BY2173" i="2"/>
  <c r="BX2173" i="2"/>
  <c r="CG2172" i="2"/>
  <c r="CF2172" i="2"/>
  <c r="CE2172" i="2"/>
  <c r="CD2172" i="2"/>
  <c r="CC2172" i="2"/>
  <c r="CB2172" i="2"/>
  <c r="CA2172" i="2"/>
  <c r="BZ2172" i="2"/>
  <c r="BY2172" i="2"/>
  <c r="BX2172" i="2"/>
  <c r="CG2171" i="2"/>
  <c r="CF2171" i="2"/>
  <c r="CE2171" i="2"/>
  <c r="CD2171" i="2"/>
  <c r="CC2171" i="2"/>
  <c r="CB2171" i="2"/>
  <c r="CA2171" i="2"/>
  <c r="BZ2171" i="2"/>
  <c r="BY2171" i="2"/>
  <c r="BX2171" i="2"/>
  <c r="CG2170" i="2"/>
  <c r="CF2170" i="2"/>
  <c r="CE2170" i="2"/>
  <c r="CD2170" i="2"/>
  <c r="CC2170" i="2"/>
  <c r="CB2170" i="2"/>
  <c r="CA2170" i="2"/>
  <c r="BZ2170" i="2"/>
  <c r="BY2170" i="2"/>
  <c r="BX2170" i="2"/>
  <c r="CG2169" i="2"/>
  <c r="CF2169" i="2"/>
  <c r="CE2169" i="2"/>
  <c r="CD2169" i="2"/>
  <c r="CC2169" i="2"/>
  <c r="CB2169" i="2"/>
  <c r="CA2169" i="2"/>
  <c r="BZ2169" i="2"/>
  <c r="BY2169" i="2"/>
  <c r="BX2169" i="2"/>
  <c r="CG2168" i="2"/>
  <c r="CF2168" i="2"/>
  <c r="CE2168" i="2"/>
  <c r="CD2168" i="2"/>
  <c r="CC2168" i="2"/>
  <c r="CB2168" i="2"/>
  <c r="CA2168" i="2"/>
  <c r="BZ2168" i="2"/>
  <c r="BY2168" i="2"/>
  <c r="BX2168" i="2"/>
  <c r="CG2167" i="2"/>
  <c r="CF2167" i="2"/>
  <c r="CE2167" i="2"/>
  <c r="CD2167" i="2"/>
  <c r="CC2167" i="2"/>
  <c r="CB2167" i="2"/>
  <c r="CA2167" i="2"/>
  <c r="BZ2167" i="2"/>
  <c r="BY2167" i="2"/>
  <c r="BX2167" i="2"/>
  <c r="CG2166" i="2"/>
  <c r="CF2166" i="2"/>
  <c r="CE2166" i="2"/>
  <c r="CD2166" i="2"/>
  <c r="CC2166" i="2"/>
  <c r="CB2166" i="2"/>
  <c r="CA2166" i="2"/>
  <c r="BZ2166" i="2"/>
  <c r="BY2166" i="2"/>
  <c r="BX2166" i="2"/>
  <c r="CG2165" i="2"/>
  <c r="CF2165" i="2"/>
  <c r="CE2165" i="2"/>
  <c r="CD2165" i="2"/>
  <c r="CC2165" i="2"/>
  <c r="CB2165" i="2"/>
  <c r="CA2165" i="2"/>
  <c r="BZ2165" i="2"/>
  <c r="BY2165" i="2"/>
  <c r="BX2165" i="2"/>
  <c r="CG2164" i="2"/>
  <c r="CF2164" i="2"/>
  <c r="CE2164" i="2"/>
  <c r="CD2164" i="2"/>
  <c r="CC2164" i="2"/>
  <c r="CB2164" i="2"/>
  <c r="CA2164" i="2"/>
  <c r="BZ2164" i="2"/>
  <c r="BY2164" i="2"/>
  <c r="BX2164" i="2"/>
  <c r="CG2163" i="2"/>
  <c r="CF2163" i="2"/>
  <c r="CE2163" i="2"/>
  <c r="CD2163" i="2"/>
  <c r="CC2163" i="2"/>
  <c r="CB2163" i="2"/>
  <c r="CA2163" i="2"/>
  <c r="BZ2163" i="2"/>
  <c r="BY2163" i="2"/>
  <c r="BX2163" i="2"/>
  <c r="CG2162" i="2"/>
  <c r="CF2162" i="2"/>
  <c r="CE2162" i="2"/>
  <c r="CD2162" i="2"/>
  <c r="CC2162" i="2"/>
  <c r="CB2162" i="2"/>
  <c r="CA2162" i="2"/>
  <c r="BZ2162" i="2"/>
  <c r="BY2162" i="2"/>
  <c r="BX2162" i="2"/>
  <c r="CG2161" i="2"/>
  <c r="CF2161" i="2"/>
  <c r="CE2161" i="2"/>
  <c r="CD2161" i="2"/>
  <c r="CC2161" i="2"/>
  <c r="CB2161" i="2"/>
  <c r="CA2161" i="2"/>
  <c r="BZ2161" i="2"/>
  <c r="BY2161" i="2"/>
  <c r="BX2161" i="2"/>
  <c r="CG2160" i="2"/>
  <c r="CF2160" i="2"/>
  <c r="CE2160" i="2"/>
  <c r="CD2160" i="2"/>
  <c r="CC2160" i="2"/>
  <c r="CB2160" i="2"/>
  <c r="CA2160" i="2"/>
  <c r="BZ2160" i="2"/>
  <c r="BY2160" i="2"/>
  <c r="BX2160" i="2"/>
  <c r="CG2159" i="2"/>
  <c r="CF2159" i="2"/>
  <c r="CE2159" i="2"/>
  <c r="CD2159" i="2"/>
  <c r="CC2159" i="2"/>
  <c r="CB2159" i="2"/>
  <c r="CA2159" i="2"/>
  <c r="BZ2159" i="2"/>
  <c r="BY2159" i="2"/>
  <c r="BX2159" i="2"/>
  <c r="CG2158" i="2"/>
  <c r="CF2158" i="2"/>
  <c r="CE2158" i="2"/>
  <c r="CD2158" i="2"/>
  <c r="CC2158" i="2"/>
  <c r="CB2158" i="2"/>
  <c r="CA2158" i="2"/>
  <c r="BZ2158" i="2"/>
  <c r="BY2158" i="2"/>
  <c r="BX2158" i="2"/>
  <c r="CG2157" i="2"/>
  <c r="CF2157" i="2"/>
  <c r="CE2157" i="2"/>
  <c r="CD2157" i="2"/>
  <c r="CC2157" i="2"/>
  <c r="CB2157" i="2"/>
  <c r="CA2157" i="2"/>
  <c r="BZ2157" i="2"/>
  <c r="BY2157" i="2"/>
  <c r="BX2157" i="2"/>
  <c r="CG2156" i="2"/>
  <c r="CF2156" i="2"/>
  <c r="CE2156" i="2"/>
  <c r="CD2156" i="2"/>
  <c r="CC2156" i="2"/>
  <c r="CB2156" i="2"/>
  <c r="CA2156" i="2"/>
  <c r="BZ2156" i="2"/>
  <c r="BY2156" i="2"/>
  <c r="BX2156" i="2"/>
  <c r="CG2155" i="2"/>
  <c r="CF2155" i="2"/>
  <c r="CE2155" i="2"/>
  <c r="CD2155" i="2"/>
  <c r="CC2155" i="2"/>
  <c r="CB2155" i="2"/>
  <c r="CA2155" i="2"/>
  <c r="BZ2155" i="2"/>
  <c r="BY2155" i="2"/>
  <c r="BX2155" i="2"/>
  <c r="CG2154" i="2"/>
  <c r="CF2154" i="2"/>
  <c r="CE2154" i="2"/>
  <c r="CD2154" i="2"/>
  <c r="CC2154" i="2"/>
  <c r="CB2154" i="2"/>
  <c r="CA2154" i="2"/>
  <c r="BZ2154" i="2"/>
  <c r="BY2154" i="2"/>
  <c r="BX2154" i="2"/>
  <c r="CG2153" i="2"/>
  <c r="CF2153" i="2"/>
  <c r="CE2153" i="2"/>
  <c r="CD2153" i="2"/>
  <c r="CC2153" i="2"/>
  <c r="CB2153" i="2"/>
  <c r="CA2153" i="2"/>
  <c r="BZ2153" i="2"/>
  <c r="BY2153" i="2"/>
  <c r="BX2153" i="2"/>
  <c r="CG2152" i="2"/>
  <c r="CF2152" i="2"/>
  <c r="CE2152" i="2"/>
  <c r="CD2152" i="2"/>
  <c r="CC2152" i="2"/>
  <c r="CB2152" i="2"/>
  <c r="CA2152" i="2"/>
  <c r="BZ2152" i="2"/>
  <c r="BY2152" i="2"/>
  <c r="BX2152" i="2"/>
  <c r="CG2151" i="2"/>
  <c r="CF2151" i="2"/>
  <c r="CE2151" i="2"/>
  <c r="CD2151" i="2"/>
  <c r="CC2151" i="2"/>
  <c r="CB2151" i="2"/>
  <c r="CA2151" i="2"/>
  <c r="BZ2151" i="2"/>
  <c r="BY2151" i="2"/>
  <c r="BX2151" i="2"/>
  <c r="CG2150" i="2"/>
  <c r="CF2150" i="2"/>
  <c r="CE2150" i="2"/>
  <c r="CD2150" i="2"/>
  <c r="CC2150" i="2"/>
  <c r="CB2150" i="2"/>
  <c r="CA2150" i="2"/>
  <c r="BZ2150" i="2"/>
  <c r="BY2150" i="2"/>
  <c r="BX2150" i="2"/>
  <c r="CG2149" i="2"/>
  <c r="CF2149" i="2"/>
  <c r="CE2149" i="2"/>
  <c r="CD2149" i="2"/>
  <c r="CC2149" i="2"/>
  <c r="CB2149" i="2"/>
  <c r="CA2149" i="2"/>
  <c r="BZ2149" i="2"/>
  <c r="BY2149" i="2"/>
  <c r="BX2149" i="2"/>
  <c r="CG2148" i="2"/>
  <c r="CF2148" i="2"/>
  <c r="CE2148" i="2"/>
  <c r="CD2148" i="2"/>
  <c r="CC2148" i="2"/>
  <c r="CB2148" i="2"/>
  <c r="CA2148" i="2"/>
  <c r="BZ2148" i="2"/>
  <c r="BY2148" i="2"/>
  <c r="BX2148" i="2"/>
  <c r="CG2147" i="2"/>
  <c r="CF2147" i="2"/>
  <c r="CE2147" i="2"/>
  <c r="CD2147" i="2"/>
  <c r="CC2147" i="2"/>
  <c r="CB2147" i="2"/>
  <c r="CA2147" i="2"/>
  <c r="BZ2147" i="2"/>
  <c r="BY2147" i="2"/>
  <c r="BX2147" i="2"/>
  <c r="CG2146" i="2"/>
  <c r="CF2146" i="2"/>
  <c r="CE2146" i="2"/>
  <c r="CD2146" i="2"/>
  <c r="CC2146" i="2"/>
  <c r="CB2146" i="2"/>
  <c r="CA2146" i="2"/>
  <c r="BZ2146" i="2"/>
  <c r="BY2146" i="2"/>
  <c r="BX2146" i="2"/>
  <c r="CG2145" i="2"/>
  <c r="CF2145" i="2"/>
  <c r="CE2145" i="2"/>
  <c r="CD2145" i="2"/>
  <c r="CC2145" i="2"/>
  <c r="CB2145" i="2"/>
  <c r="CA2145" i="2"/>
  <c r="BZ2145" i="2"/>
  <c r="BY2145" i="2"/>
  <c r="BX2145" i="2"/>
  <c r="CG2144" i="2"/>
  <c r="CF2144" i="2"/>
  <c r="CE2144" i="2"/>
  <c r="CD2144" i="2"/>
  <c r="CC2144" i="2"/>
  <c r="CB2144" i="2"/>
  <c r="CA2144" i="2"/>
  <c r="BZ2144" i="2"/>
  <c r="BY2144" i="2"/>
  <c r="BX2144" i="2"/>
  <c r="CG2143" i="2"/>
  <c r="CF2143" i="2"/>
  <c r="CE2143" i="2"/>
  <c r="CD2143" i="2"/>
  <c r="CC2143" i="2"/>
  <c r="CB2143" i="2"/>
  <c r="CA2143" i="2"/>
  <c r="BZ2143" i="2"/>
  <c r="BY2143" i="2"/>
  <c r="BX2143" i="2"/>
  <c r="CG2142" i="2"/>
  <c r="CF2142" i="2"/>
  <c r="CE2142" i="2"/>
  <c r="CD2142" i="2"/>
  <c r="CC2142" i="2"/>
  <c r="CB2142" i="2"/>
  <c r="CA2142" i="2"/>
  <c r="BZ2142" i="2"/>
  <c r="BY2142" i="2"/>
  <c r="BX2142" i="2"/>
  <c r="CG2141" i="2"/>
  <c r="CF2141" i="2"/>
  <c r="CE2141" i="2"/>
  <c r="CD2141" i="2"/>
  <c r="CC2141" i="2"/>
  <c r="CB2141" i="2"/>
  <c r="CA2141" i="2"/>
  <c r="BZ2141" i="2"/>
  <c r="BY2141" i="2"/>
  <c r="BX2141" i="2"/>
  <c r="CG2140" i="2"/>
  <c r="CF2140" i="2"/>
  <c r="CE2140" i="2"/>
  <c r="CD2140" i="2"/>
  <c r="CC2140" i="2"/>
  <c r="CB2140" i="2"/>
  <c r="CA2140" i="2"/>
  <c r="BZ2140" i="2"/>
  <c r="BY2140" i="2"/>
  <c r="BX2140" i="2"/>
  <c r="CG2139" i="2"/>
  <c r="CF2139" i="2"/>
  <c r="CE2139" i="2"/>
  <c r="CD2139" i="2"/>
  <c r="CC2139" i="2"/>
  <c r="CB2139" i="2"/>
  <c r="CA2139" i="2"/>
  <c r="BZ2139" i="2"/>
  <c r="BY2139" i="2"/>
  <c r="BX2139" i="2"/>
  <c r="CG2138" i="2"/>
  <c r="CF2138" i="2"/>
  <c r="CE2138" i="2"/>
  <c r="CD2138" i="2"/>
  <c r="CC2138" i="2"/>
  <c r="CB2138" i="2"/>
  <c r="CA2138" i="2"/>
  <c r="BZ2138" i="2"/>
  <c r="BY2138" i="2"/>
  <c r="BX2138" i="2"/>
  <c r="CG2137" i="2"/>
  <c r="CF2137" i="2"/>
  <c r="CE2137" i="2"/>
  <c r="CD2137" i="2"/>
  <c r="CC2137" i="2"/>
  <c r="CB2137" i="2"/>
  <c r="CA2137" i="2"/>
  <c r="BZ2137" i="2"/>
  <c r="BY2137" i="2"/>
  <c r="BX2137" i="2"/>
  <c r="CG2136" i="2"/>
  <c r="CF2136" i="2"/>
  <c r="CE2136" i="2"/>
  <c r="CD2136" i="2"/>
  <c r="CC2136" i="2"/>
  <c r="CB2136" i="2"/>
  <c r="CA2136" i="2"/>
  <c r="BZ2136" i="2"/>
  <c r="BY2136" i="2"/>
  <c r="BX2136" i="2"/>
  <c r="CG2135" i="2"/>
  <c r="CF2135" i="2"/>
  <c r="CE2135" i="2"/>
  <c r="CD2135" i="2"/>
  <c r="CC2135" i="2"/>
  <c r="CB2135" i="2"/>
  <c r="CA2135" i="2"/>
  <c r="BZ2135" i="2"/>
  <c r="BY2135" i="2"/>
  <c r="BX2135" i="2"/>
  <c r="CG2134" i="2"/>
  <c r="CF2134" i="2"/>
  <c r="CE2134" i="2"/>
  <c r="CD2134" i="2"/>
  <c r="CC2134" i="2"/>
  <c r="CB2134" i="2"/>
  <c r="CA2134" i="2"/>
  <c r="BZ2134" i="2"/>
  <c r="BY2134" i="2"/>
  <c r="BX2134" i="2"/>
  <c r="CG2133" i="2"/>
  <c r="CF2133" i="2"/>
  <c r="CE2133" i="2"/>
  <c r="CD2133" i="2"/>
  <c r="CC2133" i="2"/>
  <c r="CB2133" i="2"/>
  <c r="CA2133" i="2"/>
  <c r="BZ2133" i="2"/>
  <c r="BY2133" i="2"/>
  <c r="BX2133" i="2"/>
  <c r="CG2132" i="2"/>
  <c r="CF2132" i="2"/>
  <c r="CE2132" i="2"/>
  <c r="CD2132" i="2"/>
  <c r="CC2132" i="2"/>
  <c r="CB2132" i="2"/>
  <c r="CA2132" i="2"/>
  <c r="BZ2132" i="2"/>
  <c r="BY2132" i="2"/>
  <c r="BX2132" i="2"/>
  <c r="CG2131" i="2"/>
  <c r="CF2131" i="2"/>
  <c r="CE2131" i="2"/>
  <c r="CD2131" i="2"/>
  <c r="CC2131" i="2"/>
  <c r="CB2131" i="2"/>
  <c r="CA2131" i="2"/>
  <c r="BZ2131" i="2"/>
  <c r="BY2131" i="2"/>
  <c r="BX2131" i="2"/>
  <c r="CG2130" i="2"/>
  <c r="CF2130" i="2"/>
  <c r="CE2130" i="2"/>
  <c r="CD2130" i="2"/>
  <c r="CC2130" i="2"/>
  <c r="CB2130" i="2"/>
  <c r="CA2130" i="2"/>
  <c r="BZ2130" i="2"/>
  <c r="BY2130" i="2"/>
  <c r="BX2130" i="2"/>
  <c r="CG2129" i="2"/>
  <c r="CF2129" i="2"/>
  <c r="CE2129" i="2"/>
  <c r="CD2129" i="2"/>
  <c r="CC2129" i="2"/>
  <c r="CB2129" i="2"/>
  <c r="CA2129" i="2"/>
  <c r="BZ2129" i="2"/>
  <c r="BY2129" i="2"/>
  <c r="BX2129" i="2"/>
  <c r="CG2128" i="2"/>
  <c r="CF2128" i="2"/>
  <c r="CE2128" i="2"/>
  <c r="CD2128" i="2"/>
  <c r="CC2128" i="2"/>
  <c r="CB2128" i="2"/>
  <c r="CA2128" i="2"/>
  <c r="BZ2128" i="2"/>
  <c r="BY2128" i="2"/>
  <c r="BX2128" i="2"/>
  <c r="CG2127" i="2"/>
  <c r="CF2127" i="2"/>
  <c r="CE2127" i="2"/>
  <c r="CD2127" i="2"/>
  <c r="CC2127" i="2"/>
  <c r="CB2127" i="2"/>
  <c r="CA2127" i="2"/>
  <c r="BZ2127" i="2"/>
  <c r="BY2127" i="2"/>
  <c r="BX2127" i="2"/>
  <c r="CG2126" i="2"/>
  <c r="CF2126" i="2"/>
  <c r="CE2126" i="2"/>
  <c r="CD2126" i="2"/>
  <c r="CC2126" i="2"/>
  <c r="CB2126" i="2"/>
  <c r="CA2126" i="2"/>
  <c r="BZ2126" i="2"/>
  <c r="BY2126" i="2"/>
  <c r="BX2126" i="2"/>
  <c r="CG2125" i="2"/>
  <c r="CF2125" i="2"/>
  <c r="CE2125" i="2"/>
  <c r="CD2125" i="2"/>
  <c r="CC2125" i="2"/>
  <c r="CB2125" i="2"/>
  <c r="CA2125" i="2"/>
  <c r="BZ2125" i="2"/>
  <c r="BY2125" i="2"/>
  <c r="BX2125" i="2"/>
  <c r="CG2124" i="2"/>
  <c r="CF2124" i="2"/>
  <c r="CE2124" i="2"/>
  <c r="CD2124" i="2"/>
  <c r="CC2124" i="2"/>
  <c r="CB2124" i="2"/>
  <c r="CA2124" i="2"/>
  <c r="BZ2124" i="2"/>
  <c r="BY2124" i="2"/>
  <c r="BX2124" i="2"/>
  <c r="CG2123" i="2"/>
  <c r="CF2123" i="2"/>
  <c r="CE2123" i="2"/>
  <c r="CD2123" i="2"/>
  <c r="CC2123" i="2"/>
  <c r="CB2123" i="2"/>
  <c r="CA2123" i="2"/>
  <c r="BZ2123" i="2"/>
  <c r="BY2123" i="2"/>
  <c r="BX2123" i="2"/>
  <c r="CG2122" i="2"/>
  <c r="CF2122" i="2"/>
  <c r="CE2122" i="2"/>
  <c r="CD2122" i="2"/>
  <c r="CC2122" i="2"/>
  <c r="CB2122" i="2"/>
  <c r="CA2122" i="2"/>
  <c r="BZ2122" i="2"/>
  <c r="BY2122" i="2"/>
  <c r="BX2122" i="2"/>
  <c r="CG2121" i="2"/>
  <c r="CF2121" i="2"/>
  <c r="CE2121" i="2"/>
  <c r="CD2121" i="2"/>
  <c r="CC2121" i="2"/>
  <c r="CB2121" i="2"/>
  <c r="CA2121" i="2"/>
  <c r="BZ2121" i="2"/>
  <c r="BY2121" i="2"/>
  <c r="BX2121" i="2"/>
  <c r="CG2120" i="2"/>
  <c r="CF2120" i="2"/>
  <c r="CE2120" i="2"/>
  <c r="CD2120" i="2"/>
  <c r="CC2120" i="2"/>
  <c r="CB2120" i="2"/>
  <c r="CA2120" i="2"/>
  <c r="BZ2120" i="2"/>
  <c r="BY2120" i="2"/>
  <c r="BX2120" i="2"/>
  <c r="CG2119" i="2"/>
  <c r="CF2119" i="2"/>
  <c r="CE2119" i="2"/>
  <c r="CD2119" i="2"/>
  <c r="CC2119" i="2"/>
  <c r="CB2119" i="2"/>
  <c r="CA2119" i="2"/>
  <c r="BZ2119" i="2"/>
  <c r="BY2119" i="2"/>
  <c r="BX2119" i="2"/>
  <c r="CG2118" i="2"/>
  <c r="CF2118" i="2"/>
  <c r="CE2118" i="2"/>
  <c r="CD2118" i="2"/>
  <c r="CC2118" i="2"/>
  <c r="CB2118" i="2"/>
  <c r="CA2118" i="2"/>
  <c r="BZ2118" i="2"/>
  <c r="BY2118" i="2"/>
  <c r="BX2118" i="2"/>
  <c r="CG2117" i="2"/>
  <c r="CF2117" i="2"/>
  <c r="CE2117" i="2"/>
  <c r="CD2117" i="2"/>
  <c r="CC2117" i="2"/>
  <c r="CB2117" i="2"/>
  <c r="CA2117" i="2"/>
  <c r="BZ2117" i="2"/>
  <c r="BY2117" i="2"/>
  <c r="BX2117" i="2"/>
  <c r="CG2116" i="2"/>
  <c r="CF2116" i="2"/>
  <c r="CE2116" i="2"/>
  <c r="CD2116" i="2"/>
  <c r="CC2116" i="2"/>
  <c r="CB2116" i="2"/>
  <c r="CA2116" i="2"/>
  <c r="BZ2116" i="2"/>
  <c r="BY2116" i="2"/>
  <c r="BX2116" i="2"/>
  <c r="CG2115" i="2"/>
  <c r="CF2115" i="2"/>
  <c r="CE2115" i="2"/>
  <c r="CD2115" i="2"/>
  <c r="CC2115" i="2"/>
  <c r="CB2115" i="2"/>
  <c r="CA2115" i="2"/>
  <c r="BZ2115" i="2"/>
  <c r="BY2115" i="2"/>
  <c r="BX2115" i="2"/>
  <c r="CG2114" i="2"/>
  <c r="CF2114" i="2"/>
  <c r="CE2114" i="2"/>
  <c r="CD2114" i="2"/>
  <c r="CC2114" i="2"/>
  <c r="CB2114" i="2"/>
  <c r="CA2114" i="2"/>
  <c r="BZ2114" i="2"/>
  <c r="BY2114" i="2"/>
  <c r="BX2114" i="2"/>
  <c r="CG2113" i="2"/>
  <c r="CF2113" i="2"/>
  <c r="CE2113" i="2"/>
  <c r="CD2113" i="2"/>
  <c r="CC2113" i="2"/>
  <c r="CB2113" i="2"/>
  <c r="CA2113" i="2"/>
  <c r="BZ2113" i="2"/>
  <c r="BY2113" i="2"/>
  <c r="BX2113" i="2"/>
  <c r="CG2112" i="2"/>
  <c r="CF2112" i="2"/>
  <c r="CE2112" i="2"/>
  <c r="CD2112" i="2"/>
  <c r="CC2112" i="2"/>
  <c r="CB2112" i="2"/>
  <c r="CA2112" i="2"/>
  <c r="BZ2112" i="2"/>
  <c r="BY2112" i="2"/>
  <c r="BX2112" i="2"/>
  <c r="CG2111" i="2"/>
  <c r="CF2111" i="2"/>
  <c r="CE2111" i="2"/>
  <c r="CD2111" i="2"/>
  <c r="CC2111" i="2"/>
  <c r="CB2111" i="2"/>
  <c r="CA2111" i="2"/>
  <c r="BZ2111" i="2"/>
  <c r="BY2111" i="2"/>
  <c r="BX2111" i="2"/>
  <c r="CG2110" i="2"/>
  <c r="CF2110" i="2"/>
  <c r="CE2110" i="2"/>
  <c r="CD2110" i="2"/>
  <c r="CC2110" i="2"/>
  <c r="CB2110" i="2"/>
  <c r="CA2110" i="2"/>
  <c r="BZ2110" i="2"/>
  <c r="BY2110" i="2"/>
  <c r="BX2110" i="2"/>
  <c r="CG2109" i="2"/>
  <c r="CF2109" i="2"/>
  <c r="CE2109" i="2"/>
  <c r="CD2109" i="2"/>
  <c r="CC2109" i="2"/>
  <c r="CB2109" i="2"/>
  <c r="CA2109" i="2"/>
  <c r="BZ2109" i="2"/>
  <c r="BY2109" i="2"/>
  <c r="BX2109" i="2"/>
  <c r="CG2108" i="2"/>
  <c r="CF2108" i="2"/>
  <c r="CE2108" i="2"/>
  <c r="CD2108" i="2"/>
  <c r="CC2108" i="2"/>
  <c r="CB2108" i="2"/>
  <c r="CA2108" i="2"/>
  <c r="BZ2108" i="2"/>
  <c r="BY2108" i="2"/>
  <c r="BX2108" i="2"/>
  <c r="CG2107" i="2"/>
  <c r="CF2107" i="2"/>
  <c r="CE2107" i="2"/>
  <c r="CD2107" i="2"/>
  <c r="CC2107" i="2"/>
  <c r="CB2107" i="2"/>
  <c r="CA2107" i="2"/>
  <c r="BZ2107" i="2"/>
  <c r="BY2107" i="2"/>
  <c r="BX2107" i="2"/>
  <c r="CG2106" i="2"/>
  <c r="CF2106" i="2"/>
  <c r="CE2106" i="2"/>
  <c r="CD2106" i="2"/>
  <c r="CC2106" i="2"/>
  <c r="CB2106" i="2"/>
  <c r="CA2106" i="2"/>
  <c r="BZ2106" i="2"/>
  <c r="BY2106" i="2"/>
  <c r="BX2106" i="2"/>
  <c r="CG2105" i="2"/>
  <c r="CF2105" i="2"/>
  <c r="CE2105" i="2"/>
  <c r="CD2105" i="2"/>
  <c r="CC2105" i="2"/>
  <c r="CB2105" i="2"/>
  <c r="CA2105" i="2"/>
  <c r="BZ2105" i="2"/>
  <c r="BY2105" i="2"/>
  <c r="BX2105" i="2"/>
  <c r="CG2104" i="2"/>
  <c r="CF2104" i="2"/>
  <c r="CE2104" i="2"/>
  <c r="CD2104" i="2"/>
  <c r="CC2104" i="2"/>
  <c r="CB2104" i="2"/>
  <c r="CA2104" i="2"/>
  <c r="BZ2104" i="2"/>
  <c r="BY2104" i="2"/>
  <c r="BX2104" i="2"/>
  <c r="CG2103" i="2"/>
  <c r="CF2103" i="2"/>
  <c r="CE2103" i="2"/>
  <c r="CD2103" i="2"/>
  <c r="CC2103" i="2"/>
  <c r="CB2103" i="2"/>
  <c r="CA2103" i="2"/>
  <c r="BZ2103" i="2"/>
  <c r="BY2103" i="2"/>
  <c r="BX2103" i="2"/>
  <c r="CG2102" i="2"/>
  <c r="CF2102" i="2"/>
  <c r="CE2102" i="2"/>
  <c r="CD2102" i="2"/>
  <c r="CC2102" i="2"/>
  <c r="CB2102" i="2"/>
  <c r="CA2102" i="2"/>
  <c r="BZ2102" i="2"/>
  <c r="BY2102" i="2"/>
  <c r="BX2102" i="2"/>
  <c r="CG2101" i="2"/>
  <c r="CF2101" i="2"/>
  <c r="CE2101" i="2"/>
  <c r="CD2101" i="2"/>
  <c r="CC2101" i="2"/>
  <c r="CB2101" i="2"/>
  <c r="CA2101" i="2"/>
  <c r="BZ2101" i="2"/>
  <c r="BY2101" i="2"/>
  <c r="BX2101" i="2"/>
  <c r="CG2100" i="2"/>
  <c r="CF2100" i="2"/>
  <c r="CE2100" i="2"/>
  <c r="CD2100" i="2"/>
  <c r="CC2100" i="2"/>
  <c r="CB2100" i="2"/>
  <c r="CA2100" i="2"/>
  <c r="BZ2100" i="2"/>
  <c r="BY2100" i="2"/>
  <c r="BX2100" i="2"/>
  <c r="CG2099" i="2"/>
  <c r="CF2099" i="2"/>
  <c r="CE2099" i="2"/>
  <c r="CD2099" i="2"/>
  <c r="CC2099" i="2"/>
  <c r="CB2099" i="2"/>
  <c r="CA2099" i="2"/>
  <c r="BZ2099" i="2"/>
  <c r="BY2099" i="2"/>
  <c r="BX2099" i="2"/>
  <c r="CG2098" i="2"/>
  <c r="CF2098" i="2"/>
  <c r="CE2098" i="2"/>
  <c r="CD2098" i="2"/>
  <c r="CC2098" i="2"/>
  <c r="CB2098" i="2"/>
  <c r="CA2098" i="2"/>
  <c r="BZ2098" i="2"/>
  <c r="BY2098" i="2"/>
  <c r="BX2098" i="2"/>
  <c r="CG2097" i="2"/>
  <c r="CF2097" i="2"/>
  <c r="CE2097" i="2"/>
  <c r="CD2097" i="2"/>
  <c r="CC2097" i="2"/>
  <c r="CB2097" i="2"/>
  <c r="CA2097" i="2"/>
  <c r="BZ2097" i="2"/>
  <c r="BY2097" i="2"/>
  <c r="BX2097" i="2"/>
  <c r="CG2096" i="2"/>
  <c r="CF2096" i="2"/>
  <c r="CE2096" i="2"/>
  <c r="CD2096" i="2"/>
  <c r="CC2096" i="2"/>
  <c r="CB2096" i="2"/>
  <c r="CA2096" i="2"/>
  <c r="BZ2096" i="2"/>
  <c r="BY2096" i="2"/>
  <c r="BX2096" i="2"/>
  <c r="CG2095" i="2"/>
  <c r="CF2095" i="2"/>
  <c r="CE2095" i="2"/>
  <c r="CD2095" i="2"/>
  <c r="CC2095" i="2"/>
  <c r="CB2095" i="2"/>
  <c r="CA2095" i="2"/>
  <c r="BZ2095" i="2"/>
  <c r="BY2095" i="2"/>
  <c r="BX2095" i="2"/>
  <c r="CG2094" i="2"/>
  <c r="CF2094" i="2"/>
  <c r="CE2094" i="2"/>
  <c r="CD2094" i="2"/>
  <c r="CC2094" i="2"/>
  <c r="CB2094" i="2"/>
  <c r="CA2094" i="2"/>
  <c r="BZ2094" i="2"/>
  <c r="BY2094" i="2"/>
  <c r="BX2094" i="2"/>
  <c r="CG2093" i="2"/>
  <c r="CF2093" i="2"/>
  <c r="CE2093" i="2"/>
  <c r="CD2093" i="2"/>
  <c r="CC2093" i="2"/>
  <c r="CB2093" i="2"/>
  <c r="CA2093" i="2"/>
  <c r="BZ2093" i="2"/>
  <c r="BY2093" i="2"/>
  <c r="BX2093" i="2"/>
  <c r="CG2092" i="2"/>
  <c r="CF2092" i="2"/>
  <c r="CE2092" i="2"/>
  <c r="CD2092" i="2"/>
  <c r="CC2092" i="2"/>
  <c r="CB2092" i="2"/>
  <c r="CA2092" i="2"/>
  <c r="BZ2092" i="2"/>
  <c r="BY2092" i="2"/>
  <c r="BX2092" i="2"/>
  <c r="CG2091" i="2"/>
  <c r="CF2091" i="2"/>
  <c r="CE2091" i="2"/>
  <c r="CD2091" i="2"/>
  <c r="CC2091" i="2"/>
  <c r="CB2091" i="2"/>
  <c r="CA2091" i="2"/>
  <c r="BZ2091" i="2"/>
  <c r="BY2091" i="2"/>
  <c r="BX2091" i="2"/>
  <c r="CG2090" i="2"/>
  <c r="CF2090" i="2"/>
  <c r="CE2090" i="2"/>
  <c r="CD2090" i="2"/>
  <c r="CC2090" i="2"/>
  <c r="CB2090" i="2"/>
  <c r="CA2090" i="2"/>
  <c r="BZ2090" i="2"/>
  <c r="BY2090" i="2"/>
  <c r="BX2090" i="2"/>
  <c r="CG2089" i="2"/>
  <c r="CF2089" i="2"/>
  <c r="CE2089" i="2"/>
  <c r="CD2089" i="2"/>
  <c r="CC2089" i="2"/>
  <c r="CB2089" i="2"/>
  <c r="CA2089" i="2"/>
  <c r="BZ2089" i="2"/>
  <c r="BY2089" i="2"/>
  <c r="BX2089" i="2"/>
  <c r="CG2088" i="2"/>
  <c r="CF2088" i="2"/>
  <c r="CE2088" i="2"/>
  <c r="CD2088" i="2"/>
  <c r="CC2088" i="2"/>
  <c r="CB2088" i="2"/>
  <c r="CA2088" i="2"/>
  <c r="BZ2088" i="2"/>
  <c r="BY2088" i="2"/>
  <c r="BX2088" i="2"/>
  <c r="CG2087" i="2"/>
  <c r="CF2087" i="2"/>
  <c r="CE2087" i="2"/>
  <c r="CD2087" i="2"/>
  <c r="CC2087" i="2"/>
  <c r="CB2087" i="2"/>
  <c r="CA2087" i="2"/>
  <c r="BZ2087" i="2"/>
  <c r="BY2087" i="2"/>
  <c r="BX2087" i="2"/>
  <c r="CG2086" i="2"/>
  <c r="CF2086" i="2"/>
  <c r="CE2086" i="2"/>
  <c r="CD2086" i="2"/>
  <c r="CC2086" i="2"/>
  <c r="CB2086" i="2"/>
  <c r="CA2086" i="2"/>
  <c r="BZ2086" i="2"/>
  <c r="BY2086" i="2"/>
  <c r="BX2086" i="2"/>
  <c r="CG2085" i="2"/>
  <c r="CF2085" i="2"/>
  <c r="CE2085" i="2"/>
  <c r="CD2085" i="2"/>
  <c r="CC2085" i="2"/>
  <c r="CB2085" i="2"/>
  <c r="CA2085" i="2"/>
  <c r="BZ2085" i="2"/>
  <c r="BY2085" i="2"/>
  <c r="BX2085" i="2"/>
  <c r="CG2084" i="2"/>
  <c r="CF2084" i="2"/>
  <c r="CE2084" i="2"/>
  <c r="CD2084" i="2"/>
  <c r="CC2084" i="2"/>
  <c r="CB2084" i="2"/>
  <c r="CA2084" i="2"/>
  <c r="BZ2084" i="2"/>
  <c r="BY2084" i="2"/>
  <c r="BX2084" i="2"/>
  <c r="CG2083" i="2"/>
  <c r="CF2083" i="2"/>
  <c r="CE2083" i="2"/>
  <c r="CD2083" i="2"/>
  <c r="CC2083" i="2"/>
  <c r="CB2083" i="2"/>
  <c r="CA2083" i="2"/>
  <c r="BZ2083" i="2"/>
  <c r="BY2083" i="2"/>
  <c r="BX2083" i="2"/>
  <c r="CG2082" i="2"/>
  <c r="CF2082" i="2"/>
  <c r="CE2082" i="2"/>
  <c r="CD2082" i="2"/>
  <c r="CC2082" i="2"/>
  <c r="CB2082" i="2"/>
  <c r="CA2082" i="2"/>
  <c r="BZ2082" i="2"/>
  <c r="BY2082" i="2"/>
  <c r="BX2082" i="2"/>
  <c r="CG2081" i="2"/>
  <c r="CF2081" i="2"/>
  <c r="CE2081" i="2"/>
  <c r="CD2081" i="2"/>
  <c r="CC2081" i="2"/>
  <c r="CB2081" i="2"/>
  <c r="CA2081" i="2"/>
  <c r="BZ2081" i="2"/>
  <c r="BY2081" i="2"/>
  <c r="BX2081" i="2"/>
  <c r="CG2080" i="2"/>
  <c r="CF2080" i="2"/>
  <c r="CE2080" i="2"/>
  <c r="CD2080" i="2"/>
  <c r="CC2080" i="2"/>
  <c r="CB2080" i="2"/>
  <c r="CA2080" i="2"/>
  <c r="BZ2080" i="2"/>
  <c r="BY2080" i="2"/>
  <c r="BX2080" i="2"/>
  <c r="CG2079" i="2"/>
  <c r="CF2079" i="2"/>
  <c r="CE2079" i="2"/>
  <c r="CD2079" i="2"/>
  <c r="CC2079" i="2"/>
  <c r="CB2079" i="2"/>
  <c r="CA2079" i="2"/>
  <c r="BZ2079" i="2"/>
  <c r="BY2079" i="2"/>
  <c r="BX2079" i="2"/>
  <c r="CG2078" i="2"/>
  <c r="CF2078" i="2"/>
  <c r="CE2078" i="2"/>
  <c r="CD2078" i="2"/>
  <c r="CC2078" i="2"/>
  <c r="CB2078" i="2"/>
  <c r="CA2078" i="2"/>
  <c r="BZ2078" i="2"/>
  <c r="BY2078" i="2"/>
  <c r="BX2078" i="2"/>
  <c r="CG2077" i="2"/>
  <c r="CF2077" i="2"/>
  <c r="CE2077" i="2"/>
  <c r="CD2077" i="2"/>
  <c r="CC2077" i="2"/>
  <c r="CB2077" i="2"/>
  <c r="CA2077" i="2"/>
  <c r="BZ2077" i="2"/>
  <c r="BY2077" i="2"/>
  <c r="BX2077" i="2"/>
  <c r="CG2076" i="2"/>
  <c r="CF2076" i="2"/>
  <c r="CE2076" i="2"/>
  <c r="CD2076" i="2"/>
  <c r="CC2076" i="2"/>
  <c r="CB2076" i="2"/>
  <c r="CA2076" i="2"/>
  <c r="BZ2076" i="2"/>
  <c r="BY2076" i="2"/>
  <c r="BX2076" i="2"/>
  <c r="CG2075" i="2"/>
  <c r="CF2075" i="2"/>
  <c r="CE2075" i="2"/>
  <c r="CD2075" i="2"/>
  <c r="CC2075" i="2"/>
  <c r="CB2075" i="2"/>
  <c r="CA2075" i="2"/>
  <c r="BZ2075" i="2"/>
  <c r="BY2075" i="2"/>
  <c r="BX2075" i="2"/>
  <c r="CG2074" i="2"/>
  <c r="CF2074" i="2"/>
  <c r="CE2074" i="2"/>
  <c r="CD2074" i="2"/>
  <c r="CC2074" i="2"/>
  <c r="CB2074" i="2"/>
  <c r="CA2074" i="2"/>
  <c r="BZ2074" i="2"/>
  <c r="BY2074" i="2"/>
  <c r="BX2074" i="2"/>
  <c r="CG2073" i="2"/>
  <c r="CF2073" i="2"/>
  <c r="CE2073" i="2"/>
  <c r="CD2073" i="2"/>
  <c r="CC2073" i="2"/>
  <c r="CB2073" i="2"/>
  <c r="CA2073" i="2"/>
  <c r="BZ2073" i="2"/>
  <c r="BY2073" i="2"/>
  <c r="BX2073" i="2"/>
  <c r="CG2072" i="2"/>
  <c r="CF2072" i="2"/>
  <c r="CE2072" i="2"/>
  <c r="CD2072" i="2"/>
  <c r="CC2072" i="2"/>
  <c r="CB2072" i="2"/>
  <c r="CA2072" i="2"/>
  <c r="BZ2072" i="2"/>
  <c r="BY2072" i="2"/>
  <c r="BX2072" i="2"/>
  <c r="CG2071" i="2"/>
  <c r="CF2071" i="2"/>
  <c r="CE2071" i="2"/>
  <c r="CD2071" i="2"/>
  <c r="CC2071" i="2"/>
  <c r="CB2071" i="2"/>
  <c r="CA2071" i="2"/>
  <c r="BZ2071" i="2"/>
  <c r="BY2071" i="2"/>
  <c r="BX2071" i="2"/>
  <c r="CG2070" i="2"/>
  <c r="CF2070" i="2"/>
  <c r="CE2070" i="2"/>
  <c r="CD2070" i="2"/>
  <c r="CC2070" i="2"/>
  <c r="CB2070" i="2"/>
  <c r="CA2070" i="2"/>
  <c r="BZ2070" i="2"/>
  <c r="BY2070" i="2"/>
  <c r="BX2070" i="2"/>
  <c r="CG2069" i="2"/>
  <c r="CF2069" i="2"/>
  <c r="CE2069" i="2"/>
  <c r="CD2069" i="2"/>
  <c r="CC2069" i="2"/>
  <c r="CB2069" i="2"/>
  <c r="CA2069" i="2"/>
  <c r="BZ2069" i="2"/>
  <c r="BY2069" i="2"/>
  <c r="BX2069" i="2"/>
  <c r="CG2068" i="2"/>
  <c r="CF2068" i="2"/>
  <c r="CE2068" i="2"/>
  <c r="CD2068" i="2"/>
  <c r="CC2068" i="2"/>
  <c r="CB2068" i="2"/>
  <c r="CA2068" i="2"/>
  <c r="BZ2068" i="2"/>
  <c r="BY2068" i="2"/>
  <c r="BX2068" i="2"/>
  <c r="CG2067" i="2"/>
  <c r="CF2067" i="2"/>
  <c r="CE2067" i="2"/>
  <c r="CD2067" i="2"/>
  <c r="CC2067" i="2"/>
  <c r="CB2067" i="2"/>
  <c r="CA2067" i="2"/>
  <c r="BZ2067" i="2"/>
  <c r="BY2067" i="2"/>
  <c r="BX2067" i="2"/>
  <c r="CG2066" i="2"/>
  <c r="CF2066" i="2"/>
  <c r="CE2066" i="2"/>
  <c r="CD2066" i="2"/>
  <c r="CC2066" i="2"/>
  <c r="CB2066" i="2"/>
  <c r="CA2066" i="2"/>
  <c r="BZ2066" i="2"/>
  <c r="BY2066" i="2"/>
  <c r="BX2066" i="2"/>
  <c r="CG2065" i="2"/>
  <c r="CF2065" i="2"/>
  <c r="CE2065" i="2"/>
  <c r="CD2065" i="2"/>
  <c r="CC2065" i="2"/>
  <c r="CB2065" i="2"/>
  <c r="CA2065" i="2"/>
  <c r="BZ2065" i="2"/>
  <c r="BY2065" i="2"/>
  <c r="BX2065" i="2"/>
  <c r="CG2064" i="2"/>
  <c r="CF2064" i="2"/>
  <c r="CE2064" i="2"/>
  <c r="CD2064" i="2"/>
  <c r="CC2064" i="2"/>
  <c r="CB2064" i="2"/>
  <c r="CA2064" i="2"/>
  <c r="BZ2064" i="2"/>
  <c r="BY2064" i="2"/>
  <c r="BX2064" i="2"/>
  <c r="CG2063" i="2"/>
  <c r="CF2063" i="2"/>
  <c r="CE2063" i="2"/>
  <c r="CD2063" i="2"/>
  <c r="CC2063" i="2"/>
  <c r="CB2063" i="2"/>
  <c r="CA2063" i="2"/>
  <c r="BZ2063" i="2"/>
  <c r="BY2063" i="2"/>
  <c r="BX2063" i="2"/>
  <c r="CG2062" i="2"/>
  <c r="CF2062" i="2"/>
  <c r="CE2062" i="2"/>
  <c r="CD2062" i="2"/>
  <c r="CC2062" i="2"/>
  <c r="CB2062" i="2"/>
  <c r="CA2062" i="2"/>
  <c r="BZ2062" i="2"/>
  <c r="BY2062" i="2"/>
  <c r="BX2062" i="2"/>
  <c r="CG2061" i="2"/>
  <c r="CF2061" i="2"/>
  <c r="CE2061" i="2"/>
  <c r="CD2061" i="2"/>
  <c r="CC2061" i="2"/>
  <c r="CB2061" i="2"/>
  <c r="CA2061" i="2"/>
  <c r="BZ2061" i="2"/>
  <c r="BY2061" i="2"/>
  <c r="BX2061" i="2"/>
  <c r="CG2060" i="2"/>
  <c r="CF2060" i="2"/>
  <c r="CE2060" i="2"/>
  <c r="CD2060" i="2"/>
  <c r="CC2060" i="2"/>
  <c r="CB2060" i="2"/>
  <c r="CA2060" i="2"/>
  <c r="BZ2060" i="2"/>
  <c r="BY2060" i="2"/>
  <c r="BX2060" i="2"/>
  <c r="CG2059" i="2"/>
  <c r="CF2059" i="2"/>
  <c r="CE2059" i="2"/>
  <c r="CD2059" i="2"/>
  <c r="CC2059" i="2"/>
  <c r="CB2059" i="2"/>
  <c r="CA2059" i="2"/>
  <c r="BZ2059" i="2"/>
  <c r="BY2059" i="2"/>
  <c r="BX2059" i="2"/>
  <c r="CG2058" i="2"/>
  <c r="CF2058" i="2"/>
  <c r="CE2058" i="2"/>
  <c r="CD2058" i="2"/>
  <c r="CC2058" i="2"/>
  <c r="CB2058" i="2"/>
  <c r="CA2058" i="2"/>
  <c r="BZ2058" i="2"/>
  <c r="BY2058" i="2"/>
  <c r="BX2058" i="2"/>
  <c r="CG2057" i="2"/>
  <c r="CF2057" i="2"/>
  <c r="CE2057" i="2"/>
  <c r="CD2057" i="2"/>
  <c r="CC2057" i="2"/>
  <c r="CB2057" i="2"/>
  <c r="CA2057" i="2"/>
  <c r="BZ2057" i="2"/>
  <c r="BY2057" i="2"/>
  <c r="BX2057" i="2"/>
  <c r="CG2056" i="2"/>
  <c r="CF2056" i="2"/>
  <c r="CE2056" i="2"/>
  <c r="CD2056" i="2"/>
  <c r="CC2056" i="2"/>
  <c r="CB2056" i="2"/>
  <c r="CA2056" i="2"/>
  <c r="BZ2056" i="2"/>
  <c r="BY2056" i="2"/>
  <c r="BX2056" i="2"/>
  <c r="CG2055" i="2"/>
  <c r="CF2055" i="2"/>
  <c r="CE2055" i="2"/>
  <c r="CD2055" i="2"/>
  <c r="CC2055" i="2"/>
  <c r="CB2055" i="2"/>
  <c r="CA2055" i="2"/>
  <c r="BZ2055" i="2"/>
  <c r="BY2055" i="2"/>
  <c r="BX2055" i="2"/>
  <c r="CG2054" i="2"/>
  <c r="CF2054" i="2"/>
  <c r="CE2054" i="2"/>
  <c r="CD2054" i="2"/>
  <c r="CC2054" i="2"/>
  <c r="CB2054" i="2"/>
  <c r="CA2054" i="2"/>
  <c r="BZ2054" i="2"/>
  <c r="BY2054" i="2"/>
  <c r="BX2054" i="2"/>
  <c r="CG2053" i="2"/>
  <c r="CF2053" i="2"/>
  <c r="CE2053" i="2"/>
  <c r="CD2053" i="2"/>
  <c r="CC2053" i="2"/>
  <c r="CB2053" i="2"/>
  <c r="CA2053" i="2"/>
  <c r="BZ2053" i="2"/>
  <c r="BY2053" i="2"/>
  <c r="BX2053" i="2"/>
  <c r="CG2052" i="2"/>
  <c r="CF2052" i="2"/>
  <c r="CE2052" i="2"/>
  <c r="CD2052" i="2"/>
  <c r="CC2052" i="2"/>
  <c r="CB2052" i="2"/>
  <c r="CA2052" i="2"/>
  <c r="BZ2052" i="2"/>
  <c r="BY2052" i="2"/>
  <c r="BX2052" i="2"/>
  <c r="CG2051" i="2"/>
  <c r="CF2051" i="2"/>
  <c r="CE2051" i="2"/>
  <c r="CD2051" i="2"/>
  <c r="CC2051" i="2"/>
  <c r="CB2051" i="2"/>
  <c r="CA2051" i="2"/>
  <c r="BZ2051" i="2"/>
  <c r="BY2051" i="2"/>
  <c r="BX2051" i="2"/>
  <c r="CG2050" i="2"/>
  <c r="CF2050" i="2"/>
  <c r="CE2050" i="2"/>
  <c r="CD2050" i="2"/>
  <c r="CC2050" i="2"/>
  <c r="CB2050" i="2"/>
  <c r="CA2050" i="2"/>
  <c r="BZ2050" i="2"/>
  <c r="BY2050" i="2"/>
  <c r="BX2050" i="2"/>
  <c r="CG2049" i="2"/>
  <c r="CF2049" i="2"/>
  <c r="CE2049" i="2"/>
  <c r="CD2049" i="2"/>
  <c r="CC2049" i="2"/>
  <c r="CB2049" i="2"/>
  <c r="CA2049" i="2"/>
  <c r="BZ2049" i="2"/>
  <c r="BY2049" i="2"/>
  <c r="BX2049" i="2"/>
  <c r="CG2048" i="2"/>
  <c r="CF2048" i="2"/>
  <c r="CE2048" i="2"/>
  <c r="CD2048" i="2"/>
  <c r="CC2048" i="2"/>
  <c r="CB2048" i="2"/>
  <c r="CA2048" i="2"/>
  <c r="BZ2048" i="2"/>
  <c r="BY2048" i="2"/>
  <c r="BX2048" i="2"/>
  <c r="CG2047" i="2"/>
  <c r="CF2047" i="2"/>
  <c r="CE2047" i="2"/>
  <c r="CD2047" i="2"/>
  <c r="CC2047" i="2"/>
  <c r="CB2047" i="2"/>
  <c r="CA2047" i="2"/>
  <c r="BZ2047" i="2"/>
  <c r="BY2047" i="2"/>
  <c r="BX2047" i="2"/>
  <c r="CG2046" i="2"/>
  <c r="CF2046" i="2"/>
  <c r="CE2046" i="2"/>
  <c r="CD2046" i="2"/>
  <c r="CC2046" i="2"/>
  <c r="CB2046" i="2"/>
  <c r="CA2046" i="2"/>
  <c r="BZ2046" i="2"/>
  <c r="BY2046" i="2"/>
  <c r="BX2046" i="2"/>
  <c r="CG2045" i="2"/>
  <c r="CF2045" i="2"/>
  <c r="CE2045" i="2"/>
  <c r="CD2045" i="2"/>
  <c r="CC2045" i="2"/>
  <c r="CB2045" i="2"/>
  <c r="CA2045" i="2"/>
  <c r="BZ2045" i="2"/>
  <c r="BY2045" i="2"/>
  <c r="BX2045" i="2"/>
  <c r="CG2044" i="2"/>
  <c r="CF2044" i="2"/>
  <c r="CE2044" i="2"/>
  <c r="CD2044" i="2"/>
  <c r="CC2044" i="2"/>
  <c r="CB2044" i="2"/>
  <c r="CA2044" i="2"/>
  <c r="BZ2044" i="2"/>
  <c r="BY2044" i="2"/>
  <c r="BX2044" i="2"/>
  <c r="CG2043" i="2"/>
  <c r="CF2043" i="2"/>
  <c r="CE2043" i="2"/>
  <c r="CD2043" i="2"/>
  <c r="CC2043" i="2"/>
  <c r="CB2043" i="2"/>
  <c r="CA2043" i="2"/>
  <c r="BZ2043" i="2"/>
  <c r="BY2043" i="2"/>
  <c r="BX2043" i="2"/>
  <c r="CG2042" i="2"/>
  <c r="CF2042" i="2"/>
  <c r="CE2042" i="2"/>
  <c r="CD2042" i="2"/>
  <c r="CC2042" i="2"/>
  <c r="CB2042" i="2"/>
  <c r="CA2042" i="2"/>
  <c r="BZ2042" i="2"/>
  <c r="BY2042" i="2"/>
  <c r="BX2042" i="2"/>
  <c r="CG2041" i="2"/>
  <c r="CF2041" i="2"/>
  <c r="CE2041" i="2"/>
  <c r="CD2041" i="2"/>
  <c r="CC2041" i="2"/>
  <c r="CB2041" i="2"/>
  <c r="CA2041" i="2"/>
  <c r="BZ2041" i="2"/>
  <c r="BY2041" i="2"/>
  <c r="BX2041" i="2"/>
  <c r="CG2040" i="2"/>
  <c r="CF2040" i="2"/>
  <c r="CE2040" i="2"/>
  <c r="CD2040" i="2"/>
  <c r="CC2040" i="2"/>
  <c r="CB2040" i="2"/>
  <c r="CA2040" i="2"/>
  <c r="BZ2040" i="2"/>
  <c r="BY2040" i="2"/>
  <c r="BX2040" i="2"/>
  <c r="CG2039" i="2"/>
  <c r="CF2039" i="2"/>
  <c r="CE2039" i="2"/>
  <c r="CD2039" i="2"/>
  <c r="CC2039" i="2"/>
  <c r="CB2039" i="2"/>
  <c r="CA2039" i="2"/>
  <c r="BZ2039" i="2"/>
  <c r="BY2039" i="2"/>
  <c r="BX2039" i="2"/>
  <c r="CG2038" i="2"/>
  <c r="CF2038" i="2"/>
  <c r="CE2038" i="2"/>
  <c r="CD2038" i="2"/>
  <c r="CC2038" i="2"/>
  <c r="CB2038" i="2"/>
  <c r="CA2038" i="2"/>
  <c r="BZ2038" i="2"/>
  <c r="BY2038" i="2"/>
  <c r="BX2038" i="2"/>
  <c r="CG2037" i="2"/>
  <c r="CF2037" i="2"/>
  <c r="CE2037" i="2"/>
  <c r="CD2037" i="2"/>
  <c r="CC2037" i="2"/>
  <c r="CB2037" i="2"/>
  <c r="CA2037" i="2"/>
  <c r="BZ2037" i="2"/>
  <c r="BY2037" i="2"/>
  <c r="BX2037" i="2"/>
  <c r="CG2036" i="2"/>
  <c r="CF2036" i="2"/>
  <c r="CE2036" i="2"/>
  <c r="CD2036" i="2"/>
  <c r="CC2036" i="2"/>
  <c r="CB2036" i="2"/>
  <c r="CA2036" i="2"/>
  <c r="BZ2036" i="2"/>
  <c r="BY2036" i="2"/>
  <c r="BX2036" i="2"/>
  <c r="CG2035" i="2"/>
  <c r="CF2035" i="2"/>
  <c r="CE2035" i="2"/>
  <c r="CD2035" i="2"/>
  <c r="CC2035" i="2"/>
  <c r="CB2035" i="2"/>
  <c r="CA2035" i="2"/>
  <c r="BZ2035" i="2"/>
  <c r="BY2035" i="2"/>
  <c r="BX2035" i="2"/>
  <c r="CG2034" i="2"/>
  <c r="CF2034" i="2"/>
  <c r="CE2034" i="2"/>
  <c r="CD2034" i="2"/>
  <c r="CC2034" i="2"/>
  <c r="CB2034" i="2"/>
  <c r="CA2034" i="2"/>
  <c r="BZ2034" i="2"/>
  <c r="BY2034" i="2"/>
  <c r="BX2034" i="2"/>
  <c r="CG2033" i="2"/>
  <c r="CF2033" i="2"/>
  <c r="CE2033" i="2"/>
  <c r="CD2033" i="2"/>
  <c r="CC2033" i="2"/>
  <c r="CB2033" i="2"/>
  <c r="CA2033" i="2"/>
  <c r="BZ2033" i="2"/>
  <c r="BY2033" i="2"/>
  <c r="BX2033" i="2"/>
  <c r="CG2032" i="2"/>
  <c r="CF2032" i="2"/>
  <c r="CE2032" i="2"/>
  <c r="CD2032" i="2"/>
  <c r="CC2032" i="2"/>
  <c r="CB2032" i="2"/>
  <c r="CA2032" i="2"/>
  <c r="BZ2032" i="2"/>
  <c r="BY2032" i="2"/>
  <c r="BX2032" i="2"/>
  <c r="CG2031" i="2"/>
  <c r="CF2031" i="2"/>
  <c r="CE2031" i="2"/>
  <c r="CD2031" i="2"/>
  <c r="CC2031" i="2"/>
  <c r="CB2031" i="2"/>
  <c r="CA2031" i="2"/>
  <c r="BZ2031" i="2"/>
  <c r="BY2031" i="2"/>
  <c r="BX2031" i="2"/>
  <c r="CG2030" i="2"/>
  <c r="CF2030" i="2"/>
  <c r="CE2030" i="2"/>
  <c r="CD2030" i="2"/>
  <c r="CC2030" i="2"/>
  <c r="CB2030" i="2"/>
  <c r="CA2030" i="2"/>
  <c r="BZ2030" i="2"/>
  <c r="BY2030" i="2"/>
  <c r="BX2030" i="2"/>
  <c r="CG2029" i="2"/>
  <c r="CF2029" i="2"/>
  <c r="CE2029" i="2"/>
  <c r="CD2029" i="2"/>
  <c r="CC2029" i="2"/>
  <c r="CB2029" i="2"/>
  <c r="CA2029" i="2"/>
  <c r="BZ2029" i="2"/>
  <c r="BY2029" i="2"/>
  <c r="BX2029" i="2"/>
  <c r="CG2028" i="2"/>
  <c r="CF2028" i="2"/>
  <c r="CE2028" i="2"/>
  <c r="CD2028" i="2"/>
  <c r="CC2028" i="2"/>
  <c r="CB2028" i="2"/>
  <c r="CA2028" i="2"/>
  <c r="BZ2028" i="2"/>
  <c r="BY2028" i="2"/>
  <c r="BX2028" i="2"/>
  <c r="CG2027" i="2"/>
  <c r="CF2027" i="2"/>
  <c r="CE2027" i="2"/>
  <c r="CD2027" i="2"/>
  <c r="CC2027" i="2"/>
  <c r="CB2027" i="2"/>
  <c r="CA2027" i="2"/>
  <c r="BZ2027" i="2"/>
  <c r="BY2027" i="2"/>
  <c r="BX2027" i="2"/>
  <c r="CG2026" i="2"/>
  <c r="CF2026" i="2"/>
  <c r="CE2026" i="2"/>
  <c r="CD2026" i="2"/>
  <c r="CC2026" i="2"/>
  <c r="CB2026" i="2"/>
  <c r="CA2026" i="2"/>
  <c r="BZ2026" i="2"/>
  <c r="BY2026" i="2"/>
  <c r="BX2026" i="2"/>
  <c r="CG2025" i="2"/>
  <c r="CF2025" i="2"/>
  <c r="CE2025" i="2"/>
  <c r="CD2025" i="2"/>
  <c r="CC2025" i="2"/>
  <c r="CB2025" i="2"/>
  <c r="CA2025" i="2"/>
  <c r="BZ2025" i="2"/>
  <c r="BY2025" i="2"/>
  <c r="BX2025" i="2"/>
  <c r="CG2024" i="2"/>
  <c r="CF2024" i="2"/>
  <c r="CE2024" i="2"/>
  <c r="CD2024" i="2"/>
  <c r="CC2024" i="2"/>
  <c r="CB2024" i="2"/>
  <c r="CA2024" i="2"/>
  <c r="BZ2024" i="2"/>
  <c r="BY2024" i="2"/>
  <c r="BX2024" i="2"/>
  <c r="CG2023" i="2"/>
  <c r="CF2023" i="2"/>
  <c r="CE2023" i="2"/>
  <c r="CD2023" i="2"/>
  <c r="CC2023" i="2"/>
  <c r="CB2023" i="2"/>
  <c r="CA2023" i="2"/>
  <c r="BZ2023" i="2"/>
  <c r="BY2023" i="2"/>
  <c r="BX2023" i="2"/>
  <c r="CG2022" i="2"/>
  <c r="CF2022" i="2"/>
  <c r="CE2022" i="2"/>
  <c r="CD2022" i="2"/>
  <c r="CC2022" i="2"/>
  <c r="CB2022" i="2"/>
  <c r="CA2022" i="2"/>
  <c r="BZ2022" i="2"/>
  <c r="BY2022" i="2"/>
  <c r="BX2022" i="2"/>
  <c r="CG2021" i="2"/>
  <c r="CF2021" i="2"/>
  <c r="CE2021" i="2"/>
  <c r="CD2021" i="2"/>
  <c r="CC2021" i="2"/>
  <c r="CB2021" i="2"/>
  <c r="CA2021" i="2"/>
  <c r="BZ2021" i="2"/>
  <c r="BY2021" i="2"/>
  <c r="BX2021" i="2"/>
  <c r="CG2020" i="2"/>
  <c r="CF2020" i="2"/>
  <c r="CE2020" i="2"/>
  <c r="CD2020" i="2"/>
  <c r="CC2020" i="2"/>
  <c r="CB2020" i="2"/>
  <c r="CA2020" i="2"/>
  <c r="BZ2020" i="2"/>
  <c r="BY2020" i="2"/>
  <c r="BX2020" i="2"/>
  <c r="CG2019" i="2"/>
  <c r="CF2019" i="2"/>
  <c r="CE2019" i="2"/>
  <c r="CD2019" i="2"/>
  <c r="CC2019" i="2"/>
  <c r="CB2019" i="2"/>
  <c r="CA2019" i="2"/>
  <c r="BZ2019" i="2"/>
  <c r="BY2019" i="2"/>
  <c r="BX2019" i="2"/>
  <c r="CG2018" i="2"/>
  <c r="CF2018" i="2"/>
  <c r="CE2018" i="2"/>
  <c r="CD2018" i="2"/>
  <c r="CC2018" i="2"/>
  <c r="CB2018" i="2"/>
  <c r="CA2018" i="2"/>
  <c r="BZ2018" i="2"/>
  <c r="BY2018" i="2"/>
  <c r="BX2018" i="2"/>
  <c r="CG2017" i="2"/>
  <c r="CF2017" i="2"/>
  <c r="CE2017" i="2"/>
  <c r="CD2017" i="2"/>
  <c r="CC2017" i="2"/>
  <c r="CB2017" i="2"/>
  <c r="CA2017" i="2"/>
  <c r="BZ2017" i="2"/>
  <c r="BY2017" i="2"/>
  <c r="BX2017" i="2"/>
  <c r="CG2016" i="2"/>
  <c r="CF2016" i="2"/>
  <c r="CE2016" i="2"/>
  <c r="CD2016" i="2"/>
  <c r="CC2016" i="2"/>
  <c r="CB2016" i="2"/>
  <c r="CA2016" i="2"/>
  <c r="BZ2016" i="2"/>
  <c r="BY2016" i="2"/>
  <c r="BX2016" i="2"/>
  <c r="CG2015" i="2"/>
  <c r="CF2015" i="2"/>
  <c r="CE2015" i="2"/>
  <c r="CD2015" i="2"/>
  <c r="CC2015" i="2"/>
  <c r="CB2015" i="2"/>
  <c r="CA2015" i="2"/>
  <c r="BZ2015" i="2"/>
  <c r="BY2015" i="2"/>
  <c r="BX2015" i="2"/>
  <c r="CG2014" i="2"/>
  <c r="CF2014" i="2"/>
  <c r="CE2014" i="2"/>
  <c r="CD2014" i="2"/>
  <c r="CC2014" i="2"/>
  <c r="CB2014" i="2"/>
  <c r="CA2014" i="2"/>
  <c r="BZ2014" i="2"/>
  <c r="BY2014" i="2"/>
  <c r="BX2014" i="2"/>
  <c r="CG2013" i="2"/>
  <c r="CF2013" i="2"/>
  <c r="CE2013" i="2"/>
  <c r="CD2013" i="2"/>
  <c r="CC2013" i="2"/>
  <c r="CB2013" i="2"/>
  <c r="CA2013" i="2"/>
  <c r="BZ2013" i="2"/>
  <c r="BY2013" i="2"/>
  <c r="BX2013" i="2"/>
  <c r="CG2012" i="2"/>
  <c r="CF2012" i="2"/>
  <c r="CE2012" i="2"/>
  <c r="CD2012" i="2"/>
  <c r="CC2012" i="2"/>
  <c r="CB2012" i="2"/>
  <c r="CA2012" i="2"/>
  <c r="BZ2012" i="2"/>
  <c r="BY2012" i="2"/>
  <c r="BX2012" i="2"/>
  <c r="CG2011" i="2"/>
  <c r="CF2011" i="2"/>
  <c r="CE2011" i="2"/>
  <c r="CD2011" i="2"/>
  <c r="CC2011" i="2"/>
  <c r="CB2011" i="2"/>
  <c r="CA2011" i="2"/>
  <c r="BZ2011" i="2"/>
  <c r="BY2011" i="2"/>
  <c r="BX2011" i="2"/>
  <c r="CG2010" i="2"/>
  <c r="CF2010" i="2"/>
  <c r="CE2010" i="2"/>
  <c r="CD2010" i="2"/>
  <c r="CC2010" i="2"/>
  <c r="CB2010" i="2"/>
  <c r="CA2010" i="2"/>
  <c r="BZ2010" i="2"/>
  <c r="BY2010" i="2"/>
  <c r="BX2010" i="2"/>
  <c r="CG2009" i="2"/>
  <c r="CF2009" i="2"/>
  <c r="CE2009" i="2"/>
  <c r="CD2009" i="2"/>
  <c r="CC2009" i="2"/>
  <c r="CB2009" i="2"/>
  <c r="CA2009" i="2"/>
  <c r="BZ2009" i="2"/>
  <c r="BY2009" i="2"/>
  <c r="BX2009" i="2"/>
  <c r="CG2008" i="2"/>
  <c r="CF2008" i="2"/>
  <c r="CE2008" i="2"/>
  <c r="CD2008" i="2"/>
  <c r="CC2008" i="2"/>
  <c r="CB2008" i="2"/>
  <c r="CA2008" i="2"/>
  <c r="BZ2008" i="2"/>
  <c r="BY2008" i="2"/>
  <c r="BX2008" i="2"/>
  <c r="CG2007" i="2"/>
  <c r="CF2007" i="2"/>
  <c r="CE2007" i="2"/>
  <c r="CD2007" i="2"/>
  <c r="CC2007" i="2"/>
  <c r="CB2007" i="2"/>
  <c r="CA2007" i="2"/>
  <c r="BZ2007" i="2"/>
  <c r="BY2007" i="2"/>
  <c r="BX2007" i="2"/>
  <c r="CG2006" i="2"/>
  <c r="CF2006" i="2"/>
  <c r="CE2006" i="2"/>
  <c r="CD2006" i="2"/>
  <c r="CC2006" i="2"/>
  <c r="CB2006" i="2"/>
  <c r="CA2006" i="2"/>
  <c r="BZ2006" i="2"/>
  <c r="BY2006" i="2"/>
  <c r="BX2006" i="2"/>
  <c r="CG2005" i="2"/>
  <c r="CF2005" i="2"/>
  <c r="CE2005" i="2"/>
  <c r="CD2005" i="2"/>
  <c r="CC2005" i="2"/>
  <c r="CB2005" i="2"/>
  <c r="CA2005" i="2"/>
  <c r="BZ2005" i="2"/>
  <c r="BY2005" i="2"/>
  <c r="BX2005" i="2"/>
  <c r="CG2004" i="2"/>
  <c r="CF2004" i="2"/>
  <c r="CE2004" i="2"/>
  <c r="CD2004" i="2"/>
  <c r="CC2004" i="2"/>
  <c r="CB2004" i="2"/>
  <c r="CA2004" i="2"/>
  <c r="BZ2004" i="2"/>
  <c r="BY2004" i="2"/>
  <c r="BX2004" i="2"/>
  <c r="CG2003" i="2"/>
  <c r="CF2003" i="2"/>
  <c r="CE2003" i="2"/>
  <c r="CD2003" i="2"/>
  <c r="CC2003" i="2"/>
  <c r="CB2003" i="2"/>
  <c r="CA2003" i="2"/>
  <c r="BZ2003" i="2"/>
  <c r="BY2003" i="2"/>
  <c r="BX2003" i="2"/>
  <c r="CG2002" i="2"/>
  <c r="CF2002" i="2"/>
  <c r="CE2002" i="2"/>
  <c r="CD2002" i="2"/>
  <c r="CC2002" i="2"/>
  <c r="CB2002" i="2"/>
  <c r="CA2002" i="2"/>
  <c r="BZ2002" i="2"/>
  <c r="BY2002" i="2"/>
  <c r="BX2002" i="2"/>
  <c r="CG2001" i="2"/>
  <c r="CF2001" i="2"/>
  <c r="CE2001" i="2"/>
  <c r="CD2001" i="2"/>
  <c r="CC2001" i="2"/>
  <c r="CB2001" i="2"/>
  <c r="CA2001" i="2"/>
  <c r="BZ2001" i="2"/>
  <c r="BY2001" i="2"/>
  <c r="BX2001" i="2"/>
  <c r="CG2000" i="2"/>
  <c r="CF2000" i="2"/>
  <c r="CE2000" i="2"/>
  <c r="CD2000" i="2"/>
  <c r="CC2000" i="2"/>
  <c r="CB2000" i="2"/>
  <c r="CA2000" i="2"/>
  <c r="BZ2000" i="2"/>
  <c r="BY2000" i="2"/>
  <c r="BX2000" i="2"/>
  <c r="CG1999" i="2"/>
  <c r="CF1999" i="2"/>
  <c r="CE1999" i="2"/>
  <c r="CD1999" i="2"/>
  <c r="CC1999" i="2"/>
  <c r="CB1999" i="2"/>
  <c r="CA1999" i="2"/>
  <c r="BZ1999" i="2"/>
  <c r="BY1999" i="2"/>
  <c r="BX1999" i="2"/>
  <c r="CG1998" i="2"/>
  <c r="CF1998" i="2"/>
  <c r="CE1998" i="2"/>
  <c r="CD1998" i="2"/>
  <c r="CC1998" i="2"/>
  <c r="CB1998" i="2"/>
  <c r="CA1998" i="2"/>
  <c r="BZ1998" i="2"/>
  <c r="BY1998" i="2"/>
  <c r="BX1998" i="2"/>
  <c r="CG1997" i="2"/>
  <c r="CF1997" i="2"/>
  <c r="CE1997" i="2"/>
  <c r="CD1997" i="2"/>
  <c r="CC1997" i="2"/>
  <c r="CB1997" i="2"/>
  <c r="CA1997" i="2"/>
  <c r="BZ1997" i="2"/>
  <c r="BY1997" i="2"/>
  <c r="BX1997" i="2"/>
  <c r="CG1996" i="2"/>
  <c r="CF1996" i="2"/>
  <c r="CE1996" i="2"/>
  <c r="CD1996" i="2"/>
  <c r="CC1996" i="2"/>
  <c r="CB1996" i="2"/>
  <c r="CA1996" i="2"/>
  <c r="BZ1996" i="2"/>
  <c r="BY1996" i="2"/>
  <c r="BX1996" i="2"/>
  <c r="CG1995" i="2"/>
  <c r="CF1995" i="2"/>
  <c r="CE1995" i="2"/>
  <c r="CD1995" i="2"/>
  <c r="CC1995" i="2"/>
  <c r="CB1995" i="2"/>
  <c r="CA1995" i="2"/>
  <c r="BZ1995" i="2"/>
  <c r="BY1995" i="2"/>
  <c r="BX1995" i="2"/>
  <c r="CG1994" i="2"/>
  <c r="CF1994" i="2"/>
  <c r="CE1994" i="2"/>
  <c r="CD1994" i="2"/>
  <c r="CC1994" i="2"/>
  <c r="CB1994" i="2"/>
  <c r="CA1994" i="2"/>
  <c r="BZ1994" i="2"/>
  <c r="BY1994" i="2"/>
  <c r="BX1994" i="2"/>
  <c r="CG1993" i="2"/>
  <c r="CF1993" i="2"/>
  <c r="CE1993" i="2"/>
  <c r="CD1993" i="2"/>
  <c r="CC1993" i="2"/>
  <c r="CB1993" i="2"/>
  <c r="CA1993" i="2"/>
  <c r="BZ1993" i="2"/>
  <c r="BY1993" i="2"/>
  <c r="BX1993" i="2"/>
  <c r="CG1992" i="2"/>
  <c r="CF1992" i="2"/>
  <c r="CE1992" i="2"/>
  <c r="CD1992" i="2"/>
  <c r="CC1992" i="2"/>
  <c r="CB1992" i="2"/>
  <c r="CA1992" i="2"/>
  <c r="BZ1992" i="2"/>
  <c r="BY1992" i="2"/>
  <c r="BX1992" i="2"/>
  <c r="CG1991" i="2"/>
  <c r="CF1991" i="2"/>
  <c r="CE1991" i="2"/>
  <c r="CD1991" i="2"/>
  <c r="CC1991" i="2"/>
  <c r="CB1991" i="2"/>
  <c r="CA1991" i="2"/>
  <c r="BZ1991" i="2"/>
  <c r="BY1991" i="2"/>
  <c r="BX1991" i="2"/>
  <c r="CG1990" i="2"/>
  <c r="CF1990" i="2"/>
  <c r="CE1990" i="2"/>
  <c r="CD1990" i="2"/>
  <c r="CC1990" i="2"/>
  <c r="CB1990" i="2"/>
  <c r="CA1990" i="2"/>
  <c r="BZ1990" i="2"/>
  <c r="BY1990" i="2"/>
  <c r="BX1990" i="2"/>
  <c r="CG1989" i="2"/>
  <c r="CF1989" i="2"/>
  <c r="CE1989" i="2"/>
  <c r="CD1989" i="2"/>
  <c r="CC1989" i="2"/>
  <c r="CB1989" i="2"/>
  <c r="CA1989" i="2"/>
  <c r="BZ1989" i="2"/>
  <c r="BY1989" i="2"/>
  <c r="BX1989" i="2"/>
  <c r="CG1988" i="2"/>
  <c r="CF1988" i="2"/>
  <c r="CE1988" i="2"/>
  <c r="CD1988" i="2"/>
  <c r="CC1988" i="2"/>
  <c r="CB1988" i="2"/>
  <c r="CA1988" i="2"/>
  <c r="BZ1988" i="2"/>
  <c r="BY1988" i="2"/>
  <c r="BX1988" i="2"/>
  <c r="CG1987" i="2"/>
  <c r="CF1987" i="2"/>
  <c r="CE1987" i="2"/>
  <c r="CD1987" i="2"/>
  <c r="CC1987" i="2"/>
  <c r="CB1987" i="2"/>
  <c r="CA1987" i="2"/>
  <c r="BZ1987" i="2"/>
  <c r="BY1987" i="2"/>
  <c r="BX1987" i="2"/>
  <c r="CG1986" i="2"/>
  <c r="CF1986" i="2"/>
  <c r="CE1986" i="2"/>
  <c r="CD1986" i="2"/>
  <c r="CC1986" i="2"/>
  <c r="CB1986" i="2"/>
  <c r="CA1986" i="2"/>
  <c r="BZ1986" i="2"/>
  <c r="BY1986" i="2"/>
  <c r="BX1986" i="2"/>
  <c r="CG1985" i="2"/>
  <c r="CF1985" i="2"/>
  <c r="CE1985" i="2"/>
  <c r="CD1985" i="2"/>
  <c r="CC1985" i="2"/>
  <c r="CB1985" i="2"/>
  <c r="CA1985" i="2"/>
  <c r="BZ1985" i="2"/>
  <c r="BY1985" i="2"/>
  <c r="BX1985" i="2"/>
  <c r="CG1984" i="2"/>
  <c r="CF1984" i="2"/>
  <c r="CE1984" i="2"/>
  <c r="CD1984" i="2"/>
  <c r="CC1984" i="2"/>
  <c r="CB1984" i="2"/>
  <c r="CA1984" i="2"/>
  <c r="BZ1984" i="2"/>
  <c r="BY1984" i="2"/>
  <c r="BX1984" i="2"/>
  <c r="CG1983" i="2"/>
  <c r="CF1983" i="2"/>
  <c r="CE1983" i="2"/>
  <c r="CD1983" i="2"/>
  <c r="CC1983" i="2"/>
  <c r="CB1983" i="2"/>
  <c r="CA1983" i="2"/>
  <c r="BZ1983" i="2"/>
  <c r="BY1983" i="2"/>
  <c r="BX1983" i="2"/>
  <c r="CG1982" i="2"/>
  <c r="CF1982" i="2"/>
  <c r="CE1982" i="2"/>
  <c r="CD1982" i="2"/>
  <c r="CC1982" i="2"/>
  <c r="CB1982" i="2"/>
  <c r="CA1982" i="2"/>
  <c r="BZ1982" i="2"/>
  <c r="BY1982" i="2"/>
  <c r="BX1982" i="2"/>
  <c r="CG1981" i="2"/>
  <c r="CF1981" i="2"/>
  <c r="CE1981" i="2"/>
  <c r="CD1981" i="2"/>
  <c r="CC1981" i="2"/>
  <c r="CB1981" i="2"/>
  <c r="CA1981" i="2"/>
  <c r="BZ1981" i="2"/>
  <c r="BY1981" i="2"/>
  <c r="BX1981" i="2"/>
  <c r="CG1980" i="2"/>
  <c r="CF1980" i="2"/>
  <c r="CE1980" i="2"/>
  <c r="CD1980" i="2"/>
  <c r="CC1980" i="2"/>
  <c r="CB1980" i="2"/>
  <c r="CA1980" i="2"/>
  <c r="BZ1980" i="2"/>
  <c r="BY1980" i="2"/>
  <c r="BX1980" i="2"/>
  <c r="CG1979" i="2"/>
  <c r="CF1979" i="2"/>
  <c r="CE1979" i="2"/>
  <c r="CD1979" i="2"/>
  <c r="CC1979" i="2"/>
  <c r="CB1979" i="2"/>
  <c r="CA1979" i="2"/>
  <c r="BZ1979" i="2"/>
  <c r="BY1979" i="2"/>
  <c r="BX1979" i="2"/>
  <c r="CG1978" i="2"/>
  <c r="CF1978" i="2"/>
  <c r="CE1978" i="2"/>
  <c r="CD1978" i="2"/>
  <c r="CC1978" i="2"/>
  <c r="CB1978" i="2"/>
  <c r="CA1978" i="2"/>
  <c r="BZ1978" i="2"/>
  <c r="BY1978" i="2"/>
  <c r="BX1978" i="2"/>
  <c r="CG1977" i="2"/>
  <c r="CF1977" i="2"/>
  <c r="CE1977" i="2"/>
  <c r="CD1977" i="2"/>
  <c r="CC1977" i="2"/>
  <c r="CB1977" i="2"/>
  <c r="CA1977" i="2"/>
  <c r="BZ1977" i="2"/>
  <c r="BY1977" i="2"/>
  <c r="BX1977" i="2"/>
  <c r="CG1976" i="2"/>
  <c r="CF1976" i="2"/>
  <c r="CE1976" i="2"/>
  <c r="CD1976" i="2"/>
  <c r="CC1976" i="2"/>
  <c r="CB1976" i="2"/>
  <c r="CA1976" i="2"/>
  <c r="BZ1976" i="2"/>
  <c r="BY1976" i="2"/>
  <c r="BX1976" i="2"/>
  <c r="CG1975" i="2"/>
  <c r="CF1975" i="2"/>
  <c r="CE1975" i="2"/>
  <c r="CD1975" i="2"/>
  <c r="CC1975" i="2"/>
  <c r="CB1975" i="2"/>
  <c r="CA1975" i="2"/>
  <c r="BZ1975" i="2"/>
  <c r="BY1975" i="2"/>
  <c r="BX1975" i="2"/>
  <c r="CG1974" i="2"/>
  <c r="CF1974" i="2"/>
  <c r="CE1974" i="2"/>
  <c r="CD1974" i="2"/>
  <c r="CC1974" i="2"/>
  <c r="CB1974" i="2"/>
  <c r="CA1974" i="2"/>
  <c r="BZ1974" i="2"/>
  <c r="BY1974" i="2"/>
  <c r="BX1974" i="2"/>
  <c r="CG1973" i="2"/>
  <c r="CF1973" i="2"/>
  <c r="CE1973" i="2"/>
  <c r="CD1973" i="2"/>
  <c r="CC1973" i="2"/>
  <c r="CB1973" i="2"/>
  <c r="CA1973" i="2"/>
  <c r="BZ1973" i="2"/>
  <c r="BY1973" i="2"/>
  <c r="BX1973" i="2"/>
  <c r="CG1972" i="2"/>
  <c r="CF1972" i="2"/>
  <c r="CE1972" i="2"/>
  <c r="CD1972" i="2"/>
  <c r="CC1972" i="2"/>
  <c r="CB1972" i="2"/>
  <c r="CA1972" i="2"/>
  <c r="BZ1972" i="2"/>
  <c r="BY1972" i="2"/>
  <c r="BX1972" i="2"/>
  <c r="CG1971" i="2"/>
  <c r="CF1971" i="2"/>
  <c r="CE1971" i="2"/>
  <c r="CD1971" i="2"/>
  <c r="CC1971" i="2"/>
  <c r="CB1971" i="2"/>
  <c r="CA1971" i="2"/>
  <c r="BZ1971" i="2"/>
  <c r="BY1971" i="2"/>
  <c r="BX1971" i="2"/>
  <c r="CG1970" i="2"/>
  <c r="CF1970" i="2"/>
  <c r="CE1970" i="2"/>
  <c r="CD1970" i="2"/>
  <c r="CC1970" i="2"/>
  <c r="CB1970" i="2"/>
  <c r="CA1970" i="2"/>
  <c r="BZ1970" i="2"/>
  <c r="BY1970" i="2"/>
  <c r="BX1970" i="2"/>
  <c r="CG1969" i="2"/>
  <c r="CF1969" i="2"/>
  <c r="CE1969" i="2"/>
  <c r="CD1969" i="2"/>
  <c r="CC1969" i="2"/>
  <c r="CB1969" i="2"/>
  <c r="CA1969" i="2"/>
  <c r="BZ1969" i="2"/>
  <c r="BY1969" i="2"/>
  <c r="BX1969" i="2"/>
  <c r="CG1968" i="2"/>
  <c r="CF1968" i="2"/>
  <c r="CE1968" i="2"/>
  <c r="CD1968" i="2"/>
  <c r="CC1968" i="2"/>
  <c r="CB1968" i="2"/>
  <c r="CA1968" i="2"/>
  <c r="BZ1968" i="2"/>
  <c r="BY1968" i="2"/>
  <c r="BX1968" i="2"/>
  <c r="CG1967" i="2"/>
  <c r="CF1967" i="2"/>
  <c r="CE1967" i="2"/>
  <c r="CD1967" i="2"/>
  <c r="CC1967" i="2"/>
  <c r="CB1967" i="2"/>
  <c r="CA1967" i="2"/>
  <c r="BZ1967" i="2"/>
  <c r="BY1967" i="2"/>
  <c r="BX1967" i="2"/>
  <c r="CG1966" i="2"/>
  <c r="CF1966" i="2"/>
  <c r="CE1966" i="2"/>
  <c r="CD1966" i="2"/>
  <c r="CC1966" i="2"/>
  <c r="CB1966" i="2"/>
  <c r="CA1966" i="2"/>
  <c r="BZ1966" i="2"/>
  <c r="BY1966" i="2"/>
  <c r="BX1966" i="2"/>
  <c r="CG1965" i="2"/>
  <c r="CF1965" i="2"/>
  <c r="CE1965" i="2"/>
  <c r="CD1965" i="2"/>
  <c r="CC1965" i="2"/>
  <c r="CB1965" i="2"/>
  <c r="CA1965" i="2"/>
  <c r="BZ1965" i="2"/>
  <c r="BY1965" i="2"/>
  <c r="BX1965" i="2"/>
  <c r="CG1964" i="2"/>
  <c r="CF1964" i="2"/>
  <c r="CE1964" i="2"/>
  <c r="CD1964" i="2"/>
  <c r="CC1964" i="2"/>
  <c r="CB1964" i="2"/>
  <c r="CA1964" i="2"/>
  <c r="BZ1964" i="2"/>
  <c r="BY1964" i="2"/>
  <c r="BX1964" i="2"/>
  <c r="CG1963" i="2"/>
  <c r="CF1963" i="2"/>
  <c r="CE1963" i="2"/>
  <c r="CD1963" i="2"/>
  <c r="CC1963" i="2"/>
  <c r="CB1963" i="2"/>
  <c r="CA1963" i="2"/>
  <c r="BZ1963" i="2"/>
  <c r="BY1963" i="2"/>
  <c r="BX1963" i="2"/>
  <c r="CG1962" i="2"/>
  <c r="CF1962" i="2"/>
  <c r="CE1962" i="2"/>
  <c r="CD1962" i="2"/>
  <c r="CC1962" i="2"/>
  <c r="CB1962" i="2"/>
  <c r="CA1962" i="2"/>
  <c r="BZ1962" i="2"/>
  <c r="BY1962" i="2"/>
  <c r="BX1962" i="2"/>
  <c r="CG1961" i="2"/>
  <c r="CF1961" i="2"/>
  <c r="CE1961" i="2"/>
  <c r="CD1961" i="2"/>
  <c r="CC1961" i="2"/>
  <c r="CB1961" i="2"/>
  <c r="CA1961" i="2"/>
  <c r="BZ1961" i="2"/>
  <c r="BY1961" i="2"/>
  <c r="BX1961" i="2"/>
  <c r="CG1960" i="2"/>
  <c r="CF1960" i="2"/>
  <c r="CE1960" i="2"/>
  <c r="CD1960" i="2"/>
  <c r="CC1960" i="2"/>
  <c r="CB1960" i="2"/>
  <c r="CA1960" i="2"/>
  <c r="BZ1960" i="2"/>
  <c r="BY1960" i="2"/>
  <c r="BX1960" i="2"/>
  <c r="CG1959" i="2"/>
  <c r="CF1959" i="2"/>
  <c r="CE1959" i="2"/>
  <c r="CD1959" i="2"/>
  <c r="CC1959" i="2"/>
  <c r="CB1959" i="2"/>
  <c r="CA1959" i="2"/>
  <c r="BZ1959" i="2"/>
  <c r="BY1959" i="2"/>
  <c r="BX1959" i="2"/>
  <c r="CG1958" i="2"/>
  <c r="CF1958" i="2"/>
  <c r="CE1958" i="2"/>
  <c r="CD1958" i="2"/>
  <c r="CC1958" i="2"/>
  <c r="CB1958" i="2"/>
  <c r="CA1958" i="2"/>
  <c r="BZ1958" i="2"/>
  <c r="BY1958" i="2"/>
  <c r="BX1958" i="2"/>
  <c r="CG1957" i="2"/>
  <c r="CF1957" i="2"/>
  <c r="CE1957" i="2"/>
  <c r="CD1957" i="2"/>
  <c r="CC1957" i="2"/>
  <c r="CB1957" i="2"/>
  <c r="CA1957" i="2"/>
  <c r="BZ1957" i="2"/>
  <c r="BY1957" i="2"/>
  <c r="BX1957" i="2"/>
  <c r="CG1956" i="2"/>
  <c r="CF1956" i="2"/>
  <c r="CE1956" i="2"/>
  <c r="CD1956" i="2"/>
  <c r="CC1956" i="2"/>
  <c r="CB1956" i="2"/>
  <c r="CA1956" i="2"/>
  <c r="BZ1956" i="2"/>
  <c r="BY1956" i="2"/>
  <c r="BX1956" i="2"/>
  <c r="CG1955" i="2"/>
  <c r="CF1955" i="2"/>
  <c r="CE1955" i="2"/>
  <c r="CD1955" i="2"/>
  <c r="CC1955" i="2"/>
  <c r="CB1955" i="2"/>
  <c r="CA1955" i="2"/>
  <c r="BZ1955" i="2"/>
  <c r="BY1955" i="2"/>
  <c r="BX1955" i="2"/>
  <c r="CG1954" i="2"/>
  <c r="CF1954" i="2"/>
  <c r="CE1954" i="2"/>
  <c r="CD1954" i="2"/>
  <c r="CC1954" i="2"/>
  <c r="CB1954" i="2"/>
  <c r="CA1954" i="2"/>
  <c r="BZ1954" i="2"/>
  <c r="BY1954" i="2"/>
  <c r="BX1954" i="2"/>
  <c r="CG1953" i="2"/>
  <c r="CF1953" i="2"/>
  <c r="CE1953" i="2"/>
  <c r="CD1953" i="2"/>
  <c r="CC1953" i="2"/>
  <c r="CB1953" i="2"/>
  <c r="CA1953" i="2"/>
  <c r="BZ1953" i="2"/>
  <c r="BY1953" i="2"/>
  <c r="BX1953" i="2"/>
  <c r="CG1952" i="2"/>
  <c r="CF1952" i="2"/>
  <c r="CE1952" i="2"/>
  <c r="CD1952" i="2"/>
  <c r="CC1952" i="2"/>
  <c r="CB1952" i="2"/>
  <c r="CA1952" i="2"/>
  <c r="BZ1952" i="2"/>
  <c r="BY1952" i="2"/>
  <c r="BX1952" i="2"/>
  <c r="CG1951" i="2"/>
  <c r="CF1951" i="2"/>
  <c r="CE1951" i="2"/>
  <c r="CD1951" i="2"/>
  <c r="CC1951" i="2"/>
  <c r="CB1951" i="2"/>
  <c r="CA1951" i="2"/>
  <c r="BZ1951" i="2"/>
  <c r="BY1951" i="2"/>
  <c r="BX1951" i="2"/>
  <c r="CG1950" i="2"/>
  <c r="CF1950" i="2"/>
  <c r="CE1950" i="2"/>
  <c r="CD1950" i="2"/>
  <c r="CC1950" i="2"/>
  <c r="CB1950" i="2"/>
  <c r="CA1950" i="2"/>
  <c r="BZ1950" i="2"/>
  <c r="BY1950" i="2"/>
  <c r="BX1950" i="2"/>
  <c r="CG1949" i="2"/>
  <c r="CF1949" i="2"/>
  <c r="CE1949" i="2"/>
  <c r="CD1949" i="2"/>
  <c r="CC1949" i="2"/>
  <c r="CB1949" i="2"/>
  <c r="CA1949" i="2"/>
  <c r="BZ1949" i="2"/>
  <c r="BY1949" i="2"/>
  <c r="BX1949" i="2"/>
  <c r="CG1948" i="2"/>
  <c r="CF1948" i="2"/>
  <c r="CE1948" i="2"/>
  <c r="CD1948" i="2"/>
  <c r="CC1948" i="2"/>
  <c r="CB1948" i="2"/>
  <c r="CA1948" i="2"/>
  <c r="BZ1948" i="2"/>
  <c r="BY1948" i="2"/>
  <c r="BX1948" i="2"/>
  <c r="CG1947" i="2"/>
  <c r="CF1947" i="2"/>
  <c r="CE1947" i="2"/>
  <c r="CD1947" i="2"/>
  <c r="CC1947" i="2"/>
  <c r="CB1947" i="2"/>
  <c r="CA1947" i="2"/>
  <c r="BZ1947" i="2"/>
  <c r="BY1947" i="2"/>
  <c r="BX1947" i="2"/>
  <c r="CG1946" i="2"/>
  <c r="CF1946" i="2"/>
  <c r="CE1946" i="2"/>
  <c r="CD1946" i="2"/>
  <c r="CC1946" i="2"/>
  <c r="CB1946" i="2"/>
  <c r="CA1946" i="2"/>
  <c r="BZ1946" i="2"/>
  <c r="BY1946" i="2"/>
  <c r="BX1946" i="2"/>
  <c r="CG1945" i="2"/>
  <c r="CF1945" i="2"/>
  <c r="CE1945" i="2"/>
  <c r="CD1945" i="2"/>
  <c r="CC1945" i="2"/>
  <c r="CB1945" i="2"/>
  <c r="CA1945" i="2"/>
  <c r="BZ1945" i="2"/>
  <c r="BY1945" i="2"/>
  <c r="BX1945" i="2"/>
  <c r="CG1944" i="2"/>
  <c r="CF1944" i="2"/>
  <c r="CE1944" i="2"/>
  <c r="CD1944" i="2"/>
  <c r="CC1944" i="2"/>
  <c r="CB1944" i="2"/>
  <c r="CA1944" i="2"/>
  <c r="BZ1944" i="2"/>
  <c r="BY1944" i="2"/>
  <c r="BX1944" i="2"/>
  <c r="CG1943" i="2"/>
  <c r="CF1943" i="2"/>
  <c r="CE1943" i="2"/>
  <c r="CD1943" i="2"/>
  <c r="CC1943" i="2"/>
  <c r="CB1943" i="2"/>
  <c r="CA1943" i="2"/>
  <c r="BZ1943" i="2"/>
  <c r="BY1943" i="2"/>
  <c r="BX1943" i="2"/>
  <c r="CG1942" i="2"/>
  <c r="CF1942" i="2"/>
  <c r="CE1942" i="2"/>
  <c r="CD1942" i="2"/>
  <c r="CC1942" i="2"/>
  <c r="CB1942" i="2"/>
  <c r="CA1942" i="2"/>
  <c r="BZ1942" i="2"/>
  <c r="BY1942" i="2"/>
  <c r="BX1942" i="2"/>
  <c r="CG1941" i="2"/>
  <c r="CF1941" i="2"/>
  <c r="CE1941" i="2"/>
  <c r="CD1941" i="2"/>
  <c r="CC1941" i="2"/>
  <c r="CB1941" i="2"/>
  <c r="CA1941" i="2"/>
  <c r="BZ1941" i="2"/>
  <c r="BY1941" i="2"/>
  <c r="BX1941" i="2"/>
  <c r="CG1940" i="2"/>
  <c r="CF1940" i="2"/>
  <c r="CE1940" i="2"/>
  <c r="CD1940" i="2"/>
  <c r="CC1940" i="2"/>
  <c r="CB1940" i="2"/>
  <c r="CA1940" i="2"/>
  <c r="BZ1940" i="2"/>
  <c r="BY1940" i="2"/>
  <c r="BX1940" i="2"/>
  <c r="CG1939" i="2"/>
  <c r="CF1939" i="2"/>
  <c r="CE1939" i="2"/>
  <c r="CD1939" i="2"/>
  <c r="CC1939" i="2"/>
  <c r="CB1939" i="2"/>
  <c r="CA1939" i="2"/>
  <c r="BZ1939" i="2"/>
  <c r="BY1939" i="2"/>
  <c r="BX1939" i="2"/>
  <c r="CG1938" i="2"/>
  <c r="CF1938" i="2"/>
  <c r="CE1938" i="2"/>
  <c r="CD1938" i="2"/>
  <c r="CC1938" i="2"/>
  <c r="CB1938" i="2"/>
  <c r="CA1938" i="2"/>
  <c r="BZ1938" i="2"/>
  <c r="BY1938" i="2"/>
  <c r="BX1938" i="2"/>
  <c r="CG1937" i="2"/>
  <c r="CF1937" i="2"/>
  <c r="CE1937" i="2"/>
  <c r="CD1937" i="2"/>
  <c r="CC1937" i="2"/>
  <c r="CB1937" i="2"/>
  <c r="CA1937" i="2"/>
  <c r="BZ1937" i="2"/>
  <c r="BY1937" i="2"/>
  <c r="BX1937" i="2"/>
  <c r="CG1936" i="2"/>
  <c r="CF1936" i="2"/>
  <c r="CE1936" i="2"/>
  <c r="CD1936" i="2"/>
  <c r="CC1936" i="2"/>
  <c r="CB1936" i="2"/>
  <c r="CA1936" i="2"/>
  <c r="BZ1936" i="2"/>
  <c r="BY1936" i="2"/>
  <c r="BX1936" i="2"/>
  <c r="CG1935" i="2"/>
  <c r="CF1935" i="2"/>
  <c r="CE1935" i="2"/>
  <c r="CD1935" i="2"/>
  <c r="CC1935" i="2"/>
  <c r="CB1935" i="2"/>
  <c r="CA1935" i="2"/>
  <c r="BZ1935" i="2"/>
  <c r="BY1935" i="2"/>
  <c r="BX1935" i="2"/>
  <c r="CG1934" i="2"/>
  <c r="CF1934" i="2"/>
  <c r="CE1934" i="2"/>
  <c r="CD1934" i="2"/>
  <c r="CC1934" i="2"/>
  <c r="CB1934" i="2"/>
  <c r="CA1934" i="2"/>
  <c r="BZ1934" i="2"/>
  <c r="BY1934" i="2"/>
  <c r="BX1934" i="2"/>
  <c r="CG1933" i="2"/>
  <c r="CF1933" i="2"/>
  <c r="CE1933" i="2"/>
  <c r="CD1933" i="2"/>
  <c r="CC1933" i="2"/>
  <c r="CB1933" i="2"/>
  <c r="CA1933" i="2"/>
  <c r="BZ1933" i="2"/>
  <c r="BY1933" i="2"/>
  <c r="BX1933" i="2"/>
  <c r="CG1932" i="2"/>
  <c r="CF1932" i="2"/>
  <c r="CE1932" i="2"/>
  <c r="CD1932" i="2"/>
  <c r="CC1932" i="2"/>
  <c r="CB1932" i="2"/>
  <c r="CA1932" i="2"/>
  <c r="BZ1932" i="2"/>
  <c r="BY1932" i="2"/>
  <c r="BX1932" i="2"/>
  <c r="CG1931" i="2"/>
  <c r="CF1931" i="2"/>
  <c r="CE1931" i="2"/>
  <c r="CD1931" i="2"/>
  <c r="CC1931" i="2"/>
  <c r="CB1931" i="2"/>
  <c r="CA1931" i="2"/>
  <c r="BZ1931" i="2"/>
  <c r="BY1931" i="2"/>
  <c r="BX1931" i="2"/>
  <c r="CG1930" i="2"/>
  <c r="CF1930" i="2"/>
  <c r="CE1930" i="2"/>
  <c r="CD1930" i="2"/>
  <c r="CC1930" i="2"/>
  <c r="CB1930" i="2"/>
  <c r="CA1930" i="2"/>
  <c r="BZ1930" i="2"/>
  <c r="BY1930" i="2"/>
  <c r="BX1930" i="2"/>
  <c r="CG1929" i="2"/>
  <c r="CF1929" i="2"/>
  <c r="CE1929" i="2"/>
  <c r="CD1929" i="2"/>
  <c r="CC1929" i="2"/>
  <c r="CB1929" i="2"/>
  <c r="CA1929" i="2"/>
  <c r="BZ1929" i="2"/>
  <c r="BY1929" i="2"/>
  <c r="BX1929" i="2"/>
  <c r="CG1928" i="2"/>
  <c r="CF1928" i="2"/>
  <c r="CE1928" i="2"/>
  <c r="CD1928" i="2"/>
  <c r="CC1928" i="2"/>
  <c r="CB1928" i="2"/>
  <c r="CA1928" i="2"/>
  <c r="BZ1928" i="2"/>
  <c r="BY1928" i="2"/>
  <c r="BX1928" i="2"/>
  <c r="CG1927" i="2"/>
  <c r="CF1927" i="2"/>
  <c r="CE1927" i="2"/>
  <c r="CD1927" i="2"/>
  <c r="CC1927" i="2"/>
  <c r="CB1927" i="2"/>
  <c r="CA1927" i="2"/>
  <c r="BZ1927" i="2"/>
  <c r="BY1927" i="2"/>
  <c r="BX1927" i="2"/>
  <c r="CG1926" i="2"/>
  <c r="CF1926" i="2"/>
  <c r="CE1926" i="2"/>
  <c r="CD1926" i="2"/>
  <c r="CC1926" i="2"/>
  <c r="CB1926" i="2"/>
  <c r="CA1926" i="2"/>
  <c r="BZ1926" i="2"/>
  <c r="BY1926" i="2"/>
  <c r="BX1926" i="2"/>
  <c r="CG1925" i="2"/>
  <c r="CF1925" i="2"/>
  <c r="CE1925" i="2"/>
  <c r="CD1925" i="2"/>
  <c r="CC1925" i="2"/>
  <c r="CB1925" i="2"/>
  <c r="CA1925" i="2"/>
  <c r="BZ1925" i="2"/>
  <c r="BY1925" i="2"/>
  <c r="BX1925" i="2"/>
  <c r="CG1924" i="2"/>
  <c r="CF1924" i="2"/>
  <c r="CE1924" i="2"/>
  <c r="CD1924" i="2"/>
  <c r="CC1924" i="2"/>
  <c r="CB1924" i="2"/>
  <c r="CA1924" i="2"/>
  <c r="BZ1924" i="2"/>
  <c r="BY1924" i="2"/>
  <c r="BX1924" i="2"/>
  <c r="CG1923" i="2"/>
  <c r="CF1923" i="2"/>
  <c r="CE1923" i="2"/>
  <c r="CD1923" i="2"/>
  <c r="CC1923" i="2"/>
  <c r="CB1923" i="2"/>
  <c r="CA1923" i="2"/>
  <c r="BZ1923" i="2"/>
  <c r="BY1923" i="2"/>
  <c r="BX1923" i="2"/>
  <c r="CG1922" i="2"/>
  <c r="CF1922" i="2"/>
  <c r="CE1922" i="2"/>
  <c r="CD1922" i="2"/>
  <c r="CC1922" i="2"/>
  <c r="CB1922" i="2"/>
  <c r="CA1922" i="2"/>
  <c r="BZ1922" i="2"/>
  <c r="BY1922" i="2"/>
  <c r="BX1922" i="2"/>
  <c r="CG1921" i="2"/>
  <c r="CF1921" i="2"/>
  <c r="CE1921" i="2"/>
  <c r="CD1921" i="2"/>
  <c r="CC1921" i="2"/>
  <c r="CB1921" i="2"/>
  <c r="CA1921" i="2"/>
  <c r="BZ1921" i="2"/>
  <c r="BY1921" i="2"/>
  <c r="BX1921" i="2"/>
  <c r="CG1920" i="2"/>
  <c r="CF1920" i="2"/>
  <c r="CE1920" i="2"/>
  <c r="CD1920" i="2"/>
  <c r="CC1920" i="2"/>
  <c r="CB1920" i="2"/>
  <c r="CA1920" i="2"/>
  <c r="BZ1920" i="2"/>
  <c r="BY1920" i="2"/>
  <c r="BX1920" i="2"/>
  <c r="CG1919" i="2"/>
  <c r="CF1919" i="2"/>
  <c r="CE1919" i="2"/>
  <c r="CD1919" i="2"/>
  <c r="CC1919" i="2"/>
  <c r="CB1919" i="2"/>
  <c r="CA1919" i="2"/>
  <c r="BZ1919" i="2"/>
  <c r="BY1919" i="2"/>
  <c r="BX1919" i="2"/>
  <c r="CG1918" i="2"/>
  <c r="CF1918" i="2"/>
  <c r="CE1918" i="2"/>
  <c r="CD1918" i="2"/>
  <c r="CC1918" i="2"/>
  <c r="CB1918" i="2"/>
  <c r="CA1918" i="2"/>
  <c r="BZ1918" i="2"/>
  <c r="BY1918" i="2"/>
  <c r="BX1918" i="2"/>
  <c r="CG1917" i="2"/>
  <c r="CF1917" i="2"/>
  <c r="CE1917" i="2"/>
  <c r="CD1917" i="2"/>
  <c r="CC1917" i="2"/>
  <c r="CB1917" i="2"/>
  <c r="CA1917" i="2"/>
  <c r="BZ1917" i="2"/>
  <c r="BY1917" i="2"/>
  <c r="BX1917" i="2"/>
  <c r="CG1916" i="2"/>
  <c r="CF1916" i="2"/>
  <c r="CE1916" i="2"/>
  <c r="CD1916" i="2"/>
  <c r="CC1916" i="2"/>
  <c r="CB1916" i="2"/>
  <c r="CA1916" i="2"/>
  <c r="BZ1916" i="2"/>
  <c r="BY1916" i="2"/>
  <c r="BX1916" i="2"/>
  <c r="CG1915" i="2"/>
  <c r="CF1915" i="2"/>
  <c r="CE1915" i="2"/>
  <c r="CD1915" i="2"/>
  <c r="CC1915" i="2"/>
  <c r="CB1915" i="2"/>
  <c r="CA1915" i="2"/>
  <c r="BZ1915" i="2"/>
  <c r="BY1915" i="2"/>
  <c r="BX1915" i="2"/>
  <c r="CG1914" i="2"/>
  <c r="CF1914" i="2"/>
  <c r="CE1914" i="2"/>
  <c r="CD1914" i="2"/>
  <c r="CC1914" i="2"/>
  <c r="CB1914" i="2"/>
  <c r="CA1914" i="2"/>
  <c r="BZ1914" i="2"/>
  <c r="BY1914" i="2"/>
  <c r="BX1914" i="2"/>
  <c r="CG1913" i="2"/>
  <c r="CF1913" i="2"/>
  <c r="CE1913" i="2"/>
  <c r="CD1913" i="2"/>
  <c r="CC1913" i="2"/>
  <c r="CB1913" i="2"/>
  <c r="CA1913" i="2"/>
  <c r="BZ1913" i="2"/>
  <c r="BY1913" i="2"/>
  <c r="BX1913" i="2"/>
  <c r="CG1912" i="2"/>
  <c r="CF1912" i="2"/>
  <c r="CE1912" i="2"/>
  <c r="CD1912" i="2"/>
  <c r="CC1912" i="2"/>
  <c r="CB1912" i="2"/>
  <c r="CA1912" i="2"/>
  <c r="BZ1912" i="2"/>
  <c r="BY1912" i="2"/>
  <c r="BX1912" i="2"/>
  <c r="CG1911" i="2"/>
  <c r="CF1911" i="2"/>
  <c r="CE1911" i="2"/>
  <c r="CD1911" i="2"/>
  <c r="CC1911" i="2"/>
  <c r="CB1911" i="2"/>
  <c r="CA1911" i="2"/>
  <c r="BZ1911" i="2"/>
  <c r="BY1911" i="2"/>
  <c r="BX1911" i="2"/>
  <c r="CG1910" i="2"/>
  <c r="CF1910" i="2"/>
  <c r="CE1910" i="2"/>
  <c r="CD1910" i="2"/>
  <c r="CC1910" i="2"/>
  <c r="CB1910" i="2"/>
  <c r="CA1910" i="2"/>
  <c r="BZ1910" i="2"/>
  <c r="BY1910" i="2"/>
  <c r="BX1910" i="2"/>
  <c r="CG1909" i="2"/>
  <c r="CF1909" i="2"/>
  <c r="CE1909" i="2"/>
  <c r="CD1909" i="2"/>
  <c r="CC1909" i="2"/>
  <c r="CB1909" i="2"/>
  <c r="CA1909" i="2"/>
  <c r="BZ1909" i="2"/>
  <c r="BY1909" i="2"/>
  <c r="BX1909" i="2"/>
  <c r="CG1908" i="2"/>
  <c r="CF1908" i="2"/>
  <c r="CE1908" i="2"/>
  <c r="CD1908" i="2"/>
  <c r="CC1908" i="2"/>
  <c r="CB1908" i="2"/>
  <c r="CA1908" i="2"/>
  <c r="BZ1908" i="2"/>
  <c r="BY1908" i="2"/>
  <c r="BX1908" i="2"/>
  <c r="CG1907" i="2"/>
  <c r="CF1907" i="2"/>
  <c r="CE1907" i="2"/>
  <c r="CD1907" i="2"/>
  <c r="CC1907" i="2"/>
  <c r="CB1907" i="2"/>
  <c r="CA1907" i="2"/>
  <c r="BZ1907" i="2"/>
  <c r="BY1907" i="2"/>
  <c r="BX1907" i="2"/>
  <c r="CG1906" i="2"/>
  <c r="CF1906" i="2"/>
  <c r="CE1906" i="2"/>
  <c r="CD1906" i="2"/>
  <c r="CC1906" i="2"/>
  <c r="CB1906" i="2"/>
  <c r="CA1906" i="2"/>
  <c r="BZ1906" i="2"/>
  <c r="BY1906" i="2"/>
  <c r="BX1906" i="2"/>
  <c r="CG1905" i="2"/>
  <c r="CF1905" i="2"/>
  <c r="CE1905" i="2"/>
  <c r="CD1905" i="2"/>
  <c r="CC1905" i="2"/>
  <c r="CB1905" i="2"/>
  <c r="CA1905" i="2"/>
  <c r="BZ1905" i="2"/>
  <c r="BY1905" i="2"/>
  <c r="BX1905" i="2"/>
  <c r="CG1904" i="2"/>
  <c r="CF1904" i="2"/>
  <c r="CE1904" i="2"/>
  <c r="CD1904" i="2"/>
  <c r="CC1904" i="2"/>
  <c r="CB1904" i="2"/>
  <c r="CA1904" i="2"/>
  <c r="BZ1904" i="2"/>
  <c r="BY1904" i="2"/>
  <c r="BX1904" i="2"/>
  <c r="CG1903" i="2"/>
  <c r="CF1903" i="2"/>
  <c r="CE1903" i="2"/>
  <c r="CD1903" i="2"/>
  <c r="CC1903" i="2"/>
  <c r="CB1903" i="2"/>
  <c r="CA1903" i="2"/>
  <c r="BZ1903" i="2"/>
  <c r="BY1903" i="2"/>
  <c r="BX1903" i="2"/>
  <c r="CG1902" i="2"/>
  <c r="CF1902" i="2"/>
  <c r="CE1902" i="2"/>
  <c r="CD1902" i="2"/>
  <c r="CC1902" i="2"/>
  <c r="CB1902" i="2"/>
  <c r="CA1902" i="2"/>
  <c r="BZ1902" i="2"/>
  <c r="BY1902" i="2"/>
  <c r="BX1902" i="2"/>
  <c r="CG1901" i="2"/>
  <c r="CF1901" i="2"/>
  <c r="CE1901" i="2"/>
  <c r="CD1901" i="2"/>
  <c r="CC1901" i="2"/>
  <c r="CB1901" i="2"/>
  <c r="CA1901" i="2"/>
  <c r="BZ1901" i="2"/>
  <c r="BY1901" i="2"/>
  <c r="BX1901" i="2"/>
  <c r="CG1900" i="2"/>
  <c r="CF1900" i="2"/>
  <c r="CE1900" i="2"/>
  <c r="CD1900" i="2"/>
  <c r="CC1900" i="2"/>
  <c r="CB1900" i="2"/>
  <c r="CA1900" i="2"/>
  <c r="BZ1900" i="2"/>
  <c r="BY1900" i="2"/>
  <c r="BX1900" i="2"/>
  <c r="CG1899" i="2"/>
  <c r="CF1899" i="2"/>
  <c r="CE1899" i="2"/>
  <c r="CD1899" i="2"/>
  <c r="CC1899" i="2"/>
  <c r="CB1899" i="2"/>
  <c r="CA1899" i="2"/>
  <c r="BZ1899" i="2"/>
  <c r="BY1899" i="2"/>
  <c r="BX1899" i="2"/>
  <c r="CG1898" i="2"/>
  <c r="CF1898" i="2"/>
  <c r="CE1898" i="2"/>
  <c r="CD1898" i="2"/>
  <c r="CC1898" i="2"/>
  <c r="CB1898" i="2"/>
  <c r="CA1898" i="2"/>
  <c r="BZ1898" i="2"/>
  <c r="BY1898" i="2"/>
  <c r="BX1898" i="2"/>
  <c r="CG1897" i="2"/>
  <c r="CF1897" i="2"/>
  <c r="CE1897" i="2"/>
  <c r="CD1897" i="2"/>
  <c r="CC1897" i="2"/>
  <c r="CB1897" i="2"/>
  <c r="CA1897" i="2"/>
  <c r="BZ1897" i="2"/>
  <c r="BY1897" i="2"/>
  <c r="BX1897" i="2"/>
  <c r="CG1896" i="2"/>
  <c r="CF1896" i="2"/>
  <c r="CE1896" i="2"/>
  <c r="CD1896" i="2"/>
  <c r="CC1896" i="2"/>
  <c r="CB1896" i="2"/>
  <c r="CA1896" i="2"/>
  <c r="BZ1896" i="2"/>
  <c r="BY1896" i="2"/>
  <c r="BX1896" i="2"/>
  <c r="CG1895" i="2"/>
  <c r="CF1895" i="2"/>
  <c r="CE1895" i="2"/>
  <c r="CD1895" i="2"/>
  <c r="CC1895" i="2"/>
  <c r="CB1895" i="2"/>
  <c r="CA1895" i="2"/>
  <c r="BZ1895" i="2"/>
  <c r="BY1895" i="2"/>
  <c r="BX1895" i="2"/>
  <c r="CG1894" i="2"/>
  <c r="CF1894" i="2"/>
  <c r="CE1894" i="2"/>
  <c r="CD1894" i="2"/>
  <c r="CC1894" i="2"/>
  <c r="CB1894" i="2"/>
  <c r="CA1894" i="2"/>
  <c r="BZ1894" i="2"/>
  <c r="BY1894" i="2"/>
  <c r="BX1894" i="2"/>
  <c r="CG1893" i="2"/>
  <c r="CF1893" i="2"/>
  <c r="CE1893" i="2"/>
  <c r="CD1893" i="2"/>
  <c r="CC1893" i="2"/>
  <c r="CB1893" i="2"/>
  <c r="CA1893" i="2"/>
  <c r="BZ1893" i="2"/>
  <c r="BY1893" i="2"/>
  <c r="BX1893" i="2"/>
  <c r="CG1892" i="2"/>
  <c r="CF1892" i="2"/>
  <c r="CE1892" i="2"/>
  <c r="CD1892" i="2"/>
  <c r="CC1892" i="2"/>
  <c r="CB1892" i="2"/>
  <c r="CA1892" i="2"/>
  <c r="BZ1892" i="2"/>
  <c r="BY1892" i="2"/>
  <c r="BX1892" i="2"/>
  <c r="CG1891" i="2"/>
  <c r="CF1891" i="2"/>
  <c r="CE1891" i="2"/>
  <c r="CD1891" i="2"/>
  <c r="CC1891" i="2"/>
  <c r="CB1891" i="2"/>
  <c r="CA1891" i="2"/>
  <c r="BZ1891" i="2"/>
  <c r="BY1891" i="2"/>
  <c r="BX1891" i="2"/>
  <c r="CG1890" i="2"/>
  <c r="CF1890" i="2"/>
  <c r="CE1890" i="2"/>
  <c r="CD1890" i="2"/>
  <c r="CC1890" i="2"/>
  <c r="CB1890" i="2"/>
  <c r="CA1890" i="2"/>
  <c r="BZ1890" i="2"/>
  <c r="BY1890" i="2"/>
  <c r="BX1890" i="2"/>
  <c r="CG1889" i="2"/>
  <c r="CF1889" i="2"/>
  <c r="CE1889" i="2"/>
  <c r="CD1889" i="2"/>
  <c r="CC1889" i="2"/>
  <c r="CB1889" i="2"/>
  <c r="CA1889" i="2"/>
  <c r="BZ1889" i="2"/>
  <c r="BY1889" i="2"/>
  <c r="BX1889" i="2"/>
  <c r="CG1888" i="2"/>
  <c r="CF1888" i="2"/>
  <c r="CE1888" i="2"/>
  <c r="CD1888" i="2"/>
  <c r="CC1888" i="2"/>
  <c r="CB1888" i="2"/>
  <c r="CA1888" i="2"/>
  <c r="BZ1888" i="2"/>
  <c r="BY1888" i="2"/>
  <c r="BX1888" i="2"/>
  <c r="CG1887" i="2"/>
  <c r="CF1887" i="2"/>
  <c r="CE1887" i="2"/>
  <c r="CD1887" i="2"/>
  <c r="CC1887" i="2"/>
  <c r="CB1887" i="2"/>
  <c r="CA1887" i="2"/>
  <c r="BZ1887" i="2"/>
  <c r="BY1887" i="2"/>
  <c r="BX1887" i="2"/>
  <c r="CG1886" i="2"/>
  <c r="CF1886" i="2"/>
  <c r="CE1886" i="2"/>
  <c r="CD1886" i="2"/>
  <c r="CC1886" i="2"/>
  <c r="CB1886" i="2"/>
  <c r="CA1886" i="2"/>
  <c r="BZ1886" i="2"/>
  <c r="BY1886" i="2"/>
  <c r="BX1886" i="2"/>
  <c r="CG1885" i="2"/>
  <c r="CF1885" i="2"/>
  <c r="CE1885" i="2"/>
  <c r="CD1885" i="2"/>
  <c r="CC1885" i="2"/>
  <c r="CB1885" i="2"/>
  <c r="CA1885" i="2"/>
  <c r="BZ1885" i="2"/>
  <c r="BY1885" i="2"/>
  <c r="BX1885" i="2"/>
  <c r="CG1884" i="2"/>
  <c r="CF1884" i="2"/>
  <c r="CE1884" i="2"/>
  <c r="CD1884" i="2"/>
  <c r="CC1884" i="2"/>
  <c r="CB1884" i="2"/>
  <c r="CA1884" i="2"/>
  <c r="BZ1884" i="2"/>
  <c r="BY1884" i="2"/>
  <c r="BX1884" i="2"/>
  <c r="CG1883" i="2"/>
  <c r="CF1883" i="2"/>
  <c r="CE1883" i="2"/>
  <c r="CD1883" i="2"/>
  <c r="CC1883" i="2"/>
  <c r="CB1883" i="2"/>
  <c r="CA1883" i="2"/>
  <c r="BZ1883" i="2"/>
  <c r="BY1883" i="2"/>
  <c r="BX1883" i="2"/>
  <c r="CG1882" i="2"/>
  <c r="CF1882" i="2"/>
  <c r="CE1882" i="2"/>
  <c r="CD1882" i="2"/>
  <c r="CC1882" i="2"/>
  <c r="CB1882" i="2"/>
  <c r="CA1882" i="2"/>
  <c r="BZ1882" i="2"/>
  <c r="BY1882" i="2"/>
  <c r="BX1882" i="2"/>
  <c r="CG1881" i="2"/>
  <c r="CF1881" i="2"/>
  <c r="CE1881" i="2"/>
  <c r="CD1881" i="2"/>
  <c r="CC1881" i="2"/>
  <c r="CB1881" i="2"/>
  <c r="CA1881" i="2"/>
  <c r="BZ1881" i="2"/>
  <c r="BY1881" i="2"/>
  <c r="BX1881" i="2"/>
  <c r="CG1880" i="2"/>
  <c r="CF1880" i="2"/>
  <c r="CE1880" i="2"/>
  <c r="CD1880" i="2"/>
  <c r="CC1880" i="2"/>
  <c r="CB1880" i="2"/>
  <c r="CA1880" i="2"/>
  <c r="BZ1880" i="2"/>
  <c r="BY1880" i="2"/>
  <c r="BX1880" i="2"/>
  <c r="CG1879" i="2"/>
  <c r="CF1879" i="2"/>
  <c r="CE1879" i="2"/>
  <c r="CD1879" i="2"/>
  <c r="CC1879" i="2"/>
  <c r="CB1879" i="2"/>
  <c r="CA1879" i="2"/>
  <c r="BZ1879" i="2"/>
  <c r="BY1879" i="2"/>
  <c r="BX1879" i="2"/>
  <c r="CG1878" i="2"/>
  <c r="CF1878" i="2"/>
  <c r="CE1878" i="2"/>
  <c r="CD1878" i="2"/>
  <c r="CC1878" i="2"/>
  <c r="CB1878" i="2"/>
  <c r="CA1878" i="2"/>
  <c r="BZ1878" i="2"/>
  <c r="BY1878" i="2"/>
  <c r="BX1878" i="2"/>
  <c r="CG1877" i="2"/>
  <c r="CF1877" i="2"/>
  <c r="CE1877" i="2"/>
  <c r="CD1877" i="2"/>
  <c r="CC1877" i="2"/>
  <c r="CB1877" i="2"/>
  <c r="CA1877" i="2"/>
  <c r="BZ1877" i="2"/>
  <c r="BY1877" i="2"/>
  <c r="BX1877" i="2"/>
  <c r="CG1876" i="2"/>
  <c r="CF1876" i="2"/>
  <c r="CE1876" i="2"/>
  <c r="CD1876" i="2"/>
  <c r="CC1876" i="2"/>
  <c r="CB1876" i="2"/>
  <c r="CA1876" i="2"/>
  <c r="BZ1876" i="2"/>
  <c r="BY1876" i="2"/>
  <c r="BX1876" i="2"/>
  <c r="CG1875" i="2"/>
  <c r="CF1875" i="2"/>
  <c r="CE1875" i="2"/>
  <c r="CD1875" i="2"/>
  <c r="CC1875" i="2"/>
  <c r="CB1875" i="2"/>
  <c r="CA1875" i="2"/>
  <c r="BZ1875" i="2"/>
  <c r="BY1875" i="2"/>
  <c r="BX1875" i="2"/>
  <c r="CG1874" i="2"/>
  <c r="CF1874" i="2"/>
  <c r="CE1874" i="2"/>
  <c r="CD1874" i="2"/>
  <c r="CC1874" i="2"/>
  <c r="CB1874" i="2"/>
  <c r="CA1874" i="2"/>
  <c r="BZ1874" i="2"/>
  <c r="BY1874" i="2"/>
  <c r="BX1874" i="2"/>
  <c r="CG1873" i="2"/>
  <c r="CF1873" i="2"/>
  <c r="CE1873" i="2"/>
  <c r="CD1873" i="2"/>
  <c r="CC1873" i="2"/>
  <c r="CB1873" i="2"/>
  <c r="CA1873" i="2"/>
  <c r="BZ1873" i="2"/>
  <c r="BY1873" i="2"/>
  <c r="BX1873" i="2"/>
  <c r="CG1872" i="2"/>
  <c r="CF1872" i="2"/>
  <c r="CE1872" i="2"/>
  <c r="CD1872" i="2"/>
  <c r="CC1872" i="2"/>
  <c r="CB1872" i="2"/>
  <c r="CA1872" i="2"/>
  <c r="BZ1872" i="2"/>
  <c r="BY1872" i="2"/>
  <c r="BX1872" i="2"/>
  <c r="CG1871" i="2"/>
  <c r="CF1871" i="2"/>
  <c r="CE1871" i="2"/>
  <c r="CD1871" i="2"/>
  <c r="CC1871" i="2"/>
  <c r="CB1871" i="2"/>
  <c r="CA1871" i="2"/>
  <c r="BZ1871" i="2"/>
  <c r="BY1871" i="2"/>
  <c r="BX1871" i="2"/>
  <c r="CG1870" i="2"/>
  <c r="CF1870" i="2"/>
  <c r="CE1870" i="2"/>
  <c r="CD1870" i="2"/>
  <c r="CC1870" i="2"/>
  <c r="CB1870" i="2"/>
  <c r="CA1870" i="2"/>
  <c r="BZ1870" i="2"/>
  <c r="BY1870" i="2"/>
  <c r="BX1870" i="2"/>
  <c r="CG1869" i="2"/>
  <c r="CF1869" i="2"/>
  <c r="CE1869" i="2"/>
  <c r="CD1869" i="2"/>
  <c r="CC1869" i="2"/>
  <c r="CB1869" i="2"/>
  <c r="CA1869" i="2"/>
  <c r="BZ1869" i="2"/>
  <c r="BY1869" i="2"/>
  <c r="BX1869" i="2"/>
  <c r="CG1868" i="2"/>
  <c r="CF1868" i="2"/>
  <c r="CE1868" i="2"/>
  <c r="CD1868" i="2"/>
  <c r="CC1868" i="2"/>
  <c r="CB1868" i="2"/>
  <c r="CA1868" i="2"/>
  <c r="BZ1868" i="2"/>
  <c r="BY1868" i="2"/>
  <c r="BX1868" i="2"/>
  <c r="CG1867" i="2"/>
  <c r="CF1867" i="2"/>
  <c r="CE1867" i="2"/>
  <c r="CD1867" i="2"/>
  <c r="CC1867" i="2"/>
  <c r="CB1867" i="2"/>
  <c r="CA1867" i="2"/>
  <c r="BZ1867" i="2"/>
  <c r="BY1867" i="2"/>
  <c r="BX1867" i="2"/>
  <c r="CG1866" i="2"/>
  <c r="CF1866" i="2"/>
  <c r="CE1866" i="2"/>
  <c r="CD1866" i="2"/>
  <c r="CC1866" i="2"/>
  <c r="CB1866" i="2"/>
  <c r="CA1866" i="2"/>
  <c r="BZ1866" i="2"/>
  <c r="BY1866" i="2"/>
  <c r="BX1866" i="2"/>
  <c r="CG1865" i="2"/>
  <c r="CF1865" i="2"/>
  <c r="CE1865" i="2"/>
  <c r="CD1865" i="2"/>
  <c r="CC1865" i="2"/>
  <c r="CB1865" i="2"/>
  <c r="CA1865" i="2"/>
  <c r="BZ1865" i="2"/>
  <c r="BY1865" i="2"/>
  <c r="BX1865" i="2"/>
  <c r="CG1864" i="2"/>
  <c r="CF1864" i="2"/>
  <c r="CE1864" i="2"/>
  <c r="CD1864" i="2"/>
  <c r="CC1864" i="2"/>
  <c r="CB1864" i="2"/>
  <c r="CA1864" i="2"/>
  <c r="BZ1864" i="2"/>
  <c r="BY1864" i="2"/>
  <c r="BX1864" i="2"/>
  <c r="CG1863" i="2"/>
  <c r="CF1863" i="2"/>
  <c r="CE1863" i="2"/>
  <c r="CD1863" i="2"/>
  <c r="CC1863" i="2"/>
  <c r="CB1863" i="2"/>
  <c r="CA1863" i="2"/>
  <c r="BZ1863" i="2"/>
  <c r="BY1863" i="2"/>
  <c r="BX1863" i="2"/>
  <c r="CG1862" i="2"/>
  <c r="CF1862" i="2"/>
  <c r="CE1862" i="2"/>
  <c r="CD1862" i="2"/>
  <c r="CC1862" i="2"/>
  <c r="CB1862" i="2"/>
  <c r="CA1862" i="2"/>
  <c r="BZ1862" i="2"/>
  <c r="BY1862" i="2"/>
  <c r="BX1862" i="2"/>
  <c r="CG1861" i="2"/>
  <c r="CF1861" i="2"/>
  <c r="CE1861" i="2"/>
  <c r="CD1861" i="2"/>
  <c r="CC1861" i="2"/>
  <c r="CB1861" i="2"/>
  <c r="CA1861" i="2"/>
  <c r="BZ1861" i="2"/>
  <c r="BY1861" i="2"/>
  <c r="BX1861" i="2"/>
  <c r="CG1860" i="2"/>
  <c r="CF1860" i="2"/>
  <c r="CE1860" i="2"/>
  <c r="CD1860" i="2"/>
  <c r="CC1860" i="2"/>
  <c r="CB1860" i="2"/>
  <c r="CA1860" i="2"/>
  <c r="BZ1860" i="2"/>
  <c r="BY1860" i="2"/>
  <c r="BX1860" i="2"/>
  <c r="CG1859" i="2"/>
  <c r="CF1859" i="2"/>
  <c r="CE1859" i="2"/>
  <c r="CD1859" i="2"/>
  <c r="CC1859" i="2"/>
  <c r="CB1859" i="2"/>
  <c r="CA1859" i="2"/>
  <c r="BZ1859" i="2"/>
  <c r="BY1859" i="2"/>
  <c r="BX1859" i="2"/>
  <c r="CG1858" i="2"/>
  <c r="CF1858" i="2"/>
  <c r="CE1858" i="2"/>
  <c r="CD1858" i="2"/>
  <c r="CC1858" i="2"/>
  <c r="CB1858" i="2"/>
  <c r="CA1858" i="2"/>
  <c r="BZ1858" i="2"/>
  <c r="BY1858" i="2"/>
  <c r="BX1858" i="2"/>
  <c r="CG1857" i="2"/>
  <c r="CF1857" i="2"/>
  <c r="CE1857" i="2"/>
  <c r="CD1857" i="2"/>
  <c r="CC1857" i="2"/>
  <c r="CB1857" i="2"/>
  <c r="CA1857" i="2"/>
  <c r="BZ1857" i="2"/>
  <c r="BY1857" i="2"/>
  <c r="BX1857" i="2"/>
  <c r="CG1856" i="2"/>
  <c r="CF1856" i="2"/>
  <c r="CE1856" i="2"/>
  <c r="CD1856" i="2"/>
  <c r="CC1856" i="2"/>
  <c r="CB1856" i="2"/>
  <c r="CA1856" i="2"/>
  <c r="BZ1856" i="2"/>
  <c r="BY1856" i="2"/>
  <c r="BX1856" i="2"/>
  <c r="CG1855" i="2"/>
  <c r="CF1855" i="2"/>
  <c r="CE1855" i="2"/>
  <c r="CD1855" i="2"/>
  <c r="CC1855" i="2"/>
  <c r="CB1855" i="2"/>
  <c r="CA1855" i="2"/>
  <c r="BZ1855" i="2"/>
  <c r="BY1855" i="2"/>
  <c r="BX1855" i="2"/>
  <c r="CG1854" i="2"/>
  <c r="CF1854" i="2"/>
  <c r="CE1854" i="2"/>
  <c r="CD1854" i="2"/>
  <c r="CC1854" i="2"/>
  <c r="CB1854" i="2"/>
  <c r="CA1854" i="2"/>
  <c r="BZ1854" i="2"/>
  <c r="BY1854" i="2"/>
  <c r="BX1854" i="2"/>
  <c r="CG1853" i="2"/>
  <c r="CF1853" i="2"/>
  <c r="CE1853" i="2"/>
  <c r="CD1853" i="2"/>
  <c r="CC1853" i="2"/>
  <c r="CB1853" i="2"/>
  <c r="CA1853" i="2"/>
  <c r="BZ1853" i="2"/>
  <c r="BY1853" i="2"/>
  <c r="BX1853" i="2"/>
  <c r="CG1852" i="2"/>
  <c r="CF1852" i="2"/>
  <c r="CE1852" i="2"/>
  <c r="CD1852" i="2"/>
  <c r="CC1852" i="2"/>
  <c r="CB1852" i="2"/>
  <c r="CA1852" i="2"/>
  <c r="BZ1852" i="2"/>
  <c r="BY1852" i="2"/>
  <c r="BX1852" i="2"/>
  <c r="CG1851" i="2"/>
  <c r="CF1851" i="2"/>
  <c r="CE1851" i="2"/>
  <c r="CD1851" i="2"/>
  <c r="CC1851" i="2"/>
  <c r="CB1851" i="2"/>
  <c r="CA1851" i="2"/>
  <c r="BZ1851" i="2"/>
  <c r="BY1851" i="2"/>
  <c r="BX1851" i="2"/>
  <c r="CG1850" i="2"/>
  <c r="CF1850" i="2"/>
  <c r="CE1850" i="2"/>
  <c r="CD1850" i="2"/>
  <c r="CC1850" i="2"/>
  <c r="CB1850" i="2"/>
  <c r="CA1850" i="2"/>
  <c r="BZ1850" i="2"/>
  <c r="BY1850" i="2"/>
  <c r="BX1850" i="2"/>
  <c r="CG1849" i="2"/>
  <c r="CF1849" i="2"/>
  <c r="CE1849" i="2"/>
  <c r="CD1849" i="2"/>
  <c r="CC1849" i="2"/>
  <c r="CB1849" i="2"/>
  <c r="CA1849" i="2"/>
  <c r="BZ1849" i="2"/>
  <c r="BY1849" i="2"/>
  <c r="BX1849" i="2"/>
  <c r="CG1848" i="2"/>
  <c r="CF1848" i="2"/>
  <c r="CE1848" i="2"/>
  <c r="CD1848" i="2"/>
  <c r="CC1848" i="2"/>
  <c r="CB1848" i="2"/>
  <c r="CA1848" i="2"/>
  <c r="BZ1848" i="2"/>
  <c r="BY1848" i="2"/>
  <c r="BX1848" i="2"/>
  <c r="CG1847" i="2"/>
  <c r="CF1847" i="2"/>
  <c r="CE1847" i="2"/>
  <c r="CD1847" i="2"/>
  <c r="CC1847" i="2"/>
  <c r="CB1847" i="2"/>
  <c r="CA1847" i="2"/>
  <c r="BZ1847" i="2"/>
  <c r="BY1847" i="2"/>
  <c r="BX1847" i="2"/>
  <c r="CG1846" i="2"/>
  <c r="CF1846" i="2"/>
  <c r="CE1846" i="2"/>
  <c r="CD1846" i="2"/>
  <c r="CC1846" i="2"/>
  <c r="CB1846" i="2"/>
  <c r="CA1846" i="2"/>
  <c r="BZ1846" i="2"/>
  <c r="BY1846" i="2"/>
  <c r="BX1846" i="2"/>
  <c r="CG1845" i="2"/>
  <c r="CF1845" i="2"/>
  <c r="CE1845" i="2"/>
  <c r="CD1845" i="2"/>
  <c r="CC1845" i="2"/>
  <c r="CB1845" i="2"/>
  <c r="CA1845" i="2"/>
  <c r="BZ1845" i="2"/>
  <c r="BY1845" i="2"/>
  <c r="BX1845" i="2"/>
  <c r="CG1844" i="2"/>
  <c r="CF1844" i="2"/>
  <c r="CE1844" i="2"/>
  <c r="CD1844" i="2"/>
  <c r="CC1844" i="2"/>
  <c r="CB1844" i="2"/>
  <c r="CA1844" i="2"/>
  <c r="BZ1844" i="2"/>
  <c r="BY1844" i="2"/>
  <c r="BX1844" i="2"/>
  <c r="CG1843" i="2"/>
  <c r="CF1843" i="2"/>
  <c r="CE1843" i="2"/>
  <c r="CD1843" i="2"/>
  <c r="CC1843" i="2"/>
  <c r="CB1843" i="2"/>
  <c r="CA1843" i="2"/>
  <c r="BZ1843" i="2"/>
  <c r="BY1843" i="2"/>
  <c r="BX1843" i="2"/>
  <c r="CG1842" i="2"/>
  <c r="CF1842" i="2"/>
  <c r="CE1842" i="2"/>
  <c r="CD1842" i="2"/>
  <c r="CC1842" i="2"/>
  <c r="CB1842" i="2"/>
  <c r="CA1842" i="2"/>
  <c r="BZ1842" i="2"/>
  <c r="BY1842" i="2"/>
  <c r="BX1842" i="2"/>
  <c r="CG1841" i="2"/>
  <c r="CF1841" i="2"/>
  <c r="CE1841" i="2"/>
  <c r="CD1841" i="2"/>
  <c r="CC1841" i="2"/>
  <c r="CB1841" i="2"/>
  <c r="CA1841" i="2"/>
  <c r="BZ1841" i="2"/>
  <c r="BY1841" i="2"/>
  <c r="BX1841" i="2"/>
  <c r="CG1840" i="2"/>
  <c r="CF1840" i="2"/>
  <c r="CE1840" i="2"/>
  <c r="CD1840" i="2"/>
  <c r="CC1840" i="2"/>
  <c r="CB1840" i="2"/>
  <c r="CA1840" i="2"/>
  <c r="BZ1840" i="2"/>
  <c r="BY1840" i="2"/>
  <c r="BX1840" i="2"/>
  <c r="CG1839" i="2"/>
  <c r="CF1839" i="2"/>
  <c r="CE1839" i="2"/>
  <c r="CD1839" i="2"/>
  <c r="CC1839" i="2"/>
  <c r="CB1839" i="2"/>
  <c r="CA1839" i="2"/>
  <c r="BZ1839" i="2"/>
  <c r="BY1839" i="2"/>
  <c r="BX1839" i="2"/>
  <c r="CG1838" i="2"/>
  <c r="CF1838" i="2"/>
  <c r="CE1838" i="2"/>
  <c r="CD1838" i="2"/>
  <c r="CC1838" i="2"/>
  <c r="CB1838" i="2"/>
  <c r="CA1838" i="2"/>
  <c r="BZ1838" i="2"/>
  <c r="BY1838" i="2"/>
  <c r="BX1838" i="2"/>
  <c r="CG1837" i="2"/>
  <c r="CF1837" i="2"/>
  <c r="CE1837" i="2"/>
  <c r="CD1837" i="2"/>
  <c r="CC1837" i="2"/>
  <c r="CB1837" i="2"/>
  <c r="CA1837" i="2"/>
  <c r="BZ1837" i="2"/>
  <c r="BY1837" i="2"/>
  <c r="BX1837" i="2"/>
  <c r="CG1836" i="2"/>
  <c r="CF1836" i="2"/>
  <c r="CE1836" i="2"/>
  <c r="CD1836" i="2"/>
  <c r="CC1836" i="2"/>
  <c r="CB1836" i="2"/>
  <c r="CA1836" i="2"/>
  <c r="BZ1836" i="2"/>
  <c r="BY1836" i="2"/>
  <c r="BX1836" i="2"/>
  <c r="CG1835" i="2"/>
  <c r="CF1835" i="2"/>
  <c r="CE1835" i="2"/>
  <c r="CD1835" i="2"/>
  <c r="CC1835" i="2"/>
  <c r="CB1835" i="2"/>
  <c r="CA1835" i="2"/>
  <c r="BZ1835" i="2"/>
  <c r="BY1835" i="2"/>
  <c r="BX1835" i="2"/>
  <c r="CG1834" i="2"/>
  <c r="CF1834" i="2"/>
  <c r="CE1834" i="2"/>
  <c r="CD1834" i="2"/>
  <c r="CC1834" i="2"/>
  <c r="CB1834" i="2"/>
  <c r="CA1834" i="2"/>
  <c r="BZ1834" i="2"/>
  <c r="BY1834" i="2"/>
  <c r="BX1834" i="2"/>
  <c r="CG1833" i="2"/>
  <c r="CF1833" i="2"/>
  <c r="CE1833" i="2"/>
  <c r="CD1833" i="2"/>
  <c r="CC1833" i="2"/>
  <c r="CB1833" i="2"/>
  <c r="CA1833" i="2"/>
  <c r="BZ1833" i="2"/>
  <c r="BY1833" i="2"/>
  <c r="BX1833" i="2"/>
  <c r="CG1832" i="2"/>
  <c r="CF1832" i="2"/>
  <c r="CE1832" i="2"/>
  <c r="CD1832" i="2"/>
  <c r="CC1832" i="2"/>
  <c r="CB1832" i="2"/>
  <c r="CA1832" i="2"/>
  <c r="BZ1832" i="2"/>
  <c r="BY1832" i="2"/>
  <c r="BX1832" i="2"/>
  <c r="CG1831" i="2"/>
  <c r="CF1831" i="2"/>
  <c r="CE1831" i="2"/>
  <c r="CD1831" i="2"/>
  <c r="CC1831" i="2"/>
  <c r="CB1831" i="2"/>
  <c r="CA1831" i="2"/>
  <c r="BZ1831" i="2"/>
  <c r="BY1831" i="2"/>
  <c r="BX1831" i="2"/>
  <c r="CG1830" i="2"/>
  <c r="CF1830" i="2"/>
  <c r="CE1830" i="2"/>
  <c r="CD1830" i="2"/>
  <c r="CC1830" i="2"/>
  <c r="CB1830" i="2"/>
  <c r="CA1830" i="2"/>
  <c r="BZ1830" i="2"/>
  <c r="BY1830" i="2"/>
  <c r="BX1830" i="2"/>
  <c r="CG1829" i="2"/>
  <c r="CF1829" i="2"/>
  <c r="CE1829" i="2"/>
  <c r="CD1829" i="2"/>
  <c r="CC1829" i="2"/>
  <c r="CB1829" i="2"/>
  <c r="CA1829" i="2"/>
  <c r="BZ1829" i="2"/>
  <c r="BY1829" i="2"/>
  <c r="BX1829" i="2"/>
  <c r="CG1828" i="2"/>
  <c r="CF1828" i="2"/>
  <c r="CE1828" i="2"/>
  <c r="CD1828" i="2"/>
  <c r="CC1828" i="2"/>
  <c r="CB1828" i="2"/>
  <c r="CA1828" i="2"/>
  <c r="BZ1828" i="2"/>
  <c r="BY1828" i="2"/>
  <c r="BX1828" i="2"/>
  <c r="CG1827" i="2"/>
  <c r="CF1827" i="2"/>
  <c r="CE1827" i="2"/>
  <c r="CD1827" i="2"/>
  <c r="CC1827" i="2"/>
  <c r="CB1827" i="2"/>
  <c r="CA1827" i="2"/>
  <c r="BZ1827" i="2"/>
  <c r="BY1827" i="2"/>
  <c r="BX1827" i="2"/>
  <c r="CG1826" i="2"/>
  <c r="CF1826" i="2"/>
  <c r="CE1826" i="2"/>
  <c r="CD1826" i="2"/>
  <c r="CC1826" i="2"/>
  <c r="CB1826" i="2"/>
  <c r="CA1826" i="2"/>
  <c r="BZ1826" i="2"/>
  <c r="BY1826" i="2"/>
  <c r="BX1826" i="2"/>
  <c r="CG1825" i="2"/>
  <c r="CF1825" i="2"/>
  <c r="CE1825" i="2"/>
  <c r="CD1825" i="2"/>
  <c r="CC1825" i="2"/>
  <c r="CB1825" i="2"/>
  <c r="CA1825" i="2"/>
  <c r="BZ1825" i="2"/>
  <c r="BY1825" i="2"/>
  <c r="BX1825" i="2"/>
  <c r="CG1824" i="2"/>
  <c r="CF1824" i="2"/>
  <c r="CE1824" i="2"/>
  <c r="CD1824" i="2"/>
  <c r="CC1824" i="2"/>
  <c r="CB1824" i="2"/>
  <c r="CA1824" i="2"/>
  <c r="BZ1824" i="2"/>
  <c r="BY1824" i="2"/>
  <c r="BX1824" i="2"/>
  <c r="CG1823" i="2"/>
  <c r="CF1823" i="2"/>
  <c r="CE1823" i="2"/>
  <c r="CD1823" i="2"/>
  <c r="CC1823" i="2"/>
  <c r="CB1823" i="2"/>
  <c r="CA1823" i="2"/>
  <c r="BZ1823" i="2"/>
  <c r="BY1823" i="2"/>
  <c r="BX1823" i="2"/>
  <c r="CG1822" i="2"/>
  <c r="CF1822" i="2"/>
  <c r="CE1822" i="2"/>
  <c r="CD1822" i="2"/>
  <c r="CC1822" i="2"/>
  <c r="CB1822" i="2"/>
  <c r="CA1822" i="2"/>
  <c r="BZ1822" i="2"/>
  <c r="BY1822" i="2"/>
  <c r="BX1822" i="2"/>
  <c r="CG1821" i="2"/>
  <c r="CF1821" i="2"/>
  <c r="CE1821" i="2"/>
  <c r="CD1821" i="2"/>
  <c r="CC1821" i="2"/>
  <c r="CB1821" i="2"/>
  <c r="CA1821" i="2"/>
  <c r="BZ1821" i="2"/>
  <c r="BY1821" i="2"/>
  <c r="BX1821" i="2"/>
  <c r="CG1820" i="2"/>
  <c r="CF1820" i="2"/>
  <c r="CE1820" i="2"/>
  <c r="CD1820" i="2"/>
  <c r="CC1820" i="2"/>
  <c r="CB1820" i="2"/>
  <c r="CA1820" i="2"/>
  <c r="BZ1820" i="2"/>
  <c r="BY1820" i="2"/>
  <c r="BX1820" i="2"/>
  <c r="CG1819" i="2"/>
  <c r="CF1819" i="2"/>
  <c r="CE1819" i="2"/>
  <c r="CD1819" i="2"/>
  <c r="CC1819" i="2"/>
  <c r="CB1819" i="2"/>
  <c r="CA1819" i="2"/>
  <c r="BZ1819" i="2"/>
  <c r="BY1819" i="2"/>
  <c r="BX1819" i="2"/>
  <c r="CG1818" i="2"/>
  <c r="CF1818" i="2"/>
  <c r="CE1818" i="2"/>
  <c r="CD1818" i="2"/>
  <c r="CC1818" i="2"/>
  <c r="CB1818" i="2"/>
  <c r="CA1818" i="2"/>
  <c r="BZ1818" i="2"/>
  <c r="BY1818" i="2"/>
  <c r="BX1818" i="2"/>
  <c r="CG1817" i="2"/>
  <c r="CF1817" i="2"/>
  <c r="CE1817" i="2"/>
  <c r="CD1817" i="2"/>
  <c r="CC1817" i="2"/>
  <c r="CB1817" i="2"/>
  <c r="CA1817" i="2"/>
  <c r="BZ1817" i="2"/>
  <c r="BY1817" i="2"/>
  <c r="BX1817" i="2"/>
  <c r="CG1816" i="2"/>
  <c r="CF1816" i="2"/>
  <c r="CE1816" i="2"/>
  <c r="CD1816" i="2"/>
  <c r="CC1816" i="2"/>
  <c r="CB1816" i="2"/>
  <c r="CA1816" i="2"/>
  <c r="BZ1816" i="2"/>
  <c r="BY1816" i="2"/>
  <c r="BX1816" i="2"/>
  <c r="CG1815" i="2"/>
  <c r="CF1815" i="2"/>
  <c r="CE1815" i="2"/>
  <c r="CD1815" i="2"/>
  <c r="CC1815" i="2"/>
  <c r="CB1815" i="2"/>
  <c r="CA1815" i="2"/>
  <c r="BZ1815" i="2"/>
  <c r="BY1815" i="2"/>
  <c r="BX1815" i="2"/>
  <c r="CG1814" i="2"/>
  <c r="CF1814" i="2"/>
  <c r="CE1814" i="2"/>
  <c r="CD1814" i="2"/>
  <c r="CC1814" i="2"/>
  <c r="CB1814" i="2"/>
  <c r="CA1814" i="2"/>
  <c r="BZ1814" i="2"/>
  <c r="BY1814" i="2"/>
  <c r="BX1814" i="2"/>
  <c r="CG1813" i="2"/>
  <c r="CF1813" i="2"/>
  <c r="CE1813" i="2"/>
  <c r="CD1813" i="2"/>
  <c r="CC1813" i="2"/>
  <c r="CB1813" i="2"/>
  <c r="CA1813" i="2"/>
  <c r="BZ1813" i="2"/>
  <c r="BY1813" i="2"/>
  <c r="BX1813" i="2"/>
  <c r="CG1812" i="2"/>
  <c r="CF1812" i="2"/>
  <c r="CE1812" i="2"/>
  <c r="CD1812" i="2"/>
  <c r="CC1812" i="2"/>
  <c r="CB1812" i="2"/>
  <c r="CA1812" i="2"/>
  <c r="BZ1812" i="2"/>
  <c r="BY1812" i="2"/>
  <c r="BX1812" i="2"/>
  <c r="CG1811" i="2"/>
  <c r="CF1811" i="2"/>
  <c r="CE1811" i="2"/>
  <c r="CD1811" i="2"/>
  <c r="CC1811" i="2"/>
  <c r="CB1811" i="2"/>
  <c r="CA1811" i="2"/>
  <c r="BZ1811" i="2"/>
  <c r="BY1811" i="2"/>
  <c r="BX1811" i="2"/>
  <c r="CG1810" i="2"/>
  <c r="CF1810" i="2"/>
  <c r="CE1810" i="2"/>
  <c r="CD1810" i="2"/>
  <c r="CC1810" i="2"/>
  <c r="CB1810" i="2"/>
  <c r="CA1810" i="2"/>
  <c r="BZ1810" i="2"/>
  <c r="BY1810" i="2"/>
  <c r="BX1810" i="2"/>
  <c r="CG1809" i="2"/>
  <c r="CF1809" i="2"/>
  <c r="CE1809" i="2"/>
  <c r="CD1809" i="2"/>
  <c r="CC1809" i="2"/>
  <c r="CB1809" i="2"/>
  <c r="CA1809" i="2"/>
  <c r="BZ1809" i="2"/>
  <c r="BY1809" i="2"/>
  <c r="BX1809" i="2"/>
  <c r="CG1808" i="2"/>
  <c r="CF1808" i="2"/>
  <c r="CE1808" i="2"/>
  <c r="CD1808" i="2"/>
  <c r="CC1808" i="2"/>
  <c r="CB1808" i="2"/>
  <c r="CA1808" i="2"/>
  <c r="BZ1808" i="2"/>
  <c r="BY1808" i="2"/>
  <c r="BX1808" i="2"/>
  <c r="CG1807" i="2"/>
  <c r="CF1807" i="2"/>
  <c r="CE1807" i="2"/>
  <c r="CD1807" i="2"/>
  <c r="CC1807" i="2"/>
  <c r="CB1807" i="2"/>
  <c r="CA1807" i="2"/>
  <c r="BZ1807" i="2"/>
  <c r="BY1807" i="2"/>
  <c r="BX1807" i="2"/>
  <c r="CG1806" i="2"/>
  <c r="CF1806" i="2"/>
  <c r="CE1806" i="2"/>
  <c r="CD1806" i="2"/>
  <c r="CC1806" i="2"/>
  <c r="CB1806" i="2"/>
  <c r="CA1806" i="2"/>
  <c r="BZ1806" i="2"/>
  <c r="BY1806" i="2"/>
  <c r="BX1806" i="2"/>
  <c r="CG1805" i="2"/>
  <c r="CF1805" i="2"/>
  <c r="CE1805" i="2"/>
  <c r="CD1805" i="2"/>
  <c r="CC1805" i="2"/>
  <c r="CB1805" i="2"/>
  <c r="CA1805" i="2"/>
  <c r="BZ1805" i="2"/>
  <c r="BY1805" i="2"/>
  <c r="BX1805" i="2"/>
  <c r="CG1804" i="2"/>
  <c r="CF1804" i="2"/>
  <c r="CE1804" i="2"/>
  <c r="CD1804" i="2"/>
  <c r="CC1804" i="2"/>
  <c r="CB1804" i="2"/>
  <c r="CA1804" i="2"/>
  <c r="BZ1804" i="2"/>
  <c r="BY1804" i="2"/>
  <c r="BX1804" i="2"/>
  <c r="CG1803" i="2"/>
  <c r="CF1803" i="2"/>
  <c r="CE1803" i="2"/>
  <c r="CD1803" i="2"/>
  <c r="CC1803" i="2"/>
  <c r="CB1803" i="2"/>
  <c r="CA1803" i="2"/>
  <c r="BZ1803" i="2"/>
  <c r="BY1803" i="2"/>
  <c r="BX1803" i="2"/>
  <c r="CG1802" i="2"/>
  <c r="CF1802" i="2"/>
  <c r="CE1802" i="2"/>
  <c r="CD1802" i="2"/>
  <c r="CC1802" i="2"/>
  <c r="CB1802" i="2"/>
  <c r="CA1802" i="2"/>
  <c r="BZ1802" i="2"/>
  <c r="BY1802" i="2"/>
  <c r="BX1802" i="2"/>
  <c r="CG1801" i="2"/>
  <c r="CF1801" i="2"/>
  <c r="CE1801" i="2"/>
  <c r="CD1801" i="2"/>
  <c r="CC1801" i="2"/>
  <c r="CB1801" i="2"/>
  <c r="CA1801" i="2"/>
  <c r="BZ1801" i="2"/>
  <c r="BY1801" i="2"/>
  <c r="BX1801" i="2"/>
  <c r="CG1800" i="2"/>
  <c r="CF1800" i="2"/>
  <c r="CE1800" i="2"/>
  <c r="CD1800" i="2"/>
  <c r="CC1800" i="2"/>
  <c r="CB1800" i="2"/>
  <c r="CA1800" i="2"/>
  <c r="BZ1800" i="2"/>
  <c r="BY1800" i="2"/>
  <c r="BX1800" i="2"/>
  <c r="CG1799" i="2"/>
  <c r="CF1799" i="2"/>
  <c r="CE1799" i="2"/>
  <c r="CD1799" i="2"/>
  <c r="CC1799" i="2"/>
  <c r="CB1799" i="2"/>
  <c r="CA1799" i="2"/>
  <c r="BZ1799" i="2"/>
  <c r="BY1799" i="2"/>
  <c r="BX1799" i="2"/>
  <c r="CG1798" i="2"/>
  <c r="CF1798" i="2"/>
  <c r="CE1798" i="2"/>
  <c r="CD1798" i="2"/>
  <c r="CC1798" i="2"/>
  <c r="CB1798" i="2"/>
  <c r="CA1798" i="2"/>
  <c r="BZ1798" i="2"/>
  <c r="BY1798" i="2"/>
  <c r="BX1798" i="2"/>
  <c r="CG1797" i="2"/>
  <c r="CF1797" i="2"/>
  <c r="CE1797" i="2"/>
  <c r="CD1797" i="2"/>
  <c r="CC1797" i="2"/>
  <c r="CB1797" i="2"/>
  <c r="CA1797" i="2"/>
  <c r="BZ1797" i="2"/>
  <c r="BY1797" i="2"/>
  <c r="BX1797" i="2"/>
  <c r="CG1796" i="2"/>
  <c r="CF1796" i="2"/>
  <c r="CE1796" i="2"/>
  <c r="CD1796" i="2"/>
  <c r="CC1796" i="2"/>
  <c r="CB1796" i="2"/>
  <c r="CA1796" i="2"/>
  <c r="BZ1796" i="2"/>
  <c r="BY1796" i="2"/>
  <c r="BX1796" i="2"/>
  <c r="CG1795" i="2"/>
  <c r="CF1795" i="2"/>
  <c r="CE1795" i="2"/>
  <c r="CD1795" i="2"/>
  <c r="CC1795" i="2"/>
  <c r="CB1795" i="2"/>
  <c r="CA1795" i="2"/>
  <c r="BZ1795" i="2"/>
  <c r="BY1795" i="2"/>
  <c r="BX1795" i="2"/>
  <c r="CG1794" i="2"/>
  <c r="CF1794" i="2"/>
  <c r="CE1794" i="2"/>
  <c r="CD1794" i="2"/>
  <c r="CC1794" i="2"/>
  <c r="CB1794" i="2"/>
  <c r="CA1794" i="2"/>
  <c r="BZ1794" i="2"/>
  <c r="BY1794" i="2"/>
  <c r="BX1794" i="2"/>
  <c r="CG1793" i="2"/>
  <c r="CF1793" i="2"/>
  <c r="CE1793" i="2"/>
  <c r="CD1793" i="2"/>
  <c r="CC1793" i="2"/>
  <c r="CB1793" i="2"/>
  <c r="CA1793" i="2"/>
  <c r="BZ1793" i="2"/>
  <c r="BY1793" i="2"/>
  <c r="BX1793" i="2"/>
  <c r="CG1792" i="2"/>
  <c r="CF1792" i="2"/>
  <c r="CE1792" i="2"/>
  <c r="CD1792" i="2"/>
  <c r="CC1792" i="2"/>
  <c r="CB1792" i="2"/>
  <c r="CA1792" i="2"/>
  <c r="BZ1792" i="2"/>
  <c r="BY1792" i="2"/>
  <c r="BX1792" i="2"/>
  <c r="CG1791" i="2"/>
  <c r="CF1791" i="2"/>
  <c r="CE1791" i="2"/>
  <c r="CD1791" i="2"/>
  <c r="CC1791" i="2"/>
  <c r="CB1791" i="2"/>
  <c r="CA1791" i="2"/>
  <c r="BZ1791" i="2"/>
  <c r="BY1791" i="2"/>
  <c r="BX1791" i="2"/>
  <c r="CG1790" i="2"/>
  <c r="CF1790" i="2"/>
  <c r="CE1790" i="2"/>
  <c r="CD1790" i="2"/>
  <c r="CC1790" i="2"/>
  <c r="CB1790" i="2"/>
  <c r="CA1790" i="2"/>
  <c r="BZ1790" i="2"/>
  <c r="BY1790" i="2"/>
  <c r="BX1790" i="2"/>
  <c r="CG1789" i="2"/>
  <c r="CF1789" i="2"/>
  <c r="CE1789" i="2"/>
  <c r="CD1789" i="2"/>
  <c r="CC1789" i="2"/>
  <c r="CB1789" i="2"/>
  <c r="CA1789" i="2"/>
  <c r="BZ1789" i="2"/>
  <c r="BY1789" i="2"/>
  <c r="BX1789" i="2"/>
  <c r="CG1788" i="2"/>
  <c r="CF1788" i="2"/>
  <c r="CE1788" i="2"/>
  <c r="CD1788" i="2"/>
  <c r="CC1788" i="2"/>
  <c r="CB1788" i="2"/>
  <c r="CA1788" i="2"/>
  <c r="BZ1788" i="2"/>
  <c r="BY1788" i="2"/>
  <c r="BX1788" i="2"/>
  <c r="CG1787" i="2"/>
  <c r="CF1787" i="2"/>
  <c r="CE1787" i="2"/>
  <c r="CD1787" i="2"/>
  <c r="CC1787" i="2"/>
  <c r="CB1787" i="2"/>
  <c r="CA1787" i="2"/>
  <c r="BZ1787" i="2"/>
  <c r="BY1787" i="2"/>
  <c r="BX1787" i="2"/>
  <c r="CG1786" i="2"/>
  <c r="CF1786" i="2"/>
  <c r="CE1786" i="2"/>
  <c r="CD1786" i="2"/>
  <c r="CC1786" i="2"/>
  <c r="CB1786" i="2"/>
  <c r="CA1786" i="2"/>
  <c r="BZ1786" i="2"/>
  <c r="BY1786" i="2"/>
  <c r="BX1786" i="2"/>
  <c r="CG1785" i="2"/>
  <c r="CF1785" i="2"/>
  <c r="CE1785" i="2"/>
  <c r="CD1785" i="2"/>
  <c r="CC1785" i="2"/>
  <c r="CB1785" i="2"/>
  <c r="CA1785" i="2"/>
  <c r="BZ1785" i="2"/>
  <c r="BY1785" i="2"/>
  <c r="BX1785" i="2"/>
  <c r="CG1784" i="2"/>
  <c r="CF1784" i="2"/>
  <c r="CE1784" i="2"/>
  <c r="CD1784" i="2"/>
  <c r="CC1784" i="2"/>
  <c r="CB1784" i="2"/>
  <c r="CA1784" i="2"/>
  <c r="BZ1784" i="2"/>
  <c r="BY1784" i="2"/>
  <c r="BX1784" i="2"/>
  <c r="CG1783" i="2"/>
  <c r="CF1783" i="2"/>
  <c r="CE1783" i="2"/>
  <c r="CD1783" i="2"/>
  <c r="CC1783" i="2"/>
  <c r="CB1783" i="2"/>
  <c r="CA1783" i="2"/>
  <c r="BZ1783" i="2"/>
  <c r="BY1783" i="2"/>
  <c r="BX1783" i="2"/>
  <c r="CG1782" i="2"/>
  <c r="CF1782" i="2"/>
  <c r="CE1782" i="2"/>
  <c r="CD1782" i="2"/>
  <c r="CC1782" i="2"/>
  <c r="CB1782" i="2"/>
  <c r="CA1782" i="2"/>
  <c r="BZ1782" i="2"/>
  <c r="BY1782" i="2"/>
  <c r="BX1782" i="2"/>
  <c r="CG1781" i="2"/>
  <c r="CF1781" i="2"/>
  <c r="CE1781" i="2"/>
  <c r="CD1781" i="2"/>
  <c r="CC1781" i="2"/>
  <c r="CB1781" i="2"/>
  <c r="CA1781" i="2"/>
  <c r="BZ1781" i="2"/>
  <c r="BY1781" i="2"/>
  <c r="BX1781" i="2"/>
  <c r="CG1780" i="2"/>
  <c r="CF1780" i="2"/>
  <c r="CE1780" i="2"/>
  <c r="CD1780" i="2"/>
  <c r="CC1780" i="2"/>
  <c r="CB1780" i="2"/>
  <c r="CA1780" i="2"/>
  <c r="BZ1780" i="2"/>
  <c r="BY1780" i="2"/>
  <c r="BX1780" i="2"/>
  <c r="CG1779" i="2"/>
  <c r="CF1779" i="2"/>
  <c r="CE1779" i="2"/>
  <c r="CD1779" i="2"/>
  <c r="CC1779" i="2"/>
  <c r="CB1779" i="2"/>
  <c r="CA1779" i="2"/>
  <c r="BZ1779" i="2"/>
  <c r="BY1779" i="2"/>
  <c r="BX1779" i="2"/>
  <c r="CG1778" i="2"/>
  <c r="CF1778" i="2"/>
  <c r="CE1778" i="2"/>
  <c r="CD1778" i="2"/>
  <c r="CC1778" i="2"/>
  <c r="CB1778" i="2"/>
  <c r="CA1778" i="2"/>
  <c r="BZ1778" i="2"/>
  <c r="BY1778" i="2"/>
  <c r="BX1778" i="2"/>
  <c r="CG1777" i="2"/>
  <c r="CF1777" i="2"/>
  <c r="CE1777" i="2"/>
  <c r="CD1777" i="2"/>
  <c r="CC1777" i="2"/>
  <c r="CB1777" i="2"/>
  <c r="CA1777" i="2"/>
  <c r="BZ1777" i="2"/>
  <c r="BY1777" i="2"/>
  <c r="BX1777" i="2"/>
  <c r="CG1776" i="2"/>
  <c r="CF1776" i="2"/>
  <c r="CE1776" i="2"/>
  <c r="CD1776" i="2"/>
  <c r="CC1776" i="2"/>
  <c r="CB1776" i="2"/>
  <c r="CA1776" i="2"/>
  <c r="BZ1776" i="2"/>
  <c r="BY1776" i="2"/>
  <c r="BX1776" i="2"/>
  <c r="CG1775" i="2"/>
  <c r="CF1775" i="2"/>
  <c r="CE1775" i="2"/>
  <c r="CD1775" i="2"/>
  <c r="CC1775" i="2"/>
  <c r="CB1775" i="2"/>
  <c r="CA1775" i="2"/>
  <c r="BZ1775" i="2"/>
  <c r="BY1775" i="2"/>
  <c r="BX1775" i="2"/>
  <c r="CG1774" i="2"/>
  <c r="CF1774" i="2"/>
  <c r="CE1774" i="2"/>
  <c r="CD1774" i="2"/>
  <c r="CC1774" i="2"/>
  <c r="CB1774" i="2"/>
  <c r="CA1774" i="2"/>
  <c r="BZ1774" i="2"/>
  <c r="BY1774" i="2"/>
  <c r="BX1774" i="2"/>
  <c r="CG1773" i="2"/>
  <c r="CF1773" i="2"/>
  <c r="CE1773" i="2"/>
  <c r="CD1773" i="2"/>
  <c r="CC1773" i="2"/>
  <c r="CB1773" i="2"/>
  <c r="CA1773" i="2"/>
  <c r="BZ1773" i="2"/>
  <c r="BY1773" i="2"/>
  <c r="BX1773" i="2"/>
  <c r="CG1772" i="2"/>
  <c r="CF1772" i="2"/>
  <c r="CE1772" i="2"/>
  <c r="CD1772" i="2"/>
  <c r="CC1772" i="2"/>
  <c r="CB1772" i="2"/>
  <c r="CA1772" i="2"/>
  <c r="BZ1772" i="2"/>
  <c r="BY1772" i="2"/>
  <c r="BX1772" i="2"/>
  <c r="CG1771" i="2"/>
  <c r="CF1771" i="2"/>
  <c r="CE1771" i="2"/>
  <c r="CD1771" i="2"/>
  <c r="CC1771" i="2"/>
  <c r="CB1771" i="2"/>
  <c r="CA1771" i="2"/>
  <c r="BZ1771" i="2"/>
  <c r="BY1771" i="2"/>
  <c r="BX1771" i="2"/>
  <c r="CG1770" i="2"/>
  <c r="CF1770" i="2"/>
  <c r="CE1770" i="2"/>
  <c r="CD1770" i="2"/>
  <c r="CC1770" i="2"/>
  <c r="CB1770" i="2"/>
  <c r="CA1770" i="2"/>
  <c r="BZ1770" i="2"/>
  <c r="BY1770" i="2"/>
  <c r="BX1770" i="2"/>
  <c r="CG1769" i="2"/>
  <c r="CF1769" i="2"/>
  <c r="CE1769" i="2"/>
  <c r="CD1769" i="2"/>
  <c r="CC1769" i="2"/>
  <c r="CB1769" i="2"/>
  <c r="CA1769" i="2"/>
  <c r="BZ1769" i="2"/>
  <c r="BY1769" i="2"/>
  <c r="BX1769" i="2"/>
  <c r="CG1768" i="2"/>
  <c r="CF1768" i="2"/>
  <c r="CE1768" i="2"/>
  <c r="CD1768" i="2"/>
  <c r="CC1768" i="2"/>
  <c r="CB1768" i="2"/>
  <c r="CA1768" i="2"/>
  <c r="BZ1768" i="2"/>
  <c r="BY1768" i="2"/>
  <c r="BX1768" i="2"/>
  <c r="CG1767" i="2"/>
  <c r="CF1767" i="2"/>
  <c r="CE1767" i="2"/>
  <c r="CD1767" i="2"/>
  <c r="CC1767" i="2"/>
  <c r="CB1767" i="2"/>
  <c r="CA1767" i="2"/>
  <c r="BZ1767" i="2"/>
  <c r="BY1767" i="2"/>
  <c r="BX1767" i="2"/>
  <c r="CG1766" i="2"/>
  <c r="CF1766" i="2"/>
  <c r="CE1766" i="2"/>
  <c r="CD1766" i="2"/>
  <c r="CC1766" i="2"/>
  <c r="CB1766" i="2"/>
  <c r="CA1766" i="2"/>
  <c r="BZ1766" i="2"/>
  <c r="BY1766" i="2"/>
  <c r="BX1766" i="2"/>
  <c r="CG1765" i="2"/>
  <c r="CF1765" i="2"/>
  <c r="CE1765" i="2"/>
  <c r="CD1765" i="2"/>
  <c r="CC1765" i="2"/>
  <c r="CB1765" i="2"/>
  <c r="CA1765" i="2"/>
  <c r="BZ1765" i="2"/>
  <c r="BY1765" i="2"/>
  <c r="BX1765" i="2"/>
  <c r="CG1764" i="2"/>
  <c r="CF1764" i="2"/>
  <c r="CE1764" i="2"/>
  <c r="CD1764" i="2"/>
  <c r="CC1764" i="2"/>
  <c r="CB1764" i="2"/>
  <c r="CA1764" i="2"/>
  <c r="BZ1764" i="2"/>
  <c r="BY1764" i="2"/>
  <c r="BX1764" i="2"/>
  <c r="CG1763" i="2"/>
  <c r="CF1763" i="2"/>
  <c r="CE1763" i="2"/>
  <c r="CD1763" i="2"/>
  <c r="CC1763" i="2"/>
  <c r="CB1763" i="2"/>
  <c r="CA1763" i="2"/>
  <c r="BZ1763" i="2"/>
  <c r="BY1763" i="2"/>
  <c r="BX1763" i="2"/>
  <c r="CG1762" i="2"/>
  <c r="CF1762" i="2"/>
  <c r="CE1762" i="2"/>
  <c r="CD1762" i="2"/>
  <c r="CC1762" i="2"/>
  <c r="CB1762" i="2"/>
  <c r="CA1762" i="2"/>
  <c r="BZ1762" i="2"/>
  <c r="BY1762" i="2"/>
  <c r="BX1762" i="2"/>
  <c r="CG1761" i="2"/>
  <c r="CF1761" i="2"/>
  <c r="CE1761" i="2"/>
  <c r="CD1761" i="2"/>
  <c r="CC1761" i="2"/>
  <c r="CB1761" i="2"/>
  <c r="CA1761" i="2"/>
  <c r="BZ1761" i="2"/>
  <c r="BY1761" i="2"/>
  <c r="BX1761" i="2"/>
  <c r="CG1760" i="2"/>
  <c r="CF1760" i="2"/>
  <c r="CE1760" i="2"/>
  <c r="CD1760" i="2"/>
  <c r="CC1760" i="2"/>
  <c r="CB1760" i="2"/>
  <c r="CA1760" i="2"/>
  <c r="BZ1760" i="2"/>
  <c r="BY1760" i="2"/>
  <c r="BX1760" i="2"/>
  <c r="CG1759" i="2"/>
  <c r="CF1759" i="2"/>
  <c r="CE1759" i="2"/>
  <c r="CD1759" i="2"/>
  <c r="CC1759" i="2"/>
  <c r="CB1759" i="2"/>
  <c r="CA1759" i="2"/>
  <c r="BZ1759" i="2"/>
  <c r="BY1759" i="2"/>
  <c r="BX1759" i="2"/>
  <c r="CG1758" i="2"/>
  <c r="CF1758" i="2"/>
  <c r="CE1758" i="2"/>
  <c r="CD1758" i="2"/>
  <c r="CC1758" i="2"/>
  <c r="CB1758" i="2"/>
  <c r="CA1758" i="2"/>
  <c r="BZ1758" i="2"/>
  <c r="BY1758" i="2"/>
  <c r="BX1758" i="2"/>
  <c r="CG1757" i="2"/>
  <c r="CF1757" i="2"/>
  <c r="CE1757" i="2"/>
  <c r="CD1757" i="2"/>
  <c r="CC1757" i="2"/>
  <c r="CB1757" i="2"/>
  <c r="CA1757" i="2"/>
  <c r="BZ1757" i="2"/>
  <c r="BY1757" i="2"/>
  <c r="BX1757" i="2"/>
  <c r="CG1756" i="2"/>
  <c r="CF1756" i="2"/>
  <c r="CE1756" i="2"/>
  <c r="CD1756" i="2"/>
  <c r="CC1756" i="2"/>
  <c r="CB1756" i="2"/>
  <c r="CA1756" i="2"/>
  <c r="BZ1756" i="2"/>
  <c r="BY1756" i="2"/>
  <c r="BX1756" i="2"/>
  <c r="CG1755" i="2"/>
  <c r="CF1755" i="2"/>
  <c r="CE1755" i="2"/>
  <c r="CD1755" i="2"/>
  <c r="CC1755" i="2"/>
  <c r="CB1755" i="2"/>
  <c r="CA1755" i="2"/>
  <c r="BZ1755" i="2"/>
  <c r="BY1755" i="2"/>
  <c r="BX1755" i="2"/>
  <c r="CG1754" i="2"/>
  <c r="CF1754" i="2"/>
  <c r="CE1754" i="2"/>
  <c r="CD1754" i="2"/>
  <c r="CC1754" i="2"/>
  <c r="CB1754" i="2"/>
  <c r="CA1754" i="2"/>
  <c r="BZ1754" i="2"/>
  <c r="BY1754" i="2"/>
  <c r="BX1754" i="2"/>
  <c r="CG1753" i="2"/>
  <c r="CF1753" i="2"/>
  <c r="CE1753" i="2"/>
  <c r="CD1753" i="2"/>
  <c r="CC1753" i="2"/>
  <c r="CB1753" i="2"/>
  <c r="CA1753" i="2"/>
  <c r="BZ1753" i="2"/>
  <c r="BY1753" i="2"/>
  <c r="BX1753" i="2"/>
  <c r="CG1752" i="2"/>
  <c r="CF1752" i="2"/>
  <c r="CE1752" i="2"/>
  <c r="CD1752" i="2"/>
  <c r="CC1752" i="2"/>
  <c r="CB1752" i="2"/>
  <c r="CA1752" i="2"/>
  <c r="BZ1752" i="2"/>
  <c r="BY1752" i="2"/>
  <c r="BX1752" i="2"/>
  <c r="CG1751" i="2"/>
  <c r="CF1751" i="2"/>
  <c r="CE1751" i="2"/>
  <c r="CD1751" i="2"/>
  <c r="CC1751" i="2"/>
  <c r="CB1751" i="2"/>
  <c r="CA1751" i="2"/>
  <c r="BZ1751" i="2"/>
  <c r="BY1751" i="2"/>
  <c r="BX1751" i="2"/>
  <c r="CG1750" i="2"/>
  <c r="CF1750" i="2"/>
  <c r="CE1750" i="2"/>
  <c r="CD1750" i="2"/>
  <c r="CC1750" i="2"/>
  <c r="CB1750" i="2"/>
  <c r="CA1750" i="2"/>
  <c r="BZ1750" i="2"/>
  <c r="BY1750" i="2"/>
  <c r="BX1750" i="2"/>
  <c r="CG1749" i="2"/>
  <c r="CF1749" i="2"/>
  <c r="CE1749" i="2"/>
  <c r="CD1749" i="2"/>
  <c r="CC1749" i="2"/>
  <c r="CB1749" i="2"/>
  <c r="CA1749" i="2"/>
  <c r="BZ1749" i="2"/>
  <c r="BY1749" i="2"/>
  <c r="BX1749" i="2"/>
  <c r="CG1748" i="2"/>
  <c r="CF1748" i="2"/>
  <c r="CE1748" i="2"/>
  <c r="CD1748" i="2"/>
  <c r="CC1748" i="2"/>
  <c r="CB1748" i="2"/>
  <c r="CA1748" i="2"/>
  <c r="BZ1748" i="2"/>
  <c r="BY1748" i="2"/>
  <c r="BX1748" i="2"/>
  <c r="CG1747" i="2"/>
  <c r="CF1747" i="2"/>
  <c r="CE1747" i="2"/>
  <c r="CD1747" i="2"/>
  <c r="CC1747" i="2"/>
  <c r="CB1747" i="2"/>
  <c r="CA1747" i="2"/>
  <c r="BZ1747" i="2"/>
  <c r="BY1747" i="2"/>
  <c r="BX1747" i="2"/>
  <c r="CG1746" i="2"/>
  <c r="CF1746" i="2"/>
  <c r="CE1746" i="2"/>
  <c r="CD1746" i="2"/>
  <c r="CC1746" i="2"/>
  <c r="CB1746" i="2"/>
  <c r="CA1746" i="2"/>
  <c r="BZ1746" i="2"/>
  <c r="BY1746" i="2"/>
  <c r="BX1746" i="2"/>
  <c r="CG1745" i="2"/>
  <c r="CF1745" i="2"/>
  <c r="CE1745" i="2"/>
  <c r="CD1745" i="2"/>
  <c r="CC1745" i="2"/>
  <c r="CB1745" i="2"/>
  <c r="CA1745" i="2"/>
  <c r="BZ1745" i="2"/>
  <c r="BY1745" i="2"/>
  <c r="BX1745" i="2"/>
  <c r="CG1744" i="2"/>
  <c r="CF1744" i="2"/>
  <c r="CE1744" i="2"/>
  <c r="CD1744" i="2"/>
  <c r="CC1744" i="2"/>
  <c r="CB1744" i="2"/>
  <c r="CA1744" i="2"/>
  <c r="BZ1744" i="2"/>
  <c r="BY1744" i="2"/>
  <c r="BX1744" i="2"/>
  <c r="CG1743" i="2"/>
  <c r="CF1743" i="2"/>
  <c r="CE1743" i="2"/>
  <c r="CD1743" i="2"/>
  <c r="CC1743" i="2"/>
  <c r="CB1743" i="2"/>
  <c r="CA1743" i="2"/>
  <c r="BZ1743" i="2"/>
  <c r="BY1743" i="2"/>
  <c r="BX1743" i="2"/>
  <c r="CG1742" i="2"/>
  <c r="CF1742" i="2"/>
  <c r="CE1742" i="2"/>
  <c r="CD1742" i="2"/>
  <c r="CC1742" i="2"/>
  <c r="CB1742" i="2"/>
  <c r="CA1742" i="2"/>
  <c r="BZ1742" i="2"/>
  <c r="BY1742" i="2"/>
  <c r="BX1742" i="2"/>
  <c r="CG1741" i="2"/>
  <c r="CF1741" i="2"/>
  <c r="CE1741" i="2"/>
  <c r="CD1741" i="2"/>
  <c r="CC1741" i="2"/>
  <c r="CB1741" i="2"/>
  <c r="CA1741" i="2"/>
  <c r="BZ1741" i="2"/>
  <c r="BY1741" i="2"/>
  <c r="BX1741" i="2"/>
  <c r="CG1740" i="2"/>
  <c r="CF1740" i="2"/>
  <c r="CE1740" i="2"/>
  <c r="CD1740" i="2"/>
  <c r="CC1740" i="2"/>
  <c r="CB1740" i="2"/>
  <c r="CA1740" i="2"/>
  <c r="BZ1740" i="2"/>
  <c r="BY1740" i="2"/>
  <c r="BX1740" i="2"/>
  <c r="CG1739" i="2"/>
  <c r="CF1739" i="2"/>
  <c r="CE1739" i="2"/>
  <c r="CD1739" i="2"/>
  <c r="CC1739" i="2"/>
  <c r="CB1739" i="2"/>
  <c r="CA1739" i="2"/>
  <c r="BZ1739" i="2"/>
  <c r="BY1739" i="2"/>
  <c r="BX1739" i="2"/>
  <c r="CG1738" i="2"/>
  <c r="CF1738" i="2"/>
  <c r="CE1738" i="2"/>
  <c r="CD1738" i="2"/>
  <c r="CC1738" i="2"/>
  <c r="CB1738" i="2"/>
  <c r="CA1738" i="2"/>
  <c r="BZ1738" i="2"/>
  <c r="BY1738" i="2"/>
  <c r="BX1738" i="2"/>
  <c r="CG1737" i="2"/>
  <c r="CF1737" i="2"/>
  <c r="CE1737" i="2"/>
  <c r="CD1737" i="2"/>
  <c r="CC1737" i="2"/>
  <c r="CB1737" i="2"/>
  <c r="CA1737" i="2"/>
  <c r="BZ1737" i="2"/>
  <c r="BY1737" i="2"/>
  <c r="BX1737" i="2"/>
  <c r="CG1736" i="2"/>
  <c r="CF1736" i="2"/>
  <c r="CE1736" i="2"/>
  <c r="CD1736" i="2"/>
  <c r="CC1736" i="2"/>
  <c r="CB1736" i="2"/>
  <c r="CA1736" i="2"/>
  <c r="BZ1736" i="2"/>
  <c r="BY1736" i="2"/>
  <c r="BX1736" i="2"/>
  <c r="CG1735" i="2"/>
  <c r="CF1735" i="2"/>
  <c r="CE1735" i="2"/>
  <c r="CD1735" i="2"/>
  <c r="CC1735" i="2"/>
  <c r="CB1735" i="2"/>
  <c r="CA1735" i="2"/>
  <c r="BZ1735" i="2"/>
  <c r="BY1735" i="2"/>
  <c r="BX1735" i="2"/>
  <c r="CG1734" i="2"/>
  <c r="CF1734" i="2"/>
  <c r="CE1734" i="2"/>
  <c r="CD1734" i="2"/>
  <c r="CC1734" i="2"/>
  <c r="CB1734" i="2"/>
  <c r="CA1734" i="2"/>
  <c r="BZ1734" i="2"/>
  <c r="BY1734" i="2"/>
  <c r="BX1734" i="2"/>
  <c r="CG1733" i="2"/>
  <c r="CF1733" i="2"/>
  <c r="CE1733" i="2"/>
  <c r="CD1733" i="2"/>
  <c r="CC1733" i="2"/>
  <c r="CB1733" i="2"/>
  <c r="CA1733" i="2"/>
  <c r="BZ1733" i="2"/>
  <c r="BY1733" i="2"/>
  <c r="BX1733" i="2"/>
  <c r="CG1732" i="2"/>
  <c r="CF1732" i="2"/>
  <c r="CE1732" i="2"/>
  <c r="CD1732" i="2"/>
  <c r="CC1732" i="2"/>
  <c r="CB1732" i="2"/>
  <c r="CA1732" i="2"/>
  <c r="BZ1732" i="2"/>
  <c r="BY1732" i="2"/>
  <c r="BX1732" i="2"/>
  <c r="CG1731" i="2"/>
  <c r="CF1731" i="2"/>
  <c r="CE1731" i="2"/>
  <c r="CD1731" i="2"/>
  <c r="CC1731" i="2"/>
  <c r="CB1731" i="2"/>
  <c r="CA1731" i="2"/>
  <c r="BZ1731" i="2"/>
  <c r="BY1731" i="2"/>
  <c r="BX1731" i="2"/>
  <c r="CG1730" i="2"/>
  <c r="CF1730" i="2"/>
  <c r="CE1730" i="2"/>
  <c r="CD1730" i="2"/>
  <c r="CC1730" i="2"/>
  <c r="CB1730" i="2"/>
  <c r="CA1730" i="2"/>
  <c r="BZ1730" i="2"/>
  <c r="BY1730" i="2"/>
  <c r="BX1730" i="2"/>
  <c r="CG1729" i="2"/>
  <c r="CF1729" i="2"/>
  <c r="CE1729" i="2"/>
  <c r="CD1729" i="2"/>
  <c r="CC1729" i="2"/>
  <c r="CB1729" i="2"/>
  <c r="CA1729" i="2"/>
  <c r="BZ1729" i="2"/>
  <c r="BY1729" i="2"/>
  <c r="BX1729" i="2"/>
  <c r="CG1728" i="2"/>
  <c r="CF1728" i="2"/>
  <c r="CE1728" i="2"/>
  <c r="CD1728" i="2"/>
  <c r="CC1728" i="2"/>
  <c r="CB1728" i="2"/>
  <c r="CA1728" i="2"/>
  <c r="BZ1728" i="2"/>
  <c r="BY1728" i="2"/>
  <c r="BX1728" i="2"/>
  <c r="CG1727" i="2"/>
  <c r="CF1727" i="2"/>
  <c r="CE1727" i="2"/>
  <c r="CD1727" i="2"/>
  <c r="CC1727" i="2"/>
  <c r="CB1727" i="2"/>
  <c r="CA1727" i="2"/>
  <c r="BZ1727" i="2"/>
  <c r="BY1727" i="2"/>
  <c r="BX1727" i="2"/>
  <c r="CG1726" i="2"/>
  <c r="CF1726" i="2"/>
  <c r="CE1726" i="2"/>
  <c r="CD1726" i="2"/>
  <c r="CC1726" i="2"/>
  <c r="CB1726" i="2"/>
  <c r="CA1726" i="2"/>
  <c r="BZ1726" i="2"/>
  <c r="BY1726" i="2"/>
  <c r="BX1726" i="2"/>
  <c r="CG1725" i="2"/>
  <c r="CF1725" i="2"/>
  <c r="CE1725" i="2"/>
  <c r="CD1725" i="2"/>
  <c r="CC1725" i="2"/>
  <c r="CB1725" i="2"/>
  <c r="CA1725" i="2"/>
  <c r="BZ1725" i="2"/>
  <c r="BY1725" i="2"/>
  <c r="BX1725" i="2"/>
  <c r="CG1724" i="2"/>
  <c r="CF1724" i="2"/>
  <c r="CE1724" i="2"/>
  <c r="CD1724" i="2"/>
  <c r="CC1724" i="2"/>
  <c r="CB1724" i="2"/>
  <c r="CA1724" i="2"/>
  <c r="BZ1724" i="2"/>
  <c r="BY1724" i="2"/>
  <c r="BX1724" i="2"/>
  <c r="CG1723" i="2"/>
  <c r="CF1723" i="2"/>
  <c r="CE1723" i="2"/>
  <c r="CD1723" i="2"/>
  <c r="CC1723" i="2"/>
  <c r="CB1723" i="2"/>
  <c r="CA1723" i="2"/>
  <c r="BZ1723" i="2"/>
  <c r="BY1723" i="2"/>
  <c r="BX1723" i="2"/>
  <c r="CG1722" i="2"/>
  <c r="CF1722" i="2"/>
  <c r="CE1722" i="2"/>
  <c r="CD1722" i="2"/>
  <c r="CC1722" i="2"/>
  <c r="CB1722" i="2"/>
  <c r="CA1722" i="2"/>
  <c r="BZ1722" i="2"/>
  <c r="BY1722" i="2"/>
  <c r="BX1722" i="2"/>
  <c r="CG1721" i="2"/>
  <c r="CF1721" i="2"/>
  <c r="CE1721" i="2"/>
  <c r="CD1721" i="2"/>
  <c r="CC1721" i="2"/>
  <c r="CB1721" i="2"/>
  <c r="CA1721" i="2"/>
  <c r="BZ1721" i="2"/>
  <c r="BY1721" i="2"/>
  <c r="BX1721" i="2"/>
  <c r="CG1720" i="2"/>
  <c r="CF1720" i="2"/>
  <c r="CE1720" i="2"/>
  <c r="CD1720" i="2"/>
  <c r="CC1720" i="2"/>
  <c r="CB1720" i="2"/>
  <c r="CA1720" i="2"/>
  <c r="BZ1720" i="2"/>
  <c r="BY1720" i="2"/>
  <c r="BX1720" i="2"/>
  <c r="CG1719" i="2"/>
  <c r="CF1719" i="2"/>
  <c r="CE1719" i="2"/>
  <c r="CD1719" i="2"/>
  <c r="CC1719" i="2"/>
  <c r="CB1719" i="2"/>
  <c r="CA1719" i="2"/>
  <c r="BZ1719" i="2"/>
  <c r="BY1719" i="2"/>
  <c r="BX1719" i="2"/>
  <c r="CG1718" i="2"/>
  <c r="CF1718" i="2"/>
  <c r="CE1718" i="2"/>
  <c r="CD1718" i="2"/>
  <c r="CC1718" i="2"/>
  <c r="CB1718" i="2"/>
  <c r="CA1718" i="2"/>
  <c r="BZ1718" i="2"/>
  <c r="BY1718" i="2"/>
  <c r="BX1718" i="2"/>
  <c r="CG1717" i="2"/>
  <c r="CF1717" i="2"/>
  <c r="CE1717" i="2"/>
  <c r="CD1717" i="2"/>
  <c r="CC1717" i="2"/>
  <c r="CB1717" i="2"/>
  <c r="CA1717" i="2"/>
  <c r="BZ1717" i="2"/>
  <c r="BY1717" i="2"/>
  <c r="BX1717" i="2"/>
  <c r="CG1716" i="2"/>
  <c r="CF1716" i="2"/>
  <c r="CE1716" i="2"/>
  <c r="CD1716" i="2"/>
  <c r="CC1716" i="2"/>
  <c r="CB1716" i="2"/>
  <c r="CA1716" i="2"/>
  <c r="BZ1716" i="2"/>
  <c r="BY1716" i="2"/>
  <c r="BX1716" i="2"/>
  <c r="CG1715" i="2"/>
  <c r="CF1715" i="2"/>
  <c r="CE1715" i="2"/>
  <c r="CD1715" i="2"/>
  <c r="CC1715" i="2"/>
  <c r="CB1715" i="2"/>
  <c r="CA1715" i="2"/>
  <c r="BZ1715" i="2"/>
  <c r="BY1715" i="2"/>
  <c r="BX1715" i="2"/>
  <c r="CG1714" i="2"/>
  <c r="CF1714" i="2"/>
  <c r="CE1714" i="2"/>
  <c r="CD1714" i="2"/>
  <c r="CC1714" i="2"/>
  <c r="CB1714" i="2"/>
  <c r="CA1714" i="2"/>
  <c r="BZ1714" i="2"/>
  <c r="BY1714" i="2"/>
  <c r="BX1714" i="2"/>
  <c r="CG1713" i="2"/>
  <c r="CF1713" i="2"/>
  <c r="CE1713" i="2"/>
  <c r="CD1713" i="2"/>
  <c r="CC1713" i="2"/>
  <c r="CB1713" i="2"/>
  <c r="CA1713" i="2"/>
  <c r="BZ1713" i="2"/>
  <c r="BY1713" i="2"/>
  <c r="BX1713" i="2"/>
  <c r="CG1712" i="2"/>
  <c r="CF1712" i="2"/>
  <c r="CE1712" i="2"/>
  <c r="CD1712" i="2"/>
  <c r="CC1712" i="2"/>
  <c r="CB1712" i="2"/>
  <c r="CA1712" i="2"/>
  <c r="BZ1712" i="2"/>
  <c r="BY1712" i="2"/>
  <c r="BX1712" i="2"/>
  <c r="CG1711" i="2"/>
  <c r="CF1711" i="2"/>
  <c r="CE1711" i="2"/>
  <c r="CD1711" i="2"/>
  <c r="CC1711" i="2"/>
  <c r="CB1711" i="2"/>
  <c r="CA1711" i="2"/>
  <c r="BZ1711" i="2"/>
  <c r="BY1711" i="2"/>
  <c r="BX1711" i="2"/>
  <c r="CG1710" i="2"/>
  <c r="CF1710" i="2"/>
  <c r="CE1710" i="2"/>
  <c r="CD1710" i="2"/>
  <c r="CC1710" i="2"/>
  <c r="CB1710" i="2"/>
  <c r="CA1710" i="2"/>
  <c r="BZ1710" i="2"/>
  <c r="BY1710" i="2"/>
  <c r="BX1710" i="2"/>
  <c r="CG1709" i="2"/>
  <c r="CF1709" i="2"/>
  <c r="CE1709" i="2"/>
  <c r="CD1709" i="2"/>
  <c r="CC1709" i="2"/>
  <c r="CB1709" i="2"/>
  <c r="CA1709" i="2"/>
  <c r="BZ1709" i="2"/>
  <c r="BY1709" i="2"/>
  <c r="BX1709" i="2"/>
  <c r="CG1708" i="2"/>
  <c r="CF1708" i="2"/>
  <c r="CE1708" i="2"/>
  <c r="CD1708" i="2"/>
  <c r="CC1708" i="2"/>
  <c r="CB1708" i="2"/>
  <c r="CA1708" i="2"/>
  <c r="BZ1708" i="2"/>
  <c r="BY1708" i="2"/>
  <c r="BX1708" i="2"/>
  <c r="CG1707" i="2"/>
  <c r="CF1707" i="2"/>
  <c r="CE1707" i="2"/>
  <c r="CD1707" i="2"/>
  <c r="CC1707" i="2"/>
  <c r="CB1707" i="2"/>
  <c r="CA1707" i="2"/>
  <c r="BZ1707" i="2"/>
  <c r="BY1707" i="2"/>
  <c r="BX1707" i="2"/>
  <c r="CG1706" i="2"/>
  <c r="CF1706" i="2"/>
  <c r="CE1706" i="2"/>
  <c r="CD1706" i="2"/>
  <c r="CC1706" i="2"/>
  <c r="CB1706" i="2"/>
  <c r="CA1706" i="2"/>
  <c r="BZ1706" i="2"/>
  <c r="BY1706" i="2"/>
  <c r="BX1706" i="2"/>
  <c r="CG1705" i="2"/>
  <c r="CF1705" i="2"/>
  <c r="CE1705" i="2"/>
  <c r="CD1705" i="2"/>
  <c r="CC1705" i="2"/>
  <c r="CB1705" i="2"/>
  <c r="CA1705" i="2"/>
  <c r="BZ1705" i="2"/>
  <c r="BY1705" i="2"/>
  <c r="BX1705" i="2"/>
  <c r="CG1704" i="2"/>
  <c r="CF1704" i="2"/>
  <c r="CE1704" i="2"/>
  <c r="CD1704" i="2"/>
  <c r="CC1704" i="2"/>
  <c r="CB1704" i="2"/>
  <c r="CA1704" i="2"/>
  <c r="BZ1704" i="2"/>
  <c r="BY1704" i="2"/>
  <c r="BX1704" i="2"/>
  <c r="CG1703" i="2"/>
  <c r="CF1703" i="2"/>
  <c r="CE1703" i="2"/>
  <c r="CD1703" i="2"/>
  <c r="CC1703" i="2"/>
  <c r="CB1703" i="2"/>
  <c r="CA1703" i="2"/>
  <c r="BZ1703" i="2"/>
  <c r="BY1703" i="2"/>
  <c r="BX1703" i="2"/>
  <c r="CG1702" i="2"/>
  <c r="CF1702" i="2"/>
  <c r="CE1702" i="2"/>
  <c r="CD1702" i="2"/>
  <c r="CC1702" i="2"/>
  <c r="CB1702" i="2"/>
  <c r="CA1702" i="2"/>
  <c r="BZ1702" i="2"/>
  <c r="BY1702" i="2"/>
  <c r="BX1702" i="2"/>
  <c r="CG1701" i="2"/>
  <c r="CF1701" i="2"/>
  <c r="CE1701" i="2"/>
  <c r="CD1701" i="2"/>
  <c r="CC1701" i="2"/>
  <c r="CB1701" i="2"/>
  <c r="CA1701" i="2"/>
  <c r="BZ1701" i="2"/>
  <c r="BY1701" i="2"/>
  <c r="BX1701" i="2"/>
  <c r="CG1700" i="2"/>
  <c r="CF1700" i="2"/>
  <c r="CE1700" i="2"/>
  <c r="CD1700" i="2"/>
  <c r="CC1700" i="2"/>
  <c r="CB1700" i="2"/>
  <c r="CA1700" i="2"/>
  <c r="BZ1700" i="2"/>
  <c r="BY1700" i="2"/>
  <c r="BX1700" i="2"/>
  <c r="CG1699" i="2"/>
  <c r="CF1699" i="2"/>
  <c r="CE1699" i="2"/>
  <c r="CD1699" i="2"/>
  <c r="CC1699" i="2"/>
  <c r="CB1699" i="2"/>
  <c r="CA1699" i="2"/>
  <c r="BZ1699" i="2"/>
  <c r="BY1699" i="2"/>
  <c r="BX1699" i="2"/>
  <c r="CG1698" i="2"/>
  <c r="CF1698" i="2"/>
  <c r="CE1698" i="2"/>
  <c r="CD1698" i="2"/>
  <c r="CC1698" i="2"/>
  <c r="CB1698" i="2"/>
  <c r="CA1698" i="2"/>
  <c r="BZ1698" i="2"/>
  <c r="BY1698" i="2"/>
  <c r="BX1698" i="2"/>
  <c r="CG1697" i="2"/>
  <c r="CF1697" i="2"/>
  <c r="CE1697" i="2"/>
  <c r="CD1697" i="2"/>
  <c r="CC1697" i="2"/>
  <c r="CB1697" i="2"/>
  <c r="CA1697" i="2"/>
  <c r="BZ1697" i="2"/>
  <c r="BY1697" i="2"/>
  <c r="BX1697" i="2"/>
  <c r="CG1696" i="2"/>
  <c r="CF1696" i="2"/>
  <c r="CE1696" i="2"/>
  <c r="CD1696" i="2"/>
  <c r="CC1696" i="2"/>
  <c r="CB1696" i="2"/>
  <c r="CA1696" i="2"/>
  <c r="BZ1696" i="2"/>
  <c r="BY1696" i="2"/>
  <c r="BX1696" i="2"/>
  <c r="CG1695" i="2"/>
  <c r="CF1695" i="2"/>
  <c r="CE1695" i="2"/>
  <c r="CD1695" i="2"/>
  <c r="CC1695" i="2"/>
  <c r="CB1695" i="2"/>
  <c r="CA1695" i="2"/>
  <c r="BZ1695" i="2"/>
  <c r="BY1695" i="2"/>
  <c r="BX1695" i="2"/>
  <c r="CG1694" i="2"/>
  <c r="CF1694" i="2"/>
  <c r="CE1694" i="2"/>
  <c r="CD1694" i="2"/>
  <c r="CC1694" i="2"/>
  <c r="CB1694" i="2"/>
  <c r="CA1694" i="2"/>
  <c r="BZ1694" i="2"/>
  <c r="BY1694" i="2"/>
  <c r="BX1694" i="2"/>
  <c r="CG1693" i="2"/>
  <c r="CF1693" i="2"/>
  <c r="CE1693" i="2"/>
  <c r="CD1693" i="2"/>
  <c r="CC1693" i="2"/>
  <c r="CB1693" i="2"/>
  <c r="CA1693" i="2"/>
  <c r="BZ1693" i="2"/>
  <c r="BY1693" i="2"/>
  <c r="BX1693" i="2"/>
  <c r="CG1692" i="2"/>
  <c r="CF1692" i="2"/>
  <c r="CE1692" i="2"/>
  <c r="CD1692" i="2"/>
  <c r="CC1692" i="2"/>
  <c r="CB1692" i="2"/>
  <c r="CA1692" i="2"/>
  <c r="BZ1692" i="2"/>
  <c r="BY1692" i="2"/>
  <c r="BX1692" i="2"/>
  <c r="CG1691" i="2"/>
  <c r="CF1691" i="2"/>
  <c r="CE1691" i="2"/>
  <c r="CD1691" i="2"/>
  <c r="CC1691" i="2"/>
  <c r="CB1691" i="2"/>
  <c r="CA1691" i="2"/>
  <c r="BZ1691" i="2"/>
  <c r="BY1691" i="2"/>
  <c r="BX1691" i="2"/>
  <c r="CG1690" i="2"/>
  <c r="CF1690" i="2"/>
  <c r="CE1690" i="2"/>
  <c r="CD1690" i="2"/>
  <c r="CC1690" i="2"/>
  <c r="CB1690" i="2"/>
  <c r="CA1690" i="2"/>
  <c r="BZ1690" i="2"/>
  <c r="BY1690" i="2"/>
  <c r="BX1690" i="2"/>
  <c r="CG1689" i="2"/>
  <c r="CF1689" i="2"/>
  <c r="CE1689" i="2"/>
  <c r="CD1689" i="2"/>
  <c r="CC1689" i="2"/>
  <c r="CB1689" i="2"/>
  <c r="CA1689" i="2"/>
  <c r="BZ1689" i="2"/>
  <c r="BY1689" i="2"/>
  <c r="BX1689" i="2"/>
  <c r="CG1688" i="2"/>
  <c r="CF1688" i="2"/>
  <c r="CE1688" i="2"/>
  <c r="CD1688" i="2"/>
  <c r="CC1688" i="2"/>
  <c r="CB1688" i="2"/>
  <c r="CA1688" i="2"/>
  <c r="BZ1688" i="2"/>
  <c r="BY1688" i="2"/>
  <c r="BX1688" i="2"/>
  <c r="CG1687" i="2"/>
  <c r="CF1687" i="2"/>
  <c r="CE1687" i="2"/>
  <c r="CD1687" i="2"/>
  <c r="CC1687" i="2"/>
  <c r="CB1687" i="2"/>
  <c r="CA1687" i="2"/>
  <c r="BZ1687" i="2"/>
  <c r="BY1687" i="2"/>
  <c r="BX1687" i="2"/>
  <c r="CG1686" i="2"/>
  <c r="CF1686" i="2"/>
  <c r="CE1686" i="2"/>
  <c r="CD1686" i="2"/>
  <c r="CC1686" i="2"/>
  <c r="CB1686" i="2"/>
  <c r="CA1686" i="2"/>
  <c r="BZ1686" i="2"/>
  <c r="BY1686" i="2"/>
  <c r="BX1686" i="2"/>
  <c r="CG1685" i="2"/>
  <c r="CF1685" i="2"/>
  <c r="CE1685" i="2"/>
  <c r="CD1685" i="2"/>
  <c r="CC1685" i="2"/>
  <c r="CB1685" i="2"/>
  <c r="CA1685" i="2"/>
  <c r="BZ1685" i="2"/>
  <c r="BY1685" i="2"/>
  <c r="BX1685" i="2"/>
  <c r="CG1684" i="2"/>
  <c r="CF1684" i="2"/>
  <c r="CE1684" i="2"/>
  <c r="CD1684" i="2"/>
  <c r="CC1684" i="2"/>
  <c r="CB1684" i="2"/>
  <c r="CA1684" i="2"/>
  <c r="BZ1684" i="2"/>
  <c r="BY1684" i="2"/>
  <c r="BX1684" i="2"/>
  <c r="CG1683" i="2"/>
  <c r="CF1683" i="2"/>
  <c r="CE1683" i="2"/>
  <c r="CD1683" i="2"/>
  <c r="CC1683" i="2"/>
  <c r="CB1683" i="2"/>
  <c r="CA1683" i="2"/>
  <c r="BZ1683" i="2"/>
  <c r="BY1683" i="2"/>
  <c r="BX1683" i="2"/>
  <c r="CG1682" i="2"/>
  <c r="CF1682" i="2"/>
  <c r="CE1682" i="2"/>
  <c r="CD1682" i="2"/>
  <c r="CC1682" i="2"/>
  <c r="CB1682" i="2"/>
  <c r="CA1682" i="2"/>
  <c r="BZ1682" i="2"/>
  <c r="BY1682" i="2"/>
  <c r="BX1682" i="2"/>
  <c r="CG1681" i="2"/>
  <c r="CF1681" i="2"/>
  <c r="CE1681" i="2"/>
  <c r="CD1681" i="2"/>
  <c r="CC1681" i="2"/>
  <c r="CB1681" i="2"/>
  <c r="CA1681" i="2"/>
  <c r="BZ1681" i="2"/>
  <c r="BY1681" i="2"/>
  <c r="BX1681" i="2"/>
  <c r="CG1680" i="2"/>
  <c r="CF1680" i="2"/>
  <c r="CE1680" i="2"/>
  <c r="CD1680" i="2"/>
  <c r="CC1680" i="2"/>
  <c r="CB1680" i="2"/>
  <c r="CA1680" i="2"/>
  <c r="BZ1680" i="2"/>
  <c r="BY1680" i="2"/>
  <c r="BX1680" i="2"/>
  <c r="CG1679" i="2"/>
  <c r="CF1679" i="2"/>
  <c r="CE1679" i="2"/>
  <c r="CD1679" i="2"/>
  <c r="CC1679" i="2"/>
  <c r="CB1679" i="2"/>
  <c r="CA1679" i="2"/>
  <c r="BZ1679" i="2"/>
  <c r="BY1679" i="2"/>
  <c r="BX1679" i="2"/>
  <c r="CG1678" i="2"/>
  <c r="CF1678" i="2"/>
  <c r="CE1678" i="2"/>
  <c r="CD1678" i="2"/>
  <c r="CC1678" i="2"/>
  <c r="CB1678" i="2"/>
  <c r="CA1678" i="2"/>
  <c r="BZ1678" i="2"/>
  <c r="BY1678" i="2"/>
  <c r="BX1678" i="2"/>
  <c r="CG1677" i="2"/>
  <c r="CF1677" i="2"/>
  <c r="CE1677" i="2"/>
  <c r="CD1677" i="2"/>
  <c r="CC1677" i="2"/>
  <c r="CB1677" i="2"/>
  <c r="CA1677" i="2"/>
  <c r="BZ1677" i="2"/>
  <c r="BY1677" i="2"/>
  <c r="BX1677" i="2"/>
  <c r="CG1676" i="2"/>
  <c r="CF1676" i="2"/>
  <c r="CE1676" i="2"/>
  <c r="CD1676" i="2"/>
  <c r="CC1676" i="2"/>
  <c r="CB1676" i="2"/>
  <c r="CA1676" i="2"/>
  <c r="BZ1676" i="2"/>
  <c r="BY1676" i="2"/>
  <c r="BX1676" i="2"/>
  <c r="CG1675" i="2"/>
  <c r="CF1675" i="2"/>
  <c r="CE1675" i="2"/>
  <c r="CD1675" i="2"/>
  <c r="CC1675" i="2"/>
  <c r="CB1675" i="2"/>
  <c r="CA1675" i="2"/>
  <c r="BZ1675" i="2"/>
  <c r="BY1675" i="2"/>
  <c r="BX1675" i="2"/>
  <c r="CG1674" i="2"/>
  <c r="CF1674" i="2"/>
  <c r="CE1674" i="2"/>
  <c r="CD1674" i="2"/>
  <c r="CC1674" i="2"/>
  <c r="CB1674" i="2"/>
  <c r="CA1674" i="2"/>
  <c r="BZ1674" i="2"/>
  <c r="BY1674" i="2"/>
  <c r="BX1674" i="2"/>
  <c r="CG1673" i="2"/>
  <c r="CF1673" i="2"/>
  <c r="CE1673" i="2"/>
  <c r="CD1673" i="2"/>
  <c r="CC1673" i="2"/>
  <c r="CB1673" i="2"/>
  <c r="CA1673" i="2"/>
  <c r="BZ1673" i="2"/>
  <c r="BY1673" i="2"/>
  <c r="BX1673" i="2"/>
  <c r="CG1672" i="2"/>
  <c r="CF1672" i="2"/>
  <c r="CE1672" i="2"/>
  <c r="CD1672" i="2"/>
  <c r="CC1672" i="2"/>
  <c r="CB1672" i="2"/>
  <c r="CA1672" i="2"/>
  <c r="BZ1672" i="2"/>
  <c r="BY1672" i="2"/>
  <c r="BX1672" i="2"/>
  <c r="CG1671" i="2"/>
  <c r="CF1671" i="2"/>
  <c r="CE1671" i="2"/>
  <c r="CD1671" i="2"/>
  <c r="CC1671" i="2"/>
  <c r="CB1671" i="2"/>
  <c r="CA1671" i="2"/>
  <c r="BZ1671" i="2"/>
  <c r="BY1671" i="2"/>
  <c r="BX1671" i="2"/>
  <c r="CG1670" i="2"/>
  <c r="CF1670" i="2"/>
  <c r="CE1670" i="2"/>
  <c r="CD1670" i="2"/>
  <c r="CC1670" i="2"/>
  <c r="CB1670" i="2"/>
  <c r="CA1670" i="2"/>
  <c r="BZ1670" i="2"/>
  <c r="BY1670" i="2"/>
  <c r="BX1670" i="2"/>
  <c r="CG1669" i="2"/>
  <c r="CF1669" i="2"/>
  <c r="CE1669" i="2"/>
  <c r="CD1669" i="2"/>
  <c r="CC1669" i="2"/>
  <c r="CB1669" i="2"/>
  <c r="CA1669" i="2"/>
  <c r="BZ1669" i="2"/>
  <c r="BY1669" i="2"/>
  <c r="BX1669" i="2"/>
  <c r="CG1668" i="2"/>
  <c r="CF1668" i="2"/>
  <c r="CE1668" i="2"/>
  <c r="CD1668" i="2"/>
  <c r="CC1668" i="2"/>
  <c r="CB1668" i="2"/>
  <c r="CA1668" i="2"/>
  <c r="BZ1668" i="2"/>
  <c r="BY1668" i="2"/>
  <c r="BX1668" i="2"/>
  <c r="CG1667" i="2"/>
  <c r="CF1667" i="2"/>
  <c r="CE1667" i="2"/>
  <c r="CD1667" i="2"/>
  <c r="CC1667" i="2"/>
  <c r="CB1667" i="2"/>
  <c r="CA1667" i="2"/>
  <c r="BZ1667" i="2"/>
  <c r="BY1667" i="2"/>
  <c r="BX1667" i="2"/>
  <c r="CG1666" i="2"/>
  <c r="CF1666" i="2"/>
  <c r="CE1666" i="2"/>
  <c r="CD1666" i="2"/>
  <c r="CC1666" i="2"/>
  <c r="CB1666" i="2"/>
  <c r="CA1666" i="2"/>
  <c r="BZ1666" i="2"/>
  <c r="BY1666" i="2"/>
  <c r="BX1666" i="2"/>
  <c r="CG1665" i="2"/>
  <c r="CF1665" i="2"/>
  <c r="CE1665" i="2"/>
  <c r="CD1665" i="2"/>
  <c r="CC1665" i="2"/>
  <c r="CB1665" i="2"/>
  <c r="CA1665" i="2"/>
  <c r="BZ1665" i="2"/>
  <c r="BY1665" i="2"/>
  <c r="BX1665" i="2"/>
  <c r="CG1664" i="2"/>
  <c r="CF1664" i="2"/>
  <c r="CE1664" i="2"/>
  <c r="CD1664" i="2"/>
  <c r="CC1664" i="2"/>
  <c r="CB1664" i="2"/>
  <c r="CA1664" i="2"/>
  <c r="BZ1664" i="2"/>
  <c r="BY1664" i="2"/>
  <c r="BX1664" i="2"/>
  <c r="CG1663" i="2"/>
  <c r="CF1663" i="2"/>
  <c r="CE1663" i="2"/>
  <c r="CD1663" i="2"/>
  <c r="CC1663" i="2"/>
  <c r="CB1663" i="2"/>
  <c r="CA1663" i="2"/>
  <c r="BZ1663" i="2"/>
  <c r="BY1663" i="2"/>
  <c r="BX1663" i="2"/>
  <c r="CG1662" i="2"/>
  <c r="CF1662" i="2"/>
  <c r="CE1662" i="2"/>
  <c r="CD1662" i="2"/>
  <c r="CC1662" i="2"/>
  <c r="CB1662" i="2"/>
  <c r="CA1662" i="2"/>
  <c r="BZ1662" i="2"/>
  <c r="BY1662" i="2"/>
  <c r="BX1662" i="2"/>
  <c r="CG1661" i="2"/>
  <c r="CF1661" i="2"/>
  <c r="CE1661" i="2"/>
  <c r="CD1661" i="2"/>
  <c r="CC1661" i="2"/>
  <c r="CB1661" i="2"/>
  <c r="CA1661" i="2"/>
  <c r="BZ1661" i="2"/>
  <c r="BY1661" i="2"/>
  <c r="BX1661" i="2"/>
  <c r="CG1660" i="2"/>
  <c r="CF1660" i="2"/>
  <c r="CE1660" i="2"/>
  <c r="CD1660" i="2"/>
  <c r="CC1660" i="2"/>
  <c r="CB1660" i="2"/>
  <c r="CA1660" i="2"/>
  <c r="BZ1660" i="2"/>
  <c r="BY1660" i="2"/>
  <c r="BX1660" i="2"/>
  <c r="CG1659" i="2"/>
  <c r="CF1659" i="2"/>
  <c r="CE1659" i="2"/>
  <c r="CD1659" i="2"/>
  <c r="CC1659" i="2"/>
  <c r="CB1659" i="2"/>
  <c r="CA1659" i="2"/>
  <c r="BZ1659" i="2"/>
  <c r="BY1659" i="2"/>
  <c r="BX1659" i="2"/>
  <c r="CG1658" i="2"/>
  <c r="CF1658" i="2"/>
  <c r="CE1658" i="2"/>
  <c r="CD1658" i="2"/>
  <c r="CC1658" i="2"/>
  <c r="CB1658" i="2"/>
  <c r="CA1658" i="2"/>
  <c r="BZ1658" i="2"/>
  <c r="BY1658" i="2"/>
  <c r="BX1658" i="2"/>
  <c r="CG1657" i="2"/>
  <c r="CF1657" i="2"/>
  <c r="CE1657" i="2"/>
  <c r="CD1657" i="2"/>
  <c r="CC1657" i="2"/>
  <c r="CB1657" i="2"/>
  <c r="CA1657" i="2"/>
  <c r="BZ1657" i="2"/>
  <c r="BY1657" i="2"/>
  <c r="BX1657" i="2"/>
  <c r="CG1656" i="2"/>
  <c r="CF1656" i="2"/>
  <c r="CE1656" i="2"/>
  <c r="CD1656" i="2"/>
  <c r="CC1656" i="2"/>
  <c r="CB1656" i="2"/>
  <c r="CA1656" i="2"/>
  <c r="BZ1656" i="2"/>
  <c r="BY1656" i="2"/>
  <c r="BX1656" i="2"/>
  <c r="CG1655" i="2"/>
  <c r="CF1655" i="2"/>
  <c r="CE1655" i="2"/>
  <c r="CD1655" i="2"/>
  <c r="CC1655" i="2"/>
  <c r="CB1655" i="2"/>
  <c r="CA1655" i="2"/>
  <c r="BZ1655" i="2"/>
  <c r="BY1655" i="2"/>
  <c r="BX1655" i="2"/>
  <c r="CG1654" i="2"/>
  <c r="CF1654" i="2"/>
  <c r="CE1654" i="2"/>
  <c r="CD1654" i="2"/>
  <c r="CC1654" i="2"/>
  <c r="CB1654" i="2"/>
  <c r="CA1654" i="2"/>
  <c r="BZ1654" i="2"/>
  <c r="BY1654" i="2"/>
  <c r="BX1654" i="2"/>
  <c r="CG1653" i="2"/>
  <c r="CF1653" i="2"/>
  <c r="CE1653" i="2"/>
  <c r="CD1653" i="2"/>
  <c r="CC1653" i="2"/>
  <c r="CB1653" i="2"/>
  <c r="CA1653" i="2"/>
  <c r="BZ1653" i="2"/>
  <c r="BY1653" i="2"/>
  <c r="BX1653" i="2"/>
  <c r="CG1652" i="2"/>
  <c r="CF1652" i="2"/>
  <c r="CE1652" i="2"/>
  <c r="CD1652" i="2"/>
  <c r="CC1652" i="2"/>
  <c r="CB1652" i="2"/>
  <c r="CA1652" i="2"/>
  <c r="BZ1652" i="2"/>
  <c r="BY1652" i="2"/>
  <c r="BX1652" i="2"/>
  <c r="CG1651" i="2"/>
  <c r="CF1651" i="2"/>
  <c r="CE1651" i="2"/>
  <c r="CD1651" i="2"/>
  <c r="CC1651" i="2"/>
  <c r="CB1651" i="2"/>
  <c r="CA1651" i="2"/>
  <c r="BZ1651" i="2"/>
  <c r="BY1651" i="2"/>
  <c r="BX1651" i="2"/>
  <c r="CG1650" i="2"/>
  <c r="CF1650" i="2"/>
  <c r="CE1650" i="2"/>
  <c r="CD1650" i="2"/>
  <c r="CC1650" i="2"/>
  <c r="CB1650" i="2"/>
  <c r="CA1650" i="2"/>
  <c r="BZ1650" i="2"/>
  <c r="BY1650" i="2"/>
  <c r="BX1650" i="2"/>
  <c r="CG1649" i="2"/>
  <c r="CF1649" i="2"/>
  <c r="CE1649" i="2"/>
  <c r="CD1649" i="2"/>
  <c r="CC1649" i="2"/>
  <c r="CB1649" i="2"/>
  <c r="CA1649" i="2"/>
  <c r="BZ1649" i="2"/>
  <c r="BY1649" i="2"/>
  <c r="BX1649" i="2"/>
  <c r="CG1648" i="2"/>
  <c r="CF1648" i="2"/>
  <c r="CE1648" i="2"/>
  <c r="CD1648" i="2"/>
  <c r="CC1648" i="2"/>
  <c r="CB1648" i="2"/>
  <c r="CA1648" i="2"/>
  <c r="BZ1648" i="2"/>
  <c r="BY1648" i="2"/>
  <c r="BX1648" i="2"/>
  <c r="CG1647" i="2"/>
  <c r="CF1647" i="2"/>
  <c r="CE1647" i="2"/>
  <c r="CD1647" i="2"/>
  <c r="CC1647" i="2"/>
  <c r="CB1647" i="2"/>
  <c r="CA1647" i="2"/>
  <c r="BZ1647" i="2"/>
  <c r="BY1647" i="2"/>
  <c r="BX1647" i="2"/>
  <c r="CG1646" i="2"/>
  <c r="CF1646" i="2"/>
  <c r="CE1646" i="2"/>
  <c r="CD1646" i="2"/>
  <c r="CC1646" i="2"/>
  <c r="CB1646" i="2"/>
  <c r="CA1646" i="2"/>
  <c r="BZ1646" i="2"/>
  <c r="BY1646" i="2"/>
  <c r="BX1646" i="2"/>
  <c r="CG1645" i="2"/>
  <c r="CF1645" i="2"/>
  <c r="CE1645" i="2"/>
  <c r="CD1645" i="2"/>
  <c r="CC1645" i="2"/>
  <c r="CB1645" i="2"/>
  <c r="CA1645" i="2"/>
  <c r="BZ1645" i="2"/>
  <c r="BY1645" i="2"/>
  <c r="BX1645" i="2"/>
  <c r="CG1644" i="2"/>
  <c r="CF1644" i="2"/>
  <c r="CE1644" i="2"/>
  <c r="CD1644" i="2"/>
  <c r="CC1644" i="2"/>
  <c r="CB1644" i="2"/>
  <c r="CA1644" i="2"/>
  <c r="BZ1644" i="2"/>
  <c r="BY1644" i="2"/>
  <c r="BX1644" i="2"/>
  <c r="CG1643" i="2"/>
  <c r="CF1643" i="2"/>
  <c r="CE1643" i="2"/>
  <c r="CD1643" i="2"/>
  <c r="CC1643" i="2"/>
  <c r="CB1643" i="2"/>
  <c r="CA1643" i="2"/>
  <c r="BZ1643" i="2"/>
  <c r="BY1643" i="2"/>
  <c r="BX1643" i="2"/>
  <c r="CG1642" i="2"/>
  <c r="CF1642" i="2"/>
  <c r="CE1642" i="2"/>
  <c r="CD1642" i="2"/>
  <c r="CC1642" i="2"/>
  <c r="CB1642" i="2"/>
  <c r="CA1642" i="2"/>
  <c r="BZ1642" i="2"/>
  <c r="BY1642" i="2"/>
  <c r="BX1642" i="2"/>
  <c r="CG1641" i="2"/>
  <c r="CF1641" i="2"/>
  <c r="CE1641" i="2"/>
  <c r="CD1641" i="2"/>
  <c r="CC1641" i="2"/>
  <c r="CB1641" i="2"/>
  <c r="CA1641" i="2"/>
  <c r="BZ1641" i="2"/>
  <c r="BY1641" i="2"/>
  <c r="BX1641" i="2"/>
  <c r="CG1640" i="2"/>
  <c r="CF1640" i="2"/>
  <c r="CE1640" i="2"/>
  <c r="CD1640" i="2"/>
  <c r="CC1640" i="2"/>
  <c r="CB1640" i="2"/>
  <c r="CA1640" i="2"/>
  <c r="BZ1640" i="2"/>
  <c r="BY1640" i="2"/>
  <c r="BX1640" i="2"/>
  <c r="CG1639" i="2"/>
  <c r="CF1639" i="2"/>
  <c r="CE1639" i="2"/>
  <c r="CD1639" i="2"/>
  <c r="CC1639" i="2"/>
  <c r="CB1639" i="2"/>
  <c r="CA1639" i="2"/>
  <c r="BZ1639" i="2"/>
  <c r="BY1639" i="2"/>
  <c r="BX1639" i="2"/>
  <c r="CG1638" i="2"/>
  <c r="CF1638" i="2"/>
  <c r="CE1638" i="2"/>
  <c r="CD1638" i="2"/>
  <c r="CC1638" i="2"/>
  <c r="CB1638" i="2"/>
  <c r="CA1638" i="2"/>
  <c r="BZ1638" i="2"/>
  <c r="BY1638" i="2"/>
  <c r="BX1638" i="2"/>
  <c r="CG1637" i="2"/>
  <c r="CF1637" i="2"/>
  <c r="CE1637" i="2"/>
  <c r="CD1637" i="2"/>
  <c r="CC1637" i="2"/>
  <c r="CB1637" i="2"/>
  <c r="CA1637" i="2"/>
  <c r="BZ1637" i="2"/>
  <c r="BY1637" i="2"/>
  <c r="BX1637" i="2"/>
  <c r="CG1636" i="2"/>
  <c r="CF1636" i="2"/>
  <c r="CE1636" i="2"/>
  <c r="CD1636" i="2"/>
  <c r="CC1636" i="2"/>
  <c r="CB1636" i="2"/>
  <c r="CA1636" i="2"/>
  <c r="BZ1636" i="2"/>
  <c r="BY1636" i="2"/>
  <c r="BX1636" i="2"/>
  <c r="CG1635" i="2"/>
  <c r="CF1635" i="2"/>
  <c r="CE1635" i="2"/>
  <c r="CD1635" i="2"/>
  <c r="CC1635" i="2"/>
  <c r="CB1635" i="2"/>
  <c r="CA1635" i="2"/>
  <c r="BZ1635" i="2"/>
  <c r="BY1635" i="2"/>
  <c r="BX1635" i="2"/>
  <c r="CG1634" i="2"/>
  <c r="CF1634" i="2"/>
  <c r="CE1634" i="2"/>
  <c r="CD1634" i="2"/>
  <c r="CC1634" i="2"/>
  <c r="CB1634" i="2"/>
  <c r="CA1634" i="2"/>
  <c r="BZ1634" i="2"/>
  <c r="BY1634" i="2"/>
  <c r="BX1634" i="2"/>
  <c r="CG1633" i="2"/>
  <c r="CF1633" i="2"/>
  <c r="CE1633" i="2"/>
  <c r="CD1633" i="2"/>
  <c r="CC1633" i="2"/>
  <c r="CB1633" i="2"/>
  <c r="CA1633" i="2"/>
  <c r="BZ1633" i="2"/>
  <c r="BY1633" i="2"/>
  <c r="BX1633" i="2"/>
  <c r="CG1632" i="2"/>
  <c r="CF1632" i="2"/>
  <c r="CE1632" i="2"/>
  <c r="CD1632" i="2"/>
  <c r="CC1632" i="2"/>
  <c r="CB1632" i="2"/>
  <c r="CA1632" i="2"/>
  <c r="BZ1632" i="2"/>
  <c r="BY1632" i="2"/>
  <c r="BX1632" i="2"/>
  <c r="CG1631" i="2"/>
  <c r="CF1631" i="2"/>
  <c r="CE1631" i="2"/>
  <c r="CD1631" i="2"/>
  <c r="CC1631" i="2"/>
  <c r="CB1631" i="2"/>
  <c r="CA1631" i="2"/>
  <c r="BZ1631" i="2"/>
  <c r="BY1631" i="2"/>
  <c r="BX1631" i="2"/>
  <c r="CG1630" i="2"/>
  <c r="CF1630" i="2"/>
  <c r="CE1630" i="2"/>
  <c r="CD1630" i="2"/>
  <c r="CC1630" i="2"/>
  <c r="CB1630" i="2"/>
  <c r="CA1630" i="2"/>
  <c r="BZ1630" i="2"/>
  <c r="BY1630" i="2"/>
  <c r="BX1630" i="2"/>
  <c r="CG1629" i="2"/>
  <c r="CF1629" i="2"/>
  <c r="CE1629" i="2"/>
  <c r="CD1629" i="2"/>
  <c r="CC1629" i="2"/>
  <c r="CB1629" i="2"/>
  <c r="CA1629" i="2"/>
  <c r="BZ1629" i="2"/>
  <c r="BY1629" i="2"/>
  <c r="BX1629" i="2"/>
  <c r="CG1628" i="2"/>
  <c r="CF1628" i="2"/>
  <c r="CE1628" i="2"/>
  <c r="CD1628" i="2"/>
  <c r="CC1628" i="2"/>
  <c r="CB1628" i="2"/>
  <c r="CA1628" i="2"/>
  <c r="BZ1628" i="2"/>
  <c r="BY1628" i="2"/>
  <c r="BX1628" i="2"/>
  <c r="CG1627" i="2"/>
  <c r="CF1627" i="2"/>
  <c r="CE1627" i="2"/>
  <c r="CD1627" i="2"/>
  <c r="CC1627" i="2"/>
  <c r="CB1627" i="2"/>
  <c r="CA1627" i="2"/>
  <c r="BZ1627" i="2"/>
  <c r="BY1627" i="2"/>
  <c r="BX1627" i="2"/>
  <c r="CG1626" i="2"/>
  <c r="CF1626" i="2"/>
  <c r="CE1626" i="2"/>
  <c r="CD1626" i="2"/>
  <c r="CC1626" i="2"/>
  <c r="CB1626" i="2"/>
  <c r="CA1626" i="2"/>
  <c r="BZ1626" i="2"/>
  <c r="BY1626" i="2"/>
  <c r="BX1626" i="2"/>
  <c r="CG1625" i="2"/>
  <c r="CF1625" i="2"/>
  <c r="CE1625" i="2"/>
  <c r="CD1625" i="2"/>
  <c r="CC1625" i="2"/>
  <c r="CB1625" i="2"/>
  <c r="CA1625" i="2"/>
  <c r="BZ1625" i="2"/>
  <c r="BY1625" i="2"/>
  <c r="BX1625" i="2"/>
  <c r="CG1624" i="2"/>
  <c r="CF1624" i="2"/>
  <c r="CE1624" i="2"/>
  <c r="CD1624" i="2"/>
  <c r="CC1624" i="2"/>
  <c r="CB1624" i="2"/>
  <c r="CA1624" i="2"/>
  <c r="BZ1624" i="2"/>
  <c r="BY1624" i="2"/>
  <c r="BX1624" i="2"/>
  <c r="CG1623" i="2"/>
  <c r="CF1623" i="2"/>
  <c r="CE1623" i="2"/>
  <c r="CD1623" i="2"/>
  <c r="CC1623" i="2"/>
  <c r="CB1623" i="2"/>
  <c r="CA1623" i="2"/>
  <c r="BZ1623" i="2"/>
  <c r="BY1623" i="2"/>
  <c r="BX1623" i="2"/>
  <c r="CG1622" i="2"/>
  <c r="CF1622" i="2"/>
  <c r="CE1622" i="2"/>
  <c r="CD1622" i="2"/>
  <c r="CC1622" i="2"/>
  <c r="CB1622" i="2"/>
  <c r="CA1622" i="2"/>
  <c r="BZ1622" i="2"/>
  <c r="BY1622" i="2"/>
  <c r="BX1622" i="2"/>
  <c r="CG1621" i="2"/>
  <c r="CF1621" i="2"/>
  <c r="CE1621" i="2"/>
  <c r="CD1621" i="2"/>
  <c r="CC1621" i="2"/>
  <c r="CB1621" i="2"/>
  <c r="CA1621" i="2"/>
  <c r="BZ1621" i="2"/>
  <c r="BY1621" i="2"/>
  <c r="BX1621" i="2"/>
  <c r="CG1620" i="2"/>
  <c r="CF1620" i="2"/>
  <c r="CE1620" i="2"/>
  <c r="CD1620" i="2"/>
  <c r="CC1620" i="2"/>
  <c r="CB1620" i="2"/>
  <c r="CA1620" i="2"/>
  <c r="BZ1620" i="2"/>
  <c r="BY1620" i="2"/>
  <c r="BX1620" i="2"/>
  <c r="CG1619" i="2"/>
  <c r="CF1619" i="2"/>
  <c r="CE1619" i="2"/>
  <c r="CD1619" i="2"/>
  <c r="CC1619" i="2"/>
  <c r="CB1619" i="2"/>
  <c r="CA1619" i="2"/>
  <c r="BZ1619" i="2"/>
  <c r="BY1619" i="2"/>
  <c r="BX1619" i="2"/>
  <c r="CG1618" i="2"/>
  <c r="CF1618" i="2"/>
  <c r="CE1618" i="2"/>
  <c r="CD1618" i="2"/>
  <c r="CC1618" i="2"/>
  <c r="CB1618" i="2"/>
  <c r="CA1618" i="2"/>
  <c r="BZ1618" i="2"/>
  <c r="BY1618" i="2"/>
  <c r="BX1618" i="2"/>
  <c r="CG1617" i="2"/>
  <c r="CF1617" i="2"/>
  <c r="CE1617" i="2"/>
  <c r="CD1617" i="2"/>
  <c r="CC1617" i="2"/>
  <c r="CB1617" i="2"/>
  <c r="CA1617" i="2"/>
  <c r="BZ1617" i="2"/>
  <c r="BY1617" i="2"/>
  <c r="BX1617" i="2"/>
  <c r="CG1616" i="2"/>
  <c r="CF1616" i="2"/>
  <c r="CE1616" i="2"/>
  <c r="CD1616" i="2"/>
  <c r="CC1616" i="2"/>
  <c r="CB1616" i="2"/>
  <c r="CA1616" i="2"/>
  <c r="BZ1616" i="2"/>
  <c r="BY1616" i="2"/>
  <c r="BX1616" i="2"/>
  <c r="CG1615" i="2"/>
  <c r="CF1615" i="2"/>
  <c r="CE1615" i="2"/>
  <c r="CD1615" i="2"/>
  <c r="CC1615" i="2"/>
  <c r="CB1615" i="2"/>
  <c r="CA1615" i="2"/>
  <c r="BZ1615" i="2"/>
  <c r="BY1615" i="2"/>
  <c r="BX1615" i="2"/>
  <c r="CG1614" i="2"/>
  <c r="CF1614" i="2"/>
  <c r="CE1614" i="2"/>
  <c r="CD1614" i="2"/>
  <c r="CC1614" i="2"/>
  <c r="CB1614" i="2"/>
  <c r="CA1614" i="2"/>
  <c r="BZ1614" i="2"/>
  <c r="BY1614" i="2"/>
  <c r="BX1614" i="2"/>
  <c r="CG1613" i="2"/>
  <c r="CF1613" i="2"/>
  <c r="CE1613" i="2"/>
  <c r="CD1613" i="2"/>
  <c r="CC1613" i="2"/>
  <c r="CB1613" i="2"/>
  <c r="CA1613" i="2"/>
  <c r="BZ1613" i="2"/>
  <c r="BY1613" i="2"/>
  <c r="BX1613" i="2"/>
  <c r="CG1612" i="2"/>
  <c r="CF1612" i="2"/>
  <c r="CE1612" i="2"/>
  <c r="CD1612" i="2"/>
  <c r="CC1612" i="2"/>
  <c r="CB1612" i="2"/>
  <c r="CA1612" i="2"/>
  <c r="BZ1612" i="2"/>
  <c r="BY1612" i="2"/>
  <c r="BX1612" i="2"/>
  <c r="CG1611" i="2"/>
  <c r="CF1611" i="2"/>
  <c r="CE1611" i="2"/>
  <c r="CD1611" i="2"/>
  <c r="CC1611" i="2"/>
  <c r="CB1611" i="2"/>
  <c r="CA1611" i="2"/>
  <c r="BZ1611" i="2"/>
  <c r="BY1611" i="2"/>
  <c r="BX1611" i="2"/>
  <c r="CG1610" i="2"/>
  <c r="CF1610" i="2"/>
  <c r="CE1610" i="2"/>
  <c r="CD1610" i="2"/>
  <c r="CC1610" i="2"/>
  <c r="CB1610" i="2"/>
  <c r="CA1610" i="2"/>
  <c r="BZ1610" i="2"/>
  <c r="BY1610" i="2"/>
  <c r="BX1610" i="2"/>
  <c r="CG1609" i="2"/>
  <c r="CF1609" i="2"/>
  <c r="CE1609" i="2"/>
  <c r="CD1609" i="2"/>
  <c r="CC1609" i="2"/>
  <c r="CB1609" i="2"/>
  <c r="CA1609" i="2"/>
  <c r="BZ1609" i="2"/>
  <c r="BY1609" i="2"/>
  <c r="BX1609" i="2"/>
  <c r="CG1608" i="2"/>
  <c r="CF1608" i="2"/>
  <c r="CE1608" i="2"/>
  <c r="CD1608" i="2"/>
  <c r="CC1608" i="2"/>
  <c r="CB1608" i="2"/>
  <c r="CA1608" i="2"/>
  <c r="BZ1608" i="2"/>
  <c r="BY1608" i="2"/>
  <c r="BX1608" i="2"/>
  <c r="CG1607" i="2"/>
  <c r="CF1607" i="2"/>
  <c r="CE1607" i="2"/>
  <c r="CD1607" i="2"/>
  <c r="CC1607" i="2"/>
  <c r="CB1607" i="2"/>
  <c r="CA1607" i="2"/>
  <c r="BZ1607" i="2"/>
  <c r="BY1607" i="2"/>
  <c r="BX1607" i="2"/>
  <c r="CG1606" i="2"/>
  <c r="CF1606" i="2"/>
  <c r="CE1606" i="2"/>
  <c r="CD1606" i="2"/>
  <c r="CC1606" i="2"/>
  <c r="CB1606" i="2"/>
  <c r="CA1606" i="2"/>
  <c r="BZ1606" i="2"/>
  <c r="BY1606" i="2"/>
  <c r="BX1606" i="2"/>
  <c r="CG1605" i="2"/>
  <c r="CF1605" i="2"/>
  <c r="CE1605" i="2"/>
  <c r="CD1605" i="2"/>
  <c r="CC1605" i="2"/>
  <c r="CB1605" i="2"/>
  <c r="CA1605" i="2"/>
  <c r="BZ1605" i="2"/>
  <c r="BY1605" i="2"/>
  <c r="BX1605" i="2"/>
  <c r="CG1604" i="2"/>
  <c r="CF1604" i="2"/>
  <c r="CE1604" i="2"/>
  <c r="CD1604" i="2"/>
  <c r="CC1604" i="2"/>
  <c r="CB1604" i="2"/>
  <c r="CA1604" i="2"/>
  <c r="BZ1604" i="2"/>
  <c r="BY1604" i="2"/>
  <c r="BX1604" i="2"/>
  <c r="CG1603" i="2"/>
  <c r="CF1603" i="2"/>
  <c r="CE1603" i="2"/>
  <c r="CD1603" i="2"/>
  <c r="CC1603" i="2"/>
  <c r="CB1603" i="2"/>
  <c r="CA1603" i="2"/>
  <c r="BZ1603" i="2"/>
  <c r="BY1603" i="2"/>
  <c r="BX1603" i="2"/>
  <c r="CG1602" i="2"/>
  <c r="CF1602" i="2"/>
  <c r="CE1602" i="2"/>
  <c r="CD1602" i="2"/>
  <c r="CC1602" i="2"/>
  <c r="CB1602" i="2"/>
  <c r="CA1602" i="2"/>
  <c r="BZ1602" i="2"/>
  <c r="BY1602" i="2"/>
  <c r="BX1602" i="2"/>
  <c r="CG1601" i="2"/>
  <c r="CF1601" i="2"/>
  <c r="CE1601" i="2"/>
  <c r="CD1601" i="2"/>
  <c r="CC1601" i="2"/>
  <c r="CB1601" i="2"/>
  <c r="CA1601" i="2"/>
  <c r="BZ1601" i="2"/>
  <c r="BY1601" i="2"/>
  <c r="BX1601" i="2"/>
  <c r="CG1600" i="2"/>
  <c r="CF1600" i="2"/>
  <c r="CE1600" i="2"/>
  <c r="CD1600" i="2"/>
  <c r="CC1600" i="2"/>
  <c r="CB1600" i="2"/>
  <c r="CA1600" i="2"/>
  <c r="BZ1600" i="2"/>
  <c r="BY1600" i="2"/>
  <c r="BX1600" i="2"/>
  <c r="CG1599" i="2"/>
  <c r="CF1599" i="2"/>
  <c r="CE1599" i="2"/>
  <c r="CD1599" i="2"/>
  <c r="CC1599" i="2"/>
  <c r="CB1599" i="2"/>
  <c r="CA1599" i="2"/>
  <c r="BZ1599" i="2"/>
  <c r="BY1599" i="2"/>
  <c r="BX1599" i="2"/>
  <c r="CG1598" i="2"/>
  <c r="CF1598" i="2"/>
  <c r="CE1598" i="2"/>
  <c r="CD1598" i="2"/>
  <c r="CC1598" i="2"/>
  <c r="CB1598" i="2"/>
  <c r="CA1598" i="2"/>
  <c r="BZ1598" i="2"/>
  <c r="BY1598" i="2"/>
  <c r="BX1598" i="2"/>
  <c r="CG1597" i="2"/>
  <c r="CF1597" i="2"/>
  <c r="CE1597" i="2"/>
  <c r="CD1597" i="2"/>
  <c r="CC1597" i="2"/>
  <c r="CB1597" i="2"/>
  <c r="CA1597" i="2"/>
  <c r="BZ1597" i="2"/>
  <c r="BY1597" i="2"/>
  <c r="BX1597" i="2"/>
  <c r="CG1596" i="2"/>
  <c r="CF1596" i="2"/>
  <c r="CE1596" i="2"/>
  <c r="CD1596" i="2"/>
  <c r="CC1596" i="2"/>
  <c r="CB1596" i="2"/>
  <c r="CA1596" i="2"/>
  <c r="BZ1596" i="2"/>
  <c r="BY1596" i="2"/>
  <c r="BX1596" i="2"/>
  <c r="CG1595" i="2"/>
  <c r="CF1595" i="2"/>
  <c r="CE1595" i="2"/>
  <c r="CD1595" i="2"/>
  <c r="CC1595" i="2"/>
  <c r="CB1595" i="2"/>
  <c r="CA1595" i="2"/>
  <c r="BZ1595" i="2"/>
  <c r="BY1595" i="2"/>
  <c r="BX1595" i="2"/>
  <c r="CG1594" i="2"/>
  <c r="CF1594" i="2"/>
  <c r="CE1594" i="2"/>
  <c r="CD1594" i="2"/>
  <c r="CC1594" i="2"/>
  <c r="CB1594" i="2"/>
  <c r="CA1594" i="2"/>
  <c r="BZ1594" i="2"/>
  <c r="BY1594" i="2"/>
  <c r="BX1594" i="2"/>
  <c r="CG1593" i="2"/>
  <c r="CF1593" i="2"/>
  <c r="CE1593" i="2"/>
  <c r="CD1593" i="2"/>
  <c r="CC1593" i="2"/>
  <c r="CB1593" i="2"/>
  <c r="CA1593" i="2"/>
  <c r="BZ1593" i="2"/>
  <c r="BY1593" i="2"/>
  <c r="BX1593" i="2"/>
  <c r="CG1592" i="2"/>
  <c r="CF1592" i="2"/>
  <c r="CE1592" i="2"/>
  <c r="CD1592" i="2"/>
  <c r="CC1592" i="2"/>
  <c r="CB1592" i="2"/>
  <c r="CA1592" i="2"/>
  <c r="BZ1592" i="2"/>
  <c r="BY1592" i="2"/>
  <c r="BX1592" i="2"/>
  <c r="CG1591" i="2"/>
  <c r="CF1591" i="2"/>
  <c r="CE1591" i="2"/>
  <c r="CD1591" i="2"/>
  <c r="CC1591" i="2"/>
  <c r="CB1591" i="2"/>
  <c r="CA1591" i="2"/>
  <c r="BZ1591" i="2"/>
  <c r="BY1591" i="2"/>
  <c r="BX1591" i="2"/>
  <c r="CG1590" i="2"/>
  <c r="CF1590" i="2"/>
  <c r="CE1590" i="2"/>
  <c r="CD1590" i="2"/>
  <c r="CC1590" i="2"/>
  <c r="CB1590" i="2"/>
  <c r="CA1590" i="2"/>
  <c r="BZ1590" i="2"/>
  <c r="BY1590" i="2"/>
  <c r="BX1590" i="2"/>
  <c r="CG1589" i="2"/>
  <c r="CF1589" i="2"/>
  <c r="CE1589" i="2"/>
  <c r="CD1589" i="2"/>
  <c r="CC1589" i="2"/>
  <c r="CB1589" i="2"/>
  <c r="CA1589" i="2"/>
  <c r="BZ1589" i="2"/>
  <c r="BY1589" i="2"/>
  <c r="BX1589" i="2"/>
  <c r="CG1588" i="2"/>
  <c r="CF1588" i="2"/>
  <c r="CE1588" i="2"/>
  <c r="CD1588" i="2"/>
  <c r="CC1588" i="2"/>
  <c r="CB1588" i="2"/>
  <c r="CA1588" i="2"/>
  <c r="BZ1588" i="2"/>
  <c r="BY1588" i="2"/>
  <c r="BX1588" i="2"/>
  <c r="CG1587" i="2"/>
  <c r="CF1587" i="2"/>
  <c r="CE1587" i="2"/>
  <c r="CD1587" i="2"/>
  <c r="CC1587" i="2"/>
  <c r="CB1587" i="2"/>
  <c r="CA1587" i="2"/>
  <c r="BZ1587" i="2"/>
  <c r="BY1587" i="2"/>
  <c r="BX1587" i="2"/>
  <c r="CG1586" i="2"/>
  <c r="CF1586" i="2"/>
  <c r="CE1586" i="2"/>
  <c r="CD1586" i="2"/>
  <c r="CC1586" i="2"/>
  <c r="CB1586" i="2"/>
  <c r="CA1586" i="2"/>
  <c r="BZ1586" i="2"/>
  <c r="BY1586" i="2"/>
  <c r="BX1586" i="2"/>
  <c r="CG1585" i="2"/>
  <c r="CF1585" i="2"/>
  <c r="CE1585" i="2"/>
  <c r="CD1585" i="2"/>
  <c r="CC1585" i="2"/>
  <c r="CB1585" i="2"/>
  <c r="CA1585" i="2"/>
  <c r="BZ1585" i="2"/>
  <c r="BY1585" i="2"/>
  <c r="BX1585" i="2"/>
  <c r="CG1584" i="2"/>
  <c r="CF1584" i="2"/>
  <c r="CE1584" i="2"/>
  <c r="CD1584" i="2"/>
  <c r="CC1584" i="2"/>
  <c r="CB1584" i="2"/>
  <c r="CA1584" i="2"/>
  <c r="BZ1584" i="2"/>
  <c r="BY1584" i="2"/>
  <c r="BX1584" i="2"/>
  <c r="CG1583" i="2"/>
  <c r="CF1583" i="2"/>
  <c r="CE1583" i="2"/>
  <c r="CD1583" i="2"/>
  <c r="CC1583" i="2"/>
  <c r="CB1583" i="2"/>
  <c r="CA1583" i="2"/>
  <c r="BZ1583" i="2"/>
  <c r="BY1583" i="2"/>
  <c r="BX1583" i="2"/>
  <c r="CG1582" i="2"/>
  <c r="CF1582" i="2"/>
  <c r="CE1582" i="2"/>
  <c r="CD1582" i="2"/>
  <c r="CC1582" i="2"/>
  <c r="CB1582" i="2"/>
  <c r="CA1582" i="2"/>
  <c r="BZ1582" i="2"/>
  <c r="BY1582" i="2"/>
  <c r="BX1582" i="2"/>
  <c r="CG1581" i="2"/>
  <c r="CF1581" i="2"/>
  <c r="CE1581" i="2"/>
  <c r="CD1581" i="2"/>
  <c r="CC1581" i="2"/>
  <c r="CB1581" i="2"/>
  <c r="CA1581" i="2"/>
  <c r="BZ1581" i="2"/>
  <c r="BY1581" i="2"/>
  <c r="BX1581" i="2"/>
  <c r="CG1580" i="2"/>
  <c r="CF1580" i="2"/>
  <c r="CE1580" i="2"/>
  <c r="CD1580" i="2"/>
  <c r="CC1580" i="2"/>
  <c r="CB1580" i="2"/>
  <c r="CA1580" i="2"/>
  <c r="BZ1580" i="2"/>
  <c r="BY1580" i="2"/>
  <c r="BX1580" i="2"/>
  <c r="CG1579" i="2"/>
  <c r="CF1579" i="2"/>
  <c r="CE1579" i="2"/>
  <c r="CD1579" i="2"/>
  <c r="CC1579" i="2"/>
  <c r="CB1579" i="2"/>
  <c r="CA1579" i="2"/>
  <c r="BZ1579" i="2"/>
  <c r="BY1579" i="2"/>
  <c r="BX1579" i="2"/>
  <c r="CG1578" i="2"/>
  <c r="CF1578" i="2"/>
  <c r="CE1578" i="2"/>
  <c r="CD1578" i="2"/>
  <c r="CC1578" i="2"/>
  <c r="CB1578" i="2"/>
  <c r="CA1578" i="2"/>
  <c r="BZ1578" i="2"/>
  <c r="BY1578" i="2"/>
  <c r="BX1578" i="2"/>
  <c r="CG1577" i="2"/>
  <c r="CF1577" i="2"/>
  <c r="CE1577" i="2"/>
  <c r="CD1577" i="2"/>
  <c r="CC1577" i="2"/>
  <c r="CB1577" i="2"/>
  <c r="CA1577" i="2"/>
  <c r="BZ1577" i="2"/>
  <c r="BY1577" i="2"/>
  <c r="BX1577" i="2"/>
  <c r="CG1576" i="2"/>
  <c r="CF1576" i="2"/>
  <c r="CE1576" i="2"/>
  <c r="CD1576" i="2"/>
  <c r="CC1576" i="2"/>
  <c r="CB1576" i="2"/>
  <c r="CA1576" i="2"/>
  <c r="BZ1576" i="2"/>
  <c r="BY1576" i="2"/>
  <c r="BX1576" i="2"/>
  <c r="CG1575" i="2"/>
  <c r="CF1575" i="2"/>
  <c r="CE1575" i="2"/>
  <c r="CD1575" i="2"/>
  <c r="CC1575" i="2"/>
  <c r="CB1575" i="2"/>
  <c r="CA1575" i="2"/>
  <c r="BZ1575" i="2"/>
  <c r="BY1575" i="2"/>
  <c r="BX1575" i="2"/>
  <c r="CG1574" i="2"/>
  <c r="CF1574" i="2"/>
  <c r="CE1574" i="2"/>
  <c r="CD1574" i="2"/>
  <c r="CC1574" i="2"/>
  <c r="CB1574" i="2"/>
  <c r="CA1574" i="2"/>
  <c r="BZ1574" i="2"/>
  <c r="BY1574" i="2"/>
  <c r="BX1574" i="2"/>
  <c r="CG1573" i="2"/>
  <c r="CF1573" i="2"/>
  <c r="CE1573" i="2"/>
  <c r="CD1573" i="2"/>
  <c r="CC1573" i="2"/>
  <c r="CB1573" i="2"/>
  <c r="CA1573" i="2"/>
  <c r="BZ1573" i="2"/>
  <c r="BY1573" i="2"/>
  <c r="BX1573" i="2"/>
  <c r="CG1572" i="2"/>
  <c r="CF1572" i="2"/>
  <c r="CE1572" i="2"/>
  <c r="CD1572" i="2"/>
  <c r="CC1572" i="2"/>
  <c r="CB1572" i="2"/>
  <c r="CA1572" i="2"/>
  <c r="BZ1572" i="2"/>
  <c r="BY1572" i="2"/>
  <c r="BX1572" i="2"/>
  <c r="CG1571" i="2"/>
  <c r="CF1571" i="2"/>
  <c r="CE1571" i="2"/>
  <c r="CD1571" i="2"/>
  <c r="CC1571" i="2"/>
  <c r="CB1571" i="2"/>
  <c r="CA1571" i="2"/>
  <c r="BZ1571" i="2"/>
  <c r="BY1571" i="2"/>
  <c r="BX1571" i="2"/>
  <c r="CG1570" i="2"/>
  <c r="CF1570" i="2"/>
  <c r="CE1570" i="2"/>
  <c r="CD1570" i="2"/>
  <c r="CC1570" i="2"/>
  <c r="CB1570" i="2"/>
  <c r="CA1570" i="2"/>
  <c r="BZ1570" i="2"/>
  <c r="BY1570" i="2"/>
  <c r="BX1570" i="2"/>
  <c r="CG1569" i="2"/>
  <c r="CF1569" i="2"/>
  <c r="CE1569" i="2"/>
  <c r="CD1569" i="2"/>
  <c r="CC1569" i="2"/>
  <c r="CB1569" i="2"/>
  <c r="CA1569" i="2"/>
  <c r="BZ1569" i="2"/>
  <c r="BY1569" i="2"/>
  <c r="BX1569" i="2"/>
  <c r="CG1568" i="2"/>
  <c r="CF1568" i="2"/>
  <c r="CE1568" i="2"/>
  <c r="CD1568" i="2"/>
  <c r="CC1568" i="2"/>
  <c r="CB1568" i="2"/>
  <c r="CA1568" i="2"/>
  <c r="BZ1568" i="2"/>
  <c r="BY1568" i="2"/>
  <c r="BX1568" i="2"/>
  <c r="CG1567" i="2"/>
  <c r="CF1567" i="2"/>
  <c r="CE1567" i="2"/>
  <c r="CD1567" i="2"/>
  <c r="CC1567" i="2"/>
  <c r="CB1567" i="2"/>
  <c r="CA1567" i="2"/>
  <c r="BZ1567" i="2"/>
  <c r="BY1567" i="2"/>
  <c r="BX1567" i="2"/>
  <c r="CG1566" i="2"/>
  <c r="CF1566" i="2"/>
  <c r="CE1566" i="2"/>
  <c r="CD1566" i="2"/>
  <c r="CC1566" i="2"/>
  <c r="CB1566" i="2"/>
  <c r="CA1566" i="2"/>
  <c r="BZ1566" i="2"/>
  <c r="BY1566" i="2"/>
  <c r="BX1566" i="2"/>
  <c r="CG1565" i="2"/>
  <c r="CF1565" i="2"/>
  <c r="CE1565" i="2"/>
  <c r="CD1565" i="2"/>
  <c r="CC1565" i="2"/>
  <c r="CB1565" i="2"/>
  <c r="CA1565" i="2"/>
  <c r="BZ1565" i="2"/>
  <c r="BY1565" i="2"/>
  <c r="BX1565" i="2"/>
  <c r="CG1564" i="2"/>
  <c r="CF1564" i="2"/>
  <c r="CE1564" i="2"/>
  <c r="CD1564" i="2"/>
  <c r="CC1564" i="2"/>
  <c r="CB1564" i="2"/>
  <c r="CA1564" i="2"/>
  <c r="BZ1564" i="2"/>
  <c r="BY1564" i="2"/>
  <c r="BX1564" i="2"/>
  <c r="CG1563" i="2"/>
  <c r="CF1563" i="2"/>
  <c r="CE1563" i="2"/>
  <c r="CD1563" i="2"/>
  <c r="CC1563" i="2"/>
  <c r="CB1563" i="2"/>
  <c r="CA1563" i="2"/>
  <c r="BZ1563" i="2"/>
  <c r="BY1563" i="2"/>
  <c r="BX1563" i="2"/>
  <c r="CG1562" i="2"/>
  <c r="CF1562" i="2"/>
  <c r="CE1562" i="2"/>
  <c r="CD1562" i="2"/>
  <c r="CC1562" i="2"/>
  <c r="CB1562" i="2"/>
  <c r="CA1562" i="2"/>
  <c r="BZ1562" i="2"/>
  <c r="BY1562" i="2"/>
  <c r="BX1562" i="2"/>
  <c r="CG1561" i="2"/>
  <c r="CF1561" i="2"/>
  <c r="CE1561" i="2"/>
  <c r="CD1561" i="2"/>
  <c r="CC1561" i="2"/>
  <c r="CB1561" i="2"/>
  <c r="CA1561" i="2"/>
  <c r="BZ1561" i="2"/>
  <c r="BY1561" i="2"/>
  <c r="BX1561" i="2"/>
  <c r="CG1560" i="2"/>
  <c r="CF1560" i="2"/>
  <c r="CE1560" i="2"/>
  <c r="CD1560" i="2"/>
  <c r="CC1560" i="2"/>
  <c r="CB1560" i="2"/>
  <c r="CA1560" i="2"/>
  <c r="BZ1560" i="2"/>
  <c r="BY1560" i="2"/>
  <c r="BX1560" i="2"/>
  <c r="CG1559" i="2"/>
  <c r="CF1559" i="2"/>
  <c r="CE1559" i="2"/>
  <c r="CD1559" i="2"/>
  <c r="CC1559" i="2"/>
  <c r="CB1559" i="2"/>
  <c r="CA1559" i="2"/>
  <c r="BZ1559" i="2"/>
  <c r="BY1559" i="2"/>
  <c r="BX1559" i="2"/>
  <c r="CG1558" i="2"/>
  <c r="CF1558" i="2"/>
  <c r="CE1558" i="2"/>
  <c r="CD1558" i="2"/>
  <c r="CC1558" i="2"/>
  <c r="CB1558" i="2"/>
  <c r="CA1558" i="2"/>
  <c r="BZ1558" i="2"/>
  <c r="BY1558" i="2"/>
  <c r="BX1558" i="2"/>
  <c r="CG1557" i="2"/>
  <c r="CF1557" i="2"/>
  <c r="CE1557" i="2"/>
  <c r="CD1557" i="2"/>
  <c r="CC1557" i="2"/>
  <c r="CB1557" i="2"/>
  <c r="CA1557" i="2"/>
  <c r="BZ1557" i="2"/>
  <c r="BY1557" i="2"/>
  <c r="BX1557" i="2"/>
  <c r="CG1556" i="2"/>
  <c r="CF1556" i="2"/>
  <c r="CE1556" i="2"/>
  <c r="CD1556" i="2"/>
  <c r="CC1556" i="2"/>
  <c r="CB1556" i="2"/>
  <c r="CA1556" i="2"/>
  <c r="BZ1556" i="2"/>
  <c r="BY1556" i="2"/>
  <c r="BX1556" i="2"/>
  <c r="CG1555" i="2"/>
  <c r="CF1555" i="2"/>
  <c r="CE1555" i="2"/>
  <c r="CD1555" i="2"/>
  <c r="CC1555" i="2"/>
  <c r="CB1555" i="2"/>
  <c r="CA1555" i="2"/>
  <c r="BZ1555" i="2"/>
  <c r="BY1555" i="2"/>
  <c r="BX1555" i="2"/>
  <c r="CG1554" i="2"/>
  <c r="CF1554" i="2"/>
  <c r="CE1554" i="2"/>
  <c r="CD1554" i="2"/>
  <c r="CC1554" i="2"/>
  <c r="CB1554" i="2"/>
  <c r="CA1554" i="2"/>
  <c r="BZ1554" i="2"/>
  <c r="BY1554" i="2"/>
  <c r="BX1554" i="2"/>
  <c r="CG1553" i="2"/>
  <c r="CF1553" i="2"/>
  <c r="CE1553" i="2"/>
  <c r="CD1553" i="2"/>
  <c r="CC1553" i="2"/>
  <c r="CB1553" i="2"/>
  <c r="CA1553" i="2"/>
  <c r="BZ1553" i="2"/>
  <c r="BY1553" i="2"/>
  <c r="BX1553" i="2"/>
  <c r="CG1552" i="2"/>
  <c r="CF1552" i="2"/>
  <c r="CE1552" i="2"/>
  <c r="CD1552" i="2"/>
  <c r="CC1552" i="2"/>
  <c r="CB1552" i="2"/>
  <c r="CA1552" i="2"/>
  <c r="BZ1552" i="2"/>
  <c r="BY1552" i="2"/>
  <c r="BX1552" i="2"/>
  <c r="CG1551" i="2"/>
  <c r="CF1551" i="2"/>
  <c r="CE1551" i="2"/>
  <c r="CD1551" i="2"/>
  <c r="CC1551" i="2"/>
  <c r="CB1551" i="2"/>
  <c r="CA1551" i="2"/>
  <c r="BZ1551" i="2"/>
  <c r="BY1551" i="2"/>
  <c r="BX1551" i="2"/>
  <c r="CG1550" i="2"/>
  <c r="CF1550" i="2"/>
  <c r="CE1550" i="2"/>
  <c r="CD1550" i="2"/>
  <c r="CC1550" i="2"/>
  <c r="CB1550" i="2"/>
  <c r="CA1550" i="2"/>
  <c r="BZ1550" i="2"/>
  <c r="BY1550" i="2"/>
  <c r="BX1550" i="2"/>
  <c r="CG1549" i="2"/>
  <c r="CF1549" i="2"/>
  <c r="CE1549" i="2"/>
  <c r="CD1549" i="2"/>
  <c r="CC1549" i="2"/>
  <c r="CB1549" i="2"/>
  <c r="CA1549" i="2"/>
  <c r="BZ1549" i="2"/>
  <c r="BY1549" i="2"/>
  <c r="BX1549" i="2"/>
  <c r="CG1548" i="2"/>
  <c r="CF1548" i="2"/>
  <c r="CE1548" i="2"/>
  <c r="CD1548" i="2"/>
  <c r="CC1548" i="2"/>
  <c r="CB1548" i="2"/>
  <c r="CA1548" i="2"/>
  <c r="BZ1548" i="2"/>
  <c r="BY1548" i="2"/>
  <c r="BX1548" i="2"/>
  <c r="CG1547" i="2"/>
  <c r="CF1547" i="2"/>
  <c r="CE1547" i="2"/>
  <c r="CD1547" i="2"/>
  <c r="CC1547" i="2"/>
  <c r="CB1547" i="2"/>
  <c r="CA1547" i="2"/>
  <c r="BZ1547" i="2"/>
  <c r="BY1547" i="2"/>
  <c r="BX1547" i="2"/>
  <c r="CG1546" i="2"/>
  <c r="CF1546" i="2"/>
  <c r="CE1546" i="2"/>
  <c r="CD1546" i="2"/>
  <c r="CC1546" i="2"/>
  <c r="CB1546" i="2"/>
  <c r="CA1546" i="2"/>
  <c r="BZ1546" i="2"/>
  <c r="BY1546" i="2"/>
  <c r="BX1546" i="2"/>
  <c r="CG1545" i="2"/>
  <c r="CF1545" i="2"/>
  <c r="CE1545" i="2"/>
  <c r="CD1545" i="2"/>
  <c r="CC1545" i="2"/>
  <c r="CB1545" i="2"/>
  <c r="CA1545" i="2"/>
  <c r="BZ1545" i="2"/>
  <c r="BY1545" i="2"/>
  <c r="BX1545" i="2"/>
  <c r="CG1544" i="2"/>
  <c r="CF1544" i="2"/>
  <c r="CE1544" i="2"/>
  <c r="CD1544" i="2"/>
  <c r="CC1544" i="2"/>
  <c r="CB1544" i="2"/>
  <c r="CA1544" i="2"/>
  <c r="BZ1544" i="2"/>
  <c r="BY1544" i="2"/>
  <c r="BX1544" i="2"/>
  <c r="CG1543" i="2"/>
  <c r="CF1543" i="2"/>
  <c r="CE1543" i="2"/>
  <c r="CD1543" i="2"/>
  <c r="CC1543" i="2"/>
  <c r="CB1543" i="2"/>
  <c r="CA1543" i="2"/>
  <c r="BZ1543" i="2"/>
  <c r="BY1543" i="2"/>
  <c r="BX1543" i="2"/>
  <c r="CG1542" i="2"/>
  <c r="CF1542" i="2"/>
  <c r="CE1542" i="2"/>
  <c r="CD1542" i="2"/>
  <c r="CC1542" i="2"/>
  <c r="CB1542" i="2"/>
  <c r="CA1542" i="2"/>
  <c r="BZ1542" i="2"/>
  <c r="BY1542" i="2"/>
  <c r="BX1542" i="2"/>
  <c r="CG1541" i="2"/>
  <c r="CF1541" i="2"/>
  <c r="CE1541" i="2"/>
  <c r="CD1541" i="2"/>
  <c r="CC1541" i="2"/>
  <c r="CB1541" i="2"/>
  <c r="CA1541" i="2"/>
  <c r="BZ1541" i="2"/>
  <c r="BY1541" i="2"/>
  <c r="BX1541" i="2"/>
  <c r="CG1540" i="2"/>
  <c r="CF1540" i="2"/>
  <c r="CE1540" i="2"/>
  <c r="CD1540" i="2"/>
  <c r="CC1540" i="2"/>
  <c r="CB1540" i="2"/>
  <c r="CA1540" i="2"/>
  <c r="BZ1540" i="2"/>
  <c r="BY1540" i="2"/>
  <c r="BX1540" i="2"/>
  <c r="CG1539" i="2"/>
  <c r="CF1539" i="2"/>
  <c r="CE1539" i="2"/>
  <c r="CD1539" i="2"/>
  <c r="CC1539" i="2"/>
  <c r="CB1539" i="2"/>
  <c r="CA1539" i="2"/>
  <c r="BZ1539" i="2"/>
  <c r="BY1539" i="2"/>
  <c r="BX1539" i="2"/>
  <c r="CG1538" i="2"/>
  <c r="CF1538" i="2"/>
  <c r="CE1538" i="2"/>
  <c r="CD1538" i="2"/>
  <c r="CC1538" i="2"/>
  <c r="CB1538" i="2"/>
  <c r="CA1538" i="2"/>
  <c r="BZ1538" i="2"/>
  <c r="BY1538" i="2"/>
  <c r="BX1538" i="2"/>
  <c r="CG1537" i="2"/>
  <c r="CF1537" i="2"/>
  <c r="CE1537" i="2"/>
  <c r="CD1537" i="2"/>
  <c r="CC1537" i="2"/>
  <c r="CB1537" i="2"/>
  <c r="CA1537" i="2"/>
  <c r="BZ1537" i="2"/>
  <c r="BY1537" i="2"/>
  <c r="BX1537" i="2"/>
  <c r="CG1536" i="2"/>
  <c r="CF1536" i="2"/>
  <c r="CE1536" i="2"/>
  <c r="CD1536" i="2"/>
  <c r="CC1536" i="2"/>
  <c r="CB1536" i="2"/>
  <c r="CA1536" i="2"/>
  <c r="BZ1536" i="2"/>
  <c r="BY1536" i="2"/>
  <c r="BX1536" i="2"/>
  <c r="CG1535" i="2"/>
  <c r="CF1535" i="2"/>
  <c r="CE1535" i="2"/>
  <c r="CD1535" i="2"/>
  <c r="CC1535" i="2"/>
  <c r="CB1535" i="2"/>
  <c r="CA1535" i="2"/>
  <c r="BZ1535" i="2"/>
  <c r="BY1535" i="2"/>
  <c r="BX1535" i="2"/>
  <c r="CG1534" i="2"/>
  <c r="CF1534" i="2"/>
  <c r="CE1534" i="2"/>
  <c r="CD1534" i="2"/>
  <c r="CC1534" i="2"/>
  <c r="CB1534" i="2"/>
  <c r="CA1534" i="2"/>
  <c r="BZ1534" i="2"/>
  <c r="BY1534" i="2"/>
  <c r="BX1534" i="2"/>
  <c r="CG1533" i="2"/>
  <c r="CF1533" i="2"/>
  <c r="CE1533" i="2"/>
  <c r="CD1533" i="2"/>
  <c r="CC1533" i="2"/>
  <c r="CB1533" i="2"/>
  <c r="CA1533" i="2"/>
  <c r="BZ1533" i="2"/>
  <c r="BY1533" i="2"/>
  <c r="BX1533" i="2"/>
  <c r="CG1532" i="2"/>
  <c r="CF1532" i="2"/>
  <c r="CE1532" i="2"/>
  <c r="CD1532" i="2"/>
  <c r="CC1532" i="2"/>
  <c r="CB1532" i="2"/>
  <c r="CA1532" i="2"/>
  <c r="BZ1532" i="2"/>
  <c r="BY1532" i="2"/>
  <c r="BX1532" i="2"/>
  <c r="CG1531" i="2"/>
  <c r="CF1531" i="2"/>
  <c r="CE1531" i="2"/>
  <c r="CD1531" i="2"/>
  <c r="CC1531" i="2"/>
  <c r="CB1531" i="2"/>
  <c r="CA1531" i="2"/>
  <c r="BZ1531" i="2"/>
  <c r="BY1531" i="2"/>
  <c r="BX1531" i="2"/>
  <c r="CG1530" i="2"/>
  <c r="CF1530" i="2"/>
  <c r="CE1530" i="2"/>
  <c r="CD1530" i="2"/>
  <c r="CC1530" i="2"/>
  <c r="CB1530" i="2"/>
  <c r="CA1530" i="2"/>
  <c r="BZ1530" i="2"/>
  <c r="BY1530" i="2"/>
  <c r="BX1530" i="2"/>
  <c r="CG1529" i="2"/>
  <c r="CF1529" i="2"/>
  <c r="CE1529" i="2"/>
  <c r="CD1529" i="2"/>
  <c r="CC1529" i="2"/>
  <c r="CB1529" i="2"/>
  <c r="CA1529" i="2"/>
  <c r="BZ1529" i="2"/>
  <c r="BY1529" i="2"/>
  <c r="BX1529" i="2"/>
  <c r="CG1528" i="2"/>
  <c r="CF1528" i="2"/>
  <c r="CE1528" i="2"/>
  <c r="CD1528" i="2"/>
  <c r="CC1528" i="2"/>
  <c r="CB1528" i="2"/>
  <c r="CA1528" i="2"/>
  <c r="BZ1528" i="2"/>
  <c r="BY1528" i="2"/>
  <c r="BX1528" i="2"/>
  <c r="CG1527" i="2"/>
  <c r="CF1527" i="2"/>
  <c r="CE1527" i="2"/>
  <c r="CD1527" i="2"/>
  <c r="CC1527" i="2"/>
  <c r="CB1527" i="2"/>
  <c r="CA1527" i="2"/>
  <c r="BZ1527" i="2"/>
  <c r="BY1527" i="2"/>
  <c r="BX1527" i="2"/>
  <c r="CG1526" i="2"/>
  <c r="CF1526" i="2"/>
  <c r="CE1526" i="2"/>
  <c r="CD1526" i="2"/>
  <c r="CC1526" i="2"/>
  <c r="CB1526" i="2"/>
  <c r="CA1526" i="2"/>
  <c r="BZ1526" i="2"/>
  <c r="BY1526" i="2"/>
  <c r="BX1526" i="2"/>
  <c r="CG1525" i="2"/>
  <c r="CF1525" i="2"/>
  <c r="CE1525" i="2"/>
  <c r="CD1525" i="2"/>
  <c r="CC1525" i="2"/>
  <c r="CB1525" i="2"/>
  <c r="CA1525" i="2"/>
  <c r="BZ1525" i="2"/>
  <c r="BY1525" i="2"/>
  <c r="BX1525" i="2"/>
  <c r="CG1524" i="2"/>
  <c r="CF1524" i="2"/>
  <c r="CE1524" i="2"/>
  <c r="CD1524" i="2"/>
  <c r="CC1524" i="2"/>
  <c r="CB1524" i="2"/>
  <c r="CA1524" i="2"/>
  <c r="BZ1524" i="2"/>
  <c r="BY1524" i="2"/>
  <c r="BX1524" i="2"/>
  <c r="CG1523" i="2"/>
  <c r="CF1523" i="2"/>
  <c r="CE1523" i="2"/>
  <c r="CD1523" i="2"/>
  <c r="CC1523" i="2"/>
  <c r="CB1523" i="2"/>
  <c r="CA1523" i="2"/>
  <c r="BZ1523" i="2"/>
  <c r="BY1523" i="2"/>
  <c r="BX1523" i="2"/>
  <c r="CG1522" i="2"/>
  <c r="CF1522" i="2"/>
  <c r="CE1522" i="2"/>
  <c r="CD1522" i="2"/>
  <c r="CC1522" i="2"/>
  <c r="CB1522" i="2"/>
  <c r="CA1522" i="2"/>
  <c r="BZ1522" i="2"/>
  <c r="BY1522" i="2"/>
  <c r="BX1522" i="2"/>
  <c r="CG1521" i="2"/>
  <c r="CF1521" i="2"/>
  <c r="CE1521" i="2"/>
  <c r="CD1521" i="2"/>
  <c r="CC1521" i="2"/>
  <c r="CB1521" i="2"/>
  <c r="CA1521" i="2"/>
  <c r="BZ1521" i="2"/>
  <c r="BY1521" i="2"/>
  <c r="BX1521" i="2"/>
  <c r="CG1520" i="2"/>
  <c r="CF1520" i="2"/>
  <c r="CE1520" i="2"/>
  <c r="CD1520" i="2"/>
  <c r="CC1520" i="2"/>
  <c r="CB1520" i="2"/>
  <c r="CA1520" i="2"/>
  <c r="BZ1520" i="2"/>
  <c r="BY1520" i="2"/>
  <c r="BX1520" i="2"/>
  <c r="CG1519" i="2"/>
  <c r="CF1519" i="2"/>
  <c r="CE1519" i="2"/>
  <c r="CD1519" i="2"/>
  <c r="CC1519" i="2"/>
  <c r="CB1519" i="2"/>
  <c r="CA1519" i="2"/>
  <c r="BZ1519" i="2"/>
  <c r="BY1519" i="2"/>
  <c r="BX1519" i="2"/>
  <c r="CG1518" i="2"/>
  <c r="CF1518" i="2"/>
  <c r="CE1518" i="2"/>
  <c r="CD1518" i="2"/>
  <c r="CC1518" i="2"/>
  <c r="CB1518" i="2"/>
  <c r="CA1518" i="2"/>
  <c r="BZ1518" i="2"/>
  <c r="BY1518" i="2"/>
  <c r="BX1518" i="2"/>
  <c r="CG1517" i="2"/>
  <c r="CF1517" i="2"/>
  <c r="CE1517" i="2"/>
  <c r="CD1517" i="2"/>
  <c r="CC1517" i="2"/>
  <c r="CB1517" i="2"/>
  <c r="CA1517" i="2"/>
  <c r="BZ1517" i="2"/>
  <c r="BY1517" i="2"/>
  <c r="BX1517" i="2"/>
  <c r="CG1516" i="2"/>
  <c r="CF1516" i="2"/>
  <c r="CE1516" i="2"/>
  <c r="CD1516" i="2"/>
  <c r="CC1516" i="2"/>
  <c r="CB1516" i="2"/>
  <c r="CA1516" i="2"/>
  <c r="BZ1516" i="2"/>
  <c r="BY1516" i="2"/>
  <c r="BX1516" i="2"/>
  <c r="CG1515" i="2"/>
  <c r="CF1515" i="2"/>
  <c r="CE1515" i="2"/>
  <c r="CD1515" i="2"/>
  <c r="CC1515" i="2"/>
  <c r="CB1515" i="2"/>
  <c r="CA1515" i="2"/>
  <c r="BZ1515" i="2"/>
  <c r="BY1515" i="2"/>
  <c r="BX1515" i="2"/>
  <c r="CG1514" i="2"/>
  <c r="CF1514" i="2"/>
  <c r="CE1514" i="2"/>
  <c r="CD1514" i="2"/>
  <c r="CC1514" i="2"/>
  <c r="CB1514" i="2"/>
  <c r="CA1514" i="2"/>
  <c r="BZ1514" i="2"/>
  <c r="BY1514" i="2"/>
  <c r="BX1514" i="2"/>
  <c r="CG1513" i="2"/>
  <c r="CF1513" i="2"/>
  <c r="CE1513" i="2"/>
  <c r="CD1513" i="2"/>
  <c r="CC1513" i="2"/>
  <c r="CB1513" i="2"/>
  <c r="CA1513" i="2"/>
  <c r="BZ1513" i="2"/>
  <c r="BY1513" i="2"/>
  <c r="BX1513" i="2"/>
  <c r="CG1512" i="2"/>
  <c r="CF1512" i="2"/>
  <c r="CE1512" i="2"/>
  <c r="CD1512" i="2"/>
  <c r="CC1512" i="2"/>
  <c r="CB1512" i="2"/>
  <c r="CA1512" i="2"/>
  <c r="BZ1512" i="2"/>
  <c r="BY1512" i="2"/>
  <c r="BX1512" i="2"/>
  <c r="CG1511" i="2"/>
  <c r="CF1511" i="2"/>
  <c r="CE1511" i="2"/>
  <c r="CD1511" i="2"/>
  <c r="CC1511" i="2"/>
  <c r="CB1511" i="2"/>
  <c r="CA1511" i="2"/>
  <c r="BZ1511" i="2"/>
  <c r="BY1511" i="2"/>
  <c r="BX1511" i="2"/>
  <c r="CG1510" i="2"/>
  <c r="CF1510" i="2"/>
  <c r="CE1510" i="2"/>
  <c r="CD1510" i="2"/>
  <c r="CC1510" i="2"/>
  <c r="CB1510" i="2"/>
  <c r="CA1510" i="2"/>
  <c r="BZ1510" i="2"/>
  <c r="BY1510" i="2"/>
  <c r="BX1510" i="2"/>
  <c r="CG1509" i="2"/>
  <c r="CF1509" i="2"/>
  <c r="CE1509" i="2"/>
  <c r="CD1509" i="2"/>
  <c r="CC1509" i="2"/>
  <c r="CB1509" i="2"/>
  <c r="CA1509" i="2"/>
  <c r="BZ1509" i="2"/>
  <c r="BY1509" i="2"/>
  <c r="BX1509" i="2"/>
  <c r="CG1508" i="2"/>
  <c r="CF1508" i="2"/>
  <c r="CE1508" i="2"/>
  <c r="CD1508" i="2"/>
  <c r="CC1508" i="2"/>
  <c r="CB1508" i="2"/>
  <c r="CA1508" i="2"/>
  <c r="BZ1508" i="2"/>
  <c r="BY1508" i="2"/>
  <c r="BX1508" i="2"/>
  <c r="CG1507" i="2"/>
  <c r="CF1507" i="2"/>
  <c r="CE1507" i="2"/>
  <c r="CD1507" i="2"/>
  <c r="CC1507" i="2"/>
  <c r="CB1507" i="2"/>
  <c r="CA1507" i="2"/>
  <c r="BZ1507" i="2"/>
  <c r="BY1507" i="2"/>
  <c r="BX1507" i="2"/>
  <c r="CG1506" i="2"/>
  <c r="CF1506" i="2"/>
  <c r="CE1506" i="2"/>
  <c r="CD1506" i="2"/>
  <c r="CC1506" i="2"/>
  <c r="CB1506" i="2"/>
  <c r="CA1506" i="2"/>
  <c r="BZ1506" i="2"/>
  <c r="BY1506" i="2"/>
  <c r="BX1506" i="2"/>
  <c r="CG1505" i="2"/>
  <c r="CF1505" i="2"/>
  <c r="CE1505" i="2"/>
  <c r="CD1505" i="2"/>
  <c r="CC1505" i="2"/>
  <c r="CB1505" i="2"/>
  <c r="CA1505" i="2"/>
  <c r="BZ1505" i="2"/>
  <c r="BY1505" i="2"/>
  <c r="BX1505" i="2"/>
  <c r="CG1504" i="2"/>
  <c r="CF1504" i="2"/>
  <c r="CE1504" i="2"/>
  <c r="CD1504" i="2"/>
  <c r="CC1504" i="2"/>
  <c r="CB1504" i="2"/>
  <c r="CA1504" i="2"/>
  <c r="BZ1504" i="2"/>
  <c r="BY1504" i="2"/>
  <c r="BX1504" i="2"/>
  <c r="CG1503" i="2"/>
  <c r="CF1503" i="2"/>
  <c r="CE1503" i="2"/>
  <c r="CD1503" i="2"/>
  <c r="CC1503" i="2"/>
  <c r="CB1503" i="2"/>
  <c r="CA1503" i="2"/>
  <c r="BZ1503" i="2"/>
  <c r="BY1503" i="2"/>
  <c r="BX1503" i="2"/>
  <c r="CG1502" i="2"/>
  <c r="CF1502" i="2"/>
  <c r="CE1502" i="2"/>
  <c r="CD1502" i="2"/>
  <c r="CC1502" i="2"/>
  <c r="CB1502" i="2"/>
  <c r="CA1502" i="2"/>
  <c r="BZ1502" i="2"/>
  <c r="BY1502" i="2"/>
  <c r="BX1502" i="2"/>
  <c r="CG1501" i="2"/>
  <c r="CF1501" i="2"/>
  <c r="CE1501" i="2"/>
  <c r="CD1501" i="2"/>
  <c r="CC1501" i="2"/>
  <c r="CB1501" i="2"/>
  <c r="CA1501" i="2"/>
  <c r="BZ1501" i="2"/>
  <c r="BY1501" i="2"/>
  <c r="BX1501" i="2"/>
  <c r="CG1500" i="2"/>
  <c r="CF1500" i="2"/>
  <c r="CE1500" i="2"/>
  <c r="CD1500" i="2"/>
  <c r="CC1500" i="2"/>
  <c r="CB1500" i="2"/>
  <c r="CA1500" i="2"/>
  <c r="BZ1500" i="2"/>
  <c r="BY1500" i="2"/>
  <c r="BX1500" i="2"/>
  <c r="CG1499" i="2"/>
  <c r="CF1499" i="2"/>
  <c r="CE1499" i="2"/>
  <c r="CD1499" i="2"/>
  <c r="CC1499" i="2"/>
  <c r="CB1499" i="2"/>
  <c r="CA1499" i="2"/>
  <c r="BZ1499" i="2"/>
  <c r="BY1499" i="2"/>
  <c r="BX1499" i="2"/>
  <c r="CG1498" i="2"/>
  <c r="CF1498" i="2"/>
  <c r="CE1498" i="2"/>
  <c r="CD1498" i="2"/>
  <c r="CC1498" i="2"/>
  <c r="CB1498" i="2"/>
  <c r="CA1498" i="2"/>
  <c r="BZ1498" i="2"/>
  <c r="BY1498" i="2"/>
  <c r="BX1498" i="2"/>
  <c r="CG1497" i="2"/>
  <c r="CF1497" i="2"/>
  <c r="CE1497" i="2"/>
  <c r="CD1497" i="2"/>
  <c r="CC1497" i="2"/>
  <c r="CB1497" i="2"/>
  <c r="CA1497" i="2"/>
  <c r="BZ1497" i="2"/>
  <c r="BY1497" i="2"/>
  <c r="BX1497" i="2"/>
  <c r="CG1496" i="2"/>
  <c r="CF1496" i="2"/>
  <c r="CE1496" i="2"/>
  <c r="CD1496" i="2"/>
  <c r="CC1496" i="2"/>
  <c r="CB1496" i="2"/>
  <c r="CA1496" i="2"/>
  <c r="BZ1496" i="2"/>
  <c r="BY1496" i="2"/>
  <c r="BX1496" i="2"/>
  <c r="CG1495" i="2"/>
  <c r="CF1495" i="2"/>
  <c r="CE1495" i="2"/>
  <c r="CD1495" i="2"/>
  <c r="CC1495" i="2"/>
  <c r="CB1495" i="2"/>
  <c r="CA1495" i="2"/>
  <c r="BZ1495" i="2"/>
  <c r="BY1495" i="2"/>
  <c r="BX1495" i="2"/>
  <c r="CG1494" i="2"/>
  <c r="CF1494" i="2"/>
  <c r="CE1494" i="2"/>
  <c r="CD1494" i="2"/>
  <c r="CC1494" i="2"/>
  <c r="CB1494" i="2"/>
  <c r="CA1494" i="2"/>
  <c r="BZ1494" i="2"/>
  <c r="BY1494" i="2"/>
  <c r="BX1494" i="2"/>
  <c r="CG1493" i="2"/>
  <c r="CF1493" i="2"/>
  <c r="CE1493" i="2"/>
  <c r="CD1493" i="2"/>
  <c r="CC1493" i="2"/>
  <c r="CB1493" i="2"/>
  <c r="CA1493" i="2"/>
  <c r="BZ1493" i="2"/>
  <c r="BY1493" i="2"/>
  <c r="BX1493" i="2"/>
  <c r="CG1492" i="2"/>
  <c r="CF1492" i="2"/>
  <c r="CE1492" i="2"/>
  <c r="CD1492" i="2"/>
  <c r="CC1492" i="2"/>
  <c r="CB1492" i="2"/>
  <c r="CA1492" i="2"/>
  <c r="BZ1492" i="2"/>
  <c r="BY1492" i="2"/>
  <c r="BX1492" i="2"/>
  <c r="CG1491" i="2"/>
  <c r="CF1491" i="2"/>
  <c r="CE1491" i="2"/>
  <c r="CD1491" i="2"/>
  <c r="CC1491" i="2"/>
  <c r="CB1491" i="2"/>
  <c r="CA1491" i="2"/>
  <c r="BZ1491" i="2"/>
  <c r="BY1491" i="2"/>
  <c r="BX1491" i="2"/>
  <c r="CG1490" i="2"/>
  <c r="CF1490" i="2"/>
  <c r="CE1490" i="2"/>
  <c r="CD1490" i="2"/>
  <c r="CC1490" i="2"/>
  <c r="CB1490" i="2"/>
  <c r="CA1490" i="2"/>
  <c r="BZ1490" i="2"/>
  <c r="BY1490" i="2"/>
  <c r="BX1490" i="2"/>
  <c r="CG1489" i="2"/>
  <c r="CF1489" i="2"/>
  <c r="CE1489" i="2"/>
  <c r="CD1489" i="2"/>
  <c r="CC1489" i="2"/>
  <c r="CB1489" i="2"/>
  <c r="CA1489" i="2"/>
  <c r="BZ1489" i="2"/>
  <c r="BY1489" i="2"/>
  <c r="BX1489" i="2"/>
  <c r="CG1488" i="2"/>
  <c r="CF1488" i="2"/>
  <c r="CE1488" i="2"/>
  <c r="CD1488" i="2"/>
  <c r="CC1488" i="2"/>
  <c r="CB1488" i="2"/>
  <c r="CA1488" i="2"/>
  <c r="BZ1488" i="2"/>
  <c r="BY1488" i="2"/>
  <c r="BX1488" i="2"/>
  <c r="CG1487" i="2"/>
  <c r="CF1487" i="2"/>
  <c r="CE1487" i="2"/>
  <c r="CD1487" i="2"/>
  <c r="CC1487" i="2"/>
  <c r="CB1487" i="2"/>
  <c r="CA1487" i="2"/>
  <c r="BZ1487" i="2"/>
  <c r="BY1487" i="2"/>
  <c r="BX1487" i="2"/>
  <c r="CG1486" i="2"/>
  <c r="CF1486" i="2"/>
  <c r="CE1486" i="2"/>
  <c r="CD1486" i="2"/>
  <c r="CC1486" i="2"/>
  <c r="CB1486" i="2"/>
  <c r="CA1486" i="2"/>
  <c r="BZ1486" i="2"/>
  <c r="BY1486" i="2"/>
  <c r="BX1486" i="2"/>
  <c r="CG1485" i="2"/>
  <c r="CF1485" i="2"/>
  <c r="CE1485" i="2"/>
  <c r="CD1485" i="2"/>
  <c r="CC1485" i="2"/>
  <c r="CB1485" i="2"/>
  <c r="CA1485" i="2"/>
  <c r="BZ1485" i="2"/>
  <c r="BY1485" i="2"/>
  <c r="BX1485" i="2"/>
  <c r="CG1484" i="2"/>
  <c r="CF1484" i="2"/>
  <c r="CE1484" i="2"/>
  <c r="CD1484" i="2"/>
  <c r="CC1484" i="2"/>
  <c r="CB1484" i="2"/>
  <c r="CA1484" i="2"/>
  <c r="BZ1484" i="2"/>
  <c r="BY1484" i="2"/>
  <c r="BX1484" i="2"/>
  <c r="CG1483" i="2"/>
  <c r="CF1483" i="2"/>
  <c r="CE1483" i="2"/>
  <c r="CD1483" i="2"/>
  <c r="CC1483" i="2"/>
  <c r="CB1483" i="2"/>
  <c r="CA1483" i="2"/>
  <c r="BZ1483" i="2"/>
  <c r="BY1483" i="2"/>
  <c r="BX1483" i="2"/>
  <c r="CG1482" i="2"/>
  <c r="CF1482" i="2"/>
  <c r="CE1482" i="2"/>
  <c r="CD1482" i="2"/>
  <c r="CC1482" i="2"/>
  <c r="CB1482" i="2"/>
  <c r="CA1482" i="2"/>
  <c r="BZ1482" i="2"/>
  <c r="BY1482" i="2"/>
  <c r="BX1482" i="2"/>
  <c r="CG1481" i="2"/>
  <c r="CF1481" i="2"/>
  <c r="CE1481" i="2"/>
  <c r="CD1481" i="2"/>
  <c r="CC1481" i="2"/>
  <c r="CB1481" i="2"/>
  <c r="CA1481" i="2"/>
  <c r="BZ1481" i="2"/>
  <c r="BY1481" i="2"/>
  <c r="BX1481" i="2"/>
  <c r="CG1480" i="2"/>
  <c r="CF1480" i="2"/>
  <c r="CE1480" i="2"/>
  <c r="CD1480" i="2"/>
  <c r="CC1480" i="2"/>
  <c r="CB1480" i="2"/>
  <c r="CA1480" i="2"/>
  <c r="BZ1480" i="2"/>
  <c r="BY1480" i="2"/>
  <c r="BX1480" i="2"/>
  <c r="CG1479" i="2"/>
  <c r="CF1479" i="2"/>
  <c r="CE1479" i="2"/>
  <c r="CD1479" i="2"/>
  <c r="CC1479" i="2"/>
  <c r="CB1479" i="2"/>
  <c r="CA1479" i="2"/>
  <c r="BZ1479" i="2"/>
  <c r="BY1479" i="2"/>
  <c r="BX1479" i="2"/>
  <c r="CG1478" i="2"/>
  <c r="CF1478" i="2"/>
  <c r="CE1478" i="2"/>
  <c r="CD1478" i="2"/>
  <c r="CC1478" i="2"/>
  <c r="CB1478" i="2"/>
  <c r="CA1478" i="2"/>
  <c r="BZ1478" i="2"/>
  <c r="BY1478" i="2"/>
  <c r="BX1478" i="2"/>
  <c r="CG1477" i="2"/>
  <c r="CF1477" i="2"/>
  <c r="CE1477" i="2"/>
  <c r="CD1477" i="2"/>
  <c r="CC1477" i="2"/>
  <c r="CB1477" i="2"/>
  <c r="CA1477" i="2"/>
  <c r="BZ1477" i="2"/>
  <c r="BY1477" i="2"/>
  <c r="BX1477" i="2"/>
  <c r="CG1476" i="2"/>
  <c r="CF1476" i="2"/>
  <c r="CE1476" i="2"/>
  <c r="CD1476" i="2"/>
  <c r="CC1476" i="2"/>
  <c r="CB1476" i="2"/>
  <c r="CA1476" i="2"/>
  <c r="BZ1476" i="2"/>
  <c r="BY1476" i="2"/>
  <c r="BX1476" i="2"/>
  <c r="CG1475" i="2"/>
  <c r="CF1475" i="2"/>
  <c r="CE1475" i="2"/>
  <c r="CD1475" i="2"/>
  <c r="CC1475" i="2"/>
  <c r="CB1475" i="2"/>
  <c r="CA1475" i="2"/>
  <c r="BZ1475" i="2"/>
  <c r="BY1475" i="2"/>
  <c r="BX1475" i="2"/>
  <c r="CG1474" i="2"/>
  <c r="CF1474" i="2"/>
  <c r="CE1474" i="2"/>
  <c r="CD1474" i="2"/>
  <c r="CC1474" i="2"/>
  <c r="CB1474" i="2"/>
  <c r="CA1474" i="2"/>
  <c r="BZ1474" i="2"/>
  <c r="BY1474" i="2"/>
  <c r="BX1474" i="2"/>
  <c r="CG1473" i="2"/>
  <c r="CF1473" i="2"/>
  <c r="CE1473" i="2"/>
  <c r="CD1473" i="2"/>
  <c r="CC1473" i="2"/>
  <c r="CB1473" i="2"/>
  <c r="CA1473" i="2"/>
  <c r="BZ1473" i="2"/>
  <c r="BY1473" i="2"/>
  <c r="BX1473" i="2"/>
  <c r="CG1472" i="2"/>
  <c r="CF1472" i="2"/>
  <c r="CE1472" i="2"/>
  <c r="CD1472" i="2"/>
  <c r="CC1472" i="2"/>
  <c r="CB1472" i="2"/>
  <c r="CA1472" i="2"/>
  <c r="BZ1472" i="2"/>
  <c r="BY1472" i="2"/>
  <c r="BX1472" i="2"/>
  <c r="CG1471" i="2"/>
  <c r="CF1471" i="2"/>
  <c r="CE1471" i="2"/>
  <c r="CD1471" i="2"/>
  <c r="CC1471" i="2"/>
  <c r="CB1471" i="2"/>
  <c r="CA1471" i="2"/>
  <c r="BZ1471" i="2"/>
  <c r="BY1471" i="2"/>
  <c r="BX1471" i="2"/>
  <c r="CG1470" i="2"/>
  <c r="CF1470" i="2"/>
  <c r="CE1470" i="2"/>
  <c r="CD1470" i="2"/>
  <c r="CC1470" i="2"/>
  <c r="CB1470" i="2"/>
  <c r="CA1470" i="2"/>
  <c r="BZ1470" i="2"/>
  <c r="BY1470" i="2"/>
  <c r="BX1470" i="2"/>
  <c r="CG1469" i="2"/>
  <c r="CF1469" i="2"/>
  <c r="CE1469" i="2"/>
  <c r="CD1469" i="2"/>
  <c r="CC1469" i="2"/>
  <c r="CB1469" i="2"/>
  <c r="CA1469" i="2"/>
  <c r="BZ1469" i="2"/>
  <c r="BY1469" i="2"/>
  <c r="BX1469" i="2"/>
  <c r="CG1468" i="2"/>
  <c r="CF1468" i="2"/>
  <c r="CE1468" i="2"/>
  <c r="CD1468" i="2"/>
  <c r="CC1468" i="2"/>
  <c r="CB1468" i="2"/>
  <c r="CA1468" i="2"/>
  <c r="BZ1468" i="2"/>
  <c r="BY1468" i="2"/>
  <c r="BX1468" i="2"/>
  <c r="CG1467" i="2"/>
  <c r="CF1467" i="2"/>
  <c r="CE1467" i="2"/>
  <c r="CD1467" i="2"/>
  <c r="CC1467" i="2"/>
  <c r="CB1467" i="2"/>
  <c r="CA1467" i="2"/>
  <c r="BZ1467" i="2"/>
  <c r="BY1467" i="2"/>
  <c r="BX1467" i="2"/>
  <c r="CG1466" i="2"/>
  <c r="CF1466" i="2"/>
  <c r="CE1466" i="2"/>
  <c r="CD1466" i="2"/>
  <c r="CC1466" i="2"/>
  <c r="CB1466" i="2"/>
  <c r="CA1466" i="2"/>
  <c r="BZ1466" i="2"/>
  <c r="BY1466" i="2"/>
  <c r="BX1466" i="2"/>
  <c r="CG1465" i="2"/>
  <c r="CF1465" i="2"/>
  <c r="CE1465" i="2"/>
  <c r="CD1465" i="2"/>
  <c r="CC1465" i="2"/>
  <c r="CB1465" i="2"/>
  <c r="CA1465" i="2"/>
  <c r="BZ1465" i="2"/>
  <c r="BY1465" i="2"/>
  <c r="BX1465" i="2"/>
  <c r="CG1464" i="2"/>
  <c r="CF1464" i="2"/>
  <c r="CE1464" i="2"/>
  <c r="CD1464" i="2"/>
  <c r="CC1464" i="2"/>
  <c r="CB1464" i="2"/>
  <c r="CA1464" i="2"/>
  <c r="BZ1464" i="2"/>
  <c r="BY1464" i="2"/>
  <c r="BX1464" i="2"/>
  <c r="CG1463" i="2"/>
  <c r="CF1463" i="2"/>
  <c r="CE1463" i="2"/>
  <c r="CD1463" i="2"/>
  <c r="CC1463" i="2"/>
  <c r="CB1463" i="2"/>
  <c r="CA1463" i="2"/>
  <c r="BZ1463" i="2"/>
  <c r="BY1463" i="2"/>
  <c r="BX1463" i="2"/>
  <c r="CG1462" i="2"/>
  <c r="CF1462" i="2"/>
  <c r="CE1462" i="2"/>
  <c r="CD1462" i="2"/>
  <c r="CC1462" i="2"/>
  <c r="CB1462" i="2"/>
  <c r="CA1462" i="2"/>
  <c r="BZ1462" i="2"/>
  <c r="BY1462" i="2"/>
  <c r="BX1462" i="2"/>
  <c r="CG1461" i="2"/>
  <c r="CF1461" i="2"/>
  <c r="CE1461" i="2"/>
  <c r="CD1461" i="2"/>
  <c r="CC1461" i="2"/>
  <c r="CB1461" i="2"/>
  <c r="CA1461" i="2"/>
  <c r="BZ1461" i="2"/>
  <c r="BY1461" i="2"/>
  <c r="BX1461" i="2"/>
  <c r="CG1460" i="2"/>
  <c r="CF1460" i="2"/>
  <c r="CE1460" i="2"/>
  <c r="CD1460" i="2"/>
  <c r="CC1460" i="2"/>
  <c r="CB1460" i="2"/>
  <c r="CA1460" i="2"/>
  <c r="BZ1460" i="2"/>
  <c r="BY1460" i="2"/>
  <c r="BX1460" i="2"/>
  <c r="CG1459" i="2"/>
  <c r="CF1459" i="2"/>
  <c r="CE1459" i="2"/>
  <c r="CD1459" i="2"/>
  <c r="CC1459" i="2"/>
  <c r="CB1459" i="2"/>
  <c r="CA1459" i="2"/>
  <c r="BZ1459" i="2"/>
  <c r="BY1459" i="2"/>
  <c r="BX1459" i="2"/>
  <c r="CG1458" i="2"/>
  <c r="CF1458" i="2"/>
  <c r="CE1458" i="2"/>
  <c r="CD1458" i="2"/>
  <c r="CC1458" i="2"/>
  <c r="CB1458" i="2"/>
  <c r="CA1458" i="2"/>
  <c r="BZ1458" i="2"/>
  <c r="BY1458" i="2"/>
  <c r="BX1458" i="2"/>
  <c r="CG1457" i="2"/>
  <c r="CF1457" i="2"/>
  <c r="CE1457" i="2"/>
  <c r="CD1457" i="2"/>
  <c r="CC1457" i="2"/>
  <c r="CB1457" i="2"/>
  <c r="CA1457" i="2"/>
  <c r="BZ1457" i="2"/>
  <c r="BY1457" i="2"/>
  <c r="BX1457" i="2"/>
  <c r="CG1456" i="2"/>
  <c r="CF1456" i="2"/>
  <c r="CE1456" i="2"/>
  <c r="CD1456" i="2"/>
  <c r="CC1456" i="2"/>
  <c r="CB1456" i="2"/>
  <c r="CA1456" i="2"/>
  <c r="BZ1456" i="2"/>
  <c r="BY1456" i="2"/>
  <c r="BX1456" i="2"/>
  <c r="CG1455" i="2"/>
  <c r="CF1455" i="2"/>
  <c r="CE1455" i="2"/>
  <c r="CD1455" i="2"/>
  <c r="CC1455" i="2"/>
  <c r="CB1455" i="2"/>
  <c r="CA1455" i="2"/>
  <c r="BZ1455" i="2"/>
  <c r="BY1455" i="2"/>
  <c r="BX1455" i="2"/>
  <c r="CG1454" i="2"/>
  <c r="CF1454" i="2"/>
  <c r="CE1454" i="2"/>
  <c r="CD1454" i="2"/>
  <c r="CC1454" i="2"/>
  <c r="CB1454" i="2"/>
  <c r="CA1454" i="2"/>
  <c r="BZ1454" i="2"/>
  <c r="BY1454" i="2"/>
  <c r="BX1454" i="2"/>
  <c r="CG1453" i="2"/>
  <c r="CF1453" i="2"/>
  <c r="CE1453" i="2"/>
  <c r="CD1453" i="2"/>
  <c r="CC1453" i="2"/>
  <c r="CB1453" i="2"/>
  <c r="CA1453" i="2"/>
  <c r="BZ1453" i="2"/>
  <c r="BY1453" i="2"/>
  <c r="BX1453" i="2"/>
  <c r="CG1452" i="2"/>
  <c r="CF1452" i="2"/>
  <c r="CE1452" i="2"/>
  <c r="CD1452" i="2"/>
  <c r="CC1452" i="2"/>
  <c r="CB1452" i="2"/>
  <c r="CA1452" i="2"/>
  <c r="BZ1452" i="2"/>
  <c r="BY1452" i="2"/>
  <c r="BX1452" i="2"/>
  <c r="CG1451" i="2"/>
  <c r="CF1451" i="2"/>
  <c r="CE1451" i="2"/>
  <c r="CD1451" i="2"/>
  <c r="CC1451" i="2"/>
  <c r="CB1451" i="2"/>
  <c r="CA1451" i="2"/>
  <c r="BZ1451" i="2"/>
  <c r="BY1451" i="2"/>
  <c r="BX1451" i="2"/>
  <c r="CG1450" i="2"/>
  <c r="CF1450" i="2"/>
  <c r="CE1450" i="2"/>
  <c r="CD1450" i="2"/>
  <c r="CC1450" i="2"/>
  <c r="CB1450" i="2"/>
  <c r="CA1450" i="2"/>
  <c r="BZ1450" i="2"/>
  <c r="BY1450" i="2"/>
  <c r="BX1450" i="2"/>
  <c r="CG1449" i="2"/>
  <c r="CF1449" i="2"/>
  <c r="CE1449" i="2"/>
  <c r="CD1449" i="2"/>
  <c r="CC1449" i="2"/>
  <c r="CB1449" i="2"/>
  <c r="CA1449" i="2"/>
  <c r="BZ1449" i="2"/>
  <c r="BY1449" i="2"/>
  <c r="BX1449" i="2"/>
  <c r="CG1448" i="2"/>
  <c r="CF1448" i="2"/>
  <c r="CE1448" i="2"/>
  <c r="CD1448" i="2"/>
  <c r="CC1448" i="2"/>
  <c r="CB1448" i="2"/>
  <c r="CA1448" i="2"/>
  <c r="BZ1448" i="2"/>
  <c r="BY1448" i="2"/>
  <c r="BX1448" i="2"/>
  <c r="CG1447" i="2"/>
  <c r="CF1447" i="2"/>
  <c r="CE1447" i="2"/>
  <c r="CD1447" i="2"/>
  <c r="CC1447" i="2"/>
  <c r="CB1447" i="2"/>
  <c r="CA1447" i="2"/>
  <c r="BZ1447" i="2"/>
  <c r="BY1447" i="2"/>
  <c r="BX1447" i="2"/>
  <c r="CG1446" i="2"/>
  <c r="CF1446" i="2"/>
  <c r="CE1446" i="2"/>
  <c r="CD1446" i="2"/>
  <c r="CC1446" i="2"/>
  <c r="CB1446" i="2"/>
  <c r="CA1446" i="2"/>
  <c r="BZ1446" i="2"/>
  <c r="BY1446" i="2"/>
  <c r="BX1446" i="2"/>
  <c r="CG1445" i="2"/>
  <c r="CF1445" i="2"/>
  <c r="CE1445" i="2"/>
  <c r="CD1445" i="2"/>
  <c r="CC1445" i="2"/>
  <c r="CB1445" i="2"/>
  <c r="CA1445" i="2"/>
  <c r="BZ1445" i="2"/>
  <c r="BY1445" i="2"/>
  <c r="BX1445" i="2"/>
  <c r="CG1444" i="2"/>
  <c r="CF1444" i="2"/>
  <c r="CE1444" i="2"/>
  <c r="CD1444" i="2"/>
  <c r="CC1444" i="2"/>
  <c r="CB1444" i="2"/>
  <c r="CA1444" i="2"/>
  <c r="BZ1444" i="2"/>
  <c r="BY1444" i="2"/>
  <c r="BX1444" i="2"/>
  <c r="CG1443" i="2"/>
  <c r="CF1443" i="2"/>
  <c r="CE1443" i="2"/>
  <c r="CD1443" i="2"/>
  <c r="CC1443" i="2"/>
  <c r="CB1443" i="2"/>
  <c r="CA1443" i="2"/>
  <c r="BZ1443" i="2"/>
  <c r="BY1443" i="2"/>
  <c r="BX1443" i="2"/>
  <c r="CG1442" i="2"/>
  <c r="CF1442" i="2"/>
  <c r="CE1442" i="2"/>
  <c r="CD1442" i="2"/>
  <c r="CC1442" i="2"/>
  <c r="CB1442" i="2"/>
  <c r="CA1442" i="2"/>
  <c r="BZ1442" i="2"/>
  <c r="BY1442" i="2"/>
  <c r="BX1442" i="2"/>
  <c r="CG1441" i="2"/>
  <c r="CF1441" i="2"/>
  <c r="CE1441" i="2"/>
  <c r="CD1441" i="2"/>
  <c r="CC1441" i="2"/>
  <c r="CB1441" i="2"/>
  <c r="CA1441" i="2"/>
  <c r="BZ1441" i="2"/>
  <c r="BY1441" i="2"/>
  <c r="BX1441" i="2"/>
  <c r="CG1440" i="2"/>
  <c r="CF1440" i="2"/>
  <c r="CE1440" i="2"/>
  <c r="CD1440" i="2"/>
  <c r="CC1440" i="2"/>
  <c r="CB1440" i="2"/>
  <c r="CA1440" i="2"/>
  <c r="BZ1440" i="2"/>
  <c r="BY1440" i="2"/>
  <c r="BX1440" i="2"/>
  <c r="CG1439" i="2"/>
  <c r="CF1439" i="2"/>
  <c r="CE1439" i="2"/>
  <c r="CD1439" i="2"/>
  <c r="CC1439" i="2"/>
  <c r="CB1439" i="2"/>
  <c r="CA1439" i="2"/>
  <c r="BZ1439" i="2"/>
  <c r="BY1439" i="2"/>
  <c r="BX1439" i="2"/>
  <c r="CG1438" i="2"/>
  <c r="CF1438" i="2"/>
  <c r="CE1438" i="2"/>
  <c r="CD1438" i="2"/>
  <c r="CC1438" i="2"/>
  <c r="CB1438" i="2"/>
  <c r="CA1438" i="2"/>
  <c r="BZ1438" i="2"/>
  <c r="BY1438" i="2"/>
  <c r="BX1438" i="2"/>
  <c r="CG1437" i="2"/>
  <c r="CF1437" i="2"/>
  <c r="CE1437" i="2"/>
  <c r="CD1437" i="2"/>
  <c r="CC1437" i="2"/>
  <c r="CB1437" i="2"/>
  <c r="CA1437" i="2"/>
  <c r="BZ1437" i="2"/>
  <c r="BY1437" i="2"/>
  <c r="BX1437" i="2"/>
  <c r="CG1436" i="2"/>
  <c r="CF1436" i="2"/>
  <c r="CE1436" i="2"/>
  <c r="CD1436" i="2"/>
  <c r="CC1436" i="2"/>
  <c r="CB1436" i="2"/>
  <c r="CA1436" i="2"/>
  <c r="BZ1436" i="2"/>
  <c r="BY1436" i="2"/>
  <c r="BX1436" i="2"/>
  <c r="CG1435" i="2"/>
  <c r="CF1435" i="2"/>
  <c r="CE1435" i="2"/>
  <c r="CD1435" i="2"/>
  <c r="CC1435" i="2"/>
  <c r="CB1435" i="2"/>
  <c r="CA1435" i="2"/>
  <c r="BZ1435" i="2"/>
  <c r="BY1435" i="2"/>
  <c r="BX1435" i="2"/>
  <c r="CG1434" i="2"/>
  <c r="CF1434" i="2"/>
  <c r="CE1434" i="2"/>
  <c r="CD1434" i="2"/>
  <c r="CC1434" i="2"/>
  <c r="CB1434" i="2"/>
  <c r="CA1434" i="2"/>
  <c r="BZ1434" i="2"/>
  <c r="BY1434" i="2"/>
  <c r="BX1434" i="2"/>
  <c r="CG1433" i="2"/>
  <c r="CF1433" i="2"/>
  <c r="CE1433" i="2"/>
  <c r="CD1433" i="2"/>
  <c r="CC1433" i="2"/>
  <c r="CB1433" i="2"/>
  <c r="CA1433" i="2"/>
  <c r="BZ1433" i="2"/>
  <c r="BY1433" i="2"/>
  <c r="BX1433" i="2"/>
  <c r="CG1432" i="2"/>
  <c r="CF1432" i="2"/>
  <c r="CE1432" i="2"/>
  <c r="CD1432" i="2"/>
  <c r="CC1432" i="2"/>
  <c r="CB1432" i="2"/>
  <c r="CA1432" i="2"/>
  <c r="BZ1432" i="2"/>
  <c r="BY1432" i="2"/>
  <c r="BX1432" i="2"/>
  <c r="CG1431" i="2"/>
  <c r="CF1431" i="2"/>
  <c r="CE1431" i="2"/>
  <c r="CD1431" i="2"/>
  <c r="CC1431" i="2"/>
  <c r="CB1431" i="2"/>
  <c r="CA1431" i="2"/>
  <c r="BZ1431" i="2"/>
  <c r="BY1431" i="2"/>
  <c r="BX1431" i="2"/>
  <c r="CG1430" i="2"/>
  <c r="CF1430" i="2"/>
  <c r="CE1430" i="2"/>
  <c r="CD1430" i="2"/>
  <c r="CC1430" i="2"/>
  <c r="CB1430" i="2"/>
  <c r="CA1430" i="2"/>
  <c r="BZ1430" i="2"/>
  <c r="BY1430" i="2"/>
  <c r="BX1430" i="2"/>
  <c r="CG1429" i="2"/>
  <c r="CF1429" i="2"/>
  <c r="CE1429" i="2"/>
  <c r="CD1429" i="2"/>
  <c r="CC1429" i="2"/>
  <c r="CB1429" i="2"/>
  <c r="CA1429" i="2"/>
  <c r="BZ1429" i="2"/>
  <c r="BY1429" i="2"/>
  <c r="BX1429" i="2"/>
  <c r="CG1428" i="2"/>
  <c r="CF1428" i="2"/>
  <c r="CE1428" i="2"/>
  <c r="CD1428" i="2"/>
  <c r="CC1428" i="2"/>
  <c r="CB1428" i="2"/>
  <c r="CA1428" i="2"/>
  <c r="BZ1428" i="2"/>
  <c r="BY1428" i="2"/>
  <c r="BX1428" i="2"/>
  <c r="CG1427" i="2"/>
  <c r="CF1427" i="2"/>
  <c r="CE1427" i="2"/>
  <c r="CD1427" i="2"/>
  <c r="CC1427" i="2"/>
  <c r="CB1427" i="2"/>
  <c r="CA1427" i="2"/>
  <c r="BZ1427" i="2"/>
  <c r="BY1427" i="2"/>
  <c r="BX1427" i="2"/>
  <c r="CG1426" i="2"/>
  <c r="CF1426" i="2"/>
  <c r="CE1426" i="2"/>
  <c r="CD1426" i="2"/>
  <c r="CC1426" i="2"/>
  <c r="CB1426" i="2"/>
  <c r="CA1426" i="2"/>
  <c r="BZ1426" i="2"/>
  <c r="BY1426" i="2"/>
  <c r="BX1426" i="2"/>
  <c r="CG1425" i="2"/>
  <c r="CF1425" i="2"/>
  <c r="CE1425" i="2"/>
  <c r="CD1425" i="2"/>
  <c r="CC1425" i="2"/>
  <c r="CB1425" i="2"/>
  <c r="CA1425" i="2"/>
  <c r="BZ1425" i="2"/>
  <c r="BY1425" i="2"/>
  <c r="BX1425" i="2"/>
  <c r="CG1424" i="2"/>
  <c r="CF1424" i="2"/>
  <c r="CE1424" i="2"/>
  <c r="CD1424" i="2"/>
  <c r="CC1424" i="2"/>
  <c r="CB1424" i="2"/>
  <c r="CA1424" i="2"/>
  <c r="BZ1424" i="2"/>
  <c r="BY1424" i="2"/>
  <c r="BX1424" i="2"/>
  <c r="CG1423" i="2"/>
  <c r="CF1423" i="2"/>
  <c r="CE1423" i="2"/>
  <c r="CD1423" i="2"/>
  <c r="CC1423" i="2"/>
  <c r="CB1423" i="2"/>
  <c r="CA1423" i="2"/>
  <c r="BZ1423" i="2"/>
  <c r="BY1423" i="2"/>
  <c r="BX1423" i="2"/>
  <c r="CG1422" i="2"/>
  <c r="CF1422" i="2"/>
  <c r="CE1422" i="2"/>
  <c r="CD1422" i="2"/>
  <c r="CC1422" i="2"/>
  <c r="CB1422" i="2"/>
  <c r="CA1422" i="2"/>
  <c r="BZ1422" i="2"/>
  <c r="BY1422" i="2"/>
  <c r="BX1422" i="2"/>
  <c r="CG1421" i="2"/>
  <c r="CF1421" i="2"/>
  <c r="CE1421" i="2"/>
  <c r="CD1421" i="2"/>
  <c r="CC1421" i="2"/>
  <c r="CB1421" i="2"/>
  <c r="CA1421" i="2"/>
  <c r="BZ1421" i="2"/>
  <c r="BY1421" i="2"/>
  <c r="BX1421" i="2"/>
  <c r="CG1420" i="2"/>
  <c r="CF1420" i="2"/>
  <c r="CE1420" i="2"/>
  <c r="CD1420" i="2"/>
  <c r="CC1420" i="2"/>
  <c r="CB1420" i="2"/>
  <c r="CA1420" i="2"/>
  <c r="BZ1420" i="2"/>
  <c r="BY1420" i="2"/>
  <c r="BX1420" i="2"/>
  <c r="CG1419" i="2"/>
  <c r="CF1419" i="2"/>
  <c r="CE1419" i="2"/>
  <c r="CD1419" i="2"/>
  <c r="CC1419" i="2"/>
  <c r="CB1419" i="2"/>
  <c r="CA1419" i="2"/>
  <c r="BZ1419" i="2"/>
  <c r="BY1419" i="2"/>
  <c r="BX1419" i="2"/>
  <c r="CG1418" i="2"/>
  <c r="CF1418" i="2"/>
  <c r="CE1418" i="2"/>
  <c r="CD1418" i="2"/>
  <c r="CC1418" i="2"/>
  <c r="CB1418" i="2"/>
  <c r="CA1418" i="2"/>
  <c r="BZ1418" i="2"/>
  <c r="BY1418" i="2"/>
  <c r="BX1418" i="2"/>
  <c r="CG1417" i="2"/>
  <c r="CF1417" i="2"/>
  <c r="CE1417" i="2"/>
  <c r="CD1417" i="2"/>
  <c r="CC1417" i="2"/>
  <c r="CB1417" i="2"/>
  <c r="CA1417" i="2"/>
  <c r="BZ1417" i="2"/>
  <c r="BY1417" i="2"/>
  <c r="BX1417" i="2"/>
  <c r="CG1416" i="2"/>
  <c r="CF1416" i="2"/>
  <c r="CE1416" i="2"/>
  <c r="CD1416" i="2"/>
  <c r="CC1416" i="2"/>
  <c r="CB1416" i="2"/>
  <c r="CA1416" i="2"/>
  <c r="BZ1416" i="2"/>
  <c r="BY1416" i="2"/>
  <c r="BX1416" i="2"/>
  <c r="CG1415" i="2"/>
  <c r="CF1415" i="2"/>
  <c r="CE1415" i="2"/>
  <c r="CD1415" i="2"/>
  <c r="CC1415" i="2"/>
  <c r="CB1415" i="2"/>
  <c r="CA1415" i="2"/>
  <c r="BZ1415" i="2"/>
  <c r="BY1415" i="2"/>
  <c r="BX1415" i="2"/>
  <c r="CG1414" i="2"/>
  <c r="CF1414" i="2"/>
  <c r="CE1414" i="2"/>
  <c r="CD1414" i="2"/>
  <c r="CC1414" i="2"/>
  <c r="CB1414" i="2"/>
  <c r="CA1414" i="2"/>
  <c r="BZ1414" i="2"/>
  <c r="BY1414" i="2"/>
  <c r="BX1414" i="2"/>
  <c r="CG1413" i="2"/>
  <c r="CF1413" i="2"/>
  <c r="CE1413" i="2"/>
  <c r="CD1413" i="2"/>
  <c r="CC1413" i="2"/>
  <c r="CB1413" i="2"/>
  <c r="CA1413" i="2"/>
  <c r="BZ1413" i="2"/>
  <c r="BY1413" i="2"/>
  <c r="BX1413" i="2"/>
  <c r="CG1412" i="2"/>
  <c r="CF1412" i="2"/>
  <c r="CE1412" i="2"/>
  <c r="CD1412" i="2"/>
  <c r="CC1412" i="2"/>
  <c r="CB1412" i="2"/>
  <c r="CA1412" i="2"/>
  <c r="BZ1412" i="2"/>
  <c r="BY1412" i="2"/>
  <c r="BX1412" i="2"/>
  <c r="CG1411" i="2"/>
  <c r="CF1411" i="2"/>
  <c r="CE1411" i="2"/>
  <c r="CD1411" i="2"/>
  <c r="CC1411" i="2"/>
  <c r="CB1411" i="2"/>
  <c r="CA1411" i="2"/>
  <c r="BZ1411" i="2"/>
  <c r="BY1411" i="2"/>
  <c r="BX1411" i="2"/>
  <c r="CG1410" i="2"/>
  <c r="CF1410" i="2"/>
  <c r="CE1410" i="2"/>
  <c r="CD1410" i="2"/>
  <c r="CC1410" i="2"/>
  <c r="CB1410" i="2"/>
  <c r="CA1410" i="2"/>
  <c r="BZ1410" i="2"/>
  <c r="BY1410" i="2"/>
  <c r="BX1410" i="2"/>
  <c r="CG1409" i="2"/>
  <c r="CF1409" i="2"/>
  <c r="CE1409" i="2"/>
  <c r="CD1409" i="2"/>
  <c r="CC1409" i="2"/>
  <c r="CB1409" i="2"/>
  <c r="CA1409" i="2"/>
  <c r="BZ1409" i="2"/>
  <c r="BY1409" i="2"/>
  <c r="BX1409" i="2"/>
  <c r="CG1408" i="2"/>
  <c r="CF1408" i="2"/>
  <c r="CE1408" i="2"/>
  <c r="CD1408" i="2"/>
  <c r="CC1408" i="2"/>
  <c r="CB1408" i="2"/>
  <c r="CA1408" i="2"/>
  <c r="BZ1408" i="2"/>
  <c r="BY1408" i="2"/>
  <c r="BX1408" i="2"/>
  <c r="CG1407" i="2"/>
  <c r="CF1407" i="2"/>
  <c r="CE1407" i="2"/>
  <c r="CD1407" i="2"/>
  <c r="CC1407" i="2"/>
  <c r="CB1407" i="2"/>
  <c r="CA1407" i="2"/>
  <c r="BZ1407" i="2"/>
  <c r="BY1407" i="2"/>
  <c r="BX1407" i="2"/>
  <c r="CG1406" i="2"/>
  <c r="CF1406" i="2"/>
  <c r="CE1406" i="2"/>
  <c r="CD1406" i="2"/>
  <c r="CC1406" i="2"/>
  <c r="CB1406" i="2"/>
  <c r="CA1406" i="2"/>
  <c r="BZ1406" i="2"/>
  <c r="BY1406" i="2"/>
  <c r="BX1406" i="2"/>
  <c r="CG1405" i="2"/>
  <c r="CF1405" i="2"/>
  <c r="CE1405" i="2"/>
  <c r="CD1405" i="2"/>
  <c r="CC1405" i="2"/>
  <c r="CB1405" i="2"/>
  <c r="CA1405" i="2"/>
  <c r="BZ1405" i="2"/>
  <c r="BY1405" i="2"/>
  <c r="BX1405" i="2"/>
  <c r="CG1404" i="2"/>
  <c r="CF1404" i="2"/>
  <c r="CE1404" i="2"/>
  <c r="CD1404" i="2"/>
  <c r="CC1404" i="2"/>
  <c r="CB1404" i="2"/>
  <c r="CA1404" i="2"/>
  <c r="BZ1404" i="2"/>
  <c r="BY1404" i="2"/>
  <c r="BX1404" i="2"/>
  <c r="CG1403" i="2"/>
  <c r="CF1403" i="2"/>
  <c r="CE1403" i="2"/>
  <c r="CD1403" i="2"/>
  <c r="CC1403" i="2"/>
  <c r="CB1403" i="2"/>
  <c r="CA1403" i="2"/>
  <c r="BZ1403" i="2"/>
  <c r="BY1403" i="2"/>
  <c r="BX1403" i="2"/>
  <c r="CG1402" i="2"/>
  <c r="CF1402" i="2"/>
  <c r="CE1402" i="2"/>
  <c r="CD1402" i="2"/>
  <c r="CC1402" i="2"/>
  <c r="CB1402" i="2"/>
  <c r="CA1402" i="2"/>
  <c r="BZ1402" i="2"/>
  <c r="BY1402" i="2"/>
  <c r="BX1402" i="2"/>
  <c r="CG1401" i="2"/>
  <c r="CF1401" i="2"/>
  <c r="CE1401" i="2"/>
  <c r="CD1401" i="2"/>
  <c r="CC1401" i="2"/>
  <c r="CB1401" i="2"/>
  <c r="CA1401" i="2"/>
  <c r="BZ1401" i="2"/>
  <c r="BY1401" i="2"/>
  <c r="BX1401" i="2"/>
  <c r="CG1400" i="2"/>
  <c r="CF1400" i="2"/>
  <c r="CE1400" i="2"/>
  <c r="CD1400" i="2"/>
  <c r="CC1400" i="2"/>
  <c r="CB1400" i="2"/>
  <c r="CA1400" i="2"/>
  <c r="BZ1400" i="2"/>
  <c r="BY1400" i="2"/>
  <c r="BX1400" i="2"/>
  <c r="CG1399" i="2"/>
  <c r="CF1399" i="2"/>
  <c r="CE1399" i="2"/>
  <c r="CD1399" i="2"/>
  <c r="CC1399" i="2"/>
  <c r="CB1399" i="2"/>
  <c r="CA1399" i="2"/>
  <c r="BZ1399" i="2"/>
  <c r="BY1399" i="2"/>
  <c r="BX1399" i="2"/>
  <c r="CG1398" i="2"/>
  <c r="CF1398" i="2"/>
  <c r="CE1398" i="2"/>
  <c r="CD1398" i="2"/>
  <c r="CC1398" i="2"/>
  <c r="CB1398" i="2"/>
  <c r="CA1398" i="2"/>
  <c r="BZ1398" i="2"/>
  <c r="BY1398" i="2"/>
  <c r="BX1398" i="2"/>
  <c r="CG1397" i="2"/>
  <c r="CF1397" i="2"/>
  <c r="CE1397" i="2"/>
  <c r="CD1397" i="2"/>
  <c r="CC1397" i="2"/>
  <c r="CB1397" i="2"/>
  <c r="CA1397" i="2"/>
  <c r="BZ1397" i="2"/>
  <c r="BY1397" i="2"/>
  <c r="BX1397" i="2"/>
  <c r="CG1396" i="2"/>
  <c r="CF1396" i="2"/>
  <c r="CE1396" i="2"/>
  <c r="CD1396" i="2"/>
  <c r="CC1396" i="2"/>
  <c r="CB1396" i="2"/>
  <c r="CA1396" i="2"/>
  <c r="BZ1396" i="2"/>
  <c r="BY1396" i="2"/>
  <c r="BX1396" i="2"/>
  <c r="CG1395" i="2"/>
  <c r="CF1395" i="2"/>
  <c r="CE1395" i="2"/>
  <c r="CD1395" i="2"/>
  <c r="CC1395" i="2"/>
  <c r="CB1395" i="2"/>
  <c r="CA1395" i="2"/>
  <c r="BZ1395" i="2"/>
  <c r="BY1395" i="2"/>
  <c r="BX1395" i="2"/>
  <c r="CG1394" i="2"/>
  <c r="CF1394" i="2"/>
  <c r="CE1394" i="2"/>
  <c r="CD1394" i="2"/>
  <c r="CC1394" i="2"/>
  <c r="CB1394" i="2"/>
  <c r="CA1394" i="2"/>
  <c r="BZ1394" i="2"/>
  <c r="BY1394" i="2"/>
  <c r="BX1394" i="2"/>
  <c r="CG1393" i="2"/>
  <c r="CF1393" i="2"/>
  <c r="CE1393" i="2"/>
  <c r="CD1393" i="2"/>
  <c r="CC1393" i="2"/>
  <c r="CB1393" i="2"/>
  <c r="CA1393" i="2"/>
  <c r="BZ1393" i="2"/>
  <c r="BY1393" i="2"/>
  <c r="BX1393" i="2"/>
  <c r="CG1392" i="2"/>
  <c r="CF1392" i="2"/>
  <c r="CE1392" i="2"/>
  <c r="CD1392" i="2"/>
  <c r="CC1392" i="2"/>
  <c r="CB1392" i="2"/>
  <c r="CA1392" i="2"/>
  <c r="BZ1392" i="2"/>
  <c r="BY1392" i="2"/>
  <c r="BX1392" i="2"/>
  <c r="CG1391" i="2"/>
  <c r="CF1391" i="2"/>
  <c r="CE1391" i="2"/>
  <c r="CD1391" i="2"/>
  <c r="CC1391" i="2"/>
  <c r="CB1391" i="2"/>
  <c r="CA1391" i="2"/>
  <c r="BZ1391" i="2"/>
  <c r="BY1391" i="2"/>
  <c r="BX1391" i="2"/>
  <c r="CG1390" i="2"/>
  <c r="CF1390" i="2"/>
  <c r="CE1390" i="2"/>
  <c r="CD1390" i="2"/>
  <c r="CC1390" i="2"/>
  <c r="CB1390" i="2"/>
  <c r="CA1390" i="2"/>
  <c r="BZ1390" i="2"/>
  <c r="BY1390" i="2"/>
  <c r="BX1390" i="2"/>
  <c r="CG1389" i="2"/>
  <c r="CF1389" i="2"/>
  <c r="CE1389" i="2"/>
  <c r="CD1389" i="2"/>
  <c r="CC1389" i="2"/>
  <c r="CB1389" i="2"/>
  <c r="CA1389" i="2"/>
  <c r="BZ1389" i="2"/>
  <c r="BY1389" i="2"/>
  <c r="BX1389" i="2"/>
  <c r="CG1388" i="2"/>
  <c r="CF1388" i="2"/>
  <c r="CE1388" i="2"/>
  <c r="CD1388" i="2"/>
  <c r="CC1388" i="2"/>
  <c r="CB1388" i="2"/>
  <c r="CA1388" i="2"/>
  <c r="BZ1388" i="2"/>
  <c r="BY1388" i="2"/>
  <c r="BX1388" i="2"/>
  <c r="CG1387" i="2"/>
  <c r="CF1387" i="2"/>
  <c r="CE1387" i="2"/>
  <c r="CD1387" i="2"/>
  <c r="CC1387" i="2"/>
  <c r="CB1387" i="2"/>
  <c r="CA1387" i="2"/>
  <c r="BZ1387" i="2"/>
  <c r="BY1387" i="2"/>
  <c r="BX1387" i="2"/>
  <c r="CG1386" i="2"/>
  <c r="CF1386" i="2"/>
  <c r="CE1386" i="2"/>
  <c r="CD1386" i="2"/>
  <c r="CC1386" i="2"/>
  <c r="CB1386" i="2"/>
  <c r="CA1386" i="2"/>
  <c r="BZ1386" i="2"/>
  <c r="BY1386" i="2"/>
  <c r="BX1386" i="2"/>
  <c r="CG1385" i="2"/>
  <c r="CF1385" i="2"/>
  <c r="CE1385" i="2"/>
  <c r="CD1385" i="2"/>
  <c r="CC1385" i="2"/>
  <c r="CB1385" i="2"/>
  <c r="CA1385" i="2"/>
  <c r="BZ1385" i="2"/>
  <c r="BY1385" i="2"/>
  <c r="BX1385" i="2"/>
  <c r="CG1384" i="2"/>
  <c r="CF1384" i="2"/>
  <c r="CE1384" i="2"/>
  <c r="CD1384" i="2"/>
  <c r="CC1384" i="2"/>
  <c r="CB1384" i="2"/>
  <c r="CA1384" i="2"/>
  <c r="BZ1384" i="2"/>
  <c r="BY1384" i="2"/>
  <c r="BX1384" i="2"/>
  <c r="CG1383" i="2"/>
  <c r="CF1383" i="2"/>
  <c r="CE1383" i="2"/>
  <c r="CD1383" i="2"/>
  <c r="CC1383" i="2"/>
  <c r="CB1383" i="2"/>
  <c r="CA1383" i="2"/>
  <c r="BZ1383" i="2"/>
  <c r="BY1383" i="2"/>
  <c r="BX1383" i="2"/>
  <c r="CG1382" i="2"/>
  <c r="CF1382" i="2"/>
  <c r="CE1382" i="2"/>
  <c r="CD1382" i="2"/>
  <c r="CC1382" i="2"/>
  <c r="CB1382" i="2"/>
  <c r="CA1382" i="2"/>
  <c r="BZ1382" i="2"/>
  <c r="BY1382" i="2"/>
  <c r="BX1382" i="2"/>
  <c r="CG1381" i="2"/>
  <c r="CF1381" i="2"/>
  <c r="CE1381" i="2"/>
  <c r="CD1381" i="2"/>
  <c r="CC1381" i="2"/>
  <c r="CB1381" i="2"/>
  <c r="CA1381" i="2"/>
  <c r="BZ1381" i="2"/>
  <c r="BY1381" i="2"/>
  <c r="BX1381" i="2"/>
  <c r="CG1380" i="2"/>
  <c r="CF1380" i="2"/>
  <c r="CE1380" i="2"/>
  <c r="CD1380" i="2"/>
  <c r="CC1380" i="2"/>
  <c r="CB1380" i="2"/>
  <c r="CA1380" i="2"/>
  <c r="BZ1380" i="2"/>
  <c r="BY1380" i="2"/>
  <c r="BX1380" i="2"/>
  <c r="CG1379" i="2"/>
  <c r="CF1379" i="2"/>
  <c r="CE1379" i="2"/>
  <c r="CD1379" i="2"/>
  <c r="CC1379" i="2"/>
  <c r="CB1379" i="2"/>
  <c r="CA1379" i="2"/>
  <c r="BZ1379" i="2"/>
  <c r="BY1379" i="2"/>
  <c r="BX1379" i="2"/>
  <c r="CG1378" i="2"/>
  <c r="CF1378" i="2"/>
  <c r="CE1378" i="2"/>
  <c r="CD1378" i="2"/>
  <c r="CC1378" i="2"/>
  <c r="CB1378" i="2"/>
  <c r="CA1378" i="2"/>
  <c r="BZ1378" i="2"/>
  <c r="BY1378" i="2"/>
  <c r="BX1378" i="2"/>
  <c r="CG1377" i="2"/>
  <c r="CF1377" i="2"/>
  <c r="CE1377" i="2"/>
  <c r="CD1377" i="2"/>
  <c r="CC1377" i="2"/>
  <c r="CB1377" i="2"/>
  <c r="CA1377" i="2"/>
  <c r="BZ1377" i="2"/>
  <c r="BY1377" i="2"/>
  <c r="BX1377" i="2"/>
  <c r="CG1376" i="2"/>
  <c r="CF1376" i="2"/>
  <c r="CE1376" i="2"/>
  <c r="CD1376" i="2"/>
  <c r="CC1376" i="2"/>
  <c r="CB1376" i="2"/>
  <c r="CA1376" i="2"/>
  <c r="BZ1376" i="2"/>
  <c r="BY1376" i="2"/>
  <c r="BX1376" i="2"/>
  <c r="CG1375" i="2"/>
  <c r="CF1375" i="2"/>
  <c r="CE1375" i="2"/>
  <c r="CD1375" i="2"/>
  <c r="CC1375" i="2"/>
  <c r="CB1375" i="2"/>
  <c r="CA1375" i="2"/>
  <c r="BZ1375" i="2"/>
  <c r="BY1375" i="2"/>
  <c r="BX1375" i="2"/>
  <c r="CG1374" i="2"/>
  <c r="CF1374" i="2"/>
  <c r="CE1374" i="2"/>
  <c r="CD1374" i="2"/>
  <c r="CC1374" i="2"/>
  <c r="CB1374" i="2"/>
  <c r="CA1374" i="2"/>
  <c r="BZ1374" i="2"/>
  <c r="BY1374" i="2"/>
  <c r="BX1374" i="2"/>
  <c r="CG1373" i="2"/>
  <c r="CF1373" i="2"/>
  <c r="CE1373" i="2"/>
  <c r="CD1373" i="2"/>
  <c r="CC1373" i="2"/>
  <c r="CB1373" i="2"/>
  <c r="CA1373" i="2"/>
  <c r="BZ1373" i="2"/>
  <c r="BY1373" i="2"/>
  <c r="BX1373" i="2"/>
  <c r="CG1372" i="2"/>
  <c r="CF1372" i="2"/>
  <c r="CE1372" i="2"/>
  <c r="CD1372" i="2"/>
  <c r="CC1372" i="2"/>
  <c r="CB1372" i="2"/>
  <c r="CA1372" i="2"/>
  <c r="BZ1372" i="2"/>
  <c r="BY1372" i="2"/>
  <c r="BX1372" i="2"/>
  <c r="CG1371" i="2"/>
  <c r="CF1371" i="2"/>
  <c r="CE1371" i="2"/>
  <c r="CD1371" i="2"/>
  <c r="CC1371" i="2"/>
  <c r="CB1371" i="2"/>
  <c r="CA1371" i="2"/>
  <c r="BZ1371" i="2"/>
  <c r="BY1371" i="2"/>
  <c r="BX1371" i="2"/>
  <c r="CG1370" i="2"/>
  <c r="CF1370" i="2"/>
  <c r="CE1370" i="2"/>
  <c r="CD1370" i="2"/>
  <c r="CC1370" i="2"/>
  <c r="CB1370" i="2"/>
  <c r="CA1370" i="2"/>
  <c r="BZ1370" i="2"/>
  <c r="BY1370" i="2"/>
  <c r="BX1370" i="2"/>
  <c r="CG1369" i="2"/>
  <c r="CF1369" i="2"/>
  <c r="CE1369" i="2"/>
  <c r="CD1369" i="2"/>
  <c r="CC1369" i="2"/>
  <c r="CB1369" i="2"/>
  <c r="CA1369" i="2"/>
  <c r="BZ1369" i="2"/>
  <c r="BY1369" i="2"/>
  <c r="BX1369" i="2"/>
  <c r="CG1368" i="2"/>
  <c r="CF1368" i="2"/>
  <c r="CE1368" i="2"/>
  <c r="CD1368" i="2"/>
  <c r="CC1368" i="2"/>
  <c r="CB1368" i="2"/>
  <c r="CA1368" i="2"/>
  <c r="BZ1368" i="2"/>
  <c r="BY1368" i="2"/>
  <c r="BX1368" i="2"/>
  <c r="CG1367" i="2"/>
  <c r="CF1367" i="2"/>
  <c r="CE1367" i="2"/>
  <c r="CD1367" i="2"/>
  <c r="CC1367" i="2"/>
  <c r="CB1367" i="2"/>
  <c r="CA1367" i="2"/>
  <c r="BZ1367" i="2"/>
  <c r="BY1367" i="2"/>
  <c r="BX1367" i="2"/>
  <c r="CG1366" i="2"/>
  <c r="CF1366" i="2"/>
  <c r="CE1366" i="2"/>
  <c r="CD1366" i="2"/>
  <c r="CC1366" i="2"/>
  <c r="CB1366" i="2"/>
  <c r="CA1366" i="2"/>
  <c r="BZ1366" i="2"/>
  <c r="BY1366" i="2"/>
  <c r="BX1366" i="2"/>
  <c r="CG1365" i="2"/>
  <c r="CF1365" i="2"/>
  <c r="CE1365" i="2"/>
  <c r="CD1365" i="2"/>
  <c r="CC1365" i="2"/>
  <c r="CB1365" i="2"/>
  <c r="CA1365" i="2"/>
  <c r="BZ1365" i="2"/>
  <c r="BY1365" i="2"/>
  <c r="BX1365" i="2"/>
  <c r="CG1364" i="2"/>
  <c r="CF1364" i="2"/>
  <c r="CE1364" i="2"/>
  <c r="CD1364" i="2"/>
  <c r="CC1364" i="2"/>
  <c r="CB1364" i="2"/>
  <c r="CA1364" i="2"/>
  <c r="BZ1364" i="2"/>
  <c r="BY1364" i="2"/>
  <c r="BX1364" i="2"/>
  <c r="CG1363" i="2"/>
  <c r="CF1363" i="2"/>
  <c r="CE1363" i="2"/>
  <c r="CD1363" i="2"/>
  <c r="CC1363" i="2"/>
  <c r="CB1363" i="2"/>
  <c r="CA1363" i="2"/>
  <c r="BZ1363" i="2"/>
  <c r="BY1363" i="2"/>
  <c r="BX1363" i="2"/>
  <c r="CG1362" i="2"/>
  <c r="CF1362" i="2"/>
  <c r="CE1362" i="2"/>
  <c r="CD1362" i="2"/>
  <c r="CC1362" i="2"/>
  <c r="CB1362" i="2"/>
  <c r="CA1362" i="2"/>
  <c r="BZ1362" i="2"/>
  <c r="BY1362" i="2"/>
  <c r="BX1362" i="2"/>
  <c r="CG1361" i="2"/>
  <c r="CF1361" i="2"/>
  <c r="CE1361" i="2"/>
  <c r="CD1361" i="2"/>
  <c r="CC1361" i="2"/>
  <c r="CB1361" i="2"/>
  <c r="CA1361" i="2"/>
  <c r="BZ1361" i="2"/>
  <c r="BY1361" i="2"/>
  <c r="BX1361" i="2"/>
  <c r="CG1360" i="2"/>
  <c r="CF1360" i="2"/>
  <c r="CE1360" i="2"/>
  <c r="CD1360" i="2"/>
  <c r="CC1360" i="2"/>
  <c r="CB1360" i="2"/>
  <c r="CA1360" i="2"/>
  <c r="BZ1360" i="2"/>
  <c r="BY1360" i="2"/>
  <c r="BX1360" i="2"/>
  <c r="CG1359" i="2"/>
  <c r="CF1359" i="2"/>
  <c r="CE1359" i="2"/>
  <c r="CD1359" i="2"/>
  <c r="CC1359" i="2"/>
  <c r="CB1359" i="2"/>
  <c r="CA1359" i="2"/>
  <c r="BZ1359" i="2"/>
  <c r="BY1359" i="2"/>
  <c r="BX1359" i="2"/>
  <c r="CG1358" i="2"/>
  <c r="CF1358" i="2"/>
  <c r="CE1358" i="2"/>
  <c r="CD1358" i="2"/>
  <c r="CC1358" i="2"/>
  <c r="CB1358" i="2"/>
  <c r="CA1358" i="2"/>
  <c r="BZ1358" i="2"/>
  <c r="BY1358" i="2"/>
  <c r="BX1358" i="2"/>
  <c r="CG1357" i="2"/>
  <c r="CF1357" i="2"/>
  <c r="CE1357" i="2"/>
  <c r="CD1357" i="2"/>
  <c r="CC1357" i="2"/>
  <c r="CB1357" i="2"/>
  <c r="CA1357" i="2"/>
  <c r="BZ1357" i="2"/>
  <c r="BY1357" i="2"/>
  <c r="BX1357" i="2"/>
  <c r="CG1356" i="2"/>
  <c r="CF1356" i="2"/>
  <c r="CE1356" i="2"/>
  <c r="CD1356" i="2"/>
  <c r="CC1356" i="2"/>
  <c r="CB1356" i="2"/>
  <c r="CA1356" i="2"/>
  <c r="BZ1356" i="2"/>
  <c r="BY1356" i="2"/>
  <c r="BX1356" i="2"/>
  <c r="CG1355" i="2"/>
  <c r="CF1355" i="2"/>
  <c r="CE1355" i="2"/>
  <c r="CD1355" i="2"/>
  <c r="CC1355" i="2"/>
  <c r="CB1355" i="2"/>
  <c r="CA1355" i="2"/>
  <c r="BZ1355" i="2"/>
  <c r="BY1355" i="2"/>
  <c r="BX1355" i="2"/>
  <c r="CG1354" i="2"/>
  <c r="CF1354" i="2"/>
  <c r="CE1354" i="2"/>
  <c r="CD1354" i="2"/>
  <c r="CC1354" i="2"/>
  <c r="CB1354" i="2"/>
  <c r="CA1354" i="2"/>
  <c r="BZ1354" i="2"/>
  <c r="BY1354" i="2"/>
  <c r="BX1354" i="2"/>
  <c r="CG1353" i="2"/>
  <c r="CF1353" i="2"/>
  <c r="CE1353" i="2"/>
  <c r="CD1353" i="2"/>
  <c r="CC1353" i="2"/>
  <c r="CB1353" i="2"/>
  <c r="CA1353" i="2"/>
  <c r="BZ1353" i="2"/>
  <c r="BY1353" i="2"/>
  <c r="BX1353" i="2"/>
  <c r="CG1352" i="2"/>
  <c r="CF1352" i="2"/>
  <c r="CE1352" i="2"/>
  <c r="CD1352" i="2"/>
  <c r="CC1352" i="2"/>
  <c r="CB1352" i="2"/>
  <c r="CA1352" i="2"/>
  <c r="BZ1352" i="2"/>
  <c r="BY1352" i="2"/>
  <c r="BX1352" i="2"/>
  <c r="CG1351" i="2"/>
  <c r="CF1351" i="2"/>
  <c r="CE1351" i="2"/>
  <c r="CD1351" i="2"/>
  <c r="CC1351" i="2"/>
  <c r="CB1351" i="2"/>
  <c r="CA1351" i="2"/>
  <c r="BZ1351" i="2"/>
  <c r="BY1351" i="2"/>
  <c r="BX1351" i="2"/>
  <c r="CG1350" i="2"/>
  <c r="CF1350" i="2"/>
  <c r="CE1350" i="2"/>
  <c r="CD1350" i="2"/>
  <c r="CC1350" i="2"/>
  <c r="CB1350" i="2"/>
  <c r="CA1350" i="2"/>
  <c r="BZ1350" i="2"/>
  <c r="BY1350" i="2"/>
  <c r="BX1350" i="2"/>
  <c r="CG1349" i="2"/>
  <c r="CF1349" i="2"/>
  <c r="CE1349" i="2"/>
  <c r="CD1349" i="2"/>
  <c r="CC1349" i="2"/>
  <c r="CB1349" i="2"/>
  <c r="CA1349" i="2"/>
  <c r="BZ1349" i="2"/>
  <c r="BY1349" i="2"/>
  <c r="BX1349" i="2"/>
  <c r="CG1348" i="2"/>
  <c r="CF1348" i="2"/>
  <c r="CE1348" i="2"/>
  <c r="CD1348" i="2"/>
  <c r="CC1348" i="2"/>
  <c r="CB1348" i="2"/>
  <c r="CA1348" i="2"/>
  <c r="BZ1348" i="2"/>
  <c r="BY1348" i="2"/>
  <c r="BX1348" i="2"/>
  <c r="CG1347" i="2"/>
  <c r="CF1347" i="2"/>
  <c r="CE1347" i="2"/>
  <c r="CD1347" i="2"/>
  <c r="CC1347" i="2"/>
  <c r="CB1347" i="2"/>
  <c r="CA1347" i="2"/>
  <c r="BZ1347" i="2"/>
  <c r="BY1347" i="2"/>
  <c r="BX1347" i="2"/>
  <c r="CG1346" i="2"/>
  <c r="CF1346" i="2"/>
  <c r="CE1346" i="2"/>
  <c r="CD1346" i="2"/>
  <c r="CC1346" i="2"/>
  <c r="CB1346" i="2"/>
  <c r="CA1346" i="2"/>
  <c r="BZ1346" i="2"/>
  <c r="BY1346" i="2"/>
  <c r="BX1346" i="2"/>
  <c r="CG1345" i="2"/>
  <c r="CF1345" i="2"/>
  <c r="CE1345" i="2"/>
  <c r="CD1345" i="2"/>
  <c r="CC1345" i="2"/>
  <c r="CB1345" i="2"/>
  <c r="CA1345" i="2"/>
  <c r="BZ1345" i="2"/>
  <c r="BY1345" i="2"/>
  <c r="BX1345" i="2"/>
  <c r="CG1344" i="2"/>
  <c r="CF1344" i="2"/>
  <c r="CE1344" i="2"/>
  <c r="CD1344" i="2"/>
  <c r="CC1344" i="2"/>
  <c r="CB1344" i="2"/>
  <c r="CA1344" i="2"/>
  <c r="BZ1344" i="2"/>
  <c r="BY1344" i="2"/>
  <c r="BX1344" i="2"/>
  <c r="CG1343" i="2"/>
  <c r="CF1343" i="2"/>
  <c r="CE1343" i="2"/>
  <c r="CD1343" i="2"/>
  <c r="CC1343" i="2"/>
  <c r="CB1343" i="2"/>
  <c r="CA1343" i="2"/>
  <c r="BZ1343" i="2"/>
  <c r="BY1343" i="2"/>
  <c r="BX1343" i="2"/>
  <c r="CG1342" i="2"/>
  <c r="CF1342" i="2"/>
  <c r="CE1342" i="2"/>
  <c r="CD1342" i="2"/>
  <c r="CC1342" i="2"/>
  <c r="CB1342" i="2"/>
  <c r="CA1342" i="2"/>
  <c r="BZ1342" i="2"/>
  <c r="BY1342" i="2"/>
  <c r="BX1342" i="2"/>
  <c r="CG1341" i="2"/>
  <c r="CF1341" i="2"/>
  <c r="CE1341" i="2"/>
  <c r="CD1341" i="2"/>
  <c r="CC1341" i="2"/>
  <c r="CB1341" i="2"/>
  <c r="CA1341" i="2"/>
  <c r="BZ1341" i="2"/>
  <c r="BY1341" i="2"/>
  <c r="BX1341" i="2"/>
  <c r="CG1340" i="2"/>
  <c r="CF1340" i="2"/>
  <c r="CE1340" i="2"/>
  <c r="CD1340" i="2"/>
  <c r="CC1340" i="2"/>
  <c r="CB1340" i="2"/>
  <c r="CA1340" i="2"/>
  <c r="BZ1340" i="2"/>
  <c r="BY1340" i="2"/>
  <c r="BX1340" i="2"/>
  <c r="CG1339" i="2"/>
  <c r="CF1339" i="2"/>
  <c r="CE1339" i="2"/>
  <c r="CD1339" i="2"/>
  <c r="CC1339" i="2"/>
  <c r="CB1339" i="2"/>
  <c r="CA1339" i="2"/>
  <c r="BZ1339" i="2"/>
  <c r="BY1339" i="2"/>
  <c r="BX1339" i="2"/>
  <c r="CG1338" i="2"/>
  <c r="CF1338" i="2"/>
  <c r="CE1338" i="2"/>
  <c r="CD1338" i="2"/>
  <c r="CC1338" i="2"/>
  <c r="CB1338" i="2"/>
  <c r="CA1338" i="2"/>
  <c r="BZ1338" i="2"/>
  <c r="BY1338" i="2"/>
  <c r="BX1338" i="2"/>
  <c r="CG1337" i="2"/>
  <c r="CF1337" i="2"/>
  <c r="CE1337" i="2"/>
  <c r="CD1337" i="2"/>
  <c r="CC1337" i="2"/>
  <c r="CB1337" i="2"/>
  <c r="CA1337" i="2"/>
  <c r="BZ1337" i="2"/>
  <c r="BY1337" i="2"/>
  <c r="BX1337" i="2"/>
  <c r="CG1336" i="2"/>
  <c r="CF1336" i="2"/>
  <c r="CE1336" i="2"/>
  <c r="CD1336" i="2"/>
  <c r="CC1336" i="2"/>
  <c r="CB1336" i="2"/>
  <c r="CA1336" i="2"/>
  <c r="BZ1336" i="2"/>
  <c r="BY1336" i="2"/>
  <c r="BX1336" i="2"/>
  <c r="CG1335" i="2"/>
  <c r="CF1335" i="2"/>
  <c r="CE1335" i="2"/>
  <c r="CD1335" i="2"/>
  <c r="CC1335" i="2"/>
  <c r="CB1335" i="2"/>
  <c r="CA1335" i="2"/>
  <c r="BZ1335" i="2"/>
  <c r="BY1335" i="2"/>
  <c r="BX1335" i="2"/>
  <c r="CG1334" i="2"/>
  <c r="CF1334" i="2"/>
  <c r="CE1334" i="2"/>
  <c r="CD1334" i="2"/>
  <c r="CC1334" i="2"/>
  <c r="CB1334" i="2"/>
  <c r="CA1334" i="2"/>
  <c r="BZ1334" i="2"/>
  <c r="BY1334" i="2"/>
  <c r="BX1334" i="2"/>
  <c r="CG1333" i="2"/>
  <c r="CF1333" i="2"/>
  <c r="CE1333" i="2"/>
  <c r="CD1333" i="2"/>
  <c r="CC1333" i="2"/>
  <c r="CB1333" i="2"/>
  <c r="CA1333" i="2"/>
  <c r="BZ1333" i="2"/>
  <c r="BY1333" i="2"/>
  <c r="BX1333" i="2"/>
  <c r="CG1332" i="2"/>
  <c r="CF1332" i="2"/>
  <c r="CE1332" i="2"/>
  <c r="CD1332" i="2"/>
  <c r="CC1332" i="2"/>
  <c r="CB1332" i="2"/>
  <c r="CA1332" i="2"/>
  <c r="BZ1332" i="2"/>
  <c r="BY1332" i="2"/>
  <c r="BX1332" i="2"/>
  <c r="CG1331" i="2"/>
  <c r="CF1331" i="2"/>
  <c r="CE1331" i="2"/>
  <c r="CD1331" i="2"/>
  <c r="CC1331" i="2"/>
  <c r="CB1331" i="2"/>
  <c r="CA1331" i="2"/>
  <c r="BZ1331" i="2"/>
  <c r="BY1331" i="2"/>
  <c r="BX1331" i="2"/>
  <c r="CG1330" i="2"/>
  <c r="CF1330" i="2"/>
  <c r="CE1330" i="2"/>
  <c r="CD1330" i="2"/>
  <c r="CC1330" i="2"/>
  <c r="CB1330" i="2"/>
  <c r="CA1330" i="2"/>
  <c r="BZ1330" i="2"/>
  <c r="BY1330" i="2"/>
  <c r="BX1330" i="2"/>
  <c r="CG1329" i="2"/>
  <c r="CF1329" i="2"/>
  <c r="CE1329" i="2"/>
  <c r="CD1329" i="2"/>
  <c r="CC1329" i="2"/>
  <c r="CB1329" i="2"/>
  <c r="CA1329" i="2"/>
  <c r="BZ1329" i="2"/>
  <c r="BY1329" i="2"/>
  <c r="BX1329" i="2"/>
  <c r="CG1328" i="2"/>
  <c r="CF1328" i="2"/>
  <c r="CE1328" i="2"/>
  <c r="CD1328" i="2"/>
  <c r="CC1328" i="2"/>
  <c r="CB1328" i="2"/>
  <c r="CA1328" i="2"/>
  <c r="BZ1328" i="2"/>
  <c r="BY1328" i="2"/>
  <c r="BX1328" i="2"/>
  <c r="CG1327" i="2"/>
  <c r="CF1327" i="2"/>
  <c r="CE1327" i="2"/>
  <c r="CD1327" i="2"/>
  <c r="CC1327" i="2"/>
  <c r="CB1327" i="2"/>
  <c r="CA1327" i="2"/>
  <c r="BZ1327" i="2"/>
  <c r="BY1327" i="2"/>
  <c r="BX1327" i="2"/>
  <c r="CG1326" i="2"/>
  <c r="CF1326" i="2"/>
  <c r="CE1326" i="2"/>
  <c r="CD1326" i="2"/>
  <c r="CC1326" i="2"/>
  <c r="CB1326" i="2"/>
  <c r="CA1326" i="2"/>
  <c r="BZ1326" i="2"/>
  <c r="BY1326" i="2"/>
  <c r="BX1326" i="2"/>
  <c r="CG1325" i="2"/>
  <c r="CF1325" i="2"/>
  <c r="CE1325" i="2"/>
  <c r="CD1325" i="2"/>
  <c r="CC1325" i="2"/>
  <c r="CB1325" i="2"/>
  <c r="CA1325" i="2"/>
  <c r="BZ1325" i="2"/>
  <c r="BY1325" i="2"/>
  <c r="BX1325" i="2"/>
  <c r="CG1324" i="2"/>
  <c r="CF1324" i="2"/>
  <c r="CE1324" i="2"/>
  <c r="CD1324" i="2"/>
  <c r="CC1324" i="2"/>
  <c r="CB1324" i="2"/>
  <c r="CA1324" i="2"/>
  <c r="BZ1324" i="2"/>
  <c r="BY1324" i="2"/>
  <c r="BX1324" i="2"/>
  <c r="CG1323" i="2"/>
  <c r="CF1323" i="2"/>
  <c r="CE1323" i="2"/>
  <c r="CD1323" i="2"/>
  <c r="CC1323" i="2"/>
  <c r="CB1323" i="2"/>
  <c r="CA1323" i="2"/>
  <c r="BZ1323" i="2"/>
  <c r="BY1323" i="2"/>
  <c r="BX1323" i="2"/>
  <c r="CG1322" i="2"/>
  <c r="CF1322" i="2"/>
  <c r="CE1322" i="2"/>
  <c r="CD1322" i="2"/>
  <c r="CC1322" i="2"/>
  <c r="CB1322" i="2"/>
  <c r="CA1322" i="2"/>
  <c r="BZ1322" i="2"/>
  <c r="BY1322" i="2"/>
  <c r="BX1322" i="2"/>
  <c r="CG1321" i="2"/>
  <c r="CF1321" i="2"/>
  <c r="CE1321" i="2"/>
  <c r="CD1321" i="2"/>
  <c r="CC1321" i="2"/>
  <c r="CB1321" i="2"/>
  <c r="CA1321" i="2"/>
  <c r="BZ1321" i="2"/>
  <c r="BY1321" i="2"/>
  <c r="BX1321" i="2"/>
  <c r="CG1320" i="2"/>
  <c r="CF1320" i="2"/>
  <c r="CE1320" i="2"/>
  <c r="CD1320" i="2"/>
  <c r="CC1320" i="2"/>
  <c r="CB1320" i="2"/>
  <c r="CA1320" i="2"/>
  <c r="BZ1320" i="2"/>
  <c r="BY1320" i="2"/>
  <c r="BX1320" i="2"/>
  <c r="CG1319" i="2"/>
  <c r="CF1319" i="2"/>
  <c r="CE1319" i="2"/>
  <c r="CD1319" i="2"/>
  <c r="CC1319" i="2"/>
  <c r="CB1319" i="2"/>
  <c r="CA1319" i="2"/>
  <c r="BZ1319" i="2"/>
  <c r="BY1319" i="2"/>
  <c r="BX1319" i="2"/>
  <c r="CG1318" i="2"/>
  <c r="CF1318" i="2"/>
  <c r="CE1318" i="2"/>
  <c r="CD1318" i="2"/>
  <c r="CC1318" i="2"/>
  <c r="CB1318" i="2"/>
  <c r="CA1318" i="2"/>
  <c r="BZ1318" i="2"/>
  <c r="BY1318" i="2"/>
  <c r="BX1318" i="2"/>
  <c r="CG1317" i="2"/>
  <c r="CF1317" i="2"/>
  <c r="CE1317" i="2"/>
  <c r="CD1317" i="2"/>
  <c r="CC1317" i="2"/>
  <c r="CB1317" i="2"/>
  <c r="CA1317" i="2"/>
  <c r="BZ1317" i="2"/>
  <c r="BY1317" i="2"/>
  <c r="BX1317" i="2"/>
  <c r="CG1316" i="2"/>
  <c r="CF1316" i="2"/>
  <c r="CE1316" i="2"/>
  <c r="CD1316" i="2"/>
  <c r="CC1316" i="2"/>
  <c r="CB1316" i="2"/>
  <c r="CA1316" i="2"/>
  <c r="BZ1316" i="2"/>
  <c r="BY1316" i="2"/>
  <c r="BX1316" i="2"/>
  <c r="CG1315" i="2"/>
  <c r="CF1315" i="2"/>
  <c r="CE1315" i="2"/>
  <c r="CD1315" i="2"/>
  <c r="CC1315" i="2"/>
  <c r="CB1315" i="2"/>
  <c r="CA1315" i="2"/>
  <c r="BZ1315" i="2"/>
  <c r="BY1315" i="2"/>
  <c r="BX1315" i="2"/>
  <c r="CG1314" i="2"/>
  <c r="CF1314" i="2"/>
  <c r="CE1314" i="2"/>
  <c r="CD1314" i="2"/>
  <c r="CC1314" i="2"/>
  <c r="CB1314" i="2"/>
  <c r="CA1314" i="2"/>
  <c r="BZ1314" i="2"/>
  <c r="BY1314" i="2"/>
  <c r="BX1314" i="2"/>
  <c r="CG1313" i="2"/>
  <c r="CF1313" i="2"/>
  <c r="CE1313" i="2"/>
  <c r="CD1313" i="2"/>
  <c r="CC1313" i="2"/>
  <c r="CB1313" i="2"/>
  <c r="CA1313" i="2"/>
  <c r="BZ1313" i="2"/>
  <c r="BY1313" i="2"/>
  <c r="BX1313" i="2"/>
  <c r="CG1312" i="2"/>
  <c r="CF1312" i="2"/>
  <c r="CE1312" i="2"/>
  <c r="CD1312" i="2"/>
  <c r="CC1312" i="2"/>
  <c r="CB1312" i="2"/>
  <c r="CA1312" i="2"/>
  <c r="BZ1312" i="2"/>
  <c r="BY1312" i="2"/>
  <c r="BX1312" i="2"/>
  <c r="CG1311" i="2"/>
  <c r="CF1311" i="2"/>
  <c r="CE1311" i="2"/>
  <c r="CD1311" i="2"/>
  <c r="CC1311" i="2"/>
  <c r="CB1311" i="2"/>
  <c r="CA1311" i="2"/>
  <c r="BZ1311" i="2"/>
  <c r="BY1311" i="2"/>
  <c r="BX1311" i="2"/>
  <c r="CG1310" i="2"/>
  <c r="CF1310" i="2"/>
  <c r="CE1310" i="2"/>
  <c r="CD1310" i="2"/>
  <c r="CC1310" i="2"/>
  <c r="CB1310" i="2"/>
  <c r="CA1310" i="2"/>
  <c r="BZ1310" i="2"/>
  <c r="BY1310" i="2"/>
  <c r="BX1310" i="2"/>
  <c r="CG1309" i="2"/>
  <c r="CF1309" i="2"/>
  <c r="CE1309" i="2"/>
  <c r="CD1309" i="2"/>
  <c r="CC1309" i="2"/>
  <c r="CB1309" i="2"/>
  <c r="CA1309" i="2"/>
  <c r="BZ1309" i="2"/>
  <c r="BY1309" i="2"/>
  <c r="BX1309" i="2"/>
  <c r="CG1308" i="2"/>
  <c r="CF1308" i="2"/>
  <c r="CE1308" i="2"/>
  <c r="CD1308" i="2"/>
  <c r="CC1308" i="2"/>
  <c r="CB1308" i="2"/>
  <c r="CA1308" i="2"/>
  <c r="BZ1308" i="2"/>
  <c r="BY1308" i="2"/>
  <c r="BX1308" i="2"/>
  <c r="CG1307" i="2"/>
  <c r="CF1307" i="2"/>
  <c r="CE1307" i="2"/>
  <c r="CD1307" i="2"/>
  <c r="CC1307" i="2"/>
  <c r="CB1307" i="2"/>
  <c r="CA1307" i="2"/>
  <c r="BZ1307" i="2"/>
  <c r="BY1307" i="2"/>
  <c r="BX1307" i="2"/>
  <c r="CG1306" i="2"/>
  <c r="CF1306" i="2"/>
  <c r="CE1306" i="2"/>
  <c r="CD1306" i="2"/>
  <c r="CC1306" i="2"/>
  <c r="CB1306" i="2"/>
  <c r="CA1306" i="2"/>
  <c r="BZ1306" i="2"/>
  <c r="BY1306" i="2"/>
  <c r="BX1306" i="2"/>
  <c r="CG1305" i="2"/>
  <c r="CF1305" i="2"/>
  <c r="CE1305" i="2"/>
  <c r="CD1305" i="2"/>
  <c r="CC1305" i="2"/>
  <c r="CB1305" i="2"/>
  <c r="CA1305" i="2"/>
  <c r="BZ1305" i="2"/>
  <c r="BY1305" i="2"/>
  <c r="BX1305" i="2"/>
  <c r="CG1304" i="2"/>
  <c r="CF1304" i="2"/>
  <c r="CE1304" i="2"/>
  <c r="CD1304" i="2"/>
  <c r="CC1304" i="2"/>
  <c r="CB1304" i="2"/>
  <c r="CA1304" i="2"/>
  <c r="BZ1304" i="2"/>
  <c r="BY1304" i="2"/>
  <c r="BX1304" i="2"/>
  <c r="CG1303" i="2"/>
  <c r="CF1303" i="2"/>
  <c r="CE1303" i="2"/>
  <c r="CD1303" i="2"/>
  <c r="CC1303" i="2"/>
  <c r="CB1303" i="2"/>
  <c r="CA1303" i="2"/>
  <c r="BZ1303" i="2"/>
  <c r="BY1303" i="2"/>
  <c r="BX1303" i="2"/>
  <c r="CG1302" i="2"/>
  <c r="CF1302" i="2"/>
  <c r="CE1302" i="2"/>
  <c r="CD1302" i="2"/>
  <c r="CC1302" i="2"/>
  <c r="CB1302" i="2"/>
  <c r="CA1302" i="2"/>
  <c r="BZ1302" i="2"/>
  <c r="BY1302" i="2"/>
  <c r="BX1302" i="2"/>
  <c r="CG1301" i="2"/>
  <c r="CF1301" i="2"/>
  <c r="CE1301" i="2"/>
  <c r="CD1301" i="2"/>
  <c r="CC1301" i="2"/>
  <c r="CB1301" i="2"/>
  <c r="CA1301" i="2"/>
  <c r="BZ1301" i="2"/>
  <c r="BY1301" i="2"/>
  <c r="BX1301" i="2"/>
  <c r="CG1300" i="2"/>
  <c r="CF1300" i="2"/>
  <c r="CE1300" i="2"/>
  <c r="CD1300" i="2"/>
  <c r="CC1300" i="2"/>
  <c r="CB1300" i="2"/>
  <c r="CA1300" i="2"/>
  <c r="BZ1300" i="2"/>
  <c r="BY1300" i="2"/>
  <c r="BX1300" i="2"/>
  <c r="CG1299" i="2"/>
  <c r="CF1299" i="2"/>
  <c r="CE1299" i="2"/>
  <c r="CD1299" i="2"/>
  <c r="CC1299" i="2"/>
  <c r="CB1299" i="2"/>
  <c r="CA1299" i="2"/>
  <c r="BZ1299" i="2"/>
  <c r="BY1299" i="2"/>
  <c r="BX1299" i="2"/>
  <c r="CG1298" i="2"/>
  <c r="CF1298" i="2"/>
  <c r="CE1298" i="2"/>
  <c r="CD1298" i="2"/>
  <c r="CC1298" i="2"/>
  <c r="CB1298" i="2"/>
  <c r="CA1298" i="2"/>
  <c r="BZ1298" i="2"/>
  <c r="BY1298" i="2"/>
  <c r="BX1298" i="2"/>
  <c r="CG1297" i="2"/>
  <c r="CF1297" i="2"/>
  <c r="CE1297" i="2"/>
  <c r="CD1297" i="2"/>
  <c r="CC1297" i="2"/>
  <c r="CB1297" i="2"/>
  <c r="CA1297" i="2"/>
  <c r="BZ1297" i="2"/>
  <c r="BY1297" i="2"/>
  <c r="BX1297" i="2"/>
  <c r="CG1296" i="2"/>
  <c r="CF1296" i="2"/>
  <c r="CE1296" i="2"/>
  <c r="CD1296" i="2"/>
  <c r="CC1296" i="2"/>
  <c r="CB1296" i="2"/>
  <c r="CA1296" i="2"/>
  <c r="BZ1296" i="2"/>
  <c r="BY1296" i="2"/>
  <c r="BX1296" i="2"/>
  <c r="CG1295" i="2"/>
  <c r="CF1295" i="2"/>
  <c r="CE1295" i="2"/>
  <c r="CD1295" i="2"/>
  <c r="CC1295" i="2"/>
  <c r="CB1295" i="2"/>
  <c r="CA1295" i="2"/>
  <c r="BZ1295" i="2"/>
  <c r="BY1295" i="2"/>
  <c r="BX1295" i="2"/>
  <c r="CG1294" i="2"/>
  <c r="CF1294" i="2"/>
  <c r="CE1294" i="2"/>
  <c r="CD1294" i="2"/>
  <c r="CC1294" i="2"/>
  <c r="CB1294" i="2"/>
  <c r="CA1294" i="2"/>
  <c r="BZ1294" i="2"/>
  <c r="BY1294" i="2"/>
  <c r="BX1294" i="2"/>
  <c r="CG1293" i="2"/>
  <c r="CF1293" i="2"/>
  <c r="CE1293" i="2"/>
  <c r="CD1293" i="2"/>
  <c r="CC1293" i="2"/>
  <c r="CB1293" i="2"/>
  <c r="CA1293" i="2"/>
  <c r="BZ1293" i="2"/>
  <c r="BY1293" i="2"/>
  <c r="BX1293" i="2"/>
  <c r="CG1292" i="2"/>
  <c r="CF1292" i="2"/>
  <c r="CE1292" i="2"/>
  <c r="CD1292" i="2"/>
  <c r="CC1292" i="2"/>
  <c r="CB1292" i="2"/>
  <c r="CA1292" i="2"/>
  <c r="BZ1292" i="2"/>
  <c r="BY1292" i="2"/>
  <c r="BX1292" i="2"/>
  <c r="CG1291" i="2"/>
  <c r="CF1291" i="2"/>
  <c r="CE1291" i="2"/>
  <c r="CD1291" i="2"/>
  <c r="CC1291" i="2"/>
  <c r="CB1291" i="2"/>
  <c r="CA1291" i="2"/>
  <c r="BZ1291" i="2"/>
  <c r="BY1291" i="2"/>
  <c r="BX1291" i="2"/>
  <c r="CG1290" i="2"/>
  <c r="CF1290" i="2"/>
  <c r="CE1290" i="2"/>
  <c r="CD1290" i="2"/>
  <c r="CC1290" i="2"/>
  <c r="CB1290" i="2"/>
  <c r="CA1290" i="2"/>
  <c r="BZ1290" i="2"/>
  <c r="BY1290" i="2"/>
  <c r="BX1290" i="2"/>
  <c r="CG1289" i="2"/>
  <c r="CF1289" i="2"/>
  <c r="CE1289" i="2"/>
  <c r="CD1289" i="2"/>
  <c r="CC1289" i="2"/>
  <c r="CB1289" i="2"/>
  <c r="CA1289" i="2"/>
  <c r="BZ1289" i="2"/>
  <c r="BY1289" i="2"/>
  <c r="BX1289" i="2"/>
  <c r="CG1288" i="2"/>
  <c r="CF1288" i="2"/>
  <c r="CE1288" i="2"/>
  <c r="CD1288" i="2"/>
  <c r="CC1288" i="2"/>
  <c r="CB1288" i="2"/>
  <c r="CA1288" i="2"/>
  <c r="BZ1288" i="2"/>
  <c r="BY1288" i="2"/>
  <c r="BX1288" i="2"/>
  <c r="CG1287" i="2"/>
  <c r="CF1287" i="2"/>
  <c r="CE1287" i="2"/>
  <c r="CD1287" i="2"/>
  <c r="CC1287" i="2"/>
  <c r="CB1287" i="2"/>
  <c r="CA1287" i="2"/>
  <c r="BZ1287" i="2"/>
  <c r="BY1287" i="2"/>
  <c r="BX1287" i="2"/>
  <c r="CG1286" i="2"/>
  <c r="CF1286" i="2"/>
  <c r="CE1286" i="2"/>
  <c r="CD1286" i="2"/>
  <c r="CC1286" i="2"/>
  <c r="CB1286" i="2"/>
  <c r="CA1286" i="2"/>
  <c r="BZ1286" i="2"/>
  <c r="BY1286" i="2"/>
  <c r="BX1286" i="2"/>
  <c r="CG1285" i="2"/>
  <c r="CF1285" i="2"/>
  <c r="CE1285" i="2"/>
  <c r="CD1285" i="2"/>
  <c r="CC1285" i="2"/>
  <c r="CB1285" i="2"/>
  <c r="CA1285" i="2"/>
  <c r="BZ1285" i="2"/>
  <c r="BY1285" i="2"/>
  <c r="BX1285" i="2"/>
  <c r="CG1284" i="2"/>
  <c r="CF1284" i="2"/>
  <c r="CE1284" i="2"/>
  <c r="CD1284" i="2"/>
  <c r="CC1284" i="2"/>
  <c r="CB1284" i="2"/>
  <c r="CA1284" i="2"/>
  <c r="BZ1284" i="2"/>
  <c r="BY1284" i="2"/>
  <c r="BX1284" i="2"/>
  <c r="CG1283" i="2"/>
  <c r="CF1283" i="2"/>
  <c r="CE1283" i="2"/>
  <c r="CD1283" i="2"/>
  <c r="CC1283" i="2"/>
  <c r="CB1283" i="2"/>
  <c r="CA1283" i="2"/>
  <c r="BZ1283" i="2"/>
  <c r="BY1283" i="2"/>
  <c r="BX1283" i="2"/>
  <c r="CG1282" i="2"/>
  <c r="CF1282" i="2"/>
  <c r="CE1282" i="2"/>
  <c r="CD1282" i="2"/>
  <c r="CC1282" i="2"/>
  <c r="CB1282" i="2"/>
  <c r="CA1282" i="2"/>
  <c r="BZ1282" i="2"/>
  <c r="BY1282" i="2"/>
  <c r="BX1282" i="2"/>
  <c r="CG1281" i="2"/>
  <c r="CF1281" i="2"/>
  <c r="CE1281" i="2"/>
  <c r="CD1281" i="2"/>
  <c r="CC1281" i="2"/>
  <c r="CB1281" i="2"/>
  <c r="CA1281" i="2"/>
  <c r="BZ1281" i="2"/>
  <c r="BY1281" i="2"/>
  <c r="BX1281" i="2"/>
  <c r="CG1280" i="2"/>
  <c r="CF1280" i="2"/>
  <c r="CE1280" i="2"/>
  <c r="CD1280" i="2"/>
  <c r="CC1280" i="2"/>
  <c r="CB1280" i="2"/>
  <c r="CA1280" i="2"/>
  <c r="BZ1280" i="2"/>
  <c r="BY1280" i="2"/>
  <c r="BX1280" i="2"/>
  <c r="CG1279" i="2"/>
  <c r="CF1279" i="2"/>
  <c r="CE1279" i="2"/>
  <c r="CD1279" i="2"/>
  <c r="CC1279" i="2"/>
  <c r="CB1279" i="2"/>
  <c r="CA1279" i="2"/>
  <c r="BZ1279" i="2"/>
  <c r="BY1279" i="2"/>
  <c r="BX1279" i="2"/>
  <c r="CG1278" i="2"/>
  <c r="CF1278" i="2"/>
  <c r="CE1278" i="2"/>
  <c r="CD1278" i="2"/>
  <c r="CC1278" i="2"/>
  <c r="CB1278" i="2"/>
  <c r="CA1278" i="2"/>
  <c r="BZ1278" i="2"/>
  <c r="BY1278" i="2"/>
  <c r="BX1278" i="2"/>
  <c r="CG1277" i="2"/>
  <c r="CF1277" i="2"/>
  <c r="CE1277" i="2"/>
  <c r="CD1277" i="2"/>
  <c r="CC1277" i="2"/>
  <c r="CB1277" i="2"/>
  <c r="CA1277" i="2"/>
  <c r="BZ1277" i="2"/>
  <c r="BY1277" i="2"/>
  <c r="BX1277" i="2"/>
  <c r="CG1276" i="2"/>
  <c r="CF1276" i="2"/>
  <c r="CE1276" i="2"/>
  <c r="CD1276" i="2"/>
  <c r="CC1276" i="2"/>
  <c r="CB1276" i="2"/>
  <c r="CA1276" i="2"/>
  <c r="BZ1276" i="2"/>
  <c r="BY1276" i="2"/>
  <c r="BX1276" i="2"/>
  <c r="CG1275" i="2"/>
  <c r="CF1275" i="2"/>
  <c r="CE1275" i="2"/>
  <c r="CD1275" i="2"/>
  <c r="CC1275" i="2"/>
  <c r="CB1275" i="2"/>
  <c r="CA1275" i="2"/>
  <c r="BZ1275" i="2"/>
  <c r="BY1275" i="2"/>
  <c r="BX1275" i="2"/>
  <c r="CG1274" i="2"/>
  <c r="CF1274" i="2"/>
  <c r="CE1274" i="2"/>
  <c r="CD1274" i="2"/>
  <c r="CC1274" i="2"/>
  <c r="CB1274" i="2"/>
  <c r="CA1274" i="2"/>
  <c r="BZ1274" i="2"/>
  <c r="BY1274" i="2"/>
  <c r="BX1274" i="2"/>
  <c r="CG1273" i="2"/>
  <c r="CF1273" i="2"/>
  <c r="CE1273" i="2"/>
  <c r="CD1273" i="2"/>
  <c r="CC1273" i="2"/>
  <c r="CB1273" i="2"/>
  <c r="CA1273" i="2"/>
  <c r="BZ1273" i="2"/>
  <c r="BY1273" i="2"/>
  <c r="BX1273" i="2"/>
  <c r="CG1272" i="2"/>
  <c r="CF1272" i="2"/>
  <c r="CE1272" i="2"/>
  <c r="CD1272" i="2"/>
  <c r="CC1272" i="2"/>
  <c r="CB1272" i="2"/>
  <c r="CA1272" i="2"/>
  <c r="BZ1272" i="2"/>
  <c r="BY1272" i="2"/>
  <c r="BX1272" i="2"/>
  <c r="CG1271" i="2"/>
  <c r="CF1271" i="2"/>
  <c r="CE1271" i="2"/>
  <c r="CD1271" i="2"/>
  <c r="CC1271" i="2"/>
  <c r="CB1271" i="2"/>
  <c r="CA1271" i="2"/>
  <c r="BZ1271" i="2"/>
  <c r="BY1271" i="2"/>
  <c r="BX1271" i="2"/>
  <c r="CG1270" i="2"/>
  <c r="CF1270" i="2"/>
  <c r="CE1270" i="2"/>
  <c r="CD1270" i="2"/>
  <c r="CC1270" i="2"/>
  <c r="CB1270" i="2"/>
  <c r="CA1270" i="2"/>
  <c r="BZ1270" i="2"/>
  <c r="BY1270" i="2"/>
  <c r="BX1270" i="2"/>
  <c r="CG1269" i="2"/>
  <c r="CF1269" i="2"/>
  <c r="CE1269" i="2"/>
  <c r="CD1269" i="2"/>
  <c r="CC1269" i="2"/>
  <c r="CB1269" i="2"/>
  <c r="CA1269" i="2"/>
  <c r="BZ1269" i="2"/>
  <c r="BY1269" i="2"/>
  <c r="BX1269" i="2"/>
  <c r="CG1268" i="2"/>
  <c r="CF1268" i="2"/>
  <c r="CE1268" i="2"/>
  <c r="CD1268" i="2"/>
  <c r="CC1268" i="2"/>
  <c r="CB1268" i="2"/>
  <c r="CA1268" i="2"/>
  <c r="BZ1268" i="2"/>
  <c r="BY1268" i="2"/>
  <c r="BX1268" i="2"/>
  <c r="CG1267" i="2"/>
  <c r="CF1267" i="2"/>
  <c r="CE1267" i="2"/>
  <c r="CD1267" i="2"/>
  <c r="CC1267" i="2"/>
  <c r="CB1267" i="2"/>
  <c r="CA1267" i="2"/>
  <c r="BZ1267" i="2"/>
  <c r="BY1267" i="2"/>
  <c r="BX1267" i="2"/>
  <c r="CG1266" i="2"/>
  <c r="CF1266" i="2"/>
  <c r="CE1266" i="2"/>
  <c r="CD1266" i="2"/>
  <c r="CC1266" i="2"/>
  <c r="CB1266" i="2"/>
  <c r="CA1266" i="2"/>
  <c r="BZ1266" i="2"/>
  <c r="BY1266" i="2"/>
  <c r="BX1266" i="2"/>
  <c r="CG1265" i="2"/>
  <c r="CF1265" i="2"/>
  <c r="CE1265" i="2"/>
  <c r="CD1265" i="2"/>
  <c r="CC1265" i="2"/>
  <c r="CB1265" i="2"/>
  <c r="CA1265" i="2"/>
  <c r="BZ1265" i="2"/>
  <c r="BY1265" i="2"/>
  <c r="BX1265" i="2"/>
  <c r="CG1264" i="2"/>
  <c r="CF1264" i="2"/>
  <c r="CE1264" i="2"/>
  <c r="CD1264" i="2"/>
  <c r="CC1264" i="2"/>
  <c r="CB1264" i="2"/>
  <c r="CA1264" i="2"/>
  <c r="BZ1264" i="2"/>
  <c r="BY1264" i="2"/>
  <c r="BX1264" i="2"/>
  <c r="CG1263" i="2"/>
  <c r="CF1263" i="2"/>
  <c r="CE1263" i="2"/>
  <c r="CD1263" i="2"/>
  <c r="CC1263" i="2"/>
  <c r="CB1263" i="2"/>
  <c r="CA1263" i="2"/>
  <c r="BZ1263" i="2"/>
  <c r="BY1263" i="2"/>
  <c r="BX1263" i="2"/>
  <c r="CG1262" i="2"/>
  <c r="CF1262" i="2"/>
  <c r="CE1262" i="2"/>
  <c r="CD1262" i="2"/>
  <c r="CC1262" i="2"/>
  <c r="CB1262" i="2"/>
  <c r="CA1262" i="2"/>
  <c r="BZ1262" i="2"/>
  <c r="BY1262" i="2"/>
  <c r="BX1262" i="2"/>
  <c r="CG1261" i="2"/>
  <c r="CF1261" i="2"/>
  <c r="CE1261" i="2"/>
  <c r="CD1261" i="2"/>
  <c r="CC1261" i="2"/>
  <c r="CB1261" i="2"/>
  <c r="CA1261" i="2"/>
  <c r="BZ1261" i="2"/>
  <c r="BY1261" i="2"/>
  <c r="BX1261" i="2"/>
  <c r="CG1260" i="2"/>
  <c r="CF1260" i="2"/>
  <c r="CE1260" i="2"/>
  <c r="CD1260" i="2"/>
  <c r="CC1260" i="2"/>
  <c r="CB1260" i="2"/>
  <c r="CA1260" i="2"/>
  <c r="BZ1260" i="2"/>
  <c r="BY1260" i="2"/>
  <c r="BX1260" i="2"/>
  <c r="CG1259" i="2"/>
  <c r="CF1259" i="2"/>
  <c r="CE1259" i="2"/>
  <c r="CD1259" i="2"/>
  <c r="CC1259" i="2"/>
  <c r="CB1259" i="2"/>
  <c r="CA1259" i="2"/>
  <c r="BZ1259" i="2"/>
  <c r="BY1259" i="2"/>
  <c r="BX1259" i="2"/>
  <c r="CG1258" i="2"/>
  <c r="CF1258" i="2"/>
  <c r="CE1258" i="2"/>
  <c r="CD1258" i="2"/>
  <c r="CC1258" i="2"/>
  <c r="CB1258" i="2"/>
  <c r="CA1258" i="2"/>
  <c r="BZ1258" i="2"/>
  <c r="BY1258" i="2"/>
  <c r="BX1258" i="2"/>
  <c r="CG1257" i="2"/>
  <c r="CF1257" i="2"/>
  <c r="CE1257" i="2"/>
  <c r="CD1257" i="2"/>
  <c r="CC1257" i="2"/>
  <c r="CB1257" i="2"/>
  <c r="CA1257" i="2"/>
  <c r="BZ1257" i="2"/>
  <c r="BY1257" i="2"/>
  <c r="BX1257" i="2"/>
  <c r="CG1256" i="2"/>
  <c r="CF1256" i="2"/>
  <c r="CE1256" i="2"/>
  <c r="CD1256" i="2"/>
  <c r="CC1256" i="2"/>
  <c r="CB1256" i="2"/>
  <c r="CA1256" i="2"/>
  <c r="BZ1256" i="2"/>
  <c r="BY1256" i="2"/>
  <c r="BX1256" i="2"/>
  <c r="CG1255" i="2"/>
  <c r="CF1255" i="2"/>
  <c r="CE1255" i="2"/>
  <c r="CD1255" i="2"/>
  <c r="CC1255" i="2"/>
  <c r="CB1255" i="2"/>
  <c r="CA1255" i="2"/>
  <c r="BZ1255" i="2"/>
  <c r="BY1255" i="2"/>
  <c r="BX1255" i="2"/>
  <c r="CG1254" i="2"/>
  <c r="CF1254" i="2"/>
  <c r="CE1254" i="2"/>
  <c r="CD1254" i="2"/>
  <c r="CC1254" i="2"/>
  <c r="CB1254" i="2"/>
  <c r="CA1254" i="2"/>
  <c r="BZ1254" i="2"/>
  <c r="BY1254" i="2"/>
  <c r="BX1254" i="2"/>
  <c r="CG1253" i="2"/>
  <c r="CF1253" i="2"/>
  <c r="CE1253" i="2"/>
  <c r="CD1253" i="2"/>
  <c r="CC1253" i="2"/>
  <c r="CB1253" i="2"/>
  <c r="CA1253" i="2"/>
  <c r="BZ1253" i="2"/>
  <c r="BY1253" i="2"/>
  <c r="BX1253" i="2"/>
  <c r="CG1252" i="2"/>
  <c r="CF1252" i="2"/>
  <c r="CE1252" i="2"/>
  <c r="CD1252" i="2"/>
  <c r="CC1252" i="2"/>
  <c r="CB1252" i="2"/>
  <c r="CA1252" i="2"/>
  <c r="BZ1252" i="2"/>
  <c r="BY1252" i="2"/>
  <c r="BX1252" i="2"/>
  <c r="CG1251" i="2"/>
  <c r="CF1251" i="2"/>
  <c r="CE1251" i="2"/>
  <c r="CD1251" i="2"/>
  <c r="CC1251" i="2"/>
  <c r="CB1251" i="2"/>
  <c r="CA1251" i="2"/>
  <c r="BZ1251" i="2"/>
  <c r="BY1251" i="2"/>
  <c r="BX1251" i="2"/>
  <c r="CG1250" i="2"/>
  <c r="CF1250" i="2"/>
  <c r="CE1250" i="2"/>
  <c r="CD1250" i="2"/>
  <c r="CC1250" i="2"/>
  <c r="CB1250" i="2"/>
  <c r="CA1250" i="2"/>
  <c r="BZ1250" i="2"/>
  <c r="BY1250" i="2"/>
  <c r="BX1250" i="2"/>
  <c r="CG1249" i="2"/>
  <c r="CF1249" i="2"/>
  <c r="CE1249" i="2"/>
  <c r="CD1249" i="2"/>
  <c r="CC1249" i="2"/>
  <c r="CB1249" i="2"/>
  <c r="CA1249" i="2"/>
  <c r="BZ1249" i="2"/>
  <c r="BY1249" i="2"/>
  <c r="BX1249" i="2"/>
  <c r="CG1248" i="2"/>
  <c r="CF1248" i="2"/>
  <c r="CE1248" i="2"/>
  <c r="CD1248" i="2"/>
  <c r="CC1248" i="2"/>
  <c r="CB1248" i="2"/>
  <c r="CA1248" i="2"/>
  <c r="BZ1248" i="2"/>
  <c r="BY1248" i="2"/>
  <c r="BX1248" i="2"/>
  <c r="CG1247" i="2"/>
  <c r="CF1247" i="2"/>
  <c r="CE1247" i="2"/>
  <c r="CD1247" i="2"/>
  <c r="CC1247" i="2"/>
  <c r="CB1247" i="2"/>
  <c r="CA1247" i="2"/>
  <c r="BZ1247" i="2"/>
  <c r="BY1247" i="2"/>
  <c r="BX1247" i="2"/>
  <c r="CG1246" i="2"/>
  <c r="CF1246" i="2"/>
  <c r="CE1246" i="2"/>
  <c r="CD1246" i="2"/>
  <c r="CC1246" i="2"/>
  <c r="CB1246" i="2"/>
  <c r="CA1246" i="2"/>
  <c r="BZ1246" i="2"/>
  <c r="BY1246" i="2"/>
  <c r="BX1246" i="2"/>
  <c r="CG1245" i="2"/>
  <c r="CF1245" i="2"/>
  <c r="CE1245" i="2"/>
  <c r="CD1245" i="2"/>
  <c r="CC1245" i="2"/>
  <c r="CB1245" i="2"/>
  <c r="CA1245" i="2"/>
  <c r="BZ1245" i="2"/>
  <c r="BY1245" i="2"/>
  <c r="BX1245" i="2"/>
  <c r="CG1244" i="2"/>
  <c r="CF1244" i="2"/>
  <c r="CE1244" i="2"/>
  <c r="CD1244" i="2"/>
  <c r="CC1244" i="2"/>
  <c r="CB1244" i="2"/>
  <c r="CA1244" i="2"/>
  <c r="BZ1244" i="2"/>
  <c r="BY1244" i="2"/>
  <c r="BX1244" i="2"/>
  <c r="CG1243" i="2"/>
  <c r="CF1243" i="2"/>
  <c r="CE1243" i="2"/>
  <c r="CD1243" i="2"/>
  <c r="CC1243" i="2"/>
  <c r="CB1243" i="2"/>
  <c r="CA1243" i="2"/>
  <c r="BZ1243" i="2"/>
  <c r="BY1243" i="2"/>
  <c r="BX1243" i="2"/>
  <c r="CG1242" i="2"/>
  <c r="CF1242" i="2"/>
  <c r="CE1242" i="2"/>
  <c r="CD1242" i="2"/>
  <c r="CC1242" i="2"/>
  <c r="CB1242" i="2"/>
  <c r="CA1242" i="2"/>
  <c r="BZ1242" i="2"/>
  <c r="BY1242" i="2"/>
  <c r="BX1242" i="2"/>
  <c r="CG1241" i="2"/>
  <c r="CF1241" i="2"/>
  <c r="CE1241" i="2"/>
  <c r="CD1241" i="2"/>
  <c r="CC1241" i="2"/>
  <c r="CB1241" i="2"/>
  <c r="CA1241" i="2"/>
  <c r="BZ1241" i="2"/>
  <c r="BY1241" i="2"/>
  <c r="BX1241" i="2"/>
  <c r="CG1240" i="2"/>
  <c r="CF1240" i="2"/>
  <c r="CE1240" i="2"/>
  <c r="CD1240" i="2"/>
  <c r="CC1240" i="2"/>
  <c r="CB1240" i="2"/>
  <c r="CA1240" i="2"/>
  <c r="BZ1240" i="2"/>
  <c r="BY1240" i="2"/>
  <c r="BX1240" i="2"/>
  <c r="CG1239" i="2"/>
  <c r="CF1239" i="2"/>
  <c r="CE1239" i="2"/>
  <c r="CD1239" i="2"/>
  <c r="CC1239" i="2"/>
  <c r="CB1239" i="2"/>
  <c r="CA1239" i="2"/>
  <c r="BZ1239" i="2"/>
  <c r="BY1239" i="2"/>
  <c r="BX1239" i="2"/>
  <c r="CG1238" i="2"/>
  <c r="CF1238" i="2"/>
  <c r="CE1238" i="2"/>
  <c r="CD1238" i="2"/>
  <c r="CC1238" i="2"/>
  <c r="CB1238" i="2"/>
  <c r="CA1238" i="2"/>
  <c r="BZ1238" i="2"/>
  <c r="BY1238" i="2"/>
  <c r="BX1238" i="2"/>
  <c r="CG1237" i="2"/>
  <c r="CF1237" i="2"/>
  <c r="CE1237" i="2"/>
  <c r="CD1237" i="2"/>
  <c r="CC1237" i="2"/>
  <c r="CB1237" i="2"/>
  <c r="CA1237" i="2"/>
  <c r="BZ1237" i="2"/>
  <c r="BY1237" i="2"/>
  <c r="BX1237" i="2"/>
  <c r="CG1236" i="2"/>
  <c r="CF1236" i="2"/>
  <c r="CE1236" i="2"/>
  <c r="CD1236" i="2"/>
  <c r="CC1236" i="2"/>
  <c r="CB1236" i="2"/>
  <c r="CA1236" i="2"/>
  <c r="BZ1236" i="2"/>
  <c r="BY1236" i="2"/>
  <c r="BX1236" i="2"/>
  <c r="CG1235" i="2"/>
  <c r="CF1235" i="2"/>
  <c r="CE1235" i="2"/>
  <c r="CD1235" i="2"/>
  <c r="CC1235" i="2"/>
  <c r="CB1235" i="2"/>
  <c r="CA1235" i="2"/>
  <c r="BZ1235" i="2"/>
  <c r="BY1235" i="2"/>
  <c r="BX1235" i="2"/>
  <c r="CG1234" i="2"/>
  <c r="CF1234" i="2"/>
  <c r="CE1234" i="2"/>
  <c r="CD1234" i="2"/>
  <c r="CC1234" i="2"/>
  <c r="CB1234" i="2"/>
  <c r="CA1234" i="2"/>
  <c r="BZ1234" i="2"/>
  <c r="BY1234" i="2"/>
  <c r="BX1234" i="2"/>
  <c r="CG1233" i="2"/>
  <c r="CF1233" i="2"/>
  <c r="CE1233" i="2"/>
  <c r="CD1233" i="2"/>
  <c r="CC1233" i="2"/>
  <c r="CB1233" i="2"/>
  <c r="CA1233" i="2"/>
  <c r="BZ1233" i="2"/>
  <c r="BY1233" i="2"/>
  <c r="BX1233" i="2"/>
  <c r="CG1232" i="2"/>
  <c r="CF1232" i="2"/>
  <c r="CE1232" i="2"/>
  <c r="CD1232" i="2"/>
  <c r="CC1232" i="2"/>
  <c r="CB1232" i="2"/>
  <c r="CA1232" i="2"/>
  <c r="BZ1232" i="2"/>
  <c r="BY1232" i="2"/>
  <c r="BX1232" i="2"/>
  <c r="CG1231" i="2"/>
  <c r="CF1231" i="2"/>
  <c r="CE1231" i="2"/>
  <c r="CD1231" i="2"/>
  <c r="CC1231" i="2"/>
  <c r="CB1231" i="2"/>
  <c r="CA1231" i="2"/>
  <c r="BZ1231" i="2"/>
  <c r="BY1231" i="2"/>
  <c r="BX1231" i="2"/>
  <c r="CG1230" i="2"/>
  <c r="CF1230" i="2"/>
  <c r="CE1230" i="2"/>
  <c r="CD1230" i="2"/>
  <c r="CC1230" i="2"/>
  <c r="CB1230" i="2"/>
  <c r="CA1230" i="2"/>
  <c r="BZ1230" i="2"/>
  <c r="BY1230" i="2"/>
  <c r="BX1230" i="2"/>
  <c r="CG1229" i="2"/>
  <c r="CF1229" i="2"/>
  <c r="CE1229" i="2"/>
  <c r="CD1229" i="2"/>
  <c r="CC1229" i="2"/>
  <c r="CB1229" i="2"/>
  <c r="CA1229" i="2"/>
  <c r="BZ1229" i="2"/>
  <c r="BY1229" i="2"/>
  <c r="BX1229" i="2"/>
  <c r="CG1228" i="2"/>
  <c r="CF1228" i="2"/>
  <c r="CE1228" i="2"/>
  <c r="CD1228" i="2"/>
  <c r="CC1228" i="2"/>
  <c r="CB1228" i="2"/>
  <c r="CA1228" i="2"/>
  <c r="BZ1228" i="2"/>
  <c r="BY1228" i="2"/>
  <c r="BX1228" i="2"/>
  <c r="CG1227" i="2"/>
  <c r="CF1227" i="2"/>
  <c r="CE1227" i="2"/>
  <c r="CD1227" i="2"/>
  <c r="CC1227" i="2"/>
  <c r="CB1227" i="2"/>
  <c r="CA1227" i="2"/>
  <c r="BZ1227" i="2"/>
  <c r="BY1227" i="2"/>
  <c r="BX1227" i="2"/>
  <c r="CG1226" i="2"/>
  <c r="CF1226" i="2"/>
  <c r="CE1226" i="2"/>
  <c r="CD1226" i="2"/>
  <c r="CC1226" i="2"/>
  <c r="CB1226" i="2"/>
  <c r="CA1226" i="2"/>
  <c r="BZ1226" i="2"/>
  <c r="BY1226" i="2"/>
  <c r="BX1226" i="2"/>
  <c r="CG1225" i="2"/>
  <c r="CF1225" i="2"/>
  <c r="CE1225" i="2"/>
  <c r="CD1225" i="2"/>
  <c r="CC1225" i="2"/>
  <c r="CB1225" i="2"/>
  <c r="CA1225" i="2"/>
  <c r="BZ1225" i="2"/>
  <c r="BY1225" i="2"/>
  <c r="BX1225" i="2"/>
  <c r="CG1224" i="2"/>
  <c r="CF1224" i="2"/>
  <c r="CE1224" i="2"/>
  <c r="CD1224" i="2"/>
  <c r="CC1224" i="2"/>
  <c r="CB1224" i="2"/>
  <c r="CA1224" i="2"/>
  <c r="BZ1224" i="2"/>
  <c r="BY1224" i="2"/>
  <c r="BX1224" i="2"/>
  <c r="CG1223" i="2"/>
  <c r="CF1223" i="2"/>
  <c r="CE1223" i="2"/>
  <c r="CD1223" i="2"/>
  <c r="CC1223" i="2"/>
  <c r="CB1223" i="2"/>
  <c r="CA1223" i="2"/>
  <c r="BZ1223" i="2"/>
  <c r="BY1223" i="2"/>
  <c r="BX1223" i="2"/>
  <c r="CG1222" i="2"/>
  <c r="CF1222" i="2"/>
  <c r="CE1222" i="2"/>
  <c r="CD1222" i="2"/>
  <c r="CC1222" i="2"/>
  <c r="CB1222" i="2"/>
  <c r="CA1222" i="2"/>
  <c r="BZ1222" i="2"/>
  <c r="BY1222" i="2"/>
  <c r="BX1222" i="2"/>
  <c r="CG1221" i="2"/>
  <c r="CF1221" i="2"/>
  <c r="CE1221" i="2"/>
  <c r="CD1221" i="2"/>
  <c r="CC1221" i="2"/>
  <c r="CB1221" i="2"/>
  <c r="CA1221" i="2"/>
  <c r="BZ1221" i="2"/>
  <c r="BY1221" i="2"/>
  <c r="BX1221" i="2"/>
  <c r="CG1220" i="2"/>
  <c r="CF1220" i="2"/>
  <c r="CE1220" i="2"/>
  <c r="CD1220" i="2"/>
  <c r="CC1220" i="2"/>
  <c r="CB1220" i="2"/>
  <c r="CA1220" i="2"/>
  <c r="BZ1220" i="2"/>
  <c r="BY1220" i="2"/>
  <c r="BX1220" i="2"/>
  <c r="CG1219" i="2"/>
  <c r="CF1219" i="2"/>
  <c r="CE1219" i="2"/>
  <c r="CD1219" i="2"/>
  <c r="CC1219" i="2"/>
  <c r="CB1219" i="2"/>
  <c r="CA1219" i="2"/>
  <c r="BZ1219" i="2"/>
  <c r="BY1219" i="2"/>
  <c r="BX1219" i="2"/>
  <c r="CG1218" i="2"/>
  <c r="CF1218" i="2"/>
  <c r="CE1218" i="2"/>
  <c r="CD1218" i="2"/>
  <c r="CC1218" i="2"/>
  <c r="CB1218" i="2"/>
  <c r="CA1218" i="2"/>
  <c r="BZ1218" i="2"/>
  <c r="BY1218" i="2"/>
  <c r="BX1218" i="2"/>
  <c r="CG1217" i="2"/>
  <c r="CF1217" i="2"/>
  <c r="CE1217" i="2"/>
  <c r="CD1217" i="2"/>
  <c r="CC1217" i="2"/>
  <c r="CB1217" i="2"/>
  <c r="CA1217" i="2"/>
  <c r="BZ1217" i="2"/>
  <c r="BY1217" i="2"/>
  <c r="BX1217" i="2"/>
  <c r="CG1216" i="2"/>
  <c r="CF1216" i="2"/>
  <c r="CE1216" i="2"/>
  <c r="CD1216" i="2"/>
  <c r="CC1216" i="2"/>
  <c r="CB1216" i="2"/>
  <c r="CA1216" i="2"/>
  <c r="BZ1216" i="2"/>
  <c r="BY1216" i="2"/>
  <c r="BX1216" i="2"/>
  <c r="CG1215" i="2"/>
  <c r="CF1215" i="2"/>
  <c r="CE1215" i="2"/>
  <c r="CD1215" i="2"/>
  <c r="CC1215" i="2"/>
  <c r="CB1215" i="2"/>
  <c r="CA1215" i="2"/>
  <c r="BZ1215" i="2"/>
  <c r="BY1215" i="2"/>
  <c r="BX1215" i="2"/>
  <c r="CG1214" i="2"/>
  <c r="CF1214" i="2"/>
  <c r="CE1214" i="2"/>
  <c r="CD1214" i="2"/>
  <c r="CC1214" i="2"/>
  <c r="CB1214" i="2"/>
  <c r="CA1214" i="2"/>
  <c r="BZ1214" i="2"/>
  <c r="BY1214" i="2"/>
  <c r="BX1214" i="2"/>
  <c r="CG1213" i="2"/>
  <c r="CF1213" i="2"/>
  <c r="CE1213" i="2"/>
  <c r="CD1213" i="2"/>
  <c r="CC1213" i="2"/>
  <c r="CB1213" i="2"/>
  <c r="CA1213" i="2"/>
  <c r="BZ1213" i="2"/>
  <c r="BY1213" i="2"/>
  <c r="BX1213" i="2"/>
  <c r="CG1212" i="2"/>
  <c r="CF1212" i="2"/>
  <c r="CE1212" i="2"/>
  <c r="CD1212" i="2"/>
  <c r="CC1212" i="2"/>
  <c r="CB1212" i="2"/>
  <c r="CA1212" i="2"/>
  <c r="BZ1212" i="2"/>
  <c r="BY1212" i="2"/>
  <c r="BX1212" i="2"/>
  <c r="CG1211" i="2"/>
  <c r="CF1211" i="2"/>
  <c r="CE1211" i="2"/>
  <c r="CD1211" i="2"/>
  <c r="CC1211" i="2"/>
  <c r="CB1211" i="2"/>
  <c r="CA1211" i="2"/>
  <c r="BZ1211" i="2"/>
  <c r="BY1211" i="2"/>
  <c r="BX1211" i="2"/>
  <c r="CG1210" i="2"/>
  <c r="CF1210" i="2"/>
  <c r="CE1210" i="2"/>
  <c r="CD1210" i="2"/>
  <c r="CC1210" i="2"/>
  <c r="CB1210" i="2"/>
  <c r="CA1210" i="2"/>
  <c r="BZ1210" i="2"/>
  <c r="BY1210" i="2"/>
  <c r="BX1210" i="2"/>
  <c r="CG1209" i="2"/>
  <c r="CF1209" i="2"/>
  <c r="CE1209" i="2"/>
  <c r="CD1209" i="2"/>
  <c r="CC1209" i="2"/>
  <c r="CB1209" i="2"/>
  <c r="CA1209" i="2"/>
  <c r="BZ1209" i="2"/>
  <c r="BY1209" i="2"/>
  <c r="BX1209" i="2"/>
  <c r="CG1208" i="2"/>
  <c r="CF1208" i="2"/>
  <c r="CE1208" i="2"/>
  <c r="CD1208" i="2"/>
  <c r="CC1208" i="2"/>
  <c r="CB1208" i="2"/>
  <c r="CA1208" i="2"/>
  <c r="BZ1208" i="2"/>
  <c r="BY1208" i="2"/>
  <c r="BX1208" i="2"/>
  <c r="CG1207" i="2"/>
  <c r="CF1207" i="2"/>
  <c r="CE1207" i="2"/>
  <c r="CD1207" i="2"/>
  <c r="CC1207" i="2"/>
  <c r="CB1207" i="2"/>
  <c r="CA1207" i="2"/>
  <c r="BZ1207" i="2"/>
  <c r="BY1207" i="2"/>
  <c r="BX1207" i="2"/>
  <c r="CG1206" i="2"/>
  <c r="CF1206" i="2"/>
  <c r="CE1206" i="2"/>
  <c r="CD1206" i="2"/>
  <c r="CC1206" i="2"/>
  <c r="CB1206" i="2"/>
  <c r="CA1206" i="2"/>
  <c r="BZ1206" i="2"/>
  <c r="BY1206" i="2"/>
  <c r="BX1206" i="2"/>
  <c r="CG1205" i="2"/>
  <c r="CF1205" i="2"/>
  <c r="CE1205" i="2"/>
  <c r="CD1205" i="2"/>
  <c r="CC1205" i="2"/>
  <c r="CB1205" i="2"/>
  <c r="CA1205" i="2"/>
  <c r="BZ1205" i="2"/>
  <c r="BY1205" i="2"/>
  <c r="BX1205" i="2"/>
  <c r="CG1204" i="2"/>
  <c r="CF1204" i="2"/>
  <c r="CE1204" i="2"/>
  <c r="CD1204" i="2"/>
  <c r="CC1204" i="2"/>
  <c r="CB1204" i="2"/>
  <c r="CA1204" i="2"/>
  <c r="BZ1204" i="2"/>
  <c r="BY1204" i="2"/>
  <c r="BX1204" i="2"/>
  <c r="CG1203" i="2"/>
  <c r="CF1203" i="2"/>
  <c r="CE1203" i="2"/>
  <c r="CD1203" i="2"/>
  <c r="CC1203" i="2"/>
  <c r="CB1203" i="2"/>
  <c r="CA1203" i="2"/>
  <c r="BZ1203" i="2"/>
  <c r="BY1203" i="2"/>
  <c r="BX1203" i="2"/>
  <c r="CG1202" i="2"/>
  <c r="CF1202" i="2"/>
  <c r="CE1202" i="2"/>
  <c r="CD1202" i="2"/>
  <c r="CC1202" i="2"/>
  <c r="CB1202" i="2"/>
  <c r="CA1202" i="2"/>
  <c r="BZ1202" i="2"/>
  <c r="BY1202" i="2"/>
  <c r="BX1202" i="2"/>
  <c r="CG1201" i="2"/>
  <c r="CF1201" i="2"/>
  <c r="CE1201" i="2"/>
  <c r="CD1201" i="2"/>
  <c r="CC1201" i="2"/>
  <c r="CB1201" i="2"/>
  <c r="CA1201" i="2"/>
  <c r="BZ1201" i="2"/>
  <c r="BY1201" i="2"/>
  <c r="BX1201" i="2"/>
  <c r="CG1200" i="2"/>
  <c r="CF1200" i="2"/>
  <c r="CE1200" i="2"/>
  <c r="CD1200" i="2"/>
  <c r="CC1200" i="2"/>
  <c r="CB1200" i="2"/>
  <c r="CA1200" i="2"/>
  <c r="BZ1200" i="2"/>
  <c r="BY1200" i="2"/>
  <c r="BX1200" i="2"/>
  <c r="CG1199" i="2"/>
  <c r="CF1199" i="2"/>
  <c r="CE1199" i="2"/>
  <c r="CD1199" i="2"/>
  <c r="CC1199" i="2"/>
  <c r="CB1199" i="2"/>
  <c r="CA1199" i="2"/>
  <c r="BZ1199" i="2"/>
  <c r="BY1199" i="2"/>
  <c r="BX1199" i="2"/>
  <c r="CG1198" i="2"/>
  <c r="CF1198" i="2"/>
  <c r="CE1198" i="2"/>
  <c r="CD1198" i="2"/>
  <c r="CC1198" i="2"/>
  <c r="CB1198" i="2"/>
  <c r="CA1198" i="2"/>
  <c r="BZ1198" i="2"/>
  <c r="BY1198" i="2"/>
  <c r="BX1198" i="2"/>
  <c r="CG1197" i="2"/>
  <c r="CF1197" i="2"/>
  <c r="CE1197" i="2"/>
  <c r="CD1197" i="2"/>
  <c r="CC1197" i="2"/>
  <c r="CB1197" i="2"/>
  <c r="CA1197" i="2"/>
  <c r="BZ1197" i="2"/>
  <c r="BY1197" i="2"/>
  <c r="BX1197" i="2"/>
  <c r="CG1196" i="2"/>
  <c r="CF1196" i="2"/>
  <c r="CE1196" i="2"/>
  <c r="CD1196" i="2"/>
  <c r="CC1196" i="2"/>
  <c r="CB1196" i="2"/>
  <c r="CA1196" i="2"/>
  <c r="BZ1196" i="2"/>
  <c r="BY1196" i="2"/>
  <c r="BX1196" i="2"/>
  <c r="CG1195" i="2"/>
  <c r="CF1195" i="2"/>
  <c r="CE1195" i="2"/>
  <c r="CD1195" i="2"/>
  <c r="CC1195" i="2"/>
  <c r="CB1195" i="2"/>
  <c r="CA1195" i="2"/>
  <c r="BZ1195" i="2"/>
  <c r="BY1195" i="2"/>
  <c r="BX1195" i="2"/>
  <c r="CG1194" i="2"/>
  <c r="CF1194" i="2"/>
  <c r="CE1194" i="2"/>
  <c r="CD1194" i="2"/>
  <c r="CC1194" i="2"/>
  <c r="CB1194" i="2"/>
  <c r="CA1194" i="2"/>
  <c r="BZ1194" i="2"/>
  <c r="BY1194" i="2"/>
  <c r="BX1194" i="2"/>
  <c r="CG1193" i="2"/>
  <c r="CF1193" i="2"/>
  <c r="CE1193" i="2"/>
  <c r="CD1193" i="2"/>
  <c r="CC1193" i="2"/>
  <c r="CB1193" i="2"/>
  <c r="CA1193" i="2"/>
  <c r="BZ1193" i="2"/>
  <c r="BY1193" i="2"/>
  <c r="BX1193" i="2"/>
  <c r="CG1192" i="2"/>
  <c r="CF1192" i="2"/>
  <c r="CE1192" i="2"/>
  <c r="CD1192" i="2"/>
  <c r="CC1192" i="2"/>
  <c r="CB1192" i="2"/>
  <c r="CA1192" i="2"/>
  <c r="BZ1192" i="2"/>
  <c r="BY1192" i="2"/>
  <c r="BX1192" i="2"/>
  <c r="CG1191" i="2"/>
  <c r="CF1191" i="2"/>
  <c r="CE1191" i="2"/>
  <c r="CD1191" i="2"/>
  <c r="CC1191" i="2"/>
  <c r="CB1191" i="2"/>
  <c r="CA1191" i="2"/>
  <c r="BZ1191" i="2"/>
  <c r="BY1191" i="2"/>
  <c r="BX1191" i="2"/>
  <c r="CG1190" i="2"/>
  <c r="CF1190" i="2"/>
  <c r="CE1190" i="2"/>
  <c r="CD1190" i="2"/>
  <c r="CC1190" i="2"/>
  <c r="CB1190" i="2"/>
  <c r="CA1190" i="2"/>
  <c r="BZ1190" i="2"/>
  <c r="BY1190" i="2"/>
  <c r="BX1190" i="2"/>
  <c r="CG1189" i="2"/>
  <c r="CF1189" i="2"/>
  <c r="CE1189" i="2"/>
  <c r="CD1189" i="2"/>
  <c r="CC1189" i="2"/>
  <c r="CB1189" i="2"/>
  <c r="CA1189" i="2"/>
  <c r="BZ1189" i="2"/>
  <c r="BY1189" i="2"/>
  <c r="BX1189" i="2"/>
  <c r="CG1188" i="2"/>
  <c r="CF1188" i="2"/>
  <c r="CE1188" i="2"/>
  <c r="CD1188" i="2"/>
  <c r="CC1188" i="2"/>
  <c r="CB1188" i="2"/>
  <c r="CA1188" i="2"/>
  <c r="BZ1188" i="2"/>
  <c r="BY1188" i="2"/>
  <c r="BX1188" i="2"/>
  <c r="CG1187" i="2"/>
  <c r="CF1187" i="2"/>
  <c r="CE1187" i="2"/>
  <c r="CD1187" i="2"/>
  <c r="CC1187" i="2"/>
  <c r="CB1187" i="2"/>
  <c r="CA1187" i="2"/>
  <c r="BZ1187" i="2"/>
  <c r="BY1187" i="2"/>
  <c r="BX1187" i="2"/>
  <c r="CG1186" i="2"/>
  <c r="CF1186" i="2"/>
  <c r="CE1186" i="2"/>
  <c r="CD1186" i="2"/>
  <c r="CC1186" i="2"/>
  <c r="CB1186" i="2"/>
  <c r="CA1186" i="2"/>
  <c r="BZ1186" i="2"/>
  <c r="BY1186" i="2"/>
  <c r="BX1186" i="2"/>
  <c r="CG1185" i="2"/>
  <c r="CF1185" i="2"/>
  <c r="CE1185" i="2"/>
  <c r="CD1185" i="2"/>
  <c r="CC1185" i="2"/>
  <c r="CB1185" i="2"/>
  <c r="CA1185" i="2"/>
  <c r="BZ1185" i="2"/>
  <c r="BY1185" i="2"/>
  <c r="BX1185" i="2"/>
  <c r="CG1184" i="2"/>
  <c r="CF1184" i="2"/>
  <c r="CE1184" i="2"/>
  <c r="CD1184" i="2"/>
  <c r="CC1184" i="2"/>
  <c r="CB1184" i="2"/>
  <c r="CA1184" i="2"/>
  <c r="BZ1184" i="2"/>
  <c r="BY1184" i="2"/>
  <c r="BX1184" i="2"/>
  <c r="CG1183" i="2"/>
  <c r="CF1183" i="2"/>
  <c r="CE1183" i="2"/>
  <c r="CD1183" i="2"/>
  <c r="CC1183" i="2"/>
  <c r="CB1183" i="2"/>
  <c r="CA1183" i="2"/>
  <c r="BZ1183" i="2"/>
  <c r="BY1183" i="2"/>
  <c r="BX1183" i="2"/>
  <c r="CG1182" i="2"/>
  <c r="CF1182" i="2"/>
  <c r="CE1182" i="2"/>
  <c r="CD1182" i="2"/>
  <c r="CC1182" i="2"/>
  <c r="CB1182" i="2"/>
  <c r="CA1182" i="2"/>
  <c r="BZ1182" i="2"/>
  <c r="BY1182" i="2"/>
  <c r="BX1182" i="2"/>
  <c r="CG1181" i="2"/>
  <c r="CF1181" i="2"/>
  <c r="CE1181" i="2"/>
  <c r="CD1181" i="2"/>
  <c r="CC1181" i="2"/>
  <c r="CB1181" i="2"/>
  <c r="CA1181" i="2"/>
  <c r="BZ1181" i="2"/>
  <c r="BY1181" i="2"/>
  <c r="BX1181" i="2"/>
  <c r="CG1180" i="2"/>
  <c r="CF1180" i="2"/>
  <c r="CE1180" i="2"/>
  <c r="CD1180" i="2"/>
  <c r="CC1180" i="2"/>
  <c r="CB1180" i="2"/>
  <c r="CA1180" i="2"/>
  <c r="BZ1180" i="2"/>
  <c r="BY1180" i="2"/>
  <c r="BX1180" i="2"/>
  <c r="CG1179" i="2"/>
  <c r="CF1179" i="2"/>
  <c r="CE1179" i="2"/>
  <c r="CD1179" i="2"/>
  <c r="CC1179" i="2"/>
  <c r="CB1179" i="2"/>
  <c r="CA1179" i="2"/>
  <c r="BZ1179" i="2"/>
  <c r="BY1179" i="2"/>
  <c r="BX1179" i="2"/>
  <c r="CG1178" i="2"/>
  <c r="CF1178" i="2"/>
  <c r="CE1178" i="2"/>
  <c r="CD1178" i="2"/>
  <c r="CC1178" i="2"/>
  <c r="CB1178" i="2"/>
  <c r="CA1178" i="2"/>
  <c r="BZ1178" i="2"/>
  <c r="BY1178" i="2"/>
  <c r="BX1178" i="2"/>
  <c r="CG1177" i="2"/>
  <c r="CF1177" i="2"/>
  <c r="CE1177" i="2"/>
  <c r="CD1177" i="2"/>
  <c r="CC1177" i="2"/>
  <c r="CB1177" i="2"/>
  <c r="CA1177" i="2"/>
  <c r="BZ1177" i="2"/>
  <c r="BY1177" i="2"/>
  <c r="BX1177" i="2"/>
  <c r="CG1176" i="2"/>
  <c r="CF1176" i="2"/>
  <c r="CE1176" i="2"/>
  <c r="CD1176" i="2"/>
  <c r="CC1176" i="2"/>
  <c r="CB1176" i="2"/>
  <c r="CA1176" i="2"/>
  <c r="BZ1176" i="2"/>
  <c r="BY1176" i="2"/>
  <c r="BX1176" i="2"/>
  <c r="CG1175" i="2"/>
  <c r="CF1175" i="2"/>
  <c r="CE1175" i="2"/>
  <c r="CD1175" i="2"/>
  <c r="CC1175" i="2"/>
  <c r="CB1175" i="2"/>
  <c r="CA1175" i="2"/>
  <c r="BZ1175" i="2"/>
  <c r="BY1175" i="2"/>
  <c r="BX1175" i="2"/>
  <c r="CG1174" i="2"/>
  <c r="CF1174" i="2"/>
  <c r="CE1174" i="2"/>
  <c r="CD1174" i="2"/>
  <c r="CC1174" i="2"/>
  <c r="CB1174" i="2"/>
  <c r="CA1174" i="2"/>
  <c r="BZ1174" i="2"/>
  <c r="BY1174" i="2"/>
  <c r="BX1174" i="2"/>
  <c r="CG1173" i="2"/>
  <c r="CF1173" i="2"/>
  <c r="CE1173" i="2"/>
  <c r="CD1173" i="2"/>
  <c r="CC1173" i="2"/>
  <c r="CB1173" i="2"/>
  <c r="CA1173" i="2"/>
  <c r="BZ1173" i="2"/>
  <c r="BY1173" i="2"/>
  <c r="BX1173" i="2"/>
  <c r="CG1172" i="2"/>
  <c r="CF1172" i="2"/>
  <c r="CE1172" i="2"/>
  <c r="CD1172" i="2"/>
  <c r="CC1172" i="2"/>
  <c r="CB1172" i="2"/>
  <c r="CA1172" i="2"/>
  <c r="BZ1172" i="2"/>
  <c r="BY1172" i="2"/>
  <c r="BX1172" i="2"/>
  <c r="CG1171" i="2"/>
  <c r="CF1171" i="2"/>
  <c r="CE1171" i="2"/>
  <c r="CD1171" i="2"/>
  <c r="CC1171" i="2"/>
  <c r="CB1171" i="2"/>
  <c r="CA1171" i="2"/>
  <c r="BZ1171" i="2"/>
  <c r="BY1171" i="2"/>
  <c r="BX1171" i="2"/>
  <c r="CG1170" i="2"/>
  <c r="CF1170" i="2"/>
  <c r="CE1170" i="2"/>
  <c r="CD1170" i="2"/>
  <c r="CC1170" i="2"/>
  <c r="CB1170" i="2"/>
  <c r="CA1170" i="2"/>
  <c r="BZ1170" i="2"/>
  <c r="BY1170" i="2"/>
  <c r="BX1170" i="2"/>
  <c r="CG1169" i="2"/>
  <c r="CF1169" i="2"/>
  <c r="CE1169" i="2"/>
  <c r="CD1169" i="2"/>
  <c r="CC1169" i="2"/>
  <c r="CB1169" i="2"/>
  <c r="CA1169" i="2"/>
  <c r="BZ1169" i="2"/>
  <c r="BY1169" i="2"/>
  <c r="BX1169" i="2"/>
  <c r="CG1168" i="2"/>
  <c r="CF1168" i="2"/>
  <c r="CE1168" i="2"/>
  <c r="CD1168" i="2"/>
  <c r="CC1168" i="2"/>
  <c r="CB1168" i="2"/>
  <c r="CA1168" i="2"/>
  <c r="BZ1168" i="2"/>
  <c r="BY1168" i="2"/>
  <c r="BX1168" i="2"/>
  <c r="CG1167" i="2"/>
  <c r="CF1167" i="2"/>
  <c r="CE1167" i="2"/>
  <c r="CD1167" i="2"/>
  <c r="CC1167" i="2"/>
  <c r="CB1167" i="2"/>
  <c r="CA1167" i="2"/>
  <c r="BZ1167" i="2"/>
  <c r="BY1167" i="2"/>
  <c r="BX1167" i="2"/>
  <c r="CG1166" i="2"/>
  <c r="CF1166" i="2"/>
  <c r="CE1166" i="2"/>
  <c r="CD1166" i="2"/>
  <c r="CC1166" i="2"/>
  <c r="CB1166" i="2"/>
  <c r="CA1166" i="2"/>
  <c r="BZ1166" i="2"/>
  <c r="BY1166" i="2"/>
  <c r="BX1166" i="2"/>
  <c r="CG1165" i="2"/>
  <c r="CF1165" i="2"/>
  <c r="CE1165" i="2"/>
  <c r="CD1165" i="2"/>
  <c r="CC1165" i="2"/>
  <c r="CB1165" i="2"/>
  <c r="CA1165" i="2"/>
  <c r="BZ1165" i="2"/>
  <c r="BY1165" i="2"/>
  <c r="BX1165" i="2"/>
  <c r="CG1164" i="2"/>
  <c r="CF1164" i="2"/>
  <c r="CE1164" i="2"/>
  <c r="CD1164" i="2"/>
  <c r="CC1164" i="2"/>
  <c r="CB1164" i="2"/>
  <c r="CA1164" i="2"/>
  <c r="BZ1164" i="2"/>
  <c r="BY1164" i="2"/>
  <c r="BX1164" i="2"/>
  <c r="CG1163" i="2"/>
  <c r="CF1163" i="2"/>
  <c r="CE1163" i="2"/>
  <c r="CD1163" i="2"/>
  <c r="CC1163" i="2"/>
  <c r="CB1163" i="2"/>
  <c r="CA1163" i="2"/>
  <c r="BZ1163" i="2"/>
  <c r="BY1163" i="2"/>
  <c r="BX1163" i="2"/>
  <c r="CG1162" i="2"/>
  <c r="CF1162" i="2"/>
  <c r="CE1162" i="2"/>
  <c r="CD1162" i="2"/>
  <c r="CC1162" i="2"/>
  <c r="CB1162" i="2"/>
  <c r="CA1162" i="2"/>
  <c r="BZ1162" i="2"/>
  <c r="BY1162" i="2"/>
  <c r="BX1162" i="2"/>
  <c r="CG1161" i="2"/>
  <c r="CF1161" i="2"/>
  <c r="CE1161" i="2"/>
  <c r="CD1161" i="2"/>
  <c r="CC1161" i="2"/>
  <c r="CB1161" i="2"/>
  <c r="CA1161" i="2"/>
  <c r="BZ1161" i="2"/>
  <c r="BY1161" i="2"/>
  <c r="BX1161" i="2"/>
  <c r="CG1160" i="2"/>
  <c r="CF1160" i="2"/>
  <c r="CE1160" i="2"/>
  <c r="CD1160" i="2"/>
  <c r="CC1160" i="2"/>
  <c r="CB1160" i="2"/>
  <c r="CA1160" i="2"/>
  <c r="BZ1160" i="2"/>
  <c r="BY1160" i="2"/>
  <c r="BX1160" i="2"/>
  <c r="CG1159" i="2"/>
  <c r="CF1159" i="2"/>
  <c r="CE1159" i="2"/>
  <c r="CD1159" i="2"/>
  <c r="CC1159" i="2"/>
  <c r="CB1159" i="2"/>
  <c r="CA1159" i="2"/>
  <c r="BZ1159" i="2"/>
  <c r="BY1159" i="2"/>
  <c r="BX1159" i="2"/>
  <c r="CG1158" i="2"/>
  <c r="CF1158" i="2"/>
  <c r="CE1158" i="2"/>
  <c r="CD1158" i="2"/>
  <c r="CC1158" i="2"/>
  <c r="CB1158" i="2"/>
  <c r="CA1158" i="2"/>
  <c r="BZ1158" i="2"/>
  <c r="BY1158" i="2"/>
  <c r="BX1158" i="2"/>
  <c r="CG1157" i="2"/>
  <c r="CF1157" i="2"/>
  <c r="CE1157" i="2"/>
  <c r="CD1157" i="2"/>
  <c r="CC1157" i="2"/>
  <c r="CB1157" i="2"/>
  <c r="CA1157" i="2"/>
  <c r="BZ1157" i="2"/>
  <c r="BY1157" i="2"/>
  <c r="BX1157" i="2"/>
  <c r="CG1156" i="2"/>
  <c r="CF1156" i="2"/>
  <c r="CE1156" i="2"/>
  <c r="CD1156" i="2"/>
  <c r="CC1156" i="2"/>
  <c r="CB1156" i="2"/>
  <c r="CA1156" i="2"/>
  <c r="BZ1156" i="2"/>
  <c r="BY1156" i="2"/>
  <c r="BX1156" i="2"/>
  <c r="CG1155" i="2"/>
  <c r="CF1155" i="2"/>
  <c r="CE1155" i="2"/>
  <c r="CD1155" i="2"/>
  <c r="CC1155" i="2"/>
  <c r="CB1155" i="2"/>
  <c r="CA1155" i="2"/>
  <c r="BZ1155" i="2"/>
  <c r="BY1155" i="2"/>
  <c r="BX1155" i="2"/>
  <c r="CG1154" i="2"/>
  <c r="CF1154" i="2"/>
  <c r="CE1154" i="2"/>
  <c r="CD1154" i="2"/>
  <c r="CC1154" i="2"/>
  <c r="CB1154" i="2"/>
  <c r="CA1154" i="2"/>
  <c r="BZ1154" i="2"/>
  <c r="BY1154" i="2"/>
  <c r="BX1154" i="2"/>
  <c r="CG1153" i="2"/>
  <c r="CF1153" i="2"/>
  <c r="CE1153" i="2"/>
  <c r="CD1153" i="2"/>
  <c r="CC1153" i="2"/>
  <c r="CB1153" i="2"/>
  <c r="CA1153" i="2"/>
  <c r="BZ1153" i="2"/>
  <c r="BY1153" i="2"/>
  <c r="BX1153" i="2"/>
  <c r="CG1152" i="2"/>
  <c r="CF1152" i="2"/>
  <c r="CE1152" i="2"/>
  <c r="CD1152" i="2"/>
  <c r="CC1152" i="2"/>
  <c r="CB1152" i="2"/>
  <c r="CA1152" i="2"/>
  <c r="BZ1152" i="2"/>
  <c r="BY1152" i="2"/>
  <c r="BX1152" i="2"/>
  <c r="CG1151" i="2"/>
  <c r="CF1151" i="2"/>
  <c r="CE1151" i="2"/>
  <c r="CD1151" i="2"/>
  <c r="CC1151" i="2"/>
  <c r="CB1151" i="2"/>
  <c r="CA1151" i="2"/>
  <c r="BZ1151" i="2"/>
  <c r="BY1151" i="2"/>
  <c r="BX1151" i="2"/>
  <c r="CG1150" i="2"/>
  <c r="CF1150" i="2"/>
  <c r="CE1150" i="2"/>
  <c r="CD1150" i="2"/>
  <c r="CC1150" i="2"/>
  <c r="CB1150" i="2"/>
  <c r="CA1150" i="2"/>
  <c r="BZ1150" i="2"/>
  <c r="BY1150" i="2"/>
  <c r="BX1150" i="2"/>
  <c r="CG1149" i="2"/>
  <c r="CF1149" i="2"/>
  <c r="CE1149" i="2"/>
  <c r="CD1149" i="2"/>
  <c r="CC1149" i="2"/>
  <c r="CB1149" i="2"/>
  <c r="CA1149" i="2"/>
  <c r="BZ1149" i="2"/>
  <c r="BY1149" i="2"/>
  <c r="BX1149" i="2"/>
  <c r="CG1148" i="2"/>
  <c r="CF1148" i="2"/>
  <c r="CE1148" i="2"/>
  <c r="CD1148" i="2"/>
  <c r="CC1148" i="2"/>
  <c r="CB1148" i="2"/>
  <c r="CA1148" i="2"/>
  <c r="BZ1148" i="2"/>
  <c r="BY1148" i="2"/>
  <c r="BX1148" i="2"/>
  <c r="CG1147" i="2"/>
  <c r="CF1147" i="2"/>
  <c r="CE1147" i="2"/>
  <c r="CD1147" i="2"/>
  <c r="CC1147" i="2"/>
  <c r="CB1147" i="2"/>
  <c r="CA1147" i="2"/>
  <c r="BZ1147" i="2"/>
  <c r="BY1147" i="2"/>
  <c r="BX1147" i="2"/>
  <c r="CG1146" i="2"/>
  <c r="CF1146" i="2"/>
  <c r="CE1146" i="2"/>
  <c r="CD1146" i="2"/>
  <c r="CC1146" i="2"/>
  <c r="CB1146" i="2"/>
  <c r="CA1146" i="2"/>
  <c r="BZ1146" i="2"/>
  <c r="BY1146" i="2"/>
  <c r="BX1146" i="2"/>
  <c r="CG1145" i="2"/>
  <c r="CF1145" i="2"/>
  <c r="CE1145" i="2"/>
  <c r="CD1145" i="2"/>
  <c r="CC1145" i="2"/>
  <c r="CB1145" i="2"/>
  <c r="CA1145" i="2"/>
  <c r="BZ1145" i="2"/>
  <c r="BY1145" i="2"/>
  <c r="BX1145" i="2"/>
  <c r="CG1144" i="2"/>
  <c r="CF1144" i="2"/>
  <c r="CE1144" i="2"/>
  <c r="CD1144" i="2"/>
  <c r="CC1144" i="2"/>
  <c r="CB1144" i="2"/>
  <c r="CA1144" i="2"/>
  <c r="BZ1144" i="2"/>
  <c r="BY1144" i="2"/>
  <c r="BX1144" i="2"/>
  <c r="CG1143" i="2"/>
  <c r="CF1143" i="2"/>
  <c r="CE1143" i="2"/>
  <c r="CD1143" i="2"/>
  <c r="CC1143" i="2"/>
  <c r="CB1143" i="2"/>
  <c r="CA1143" i="2"/>
  <c r="BZ1143" i="2"/>
  <c r="BY1143" i="2"/>
  <c r="BX1143" i="2"/>
  <c r="CG1142" i="2"/>
  <c r="CF1142" i="2"/>
  <c r="CE1142" i="2"/>
  <c r="CD1142" i="2"/>
  <c r="CC1142" i="2"/>
  <c r="CB1142" i="2"/>
  <c r="CA1142" i="2"/>
  <c r="BZ1142" i="2"/>
  <c r="BY1142" i="2"/>
  <c r="BX1142" i="2"/>
  <c r="CG1141" i="2"/>
  <c r="CF1141" i="2"/>
  <c r="CE1141" i="2"/>
  <c r="CD1141" i="2"/>
  <c r="CC1141" i="2"/>
  <c r="CB1141" i="2"/>
  <c r="CA1141" i="2"/>
  <c r="BZ1141" i="2"/>
  <c r="BY1141" i="2"/>
  <c r="BX1141" i="2"/>
  <c r="CG1140" i="2"/>
  <c r="CF1140" i="2"/>
  <c r="CE1140" i="2"/>
  <c r="CD1140" i="2"/>
  <c r="CC1140" i="2"/>
  <c r="CB1140" i="2"/>
  <c r="CA1140" i="2"/>
  <c r="BZ1140" i="2"/>
  <c r="BY1140" i="2"/>
  <c r="BX1140" i="2"/>
  <c r="CG1139" i="2"/>
  <c r="CF1139" i="2"/>
  <c r="CE1139" i="2"/>
  <c r="CD1139" i="2"/>
  <c r="CC1139" i="2"/>
  <c r="CB1139" i="2"/>
  <c r="CA1139" i="2"/>
  <c r="BZ1139" i="2"/>
  <c r="BY1139" i="2"/>
  <c r="BX1139" i="2"/>
  <c r="CG1138" i="2"/>
  <c r="CF1138" i="2"/>
  <c r="CE1138" i="2"/>
  <c r="CD1138" i="2"/>
  <c r="CC1138" i="2"/>
  <c r="CB1138" i="2"/>
  <c r="CA1138" i="2"/>
  <c r="BZ1138" i="2"/>
  <c r="BY1138" i="2"/>
  <c r="BX1138" i="2"/>
  <c r="CG1137" i="2"/>
  <c r="CF1137" i="2"/>
  <c r="CE1137" i="2"/>
  <c r="CD1137" i="2"/>
  <c r="CC1137" i="2"/>
  <c r="CB1137" i="2"/>
  <c r="CA1137" i="2"/>
  <c r="BZ1137" i="2"/>
  <c r="BY1137" i="2"/>
  <c r="BX1137" i="2"/>
  <c r="CG1136" i="2"/>
  <c r="CF1136" i="2"/>
  <c r="CE1136" i="2"/>
  <c r="CD1136" i="2"/>
  <c r="CC1136" i="2"/>
  <c r="CB1136" i="2"/>
  <c r="CA1136" i="2"/>
  <c r="BZ1136" i="2"/>
  <c r="BY1136" i="2"/>
  <c r="BX1136" i="2"/>
  <c r="CG1135" i="2"/>
  <c r="CF1135" i="2"/>
  <c r="CE1135" i="2"/>
  <c r="CD1135" i="2"/>
  <c r="CC1135" i="2"/>
  <c r="CB1135" i="2"/>
  <c r="CA1135" i="2"/>
  <c r="BZ1135" i="2"/>
  <c r="BY1135" i="2"/>
  <c r="BX1135" i="2"/>
  <c r="CG1134" i="2"/>
  <c r="CF1134" i="2"/>
  <c r="CE1134" i="2"/>
  <c r="CD1134" i="2"/>
  <c r="CC1134" i="2"/>
  <c r="CB1134" i="2"/>
  <c r="CA1134" i="2"/>
  <c r="BZ1134" i="2"/>
  <c r="BY1134" i="2"/>
  <c r="BX1134" i="2"/>
  <c r="CG1133" i="2"/>
  <c r="CF1133" i="2"/>
  <c r="CE1133" i="2"/>
  <c r="CD1133" i="2"/>
  <c r="CC1133" i="2"/>
  <c r="CB1133" i="2"/>
  <c r="CA1133" i="2"/>
  <c r="BZ1133" i="2"/>
  <c r="BY1133" i="2"/>
  <c r="BX1133" i="2"/>
  <c r="CG1132" i="2"/>
  <c r="CF1132" i="2"/>
  <c r="CE1132" i="2"/>
  <c r="CD1132" i="2"/>
  <c r="CC1132" i="2"/>
  <c r="CB1132" i="2"/>
  <c r="CA1132" i="2"/>
  <c r="BZ1132" i="2"/>
  <c r="BY1132" i="2"/>
  <c r="BX1132" i="2"/>
  <c r="CG1131" i="2"/>
  <c r="CF1131" i="2"/>
  <c r="CE1131" i="2"/>
  <c r="CD1131" i="2"/>
  <c r="CC1131" i="2"/>
  <c r="CB1131" i="2"/>
  <c r="CA1131" i="2"/>
  <c r="BZ1131" i="2"/>
  <c r="BY1131" i="2"/>
  <c r="BX1131" i="2"/>
  <c r="CG1130" i="2"/>
  <c r="CF1130" i="2"/>
  <c r="CE1130" i="2"/>
  <c r="CD1130" i="2"/>
  <c r="CC1130" i="2"/>
  <c r="CB1130" i="2"/>
  <c r="CA1130" i="2"/>
  <c r="BZ1130" i="2"/>
  <c r="BY1130" i="2"/>
  <c r="BX1130" i="2"/>
  <c r="CG1129" i="2"/>
  <c r="CF1129" i="2"/>
  <c r="CE1129" i="2"/>
  <c r="CD1129" i="2"/>
  <c r="CC1129" i="2"/>
  <c r="CB1129" i="2"/>
  <c r="CA1129" i="2"/>
  <c r="BZ1129" i="2"/>
  <c r="BY1129" i="2"/>
  <c r="BX1129" i="2"/>
  <c r="CG1128" i="2"/>
  <c r="CF1128" i="2"/>
  <c r="CE1128" i="2"/>
  <c r="CD1128" i="2"/>
  <c r="CC1128" i="2"/>
  <c r="CB1128" i="2"/>
  <c r="CA1128" i="2"/>
  <c r="BZ1128" i="2"/>
  <c r="BY1128" i="2"/>
  <c r="BX1128" i="2"/>
  <c r="CG1127" i="2"/>
  <c r="CF1127" i="2"/>
  <c r="CE1127" i="2"/>
  <c r="CD1127" i="2"/>
  <c r="CC1127" i="2"/>
  <c r="CB1127" i="2"/>
  <c r="CA1127" i="2"/>
  <c r="BZ1127" i="2"/>
  <c r="BY1127" i="2"/>
  <c r="BX1127" i="2"/>
  <c r="CG1126" i="2"/>
  <c r="CF1126" i="2"/>
  <c r="CE1126" i="2"/>
  <c r="CD1126" i="2"/>
  <c r="CC1126" i="2"/>
  <c r="CB1126" i="2"/>
  <c r="CA1126" i="2"/>
  <c r="BZ1126" i="2"/>
  <c r="BY1126" i="2"/>
  <c r="BX1126" i="2"/>
  <c r="CG1125" i="2"/>
  <c r="CF1125" i="2"/>
  <c r="CE1125" i="2"/>
  <c r="CD1125" i="2"/>
  <c r="CC1125" i="2"/>
  <c r="CB1125" i="2"/>
  <c r="CA1125" i="2"/>
  <c r="BZ1125" i="2"/>
  <c r="BY1125" i="2"/>
  <c r="BX1125" i="2"/>
  <c r="CG1124" i="2"/>
  <c r="CF1124" i="2"/>
  <c r="CE1124" i="2"/>
  <c r="CD1124" i="2"/>
  <c r="CC1124" i="2"/>
  <c r="CB1124" i="2"/>
  <c r="CA1124" i="2"/>
  <c r="BZ1124" i="2"/>
  <c r="BY1124" i="2"/>
  <c r="BX1124" i="2"/>
  <c r="CG1123" i="2"/>
  <c r="CF1123" i="2"/>
  <c r="CE1123" i="2"/>
  <c r="CD1123" i="2"/>
  <c r="CC1123" i="2"/>
  <c r="CB1123" i="2"/>
  <c r="CA1123" i="2"/>
  <c r="BZ1123" i="2"/>
  <c r="BY1123" i="2"/>
  <c r="BX1123" i="2"/>
  <c r="CG1122" i="2"/>
  <c r="CF1122" i="2"/>
  <c r="CE1122" i="2"/>
  <c r="CD1122" i="2"/>
  <c r="CC1122" i="2"/>
  <c r="CB1122" i="2"/>
  <c r="CA1122" i="2"/>
  <c r="BZ1122" i="2"/>
  <c r="BY1122" i="2"/>
  <c r="BX1122" i="2"/>
  <c r="CG1121" i="2"/>
  <c r="CF1121" i="2"/>
  <c r="CE1121" i="2"/>
  <c r="CD1121" i="2"/>
  <c r="CC1121" i="2"/>
  <c r="CB1121" i="2"/>
  <c r="CA1121" i="2"/>
  <c r="BZ1121" i="2"/>
  <c r="BY1121" i="2"/>
  <c r="BX1121" i="2"/>
  <c r="CG1120" i="2"/>
  <c r="CF1120" i="2"/>
  <c r="CE1120" i="2"/>
  <c r="CD1120" i="2"/>
  <c r="CC1120" i="2"/>
  <c r="CB1120" i="2"/>
  <c r="CA1120" i="2"/>
  <c r="BZ1120" i="2"/>
  <c r="BY1120" i="2"/>
  <c r="BX1120" i="2"/>
  <c r="CG1119" i="2"/>
  <c r="CF1119" i="2"/>
  <c r="CE1119" i="2"/>
  <c r="CD1119" i="2"/>
  <c r="CC1119" i="2"/>
  <c r="CB1119" i="2"/>
  <c r="CA1119" i="2"/>
  <c r="BZ1119" i="2"/>
  <c r="BY1119" i="2"/>
  <c r="BX1119" i="2"/>
  <c r="CG1118" i="2"/>
  <c r="CF1118" i="2"/>
  <c r="CE1118" i="2"/>
  <c r="CD1118" i="2"/>
  <c r="CC1118" i="2"/>
  <c r="CB1118" i="2"/>
  <c r="CA1118" i="2"/>
  <c r="BZ1118" i="2"/>
  <c r="BY1118" i="2"/>
  <c r="BX1118" i="2"/>
  <c r="CG1117" i="2"/>
  <c r="CF1117" i="2"/>
  <c r="CE1117" i="2"/>
  <c r="CD1117" i="2"/>
  <c r="CC1117" i="2"/>
  <c r="CB1117" i="2"/>
  <c r="CA1117" i="2"/>
  <c r="BZ1117" i="2"/>
  <c r="BY1117" i="2"/>
  <c r="BX1117" i="2"/>
  <c r="CG1116" i="2"/>
  <c r="CF1116" i="2"/>
  <c r="CE1116" i="2"/>
  <c r="CD1116" i="2"/>
  <c r="CC1116" i="2"/>
  <c r="CB1116" i="2"/>
  <c r="CA1116" i="2"/>
  <c r="BZ1116" i="2"/>
  <c r="BY1116" i="2"/>
  <c r="BX1116" i="2"/>
  <c r="CG1115" i="2"/>
  <c r="CF1115" i="2"/>
  <c r="CE1115" i="2"/>
  <c r="CD1115" i="2"/>
  <c r="CC1115" i="2"/>
  <c r="CB1115" i="2"/>
  <c r="CA1115" i="2"/>
  <c r="BZ1115" i="2"/>
  <c r="BY1115" i="2"/>
  <c r="BX1115" i="2"/>
  <c r="CG1114" i="2"/>
  <c r="CF1114" i="2"/>
  <c r="CE1114" i="2"/>
  <c r="CD1114" i="2"/>
  <c r="CC1114" i="2"/>
  <c r="CB1114" i="2"/>
  <c r="CA1114" i="2"/>
  <c r="BZ1114" i="2"/>
  <c r="BY1114" i="2"/>
  <c r="BX1114" i="2"/>
  <c r="CG1113" i="2"/>
  <c r="CF1113" i="2"/>
  <c r="CE1113" i="2"/>
  <c r="CD1113" i="2"/>
  <c r="CC1113" i="2"/>
  <c r="CB1113" i="2"/>
  <c r="CA1113" i="2"/>
  <c r="BZ1113" i="2"/>
  <c r="BY1113" i="2"/>
  <c r="BX1113" i="2"/>
  <c r="CG1112" i="2"/>
  <c r="CF1112" i="2"/>
  <c r="CE1112" i="2"/>
  <c r="CD1112" i="2"/>
  <c r="CC1112" i="2"/>
  <c r="CB1112" i="2"/>
  <c r="CA1112" i="2"/>
  <c r="BZ1112" i="2"/>
  <c r="BY1112" i="2"/>
  <c r="BX1112" i="2"/>
  <c r="CG1111" i="2"/>
  <c r="CF1111" i="2"/>
  <c r="CE1111" i="2"/>
  <c r="CD1111" i="2"/>
  <c r="CC1111" i="2"/>
  <c r="CB1111" i="2"/>
  <c r="CA1111" i="2"/>
  <c r="BZ1111" i="2"/>
  <c r="BY1111" i="2"/>
  <c r="BX1111" i="2"/>
  <c r="CG1110" i="2"/>
  <c r="CF1110" i="2"/>
  <c r="CE1110" i="2"/>
  <c r="CD1110" i="2"/>
  <c r="CC1110" i="2"/>
  <c r="CB1110" i="2"/>
  <c r="CA1110" i="2"/>
  <c r="BZ1110" i="2"/>
  <c r="BY1110" i="2"/>
  <c r="BX1110" i="2"/>
  <c r="CG1109" i="2"/>
  <c r="CF1109" i="2"/>
  <c r="CE1109" i="2"/>
  <c r="CD1109" i="2"/>
  <c r="CC1109" i="2"/>
  <c r="CB1109" i="2"/>
  <c r="CA1109" i="2"/>
  <c r="BZ1109" i="2"/>
  <c r="BY1109" i="2"/>
  <c r="BX1109" i="2"/>
  <c r="CG1108" i="2"/>
  <c r="CF1108" i="2"/>
  <c r="CE1108" i="2"/>
  <c r="CD1108" i="2"/>
  <c r="CC1108" i="2"/>
  <c r="CB1108" i="2"/>
  <c r="CA1108" i="2"/>
  <c r="BZ1108" i="2"/>
  <c r="BY1108" i="2"/>
  <c r="BX1108" i="2"/>
  <c r="CG1107" i="2"/>
  <c r="CF1107" i="2"/>
  <c r="CE1107" i="2"/>
  <c r="CD1107" i="2"/>
  <c r="CC1107" i="2"/>
  <c r="CB1107" i="2"/>
  <c r="CA1107" i="2"/>
  <c r="BZ1107" i="2"/>
  <c r="BY1107" i="2"/>
  <c r="BX1107" i="2"/>
  <c r="CG1106" i="2"/>
  <c r="CF1106" i="2"/>
  <c r="CE1106" i="2"/>
  <c r="CD1106" i="2"/>
  <c r="CC1106" i="2"/>
  <c r="CB1106" i="2"/>
  <c r="CA1106" i="2"/>
  <c r="BZ1106" i="2"/>
  <c r="BY1106" i="2"/>
  <c r="BX1106" i="2"/>
  <c r="CG1105" i="2"/>
  <c r="CF1105" i="2"/>
  <c r="CE1105" i="2"/>
  <c r="CD1105" i="2"/>
  <c r="CC1105" i="2"/>
  <c r="CB1105" i="2"/>
  <c r="CA1105" i="2"/>
  <c r="BZ1105" i="2"/>
  <c r="BY1105" i="2"/>
  <c r="BX1105" i="2"/>
  <c r="CG1104" i="2"/>
  <c r="CF1104" i="2"/>
  <c r="CE1104" i="2"/>
  <c r="CD1104" i="2"/>
  <c r="CC1104" i="2"/>
  <c r="CB1104" i="2"/>
  <c r="CA1104" i="2"/>
  <c r="BZ1104" i="2"/>
  <c r="BY1104" i="2"/>
  <c r="BX1104" i="2"/>
  <c r="CG1103" i="2"/>
  <c r="CF1103" i="2"/>
  <c r="CE1103" i="2"/>
  <c r="CD1103" i="2"/>
  <c r="CC1103" i="2"/>
  <c r="CB1103" i="2"/>
  <c r="CA1103" i="2"/>
  <c r="BZ1103" i="2"/>
  <c r="BY1103" i="2"/>
  <c r="BX1103" i="2"/>
  <c r="CG1102" i="2"/>
  <c r="CF1102" i="2"/>
  <c r="CE1102" i="2"/>
  <c r="CD1102" i="2"/>
  <c r="CC1102" i="2"/>
  <c r="CB1102" i="2"/>
  <c r="CA1102" i="2"/>
  <c r="BZ1102" i="2"/>
  <c r="BY1102" i="2"/>
  <c r="BX1102" i="2"/>
  <c r="CG1101" i="2"/>
  <c r="CF1101" i="2"/>
  <c r="CE1101" i="2"/>
  <c r="CD1101" i="2"/>
  <c r="CC1101" i="2"/>
  <c r="CB1101" i="2"/>
  <c r="CA1101" i="2"/>
  <c r="BZ1101" i="2"/>
  <c r="BY1101" i="2"/>
  <c r="BX1101" i="2"/>
  <c r="CG1100" i="2"/>
  <c r="CF1100" i="2"/>
  <c r="CE1100" i="2"/>
  <c r="CD1100" i="2"/>
  <c r="CC1100" i="2"/>
  <c r="CB1100" i="2"/>
  <c r="CA1100" i="2"/>
  <c r="BZ1100" i="2"/>
  <c r="BY1100" i="2"/>
  <c r="BX1100" i="2"/>
  <c r="CG1099" i="2"/>
  <c r="CF1099" i="2"/>
  <c r="CE1099" i="2"/>
  <c r="CD1099" i="2"/>
  <c r="CC1099" i="2"/>
  <c r="CB1099" i="2"/>
  <c r="CA1099" i="2"/>
  <c r="BZ1099" i="2"/>
  <c r="BY1099" i="2"/>
  <c r="BX1099" i="2"/>
  <c r="CG1098" i="2"/>
  <c r="CF1098" i="2"/>
  <c r="CE1098" i="2"/>
  <c r="CD1098" i="2"/>
  <c r="CC1098" i="2"/>
  <c r="CB1098" i="2"/>
  <c r="CA1098" i="2"/>
  <c r="BZ1098" i="2"/>
  <c r="BY1098" i="2"/>
  <c r="BX1098" i="2"/>
  <c r="CG1097" i="2"/>
  <c r="CF1097" i="2"/>
  <c r="CE1097" i="2"/>
  <c r="CD1097" i="2"/>
  <c r="CC1097" i="2"/>
  <c r="CB1097" i="2"/>
  <c r="CA1097" i="2"/>
  <c r="BZ1097" i="2"/>
  <c r="BY1097" i="2"/>
  <c r="BX1097" i="2"/>
  <c r="CG1096" i="2"/>
  <c r="CF1096" i="2"/>
  <c r="CE1096" i="2"/>
  <c r="CD1096" i="2"/>
  <c r="CC1096" i="2"/>
  <c r="CB1096" i="2"/>
  <c r="CA1096" i="2"/>
  <c r="BZ1096" i="2"/>
  <c r="BY1096" i="2"/>
  <c r="BX1096" i="2"/>
  <c r="CG1095" i="2"/>
  <c r="CF1095" i="2"/>
  <c r="CE1095" i="2"/>
  <c r="CD1095" i="2"/>
  <c r="CC1095" i="2"/>
  <c r="CB1095" i="2"/>
  <c r="CA1095" i="2"/>
  <c r="BZ1095" i="2"/>
  <c r="BY1095" i="2"/>
  <c r="BX1095" i="2"/>
  <c r="CG1094" i="2"/>
  <c r="CF1094" i="2"/>
  <c r="CE1094" i="2"/>
  <c r="CD1094" i="2"/>
  <c r="CC1094" i="2"/>
  <c r="CB1094" i="2"/>
  <c r="CA1094" i="2"/>
  <c r="BZ1094" i="2"/>
  <c r="BY1094" i="2"/>
  <c r="BX1094" i="2"/>
  <c r="CG1093" i="2"/>
  <c r="CF1093" i="2"/>
  <c r="CE1093" i="2"/>
  <c r="CD1093" i="2"/>
  <c r="CC1093" i="2"/>
  <c r="CB1093" i="2"/>
  <c r="CA1093" i="2"/>
  <c r="BZ1093" i="2"/>
  <c r="BY1093" i="2"/>
  <c r="BX1093" i="2"/>
  <c r="CG1092" i="2"/>
  <c r="CF1092" i="2"/>
  <c r="CE1092" i="2"/>
  <c r="CD1092" i="2"/>
  <c r="CC1092" i="2"/>
  <c r="CB1092" i="2"/>
  <c r="CA1092" i="2"/>
  <c r="BZ1092" i="2"/>
  <c r="BY1092" i="2"/>
  <c r="BX1092" i="2"/>
  <c r="CG1091" i="2"/>
  <c r="CF1091" i="2"/>
  <c r="CE1091" i="2"/>
  <c r="CD1091" i="2"/>
  <c r="CC1091" i="2"/>
  <c r="CB1091" i="2"/>
  <c r="CA1091" i="2"/>
  <c r="BZ1091" i="2"/>
  <c r="BY1091" i="2"/>
  <c r="BX1091" i="2"/>
  <c r="CG1090" i="2"/>
  <c r="CF1090" i="2"/>
  <c r="CE1090" i="2"/>
  <c r="CD1090" i="2"/>
  <c r="CC1090" i="2"/>
  <c r="CB1090" i="2"/>
  <c r="CA1090" i="2"/>
  <c r="BZ1090" i="2"/>
  <c r="BY1090" i="2"/>
  <c r="BX1090" i="2"/>
  <c r="CG1089" i="2"/>
  <c r="CF1089" i="2"/>
  <c r="CE1089" i="2"/>
  <c r="CD1089" i="2"/>
  <c r="CC1089" i="2"/>
  <c r="CB1089" i="2"/>
  <c r="CA1089" i="2"/>
  <c r="BZ1089" i="2"/>
  <c r="BY1089" i="2"/>
  <c r="BX1089" i="2"/>
  <c r="CG1088" i="2"/>
  <c r="CF1088" i="2"/>
  <c r="CE1088" i="2"/>
  <c r="CD1088" i="2"/>
  <c r="CC1088" i="2"/>
  <c r="CB1088" i="2"/>
  <c r="CA1088" i="2"/>
  <c r="BZ1088" i="2"/>
  <c r="BY1088" i="2"/>
  <c r="BX1088" i="2"/>
  <c r="CG1087" i="2"/>
  <c r="CF1087" i="2"/>
  <c r="CE1087" i="2"/>
  <c r="CD1087" i="2"/>
  <c r="CC1087" i="2"/>
  <c r="CB1087" i="2"/>
  <c r="CA1087" i="2"/>
  <c r="BZ1087" i="2"/>
  <c r="BY1087" i="2"/>
  <c r="BX1087" i="2"/>
  <c r="CG1086" i="2"/>
  <c r="CF1086" i="2"/>
  <c r="CE1086" i="2"/>
  <c r="CD1086" i="2"/>
  <c r="CC1086" i="2"/>
  <c r="CB1086" i="2"/>
  <c r="CA1086" i="2"/>
  <c r="BZ1086" i="2"/>
  <c r="BY1086" i="2"/>
  <c r="BX1086" i="2"/>
  <c r="CG1085" i="2"/>
  <c r="CF1085" i="2"/>
  <c r="CE1085" i="2"/>
  <c r="CD1085" i="2"/>
  <c r="CC1085" i="2"/>
  <c r="CB1085" i="2"/>
  <c r="CA1085" i="2"/>
  <c r="BZ1085" i="2"/>
  <c r="BY1085" i="2"/>
  <c r="BX1085" i="2"/>
  <c r="CG1084" i="2"/>
  <c r="CF1084" i="2"/>
  <c r="CE1084" i="2"/>
  <c r="CD1084" i="2"/>
  <c r="CC1084" i="2"/>
  <c r="CB1084" i="2"/>
  <c r="CA1084" i="2"/>
  <c r="BZ1084" i="2"/>
  <c r="BY1084" i="2"/>
  <c r="BX1084" i="2"/>
  <c r="CG1083" i="2"/>
  <c r="CF1083" i="2"/>
  <c r="CE1083" i="2"/>
  <c r="CD1083" i="2"/>
  <c r="CC1083" i="2"/>
  <c r="CB1083" i="2"/>
  <c r="CA1083" i="2"/>
  <c r="BZ1083" i="2"/>
  <c r="BY1083" i="2"/>
  <c r="BX1083" i="2"/>
  <c r="CG1082" i="2"/>
  <c r="CF1082" i="2"/>
  <c r="CE1082" i="2"/>
  <c r="CD1082" i="2"/>
  <c r="CC1082" i="2"/>
  <c r="CB1082" i="2"/>
  <c r="CA1082" i="2"/>
  <c r="BZ1082" i="2"/>
  <c r="BY1082" i="2"/>
  <c r="BX1082" i="2"/>
  <c r="CG1081" i="2"/>
  <c r="CF1081" i="2"/>
  <c r="CE1081" i="2"/>
  <c r="CD1081" i="2"/>
  <c r="CC1081" i="2"/>
  <c r="CB1081" i="2"/>
  <c r="CA1081" i="2"/>
  <c r="BZ1081" i="2"/>
  <c r="BY1081" i="2"/>
  <c r="BX1081" i="2"/>
  <c r="CG1080" i="2"/>
  <c r="CF1080" i="2"/>
  <c r="CE1080" i="2"/>
  <c r="CD1080" i="2"/>
  <c r="CC1080" i="2"/>
  <c r="CB1080" i="2"/>
  <c r="CA1080" i="2"/>
  <c r="BZ1080" i="2"/>
  <c r="BY1080" i="2"/>
  <c r="BX1080" i="2"/>
  <c r="CG1079" i="2"/>
  <c r="CF1079" i="2"/>
  <c r="CE1079" i="2"/>
  <c r="CD1079" i="2"/>
  <c r="CC1079" i="2"/>
  <c r="CB1079" i="2"/>
  <c r="CA1079" i="2"/>
  <c r="BZ1079" i="2"/>
  <c r="BY1079" i="2"/>
  <c r="BX1079" i="2"/>
  <c r="CG1078" i="2"/>
  <c r="CF1078" i="2"/>
  <c r="CE1078" i="2"/>
  <c r="CD1078" i="2"/>
  <c r="CC1078" i="2"/>
  <c r="CB1078" i="2"/>
  <c r="CA1078" i="2"/>
  <c r="BZ1078" i="2"/>
  <c r="BY1078" i="2"/>
  <c r="BX1078" i="2"/>
  <c r="CG1077" i="2"/>
  <c r="CF1077" i="2"/>
  <c r="CE1077" i="2"/>
  <c r="CD1077" i="2"/>
  <c r="CC1077" i="2"/>
  <c r="CB1077" i="2"/>
  <c r="CA1077" i="2"/>
  <c r="BZ1077" i="2"/>
  <c r="BY1077" i="2"/>
  <c r="BX1077" i="2"/>
  <c r="CG1076" i="2"/>
  <c r="CF1076" i="2"/>
  <c r="CE1076" i="2"/>
  <c r="CD1076" i="2"/>
  <c r="CC1076" i="2"/>
  <c r="CB1076" i="2"/>
  <c r="CA1076" i="2"/>
  <c r="BZ1076" i="2"/>
  <c r="BY1076" i="2"/>
  <c r="BX1076" i="2"/>
  <c r="CG1075" i="2"/>
  <c r="CF1075" i="2"/>
  <c r="CE1075" i="2"/>
  <c r="CD1075" i="2"/>
  <c r="CC1075" i="2"/>
  <c r="CB1075" i="2"/>
  <c r="CA1075" i="2"/>
  <c r="BZ1075" i="2"/>
  <c r="BY1075" i="2"/>
  <c r="BX1075" i="2"/>
  <c r="CG1074" i="2"/>
  <c r="CF1074" i="2"/>
  <c r="CE1074" i="2"/>
  <c r="CD1074" i="2"/>
  <c r="CC1074" i="2"/>
  <c r="CB1074" i="2"/>
  <c r="CA1074" i="2"/>
  <c r="BZ1074" i="2"/>
  <c r="BY1074" i="2"/>
  <c r="BX1074" i="2"/>
  <c r="CG1073" i="2"/>
  <c r="CF1073" i="2"/>
  <c r="CE1073" i="2"/>
  <c r="CD1073" i="2"/>
  <c r="CC1073" i="2"/>
  <c r="CB1073" i="2"/>
  <c r="CA1073" i="2"/>
  <c r="BZ1073" i="2"/>
  <c r="BY1073" i="2"/>
  <c r="BX1073" i="2"/>
  <c r="CG1072" i="2"/>
  <c r="CF1072" i="2"/>
  <c r="CE1072" i="2"/>
  <c r="CD1072" i="2"/>
  <c r="CC1072" i="2"/>
  <c r="CB1072" i="2"/>
  <c r="CA1072" i="2"/>
  <c r="BZ1072" i="2"/>
  <c r="BY1072" i="2"/>
  <c r="BX1072" i="2"/>
  <c r="CG1071" i="2"/>
  <c r="CF1071" i="2"/>
  <c r="CE1071" i="2"/>
  <c r="CD1071" i="2"/>
  <c r="CC1071" i="2"/>
  <c r="CB1071" i="2"/>
  <c r="CA1071" i="2"/>
  <c r="BZ1071" i="2"/>
  <c r="BY1071" i="2"/>
  <c r="BX1071" i="2"/>
  <c r="CG1070" i="2"/>
  <c r="CF1070" i="2"/>
  <c r="CE1070" i="2"/>
  <c r="CD1070" i="2"/>
  <c r="CC1070" i="2"/>
  <c r="CB1070" i="2"/>
  <c r="CA1070" i="2"/>
  <c r="BZ1070" i="2"/>
  <c r="BY1070" i="2"/>
  <c r="BX1070" i="2"/>
  <c r="CG1069" i="2"/>
  <c r="CF1069" i="2"/>
  <c r="CE1069" i="2"/>
  <c r="CD1069" i="2"/>
  <c r="CC1069" i="2"/>
  <c r="CB1069" i="2"/>
  <c r="CA1069" i="2"/>
  <c r="BZ1069" i="2"/>
  <c r="BY1069" i="2"/>
  <c r="BX1069" i="2"/>
  <c r="CG1068" i="2"/>
  <c r="CF1068" i="2"/>
  <c r="CE1068" i="2"/>
  <c r="CD1068" i="2"/>
  <c r="CC1068" i="2"/>
  <c r="CB1068" i="2"/>
  <c r="CA1068" i="2"/>
  <c r="BZ1068" i="2"/>
  <c r="BY1068" i="2"/>
  <c r="BX1068" i="2"/>
  <c r="CG1067" i="2"/>
  <c r="CF1067" i="2"/>
  <c r="CE1067" i="2"/>
  <c r="CD1067" i="2"/>
  <c r="CC1067" i="2"/>
  <c r="CB1067" i="2"/>
  <c r="CA1067" i="2"/>
  <c r="BZ1067" i="2"/>
  <c r="BY1067" i="2"/>
  <c r="BX1067" i="2"/>
  <c r="CG1066" i="2"/>
  <c r="CF1066" i="2"/>
  <c r="CE1066" i="2"/>
  <c r="CD1066" i="2"/>
  <c r="CC1066" i="2"/>
  <c r="CB1066" i="2"/>
  <c r="CA1066" i="2"/>
  <c r="BZ1066" i="2"/>
  <c r="BY1066" i="2"/>
  <c r="BX1066" i="2"/>
  <c r="CG1065" i="2"/>
  <c r="CF1065" i="2"/>
  <c r="CE1065" i="2"/>
  <c r="CD1065" i="2"/>
  <c r="CC1065" i="2"/>
  <c r="CB1065" i="2"/>
  <c r="CA1065" i="2"/>
  <c r="BZ1065" i="2"/>
  <c r="BY1065" i="2"/>
  <c r="BX1065" i="2"/>
  <c r="CG1064" i="2"/>
  <c r="CF1064" i="2"/>
  <c r="CE1064" i="2"/>
  <c r="CD1064" i="2"/>
  <c r="CC1064" i="2"/>
  <c r="CB1064" i="2"/>
  <c r="CA1064" i="2"/>
  <c r="BZ1064" i="2"/>
  <c r="BY1064" i="2"/>
  <c r="BX1064" i="2"/>
  <c r="CG1063" i="2"/>
  <c r="CF1063" i="2"/>
  <c r="CE1063" i="2"/>
  <c r="CD1063" i="2"/>
  <c r="CC1063" i="2"/>
  <c r="CB1063" i="2"/>
  <c r="CA1063" i="2"/>
  <c r="BZ1063" i="2"/>
  <c r="BY1063" i="2"/>
  <c r="BX1063" i="2"/>
  <c r="CG1062" i="2"/>
  <c r="CF1062" i="2"/>
  <c r="CE1062" i="2"/>
  <c r="CD1062" i="2"/>
  <c r="CC1062" i="2"/>
  <c r="CB1062" i="2"/>
  <c r="CA1062" i="2"/>
  <c r="BZ1062" i="2"/>
  <c r="BY1062" i="2"/>
  <c r="BX1062" i="2"/>
  <c r="CG1061" i="2"/>
  <c r="CF1061" i="2"/>
  <c r="CE1061" i="2"/>
  <c r="CD1061" i="2"/>
  <c r="CC1061" i="2"/>
  <c r="CB1061" i="2"/>
  <c r="CA1061" i="2"/>
  <c r="BZ1061" i="2"/>
  <c r="BY1061" i="2"/>
  <c r="BX1061" i="2"/>
  <c r="CG1060" i="2"/>
  <c r="CF1060" i="2"/>
  <c r="CE1060" i="2"/>
  <c r="CD1060" i="2"/>
  <c r="CC1060" i="2"/>
  <c r="CB1060" i="2"/>
  <c r="CA1060" i="2"/>
  <c r="BZ1060" i="2"/>
  <c r="BY1060" i="2"/>
  <c r="BX1060" i="2"/>
  <c r="CG1059" i="2"/>
  <c r="CF1059" i="2"/>
  <c r="CE1059" i="2"/>
  <c r="CD1059" i="2"/>
  <c r="CC1059" i="2"/>
  <c r="CB1059" i="2"/>
  <c r="CA1059" i="2"/>
  <c r="BZ1059" i="2"/>
  <c r="BY1059" i="2"/>
  <c r="BX1059" i="2"/>
  <c r="CG1058" i="2"/>
  <c r="CF1058" i="2"/>
  <c r="CE1058" i="2"/>
  <c r="CD1058" i="2"/>
  <c r="CC1058" i="2"/>
  <c r="CB1058" i="2"/>
  <c r="CA1058" i="2"/>
  <c r="BZ1058" i="2"/>
  <c r="BY1058" i="2"/>
  <c r="BX1058" i="2"/>
  <c r="CG1057" i="2"/>
  <c r="CF1057" i="2"/>
  <c r="CE1057" i="2"/>
  <c r="CD1057" i="2"/>
  <c r="CC1057" i="2"/>
  <c r="CB1057" i="2"/>
  <c r="CA1057" i="2"/>
  <c r="BZ1057" i="2"/>
  <c r="BY1057" i="2"/>
  <c r="BX1057" i="2"/>
  <c r="CG1056" i="2"/>
  <c r="CF1056" i="2"/>
  <c r="CE1056" i="2"/>
  <c r="CD1056" i="2"/>
  <c r="CC1056" i="2"/>
  <c r="CB1056" i="2"/>
  <c r="CA1056" i="2"/>
  <c r="BZ1056" i="2"/>
  <c r="BY1056" i="2"/>
  <c r="BX1056" i="2"/>
  <c r="CG1055" i="2"/>
  <c r="CF1055" i="2"/>
  <c r="CE1055" i="2"/>
  <c r="CD1055" i="2"/>
  <c r="CC1055" i="2"/>
  <c r="CB1055" i="2"/>
  <c r="CA1055" i="2"/>
  <c r="BZ1055" i="2"/>
  <c r="BY1055" i="2"/>
  <c r="BX1055" i="2"/>
  <c r="CG1054" i="2"/>
  <c r="CF1054" i="2"/>
  <c r="CE1054" i="2"/>
  <c r="CD1054" i="2"/>
  <c r="CC1054" i="2"/>
  <c r="CB1054" i="2"/>
  <c r="CA1054" i="2"/>
  <c r="BZ1054" i="2"/>
  <c r="BY1054" i="2"/>
  <c r="BX1054" i="2"/>
  <c r="CG1053" i="2"/>
  <c r="CF1053" i="2"/>
  <c r="CE1053" i="2"/>
  <c r="CD1053" i="2"/>
  <c r="CC1053" i="2"/>
  <c r="CB1053" i="2"/>
  <c r="CA1053" i="2"/>
  <c r="BZ1053" i="2"/>
  <c r="BY1053" i="2"/>
  <c r="BX1053" i="2"/>
  <c r="CG1052" i="2"/>
  <c r="CF1052" i="2"/>
  <c r="CE1052" i="2"/>
  <c r="CD1052" i="2"/>
  <c r="CC1052" i="2"/>
  <c r="CB1052" i="2"/>
  <c r="CA1052" i="2"/>
  <c r="BZ1052" i="2"/>
  <c r="BY1052" i="2"/>
  <c r="BX1052" i="2"/>
  <c r="CG1051" i="2"/>
  <c r="CF1051" i="2"/>
  <c r="CE1051" i="2"/>
  <c r="CD1051" i="2"/>
  <c r="CC1051" i="2"/>
  <c r="CB1051" i="2"/>
  <c r="CA1051" i="2"/>
  <c r="BZ1051" i="2"/>
  <c r="BY1051" i="2"/>
  <c r="BX1051" i="2"/>
  <c r="CG1050" i="2"/>
  <c r="CF1050" i="2"/>
  <c r="CE1050" i="2"/>
  <c r="CD1050" i="2"/>
  <c r="CC1050" i="2"/>
  <c r="CB1050" i="2"/>
  <c r="CA1050" i="2"/>
  <c r="BZ1050" i="2"/>
  <c r="BY1050" i="2"/>
  <c r="BX1050" i="2"/>
  <c r="CG1049" i="2"/>
  <c r="CF1049" i="2"/>
  <c r="CE1049" i="2"/>
  <c r="CD1049" i="2"/>
  <c r="CC1049" i="2"/>
  <c r="CB1049" i="2"/>
  <c r="CA1049" i="2"/>
  <c r="BZ1049" i="2"/>
  <c r="BY1049" i="2"/>
  <c r="BX1049" i="2"/>
  <c r="CG1048" i="2"/>
  <c r="CF1048" i="2"/>
  <c r="CE1048" i="2"/>
  <c r="CD1048" i="2"/>
  <c r="CC1048" i="2"/>
  <c r="CB1048" i="2"/>
  <c r="CA1048" i="2"/>
  <c r="BZ1048" i="2"/>
  <c r="BY1048" i="2"/>
  <c r="BX1048" i="2"/>
  <c r="CG1047" i="2"/>
  <c r="CF1047" i="2"/>
  <c r="CE1047" i="2"/>
  <c r="CD1047" i="2"/>
  <c r="CC1047" i="2"/>
  <c r="CB1047" i="2"/>
  <c r="CA1047" i="2"/>
  <c r="BZ1047" i="2"/>
  <c r="BY1047" i="2"/>
  <c r="BX1047" i="2"/>
  <c r="CG1046" i="2"/>
  <c r="CF1046" i="2"/>
  <c r="CE1046" i="2"/>
  <c r="CD1046" i="2"/>
  <c r="CC1046" i="2"/>
  <c r="CB1046" i="2"/>
  <c r="CA1046" i="2"/>
  <c r="BZ1046" i="2"/>
  <c r="BY1046" i="2"/>
  <c r="BX1046" i="2"/>
  <c r="CG1045" i="2"/>
  <c r="CF1045" i="2"/>
  <c r="CE1045" i="2"/>
  <c r="CD1045" i="2"/>
  <c r="CC1045" i="2"/>
  <c r="CB1045" i="2"/>
  <c r="CA1045" i="2"/>
  <c r="BZ1045" i="2"/>
  <c r="BY1045" i="2"/>
  <c r="BX1045" i="2"/>
  <c r="CG1044" i="2"/>
  <c r="CF1044" i="2"/>
  <c r="CE1044" i="2"/>
  <c r="CD1044" i="2"/>
  <c r="CC1044" i="2"/>
  <c r="CB1044" i="2"/>
  <c r="CA1044" i="2"/>
  <c r="BZ1044" i="2"/>
  <c r="BY1044" i="2"/>
  <c r="BX1044" i="2"/>
  <c r="CG1043" i="2"/>
  <c r="CF1043" i="2"/>
  <c r="CE1043" i="2"/>
  <c r="CD1043" i="2"/>
  <c r="CC1043" i="2"/>
  <c r="CB1043" i="2"/>
  <c r="CA1043" i="2"/>
  <c r="BZ1043" i="2"/>
  <c r="BY1043" i="2"/>
  <c r="BX1043" i="2"/>
  <c r="CG1042" i="2"/>
  <c r="CF1042" i="2"/>
  <c r="CE1042" i="2"/>
  <c r="CD1042" i="2"/>
  <c r="CC1042" i="2"/>
  <c r="CB1042" i="2"/>
  <c r="CA1042" i="2"/>
  <c r="BZ1042" i="2"/>
  <c r="BY1042" i="2"/>
  <c r="BX1042" i="2"/>
  <c r="CG1041" i="2"/>
  <c r="CF1041" i="2"/>
  <c r="CE1041" i="2"/>
  <c r="CD1041" i="2"/>
  <c r="CC1041" i="2"/>
  <c r="CB1041" i="2"/>
  <c r="CA1041" i="2"/>
  <c r="BZ1041" i="2"/>
  <c r="BY1041" i="2"/>
  <c r="BX1041" i="2"/>
  <c r="CG1040" i="2"/>
  <c r="CF1040" i="2"/>
  <c r="CE1040" i="2"/>
  <c r="CD1040" i="2"/>
  <c r="CC1040" i="2"/>
  <c r="CB1040" i="2"/>
  <c r="CA1040" i="2"/>
  <c r="BZ1040" i="2"/>
  <c r="BY1040" i="2"/>
  <c r="BX1040" i="2"/>
  <c r="CG1039" i="2"/>
  <c r="CF1039" i="2"/>
  <c r="CE1039" i="2"/>
  <c r="CD1039" i="2"/>
  <c r="CC1039" i="2"/>
  <c r="CB1039" i="2"/>
  <c r="CA1039" i="2"/>
  <c r="BZ1039" i="2"/>
  <c r="BY1039" i="2"/>
  <c r="BX1039" i="2"/>
  <c r="CG1038" i="2"/>
  <c r="CF1038" i="2"/>
  <c r="CE1038" i="2"/>
  <c r="CD1038" i="2"/>
  <c r="CC1038" i="2"/>
  <c r="CB1038" i="2"/>
  <c r="CA1038" i="2"/>
  <c r="BZ1038" i="2"/>
  <c r="BY1038" i="2"/>
  <c r="BX1038" i="2"/>
  <c r="CG1037" i="2"/>
  <c r="CF1037" i="2"/>
  <c r="CE1037" i="2"/>
  <c r="CD1037" i="2"/>
  <c r="CC1037" i="2"/>
  <c r="CB1037" i="2"/>
  <c r="CA1037" i="2"/>
  <c r="BZ1037" i="2"/>
  <c r="BY1037" i="2"/>
  <c r="BX1037" i="2"/>
  <c r="CG1036" i="2"/>
  <c r="CF1036" i="2"/>
  <c r="CE1036" i="2"/>
  <c r="CD1036" i="2"/>
  <c r="CC1036" i="2"/>
  <c r="CB1036" i="2"/>
  <c r="CA1036" i="2"/>
  <c r="BZ1036" i="2"/>
  <c r="BY1036" i="2"/>
  <c r="BX1036" i="2"/>
  <c r="CG1035" i="2"/>
  <c r="CF1035" i="2"/>
  <c r="CE1035" i="2"/>
  <c r="CD1035" i="2"/>
  <c r="CC1035" i="2"/>
  <c r="CB1035" i="2"/>
  <c r="CA1035" i="2"/>
  <c r="BZ1035" i="2"/>
  <c r="BY1035" i="2"/>
  <c r="BX1035" i="2"/>
  <c r="CG1034" i="2"/>
  <c r="CF1034" i="2"/>
  <c r="CE1034" i="2"/>
  <c r="CD1034" i="2"/>
  <c r="CC1034" i="2"/>
  <c r="CB1034" i="2"/>
  <c r="CA1034" i="2"/>
  <c r="BZ1034" i="2"/>
  <c r="BY1034" i="2"/>
  <c r="BX1034" i="2"/>
  <c r="CG1033" i="2"/>
  <c r="CF1033" i="2"/>
  <c r="CE1033" i="2"/>
  <c r="CD1033" i="2"/>
  <c r="CC1033" i="2"/>
  <c r="CB1033" i="2"/>
  <c r="CA1033" i="2"/>
  <c r="BZ1033" i="2"/>
  <c r="BY1033" i="2"/>
  <c r="BX1033" i="2"/>
  <c r="CG1032" i="2"/>
  <c r="CF1032" i="2"/>
  <c r="CE1032" i="2"/>
  <c r="CD1032" i="2"/>
  <c r="CC1032" i="2"/>
  <c r="CB1032" i="2"/>
  <c r="CA1032" i="2"/>
  <c r="BZ1032" i="2"/>
  <c r="BY1032" i="2"/>
  <c r="BX1032" i="2"/>
  <c r="CG1031" i="2"/>
  <c r="CF1031" i="2"/>
  <c r="CE1031" i="2"/>
  <c r="CD1031" i="2"/>
  <c r="CC1031" i="2"/>
  <c r="CB1031" i="2"/>
  <c r="CA1031" i="2"/>
  <c r="BZ1031" i="2"/>
  <c r="BY1031" i="2"/>
  <c r="BX1031" i="2"/>
  <c r="CG1030" i="2"/>
  <c r="CF1030" i="2"/>
  <c r="CE1030" i="2"/>
  <c r="CD1030" i="2"/>
  <c r="CC1030" i="2"/>
  <c r="CB1030" i="2"/>
  <c r="CA1030" i="2"/>
  <c r="BZ1030" i="2"/>
  <c r="BY1030" i="2"/>
  <c r="BX1030" i="2"/>
  <c r="CG1029" i="2"/>
  <c r="CF1029" i="2"/>
  <c r="CE1029" i="2"/>
  <c r="CD1029" i="2"/>
  <c r="CC1029" i="2"/>
  <c r="CB1029" i="2"/>
  <c r="CA1029" i="2"/>
  <c r="BZ1029" i="2"/>
  <c r="BY1029" i="2"/>
  <c r="BX1029" i="2"/>
  <c r="CG1028" i="2"/>
  <c r="CF1028" i="2"/>
  <c r="CE1028" i="2"/>
  <c r="CD1028" i="2"/>
  <c r="CC1028" i="2"/>
  <c r="CB1028" i="2"/>
  <c r="CA1028" i="2"/>
  <c r="BZ1028" i="2"/>
  <c r="BY1028" i="2"/>
  <c r="BX1028" i="2"/>
  <c r="CG1027" i="2"/>
  <c r="CF1027" i="2"/>
  <c r="CE1027" i="2"/>
  <c r="CD1027" i="2"/>
  <c r="CC1027" i="2"/>
  <c r="CB1027" i="2"/>
  <c r="CA1027" i="2"/>
  <c r="BZ1027" i="2"/>
  <c r="BY1027" i="2"/>
  <c r="BX1027" i="2"/>
  <c r="CG1026" i="2"/>
  <c r="CF1026" i="2"/>
  <c r="CE1026" i="2"/>
  <c r="CD1026" i="2"/>
  <c r="CC1026" i="2"/>
  <c r="CB1026" i="2"/>
  <c r="CA1026" i="2"/>
  <c r="BZ1026" i="2"/>
  <c r="BY1026" i="2"/>
  <c r="BX1026" i="2"/>
  <c r="CG1025" i="2"/>
  <c r="CF1025" i="2"/>
  <c r="CE1025" i="2"/>
  <c r="CD1025" i="2"/>
  <c r="CC1025" i="2"/>
  <c r="CB1025" i="2"/>
  <c r="CA1025" i="2"/>
  <c r="BZ1025" i="2"/>
  <c r="BY1025" i="2"/>
  <c r="BX1025" i="2"/>
  <c r="CG1024" i="2"/>
  <c r="CF1024" i="2"/>
  <c r="CE1024" i="2"/>
  <c r="CD1024" i="2"/>
  <c r="CC1024" i="2"/>
  <c r="CB1024" i="2"/>
  <c r="CA1024" i="2"/>
  <c r="BZ1024" i="2"/>
  <c r="BY1024" i="2"/>
  <c r="BX1024" i="2"/>
  <c r="CG1023" i="2"/>
  <c r="CF1023" i="2"/>
  <c r="CE1023" i="2"/>
  <c r="CD1023" i="2"/>
  <c r="CC1023" i="2"/>
  <c r="CB1023" i="2"/>
  <c r="CA1023" i="2"/>
  <c r="BZ1023" i="2"/>
  <c r="BY1023" i="2"/>
  <c r="BX1023" i="2"/>
  <c r="CG1022" i="2"/>
  <c r="CF1022" i="2"/>
  <c r="CE1022" i="2"/>
  <c r="CD1022" i="2"/>
  <c r="CC1022" i="2"/>
  <c r="CB1022" i="2"/>
  <c r="CA1022" i="2"/>
  <c r="BZ1022" i="2"/>
  <c r="BY1022" i="2"/>
  <c r="BX1022" i="2"/>
  <c r="CG1021" i="2"/>
  <c r="CF1021" i="2"/>
  <c r="CE1021" i="2"/>
  <c r="CD1021" i="2"/>
  <c r="CC1021" i="2"/>
  <c r="CB1021" i="2"/>
  <c r="CA1021" i="2"/>
  <c r="BZ1021" i="2"/>
  <c r="BY1021" i="2"/>
  <c r="BX1021" i="2"/>
  <c r="CG1020" i="2"/>
  <c r="CF1020" i="2"/>
  <c r="CE1020" i="2"/>
  <c r="CD1020" i="2"/>
  <c r="CC1020" i="2"/>
  <c r="CB1020" i="2"/>
  <c r="CA1020" i="2"/>
  <c r="BZ1020" i="2"/>
  <c r="BY1020" i="2"/>
  <c r="BX1020" i="2"/>
  <c r="CG1019" i="2"/>
  <c r="CF1019" i="2"/>
  <c r="CE1019" i="2"/>
  <c r="CD1019" i="2"/>
  <c r="CC1019" i="2"/>
  <c r="CB1019" i="2"/>
  <c r="CA1019" i="2"/>
  <c r="BZ1019" i="2"/>
  <c r="BY1019" i="2"/>
  <c r="BX1019" i="2"/>
  <c r="CG1018" i="2"/>
  <c r="CF1018" i="2"/>
  <c r="CE1018" i="2"/>
  <c r="CD1018" i="2"/>
  <c r="CC1018" i="2"/>
  <c r="CB1018" i="2"/>
  <c r="CA1018" i="2"/>
  <c r="BZ1018" i="2"/>
  <c r="BY1018" i="2"/>
  <c r="BX1018" i="2"/>
  <c r="CG1017" i="2"/>
  <c r="CF1017" i="2"/>
  <c r="CE1017" i="2"/>
  <c r="CD1017" i="2"/>
  <c r="CC1017" i="2"/>
  <c r="CB1017" i="2"/>
  <c r="CA1017" i="2"/>
  <c r="BZ1017" i="2"/>
  <c r="BY1017" i="2"/>
  <c r="BX1017" i="2"/>
  <c r="CG1016" i="2"/>
  <c r="CF1016" i="2"/>
  <c r="CE1016" i="2"/>
  <c r="CD1016" i="2"/>
  <c r="CC1016" i="2"/>
  <c r="CB1016" i="2"/>
  <c r="CA1016" i="2"/>
  <c r="BZ1016" i="2"/>
  <c r="BY1016" i="2"/>
  <c r="BX1016" i="2"/>
  <c r="CG1015" i="2"/>
  <c r="CF1015" i="2"/>
  <c r="CE1015" i="2"/>
  <c r="CD1015" i="2"/>
  <c r="CC1015" i="2"/>
  <c r="CB1015" i="2"/>
  <c r="CA1015" i="2"/>
  <c r="BZ1015" i="2"/>
  <c r="BY1015" i="2"/>
  <c r="BX1015" i="2"/>
  <c r="CG1014" i="2"/>
  <c r="CF1014" i="2"/>
  <c r="CE1014" i="2"/>
  <c r="CD1014" i="2"/>
  <c r="CC1014" i="2"/>
  <c r="CB1014" i="2"/>
  <c r="CA1014" i="2"/>
  <c r="BZ1014" i="2"/>
  <c r="BY1014" i="2"/>
  <c r="BX1014" i="2"/>
  <c r="CG1013" i="2"/>
  <c r="CF1013" i="2"/>
  <c r="CE1013" i="2"/>
  <c r="CD1013" i="2"/>
  <c r="CC1013" i="2"/>
  <c r="CB1013" i="2"/>
  <c r="CA1013" i="2"/>
  <c r="BZ1013" i="2"/>
  <c r="BY1013" i="2"/>
  <c r="BX1013" i="2"/>
  <c r="CG1012" i="2"/>
  <c r="CF1012" i="2"/>
  <c r="CE1012" i="2"/>
  <c r="CD1012" i="2"/>
  <c r="CC1012" i="2"/>
  <c r="CB1012" i="2"/>
  <c r="CA1012" i="2"/>
  <c r="BZ1012" i="2"/>
  <c r="BY1012" i="2"/>
  <c r="BX1012" i="2"/>
  <c r="CG1011" i="2"/>
  <c r="CF1011" i="2"/>
  <c r="CE1011" i="2"/>
  <c r="CD1011" i="2"/>
  <c r="CC1011" i="2"/>
  <c r="CB1011" i="2"/>
  <c r="CA1011" i="2"/>
  <c r="BZ1011" i="2"/>
  <c r="BY1011" i="2"/>
  <c r="BX1011" i="2"/>
  <c r="CG1010" i="2"/>
  <c r="CF1010" i="2"/>
  <c r="CE1010" i="2"/>
  <c r="CD1010" i="2"/>
  <c r="CC1010" i="2"/>
  <c r="CB1010" i="2"/>
  <c r="CA1010" i="2"/>
  <c r="BZ1010" i="2"/>
  <c r="BY1010" i="2"/>
  <c r="BX1010" i="2"/>
  <c r="CG1009" i="2"/>
  <c r="CF1009" i="2"/>
  <c r="CE1009" i="2"/>
  <c r="CD1009" i="2"/>
  <c r="CC1009" i="2"/>
  <c r="CB1009" i="2"/>
  <c r="CA1009" i="2"/>
  <c r="BZ1009" i="2"/>
  <c r="BY1009" i="2"/>
  <c r="BX1009" i="2"/>
  <c r="CG1008" i="2"/>
  <c r="CF1008" i="2"/>
  <c r="CE1008" i="2"/>
  <c r="CD1008" i="2"/>
  <c r="CC1008" i="2"/>
  <c r="CB1008" i="2"/>
  <c r="CA1008" i="2"/>
  <c r="BZ1008" i="2"/>
  <c r="BY1008" i="2"/>
  <c r="BX1008" i="2"/>
  <c r="CG1007" i="2"/>
  <c r="CF1007" i="2"/>
  <c r="CE1007" i="2"/>
  <c r="CD1007" i="2"/>
  <c r="CC1007" i="2"/>
  <c r="CB1007" i="2"/>
  <c r="CA1007" i="2"/>
  <c r="BZ1007" i="2"/>
  <c r="BY1007" i="2"/>
  <c r="BX1007" i="2"/>
  <c r="CG1006" i="2"/>
  <c r="CF1006" i="2"/>
  <c r="CE1006" i="2"/>
  <c r="CD1006" i="2"/>
  <c r="CC1006" i="2"/>
  <c r="CB1006" i="2"/>
  <c r="CA1006" i="2"/>
  <c r="BZ1006" i="2"/>
  <c r="BY1006" i="2"/>
  <c r="BX1006" i="2"/>
  <c r="CG1005" i="2"/>
  <c r="CF1005" i="2"/>
  <c r="CE1005" i="2"/>
  <c r="CD1005" i="2"/>
  <c r="CC1005" i="2"/>
  <c r="CB1005" i="2"/>
  <c r="CA1005" i="2"/>
  <c r="BZ1005" i="2"/>
  <c r="BY1005" i="2"/>
  <c r="BX1005" i="2"/>
  <c r="CG1004" i="2"/>
  <c r="CF1004" i="2"/>
  <c r="CE1004" i="2"/>
  <c r="CD1004" i="2"/>
  <c r="CC1004" i="2"/>
  <c r="CB1004" i="2"/>
  <c r="CA1004" i="2"/>
  <c r="BZ1004" i="2"/>
  <c r="BY1004" i="2"/>
  <c r="BX1004" i="2"/>
  <c r="CG1003" i="2"/>
  <c r="CF1003" i="2"/>
  <c r="CE1003" i="2"/>
  <c r="CD1003" i="2"/>
  <c r="CC1003" i="2"/>
  <c r="CB1003" i="2"/>
  <c r="CA1003" i="2"/>
  <c r="BZ1003" i="2"/>
  <c r="BY1003" i="2"/>
  <c r="BX1003" i="2"/>
  <c r="CG1002" i="2"/>
  <c r="CF1002" i="2"/>
  <c r="CE1002" i="2"/>
  <c r="CD1002" i="2"/>
  <c r="CC1002" i="2"/>
  <c r="CB1002" i="2"/>
  <c r="CA1002" i="2"/>
  <c r="BZ1002" i="2"/>
  <c r="BY1002" i="2"/>
  <c r="BX1002" i="2"/>
  <c r="CG1001" i="2"/>
  <c r="CF1001" i="2"/>
  <c r="CE1001" i="2"/>
  <c r="CD1001" i="2"/>
  <c r="CC1001" i="2"/>
  <c r="CB1001" i="2"/>
  <c r="CA1001" i="2"/>
  <c r="BZ1001" i="2"/>
  <c r="BY1001" i="2"/>
  <c r="BX1001" i="2"/>
  <c r="CG1000" i="2"/>
  <c r="CF1000" i="2"/>
  <c r="CE1000" i="2"/>
  <c r="CD1000" i="2"/>
  <c r="CC1000" i="2"/>
  <c r="CB1000" i="2"/>
  <c r="CA1000" i="2"/>
  <c r="BZ1000" i="2"/>
  <c r="BY1000" i="2"/>
  <c r="BX1000" i="2"/>
  <c r="CG999" i="2"/>
  <c r="CF999" i="2"/>
  <c r="CE999" i="2"/>
  <c r="CD999" i="2"/>
  <c r="CC999" i="2"/>
  <c r="CB999" i="2"/>
  <c r="CA999" i="2"/>
  <c r="BZ999" i="2"/>
  <c r="BY999" i="2"/>
  <c r="BX999" i="2"/>
  <c r="CG998" i="2"/>
  <c r="CF998" i="2"/>
  <c r="CE998" i="2"/>
  <c r="CD998" i="2"/>
  <c r="CC998" i="2"/>
  <c r="CB998" i="2"/>
  <c r="CA998" i="2"/>
  <c r="BZ998" i="2"/>
  <c r="BY998" i="2"/>
  <c r="BX998" i="2"/>
  <c r="CG997" i="2"/>
  <c r="CF997" i="2"/>
  <c r="CE997" i="2"/>
  <c r="CD997" i="2"/>
  <c r="CC997" i="2"/>
  <c r="CB997" i="2"/>
  <c r="CA997" i="2"/>
  <c r="BZ997" i="2"/>
  <c r="BY997" i="2"/>
  <c r="BX997" i="2"/>
  <c r="CG996" i="2"/>
  <c r="CF996" i="2"/>
  <c r="CE996" i="2"/>
  <c r="CD996" i="2"/>
  <c r="CC996" i="2"/>
  <c r="CB996" i="2"/>
  <c r="CA996" i="2"/>
  <c r="BZ996" i="2"/>
  <c r="BY996" i="2"/>
  <c r="BX996" i="2"/>
  <c r="CG995" i="2"/>
  <c r="CF995" i="2"/>
  <c r="CE995" i="2"/>
  <c r="CD995" i="2"/>
  <c r="CC995" i="2"/>
  <c r="CB995" i="2"/>
  <c r="CA995" i="2"/>
  <c r="BZ995" i="2"/>
  <c r="BY995" i="2"/>
  <c r="BX995" i="2"/>
  <c r="CG994" i="2"/>
  <c r="CF994" i="2"/>
  <c r="CE994" i="2"/>
  <c r="CD994" i="2"/>
  <c r="CC994" i="2"/>
  <c r="CB994" i="2"/>
  <c r="CA994" i="2"/>
  <c r="BZ994" i="2"/>
  <c r="BY994" i="2"/>
  <c r="BX994" i="2"/>
  <c r="CG993" i="2"/>
  <c r="CF993" i="2"/>
  <c r="CE993" i="2"/>
  <c r="CD993" i="2"/>
  <c r="CC993" i="2"/>
  <c r="CB993" i="2"/>
  <c r="CA993" i="2"/>
  <c r="BZ993" i="2"/>
  <c r="BY993" i="2"/>
  <c r="BX993" i="2"/>
  <c r="CG992" i="2"/>
  <c r="CF992" i="2"/>
  <c r="CE992" i="2"/>
  <c r="CD992" i="2"/>
  <c r="CC992" i="2"/>
  <c r="CB992" i="2"/>
  <c r="CA992" i="2"/>
  <c r="BZ992" i="2"/>
  <c r="BY992" i="2"/>
  <c r="BX992" i="2"/>
  <c r="CG991" i="2"/>
  <c r="CF991" i="2"/>
  <c r="CE991" i="2"/>
  <c r="CD991" i="2"/>
  <c r="CC991" i="2"/>
  <c r="CB991" i="2"/>
  <c r="CA991" i="2"/>
  <c r="BZ991" i="2"/>
  <c r="BY991" i="2"/>
  <c r="BX991" i="2"/>
  <c r="CG990" i="2"/>
  <c r="CF990" i="2"/>
  <c r="CE990" i="2"/>
  <c r="CD990" i="2"/>
  <c r="CC990" i="2"/>
  <c r="CB990" i="2"/>
  <c r="CA990" i="2"/>
  <c r="BZ990" i="2"/>
  <c r="BY990" i="2"/>
  <c r="BX990" i="2"/>
  <c r="CG989" i="2"/>
  <c r="CF989" i="2"/>
  <c r="CE989" i="2"/>
  <c r="CD989" i="2"/>
  <c r="CC989" i="2"/>
  <c r="CB989" i="2"/>
  <c r="CA989" i="2"/>
  <c r="BZ989" i="2"/>
  <c r="BY989" i="2"/>
  <c r="BX989" i="2"/>
  <c r="CG988" i="2"/>
  <c r="CF988" i="2"/>
  <c r="CE988" i="2"/>
  <c r="CD988" i="2"/>
  <c r="CC988" i="2"/>
  <c r="CB988" i="2"/>
  <c r="CA988" i="2"/>
  <c r="BZ988" i="2"/>
  <c r="BY988" i="2"/>
  <c r="BX988" i="2"/>
  <c r="CG987" i="2"/>
  <c r="CF987" i="2"/>
  <c r="CE987" i="2"/>
  <c r="CD987" i="2"/>
  <c r="CC987" i="2"/>
  <c r="CB987" i="2"/>
  <c r="CA987" i="2"/>
  <c r="BZ987" i="2"/>
  <c r="BY987" i="2"/>
  <c r="BX987" i="2"/>
  <c r="CG986" i="2"/>
  <c r="CF986" i="2"/>
  <c r="CE986" i="2"/>
  <c r="CD986" i="2"/>
  <c r="CC986" i="2"/>
  <c r="CB986" i="2"/>
  <c r="CA986" i="2"/>
  <c r="BZ986" i="2"/>
  <c r="BY986" i="2"/>
  <c r="BX986" i="2"/>
  <c r="CG985" i="2"/>
  <c r="CF985" i="2"/>
  <c r="CE985" i="2"/>
  <c r="CD985" i="2"/>
  <c r="CC985" i="2"/>
  <c r="CB985" i="2"/>
  <c r="CA985" i="2"/>
  <c r="BZ985" i="2"/>
  <c r="BY985" i="2"/>
  <c r="BX985" i="2"/>
  <c r="CG984" i="2"/>
  <c r="CF984" i="2"/>
  <c r="CE984" i="2"/>
  <c r="CD984" i="2"/>
  <c r="CC984" i="2"/>
  <c r="CB984" i="2"/>
  <c r="CA984" i="2"/>
  <c r="BZ984" i="2"/>
  <c r="BY984" i="2"/>
  <c r="BX984" i="2"/>
  <c r="CG983" i="2"/>
  <c r="CF983" i="2"/>
  <c r="CE983" i="2"/>
  <c r="CD983" i="2"/>
  <c r="CC983" i="2"/>
  <c r="CB983" i="2"/>
  <c r="CA983" i="2"/>
  <c r="BZ983" i="2"/>
  <c r="BY983" i="2"/>
  <c r="BX983" i="2"/>
  <c r="CG982" i="2"/>
  <c r="CF982" i="2"/>
  <c r="CE982" i="2"/>
  <c r="CD982" i="2"/>
  <c r="CC982" i="2"/>
  <c r="CB982" i="2"/>
  <c r="CA982" i="2"/>
  <c r="BZ982" i="2"/>
  <c r="BY982" i="2"/>
  <c r="BX982" i="2"/>
  <c r="CG981" i="2"/>
  <c r="CF981" i="2"/>
  <c r="CE981" i="2"/>
  <c r="CD981" i="2"/>
  <c r="CC981" i="2"/>
  <c r="CB981" i="2"/>
  <c r="CA981" i="2"/>
  <c r="BZ981" i="2"/>
  <c r="BY981" i="2"/>
  <c r="BX981" i="2"/>
  <c r="CG980" i="2"/>
  <c r="CF980" i="2"/>
  <c r="CE980" i="2"/>
  <c r="CD980" i="2"/>
  <c r="CC980" i="2"/>
  <c r="CB980" i="2"/>
  <c r="CA980" i="2"/>
  <c r="BZ980" i="2"/>
  <c r="BY980" i="2"/>
  <c r="BX980" i="2"/>
  <c r="CG979" i="2"/>
  <c r="CF979" i="2"/>
  <c r="CE979" i="2"/>
  <c r="CD979" i="2"/>
  <c r="CC979" i="2"/>
  <c r="CB979" i="2"/>
  <c r="CA979" i="2"/>
  <c r="BZ979" i="2"/>
  <c r="BY979" i="2"/>
  <c r="BX979" i="2"/>
  <c r="CG978" i="2"/>
  <c r="CF978" i="2"/>
  <c r="CE978" i="2"/>
  <c r="CD978" i="2"/>
  <c r="CC978" i="2"/>
  <c r="CB978" i="2"/>
  <c r="CA978" i="2"/>
  <c r="BZ978" i="2"/>
  <c r="BY978" i="2"/>
  <c r="BX978" i="2"/>
  <c r="CG977" i="2"/>
  <c r="CF977" i="2"/>
  <c r="CE977" i="2"/>
  <c r="CD977" i="2"/>
  <c r="CC977" i="2"/>
  <c r="CB977" i="2"/>
  <c r="CA977" i="2"/>
  <c r="BZ977" i="2"/>
  <c r="BY977" i="2"/>
  <c r="BX977" i="2"/>
  <c r="CG976" i="2"/>
  <c r="CF976" i="2"/>
  <c r="CE976" i="2"/>
  <c r="CD976" i="2"/>
  <c r="CC976" i="2"/>
  <c r="CB976" i="2"/>
  <c r="CA976" i="2"/>
  <c r="BZ976" i="2"/>
  <c r="BY976" i="2"/>
  <c r="BX976" i="2"/>
  <c r="CG975" i="2"/>
  <c r="CF975" i="2"/>
  <c r="CE975" i="2"/>
  <c r="CD975" i="2"/>
  <c r="CC975" i="2"/>
  <c r="CB975" i="2"/>
  <c r="CA975" i="2"/>
  <c r="BZ975" i="2"/>
  <c r="BY975" i="2"/>
  <c r="BX975" i="2"/>
  <c r="CG974" i="2"/>
  <c r="CF974" i="2"/>
  <c r="CE974" i="2"/>
  <c r="CD974" i="2"/>
  <c r="CC974" i="2"/>
  <c r="CB974" i="2"/>
  <c r="CA974" i="2"/>
  <c r="BZ974" i="2"/>
  <c r="BY974" i="2"/>
  <c r="BX974" i="2"/>
  <c r="CG973" i="2"/>
  <c r="CF973" i="2"/>
  <c r="CE973" i="2"/>
  <c r="CD973" i="2"/>
  <c r="CC973" i="2"/>
  <c r="CB973" i="2"/>
  <c r="CA973" i="2"/>
  <c r="BZ973" i="2"/>
  <c r="BY973" i="2"/>
  <c r="BX973" i="2"/>
  <c r="CG972" i="2"/>
  <c r="CF972" i="2"/>
  <c r="CE972" i="2"/>
  <c r="CD972" i="2"/>
  <c r="CC972" i="2"/>
  <c r="CB972" i="2"/>
  <c r="CA972" i="2"/>
  <c r="BZ972" i="2"/>
  <c r="BY972" i="2"/>
  <c r="BX972" i="2"/>
  <c r="CG971" i="2"/>
  <c r="CF971" i="2"/>
  <c r="CE971" i="2"/>
  <c r="CD971" i="2"/>
  <c r="CC971" i="2"/>
  <c r="CB971" i="2"/>
  <c r="CA971" i="2"/>
  <c r="BZ971" i="2"/>
  <c r="BY971" i="2"/>
  <c r="BX971" i="2"/>
  <c r="CG970" i="2"/>
  <c r="CF970" i="2"/>
  <c r="CE970" i="2"/>
  <c r="CD970" i="2"/>
  <c r="CC970" i="2"/>
  <c r="CB970" i="2"/>
  <c r="CA970" i="2"/>
  <c r="BZ970" i="2"/>
  <c r="BY970" i="2"/>
  <c r="BX970" i="2"/>
  <c r="CG969" i="2"/>
  <c r="CF969" i="2"/>
  <c r="CE969" i="2"/>
  <c r="CD969" i="2"/>
  <c r="CC969" i="2"/>
  <c r="CB969" i="2"/>
  <c r="CA969" i="2"/>
  <c r="BZ969" i="2"/>
  <c r="BY969" i="2"/>
  <c r="BX969" i="2"/>
  <c r="CG968" i="2"/>
  <c r="CF968" i="2"/>
  <c r="CE968" i="2"/>
  <c r="CD968" i="2"/>
  <c r="CC968" i="2"/>
  <c r="CB968" i="2"/>
  <c r="CA968" i="2"/>
  <c r="BZ968" i="2"/>
  <c r="BY968" i="2"/>
  <c r="BX968" i="2"/>
  <c r="CG967" i="2"/>
  <c r="CF967" i="2"/>
  <c r="CE967" i="2"/>
  <c r="CD967" i="2"/>
  <c r="CC967" i="2"/>
  <c r="CB967" i="2"/>
  <c r="CA967" i="2"/>
  <c r="BZ967" i="2"/>
  <c r="BY967" i="2"/>
  <c r="BX967" i="2"/>
  <c r="CG966" i="2"/>
  <c r="CF966" i="2"/>
  <c r="CE966" i="2"/>
  <c r="CD966" i="2"/>
  <c r="CC966" i="2"/>
  <c r="CB966" i="2"/>
  <c r="CA966" i="2"/>
  <c r="BZ966" i="2"/>
  <c r="BY966" i="2"/>
  <c r="BX966" i="2"/>
  <c r="CG965" i="2"/>
  <c r="CF965" i="2"/>
  <c r="CE965" i="2"/>
  <c r="CD965" i="2"/>
  <c r="CC965" i="2"/>
  <c r="CB965" i="2"/>
  <c r="CA965" i="2"/>
  <c r="BZ965" i="2"/>
  <c r="BY965" i="2"/>
  <c r="BX965" i="2"/>
  <c r="CG964" i="2"/>
  <c r="CF964" i="2"/>
  <c r="CE964" i="2"/>
  <c r="CD964" i="2"/>
  <c r="CC964" i="2"/>
  <c r="CB964" i="2"/>
  <c r="CA964" i="2"/>
  <c r="BZ964" i="2"/>
  <c r="BY964" i="2"/>
  <c r="BX964" i="2"/>
  <c r="CG963" i="2"/>
  <c r="CF963" i="2"/>
  <c r="CE963" i="2"/>
  <c r="CD963" i="2"/>
  <c r="CC963" i="2"/>
  <c r="CB963" i="2"/>
  <c r="CA963" i="2"/>
  <c r="BZ963" i="2"/>
  <c r="BY963" i="2"/>
  <c r="BX963" i="2"/>
  <c r="CG962" i="2"/>
  <c r="CF962" i="2"/>
  <c r="CE962" i="2"/>
  <c r="CD962" i="2"/>
  <c r="CC962" i="2"/>
  <c r="CB962" i="2"/>
  <c r="CA962" i="2"/>
  <c r="BZ962" i="2"/>
  <c r="BY962" i="2"/>
  <c r="BX962" i="2"/>
  <c r="CG961" i="2"/>
  <c r="CF961" i="2"/>
  <c r="CE961" i="2"/>
  <c r="CD961" i="2"/>
  <c r="CC961" i="2"/>
  <c r="CB961" i="2"/>
  <c r="CA961" i="2"/>
  <c r="BZ961" i="2"/>
  <c r="BY961" i="2"/>
  <c r="BX961" i="2"/>
  <c r="CG960" i="2"/>
  <c r="CF960" i="2"/>
  <c r="CE960" i="2"/>
  <c r="CD960" i="2"/>
  <c r="CC960" i="2"/>
  <c r="CB960" i="2"/>
  <c r="CA960" i="2"/>
  <c r="BZ960" i="2"/>
  <c r="BY960" i="2"/>
  <c r="BX960" i="2"/>
  <c r="CG959" i="2"/>
  <c r="CF959" i="2"/>
  <c r="CE959" i="2"/>
  <c r="CD959" i="2"/>
  <c r="CC959" i="2"/>
  <c r="CB959" i="2"/>
  <c r="CA959" i="2"/>
  <c r="BZ959" i="2"/>
  <c r="BY959" i="2"/>
  <c r="BX959" i="2"/>
  <c r="CG958" i="2"/>
  <c r="CF958" i="2"/>
  <c r="CE958" i="2"/>
  <c r="CD958" i="2"/>
  <c r="CC958" i="2"/>
  <c r="CB958" i="2"/>
  <c r="CA958" i="2"/>
  <c r="BZ958" i="2"/>
  <c r="BY958" i="2"/>
  <c r="BX958" i="2"/>
  <c r="CG957" i="2"/>
  <c r="CF957" i="2"/>
  <c r="CE957" i="2"/>
  <c r="CD957" i="2"/>
  <c r="CC957" i="2"/>
  <c r="CB957" i="2"/>
  <c r="CA957" i="2"/>
  <c r="BZ957" i="2"/>
  <c r="BY957" i="2"/>
  <c r="BX957" i="2"/>
  <c r="CG956" i="2"/>
  <c r="CF956" i="2"/>
  <c r="CE956" i="2"/>
  <c r="CD956" i="2"/>
  <c r="CC956" i="2"/>
  <c r="CB956" i="2"/>
  <c r="CA956" i="2"/>
  <c r="BZ956" i="2"/>
  <c r="BY956" i="2"/>
  <c r="BX956" i="2"/>
  <c r="CG955" i="2"/>
  <c r="CF955" i="2"/>
  <c r="CE955" i="2"/>
  <c r="CD955" i="2"/>
  <c r="CC955" i="2"/>
  <c r="CB955" i="2"/>
  <c r="CA955" i="2"/>
  <c r="BZ955" i="2"/>
  <c r="BY955" i="2"/>
  <c r="BX955" i="2"/>
  <c r="CG954" i="2"/>
  <c r="CF954" i="2"/>
  <c r="CE954" i="2"/>
  <c r="CD954" i="2"/>
  <c r="CC954" i="2"/>
  <c r="CB954" i="2"/>
  <c r="CA954" i="2"/>
  <c r="BZ954" i="2"/>
  <c r="BY954" i="2"/>
  <c r="BX954" i="2"/>
  <c r="CG953" i="2"/>
  <c r="CF953" i="2"/>
  <c r="CE953" i="2"/>
  <c r="CD953" i="2"/>
  <c r="CC953" i="2"/>
  <c r="CB953" i="2"/>
  <c r="CA953" i="2"/>
  <c r="BZ953" i="2"/>
  <c r="BY953" i="2"/>
  <c r="BX953" i="2"/>
  <c r="CG952" i="2"/>
  <c r="CF952" i="2"/>
  <c r="CE952" i="2"/>
  <c r="CD952" i="2"/>
  <c r="CC952" i="2"/>
  <c r="CB952" i="2"/>
  <c r="CA952" i="2"/>
  <c r="BZ952" i="2"/>
  <c r="BY952" i="2"/>
  <c r="BX952" i="2"/>
  <c r="CG951" i="2"/>
  <c r="CF951" i="2"/>
  <c r="CE951" i="2"/>
  <c r="CD951" i="2"/>
  <c r="CC951" i="2"/>
  <c r="CB951" i="2"/>
  <c r="CA951" i="2"/>
  <c r="BZ951" i="2"/>
  <c r="BY951" i="2"/>
  <c r="BX951" i="2"/>
  <c r="CG950" i="2"/>
  <c r="CF950" i="2"/>
  <c r="CE950" i="2"/>
  <c r="CD950" i="2"/>
  <c r="CC950" i="2"/>
  <c r="CB950" i="2"/>
  <c r="CA950" i="2"/>
  <c r="BZ950" i="2"/>
  <c r="BY950" i="2"/>
  <c r="BX950" i="2"/>
  <c r="CG949" i="2"/>
  <c r="CF949" i="2"/>
  <c r="CE949" i="2"/>
  <c r="CD949" i="2"/>
  <c r="CC949" i="2"/>
  <c r="CB949" i="2"/>
  <c r="CA949" i="2"/>
  <c r="BZ949" i="2"/>
  <c r="BY949" i="2"/>
  <c r="BX949" i="2"/>
  <c r="CG948" i="2"/>
  <c r="CF948" i="2"/>
  <c r="CE948" i="2"/>
  <c r="CD948" i="2"/>
  <c r="CC948" i="2"/>
  <c r="CB948" i="2"/>
  <c r="CA948" i="2"/>
  <c r="BZ948" i="2"/>
  <c r="BY948" i="2"/>
  <c r="BX948" i="2"/>
  <c r="CG947" i="2"/>
  <c r="CF947" i="2"/>
  <c r="CE947" i="2"/>
  <c r="CD947" i="2"/>
  <c r="CC947" i="2"/>
  <c r="CB947" i="2"/>
  <c r="CA947" i="2"/>
  <c r="BZ947" i="2"/>
  <c r="BY947" i="2"/>
  <c r="BX947" i="2"/>
  <c r="CG946" i="2"/>
  <c r="CF946" i="2"/>
  <c r="CE946" i="2"/>
  <c r="CD946" i="2"/>
  <c r="CC946" i="2"/>
  <c r="CB946" i="2"/>
  <c r="CA946" i="2"/>
  <c r="BZ946" i="2"/>
  <c r="BY946" i="2"/>
  <c r="BX946" i="2"/>
  <c r="CG945" i="2"/>
  <c r="CF945" i="2"/>
  <c r="CE945" i="2"/>
  <c r="CD945" i="2"/>
  <c r="CC945" i="2"/>
  <c r="CB945" i="2"/>
  <c r="CA945" i="2"/>
  <c r="BZ945" i="2"/>
  <c r="BY945" i="2"/>
  <c r="BX945" i="2"/>
  <c r="CG944" i="2"/>
  <c r="CF944" i="2"/>
  <c r="CE944" i="2"/>
  <c r="CD944" i="2"/>
  <c r="CC944" i="2"/>
  <c r="CB944" i="2"/>
  <c r="CA944" i="2"/>
  <c r="BZ944" i="2"/>
  <c r="BY944" i="2"/>
  <c r="BX944" i="2"/>
  <c r="CG943" i="2"/>
  <c r="CF943" i="2"/>
  <c r="CE943" i="2"/>
  <c r="CD943" i="2"/>
  <c r="CC943" i="2"/>
  <c r="CB943" i="2"/>
  <c r="CA943" i="2"/>
  <c r="BZ943" i="2"/>
  <c r="BY943" i="2"/>
  <c r="BX943" i="2"/>
  <c r="CG942" i="2"/>
  <c r="CF942" i="2"/>
  <c r="CE942" i="2"/>
  <c r="CD942" i="2"/>
  <c r="CC942" i="2"/>
  <c r="CB942" i="2"/>
  <c r="CA942" i="2"/>
  <c r="BZ942" i="2"/>
  <c r="BY942" i="2"/>
  <c r="BX942" i="2"/>
  <c r="CG941" i="2"/>
  <c r="CF941" i="2"/>
  <c r="CE941" i="2"/>
  <c r="CD941" i="2"/>
  <c r="CC941" i="2"/>
  <c r="CB941" i="2"/>
  <c r="CA941" i="2"/>
  <c r="BZ941" i="2"/>
  <c r="BY941" i="2"/>
  <c r="BX941" i="2"/>
  <c r="CG940" i="2"/>
  <c r="CF940" i="2"/>
  <c r="CE940" i="2"/>
  <c r="CD940" i="2"/>
  <c r="CC940" i="2"/>
  <c r="CB940" i="2"/>
  <c r="CA940" i="2"/>
  <c r="BZ940" i="2"/>
  <c r="BY940" i="2"/>
  <c r="BX940" i="2"/>
  <c r="CG939" i="2"/>
  <c r="CF939" i="2"/>
  <c r="CE939" i="2"/>
  <c r="CD939" i="2"/>
  <c r="CC939" i="2"/>
  <c r="CB939" i="2"/>
  <c r="CA939" i="2"/>
  <c r="BZ939" i="2"/>
  <c r="BY939" i="2"/>
  <c r="BX939" i="2"/>
  <c r="CG938" i="2"/>
  <c r="CF938" i="2"/>
  <c r="CE938" i="2"/>
  <c r="CD938" i="2"/>
  <c r="CC938" i="2"/>
  <c r="CB938" i="2"/>
  <c r="CA938" i="2"/>
  <c r="BZ938" i="2"/>
  <c r="BY938" i="2"/>
  <c r="BX938" i="2"/>
  <c r="CG937" i="2"/>
  <c r="CF937" i="2"/>
  <c r="CE937" i="2"/>
  <c r="CD937" i="2"/>
  <c r="CC937" i="2"/>
  <c r="CB937" i="2"/>
  <c r="CA937" i="2"/>
  <c r="BZ937" i="2"/>
  <c r="BY937" i="2"/>
  <c r="BX937" i="2"/>
  <c r="CG936" i="2"/>
  <c r="CF936" i="2"/>
  <c r="CE936" i="2"/>
  <c r="CD936" i="2"/>
  <c r="CC936" i="2"/>
  <c r="CB936" i="2"/>
  <c r="CA936" i="2"/>
  <c r="BZ936" i="2"/>
  <c r="BY936" i="2"/>
  <c r="BX936" i="2"/>
  <c r="CG935" i="2"/>
  <c r="CF935" i="2"/>
  <c r="CE935" i="2"/>
  <c r="CD935" i="2"/>
  <c r="CC935" i="2"/>
  <c r="CB935" i="2"/>
  <c r="CA935" i="2"/>
  <c r="BZ935" i="2"/>
  <c r="BY935" i="2"/>
  <c r="BX935" i="2"/>
  <c r="CG934" i="2"/>
  <c r="CF934" i="2"/>
  <c r="CE934" i="2"/>
  <c r="CD934" i="2"/>
  <c r="CC934" i="2"/>
  <c r="CB934" i="2"/>
  <c r="CA934" i="2"/>
  <c r="BZ934" i="2"/>
  <c r="BY934" i="2"/>
  <c r="BX934" i="2"/>
  <c r="CG933" i="2"/>
  <c r="CF933" i="2"/>
  <c r="CE933" i="2"/>
  <c r="CD933" i="2"/>
  <c r="CC933" i="2"/>
  <c r="CB933" i="2"/>
  <c r="CA933" i="2"/>
  <c r="BZ933" i="2"/>
  <c r="BY933" i="2"/>
  <c r="BX933" i="2"/>
  <c r="CG932" i="2"/>
  <c r="CF932" i="2"/>
  <c r="CE932" i="2"/>
  <c r="CD932" i="2"/>
  <c r="CC932" i="2"/>
  <c r="CB932" i="2"/>
  <c r="CA932" i="2"/>
  <c r="BZ932" i="2"/>
  <c r="BY932" i="2"/>
  <c r="BX932" i="2"/>
  <c r="CG931" i="2"/>
  <c r="CF931" i="2"/>
  <c r="CE931" i="2"/>
  <c r="CD931" i="2"/>
  <c r="CC931" i="2"/>
  <c r="CB931" i="2"/>
  <c r="CA931" i="2"/>
  <c r="BZ931" i="2"/>
  <c r="BY931" i="2"/>
  <c r="BX931" i="2"/>
  <c r="CG930" i="2"/>
  <c r="CF930" i="2"/>
  <c r="CE930" i="2"/>
  <c r="CD930" i="2"/>
  <c r="CC930" i="2"/>
  <c r="CB930" i="2"/>
  <c r="CA930" i="2"/>
  <c r="BZ930" i="2"/>
  <c r="BY930" i="2"/>
  <c r="BX930" i="2"/>
  <c r="CG929" i="2"/>
  <c r="CF929" i="2"/>
  <c r="CE929" i="2"/>
  <c r="CD929" i="2"/>
  <c r="CC929" i="2"/>
  <c r="CB929" i="2"/>
  <c r="CA929" i="2"/>
  <c r="BZ929" i="2"/>
  <c r="BY929" i="2"/>
  <c r="BX929" i="2"/>
  <c r="CG928" i="2"/>
  <c r="CF928" i="2"/>
  <c r="CE928" i="2"/>
  <c r="CD928" i="2"/>
  <c r="CC928" i="2"/>
  <c r="CB928" i="2"/>
  <c r="CA928" i="2"/>
  <c r="BZ928" i="2"/>
  <c r="BY928" i="2"/>
  <c r="BX928" i="2"/>
  <c r="CG927" i="2"/>
  <c r="CF927" i="2"/>
  <c r="CE927" i="2"/>
  <c r="CD927" i="2"/>
  <c r="CC927" i="2"/>
  <c r="CB927" i="2"/>
  <c r="CA927" i="2"/>
  <c r="BZ927" i="2"/>
  <c r="BY927" i="2"/>
  <c r="BX927" i="2"/>
  <c r="CG926" i="2"/>
  <c r="CF926" i="2"/>
  <c r="CE926" i="2"/>
  <c r="CD926" i="2"/>
  <c r="CC926" i="2"/>
  <c r="CB926" i="2"/>
  <c r="CA926" i="2"/>
  <c r="BZ926" i="2"/>
  <c r="BY926" i="2"/>
  <c r="BX926" i="2"/>
  <c r="CG925" i="2"/>
  <c r="CF925" i="2"/>
  <c r="CE925" i="2"/>
  <c r="CD925" i="2"/>
  <c r="CC925" i="2"/>
  <c r="CB925" i="2"/>
  <c r="CA925" i="2"/>
  <c r="BZ925" i="2"/>
  <c r="BY925" i="2"/>
  <c r="BX925" i="2"/>
  <c r="CG924" i="2"/>
  <c r="CF924" i="2"/>
  <c r="CE924" i="2"/>
  <c r="CD924" i="2"/>
  <c r="CC924" i="2"/>
  <c r="CB924" i="2"/>
  <c r="CA924" i="2"/>
  <c r="BZ924" i="2"/>
  <c r="BY924" i="2"/>
  <c r="BX924" i="2"/>
  <c r="CG923" i="2"/>
  <c r="CF923" i="2"/>
  <c r="CE923" i="2"/>
  <c r="CD923" i="2"/>
  <c r="CC923" i="2"/>
  <c r="CB923" i="2"/>
  <c r="CA923" i="2"/>
  <c r="BZ923" i="2"/>
  <c r="BY923" i="2"/>
  <c r="BX923" i="2"/>
  <c r="CG922" i="2"/>
  <c r="CF922" i="2"/>
  <c r="CE922" i="2"/>
  <c r="CD922" i="2"/>
  <c r="CC922" i="2"/>
  <c r="CB922" i="2"/>
  <c r="CA922" i="2"/>
  <c r="BZ922" i="2"/>
  <c r="BY922" i="2"/>
  <c r="BX922" i="2"/>
  <c r="CG921" i="2"/>
  <c r="CF921" i="2"/>
  <c r="CE921" i="2"/>
  <c r="CD921" i="2"/>
  <c r="CC921" i="2"/>
  <c r="CB921" i="2"/>
  <c r="CA921" i="2"/>
  <c r="BZ921" i="2"/>
  <c r="BY921" i="2"/>
  <c r="BX921" i="2"/>
  <c r="CG920" i="2"/>
  <c r="CF920" i="2"/>
  <c r="CE920" i="2"/>
  <c r="CD920" i="2"/>
  <c r="CC920" i="2"/>
  <c r="CB920" i="2"/>
  <c r="CA920" i="2"/>
  <c r="BZ920" i="2"/>
  <c r="BY920" i="2"/>
  <c r="BX920" i="2"/>
  <c r="CG919" i="2"/>
  <c r="CF919" i="2"/>
  <c r="CE919" i="2"/>
  <c r="CD919" i="2"/>
  <c r="CC919" i="2"/>
  <c r="CB919" i="2"/>
  <c r="CA919" i="2"/>
  <c r="BZ919" i="2"/>
  <c r="BY919" i="2"/>
  <c r="BX919" i="2"/>
  <c r="CG918" i="2"/>
  <c r="CF918" i="2"/>
  <c r="CE918" i="2"/>
  <c r="CD918" i="2"/>
  <c r="CC918" i="2"/>
  <c r="CB918" i="2"/>
  <c r="CA918" i="2"/>
  <c r="BZ918" i="2"/>
  <c r="BY918" i="2"/>
  <c r="BX918" i="2"/>
  <c r="CG917" i="2"/>
  <c r="CF917" i="2"/>
  <c r="CE917" i="2"/>
  <c r="CD917" i="2"/>
  <c r="CC917" i="2"/>
  <c r="CB917" i="2"/>
  <c r="CA917" i="2"/>
  <c r="BZ917" i="2"/>
  <c r="BY917" i="2"/>
  <c r="BX917" i="2"/>
  <c r="CG916" i="2"/>
  <c r="CF916" i="2"/>
  <c r="CE916" i="2"/>
  <c r="CD916" i="2"/>
  <c r="CC916" i="2"/>
  <c r="CB916" i="2"/>
  <c r="CA916" i="2"/>
  <c r="BZ916" i="2"/>
  <c r="BY916" i="2"/>
  <c r="BX916" i="2"/>
  <c r="CG915" i="2"/>
  <c r="CF915" i="2"/>
  <c r="CE915" i="2"/>
  <c r="CD915" i="2"/>
  <c r="CC915" i="2"/>
  <c r="CB915" i="2"/>
  <c r="CA915" i="2"/>
  <c r="BZ915" i="2"/>
  <c r="BY915" i="2"/>
  <c r="BX915" i="2"/>
  <c r="CG914" i="2"/>
  <c r="CF914" i="2"/>
  <c r="CE914" i="2"/>
  <c r="CD914" i="2"/>
  <c r="CC914" i="2"/>
  <c r="CB914" i="2"/>
  <c r="CA914" i="2"/>
  <c r="BZ914" i="2"/>
  <c r="BY914" i="2"/>
  <c r="BX914" i="2"/>
  <c r="CG913" i="2"/>
  <c r="CF913" i="2"/>
  <c r="CE913" i="2"/>
  <c r="CD913" i="2"/>
  <c r="CC913" i="2"/>
  <c r="CB913" i="2"/>
  <c r="CA913" i="2"/>
  <c r="BZ913" i="2"/>
  <c r="BY913" i="2"/>
  <c r="BX913" i="2"/>
  <c r="CG912" i="2"/>
  <c r="CF912" i="2"/>
  <c r="CE912" i="2"/>
  <c r="CD912" i="2"/>
  <c r="CC912" i="2"/>
  <c r="CB912" i="2"/>
  <c r="CA912" i="2"/>
  <c r="BZ912" i="2"/>
  <c r="BY912" i="2"/>
  <c r="BX912" i="2"/>
  <c r="CG911" i="2"/>
  <c r="CF911" i="2"/>
  <c r="CE911" i="2"/>
  <c r="CD911" i="2"/>
  <c r="CC911" i="2"/>
  <c r="CB911" i="2"/>
  <c r="CA911" i="2"/>
  <c r="BZ911" i="2"/>
  <c r="BY911" i="2"/>
  <c r="BX911" i="2"/>
  <c r="CG910" i="2"/>
  <c r="CF910" i="2"/>
  <c r="CE910" i="2"/>
  <c r="CD910" i="2"/>
  <c r="CC910" i="2"/>
  <c r="CB910" i="2"/>
  <c r="CA910" i="2"/>
  <c r="BZ910" i="2"/>
  <c r="BY910" i="2"/>
  <c r="BX910" i="2"/>
  <c r="CG909" i="2"/>
  <c r="CF909" i="2"/>
  <c r="CE909" i="2"/>
  <c r="CD909" i="2"/>
  <c r="CC909" i="2"/>
  <c r="CB909" i="2"/>
  <c r="CA909" i="2"/>
  <c r="BZ909" i="2"/>
  <c r="BY909" i="2"/>
  <c r="BX909" i="2"/>
  <c r="CG908" i="2"/>
  <c r="CF908" i="2"/>
  <c r="CE908" i="2"/>
  <c r="CD908" i="2"/>
  <c r="CC908" i="2"/>
  <c r="CB908" i="2"/>
  <c r="CA908" i="2"/>
  <c r="BZ908" i="2"/>
  <c r="BY908" i="2"/>
  <c r="BX908" i="2"/>
  <c r="CG907" i="2"/>
  <c r="CF907" i="2"/>
  <c r="CE907" i="2"/>
  <c r="CD907" i="2"/>
  <c r="CC907" i="2"/>
  <c r="CB907" i="2"/>
  <c r="CA907" i="2"/>
  <c r="BZ907" i="2"/>
  <c r="BY907" i="2"/>
  <c r="BX907" i="2"/>
  <c r="CG906" i="2"/>
  <c r="CF906" i="2"/>
  <c r="CE906" i="2"/>
  <c r="CD906" i="2"/>
  <c r="CC906" i="2"/>
  <c r="CB906" i="2"/>
  <c r="CA906" i="2"/>
  <c r="BZ906" i="2"/>
  <c r="BY906" i="2"/>
  <c r="BX906" i="2"/>
  <c r="CG905" i="2"/>
  <c r="CF905" i="2"/>
  <c r="CE905" i="2"/>
  <c r="CD905" i="2"/>
  <c r="CC905" i="2"/>
  <c r="CB905" i="2"/>
  <c r="CA905" i="2"/>
  <c r="BZ905" i="2"/>
  <c r="BY905" i="2"/>
  <c r="BX905" i="2"/>
  <c r="CG904" i="2"/>
  <c r="CF904" i="2"/>
  <c r="CE904" i="2"/>
  <c r="CD904" i="2"/>
  <c r="CC904" i="2"/>
  <c r="CB904" i="2"/>
  <c r="CA904" i="2"/>
  <c r="BZ904" i="2"/>
  <c r="BY904" i="2"/>
  <c r="BX904" i="2"/>
  <c r="CG903" i="2"/>
  <c r="CF903" i="2"/>
  <c r="CE903" i="2"/>
  <c r="CD903" i="2"/>
  <c r="CC903" i="2"/>
  <c r="CB903" i="2"/>
  <c r="CA903" i="2"/>
  <c r="BZ903" i="2"/>
  <c r="BY903" i="2"/>
  <c r="BX903" i="2"/>
  <c r="CG902" i="2"/>
  <c r="CF902" i="2"/>
  <c r="CE902" i="2"/>
  <c r="CD902" i="2"/>
  <c r="CC902" i="2"/>
  <c r="CB902" i="2"/>
  <c r="CA902" i="2"/>
  <c r="BZ902" i="2"/>
  <c r="BY902" i="2"/>
  <c r="BX902" i="2"/>
  <c r="CG901" i="2"/>
  <c r="CF901" i="2"/>
  <c r="CE901" i="2"/>
  <c r="CD901" i="2"/>
  <c r="CC901" i="2"/>
  <c r="CB901" i="2"/>
  <c r="CA901" i="2"/>
  <c r="BZ901" i="2"/>
  <c r="BY901" i="2"/>
  <c r="BX901" i="2"/>
  <c r="CG900" i="2"/>
  <c r="CF900" i="2"/>
  <c r="CE900" i="2"/>
  <c r="CD900" i="2"/>
  <c r="CC900" i="2"/>
  <c r="CB900" i="2"/>
  <c r="CA900" i="2"/>
  <c r="BZ900" i="2"/>
  <c r="BY900" i="2"/>
  <c r="BX900" i="2"/>
  <c r="CG899" i="2"/>
  <c r="CF899" i="2"/>
  <c r="CE899" i="2"/>
  <c r="CD899" i="2"/>
  <c r="CC899" i="2"/>
  <c r="CB899" i="2"/>
  <c r="CA899" i="2"/>
  <c r="BZ899" i="2"/>
  <c r="BY899" i="2"/>
  <c r="BX899" i="2"/>
  <c r="CG898" i="2"/>
  <c r="CF898" i="2"/>
  <c r="CE898" i="2"/>
  <c r="CD898" i="2"/>
  <c r="CC898" i="2"/>
  <c r="CB898" i="2"/>
  <c r="CA898" i="2"/>
  <c r="BZ898" i="2"/>
  <c r="BY898" i="2"/>
  <c r="BX898" i="2"/>
  <c r="CG897" i="2"/>
  <c r="CF897" i="2"/>
  <c r="CE897" i="2"/>
  <c r="CD897" i="2"/>
  <c r="CC897" i="2"/>
  <c r="CB897" i="2"/>
  <c r="CA897" i="2"/>
  <c r="BZ897" i="2"/>
  <c r="BY897" i="2"/>
  <c r="BX897" i="2"/>
  <c r="CG896" i="2"/>
  <c r="CF896" i="2"/>
  <c r="CE896" i="2"/>
  <c r="CD896" i="2"/>
  <c r="CC896" i="2"/>
  <c r="CB896" i="2"/>
  <c r="CA896" i="2"/>
  <c r="BZ896" i="2"/>
  <c r="BY896" i="2"/>
  <c r="BX896" i="2"/>
  <c r="CG895" i="2"/>
  <c r="CF895" i="2"/>
  <c r="CE895" i="2"/>
  <c r="CD895" i="2"/>
  <c r="CC895" i="2"/>
  <c r="CB895" i="2"/>
  <c r="CA895" i="2"/>
  <c r="BZ895" i="2"/>
  <c r="BY895" i="2"/>
  <c r="BX895" i="2"/>
  <c r="CG894" i="2"/>
  <c r="CF894" i="2"/>
  <c r="CE894" i="2"/>
  <c r="CD894" i="2"/>
  <c r="CC894" i="2"/>
  <c r="CB894" i="2"/>
  <c r="CA894" i="2"/>
  <c r="BZ894" i="2"/>
  <c r="BY894" i="2"/>
  <c r="BX894" i="2"/>
  <c r="CG893" i="2"/>
  <c r="CF893" i="2"/>
  <c r="CE893" i="2"/>
  <c r="CD893" i="2"/>
  <c r="CC893" i="2"/>
  <c r="CB893" i="2"/>
  <c r="CA893" i="2"/>
  <c r="BZ893" i="2"/>
  <c r="BY893" i="2"/>
  <c r="BX893" i="2"/>
  <c r="CG892" i="2"/>
  <c r="CF892" i="2"/>
  <c r="CE892" i="2"/>
  <c r="CD892" i="2"/>
  <c r="CC892" i="2"/>
  <c r="CB892" i="2"/>
  <c r="CA892" i="2"/>
  <c r="BZ892" i="2"/>
  <c r="BY892" i="2"/>
  <c r="BX892" i="2"/>
  <c r="CG891" i="2"/>
  <c r="CF891" i="2"/>
  <c r="CE891" i="2"/>
  <c r="CD891" i="2"/>
  <c r="CC891" i="2"/>
  <c r="CB891" i="2"/>
  <c r="CA891" i="2"/>
  <c r="BZ891" i="2"/>
  <c r="BY891" i="2"/>
  <c r="BX891" i="2"/>
  <c r="CG890" i="2"/>
  <c r="CF890" i="2"/>
  <c r="CE890" i="2"/>
  <c r="CD890" i="2"/>
  <c r="CC890" i="2"/>
  <c r="CB890" i="2"/>
  <c r="CA890" i="2"/>
  <c r="BZ890" i="2"/>
  <c r="BY890" i="2"/>
  <c r="BX890" i="2"/>
  <c r="CG889" i="2"/>
  <c r="CF889" i="2"/>
  <c r="CE889" i="2"/>
  <c r="CD889" i="2"/>
  <c r="CC889" i="2"/>
  <c r="CB889" i="2"/>
  <c r="CA889" i="2"/>
  <c r="BZ889" i="2"/>
  <c r="BY889" i="2"/>
  <c r="BX889" i="2"/>
  <c r="CG888" i="2"/>
  <c r="CF888" i="2"/>
  <c r="CE888" i="2"/>
  <c r="CD888" i="2"/>
  <c r="CC888" i="2"/>
  <c r="CB888" i="2"/>
  <c r="CA888" i="2"/>
  <c r="BZ888" i="2"/>
  <c r="BY888" i="2"/>
  <c r="BX888" i="2"/>
  <c r="CG887" i="2"/>
  <c r="CF887" i="2"/>
  <c r="CE887" i="2"/>
  <c r="CD887" i="2"/>
  <c r="CC887" i="2"/>
  <c r="CB887" i="2"/>
  <c r="CA887" i="2"/>
  <c r="BZ887" i="2"/>
  <c r="BY887" i="2"/>
  <c r="BX887" i="2"/>
  <c r="CG886" i="2"/>
  <c r="CF886" i="2"/>
  <c r="CE886" i="2"/>
  <c r="CD886" i="2"/>
  <c r="CC886" i="2"/>
  <c r="CB886" i="2"/>
  <c r="CA886" i="2"/>
  <c r="BZ886" i="2"/>
  <c r="BY886" i="2"/>
  <c r="BX886" i="2"/>
  <c r="CG885" i="2"/>
  <c r="CF885" i="2"/>
  <c r="CE885" i="2"/>
  <c r="CD885" i="2"/>
  <c r="CC885" i="2"/>
  <c r="CB885" i="2"/>
  <c r="CA885" i="2"/>
  <c r="BZ885" i="2"/>
  <c r="BY885" i="2"/>
  <c r="BX885" i="2"/>
  <c r="CG884" i="2"/>
  <c r="CF884" i="2"/>
  <c r="CE884" i="2"/>
  <c r="CD884" i="2"/>
  <c r="CC884" i="2"/>
  <c r="CB884" i="2"/>
  <c r="CA884" i="2"/>
  <c r="BZ884" i="2"/>
  <c r="BY884" i="2"/>
  <c r="BX884" i="2"/>
  <c r="CG883" i="2"/>
  <c r="CF883" i="2"/>
  <c r="CE883" i="2"/>
  <c r="CD883" i="2"/>
  <c r="CC883" i="2"/>
  <c r="CB883" i="2"/>
  <c r="CA883" i="2"/>
  <c r="BZ883" i="2"/>
  <c r="BY883" i="2"/>
  <c r="BX883" i="2"/>
  <c r="CG882" i="2"/>
  <c r="CF882" i="2"/>
  <c r="CE882" i="2"/>
  <c r="CD882" i="2"/>
  <c r="CC882" i="2"/>
  <c r="CB882" i="2"/>
  <c r="CA882" i="2"/>
  <c r="BZ882" i="2"/>
  <c r="BY882" i="2"/>
  <c r="BX882" i="2"/>
  <c r="CG881" i="2"/>
  <c r="CF881" i="2"/>
  <c r="CE881" i="2"/>
  <c r="CD881" i="2"/>
  <c r="CC881" i="2"/>
  <c r="CB881" i="2"/>
  <c r="CA881" i="2"/>
  <c r="BZ881" i="2"/>
  <c r="BY881" i="2"/>
  <c r="BX881" i="2"/>
  <c r="CG880" i="2"/>
  <c r="CF880" i="2"/>
  <c r="CE880" i="2"/>
  <c r="CD880" i="2"/>
  <c r="CC880" i="2"/>
  <c r="CB880" i="2"/>
  <c r="CA880" i="2"/>
  <c r="BZ880" i="2"/>
  <c r="BY880" i="2"/>
  <c r="BX880" i="2"/>
  <c r="CG879" i="2"/>
  <c r="CF879" i="2"/>
  <c r="CE879" i="2"/>
  <c r="CD879" i="2"/>
  <c r="CC879" i="2"/>
  <c r="CB879" i="2"/>
  <c r="CA879" i="2"/>
  <c r="BZ879" i="2"/>
  <c r="BY879" i="2"/>
  <c r="BX879" i="2"/>
  <c r="CG878" i="2"/>
  <c r="CF878" i="2"/>
  <c r="CE878" i="2"/>
  <c r="CD878" i="2"/>
  <c r="CC878" i="2"/>
  <c r="CB878" i="2"/>
  <c r="CA878" i="2"/>
  <c r="BZ878" i="2"/>
  <c r="BY878" i="2"/>
  <c r="BX878" i="2"/>
  <c r="CG877" i="2"/>
  <c r="CF877" i="2"/>
  <c r="CE877" i="2"/>
  <c r="CD877" i="2"/>
  <c r="CC877" i="2"/>
  <c r="CB877" i="2"/>
  <c r="CA877" i="2"/>
  <c r="BZ877" i="2"/>
  <c r="BY877" i="2"/>
  <c r="BX877" i="2"/>
  <c r="CG876" i="2"/>
  <c r="CF876" i="2"/>
  <c r="CE876" i="2"/>
  <c r="CD876" i="2"/>
  <c r="CC876" i="2"/>
  <c r="CB876" i="2"/>
  <c r="CA876" i="2"/>
  <c r="BZ876" i="2"/>
  <c r="BY876" i="2"/>
  <c r="BX876" i="2"/>
  <c r="CG875" i="2"/>
  <c r="CF875" i="2"/>
  <c r="CE875" i="2"/>
  <c r="CD875" i="2"/>
  <c r="CC875" i="2"/>
  <c r="CB875" i="2"/>
  <c r="CA875" i="2"/>
  <c r="BZ875" i="2"/>
  <c r="BY875" i="2"/>
  <c r="BX875" i="2"/>
  <c r="CG874" i="2"/>
  <c r="CF874" i="2"/>
  <c r="CE874" i="2"/>
  <c r="CD874" i="2"/>
  <c r="CC874" i="2"/>
  <c r="CB874" i="2"/>
  <c r="CA874" i="2"/>
  <c r="BZ874" i="2"/>
  <c r="BY874" i="2"/>
  <c r="BX874" i="2"/>
  <c r="CG873" i="2"/>
  <c r="CF873" i="2"/>
  <c r="CE873" i="2"/>
  <c r="CD873" i="2"/>
  <c r="CC873" i="2"/>
  <c r="CB873" i="2"/>
  <c r="CA873" i="2"/>
  <c r="BZ873" i="2"/>
  <c r="BY873" i="2"/>
  <c r="BX873" i="2"/>
  <c r="CG872" i="2"/>
  <c r="CF872" i="2"/>
  <c r="CE872" i="2"/>
  <c r="CD872" i="2"/>
  <c r="CC872" i="2"/>
  <c r="CB872" i="2"/>
  <c r="CA872" i="2"/>
  <c r="BZ872" i="2"/>
  <c r="BY872" i="2"/>
  <c r="BX872" i="2"/>
  <c r="CG871" i="2"/>
  <c r="CF871" i="2"/>
  <c r="CE871" i="2"/>
  <c r="CD871" i="2"/>
  <c r="CC871" i="2"/>
  <c r="CB871" i="2"/>
  <c r="CA871" i="2"/>
  <c r="BZ871" i="2"/>
  <c r="BY871" i="2"/>
  <c r="BX871" i="2"/>
  <c r="CG870" i="2"/>
  <c r="CF870" i="2"/>
  <c r="CE870" i="2"/>
  <c r="CD870" i="2"/>
  <c r="CC870" i="2"/>
  <c r="CB870" i="2"/>
  <c r="CA870" i="2"/>
  <c r="BZ870" i="2"/>
  <c r="BY870" i="2"/>
  <c r="BX870" i="2"/>
  <c r="CG869" i="2"/>
  <c r="CF869" i="2"/>
  <c r="CE869" i="2"/>
  <c r="CD869" i="2"/>
  <c r="CC869" i="2"/>
  <c r="CB869" i="2"/>
  <c r="CA869" i="2"/>
  <c r="BZ869" i="2"/>
  <c r="BY869" i="2"/>
  <c r="BX869" i="2"/>
  <c r="CG868" i="2"/>
  <c r="CF868" i="2"/>
  <c r="CE868" i="2"/>
  <c r="CD868" i="2"/>
  <c r="CC868" i="2"/>
  <c r="CB868" i="2"/>
  <c r="CA868" i="2"/>
  <c r="BZ868" i="2"/>
  <c r="BY868" i="2"/>
  <c r="BX868" i="2"/>
  <c r="CG867" i="2"/>
  <c r="CF867" i="2"/>
  <c r="CE867" i="2"/>
  <c r="CD867" i="2"/>
  <c r="CC867" i="2"/>
  <c r="CB867" i="2"/>
  <c r="CA867" i="2"/>
  <c r="BZ867" i="2"/>
  <c r="BY867" i="2"/>
  <c r="BX867" i="2"/>
  <c r="CG866" i="2"/>
  <c r="CF866" i="2"/>
  <c r="CE866" i="2"/>
  <c r="CD866" i="2"/>
  <c r="CC866" i="2"/>
  <c r="CB866" i="2"/>
  <c r="CA866" i="2"/>
  <c r="BZ866" i="2"/>
  <c r="BY866" i="2"/>
  <c r="BX866" i="2"/>
  <c r="CG865" i="2"/>
  <c r="CF865" i="2"/>
  <c r="CE865" i="2"/>
  <c r="CD865" i="2"/>
  <c r="CC865" i="2"/>
  <c r="CB865" i="2"/>
  <c r="CA865" i="2"/>
  <c r="BZ865" i="2"/>
  <c r="BY865" i="2"/>
  <c r="BX865" i="2"/>
  <c r="CG864" i="2"/>
  <c r="CF864" i="2"/>
  <c r="CE864" i="2"/>
  <c r="CD864" i="2"/>
  <c r="CC864" i="2"/>
  <c r="CB864" i="2"/>
  <c r="CA864" i="2"/>
  <c r="BZ864" i="2"/>
  <c r="BY864" i="2"/>
  <c r="BX864" i="2"/>
  <c r="CG863" i="2"/>
  <c r="CF863" i="2"/>
  <c r="CE863" i="2"/>
  <c r="CD863" i="2"/>
  <c r="CC863" i="2"/>
  <c r="CB863" i="2"/>
  <c r="CA863" i="2"/>
  <c r="BZ863" i="2"/>
  <c r="BY863" i="2"/>
  <c r="BX863" i="2"/>
  <c r="CG862" i="2"/>
  <c r="CF862" i="2"/>
  <c r="CE862" i="2"/>
  <c r="CD862" i="2"/>
  <c r="CC862" i="2"/>
  <c r="CB862" i="2"/>
  <c r="CA862" i="2"/>
  <c r="BZ862" i="2"/>
  <c r="BY862" i="2"/>
  <c r="BX862" i="2"/>
  <c r="CG861" i="2"/>
  <c r="CF861" i="2"/>
  <c r="CE861" i="2"/>
  <c r="CD861" i="2"/>
  <c r="CC861" i="2"/>
  <c r="CB861" i="2"/>
  <c r="CA861" i="2"/>
  <c r="BZ861" i="2"/>
  <c r="BY861" i="2"/>
  <c r="BX861" i="2"/>
  <c r="CG860" i="2"/>
  <c r="CF860" i="2"/>
  <c r="CE860" i="2"/>
  <c r="CD860" i="2"/>
  <c r="CC860" i="2"/>
  <c r="CB860" i="2"/>
  <c r="CA860" i="2"/>
  <c r="BZ860" i="2"/>
  <c r="BY860" i="2"/>
  <c r="BX860" i="2"/>
  <c r="CG859" i="2"/>
  <c r="CF859" i="2"/>
  <c r="CE859" i="2"/>
  <c r="CD859" i="2"/>
  <c r="CC859" i="2"/>
  <c r="CB859" i="2"/>
  <c r="CA859" i="2"/>
  <c r="BZ859" i="2"/>
  <c r="BY859" i="2"/>
  <c r="BX859" i="2"/>
  <c r="CG858" i="2"/>
  <c r="CF858" i="2"/>
  <c r="CE858" i="2"/>
  <c r="CD858" i="2"/>
  <c r="CC858" i="2"/>
  <c r="CB858" i="2"/>
  <c r="CA858" i="2"/>
  <c r="BZ858" i="2"/>
  <c r="BY858" i="2"/>
  <c r="BX858" i="2"/>
  <c r="CG857" i="2"/>
  <c r="CF857" i="2"/>
  <c r="CE857" i="2"/>
  <c r="CD857" i="2"/>
  <c r="CC857" i="2"/>
  <c r="CB857" i="2"/>
  <c r="CA857" i="2"/>
  <c r="BZ857" i="2"/>
  <c r="BY857" i="2"/>
  <c r="BX857" i="2"/>
  <c r="CG856" i="2"/>
  <c r="CF856" i="2"/>
  <c r="CE856" i="2"/>
  <c r="CD856" i="2"/>
  <c r="CC856" i="2"/>
  <c r="CB856" i="2"/>
  <c r="CA856" i="2"/>
  <c r="BZ856" i="2"/>
  <c r="BY856" i="2"/>
  <c r="BX856" i="2"/>
  <c r="CG855" i="2"/>
  <c r="CF855" i="2"/>
  <c r="CE855" i="2"/>
  <c r="CD855" i="2"/>
  <c r="CC855" i="2"/>
  <c r="CB855" i="2"/>
  <c r="CA855" i="2"/>
  <c r="BZ855" i="2"/>
  <c r="BY855" i="2"/>
  <c r="BX855" i="2"/>
  <c r="CG854" i="2"/>
  <c r="CF854" i="2"/>
  <c r="CE854" i="2"/>
  <c r="CD854" i="2"/>
  <c r="CC854" i="2"/>
  <c r="CB854" i="2"/>
  <c r="CA854" i="2"/>
  <c r="BZ854" i="2"/>
  <c r="BY854" i="2"/>
  <c r="BX854" i="2"/>
  <c r="CG853" i="2"/>
  <c r="CF853" i="2"/>
  <c r="CE853" i="2"/>
  <c r="CD853" i="2"/>
  <c r="CC853" i="2"/>
  <c r="CB853" i="2"/>
  <c r="CA853" i="2"/>
  <c r="BZ853" i="2"/>
  <c r="BY853" i="2"/>
  <c r="BX853" i="2"/>
  <c r="CG852" i="2"/>
  <c r="CF852" i="2"/>
  <c r="CE852" i="2"/>
  <c r="CD852" i="2"/>
  <c r="CC852" i="2"/>
  <c r="CB852" i="2"/>
  <c r="CA852" i="2"/>
  <c r="BZ852" i="2"/>
  <c r="BY852" i="2"/>
  <c r="BX852" i="2"/>
  <c r="CG851" i="2"/>
  <c r="CF851" i="2"/>
  <c r="CE851" i="2"/>
  <c r="CD851" i="2"/>
  <c r="CC851" i="2"/>
  <c r="CB851" i="2"/>
  <c r="CA851" i="2"/>
  <c r="BZ851" i="2"/>
  <c r="BY851" i="2"/>
  <c r="BX851" i="2"/>
  <c r="CG850" i="2"/>
  <c r="CF850" i="2"/>
  <c r="CE850" i="2"/>
  <c r="CD850" i="2"/>
  <c r="CC850" i="2"/>
  <c r="CB850" i="2"/>
  <c r="CA850" i="2"/>
  <c r="BZ850" i="2"/>
  <c r="BY850" i="2"/>
  <c r="BX850" i="2"/>
  <c r="CG849" i="2"/>
  <c r="CF849" i="2"/>
  <c r="CE849" i="2"/>
  <c r="CD849" i="2"/>
  <c r="CC849" i="2"/>
  <c r="CB849" i="2"/>
  <c r="CA849" i="2"/>
  <c r="BZ849" i="2"/>
  <c r="BY849" i="2"/>
  <c r="BX849" i="2"/>
  <c r="CG848" i="2"/>
  <c r="CF848" i="2"/>
  <c r="CE848" i="2"/>
  <c r="CD848" i="2"/>
  <c r="CC848" i="2"/>
  <c r="CB848" i="2"/>
  <c r="CA848" i="2"/>
  <c r="BZ848" i="2"/>
  <c r="BY848" i="2"/>
  <c r="BX848" i="2"/>
  <c r="CG847" i="2"/>
  <c r="CF847" i="2"/>
  <c r="CE847" i="2"/>
  <c r="CD847" i="2"/>
  <c r="CC847" i="2"/>
  <c r="CB847" i="2"/>
  <c r="CA847" i="2"/>
  <c r="BZ847" i="2"/>
  <c r="BY847" i="2"/>
  <c r="BX847" i="2"/>
  <c r="CG846" i="2"/>
  <c r="CF846" i="2"/>
  <c r="CE846" i="2"/>
  <c r="CD846" i="2"/>
  <c r="CC846" i="2"/>
  <c r="CB846" i="2"/>
  <c r="CA846" i="2"/>
  <c r="BZ846" i="2"/>
  <c r="BY846" i="2"/>
  <c r="BX846" i="2"/>
  <c r="CG845" i="2"/>
  <c r="CF845" i="2"/>
  <c r="CE845" i="2"/>
  <c r="CD845" i="2"/>
  <c r="CC845" i="2"/>
  <c r="CB845" i="2"/>
  <c r="CA845" i="2"/>
  <c r="BZ845" i="2"/>
  <c r="BY845" i="2"/>
  <c r="BX845" i="2"/>
  <c r="CG844" i="2"/>
  <c r="CF844" i="2"/>
  <c r="CE844" i="2"/>
  <c r="CD844" i="2"/>
  <c r="CC844" i="2"/>
  <c r="CB844" i="2"/>
  <c r="CA844" i="2"/>
  <c r="BZ844" i="2"/>
  <c r="BY844" i="2"/>
  <c r="BX844" i="2"/>
  <c r="CG843" i="2"/>
  <c r="CF843" i="2"/>
  <c r="CE843" i="2"/>
  <c r="CD843" i="2"/>
  <c r="CC843" i="2"/>
  <c r="CB843" i="2"/>
  <c r="CA843" i="2"/>
  <c r="BZ843" i="2"/>
  <c r="BY843" i="2"/>
  <c r="BX843" i="2"/>
  <c r="CG842" i="2"/>
  <c r="CF842" i="2"/>
  <c r="CE842" i="2"/>
  <c r="CD842" i="2"/>
  <c r="CC842" i="2"/>
  <c r="CB842" i="2"/>
  <c r="CA842" i="2"/>
  <c r="BZ842" i="2"/>
  <c r="BY842" i="2"/>
  <c r="BX842" i="2"/>
  <c r="CG841" i="2"/>
  <c r="CF841" i="2"/>
  <c r="CE841" i="2"/>
  <c r="CD841" i="2"/>
  <c r="CC841" i="2"/>
  <c r="CB841" i="2"/>
  <c r="CA841" i="2"/>
  <c r="BZ841" i="2"/>
  <c r="BY841" i="2"/>
  <c r="BX841" i="2"/>
  <c r="CG840" i="2"/>
  <c r="CF840" i="2"/>
  <c r="CE840" i="2"/>
  <c r="CD840" i="2"/>
  <c r="CC840" i="2"/>
  <c r="CB840" i="2"/>
  <c r="CA840" i="2"/>
  <c r="BZ840" i="2"/>
  <c r="BY840" i="2"/>
  <c r="BX840" i="2"/>
  <c r="CG839" i="2"/>
  <c r="CF839" i="2"/>
  <c r="CE839" i="2"/>
  <c r="CD839" i="2"/>
  <c r="CC839" i="2"/>
  <c r="CB839" i="2"/>
  <c r="CA839" i="2"/>
  <c r="BZ839" i="2"/>
  <c r="BY839" i="2"/>
  <c r="BX839" i="2"/>
  <c r="CG838" i="2"/>
  <c r="CF838" i="2"/>
  <c r="CE838" i="2"/>
  <c r="CD838" i="2"/>
  <c r="CC838" i="2"/>
  <c r="CB838" i="2"/>
  <c r="CA838" i="2"/>
  <c r="BZ838" i="2"/>
  <c r="BY838" i="2"/>
  <c r="BX838" i="2"/>
  <c r="CG837" i="2"/>
  <c r="CF837" i="2"/>
  <c r="CE837" i="2"/>
  <c r="CD837" i="2"/>
  <c r="CC837" i="2"/>
  <c r="CB837" i="2"/>
  <c r="CA837" i="2"/>
  <c r="BZ837" i="2"/>
  <c r="BY837" i="2"/>
  <c r="BX837" i="2"/>
  <c r="CG836" i="2"/>
  <c r="CF836" i="2"/>
  <c r="CE836" i="2"/>
  <c r="CD836" i="2"/>
  <c r="CC836" i="2"/>
  <c r="CB836" i="2"/>
  <c r="CA836" i="2"/>
  <c r="BZ836" i="2"/>
  <c r="BY836" i="2"/>
  <c r="BX836" i="2"/>
  <c r="CG835" i="2"/>
  <c r="CF835" i="2"/>
  <c r="CE835" i="2"/>
  <c r="CD835" i="2"/>
  <c r="CC835" i="2"/>
  <c r="CB835" i="2"/>
  <c r="CA835" i="2"/>
  <c r="BZ835" i="2"/>
  <c r="BY835" i="2"/>
  <c r="BX835" i="2"/>
  <c r="CG834" i="2"/>
  <c r="CF834" i="2"/>
  <c r="CE834" i="2"/>
  <c r="CD834" i="2"/>
  <c r="CC834" i="2"/>
  <c r="CB834" i="2"/>
  <c r="CA834" i="2"/>
  <c r="BZ834" i="2"/>
  <c r="BY834" i="2"/>
  <c r="BX834" i="2"/>
  <c r="CG833" i="2"/>
  <c r="CF833" i="2"/>
  <c r="CE833" i="2"/>
  <c r="CD833" i="2"/>
  <c r="CC833" i="2"/>
  <c r="CB833" i="2"/>
  <c r="CA833" i="2"/>
  <c r="BZ833" i="2"/>
  <c r="BY833" i="2"/>
  <c r="BX833" i="2"/>
  <c r="CG832" i="2"/>
  <c r="CF832" i="2"/>
  <c r="CE832" i="2"/>
  <c r="CD832" i="2"/>
  <c r="CC832" i="2"/>
  <c r="CB832" i="2"/>
  <c r="CA832" i="2"/>
  <c r="BZ832" i="2"/>
  <c r="BY832" i="2"/>
  <c r="BX832" i="2"/>
  <c r="CG831" i="2"/>
  <c r="CF831" i="2"/>
  <c r="CE831" i="2"/>
  <c r="CD831" i="2"/>
  <c r="CC831" i="2"/>
  <c r="CB831" i="2"/>
  <c r="CA831" i="2"/>
  <c r="BZ831" i="2"/>
  <c r="BY831" i="2"/>
  <c r="BX831" i="2"/>
  <c r="CG830" i="2"/>
  <c r="CF830" i="2"/>
  <c r="CE830" i="2"/>
  <c r="CD830" i="2"/>
  <c r="CC830" i="2"/>
  <c r="CB830" i="2"/>
  <c r="CA830" i="2"/>
  <c r="BZ830" i="2"/>
  <c r="BY830" i="2"/>
  <c r="BX830" i="2"/>
  <c r="CG829" i="2"/>
  <c r="CF829" i="2"/>
  <c r="CE829" i="2"/>
  <c r="CD829" i="2"/>
  <c r="CC829" i="2"/>
  <c r="CB829" i="2"/>
  <c r="CA829" i="2"/>
  <c r="BZ829" i="2"/>
  <c r="BY829" i="2"/>
  <c r="BX829" i="2"/>
  <c r="CG828" i="2"/>
  <c r="CF828" i="2"/>
  <c r="CE828" i="2"/>
  <c r="CD828" i="2"/>
  <c r="CC828" i="2"/>
  <c r="CB828" i="2"/>
  <c r="CA828" i="2"/>
  <c r="BZ828" i="2"/>
  <c r="BY828" i="2"/>
  <c r="BX828" i="2"/>
  <c r="CG827" i="2"/>
  <c r="CF827" i="2"/>
  <c r="CE827" i="2"/>
  <c r="CD827" i="2"/>
  <c r="CC827" i="2"/>
  <c r="CB827" i="2"/>
  <c r="CA827" i="2"/>
  <c r="BZ827" i="2"/>
  <c r="BY827" i="2"/>
  <c r="BX827" i="2"/>
  <c r="CG826" i="2"/>
  <c r="CF826" i="2"/>
  <c r="CE826" i="2"/>
  <c r="CD826" i="2"/>
  <c r="CC826" i="2"/>
  <c r="CB826" i="2"/>
  <c r="CA826" i="2"/>
  <c r="BZ826" i="2"/>
  <c r="BY826" i="2"/>
  <c r="BX826" i="2"/>
  <c r="CG825" i="2"/>
  <c r="CF825" i="2"/>
  <c r="CE825" i="2"/>
  <c r="CD825" i="2"/>
  <c r="CC825" i="2"/>
  <c r="CB825" i="2"/>
  <c r="CA825" i="2"/>
  <c r="BZ825" i="2"/>
  <c r="BY825" i="2"/>
  <c r="BX825" i="2"/>
  <c r="CG824" i="2"/>
  <c r="CF824" i="2"/>
  <c r="CE824" i="2"/>
  <c r="CD824" i="2"/>
  <c r="CC824" i="2"/>
  <c r="CB824" i="2"/>
  <c r="CA824" i="2"/>
  <c r="BZ824" i="2"/>
  <c r="BY824" i="2"/>
  <c r="BX824" i="2"/>
  <c r="CG823" i="2"/>
  <c r="CF823" i="2"/>
  <c r="CE823" i="2"/>
  <c r="CD823" i="2"/>
  <c r="CC823" i="2"/>
  <c r="CB823" i="2"/>
  <c r="CA823" i="2"/>
  <c r="BZ823" i="2"/>
  <c r="BY823" i="2"/>
  <c r="BX823" i="2"/>
  <c r="CG822" i="2"/>
  <c r="CF822" i="2"/>
  <c r="CE822" i="2"/>
  <c r="CD822" i="2"/>
  <c r="CC822" i="2"/>
  <c r="CB822" i="2"/>
  <c r="CA822" i="2"/>
  <c r="BZ822" i="2"/>
  <c r="BY822" i="2"/>
  <c r="BX822" i="2"/>
  <c r="CG821" i="2"/>
  <c r="CF821" i="2"/>
  <c r="CE821" i="2"/>
  <c r="CD821" i="2"/>
  <c r="CC821" i="2"/>
  <c r="CB821" i="2"/>
  <c r="CA821" i="2"/>
  <c r="BZ821" i="2"/>
  <c r="BY821" i="2"/>
  <c r="BX821" i="2"/>
  <c r="CG820" i="2"/>
  <c r="CF820" i="2"/>
  <c r="CE820" i="2"/>
  <c r="CD820" i="2"/>
  <c r="CC820" i="2"/>
  <c r="CB820" i="2"/>
  <c r="CA820" i="2"/>
  <c r="BZ820" i="2"/>
  <c r="BY820" i="2"/>
  <c r="BX820" i="2"/>
  <c r="CG819" i="2"/>
  <c r="CF819" i="2"/>
  <c r="CE819" i="2"/>
  <c r="CD819" i="2"/>
  <c r="CC819" i="2"/>
  <c r="CB819" i="2"/>
  <c r="CA819" i="2"/>
  <c r="BZ819" i="2"/>
  <c r="BY819" i="2"/>
  <c r="BX819" i="2"/>
  <c r="CG818" i="2"/>
  <c r="CF818" i="2"/>
  <c r="CE818" i="2"/>
  <c r="CD818" i="2"/>
  <c r="CC818" i="2"/>
  <c r="CB818" i="2"/>
  <c r="CA818" i="2"/>
  <c r="BZ818" i="2"/>
  <c r="BY818" i="2"/>
  <c r="BX818" i="2"/>
  <c r="CG817" i="2"/>
  <c r="CF817" i="2"/>
  <c r="CE817" i="2"/>
  <c r="CD817" i="2"/>
  <c r="CC817" i="2"/>
  <c r="CB817" i="2"/>
  <c r="CA817" i="2"/>
  <c r="BZ817" i="2"/>
  <c r="BY817" i="2"/>
  <c r="BX817" i="2"/>
  <c r="CG816" i="2"/>
  <c r="CF816" i="2"/>
  <c r="CE816" i="2"/>
  <c r="CD816" i="2"/>
  <c r="CC816" i="2"/>
  <c r="CB816" i="2"/>
  <c r="CA816" i="2"/>
  <c r="BZ816" i="2"/>
  <c r="BY816" i="2"/>
  <c r="BX816" i="2"/>
  <c r="CG815" i="2"/>
  <c r="CF815" i="2"/>
  <c r="CE815" i="2"/>
  <c r="CD815" i="2"/>
  <c r="CC815" i="2"/>
  <c r="CB815" i="2"/>
  <c r="CA815" i="2"/>
  <c r="BZ815" i="2"/>
  <c r="BY815" i="2"/>
  <c r="BX815" i="2"/>
  <c r="CG814" i="2"/>
  <c r="CF814" i="2"/>
  <c r="CE814" i="2"/>
  <c r="CD814" i="2"/>
  <c r="CC814" i="2"/>
  <c r="CB814" i="2"/>
  <c r="CA814" i="2"/>
  <c r="BZ814" i="2"/>
  <c r="BY814" i="2"/>
  <c r="BX814" i="2"/>
  <c r="CG813" i="2"/>
  <c r="CF813" i="2"/>
  <c r="CE813" i="2"/>
  <c r="CD813" i="2"/>
  <c r="CC813" i="2"/>
  <c r="CB813" i="2"/>
  <c r="CA813" i="2"/>
  <c r="BZ813" i="2"/>
  <c r="BY813" i="2"/>
  <c r="BX813" i="2"/>
  <c r="CG812" i="2"/>
  <c r="CF812" i="2"/>
  <c r="CE812" i="2"/>
  <c r="CD812" i="2"/>
  <c r="CC812" i="2"/>
  <c r="CB812" i="2"/>
  <c r="CA812" i="2"/>
  <c r="BZ812" i="2"/>
  <c r="BY812" i="2"/>
  <c r="BX812" i="2"/>
  <c r="CG811" i="2"/>
  <c r="CF811" i="2"/>
  <c r="CE811" i="2"/>
  <c r="CD811" i="2"/>
  <c r="CC811" i="2"/>
  <c r="CB811" i="2"/>
  <c r="CA811" i="2"/>
  <c r="BZ811" i="2"/>
  <c r="BY811" i="2"/>
  <c r="BX811" i="2"/>
  <c r="CG810" i="2"/>
  <c r="CF810" i="2"/>
  <c r="CE810" i="2"/>
  <c r="CD810" i="2"/>
  <c r="CC810" i="2"/>
  <c r="CB810" i="2"/>
  <c r="CA810" i="2"/>
  <c r="BZ810" i="2"/>
  <c r="BY810" i="2"/>
  <c r="BX810" i="2"/>
  <c r="CG809" i="2"/>
  <c r="CF809" i="2"/>
  <c r="CE809" i="2"/>
  <c r="CD809" i="2"/>
  <c r="CC809" i="2"/>
  <c r="CB809" i="2"/>
  <c r="CA809" i="2"/>
  <c r="BZ809" i="2"/>
  <c r="BY809" i="2"/>
  <c r="BX809" i="2"/>
  <c r="CG808" i="2"/>
  <c r="CF808" i="2"/>
  <c r="CE808" i="2"/>
  <c r="CD808" i="2"/>
  <c r="CC808" i="2"/>
  <c r="CB808" i="2"/>
  <c r="CA808" i="2"/>
  <c r="BZ808" i="2"/>
  <c r="BY808" i="2"/>
  <c r="BX808" i="2"/>
  <c r="CG807" i="2"/>
  <c r="CF807" i="2"/>
  <c r="CE807" i="2"/>
  <c r="CD807" i="2"/>
  <c r="CC807" i="2"/>
  <c r="CB807" i="2"/>
  <c r="CA807" i="2"/>
  <c r="BZ807" i="2"/>
  <c r="BY807" i="2"/>
  <c r="BX807" i="2"/>
  <c r="CG806" i="2"/>
  <c r="CF806" i="2"/>
  <c r="CE806" i="2"/>
  <c r="CD806" i="2"/>
  <c r="CC806" i="2"/>
  <c r="CB806" i="2"/>
  <c r="CA806" i="2"/>
  <c r="BZ806" i="2"/>
  <c r="BY806" i="2"/>
  <c r="BX806" i="2"/>
  <c r="CG805" i="2"/>
  <c r="CF805" i="2"/>
  <c r="CE805" i="2"/>
  <c r="CD805" i="2"/>
  <c r="CC805" i="2"/>
  <c r="CB805" i="2"/>
  <c r="CA805" i="2"/>
  <c r="BZ805" i="2"/>
  <c r="BY805" i="2"/>
  <c r="BX805" i="2"/>
  <c r="CG804" i="2"/>
  <c r="CF804" i="2"/>
  <c r="CE804" i="2"/>
  <c r="CD804" i="2"/>
  <c r="CC804" i="2"/>
  <c r="CB804" i="2"/>
  <c r="CA804" i="2"/>
  <c r="BZ804" i="2"/>
  <c r="BY804" i="2"/>
  <c r="BX804" i="2"/>
  <c r="CG803" i="2"/>
  <c r="CF803" i="2"/>
  <c r="CE803" i="2"/>
  <c r="CD803" i="2"/>
  <c r="CC803" i="2"/>
  <c r="CB803" i="2"/>
  <c r="CA803" i="2"/>
  <c r="BZ803" i="2"/>
  <c r="BY803" i="2"/>
  <c r="BX803" i="2"/>
  <c r="CG802" i="2"/>
  <c r="CF802" i="2"/>
  <c r="CE802" i="2"/>
  <c r="CD802" i="2"/>
  <c r="CC802" i="2"/>
  <c r="CB802" i="2"/>
  <c r="CA802" i="2"/>
  <c r="BZ802" i="2"/>
  <c r="BY802" i="2"/>
  <c r="BX802" i="2"/>
  <c r="CG801" i="2"/>
  <c r="CF801" i="2"/>
  <c r="CE801" i="2"/>
  <c r="CD801" i="2"/>
  <c r="CC801" i="2"/>
  <c r="CB801" i="2"/>
  <c r="CA801" i="2"/>
  <c r="BZ801" i="2"/>
  <c r="BY801" i="2"/>
  <c r="BX801" i="2"/>
  <c r="CG800" i="2"/>
  <c r="CF800" i="2"/>
  <c r="CE800" i="2"/>
  <c r="CD800" i="2"/>
  <c r="CC800" i="2"/>
  <c r="CB800" i="2"/>
  <c r="CA800" i="2"/>
  <c r="BZ800" i="2"/>
  <c r="BY800" i="2"/>
  <c r="BX800" i="2"/>
  <c r="CG799" i="2"/>
  <c r="CF799" i="2"/>
  <c r="CE799" i="2"/>
  <c r="CD799" i="2"/>
  <c r="CC799" i="2"/>
  <c r="CB799" i="2"/>
  <c r="CA799" i="2"/>
  <c r="BZ799" i="2"/>
  <c r="BY799" i="2"/>
  <c r="BX799" i="2"/>
  <c r="CG798" i="2"/>
  <c r="CF798" i="2"/>
  <c r="CE798" i="2"/>
  <c r="CD798" i="2"/>
  <c r="CC798" i="2"/>
  <c r="CB798" i="2"/>
  <c r="CA798" i="2"/>
  <c r="BZ798" i="2"/>
  <c r="BY798" i="2"/>
  <c r="BX798" i="2"/>
  <c r="CG797" i="2"/>
  <c r="CF797" i="2"/>
  <c r="CE797" i="2"/>
  <c r="CD797" i="2"/>
  <c r="CC797" i="2"/>
  <c r="CB797" i="2"/>
  <c r="CA797" i="2"/>
  <c r="BZ797" i="2"/>
  <c r="BY797" i="2"/>
  <c r="BX797" i="2"/>
  <c r="CG796" i="2"/>
  <c r="CF796" i="2"/>
  <c r="CE796" i="2"/>
  <c r="CD796" i="2"/>
  <c r="CC796" i="2"/>
  <c r="CB796" i="2"/>
  <c r="CA796" i="2"/>
  <c r="BZ796" i="2"/>
  <c r="BY796" i="2"/>
  <c r="BX796" i="2"/>
  <c r="CG795" i="2"/>
  <c r="CF795" i="2"/>
  <c r="CE795" i="2"/>
  <c r="CD795" i="2"/>
  <c r="CC795" i="2"/>
  <c r="CB795" i="2"/>
  <c r="CA795" i="2"/>
  <c r="BZ795" i="2"/>
  <c r="BY795" i="2"/>
  <c r="BX795" i="2"/>
  <c r="CG794" i="2"/>
  <c r="CF794" i="2"/>
  <c r="CE794" i="2"/>
  <c r="CD794" i="2"/>
  <c r="CC794" i="2"/>
  <c r="CB794" i="2"/>
  <c r="CA794" i="2"/>
  <c r="BZ794" i="2"/>
  <c r="BY794" i="2"/>
  <c r="BX794" i="2"/>
  <c r="CG793" i="2"/>
  <c r="CF793" i="2"/>
  <c r="CE793" i="2"/>
  <c r="CD793" i="2"/>
  <c r="CC793" i="2"/>
  <c r="CB793" i="2"/>
  <c r="CA793" i="2"/>
  <c r="BZ793" i="2"/>
  <c r="BY793" i="2"/>
  <c r="BX793" i="2"/>
  <c r="CG792" i="2"/>
  <c r="CF792" i="2"/>
  <c r="CE792" i="2"/>
  <c r="CD792" i="2"/>
  <c r="CC792" i="2"/>
  <c r="CB792" i="2"/>
  <c r="CA792" i="2"/>
  <c r="BZ792" i="2"/>
  <c r="BY792" i="2"/>
  <c r="BX792" i="2"/>
  <c r="CG791" i="2"/>
  <c r="CF791" i="2"/>
  <c r="CE791" i="2"/>
  <c r="CD791" i="2"/>
  <c r="CC791" i="2"/>
  <c r="CB791" i="2"/>
  <c r="CA791" i="2"/>
  <c r="BZ791" i="2"/>
  <c r="BY791" i="2"/>
  <c r="BX791" i="2"/>
  <c r="CG790" i="2"/>
  <c r="CF790" i="2"/>
  <c r="CE790" i="2"/>
  <c r="CD790" i="2"/>
  <c r="CC790" i="2"/>
  <c r="CB790" i="2"/>
  <c r="CA790" i="2"/>
  <c r="BZ790" i="2"/>
  <c r="BY790" i="2"/>
  <c r="BX790" i="2"/>
  <c r="CG789" i="2"/>
  <c r="CF789" i="2"/>
  <c r="CE789" i="2"/>
  <c r="CD789" i="2"/>
  <c r="CC789" i="2"/>
  <c r="CB789" i="2"/>
  <c r="CA789" i="2"/>
  <c r="BZ789" i="2"/>
  <c r="BY789" i="2"/>
  <c r="BX789" i="2"/>
  <c r="CG788" i="2"/>
  <c r="CF788" i="2"/>
  <c r="CE788" i="2"/>
  <c r="CD788" i="2"/>
  <c r="CC788" i="2"/>
  <c r="CB788" i="2"/>
  <c r="CA788" i="2"/>
  <c r="BZ788" i="2"/>
  <c r="BY788" i="2"/>
  <c r="BX788" i="2"/>
  <c r="CG787" i="2"/>
  <c r="CF787" i="2"/>
  <c r="CE787" i="2"/>
  <c r="CD787" i="2"/>
  <c r="CC787" i="2"/>
  <c r="CB787" i="2"/>
  <c r="CA787" i="2"/>
  <c r="BZ787" i="2"/>
  <c r="BY787" i="2"/>
  <c r="BX787" i="2"/>
  <c r="CG786" i="2"/>
  <c r="CF786" i="2"/>
  <c r="CE786" i="2"/>
  <c r="CD786" i="2"/>
  <c r="CC786" i="2"/>
  <c r="CB786" i="2"/>
  <c r="CA786" i="2"/>
  <c r="BZ786" i="2"/>
  <c r="BY786" i="2"/>
  <c r="BX786" i="2"/>
  <c r="CG785" i="2"/>
  <c r="CF785" i="2"/>
  <c r="CE785" i="2"/>
  <c r="CD785" i="2"/>
  <c r="CC785" i="2"/>
  <c r="CB785" i="2"/>
  <c r="CA785" i="2"/>
  <c r="BZ785" i="2"/>
  <c r="BY785" i="2"/>
  <c r="BX785" i="2"/>
  <c r="CG784" i="2"/>
  <c r="CF784" i="2"/>
  <c r="CE784" i="2"/>
  <c r="CD784" i="2"/>
  <c r="CC784" i="2"/>
  <c r="CB784" i="2"/>
  <c r="CA784" i="2"/>
  <c r="BZ784" i="2"/>
  <c r="BY784" i="2"/>
  <c r="BX784" i="2"/>
  <c r="CG783" i="2"/>
  <c r="CF783" i="2"/>
  <c r="CE783" i="2"/>
  <c r="CD783" i="2"/>
  <c r="CC783" i="2"/>
  <c r="CB783" i="2"/>
  <c r="CA783" i="2"/>
  <c r="BZ783" i="2"/>
  <c r="BY783" i="2"/>
  <c r="BX783" i="2"/>
  <c r="CG782" i="2"/>
  <c r="CF782" i="2"/>
  <c r="CE782" i="2"/>
  <c r="CD782" i="2"/>
  <c r="CC782" i="2"/>
  <c r="CB782" i="2"/>
  <c r="CA782" i="2"/>
  <c r="BZ782" i="2"/>
  <c r="BY782" i="2"/>
  <c r="BX782" i="2"/>
  <c r="CG781" i="2"/>
  <c r="CF781" i="2"/>
  <c r="CE781" i="2"/>
  <c r="CD781" i="2"/>
  <c r="CC781" i="2"/>
  <c r="CB781" i="2"/>
  <c r="CA781" i="2"/>
  <c r="BZ781" i="2"/>
  <c r="BY781" i="2"/>
  <c r="BX781" i="2"/>
  <c r="CG780" i="2"/>
  <c r="CF780" i="2"/>
  <c r="CE780" i="2"/>
  <c r="CD780" i="2"/>
  <c r="CC780" i="2"/>
  <c r="CB780" i="2"/>
  <c r="CA780" i="2"/>
  <c r="BZ780" i="2"/>
  <c r="BY780" i="2"/>
  <c r="BX780" i="2"/>
  <c r="CG779" i="2"/>
  <c r="CF779" i="2"/>
  <c r="CE779" i="2"/>
  <c r="CD779" i="2"/>
  <c r="CC779" i="2"/>
  <c r="CB779" i="2"/>
  <c r="CA779" i="2"/>
  <c r="BZ779" i="2"/>
  <c r="BY779" i="2"/>
  <c r="BX779" i="2"/>
  <c r="CG778" i="2"/>
  <c r="CF778" i="2"/>
  <c r="CE778" i="2"/>
  <c r="CD778" i="2"/>
  <c r="CC778" i="2"/>
  <c r="CB778" i="2"/>
  <c r="CA778" i="2"/>
  <c r="BZ778" i="2"/>
  <c r="BY778" i="2"/>
  <c r="BX778" i="2"/>
  <c r="CG777" i="2"/>
  <c r="CF777" i="2"/>
  <c r="CE777" i="2"/>
  <c r="CD777" i="2"/>
  <c r="CC777" i="2"/>
  <c r="CB777" i="2"/>
  <c r="CA777" i="2"/>
  <c r="BZ777" i="2"/>
  <c r="BY777" i="2"/>
  <c r="BX777" i="2"/>
  <c r="CG776" i="2"/>
  <c r="CF776" i="2"/>
  <c r="CE776" i="2"/>
  <c r="CD776" i="2"/>
  <c r="CC776" i="2"/>
  <c r="CB776" i="2"/>
  <c r="CA776" i="2"/>
  <c r="BZ776" i="2"/>
  <c r="BY776" i="2"/>
  <c r="BX776" i="2"/>
  <c r="CG775" i="2"/>
  <c r="CF775" i="2"/>
  <c r="CE775" i="2"/>
  <c r="CD775" i="2"/>
  <c r="CC775" i="2"/>
  <c r="CB775" i="2"/>
  <c r="CA775" i="2"/>
  <c r="BZ775" i="2"/>
  <c r="BY775" i="2"/>
  <c r="BX775" i="2"/>
  <c r="CG774" i="2"/>
  <c r="CF774" i="2"/>
  <c r="CE774" i="2"/>
  <c r="CD774" i="2"/>
  <c r="CC774" i="2"/>
  <c r="CB774" i="2"/>
  <c r="CA774" i="2"/>
  <c r="BZ774" i="2"/>
  <c r="BY774" i="2"/>
  <c r="BX774" i="2"/>
  <c r="CG773" i="2"/>
  <c r="CF773" i="2"/>
  <c r="CE773" i="2"/>
  <c r="CD773" i="2"/>
  <c r="CC773" i="2"/>
  <c r="CB773" i="2"/>
  <c r="CA773" i="2"/>
  <c r="BZ773" i="2"/>
  <c r="BY773" i="2"/>
  <c r="BX773" i="2"/>
  <c r="CG772" i="2"/>
  <c r="CF772" i="2"/>
  <c r="CE772" i="2"/>
  <c r="CD772" i="2"/>
  <c r="CC772" i="2"/>
  <c r="CB772" i="2"/>
  <c r="CA772" i="2"/>
  <c r="BZ772" i="2"/>
  <c r="BY772" i="2"/>
  <c r="BX772" i="2"/>
  <c r="CG771" i="2"/>
  <c r="CF771" i="2"/>
  <c r="CE771" i="2"/>
  <c r="CD771" i="2"/>
  <c r="CC771" i="2"/>
  <c r="CB771" i="2"/>
  <c r="CA771" i="2"/>
  <c r="BZ771" i="2"/>
  <c r="BY771" i="2"/>
  <c r="BX771" i="2"/>
  <c r="CG770" i="2"/>
  <c r="CF770" i="2"/>
  <c r="CE770" i="2"/>
  <c r="CD770" i="2"/>
  <c r="CC770" i="2"/>
  <c r="CB770" i="2"/>
  <c r="CA770" i="2"/>
  <c r="BZ770" i="2"/>
  <c r="BY770" i="2"/>
  <c r="BX770" i="2"/>
  <c r="CG769" i="2"/>
  <c r="CF769" i="2"/>
  <c r="CE769" i="2"/>
  <c r="CD769" i="2"/>
  <c r="CC769" i="2"/>
  <c r="CB769" i="2"/>
  <c r="CA769" i="2"/>
  <c r="BZ769" i="2"/>
  <c r="BY769" i="2"/>
  <c r="BX769" i="2"/>
  <c r="CG768" i="2"/>
  <c r="CF768" i="2"/>
  <c r="CE768" i="2"/>
  <c r="CD768" i="2"/>
  <c r="CC768" i="2"/>
  <c r="CB768" i="2"/>
  <c r="CA768" i="2"/>
  <c r="BZ768" i="2"/>
  <c r="BY768" i="2"/>
  <c r="BX768" i="2"/>
  <c r="CG767" i="2"/>
  <c r="CF767" i="2"/>
  <c r="CE767" i="2"/>
  <c r="CD767" i="2"/>
  <c r="CC767" i="2"/>
  <c r="CB767" i="2"/>
  <c r="CA767" i="2"/>
  <c r="BZ767" i="2"/>
  <c r="BY767" i="2"/>
  <c r="BX767" i="2"/>
  <c r="CG766" i="2"/>
  <c r="CF766" i="2"/>
  <c r="CE766" i="2"/>
  <c r="CD766" i="2"/>
  <c r="CC766" i="2"/>
  <c r="CB766" i="2"/>
  <c r="CA766" i="2"/>
  <c r="BZ766" i="2"/>
  <c r="BY766" i="2"/>
  <c r="BX766" i="2"/>
  <c r="CG765" i="2"/>
  <c r="CF765" i="2"/>
  <c r="CE765" i="2"/>
  <c r="CD765" i="2"/>
  <c r="CC765" i="2"/>
  <c r="CB765" i="2"/>
  <c r="CA765" i="2"/>
  <c r="BZ765" i="2"/>
  <c r="BY765" i="2"/>
  <c r="BX765" i="2"/>
  <c r="CG764" i="2"/>
  <c r="CF764" i="2"/>
  <c r="CE764" i="2"/>
  <c r="CD764" i="2"/>
  <c r="CC764" i="2"/>
  <c r="CB764" i="2"/>
  <c r="CA764" i="2"/>
  <c r="BZ764" i="2"/>
  <c r="BY764" i="2"/>
  <c r="BX764" i="2"/>
  <c r="CG763" i="2"/>
  <c r="CF763" i="2"/>
  <c r="CE763" i="2"/>
  <c r="CD763" i="2"/>
  <c r="CC763" i="2"/>
  <c r="CB763" i="2"/>
  <c r="CA763" i="2"/>
  <c r="BZ763" i="2"/>
  <c r="BY763" i="2"/>
  <c r="BX763" i="2"/>
  <c r="CG762" i="2"/>
  <c r="CF762" i="2"/>
  <c r="CE762" i="2"/>
  <c r="CD762" i="2"/>
  <c r="CC762" i="2"/>
  <c r="CB762" i="2"/>
  <c r="CA762" i="2"/>
  <c r="BZ762" i="2"/>
  <c r="BY762" i="2"/>
  <c r="BX762" i="2"/>
  <c r="CG761" i="2"/>
  <c r="CF761" i="2"/>
  <c r="CE761" i="2"/>
  <c r="CD761" i="2"/>
  <c r="CC761" i="2"/>
  <c r="CB761" i="2"/>
  <c r="CA761" i="2"/>
  <c r="BZ761" i="2"/>
  <c r="BY761" i="2"/>
  <c r="BX761" i="2"/>
  <c r="CG760" i="2"/>
  <c r="CF760" i="2"/>
  <c r="CE760" i="2"/>
  <c r="CD760" i="2"/>
  <c r="CC760" i="2"/>
  <c r="CB760" i="2"/>
  <c r="CA760" i="2"/>
  <c r="BZ760" i="2"/>
  <c r="BY760" i="2"/>
  <c r="BX760" i="2"/>
  <c r="CG759" i="2"/>
  <c r="CF759" i="2"/>
  <c r="CE759" i="2"/>
  <c r="CD759" i="2"/>
  <c r="CC759" i="2"/>
  <c r="CB759" i="2"/>
  <c r="CA759" i="2"/>
  <c r="BZ759" i="2"/>
  <c r="BY759" i="2"/>
  <c r="BX759" i="2"/>
  <c r="CG758" i="2"/>
  <c r="CF758" i="2"/>
  <c r="CE758" i="2"/>
  <c r="CD758" i="2"/>
  <c r="CC758" i="2"/>
  <c r="CB758" i="2"/>
  <c r="CA758" i="2"/>
  <c r="BZ758" i="2"/>
  <c r="BY758" i="2"/>
  <c r="BX758" i="2"/>
  <c r="CG757" i="2"/>
  <c r="CF757" i="2"/>
  <c r="CE757" i="2"/>
  <c r="CD757" i="2"/>
  <c r="CC757" i="2"/>
  <c r="CB757" i="2"/>
  <c r="CA757" i="2"/>
  <c r="BZ757" i="2"/>
  <c r="BY757" i="2"/>
  <c r="BX757" i="2"/>
  <c r="CG756" i="2"/>
  <c r="CF756" i="2"/>
  <c r="CE756" i="2"/>
  <c r="CD756" i="2"/>
  <c r="CC756" i="2"/>
  <c r="CB756" i="2"/>
  <c r="CA756" i="2"/>
  <c r="BZ756" i="2"/>
  <c r="BY756" i="2"/>
  <c r="BX756" i="2"/>
  <c r="CG755" i="2"/>
  <c r="CF755" i="2"/>
  <c r="CE755" i="2"/>
  <c r="CD755" i="2"/>
  <c r="CC755" i="2"/>
  <c r="CB755" i="2"/>
  <c r="CA755" i="2"/>
  <c r="BZ755" i="2"/>
  <c r="BY755" i="2"/>
  <c r="BX755" i="2"/>
  <c r="CG754" i="2"/>
  <c r="CF754" i="2"/>
  <c r="CE754" i="2"/>
  <c r="CD754" i="2"/>
  <c r="CC754" i="2"/>
  <c r="CB754" i="2"/>
  <c r="CA754" i="2"/>
  <c r="BZ754" i="2"/>
  <c r="BY754" i="2"/>
  <c r="BX754" i="2"/>
  <c r="CG753" i="2"/>
  <c r="CF753" i="2"/>
  <c r="CE753" i="2"/>
  <c r="CD753" i="2"/>
  <c r="CC753" i="2"/>
  <c r="CB753" i="2"/>
  <c r="CA753" i="2"/>
  <c r="BZ753" i="2"/>
  <c r="BY753" i="2"/>
  <c r="BX753" i="2"/>
  <c r="CG752" i="2"/>
  <c r="CF752" i="2"/>
  <c r="CE752" i="2"/>
  <c r="CD752" i="2"/>
  <c r="CC752" i="2"/>
  <c r="CB752" i="2"/>
  <c r="CA752" i="2"/>
  <c r="BZ752" i="2"/>
  <c r="BY752" i="2"/>
  <c r="BX752" i="2"/>
  <c r="CG751" i="2"/>
  <c r="CF751" i="2"/>
  <c r="CE751" i="2"/>
  <c r="CD751" i="2"/>
  <c r="CC751" i="2"/>
  <c r="CB751" i="2"/>
  <c r="CA751" i="2"/>
  <c r="BZ751" i="2"/>
  <c r="BY751" i="2"/>
  <c r="BX751" i="2"/>
  <c r="CG750" i="2"/>
  <c r="CF750" i="2"/>
  <c r="CE750" i="2"/>
  <c r="CD750" i="2"/>
  <c r="CC750" i="2"/>
  <c r="CB750" i="2"/>
  <c r="CA750" i="2"/>
  <c r="BZ750" i="2"/>
  <c r="BY750" i="2"/>
  <c r="BX750" i="2"/>
  <c r="CG749" i="2"/>
  <c r="CF749" i="2"/>
  <c r="CE749" i="2"/>
  <c r="CD749" i="2"/>
  <c r="CC749" i="2"/>
  <c r="CB749" i="2"/>
  <c r="CA749" i="2"/>
  <c r="BZ749" i="2"/>
  <c r="BY749" i="2"/>
  <c r="BX749" i="2"/>
  <c r="CG748" i="2"/>
  <c r="CF748" i="2"/>
  <c r="CE748" i="2"/>
  <c r="CD748" i="2"/>
  <c r="CC748" i="2"/>
  <c r="CB748" i="2"/>
  <c r="CA748" i="2"/>
  <c r="BZ748" i="2"/>
  <c r="BY748" i="2"/>
  <c r="BX748" i="2"/>
  <c r="CG747" i="2"/>
  <c r="CF747" i="2"/>
  <c r="CE747" i="2"/>
  <c r="CD747" i="2"/>
  <c r="CC747" i="2"/>
  <c r="CB747" i="2"/>
  <c r="CA747" i="2"/>
  <c r="BZ747" i="2"/>
  <c r="BY747" i="2"/>
  <c r="BX747" i="2"/>
  <c r="CG746" i="2"/>
  <c r="CF746" i="2"/>
  <c r="CE746" i="2"/>
  <c r="CD746" i="2"/>
  <c r="CC746" i="2"/>
  <c r="CB746" i="2"/>
  <c r="CA746" i="2"/>
  <c r="BZ746" i="2"/>
  <c r="BY746" i="2"/>
  <c r="BX746" i="2"/>
  <c r="CG745" i="2"/>
  <c r="CF745" i="2"/>
  <c r="CE745" i="2"/>
  <c r="CD745" i="2"/>
  <c r="CC745" i="2"/>
  <c r="CB745" i="2"/>
  <c r="CA745" i="2"/>
  <c r="BZ745" i="2"/>
  <c r="BY745" i="2"/>
  <c r="BX745" i="2"/>
  <c r="CG744" i="2"/>
  <c r="CF744" i="2"/>
  <c r="CE744" i="2"/>
  <c r="CD744" i="2"/>
  <c r="CC744" i="2"/>
  <c r="CB744" i="2"/>
  <c r="CA744" i="2"/>
  <c r="BZ744" i="2"/>
  <c r="BY744" i="2"/>
  <c r="BX744" i="2"/>
  <c r="CG743" i="2"/>
  <c r="CF743" i="2"/>
  <c r="CE743" i="2"/>
  <c r="CD743" i="2"/>
  <c r="CC743" i="2"/>
  <c r="CB743" i="2"/>
  <c r="CA743" i="2"/>
  <c r="BZ743" i="2"/>
  <c r="BY743" i="2"/>
  <c r="BX743" i="2"/>
  <c r="CG742" i="2"/>
  <c r="CF742" i="2"/>
  <c r="CE742" i="2"/>
  <c r="CD742" i="2"/>
  <c r="CC742" i="2"/>
  <c r="CB742" i="2"/>
  <c r="CA742" i="2"/>
  <c r="BZ742" i="2"/>
  <c r="BY742" i="2"/>
  <c r="BX742" i="2"/>
  <c r="CG741" i="2"/>
  <c r="CF741" i="2"/>
  <c r="CE741" i="2"/>
  <c r="CD741" i="2"/>
  <c r="CC741" i="2"/>
  <c r="CB741" i="2"/>
  <c r="CA741" i="2"/>
  <c r="BZ741" i="2"/>
  <c r="BY741" i="2"/>
  <c r="BX741" i="2"/>
  <c r="CG740" i="2"/>
  <c r="CF740" i="2"/>
  <c r="CE740" i="2"/>
  <c r="CD740" i="2"/>
  <c r="CC740" i="2"/>
  <c r="CB740" i="2"/>
  <c r="CA740" i="2"/>
  <c r="BZ740" i="2"/>
  <c r="BY740" i="2"/>
  <c r="BX740" i="2"/>
  <c r="CG739" i="2"/>
  <c r="CF739" i="2"/>
  <c r="CE739" i="2"/>
  <c r="CD739" i="2"/>
  <c r="CC739" i="2"/>
  <c r="CB739" i="2"/>
  <c r="CA739" i="2"/>
  <c r="BZ739" i="2"/>
  <c r="BY739" i="2"/>
  <c r="BX739" i="2"/>
  <c r="CG738" i="2"/>
  <c r="CF738" i="2"/>
  <c r="CE738" i="2"/>
  <c r="CD738" i="2"/>
  <c r="CC738" i="2"/>
  <c r="CB738" i="2"/>
  <c r="CA738" i="2"/>
  <c r="BZ738" i="2"/>
  <c r="BY738" i="2"/>
  <c r="BX738" i="2"/>
  <c r="CG737" i="2"/>
  <c r="CF737" i="2"/>
  <c r="CE737" i="2"/>
  <c r="CD737" i="2"/>
  <c r="CC737" i="2"/>
  <c r="CB737" i="2"/>
  <c r="CA737" i="2"/>
  <c r="BZ737" i="2"/>
  <c r="BY737" i="2"/>
  <c r="BX737" i="2"/>
  <c r="CG736" i="2"/>
  <c r="CF736" i="2"/>
  <c r="CE736" i="2"/>
  <c r="CD736" i="2"/>
  <c r="CC736" i="2"/>
  <c r="CB736" i="2"/>
  <c r="CA736" i="2"/>
  <c r="BZ736" i="2"/>
  <c r="BY736" i="2"/>
  <c r="BX736" i="2"/>
  <c r="CG735" i="2"/>
  <c r="CF735" i="2"/>
  <c r="CE735" i="2"/>
  <c r="CD735" i="2"/>
  <c r="CC735" i="2"/>
  <c r="CB735" i="2"/>
  <c r="CA735" i="2"/>
  <c r="BZ735" i="2"/>
  <c r="BY735" i="2"/>
  <c r="BX735" i="2"/>
  <c r="CG734" i="2"/>
  <c r="CF734" i="2"/>
  <c r="CE734" i="2"/>
  <c r="CD734" i="2"/>
  <c r="CC734" i="2"/>
  <c r="CB734" i="2"/>
  <c r="CA734" i="2"/>
  <c r="BZ734" i="2"/>
  <c r="BY734" i="2"/>
  <c r="BX734" i="2"/>
  <c r="CG733" i="2"/>
  <c r="CF733" i="2"/>
  <c r="CE733" i="2"/>
  <c r="CD733" i="2"/>
  <c r="CC733" i="2"/>
  <c r="CB733" i="2"/>
  <c r="CA733" i="2"/>
  <c r="BZ733" i="2"/>
  <c r="BY733" i="2"/>
  <c r="BX733" i="2"/>
  <c r="CG732" i="2"/>
  <c r="CF732" i="2"/>
  <c r="CE732" i="2"/>
  <c r="CD732" i="2"/>
  <c r="CC732" i="2"/>
  <c r="CB732" i="2"/>
  <c r="CA732" i="2"/>
  <c r="BZ732" i="2"/>
  <c r="BY732" i="2"/>
  <c r="BX732" i="2"/>
  <c r="CG731" i="2"/>
  <c r="CF731" i="2"/>
  <c r="CE731" i="2"/>
  <c r="CD731" i="2"/>
  <c r="CC731" i="2"/>
  <c r="CB731" i="2"/>
  <c r="CA731" i="2"/>
  <c r="BZ731" i="2"/>
  <c r="BY731" i="2"/>
  <c r="BX731" i="2"/>
  <c r="CG730" i="2"/>
  <c r="CF730" i="2"/>
  <c r="CE730" i="2"/>
  <c r="CD730" i="2"/>
  <c r="CC730" i="2"/>
  <c r="CB730" i="2"/>
  <c r="CA730" i="2"/>
  <c r="BZ730" i="2"/>
  <c r="BY730" i="2"/>
  <c r="BX730" i="2"/>
  <c r="CG729" i="2"/>
  <c r="CF729" i="2"/>
  <c r="CE729" i="2"/>
  <c r="CD729" i="2"/>
  <c r="CC729" i="2"/>
  <c r="CB729" i="2"/>
  <c r="CA729" i="2"/>
  <c r="BZ729" i="2"/>
  <c r="BY729" i="2"/>
  <c r="BX729" i="2"/>
  <c r="CG728" i="2"/>
  <c r="CF728" i="2"/>
  <c r="CE728" i="2"/>
  <c r="CD728" i="2"/>
  <c r="CC728" i="2"/>
  <c r="CB728" i="2"/>
  <c r="CA728" i="2"/>
  <c r="BZ728" i="2"/>
  <c r="BY728" i="2"/>
  <c r="BX728" i="2"/>
  <c r="CG727" i="2"/>
  <c r="CF727" i="2"/>
  <c r="CE727" i="2"/>
  <c r="CD727" i="2"/>
  <c r="CC727" i="2"/>
  <c r="CB727" i="2"/>
  <c r="CA727" i="2"/>
  <c r="BZ727" i="2"/>
  <c r="BY727" i="2"/>
  <c r="BX727" i="2"/>
  <c r="CG726" i="2"/>
  <c r="CF726" i="2"/>
  <c r="CE726" i="2"/>
  <c r="CD726" i="2"/>
  <c r="CC726" i="2"/>
  <c r="CB726" i="2"/>
  <c r="CA726" i="2"/>
  <c r="BZ726" i="2"/>
  <c r="BY726" i="2"/>
  <c r="BX726" i="2"/>
  <c r="CG725" i="2"/>
  <c r="CF725" i="2"/>
  <c r="CE725" i="2"/>
  <c r="CD725" i="2"/>
  <c r="CC725" i="2"/>
  <c r="CB725" i="2"/>
  <c r="CA725" i="2"/>
  <c r="BZ725" i="2"/>
  <c r="BY725" i="2"/>
  <c r="BX725" i="2"/>
  <c r="CG724" i="2"/>
  <c r="CF724" i="2"/>
  <c r="CE724" i="2"/>
  <c r="CD724" i="2"/>
  <c r="CC724" i="2"/>
  <c r="CB724" i="2"/>
  <c r="CA724" i="2"/>
  <c r="BZ724" i="2"/>
  <c r="BY724" i="2"/>
  <c r="BX724" i="2"/>
  <c r="CG723" i="2"/>
  <c r="CF723" i="2"/>
  <c r="CE723" i="2"/>
  <c r="CD723" i="2"/>
  <c r="CC723" i="2"/>
  <c r="CB723" i="2"/>
  <c r="CA723" i="2"/>
  <c r="BZ723" i="2"/>
  <c r="BY723" i="2"/>
  <c r="BX723" i="2"/>
  <c r="CG722" i="2"/>
  <c r="CF722" i="2"/>
  <c r="CE722" i="2"/>
  <c r="CD722" i="2"/>
  <c r="CC722" i="2"/>
  <c r="CB722" i="2"/>
  <c r="CA722" i="2"/>
  <c r="BZ722" i="2"/>
  <c r="BY722" i="2"/>
  <c r="BX722" i="2"/>
  <c r="CG721" i="2"/>
  <c r="CF721" i="2"/>
  <c r="CE721" i="2"/>
  <c r="CD721" i="2"/>
  <c r="CC721" i="2"/>
  <c r="CB721" i="2"/>
  <c r="CA721" i="2"/>
  <c r="BZ721" i="2"/>
  <c r="BY721" i="2"/>
  <c r="BX721" i="2"/>
  <c r="CG720" i="2"/>
  <c r="CF720" i="2"/>
  <c r="CE720" i="2"/>
  <c r="CD720" i="2"/>
  <c r="CC720" i="2"/>
  <c r="CB720" i="2"/>
  <c r="CA720" i="2"/>
  <c r="BZ720" i="2"/>
  <c r="BY720" i="2"/>
  <c r="BX720" i="2"/>
  <c r="CG719" i="2"/>
  <c r="CF719" i="2"/>
  <c r="CE719" i="2"/>
  <c r="CD719" i="2"/>
  <c r="CC719" i="2"/>
  <c r="CB719" i="2"/>
  <c r="CA719" i="2"/>
  <c r="BZ719" i="2"/>
  <c r="BY719" i="2"/>
  <c r="BX719" i="2"/>
  <c r="CG718" i="2"/>
  <c r="CF718" i="2"/>
  <c r="CE718" i="2"/>
  <c r="CD718" i="2"/>
  <c r="CC718" i="2"/>
  <c r="CB718" i="2"/>
  <c r="CA718" i="2"/>
  <c r="BZ718" i="2"/>
  <c r="BY718" i="2"/>
  <c r="BX718" i="2"/>
  <c r="CG717" i="2"/>
  <c r="CF717" i="2"/>
  <c r="CE717" i="2"/>
  <c r="CD717" i="2"/>
  <c r="CC717" i="2"/>
  <c r="CB717" i="2"/>
  <c r="CA717" i="2"/>
  <c r="BZ717" i="2"/>
  <c r="BY717" i="2"/>
  <c r="BX717" i="2"/>
  <c r="CG716" i="2"/>
  <c r="CF716" i="2"/>
  <c r="CE716" i="2"/>
  <c r="CD716" i="2"/>
  <c r="CC716" i="2"/>
  <c r="CB716" i="2"/>
  <c r="CA716" i="2"/>
  <c r="BZ716" i="2"/>
  <c r="BY716" i="2"/>
  <c r="BX716" i="2"/>
  <c r="CG715" i="2"/>
  <c r="CF715" i="2"/>
  <c r="CE715" i="2"/>
  <c r="CD715" i="2"/>
  <c r="CC715" i="2"/>
  <c r="CB715" i="2"/>
  <c r="CA715" i="2"/>
  <c r="BZ715" i="2"/>
  <c r="BY715" i="2"/>
  <c r="BX715" i="2"/>
  <c r="CG714" i="2"/>
  <c r="CF714" i="2"/>
  <c r="CE714" i="2"/>
  <c r="CD714" i="2"/>
  <c r="CC714" i="2"/>
  <c r="CB714" i="2"/>
  <c r="CA714" i="2"/>
  <c r="BZ714" i="2"/>
  <c r="BY714" i="2"/>
  <c r="BX714" i="2"/>
  <c r="CG713" i="2"/>
  <c r="CF713" i="2"/>
  <c r="CE713" i="2"/>
  <c r="CD713" i="2"/>
  <c r="CC713" i="2"/>
  <c r="CB713" i="2"/>
  <c r="CA713" i="2"/>
  <c r="BZ713" i="2"/>
  <c r="BY713" i="2"/>
  <c r="BX713" i="2"/>
  <c r="CG712" i="2"/>
  <c r="CF712" i="2"/>
  <c r="CE712" i="2"/>
  <c r="CD712" i="2"/>
  <c r="CC712" i="2"/>
  <c r="CB712" i="2"/>
  <c r="CA712" i="2"/>
  <c r="BZ712" i="2"/>
  <c r="BY712" i="2"/>
  <c r="BX712" i="2"/>
  <c r="CG711" i="2"/>
  <c r="CF711" i="2"/>
  <c r="CE711" i="2"/>
  <c r="CD711" i="2"/>
  <c r="CC711" i="2"/>
  <c r="CB711" i="2"/>
  <c r="CA711" i="2"/>
  <c r="BZ711" i="2"/>
  <c r="BY711" i="2"/>
  <c r="BX711" i="2"/>
  <c r="CG710" i="2"/>
  <c r="CF710" i="2"/>
  <c r="CE710" i="2"/>
  <c r="CD710" i="2"/>
  <c r="CC710" i="2"/>
  <c r="CB710" i="2"/>
  <c r="CA710" i="2"/>
  <c r="BZ710" i="2"/>
  <c r="BY710" i="2"/>
  <c r="BX710" i="2"/>
  <c r="CG709" i="2"/>
  <c r="CF709" i="2"/>
  <c r="CE709" i="2"/>
  <c r="CD709" i="2"/>
  <c r="CC709" i="2"/>
  <c r="CB709" i="2"/>
  <c r="CA709" i="2"/>
  <c r="BZ709" i="2"/>
  <c r="BY709" i="2"/>
  <c r="BX709" i="2"/>
  <c r="CG708" i="2"/>
  <c r="CF708" i="2"/>
  <c r="CE708" i="2"/>
  <c r="CD708" i="2"/>
  <c r="CC708" i="2"/>
  <c r="CB708" i="2"/>
  <c r="CA708" i="2"/>
  <c r="BZ708" i="2"/>
  <c r="BY708" i="2"/>
  <c r="BX708" i="2"/>
  <c r="CG707" i="2"/>
  <c r="CF707" i="2"/>
  <c r="CE707" i="2"/>
  <c r="CD707" i="2"/>
  <c r="CC707" i="2"/>
  <c r="CB707" i="2"/>
  <c r="CA707" i="2"/>
  <c r="BZ707" i="2"/>
  <c r="BY707" i="2"/>
  <c r="BX707" i="2"/>
  <c r="CG706" i="2"/>
  <c r="CF706" i="2"/>
  <c r="CE706" i="2"/>
  <c r="CD706" i="2"/>
  <c r="CC706" i="2"/>
  <c r="CB706" i="2"/>
  <c r="CA706" i="2"/>
  <c r="BZ706" i="2"/>
  <c r="BY706" i="2"/>
  <c r="BX706" i="2"/>
  <c r="CG705" i="2"/>
  <c r="CF705" i="2"/>
  <c r="CE705" i="2"/>
  <c r="CD705" i="2"/>
  <c r="CC705" i="2"/>
  <c r="CB705" i="2"/>
  <c r="CA705" i="2"/>
  <c r="BZ705" i="2"/>
  <c r="BY705" i="2"/>
  <c r="BX705" i="2"/>
  <c r="CG704" i="2"/>
  <c r="CF704" i="2"/>
  <c r="CE704" i="2"/>
  <c r="CD704" i="2"/>
  <c r="CC704" i="2"/>
  <c r="CB704" i="2"/>
  <c r="CA704" i="2"/>
  <c r="BZ704" i="2"/>
  <c r="BY704" i="2"/>
  <c r="BX704" i="2"/>
  <c r="CG703" i="2"/>
  <c r="CF703" i="2"/>
  <c r="CE703" i="2"/>
  <c r="CD703" i="2"/>
  <c r="CC703" i="2"/>
  <c r="CB703" i="2"/>
  <c r="CA703" i="2"/>
  <c r="BZ703" i="2"/>
  <c r="BY703" i="2"/>
  <c r="BX703" i="2"/>
  <c r="CG702" i="2"/>
  <c r="CF702" i="2"/>
  <c r="CE702" i="2"/>
  <c r="CD702" i="2"/>
  <c r="CC702" i="2"/>
  <c r="CB702" i="2"/>
  <c r="CA702" i="2"/>
  <c r="BZ702" i="2"/>
  <c r="BY702" i="2"/>
  <c r="BX702" i="2"/>
  <c r="CG701" i="2"/>
  <c r="CF701" i="2"/>
  <c r="CE701" i="2"/>
  <c r="CD701" i="2"/>
  <c r="CC701" i="2"/>
  <c r="CB701" i="2"/>
  <c r="CA701" i="2"/>
  <c r="BZ701" i="2"/>
  <c r="BY701" i="2"/>
  <c r="BX701" i="2"/>
  <c r="CG700" i="2"/>
  <c r="CF700" i="2"/>
  <c r="CE700" i="2"/>
  <c r="CD700" i="2"/>
  <c r="CC700" i="2"/>
  <c r="CB700" i="2"/>
  <c r="CA700" i="2"/>
  <c r="BZ700" i="2"/>
  <c r="BY700" i="2"/>
  <c r="BX700" i="2"/>
  <c r="CG699" i="2"/>
  <c r="CF699" i="2"/>
  <c r="CE699" i="2"/>
  <c r="CD699" i="2"/>
  <c r="CC699" i="2"/>
  <c r="CB699" i="2"/>
  <c r="CA699" i="2"/>
  <c r="BZ699" i="2"/>
  <c r="BY699" i="2"/>
  <c r="BX699" i="2"/>
  <c r="CG698" i="2"/>
  <c r="CF698" i="2"/>
  <c r="CE698" i="2"/>
  <c r="CD698" i="2"/>
  <c r="CC698" i="2"/>
  <c r="CB698" i="2"/>
  <c r="CA698" i="2"/>
  <c r="BZ698" i="2"/>
  <c r="BY698" i="2"/>
  <c r="BX698" i="2"/>
  <c r="CG697" i="2"/>
  <c r="CF697" i="2"/>
  <c r="CE697" i="2"/>
  <c r="CD697" i="2"/>
  <c r="CC697" i="2"/>
  <c r="CB697" i="2"/>
  <c r="CA697" i="2"/>
  <c r="BZ697" i="2"/>
  <c r="BY697" i="2"/>
  <c r="BX697" i="2"/>
  <c r="CG696" i="2"/>
  <c r="CF696" i="2"/>
  <c r="CE696" i="2"/>
  <c r="CD696" i="2"/>
  <c r="CC696" i="2"/>
  <c r="CB696" i="2"/>
  <c r="CA696" i="2"/>
  <c r="BZ696" i="2"/>
  <c r="BY696" i="2"/>
  <c r="BX696" i="2"/>
  <c r="CG695" i="2"/>
  <c r="CF695" i="2"/>
  <c r="CE695" i="2"/>
  <c r="CD695" i="2"/>
  <c r="CC695" i="2"/>
  <c r="CB695" i="2"/>
  <c r="CA695" i="2"/>
  <c r="BZ695" i="2"/>
  <c r="BY695" i="2"/>
  <c r="BX695" i="2"/>
  <c r="CG694" i="2"/>
  <c r="CF694" i="2"/>
  <c r="CE694" i="2"/>
  <c r="CD694" i="2"/>
  <c r="CC694" i="2"/>
  <c r="CB694" i="2"/>
  <c r="CA694" i="2"/>
  <c r="BZ694" i="2"/>
  <c r="BY694" i="2"/>
  <c r="BX694" i="2"/>
  <c r="CG693" i="2"/>
  <c r="CF693" i="2"/>
  <c r="CE693" i="2"/>
  <c r="CD693" i="2"/>
  <c r="CC693" i="2"/>
  <c r="CB693" i="2"/>
  <c r="CA693" i="2"/>
  <c r="BZ693" i="2"/>
  <c r="BY693" i="2"/>
  <c r="BX693" i="2"/>
  <c r="CG692" i="2"/>
  <c r="CF692" i="2"/>
  <c r="CE692" i="2"/>
  <c r="CD692" i="2"/>
  <c r="CC692" i="2"/>
  <c r="CB692" i="2"/>
  <c r="CA692" i="2"/>
  <c r="BZ692" i="2"/>
  <c r="BY692" i="2"/>
  <c r="BX692" i="2"/>
  <c r="CG691" i="2"/>
  <c r="CF691" i="2"/>
  <c r="CE691" i="2"/>
  <c r="CD691" i="2"/>
  <c r="CC691" i="2"/>
  <c r="CB691" i="2"/>
  <c r="CA691" i="2"/>
  <c r="BZ691" i="2"/>
  <c r="BY691" i="2"/>
  <c r="BX691" i="2"/>
  <c r="CG690" i="2"/>
  <c r="CF690" i="2"/>
  <c r="CE690" i="2"/>
  <c r="CD690" i="2"/>
  <c r="CC690" i="2"/>
  <c r="CB690" i="2"/>
  <c r="CA690" i="2"/>
  <c r="BZ690" i="2"/>
  <c r="BY690" i="2"/>
  <c r="BX690" i="2"/>
  <c r="CG689" i="2"/>
  <c r="CF689" i="2"/>
  <c r="CE689" i="2"/>
  <c r="CD689" i="2"/>
  <c r="CC689" i="2"/>
  <c r="CB689" i="2"/>
  <c r="CA689" i="2"/>
  <c r="BZ689" i="2"/>
  <c r="BY689" i="2"/>
  <c r="BX689" i="2"/>
  <c r="CG688" i="2"/>
  <c r="CF688" i="2"/>
  <c r="CE688" i="2"/>
  <c r="CD688" i="2"/>
  <c r="CC688" i="2"/>
  <c r="CB688" i="2"/>
  <c r="CA688" i="2"/>
  <c r="BZ688" i="2"/>
  <c r="BY688" i="2"/>
  <c r="BX688" i="2"/>
  <c r="CG687" i="2"/>
  <c r="CF687" i="2"/>
  <c r="CE687" i="2"/>
  <c r="CD687" i="2"/>
  <c r="CC687" i="2"/>
  <c r="CB687" i="2"/>
  <c r="CA687" i="2"/>
  <c r="BZ687" i="2"/>
  <c r="BY687" i="2"/>
  <c r="BX687" i="2"/>
  <c r="CG686" i="2"/>
  <c r="CF686" i="2"/>
  <c r="CE686" i="2"/>
  <c r="CD686" i="2"/>
  <c r="CC686" i="2"/>
  <c r="CB686" i="2"/>
  <c r="CA686" i="2"/>
  <c r="BZ686" i="2"/>
  <c r="BY686" i="2"/>
  <c r="BX686" i="2"/>
  <c r="CG685" i="2"/>
  <c r="CF685" i="2"/>
  <c r="CE685" i="2"/>
  <c r="CD685" i="2"/>
  <c r="CC685" i="2"/>
  <c r="CB685" i="2"/>
  <c r="CA685" i="2"/>
  <c r="BZ685" i="2"/>
  <c r="BY685" i="2"/>
  <c r="BX685" i="2"/>
  <c r="CG684" i="2"/>
  <c r="CF684" i="2"/>
  <c r="CE684" i="2"/>
  <c r="CD684" i="2"/>
  <c r="CC684" i="2"/>
  <c r="CB684" i="2"/>
  <c r="CA684" i="2"/>
  <c r="BZ684" i="2"/>
  <c r="BY684" i="2"/>
  <c r="BX684" i="2"/>
  <c r="CG683" i="2"/>
  <c r="CF683" i="2"/>
  <c r="CE683" i="2"/>
  <c r="CD683" i="2"/>
  <c r="CC683" i="2"/>
  <c r="CB683" i="2"/>
  <c r="CA683" i="2"/>
  <c r="BZ683" i="2"/>
  <c r="BY683" i="2"/>
  <c r="BX683" i="2"/>
  <c r="CG682" i="2"/>
  <c r="CF682" i="2"/>
  <c r="CE682" i="2"/>
  <c r="CD682" i="2"/>
  <c r="CC682" i="2"/>
  <c r="CB682" i="2"/>
  <c r="CA682" i="2"/>
  <c r="BZ682" i="2"/>
  <c r="BY682" i="2"/>
  <c r="BX682" i="2"/>
  <c r="CG681" i="2"/>
  <c r="CF681" i="2"/>
  <c r="CE681" i="2"/>
  <c r="CD681" i="2"/>
  <c r="CC681" i="2"/>
  <c r="CB681" i="2"/>
  <c r="CA681" i="2"/>
  <c r="BZ681" i="2"/>
  <c r="BY681" i="2"/>
  <c r="BX681" i="2"/>
  <c r="CG680" i="2"/>
  <c r="CF680" i="2"/>
  <c r="CE680" i="2"/>
  <c r="CD680" i="2"/>
  <c r="CC680" i="2"/>
  <c r="CB680" i="2"/>
  <c r="CA680" i="2"/>
  <c r="BZ680" i="2"/>
  <c r="BY680" i="2"/>
  <c r="BX680" i="2"/>
  <c r="CG679" i="2"/>
  <c r="CF679" i="2"/>
  <c r="CE679" i="2"/>
  <c r="CD679" i="2"/>
  <c r="CC679" i="2"/>
  <c r="CB679" i="2"/>
  <c r="CA679" i="2"/>
  <c r="BZ679" i="2"/>
  <c r="BY679" i="2"/>
  <c r="BX679" i="2"/>
  <c r="CG678" i="2"/>
  <c r="CF678" i="2"/>
  <c r="CE678" i="2"/>
  <c r="CD678" i="2"/>
  <c r="CC678" i="2"/>
  <c r="CB678" i="2"/>
  <c r="CA678" i="2"/>
  <c r="BZ678" i="2"/>
  <c r="BY678" i="2"/>
  <c r="BX678" i="2"/>
  <c r="CG677" i="2"/>
  <c r="CF677" i="2"/>
  <c r="CE677" i="2"/>
  <c r="CD677" i="2"/>
  <c r="CC677" i="2"/>
  <c r="CB677" i="2"/>
  <c r="CA677" i="2"/>
  <c r="BZ677" i="2"/>
  <c r="BY677" i="2"/>
  <c r="BX677" i="2"/>
  <c r="CG676" i="2"/>
  <c r="CF676" i="2"/>
  <c r="CE676" i="2"/>
  <c r="CD676" i="2"/>
  <c r="CC676" i="2"/>
  <c r="CB676" i="2"/>
  <c r="CA676" i="2"/>
  <c r="BZ676" i="2"/>
  <c r="BY676" i="2"/>
  <c r="BX676" i="2"/>
  <c r="CG675" i="2"/>
  <c r="CF675" i="2"/>
  <c r="CE675" i="2"/>
  <c r="CD675" i="2"/>
  <c r="CC675" i="2"/>
  <c r="CB675" i="2"/>
  <c r="CA675" i="2"/>
  <c r="BZ675" i="2"/>
  <c r="BY675" i="2"/>
  <c r="BX675" i="2"/>
  <c r="CG674" i="2"/>
  <c r="CF674" i="2"/>
  <c r="CE674" i="2"/>
  <c r="CD674" i="2"/>
  <c r="CC674" i="2"/>
  <c r="CB674" i="2"/>
  <c r="CA674" i="2"/>
  <c r="BZ674" i="2"/>
  <c r="BY674" i="2"/>
  <c r="BX674" i="2"/>
  <c r="CG673" i="2"/>
  <c r="CF673" i="2"/>
  <c r="CE673" i="2"/>
  <c r="CD673" i="2"/>
  <c r="CC673" i="2"/>
  <c r="CB673" i="2"/>
  <c r="CA673" i="2"/>
  <c r="BZ673" i="2"/>
  <c r="BY673" i="2"/>
  <c r="BX673" i="2"/>
  <c r="CG672" i="2"/>
  <c r="CF672" i="2"/>
  <c r="CE672" i="2"/>
  <c r="CD672" i="2"/>
  <c r="CC672" i="2"/>
  <c r="CB672" i="2"/>
  <c r="CA672" i="2"/>
  <c r="BZ672" i="2"/>
  <c r="BY672" i="2"/>
  <c r="BX672" i="2"/>
  <c r="CG671" i="2"/>
  <c r="CF671" i="2"/>
  <c r="CE671" i="2"/>
  <c r="CD671" i="2"/>
  <c r="CC671" i="2"/>
  <c r="CB671" i="2"/>
  <c r="CA671" i="2"/>
  <c r="BZ671" i="2"/>
  <c r="BY671" i="2"/>
  <c r="BX671" i="2"/>
  <c r="CG670" i="2"/>
  <c r="CF670" i="2"/>
  <c r="CE670" i="2"/>
  <c r="CD670" i="2"/>
  <c r="CC670" i="2"/>
  <c r="CB670" i="2"/>
  <c r="CA670" i="2"/>
  <c r="BZ670" i="2"/>
  <c r="BY670" i="2"/>
  <c r="BX670" i="2"/>
  <c r="CG669" i="2"/>
  <c r="CF669" i="2"/>
  <c r="CE669" i="2"/>
  <c r="CD669" i="2"/>
  <c r="CC669" i="2"/>
  <c r="CB669" i="2"/>
  <c r="CA669" i="2"/>
  <c r="BZ669" i="2"/>
  <c r="BY669" i="2"/>
  <c r="BX669" i="2"/>
  <c r="CG668" i="2"/>
  <c r="CF668" i="2"/>
  <c r="CE668" i="2"/>
  <c r="CD668" i="2"/>
  <c r="CC668" i="2"/>
  <c r="CB668" i="2"/>
  <c r="CA668" i="2"/>
  <c r="BZ668" i="2"/>
  <c r="BY668" i="2"/>
  <c r="BX668" i="2"/>
  <c r="CG667" i="2"/>
  <c r="CF667" i="2"/>
  <c r="CE667" i="2"/>
  <c r="CD667" i="2"/>
  <c r="CC667" i="2"/>
  <c r="CB667" i="2"/>
  <c r="CA667" i="2"/>
  <c r="BZ667" i="2"/>
  <c r="BY667" i="2"/>
  <c r="BX667" i="2"/>
  <c r="CG666" i="2"/>
  <c r="CF666" i="2"/>
  <c r="CE666" i="2"/>
  <c r="CD666" i="2"/>
  <c r="CC666" i="2"/>
  <c r="CB666" i="2"/>
  <c r="CA666" i="2"/>
  <c r="BZ666" i="2"/>
  <c r="BY666" i="2"/>
  <c r="BX666" i="2"/>
  <c r="CG665" i="2"/>
  <c r="CF665" i="2"/>
  <c r="CE665" i="2"/>
  <c r="CD665" i="2"/>
  <c r="CC665" i="2"/>
  <c r="CB665" i="2"/>
  <c r="CA665" i="2"/>
  <c r="BZ665" i="2"/>
  <c r="BY665" i="2"/>
  <c r="BX665" i="2"/>
  <c r="CG664" i="2"/>
  <c r="CF664" i="2"/>
  <c r="CE664" i="2"/>
  <c r="CD664" i="2"/>
  <c r="CC664" i="2"/>
  <c r="CB664" i="2"/>
  <c r="CA664" i="2"/>
  <c r="BZ664" i="2"/>
  <c r="BY664" i="2"/>
  <c r="BX664" i="2"/>
  <c r="CG663" i="2"/>
  <c r="CF663" i="2"/>
  <c r="CE663" i="2"/>
  <c r="CD663" i="2"/>
  <c r="CC663" i="2"/>
  <c r="CB663" i="2"/>
  <c r="CA663" i="2"/>
  <c r="BZ663" i="2"/>
  <c r="BY663" i="2"/>
  <c r="BX663" i="2"/>
  <c r="CG662" i="2"/>
  <c r="CF662" i="2"/>
  <c r="CE662" i="2"/>
  <c r="CD662" i="2"/>
  <c r="CC662" i="2"/>
  <c r="CB662" i="2"/>
  <c r="CA662" i="2"/>
  <c r="BZ662" i="2"/>
  <c r="BY662" i="2"/>
  <c r="BX662" i="2"/>
  <c r="CG661" i="2"/>
  <c r="CF661" i="2"/>
  <c r="CE661" i="2"/>
  <c r="CD661" i="2"/>
  <c r="CC661" i="2"/>
  <c r="CB661" i="2"/>
  <c r="CA661" i="2"/>
  <c r="BZ661" i="2"/>
  <c r="BY661" i="2"/>
  <c r="BX661" i="2"/>
  <c r="CG660" i="2"/>
  <c r="CF660" i="2"/>
  <c r="CE660" i="2"/>
  <c r="CD660" i="2"/>
  <c r="CC660" i="2"/>
  <c r="CB660" i="2"/>
  <c r="CA660" i="2"/>
  <c r="BZ660" i="2"/>
  <c r="BY660" i="2"/>
  <c r="BX660" i="2"/>
  <c r="CG659" i="2"/>
  <c r="CF659" i="2"/>
  <c r="CE659" i="2"/>
  <c r="CD659" i="2"/>
  <c r="CC659" i="2"/>
  <c r="CB659" i="2"/>
  <c r="CA659" i="2"/>
  <c r="BZ659" i="2"/>
  <c r="BY659" i="2"/>
  <c r="BX659" i="2"/>
  <c r="CG658" i="2"/>
  <c r="CF658" i="2"/>
  <c r="CE658" i="2"/>
  <c r="CD658" i="2"/>
  <c r="CC658" i="2"/>
  <c r="CB658" i="2"/>
  <c r="CA658" i="2"/>
  <c r="BZ658" i="2"/>
  <c r="BY658" i="2"/>
  <c r="BX658" i="2"/>
  <c r="CG657" i="2"/>
  <c r="CF657" i="2"/>
  <c r="CE657" i="2"/>
  <c r="CD657" i="2"/>
  <c r="CC657" i="2"/>
  <c r="CB657" i="2"/>
  <c r="CA657" i="2"/>
  <c r="BZ657" i="2"/>
  <c r="BY657" i="2"/>
  <c r="BX657" i="2"/>
  <c r="CG656" i="2"/>
  <c r="CF656" i="2"/>
  <c r="CE656" i="2"/>
  <c r="CD656" i="2"/>
  <c r="CC656" i="2"/>
  <c r="CB656" i="2"/>
  <c r="CA656" i="2"/>
  <c r="BZ656" i="2"/>
  <c r="BY656" i="2"/>
  <c r="BX656" i="2"/>
  <c r="CG655" i="2"/>
  <c r="CF655" i="2"/>
  <c r="CE655" i="2"/>
  <c r="CD655" i="2"/>
  <c r="CC655" i="2"/>
  <c r="CB655" i="2"/>
  <c r="CA655" i="2"/>
  <c r="BZ655" i="2"/>
  <c r="BY655" i="2"/>
  <c r="BX655" i="2"/>
  <c r="CG654" i="2"/>
  <c r="CF654" i="2"/>
  <c r="CE654" i="2"/>
  <c r="CD654" i="2"/>
  <c r="CC654" i="2"/>
  <c r="CB654" i="2"/>
  <c r="CA654" i="2"/>
  <c r="BZ654" i="2"/>
  <c r="BY654" i="2"/>
  <c r="BX654" i="2"/>
  <c r="CG653" i="2"/>
  <c r="CF653" i="2"/>
  <c r="CE653" i="2"/>
  <c r="CD653" i="2"/>
  <c r="CC653" i="2"/>
  <c r="CB653" i="2"/>
  <c r="CA653" i="2"/>
  <c r="BZ653" i="2"/>
  <c r="BY653" i="2"/>
  <c r="BX653" i="2"/>
  <c r="CG652" i="2"/>
  <c r="CF652" i="2"/>
  <c r="CE652" i="2"/>
  <c r="CD652" i="2"/>
  <c r="CC652" i="2"/>
  <c r="CB652" i="2"/>
  <c r="CA652" i="2"/>
  <c r="BZ652" i="2"/>
  <c r="BY652" i="2"/>
  <c r="BX652" i="2"/>
  <c r="CG651" i="2"/>
  <c r="CF651" i="2"/>
  <c r="CE651" i="2"/>
  <c r="CD651" i="2"/>
  <c r="CC651" i="2"/>
  <c r="CB651" i="2"/>
  <c r="CA651" i="2"/>
  <c r="BZ651" i="2"/>
  <c r="BY651" i="2"/>
  <c r="BX651" i="2"/>
  <c r="CG650" i="2"/>
  <c r="CF650" i="2"/>
  <c r="CE650" i="2"/>
  <c r="CD650" i="2"/>
  <c r="CC650" i="2"/>
  <c r="CB650" i="2"/>
  <c r="CA650" i="2"/>
  <c r="BZ650" i="2"/>
  <c r="BY650" i="2"/>
  <c r="BX650" i="2"/>
  <c r="CG649" i="2"/>
  <c r="CF649" i="2"/>
  <c r="CE649" i="2"/>
  <c r="CD649" i="2"/>
  <c r="CC649" i="2"/>
  <c r="CB649" i="2"/>
  <c r="CA649" i="2"/>
  <c r="BZ649" i="2"/>
  <c r="BY649" i="2"/>
  <c r="BX649" i="2"/>
  <c r="CG648" i="2"/>
  <c r="CF648" i="2"/>
  <c r="CE648" i="2"/>
  <c r="CD648" i="2"/>
  <c r="CC648" i="2"/>
  <c r="CB648" i="2"/>
  <c r="CA648" i="2"/>
  <c r="BZ648" i="2"/>
  <c r="BY648" i="2"/>
  <c r="BX648" i="2"/>
  <c r="CG647" i="2"/>
  <c r="CF647" i="2"/>
  <c r="CE647" i="2"/>
  <c r="CD647" i="2"/>
  <c r="CC647" i="2"/>
  <c r="CB647" i="2"/>
  <c r="CA647" i="2"/>
  <c r="BZ647" i="2"/>
  <c r="BY647" i="2"/>
  <c r="BX647" i="2"/>
  <c r="CG646" i="2"/>
  <c r="CF646" i="2"/>
  <c r="CE646" i="2"/>
  <c r="CD646" i="2"/>
  <c r="CC646" i="2"/>
  <c r="CB646" i="2"/>
  <c r="CA646" i="2"/>
  <c r="BZ646" i="2"/>
  <c r="BY646" i="2"/>
  <c r="BX646" i="2"/>
  <c r="CG645" i="2"/>
  <c r="CF645" i="2"/>
  <c r="CE645" i="2"/>
  <c r="CD645" i="2"/>
  <c r="CC645" i="2"/>
  <c r="CB645" i="2"/>
  <c r="CA645" i="2"/>
  <c r="BZ645" i="2"/>
  <c r="BY645" i="2"/>
  <c r="BX645" i="2"/>
  <c r="CG644" i="2"/>
  <c r="CF644" i="2"/>
  <c r="CE644" i="2"/>
  <c r="CD644" i="2"/>
  <c r="CC644" i="2"/>
  <c r="CB644" i="2"/>
  <c r="CA644" i="2"/>
  <c r="BZ644" i="2"/>
  <c r="BY644" i="2"/>
  <c r="BX644" i="2"/>
  <c r="CG643" i="2"/>
  <c r="CF643" i="2"/>
  <c r="CE643" i="2"/>
  <c r="CD643" i="2"/>
  <c r="CC643" i="2"/>
  <c r="CB643" i="2"/>
  <c r="CA643" i="2"/>
  <c r="BZ643" i="2"/>
  <c r="BY643" i="2"/>
  <c r="BX643" i="2"/>
  <c r="CG642" i="2"/>
  <c r="CF642" i="2"/>
  <c r="CE642" i="2"/>
  <c r="CD642" i="2"/>
  <c r="CC642" i="2"/>
  <c r="CB642" i="2"/>
  <c r="CA642" i="2"/>
  <c r="BZ642" i="2"/>
  <c r="BY642" i="2"/>
  <c r="BX642" i="2"/>
  <c r="CG641" i="2"/>
  <c r="CF641" i="2"/>
  <c r="CE641" i="2"/>
  <c r="CD641" i="2"/>
  <c r="CC641" i="2"/>
  <c r="CB641" i="2"/>
  <c r="CA641" i="2"/>
  <c r="BZ641" i="2"/>
  <c r="BY641" i="2"/>
  <c r="BX641" i="2"/>
  <c r="CG640" i="2"/>
  <c r="CF640" i="2"/>
  <c r="CE640" i="2"/>
  <c r="CD640" i="2"/>
  <c r="CC640" i="2"/>
  <c r="CB640" i="2"/>
  <c r="CA640" i="2"/>
  <c r="BZ640" i="2"/>
  <c r="BY640" i="2"/>
  <c r="BX640" i="2"/>
  <c r="CG639" i="2"/>
  <c r="CF639" i="2"/>
  <c r="CE639" i="2"/>
  <c r="CD639" i="2"/>
  <c r="CC639" i="2"/>
  <c r="CB639" i="2"/>
  <c r="CA639" i="2"/>
  <c r="BZ639" i="2"/>
  <c r="BY639" i="2"/>
  <c r="BX639" i="2"/>
  <c r="CG638" i="2"/>
  <c r="CF638" i="2"/>
  <c r="CE638" i="2"/>
  <c r="CD638" i="2"/>
  <c r="CC638" i="2"/>
  <c r="CB638" i="2"/>
  <c r="CA638" i="2"/>
  <c r="BZ638" i="2"/>
  <c r="BY638" i="2"/>
  <c r="BX638" i="2"/>
  <c r="CG637" i="2"/>
  <c r="CF637" i="2"/>
  <c r="CE637" i="2"/>
  <c r="CD637" i="2"/>
  <c r="CC637" i="2"/>
  <c r="CB637" i="2"/>
  <c r="CA637" i="2"/>
  <c r="BZ637" i="2"/>
  <c r="BY637" i="2"/>
  <c r="BX637" i="2"/>
  <c r="CG636" i="2"/>
  <c r="CF636" i="2"/>
  <c r="CE636" i="2"/>
  <c r="CD636" i="2"/>
  <c r="CC636" i="2"/>
  <c r="CB636" i="2"/>
  <c r="CA636" i="2"/>
  <c r="BZ636" i="2"/>
  <c r="BY636" i="2"/>
  <c r="BX636" i="2"/>
  <c r="CG635" i="2"/>
  <c r="CF635" i="2"/>
  <c r="CE635" i="2"/>
  <c r="CD635" i="2"/>
  <c r="CC635" i="2"/>
  <c r="CB635" i="2"/>
  <c r="CA635" i="2"/>
  <c r="BZ635" i="2"/>
  <c r="BY635" i="2"/>
  <c r="BX635" i="2"/>
  <c r="CG634" i="2"/>
  <c r="CF634" i="2"/>
  <c r="CE634" i="2"/>
  <c r="CD634" i="2"/>
  <c r="CC634" i="2"/>
  <c r="CB634" i="2"/>
  <c r="CA634" i="2"/>
  <c r="BZ634" i="2"/>
  <c r="BY634" i="2"/>
  <c r="BX634" i="2"/>
  <c r="CG633" i="2"/>
  <c r="CF633" i="2"/>
  <c r="CE633" i="2"/>
  <c r="CD633" i="2"/>
  <c r="CC633" i="2"/>
  <c r="CB633" i="2"/>
  <c r="CA633" i="2"/>
  <c r="BZ633" i="2"/>
  <c r="BY633" i="2"/>
  <c r="BX633" i="2"/>
  <c r="CG632" i="2"/>
  <c r="CF632" i="2"/>
  <c r="CE632" i="2"/>
  <c r="CD632" i="2"/>
  <c r="CC632" i="2"/>
  <c r="CB632" i="2"/>
  <c r="CA632" i="2"/>
  <c r="BZ632" i="2"/>
  <c r="BY632" i="2"/>
  <c r="BX632" i="2"/>
  <c r="CG631" i="2"/>
  <c r="CF631" i="2"/>
  <c r="CE631" i="2"/>
  <c r="CD631" i="2"/>
  <c r="CC631" i="2"/>
  <c r="CB631" i="2"/>
  <c r="CA631" i="2"/>
  <c r="BZ631" i="2"/>
  <c r="BY631" i="2"/>
  <c r="BX631" i="2"/>
  <c r="CG630" i="2"/>
  <c r="CF630" i="2"/>
  <c r="CE630" i="2"/>
  <c r="CD630" i="2"/>
  <c r="CC630" i="2"/>
  <c r="CB630" i="2"/>
  <c r="CA630" i="2"/>
  <c r="BZ630" i="2"/>
  <c r="BY630" i="2"/>
  <c r="BX630" i="2"/>
  <c r="CG629" i="2"/>
  <c r="CF629" i="2"/>
  <c r="CE629" i="2"/>
  <c r="CD629" i="2"/>
  <c r="CC629" i="2"/>
  <c r="CB629" i="2"/>
  <c r="CA629" i="2"/>
  <c r="BZ629" i="2"/>
  <c r="BY629" i="2"/>
  <c r="BX629" i="2"/>
  <c r="CG628" i="2"/>
  <c r="CF628" i="2"/>
  <c r="CE628" i="2"/>
  <c r="CD628" i="2"/>
  <c r="CC628" i="2"/>
  <c r="CB628" i="2"/>
  <c r="CA628" i="2"/>
  <c r="BZ628" i="2"/>
  <c r="BY628" i="2"/>
  <c r="BX628" i="2"/>
  <c r="CG627" i="2"/>
  <c r="CF627" i="2"/>
  <c r="CE627" i="2"/>
  <c r="CD627" i="2"/>
  <c r="CC627" i="2"/>
  <c r="CB627" i="2"/>
  <c r="CA627" i="2"/>
  <c r="BZ627" i="2"/>
  <c r="BY627" i="2"/>
  <c r="BX627" i="2"/>
  <c r="CG626" i="2"/>
  <c r="CF626" i="2"/>
  <c r="CE626" i="2"/>
  <c r="CD626" i="2"/>
  <c r="CC626" i="2"/>
  <c r="CB626" i="2"/>
  <c r="CA626" i="2"/>
  <c r="BZ626" i="2"/>
  <c r="BY626" i="2"/>
  <c r="BX626" i="2"/>
  <c r="CG625" i="2"/>
  <c r="CF625" i="2"/>
  <c r="CE625" i="2"/>
  <c r="CD625" i="2"/>
  <c r="CC625" i="2"/>
  <c r="CB625" i="2"/>
  <c r="CA625" i="2"/>
  <c r="BZ625" i="2"/>
  <c r="BY625" i="2"/>
  <c r="BX625" i="2"/>
  <c r="CG624" i="2"/>
  <c r="CF624" i="2"/>
  <c r="CE624" i="2"/>
  <c r="CD624" i="2"/>
  <c r="CC624" i="2"/>
  <c r="CB624" i="2"/>
  <c r="CA624" i="2"/>
  <c r="BZ624" i="2"/>
  <c r="BY624" i="2"/>
  <c r="BX624" i="2"/>
  <c r="CG623" i="2"/>
  <c r="CF623" i="2"/>
  <c r="CE623" i="2"/>
  <c r="CD623" i="2"/>
  <c r="CC623" i="2"/>
  <c r="CB623" i="2"/>
  <c r="CA623" i="2"/>
  <c r="BZ623" i="2"/>
  <c r="BY623" i="2"/>
  <c r="BX623" i="2"/>
  <c r="CG622" i="2"/>
  <c r="CF622" i="2"/>
  <c r="CE622" i="2"/>
  <c r="CD622" i="2"/>
  <c r="CC622" i="2"/>
  <c r="CB622" i="2"/>
  <c r="CA622" i="2"/>
  <c r="BZ622" i="2"/>
  <c r="BY622" i="2"/>
  <c r="BX622" i="2"/>
  <c r="CG621" i="2"/>
  <c r="CF621" i="2"/>
  <c r="CE621" i="2"/>
  <c r="CD621" i="2"/>
  <c r="CC621" i="2"/>
  <c r="CB621" i="2"/>
  <c r="CA621" i="2"/>
  <c r="BZ621" i="2"/>
  <c r="BY621" i="2"/>
  <c r="BX621" i="2"/>
  <c r="CG620" i="2"/>
  <c r="CF620" i="2"/>
  <c r="CE620" i="2"/>
  <c r="CD620" i="2"/>
  <c r="CC620" i="2"/>
  <c r="CB620" i="2"/>
  <c r="CA620" i="2"/>
  <c r="BZ620" i="2"/>
  <c r="BY620" i="2"/>
  <c r="BX620" i="2"/>
  <c r="CG619" i="2"/>
  <c r="CF619" i="2"/>
  <c r="CE619" i="2"/>
  <c r="CD619" i="2"/>
  <c r="CC619" i="2"/>
  <c r="CB619" i="2"/>
  <c r="CA619" i="2"/>
  <c r="BZ619" i="2"/>
  <c r="BY619" i="2"/>
  <c r="BX619" i="2"/>
  <c r="CG618" i="2"/>
  <c r="CF618" i="2"/>
  <c r="CE618" i="2"/>
  <c r="CD618" i="2"/>
  <c r="CC618" i="2"/>
  <c r="CB618" i="2"/>
  <c r="CA618" i="2"/>
  <c r="BZ618" i="2"/>
  <c r="BY618" i="2"/>
  <c r="BX618" i="2"/>
  <c r="CG617" i="2"/>
  <c r="CF617" i="2"/>
  <c r="CE617" i="2"/>
  <c r="CD617" i="2"/>
  <c r="CC617" i="2"/>
  <c r="CB617" i="2"/>
  <c r="CA617" i="2"/>
  <c r="BZ617" i="2"/>
  <c r="BY617" i="2"/>
  <c r="BX617" i="2"/>
  <c r="CG616" i="2"/>
  <c r="CF616" i="2"/>
  <c r="CE616" i="2"/>
  <c r="CD616" i="2"/>
  <c r="CC616" i="2"/>
  <c r="CB616" i="2"/>
  <c r="CA616" i="2"/>
  <c r="BZ616" i="2"/>
  <c r="BY616" i="2"/>
  <c r="BX616" i="2"/>
  <c r="CG615" i="2"/>
  <c r="CF615" i="2"/>
  <c r="CE615" i="2"/>
  <c r="CD615" i="2"/>
  <c r="CC615" i="2"/>
  <c r="CB615" i="2"/>
  <c r="CA615" i="2"/>
  <c r="BZ615" i="2"/>
  <c r="BY615" i="2"/>
  <c r="BX615" i="2"/>
  <c r="CG614" i="2"/>
  <c r="CF614" i="2"/>
  <c r="CE614" i="2"/>
  <c r="CD614" i="2"/>
  <c r="CC614" i="2"/>
  <c r="CB614" i="2"/>
  <c r="CA614" i="2"/>
  <c r="BZ614" i="2"/>
  <c r="BY614" i="2"/>
  <c r="BX614" i="2"/>
  <c r="CG613" i="2"/>
  <c r="CF613" i="2"/>
  <c r="CE613" i="2"/>
  <c r="CD613" i="2"/>
  <c r="CC613" i="2"/>
  <c r="CB613" i="2"/>
  <c r="CA613" i="2"/>
  <c r="BZ613" i="2"/>
  <c r="BY613" i="2"/>
  <c r="BX613" i="2"/>
  <c r="CG612" i="2"/>
  <c r="CF612" i="2"/>
  <c r="CE612" i="2"/>
  <c r="CD612" i="2"/>
  <c r="CC612" i="2"/>
  <c r="CB612" i="2"/>
  <c r="CA612" i="2"/>
  <c r="BZ612" i="2"/>
  <c r="BY612" i="2"/>
  <c r="BX612" i="2"/>
  <c r="CG611" i="2"/>
  <c r="CF611" i="2"/>
  <c r="CE611" i="2"/>
  <c r="CD611" i="2"/>
  <c r="CC611" i="2"/>
  <c r="CB611" i="2"/>
  <c r="CA611" i="2"/>
  <c r="BZ611" i="2"/>
  <c r="BY611" i="2"/>
  <c r="BX611" i="2"/>
  <c r="CG610" i="2"/>
  <c r="CF610" i="2"/>
  <c r="CE610" i="2"/>
  <c r="CD610" i="2"/>
  <c r="CC610" i="2"/>
  <c r="CB610" i="2"/>
  <c r="CA610" i="2"/>
  <c r="BZ610" i="2"/>
  <c r="BY610" i="2"/>
  <c r="BX610" i="2"/>
  <c r="CG609" i="2"/>
  <c r="CF609" i="2"/>
  <c r="CE609" i="2"/>
  <c r="CD609" i="2"/>
  <c r="CC609" i="2"/>
  <c r="CB609" i="2"/>
  <c r="CA609" i="2"/>
  <c r="BZ609" i="2"/>
  <c r="BY609" i="2"/>
  <c r="BX609" i="2"/>
  <c r="CG608" i="2"/>
  <c r="CF608" i="2"/>
  <c r="CE608" i="2"/>
  <c r="CD608" i="2"/>
  <c r="CC608" i="2"/>
  <c r="CB608" i="2"/>
  <c r="CA608" i="2"/>
  <c r="BZ608" i="2"/>
  <c r="BY608" i="2"/>
  <c r="BX608" i="2"/>
  <c r="CG607" i="2"/>
  <c r="CF607" i="2"/>
  <c r="CE607" i="2"/>
  <c r="CD607" i="2"/>
  <c r="CC607" i="2"/>
  <c r="CB607" i="2"/>
  <c r="CA607" i="2"/>
  <c r="BZ607" i="2"/>
  <c r="BY607" i="2"/>
  <c r="BX607" i="2"/>
  <c r="CG606" i="2"/>
  <c r="CF606" i="2"/>
  <c r="CE606" i="2"/>
  <c r="CD606" i="2"/>
  <c r="CC606" i="2"/>
  <c r="CB606" i="2"/>
  <c r="CA606" i="2"/>
  <c r="BZ606" i="2"/>
  <c r="BY606" i="2"/>
  <c r="BX606" i="2"/>
  <c r="CG605" i="2"/>
  <c r="CF605" i="2"/>
  <c r="CE605" i="2"/>
  <c r="CD605" i="2"/>
  <c r="CC605" i="2"/>
  <c r="CB605" i="2"/>
  <c r="CA605" i="2"/>
  <c r="BZ605" i="2"/>
  <c r="BY605" i="2"/>
  <c r="BX605" i="2"/>
  <c r="CG604" i="2"/>
  <c r="CF604" i="2"/>
  <c r="CE604" i="2"/>
  <c r="CD604" i="2"/>
  <c r="CC604" i="2"/>
  <c r="CB604" i="2"/>
  <c r="CA604" i="2"/>
  <c r="BZ604" i="2"/>
  <c r="BY604" i="2"/>
  <c r="BX604" i="2"/>
  <c r="CG603" i="2"/>
  <c r="CF603" i="2"/>
  <c r="CE603" i="2"/>
  <c r="CD603" i="2"/>
  <c r="CC603" i="2"/>
  <c r="CB603" i="2"/>
  <c r="CA603" i="2"/>
  <c r="BZ603" i="2"/>
  <c r="BY603" i="2"/>
  <c r="BX603" i="2"/>
  <c r="CG602" i="2"/>
  <c r="CF602" i="2"/>
  <c r="CE602" i="2"/>
  <c r="CD602" i="2"/>
  <c r="CC602" i="2"/>
  <c r="CB602" i="2"/>
  <c r="CA602" i="2"/>
  <c r="BZ602" i="2"/>
  <c r="BY602" i="2"/>
  <c r="BX602" i="2"/>
  <c r="CG601" i="2"/>
  <c r="CF601" i="2"/>
  <c r="CE601" i="2"/>
  <c r="CD601" i="2"/>
  <c r="CC601" i="2"/>
  <c r="CB601" i="2"/>
  <c r="CA601" i="2"/>
  <c r="BZ601" i="2"/>
  <c r="BY601" i="2"/>
  <c r="BX601" i="2"/>
  <c r="CG600" i="2"/>
  <c r="CF600" i="2"/>
  <c r="CE600" i="2"/>
  <c r="CD600" i="2"/>
  <c r="CC600" i="2"/>
  <c r="CB600" i="2"/>
  <c r="CA600" i="2"/>
  <c r="BZ600" i="2"/>
  <c r="BY600" i="2"/>
  <c r="BX600" i="2"/>
  <c r="CG599" i="2"/>
  <c r="CF599" i="2"/>
  <c r="CE599" i="2"/>
  <c r="CD599" i="2"/>
  <c r="CC599" i="2"/>
  <c r="CB599" i="2"/>
  <c r="CA599" i="2"/>
  <c r="BZ599" i="2"/>
  <c r="BY599" i="2"/>
  <c r="BX599" i="2"/>
  <c r="CG598" i="2"/>
  <c r="CF598" i="2"/>
  <c r="CE598" i="2"/>
  <c r="CD598" i="2"/>
  <c r="CC598" i="2"/>
  <c r="CB598" i="2"/>
  <c r="CA598" i="2"/>
  <c r="BZ598" i="2"/>
  <c r="BY598" i="2"/>
  <c r="BX598" i="2"/>
  <c r="CG597" i="2"/>
  <c r="CF597" i="2"/>
  <c r="CE597" i="2"/>
  <c r="CD597" i="2"/>
  <c r="CC597" i="2"/>
  <c r="CB597" i="2"/>
  <c r="CA597" i="2"/>
  <c r="BZ597" i="2"/>
  <c r="BY597" i="2"/>
  <c r="BX597" i="2"/>
  <c r="CG596" i="2"/>
  <c r="CF596" i="2"/>
  <c r="CE596" i="2"/>
  <c r="CD596" i="2"/>
  <c r="CC596" i="2"/>
  <c r="CB596" i="2"/>
  <c r="CA596" i="2"/>
  <c r="BZ596" i="2"/>
  <c r="BY596" i="2"/>
  <c r="BX596" i="2"/>
  <c r="CG595" i="2"/>
  <c r="CF595" i="2"/>
  <c r="CE595" i="2"/>
  <c r="CD595" i="2"/>
  <c r="CC595" i="2"/>
  <c r="CB595" i="2"/>
  <c r="CA595" i="2"/>
  <c r="BZ595" i="2"/>
  <c r="BY595" i="2"/>
  <c r="BX595" i="2"/>
  <c r="CG594" i="2"/>
  <c r="CF594" i="2"/>
  <c r="CE594" i="2"/>
  <c r="CD594" i="2"/>
  <c r="CC594" i="2"/>
  <c r="CB594" i="2"/>
  <c r="CA594" i="2"/>
  <c r="BZ594" i="2"/>
  <c r="BY594" i="2"/>
  <c r="BX594" i="2"/>
  <c r="CG593" i="2"/>
  <c r="CF593" i="2"/>
  <c r="CE593" i="2"/>
  <c r="CD593" i="2"/>
  <c r="CC593" i="2"/>
  <c r="CB593" i="2"/>
  <c r="CA593" i="2"/>
  <c r="BZ593" i="2"/>
  <c r="BY593" i="2"/>
  <c r="BX593" i="2"/>
  <c r="CG592" i="2"/>
  <c r="CF592" i="2"/>
  <c r="CE592" i="2"/>
  <c r="CD592" i="2"/>
  <c r="CC592" i="2"/>
  <c r="CB592" i="2"/>
  <c r="CA592" i="2"/>
  <c r="BZ592" i="2"/>
  <c r="BY592" i="2"/>
  <c r="BX592" i="2"/>
  <c r="CG591" i="2"/>
  <c r="CF591" i="2"/>
  <c r="CE591" i="2"/>
  <c r="CD591" i="2"/>
  <c r="CC591" i="2"/>
  <c r="CB591" i="2"/>
  <c r="CA591" i="2"/>
  <c r="BZ591" i="2"/>
  <c r="BY591" i="2"/>
  <c r="BX591" i="2"/>
  <c r="CG590" i="2"/>
  <c r="CF590" i="2"/>
  <c r="CE590" i="2"/>
  <c r="CD590" i="2"/>
  <c r="CC590" i="2"/>
  <c r="CB590" i="2"/>
  <c r="CA590" i="2"/>
  <c r="BZ590" i="2"/>
  <c r="BY590" i="2"/>
  <c r="BX590" i="2"/>
  <c r="CG589" i="2"/>
  <c r="CF589" i="2"/>
  <c r="CE589" i="2"/>
  <c r="CD589" i="2"/>
  <c r="CC589" i="2"/>
  <c r="CB589" i="2"/>
  <c r="CA589" i="2"/>
  <c r="BZ589" i="2"/>
  <c r="BY589" i="2"/>
  <c r="BX589" i="2"/>
  <c r="CG588" i="2"/>
  <c r="CF588" i="2"/>
  <c r="CE588" i="2"/>
  <c r="CD588" i="2"/>
  <c r="CC588" i="2"/>
  <c r="CB588" i="2"/>
  <c r="CA588" i="2"/>
  <c r="BZ588" i="2"/>
  <c r="BY588" i="2"/>
  <c r="BX588" i="2"/>
  <c r="CG587" i="2"/>
  <c r="CF587" i="2"/>
  <c r="CE587" i="2"/>
  <c r="CD587" i="2"/>
  <c r="CC587" i="2"/>
  <c r="CB587" i="2"/>
  <c r="CA587" i="2"/>
  <c r="BZ587" i="2"/>
  <c r="BY587" i="2"/>
  <c r="BX587" i="2"/>
  <c r="CG586" i="2"/>
  <c r="CF586" i="2"/>
  <c r="CE586" i="2"/>
  <c r="CD586" i="2"/>
  <c r="CC586" i="2"/>
  <c r="CB586" i="2"/>
  <c r="CA586" i="2"/>
  <c r="BZ586" i="2"/>
  <c r="BY586" i="2"/>
  <c r="BX586" i="2"/>
  <c r="CG585" i="2"/>
  <c r="CF585" i="2"/>
  <c r="CE585" i="2"/>
  <c r="CD585" i="2"/>
  <c r="CC585" i="2"/>
  <c r="CB585" i="2"/>
  <c r="CA585" i="2"/>
  <c r="BZ585" i="2"/>
  <c r="BY585" i="2"/>
  <c r="BX585" i="2"/>
  <c r="CG584" i="2"/>
  <c r="CF584" i="2"/>
  <c r="CE584" i="2"/>
  <c r="CD584" i="2"/>
  <c r="CC584" i="2"/>
  <c r="CB584" i="2"/>
  <c r="CA584" i="2"/>
  <c r="BZ584" i="2"/>
  <c r="BY584" i="2"/>
  <c r="BX584" i="2"/>
  <c r="CG583" i="2"/>
  <c r="CF583" i="2"/>
  <c r="CE583" i="2"/>
  <c r="CD583" i="2"/>
  <c r="CC583" i="2"/>
  <c r="CB583" i="2"/>
  <c r="CA583" i="2"/>
  <c r="BZ583" i="2"/>
  <c r="BY583" i="2"/>
  <c r="BX583" i="2"/>
  <c r="CG582" i="2"/>
  <c r="CF582" i="2"/>
  <c r="CE582" i="2"/>
  <c r="CD582" i="2"/>
  <c r="CC582" i="2"/>
  <c r="CB582" i="2"/>
  <c r="CA582" i="2"/>
  <c r="BZ582" i="2"/>
  <c r="BY582" i="2"/>
  <c r="BX582" i="2"/>
  <c r="CG581" i="2"/>
  <c r="CF581" i="2"/>
  <c r="CE581" i="2"/>
  <c r="CD581" i="2"/>
  <c r="CC581" i="2"/>
  <c r="CB581" i="2"/>
  <c r="CA581" i="2"/>
  <c r="BZ581" i="2"/>
  <c r="BY581" i="2"/>
  <c r="BX581" i="2"/>
  <c r="CG580" i="2"/>
  <c r="CF580" i="2"/>
  <c r="CE580" i="2"/>
  <c r="CD580" i="2"/>
  <c r="CC580" i="2"/>
  <c r="CB580" i="2"/>
  <c r="CA580" i="2"/>
  <c r="BZ580" i="2"/>
  <c r="BY580" i="2"/>
  <c r="BX580" i="2"/>
  <c r="CG579" i="2"/>
  <c r="CF579" i="2"/>
  <c r="CE579" i="2"/>
  <c r="CD579" i="2"/>
  <c r="CC579" i="2"/>
  <c r="CB579" i="2"/>
  <c r="CA579" i="2"/>
  <c r="BZ579" i="2"/>
  <c r="BY579" i="2"/>
  <c r="BX579" i="2"/>
  <c r="CG578" i="2"/>
  <c r="CF578" i="2"/>
  <c r="CE578" i="2"/>
  <c r="CD578" i="2"/>
  <c r="CC578" i="2"/>
  <c r="CB578" i="2"/>
  <c r="CA578" i="2"/>
  <c r="BZ578" i="2"/>
  <c r="BY578" i="2"/>
  <c r="BX578" i="2"/>
  <c r="CG577" i="2"/>
  <c r="CF577" i="2"/>
  <c r="CE577" i="2"/>
  <c r="CD577" i="2"/>
  <c r="CC577" i="2"/>
  <c r="CB577" i="2"/>
  <c r="CA577" i="2"/>
  <c r="BZ577" i="2"/>
  <c r="BY577" i="2"/>
  <c r="BX577" i="2"/>
  <c r="CG576" i="2"/>
  <c r="CF576" i="2"/>
  <c r="CE576" i="2"/>
  <c r="CD576" i="2"/>
  <c r="CC576" i="2"/>
  <c r="CB576" i="2"/>
  <c r="CA576" i="2"/>
  <c r="BZ576" i="2"/>
  <c r="BY576" i="2"/>
  <c r="BX576" i="2"/>
  <c r="CG575" i="2"/>
  <c r="CF575" i="2"/>
  <c r="CE575" i="2"/>
  <c r="CD575" i="2"/>
  <c r="CC575" i="2"/>
  <c r="CB575" i="2"/>
  <c r="CA575" i="2"/>
  <c r="BZ575" i="2"/>
  <c r="BY575" i="2"/>
  <c r="BX575" i="2"/>
  <c r="CG574" i="2"/>
  <c r="CF574" i="2"/>
  <c r="CE574" i="2"/>
  <c r="CD574" i="2"/>
  <c r="CC574" i="2"/>
  <c r="CB574" i="2"/>
  <c r="CA574" i="2"/>
  <c r="BZ574" i="2"/>
  <c r="BY574" i="2"/>
  <c r="BX574" i="2"/>
  <c r="CG573" i="2"/>
  <c r="CF573" i="2"/>
  <c r="CE573" i="2"/>
  <c r="CD573" i="2"/>
  <c r="CC573" i="2"/>
  <c r="CB573" i="2"/>
  <c r="CA573" i="2"/>
  <c r="BZ573" i="2"/>
  <c r="BY573" i="2"/>
  <c r="BX573" i="2"/>
  <c r="CG572" i="2"/>
  <c r="CF572" i="2"/>
  <c r="CE572" i="2"/>
  <c r="CD572" i="2"/>
  <c r="CC572" i="2"/>
  <c r="CB572" i="2"/>
  <c r="CA572" i="2"/>
  <c r="BZ572" i="2"/>
  <c r="BY572" i="2"/>
  <c r="BX572" i="2"/>
  <c r="CG571" i="2"/>
  <c r="CF571" i="2"/>
  <c r="CE571" i="2"/>
  <c r="CD571" i="2"/>
  <c r="CC571" i="2"/>
  <c r="CB571" i="2"/>
  <c r="CA571" i="2"/>
  <c r="BZ571" i="2"/>
  <c r="BY571" i="2"/>
  <c r="BX571" i="2"/>
  <c r="CG570" i="2"/>
  <c r="CF570" i="2"/>
  <c r="CE570" i="2"/>
  <c r="CD570" i="2"/>
  <c r="CC570" i="2"/>
  <c r="CB570" i="2"/>
  <c r="CA570" i="2"/>
  <c r="BZ570" i="2"/>
  <c r="BY570" i="2"/>
  <c r="BX570" i="2"/>
  <c r="CG569" i="2"/>
  <c r="CF569" i="2"/>
  <c r="CE569" i="2"/>
  <c r="CD569" i="2"/>
  <c r="CC569" i="2"/>
  <c r="CB569" i="2"/>
  <c r="CA569" i="2"/>
  <c r="BZ569" i="2"/>
  <c r="BY569" i="2"/>
  <c r="BX569" i="2"/>
  <c r="CG568" i="2"/>
  <c r="CF568" i="2"/>
  <c r="CE568" i="2"/>
  <c r="CD568" i="2"/>
  <c r="CC568" i="2"/>
  <c r="CB568" i="2"/>
  <c r="CA568" i="2"/>
  <c r="BZ568" i="2"/>
  <c r="BY568" i="2"/>
  <c r="BX568" i="2"/>
  <c r="CG567" i="2"/>
  <c r="CF567" i="2"/>
  <c r="CE567" i="2"/>
  <c r="CD567" i="2"/>
  <c r="CC567" i="2"/>
  <c r="CB567" i="2"/>
  <c r="CA567" i="2"/>
  <c r="BZ567" i="2"/>
  <c r="BY567" i="2"/>
  <c r="BX567" i="2"/>
  <c r="CG566" i="2"/>
  <c r="CF566" i="2"/>
  <c r="CE566" i="2"/>
  <c r="CD566" i="2"/>
  <c r="CC566" i="2"/>
  <c r="CB566" i="2"/>
  <c r="CA566" i="2"/>
  <c r="BZ566" i="2"/>
  <c r="BY566" i="2"/>
  <c r="BX566" i="2"/>
  <c r="CG565" i="2"/>
  <c r="CF565" i="2"/>
  <c r="CE565" i="2"/>
  <c r="CD565" i="2"/>
  <c r="CC565" i="2"/>
  <c r="CB565" i="2"/>
  <c r="CA565" i="2"/>
  <c r="BZ565" i="2"/>
  <c r="BY565" i="2"/>
  <c r="BX565" i="2"/>
  <c r="CG564" i="2"/>
  <c r="CF564" i="2"/>
  <c r="CE564" i="2"/>
  <c r="CD564" i="2"/>
  <c r="CC564" i="2"/>
  <c r="CB564" i="2"/>
  <c r="CA564" i="2"/>
  <c r="BZ564" i="2"/>
  <c r="BY564" i="2"/>
  <c r="BX564" i="2"/>
  <c r="CG563" i="2"/>
  <c r="CF563" i="2"/>
  <c r="CE563" i="2"/>
  <c r="CD563" i="2"/>
  <c r="CC563" i="2"/>
  <c r="CB563" i="2"/>
  <c r="CA563" i="2"/>
  <c r="BZ563" i="2"/>
  <c r="BY563" i="2"/>
  <c r="BX563" i="2"/>
  <c r="CG562" i="2"/>
  <c r="CF562" i="2"/>
  <c r="CE562" i="2"/>
  <c r="CD562" i="2"/>
  <c r="CC562" i="2"/>
  <c r="CB562" i="2"/>
  <c r="CA562" i="2"/>
  <c r="BZ562" i="2"/>
  <c r="BY562" i="2"/>
  <c r="BX562" i="2"/>
  <c r="CG561" i="2"/>
  <c r="CF561" i="2"/>
  <c r="CE561" i="2"/>
  <c r="CD561" i="2"/>
  <c r="CC561" i="2"/>
  <c r="CB561" i="2"/>
  <c r="CA561" i="2"/>
  <c r="BZ561" i="2"/>
  <c r="BY561" i="2"/>
  <c r="BX561" i="2"/>
  <c r="CG560" i="2"/>
  <c r="CF560" i="2"/>
  <c r="CE560" i="2"/>
  <c r="CD560" i="2"/>
  <c r="CC560" i="2"/>
  <c r="CB560" i="2"/>
  <c r="CA560" i="2"/>
  <c r="BZ560" i="2"/>
  <c r="BY560" i="2"/>
  <c r="BX560" i="2"/>
  <c r="CG559" i="2"/>
  <c r="CF559" i="2"/>
  <c r="CE559" i="2"/>
  <c r="CD559" i="2"/>
  <c r="CC559" i="2"/>
  <c r="CB559" i="2"/>
  <c r="CA559" i="2"/>
  <c r="BZ559" i="2"/>
  <c r="BY559" i="2"/>
  <c r="BX559" i="2"/>
  <c r="CG558" i="2"/>
  <c r="CF558" i="2"/>
  <c r="CE558" i="2"/>
  <c r="CD558" i="2"/>
  <c r="CC558" i="2"/>
  <c r="CB558" i="2"/>
  <c r="CA558" i="2"/>
  <c r="BZ558" i="2"/>
  <c r="BY558" i="2"/>
  <c r="BX558" i="2"/>
  <c r="CG557" i="2"/>
  <c r="CF557" i="2"/>
  <c r="CE557" i="2"/>
  <c r="CD557" i="2"/>
  <c r="CC557" i="2"/>
  <c r="CB557" i="2"/>
  <c r="CA557" i="2"/>
  <c r="BZ557" i="2"/>
  <c r="BY557" i="2"/>
  <c r="BX557" i="2"/>
  <c r="CG556" i="2"/>
  <c r="CF556" i="2"/>
  <c r="CE556" i="2"/>
  <c r="CD556" i="2"/>
  <c r="CC556" i="2"/>
  <c r="CB556" i="2"/>
  <c r="CA556" i="2"/>
  <c r="BZ556" i="2"/>
  <c r="BY556" i="2"/>
  <c r="BX556" i="2"/>
  <c r="CG555" i="2"/>
  <c r="CF555" i="2"/>
  <c r="CE555" i="2"/>
  <c r="CD555" i="2"/>
  <c r="CC555" i="2"/>
  <c r="CB555" i="2"/>
  <c r="CA555" i="2"/>
  <c r="BZ555" i="2"/>
  <c r="BY555" i="2"/>
  <c r="BX555" i="2"/>
  <c r="CG554" i="2"/>
  <c r="CF554" i="2"/>
  <c r="CE554" i="2"/>
  <c r="CD554" i="2"/>
  <c r="CC554" i="2"/>
  <c r="CB554" i="2"/>
  <c r="CA554" i="2"/>
  <c r="BZ554" i="2"/>
  <c r="BY554" i="2"/>
  <c r="BX554" i="2"/>
  <c r="CG553" i="2"/>
  <c r="CF553" i="2"/>
  <c r="CE553" i="2"/>
  <c r="CD553" i="2"/>
  <c r="CC553" i="2"/>
  <c r="CB553" i="2"/>
  <c r="CA553" i="2"/>
  <c r="BZ553" i="2"/>
  <c r="BY553" i="2"/>
  <c r="BX553" i="2"/>
  <c r="CG552" i="2"/>
  <c r="CF552" i="2"/>
  <c r="CE552" i="2"/>
  <c r="CD552" i="2"/>
  <c r="CC552" i="2"/>
  <c r="CB552" i="2"/>
  <c r="CA552" i="2"/>
  <c r="BZ552" i="2"/>
  <c r="BY552" i="2"/>
  <c r="BX552" i="2"/>
  <c r="CG551" i="2"/>
  <c r="CF551" i="2"/>
  <c r="CE551" i="2"/>
  <c r="CD551" i="2"/>
  <c r="CC551" i="2"/>
  <c r="CB551" i="2"/>
  <c r="CA551" i="2"/>
  <c r="BZ551" i="2"/>
  <c r="BY551" i="2"/>
  <c r="BX551" i="2"/>
  <c r="CG550" i="2"/>
  <c r="CF550" i="2"/>
  <c r="CE550" i="2"/>
  <c r="CD550" i="2"/>
  <c r="CC550" i="2"/>
  <c r="CB550" i="2"/>
  <c r="CA550" i="2"/>
  <c r="BZ550" i="2"/>
  <c r="BY550" i="2"/>
  <c r="BX550" i="2"/>
  <c r="CG549" i="2"/>
  <c r="CF549" i="2"/>
  <c r="CE549" i="2"/>
  <c r="CD549" i="2"/>
  <c r="CC549" i="2"/>
  <c r="CB549" i="2"/>
  <c r="CA549" i="2"/>
  <c r="BZ549" i="2"/>
  <c r="BY549" i="2"/>
  <c r="BX549" i="2"/>
  <c r="CG548" i="2"/>
  <c r="CF548" i="2"/>
  <c r="CE548" i="2"/>
  <c r="CD548" i="2"/>
  <c r="CC548" i="2"/>
  <c r="CB548" i="2"/>
  <c r="CA548" i="2"/>
  <c r="BZ548" i="2"/>
  <c r="BY548" i="2"/>
  <c r="BX548" i="2"/>
  <c r="CG547" i="2"/>
  <c r="CF547" i="2"/>
  <c r="CE547" i="2"/>
  <c r="CD547" i="2"/>
  <c r="CC547" i="2"/>
  <c r="CB547" i="2"/>
  <c r="CA547" i="2"/>
  <c r="BZ547" i="2"/>
  <c r="BY547" i="2"/>
  <c r="BX547" i="2"/>
  <c r="CG546" i="2"/>
  <c r="CF546" i="2"/>
  <c r="CE546" i="2"/>
  <c r="CD546" i="2"/>
  <c r="CC546" i="2"/>
  <c r="CB546" i="2"/>
  <c r="CA546" i="2"/>
  <c r="BZ546" i="2"/>
  <c r="BY546" i="2"/>
  <c r="BX546" i="2"/>
  <c r="CG545" i="2"/>
  <c r="CF545" i="2"/>
  <c r="CE545" i="2"/>
  <c r="CD545" i="2"/>
  <c r="CC545" i="2"/>
  <c r="CB545" i="2"/>
  <c r="CA545" i="2"/>
  <c r="BZ545" i="2"/>
  <c r="BY545" i="2"/>
  <c r="BX545" i="2"/>
  <c r="CG544" i="2"/>
  <c r="CF544" i="2"/>
  <c r="CE544" i="2"/>
  <c r="CD544" i="2"/>
  <c r="CC544" i="2"/>
  <c r="CB544" i="2"/>
  <c r="CA544" i="2"/>
  <c r="BZ544" i="2"/>
  <c r="BY544" i="2"/>
  <c r="BX544" i="2"/>
  <c r="CG543" i="2"/>
  <c r="CF543" i="2"/>
  <c r="CE543" i="2"/>
  <c r="CD543" i="2"/>
  <c r="CC543" i="2"/>
  <c r="CB543" i="2"/>
  <c r="CA543" i="2"/>
  <c r="BZ543" i="2"/>
  <c r="BY543" i="2"/>
  <c r="BX543" i="2"/>
  <c r="CG542" i="2"/>
  <c r="CF542" i="2"/>
  <c r="CE542" i="2"/>
  <c r="CD542" i="2"/>
  <c r="CC542" i="2"/>
  <c r="CB542" i="2"/>
  <c r="CA542" i="2"/>
  <c r="BZ542" i="2"/>
  <c r="BY542" i="2"/>
  <c r="BX542" i="2"/>
  <c r="CG541" i="2"/>
  <c r="CF541" i="2"/>
  <c r="CE541" i="2"/>
  <c r="CD541" i="2"/>
  <c r="CC541" i="2"/>
  <c r="CB541" i="2"/>
  <c r="CA541" i="2"/>
  <c r="BZ541" i="2"/>
  <c r="BY541" i="2"/>
  <c r="BX541" i="2"/>
  <c r="CG540" i="2"/>
  <c r="CF540" i="2"/>
  <c r="CE540" i="2"/>
  <c r="CD540" i="2"/>
  <c r="CC540" i="2"/>
  <c r="CB540" i="2"/>
  <c r="CA540" i="2"/>
  <c r="BZ540" i="2"/>
  <c r="BY540" i="2"/>
  <c r="BX540" i="2"/>
  <c r="CG539" i="2"/>
  <c r="CF539" i="2"/>
  <c r="CE539" i="2"/>
  <c r="CD539" i="2"/>
  <c r="CC539" i="2"/>
  <c r="CB539" i="2"/>
  <c r="CA539" i="2"/>
  <c r="BZ539" i="2"/>
  <c r="BY539" i="2"/>
  <c r="BX539" i="2"/>
  <c r="CG538" i="2"/>
  <c r="CF538" i="2"/>
  <c r="CE538" i="2"/>
  <c r="CD538" i="2"/>
  <c r="CC538" i="2"/>
  <c r="CB538" i="2"/>
  <c r="CA538" i="2"/>
  <c r="BZ538" i="2"/>
  <c r="BY538" i="2"/>
  <c r="BX538" i="2"/>
  <c r="CG537" i="2"/>
  <c r="CF537" i="2"/>
  <c r="CE537" i="2"/>
  <c r="CD537" i="2"/>
  <c r="CC537" i="2"/>
  <c r="CB537" i="2"/>
  <c r="CA537" i="2"/>
  <c r="BZ537" i="2"/>
  <c r="BY537" i="2"/>
  <c r="BX537" i="2"/>
  <c r="CG536" i="2"/>
  <c r="CF536" i="2"/>
  <c r="CE536" i="2"/>
  <c r="CD536" i="2"/>
  <c r="CC536" i="2"/>
  <c r="CB536" i="2"/>
  <c r="CA536" i="2"/>
  <c r="BZ536" i="2"/>
  <c r="BY536" i="2"/>
  <c r="BX536" i="2"/>
  <c r="CG535" i="2"/>
  <c r="CF535" i="2"/>
  <c r="CE535" i="2"/>
  <c r="CD535" i="2"/>
  <c r="CC535" i="2"/>
  <c r="CB535" i="2"/>
  <c r="CA535" i="2"/>
  <c r="BZ535" i="2"/>
  <c r="BY535" i="2"/>
  <c r="BX535" i="2"/>
  <c r="CG534" i="2"/>
  <c r="CF534" i="2"/>
  <c r="CE534" i="2"/>
  <c r="CD534" i="2"/>
  <c r="CC534" i="2"/>
  <c r="CB534" i="2"/>
  <c r="CA534" i="2"/>
  <c r="BZ534" i="2"/>
  <c r="BY534" i="2"/>
  <c r="BX534" i="2"/>
  <c r="CG533" i="2"/>
  <c r="CF533" i="2"/>
  <c r="CE533" i="2"/>
  <c r="CD533" i="2"/>
  <c r="CC533" i="2"/>
  <c r="CB533" i="2"/>
  <c r="CA533" i="2"/>
  <c r="BZ533" i="2"/>
  <c r="BY533" i="2"/>
  <c r="BX533" i="2"/>
  <c r="CG532" i="2"/>
  <c r="CF532" i="2"/>
  <c r="CE532" i="2"/>
  <c r="CD532" i="2"/>
  <c r="CC532" i="2"/>
  <c r="CB532" i="2"/>
  <c r="CA532" i="2"/>
  <c r="BZ532" i="2"/>
  <c r="BY532" i="2"/>
  <c r="BX532" i="2"/>
  <c r="CG531" i="2"/>
  <c r="CF531" i="2"/>
  <c r="CE531" i="2"/>
  <c r="CD531" i="2"/>
  <c r="CC531" i="2"/>
  <c r="CB531" i="2"/>
  <c r="CA531" i="2"/>
  <c r="BZ531" i="2"/>
  <c r="BY531" i="2"/>
  <c r="BX531" i="2"/>
  <c r="CG530" i="2"/>
  <c r="CF530" i="2"/>
  <c r="CE530" i="2"/>
  <c r="CD530" i="2"/>
  <c r="CC530" i="2"/>
  <c r="CB530" i="2"/>
  <c r="CA530" i="2"/>
  <c r="BZ530" i="2"/>
  <c r="BY530" i="2"/>
  <c r="BX530" i="2"/>
  <c r="CG529" i="2"/>
  <c r="CF529" i="2"/>
  <c r="CE529" i="2"/>
  <c r="CD529" i="2"/>
  <c r="CC529" i="2"/>
  <c r="CB529" i="2"/>
  <c r="CA529" i="2"/>
  <c r="BZ529" i="2"/>
  <c r="BY529" i="2"/>
  <c r="BX529" i="2"/>
  <c r="CG528" i="2"/>
  <c r="CF528" i="2"/>
  <c r="CE528" i="2"/>
  <c r="CD528" i="2"/>
  <c r="CC528" i="2"/>
  <c r="CB528" i="2"/>
  <c r="CA528" i="2"/>
  <c r="BZ528" i="2"/>
  <c r="BY528" i="2"/>
  <c r="BX528" i="2"/>
  <c r="CG527" i="2"/>
  <c r="CF527" i="2"/>
  <c r="CE527" i="2"/>
  <c r="CD527" i="2"/>
  <c r="CC527" i="2"/>
  <c r="CB527" i="2"/>
  <c r="CA527" i="2"/>
  <c r="BZ527" i="2"/>
  <c r="BY527" i="2"/>
  <c r="BX527" i="2"/>
  <c r="CG526" i="2"/>
  <c r="CF526" i="2"/>
  <c r="CE526" i="2"/>
  <c r="CD526" i="2"/>
  <c r="CC526" i="2"/>
  <c r="CB526" i="2"/>
  <c r="CA526" i="2"/>
  <c r="BZ526" i="2"/>
  <c r="BY526" i="2"/>
  <c r="BX526" i="2"/>
  <c r="CG525" i="2"/>
  <c r="CF525" i="2"/>
  <c r="CE525" i="2"/>
  <c r="CD525" i="2"/>
  <c r="CC525" i="2"/>
  <c r="CB525" i="2"/>
  <c r="CA525" i="2"/>
  <c r="BZ525" i="2"/>
  <c r="BY525" i="2"/>
  <c r="BX525" i="2"/>
  <c r="CG524" i="2"/>
  <c r="CF524" i="2"/>
  <c r="CE524" i="2"/>
  <c r="CD524" i="2"/>
  <c r="CC524" i="2"/>
  <c r="CB524" i="2"/>
  <c r="CA524" i="2"/>
  <c r="BZ524" i="2"/>
  <c r="BY524" i="2"/>
  <c r="BX524" i="2"/>
  <c r="CG523" i="2"/>
  <c r="CF523" i="2"/>
  <c r="CE523" i="2"/>
  <c r="CD523" i="2"/>
  <c r="CC523" i="2"/>
  <c r="CB523" i="2"/>
  <c r="CA523" i="2"/>
  <c r="BZ523" i="2"/>
  <c r="BY523" i="2"/>
  <c r="BX523" i="2"/>
  <c r="CG522" i="2"/>
  <c r="CF522" i="2"/>
  <c r="CE522" i="2"/>
  <c r="CD522" i="2"/>
  <c r="CC522" i="2"/>
  <c r="CB522" i="2"/>
  <c r="CA522" i="2"/>
  <c r="BZ522" i="2"/>
  <c r="BY522" i="2"/>
  <c r="BX522" i="2"/>
  <c r="CG521" i="2"/>
  <c r="CF521" i="2"/>
  <c r="CE521" i="2"/>
  <c r="CD521" i="2"/>
  <c r="CC521" i="2"/>
  <c r="CB521" i="2"/>
  <c r="CA521" i="2"/>
  <c r="BZ521" i="2"/>
  <c r="BY521" i="2"/>
  <c r="BX521" i="2"/>
  <c r="CG520" i="2"/>
  <c r="CF520" i="2"/>
  <c r="CE520" i="2"/>
  <c r="CD520" i="2"/>
  <c r="CC520" i="2"/>
  <c r="CB520" i="2"/>
  <c r="CA520" i="2"/>
  <c r="BZ520" i="2"/>
  <c r="BY520" i="2"/>
  <c r="BX520" i="2"/>
  <c r="CG519" i="2"/>
  <c r="CF519" i="2"/>
  <c r="CE519" i="2"/>
  <c r="CD519" i="2"/>
  <c r="CC519" i="2"/>
  <c r="CB519" i="2"/>
  <c r="CA519" i="2"/>
  <c r="BZ519" i="2"/>
  <c r="BY519" i="2"/>
  <c r="BX519" i="2"/>
  <c r="CG518" i="2"/>
  <c r="CF518" i="2"/>
  <c r="CE518" i="2"/>
  <c r="CD518" i="2"/>
  <c r="CC518" i="2"/>
  <c r="CB518" i="2"/>
  <c r="CA518" i="2"/>
  <c r="BZ518" i="2"/>
  <c r="BY518" i="2"/>
  <c r="BX518" i="2"/>
  <c r="CG517" i="2"/>
  <c r="CF517" i="2"/>
  <c r="CE517" i="2"/>
  <c r="CD517" i="2"/>
  <c r="CC517" i="2"/>
  <c r="CB517" i="2"/>
  <c r="CA517" i="2"/>
  <c r="BZ517" i="2"/>
  <c r="BY517" i="2"/>
  <c r="BX517" i="2"/>
  <c r="CG516" i="2"/>
  <c r="CF516" i="2"/>
  <c r="CE516" i="2"/>
  <c r="CD516" i="2"/>
  <c r="CC516" i="2"/>
  <c r="CB516" i="2"/>
  <c r="CA516" i="2"/>
  <c r="BZ516" i="2"/>
  <c r="BY516" i="2"/>
  <c r="BX516" i="2"/>
  <c r="CG515" i="2"/>
  <c r="CF515" i="2"/>
  <c r="CE515" i="2"/>
  <c r="CD515" i="2"/>
  <c r="CC515" i="2"/>
  <c r="CB515" i="2"/>
  <c r="CA515" i="2"/>
  <c r="BZ515" i="2"/>
  <c r="BY515" i="2"/>
  <c r="BX515" i="2"/>
  <c r="CG514" i="2"/>
  <c r="CF514" i="2"/>
  <c r="CE514" i="2"/>
  <c r="CD514" i="2"/>
  <c r="CC514" i="2"/>
  <c r="CB514" i="2"/>
  <c r="CA514" i="2"/>
  <c r="BZ514" i="2"/>
  <c r="BY514" i="2"/>
  <c r="BX514" i="2"/>
  <c r="CG513" i="2"/>
  <c r="CF513" i="2"/>
  <c r="CE513" i="2"/>
  <c r="CD513" i="2"/>
  <c r="CC513" i="2"/>
  <c r="CB513" i="2"/>
  <c r="CA513" i="2"/>
  <c r="BZ513" i="2"/>
  <c r="BY513" i="2"/>
  <c r="BX513" i="2"/>
  <c r="CG512" i="2"/>
  <c r="CF512" i="2"/>
  <c r="CE512" i="2"/>
  <c r="CD512" i="2"/>
  <c r="CC512" i="2"/>
  <c r="CB512" i="2"/>
  <c r="CA512" i="2"/>
  <c r="BZ512" i="2"/>
  <c r="BY512" i="2"/>
  <c r="BX512" i="2"/>
  <c r="CG511" i="2"/>
  <c r="CF511" i="2"/>
  <c r="CE511" i="2"/>
  <c r="CD511" i="2"/>
  <c r="CC511" i="2"/>
  <c r="CB511" i="2"/>
  <c r="CA511" i="2"/>
  <c r="BZ511" i="2"/>
  <c r="BY511" i="2"/>
  <c r="BX511" i="2"/>
  <c r="CG510" i="2"/>
  <c r="CF510" i="2"/>
  <c r="CE510" i="2"/>
  <c r="CD510" i="2"/>
  <c r="CC510" i="2"/>
  <c r="CB510" i="2"/>
  <c r="CA510" i="2"/>
  <c r="BZ510" i="2"/>
  <c r="BY510" i="2"/>
  <c r="BX510" i="2"/>
  <c r="CG509" i="2"/>
  <c r="CF509" i="2"/>
  <c r="CE509" i="2"/>
  <c r="CD509" i="2"/>
  <c r="CC509" i="2"/>
  <c r="CB509" i="2"/>
  <c r="CA509" i="2"/>
  <c r="BZ509" i="2"/>
  <c r="BY509" i="2"/>
  <c r="BX509" i="2"/>
  <c r="CG508" i="2"/>
  <c r="CF508" i="2"/>
  <c r="CE508" i="2"/>
  <c r="CD508" i="2"/>
  <c r="CC508" i="2"/>
  <c r="CB508" i="2"/>
  <c r="CA508" i="2"/>
  <c r="BZ508" i="2"/>
  <c r="BY508" i="2"/>
  <c r="BX508" i="2"/>
  <c r="CG507" i="2"/>
  <c r="CF507" i="2"/>
  <c r="CE507" i="2"/>
  <c r="CD507" i="2"/>
  <c r="CC507" i="2"/>
  <c r="CB507" i="2"/>
  <c r="CA507" i="2"/>
  <c r="BZ507" i="2"/>
  <c r="BY507" i="2"/>
  <c r="BX507" i="2"/>
  <c r="CG506" i="2"/>
  <c r="CF506" i="2"/>
  <c r="CE506" i="2"/>
  <c r="CD506" i="2"/>
  <c r="CC506" i="2"/>
  <c r="CB506" i="2"/>
  <c r="CA506" i="2"/>
  <c r="BZ506" i="2"/>
  <c r="BY506" i="2"/>
  <c r="BX506" i="2"/>
  <c r="CG505" i="2"/>
  <c r="CF505" i="2"/>
  <c r="CE505" i="2"/>
  <c r="CD505" i="2"/>
  <c r="CC505" i="2"/>
  <c r="CB505" i="2"/>
  <c r="CA505" i="2"/>
  <c r="BZ505" i="2"/>
  <c r="BY505" i="2"/>
  <c r="BX505" i="2"/>
  <c r="CG504" i="2"/>
  <c r="CF504" i="2"/>
  <c r="CE504" i="2"/>
  <c r="CD504" i="2"/>
  <c r="CC504" i="2"/>
  <c r="CB504" i="2"/>
  <c r="CA504" i="2"/>
  <c r="BZ504" i="2"/>
  <c r="BY504" i="2"/>
  <c r="BX504" i="2"/>
  <c r="CG503" i="2"/>
  <c r="CF503" i="2"/>
  <c r="CE503" i="2"/>
  <c r="CD503" i="2"/>
  <c r="CC503" i="2"/>
  <c r="CB503" i="2"/>
  <c r="CA503" i="2"/>
  <c r="BZ503" i="2"/>
  <c r="BY503" i="2"/>
  <c r="BX503" i="2"/>
  <c r="CG502" i="2"/>
  <c r="CF502" i="2"/>
  <c r="CE502" i="2"/>
  <c r="CD502" i="2"/>
  <c r="CC502" i="2"/>
  <c r="CB502" i="2"/>
  <c r="CA502" i="2"/>
  <c r="BZ502" i="2"/>
  <c r="BY502" i="2"/>
  <c r="BX502" i="2"/>
  <c r="CG501" i="2"/>
  <c r="CF501" i="2"/>
  <c r="CE501" i="2"/>
  <c r="CD501" i="2"/>
  <c r="CC501" i="2"/>
  <c r="CB501" i="2"/>
  <c r="CA501" i="2"/>
  <c r="BZ501" i="2"/>
  <c r="BY501" i="2"/>
  <c r="BX501" i="2"/>
  <c r="CG500" i="2"/>
  <c r="CF500" i="2"/>
  <c r="CE500" i="2"/>
  <c r="CD500" i="2"/>
  <c r="CC500" i="2"/>
  <c r="CB500" i="2"/>
  <c r="CA500" i="2"/>
  <c r="BZ500" i="2"/>
  <c r="BY500" i="2"/>
  <c r="BX500" i="2"/>
  <c r="CG499" i="2"/>
  <c r="CF499" i="2"/>
  <c r="CE499" i="2"/>
  <c r="CD499" i="2"/>
  <c r="CC499" i="2"/>
  <c r="CB499" i="2"/>
  <c r="CA499" i="2"/>
  <c r="BZ499" i="2"/>
  <c r="BY499" i="2"/>
  <c r="BX499" i="2"/>
  <c r="CG498" i="2"/>
  <c r="CF498" i="2"/>
  <c r="CE498" i="2"/>
  <c r="CD498" i="2"/>
  <c r="CC498" i="2"/>
  <c r="CB498" i="2"/>
  <c r="CA498" i="2"/>
  <c r="BZ498" i="2"/>
  <c r="BY498" i="2"/>
  <c r="BX498" i="2"/>
  <c r="CG497" i="2"/>
  <c r="CF497" i="2"/>
  <c r="CE497" i="2"/>
  <c r="CD497" i="2"/>
  <c r="CC497" i="2"/>
  <c r="CB497" i="2"/>
  <c r="CA497" i="2"/>
  <c r="BZ497" i="2"/>
  <c r="BY497" i="2"/>
  <c r="BX497" i="2"/>
  <c r="CG496" i="2"/>
  <c r="CF496" i="2"/>
  <c r="CE496" i="2"/>
  <c r="CD496" i="2"/>
  <c r="CC496" i="2"/>
  <c r="CB496" i="2"/>
  <c r="CA496" i="2"/>
  <c r="BZ496" i="2"/>
  <c r="BY496" i="2"/>
  <c r="BX496" i="2"/>
  <c r="CG495" i="2"/>
  <c r="CF495" i="2"/>
  <c r="CE495" i="2"/>
  <c r="CD495" i="2"/>
  <c r="CC495" i="2"/>
  <c r="CB495" i="2"/>
  <c r="CA495" i="2"/>
  <c r="BZ495" i="2"/>
  <c r="BY495" i="2"/>
  <c r="BX495" i="2"/>
  <c r="CG494" i="2"/>
  <c r="CF494" i="2"/>
  <c r="CE494" i="2"/>
  <c r="CD494" i="2"/>
  <c r="CC494" i="2"/>
  <c r="CB494" i="2"/>
  <c r="CA494" i="2"/>
  <c r="BZ494" i="2"/>
  <c r="BY494" i="2"/>
  <c r="BX494" i="2"/>
  <c r="CG493" i="2"/>
  <c r="CF493" i="2"/>
  <c r="CE493" i="2"/>
  <c r="CD493" i="2"/>
  <c r="CC493" i="2"/>
  <c r="CB493" i="2"/>
  <c r="CA493" i="2"/>
  <c r="BZ493" i="2"/>
  <c r="BY493" i="2"/>
  <c r="BX493" i="2"/>
  <c r="CG492" i="2"/>
  <c r="CF492" i="2"/>
  <c r="CE492" i="2"/>
  <c r="CD492" i="2"/>
  <c r="CC492" i="2"/>
  <c r="CB492" i="2"/>
  <c r="CA492" i="2"/>
  <c r="BZ492" i="2"/>
  <c r="BY492" i="2"/>
  <c r="BX492" i="2"/>
  <c r="CG491" i="2"/>
  <c r="CF491" i="2"/>
  <c r="CE491" i="2"/>
  <c r="CD491" i="2"/>
  <c r="CC491" i="2"/>
  <c r="CB491" i="2"/>
  <c r="CA491" i="2"/>
  <c r="BZ491" i="2"/>
  <c r="BY491" i="2"/>
  <c r="BX491" i="2"/>
  <c r="CG490" i="2"/>
  <c r="CF490" i="2"/>
  <c r="CE490" i="2"/>
  <c r="CD490" i="2"/>
  <c r="CC490" i="2"/>
  <c r="CB490" i="2"/>
  <c r="CA490" i="2"/>
  <c r="BZ490" i="2"/>
  <c r="BY490" i="2"/>
  <c r="BX490" i="2"/>
  <c r="CG489" i="2"/>
  <c r="CF489" i="2"/>
  <c r="CE489" i="2"/>
  <c r="CD489" i="2"/>
  <c r="CC489" i="2"/>
  <c r="CB489" i="2"/>
  <c r="CA489" i="2"/>
  <c r="BZ489" i="2"/>
  <c r="BY489" i="2"/>
  <c r="BX489" i="2"/>
  <c r="CG488" i="2"/>
  <c r="CF488" i="2"/>
  <c r="CE488" i="2"/>
  <c r="CD488" i="2"/>
  <c r="CC488" i="2"/>
  <c r="CB488" i="2"/>
  <c r="CA488" i="2"/>
  <c r="BZ488" i="2"/>
  <c r="BY488" i="2"/>
  <c r="BX488" i="2"/>
  <c r="CG487" i="2"/>
  <c r="CF487" i="2"/>
  <c r="CE487" i="2"/>
  <c r="CD487" i="2"/>
  <c r="CC487" i="2"/>
  <c r="CB487" i="2"/>
  <c r="CA487" i="2"/>
  <c r="BZ487" i="2"/>
  <c r="BY487" i="2"/>
  <c r="BX487" i="2"/>
  <c r="CG486" i="2"/>
  <c r="CF486" i="2"/>
  <c r="CE486" i="2"/>
  <c r="CD486" i="2"/>
  <c r="CC486" i="2"/>
  <c r="CB486" i="2"/>
  <c r="CA486" i="2"/>
  <c r="BZ486" i="2"/>
  <c r="BY486" i="2"/>
  <c r="BX486" i="2"/>
  <c r="CG485" i="2"/>
  <c r="CF485" i="2"/>
  <c r="CE485" i="2"/>
  <c r="CD485" i="2"/>
  <c r="CC485" i="2"/>
  <c r="CB485" i="2"/>
  <c r="CA485" i="2"/>
  <c r="BZ485" i="2"/>
  <c r="BY485" i="2"/>
  <c r="BX485" i="2"/>
  <c r="CG484" i="2"/>
  <c r="CF484" i="2"/>
  <c r="CE484" i="2"/>
  <c r="CD484" i="2"/>
  <c r="CC484" i="2"/>
  <c r="CB484" i="2"/>
  <c r="CA484" i="2"/>
  <c r="BZ484" i="2"/>
  <c r="BY484" i="2"/>
  <c r="BX484" i="2"/>
  <c r="CG483" i="2"/>
  <c r="CF483" i="2"/>
  <c r="CE483" i="2"/>
  <c r="CD483" i="2"/>
  <c r="CC483" i="2"/>
  <c r="CB483" i="2"/>
  <c r="CA483" i="2"/>
  <c r="BZ483" i="2"/>
  <c r="BY483" i="2"/>
  <c r="BX483" i="2"/>
  <c r="CG482" i="2"/>
  <c r="CF482" i="2"/>
  <c r="CE482" i="2"/>
  <c r="CD482" i="2"/>
  <c r="CC482" i="2"/>
  <c r="CB482" i="2"/>
  <c r="CA482" i="2"/>
  <c r="BZ482" i="2"/>
  <c r="BY482" i="2"/>
  <c r="BX482" i="2"/>
  <c r="CG481" i="2"/>
  <c r="CF481" i="2"/>
  <c r="CE481" i="2"/>
  <c r="CD481" i="2"/>
  <c r="CC481" i="2"/>
  <c r="CB481" i="2"/>
  <c r="CA481" i="2"/>
  <c r="BZ481" i="2"/>
  <c r="BY481" i="2"/>
  <c r="BX481" i="2"/>
  <c r="CG480" i="2"/>
  <c r="CF480" i="2"/>
  <c r="CE480" i="2"/>
  <c r="CD480" i="2"/>
  <c r="CC480" i="2"/>
  <c r="CB480" i="2"/>
  <c r="CA480" i="2"/>
  <c r="BZ480" i="2"/>
  <c r="BY480" i="2"/>
  <c r="BX480" i="2"/>
  <c r="CG479" i="2"/>
  <c r="CF479" i="2"/>
  <c r="CE479" i="2"/>
  <c r="CD479" i="2"/>
  <c r="CC479" i="2"/>
  <c r="CB479" i="2"/>
  <c r="CA479" i="2"/>
  <c r="BZ479" i="2"/>
  <c r="BY479" i="2"/>
  <c r="BX479" i="2"/>
  <c r="CG478" i="2"/>
  <c r="CF478" i="2"/>
  <c r="CE478" i="2"/>
  <c r="CD478" i="2"/>
  <c r="CC478" i="2"/>
  <c r="CB478" i="2"/>
  <c r="CA478" i="2"/>
  <c r="BZ478" i="2"/>
  <c r="BY478" i="2"/>
  <c r="BX478" i="2"/>
  <c r="CG477" i="2"/>
  <c r="CF477" i="2"/>
  <c r="CE477" i="2"/>
  <c r="CD477" i="2"/>
  <c r="CC477" i="2"/>
  <c r="CB477" i="2"/>
  <c r="CA477" i="2"/>
  <c r="BZ477" i="2"/>
  <c r="BY477" i="2"/>
  <c r="BX477" i="2"/>
  <c r="CG476" i="2"/>
  <c r="CF476" i="2"/>
  <c r="CE476" i="2"/>
  <c r="CD476" i="2"/>
  <c r="CC476" i="2"/>
  <c r="CB476" i="2"/>
  <c r="CA476" i="2"/>
  <c r="BZ476" i="2"/>
  <c r="BY476" i="2"/>
  <c r="BX476" i="2"/>
  <c r="CG475" i="2"/>
  <c r="CF475" i="2"/>
  <c r="CE475" i="2"/>
  <c r="CD475" i="2"/>
  <c r="CC475" i="2"/>
  <c r="CB475" i="2"/>
  <c r="CA475" i="2"/>
  <c r="BZ475" i="2"/>
  <c r="BY475" i="2"/>
  <c r="BX475" i="2"/>
  <c r="CG474" i="2"/>
  <c r="CF474" i="2"/>
  <c r="CE474" i="2"/>
  <c r="CD474" i="2"/>
  <c r="CC474" i="2"/>
  <c r="CB474" i="2"/>
  <c r="CA474" i="2"/>
  <c r="BZ474" i="2"/>
  <c r="BY474" i="2"/>
  <c r="BX474" i="2"/>
  <c r="CG473" i="2"/>
  <c r="CF473" i="2"/>
  <c r="CE473" i="2"/>
  <c r="CD473" i="2"/>
  <c r="CC473" i="2"/>
  <c r="CB473" i="2"/>
  <c r="CA473" i="2"/>
  <c r="BZ473" i="2"/>
  <c r="BY473" i="2"/>
  <c r="BX473" i="2"/>
  <c r="CG472" i="2"/>
  <c r="CF472" i="2"/>
  <c r="CE472" i="2"/>
  <c r="CD472" i="2"/>
  <c r="CC472" i="2"/>
  <c r="CB472" i="2"/>
  <c r="CA472" i="2"/>
  <c r="BZ472" i="2"/>
  <c r="BY472" i="2"/>
  <c r="BX472" i="2"/>
  <c r="CG471" i="2"/>
  <c r="CF471" i="2"/>
  <c r="CE471" i="2"/>
  <c r="CD471" i="2"/>
  <c r="CC471" i="2"/>
  <c r="CB471" i="2"/>
  <c r="CA471" i="2"/>
  <c r="BZ471" i="2"/>
  <c r="BY471" i="2"/>
  <c r="BX471" i="2"/>
  <c r="CG470" i="2"/>
  <c r="CF470" i="2"/>
  <c r="CE470" i="2"/>
  <c r="CD470" i="2"/>
  <c r="CC470" i="2"/>
  <c r="CB470" i="2"/>
  <c r="CA470" i="2"/>
  <c r="BZ470" i="2"/>
  <c r="BY470" i="2"/>
  <c r="BX470" i="2"/>
  <c r="CG469" i="2"/>
  <c r="CF469" i="2"/>
  <c r="CE469" i="2"/>
  <c r="CD469" i="2"/>
  <c r="CC469" i="2"/>
  <c r="CB469" i="2"/>
  <c r="CA469" i="2"/>
  <c r="BZ469" i="2"/>
  <c r="BY469" i="2"/>
  <c r="BX469" i="2"/>
  <c r="CG468" i="2"/>
  <c r="CF468" i="2"/>
  <c r="CE468" i="2"/>
  <c r="CD468" i="2"/>
  <c r="CC468" i="2"/>
  <c r="CB468" i="2"/>
  <c r="CA468" i="2"/>
  <c r="BZ468" i="2"/>
  <c r="BY468" i="2"/>
  <c r="BX468" i="2"/>
  <c r="CG467" i="2"/>
  <c r="CF467" i="2"/>
  <c r="CE467" i="2"/>
  <c r="CD467" i="2"/>
  <c r="CC467" i="2"/>
  <c r="CB467" i="2"/>
  <c r="CA467" i="2"/>
  <c r="BZ467" i="2"/>
  <c r="BY467" i="2"/>
  <c r="BX467" i="2"/>
  <c r="CG466" i="2"/>
  <c r="CF466" i="2"/>
  <c r="CE466" i="2"/>
  <c r="CD466" i="2"/>
  <c r="CC466" i="2"/>
  <c r="CB466" i="2"/>
  <c r="CA466" i="2"/>
  <c r="BZ466" i="2"/>
  <c r="BY466" i="2"/>
  <c r="BX466" i="2"/>
  <c r="CG465" i="2"/>
  <c r="CF465" i="2"/>
  <c r="CE465" i="2"/>
  <c r="CD465" i="2"/>
  <c r="CC465" i="2"/>
  <c r="CB465" i="2"/>
  <c r="CA465" i="2"/>
  <c r="BZ465" i="2"/>
  <c r="BY465" i="2"/>
  <c r="BX465" i="2"/>
  <c r="CG464" i="2"/>
  <c r="CF464" i="2"/>
  <c r="CE464" i="2"/>
  <c r="CD464" i="2"/>
  <c r="CC464" i="2"/>
  <c r="CB464" i="2"/>
  <c r="CA464" i="2"/>
  <c r="BZ464" i="2"/>
  <c r="BY464" i="2"/>
  <c r="BX464" i="2"/>
  <c r="CG463" i="2"/>
  <c r="CF463" i="2"/>
  <c r="CE463" i="2"/>
  <c r="CD463" i="2"/>
  <c r="CC463" i="2"/>
  <c r="CB463" i="2"/>
  <c r="CA463" i="2"/>
  <c r="BZ463" i="2"/>
  <c r="BY463" i="2"/>
  <c r="BX463" i="2"/>
  <c r="CG462" i="2"/>
  <c r="CF462" i="2"/>
  <c r="CE462" i="2"/>
  <c r="CD462" i="2"/>
  <c r="CC462" i="2"/>
  <c r="CB462" i="2"/>
  <c r="CA462" i="2"/>
  <c r="BZ462" i="2"/>
  <c r="BY462" i="2"/>
  <c r="BX462" i="2"/>
  <c r="CG461" i="2"/>
  <c r="CF461" i="2"/>
  <c r="CE461" i="2"/>
  <c r="CD461" i="2"/>
  <c r="CC461" i="2"/>
  <c r="CB461" i="2"/>
  <c r="CA461" i="2"/>
  <c r="BZ461" i="2"/>
  <c r="BY461" i="2"/>
  <c r="BX461" i="2"/>
  <c r="CG460" i="2"/>
  <c r="CF460" i="2"/>
  <c r="CE460" i="2"/>
  <c r="CD460" i="2"/>
  <c r="CC460" i="2"/>
  <c r="CB460" i="2"/>
  <c r="CA460" i="2"/>
  <c r="BZ460" i="2"/>
  <c r="BY460" i="2"/>
  <c r="BX460" i="2"/>
  <c r="CG459" i="2"/>
  <c r="CF459" i="2"/>
  <c r="CE459" i="2"/>
  <c r="CD459" i="2"/>
  <c r="CC459" i="2"/>
  <c r="CB459" i="2"/>
  <c r="CA459" i="2"/>
  <c r="BZ459" i="2"/>
  <c r="BY459" i="2"/>
  <c r="BX459" i="2"/>
  <c r="CG458" i="2"/>
  <c r="CF458" i="2"/>
  <c r="CE458" i="2"/>
  <c r="CD458" i="2"/>
  <c r="CC458" i="2"/>
  <c r="CB458" i="2"/>
  <c r="CA458" i="2"/>
  <c r="BZ458" i="2"/>
  <c r="BY458" i="2"/>
  <c r="BX458" i="2"/>
  <c r="CG457" i="2"/>
  <c r="CF457" i="2"/>
  <c r="CE457" i="2"/>
  <c r="CD457" i="2"/>
  <c r="CC457" i="2"/>
  <c r="CB457" i="2"/>
  <c r="CA457" i="2"/>
  <c r="BZ457" i="2"/>
  <c r="BY457" i="2"/>
  <c r="BX457" i="2"/>
  <c r="CG456" i="2"/>
  <c r="CF456" i="2"/>
  <c r="CE456" i="2"/>
  <c r="CD456" i="2"/>
  <c r="CC456" i="2"/>
  <c r="CB456" i="2"/>
  <c r="CA456" i="2"/>
  <c r="BZ456" i="2"/>
  <c r="BY456" i="2"/>
  <c r="BX456" i="2"/>
  <c r="CG455" i="2"/>
  <c r="CF455" i="2"/>
  <c r="CE455" i="2"/>
  <c r="CD455" i="2"/>
  <c r="CC455" i="2"/>
  <c r="CB455" i="2"/>
  <c r="CA455" i="2"/>
  <c r="BZ455" i="2"/>
  <c r="BY455" i="2"/>
  <c r="BX455" i="2"/>
  <c r="CG454" i="2"/>
  <c r="CF454" i="2"/>
  <c r="CE454" i="2"/>
  <c r="CD454" i="2"/>
  <c r="CC454" i="2"/>
  <c r="CB454" i="2"/>
  <c r="CA454" i="2"/>
  <c r="BZ454" i="2"/>
  <c r="BY454" i="2"/>
  <c r="BX454" i="2"/>
  <c r="CG453" i="2"/>
  <c r="CF453" i="2"/>
  <c r="CE453" i="2"/>
  <c r="CD453" i="2"/>
  <c r="CC453" i="2"/>
  <c r="CB453" i="2"/>
  <c r="CA453" i="2"/>
  <c r="BZ453" i="2"/>
  <c r="BY453" i="2"/>
  <c r="BX453" i="2"/>
  <c r="CG452" i="2"/>
  <c r="CF452" i="2"/>
  <c r="CE452" i="2"/>
  <c r="CD452" i="2"/>
  <c r="CC452" i="2"/>
  <c r="CB452" i="2"/>
  <c r="CA452" i="2"/>
  <c r="BZ452" i="2"/>
  <c r="BY452" i="2"/>
  <c r="BX452" i="2"/>
  <c r="CG451" i="2"/>
  <c r="CF451" i="2"/>
  <c r="CE451" i="2"/>
  <c r="CD451" i="2"/>
  <c r="CC451" i="2"/>
  <c r="CB451" i="2"/>
  <c r="CA451" i="2"/>
  <c r="BZ451" i="2"/>
  <c r="BY451" i="2"/>
  <c r="BX451" i="2"/>
  <c r="CG450" i="2"/>
  <c r="CF450" i="2"/>
  <c r="CE450" i="2"/>
  <c r="CD450" i="2"/>
  <c r="CC450" i="2"/>
  <c r="CB450" i="2"/>
  <c r="CA450" i="2"/>
  <c r="BZ450" i="2"/>
  <c r="BY450" i="2"/>
  <c r="BX450" i="2"/>
  <c r="CG449" i="2"/>
  <c r="CF449" i="2"/>
  <c r="CE449" i="2"/>
  <c r="CD449" i="2"/>
  <c r="CC449" i="2"/>
  <c r="CB449" i="2"/>
  <c r="CA449" i="2"/>
  <c r="BZ449" i="2"/>
  <c r="BY449" i="2"/>
  <c r="BX449" i="2"/>
  <c r="CG448" i="2"/>
  <c r="CF448" i="2"/>
  <c r="CE448" i="2"/>
  <c r="CD448" i="2"/>
  <c r="CC448" i="2"/>
  <c r="CB448" i="2"/>
  <c r="CA448" i="2"/>
  <c r="BZ448" i="2"/>
  <c r="BY448" i="2"/>
  <c r="BX448" i="2"/>
  <c r="CG447" i="2"/>
  <c r="CF447" i="2"/>
  <c r="CE447" i="2"/>
  <c r="CD447" i="2"/>
  <c r="CC447" i="2"/>
  <c r="CB447" i="2"/>
  <c r="CA447" i="2"/>
  <c r="BZ447" i="2"/>
  <c r="BY447" i="2"/>
  <c r="BX447" i="2"/>
  <c r="CG446" i="2"/>
  <c r="CF446" i="2"/>
  <c r="CE446" i="2"/>
  <c r="CD446" i="2"/>
  <c r="CC446" i="2"/>
  <c r="CB446" i="2"/>
  <c r="CA446" i="2"/>
  <c r="BZ446" i="2"/>
  <c r="BY446" i="2"/>
  <c r="BX446" i="2"/>
  <c r="CG445" i="2"/>
  <c r="CF445" i="2"/>
  <c r="CE445" i="2"/>
  <c r="CD445" i="2"/>
  <c r="CC445" i="2"/>
  <c r="CB445" i="2"/>
  <c r="CA445" i="2"/>
  <c r="BZ445" i="2"/>
  <c r="BY445" i="2"/>
  <c r="BX445" i="2"/>
  <c r="CG444" i="2"/>
  <c r="CF444" i="2"/>
  <c r="CE444" i="2"/>
  <c r="CD444" i="2"/>
  <c r="CC444" i="2"/>
  <c r="CB444" i="2"/>
  <c r="CA444" i="2"/>
  <c r="BZ444" i="2"/>
  <c r="BY444" i="2"/>
  <c r="BX444" i="2"/>
  <c r="CG443" i="2"/>
  <c r="CF443" i="2"/>
  <c r="CE443" i="2"/>
  <c r="CD443" i="2"/>
  <c r="CC443" i="2"/>
  <c r="CB443" i="2"/>
  <c r="CA443" i="2"/>
  <c r="BZ443" i="2"/>
  <c r="BY443" i="2"/>
  <c r="BX443" i="2"/>
  <c r="CG442" i="2"/>
  <c r="CF442" i="2"/>
  <c r="CE442" i="2"/>
  <c r="CD442" i="2"/>
  <c r="CC442" i="2"/>
  <c r="CB442" i="2"/>
  <c r="CA442" i="2"/>
  <c r="BZ442" i="2"/>
  <c r="BY442" i="2"/>
  <c r="BX442" i="2"/>
  <c r="CG441" i="2"/>
  <c r="CF441" i="2"/>
  <c r="CE441" i="2"/>
  <c r="CD441" i="2"/>
  <c r="CC441" i="2"/>
  <c r="CB441" i="2"/>
  <c r="CA441" i="2"/>
  <c r="BZ441" i="2"/>
  <c r="BY441" i="2"/>
  <c r="BX441" i="2"/>
  <c r="CG440" i="2"/>
  <c r="CF440" i="2"/>
  <c r="CE440" i="2"/>
  <c r="CD440" i="2"/>
  <c r="CC440" i="2"/>
  <c r="CB440" i="2"/>
  <c r="CA440" i="2"/>
  <c r="BZ440" i="2"/>
  <c r="BY440" i="2"/>
  <c r="BX440" i="2"/>
  <c r="CG439" i="2"/>
  <c r="CF439" i="2"/>
  <c r="CE439" i="2"/>
  <c r="CD439" i="2"/>
  <c r="CC439" i="2"/>
  <c r="CB439" i="2"/>
  <c r="CA439" i="2"/>
  <c r="BZ439" i="2"/>
  <c r="BY439" i="2"/>
  <c r="BX439" i="2"/>
  <c r="CG438" i="2"/>
  <c r="CF438" i="2"/>
  <c r="CE438" i="2"/>
  <c r="CD438" i="2"/>
  <c r="CC438" i="2"/>
  <c r="CB438" i="2"/>
  <c r="CA438" i="2"/>
  <c r="BZ438" i="2"/>
  <c r="BY438" i="2"/>
  <c r="BX438" i="2"/>
  <c r="CG437" i="2"/>
  <c r="CF437" i="2"/>
  <c r="CE437" i="2"/>
  <c r="CD437" i="2"/>
  <c r="CC437" i="2"/>
  <c r="CB437" i="2"/>
  <c r="CA437" i="2"/>
  <c r="BZ437" i="2"/>
  <c r="BY437" i="2"/>
  <c r="BX437" i="2"/>
  <c r="CG436" i="2"/>
  <c r="CF436" i="2"/>
  <c r="CE436" i="2"/>
  <c r="CD436" i="2"/>
  <c r="CC436" i="2"/>
  <c r="CB436" i="2"/>
  <c r="CA436" i="2"/>
  <c r="BZ436" i="2"/>
  <c r="BY436" i="2"/>
  <c r="BX436" i="2"/>
  <c r="CG435" i="2"/>
  <c r="CF435" i="2"/>
  <c r="CE435" i="2"/>
  <c r="CD435" i="2"/>
  <c r="CC435" i="2"/>
  <c r="CB435" i="2"/>
  <c r="CA435" i="2"/>
  <c r="BZ435" i="2"/>
  <c r="BY435" i="2"/>
  <c r="BX435" i="2"/>
  <c r="CG434" i="2"/>
  <c r="CF434" i="2"/>
  <c r="CE434" i="2"/>
  <c r="CD434" i="2"/>
  <c r="CC434" i="2"/>
  <c r="CB434" i="2"/>
  <c r="CA434" i="2"/>
  <c r="BZ434" i="2"/>
  <c r="BY434" i="2"/>
  <c r="BX434" i="2"/>
  <c r="CG433" i="2"/>
  <c r="CF433" i="2"/>
  <c r="CE433" i="2"/>
  <c r="CD433" i="2"/>
  <c r="CC433" i="2"/>
  <c r="CB433" i="2"/>
  <c r="CA433" i="2"/>
  <c r="BZ433" i="2"/>
  <c r="BY433" i="2"/>
  <c r="BX433" i="2"/>
  <c r="CG432" i="2"/>
  <c r="CF432" i="2"/>
  <c r="CE432" i="2"/>
  <c r="CD432" i="2"/>
  <c r="CC432" i="2"/>
  <c r="CB432" i="2"/>
  <c r="CA432" i="2"/>
  <c r="BZ432" i="2"/>
  <c r="BY432" i="2"/>
  <c r="BX432" i="2"/>
  <c r="CG431" i="2"/>
  <c r="CF431" i="2"/>
  <c r="CE431" i="2"/>
  <c r="CD431" i="2"/>
  <c r="CC431" i="2"/>
  <c r="CB431" i="2"/>
  <c r="CA431" i="2"/>
  <c r="BZ431" i="2"/>
  <c r="BY431" i="2"/>
  <c r="BX431" i="2"/>
  <c r="CG430" i="2"/>
  <c r="CF430" i="2"/>
  <c r="CE430" i="2"/>
  <c r="CD430" i="2"/>
  <c r="CC430" i="2"/>
  <c r="CB430" i="2"/>
  <c r="CA430" i="2"/>
  <c r="BZ430" i="2"/>
  <c r="BY430" i="2"/>
  <c r="BX430" i="2"/>
  <c r="CG429" i="2"/>
  <c r="CF429" i="2"/>
  <c r="CE429" i="2"/>
  <c r="CD429" i="2"/>
  <c r="CC429" i="2"/>
  <c r="CB429" i="2"/>
  <c r="CA429" i="2"/>
  <c r="BZ429" i="2"/>
  <c r="BY429" i="2"/>
  <c r="BX429" i="2"/>
  <c r="CG428" i="2"/>
  <c r="CF428" i="2"/>
  <c r="CE428" i="2"/>
  <c r="CD428" i="2"/>
  <c r="CC428" i="2"/>
  <c r="CB428" i="2"/>
  <c r="CA428" i="2"/>
  <c r="BZ428" i="2"/>
  <c r="BY428" i="2"/>
  <c r="BX428" i="2"/>
  <c r="CG427" i="2"/>
  <c r="CF427" i="2"/>
  <c r="CE427" i="2"/>
  <c r="CD427" i="2"/>
  <c r="CC427" i="2"/>
  <c r="CB427" i="2"/>
  <c r="CA427" i="2"/>
  <c r="BZ427" i="2"/>
  <c r="BY427" i="2"/>
  <c r="BX427" i="2"/>
  <c r="CG426" i="2"/>
  <c r="CF426" i="2"/>
  <c r="CE426" i="2"/>
  <c r="CD426" i="2"/>
  <c r="CC426" i="2"/>
  <c r="CB426" i="2"/>
  <c r="CA426" i="2"/>
  <c r="BZ426" i="2"/>
  <c r="BY426" i="2"/>
  <c r="BX426" i="2"/>
  <c r="CG425" i="2"/>
  <c r="CF425" i="2"/>
  <c r="CE425" i="2"/>
  <c r="CD425" i="2"/>
  <c r="CC425" i="2"/>
  <c r="CB425" i="2"/>
  <c r="CA425" i="2"/>
  <c r="BZ425" i="2"/>
  <c r="BY425" i="2"/>
  <c r="BX425" i="2"/>
  <c r="CG424" i="2"/>
  <c r="CF424" i="2"/>
  <c r="CE424" i="2"/>
  <c r="CD424" i="2"/>
  <c r="CC424" i="2"/>
  <c r="CB424" i="2"/>
  <c r="CA424" i="2"/>
  <c r="BZ424" i="2"/>
  <c r="BY424" i="2"/>
  <c r="BX424" i="2"/>
  <c r="CG423" i="2"/>
  <c r="CF423" i="2"/>
  <c r="CE423" i="2"/>
  <c r="CD423" i="2"/>
  <c r="CC423" i="2"/>
  <c r="CB423" i="2"/>
  <c r="CA423" i="2"/>
  <c r="BZ423" i="2"/>
  <c r="BY423" i="2"/>
  <c r="BX423" i="2"/>
  <c r="CG422" i="2"/>
  <c r="CF422" i="2"/>
  <c r="CE422" i="2"/>
  <c r="CD422" i="2"/>
  <c r="CC422" i="2"/>
  <c r="CB422" i="2"/>
  <c r="CA422" i="2"/>
  <c r="BZ422" i="2"/>
  <c r="BY422" i="2"/>
  <c r="BX422" i="2"/>
  <c r="CG421" i="2"/>
  <c r="CF421" i="2"/>
  <c r="CE421" i="2"/>
  <c r="CD421" i="2"/>
  <c r="CC421" i="2"/>
  <c r="CB421" i="2"/>
  <c r="CA421" i="2"/>
  <c r="BZ421" i="2"/>
  <c r="BY421" i="2"/>
  <c r="BX421" i="2"/>
  <c r="CG420" i="2"/>
  <c r="CF420" i="2"/>
  <c r="CE420" i="2"/>
  <c r="CD420" i="2"/>
  <c r="CC420" i="2"/>
  <c r="CB420" i="2"/>
  <c r="CA420" i="2"/>
  <c r="BZ420" i="2"/>
  <c r="BY420" i="2"/>
  <c r="BX420" i="2"/>
  <c r="CG419" i="2"/>
  <c r="CF419" i="2"/>
  <c r="CE419" i="2"/>
  <c r="CD419" i="2"/>
  <c r="CC419" i="2"/>
  <c r="CB419" i="2"/>
  <c r="CA419" i="2"/>
  <c r="BZ419" i="2"/>
  <c r="BY419" i="2"/>
  <c r="BX419" i="2"/>
  <c r="CG418" i="2"/>
  <c r="CF418" i="2"/>
  <c r="CE418" i="2"/>
  <c r="CD418" i="2"/>
  <c r="CC418" i="2"/>
  <c r="CB418" i="2"/>
  <c r="CA418" i="2"/>
  <c r="BZ418" i="2"/>
  <c r="BY418" i="2"/>
  <c r="BX418" i="2"/>
  <c r="CG417" i="2"/>
  <c r="CF417" i="2"/>
  <c r="CE417" i="2"/>
  <c r="CD417" i="2"/>
  <c r="CC417" i="2"/>
  <c r="CB417" i="2"/>
  <c r="CA417" i="2"/>
  <c r="BZ417" i="2"/>
  <c r="BY417" i="2"/>
  <c r="BX417" i="2"/>
  <c r="CG416" i="2"/>
  <c r="CF416" i="2"/>
  <c r="CE416" i="2"/>
  <c r="CD416" i="2"/>
  <c r="CC416" i="2"/>
  <c r="CB416" i="2"/>
  <c r="CA416" i="2"/>
  <c r="BZ416" i="2"/>
  <c r="BY416" i="2"/>
  <c r="BX416" i="2"/>
  <c r="CG415" i="2"/>
  <c r="CF415" i="2"/>
  <c r="CE415" i="2"/>
  <c r="CD415" i="2"/>
  <c r="CC415" i="2"/>
  <c r="CB415" i="2"/>
  <c r="CA415" i="2"/>
  <c r="BZ415" i="2"/>
  <c r="BY415" i="2"/>
  <c r="BX415" i="2"/>
  <c r="CG414" i="2"/>
  <c r="CF414" i="2"/>
  <c r="CE414" i="2"/>
  <c r="CD414" i="2"/>
  <c r="CC414" i="2"/>
  <c r="CB414" i="2"/>
  <c r="CA414" i="2"/>
  <c r="BZ414" i="2"/>
  <c r="BY414" i="2"/>
  <c r="BX414" i="2"/>
  <c r="CG413" i="2"/>
  <c r="CF413" i="2"/>
  <c r="CE413" i="2"/>
  <c r="CD413" i="2"/>
  <c r="CC413" i="2"/>
  <c r="CB413" i="2"/>
  <c r="CA413" i="2"/>
  <c r="BZ413" i="2"/>
  <c r="BY413" i="2"/>
  <c r="BX413" i="2"/>
  <c r="CG412" i="2"/>
  <c r="CF412" i="2"/>
  <c r="CE412" i="2"/>
  <c r="CD412" i="2"/>
  <c r="CC412" i="2"/>
  <c r="CB412" i="2"/>
  <c r="CA412" i="2"/>
  <c r="BZ412" i="2"/>
  <c r="BY412" i="2"/>
  <c r="BX412" i="2"/>
  <c r="CG411" i="2"/>
  <c r="CF411" i="2"/>
  <c r="CE411" i="2"/>
  <c r="CD411" i="2"/>
  <c r="CC411" i="2"/>
  <c r="CB411" i="2"/>
  <c r="CA411" i="2"/>
  <c r="BZ411" i="2"/>
  <c r="BY411" i="2"/>
  <c r="BX411" i="2"/>
  <c r="CG410" i="2"/>
  <c r="CF410" i="2"/>
  <c r="CE410" i="2"/>
  <c r="CD410" i="2"/>
  <c r="CC410" i="2"/>
  <c r="CB410" i="2"/>
  <c r="CA410" i="2"/>
  <c r="BZ410" i="2"/>
  <c r="BY410" i="2"/>
  <c r="BX410" i="2"/>
  <c r="CG409" i="2"/>
  <c r="CF409" i="2"/>
  <c r="CE409" i="2"/>
  <c r="CD409" i="2"/>
  <c r="CC409" i="2"/>
  <c r="CB409" i="2"/>
  <c r="CA409" i="2"/>
  <c r="BZ409" i="2"/>
  <c r="BY409" i="2"/>
  <c r="BX409" i="2"/>
  <c r="CG408" i="2"/>
  <c r="CF408" i="2"/>
  <c r="CE408" i="2"/>
  <c r="CD408" i="2"/>
  <c r="CC408" i="2"/>
  <c r="CB408" i="2"/>
  <c r="CA408" i="2"/>
  <c r="BZ408" i="2"/>
  <c r="BY408" i="2"/>
  <c r="BX408" i="2"/>
  <c r="CG407" i="2"/>
  <c r="CF407" i="2"/>
  <c r="CE407" i="2"/>
  <c r="CD407" i="2"/>
  <c r="CC407" i="2"/>
  <c r="CB407" i="2"/>
  <c r="CA407" i="2"/>
  <c r="BZ407" i="2"/>
  <c r="BY407" i="2"/>
  <c r="BX407" i="2"/>
  <c r="CG406" i="2"/>
  <c r="CF406" i="2"/>
  <c r="CE406" i="2"/>
  <c r="CD406" i="2"/>
  <c r="CC406" i="2"/>
  <c r="CB406" i="2"/>
  <c r="CA406" i="2"/>
  <c r="BZ406" i="2"/>
  <c r="BY406" i="2"/>
  <c r="BX406" i="2"/>
  <c r="CG405" i="2"/>
  <c r="CF405" i="2"/>
  <c r="CE405" i="2"/>
  <c r="CD405" i="2"/>
  <c r="CC405" i="2"/>
  <c r="CB405" i="2"/>
  <c r="CA405" i="2"/>
  <c r="BZ405" i="2"/>
  <c r="BY405" i="2"/>
  <c r="BX405" i="2"/>
  <c r="CG404" i="2"/>
  <c r="CF404" i="2"/>
  <c r="CE404" i="2"/>
  <c r="CD404" i="2"/>
  <c r="CC404" i="2"/>
  <c r="CB404" i="2"/>
  <c r="CA404" i="2"/>
  <c r="BZ404" i="2"/>
  <c r="BY404" i="2"/>
  <c r="BX404" i="2"/>
  <c r="CG403" i="2"/>
  <c r="CF403" i="2"/>
  <c r="CE403" i="2"/>
  <c r="CD403" i="2"/>
  <c r="CC403" i="2"/>
  <c r="CB403" i="2"/>
  <c r="CA403" i="2"/>
  <c r="BZ403" i="2"/>
  <c r="BY403" i="2"/>
  <c r="BX403" i="2"/>
  <c r="CG402" i="2"/>
  <c r="CF402" i="2"/>
  <c r="CE402" i="2"/>
  <c r="CD402" i="2"/>
  <c r="CC402" i="2"/>
  <c r="CB402" i="2"/>
  <c r="CA402" i="2"/>
  <c r="BZ402" i="2"/>
  <c r="BY402" i="2"/>
  <c r="BX402" i="2"/>
  <c r="CG401" i="2"/>
  <c r="CF401" i="2"/>
  <c r="CE401" i="2"/>
  <c r="CD401" i="2"/>
  <c r="CC401" i="2"/>
  <c r="CB401" i="2"/>
  <c r="CA401" i="2"/>
  <c r="BZ401" i="2"/>
  <c r="BY401" i="2"/>
  <c r="BX401" i="2"/>
  <c r="CG400" i="2"/>
  <c r="CF400" i="2"/>
  <c r="CE400" i="2"/>
  <c r="CD400" i="2"/>
  <c r="CC400" i="2"/>
  <c r="CB400" i="2"/>
  <c r="CA400" i="2"/>
  <c r="BZ400" i="2"/>
  <c r="BY400" i="2"/>
  <c r="BX400" i="2"/>
  <c r="CG399" i="2"/>
  <c r="CF399" i="2"/>
  <c r="CE399" i="2"/>
  <c r="CD399" i="2"/>
  <c r="CC399" i="2"/>
  <c r="CB399" i="2"/>
  <c r="CA399" i="2"/>
  <c r="BZ399" i="2"/>
  <c r="BY399" i="2"/>
  <c r="BX399" i="2"/>
  <c r="CG398" i="2"/>
  <c r="CF398" i="2"/>
  <c r="CE398" i="2"/>
  <c r="CD398" i="2"/>
  <c r="CC398" i="2"/>
  <c r="CB398" i="2"/>
  <c r="CA398" i="2"/>
  <c r="BZ398" i="2"/>
  <c r="BY398" i="2"/>
  <c r="BX398" i="2"/>
  <c r="CG397" i="2"/>
  <c r="CF397" i="2"/>
  <c r="CE397" i="2"/>
  <c r="CD397" i="2"/>
  <c r="CC397" i="2"/>
  <c r="CB397" i="2"/>
  <c r="CA397" i="2"/>
  <c r="BZ397" i="2"/>
  <c r="BY397" i="2"/>
  <c r="BX397" i="2"/>
  <c r="CG396" i="2"/>
  <c r="CF396" i="2"/>
  <c r="CE396" i="2"/>
  <c r="CD396" i="2"/>
  <c r="CC396" i="2"/>
  <c r="CB396" i="2"/>
  <c r="CA396" i="2"/>
  <c r="BZ396" i="2"/>
  <c r="BY396" i="2"/>
  <c r="BX396" i="2"/>
  <c r="CG395" i="2"/>
  <c r="CF395" i="2"/>
  <c r="CE395" i="2"/>
  <c r="CD395" i="2"/>
  <c r="CC395" i="2"/>
  <c r="CB395" i="2"/>
  <c r="CA395" i="2"/>
  <c r="BZ395" i="2"/>
  <c r="BY395" i="2"/>
  <c r="BX395" i="2"/>
  <c r="CG394" i="2"/>
  <c r="CF394" i="2"/>
  <c r="CE394" i="2"/>
  <c r="CD394" i="2"/>
  <c r="CC394" i="2"/>
  <c r="CB394" i="2"/>
  <c r="CA394" i="2"/>
  <c r="BZ394" i="2"/>
  <c r="BY394" i="2"/>
  <c r="BX394" i="2"/>
  <c r="CG393" i="2"/>
  <c r="CF393" i="2"/>
  <c r="CE393" i="2"/>
  <c r="CD393" i="2"/>
  <c r="CC393" i="2"/>
  <c r="CB393" i="2"/>
  <c r="CA393" i="2"/>
  <c r="BZ393" i="2"/>
  <c r="BY393" i="2"/>
  <c r="BX393" i="2"/>
  <c r="CG392" i="2"/>
  <c r="CF392" i="2"/>
  <c r="CE392" i="2"/>
  <c r="CD392" i="2"/>
  <c r="CC392" i="2"/>
  <c r="CB392" i="2"/>
  <c r="CA392" i="2"/>
  <c r="BZ392" i="2"/>
  <c r="BY392" i="2"/>
  <c r="BX392" i="2"/>
  <c r="CG391" i="2"/>
  <c r="CF391" i="2"/>
  <c r="CE391" i="2"/>
  <c r="CD391" i="2"/>
  <c r="CC391" i="2"/>
  <c r="CB391" i="2"/>
  <c r="CA391" i="2"/>
  <c r="BZ391" i="2"/>
  <c r="BY391" i="2"/>
  <c r="BX391" i="2"/>
  <c r="CG390" i="2"/>
  <c r="CF390" i="2"/>
  <c r="CE390" i="2"/>
  <c r="CD390" i="2"/>
  <c r="CC390" i="2"/>
  <c r="CB390" i="2"/>
  <c r="CA390" i="2"/>
  <c r="BZ390" i="2"/>
  <c r="BY390" i="2"/>
  <c r="BX390" i="2"/>
  <c r="CG389" i="2"/>
  <c r="CF389" i="2"/>
  <c r="CE389" i="2"/>
  <c r="CD389" i="2"/>
  <c r="CC389" i="2"/>
  <c r="CB389" i="2"/>
  <c r="CA389" i="2"/>
  <c r="BZ389" i="2"/>
  <c r="BY389" i="2"/>
  <c r="BX389" i="2"/>
  <c r="CG388" i="2"/>
  <c r="CF388" i="2"/>
  <c r="CE388" i="2"/>
  <c r="CD388" i="2"/>
  <c r="CC388" i="2"/>
  <c r="CB388" i="2"/>
  <c r="CA388" i="2"/>
  <c r="BZ388" i="2"/>
  <c r="BY388" i="2"/>
  <c r="BX388" i="2"/>
  <c r="CG387" i="2"/>
  <c r="CF387" i="2"/>
  <c r="CE387" i="2"/>
  <c r="CD387" i="2"/>
  <c r="CC387" i="2"/>
  <c r="CB387" i="2"/>
  <c r="CA387" i="2"/>
  <c r="BZ387" i="2"/>
  <c r="BY387" i="2"/>
  <c r="BX387" i="2"/>
  <c r="CG386" i="2"/>
  <c r="CF386" i="2"/>
  <c r="CE386" i="2"/>
  <c r="CD386" i="2"/>
  <c r="CC386" i="2"/>
  <c r="CB386" i="2"/>
  <c r="CA386" i="2"/>
  <c r="BZ386" i="2"/>
  <c r="BY386" i="2"/>
  <c r="BX386" i="2"/>
  <c r="CG385" i="2"/>
  <c r="CF385" i="2"/>
  <c r="CE385" i="2"/>
  <c r="CD385" i="2"/>
  <c r="CC385" i="2"/>
  <c r="CB385" i="2"/>
  <c r="CA385" i="2"/>
  <c r="BZ385" i="2"/>
  <c r="BY385" i="2"/>
  <c r="BX385" i="2"/>
  <c r="CG384" i="2"/>
  <c r="CF384" i="2"/>
  <c r="CE384" i="2"/>
  <c r="CD384" i="2"/>
  <c r="CC384" i="2"/>
  <c r="CB384" i="2"/>
  <c r="CA384" i="2"/>
  <c r="BZ384" i="2"/>
  <c r="BY384" i="2"/>
  <c r="BX384" i="2"/>
  <c r="CG383" i="2"/>
  <c r="CF383" i="2"/>
  <c r="CE383" i="2"/>
  <c r="CD383" i="2"/>
  <c r="CC383" i="2"/>
  <c r="CB383" i="2"/>
  <c r="CA383" i="2"/>
  <c r="BZ383" i="2"/>
  <c r="BY383" i="2"/>
  <c r="BX383" i="2"/>
  <c r="CG382" i="2"/>
  <c r="CF382" i="2"/>
  <c r="CE382" i="2"/>
  <c r="CD382" i="2"/>
  <c r="CC382" i="2"/>
  <c r="CB382" i="2"/>
  <c r="CA382" i="2"/>
  <c r="BZ382" i="2"/>
  <c r="BY382" i="2"/>
  <c r="BX382" i="2"/>
  <c r="CG381" i="2"/>
  <c r="CF381" i="2"/>
  <c r="CE381" i="2"/>
  <c r="CD381" i="2"/>
  <c r="CC381" i="2"/>
  <c r="CB381" i="2"/>
  <c r="CA381" i="2"/>
  <c r="BZ381" i="2"/>
  <c r="BY381" i="2"/>
  <c r="BX381" i="2"/>
  <c r="CG380" i="2"/>
  <c r="CF380" i="2"/>
  <c r="CE380" i="2"/>
  <c r="CD380" i="2"/>
  <c r="CC380" i="2"/>
  <c r="CB380" i="2"/>
  <c r="CA380" i="2"/>
  <c r="BZ380" i="2"/>
  <c r="BY380" i="2"/>
  <c r="BX380" i="2"/>
  <c r="CG379" i="2"/>
  <c r="CF379" i="2"/>
  <c r="CE379" i="2"/>
  <c r="CD379" i="2"/>
  <c r="CC379" i="2"/>
  <c r="CB379" i="2"/>
  <c r="CA379" i="2"/>
  <c r="BZ379" i="2"/>
  <c r="BY379" i="2"/>
  <c r="BX379" i="2"/>
  <c r="CG378" i="2"/>
  <c r="CF378" i="2"/>
  <c r="CE378" i="2"/>
  <c r="CD378" i="2"/>
  <c r="CC378" i="2"/>
  <c r="CB378" i="2"/>
  <c r="CA378" i="2"/>
  <c r="BZ378" i="2"/>
  <c r="BY378" i="2"/>
  <c r="BX378" i="2"/>
  <c r="CG377" i="2"/>
  <c r="CF377" i="2"/>
  <c r="CE377" i="2"/>
  <c r="CD377" i="2"/>
  <c r="CC377" i="2"/>
  <c r="CB377" i="2"/>
  <c r="CA377" i="2"/>
  <c r="BZ377" i="2"/>
  <c r="BY377" i="2"/>
  <c r="BX377" i="2"/>
  <c r="CG376" i="2"/>
  <c r="CF376" i="2"/>
  <c r="CE376" i="2"/>
  <c r="CD376" i="2"/>
  <c r="CC376" i="2"/>
  <c r="CB376" i="2"/>
  <c r="CA376" i="2"/>
  <c r="BZ376" i="2"/>
  <c r="BY376" i="2"/>
  <c r="BX376" i="2"/>
  <c r="CG375" i="2"/>
  <c r="CF375" i="2"/>
  <c r="CE375" i="2"/>
  <c r="CD375" i="2"/>
  <c r="CC375" i="2"/>
  <c r="CB375" i="2"/>
  <c r="CA375" i="2"/>
  <c r="BZ375" i="2"/>
  <c r="BY375" i="2"/>
  <c r="BX375" i="2"/>
  <c r="CG374" i="2"/>
  <c r="CF374" i="2"/>
  <c r="CE374" i="2"/>
  <c r="CD374" i="2"/>
  <c r="CC374" i="2"/>
  <c r="CB374" i="2"/>
  <c r="CA374" i="2"/>
  <c r="BZ374" i="2"/>
  <c r="BY374" i="2"/>
  <c r="BX374" i="2"/>
  <c r="CG373" i="2"/>
  <c r="CF373" i="2"/>
  <c r="CE373" i="2"/>
  <c r="CD373" i="2"/>
  <c r="CC373" i="2"/>
  <c r="CB373" i="2"/>
  <c r="CA373" i="2"/>
  <c r="BZ373" i="2"/>
  <c r="BY373" i="2"/>
  <c r="BX373" i="2"/>
  <c r="CG372" i="2"/>
  <c r="CF372" i="2"/>
  <c r="CE372" i="2"/>
  <c r="CD372" i="2"/>
  <c r="CC372" i="2"/>
  <c r="CB372" i="2"/>
  <c r="CA372" i="2"/>
  <c r="BZ372" i="2"/>
  <c r="BY372" i="2"/>
  <c r="BX372" i="2"/>
  <c r="CG371" i="2"/>
  <c r="CF371" i="2"/>
  <c r="CE371" i="2"/>
  <c r="CD371" i="2"/>
  <c r="CC371" i="2"/>
  <c r="CB371" i="2"/>
  <c r="CA371" i="2"/>
  <c r="BZ371" i="2"/>
  <c r="BY371" i="2"/>
  <c r="BX371" i="2"/>
  <c r="CG370" i="2"/>
  <c r="CF370" i="2"/>
  <c r="CE370" i="2"/>
  <c r="CD370" i="2"/>
  <c r="CC370" i="2"/>
  <c r="CB370" i="2"/>
  <c r="CA370" i="2"/>
  <c r="BZ370" i="2"/>
  <c r="BY370" i="2"/>
  <c r="BX370" i="2"/>
  <c r="CG369" i="2"/>
  <c r="CF369" i="2"/>
  <c r="CE369" i="2"/>
  <c r="CD369" i="2"/>
  <c r="CC369" i="2"/>
  <c r="CB369" i="2"/>
  <c r="CA369" i="2"/>
  <c r="BZ369" i="2"/>
  <c r="BY369" i="2"/>
  <c r="BX369" i="2"/>
  <c r="CG368" i="2"/>
  <c r="CF368" i="2"/>
  <c r="CE368" i="2"/>
  <c r="CD368" i="2"/>
  <c r="CC368" i="2"/>
  <c r="CB368" i="2"/>
  <c r="CA368" i="2"/>
  <c r="BZ368" i="2"/>
  <c r="BY368" i="2"/>
  <c r="BX368" i="2"/>
  <c r="CG367" i="2"/>
  <c r="CF367" i="2"/>
  <c r="CE367" i="2"/>
  <c r="CD367" i="2"/>
  <c r="CC367" i="2"/>
  <c r="CB367" i="2"/>
  <c r="CA367" i="2"/>
  <c r="BZ367" i="2"/>
  <c r="BY367" i="2"/>
  <c r="BX367" i="2"/>
  <c r="CG366" i="2"/>
  <c r="CF366" i="2"/>
  <c r="CE366" i="2"/>
  <c r="CD366" i="2"/>
  <c r="CC366" i="2"/>
  <c r="CB366" i="2"/>
  <c r="CA366" i="2"/>
  <c r="BZ366" i="2"/>
  <c r="BY366" i="2"/>
  <c r="BX366" i="2"/>
  <c r="CG365" i="2"/>
  <c r="CF365" i="2"/>
  <c r="CE365" i="2"/>
  <c r="CD365" i="2"/>
  <c r="CC365" i="2"/>
  <c r="CB365" i="2"/>
  <c r="CA365" i="2"/>
  <c r="BZ365" i="2"/>
  <c r="BY365" i="2"/>
  <c r="BX365" i="2"/>
  <c r="CG364" i="2"/>
  <c r="CF364" i="2"/>
  <c r="CE364" i="2"/>
  <c r="CD364" i="2"/>
  <c r="CC364" i="2"/>
  <c r="CB364" i="2"/>
  <c r="CA364" i="2"/>
  <c r="BZ364" i="2"/>
  <c r="BY364" i="2"/>
  <c r="BX364" i="2"/>
  <c r="CG363" i="2"/>
  <c r="CF363" i="2"/>
  <c r="CE363" i="2"/>
  <c r="CD363" i="2"/>
  <c r="CC363" i="2"/>
  <c r="CB363" i="2"/>
  <c r="CA363" i="2"/>
  <c r="BZ363" i="2"/>
  <c r="BY363" i="2"/>
  <c r="BX363" i="2"/>
  <c r="CG362" i="2"/>
  <c r="CF362" i="2"/>
  <c r="CE362" i="2"/>
  <c r="CD362" i="2"/>
  <c r="CC362" i="2"/>
  <c r="CB362" i="2"/>
  <c r="CA362" i="2"/>
  <c r="BZ362" i="2"/>
  <c r="BY362" i="2"/>
  <c r="BX362" i="2"/>
  <c r="CG361" i="2"/>
  <c r="CF361" i="2"/>
  <c r="CE361" i="2"/>
  <c r="CD361" i="2"/>
  <c r="CC361" i="2"/>
  <c r="CB361" i="2"/>
  <c r="CA361" i="2"/>
  <c r="BZ361" i="2"/>
  <c r="BY361" i="2"/>
  <c r="BX361" i="2"/>
  <c r="CG360" i="2"/>
  <c r="CF360" i="2"/>
  <c r="CE360" i="2"/>
  <c r="CD360" i="2"/>
  <c r="CC360" i="2"/>
  <c r="CB360" i="2"/>
  <c r="CA360" i="2"/>
  <c r="BZ360" i="2"/>
  <c r="BY360" i="2"/>
  <c r="BX360" i="2"/>
  <c r="CG359" i="2"/>
  <c r="CF359" i="2"/>
  <c r="CE359" i="2"/>
  <c r="CD359" i="2"/>
  <c r="CC359" i="2"/>
  <c r="CB359" i="2"/>
  <c r="CA359" i="2"/>
  <c r="BZ359" i="2"/>
  <c r="BY359" i="2"/>
  <c r="BX359" i="2"/>
  <c r="CG358" i="2"/>
  <c r="CF358" i="2"/>
  <c r="CE358" i="2"/>
  <c r="CD358" i="2"/>
  <c r="CC358" i="2"/>
  <c r="CB358" i="2"/>
  <c r="CA358" i="2"/>
  <c r="BZ358" i="2"/>
  <c r="BY358" i="2"/>
  <c r="BX358" i="2"/>
  <c r="CG357" i="2"/>
  <c r="CF357" i="2"/>
  <c r="CE357" i="2"/>
  <c r="CD357" i="2"/>
  <c r="CC357" i="2"/>
  <c r="CB357" i="2"/>
  <c r="CA357" i="2"/>
  <c r="BZ357" i="2"/>
  <c r="BY357" i="2"/>
  <c r="BX357" i="2"/>
  <c r="CG356" i="2"/>
  <c r="CF356" i="2"/>
  <c r="CE356" i="2"/>
  <c r="CD356" i="2"/>
  <c r="CC356" i="2"/>
  <c r="CB356" i="2"/>
  <c r="CA356" i="2"/>
  <c r="BZ356" i="2"/>
  <c r="BY356" i="2"/>
  <c r="BX356" i="2"/>
  <c r="CG355" i="2"/>
  <c r="CF355" i="2"/>
  <c r="CE355" i="2"/>
  <c r="CD355" i="2"/>
  <c r="CC355" i="2"/>
  <c r="CB355" i="2"/>
  <c r="CA355" i="2"/>
  <c r="BZ355" i="2"/>
  <c r="BY355" i="2"/>
  <c r="BX355" i="2"/>
  <c r="CG354" i="2"/>
  <c r="CF354" i="2"/>
  <c r="CE354" i="2"/>
  <c r="CD354" i="2"/>
  <c r="CC354" i="2"/>
  <c r="CB354" i="2"/>
  <c r="CA354" i="2"/>
  <c r="BZ354" i="2"/>
  <c r="BY354" i="2"/>
  <c r="BX354" i="2"/>
  <c r="CG353" i="2"/>
  <c r="CF353" i="2"/>
  <c r="CE353" i="2"/>
  <c r="CD353" i="2"/>
  <c r="CC353" i="2"/>
  <c r="CB353" i="2"/>
  <c r="CA353" i="2"/>
  <c r="BZ353" i="2"/>
  <c r="BY353" i="2"/>
  <c r="BX353" i="2"/>
  <c r="CG352" i="2"/>
  <c r="CF352" i="2"/>
  <c r="CE352" i="2"/>
  <c r="CD352" i="2"/>
  <c r="CC352" i="2"/>
  <c r="CB352" i="2"/>
  <c r="CA352" i="2"/>
  <c r="BZ352" i="2"/>
  <c r="BY352" i="2"/>
  <c r="BX352" i="2"/>
  <c r="CG351" i="2"/>
  <c r="CF351" i="2"/>
  <c r="CE351" i="2"/>
  <c r="CD351" i="2"/>
  <c r="CC351" i="2"/>
  <c r="CB351" i="2"/>
  <c r="CA351" i="2"/>
  <c r="BZ351" i="2"/>
  <c r="BY351" i="2"/>
  <c r="BX351" i="2"/>
  <c r="CG350" i="2"/>
  <c r="CF350" i="2"/>
  <c r="CE350" i="2"/>
  <c r="CD350" i="2"/>
  <c r="CC350" i="2"/>
  <c r="CB350" i="2"/>
  <c r="CA350" i="2"/>
  <c r="BZ350" i="2"/>
  <c r="BY350" i="2"/>
  <c r="BX350" i="2"/>
  <c r="CG349" i="2"/>
  <c r="CF349" i="2"/>
  <c r="CE349" i="2"/>
  <c r="CD349" i="2"/>
  <c r="CC349" i="2"/>
  <c r="CB349" i="2"/>
  <c r="CA349" i="2"/>
  <c r="BZ349" i="2"/>
  <c r="BY349" i="2"/>
  <c r="BX349" i="2"/>
  <c r="CG348" i="2"/>
  <c r="CF348" i="2"/>
  <c r="CE348" i="2"/>
  <c r="CD348" i="2"/>
  <c r="CC348" i="2"/>
  <c r="CB348" i="2"/>
  <c r="CA348" i="2"/>
  <c r="BZ348" i="2"/>
  <c r="BY348" i="2"/>
  <c r="BX348" i="2"/>
  <c r="CG347" i="2"/>
  <c r="CF347" i="2"/>
  <c r="CE347" i="2"/>
  <c r="CD347" i="2"/>
  <c r="CC347" i="2"/>
  <c r="CB347" i="2"/>
  <c r="CA347" i="2"/>
  <c r="BZ347" i="2"/>
  <c r="BY347" i="2"/>
  <c r="BX347" i="2"/>
  <c r="CG346" i="2"/>
  <c r="CF346" i="2"/>
  <c r="CE346" i="2"/>
  <c r="CD346" i="2"/>
  <c r="CC346" i="2"/>
  <c r="CB346" i="2"/>
  <c r="CA346" i="2"/>
  <c r="BZ346" i="2"/>
  <c r="BY346" i="2"/>
  <c r="BX346" i="2"/>
  <c r="CG345" i="2"/>
  <c r="CF345" i="2"/>
  <c r="CE345" i="2"/>
  <c r="CD345" i="2"/>
  <c r="CC345" i="2"/>
  <c r="CB345" i="2"/>
  <c r="CA345" i="2"/>
  <c r="BZ345" i="2"/>
  <c r="BY345" i="2"/>
  <c r="BX345" i="2"/>
  <c r="CG344" i="2"/>
  <c r="CF344" i="2"/>
  <c r="CE344" i="2"/>
  <c r="CD344" i="2"/>
  <c r="CC344" i="2"/>
  <c r="CB344" i="2"/>
  <c r="CA344" i="2"/>
  <c r="BZ344" i="2"/>
  <c r="BY344" i="2"/>
  <c r="BX344" i="2"/>
  <c r="CG343" i="2"/>
  <c r="CF343" i="2"/>
  <c r="CE343" i="2"/>
  <c r="CD343" i="2"/>
  <c r="CC343" i="2"/>
  <c r="CB343" i="2"/>
  <c r="CA343" i="2"/>
  <c r="BZ343" i="2"/>
  <c r="BY343" i="2"/>
  <c r="BX343" i="2"/>
  <c r="CG342" i="2"/>
  <c r="CF342" i="2"/>
  <c r="CE342" i="2"/>
  <c r="CD342" i="2"/>
  <c r="CC342" i="2"/>
  <c r="CB342" i="2"/>
  <c r="CA342" i="2"/>
  <c r="BZ342" i="2"/>
  <c r="BY342" i="2"/>
  <c r="BX342" i="2"/>
  <c r="CG341" i="2"/>
  <c r="CF341" i="2"/>
  <c r="CE341" i="2"/>
  <c r="CD341" i="2"/>
  <c r="CC341" i="2"/>
  <c r="CB341" i="2"/>
  <c r="CA341" i="2"/>
  <c r="BZ341" i="2"/>
  <c r="BY341" i="2"/>
  <c r="BX341" i="2"/>
  <c r="CG340" i="2"/>
  <c r="CF340" i="2"/>
  <c r="CE340" i="2"/>
  <c r="CD340" i="2"/>
  <c r="CC340" i="2"/>
  <c r="CB340" i="2"/>
  <c r="CA340" i="2"/>
  <c r="BZ340" i="2"/>
  <c r="BY340" i="2"/>
  <c r="BX340" i="2"/>
  <c r="CG339" i="2"/>
  <c r="CF339" i="2"/>
  <c r="CE339" i="2"/>
  <c r="CD339" i="2"/>
  <c r="CC339" i="2"/>
  <c r="CB339" i="2"/>
  <c r="CA339" i="2"/>
  <c r="BZ339" i="2"/>
  <c r="BY339" i="2"/>
  <c r="BX339" i="2"/>
  <c r="CG338" i="2"/>
  <c r="CF338" i="2"/>
  <c r="CE338" i="2"/>
  <c r="CD338" i="2"/>
  <c r="CC338" i="2"/>
  <c r="CB338" i="2"/>
  <c r="CA338" i="2"/>
  <c r="BZ338" i="2"/>
  <c r="BY338" i="2"/>
  <c r="BX338" i="2"/>
  <c r="CG337" i="2"/>
  <c r="CF337" i="2"/>
  <c r="CE337" i="2"/>
  <c r="CD337" i="2"/>
  <c r="CC337" i="2"/>
  <c r="CB337" i="2"/>
  <c r="CA337" i="2"/>
  <c r="BZ337" i="2"/>
  <c r="BY337" i="2"/>
  <c r="BX337" i="2"/>
  <c r="CG336" i="2"/>
  <c r="CF336" i="2"/>
  <c r="CE336" i="2"/>
  <c r="CD336" i="2"/>
  <c r="CC336" i="2"/>
  <c r="CB336" i="2"/>
  <c r="CA336" i="2"/>
  <c r="BZ336" i="2"/>
  <c r="BY336" i="2"/>
  <c r="BX336" i="2"/>
  <c r="CG335" i="2"/>
  <c r="CF335" i="2"/>
  <c r="CE335" i="2"/>
  <c r="CD335" i="2"/>
  <c r="CC335" i="2"/>
  <c r="CB335" i="2"/>
  <c r="CA335" i="2"/>
  <c r="BZ335" i="2"/>
  <c r="BY335" i="2"/>
  <c r="BX335" i="2"/>
  <c r="CG334" i="2"/>
  <c r="CF334" i="2"/>
  <c r="CE334" i="2"/>
  <c r="CD334" i="2"/>
  <c r="CC334" i="2"/>
  <c r="CB334" i="2"/>
  <c r="CA334" i="2"/>
  <c r="BZ334" i="2"/>
  <c r="BY334" i="2"/>
  <c r="BX334" i="2"/>
  <c r="CG333" i="2"/>
  <c r="CF333" i="2"/>
  <c r="CE333" i="2"/>
  <c r="CD333" i="2"/>
  <c r="CC333" i="2"/>
  <c r="CB333" i="2"/>
  <c r="CA333" i="2"/>
  <c r="BZ333" i="2"/>
  <c r="BY333" i="2"/>
  <c r="BX333" i="2"/>
  <c r="CG332" i="2"/>
  <c r="CF332" i="2"/>
  <c r="CE332" i="2"/>
  <c r="CD332" i="2"/>
  <c r="CC332" i="2"/>
  <c r="CB332" i="2"/>
  <c r="CA332" i="2"/>
  <c r="BZ332" i="2"/>
  <c r="BY332" i="2"/>
  <c r="BX332" i="2"/>
  <c r="CG331" i="2"/>
  <c r="CF331" i="2"/>
  <c r="CE331" i="2"/>
  <c r="CD331" i="2"/>
  <c r="CC331" i="2"/>
  <c r="CB331" i="2"/>
  <c r="CA331" i="2"/>
  <c r="BZ331" i="2"/>
  <c r="BY331" i="2"/>
  <c r="BX331" i="2"/>
  <c r="CG330" i="2"/>
  <c r="CF330" i="2"/>
  <c r="CE330" i="2"/>
  <c r="CD330" i="2"/>
  <c r="CC330" i="2"/>
  <c r="CB330" i="2"/>
  <c r="CA330" i="2"/>
  <c r="BZ330" i="2"/>
  <c r="BY330" i="2"/>
  <c r="BX330" i="2"/>
  <c r="CG329" i="2"/>
  <c r="CF329" i="2"/>
  <c r="CE329" i="2"/>
  <c r="CD329" i="2"/>
  <c r="CC329" i="2"/>
  <c r="CB329" i="2"/>
  <c r="CA329" i="2"/>
  <c r="BZ329" i="2"/>
  <c r="BY329" i="2"/>
  <c r="BX329" i="2"/>
  <c r="CG328" i="2"/>
  <c r="CF328" i="2"/>
  <c r="CE328" i="2"/>
  <c r="CD328" i="2"/>
  <c r="CC328" i="2"/>
  <c r="CB328" i="2"/>
  <c r="CA328" i="2"/>
  <c r="BZ328" i="2"/>
  <c r="BY328" i="2"/>
  <c r="BX328" i="2"/>
  <c r="CG327" i="2"/>
  <c r="CF327" i="2"/>
  <c r="CE327" i="2"/>
  <c r="CD327" i="2"/>
  <c r="CC327" i="2"/>
  <c r="CB327" i="2"/>
  <c r="CA327" i="2"/>
  <c r="BZ327" i="2"/>
  <c r="BY327" i="2"/>
  <c r="BX327" i="2"/>
  <c r="CG326" i="2"/>
  <c r="CF326" i="2"/>
  <c r="CE326" i="2"/>
  <c r="CD326" i="2"/>
  <c r="CC326" i="2"/>
  <c r="CB326" i="2"/>
  <c r="CA326" i="2"/>
  <c r="BZ326" i="2"/>
  <c r="BY326" i="2"/>
  <c r="BX326" i="2"/>
  <c r="CG325" i="2"/>
  <c r="CF325" i="2"/>
  <c r="CE325" i="2"/>
  <c r="CD325" i="2"/>
  <c r="CC325" i="2"/>
  <c r="CB325" i="2"/>
  <c r="CA325" i="2"/>
  <c r="BZ325" i="2"/>
  <c r="BY325" i="2"/>
  <c r="BX325" i="2"/>
  <c r="CG324" i="2"/>
  <c r="CF324" i="2"/>
  <c r="CE324" i="2"/>
  <c r="CD324" i="2"/>
  <c r="CC324" i="2"/>
  <c r="CB324" i="2"/>
  <c r="CA324" i="2"/>
  <c r="BZ324" i="2"/>
  <c r="BY324" i="2"/>
  <c r="BX324" i="2"/>
  <c r="CG323" i="2"/>
  <c r="CF323" i="2"/>
  <c r="CE323" i="2"/>
  <c r="CD323" i="2"/>
  <c r="CC323" i="2"/>
  <c r="CB323" i="2"/>
  <c r="CA323" i="2"/>
  <c r="BZ323" i="2"/>
  <c r="BY323" i="2"/>
  <c r="BX323" i="2"/>
  <c r="CG322" i="2"/>
  <c r="CF322" i="2"/>
  <c r="CE322" i="2"/>
  <c r="CD322" i="2"/>
  <c r="CC322" i="2"/>
  <c r="CB322" i="2"/>
  <c r="CA322" i="2"/>
  <c r="BZ322" i="2"/>
  <c r="BY322" i="2"/>
  <c r="BX322" i="2"/>
  <c r="CG321" i="2"/>
  <c r="CF321" i="2"/>
  <c r="CE321" i="2"/>
  <c r="CD321" i="2"/>
  <c r="CC321" i="2"/>
  <c r="CB321" i="2"/>
  <c r="CA321" i="2"/>
  <c r="BZ321" i="2"/>
  <c r="BY321" i="2"/>
  <c r="BX321" i="2"/>
  <c r="CG320" i="2"/>
  <c r="CF320" i="2"/>
  <c r="CE320" i="2"/>
  <c r="CD320" i="2"/>
  <c r="CC320" i="2"/>
  <c r="CB320" i="2"/>
  <c r="CA320" i="2"/>
  <c r="BZ320" i="2"/>
  <c r="BY320" i="2"/>
  <c r="BX320" i="2"/>
  <c r="CG319" i="2"/>
  <c r="CF319" i="2"/>
  <c r="CE319" i="2"/>
  <c r="CD319" i="2"/>
  <c r="CC319" i="2"/>
  <c r="CB319" i="2"/>
  <c r="CA319" i="2"/>
  <c r="BZ319" i="2"/>
  <c r="BY319" i="2"/>
  <c r="BX319" i="2"/>
  <c r="CG318" i="2"/>
  <c r="CF318" i="2"/>
  <c r="CE318" i="2"/>
  <c r="CD318" i="2"/>
  <c r="CC318" i="2"/>
  <c r="CB318" i="2"/>
  <c r="CA318" i="2"/>
  <c r="BZ318" i="2"/>
  <c r="BY318" i="2"/>
  <c r="BX318" i="2"/>
  <c r="CG317" i="2"/>
  <c r="CF317" i="2"/>
  <c r="CE317" i="2"/>
  <c r="CD317" i="2"/>
  <c r="CC317" i="2"/>
  <c r="CB317" i="2"/>
  <c r="CA317" i="2"/>
  <c r="BZ317" i="2"/>
  <c r="BY317" i="2"/>
  <c r="BX317" i="2"/>
  <c r="CG316" i="2"/>
  <c r="CF316" i="2"/>
  <c r="CE316" i="2"/>
  <c r="CD316" i="2"/>
  <c r="CC316" i="2"/>
  <c r="CB316" i="2"/>
  <c r="CA316" i="2"/>
  <c r="BZ316" i="2"/>
  <c r="BY316" i="2"/>
  <c r="BX316" i="2"/>
  <c r="CG315" i="2"/>
  <c r="CF315" i="2"/>
  <c r="CE315" i="2"/>
  <c r="CD315" i="2"/>
  <c r="CC315" i="2"/>
  <c r="CB315" i="2"/>
  <c r="CA315" i="2"/>
  <c r="BZ315" i="2"/>
  <c r="BY315" i="2"/>
  <c r="BX315" i="2"/>
  <c r="CG314" i="2"/>
  <c r="CF314" i="2"/>
  <c r="CE314" i="2"/>
  <c r="CD314" i="2"/>
  <c r="CC314" i="2"/>
  <c r="CB314" i="2"/>
  <c r="CA314" i="2"/>
  <c r="BZ314" i="2"/>
  <c r="BY314" i="2"/>
  <c r="BX314" i="2"/>
  <c r="CG313" i="2"/>
  <c r="CF313" i="2"/>
  <c r="CE313" i="2"/>
  <c r="CD313" i="2"/>
  <c r="CC313" i="2"/>
  <c r="CB313" i="2"/>
  <c r="CA313" i="2"/>
  <c r="BZ313" i="2"/>
  <c r="BY313" i="2"/>
  <c r="BX313" i="2"/>
  <c r="CG312" i="2"/>
  <c r="CF312" i="2"/>
  <c r="CE312" i="2"/>
  <c r="CD312" i="2"/>
  <c r="CC312" i="2"/>
  <c r="CB312" i="2"/>
  <c r="CA312" i="2"/>
  <c r="BZ312" i="2"/>
  <c r="BY312" i="2"/>
  <c r="BX312" i="2"/>
  <c r="CG311" i="2"/>
  <c r="CF311" i="2"/>
  <c r="CE311" i="2"/>
  <c r="CD311" i="2"/>
  <c r="CC311" i="2"/>
  <c r="CB311" i="2"/>
  <c r="CA311" i="2"/>
  <c r="BZ311" i="2"/>
  <c r="BY311" i="2"/>
  <c r="BX311" i="2"/>
  <c r="CG310" i="2"/>
  <c r="CF310" i="2"/>
  <c r="CE310" i="2"/>
  <c r="CD310" i="2"/>
  <c r="CC310" i="2"/>
  <c r="CB310" i="2"/>
  <c r="CA310" i="2"/>
  <c r="BZ310" i="2"/>
  <c r="BY310" i="2"/>
  <c r="BX310" i="2"/>
  <c r="CG309" i="2"/>
  <c r="CF309" i="2"/>
  <c r="CE309" i="2"/>
  <c r="CD309" i="2"/>
  <c r="CC309" i="2"/>
  <c r="CB309" i="2"/>
  <c r="CA309" i="2"/>
  <c r="BZ309" i="2"/>
  <c r="BY309" i="2"/>
  <c r="BX309" i="2"/>
  <c r="CG308" i="2"/>
  <c r="CF308" i="2"/>
  <c r="CE308" i="2"/>
  <c r="CD308" i="2"/>
  <c r="CC308" i="2"/>
  <c r="CB308" i="2"/>
  <c r="CA308" i="2"/>
  <c r="BZ308" i="2"/>
  <c r="BY308" i="2"/>
  <c r="BX308" i="2"/>
  <c r="CG307" i="2"/>
  <c r="CF307" i="2"/>
  <c r="CE307" i="2"/>
  <c r="CD307" i="2"/>
  <c r="CC307" i="2"/>
  <c r="CB307" i="2"/>
  <c r="CA307" i="2"/>
  <c r="BZ307" i="2"/>
  <c r="BY307" i="2"/>
  <c r="BX307" i="2"/>
  <c r="CG306" i="2"/>
  <c r="CF306" i="2"/>
  <c r="CE306" i="2"/>
  <c r="CD306" i="2"/>
  <c r="CC306" i="2"/>
  <c r="CB306" i="2"/>
  <c r="CA306" i="2"/>
  <c r="BZ306" i="2"/>
  <c r="BY306" i="2"/>
  <c r="BX306" i="2"/>
  <c r="CG305" i="2"/>
  <c r="CF305" i="2"/>
  <c r="CE305" i="2"/>
  <c r="CD305" i="2"/>
  <c r="CC305" i="2"/>
  <c r="CB305" i="2"/>
  <c r="CA305" i="2"/>
  <c r="BZ305" i="2"/>
  <c r="BY305" i="2"/>
  <c r="BX305" i="2"/>
  <c r="CG304" i="2"/>
  <c r="CF304" i="2"/>
  <c r="CE304" i="2"/>
  <c r="CD304" i="2"/>
  <c r="CC304" i="2"/>
  <c r="CB304" i="2"/>
  <c r="CA304" i="2"/>
  <c r="BZ304" i="2"/>
  <c r="BY304" i="2"/>
  <c r="BX304" i="2"/>
  <c r="CG303" i="2"/>
  <c r="CF303" i="2"/>
  <c r="CE303" i="2"/>
  <c r="CD303" i="2"/>
  <c r="CC303" i="2"/>
  <c r="CB303" i="2"/>
  <c r="CA303" i="2"/>
  <c r="BZ303" i="2"/>
  <c r="BY303" i="2"/>
  <c r="BX303" i="2"/>
  <c r="CG302" i="2"/>
  <c r="CF302" i="2"/>
  <c r="CE302" i="2"/>
  <c r="CD302" i="2"/>
  <c r="CC302" i="2"/>
  <c r="CB302" i="2"/>
  <c r="CA302" i="2"/>
  <c r="BZ302" i="2"/>
  <c r="BY302" i="2"/>
  <c r="BX302" i="2"/>
  <c r="CG301" i="2"/>
  <c r="CF301" i="2"/>
  <c r="CE301" i="2"/>
  <c r="CD301" i="2"/>
  <c r="CC301" i="2"/>
  <c r="CB301" i="2"/>
  <c r="CA301" i="2"/>
  <c r="BZ301" i="2"/>
  <c r="BY301" i="2"/>
  <c r="BX301" i="2"/>
  <c r="CG300" i="2"/>
  <c r="CF300" i="2"/>
  <c r="CE300" i="2"/>
  <c r="CD300" i="2"/>
  <c r="CC300" i="2"/>
  <c r="CB300" i="2"/>
  <c r="CA300" i="2"/>
  <c r="BZ300" i="2"/>
  <c r="BY300" i="2"/>
  <c r="BX300" i="2"/>
  <c r="CG299" i="2"/>
  <c r="CF299" i="2"/>
  <c r="CE299" i="2"/>
  <c r="CD299" i="2"/>
  <c r="CC299" i="2"/>
  <c r="CB299" i="2"/>
  <c r="CA299" i="2"/>
  <c r="BZ299" i="2"/>
  <c r="BY299" i="2"/>
  <c r="BX299" i="2"/>
  <c r="CG298" i="2"/>
  <c r="CF298" i="2"/>
  <c r="CE298" i="2"/>
  <c r="CD298" i="2"/>
  <c r="CC298" i="2"/>
  <c r="CB298" i="2"/>
  <c r="CA298" i="2"/>
  <c r="BZ298" i="2"/>
  <c r="BY298" i="2"/>
  <c r="BX298" i="2"/>
  <c r="CG297" i="2"/>
  <c r="CF297" i="2"/>
  <c r="CE297" i="2"/>
  <c r="CD297" i="2"/>
  <c r="CC297" i="2"/>
  <c r="CB297" i="2"/>
  <c r="CA297" i="2"/>
  <c r="BZ297" i="2"/>
  <c r="BY297" i="2"/>
  <c r="BX297" i="2"/>
  <c r="CG296" i="2"/>
  <c r="CF296" i="2"/>
  <c r="CE296" i="2"/>
  <c r="CD296" i="2"/>
  <c r="CC296" i="2"/>
  <c r="CB296" i="2"/>
  <c r="CA296" i="2"/>
  <c r="BZ296" i="2"/>
  <c r="BY296" i="2"/>
  <c r="BX296" i="2"/>
  <c r="CG295" i="2"/>
  <c r="CF295" i="2"/>
  <c r="CE295" i="2"/>
  <c r="CD295" i="2"/>
  <c r="CC295" i="2"/>
  <c r="CB295" i="2"/>
  <c r="CA295" i="2"/>
  <c r="BZ295" i="2"/>
  <c r="BY295" i="2"/>
  <c r="BX295" i="2"/>
  <c r="CG294" i="2"/>
  <c r="CF294" i="2"/>
  <c r="CE294" i="2"/>
  <c r="CD294" i="2"/>
  <c r="CC294" i="2"/>
  <c r="CB294" i="2"/>
  <c r="CA294" i="2"/>
  <c r="BZ294" i="2"/>
  <c r="BY294" i="2"/>
  <c r="BX294" i="2"/>
  <c r="CG293" i="2"/>
  <c r="CF293" i="2"/>
  <c r="CE293" i="2"/>
  <c r="CD293" i="2"/>
  <c r="CC293" i="2"/>
  <c r="CB293" i="2"/>
  <c r="CA293" i="2"/>
  <c r="BZ293" i="2"/>
  <c r="BY293" i="2"/>
  <c r="BX293" i="2"/>
  <c r="CG292" i="2"/>
  <c r="CF292" i="2"/>
  <c r="CE292" i="2"/>
  <c r="CD292" i="2"/>
  <c r="CC292" i="2"/>
  <c r="CB292" i="2"/>
  <c r="CA292" i="2"/>
  <c r="BZ292" i="2"/>
  <c r="BY292" i="2"/>
  <c r="BX292" i="2"/>
  <c r="CG291" i="2"/>
  <c r="CF291" i="2"/>
  <c r="CE291" i="2"/>
  <c r="CD291" i="2"/>
  <c r="CC291" i="2"/>
  <c r="CB291" i="2"/>
  <c r="CA291" i="2"/>
  <c r="BZ291" i="2"/>
  <c r="BY291" i="2"/>
  <c r="BX291" i="2"/>
  <c r="CG290" i="2"/>
  <c r="CF290" i="2"/>
  <c r="CE290" i="2"/>
  <c r="CD290" i="2"/>
  <c r="CC290" i="2"/>
  <c r="CB290" i="2"/>
  <c r="CA290" i="2"/>
  <c r="BZ290" i="2"/>
  <c r="BY290" i="2"/>
  <c r="BX290" i="2"/>
  <c r="CG289" i="2"/>
  <c r="CF289" i="2"/>
  <c r="CE289" i="2"/>
  <c r="CD289" i="2"/>
  <c r="CC289" i="2"/>
  <c r="CB289" i="2"/>
  <c r="CA289" i="2"/>
  <c r="BZ289" i="2"/>
  <c r="BY289" i="2"/>
  <c r="BX289" i="2"/>
  <c r="CG288" i="2"/>
  <c r="CF288" i="2"/>
  <c r="CE288" i="2"/>
  <c r="CD288" i="2"/>
  <c r="CC288" i="2"/>
  <c r="CB288" i="2"/>
  <c r="CA288" i="2"/>
  <c r="BZ288" i="2"/>
  <c r="BY288" i="2"/>
  <c r="BX288" i="2"/>
  <c r="CG287" i="2"/>
  <c r="CF287" i="2"/>
  <c r="CE287" i="2"/>
  <c r="CD287" i="2"/>
  <c r="CC287" i="2"/>
  <c r="CB287" i="2"/>
  <c r="CA287" i="2"/>
  <c r="BZ287" i="2"/>
  <c r="BY287" i="2"/>
  <c r="BX287" i="2"/>
  <c r="CG286" i="2"/>
  <c r="CF286" i="2"/>
  <c r="CE286" i="2"/>
  <c r="CD286" i="2"/>
  <c r="CC286" i="2"/>
  <c r="CB286" i="2"/>
  <c r="CA286" i="2"/>
  <c r="BZ286" i="2"/>
  <c r="BY286" i="2"/>
  <c r="BX286" i="2"/>
  <c r="CG285" i="2"/>
  <c r="CF285" i="2"/>
  <c r="CE285" i="2"/>
  <c r="CD285" i="2"/>
  <c r="CC285" i="2"/>
  <c r="CB285" i="2"/>
  <c r="CA285" i="2"/>
  <c r="BZ285" i="2"/>
  <c r="BY285" i="2"/>
  <c r="BX285" i="2"/>
  <c r="CG284" i="2"/>
  <c r="CF284" i="2"/>
  <c r="CE284" i="2"/>
  <c r="CD284" i="2"/>
  <c r="CC284" i="2"/>
  <c r="CB284" i="2"/>
  <c r="CA284" i="2"/>
  <c r="BZ284" i="2"/>
  <c r="BY284" i="2"/>
  <c r="BX284" i="2"/>
  <c r="CG283" i="2"/>
  <c r="CF283" i="2"/>
  <c r="CE283" i="2"/>
  <c r="CD283" i="2"/>
  <c r="CC283" i="2"/>
  <c r="CB283" i="2"/>
  <c r="CA283" i="2"/>
  <c r="BZ283" i="2"/>
  <c r="BY283" i="2"/>
  <c r="BX283" i="2"/>
  <c r="CG282" i="2"/>
  <c r="CF282" i="2"/>
  <c r="CE282" i="2"/>
  <c r="CD282" i="2"/>
  <c r="CC282" i="2"/>
  <c r="CB282" i="2"/>
  <c r="CA282" i="2"/>
  <c r="BZ282" i="2"/>
  <c r="BY282" i="2"/>
  <c r="BX282" i="2"/>
  <c r="CG281" i="2"/>
  <c r="CF281" i="2"/>
  <c r="CE281" i="2"/>
  <c r="CD281" i="2"/>
  <c r="CC281" i="2"/>
  <c r="CB281" i="2"/>
  <c r="CA281" i="2"/>
  <c r="BZ281" i="2"/>
  <c r="BY281" i="2"/>
  <c r="BX281" i="2"/>
  <c r="CG280" i="2"/>
  <c r="CF280" i="2"/>
  <c r="CE280" i="2"/>
  <c r="CD280" i="2"/>
  <c r="CC280" i="2"/>
  <c r="CB280" i="2"/>
  <c r="CA280" i="2"/>
  <c r="BZ280" i="2"/>
  <c r="BY280" i="2"/>
  <c r="BX280" i="2"/>
  <c r="CG279" i="2"/>
  <c r="CF279" i="2"/>
  <c r="CE279" i="2"/>
  <c r="CD279" i="2"/>
  <c r="CC279" i="2"/>
  <c r="CB279" i="2"/>
  <c r="CA279" i="2"/>
  <c r="BZ279" i="2"/>
  <c r="BY279" i="2"/>
  <c r="BX279" i="2"/>
  <c r="CG278" i="2"/>
  <c r="CF278" i="2"/>
  <c r="CE278" i="2"/>
  <c r="CD278" i="2"/>
  <c r="CC278" i="2"/>
  <c r="CB278" i="2"/>
  <c r="CA278" i="2"/>
  <c r="BZ278" i="2"/>
  <c r="BY278" i="2"/>
  <c r="BX278" i="2"/>
  <c r="CG277" i="2"/>
  <c r="CF277" i="2"/>
  <c r="CE277" i="2"/>
  <c r="CD277" i="2"/>
  <c r="CC277" i="2"/>
  <c r="CB277" i="2"/>
  <c r="CA277" i="2"/>
  <c r="BZ277" i="2"/>
  <c r="BY277" i="2"/>
  <c r="BX277" i="2"/>
  <c r="CG276" i="2"/>
  <c r="CF276" i="2"/>
  <c r="CE276" i="2"/>
  <c r="CD276" i="2"/>
  <c r="CC276" i="2"/>
  <c r="CB276" i="2"/>
  <c r="CA276" i="2"/>
  <c r="BZ276" i="2"/>
  <c r="BY276" i="2"/>
  <c r="BX276" i="2"/>
  <c r="CG275" i="2"/>
  <c r="CF275" i="2"/>
  <c r="CE275" i="2"/>
  <c r="CD275" i="2"/>
  <c r="CC275" i="2"/>
  <c r="CB275" i="2"/>
  <c r="CA275" i="2"/>
  <c r="BZ275" i="2"/>
  <c r="BY275" i="2"/>
  <c r="BX275" i="2"/>
  <c r="CG274" i="2"/>
  <c r="CF274" i="2"/>
  <c r="CE274" i="2"/>
  <c r="CD274" i="2"/>
  <c r="CC274" i="2"/>
  <c r="CB274" i="2"/>
  <c r="CA274" i="2"/>
  <c r="BZ274" i="2"/>
  <c r="BY274" i="2"/>
  <c r="BX274" i="2"/>
  <c r="CG273" i="2"/>
  <c r="CF273" i="2"/>
  <c r="CE273" i="2"/>
  <c r="CD273" i="2"/>
  <c r="CC273" i="2"/>
  <c r="CB273" i="2"/>
  <c r="CA273" i="2"/>
  <c r="BZ273" i="2"/>
  <c r="BY273" i="2"/>
  <c r="BX273" i="2"/>
  <c r="CG272" i="2"/>
  <c r="CF272" i="2"/>
  <c r="CE272" i="2"/>
  <c r="CD272" i="2"/>
  <c r="CC272" i="2"/>
  <c r="CB272" i="2"/>
  <c r="CA272" i="2"/>
  <c r="BZ272" i="2"/>
  <c r="BY272" i="2"/>
  <c r="BX272" i="2"/>
  <c r="CG271" i="2"/>
  <c r="CF271" i="2"/>
  <c r="CE271" i="2"/>
  <c r="CD271" i="2"/>
  <c r="CC271" i="2"/>
  <c r="CB271" i="2"/>
  <c r="CA271" i="2"/>
  <c r="BZ271" i="2"/>
  <c r="BY271" i="2"/>
  <c r="BX271" i="2"/>
  <c r="CG270" i="2"/>
  <c r="CF270" i="2"/>
  <c r="CE270" i="2"/>
  <c r="CD270" i="2"/>
  <c r="CC270" i="2"/>
  <c r="CB270" i="2"/>
  <c r="CA270" i="2"/>
  <c r="BZ270" i="2"/>
  <c r="BY270" i="2"/>
  <c r="BX270" i="2"/>
  <c r="CG269" i="2"/>
  <c r="CF269" i="2"/>
  <c r="CE269" i="2"/>
  <c r="CD269" i="2"/>
  <c r="CC269" i="2"/>
  <c r="CB269" i="2"/>
  <c r="CA269" i="2"/>
  <c r="BZ269" i="2"/>
  <c r="BY269" i="2"/>
  <c r="BX269" i="2"/>
  <c r="CG268" i="2"/>
  <c r="CF268" i="2"/>
  <c r="CE268" i="2"/>
  <c r="CD268" i="2"/>
  <c r="CC268" i="2"/>
  <c r="CB268" i="2"/>
  <c r="CA268" i="2"/>
  <c r="BZ268" i="2"/>
  <c r="BY268" i="2"/>
  <c r="BX268" i="2"/>
  <c r="CG267" i="2"/>
  <c r="CF267" i="2"/>
  <c r="CE267" i="2"/>
  <c r="CD267" i="2"/>
  <c r="CC267" i="2"/>
  <c r="CB267" i="2"/>
  <c r="CA267" i="2"/>
  <c r="BZ267" i="2"/>
  <c r="BY267" i="2"/>
  <c r="BX267" i="2"/>
  <c r="CG266" i="2"/>
  <c r="CF266" i="2"/>
  <c r="CE266" i="2"/>
  <c r="CD266" i="2"/>
  <c r="CC266" i="2"/>
  <c r="CB266" i="2"/>
  <c r="CA266" i="2"/>
  <c r="BZ266" i="2"/>
  <c r="BY266" i="2"/>
  <c r="BX266" i="2"/>
  <c r="CG265" i="2"/>
  <c r="CF265" i="2"/>
  <c r="CE265" i="2"/>
  <c r="CD265" i="2"/>
  <c r="CC265" i="2"/>
  <c r="CB265" i="2"/>
  <c r="CA265" i="2"/>
  <c r="BZ265" i="2"/>
  <c r="BY265" i="2"/>
  <c r="BX265" i="2"/>
  <c r="CG264" i="2"/>
  <c r="CF264" i="2"/>
  <c r="CE264" i="2"/>
  <c r="CD264" i="2"/>
  <c r="CC264" i="2"/>
  <c r="CB264" i="2"/>
  <c r="CA264" i="2"/>
  <c r="BZ264" i="2"/>
  <c r="BY264" i="2"/>
  <c r="BX264" i="2"/>
  <c r="CG263" i="2"/>
  <c r="CF263" i="2"/>
  <c r="CE263" i="2"/>
  <c r="CD263" i="2"/>
  <c r="CC263" i="2"/>
  <c r="CB263" i="2"/>
  <c r="CA263" i="2"/>
  <c r="BZ263" i="2"/>
  <c r="BY263" i="2"/>
  <c r="BX263" i="2"/>
  <c r="CG262" i="2"/>
  <c r="CF262" i="2"/>
  <c r="CE262" i="2"/>
  <c r="CD262" i="2"/>
  <c r="CC262" i="2"/>
  <c r="CB262" i="2"/>
  <c r="CA262" i="2"/>
  <c r="BZ262" i="2"/>
  <c r="BY262" i="2"/>
  <c r="BX262" i="2"/>
  <c r="CG261" i="2"/>
  <c r="CF261" i="2"/>
  <c r="CE261" i="2"/>
  <c r="CD261" i="2"/>
  <c r="CC261" i="2"/>
  <c r="CB261" i="2"/>
  <c r="CA261" i="2"/>
  <c r="BZ261" i="2"/>
  <c r="BY261" i="2"/>
  <c r="BX261" i="2"/>
  <c r="CG260" i="2"/>
  <c r="CF260" i="2"/>
  <c r="CE260" i="2"/>
  <c r="CD260" i="2"/>
  <c r="CC260" i="2"/>
  <c r="CB260" i="2"/>
  <c r="CA260" i="2"/>
  <c r="BZ260" i="2"/>
  <c r="BY260" i="2"/>
  <c r="BX260" i="2"/>
  <c r="CG259" i="2"/>
  <c r="CF259" i="2"/>
  <c r="CE259" i="2"/>
  <c r="CD259" i="2"/>
  <c r="CC259" i="2"/>
  <c r="CB259" i="2"/>
  <c r="CA259" i="2"/>
  <c r="BZ259" i="2"/>
  <c r="BY259" i="2"/>
  <c r="BX259" i="2"/>
  <c r="CG258" i="2"/>
  <c r="CF258" i="2"/>
  <c r="CE258" i="2"/>
  <c r="CD258" i="2"/>
  <c r="CC258" i="2"/>
  <c r="CB258" i="2"/>
  <c r="CA258" i="2"/>
  <c r="BZ258" i="2"/>
  <c r="BY258" i="2"/>
  <c r="BX258" i="2"/>
  <c r="CG257" i="2"/>
  <c r="CF257" i="2"/>
  <c r="CE257" i="2"/>
  <c r="CD257" i="2"/>
  <c r="CC257" i="2"/>
  <c r="CB257" i="2"/>
  <c r="CA257" i="2"/>
  <c r="BZ257" i="2"/>
  <c r="BY257" i="2"/>
  <c r="BX257" i="2"/>
  <c r="CG256" i="2"/>
  <c r="CF256" i="2"/>
  <c r="CE256" i="2"/>
  <c r="CD256" i="2"/>
  <c r="CC256" i="2"/>
  <c r="CB256" i="2"/>
  <c r="CA256" i="2"/>
  <c r="BZ256" i="2"/>
  <c r="BY256" i="2"/>
  <c r="BX256" i="2"/>
  <c r="CG255" i="2"/>
  <c r="CF255" i="2"/>
  <c r="CE255" i="2"/>
  <c r="CD255" i="2"/>
  <c r="CC255" i="2"/>
  <c r="CB255" i="2"/>
  <c r="CA255" i="2"/>
  <c r="BZ255" i="2"/>
  <c r="BY255" i="2"/>
  <c r="BX255" i="2"/>
  <c r="CG254" i="2"/>
  <c r="CF254" i="2"/>
  <c r="CE254" i="2"/>
  <c r="CD254" i="2"/>
  <c r="CC254" i="2"/>
  <c r="CB254" i="2"/>
  <c r="CA254" i="2"/>
  <c r="BZ254" i="2"/>
  <c r="BY254" i="2"/>
  <c r="BX254" i="2"/>
  <c r="CG253" i="2"/>
  <c r="CF253" i="2"/>
  <c r="CE253" i="2"/>
  <c r="CD253" i="2"/>
  <c r="CC253" i="2"/>
  <c r="CB253" i="2"/>
  <c r="CA253" i="2"/>
  <c r="BZ253" i="2"/>
  <c r="BY253" i="2"/>
  <c r="BX253" i="2"/>
  <c r="CG252" i="2"/>
  <c r="CF252" i="2"/>
  <c r="CE252" i="2"/>
  <c r="CD252" i="2"/>
  <c r="CC252" i="2"/>
  <c r="CB252" i="2"/>
  <c r="CA252" i="2"/>
  <c r="BZ252" i="2"/>
  <c r="BY252" i="2"/>
  <c r="BX252" i="2"/>
  <c r="CG251" i="2"/>
  <c r="CF251" i="2"/>
  <c r="CE251" i="2"/>
  <c r="CD251" i="2"/>
  <c r="CC251" i="2"/>
  <c r="CB251" i="2"/>
  <c r="CA251" i="2"/>
  <c r="BZ251" i="2"/>
  <c r="BY251" i="2"/>
  <c r="BX251" i="2"/>
  <c r="CG250" i="2"/>
  <c r="CF250" i="2"/>
  <c r="CE250" i="2"/>
  <c r="CD250" i="2"/>
  <c r="CC250" i="2"/>
  <c r="CB250" i="2"/>
  <c r="CA250" i="2"/>
  <c r="BZ250" i="2"/>
  <c r="BY250" i="2"/>
  <c r="BX250" i="2"/>
  <c r="CG249" i="2"/>
  <c r="CF249" i="2"/>
  <c r="CE249" i="2"/>
  <c r="CD249" i="2"/>
  <c r="CC249" i="2"/>
  <c r="CB249" i="2"/>
  <c r="CA249" i="2"/>
  <c r="BZ249" i="2"/>
  <c r="BY249" i="2"/>
  <c r="BX249" i="2"/>
  <c r="CG248" i="2"/>
  <c r="CF248" i="2"/>
  <c r="CE248" i="2"/>
  <c r="CD248" i="2"/>
  <c r="CC248" i="2"/>
  <c r="CB248" i="2"/>
  <c r="CA248" i="2"/>
  <c r="BZ248" i="2"/>
  <c r="BY248" i="2"/>
  <c r="BX248" i="2"/>
  <c r="CG247" i="2"/>
  <c r="CF247" i="2"/>
  <c r="CE247" i="2"/>
  <c r="CD247" i="2"/>
  <c r="CC247" i="2"/>
  <c r="CB247" i="2"/>
  <c r="CA247" i="2"/>
  <c r="BZ247" i="2"/>
  <c r="BY247" i="2"/>
  <c r="BX247" i="2"/>
  <c r="CG246" i="2"/>
  <c r="CF246" i="2"/>
  <c r="CE246" i="2"/>
  <c r="CD246" i="2"/>
  <c r="CC246" i="2"/>
  <c r="CB246" i="2"/>
  <c r="CA246" i="2"/>
  <c r="BZ246" i="2"/>
  <c r="BY246" i="2"/>
  <c r="BX246" i="2"/>
  <c r="CG245" i="2"/>
  <c r="CF245" i="2"/>
  <c r="CE245" i="2"/>
  <c r="CD245" i="2"/>
  <c r="CC245" i="2"/>
  <c r="CB245" i="2"/>
  <c r="CA245" i="2"/>
  <c r="BZ245" i="2"/>
  <c r="BY245" i="2"/>
  <c r="BX245" i="2"/>
  <c r="CG244" i="2"/>
  <c r="CF244" i="2"/>
  <c r="CE244" i="2"/>
  <c r="CD244" i="2"/>
  <c r="CC244" i="2"/>
  <c r="CB244" i="2"/>
  <c r="CA244" i="2"/>
  <c r="BZ244" i="2"/>
  <c r="BY244" i="2"/>
  <c r="BX244" i="2"/>
  <c r="CG243" i="2"/>
  <c r="CF243" i="2"/>
  <c r="CE243" i="2"/>
  <c r="CD243" i="2"/>
  <c r="CC243" i="2"/>
  <c r="CB243" i="2"/>
  <c r="CA243" i="2"/>
  <c r="BZ243" i="2"/>
  <c r="BY243" i="2"/>
  <c r="BX243" i="2"/>
  <c r="CG242" i="2"/>
  <c r="CF242" i="2"/>
  <c r="CE242" i="2"/>
  <c r="CD242" i="2"/>
  <c r="CC242" i="2"/>
  <c r="CB242" i="2"/>
  <c r="CA242" i="2"/>
  <c r="BZ242" i="2"/>
  <c r="BY242" i="2"/>
  <c r="BX242" i="2"/>
  <c r="CG241" i="2"/>
  <c r="CF241" i="2"/>
  <c r="CE241" i="2"/>
  <c r="CD241" i="2"/>
  <c r="CC241" i="2"/>
  <c r="CB241" i="2"/>
  <c r="CA241" i="2"/>
  <c r="BZ241" i="2"/>
  <c r="BY241" i="2"/>
  <c r="BX241" i="2"/>
  <c r="CG240" i="2"/>
  <c r="CF240" i="2"/>
  <c r="CE240" i="2"/>
  <c r="CD240" i="2"/>
  <c r="CC240" i="2"/>
  <c r="CB240" i="2"/>
  <c r="CA240" i="2"/>
  <c r="BZ240" i="2"/>
  <c r="BY240" i="2"/>
  <c r="BX240" i="2"/>
  <c r="CG239" i="2"/>
  <c r="CF239" i="2"/>
  <c r="CE239" i="2"/>
  <c r="CD239" i="2"/>
  <c r="CC239" i="2"/>
  <c r="CB239" i="2"/>
  <c r="CA239" i="2"/>
  <c r="BZ239" i="2"/>
  <c r="BY239" i="2"/>
  <c r="BX239" i="2"/>
  <c r="CG238" i="2"/>
  <c r="CF238" i="2"/>
  <c r="CE238" i="2"/>
  <c r="CD238" i="2"/>
  <c r="CC238" i="2"/>
  <c r="CB238" i="2"/>
  <c r="CA238" i="2"/>
  <c r="BZ238" i="2"/>
  <c r="BY238" i="2"/>
  <c r="BX238" i="2"/>
  <c r="CG237" i="2"/>
  <c r="CF237" i="2"/>
  <c r="CE237" i="2"/>
  <c r="CD237" i="2"/>
  <c r="CC237" i="2"/>
  <c r="CB237" i="2"/>
  <c r="CA237" i="2"/>
  <c r="BZ237" i="2"/>
  <c r="BY237" i="2"/>
  <c r="BX237" i="2"/>
  <c r="CG236" i="2"/>
  <c r="CF236" i="2"/>
  <c r="CE236" i="2"/>
  <c r="CD236" i="2"/>
  <c r="CC236" i="2"/>
  <c r="CB236" i="2"/>
  <c r="CA236" i="2"/>
  <c r="BZ236" i="2"/>
  <c r="BY236" i="2"/>
  <c r="BX236" i="2"/>
  <c r="CG235" i="2"/>
  <c r="CF235" i="2"/>
  <c r="CE235" i="2"/>
  <c r="CD235" i="2"/>
  <c r="CC235" i="2"/>
  <c r="CB235" i="2"/>
  <c r="CA235" i="2"/>
  <c r="BZ235" i="2"/>
  <c r="BY235" i="2"/>
  <c r="BX235" i="2"/>
  <c r="CG234" i="2"/>
  <c r="CF234" i="2"/>
  <c r="CE234" i="2"/>
  <c r="CD234" i="2"/>
  <c r="CC234" i="2"/>
  <c r="CB234" i="2"/>
  <c r="CA234" i="2"/>
  <c r="BZ234" i="2"/>
  <c r="BY234" i="2"/>
  <c r="BX234" i="2"/>
  <c r="CG233" i="2"/>
  <c r="CF233" i="2"/>
  <c r="CE233" i="2"/>
  <c r="CD233" i="2"/>
  <c r="CC233" i="2"/>
  <c r="CB233" i="2"/>
  <c r="CA233" i="2"/>
  <c r="BZ233" i="2"/>
  <c r="BY233" i="2"/>
  <c r="BX233" i="2"/>
  <c r="CG232" i="2"/>
  <c r="CF232" i="2"/>
  <c r="CE232" i="2"/>
  <c r="CD232" i="2"/>
  <c r="CC232" i="2"/>
  <c r="CB232" i="2"/>
  <c r="CA232" i="2"/>
  <c r="BZ232" i="2"/>
  <c r="BY232" i="2"/>
  <c r="BX232" i="2"/>
  <c r="CG231" i="2"/>
  <c r="CF231" i="2"/>
  <c r="CE231" i="2"/>
  <c r="CD231" i="2"/>
  <c r="CC231" i="2"/>
  <c r="CB231" i="2"/>
  <c r="CA231" i="2"/>
  <c r="BZ231" i="2"/>
  <c r="BY231" i="2"/>
  <c r="BX231" i="2"/>
  <c r="CG230" i="2"/>
  <c r="CF230" i="2"/>
  <c r="CE230" i="2"/>
  <c r="CD230" i="2"/>
  <c r="CC230" i="2"/>
  <c r="CB230" i="2"/>
  <c r="CA230" i="2"/>
  <c r="BZ230" i="2"/>
  <c r="BY230" i="2"/>
  <c r="BX230" i="2"/>
  <c r="CG229" i="2"/>
  <c r="CF229" i="2"/>
  <c r="CE229" i="2"/>
  <c r="CD229" i="2"/>
  <c r="CC229" i="2"/>
  <c r="CB229" i="2"/>
  <c r="CA229" i="2"/>
  <c r="BZ229" i="2"/>
  <c r="BY229" i="2"/>
  <c r="BX229" i="2"/>
  <c r="CG228" i="2"/>
  <c r="CF228" i="2"/>
  <c r="CE228" i="2"/>
  <c r="CD228" i="2"/>
  <c r="CC228" i="2"/>
  <c r="CB228" i="2"/>
  <c r="CA228" i="2"/>
  <c r="BZ228" i="2"/>
  <c r="BY228" i="2"/>
  <c r="BX228" i="2"/>
  <c r="CG227" i="2"/>
  <c r="CF227" i="2"/>
  <c r="CE227" i="2"/>
  <c r="CD227" i="2"/>
  <c r="CC227" i="2"/>
  <c r="CB227" i="2"/>
  <c r="CA227" i="2"/>
  <c r="BZ227" i="2"/>
  <c r="BY227" i="2"/>
  <c r="BX227" i="2"/>
  <c r="CG226" i="2"/>
  <c r="CF226" i="2"/>
  <c r="CE226" i="2"/>
  <c r="CD226" i="2"/>
  <c r="CC226" i="2"/>
  <c r="CB226" i="2"/>
  <c r="CA226" i="2"/>
  <c r="BZ226" i="2"/>
  <c r="BY226" i="2"/>
  <c r="BX226" i="2"/>
  <c r="CG225" i="2"/>
  <c r="CF225" i="2"/>
  <c r="CE225" i="2"/>
  <c r="CD225" i="2"/>
  <c r="CC225" i="2"/>
  <c r="CB225" i="2"/>
  <c r="CA225" i="2"/>
  <c r="BZ225" i="2"/>
  <c r="BY225" i="2"/>
  <c r="BX225" i="2"/>
  <c r="CG224" i="2"/>
  <c r="CF224" i="2"/>
  <c r="CE224" i="2"/>
  <c r="CD224" i="2"/>
  <c r="CC224" i="2"/>
  <c r="CB224" i="2"/>
  <c r="CA224" i="2"/>
  <c r="BZ224" i="2"/>
  <c r="BY224" i="2"/>
  <c r="BX224" i="2"/>
  <c r="CG223" i="2"/>
  <c r="CF223" i="2"/>
  <c r="CE223" i="2"/>
  <c r="CD223" i="2"/>
  <c r="CC223" i="2"/>
  <c r="CB223" i="2"/>
  <c r="CA223" i="2"/>
  <c r="BZ223" i="2"/>
  <c r="BY223" i="2"/>
  <c r="BX223" i="2"/>
  <c r="CG222" i="2"/>
  <c r="CF222" i="2"/>
  <c r="CE222" i="2"/>
  <c r="CD222" i="2"/>
  <c r="CC222" i="2"/>
  <c r="CB222" i="2"/>
  <c r="CA222" i="2"/>
  <c r="BZ222" i="2"/>
  <c r="BY222" i="2"/>
  <c r="BX222" i="2"/>
  <c r="CG221" i="2"/>
  <c r="CF221" i="2"/>
  <c r="CE221" i="2"/>
  <c r="CD221" i="2"/>
  <c r="CC221" i="2"/>
  <c r="CB221" i="2"/>
  <c r="CA221" i="2"/>
  <c r="BZ221" i="2"/>
  <c r="BY221" i="2"/>
  <c r="BX221" i="2"/>
  <c r="CG220" i="2"/>
  <c r="CF220" i="2"/>
  <c r="CE220" i="2"/>
  <c r="CD220" i="2"/>
  <c r="CC220" i="2"/>
  <c r="CB220" i="2"/>
  <c r="CA220" i="2"/>
  <c r="BZ220" i="2"/>
  <c r="BY220" i="2"/>
  <c r="BX220" i="2"/>
  <c r="CG219" i="2"/>
  <c r="CF219" i="2"/>
  <c r="CE219" i="2"/>
  <c r="CD219" i="2"/>
  <c r="CC219" i="2"/>
  <c r="CB219" i="2"/>
  <c r="CA219" i="2"/>
  <c r="BZ219" i="2"/>
  <c r="BY219" i="2"/>
  <c r="BX219" i="2"/>
  <c r="CG218" i="2"/>
  <c r="CF218" i="2"/>
  <c r="CE218" i="2"/>
  <c r="CD218" i="2"/>
  <c r="CC218" i="2"/>
  <c r="CB218" i="2"/>
  <c r="CA218" i="2"/>
  <c r="BZ218" i="2"/>
  <c r="BY218" i="2"/>
  <c r="BX218" i="2"/>
  <c r="CG217" i="2"/>
  <c r="CF217" i="2"/>
  <c r="CE217" i="2"/>
  <c r="CD217" i="2"/>
  <c r="CC217" i="2"/>
  <c r="CB217" i="2"/>
  <c r="CA217" i="2"/>
  <c r="BZ217" i="2"/>
  <c r="BY217" i="2"/>
  <c r="BX217" i="2"/>
  <c r="CG216" i="2"/>
  <c r="CF216" i="2"/>
  <c r="CE216" i="2"/>
  <c r="CD216" i="2"/>
  <c r="CC216" i="2"/>
  <c r="CB216" i="2"/>
  <c r="CA216" i="2"/>
  <c r="BZ216" i="2"/>
  <c r="BY216" i="2"/>
  <c r="BX216" i="2"/>
  <c r="CG215" i="2"/>
  <c r="CF215" i="2"/>
  <c r="CE215" i="2"/>
  <c r="CD215" i="2"/>
  <c r="CC215" i="2"/>
  <c r="CB215" i="2"/>
  <c r="CA215" i="2"/>
  <c r="BZ215" i="2"/>
  <c r="BY215" i="2"/>
  <c r="BX215" i="2"/>
  <c r="CG214" i="2"/>
  <c r="CF214" i="2"/>
  <c r="CE214" i="2"/>
  <c r="CD214" i="2"/>
  <c r="CC214" i="2"/>
  <c r="CB214" i="2"/>
  <c r="CA214" i="2"/>
  <c r="BZ214" i="2"/>
  <c r="BY214" i="2"/>
  <c r="BX214" i="2"/>
  <c r="CG213" i="2"/>
  <c r="CF213" i="2"/>
  <c r="CE213" i="2"/>
  <c r="CD213" i="2"/>
  <c r="CC213" i="2"/>
  <c r="CB213" i="2"/>
  <c r="CA213" i="2"/>
  <c r="BZ213" i="2"/>
  <c r="BY213" i="2"/>
  <c r="BX213" i="2"/>
  <c r="CG212" i="2"/>
  <c r="CF212" i="2"/>
  <c r="CE212" i="2"/>
  <c r="CD212" i="2"/>
  <c r="CC212" i="2"/>
  <c r="CB212" i="2"/>
  <c r="CA212" i="2"/>
  <c r="BZ212" i="2"/>
  <c r="BY212" i="2"/>
  <c r="BX212" i="2"/>
  <c r="CG211" i="2"/>
  <c r="CF211" i="2"/>
  <c r="CE211" i="2"/>
  <c r="CD211" i="2"/>
  <c r="CC211" i="2"/>
  <c r="CB211" i="2"/>
  <c r="CA211" i="2"/>
  <c r="BZ211" i="2"/>
  <c r="BY211" i="2"/>
  <c r="BX211" i="2"/>
  <c r="CG210" i="2"/>
  <c r="CF210" i="2"/>
  <c r="CE210" i="2"/>
  <c r="CD210" i="2"/>
  <c r="CC210" i="2"/>
  <c r="CB210" i="2"/>
  <c r="CA210" i="2"/>
  <c r="BZ210" i="2"/>
  <c r="BY210" i="2"/>
  <c r="BX210" i="2"/>
  <c r="CG209" i="2"/>
  <c r="CF209" i="2"/>
  <c r="CE209" i="2"/>
  <c r="CD209" i="2"/>
  <c r="CC209" i="2"/>
  <c r="CB209" i="2"/>
  <c r="CA209" i="2"/>
  <c r="BZ209" i="2"/>
  <c r="BY209" i="2"/>
  <c r="BX209" i="2"/>
  <c r="CG208" i="2"/>
  <c r="CF208" i="2"/>
  <c r="CE208" i="2"/>
  <c r="CD208" i="2"/>
  <c r="CC208" i="2"/>
  <c r="CB208" i="2"/>
  <c r="CA208" i="2"/>
  <c r="BZ208" i="2"/>
  <c r="BY208" i="2"/>
  <c r="BX208" i="2"/>
  <c r="CG207" i="2"/>
  <c r="CF207" i="2"/>
  <c r="CE207" i="2"/>
  <c r="CD207" i="2"/>
  <c r="CC207" i="2"/>
  <c r="CB207" i="2"/>
  <c r="CA207" i="2"/>
  <c r="BZ207" i="2"/>
  <c r="BY207" i="2"/>
  <c r="BX207" i="2"/>
  <c r="CG206" i="2"/>
  <c r="CF206" i="2"/>
  <c r="CE206" i="2"/>
  <c r="CD206" i="2"/>
  <c r="CC206" i="2"/>
  <c r="CB206" i="2"/>
  <c r="CA206" i="2"/>
  <c r="BZ206" i="2"/>
  <c r="BY206" i="2"/>
  <c r="BX206" i="2"/>
  <c r="CG205" i="2"/>
  <c r="CF205" i="2"/>
  <c r="CE205" i="2"/>
  <c r="CD205" i="2"/>
  <c r="CC205" i="2"/>
  <c r="CB205" i="2"/>
  <c r="CA205" i="2"/>
  <c r="BZ205" i="2"/>
  <c r="BY205" i="2"/>
  <c r="BX205" i="2"/>
  <c r="CG204" i="2"/>
  <c r="CF204" i="2"/>
  <c r="CE204" i="2"/>
  <c r="CD204" i="2"/>
  <c r="CC204" i="2"/>
  <c r="CB204" i="2"/>
  <c r="CA204" i="2"/>
  <c r="BZ204" i="2"/>
  <c r="BY204" i="2"/>
  <c r="BX204" i="2"/>
  <c r="CG203" i="2"/>
  <c r="CF203" i="2"/>
  <c r="CE203" i="2"/>
  <c r="CD203" i="2"/>
  <c r="CC203" i="2"/>
  <c r="CB203" i="2"/>
  <c r="CA203" i="2"/>
  <c r="BZ203" i="2"/>
  <c r="BY203" i="2"/>
  <c r="BX203" i="2"/>
  <c r="CG202" i="2"/>
  <c r="CF202" i="2"/>
  <c r="CE202" i="2"/>
  <c r="CD202" i="2"/>
  <c r="CC202" i="2"/>
  <c r="CB202" i="2"/>
  <c r="CA202" i="2"/>
  <c r="BZ202" i="2"/>
  <c r="BY202" i="2"/>
  <c r="BX202" i="2"/>
  <c r="CG201" i="2"/>
  <c r="CF201" i="2"/>
  <c r="CE201" i="2"/>
  <c r="CD201" i="2"/>
  <c r="CC201" i="2"/>
  <c r="CB201" i="2"/>
  <c r="CA201" i="2"/>
  <c r="BZ201" i="2"/>
  <c r="BY201" i="2"/>
  <c r="BX201" i="2"/>
  <c r="CG200" i="2"/>
  <c r="CF200" i="2"/>
  <c r="CE200" i="2"/>
  <c r="CD200" i="2"/>
  <c r="CC200" i="2"/>
  <c r="CB200" i="2"/>
  <c r="CA200" i="2"/>
  <c r="BZ200" i="2"/>
  <c r="BY200" i="2"/>
  <c r="BX200" i="2"/>
  <c r="CG199" i="2"/>
  <c r="CF199" i="2"/>
  <c r="CE199" i="2"/>
  <c r="CD199" i="2"/>
  <c r="CC199" i="2"/>
  <c r="CB199" i="2"/>
  <c r="CA199" i="2"/>
  <c r="BZ199" i="2"/>
  <c r="BY199" i="2"/>
  <c r="BX199" i="2"/>
  <c r="CG198" i="2"/>
  <c r="CF198" i="2"/>
  <c r="CE198" i="2"/>
  <c r="CD198" i="2"/>
  <c r="CC198" i="2"/>
  <c r="CB198" i="2"/>
  <c r="CA198" i="2"/>
  <c r="BZ198" i="2"/>
  <c r="BY198" i="2"/>
  <c r="BX198" i="2"/>
  <c r="CG197" i="2"/>
  <c r="CF197" i="2"/>
  <c r="CE197" i="2"/>
  <c r="CD197" i="2"/>
  <c r="CC197" i="2"/>
  <c r="CB197" i="2"/>
  <c r="CA197" i="2"/>
  <c r="BZ197" i="2"/>
  <c r="BY197" i="2"/>
  <c r="BX197" i="2"/>
  <c r="CG196" i="2"/>
  <c r="CF196" i="2"/>
  <c r="CE196" i="2"/>
  <c r="CD196" i="2"/>
  <c r="CC196" i="2"/>
  <c r="CB196" i="2"/>
  <c r="CA196" i="2"/>
  <c r="BZ196" i="2"/>
  <c r="BY196" i="2"/>
  <c r="BX196" i="2"/>
  <c r="CG195" i="2"/>
  <c r="CF195" i="2"/>
  <c r="CE195" i="2"/>
  <c r="CD195" i="2"/>
  <c r="CC195" i="2"/>
  <c r="CB195" i="2"/>
  <c r="CA195" i="2"/>
  <c r="BZ195" i="2"/>
  <c r="BY195" i="2"/>
  <c r="BX195" i="2"/>
  <c r="CG194" i="2"/>
  <c r="CF194" i="2"/>
  <c r="CE194" i="2"/>
  <c r="CD194" i="2"/>
  <c r="CC194" i="2"/>
  <c r="CB194" i="2"/>
  <c r="CA194" i="2"/>
  <c r="BZ194" i="2"/>
  <c r="BY194" i="2"/>
  <c r="BX194" i="2"/>
  <c r="CG193" i="2"/>
  <c r="CF193" i="2"/>
  <c r="CE193" i="2"/>
  <c r="CD193" i="2"/>
  <c r="CC193" i="2"/>
  <c r="CB193" i="2"/>
  <c r="CA193" i="2"/>
  <c r="BZ193" i="2"/>
  <c r="BY193" i="2"/>
  <c r="BX193" i="2"/>
  <c r="CG192" i="2"/>
  <c r="CF192" i="2"/>
  <c r="CE192" i="2"/>
  <c r="CD192" i="2"/>
  <c r="CC192" i="2"/>
  <c r="CB192" i="2"/>
  <c r="CA192" i="2"/>
  <c r="BZ192" i="2"/>
  <c r="BY192" i="2"/>
  <c r="BX192" i="2"/>
  <c r="CG191" i="2"/>
  <c r="CF191" i="2"/>
  <c r="CE191" i="2"/>
  <c r="CD191" i="2"/>
  <c r="CC191" i="2"/>
  <c r="CB191" i="2"/>
  <c r="CA191" i="2"/>
  <c r="BZ191" i="2"/>
  <c r="BY191" i="2"/>
  <c r="BX191" i="2"/>
  <c r="CG190" i="2"/>
  <c r="CF190" i="2"/>
  <c r="CE190" i="2"/>
  <c r="CD190" i="2"/>
  <c r="CC190" i="2"/>
  <c r="CB190" i="2"/>
  <c r="CA190" i="2"/>
  <c r="BZ190" i="2"/>
  <c r="BY190" i="2"/>
  <c r="BX190" i="2"/>
  <c r="CG189" i="2"/>
  <c r="CF189" i="2"/>
  <c r="CE189" i="2"/>
  <c r="CD189" i="2"/>
  <c r="CC189" i="2"/>
  <c r="CB189" i="2"/>
  <c r="CA189" i="2"/>
  <c r="BZ189" i="2"/>
  <c r="BY189" i="2"/>
  <c r="BX189" i="2"/>
  <c r="CG188" i="2"/>
  <c r="CF188" i="2"/>
  <c r="CE188" i="2"/>
  <c r="CD188" i="2"/>
  <c r="CC188" i="2"/>
  <c r="CB188" i="2"/>
  <c r="CA188" i="2"/>
  <c r="BZ188" i="2"/>
  <c r="BY188" i="2"/>
  <c r="BX188" i="2"/>
  <c r="CG187" i="2"/>
  <c r="CF187" i="2"/>
  <c r="CE187" i="2"/>
  <c r="CD187" i="2"/>
  <c r="CC187" i="2"/>
  <c r="CB187" i="2"/>
  <c r="CA187" i="2"/>
  <c r="BZ187" i="2"/>
  <c r="BY187" i="2"/>
  <c r="BX187" i="2"/>
  <c r="CG186" i="2"/>
  <c r="CF186" i="2"/>
  <c r="CE186" i="2"/>
  <c r="CD186" i="2"/>
  <c r="CC186" i="2"/>
  <c r="CB186" i="2"/>
  <c r="CA186" i="2"/>
  <c r="BZ186" i="2"/>
  <c r="BY186" i="2"/>
  <c r="BX186" i="2"/>
  <c r="CG185" i="2"/>
  <c r="CF185" i="2"/>
  <c r="CE185" i="2"/>
  <c r="CD185" i="2"/>
  <c r="CC185" i="2"/>
  <c r="CB185" i="2"/>
  <c r="CA185" i="2"/>
  <c r="BZ185" i="2"/>
  <c r="BY185" i="2"/>
  <c r="BX185" i="2"/>
  <c r="CG184" i="2"/>
  <c r="CF184" i="2"/>
  <c r="CE184" i="2"/>
  <c r="CD184" i="2"/>
  <c r="CC184" i="2"/>
  <c r="CB184" i="2"/>
  <c r="CA184" i="2"/>
  <c r="BZ184" i="2"/>
  <c r="BY184" i="2"/>
  <c r="BX184" i="2"/>
  <c r="CG183" i="2"/>
  <c r="CF183" i="2"/>
  <c r="CE183" i="2"/>
  <c r="CD183" i="2"/>
  <c r="CC183" i="2"/>
  <c r="CB183" i="2"/>
  <c r="CA183" i="2"/>
  <c r="BZ183" i="2"/>
  <c r="BY183" i="2"/>
  <c r="BX183" i="2"/>
  <c r="CG182" i="2"/>
  <c r="CF182" i="2"/>
  <c r="CE182" i="2"/>
  <c r="CD182" i="2"/>
  <c r="CC182" i="2"/>
  <c r="CB182" i="2"/>
  <c r="CA182" i="2"/>
  <c r="BZ182" i="2"/>
  <c r="BY182" i="2"/>
  <c r="BX182" i="2"/>
  <c r="CG181" i="2"/>
  <c r="CF181" i="2"/>
  <c r="CE181" i="2"/>
  <c r="CD181" i="2"/>
  <c r="CC181" i="2"/>
  <c r="CB181" i="2"/>
  <c r="CA181" i="2"/>
  <c r="BZ181" i="2"/>
  <c r="BY181" i="2"/>
  <c r="BX181" i="2"/>
  <c r="CG180" i="2"/>
  <c r="CF180" i="2"/>
  <c r="CE180" i="2"/>
  <c r="CD180" i="2"/>
  <c r="CC180" i="2"/>
  <c r="CB180" i="2"/>
  <c r="CA180" i="2"/>
  <c r="BZ180" i="2"/>
  <c r="BY180" i="2"/>
  <c r="BX180" i="2"/>
  <c r="CG179" i="2"/>
  <c r="CF179" i="2"/>
  <c r="CE179" i="2"/>
  <c r="CD179" i="2"/>
  <c r="CC179" i="2"/>
  <c r="CB179" i="2"/>
  <c r="CA179" i="2"/>
  <c r="BZ179" i="2"/>
  <c r="BY179" i="2"/>
  <c r="BX179" i="2"/>
  <c r="CG178" i="2"/>
  <c r="CF178" i="2"/>
  <c r="CE178" i="2"/>
  <c r="CD178" i="2"/>
  <c r="CC178" i="2"/>
  <c r="CB178" i="2"/>
  <c r="CA178" i="2"/>
  <c r="BZ178" i="2"/>
  <c r="BY178" i="2"/>
  <c r="BX178" i="2"/>
  <c r="CG177" i="2"/>
  <c r="CF177" i="2"/>
  <c r="CE177" i="2"/>
  <c r="CD177" i="2"/>
  <c r="CC177" i="2"/>
  <c r="CB177" i="2"/>
  <c r="CA177" i="2"/>
  <c r="BZ177" i="2"/>
  <c r="BY177" i="2"/>
  <c r="BX177" i="2"/>
  <c r="CG176" i="2"/>
  <c r="CF176" i="2"/>
  <c r="CE176" i="2"/>
  <c r="CD176" i="2"/>
  <c r="CC176" i="2"/>
  <c r="CB176" i="2"/>
  <c r="CA176" i="2"/>
  <c r="BZ176" i="2"/>
  <c r="BY176" i="2"/>
  <c r="BX176" i="2"/>
  <c r="CG175" i="2"/>
  <c r="CF175" i="2"/>
  <c r="CE175" i="2"/>
  <c r="CD175" i="2"/>
  <c r="CC175" i="2"/>
  <c r="CB175" i="2"/>
  <c r="CA175" i="2"/>
  <c r="BZ175" i="2"/>
  <c r="BY175" i="2"/>
  <c r="BX175" i="2"/>
  <c r="CG174" i="2"/>
  <c r="CF174" i="2"/>
  <c r="CE174" i="2"/>
  <c r="CD174" i="2"/>
  <c r="CC174" i="2"/>
  <c r="CB174" i="2"/>
  <c r="CA174" i="2"/>
  <c r="BZ174" i="2"/>
  <c r="BY174" i="2"/>
  <c r="BX174" i="2"/>
  <c r="CG173" i="2"/>
  <c r="CF173" i="2"/>
  <c r="CE173" i="2"/>
  <c r="CD173" i="2"/>
  <c r="CC173" i="2"/>
  <c r="CB173" i="2"/>
  <c r="CA173" i="2"/>
  <c r="BZ173" i="2"/>
  <c r="BY173" i="2"/>
  <c r="BX173" i="2"/>
  <c r="CG172" i="2"/>
  <c r="CF172" i="2"/>
  <c r="CE172" i="2"/>
  <c r="CD172" i="2"/>
  <c r="CC172" i="2"/>
  <c r="CB172" i="2"/>
  <c r="CA172" i="2"/>
  <c r="BZ172" i="2"/>
  <c r="BY172" i="2"/>
  <c r="BX172" i="2"/>
  <c r="CG171" i="2"/>
  <c r="CF171" i="2"/>
  <c r="CE171" i="2"/>
  <c r="CD171" i="2"/>
  <c r="CC171" i="2"/>
  <c r="CB171" i="2"/>
  <c r="CA171" i="2"/>
  <c r="BZ171" i="2"/>
  <c r="BY171" i="2"/>
  <c r="BX171" i="2"/>
  <c r="CG170" i="2"/>
  <c r="CF170" i="2"/>
  <c r="CE170" i="2"/>
  <c r="CD170" i="2"/>
  <c r="CC170" i="2"/>
  <c r="CB170" i="2"/>
  <c r="CA170" i="2"/>
  <c r="BZ170" i="2"/>
  <c r="BY170" i="2"/>
  <c r="BX170" i="2"/>
  <c r="CG169" i="2"/>
  <c r="CF169" i="2"/>
  <c r="CE169" i="2"/>
  <c r="CD169" i="2"/>
  <c r="CC169" i="2"/>
  <c r="CB169" i="2"/>
  <c r="CA169" i="2"/>
  <c r="BZ169" i="2"/>
  <c r="BY169" i="2"/>
  <c r="BX169" i="2"/>
  <c r="CG168" i="2"/>
  <c r="CF168" i="2"/>
  <c r="CE168" i="2"/>
  <c r="CD168" i="2"/>
  <c r="CC168" i="2"/>
  <c r="CB168" i="2"/>
  <c r="CA168" i="2"/>
  <c r="BZ168" i="2"/>
  <c r="BY168" i="2"/>
  <c r="BX168" i="2"/>
  <c r="CG167" i="2"/>
  <c r="CF167" i="2"/>
  <c r="CE167" i="2"/>
  <c r="CD167" i="2"/>
  <c r="CC167" i="2"/>
  <c r="CB167" i="2"/>
  <c r="CA167" i="2"/>
  <c r="BZ167" i="2"/>
  <c r="BY167" i="2"/>
  <c r="BX167" i="2"/>
  <c r="CG166" i="2"/>
  <c r="CF166" i="2"/>
  <c r="CE166" i="2"/>
  <c r="CD166" i="2"/>
  <c r="CC166" i="2"/>
  <c r="CB166" i="2"/>
  <c r="CA166" i="2"/>
  <c r="BZ166" i="2"/>
  <c r="BY166" i="2"/>
  <c r="BX166" i="2"/>
  <c r="CG165" i="2"/>
  <c r="CF165" i="2"/>
  <c r="CE165" i="2"/>
  <c r="CD165" i="2"/>
  <c r="CC165" i="2"/>
  <c r="CB165" i="2"/>
  <c r="CA165" i="2"/>
  <c r="BZ165" i="2"/>
  <c r="BY165" i="2"/>
  <c r="BX165" i="2"/>
  <c r="CG164" i="2"/>
  <c r="CF164" i="2"/>
  <c r="CE164" i="2"/>
  <c r="CD164" i="2"/>
  <c r="CC164" i="2"/>
  <c r="CB164" i="2"/>
  <c r="CA164" i="2"/>
  <c r="BZ164" i="2"/>
  <c r="BY164" i="2"/>
  <c r="BX164" i="2"/>
  <c r="CG163" i="2"/>
  <c r="CF163" i="2"/>
  <c r="CE163" i="2"/>
  <c r="CD163" i="2"/>
  <c r="CC163" i="2"/>
  <c r="CB163" i="2"/>
  <c r="CA163" i="2"/>
  <c r="BZ163" i="2"/>
  <c r="BY163" i="2"/>
  <c r="BX163" i="2"/>
  <c r="CG162" i="2"/>
  <c r="CF162" i="2"/>
  <c r="CE162" i="2"/>
  <c r="CD162" i="2"/>
  <c r="CC162" i="2"/>
  <c r="CB162" i="2"/>
  <c r="CA162" i="2"/>
  <c r="BZ162" i="2"/>
  <c r="BY162" i="2"/>
  <c r="BX162" i="2"/>
  <c r="CG161" i="2"/>
  <c r="CF161" i="2"/>
  <c r="CE161" i="2"/>
  <c r="CD161" i="2"/>
  <c r="CC161" i="2"/>
  <c r="CB161" i="2"/>
  <c r="CA161" i="2"/>
  <c r="BZ161" i="2"/>
  <c r="BY161" i="2"/>
  <c r="BX161" i="2"/>
  <c r="CG160" i="2"/>
  <c r="CF160" i="2"/>
  <c r="CE160" i="2"/>
  <c r="CD160" i="2"/>
  <c r="CC160" i="2"/>
  <c r="CB160" i="2"/>
  <c r="CA160" i="2"/>
  <c r="BZ160" i="2"/>
  <c r="BY160" i="2"/>
  <c r="BX160" i="2"/>
  <c r="CG159" i="2"/>
  <c r="CF159" i="2"/>
  <c r="CE159" i="2"/>
  <c r="CD159" i="2"/>
  <c r="CC159" i="2"/>
  <c r="CB159" i="2"/>
  <c r="CA159" i="2"/>
  <c r="BZ159" i="2"/>
  <c r="BY159" i="2"/>
  <c r="BX159" i="2"/>
  <c r="CG158" i="2"/>
  <c r="CF158" i="2"/>
  <c r="CE158" i="2"/>
  <c r="CD158" i="2"/>
  <c r="CC158" i="2"/>
  <c r="CB158" i="2"/>
  <c r="CA158" i="2"/>
  <c r="BZ158" i="2"/>
  <c r="BY158" i="2"/>
  <c r="BX158" i="2"/>
  <c r="CG157" i="2"/>
  <c r="CF157" i="2"/>
  <c r="CE157" i="2"/>
  <c r="CD157" i="2"/>
  <c r="CC157" i="2"/>
  <c r="CB157" i="2"/>
  <c r="CA157" i="2"/>
  <c r="BZ157" i="2"/>
  <c r="BY157" i="2"/>
  <c r="BX157" i="2"/>
  <c r="CG156" i="2"/>
  <c r="CF156" i="2"/>
  <c r="CE156" i="2"/>
  <c r="CD156" i="2"/>
  <c r="CC156" i="2"/>
  <c r="CB156" i="2"/>
  <c r="CA156" i="2"/>
  <c r="BZ156" i="2"/>
  <c r="BY156" i="2"/>
  <c r="BX156" i="2"/>
  <c r="CG155" i="2"/>
  <c r="CF155" i="2"/>
  <c r="CE155" i="2"/>
  <c r="CD155" i="2"/>
  <c r="CC155" i="2"/>
  <c r="CB155" i="2"/>
  <c r="CA155" i="2"/>
  <c r="BZ155" i="2"/>
  <c r="BY155" i="2"/>
  <c r="BX155" i="2"/>
  <c r="CG154" i="2"/>
  <c r="CF154" i="2"/>
  <c r="CE154" i="2"/>
  <c r="CD154" i="2"/>
  <c r="CC154" i="2"/>
  <c r="CB154" i="2"/>
  <c r="CA154" i="2"/>
  <c r="BZ154" i="2"/>
  <c r="BY154" i="2"/>
  <c r="BX154" i="2"/>
  <c r="CG153" i="2"/>
  <c r="CF153" i="2"/>
  <c r="CE153" i="2"/>
  <c r="CD153" i="2"/>
  <c r="CC153" i="2"/>
  <c r="CB153" i="2"/>
  <c r="CA153" i="2"/>
  <c r="BZ153" i="2"/>
  <c r="BY153" i="2"/>
  <c r="BX153" i="2"/>
  <c r="CG152" i="2"/>
  <c r="CF152" i="2"/>
  <c r="CE152" i="2"/>
  <c r="CD152" i="2"/>
  <c r="CC152" i="2"/>
  <c r="CB152" i="2"/>
  <c r="CA152" i="2"/>
  <c r="BZ152" i="2"/>
  <c r="BY152" i="2"/>
  <c r="BX152" i="2"/>
  <c r="CG151" i="2"/>
  <c r="CF151" i="2"/>
  <c r="CE151" i="2"/>
  <c r="CD151" i="2"/>
  <c r="CC151" i="2"/>
  <c r="CB151" i="2"/>
  <c r="CA151" i="2"/>
  <c r="BZ151" i="2"/>
  <c r="BY151" i="2"/>
  <c r="BX151" i="2"/>
  <c r="CG150" i="2"/>
  <c r="CF150" i="2"/>
  <c r="CE150" i="2"/>
  <c r="CD150" i="2"/>
  <c r="CC150" i="2"/>
  <c r="CB150" i="2"/>
  <c r="CA150" i="2"/>
  <c r="BZ150" i="2"/>
  <c r="BY150" i="2"/>
  <c r="BX150" i="2"/>
  <c r="CG149" i="2"/>
  <c r="CF149" i="2"/>
  <c r="CE149" i="2"/>
  <c r="CD149" i="2"/>
  <c r="CC149" i="2"/>
  <c r="CB149" i="2"/>
  <c r="CA149" i="2"/>
  <c r="BZ149" i="2"/>
  <c r="BY149" i="2"/>
  <c r="BX149" i="2"/>
  <c r="CG148" i="2"/>
  <c r="CF148" i="2"/>
  <c r="CE148" i="2"/>
  <c r="CD148" i="2"/>
  <c r="CC148" i="2"/>
  <c r="CB148" i="2"/>
  <c r="CA148" i="2"/>
  <c r="BZ148" i="2"/>
  <c r="BY148" i="2"/>
  <c r="BX148" i="2"/>
  <c r="CG147" i="2"/>
  <c r="CF147" i="2"/>
  <c r="CE147" i="2"/>
  <c r="CD147" i="2"/>
  <c r="CC147" i="2"/>
  <c r="CB147" i="2"/>
  <c r="CA147" i="2"/>
  <c r="BZ147" i="2"/>
  <c r="BY147" i="2"/>
  <c r="BX147" i="2"/>
  <c r="CG146" i="2"/>
  <c r="CF146" i="2"/>
  <c r="CE146" i="2"/>
  <c r="CD146" i="2"/>
  <c r="CC146" i="2"/>
  <c r="CB146" i="2"/>
  <c r="CA146" i="2"/>
  <c r="BZ146" i="2"/>
  <c r="BY146" i="2"/>
  <c r="BX146" i="2"/>
  <c r="CG145" i="2"/>
  <c r="CF145" i="2"/>
  <c r="CE145" i="2"/>
  <c r="CD145" i="2"/>
  <c r="CC145" i="2"/>
  <c r="CB145" i="2"/>
  <c r="CA145" i="2"/>
  <c r="BZ145" i="2"/>
  <c r="BY145" i="2"/>
  <c r="BX145" i="2"/>
  <c r="CG144" i="2"/>
  <c r="CF144" i="2"/>
  <c r="CE144" i="2"/>
  <c r="CD144" i="2"/>
  <c r="CC144" i="2"/>
  <c r="CB144" i="2"/>
  <c r="CA144" i="2"/>
  <c r="BZ144" i="2"/>
  <c r="BY144" i="2"/>
  <c r="BX144" i="2"/>
  <c r="CG143" i="2"/>
  <c r="CF143" i="2"/>
  <c r="CE143" i="2"/>
  <c r="CD143" i="2"/>
  <c r="CC143" i="2"/>
  <c r="CB143" i="2"/>
  <c r="CA143" i="2"/>
  <c r="BZ143" i="2"/>
  <c r="BY143" i="2"/>
  <c r="BX143" i="2"/>
  <c r="CG142" i="2"/>
  <c r="CF142" i="2"/>
  <c r="CE142" i="2"/>
  <c r="CD142" i="2"/>
  <c r="CC142" i="2"/>
  <c r="CB142" i="2"/>
  <c r="CA142" i="2"/>
  <c r="BZ142" i="2"/>
  <c r="BY142" i="2"/>
  <c r="BX142" i="2"/>
  <c r="CG141" i="2"/>
  <c r="CF141" i="2"/>
  <c r="CE141" i="2"/>
  <c r="CD141" i="2"/>
  <c r="CC141" i="2"/>
  <c r="CB141" i="2"/>
  <c r="CA141" i="2"/>
  <c r="BZ141" i="2"/>
  <c r="BY141" i="2"/>
  <c r="BX141" i="2"/>
  <c r="CG140" i="2"/>
  <c r="CF140" i="2"/>
  <c r="CE140" i="2"/>
  <c r="CD140" i="2"/>
  <c r="CC140" i="2"/>
  <c r="CB140" i="2"/>
  <c r="CA140" i="2"/>
  <c r="BZ140" i="2"/>
  <c r="BY140" i="2"/>
  <c r="BX140" i="2"/>
  <c r="CG139" i="2"/>
  <c r="CF139" i="2"/>
  <c r="CE139" i="2"/>
  <c r="CD139" i="2"/>
  <c r="CC139" i="2"/>
  <c r="CB139" i="2"/>
  <c r="CA139" i="2"/>
  <c r="BZ139" i="2"/>
  <c r="BY139" i="2"/>
  <c r="BX139" i="2"/>
  <c r="CG138" i="2"/>
  <c r="CF138" i="2"/>
  <c r="CE138" i="2"/>
  <c r="CD138" i="2"/>
  <c r="CC138" i="2"/>
  <c r="CB138" i="2"/>
  <c r="CA138" i="2"/>
  <c r="BZ138" i="2"/>
  <c r="BY138" i="2"/>
  <c r="BX138" i="2"/>
  <c r="CG137" i="2"/>
  <c r="CF137" i="2"/>
  <c r="CE137" i="2"/>
  <c r="CD137" i="2"/>
  <c r="CC137" i="2"/>
  <c r="CB137" i="2"/>
  <c r="CA137" i="2"/>
  <c r="BZ137" i="2"/>
  <c r="BY137" i="2"/>
  <c r="BX137" i="2"/>
  <c r="CG136" i="2"/>
  <c r="CF136" i="2"/>
  <c r="CE136" i="2"/>
  <c r="CD136" i="2"/>
  <c r="CC136" i="2"/>
  <c r="CB136" i="2"/>
  <c r="CA136" i="2"/>
  <c r="BZ136" i="2"/>
  <c r="BY136" i="2"/>
  <c r="BX136" i="2"/>
  <c r="CG135" i="2"/>
  <c r="CF135" i="2"/>
  <c r="CE135" i="2"/>
  <c r="CD135" i="2"/>
  <c r="CC135" i="2"/>
  <c r="CB135" i="2"/>
  <c r="CA135" i="2"/>
  <c r="BZ135" i="2"/>
  <c r="BY135" i="2"/>
  <c r="BX135" i="2"/>
  <c r="CG134" i="2"/>
  <c r="CF134" i="2"/>
  <c r="CE134" i="2"/>
  <c r="CD134" i="2"/>
  <c r="CC134" i="2"/>
  <c r="CB134" i="2"/>
  <c r="CA134" i="2"/>
  <c r="BZ134" i="2"/>
  <c r="BY134" i="2"/>
  <c r="BX134" i="2"/>
  <c r="CG133" i="2"/>
  <c r="CF133" i="2"/>
  <c r="CE133" i="2"/>
  <c r="CD133" i="2"/>
  <c r="CC133" i="2"/>
  <c r="CB133" i="2"/>
  <c r="CA133" i="2"/>
  <c r="BZ133" i="2"/>
  <c r="BY133" i="2"/>
  <c r="BX133" i="2"/>
  <c r="CG132" i="2"/>
  <c r="CF132" i="2"/>
  <c r="CE132" i="2"/>
  <c r="CD132" i="2"/>
  <c r="CC132" i="2"/>
  <c r="CB132" i="2"/>
  <c r="CA132" i="2"/>
  <c r="BZ132" i="2"/>
  <c r="BY132" i="2"/>
  <c r="BX132" i="2"/>
  <c r="CG131" i="2"/>
  <c r="CF131" i="2"/>
  <c r="CE131" i="2"/>
  <c r="CD131" i="2"/>
  <c r="CC131" i="2"/>
  <c r="CB131" i="2"/>
  <c r="CA131" i="2"/>
  <c r="BZ131" i="2"/>
  <c r="BY131" i="2"/>
  <c r="BX131" i="2"/>
  <c r="CG130" i="2"/>
  <c r="CF130" i="2"/>
  <c r="CE130" i="2"/>
  <c r="CD130" i="2"/>
  <c r="CC130" i="2"/>
  <c r="CB130" i="2"/>
  <c r="CA130" i="2"/>
  <c r="BZ130" i="2"/>
  <c r="BY130" i="2"/>
  <c r="BX130" i="2"/>
  <c r="CG129" i="2"/>
  <c r="CF129" i="2"/>
  <c r="CE129" i="2"/>
  <c r="CD129" i="2"/>
  <c r="CC129" i="2"/>
  <c r="CB129" i="2"/>
  <c r="CA129" i="2"/>
  <c r="BZ129" i="2"/>
  <c r="BY129" i="2"/>
  <c r="BX129" i="2"/>
  <c r="CG128" i="2"/>
  <c r="CF128" i="2"/>
  <c r="CE128" i="2"/>
  <c r="CD128" i="2"/>
  <c r="CC128" i="2"/>
  <c r="CB128" i="2"/>
  <c r="CA128" i="2"/>
  <c r="BZ128" i="2"/>
  <c r="BY128" i="2"/>
  <c r="BX128" i="2"/>
  <c r="CG127" i="2"/>
  <c r="CF127" i="2"/>
  <c r="CE127" i="2"/>
  <c r="CD127" i="2"/>
  <c r="CC127" i="2"/>
  <c r="CB127" i="2"/>
  <c r="CA127" i="2"/>
  <c r="BZ127" i="2"/>
  <c r="BY127" i="2"/>
  <c r="BX127" i="2"/>
  <c r="CG126" i="2"/>
  <c r="CF126" i="2"/>
  <c r="CE126" i="2"/>
  <c r="CD126" i="2"/>
  <c r="CC126" i="2"/>
  <c r="CB126" i="2"/>
  <c r="CA126" i="2"/>
  <c r="BZ126" i="2"/>
  <c r="BY126" i="2"/>
  <c r="BX126" i="2"/>
  <c r="CG125" i="2"/>
  <c r="CF125" i="2"/>
  <c r="CE125" i="2"/>
  <c r="CD125" i="2"/>
  <c r="CC125" i="2"/>
  <c r="CB125" i="2"/>
  <c r="CA125" i="2"/>
  <c r="BZ125" i="2"/>
  <c r="BY125" i="2"/>
  <c r="BX125" i="2"/>
  <c r="CG124" i="2"/>
  <c r="CF124" i="2"/>
  <c r="CE124" i="2"/>
  <c r="CD124" i="2"/>
  <c r="CC124" i="2"/>
  <c r="CB124" i="2"/>
  <c r="CA124" i="2"/>
  <c r="BZ124" i="2"/>
  <c r="BY124" i="2"/>
  <c r="BX124" i="2"/>
  <c r="CG123" i="2"/>
  <c r="CF123" i="2"/>
  <c r="CE123" i="2"/>
  <c r="CD123" i="2"/>
  <c r="CC123" i="2"/>
  <c r="CB123" i="2"/>
  <c r="CA123" i="2"/>
  <c r="BZ123" i="2"/>
  <c r="BY123" i="2"/>
  <c r="BX123" i="2"/>
  <c r="CG122" i="2"/>
  <c r="CF122" i="2"/>
  <c r="CE122" i="2"/>
  <c r="CD122" i="2"/>
  <c r="CC122" i="2"/>
  <c r="CB122" i="2"/>
  <c r="CA122" i="2"/>
  <c r="BZ122" i="2"/>
  <c r="BY122" i="2"/>
  <c r="BX122" i="2"/>
  <c r="CG121" i="2"/>
  <c r="CF121" i="2"/>
  <c r="CE121" i="2"/>
  <c r="CD121" i="2"/>
  <c r="CC121" i="2"/>
  <c r="CB121" i="2"/>
  <c r="CA121" i="2"/>
  <c r="BZ121" i="2"/>
  <c r="BY121" i="2"/>
  <c r="BX121" i="2"/>
  <c r="CG120" i="2"/>
  <c r="CF120" i="2"/>
  <c r="CE120" i="2"/>
  <c r="CD120" i="2"/>
  <c r="CC120" i="2"/>
  <c r="CB120" i="2"/>
  <c r="CA120" i="2"/>
  <c r="BZ120" i="2"/>
  <c r="BY120" i="2"/>
  <c r="BX120" i="2"/>
  <c r="CG119" i="2"/>
  <c r="CF119" i="2"/>
  <c r="CE119" i="2"/>
  <c r="CD119" i="2"/>
  <c r="CC119" i="2"/>
  <c r="CB119" i="2"/>
  <c r="CA119" i="2"/>
  <c r="BZ119" i="2"/>
  <c r="BY119" i="2"/>
  <c r="BX119" i="2"/>
  <c r="CG118" i="2"/>
  <c r="CF118" i="2"/>
  <c r="CE118" i="2"/>
  <c r="CD118" i="2"/>
  <c r="CC118" i="2"/>
  <c r="CB118" i="2"/>
  <c r="CA118" i="2"/>
  <c r="BZ118" i="2"/>
  <c r="BY118" i="2"/>
  <c r="BX118" i="2"/>
  <c r="CG117" i="2"/>
  <c r="CF117" i="2"/>
  <c r="CE117" i="2"/>
  <c r="CD117" i="2"/>
  <c r="CC117" i="2"/>
  <c r="CB117" i="2"/>
  <c r="CA117" i="2"/>
  <c r="BZ117" i="2"/>
  <c r="BY117" i="2"/>
  <c r="BX117" i="2"/>
  <c r="CG116" i="2"/>
  <c r="CF116" i="2"/>
  <c r="CE116" i="2"/>
  <c r="CD116" i="2"/>
  <c r="CC116" i="2"/>
  <c r="CB116" i="2"/>
  <c r="CA116" i="2"/>
  <c r="BZ116" i="2"/>
  <c r="BY116" i="2"/>
  <c r="BX116" i="2"/>
  <c r="CG115" i="2"/>
  <c r="CF115" i="2"/>
  <c r="CE115" i="2"/>
  <c r="CD115" i="2"/>
  <c r="CC115" i="2"/>
  <c r="CB115" i="2"/>
  <c r="CA115" i="2"/>
  <c r="BZ115" i="2"/>
  <c r="BY115" i="2"/>
  <c r="BX115" i="2"/>
  <c r="CG114" i="2"/>
  <c r="CF114" i="2"/>
  <c r="CE114" i="2"/>
  <c r="CD114" i="2"/>
  <c r="CC114" i="2"/>
  <c r="CB114" i="2"/>
  <c r="CA114" i="2"/>
  <c r="BZ114" i="2"/>
  <c r="BY114" i="2"/>
  <c r="BX114" i="2"/>
  <c r="CG113" i="2"/>
  <c r="CF113" i="2"/>
  <c r="CE113" i="2"/>
  <c r="CD113" i="2"/>
  <c r="CC113" i="2"/>
  <c r="CB113" i="2"/>
  <c r="CA113" i="2"/>
  <c r="BZ113" i="2"/>
  <c r="BY113" i="2"/>
  <c r="BX113" i="2"/>
  <c r="CG112" i="2"/>
  <c r="CF112" i="2"/>
  <c r="CE112" i="2"/>
  <c r="CD112" i="2"/>
  <c r="CC112" i="2"/>
  <c r="CB112" i="2"/>
  <c r="CA112" i="2"/>
  <c r="BZ112" i="2"/>
  <c r="BY112" i="2"/>
  <c r="BX112" i="2"/>
  <c r="CG111" i="2"/>
  <c r="CF111" i="2"/>
  <c r="CE111" i="2"/>
  <c r="CD111" i="2"/>
  <c r="CC111" i="2"/>
  <c r="CB111" i="2"/>
  <c r="CA111" i="2"/>
  <c r="BZ111" i="2"/>
  <c r="BY111" i="2"/>
  <c r="BX111" i="2"/>
  <c r="CG110" i="2"/>
  <c r="CF110" i="2"/>
  <c r="CE110" i="2"/>
  <c r="CD110" i="2"/>
  <c r="CC110" i="2"/>
  <c r="CB110" i="2"/>
  <c r="CA110" i="2"/>
  <c r="BZ110" i="2"/>
  <c r="BY110" i="2"/>
  <c r="BX110" i="2"/>
  <c r="CG109" i="2"/>
  <c r="CF109" i="2"/>
  <c r="CE109" i="2"/>
  <c r="CD109" i="2"/>
  <c r="CC109" i="2"/>
  <c r="CB109" i="2"/>
  <c r="CA109" i="2"/>
  <c r="BZ109" i="2"/>
  <c r="BY109" i="2"/>
  <c r="BX109" i="2"/>
  <c r="CG108" i="2"/>
  <c r="CF108" i="2"/>
  <c r="CE108" i="2"/>
  <c r="CD108" i="2"/>
  <c r="CC108" i="2"/>
  <c r="CB108" i="2"/>
  <c r="CA108" i="2"/>
  <c r="BZ108" i="2"/>
  <c r="BY108" i="2"/>
  <c r="BX108" i="2"/>
  <c r="CG107" i="2"/>
  <c r="CF107" i="2"/>
  <c r="CE107" i="2"/>
  <c r="CD107" i="2"/>
  <c r="CC107" i="2"/>
  <c r="CB107" i="2"/>
  <c r="CA107" i="2"/>
  <c r="BZ107" i="2"/>
  <c r="BY107" i="2"/>
  <c r="BX107" i="2"/>
  <c r="CG106" i="2"/>
  <c r="CF106" i="2"/>
  <c r="CE106" i="2"/>
  <c r="CD106" i="2"/>
  <c r="CC106" i="2"/>
  <c r="CB106" i="2"/>
  <c r="CA106" i="2"/>
  <c r="BZ106" i="2"/>
  <c r="BY106" i="2"/>
  <c r="BX106" i="2"/>
  <c r="CG105" i="2"/>
  <c r="CF105" i="2"/>
  <c r="CE105" i="2"/>
  <c r="CD105" i="2"/>
  <c r="CC105" i="2"/>
  <c r="CB105" i="2"/>
  <c r="CA105" i="2"/>
  <c r="BZ105" i="2"/>
  <c r="BY105" i="2"/>
  <c r="BX105" i="2"/>
  <c r="CG104" i="2"/>
  <c r="CF104" i="2"/>
  <c r="CE104" i="2"/>
  <c r="CD104" i="2"/>
  <c r="CC104" i="2"/>
  <c r="CB104" i="2"/>
  <c r="CA104" i="2"/>
  <c r="BZ104" i="2"/>
  <c r="BY104" i="2"/>
  <c r="BX104" i="2"/>
  <c r="CG103" i="2"/>
  <c r="CF103" i="2"/>
  <c r="CE103" i="2"/>
  <c r="CD103" i="2"/>
  <c r="CC103" i="2"/>
  <c r="CB103" i="2"/>
  <c r="CA103" i="2"/>
  <c r="BZ103" i="2"/>
  <c r="BY103" i="2"/>
  <c r="BX103" i="2"/>
  <c r="CG102" i="2"/>
  <c r="CF102" i="2"/>
  <c r="CE102" i="2"/>
  <c r="CD102" i="2"/>
  <c r="CC102" i="2"/>
  <c r="CB102" i="2"/>
  <c r="CA102" i="2"/>
  <c r="BZ102" i="2"/>
  <c r="BY102" i="2"/>
  <c r="BX102" i="2"/>
  <c r="CG101" i="2"/>
  <c r="CF101" i="2"/>
  <c r="CE101" i="2"/>
  <c r="CD101" i="2"/>
  <c r="CC101" i="2"/>
  <c r="CB101" i="2"/>
  <c r="CA101" i="2"/>
  <c r="BZ101" i="2"/>
  <c r="BY101" i="2"/>
  <c r="BX101" i="2"/>
  <c r="CG100" i="2"/>
  <c r="CF100" i="2"/>
  <c r="CE100" i="2"/>
  <c r="CD100" i="2"/>
  <c r="CC100" i="2"/>
  <c r="CB100" i="2"/>
  <c r="CA100" i="2"/>
  <c r="BZ100" i="2"/>
  <c r="BY100" i="2"/>
  <c r="BX100" i="2"/>
  <c r="CG99" i="2"/>
  <c r="CF99" i="2"/>
  <c r="CE99" i="2"/>
  <c r="CD99" i="2"/>
  <c r="CC99" i="2"/>
  <c r="CB99" i="2"/>
  <c r="CA99" i="2"/>
  <c r="BZ99" i="2"/>
  <c r="BY99" i="2"/>
  <c r="BX99" i="2"/>
  <c r="CG98" i="2"/>
  <c r="CF98" i="2"/>
  <c r="CE98" i="2"/>
  <c r="CD98" i="2"/>
  <c r="CC98" i="2"/>
  <c r="CB98" i="2"/>
  <c r="CA98" i="2"/>
  <c r="BZ98" i="2"/>
  <c r="BY98" i="2"/>
  <c r="BX98" i="2"/>
  <c r="CG97" i="2"/>
  <c r="CF97" i="2"/>
  <c r="CE97" i="2"/>
  <c r="CD97" i="2"/>
  <c r="CC97" i="2"/>
  <c r="CB97" i="2"/>
  <c r="CA97" i="2"/>
  <c r="BZ97" i="2"/>
  <c r="BY97" i="2"/>
  <c r="BX97" i="2"/>
  <c r="CG96" i="2"/>
  <c r="CF96" i="2"/>
  <c r="CE96" i="2"/>
  <c r="CD96" i="2"/>
  <c r="CC96" i="2"/>
  <c r="CB96" i="2"/>
  <c r="CA96" i="2"/>
  <c r="BZ96" i="2"/>
  <c r="BY96" i="2"/>
  <c r="BX96" i="2"/>
  <c r="CG95" i="2"/>
  <c r="CF95" i="2"/>
  <c r="CE95" i="2"/>
  <c r="CD95" i="2"/>
  <c r="CC95" i="2"/>
  <c r="CB95" i="2"/>
  <c r="CA95" i="2"/>
  <c r="BZ95" i="2"/>
  <c r="BY95" i="2"/>
  <c r="BX95" i="2"/>
  <c r="CG94" i="2"/>
  <c r="CF94" i="2"/>
  <c r="CE94" i="2"/>
  <c r="CD94" i="2"/>
  <c r="CC94" i="2"/>
  <c r="CB94" i="2"/>
  <c r="CA94" i="2"/>
  <c r="BZ94" i="2"/>
  <c r="BY94" i="2"/>
  <c r="BX94" i="2"/>
  <c r="CG93" i="2"/>
  <c r="CF93" i="2"/>
  <c r="CE93" i="2"/>
  <c r="CD93" i="2"/>
  <c r="CC93" i="2"/>
  <c r="CB93" i="2"/>
  <c r="CA93" i="2"/>
  <c r="BZ93" i="2"/>
  <c r="BY93" i="2"/>
  <c r="BX93" i="2"/>
  <c r="CG92" i="2"/>
  <c r="CF92" i="2"/>
  <c r="CE92" i="2"/>
  <c r="CD92" i="2"/>
  <c r="CC92" i="2"/>
  <c r="CB92" i="2"/>
  <c r="CA92" i="2"/>
  <c r="BZ92" i="2"/>
  <c r="BY92" i="2"/>
  <c r="BX92" i="2"/>
  <c r="CG91" i="2"/>
  <c r="CF91" i="2"/>
  <c r="CE91" i="2"/>
  <c r="CD91" i="2"/>
  <c r="CC91" i="2"/>
  <c r="CB91" i="2"/>
  <c r="CA91" i="2"/>
  <c r="BZ91" i="2"/>
  <c r="BY91" i="2"/>
  <c r="BX91" i="2"/>
  <c r="CG90" i="2"/>
  <c r="CF90" i="2"/>
  <c r="CE90" i="2"/>
  <c r="CD90" i="2"/>
  <c r="CC90" i="2"/>
  <c r="CB90" i="2"/>
  <c r="CA90" i="2"/>
  <c r="BZ90" i="2"/>
  <c r="BY90" i="2"/>
  <c r="BX90" i="2"/>
  <c r="CG89" i="2"/>
  <c r="CF89" i="2"/>
  <c r="CE89" i="2"/>
  <c r="CD89" i="2"/>
  <c r="CC89" i="2"/>
  <c r="CB89" i="2"/>
  <c r="CA89" i="2"/>
  <c r="BZ89" i="2"/>
  <c r="BY89" i="2"/>
  <c r="BX89" i="2"/>
  <c r="CG88" i="2"/>
  <c r="CF88" i="2"/>
  <c r="CE88" i="2"/>
  <c r="CD88" i="2"/>
  <c r="CC88" i="2"/>
  <c r="CB88" i="2"/>
  <c r="CA88" i="2"/>
  <c r="BZ88" i="2"/>
  <c r="BY88" i="2"/>
  <c r="BX88" i="2"/>
  <c r="CG87" i="2"/>
  <c r="CF87" i="2"/>
  <c r="CE87" i="2"/>
  <c r="CD87" i="2"/>
  <c r="CC87" i="2"/>
  <c r="CB87" i="2"/>
  <c r="CA87" i="2"/>
  <c r="BZ87" i="2"/>
  <c r="BY87" i="2"/>
  <c r="BX87" i="2"/>
  <c r="CG86" i="2"/>
  <c r="CF86" i="2"/>
  <c r="CE86" i="2"/>
  <c r="CD86" i="2"/>
  <c r="CC86" i="2"/>
  <c r="CB86" i="2"/>
  <c r="CA86" i="2"/>
  <c r="BZ86" i="2"/>
  <c r="BY86" i="2"/>
  <c r="BX86" i="2"/>
  <c r="CG85" i="2"/>
  <c r="CF85" i="2"/>
  <c r="CE85" i="2"/>
  <c r="CD85" i="2"/>
  <c r="CC85" i="2"/>
  <c r="CB85" i="2"/>
  <c r="CA85" i="2"/>
  <c r="BZ85" i="2"/>
  <c r="BY85" i="2"/>
  <c r="BX85" i="2"/>
  <c r="CG84" i="2"/>
  <c r="CF84" i="2"/>
  <c r="CE84" i="2"/>
  <c r="CD84" i="2"/>
  <c r="CC84" i="2"/>
  <c r="CB84" i="2"/>
  <c r="CA84" i="2"/>
  <c r="BZ84" i="2"/>
  <c r="BY84" i="2"/>
  <c r="BX84" i="2"/>
  <c r="CG83" i="2"/>
  <c r="CF83" i="2"/>
  <c r="CE83" i="2"/>
  <c r="CD83" i="2"/>
  <c r="CC83" i="2"/>
  <c r="CB83" i="2"/>
  <c r="CA83" i="2"/>
  <c r="BZ83" i="2"/>
  <c r="BY83" i="2"/>
  <c r="BX83" i="2"/>
  <c r="CG82" i="2"/>
  <c r="CF82" i="2"/>
  <c r="CE82" i="2"/>
  <c r="CD82" i="2"/>
  <c r="CC82" i="2"/>
  <c r="CB82" i="2"/>
  <c r="CA82" i="2"/>
  <c r="BZ82" i="2"/>
  <c r="BY82" i="2"/>
  <c r="BX82" i="2"/>
  <c r="CG81" i="2"/>
  <c r="CF81" i="2"/>
  <c r="CE81" i="2"/>
  <c r="CD81" i="2"/>
  <c r="CC81" i="2"/>
  <c r="CB81" i="2"/>
  <c r="CA81" i="2"/>
  <c r="BZ81" i="2"/>
  <c r="BY81" i="2"/>
  <c r="BX81" i="2"/>
  <c r="CG80" i="2"/>
  <c r="CF80" i="2"/>
  <c r="CE80" i="2"/>
  <c r="CD80" i="2"/>
  <c r="CC80" i="2"/>
  <c r="CB80" i="2"/>
  <c r="CA80" i="2"/>
  <c r="BZ80" i="2"/>
  <c r="BY80" i="2"/>
  <c r="BX80" i="2"/>
  <c r="CG79" i="2"/>
  <c r="CF79" i="2"/>
  <c r="CE79" i="2"/>
  <c r="CD79" i="2"/>
  <c r="CC79" i="2"/>
  <c r="CB79" i="2"/>
  <c r="CA79" i="2"/>
  <c r="BZ79" i="2"/>
  <c r="BY79" i="2"/>
  <c r="BX79" i="2"/>
  <c r="CG78" i="2"/>
  <c r="CF78" i="2"/>
  <c r="CE78" i="2"/>
  <c r="CD78" i="2"/>
  <c r="CC78" i="2"/>
  <c r="CB78" i="2"/>
  <c r="CA78" i="2"/>
  <c r="BZ78" i="2"/>
  <c r="BY78" i="2"/>
  <c r="BX78" i="2"/>
  <c r="CG77" i="2"/>
  <c r="CF77" i="2"/>
  <c r="CE77" i="2"/>
  <c r="CD77" i="2"/>
  <c r="CC77" i="2"/>
  <c r="CB77" i="2"/>
  <c r="CA77" i="2"/>
  <c r="BZ77" i="2"/>
  <c r="BY77" i="2"/>
  <c r="BX77" i="2"/>
  <c r="CG76" i="2"/>
  <c r="CF76" i="2"/>
  <c r="CE76" i="2"/>
  <c r="CD76" i="2"/>
  <c r="CC76" i="2"/>
  <c r="CB76" i="2"/>
  <c r="CA76" i="2"/>
  <c r="BZ76" i="2"/>
  <c r="BY76" i="2"/>
  <c r="BX76" i="2"/>
  <c r="CG75" i="2"/>
  <c r="CF75" i="2"/>
  <c r="CE75" i="2"/>
  <c r="CD75" i="2"/>
  <c r="CC75" i="2"/>
  <c r="CB75" i="2"/>
  <c r="CA75" i="2"/>
  <c r="BZ75" i="2"/>
  <c r="BY75" i="2"/>
  <c r="BX75" i="2"/>
  <c r="CG74" i="2"/>
  <c r="CF74" i="2"/>
  <c r="CE74" i="2"/>
  <c r="CD74" i="2"/>
  <c r="CC74" i="2"/>
  <c r="CB74" i="2"/>
  <c r="CA74" i="2"/>
  <c r="BZ74" i="2"/>
  <c r="BY74" i="2"/>
  <c r="BX74" i="2"/>
  <c r="CG73" i="2"/>
  <c r="CF73" i="2"/>
  <c r="CE73" i="2"/>
  <c r="CD73" i="2"/>
  <c r="CC73" i="2"/>
  <c r="CB73" i="2"/>
  <c r="CA73" i="2"/>
  <c r="BZ73" i="2"/>
  <c r="BY73" i="2"/>
  <c r="BX73" i="2"/>
  <c r="CG72" i="2"/>
  <c r="CF72" i="2"/>
  <c r="CE72" i="2"/>
  <c r="CD72" i="2"/>
  <c r="CC72" i="2"/>
  <c r="CB72" i="2"/>
  <c r="CA72" i="2"/>
  <c r="BZ72" i="2"/>
  <c r="BY72" i="2"/>
  <c r="BX72" i="2"/>
  <c r="CG71" i="2"/>
  <c r="CF71" i="2"/>
  <c r="CE71" i="2"/>
  <c r="CD71" i="2"/>
  <c r="CC71" i="2"/>
  <c r="CB71" i="2"/>
  <c r="CA71" i="2"/>
  <c r="BZ71" i="2"/>
  <c r="BY71" i="2"/>
  <c r="BX71" i="2"/>
  <c r="CG70" i="2"/>
  <c r="CF70" i="2"/>
  <c r="CE70" i="2"/>
  <c r="CD70" i="2"/>
  <c r="CC70" i="2"/>
  <c r="CB70" i="2"/>
  <c r="CA70" i="2"/>
  <c r="BZ70" i="2"/>
  <c r="BY70" i="2"/>
  <c r="BX70" i="2"/>
  <c r="CG69" i="2"/>
  <c r="CF69" i="2"/>
  <c r="CE69" i="2"/>
  <c r="CD69" i="2"/>
  <c r="CC69" i="2"/>
  <c r="CB69" i="2"/>
  <c r="CA69" i="2"/>
  <c r="BZ69" i="2"/>
  <c r="BY69" i="2"/>
  <c r="BX69" i="2"/>
  <c r="CG68" i="2"/>
  <c r="CF68" i="2"/>
  <c r="CE68" i="2"/>
  <c r="CD68" i="2"/>
  <c r="CC68" i="2"/>
  <c r="CB68" i="2"/>
  <c r="CA68" i="2"/>
  <c r="BZ68" i="2"/>
  <c r="BY68" i="2"/>
  <c r="BX68" i="2"/>
  <c r="CG67" i="2"/>
  <c r="CF67" i="2"/>
  <c r="CE67" i="2"/>
  <c r="CD67" i="2"/>
  <c r="CC67" i="2"/>
  <c r="CB67" i="2"/>
  <c r="CA67" i="2"/>
  <c r="BZ67" i="2"/>
  <c r="BY67" i="2"/>
  <c r="BX67" i="2"/>
  <c r="CG66" i="2"/>
  <c r="CF66" i="2"/>
  <c r="CE66" i="2"/>
  <c r="CD66" i="2"/>
  <c r="CC66" i="2"/>
  <c r="CB66" i="2"/>
  <c r="CA66" i="2"/>
  <c r="BZ66" i="2"/>
  <c r="BY66" i="2"/>
  <c r="BX66" i="2"/>
  <c r="CG65" i="2"/>
  <c r="CF65" i="2"/>
  <c r="CE65" i="2"/>
  <c r="CD65" i="2"/>
  <c r="CC65" i="2"/>
  <c r="CB65" i="2"/>
  <c r="CA65" i="2"/>
  <c r="BZ65" i="2"/>
  <c r="BY65" i="2"/>
  <c r="BX65" i="2"/>
  <c r="CG64" i="2"/>
  <c r="CF64" i="2"/>
  <c r="CE64" i="2"/>
  <c r="CD64" i="2"/>
  <c r="CC64" i="2"/>
  <c r="CB64" i="2"/>
  <c r="CA64" i="2"/>
  <c r="BZ64" i="2"/>
  <c r="BY64" i="2"/>
  <c r="BX64" i="2"/>
  <c r="CG63" i="2"/>
  <c r="CF63" i="2"/>
  <c r="CE63" i="2"/>
  <c r="CD63" i="2"/>
  <c r="CC63" i="2"/>
  <c r="CB63" i="2"/>
  <c r="CA63" i="2"/>
  <c r="BZ63" i="2"/>
  <c r="BY63" i="2"/>
  <c r="BX63" i="2"/>
  <c r="CG62" i="2"/>
  <c r="CF62" i="2"/>
  <c r="CE62" i="2"/>
  <c r="CD62" i="2"/>
  <c r="CC62" i="2"/>
  <c r="CB62" i="2"/>
  <c r="CA62" i="2"/>
  <c r="BZ62" i="2"/>
  <c r="BY62" i="2"/>
  <c r="BX62" i="2"/>
  <c r="CG61" i="2"/>
  <c r="CF61" i="2"/>
  <c r="CE61" i="2"/>
  <c r="CD61" i="2"/>
  <c r="CC61" i="2"/>
  <c r="CB61" i="2"/>
  <c r="CA61" i="2"/>
  <c r="BZ61" i="2"/>
  <c r="BY61" i="2"/>
  <c r="BX61" i="2"/>
  <c r="CG60" i="2"/>
  <c r="CF60" i="2"/>
  <c r="CE60" i="2"/>
  <c r="CD60" i="2"/>
  <c r="CC60" i="2"/>
  <c r="CB60" i="2"/>
  <c r="CA60" i="2"/>
  <c r="BZ60" i="2"/>
  <c r="BY60" i="2"/>
  <c r="BX60" i="2"/>
  <c r="CG59" i="2"/>
  <c r="CF59" i="2"/>
  <c r="CE59" i="2"/>
  <c r="CD59" i="2"/>
  <c r="CC59" i="2"/>
  <c r="CB59" i="2"/>
  <c r="CA59" i="2"/>
  <c r="BZ59" i="2"/>
  <c r="BY59" i="2"/>
  <c r="BX59" i="2"/>
  <c r="CG58" i="2"/>
  <c r="CF58" i="2"/>
  <c r="CE58" i="2"/>
  <c r="CD58" i="2"/>
  <c r="CC58" i="2"/>
  <c r="CB58" i="2"/>
  <c r="CA58" i="2"/>
  <c r="BZ58" i="2"/>
  <c r="BY58" i="2"/>
  <c r="BX58" i="2"/>
  <c r="CG57" i="2"/>
  <c r="CF57" i="2"/>
  <c r="CE57" i="2"/>
  <c r="CD57" i="2"/>
  <c r="CC57" i="2"/>
  <c r="CB57" i="2"/>
  <c r="CA57" i="2"/>
  <c r="BZ57" i="2"/>
  <c r="BY57" i="2"/>
  <c r="BX57" i="2"/>
  <c r="CG56" i="2"/>
  <c r="CF56" i="2"/>
  <c r="CE56" i="2"/>
  <c r="CD56" i="2"/>
  <c r="CC56" i="2"/>
  <c r="CB56" i="2"/>
  <c r="CA56" i="2"/>
  <c r="BZ56" i="2"/>
  <c r="BY56" i="2"/>
  <c r="BX56" i="2"/>
  <c r="CG55" i="2"/>
  <c r="CF55" i="2"/>
  <c r="CE55" i="2"/>
  <c r="CD55" i="2"/>
  <c r="CC55" i="2"/>
  <c r="CB55" i="2"/>
  <c r="CA55" i="2"/>
  <c r="BZ55" i="2"/>
  <c r="BY55" i="2"/>
  <c r="BX55" i="2"/>
  <c r="CG54" i="2"/>
  <c r="CF54" i="2"/>
  <c r="CE54" i="2"/>
  <c r="CD54" i="2"/>
  <c r="CC54" i="2"/>
  <c r="CB54" i="2"/>
  <c r="CA54" i="2"/>
  <c r="BZ54" i="2"/>
  <c r="BY54" i="2"/>
  <c r="BX54" i="2"/>
  <c r="CG53" i="2"/>
  <c r="CF53" i="2"/>
  <c r="CE53" i="2"/>
  <c r="CD53" i="2"/>
  <c r="CC53" i="2"/>
  <c r="CB53" i="2"/>
  <c r="CA53" i="2"/>
  <c r="BZ53" i="2"/>
  <c r="BY53" i="2"/>
  <c r="BX53" i="2"/>
  <c r="CG52" i="2"/>
  <c r="CF52" i="2"/>
  <c r="CE52" i="2"/>
  <c r="CD52" i="2"/>
  <c r="CC52" i="2"/>
  <c r="CB52" i="2"/>
  <c r="CA52" i="2"/>
  <c r="BZ52" i="2"/>
  <c r="BY52" i="2"/>
  <c r="BX52" i="2"/>
  <c r="CG51" i="2"/>
  <c r="CF51" i="2"/>
  <c r="CE51" i="2"/>
  <c r="CD51" i="2"/>
  <c r="CC51" i="2"/>
  <c r="CB51" i="2"/>
  <c r="CA51" i="2"/>
  <c r="BZ51" i="2"/>
  <c r="BY51" i="2"/>
  <c r="BX51" i="2"/>
  <c r="CG50" i="2"/>
  <c r="CF50" i="2"/>
  <c r="CE50" i="2"/>
  <c r="CD50" i="2"/>
  <c r="CC50" i="2"/>
  <c r="CB50" i="2"/>
  <c r="CA50" i="2"/>
  <c r="BZ50" i="2"/>
  <c r="BY50" i="2"/>
  <c r="BX50" i="2"/>
  <c r="CG49" i="2"/>
  <c r="CF49" i="2"/>
  <c r="CE49" i="2"/>
  <c r="CD49" i="2"/>
  <c r="CC49" i="2"/>
  <c r="CB49" i="2"/>
  <c r="CA49" i="2"/>
  <c r="BZ49" i="2"/>
  <c r="BY49" i="2"/>
  <c r="BX49" i="2"/>
  <c r="CG48" i="2"/>
  <c r="CF48" i="2"/>
  <c r="CE48" i="2"/>
  <c r="CD48" i="2"/>
  <c r="CC48" i="2"/>
  <c r="CB48" i="2"/>
  <c r="CA48" i="2"/>
  <c r="BZ48" i="2"/>
  <c r="BY48" i="2"/>
  <c r="BX48" i="2"/>
  <c r="CG47" i="2"/>
  <c r="CF47" i="2"/>
  <c r="CE47" i="2"/>
  <c r="CD47" i="2"/>
  <c r="CC47" i="2"/>
  <c r="CB47" i="2"/>
  <c r="CA47" i="2"/>
  <c r="BZ47" i="2"/>
  <c r="BY47" i="2"/>
  <c r="BX47" i="2"/>
  <c r="CG46" i="2"/>
  <c r="CF46" i="2"/>
  <c r="CE46" i="2"/>
  <c r="CD46" i="2"/>
  <c r="CC46" i="2"/>
  <c r="CB46" i="2"/>
  <c r="CA46" i="2"/>
  <c r="BZ46" i="2"/>
  <c r="BY46" i="2"/>
  <c r="BX46" i="2"/>
  <c r="CG45" i="2"/>
  <c r="CF45" i="2"/>
  <c r="CE45" i="2"/>
  <c r="CD45" i="2"/>
  <c r="CC45" i="2"/>
  <c r="CB45" i="2"/>
  <c r="CA45" i="2"/>
  <c r="BZ45" i="2"/>
  <c r="BY45" i="2"/>
  <c r="BX45" i="2"/>
  <c r="CG44" i="2"/>
  <c r="CF44" i="2"/>
  <c r="CE44" i="2"/>
  <c r="CD44" i="2"/>
  <c r="CC44" i="2"/>
  <c r="CB44" i="2"/>
  <c r="CA44" i="2"/>
  <c r="BZ44" i="2"/>
  <c r="BY44" i="2"/>
  <c r="BX44" i="2"/>
  <c r="CG43" i="2"/>
  <c r="CF43" i="2"/>
  <c r="CE43" i="2"/>
  <c r="CD43" i="2"/>
  <c r="CC43" i="2"/>
  <c r="CB43" i="2"/>
  <c r="CA43" i="2"/>
  <c r="BZ43" i="2"/>
  <c r="BY43" i="2"/>
  <c r="BX43" i="2"/>
  <c r="CG42" i="2"/>
  <c r="CF42" i="2"/>
  <c r="CE42" i="2"/>
  <c r="CD42" i="2"/>
  <c r="CC42" i="2"/>
  <c r="CB42" i="2"/>
  <c r="CA42" i="2"/>
  <c r="BZ42" i="2"/>
  <c r="BY42" i="2"/>
  <c r="BX42" i="2"/>
  <c r="CG41" i="2"/>
  <c r="CF41" i="2"/>
  <c r="CE41" i="2"/>
  <c r="CD41" i="2"/>
  <c r="CC41" i="2"/>
  <c r="CB41" i="2"/>
  <c r="CA41" i="2"/>
  <c r="BZ41" i="2"/>
  <c r="BY41" i="2"/>
  <c r="BX41" i="2"/>
  <c r="CG40" i="2"/>
  <c r="CF40" i="2"/>
  <c r="CE40" i="2"/>
  <c r="CD40" i="2"/>
  <c r="CC40" i="2"/>
  <c r="CB40" i="2"/>
  <c r="CA40" i="2"/>
  <c r="BZ40" i="2"/>
  <c r="BY40" i="2"/>
  <c r="BX40" i="2"/>
  <c r="CG39" i="2"/>
  <c r="CF39" i="2"/>
  <c r="CE39" i="2"/>
  <c r="CD39" i="2"/>
  <c r="CC39" i="2"/>
  <c r="CB39" i="2"/>
  <c r="CA39" i="2"/>
  <c r="BZ39" i="2"/>
  <c r="BY39" i="2"/>
  <c r="BX39" i="2"/>
  <c r="CG38" i="2"/>
  <c r="CF38" i="2"/>
  <c r="CE38" i="2"/>
  <c r="CD38" i="2"/>
  <c r="CC38" i="2"/>
  <c r="CB38" i="2"/>
  <c r="CA38" i="2"/>
  <c r="BZ38" i="2"/>
  <c r="BY38" i="2"/>
  <c r="BX38" i="2"/>
  <c r="CG37" i="2"/>
  <c r="CF37" i="2"/>
  <c r="CE37" i="2"/>
  <c r="CD37" i="2"/>
  <c r="CC37" i="2"/>
  <c r="CB37" i="2"/>
  <c r="CA37" i="2"/>
  <c r="BZ37" i="2"/>
  <c r="BY37" i="2"/>
  <c r="BX37" i="2"/>
  <c r="CG36" i="2"/>
  <c r="CF36" i="2"/>
  <c r="CE36" i="2"/>
  <c r="CD36" i="2"/>
  <c r="CC36" i="2"/>
  <c r="CB36" i="2"/>
  <c r="CA36" i="2"/>
  <c r="BZ36" i="2"/>
  <c r="BY36" i="2"/>
  <c r="BX36" i="2"/>
  <c r="CG35" i="2"/>
  <c r="CF35" i="2"/>
  <c r="CE35" i="2"/>
  <c r="CD35" i="2"/>
  <c r="CC35" i="2"/>
  <c r="CB35" i="2"/>
  <c r="CA35" i="2"/>
  <c r="BZ35" i="2"/>
  <c r="BY35" i="2"/>
  <c r="BX35" i="2"/>
  <c r="CG34" i="2"/>
  <c r="CF34" i="2"/>
  <c r="CE34" i="2"/>
  <c r="CD34" i="2"/>
  <c r="CC34" i="2"/>
  <c r="CB34" i="2"/>
  <c r="CA34" i="2"/>
  <c r="BZ34" i="2"/>
  <c r="BY34" i="2"/>
  <c r="BX34" i="2"/>
  <c r="CG33" i="2"/>
  <c r="CF33" i="2"/>
  <c r="CE33" i="2"/>
  <c r="CD33" i="2"/>
  <c r="CC33" i="2"/>
  <c r="CB33" i="2"/>
  <c r="CA33" i="2"/>
  <c r="BZ33" i="2"/>
  <c r="BY33" i="2"/>
  <c r="BX33" i="2"/>
  <c r="CG32" i="2"/>
  <c r="CF32" i="2"/>
  <c r="CE32" i="2"/>
  <c r="CD32" i="2"/>
  <c r="CC32" i="2"/>
  <c r="CB32" i="2"/>
  <c r="CA32" i="2"/>
  <c r="BZ32" i="2"/>
  <c r="BY32" i="2"/>
  <c r="BX32" i="2"/>
  <c r="CG31" i="2"/>
  <c r="CF31" i="2"/>
  <c r="CE31" i="2"/>
  <c r="CD31" i="2"/>
  <c r="CC31" i="2"/>
  <c r="CB31" i="2"/>
  <c r="CA31" i="2"/>
  <c r="BZ31" i="2"/>
  <c r="BY31" i="2"/>
  <c r="BX31" i="2"/>
  <c r="CG30" i="2"/>
  <c r="CF30" i="2"/>
  <c r="CE30" i="2"/>
  <c r="CD30" i="2"/>
  <c r="CC30" i="2"/>
  <c r="CB30" i="2"/>
  <c r="CA30" i="2"/>
  <c r="BZ30" i="2"/>
  <c r="BY30" i="2"/>
  <c r="BX30" i="2"/>
  <c r="CG29" i="2"/>
  <c r="CF29" i="2"/>
  <c r="CE29" i="2"/>
  <c r="CD29" i="2"/>
  <c r="CC29" i="2"/>
  <c r="CB29" i="2"/>
  <c r="CA29" i="2"/>
  <c r="BZ29" i="2"/>
  <c r="BY29" i="2"/>
  <c r="BX29" i="2"/>
  <c r="CG28" i="2"/>
  <c r="CF28" i="2"/>
  <c r="CE28" i="2"/>
  <c r="CD28" i="2"/>
  <c r="CC28" i="2"/>
  <c r="CB28" i="2"/>
  <c r="CA28" i="2"/>
  <c r="BZ28" i="2"/>
  <c r="BY28" i="2"/>
  <c r="BX28" i="2"/>
  <c r="CG27" i="2"/>
  <c r="CF27" i="2"/>
  <c r="CE27" i="2"/>
  <c r="CD27" i="2"/>
  <c r="CC27" i="2"/>
  <c r="CB27" i="2"/>
  <c r="CA27" i="2"/>
  <c r="BZ27" i="2"/>
  <c r="BY27" i="2"/>
  <c r="BX27" i="2"/>
  <c r="CG26" i="2"/>
  <c r="CF26" i="2"/>
  <c r="CE26" i="2"/>
  <c r="CB26" i="2"/>
  <c r="CA26" i="2"/>
  <c r="BZ26" i="2"/>
  <c r="BY26" i="2"/>
  <c r="BX26" i="2"/>
  <c r="CG25" i="2"/>
  <c r="CF25" i="2"/>
  <c r="CE25" i="2"/>
  <c r="CD25" i="2"/>
  <c r="CC25" i="2"/>
  <c r="CB25" i="2"/>
  <c r="CA25" i="2"/>
  <c r="BZ25" i="2"/>
  <c r="BY25" i="2"/>
  <c r="BX25" i="2"/>
  <c r="CG24" i="2"/>
  <c r="CF24" i="2"/>
  <c r="CE24" i="2"/>
  <c r="CD24" i="2"/>
  <c r="CC24" i="2"/>
  <c r="CB24" i="2"/>
  <c r="CA24" i="2"/>
  <c r="BZ24" i="2"/>
  <c r="BY24" i="2"/>
  <c r="BX24" i="2"/>
  <c r="CG23" i="2"/>
  <c r="CF23" i="2"/>
  <c r="CE23" i="2"/>
  <c r="CD23" i="2"/>
  <c r="CC23" i="2"/>
  <c r="CB23" i="2"/>
  <c r="CA23" i="2"/>
  <c r="BZ23" i="2"/>
  <c r="BY23" i="2"/>
  <c r="BX23" i="2"/>
  <c r="CG22" i="2"/>
  <c r="CF22" i="2"/>
  <c r="CE22" i="2"/>
  <c r="CD22" i="2"/>
  <c r="CC22" i="2"/>
  <c r="CB22" i="2"/>
  <c r="CA22" i="2"/>
  <c r="BZ22" i="2"/>
  <c r="BY22" i="2"/>
  <c r="BX22" i="2"/>
  <c r="CG21" i="2"/>
  <c r="CF21" i="2"/>
  <c r="CE21" i="2"/>
  <c r="CD21" i="2"/>
  <c r="CC21" i="2"/>
  <c r="CB21" i="2"/>
  <c r="CA21" i="2"/>
  <c r="BZ21" i="2"/>
  <c r="BY21" i="2"/>
  <c r="BX21" i="2"/>
  <c r="CG20" i="2"/>
  <c r="CF20" i="2"/>
  <c r="CE20" i="2"/>
  <c r="CD20" i="2"/>
  <c r="CC20" i="2"/>
  <c r="CB20" i="2"/>
  <c r="CA20" i="2"/>
  <c r="BZ20" i="2"/>
  <c r="BY20" i="2"/>
  <c r="BX20" i="2"/>
  <c r="CG19" i="2"/>
  <c r="CF19" i="2"/>
  <c r="CE19" i="2"/>
  <c r="CD19" i="2"/>
  <c r="CC19" i="2"/>
  <c r="CB19" i="2"/>
  <c r="CA19" i="2"/>
  <c r="BZ19" i="2"/>
  <c r="BY19" i="2"/>
  <c r="BX19" i="2"/>
  <c r="CG18" i="2"/>
  <c r="CF18" i="2"/>
  <c r="CE18" i="2"/>
  <c r="CD18" i="2"/>
  <c r="CC18" i="2"/>
  <c r="CB18" i="2"/>
  <c r="CA18" i="2"/>
  <c r="BZ18" i="2"/>
  <c r="BY18" i="2"/>
  <c r="BX18" i="2"/>
  <c r="CG17" i="2"/>
  <c r="CF17" i="2"/>
  <c r="CE17" i="2"/>
  <c r="CD17" i="2"/>
  <c r="CC17" i="2"/>
  <c r="CB17" i="2"/>
  <c r="CA17" i="2"/>
  <c r="BZ17" i="2"/>
  <c r="BY17" i="2"/>
  <c r="BX17" i="2"/>
  <c r="CG16" i="2"/>
  <c r="CF16" i="2"/>
  <c r="CE16" i="2"/>
  <c r="CD16" i="2"/>
  <c r="CC16" i="2"/>
  <c r="CB16" i="2"/>
  <c r="CA16" i="2"/>
  <c r="BZ16" i="2"/>
  <c r="BY16" i="2"/>
  <c r="BX16" i="2"/>
  <c r="CG15" i="2"/>
  <c r="CF15" i="2"/>
  <c r="CE15" i="2"/>
  <c r="CD15" i="2"/>
  <c r="CC15" i="2"/>
  <c r="CB15" i="2"/>
  <c r="CA15" i="2"/>
  <c r="BZ15" i="2"/>
  <c r="BY15" i="2"/>
  <c r="BX15" i="2"/>
  <c r="CG14" i="2"/>
  <c r="CF14" i="2"/>
  <c r="CE14" i="2"/>
  <c r="CD14" i="2"/>
  <c r="CC14" i="2"/>
  <c r="CB14" i="2"/>
  <c r="CA14" i="2"/>
  <c r="BZ14" i="2"/>
  <c r="BY14" i="2"/>
  <c r="BX14" i="2"/>
  <c r="CG13" i="2"/>
  <c r="CF13" i="2"/>
  <c r="CE13" i="2"/>
  <c r="CD13" i="2"/>
  <c r="CC13" i="2"/>
  <c r="CB13" i="2"/>
  <c r="CA13" i="2"/>
  <c r="BZ13" i="2"/>
  <c r="BY13" i="2"/>
  <c r="BX13" i="2"/>
  <c r="CG12" i="2"/>
  <c r="CF12" i="2"/>
  <c r="CE12" i="2"/>
  <c r="CD12" i="2"/>
  <c r="CC12" i="2"/>
  <c r="CB12" i="2"/>
  <c r="CA12" i="2"/>
  <c r="BZ12" i="2"/>
  <c r="BY12" i="2"/>
  <c r="BX12" i="2"/>
  <c r="CG11" i="2"/>
  <c r="CF11" i="2"/>
  <c r="CE11" i="2"/>
  <c r="CD11" i="2"/>
  <c r="CC11" i="2"/>
  <c r="CB11" i="2"/>
  <c r="CA11" i="2"/>
  <c r="BZ11" i="2"/>
  <c r="BY11" i="2"/>
  <c r="BX11" i="2"/>
  <c r="CG10" i="2"/>
  <c r="CF10" i="2"/>
  <c r="CE10" i="2"/>
  <c r="CD10" i="2"/>
  <c r="CC10" i="2"/>
  <c r="CB10" i="2"/>
  <c r="CA10" i="2"/>
  <c r="BZ10" i="2"/>
  <c r="BY10" i="2"/>
  <c r="BX10" i="2"/>
  <c r="BR3009" i="2"/>
  <c r="BQ3009" i="2"/>
  <c r="BP3009" i="2"/>
  <c r="BO3009" i="2"/>
  <c r="BN3009" i="2"/>
  <c r="BM3009" i="2"/>
  <c r="BR3008" i="2"/>
  <c r="BQ3008" i="2"/>
  <c r="BP3008" i="2"/>
  <c r="BO3008" i="2"/>
  <c r="BN3008" i="2"/>
  <c r="BM3008" i="2"/>
  <c r="BR3007" i="2"/>
  <c r="BQ3007" i="2"/>
  <c r="BP3007" i="2"/>
  <c r="BO3007" i="2"/>
  <c r="BN3007" i="2"/>
  <c r="BM3007" i="2"/>
  <c r="BR3006" i="2"/>
  <c r="BQ3006" i="2"/>
  <c r="BP3006" i="2"/>
  <c r="BO3006" i="2"/>
  <c r="BN3006" i="2"/>
  <c r="BM3006" i="2"/>
  <c r="BR3005" i="2"/>
  <c r="BQ3005" i="2"/>
  <c r="BP3005" i="2"/>
  <c r="BO3005" i="2"/>
  <c r="BN3005" i="2"/>
  <c r="BM3005" i="2"/>
  <c r="BR3004" i="2"/>
  <c r="BQ3004" i="2"/>
  <c r="BP3004" i="2"/>
  <c r="BO3004" i="2"/>
  <c r="BN3004" i="2"/>
  <c r="BM3004" i="2"/>
  <c r="BR3003" i="2"/>
  <c r="BQ3003" i="2"/>
  <c r="BP3003" i="2"/>
  <c r="BO3003" i="2"/>
  <c r="BN3003" i="2"/>
  <c r="BM3003" i="2"/>
  <c r="BR3002" i="2"/>
  <c r="BQ3002" i="2"/>
  <c r="BP3002" i="2"/>
  <c r="BO3002" i="2"/>
  <c r="BN3002" i="2"/>
  <c r="BM3002" i="2"/>
  <c r="BR3001" i="2"/>
  <c r="BQ3001" i="2"/>
  <c r="BP3001" i="2"/>
  <c r="BO3001" i="2"/>
  <c r="BN3001" i="2"/>
  <c r="BM3001" i="2"/>
  <c r="BR3000" i="2"/>
  <c r="BQ3000" i="2"/>
  <c r="BP3000" i="2"/>
  <c r="BO3000" i="2"/>
  <c r="BN3000" i="2"/>
  <c r="BM3000" i="2"/>
  <c r="BR2999" i="2"/>
  <c r="BQ2999" i="2"/>
  <c r="BP2999" i="2"/>
  <c r="BO2999" i="2"/>
  <c r="BN2999" i="2"/>
  <c r="BM2999" i="2"/>
  <c r="BR2998" i="2"/>
  <c r="BQ2998" i="2"/>
  <c r="BP2998" i="2"/>
  <c r="BO2998" i="2"/>
  <c r="BN2998" i="2"/>
  <c r="BM2998" i="2"/>
  <c r="BR2997" i="2"/>
  <c r="BQ2997" i="2"/>
  <c r="BP2997" i="2"/>
  <c r="BO2997" i="2"/>
  <c r="BN2997" i="2"/>
  <c r="BM2997" i="2"/>
  <c r="BR2996" i="2"/>
  <c r="BQ2996" i="2"/>
  <c r="BP2996" i="2"/>
  <c r="BO2996" i="2"/>
  <c r="BN2996" i="2"/>
  <c r="BM2996" i="2"/>
  <c r="BR2995" i="2"/>
  <c r="BQ2995" i="2"/>
  <c r="BP2995" i="2"/>
  <c r="BO2995" i="2"/>
  <c r="BN2995" i="2"/>
  <c r="BM2995" i="2"/>
  <c r="BR2994" i="2"/>
  <c r="BQ2994" i="2"/>
  <c r="BP2994" i="2"/>
  <c r="BO2994" i="2"/>
  <c r="BN2994" i="2"/>
  <c r="BM2994" i="2"/>
  <c r="BR2993" i="2"/>
  <c r="BQ2993" i="2"/>
  <c r="BP2993" i="2"/>
  <c r="BO2993" i="2"/>
  <c r="BN2993" i="2"/>
  <c r="BM2993" i="2"/>
  <c r="BR2992" i="2"/>
  <c r="BQ2992" i="2"/>
  <c r="BP2992" i="2"/>
  <c r="BO2992" i="2"/>
  <c r="BN2992" i="2"/>
  <c r="BM2992" i="2"/>
  <c r="BR2991" i="2"/>
  <c r="BQ2991" i="2"/>
  <c r="BP2991" i="2"/>
  <c r="BO2991" i="2"/>
  <c r="BN2991" i="2"/>
  <c r="BM2991" i="2"/>
  <c r="BR2990" i="2"/>
  <c r="BQ2990" i="2"/>
  <c r="BP2990" i="2"/>
  <c r="BO2990" i="2"/>
  <c r="BN2990" i="2"/>
  <c r="BM2990" i="2"/>
  <c r="BR2989" i="2"/>
  <c r="BQ2989" i="2"/>
  <c r="BP2989" i="2"/>
  <c r="BO2989" i="2"/>
  <c r="BN2989" i="2"/>
  <c r="BM2989" i="2"/>
  <c r="BR2988" i="2"/>
  <c r="BQ2988" i="2"/>
  <c r="BP2988" i="2"/>
  <c r="BO2988" i="2"/>
  <c r="BN2988" i="2"/>
  <c r="BM2988" i="2"/>
  <c r="BR2987" i="2"/>
  <c r="BQ2987" i="2"/>
  <c r="BP2987" i="2"/>
  <c r="BO2987" i="2"/>
  <c r="BN2987" i="2"/>
  <c r="BM2987" i="2"/>
  <c r="BR2986" i="2"/>
  <c r="BQ2986" i="2"/>
  <c r="BP2986" i="2"/>
  <c r="BO2986" i="2"/>
  <c r="BN2986" i="2"/>
  <c r="BM2986" i="2"/>
  <c r="BR2985" i="2"/>
  <c r="BQ2985" i="2"/>
  <c r="BP2985" i="2"/>
  <c r="BO2985" i="2"/>
  <c r="BN2985" i="2"/>
  <c r="BM2985" i="2"/>
  <c r="BR2984" i="2"/>
  <c r="BQ2984" i="2"/>
  <c r="BP2984" i="2"/>
  <c r="BO2984" i="2"/>
  <c r="BN2984" i="2"/>
  <c r="BM2984" i="2"/>
  <c r="BR2983" i="2"/>
  <c r="BQ2983" i="2"/>
  <c r="BP2983" i="2"/>
  <c r="BO2983" i="2"/>
  <c r="BN2983" i="2"/>
  <c r="BM2983" i="2"/>
  <c r="BR2982" i="2"/>
  <c r="BQ2982" i="2"/>
  <c r="BP2982" i="2"/>
  <c r="BO2982" i="2"/>
  <c r="BN2982" i="2"/>
  <c r="BM2982" i="2"/>
  <c r="BR2981" i="2"/>
  <c r="BQ2981" i="2"/>
  <c r="BP2981" i="2"/>
  <c r="BO2981" i="2"/>
  <c r="BN2981" i="2"/>
  <c r="BM2981" i="2"/>
  <c r="BR2980" i="2"/>
  <c r="BQ2980" i="2"/>
  <c r="BP2980" i="2"/>
  <c r="BO2980" i="2"/>
  <c r="BN2980" i="2"/>
  <c r="BM2980" i="2"/>
  <c r="BR2979" i="2"/>
  <c r="BQ2979" i="2"/>
  <c r="BP2979" i="2"/>
  <c r="BO2979" i="2"/>
  <c r="BN2979" i="2"/>
  <c r="BM2979" i="2"/>
  <c r="BR2978" i="2"/>
  <c r="BQ2978" i="2"/>
  <c r="BP2978" i="2"/>
  <c r="BO2978" i="2"/>
  <c r="BN2978" i="2"/>
  <c r="BM2978" i="2"/>
  <c r="BR2977" i="2"/>
  <c r="BQ2977" i="2"/>
  <c r="BP2977" i="2"/>
  <c r="BO2977" i="2"/>
  <c r="BN2977" i="2"/>
  <c r="BM2977" i="2"/>
  <c r="BR2976" i="2"/>
  <c r="BQ2976" i="2"/>
  <c r="BP2976" i="2"/>
  <c r="BO2976" i="2"/>
  <c r="BN2976" i="2"/>
  <c r="BM2976" i="2"/>
  <c r="BR2975" i="2"/>
  <c r="BQ2975" i="2"/>
  <c r="BP2975" i="2"/>
  <c r="BO2975" i="2"/>
  <c r="BN2975" i="2"/>
  <c r="BM2975" i="2"/>
  <c r="BR2974" i="2"/>
  <c r="BQ2974" i="2"/>
  <c r="BP2974" i="2"/>
  <c r="BO2974" i="2"/>
  <c r="BN2974" i="2"/>
  <c r="BM2974" i="2"/>
  <c r="BR2973" i="2"/>
  <c r="BQ2973" i="2"/>
  <c r="BP2973" i="2"/>
  <c r="BO2973" i="2"/>
  <c r="BN2973" i="2"/>
  <c r="BM2973" i="2"/>
  <c r="BR2972" i="2"/>
  <c r="BQ2972" i="2"/>
  <c r="BP2972" i="2"/>
  <c r="BO2972" i="2"/>
  <c r="BN2972" i="2"/>
  <c r="BM2972" i="2"/>
  <c r="BR2971" i="2"/>
  <c r="BQ2971" i="2"/>
  <c r="BP2971" i="2"/>
  <c r="BO2971" i="2"/>
  <c r="BN2971" i="2"/>
  <c r="BM2971" i="2"/>
  <c r="BR2970" i="2"/>
  <c r="BQ2970" i="2"/>
  <c r="BP2970" i="2"/>
  <c r="BO2970" i="2"/>
  <c r="BN2970" i="2"/>
  <c r="BM2970" i="2"/>
  <c r="BR2969" i="2"/>
  <c r="BQ2969" i="2"/>
  <c r="BP2969" i="2"/>
  <c r="BO2969" i="2"/>
  <c r="BN2969" i="2"/>
  <c r="BM2969" i="2"/>
  <c r="BR2968" i="2"/>
  <c r="BQ2968" i="2"/>
  <c r="BP2968" i="2"/>
  <c r="BO2968" i="2"/>
  <c r="BN2968" i="2"/>
  <c r="BM2968" i="2"/>
  <c r="BR2967" i="2"/>
  <c r="BQ2967" i="2"/>
  <c r="BP2967" i="2"/>
  <c r="BO2967" i="2"/>
  <c r="BN2967" i="2"/>
  <c r="BM2967" i="2"/>
  <c r="BR2966" i="2"/>
  <c r="BQ2966" i="2"/>
  <c r="BP2966" i="2"/>
  <c r="BO2966" i="2"/>
  <c r="BN2966" i="2"/>
  <c r="BM2966" i="2"/>
  <c r="BR2965" i="2"/>
  <c r="BQ2965" i="2"/>
  <c r="BP2965" i="2"/>
  <c r="BO2965" i="2"/>
  <c r="BN2965" i="2"/>
  <c r="BM2965" i="2"/>
  <c r="BR2964" i="2"/>
  <c r="BQ2964" i="2"/>
  <c r="BP2964" i="2"/>
  <c r="BO2964" i="2"/>
  <c r="BN2964" i="2"/>
  <c r="BM2964" i="2"/>
  <c r="BR2963" i="2"/>
  <c r="BQ2963" i="2"/>
  <c r="BP2963" i="2"/>
  <c r="BO2963" i="2"/>
  <c r="BN2963" i="2"/>
  <c r="BM2963" i="2"/>
  <c r="BR2962" i="2"/>
  <c r="BQ2962" i="2"/>
  <c r="BP2962" i="2"/>
  <c r="BO2962" i="2"/>
  <c r="BN2962" i="2"/>
  <c r="BM2962" i="2"/>
  <c r="BR2961" i="2"/>
  <c r="BQ2961" i="2"/>
  <c r="BP2961" i="2"/>
  <c r="BO2961" i="2"/>
  <c r="BN2961" i="2"/>
  <c r="BM2961" i="2"/>
  <c r="BR2960" i="2"/>
  <c r="BQ2960" i="2"/>
  <c r="BP2960" i="2"/>
  <c r="BO2960" i="2"/>
  <c r="BN2960" i="2"/>
  <c r="BM2960" i="2"/>
  <c r="BR2959" i="2"/>
  <c r="BQ2959" i="2"/>
  <c r="BP2959" i="2"/>
  <c r="BO2959" i="2"/>
  <c r="BN2959" i="2"/>
  <c r="BM2959" i="2"/>
  <c r="BR2958" i="2"/>
  <c r="BQ2958" i="2"/>
  <c r="BP2958" i="2"/>
  <c r="BO2958" i="2"/>
  <c r="BN2958" i="2"/>
  <c r="BM2958" i="2"/>
  <c r="BR2957" i="2"/>
  <c r="BQ2957" i="2"/>
  <c r="BP2957" i="2"/>
  <c r="BO2957" i="2"/>
  <c r="BN2957" i="2"/>
  <c r="BM2957" i="2"/>
  <c r="BR2956" i="2"/>
  <c r="BQ2956" i="2"/>
  <c r="BP2956" i="2"/>
  <c r="BO2956" i="2"/>
  <c r="BN2956" i="2"/>
  <c r="BM2956" i="2"/>
  <c r="BR2955" i="2"/>
  <c r="BQ2955" i="2"/>
  <c r="BP2955" i="2"/>
  <c r="BO2955" i="2"/>
  <c r="BN2955" i="2"/>
  <c r="BM2955" i="2"/>
  <c r="BR2954" i="2"/>
  <c r="BQ2954" i="2"/>
  <c r="BP2954" i="2"/>
  <c r="BO2954" i="2"/>
  <c r="BN2954" i="2"/>
  <c r="BM2954" i="2"/>
  <c r="BR2953" i="2"/>
  <c r="BQ2953" i="2"/>
  <c r="BP2953" i="2"/>
  <c r="BO2953" i="2"/>
  <c r="BN2953" i="2"/>
  <c r="BM2953" i="2"/>
  <c r="BR2952" i="2"/>
  <c r="BQ2952" i="2"/>
  <c r="BP2952" i="2"/>
  <c r="BO2952" i="2"/>
  <c r="BN2952" i="2"/>
  <c r="BM2952" i="2"/>
  <c r="BR2951" i="2"/>
  <c r="BQ2951" i="2"/>
  <c r="BP2951" i="2"/>
  <c r="BO2951" i="2"/>
  <c r="BN2951" i="2"/>
  <c r="BM2951" i="2"/>
  <c r="BR2950" i="2"/>
  <c r="BQ2950" i="2"/>
  <c r="BP2950" i="2"/>
  <c r="BO2950" i="2"/>
  <c r="BN2950" i="2"/>
  <c r="BM2950" i="2"/>
  <c r="BR2949" i="2"/>
  <c r="BQ2949" i="2"/>
  <c r="BP2949" i="2"/>
  <c r="BO2949" i="2"/>
  <c r="BN2949" i="2"/>
  <c r="BM2949" i="2"/>
  <c r="BR2948" i="2"/>
  <c r="BQ2948" i="2"/>
  <c r="BP2948" i="2"/>
  <c r="BO2948" i="2"/>
  <c r="BN2948" i="2"/>
  <c r="BM2948" i="2"/>
  <c r="BR2947" i="2"/>
  <c r="BQ2947" i="2"/>
  <c r="BP2947" i="2"/>
  <c r="BO2947" i="2"/>
  <c r="BN2947" i="2"/>
  <c r="BM2947" i="2"/>
  <c r="BR2946" i="2"/>
  <c r="BQ2946" i="2"/>
  <c r="BP2946" i="2"/>
  <c r="BO2946" i="2"/>
  <c r="BN2946" i="2"/>
  <c r="BM2946" i="2"/>
  <c r="BR2945" i="2"/>
  <c r="BQ2945" i="2"/>
  <c r="BP2945" i="2"/>
  <c r="BO2945" i="2"/>
  <c r="BN2945" i="2"/>
  <c r="BM2945" i="2"/>
  <c r="BR2944" i="2"/>
  <c r="BQ2944" i="2"/>
  <c r="BP2944" i="2"/>
  <c r="BO2944" i="2"/>
  <c r="BN2944" i="2"/>
  <c r="BM2944" i="2"/>
  <c r="BR2943" i="2"/>
  <c r="BQ2943" i="2"/>
  <c r="BP2943" i="2"/>
  <c r="BO2943" i="2"/>
  <c r="BN2943" i="2"/>
  <c r="BM2943" i="2"/>
  <c r="BR2942" i="2"/>
  <c r="BQ2942" i="2"/>
  <c r="BP2942" i="2"/>
  <c r="BO2942" i="2"/>
  <c r="BN2942" i="2"/>
  <c r="BM2942" i="2"/>
  <c r="BR2941" i="2"/>
  <c r="BQ2941" i="2"/>
  <c r="BP2941" i="2"/>
  <c r="BO2941" i="2"/>
  <c r="BN2941" i="2"/>
  <c r="BM2941" i="2"/>
  <c r="BR2940" i="2"/>
  <c r="BQ2940" i="2"/>
  <c r="BP2940" i="2"/>
  <c r="BO2940" i="2"/>
  <c r="BN2940" i="2"/>
  <c r="BM2940" i="2"/>
  <c r="BR2939" i="2"/>
  <c r="BQ2939" i="2"/>
  <c r="BP2939" i="2"/>
  <c r="BO2939" i="2"/>
  <c r="BN2939" i="2"/>
  <c r="BM2939" i="2"/>
  <c r="BR2938" i="2"/>
  <c r="BQ2938" i="2"/>
  <c r="BP2938" i="2"/>
  <c r="BO2938" i="2"/>
  <c r="BN2938" i="2"/>
  <c r="BM2938" i="2"/>
  <c r="BR2937" i="2"/>
  <c r="BQ2937" i="2"/>
  <c r="BP2937" i="2"/>
  <c r="BO2937" i="2"/>
  <c r="BN2937" i="2"/>
  <c r="BM2937" i="2"/>
  <c r="BR2936" i="2"/>
  <c r="BQ2936" i="2"/>
  <c r="BP2936" i="2"/>
  <c r="BO2936" i="2"/>
  <c r="BN2936" i="2"/>
  <c r="BM2936" i="2"/>
  <c r="BR2935" i="2"/>
  <c r="BQ2935" i="2"/>
  <c r="BP2935" i="2"/>
  <c r="BO2935" i="2"/>
  <c r="BN2935" i="2"/>
  <c r="BM2935" i="2"/>
  <c r="BR2934" i="2"/>
  <c r="BQ2934" i="2"/>
  <c r="BP2934" i="2"/>
  <c r="BO2934" i="2"/>
  <c r="BN2934" i="2"/>
  <c r="BM2934" i="2"/>
  <c r="BR2933" i="2"/>
  <c r="BQ2933" i="2"/>
  <c r="BP2933" i="2"/>
  <c r="BO2933" i="2"/>
  <c r="BN2933" i="2"/>
  <c r="BM2933" i="2"/>
  <c r="BR2932" i="2"/>
  <c r="BQ2932" i="2"/>
  <c r="BP2932" i="2"/>
  <c r="BO2932" i="2"/>
  <c r="BN2932" i="2"/>
  <c r="BM2932" i="2"/>
  <c r="BR2931" i="2"/>
  <c r="BQ2931" i="2"/>
  <c r="BP2931" i="2"/>
  <c r="BO2931" i="2"/>
  <c r="BN2931" i="2"/>
  <c r="BM2931" i="2"/>
  <c r="BR2930" i="2"/>
  <c r="BQ2930" i="2"/>
  <c r="BP2930" i="2"/>
  <c r="BO2930" i="2"/>
  <c r="BN2930" i="2"/>
  <c r="BM2930" i="2"/>
  <c r="BR2929" i="2"/>
  <c r="BQ2929" i="2"/>
  <c r="BP2929" i="2"/>
  <c r="BO2929" i="2"/>
  <c r="BN2929" i="2"/>
  <c r="BM2929" i="2"/>
  <c r="BR2928" i="2"/>
  <c r="BQ2928" i="2"/>
  <c r="BP2928" i="2"/>
  <c r="BO2928" i="2"/>
  <c r="BN2928" i="2"/>
  <c r="BM2928" i="2"/>
  <c r="BR2927" i="2"/>
  <c r="BQ2927" i="2"/>
  <c r="BP2927" i="2"/>
  <c r="BO2927" i="2"/>
  <c r="BN2927" i="2"/>
  <c r="BM2927" i="2"/>
  <c r="BR2926" i="2"/>
  <c r="BQ2926" i="2"/>
  <c r="BP2926" i="2"/>
  <c r="BO2926" i="2"/>
  <c r="BN2926" i="2"/>
  <c r="BM2926" i="2"/>
  <c r="BR2925" i="2"/>
  <c r="BQ2925" i="2"/>
  <c r="BP2925" i="2"/>
  <c r="BO2925" i="2"/>
  <c r="BN2925" i="2"/>
  <c r="BM2925" i="2"/>
  <c r="BR2924" i="2"/>
  <c r="BQ2924" i="2"/>
  <c r="BP2924" i="2"/>
  <c r="BO2924" i="2"/>
  <c r="BN2924" i="2"/>
  <c r="BM2924" i="2"/>
  <c r="BR2923" i="2"/>
  <c r="BQ2923" i="2"/>
  <c r="BP2923" i="2"/>
  <c r="BO2923" i="2"/>
  <c r="BN2923" i="2"/>
  <c r="BM2923" i="2"/>
  <c r="BR2922" i="2"/>
  <c r="BQ2922" i="2"/>
  <c r="BP2922" i="2"/>
  <c r="BO2922" i="2"/>
  <c r="BN2922" i="2"/>
  <c r="BM2922" i="2"/>
  <c r="BR2921" i="2"/>
  <c r="BQ2921" i="2"/>
  <c r="BP2921" i="2"/>
  <c r="BO2921" i="2"/>
  <c r="BN2921" i="2"/>
  <c r="BM2921" i="2"/>
  <c r="BR2920" i="2"/>
  <c r="BQ2920" i="2"/>
  <c r="BP2920" i="2"/>
  <c r="BO2920" i="2"/>
  <c r="BN2920" i="2"/>
  <c r="BM2920" i="2"/>
  <c r="BR2919" i="2"/>
  <c r="BQ2919" i="2"/>
  <c r="BP2919" i="2"/>
  <c r="BO2919" i="2"/>
  <c r="BN2919" i="2"/>
  <c r="BM2919" i="2"/>
  <c r="BR2918" i="2"/>
  <c r="BQ2918" i="2"/>
  <c r="BP2918" i="2"/>
  <c r="BO2918" i="2"/>
  <c r="BN2918" i="2"/>
  <c r="BM2918" i="2"/>
  <c r="BR2917" i="2"/>
  <c r="BQ2917" i="2"/>
  <c r="BP2917" i="2"/>
  <c r="BO2917" i="2"/>
  <c r="BN2917" i="2"/>
  <c r="BM2917" i="2"/>
  <c r="BR2916" i="2"/>
  <c r="BQ2916" i="2"/>
  <c r="BP2916" i="2"/>
  <c r="BO2916" i="2"/>
  <c r="BN2916" i="2"/>
  <c r="BM2916" i="2"/>
  <c r="BR2915" i="2"/>
  <c r="BQ2915" i="2"/>
  <c r="BP2915" i="2"/>
  <c r="BO2915" i="2"/>
  <c r="BN2915" i="2"/>
  <c r="BM2915" i="2"/>
  <c r="BR2914" i="2"/>
  <c r="BQ2914" i="2"/>
  <c r="BP2914" i="2"/>
  <c r="BO2914" i="2"/>
  <c r="BN2914" i="2"/>
  <c r="BM2914" i="2"/>
  <c r="BR2913" i="2"/>
  <c r="BQ2913" i="2"/>
  <c r="BP2913" i="2"/>
  <c r="BO2913" i="2"/>
  <c r="BN2913" i="2"/>
  <c r="BM2913" i="2"/>
  <c r="BR2912" i="2"/>
  <c r="BQ2912" i="2"/>
  <c r="BP2912" i="2"/>
  <c r="BO2912" i="2"/>
  <c r="BN2912" i="2"/>
  <c r="BM2912" i="2"/>
  <c r="BR2911" i="2"/>
  <c r="BQ2911" i="2"/>
  <c r="BP2911" i="2"/>
  <c r="BO2911" i="2"/>
  <c r="BN2911" i="2"/>
  <c r="BM2911" i="2"/>
  <c r="BR2910" i="2"/>
  <c r="BQ2910" i="2"/>
  <c r="BP2910" i="2"/>
  <c r="BO2910" i="2"/>
  <c r="BN2910" i="2"/>
  <c r="BM2910" i="2"/>
  <c r="BR2909" i="2"/>
  <c r="BQ2909" i="2"/>
  <c r="BP2909" i="2"/>
  <c r="BO2909" i="2"/>
  <c r="BN2909" i="2"/>
  <c r="BM2909" i="2"/>
  <c r="BR2908" i="2"/>
  <c r="BQ2908" i="2"/>
  <c r="BP2908" i="2"/>
  <c r="BO2908" i="2"/>
  <c r="BN2908" i="2"/>
  <c r="BM2908" i="2"/>
  <c r="BR2907" i="2"/>
  <c r="BQ2907" i="2"/>
  <c r="BP2907" i="2"/>
  <c r="BO2907" i="2"/>
  <c r="BN2907" i="2"/>
  <c r="BM2907" i="2"/>
  <c r="BR2906" i="2"/>
  <c r="BQ2906" i="2"/>
  <c r="BP2906" i="2"/>
  <c r="BO2906" i="2"/>
  <c r="BN2906" i="2"/>
  <c r="BM2906" i="2"/>
  <c r="BR2905" i="2"/>
  <c r="BQ2905" i="2"/>
  <c r="BP2905" i="2"/>
  <c r="BO2905" i="2"/>
  <c r="BN2905" i="2"/>
  <c r="BM2905" i="2"/>
  <c r="BR2904" i="2"/>
  <c r="BQ2904" i="2"/>
  <c r="BP2904" i="2"/>
  <c r="BO2904" i="2"/>
  <c r="BN2904" i="2"/>
  <c r="BM2904" i="2"/>
  <c r="BR2903" i="2"/>
  <c r="BQ2903" i="2"/>
  <c r="BP2903" i="2"/>
  <c r="BO2903" i="2"/>
  <c r="BN2903" i="2"/>
  <c r="BM2903" i="2"/>
  <c r="BR2902" i="2"/>
  <c r="BQ2902" i="2"/>
  <c r="BP2902" i="2"/>
  <c r="BO2902" i="2"/>
  <c r="BN2902" i="2"/>
  <c r="BM2902" i="2"/>
  <c r="BR2901" i="2"/>
  <c r="BQ2901" i="2"/>
  <c r="BP2901" i="2"/>
  <c r="BO2901" i="2"/>
  <c r="BN2901" i="2"/>
  <c r="BM2901" i="2"/>
  <c r="BR2900" i="2"/>
  <c r="BQ2900" i="2"/>
  <c r="BP2900" i="2"/>
  <c r="BO2900" i="2"/>
  <c r="BN2900" i="2"/>
  <c r="BM2900" i="2"/>
  <c r="BR2899" i="2"/>
  <c r="BQ2899" i="2"/>
  <c r="BP2899" i="2"/>
  <c r="BO2899" i="2"/>
  <c r="BN2899" i="2"/>
  <c r="BM2899" i="2"/>
  <c r="BR2898" i="2"/>
  <c r="BQ2898" i="2"/>
  <c r="BP2898" i="2"/>
  <c r="BO2898" i="2"/>
  <c r="BN2898" i="2"/>
  <c r="BM2898" i="2"/>
  <c r="BR2897" i="2"/>
  <c r="BQ2897" i="2"/>
  <c r="BP2897" i="2"/>
  <c r="BO2897" i="2"/>
  <c r="BN2897" i="2"/>
  <c r="BM2897" i="2"/>
  <c r="BR2896" i="2"/>
  <c r="BQ2896" i="2"/>
  <c r="BP2896" i="2"/>
  <c r="BO2896" i="2"/>
  <c r="BN2896" i="2"/>
  <c r="BM2896" i="2"/>
  <c r="BR2895" i="2"/>
  <c r="BQ2895" i="2"/>
  <c r="BP2895" i="2"/>
  <c r="BO2895" i="2"/>
  <c r="BN2895" i="2"/>
  <c r="BM2895" i="2"/>
  <c r="BR2894" i="2"/>
  <c r="BQ2894" i="2"/>
  <c r="BP2894" i="2"/>
  <c r="BO2894" i="2"/>
  <c r="BN2894" i="2"/>
  <c r="BM2894" i="2"/>
  <c r="BR2893" i="2"/>
  <c r="BQ2893" i="2"/>
  <c r="BP2893" i="2"/>
  <c r="BO2893" i="2"/>
  <c r="BN2893" i="2"/>
  <c r="BM2893" i="2"/>
  <c r="BR2892" i="2"/>
  <c r="BQ2892" i="2"/>
  <c r="BP2892" i="2"/>
  <c r="BO2892" i="2"/>
  <c r="BN2892" i="2"/>
  <c r="BM2892" i="2"/>
  <c r="BR2891" i="2"/>
  <c r="BQ2891" i="2"/>
  <c r="BP2891" i="2"/>
  <c r="BO2891" i="2"/>
  <c r="BN2891" i="2"/>
  <c r="BM2891" i="2"/>
  <c r="BR2890" i="2"/>
  <c r="BQ2890" i="2"/>
  <c r="BP2890" i="2"/>
  <c r="BO2890" i="2"/>
  <c r="BN2890" i="2"/>
  <c r="BM2890" i="2"/>
  <c r="BR2889" i="2"/>
  <c r="BQ2889" i="2"/>
  <c r="BP2889" i="2"/>
  <c r="BO2889" i="2"/>
  <c r="BN2889" i="2"/>
  <c r="BM2889" i="2"/>
  <c r="BR2888" i="2"/>
  <c r="BQ2888" i="2"/>
  <c r="BP2888" i="2"/>
  <c r="BO2888" i="2"/>
  <c r="BN2888" i="2"/>
  <c r="BM2888" i="2"/>
  <c r="BR2887" i="2"/>
  <c r="BQ2887" i="2"/>
  <c r="BP2887" i="2"/>
  <c r="BO2887" i="2"/>
  <c r="BN2887" i="2"/>
  <c r="BM2887" i="2"/>
  <c r="BR2886" i="2"/>
  <c r="BQ2886" i="2"/>
  <c r="BP2886" i="2"/>
  <c r="BO2886" i="2"/>
  <c r="BN2886" i="2"/>
  <c r="BM2886" i="2"/>
  <c r="BR2885" i="2"/>
  <c r="BQ2885" i="2"/>
  <c r="BP2885" i="2"/>
  <c r="BO2885" i="2"/>
  <c r="BN2885" i="2"/>
  <c r="BM2885" i="2"/>
  <c r="BR2884" i="2"/>
  <c r="BQ2884" i="2"/>
  <c r="BP2884" i="2"/>
  <c r="BO2884" i="2"/>
  <c r="BN2884" i="2"/>
  <c r="BM2884" i="2"/>
  <c r="BR2883" i="2"/>
  <c r="BQ2883" i="2"/>
  <c r="BP2883" i="2"/>
  <c r="BO2883" i="2"/>
  <c r="BN2883" i="2"/>
  <c r="BM2883" i="2"/>
  <c r="BR2882" i="2"/>
  <c r="BQ2882" i="2"/>
  <c r="BP2882" i="2"/>
  <c r="BO2882" i="2"/>
  <c r="BN2882" i="2"/>
  <c r="BM2882" i="2"/>
  <c r="BR2881" i="2"/>
  <c r="BQ2881" i="2"/>
  <c r="BP2881" i="2"/>
  <c r="BO2881" i="2"/>
  <c r="BN2881" i="2"/>
  <c r="BM2881" i="2"/>
  <c r="BR2880" i="2"/>
  <c r="BQ2880" i="2"/>
  <c r="BP2880" i="2"/>
  <c r="BO2880" i="2"/>
  <c r="BN2880" i="2"/>
  <c r="BM2880" i="2"/>
  <c r="BR2879" i="2"/>
  <c r="BQ2879" i="2"/>
  <c r="BP2879" i="2"/>
  <c r="BO2879" i="2"/>
  <c r="BN2879" i="2"/>
  <c r="BM2879" i="2"/>
  <c r="BR2878" i="2"/>
  <c r="BQ2878" i="2"/>
  <c r="BP2878" i="2"/>
  <c r="BO2878" i="2"/>
  <c r="BN2878" i="2"/>
  <c r="BM2878" i="2"/>
  <c r="BR2877" i="2"/>
  <c r="BQ2877" i="2"/>
  <c r="BP2877" i="2"/>
  <c r="BO2877" i="2"/>
  <c r="BN2877" i="2"/>
  <c r="BM2877" i="2"/>
  <c r="BR2876" i="2"/>
  <c r="BQ2876" i="2"/>
  <c r="BP2876" i="2"/>
  <c r="BO2876" i="2"/>
  <c r="BN2876" i="2"/>
  <c r="BM2876" i="2"/>
  <c r="BR2875" i="2"/>
  <c r="BQ2875" i="2"/>
  <c r="BP2875" i="2"/>
  <c r="BO2875" i="2"/>
  <c r="BN2875" i="2"/>
  <c r="BM2875" i="2"/>
  <c r="BR2874" i="2"/>
  <c r="BQ2874" i="2"/>
  <c r="BP2874" i="2"/>
  <c r="BO2874" i="2"/>
  <c r="BN2874" i="2"/>
  <c r="BM2874" i="2"/>
  <c r="BR2873" i="2"/>
  <c r="BQ2873" i="2"/>
  <c r="BP2873" i="2"/>
  <c r="BO2873" i="2"/>
  <c r="BN2873" i="2"/>
  <c r="BM2873" i="2"/>
  <c r="BR2872" i="2"/>
  <c r="BQ2872" i="2"/>
  <c r="BP2872" i="2"/>
  <c r="BO2872" i="2"/>
  <c r="BN2872" i="2"/>
  <c r="BM2872" i="2"/>
  <c r="BR2871" i="2"/>
  <c r="BQ2871" i="2"/>
  <c r="BP2871" i="2"/>
  <c r="BO2871" i="2"/>
  <c r="BN2871" i="2"/>
  <c r="BM2871" i="2"/>
  <c r="BR2870" i="2"/>
  <c r="BQ2870" i="2"/>
  <c r="BP2870" i="2"/>
  <c r="BO2870" i="2"/>
  <c r="BN2870" i="2"/>
  <c r="BM2870" i="2"/>
  <c r="BR2869" i="2"/>
  <c r="BQ2869" i="2"/>
  <c r="BP2869" i="2"/>
  <c r="BO2869" i="2"/>
  <c r="BN2869" i="2"/>
  <c r="BM2869" i="2"/>
  <c r="BR2868" i="2"/>
  <c r="BQ2868" i="2"/>
  <c r="BP2868" i="2"/>
  <c r="BO2868" i="2"/>
  <c r="BN2868" i="2"/>
  <c r="BM2868" i="2"/>
  <c r="BR2867" i="2"/>
  <c r="BQ2867" i="2"/>
  <c r="BP2867" i="2"/>
  <c r="BO2867" i="2"/>
  <c r="BN2867" i="2"/>
  <c r="BM2867" i="2"/>
  <c r="BR2866" i="2"/>
  <c r="BQ2866" i="2"/>
  <c r="BP2866" i="2"/>
  <c r="BO2866" i="2"/>
  <c r="BN2866" i="2"/>
  <c r="BM2866" i="2"/>
  <c r="BR2865" i="2"/>
  <c r="BQ2865" i="2"/>
  <c r="BP2865" i="2"/>
  <c r="BO2865" i="2"/>
  <c r="BN2865" i="2"/>
  <c r="BM2865" i="2"/>
  <c r="BR2864" i="2"/>
  <c r="BQ2864" i="2"/>
  <c r="BP2864" i="2"/>
  <c r="BO2864" i="2"/>
  <c r="BN2864" i="2"/>
  <c r="BM2864" i="2"/>
  <c r="BR2863" i="2"/>
  <c r="BQ2863" i="2"/>
  <c r="BP2863" i="2"/>
  <c r="BO2863" i="2"/>
  <c r="BN2863" i="2"/>
  <c r="BM2863" i="2"/>
  <c r="BR2862" i="2"/>
  <c r="BQ2862" i="2"/>
  <c r="BP2862" i="2"/>
  <c r="BO2862" i="2"/>
  <c r="BN2862" i="2"/>
  <c r="BM2862" i="2"/>
  <c r="BR2861" i="2"/>
  <c r="BQ2861" i="2"/>
  <c r="BP2861" i="2"/>
  <c r="BO2861" i="2"/>
  <c r="BN2861" i="2"/>
  <c r="BM2861" i="2"/>
  <c r="BR2860" i="2"/>
  <c r="BQ2860" i="2"/>
  <c r="BP2860" i="2"/>
  <c r="BO2860" i="2"/>
  <c r="BN2860" i="2"/>
  <c r="BM2860" i="2"/>
  <c r="BR2859" i="2"/>
  <c r="BQ2859" i="2"/>
  <c r="BP2859" i="2"/>
  <c r="BO2859" i="2"/>
  <c r="BN2859" i="2"/>
  <c r="BM2859" i="2"/>
  <c r="BR2858" i="2"/>
  <c r="BQ2858" i="2"/>
  <c r="BP2858" i="2"/>
  <c r="BO2858" i="2"/>
  <c r="BN2858" i="2"/>
  <c r="BM2858" i="2"/>
  <c r="BR2857" i="2"/>
  <c r="BQ2857" i="2"/>
  <c r="BP2857" i="2"/>
  <c r="BO2857" i="2"/>
  <c r="BN2857" i="2"/>
  <c r="BM2857" i="2"/>
  <c r="BR2856" i="2"/>
  <c r="BQ2856" i="2"/>
  <c r="BP2856" i="2"/>
  <c r="BO2856" i="2"/>
  <c r="BN2856" i="2"/>
  <c r="BM2856" i="2"/>
  <c r="BR2855" i="2"/>
  <c r="BQ2855" i="2"/>
  <c r="BP2855" i="2"/>
  <c r="BO2855" i="2"/>
  <c r="BN2855" i="2"/>
  <c r="BM2855" i="2"/>
  <c r="BR2854" i="2"/>
  <c r="BQ2854" i="2"/>
  <c r="BP2854" i="2"/>
  <c r="BO2854" i="2"/>
  <c r="BN2854" i="2"/>
  <c r="BM2854" i="2"/>
  <c r="BR2853" i="2"/>
  <c r="BQ2853" i="2"/>
  <c r="BP2853" i="2"/>
  <c r="BO2853" i="2"/>
  <c r="BN2853" i="2"/>
  <c r="BM2853" i="2"/>
  <c r="BR2852" i="2"/>
  <c r="BQ2852" i="2"/>
  <c r="BP2852" i="2"/>
  <c r="BO2852" i="2"/>
  <c r="BN2852" i="2"/>
  <c r="BM2852" i="2"/>
  <c r="BR2851" i="2"/>
  <c r="BQ2851" i="2"/>
  <c r="BP2851" i="2"/>
  <c r="BO2851" i="2"/>
  <c r="BN2851" i="2"/>
  <c r="BM2851" i="2"/>
  <c r="BR2850" i="2"/>
  <c r="BQ2850" i="2"/>
  <c r="BP2850" i="2"/>
  <c r="BO2850" i="2"/>
  <c r="BN2850" i="2"/>
  <c r="BM2850" i="2"/>
  <c r="BR2849" i="2"/>
  <c r="BQ2849" i="2"/>
  <c r="BP2849" i="2"/>
  <c r="BO2849" i="2"/>
  <c r="BN2849" i="2"/>
  <c r="BM2849" i="2"/>
  <c r="BR2848" i="2"/>
  <c r="BQ2848" i="2"/>
  <c r="BP2848" i="2"/>
  <c r="BO2848" i="2"/>
  <c r="BN2848" i="2"/>
  <c r="BM2848" i="2"/>
  <c r="BR2847" i="2"/>
  <c r="BQ2847" i="2"/>
  <c r="BP2847" i="2"/>
  <c r="BO2847" i="2"/>
  <c r="BN2847" i="2"/>
  <c r="BM2847" i="2"/>
  <c r="BR2846" i="2"/>
  <c r="BQ2846" i="2"/>
  <c r="BP2846" i="2"/>
  <c r="BO2846" i="2"/>
  <c r="BN2846" i="2"/>
  <c r="BM2846" i="2"/>
  <c r="BR2845" i="2"/>
  <c r="BQ2845" i="2"/>
  <c r="BP2845" i="2"/>
  <c r="BO2845" i="2"/>
  <c r="BN2845" i="2"/>
  <c r="BM2845" i="2"/>
  <c r="BR2844" i="2"/>
  <c r="BQ2844" i="2"/>
  <c r="BP2844" i="2"/>
  <c r="BO2844" i="2"/>
  <c r="BN2844" i="2"/>
  <c r="BM2844" i="2"/>
  <c r="BR2843" i="2"/>
  <c r="BQ2843" i="2"/>
  <c r="BP2843" i="2"/>
  <c r="BO2843" i="2"/>
  <c r="BN2843" i="2"/>
  <c r="BM2843" i="2"/>
  <c r="BR2842" i="2"/>
  <c r="BQ2842" i="2"/>
  <c r="BP2842" i="2"/>
  <c r="BO2842" i="2"/>
  <c r="BN2842" i="2"/>
  <c r="BM2842" i="2"/>
  <c r="BR2841" i="2"/>
  <c r="BQ2841" i="2"/>
  <c r="BP2841" i="2"/>
  <c r="BO2841" i="2"/>
  <c r="BN2841" i="2"/>
  <c r="BM2841" i="2"/>
  <c r="BR2840" i="2"/>
  <c r="BQ2840" i="2"/>
  <c r="BP2840" i="2"/>
  <c r="BO2840" i="2"/>
  <c r="BN2840" i="2"/>
  <c r="BM2840" i="2"/>
  <c r="BR2839" i="2"/>
  <c r="BQ2839" i="2"/>
  <c r="BP2839" i="2"/>
  <c r="BO2839" i="2"/>
  <c r="BN2839" i="2"/>
  <c r="BM2839" i="2"/>
  <c r="BR2838" i="2"/>
  <c r="BQ2838" i="2"/>
  <c r="BP2838" i="2"/>
  <c r="BO2838" i="2"/>
  <c r="BN2838" i="2"/>
  <c r="BM2838" i="2"/>
  <c r="BR2837" i="2"/>
  <c r="BQ2837" i="2"/>
  <c r="BP2837" i="2"/>
  <c r="BO2837" i="2"/>
  <c r="BN2837" i="2"/>
  <c r="BM2837" i="2"/>
  <c r="BR2836" i="2"/>
  <c r="BQ2836" i="2"/>
  <c r="BP2836" i="2"/>
  <c r="BO2836" i="2"/>
  <c r="BN2836" i="2"/>
  <c r="BM2836" i="2"/>
  <c r="BR2835" i="2"/>
  <c r="BQ2835" i="2"/>
  <c r="BP2835" i="2"/>
  <c r="BO2835" i="2"/>
  <c r="BN2835" i="2"/>
  <c r="BM2835" i="2"/>
  <c r="BR2834" i="2"/>
  <c r="BQ2834" i="2"/>
  <c r="BP2834" i="2"/>
  <c r="BO2834" i="2"/>
  <c r="BN2834" i="2"/>
  <c r="BM2834" i="2"/>
  <c r="BR2833" i="2"/>
  <c r="BQ2833" i="2"/>
  <c r="BP2833" i="2"/>
  <c r="BO2833" i="2"/>
  <c r="BN2833" i="2"/>
  <c r="BM2833" i="2"/>
  <c r="BR2832" i="2"/>
  <c r="BQ2832" i="2"/>
  <c r="BP2832" i="2"/>
  <c r="BO2832" i="2"/>
  <c r="BN2832" i="2"/>
  <c r="BM2832" i="2"/>
  <c r="BR2831" i="2"/>
  <c r="BQ2831" i="2"/>
  <c r="BP2831" i="2"/>
  <c r="BO2831" i="2"/>
  <c r="BN2831" i="2"/>
  <c r="BM2831" i="2"/>
  <c r="BR2830" i="2"/>
  <c r="BQ2830" i="2"/>
  <c r="BP2830" i="2"/>
  <c r="BO2830" i="2"/>
  <c r="BN2830" i="2"/>
  <c r="BM2830" i="2"/>
  <c r="BR2829" i="2"/>
  <c r="BQ2829" i="2"/>
  <c r="BP2829" i="2"/>
  <c r="BO2829" i="2"/>
  <c r="BN2829" i="2"/>
  <c r="BM2829" i="2"/>
  <c r="BR2828" i="2"/>
  <c r="BQ2828" i="2"/>
  <c r="BP2828" i="2"/>
  <c r="BO2828" i="2"/>
  <c r="BN2828" i="2"/>
  <c r="BM2828" i="2"/>
  <c r="BR2827" i="2"/>
  <c r="BQ2827" i="2"/>
  <c r="BP2827" i="2"/>
  <c r="BO2827" i="2"/>
  <c r="BN2827" i="2"/>
  <c r="BM2827" i="2"/>
  <c r="BR2826" i="2"/>
  <c r="BQ2826" i="2"/>
  <c r="BP2826" i="2"/>
  <c r="BO2826" i="2"/>
  <c r="BN2826" i="2"/>
  <c r="BM2826" i="2"/>
  <c r="BR2825" i="2"/>
  <c r="BQ2825" i="2"/>
  <c r="BP2825" i="2"/>
  <c r="BO2825" i="2"/>
  <c r="BN2825" i="2"/>
  <c r="BM2825" i="2"/>
  <c r="BR2824" i="2"/>
  <c r="BQ2824" i="2"/>
  <c r="BP2824" i="2"/>
  <c r="BO2824" i="2"/>
  <c r="BN2824" i="2"/>
  <c r="BM2824" i="2"/>
  <c r="BR2823" i="2"/>
  <c r="BQ2823" i="2"/>
  <c r="BP2823" i="2"/>
  <c r="BO2823" i="2"/>
  <c r="BN2823" i="2"/>
  <c r="BM2823" i="2"/>
  <c r="BR2822" i="2"/>
  <c r="BQ2822" i="2"/>
  <c r="BP2822" i="2"/>
  <c r="BO2822" i="2"/>
  <c r="BN2822" i="2"/>
  <c r="BM2822" i="2"/>
  <c r="BR2821" i="2"/>
  <c r="BQ2821" i="2"/>
  <c r="BP2821" i="2"/>
  <c r="BO2821" i="2"/>
  <c r="BN2821" i="2"/>
  <c r="BM2821" i="2"/>
  <c r="BR2820" i="2"/>
  <c r="BQ2820" i="2"/>
  <c r="BP2820" i="2"/>
  <c r="BO2820" i="2"/>
  <c r="BN2820" i="2"/>
  <c r="BM2820" i="2"/>
  <c r="BR2819" i="2"/>
  <c r="BQ2819" i="2"/>
  <c r="BP2819" i="2"/>
  <c r="BO2819" i="2"/>
  <c r="BN2819" i="2"/>
  <c r="BM2819" i="2"/>
  <c r="BR2818" i="2"/>
  <c r="BQ2818" i="2"/>
  <c r="BP2818" i="2"/>
  <c r="BO2818" i="2"/>
  <c r="BN2818" i="2"/>
  <c r="BM2818" i="2"/>
  <c r="BR2817" i="2"/>
  <c r="BQ2817" i="2"/>
  <c r="BP2817" i="2"/>
  <c r="BO2817" i="2"/>
  <c r="BN2817" i="2"/>
  <c r="BM2817" i="2"/>
  <c r="BR2816" i="2"/>
  <c r="BQ2816" i="2"/>
  <c r="BP2816" i="2"/>
  <c r="BO2816" i="2"/>
  <c r="BN2816" i="2"/>
  <c r="BM2816" i="2"/>
  <c r="BR2815" i="2"/>
  <c r="BQ2815" i="2"/>
  <c r="BP2815" i="2"/>
  <c r="BO2815" i="2"/>
  <c r="BN2815" i="2"/>
  <c r="BM2815" i="2"/>
  <c r="BR2814" i="2"/>
  <c r="BQ2814" i="2"/>
  <c r="BP2814" i="2"/>
  <c r="BO2814" i="2"/>
  <c r="BN2814" i="2"/>
  <c r="BM2814" i="2"/>
  <c r="BR2813" i="2"/>
  <c r="BQ2813" i="2"/>
  <c r="BP2813" i="2"/>
  <c r="BO2813" i="2"/>
  <c r="BN2813" i="2"/>
  <c r="BM2813" i="2"/>
  <c r="BR2812" i="2"/>
  <c r="BQ2812" i="2"/>
  <c r="BP2812" i="2"/>
  <c r="BO2812" i="2"/>
  <c r="BN2812" i="2"/>
  <c r="BM2812" i="2"/>
  <c r="BR2811" i="2"/>
  <c r="BQ2811" i="2"/>
  <c r="BP2811" i="2"/>
  <c r="BO2811" i="2"/>
  <c r="BN2811" i="2"/>
  <c r="BM2811" i="2"/>
  <c r="BR2810" i="2"/>
  <c r="BQ2810" i="2"/>
  <c r="BP2810" i="2"/>
  <c r="BO2810" i="2"/>
  <c r="BN2810" i="2"/>
  <c r="BM2810" i="2"/>
  <c r="BR2809" i="2"/>
  <c r="BQ2809" i="2"/>
  <c r="BP2809" i="2"/>
  <c r="BO2809" i="2"/>
  <c r="BN2809" i="2"/>
  <c r="BM2809" i="2"/>
  <c r="BR2808" i="2"/>
  <c r="BQ2808" i="2"/>
  <c r="BP2808" i="2"/>
  <c r="BO2808" i="2"/>
  <c r="BN2808" i="2"/>
  <c r="BM2808" i="2"/>
  <c r="BR2807" i="2"/>
  <c r="BQ2807" i="2"/>
  <c r="BP2807" i="2"/>
  <c r="BO2807" i="2"/>
  <c r="BN2807" i="2"/>
  <c r="BM2807" i="2"/>
  <c r="BR2806" i="2"/>
  <c r="BQ2806" i="2"/>
  <c r="BP2806" i="2"/>
  <c r="BO2806" i="2"/>
  <c r="BN2806" i="2"/>
  <c r="BM2806" i="2"/>
  <c r="BR2805" i="2"/>
  <c r="BQ2805" i="2"/>
  <c r="BP2805" i="2"/>
  <c r="BO2805" i="2"/>
  <c r="BN2805" i="2"/>
  <c r="BM2805" i="2"/>
  <c r="BR2804" i="2"/>
  <c r="BQ2804" i="2"/>
  <c r="BP2804" i="2"/>
  <c r="BO2804" i="2"/>
  <c r="BN2804" i="2"/>
  <c r="BM2804" i="2"/>
  <c r="BR2803" i="2"/>
  <c r="BQ2803" i="2"/>
  <c r="BP2803" i="2"/>
  <c r="BO2803" i="2"/>
  <c r="BN2803" i="2"/>
  <c r="BM2803" i="2"/>
  <c r="BR2802" i="2"/>
  <c r="BQ2802" i="2"/>
  <c r="BP2802" i="2"/>
  <c r="BO2802" i="2"/>
  <c r="BN2802" i="2"/>
  <c r="BM2802" i="2"/>
  <c r="BR2801" i="2"/>
  <c r="BQ2801" i="2"/>
  <c r="BP2801" i="2"/>
  <c r="BO2801" i="2"/>
  <c r="BN2801" i="2"/>
  <c r="BM2801" i="2"/>
  <c r="BR2800" i="2"/>
  <c r="BQ2800" i="2"/>
  <c r="BP2800" i="2"/>
  <c r="BO2800" i="2"/>
  <c r="BN2800" i="2"/>
  <c r="BM2800" i="2"/>
  <c r="BR2799" i="2"/>
  <c r="BQ2799" i="2"/>
  <c r="BP2799" i="2"/>
  <c r="BO2799" i="2"/>
  <c r="BN2799" i="2"/>
  <c r="BM2799" i="2"/>
  <c r="BR2798" i="2"/>
  <c r="BQ2798" i="2"/>
  <c r="BP2798" i="2"/>
  <c r="BO2798" i="2"/>
  <c r="BN2798" i="2"/>
  <c r="BM2798" i="2"/>
  <c r="BR2797" i="2"/>
  <c r="BQ2797" i="2"/>
  <c r="BP2797" i="2"/>
  <c r="BO2797" i="2"/>
  <c r="BN2797" i="2"/>
  <c r="BM2797" i="2"/>
  <c r="BR2796" i="2"/>
  <c r="BQ2796" i="2"/>
  <c r="BP2796" i="2"/>
  <c r="BO2796" i="2"/>
  <c r="BN2796" i="2"/>
  <c r="BM2796" i="2"/>
  <c r="BR2795" i="2"/>
  <c r="BQ2795" i="2"/>
  <c r="BP2795" i="2"/>
  <c r="BO2795" i="2"/>
  <c r="BN2795" i="2"/>
  <c r="BM2795" i="2"/>
  <c r="BR2794" i="2"/>
  <c r="BQ2794" i="2"/>
  <c r="BP2794" i="2"/>
  <c r="BO2794" i="2"/>
  <c r="BN2794" i="2"/>
  <c r="BM2794" i="2"/>
  <c r="BR2793" i="2"/>
  <c r="BQ2793" i="2"/>
  <c r="BP2793" i="2"/>
  <c r="BO2793" i="2"/>
  <c r="BN2793" i="2"/>
  <c r="BM2793" i="2"/>
  <c r="BR2792" i="2"/>
  <c r="BQ2792" i="2"/>
  <c r="BP2792" i="2"/>
  <c r="BO2792" i="2"/>
  <c r="BN2792" i="2"/>
  <c r="BM2792" i="2"/>
  <c r="BR2791" i="2"/>
  <c r="BQ2791" i="2"/>
  <c r="BP2791" i="2"/>
  <c r="BO2791" i="2"/>
  <c r="BN2791" i="2"/>
  <c r="BM2791" i="2"/>
  <c r="BR2790" i="2"/>
  <c r="BQ2790" i="2"/>
  <c r="BP2790" i="2"/>
  <c r="BO2790" i="2"/>
  <c r="BN2790" i="2"/>
  <c r="BM2790" i="2"/>
  <c r="BR2789" i="2"/>
  <c r="BQ2789" i="2"/>
  <c r="BP2789" i="2"/>
  <c r="BO2789" i="2"/>
  <c r="BN2789" i="2"/>
  <c r="BM2789" i="2"/>
  <c r="BR2788" i="2"/>
  <c r="BQ2788" i="2"/>
  <c r="BP2788" i="2"/>
  <c r="BO2788" i="2"/>
  <c r="BN2788" i="2"/>
  <c r="BM2788" i="2"/>
  <c r="BR2787" i="2"/>
  <c r="BQ2787" i="2"/>
  <c r="BP2787" i="2"/>
  <c r="BO2787" i="2"/>
  <c r="BN2787" i="2"/>
  <c r="BM2787" i="2"/>
  <c r="BR2786" i="2"/>
  <c r="BQ2786" i="2"/>
  <c r="BP2786" i="2"/>
  <c r="BO2786" i="2"/>
  <c r="BN2786" i="2"/>
  <c r="BM2786" i="2"/>
  <c r="BR2785" i="2"/>
  <c r="BQ2785" i="2"/>
  <c r="BP2785" i="2"/>
  <c r="BO2785" i="2"/>
  <c r="BN2785" i="2"/>
  <c r="BM2785" i="2"/>
  <c r="BR2784" i="2"/>
  <c r="BQ2784" i="2"/>
  <c r="BP2784" i="2"/>
  <c r="BO2784" i="2"/>
  <c r="BN2784" i="2"/>
  <c r="BM2784" i="2"/>
  <c r="BR2783" i="2"/>
  <c r="BQ2783" i="2"/>
  <c r="BP2783" i="2"/>
  <c r="BO2783" i="2"/>
  <c r="BN2783" i="2"/>
  <c r="BM2783" i="2"/>
  <c r="BR2782" i="2"/>
  <c r="BQ2782" i="2"/>
  <c r="BP2782" i="2"/>
  <c r="BO2782" i="2"/>
  <c r="BN2782" i="2"/>
  <c r="BM2782" i="2"/>
  <c r="BR2781" i="2"/>
  <c r="BQ2781" i="2"/>
  <c r="BP2781" i="2"/>
  <c r="BO2781" i="2"/>
  <c r="BN2781" i="2"/>
  <c r="BM2781" i="2"/>
  <c r="BR2780" i="2"/>
  <c r="BQ2780" i="2"/>
  <c r="BP2780" i="2"/>
  <c r="BO2780" i="2"/>
  <c r="BN2780" i="2"/>
  <c r="BM2780" i="2"/>
  <c r="BR2779" i="2"/>
  <c r="BQ2779" i="2"/>
  <c r="BP2779" i="2"/>
  <c r="BO2779" i="2"/>
  <c r="BN2779" i="2"/>
  <c r="BM2779" i="2"/>
  <c r="BR2778" i="2"/>
  <c r="BQ2778" i="2"/>
  <c r="BP2778" i="2"/>
  <c r="BO2778" i="2"/>
  <c r="BN2778" i="2"/>
  <c r="BM2778" i="2"/>
  <c r="BR2777" i="2"/>
  <c r="BQ2777" i="2"/>
  <c r="BP2777" i="2"/>
  <c r="BO2777" i="2"/>
  <c r="BN2777" i="2"/>
  <c r="BM2777" i="2"/>
  <c r="BR2776" i="2"/>
  <c r="BQ2776" i="2"/>
  <c r="BP2776" i="2"/>
  <c r="BO2776" i="2"/>
  <c r="BN2776" i="2"/>
  <c r="BM2776" i="2"/>
  <c r="BR2775" i="2"/>
  <c r="BQ2775" i="2"/>
  <c r="BP2775" i="2"/>
  <c r="BO2775" i="2"/>
  <c r="BN2775" i="2"/>
  <c r="BM2775" i="2"/>
  <c r="BR2774" i="2"/>
  <c r="BQ2774" i="2"/>
  <c r="BP2774" i="2"/>
  <c r="BO2774" i="2"/>
  <c r="BN2774" i="2"/>
  <c r="BM2774" i="2"/>
  <c r="BR2773" i="2"/>
  <c r="BQ2773" i="2"/>
  <c r="BP2773" i="2"/>
  <c r="BO2773" i="2"/>
  <c r="BN2773" i="2"/>
  <c r="BM2773" i="2"/>
  <c r="BR2772" i="2"/>
  <c r="BQ2772" i="2"/>
  <c r="BP2772" i="2"/>
  <c r="BO2772" i="2"/>
  <c r="BN2772" i="2"/>
  <c r="BM2772" i="2"/>
  <c r="BR2771" i="2"/>
  <c r="BQ2771" i="2"/>
  <c r="BP2771" i="2"/>
  <c r="BO2771" i="2"/>
  <c r="BN2771" i="2"/>
  <c r="BM2771" i="2"/>
  <c r="BR2770" i="2"/>
  <c r="BQ2770" i="2"/>
  <c r="BP2770" i="2"/>
  <c r="BO2770" i="2"/>
  <c r="BN2770" i="2"/>
  <c r="BM2770" i="2"/>
  <c r="BR2769" i="2"/>
  <c r="BQ2769" i="2"/>
  <c r="BP2769" i="2"/>
  <c r="BO2769" i="2"/>
  <c r="BN2769" i="2"/>
  <c r="BM2769" i="2"/>
  <c r="BR2768" i="2"/>
  <c r="BQ2768" i="2"/>
  <c r="BP2768" i="2"/>
  <c r="BO2768" i="2"/>
  <c r="BN2768" i="2"/>
  <c r="BM2768" i="2"/>
  <c r="BR2767" i="2"/>
  <c r="BQ2767" i="2"/>
  <c r="BP2767" i="2"/>
  <c r="BO2767" i="2"/>
  <c r="BN2767" i="2"/>
  <c r="BM2767" i="2"/>
  <c r="BR2766" i="2"/>
  <c r="BQ2766" i="2"/>
  <c r="BP2766" i="2"/>
  <c r="BO2766" i="2"/>
  <c r="BN2766" i="2"/>
  <c r="BM2766" i="2"/>
  <c r="BR2765" i="2"/>
  <c r="BQ2765" i="2"/>
  <c r="BP2765" i="2"/>
  <c r="BO2765" i="2"/>
  <c r="BN2765" i="2"/>
  <c r="BM2765" i="2"/>
  <c r="BR2764" i="2"/>
  <c r="BQ2764" i="2"/>
  <c r="BP2764" i="2"/>
  <c r="BO2764" i="2"/>
  <c r="BN2764" i="2"/>
  <c r="BM2764" i="2"/>
  <c r="BR2763" i="2"/>
  <c r="BQ2763" i="2"/>
  <c r="BP2763" i="2"/>
  <c r="BO2763" i="2"/>
  <c r="BN2763" i="2"/>
  <c r="BM2763" i="2"/>
  <c r="BR2762" i="2"/>
  <c r="BQ2762" i="2"/>
  <c r="BP2762" i="2"/>
  <c r="BO2762" i="2"/>
  <c r="BN2762" i="2"/>
  <c r="BM2762" i="2"/>
  <c r="BR2761" i="2"/>
  <c r="BQ2761" i="2"/>
  <c r="BP2761" i="2"/>
  <c r="BO2761" i="2"/>
  <c r="BN2761" i="2"/>
  <c r="BM2761" i="2"/>
  <c r="BR2760" i="2"/>
  <c r="BQ2760" i="2"/>
  <c r="BP2760" i="2"/>
  <c r="BO2760" i="2"/>
  <c r="BN2760" i="2"/>
  <c r="BM2760" i="2"/>
  <c r="BR2759" i="2"/>
  <c r="BQ2759" i="2"/>
  <c r="BP2759" i="2"/>
  <c r="BO2759" i="2"/>
  <c r="BN2759" i="2"/>
  <c r="BM2759" i="2"/>
  <c r="BR2758" i="2"/>
  <c r="BQ2758" i="2"/>
  <c r="BP2758" i="2"/>
  <c r="BO2758" i="2"/>
  <c r="BN2758" i="2"/>
  <c r="BM2758" i="2"/>
  <c r="BR2757" i="2"/>
  <c r="BQ2757" i="2"/>
  <c r="BP2757" i="2"/>
  <c r="BO2757" i="2"/>
  <c r="BN2757" i="2"/>
  <c r="BM2757" i="2"/>
  <c r="BR2756" i="2"/>
  <c r="BQ2756" i="2"/>
  <c r="BP2756" i="2"/>
  <c r="BO2756" i="2"/>
  <c r="BN2756" i="2"/>
  <c r="BM2756" i="2"/>
  <c r="BR2755" i="2"/>
  <c r="BQ2755" i="2"/>
  <c r="BP2755" i="2"/>
  <c r="BO2755" i="2"/>
  <c r="BN2755" i="2"/>
  <c r="BM2755" i="2"/>
  <c r="BR2754" i="2"/>
  <c r="BQ2754" i="2"/>
  <c r="BP2754" i="2"/>
  <c r="BO2754" i="2"/>
  <c r="BN2754" i="2"/>
  <c r="BM2754" i="2"/>
  <c r="BR2753" i="2"/>
  <c r="BQ2753" i="2"/>
  <c r="BP2753" i="2"/>
  <c r="BO2753" i="2"/>
  <c r="BN2753" i="2"/>
  <c r="BM2753" i="2"/>
  <c r="BR2752" i="2"/>
  <c r="BQ2752" i="2"/>
  <c r="BP2752" i="2"/>
  <c r="BO2752" i="2"/>
  <c r="BN2752" i="2"/>
  <c r="BM2752" i="2"/>
  <c r="BR2751" i="2"/>
  <c r="BQ2751" i="2"/>
  <c r="BP2751" i="2"/>
  <c r="BO2751" i="2"/>
  <c r="BN2751" i="2"/>
  <c r="BM2751" i="2"/>
  <c r="BR2750" i="2"/>
  <c r="BQ2750" i="2"/>
  <c r="BP2750" i="2"/>
  <c r="BO2750" i="2"/>
  <c r="BN2750" i="2"/>
  <c r="BM2750" i="2"/>
  <c r="BR2749" i="2"/>
  <c r="BQ2749" i="2"/>
  <c r="BP2749" i="2"/>
  <c r="BO2749" i="2"/>
  <c r="BN2749" i="2"/>
  <c r="BM2749" i="2"/>
  <c r="BR2748" i="2"/>
  <c r="BQ2748" i="2"/>
  <c r="BP2748" i="2"/>
  <c r="BO2748" i="2"/>
  <c r="BN2748" i="2"/>
  <c r="BM2748" i="2"/>
  <c r="BR2747" i="2"/>
  <c r="BQ2747" i="2"/>
  <c r="BP2747" i="2"/>
  <c r="BO2747" i="2"/>
  <c r="BN2747" i="2"/>
  <c r="BM2747" i="2"/>
  <c r="BR2746" i="2"/>
  <c r="BQ2746" i="2"/>
  <c r="BP2746" i="2"/>
  <c r="BO2746" i="2"/>
  <c r="BN2746" i="2"/>
  <c r="BM2746" i="2"/>
  <c r="BR2745" i="2"/>
  <c r="BQ2745" i="2"/>
  <c r="BP2745" i="2"/>
  <c r="BO2745" i="2"/>
  <c r="BN2745" i="2"/>
  <c r="BM2745" i="2"/>
  <c r="BR2744" i="2"/>
  <c r="BQ2744" i="2"/>
  <c r="BP2744" i="2"/>
  <c r="BO2744" i="2"/>
  <c r="BN2744" i="2"/>
  <c r="BM2744" i="2"/>
  <c r="BR2743" i="2"/>
  <c r="BQ2743" i="2"/>
  <c r="BP2743" i="2"/>
  <c r="BO2743" i="2"/>
  <c r="BN2743" i="2"/>
  <c r="BM2743" i="2"/>
  <c r="BR2742" i="2"/>
  <c r="BQ2742" i="2"/>
  <c r="BP2742" i="2"/>
  <c r="BO2742" i="2"/>
  <c r="BN2742" i="2"/>
  <c r="BM2742" i="2"/>
  <c r="BR2741" i="2"/>
  <c r="BQ2741" i="2"/>
  <c r="BP2741" i="2"/>
  <c r="BO2741" i="2"/>
  <c r="BN2741" i="2"/>
  <c r="BM2741" i="2"/>
  <c r="BR2740" i="2"/>
  <c r="BQ2740" i="2"/>
  <c r="BP2740" i="2"/>
  <c r="BO2740" i="2"/>
  <c r="BN2740" i="2"/>
  <c r="BM2740" i="2"/>
  <c r="BR2739" i="2"/>
  <c r="BQ2739" i="2"/>
  <c r="BP2739" i="2"/>
  <c r="BO2739" i="2"/>
  <c r="BN2739" i="2"/>
  <c r="BM2739" i="2"/>
  <c r="BR2738" i="2"/>
  <c r="BQ2738" i="2"/>
  <c r="BP2738" i="2"/>
  <c r="BO2738" i="2"/>
  <c r="BN2738" i="2"/>
  <c r="BM2738" i="2"/>
  <c r="BR2737" i="2"/>
  <c r="BQ2737" i="2"/>
  <c r="BP2737" i="2"/>
  <c r="BO2737" i="2"/>
  <c r="BN2737" i="2"/>
  <c r="BM2737" i="2"/>
  <c r="BR2736" i="2"/>
  <c r="BQ2736" i="2"/>
  <c r="BP2736" i="2"/>
  <c r="BO2736" i="2"/>
  <c r="BN2736" i="2"/>
  <c r="BM2736" i="2"/>
  <c r="BR2735" i="2"/>
  <c r="BQ2735" i="2"/>
  <c r="BP2735" i="2"/>
  <c r="BO2735" i="2"/>
  <c r="BN2735" i="2"/>
  <c r="BM2735" i="2"/>
  <c r="BR2734" i="2"/>
  <c r="BQ2734" i="2"/>
  <c r="BP2734" i="2"/>
  <c r="BO2734" i="2"/>
  <c r="BN2734" i="2"/>
  <c r="BM2734" i="2"/>
  <c r="BR2733" i="2"/>
  <c r="BQ2733" i="2"/>
  <c r="BP2733" i="2"/>
  <c r="BO2733" i="2"/>
  <c r="BN2733" i="2"/>
  <c r="BM2733" i="2"/>
  <c r="BR2732" i="2"/>
  <c r="BQ2732" i="2"/>
  <c r="BP2732" i="2"/>
  <c r="BO2732" i="2"/>
  <c r="BN2732" i="2"/>
  <c r="BM2732" i="2"/>
  <c r="BR2731" i="2"/>
  <c r="BQ2731" i="2"/>
  <c r="BP2731" i="2"/>
  <c r="BO2731" i="2"/>
  <c r="BN2731" i="2"/>
  <c r="BM2731" i="2"/>
  <c r="BR2730" i="2"/>
  <c r="BQ2730" i="2"/>
  <c r="BP2730" i="2"/>
  <c r="BO2730" i="2"/>
  <c r="BN2730" i="2"/>
  <c r="BM2730" i="2"/>
  <c r="BR2729" i="2"/>
  <c r="BQ2729" i="2"/>
  <c r="BP2729" i="2"/>
  <c r="BO2729" i="2"/>
  <c r="BN2729" i="2"/>
  <c r="BM2729" i="2"/>
  <c r="BR2728" i="2"/>
  <c r="BQ2728" i="2"/>
  <c r="BP2728" i="2"/>
  <c r="BO2728" i="2"/>
  <c r="BN2728" i="2"/>
  <c r="BM2728" i="2"/>
  <c r="BR2727" i="2"/>
  <c r="BQ2727" i="2"/>
  <c r="BP2727" i="2"/>
  <c r="BO2727" i="2"/>
  <c r="BN2727" i="2"/>
  <c r="BM2727" i="2"/>
  <c r="BR2726" i="2"/>
  <c r="BQ2726" i="2"/>
  <c r="BP2726" i="2"/>
  <c r="BO2726" i="2"/>
  <c r="BN2726" i="2"/>
  <c r="BM2726" i="2"/>
  <c r="BR2725" i="2"/>
  <c r="BQ2725" i="2"/>
  <c r="BP2725" i="2"/>
  <c r="BO2725" i="2"/>
  <c r="BN2725" i="2"/>
  <c r="BM2725" i="2"/>
  <c r="BR2724" i="2"/>
  <c r="BQ2724" i="2"/>
  <c r="BP2724" i="2"/>
  <c r="BO2724" i="2"/>
  <c r="BN2724" i="2"/>
  <c r="BM2724" i="2"/>
  <c r="BR2723" i="2"/>
  <c r="BQ2723" i="2"/>
  <c r="BP2723" i="2"/>
  <c r="BO2723" i="2"/>
  <c r="BN2723" i="2"/>
  <c r="BM2723" i="2"/>
  <c r="BR2722" i="2"/>
  <c r="BQ2722" i="2"/>
  <c r="BP2722" i="2"/>
  <c r="BO2722" i="2"/>
  <c r="BN2722" i="2"/>
  <c r="BM2722" i="2"/>
  <c r="BR2721" i="2"/>
  <c r="BQ2721" i="2"/>
  <c r="BP2721" i="2"/>
  <c r="BO2721" i="2"/>
  <c r="BN2721" i="2"/>
  <c r="BM2721" i="2"/>
  <c r="BR2720" i="2"/>
  <c r="BQ2720" i="2"/>
  <c r="BP2720" i="2"/>
  <c r="BO2720" i="2"/>
  <c r="BN2720" i="2"/>
  <c r="BM2720" i="2"/>
  <c r="BR2719" i="2"/>
  <c r="BQ2719" i="2"/>
  <c r="BP2719" i="2"/>
  <c r="BO2719" i="2"/>
  <c r="BN2719" i="2"/>
  <c r="BM2719" i="2"/>
  <c r="BR2718" i="2"/>
  <c r="BQ2718" i="2"/>
  <c r="BP2718" i="2"/>
  <c r="BO2718" i="2"/>
  <c r="BN2718" i="2"/>
  <c r="BM2718" i="2"/>
  <c r="BR2717" i="2"/>
  <c r="BQ2717" i="2"/>
  <c r="BP2717" i="2"/>
  <c r="BO2717" i="2"/>
  <c r="BN2717" i="2"/>
  <c r="BM2717" i="2"/>
  <c r="BR2716" i="2"/>
  <c r="BQ2716" i="2"/>
  <c r="BP2716" i="2"/>
  <c r="BO2716" i="2"/>
  <c r="BN2716" i="2"/>
  <c r="BM2716" i="2"/>
  <c r="BR2715" i="2"/>
  <c r="BQ2715" i="2"/>
  <c r="BP2715" i="2"/>
  <c r="BO2715" i="2"/>
  <c r="BN2715" i="2"/>
  <c r="BM2715" i="2"/>
  <c r="BR2714" i="2"/>
  <c r="BQ2714" i="2"/>
  <c r="BP2714" i="2"/>
  <c r="BO2714" i="2"/>
  <c r="BN2714" i="2"/>
  <c r="BM2714" i="2"/>
  <c r="BR2713" i="2"/>
  <c r="BQ2713" i="2"/>
  <c r="BP2713" i="2"/>
  <c r="BO2713" i="2"/>
  <c r="BN2713" i="2"/>
  <c r="BM2713" i="2"/>
  <c r="BR2712" i="2"/>
  <c r="BQ2712" i="2"/>
  <c r="BP2712" i="2"/>
  <c r="BO2712" i="2"/>
  <c r="BN2712" i="2"/>
  <c r="BM2712" i="2"/>
  <c r="BR2711" i="2"/>
  <c r="BQ2711" i="2"/>
  <c r="BP2711" i="2"/>
  <c r="BO2711" i="2"/>
  <c r="BN2711" i="2"/>
  <c r="BM2711" i="2"/>
  <c r="BR2710" i="2"/>
  <c r="BQ2710" i="2"/>
  <c r="BP2710" i="2"/>
  <c r="BO2710" i="2"/>
  <c r="BN2710" i="2"/>
  <c r="BM2710" i="2"/>
  <c r="BR2709" i="2"/>
  <c r="BQ2709" i="2"/>
  <c r="BP2709" i="2"/>
  <c r="BO2709" i="2"/>
  <c r="BN2709" i="2"/>
  <c r="BM2709" i="2"/>
  <c r="BR2708" i="2"/>
  <c r="BQ2708" i="2"/>
  <c r="BP2708" i="2"/>
  <c r="BO2708" i="2"/>
  <c r="BN2708" i="2"/>
  <c r="BM2708" i="2"/>
  <c r="BR2707" i="2"/>
  <c r="BQ2707" i="2"/>
  <c r="BP2707" i="2"/>
  <c r="BO2707" i="2"/>
  <c r="BN2707" i="2"/>
  <c r="BM2707" i="2"/>
  <c r="BR2706" i="2"/>
  <c r="BQ2706" i="2"/>
  <c r="BP2706" i="2"/>
  <c r="BO2706" i="2"/>
  <c r="BN2706" i="2"/>
  <c r="BM2706" i="2"/>
  <c r="BR2705" i="2"/>
  <c r="BQ2705" i="2"/>
  <c r="BP2705" i="2"/>
  <c r="BO2705" i="2"/>
  <c r="BN2705" i="2"/>
  <c r="BM2705" i="2"/>
  <c r="BR2704" i="2"/>
  <c r="BQ2704" i="2"/>
  <c r="BP2704" i="2"/>
  <c r="BO2704" i="2"/>
  <c r="BN2704" i="2"/>
  <c r="BM2704" i="2"/>
  <c r="BR2703" i="2"/>
  <c r="BQ2703" i="2"/>
  <c r="BP2703" i="2"/>
  <c r="BO2703" i="2"/>
  <c r="BN2703" i="2"/>
  <c r="BM2703" i="2"/>
  <c r="BR2702" i="2"/>
  <c r="BQ2702" i="2"/>
  <c r="BP2702" i="2"/>
  <c r="BO2702" i="2"/>
  <c r="BN2702" i="2"/>
  <c r="BM2702" i="2"/>
  <c r="BR2701" i="2"/>
  <c r="BQ2701" i="2"/>
  <c r="BP2701" i="2"/>
  <c r="BO2701" i="2"/>
  <c r="BN2701" i="2"/>
  <c r="BM2701" i="2"/>
  <c r="BR2700" i="2"/>
  <c r="BQ2700" i="2"/>
  <c r="BP2700" i="2"/>
  <c r="BO2700" i="2"/>
  <c r="BN2700" i="2"/>
  <c r="BM2700" i="2"/>
  <c r="BR2699" i="2"/>
  <c r="BQ2699" i="2"/>
  <c r="BP2699" i="2"/>
  <c r="BO2699" i="2"/>
  <c r="BN2699" i="2"/>
  <c r="BM2699" i="2"/>
  <c r="BR2698" i="2"/>
  <c r="BQ2698" i="2"/>
  <c r="BP2698" i="2"/>
  <c r="BO2698" i="2"/>
  <c r="BN2698" i="2"/>
  <c r="BM2698" i="2"/>
  <c r="BR2697" i="2"/>
  <c r="BQ2697" i="2"/>
  <c r="BP2697" i="2"/>
  <c r="BO2697" i="2"/>
  <c r="BN2697" i="2"/>
  <c r="BM2697" i="2"/>
  <c r="BR2696" i="2"/>
  <c r="BQ2696" i="2"/>
  <c r="BP2696" i="2"/>
  <c r="BO2696" i="2"/>
  <c r="BN2696" i="2"/>
  <c r="BM2696" i="2"/>
  <c r="BR2695" i="2"/>
  <c r="BQ2695" i="2"/>
  <c r="BP2695" i="2"/>
  <c r="BO2695" i="2"/>
  <c r="BN2695" i="2"/>
  <c r="BM2695" i="2"/>
  <c r="BR2694" i="2"/>
  <c r="BQ2694" i="2"/>
  <c r="BP2694" i="2"/>
  <c r="BO2694" i="2"/>
  <c r="BN2694" i="2"/>
  <c r="BM2694" i="2"/>
  <c r="BR2693" i="2"/>
  <c r="BQ2693" i="2"/>
  <c r="BP2693" i="2"/>
  <c r="BO2693" i="2"/>
  <c r="BN2693" i="2"/>
  <c r="BM2693" i="2"/>
  <c r="BR2692" i="2"/>
  <c r="BQ2692" i="2"/>
  <c r="BP2692" i="2"/>
  <c r="BO2692" i="2"/>
  <c r="BN2692" i="2"/>
  <c r="BM2692" i="2"/>
  <c r="BR2691" i="2"/>
  <c r="BQ2691" i="2"/>
  <c r="BP2691" i="2"/>
  <c r="BO2691" i="2"/>
  <c r="BN2691" i="2"/>
  <c r="BM2691" i="2"/>
  <c r="BR2690" i="2"/>
  <c r="BQ2690" i="2"/>
  <c r="BP2690" i="2"/>
  <c r="BO2690" i="2"/>
  <c r="BN2690" i="2"/>
  <c r="BM2690" i="2"/>
  <c r="BR2689" i="2"/>
  <c r="BQ2689" i="2"/>
  <c r="BP2689" i="2"/>
  <c r="BO2689" i="2"/>
  <c r="BN2689" i="2"/>
  <c r="BM2689" i="2"/>
  <c r="BR2688" i="2"/>
  <c r="BQ2688" i="2"/>
  <c r="BP2688" i="2"/>
  <c r="BO2688" i="2"/>
  <c r="BN2688" i="2"/>
  <c r="BM2688" i="2"/>
  <c r="BR2687" i="2"/>
  <c r="BQ2687" i="2"/>
  <c r="BP2687" i="2"/>
  <c r="BO2687" i="2"/>
  <c r="BN2687" i="2"/>
  <c r="BM2687" i="2"/>
  <c r="BR2686" i="2"/>
  <c r="BQ2686" i="2"/>
  <c r="BP2686" i="2"/>
  <c r="BO2686" i="2"/>
  <c r="BN2686" i="2"/>
  <c r="BM2686" i="2"/>
  <c r="BR2685" i="2"/>
  <c r="BQ2685" i="2"/>
  <c r="BP2685" i="2"/>
  <c r="BO2685" i="2"/>
  <c r="BN2685" i="2"/>
  <c r="BM2685" i="2"/>
  <c r="BR2684" i="2"/>
  <c r="BQ2684" i="2"/>
  <c r="BP2684" i="2"/>
  <c r="BO2684" i="2"/>
  <c r="BN2684" i="2"/>
  <c r="BM2684" i="2"/>
  <c r="BR2683" i="2"/>
  <c r="BQ2683" i="2"/>
  <c r="BP2683" i="2"/>
  <c r="BO2683" i="2"/>
  <c r="BN2683" i="2"/>
  <c r="BM2683" i="2"/>
  <c r="BR2682" i="2"/>
  <c r="BQ2682" i="2"/>
  <c r="BP2682" i="2"/>
  <c r="BO2682" i="2"/>
  <c r="BN2682" i="2"/>
  <c r="BM2682" i="2"/>
  <c r="BR2681" i="2"/>
  <c r="BQ2681" i="2"/>
  <c r="BP2681" i="2"/>
  <c r="BO2681" i="2"/>
  <c r="BN2681" i="2"/>
  <c r="BM2681" i="2"/>
  <c r="BR2680" i="2"/>
  <c r="BQ2680" i="2"/>
  <c r="BP2680" i="2"/>
  <c r="BO2680" i="2"/>
  <c r="BN2680" i="2"/>
  <c r="BM2680" i="2"/>
  <c r="BR2679" i="2"/>
  <c r="BQ2679" i="2"/>
  <c r="BP2679" i="2"/>
  <c r="BO2679" i="2"/>
  <c r="BN2679" i="2"/>
  <c r="BM2679" i="2"/>
  <c r="BR2678" i="2"/>
  <c r="BQ2678" i="2"/>
  <c r="BP2678" i="2"/>
  <c r="BO2678" i="2"/>
  <c r="BN2678" i="2"/>
  <c r="BM2678" i="2"/>
  <c r="BR2677" i="2"/>
  <c r="BQ2677" i="2"/>
  <c r="BP2677" i="2"/>
  <c r="BO2677" i="2"/>
  <c r="BN2677" i="2"/>
  <c r="BM2677" i="2"/>
  <c r="BR2676" i="2"/>
  <c r="BQ2676" i="2"/>
  <c r="BP2676" i="2"/>
  <c r="BO2676" i="2"/>
  <c r="BN2676" i="2"/>
  <c r="BM2676" i="2"/>
  <c r="BR2675" i="2"/>
  <c r="BQ2675" i="2"/>
  <c r="BP2675" i="2"/>
  <c r="BO2675" i="2"/>
  <c r="BN2675" i="2"/>
  <c r="BM2675" i="2"/>
  <c r="BR2674" i="2"/>
  <c r="BQ2674" i="2"/>
  <c r="BP2674" i="2"/>
  <c r="BO2674" i="2"/>
  <c r="BN2674" i="2"/>
  <c r="BM2674" i="2"/>
  <c r="BR2673" i="2"/>
  <c r="BQ2673" i="2"/>
  <c r="BP2673" i="2"/>
  <c r="BO2673" i="2"/>
  <c r="BN2673" i="2"/>
  <c r="BM2673" i="2"/>
  <c r="BR2672" i="2"/>
  <c r="BQ2672" i="2"/>
  <c r="BP2672" i="2"/>
  <c r="BO2672" i="2"/>
  <c r="BN2672" i="2"/>
  <c r="BM2672" i="2"/>
  <c r="BR2671" i="2"/>
  <c r="BQ2671" i="2"/>
  <c r="BP2671" i="2"/>
  <c r="BO2671" i="2"/>
  <c r="BN2671" i="2"/>
  <c r="BM2671" i="2"/>
  <c r="BR2670" i="2"/>
  <c r="BQ2670" i="2"/>
  <c r="BP2670" i="2"/>
  <c r="BO2670" i="2"/>
  <c r="BN2670" i="2"/>
  <c r="BM2670" i="2"/>
  <c r="BR2669" i="2"/>
  <c r="BQ2669" i="2"/>
  <c r="BP2669" i="2"/>
  <c r="BO2669" i="2"/>
  <c r="BN2669" i="2"/>
  <c r="BM2669" i="2"/>
  <c r="BR2668" i="2"/>
  <c r="BQ2668" i="2"/>
  <c r="BP2668" i="2"/>
  <c r="BO2668" i="2"/>
  <c r="BN2668" i="2"/>
  <c r="BM2668" i="2"/>
  <c r="BR2667" i="2"/>
  <c r="BQ2667" i="2"/>
  <c r="BP2667" i="2"/>
  <c r="BO2667" i="2"/>
  <c r="BN2667" i="2"/>
  <c r="BM2667" i="2"/>
  <c r="BR2666" i="2"/>
  <c r="BQ2666" i="2"/>
  <c r="BP2666" i="2"/>
  <c r="BO2666" i="2"/>
  <c r="BN2666" i="2"/>
  <c r="BM2666" i="2"/>
  <c r="BR2665" i="2"/>
  <c r="BQ2665" i="2"/>
  <c r="BP2665" i="2"/>
  <c r="BO2665" i="2"/>
  <c r="BN2665" i="2"/>
  <c r="BM2665" i="2"/>
  <c r="BR2664" i="2"/>
  <c r="BQ2664" i="2"/>
  <c r="BP2664" i="2"/>
  <c r="BO2664" i="2"/>
  <c r="BN2664" i="2"/>
  <c r="BM2664" i="2"/>
  <c r="BR2663" i="2"/>
  <c r="BQ2663" i="2"/>
  <c r="BP2663" i="2"/>
  <c r="BO2663" i="2"/>
  <c r="BN2663" i="2"/>
  <c r="BM2663" i="2"/>
  <c r="BR2662" i="2"/>
  <c r="BQ2662" i="2"/>
  <c r="BP2662" i="2"/>
  <c r="BO2662" i="2"/>
  <c r="BN2662" i="2"/>
  <c r="BM2662" i="2"/>
  <c r="BR2661" i="2"/>
  <c r="BQ2661" i="2"/>
  <c r="BP2661" i="2"/>
  <c r="BO2661" i="2"/>
  <c r="BN2661" i="2"/>
  <c r="BM2661" i="2"/>
  <c r="BR2660" i="2"/>
  <c r="BQ2660" i="2"/>
  <c r="BP2660" i="2"/>
  <c r="BO2660" i="2"/>
  <c r="BN2660" i="2"/>
  <c r="BM2660" i="2"/>
  <c r="BR2659" i="2"/>
  <c r="BQ2659" i="2"/>
  <c r="BP2659" i="2"/>
  <c r="BO2659" i="2"/>
  <c r="BN2659" i="2"/>
  <c r="BM2659" i="2"/>
  <c r="BR2658" i="2"/>
  <c r="BQ2658" i="2"/>
  <c r="BP2658" i="2"/>
  <c r="BO2658" i="2"/>
  <c r="BN2658" i="2"/>
  <c r="BM2658" i="2"/>
  <c r="BR2657" i="2"/>
  <c r="BQ2657" i="2"/>
  <c r="BP2657" i="2"/>
  <c r="BO2657" i="2"/>
  <c r="BN2657" i="2"/>
  <c r="BM2657" i="2"/>
  <c r="BR2656" i="2"/>
  <c r="BQ2656" i="2"/>
  <c r="BP2656" i="2"/>
  <c r="BO2656" i="2"/>
  <c r="BN2656" i="2"/>
  <c r="BM2656" i="2"/>
  <c r="BR2655" i="2"/>
  <c r="BQ2655" i="2"/>
  <c r="BP2655" i="2"/>
  <c r="BO2655" i="2"/>
  <c r="BN2655" i="2"/>
  <c r="BM2655" i="2"/>
  <c r="BR2654" i="2"/>
  <c r="BQ2654" i="2"/>
  <c r="BP2654" i="2"/>
  <c r="BO2654" i="2"/>
  <c r="BN2654" i="2"/>
  <c r="BM2654" i="2"/>
  <c r="BR2653" i="2"/>
  <c r="BQ2653" i="2"/>
  <c r="BP2653" i="2"/>
  <c r="BO2653" i="2"/>
  <c r="BN2653" i="2"/>
  <c r="BM2653" i="2"/>
  <c r="BR2652" i="2"/>
  <c r="BQ2652" i="2"/>
  <c r="BP2652" i="2"/>
  <c r="BO2652" i="2"/>
  <c r="BN2652" i="2"/>
  <c r="BM2652" i="2"/>
  <c r="BR2651" i="2"/>
  <c r="BQ2651" i="2"/>
  <c r="BP2651" i="2"/>
  <c r="BO2651" i="2"/>
  <c r="BN2651" i="2"/>
  <c r="BM2651" i="2"/>
  <c r="BR2650" i="2"/>
  <c r="BQ2650" i="2"/>
  <c r="BP2650" i="2"/>
  <c r="BO2650" i="2"/>
  <c r="BN2650" i="2"/>
  <c r="BM2650" i="2"/>
  <c r="BR2649" i="2"/>
  <c r="BQ2649" i="2"/>
  <c r="BP2649" i="2"/>
  <c r="BO2649" i="2"/>
  <c r="BN2649" i="2"/>
  <c r="BM2649" i="2"/>
  <c r="BR2648" i="2"/>
  <c r="BQ2648" i="2"/>
  <c r="BP2648" i="2"/>
  <c r="BO2648" i="2"/>
  <c r="BN2648" i="2"/>
  <c r="BM2648" i="2"/>
  <c r="BR2647" i="2"/>
  <c r="BQ2647" i="2"/>
  <c r="BP2647" i="2"/>
  <c r="BO2647" i="2"/>
  <c r="BN2647" i="2"/>
  <c r="BM2647" i="2"/>
  <c r="BR2646" i="2"/>
  <c r="BQ2646" i="2"/>
  <c r="BP2646" i="2"/>
  <c r="BO2646" i="2"/>
  <c r="BN2646" i="2"/>
  <c r="BM2646" i="2"/>
  <c r="BR2645" i="2"/>
  <c r="BQ2645" i="2"/>
  <c r="BP2645" i="2"/>
  <c r="BO2645" i="2"/>
  <c r="BN2645" i="2"/>
  <c r="BM2645" i="2"/>
  <c r="BR2644" i="2"/>
  <c r="BQ2644" i="2"/>
  <c r="BP2644" i="2"/>
  <c r="BO2644" i="2"/>
  <c r="BN2644" i="2"/>
  <c r="BM2644" i="2"/>
  <c r="BR2643" i="2"/>
  <c r="BQ2643" i="2"/>
  <c r="BP2643" i="2"/>
  <c r="BO2643" i="2"/>
  <c r="BN2643" i="2"/>
  <c r="BM2643" i="2"/>
  <c r="BR2642" i="2"/>
  <c r="BQ2642" i="2"/>
  <c r="BP2642" i="2"/>
  <c r="BO2642" i="2"/>
  <c r="BN2642" i="2"/>
  <c r="BM2642" i="2"/>
  <c r="BR2641" i="2"/>
  <c r="BQ2641" i="2"/>
  <c r="BP2641" i="2"/>
  <c r="BO2641" i="2"/>
  <c r="BN2641" i="2"/>
  <c r="BM2641" i="2"/>
  <c r="BR2640" i="2"/>
  <c r="BQ2640" i="2"/>
  <c r="BP2640" i="2"/>
  <c r="BO2640" i="2"/>
  <c r="BN2640" i="2"/>
  <c r="BM2640" i="2"/>
  <c r="BR2639" i="2"/>
  <c r="BQ2639" i="2"/>
  <c r="BP2639" i="2"/>
  <c r="BO2639" i="2"/>
  <c r="BN2639" i="2"/>
  <c r="BM2639" i="2"/>
  <c r="BR2638" i="2"/>
  <c r="BQ2638" i="2"/>
  <c r="BP2638" i="2"/>
  <c r="BO2638" i="2"/>
  <c r="BN2638" i="2"/>
  <c r="BM2638" i="2"/>
  <c r="BR2637" i="2"/>
  <c r="BQ2637" i="2"/>
  <c r="BP2637" i="2"/>
  <c r="BO2637" i="2"/>
  <c r="BN2637" i="2"/>
  <c r="BM2637" i="2"/>
  <c r="BR2636" i="2"/>
  <c r="BQ2636" i="2"/>
  <c r="BP2636" i="2"/>
  <c r="BO2636" i="2"/>
  <c r="BN2636" i="2"/>
  <c r="BM2636" i="2"/>
  <c r="BR2635" i="2"/>
  <c r="BQ2635" i="2"/>
  <c r="BP2635" i="2"/>
  <c r="BO2635" i="2"/>
  <c r="BN2635" i="2"/>
  <c r="BM2635" i="2"/>
  <c r="BR2634" i="2"/>
  <c r="BQ2634" i="2"/>
  <c r="BP2634" i="2"/>
  <c r="BO2634" i="2"/>
  <c r="BN2634" i="2"/>
  <c r="BM2634" i="2"/>
  <c r="BR2633" i="2"/>
  <c r="BQ2633" i="2"/>
  <c r="BP2633" i="2"/>
  <c r="BO2633" i="2"/>
  <c r="BN2633" i="2"/>
  <c r="BM2633" i="2"/>
  <c r="BR2632" i="2"/>
  <c r="BQ2632" i="2"/>
  <c r="BP2632" i="2"/>
  <c r="BO2632" i="2"/>
  <c r="BN2632" i="2"/>
  <c r="BM2632" i="2"/>
  <c r="BR2631" i="2"/>
  <c r="BQ2631" i="2"/>
  <c r="BP2631" i="2"/>
  <c r="BO2631" i="2"/>
  <c r="BN2631" i="2"/>
  <c r="BM2631" i="2"/>
  <c r="BR2630" i="2"/>
  <c r="BQ2630" i="2"/>
  <c r="BP2630" i="2"/>
  <c r="BO2630" i="2"/>
  <c r="BN2630" i="2"/>
  <c r="BM2630" i="2"/>
  <c r="BR2629" i="2"/>
  <c r="BQ2629" i="2"/>
  <c r="BP2629" i="2"/>
  <c r="BO2629" i="2"/>
  <c r="BN2629" i="2"/>
  <c r="BM2629" i="2"/>
  <c r="BR2628" i="2"/>
  <c r="BQ2628" i="2"/>
  <c r="BP2628" i="2"/>
  <c r="BO2628" i="2"/>
  <c r="BN2628" i="2"/>
  <c r="BM2628" i="2"/>
  <c r="BR2627" i="2"/>
  <c r="BQ2627" i="2"/>
  <c r="BP2627" i="2"/>
  <c r="BO2627" i="2"/>
  <c r="BN2627" i="2"/>
  <c r="BM2627" i="2"/>
  <c r="BR2626" i="2"/>
  <c r="BQ2626" i="2"/>
  <c r="BP2626" i="2"/>
  <c r="BO2626" i="2"/>
  <c r="BN2626" i="2"/>
  <c r="BM2626" i="2"/>
  <c r="BR2625" i="2"/>
  <c r="BQ2625" i="2"/>
  <c r="BP2625" i="2"/>
  <c r="BO2625" i="2"/>
  <c r="BN2625" i="2"/>
  <c r="BM2625" i="2"/>
  <c r="BR2624" i="2"/>
  <c r="BQ2624" i="2"/>
  <c r="BP2624" i="2"/>
  <c r="BO2624" i="2"/>
  <c r="BN2624" i="2"/>
  <c r="BM2624" i="2"/>
  <c r="BR2623" i="2"/>
  <c r="BQ2623" i="2"/>
  <c r="BP2623" i="2"/>
  <c r="BO2623" i="2"/>
  <c r="BN2623" i="2"/>
  <c r="BM2623" i="2"/>
  <c r="BR2622" i="2"/>
  <c r="BQ2622" i="2"/>
  <c r="BP2622" i="2"/>
  <c r="BO2622" i="2"/>
  <c r="BN2622" i="2"/>
  <c r="BM2622" i="2"/>
  <c r="BR2621" i="2"/>
  <c r="BQ2621" i="2"/>
  <c r="BP2621" i="2"/>
  <c r="BO2621" i="2"/>
  <c r="BN2621" i="2"/>
  <c r="BM2621" i="2"/>
  <c r="BR2620" i="2"/>
  <c r="BQ2620" i="2"/>
  <c r="BP2620" i="2"/>
  <c r="BO2620" i="2"/>
  <c r="BN2620" i="2"/>
  <c r="BM2620" i="2"/>
  <c r="BR2619" i="2"/>
  <c r="BQ2619" i="2"/>
  <c r="BP2619" i="2"/>
  <c r="BO2619" i="2"/>
  <c r="BN2619" i="2"/>
  <c r="BM2619" i="2"/>
  <c r="BR2618" i="2"/>
  <c r="BQ2618" i="2"/>
  <c r="BP2618" i="2"/>
  <c r="BO2618" i="2"/>
  <c r="BN2618" i="2"/>
  <c r="BM2618" i="2"/>
  <c r="BR2617" i="2"/>
  <c r="BQ2617" i="2"/>
  <c r="BP2617" i="2"/>
  <c r="BO2617" i="2"/>
  <c r="BN2617" i="2"/>
  <c r="BM2617" i="2"/>
  <c r="BR2616" i="2"/>
  <c r="BQ2616" i="2"/>
  <c r="BP2616" i="2"/>
  <c r="BO2616" i="2"/>
  <c r="BN2616" i="2"/>
  <c r="BM2616" i="2"/>
  <c r="BR2615" i="2"/>
  <c r="BQ2615" i="2"/>
  <c r="BP2615" i="2"/>
  <c r="BO2615" i="2"/>
  <c r="BN2615" i="2"/>
  <c r="BM2615" i="2"/>
  <c r="BR2614" i="2"/>
  <c r="BQ2614" i="2"/>
  <c r="BP2614" i="2"/>
  <c r="BO2614" i="2"/>
  <c r="BN2614" i="2"/>
  <c r="BM2614" i="2"/>
  <c r="BR2613" i="2"/>
  <c r="BQ2613" i="2"/>
  <c r="BP2613" i="2"/>
  <c r="BO2613" i="2"/>
  <c r="BN2613" i="2"/>
  <c r="BM2613" i="2"/>
  <c r="BR2612" i="2"/>
  <c r="BQ2612" i="2"/>
  <c r="BP2612" i="2"/>
  <c r="BO2612" i="2"/>
  <c r="BN2612" i="2"/>
  <c r="BM2612" i="2"/>
  <c r="BR2611" i="2"/>
  <c r="BQ2611" i="2"/>
  <c r="BP2611" i="2"/>
  <c r="BO2611" i="2"/>
  <c r="BN2611" i="2"/>
  <c r="BM2611" i="2"/>
  <c r="BR2610" i="2"/>
  <c r="BQ2610" i="2"/>
  <c r="BP2610" i="2"/>
  <c r="BO2610" i="2"/>
  <c r="BN2610" i="2"/>
  <c r="BM2610" i="2"/>
  <c r="BR2609" i="2"/>
  <c r="BQ2609" i="2"/>
  <c r="BP2609" i="2"/>
  <c r="BO2609" i="2"/>
  <c r="BN2609" i="2"/>
  <c r="BM2609" i="2"/>
  <c r="BR2608" i="2"/>
  <c r="BQ2608" i="2"/>
  <c r="BP2608" i="2"/>
  <c r="BO2608" i="2"/>
  <c r="BN2608" i="2"/>
  <c r="BM2608" i="2"/>
  <c r="BR2607" i="2"/>
  <c r="BQ2607" i="2"/>
  <c r="BP2607" i="2"/>
  <c r="BO2607" i="2"/>
  <c r="BN2607" i="2"/>
  <c r="BM2607" i="2"/>
  <c r="BR2606" i="2"/>
  <c r="BQ2606" i="2"/>
  <c r="BP2606" i="2"/>
  <c r="BO2606" i="2"/>
  <c r="BN2606" i="2"/>
  <c r="BM2606" i="2"/>
  <c r="BR2605" i="2"/>
  <c r="BQ2605" i="2"/>
  <c r="BP2605" i="2"/>
  <c r="BO2605" i="2"/>
  <c r="BN2605" i="2"/>
  <c r="BM2605" i="2"/>
  <c r="BR2604" i="2"/>
  <c r="BQ2604" i="2"/>
  <c r="BP2604" i="2"/>
  <c r="BO2604" i="2"/>
  <c r="BN2604" i="2"/>
  <c r="BM2604" i="2"/>
  <c r="BR2603" i="2"/>
  <c r="BQ2603" i="2"/>
  <c r="BP2603" i="2"/>
  <c r="BO2603" i="2"/>
  <c r="BN2603" i="2"/>
  <c r="BM2603" i="2"/>
  <c r="BR2602" i="2"/>
  <c r="BQ2602" i="2"/>
  <c r="BP2602" i="2"/>
  <c r="BO2602" i="2"/>
  <c r="BN2602" i="2"/>
  <c r="BM2602" i="2"/>
  <c r="BR2601" i="2"/>
  <c r="BQ2601" i="2"/>
  <c r="BP2601" i="2"/>
  <c r="BO2601" i="2"/>
  <c r="BN2601" i="2"/>
  <c r="BM2601" i="2"/>
  <c r="BR2600" i="2"/>
  <c r="BQ2600" i="2"/>
  <c r="BP2600" i="2"/>
  <c r="BO2600" i="2"/>
  <c r="BN2600" i="2"/>
  <c r="BM2600" i="2"/>
  <c r="BR2599" i="2"/>
  <c r="BQ2599" i="2"/>
  <c r="BP2599" i="2"/>
  <c r="BO2599" i="2"/>
  <c r="BN2599" i="2"/>
  <c r="BM2599" i="2"/>
  <c r="BR2598" i="2"/>
  <c r="BQ2598" i="2"/>
  <c r="BP2598" i="2"/>
  <c r="BO2598" i="2"/>
  <c r="BN2598" i="2"/>
  <c r="BM2598" i="2"/>
  <c r="BR2597" i="2"/>
  <c r="BQ2597" i="2"/>
  <c r="BP2597" i="2"/>
  <c r="BO2597" i="2"/>
  <c r="BN2597" i="2"/>
  <c r="BM2597" i="2"/>
  <c r="BR2596" i="2"/>
  <c r="BQ2596" i="2"/>
  <c r="BP2596" i="2"/>
  <c r="BO2596" i="2"/>
  <c r="BN2596" i="2"/>
  <c r="BM2596" i="2"/>
  <c r="BR2595" i="2"/>
  <c r="BQ2595" i="2"/>
  <c r="BP2595" i="2"/>
  <c r="BO2595" i="2"/>
  <c r="BN2595" i="2"/>
  <c r="BM2595" i="2"/>
  <c r="BR2594" i="2"/>
  <c r="BQ2594" i="2"/>
  <c r="BP2594" i="2"/>
  <c r="BO2594" i="2"/>
  <c r="BN2594" i="2"/>
  <c r="BM2594" i="2"/>
  <c r="BR2593" i="2"/>
  <c r="BQ2593" i="2"/>
  <c r="BP2593" i="2"/>
  <c r="BO2593" i="2"/>
  <c r="BN2593" i="2"/>
  <c r="BM2593" i="2"/>
  <c r="BR2592" i="2"/>
  <c r="BQ2592" i="2"/>
  <c r="BP2592" i="2"/>
  <c r="BO2592" i="2"/>
  <c r="BN2592" i="2"/>
  <c r="BM2592" i="2"/>
  <c r="BR2591" i="2"/>
  <c r="BQ2591" i="2"/>
  <c r="BP2591" i="2"/>
  <c r="BO2591" i="2"/>
  <c r="BN2591" i="2"/>
  <c r="BM2591" i="2"/>
  <c r="BR2590" i="2"/>
  <c r="BQ2590" i="2"/>
  <c r="BP2590" i="2"/>
  <c r="BO2590" i="2"/>
  <c r="BN2590" i="2"/>
  <c r="BM2590" i="2"/>
  <c r="BR2589" i="2"/>
  <c r="BQ2589" i="2"/>
  <c r="BP2589" i="2"/>
  <c r="BO2589" i="2"/>
  <c r="BN2589" i="2"/>
  <c r="BM2589" i="2"/>
  <c r="BR2588" i="2"/>
  <c r="BQ2588" i="2"/>
  <c r="BP2588" i="2"/>
  <c r="BO2588" i="2"/>
  <c r="BN2588" i="2"/>
  <c r="BM2588" i="2"/>
  <c r="BR2587" i="2"/>
  <c r="BQ2587" i="2"/>
  <c r="BP2587" i="2"/>
  <c r="BO2587" i="2"/>
  <c r="BN2587" i="2"/>
  <c r="BM2587" i="2"/>
  <c r="BR2586" i="2"/>
  <c r="BQ2586" i="2"/>
  <c r="BP2586" i="2"/>
  <c r="BO2586" i="2"/>
  <c r="BN2586" i="2"/>
  <c r="BM2586" i="2"/>
  <c r="BR2585" i="2"/>
  <c r="BQ2585" i="2"/>
  <c r="BP2585" i="2"/>
  <c r="BO2585" i="2"/>
  <c r="BN2585" i="2"/>
  <c r="BM2585" i="2"/>
  <c r="BR2584" i="2"/>
  <c r="BQ2584" i="2"/>
  <c r="BP2584" i="2"/>
  <c r="BO2584" i="2"/>
  <c r="BN2584" i="2"/>
  <c r="BM2584" i="2"/>
  <c r="BR2583" i="2"/>
  <c r="BQ2583" i="2"/>
  <c r="BP2583" i="2"/>
  <c r="BO2583" i="2"/>
  <c r="BN2583" i="2"/>
  <c r="BM2583" i="2"/>
  <c r="BR2582" i="2"/>
  <c r="BQ2582" i="2"/>
  <c r="BP2582" i="2"/>
  <c r="BO2582" i="2"/>
  <c r="BN2582" i="2"/>
  <c r="BM2582" i="2"/>
  <c r="BR2581" i="2"/>
  <c r="BQ2581" i="2"/>
  <c r="BP2581" i="2"/>
  <c r="BO2581" i="2"/>
  <c r="BN2581" i="2"/>
  <c r="BM2581" i="2"/>
  <c r="BR2580" i="2"/>
  <c r="BQ2580" i="2"/>
  <c r="BP2580" i="2"/>
  <c r="BO2580" i="2"/>
  <c r="BN2580" i="2"/>
  <c r="BM2580" i="2"/>
  <c r="BR2579" i="2"/>
  <c r="BQ2579" i="2"/>
  <c r="BP2579" i="2"/>
  <c r="BO2579" i="2"/>
  <c r="BN2579" i="2"/>
  <c r="BM2579" i="2"/>
  <c r="BR2578" i="2"/>
  <c r="BQ2578" i="2"/>
  <c r="BP2578" i="2"/>
  <c r="BO2578" i="2"/>
  <c r="BN2578" i="2"/>
  <c r="BM2578" i="2"/>
  <c r="BR2577" i="2"/>
  <c r="BQ2577" i="2"/>
  <c r="BP2577" i="2"/>
  <c r="BO2577" i="2"/>
  <c r="BN2577" i="2"/>
  <c r="BM2577" i="2"/>
  <c r="BR2576" i="2"/>
  <c r="BQ2576" i="2"/>
  <c r="BP2576" i="2"/>
  <c r="BO2576" i="2"/>
  <c r="BN2576" i="2"/>
  <c r="BM2576" i="2"/>
  <c r="BR2575" i="2"/>
  <c r="BQ2575" i="2"/>
  <c r="BP2575" i="2"/>
  <c r="BO2575" i="2"/>
  <c r="BN2575" i="2"/>
  <c r="BM2575" i="2"/>
  <c r="BR2574" i="2"/>
  <c r="BQ2574" i="2"/>
  <c r="BP2574" i="2"/>
  <c r="BO2574" i="2"/>
  <c r="BN2574" i="2"/>
  <c r="BM2574" i="2"/>
  <c r="BR2573" i="2"/>
  <c r="BQ2573" i="2"/>
  <c r="BP2573" i="2"/>
  <c r="BO2573" i="2"/>
  <c r="BN2573" i="2"/>
  <c r="BM2573" i="2"/>
  <c r="BR2572" i="2"/>
  <c r="BQ2572" i="2"/>
  <c r="BP2572" i="2"/>
  <c r="BO2572" i="2"/>
  <c r="BN2572" i="2"/>
  <c r="BM2572" i="2"/>
  <c r="BR2571" i="2"/>
  <c r="BQ2571" i="2"/>
  <c r="BP2571" i="2"/>
  <c r="BO2571" i="2"/>
  <c r="BN2571" i="2"/>
  <c r="BM2571" i="2"/>
  <c r="BR2570" i="2"/>
  <c r="BQ2570" i="2"/>
  <c r="BP2570" i="2"/>
  <c r="BO2570" i="2"/>
  <c r="BN2570" i="2"/>
  <c r="BM2570" i="2"/>
  <c r="BR2569" i="2"/>
  <c r="BQ2569" i="2"/>
  <c r="BP2569" i="2"/>
  <c r="BO2569" i="2"/>
  <c r="BN2569" i="2"/>
  <c r="BM2569" i="2"/>
  <c r="BR2568" i="2"/>
  <c r="BQ2568" i="2"/>
  <c r="BP2568" i="2"/>
  <c r="BO2568" i="2"/>
  <c r="BN2568" i="2"/>
  <c r="BM2568" i="2"/>
  <c r="BR2567" i="2"/>
  <c r="BQ2567" i="2"/>
  <c r="BP2567" i="2"/>
  <c r="BO2567" i="2"/>
  <c r="BN2567" i="2"/>
  <c r="BM2567" i="2"/>
  <c r="BR2566" i="2"/>
  <c r="BQ2566" i="2"/>
  <c r="BP2566" i="2"/>
  <c r="BO2566" i="2"/>
  <c r="BN2566" i="2"/>
  <c r="BM2566" i="2"/>
  <c r="BR2565" i="2"/>
  <c r="BQ2565" i="2"/>
  <c r="BP2565" i="2"/>
  <c r="BO2565" i="2"/>
  <c r="BN2565" i="2"/>
  <c r="BM2565" i="2"/>
  <c r="BR2564" i="2"/>
  <c r="BQ2564" i="2"/>
  <c r="BP2564" i="2"/>
  <c r="BO2564" i="2"/>
  <c r="BN2564" i="2"/>
  <c r="BM2564" i="2"/>
  <c r="BR2563" i="2"/>
  <c r="BQ2563" i="2"/>
  <c r="BP2563" i="2"/>
  <c r="BO2563" i="2"/>
  <c r="BN2563" i="2"/>
  <c r="BM2563" i="2"/>
  <c r="BR2562" i="2"/>
  <c r="BQ2562" i="2"/>
  <c r="BP2562" i="2"/>
  <c r="BO2562" i="2"/>
  <c r="BN2562" i="2"/>
  <c r="BM2562" i="2"/>
  <c r="BR2561" i="2"/>
  <c r="BQ2561" i="2"/>
  <c r="BP2561" i="2"/>
  <c r="BO2561" i="2"/>
  <c r="BN2561" i="2"/>
  <c r="BM2561" i="2"/>
  <c r="BR2560" i="2"/>
  <c r="BQ2560" i="2"/>
  <c r="BP2560" i="2"/>
  <c r="BO2560" i="2"/>
  <c r="BN2560" i="2"/>
  <c r="BM2560" i="2"/>
  <c r="BR2559" i="2"/>
  <c r="BQ2559" i="2"/>
  <c r="BP2559" i="2"/>
  <c r="BO2559" i="2"/>
  <c r="BN2559" i="2"/>
  <c r="BM2559" i="2"/>
  <c r="BR2558" i="2"/>
  <c r="BQ2558" i="2"/>
  <c r="BP2558" i="2"/>
  <c r="BO2558" i="2"/>
  <c r="BN2558" i="2"/>
  <c r="BM2558" i="2"/>
  <c r="BR2557" i="2"/>
  <c r="BQ2557" i="2"/>
  <c r="BP2557" i="2"/>
  <c r="BO2557" i="2"/>
  <c r="BN2557" i="2"/>
  <c r="BM2557" i="2"/>
  <c r="BR2556" i="2"/>
  <c r="BQ2556" i="2"/>
  <c r="BP2556" i="2"/>
  <c r="BO2556" i="2"/>
  <c r="BN2556" i="2"/>
  <c r="BM2556" i="2"/>
  <c r="BR2555" i="2"/>
  <c r="BQ2555" i="2"/>
  <c r="BP2555" i="2"/>
  <c r="BO2555" i="2"/>
  <c r="BN2555" i="2"/>
  <c r="BM2555" i="2"/>
  <c r="BR2554" i="2"/>
  <c r="BQ2554" i="2"/>
  <c r="BP2554" i="2"/>
  <c r="BO2554" i="2"/>
  <c r="BN2554" i="2"/>
  <c r="BM2554" i="2"/>
  <c r="BR2553" i="2"/>
  <c r="BQ2553" i="2"/>
  <c r="BP2553" i="2"/>
  <c r="BO2553" i="2"/>
  <c r="BN2553" i="2"/>
  <c r="BM2553" i="2"/>
  <c r="BR2552" i="2"/>
  <c r="BQ2552" i="2"/>
  <c r="BP2552" i="2"/>
  <c r="BO2552" i="2"/>
  <c r="BN2552" i="2"/>
  <c r="BM2552" i="2"/>
  <c r="BR2551" i="2"/>
  <c r="BQ2551" i="2"/>
  <c r="BP2551" i="2"/>
  <c r="BO2551" i="2"/>
  <c r="BN2551" i="2"/>
  <c r="BM2551" i="2"/>
  <c r="BR2550" i="2"/>
  <c r="BQ2550" i="2"/>
  <c r="BP2550" i="2"/>
  <c r="BO2550" i="2"/>
  <c r="BN2550" i="2"/>
  <c r="BM2550" i="2"/>
  <c r="BR2549" i="2"/>
  <c r="BQ2549" i="2"/>
  <c r="BP2549" i="2"/>
  <c r="BO2549" i="2"/>
  <c r="BN2549" i="2"/>
  <c r="BM2549" i="2"/>
  <c r="BR2548" i="2"/>
  <c r="BQ2548" i="2"/>
  <c r="BP2548" i="2"/>
  <c r="BO2548" i="2"/>
  <c r="BN2548" i="2"/>
  <c r="BM2548" i="2"/>
  <c r="BR2547" i="2"/>
  <c r="BQ2547" i="2"/>
  <c r="BP2547" i="2"/>
  <c r="BO2547" i="2"/>
  <c r="BN2547" i="2"/>
  <c r="BM2547" i="2"/>
  <c r="BR2546" i="2"/>
  <c r="BQ2546" i="2"/>
  <c r="BP2546" i="2"/>
  <c r="BO2546" i="2"/>
  <c r="BN2546" i="2"/>
  <c r="BM2546" i="2"/>
  <c r="BR2545" i="2"/>
  <c r="BQ2545" i="2"/>
  <c r="BP2545" i="2"/>
  <c r="BO2545" i="2"/>
  <c r="BN2545" i="2"/>
  <c r="BM2545" i="2"/>
  <c r="BR2544" i="2"/>
  <c r="BQ2544" i="2"/>
  <c r="BP2544" i="2"/>
  <c r="BO2544" i="2"/>
  <c r="BN2544" i="2"/>
  <c r="BM2544" i="2"/>
  <c r="BR2543" i="2"/>
  <c r="BQ2543" i="2"/>
  <c r="BP2543" i="2"/>
  <c r="BO2543" i="2"/>
  <c r="BN2543" i="2"/>
  <c r="BM2543" i="2"/>
  <c r="BR2542" i="2"/>
  <c r="BQ2542" i="2"/>
  <c r="BP2542" i="2"/>
  <c r="BO2542" i="2"/>
  <c r="BN2542" i="2"/>
  <c r="BM2542" i="2"/>
  <c r="BR2541" i="2"/>
  <c r="BQ2541" i="2"/>
  <c r="BP2541" i="2"/>
  <c r="BO2541" i="2"/>
  <c r="BN2541" i="2"/>
  <c r="BM2541" i="2"/>
  <c r="BR2540" i="2"/>
  <c r="BQ2540" i="2"/>
  <c r="BP2540" i="2"/>
  <c r="BO2540" i="2"/>
  <c r="BN2540" i="2"/>
  <c r="BM2540" i="2"/>
  <c r="BR2539" i="2"/>
  <c r="BQ2539" i="2"/>
  <c r="BP2539" i="2"/>
  <c r="BO2539" i="2"/>
  <c r="BN2539" i="2"/>
  <c r="BM2539" i="2"/>
  <c r="BR2538" i="2"/>
  <c r="BQ2538" i="2"/>
  <c r="BP2538" i="2"/>
  <c r="BO2538" i="2"/>
  <c r="BN2538" i="2"/>
  <c r="BM2538" i="2"/>
  <c r="BR2537" i="2"/>
  <c r="BQ2537" i="2"/>
  <c r="BP2537" i="2"/>
  <c r="BO2537" i="2"/>
  <c r="BN2537" i="2"/>
  <c r="BM2537" i="2"/>
  <c r="BR2536" i="2"/>
  <c r="BQ2536" i="2"/>
  <c r="BP2536" i="2"/>
  <c r="BO2536" i="2"/>
  <c r="BN2536" i="2"/>
  <c r="BM2536" i="2"/>
  <c r="BR2535" i="2"/>
  <c r="BQ2535" i="2"/>
  <c r="BP2535" i="2"/>
  <c r="BO2535" i="2"/>
  <c r="BN2535" i="2"/>
  <c r="BM2535" i="2"/>
  <c r="BR2534" i="2"/>
  <c r="BQ2534" i="2"/>
  <c r="BP2534" i="2"/>
  <c r="BO2534" i="2"/>
  <c r="BN2534" i="2"/>
  <c r="BM2534" i="2"/>
  <c r="BR2533" i="2"/>
  <c r="BQ2533" i="2"/>
  <c r="BP2533" i="2"/>
  <c r="BO2533" i="2"/>
  <c r="BN2533" i="2"/>
  <c r="BM2533" i="2"/>
  <c r="BR2532" i="2"/>
  <c r="BQ2532" i="2"/>
  <c r="BP2532" i="2"/>
  <c r="BO2532" i="2"/>
  <c r="BN2532" i="2"/>
  <c r="BM2532" i="2"/>
  <c r="BR2531" i="2"/>
  <c r="BQ2531" i="2"/>
  <c r="BP2531" i="2"/>
  <c r="BO2531" i="2"/>
  <c r="BN2531" i="2"/>
  <c r="BM2531" i="2"/>
  <c r="BR2530" i="2"/>
  <c r="BQ2530" i="2"/>
  <c r="BP2530" i="2"/>
  <c r="BO2530" i="2"/>
  <c r="BN2530" i="2"/>
  <c r="BM2530" i="2"/>
  <c r="BR2529" i="2"/>
  <c r="BQ2529" i="2"/>
  <c r="BP2529" i="2"/>
  <c r="BO2529" i="2"/>
  <c r="BN2529" i="2"/>
  <c r="BM2529" i="2"/>
  <c r="BR2528" i="2"/>
  <c r="BQ2528" i="2"/>
  <c r="BP2528" i="2"/>
  <c r="BO2528" i="2"/>
  <c r="BN2528" i="2"/>
  <c r="BM2528" i="2"/>
  <c r="BR2527" i="2"/>
  <c r="BQ2527" i="2"/>
  <c r="BP2527" i="2"/>
  <c r="BO2527" i="2"/>
  <c r="BN2527" i="2"/>
  <c r="BM2527" i="2"/>
  <c r="BR2526" i="2"/>
  <c r="BQ2526" i="2"/>
  <c r="BP2526" i="2"/>
  <c r="BO2526" i="2"/>
  <c r="BN2526" i="2"/>
  <c r="BM2526" i="2"/>
  <c r="BR2525" i="2"/>
  <c r="BQ2525" i="2"/>
  <c r="BP2525" i="2"/>
  <c r="BO2525" i="2"/>
  <c r="BN2525" i="2"/>
  <c r="BM2525" i="2"/>
  <c r="BR2524" i="2"/>
  <c r="BQ2524" i="2"/>
  <c r="BP2524" i="2"/>
  <c r="BO2524" i="2"/>
  <c r="BN2524" i="2"/>
  <c r="BM2524" i="2"/>
  <c r="BR2523" i="2"/>
  <c r="BQ2523" i="2"/>
  <c r="BP2523" i="2"/>
  <c r="BO2523" i="2"/>
  <c r="BN2523" i="2"/>
  <c r="BM2523" i="2"/>
  <c r="BR2522" i="2"/>
  <c r="BQ2522" i="2"/>
  <c r="BP2522" i="2"/>
  <c r="BO2522" i="2"/>
  <c r="BN2522" i="2"/>
  <c r="BM2522" i="2"/>
  <c r="BR2521" i="2"/>
  <c r="BQ2521" i="2"/>
  <c r="BP2521" i="2"/>
  <c r="BO2521" i="2"/>
  <c r="BN2521" i="2"/>
  <c r="BM2521" i="2"/>
  <c r="BR2520" i="2"/>
  <c r="BQ2520" i="2"/>
  <c r="BP2520" i="2"/>
  <c r="BO2520" i="2"/>
  <c r="BN2520" i="2"/>
  <c r="BM2520" i="2"/>
  <c r="BR2519" i="2"/>
  <c r="BQ2519" i="2"/>
  <c r="BP2519" i="2"/>
  <c r="BO2519" i="2"/>
  <c r="BN2519" i="2"/>
  <c r="BM2519" i="2"/>
  <c r="BR2518" i="2"/>
  <c r="BQ2518" i="2"/>
  <c r="BP2518" i="2"/>
  <c r="BO2518" i="2"/>
  <c r="BN2518" i="2"/>
  <c r="BM2518" i="2"/>
  <c r="BR2517" i="2"/>
  <c r="BQ2517" i="2"/>
  <c r="BP2517" i="2"/>
  <c r="BO2517" i="2"/>
  <c r="BN2517" i="2"/>
  <c r="BM2517" i="2"/>
  <c r="BR2516" i="2"/>
  <c r="BQ2516" i="2"/>
  <c r="BP2516" i="2"/>
  <c r="BO2516" i="2"/>
  <c r="BN2516" i="2"/>
  <c r="BM2516" i="2"/>
  <c r="BR2515" i="2"/>
  <c r="BQ2515" i="2"/>
  <c r="BP2515" i="2"/>
  <c r="BO2515" i="2"/>
  <c r="BN2515" i="2"/>
  <c r="BM2515" i="2"/>
  <c r="BR2514" i="2"/>
  <c r="BQ2514" i="2"/>
  <c r="BP2514" i="2"/>
  <c r="BO2514" i="2"/>
  <c r="BN2514" i="2"/>
  <c r="BM2514" i="2"/>
  <c r="BR2513" i="2"/>
  <c r="BQ2513" i="2"/>
  <c r="BP2513" i="2"/>
  <c r="BO2513" i="2"/>
  <c r="BN2513" i="2"/>
  <c r="BM2513" i="2"/>
  <c r="BR2512" i="2"/>
  <c r="BQ2512" i="2"/>
  <c r="BP2512" i="2"/>
  <c r="BO2512" i="2"/>
  <c r="BN2512" i="2"/>
  <c r="BM2512" i="2"/>
  <c r="BR2511" i="2"/>
  <c r="BQ2511" i="2"/>
  <c r="BP2511" i="2"/>
  <c r="BO2511" i="2"/>
  <c r="BN2511" i="2"/>
  <c r="BM2511" i="2"/>
  <c r="BR2510" i="2"/>
  <c r="BQ2510" i="2"/>
  <c r="BP2510" i="2"/>
  <c r="BO2510" i="2"/>
  <c r="BN2510" i="2"/>
  <c r="BM2510" i="2"/>
  <c r="BR2509" i="2"/>
  <c r="BQ2509" i="2"/>
  <c r="BP2509" i="2"/>
  <c r="BO2509" i="2"/>
  <c r="BN2509" i="2"/>
  <c r="BM2509" i="2"/>
  <c r="BR2508" i="2"/>
  <c r="BQ2508" i="2"/>
  <c r="BP2508" i="2"/>
  <c r="BO2508" i="2"/>
  <c r="BN2508" i="2"/>
  <c r="BM2508" i="2"/>
  <c r="BR2507" i="2"/>
  <c r="BQ2507" i="2"/>
  <c r="BP2507" i="2"/>
  <c r="BO2507" i="2"/>
  <c r="BN2507" i="2"/>
  <c r="BM2507" i="2"/>
  <c r="BR2506" i="2"/>
  <c r="BQ2506" i="2"/>
  <c r="BP2506" i="2"/>
  <c r="BO2506" i="2"/>
  <c r="BN2506" i="2"/>
  <c r="BM2506" i="2"/>
  <c r="BR2505" i="2"/>
  <c r="BQ2505" i="2"/>
  <c r="BP2505" i="2"/>
  <c r="BO2505" i="2"/>
  <c r="BN2505" i="2"/>
  <c r="BM2505" i="2"/>
  <c r="BR2504" i="2"/>
  <c r="BQ2504" i="2"/>
  <c r="BP2504" i="2"/>
  <c r="BO2504" i="2"/>
  <c r="BN2504" i="2"/>
  <c r="BM2504" i="2"/>
  <c r="BR2503" i="2"/>
  <c r="BQ2503" i="2"/>
  <c r="BP2503" i="2"/>
  <c r="BO2503" i="2"/>
  <c r="BN2503" i="2"/>
  <c r="BM2503" i="2"/>
  <c r="BR2502" i="2"/>
  <c r="BQ2502" i="2"/>
  <c r="BP2502" i="2"/>
  <c r="BO2502" i="2"/>
  <c r="BN2502" i="2"/>
  <c r="BM2502" i="2"/>
  <c r="BR2501" i="2"/>
  <c r="BQ2501" i="2"/>
  <c r="BP2501" i="2"/>
  <c r="BO2501" i="2"/>
  <c r="BN2501" i="2"/>
  <c r="BM2501" i="2"/>
  <c r="BR2500" i="2"/>
  <c r="BQ2500" i="2"/>
  <c r="BP2500" i="2"/>
  <c r="BO2500" i="2"/>
  <c r="BN2500" i="2"/>
  <c r="BM2500" i="2"/>
  <c r="BR2499" i="2"/>
  <c r="BQ2499" i="2"/>
  <c r="BP2499" i="2"/>
  <c r="BO2499" i="2"/>
  <c r="BN2499" i="2"/>
  <c r="BM2499" i="2"/>
  <c r="BR2498" i="2"/>
  <c r="BQ2498" i="2"/>
  <c r="BP2498" i="2"/>
  <c r="BO2498" i="2"/>
  <c r="BN2498" i="2"/>
  <c r="BM2498" i="2"/>
  <c r="BR2497" i="2"/>
  <c r="BQ2497" i="2"/>
  <c r="BP2497" i="2"/>
  <c r="BO2497" i="2"/>
  <c r="BN2497" i="2"/>
  <c r="BM2497" i="2"/>
  <c r="BR2496" i="2"/>
  <c r="BQ2496" i="2"/>
  <c r="BP2496" i="2"/>
  <c r="BO2496" i="2"/>
  <c r="BN2496" i="2"/>
  <c r="BM2496" i="2"/>
  <c r="BR2495" i="2"/>
  <c r="BQ2495" i="2"/>
  <c r="BP2495" i="2"/>
  <c r="BO2495" i="2"/>
  <c r="BN2495" i="2"/>
  <c r="BM2495" i="2"/>
  <c r="BR2494" i="2"/>
  <c r="BQ2494" i="2"/>
  <c r="BP2494" i="2"/>
  <c r="BO2494" i="2"/>
  <c r="BN2494" i="2"/>
  <c r="BM2494" i="2"/>
  <c r="BR2493" i="2"/>
  <c r="BQ2493" i="2"/>
  <c r="BP2493" i="2"/>
  <c r="BO2493" i="2"/>
  <c r="BN2493" i="2"/>
  <c r="BM2493" i="2"/>
  <c r="BR2492" i="2"/>
  <c r="BQ2492" i="2"/>
  <c r="BP2492" i="2"/>
  <c r="BO2492" i="2"/>
  <c r="BN2492" i="2"/>
  <c r="BM2492" i="2"/>
  <c r="BR2491" i="2"/>
  <c r="BQ2491" i="2"/>
  <c r="BP2491" i="2"/>
  <c r="BO2491" i="2"/>
  <c r="BN2491" i="2"/>
  <c r="BM2491" i="2"/>
  <c r="BR2490" i="2"/>
  <c r="BQ2490" i="2"/>
  <c r="BP2490" i="2"/>
  <c r="BO2490" i="2"/>
  <c r="BN2490" i="2"/>
  <c r="BM2490" i="2"/>
  <c r="BR2489" i="2"/>
  <c r="BQ2489" i="2"/>
  <c r="BP2489" i="2"/>
  <c r="BO2489" i="2"/>
  <c r="BN2489" i="2"/>
  <c r="BM2489" i="2"/>
  <c r="BR2488" i="2"/>
  <c r="BQ2488" i="2"/>
  <c r="BP2488" i="2"/>
  <c r="BO2488" i="2"/>
  <c r="BN2488" i="2"/>
  <c r="BM2488" i="2"/>
  <c r="BR2487" i="2"/>
  <c r="BQ2487" i="2"/>
  <c r="BP2487" i="2"/>
  <c r="BO2487" i="2"/>
  <c r="BN2487" i="2"/>
  <c r="BM2487" i="2"/>
  <c r="BR2486" i="2"/>
  <c r="BQ2486" i="2"/>
  <c r="BP2486" i="2"/>
  <c r="BO2486" i="2"/>
  <c r="BN2486" i="2"/>
  <c r="BM2486" i="2"/>
  <c r="BR2485" i="2"/>
  <c r="BQ2485" i="2"/>
  <c r="BP2485" i="2"/>
  <c r="BO2485" i="2"/>
  <c r="BN2485" i="2"/>
  <c r="BM2485" i="2"/>
  <c r="BR2484" i="2"/>
  <c r="BQ2484" i="2"/>
  <c r="BP2484" i="2"/>
  <c r="BO2484" i="2"/>
  <c r="BN2484" i="2"/>
  <c r="BM2484" i="2"/>
  <c r="BR2483" i="2"/>
  <c r="BQ2483" i="2"/>
  <c r="BP2483" i="2"/>
  <c r="BO2483" i="2"/>
  <c r="BN2483" i="2"/>
  <c r="BM2483" i="2"/>
  <c r="BR2482" i="2"/>
  <c r="BQ2482" i="2"/>
  <c r="BP2482" i="2"/>
  <c r="BO2482" i="2"/>
  <c r="BN2482" i="2"/>
  <c r="BM2482" i="2"/>
  <c r="BR2481" i="2"/>
  <c r="BQ2481" i="2"/>
  <c r="BP2481" i="2"/>
  <c r="BO2481" i="2"/>
  <c r="BN2481" i="2"/>
  <c r="BM2481" i="2"/>
  <c r="BR2480" i="2"/>
  <c r="BQ2480" i="2"/>
  <c r="BP2480" i="2"/>
  <c r="BO2480" i="2"/>
  <c r="BN2480" i="2"/>
  <c r="BM2480" i="2"/>
  <c r="BR2479" i="2"/>
  <c r="BQ2479" i="2"/>
  <c r="BP2479" i="2"/>
  <c r="BO2479" i="2"/>
  <c r="BN2479" i="2"/>
  <c r="BM2479" i="2"/>
  <c r="BR2478" i="2"/>
  <c r="BQ2478" i="2"/>
  <c r="BP2478" i="2"/>
  <c r="BO2478" i="2"/>
  <c r="BN2478" i="2"/>
  <c r="BM2478" i="2"/>
  <c r="BR2477" i="2"/>
  <c r="BQ2477" i="2"/>
  <c r="BP2477" i="2"/>
  <c r="BO2477" i="2"/>
  <c r="BN2477" i="2"/>
  <c r="BM2477" i="2"/>
  <c r="BR2476" i="2"/>
  <c r="BQ2476" i="2"/>
  <c r="BP2476" i="2"/>
  <c r="BO2476" i="2"/>
  <c r="BN2476" i="2"/>
  <c r="BM2476" i="2"/>
  <c r="BR2475" i="2"/>
  <c r="BQ2475" i="2"/>
  <c r="BP2475" i="2"/>
  <c r="BO2475" i="2"/>
  <c r="BN2475" i="2"/>
  <c r="BM2475" i="2"/>
  <c r="BR2474" i="2"/>
  <c r="BQ2474" i="2"/>
  <c r="BP2474" i="2"/>
  <c r="BO2474" i="2"/>
  <c r="BN2474" i="2"/>
  <c r="BM2474" i="2"/>
  <c r="BR2473" i="2"/>
  <c r="BQ2473" i="2"/>
  <c r="BP2473" i="2"/>
  <c r="BO2473" i="2"/>
  <c r="BN2473" i="2"/>
  <c r="BM2473" i="2"/>
  <c r="BR2472" i="2"/>
  <c r="BQ2472" i="2"/>
  <c r="BP2472" i="2"/>
  <c r="BO2472" i="2"/>
  <c r="BN2472" i="2"/>
  <c r="BM2472" i="2"/>
  <c r="BR2471" i="2"/>
  <c r="BQ2471" i="2"/>
  <c r="BP2471" i="2"/>
  <c r="BO2471" i="2"/>
  <c r="BN2471" i="2"/>
  <c r="BM2471" i="2"/>
  <c r="BR2470" i="2"/>
  <c r="BQ2470" i="2"/>
  <c r="BP2470" i="2"/>
  <c r="BO2470" i="2"/>
  <c r="BN2470" i="2"/>
  <c r="BM2470" i="2"/>
  <c r="BR2469" i="2"/>
  <c r="BQ2469" i="2"/>
  <c r="BP2469" i="2"/>
  <c r="BO2469" i="2"/>
  <c r="BN2469" i="2"/>
  <c r="BM2469" i="2"/>
  <c r="BR2468" i="2"/>
  <c r="BQ2468" i="2"/>
  <c r="BP2468" i="2"/>
  <c r="BO2468" i="2"/>
  <c r="BN2468" i="2"/>
  <c r="BM2468" i="2"/>
  <c r="BR2467" i="2"/>
  <c r="BQ2467" i="2"/>
  <c r="BP2467" i="2"/>
  <c r="BO2467" i="2"/>
  <c r="BN2467" i="2"/>
  <c r="BM2467" i="2"/>
  <c r="BR2466" i="2"/>
  <c r="BQ2466" i="2"/>
  <c r="BP2466" i="2"/>
  <c r="BO2466" i="2"/>
  <c r="BN2466" i="2"/>
  <c r="BM2466" i="2"/>
  <c r="BR2465" i="2"/>
  <c r="BQ2465" i="2"/>
  <c r="BP2465" i="2"/>
  <c r="BO2465" i="2"/>
  <c r="BN2465" i="2"/>
  <c r="BM2465" i="2"/>
  <c r="BR2464" i="2"/>
  <c r="BQ2464" i="2"/>
  <c r="BP2464" i="2"/>
  <c r="BO2464" i="2"/>
  <c r="BN2464" i="2"/>
  <c r="BM2464" i="2"/>
  <c r="BR2463" i="2"/>
  <c r="BQ2463" i="2"/>
  <c r="BP2463" i="2"/>
  <c r="BO2463" i="2"/>
  <c r="BN2463" i="2"/>
  <c r="BM2463" i="2"/>
  <c r="BR2462" i="2"/>
  <c r="BQ2462" i="2"/>
  <c r="BP2462" i="2"/>
  <c r="BO2462" i="2"/>
  <c r="BN2462" i="2"/>
  <c r="BM2462" i="2"/>
  <c r="BR2461" i="2"/>
  <c r="BQ2461" i="2"/>
  <c r="BP2461" i="2"/>
  <c r="BO2461" i="2"/>
  <c r="BN2461" i="2"/>
  <c r="BM2461" i="2"/>
  <c r="BR2460" i="2"/>
  <c r="BQ2460" i="2"/>
  <c r="BP2460" i="2"/>
  <c r="BO2460" i="2"/>
  <c r="BN2460" i="2"/>
  <c r="BM2460" i="2"/>
  <c r="BR2459" i="2"/>
  <c r="BQ2459" i="2"/>
  <c r="BP2459" i="2"/>
  <c r="BO2459" i="2"/>
  <c r="BN2459" i="2"/>
  <c r="BM2459" i="2"/>
  <c r="BR2458" i="2"/>
  <c r="BQ2458" i="2"/>
  <c r="BP2458" i="2"/>
  <c r="BO2458" i="2"/>
  <c r="BN2458" i="2"/>
  <c r="BM2458" i="2"/>
  <c r="BR2457" i="2"/>
  <c r="BQ2457" i="2"/>
  <c r="BP2457" i="2"/>
  <c r="BO2457" i="2"/>
  <c r="BN2457" i="2"/>
  <c r="BM2457" i="2"/>
  <c r="BR2456" i="2"/>
  <c r="BQ2456" i="2"/>
  <c r="BP2456" i="2"/>
  <c r="BO2456" i="2"/>
  <c r="BN2456" i="2"/>
  <c r="BM2456" i="2"/>
  <c r="BR2455" i="2"/>
  <c r="BQ2455" i="2"/>
  <c r="BP2455" i="2"/>
  <c r="BO2455" i="2"/>
  <c r="BN2455" i="2"/>
  <c r="BM2455" i="2"/>
  <c r="BR2454" i="2"/>
  <c r="BQ2454" i="2"/>
  <c r="BP2454" i="2"/>
  <c r="BO2454" i="2"/>
  <c r="BN2454" i="2"/>
  <c r="BM2454" i="2"/>
  <c r="BR2453" i="2"/>
  <c r="BQ2453" i="2"/>
  <c r="BP2453" i="2"/>
  <c r="BO2453" i="2"/>
  <c r="BN2453" i="2"/>
  <c r="BM2453" i="2"/>
  <c r="BR2452" i="2"/>
  <c r="BQ2452" i="2"/>
  <c r="BP2452" i="2"/>
  <c r="BO2452" i="2"/>
  <c r="BN2452" i="2"/>
  <c r="BM2452" i="2"/>
  <c r="BR2451" i="2"/>
  <c r="BQ2451" i="2"/>
  <c r="BP2451" i="2"/>
  <c r="BO2451" i="2"/>
  <c r="BN2451" i="2"/>
  <c r="BM2451" i="2"/>
  <c r="BR2450" i="2"/>
  <c r="BQ2450" i="2"/>
  <c r="BP2450" i="2"/>
  <c r="BO2450" i="2"/>
  <c r="BN2450" i="2"/>
  <c r="BM2450" i="2"/>
  <c r="BR2449" i="2"/>
  <c r="BQ2449" i="2"/>
  <c r="BP2449" i="2"/>
  <c r="BO2449" i="2"/>
  <c r="BN2449" i="2"/>
  <c r="BM2449" i="2"/>
  <c r="BR2448" i="2"/>
  <c r="BQ2448" i="2"/>
  <c r="BP2448" i="2"/>
  <c r="BO2448" i="2"/>
  <c r="BN2448" i="2"/>
  <c r="BM2448" i="2"/>
  <c r="BR2447" i="2"/>
  <c r="BQ2447" i="2"/>
  <c r="BP2447" i="2"/>
  <c r="BO2447" i="2"/>
  <c r="BN2447" i="2"/>
  <c r="BM2447" i="2"/>
  <c r="BR2446" i="2"/>
  <c r="BQ2446" i="2"/>
  <c r="BP2446" i="2"/>
  <c r="BO2446" i="2"/>
  <c r="BN2446" i="2"/>
  <c r="BM2446" i="2"/>
  <c r="BR2445" i="2"/>
  <c r="BQ2445" i="2"/>
  <c r="BP2445" i="2"/>
  <c r="BO2445" i="2"/>
  <c r="BN2445" i="2"/>
  <c r="BM2445" i="2"/>
  <c r="BR2444" i="2"/>
  <c r="BQ2444" i="2"/>
  <c r="BP2444" i="2"/>
  <c r="BO2444" i="2"/>
  <c r="BN2444" i="2"/>
  <c r="BM2444" i="2"/>
  <c r="BR2443" i="2"/>
  <c r="BQ2443" i="2"/>
  <c r="BP2443" i="2"/>
  <c r="BO2443" i="2"/>
  <c r="BN2443" i="2"/>
  <c r="BM2443" i="2"/>
  <c r="BR2442" i="2"/>
  <c r="BQ2442" i="2"/>
  <c r="BP2442" i="2"/>
  <c r="BO2442" i="2"/>
  <c r="BN2442" i="2"/>
  <c r="BM2442" i="2"/>
  <c r="BR2441" i="2"/>
  <c r="BQ2441" i="2"/>
  <c r="BP2441" i="2"/>
  <c r="BO2441" i="2"/>
  <c r="BN2441" i="2"/>
  <c r="BM2441" i="2"/>
  <c r="BR2440" i="2"/>
  <c r="BQ2440" i="2"/>
  <c r="BP2440" i="2"/>
  <c r="BO2440" i="2"/>
  <c r="BN2440" i="2"/>
  <c r="BM2440" i="2"/>
  <c r="BR2439" i="2"/>
  <c r="BQ2439" i="2"/>
  <c r="BP2439" i="2"/>
  <c r="BO2439" i="2"/>
  <c r="BN2439" i="2"/>
  <c r="BM2439" i="2"/>
  <c r="BR2438" i="2"/>
  <c r="BQ2438" i="2"/>
  <c r="BP2438" i="2"/>
  <c r="BO2438" i="2"/>
  <c r="BN2438" i="2"/>
  <c r="BM2438" i="2"/>
  <c r="BR2437" i="2"/>
  <c r="BQ2437" i="2"/>
  <c r="BP2437" i="2"/>
  <c r="BO2437" i="2"/>
  <c r="BN2437" i="2"/>
  <c r="BM2437" i="2"/>
  <c r="BR2436" i="2"/>
  <c r="BQ2436" i="2"/>
  <c r="BP2436" i="2"/>
  <c r="BO2436" i="2"/>
  <c r="BN2436" i="2"/>
  <c r="BM2436" i="2"/>
  <c r="BR2435" i="2"/>
  <c r="BQ2435" i="2"/>
  <c r="BP2435" i="2"/>
  <c r="BO2435" i="2"/>
  <c r="BN2435" i="2"/>
  <c r="BM2435" i="2"/>
  <c r="BR2434" i="2"/>
  <c r="BQ2434" i="2"/>
  <c r="BP2434" i="2"/>
  <c r="BO2434" i="2"/>
  <c r="BN2434" i="2"/>
  <c r="BM2434" i="2"/>
  <c r="BR2433" i="2"/>
  <c r="BQ2433" i="2"/>
  <c r="BP2433" i="2"/>
  <c r="BO2433" i="2"/>
  <c r="BN2433" i="2"/>
  <c r="BM2433" i="2"/>
  <c r="BR2432" i="2"/>
  <c r="BQ2432" i="2"/>
  <c r="BP2432" i="2"/>
  <c r="BO2432" i="2"/>
  <c r="BN2432" i="2"/>
  <c r="BM2432" i="2"/>
  <c r="BR2431" i="2"/>
  <c r="BQ2431" i="2"/>
  <c r="BP2431" i="2"/>
  <c r="BO2431" i="2"/>
  <c r="BN2431" i="2"/>
  <c r="BM2431" i="2"/>
  <c r="BR2430" i="2"/>
  <c r="BQ2430" i="2"/>
  <c r="BP2430" i="2"/>
  <c r="BO2430" i="2"/>
  <c r="BN2430" i="2"/>
  <c r="BM2430" i="2"/>
  <c r="BR2429" i="2"/>
  <c r="BQ2429" i="2"/>
  <c r="BP2429" i="2"/>
  <c r="BO2429" i="2"/>
  <c r="BN2429" i="2"/>
  <c r="BM2429" i="2"/>
  <c r="BR2428" i="2"/>
  <c r="BQ2428" i="2"/>
  <c r="BP2428" i="2"/>
  <c r="BO2428" i="2"/>
  <c r="BN2428" i="2"/>
  <c r="BM2428" i="2"/>
  <c r="BR2427" i="2"/>
  <c r="BQ2427" i="2"/>
  <c r="BP2427" i="2"/>
  <c r="BO2427" i="2"/>
  <c r="BN2427" i="2"/>
  <c r="BM2427" i="2"/>
  <c r="BR2426" i="2"/>
  <c r="BQ2426" i="2"/>
  <c r="BP2426" i="2"/>
  <c r="BO2426" i="2"/>
  <c r="BN2426" i="2"/>
  <c r="BM2426" i="2"/>
  <c r="BR2425" i="2"/>
  <c r="BQ2425" i="2"/>
  <c r="BP2425" i="2"/>
  <c r="BO2425" i="2"/>
  <c r="BN2425" i="2"/>
  <c r="BM2425" i="2"/>
  <c r="BR2424" i="2"/>
  <c r="BQ2424" i="2"/>
  <c r="BP2424" i="2"/>
  <c r="BO2424" i="2"/>
  <c r="BN2424" i="2"/>
  <c r="BM2424" i="2"/>
  <c r="BR2423" i="2"/>
  <c r="BQ2423" i="2"/>
  <c r="BP2423" i="2"/>
  <c r="BO2423" i="2"/>
  <c r="BN2423" i="2"/>
  <c r="BM2423" i="2"/>
  <c r="BR2422" i="2"/>
  <c r="BQ2422" i="2"/>
  <c r="BP2422" i="2"/>
  <c r="BO2422" i="2"/>
  <c r="BN2422" i="2"/>
  <c r="BM2422" i="2"/>
  <c r="BR2421" i="2"/>
  <c r="BQ2421" i="2"/>
  <c r="BP2421" i="2"/>
  <c r="BO2421" i="2"/>
  <c r="BN2421" i="2"/>
  <c r="BM2421" i="2"/>
  <c r="BR2420" i="2"/>
  <c r="BQ2420" i="2"/>
  <c r="BP2420" i="2"/>
  <c r="BO2420" i="2"/>
  <c r="BN2420" i="2"/>
  <c r="BM2420" i="2"/>
  <c r="BR2419" i="2"/>
  <c r="BQ2419" i="2"/>
  <c r="BP2419" i="2"/>
  <c r="BO2419" i="2"/>
  <c r="BN2419" i="2"/>
  <c r="BM2419" i="2"/>
  <c r="BR2418" i="2"/>
  <c r="BQ2418" i="2"/>
  <c r="BP2418" i="2"/>
  <c r="BO2418" i="2"/>
  <c r="BN2418" i="2"/>
  <c r="BM2418" i="2"/>
  <c r="BR2417" i="2"/>
  <c r="BQ2417" i="2"/>
  <c r="BP2417" i="2"/>
  <c r="BO2417" i="2"/>
  <c r="BN2417" i="2"/>
  <c r="BM2417" i="2"/>
  <c r="BR2416" i="2"/>
  <c r="BQ2416" i="2"/>
  <c r="BP2416" i="2"/>
  <c r="BO2416" i="2"/>
  <c r="BN2416" i="2"/>
  <c r="BM2416" i="2"/>
  <c r="BR2415" i="2"/>
  <c r="BQ2415" i="2"/>
  <c r="BP2415" i="2"/>
  <c r="BO2415" i="2"/>
  <c r="BN2415" i="2"/>
  <c r="BM2415" i="2"/>
  <c r="BR2414" i="2"/>
  <c r="BQ2414" i="2"/>
  <c r="BP2414" i="2"/>
  <c r="BO2414" i="2"/>
  <c r="BN2414" i="2"/>
  <c r="BM2414" i="2"/>
  <c r="BR2413" i="2"/>
  <c r="BQ2413" i="2"/>
  <c r="BP2413" i="2"/>
  <c r="BO2413" i="2"/>
  <c r="BN2413" i="2"/>
  <c r="BM2413" i="2"/>
  <c r="BR2412" i="2"/>
  <c r="BQ2412" i="2"/>
  <c r="BP2412" i="2"/>
  <c r="BO2412" i="2"/>
  <c r="BN2412" i="2"/>
  <c r="BM2412" i="2"/>
  <c r="BR2411" i="2"/>
  <c r="BQ2411" i="2"/>
  <c r="BP2411" i="2"/>
  <c r="BO2411" i="2"/>
  <c r="BN2411" i="2"/>
  <c r="BM2411" i="2"/>
  <c r="BR2410" i="2"/>
  <c r="BQ2410" i="2"/>
  <c r="BP2410" i="2"/>
  <c r="BO2410" i="2"/>
  <c r="BN2410" i="2"/>
  <c r="BM2410" i="2"/>
  <c r="BR2409" i="2"/>
  <c r="BQ2409" i="2"/>
  <c r="BP2409" i="2"/>
  <c r="BO2409" i="2"/>
  <c r="BN2409" i="2"/>
  <c r="BM2409" i="2"/>
  <c r="BR2408" i="2"/>
  <c r="BQ2408" i="2"/>
  <c r="BP2408" i="2"/>
  <c r="BO2408" i="2"/>
  <c r="BN2408" i="2"/>
  <c r="BM2408" i="2"/>
  <c r="BR2407" i="2"/>
  <c r="BQ2407" i="2"/>
  <c r="BP2407" i="2"/>
  <c r="BO2407" i="2"/>
  <c r="BN2407" i="2"/>
  <c r="BM2407" i="2"/>
  <c r="BR2406" i="2"/>
  <c r="BQ2406" i="2"/>
  <c r="BP2406" i="2"/>
  <c r="BO2406" i="2"/>
  <c r="BN2406" i="2"/>
  <c r="BM2406" i="2"/>
  <c r="BR2405" i="2"/>
  <c r="BQ2405" i="2"/>
  <c r="BP2405" i="2"/>
  <c r="BO2405" i="2"/>
  <c r="BN2405" i="2"/>
  <c r="BM2405" i="2"/>
  <c r="BR2404" i="2"/>
  <c r="BQ2404" i="2"/>
  <c r="BP2404" i="2"/>
  <c r="BO2404" i="2"/>
  <c r="BN2404" i="2"/>
  <c r="BM2404" i="2"/>
  <c r="BR2403" i="2"/>
  <c r="BQ2403" i="2"/>
  <c r="BP2403" i="2"/>
  <c r="BO2403" i="2"/>
  <c r="BN2403" i="2"/>
  <c r="BM2403" i="2"/>
  <c r="BR2402" i="2"/>
  <c r="BQ2402" i="2"/>
  <c r="BP2402" i="2"/>
  <c r="BO2402" i="2"/>
  <c r="BN2402" i="2"/>
  <c r="BM2402" i="2"/>
  <c r="BR2401" i="2"/>
  <c r="BQ2401" i="2"/>
  <c r="BP2401" i="2"/>
  <c r="BO2401" i="2"/>
  <c r="BN2401" i="2"/>
  <c r="BM2401" i="2"/>
  <c r="BR2400" i="2"/>
  <c r="BQ2400" i="2"/>
  <c r="BP2400" i="2"/>
  <c r="BO2400" i="2"/>
  <c r="BN2400" i="2"/>
  <c r="BM2400" i="2"/>
  <c r="BR2399" i="2"/>
  <c r="BQ2399" i="2"/>
  <c r="BP2399" i="2"/>
  <c r="BO2399" i="2"/>
  <c r="BN2399" i="2"/>
  <c r="BM2399" i="2"/>
  <c r="BR2398" i="2"/>
  <c r="BQ2398" i="2"/>
  <c r="BP2398" i="2"/>
  <c r="BO2398" i="2"/>
  <c r="BN2398" i="2"/>
  <c r="BM2398" i="2"/>
  <c r="BR2397" i="2"/>
  <c r="BQ2397" i="2"/>
  <c r="BP2397" i="2"/>
  <c r="BO2397" i="2"/>
  <c r="BN2397" i="2"/>
  <c r="BM2397" i="2"/>
  <c r="BR2396" i="2"/>
  <c r="BQ2396" i="2"/>
  <c r="BP2396" i="2"/>
  <c r="BO2396" i="2"/>
  <c r="BN2396" i="2"/>
  <c r="BM2396" i="2"/>
  <c r="BR2395" i="2"/>
  <c r="BQ2395" i="2"/>
  <c r="BP2395" i="2"/>
  <c r="BO2395" i="2"/>
  <c r="BN2395" i="2"/>
  <c r="BM2395" i="2"/>
  <c r="BR2394" i="2"/>
  <c r="BQ2394" i="2"/>
  <c r="BP2394" i="2"/>
  <c r="BO2394" i="2"/>
  <c r="BN2394" i="2"/>
  <c r="BM2394" i="2"/>
  <c r="BR2393" i="2"/>
  <c r="BQ2393" i="2"/>
  <c r="BP2393" i="2"/>
  <c r="BO2393" i="2"/>
  <c r="BN2393" i="2"/>
  <c r="BM2393" i="2"/>
  <c r="BR2392" i="2"/>
  <c r="BQ2392" i="2"/>
  <c r="BP2392" i="2"/>
  <c r="BO2392" i="2"/>
  <c r="BN2392" i="2"/>
  <c r="BM2392" i="2"/>
  <c r="BR2391" i="2"/>
  <c r="BQ2391" i="2"/>
  <c r="BP2391" i="2"/>
  <c r="BO2391" i="2"/>
  <c r="BN2391" i="2"/>
  <c r="BM2391" i="2"/>
  <c r="BR2390" i="2"/>
  <c r="BQ2390" i="2"/>
  <c r="BP2390" i="2"/>
  <c r="BO2390" i="2"/>
  <c r="BN2390" i="2"/>
  <c r="BM2390" i="2"/>
  <c r="BR2389" i="2"/>
  <c r="BQ2389" i="2"/>
  <c r="BP2389" i="2"/>
  <c r="BO2389" i="2"/>
  <c r="BN2389" i="2"/>
  <c r="BM2389" i="2"/>
  <c r="BR2388" i="2"/>
  <c r="BQ2388" i="2"/>
  <c r="BP2388" i="2"/>
  <c r="BO2388" i="2"/>
  <c r="BN2388" i="2"/>
  <c r="BM2388" i="2"/>
  <c r="BR2387" i="2"/>
  <c r="BQ2387" i="2"/>
  <c r="BP2387" i="2"/>
  <c r="BO2387" i="2"/>
  <c r="BN2387" i="2"/>
  <c r="BM2387" i="2"/>
  <c r="BR2386" i="2"/>
  <c r="BQ2386" i="2"/>
  <c r="BP2386" i="2"/>
  <c r="BO2386" i="2"/>
  <c r="BN2386" i="2"/>
  <c r="BM2386" i="2"/>
  <c r="BR2385" i="2"/>
  <c r="BQ2385" i="2"/>
  <c r="BP2385" i="2"/>
  <c r="BO2385" i="2"/>
  <c r="BN2385" i="2"/>
  <c r="BM2385" i="2"/>
  <c r="BR2384" i="2"/>
  <c r="BQ2384" i="2"/>
  <c r="BP2384" i="2"/>
  <c r="BO2384" i="2"/>
  <c r="BN2384" i="2"/>
  <c r="BM2384" i="2"/>
  <c r="BR2383" i="2"/>
  <c r="BQ2383" i="2"/>
  <c r="BP2383" i="2"/>
  <c r="BO2383" i="2"/>
  <c r="BN2383" i="2"/>
  <c r="BM2383" i="2"/>
  <c r="BR2382" i="2"/>
  <c r="BQ2382" i="2"/>
  <c r="BP2382" i="2"/>
  <c r="BO2382" i="2"/>
  <c r="BN2382" i="2"/>
  <c r="BM2382" i="2"/>
  <c r="BR2381" i="2"/>
  <c r="BQ2381" i="2"/>
  <c r="BP2381" i="2"/>
  <c r="BO2381" i="2"/>
  <c r="BN2381" i="2"/>
  <c r="BM2381" i="2"/>
  <c r="BR2380" i="2"/>
  <c r="BQ2380" i="2"/>
  <c r="BP2380" i="2"/>
  <c r="BO2380" i="2"/>
  <c r="BN2380" i="2"/>
  <c r="BM2380" i="2"/>
  <c r="BR2379" i="2"/>
  <c r="BQ2379" i="2"/>
  <c r="BP2379" i="2"/>
  <c r="BO2379" i="2"/>
  <c r="BN2379" i="2"/>
  <c r="BM2379" i="2"/>
  <c r="BR2378" i="2"/>
  <c r="BQ2378" i="2"/>
  <c r="BP2378" i="2"/>
  <c r="BO2378" i="2"/>
  <c r="BN2378" i="2"/>
  <c r="BM2378" i="2"/>
  <c r="BR2377" i="2"/>
  <c r="BQ2377" i="2"/>
  <c r="BP2377" i="2"/>
  <c r="BO2377" i="2"/>
  <c r="BN2377" i="2"/>
  <c r="BM2377" i="2"/>
  <c r="BR2376" i="2"/>
  <c r="BQ2376" i="2"/>
  <c r="BP2376" i="2"/>
  <c r="BO2376" i="2"/>
  <c r="BN2376" i="2"/>
  <c r="BM2376" i="2"/>
  <c r="BR2375" i="2"/>
  <c r="BQ2375" i="2"/>
  <c r="BP2375" i="2"/>
  <c r="BO2375" i="2"/>
  <c r="BN2375" i="2"/>
  <c r="BM2375" i="2"/>
  <c r="BR2374" i="2"/>
  <c r="BQ2374" i="2"/>
  <c r="BP2374" i="2"/>
  <c r="BO2374" i="2"/>
  <c r="BN2374" i="2"/>
  <c r="BM2374" i="2"/>
  <c r="BR2373" i="2"/>
  <c r="BQ2373" i="2"/>
  <c r="BP2373" i="2"/>
  <c r="BO2373" i="2"/>
  <c r="BN2373" i="2"/>
  <c r="BM2373" i="2"/>
  <c r="BR2372" i="2"/>
  <c r="BQ2372" i="2"/>
  <c r="BP2372" i="2"/>
  <c r="BO2372" i="2"/>
  <c r="BN2372" i="2"/>
  <c r="BM2372" i="2"/>
  <c r="BR2371" i="2"/>
  <c r="BQ2371" i="2"/>
  <c r="BP2371" i="2"/>
  <c r="BO2371" i="2"/>
  <c r="BN2371" i="2"/>
  <c r="BM2371" i="2"/>
  <c r="BR2370" i="2"/>
  <c r="BQ2370" i="2"/>
  <c r="BP2370" i="2"/>
  <c r="BO2370" i="2"/>
  <c r="BN2370" i="2"/>
  <c r="BM2370" i="2"/>
  <c r="BR2369" i="2"/>
  <c r="BQ2369" i="2"/>
  <c r="BP2369" i="2"/>
  <c r="BO2369" i="2"/>
  <c r="BN2369" i="2"/>
  <c r="BM2369" i="2"/>
  <c r="BR2368" i="2"/>
  <c r="BQ2368" i="2"/>
  <c r="BP2368" i="2"/>
  <c r="BO2368" i="2"/>
  <c r="BN2368" i="2"/>
  <c r="BM2368" i="2"/>
  <c r="BR2367" i="2"/>
  <c r="BQ2367" i="2"/>
  <c r="BP2367" i="2"/>
  <c r="BO2367" i="2"/>
  <c r="BN2367" i="2"/>
  <c r="BM2367" i="2"/>
  <c r="BR2366" i="2"/>
  <c r="BQ2366" i="2"/>
  <c r="BP2366" i="2"/>
  <c r="BO2366" i="2"/>
  <c r="BN2366" i="2"/>
  <c r="BM2366" i="2"/>
  <c r="BR2365" i="2"/>
  <c r="BQ2365" i="2"/>
  <c r="BP2365" i="2"/>
  <c r="BO2365" i="2"/>
  <c r="BN2365" i="2"/>
  <c r="BM2365" i="2"/>
  <c r="BR2364" i="2"/>
  <c r="BQ2364" i="2"/>
  <c r="BP2364" i="2"/>
  <c r="BO2364" i="2"/>
  <c r="BN2364" i="2"/>
  <c r="BM2364" i="2"/>
  <c r="BR2363" i="2"/>
  <c r="BQ2363" i="2"/>
  <c r="BP2363" i="2"/>
  <c r="BO2363" i="2"/>
  <c r="BN2363" i="2"/>
  <c r="BM2363" i="2"/>
  <c r="BR2362" i="2"/>
  <c r="BQ2362" i="2"/>
  <c r="BP2362" i="2"/>
  <c r="BO2362" i="2"/>
  <c r="BN2362" i="2"/>
  <c r="BM2362" i="2"/>
  <c r="BR2361" i="2"/>
  <c r="BQ2361" i="2"/>
  <c r="BP2361" i="2"/>
  <c r="BO2361" i="2"/>
  <c r="BN2361" i="2"/>
  <c r="BM2361" i="2"/>
  <c r="BR2360" i="2"/>
  <c r="BQ2360" i="2"/>
  <c r="BP2360" i="2"/>
  <c r="BO2360" i="2"/>
  <c r="BN2360" i="2"/>
  <c r="BM2360" i="2"/>
  <c r="BR2359" i="2"/>
  <c r="BQ2359" i="2"/>
  <c r="BP2359" i="2"/>
  <c r="BO2359" i="2"/>
  <c r="BN2359" i="2"/>
  <c r="BM2359" i="2"/>
  <c r="BR2358" i="2"/>
  <c r="BQ2358" i="2"/>
  <c r="BP2358" i="2"/>
  <c r="BO2358" i="2"/>
  <c r="BN2358" i="2"/>
  <c r="BM2358" i="2"/>
  <c r="BR2357" i="2"/>
  <c r="BQ2357" i="2"/>
  <c r="BP2357" i="2"/>
  <c r="BO2357" i="2"/>
  <c r="BN2357" i="2"/>
  <c r="BM2357" i="2"/>
  <c r="BR2356" i="2"/>
  <c r="BQ2356" i="2"/>
  <c r="BP2356" i="2"/>
  <c r="BO2356" i="2"/>
  <c r="BN2356" i="2"/>
  <c r="BM2356" i="2"/>
  <c r="BR2355" i="2"/>
  <c r="BQ2355" i="2"/>
  <c r="BP2355" i="2"/>
  <c r="BO2355" i="2"/>
  <c r="BN2355" i="2"/>
  <c r="BM2355" i="2"/>
  <c r="BR2354" i="2"/>
  <c r="BQ2354" i="2"/>
  <c r="BP2354" i="2"/>
  <c r="BO2354" i="2"/>
  <c r="BN2354" i="2"/>
  <c r="BM2354" i="2"/>
  <c r="BR2353" i="2"/>
  <c r="BQ2353" i="2"/>
  <c r="BP2353" i="2"/>
  <c r="BO2353" i="2"/>
  <c r="BN2353" i="2"/>
  <c r="BM2353" i="2"/>
  <c r="BR2352" i="2"/>
  <c r="BQ2352" i="2"/>
  <c r="BP2352" i="2"/>
  <c r="BO2352" i="2"/>
  <c r="BN2352" i="2"/>
  <c r="BM2352" i="2"/>
  <c r="BR2351" i="2"/>
  <c r="BQ2351" i="2"/>
  <c r="BP2351" i="2"/>
  <c r="BO2351" i="2"/>
  <c r="BN2351" i="2"/>
  <c r="BM2351" i="2"/>
  <c r="BR2350" i="2"/>
  <c r="BQ2350" i="2"/>
  <c r="BP2350" i="2"/>
  <c r="BO2350" i="2"/>
  <c r="BN2350" i="2"/>
  <c r="BM2350" i="2"/>
  <c r="BR2349" i="2"/>
  <c r="BQ2349" i="2"/>
  <c r="BP2349" i="2"/>
  <c r="BO2349" i="2"/>
  <c r="BN2349" i="2"/>
  <c r="BM2349" i="2"/>
  <c r="BR2348" i="2"/>
  <c r="BQ2348" i="2"/>
  <c r="BP2348" i="2"/>
  <c r="BO2348" i="2"/>
  <c r="BN2348" i="2"/>
  <c r="BM2348" i="2"/>
  <c r="BR2347" i="2"/>
  <c r="BQ2347" i="2"/>
  <c r="BP2347" i="2"/>
  <c r="BO2347" i="2"/>
  <c r="BN2347" i="2"/>
  <c r="BM2347" i="2"/>
  <c r="BR2346" i="2"/>
  <c r="BQ2346" i="2"/>
  <c r="BP2346" i="2"/>
  <c r="BO2346" i="2"/>
  <c r="BN2346" i="2"/>
  <c r="BM2346" i="2"/>
  <c r="BR2345" i="2"/>
  <c r="BQ2345" i="2"/>
  <c r="BP2345" i="2"/>
  <c r="BO2345" i="2"/>
  <c r="BN2345" i="2"/>
  <c r="BM2345" i="2"/>
  <c r="BR2344" i="2"/>
  <c r="BQ2344" i="2"/>
  <c r="BP2344" i="2"/>
  <c r="BO2344" i="2"/>
  <c r="BN2344" i="2"/>
  <c r="BM2344" i="2"/>
  <c r="BR2343" i="2"/>
  <c r="BQ2343" i="2"/>
  <c r="BP2343" i="2"/>
  <c r="BO2343" i="2"/>
  <c r="BN2343" i="2"/>
  <c r="BM2343" i="2"/>
  <c r="BR2342" i="2"/>
  <c r="BQ2342" i="2"/>
  <c r="BP2342" i="2"/>
  <c r="BO2342" i="2"/>
  <c r="BN2342" i="2"/>
  <c r="BM2342" i="2"/>
  <c r="BR2341" i="2"/>
  <c r="BQ2341" i="2"/>
  <c r="BP2341" i="2"/>
  <c r="BO2341" i="2"/>
  <c r="BN2341" i="2"/>
  <c r="BM2341" i="2"/>
  <c r="BR2340" i="2"/>
  <c r="BQ2340" i="2"/>
  <c r="BP2340" i="2"/>
  <c r="BO2340" i="2"/>
  <c r="BN2340" i="2"/>
  <c r="BM2340" i="2"/>
  <c r="BR2339" i="2"/>
  <c r="BQ2339" i="2"/>
  <c r="BP2339" i="2"/>
  <c r="BO2339" i="2"/>
  <c r="BN2339" i="2"/>
  <c r="BM2339" i="2"/>
  <c r="BR2338" i="2"/>
  <c r="BQ2338" i="2"/>
  <c r="BP2338" i="2"/>
  <c r="BO2338" i="2"/>
  <c r="BN2338" i="2"/>
  <c r="BM2338" i="2"/>
  <c r="BR2337" i="2"/>
  <c r="BQ2337" i="2"/>
  <c r="BP2337" i="2"/>
  <c r="BO2337" i="2"/>
  <c r="BN2337" i="2"/>
  <c r="BM2337" i="2"/>
  <c r="BR2336" i="2"/>
  <c r="BQ2336" i="2"/>
  <c r="BP2336" i="2"/>
  <c r="BO2336" i="2"/>
  <c r="BN2336" i="2"/>
  <c r="BM2336" i="2"/>
  <c r="BR2335" i="2"/>
  <c r="BQ2335" i="2"/>
  <c r="BP2335" i="2"/>
  <c r="BO2335" i="2"/>
  <c r="BN2335" i="2"/>
  <c r="BM2335" i="2"/>
  <c r="BR2334" i="2"/>
  <c r="BQ2334" i="2"/>
  <c r="BP2334" i="2"/>
  <c r="BO2334" i="2"/>
  <c r="BN2334" i="2"/>
  <c r="BM2334" i="2"/>
  <c r="BR2333" i="2"/>
  <c r="BQ2333" i="2"/>
  <c r="BP2333" i="2"/>
  <c r="BO2333" i="2"/>
  <c r="BN2333" i="2"/>
  <c r="BM2333" i="2"/>
  <c r="BR2332" i="2"/>
  <c r="BQ2332" i="2"/>
  <c r="BP2332" i="2"/>
  <c r="BO2332" i="2"/>
  <c r="BN2332" i="2"/>
  <c r="BM2332" i="2"/>
  <c r="BR2331" i="2"/>
  <c r="BQ2331" i="2"/>
  <c r="BP2331" i="2"/>
  <c r="BO2331" i="2"/>
  <c r="BN2331" i="2"/>
  <c r="BM2331" i="2"/>
  <c r="BR2330" i="2"/>
  <c r="BQ2330" i="2"/>
  <c r="BP2330" i="2"/>
  <c r="BO2330" i="2"/>
  <c r="BN2330" i="2"/>
  <c r="BM2330" i="2"/>
  <c r="BR2329" i="2"/>
  <c r="BQ2329" i="2"/>
  <c r="BP2329" i="2"/>
  <c r="BO2329" i="2"/>
  <c r="BN2329" i="2"/>
  <c r="BM2329" i="2"/>
  <c r="BR2328" i="2"/>
  <c r="BQ2328" i="2"/>
  <c r="BP2328" i="2"/>
  <c r="BO2328" i="2"/>
  <c r="BN2328" i="2"/>
  <c r="BM2328" i="2"/>
  <c r="BR2327" i="2"/>
  <c r="BQ2327" i="2"/>
  <c r="BP2327" i="2"/>
  <c r="BO2327" i="2"/>
  <c r="BN2327" i="2"/>
  <c r="BM2327" i="2"/>
  <c r="BR2326" i="2"/>
  <c r="BQ2326" i="2"/>
  <c r="BP2326" i="2"/>
  <c r="BO2326" i="2"/>
  <c r="BN2326" i="2"/>
  <c r="BM2326" i="2"/>
  <c r="BR2325" i="2"/>
  <c r="BQ2325" i="2"/>
  <c r="BP2325" i="2"/>
  <c r="BO2325" i="2"/>
  <c r="BN2325" i="2"/>
  <c r="BM2325" i="2"/>
  <c r="BR2324" i="2"/>
  <c r="BQ2324" i="2"/>
  <c r="BP2324" i="2"/>
  <c r="BO2324" i="2"/>
  <c r="BN2324" i="2"/>
  <c r="BM2324" i="2"/>
  <c r="BR2323" i="2"/>
  <c r="BQ2323" i="2"/>
  <c r="BP2323" i="2"/>
  <c r="BO2323" i="2"/>
  <c r="BN2323" i="2"/>
  <c r="BM2323" i="2"/>
  <c r="BR2322" i="2"/>
  <c r="BQ2322" i="2"/>
  <c r="BP2322" i="2"/>
  <c r="BO2322" i="2"/>
  <c r="BN2322" i="2"/>
  <c r="BM2322" i="2"/>
  <c r="BR2321" i="2"/>
  <c r="BQ2321" i="2"/>
  <c r="BP2321" i="2"/>
  <c r="BO2321" i="2"/>
  <c r="BN2321" i="2"/>
  <c r="BM2321" i="2"/>
  <c r="BR2320" i="2"/>
  <c r="BQ2320" i="2"/>
  <c r="BP2320" i="2"/>
  <c r="BO2320" i="2"/>
  <c r="BN2320" i="2"/>
  <c r="BM2320" i="2"/>
  <c r="BR2319" i="2"/>
  <c r="BQ2319" i="2"/>
  <c r="BP2319" i="2"/>
  <c r="BO2319" i="2"/>
  <c r="BN2319" i="2"/>
  <c r="BM2319" i="2"/>
  <c r="BR2318" i="2"/>
  <c r="BQ2318" i="2"/>
  <c r="BP2318" i="2"/>
  <c r="BO2318" i="2"/>
  <c r="BN2318" i="2"/>
  <c r="BM2318" i="2"/>
  <c r="BR2317" i="2"/>
  <c r="BQ2317" i="2"/>
  <c r="BP2317" i="2"/>
  <c r="BO2317" i="2"/>
  <c r="BN2317" i="2"/>
  <c r="BM2317" i="2"/>
  <c r="BR2316" i="2"/>
  <c r="BQ2316" i="2"/>
  <c r="BP2316" i="2"/>
  <c r="BO2316" i="2"/>
  <c r="BN2316" i="2"/>
  <c r="BM2316" i="2"/>
  <c r="BR2315" i="2"/>
  <c r="BQ2315" i="2"/>
  <c r="BP2315" i="2"/>
  <c r="BO2315" i="2"/>
  <c r="BN2315" i="2"/>
  <c r="BM2315" i="2"/>
  <c r="BR2314" i="2"/>
  <c r="BQ2314" i="2"/>
  <c r="BP2314" i="2"/>
  <c r="BO2314" i="2"/>
  <c r="BN2314" i="2"/>
  <c r="BM2314" i="2"/>
  <c r="BR2313" i="2"/>
  <c r="BQ2313" i="2"/>
  <c r="BP2313" i="2"/>
  <c r="BO2313" i="2"/>
  <c r="BN2313" i="2"/>
  <c r="BM2313" i="2"/>
  <c r="BR2312" i="2"/>
  <c r="BQ2312" i="2"/>
  <c r="BP2312" i="2"/>
  <c r="BO2312" i="2"/>
  <c r="BN2312" i="2"/>
  <c r="BM2312" i="2"/>
  <c r="BR2311" i="2"/>
  <c r="BQ2311" i="2"/>
  <c r="BP2311" i="2"/>
  <c r="BO2311" i="2"/>
  <c r="BN2311" i="2"/>
  <c r="BM2311" i="2"/>
  <c r="BR2310" i="2"/>
  <c r="BQ2310" i="2"/>
  <c r="BP2310" i="2"/>
  <c r="BO2310" i="2"/>
  <c r="BN2310" i="2"/>
  <c r="BM2310" i="2"/>
  <c r="BR2309" i="2"/>
  <c r="BQ2309" i="2"/>
  <c r="BP2309" i="2"/>
  <c r="BO2309" i="2"/>
  <c r="BN2309" i="2"/>
  <c r="BM2309" i="2"/>
  <c r="BR2308" i="2"/>
  <c r="BQ2308" i="2"/>
  <c r="BP2308" i="2"/>
  <c r="BO2308" i="2"/>
  <c r="BN2308" i="2"/>
  <c r="BM2308" i="2"/>
  <c r="BR2307" i="2"/>
  <c r="BQ2307" i="2"/>
  <c r="BP2307" i="2"/>
  <c r="BO2307" i="2"/>
  <c r="BN2307" i="2"/>
  <c r="BM2307" i="2"/>
  <c r="BR2306" i="2"/>
  <c r="BQ2306" i="2"/>
  <c r="BP2306" i="2"/>
  <c r="BO2306" i="2"/>
  <c r="BN2306" i="2"/>
  <c r="BM2306" i="2"/>
  <c r="BR2305" i="2"/>
  <c r="BQ2305" i="2"/>
  <c r="BP2305" i="2"/>
  <c r="BO2305" i="2"/>
  <c r="BN2305" i="2"/>
  <c r="BM2305" i="2"/>
  <c r="BR2304" i="2"/>
  <c r="BQ2304" i="2"/>
  <c r="BP2304" i="2"/>
  <c r="BO2304" i="2"/>
  <c r="BN2304" i="2"/>
  <c r="BM2304" i="2"/>
  <c r="BR2303" i="2"/>
  <c r="BQ2303" i="2"/>
  <c r="BP2303" i="2"/>
  <c r="BO2303" i="2"/>
  <c r="BN2303" i="2"/>
  <c r="BM2303" i="2"/>
  <c r="BR2302" i="2"/>
  <c r="BQ2302" i="2"/>
  <c r="BP2302" i="2"/>
  <c r="BO2302" i="2"/>
  <c r="BN2302" i="2"/>
  <c r="BM2302" i="2"/>
  <c r="BR2301" i="2"/>
  <c r="BQ2301" i="2"/>
  <c r="BP2301" i="2"/>
  <c r="BO2301" i="2"/>
  <c r="BN2301" i="2"/>
  <c r="BM2301" i="2"/>
  <c r="BR2300" i="2"/>
  <c r="BQ2300" i="2"/>
  <c r="BP2300" i="2"/>
  <c r="BO2300" i="2"/>
  <c r="BN2300" i="2"/>
  <c r="BM2300" i="2"/>
  <c r="BR2299" i="2"/>
  <c r="BQ2299" i="2"/>
  <c r="BP2299" i="2"/>
  <c r="BO2299" i="2"/>
  <c r="BN2299" i="2"/>
  <c r="BM2299" i="2"/>
  <c r="BR2298" i="2"/>
  <c r="BQ2298" i="2"/>
  <c r="BP2298" i="2"/>
  <c r="BO2298" i="2"/>
  <c r="BN2298" i="2"/>
  <c r="BM2298" i="2"/>
  <c r="BR2297" i="2"/>
  <c r="BQ2297" i="2"/>
  <c r="BP2297" i="2"/>
  <c r="BO2297" i="2"/>
  <c r="BN2297" i="2"/>
  <c r="BM2297" i="2"/>
  <c r="BR2296" i="2"/>
  <c r="BQ2296" i="2"/>
  <c r="BP2296" i="2"/>
  <c r="BO2296" i="2"/>
  <c r="BN2296" i="2"/>
  <c r="BM2296" i="2"/>
  <c r="BR2295" i="2"/>
  <c r="BQ2295" i="2"/>
  <c r="BP2295" i="2"/>
  <c r="BO2295" i="2"/>
  <c r="BN2295" i="2"/>
  <c r="BM2295" i="2"/>
  <c r="BR2294" i="2"/>
  <c r="BQ2294" i="2"/>
  <c r="BP2294" i="2"/>
  <c r="BO2294" i="2"/>
  <c r="BN2294" i="2"/>
  <c r="BM2294" i="2"/>
  <c r="BR2293" i="2"/>
  <c r="BQ2293" i="2"/>
  <c r="BP2293" i="2"/>
  <c r="BO2293" i="2"/>
  <c r="BN2293" i="2"/>
  <c r="BM2293" i="2"/>
  <c r="BR2292" i="2"/>
  <c r="BQ2292" i="2"/>
  <c r="BP2292" i="2"/>
  <c r="BO2292" i="2"/>
  <c r="BN2292" i="2"/>
  <c r="BM2292" i="2"/>
  <c r="BR2291" i="2"/>
  <c r="BQ2291" i="2"/>
  <c r="BP2291" i="2"/>
  <c r="BO2291" i="2"/>
  <c r="BN2291" i="2"/>
  <c r="BM2291" i="2"/>
  <c r="BR2290" i="2"/>
  <c r="BQ2290" i="2"/>
  <c r="BP2290" i="2"/>
  <c r="BO2290" i="2"/>
  <c r="BN2290" i="2"/>
  <c r="BM2290" i="2"/>
  <c r="BR2289" i="2"/>
  <c r="BQ2289" i="2"/>
  <c r="BP2289" i="2"/>
  <c r="BO2289" i="2"/>
  <c r="BN2289" i="2"/>
  <c r="BM2289" i="2"/>
  <c r="BR2288" i="2"/>
  <c r="BQ2288" i="2"/>
  <c r="BP2288" i="2"/>
  <c r="BO2288" i="2"/>
  <c r="BN2288" i="2"/>
  <c r="BM2288" i="2"/>
  <c r="BR2287" i="2"/>
  <c r="BQ2287" i="2"/>
  <c r="BP2287" i="2"/>
  <c r="BO2287" i="2"/>
  <c r="BN2287" i="2"/>
  <c r="BM2287" i="2"/>
  <c r="BR2286" i="2"/>
  <c r="BQ2286" i="2"/>
  <c r="BP2286" i="2"/>
  <c r="BO2286" i="2"/>
  <c r="BN2286" i="2"/>
  <c r="BM2286" i="2"/>
  <c r="BR2285" i="2"/>
  <c r="BQ2285" i="2"/>
  <c r="BP2285" i="2"/>
  <c r="BO2285" i="2"/>
  <c r="BN2285" i="2"/>
  <c r="BM2285" i="2"/>
  <c r="BR2284" i="2"/>
  <c r="BQ2284" i="2"/>
  <c r="BP2284" i="2"/>
  <c r="BO2284" i="2"/>
  <c r="BN2284" i="2"/>
  <c r="BM2284" i="2"/>
  <c r="BR2283" i="2"/>
  <c r="BQ2283" i="2"/>
  <c r="BP2283" i="2"/>
  <c r="BO2283" i="2"/>
  <c r="BN2283" i="2"/>
  <c r="BM2283" i="2"/>
  <c r="BR2282" i="2"/>
  <c r="BQ2282" i="2"/>
  <c r="BP2282" i="2"/>
  <c r="BO2282" i="2"/>
  <c r="BN2282" i="2"/>
  <c r="BM2282" i="2"/>
  <c r="BR2281" i="2"/>
  <c r="BQ2281" i="2"/>
  <c r="BP2281" i="2"/>
  <c r="BO2281" i="2"/>
  <c r="BN2281" i="2"/>
  <c r="BM2281" i="2"/>
  <c r="BR2280" i="2"/>
  <c r="BQ2280" i="2"/>
  <c r="BP2280" i="2"/>
  <c r="BO2280" i="2"/>
  <c r="BN2280" i="2"/>
  <c r="BM2280" i="2"/>
  <c r="BR2279" i="2"/>
  <c r="BQ2279" i="2"/>
  <c r="BP2279" i="2"/>
  <c r="BO2279" i="2"/>
  <c r="BN2279" i="2"/>
  <c r="BM2279" i="2"/>
  <c r="BR2278" i="2"/>
  <c r="BQ2278" i="2"/>
  <c r="BP2278" i="2"/>
  <c r="BO2278" i="2"/>
  <c r="BN2278" i="2"/>
  <c r="BM2278" i="2"/>
  <c r="BR2277" i="2"/>
  <c r="BQ2277" i="2"/>
  <c r="BP2277" i="2"/>
  <c r="BO2277" i="2"/>
  <c r="BN2277" i="2"/>
  <c r="BM2277" i="2"/>
  <c r="BR2276" i="2"/>
  <c r="BQ2276" i="2"/>
  <c r="BP2276" i="2"/>
  <c r="BO2276" i="2"/>
  <c r="BN2276" i="2"/>
  <c r="BM2276" i="2"/>
  <c r="BR2275" i="2"/>
  <c r="BQ2275" i="2"/>
  <c r="BP2275" i="2"/>
  <c r="BO2275" i="2"/>
  <c r="BN2275" i="2"/>
  <c r="BM2275" i="2"/>
  <c r="BR2274" i="2"/>
  <c r="BQ2274" i="2"/>
  <c r="BP2274" i="2"/>
  <c r="BO2274" i="2"/>
  <c r="BN2274" i="2"/>
  <c r="BM2274" i="2"/>
  <c r="BR2273" i="2"/>
  <c r="BQ2273" i="2"/>
  <c r="BP2273" i="2"/>
  <c r="BO2273" i="2"/>
  <c r="BN2273" i="2"/>
  <c r="BM2273" i="2"/>
  <c r="BR2272" i="2"/>
  <c r="BQ2272" i="2"/>
  <c r="BP2272" i="2"/>
  <c r="BO2272" i="2"/>
  <c r="BN2272" i="2"/>
  <c r="BM2272" i="2"/>
  <c r="BR2271" i="2"/>
  <c r="BQ2271" i="2"/>
  <c r="BP2271" i="2"/>
  <c r="BO2271" i="2"/>
  <c r="BN2271" i="2"/>
  <c r="BM2271" i="2"/>
  <c r="BR2270" i="2"/>
  <c r="BQ2270" i="2"/>
  <c r="BP2270" i="2"/>
  <c r="BO2270" i="2"/>
  <c r="BN2270" i="2"/>
  <c r="BM2270" i="2"/>
  <c r="BR2269" i="2"/>
  <c r="BQ2269" i="2"/>
  <c r="BP2269" i="2"/>
  <c r="BO2269" i="2"/>
  <c r="BN2269" i="2"/>
  <c r="BM2269" i="2"/>
  <c r="BR2268" i="2"/>
  <c r="BQ2268" i="2"/>
  <c r="BP2268" i="2"/>
  <c r="BO2268" i="2"/>
  <c r="BN2268" i="2"/>
  <c r="BM2268" i="2"/>
  <c r="BR2267" i="2"/>
  <c r="BQ2267" i="2"/>
  <c r="BP2267" i="2"/>
  <c r="BO2267" i="2"/>
  <c r="BN2267" i="2"/>
  <c r="BM2267" i="2"/>
  <c r="BR2266" i="2"/>
  <c r="BQ2266" i="2"/>
  <c r="BP2266" i="2"/>
  <c r="BO2266" i="2"/>
  <c r="BN2266" i="2"/>
  <c r="BM2266" i="2"/>
  <c r="BR2265" i="2"/>
  <c r="BQ2265" i="2"/>
  <c r="BP2265" i="2"/>
  <c r="BO2265" i="2"/>
  <c r="BN2265" i="2"/>
  <c r="BM2265" i="2"/>
  <c r="BR2264" i="2"/>
  <c r="BQ2264" i="2"/>
  <c r="BP2264" i="2"/>
  <c r="BO2264" i="2"/>
  <c r="BN2264" i="2"/>
  <c r="BM2264" i="2"/>
  <c r="BR2263" i="2"/>
  <c r="BQ2263" i="2"/>
  <c r="BP2263" i="2"/>
  <c r="BO2263" i="2"/>
  <c r="BN2263" i="2"/>
  <c r="BM2263" i="2"/>
  <c r="BR2262" i="2"/>
  <c r="BQ2262" i="2"/>
  <c r="BP2262" i="2"/>
  <c r="BO2262" i="2"/>
  <c r="BN2262" i="2"/>
  <c r="BM2262" i="2"/>
  <c r="BR2261" i="2"/>
  <c r="BQ2261" i="2"/>
  <c r="BP2261" i="2"/>
  <c r="BO2261" i="2"/>
  <c r="BN2261" i="2"/>
  <c r="BM2261" i="2"/>
  <c r="BR2260" i="2"/>
  <c r="BQ2260" i="2"/>
  <c r="BP2260" i="2"/>
  <c r="BO2260" i="2"/>
  <c r="BN2260" i="2"/>
  <c r="BM2260" i="2"/>
  <c r="BR2259" i="2"/>
  <c r="BQ2259" i="2"/>
  <c r="BP2259" i="2"/>
  <c r="BO2259" i="2"/>
  <c r="BN2259" i="2"/>
  <c r="BM2259" i="2"/>
  <c r="BR2258" i="2"/>
  <c r="BQ2258" i="2"/>
  <c r="BP2258" i="2"/>
  <c r="BO2258" i="2"/>
  <c r="BN2258" i="2"/>
  <c r="BM2258" i="2"/>
  <c r="BR2257" i="2"/>
  <c r="BQ2257" i="2"/>
  <c r="BP2257" i="2"/>
  <c r="BO2257" i="2"/>
  <c r="BN2257" i="2"/>
  <c r="BM2257" i="2"/>
  <c r="BR2256" i="2"/>
  <c r="BQ2256" i="2"/>
  <c r="BP2256" i="2"/>
  <c r="BO2256" i="2"/>
  <c r="BN2256" i="2"/>
  <c r="BM2256" i="2"/>
  <c r="BR2255" i="2"/>
  <c r="BQ2255" i="2"/>
  <c r="BP2255" i="2"/>
  <c r="BO2255" i="2"/>
  <c r="BN2255" i="2"/>
  <c r="BM2255" i="2"/>
  <c r="BR2254" i="2"/>
  <c r="BQ2254" i="2"/>
  <c r="BP2254" i="2"/>
  <c r="BO2254" i="2"/>
  <c r="BN2254" i="2"/>
  <c r="BM2254" i="2"/>
  <c r="BR2253" i="2"/>
  <c r="BQ2253" i="2"/>
  <c r="BP2253" i="2"/>
  <c r="BO2253" i="2"/>
  <c r="BN2253" i="2"/>
  <c r="BM2253" i="2"/>
  <c r="BR2252" i="2"/>
  <c r="BQ2252" i="2"/>
  <c r="BP2252" i="2"/>
  <c r="BO2252" i="2"/>
  <c r="BN2252" i="2"/>
  <c r="BM2252" i="2"/>
  <c r="BR2251" i="2"/>
  <c r="BQ2251" i="2"/>
  <c r="BP2251" i="2"/>
  <c r="BO2251" i="2"/>
  <c r="BN2251" i="2"/>
  <c r="BM2251" i="2"/>
  <c r="BR2250" i="2"/>
  <c r="BQ2250" i="2"/>
  <c r="BP2250" i="2"/>
  <c r="BO2250" i="2"/>
  <c r="BN2250" i="2"/>
  <c r="BM2250" i="2"/>
  <c r="BR2249" i="2"/>
  <c r="BQ2249" i="2"/>
  <c r="BP2249" i="2"/>
  <c r="BO2249" i="2"/>
  <c r="BN2249" i="2"/>
  <c r="BM2249" i="2"/>
  <c r="BR2248" i="2"/>
  <c r="BQ2248" i="2"/>
  <c r="BP2248" i="2"/>
  <c r="BO2248" i="2"/>
  <c r="BN2248" i="2"/>
  <c r="BM2248" i="2"/>
  <c r="BR2247" i="2"/>
  <c r="BQ2247" i="2"/>
  <c r="BP2247" i="2"/>
  <c r="BO2247" i="2"/>
  <c r="BN2247" i="2"/>
  <c r="BM2247" i="2"/>
  <c r="BR2246" i="2"/>
  <c r="BQ2246" i="2"/>
  <c r="BP2246" i="2"/>
  <c r="BO2246" i="2"/>
  <c r="BN2246" i="2"/>
  <c r="BM2246" i="2"/>
  <c r="BR2245" i="2"/>
  <c r="BQ2245" i="2"/>
  <c r="BP2245" i="2"/>
  <c r="BO2245" i="2"/>
  <c r="BN2245" i="2"/>
  <c r="BM2245" i="2"/>
  <c r="BR2244" i="2"/>
  <c r="BQ2244" i="2"/>
  <c r="BP2244" i="2"/>
  <c r="BO2244" i="2"/>
  <c r="BN2244" i="2"/>
  <c r="BM2244" i="2"/>
  <c r="BR2243" i="2"/>
  <c r="BQ2243" i="2"/>
  <c r="BP2243" i="2"/>
  <c r="BO2243" i="2"/>
  <c r="BN2243" i="2"/>
  <c r="BM2243" i="2"/>
  <c r="BR2242" i="2"/>
  <c r="BQ2242" i="2"/>
  <c r="BP2242" i="2"/>
  <c r="BO2242" i="2"/>
  <c r="BN2242" i="2"/>
  <c r="BM2242" i="2"/>
  <c r="BR2241" i="2"/>
  <c r="BQ2241" i="2"/>
  <c r="BP2241" i="2"/>
  <c r="BO2241" i="2"/>
  <c r="BN2241" i="2"/>
  <c r="BM2241" i="2"/>
  <c r="BR2240" i="2"/>
  <c r="BQ2240" i="2"/>
  <c r="BP2240" i="2"/>
  <c r="BO2240" i="2"/>
  <c r="BN2240" i="2"/>
  <c r="BM2240" i="2"/>
  <c r="BR2239" i="2"/>
  <c r="BQ2239" i="2"/>
  <c r="BP2239" i="2"/>
  <c r="BO2239" i="2"/>
  <c r="BN2239" i="2"/>
  <c r="BM2239" i="2"/>
  <c r="BR2238" i="2"/>
  <c r="BQ2238" i="2"/>
  <c r="BP2238" i="2"/>
  <c r="BO2238" i="2"/>
  <c r="BN2238" i="2"/>
  <c r="BM2238" i="2"/>
  <c r="BR2237" i="2"/>
  <c r="BQ2237" i="2"/>
  <c r="BP2237" i="2"/>
  <c r="BO2237" i="2"/>
  <c r="BN2237" i="2"/>
  <c r="BM2237" i="2"/>
  <c r="BR2236" i="2"/>
  <c r="BQ2236" i="2"/>
  <c r="BP2236" i="2"/>
  <c r="BO2236" i="2"/>
  <c r="BN2236" i="2"/>
  <c r="BM2236" i="2"/>
  <c r="BR2235" i="2"/>
  <c r="BQ2235" i="2"/>
  <c r="BP2235" i="2"/>
  <c r="BO2235" i="2"/>
  <c r="BN2235" i="2"/>
  <c r="BM2235" i="2"/>
  <c r="BR2234" i="2"/>
  <c r="BQ2234" i="2"/>
  <c r="BP2234" i="2"/>
  <c r="BO2234" i="2"/>
  <c r="BN2234" i="2"/>
  <c r="BM2234" i="2"/>
  <c r="BR2233" i="2"/>
  <c r="BQ2233" i="2"/>
  <c r="BP2233" i="2"/>
  <c r="BO2233" i="2"/>
  <c r="BN2233" i="2"/>
  <c r="BM2233" i="2"/>
  <c r="BR2232" i="2"/>
  <c r="BQ2232" i="2"/>
  <c r="BP2232" i="2"/>
  <c r="BO2232" i="2"/>
  <c r="BN2232" i="2"/>
  <c r="BM2232" i="2"/>
  <c r="BR2231" i="2"/>
  <c r="BQ2231" i="2"/>
  <c r="BP2231" i="2"/>
  <c r="BO2231" i="2"/>
  <c r="BN2231" i="2"/>
  <c r="BM2231" i="2"/>
  <c r="BR2230" i="2"/>
  <c r="BQ2230" i="2"/>
  <c r="BP2230" i="2"/>
  <c r="BO2230" i="2"/>
  <c r="BN2230" i="2"/>
  <c r="BM2230" i="2"/>
  <c r="BR2229" i="2"/>
  <c r="BQ2229" i="2"/>
  <c r="BP2229" i="2"/>
  <c r="BO2229" i="2"/>
  <c r="BN2229" i="2"/>
  <c r="BM2229" i="2"/>
  <c r="BR2228" i="2"/>
  <c r="BQ2228" i="2"/>
  <c r="BP2228" i="2"/>
  <c r="BO2228" i="2"/>
  <c r="BN2228" i="2"/>
  <c r="BM2228" i="2"/>
  <c r="BR2227" i="2"/>
  <c r="BQ2227" i="2"/>
  <c r="BP2227" i="2"/>
  <c r="BO2227" i="2"/>
  <c r="BN2227" i="2"/>
  <c r="BM2227" i="2"/>
  <c r="BR2226" i="2"/>
  <c r="BQ2226" i="2"/>
  <c r="BP2226" i="2"/>
  <c r="BO2226" i="2"/>
  <c r="BN2226" i="2"/>
  <c r="BM2226" i="2"/>
  <c r="BR2225" i="2"/>
  <c r="BQ2225" i="2"/>
  <c r="BP2225" i="2"/>
  <c r="BO2225" i="2"/>
  <c r="BN2225" i="2"/>
  <c r="BM2225" i="2"/>
  <c r="BR2224" i="2"/>
  <c r="BQ2224" i="2"/>
  <c r="BP2224" i="2"/>
  <c r="BO2224" i="2"/>
  <c r="BN2224" i="2"/>
  <c r="BM2224" i="2"/>
  <c r="BR2223" i="2"/>
  <c r="BQ2223" i="2"/>
  <c r="BP2223" i="2"/>
  <c r="BO2223" i="2"/>
  <c r="BN2223" i="2"/>
  <c r="BM2223" i="2"/>
  <c r="BR2222" i="2"/>
  <c r="BQ2222" i="2"/>
  <c r="BP2222" i="2"/>
  <c r="BO2222" i="2"/>
  <c r="BN2222" i="2"/>
  <c r="BM2222" i="2"/>
  <c r="BR2221" i="2"/>
  <c r="BQ2221" i="2"/>
  <c r="BP2221" i="2"/>
  <c r="BO2221" i="2"/>
  <c r="BN2221" i="2"/>
  <c r="BM2221" i="2"/>
  <c r="BR2220" i="2"/>
  <c r="BQ2220" i="2"/>
  <c r="BP2220" i="2"/>
  <c r="BO2220" i="2"/>
  <c r="BN2220" i="2"/>
  <c r="BM2220" i="2"/>
  <c r="BR2219" i="2"/>
  <c r="BQ2219" i="2"/>
  <c r="BP2219" i="2"/>
  <c r="BO2219" i="2"/>
  <c r="BN2219" i="2"/>
  <c r="BM2219" i="2"/>
  <c r="BR2218" i="2"/>
  <c r="BQ2218" i="2"/>
  <c r="BP2218" i="2"/>
  <c r="BO2218" i="2"/>
  <c r="BN2218" i="2"/>
  <c r="BM2218" i="2"/>
  <c r="BR2217" i="2"/>
  <c r="BQ2217" i="2"/>
  <c r="BP2217" i="2"/>
  <c r="BO2217" i="2"/>
  <c r="BN2217" i="2"/>
  <c r="BM2217" i="2"/>
  <c r="BR2216" i="2"/>
  <c r="BQ2216" i="2"/>
  <c r="BP2216" i="2"/>
  <c r="BO2216" i="2"/>
  <c r="BN2216" i="2"/>
  <c r="BM2216" i="2"/>
  <c r="BR2215" i="2"/>
  <c r="BQ2215" i="2"/>
  <c r="BP2215" i="2"/>
  <c r="BO2215" i="2"/>
  <c r="BN2215" i="2"/>
  <c r="BM2215" i="2"/>
  <c r="BR2214" i="2"/>
  <c r="BQ2214" i="2"/>
  <c r="BP2214" i="2"/>
  <c r="BO2214" i="2"/>
  <c r="BN2214" i="2"/>
  <c r="BM2214" i="2"/>
  <c r="BR2213" i="2"/>
  <c r="BQ2213" i="2"/>
  <c r="BP2213" i="2"/>
  <c r="BO2213" i="2"/>
  <c r="BN2213" i="2"/>
  <c r="BM2213" i="2"/>
  <c r="BR2212" i="2"/>
  <c r="BQ2212" i="2"/>
  <c r="BP2212" i="2"/>
  <c r="BO2212" i="2"/>
  <c r="BN2212" i="2"/>
  <c r="BM2212" i="2"/>
  <c r="BR2211" i="2"/>
  <c r="BQ2211" i="2"/>
  <c r="BP2211" i="2"/>
  <c r="BO2211" i="2"/>
  <c r="BN2211" i="2"/>
  <c r="BM2211" i="2"/>
  <c r="BR2210" i="2"/>
  <c r="BQ2210" i="2"/>
  <c r="BP2210" i="2"/>
  <c r="BO2210" i="2"/>
  <c r="BN2210" i="2"/>
  <c r="BM2210" i="2"/>
  <c r="BR2209" i="2"/>
  <c r="BQ2209" i="2"/>
  <c r="BP2209" i="2"/>
  <c r="BO2209" i="2"/>
  <c r="BN2209" i="2"/>
  <c r="BM2209" i="2"/>
  <c r="BR2208" i="2"/>
  <c r="BQ2208" i="2"/>
  <c r="BP2208" i="2"/>
  <c r="BO2208" i="2"/>
  <c r="BN2208" i="2"/>
  <c r="BM2208" i="2"/>
  <c r="BR2207" i="2"/>
  <c r="BQ2207" i="2"/>
  <c r="BP2207" i="2"/>
  <c r="BO2207" i="2"/>
  <c r="BN2207" i="2"/>
  <c r="BM2207" i="2"/>
  <c r="BR2206" i="2"/>
  <c r="BQ2206" i="2"/>
  <c r="BP2206" i="2"/>
  <c r="BO2206" i="2"/>
  <c r="BN2206" i="2"/>
  <c r="BM2206" i="2"/>
  <c r="BR2205" i="2"/>
  <c r="BQ2205" i="2"/>
  <c r="BP2205" i="2"/>
  <c r="BO2205" i="2"/>
  <c r="BN2205" i="2"/>
  <c r="BM2205" i="2"/>
  <c r="BR2204" i="2"/>
  <c r="BQ2204" i="2"/>
  <c r="BP2204" i="2"/>
  <c r="BO2204" i="2"/>
  <c r="BN2204" i="2"/>
  <c r="BM2204" i="2"/>
  <c r="BR2203" i="2"/>
  <c r="BQ2203" i="2"/>
  <c r="BP2203" i="2"/>
  <c r="BO2203" i="2"/>
  <c r="BN2203" i="2"/>
  <c r="BM2203" i="2"/>
  <c r="BR2202" i="2"/>
  <c r="BQ2202" i="2"/>
  <c r="BP2202" i="2"/>
  <c r="BO2202" i="2"/>
  <c r="BN2202" i="2"/>
  <c r="BM2202" i="2"/>
  <c r="BR2201" i="2"/>
  <c r="BQ2201" i="2"/>
  <c r="BP2201" i="2"/>
  <c r="BO2201" i="2"/>
  <c r="BN2201" i="2"/>
  <c r="BM2201" i="2"/>
  <c r="BR2200" i="2"/>
  <c r="BQ2200" i="2"/>
  <c r="BP2200" i="2"/>
  <c r="BO2200" i="2"/>
  <c r="BN2200" i="2"/>
  <c r="BM2200" i="2"/>
  <c r="BR2199" i="2"/>
  <c r="BQ2199" i="2"/>
  <c r="BP2199" i="2"/>
  <c r="BO2199" i="2"/>
  <c r="BN2199" i="2"/>
  <c r="BM2199" i="2"/>
  <c r="BR2198" i="2"/>
  <c r="BQ2198" i="2"/>
  <c r="BP2198" i="2"/>
  <c r="BO2198" i="2"/>
  <c r="BN2198" i="2"/>
  <c r="BM2198" i="2"/>
  <c r="BR2197" i="2"/>
  <c r="BQ2197" i="2"/>
  <c r="BP2197" i="2"/>
  <c r="BO2197" i="2"/>
  <c r="BN2197" i="2"/>
  <c r="BM2197" i="2"/>
  <c r="BR2196" i="2"/>
  <c r="BQ2196" i="2"/>
  <c r="BP2196" i="2"/>
  <c r="BO2196" i="2"/>
  <c r="BN2196" i="2"/>
  <c r="BM2196" i="2"/>
  <c r="BR2195" i="2"/>
  <c r="BQ2195" i="2"/>
  <c r="BP2195" i="2"/>
  <c r="BO2195" i="2"/>
  <c r="BN2195" i="2"/>
  <c r="BM2195" i="2"/>
  <c r="BR2194" i="2"/>
  <c r="BQ2194" i="2"/>
  <c r="BP2194" i="2"/>
  <c r="BO2194" i="2"/>
  <c r="BN2194" i="2"/>
  <c r="BM2194" i="2"/>
  <c r="BR2193" i="2"/>
  <c r="BQ2193" i="2"/>
  <c r="BP2193" i="2"/>
  <c r="BO2193" i="2"/>
  <c r="BN2193" i="2"/>
  <c r="BM2193" i="2"/>
  <c r="BR2192" i="2"/>
  <c r="BQ2192" i="2"/>
  <c r="BP2192" i="2"/>
  <c r="BO2192" i="2"/>
  <c r="BN2192" i="2"/>
  <c r="BM2192" i="2"/>
  <c r="BR2191" i="2"/>
  <c r="BQ2191" i="2"/>
  <c r="BP2191" i="2"/>
  <c r="BO2191" i="2"/>
  <c r="BN2191" i="2"/>
  <c r="BM2191" i="2"/>
  <c r="BR2190" i="2"/>
  <c r="BQ2190" i="2"/>
  <c r="BP2190" i="2"/>
  <c r="BO2190" i="2"/>
  <c r="BN2190" i="2"/>
  <c r="BM2190" i="2"/>
  <c r="BR2189" i="2"/>
  <c r="BQ2189" i="2"/>
  <c r="BP2189" i="2"/>
  <c r="BO2189" i="2"/>
  <c r="BN2189" i="2"/>
  <c r="BM2189" i="2"/>
  <c r="BR2188" i="2"/>
  <c r="BQ2188" i="2"/>
  <c r="BP2188" i="2"/>
  <c r="BO2188" i="2"/>
  <c r="BN2188" i="2"/>
  <c r="BM2188" i="2"/>
  <c r="BR2187" i="2"/>
  <c r="BQ2187" i="2"/>
  <c r="BP2187" i="2"/>
  <c r="BO2187" i="2"/>
  <c r="BN2187" i="2"/>
  <c r="BM2187" i="2"/>
  <c r="BR2186" i="2"/>
  <c r="BQ2186" i="2"/>
  <c r="BP2186" i="2"/>
  <c r="BO2186" i="2"/>
  <c r="BN2186" i="2"/>
  <c r="BM2186" i="2"/>
  <c r="BR2185" i="2"/>
  <c r="BQ2185" i="2"/>
  <c r="BP2185" i="2"/>
  <c r="BO2185" i="2"/>
  <c r="BN2185" i="2"/>
  <c r="BM2185" i="2"/>
  <c r="BR2184" i="2"/>
  <c r="BQ2184" i="2"/>
  <c r="BP2184" i="2"/>
  <c r="BO2184" i="2"/>
  <c r="BN2184" i="2"/>
  <c r="BM2184" i="2"/>
  <c r="BR2183" i="2"/>
  <c r="BQ2183" i="2"/>
  <c r="BP2183" i="2"/>
  <c r="BO2183" i="2"/>
  <c r="BN2183" i="2"/>
  <c r="BM2183" i="2"/>
  <c r="BR2182" i="2"/>
  <c r="BQ2182" i="2"/>
  <c r="BP2182" i="2"/>
  <c r="BO2182" i="2"/>
  <c r="BN2182" i="2"/>
  <c r="BM2182" i="2"/>
  <c r="BR2181" i="2"/>
  <c r="BQ2181" i="2"/>
  <c r="BP2181" i="2"/>
  <c r="BO2181" i="2"/>
  <c r="BN2181" i="2"/>
  <c r="BM2181" i="2"/>
  <c r="BR2180" i="2"/>
  <c r="BQ2180" i="2"/>
  <c r="BP2180" i="2"/>
  <c r="BO2180" i="2"/>
  <c r="BN2180" i="2"/>
  <c r="BM2180" i="2"/>
  <c r="BR2179" i="2"/>
  <c r="BQ2179" i="2"/>
  <c r="BP2179" i="2"/>
  <c r="BO2179" i="2"/>
  <c r="BN2179" i="2"/>
  <c r="BM2179" i="2"/>
  <c r="BR2178" i="2"/>
  <c r="BQ2178" i="2"/>
  <c r="BP2178" i="2"/>
  <c r="BO2178" i="2"/>
  <c r="BN2178" i="2"/>
  <c r="BM2178" i="2"/>
  <c r="BR2177" i="2"/>
  <c r="BQ2177" i="2"/>
  <c r="BP2177" i="2"/>
  <c r="BO2177" i="2"/>
  <c r="BN2177" i="2"/>
  <c r="BM2177" i="2"/>
  <c r="BR2176" i="2"/>
  <c r="BQ2176" i="2"/>
  <c r="BP2176" i="2"/>
  <c r="BO2176" i="2"/>
  <c r="BN2176" i="2"/>
  <c r="BM2176" i="2"/>
  <c r="BR2175" i="2"/>
  <c r="BQ2175" i="2"/>
  <c r="BP2175" i="2"/>
  <c r="BO2175" i="2"/>
  <c r="BN2175" i="2"/>
  <c r="BM2175" i="2"/>
  <c r="BR2174" i="2"/>
  <c r="BQ2174" i="2"/>
  <c r="BP2174" i="2"/>
  <c r="BO2174" i="2"/>
  <c r="BN2174" i="2"/>
  <c r="BM2174" i="2"/>
  <c r="BR2173" i="2"/>
  <c r="BQ2173" i="2"/>
  <c r="BP2173" i="2"/>
  <c r="BO2173" i="2"/>
  <c r="BN2173" i="2"/>
  <c r="BM2173" i="2"/>
  <c r="BR2172" i="2"/>
  <c r="BQ2172" i="2"/>
  <c r="BP2172" i="2"/>
  <c r="BO2172" i="2"/>
  <c r="BN2172" i="2"/>
  <c r="BM2172" i="2"/>
  <c r="BR2171" i="2"/>
  <c r="BQ2171" i="2"/>
  <c r="BP2171" i="2"/>
  <c r="BO2171" i="2"/>
  <c r="BN2171" i="2"/>
  <c r="BM2171" i="2"/>
  <c r="BR2170" i="2"/>
  <c r="BQ2170" i="2"/>
  <c r="BP2170" i="2"/>
  <c r="BO2170" i="2"/>
  <c r="BN2170" i="2"/>
  <c r="BM2170" i="2"/>
  <c r="BR2169" i="2"/>
  <c r="BQ2169" i="2"/>
  <c r="BP2169" i="2"/>
  <c r="BO2169" i="2"/>
  <c r="BN2169" i="2"/>
  <c r="BM2169" i="2"/>
  <c r="BR2168" i="2"/>
  <c r="BQ2168" i="2"/>
  <c r="BP2168" i="2"/>
  <c r="BO2168" i="2"/>
  <c r="BN2168" i="2"/>
  <c r="BM2168" i="2"/>
  <c r="BR2167" i="2"/>
  <c r="BQ2167" i="2"/>
  <c r="BP2167" i="2"/>
  <c r="BO2167" i="2"/>
  <c r="BN2167" i="2"/>
  <c r="BM2167" i="2"/>
  <c r="BR2166" i="2"/>
  <c r="BQ2166" i="2"/>
  <c r="BP2166" i="2"/>
  <c r="BO2166" i="2"/>
  <c r="BN2166" i="2"/>
  <c r="BM2166" i="2"/>
  <c r="BR2165" i="2"/>
  <c r="BQ2165" i="2"/>
  <c r="BP2165" i="2"/>
  <c r="BO2165" i="2"/>
  <c r="BN2165" i="2"/>
  <c r="BM2165" i="2"/>
  <c r="BR2164" i="2"/>
  <c r="BQ2164" i="2"/>
  <c r="BP2164" i="2"/>
  <c r="BO2164" i="2"/>
  <c r="BN2164" i="2"/>
  <c r="BM2164" i="2"/>
  <c r="BR2163" i="2"/>
  <c r="BQ2163" i="2"/>
  <c r="BP2163" i="2"/>
  <c r="BO2163" i="2"/>
  <c r="BN2163" i="2"/>
  <c r="BM2163" i="2"/>
  <c r="BR2162" i="2"/>
  <c r="BQ2162" i="2"/>
  <c r="BP2162" i="2"/>
  <c r="BO2162" i="2"/>
  <c r="BN2162" i="2"/>
  <c r="BM2162" i="2"/>
  <c r="BR2161" i="2"/>
  <c r="BQ2161" i="2"/>
  <c r="BP2161" i="2"/>
  <c r="BO2161" i="2"/>
  <c r="BN2161" i="2"/>
  <c r="BM2161" i="2"/>
  <c r="BR2160" i="2"/>
  <c r="BQ2160" i="2"/>
  <c r="BP2160" i="2"/>
  <c r="BO2160" i="2"/>
  <c r="BN2160" i="2"/>
  <c r="BM2160" i="2"/>
  <c r="BR2159" i="2"/>
  <c r="BQ2159" i="2"/>
  <c r="BP2159" i="2"/>
  <c r="BO2159" i="2"/>
  <c r="BN2159" i="2"/>
  <c r="BM2159" i="2"/>
  <c r="BR2158" i="2"/>
  <c r="BQ2158" i="2"/>
  <c r="BP2158" i="2"/>
  <c r="BO2158" i="2"/>
  <c r="BN2158" i="2"/>
  <c r="BM2158" i="2"/>
  <c r="BR2157" i="2"/>
  <c r="BQ2157" i="2"/>
  <c r="BP2157" i="2"/>
  <c r="BO2157" i="2"/>
  <c r="BN2157" i="2"/>
  <c r="BM2157" i="2"/>
  <c r="BR2156" i="2"/>
  <c r="BQ2156" i="2"/>
  <c r="BP2156" i="2"/>
  <c r="BO2156" i="2"/>
  <c r="BN2156" i="2"/>
  <c r="BM2156" i="2"/>
  <c r="BR2155" i="2"/>
  <c r="BQ2155" i="2"/>
  <c r="BP2155" i="2"/>
  <c r="BO2155" i="2"/>
  <c r="BN2155" i="2"/>
  <c r="BM2155" i="2"/>
  <c r="BR2154" i="2"/>
  <c r="BQ2154" i="2"/>
  <c r="BP2154" i="2"/>
  <c r="BO2154" i="2"/>
  <c r="BN2154" i="2"/>
  <c r="BM2154" i="2"/>
  <c r="BR2153" i="2"/>
  <c r="BQ2153" i="2"/>
  <c r="BP2153" i="2"/>
  <c r="BO2153" i="2"/>
  <c r="BN2153" i="2"/>
  <c r="BM2153" i="2"/>
  <c r="BR2152" i="2"/>
  <c r="BQ2152" i="2"/>
  <c r="BP2152" i="2"/>
  <c r="BO2152" i="2"/>
  <c r="BN2152" i="2"/>
  <c r="BM2152" i="2"/>
  <c r="BR2151" i="2"/>
  <c r="BQ2151" i="2"/>
  <c r="BP2151" i="2"/>
  <c r="BO2151" i="2"/>
  <c r="BN2151" i="2"/>
  <c r="BM2151" i="2"/>
  <c r="BR2150" i="2"/>
  <c r="BQ2150" i="2"/>
  <c r="BP2150" i="2"/>
  <c r="BO2150" i="2"/>
  <c r="BN2150" i="2"/>
  <c r="BM2150" i="2"/>
  <c r="BR2149" i="2"/>
  <c r="BQ2149" i="2"/>
  <c r="BP2149" i="2"/>
  <c r="BO2149" i="2"/>
  <c r="BN2149" i="2"/>
  <c r="BM2149" i="2"/>
  <c r="BR2148" i="2"/>
  <c r="BQ2148" i="2"/>
  <c r="BP2148" i="2"/>
  <c r="BO2148" i="2"/>
  <c r="BN2148" i="2"/>
  <c r="BM2148" i="2"/>
  <c r="BR2147" i="2"/>
  <c r="BQ2147" i="2"/>
  <c r="BP2147" i="2"/>
  <c r="BO2147" i="2"/>
  <c r="BN2147" i="2"/>
  <c r="BM2147" i="2"/>
  <c r="BR2146" i="2"/>
  <c r="BQ2146" i="2"/>
  <c r="BP2146" i="2"/>
  <c r="BO2146" i="2"/>
  <c r="BN2146" i="2"/>
  <c r="BM2146" i="2"/>
  <c r="BR2145" i="2"/>
  <c r="BQ2145" i="2"/>
  <c r="BP2145" i="2"/>
  <c r="BO2145" i="2"/>
  <c r="BN2145" i="2"/>
  <c r="BM2145" i="2"/>
  <c r="BR2144" i="2"/>
  <c r="BQ2144" i="2"/>
  <c r="BP2144" i="2"/>
  <c r="BO2144" i="2"/>
  <c r="BN2144" i="2"/>
  <c r="BM2144" i="2"/>
  <c r="BR2143" i="2"/>
  <c r="BQ2143" i="2"/>
  <c r="BP2143" i="2"/>
  <c r="BO2143" i="2"/>
  <c r="BN2143" i="2"/>
  <c r="BM2143" i="2"/>
  <c r="BR2142" i="2"/>
  <c r="BQ2142" i="2"/>
  <c r="BP2142" i="2"/>
  <c r="BO2142" i="2"/>
  <c r="BN2142" i="2"/>
  <c r="BM2142" i="2"/>
  <c r="BR2141" i="2"/>
  <c r="BQ2141" i="2"/>
  <c r="BP2141" i="2"/>
  <c r="BO2141" i="2"/>
  <c r="BN2141" i="2"/>
  <c r="BM2141" i="2"/>
  <c r="BR2140" i="2"/>
  <c r="BQ2140" i="2"/>
  <c r="BP2140" i="2"/>
  <c r="BO2140" i="2"/>
  <c r="BN2140" i="2"/>
  <c r="BM2140" i="2"/>
  <c r="BR2139" i="2"/>
  <c r="BQ2139" i="2"/>
  <c r="BP2139" i="2"/>
  <c r="BO2139" i="2"/>
  <c r="BN2139" i="2"/>
  <c r="BM2139" i="2"/>
  <c r="BR2138" i="2"/>
  <c r="BQ2138" i="2"/>
  <c r="BP2138" i="2"/>
  <c r="BO2138" i="2"/>
  <c r="BN2138" i="2"/>
  <c r="BM2138" i="2"/>
  <c r="BR2137" i="2"/>
  <c r="BQ2137" i="2"/>
  <c r="BP2137" i="2"/>
  <c r="BO2137" i="2"/>
  <c r="BN2137" i="2"/>
  <c r="BM2137" i="2"/>
  <c r="BR2136" i="2"/>
  <c r="BQ2136" i="2"/>
  <c r="BP2136" i="2"/>
  <c r="BO2136" i="2"/>
  <c r="BN2136" i="2"/>
  <c r="BM2136" i="2"/>
  <c r="BR2135" i="2"/>
  <c r="BQ2135" i="2"/>
  <c r="BP2135" i="2"/>
  <c r="BO2135" i="2"/>
  <c r="BN2135" i="2"/>
  <c r="BM2135" i="2"/>
  <c r="BR2134" i="2"/>
  <c r="BQ2134" i="2"/>
  <c r="BP2134" i="2"/>
  <c r="BO2134" i="2"/>
  <c r="BN2134" i="2"/>
  <c r="BM2134" i="2"/>
  <c r="BR2133" i="2"/>
  <c r="BQ2133" i="2"/>
  <c r="BP2133" i="2"/>
  <c r="BO2133" i="2"/>
  <c r="BN2133" i="2"/>
  <c r="BM2133" i="2"/>
  <c r="BR2132" i="2"/>
  <c r="BQ2132" i="2"/>
  <c r="BP2132" i="2"/>
  <c r="BO2132" i="2"/>
  <c r="BN2132" i="2"/>
  <c r="BM2132" i="2"/>
  <c r="BR2131" i="2"/>
  <c r="BQ2131" i="2"/>
  <c r="BP2131" i="2"/>
  <c r="BO2131" i="2"/>
  <c r="BN2131" i="2"/>
  <c r="BM2131" i="2"/>
  <c r="BR2130" i="2"/>
  <c r="BQ2130" i="2"/>
  <c r="BP2130" i="2"/>
  <c r="BO2130" i="2"/>
  <c r="BN2130" i="2"/>
  <c r="BM2130" i="2"/>
  <c r="BR2129" i="2"/>
  <c r="BQ2129" i="2"/>
  <c r="BP2129" i="2"/>
  <c r="BO2129" i="2"/>
  <c r="BN2129" i="2"/>
  <c r="BM2129" i="2"/>
  <c r="BR2128" i="2"/>
  <c r="BQ2128" i="2"/>
  <c r="BP2128" i="2"/>
  <c r="BO2128" i="2"/>
  <c r="BN2128" i="2"/>
  <c r="BM2128" i="2"/>
  <c r="BR2127" i="2"/>
  <c r="BQ2127" i="2"/>
  <c r="BP2127" i="2"/>
  <c r="BO2127" i="2"/>
  <c r="BN2127" i="2"/>
  <c r="BM2127" i="2"/>
  <c r="BR2126" i="2"/>
  <c r="BQ2126" i="2"/>
  <c r="BP2126" i="2"/>
  <c r="BO2126" i="2"/>
  <c r="BN2126" i="2"/>
  <c r="BM2126" i="2"/>
  <c r="BR2125" i="2"/>
  <c r="BQ2125" i="2"/>
  <c r="BP2125" i="2"/>
  <c r="BO2125" i="2"/>
  <c r="BN2125" i="2"/>
  <c r="BM2125" i="2"/>
  <c r="BR2124" i="2"/>
  <c r="BQ2124" i="2"/>
  <c r="BP2124" i="2"/>
  <c r="BO2124" i="2"/>
  <c r="BN2124" i="2"/>
  <c r="BM2124" i="2"/>
  <c r="BR2123" i="2"/>
  <c r="BQ2123" i="2"/>
  <c r="BP2123" i="2"/>
  <c r="BO2123" i="2"/>
  <c r="BN2123" i="2"/>
  <c r="BM2123" i="2"/>
  <c r="BR2122" i="2"/>
  <c r="BQ2122" i="2"/>
  <c r="BP2122" i="2"/>
  <c r="BO2122" i="2"/>
  <c r="BN2122" i="2"/>
  <c r="BM2122" i="2"/>
  <c r="BR2121" i="2"/>
  <c r="BQ2121" i="2"/>
  <c r="BP2121" i="2"/>
  <c r="BO2121" i="2"/>
  <c r="BN2121" i="2"/>
  <c r="BM2121" i="2"/>
  <c r="BR2120" i="2"/>
  <c r="BQ2120" i="2"/>
  <c r="BP2120" i="2"/>
  <c r="BO2120" i="2"/>
  <c r="BN2120" i="2"/>
  <c r="BM2120" i="2"/>
  <c r="BR2119" i="2"/>
  <c r="BQ2119" i="2"/>
  <c r="BP2119" i="2"/>
  <c r="BO2119" i="2"/>
  <c r="BN2119" i="2"/>
  <c r="BM2119" i="2"/>
  <c r="BR2118" i="2"/>
  <c r="BQ2118" i="2"/>
  <c r="BP2118" i="2"/>
  <c r="BO2118" i="2"/>
  <c r="BN2118" i="2"/>
  <c r="BM2118" i="2"/>
  <c r="BR2117" i="2"/>
  <c r="BQ2117" i="2"/>
  <c r="BP2117" i="2"/>
  <c r="BO2117" i="2"/>
  <c r="BN2117" i="2"/>
  <c r="BM2117" i="2"/>
  <c r="BR2116" i="2"/>
  <c r="BQ2116" i="2"/>
  <c r="BP2116" i="2"/>
  <c r="BO2116" i="2"/>
  <c r="BN2116" i="2"/>
  <c r="BM2116" i="2"/>
  <c r="BR2115" i="2"/>
  <c r="BQ2115" i="2"/>
  <c r="BP2115" i="2"/>
  <c r="BO2115" i="2"/>
  <c r="BN2115" i="2"/>
  <c r="BM2115" i="2"/>
  <c r="BR2114" i="2"/>
  <c r="BQ2114" i="2"/>
  <c r="BP2114" i="2"/>
  <c r="BO2114" i="2"/>
  <c r="BN2114" i="2"/>
  <c r="BM2114" i="2"/>
  <c r="BR2113" i="2"/>
  <c r="BQ2113" i="2"/>
  <c r="BP2113" i="2"/>
  <c r="BO2113" i="2"/>
  <c r="BN2113" i="2"/>
  <c r="BM2113" i="2"/>
  <c r="BR2112" i="2"/>
  <c r="BQ2112" i="2"/>
  <c r="BP2112" i="2"/>
  <c r="BO2112" i="2"/>
  <c r="BN2112" i="2"/>
  <c r="BM2112" i="2"/>
  <c r="BR2111" i="2"/>
  <c r="BQ2111" i="2"/>
  <c r="BP2111" i="2"/>
  <c r="BO2111" i="2"/>
  <c r="BN2111" i="2"/>
  <c r="BM2111" i="2"/>
  <c r="BR2110" i="2"/>
  <c r="BQ2110" i="2"/>
  <c r="BP2110" i="2"/>
  <c r="BO2110" i="2"/>
  <c r="BN2110" i="2"/>
  <c r="BM2110" i="2"/>
  <c r="BR2109" i="2"/>
  <c r="BQ2109" i="2"/>
  <c r="BP2109" i="2"/>
  <c r="BO2109" i="2"/>
  <c r="BN2109" i="2"/>
  <c r="BM2109" i="2"/>
  <c r="BR2108" i="2"/>
  <c r="BQ2108" i="2"/>
  <c r="BP2108" i="2"/>
  <c r="BO2108" i="2"/>
  <c r="BN2108" i="2"/>
  <c r="BM2108" i="2"/>
  <c r="BR2107" i="2"/>
  <c r="BQ2107" i="2"/>
  <c r="BP2107" i="2"/>
  <c r="BO2107" i="2"/>
  <c r="BN2107" i="2"/>
  <c r="BM2107" i="2"/>
  <c r="BR2106" i="2"/>
  <c r="BQ2106" i="2"/>
  <c r="BP2106" i="2"/>
  <c r="BO2106" i="2"/>
  <c r="BN2106" i="2"/>
  <c r="BM2106" i="2"/>
  <c r="BR2105" i="2"/>
  <c r="BQ2105" i="2"/>
  <c r="BP2105" i="2"/>
  <c r="BO2105" i="2"/>
  <c r="BN2105" i="2"/>
  <c r="BM2105" i="2"/>
  <c r="BR2104" i="2"/>
  <c r="BQ2104" i="2"/>
  <c r="BP2104" i="2"/>
  <c r="BO2104" i="2"/>
  <c r="BN2104" i="2"/>
  <c r="BM2104" i="2"/>
  <c r="BR2103" i="2"/>
  <c r="BQ2103" i="2"/>
  <c r="BP2103" i="2"/>
  <c r="BO2103" i="2"/>
  <c r="BN2103" i="2"/>
  <c r="BM2103" i="2"/>
  <c r="BR2102" i="2"/>
  <c r="BQ2102" i="2"/>
  <c r="BP2102" i="2"/>
  <c r="BO2102" i="2"/>
  <c r="BN2102" i="2"/>
  <c r="BM2102" i="2"/>
  <c r="BR2101" i="2"/>
  <c r="BQ2101" i="2"/>
  <c r="BP2101" i="2"/>
  <c r="BO2101" i="2"/>
  <c r="BN2101" i="2"/>
  <c r="BM2101" i="2"/>
  <c r="BR2100" i="2"/>
  <c r="BQ2100" i="2"/>
  <c r="BP2100" i="2"/>
  <c r="BO2100" i="2"/>
  <c r="BN2100" i="2"/>
  <c r="BM2100" i="2"/>
  <c r="BR2099" i="2"/>
  <c r="BQ2099" i="2"/>
  <c r="BP2099" i="2"/>
  <c r="BO2099" i="2"/>
  <c r="BN2099" i="2"/>
  <c r="BM2099" i="2"/>
  <c r="BR2098" i="2"/>
  <c r="BQ2098" i="2"/>
  <c r="BP2098" i="2"/>
  <c r="BO2098" i="2"/>
  <c r="BN2098" i="2"/>
  <c r="BM2098" i="2"/>
  <c r="BR2097" i="2"/>
  <c r="BQ2097" i="2"/>
  <c r="BP2097" i="2"/>
  <c r="BO2097" i="2"/>
  <c r="BN2097" i="2"/>
  <c r="BM2097" i="2"/>
  <c r="BR2096" i="2"/>
  <c r="BQ2096" i="2"/>
  <c r="BP2096" i="2"/>
  <c r="BO2096" i="2"/>
  <c r="BN2096" i="2"/>
  <c r="BM2096" i="2"/>
  <c r="BR2095" i="2"/>
  <c r="BQ2095" i="2"/>
  <c r="BP2095" i="2"/>
  <c r="BO2095" i="2"/>
  <c r="BN2095" i="2"/>
  <c r="BM2095" i="2"/>
  <c r="BR2094" i="2"/>
  <c r="BQ2094" i="2"/>
  <c r="BP2094" i="2"/>
  <c r="BO2094" i="2"/>
  <c r="BN2094" i="2"/>
  <c r="BM2094" i="2"/>
  <c r="BR2093" i="2"/>
  <c r="BQ2093" i="2"/>
  <c r="BP2093" i="2"/>
  <c r="BO2093" i="2"/>
  <c r="BN2093" i="2"/>
  <c r="BM2093" i="2"/>
  <c r="BR2092" i="2"/>
  <c r="BQ2092" i="2"/>
  <c r="BP2092" i="2"/>
  <c r="BO2092" i="2"/>
  <c r="BN2092" i="2"/>
  <c r="BM2092" i="2"/>
  <c r="BR2091" i="2"/>
  <c r="BQ2091" i="2"/>
  <c r="BP2091" i="2"/>
  <c r="BO2091" i="2"/>
  <c r="BN2091" i="2"/>
  <c r="BM2091" i="2"/>
  <c r="BR2090" i="2"/>
  <c r="BQ2090" i="2"/>
  <c r="BP2090" i="2"/>
  <c r="BO2090" i="2"/>
  <c r="BN2090" i="2"/>
  <c r="BM2090" i="2"/>
  <c r="BR2089" i="2"/>
  <c r="BQ2089" i="2"/>
  <c r="BP2089" i="2"/>
  <c r="BO2089" i="2"/>
  <c r="BN2089" i="2"/>
  <c r="BM2089" i="2"/>
  <c r="BR2088" i="2"/>
  <c r="BQ2088" i="2"/>
  <c r="BP2088" i="2"/>
  <c r="BO2088" i="2"/>
  <c r="BN2088" i="2"/>
  <c r="BM2088" i="2"/>
  <c r="BR2087" i="2"/>
  <c r="BQ2087" i="2"/>
  <c r="BP2087" i="2"/>
  <c r="BO2087" i="2"/>
  <c r="BN2087" i="2"/>
  <c r="BM2087" i="2"/>
  <c r="BR2086" i="2"/>
  <c r="BQ2086" i="2"/>
  <c r="BP2086" i="2"/>
  <c r="BO2086" i="2"/>
  <c r="BN2086" i="2"/>
  <c r="BM2086" i="2"/>
  <c r="BR2085" i="2"/>
  <c r="BQ2085" i="2"/>
  <c r="BP2085" i="2"/>
  <c r="BO2085" i="2"/>
  <c r="BN2085" i="2"/>
  <c r="BM2085" i="2"/>
  <c r="BR2084" i="2"/>
  <c r="BQ2084" i="2"/>
  <c r="BP2084" i="2"/>
  <c r="BO2084" i="2"/>
  <c r="BN2084" i="2"/>
  <c r="BM2084" i="2"/>
  <c r="BR2083" i="2"/>
  <c r="BQ2083" i="2"/>
  <c r="BP2083" i="2"/>
  <c r="BO2083" i="2"/>
  <c r="BN2083" i="2"/>
  <c r="BM2083" i="2"/>
  <c r="BR2082" i="2"/>
  <c r="BQ2082" i="2"/>
  <c r="BP2082" i="2"/>
  <c r="BO2082" i="2"/>
  <c r="BN2082" i="2"/>
  <c r="BM2082" i="2"/>
  <c r="BR2081" i="2"/>
  <c r="BQ2081" i="2"/>
  <c r="BP2081" i="2"/>
  <c r="BO2081" i="2"/>
  <c r="BN2081" i="2"/>
  <c r="BM2081" i="2"/>
  <c r="BR2080" i="2"/>
  <c r="BQ2080" i="2"/>
  <c r="BP2080" i="2"/>
  <c r="BO2080" i="2"/>
  <c r="BN2080" i="2"/>
  <c r="BM2080" i="2"/>
  <c r="BR2079" i="2"/>
  <c r="BQ2079" i="2"/>
  <c r="BP2079" i="2"/>
  <c r="BO2079" i="2"/>
  <c r="BN2079" i="2"/>
  <c r="BM2079" i="2"/>
  <c r="BR2078" i="2"/>
  <c r="BQ2078" i="2"/>
  <c r="BP2078" i="2"/>
  <c r="BO2078" i="2"/>
  <c r="BN2078" i="2"/>
  <c r="BM2078" i="2"/>
  <c r="BR2077" i="2"/>
  <c r="BQ2077" i="2"/>
  <c r="BP2077" i="2"/>
  <c r="BO2077" i="2"/>
  <c r="BN2077" i="2"/>
  <c r="BM2077" i="2"/>
  <c r="BR2076" i="2"/>
  <c r="BQ2076" i="2"/>
  <c r="BP2076" i="2"/>
  <c r="BO2076" i="2"/>
  <c r="BN2076" i="2"/>
  <c r="BM2076" i="2"/>
  <c r="BR2075" i="2"/>
  <c r="BQ2075" i="2"/>
  <c r="BP2075" i="2"/>
  <c r="BO2075" i="2"/>
  <c r="BN2075" i="2"/>
  <c r="BM2075" i="2"/>
  <c r="BR2074" i="2"/>
  <c r="BQ2074" i="2"/>
  <c r="BP2074" i="2"/>
  <c r="BO2074" i="2"/>
  <c r="BN2074" i="2"/>
  <c r="BM2074" i="2"/>
  <c r="BR2073" i="2"/>
  <c r="BQ2073" i="2"/>
  <c r="BP2073" i="2"/>
  <c r="BO2073" i="2"/>
  <c r="BN2073" i="2"/>
  <c r="BM2073" i="2"/>
  <c r="BR2072" i="2"/>
  <c r="BQ2072" i="2"/>
  <c r="BP2072" i="2"/>
  <c r="BO2072" i="2"/>
  <c r="BN2072" i="2"/>
  <c r="BM2072" i="2"/>
  <c r="BR2071" i="2"/>
  <c r="BQ2071" i="2"/>
  <c r="BP2071" i="2"/>
  <c r="BO2071" i="2"/>
  <c r="BN2071" i="2"/>
  <c r="BM2071" i="2"/>
  <c r="BR2070" i="2"/>
  <c r="BQ2070" i="2"/>
  <c r="BP2070" i="2"/>
  <c r="BO2070" i="2"/>
  <c r="BN2070" i="2"/>
  <c r="BM2070" i="2"/>
  <c r="BR2069" i="2"/>
  <c r="BQ2069" i="2"/>
  <c r="BP2069" i="2"/>
  <c r="BO2069" i="2"/>
  <c r="BN2069" i="2"/>
  <c r="BM2069" i="2"/>
  <c r="BR2068" i="2"/>
  <c r="BQ2068" i="2"/>
  <c r="BP2068" i="2"/>
  <c r="BO2068" i="2"/>
  <c r="BN2068" i="2"/>
  <c r="BM2068" i="2"/>
  <c r="BR2067" i="2"/>
  <c r="BQ2067" i="2"/>
  <c r="BP2067" i="2"/>
  <c r="BO2067" i="2"/>
  <c r="BN2067" i="2"/>
  <c r="BM2067" i="2"/>
  <c r="BR2066" i="2"/>
  <c r="BQ2066" i="2"/>
  <c r="BP2066" i="2"/>
  <c r="BO2066" i="2"/>
  <c r="BN2066" i="2"/>
  <c r="BM2066" i="2"/>
  <c r="BR2065" i="2"/>
  <c r="BQ2065" i="2"/>
  <c r="BP2065" i="2"/>
  <c r="BO2065" i="2"/>
  <c r="BN2065" i="2"/>
  <c r="BM2065" i="2"/>
  <c r="BR2064" i="2"/>
  <c r="BQ2064" i="2"/>
  <c r="BP2064" i="2"/>
  <c r="BO2064" i="2"/>
  <c r="BN2064" i="2"/>
  <c r="BM2064" i="2"/>
  <c r="BR2063" i="2"/>
  <c r="BQ2063" i="2"/>
  <c r="BP2063" i="2"/>
  <c r="BO2063" i="2"/>
  <c r="BN2063" i="2"/>
  <c r="BM2063" i="2"/>
  <c r="BR2062" i="2"/>
  <c r="BQ2062" i="2"/>
  <c r="BP2062" i="2"/>
  <c r="BO2062" i="2"/>
  <c r="BN2062" i="2"/>
  <c r="BM2062" i="2"/>
  <c r="BR2061" i="2"/>
  <c r="BQ2061" i="2"/>
  <c r="BP2061" i="2"/>
  <c r="BO2061" i="2"/>
  <c r="BN2061" i="2"/>
  <c r="BM2061" i="2"/>
  <c r="BR2060" i="2"/>
  <c r="BQ2060" i="2"/>
  <c r="BP2060" i="2"/>
  <c r="BO2060" i="2"/>
  <c r="BN2060" i="2"/>
  <c r="BM2060" i="2"/>
  <c r="BR2059" i="2"/>
  <c r="BQ2059" i="2"/>
  <c r="BP2059" i="2"/>
  <c r="BO2059" i="2"/>
  <c r="BN2059" i="2"/>
  <c r="BM2059" i="2"/>
  <c r="BR2058" i="2"/>
  <c r="BQ2058" i="2"/>
  <c r="BP2058" i="2"/>
  <c r="BO2058" i="2"/>
  <c r="BN2058" i="2"/>
  <c r="BM2058" i="2"/>
  <c r="BR2057" i="2"/>
  <c r="BQ2057" i="2"/>
  <c r="BP2057" i="2"/>
  <c r="BO2057" i="2"/>
  <c r="BN2057" i="2"/>
  <c r="BM2057" i="2"/>
  <c r="BR2056" i="2"/>
  <c r="BQ2056" i="2"/>
  <c r="BP2056" i="2"/>
  <c r="BO2056" i="2"/>
  <c r="BN2056" i="2"/>
  <c r="BM2056" i="2"/>
  <c r="BR2055" i="2"/>
  <c r="BQ2055" i="2"/>
  <c r="BP2055" i="2"/>
  <c r="BO2055" i="2"/>
  <c r="BN2055" i="2"/>
  <c r="BM2055" i="2"/>
  <c r="BR2054" i="2"/>
  <c r="BQ2054" i="2"/>
  <c r="BP2054" i="2"/>
  <c r="BO2054" i="2"/>
  <c r="BN2054" i="2"/>
  <c r="BM2054" i="2"/>
  <c r="BR2053" i="2"/>
  <c r="BQ2053" i="2"/>
  <c r="BP2053" i="2"/>
  <c r="BO2053" i="2"/>
  <c r="BN2053" i="2"/>
  <c r="BM2053" i="2"/>
  <c r="BR2052" i="2"/>
  <c r="BQ2052" i="2"/>
  <c r="BP2052" i="2"/>
  <c r="BO2052" i="2"/>
  <c r="BN2052" i="2"/>
  <c r="BM2052" i="2"/>
  <c r="BR2051" i="2"/>
  <c r="BQ2051" i="2"/>
  <c r="BP2051" i="2"/>
  <c r="BO2051" i="2"/>
  <c r="BN2051" i="2"/>
  <c r="BM2051" i="2"/>
  <c r="BR2050" i="2"/>
  <c r="BQ2050" i="2"/>
  <c r="BP2050" i="2"/>
  <c r="BO2050" i="2"/>
  <c r="BN2050" i="2"/>
  <c r="BM2050" i="2"/>
  <c r="BR2049" i="2"/>
  <c r="BQ2049" i="2"/>
  <c r="BP2049" i="2"/>
  <c r="BO2049" i="2"/>
  <c r="BN2049" i="2"/>
  <c r="BM2049" i="2"/>
  <c r="BR2048" i="2"/>
  <c r="BQ2048" i="2"/>
  <c r="BP2048" i="2"/>
  <c r="BO2048" i="2"/>
  <c r="BN2048" i="2"/>
  <c r="BM2048" i="2"/>
  <c r="BR2047" i="2"/>
  <c r="BQ2047" i="2"/>
  <c r="BP2047" i="2"/>
  <c r="BO2047" i="2"/>
  <c r="BN2047" i="2"/>
  <c r="BM2047" i="2"/>
  <c r="BR2046" i="2"/>
  <c r="BQ2046" i="2"/>
  <c r="BP2046" i="2"/>
  <c r="BO2046" i="2"/>
  <c r="BN2046" i="2"/>
  <c r="BM2046" i="2"/>
  <c r="BR2045" i="2"/>
  <c r="BQ2045" i="2"/>
  <c r="BP2045" i="2"/>
  <c r="BO2045" i="2"/>
  <c r="BN2045" i="2"/>
  <c r="BM2045" i="2"/>
  <c r="BR2044" i="2"/>
  <c r="BQ2044" i="2"/>
  <c r="BP2044" i="2"/>
  <c r="BO2044" i="2"/>
  <c r="BN2044" i="2"/>
  <c r="BM2044" i="2"/>
  <c r="BR2043" i="2"/>
  <c r="BQ2043" i="2"/>
  <c r="BP2043" i="2"/>
  <c r="BO2043" i="2"/>
  <c r="BN2043" i="2"/>
  <c r="BM2043" i="2"/>
  <c r="BR2042" i="2"/>
  <c r="BQ2042" i="2"/>
  <c r="BP2042" i="2"/>
  <c r="BO2042" i="2"/>
  <c r="BN2042" i="2"/>
  <c r="BM2042" i="2"/>
  <c r="BR2041" i="2"/>
  <c r="BQ2041" i="2"/>
  <c r="BP2041" i="2"/>
  <c r="BO2041" i="2"/>
  <c r="BN2041" i="2"/>
  <c r="BM2041" i="2"/>
  <c r="BR2040" i="2"/>
  <c r="BQ2040" i="2"/>
  <c r="BP2040" i="2"/>
  <c r="BO2040" i="2"/>
  <c r="BN2040" i="2"/>
  <c r="BM2040" i="2"/>
  <c r="BR2039" i="2"/>
  <c r="BQ2039" i="2"/>
  <c r="BP2039" i="2"/>
  <c r="BO2039" i="2"/>
  <c r="BN2039" i="2"/>
  <c r="BM2039" i="2"/>
  <c r="BR2038" i="2"/>
  <c r="BQ2038" i="2"/>
  <c r="BP2038" i="2"/>
  <c r="BO2038" i="2"/>
  <c r="BN2038" i="2"/>
  <c r="BM2038" i="2"/>
  <c r="BR2037" i="2"/>
  <c r="BQ2037" i="2"/>
  <c r="BP2037" i="2"/>
  <c r="BO2037" i="2"/>
  <c r="BN2037" i="2"/>
  <c r="BM2037" i="2"/>
  <c r="BR2036" i="2"/>
  <c r="BQ2036" i="2"/>
  <c r="BP2036" i="2"/>
  <c r="BO2036" i="2"/>
  <c r="BN2036" i="2"/>
  <c r="BM2036" i="2"/>
  <c r="BR2035" i="2"/>
  <c r="BQ2035" i="2"/>
  <c r="BP2035" i="2"/>
  <c r="BO2035" i="2"/>
  <c r="BN2035" i="2"/>
  <c r="BM2035" i="2"/>
  <c r="BR2034" i="2"/>
  <c r="BQ2034" i="2"/>
  <c r="BP2034" i="2"/>
  <c r="BO2034" i="2"/>
  <c r="BN2034" i="2"/>
  <c r="BM2034" i="2"/>
  <c r="BR2033" i="2"/>
  <c r="BQ2033" i="2"/>
  <c r="BP2033" i="2"/>
  <c r="BO2033" i="2"/>
  <c r="BN2033" i="2"/>
  <c r="BM2033" i="2"/>
  <c r="BR2032" i="2"/>
  <c r="BQ2032" i="2"/>
  <c r="BP2032" i="2"/>
  <c r="BO2032" i="2"/>
  <c r="BN2032" i="2"/>
  <c r="BM2032" i="2"/>
  <c r="BR2031" i="2"/>
  <c r="BQ2031" i="2"/>
  <c r="BP2031" i="2"/>
  <c r="BO2031" i="2"/>
  <c r="BN2031" i="2"/>
  <c r="BM2031" i="2"/>
  <c r="BR2030" i="2"/>
  <c r="BQ2030" i="2"/>
  <c r="BP2030" i="2"/>
  <c r="BO2030" i="2"/>
  <c r="BN2030" i="2"/>
  <c r="BM2030" i="2"/>
  <c r="BR2029" i="2"/>
  <c r="BQ2029" i="2"/>
  <c r="BP2029" i="2"/>
  <c r="BO2029" i="2"/>
  <c r="BN2029" i="2"/>
  <c r="BM2029" i="2"/>
  <c r="BR2028" i="2"/>
  <c r="BQ2028" i="2"/>
  <c r="BP2028" i="2"/>
  <c r="BO2028" i="2"/>
  <c r="BN2028" i="2"/>
  <c r="BM2028" i="2"/>
  <c r="BR2027" i="2"/>
  <c r="BQ2027" i="2"/>
  <c r="BP2027" i="2"/>
  <c r="BO2027" i="2"/>
  <c r="BN2027" i="2"/>
  <c r="BM2027" i="2"/>
  <c r="BR2026" i="2"/>
  <c r="BQ2026" i="2"/>
  <c r="BP2026" i="2"/>
  <c r="BO2026" i="2"/>
  <c r="BN2026" i="2"/>
  <c r="BM2026" i="2"/>
  <c r="BR2025" i="2"/>
  <c r="BQ2025" i="2"/>
  <c r="BP2025" i="2"/>
  <c r="BO2025" i="2"/>
  <c r="BN2025" i="2"/>
  <c r="BM2025" i="2"/>
  <c r="BR2024" i="2"/>
  <c r="BQ2024" i="2"/>
  <c r="BP2024" i="2"/>
  <c r="BO2024" i="2"/>
  <c r="BN2024" i="2"/>
  <c r="BM2024" i="2"/>
  <c r="BR2023" i="2"/>
  <c r="BQ2023" i="2"/>
  <c r="BP2023" i="2"/>
  <c r="BO2023" i="2"/>
  <c r="BN2023" i="2"/>
  <c r="BM2023" i="2"/>
  <c r="BR2022" i="2"/>
  <c r="BQ2022" i="2"/>
  <c r="BP2022" i="2"/>
  <c r="BO2022" i="2"/>
  <c r="BN2022" i="2"/>
  <c r="BM2022" i="2"/>
  <c r="BR2021" i="2"/>
  <c r="BQ2021" i="2"/>
  <c r="BP2021" i="2"/>
  <c r="BO2021" i="2"/>
  <c r="BN2021" i="2"/>
  <c r="BM2021" i="2"/>
  <c r="BR2020" i="2"/>
  <c r="BQ2020" i="2"/>
  <c r="BP2020" i="2"/>
  <c r="BO2020" i="2"/>
  <c r="BN2020" i="2"/>
  <c r="BM2020" i="2"/>
  <c r="BR2019" i="2"/>
  <c r="BQ2019" i="2"/>
  <c r="BP2019" i="2"/>
  <c r="BO2019" i="2"/>
  <c r="BN2019" i="2"/>
  <c r="BM2019" i="2"/>
  <c r="BR2018" i="2"/>
  <c r="BQ2018" i="2"/>
  <c r="BP2018" i="2"/>
  <c r="BO2018" i="2"/>
  <c r="BN2018" i="2"/>
  <c r="BM2018" i="2"/>
  <c r="BR2017" i="2"/>
  <c r="BQ2017" i="2"/>
  <c r="BP2017" i="2"/>
  <c r="BO2017" i="2"/>
  <c r="BN2017" i="2"/>
  <c r="BM2017" i="2"/>
  <c r="BR2016" i="2"/>
  <c r="BQ2016" i="2"/>
  <c r="BP2016" i="2"/>
  <c r="BO2016" i="2"/>
  <c r="BN2016" i="2"/>
  <c r="BM2016" i="2"/>
  <c r="BR2015" i="2"/>
  <c r="BQ2015" i="2"/>
  <c r="BP2015" i="2"/>
  <c r="BO2015" i="2"/>
  <c r="BN2015" i="2"/>
  <c r="BM2015" i="2"/>
  <c r="BR2014" i="2"/>
  <c r="BQ2014" i="2"/>
  <c r="BP2014" i="2"/>
  <c r="BO2014" i="2"/>
  <c r="BN2014" i="2"/>
  <c r="BM2014" i="2"/>
  <c r="BR2013" i="2"/>
  <c r="BQ2013" i="2"/>
  <c r="BP2013" i="2"/>
  <c r="BO2013" i="2"/>
  <c r="BN2013" i="2"/>
  <c r="BM2013" i="2"/>
  <c r="BR2012" i="2"/>
  <c r="BQ2012" i="2"/>
  <c r="BP2012" i="2"/>
  <c r="BO2012" i="2"/>
  <c r="BN2012" i="2"/>
  <c r="BM2012" i="2"/>
  <c r="BR2011" i="2"/>
  <c r="BQ2011" i="2"/>
  <c r="BP2011" i="2"/>
  <c r="BO2011" i="2"/>
  <c r="BN2011" i="2"/>
  <c r="BM2011" i="2"/>
  <c r="BR2010" i="2"/>
  <c r="BQ2010" i="2"/>
  <c r="BP2010" i="2"/>
  <c r="BO2010" i="2"/>
  <c r="BN2010" i="2"/>
  <c r="BM2010" i="2"/>
  <c r="BR2009" i="2"/>
  <c r="BQ2009" i="2"/>
  <c r="BP2009" i="2"/>
  <c r="BO2009" i="2"/>
  <c r="BN2009" i="2"/>
  <c r="BM2009" i="2"/>
  <c r="BR2008" i="2"/>
  <c r="BQ2008" i="2"/>
  <c r="BP2008" i="2"/>
  <c r="BO2008" i="2"/>
  <c r="BN2008" i="2"/>
  <c r="BM2008" i="2"/>
  <c r="BR2007" i="2"/>
  <c r="BQ2007" i="2"/>
  <c r="BP2007" i="2"/>
  <c r="BO2007" i="2"/>
  <c r="BN2007" i="2"/>
  <c r="BM2007" i="2"/>
  <c r="BR2006" i="2"/>
  <c r="BQ2006" i="2"/>
  <c r="BP2006" i="2"/>
  <c r="BO2006" i="2"/>
  <c r="BN2006" i="2"/>
  <c r="BM2006" i="2"/>
  <c r="BR2005" i="2"/>
  <c r="BQ2005" i="2"/>
  <c r="BP2005" i="2"/>
  <c r="BO2005" i="2"/>
  <c r="BN2005" i="2"/>
  <c r="BM2005" i="2"/>
  <c r="BR2004" i="2"/>
  <c r="BQ2004" i="2"/>
  <c r="BP2004" i="2"/>
  <c r="BO2004" i="2"/>
  <c r="BN2004" i="2"/>
  <c r="BM2004" i="2"/>
  <c r="BR2003" i="2"/>
  <c r="BQ2003" i="2"/>
  <c r="BP2003" i="2"/>
  <c r="BO2003" i="2"/>
  <c r="BN2003" i="2"/>
  <c r="BM2003" i="2"/>
  <c r="BR2002" i="2"/>
  <c r="BQ2002" i="2"/>
  <c r="BP2002" i="2"/>
  <c r="BO2002" i="2"/>
  <c r="BN2002" i="2"/>
  <c r="BM2002" i="2"/>
  <c r="BR2001" i="2"/>
  <c r="BQ2001" i="2"/>
  <c r="BP2001" i="2"/>
  <c r="BO2001" i="2"/>
  <c r="BN2001" i="2"/>
  <c r="BM2001" i="2"/>
  <c r="BR2000" i="2"/>
  <c r="BQ2000" i="2"/>
  <c r="BP2000" i="2"/>
  <c r="BO2000" i="2"/>
  <c r="BN2000" i="2"/>
  <c r="BM2000" i="2"/>
  <c r="BR1999" i="2"/>
  <c r="BQ1999" i="2"/>
  <c r="BP1999" i="2"/>
  <c r="BO1999" i="2"/>
  <c r="BN1999" i="2"/>
  <c r="BM1999" i="2"/>
  <c r="BR1998" i="2"/>
  <c r="BQ1998" i="2"/>
  <c r="BP1998" i="2"/>
  <c r="BO1998" i="2"/>
  <c r="BN1998" i="2"/>
  <c r="BM1998" i="2"/>
  <c r="BR1997" i="2"/>
  <c r="BQ1997" i="2"/>
  <c r="BP1997" i="2"/>
  <c r="BO1997" i="2"/>
  <c r="BN1997" i="2"/>
  <c r="BM1997" i="2"/>
  <c r="BR1996" i="2"/>
  <c r="BQ1996" i="2"/>
  <c r="BP1996" i="2"/>
  <c r="BO1996" i="2"/>
  <c r="BN1996" i="2"/>
  <c r="BM1996" i="2"/>
  <c r="BR1995" i="2"/>
  <c r="BQ1995" i="2"/>
  <c r="BP1995" i="2"/>
  <c r="BO1995" i="2"/>
  <c r="BN1995" i="2"/>
  <c r="BM1995" i="2"/>
  <c r="BR1994" i="2"/>
  <c r="BQ1994" i="2"/>
  <c r="BP1994" i="2"/>
  <c r="BO1994" i="2"/>
  <c r="BN1994" i="2"/>
  <c r="BM1994" i="2"/>
  <c r="BR1993" i="2"/>
  <c r="BQ1993" i="2"/>
  <c r="BP1993" i="2"/>
  <c r="BO1993" i="2"/>
  <c r="BN1993" i="2"/>
  <c r="BM1993" i="2"/>
  <c r="BR1992" i="2"/>
  <c r="BQ1992" i="2"/>
  <c r="BP1992" i="2"/>
  <c r="BO1992" i="2"/>
  <c r="BN1992" i="2"/>
  <c r="BM1992" i="2"/>
  <c r="BR1991" i="2"/>
  <c r="BQ1991" i="2"/>
  <c r="BP1991" i="2"/>
  <c r="BO1991" i="2"/>
  <c r="BN1991" i="2"/>
  <c r="BM1991" i="2"/>
  <c r="BR1990" i="2"/>
  <c r="BQ1990" i="2"/>
  <c r="BP1990" i="2"/>
  <c r="BO1990" i="2"/>
  <c r="BN1990" i="2"/>
  <c r="BM1990" i="2"/>
  <c r="BR1989" i="2"/>
  <c r="BQ1989" i="2"/>
  <c r="BP1989" i="2"/>
  <c r="BO1989" i="2"/>
  <c r="BN1989" i="2"/>
  <c r="BM1989" i="2"/>
  <c r="BR1988" i="2"/>
  <c r="BQ1988" i="2"/>
  <c r="BP1988" i="2"/>
  <c r="BO1988" i="2"/>
  <c r="BN1988" i="2"/>
  <c r="BM1988" i="2"/>
  <c r="BR1987" i="2"/>
  <c r="BQ1987" i="2"/>
  <c r="BP1987" i="2"/>
  <c r="BO1987" i="2"/>
  <c r="BN1987" i="2"/>
  <c r="BM1987" i="2"/>
  <c r="BR1986" i="2"/>
  <c r="BQ1986" i="2"/>
  <c r="BP1986" i="2"/>
  <c r="BO1986" i="2"/>
  <c r="BN1986" i="2"/>
  <c r="BM1986" i="2"/>
  <c r="BR1985" i="2"/>
  <c r="BQ1985" i="2"/>
  <c r="BP1985" i="2"/>
  <c r="BO1985" i="2"/>
  <c r="BN1985" i="2"/>
  <c r="BM1985" i="2"/>
  <c r="BR1984" i="2"/>
  <c r="BQ1984" i="2"/>
  <c r="BP1984" i="2"/>
  <c r="BO1984" i="2"/>
  <c r="BN1984" i="2"/>
  <c r="BM1984" i="2"/>
  <c r="BR1983" i="2"/>
  <c r="BQ1983" i="2"/>
  <c r="BP1983" i="2"/>
  <c r="BO1983" i="2"/>
  <c r="BN1983" i="2"/>
  <c r="BM1983" i="2"/>
  <c r="BR1982" i="2"/>
  <c r="BQ1982" i="2"/>
  <c r="BP1982" i="2"/>
  <c r="BO1982" i="2"/>
  <c r="BN1982" i="2"/>
  <c r="BM1982" i="2"/>
  <c r="BR1981" i="2"/>
  <c r="BQ1981" i="2"/>
  <c r="BP1981" i="2"/>
  <c r="BO1981" i="2"/>
  <c r="BN1981" i="2"/>
  <c r="BM1981" i="2"/>
  <c r="BR1980" i="2"/>
  <c r="BQ1980" i="2"/>
  <c r="BP1980" i="2"/>
  <c r="BO1980" i="2"/>
  <c r="BN1980" i="2"/>
  <c r="BM1980" i="2"/>
  <c r="BR1979" i="2"/>
  <c r="BQ1979" i="2"/>
  <c r="BP1979" i="2"/>
  <c r="BO1979" i="2"/>
  <c r="BN1979" i="2"/>
  <c r="BM1979" i="2"/>
  <c r="BR1978" i="2"/>
  <c r="BQ1978" i="2"/>
  <c r="BP1978" i="2"/>
  <c r="BO1978" i="2"/>
  <c r="BN1978" i="2"/>
  <c r="BM1978" i="2"/>
  <c r="BR1977" i="2"/>
  <c r="BQ1977" i="2"/>
  <c r="BP1977" i="2"/>
  <c r="BO1977" i="2"/>
  <c r="BN1977" i="2"/>
  <c r="BM1977" i="2"/>
  <c r="BR1976" i="2"/>
  <c r="BQ1976" i="2"/>
  <c r="BP1976" i="2"/>
  <c r="BO1976" i="2"/>
  <c r="BN1976" i="2"/>
  <c r="BM1976" i="2"/>
  <c r="BR1975" i="2"/>
  <c r="BQ1975" i="2"/>
  <c r="BP1975" i="2"/>
  <c r="BO1975" i="2"/>
  <c r="BN1975" i="2"/>
  <c r="BM1975" i="2"/>
  <c r="BR1974" i="2"/>
  <c r="BQ1974" i="2"/>
  <c r="BP1974" i="2"/>
  <c r="BO1974" i="2"/>
  <c r="BN1974" i="2"/>
  <c r="BM1974" i="2"/>
  <c r="BR1973" i="2"/>
  <c r="BQ1973" i="2"/>
  <c r="BP1973" i="2"/>
  <c r="BO1973" i="2"/>
  <c r="BN1973" i="2"/>
  <c r="BM1973" i="2"/>
  <c r="BR1972" i="2"/>
  <c r="BQ1972" i="2"/>
  <c r="BP1972" i="2"/>
  <c r="BO1972" i="2"/>
  <c r="BN1972" i="2"/>
  <c r="BM1972" i="2"/>
  <c r="BR1971" i="2"/>
  <c r="BQ1971" i="2"/>
  <c r="BP1971" i="2"/>
  <c r="BO1971" i="2"/>
  <c r="BN1971" i="2"/>
  <c r="BM1971" i="2"/>
  <c r="BR1970" i="2"/>
  <c r="BQ1970" i="2"/>
  <c r="BP1970" i="2"/>
  <c r="BO1970" i="2"/>
  <c r="BN1970" i="2"/>
  <c r="BM1970" i="2"/>
  <c r="BR1969" i="2"/>
  <c r="BQ1969" i="2"/>
  <c r="BP1969" i="2"/>
  <c r="BO1969" i="2"/>
  <c r="BN1969" i="2"/>
  <c r="BM1969" i="2"/>
  <c r="BR1968" i="2"/>
  <c r="BQ1968" i="2"/>
  <c r="BP1968" i="2"/>
  <c r="BO1968" i="2"/>
  <c r="BN1968" i="2"/>
  <c r="BM1968" i="2"/>
  <c r="BR1967" i="2"/>
  <c r="BQ1967" i="2"/>
  <c r="BP1967" i="2"/>
  <c r="BO1967" i="2"/>
  <c r="BN1967" i="2"/>
  <c r="BM1967" i="2"/>
  <c r="BR1966" i="2"/>
  <c r="BQ1966" i="2"/>
  <c r="BP1966" i="2"/>
  <c r="BO1966" i="2"/>
  <c r="BN1966" i="2"/>
  <c r="BM1966" i="2"/>
  <c r="BR1965" i="2"/>
  <c r="BQ1965" i="2"/>
  <c r="BP1965" i="2"/>
  <c r="BO1965" i="2"/>
  <c r="BN1965" i="2"/>
  <c r="BM1965" i="2"/>
  <c r="BR1964" i="2"/>
  <c r="BQ1964" i="2"/>
  <c r="BP1964" i="2"/>
  <c r="BO1964" i="2"/>
  <c r="BN1964" i="2"/>
  <c r="BM1964" i="2"/>
  <c r="BR1963" i="2"/>
  <c r="BQ1963" i="2"/>
  <c r="BP1963" i="2"/>
  <c r="BO1963" i="2"/>
  <c r="BN1963" i="2"/>
  <c r="BM1963" i="2"/>
  <c r="BR1962" i="2"/>
  <c r="BQ1962" i="2"/>
  <c r="BP1962" i="2"/>
  <c r="BO1962" i="2"/>
  <c r="BN1962" i="2"/>
  <c r="BM1962" i="2"/>
  <c r="BR1961" i="2"/>
  <c r="BQ1961" i="2"/>
  <c r="BP1961" i="2"/>
  <c r="BO1961" i="2"/>
  <c r="BN1961" i="2"/>
  <c r="BM1961" i="2"/>
  <c r="BR1960" i="2"/>
  <c r="BQ1960" i="2"/>
  <c r="BP1960" i="2"/>
  <c r="BO1960" i="2"/>
  <c r="BN1960" i="2"/>
  <c r="BM1960" i="2"/>
  <c r="BR1959" i="2"/>
  <c r="BQ1959" i="2"/>
  <c r="BP1959" i="2"/>
  <c r="BO1959" i="2"/>
  <c r="BN1959" i="2"/>
  <c r="BM1959" i="2"/>
  <c r="BR1958" i="2"/>
  <c r="BQ1958" i="2"/>
  <c r="BP1958" i="2"/>
  <c r="BO1958" i="2"/>
  <c r="BN1958" i="2"/>
  <c r="BM1958" i="2"/>
  <c r="BR1957" i="2"/>
  <c r="BQ1957" i="2"/>
  <c r="BP1957" i="2"/>
  <c r="BO1957" i="2"/>
  <c r="BN1957" i="2"/>
  <c r="BM1957" i="2"/>
  <c r="BR1956" i="2"/>
  <c r="BQ1956" i="2"/>
  <c r="BP1956" i="2"/>
  <c r="BO1956" i="2"/>
  <c r="BN1956" i="2"/>
  <c r="BM1956" i="2"/>
  <c r="BR1955" i="2"/>
  <c r="BQ1955" i="2"/>
  <c r="BP1955" i="2"/>
  <c r="BO1955" i="2"/>
  <c r="BN1955" i="2"/>
  <c r="BM1955" i="2"/>
  <c r="BR1954" i="2"/>
  <c r="BQ1954" i="2"/>
  <c r="BP1954" i="2"/>
  <c r="BO1954" i="2"/>
  <c r="BN1954" i="2"/>
  <c r="BM1954" i="2"/>
  <c r="BR1953" i="2"/>
  <c r="BQ1953" i="2"/>
  <c r="BP1953" i="2"/>
  <c r="BO1953" i="2"/>
  <c r="BN1953" i="2"/>
  <c r="BM1953" i="2"/>
  <c r="BR1952" i="2"/>
  <c r="BQ1952" i="2"/>
  <c r="BP1952" i="2"/>
  <c r="BO1952" i="2"/>
  <c r="BN1952" i="2"/>
  <c r="BM1952" i="2"/>
  <c r="BR1951" i="2"/>
  <c r="BQ1951" i="2"/>
  <c r="BP1951" i="2"/>
  <c r="BO1951" i="2"/>
  <c r="BN1951" i="2"/>
  <c r="BM1951" i="2"/>
  <c r="BR1950" i="2"/>
  <c r="BQ1950" i="2"/>
  <c r="BP1950" i="2"/>
  <c r="BO1950" i="2"/>
  <c r="BN1950" i="2"/>
  <c r="BM1950" i="2"/>
  <c r="BR1949" i="2"/>
  <c r="BQ1949" i="2"/>
  <c r="BP1949" i="2"/>
  <c r="BO1949" i="2"/>
  <c r="BN1949" i="2"/>
  <c r="BM1949" i="2"/>
  <c r="BR1948" i="2"/>
  <c r="BQ1948" i="2"/>
  <c r="BP1948" i="2"/>
  <c r="BO1948" i="2"/>
  <c r="BN1948" i="2"/>
  <c r="BM1948" i="2"/>
  <c r="BR1947" i="2"/>
  <c r="BQ1947" i="2"/>
  <c r="BP1947" i="2"/>
  <c r="BO1947" i="2"/>
  <c r="BN1947" i="2"/>
  <c r="BM1947" i="2"/>
  <c r="BR1946" i="2"/>
  <c r="BQ1946" i="2"/>
  <c r="BP1946" i="2"/>
  <c r="BO1946" i="2"/>
  <c r="BN1946" i="2"/>
  <c r="BM1946" i="2"/>
  <c r="BR1945" i="2"/>
  <c r="BQ1945" i="2"/>
  <c r="BP1945" i="2"/>
  <c r="BO1945" i="2"/>
  <c r="BN1945" i="2"/>
  <c r="BM1945" i="2"/>
  <c r="BR1944" i="2"/>
  <c r="BQ1944" i="2"/>
  <c r="BP1944" i="2"/>
  <c r="BO1944" i="2"/>
  <c r="BN1944" i="2"/>
  <c r="BM1944" i="2"/>
  <c r="BR1943" i="2"/>
  <c r="BQ1943" i="2"/>
  <c r="BP1943" i="2"/>
  <c r="BO1943" i="2"/>
  <c r="BN1943" i="2"/>
  <c r="BM1943" i="2"/>
  <c r="BR1942" i="2"/>
  <c r="BQ1942" i="2"/>
  <c r="BP1942" i="2"/>
  <c r="BO1942" i="2"/>
  <c r="BN1942" i="2"/>
  <c r="BM1942" i="2"/>
  <c r="BR1941" i="2"/>
  <c r="BQ1941" i="2"/>
  <c r="BP1941" i="2"/>
  <c r="BO1941" i="2"/>
  <c r="BN1941" i="2"/>
  <c r="BM1941" i="2"/>
  <c r="BR1940" i="2"/>
  <c r="BQ1940" i="2"/>
  <c r="BP1940" i="2"/>
  <c r="BO1940" i="2"/>
  <c r="BN1940" i="2"/>
  <c r="BM1940" i="2"/>
  <c r="BR1939" i="2"/>
  <c r="BQ1939" i="2"/>
  <c r="BP1939" i="2"/>
  <c r="BO1939" i="2"/>
  <c r="BN1939" i="2"/>
  <c r="BM1939" i="2"/>
  <c r="BR1938" i="2"/>
  <c r="BQ1938" i="2"/>
  <c r="BP1938" i="2"/>
  <c r="BO1938" i="2"/>
  <c r="BN1938" i="2"/>
  <c r="BM1938" i="2"/>
  <c r="BR1937" i="2"/>
  <c r="BQ1937" i="2"/>
  <c r="BP1937" i="2"/>
  <c r="BO1937" i="2"/>
  <c r="BN1937" i="2"/>
  <c r="BM1937" i="2"/>
  <c r="BR1936" i="2"/>
  <c r="BQ1936" i="2"/>
  <c r="BP1936" i="2"/>
  <c r="BO1936" i="2"/>
  <c r="BN1936" i="2"/>
  <c r="BM1936" i="2"/>
  <c r="BR1935" i="2"/>
  <c r="BQ1935" i="2"/>
  <c r="BP1935" i="2"/>
  <c r="BO1935" i="2"/>
  <c r="BN1935" i="2"/>
  <c r="BM1935" i="2"/>
  <c r="BR1934" i="2"/>
  <c r="BQ1934" i="2"/>
  <c r="BP1934" i="2"/>
  <c r="BO1934" i="2"/>
  <c r="BN1934" i="2"/>
  <c r="BM1934" i="2"/>
  <c r="BR1933" i="2"/>
  <c r="BQ1933" i="2"/>
  <c r="BP1933" i="2"/>
  <c r="BO1933" i="2"/>
  <c r="BN1933" i="2"/>
  <c r="BM1933" i="2"/>
  <c r="BR1932" i="2"/>
  <c r="BQ1932" i="2"/>
  <c r="BP1932" i="2"/>
  <c r="BO1932" i="2"/>
  <c r="BN1932" i="2"/>
  <c r="BM1932" i="2"/>
  <c r="BR1931" i="2"/>
  <c r="BQ1931" i="2"/>
  <c r="BP1931" i="2"/>
  <c r="BO1931" i="2"/>
  <c r="BN1931" i="2"/>
  <c r="BM1931" i="2"/>
  <c r="BR1930" i="2"/>
  <c r="BQ1930" i="2"/>
  <c r="BP1930" i="2"/>
  <c r="BO1930" i="2"/>
  <c r="BN1930" i="2"/>
  <c r="BM1930" i="2"/>
  <c r="BR1929" i="2"/>
  <c r="BQ1929" i="2"/>
  <c r="BP1929" i="2"/>
  <c r="BO1929" i="2"/>
  <c r="BN1929" i="2"/>
  <c r="BM1929" i="2"/>
  <c r="BR1928" i="2"/>
  <c r="BQ1928" i="2"/>
  <c r="BP1928" i="2"/>
  <c r="BO1928" i="2"/>
  <c r="BN1928" i="2"/>
  <c r="BM1928" i="2"/>
  <c r="BR1927" i="2"/>
  <c r="BQ1927" i="2"/>
  <c r="BP1927" i="2"/>
  <c r="BO1927" i="2"/>
  <c r="BN1927" i="2"/>
  <c r="BM1927" i="2"/>
  <c r="BR1926" i="2"/>
  <c r="BQ1926" i="2"/>
  <c r="BP1926" i="2"/>
  <c r="BO1926" i="2"/>
  <c r="BN1926" i="2"/>
  <c r="BM1926" i="2"/>
  <c r="BR1925" i="2"/>
  <c r="BQ1925" i="2"/>
  <c r="BP1925" i="2"/>
  <c r="BO1925" i="2"/>
  <c r="BN1925" i="2"/>
  <c r="BM1925" i="2"/>
  <c r="BR1924" i="2"/>
  <c r="BQ1924" i="2"/>
  <c r="BP1924" i="2"/>
  <c r="BO1924" i="2"/>
  <c r="BN1924" i="2"/>
  <c r="BM1924" i="2"/>
  <c r="BR1923" i="2"/>
  <c r="BQ1923" i="2"/>
  <c r="BP1923" i="2"/>
  <c r="BO1923" i="2"/>
  <c r="BN1923" i="2"/>
  <c r="BM1923" i="2"/>
  <c r="BR1922" i="2"/>
  <c r="BQ1922" i="2"/>
  <c r="BP1922" i="2"/>
  <c r="BO1922" i="2"/>
  <c r="BN1922" i="2"/>
  <c r="BM1922" i="2"/>
  <c r="BR1921" i="2"/>
  <c r="BQ1921" i="2"/>
  <c r="BP1921" i="2"/>
  <c r="BO1921" i="2"/>
  <c r="BN1921" i="2"/>
  <c r="BM1921" i="2"/>
  <c r="BR1920" i="2"/>
  <c r="BQ1920" i="2"/>
  <c r="BP1920" i="2"/>
  <c r="BO1920" i="2"/>
  <c r="BN1920" i="2"/>
  <c r="BM1920" i="2"/>
  <c r="BR1919" i="2"/>
  <c r="BQ1919" i="2"/>
  <c r="BP1919" i="2"/>
  <c r="BO1919" i="2"/>
  <c r="BN1919" i="2"/>
  <c r="BM1919" i="2"/>
  <c r="BR1918" i="2"/>
  <c r="BQ1918" i="2"/>
  <c r="BP1918" i="2"/>
  <c r="BO1918" i="2"/>
  <c r="BN1918" i="2"/>
  <c r="BM1918" i="2"/>
  <c r="BR1917" i="2"/>
  <c r="BQ1917" i="2"/>
  <c r="BP1917" i="2"/>
  <c r="BO1917" i="2"/>
  <c r="BN1917" i="2"/>
  <c r="BM1917" i="2"/>
  <c r="BR1916" i="2"/>
  <c r="BQ1916" i="2"/>
  <c r="BP1916" i="2"/>
  <c r="BO1916" i="2"/>
  <c r="BN1916" i="2"/>
  <c r="BM1916" i="2"/>
  <c r="BR1915" i="2"/>
  <c r="BQ1915" i="2"/>
  <c r="BP1915" i="2"/>
  <c r="BO1915" i="2"/>
  <c r="BN1915" i="2"/>
  <c r="BM1915" i="2"/>
  <c r="BR1914" i="2"/>
  <c r="BQ1914" i="2"/>
  <c r="BP1914" i="2"/>
  <c r="BO1914" i="2"/>
  <c r="BN1914" i="2"/>
  <c r="BM1914" i="2"/>
  <c r="BR1913" i="2"/>
  <c r="BQ1913" i="2"/>
  <c r="BP1913" i="2"/>
  <c r="BO1913" i="2"/>
  <c r="BN1913" i="2"/>
  <c r="BM1913" i="2"/>
  <c r="BR1912" i="2"/>
  <c r="BQ1912" i="2"/>
  <c r="BP1912" i="2"/>
  <c r="BO1912" i="2"/>
  <c r="BN1912" i="2"/>
  <c r="BM1912" i="2"/>
  <c r="BR1911" i="2"/>
  <c r="BQ1911" i="2"/>
  <c r="BP1911" i="2"/>
  <c r="BO1911" i="2"/>
  <c r="BN1911" i="2"/>
  <c r="BM1911" i="2"/>
  <c r="BR1910" i="2"/>
  <c r="BQ1910" i="2"/>
  <c r="BP1910" i="2"/>
  <c r="BO1910" i="2"/>
  <c r="BN1910" i="2"/>
  <c r="BM1910" i="2"/>
  <c r="BR1909" i="2"/>
  <c r="BQ1909" i="2"/>
  <c r="BP1909" i="2"/>
  <c r="BO1909" i="2"/>
  <c r="BN1909" i="2"/>
  <c r="BM1909" i="2"/>
  <c r="BR1908" i="2"/>
  <c r="BQ1908" i="2"/>
  <c r="BP1908" i="2"/>
  <c r="BO1908" i="2"/>
  <c r="BN1908" i="2"/>
  <c r="BM1908" i="2"/>
  <c r="BR1907" i="2"/>
  <c r="BQ1907" i="2"/>
  <c r="BP1907" i="2"/>
  <c r="BO1907" i="2"/>
  <c r="BN1907" i="2"/>
  <c r="BM1907" i="2"/>
  <c r="BR1906" i="2"/>
  <c r="BQ1906" i="2"/>
  <c r="BP1906" i="2"/>
  <c r="BO1906" i="2"/>
  <c r="BN1906" i="2"/>
  <c r="BM1906" i="2"/>
  <c r="BR1905" i="2"/>
  <c r="BQ1905" i="2"/>
  <c r="BP1905" i="2"/>
  <c r="BO1905" i="2"/>
  <c r="BN1905" i="2"/>
  <c r="BM1905" i="2"/>
  <c r="BR1904" i="2"/>
  <c r="BQ1904" i="2"/>
  <c r="BP1904" i="2"/>
  <c r="BO1904" i="2"/>
  <c r="BN1904" i="2"/>
  <c r="BM1904" i="2"/>
  <c r="BR1903" i="2"/>
  <c r="BQ1903" i="2"/>
  <c r="BP1903" i="2"/>
  <c r="BO1903" i="2"/>
  <c r="BN1903" i="2"/>
  <c r="BM1903" i="2"/>
  <c r="BR1902" i="2"/>
  <c r="BQ1902" i="2"/>
  <c r="BP1902" i="2"/>
  <c r="BO1902" i="2"/>
  <c r="BN1902" i="2"/>
  <c r="BM1902" i="2"/>
  <c r="BR1901" i="2"/>
  <c r="BQ1901" i="2"/>
  <c r="BP1901" i="2"/>
  <c r="BO1901" i="2"/>
  <c r="BN1901" i="2"/>
  <c r="BM1901" i="2"/>
  <c r="BR1900" i="2"/>
  <c r="BQ1900" i="2"/>
  <c r="BP1900" i="2"/>
  <c r="BO1900" i="2"/>
  <c r="BN1900" i="2"/>
  <c r="BM1900" i="2"/>
  <c r="BR1899" i="2"/>
  <c r="BQ1899" i="2"/>
  <c r="BP1899" i="2"/>
  <c r="BO1899" i="2"/>
  <c r="BN1899" i="2"/>
  <c r="BM1899" i="2"/>
  <c r="BR1898" i="2"/>
  <c r="BQ1898" i="2"/>
  <c r="BP1898" i="2"/>
  <c r="BO1898" i="2"/>
  <c r="BN1898" i="2"/>
  <c r="BM1898" i="2"/>
  <c r="BR1897" i="2"/>
  <c r="BQ1897" i="2"/>
  <c r="BP1897" i="2"/>
  <c r="BO1897" i="2"/>
  <c r="BN1897" i="2"/>
  <c r="BM1897" i="2"/>
  <c r="BR1896" i="2"/>
  <c r="BQ1896" i="2"/>
  <c r="BP1896" i="2"/>
  <c r="BO1896" i="2"/>
  <c r="BN1896" i="2"/>
  <c r="BM1896" i="2"/>
  <c r="BR1895" i="2"/>
  <c r="BQ1895" i="2"/>
  <c r="BP1895" i="2"/>
  <c r="BO1895" i="2"/>
  <c r="BN1895" i="2"/>
  <c r="BM1895" i="2"/>
  <c r="BR1894" i="2"/>
  <c r="BQ1894" i="2"/>
  <c r="BP1894" i="2"/>
  <c r="BO1894" i="2"/>
  <c r="BN1894" i="2"/>
  <c r="BM1894" i="2"/>
  <c r="BR1893" i="2"/>
  <c r="BQ1893" i="2"/>
  <c r="BP1893" i="2"/>
  <c r="BO1893" i="2"/>
  <c r="BN1893" i="2"/>
  <c r="BM1893" i="2"/>
  <c r="BR1892" i="2"/>
  <c r="BQ1892" i="2"/>
  <c r="BP1892" i="2"/>
  <c r="BO1892" i="2"/>
  <c r="BN1892" i="2"/>
  <c r="BM1892" i="2"/>
  <c r="BR1891" i="2"/>
  <c r="BQ1891" i="2"/>
  <c r="BP1891" i="2"/>
  <c r="BO1891" i="2"/>
  <c r="BN1891" i="2"/>
  <c r="BM1891" i="2"/>
  <c r="BR1890" i="2"/>
  <c r="BQ1890" i="2"/>
  <c r="BP1890" i="2"/>
  <c r="BO1890" i="2"/>
  <c r="BN1890" i="2"/>
  <c r="BM1890" i="2"/>
  <c r="BR1889" i="2"/>
  <c r="BQ1889" i="2"/>
  <c r="BP1889" i="2"/>
  <c r="BO1889" i="2"/>
  <c r="BN1889" i="2"/>
  <c r="BM1889" i="2"/>
  <c r="BR1888" i="2"/>
  <c r="BQ1888" i="2"/>
  <c r="BP1888" i="2"/>
  <c r="BO1888" i="2"/>
  <c r="BN1888" i="2"/>
  <c r="BM1888" i="2"/>
  <c r="BR1887" i="2"/>
  <c r="BQ1887" i="2"/>
  <c r="BP1887" i="2"/>
  <c r="BO1887" i="2"/>
  <c r="BN1887" i="2"/>
  <c r="BM1887" i="2"/>
  <c r="BR1886" i="2"/>
  <c r="BQ1886" i="2"/>
  <c r="BP1886" i="2"/>
  <c r="BO1886" i="2"/>
  <c r="BN1886" i="2"/>
  <c r="BM1886" i="2"/>
  <c r="BR1885" i="2"/>
  <c r="BQ1885" i="2"/>
  <c r="BP1885" i="2"/>
  <c r="BO1885" i="2"/>
  <c r="BN1885" i="2"/>
  <c r="BM1885" i="2"/>
  <c r="BR1884" i="2"/>
  <c r="BQ1884" i="2"/>
  <c r="BP1884" i="2"/>
  <c r="BO1884" i="2"/>
  <c r="BN1884" i="2"/>
  <c r="BM1884" i="2"/>
  <c r="BR1883" i="2"/>
  <c r="BQ1883" i="2"/>
  <c r="BP1883" i="2"/>
  <c r="BO1883" i="2"/>
  <c r="BN1883" i="2"/>
  <c r="BM1883" i="2"/>
  <c r="BR1882" i="2"/>
  <c r="BQ1882" i="2"/>
  <c r="BP1882" i="2"/>
  <c r="BO1882" i="2"/>
  <c r="BN1882" i="2"/>
  <c r="BM1882" i="2"/>
  <c r="BR1881" i="2"/>
  <c r="BQ1881" i="2"/>
  <c r="BP1881" i="2"/>
  <c r="BO1881" i="2"/>
  <c r="BN1881" i="2"/>
  <c r="BM1881" i="2"/>
  <c r="BR1880" i="2"/>
  <c r="BQ1880" i="2"/>
  <c r="BP1880" i="2"/>
  <c r="BO1880" i="2"/>
  <c r="BN1880" i="2"/>
  <c r="BM1880" i="2"/>
  <c r="BR1879" i="2"/>
  <c r="BQ1879" i="2"/>
  <c r="BP1879" i="2"/>
  <c r="BO1879" i="2"/>
  <c r="BN1879" i="2"/>
  <c r="BM1879" i="2"/>
  <c r="BR1878" i="2"/>
  <c r="BQ1878" i="2"/>
  <c r="BP1878" i="2"/>
  <c r="BO1878" i="2"/>
  <c r="BN1878" i="2"/>
  <c r="BM1878" i="2"/>
  <c r="BR1877" i="2"/>
  <c r="BQ1877" i="2"/>
  <c r="BP1877" i="2"/>
  <c r="BO1877" i="2"/>
  <c r="BN1877" i="2"/>
  <c r="BM1877" i="2"/>
  <c r="BR1876" i="2"/>
  <c r="BQ1876" i="2"/>
  <c r="BP1876" i="2"/>
  <c r="BO1876" i="2"/>
  <c r="BN1876" i="2"/>
  <c r="BM1876" i="2"/>
  <c r="BR1875" i="2"/>
  <c r="BQ1875" i="2"/>
  <c r="BP1875" i="2"/>
  <c r="BO1875" i="2"/>
  <c r="BN1875" i="2"/>
  <c r="BM1875" i="2"/>
  <c r="BR1874" i="2"/>
  <c r="BQ1874" i="2"/>
  <c r="BP1874" i="2"/>
  <c r="BO1874" i="2"/>
  <c r="BN1874" i="2"/>
  <c r="BM1874" i="2"/>
  <c r="BR1873" i="2"/>
  <c r="BQ1873" i="2"/>
  <c r="BP1873" i="2"/>
  <c r="BO1873" i="2"/>
  <c r="BN1873" i="2"/>
  <c r="BM1873" i="2"/>
  <c r="BR1872" i="2"/>
  <c r="BQ1872" i="2"/>
  <c r="BP1872" i="2"/>
  <c r="BO1872" i="2"/>
  <c r="BN1872" i="2"/>
  <c r="BM1872" i="2"/>
  <c r="BR1871" i="2"/>
  <c r="BQ1871" i="2"/>
  <c r="BP1871" i="2"/>
  <c r="BO1871" i="2"/>
  <c r="BN1871" i="2"/>
  <c r="BM1871" i="2"/>
  <c r="BR1870" i="2"/>
  <c r="BQ1870" i="2"/>
  <c r="BP1870" i="2"/>
  <c r="BO1870" i="2"/>
  <c r="BN1870" i="2"/>
  <c r="BM1870" i="2"/>
  <c r="BR1869" i="2"/>
  <c r="BQ1869" i="2"/>
  <c r="BP1869" i="2"/>
  <c r="BO1869" i="2"/>
  <c r="BN1869" i="2"/>
  <c r="BM1869" i="2"/>
  <c r="BR1868" i="2"/>
  <c r="BQ1868" i="2"/>
  <c r="BP1868" i="2"/>
  <c r="BO1868" i="2"/>
  <c r="BN1868" i="2"/>
  <c r="BM1868" i="2"/>
  <c r="BR1867" i="2"/>
  <c r="BQ1867" i="2"/>
  <c r="BP1867" i="2"/>
  <c r="BO1867" i="2"/>
  <c r="BN1867" i="2"/>
  <c r="BM1867" i="2"/>
  <c r="BR1866" i="2"/>
  <c r="BQ1866" i="2"/>
  <c r="BP1866" i="2"/>
  <c r="BO1866" i="2"/>
  <c r="BN1866" i="2"/>
  <c r="BM1866" i="2"/>
  <c r="BR1865" i="2"/>
  <c r="BQ1865" i="2"/>
  <c r="BP1865" i="2"/>
  <c r="BO1865" i="2"/>
  <c r="BN1865" i="2"/>
  <c r="BM1865" i="2"/>
  <c r="BR1864" i="2"/>
  <c r="BQ1864" i="2"/>
  <c r="BP1864" i="2"/>
  <c r="BO1864" i="2"/>
  <c r="BN1864" i="2"/>
  <c r="BM1864" i="2"/>
  <c r="BR1863" i="2"/>
  <c r="BQ1863" i="2"/>
  <c r="BP1863" i="2"/>
  <c r="BO1863" i="2"/>
  <c r="BN1863" i="2"/>
  <c r="BM1863" i="2"/>
  <c r="BR1862" i="2"/>
  <c r="BQ1862" i="2"/>
  <c r="BP1862" i="2"/>
  <c r="BO1862" i="2"/>
  <c r="BN1862" i="2"/>
  <c r="BM1862" i="2"/>
  <c r="BR1861" i="2"/>
  <c r="BQ1861" i="2"/>
  <c r="BP1861" i="2"/>
  <c r="BO1861" i="2"/>
  <c r="BN1861" i="2"/>
  <c r="BM1861" i="2"/>
  <c r="BR1860" i="2"/>
  <c r="BQ1860" i="2"/>
  <c r="BP1860" i="2"/>
  <c r="BO1860" i="2"/>
  <c r="BN1860" i="2"/>
  <c r="BM1860" i="2"/>
  <c r="BR1859" i="2"/>
  <c r="BQ1859" i="2"/>
  <c r="BP1859" i="2"/>
  <c r="BO1859" i="2"/>
  <c r="BN1859" i="2"/>
  <c r="BM1859" i="2"/>
  <c r="BR1858" i="2"/>
  <c r="BQ1858" i="2"/>
  <c r="BP1858" i="2"/>
  <c r="BO1858" i="2"/>
  <c r="BN1858" i="2"/>
  <c r="BM1858" i="2"/>
  <c r="BR1857" i="2"/>
  <c r="BQ1857" i="2"/>
  <c r="BP1857" i="2"/>
  <c r="BO1857" i="2"/>
  <c r="BN1857" i="2"/>
  <c r="BM1857" i="2"/>
  <c r="BR1856" i="2"/>
  <c r="BQ1856" i="2"/>
  <c r="BP1856" i="2"/>
  <c r="BO1856" i="2"/>
  <c r="BN1856" i="2"/>
  <c r="BM1856" i="2"/>
  <c r="BR1855" i="2"/>
  <c r="BQ1855" i="2"/>
  <c r="BP1855" i="2"/>
  <c r="BO1855" i="2"/>
  <c r="BN1855" i="2"/>
  <c r="BM1855" i="2"/>
  <c r="BR1854" i="2"/>
  <c r="BQ1854" i="2"/>
  <c r="BP1854" i="2"/>
  <c r="BO1854" i="2"/>
  <c r="BN1854" i="2"/>
  <c r="BM1854" i="2"/>
  <c r="BR1853" i="2"/>
  <c r="BQ1853" i="2"/>
  <c r="BP1853" i="2"/>
  <c r="BO1853" i="2"/>
  <c r="BN1853" i="2"/>
  <c r="BM1853" i="2"/>
  <c r="BR1852" i="2"/>
  <c r="BQ1852" i="2"/>
  <c r="BP1852" i="2"/>
  <c r="BO1852" i="2"/>
  <c r="BN1852" i="2"/>
  <c r="BM1852" i="2"/>
  <c r="BR1851" i="2"/>
  <c r="BQ1851" i="2"/>
  <c r="BP1851" i="2"/>
  <c r="BO1851" i="2"/>
  <c r="BN1851" i="2"/>
  <c r="BM1851" i="2"/>
  <c r="BR1850" i="2"/>
  <c r="BQ1850" i="2"/>
  <c r="BP1850" i="2"/>
  <c r="BO1850" i="2"/>
  <c r="BN1850" i="2"/>
  <c r="BM1850" i="2"/>
  <c r="BR1849" i="2"/>
  <c r="BQ1849" i="2"/>
  <c r="BP1849" i="2"/>
  <c r="BO1849" i="2"/>
  <c r="BN1849" i="2"/>
  <c r="BM1849" i="2"/>
  <c r="BR1848" i="2"/>
  <c r="BQ1848" i="2"/>
  <c r="BP1848" i="2"/>
  <c r="BO1848" i="2"/>
  <c r="BN1848" i="2"/>
  <c r="BM1848" i="2"/>
  <c r="BR1847" i="2"/>
  <c r="BQ1847" i="2"/>
  <c r="BP1847" i="2"/>
  <c r="BO1847" i="2"/>
  <c r="BN1847" i="2"/>
  <c r="BM1847" i="2"/>
  <c r="BR1846" i="2"/>
  <c r="BQ1846" i="2"/>
  <c r="BP1846" i="2"/>
  <c r="BO1846" i="2"/>
  <c r="BN1846" i="2"/>
  <c r="BM1846" i="2"/>
  <c r="BR1845" i="2"/>
  <c r="BQ1845" i="2"/>
  <c r="BP1845" i="2"/>
  <c r="BO1845" i="2"/>
  <c r="BN1845" i="2"/>
  <c r="BM1845" i="2"/>
  <c r="BR1844" i="2"/>
  <c r="BQ1844" i="2"/>
  <c r="BP1844" i="2"/>
  <c r="BO1844" i="2"/>
  <c r="BN1844" i="2"/>
  <c r="BM1844" i="2"/>
  <c r="BR1843" i="2"/>
  <c r="BQ1843" i="2"/>
  <c r="BP1843" i="2"/>
  <c r="BO1843" i="2"/>
  <c r="BN1843" i="2"/>
  <c r="BM1843" i="2"/>
  <c r="BR1842" i="2"/>
  <c r="BQ1842" i="2"/>
  <c r="BP1842" i="2"/>
  <c r="BO1842" i="2"/>
  <c r="BN1842" i="2"/>
  <c r="BM1842" i="2"/>
  <c r="BR1841" i="2"/>
  <c r="BQ1841" i="2"/>
  <c r="BP1841" i="2"/>
  <c r="BO1841" i="2"/>
  <c r="BN1841" i="2"/>
  <c r="BM1841" i="2"/>
  <c r="BR1840" i="2"/>
  <c r="BQ1840" i="2"/>
  <c r="BP1840" i="2"/>
  <c r="BO1840" i="2"/>
  <c r="BN1840" i="2"/>
  <c r="BM1840" i="2"/>
  <c r="BR1839" i="2"/>
  <c r="BQ1839" i="2"/>
  <c r="BP1839" i="2"/>
  <c r="BO1839" i="2"/>
  <c r="BN1839" i="2"/>
  <c r="BM1839" i="2"/>
  <c r="BR1838" i="2"/>
  <c r="BQ1838" i="2"/>
  <c r="BP1838" i="2"/>
  <c r="BO1838" i="2"/>
  <c r="BN1838" i="2"/>
  <c r="BM1838" i="2"/>
  <c r="BR1837" i="2"/>
  <c r="BQ1837" i="2"/>
  <c r="BP1837" i="2"/>
  <c r="BO1837" i="2"/>
  <c r="BN1837" i="2"/>
  <c r="BM1837" i="2"/>
  <c r="BR1836" i="2"/>
  <c r="BQ1836" i="2"/>
  <c r="BP1836" i="2"/>
  <c r="BO1836" i="2"/>
  <c r="BN1836" i="2"/>
  <c r="BM1836" i="2"/>
  <c r="BR1835" i="2"/>
  <c r="BQ1835" i="2"/>
  <c r="BP1835" i="2"/>
  <c r="BO1835" i="2"/>
  <c r="BN1835" i="2"/>
  <c r="BM1835" i="2"/>
  <c r="BR1834" i="2"/>
  <c r="BQ1834" i="2"/>
  <c r="BP1834" i="2"/>
  <c r="BO1834" i="2"/>
  <c r="BN1834" i="2"/>
  <c r="BM1834" i="2"/>
  <c r="BR1833" i="2"/>
  <c r="BQ1833" i="2"/>
  <c r="BP1833" i="2"/>
  <c r="BO1833" i="2"/>
  <c r="BN1833" i="2"/>
  <c r="BM1833" i="2"/>
  <c r="BR1832" i="2"/>
  <c r="BQ1832" i="2"/>
  <c r="BP1832" i="2"/>
  <c r="BO1832" i="2"/>
  <c r="BN1832" i="2"/>
  <c r="BM1832" i="2"/>
  <c r="BR1831" i="2"/>
  <c r="BQ1831" i="2"/>
  <c r="BP1831" i="2"/>
  <c r="BO1831" i="2"/>
  <c r="BN1831" i="2"/>
  <c r="BM1831" i="2"/>
  <c r="BR1830" i="2"/>
  <c r="BQ1830" i="2"/>
  <c r="BP1830" i="2"/>
  <c r="BO1830" i="2"/>
  <c r="BN1830" i="2"/>
  <c r="BM1830" i="2"/>
  <c r="BR1829" i="2"/>
  <c r="BQ1829" i="2"/>
  <c r="BP1829" i="2"/>
  <c r="BO1829" i="2"/>
  <c r="BN1829" i="2"/>
  <c r="BM1829" i="2"/>
  <c r="BR1828" i="2"/>
  <c r="BQ1828" i="2"/>
  <c r="BP1828" i="2"/>
  <c r="BO1828" i="2"/>
  <c r="BN1828" i="2"/>
  <c r="BM1828" i="2"/>
  <c r="BR1827" i="2"/>
  <c r="BQ1827" i="2"/>
  <c r="BP1827" i="2"/>
  <c r="BO1827" i="2"/>
  <c r="BN1827" i="2"/>
  <c r="BM1827" i="2"/>
  <c r="BR1826" i="2"/>
  <c r="BQ1826" i="2"/>
  <c r="BP1826" i="2"/>
  <c r="BO1826" i="2"/>
  <c r="BN1826" i="2"/>
  <c r="BM1826" i="2"/>
  <c r="BR1825" i="2"/>
  <c r="BQ1825" i="2"/>
  <c r="BP1825" i="2"/>
  <c r="BO1825" i="2"/>
  <c r="BN1825" i="2"/>
  <c r="BM1825" i="2"/>
  <c r="BR1824" i="2"/>
  <c r="BQ1824" i="2"/>
  <c r="BP1824" i="2"/>
  <c r="BO1824" i="2"/>
  <c r="BN1824" i="2"/>
  <c r="BM1824" i="2"/>
  <c r="BR1823" i="2"/>
  <c r="BQ1823" i="2"/>
  <c r="BP1823" i="2"/>
  <c r="BO1823" i="2"/>
  <c r="BN1823" i="2"/>
  <c r="BM1823" i="2"/>
  <c r="BR1822" i="2"/>
  <c r="BQ1822" i="2"/>
  <c r="BP1822" i="2"/>
  <c r="BO1822" i="2"/>
  <c r="BN1822" i="2"/>
  <c r="BM1822" i="2"/>
  <c r="BR1821" i="2"/>
  <c r="BQ1821" i="2"/>
  <c r="BP1821" i="2"/>
  <c r="BO1821" i="2"/>
  <c r="BN1821" i="2"/>
  <c r="BM1821" i="2"/>
  <c r="BR1820" i="2"/>
  <c r="BQ1820" i="2"/>
  <c r="BP1820" i="2"/>
  <c r="BO1820" i="2"/>
  <c r="BN1820" i="2"/>
  <c r="BM1820" i="2"/>
  <c r="BR1819" i="2"/>
  <c r="BQ1819" i="2"/>
  <c r="BP1819" i="2"/>
  <c r="BO1819" i="2"/>
  <c r="BN1819" i="2"/>
  <c r="BM1819" i="2"/>
  <c r="BR1818" i="2"/>
  <c r="BQ1818" i="2"/>
  <c r="BP1818" i="2"/>
  <c r="BO1818" i="2"/>
  <c r="BN1818" i="2"/>
  <c r="BM1818" i="2"/>
  <c r="BR1817" i="2"/>
  <c r="BQ1817" i="2"/>
  <c r="BP1817" i="2"/>
  <c r="BO1817" i="2"/>
  <c r="BN1817" i="2"/>
  <c r="BM1817" i="2"/>
  <c r="BR1816" i="2"/>
  <c r="BQ1816" i="2"/>
  <c r="BP1816" i="2"/>
  <c r="BO1816" i="2"/>
  <c r="BN1816" i="2"/>
  <c r="BM1816" i="2"/>
  <c r="BR1815" i="2"/>
  <c r="BQ1815" i="2"/>
  <c r="BP1815" i="2"/>
  <c r="BO1815" i="2"/>
  <c r="BN1815" i="2"/>
  <c r="BM1815" i="2"/>
  <c r="BR1814" i="2"/>
  <c r="BQ1814" i="2"/>
  <c r="BP1814" i="2"/>
  <c r="BO1814" i="2"/>
  <c r="BN1814" i="2"/>
  <c r="BM1814" i="2"/>
  <c r="BR1813" i="2"/>
  <c r="BQ1813" i="2"/>
  <c r="BP1813" i="2"/>
  <c r="BO1813" i="2"/>
  <c r="BN1813" i="2"/>
  <c r="BM1813" i="2"/>
  <c r="BR1812" i="2"/>
  <c r="BQ1812" i="2"/>
  <c r="BP1812" i="2"/>
  <c r="BO1812" i="2"/>
  <c r="BN1812" i="2"/>
  <c r="BM1812" i="2"/>
  <c r="BR1811" i="2"/>
  <c r="BQ1811" i="2"/>
  <c r="BP1811" i="2"/>
  <c r="BO1811" i="2"/>
  <c r="BN1811" i="2"/>
  <c r="BM1811" i="2"/>
  <c r="BR1810" i="2"/>
  <c r="BQ1810" i="2"/>
  <c r="BP1810" i="2"/>
  <c r="BO1810" i="2"/>
  <c r="BN1810" i="2"/>
  <c r="BM1810" i="2"/>
  <c r="BR1809" i="2"/>
  <c r="BQ1809" i="2"/>
  <c r="BP1809" i="2"/>
  <c r="BO1809" i="2"/>
  <c r="BN1809" i="2"/>
  <c r="BM1809" i="2"/>
  <c r="BR1808" i="2"/>
  <c r="BQ1808" i="2"/>
  <c r="BP1808" i="2"/>
  <c r="BO1808" i="2"/>
  <c r="BN1808" i="2"/>
  <c r="BM1808" i="2"/>
  <c r="BR1807" i="2"/>
  <c r="BQ1807" i="2"/>
  <c r="BP1807" i="2"/>
  <c r="BO1807" i="2"/>
  <c r="BN1807" i="2"/>
  <c r="BM1807" i="2"/>
  <c r="BR1806" i="2"/>
  <c r="BQ1806" i="2"/>
  <c r="BP1806" i="2"/>
  <c r="BO1806" i="2"/>
  <c r="BN1806" i="2"/>
  <c r="BM1806" i="2"/>
  <c r="BR1805" i="2"/>
  <c r="BQ1805" i="2"/>
  <c r="BP1805" i="2"/>
  <c r="BO1805" i="2"/>
  <c r="BN1805" i="2"/>
  <c r="BM1805" i="2"/>
  <c r="BR1804" i="2"/>
  <c r="BQ1804" i="2"/>
  <c r="BP1804" i="2"/>
  <c r="BO1804" i="2"/>
  <c r="BN1804" i="2"/>
  <c r="BM1804" i="2"/>
  <c r="BR1803" i="2"/>
  <c r="BQ1803" i="2"/>
  <c r="BP1803" i="2"/>
  <c r="BO1803" i="2"/>
  <c r="BN1803" i="2"/>
  <c r="BM1803" i="2"/>
  <c r="BR1802" i="2"/>
  <c r="BQ1802" i="2"/>
  <c r="BP1802" i="2"/>
  <c r="BO1802" i="2"/>
  <c r="BN1802" i="2"/>
  <c r="BM1802" i="2"/>
  <c r="BR1801" i="2"/>
  <c r="BQ1801" i="2"/>
  <c r="BP1801" i="2"/>
  <c r="BO1801" i="2"/>
  <c r="BN1801" i="2"/>
  <c r="BM1801" i="2"/>
  <c r="BR1800" i="2"/>
  <c r="BQ1800" i="2"/>
  <c r="BP1800" i="2"/>
  <c r="BO1800" i="2"/>
  <c r="BN1800" i="2"/>
  <c r="BM1800" i="2"/>
  <c r="BR1799" i="2"/>
  <c r="BQ1799" i="2"/>
  <c r="BP1799" i="2"/>
  <c r="BO1799" i="2"/>
  <c r="BN1799" i="2"/>
  <c r="BM1799" i="2"/>
  <c r="BR1798" i="2"/>
  <c r="BQ1798" i="2"/>
  <c r="BP1798" i="2"/>
  <c r="BO1798" i="2"/>
  <c r="BN1798" i="2"/>
  <c r="BM1798" i="2"/>
  <c r="BR1797" i="2"/>
  <c r="BQ1797" i="2"/>
  <c r="BP1797" i="2"/>
  <c r="BO1797" i="2"/>
  <c r="BN1797" i="2"/>
  <c r="BM1797" i="2"/>
  <c r="BR1796" i="2"/>
  <c r="BQ1796" i="2"/>
  <c r="BP1796" i="2"/>
  <c r="BO1796" i="2"/>
  <c r="BN1796" i="2"/>
  <c r="BM1796" i="2"/>
  <c r="BR1795" i="2"/>
  <c r="BQ1795" i="2"/>
  <c r="BP1795" i="2"/>
  <c r="BO1795" i="2"/>
  <c r="BN1795" i="2"/>
  <c r="BM1795" i="2"/>
  <c r="BR1794" i="2"/>
  <c r="BQ1794" i="2"/>
  <c r="BP1794" i="2"/>
  <c r="BO1794" i="2"/>
  <c r="BN1794" i="2"/>
  <c r="BM1794" i="2"/>
  <c r="BR1793" i="2"/>
  <c r="BQ1793" i="2"/>
  <c r="BP1793" i="2"/>
  <c r="BO1793" i="2"/>
  <c r="BN1793" i="2"/>
  <c r="BM1793" i="2"/>
  <c r="BR1792" i="2"/>
  <c r="BQ1792" i="2"/>
  <c r="BP1792" i="2"/>
  <c r="BO1792" i="2"/>
  <c r="BN1792" i="2"/>
  <c r="BM1792" i="2"/>
  <c r="BR1791" i="2"/>
  <c r="BQ1791" i="2"/>
  <c r="BP1791" i="2"/>
  <c r="BO1791" i="2"/>
  <c r="BN1791" i="2"/>
  <c r="BM1791" i="2"/>
  <c r="BR1790" i="2"/>
  <c r="BQ1790" i="2"/>
  <c r="BP1790" i="2"/>
  <c r="BO1790" i="2"/>
  <c r="BN1790" i="2"/>
  <c r="BM1790" i="2"/>
  <c r="BR1789" i="2"/>
  <c r="BQ1789" i="2"/>
  <c r="BP1789" i="2"/>
  <c r="BO1789" i="2"/>
  <c r="BN1789" i="2"/>
  <c r="BM1789" i="2"/>
  <c r="BR1788" i="2"/>
  <c r="BQ1788" i="2"/>
  <c r="BP1788" i="2"/>
  <c r="BO1788" i="2"/>
  <c r="BN1788" i="2"/>
  <c r="BM1788" i="2"/>
  <c r="BR1787" i="2"/>
  <c r="BQ1787" i="2"/>
  <c r="BP1787" i="2"/>
  <c r="BO1787" i="2"/>
  <c r="BN1787" i="2"/>
  <c r="BM1787" i="2"/>
  <c r="BR1786" i="2"/>
  <c r="BQ1786" i="2"/>
  <c r="BP1786" i="2"/>
  <c r="BO1786" i="2"/>
  <c r="BN1786" i="2"/>
  <c r="BM1786" i="2"/>
  <c r="BR1785" i="2"/>
  <c r="BQ1785" i="2"/>
  <c r="BP1785" i="2"/>
  <c r="BO1785" i="2"/>
  <c r="BN1785" i="2"/>
  <c r="BM1785" i="2"/>
  <c r="BR1784" i="2"/>
  <c r="BQ1784" i="2"/>
  <c r="BP1784" i="2"/>
  <c r="BO1784" i="2"/>
  <c r="BN1784" i="2"/>
  <c r="BM1784" i="2"/>
  <c r="BR1783" i="2"/>
  <c r="BQ1783" i="2"/>
  <c r="BP1783" i="2"/>
  <c r="BO1783" i="2"/>
  <c r="BN1783" i="2"/>
  <c r="BM1783" i="2"/>
  <c r="BR1782" i="2"/>
  <c r="BQ1782" i="2"/>
  <c r="BP1782" i="2"/>
  <c r="BO1782" i="2"/>
  <c r="BN1782" i="2"/>
  <c r="BM1782" i="2"/>
  <c r="BR1781" i="2"/>
  <c r="BQ1781" i="2"/>
  <c r="BP1781" i="2"/>
  <c r="BO1781" i="2"/>
  <c r="BN1781" i="2"/>
  <c r="BM1781" i="2"/>
  <c r="BR1780" i="2"/>
  <c r="BQ1780" i="2"/>
  <c r="BP1780" i="2"/>
  <c r="BO1780" i="2"/>
  <c r="BN1780" i="2"/>
  <c r="BM1780" i="2"/>
  <c r="BR1779" i="2"/>
  <c r="BQ1779" i="2"/>
  <c r="BP1779" i="2"/>
  <c r="BO1779" i="2"/>
  <c r="BN1779" i="2"/>
  <c r="BM1779" i="2"/>
  <c r="BR1778" i="2"/>
  <c r="BQ1778" i="2"/>
  <c r="BP1778" i="2"/>
  <c r="BO1778" i="2"/>
  <c r="BN1778" i="2"/>
  <c r="BM1778" i="2"/>
  <c r="BR1777" i="2"/>
  <c r="BQ1777" i="2"/>
  <c r="BP1777" i="2"/>
  <c r="BO1777" i="2"/>
  <c r="BN1777" i="2"/>
  <c r="BM1777" i="2"/>
  <c r="BR1776" i="2"/>
  <c r="BQ1776" i="2"/>
  <c r="BP1776" i="2"/>
  <c r="BO1776" i="2"/>
  <c r="BN1776" i="2"/>
  <c r="BM1776" i="2"/>
  <c r="BR1775" i="2"/>
  <c r="BQ1775" i="2"/>
  <c r="BP1775" i="2"/>
  <c r="BO1775" i="2"/>
  <c r="BN1775" i="2"/>
  <c r="BM1775" i="2"/>
  <c r="BR1774" i="2"/>
  <c r="BQ1774" i="2"/>
  <c r="BP1774" i="2"/>
  <c r="BO1774" i="2"/>
  <c r="BN1774" i="2"/>
  <c r="BM1774" i="2"/>
  <c r="BR1773" i="2"/>
  <c r="BQ1773" i="2"/>
  <c r="BP1773" i="2"/>
  <c r="BO1773" i="2"/>
  <c r="BN1773" i="2"/>
  <c r="BM1773" i="2"/>
  <c r="BR1772" i="2"/>
  <c r="BQ1772" i="2"/>
  <c r="BP1772" i="2"/>
  <c r="BO1772" i="2"/>
  <c r="BN1772" i="2"/>
  <c r="BM1772" i="2"/>
  <c r="BR1771" i="2"/>
  <c r="BQ1771" i="2"/>
  <c r="BP1771" i="2"/>
  <c r="BO1771" i="2"/>
  <c r="BN1771" i="2"/>
  <c r="BM1771" i="2"/>
  <c r="BR1770" i="2"/>
  <c r="BQ1770" i="2"/>
  <c r="BP1770" i="2"/>
  <c r="BO1770" i="2"/>
  <c r="BN1770" i="2"/>
  <c r="BM1770" i="2"/>
  <c r="BR1769" i="2"/>
  <c r="BQ1769" i="2"/>
  <c r="BP1769" i="2"/>
  <c r="BO1769" i="2"/>
  <c r="BN1769" i="2"/>
  <c r="BM1769" i="2"/>
  <c r="BR1768" i="2"/>
  <c r="BQ1768" i="2"/>
  <c r="BP1768" i="2"/>
  <c r="BO1768" i="2"/>
  <c r="BN1768" i="2"/>
  <c r="BM1768" i="2"/>
  <c r="BR1767" i="2"/>
  <c r="BQ1767" i="2"/>
  <c r="BP1767" i="2"/>
  <c r="BO1767" i="2"/>
  <c r="BN1767" i="2"/>
  <c r="BM1767" i="2"/>
  <c r="BR1766" i="2"/>
  <c r="BQ1766" i="2"/>
  <c r="BP1766" i="2"/>
  <c r="BO1766" i="2"/>
  <c r="BN1766" i="2"/>
  <c r="BM1766" i="2"/>
  <c r="BR1765" i="2"/>
  <c r="BQ1765" i="2"/>
  <c r="BP1765" i="2"/>
  <c r="BO1765" i="2"/>
  <c r="BN1765" i="2"/>
  <c r="BM1765" i="2"/>
  <c r="BR1764" i="2"/>
  <c r="BQ1764" i="2"/>
  <c r="BP1764" i="2"/>
  <c r="BO1764" i="2"/>
  <c r="BN1764" i="2"/>
  <c r="BM1764" i="2"/>
  <c r="BR1763" i="2"/>
  <c r="BQ1763" i="2"/>
  <c r="BP1763" i="2"/>
  <c r="BO1763" i="2"/>
  <c r="BN1763" i="2"/>
  <c r="BM1763" i="2"/>
  <c r="BR1762" i="2"/>
  <c r="BQ1762" i="2"/>
  <c r="BP1762" i="2"/>
  <c r="BO1762" i="2"/>
  <c r="BN1762" i="2"/>
  <c r="BM1762" i="2"/>
  <c r="BR1761" i="2"/>
  <c r="BQ1761" i="2"/>
  <c r="BP1761" i="2"/>
  <c r="BO1761" i="2"/>
  <c r="BN1761" i="2"/>
  <c r="BM1761" i="2"/>
  <c r="BR1760" i="2"/>
  <c r="BQ1760" i="2"/>
  <c r="BP1760" i="2"/>
  <c r="BO1760" i="2"/>
  <c r="BN1760" i="2"/>
  <c r="BM1760" i="2"/>
  <c r="BR1759" i="2"/>
  <c r="BQ1759" i="2"/>
  <c r="BP1759" i="2"/>
  <c r="BO1759" i="2"/>
  <c r="BN1759" i="2"/>
  <c r="BM1759" i="2"/>
  <c r="BR1758" i="2"/>
  <c r="BQ1758" i="2"/>
  <c r="BP1758" i="2"/>
  <c r="BO1758" i="2"/>
  <c r="BN1758" i="2"/>
  <c r="BM1758" i="2"/>
  <c r="BR1757" i="2"/>
  <c r="BQ1757" i="2"/>
  <c r="BP1757" i="2"/>
  <c r="BO1757" i="2"/>
  <c r="BN1757" i="2"/>
  <c r="BM1757" i="2"/>
  <c r="BR1756" i="2"/>
  <c r="BQ1756" i="2"/>
  <c r="BP1756" i="2"/>
  <c r="BO1756" i="2"/>
  <c r="BN1756" i="2"/>
  <c r="BM1756" i="2"/>
  <c r="BR1755" i="2"/>
  <c r="BQ1755" i="2"/>
  <c r="BP1755" i="2"/>
  <c r="BO1755" i="2"/>
  <c r="BN1755" i="2"/>
  <c r="BM1755" i="2"/>
  <c r="BR1754" i="2"/>
  <c r="BQ1754" i="2"/>
  <c r="BP1754" i="2"/>
  <c r="BO1754" i="2"/>
  <c r="BN1754" i="2"/>
  <c r="BM1754" i="2"/>
  <c r="BR1753" i="2"/>
  <c r="BQ1753" i="2"/>
  <c r="BP1753" i="2"/>
  <c r="BO1753" i="2"/>
  <c r="BN1753" i="2"/>
  <c r="BM1753" i="2"/>
  <c r="BR1752" i="2"/>
  <c r="BQ1752" i="2"/>
  <c r="BP1752" i="2"/>
  <c r="BO1752" i="2"/>
  <c r="BN1752" i="2"/>
  <c r="BM1752" i="2"/>
  <c r="BR1751" i="2"/>
  <c r="BQ1751" i="2"/>
  <c r="BP1751" i="2"/>
  <c r="BO1751" i="2"/>
  <c r="BN1751" i="2"/>
  <c r="BM1751" i="2"/>
  <c r="BR1750" i="2"/>
  <c r="BQ1750" i="2"/>
  <c r="BP1750" i="2"/>
  <c r="BO1750" i="2"/>
  <c r="BN1750" i="2"/>
  <c r="BM1750" i="2"/>
  <c r="BR1749" i="2"/>
  <c r="BQ1749" i="2"/>
  <c r="BP1749" i="2"/>
  <c r="BO1749" i="2"/>
  <c r="BN1749" i="2"/>
  <c r="BM1749" i="2"/>
  <c r="BR1748" i="2"/>
  <c r="BQ1748" i="2"/>
  <c r="BP1748" i="2"/>
  <c r="BO1748" i="2"/>
  <c r="BN1748" i="2"/>
  <c r="BM1748" i="2"/>
  <c r="BR1747" i="2"/>
  <c r="BQ1747" i="2"/>
  <c r="BP1747" i="2"/>
  <c r="BO1747" i="2"/>
  <c r="BN1747" i="2"/>
  <c r="BM1747" i="2"/>
  <c r="BR1746" i="2"/>
  <c r="BQ1746" i="2"/>
  <c r="BP1746" i="2"/>
  <c r="BO1746" i="2"/>
  <c r="BN1746" i="2"/>
  <c r="BM1746" i="2"/>
  <c r="BR1745" i="2"/>
  <c r="BQ1745" i="2"/>
  <c r="BP1745" i="2"/>
  <c r="BO1745" i="2"/>
  <c r="BN1745" i="2"/>
  <c r="BM1745" i="2"/>
  <c r="BR1744" i="2"/>
  <c r="BQ1744" i="2"/>
  <c r="BP1744" i="2"/>
  <c r="BO1744" i="2"/>
  <c r="BN1744" i="2"/>
  <c r="BM1744" i="2"/>
  <c r="BR1743" i="2"/>
  <c r="BQ1743" i="2"/>
  <c r="BP1743" i="2"/>
  <c r="BO1743" i="2"/>
  <c r="BN1743" i="2"/>
  <c r="BM1743" i="2"/>
  <c r="BR1742" i="2"/>
  <c r="BQ1742" i="2"/>
  <c r="BP1742" i="2"/>
  <c r="BO1742" i="2"/>
  <c r="BN1742" i="2"/>
  <c r="BM1742" i="2"/>
  <c r="BR1741" i="2"/>
  <c r="BQ1741" i="2"/>
  <c r="BP1741" i="2"/>
  <c r="BO1741" i="2"/>
  <c r="BN1741" i="2"/>
  <c r="BM1741" i="2"/>
  <c r="BR1740" i="2"/>
  <c r="BQ1740" i="2"/>
  <c r="BP1740" i="2"/>
  <c r="BO1740" i="2"/>
  <c r="BN1740" i="2"/>
  <c r="BM1740" i="2"/>
  <c r="BR1739" i="2"/>
  <c r="BQ1739" i="2"/>
  <c r="BP1739" i="2"/>
  <c r="BO1739" i="2"/>
  <c r="BN1739" i="2"/>
  <c r="BM1739" i="2"/>
  <c r="BR1738" i="2"/>
  <c r="BQ1738" i="2"/>
  <c r="BP1738" i="2"/>
  <c r="BO1738" i="2"/>
  <c r="BN1738" i="2"/>
  <c r="BM1738" i="2"/>
  <c r="BR1737" i="2"/>
  <c r="BQ1737" i="2"/>
  <c r="BP1737" i="2"/>
  <c r="BO1737" i="2"/>
  <c r="BN1737" i="2"/>
  <c r="BM1737" i="2"/>
  <c r="BR1736" i="2"/>
  <c r="BQ1736" i="2"/>
  <c r="BP1736" i="2"/>
  <c r="BO1736" i="2"/>
  <c r="BN1736" i="2"/>
  <c r="BM1736" i="2"/>
  <c r="BR1735" i="2"/>
  <c r="BQ1735" i="2"/>
  <c r="BP1735" i="2"/>
  <c r="BO1735" i="2"/>
  <c r="BN1735" i="2"/>
  <c r="BM1735" i="2"/>
  <c r="BR1734" i="2"/>
  <c r="BQ1734" i="2"/>
  <c r="BP1734" i="2"/>
  <c r="BO1734" i="2"/>
  <c r="BN1734" i="2"/>
  <c r="BM1734" i="2"/>
  <c r="BR1733" i="2"/>
  <c r="BQ1733" i="2"/>
  <c r="BP1733" i="2"/>
  <c r="BO1733" i="2"/>
  <c r="BN1733" i="2"/>
  <c r="BM1733" i="2"/>
  <c r="BR1732" i="2"/>
  <c r="BQ1732" i="2"/>
  <c r="BP1732" i="2"/>
  <c r="BO1732" i="2"/>
  <c r="BN1732" i="2"/>
  <c r="BM1732" i="2"/>
  <c r="BR1731" i="2"/>
  <c r="BQ1731" i="2"/>
  <c r="BP1731" i="2"/>
  <c r="BO1731" i="2"/>
  <c r="BN1731" i="2"/>
  <c r="BM1731" i="2"/>
  <c r="BR1730" i="2"/>
  <c r="BQ1730" i="2"/>
  <c r="BP1730" i="2"/>
  <c r="BO1730" i="2"/>
  <c r="BN1730" i="2"/>
  <c r="BM1730" i="2"/>
  <c r="BR1729" i="2"/>
  <c r="BQ1729" i="2"/>
  <c r="BP1729" i="2"/>
  <c r="BO1729" i="2"/>
  <c r="BN1729" i="2"/>
  <c r="BM1729" i="2"/>
  <c r="BR1728" i="2"/>
  <c r="BQ1728" i="2"/>
  <c r="BP1728" i="2"/>
  <c r="BO1728" i="2"/>
  <c r="BN1728" i="2"/>
  <c r="BM1728" i="2"/>
  <c r="BR1727" i="2"/>
  <c r="BQ1727" i="2"/>
  <c r="BP1727" i="2"/>
  <c r="BO1727" i="2"/>
  <c r="BN1727" i="2"/>
  <c r="BM1727" i="2"/>
  <c r="BR1726" i="2"/>
  <c r="BQ1726" i="2"/>
  <c r="BP1726" i="2"/>
  <c r="BO1726" i="2"/>
  <c r="BN1726" i="2"/>
  <c r="BM1726" i="2"/>
  <c r="BR1725" i="2"/>
  <c r="BQ1725" i="2"/>
  <c r="BP1725" i="2"/>
  <c r="BO1725" i="2"/>
  <c r="BN1725" i="2"/>
  <c r="BM1725" i="2"/>
  <c r="BR1724" i="2"/>
  <c r="BQ1724" i="2"/>
  <c r="BP1724" i="2"/>
  <c r="BO1724" i="2"/>
  <c r="BN1724" i="2"/>
  <c r="BM1724" i="2"/>
  <c r="BR1723" i="2"/>
  <c r="BQ1723" i="2"/>
  <c r="BP1723" i="2"/>
  <c r="BO1723" i="2"/>
  <c r="BN1723" i="2"/>
  <c r="BM1723" i="2"/>
  <c r="BR1722" i="2"/>
  <c r="BQ1722" i="2"/>
  <c r="BP1722" i="2"/>
  <c r="BO1722" i="2"/>
  <c r="BN1722" i="2"/>
  <c r="BM1722" i="2"/>
  <c r="BR1721" i="2"/>
  <c r="BQ1721" i="2"/>
  <c r="BP1721" i="2"/>
  <c r="BO1721" i="2"/>
  <c r="BN1721" i="2"/>
  <c r="BM1721" i="2"/>
  <c r="BR1720" i="2"/>
  <c r="BQ1720" i="2"/>
  <c r="BP1720" i="2"/>
  <c r="BO1720" i="2"/>
  <c r="BN1720" i="2"/>
  <c r="BM1720" i="2"/>
  <c r="BR1719" i="2"/>
  <c r="BQ1719" i="2"/>
  <c r="BP1719" i="2"/>
  <c r="BO1719" i="2"/>
  <c r="BN1719" i="2"/>
  <c r="BM1719" i="2"/>
  <c r="BR1718" i="2"/>
  <c r="BQ1718" i="2"/>
  <c r="BP1718" i="2"/>
  <c r="BO1718" i="2"/>
  <c r="BN1718" i="2"/>
  <c r="BM1718" i="2"/>
  <c r="BR1717" i="2"/>
  <c r="BQ1717" i="2"/>
  <c r="BP1717" i="2"/>
  <c r="BO1717" i="2"/>
  <c r="BN1717" i="2"/>
  <c r="BM1717" i="2"/>
  <c r="BR1716" i="2"/>
  <c r="BQ1716" i="2"/>
  <c r="BP1716" i="2"/>
  <c r="BO1716" i="2"/>
  <c r="BN1716" i="2"/>
  <c r="BM1716" i="2"/>
  <c r="BR1715" i="2"/>
  <c r="BQ1715" i="2"/>
  <c r="BP1715" i="2"/>
  <c r="BO1715" i="2"/>
  <c r="BN1715" i="2"/>
  <c r="BM1715" i="2"/>
  <c r="BR1714" i="2"/>
  <c r="BQ1714" i="2"/>
  <c r="BP1714" i="2"/>
  <c r="BO1714" i="2"/>
  <c r="BN1714" i="2"/>
  <c r="BM1714" i="2"/>
  <c r="BR1713" i="2"/>
  <c r="BQ1713" i="2"/>
  <c r="BP1713" i="2"/>
  <c r="BO1713" i="2"/>
  <c r="BN1713" i="2"/>
  <c r="BM1713" i="2"/>
  <c r="BR1712" i="2"/>
  <c r="BQ1712" i="2"/>
  <c r="BP1712" i="2"/>
  <c r="BO1712" i="2"/>
  <c r="BN1712" i="2"/>
  <c r="BM1712" i="2"/>
  <c r="BR1711" i="2"/>
  <c r="BQ1711" i="2"/>
  <c r="BP1711" i="2"/>
  <c r="BO1711" i="2"/>
  <c r="BN1711" i="2"/>
  <c r="BM1711" i="2"/>
  <c r="BR1710" i="2"/>
  <c r="BQ1710" i="2"/>
  <c r="BP1710" i="2"/>
  <c r="BO1710" i="2"/>
  <c r="BN1710" i="2"/>
  <c r="BM1710" i="2"/>
  <c r="BR1709" i="2"/>
  <c r="BQ1709" i="2"/>
  <c r="BP1709" i="2"/>
  <c r="BO1709" i="2"/>
  <c r="BN1709" i="2"/>
  <c r="BM1709" i="2"/>
  <c r="BR1708" i="2"/>
  <c r="BQ1708" i="2"/>
  <c r="BP1708" i="2"/>
  <c r="BO1708" i="2"/>
  <c r="BN1708" i="2"/>
  <c r="BM1708" i="2"/>
  <c r="BR1707" i="2"/>
  <c r="BQ1707" i="2"/>
  <c r="BP1707" i="2"/>
  <c r="BO1707" i="2"/>
  <c r="BN1707" i="2"/>
  <c r="BM1707" i="2"/>
  <c r="BR1706" i="2"/>
  <c r="BQ1706" i="2"/>
  <c r="BP1706" i="2"/>
  <c r="BO1706" i="2"/>
  <c r="BN1706" i="2"/>
  <c r="BM1706" i="2"/>
  <c r="BR1705" i="2"/>
  <c r="BQ1705" i="2"/>
  <c r="BP1705" i="2"/>
  <c r="BO1705" i="2"/>
  <c r="BN1705" i="2"/>
  <c r="BM1705" i="2"/>
  <c r="BR1704" i="2"/>
  <c r="BQ1704" i="2"/>
  <c r="BP1704" i="2"/>
  <c r="BO1704" i="2"/>
  <c r="BN1704" i="2"/>
  <c r="BM1704" i="2"/>
  <c r="BR1703" i="2"/>
  <c r="BQ1703" i="2"/>
  <c r="BP1703" i="2"/>
  <c r="BO1703" i="2"/>
  <c r="BN1703" i="2"/>
  <c r="BM1703" i="2"/>
  <c r="BR1702" i="2"/>
  <c r="BQ1702" i="2"/>
  <c r="BP1702" i="2"/>
  <c r="BO1702" i="2"/>
  <c r="BN1702" i="2"/>
  <c r="BM1702" i="2"/>
  <c r="BR1701" i="2"/>
  <c r="BQ1701" i="2"/>
  <c r="BP1701" i="2"/>
  <c r="BO1701" i="2"/>
  <c r="BN1701" i="2"/>
  <c r="BM1701" i="2"/>
  <c r="BR1700" i="2"/>
  <c r="BQ1700" i="2"/>
  <c r="BP1700" i="2"/>
  <c r="BO1700" i="2"/>
  <c r="BN1700" i="2"/>
  <c r="BM1700" i="2"/>
  <c r="BR1699" i="2"/>
  <c r="BQ1699" i="2"/>
  <c r="BP1699" i="2"/>
  <c r="BO1699" i="2"/>
  <c r="BN1699" i="2"/>
  <c r="BM1699" i="2"/>
  <c r="BR1698" i="2"/>
  <c r="BQ1698" i="2"/>
  <c r="BP1698" i="2"/>
  <c r="BO1698" i="2"/>
  <c r="BN1698" i="2"/>
  <c r="BM1698" i="2"/>
  <c r="BR1697" i="2"/>
  <c r="BQ1697" i="2"/>
  <c r="BP1697" i="2"/>
  <c r="BO1697" i="2"/>
  <c r="BN1697" i="2"/>
  <c r="BM1697" i="2"/>
  <c r="BR1696" i="2"/>
  <c r="BQ1696" i="2"/>
  <c r="BP1696" i="2"/>
  <c r="BO1696" i="2"/>
  <c r="BN1696" i="2"/>
  <c r="BM1696" i="2"/>
  <c r="BR1695" i="2"/>
  <c r="BQ1695" i="2"/>
  <c r="BP1695" i="2"/>
  <c r="BO1695" i="2"/>
  <c r="BN1695" i="2"/>
  <c r="BM1695" i="2"/>
  <c r="BR1694" i="2"/>
  <c r="BQ1694" i="2"/>
  <c r="BP1694" i="2"/>
  <c r="BO1694" i="2"/>
  <c r="BN1694" i="2"/>
  <c r="BM1694" i="2"/>
  <c r="BR1693" i="2"/>
  <c r="BQ1693" i="2"/>
  <c r="BP1693" i="2"/>
  <c r="BO1693" i="2"/>
  <c r="BN1693" i="2"/>
  <c r="BM1693" i="2"/>
  <c r="BR1692" i="2"/>
  <c r="BQ1692" i="2"/>
  <c r="BP1692" i="2"/>
  <c r="BO1692" i="2"/>
  <c r="BN1692" i="2"/>
  <c r="BM1692" i="2"/>
  <c r="BR1691" i="2"/>
  <c r="BQ1691" i="2"/>
  <c r="BP1691" i="2"/>
  <c r="BO1691" i="2"/>
  <c r="BN1691" i="2"/>
  <c r="BM1691" i="2"/>
  <c r="BR1690" i="2"/>
  <c r="BQ1690" i="2"/>
  <c r="BP1690" i="2"/>
  <c r="BO1690" i="2"/>
  <c r="BN1690" i="2"/>
  <c r="BM1690" i="2"/>
  <c r="BR1689" i="2"/>
  <c r="BQ1689" i="2"/>
  <c r="BP1689" i="2"/>
  <c r="BO1689" i="2"/>
  <c r="BN1689" i="2"/>
  <c r="BM1689" i="2"/>
  <c r="BR1688" i="2"/>
  <c r="BQ1688" i="2"/>
  <c r="BP1688" i="2"/>
  <c r="BO1688" i="2"/>
  <c r="BN1688" i="2"/>
  <c r="BM1688" i="2"/>
  <c r="BR1687" i="2"/>
  <c r="BQ1687" i="2"/>
  <c r="BP1687" i="2"/>
  <c r="BO1687" i="2"/>
  <c r="BN1687" i="2"/>
  <c r="BM1687" i="2"/>
  <c r="BR1686" i="2"/>
  <c r="BQ1686" i="2"/>
  <c r="BP1686" i="2"/>
  <c r="BO1686" i="2"/>
  <c r="BN1686" i="2"/>
  <c r="BM1686" i="2"/>
  <c r="BR1685" i="2"/>
  <c r="BQ1685" i="2"/>
  <c r="BP1685" i="2"/>
  <c r="BO1685" i="2"/>
  <c r="BN1685" i="2"/>
  <c r="BM1685" i="2"/>
  <c r="BR1684" i="2"/>
  <c r="BQ1684" i="2"/>
  <c r="BP1684" i="2"/>
  <c r="BO1684" i="2"/>
  <c r="BN1684" i="2"/>
  <c r="BM1684" i="2"/>
  <c r="BR1683" i="2"/>
  <c r="BQ1683" i="2"/>
  <c r="BP1683" i="2"/>
  <c r="BO1683" i="2"/>
  <c r="BN1683" i="2"/>
  <c r="BM1683" i="2"/>
  <c r="BR1682" i="2"/>
  <c r="BQ1682" i="2"/>
  <c r="BP1682" i="2"/>
  <c r="BO1682" i="2"/>
  <c r="BN1682" i="2"/>
  <c r="BM1682" i="2"/>
  <c r="BR1681" i="2"/>
  <c r="BQ1681" i="2"/>
  <c r="BP1681" i="2"/>
  <c r="BO1681" i="2"/>
  <c r="BN1681" i="2"/>
  <c r="BM1681" i="2"/>
  <c r="BR1680" i="2"/>
  <c r="BQ1680" i="2"/>
  <c r="BP1680" i="2"/>
  <c r="BO1680" i="2"/>
  <c r="BN1680" i="2"/>
  <c r="BM1680" i="2"/>
  <c r="BR1679" i="2"/>
  <c r="BQ1679" i="2"/>
  <c r="BP1679" i="2"/>
  <c r="BO1679" i="2"/>
  <c r="BN1679" i="2"/>
  <c r="BM1679" i="2"/>
  <c r="BR1678" i="2"/>
  <c r="BQ1678" i="2"/>
  <c r="BP1678" i="2"/>
  <c r="BO1678" i="2"/>
  <c r="BN1678" i="2"/>
  <c r="BM1678" i="2"/>
  <c r="BR1677" i="2"/>
  <c r="BQ1677" i="2"/>
  <c r="BP1677" i="2"/>
  <c r="BO1677" i="2"/>
  <c r="BN1677" i="2"/>
  <c r="BM1677" i="2"/>
  <c r="BR1676" i="2"/>
  <c r="BQ1676" i="2"/>
  <c r="BP1676" i="2"/>
  <c r="BO1676" i="2"/>
  <c r="BN1676" i="2"/>
  <c r="BM1676" i="2"/>
  <c r="BR1675" i="2"/>
  <c r="BQ1675" i="2"/>
  <c r="BP1675" i="2"/>
  <c r="BO1675" i="2"/>
  <c r="BN1675" i="2"/>
  <c r="BM1675" i="2"/>
  <c r="BR1674" i="2"/>
  <c r="BQ1674" i="2"/>
  <c r="BP1674" i="2"/>
  <c r="BO1674" i="2"/>
  <c r="BN1674" i="2"/>
  <c r="BM1674" i="2"/>
  <c r="BR1673" i="2"/>
  <c r="BQ1673" i="2"/>
  <c r="BP1673" i="2"/>
  <c r="BO1673" i="2"/>
  <c r="BN1673" i="2"/>
  <c r="BM1673" i="2"/>
  <c r="BR1672" i="2"/>
  <c r="BQ1672" i="2"/>
  <c r="BP1672" i="2"/>
  <c r="BO1672" i="2"/>
  <c r="BN1672" i="2"/>
  <c r="BM1672" i="2"/>
  <c r="BR1671" i="2"/>
  <c r="BQ1671" i="2"/>
  <c r="BP1671" i="2"/>
  <c r="BO1671" i="2"/>
  <c r="BN1671" i="2"/>
  <c r="BM1671" i="2"/>
  <c r="BR1670" i="2"/>
  <c r="BQ1670" i="2"/>
  <c r="BP1670" i="2"/>
  <c r="BO1670" i="2"/>
  <c r="BN1670" i="2"/>
  <c r="BM1670" i="2"/>
  <c r="BR1669" i="2"/>
  <c r="BQ1669" i="2"/>
  <c r="BP1669" i="2"/>
  <c r="BO1669" i="2"/>
  <c r="BN1669" i="2"/>
  <c r="BM1669" i="2"/>
  <c r="BR1668" i="2"/>
  <c r="BQ1668" i="2"/>
  <c r="BP1668" i="2"/>
  <c r="BO1668" i="2"/>
  <c r="BN1668" i="2"/>
  <c r="BM1668" i="2"/>
  <c r="BR1667" i="2"/>
  <c r="BQ1667" i="2"/>
  <c r="BP1667" i="2"/>
  <c r="BO1667" i="2"/>
  <c r="BN1667" i="2"/>
  <c r="BM1667" i="2"/>
  <c r="BR1666" i="2"/>
  <c r="BQ1666" i="2"/>
  <c r="BP1666" i="2"/>
  <c r="BO1666" i="2"/>
  <c r="BN1666" i="2"/>
  <c r="BM1666" i="2"/>
  <c r="BR1665" i="2"/>
  <c r="BQ1665" i="2"/>
  <c r="BP1665" i="2"/>
  <c r="BO1665" i="2"/>
  <c r="BN1665" i="2"/>
  <c r="BM1665" i="2"/>
  <c r="BR1664" i="2"/>
  <c r="BQ1664" i="2"/>
  <c r="BP1664" i="2"/>
  <c r="BO1664" i="2"/>
  <c r="BN1664" i="2"/>
  <c r="BM1664" i="2"/>
  <c r="BR1663" i="2"/>
  <c r="BQ1663" i="2"/>
  <c r="BP1663" i="2"/>
  <c r="BO1663" i="2"/>
  <c r="BN1663" i="2"/>
  <c r="BM1663" i="2"/>
  <c r="BR1662" i="2"/>
  <c r="BQ1662" i="2"/>
  <c r="BP1662" i="2"/>
  <c r="BO1662" i="2"/>
  <c r="BN1662" i="2"/>
  <c r="BM1662" i="2"/>
  <c r="BR1661" i="2"/>
  <c r="BQ1661" i="2"/>
  <c r="BP1661" i="2"/>
  <c r="BO1661" i="2"/>
  <c r="BN1661" i="2"/>
  <c r="BM1661" i="2"/>
  <c r="BR1660" i="2"/>
  <c r="BQ1660" i="2"/>
  <c r="BP1660" i="2"/>
  <c r="BO1660" i="2"/>
  <c r="BN1660" i="2"/>
  <c r="BM1660" i="2"/>
  <c r="BR1659" i="2"/>
  <c r="BQ1659" i="2"/>
  <c r="BP1659" i="2"/>
  <c r="BO1659" i="2"/>
  <c r="BN1659" i="2"/>
  <c r="BM1659" i="2"/>
  <c r="BR1658" i="2"/>
  <c r="BQ1658" i="2"/>
  <c r="BP1658" i="2"/>
  <c r="BO1658" i="2"/>
  <c r="BN1658" i="2"/>
  <c r="BM1658" i="2"/>
  <c r="BR1657" i="2"/>
  <c r="BQ1657" i="2"/>
  <c r="BP1657" i="2"/>
  <c r="BO1657" i="2"/>
  <c r="BN1657" i="2"/>
  <c r="BM1657" i="2"/>
  <c r="BR1656" i="2"/>
  <c r="BQ1656" i="2"/>
  <c r="BP1656" i="2"/>
  <c r="BO1656" i="2"/>
  <c r="BN1656" i="2"/>
  <c r="BM1656" i="2"/>
  <c r="BR1655" i="2"/>
  <c r="BQ1655" i="2"/>
  <c r="BP1655" i="2"/>
  <c r="BO1655" i="2"/>
  <c r="BN1655" i="2"/>
  <c r="BM1655" i="2"/>
  <c r="BR1654" i="2"/>
  <c r="BQ1654" i="2"/>
  <c r="BP1654" i="2"/>
  <c r="BO1654" i="2"/>
  <c r="BN1654" i="2"/>
  <c r="BM1654" i="2"/>
  <c r="BR1653" i="2"/>
  <c r="BQ1653" i="2"/>
  <c r="BP1653" i="2"/>
  <c r="BO1653" i="2"/>
  <c r="BN1653" i="2"/>
  <c r="BM1653" i="2"/>
  <c r="BR1652" i="2"/>
  <c r="BQ1652" i="2"/>
  <c r="BP1652" i="2"/>
  <c r="BO1652" i="2"/>
  <c r="BN1652" i="2"/>
  <c r="BM1652" i="2"/>
  <c r="BR1651" i="2"/>
  <c r="BQ1651" i="2"/>
  <c r="BP1651" i="2"/>
  <c r="BO1651" i="2"/>
  <c r="BN1651" i="2"/>
  <c r="BM1651" i="2"/>
  <c r="BR1650" i="2"/>
  <c r="BQ1650" i="2"/>
  <c r="BP1650" i="2"/>
  <c r="BO1650" i="2"/>
  <c r="BN1650" i="2"/>
  <c r="BM1650" i="2"/>
  <c r="BR1649" i="2"/>
  <c r="BQ1649" i="2"/>
  <c r="BP1649" i="2"/>
  <c r="BO1649" i="2"/>
  <c r="BN1649" i="2"/>
  <c r="BM1649" i="2"/>
  <c r="BR1648" i="2"/>
  <c r="BQ1648" i="2"/>
  <c r="BP1648" i="2"/>
  <c r="BO1648" i="2"/>
  <c r="BN1648" i="2"/>
  <c r="BM1648" i="2"/>
  <c r="BR1647" i="2"/>
  <c r="BQ1647" i="2"/>
  <c r="BP1647" i="2"/>
  <c r="BO1647" i="2"/>
  <c r="BN1647" i="2"/>
  <c r="BM1647" i="2"/>
  <c r="BR1646" i="2"/>
  <c r="BQ1646" i="2"/>
  <c r="BP1646" i="2"/>
  <c r="BO1646" i="2"/>
  <c r="BN1646" i="2"/>
  <c r="BM1646" i="2"/>
  <c r="BR1645" i="2"/>
  <c r="BQ1645" i="2"/>
  <c r="BP1645" i="2"/>
  <c r="BO1645" i="2"/>
  <c r="BN1645" i="2"/>
  <c r="BM1645" i="2"/>
  <c r="BR1644" i="2"/>
  <c r="BQ1644" i="2"/>
  <c r="BP1644" i="2"/>
  <c r="BO1644" i="2"/>
  <c r="BN1644" i="2"/>
  <c r="BM1644" i="2"/>
  <c r="BR1643" i="2"/>
  <c r="BQ1643" i="2"/>
  <c r="BP1643" i="2"/>
  <c r="BO1643" i="2"/>
  <c r="BN1643" i="2"/>
  <c r="BM1643" i="2"/>
  <c r="BR1642" i="2"/>
  <c r="BQ1642" i="2"/>
  <c r="BP1642" i="2"/>
  <c r="BO1642" i="2"/>
  <c r="BN1642" i="2"/>
  <c r="BM1642" i="2"/>
  <c r="BR1641" i="2"/>
  <c r="BQ1641" i="2"/>
  <c r="BP1641" i="2"/>
  <c r="BO1641" i="2"/>
  <c r="BN1641" i="2"/>
  <c r="BM1641" i="2"/>
  <c r="BR1640" i="2"/>
  <c r="BQ1640" i="2"/>
  <c r="BP1640" i="2"/>
  <c r="BO1640" i="2"/>
  <c r="BN1640" i="2"/>
  <c r="BM1640" i="2"/>
  <c r="BR1639" i="2"/>
  <c r="BQ1639" i="2"/>
  <c r="BP1639" i="2"/>
  <c r="BO1639" i="2"/>
  <c r="BN1639" i="2"/>
  <c r="BM1639" i="2"/>
  <c r="BR1638" i="2"/>
  <c r="BQ1638" i="2"/>
  <c r="BP1638" i="2"/>
  <c r="BO1638" i="2"/>
  <c r="BN1638" i="2"/>
  <c r="BM1638" i="2"/>
  <c r="BR1637" i="2"/>
  <c r="BQ1637" i="2"/>
  <c r="BP1637" i="2"/>
  <c r="BO1637" i="2"/>
  <c r="BN1637" i="2"/>
  <c r="BM1637" i="2"/>
  <c r="BR1636" i="2"/>
  <c r="BQ1636" i="2"/>
  <c r="BP1636" i="2"/>
  <c r="BO1636" i="2"/>
  <c r="BN1636" i="2"/>
  <c r="BM1636" i="2"/>
  <c r="BR1635" i="2"/>
  <c r="BQ1635" i="2"/>
  <c r="BP1635" i="2"/>
  <c r="BO1635" i="2"/>
  <c r="BN1635" i="2"/>
  <c r="BM1635" i="2"/>
  <c r="BR1634" i="2"/>
  <c r="BQ1634" i="2"/>
  <c r="BP1634" i="2"/>
  <c r="BO1634" i="2"/>
  <c r="BN1634" i="2"/>
  <c r="BM1634" i="2"/>
  <c r="BR1633" i="2"/>
  <c r="BQ1633" i="2"/>
  <c r="BP1633" i="2"/>
  <c r="BO1633" i="2"/>
  <c r="BN1633" i="2"/>
  <c r="BM1633" i="2"/>
  <c r="BR1632" i="2"/>
  <c r="BQ1632" i="2"/>
  <c r="BP1632" i="2"/>
  <c r="BO1632" i="2"/>
  <c r="BN1632" i="2"/>
  <c r="BM1632" i="2"/>
  <c r="BR1631" i="2"/>
  <c r="BQ1631" i="2"/>
  <c r="BP1631" i="2"/>
  <c r="BO1631" i="2"/>
  <c r="BN1631" i="2"/>
  <c r="BM1631" i="2"/>
  <c r="BR1630" i="2"/>
  <c r="BQ1630" i="2"/>
  <c r="BP1630" i="2"/>
  <c r="BO1630" i="2"/>
  <c r="BN1630" i="2"/>
  <c r="BM1630" i="2"/>
  <c r="BR1629" i="2"/>
  <c r="BQ1629" i="2"/>
  <c r="BP1629" i="2"/>
  <c r="BO1629" i="2"/>
  <c r="BN1629" i="2"/>
  <c r="BM1629" i="2"/>
  <c r="BR1628" i="2"/>
  <c r="BQ1628" i="2"/>
  <c r="BP1628" i="2"/>
  <c r="BO1628" i="2"/>
  <c r="BN1628" i="2"/>
  <c r="BM1628" i="2"/>
  <c r="BR1627" i="2"/>
  <c r="BQ1627" i="2"/>
  <c r="BP1627" i="2"/>
  <c r="BO1627" i="2"/>
  <c r="BN1627" i="2"/>
  <c r="BM1627" i="2"/>
  <c r="BR1626" i="2"/>
  <c r="BQ1626" i="2"/>
  <c r="BP1626" i="2"/>
  <c r="BO1626" i="2"/>
  <c r="BN1626" i="2"/>
  <c r="BM1626" i="2"/>
  <c r="BR1625" i="2"/>
  <c r="BQ1625" i="2"/>
  <c r="BP1625" i="2"/>
  <c r="BO1625" i="2"/>
  <c r="BN1625" i="2"/>
  <c r="BM1625" i="2"/>
  <c r="BR1624" i="2"/>
  <c r="BQ1624" i="2"/>
  <c r="BP1624" i="2"/>
  <c r="BO1624" i="2"/>
  <c r="BN1624" i="2"/>
  <c r="BM1624" i="2"/>
  <c r="BR1623" i="2"/>
  <c r="BQ1623" i="2"/>
  <c r="BP1623" i="2"/>
  <c r="BO1623" i="2"/>
  <c r="BN1623" i="2"/>
  <c r="BM1623" i="2"/>
  <c r="BR1622" i="2"/>
  <c r="BQ1622" i="2"/>
  <c r="BP1622" i="2"/>
  <c r="BO1622" i="2"/>
  <c r="BN1622" i="2"/>
  <c r="BM1622" i="2"/>
  <c r="BR1621" i="2"/>
  <c r="BQ1621" i="2"/>
  <c r="BP1621" i="2"/>
  <c r="BO1621" i="2"/>
  <c r="BN1621" i="2"/>
  <c r="BM1621" i="2"/>
  <c r="BR1620" i="2"/>
  <c r="BQ1620" i="2"/>
  <c r="BP1620" i="2"/>
  <c r="BO1620" i="2"/>
  <c r="BN1620" i="2"/>
  <c r="BM1620" i="2"/>
  <c r="BR1619" i="2"/>
  <c r="BQ1619" i="2"/>
  <c r="BP1619" i="2"/>
  <c r="BO1619" i="2"/>
  <c r="BN1619" i="2"/>
  <c r="BM1619" i="2"/>
  <c r="BR1618" i="2"/>
  <c r="BQ1618" i="2"/>
  <c r="BP1618" i="2"/>
  <c r="BO1618" i="2"/>
  <c r="BN1618" i="2"/>
  <c r="BM1618" i="2"/>
  <c r="BR1617" i="2"/>
  <c r="BQ1617" i="2"/>
  <c r="BP1617" i="2"/>
  <c r="BO1617" i="2"/>
  <c r="BN1617" i="2"/>
  <c r="BM1617" i="2"/>
  <c r="BR1616" i="2"/>
  <c r="BQ1616" i="2"/>
  <c r="BP1616" i="2"/>
  <c r="BO1616" i="2"/>
  <c r="BN1616" i="2"/>
  <c r="BM1616" i="2"/>
  <c r="BR1615" i="2"/>
  <c r="BQ1615" i="2"/>
  <c r="BP1615" i="2"/>
  <c r="BO1615" i="2"/>
  <c r="BN1615" i="2"/>
  <c r="BM1615" i="2"/>
  <c r="BR1614" i="2"/>
  <c r="BQ1614" i="2"/>
  <c r="BP1614" i="2"/>
  <c r="BO1614" i="2"/>
  <c r="BN1614" i="2"/>
  <c r="BM1614" i="2"/>
  <c r="BR1613" i="2"/>
  <c r="BQ1613" i="2"/>
  <c r="BP1613" i="2"/>
  <c r="BO1613" i="2"/>
  <c r="BN1613" i="2"/>
  <c r="BM1613" i="2"/>
  <c r="BR1612" i="2"/>
  <c r="BQ1612" i="2"/>
  <c r="BP1612" i="2"/>
  <c r="BO1612" i="2"/>
  <c r="BN1612" i="2"/>
  <c r="BM1612" i="2"/>
  <c r="BR1611" i="2"/>
  <c r="BQ1611" i="2"/>
  <c r="BP1611" i="2"/>
  <c r="BO1611" i="2"/>
  <c r="BN1611" i="2"/>
  <c r="BM1611" i="2"/>
  <c r="BR1610" i="2"/>
  <c r="BQ1610" i="2"/>
  <c r="BP1610" i="2"/>
  <c r="BO1610" i="2"/>
  <c r="BN1610" i="2"/>
  <c r="BM1610" i="2"/>
  <c r="BR1609" i="2"/>
  <c r="BQ1609" i="2"/>
  <c r="BP1609" i="2"/>
  <c r="BO1609" i="2"/>
  <c r="BN1609" i="2"/>
  <c r="BM1609" i="2"/>
  <c r="BR1608" i="2"/>
  <c r="BQ1608" i="2"/>
  <c r="BP1608" i="2"/>
  <c r="BO1608" i="2"/>
  <c r="BN1608" i="2"/>
  <c r="BM1608" i="2"/>
  <c r="BR1607" i="2"/>
  <c r="BQ1607" i="2"/>
  <c r="BP1607" i="2"/>
  <c r="BO1607" i="2"/>
  <c r="BN1607" i="2"/>
  <c r="BM1607" i="2"/>
  <c r="BR1606" i="2"/>
  <c r="BQ1606" i="2"/>
  <c r="BP1606" i="2"/>
  <c r="BO1606" i="2"/>
  <c r="BN1606" i="2"/>
  <c r="BM1606" i="2"/>
  <c r="BR1605" i="2"/>
  <c r="BQ1605" i="2"/>
  <c r="BP1605" i="2"/>
  <c r="BO1605" i="2"/>
  <c r="BN1605" i="2"/>
  <c r="BM1605" i="2"/>
  <c r="BR1604" i="2"/>
  <c r="BQ1604" i="2"/>
  <c r="BP1604" i="2"/>
  <c r="BO1604" i="2"/>
  <c r="BN1604" i="2"/>
  <c r="BM1604" i="2"/>
  <c r="BR1603" i="2"/>
  <c r="BQ1603" i="2"/>
  <c r="BP1603" i="2"/>
  <c r="BO1603" i="2"/>
  <c r="BN1603" i="2"/>
  <c r="BM1603" i="2"/>
  <c r="BR1602" i="2"/>
  <c r="BQ1602" i="2"/>
  <c r="BP1602" i="2"/>
  <c r="BO1602" i="2"/>
  <c r="BN1602" i="2"/>
  <c r="BM1602" i="2"/>
  <c r="BR1601" i="2"/>
  <c r="BQ1601" i="2"/>
  <c r="BP1601" i="2"/>
  <c r="BO1601" i="2"/>
  <c r="BN1601" i="2"/>
  <c r="BM1601" i="2"/>
  <c r="BR1600" i="2"/>
  <c r="BQ1600" i="2"/>
  <c r="BP1600" i="2"/>
  <c r="BO1600" i="2"/>
  <c r="BN1600" i="2"/>
  <c r="BM1600" i="2"/>
  <c r="BR1599" i="2"/>
  <c r="BQ1599" i="2"/>
  <c r="BP1599" i="2"/>
  <c r="BO1599" i="2"/>
  <c r="BN1599" i="2"/>
  <c r="BM1599" i="2"/>
  <c r="BR1598" i="2"/>
  <c r="BQ1598" i="2"/>
  <c r="BP1598" i="2"/>
  <c r="BO1598" i="2"/>
  <c r="BN1598" i="2"/>
  <c r="BM1598" i="2"/>
  <c r="BR1597" i="2"/>
  <c r="BQ1597" i="2"/>
  <c r="BP1597" i="2"/>
  <c r="BO1597" i="2"/>
  <c r="BN1597" i="2"/>
  <c r="BM1597" i="2"/>
  <c r="BR1596" i="2"/>
  <c r="BQ1596" i="2"/>
  <c r="BP1596" i="2"/>
  <c r="BO1596" i="2"/>
  <c r="BN1596" i="2"/>
  <c r="BM1596" i="2"/>
  <c r="BR1595" i="2"/>
  <c r="BQ1595" i="2"/>
  <c r="BP1595" i="2"/>
  <c r="BO1595" i="2"/>
  <c r="BN1595" i="2"/>
  <c r="BM1595" i="2"/>
  <c r="BR1594" i="2"/>
  <c r="BQ1594" i="2"/>
  <c r="BP1594" i="2"/>
  <c r="BO1594" i="2"/>
  <c r="BN1594" i="2"/>
  <c r="BM1594" i="2"/>
  <c r="BR1593" i="2"/>
  <c r="BQ1593" i="2"/>
  <c r="BP1593" i="2"/>
  <c r="BO1593" i="2"/>
  <c r="BN1593" i="2"/>
  <c r="BM1593" i="2"/>
  <c r="BR1592" i="2"/>
  <c r="BQ1592" i="2"/>
  <c r="BP1592" i="2"/>
  <c r="BO1592" i="2"/>
  <c r="BN1592" i="2"/>
  <c r="BM1592" i="2"/>
  <c r="BR1591" i="2"/>
  <c r="BQ1591" i="2"/>
  <c r="BP1591" i="2"/>
  <c r="BO1591" i="2"/>
  <c r="BN1591" i="2"/>
  <c r="BM1591" i="2"/>
  <c r="BR1590" i="2"/>
  <c r="BQ1590" i="2"/>
  <c r="BP1590" i="2"/>
  <c r="BO1590" i="2"/>
  <c r="BN1590" i="2"/>
  <c r="BM1590" i="2"/>
  <c r="BR1589" i="2"/>
  <c r="BQ1589" i="2"/>
  <c r="BP1589" i="2"/>
  <c r="BO1589" i="2"/>
  <c r="BN1589" i="2"/>
  <c r="BM1589" i="2"/>
  <c r="BR1588" i="2"/>
  <c r="BQ1588" i="2"/>
  <c r="BP1588" i="2"/>
  <c r="BO1588" i="2"/>
  <c r="BN1588" i="2"/>
  <c r="BM1588" i="2"/>
  <c r="BR1587" i="2"/>
  <c r="BQ1587" i="2"/>
  <c r="BP1587" i="2"/>
  <c r="BO1587" i="2"/>
  <c r="BN1587" i="2"/>
  <c r="BM1587" i="2"/>
  <c r="BR1586" i="2"/>
  <c r="BQ1586" i="2"/>
  <c r="BP1586" i="2"/>
  <c r="BO1586" i="2"/>
  <c r="BN1586" i="2"/>
  <c r="BM1586" i="2"/>
  <c r="BR1585" i="2"/>
  <c r="BQ1585" i="2"/>
  <c r="BP1585" i="2"/>
  <c r="BO1585" i="2"/>
  <c r="BN1585" i="2"/>
  <c r="BM1585" i="2"/>
  <c r="BR1584" i="2"/>
  <c r="BQ1584" i="2"/>
  <c r="BP1584" i="2"/>
  <c r="BO1584" i="2"/>
  <c r="BN1584" i="2"/>
  <c r="BM1584" i="2"/>
  <c r="BR1583" i="2"/>
  <c r="BQ1583" i="2"/>
  <c r="BP1583" i="2"/>
  <c r="BO1583" i="2"/>
  <c r="BN1583" i="2"/>
  <c r="BM1583" i="2"/>
  <c r="BR1582" i="2"/>
  <c r="BQ1582" i="2"/>
  <c r="BP1582" i="2"/>
  <c r="BO1582" i="2"/>
  <c r="BN1582" i="2"/>
  <c r="BM1582" i="2"/>
  <c r="BR1581" i="2"/>
  <c r="BQ1581" i="2"/>
  <c r="BP1581" i="2"/>
  <c r="BO1581" i="2"/>
  <c r="BN1581" i="2"/>
  <c r="BM1581" i="2"/>
  <c r="BR1580" i="2"/>
  <c r="BQ1580" i="2"/>
  <c r="BP1580" i="2"/>
  <c r="BO1580" i="2"/>
  <c r="BN1580" i="2"/>
  <c r="BM1580" i="2"/>
  <c r="BR1579" i="2"/>
  <c r="BQ1579" i="2"/>
  <c r="BP1579" i="2"/>
  <c r="BO1579" i="2"/>
  <c r="BN1579" i="2"/>
  <c r="BM1579" i="2"/>
  <c r="BR1578" i="2"/>
  <c r="BQ1578" i="2"/>
  <c r="BP1578" i="2"/>
  <c r="BO1578" i="2"/>
  <c r="BN1578" i="2"/>
  <c r="BM1578" i="2"/>
  <c r="BR1577" i="2"/>
  <c r="BQ1577" i="2"/>
  <c r="BP1577" i="2"/>
  <c r="BO1577" i="2"/>
  <c r="BN1577" i="2"/>
  <c r="BM1577" i="2"/>
  <c r="BR1576" i="2"/>
  <c r="BQ1576" i="2"/>
  <c r="BP1576" i="2"/>
  <c r="BO1576" i="2"/>
  <c r="BN1576" i="2"/>
  <c r="BM1576" i="2"/>
  <c r="BR1575" i="2"/>
  <c r="BQ1575" i="2"/>
  <c r="BP1575" i="2"/>
  <c r="BO1575" i="2"/>
  <c r="BN1575" i="2"/>
  <c r="BM1575" i="2"/>
  <c r="BR1574" i="2"/>
  <c r="BQ1574" i="2"/>
  <c r="BP1574" i="2"/>
  <c r="BO1574" i="2"/>
  <c r="BN1574" i="2"/>
  <c r="BM1574" i="2"/>
  <c r="BR1573" i="2"/>
  <c r="BQ1573" i="2"/>
  <c r="BP1573" i="2"/>
  <c r="BO1573" i="2"/>
  <c r="BN1573" i="2"/>
  <c r="BM1573" i="2"/>
  <c r="BR1572" i="2"/>
  <c r="BQ1572" i="2"/>
  <c r="BP1572" i="2"/>
  <c r="BO1572" i="2"/>
  <c r="BN1572" i="2"/>
  <c r="BM1572" i="2"/>
  <c r="BR1571" i="2"/>
  <c r="BQ1571" i="2"/>
  <c r="BP1571" i="2"/>
  <c r="BO1571" i="2"/>
  <c r="BN1571" i="2"/>
  <c r="BM1571" i="2"/>
  <c r="BR1570" i="2"/>
  <c r="BQ1570" i="2"/>
  <c r="BP1570" i="2"/>
  <c r="BO1570" i="2"/>
  <c r="BN1570" i="2"/>
  <c r="BM1570" i="2"/>
  <c r="BR1569" i="2"/>
  <c r="BQ1569" i="2"/>
  <c r="BP1569" i="2"/>
  <c r="BO1569" i="2"/>
  <c r="BN1569" i="2"/>
  <c r="BM1569" i="2"/>
  <c r="BR1568" i="2"/>
  <c r="BQ1568" i="2"/>
  <c r="BP1568" i="2"/>
  <c r="BO1568" i="2"/>
  <c r="BN1568" i="2"/>
  <c r="BM1568" i="2"/>
  <c r="BR1567" i="2"/>
  <c r="BQ1567" i="2"/>
  <c r="BP1567" i="2"/>
  <c r="BO1567" i="2"/>
  <c r="BN1567" i="2"/>
  <c r="BM1567" i="2"/>
  <c r="BR1566" i="2"/>
  <c r="BQ1566" i="2"/>
  <c r="BP1566" i="2"/>
  <c r="BO1566" i="2"/>
  <c r="BN1566" i="2"/>
  <c r="BM1566" i="2"/>
  <c r="BR1565" i="2"/>
  <c r="BQ1565" i="2"/>
  <c r="BP1565" i="2"/>
  <c r="BO1565" i="2"/>
  <c r="BN1565" i="2"/>
  <c r="BM1565" i="2"/>
  <c r="BR1564" i="2"/>
  <c r="BQ1564" i="2"/>
  <c r="BP1564" i="2"/>
  <c r="BO1564" i="2"/>
  <c r="BN1564" i="2"/>
  <c r="BM1564" i="2"/>
  <c r="BR1563" i="2"/>
  <c r="BQ1563" i="2"/>
  <c r="BP1563" i="2"/>
  <c r="BO1563" i="2"/>
  <c r="BN1563" i="2"/>
  <c r="BM1563" i="2"/>
  <c r="BR1562" i="2"/>
  <c r="BQ1562" i="2"/>
  <c r="BP1562" i="2"/>
  <c r="BO1562" i="2"/>
  <c r="BN1562" i="2"/>
  <c r="BM1562" i="2"/>
  <c r="BR1561" i="2"/>
  <c r="BQ1561" i="2"/>
  <c r="BP1561" i="2"/>
  <c r="BO1561" i="2"/>
  <c r="BN1561" i="2"/>
  <c r="BM1561" i="2"/>
  <c r="BR1560" i="2"/>
  <c r="BQ1560" i="2"/>
  <c r="BP1560" i="2"/>
  <c r="BO1560" i="2"/>
  <c r="BN1560" i="2"/>
  <c r="BM1560" i="2"/>
  <c r="BR1559" i="2"/>
  <c r="BQ1559" i="2"/>
  <c r="BP1559" i="2"/>
  <c r="BO1559" i="2"/>
  <c r="BN1559" i="2"/>
  <c r="BM1559" i="2"/>
  <c r="BR1558" i="2"/>
  <c r="BQ1558" i="2"/>
  <c r="BP1558" i="2"/>
  <c r="BO1558" i="2"/>
  <c r="BN1558" i="2"/>
  <c r="BM1558" i="2"/>
  <c r="BR1557" i="2"/>
  <c r="BQ1557" i="2"/>
  <c r="BP1557" i="2"/>
  <c r="BO1557" i="2"/>
  <c r="BN1557" i="2"/>
  <c r="BM1557" i="2"/>
  <c r="BR1556" i="2"/>
  <c r="BQ1556" i="2"/>
  <c r="BP1556" i="2"/>
  <c r="BO1556" i="2"/>
  <c r="BN1556" i="2"/>
  <c r="BM1556" i="2"/>
  <c r="BR1555" i="2"/>
  <c r="BQ1555" i="2"/>
  <c r="BP1555" i="2"/>
  <c r="BO1555" i="2"/>
  <c r="BN1555" i="2"/>
  <c r="BM1555" i="2"/>
  <c r="BR1554" i="2"/>
  <c r="BQ1554" i="2"/>
  <c r="BP1554" i="2"/>
  <c r="BO1554" i="2"/>
  <c r="BN1554" i="2"/>
  <c r="BM1554" i="2"/>
  <c r="BR1553" i="2"/>
  <c r="BQ1553" i="2"/>
  <c r="BP1553" i="2"/>
  <c r="BO1553" i="2"/>
  <c r="BN1553" i="2"/>
  <c r="BM1553" i="2"/>
  <c r="BR1552" i="2"/>
  <c r="BQ1552" i="2"/>
  <c r="BP1552" i="2"/>
  <c r="BO1552" i="2"/>
  <c r="BN1552" i="2"/>
  <c r="BM1552" i="2"/>
  <c r="BR1551" i="2"/>
  <c r="BQ1551" i="2"/>
  <c r="BP1551" i="2"/>
  <c r="BO1551" i="2"/>
  <c r="BN1551" i="2"/>
  <c r="BM1551" i="2"/>
  <c r="BR1550" i="2"/>
  <c r="BQ1550" i="2"/>
  <c r="BP1550" i="2"/>
  <c r="BO1550" i="2"/>
  <c r="BN1550" i="2"/>
  <c r="BM1550" i="2"/>
  <c r="BR1549" i="2"/>
  <c r="BQ1549" i="2"/>
  <c r="BP1549" i="2"/>
  <c r="BO1549" i="2"/>
  <c r="BN1549" i="2"/>
  <c r="BM1549" i="2"/>
  <c r="BR1548" i="2"/>
  <c r="BQ1548" i="2"/>
  <c r="BP1548" i="2"/>
  <c r="BO1548" i="2"/>
  <c r="BN1548" i="2"/>
  <c r="BM1548" i="2"/>
  <c r="BR1547" i="2"/>
  <c r="BQ1547" i="2"/>
  <c r="BP1547" i="2"/>
  <c r="BO1547" i="2"/>
  <c r="BN1547" i="2"/>
  <c r="BM1547" i="2"/>
  <c r="BR1546" i="2"/>
  <c r="BQ1546" i="2"/>
  <c r="BP1546" i="2"/>
  <c r="BO1546" i="2"/>
  <c r="BN1546" i="2"/>
  <c r="BM1546" i="2"/>
  <c r="BR1545" i="2"/>
  <c r="BQ1545" i="2"/>
  <c r="BP1545" i="2"/>
  <c r="BO1545" i="2"/>
  <c r="BN1545" i="2"/>
  <c r="BM1545" i="2"/>
  <c r="BR1544" i="2"/>
  <c r="BQ1544" i="2"/>
  <c r="BP1544" i="2"/>
  <c r="BO1544" i="2"/>
  <c r="BN1544" i="2"/>
  <c r="BM1544" i="2"/>
  <c r="BR1543" i="2"/>
  <c r="BQ1543" i="2"/>
  <c r="BP1543" i="2"/>
  <c r="BO1543" i="2"/>
  <c r="BN1543" i="2"/>
  <c r="BM1543" i="2"/>
  <c r="BR1542" i="2"/>
  <c r="BQ1542" i="2"/>
  <c r="BP1542" i="2"/>
  <c r="BO1542" i="2"/>
  <c r="BN1542" i="2"/>
  <c r="BM1542" i="2"/>
  <c r="BR1541" i="2"/>
  <c r="BQ1541" i="2"/>
  <c r="BP1541" i="2"/>
  <c r="BO1541" i="2"/>
  <c r="BN1541" i="2"/>
  <c r="BM1541" i="2"/>
  <c r="BR1540" i="2"/>
  <c r="BQ1540" i="2"/>
  <c r="BP1540" i="2"/>
  <c r="BO1540" i="2"/>
  <c r="BN1540" i="2"/>
  <c r="BM1540" i="2"/>
  <c r="BR1539" i="2"/>
  <c r="BQ1539" i="2"/>
  <c r="BP1539" i="2"/>
  <c r="BO1539" i="2"/>
  <c r="BN1539" i="2"/>
  <c r="BM1539" i="2"/>
  <c r="BR1538" i="2"/>
  <c r="BQ1538" i="2"/>
  <c r="BP1538" i="2"/>
  <c r="BO1538" i="2"/>
  <c r="BN1538" i="2"/>
  <c r="BM1538" i="2"/>
  <c r="BR1537" i="2"/>
  <c r="BQ1537" i="2"/>
  <c r="BP1537" i="2"/>
  <c r="BO1537" i="2"/>
  <c r="BN1537" i="2"/>
  <c r="BM1537" i="2"/>
  <c r="BR1536" i="2"/>
  <c r="BQ1536" i="2"/>
  <c r="BP1536" i="2"/>
  <c r="BO1536" i="2"/>
  <c r="BN1536" i="2"/>
  <c r="BM1536" i="2"/>
  <c r="BR1535" i="2"/>
  <c r="BQ1535" i="2"/>
  <c r="BP1535" i="2"/>
  <c r="BO1535" i="2"/>
  <c r="BN1535" i="2"/>
  <c r="BM1535" i="2"/>
  <c r="BR1534" i="2"/>
  <c r="BQ1534" i="2"/>
  <c r="BP1534" i="2"/>
  <c r="BO1534" i="2"/>
  <c r="BN1534" i="2"/>
  <c r="BM1534" i="2"/>
  <c r="BR1533" i="2"/>
  <c r="BQ1533" i="2"/>
  <c r="BP1533" i="2"/>
  <c r="BO1533" i="2"/>
  <c r="BN1533" i="2"/>
  <c r="BM1533" i="2"/>
  <c r="BR1532" i="2"/>
  <c r="BQ1532" i="2"/>
  <c r="BP1532" i="2"/>
  <c r="BO1532" i="2"/>
  <c r="BN1532" i="2"/>
  <c r="BM1532" i="2"/>
  <c r="BR1531" i="2"/>
  <c r="BQ1531" i="2"/>
  <c r="BP1531" i="2"/>
  <c r="BO1531" i="2"/>
  <c r="BN1531" i="2"/>
  <c r="BM1531" i="2"/>
  <c r="BR1530" i="2"/>
  <c r="BQ1530" i="2"/>
  <c r="BP1530" i="2"/>
  <c r="BO1530" i="2"/>
  <c r="BN1530" i="2"/>
  <c r="BM1530" i="2"/>
  <c r="BR1529" i="2"/>
  <c r="BQ1529" i="2"/>
  <c r="BP1529" i="2"/>
  <c r="BO1529" i="2"/>
  <c r="BN1529" i="2"/>
  <c r="BM1529" i="2"/>
  <c r="BR1528" i="2"/>
  <c r="BQ1528" i="2"/>
  <c r="BP1528" i="2"/>
  <c r="BO1528" i="2"/>
  <c r="BN1528" i="2"/>
  <c r="BM1528" i="2"/>
  <c r="BR1527" i="2"/>
  <c r="BQ1527" i="2"/>
  <c r="BP1527" i="2"/>
  <c r="BO1527" i="2"/>
  <c r="BN1527" i="2"/>
  <c r="BM1527" i="2"/>
  <c r="BR1526" i="2"/>
  <c r="BQ1526" i="2"/>
  <c r="BP1526" i="2"/>
  <c r="BO1526" i="2"/>
  <c r="BN1526" i="2"/>
  <c r="BM1526" i="2"/>
  <c r="BR1525" i="2"/>
  <c r="BQ1525" i="2"/>
  <c r="BP1525" i="2"/>
  <c r="BO1525" i="2"/>
  <c r="BN1525" i="2"/>
  <c r="BM1525" i="2"/>
  <c r="BR1524" i="2"/>
  <c r="BQ1524" i="2"/>
  <c r="BP1524" i="2"/>
  <c r="BO1524" i="2"/>
  <c r="BN1524" i="2"/>
  <c r="BM1524" i="2"/>
  <c r="BR1523" i="2"/>
  <c r="BQ1523" i="2"/>
  <c r="BP1523" i="2"/>
  <c r="BO1523" i="2"/>
  <c r="BN1523" i="2"/>
  <c r="BM1523" i="2"/>
  <c r="BR1522" i="2"/>
  <c r="BQ1522" i="2"/>
  <c r="BP1522" i="2"/>
  <c r="BO1522" i="2"/>
  <c r="BN1522" i="2"/>
  <c r="BM1522" i="2"/>
  <c r="BR1521" i="2"/>
  <c r="BQ1521" i="2"/>
  <c r="BP1521" i="2"/>
  <c r="BO1521" i="2"/>
  <c r="BN1521" i="2"/>
  <c r="BM1521" i="2"/>
  <c r="BR1520" i="2"/>
  <c r="BQ1520" i="2"/>
  <c r="BP1520" i="2"/>
  <c r="BO1520" i="2"/>
  <c r="BN1520" i="2"/>
  <c r="BM1520" i="2"/>
  <c r="BR1519" i="2"/>
  <c r="BQ1519" i="2"/>
  <c r="BP1519" i="2"/>
  <c r="BO1519" i="2"/>
  <c r="BN1519" i="2"/>
  <c r="BM1519" i="2"/>
  <c r="BR1518" i="2"/>
  <c r="BQ1518" i="2"/>
  <c r="BP1518" i="2"/>
  <c r="BO1518" i="2"/>
  <c r="BN1518" i="2"/>
  <c r="BM1518" i="2"/>
  <c r="BR1517" i="2"/>
  <c r="BQ1517" i="2"/>
  <c r="BP1517" i="2"/>
  <c r="BO1517" i="2"/>
  <c r="BN1517" i="2"/>
  <c r="BM1517" i="2"/>
  <c r="BR1516" i="2"/>
  <c r="BQ1516" i="2"/>
  <c r="BP1516" i="2"/>
  <c r="BO1516" i="2"/>
  <c r="BN1516" i="2"/>
  <c r="BM1516" i="2"/>
  <c r="BR1515" i="2"/>
  <c r="BQ1515" i="2"/>
  <c r="BP1515" i="2"/>
  <c r="BO1515" i="2"/>
  <c r="BN1515" i="2"/>
  <c r="BM1515" i="2"/>
  <c r="BR1514" i="2"/>
  <c r="BQ1514" i="2"/>
  <c r="BP1514" i="2"/>
  <c r="BO1514" i="2"/>
  <c r="BN1514" i="2"/>
  <c r="BM1514" i="2"/>
  <c r="BR1513" i="2"/>
  <c r="BQ1513" i="2"/>
  <c r="BP1513" i="2"/>
  <c r="BO1513" i="2"/>
  <c r="BN1513" i="2"/>
  <c r="BM1513" i="2"/>
  <c r="BR1512" i="2"/>
  <c r="BQ1512" i="2"/>
  <c r="BP1512" i="2"/>
  <c r="BO1512" i="2"/>
  <c r="BN1512" i="2"/>
  <c r="BM1512" i="2"/>
  <c r="BR1511" i="2"/>
  <c r="BQ1511" i="2"/>
  <c r="BP1511" i="2"/>
  <c r="BO1511" i="2"/>
  <c r="BN1511" i="2"/>
  <c r="BM1511" i="2"/>
  <c r="BR1510" i="2"/>
  <c r="BQ1510" i="2"/>
  <c r="BP1510" i="2"/>
  <c r="BO1510" i="2"/>
  <c r="BN1510" i="2"/>
  <c r="BM1510" i="2"/>
  <c r="BR1509" i="2"/>
  <c r="BQ1509" i="2"/>
  <c r="BP1509" i="2"/>
  <c r="BO1509" i="2"/>
  <c r="BN1509" i="2"/>
  <c r="BM1509" i="2"/>
  <c r="BR1508" i="2"/>
  <c r="BQ1508" i="2"/>
  <c r="BP1508" i="2"/>
  <c r="BO1508" i="2"/>
  <c r="BN1508" i="2"/>
  <c r="BM1508" i="2"/>
  <c r="BR1507" i="2"/>
  <c r="BQ1507" i="2"/>
  <c r="BP1507" i="2"/>
  <c r="BO1507" i="2"/>
  <c r="BN1507" i="2"/>
  <c r="BM1507" i="2"/>
  <c r="BR1506" i="2"/>
  <c r="BQ1506" i="2"/>
  <c r="BP1506" i="2"/>
  <c r="BO1506" i="2"/>
  <c r="BN1506" i="2"/>
  <c r="BM1506" i="2"/>
  <c r="BR1505" i="2"/>
  <c r="BQ1505" i="2"/>
  <c r="BP1505" i="2"/>
  <c r="BO1505" i="2"/>
  <c r="BN1505" i="2"/>
  <c r="BM1505" i="2"/>
  <c r="BR1504" i="2"/>
  <c r="BQ1504" i="2"/>
  <c r="BP1504" i="2"/>
  <c r="BO1504" i="2"/>
  <c r="BN1504" i="2"/>
  <c r="BM1504" i="2"/>
  <c r="BR1503" i="2"/>
  <c r="BQ1503" i="2"/>
  <c r="BP1503" i="2"/>
  <c r="BO1503" i="2"/>
  <c r="BN1503" i="2"/>
  <c r="BM1503" i="2"/>
  <c r="BR1502" i="2"/>
  <c r="BQ1502" i="2"/>
  <c r="BP1502" i="2"/>
  <c r="BO1502" i="2"/>
  <c r="BN1502" i="2"/>
  <c r="BM1502" i="2"/>
  <c r="BR1501" i="2"/>
  <c r="BQ1501" i="2"/>
  <c r="BP1501" i="2"/>
  <c r="BO1501" i="2"/>
  <c r="BN1501" i="2"/>
  <c r="BM1501" i="2"/>
  <c r="BR1500" i="2"/>
  <c r="BQ1500" i="2"/>
  <c r="BP1500" i="2"/>
  <c r="BO1500" i="2"/>
  <c r="BN1500" i="2"/>
  <c r="BM1500" i="2"/>
  <c r="BR1499" i="2"/>
  <c r="BQ1499" i="2"/>
  <c r="BP1499" i="2"/>
  <c r="BO1499" i="2"/>
  <c r="BN1499" i="2"/>
  <c r="BM1499" i="2"/>
  <c r="BR1498" i="2"/>
  <c r="BQ1498" i="2"/>
  <c r="BP1498" i="2"/>
  <c r="BO1498" i="2"/>
  <c r="BN1498" i="2"/>
  <c r="BM1498" i="2"/>
  <c r="BR1497" i="2"/>
  <c r="BQ1497" i="2"/>
  <c r="BP1497" i="2"/>
  <c r="BO1497" i="2"/>
  <c r="BN1497" i="2"/>
  <c r="BM1497" i="2"/>
  <c r="BR1496" i="2"/>
  <c r="BQ1496" i="2"/>
  <c r="BP1496" i="2"/>
  <c r="BO1496" i="2"/>
  <c r="BN1496" i="2"/>
  <c r="BM1496" i="2"/>
  <c r="BR1495" i="2"/>
  <c r="BQ1495" i="2"/>
  <c r="BP1495" i="2"/>
  <c r="BO1495" i="2"/>
  <c r="BN1495" i="2"/>
  <c r="BM1495" i="2"/>
  <c r="BR1494" i="2"/>
  <c r="BQ1494" i="2"/>
  <c r="BP1494" i="2"/>
  <c r="BO1494" i="2"/>
  <c r="BN1494" i="2"/>
  <c r="BM1494" i="2"/>
  <c r="BR1493" i="2"/>
  <c r="BQ1493" i="2"/>
  <c r="BP1493" i="2"/>
  <c r="BO1493" i="2"/>
  <c r="BN1493" i="2"/>
  <c r="BM1493" i="2"/>
  <c r="BR1492" i="2"/>
  <c r="BQ1492" i="2"/>
  <c r="BP1492" i="2"/>
  <c r="BO1492" i="2"/>
  <c r="BN1492" i="2"/>
  <c r="BM1492" i="2"/>
  <c r="BR1491" i="2"/>
  <c r="BQ1491" i="2"/>
  <c r="BP1491" i="2"/>
  <c r="BO1491" i="2"/>
  <c r="BN1491" i="2"/>
  <c r="BM1491" i="2"/>
  <c r="BR1490" i="2"/>
  <c r="BQ1490" i="2"/>
  <c r="BP1490" i="2"/>
  <c r="BO1490" i="2"/>
  <c r="BN1490" i="2"/>
  <c r="BM1490" i="2"/>
  <c r="BR1489" i="2"/>
  <c r="BQ1489" i="2"/>
  <c r="BP1489" i="2"/>
  <c r="BO1489" i="2"/>
  <c r="BN1489" i="2"/>
  <c r="BM1489" i="2"/>
  <c r="BR1488" i="2"/>
  <c r="BQ1488" i="2"/>
  <c r="BP1488" i="2"/>
  <c r="BO1488" i="2"/>
  <c r="BN1488" i="2"/>
  <c r="BM1488" i="2"/>
  <c r="BR1487" i="2"/>
  <c r="BQ1487" i="2"/>
  <c r="BP1487" i="2"/>
  <c r="BO1487" i="2"/>
  <c r="BN1487" i="2"/>
  <c r="BM1487" i="2"/>
  <c r="BR1486" i="2"/>
  <c r="BQ1486" i="2"/>
  <c r="BP1486" i="2"/>
  <c r="BO1486" i="2"/>
  <c r="BN1486" i="2"/>
  <c r="BM1486" i="2"/>
  <c r="BR1485" i="2"/>
  <c r="BQ1485" i="2"/>
  <c r="BP1485" i="2"/>
  <c r="BO1485" i="2"/>
  <c r="BN1485" i="2"/>
  <c r="BM1485" i="2"/>
  <c r="BR1484" i="2"/>
  <c r="BQ1484" i="2"/>
  <c r="BP1484" i="2"/>
  <c r="BO1484" i="2"/>
  <c r="BN1484" i="2"/>
  <c r="BM1484" i="2"/>
  <c r="BR1483" i="2"/>
  <c r="BQ1483" i="2"/>
  <c r="BP1483" i="2"/>
  <c r="BO1483" i="2"/>
  <c r="BN1483" i="2"/>
  <c r="BM1483" i="2"/>
  <c r="BR1482" i="2"/>
  <c r="BQ1482" i="2"/>
  <c r="BP1482" i="2"/>
  <c r="BO1482" i="2"/>
  <c r="BN1482" i="2"/>
  <c r="BM1482" i="2"/>
  <c r="BR1481" i="2"/>
  <c r="BQ1481" i="2"/>
  <c r="BP1481" i="2"/>
  <c r="BO1481" i="2"/>
  <c r="BN1481" i="2"/>
  <c r="BM1481" i="2"/>
  <c r="BR1480" i="2"/>
  <c r="BQ1480" i="2"/>
  <c r="BP1480" i="2"/>
  <c r="BO1480" i="2"/>
  <c r="BN1480" i="2"/>
  <c r="BM1480" i="2"/>
  <c r="BR1479" i="2"/>
  <c r="BQ1479" i="2"/>
  <c r="BP1479" i="2"/>
  <c r="BO1479" i="2"/>
  <c r="BN1479" i="2"/>
  <c r="BM1479" i="2"/>
  <c r="BR1478" i="2"/>
  <c r="BQ1478" i="2"/>
  <c r="BP1478" i="2"/>
  <c r="BO1478" i="2"/>
  <c r="BN1478" i="2"/>
  <c r="BM1478" i="2"/>
  <c r="BR1477" i="2"/>
  <c r="BQ1477" i="2"/>
  <c r="BP1477" i="2"/>
  <c r="BO1477" i="2"/>
  <c r="BN1477" i="2"/>
  <c r="BM1477" i="2"/>
  <c r="BR1476" i="2"/>
  <c r="BQ1476" i="2"/>
  <c r="BP1476" i="2"/>
  <c r="BO1476" i="2"/>
  <c r="BN1476" i="2"/>
  <c r="BM1476" i="2"/>
  <c r="BR1475" i="2"/>
  <c r="BQ1475" i="2"/>
  <c r="BP1475" i="2"/>
  <c r="BO1475" i="2"/>
  <c r="BN1475" i="2"/>
  <c r="BM1475" i="2"/>
  <c r="BR1474" i="2"/>
  <c r="BQ1474" i="2"/>
  <c r="BP1474" i="2"/>
  <c r="BO1474" i="2"/>
  <c r="BN1474" i="2"/>
  <c r="BM1474" i="2"/>
  <c r="BR1473" i="2"/>
  <c r="BQ1473" i="2"/>
  <c r="BP1473" i="2"/>
  <c r="BO1473" i="2"/>
  <c r="BN1473" i="2"/>
  <c r="BM1473" i="2"/>
  <c r="BR1472" i="2"/>
  <c r="BQ1472" i="2"/>
  <c r="BP1472" i="2"/>
  <c r="BO1472" i="2"/>
  <c r="BN1472" i="2"/>
  <c r="BM1472" i="2"/>
  <c r="BR1471" i="2"/>
  <c r="BQ1471" i="2"/>
  <c r="BP1471" i="2"/>
  <c r="BO1471" i="2"/>
  <c r="BN1471" i="2"/>
  <c r="BM1471" i="2"/>
  <c r="BR1470" i="2"/>
  <c r="BQ1470" i="2"/>
  <c r="BP1470" i="2"/>
  <c r="BO1470" i="2"/>
  <c r="BN1470" i="2"/>
  <c r="BM1470" i="2"/>
  <c r="BR1469" i="2"/>
  <c r="BQ1469" i="2"/>
  <c r="BP1469" i="2"/>
  <c r="BO1469" i="2"/>
  <c r="BN1469" i="2"/>
  <c r="BM1469" i="2"/>
  <c r="BR1468" i="2"/>
  <c r="BQ1468" i="2"/>
  <c r="BP1468" i="2"/>
  <c r="BO1468" i="2"/>
  <c r="BN1468" i="2"/>
  <c r="BM1468" i="2"/>
  <c r="BR1467" i="2"/>
  <c r="BQ1467" i="2"/>
  <c r="BP1467" i="2"/>
  <c r="BO1467" i="2"/>
  <c r="BN1467" i="2"/>
  <c r="BM1467" i="2"/>
  <c r="BR1466" i="2"/>
  <c r="BQ1466" i="2"/>
  <c r="BP1466" i="2"/>
  <c r="BO1466" i="2"/>
  <c r="BN1466" i="2"/>
  <c r="BM1466" i="2"/>
  <c r="BR1465" i="2"/>
  <c r="BQ1465" i="2"/>
  <c r="BP1465" i="2"/>
  <c r="BO1465" i="2"/>
  <c r="BN1465" i="2"/>
  <c r="BM1465" i="2"/>
  <c r="BR1464" i="2"/>
  <c r="BQ1464" i="2"/>
  <c r="BP1464" i="2"/>
  <c r="BO1464" i="2"/>
  <c r="BN1464" i="2"/>
  <c r="BM1464" i="2"/>
  <c r="BR1463" i="2"/>
  <c r="BQ1463" i="2"/>
  <c r="BP1463" i="2"/>
  <c r="BO1463" i="2"/>
  <c r="BN1463" i="2"/>
  <c r="BM1463" i="2"/>
  <c r="BR1462" i="2"/>
  <c r="BQ1462" i="2"/>
  <c r="BP1462" i="2"/>
  <c r="BO1462" i="2"/>
  <c r="BN1462" i="2"/>
  <c r="BM1462" i="2"/>
  <c r="BR1461" i="2"/>
  <c r="BQ1461" i="2"/>
  <c r="BP1461" i="2"/>
  <c r="BO1461" i="2"/>
  <c r="BN1461" i="2"/>
  <c r="BM1461" i="2"/>
  <c r="BR1460" i="2"/>
  <c r="BQ1460" i="2"/>
  <c r="BP1460" i="2"/>
  <c r="BO1460" i="2"/>
  <c r="BN1460" i="2"/>
  <c r="BM1460" i="2"/>
  <c r="BR1459" i="2"/>
  <c r="BQ1459" i="2"/>
  <c r="BP1459" i="2"/>
  <c r="BO1459" i="2"/>
  <c r="BN1459" i="2"/>
  <c r="BM1459" i="2"/>
  <c r="BR1458" i="2"/>
  <c r="BQ1458" i="2"/>
  <c r="BP1458" i="2"/>
  <c r="BO1458" i="2"/>
  <c r="BN1458" i="2"/>
  <c r="BM1458" i="2"/>
  <c r="BR1457" i="2"/>
  <c r="BQ1457" i="2"/>
  <c r="BP1457" i="2"/>
  <c r="BO1457" i="2"/>
  <c r="BN1457" i="2"/>
  <c r="BM1457" i="2"/>
  <c r="BR1456" i="2"/>
  <c r="BQ1456" i="2"/>
  <c r="BP1456" i="2"/>
  <c r="BO1456" i="2"/>
  <c r="BN1456" i="2"/>
  <c r="BM1456" i="2"/>
  <c r="BR1455" i="2"/>
  <c r="BQ1455" i="2"/>
  <c r="BP1455" i="2"/>
  <c r="BO1455" i="2"/>
  <c r="BN1455" i="2"/>
  <c r="BM1455" i="2"/>
  <c r="BR1454" i="2"/>
  <c r="BQ1454" i="2"/>
  <c r="BP1454" i="2"/>
  <c r="BO1454" i="2"/>
  <c r="BN1454" i="2"/>
  <c r="BM1454" i="2"/>
  <c r="BR1453" i="2"/>
  <c r="BQ1453" i="2"/>
  <c r="BP1453" i="2"/>
  <c r="BO1453" i="2"/>
  <c r="BN1453" i="2"/>
  <c r="BM1453" i="2"/>
  <c r="BR1452" i="2"/>
  <c r="BQ1452" i="2"/>
  <c r="BP1452" i="2"/>
  <c r="BO1452" i="2"/>
  <c r="BN1452" i="2"/>
  <c r="BM1452" i="2"/>
  <c r="BR1451" i="2"/>
  <c r="BQ1451" i="2"/>
  <c r="BP1451" i="2"/>
  <c r="BO1451" i="2"/>
  <c r="BN1451" i="2"/>
  <c r="BM1451" i="2"/>
  <c r="BR1450" i="2"/>
  <c r="BQ1450" i="2"/>
  <c r="BP1450" i="2"/>
  <c r="BO1450" i="2"/>
  <c r="BN1450" i="2"/>
  <c r="BM1450" i="2"/>
  <c r="BR1449" i="2"/>
  <c r="BQ1449" i="2"/>
  <c r="BP1449" i="2"/>
  <c r="BO1449" i="2"/>
  <c r="BN1449" i="2"/>
  <c r="BM1449" i="2"/>
  <c r="BR1448" i="2"/>
  <c r="BQ1448" i="2"/>
  <c r="BP1448" i="2"/>
  <c r="BO1448" i="2"/>
  <c r="BN1448" i="2"/>
  <c r="BM1448" i="2"/>
  <c r="BR1447" i="2"/>
  <c r="BQ1447" i="2"/>
  <c r="BP1447" i="2"/>
  <c r="BO1447" i="2"/>
  <c r="BN1447" i="2"/>
  <c r="BM1447" i="2"/>
  <c r="BR1446" i="2"/>
  <c r="BQ1446" i="2"/>
  <c r="BP1446" i="2"/>
  <c r="BO1446" i="2"/>
  <c r="BN1446" i="2"/>
  <c r="BM1446" i="2"/>
  <c r="BR1445" i="2"/>
  <c r="BQ1445" i="2"/>
  <c r="BP1445" i="2"/>
  <c r="BO1445" i="2"/>
  <c r="BN1445" i="2"/>
  <c r="BM1445" i="2"/>
  <c r="BR1444" i="2"/>
  <c r="BQ1444" i="2"/>
  <c r="BP1444" i="2"/>
  <c r="BO1444" i="2"/>
  <c r="BN1444" i="2"/>
  <c r="BM1444" i="2"/>
  <c r="BR1443" i="2"/>
  <c r="BQ1443" i="2"/>
  <c r="BP1443" i="2"/>
  <c r="BO1443" i="2"/>
  <c r="BN1443" i="2"/>
  <c r="BM1443" i="2"/>
  <c r="BR1442" i="2"/>
  <c r="BQ1442" i="2"/>
  <c r="BP1442" i="2"/>
  <c r="BO1442" i="2"/>
  <c r="BN1442" i="2"/>
  <c r="BM1442" i="2"/>
  <c r="BR1441" i="2"/>
  <c r="BQ1441" i="2"/>
  <c r="BP1441" i="2"/>
  <c r="BO1441" i="2"/>
  <c r="BN1441" i="2"/>
  <c r="BM1441" i="2"/>
  <c r="BR1440" i="2"/>
  <c r="BQ1440" i="2"/>
  <c r="BP1440" i="2"/>
  <c r="BO1440" i="2"/>
  <c r="BN1440" i="2"/>
  <c r="BM1440" i="2"/>
  <c r="BR1439" i="2"/>
  <c r="BQ1439" i="2"/>
  <c r="BP1439" i="2"/>
  <c r="BO1439" i="2"/>
  <c r="BN1439" i="2"/>
  <c r="BM1439" i="2"/>
  <c r="BR1438" i="2"/>
  <c r="BQ1438" i="2"/>
  <c r="BP1438" i="2"/>
  <c r="BO1438" i="2"/>
  <c r="BN1438" i="2"/>
  <c r="BM1438" i="2"/>
  <c r="BR1437" i="2"/>
  <c r="BQ1437" i="2"/>
  <c r="BP1437" i="2"/>
  <c r="BO1437" i="2"/>
  <c r="BN1437" i="2"/>
  <c r="BM1437" i="2"/>
  <c r="BR1436" i="2"/>
  <c r="BQ1436" i="2"/>
  <c r="BP1436" i="2"/>
  <c r="BO1436" i="2"/>
  <c r="BN1436" i="2"/>
  <c r="BM1436" i="2"/>
  <c r="BR1435" i="2"/>
  <c r="BQ1435" i="2"/>
  <c r="BP1435" i="2"/>
  <c r="BO1435" i="2"/>
  <c r="BN1435" i="2"/>
  <c r="BM1435" i="2"/>
  <c r="BR1434" i="2"/>
  <c r="BQ1434" i="2"/>
  <c r="BP1434" i="2"/>
  <c r="BO1434" i="2"/>
  <c r="BN1434" i="2"/>
  <c r="BM1434" i="2"/>
  <c r="BR1433" i="2"/>
  <c r="BQ1433" i="2"/>
  <c r="BP1433" i="2"/>
  <c r="BO1433" i="2"/>
  <c r="BN1433" i="2"/>
  <c r="BM1433" i="2"/>
  <c r="BR1432" i="2"/>
  <c r="BQ1432" i="2"/>
  <c r="BP1432" i="2"/>
  <c r="BO1432" i="2"/>
  <c r="BN1432" i="2"/>
  <c r="BM1432" i="2"/>
  <c r="BR1431" i="2"/>
  <c r="BQ1431" i="2"/>
  <c r="BP1431" i="2"/>
  <c r="BO1431" i="2"/>
  <c r="BN1431" i="2"/>
  <c r="BM1431" i="2"/>
  <c r="BR1430" i="2"/>
  <c r="BQ1430" i="2"/>
  <c r="BP1430" i="2"/>
  <c r="BO1430" i="2"/>
  <c r="BN1430" i="2"/>
  <c r="BM1430" i="2"/>
  <c r="BR1429" i="2"/>
  <c r="BQ1429" i="2"/>
  <c r="BP1429" i="2"/>
  <c r="BO1429" i="2"/>
  <c r="BN1429" i="2"/>
  <c r="BM1429" i="2"/>
  <c r="BR1428" i="2"/>
  <c r="BQ1428" i="2"/>
  <c r="BP1428" i="2"/>
  <c r="BO1428" i="2"/>
  <c r="BN1428" i="2"/>
  <c r="BM1428" i="2"/>
  <c r="BR1427" i="2"/>
  <c r="BQ1427" i="2"/>
  <c r="BP1427" i="2"/>
  <c r="BO1427" i="2"/>
  <c r="BN1427" i="2"/>
  <c r="BM1427" i="2"/>
  <c r="BR1426" i="2"/>
  <c r="BQ1426" i="2"/>
  <c r="BP1426" i="2"/>
  <c r="BO1426" i="2"/>
  <c r="BN1426" i="2"/>
  <c r="BM1426" i="2"/>
  <c r="BR1425" i="2"/>
  <c r="BQ1425" i="2"/>
  <c r="BP1425" i="2"/>
  <c r="BO1425" i="2"/>
  <c r="BN1425" i="2"/>
  <c r="BM1425" i="2"/>
  <c r="BR1424" i="2"/>
  <c r="BQ1424" i="2"/>
  <c r="BP1424" i="2"/>
  <c r="BO1424" i="2"/>
  <c r="BN1424" i="2"/>
  <c r="BM1424" i="2"/>
  <c r="BR1423" i="2"/>
  <c r="BQ1423" i="2"/>
  <c r="BP1423" i="2"/>
  <c r="BO1423" i="2"/>
  <c r="BN1423" i="2"/>
  <c r="BM1423" i="2"/>
  <c r="BR1422" i="2"/>
  <c r="BQ1422" i="2"/>
  <c r="BP1422" i="2"/>
  <c r="BO1422" i="2"/>
  <c r="BN1422" i="2"/>
  <c r="BM1422" i="2"/>
  <c r="BR1421" i="2"/>
  <c r="BQ1421" i="2"/>
  <c r="BP1421" i="2"/>
  <c r="BO1421" i="2"/>
  <c r="BN1421" i="2"/>
  <c r="BM1421" i="2"/>
  <c r="BR1420" i="2"/>
  <c r="BQ1420" i="2"/>
  <c r="BP1420" i="2"/>
  <c r="BO1420" i="2"/>
  <c r="BN1420" i="2"/>
  <c r="BM1420" i="2"/>
  <c r="BR1419" i="2"/>
  <c r="BQ1419" i="2"/>
  <c r="BP1419" i="2"/>
  <c r="BO1419" i="2"/>
  <c r="BN1419" i="2"/>
  <c r="BM1419" i="2"/>
  <c r="BR1418" i="2"/>
  <c r="BQ1418" i="2"/>
  <c r="BP1418" i="2"/>
  <c r="BO1418" i="2"/>
  <c r="BN1418" i="2"/>
  <c r="BM1418" i="2"/>
  <c r="BR1417" i="2"/>
  <c r="BQ1417" i="2"/>
  <c r="BP1417" i="2"/>
  <c r="BO1417" i="2"/>
  <c r="BN1417" i="2"/>
  <c r="BM1417" i="2"/>
  <c r="BR1416" i="2"/>
  <c r="BQ1416" i="2"/>
  <c r="BP1416" i="2"/>
  <c r="BO1416" i="2"/>
  <c r="BN1416" i="2"/>
  <c r="BM1416" i="2"/>
  <c r="BR1415" i="2"/>
  <c r="BQ1415" i="2"/>
  <c r="BP1415" i="2"/>
  <c r="BO1415" i="2"/>
  <c r="BN1415" i="2"/>
  <c r="BM1415" i="2"/>
  <c r="BR1414" i="2"/>
  <c r="BQ1414" i="2"/>
  <c r="BP1414" i="2"/>
  <c r="BO1414" i="2"/>
  <c r="BN1414" i="2"/>
  <c r="BM1414" i="2"/>
  <c r="BR1413" i="2"/>
  <c r="BQ1413" i="2"/>
  <c r="BP1413" i="2"/>
  <c r="BO1413" i="2"/>
  <c r="BN1413" i="2"/>
  <c r="BM1413" i="2"/>
  <c r="BR1412" i="2"/>
  <c r="BQ1412" i="2"/>
  <c r="BP1412" i="2"/>
  <c r="BO1412" i="2"/>
  <c r="BN1412" i="2"/>
  <c r="BM1412" i="2"/>
  <c r="BR1411" i="2"/>
  <c r="BQ1411" i="2"/>
  <c r="BP1411" i="2"/>
  <c r="BO1411" i="2"/>
  <c r="BN1411" i="2"/>
  <c r="BM1411" i="2"/>
  <c r="BR1410" i="2"/>
  <c r="BQ1410" i="2"/>
  <c r="BP1410" i="2"/>
  <c r="BO1410" i="2"/>
  <c r="BN1410" i="2"/>
  <c r="BM1410" i="2"/>
  <c r="BR1409" i="2"/>
  <c r="BQ1409" i="2"/>
  <c r="BP1409" i="2"/>
  <c r="BO1409" i="2"/>
  <c r="BN1409" i="2"/>
  <c r="BM1409" i="2"/>
  <c r="BR1408" i="2"/>
  <c r="BQ1408" i="2"/>
  <c r="BP1408" i="2"/>
  <c r="BO1408" i="2"/>
  <c r="BN1408" i="2"/>
  <c r="BM1408" i="2"/>
  <c r="BR1407" i="2"/>
  <c r="BQ1407" i="2"/>
  <c r="BP1407" i="2"/>
  <c r="BO1407" i="2"/>
  <c r="BN1407" i="2"/>
  <c r="BM1407" i="2"/>
  <c r="BR1406" i="2"/>
  <c r="BQ1406" i="2"/>
  <c r="BP1406" i="2"/>
  <c r="BO1406" i="2"/>
  <c r="BN1406" i="2"/>
  <c r="BM1406" i="2"/>
  <c r="BR1405" i="2"/>
  <c r="BQ1405" i="2"/>
  <c r="BP1405" i="2"/>
  <c r="BO1405" i="2"/>
  <c r="BN1405" i="2"/>
  <c r="BM1405" i="2"/>
  <c r="BR1404" i="2"/>
  <c r="BQ1404" i="2"/>
  <c r="BP1404" i="2"/>
  <c r="BO1404" i="2"/>
  <c r="BN1404" i="2"/>
  <c r="BM1404" i="2"/>
  <c r="BR1403" i="2"/>
  <c r="BQ1403" i="2"/>
  <c r="BP1403" i="2"/>
  <c r="BO1403" i="2"/>
  <c r="BN1403" i="2"/>
  <c r="BM1403" i="2"/>
  <c r="BR1402" i="2"/>
  <c r="BQ1402" i="2"/>
  <c r="BP1402" i="2"/>
  <c r="BO1402" i="2"/>
  <c r="BN1402" i="2"/>
  <c r="BM1402" i="2"/>
  <c r="BR1401" i="2"/>
  <c r="BQ1401" i="2"/>
  <c r="BP1401" i="2"/>
  <c r="BO1401" i="2"/>
  <c r="BN1401" i="2"/>
  <c r="BM1401" i="2"/>
  <c r="BR1400" i="2"/>
  <c r="BQ1400" i="2"/>
  <c r="BP1400" i="2"/>
  <c r="BO1400" i="2"/>
  <c r="BN1400" i="2"/>
  <c r="BM1400" i="2"/>
  <c r="BR1399" i="2"/>
  <c r="BQ1399" i="2"/>
  <c r="BP1399" i="2"/>
  <c r="BO1399" i="2"/>
  <c r="BN1399" i="2"/>
  <c r="BM1399" i="2"/>
  <c r="BR1398" i="2"/>
  <c r="BQ1398" i="2"/>
  <c r="BP1398" i="2"/>
  <c r="BO1398" i="2"/>
  <c r="BN1398" i="2"/>
  <c r="BM1398" i="2"/>
  <c r="BR1397" i="2"/>
  <c r="BQ1397" i="2"/>
  <c r="BP1397" i="2"/>
  <c r="BO1397" i="2"/>
  <c r="BN1397" i="2"/>
  <c r="BM1397" i="2"/>
  <c r="BR1396" i="2"/>
  <c r="BQ1396" i="2"/>
  <c r="BP1396" i="2"/>
  <c r="BO1396" i="2"/>
  <c r="BN1396" i="2"/>
  <c r="BM1396" i="2"/>
  <c r="BR1395" i="2"/>
  <c r="BQ1395" i="2"/>
  <c r="BP1395" i="2"/>
  <c r="BO1395" i="2"/>
  <c r="BN1395" i="2"/>
  <c r="BM1395" i="2"/>
  <c r="BR1394" i="2"/>
  <c r="BQ1394" i="2"/>
  <c r="BP1394" i="2"/>
  <c r="BO1394" i="2"/>
  <c r="BN1394" i="2"/>
  <c r="BM1394" i="2"/>
  <c r="BR1393" i="2"/>
  <c r="BQ1393" i="2"/>
  <c r="BP1393" i="2"/>
  <c r="BO1393" i="2"/>
  <c r="BN1393" i="2"/>
  <c r="BM1393" i="2"/>
  <c r="BR1392" i="2"/>
  <c r="BQ1392" i="2"/>
  <c r="BP1392" i="2"/>
  <c r="BO1392" i="2"/>
  <c r="BN1392" i="2"/>
  <c r="BM1392" i="2"/>
  <c r="BR1391" i="2"/>
  <c r="BQ1391" i="2"/>
  <c r="BP1391" i="2"/>
  <c r="BO1391" i="2"/>
  <c r="BN1391" i="2"/>
  <c r="BM1391" i="2"/>
  <c r="BR1390" i="2"/>
  <c r="BQ1390" i="2"/>
  <c r="BP1390" i="2"/>
  <c r="BO1390" i="2"/>
  <c r="BN1390" i="2"/>
  <c r="BM1390" i="2"/>
  <c r="BR1389" i="2"/>
  <c r="BQ1389" i="2"/>
  <c r="BP1389" i="2"/>
  <c r="BO1389" i="2"/>
  <c r="BN1389" i="2"/>
  <c r="BM1389" i="2"/>
  <c r="BR1388" i="2"/>
  <c r="BQ1388" i="2"/>
  <c r="BP1388" i="2"/>
  <c r="BO1388" i="2"/>
  <c r="BN1388" i="2"/>
  <c r="BM1388" i="2"/>
  <c r="BR1387" i="2"/>
  <c r="BQ1387" i="2"/>
  <c r="BP1387" i="2"/>
  <c r="BO1387" i="2"/>
  <c r="BN1387" i="2"/>
  <c r="BM1387" i="2"/>
  <c r="BR1386" i="2"/>
  <c r="BQ1386" i="2"/>
  <c r="BP1386" i="2"/>
  <c r="BO1386" i="2"/>
  <c r="BN1386" i="2"/>
  <c r="BM1386" i="2"/>
  <c r="BR1385" i="2"/>
  <c r="BQ1385" i="2"/>
  <c r="BP1385" i="2"/>
  <c r="BO1385" i="2"/>
  <c r="BN1385" i="2"/>
  <c r="BM1385" i="2"/>
  <c r="BR1384" i="2"/>
  <c r="BQ1384" i="2"/>
  <c r="BP1384" i="2"/>
  <c r="BO1384" i="2"/>
  <c r="BN1384" i="2"/>
  <c r="BM1384" i="2"/>
  <c r="BR1383" i="2"/>
  <c r="BQ1383" i="2"/>
  <c r="BP1383" i="2"/>
  <c r="BO1383" i="2"/>
  <c r="BN1383" i="2"/>
  <c r="BM1383" i="2"/>
  <c r="BR1382" i="2"/>
  <c r="BQ1382" i="2"/>
  <c r="BP1382" i="2"/>
  <c r="BO1382" i="2"/>
  <c r="BN1382" i="2"/>
  <c r="BM1382" i="2"/>
  <c r="BR1381" i="2"/>
  <c r="BQ1381" i="2"/>
  <c r="BP1381" i="2"/>
  <c r="BO1381" i="2"/>
  <c r="BN1381" i="2"/>
  <c r="BM1381" i="2"/>
  <c r="BR1380" i="2"/>
  <c r="BQ1380" i="2"/>
  <c r="BP1380" i="2"/>
  <c r="BO1380" i="2"/>
  <c r="BN1380" i="2"/>
  <c r="BM1380" i="2"/>
  <c r="BR1379" i="2"/>
  <c r="BQ1379" i="2"/>
  <c r="BP1379" i="2"/>
  <c r="BO1379" i="2"/>
  <c r="BN1379" i="2"/>
  <c r="BM1379" i="2"/>
  <c r="BR1378" i="2"/>
  <c r="BQ1378" i="2"/>
  <c r="BP1378" i="2"/>
  <c r="BO1378" i="2"/>
  <c r="BN1378" i="2"/>
  <c r="BM1378" i="2"/>
  <c r="BR1377" i="2"/>
  <c r="BQ1377" i="2"/>
  <c r="BP1377" i="2"/>
  <c r="BO1377" i="2"/>
  <c r="BN1377" i="2"/>
  <c r="BM1377" i="2"/>
  <c r="BR1376" i="2"/>
  <c r="BQ1376" i="2"/>
  <c r="BP1376" i="2"/>
  <c r="BO1376" i="2"/>
  <c r="BN1376" i="2"/>
  <c r="BM1376" i="2"/>
  <c r="BR1375" i="2"/>
  <c r="BQ1375" i="2"/>
  <c r="BP1375" i="2"/>
  <c r="BO1375" i="2"/>
  <c r="BN1375" i="2"/>
  <c r="BM1375" i="2"/>
  <c r="BR1374" i="2"/>
  <c r="BQ1374" i="2"/>
  <c r="BP1374" i="2"/>
  <c r="BO1374" i="2"/>
  <c r="BN1374" i="2"/>
  <c r="BM1374" i="2"/>
  <c r="BR1373" i="2"/>
  <c r="BQ1373" i="2"/>
  <c r="BP1373" i="2"/>
  <c r="BO1373" i="2"/>
  <c r="BN1373" i="2"/>
  <c r="BM1373" i="2"/>
  <c r="BR1372" i="2"/>
  <c r="BQ1372" i="2"/>
  <c r="BP1372" i="2"/>
  <c r="BO1372" i="2"/>
  <c r="BN1372" i="2"/>
  <c r="BM1372" i="2"/>
  <c r="BR1371" i="2"/>
  <c r="BQ1371" i="2"/>
  <c r="BP1371" i="2"/>
  <c r="BO1371" i="2"/>
  <c r="BN1371" i="2"/>
  <c r="BM1371" i="2"/>
  <c r="BR1370" i="2"/>
  <c r="BQ1370" i="2"/>
  <c r="BP1370" i="2"/>
  <c r="BO1370" i="2"/>
  <c r="BN1370" i="2"/>
  <c r="BM1370" i="2"/>
  <c r="BR1369" i="2"/>
  <c r="BQ1369" i="2"/>
  <c r="BP1369" i="2"/>
  <c r="BO1369" i="2"/>
  <c r="BN1369" i="2"/>
  <c r="BM1369" i="2"/>
  <c r="BR1368" i="2"/>
  <c r="BQ1368" i="2"/>
  <c r="BP1368" i="2"/>
  <c r="BO1368" i="2"/>
  <c r="BN1368" i="2"/>
  <c r="BM1368" i="2"/>
  <c r="BR1367" i="2"/>
  <c r="BQ1367" i="2"/>
  <c r="BP1367" i="2"/>
  <c r="BO1367" i="2"/>
  <c r="BN1367" i="2"/>
  <c r="BM1367" i="2"/>
  <c r="BR1366" i="2"/>
  <c r="BQ1366" i="2"/>
  <c r="BP1366" i="2"/>
  <c r="BO1366" i="2"/>
  <c r="BN1366" i="2"/>
  <c r="BM1366" i="2"/>
  <c r="BR1365" i="2"/>
  <c r="BQ1365" i="2"/>
  <c r="BP1365" i="2"/>
  <c r="BO1365" i="2"/>
  <c r="BN1365" i="2"/>
  <c r="BM1365" i="2"/>
  <c r="BR1364" i="2"/>
  <c r="BQ1364" i="2"/>
  <c r="BP1364" i="2"/>
  <c r="BO1364" i="2"/>
  <c r="BN1364" i="2"/>
  <c r="BM1364" i="2"/>
  <c r="BR1363" i="2"/>
  <c r="BQ1363" i="2"/>
  <c r="BP1363" i="2"/>
  <c r="BO1363" i="2"/>
  <c r="BN1363" i="2"/>
  <c r="BM1363" i="2"/>
  <c r="BR1362" i="2"/>
  <c r="BQ1362" i="2"/>
  <c r="BP1362" i="2"/>
  <c r="BO1362" i="2"/>
  <c r="BN1362" i="2"/>
  <c r="BM1362" i="2"/>
  <c r="BR1361" i="2"/>
  <c r="BQ1361" i="2"/>
  <c r="BP1361" i="2"/>
  <c r="BO1361" i="2"/>
  <c r="BN1361" i="2"/>
  <c r="BM1361" i="2"/>
  <c r="BR1360" i="2"/>
  <c r="BQ1360" i="2"/>
  <c r="BP1360" i="2"/>
  <c r="BO1360" i="2"/>
  <c r="BN1360" i="2"/>
  <c r="BM1360" i="2"/>
  <c r="BR1359" i="2"/>
  <c r="BQ1359" i="2"/>
  <c r="BP1359" i="2"/>
  <c r="BO1359" i="2"/>
  <c r="BN1359" i="2"/>
  <c r="BM1359" i="2"/>
  <c r="BR1358" i="2"/>
  <c r="BQ1358" i="2"/>
  <c r="BP1358" i="2"/>
  <c r="BO1358" i="2"/>
  <c r="BN1358" i="2"/>
  <c r="BM1358" i="2"/>
  <c r="BR1357" i="2"/>
  <c r="BQ1357" i="2"/>
  <c r="BP1357" i="2"/>
  <c r="BO1357" i="2"/>
  <c r="BN1357" i="2"/>
  <c r="BM1357" i="2"/>
  <c r="BR1356" i="2"/>
  <c r="BQ1356" i="2"/>
  <c r="BP1356" i="2"/>
  <c r="BO1356" i="2"/>
  <c r="BN1356" i="2"/>
  <c r="BM1356" i="2"/>
  <c r="BR1355" i="2"/>
  <c r="BQ1355" i="2"/>
  <c r="BP1355" i="2"/>
  <c r="BO1355" i="2"/>
  <c r="BN1355" i="2"/>
  <c r="BM1355" i="2"/>
  <c r="BR1354" i="2"/>
  <c r="BQ1354" i="2"/>
  <c r="BP1354" i="2"/>
  <c r="BO1354" i="2"/>
  <c r="BN1354" i="2"/>
  <c r="BM1354" i="2"/>
  <c r="BR1353" i="2"/>
  <c r="BQ1353" i="2"/>
  <c r="BP1353" i="2"/>
  <c r="BO1353" i="2"/>
  <c r="BN1353" i="2"/>
  <c r="BM1353" i="2"/>
  <c r="BR1352" i="2"/>
  <c r="BQ1352" i="2"/>
  <c r="BP1352" i="2"/>
  <c r="BO1352" i="2"/>
  <c r="BN1352" i="2"/>
  <c r="BM1352" i="2"/>
  <c r="BR1351" i="2"/>
  <c r="BQ1351" i="2"/>
  <c r="BP1351" i="2"/>
  <c r="BO1351" i="2"/>
  <c r="BN1351" i="2"/>
  <c r="BM1351" i="2"/>
  <c r="BR1350" i="2"/>
  <c r="BQ1350" i="2"/>
  <c r="BP1350" i="2"/>
  <c r="BO1350" i="2"/>
  <c r="BN1350" i="2"/>
  <c r="BM1350" i="2"/>
  <c r="BR1349" i="2"/>
  <c r="BQ1349" i="2"/>
  <c r="BP1349" i="2"/>
  <c r="BO1349" i="2"/>
  <c r="BN1349" i="2"/>
  <c r="BM1349" i="2"/>
  <c r="BR1348" i="2"/>
  <c r="BQ1348" i="2"/>
  <c r="BP1348" i="2"/>
  <c r="BO1348" i="2"/>
  <c r="BN1348" i="2"/>
  <c r="BM1348" i="2"/>
  <c r="BR1347" i="2"/>
  <c r="BQ1347" i="2"/>
  <c r="BP1347" i="2"/>
  <c r="BO1347" i="2"/>
  <c r="BN1347" i="2"/>
  <c r="BM1347" i="2"/>
  <c r="BR1346" i="2"/>
  <c r="BQ1346" i="2"/>
  <c r="BP1346" i="2"/>
  <c r="BO1346" i="2"/>
  <c r="BN1346" i="2"/>
  <c r="BM1346" i="2"/>
  <c r="BR1345" i="2"/>
  <c r="BQ1345" i="2"/>
  <c r="BP1345" i="2"/>
  <c r="BO1345" i="2"/>
  <c r="BN1345" i="2"/>
  <c r="BM1345" i="2"/>
  <c r="BR1344" i="2"/>
  <c r="BQ1344" i="2"/>
  <c r="BP1344" i="2"/>
  <c r="BO1344" i="2"/>
  <c r="BN1344" i="2"/>
  <c r="BM1344" i="2"/>
  <c r="BR1343" i="2"/>
  <c r="BQ1343" i="2"/>
  <c r="BP1343" i="2"/>
  <c r="BO1343" i="2"/>
  <c r="BN1343" i="2"/>
  <c r="BM1343" i="2"/>
  <c r="BR1342" i="2"/>
  <c r="BQ1342" i="2"/>
  <c r="BP1342" i="2"/>
  <c r="BO1342" i="2"/>
  <c r="BN1342" i="2"/>
  <c r="BM1342" i="2"/>
  <c r="BR1341" i="2"/>
  <c r="BQ1341" i="2"/>
  <c r="BP1341" i="2"/>
  <c r="BO1341" i="2"/>
  <c r="BN1341" i="2"/>
  <c r="BM1341" i="2"/>
  <c r="BR1340" i="2"/>
  <c r="BQ1340" i="2"/>
  <c r="BP1340" i="2"/>
  <c r="BO1340" i="2"/>
  <c r="BN1340" i="2"/>
  <c r="BM1340" i="2"/>
  <c r="BR1339" i="2"/>
  <c r="BQ1339" i="2"/>
  <c r="BP1339" i="2"/>
  <c r="BO1339" i="2"/>
  <c r="BN1339" i="2"/>
  <c r="BM1339" i="2"/>
  <c r="BR1338" i="2"/>
  <c r="BQ1338" i="2"/>
  <c r="BP1338" i="2"/>
  <c r="BO1338" i="2"/>
  <c r="BN1338" i="2"/>
  <c r="BM1338" i="2"/>
  <c r="BR1337" i="2"/>
  <c r="BQ1337" i="2"/>
  <c r="BP1337" i="2"/>
  <c r="BO1337" i="2"/>
  <c r="BN1337" i="2"/>
  <c r="BM1337" i="2"/>
  <c r="BR1336" i="2"/>
  <c r="BQ1336" i="2"/>
  <c r="BP1336" i="2"/>
  <c r="BO1336" i="2"/>
  <c r="BN1336" i="2"/>
  <c r="BM1336" i="2"/>
  <c r="BR1335" i="2"/>
  <c r="BQ1335" i="2"/>
  <c r="BP1335" i="2"/>
  <c r="BO1335" i="2"/>
  <c r="BN1335" i="2"/>
  <c r="BM1335" i="2"/>
  <c r="BR1334" i="2"/>
  <c r="BQ1334" i="2"/>
  <c r="BP1334" i="2"/>
  <c r="BO1334" i="2"/>
  <c r="BN1334" i="2"/>
  <c r="BM1334" i="2"/>
  <c r="BR1333" i="2"/>
  <c r="BQ1333" i="2"/>
  <c r="BP1333" i="2"/>
  <c r="BO1333" i="2"/>
  <c r="BN1333" i="2"/>
  <c r="BM1333" i="2"/>
  <c r="BR1332" i="2"/>
  <c r="BQ1332" i="2"/>
  <c r="BP1332" i="2"/>
  <c r="BO1332" i="2"/>
  <c r="BN1332" i="2"/>
  <c r="BM1332" i="2"/>
  <c r="BR1331" i="2"/>
  <c r="BQ1331" i="2"/>
  <c r="BP1331" i="2"/>
  <c r="BO1331" i="2"/>
  <c r="BN1331" i="2"/>
  <c r="BM1331" i="2"/>
  <c r="BR1330" i="2"/>
  <c r="BQ1330" i="2"/>
  <c r="BP1330" i="2"/>
  <c r="BO1330" i="2"/>
  <c r="BN1330" i="2"/>
  <c r="BM1330" i="2"/>
  <c r="BR1329" i="2"/>
  <c r="BQ1329" i="2"/>
  <c r="BP1329" i="2"/>
  <c r="BO1329" i="2"/>
  <c r="BN1329" i="2"/>
  <c r="BM1329" i="2"/>
  <c r="BR1328" i="2"/>
  <c r="BQ1328" i="2"/>
  <c r="BP1328" i="2"/>
  <c r="BO1328" i="2"/>
  <c r="BN1328" i="2"/>
  <c r="BM1328" i="2"/>
  <c r="BR1327" i="2"/>
  <c r="BQ1327" i="2"/>
  <c r="BP1327" i="2"/>
  <c r="BO1327" i="2"/>
  <c r="BN1327" i="2"/>
  <c r="BM1327" i="2"/>
  <c r="BR1326" i="2"/>
  <c r="BQ1326" i="2"/>
  <c r="BP1326" i="2"/>
  <c r="BO1326" i="2"/>
  <c r="BN1326" i="2"/>
  <c r="BM1326" i="2"/>
  <c r="BR1325" i="2"/>
  <c r="BQ1325" i="2"/>
  <c r="BP1325" i="2"/>
  <c r="BO1325" i="2"/>
  <c r="BN1325" i="2"/>
  <c r="BM1325" i="2"/>
  <c r="BR1324" i="2"/>
  <c r="BQ1324" i="2"/>
  <c r="BP1324" i="2"/>
  <c r="BO1324" i="2"/>
  <c r="BN1324" i="2"/>
  <c r="BM1324" i="2"/>
  <c r="BR1323" i="2"/>
  <c r="BQ1323" i="2"/>
  <c r="BP1323" i="2"/>
  <c r="BO1323" i="2"/>
  <c r="BN1323" i="2"/>
  <c r="BM1323" i="2"/>
  <c r="BR1322" i="2"/>
  <c r="BQ1322" i="2"/>
  <c r="BP1322" i="2"/>
  <c r="BO1322" i="2"/>
  <c r="BN1322" i="2"/>
  <c r="BM1322" i="2"/>
  <c r="BR1321" i="2"/>
  <c r="BQ1321" i="2"/>
  <c r="BP1321" i="2"/>
  <c r="BO1321" i="2"/>
  <c r="BN1321" i="2"/>
  <c r="BM1321" i="2"/>
  <c r="BR1320" i="2"/>
  <c r="BQ1320" i="2"/>
  <c r="BP1320" i="2"/>
  <c r="BO1320" i="2"/>
  <c r="BN1320" i="2"/>
  <c r="BM1320" i="2"/>
  <c r="BR1319" i="2"/>
  <c r="BQ1319" i="2"/>
  <c r="BP1319" i="2"/>
  <c r="BO1319" i="2"/>
  <c r="BN1319" i="2"/>
  <c r="BM1319" i="2"/>
  <c r="BR1318" i="2"/>
  <c r="BQ1318" i="2"/>
  <c r="BP1318" i="2"/>
  <c r="BO1318" i="2"/>
  <c r="BN1318" i="2"/>
  <c r="BM1318" i="2"/>
  <c r="BR1317" i="2"/>
  <c r="BQ1317" i="2"/>
  <c r="BP1317" i="2"/>
  <c r="BO1317" i="2"/>
  <c r="BN1317" i="2"/>
  <c r="BM1317" i="2"/>
  <c r="BR1316" i="2"/>
  <c r="BQ1316" i="2"/>
  <c r="BP1316" i="2"/>
  <c r="BO1316" i="2"/>
  <c r="BN1316" i="2"/>
  <c r="BM1316" i="2"/>
  <c r="BR1315" i="2"/>
  <c r="BQ1315" i="2"/>
  <c r="BP1315" i="2"/>
  <c r="BO1315" i="2"/>
  <c r="BN1315" i="2"/>
  <c r="BM1315" i="2"/>
  <c r="BR1314" i="2"/>
  <c r="BQ1314" i="2"/>
  <c r="BP1314" i="2"/>
  <c r="BO1314" i="2"/>
  <c r="BN1314" i="2"/>
  <c r="BM1314" i="2"/>
  <c r="BR1313" i="2"/>
  <c r="BQ1313" i="2"/>
  <c r="BP1313" i="2"/>
  <c r="BO1313" i="2"/>
  <c r="BN1313" i="2"/>
  <c r="BM1313" i="2"/>
  <c r="BR1312" i="2"/>
  <c r="BQ1312" i="2"/>
  <c r="BP1312" i="2"/>
  <c r="BO1312" i="2"/>
  <c r="BN1312" i="2"/>
  <c r="BM1312" i="2"/>
  <c r="BR1311" i="2"/>
  <c r="BQ1311" i="2"/>
  <c r="BP1311" i="2"/>
  <c r="BO1311" i="2"/>
  <c r="BN1311" i="2"/>
  <c r="BM1311" i="2"/>
  <c r="BR1310" i="2"/>
  <c r="BQ1310" i="2"/>
  <c r="BP1310" i="2"/>
  <c r="BO1310" i="2"/>
  <c r="BN1310" i="2"/>
  <c r="BM1310" i="2"/>
  <c r="BR1309" i="2"/>
  <c r="BQ1309" i="2"/>
  <c r="BP1309" i="2"/>
  <c r="BO1309" i="2"/>
  <c r="BN1309" i="2"/>
  <c r="BM1309" i="2"/>
  <c r="BR1308" i="2"/>
  <c r="BQ1308" i="2"/>
  <c r="BP1308" i="2"/>
  <c r="BO1308" i="2"/>
  <c r="BN1308" i="2"/>
  <c r="BM1308" i="2"/>
  <c r="BR1307" i="2"/>
  <c r="BQ1307" i="2"/>
  <c r="BP1307" i="2"/>
  <c r="BO1307" i="2"/>
  <c r="BN1307" i="2"/>
  <c r="BM1307" i="2"/>
  <c r="BR1306" i="2"/>
  <c r="BQ1306" i="2"/>
  <c r="BP1306" i="2"/>
  <c r="BO1306" i="2"/>
  <c r="BN1306" i="2"/>
  <c r="BM1306" i="2"/>
  <c r="BR1305" i="2"/>
  <c r="BQ1305" i="2"/>
  <c r="BP1305" i="2"/>
  <c r="BO1305" i="2"/>
  <c r="BN1305" i="2"/>
  <c r="BM1305" i="2"/>
  <c r="BR1304" i="2"/>
  <c r="BQ1304" i="2"/>
  <c r="BP1304" i="2"/>
  <c r="BO1304" i="2"/>
  <c r="BN1304" i="2"/>
  <c r="BM1304" i="2"/>
  <c r="BR1303" i="2"/>
  <c r="BQ1303" i="2"/>
  <c r="BP1303" i="2"/>
  <c r="BO1303" i="2"/>
  <c r="BN1303" i="2"/>
  <c r="BM1303" i="2"/>
  <c r="BR1302" i="2"/>
  <c r="BQ1302" i="2"/>
  <c r="BP1302" i="2"/>
  <c r="BO1302" i="2"/>
  <c r="BN1302" i="2"/>
  <c r="BM1302" i="2"/>
  <c r="BR1301" i="2"/>
  <c r="BQ1301" i="2"/>
  <c r="BP1301" i="2"/>
  <c r="BO1301" i="2"/>
  <c r="BN1301" i="2"/>
  <c r="BM1301" i="2"/>
  <c r="BR1300" i="2"/>
  <c r="BQ1300" i="2"/>
  <c r="BP1300" i="2"/>
  <c r="BO1300" i="2"/>
  <c r="BN1300" i="2"/>
  <c r="BM1300" i="2"/>
  <c r="BR1299" i="2"/>
  <c r="BQ1299" i="2"/>
  <c r="BP1299" i="2"/>
  <c r="BO1299" i="2"/>
  <c r="BN1299" i="2"/>
  <c r="BM1299" i="2"/>
  <c r="BR1298" i="2"/>
  <c r="BQ1298" i="2"/>
  <c r="BP1298" i="2"/>
  <c r="BO1298" i="2"/>
  <c r="BN1298" i="2"/>
  <c r="BM1298" i="2"/>
  <c r="BR1297" i="2"/>
  <c r="BQ1297" i="2"/>
  <c r="BP1297" i="2"/>
  <c r="BO1297" i="2"/>
  <c r="BN1297" i="2"/>
  <c r="BM1297" i="2"/>
  <c r="BR1296" i="2"/>
  <c r="BQ1296" i="2"/>
  <c r="BP1296" i="2"/>
  <c r="BO1296" i="2"/>
  <c r="BN1296" i="2"/>
  <c r="BM1296" i="2"/>
  <c r="BR1295" i="2"/>
  <c r="BQ1295" i="2"/>
  <c r="BP1295" i="2"/>
  <c r="BO1295" i="2"/>
  <c r="BN1295" i="2"/>
  <c r="BM1295" i="2"/>
  <c r="BR1294" i="2"/>
  <c r="BQ1294" i="2"/>
  <c r="BP1294" i="2"/>
  <c r="BO1294" i="2"/>
  <c r="BN1294" i="2"/>
  <c r="BM1294" i="2"/>
  <c r="BR1293" i="2"/>
  <c r="BQ1293" i="2"/>
  <c r="BP1293" i="2"/>
  <c r="BO1293" i="2"/>
  <c r="BN1293" i="2"/>
  <c r="BM1293" i="2"/>
  <c r="BR1292" i="2"/>
  <c r="BQ1292" i="2"/>
  <c r="BP1292" i="2"/>
  <c r="BO1292" i="2"/>
  <c r="BN1292" i="2"/>
  <c r="BM1292" i="2"/>
  <c r="BR1291" i="2"/>
  <c r="BQ1291" i="2"/>
  <c r="BP1291" i="2"/>
  <c r="BO1291" i="2"/>
  <c r="BN1291" i="2"/>
  <c r="BM1291" i="2"/>
  <c r="BR1290" i="2"/>
  <c r="BQ1290" i="2"/>
  <c r="BP1290" i="2"/>
  <c r="BO1290" i="2"/>
  <c r="BN1290" i="2"/>
  <c r="BM1290" i="2"/>
  <c r="BR1289" i="2"/>
  <c r="BQ1289" i="2"/>
  <c r="BP1289" i="2"/>
  <c r="BO1289" i="2"/>
  <c r="BN1289" i="2"/>
  <c r="BM1289" i="2"/>
  <c r="BR1288" i="2"/>
  <c r="BQ1288" i="2"/>
  <c r="BP1288" i="2"/>
  <c r="BO1288" i="2"/>
  <c r="BN1288" i="2"/>
  <c r="BM1288" i="2"/>
  <c r="BR1287" i="2"/>
  <c r="BQ1287" i="2"/>
  <c r="BP1287" i="2"/>
  <c r="BO1287" i="2"/>
  <c r="BN1287" i="2"/>
  <c r="BM1287" i="2"/>
  <c r="BR1286" i="2"/>
  <c r="BQ1286" i="2"/>
  <c r="BP1286" i="2"/>
  <c r="BO1286" i="2"/>
  <c r="BN1286" i="2"/>
  <c r="BM1286" i="2"/>
  <c r="BR1285" i="2"/>
  <c r="BQ1285" i="2"/>
  <c r="BP1285" i="2"/>
  <c r="BO1285" i="2"/>
  <c r="BN1285" i="2"/>
  <c r="BM1285" i="2"/>
  <c r="BR1284" i="2"/>
  <c r="BQ1284" i="2"/>
  <c r="BP1284" i="2"/>
  <c r="BO1284" i="2"/>
  <c r="BN1284" i="2"/>
  <c r="BM1284" i="2"/>
  <c r="BR1283" i="2"/>
  <c r="BQ1283" i="2"/>
  <c r="BP1283" i="2"/>
  <c r="BO1283" i="2"/>
  <c r="BN1283" i="2"/>
  <c r="BM1283" i="2"/>
  <c r="BR1282" i="2"/>
  <c r="BQ1282" i="2"/>
  <c r="BP1282" i="2"/>
  <c r="BO1282" i="2"/>
  <c r="BN1282" i="2"/>
  <c r="BM1282" i="2"/>
  <c r="BR1281" i="2"/>
  <c r="BQ1281" i="2"/>
  <c r="BP1281" i="2"/>
  <c r="BO1281" i="2"/>
  <c r="BN1281" i="2"/>
  <c r="BM1281" i="2"/>
  <c r="BR1280" i="2"/>
  <c r="BQ1280" i="2"/>
  <c r="BP1280" i="2"/>
  <c r="BO1280" i="2"/>
  <c r="BN1280" i="2"/>
  <c r="BM1280" i="2"/>
  <c r="BR1279" i="2"/>
  <c r="BQ1279" i="2"/>
  <c r="BP1279" i="2"/>
  <c r="BO1279" i="2"/>
  <c r="BN1279" i="2"/>
  <c r="BM1279" i="2"/>
  <c r="BR1278" i="2"/>
  <c r="BQ1278" i="2"/>
  <c r="BP1278" i="2"/>
  <c r="BO1278" i="2"/>
  <c r="BN1278" i="2"/>
  <c r="BM1278" i="2"/>
  <c r="BR1277" i="2"/>
  <c r="BQ1277" i="2"/>
  <c r="BP1277" i="2"/>
  <c r="BO1277" i="2"/>
  <c r="BN1277" i="2"/>
  <c r="BM1277" i="2"/>
  <c r="BR1276" i="2"/>
  <c r="BQ1276" i="2"/>
  <c r="BP1276" i="2"/>
  <c r="BO1276" i="2"/>
  <c r="BN1276" i="2"/>
  <c r="BM1276" i="2"/>
  <c r="BR1275" i="2"/>
  <c r="BQ1275" i="2"/>
  <c r="BP1275" i="2"/>
  <c r="BO1275" i="2"/>
  <c r="BN1275" i="2"/>
  <c r="BM1275" i="2"/>
  <c r="BR1274" i="2"/>
  <c r="BQ1274" i="2"/>
  <c r="BP1274" i="2"/>
  <c r="BO1274" i="2"/>
  <c r="BN1274" i="2"/>
  <c r="BM1274" i="2"/>
  <c r="BR1273" i="2"/>
  <c r="BQ1273" i="2"/>
  <c r="BP1273" i="2"/>
  <c r="BO1273" i="2"/>
  <c r="BN1273" i="2"/>
  <c r="BM1273" i="2"/>
  <c r="BR1272" i="2"/>
  <c r="BQ1272" i="2"/>
  <c r="BP1272" i="2"/>
  <c r="BO1272" i="2"/>
  <c r="BN1272" i="2"/>
  <c r="BM1272" i="2"/>
  <c r="BR1271" i="2"/>
  <c r="BQ1271" i="2"/>
  <c r="BP1271" i="2"/>
  <c r="BO1271" i="2"/>
  <c r="BN1271" i="2"/>
  <c r="BM1271" i="2"/>
  <c r="BR1270" i="2"/>
  <c r="BQ1270" i="2"/>
  <c r="BP1270" i="2"/>
  <c r="BO1270" i="2"/>
  <c r="BN1270" i="2"/>
  <c r="BM1270" i="2"/>
  <c r="BR1269" i="2"/>
  <c r="BQ1269" i="2"/>
  <c r="BP1269" i="2"/>
  <c r="BO1269" i="2"/>
  <c r="BN1269" i="2"/>
  <c r="BM1269" i="2"/>
  <c r="BR1268" i="2"/>
  <c r="BQ1268" i="2"/>
  <c r="BP1268" i="2"/>
  <c r="BO1268" i="2"/>
  <c r="BN1268" i="2"/>
  <c r="BM1268" i="2"/>
  <c r="BR1267" i="2"/>
  <c r="BQ1267" i="2"/>
  <c r="BP1267" i="2"/>
  <c r="BO1267" i="2"/>
  <c r="BN1267" i="2"/>
  <c r="BM1267" i="2"/>
  <c r="BR1266" i="2"/>
  <c r="BQ1266" i="2"/>
  <c r="BP1266" i="2"/>
  <c r="BO1266" i="2"/>
  <c r="BN1266" i="2"/>
  <c r="BM1266" i="2"/>
  <c r="BR1265" i="2"/>
  <c r="BQ1265" i="2"/>
  <c r="BP1265" i="2"/>
  <c r="BO1265" i="2"/>
  <c r="BN1265" i="2"/>
  <c r="BM1265" i="2"/>
  <c r="BR1264" i="2"/>
  <c r="BQ1264" i="2"/>
  <c r="BP1264" i="2"/>
  <c r="BO1264" i="2"/>
  <c r="BN1264" i="2"/>
  <c r="BM1264" i="2"/>
  <c r="BR1263" i="2"/>
  <c r="BQ1263" i="2"/>
  <c r="BP1263" i="2"/>
  <c r="BO1263" i="2"/>
  <c r="BN1263" i="2"/>
  <c r="BM1263" i="2"/>
  <c r="BR1262" i="2"/>
  <c r="BQ1262" i="2"/>
  <c r="BP1262" i="2"/>
  <c r="BO1262" i="2"/>
  <c r="BN1262" i="2"/>
  <c r="BM1262" i="2"/>
  <c r="BR1261" i="2"/>
  <c r="BQ1261" i="2"/>
  <c r="BP1261" i="2"/>
  <c r="BO1261" i="2"/>
  <c r="BN1261" i="2"/>
  <c r="BM1261" i="2"/>
  <c r="BR1260" i="2"/>
  <c r="BQ1260" i="2"/>
  <c r="BP1260" i="2"/>
  <c r="BO1260" i="2"/>
  <c r="BN1260" i="2"/>
  <c r="BM1260" i="2"/>
  <c r="BR1259" i="2"/>
  <c r="BQ1259" i="2"/>
  <c r="BP1259" i="2"/>
  <c r="BO1259" i="2"/>
  <c r="BN1259" i="2"/>
  <c r="BM1259" i="2"/>
  <c r="BR1258" i="2"/>
  <c r="BQ1258" i="2"/>
  <c r="BP1258" i="2"/>
  <c r="BO1258" i="2"/>
  <c r="BN1258" i="2"/>
  <c r="BM1258" i="2"/>
  <c r="BR1257" i="2"/>
  <c r="BQ1257" i="2"/>
  <c r="BP1257" i="2"/>
  <c r="BO1257" i="2"/>
  <c r="BN1257" i="2"/>
  <c r="BM1257" i="2"/>
  <c r="BR1256" i="2"/>
  <c r="BQ1256" i="2"/>
  <c r="BP1256" i="2"/>
  <c r="BO1256" i="2"/>
  <c r="BN1256" i="2"/>
  <c r="BM1256" i="2"/>
  <c r="BR1255" i="2"/>
  <c r="BQ1255" i="2"/>
  <c r="BP1255" i="2"/>
  <c r="BO1255" i="2"/>
  <c r="BN1255" i="2"/>
  <c r="BM1255" i="2"/>
  <c r="BR1254" i="2"/>
  <c r="BQ1254" i="2"/>
  <c r="BP1254" i="2"/>
  <c r="BO1254" i="2"/>
  <c r="BN1254" i="2"/>
  <c r="BM1254" i="2"/>
  <c r="BR1253" i="2"/>
  <c r="BQ1253" i="2"/>
  <c r="BP1253" i="2"/>
  <c r="BO1253" i="2"/>
  <c r="BN1253" i="2"/>
  <c r="BM1253" i="2"/>
  <c r="BR1252" i="2"/>
  <c r="BQ1252" i="2"/>
  <c r="BP1252" i="2"/>
  <c r="BO1252" i="2"/>
  <c r="BN1252" i="2"/>
  <c r="BM1252" i="2"/>
  <c r="BR1251" i="2"/>
  <c r="BQ1251" i="2"/>
  <c r="BP1251" i="2"/>
  <c r="BO1251" i="2"/>
  <c r="BN1251" i="2"/>
  <c r="BM1251" i="2"/>
  <c r="BR1250" i="2"/>
  <c r="BQ1250" i="2"/>
  <c r="BP1250" i="2"/>
  <c r="BO1250" i="2"/>
  <c r="BN1250" i="2"/>
  <c r="BM1250" i="2"/>
  <c r="BR1249" i="2"/>
  <c r="BQ1249" i="2"/>
  <c r="BP1249" i="2"/>
  <c r="BO1249" i="2"/>
  <c r="BN1249" i="2"/>
  <c r="BM1249" i="2"/>
  <c r="BR1248" i="2"/>
  <c r="BQ1248" i="2"/>
  <c r="BP1248" i="2"/>
  <c r="BO1248" i="2"/>
  <c r="BN1248" i="2"/>
  <c r="BM1248" i="2"/>
  <c r="BR1247" i="2"/>
  <c r="BQ1247" i="2"/>
  <c r="BP1247" i="2"/>
  <c r="BO1247" i="2"/>
  <c r="BN1247" i="2"/>
  <c r="BM1247" i="2"/>
  <c r="BR1246" i="2"/>
  <c r="BQ1246" i="2"/>
  <c r="BP1246" i="2"/>
  <c r="BO1246" i="2"/>
  <c r="BN1246" i="2"/>
  <c r="BM1246" i="2"/>
  <c r="BR1245" i="2"/>
  <c r="BQ1245" i="2"/>
  <c r="BP1245" i="2"/>
  <c r="BO1245" i="2"/>
  <c r="BN1245" i="2"/>
  <c r="BM1245" i="2"/>
  <c r="BR1244" i="2"/>
  <c r="BQ1244" i="2"/>
  <c r="BP1244" i="2"/>
  <c r="BO1244" i="2"/>
  <c r="BN1244" i="2"/>
  <c r="BM1244" i="2"/>
  <c r="BR1243" i="2"/>
  <c r="BQ1243" i="2"/>
  <c r="BP1243" i="2"/>
  <c r="BO1243" i="2"/>
  <c r="BN1243" i="2"/>
  <c r="BM1243" i="2"/>
  <c r="BR1242" i="2"/>
  <c r="BQ1242" i="2"/>
  <c r="BP1242" i="2"/>
  <c r="BO1242" i="2"/>
  <c r="BN1242" i="2"/>
  <c r="BM1242" i="2"/>
  <c r="BR1241" i="2"/>
  <c r="BQ1241" i="2"/>
  <c r="BP1241" i="2"/>
  <c r="BO1241" i="2"/>
  <c r="BN1241" i="2"/>
  <c r="BM1241" i="2"/>
  <c r="BR1240" i="2"/>
  <c r="BQ1240" i="2"/>
  <c r="BP1240" i="2"/>
  <c r="BO1240" i="2"/>
  <c r="BN1240" i="2"/>
  <c r="BM1240" i="2"/>
  <c r="BR1239" i="2"/>
  <c r="BQ1239" i="2"/>
  <c r="BP1239" i="2"/>
  <c r="BO1239" i="2"/>
  <c r="BN1239" i="2"/>
  <c r="BM1239" i="2"/>
  <c r="BR1238" i="2"/>
  <c r="BQ1238" i="2"/>
  <c r="BP1238" i="2"/>
  <c r="BO1238" i="2"/>
  <c r="BN1238" i="2"/>
  <c r="BM1238" i="2"/>
  <c r="BR1237" i="2"/>
  <c r="BQ1237" i="2"/>
  <c r="BP1237" i="2"/>
  <c r="BO1237" i="2"/>
  <c r="BN1237" i="2"/>
  <c r="BM1237" i="2"/>
  <c r="BR1236" i="2"/>
  <c r="BQ1236" i="2"/>
  <c r="BP1236" i="2"/>
  <c r="BO1236" i="2"/>
  <c r="BN1236" i="2"/>
  <c r="BM1236" i="2"/>
  <c r="BR1235" i="2"/>
  <c r="BQ1235" i="2"/>
  <c r="BP1235" i="2"/>
  <c r="BO1235" i="2"/>
  <c r="BN1235" i="2"/>
  <c r="BM1235" i="2"/>
  <c r="BR1234" i="2"/>
  <c r="BQ1234" i="2"/>
  <c r="BP1234" i="2"/>
  <c r="BO1234" i="2"/>
  <c r="BN1234" i="2"/>
  <c r="BM1234" i="2"/>
  <c r="BR1233" i="2"/>
  <c r="BQ1233" i="2"/>
  <c r="BP1233" i="2"/>
  <c r="BO1233" i="2"/>
  <c r="BN1233" i="2"/>
  <c r="BM1233" i="2"/>
  <c r="BR1232" i="2"/>
  <c r="BQ1232" i="2"/>
  <c r="BP1232" i="2"/>
  <c r="BO1232" i="2"/>
  <c r="BN1232" i="2"/>
  <c r="BM1232" i="2"/>
  <c r="BR1231" i="2"/>
  <c r="BQ1231" i="2"/>
  <c r="BP1231" i="2"/>
  <c r="BO1231" i="2"/>
  <c r="BN1231" i="2"/>
  <c r="BM1231" i="2"/>
  <c r="BR1230" i="2"/>
  <c r="BQ1230" i="2"/>
  <c r="BP1230" i="2"/>
  <c r="BO1230" i="2"/>
  <c r="BN1230" i="2"/>
  <c r="BM1230" i="2"/>
  <c r="BR1229" i="2"/>
  <c r="BQ1229" i="2"/>
  <c r="BP1229" i="2"/>
  <c r="BO1229" i="2"/>
  <c r="BN1229" i="2"/>
  <c r="BM1229" i="2"/>
  <c r="BR1228" i="2"/>
  <c r="BQ1228" i="2"/>
  <c r="BP1228" i="2"/>
  <c r="BO1228" i="2"/>
  <c r="BN1228" i="2"/>
  <c r="BM1228" i="2"/>
  <c r="BR1227" i="2"/>
  <c r="BQ1227" i="2"/>
  <c r="BP1227" i="2"/>
  <c r="BO1227" i="2"/>
  <c r="BN1227" i="2"/>
  <c r="BM1227" i="2"/>
  <c r="BR1226" i="2"/>
  <c r="BQ1226" i="2"/>
  <c r="BP1226" i="2"/>
  <c r="BO1226" i="2"/>
  <c r="BN1226" i="2"/>
  <c r="BM1226" i="2"/>
  <c r="BR1225" i="2"/>
  <c r="BQ1225" i="2"/>
  <c r="BP1225" i="2"/>
  <c r="BO1225" i="2"/>
  <c r="BN1225" i="2"/>
  <c r="BM1225" i="2"/>
  <c r="BR1224" i="2"/>
  <c r="BQ1224" i="2"/>
  <c r="BP1224" i="2"/>
  <c r="BO1224" i="2"/>
  <c r="BN1224" i="2"/>
  <c r="BM1224" i="2"/>
  <c r="BR1223" i="2"/>
  <c r="BQ1223" i="2"/>
  <c r="BP1223" i="2"/>
  <c r="BO1223" i="2"/>
  <c r="BN1223" i="2"/>
  <c r="BM1223" i="2"/>
  <c r="BR1222" i="2"/>
  <c r="BQ1222" i="2"/>
  <c r="BP1222" i="2"/>
  <c r="BO1222" i="2"/>
  <c r="BN1222" i="2"/>
  <c r="BM1222" i="2"/>
  <c r="BR1221" i="2"/>
  <c r="BQ1221" i="2"/>
  <c r="BP1221" i="2"/>
  <c r="BO1221" i="2"/>
  <c r="BN1221" i="2"/>
  <c r="BM1221" i="2"/>
  <c r="BR1220" i="2"/>
  <c r="BQ1220" i="2"/>
  <c r="BP1220" i="2"/>
  <c r="BO1220" i="2"/>
  <c r="BN1220" i="2"/>
  <c r="BM1220" i="2"/>
  <c r="BR1219" i="2"/>
  <c r="BQ1219" i="2"/>
  <c r="BP1219" i="2"/>
  <c r="BO1219" i="2"/>
  <c r="BN1219" i="2"/>
  <c r="BM1219" i="2"/>
  <c r="BR1218" i="2"/>
  <c r="BQ1218" i="2"/>
  <c r="BP1218" i="2"/>
  <c r="BO1218" i="2"/>
  <c r="BN1218" i="2"/>
  <c r="BM1218" i="2"/>
  <c r="BR1217" i="2"/>
  <c r="BQ1217" i="2"/>
  <c r="BP1217" i="2"/>
  <c r="BO1217" i="2"/>
  <c r="BN1217" i="2"/>
  <c r="BM1217" i="2"/>
  <c r="BR1216" i="2"/>
  <c r="BQ1216" i="2"/>
  <c r="BP1216" i="2"/>
  <c r="BO1216" i="2"/>
  <c r="BN1216" i="2"/>
  <c r="BM1216" i="2"/>
  <c r="BR1215" i="2"/>
  <c r="BQ1215" i="2"/>
  <c r="BP1215" i="2"/>
  <c r="BO1215" i="2"/>
  <c r="BN1215" i="2"/>
  <c r="BM1215" i="2"/>
  <c r="BR1214" i="2"/>
  <c r="BQ1214" i="2"/>
  <c r="BP1214" i="2"/>
  <c r="BO1214" i="2"/>
  <c r="BN1214" i="2"/>
  <c r="BM1214" i="2"/>
  <c r="BR1213" i="2"/>
  <c r="BQ1213" i="2"/>
  <c r="BP1213" i="2"/>
  <c r="BO1213" i="2"/>
  <c r="BN1213" i="2"/>
  <c r="BM1213" i="2"/>
  <c r="BR1212" i="2"/>
  <c r="BQ1212" i="2"/>
  <c r="BP1212" i="2"/>
  <c r="BO1212" i="2"/>
  <c r="BN1212" i="2"/>
  <c r="BM1212" i="2"/>
  <c r="BR1211" i="2"/>
  <c r="BQ1211" i="2"/>
  <c r="BP1211" i="2"/>
  <c r="BO1211" i="2"/>
  <c r="BN1211" i="2"/>
  <c r="BM1211" i="2"/>
  <c r="BR1210" i="2"/>
  <c r="BQ1210" i="2"/>
  <c r="BP1210" i="2"/>
  <c r="BO1210" i="2"/>
  <c r="BN1210" i="2"/>
  <c r="BM1210" i="2"/>
  <c r="BR1209" i="2"/>
  <c r="BQ1209" i="2"/>
  <c r="BP1209" i="2"/>
  <c r="BO1209" i="2"/>
  <c r="BN1209" i="2"/>
  <c r="BM1209" i="2"/>
  <c r="BR1208" i="2"/>
  <c r="BQ1208" i="2"/>
  <c r="BP1208" i="2"/>
  <c r="BO1208" i="2"/>
  <c r="BN1208" i="2"/>
  <c r="BM1208" i="2"/>
  <c r="BR1207" i="2"/>
  <c r="BQ1207" i="2"/>
  <c r="BP1207" i="2"/>
  <c r="BO1207" i="2"/>
  <c r="BN1207" i="2"/>
  <c r="BM1207" i="2"/>
  <c r="BR1206" i="2"/>
  <c r="BQ1206" i="2"/>
  <c r="BP1206" i="2"/>
  <c r="BO1206" i="2"/>
  <c r="BN1206" i="2"/>
  <c r="BM1206" i="2"/>
  <c r="BR1205" i="2"/>
  <c r="BQ1205" i="2"/>
  <c r="BP1205" i="2"/>
  <c r="BO1205" i="2"/>
  <c r="BN1205" i="2"/>
  <c r="BM1205" i="2"/>
  <c r="BR1204" i="2"/>
  <c r="BQ1204" i="2"/>
  <c r="BP1204" i="2"/>
  <c r="BO1204" i="2"/>
  <c r="BN1204" i="2"/>
  <c r="BM1204" i="2"/>
  <c r="BR1203" i="2"/>
  <c r="BQ1203" i="2"/>
  <c r="BP1203" i="2"/>
  <c r="BO1203" i="2"/>
  <c r="BN1203" i="2"/>
  <c r="BM1203" i="2"/>
  <c r="BR1202" i="2"/>
  <c r="BQ1202" i="2"/>
  <c r="BP1202" i="2"/>
  <c r="BO1202" i="2"/>
  <c r="BN1202" i="2"/>
  <c r="BM1202" i="2"/>
  <c r="BR1201" i="2"/>
  <c r="BQ1201" i="2"/>
  <c r="BP1201" i="2"/>
  <c r="BO1201" i="2"/>
  <c r="BN1201" i="2"/>
  <c r="BM1201" i="2"/>
  <c r="BR1200" i="2"/>
  <c r="BQ1200" i="2"/>
  <c r="BP1200" i="2"/>
  <c r="BO1200" i="2"/>
  <c r="BN1200" i="2"/>
  <c r="BM1200" i="2"/>
  <c r="BR1199" i="2"/>
  <c r="BQ1199" i="2"/>
  <c r="BP1199" i="2"/>
  <c r="BO1199" i="2"/>
  <c r="BN1199" i="2"/>
  <c r="BM1199" i="2"/>
  <c r="BR1198" i="2"/>
  <c r="BQ1198" i="2"/>
  <c r="BP1198" i="2"/>
  <c r="BO1198" i="2"/>
  <c r="BN1198" i="2"/>
  <c r="BM1198" i="2"/>
  <c r="BR1197" i="2"/>
  <c r="BQ1197" i="2"/>
  <c r="BP1197" i="2"/>
  <c r="BO1197" i="2"/>
  <c r="BN1197" i="2"/>
  <c r="BM1197" i="2"/>
  <c r="BR1196" i="2"/>
  <c r="BQ1196" i="2"/>
  <c r="BP1196" i="2"/>
  <c r="BO1196" i="2"/>
  <c r="BN1196" i="2"/>
  <c r="BM1196" i="2"/>
  <c r="BR1195" i="2"/>
  <c r="BQ1195" i="2"/>
  <c r="BP1195" i="2"/>
  <c r="BO1195" i="2"/>
  <c r="BN1195" i="2"/>
  <c r="BM1195" i="2"/>
  <c r="BR1194" i="2"/>
  <c r="BQ1194" i="2"/>
  <c r="BP1194" i="2"/>
  <c r="BO1194" i="2"/>
  <c r="BN1194" i="2"/>
  <c r="BM1194" i="2"/>
  <c r="BR1193" i="2"/>
  <c r="BQ1193" i="2"/>
  <c r="BP1193" i="2"/>
  <c r="BO1193" i="2"/>
  <c r="BN1193" i="2"/>
  <c r="BM1193" i="2"/>
  <c r="BR1192" i="2"/>
  <c r="BQ1192" i="2"/>
  <c r="BP1192" i="2"/>
  <c r="BO1192" i="2"/>
  <c r="BN1192" i="2"/>
  <c r="BM1192" i="2"/>
  <c r="BR1191" i="2"/>
  <c r="BQ1191" i="2"/>
  <c r="BP1191" i="2"/>
  <c r="BO1191" i="2"/>
  <c r="BN1191" i="2"/>
  <c r="BM1191" i="2"/>
  <c r="BR1190" i="2"/>
  <c r="BQ1190" i="2"/>
  <c r="BP1190" i="2"/>
  <c r="BO1190" i="2"/>
  <c r="BN1190" i="2"/>
  <c r="BM1190" i="2"/>
  <c r="BR1189" i="2"/>
  <c r="BQ1189" i="2"/>
  <c r="BP1189" i="2"/>
  <c r="BO1189" i="2"/>
  <c r="BN1189" i="2"/>
  <c r="BM1189" i="2"/>
  <c r="BR1188" i="2"/>
  <c r="BQ1188" i="2"/>
  <c r="BP1188" i="2"/>
  <c r="BO1188" i="2"/>
  <c r="BN1188" i="2"/>
  <c r="BM1188" i="2"/>
  <c r="BR1187" i="2"/>
  <c r="BQ1187" i="2"/>
  <c r="BP1187" i="2"/>
  <c r="BO1187" i="2"/>
  <c r="BN1187" i="2"/>
  <c r="BM1187" i="2"/>
  <c r="BR1186" i="2"/>
  <c r="BQ1186" i="2"/>
  <c r="BP1186" i="2"/>
  <c r="BO1186" i="2"/>
  <c r="BN1186" i="2"/>
  <c r="BM1186" i="2"/>
  <c r="BR1185" i="2"/>
  <c r="BQ1185" i="2"/>
  <c r="BP1185" i="2"/>
  <c r="BO1185" i="2"/>
  <c r="BN1185" i="2"/>
  <c r="BM1185" i="2"/>
  <c r="BR1184" i="2"/>
  <c r="BQ1184" i="2"/>
  <c r="BP1184" i="2"/>
  <c r="BO1184" i="2"/>
  <c r="BN1184" i="2"/>
  <c r="BM1184" i="2"/>
  <c r="BR1183" i="2"/>
  <c r="BQ1183" i="2"/>
  <c r="BP1183" i="2"/>
  <c r="BO1183" i="2"/>
  <c r="BN1183" i="2"/>
  <c r="BM1183" i="2"/>
  <c r="BR1182" i="2"/>
  <c r="BQ1182" i="2"/>
  <c r="BP1182" i="2"/>
  <c r="BO1182" i="2"/>
  <c r="BN1182" i="2"/>
  <c r="BM1182" i="2"/>
  <c r="BR1181" i="2"/>
  <c r="BQ1181" i="2"/>
  <c r="BP1181" i="2"/>
  <c r="BO1181" i="2"/>
  <c r="BN1181" i="2"/>
  <c r="BM1181" i="2"/>
  <c r="BR1180" i="2"/>
  <c r="BQ1180" i="2"/>
  <c r="BP1180" i="2"/>
  <c r="BO1180" i="2"/>
  <c r="BN1180" i="2"/>
  <c r="BM1180" i="2"/>
  <c r="BR1179" i="2"/>
  <c r="BQ1179" i="2"/>
  <c r="BP1179" i="2"/>
  <c r="BO1179" i="2"/>
  <c r="BN1179" i="2"/>
  <c r="BM1179" i="2"/>
  <c r="BR1178" i="2"/>
  <c r="BQ1178" i="2"/>
  <c r="BP1178" i="2"/>
  <c r="BO1178" i="2"/>
  <c r="BN1178" i="2"/>
  <c r="BM1178" i="2"/>
  <c r="BR1177" i="2"/>
  <c r="BQ1177" i="2"/>
  <c r="BP1177" i="2"/>
  <c r="BO1177" i="2"/>
  <c r="BN1177" i="2"/>
  <c r="BM1177" i="2"/>
  <c r="BR1176" i="2"/>
  <c r="BQ1176" i="2"/>
  <c r="BP1176" i="2"/>
  <c r="BO1176" i="2"/>
  <c r="BN1176" i="2"/>
  <c r="BM1176" i="2"/>
  <c r="BR1175" i="2"/>
  <c r="BQ1175" i="2"/>
  <c r="BP1175" i="2"/>
  <c r="BO1175" i="2"/>
  <c r="BN1175" i="2"/>
  <c r="BM1175" i="2"/>
  <c r="BR1174" i="2"/>
  <c r="BQ1174" i="2"/>
  <c r="BP1174" i="2"/>
  <c r="BO1174" i="2"/>
  <c r="BN1174" i="2"/>
  <c r="BM1174" i="2"/>
  <c r="BR1173" i="2"/>
  <c r="BQ1173" i="2"/>
  <c r="BP1173" i="2"/>
  <c r="BO1173" i="2"/>
  <c r="BN1173" i="2"/>
  <c r="BM1173" i="2"/>
  <c r="BR1172" i="2"/>
  <c r="BQ1172" i="2"/>
  <c r="BP1172" i="2"/>
  <c r="BO1172" i="2"/>
  <c r="BN1172" i="2"/>
  <c r="BM1172" i="2"/>
  <c r="BR1171" i="2"/>
  <c r="BQ1171" i="2"/>
  <c r="BP1171" i="2"/>
  <c r="BO1171" i="2"/>
  <c r="BN1171" i="2"/>
  <c r="BM1171" i="2"/>
  <c r="BR1170" i="2"/>
  <c r="BQ1170" i="2"/>
  <c r="BP1170" i="2"/>
  <c r="BO1170" i="2"/>
  <c r="BN1170" i="2"/>
  <c r="BM1170" i="2"/>
  <c r="BR1169" i="2"/>
  <c r="BQ1169" i="2"/>
  <c r="BP1169" i="2"/>
  <c r="BO1169" i="2"/>
  <c r="BN1169" i="2"/>
  <c r="BM1169" i="2"/>
  <c r="BR1168" i="2"/>
  <c r="BQ1168" i="2"/>
  <c r="BP1168" i="2"/>
  <c r="BO1168" i="2"/>
  <c r="BN1168" i="2"/>
  <c r="BM1168" i="2"/>
  <c r="BR1167" i="2"/>
  <c r="BQ1167" i="2"/>
  <c r="BP1167" i="2"/>
  <c r="BO1167" i="2"/>
  <c r="BN1167" i="2"/>
  <c r="BM1167" i="2"/>
  <c r="BR1166" i="2"/>
  <c r="BQ1166" i="2"/>
  <c r="BP1166" i="2"/>
  <c r="BO1166" i="2"/>
  <c r="BN1166" i="2"/>
  <c r="BM1166" i="2"/>
  <c r="BR1165" i="2"/>
  <c r="BQ1165" i="2"/>
  <c r="BP1165" i="2"/>
  <c r="BO1165" i="2"/>
  <c r="BN1165" i="2"/>
  <c r="BM1165" i="2"/>
  <c r="BR1164" i="2"/>
  <c r="BQ1164" i="2"/>
  <c r="BP1164" i="2"/>
  <c r="BO1164" i="2"/>
  <c r="BN1164" i="2"/>
  <c r="BM1164" i="2"/>
  <c r="BR1163" i="2"/>
  <c r="BQ1163" i="2"/>
  <c r="BP1163" i="2"/>
  <c r="BO1163" i="2"/>
  <c r="BN1163" i="2"/>
  <c r="BM1163" i="2"/>
  <c r="BR1162" i="2"/>
  <c r="BQ1162" i="2"/>
  <c r="BP1162" i="2"/>
  <c r="BO1162" i="2"/>
  <c r="BN1162" i="2"/>
  <c r="BM1162" i="2"/>
  <c r="BR1161" i="2"/>
  <c r="BQ1161" i="2"/>
  <c r="BP1161" i="2"/>
  <c r="BO1161" i="2"/>
  <c r="BN1161" i="2"/>
  <c r="BM1161" i="2"/>
  <c r="BR1160" i="2"/>
  <c r="BQ1160" i="2"/>
  <c r="BP1160" i="2"/>
  <c r="BO1160" i="2"/>
  <c r="BN1160" i="2"/>
  <c r="BM1160" i="2"/>
  <c r="BR1159" i="2"/>
  <c r="BQ1159" i="2"/>
  <c r="BP1159" i="2"/>
  <c r="BO1159" i="2"/>
  <c r="BN1159" i="2"/>
  <c r="BM1159" i="2"/>
  <c r="BR1158" i="2"/>
  <c r="BQ1158" i="2"/>
  <c r="BP1158" i="2"/>
  <c r="BO1158" i="2"/>
  <c r="BN1158" i="2"/>
  <c r="BM1158" i="2"/>
  <c r="BR1157" i="2"/>
  <c r="BQ1157" i="2"/>
  <c r="BP1157" i="2"/>
  <c r="BO1157" i="2"/>
  <c r="BN1157" i="2"/>
  <c r="BM1157" i="2"/>
  <c r="BR1156" i="2"/>
  <c r="BQ1156" i="2"/>
  <c r="BP1156" i="2"/>
  <c r="BO1156" i="2"/>
  <c r="BN1156" i="2"/>
  <c r="BM1156" i="2"/>
  <c r="BR1155" i="2"/>
  <c r="BQ1155" i="2"/>
  <c r="BP1155" i="2"/>
  <c r="BO1155" i="2"/>
  <c r="BN1155" i="2"/>
  <c r="BM1155" i="2"/>
  <c r="BR1154" i="2"/>
  <c r="BQ1154" i="2"/>
  <c r="BP1154" i="2"/>
  <c r="BO1154" i="2"/>
  <c r="BN1154" i="2"/>
  <c r="BM1154" i="2"/>
  <c r="BR1153" i="2"/>
  <c r="BQ1153" i="2"/>
  <c r="BP1153" i="2"/>
  <c r="BO1153" i="2"/>
  <c r="BN1153" i="2"/>
  <c r="BM1153" i="2"/>
  <c r="BR1152" i="2"/>
  <c r="BQ1152" i="2"/>
  <c r="BP1152" i="2"/>
  <c r="BO1152" i="2"/>
  <c r="BN1152" i="2"/>
  <c r="BM1152" i="2"/>
  <c r="BR1151" i="2"/>
  <c r="BQ1151" i="2"/>
  <c r="BP1151" i="2"/>
  <c r="BO1151" i="2"/>
  <c r="BN1151" i="2"/>
  <c r="BM1151" i="2"/>
  <c r="BR1150" i="2"/>
  <c r="BQ1150" i="2"/>
  <c r="BP1150" i="2"/>
  <c r="BO1150" i="2"/>
  <c r="BN1150" i="2"/>
  <c r="BM1150" i="2"/>
  <c r="BR1149" i="2"/>
  <c r="BQ1149" i="2"/>
  <c r="BP1149" i="2"/>
  <c r="BO1149" i="2"/>
  <c r="BN1149" i="2"/>
  <c r="BM1149" i="2"/>
  <c r="BR1148" i="2"/>
  <c r="BQ1148" i="2"/>
  <c r="BP1148" i="2"/>
  <c r="BO1148" i="2"/>
  <c r="BN1148" i="2"/>
  <c r="BM1148" i="2"/>
  <c r="BR1147" i="2"/>
  <c r="BQ1147" i="2"/>
  <c r="BP1147" i="2"/>
  <c r="BO1147" i="2"/>
  <c r="BN1147" i="2"/>
  <c r="BM1147" i="2"/>
  <c r="BR1146" i="2"/>
  <c r="BQ1146" i="2"/>
  <c r="BP1146" i="2"/>
  <c r="BO1146" i="2"/>
  <c r="BN1146" i="2"/>
  <c r="BM1146" i="2"/>
  <c r="BR1145" i="2"/>
  <c r="BQ1145" i="2"/>
  <c r="BP1145" i="2"/>
  <c r="BO1145" i="2"/>
  <c r="BN1145" i="2"/>
  <c r="BM1145" i="2"/>
  <c r="BR1144" i="2"/>
  <c r="BQ1144" i="2"/>
  <c r="BP1144" i="2"/>
  <c r="BO1144" i="2"/>
  <c r="BN1144" i="2"/>
  <c r="BM1144" i="2"/>
  <c r="BR1143" i="2"/>
  <c r="BQ1143" i="2"/>
  <c r="BP1143" i="2"/>
  <c r="BO1143" i="2"/>
  <c r="BN1143" i="2"/>
  <c r="BM1143" i="2"/>
  <c r="BR1142" i="2"/>
  <c r="BQ1142" i="2"/>
  <c r="BP1142" i="2"/>
  <c r="BO1142" i="2"/>
  <c r="BN1142" i="2"/>
  <c r="BM1142" i="2"/>
  <c r="BR1141" i="2"/>
  <c r="BQ1141" i="2"/>
  <c r="BP1141" i="2"/>
  <c r="BO1141" i="2"/>
  <c r="BN1141" i="2"/>
  <c r="BM1141" i="2"/>
  <c r="BR1140" i="2"/>
  <c r="BQ1140" i="2"/>
  <c r="BP1140" i="2"/>
  <c r="BO1140" i="2"/>
  <c r="BN1140" i="2"/>
  <c r="BM1140" i="2"/>
  <c r="BR1139" i="2"/>
  <c r="BQ1139" i="2"/>
  <c r="BP1139" i="2"/>
  <c r="BO1139" i="2"/>
  <c r="BN1139" i="2"/>
  <c r="BM1139" i="2"/>
  <c r="BR1138" i="2"/>
  <c r="BQ1138" i="2"/>
  <c r="BP1138" i="2"/>
  <c r="BO1138" i="2"/>
  <c r="BN1138" i="2"/>
  <c r="BM1138" i="2"/>
  <c r="BR1137" i="2"/>
  <c r="BQ1137" i="2"/>
  <c r="BP1137" i="2"/>
  <c r="BO1137" i="2"/>
  <c r="BN1137" i="2"/>
  <c r="BM1137" i="2"/>
  <c r="BR1136" i="2"/>
  <c r="BQ1136" i="2"/>
  <c r="BP1136" i="2"/>
  <c r="BO1136" i="2"/>
  <c r="BN1136" i="2"/>
  <c r="BM1136" i="2"/>
  <c r="BR1135" i="2"/>
  <c r="BQ1135" i="2"/>
  <c r="BP1135" i="2"/>
  <c r="BO1135" i="2"/>
  <c r="BN1135" i="2"/>
  <c r="BM1135" i="2"/>
  <c r="BR1134" i="2"/>
  <c r="BQ1134" i="2"/>
  <c r="BP1134" i="2"/>
  <c r="BO1134" i="2"/>
  <c r="BN1134" i="2"/>
  <c r="BM1134" i="2"/>
  <c r="BR1133" i="2"/>
  <c r="BQ1133" i="2"/>
  <c r="BP1133" i="2"/>
  <c r="BO1133" i="2"/>
  <c r="BN1133" i="2"/>
  <c r="BM1133" i="2"/>
  <c r="BR1132" i="2"/>
  <c r="BQ1132" i="2"/>
  <c r="BP1132" i="2"/>
  <c r="BO1132" i="2"/>
  <c r="BN1132" i="2"/>
  <c r="BM1132" i="2"/>
  <c r="BR1131" i="2"/>
  <c r="BQ1131" i="2"/>
  <c r="BP1131" i="2"/>
  <c r="BO1131" i="2"/>
  <c r="BN1131" i="2"/>
  <c r="BM1131" i="2"/>
  <c r="BR1130" i="2"/>
  <c r="BQ1130" i="2"/>
  <c r="BP1130" i="2"/>
  <c r="BO1130" i="2"/>
  <c r="BN1130" i="2"/>
  <c r="BM1130" i="2"/>
  <c r="BR1129" i="2"/>
  <c r="BQ1129" i="2"/>
  <c r="BP1129" i="2"/>
  <c r="BO1129" i="2"/>
  <c r="BN1129" i="2"/>
  <c r="BM1129" i="2"/>
  <c r="BR1128" i="2"/>
  <c r="BQ1128" i="2"/>
  <c r="BP1128" i="2"/>
  <c r="BO1128" i="2"/>
  <c r="BN1128" i="2"/>
  <c r="BM1128" i="2"/>
  <c r="BR1127" i="2"/>
  <c r="BQ1127" i="2"/>
  <c r="BP1127" i="2"/>
  <c r="BO1127" i="2"/>
  <c r="BN1127" i="2"/>
  <c r="BM1127" i="2"/>
  <c r="BR1126" i="2"/>
  <c r="BQ1126" i="2"/>
  <c r="BP1126" i="2"/>
  <c r="BO1126" i="2"/>
  <c r="BN1126" i="2"/>
  <c r="BM1126" i="2"/>
  <c r="BR1125" i="2"/>
  <c r="BQ1125" i="2"/>
  <c r="BP1125" i="2"/>
  <c r="BO1125" i="2"/>
  <c r="BN1125" i="2"/>
  <c r="BM1125" i="2"/>
  <c r="BR1124" i="2"/>
  <c r="BQ1124" i="2"/>
  <c r="BP1124" i="2"/>
  <c r="BO1124" i="2"/>
  <c r="BN1124" i="2"/>
  <c r="BM1124" i="2"/>
  <c r="BR1123" i="2"/>
  <c r="BQ1123" i="2"/>
  <c r="BP1123" i="2"/>
  <c r="BO1123" i="2"/>
  <c r="BN1123" i="2"/>
  <c r="BM1123" i="2"/>
  <c r="BR1122" i="2"/>
  <c r="BQ1122" i="2"/>
  <c r="BP1122" i="2"/>
  <c r="BO1122" i="2"/>
  <c r="BN1122" i="2"/>
  <c r="BM1122" i="2"/>
  <c r="BR1121" i="2"/>
  <c r="BQ1121" i="2"/>
  <c r="BP1121" i="2"/>
  <c r="BO1121" i="2"/>
  <c r="BN1121" i="2"/>
  <c r="BM1121" i="2"/>
  <c r="BR1120" i="2"/>
  <c r="BQ1120" i="2"/>
  <c r="BP1120" i="2"/>
  <c r="BO1120" i="2"/>
  <c r="BN1120" i="2"/>
  <c r="BM1120" i="2"/>
  <c r="BR1119" i="2"/>
  <c r="BQ1119" i="2"/>
  <c r="BP1119" i="2"/>
  <c r="BO1119" i="2"/>
  <c r="BN1119" i="2"/>
  <c r="BM1119" i="2"/>
  <c r="BR1118" i="2"/>
  <c r="BQ1118" i="2"/>
  <c r="BP1118" i="2"/>
  <c r="BO1118" i="2"/>
  <c r="BN1118" i="2"/>
  <c r="BM1118" i="2"/>
  <c r="BR1117" i="2"/>
  <c r="BQ1117" i="2"/>
  <c r="BP1117" i="2"/>
  <c r="BO1117" i="2"/>
  <c r="BN1117" i="2"/>
  <c r="BM1117" i="2"/>
  <c r="BR1116" i="2"/>
  <c r="BQ1116" i="2"/>
  <c r="BP1116" i="2"/>
  <c r="BO1116" i="2"/>
  <c r="BN1116" i="2"/>
  <c r="BM1116" i="2"/>
  <c r="BR1115" i="2"/>
  <c r="BQ1115" i="2"/>
  <c r="BP1115" i="2"/>
  <c r="BO1115" i="2"/>
  <c r="BN1115" i="2"/>
  <c r="BM1115" i="2"/>
  <c r="BR1114" i="2"/>
  <c r="BQ1114" i="2"/>
  <c r="BP1114" i="2"/>
  <c r="BO1114" i="2"/>
  <c r="BN1114" i="2"/>
  <c r="BM1114" i="2"/>
  <c r="BR1113" i="2"/>
  <c r="BQ1113" i="2"/>
  <c r="BP1113" i="2"/>
  <c r="BO1113" i="2"/>
  <c r="BN1113" i="2"/>
  <c r="BM1113" i="2"/>
  <c r="BR1112" i="2"/>
  <c r="BQ1112" i="2"/>
  <c r="BP1112" i="2"/>
  <c r="BO1112" i="2"/>
  <c r="BN1112" i="2"/>
  <c r="BM1112" i="2"/>
  <c r="BR1111" i="2"/>
  <c r="BQ1111" i="2"/>
  <c r="BP1111" i="2"/>
  <c r="BO1111" i="2"/>
  <c r="BN1111" i="2"/>
  <c r="BM1111" i="2"/>
  <c r="BR1110" i="2"/>
  <c r="BQ1110" i="2"/>
  <c r="BP1110" i="2"/>
  <c r="BO1110" i="2"/>
  <c r="BN1110" i="2"/>
  <c r="BM1110" i="2"/>
  <c r="BR1109" i="2"/>
  <c r="BQ1109" i="2"/>
  <c r="BP1109" i="2"/>
  <c r="BO1109" i="2"/>
  <c r="BN1109" i="2"/>
  <c r="BM1109" i="2"/>
  <c r="BR1108" i="2"/>
  <c r="BQ1108" i="2"/>
  <c r="BP1108" i="2"/>
  <c r="BO1108" i="2"/>
  <c r="BN1108" i="2"/>
  <c r="BM1108" i="2"/>
  <c r="BR1107" i="2"/>
  <c r="BQ1107" i="2"/>
  <c r="BP1107" i="2"/>
  <c r="BO1107" i="2"/>
  <c r="BN1107" i="2"/>
  <c r="BM1107" i="2"/>
  <c r="BR1106" i="2"/>
  <c r="BQ1106" i="2"/>
  <c r="BP1106" i="2"/>
  <c r="BO1106" i="2"/>
  <c r="BN1106" i="2"/>
  <c r="BM1106" i="2"/>
  <c r="BR1105" i="2"/>
  <c r="BQ1105" i="2"/>
  <c r="BP1105" i="2"/>
  <c r="BO1105" i="2"/>
  <c r="BN1105" i="2"/>
  <c r="BM1105" i="2"/>
  <c r="BR1104" i="2"/>
  <c r="BQ1104" i="2"/>
  <c r="BP1104" i="2"/>
  <c r="BO1104" i="2"/>
  <c r="BN1104" i="2"/>
  <c r="BM1104" i="2"/>
  <c r="BR1103" i="2"/>
  <c r="BQ1103" i="2"/>
  <c r="BP1103" i="2"/>
  <c r="BO1103" i="2"/>
  <c r="BN1103" i="2"/>
  <c r="BM1103" i="2"/>
  <c r="BR1102" i="2"/>
  <c r="BQ1102" i="2"/>
  <c r="BP1102" i="2"/>
  <c r="BO1102" i="2"/>
  <c r="BN1102" i="2"/>
  <c r="BM1102" i="2"/>
  <c r="BR1101" i="2"/>
  <c r="BQ1101" i="2"/>
  <c r="BP1101" i="2"/>
  <c r="BO1101" i="2"/>
  <c r="BN1101" i="2"/>
  <c r="BM1101" i="2"/>
  <c r="BR1100" i="2"/>
  <c r="BQ1100" i="2"/>
  <c r="BP1100" i="2"/>
  <c r="BO1100" i="2"/>
  <c r="BN1100" i="2"/>
  <c r="BM1100" i="2"/>
  <c r="BR1099" i="2"/>
  <c r="BQ1099" i="2"/>
  <c r="BP1099" i="2"/>
  <c r="BO1099" i="2"/>
  <c r="BN1099" i="2"/>
  <c r="BM1099" i="2"/>
  <c r="BR1098" i="2"/>
  <c r="BQ1098" i="2"/>
  <c r="BP1098" i="2"/>
  <c r="BO1098" i="2"/>
  <c r="BN1098" i="2"/>
  <c r="BM1098" i="2"/>
  <c r="BR1097" i="2"/>
  <c r="BQ1097" i="2"/>
  <c r="BP1097" i="2"/>
  <c r="BO1097" i="2"/>
  <c r="BN1097" i="2"/>
  <c r="BM1097" i="2"/>
  <c r="BR1096" i="2"/>
  <c r="BQ1096" i="2"/>
  <c r="BP1096" i="2"/>
  <c r="BO1096" i="2"/>
  <c r="BN1096" i="2"/>
  <c r="BM1096" i="2"/>
  <c r="BR1095" i="2"/>
  <c r="BQ1095" i="2"/>
  <c r="BP1095" i="2"/>
  <c r="BO1095" i="2"/>
  <c r="BN1095" i="2"/>
  <c r="BM1095" i="2"/>
  <c r="BR1094" i="2"/>
  <c r="BQ1094" i="2"/>
  <c r="BP1094" i="2"/>
  <c r="BO1094" i="2"/>
  <c r="BN1094" i="2"/>
  <c r="BM1094" i="2"/>
  <c r="BR1093" i="2"/>
  <c r="BQ1093" i="2"/>
  <c r="BP1093" i="2"/>
  <c r="BO1093" i="2"/>
  <c r="BN1093" i="2"/>
  <c r="BM1093" i="2"/>
  <c r="BR1092" i="2"/>
  <c r="BQ1092" i="2"/>
  <c r="BP1092" i="2"/>
  <c r="BO1092" i="2"/>
  <c r="BN1092" i="2"/>
  <c r="BM1092" i="2"/>
  <c r="BR1091" i="2"/>
  <c r="BQ1091" i="2"/>
  <c r="BP1091" i="2"/>
  <c r="BO1091" i="2"/>
  <c r="BN1091" i="2"/>
  <c r="BM1091" i="2"/>
  <c r="BR1090" i="2"/>
  <c r="BQ1090" i="2"/>
  <c r="BP1090" i="2"/>
  <c r="BO1090" i="2"/>
  <c r="BN1090" i="2"/>
  <c r="BM1090" i="2"/>
  <c r="BR1089" i="2"/>
  <c r="BQ1089" i="2"/>
  <c r="BP1089" i="2"/>
  <c r="BO1089" i="2"/>
  <c r="BN1089" i="2"/>
  <c r="BM1089" i="2"/>
  <c r="BR1088" i="2"/>
  <c r="BQ1088" i="2"/>
  <c r="BP1088" i="2"/>
  <c r="BO1088" i="2"/>
  <c r="BN1088" i="2"/>
  <c r="BM1088" i="2"/>
  <c r="BR1087" i="2"/>
  <c r="BQ1087" i="2"/>
  <c r="BP1087" i="2"/>
  <c r="BO1087" i="2"/>
  <c r="BN1087" i="2"/>
  <c r="BM1087" i="2"/>
  <c r="BR1086" i="2"/>
  <c r="BQ1086" i="2"/>
  <c r="BP1086" i="2"/>
  <c r="BO1086" i="2"/>
  <c r="BN1086" i="2"/>
  <c r="BM1086" i="2"/>
  <c r="BR1085" i="2"/>
  <c r="BQ1085" i="2"/>
  <c r="BP1085" i="2"/>
  <c r="BO1085" i="2"/>
  <c r="BN1085" i="2"/>
  <c r="BM1085" i="2"/>
  <c r="BR1084" i="2"/>
  <c r="BQ1084" i="2"/>
  <c r="BP1084" i="2"/>
  <c r="BO1084" i="2"/>
  <c r="BN1084" i="2"/>
  <c r="BM1084" i="2"/>
  <c r="BR1083" i="2"/>
  <c r="BQ1083" i="2"/>
  <c r="BP1083" i="2"/>
  <c r="BO1083" i="2"/>
  <c r="BN1083" i="2"/>
  <c r="BM1083" i="2"/>
  <c r="BR1082" i="2"/>
  <c r="BQ1082" i="2"/>
  <c r="BP1082" i="2"/>
  <c r="BO1082" i="2"/>
  <c r="BN1082" i="2"/>
  <c r="BM1082" i="2"/>
  <c r="BR1081" i="2"/>
  <c r="BQ1081" i="2"/>
  <c r="BP1081" i="2"/>
  <c r="BO1081" i="2"/>
  <c r="BN1081" i="2"/>
  <c r="BM1081" i="2"/>
  <c r="BR1080" i="2"/>
  <c r="BQ1080" i="2"/>
  <c r="BP1080" i="2"/>
  <c r="BO1080" i="2"/>
  <c r="BN1080" i="2"/>
  <c r="BM1080" i="2"/>
  <c r="BR1079" i="2"/>
  <c r="BQ1079" i="2"/>
  <c r="BP1079" i="2"/>
  <c r="BO1079" i="2"/>
  <c r="BN1079" i="2"/>
  <c r="BM1079" i="2"/>
  <c r="BR1078" i="2"/>
  <c r="BQ1078" i="2"/>
  <c r="BP1078" i="2"/>
  <c r="BO1078" i="2"/>
  <c r="BN1078" i="2"/>
  <c r="BM1078" i="2"/>
  <c r="BR1077" i="2"/>
  <c r="BQ1077" i="2"/>
  <c r="BP1077" i="2"/>
  <c r="BO1077" i="2"/>
  <c r="BN1077" i="2"/>
  <c r="BM1077" i="2"/>
  <c r="BR1076" i="2"/>
  <c r="BQ1076" i="2"/>
  <c r="BP1076" i="2"/>
  <c r="BO1076" i="2"/>
  <c r="BN1076" i="2"/>
  <c r="BM1076" i="2"/>
  <c r="BR1075" i="2"/>
  <c r="BQ1075" i="2"/>
  <c r="BP1075" i="2"/>
  <c r="BO1075" i="2"/>
  <c r="BN1075" i="2"/>
  <c r="BM1075" i="2"/>
  <c r="BR1074" i="2"/>
  <c r="BQ1074" i="2"/>
  <c r="BP1074" i="2"/>
  <c r="BO1074" i="2"/>
  <c r="BN1074" i="2"/>
  <c r="BM1074" i="2"/>
  <c r="BR1073" i="2"/>
  <c r="BQ1073" i="2"/>
  <c r="BP1073" i="2"/>
  <c r="BO1073" i="2"/>
  <c r="BN1073" i="2"/>
  <c r="BM1073" i="2"/>
  <c r="BR1072" i="2"/>
  <c r="BQ1072" i="2"/>
  <c r="BP1072" i="2"/>
  <c r="BO1072" i="2"/>
  <c r="BN1072" i="2"/>
  <c r="BM1072" i="2"/>
  <c r="BR1071" i="2"/>
  <c r="BQ1071" i="2"/>
  <c r="BP1071" i="2"/>
  <c r="BO1071" i="2"/>
  <c r="BN1071" i="2"/>
  <c r="BM1071" i="2"/>
  <c r="BR1070" i="2"/>
  <c r="BQ1070" i="2"/>
  <c r="BP1070" i="2"/>
  <c r="BO1070" i="2"/>
  <c r="BN1070" i="2"/>
  <c r="BM1070" i="2"/>
  <c r="BR1069" i="2"/>
  <c r="BQ1069" i="2"/>
  <c r="BP1069" i="2"/>
  <c r="BO1069" i="2"/>
  <c r="BN1069" i="2"/>
  <c r="BM1069" i="2"/>
  <c r="BR1068" i="2"/>
  <c r="BQ1068" i="2"/>
  <c r="BP1068" i="2"/>
  <c r="BO1068" i="2"/>
  <c r="BN1068" i="2"/>
  <c r="BM1068" i="2"/>
  <c r="BR1067" i="2"/>
  <c r="BQ1067" i="2"/>
  <c r="BP1067" i="2"/>
  <c r="BO1067" i="2"/>
  <c r="BN1067" i="2"/>
  <c r="BM1067" i="2"/>
  <c r="BR1066" i="2"/>
  <c r="BQ1066" i="2"/>
  <c r="BP1066" i="2"/>
  <c r="BO1066" i="2"/>
  <c r="BN1066" i="2"/>
  <c r="BM1066" i="2"/>
  <c r="BR1065" i="2"/>
  <c r="BQ1065" i="2"/>
  <c r="BP1065" i="2"/>
  <c r="BO1065" i="2"/>
  <c r="BN1065" i="2"/>
  <c r="BM1065" i="2"/>
  <c r="BR1064" i="2"/>
  <c r="BQ1064" i="2"/>
  <c r="BP1064" i="2"/>
  <c r="BO1064" i="2"/>
  <c r="BN1064" i="2"/>
  <c r="BM1064" i="2"/>
  <c r="BR1063" i="2"/>
  <c r="BQ1063" i="2"/>
  <c r="BP1063" i="2"/>
  <c r="BO1063" i="2"/>
  <c r="BN1063" i="2"/>
  <c r="BM1063" i="2"/>
  <c r="BR1062" i="2"/>
  <c r="BQ1062" i="2"/>
  <c r="BP1062" i="2"/>
  <c r="BO1062" i="2"/>
  <c r="BN1062" i="2"/>
  <c r="BM1062" i="2"/>
  <c r="BR1061" i="2"/>
  <c r="BQ1061" i="2"/>
  <c r="BP1061" i="2"/>
  <c r="BO1061" i="2"/>
  <c r="BN1061" i="2"/>
  <c r="BM1061" i="2"/>
  <c r="BR1060" i="2"/>
  <c r="BQ1060" i="2"/>
  <c r="BP1060" i="2"/>
  <c r="BO1060" i="2"/>
  <c r="BN1060" i="2"/>
  <c r="BM1060" i="2"/>
  <c r="BR1059" i="2"/>
  <c r="BQ1059" i="2"/>
  <c r="BP1059" i="2"/>
  <c r="BO1059" i="2"/>
  <c r="BN1059" i="2"/>
  <c r="BM1059" i="2"/>
  <c r="BR1058" i="2"/>
  <c r="BQ1058" i="2"/>
  <c r="BP1058" i="2"/>
  <c r="BO1058" i="2"/>
  <c r="BN1058" i="2"/>
  <c r="BM1058" i="2"/>
  <c r="BR1057" i="2"/>
  <c r="BQ1057" i="2"/>
  <c r="BP1057" i="2"/>
  <c r="BO1057" i="2"/>
  <c r="BN1057" i="2"/>
  <c r="BM1057" i="2"/>
  <c r="BR1056" i="2"/>
  <c r="BQ1056" i="2"/>
  <c r="BP1056" i="2"/>
  <c r="BO1056" i="2"/>
  <c r="BN1056" i="2"/>
  <c r="BM1056" i="2"/>
  <c r="BR1055" i="2"/>
  <c r="BQ1055" i="2"/>
  <c r="BP1055" i="2"/>
  <c r="BO1055" i="2"/>
  <c r="BN1055" i="2"/>
  <c r="BM1055" i="2"/>
  <c r="BR1054" i="2"/>
  <c r="BQ1054" i="2"/>
  <c r="BP1054" i="2"/>
  <c r="BO1054" i="2"/>
  <c r="BN1054" i="2"/>
  <c r="BM1054" i="2"/>
  <c r="BR1053" i="2"/>
  <c r="BQ1053" i="2"/>
  <c r="BP1053" i="2"/>
  <c r="BO1053" i="2"/>
  <c r="BN1053" i="2"/>
  <c r="BM1053" i="2"/>
  <c r="BR1052" i="2"/>
  <c r="BQ1052" i="2"/>
  <c r="BP1052" i="2"/>
  <c r="BO1052" i="2"/>
  <c r="BN1052" i="2"/>
  <c r="BM1052" i="2"/>
  <c r="BR1051" i="2"/>
  <c r="BQ1051" i="2"/>
  <c r="BP1051" i="2"/>
  <c r="BO1051" i="2"/>
  <c r="BN1051" i="2"/>
  <c r="BM1051" i="2"/>
  <c r="BR1050" i="2"/>
  <c r="BQ1050" i="2"/>
  <c r="BP1050" i="2"/>
  <c r="BO1050" i="2"/>
  <c r="BN1050" i="2"/>
  <c r="BM1050" i="2"/>
  <c r="BR1049" i="2"/>
  <c r="BQ1049" i="2"/>
  <c r="BP1049" i="2"/>
  <c r="BO1049" i="2"/>
  <c r="BN1049" i="2"/>
  <c r="BM1049" i="2"/>
  <c r="BR1048" i="2"/>
  <c r="BQ1048" i="2"/>
  <c r="BP1048" i="2"/>
  <c r="BO1048" i="2"/>
  <c r="BN1048" i="2"/>
  <c r="BM1048" i="2"/>
  <c r="BR1047" i="2"/>
  <c r="BQ1047" i="2"/>
  <c r="BP1047" i="2"/>
  <c r="BO1047" i="2"/>
  <c r="BN1047" i="2"/>
  <c r="BM1047" i="2"/>
  <c r="BR1046" i="2"/>
  <c r="BQ1046" i="2"/>
  <c r="BP1046" i="2"/>
  <c r="BO1046" i="2"/>
  <c r="BN1046" i="2"/>
  <c r="BM1046" i="2"/>
  <c r="BR1045" i="2"/>
  <c r="BQ1045" i="2"/>
  <c r="BP1045" i="2"/>
  <c r="BO1045" i="2"/>
  <c r="BN1045" i="2"/>
  <c r="BM1045" i="2"/>
  <c r="BR1044" i="2"/>
  <c r="BQ1044" i="2"/>
  <c r="BP1044" i="2"/>
  <c r="BO1044" i="2"/>
  <c r="BN1044" i="2"/>
  <c r="BM1044" i="2"/>
  <c r="BR1043" i="2"/>
  <c r="BQ1043" i="2"/>
  <c r="BP1043" i="2"/>
  <c r="BO1043" i="2"/>
  <c r="BN1043" i="2"/>
  <c r="BM1043" i="2"/>
  <c r="BR1042" i="2"/>
  <c r="BQ1042" i="2"/>
  <c r="BP1042" i="2"/>
  <c r="BO1042" i="2"/>
  <c r="BN1042" i="2"/>
  <c r="BM1042" i="2"/>
  <c r="BR1041" i="2"/>
  <c r="BQ1041" i="2"/>
  <c r="BP1041" i="2"/>
  <c r="BO1041" i="2"/>
  <c r="BN1041" i="2"/>
  <c r="BM1041" i="2"/>
  <c r="BR1040" i="2"/>
  <c r="BQ1040" i="2"/>
  <c r="BP1040" i="2"/>
  <c r="BO1040" i="2"/>
  <c r="BN1040" i="2"/>
  <c r="BM1040" i="2"/>
  <c r="BR1039" i="2"/>
  <c r="BQ1039" i="2"/>
  <c r="BP1039" i="2"/>
  <c r="BO1039" i="2"/>
  <c r="BN1039" i="2"/>
  <c r="BM1039" i="2"/>
  <c r="BR1038" i="2"/>
  <c r="BQ1038" i="2"/>
  <c r="BP1038" i="2"/>
  <c r="BO1038" i="2"/>
  <c r="BN1038" i="2"/>
  <c r="BM1038" i="2"/>
  <c r="BR1037" i="2"/>
  <c r="BQ1037" i="2"/>
  <c r="BP1037" i="2"/>
  <c r="BO1037" i="2"/>
  <c r="BN1037" i="2"/>
  <c r="BM1037" i="2"/>
  <c r="BR1036" i="2"/>
  <c r="BQ1036" i="2"/>
  <c r="BP1036" i="2"/>
  <c r="BO1036" i="2"/>
  <c r="BN1036" i="2"/>
  <c r="BM1036" i="2"/>
  <c r="BR1035" i="2"/>
  <c r="BQ1035" i="2"/>
  <c r="BP1035" i="2"/>
  <c r="BO1035" i="2"/>
  <c r="BN1035" i="2"/>
  <c r="BM1035" i="2"/>
  <c r="BR1034" i="2"/>
  <c r="BQ1034" i="2"/>
  <c r="BP1034" i="2"/>
  <c r="BO1034" i="2"/>
  <c r="BN1034" i="2"/>
  <c r="BM1034" i="2"/>
  <c r="BR1033" i="2"/>
  <c r="BQ1033" i="2"/>
  <c r="BP1033" i="2"/>
  <c r="BO1033" i="2"/>
  <c r="BN1033" i="2"/>
  <c r="BM1033" i="2"/>
  <c r="BR1032" i="2"/>
  <c r="BQ1032" i="2"/>
  <c r="BP1032" i="2"/>
  <c r="BO1032" i="2"/>
  <c r="BN1032" i="2"/>
  <c r="BM1032" i="2"/>
  <c r="BR1031" i="2"/>
  <c r="BQ1031" i="2"/>
  <c r="BP1031" i="2"/>
  <c r="BO1031" i="2"/>
  <c r="BN1031" i="2"/>
  <c r="BM1031" i="2"/>
  <c r="BR1030" i="2"/>
  <c r="BQ1030" i="2"/>
  <c r="BP1030" i="2"/>
  <c r="BO1030" i="2"/>
  <c r="BN1030" i="2"/>
  <c r="BM1030" i="2"/>
  <c r="BR1029" i="2"/>
  <c r="BQ1029" i="2"/>
  <c r="BP1029" i="2"/>
  <c r="BO1029" i="2"/>
  <c r="BN1029" i="2"/>
  <c r="BM1029" i="2"/>
  <c r="BR1028" i="2"/>
  <c r="BQ1028" i="2"/>
  <c r="BP1028" i="2"/>
  <c r="BO1028" i="2"/>
  <c r="BN1028" i="2"/>
  <c r="BM1028" i="2"/>
  <c r="BR1027" i="2"/>
  <c r="BQ1027" i="2"/>
  <c r="BP1027" i="2"/>
  <c r="BO1027" i="2"/>
  <c r="BN1027" i="2"/>
  <c r="BM1027" i="2"/>
  <c r="BR1026" i="2"/>
  <c r="BQ1026" i="2"/>
  <c r="BP1026" i="2"/>
  <c r="BO1026" i="2"/>
  <c r="BN1026" i="2"/>
  <c r="BM1026" i="2"/>
  <c r="BR1025" i="2"/>
  <c r="BQ1025" i="2"/>
  <c r="BP1025" i="2"/>
  <c r="BO1025" i="2"/>
  <c r="BN1025" i="2"/>
  <c r="BM1025" i="2"/>
  <c r="BR1024" i="2"/>
  <c r="BQ1024" i="2"/>
  <c r="BP1024" i="2"/>
  <c r="BO1024" i="2"/>
  <c r="BN1024" i="2"/>
  <c r="BM1024" i="2"/>
  <c r="BR1023" i="2"/>
  <c r="BQ1023" i="2"/>
  <c r="BP1023" i="2"/>
  <c r="BO1023" i="2"/>
  <c r="BN1023" i="2"/>
  <c r="BM1023" i="2"/>
  <c r="BR1022" i="2"/>
  <c r="BQ1022" i="2"/>
  <c r="BP1022" i="2"/>
  <c r="BO1022" i="2"/>
  <c r="BN1022" i="2"/>
  <c r="BM1022" i="2"/>
  <c r="BR1021" i="2"/>
  <c r="BQ1021" i="2"/>
  <c r="BP1021" i="2"/>
  <c r="BO1021" i="2"/>
  <c r="BN1021" i="2"/>
  <c r="BM1021" i="2"/>
  <c r="BR1020" i="2"/>
  <c r="BQ1020" i="2"/>
  <c r="BP1020" i="2"/>
  <c r="BO1020" i="2"/>
  <c r="BN1020" i="2"/>
  <c r="BM1020" i="2"/>
  <c r="BR1019" i="2"/>
  <c r="BQ1019" i="2"/>
  <c r="BP1019" i="2"/>
  <c r="BO1019" i="2"/>
  <c r="BN1019" i="2"/>
  <c r="BM1019" i="2"/>
  <c r="BR1018" i="2"/>
  <c r="BQ1018" i="2"/>
  <c r="BP1018" i="2"/>
  <c r="BO1018" i="2"/>
  <c r="BN1018" i="2"/>
  <c r="BM1018" i="2"/>
  <c r="BR1017" i="2"/>
  <c r="BQ1017" i="2"/>
  <c r="BP1017" i="2"/>
  <c r="BO1017" i="2"/>
  <c r="BN1017" i="2"/>
  <c r="BM1017" i="2"/>
  <c r="BR1016" i="2"/>
  <c r="BQ1016" i="2"/>
  <c r="BP1016" i="2"/>
  <c r="BO1016" i="2"/>
  <c r="BN1016" i="2"/>
  <c r="BM1016" i="2"/>
  <c r="BR1015" i="2"/>
  <c r="BQ1015" i="2"/>
  <c r="BP1015" i="2"/>
  <c r="BO1015" i="2"/>
  <c r="BN1015" i="2"/>
  <c r="BM1015" i="2"/>
  <c r="BR1014" i="2"/>
  <c r="BQ1014" i="2"/>
  <c r="BP1014" i="2"/>
  <c r="BO1014" i="2"/>
  <c r="BN1014" i="2"/>
  <c r="BM1014" i="2"/>
  <c r="BR1013" i="2"/>
  <c r="BQ1013" i="2"/>
  <c r="BP1013" i="2"/>
  <c r="BO1013" i="2"/>
  <c r="BN1013" i="2"/>
  <c r="BM1013" i="2"/>
  <c r="BR1012" i="2"/>
  <c r="BQ1012" i="2"/>
  <c r="BP1012" i="2"/>
  <c r="BO1012" i="2"/>
  <c r="BN1012" i="2"/>
  <c r="BM1012" i="2"/>
  <c r="BR1011" i="2"/>
  <c r="BQ1011" i="2"/>
  <c r="BP1011" i="2"/>
  <c r="BO1011" i="2"/>
  <c r="BN1011" i="2"/>
  <c r="BM1011" i="2"/>
  <c r="BR1010" i="2"/>
  <c r="BQ1010" i="2"/>
  <c r="BP1010" i="2"/>
  <c r="BO1010" i="2"/>
  <c r="BN1010" i="2"/>
  <c r="BM1010" i="2"/>
  <c r="BR1009" i="2"/>
  <c r="BQ1009" i="2"/>
  <c r="BP1009" i="2"/>
  <c r="BO1009" i="2"/>
  <c r="BN1009" i="2"/>
  <c r="BM1009" i="2"/>
  <c r="BR1008" i="2"/>
  <c r="BQ1008" i="2"/>
  <c r="BP1008" i="2"/>
  <c r="BO1008" i="2"/>
  <c r="BN1008" i="2"/>
  <c r="BM1008" i="2"/>
  <c r="BR1007" i="2"/>
  <c r="BQ1007" i="2"/>
  <c r="BP1007" i="2"/>
  <c r="BO1007" i="2"/>
  <c r="BN1007" i="2"/>
  <c r="BM1007" i="2"/>
  <c r="BR1006" i="2"/>
  <c r="BQ1006" i="2"/>
  <c r="BP1006" i="2"/>
  <c r="BO1006" i="2"/>
  <c r="BN1006" i="2"/>
  <c r="BM1006" i="2"/>
  <c r="BR1005" i="2"/>
  <c r="BQ1005" i="2"/>
  <c r="BP1005" i="2"/>
  <c r="BO1005" i="2"/>
  <c r="BN1005" i="2"/>
  <c r="BM1005" i="2"/>
  <c r="BR1004" i="2"/>
  <c r="BQ1004" i="2"/>
  <c r="BP1004" i="2"/>
  <c r="BO1004" i="2"/>
  <c r="BN1004" i="2"/>
  <c r="BM1004" i="2"/>
  <c r="BR1003" i="2"/>
  <c r="BQ1003" i="2"/>
  <c r="BP1003" i="2"/>
  <c r="BO1003" i="2"/>
  <c r="BN1003" i="2"/>
  <c r="BM1003" i="2"/>
  <c r="BR1002" i="2"/>
  <c r="BQ1002" i="2"/>
  <c r="BP1002" i="2"/>
  <c r="BO1002" i="2"/>
  <c r="BN1002" i="2"/>
  <c r="BM1002" i="2"/>
  <c r="BR1001" i="2"/>
  <c r="BQ1001" i="2"/>
  <c r="BP1001" i="2"/>
  <c r="BO1001" i="2"/>
  <c r="BN1001" i="2"/>
  <c r="BM1001" i="2"/>
  <c r="BR1000" i="2"/>
  <c r="BQ1000" i="2"/>
  <c r="BP1000" i="2"/>
  <c r="BO1000" i="2"/>
  <c r="BN1000" i="2"/>
  <c r="BM1000" i="2"/>
  <c r="BR999" i="2"/>
  <c r="BQ999" i="2"/>
  <c r="BP999" i="2"/>
  <c r="BO999" i="2"/>
  <c r="BN999" i="2"/>
  <c r="BM999" i="2"/>
  <c r="BR998" i="2"/>
  <c r="BQ998" i="2"/>
  <c r="BP998" i="2"/>
  <c r="BO998" i="2"/>
  <c r="BN998" i="2"/>
  <c r="BM998" i="2"/>
  <c r="BR997" i="2"/>
  <c r="BQ997" i="2"/>
  <c r="BP997" i="2"/>
  <c r="BO997" i="2"/>
  <c r="BN997" i="2"/>
  <c r="BM997" i="2"/>
  <c r="BR996" i="2"/>
  <c r="BQ996" i="2"/>
  <c r="BP996" i="2"/>
  <c r="BO996" i="2"/>
  <c r="BN996" i="2"/>
  <c r="BM996" i="2"/>
  <c r="BR995" i="2"/>
  <c r="BQ995" i="2"/>
  <c r="BP995" i="2"/>
  <c r="BO995" i="2"/>
  <c r="BN995" i="2"/>
  <c r="BM995" i="2"/>
  <c r="BR994" i="2"/>
  <c r="BQ994" i="2"/>
  <c r="BP994" i="2"/>
  <c r="BO994" i="2"/>
  <c r="BN994" i="2"/>
  <c r="BM994" i="2"/>
  <c r="BR993" i="2"/>
  <c r="BQ993" i="2"/>
  <c r="BP993" i="2"/>
  <c r="BO993" i="2"/>
  <c r="BN993" i="2"/>
  <c r="BM993" i="2"/>
  <c r="BR992" i="2"/>
  <c r="BQ992" i="2"/>
  <c r="BP992" i="2"/>
  <c r="BO992" i="2"/>
  <c r="BN992" i="2"/>
  <c r="BM992" i="2"/>
  <c r="BR991" i="2"/>
  <c r="BQ991" i="2"/>
  <c r="BP991" i="2"/>
  <c r="BO991" i="2"/>
  <c r="BN991" i="2"/>
  <c r="BM991" i="2"/>
  <c r="BR990" i="2"/>
  <c r="BQ990" i="2"/>
  <c r="BP990" i="2"/>
  <c r="BO990" i="2"/>
  <c r="BN990" i="2"/>
  <c r="BM990" i="2"/>
  <c r="BR989" i="2"/>
  <c r="BQ989" i="2"/>
  <c r="BP989" i="2"/>
  <c r="BO989" i="2"/>
  <c r="BN989" i="2"/>
  <c r="BM989" i="2"/>
  <c r="BR988" i="2"/>
  <c r="BQ988" i="2"/>
  <c r="BP988" i="2"/>
  <c r="BO988" i="2"/>
  <c r="BN988" i="2"/>
  <c r="BM988" i="2"/>
  <c r="BR987" i="2"/>
  <c r="BQ987" i="2"/>
  <c r="BP987" i="2"/>
  <c r="BO987" i="2"/>
  <c r="BN987" i="2"/>
  <c r="BM987" i="2"/>
  <c r="BR986" i="2"/>
  <c r="BQ986" i="2"/>
  <c r="BP986" i="2"/>
  <c r="BO986" i="2"/>
  <c r="BN986" i="2"/>
  <c r="BM986" i="2"/>
  <c r="BR985" i="2"/>
  <c r="BQ985" i="2"/>
  <c r="BP985" i="2"/>
  <c r="BO985" i="2"/>
  <c r="BN985" i="2"/>
  <c r="BM985" i="2"/>
  <c r="BR984" i="2"/>
  <c r="BQ984" i="2"/>
  <c r="BP984" i="2"/>
  <c r="BO984" i="2"/>
  <c r="BN984" i="2"/>
  <c r="BM984" i="2"/>
  <c r="BR983" i="2"/>
  <c r="BQ983" i="2"/>
  <c r="BP983" i="2"/>
  <c r="BO983" i="2"/>
  <c r="BN983" i="2"/>
  <c r="BM983" i="2"/>
  <c r="BR982" i="2"/>
  <c r="BQ982" i="2"/>
  <c r="BP982" i="2"/>
  <c r="BO982" i="2"/>
  <c r="BN982" i="2"/>
  <c r="BM982" i="2"/>
  <c r="BR981" i="2"/>
  <c r="BQ981" i="2"/>
  <c r="BP981" i="2"/>
  <c r="BO981" i="2"/>
  <c r="BN981" i="2"/>
  <c r="BM981" i="2"/>
  <c r="BR980" i="2"/>
  <c r="BQ980" i="2"/>
  <c r="BP980" i="2"/>
  <c r="BO980" i="2"/>
  <c r="BN980" i="2"/>
  <c r="BM980" i="2"/>
  <c r="BR979" i="2"/>
  <c r="BQ979" i="2"/>
  <c r="BP979" i="2"/>
  <c r="BO979" i="2"/>
  <c r="BN979" i="2"/>
  <c r="BM979" i="2"/>
  <c r="BR978" i="2"/>
  <c r="BQ978" i="2"/>
  <c r="BP978" i="2"/>
  <c r="BO978" i="2"/>
  <c r="BN978" i="2"/>
  <c r="BM978" i="2"/>
  <c r="BR977" i="2"/>
  <c r="BQ977" i="2"/>
  <c r="BP977" i="2"/>
  <c r="BO977" i="2"/>
  <c r="BN977" i="2"/>
  <c r="BM977" i="2"/>
  <c r="BR976" i="2"/>
  <c r="BQ976" i="2"/>
  <c r="BP976" i="2"/>
  <c r="BO976" i="2"/>
  <c r="BN976" i="2"/>
  <c r="BM976" i="2"/>
  <c r="BR975" i="2"/>
  <c r="BQ975" i="2"/>
  <c r="BP975" i="2"/>
  <c r="BO975" i="2"/>
  <c r="BN975" i="2"/>
  <c r="BM975" i="2"/>
  <c r="BR974" i="2"/>
  <c r="BQ974" i="2"/>
  <c r="BP974" i="2"/>
  <c r="BO974" i="2"/>
  <c r="BN974" i="2"/>
  <c r="BM974" i="2"/>
  <c r="BR973" i="2"/>
  <c r="BQ973" i="2"/>
  <c r="BP973" i="2"/>
  <c r="BO973" i="2"/>
  <c r="BN973" i="2"/>
  <c r="BM973" i="2"/>
  <c r="BR972" i="2"/>
  <c r="BQ972" i="2"/>
  <c r="BP972" i="2"/>
  <c r="BO972" i="2"/>
  <c r="BN972" i="2"/>
  <c r="BM972" i="2"/>
  <c r="BR971" i="2"/>
  <c r="BQ971" i="2"/>
  <c r="BP971" i="2"/>
  <c r="BO971" i="2"/>
  <c r="BN971" i="2"/>
  <c r="BM971" i="2"/>
  <c r="BR970" i="2"/>
  <c r="BQ970" i="2"/>
  <c r="BP970" i="2"/>
  <c r="BO970" i="2"/>
  <c r="BN970" i="2"/>
  <c r="BM970" i="2"/>
  <c r="BR969" i="2"/>
  <c r="BQ969" i="2"/>
  <c r="BP969" i="2"/>
  <c r="BO969" i="2"/>
  <c r="BN969" i="2"/>
  <c r="BM969" i="2"/>
  <c r="BR968" i="2"/>
  <c r="BQ968" i="2"/>
  <c r="BP968" i="2"/>
  <c r="BO968" i="2"/>
  <c r="BN968" i="2"/>
  <c r="BM968" i="2"/>
  <c r="BR967" i="2"/>
  <c r="BQ967" i="2"/>
  <c r="BP967" i="2"/>
  <c r="BO967" i="2"/>
  <c r="BN967" i="2"/>
  <c r="BM967" i="2"/>
  <c r="BR966" i="2"/>
  <c r="BQ966" i="2"/>
  <c r="BP966" i="2"/>
  <c r="BO966" i="2"/>
  <c r="BN966" i="2"/>
  <c r="BM966" i="2"/>
  <c r="BR965" i="2"/>
  <c r="BQ965" i="2"/>
  <c r="BP965" i="2"/>
  <c r="BO965" i="2"/>
  <c r="BN965" i="2"/>
  <c r="BM965" i="2"/>
  <c r="BR964" i="2"/>
  <c r="BQ964" i="2"/>
  <c r="BP964" i="2"/>
  <c r="BO964" i="2"/>
  <c r="BN964" i="2"/>
  <c r="BM964" i="2"/>
  <c r="BR963" i="2"/>
  <c r="BQ963" i="2"/>
  <c r="BP963" i="2"/>
  <c r="BO963" i="2"/>
  <c r="BN963" i="2"/>
  <c r="BM963" i="2"/>
  <c r="BR962" i="2"/>
  <c r="BQ962" i="2"/>
  <c r="BP962" i="2"/>
  <c r="BO962" i="2"/>
  <c r="BN962" i="2"/>
  <c r="BM962" i="2"/>
  <c r="BR961" i="2"/>
  <c r="BQ961" i="2"/>
  <c r="BP961" i="2"/>
  <c r="BO961" i="2"/>
  <c r="BN961" i="2"/>
  <c r="BM961" i="2"/>
  <c r="BR960" i="2"/>
  <c r="BQ960" i="2"/>
  <c r="BP960" i="2"/>
  <c r="BO960" i="2"/>
  <c r="BN960" i="2"/>
  <c r="BM960" i="2"/>
  <c r="BR959" i="2"/>
  <c r="BQ959" i="2"/>
  <c r="BP959" i="2"/>
  <c r="BO959" i="2"/>
  <c r="BN959" i="2"/>
  <c r="BM959" i="2"/>
  <c r="BR958" i="2"/>
  <c r="BQ958" i="2"/>
  <c r="BP958" i="2"/>
  <c r="BO958" i="2"/>
  <c r="BN958" i="2"/>
  <c r="BM958" i="2"/>
  <c r="BR957" i="2"/>
  <c r="BQ957" i="2"/>
  <c r="BP957" i="2"/>
  <c r="BO957" i="2"/>
  <c r="BN957" i="2"/>
  <c r="BM957" i="2"/>
  <c r="BR956" i="2"/>
  <c r="BQ956" i="2"/>
  <c r="BP956" i="2"/>
  <c r="BO956" i="2"/>
  <c r="BN956" i="2"/>
  <c r="BM956" i="2"/>
  <c r="BR955" i="2"/>
  <c r="BQ955" i="2"/>
  <c r="BP955" i="2"/>
  <c r="BO955" i="2"/>
  <c r="BN955" i="2"/>
  <c r="BM955" i="2"/>
  <c r="BR954" i="2"/>
  <c r="BQ954" i="2"/>
  <c r="BP954" i="2"/>
  <c r="BO954" i="2"/>
  <c r="BN954" i="2"/>
  <c r="BM954" i="2"/>
  <c r="BR953" i="2"/>
  <c r="BQ953" i="2"/>
  <c r="BP953" i="2"/>
  <c r="BO953" i="2"/>
  <c r="BN953" i="2"/>
  <c r="BM953" i="2"/>
  <c r="BR952" i="2"/>
  <c r="BQ952" i="2"/>
  <c r="BP952" i="2"/>
  <c r="BO952" i="2"/>
  <c r="BN952" i="2"/>
  <c r="BM952" i="2"/>
  <c r="BR951" i="2"/>
  <c r="BQ951" i="2"/>
  <c r="BP951" i="2"/>
  <c r="BO951" i="2"/>
  <c r="BN951" i="2"/>
  <c r="BM951" i="2"/>
  <c r="BR950" i="2"/>
  <c r="BQ950" i="2"/>
  <c r="BP950" i="2"/>
  <c r="BO950" i="2"/>
  <c r="BN950" i="2"/>
  <c r="BM950" i="2"/>
  <c r="BR949" i="2"/>
  <c r="BQ949" i="2"/>
  <c r="BP949" i="2"/>
  <c r="BO949" i="2"/>
  <c r="BN949" i="2"/>
  <c r="BM949" i="2"/>
  <c r="BR948" i="2"/>
  <c r="BQ948" i="2"/>
  <c r="BP948" i="2"/>
  <c r="BO948" i="2"/>
  <c r="BN948" i="2"/>
  <c r="BM948" i="2"/>
  <c r="BR947" i="2"/>
  <c r="BQ947" i="2"/>
  <c r="BP947" i="2"/>
  <c r="BO947" i="2"/>
  <c r="BN947" i="2"/>
  <c r="BM947" i="2"/>
  <c r="BR946" i="2"/>
  <c r="BQ946" i="2"/>
  <c r="BP946" i="2"/>
  <c r="BO946" i="2"/>
  <c r="BN946" i="2"/>
  <c r="BM946" i="2"/>
  <c r="BR945" i="2"/>
  <c r="BQ945" i="2"/>
  <c r="BP945" i="2"/>
  <c r="BO945" i="2"/>
  <c r="BN945" i="2"/>
  <c r="BM945" i="2"/>
  <c r="BR944" i="2"/>
  <c r="BQ944" i="2"/>
  <c r="BP944" i="2"/>
  <c r="BO944" i="2"/>
  <c r="BN944" i="2"/>
  <c r="BM944" i="2"/>
  <c r="BR943" i="2"/>
  <c r="BQ943" i="2"/>
  <c r="BP943" i="2"/>
  <c r="BO943" i="2"/>
  <c r="BN943" i="2"/>
  <c r="BM943" i="2"/>
  <c r="BR942" i="2"/>
  <c r="BQ942" i="2"/>
  <c r="BP942" i="2"/>
  <c r="BO942" i="2"/>
  <c r="BN942" i="2"/>
  <c r="BM942" i="2"/>
  <c r="BR941" i="2"/>
  <c r="BQ941" i="2"/>
  <c r="BP941" i="2"/>
  <c r="BO941" i="2"/>
  <c r="BN941" i="2"/>
  <c r="BM941" i="2"/>
  <c r="BR940" i="2"/>
  <c r="BQ940" i="2"/>
  <c r="BP940" i="2"/>
  <c r="BO940" i="2"/>
  <c r="BN940" i="2"/>
  <c r="BM940" i="2"/>
  <c r="BR939" i="2"/>
  <c r="BQ939" i="2"/>
  <c r="BP939" i="2"/>
  <c r="BO939" i="2"/>
  <c r="BN939" i="2"/>
  <c r="BM939" i="2"/>
  <c r="BR938" i="2"/>
  <c r="BQ938" i="2"/>
  <c r="BP938" i="2"/>
  <c r="BO938" i="2"/>
  <c r="BN938" i="2"/>
  <c r="BM938" i="2"/>
  <c r="BR937" i="2"/>
  <c r="BQ937" i="2"/>
  <c r="BP937" i="2"/>
  <c r="BO937" i="2"/>
  <c r="BN937" i="2"/>
  <c r="BM937" i="2"/>
  <c r="BR936" i="2"/>
  <c r="BQ936" i="2"/>
  <c r="BP936" i="2"/>
  <c r="BO936" i="2"/>
  <c r="BN936" i="2"/>
  <c r="BM936" i="2"/>
  <c r="BR935" i="2"/>
  <c r="BQ935" i="2"/>
  <c r="BP935" i="2"/>
  <c r="BO935" i="2"/>
  <c r="BN935" i="2"/>
  <c r="BM935" i="2"/>
  <c r="BR934" i="2"/>
  <c r="BQ934" i="2"/>
  <c r="BP934" i="2"/>
  <c r="BO934" i="2"/>
  <c r="BN934" i="2"/>
  <c r="BM934" i="2"/>
  <c r="BR933" i="2"/>
  <c r="BQ933" i="2"/>
  <c r="BP933" i="2"/>
  <c r="BO933" i="2"/>
  <c r="BN933" i="2"/>
  <c r="BM933" i="2"/>
  <c r="BR932" i="2"/>
  <c r="BQ932" i="2"/>
  <c r="BP932" i="2"/>
  <c r="BO932" i="2"/>
  <c r="BN932" i="2"/>
  <c r="BM932" i="2"/>
  <c r="BR931" i="2"/>
  <c r="BQ931" i="2"/>
  <c r="BP931" i="2"/>
  <c r="BO931" i="2"/>
  <c r="BN931" i="2"/>
  <c r="BM931" i="2"/>
  <c r="BR930" i="2"/>
  <c r="BQ930" i="2"/>
  <c r="BP930" i="2"/>
  <c r="BO930" i="2"/>
  <c r="BN930" i="2"/>
  <c r="BM930" i="2"/>
  <c r="BR929" i="2"/>
  <c r="BQ929" i="2"/>
  <c r="BP929" i="2"/>
  <c r="BO929" i="2"/>
  <c r="BN929" i="2"/>
  <c r="BM929" i="2"/>
  <c r="BR928" i="2"/>
  <c r="BQ928" i="2"/>
  <c r="BP928" i="2"/>
  <c r="BO928" i="2"/>
  <c r="BN928" i="2"/>
  <c r="BM928" i="2"/>
  <c r="BR927" i="2"/>
  <c r="BQ927" i="2"/>
  <c r="BP927" i="2"/>
  <c r="BO927" i="2"/>
  <c r="BN927" i="2"/>
  <c r="BM927" i="2"/>
  <c r="BR926" i="2"/>
  <c r="BQ926" i="2"/>
  <c r="BP926" i="2"/>
  <c r="BO926" i="2"/>
  <c r="BN926" i="2"/>
  <c r="BM926" i="2"/>
  <c r="BR925" i="2"/>
  <c r="BQ925" i="2"/>
  <c r="BP925" i="2"/>
  <c r="BO925" i="2"/>
  <c r="BN925" i="2"/>
  <c r="BM925" i="2"/>
  <c r="BR924" i="2"/>
  <c r="BQ924" i="2"/>
  <c r="BP924" i="2"/>
  <c r="BO924" i="2"/>
  <c r="BN924" i="2"/>
  <c r="BM924" i="2"/>
  <c r="BR923" i="2"/>
  <c r="BQ923" i="2"/>
  <c r="BP923" i="2"/>
  <c r="BO923" i="2"/>
  <c r="BN923" i="2"/>
  <c r="BM923" i="2"/>
  <c r="BR922" i="2"/>
  <c r="BQ922" i="2"/>
  <c r="BP922" i="2"/>
  <c r="BO922" i="2"/>
  <c r="BN922" i="2"/>
  <c r="BM922" i="2"/>
  <c r="BR921" i="2"/>
  <c r="BQ921" i="2"/>
  <c r="BP921" i="2"/>
  <c r="BO921" i="2"/>
  <c r="BN921" i="2"/>
  <c r="BM921" i="2"/>
  <c r="BR920" i="2"/>
  <c r="BQ920" i="2"/>
  <c r="BP920" i="2"/>
  <c r="BO920" i="2"/>
  <c r="BN920" i="2"/>
  <c r="BM920" i="2"/>
  <c r="BR919" i="2"/>
  <c r="BQ919" i="2"/>
  <c r="BP919" i="2"/>
  <c r="BO919" i="2"/>
  <c r="BN919" i="2"/>
  <c r="BM919" i="2"/>
  <c r="BR918" i="2"/>
  <c r="BQ918" i="2"/>
  <c r="BP918" i="2"/>
  <c r="BO918" i="2"/>
  <c r="BN918" i="2"/>
  <c r="BM918" i="2"/>
  <c r="BR917" i="2"/>
  <c r="BQ917" i="2"/>
  <c r="BP917" i="2"/>
  <c r="BO917" i="2"/>
  <c r="BN917" i="2"/>
  <c r="BM917" i="2"/>
  <c r="BR916" i="2"/>
  <c r="BQ916" i="2"/>
  <c r="BP916" i="2"/>
  <c r="BO916" i="2"/>
  <c r="BN916" i="2"/>
  <c r="BM916" i="2"/>
  <c r="BR915" i="2"/>
  <c r="BQ915" i="2"/>
  <c r="BP915" i="2"/>
  <c r="BO915" i="2"/>
  <c r="BN915" i="2"/>
  <c r="BM915" i="2"/>
  <c r="BR914" i="2"/>
  <c r="BQ914" i="2"/>
  <c r="BP914" i="2"/>
  <c r="BO914" i="2"/>
  <c r="BN914" i="2"/>
  <c r="BM914" i="2"/>
  <c r="BR913" i="2"/>
  <c r="BQ913" i="2"/>
  <c r="BP913" i="2"/>
  <c r="BO913" i="2"/>
  <c r="BN913" i="2"/>
  <c r="BM913" i="2"/>
  <c r="BR912" i="2"/>
  <c r="BQ912" i="2"/>
  <c r="BP912" i="2"/>
  <c r="BO912" i="2"/>
  <c r="BN912" i="2"/>
  <c r="BM912" i="2"/>
  <c r="BR911" i="2"/>
  <c r="BQ911" i="2"/>
  <c r="BP911" i="2"/>
  <c r="BO911" i="2"/>
  <c r="BN911" i="2"/>
  <c r="BM911" i="2"/>
  <c r="BR910" i="2"/>
  <c r="BQ910" i="2"/>
  <c r="BP910" i="2"/>
  <c r="BO910" i="2"/>
  <c r="BN910" i="2"/>
  <c r="BM910" i="2"/>
  <c r="BR909" i="2"/>
  <c r="BQ909" i="2"/>
  <c r="BP909" i="2"/>
  <c r="BO909" i="2"/>
  <c r="BN909" i="2"/>
  <c r="BM909" i="2"/>
  <c r="BR908" i="2"/>
  <c r="BQ908" i="2"/>
  <c r="BP908" i="2"/>
  <c r="BO908" i="2"/>
  <c r="BN908" i="2"/>
  <c r="BM908" i="2"/>
  <c r="BR907" i="2"/>
  <c r="BQ907" i="2"/>
  <c r="BP907" i="2"/>
  <c r="BO907" i="2"/>
  <c r="BN907" i="2"/>
  <c r="BM907" i="2"/>
  <c r="BR906" i="2"/>
  <c r="BQ906" i="2"/>
  <c r="BP906" i="2"/>
  <c r="BO906" i="2"/>
  <c r="BN906" i="2"/>
  <c r="BM906" i="2"/>
  <c r="BR905" i="2"/>
  <c r="BQ905" i="2"/>
  <c r="BP905" i="2"/>
  <c r="BO905" i="2"/>
  <c r="BN905" i="2"/>
  <c r="BM905" i="2"/>
  <c r="BR904" i="2"/>
  <c r="BQ904" i="2"/>
  <c r="BP904" i="2"/>
  <c r="BO904" i="2"/>
  <c r="BN904" i="2"/>
  <c r="BM904" i="2"/>
  <c r="BR903" i="2"/>
  <c r="BQ903" i="2"/>
  <c r="BP903" i="2"/>
  <c r="BO903" i="2"/>
  <c r="BN903" i="2"/>
  <c r="BM903" i="2"/>
  <c r="BR902" i="2"/>
  <c r="BQ902" i="2"/>
  <c r="BP902" i="2"/>
  <c r="BO902" i="2"/>
  <c r="BN902" i="2"/>
  <c r="BM902" i="2"/>
  <c r="BR901" i="2"/>
  <c r="BQ901" i="2"/>
  <c r="BP901" i="2"/>
  <c r="BO901" i="2"/>
  <c r="BN901" i="2"/>
  <c r="BM901" i="2"/>
  <c r="BR900" i="2"/>
  <c r="BQ900" i="2"/>
  <c r="BP900" i="2"/>
  <c r="BO900" i="2"/>
  <c r="BN900" i="2"/>
  <c r="BM900" i="2"/>
  <c r="BR899" i="2"/>
  <c r="BQ899" i="2"/>
  <c r="BP899" i="2"/>
  <c r="BO899" i="2"/>
  <c r="BN899" i="2"/>
  <c r="BM899" i="2"/>
  <c r="BR898" i="2"/>
  <c r="BQ898" i="2"/>
  <c r="BP898" i="2"/>
  <c r="BO898" i="2"/>
  <c r="BN898" i="2"/>
  <c r="BM898" i="2"/>
  <c r="BR897" i="2"/>
  <c r="BQ897" i="2"/>
  <c r="BP897" i="2"/>
  <c r="BO897" i="2"/>
  <c r="BN897" i="2"/>
  <c r="BM897" i="2"/>
  <c r="BR896" i="2"/>
  <c r="BQ896" i="2"/>
  <c r="BP896" i="2"/>
  <c r="BO896" i="2"/>
  <c r="BN896" i="2"/>
  <c r="BM896" i="2"/>
  <c r="BR895" i="2"/>
  <c r="BQ895" i="2"/>
  <c r="BP895" i="2"/>
  <c r="BO895" i="2"/>
  <c r="BN895" i="2"/>
  <c r="BM895" i="2"/>
  <c r="BR894" i="2"/>
  <c r="BQ894" i="2"/>
  <c r="BP894" i="2"/>
  <c r="BO894" i="2"/>
  <c r="BN894" i="2"/>
  <c r="BM894" i="2"/>
  <c r="BR893" i="2"/>
  <c r="BQ893" i="2"/>
  <c r="BP893" i="2"/>
  <c r="BO893" i="2"/>
  <c r="BN893" i="2"/>
  <c r="BM893" i="2"/>
  <c r="BR892" i="2"/>
  <c r="BQ892" i="2"/>
  <c r="BP892" i="2"/>
  <c r="BO892" i="2"/>
  <c r="BN892" i="2"/>
  <c r="BM892" i="2"/>
  <c r="BR891" i="2"/>
  <c r="BQ891" i="2"/>
  <c r="BP891" i="2"/>
  <c r="BO891" i="2"/>
  <c r="BN891" i="2"/>
  <c r="BM891" i="2"/>
  <c r="BR890" i="2"/>
  <c r="BQ890" i="2"/>
  <c r="BP890" i="2"/>
  <c r="BO890" i="2"/>
  <c r="BN890" i="2"/>
  <c r="BM890" i="2"/>
  <c r="BR889" i="2"/>
  <c r="BQ889" i="2"/>
  <c r="BP889" i="2"/>
  <c r="BO889" i="2"/>
  <c r="BN889" i="2"/>
  <c r="BM889" i="2"/>
  <c r="BR888" i="2"/>
  <c r="BQ888" i="2"/>
  <c r="BP888" i="2"/>
  <c r="BO888" i="2"/>
  <c r="BN888" i="2"/>
  <c r="BM888" i="2"/>
  <c r="BR887" i="2"/>
  <c r="BQ887" i="2"/>
  <c r="BP887" i="2"/>
  <c r="BO887" i="2"/>
  <c r="BN887" i="2"/>
  <c r="BM887" i="2"/>
  <c r="BR886" i="2"/>
  <c r="BQ886" i="2"/>
  <c r="BP886" i="2"/>
  <c r="BO886" i="2"/>
  <c r="BN886" i="2"/>
  <c r="BM886" i="2"/>
  <c r="BR885" i="2"/>
  <c r="BQ885" i="2"/>
  <c r="BP885" i="2"/>
  <c r="BO885" i="2"/>
  <c r="BN885" i="2"/>
  <c r="BM885" i="2"/>
  <c r="BR884" i="2"/>
  <c r="BQ884" i="2"/>
  <c r="BP884" i="2"/>
  <c r="BO884" i="2"/>
  <c r="BN884" i="2"/>
  <c r="BM884" i="2"/>
  <c r="BR883" i="2"/>
  <c r="BQ883" i="2"/>
  <c r="BP883" i="2"/>
  <c r="BO883" i="2"/>
  <c r="BN883" i="2"/>
  <c r="BM883" i="2"/>
  <c r="BR882" i="2"/>
  <c r="BQ882" i="2"/>
  <c r="BP882" i="2"/>
  <c r="BO882" i="2"/>
  <c r="BN882" i="2"/>
  <c r="BM882" i="2"/>
  <c r="BR881" i="2"/>
  <c r="BQ881" i="2"/>
  <c r="BP881" i="2"/>
  <c r="BO881" i="2"/>
  <c r="BN881" i="2"/>
  <c r="BM881" i="2"/>
  <c r="BR880" i="2"/>
  <c r="BQ880" i="2"/>
  <c r="BP880" i="2"/>
  <c r="BO880" i="2"/>
  <c r="BN880" i="2"/>
  <c r="BM880" i="2"/>
  <c r="BR879" i="2"/>
  <c r="BQ879" i="2"/>
  <c r="BP879" i="2"/>
  <c r="BO879" i="2"/>
  <c r="BN879" i="2"/>
  <c r="BM879" i="2"/>
  <c r="BR878" i="2"/>
  <c r="BQ878" i="2"/>
  <c r="BP878" i="2"/>
  <c r="BO878" i="2"/>
  <c r="BN878" i="2"/>
  <c r="BM878" i="2"/>
  <c r="BR877" i="2"/>
  <c r="BQ877" i="2"/>
  <c r="BP877" i="2"/>
  <c r="BO877" i="2"/>
  <c r="BN877" i="2"/>
  <c r="BM877" i="2"/>
  <c r="BR876" i="2"/>
  <c r="BQ876" i="2"/>
  <c r="BP876" i="2"/>
  <c r="BO876" i="2"/>
  <c r="BN876" i="2"/>
  <c r="BM876" i="2"/>
  <c r="BR875" i="2"/>
  <c r="BQ875" i="2"/>
  <c r="BP875" i="2"/>
  <c r="BO875" i="2"/>
  <c r="BN875" i="2"/>
  <c r="BM875" i="2"/>
  <c r="BR874" i="2"/>
  <c r="BQ874" i="2"/>
  <c r="BP874" i="2"/>
  <c r="BO874" i="2"/>
  <c r="BN874" i="2"/>
  <c r="BM874" i="2"/>
  <c r="BR873" i="2"/>
  <c r="BQ873" i="2"/>
  <c r="BP873" i="2"/>
  <c r="BO873" i="2"/>
  <c r="BN873" i="2"/>
  <c r="BM873" i="2"/>
  <c r="BR872" i="2"/>
  <c r="BQ872" i="2"/>
  <c r="BP872" i="2"/>
  <c r="BO872" i="2"/>
  <c r="BN872" i="2"/>
  <c r="BM872" i="2"/>
  <c r="BR871" i="2"/>
  <c r="BQ871" i="2"/>
  <c r="BP871" i="2"/>
  <c r="BO871" i="2"/>
  <c r="BN871" i="2"/>
  <c r="BM871" i="2"/>
  <c r="BR870" i="2"/>
  <c r="BQ870" i="2"/>
  <c r="BP870" i="2"/>
  <c r="BO870" i="2"/>
  <c r="BN870" i="2"/>
  <c r="BM870" i="2"/>
  <c r="BR869" i="2"/>
  <c r="BQ869" i="2"/>
  <c r="BP869" i="2"/>
  <c r="BO869" i="2"/>
  <c r="BN869" i="2"/>
  <c r="BM869" i="2"/>
  <c r="BR868" i="2"/>
  <c r="BQ868" i="2"/>
  <c r="BP868" i="2"/>
  <c r="BO868" i="2"/>
  <c r="BN868" i="2"/>
  <c r="BM868" i="2"/>
  <c r="BR867" i="2"/>
  <c r="BQ867" i="2"/>
  <c r="BP867" i="2"/>
  <c r="BO867" i="2"/>
  <c r="BN867" i="2"/>
  <c r="BM867" i="2"/>
  <c r="BR866" i="2"/>
  <c r="BQ866" i="2"/>
  <c r="BP866" i="2"/>
  <c r="BO866" i="2"/>
  <c r="BN866" i="2"/>
  <c r="BM866" i="2"/>
  <c r="BR865" i="2"/>
  <c r="BQ865" i="2"/>
  <c r="BP865" i="2"/>
  <c r="BO865" i="2"/>
  <c r="BN865" i="2"/>
  <c r="BM865" i="2"/>
  <c r="BR864" i="2"/>
  <c r="BQ864" i="2"/>
  <c r="BP864" i="2"/>
  <c r="BO864" i="2"/>
  <c r="BN864" i="2"/>
  <c r="BM864" i="2"/>
  <c r="BR863" i="2"/>
  <c r="BQ863" i="2"/>
  <c r="BP863" i="2"/>
  <c r="BO863" i="2"/>
  <c r="BN863" i="2"/>
  <c r="BM863" i="2"/>
  <c r="BR862" i="2"/>
  <c r="BQ862" i="2"/>
  <c r="BP862" i="2"/>
  <c r="BO862" i="2"/>
  <c r="BN862" i="2"/>
  <c r="BM862" i="2"/>
  <c r="BR861" i="2"/>
  <c r="BQ861" i="2"/>
  <c r="BP861" i="2"/>
  <c r="BO861" i="2"/>
  <c r="BN861" i="2"/>
  <c r="BM861" i="2"/>
  <c r="BR860" i="2"/>
  <c r="BQ860" i="2"/>
  <c r="BP860" i="2"/>
  <c r="BO860" i="2"/>
  <c r="BN860" i="2"/>
  <c r="BM860" i="2"/>
  <c r="BR859" i="2"/>
  <c r="BQ859" i="2"/>
  <c r="BP859" i="2"/>
  <c r="BO859" i="2"/>
  <c r="BN859" i="2"/>
  <c r="BM859" i="2"/>
  <c r="BR858" i="2"/>
  <c r="BQ858" i="2"/>
  <c r="BP858" i="2"/>
  <c r="BO858" i="2"/>
  <c r="BN858" i="2"/>
  <c r="BM858" i="2"/>
  <c r="BR857" i="2"/>
  <c r="BQ857" i="2"/>
  <c r="BP857" i="2"/>
  <c r="BO857" i="2"/>
  <c r="BN857" i="2"/>
  <c r="BM857" i="2"/>
  <c r="BR856" i="2"/>
  <c r="BQ856" i="2"/>
  <c r="BP856" i="2"/>
  <c r="BO856" i="2"/>
  <c r="BN856" i="2"/>
  <c r="BM856" i="2"/>
  <c r="BR855" i="2"/>
  <c r="BQ855" i="2"/>
  <c r="BP855" i="2"/>
  <c r="BO855" i="2"/>
  <c r="BN855" i="2"/>
  <c r="BM855" i="2"/>
  <c r="BR854" i="2"/>
  <c r="BQ854" i="2"/>
  <c r="BP854" i="2"/>
  <c r="BO854" i="2"/>
  <c r="BN854" i="2"/>
  <c r="BM854" i="2"/>
  <c r="BR853" i="2"/>
  <c r="BQ853" i="2"/>
  <c r="BP853" i="2"/>
  <c r="BO853" i="2"/>
  <c r="BN853" i="2"/>
  <c r="BM853" i="2"/>
  <c r="BR852" i="2"/>
  <c r="BQ852" i="2"/>
  <c r="BP852" i="2"/>
  <c r="BO852" i="2"/>
  <c r="BN852" i="2"/>
  <c r="BM852" i="2"/>
  <c r="BR851" i="2"/>
  <c r="BQ851" i="2"/>
  <c r="BP851" i="2"/>
  <c r="BO851" i="2"/>
  <c r="BN851" i="2"/>
  <c r="BM851" i="2"/>
  <c r="BR850" i="2"/>
  <c r="BQ850" i="2"/>
  <c r="BP850" i="2"/>
  <c r="BO850" i="2"/>
  <c r="BN850" i="2"/>
  <c r="BM850" i="2"/>
  <c r="BR849" i="2"/>
  <c r="BQ849" i="2"/>
  <c r="BP849" i="2"/>
  <c r="BO849" i="2"/>
  <c r="BN849" i="2"/>
  <c r="BM849" i="2"/>
  <c r="BR848" i="2"/>
  <c r="BQ848" i="2"/>
  <c r="BP848" i="2"/>
  <c r="BO848" i="2"/>
  <c r="BN848" i="2"/>
  <c r="BM848" i="2"/>
  <c r="BR847" i="2"/>
  <c r="BQ847" i="2"/>
  <c r="BP847" i="2"/>
  <c r="BO847" i="2"/>
  <c r="BN847" i="2"/>
  <c r="BM847" i="2"/>
  <c r="BR846" i="2"/>
  <c r="BQ846" i="2"/>
  <c r="BP846" i="2"/>
  <c r="BO846" i="2"/>
  <c r="BN846" i="2"/>
  <c r="BM846" i="2"/>
  <c r="BR845" i="2"/>
  <c r="BQ845" i="2"/>
  <c r="BP845" i="2"/>
  <c r="BO845" i="2"/>
  <c r="BN845" i="2"/>
  <c r="BM845" i="2"/>
  <c r="BR844" i="2"/>
  <c r="BQ844" i="2"/>
  <c r="BP844" i="2"/>
  <c r="BO844" i="2"/>
  <c r="BN844" i="2"/>
  <c r="BM844" i="2"/>
  <c r="BR843" i="2"/>
  <c r="BQ843" i="2"/>
  <c r="BP843" i="2"/>
  <c r="BO843" i="2"/>
  <c r="BN843" i="2"/>
  <c r="BM843" i="2"/>
  <c r="BR842" i="2"/>
  <c r="BQ842" i="2"/>
  <c r="BP842" i="2"/>
  <c r="BO842" i="2"/>
  <c r="BN842" i="2"/>
  <c r="BM842" i="2"/>
  <c r="BR841" i="2"/>
  <c r="BQ841" i="2"/>
  <c r="BP841" i="2"/>
  <c r="BO841" i="2"/>
  <c r="BN841" i="2"/>
  <c r="BM841" i="2"/>
  <c r="BR840" i="2"/>
  <c r="BQ840" i="2"/>
  <c r="BP840" i="2"/>
  <c r="BO840" i="2"/>
  <c r="BN840" i="2"/>
  <c r="BM840" i="2"/>
  <c r="BR839" i="2"/>
  <c r="BQ839" i="2"/>
  <c r="BP839" i="2"/>
  <c r="BO839" i="2"/>
  <c r="BN839" i="2"/>
  <c r="BM839" i="2"/>
  <c r="BR838" i="2"/>
  <c r="BQ838" i="2"/>
  <c r="BP838" i="2"/>
  <c r="BO838" i="2"/>
  <c r="BN838" i="2"/>
  <c r="BM838" i="2"/>
  <c r="BR837" i="2"/>
  <c r="BQ837" i="2"/>
  <c r="BP837" i="2"/>
  <c r="BO837" i="2"/>
  <c r="BN837" i="2"/>
  <c r="BM837" i="2"/>
  <c r="BR836" i="2"/>
  <c r="BQ836" i="2"/>
  <c r="BP836" i="2"/>
  <c r="BO836" i="2"/>
  <c r="BN836" i="2"/>
  <c r="BM836" i="2"/>
  <c r="BR835" i="2"/>
  <c r="BQ835" i="2"/>
  <c r="BP835" i="2"/>
  <c r="BO835" i="2"/>
  <c r="BN835" i="2"/>
  <c r="BM835" i="2"/>
  <c r="BR834" i="2"/>
  <c r="BQ834" i="2"/>
  <c r="BP834" i="2"/>
  <c r="BO834" i="2"/>
  <c r="BN834" i="2"/>
  <c r="BM834" i="2"/>
  <c r="BR833" i="2"/>
  <c r="BQ833" i="2"/>
  <c r="BP833" i="2"/>
  <c r="BO833" i="2"/>
  <c r="BN833" i="2"/>
  <c r="BM833" i="2"/>
  <c r="BR832" i="2"/>
  <c r="BQ832" i="2"/>
  <c r="BP832" i="2"/>
  <c r="BO832" i="2"/>
  <c r="BN832" i="2"/>
  <c r="BM832" i="2"/>
  <c r="BR831" i="2"/>
  <c r="BQ831" i="2"/>
  <c r="BP831" i="2"/>
  <c r="BO831" i="2"/>
  <c r="BN831" i="2"/>
  <c r="BM831" i="2"/>
  <c r="BR830" i="2"/>
  <c r="BQ830" i="2"/>
  <c r="BP830" i="2"/>
  <c r="BO830" i="2"/>
  <c r="BN830" i="2"/>
  <c r="BM830" i="2"/>
  <c r="BR829" i="2"/>
  <c r="BQ829" i="2"/>
  <c r="BP829" i="2"/>
  <c r="BO829" i="2"/>
  <c r="BN829" i="2"/>
  <c r="BM829" i="2"/>
  <c r="BR828" i="2"/>
  <c r="BQ828" i="2"/>
  <c r="BP828" i="2"/>
  <c r="BO828" i="2"/>
  <c r="BN828" i="2"/>
  <c r="BM828" i="2"/>
  <c r="BR827" i="2"/>
  <c r="BQ827" i="2"/>
  <c r="BP827" i="2"/>
  <c r="BO827" i="2"/>
  <c r="BN827" i="2"/>
  <c r="BM827" i="2"/>
  <c r="BR826" i="2"/>
  <c r="BQ826" i="2"/>
  <c r="BP826" i="2"/>
  <c r="BO826" i="2"/>
  <c r="BN826" i="2"/>
  <c r="BM826" i="2"/>
  <c r="BR825" i="2"/>
  <c r="BQ825" i="2"/>
  <c r="BP825" i="2"/>
  <c r="BO825" i="2"/>
  <c r="BN825" i="2"/>
  <c r="BM825" i="2"/>
  <c r="BR824" i="2"/>
  <c r="BQ824" i="2"/>
  <c r="BP824" i="2"/>
  <c r="BO824" i="2"/>
  <c r="BN824" i="2"/>
  <c r="BM824" i="2"/>
  <c r="BR823" i="2"/>
  <c r="BQ823" i="2"/>
  <c r="BP823" i="2"/>
  <c r="BO823" i="2"/>
  <c r="BN823" i="2"/>
  <c r="BM823" i="2"/>
  <c r="BR822" i="2"/>
  <c r="BQ822" i="2"/>
  <c r="BP822" i="2"/>
  <c r="BO822" i="2"/>
  <c r="BN822" i="2"/>
  <c r="BM822" i="2"/>
  <c r="BR821" i="2"/>
  <c r="BQ821" i="2"/>
  <c r="BP821" i="2"/>
  <c r="BO821" i="2"/>
  <c r="BN821" i="2"/>
  <c r="BM821" i="2"/>
  <c r="BR820" i="2"/>
  <c r="BQ820" i="2"/>
  <c r="BP820" i="2"/>
  <c r="BO820" i="2"/>
  <c r="BN820" i="2"/>
  <c r="BM820" i="2"/>
  <c r="BR819" i="2"/>
  <c r="BQ819" i="2"/>
  <c r="BP819" i="2"/>
  <c r="BO819" i="2"/>
  <c r="BN819" i="2"/>
  <c r="BM819" i="2"/>
  <c r="BR818" i="2"/>
  <c r="BQ818" i="2"/>
  <c r="BP818" i="2"/>
  <c r="BO818" i="2"/>
  <c r="BN818" i="2"/>
  <c r="BM818" i="2"/>
  <c r="BR817" i="2"/>
  <c r="BQ817" i="2"/>
  <c r="BP817" i="2"/>
  <c r="BO817" i="2"/>
  <c r="BN817" i="2"/>
  <c r="BM817" i="2"/>
  <c r="BR816" i="2"/>
  <c r="BQ816" i="2"/>
  <c r="BP816" i="2"/>
  <c r="BO816" i="2"/>
  <c r="BN816" i="2"/>
  <c r="BM816" i="2"/>
  <c r="BR815" i="2"/>
  <c r="BQ815" i="2"/>
  <c r="BP815" i="2"/>
  <c r="BO815" i="2"/>
  <c r="BN815" i="2"/>
  <c r="BM815" i="2"/>
  <c r="BR814" i="2"/>
  <c r="BQ814" i="2"/>
  <c r="BP814" i="2"/>
  <c r="BO814" i="2"/>
  <c r="BN814" i="2"/>
  <c r="BM814" i="2"/>
  <c r="BR813" i="2"/>
  <c r="BQ813" i="2"/>
  <c r="BP813" i="2"/>
  <c r="BO813" i="2"/>
  <c r="BN813" i="2"/>
  <c r="BM813" i="2"/>
  <c r="BR812" i="2"/>
  <c r="BQ812" i="2"/>
  <c r="BP812" i="2"/>
  <c r="BO812" i="2"/>
  <c r="BN812" i="2"/>
  <c r="BM812" i="2"/>
  <c r="BR811" i="2"/>
  <c r="BQ811" i="2"/>
  <c r="BP811" i="2"/>
  <c r="BO811" i="2"/>
  <c r="BN811" i="2"/>
  <c r="BM811" i="2"/>
  <c r="BR810" i="2"/>
  <c r="BQ810" i="2"/>
  <c r="BP810" i="2"/>
  <c r="BO810" i="2"/>
  <c r="BN810" i="2"/>
  <c r="BM810" i="2"/>
  <c r="BR809" i="2"/>
  <c r="BQ809" i="2"/>
  <c r="BP809" i="2"/>
  <c r="BO809" i="2"/>
  <c r="BN809" i="2"/>
  <c r="BM809" i="2"/>
  <c r="BR808" i="2"/>
  <c r="BQ808" i="2"/>
  <c r="BP808" i="2"/>
  <c r="BO808" i="2"/>
  <c r="BN808" i="2"/>
  <c r="BM808" i="2"/>
  <c r="BR807" i="2"/>
  <c r="BQ807" i="2"/>
  <c r="BP807" i="2"/>
  <c r="BO807" i="2"/>
  <c r="BN807" i="2"/>
  <c r="BM807" i="2"/>
  <c r="BR806" i="2"/>
  <c r="BQ806" i="2"/>
  <c r="BP806" i="2"/>
  <c r="BO806" i="2"/>
  <c r="BN806" i="2"/>
  <c r="BM806" i="2"/>
  <c r="BR805" i="2"/>
  <c r="BQ805" i="2"/>
  <c r="BP805" i="2"/>
  <c r="BO805" i="2"/>
  <c r="BN805" i="2"/>
  <c r="BM805" i="2"/>
  <c r="BR804" i="2"/>
  <c r="BQ804" i="2"/>
  <c r="BP804" i="2"/>
  <c r="BO804" i="2"/>
  <c r="BN804" i="2"/>
  <c r="BM804" i="2"/>
  <c r="BR803" i="2"/>
  <c r="BQ803" i="2"/>
  <c r="BP803" i="2"/>
  <c r="BO803" i="2"/>
  <c r="BN803" i="2"/>
  <c r="BM803" i="2"/>
  <c r="BR802" i="2"/>
  <c r="BQ802" i="2"/>
  <c r="BP802" i="2"/>
  <c r="BO802" i="2"/>
  <c r="BN802" i="2"/>
  <c r="BM802" i="2"/>
  <c r="BR801" i="2"/>
  <c r="BQ801" i="2"/>
  <c r="BP801" i="2"/>
  <c r="BO801" i="2"/>
  <c r="BN801" i="2"/>
  <c r="BM801" i="2"/>
  <c r="BR800" i="2"/>
  <c r="BQ800" i="2"/>
  <c r="BP800" i="2"/>
  <c r="BO800" i="2"/>
  <c r="BN800" i="2"/>
  <c r="BM800" i="2"/>
  <c r="BR799" i="2"/>
  <c r="BQ799" i="2"/>
  <c r="BP799" i="2"/>
  <c r="BO799" i="2"/>
  <c r="BN799" i="2"/>
  <c r="BM799" i="2"/>
  <c r="BR798" i="2"/>
  <c r="BQ798" i="2"/>
  <c r="BP798" i="2"/>
  <c r="BO798" i="2"/>
  <c r="BN798" i="2"/>
  <c r="BM798" i="2"/>
  <c r="BR797" i="2"/>
  <c r="BQ797" i="2"/>
  <c r="BP797" i="2"/>
  <c r="BO797" i="2"/>
  <c r="BN797" i="2"/>
  <c r="BM797" i="2"/>
  <c r="BR796" i="2"/>
  <c r="BQ796" i="2"/>
  <c r="BP796" i="2"/>
  <c r="BO796" i="2"/>
  <c r="BN796" i="2"/>
  <c r="BM796" i="2"/>
  <c r="BR795" i="2"/>
  <c r="BQ795" i="2"/>
  <c r="BP795" i="2"/>
  <c r="BO795" i="2"/>
  <c r="BN795" i="2"/>
  <c r="BM795" i="2"/>
  <c r="BR794" i="2"/>
  <c r="BQ794" i="2"/>
  <c r="BP794" i="2"/>
  <c r="BO794" i="2"/>
  <c r="BN794" i="2"/>
  <c r="BM794" i="2"/>
  <c r="BR793" i="2"/>
  <c r="BQ793" i="2"/>
  <c r="BP793" i="2"/>
  <c r="BO793" i="2"/>
  <c r="BN793" i="2"/>
  <c r="BM793" i="2"/>
  <c r="BR792" i="2"/>
  <c r="BQ792" i="2"/>
  <c r="BP792" i="2"/>
  <c r="BO792" i="2"/>
  <c r="BN792" i="2"/>
  <c r="BM792" i="2"/>
  <c r="BR791" i="2"/>
  <c r="BQ791" i="2"/>
  <c r="BP791" i="2"/>
  <c r="BO791" i="2"/>
  <c r="BN791" i="2"/>
  <c r="BM791" i="2"/>
  <c r="BR790" i="2"/>
  <c r="BQ790" i="2"/>
  <c r="BP790" i="2"/>
  <c r="BO790" i="2"/>
  <c r="BN790" i="2"/>
  <c r="BM790" i="2"/>
  <c r="BR789" i="2"/>
  <c r="BQ789" i="2"/>
  <c r="BP789" i="2"/>
  <c r="BO789" i="2"/>
  <c r="BN789" i="2"/>
  <c r="BM789" i="2"/>
  <c r="BR788" i="2"/>
  <c r="BQ788" i="2"/>
  <c r="BP788" i="2"/>
  <c r="BO788" i="2"/>
  <c r="BN788" i="2"/>
  <c r="BM788" i="2"/>
  <c r="BR787" i="2"/>
  <c r="BQ787" i="2"/>
  <c r="BP787" i="2"/>
  <c r="BO787" i="2"/>
  <c r="BN787" i="2"/>
  <c r="BM787" i="2"/>
  <c r="BR786" i="2"/>
  <c r="BQ786" i="2"/>
  <c r="BP786" i="2"/>
  <c r="BO786" i="2"/>
  <c r="BN786" i="2"/>
  <c r="BM786" i="2"/>
  <c r="BR785" i="2"/>
  <c r="BQ785" i="2"/>
  <c r="BP785" i="2"/>
  <c r="BO785" i="2"/>
  <c r="BN785" i="2"/>
  <c r="BM785" i="2"/>
  <c r="BR784" i="2"/>
  <c r="BQ784" i="2"/>
  <c r="BP784" i="2"/>
  <c r="BO784" i="2"/>
  <c r="BN784" i="2"/>
  <c r="BM784" i="2"/>
  <c r="BR783" i="2"/>
  <c r="BQ783" i="2"/>
  <c r="BP783" i="2"/>
  <c r="BO783" i="2"/>
  <c r="BN783" i="2"/>
  <c r="BM783" i="2"/>
  <c r="BR782" i="2"/>
  <c r="BQ782" i="2"/>
  <c r="BP782" i="2"/>
  <c r="BO782" i="2"/>
  <c r="BN782" i="2"/>
  <c r="BM782" i="2"/>
  <c r="BR781" i="2"/>
  <c r="BQ781" i="2"/>
  <c r="BP781" i="2"/>
  <c r="BO781" i="2"/>
  <c r="BN781" i="2"/>
  <c r="BM781" i="2"/>
  <c r="BR780" i="2"/>
  <c r="BQ780" i="2"/>
  <c r="BP780" i="2"/>
  <c r="BO780" i="2"/>
  <c r="BN780" i="2"/>
  <c r="BM780" i="2"/>
  <c r="BR779" i="2"/>
  <c r="BQ779" i="2"/>
  <c r="BP779" i="2"/>
  <c r="BO779" i="2"/>
  <c r="BN779" i="2"/>
  <c r="BM779" i="2"/>
  <c r="BR778" i="2"/>
  <c r="BQ778" i="2"/>
  <c r="BP778" i="2"/>
  <c r="BO778" i="2"/>
  <c r="BN778" i="2"/>
  <c r="BM778" i="2"/>
  <c r="BR777" i="2"/>
  <c r="BQ777" i="2"/>
  <c r="BP777" i="2"/>
  <c r="BO777" i="2"/>
  <c r="BN777" i="2"/>
  <c r="BM777" i="2"/>
  <c r="BR776" i="2"/>
  <c r="BQ776" i="2"/>
  <c r="BP776" i="2"/>
  <c r="BO776" i="2"/>
  <c r="BN776" i="2"/>
  <c r="BM776" i="2"/>
  <c r="BR775" i="2"/>
  <c r="BQ775" i="2"/>
  <c r="BP775" i="2"/>
  <c r="BO775" i="2"/>
  <c r="BN775" i="2"/>
  <c r="BM775" i="2"/>
  <c r="BR774" i="2"/>
  <c r="BQ774" i="2"/>
  <c r="BP774" i="2"/>
  <c r="BO774" i="2"/>
  <c r="BN774" i="2"/>
  <c r="BM774" i="2"/>
  <c r="BR773" i="2"/>
  <c r="BQ773" i="2"/>
  <c r="BP773" i="2"/>
  <c r="BO773" i="2"/>
  <c r="BN773" i="2"/>
  <c r="BM773" i="2"/>
  <c r="BR772" i="2"/>
  <c r="BQ772" i="2"/>
  <c r="BP772" i="2"/>
  <c r="BO772" i="2"/>
  <c r="BN772" i="2"/>
  <c r="BM772" i="2"/>
  <c r="BR771" i="2"/>
  <c r="BQ771" i="2"/>
  <c r="BP771" i="2"/>
  <c r="BO771" i="2"/>
  <c r="BN771" i="2"/>
  <c r="BM771" i="2"/>
  <c r="BR770" i="2"/>
  <c r="BQ770" i="2"/>
  <c r="BP770" i="2"/>
  <c r="BO770" i="2"/>
  <c r="BN770" i="2"/>
  <c r="BM770" i="2"/>
  <c r="BR769" i="2"/>
  <c r="BQ769" i="2"/>
  <c r="BP769" i="2"/>
  <c r="BO769" i="2"/>
  <c r="BN769" i="2"/>
  <c r="BM769" i="2"/>
  <c r="BR768" i="2"/>
  <c r="BQ768" i="2"/>
  <c r="BP768" i="2"/>
  <c r="BO768" i="2"/>
  <c r="BN768" i="2"/>
  <c r="BM768" i="2"/>
  <c r="BR767" i="2"/>
  <c r="BQ767" i="2"/>
  <c r="BP767" i="2"/>
  <c r="BO767" i="2"/>
  <c r="BN767" i="2"/>
  <c r="BM767" i="2"/>
  <c r="BR766" i="2"/>
  <c r="BQ766" i="2"/>
  <c r="BP766" i="2"/>
  <c r="BO766" i="2"/>
  <c r="BN766" i="2"/>
  <c r="BM766" i="2"/>
  <c r="BR765" i="2"/>
  <c r="BQ765" i="2"/>
  <c r="BP765" i="2"/>
  <c r="BO765" i="2"/>
  <c r="BN765" i="2"/>
  <c r="BM765" i="2"/>
  <c r="BR764" i="2"/>
  <c r="BQ764" i="2"/>
  <c r="BP764" i="2"/>
  <c r="BO764" i="2"/>
  <c r="BN764" i="2"/>
  <c r="BM764" i="2"/>
  <c r="BR763" i="2"/>
  <c r="BQ763" i="2"/>
  <c r="BP763" i="2"/>
  <c r="BO763" i="2"/>
  <c r="BN763" i="2"/>
  <c r="BM763" i="2"/>
  <c r="BR762" i="2"/>
  <c r="BQ762" i="2"/>
  <c r="BP762" i="2"/>
  <c r="BO762" i="2"/>
  <c r="BN762" i="2"/>
  <c r="BM762" i="2"/>
  <c r="BR761" i="2"/>
  <c r="BQ761" i="2"/>
  <c r="BP761" i="2"/>
  <c r="BO761" i="2"/>
  <c r="BN761" i="2"/>
  <c r="BM761" i="2"/>
  <c r="BR760" i="2"/>
  <c r="BQ760" i="2"/>
  <c r="BP760" i="2"/>
  <c r="BO760" i="2"/>
  <c r="BN760" i="2"/>
  <c r="BM760" i="2"/>
  <c r="BR759" i="2"/>
  <c r="BQ759" i="2"/>
  <c r="BP759" i="2"/>
  <c r="BO759" i="2"/>
  <c r="BN759" i="2"/>
  <c r="BM759" i="2"/>
  <c r="BR758" i="2"/>
  <c r="BQ758" i="2"/>
  <c r="BP758" i="2"/>
  <c r="BO758" i="2"/>
  <c r="BN758" i="2"/>
  <c r="BM758" i="2"/>
  <c r="BR757" i="2"/>
  <c r="BQ757" i="2"/>
  <c r="BP757" i="2"/>
  <c r="BO757" i="2"/>
  <c r="BN757" i="2"/>
  <c r="BM757" i="2"/>
  <c r="BR756" i="2"/>
  <c r="BQ756" i="2"/>
  <c r="BP756" i="2"/>
  <c r="BO756" i="2"/>
  <c r="BN756" i="2"/>
  <c r="BM756" i="2"/>
  <c r="BR755" i="2"/>
  <c r="BQ755" i="2"/>
  <c r="BP755" i="2"/>
  <c r="BO755" i="2"/>
  <c r="BN755" i="2"/>
  <c r="BM755" i="2"/>
  <c r="BR754" i="2"/>
  <c r="BQ754" i="2"/>
  <c r="BP754" i="2"/>
  <c r="BO754" i="2"/>
  <c r="BN754" i="2"/>
  <c r="BM754" i="2"/>
  <c r="BR753" i="2"/>
  <c r="BQ753" i="2"/>
  <c r="BP753" i="2"/>
  <c r="BO753" i="2"/>
  <c r="BN753" i="2"/>
  <c r="BM753" i="2"/>
  <c r="BR752" i="2"/>
  <c r="BQ752" i="2"/>
  <c r="BP752" i="2"/>
  <c r="BO752" i="2"/>
  <c r="BN752" i="2"/>
  <c r="BM752" i="2"/>
  <c r="BR751" i="2"/>
  <c r="BQ751" i="2"/>
  <c r="BP751" i="2"/>
  <c r="BO751" i="2"/>
  <c r="BN751" i="2"/>
  <c r="BM751" i="2"/>
  <c r="BR750" i="2"/>
  <c r="BQ750" i="2"/>
  <c r="BP750" i="2"/>
  <c r="BO750" i="2"/>
  <c r="BN750" i="2"/>
  <c r="BM750" i="2"/>
  <c r="BR749" i="2"/>
  <c r="BQ749" i="2"/>
  <c r="BP749" i="2"/>
  <c r="BO749" i="2"/>
  <c r="BN749" i="2"/>
  <c r="BM749" i="2"/>
  <c r="BR748" i="2"/>
  <c r="BQ748" i="2"/>
  <c r="BP748" i="2"/>
  <c r="BO748" i="2"/>
  <c r="BN748" i="2"/>
  <c r="BM748" i="2"/>
  <c r="BR747" i="2"/>
  <c r="BQ747" i="2"/>
  <c r="BP747" i="2"/>
  <c r="BO747" i="2"/>
  <c r="BN747" i="2"/>
  <c r="BM747" i="2"/>
  <c r="BR746" i="2"/>
  <c r="BQ746" i="2"/>
  <c r="BP746" i="2"/>
  <c r="BO746" i="2"/>
  <c r="BN746" i="2"/>
  <c r="BM746" i="2"/>
  <c r="BR745" i="2"/>
  <c r="BQ745" i="2"/>
  <c r="BP745" i="2"/>
  <c r="BO745" i="2"/>
  <c r="BN745" i="2"/>
  <c r="BM745" i="2"/>
  <c r="BR744" i="2"/>
  <c r="BQ744" i="2"/>
  <c r="BP744" i="2"/>
  <c r="BO744" i="2"/>
  <c r="BN744" i="2"/>
  <c r="BM744" i="2"/>
  <c r="BR743" i="2"/>
  <c r="BQ743" i="2"/>
  <c r="BP743" i="2"/>
  <c r="BO743" i="2"/>
  <c r="BN743" i="2"/>
  <c r="BM743" i="2"/>
  <c r="BR742" i="2"/>
  <c r="BQ742" i="2"/>
  <c r="BP742" i="2"/>
  <c r="BO742" i="2"/>
  <c r="BN742" i="2"/>
  <c r="BM742" i="2"/>
  <c r="BR741" i="2"/>
  <c r="BQ741" i="2"/>
  <c r="BP741" i="2"/>
  <c r="BO741" i="2"/>
  <c r="BN741" i="2"/>
  <c r="BM741" i="2"/>
  <c r="BR740" i="2"/>
  <c r="BQ740" i="2"/>
  <c r="BP740" i="2"/>
  <c r="BO740" i="2"/>
  <c r="BN740" i="2"/>
  <c r="BM740" i="2"/>
  <c r="BR739" i="2"/>
  <c r="BQ739" i="2"/>
  <c r="BP739" i="2"/>
  <c r="BO739" i="2"/>
  <c r="BN739" i="2"/>
  <c r="BM739" i="2"/>
  <c r="BR738" i="2"/>
  <c r="BQ738" i="2"/>
  <c r="BP738" i="2"/>
  <c r="BO738" i="2"/>
  <c r="BN738" i="2"/>
  <c r="BM738" i="2"/>
  <c r="BR737" i="2"/>
  <c r="BQ737" i="2"/>
  <c r="BP737" i="2"/>
  <c r="BO737" i="2"/>
  <c r="BN737" i="2"/>
  <c r="BM737" i="2"/>
  <c r="BR736" i="2"/>
  <c r="BQ736" i="2"/>
  <c r="BP736" i="2"/>
  <c r="BO736" i="2"/>
  <c r="BN736" i="2"/>
  <c r="BM736" i="2"/>
  <c r="BR735" i="2"/>
  <c r="BQ735" i="2"/>
  <c r="BP735" i="2"/>
  <c r="BO735" i="2"/>
  <c r="BN735" i="2"/>
  <c r="BM735" i="2"/>
  <c r="BR734" i="2"/>
  <c r="BQ734" i="2"/>
  <c r="BP734" i="2"/>
  <c r="BO734" i="2"/>
  <c r="BN734" i="2"/>
  <c r="BM734" i="2"/>
  <c r="BR733" i="2"/>
  <c r="BQ733" i="2"/>
  <c r="BP733" i="2"/>
  <c r="BO733" i="2"/>
  <c r="BN733" i="2"/>
  <c r="BM733" i="2"/>
  <c r="BR732" i="2"/>
  <c r="BQ732" i="2"/>
  <c r="BP732" i="2"/>
  <c r="BO732" i="2"/>
  <c r="BN732" i="2"/>
  <c r="BM732" i="2"/>
  <c r="BR731" i="2"/>
  <c r="BQ731" i="2"/>
  <c r="BP731" i="2"/>
  <c r="BO731" i="2"/>
  <c r="BN731" i="2"/>
  <c r="BM731" i="2"/>
  <c r="BR730" i="2"/>
  <c r="BQ730" i="2"/>
  <c r="BP730" i="2"/>
  <c r="BO730" i="2"/>
  <c r="BN730" i="2"/>
  <c r="BM730" i="2"/>
  <c r="BR729" i="2"/>
  <c r="BQ729" i="2"/>
  <c r="BP729" i="2"/>
  <c r="BO729" i="2"/>
  <c r="BN729" i="2"/>
  <c r="BM729" i="2"/>
  <c r="BR728" i="2"/>
  <c r="BQ728" i="2"/>
  <c r="BP728" i="2"/>
  <c r="BO728" i="2"/>
  <c r="BN728" i="2"/>
  <c r="BM728" i="2"/>
  <c r="BR727" i="2"/>
  <c r="BQ727" i="2"/>
  <c r="BP727" i="2"/>
  <c r="BO727" i="2"/>
  <c r="BN727" i="2"/>
  <c r="BM727" i="2"/>
  <c r="BR726" i="2"/>
  <c r="BQ726" i="2"/>
  <c r="BP726" i="2"/>
  <c r="BO726" i="2"/>
  <c r="BN726" i="2"/>
  <c r="BM726" i="2"/>
  <c r="BR725" i="2"/>
  <c r="BQ725" i="2"/>
  <c r="BP725" i="2"/>
  <c r="BO725" i="2"/>
  <c r="BN725" i="2"/>
  <c r="BM725" i="2"/>
  <c r="BR724" i="2"/>
  <c r="BQ724" i="2"/>
  <c r="BP724" i="2"/>
  <c r="BO724" i="2"/>
  <c r="BN724" i="2"/>
  <c r="BM724" i="2"/>
  <c r="BR723" i="2"/>
  <c r="BQ723" i="2"/>
  <c r="BP723" i="2"/>
  <c r="BO723" i="2"/>
  <c r="BN723" i="2"/>
  <c r="BM723" i="2"/>
  <c r="BR722" i="2"/>
  <c r="BQ722" i="2"/>
  <c r="BP722" i="2"/>
  <c r="BO722" i="2"/>
  <c r="BN722" i="2"/>
  <c r="BM722" i="2"/>
  <c r="BR721" i="2"/>
  <c r="BQ721" i="2"/>
  <c r="BP721" i="2"/>
  <c r="BO721" i="2"/>
  <c r="BN721" i="2"/>
  <c r="BM721" i="2"/>
  <c r="BR720" i="2"/>
  <c r="BQ720" i="2"/>
  <c r="BP720" i="2"/>
  <c r="BO720" i="2"/>
  <c r="BN720" i="2"/>
  <c r="BM720" i="2"/>
  <c r="BR719" i="2"/>
  <c r="BQ719" i="2"/>
  <c r="BP719" i="2"/>
  <c r="BO719" i="2"/>
  <c r="BN719" i="2"/>
  <c r="BM719" i="2"/>
  <c r="BR718" i="2"/>
  <c r="BQ718" i="2"/>
  <c r="BP718" i="2"/>
  <c r="BO718" i="2"/>
  <c r="BN718" i="2"/>
  <c r="BM718" i="2"/>
  <c r="BR717" i="2"/>
  <c r="BQ717" i="2"/>
  <c r="BP717" i="2"/>
  <c r="BO717" i="2"/>
  <c r="BN717" i="2"/>
  <c r="BM717" i="2"/>
  <c r="BR716" i="2"/>
  <c r="BQ716" i="2"/>
  <c r="BP716" i="2"/>
  <c r="BO716" i="2"/>
  <c r="BN716" i="2"/>
  <c r="BM716" i="2"/>
  <c r="BR715" i="2"/>
  <c r="BQ715" i="2"/>
  <c r="BP715" i="2"/>
  <c r="BO715" i="2"/>
  <c r="BN715" i="2"/>
  <c r="BM715" i="2"/>
  <c r="BR714" i="2"/>
  <c r="BQ714" i="2"/>
  <c r="BP714" i="2"/>
  <c r="BO714" i="2"/>
  <c r="BN714" i="2"/>
  <c r="BM714" i="2"/>
  <c r="BR713" i="2"/>
  <c r="BQ713" i="2"/>
  <c r="BP713" i="2"/>
  <c r="BO713" i="2"/>
  <c r="BN713" i="2"/>
  <c r="BM713" i="2"/>
  <c r="BR712" i="2"/>
  <c r="BQ712" i="2"/>
  <c r="BP712" i="2"/>
  <c r="BO712" i="2"/>
  <c r="BN712" i="2"/>
  <c r="BM712" i="2"/>
  <c r="BR711" i="2"/>
  <c r="BQ711" i="2"/>
  <c r="BP711" i="2"/>
  <c r="BO711" i="2"/>
  <c r="BN711" i="2"/>
  <c r="BM711" i="2"/>
  <c r="BR710" i="2"/>
  <c r="BQ710" i="2"/>
  <c r="BP710" i="2"/>
  <c r="BO710" i="2"/>
  <c r="BN710" i="2"/>
  <c r="BM710" i="2"/>
  <c r="BR709" i="2"/>
  <c r="BQ709" i="2"/>
  <c r="BP709" i="2"/>
  <c r="BO709" i="2"/>
  <c r="BN709" i="2"/>
  <c r="BM709" i="2"/>
  <c r="BR708" i="2"/>
  <c r="BQ708" i="2"/>
  <c r="BP708" i="2"/>
  <c r="BO708" i="2"/>
  <c r="BN708" i="2"/>
  <c r="BM708" i="2"/>
  <c r="BR707" i="2"/>
  <c r="BQ707" i="2"/>
  <c r="BP707" i="2"/>
  <c r="BO707" i="2"/>
  <c r="BN707" i="2"/>
  <c r="BM707" i="2"/>
  <c r="BR706" i="2"/>
  <c r="BQ706" i="2"/>
  <c r="BP706" i="2"/>
  <c r="BO706" i="2"/>
  <c r="BN706" i="2"/>
  <c r="BM706" i="2"/>
  <c r="BR705" i="2"/>
  <c r="BQ705" i="2"/>
  <c r="BP705" i="2"/>
  <c r="BO705" i="2"/>
  <c r="BN705" i="2"/>
  <c r="BM705" i="2"/>
  <c r="BR704" i="2"/>
  <c r="BQ704" i="2"/>
  <c r="BP704" i="2"/>
  <c r="BO704" i="2"/>
  <c r="BN704" i="2"/>
  <c r="BM704" i="2"/>
  <c r="BR703" i="2"/>
  <c r="BQ703" i="2"/>
  <c r="BP703" i="2"/>
  <c r="BO703" i="2"/>
  <c r="BN703" i="2"/>
  <c r="BM703" i="2"/>
  <c r="BR702" i="2"/>
  <c r="BQ702" i="2"/>
  <c r="BP702" i="2"/>
  <c r="BO702" i="2"/>
  <c r="BN702" i="2"/>
  <c r="BM702" i="2"/>
  <c r="BR701" i="2"/>
  <c r="BQ701" i="2"/>
  <c r="BP701" i="2"/>
  <c r="BO701" i="2"/>
  <c r="BN701" i="2"/>
  <c r="BM701" i="2"/>
  <c r="BR700" i="2"/>
  <c r="BQ700" i="2"/>
  <c r="BP700" i="2"/>
  <c r="BO700" i="2"/>
  <c r="BN700" i="2"/>
  <c r="BM700" i="2"/>
  <c r="BR699" i="2"/>
  <c r="BQ699" i="2"/>
  <c r="BP699" i="2"/>
  <c r="BO699" i="2"/>
  <c r="BN699" i="2"/>
  <c r="BM699" i="2"/>
  <c r="BR698" i="2"/>
  <c r="BQ698" i="2"/>
  <c r="BP698" i="2"/>
  <c r="BO698" i="2"/>
  <c r="BN698" i="2"/>
  <c r="BM698" i="2"/>
  <c r="BR697" i="2"/>
  <c r="BQ697" i="2"/>
  <c r="BP697" i="2"/>
  <c r="BO697" i="2"/>
  <c r="BN697" i="2"/>
  <c r="BM697" i="2"/>
  <c r="BR696" i="2"/>
  <c r="BQ696" i="2"/>
  <c r="BP696" i="2"/>
  <c r="BO696" i="2"/>
  <c r="BN696" i="2"/>
  <c r="BM696" i="2"/>
  <c r="BR695" i="2"/>
  <c r="BQ695" i="2"/>
  <c r="BP695" i="2"/>
  <c r="BO695" i="2"/>
  <c r="BN695" i="2"/>
  <c r="BM695" i="2"/>
  <c r="BR694" i="2"/>
  <c r="BQ694" i="2"/>
  <c r="BP694" i="2"/>
  <c r="BO694" i="2"/>
  <c r="BN694" i="2"/>
  <c r="BM694" i="2"/>
  <c r="BR693" i="2"/>
  <c r="BQ693" i="2"/>
  <c r="BP693" i="2"/>
  <c r="BO693" i="2"/>
  <c r="BN693" i="2"/>
  <c r="BM693" i="2"/>
  <c r="BR692" i="2"/>
  <c r="BQ692" i="2"/>
  <c r="BP692" i="2"/>
  <c r="BO692" i="2"/>
  <c r="BN692" i="2"/>
  <c r="BM692" i="2"/>
  <c r="BR691" i="2"/>
  <c r="BQ691" i="2"/>
  <c r="BP691" i="2"/>
  <c r="BO691" i="2"/>
  <c r="BN691" i="2"/>
  <c r="BM691" i="2"/>
  <c r="BR690" i="2"/>
  <c r="BQ690" i="2"/>
  <c r="BP690" i="2"/>
  <c r="BO690" i="2"/>
  <c r="BN690" i="2"/>
  <c r="BM690" i="2"/>
  <c r="BR689" i="2"/>
  <c r="BQ689" i="2"/>
  <c r="BP689" i="2"/>
  <c r="BO689" i="2"/>
  <c r="BN689" i="2"/>
  <c r="BM689" i="2"/>
  <c r="BR688" i="2"/>
  <c r="BQ688" i="2"/>
  <c r="BP688" i="2"/>
  <c r="BO688" i="2"/>
  <c r="BN688" i="2"/>
  <c r="BM688" i="2"/>
  <c r="BR687" i="2"/>
  <c r="BQ687" i="2"/>
  <c r="BP687" i="2"/>
  <c r="BO687" i="2"/>
  <c r="BN687" i="2"/>
  <c r="BM687" i="2"/>
  <c r="BR686" i="2"/>
  <c r="BQ686" i="2"/>
  <c r="BP686" i="2"/>
  <c r="BO686" i="2"/>
  <c r="BN686" i="2"/>
  <c r="BM686" i="2"/>
  <c r="BR685" i="2"/>
  <c r="BQ685" i="2"/>
  <c r="BP685" i="2"/>
  <c r="BO685" i="2"/>
  <c r="BN685" i="2"/>
  <c r="BM685" i="2"/>
  <c r="BR684" i="2"/>
  <c r="BQ684" i="2"/>
  <c r="BP684" i="2"/>
  <c r="BO684" i="2"/>
  <c r="BN684" i="2"/>
  <c r="BM684" i="2"/>
  <c r="BR683" i="2"/>
  <c r="BQ683" i="2"/>
  <c r="BP683" i="2"/>
  <c r="BO683" i="2"/>
  <c r="BN683" i="2"/>
  <c r="BM683" i="2"/>
  <c r="BR682" i="2"/>
  <c r="BQ682" i="2"/>
  <c r="BP682" i="2"/>
  <c r="BO682" i="2"/>
  <c r="BN682" i="2"/>
  <c r="BM682" i="2"/>
  <c r="BR681" i="2"/>
  <c r="BQ681" i="2"/>
  <c r="BP681" i="2"/>
  <c r="BO681" i="2"/>
  <c r="BN681" i="2"/>
  <c r="BM681" i="2"/>
  <c r="BR680" i="2"/>
  <c r="BQ680" i="2"/>
  <c r="BP680" i="2"/>
  <c r="BO680" i="2"/>
  <c r="BN680" i="2"/>
  <c r="BM680" i="2"/>
  <c r="BR679" i="2"/>
  <c r="BQ679" i="2"/>
  <c r="BP679" i="2"/>
  <c r="BO679" i="2"/>
  <c r="BN679" i="2"/>
  <c r="BM679" i="2"/>
  <c r="BR678" i="2"/>
  <c r="BQ678" i="2"/>
  <c r="BP678" i="2"/>
  <c r="BO678" i="2"/>
  <c r="BN678" i="2"/>
  <c r="BM678" i="2"/>
  <c r="BR677" i="2"/>
  <c r="BQ677" i="2"/>
  <c r="BP677" i="2"/>
  <c r="BO677" i="2"/>
  <c r="BN677" i="2"/>
  <c r="BM677" i="2"/>
  <c r="BR676" i="2"/>
  <c r="BQ676" i="2"/>
  <c r="BP676" i="2"/>
  <c r="BO676" i="2"/>
  <c r="BN676" i="2"/>
  <c r="BM676" i="2"/>
  <c r="BR675" i="2"/>
  <c r="BQ675" i="2"/>
  <c r="BP675" i="2"/>
  <c r="BO675" i="2"/>
  <c r="BN675" i="2"/>
  <c r="BM675" i="2"/>
  <c r="BR674" i="2"/>
  <c r="BQ674" i="2"/>
  <c r="BP674" i="2"/>
  <c r="BO674" i="2"/>
  <c r="BN674" i="2"/>
  <c r="BM674" i="2"/>
  <c r="BR673" i="2"/>
  <c r="BQ673" i="2"/>
  <c r="BP673" i="2"/>
  <c r="BO673" i="2"/>
  <c r="BN673" i="2"/>
  <c r="BM673" i="2"/>
  <c r="BR672" i="2"/>
  <c r="BQ672" i="2"/>
  <c r="BP672" i="2"/>
  <c r="BO672" i="2"/>
  <c r="BN672" i="2"/>
  <c r="BM672" i="2"/>
  <c r="BR671" i="2"/>
  <c r="BQ671" i="2"/>
  <c r="BP671" i="2"/>
  <c r="BO671" i="2"/>
  <c r="BN671" i="2"/>
  <c r="BM671" i="2"/>
  <c r="BR670" i="2"/>
  <c r="BQ670" i="2"/>
  <c r="BP670" i="2"/>
  <c r="BO670" i="2"/>
  <c r="BN670" i="2"/>
  <c r="BM670" i="2"/>
  <c r="BR669" i="2"/>
  <c r="BQ669" i="2"/>
  <c r="BP669" i="2"/>
  <c r="BO669" i="2"/>
  <c r="BN669" i="2"/>
  <c r="BM669" i="2"/>
  <c r="BR668" i="2"/>
  <c r="BQ668" i="2"/>
  <c r="BP668" i="2"/>
  <c r="BO668" i="2"/>
  <c r="BN668" i="2"/>
  <c r="BM668" i="2"/>
  <c r="BR667" i="2"/>
  <c r="BQ667" i="2"/>
  <c r="BP667" i="2"/>
  <c r="BO667" i="2"/>
  <c r="BN667" i="2"/>
  <c r="BM667" i="2"/>
  <c r="BR666" i="2"/>
  <c r="BQ666" i="2"/>
  <c r="BP666" i="2"/>
  <c r="BO666" i="2"/>
  <c r="BN666" i="2"/>
  <c r="BM666" i="2"/>
  <c r="BR665" i="2"/>
  <c r="BQ665" i="2"/>
  <c r="BP665" i="2"/>
  <c r="BO665" i="2"/>
  <c r="BN665" i="2"/>
  <c r="BM665" i="2"/>
  <c r="BR664" i="2"/>
  <c r="BQ664" i="2"/>
  <c r="BP664" i="2"/>
  <c r="BO664" i="2"/>
  <c r="BN664" i="2"/>
  <c r="BM664" i="2"/>
  <c r="BR663" i="2"/>
  <c r="BQ663" i="2"/>
  <c r="BP663" i="2"/>
  <c r="BO663" i="2"/>
  <c r="BN663" i="2"/>
  <c r="BM663" i="2"/>
  <c r="BR662" i="2"/>
  <c r="BQ662" i="2"/>
  <c r="BP662" i="2"/>
  <c r="BO662" i="2"/>
  <c r="BN662" i="2"/>
  <c r="BM662" i="2"/>
  <c r="BR661" i="2"/>
  <c r="BQ661" i="2"/>
  <c r="BP661" i="2"/>
  <c r="BO661" i="2"/>
  <c r="BN661" i="2"/>
  <c r="BM661" i="2"/>
  <c r="BR660" i="2"/>
  <c r="BQ660" i="2"/>
  <c r="BP660" i="2"/>
  <c r="BO660" i="2"/>
  <c r="BN660" i="2"/>
  <c r="BM660" i="2"/>
  <c r="BR659" i="2"/>
  <c r="BQ659" i="2"/>
  <c r="BP659" i="2"/>
  <c r="BO659" i="2"/>
  <c r="BN659" i="2"/>
  <c r="BM659" i="2"/>
  <c r="BR658" i="2"/>
  <c r="BQ658" i="2"/>
  <c r="BP658" i="2"/>
  <c r="BO658" i="2"/>
  <c r="BN658" i="2"/>
  <c r="BM658" i="2"/>
  <c r="BR657" i="2"/>
  <c r="BQ657" i="2"/>
  <c r="BP657" i="2"/>
  <c r="BO657" i="2"/>
  <c r="BN657" i="2"/>
  <c r="BM657" i="2"/>
  <c r="BR656" i="2"/>
  <c r="BQ656" i="2"/>
  <c r="BP656" i="2"/>
  <c r="BO656" i="2"/>
  <c r="BN656" i="2"/>
  <c r="BM656" i="2"/>
  <c r="BR655" i="2"/>
  <c r="BQ655" i="2"/>
  <c r="BP655" i="2"/>
  <c r="BO655" i="2"/>
  <c r="BN655" i="2"/>
  <c r="BM655" i="2"/>
  <c r="BR654" i="2"/>
  <c r="BQ654" i="2"/>
  <c r="BP654" i="2"/>
  <c r="BO654" i="2"/>
  <c r="BN654" i="2"/>
  <c r="BM654" i="2"/>
  <c r="BR653" i="2"/>
  <c r="BQ653" i="2"/>
  <c r="BP653" i="2"/>
  <c r="BO653" i="2"/>
  <c r="BN653" i="2"/>
  <c r="BM653" i="2"/>
  <c r="BR652" i="2"/>
  <c r="BQ652" i="2"/>
  <c r="BP652" i="2"/>
  <c r="BO652" i="2"/>
  <c r="BN652" i="2"/>
  <c r="BM652" i="2"/>
  <c r="BR651" i="2"/>
  <c r="BQ651" i="2"/>
  <c r="BP651" i="2"/>
  <c r="BO651" i="2"/>
  <c r="BN651" i="2"/>
  <c r="BM651" i="2"/>
  <c r="BR650" i="2"/>
  <c r="BQ650" i="2"/>
  <c r="BP650" i="2"/>
  <c r="BO650" i="2"/>
  <c r="BN650" i="2"/>
  <c r="BM650" i="2"/>
  <c r="BR649" i="2"/>
  <c r="BQ649" i="2"/>
  <c r="BP649" i="2"/>
  <c r="BO649" i="2"/>
  <c r="BN649" i="2"/>
  <c r="BM649" i="2"/>
  <c r="BR648" i="2"/>
  <c r="BQ648" i="2"/>
  <c r="BP648" i="2"/>
  <c r="BO648" i="2"/>
  <c r="BN648" i="2"/>
  <c r="BM648" i="2"/>
  <c r="BR647" i="2"/>
  <c r="BQ647" i="2"/>
  <c r="BP647" i="2"/>
  <c r="BO647" i="2"/>
  <c r="BN647" i="2"/>
  <c r="BM647" i="2"/>
  <c r="BR646" i="2"/>
  <c r="BQ646" i="2"/>
  <c r="BP646" i="2"/>
  <c r="BO646" i="2"/>
  <c r="BN646" i="2"/>
  <c r="BM646" i="2"/>
  <c r="BR645" i="2"/>
  <c r="BQ645" i="2"/>
  <c r="BP645" i="2"/>
  <c r="BO645" i="2"/>
  <c r="BN645" i="2"/>
  <c r="BM645" i="2"/>
  <c r="BR644" i="2"/>
  <c r="BQ644" i="2"/>
  <c r="BP644" i="2"/>
  <c r="BO644" i="2"/>
  <c r="BN644" i="2"/>
  <c r="BM644" i="2"/>
  <c r="BR643" i="2"/>
  <c r="BQ643" i="2"/>
  <c r="BP643" i="2"/>
  <c r="BO643" i="2"/>
  <c r="BN643" i="2"/>
  <c r="BM643" i="2"/>
  <c r="BR642" i="2"/>
  <c r="BQ642" i="2"/>
  <c r="BP642" i="2"/>
  <c r="BO642" i="2"/>
  <c r="BN642" i="2"/>
  <c r="BM642" i="2"/>
  <c r="BR641" i="2"/>
  <c r="BQ641" i="2"/>
  <c r="BP641" i="2"/>
  <c r="BO641" i="2"/>
  <c r="BN641" i="2"/>
  <c r="BM641" i="2"/>
  <c r="BR640" i="2"/>
  <c r="BQ640" i="2"/>
  <c r="BP640" i="2"/>
  <c r="BO640" i="2"/>
  <c r="BN640" i="2"/>
  <c r="BM640" i="2"/>
  <c r="BR639" i="2"/>
  <c r="BQ639" i="2"/>
  <c r="BP639" i="2"/>
  <c r="BO639" i="2"/>
  <c r="BN639" i="2"/>
  <c r="BM639" i="2"/>
  <c r="BR638" i="2"/>
  <c r="BQ638" i="2"/>
  <c r="BP638" i="2"/>
  <c r="BO638" i="2"/>
  <c r="BN638" i="2"/>
  <c r="BM638" i="2"/>
  <c r="BR637" i="2"/>
  <c r="BQ637" i="2"/>
  <c r="BP637" i="2"/>
  <c r="BO637" i="2"/>
  <c r="BN637" i="2"/>
  <c r="BM637" i="2"/>
  <c r="BR636" i="2"/>
  <c r="BQ636" i="2"/>
  <c r="BP636" i="2"/>
  <c r="BO636" i="2"/>
  <c r="BN636" i="2"/>
  <c r="BM636" i="2"/>
  <c r="BR635" i="2"/>
  <c r="BQ635" i="2"/>
  <c r="BP635" i="2"/>
  <c r="BO635" i="2"/>
  <c r="BN635" i="2"/>
  <c r="BM635" i="2"/>
  <c r="BR634" i="2"/>
  <c r="BQ634" i="2"/>
  <c r="BP634" i="2"/>
  <c r="BO634" i="2"/>
  <c r="BN634" i="2"/>
  <c r="BM634" i="2"/>
  <c r="BR633" i="2"/>
  <c r="BQ633" i="2"/>
  <c r="BP633" i="2"/>
  <c r="BO633" i="2"/>
  <c r="BN633" i="2"/>
  <c r="BM633" i="2"/>
  <c r="BR632" i="2"/>
  <c r="BQ632" i="2"/>
  <c r="BP632" i="2"/>
  <c r="BO632" i="2"/>
  <c r="BN632" i="2"/>
  <c r="BM632" i="2"/>
  <c r="BR631" i="2"/>
  <c r="BQ631" i="2"/>
  <c r="BP631" i="2"/>
  <c r="BO631" i="2"/>
  <c r="BN631" i="2"/>
  <c r="BM631" i="2"/>
  <c r="BR630" i="2"/>
  <c r="BQ630" i="2"/>
  <c r="BP630" i="2"/>
  <c r="BO630" i="2"/>
  <c r="BN630" i="2"/>
  <c r="BM630" i="2"/>
  <c r="BR629" i="2"/>
  <c r="BQ629" i="2"/>
  <c r="BP629" i="2"/>
  <c r="BO629" i="2"/>
  <c r="BN629" i="2"/>
  <c r="BM629" i="2"/>
  <c r="BR628" i="2"/>
  <c r="BQ628" i="2"/>
  <c r="BP628" i="2"/>
  <c r="BO628" i="2"/>
  <c r="BN628" i="2"/>
  <c r="BM628" i="2"/>
  <c r="BR627" i="2"/>
  <c r="BQ627" i="2"/>
  <c r="BP627" i="2"/>
  <c r="BO627" i="2"/>
  <c r="BN627" i="2"/>
  <c r="BM627" i="2"/>
  <c r="BR626" i="2"/>
  <c r="BQ626" i="2"/>
  <c r="BP626" i="2"/>
  <c r="BO626" i="2"/>
  <c r="BN626" i="2"/>
  <c r="BM626" i="2"/>
  <c r="BR625" i="2"/>
  <c r="BQ625" i="2"/>
  <c r="BP625" i="2"/>
  <c r="BO625" i="2"/>
  <c r="BN625" i="2"/>
  <c r="BM625" i="2"/>
  <c r="BR624" i="2"/>
  <c r="BQ624" i="2"/>
  <c r="BP624" i="2"/>
  <c r="BO624" i="2"/>
  <c r="BN624" i="2"/>
  <c r="BM624" i="2"/>
  <c r="BR623" i="2"/>
  <c r="BQ623" i="2"/>
  <c r="BP623" i="2"/>
  <c r="BO623" i="2"/>
  <c r="BN623" i="2"/>
  <c r="BM623" i="2"/>
  <c r="BR622" i="2"/>
  <c r="BQ622" i="2"/>
  <c r="BP622" i="2"/>
  <c r="BO622" i="2"/>
  <c r="BN622" i="2"/>
  <c r="BM622" i="2"/>
  <c r="BR621" i="2"/>
  <c r="BQ621" i="2"/>
  <c r="BP621" i="2"/>
  <c r="BO621" i="2"/>
  <c r="BN621" i="2"/>
  <c r="BM621" i="2"/>
  <c r="BR620" i="2"/>
  <c r="BQ620" i="2"/>
  <c r="BP620" i="2"/>
  <c r="BO620" i="2"/>
  <c r="BN620" i="2"/>
  <c r="BM620" i="2"/>
  <c r="BR619" i="2"/>
  <c r="BQ619" i="2"/>
  <c r="BP619" i="2"/>
  <c r="BO619" i="2"/>
  <c r="BN619" i="2"/>
  <c r="BM619" i="2"/>
  <c r="BR618" i="2"/>
  <c r="BQ618" i="2"/>
  <c r="BP618" i="2"/>
  <c r="BO618" i="2"/>
  <c r="BN618" i="2"/>
  <c r="BM618" i="2"/>
  <c r="BR617" i="2"/>
  <c r="BQ617" i="2"/>
  <c r="BP617" i="2"/>
  <c r="BO617" i="2"/>
  <c r="BN617" i="2"/>
  <c r="BM617" i="2"/>
  <c r="BR616" i="2"/>
  <c r="BQ616" i="2"/>
  <c r="BP616" i="2"/>
  <c r="BO616" i="2"/>
  <c r="BN616" i="2"/>
  <c r="BM616" i="2"/>
  <c r="BR615" i="2"/>
  <c r="BQ615" i="2"/>
  <c r="BP615" i="2"/>
  <c r="BO615" i="2"/>
  <c r="BN615" i="2"/>
  <c r="BM615" i="2"/>
  <c r="BR614" i="2"/>
  <c r="BQ614" i="2"/>
  <c r="BP614" i="2"/>
  <c r="BO614" i="2"/>
  <c r="BN614" i="2"/>
  <c r="BM614" i="2"/>
  <c r="BR613" i="2"/>
  <c r="BQ613" i="2"/>
  <c r="BP613" i="2"/>
  <c r="BO613" i="2"/>
  <c r="BN613" i="2"/>
  <c r="BM613" i="2"/>
  <c r="BR612" i="2"/>
  <c r="BQ612" i="2"/>
  <c r="BP612" i="2"/>
  <c r="BO612" i="2"/>
  <c r="BN612" i="2"/>
  <c r="BM612" i="2"/>
  <c r="BR611" i="2"/>
  <c r="BQ611" i="2"/>
  <c r="BP611" i="2"/>
  <c r="BO611" i="2"/>
  <c r="BN611" i="2"/>
  <c r="BM611" i="2"/>
  <c r="BR610" i="2"/>
  <c r="BQ610" i="2"/>
  <c r="BP610" i="2"/>
  <c r="BO610" i="2"/>
  <c r="BN610" i="2"/>
  <c r="BM610" i="2"/>
  <c r="BR609" i="2"/>
  <c r="BQ609" i="2"/>
  <c r="BP609" i="2"/>
  <c r="BO609" i="2"/>
  <c r="BN609" i="2"/>
  <c r="BM609" i="2"/>
  <c r="BR608" i="2"/>
  <c r="BQ608" i="2"/>
  <c r="BP608" i="2"/>
  <c r="BO608" i="2"/>
  <c r="BN608" i="2"/>
  <c r="BM608" i="2"/>
  <c r="BR607" i="2"/>
  <c r="BQ607" i="2"/>
  <c r="BP607" i="2"/>
  <c r="BO607" i="2"/>
  <c r="BN607" i="2"/>
  <c r="BM607" i="2"/>
  <c r="BR606" i="2"/>
  <c r="BQ606" i="2"/>
  <c r="BP606" i="2"/>
  <c r="BO606" i="2"/>
  <c r="BN606" i="2"/>
  <c r="BM606" i="2"/>
  <c r="BR605" i="2"/>
  <c r="BQ605" i="2"/>
  <c r="BP605" i="2"/>
  <c r="BO605" i="2"/>
  <c r="BN605" i="2"/>
  <c r="BM605" i="2"/>
  <c r="BR604" i="2"/>
  <c r="BQ604" i="2"/>
  <c r="BP604" i="2"/>
  <c r="BO604" i="2"/>
  <c r="BN604" i="2"/>
  <c r="BM604" i="2"/>
  <c r="BR603" i="2"/>
  <c r="BQ603" i="2"/>
  <c r="BP603" i="2"/>
  <c r="BO603" i="2"/>
  <c r="BN603" i="2"/>
  <c r="BM603" i="2"/>
  <c r="BR602" i="2"/>
  <c r="BQ602" i="2"/>
  <c r="BP602" i="2"/>
  <c r="BO602" i="2"/>
  <c r="BN602" i="2"/>
  <c r="BM602" i="2"/>
  <c r="BR601" i="2"/>
  <c r="BQ601" i="2"/>
  <c r="BP601" i="2"/>
  <c r="BO601" i="2"/>
  <c r="BN601" i="2"/>
  <c r="BM601" i="2"/>
  <c r="BR600" i="2"/>
  <c r="BQ600" i="2"/>
  <c r="BP600" i="2"/>
  <c r="BO600" i="2"/>
  <c r="BN600" i="2"/>
  <c r="BM600" i="2"/>
  <c r="BR599" i="2"/>
  <c r="BQ599" i="2"/>
  <c r="BP599" i="2"/>
  <c r="BO599" i="2"/>
  <c r="BN599" i="2"/>
  <c r="BM599" i="2"/>
  <c r="BR598" i="2"/>
  <c r="BQ598" i="2"/>
  <c r="BP598" i="2"/>
  <c r="BO598" i="2"/>
  <c r="BN598" i="2"/>
  <c r="BM598" i="2"/>
  <c r="BR597" i="2"/>
  <c r="BQ597" i="2"/>
  <c r="BP597" i="2"/>
  <c r="BO597" i="2"/>
  <c r="BN597" i="2"/>
  <c r="BM597" i="2"/>
  <c r="BR596" i="2"/>
  <c r="BQ596" i="2"/>
  <c r="BP596" i="2"/>
  <c r="BO596" i="2"/>
  <c r="BN596" i="2"/>
  <c r="BM596" i="2"/>
  <c r="BR595" i="2"/>
  <c r="BQ595" i="2"/>
  <c r="BP595" i="2"/>
  <c r="BO595" i="2"/>
  <c r="BN595" i="2"/>
  <c r="BM595" i="2"/>
  <c r="BR594" i="2"/>
  <c r="BQ594" i="2"/>
  <c r="BP594" i="2"/>
  <c r="BO594" i="2"/>
  <c r="BN594" i="2"/>
  <c r="BM594" i="2"/>
  <c r="BR593" i="2"/>
  <c r="BQ593" i="2"/>
  <c r="BP593" i="2"/>
  <c r="BO593" i="2"/>
  <c r="BN593" i="2"/>
  <c r="BM593" i="2"/>
  <c r="BR592" i="2"/>
  <c r="BQ592" i="2"/>
  <c r="BP592" i="2"/>
  <c r="BO592" i="2"/>
  <c r="BN592" i="2"/>
  <c r="BM592" i="2"/>
  <c r="BR591" i="2"/>
  <c r="BQ591" i="2"/>
  <c r="BP591" i="2"/>
  <c r="BO591" i="2"/>
  <c r="BN591" i="2"/>
  <c r="BM591" i="2"/>
  <c r="BR590" i="2"/>
  <c r="BQ590" i="2"/>
  <c r="BP590" i="2"/>
  <c r="BO590" i="2"/>
  <c r="BN590" i="2"/>
  <c r="BM590" i="2"/>
  <c r="BR589" i="2"/>
  <c r="BQ589" i="2"/>
  <c r="BP589" i="2"/>
  <c r="BO589" i="2"/>
  <c r="BN589" i="2"/>
  <c r="BM589" i="2"/>
  <c r="BR588" i="2"/>
  <c r="BQ588" i="2"/>
  <c r="BP588" i="2"/>
  <c r="BO588" i="2"/>
  <c r="BN588" i="2"/>
  <c r="BM588" i="2"/>
  <c r="BR587" i="2"/>
  <c r="BQ587" i="2"/>
  <c r="BP587" i="2"/>
  <c r="BO587" i="2"/>
  <c r="BN587" i="2"/>
  <c r="BM587" i="2"/>
  <c r="BR586" i="2"/>
  <c r="BQ586" i="2"/>
  <c r="BP586" i="2"/>
  <c r="BO586" i="2"/>
  <c r="BN586" i="2"/>
  <c r="BM586" i="2"/>
  <c r="BR585" i="2"/>
  <c r="BQ585" i="2"/>
  <c r="BP585" i="2"/>
  <c r="BO585" i="2"/>
  <c r="BN585" i="2"/>
  <c r="BM585" i="2"/>
  <c r="BR584" i="2"/>
  <c r="BQ584" i="2"/>
  <c r="BP584" i="2"/>
  <c r="BO584" i="2"/>
  <c r="BN584" i="2"/>
  <c r="BM584" i="2"/>
  <c r="BR583" i="2"/>
  <c r="BQ583" i="2"/>
  <c r="BP583" i="2"/>
  <c r="BO583" i="2"/>
  <c r="BN583" i="2"/>
  <c r="BM583" i="2"/>
  <c r="BR582" i="2"/>
  <c r="BQ582" i="2"/>
  <c r="BP582" i="2"/>
  <c r="BO582" i="2"/>
  <c r="BN582" i="2"/>
  <c r="BM582" i="2"/>
  <c r="BR581" i="2"/>
  <c r="BQ581" i="2"/>
  <c r="BP581" i="2"/>
  <c r="BO581" i="2"/>
  <c r="BN581" i="2"/>
  <c r="BM581" i="2"/>
  <c r="BR580" i="2"/>
  <c r="BQ580" i="2"/>
  <c r="BP580" i="2"/>
  <c r="BO580" i="2"/>
  <c r="BN580" i="2"/>
  <c r="BM580" i="2"/>
  <c r="BR579" i="2"/>
  <c r="BQ579" i="2"/>
  <c r="BP579" i="2"/>
  <c r="BO579" i="2"/>
  <c r="BN579" i="2"/>
  <c r="BM579" i="2"/>
  <c r="BR578" i="2"/>
  <c r="BQ578" i="2"/>
  <c r="BP578" i="2"/>
  <c r="BO578" i="2"/>
  <c r="BN578" i="2"/>
  <c r="BM578" i="2"/>
  <c r="BR577" i="2"/>
  <c r="BQ577" i="2"/>
  <c r="BP577" i="2"/>
  <c r="BO577" i="2"/>
  <c r="BN577" i="2"/>
  <c r="BM577" i="2"/>
  <c r="BR576" i="2"/>
  <c r="BQ576" i="2"/>
  <c r="BP576" i="2"/>
  <c r="BO576" i="2"/>
  <c r="BN576" i="2"/>
  <c r="BM576" i="2"/>
  <c r="BR575" i="2"/>
  <c r="BQ575" i="2"/>
  <c r="BP575" i="2"/>
  <c r="BO575" i="2"/>
  <c r="BN575" i="2"/>
  <c r="BM575" i="2"/>
  <c r="BR574" i="2"/>
  <c r="BQ574" i="2"/>
  <c r="BP574" i="2"/>
  <c r="BO574" i="2"/>
  <c r="BN574" i="2"/>
  <c r="BM574" i="2"/>
  <c r="BR573" i="2"/>
  <c r="BQ573" i="2"/>
  <c r="BP573" i="2"/>
  <c r="BO573" i="2"/>
  <c r="BN573" i="2"/>
  <c r="BM573" i="2"/>
  <c r="BR572" i="2"/>
  <c r="BQ572" i="2"/>
  <c r="BP572" i="2"/>
  <c r="BO572" i="2"/>
  <c r="BN572" i="2"/>
  <c r="BM572" i="2"/>
  <c r="BR571" i="2"/>
  <c r="BQ571" i="2"/>
  <c r="BP571" i="2"/>
  <c r="BO571" i="2"/>
  <c r="BN571" i="2"/>
  <c r="BM571" i="2"/>
  <c r="BR570" i="2"/>
  <c r="BQ570" i="2"/>
  <c r="BP570" i="2"/>
  <c r="BO570" i="2"/>
  <c r="BN570" i="2"/>
  <c r="BM570" i="2"/>
  <c r="BR569" i="2"/>
  <c r="BQ569" i="2"/>
  <c r="BP569" i="2"/>
  <c r="BO569" i="2"/>
  <c r="BN569" i="2"/>
  <c r="BM569" i="2"/>
  <c r="BR568" i="2"/>
  <c r="BQ568" i="2"/>
  <c r="BP568" i="2"/>
  <c r="BO568" i="2"/>
  <c r="BN568" i="2"/>
  <c r="BM568" i="2"/>
  <c r="BR567" i="2"/>
  <c r="BQ567" i="2"/>
  <c r="BP567" i="2"/>
  <c r="BO567" i="2"/>
  <c r="BN567" i="2"/>
  <c r="BM567" i="2"/>
  <c r="BR566" i="2"/>
  <c r="BQ566" i="2"/>
  <c r="BP566" i="2"/>
  <c r="BO566" i="2"/>
  <c r="BN566" i="2"/>
  <c r="BM566" i="2"/>
  <c r="BR565" i="2"/>
  <c r="BQ565" i="2"/>
  <c r="BP565" i="2"/>
  <c r="BO565" i="2"/>
  <c r="BN565" i="2"/>
  <c r="BM565" i="2"/>
  <c r="BR564" i="2"/>
  <c r="BQ564" i="2"/>
  <c r="BP564" i="2"/>
  <c r="BO564" i="2"/>
  <c r="BN564" i="2"/>
  <c r="BM564" i="2"/>
  <c r="BR563" i="2"/>
  <c r="BQ563" i="2"/>
  <c r="BP563" i="2"/>
  <c r="BO563" i="2"/>
  <c r="BN563" i="2"/>
  <c r="BM563" i="2"/>
  <c r="BR562" i="2"/>
  <c r="BQ562" i="2"/>
  <c r="BP562" i="2"/>
  <c r="BO562" i="2"/>
  <c r="BN562" i="2"/>
  <c r="BM562" i="2"/>
  <c r="BR561" i="2"/>
  <c r="BQ561" i="2"/>
  <c r="BP561" i="2"/>
  <c r="BO561" i="2"/>
  <c r="BN561" i="2"/>
  <c r="BM561" i="2"/>
  <c r="BR560" i="2"/>
  <c r="BQ560" i="2"/>
  <c r="BP560" i="2"/>
  <c r="BO560" i="2"/>
  <c r="BN560" i="2"/>
  <c r="BM560" i="2"/>
  <c r="BR559" i="2"/>
  <c r="BQ559" i="2"/>
  <c r="BP559" i="2"/>
  <c r="BO559" i="2"/>
  <c r="BN559" i="2"/>
  <c r="BM559" i="2"/>
  <c r="BR558" i="2"/>
  <c r="BQ558" i="2"/>
  <c r="BP558" i="2"/>
  <c r="BO558" i="2"/>
  <c r="BN558" i="2"/>
  <c r="BM558" i="2"/>
  <c r="BR557" i="2"/>
  <c r="BQ557" i="2"/>
  <c r="BP557" i="2"/>
  <c r="BO557" i="2"/>
  <c r="BN557" i="2"/>
  <c r="BM557" i="2"/>
  <c r="BR556" i="2"/>
  <c r="BQ556" i="2"/>
  <c r="BP556" i="2"/>
  <c r="BO556" i="2"/>
  <c r="BN556" i="2"/>
  <c r="BM556" i="2"/>
  <c r="BR555" i="2"/>
  <c r="BQ555" i="2"/>
  <c r="BP555" i="2"/>
  <c r="BO555" i="2"/>
  <c r="BN555" i="2"/>
  <c r="BM555" i="2"/>
  <c r="BR554" i="2"/>
  <c r="BQ554" i="2"/>
  <c r="BP554" i="2"/>
  <c r="BO554" i="2"/>
  <c r="BN554" i="2"/>
  <c r="BM554" i="2"/>
  <c r="BR553" i="2"/>
  <c r="BQ553" i="2"/>
  <c r="BP553" i="2"/>
  <c r="BO553" i="2"/>
  <c r="BN553" i="2"/>
  <c r="BM553" i="2"/>
  <c r="BR552" i="2"/>
  <c r="BQ552" i="2"/>
  <c r="BP552" i="2"/>
  <c r="BO552" i="2"/>
  <c r="BN552" i="2"/>
  <c r="BM552" i="2"/>
  <c r="BR551" i="2"/>
  <c r="BQ551" i="2"/>
  <c r="BP551" i="2"/>
  <c r="BO551" i="2"/>
  <c r="BN551" i="2"/>
  <c r="BM551" i="2"/>
  <c r="BR550" i="2"/>
  <c r="BQ550" i="2"/>
  <c r="BP550" i="2"/>
  <c r="BO550" i="2"/>
  <c r="BN550" i="2"/>
  <c r="BM550" i="2"/>
  <c r="BR549" i="2"/>
  <c r="BQ549" i="2"/>
  <c r="BP549" i="2"/>
  <c r="BO549" i="2"/>
  <c r="BN549" i="2"/>
  <c r="BM549" i="2"/>
  <c r="BR548" i="2"/>
  <c r="BQ548" i="2"/>
  <c r="BP548" i="2"/>
  <c r="BO548" i="2"/>
  <c r="BN548" i="2"/>
  <c r="BM548" i="2"/>
  <c r="BR547" i="2"/>
  <c r="BQ547" i="2"/>
  <c r="BP547" i="2"/>
  <c r="BO547" i="2"/>
  <c r="BN547" i="2"/>
  <c r="BM547" i="2"/>
  <c r="BR546" i="2"/>
  <c r="BQ546" i="2"/>
  <c r="BP546" i="2"/>
  <c r="BO546" i="2"/>
  <c r="BN546" i="2"/>
  <c r="BM546" i="2"/>
  <c r="BR545" i="2"/>
  <c r="BQ545" i="2"/>
  <c r="BP545" i="2"/>
  <c r="BO545" i="2"/>
  <c r="BN545" i="2"/>
  <c r="BM545" i="2"/>
  <c r="BR544" i="2"/>
  <c r="BQ544" i="2"/>
  <c r="BP544" i="2"/>
  <c r="BO544" i="2"/>
  <c r="BN544" i="2"/>
  <c r="BM544" i="2"/>
  <c r="BR543" i="2"/>
  <c r="BQ543" i="2"/>
  <c r="BP543" i="2"/>
  <c r="BO543" i="2"/>
  <c r="BN543" i="2"/>
  <c r="BM543" i="2"/>
  <c r="BR542" i="2"/>
  <c r="BQ542" i="2"/>
  <c r="BP542" i="2"/>
  <c r="BO542" i="2"/>
  <c r="BN542" i="2"/>
  <c r="BM542" i="2"/>
  <c r="BR541" i="2"/>
  <c r="BQ541" i="2"/>
  <c r="BP541" i="2"/>
  <c r="BO541" i="2"/>
  <c r="BN541" i="2"/>
  <c r="BM541" i="2"/>
  <c r="BR540" i="2"/>
  <c r="BQ540" i="2"/>
  <c r="BP540" i="2"/>
  <c r="BO540" i="2"/>
  <c r="BN540" i="2"/>
  <c r="BM540" i="2"/>
  <c r="BR539" i="2"/>
  <c r="BQ539" i="2"/>
  <c r="BP539" i="2"/>
  <c r="BO539" i="2"/>
  <c r="BN539" i="2"/>
  <c r="BM539" i="2"/>
  <c r="BR538" i="2"/>
  <c r="BQ538" i="2"/>
  <c r="BP538" i="2"/>
  <c r="BO538" i="2"/>
  <c r="BN538" i="2"/>
  <c r="BM538" i="2"/>
  <c r="BR537" i="2"/>
  <c r="BQ537" i="2"/>
  <c r="BP537" i="2"/>
  <c r="BO537" i="2"/>
  <c r="BN537" i="2"/>
  <c r="BM537" i="2"/>
  <c r="BR536" i="2"/>
  <c r="BQ536" i="2"/>
  <c r="BP536" i="2"/>
  <c r="BO536" i="2"/>
  <c r="BN536" i="2"/>
  <c r="BM536" i="2"/>
  <c r="BR535" i="2"/>
  <c r="BQ535" i="2"/>
  <c r="BP535" i="2"/>
  <c r="BO535" i="2"/>
  <c r="BN535" i="2"/>
  <c r="BM535" i="2"/>
  <c r="BR534" i="2"/>
  <c r="BQ534" i="2"/>
  <c r="BP534" i="2"/>
  <c r="BO534" i="2"/>
  <c r="BN534" i="2"/>
  <c r="BM534" i="2"/>
  <c r="BR533" i="2"/>
  <c r="BQ533" i="2"/>
  <c r="BP533" i="2"/>
  <c r="BO533" i="2"/>
  <c r="BN533" i="2"/>
  <c r="BM533" i="2"/>
  <c r="BR532" i="2"/>
  <c r="BQ532" i="2"/>
  <c r="BP532" i="2"/>
  <c r="BO532" i="2"/>
  <c r="BN532" i="2"/>
  <c r="BM532" i="2"/>
  <c r="BR531" i="2"/>
  <c r="BQ531" i="2"/>
  <c r="BP531" i="2"/>
  <c r="BO531" i="2"/>
  <c r="BN531" i="2"/>
  <c r="BM531" i="2"/>
  <c r="BR530" i="2"/>
  <c r="BQ530" i="2"/>
  <c r="BP530" i="2"/>
  <c r="BO530" i="2"/>
  <c r="BN530" i="2"/>
  <c r="BM530" i="2"/>
  <c r="BR529" i="2"/>
  <c r="BQ529" i="2"/>
  <c r="BP529" i="2"/>
  <c r="BO529" i="2"/>
  <c r="BN529" i="2"/>
  <c r="BM529" i="2"/>
  <c r="BR528" i="2"/>
  <c r="BQ528" i="2"/>
  <c r="BP528" i="2"/>
  <c r="BO528" i="2"/>
  <c r="BN528" i="2"/>
  <c r="BM528" i="2"/>
  <c r="BR527" i="2"/>
  <c r="BQ527" i="2"/>
  <c r="BP527" i="2"/>
  <c r="BO527" i="2"/>
  <c r="BN527" i="2"/>
  <c r="BM527" i="2"/>
  <c r="BR526" i="2"/>
  <c r="BQ526" i="2"/>
  <c r="BP526" i="2"/>
  <c r="BO526" i="2"/>
  <c r="BN526" i="2"/>
  <c r="BM526" i="2"/>
  <c r="BR525" i="2"/>
  <c r="BQ525" i="2"/>
  <c r="BP525" i="2"/>
  <c r="BO525" i="2"/>
  <c r="BN525" i="2"/>
  <c r="BM525" i="2"/>
  <c r="BR524" i="2"/>
  <c r="BQ524" i="2"/>
  <c r="BP524" i="2"/>
  <c r="BO524" i="2"/>
  <c r="BN524" i="2"/>
  <c r="BM524" i="2"/>
  <c r="BR523" i="2"/>
  <c r="BQ523" i="2"/>
  <c r="BP523" i="2"/>
  <c r="BO523" i="2"/>
  <c r="BN523" i="2"/>
  <c r="BM523" i="2"/>
  <c r="BR522" i="2"/>
  <c r="BQ522" i="2"/>
  <c r="BP522" i="2"/>
  <c r="BO522" i="2"/>
  <c r="BN522" i="2"/>
  <c r="BM522" i="2"/>
  <c r="BR521" i="2"/>
  <c r="BQ521" i="2"/>
  <c r="BP521" i="2"/>
  <c r="BO521" i="2"/>
  <c r="BN521" i="2"/>
  <c r="BM521" i="2"/>
  <c r="BR520" i="2"/>
  <c r="BQ520" i="2"/>
  <c r="BP520" i="2"/>
  <c r="BO520" i="2"/>
  <c r="BN520" i="2"/>
  <c r="BM520" i="2"/>
  <c r="BR519" i="2"/>
  <c r="BQ519" i="2"/>
  <c r="BP519" i="2"/>
  <c r="BO519" i="2"/>
  <c r="BN519" i="2"/>
  <c r="BM519" i="2"/>
  <c r="BR518" i="2"/>
  <c r="BQ518" i="2"/>
  <c r="BP518" i="2"/>
  <c r="BO518" i="2"/>
  <c r="BN518" i="2"/>
  <c r="BM518" i="2"/>
  <c r="BR517" i="2"/>
  <c r="BQ517" i="2"/>
  <c r="BP517" i="2"/>
  <c r="BO517" i="2"/>
  <c r="BN517" i="2"/>
  <c r="BM517" i="2"/>
  <c r="BR516" i="2"/>
  <c r="BQ516" i="2"/>
  <c r="BP516" i="2"/>
  <c r="BO516" i="2"/>
  <c r="BN516" i="2"/>
  <c r="BM516" i="2"/>
  <c r="BR515" i="2"/>
  <c r="BQ515" i="2"/>
  <c r="BP515" i="2"/>
  <c r="BO515" i="2"/>
  <c r="BN515" i="2"/>
  <c r="BM515" i="2"/>
  <c r="BR514" i="2"/>
  <c r="BQ514" i="2"/>
  <c r="BP514" i="2"/>
  <c r="BO514" i="2"/>
  <c r="BN514" i="2"/>
  <c r="BM514" i="2"/>
  <c r="BR513" i="2"/>
  <c r="BQ513" i="2"/>
  <c r="BP513" i="2"/>
  <c r="BO513" i="2"/>
  <c r="BN513" i="2"/>
  <c r="BM513" i="2"/>
  <c r="BR512" i="2"/>
  <c r="BQ512" i="2"/>
  <c r="BP512" i="2"/>
  <c r="BO512" i="2"/>
  <c r="BN512" i="2"/>
  <c r="BM512" i="2"/>
  <c r="BR511" i="2"/>
  <c r="BQ511" i="2"/>
  <c r="BP511" i="2"/>
  <c r="BO511" i="2"/>
  <c r="BN511" i="2"/>
  <c r="BM511" i="2"/>
  <c r="BR510" i="2"/>
  <c r="BQ510" i="2"/>
  <c r="BP510" i="2"/>
  <c r="BO510" i="2"/>
  <c r="BN510" i="2"/>
  <c r="BM510" i="2"/>
  <c r="BR509" i="2"/>
  <c r="BQ509" i="2"/>
  <c r="BP509" i="2"/>
  <c r="BO509" i="2"/>
  <c r="BN509" i="2"/>
  <c r="BM509" i="2"/>
  <c r="BR508" i="2"/>
  <c r="BQ508" i="2"/>
  <c r="BP508" i="2"/>
  <c r="BO508" i="2"/>
  <c r="BN508" i="2"/>
  <c r="BM508" i="2"/>
  <c r="BR507" i="2"/>
  <c r="BQ507" i="2"/>
  <c r="BP507" i="2"/>
  <c r="BO507" i="2"/>
  <c r="BN507" i="2"/>
  <c r="BM507" i="2"/>
  <c r="BR506" i="2"/>
  <c r="BQ506" i="2"/>
  <c r="BP506" i="2"/>
  <c r="BO506" i="2"/>
  <c r="BN506" i="2"/>
  <c r="BM506" i="2"/>
  <c r="BR505" i="2"/>
  <c r="BQ505" i="2"/>
  <c r="BP505" i="2"/>
  <c r="BO505" i="2"/>
  <c r="BN505" i="2"/>
  <c r="BM505" i="2"/>
  <c r="BR504" i="2"/>
  <c r="BQ504" i="2"/>
  <c r="BP504" i="2"/>
  <c r="BO504" i="2"/>
  <c r="BN504" i="2"/>
  <c r="BM504" i="2"/>
  <c r="BR503" i="2"/>
  <c r="BQ503" i="2"/>
  <c r="BP503" i="2"/>
  <c r="BO503" i="2"/>
  <c r="BN503" i="2"/>
  <c r="BM503" i="2"/>
  <c r="BR502" i="2"/>
  <c r="BQ502" i="2"/>
  <c r="BP502" i="2"/>
  <c r="BO502" i="2"/>
  <c r="BN502" i="2"/>
  <c r="BM502" i="2"/>
  <c r="BR501" i="2"/>
  <c r="BQ501" i="2"/>
  <c r="BP501" i="2"/>
  <c r="BO501" i="2"/>
  <c r="BN501" i="2"/>
  <c r="BM501" i="2"/>
  <c r="BR500" i="2"/>
  <c r="BQ500" i="2"/>
  <c r="BP500" i="2"/>
  <c r="BO500" i="2"/>
  <c r="BN500" i="2"/>
  <c r="BM500" i="2"/>
  <c r="BR499" i="2"/>
  <c r="BQ499" i="2"/>
  <c r="BP499" i="2"/>
  <c r="BO499" i="2"/>
  <c r="BN499" i="2"/>
  <c r="BM499" i="2"/>
  <c r="BR498" i="2"/>
  <c r="BQ498" i="2"/>
  <c r="BP498" i="2"/>
  <c r="BO498" i="2"/>
  <c r="BN498" i="2"/>
  <c r="BM498" i="2"/>
  <c r="BR497" i="2"/>
  <c r="BQ497" i="2"/>
  <c r="BP497" i="2"/>
  <c r="BO497" i="2"/>
  <c r="BN497" i="2"/>
  <c r="BM497" i="2"/>
  <c r="BR496" i="2"/>
  <c r="BQ496" i="2"/>
  <c r="BP496" i="2"/>
  <c r="BO496" i="2"/>
  <c r="BN496" i="2"/>
  <c r="BM496" i="2"/>
  <c r="BR495" i="2"/>
  <c r="BQ495" i="2"/>
  <c r="BP495" i="2"/>
  <c r="BO495" i="2"/>
  <c r="BN495" i="2"/>
  <c r="BM495" i="2"/>
  <c r="BR494" i="2"/>
  <c r="BQ494" i="2"/>
  <c r="BP494" i="2"/>
  <c r="BO494" i="2"/>
  <c r="BN494" i="2"/>
  <c r="BM494" i="2"/>
  <c r="BR493" i="2"/>
  <c r="BQ493" i="2"/>
  <c r="BP493" i="2"/>
  <c r="BO493" i="2"/>
  <c r="BN493" i="2"/>
  <c r="BM493" i="2"/>
  <c r="BR492" i="2"/>
  <c r="BQ492" i="2"/>
  <c r="BP492" i="2"/>
  <c r="BO492" i="2"/>
  <c r="BN492" i="2"/>
  <c r="BM492" i="2"/>
  <c r="BR491" i="2"/>
  <c r="BQ491" i="2"/>
  <c r="BP491" i="2"/>
  <c r="BO491" i="2"/>
  <c r="BN491" i="2"/>
  <c r="BM491" i="2"/>
  <c r="BR490" i="2"/>
  <c r="BQ490" i="2"/>
  <c r="BP490" i="2"/>
  <c r="BO490" i="2"/>
  <c r="BN490" i="2"/>
  <c r="BM490" i="2"/>
  <c r="BR489" i="2"/>
  <c r="BQ489" i="2"/>
  <c r="BP489" i="2"/>
  <c r="BO489" i="2"/>
  <c r="BN489" i="2"/>
  <c r="BM489" i="2"/>
  <c r="BR488" i="2"/>
  <c r="BQ488" i="2"/>
  <c r="BP488" i="2"/>
  <c r="BO488" i="2"/>
  <c r="BN488" i="2"/>
  <c r="BM488" i="2"/>
  <c r="BR487" i="2"/>
  <c r="BQ487" i="2"/>
  <c r="BP487" i="2"/>
  <c r="BO487" i="2"/>
  <c r="BN487" i="2"/>
  <c r="BM487" i="2"/>
  <c r="BR486" i="2"/>
  <c r="BQ486" i="2"/>
  <c r="BP486" i="2"/>
  <c r="BO486" i="2"/>
  <c r="BN486" i="2"/>
  <c r="BM486" i="2"/>
  <c r="BR485" i="2"/>
  <c r="BQ485" i="2"/>
  <c r="BP485" i="2"/>
  <c r="BO485" i="2"/>
  <c r="BN485" i="2"/>
  <c r="BM485" i="2"/>
  <c r="BR484" i="2"/>
  <c r="BQ484" i="2"/>
  <c r="BP484" i="2"/>
  <c r="BO484" i="2"/>
  <c r="BN484" i="2"/>
  <c r="BM484" i="2"/>
  <c r="BR483" i="2"/>
  <c r="BQ483" i="2"/>
  <c r="BP483" i="2"/>
  <c r="BO483" i="2"/>
  <c r="BN483" i="2"/>
  <c r="BM483" i="2"/>
  <c r="BR482" i="2"/>
  <c r="BQ482" i="2"/>
  <c r="BP482" i="2"/>
  <c r="BO482" i="2"/>
  <c r="BN482" i="2"/>
  <c r="BM482" i="2"/>
  <c r="BR481" i="2"/>
  <c r="BQ481" i="2"/>
  <c r="BP481" i="2"/>
  <c r="BO481" i="2"/>
  <c r="BN481" i="2"/>
  <c r="BM481" i="2"/>
  <c r="BR480" i="2"/>
  <c r="BQ480" i="2"/>
  <c r="BP480" i="2"/>
  <c r="BO480" i="2"/>
  <c r="BN480" i="2"/>
  <c r="BM480" i="2"/>
  <c r="BR479" i="2"/>
  <c r="BQ479" i="2"/>
  <c r="BP479" i="2"/>
  <c r="BO479" i="2"/>
  <c r="BN479" i="2"/>
  <c r="BM479" i="2"/>
  <c r="BR478" i="2"/>
  <c r="BQ478" i="2"/>
  <c r="BP478" i="2"/>
  <c r="BO478" i="2"/>
  <c r="BN478" i="2"/>
  <c r="BM478" i="2"/>
  <c r="BR477" i="2"/>
  <c r="BQ477" i="2"/>
  <c r="BP477" i="2"/>
  <c r="BO477" i="2"/>
  <c r="BN477" i="2"/>
  <c r="BM477" i="2"/>
  <c r="BR476" i="2"/>
  <c r="BQ476" i="2"/>
  <c r="BP476" i="2"/>
  <c r="BO476" i="2"/>
  <c r="BN476" i="2"/>
  <c r="BM476" i="2"/>
  <c r="BR475" i="2"/>
  <c r="BQ475" i="2"/>
  <c r="BP475" i="2"/>
  <c r="BO475" i="2"/>
  <c r="BN475" i="2"/>
  <c r="BM475" i="2"/>
  <c r="BR474" i="2"/>
  <c r="BQ474" i="2"/>
  <c r="BP474" i="2"/>
  <c r="BO474" i="2"/>
  <c r="BN474" i="2"/>
  <c r="BM474" i="2"/>
  <c r="BR473" i="2"/>
  <c r="BQ473" i="2"/>
  <c r="BP473" i="2"/>
  <c r="BO473" i="2"/>
  <c r="BN473" i="2"/>
  <c r="BM473" i="2"/>
  <c r="BR472" i="2"/>
  <c r="BQ472" i="2"/>
  <c r="BP472" i="2"/>
  <c r="BO472" i="2"/>
  <c r="BN472" i="2"/>
  <c r="BM472" i="2"/>
  <c r="BR471" i="2"/>
  <c r="BQ471" i="2"/>
  <c r="BP471" i="2"/>
  <c r="BO471" i="2"/>
  <c r="BN471" i="2"/>
  <c r="BM471" i="2"/>
  <c r="BR470" i="2"/>
  <c r="BQ470" i="2"/>
  <c r="BP470" i="2"/>
  <c r="BO470" i="2"/>
  <c r="BN470" i="2"/>
  <c r="BM470" i="2"/>
  <c r="BR469" i="2"/>
  <c r="BQ469" i="2"/>
  <c r="BP469" i="2"/>
  <c r="BO469" i="2"/>
  <c r="BN469" i="2"/>
  <c r="BM469" i="2"/>
  <c r="BR468" i="2"/>
  <c r="BQ468" i="2"/>
  <c r="BP468" i="2"/>
  <c r="BO468" i="2"/>
  <c r="BN468" i="2"/>
  <c r="BM468" i="2"/>
  <c r="BR467" i="2"/>
  <c r="BQ467" i="2"/>
  <c r="BP467" i="2"/>
  <c r="BO467" i="2"/>
  <c r="BN467" i="2"/>
  <c r="BM467" i="2"/>
  <c r="BR466" i="2"/>
  <c r="BQ466" i="2"/>
  <c r="BP466" i="2"/>
  <c r="BO466" i="2"/>
  <c r="BN466" i="2"/>
  <c r="BM466" i="2"/>
  <c r="BR465" i="2"/>
  <c r="BQ465" i="2"/>
  <c r="BP465" i="2"/>
  <c r="BO465" i="2"/>
  <c r="BN465" i="2"/>
  <c r="BM465" i="2"/>
  <c r="BR464" i="2"/>
  <c r="BQ464" i="2"/>
  <c r="BP464" i="2"/>
  <c r="BO464" i="2"/>
  <c r="BN464" i="2"/>
  <c r="BM464" i="2"/>
  <c r="BR463" i="2"/>
  <c r="BQ463" i="2"/>
  <c r="BP463" i="2"/>
  <c r="BO463" i="2"/>
  <c r="BN463" i="2"/>
  <c r="BM463" i="2"/>
  <c r="BR462" i="2"/>
  <c r="BQ462" i="2"/>
  <c r="BP462" i="2"/>
  <c r="BO462" i="2"/>
  <c r="BN462" i="2"/>
  <c r="BM462" i="2"/>
  <c r="BR461" i="2"/>
  <c r="BQ461" i="2"/>
  <c r="BP461" i="2"/>
  <c r="BO461" i="2"/>
  <c r="BN461" i="2"/>
  <c r="BM461" i="2"/>
  <c r="BR460" i="2"/>
  <c r="BQ460" i="2"/>
  <c r="BP460" i="2"/>
  <c r="BO460" i="2"/>
  <c r="BN460" i="2"/>
  <c r="BM460" i="2"/>
  <c r="BR459" i="2"/>
  <c r="BQ459" i="2"/>
  <c r="BP459" i="2"/>
  <c r="BO459" i="2"/>
  <c r="BN459" i="2"/>
  <c r="BM459" i="2"/>
  <c r="BR458" i="2"/>
  <c r="BQ458" i="2"/>
  <c r="BP458" i="2"/>
  <c r="BO458" i="2"/>
  <c r="BN458" i="2"/>
  <c r="BM458" i="2"/>
  <c r="BR457" i="2"/>
  <c r="BQ457" i="2"/>
  <c r="BP457" i="2"/>
  <c r="BO457" i="2"/>
  <c r="BN457" i="2"/>
  <c r="BM457" i="2"/>
  <c r="BR456" i="2"/>
  <c r="BQ456" i="2"/>
  <c r="BP456" i="2"/>
  <c r="BO456" i="2"/>
  <c r="BN456" i="2"/>
  <c r="BM456" i="2"/>
  <c r="BR455" i="2"/>
  <c r="BQ455" i="2"/>
  <c r="BP455" i="2"/>
  <c r="BO455" i="2"/>
  <c r="BN455" i="2"/>
  <c r="BM455" i="2"/>
  <c r="BR454" i="2"/>
  <c r="BQ454" i="2"/>
  <c r="BP454" i="2"/>
  <c r="BO454" i="2"/>
  <c r="BN454" i="2"/>
  <c r="BM454" i="2"/>
  <c r="BR453" i="2"/>
  <c r="BQ453" i="2"/>
  <c r="BP453" i="2"/>
  <c r="BO453" i="2"/>
  <c r="BN453" i="2"/>
  <c r="BM453" i="2"/>
  <c r="BR452" i="2"/>
  <c r="BQ452" i="2"/>
  <c r="BP452" i="2"/>
  <c r="BO452" i="2"/>
  <c r="BN452" i="2"/>
  <c r="BM452" i="2"/>
  <c r="BR451" i="2"/>
  <c r="BQ451" i="2"/>
  <c r="BP451" i="2"/>
  <c r="BO451" i="2"/>
  <c r="BN451" i="2"/>
  <c r="BM451" i="2"/>
  <c r="BR450" i="2"/>
  <c r="BQ450" i="2"/>
  <c r="BP450" i="2"/>
  <c r="BO450" i="2"/>
  <c r="BN450" i="2"/>
  <c r="BM450" i="2"/>
  <c r="BR449" i="2"/>
  <c r="BQ449" i="2"/>
  <c r="BP449" i="2"/>
  <c r="BO449" i="2"/>
  <c r="BN449" i="2"/>
  <c r="BM449" i="2"/>
  <c r="BR448" i="2"/>
  <c r="BQ448" i="2"/>
  <c r="BP448" i="2"/>
  <c r="BO448" i="2"/>
  <c r="BN448" i="2"/>
  <c r="BM448" i="2"/>
  <c r="BR447" i="2"/>
  <c r="BQ447" i="2"/>
  <c r="BP447" i="2"/>
  <c r="BO447" i="2"/>
  <c r="BN447" i="2"/>
  <c r="BM447" i="2"/>
  <c r="BR446" i="2"/>
  <c r="BQ446" i="2"/>
  <c r="BP446" i="2"/>
  <c r="BO446" i="2"/>
  <c r="BN446" i="2"/>
  <c r="BM446" i="2"/>
  <c r="BR445" i="2"/>
  <c r="BQ445" i="2"/>
  <c r="BP445" i="2"/>
  <c r="BO445" i="2"/>
  <c r="BN445" i="2"/>
  <c r="BM445" i="2"/>
  <c r="BR444" i="2"/>
  <c r="BQ444" i="2"/>
  <c r="BP444" i="2"/>
  <c r="BO444" i="2"/>
  <c r="BN444" i="2"/>
  <c r="BM444" i="2"/>
  <c r="BR443" i="2"/>
  <c r="BQ443" i="2"/>
  <c r="BP443" i="2"/>
  <c r="BO443" i="2"/>
  <c r="BN443" i="2"/>
  <c r="BM443" i="2"/>
  <c r="BR442" i="2"/>
  <c r="BQ442" i="2"/>
  <c r="BP442" i="2"/>
  <c r="BO442" i="2"/>
  <c r="BN442" i="2"/>
  <c r="BM442" i="2"/>
  <c r="BR441" i="2"/>
  <c r="BQ441" i="2"/>
  <c r="BP441" i="2"/>
  <c r="BO441" i="2"/>
  <c r="BN441" i="2"/>
  <c r="BM441" i="2"/>
  <c r="BR440" i="2"/>
  <c r="BQ440" i="2"/>
  <c r="BP440" i="2"/>
  <c r="BO440" i="2"/>
  <c r="BN440" i="2"/>
  <c r="BM440" i="2"/>
  <c r="BR439" i="2"/>
  <c r="BQ439" i="2"/>
  <c r="BP439" i="2"/>
  <c r="BO439" i="2"/>
  <c r="BN439" i="2"/>
  <c r="BM439" i="2"/>
  <c r="BR438" i="2"/>
  <c r="BQ438" i="2"/>
  <c r="BP438" i="2"/>
  <c r="BO438" i="2"/>
  <c r="BN438" i="2"/>
  <c r="BM438" i="2"/>
  <c r="BR437" i="2"/>
  <c r="BQ437" i="2"/>
  <c r="BP437" i="2"/>
  <c r="BO437" i="2"/>
  <c r="BN437" i="2"/>
  <c r="BM437" i="2"/>
  <c r="BR436" i="2"/>
  <c r="BQ436" i="2"/>
  <c r="BP436" i="2"/>
  <c r="BO436" i="2"/>
  <c r="BN436" i="2"/>
  <c r="BM436" i="2"/>
  <c r="BR435" i="2"/>
  <c r="BQ435" i="2"/>
  <c r="BP435" i="2"/>
  <c r="BO435" i="2"/>
  <c r="BN435" i="2"/>
  <c r="BM435" i="2"/>
  <c r="BR434" i="2"/>
  <c r="BQ434" i="2"/>
  <c r="BP434" i="2"/>
  <c r="BO434" i="2"/>
  <c r="BN434" i="2"/>
  <c r="BM434" i="2"/>
  <c r="BR433" i="2"/>
  <c r="BQ433" i="2"/>
  <c r="BP433" i="2"/>
  <c r="BO433" i="2"/>
  <c r="BN433" i="2"/>
  <c r="BM433" i="2"/>
  <c r="BR432" i="2"/>
  <c r="BQ432" i="2"/>
  <c r="BP432" i="2"/>
  <c r="BO432" i="2"/>
  <c r="BN432" i="2"/>
  <c r="BM432" i="2"/>
  <c r="BR431" i="2"/>
  <c r="BQ431" i="2"/>
  <c r="BP431" i="2"/>
  <c r="BO431" i="2"/>
  <c r="BN431" i="2"/>
  <c r="BM431" i="2"/>
  <c r="BR430" i="2"/>
  <c r="BQ430" i="2"/>
  <c r="BP430" i="2"/>
  <c r="BO430" i="2"/>
  <c r="BN430" i="2"/>
  <c r="BM430" i="2"/>
  <c r="BR429" i="2"/>
  <c r="BQ429" i="2"/>
  <c r="BP429" i="2"/>
  <c r="BO429" i="2"/>
  <c r="BN429" i="2"/>
  <c r="BM429" i="2"/>
  <c r="BR428" i="2"/>
  <c r="BQ428" i="2"/>
  <c r="BP428" i="2"/>
  <c r="BO428" i="2"/>
  <c r="BN428" i="2"/>
  <c r="BM428" i="2"/>
  <c r="BR427" i="2"/>
  <c r="BQ427" i="2"/>
  <c r="BP427" i="2"/>
  <c r="BO427" i="2"/>
  <c r="BN427" i="2"/>
  <c r="BM427" i="2"/>
  <c r="BR426" i="2"/>
  <c r="BQ426" i="2"/>
  <c r="BP426" i="2"/>
  <c r="BO426" i="2"/>
  <c r="BN426" i="2"/>
  <c r="BM426" i="2"/>
  <c r="BR425" i="2"/>
  <c r="BQ425" i="2"/>
  <c r="BP425" i="2"/>
  <c r="BO425" i="2"/>
  <c r="BN425" i="2"/>
  <c r="BM425" i="2"/>
  <c r="BR424" i="2"/>
  <c r="BQ424" i="2"/>
  <c r="BP424" i="2"/>
  <c r="BO424" i="2"/>
  <c r="BN424" i="2"/>
  <c r="BM424" i="2"/>
  <c r="BR423" i="2"/>
  <c r="BQ423" i="2"/>
  <c r="BP423" i="2"/>
  <c r="BO423" i="2"/>
  <c r="BN423" i="2"/>
  <c r="BM423" i="2"/>
  <c r="BR422" i="2"/>
  <c r="BQ422" i="2"/>
  <c r="BP422" i="2"/>
  <c r="BO422" i="2"/>
  <c r="BN422" i="2"/>
  <c r="BM422" i="2"/>
  <c r="BR421" i="2"/>
  <c r="BQ421" i="2"/>
  <c r="BP421" i="2"/>
  <c r="BO421" i="2"/>
  <c r="BN421" i="2"/>
  <c r="BM421" i="2"/>
  <c r="BR420" i="2"/>
  <c r="BQ420" i="2"/>
  <c r="BP420" i="2"/>
  <c r="BO420" i="2"/>
  <c r="BN420" i="2"/>
  <c r="BM420" i="2"/>
  <c r="BR419" i="2"/>
  <c r="BQ419" i="2"/>
  <c r="BP419" i="2"/>
  <c r="BO419" i="2"/>
  <c r="BN419" i="2"/>
  <c r="BM419" i="2"/>
  <c r="BR418" i="2"/>
  <c r="BQ418" i="2"/>
  <c r="BP418" i="2"/>
  <c r="BO418" i="2"/>
  <c r="BN418" i="2"/>
  <c r="BM418" i="2"/>
  <c r="BR417" i="2"/>
  <c r="BQ417" i="2"/>
  <c r="BP417" i="2"/>
  <c r="BO417" i="2"/>
  <c r="BN417" i="2"/>
  <c r="BM417" i="2"/>
  <c r="BR416" i="2"/>
  <c r="BQ416" i="2"/>
  <c r="BP416" i="2"/>
  <c r="BO416" i="2"/>
  <c r="BN416" i="2"/>
  <c r="BM416" i="2"/>
  <c r="BR415" i="2"/>
  <c r="BQ415" i="2"/>
  <c r="BP415" i="2"/>
  <c r="BO415" i="2"/>
  <c r="BN415" i="2"/>
  <c r="BM415" i="2"/>
  <c r="BR414" i="2"/>
  <c r="BQ414" i="2"/>
  <c r="BP414" i="2"/>
  <c r="BO414" i="2"/>
  <c r="BN414" i="2"/>
  <c r="BM414" i="2"/>
  <c r="BR413" i="2"/>
  <c r="BQ413" i="2"/>
  <c r="BP413" i="2"/>
  <c r="BO413" i="2"/>
  <c r="BN413" i="2"/>
  <c r="BM413" i="2"/>
  <c r="BR412" i="2"/>
  <c r="BQ412" i="2"/>
  <c r="BP412" i="2"/>
  <c r="BO412" i="2"/>
  <c r="BN412" i="2"/>
  <c r="BM412" i="2"/>
  <c r="BR411" i="2"/>
  <c r="BQ411" i="2"/>
  <c r="BP411" i="2"/>
  <c r="BO411" i="2"/>
  <c r="BN411" i="2"/>
  <c r="BM411" i="2"/>
  <c r="BR410" i="2"/>
  <c r="BQ410" i="2"/>
  <c r="BP410" i="2"/>
  <c r="BO410" i="2"/>
  <c r="BN410" i="2"/>
  <c r="BM410" i="2"/>
  <c r="BR409" i="2"/>
  <c r="BQ409" i="2"/>
  <c r="BP409" i="2"/>
  <c r="BO409" i="2"/>
  <c r="BN409" i="2"/>
  <c r="BM409" i="2"/>
  <c r="BR408" i="2"/>
  <c r="BQ408" i="2"/>
  <c r="BP408" i="2"/>
  <c r="BO408" i="2"/>
  <c r="BN408" i="2"/>
  <c r="BM408" i="2"/>
  <c r="BR407" i="2"/>
  <c r="BQ407" i="2"/>
  <c r="BP407" i="2"/>
  <c r="BO407" i="2"/>
  <c r="BN407" i="2"/>
  <c r="BM407" i="2"/>
  <c r="BR406" i="2"/>
  <c r="BQ406" i="2"/>
  <c r="BP406" i="2"/>
  <c r="BO406" i="2"/>
  <c r="BN406" i="2"/>
  <c r="BM406" i="2"/>
  <c r="BR405" i="2"/>
  <c r="BQ405" i="2"/>
  <c r="BP405" i="2"/>
  <c r="BO405" i="2"/>
  <c r="BN405" i="2"/>
  <c r="BM405" i="2"/>
  <c r="BR404" i="2"/>
  <c r="BQ404" i="2"/>
  <c r="BP404" i="2"/>
  <c r="BO404" i="2"/>
  <c r="BN404" i="2"/>
  <c r="BM404" i="2"/>
  <c r="BR403" i="2"/>
  <c r="BQ403" i="2"/>
  <c r="BP403" i="2"/>
  <c r="BO403" i="2"/>
  <c r="BN403" i="2"/>
  <c r="BM403" i="2"/>
  <c r="BR402" i="2"/>
  <c r="BQ402" i="2"/>
  <c r="BP402" i="2"/>
  <c r="BO402" i="2"/>
  <c r="BN402" i="2"/>
  <c r="BM402" i="2"/>
  <c r="BR401" i="2"/>
  <c r="BQ401" i="2"/>
  <c r="BP401" i="2"/>
  <c r="BO401" i="2"/>
  <c r="BN401" i="2"/>
  <c r="BM401" i="2"/>
  <c r="BR400" i="2"/>
  <c r="BQ400" i="2"/>
  <c r="BP400" i="2"/>
  <c r="BO400" i="2"/>
  <c r="BN400" i="2"/>
  <c r="BM400" i="2"/>
  <c r="BR399" i="2"/>
  <c r="BQ399" i="2"/>
  <c r="BP399" i="2"/>
  <c r="BO399" i="2"/>
  <c r="BN399" i="2"/>
  <c r="BM399" i="2"/>
  <c r="BR398" i="2"/>
  <c r="BQ398" i="2"/>
  <c r="BP398" i="2"/>
  <c r="BO398" i="2"/>
  <c r="BN398" i="2"/>
  <c r="BM398" i="2"/>
  <c r="BR397" i="2"/>
  <c r="BQ397" i="2"/>
  <c r="BP397" i="2"/>
  <c r="BO397" i="2"/>
  <c r="BN397" i="2"/>
  <c r="BM397" i="2"/>
  <c r="BR396" i="2"/>
  <c r="BQ396" i="2"/>
  <c r="BP396" i="2"/>
  <c r="BO396" i="2"/>
  <c r="BN396" i="2"/>
  <c r="BM396" i="2"/>
  <c r="BR395" i="2"/>
  <c r="BQ395" i="2"/>
  <c r="BP395" i="2"/>
  <c r="BO395" i="2"/>
  <c r="BN395" i="2"/>
  <c r="BM395" i="2"/>
  <c r="BR394" i="2"/>
  <c r="BQ394" i="2"/>
  <c r="BP394" i="2"/>
  <c r="BO394" i="2"/>
  <c r="BN394" i="2"/>
  <c r="BM394" i="2"/>
  <c r="BR393" i="2"/>
  <c r="BQ393" i="2"/>
  <c r="BP393" i="2"/>
  <c r="BO393" i="2"/>
  <c r="BN393" i="2"/>
  <c r="BM393" i="2"/>
  <c r="BR392" i="2"/>
  <c r="BQ392" i="2"/>
  <c r="BP392" i="2"/>
  <c r="BO392" i="2"/>
  <c r="BN392" i="2"/>
  <c r="BM392" i="2"/>
  <c r="BR391" i="2"/>
  <c r="BQ391" i="2"/>
  <c r="BP391" i="2"/>
  <c r="BO391" i="2"/>
  <c r="BN391" i="2"/>
  <c r="BM391" i="2"/>
  <c r="BR390" i="2"/>
  <c r="BQ390" i="2"/>
  <c r="BP390" i="2"/>
  <c r="BO390" i="2"/>
  <c r="BN390" i="2"/>
  <c r="BM390" i="2"/>
  <c r="BR389" i="2"/>
  <c r="BQ389" i="2"/>
  <c r="BP389" i="2"/>
  <c r="BO389" i="2"/>
  <c r="BN389" i="2"/>
  <c r="BM389" i="2"/>
  <c r="BR388" i="2"/>
  <c r="BQ388" i="2"/>
  <c r="BP388" i="2"/>
  <c r="BO388" i="2"/>
  <c r="BN388" i="2"/>
  <c r="BM388" i="2"/>
  <c r="BR387" i="2"/>
  <c r="BQ387" i="2"/>
  <c r="BP387" i="2"/>
  <c r="BO387" i="2"/>
  <c r="BN387" i="2"/>
  <c r="BM387" i="2"/>
  <c r="BR386" i="2"/>
  <c r="BQ386" i="2"/>
  <c r="BP386" i="2"/>
  <c r="BO386" i="2"/>
  <c r="BN386" i="2"/>
  <c r="BM386" i="2"/>
  <c r="BR385" i="2"/>
  <c r="BQ385" i="2"/>
  <c r="BP385" i="2"/>
  <c r="BO385" i="2"/>
  <c r="BN385" i="2"/>
  <c r="BM385" i="2"/>
  <c r="BR384" i="2"/>
  <c r="BQ384" i="2"/>
  <c r="BP384" i="2"/>
  <c r="BO384" i="2"/>
  <c r="BN384" i="2"/>
  <c r="BM384" i="2"/>
  <c r="BR383" i="2"/>
  <c r="BQ383" i="2"/>
  <c r="BP383" i="2"/>
  <c r="BO383" i="2"/>
  <c r="BN383" i="2"/>
  <c r="BM383" i="2"/>
  <c r="BR382" i="2"/>
  <c r="BQ382" i="2"/>
  <c r="BP382" i="2"/>
  <c r="BO382" i="2"/>
  <c r="BN382" i="2"/>
  <c r="BM382" i="2"/>
  <c r="BR381" i="2"/>
  <c r="BQ381" i="2"/>
  <c r="BP381" i="2"/>
  <c r="BO381" i="2"/>
  <c r="BN381" i="2"/>
  <c r="BM381" i="2"/>
  <c r="BR380" i="2"/>
  <c r="BQ380" i="2"/>
  <c r="BP380" i="2"/>
  <c r="BO380" i="2"/>
  <c r="BN380" i="2"/>
  <c r="BM380" i="2"/>
  <c r="BR379" i="2"/>
  <c r="BQ379" i="2"/>
  <c r="BP379" i="2"/>
  <c r="BO379" i="2"/>
  <c r="BN379" i="2"/>
  <c r="BM379" i="2"/>
  <c r="BR378" i="2"/>
  <c r="BQ378" i="2"/>
  <c r="BP378" i="2"/>
  <c r="BO378" i="2"/>
  <c r="BN378" i="2"/>
  <c r="BM378" i="2"/>
  <c r="BR377" i="2"/>
  <c r="BQ377" i="2"/>
  <c r="BP377" i="2"/>
  <c r="BO377" i="2"/>
  <c r="BN377" i="2"/>
  <c r="BM377" i="2"/>
  <c r="BR376" i="2"/>
  <c r="BQ376" i="2"/>
  <c r="BP376" i="2"/>
  <c r="BO376" i="2"/>
  <c r="BN376" i="2"/>
  <c r="BM376" i="2"/>
  <c r="BR375" i="2"/>
  <c r="BQ375" i="2"/>
  <c r="BP375" i="2"/>
  <c r="BO375" i="2"/>
  <c r="BN375" i="2"/>
  <c r="BM375" i="2"/>
  <c r="BR374" i="2"/>
  <c r="BQ374" i="2"/>
  <c r="BP374" i="2"/>
  <c r="BO374" i="2"/>
  <c r="BN374" i="2"/>
  <c r="BM374" i="2"/>
  <c r="BR373" i="2"/>
  <c r="BQ373" i="2"/>
  <c r="BP373" i="2"/>
  <c r="BO373" i="2"/>
  <c r="BN373" i="2"/>
  <c r="BM373" i="2"/>
  <c r="BR372" i="2"/>
  <c r="BQ372" i="2"/>
  <c r="BP372" i="2"/>
  <c r="BO372" i="2"/>
  <c r="BN372" i="2"/>
  <c r="BM372" i="2"/>
  <c r="BR371" i="2"/>
  <c r="BQ371" i="2"/>
  <c r="BP371" i="2"/>
  <c r="BO371" i="2"/>
  <c r="BN371" i="2"/>
  <c r="BM371" i="2"/>
  <c r="BR370" i="2"/>
  <c r="BQ370" i="2"/>
  <c r="BP370" i="2"/>
  <c r="BO370" i="2"/>
  <c r="BN370" i="2"/>
  <c r="BM370" i="2"/>
  <c r="BR369" i="2"/>
  <c r="BQ369" i="2"/>
  <c r="BP369" i="2"/>
  <c r="BO369" i="2"/>
  <c r="BN369" i="2"/>
  <c r="BM369" i="2"/>
  <c r="BR368" i="2"/>
  <c r="BQ368" i="2"/>
  <c r="BP368" i="2"/>
  <c r="BO368" i="2"/>
  <c r="BN368" i="2"/>
  <c r="BM368" i="2"/>
  <c r="BR367" i="2"/>
  <c r="BQ367" i="2"/>
  <c r="BP367" i="2"/>
  <c r="BO367" i="2"/>
  <c r="BN367" i="2"/>
  <c r="BM367" i="2"/>
  <c r="BR366" i="2"/>
  <c r="BQ366" i="2"/>
  <c r="BP366" i="2"/>
  <c r="BO366" i="2"/>
  <c r="BN366" i="2"/>
  <c r="BM366" i="2"/>
  <c r="BR365" i="2"/>
  <c r="BQ365" i="2"/>
  <c r="BP365" i="2"/>
  <c r="BO365" i="2"/>
  <c r="BN365" i="2"/>
  <c r="BM365" i="2"/>
  <c r="BR364" i="2"/>
  <c r="BQ364" i="2"/>
  <c r="BP364" i="2"/>
  <c r="BO364" i="2"/>
  <c r="BN364" i="2"/>
  <c r="BM364" i="2"/>
  <c r="BR363" i="2"/>
  <c r="BQ363" i="2"/>
  <c r="BP363" i="2"/>
  <c r="BO363" i="2"/>
  <c r="BN363" i="2"/>
  <c r="BM363" i="2"/>
  <c r="BR362" i="2"/>
  <c r="BQ362" i="2"/>
  <c r="BP362" i="2"/>
  <c r="BO362" i="2"/>
  <c r="BN362" i="2"/>
  <c r="BM362" i="2"/>
  <c r="BR361" i="2"/>
  <c r="BQ361" i="2"/>
  <c r="BP361" i="2"/>
  <c r="BO361" i="2"/>
  <c r="BN361" i="2"/>
  <c r="BM361" i="2"/>
  <c r="BR360" i="2"/>
  <c r="BQ360" i="2"/>
  <c r="BP360" i="2"/>
  <c r="BO360" i="2"/>
  <c r="BN360" i="2"/>
  <c r="BM360" i="2"/>
  <c r="BR359" i="2"/>
  <c r="BQ359" i="2"/>
  <c r="BP359" i="2"/>
  <c r="BO359" i="2"/>
  <c r="BN359" i="2"/>
  <c r="BM359" i="2"/>
  <c r="BR358" i="2"/>
  <c r="BQ358" i="2"/>
  <c r="BP358" i="2"/>
  <c r="BO358" i="2"/>
  <c r="BN358" i="2"/>
  <c r="BM358" i="2"/>
  <c r="BR357" i="2"/>
  <c r="BQ357" i="2"/>
  <c r="BP357" i="2"/>
  <c r="BO357" i="2"/>
  <c r="BN357" i="2"/>
  <c r="BM357" i="2"/>
  <c r="BR356" i="2"/>
  <c r="BQ356" i="2"/>
  <c r="BP356" i="2"/>
  <c r="BO356" i="2"/>
  <c r="BN356" i="2"/>
  <c r="BM356" i="2"/>
  <c r="BR355" i="2"/>
  <c r="BQ355" i="2"/>
  <c r="BP355" i="2"/>
  <c r="BO355" i="2"/>
  <c r="BN355" i="2"/>
  <c r="BM355" i="2"/>
  <c r="BR354" i="2"/>
  <c r="BQ354" i="2"/>
  <c r="BP354" i="2"/>
  <c r="BO354" i="2"/>
  <c r="BN354" i="2"/>
  <c r="BM354" i="2"/>
  <c r="BR353" i="2"/>
  <c r="BQ353" i="2"/>
  <c r="BP353" i="2"/>
  <c r="BO353" i="2"/>
  <c r="BN353" i="2"/>
  <c r="BM353" i="2"/>
  <c r="BR352" i="2"/>
  <c r="BQ352" i="2"/>
  <c r="BP352" i="2"/>
  <c r="BO352" i="2"/>
  <c r="BN352" i="2"/>
  <c r="BM352" i="2"/>
  <c r="BR351" i="2"/>
  <c r="BQ351" i="2"/>
  <c r="BP351" i="2"/>
  <c r="BO351" i="2"/>
  <c r="BN351" i="2"/>
  <c r="BM351" i="2"/>
  <c r="BR350" i="2"/>
  <c r="BQ350" i="2"/>
  <c r="BP350" i="2"/>
  <c r="BO350" i="2"/>
  <c r="BN350" i="2"/>
  <c r="BM350" i="2"/>
  <c r="BR349" i="2"/>
  <c r="BQ349" i="2"/>
  <c r="BP349" i="2"/>
  <c r="BO349" i="2"/>
  <c r="BN349" i="2"/>
  <c r="BM349" i="2"/>
  <c r="BR348" i="2"/>
  <c r="BQ348" i="2"/>
  <c r="BP348" i="2"/>
  <c r="BO348" i="2"/>
  <c r="BN348" i="2"/>
  <c r="BM348" i="2"/>
  <c r="BR347" i="2"/>
  <c r="BQ347" i="2"/>
  <c r="BP347" i="2"/>
  <c r="BO347" i="2"/>
  <c r="BN347" i="2"/>
  <c r="BM347" i="2"/>
  <c r="BR346" i="2"/>
  <c r="BQ346" i="2"/>
  <c r="BP346" i="2"/>
  <c r="BO346" i="2"/>
  <c r="BN346" i="2"/>
  <c r="BM346" i="2"/>
  <c r="BR345" i="2"/>
  <c r="BQ345" i="2"/>
  <c r="BP345" i="2"/>
  <c r="BO345" i="2"/>
  <c r="BN345" i="2"/>
  <c r="BM345" i="2"/>
  <c r="BR344" i="2"/>
  <c r="BQ344" i="2"/>
  <c r="BP344" i="2"/>
  <c r="BO344" i="2"/>
  <c r="BN344" i="2"/>
  <c r="BM344" i="2"/>
  <c r="BR343" i="2"/>
  <c r="BQ343" i="2"/>
  <c r="BP343" i="2"/>
  <c r="BO343" i="2"/>
  <c r="BN343" i="2"/>
  <c r="BM343" i="2"/>
  <c r="BR342" i="2"/>
  <c r="BQ342" i="2"/>
  <c r="BP342" i="2"/>
  <c r="BO342" i="2"/>
  <c r="BN342" i="2"/>
  <c r="BM342" i="2"/>
  <c r="BR341" i="2"/>
  <c r="BQ341" i="2"/>
  <c r="BP341" i="2"/>
  <c r="BO341" i="2"/>
  <c r="BN341" i="2"/>
  <c r="BM341" i="2"/>
  <c r="BR340" i="2"/>
  <c r="BQ340" i="2"/>
  <c r="BP340" i="2"/>
  <c r="BO340" i="2"/>
  <c r="BN340" i="2"/>
  <c r="BM340" i="2"/>
  <c r="BR339" i="2"/>
  <c r="BQ339" i="2"/>
  <c r="BP339" i="2"/>
  <c r="BO339" i="2"/>
  <c r="BN339" i="2"/>
  <c r="BM339" i="2"/>
  <c r="BR338" i="2"/>
  <c r="BQ338" i="2"/>
  <c r="BP338" i="2"/>
  <c r="BO338" i="2"/>
  <c r="BN338" i="2"/>
  <c r="BM338" i="2"/>
  <c r="BR337" i="2"/>
  <c r="BQ337" i="2"/>
  <c r="BP337" i="2"/>
  <c r="BO337" i="2"/>
  <c r="BN337" i="2"/>
  <c r="BM337" i="2"/>
  <c r="BR336" i="2"/>
  <c r="BQ336" i="2"/>
  <c r="BP336" i="2"/>
  <c r="BO336" i="2"/>
  <c r="BN336" i="2"/>
  <c r="BM336" i="2"/>
  <c r="BR335" i="2"/>
  <c r="BQ335" i="2"/>
  <c r="BP335" i="2"/>
  <c r="BO335" i="2"/>
  <c r="BN335" i="2"/>
  <c r="BM335" i="2"/>
  <c r="BR334" i="2"/>
  <c r="BQ334" i="2"/>
  <c r="BP334" i="2"/>
  <c r="BO334" i="2"/>
  <c r="BN334" i="2"/>
  <c r="BM334" i="2"/>
  <c r="BR333" i="2"/>
  <c r="BQ333" i="2"/>
  <c r="BP333" i="2"/>
  <c r="BO333" i="2"/>
  <c r="BN333" i="2"/>
  <c r="BM333" i="2"/>
  <c r="BR332" i="2"/>
  <c r="BQ332" i="2"/>
  <c r="BP332" i="2"/>
  <c r="BO332" i="2"/>
  <c r="BN332" i="2"/>
  <c r="BM332" i="2"/>
  <c r="BR331" i="2"/>
  <c r="BQ331" i="2"/>
  <c r="BP331" i="2"/>
  <c r="BO331" i="2"/>
  <c r="BN331" i="2"/>
  <c r="BM331" i="2"/>
  <c r="BR330" i="2"/>
  <c r="BQ330" i="2"/>
  <c r="BP330" i="2"/>
  <c r="BO330" i="2"/>
  <c r="BN330" i="2"/>
  <c r="BM330" i="2"/>
  <c r="BR329" i="2"/>
  <c r="BQ329" i="2"/>
  <c r="BP329" i="2"/>
  <c r="BO329" i="2"/>
  <c r="BN329" i="2"/>
  <c r="BM329" i="2"/>
  <c r="BR328" i="2"/>
  <c r="BQ328" i="2"/>
  <c r="BP328" i="2"/>
  <c r="BO328" i="2"/>
  <c r="BN328" i="2"/>
  <c r="BM328" i="2"/>
  <c r="BR327" i="2"/>
  <c r="BQ327" i="2"/>
  <c r="BP327" i="2"/>
  <c r="BO327" i="2"/>
  <c r="BN327" i="2"/>
  <c r="BM327" i="2"/>
  <c r="BR326" i="2"/>
  <c r="BQ326" i="2"/>
  <c r="BP326" i="2"/>
  <c r="BO326" i="2"/>
  <c r="BN326" i="2"/>
  <c r="BM326" i="2"/>
  <c r="BR325" i="2"/>
  <c r="BQ325" i="2"/>
  <c r="BP325" i="2"/>
  <c r="BO325" i="2"/>
  <c r="BN325" i="2"/>
  <c r="BM325" i="2"/>
  <c r="BR324" i="2"/>
  <c r="BQ324" i="2"/>
  <c r="BP324" i="2"/>
  <c r="BO324" i="2"/>
  <c r="BN324" i="2"/>
  <c r="BM324" i="2"/>
  <c r="BR323" i="2"/>
  <c r="BQ323" i="2"/>
  <c r="BP323" i="2"/>
  <c r="BO323" i="2"/>
  <c r="BN323" i="2"/>
  <c r="BM323" i="2"/>
  <c r="BR322" i="2"/>
  <c r="BQ322" i="2"/>
  <c r="BP322" i="2"/>
  <c r="BO322" i="2"/>
  <c r="BN322" i="2"/>
  <c r="BM322" i="2"/>
  <c r="BR321" i="2"/>
  <c r="BQ321" i="2"/>
  <c r="BP321" i="2"/>
  <c r="BO321" i="2"/>
  <c r="BN321" i="2"/>
  <c r="BM321" i="2"/>
  <c r="BR320" i="2"/>
  <c r="BQ320" i="2"/>
  <c r="BP320" i="2"/>
  <c r="BO320" i="2"/>
  <c r="BN320" i="2"/>
  <c r="BM320" i="2"/>
  <c r="BR319" i="2"/>
  <c r="BQ319" i="2"/>
  <c r="BP319" i="2"/>
  <c r="BO319" i="2"/>
  <c r="BN319" i="2"/>
  <c r="BM319" i="2"/>
  <c r="BR318" i="2"/>
  <c r="BQ318" i="2"/>
  <c r="BP318" i="2"/>
  <c r="BO318" i="2"/>
  <c r="BN318" i="2"/>
  <c r="BM318" i="2"/>
  <c r="BR317" i="2"/>
  <c r="BQ317" i="2"/>
  <c r="BP317" i="2"/>
  <c r="BO317" i="2"/>
  <c r="BN317" i="2"/>
  <c r="BM317" i="2"/>
  <c r="BR316" i="2"/>
  <c r="BQ316" i="2"/>
  <c r="BP316" i="2"/>
  <c r="BO316" i="2"/>
  <c r="BN316" i="2"/>
  <c r="BM316" i="2"/>
  <c r="BR315" i="2"/>
  <c r="BQ315" i="2"/>
  <c r="BP315" i="2"/>
  <c r="BO315" i="2"/>
  <c r="BN315" i="2"/>
  <c r="BM315" i="2"/>
  <c r="BR314" i="2"/>
  <c r="BQ314" i="2"/>
  <c r="BP314" i="2"/>
  <c r="BO314" i="2"/>
  <c r="BN314" i="2"/>
  <c r="BM314" i="2"/>
  <c r="BR313" i="2"/>
  <c r="BQ313" i="2"/>
  <c r="BP313" i="2"/>
  <c r="BO313" i="2"/>
  <c r="BN313" i="2"/>
  <c r="BM313" i="2"/>
  <c r="BR312" i="2"/>
  <c r="BQ312" i="2"/>
  <c r="BP312" i="2"/>
  <c r="BO312" i="2"/>
  <c r="BN312" i="2"/>
  <c r="BM312" i="2"/>
  <c r="BR311" i="2"/>
  <c r="BQ311" i="2"/>
  <c r="BP311" i="2"/>
  <c r="BO311" i="2"/>
  <c r="BN311" i="2"/>
  <c r="BM311" i="2"/>
  <c r="BR310" i="2"/>
  <c r="BQ310" i="2"/>
  <c r="BP310" i="2"/>
  <c r="BO310" i="2"/>
  <c r="BN310" i="2"/>
  <c r="BM310" i="2"/>
  <c r="BR309" i="2"/>
  <c r="BQ309" i="2"/>
  <c r="BP309" i="2"/>
  <c r="BO309" i="2"/>
  <c r="BN309" i="2"/>
  <c r="BM309" i="2"/>
  <c r="BR308" i="2"/>
  <c r="BQ308" i="2"/>
  <c r="BP308" i="2"/>
  <c r="BO308" i="2"/>
  <c r="BN308" i="2"/>
  <c r="BM308" i="2"/>
  <c r="BR307" i="2"/>
  <c r="BQ307" i="2"/>
  <c r="BP307" i="2"/>
  <c r="BO307" i="2"/>
  <c r="BN307" i="2"/>
  <c r="BM307" i="2"/>
  <c r="BR306" i="2"/>
  <c r="BQ306" i="2"/>
  <c r="BP306" i="2"/>
  <c r="BO306" i="2"/>
  <c r="BN306" i="2"/>
  <c r="BM306" i="2"/>
  <c r="BR305" i="2"/>
  <c r="BQ305" i="2"/>
  <c r="BP305" i="2"/>
  <c r="BO305" i="2"/>
  <c r="BN305" i="2"/>
  <c r="BM305" i="2"/>
  <c r="BR304" i="2"/>
  <c r="BQ304" i="2"/>
  <c r="BP304" i="2"/>
  <c r="BO304" i="2"/>
  <c r="BN304" i="2"/>
  <c r="BM304" i="2"/>
  <c r="BR303" i="2"/>
  <c r="BQ303" i="2"/>
  <c r="BP303" i="2"/>
  <c r="BO303" i="2"/>
  <c r="BN303" i="2"/>
  <c r="BM303" i="2"/>
  <c r="BR302" i="2"/>
  <c r="BQ302" i="2"/>
  <c r="BP302" i="2"/>
  <c r="BO302" i="2"/>
  <c r="BN302" i="2"/>
  <c r="BM302" i="2"/>
  <c r="BR301" i="2"/>
  <c r="BQ301" i="2"/>
  <c r="BP301" i="2"/>
  <c r="BO301" i="2"/>
  <c r="BN301" i="2"/>
  <c r="BM301" i="2"/>
  <c r="BR300" i="2"/>
  <c r="BQ300" i="2"/>
  <c r="BP300" i="2"/>
  <c r="BO300" i="2"/>
  <c r="BN300" i="2"/>
  <c r="BM300" i="2"/>
  <c r="BR299" i="2"/>
  <c r="BQ299" i="2"/>
  <c r="BP299" i="2"/>
  <c r="BO299" i="2"/>
  <c r="BN299" i="2"/>
  <c r="BM299" i="2"/>
  <c r="BR298" i="2"/>
  <c r="BQ298" i="2"/>
  <c r="BP298" i="2"/>
  <c r="BO298" i="2"/>
  <c r="BN298" i="2"/>
  <c r="BM298" i="2"/>
  <c r="BR297" i="2"/>
  <c r="BQ297" i="2"/>
  <c r="BP297" i="2"/>
  <c r="BO297" i="2"/>
  <c r="BN297" i="2"/>
  <c r="BM297" i="2"/>
  <c r="BR296" i="2"/>
  <c r="BQ296" i="2"/>
  <c r="BP296" i="2"/>
  <c r="BO296" i="2"/>
  <c r="BN296" i="2"/>
  <c r="BM296" i="2"/>
  <c r="BR295" i="2"/>
  <c r="BQ295" i="2"/>
  <c r="BP295" i="2"/>
  <c r="BO295" i="2"/>
  <c r="BN295" i="2"/>
  <c r="BM295" i="2"/>
  <c r="BR294" i="2"/>
  <c r="BQ294" i="2"/>
  <c r="BP294" i="2"/>
  <c r="BO294" i="2"/>
  <c r="BN294" i="2"/>
  <c r="BM294" i="2"/>
  <c r="BR293" i="2"/>
  <c r="BQ293" i="2"/>
  <c r="BP293" i="2"/>
  <c r="BO293" i="2"/>
  <c r="BN293" i="2"/>
  <c r="BM293" i="2"/>
  <c r="BR292" i="2"/>
  <c r="BQ292" i="2"/>
  <c r="BP292" i="2"/>
  <c r="BO292" i="2"/>
  <c r="BN292" i="2"/>
  <c r="BM292" i="2"/>
  <c r="BR291" i="2"/>
  <c r="BQ291" i="2"/>
  <c r="BP291" i="2"/>
  <c r="BO291" i="2"/>
  <c r="BN291" i="2"/>
  <c r="BM291" i="2"/>
  <c r="BR290" i="2"/>
  <c r="BQ290" i="2"/>
  <c r="BP290" i="2"/>
  <c r="BO290" i="2"/>
  <c r="BN290" i="2"/>
  <c r="BM290" i="2"/>
  <c r="BR289" i="2"/>
  <c r="BQ289" i="2"/>
  <c r="BP289" i="2"/>
  <c r="BO289" i="2"/>
  <c r="BN289" i="2"/>
  <c r="BM289" i="2"/>
  <c r="BR288" i="2"/>
  <c r="BQ288" i="2"/>
  <c r="BP288" i="2"/>
  <c r="BO288" i="2"/>
  <c r="BN288" i="2"/>
  <c r="BM288" i="2"/>
  <c r="BR287" i="2"/>
  <c r="BQ287" i="2"/>
  <c r="BP287" i="2"/>
  <c r="BO287" i="2"/>
  <c r="BN287" i="2"/>
  <c r="BM287" i="2"/>
  <c r="BR286" i="2"/>
  <c r="BQ286" i="2"/>
  <c r="BP286" i="2"/>
  <c r="BO286" i="2"/>
  <c r="BN286" i="2"/>
  <c r="BM286" i="2"/>
  <c r="BR285" i="2"/>
  <c r="BQ285" i="2"/>
  <c r="BP285" i="2"/>
  <c r="BO285" i="2"/>
  <c r="BN285" i="2"/>
  <c r="BM285" i="2"/>
  <c r="BR284" i="2"/>
  <c r="BQ284" i="2"/>
  <c r="BP284" i="2"/>
  <c r="BO284" i="2"/>
  <c r="BN284" i="2"/>
  <c r="BM284" i="2"/>
  <c r="BR283" i="2"/>
  <c r="BQ283" i="2"/>
  <c r="BP283" i="2"/>
  <c r="BO283" i="2"/>
  <c r="BN283" i="2"/>
  <c r="BM283" i="2"/>
  <c r="BR282" i="2"/>
  <c r="BQ282" i="2"/>
  <c r="BP282" i="2"/>
  <c r="BO282" i="2"/>
  <c r="BN282" i="2"/>
  <c r="BM282" i="2"/>
  <c r="BR281" i="2"/>
  <c r="BQ281" i="2"/>
  <c r="BP281" i="2"/>
  <c r="BO281" i="2"/>
  <c r="BN281" i="2"/>
  <c r="BM281" i="2"/>
  <c r="BR280" i="2"/>
  <c r="BQ280" i="2"/>
  <c r="BP280" i="2"/>
  <c r="BO280" i="2"/>
  <c r="BN280" i="2"/>
  <c r="BM280" i="2"/>
  <c r="BR279" i="2"/>
  <c r="BQ279" i="2"/>
  <c r="BP279" i="2"/>
  <c r="BO279" i="2"/>
  <c r="BN279" i="2"/>
  <c r="BM279" i="2"/>
  <c r="BR278" i="2"/>
  <c r="BQ278" i="2"/>
  <c r="BP278" i="2"/>
  <c r="BO278" i="2"/>
  <c r="BN278" i="2"/>
  <c r="BM278" i="2"/>
  <c r="BR277" i="2"/>
  <c r="BQ277" i="2"/>
  <c r="BP277" i="2"/>
  <c r="BO277" i="2"/>
  <c r="BN277" i="2"/>
  <c r="BM277" i="2"/>
  <c r="BR276" i="2"/>
  <c r="BQ276" i="2"/>
  <c r="BP276" i="2"/>
  <c r="BO276" i="2"/>
  <c r="BN276" i="2"/>
  <c r="BM276" i="2"/>
  <c r="BR275" i="2"/>
  <c r="BQ275" i="2"/>
  <c r="BP275" i="2"/>
  <c r="BO275" i="2"/>
  <c r="BN275" i="2"/>
  <c r="BM275" i="2"/>
  <c r="BR274" i="2"/>
  <c r="BQ274" i="2"/>
  <c r="BP274" i="2"/>
  <c r="BO274" i="2"/>
  <c r="BN274" i="2"/>
  <c r="BM274" i="2"/>
  <c r="BR273" i="2"/>
  <c r="BQ273" i="2"/>
  <c r="BP273" i="2"/>
  <c r="BO273" i="2"/>
  <c r="BN273" i="2"/>
  <c r="BM273" i="2"/>
  <c r="BR272" i="2"/>
  <c r="BQ272" i="2"/>
  <c r="BP272" i="2"/>
  <c r="BO272" i="2"/>
  <c r="BN272" i="2"/>
  <c r="BM272" i="2"/>
  <c r="BR271" i="2"/>
  <c r="BQ271" i="2"/>
  <c r="BP271" i="2"/>
  <c r="BO271" i="2"/>
  <c r="BN271" i="2"/>
  <c r="BM271" i="2"/>
  <c r="BR270" i="2"/>
  <c r="BQ270" i="2"/>
  <c r="BP270" i="2"/>
  <c r="BO270" i="2"/>
  <c r="BN270" i="2"/>
  <c r="BM270" i="2"/>
  <c r="BR269" i="2"/>
  <c r="BQ269" i="2"/>
  <c r="BP269" i="2"/>
  <c r="BO269" i="2"/>
  <c r="BN269" i="2"/>
  <c r="BM269" i="2"/>
  <c r="BR268" i="2"/>
  <c r="BQ268" i="2"/>
  <c r="BP268" i="2"/>
  <c r="BO268" i="2"/>
  <c r="BN268" i="2"/>
  <c r="BM268" i="2"/>
  <c r="BR267" i="2"/>
  <c r="BQ267" i="2"/>
  <c r="BP267" i="2"/>
  <c r="BO267" i="2"/>
  <c r="BN267" i="2"/>
  <c r="BM267" i="2"/>
  <c r="BR266" i="2"/>
  <c r="BQ266" i="2"/>
  <c r="BP266" i="2"/>
  <c r="BO266" i="2"/>
  <c r="BN266" i="2"/>
  <c r="BM266" i="2"/>
  <c r="BR265" i="2"/>
  <c r="BQ265" i="2"/>
  <c r="BP265" i="2"/>
  <c r="BO265" i="2"/>
  <c r="BN265" i="2"/>
  <c r="BM265" i="2"/>
  <c r="BR264" i="2"/>
  <c r="BQ264" i="2"/>
  <c r="BP264" i="2"/>
  <c r="BO264" i="2"/>
  <c r="BN264" i="2"/>
  <c r="BM264" i="2"/>
  <c r="BR263" i="2"/>
  <c r="BQ263" i="2"/>
  <c r="BP263" i="2"/>
  <c r="BO263" i="2"/>
  <c r="BN263" i="2"/>
  <c r="BM263" i="2"/>
  <c r="BR262" i="2"/>
  <c r="BQ262" i="2"/>
  <c r="BP262" i="2"/>
  <c r="BO262" i="2"/>
  <c r="BN262" i="2"/>
  <c r="BM262" i="2"/>
  <c r="BR261" i="2"/>
  <c r="BQ261" i="2"/>
  <c r="BP261" i="2"/>
  <c r="BO261" i="2"/>
  <c r="BN261" i="2"/>
  <c r="BM261" i="2"/>
  <c r="BR260" i="2"/>
  <c r="BQ260" i="2"/>
  <c r="BP260" i="2"/>
  <c r="BO260" i="2"/>
  <c r="BN260" i="2"/>
  <c r="BM260" i="2"/>
  <c r="BR259" i="2"/>
  <c r="BQ259" i="2"/>
  <c r="BP259" i="2"/>
  <c r="BO259" i="2"/>
  <c r="BN259" i="2"/>
  <c r="BM259" i="2"/>
  <c r="BR258" i="2"/>
  <c r="BQ258" i="2"/>
  <c r="BP258" i="2"/>
  <c r="BO258" i="2"/>
  <c r="BN258" i="2"/>
  <c r="BM258" i="2"/>
  <c r="BR257" i="2"/>
  <c r="BQ257" i="2"/>
  <c r="BP257" i="2"/>
  <c r="BO257" i="2"/>
  <c r="BN257" i="2"/>
  <c r="BM257" i="2"/>
  <c r="BR256" i="2"/>
  <c r="BQ256" i="2"/>
  <c r="BP256" i="2"/>
  <c r="BO256" i="2"/>
  <c r="BN256" i="2"/>
  <c r="BM256" i="2"/>
  <c r="BR255" i="2"/>
  <c r="BQ255" i="2"/>
  <c r="BP255" i="2"/>
  <c r="BO255" i="2"/>
  <c r="BN255" i="2"/>
  <c r="BM255" i="2"/>
  <c r="BR254" i="2"/>
  <c r="BQ254" i="2"/>
  <c r="BP254" i="2"/>
  <c r="BO254" i="2"/>
  <c r="BN254" i="2"/>
  <c r="BM254" i="2"/>
  <c r="BR253" i="2"/>
  <c r="BQ253" i="2"/>
  <c r="BP253" i="2"/>
  <c r="BO253" i="2"/>
  <c r="BN253" i="2"/>
  <c r="BM253" i="2"/>
  <c r="BR252" i="2"/>
  <c r="BQ252" i="2"/>
  <c r="BP252" i="2"/>
  <c r="BO252" i="2"/>
  <c r="BN252" i="2"/>
  <c r="BM252" i="2"/>
  <c r="BR251" i="2"/>
  <c r="BQ251" i="2"/>
  <c r="BP251" i="2"/>
  <c r="BO251" i="2"/>
  <c r="BN251" i="2"/>
  <c r="BM251" i="2"/>
  <c r="BR250" i="2"/>
  <c r="BQ250" i="2"/>
  <c r="BP250" i="2"/>
  <c r="BO250" i="2"/>
  <c r="BN250" i="2"/>
  <c r="BM250" i="2"/>
  <c r="BR249" i="2"/>
  <c r="BQ249" i="2"/>
  <c r="BP249" i="2"/>
  <c r="BO249" i="2"/>
  <c r="BN249" i="2"/>
  <c r="BM249" i="2"/>
  <c r="BR248" i="2"/>
  <c r="BQ248" i="2"/>
  <c r="BP248" i="2"/>
  <c r="BO248" i="2"/>
  <c r="BN248" i="2"/>
  <c r="BM248" i="2"/>
  <c r="BR247" i="2"/>
  <c r="BQ247" i="2"/>
  <c r="BP247" i="2"/>
  <c r="BO247" i="2"/>
  <c r="BN247" i="2"/>
  <c r="BM247" i="2"/>
  <c r="BR246" i="2"/>
  <c r="BQ246" i="2"/>
  <c r="BP246" i="2"/>
  <c r="BO246" i="2"/>
  <c r="BN246" i="2"/>
  <c r="BM246" i="2"/>
  <c r="BR245" i="2"/>
  <c r="BQ245" i="2"/>
  <c r="BP245" i="2"/>
  <c r="BO245" i="2"/>
  <c r="BN245" i="2"/>
  <c r="BM245" i="2"/>
  <c r="BR244" i="2"/>
  <c r="BQ244" i="2"/>
  <c r="BP244" i="2"/>
  <c r="BO244" i="2"/>
  <c r="BN244" i="2"/>
  <c r="BM244" i="2"/>
  <c r="BR243" i="2"/>
  <c r="BQ243" i="2"/>
  <c r="BP243" i="2"/>
  <c r="BO243" i="2"/>
  <c r="BN243" i="2"/>
  <c r="BM243" i="2"/>
  <c r="BR242" i="2"/>
  <c r="BQ242" i="2"/>
  <c r="BP242" i="2"/>
  <c r="BO242" i="2"/>
  <c r="BN242" i="2"/>
  <c r="BM242" i="2"/>
  <c r="BR241" i="2"/>
  <c r="BQ241" i="2"/>
  <c r="BP241" i="2"/>
  <c r="BO241" i="2"/>
  <c r="BN241" i="2"/>
  <c r="BM241" i="2"/>
  <c r="BR240" i="2"/>
  <c r="BQ240" i="2"/>
  <c r="BP240" i="2"/>
  <c r="BO240" i="2"/>
  <c r="BN240" i="2"/>
  <c r="BM240" i="2"/>
  <c r="BR239" i="2"/>
  <c r="BQ239" i="2"/>
  <c r="BP239" i="2"/>
  <c r="BO239" i="2"/>
  <c r="BN239" i="2"/>
  <c r="BM239" i="2"/>
  <c r="BR238" i="2"/>
  <c r="BQ238" i="2"/>
  <c r="BP238" i="2"/>
  <c r="BO238" i="2"/>
  <c r="BN238" i="2"/>
  <c r="BM238" i="2"/>
  <c r="BR237" i="2"/>
  <c r="BQ237" i="2"/>
  <c r="BP237" i="2"/>
  <c r="BO237" i="2"/>
  <c r="BN237" i="2"/>
  <c r="BM237" i="2"/>
  <c r="BR236" i="2"/>
  <c r="BQ236" i="2"/>
  <c r="BP236" i="2"/>
  <c r="BO236" i="2"/>
  <c r="BN236" i="2"/>
  <c r="BM236" i="2"/>
  <c r="BR235" i="2"/>
  <c r="BQ235" i="2"/>
  <c r="BP235" i="2"/>
  <c r="BO235" i="2"/>
  <c r="BN235" i="2"/>
  <c r="BM235" i="2"/>
  <c r="BR234" i="2"/>
  <c r="BQ234" i="2"/>
  <c r="BP234" i="2"/>
  <c r="BO234" i="2"/>
  <c r="BN234" i="2"/>
  <c r="BM234" i="2"/>
  <c r="BR233" i="2"/>
  <c r="BQ233" i="2"/>
  <c r="BP233" i="2"/>
  <c r="BO233" i="2"/>
  <c r="BN233" i="2"/>
  <c r="BM233" i="2"/>
  <c r="BR232" i="2"/>
  <c r="BQ232" i="2"/>
  <c r="BP232" i="2"/>
  <c r="BO232" i="2"/>
  <c r="BN232" i="2"/>
  <c r="BM232" i="2"/>
  <c r="BR231" i="2"/>
  <c r="BQ231" i="2"/>
  <c r="BP231" i="2"/>
  <c r="BO231" i="2"/>
  <c r="BN231" i="2"/>
  <c r="BM231" i="2"/>
  <c r="BR230" i="2"/>
  <c r="BQ230" i="2"/>
  <c r="BP230" i="2"/>
  <c r="BO230" i="2"/>
  <c r="BN230" i="2"/>
  <c r="BM230" i="2"/>
  <c r="BR229" i="2"/>
  <c r="BQ229" i="2"/>
  <c r="BP229" i="2"/>
  <c r="BO229" i="2"/>
  <c r="BN229" i="2"/>
  <c r="BM229" i="2"/>
  <c r="BR228" i="2"/>
  <c r="BQ228" i="2"/>
  <c r="BP228" i="2"/>
  <c r="BO228" i="2"/>
  <c r="BN228" i="2"/>
  <c r="BM228" i="2"/>
  <c r="BR227" i="2"/>
  <c r="BQ227" i="2"/>
  <c r="BP227" i="2"/>
  <c r="BO227" i="2"/>
  <c r="BN227" i="2"/>
  <c r="BM227" i="2"/>
  <c r="BR226" i="2"/>
  <c r="BQ226" i="2"/>
  <c r="BP226" i="2"/>
  <c r="BO226" i="2"/>
  <c r="BN226" i="2"/>
  <c r="BM226" i="2"/>
  <c r="BR225" i="2"/>
  <c r="BQ225" i="2"/>
  <c r="BP225" i="2"/>
  <c r="BO225" i="2"/>
  <c r="BN225" i="2"/>
  <c r="BM225" i="2"/>
  <c r="BR224" i="2"/>
  <c r="BQ224" i="2"/>
  <c r="BP224" i="2"/>
  <c r="BO224" i="2"/>
  <c r="BN224" i="2"/>
  <c r="BM224" i="2"/>
  <c r="BR223" i="2"/>
  <c r="BQ223" i="2"/>
  <c r="BP223" i="2"/>
  <c r="BO223" i="2"/>
  <c r="BN223" i="2"/>
  <c r="BM223" i="2"/>
  <c r="BR222" i="2"/>
  <c r="BQ222" i="2"/>
  <c r="BP222" i="2"/>
  <c r="BO222" i="2"/>
  <c r="BN222" i="2"/>
  <c r="BM222" i="2"/>
  <c r="BR221" i="2"/>
  <c r="BQ221" i="2"/>
  <c r="BP221" i="2"/>
  <c r="BO221" i="2"/>
  <c r="BN221" i="2"/>
  <c r="BM221" i="2"/>
  <c r="BR220" i="2"/>
  <c r="BQ220" i="2"/>
  <c r="BP220" i="2"/>
  <c r="BO220" i="2"/>
  <c r="BN220" i="2"/>
  <c r="BM220" i="2"/>
  <c r="BR219" i="2"/>
  <c r="BQ219" i="2"/>
  <c r="BP219" i="2"/>
  <c r="BO219" i="2"/>
  <c r="BN219" i="2"/>
  <c r="BM219" i="2"/>
  <c r="BR218" i="2"/>
  <c r="BQ218" i="2"/>
  <c r="BP218" i="2"/>
  <c r="BO218" i="2"/>
  <c r="BN218" i="2"/>
  <c r="BM218" i="2"/>
  <c r="BR217" i="2"/>
  <c r="BQ217" i="2"/>
  <c r="BP217" i="2"/>
  <c r="BO217" i="2"/>
  <c r="BN217" i="2"/>
  <c r="BM217" i="2"/>
  <c r="BR216" i="2"/>
  <c r="BQ216" i="2"/>
  <c r="BP216" i="2"/>
  <c r="BO216" i="2"/>
  <c r="BN216" i="2"/>
  <c r="BM216" i="2"/>
  <c r="BR215" i="2"/>
  <c r="BQ215" i="2"/>
  <c r="BP215" i="2"/>
  <c r="BO215" i="2"/>
  <c r="BN215" i="2"/>
  <c r="BM215" i="2"/>
  <c r="BR214" i="2"/>
  <c r="BQ214" i="2"/>
  <c r="BP214" i="2"/>
  <c r="BO214" i="2"/>
  <c r="BN214" i="2"/>
  <c r="BM214" i="2"/>
  <c r="BR213" i="2"/>
  <c r="BQ213" i="2"/>
  <c r="BP213" i="2"/>
  <c r="BO213" i="2"/>
  <c r="BN213" i="2"/>
  <c r="BM213" i="2"/>
  <c r="BR212" i="2"/>
  <c r="BQ212" i="2"/>
  <c r="BP212" i="2"/>
  <c r="BO212" i="2"/>
  <c r="BN212" i="2"/>
  <c r="BM212" i="2"/>
  <c r="BR211" i="2"/>
  <c r="BQ211" i="2"/>
  <c r="BP211" i="2"/>
  <c r="BO211" i="2"/>
  <c r="BN211" i="2"/>
  <c r="BM211" i="2"/>
  <c r="BR210" i="2"/>
  <c r="BQ210" i="2"/>
  <c r="BP210" i="2"/>
  <c r="BO210" i="2"/>
  <c r="BN210" i="2"/>
  <c r="BM210" i="2"/>
  <c r="BR209" i="2"/>
  <c r="BQ209" i="2"/>
  <c r="BP209" i="2"/>
  <c r="BO209" i="2"/>
  <c r="BN209" i="2"/>
  <c r="BM209" i="2"/>
  <c r="BR208" i="2"/>
  <c r="BQ208" i="2"/>
  <c r="BP208" i="2"/>
  <c r="BO208" i="2"/>
  <c r="BN208" i="2"/>
  <c r="BM208" i="2"/>
  <c r="BR207" i="2"/>
  <c r="BQ207" i="2"/>
  <c r="BP207" i="2"/>
  <c r="BO207" i="2"/>
  <c r="BN207" i="2"/>
  <c r="BM207" i="2"/>
  <c r="BR206" i="2"/>
  <c r="BQ206" i="2"/>
  <c r="BP206" i="2"/>
  <c r="BO206" i="2"/>
  <c r="BN206" i="2"/>
  <c r="BM206" i="2"/>
  <c r="BR205" i="2"/>
  <c r="BQ205" i="2"/>
  <c r="BP205" i="2"/>
  <c r="BO205" i="2"/>
  <c r="BN205" i="2"/>
  <c r="BM205" i="2"/>
  <c r="BR204" i="2"/>
  <c r="BQ204" i="2"/>
  <c r="BP204" i="2"/>
  <c r="BO204" i="2"/>
  <c r="BN204" i="2"/>
  <c r="BM204" i="2"/>
  <c r="BR203" i="2"/>
  <c r="BQ203" i="2"/>
  <c r="BP203" i="2"/>
  <c r="BO203" i="2"/>
  <c r="BN203" i="2"/>
  <c r="BM203" i="2"/>
  <c r="BR202" i="2"/>
  <c r="BQ202" i="2"/>
  <c r="BP202" i="2"/>
  <c r="BO202" i="2"/>
  <c r="BN202" i="2"/>
  <c r="BM202" i="2"/>
  <c r="BR201" i="2"/>
  <c r="BQ201" i="2"/>
  <c r="BP201" i="2"/>
  <c r="BO201" i="2"/>
  <c r="BN201" i="2"/>
  <c r="BM201" i="2"/>
  <c r="BR200" i="2"/>
  <c r="BQ200" i="2"/>
  <c r="BP200" i="2"/>
  <c r="BO200" i="2"/>
  <c r="BN200" i="2"/>
  <c r="BM200" i="2"/>
  <c r="BR199" i="2"/>
  <c r="BQ199" i="2"/>
  <c r="BP199" i="2"/>
  <c r="BO199" i="2"/>
  <c r="BN199" i="2"/>
  <c r="BM199" i="2"/>
  <c r="BR198" i="2"/>
  <c r="BQ198" i="2"/>
  <c r="BP198" i="2"/>
  <c r="BO198" i="2"/>
  <c r="BN198" i="2"/>
  <c r="BM198" i="2"/>
  <c r="BR197" i="2"/>
  <c r="BQ197" i="2"/>
  <c r="BP197" i="2"/>
  <c r="BO197" i="2"/>
  <c r="BN197" i="2"/>
  <c r="BM197" i="2"/>
  <c r="BR196" i="2"/>
  <c r="BQ196" i="2"/>
  <c r="BP196" i="2"/>
  <c r="BO196" i="2"/>
  <c r="BN196" i="2"/>
  <c r="BM196" i="2"/>
  <c r="BR195" i="2"/>
  <c r="BQ195" i="2"/>
  <c r="BP195" i="2"/>
  <c r="BO195" i="2"/>
  <c r="BN195" i="2"/>
  <c r="BM195" i="2"/>
  <c r="BR194" i="2"/>
  <c r="BQ194" i="2"/>
  <c r="BP194" i="2"/>
  <c r="BO194" i="2"/>
  <c r="BN194" i="2"/>
  <c r="BM194" i="2"/>
  <c r="BR193" i="2"/>
  <c r="BQ193" i="2"/>
  <c r="BP193" i="2"/>
  <c r="BO193" i="2"/>
  <c r="BN193" i="2"/>
  <c r="BM193" i="2"/>
  <c r="BR192" i="2"/>
  <c r="BQ192" i="2"/>
  <c r="BP192" i="2"/>
  <c r="BO192" i="2"/>
  <c r="BN192" i="2"/>
  <c r="BM192" i="2"/>
  <c r="BR191" i="2"/>
  <c r="BQ191" i="2"/>
  <c r="BP191" i="2"/>
  <c r="BO191" i="2"/>
  <c r="BN191" i="2"/>
  <c r="BM191" i="2"/>
  <c r="BR190" i="2"/>
  <c r="BQ190" i="2"/>
  <c r="BP190" i="2"/>
  <c r="BO190" i="2"/>
  <c r="BN190" i="2"/>
  <c r="BM190" i="2"/>
  <c r="BR189" i="2"/>
  <c r="BQ189" i="2"/>
  <c r="BP189" i="2"/>
  <c r="BO189" i="2"/>
  <c r="BN189" i="2"/>
  <c r="BM189" i="2"/>
  <c r="BR188" i="2"/>
  <c r="BQ188" i="2"/>
  <c r="BP188" i="2"/>
  <c r="BO188" i="2"/>
  <c r="BN188" i="2"/>
  <c r="BM188" i="2"/>
  <c r="BR187" i="2"/>
  <c r="BQ187" i="2"/>
  <c r="BP187" i="2"/>
  <c r="BO187" i="2"/>
  <c r="BN187" i="2"/>
  <c r="BM187" i="2"/>
  <c r="BR186" i="2"/>
  <c r="BQ186" i="2"/>
  <c r="BP186" i="2"/>
  <c r="BO186" i="2"/>
  <c r="BN186" i="2"/>
  <c r="BM186" i="2"/>
  <c r="BR185" i="2"/>
  <c r="BQ185" i="2"/>
  <c r="BP185" i="2"/>
  <c r="BO185" i="2"/>
  <c r="BN185" i="2"/>
  <c r="BM185" i="2"/>
  <c r="BR184" i="2"/>
  <c r="BQ184" i="2"/>
  <c r="BP184" i="2"/>
  <c r="BO184" i="2"/>
  <c r="BN184" i="2"/>
  <c r="BM184" i="2"/>
  <c r="BR183" i="2"/>
  <c r="BQ183" i="2"/>
  <c r="BP183" i="2"/>
  <c r="BO183" i="2"/>
  <c r="BN183" i="2"/>
  <c r="BM183" i="2"/>
  <c r="BR182" i="2"/>
  <c r="BQ182" i="2"/>
  <c r="BP182" i="2"/>
  <c r="BO182" i="2"/>
  <c r="BN182" i="2"/>
  <c r="BM182" i="2"/>
  <c r="BR181" i="2"/>
  <c r="BQ181" i="2"/>
  <c r="BP181" i="2"/>
  <c r="BO181" i="2"/>
  <c r="BN181" i="2"/>
  <c r="BM181" i="2"/>
  <c r="BR180" i="2"/>
  <c r="BQ180" i="2"/>
  <c r="BP180" i="2"/>
  <c r="BO180" i="2"/>
  <c r="BN180" i="2"/>
  <c r="BM180" i="2"/>
  <c r="BR179" i="2"/>
  <c r="BQ179" i="2"/>
  <c r="BP179" i="2"/>
  <c r="BO179" i="2"/>
  <c r="BN179" i="2"/>
  <c r="BM179" i="2"/>
  <c r="BR178" i="2"/>
  <c r="BQ178" i="2"/>
  <c r="BP178" i="2"/>
  <c r="BO178" i="2"/>
  <c r="BN178" i="2"/>
  <c r="BM178" i="2"/>
  <c r="BR177" i="2"/>
  <c r="BQ177" i="2"/>
  <c r="BP177" i="2"/>
  <c r="BO177" i="2"/>
  <c r="BN177" i="2"/>
  <c r="BM177" i="2"/>
  <c r="BR176" i="2"/>
  <c r="BQ176" i="2"/>
  <c r="BP176" i="2"/>
  <c r="BO176" i="2"/>
  <c r="BN176" i="2"/>
  <c r="BM176" i="2"/>
  <c r="BR175" i="2"/>
  <c r="BQ175" i="2"/>
  <c r="BP175" i="2"/>
  <c r="BO175" i="2"/>
  <c r="BN175" i="2"/>
  <c r="BM175" i="2"/>
  <c r="BR174" i="2"/>
  <c r="BQ174" i="2"/>
  <c r="BP174" i="2"/>
  <c r="BO174" i="2"/>
  <c r="BN174" i="2"/>
  <c r="BM174" i="2"/>
  <c r="BR173" i="2"/>
  <c r="BQ173" i="2"/>
  <c r="BP173" i="2"/>
  <c r="BO173" i="2"/>
  <c r="BN173" i="2"/>
  <c r="BM173" i="2"/>
  <c r="BR172" i="2"/>
  <c r="BQ172" i="2"/>
  <c r="BP172" i="2"/>
  <c r="BO172" i="2"/>
  <c r="BN172" i="2"/>
  <c r="BM172" i="2"/>
  <c r="BR171" i="2"/>
  <c r="BQ171" i="2"/>
  <c r="BP171" i="2"/>
  <c r="BO171" i="2"/>
  <c r="BN171" i="2"/>
  <c r="BM171" i="2"/>
  <c r="BR170" i="2"/>
  <c r="BQ170" i="2"/>
  <c r="BP170" i="2"/>
  <c r="BO170" i="2"/>
  <c r="BN170" i="2"/>
  <c r="BM170" i="2"/>
  <c r="BR169" i="2"/>
  <c r="BQ169" i="2"/>
  <c r="BP169" i="2"/>
  <c r="BO169" i="2"/>
  <c r="BN169" i="2"/>
  <c r="BM169" i="2"/>
  <c r="BR168" i="2"/>
  <c r="BQ168" i="2"/>
  <c r="BP168" i="2"/>
  <c r="BO168" i="2"/>
  <c r="BN168" i="2"/>
  <c r="BM168" i="2"/>
  <c r="BR167" i="2"/>
  <c r="BQ167" i="2"/>
  <c r="BP167" i="2"/>
  <c r="BO167" i="2"/>
  <c r="BN167" i="2"/>
  <c r="BM167" i="2"/>
  <c r="BR166" i="2"/>
  <c r="BQ166" i="2"/>
  <c r="BP166" i="2"/>
  <c r="BO166" i="2"/>
  <c r="BN166" i="2"/>
  <c r="BM166" i="2"/>
  <c r="BR165" i="2"/>
  <c r="BQ165" i="2"/>
  <c r="BP165" i="2"/>
  <c r="BO165" i="2"/>
  <c r="BN165" i="2"/>
  <c r="BM165" i="2"/>
  <c r="BR164" i="2"/>
  <c r="BQ164" i="2"/>
  <c r="BP164" i="2"/>
  <c r="BO164" i="2"/>
  <c r="BN164" i="2"/>
  <c r="BM164" i="2"/>
  <c r="BR163" i="2"/>
  <c r="BQ163" i="2"/>
  <c r="BP163" i="2"/>
  <c r="BO163" i="2"/>
  <c r="BN163" i="2"/>
  <c r="BM163" i="2"/>
  <c r="BR162" i="2"/>
  <c r="BQ162" i="2"/>
  <c r="BP162" i="2"/>
  <c r="BO162" i="2"/>
  <c r="BN162" i="2"/>
  <c r="BM162" i="2"/>
  <c r="BR161" i="2"/>
  <c r="BQ161" i="2"/>
  <c r="BP161" i="2"/>
  <c r="BO161" i="2"/>
  <c r="BN161" i="2"/>
  <c r="BM161" i="2"/>
  <c r="BR160" i="2"/>
  <c r="BQ160" i="2"/>
  <c r="BP160" i="2"/>
  <c r="BO160" i="2"/>
  <c r="BN160" i="2"/>
  <c r="BM160" i="2"/>
  <c r="BR159" i="2"/>
  <c r="BQ159" i="2"/>
  <c r="BP159" i="2"/>
  <c r="BO159" i="2"/>
  <c r="BN159" i="2"/>
  <c r="BM159" i="2"/>
  <c r="BR158" i="2"/>
  <c r="BQ158" i="2"/>
  <c r="BP158" i="2"/>
  <c r="BO158" i="2"/>
  <c r="BN158" i="2"/>
  <c r="BM158" i="2"/>
  <c r="BR157" i="2"/>
  <c r="BQ157" i="2"/>
  <c r="BP157" i="2"/>
  <c r="BO157" i="2"/>
  <c r="BN157" i="2"/>
  <c r="BM157" i="2"/>
  <c r="BR156" i="2"/>
  <c r="BQ156" i="2"/>
  <c r="BP156" i="2"/>
  <c r="BO156" i="2"/>
  <c r="BN156" i="2"/>
  <c r="BM156" i="2"/>
  <c r="BR155" i="2"/>
  <c r="BQ155" i="2"/>
  <c r="BP155" i="2"/>
  <c r="BO155" i="2"/>
  <c r="BN155" i="2"/>
  <c r="BM155" i="2"/>
  <c r="BR154" i="2"/>
  <c r="BQ154" i="2"/>
  <c r="BP154" i="2"/>
  <c r="BO154" i="2"/>
  <c r="BN154" i="2"/>
  <c r="BM154" i="2"/>
  <c r="BR153" i="2"/>
  <c r="BQ153" i="2"/>
  <c r="BP153" i="2"/>
  <c r="BO153" i="2"/>
  <c r="BN153" i="2"/>
  <c r="BM153" i="2"/>
  <c r="BR152" i="2"/>
  <c r="BQ152" i="2"/>
  <c r="BP152" i="2"/>
  <c r="BO152" i="2"/>
  <c r="BN152" i="2"/>
  <c r="BM152" i="2"/>
  <c r="BR151" i="2"/>
  <c r="BQ151" i="2"/>
  <c r="BP151" i="2"/>
  <c r="BO151" i="2"/>
  <c r="BN151" i="2"/>
  <c r="BM151" i="2"/>
  <c r="BR150" i="2"/>
  <c r="BQ150" i="2"/>
  <c r="BP150" i="2"/>
  <c r="BO150" i="2"/>
  <c r="BN150" i="2"/>
  <c r="BM150" i="2"/>
  <c r="BR149" i="2"/>
  <c r="BQ149" i="2"/>
  <c r="BP149" i="2"/>
  <c r="BO149" i="2"/>
  <c r="BN149" i="2"/>
  <c r="BM149" i="2"/>
  <c r="BR148" i="2"/>
  <c r="BQ148" i="2"/>
  <c r="BP148" i="2"/>
  <c r="BO148" i="2"/>
  <c r="BN148" i="2"/>
  <c r="BM148" i="2"/>
  <c r="BR147" i="2"/>
  <c r="BQ147" i="2"/>
  <c r="BP147" i="2"/>
  <c r="BO147" i="2"/>
  <c r="BN147" i="2"/>
  <c r="BM147" i="2"/>
  <c r="BR146" i="2"/>
  <c r="BQ146" i="2"/>
  <c r="BP146" i="2"/>
  <c r="BO146" i="2"/>
  <c r="BN146" i="2"/>
  <c r="BM146" i="2"/>
  <c r="BR145" i="2"/>
  <c r="BQ145" i="2"/>
  <c r="BP145" i="2"/>
  <c r="BO145" i="2"/>
  <c r="BN145" i="2"/>
  <c r="BM145" i="2"/>
  <c r="BR144" i="2"/>
  <c r="BQ144" i="2"/>
  <c r="BP144" i="2"/>
  <c r="BO144" i="2"/>
  <c r="BN144" i="2"/>
  <c r="BM144" i="2"/>
  <c r="BR143" i="2"/>
  <c r="BQ143" i="2"/>
  <c r="BP143" i="2"/>
  <c r="BO143" i="2"/>
  <c r="BN143" i="2"/>
  <c r="BM143" i="2"/>
  <c r="BR142" i="2"/>
  <c r="BQ142" i="2"/>
  <c r="BP142" i="2"/>
  <c r="BO142" i="2"/>
  <c r="BN142" i="2"/>
  <c r="BM142" i="2"/>
  <c r="BR141" i="2"/>
  <c r="BQ141" i="2"/>
  <c r="BP141" i="2"/>
  <c r="BO141" i="2"/>
  <c r="BN141" i="2"/>
  <c r="BM141" i="2"/>
  <c r="BR140" i="2"/>
  <c r="BQ140" i="2"/>
  <c r="BP140" i="2"/>
  <c r="BO140" i="2"/>
  <c r="BN140" i="2"/>
  <c r="BM140" i="2"/>
  <c r="BR139" i="2"/>
  <c r="BQ139" i="2"/>
  <c r="BP139" i="2"/>
  <c r="BO139" i="2"/>
  <c r="BN139" i="2"/>
  <c r="BM139" i="2"/>
  <c r="BR138" i="2"/>
  <c r="BQ138" i="2"/>
  <c r="BP138" i="2"/>
  <c r="BO138" i="2"/>
  <c r="BN138" i="2"/>
  <c r="BM138" i="2"/>
  <c r="BR137" i="2"/>
  <c r="BQ137" i="2"/>
  <c r="BP137" i="2"/>
  <c r="BO137" i="2"/>
  <c r="BN137" i="2"/>
  <c r="BM137" i="2"/>
  <c r="BR136" i="2"/>
  <c r="BQ136" i="2"/>
  <c r="BP136" i="2"/>
  <c r="BO136" i="2"/>
  <c r="BN136" i="2"/>
  <c r="BM136" i="2"/>
  <c r="BR135" i="2"/>
  <c r="BQ135" i="2"/>
  <c r="BP135" i="2"/>
  <c r="BO135" i="2"/>
  <c r="BN135" i="2"/>
  <c r="BM135" i="2"/>
  <c r="BR134" i="2"/>
  <c r="BQ134" i="2"/>
  <c r="BP134" i="2"/>
  <c r="BO134" i="2"/>
  <c r="BN134" i="2"/>
  <c r="BM134" i="2"/>
  <c r="BR133" i="2"/>
  <c r="BQ133" i="2"/>
  <c r="BP133" i="2"/>
  <c r="BO133" i="2"/>
  <c r="BN133" i="2"/>
  <c r="BM133" i="2"/>
  <c r="BR132" i="2"/>
  <c r="BQ132" i="2"/>
  <c r="BP132" i="2"/>
  <c r="BO132" i="2"/>
  <c r="BN132" i="2"/>
  <c r="BM132" i="2"/>
  <c r="BR131" i="2"/>
  <c r="BQ131" i="2"/>
  <c r="BP131" i="2"/>
  <c r="BO131" i="2"/>
  <c r="BN131" i="2"/>
  <c r="BM131" i="2"/>
  <c r="BR130" i="2"/>
  <c r="BQ130" i="2"/>
  <c r="BP130" i="2"/>
  <c r="BO130" i="2"/>
  <c r="BN130" i="2"/>
  <c r="BM130" i="2"/>
  <c r="BR129" i="2"/>
  <c r="BQ129" i="2"/>
  <c r="BP129" i="2"/>
  <c r="BO129" i="2"/>
  <c r="BN129" i="2"/>
  <c r="BM129" i="2"/>
  <c r="BR128" i="2"/>
  <c r="BQ128" i="2"/>
  <c r="BP128" i="2"/>
  <c r="BO128" i="2"/>
  <c r="BN128" i="2"/>
  <c r="BM128" i="2"/>
  <c r="BR127" i="2"/>
  <c r="BQ127" i="2"/>
  <c r="BP127" i="2"/>
  <c r="BO127" i="2"/>
  <c r="BN127" i="2"/>
  <c r="BM127" i="2"/>
  <c r="BR126" i="2"/>
  <c r="BQ126" i="2"/>
  <c r="BP126" i="2"/>
  <c r="BO126" i="2"/>
  <c r="BN126" i="2"/>
  <c r="BM126" i="2"/>
  <c r="BR125" i="2"/>
  <c r="BQ125" i="2"/>
  <c r="BP125" i="2"/>
  <c r="BO125" i="2"/>
  <c r="BN125" i="2"/>
  <c r="BM125" i="2"/>
  <c r="BR124" i="2"/>
  <c r="BQ124" i="2"/>
  <c r="BP124" i="2"/>
  <c r="BO124" i="2"/>
  <c r="BN124" i="2"/>
  <c r="BM124" i="2"/>
  <c r="BR123" i="2"/>
  <c r="BQ123" i="2"/>
  <c r="BP123" i="2"/>
  <c r="BO123" i="2"/>
  <c r="BN123" i="2"/>
  <c r="BM123" i="2"/>
  <c r="BR122" i="2"/>
  <c r="BQ122" i="2"/>
  <c r="BP122" i="2"/>
  <c r="BO122" i="2"/>
  <c r="BN122" i="2"/>
  <c r="BM122" i="2"/>
  <c r="BR121" i="2"/>
  <c r="BQ121" i="2"/>
  <c r="BP121" i="2"/>
  <c r="BO121" i="2"/>
  <c r="BN121" i="2"/>
  <c r="BM121" i="2"/>
  <c r="BR120" i="2"/>
  <c r="BQ120" i="2"/>
  <c r="BP120" i="2"/>
  <c r="BO120" i="2"/>
  <c r="BN120" i="2"/>
  <c r="BM120" i="2"/>
  <c r="BR119" i="2"/>
  <c r="BQ119" i="2"/>
  <c r="BP119" i="2"/>
  <c r="BO119" i="2"/>
  <c r="BN119" i="2"/>
  <c r="BM119" i="2"/>
  <c r="BR118" i="2"/>
  <c r="BQ118" i="2"/>
  <c r="BP118" i="2"/>
  <c r="BO118" i="2"/>
  <c r="BN118" i="2"/>
  <c r="BM118" i="2"/>
  <c r="BR117" i="2"/>
  <c r="BQ117" i="2"/>
  <c r="BP117" i="2"/>
  <c r="BO117" i="2"/>
  <c r="BN117" i="2"/>
  <c r="BM117" i="2"/>
  <c r="BR116" i="2"/>
  <c r="BQ116" i="2"/>
  <c r="BP116" i="2"/>
  <c r="BO116" i="2"/>
  <c r="BN116" i="2"/>
  <c r="BM116" i="2"/>
  <c r="BR115" i="2"/>
  <c r="BQ115" i="2"/>
  <c r="BP115" i="2"/>
  <c r="BO115" i="2"/>
  <c r="BN115" i="2"/>
  <c r="BM115" i="2"/>
  <c r="BR114" i="2"/>
  <c r="BQ114" i="2"/>
  <c r="BP114" i="2"/>
  <c r="BO114" i="2"/>
  <c r="BN114" i="2"/>
  <c r="BM114" i="2"/>
  <c r="BR113" i="2"/>
  <c r="BQ113" i="2"/>
  <c r="BP113" i="2"/>
  <c r="BO113" i="2"/>
  <c r="BN113" i="2"/>
  <c r="BM113" i="2"/>
  <c r="BR112" i="2"/>
  <c r="BQ112" i="2"/>
  <c r="BP112" i="2"/>
  <c r="BO112" i="2"/>
  <c r="BN112" i="2"/>
  <c r="BM112" i="2"/>
  <c r="BR111" i="2"/>
  <c r="BQ111" i="2"/>
  <c r="BP111" i="2"/>
  <c r="BO111" i="2"/>
  <c r="BN111" i="2"/>
  <c r="BM111" i="2"/>
  <c r="BR110" i="2"/>
  <c r="BQ110" i="2"/>
  <c r="BP110" i="2"/>
  <c r="BO110" i="2"/>
  <c r="BN110" i="2"/>
  <c r="BM110" i="2"/>
  <c r="BR109" i="2"/>
  <c r="BQ109" i="2"/>
  <c r="BP109" i="2"/>
  <c r="BO109" i="2"/>
  <c r="BN109" i="2"/>
  <c r="BM109" i="2"/>
  <c r="BR108" i="2"/>
  <c r="BQ108" i="2"/>
  <c r="BP108" i="2"/>
  <c r="BO108" i="2"/>
  <c r="BN108" i="2"/>
  <c r="BM108" i="2"/>
  <c r="BR107" i="2"/>
  <c r="BQ107" i="2"/>
  <c r="BP107" i="2"/>
  <c r="BO107" i="2"/>
  <c r="BN107" i="2"/>
  <c r="BM107" i="2"/>
  <c r="BR106" i="2"/>
  <c r="BQ106" i="2"/>
  <c r="BP106" i="2"/>
  <c r="BO106" i="2"/>
  <c r="BN106" i="2"/>
  <c r="BM106" i="2"/>
  <c r="BR105" i="2"/>
  <c r="BQ105" i="2"/>
  <c r="BP105" i="2"/>
  <c r="BO105" i="2"/>
  <c r="BN105" i="2"/>
  <c r="BM105" i="2"/>
  <c r="BR104" i="2"/>
  <c r="BQ104" i="2"/>
  <c r="BP104" i="2"/>
  <c r="BO104" i="2"/>
  <c r="BN104" i="2"/>
  <c r="BM104" i="2"/>
  <c r="BR103" i="2"/>
  <c r="BQ103" i="2"/>
  <c r="BP103" i="2"/>
  <c r="BO103" i="2"/>
  <c r="BN103" i="2"/>
  <c r="BM103" i="2"/>
  <c r="BR102" i="2"/>
  <c r="BQ102" i="2"/>
  <c r="BP102" i="2"/>
  <c r="BO102" i="2"/>
  <c r="BN102" i="2"/>
  <c r="BM102" i="2"/>
  <c r="BR101" i="2"/>
  <c r="BQ101" i="2"/>
  <c r="BP101" i="2"/>
  <c r="BO101" i="2"/>
  <c r="BN101" i="2"/>
  <c r="BM101" i="2"/>
  <c r="BR100" i="2"/>
  <c r="BQ100" i="2"/>
  <c r="BP100" i="2"/>
  <c r="BO100" i="2"/>
  <c r="BN100" i="2"/>
  <c r="BM100" i="2"/>
  <c r="BR99" i="2"/>
  <c r="BQ99" i="2"/>
  <c r="BP99" i="2"/>
  <c r="BO99" i="2"/>
  <c r="BN99" i="2"/>
  <c r="BM99" i="2"/>
  <c r="BR98" i="2"/>
  <c r="BQ98" i="2"/>
  <c r="BP98" i="2"/>
  <c r="BO98" i="2"/>
  <c r="BN98" i="2"/>
  <c r="BM98" i="2"/>
  <c r="BR97" i="2"/>
  <c r="BQ97" i="2"/>
  <c r="BP97" i="2"/>
  <c r="BO97" i="2"/>
  <c r="BN97" i="2"/>
  <c r="BM97" i="2"/>
  <c r="BR96" i="2"/>
  <c r="BQ96" i="2"/>
  <c r="BP96" i="2"/>
  <c r="BO96" i="2"/>
  <c r="BN96" i="2"/>
  <c r="BM96" i="2"/>
  <c r="BR95" i="2"/>
  <c r="BQ95" i="2"/>
  <c r="BP95" i="2"/>
  <c r="BO95" i="2"/>
  <c r="BN95" i="2"/>
  <c r="BM95" i="2"/>
  <c r="BR94" i="2"/>
  <c r="BQ94" i="2"/>
  <c r="BP94" i="2"/>
  <c r="BO94" i="2"/>
  <c r="BN94" i="2"/>
  <c r="BM94" i="2"/>
  <c r="BR93" i="2"/>
  <c r="BQ93" i="2"/>
  <c r="BP93" i="2"/>
  <c r="BO93" i="2"/>
  <c r="BN93" i="2"/>
  <c r="BM93" i="2"/>
  <c r="BR92" i="2"/>
  <c r="BQ92" i="2"/>
  <c r="BP92" i="2"/>
  <c r="BO92" i="2"/>
  <c r="BN92" i="2"/>
  <c r="BM92" i="2"/>
  <c r="BR91" i="2"/>
  <c r="BQ91" i="2"/>
  <c r="BP91" i="2"/>
  <c r="BO91" i="2"/>
  <c r="BN91" i="2"/>
  <c r="BM91" i="2"/>
  <c r="BR90" i="2"/>
  <c r="BQ90" i="2"/>
  <c r="BP90" i="2"/>
  <c r="BO90" i="2"/>
  <c r="BN90" i="2"/>
  <c r="BM90" i="2"/>
  <c r="BR89" i="2"/>
  <c r="BQ89" i="2"/>
  <c r="BP89" i="2"/>
  <c r="BO89" i="2"/>
  <c r="BN89" i="2"/>
  <c r="BM89" i="2"/>
  <c r="BR88" i="2"/>
  <c r="BQ88" i="2"/>
  <c r="BP88" i="2"/>
  <c r="BO88" i="2"/>
  <c r="BN88" i="2"/>
  <c r="BM88" i="2"/>
  <c r="BR87" i="2"/>
  <c r="BQ87" i="2"/>
  <c r="BP87" i="2"/>
  <c r="BO87" i="2"/>
  <c r="BN87" i="2"/>
  <c r="BM87" i="2"/>
  <c r="BR86" i="2"/>
  <c r="BQ86" i="2"/>
  <c r="BP86" i="2"/>
  <c r="BO86" i="2"/>
  <c r="BN86" i="2"/>
  <c r="BM86" i="2"/>
  <c r="BR85" i="2"/>
  <c r="BQ85" i="2"/>
  <c r="BP85" i="2"/>
  <c r="BO85" i="2"/>
  <c r="BN85" i="2"/>
  <c r="BM85" i="2"/>
  <c r="BR84" i="2"/>
  <c r="BQ84" i="2"/>
  <c r="BP84" i="2"/>
  <c r="BO84" i="2"/>
  <c r="BN84" i="2"/>
  <c r="BM84" i="2"/>
  <c r="BR83" i="2"/>
  <c r="BQ83" i="2"/>
  <c r="BP83" i="2"/>
  <c r="BO83" i="2"/>
  <c r="BN83" i="2"/>
  <c r="BM83" i="2"/>
  <c r="BR82" i="2"/>
  <c r="BQ82" i="2"/>
  <c r="BP82" i="2"/>
  <c r="BO82" i="2"/>
  <c r="BN82" i="2"/>
  <c r="BM82" i="2"/>
  <c r="BR81" i="2"/>
  <c r="BQ81" i="2"/>
  <c r="BP81" i="2"/>
  <c r="BO81" i="2"/>
  <c r="BN81" i="2"/>
  <c r="BM81" i="2"/>
  <c r="BR80" i="2"/>
  <c r="BQ80" i="2"/>
  <c r="BP80" i="2"/>
  <c r="BO80" i="2"/>
  <c r="BN80" i="2"/>
  <c r="BM80" i="2"/>
  <c r="BR79" i="2"/>
  <c r="BQ79" i="2"/>
  <c r="BP79" i="2"/>
  <c r="BO79" i="2"/>
  <c r="BN79" i="2"/>
  <c r="BM79" i="2"/>
  <c r="BR78" i="2"/>
  <c r="BQ78" i="2"/>
  <c r="BP78" i="2"/>
  <c r="BO78" i="2"/>
  <c r="BN78" i="2"/>
  <c r="BM78" i="2"/>
  <c r="BR77" i="2"/>
  <c r="BQ77" i="2"/>
  <c r="BP77" i="2"/>
  <c r="BO77" i="2"/>
  <c r="BN77" i="2"/>
  <c r="BM77" i="2"/>
  <c r="BR76" i="2"/>
  <c r="BQ76" i="2"/>
  <c r="BP76" i="2"/>
  <c r="BO76" i="2"/>
  <c r="BN76" i="2"/>
  <c r="BM76" i="2"/>
  <c r="BR75" i="2"/>
  <c r="BQ75" i="2"/>
  <c r="BP75" i="2"/>
  <c r="BO75" i="2"/>
  <c r="BN75" i="2"/>
  <c r="BM75" i="2"/>
  <c r="BR74" i="2"/>
  <c r="BQ74" i="2"/>
  <c r="BP74" i="2"/>
  <c r="BO74" i="2"/>
  <c r="BN74" i="2"/>
  <c r="BM74" i="2"/>
  <c r="BR73" i="2"/>
  <c r="BQ73" i="2"/>
  <c r="BP73" i="2"/>
  <c r="BO73" i="2"/>
  <c r="BN73" i="2"/>
  <c r="BM73" i="2"/>
  <c r="BR72" i="2"/>
  <c r="BQ72" i="2"/>
  <c r="BP72" i="2"/>
  <c r="BO72" i="2"/>
  <c r="BN72" i="2"/>
  <c r="BM72" i="2"/>
  <c r="BR71" i="2"/>
  <c r="BQ71" i="2"/>
  <c r="BP71" i="2"/>
  <c r="BO71" i="2"/>
  <c r="BN71" i="2"/>
  <c r="BM71" i="2"/>
  <c r="BR70" i="2"/>
  <c r="BQ70" i="2"/>
  <c r="BP70" i="2"/>
  <c r="BO70" i="2"/>
  <c r="BN70" i="2"/>
  <c r="BM70" i="2"/>
  <c r="BR69" i="2"/>
  <c r="BQ69" i="2"/>
  <c r="BP69" i="2"/>
  <c r="BO69" i="2"/>
  <c r="BN69" i="2"/>
  <c r="BM69" i="2"/>
  <c r="BR68" i="2"/>
  <c r="BQ68" i="2"/>
  <c r="BP68" i="2"/>
  <c r="BO68" i="2"/>
  <c r="BN68" i="2"/>
  <c r="BM68" i="2"/>
  <c r="BR67" i="2"/>
  <c r="BQ67" i="2"/>
  <c r="BP67" i="2"/>
  <c r="BO67" i="2"/>
  <c r="BN67" i="2"/>
  <c r="BM67" i="2"/>
  <c r="BR66" i="2"/>
  <c r="BQ66" i="2"/>
  <c r="BP66" i="2"/>
  <c r="BO66" i="2"/>
  <c r="BN66" i="2"/>
  <c r="BM66" i="2"/>
  <c r="BR65" i="2"/>
  <c r="BQ65" i="2"/>
  <c r="BP65" i="2"/>
  <c r="BO65" i="2"/>
  <c r="BN65" i="2"/>
  <c r="BM65" i="2"/>
  <c r="BR64" i="2"/>
  <c r="BQ64" i="2"/>
  <c r="BP64" i="2"/>
  <c r="BO64" i="2"/>
  <c r="BN64" i="2"/>
  <c r="BM64" i="2"/>
  <c r="BR63" i="2"/>
  <c r="BQ63" i="2"/>
  <c r="BP63" i="2"/>
  <c r="BO63" i="2"/>
  <c r="BN63" i="2"/>
  <c r="BM63" i="2"/>
  <c r="BR62" i="2"/>
  <c r="BQ62" i="2"/>
  <c r="BP62" i="2"/>
  <c r="BO62" i="2"/>
  <c r="BN62" i="2"/>
  <c r="BM62" i="2"/>
  <c r="BR61" i="2"/>
  <c r="BQ61" i="2"/>
  <c r="BP61" i="2"/>
  <c r="BO61" i="2"/>
  <c r="BN61" i="2"/>
  <c r="BM61" i="2"/>
  <c r="BR60" i="2"/>
  <c r="BQ60" i="2"/>
  <c r="BP60" i="2"/>
  <c r="BO60" i="2"/>
  <c r="BN60" i="2"/>
  <c r="BM60" i="2"/>
  <c r="BR59" i="2"/>
  <c r="BQ59" i="2"/>
  <c r="BP59" i="2"/>
  <c r="BO59" i="2"/>
  <c r="BN59" i="2"/>
  <c r="BM59" i="2"/>
  <c r="BR58" i="2"/>
  <c r="BQ58" i="2"/>
  <c r="BP58" i="2"/>
  <c r="BO58" i="2"/>
  <c r="BN58" i="2"/>
  <c r="BM58" i="2"/>
  <c r="BR57" i="2"/>
  <c r="BQ57" i="2"/>
  <c r="BP57" i="2"/>
  <c r="BO57" i="2"/>
  <c r="BN57" i="2"/>
  <c r="BM57" i="2"/>
  <c r="BR56" i="2"/>
  <c r="BQ56" i="2"/>
  <c r="BP56" i="2"/>
  <c r="BO56" i="2"/>
  <c r="BN56" i="2"/>
  <c r="BM56" i="2"/>
  <c r="BR55" i="2"/>
  <c r="BQ55" i="2"/>
  <c r="BP55" i="2"/>
  <c r="BO55" i="2"/>
  <c r="BN55" i="2"/>
  <c r="BM55" i="2"/>
  <c r="BR54" i="2"/>
  <c r="BQ54" i="2"/>
  <c r="BP54" i="2"/>
  <c r="BO54" i="2"/>
  <c r="BN54" i="2"/>
  <c r="BM54" i="2"/>
  <c r="BR53" i="2"/>
  <c r="BQ53" i="2"/>
  <c r="BP53" i="2"/>
  <c r="BO53" i="2"/>
  <c r="BN53" i="2"/>
  <c r="BM53" i="2"/>
  <c r="BR52" i="2"/>
  <c r="BQ52" i="2"/>
  <c r="BP52" i="2"/>
  <c r="BO52" i="2"/>
  <c r="BN52" i="2"/>
  <c r="BM52" i="2"/>
  <c r="BR51" i="2"/>
  <c r="BQ51" i="2"/>
  <c r="BP51" i="2"/>
  <c r="BO51" i="2"/>
  <c r="BN51" i="2"/>
  <c r="BM51" i="2"/>
  <c r="BR50" i="2"/>
  <c r="BQ50" i="2"/>
  <c r="BP50" i="2"/>
  <c r="BO50" i="2"/>
  <c r="BN50" i="2"/>
  <c r="BM50" i="2"/>
  <c r="BR49" i="2"/>
  <c r="BQ49" i="2"/>
  <c r="BP49" i="2"/>
  <c r="BO49" i="2"/>
  <c r="BN49" i="2"/>
  <c r="BM49" i="2"/>
  <c r="BR48" i="2"/>
  <c r="BQ48" i="2"/>
  <c r="BP48" i="2"/>
  <c r="BO48" i="2"/>
  <c r="BN48" i="2"/>
  <c r="BM48" i="2"/>
  <c r="BR47" i="2"/>
  <c r="BQ47" i="2"/>
  <c r="BP47" i="2"/>
  <c r="BO47" i="2"/>
  <c r="BN47" i="2"/>
  <c r="BM47" i="2"/>
  <c r="BR46" i="2"/>
  <c r="BQ46" i="2"/>
  <c r="BP46" i="2"/>
  <c r="BO46" i="2"/>
  <c r="BN46" i="2"/>
  <c r="BM46" i="2"/>
  <c r="BR45" i="2"/>
  <c r="BQ45" i="2"/>
  <c r="BP45" i="2"/>
  <c r="BO45" i="2"/>
  <c r="BN45" i="2"/>
  <c r="BM45" i="2"/>
  <c r="BR44" i="2"/>
  <c r="BQ44" i="2"/>
  <c r="BP44" i="2"/>
  <c r="BO44" i="2"/>
  <c r="BN44" i="2"/>
  <c r="BM44" i="2"/>
  <c r="BR43" i="2"/>
  <c r="BQ43" i="2"/>
  <c r="BP43" i="2"/>
  <c r="BO43" i="2"/>
  <c r="BN43" i="2"/>
  <c r="BM43" i="2"/>
  <c r="BR42" i="2"/>
  <c r="BQ42" i="2"/>
  <c r="BP42" i="2"/>
  <c r="BO42" i="2"/>
  <c r="BN42" i="2"/>
  <c r="BM42" i="2"/>
  <c r="BR41" i="2"/>
  <c r="BQ41" i="2"/>
  <c r="BP41" i="2"/>
  <c r="BO41" i="2"/>
  <c r="BN41" i="2"/>
  <c r="BM41" i="2"/>
  <c r="BR40" i="2"/>
  <c r="BQ40" i="2"/>
  <c r="BP40" i="2"/>
  <c r="BO40" i="2"/>
  <c r="BN40" i="2"/>
  <c r="BM40" i="2"/>
  <c r="BR39" i="2"/>
  <c r="BQ39" i="2"/>
  <c r="BP39" i="2"/>
  <c r="BO39" i="2"/>
  <c r="BN39" i="2"/>
  <c r="BM39" i="2"/>
  <c r="BR38" i="2"/>
  <c r="BQ38" i="2"/>
  <c r="BP38" i="2"/>
  <c r="BO38" i="2"/>
  <c r="BN38" i="2"/>
  <c r="BM38" i="2"/>
  <c r="BR37" i="2"/>
  <c r="BQ37" i="2"/>
  <c r="BP37" i="2"/>
  <c r="BO37" i="2"/>
  <c r="BN37" i="2"/>
  <c r="BM37" i="2"/>
  <c r="BR36" i="2"/>
  <c r="BQ36" i="2"/>
  <c r="BP36" i="2"/>
  <c r="BO36" i="2"/>
  <c r="BN36" i="2"/>
  <c r="BM36" i="2"/>
  <c r="BR35" i="2"/>
  <c r="BQ35" i="2"/>
  <c r="BP35" i="2"/>
  <c r="BO35" i="2"/>
  <c r="BN35" i="2"/>
  <c r="BM35" i="2"/>
  <c r="BR34" i="2"/>
  <c r="BQ34" i="2"/>
  <c r="BP34" i="2"/>
  <c r="BO34" i="2"/>
  <c r="BN34" i="2"/>
  <c r="BM34" i="2"/>
  <c r="BR33" i="2"/>
  <c r="BQ33" i="2"/>
  <c r="BP33" i="2"/>
  <c r="BO33" i="2"/>
  <c r="BN33" i="2"/>
  <c r="BM33" i="2"/>
  <c r="BR32" i="2"/>
  <c r="BQ32" i="2"/>
  <c r="BP32" i="2"/>
  <c r="BO32" i="2"/>
  <c r="BN32" i="2"/>
  <c r="BM32" i="2"/>
  <c r="BR31" i="2"/>
  <c r="BQ31" i="2"/>
  <c r="BP31" i="2"/>
  <c r="BO31" i="2"/>
  <c r="BN31" i="2"/>
  <c r="BM31" i="2"/>
  <c r="BR30" i="2"/>
  <c r="BQ30" i="2"/>
  <c r="BP30" i="2"/>
  <c r="BO30" i="2"/>
  <c r="BN30" i="2"/>
  <c r="BM30" i="2"/>
  <c r="BR29" i="2"/>
  <c r="BQ29" i="2"/>
  <c r="BP29" i="2"/>
  <c r="BO29" i="2"/>
  <c r="BN29" i="2"/>
  <c r="BM29" i="2"/>
  <c r="BR28" i="2"/>
  <c r="BQ28" i="2"/>
  <c r="BP28" i="2"/>
  <c r="BO28" i="2"/>
  <c r="BN28" i="2"/>
  <c r="BM28" i="2"/>
  <c r="BR27" i="2"/>
  <c r="BQ27" i="2"/>
  <c r="BP27" i="2"/>
  <c r="BO27" i="2"/>
  <c r="BN27" i="2"/>
  <c r="BM27" i="2"/>
  <c r="BR26" i="2"/>
  <c r="BQ26" i="2"/>
  <c r="BP26" i="2"/>
  <c r="BO26" i="2"/>
  <c r="BN26" i="2"/>
  <c r="BM26" i="2"/>
  <c r="BR25" i="2"/>
  <c r="BQ25" i="2"/>
  <c r="BP25" i="2"/>
  <c r="BO25" i="2"/>
  <c r="BN25" i="2"/>
  <c r="BM25" i="2"/>
  <c r="BR24" i="2"/>
  <c r="BQ24" i="2"/>
  <c r="BP24" i="2"/>
  <c r="BO24" i="2"/>
  <c r="BN24" i="2"/>
  <c r="BM24" i="2"/>
  <c r="BR23" i="2"/>
  <c r="BQ23" i="2"/>
  <c r="BP23" i="2"/>
  <c r="BO23" i="2"/>
  <c r="BN23" i="2"/>
  <c r="BM23" i="2"/>
  <c r="BR22" i="2"/>
  <c r="BQ22" i="2"/>
  <c r="BP22" i="2"/>
  <c r="BO22" i="2"/>
  <c r="BN22" i="2"/>
  <c r="BM22" i="2"/>
  <c r="BR21" i="2"/>
  <c r="BQ21" i="2"/>
  <c r="BP21" i="2"/>
  <c r="BO21" i="2"/>
  <c r="BN21" i="2"/>
  <c r="BM21" i="2"/>
  <c r="BR20" i="2"/>
  <c r="BQ20" i="2"/>
  <c r="BP20" i="2"/>
  <c r="BO20" i="2"/>
  <c r="BN20" i="2"/>
  <c r="BM20" i="2"/>
  <c r="BR19" i="2"/>
  <c r="BQ19" i="2"/>
  <c r="BP19" i="2"/>
  <c r="BO19" i="2"/>
  <c r="BN19" i="2"/>
  <c r="BM19" i="2"/>
  <c r="BR18" i="2"/>
  <c r="BQ18" i="2"/>
  <c r="BP18" i="2"/>
  <c r="BO18" i="2"/>
  <c r="BN18" i="2"/>
  <c r="BM18" i="2"/>
  <c r="BR17" i="2"/>
  <c r="BQ17" i="2"/>
  <c r="BP17" i="2"/>
  <c r="BO17" i="2"/>
  <c r="BN17" i="2"/>
  <c r="BM17" i="2"/>
  <c r="BR16" i="2"/>
  <c r="BQ16" i="2"/>
  <c r="BP16" i="2"/>
  <c r="BO16" i="2"/>
  <c r="BN16" i="2"/>
  <c r="BM16" i="2"/>
  <c r="BR15" i="2"/>
  <c r="BQ15" i="2"/>
  <c r="BP15" i="2"/>
  <c r="BO15" i="2"/>
  <c r="BN15" i="2"/>
  <c r="BM15" i="2"/>
  <c r="BR14" i="2"/>
  <c r="BQ14" i="2"/>
  <c r="BP14" i="2"/>
  <c r="BO14" i="2"/>
  <c r="BN14" i="2"/>
  <c r="BM14" i="2"/>
  <c r="BR13" i="2"/>
  <c r="BQ13" i="2"/>
  <c r="BP13" i="2"/>
  <c r="BO13" i="2"/>
  <c r="BN13" i="2"/>
  <c r="BM13" i="2"/>
  <c r="BR12" i="2"/>
  <c r="BQ12" i="2"/>
  <c r="BP12" i="2"/>
  <c r="BO12" i="2"/>
  <c r="BN12" i="2"/>
  <c r="BM12" i="2"/>
  <c r="BR11" i="2"/>
  <c r="BQ11" i="2"/>
  <c r="BP11" i="2"/>
  <c r="BO11" i="2"/>
  <c r="BN11" i="2"/>
  <c r="BM11" i="2"/>
  <c r="BR10" i="2"/>
  <c r="BQ10" i="2"/>
  <c r="BP10" i="2"/>
  <c r="BO10" i="2"/>
  <c r="BN10" i="2"/>
  <c r="BM10" i="2"/>
  <c r="AV3009" i="2"/>
  <c r="AU3009" i="2"/>
  <c r="AT3009" i="2"/>
  <c r="AS3009" i="2"/>
  <c r="AR3009" i="2"/>
  <c r="AQ3009" i="2"/>
  <c r="AP3009" i="2"/>
  <c r="AO3009" i="2"/>
  <c r="AN3009" i="2"/>
  <c r="AM3009" i="2"/>
  <c r="AV3008" i="2"/>
  <c r="AU3008" i="2"/>
  <c r="AT3008" i="2"/>
  <c r="AS3008" i="2"/>
  <c r="AR3008" i="2"/>
  <c r="AQ3008" i="2"/>
  <c r="AP3008" i="2"/>
  <c r="AO3008" i="2"/>
  <c r="AN3008" i="2"/>
  <c r="AM3008" i="2"/>
  <c r="AV3007" i="2"/>
  <c r="AU3007" i="2"/>
  <c r="AT3007" i="2"/>
  <c r="AS3007" i="2"/>
  <c r="AR3007" i="2"/>
  <c r="AQ3007" i="2"/>
  <c r="AP3007" i="2"/>
  <c r="AO3007" i="2"/>
  <c r="AN3007" i="2"/>
  <c r="AM3007" i="2"/>
  <c r="AV3006" i="2"/>
  <c r="AU3006" i="2"/>
  <c r="AT3006" i="2"/>
  <c r="AS3006" i="2"/>
  <c r="AR3006" i="2"/>
  <c r="AQ3006" i="2"/>
  <c r="AP3006" i="2"/>
  <c r="AO3006" i="2"/>
  <c r="AN3006" i="2"/>
  <c r="AM3006" i="2"/>
  <c r="AV3005" i="2"/>
  <c r="AU3005" i="2"/>
  <c r="AT3005" i="2"/>
  <c r="AS3005" i="2"/>
  <c r="AR3005" i="2"/>
  <c r="AQ3005" i="2"/>
  <c r="AP3005" i="2"/>
  <c r="AO3005" i="2"/>
  <c r="AN3005" i="2"/>
  <c r="AM3005" i="2"/>
  <c r="AV3004" i="2"/>
  <c r="AU3004" i="2"/>
  <c r="AT3004" i="2"/>
  <c r="AS3004" i="2"/>
  <c r="AR3004" i="2"/>
  <c r="AQ3004" i="2"/>
  <c r="AP3004" i="2"/>
  <c r="AO3004" i="2"/>
  <c r="AN3004" i="2"/>
  <c r="AM3004" i="2"/>
  <c r="AV3003" i="2"/>
  <c r="AU3003" i="2"/>
  <c r="AT3003" i="2"/>
  <c r="AS3003" i="2"/>
  <c r="AR3003" i="2"/>
  <c r="AQ3003" i="2"/>
  <c r="AP3003" i="2"/>
  <c r="AO3003" i="2"/>
  <c r="AN3003" i="2"/>
  <c r="AM3003" i="2"/>
  <c r="AV3002" i="2"/>
  <c r="AU3002" i="2"/>
  <c r="AT3002" i="2"/>
  <c r="AS3002" i="2"/>
  <c r="AR3002" i="2"/>
  <c r="AQ3002" i="2"/>
  <c r="AP3002" i="2"/>
  <c r="AO3002" i="2"/>
  <c r="AN3002" i="2"/>
  <c r="AM3002" i="2"/>
  <c r="AV3001" i="2"/>
  <c r="AU3001" i="2"/>
  <c r="AT3001" i="2"/>
  <c r="AS3001" i="2"/>
  <c r="AR3001" i="2"/>
  <c r="AQ3001" i="2"/>
  <c r="AP3001" i="2"/>
  <c r="AO3001" i="2"/>
  <c r="AN3001" i="2"/>
  <c r="AM3001" i="2"/>
  <c r="AV3000" i="2"/>
  <c r="AU3000" i="2"/>
  <c r="AT3000" i="2"/>
  <c r="AS3000" i="2"/>
  <c r="AR3000" i="2"/>
  <c r="AQ3000" i="2"/>
  <c r="AP3000" i="2"/>
  <c r="AO3000" i="2"/>
  <c r="AN3000" i="2"/>
  <c r="AM3000" i="2"/>
  <c r="AV2999" i="2"/>
  <c r="AU2999" i="2"/>
  <c r="AT2999" i="2"/>
  <c r="AS2999" i="2"/>
  <c r="AR2999" i="2"/>
  <c r="AQ2999" i="2"/>
  <c r="AP2999" i="2"/>
  <c r="AO2999" i="2"/>
  <c r="AN2999" i="2"/>
  <c r="AM2999" i="2"/>
  <c r="AV2998" i="2"/>
  <c r="AU2998" i="2"/>
  <c r="AT2998" i="2"/>
  <c r="AS2998" i="2"/>
  <c r="AR2998" i="2"/>
  <c r="AQ2998" i="2"/>
  <c r="AP2998" i="2"/>
  <c r="AO2998" i="2"/>
  <c r="AN2998" i="2"/>
  <c r="AM2998" i="2"/>
  <c r="AV2997" i="2"/>
  <c r="AU2997" i="2"/>
  <c r="AT2997" i="2"/>
  <c r="AS2997" i="2"/>
  <c r="AR2997" i="2"/>
  <c r="AQ2997" i="2"/>
  <c r="AP2997" i="2"/>
  <c r="AO2997" i="2"/>
  <c r="AN2997" i="2"/>
  <c r="AM2997" i="2"/>
  <c r="AV2996" i="2"/>
  <c r="AU2996" i="2"/>
  <c r="AT2996" i="2"/>
  <c r="AS2996" i="2"/>
  <c r="AR2996" i="2"/>
  <c r="AQ2996" i="2"/>
  <c r="AP2996" i="2"/>
  <c r="AO2996" i="2"/>
  <c r="AN2996" i="2"/>
  <c r="AM2996" i="2"/>
  <c r="AV2995" i="2"/>
  <c r="AU2995" i="2"/>
  <c r="AT2995" i="2"/>
  <c r="AS2995" i="2"/>
  <c r="AR2995" i="2"/>
  <c r="AQ2995" i="2"/>
  <c r="AP2995" i="2"/>
  <c r="AO2995" i="2"/>
  <c r="AN2995" i="2"/>
  <c r="AM2995" i="2"/>
  <c r="AV2994" i="2"/>
  <c r="AU2994" i="2"/>
  <c r="AT2994" i="2"/>
  <c r="AS2994" i="2"/>
  <c r="AR2994" i="2"/>
  <c r="AQ2994" i="2"/>
  <c r="AP2994" i="2"/>
  <c r="AO2994" i="2"/>
  <c r="AN2994" i="2"/>
  <c r="AM2994" i="2"/>
  <c r="AV2993" i="2"/>
  <c r="AU2993" i="2"/>
  <c r="AT2993" i="2"/>
  <c r="AS2993" i="2"/>
  <c r="AR2993" i="2"/>
  <c r="AQ2993" i="2"/>
  <c r="AP2993" i="2"/>
  <c r="AO2993" i="2"/>
  <c r="AN2993" i="2"/>
  <c r="AM2993" i="2"/>
  <c r="AV2992" i="2"/>
  <c r="AU2992" i="2"/>
  <c r="AT2992" i="2"/>
  <c r="AS2992" i="2"/>
  <c r="AR2992" i="2"/>
  <c r="AQ2992" i="2"/>
  <c r="AP2992" i="2"/>
  <c r="AO2992" i="2"/>
  <c r="AN2992" i="2"/>
  <c r="AM2992" i="2"/>
  <c r="AV2991" i="2"/>
  <c r="AU2991" i="2"/>
  <c r="AT2991" i="2"/>
  <c r="AS2991" i="2"/>
  <c r="AR2991" i="2"/>
  <c r="AQ2991" i="2"/>
  <c r="AP2991" i="2"/>
  <c r="AO2991" i="2"/>
  <c r="AN2991" i="2"/>
  <c r="AM2991" i="2"/>
  <c r="AV2990" i="2"/>
  <c r="AU2990" i="2"/>
  <c r="AT2990" i="2"/>
  <c r="AS2990" i="2"/>
  <c r="AR2990" i="2"/>
  <c r="AQ2990" i="2"/>
  <c r="AP2990" i="2"/>
  <c r="AO2990" i="2"/>
  <c r="AN2990" i="2"/>
  <c r="AM2990" i="2"/>
  <c r="AV2989" i="2"/>
  <c r="AU2989" i="2"/>
  <c r="AT2989" i="2"/>
  <c r="AS2989" i="2"/>
  <c r="AR2989" i="2"/>
  <c r="AQ2989" i="2"/>
  <c r="AP2989" i="2"/>
  <c r="AO2989" i="2"/>
  <c r="AN2989" i="2"/>
  <c r="AM2989" i="2"/>
  <c r="AV2988" i="2"/>
  <c r="AU2988" i="2"/>
  <c r="AT2988" i="2"/>
  <c r="AS2988" i="2"/>
  <c r="AR2988" i="2"/>
  <c r="AQ2988" i="2"/>
  <c r="AP2988" i="2"/>
  <c r="AO2988" i="2"/>
  <c r="AN2988" i="2"/>
  <c r="AM2988" i="2"/>
  <c r="AV2987" i="2"/>
  <c r="AU2987" i="2"/>
  <c r="AT2987" i="2"/>
  <c r="AS2987" i="2"/>
  <c r="AR2987" i="2"/>
  <c r="AQ2987" i="2"/>
  <c r="AP2987" i="2"/>
  <c r="AO2987" i="2"/>
  <c r="AN2987" i="2"/>
  <c r="AM2987" i="2"/>
  <c r="AV2986" i="2"/>
  <c r="AU2986" i="2"/>
  <c r="AT2986" i="2"/>
  <c r="AS2986" i="2"/>
  <c r="AR2986" i="2"/>
  <c r="AQ2986" i="2"/>
  <c r="AP2986" i="2"/>
  <c r="AO2986" i="2"/>
  <c r="AN2986" i="2"/>
  <c r="AM2986" i="2"/>
  <c r="AV2985" i="2"/>
  <c r="AU2985" i="2"/>
  <c r="AT2985" i="2"/>
  <c r="AS2985" i="2"/>
  <c r="AR2985" i="2"/>
  <c r="AQ2985" i="2"/>
  <c r="AP2985" i="2"/>
  <c r="AO2985" i="2"/>
  <c r="AN2985" i="2"/>
  <c r="AM2985" i="2"/>
  <c r="AV2984" i="2"/>
  <c r="AU2984" i="2"/>
  <c r="AT2984" i="2"/>
  <c r="AS2984" i="2"/>
  <c r="AR2984" i="2"/>
  <c r="AQ2984" i="2"/>
  <c r="AP2984" i="2"/>
  <c r="AO2984" i="2"/>
  <c r="AN2984" i="2"/>
  <c r="AM2984" i="2"/>
  <c r="AV2983" i="2"/>
  <c r="AU2983" i="2"/>
  <c r="AT2983" i="2"/>
  <c r="AS2983" i="2"/>
  <c r="AR2983" i="2"/>
  <c r="AQ2983" i="2"/>
  <c r="AP2983" i="2"/>
  <c r="AO2983" i="2"/>
  <c r="AN2983" i="2"/>
  <c r="AM2983" i="2"/>
  <c r="AV2982" i="2"/>
  <c r="AU2982" i="2"/>
  <c r="AT2982" i="2"/>
  <c r="AS2982" i="2"/>
  <c r="AR2982" i="2"/>
  <c r="AQ2982" i="2"/>
  <c r="AP2982" i="2"/>
  <c r="AO2982" i="2"/>
  <c r="AN2982" i="2"/>
  <c r="AM2982" i="2"/>
  <c r="AV2981" i="2"/>
  <c r="AU2981" i="2"/>
  <c r="AT2981" i="2"/>
  <c r="AS2981" i="2"/>
  <c r="AR2981" i="2"/>
  <c r="AQ2981" i="2"/>
  <c r="AP2981" i="2"/>
  <c r="AO2981" i="2"/>
  <c r="AN2981" i="2"/>
  <c r="AM2981" i="2"/>
  <c r="AV2980" i="2"/>
  <c r="AU2980" i="2"/>
  <c r="AT2980" i="2"/>
  <c r="AS2980" i="2"/>
  <c r="AR2980" i="2"/>
  <c r="AQ2980" i="2"/>
  <c r="AP2980" i="2"/>
  <c r="AO2980" i="2"/>
  <c r="AN2980" i="2"/>
  <c r="AM2980" i="2"/>
  <c r="AV2979" i="2"/>
  <c r="AU2979" i="2"/>
  <c r="AT2979" i="2"/>
  <c r="AS2979" i="2"/>
  <c r="AR2979" i="2"/>
  <c r="AQ2979" i="2"/>
  <c r="AP2979" i="2"/>
  <c r="AO2979" i="2"/>
  <c r="AN2979" i="2"/>
  <c r="AM2979" i="2"/>
  <c r="AV2978" i="2"/>
  <c r="AU2978" i="2"/>
  <c r="AT2978" i="2"/>
  <c r="AS2978" i="2"/>
  <c r="AR2978" i="2"/>
  <c r="AQ2978" i="2"/>
  <c r="AP2978" i="2"/>
  <c r="AO2978" i="2"/>
  <c r="AN2978" i="2"/>
  <c r="AM2978" i="2"/>
  <c r="AV2977" i="2"/>
  <c r="AU2977" i="2"/>
  <c r="AT2977" i="2"/>
  <c r="AS2977" i="2"/>
  <c r="AR2977" i="2"/>
  <c r="AQ2977" i="2"/>
  <c r="AP2977" i="2"/>
  <c r="AO2977" i="2"/>
  <c r="AN2977" i="2"/>
  <c r="AM2977" i="2"/>
  <c r="AV2976" i="2"/>
  <c r="AU2976" i="2"/>
  <c r="AT2976" i="2"/>
  <c r="AS2976" i="2"/>
  <c r="AR2976" i="2"/>
  <c r="AQ2976" i="2"/>
  <c r="AP2976" i="2"/>
  <c r="AO2976" i="2"/>
  <c r="AN2976" i="2"/>
  <c r="AM2976" i="2"/>
  <c r="AV2975" i="2"/>
  <c r="AU2975" i="2"/>
  <c r="AT2975" i="2"/>
  <c r="AS2975" i="2"/>
  <c r="AR2975" i="2"/>
  <c r="AQ2975" i="2"/>
  <c r="AP2975" i="2"/>
  <c r="AO2975" i="2"/>
  <c r="AN2975" i="2"/>
  <c r="AM2975" i="2"/>
  <c r="AV2974" i="2"/>
  <c r="AU2974" i="2"/>
  <c r="AT2974" i="2"/>
  <c r="AS2974" i="2"/>
  <c r="AR2974" i="2"/>
  <c r="AQ2974" i="2"/>
  <c r="AP2974" i="2"/>
  <c r="AO2974" i="2"/>
  <c r="AN2974" i="2"/>
  <c r="AM2974" i="2"/>
  <c r="AV2973" i="2"/>
  <c r="AU2973" i="2"/>
  <c r="AT2973" i="2"/>
  <c r="AS2973" i="2"/>
  <c r="AR2973" i="2"/>
  <c r="AQ2973" i="2"/>
  <c r="AP2973" i="2"/>
  <c r="AO2973" i="2"/>
  <c r="AN2973" i="2"/>
  <c r="AM2973" i="2"/>
  <c r="AV2972" i="2"/>
  <c r="AU2972" i="2"/>
  <c r="AT2972" i="2"/>
  <c r="AS2972" i="2"/>
  <c r="AR2972" i="2"/>
  <c r="AQ2972" i="2"/>
  <c r="AP2972" i="2"/>
  <c r="AO2972" i="2"/>
  <c r="AN2972" i="2"/>
  <c r="AM2972" i="2"/>
  <c r="AV2971" i="2"/>
  <c r="AU2971" i="2"/>
  <c r="AT2971" i="2"/>
  <c r="AS2971" i="2"/>
  <c r="AR2971" i="2"/>
  <c r="AQ2971" i="2"/>
  <c r="AP2971" i="2"/>
  <c r="AO2971" i="2"/>
  <c r="AN2971" i="2"/>
  <c r="AM2971" i="2"/>
  <c r="AV2970" i="2"/>
  <c r="AU2970" i="2"/>
  <c r="AT2970" i="2"/>
  <c r="AS2970" i="2"/>
  <c r="AR2970" i="2"/>
  <c r="AQ2970" i="2"/>
  <c r="AP2970" i="2"/>
  <c r="AO2970" i="2"/>
  <c r="AN2970" i="2"/>
  <c r="AM2970" i="2"/>
  <c r="AV2969" i="2"/>
  <c r="AU2969" i="2"/>
  <c r="AT2969" i="2"/>
  <c r="AS2969" i="2"/>
  <c r="AR2969" i="2"/>
  <c r="AQ2969" i="2"/>
  <c r="AP2969" i="2"/>
  <c r="AO2969" i="2"/>
  <c r="AN2969" i="2"/>
  <c r="AM2969" i="2"/>
  <c r="AV2968" i="2"/>
  <c r="AU2968" i="2"/>
  <c r="AT2968" i="2"/>
  <c r="AS2968" i="2"/>
  <c r="AR2968" i="2"/>
  <c r="AQ2968" i="2"/>
  <c r="AP2968" i="2"/>
  <c r="AO2968" i="2"/>
  <c r="AN2968" i="2"/>
  <c r="AM2968" i="2"/>
  <c r="AV2967" i="2"/>
  <c r="AU2967" i="2"/>
  <c r="AT2967" i="2"/>
  <c r="AS2967" i="2"/>
  <c r="AR2967" i="2"/>
  <c r="AQ2967" i="2"/>
  <c r="AP2967" i="2"/>
  <c r="AO2967" i="2"/>
  <c r="AN2967" i="2"/>
  <c r="AM2967" i="2"/>
  <c r="AV2966" i="2"/>
  <c r="AU2966" i="2"/>
  <c r="AT2966" i="2"/>
  <c r="AS2966" i="2"/>
  <c r="AR2966" i="2"/>
  <c r="AQ2966" i="2"/>
  <c r="AP2966" i="2"/>
  <c r="AO2966" i="2"/>
  <c r="AN2966" i="2"/>
  <c r="AM2966" i="2"/>
  <c r="AV2965" i="2"/>
  <c r="AU2965" i="2"/>
  <c r="AT2965" i="2"/>
  <c r="AS2965" i="2"/>
  <c r="AR2965" i="2"/>
  <c r="AQ2965" i="2"/>
  <c r="AP2965" i="2"/>
  <c r="AO2965" i="2"/>
  <c r="AN2965" i="2"/>
  <c r="AM2965" i="2"/>
  <c r="AV2964" i="2"/>
  <c r="AU2964" i="2"/>
  <c r="AT2964" i="2"/>
  <c r="AS2964" i="2"/>
  <c r="AR2964" i="2"/>
  <c r="AQ2964" i="2"/>
  <c r="AP2964" i="2"/>
  <c r="AO2964" i="2"/>
  <c r="AN2964" i="2"/>
  <c r="AM2964" i="2"/>
  <c r="AV2963" i="2"/>
  <c r="AU2963" i="2"/>
  <c r="AT2963" i="2"/>
  <c r="AS2963" i="2"/>
  <c r="AR2963" i="2"/>
  <c r="AQ2963" i="2"/>
  <c r="AP2963" i="2"/>
  <c r="AO2963" i="2"/>
  <c r="AN2963" i="2"/>
  <c r="AM2963" i="2"/>
  <c r="AV2962" i="2"/>
  <c r="AU2962" i="2"/>
  <c r="AT2962" i="2"/>
  <c r="AS2962" i="2"/>
  <c r="AR2962" i="2"/>
  <c r="AQ2962" i="2"/>
  <c r="AP2962" i="2"/>
  <c r="AO2962" i="2"/>
  <c r="AN2962" i="2"/>
  <c r="AM2962" i="2"/>
  <c r="AV2961" i="2"/>
  <c r="AU2961" i="2"/>
  <c r="AT2961" i="2"/>
  <c r="AS2961" i="2"/>
  <c r="AR2961" i="2"/>
  <c r="AQ2961" i="2"/>
  <c r="AP2961" i="2"/>
  <c r="AO2961" i="2"/>
  <c r="AN2961" i="2"/>
  <c r="AM2961" i="2"/>
  <c r="AV2960" i="2"/>
  <c r="AU2960" i="2"/>
  <c r="AT2960" i="2"/>
  <c r="AS2960" i="2"/>
  <c r="AR2960" i="2"/>
  <c r="AQ2960" i="2"/>
  <c r="AP2960" i="2"/>
  <c r="AO2960" i="2"/>
  <c r="AN2960" i="2"/>
  <c r="AM2960" i="2"/>
  <c r="AV2959" i="2"/>
  <c r="AU2959" i="2"/>
  <c r="AT2959" i="2"/>
  <c r="AS2959" i="2"/>
  <c r="AR2959" i="2"/>
  <c r="AQ2959" i="2"/>
  <c r="AP2959" i="2"/>
  <c r="AO2959" i="2"/>
  <c r="AN2959" i="2"/>
  <c r="AM2959" i="2"/>
  <c r="AV2958" i="2"/>
  <c r="AU2958" i="2"/>
  <c r="AT2958" i="2"/>
  <c r="AS2958" i="2"/>
  <c r="AR2958" i="2"/>
  <c r="AQ2958" i="2"/>
  <c r="AP2958" i="2"/>
  <c r="AO2958" i="2"/>
  <c r="AN2958" i="2"/>
  <c r="AM2958" i="2"/>
  <c r="AV2957" i="2"/>
  <c r="AU2957" i="2"/>
  <c r="AT2957" i="2"/>
  <c r="AS2957" i="2"/>
  <c r="AR2957" i="2"/>
  <c r="AQ2957" i="2"/>
  <c r="AP2957" i="2"/>
  <c r="AO2957" i="2"/>
  <c r="AN2957" i="2"/>
  <c r="AM2957" i="2"/>
  <c r="AV2956" i="2"/>
  <c r="AU2956" i="2"/>
  <c r="AT2956" i="2"/>
  <c r="AS2956" i="2"/>
  <c r="AR2956" i="2"/>
  <c r="AQ2956" i="2"/>
  <c r="AP2956" i="2"/>
  <c r="AO2956" i="2"/>
  <c r="AN2956" i="2"/>
  <c r="AM2956" i="2"/>
  <c r="AV2955" i="2"/>
  <c r="AU2955" i="2"/>
  <c r="AT2955" i="2"/>
  <c r="AS2955" i="2"/>
  <c r="AR2955" i="2"/>
  <c r="AQ2955" i="2"/>
  <c r="AP2955" i="2"/>
  <c r="AO2955" i="2"/>
  <c r="AN2955" i="2"/>
  <c r="AM2955" i="2"/>
  <c r="AV2954" i="2"/>
  <c r="AU2954" i="2"/>
  <c r="AT2954" i="2"/>
  <c r="AS2954" i="2"/>
  <c r="AR2954" i="2"/>
  <c r="AQ2954" i="2"/>
  <c r="AP2954" i="2"/>
  <c r="AO2954" i="2"/>
  <c r="AN2954" i="2"/>
  <c r="AM2954" i="2"/>
  <c r="AV2953" i="2"/>
  <c r="AU2953" i="2"/>
  <c r="AT2953" i="2"/>
  <c r="AS2953" i="2"/>
  <c r="AR2953" i="2"/>
  <c r="AQ2953" i="2"/>
  <c r="AP2953" i="2"/>
  <c r="AO2953" i="2"/>
  <c r="AN2953" i="2"/>
  <c r="AM2953" i="2"/>
  <c r="AV2952" i="2"/>
  <c r="AU2952" i="2"/>
  <c r="AT2952" i="2"/>
  <c r="AS2952" i="2"/>
  <c r="AR2952" i="2"/>
  <c r="AQ2952" i="2"/>
  <c r="AP2952" i="2"/>
  <c r="AO2952" i="2"/>
  <c r="AN2952" i="2"/>
  <c r="AM2952" i="2"/>
  <c r="AV2951" i="2"/>
  <c r="AU2951" i="2"/>
  <c r="AT2951" i="2"/>
  <c r="AS2951" i="2"/>
  <c r="AR2951" i="2"/>
  <c r="AQ2951" i="2"/>
  <c r="AP2951" i="2"/>
  <c r="AO2951" i="2"/>
  <c r="AN2951" i="2"/>
  <c r="AM2951" i="2"/>
  <c r="AV2950" i="2"/>
  <c r="AU2950" i="2"/>
  <c r="AT2950" i="2"/>
  <c r="AS2950" i="2"/>
  <c r="AR2950" i="2"/>
  <c r="AQ2950" i="2"/>
  <c r="AP2950" i="2"/>
  <c r="AO2950" i="2"/>
  <c r="AN2950" i="2"/>
  <c r="AM2950" i="2"/>
  <c r="AV2949" i="2"/>
  <c r="AU2949" i="2"/>
  <c r="AT2949" i="2"/>
  <c r="AS2949" i="2"/>
  <c r="AR2949" i="2"/>
  <c r="AQ2949" i="2"/>
  <c r="AP2949" i="2"/>
  <c r="AO2949" i="2"/>
  <c r="AN2949" i="2"/>
  <c r="AM2949" i="2"/>
  <c r="AV2948" i="2"/>
  <c r="AU2948" i="2"/>
  <c r="AT2948" i="2"/>
  <c r="AS2948" i="2"/>
  <c r="AR2948" i="2"/>
  <c r="AQ2948" i="2"/>
  <c r="AP2948" i="2"/>
  <c r="AO2948" i="2"/>
  <c r="AN2948" i="2"/>
  <c r="AM2948" i="2"/>
  <c r="AV2947" i="2"/>
  <c r="AU2947" i="2"/>
  <c r="AT2947" i="2"/>
  <c r="AS2947" i="2"/>
  <c r="AR2947" i="2"/>
  <c r="AQ2947" i="2"/>
  <c r="AP2947" i="2"/>
  <c r="AO2947" i="2"/>
  <c r="AN2947" i="2"/>
  <c r="AM2947" i="2"/>
  <c r="AV2946" i="2"/>
  <c r="AU2946" i="2"/>
  <c r="AT2946" i="2"/>
  <c r="AS2946" i="2"/>
  <c r="AR2946" i="2"/>
  <c r="AQ2946" i="2"/>
  <c r="AP2946" i="2"/>
  <c r="AO2946" i="2"/>
  <c r="AN2946" i="2"/>
  <c r="AM2946" i="2"/>
  <c r="AV2945" i="2"/>
  <c r="AU2945" i="2"/>
  <c r="AT2945" i="2"/>
  <c r="AS2945" i="2"/>
  <c r="AR2945" i="2"/>
  <c r="AQ2945" i="2"/>
  <c r="AP2945" i="2"/>
  <c r="AO2945" i="2"/>
  <c r="AN2945" i="2"/>
  <c r="AM2945" i="2"/>
  <c r="AV2944" i="2"/>
  <c r="AU2944" i="2"/>
  <c r="AT2944" i="2"/>
  <c r="AS2944" i="2"/>
  <c r="AR2944" i="2"/>
  <c r="AQ2944" i="2"/>
  <c r="AP2944" i="2"/>
  <c r="AO2944" i="2"/>
  <c r="AN2944" i="2"/>
  <c r="AM2944" i="2"/>
  <c r="AV2943" i="2"/>
  <c r="AU2943" i="2"/>
  <c r="AT2943" i="2"/>
  <c r="AS2943" i="2"/>
  <c r="AR2943" i="2"/>
  <c r="AQ2943" i="2"/>
  <c r="AP2943" i="2"/>
  <c r="AO2943" i="2"/>
  <c r="AN2943" i="2"/>
  <c r="AM2943" i="2"/>
  <c r="AV2942" i="2"/>
  <c r="AU2942" i="2"/>
  <c r="AT2942" i="2"/>
  <c r="AS2942" i="2"/>
  <c r="AR2942" i="2"/>
  <c r="AQ2942" i="2"/>
  <c r="AP2942" i="2"/>
  <c r="AO2942" i="2"/>
  <c r="AN2942" i="2"/>
  <c r="AM2942" i="2"/>
  <c r="AV2941" i="2"/>
  <c r="AU2941" i="2"/>
  <c r="AT2941" i="2"/>
  <c r="AS2941" i="2"/>
  <c r="AR2941" i="2"/>
  <c r="AQ2941" i="2"/>
  <c r="AP2941" i="2"/>
  <c r="AO2941" i="2"/>
  <c r="AN2941" i="2"/>
  <c r="AM2941" i="2"/>
  <c r="AV2940" i="2"/>
  <c r="AU2940" i="2"/>
  <c r="AT2940" i="2"/>
  <c r="AS2940" i="2"/>
  <c r="AR2940" i="2"/>
  <c r="AQ2940" i="2"/>
  <c r="AP2940" i="2"/>
  <c r="AO2940" i="2"/>
  <c r="AN2940" i="2"/>
  <c r="AM2940" i="2"/>
  <c r="AV2939" i="2"/>
  <c r="AU2939" i="2"/>
  <c r="AT2939" i="2"/>
  <c r="AS2939" i="2"/>
  <c r="AR2939" i="2"/>
  <c r="AQ2939" i="2"/>
  <c r="AP2939" i="2"/>
  <c r="AO2939" i="2"/>
  <c r="AN2939" i="2"/>
  <c r="AM2939" i="2"/>
  <c r="AV2938" i="2"/>
  <c r="AU2938" i="2"/>
  <c r="AT2938" i="2"/>
  <c r="AS2938" i="2"/>
  <c r="AR2938" i="2"/>
  <c r="AQ2938" i="2"/>
  <c r="AP2938" i="2"/>
  <c r="AO2938" i="2"/>
  <c r="AN2938" i="2"/>
  <c r="AM2938" i="2"/>
  <c r="AV2937" i="2"/>
  <c r="AU2937" i="2"/>
  <c r="AT2937" i="2"/>
  <c r="AS2937" i="2"/>
  <c r="AR2937" i="2"/>
  <c r="AQ2937" i="2"/>
  <c r="AP2937" i="2"/>
  <c r="AO2937" i="2"/>
  <c r="AN2937" i="2"/>
  <c r="AM2937" i="2"/>
  <c r="AV2936" i="2"/>
  <c r="AU2936" i="2"/>
  <c r="AT2936" i="2"/>
  <c r="AS2936" i="2"/>
  <c r="AR2936" i="2"/>
  <c r="AQ2936" i="2"/>
  <c r="AP2936" i="2"/>
  <c r="AO2936" i="2"/>
  <c r="AN2936" i="2"/>
  <c r="AM2936" i="2"/>
  <c r="AV2935" i="2"/>
  <c r="AU2935" i="2"/>
  <c r="AT2935" i="2"/>
  <c r="AS2935" i="2"/>
  <c r="AR2935" i="2"/>
  <c r="AQ2935" i="2"/>
  <c r="AP2935" i="2"/>
  <c r="AO2935" i="2"/>
  <c r="AN2935" i="2"/>
  <c r="AM2935" i="2"/>
  <c r="AV2934" i="2"/>
  <c r="AU2934" i="2"/>
  <c r="AT2934" i="2"/>
  <c r="AS2934" i="2"/>
  <c r="AR2934" i="2"/>
  <c r="AQ2934" i="2"/>
  <c r="AP2934" i="2"/>
  <c r="AO2934" i="2"/>
  <c r="AN2934" i="2"/>
  <c r="AM2934" i="2"/>
  <c r="AV2933" i="2"/>
  <c r="AU2933" i="2"/>
  <c r="AT2933" i="2"/>
  <c r="AS2933" i="2"/>
  <c r="AR2933" i="2"/>
  <c r="AQ2933" i="2"/>
  <c r="AP2933" i="2"/>
  <c r="AO2933" i="2"/>
  <c r="AN2933" i="2"/>
  <c r="AM2933" i="2"/>
  <c r="AV2932" i="2"/>
  <c r="AU2932" i="2"/>
  <c r="AT2932" i="2"/>
  <c r="AS2932" i="2"/>
  <c r="AR2932" i="2"/>
  <c r="AQ2932" i="2"/>
  <c r="AP2932" i="2"/>
  <c r="AO2932" i="2"/>
  <c r="AN2932" i="2"/>
  <c r="AM2932" i="2"/>
  <c r="AV2931" i="2"/>
  <c r="AU2931" i="2"/>
  <c r="AT2931" i="2"/>
  <c r="AS2931" i="2"/>
  <c r="AR2931" i="2"/>
  <c r="AQ2931" i="2"/>
  <c r="AP2931" i="2"/>
  <c r="AO2931" i="2"/>
  <c r="AN2931" i="2"/>
  <c r="AM2931" i="2"/>
  <c r="AV2930" i="2"/>
  <c r="AU2930" i="2"/>
  <c r="AT2930" i="2"/>
  <c r="AS2930" i="2"/>
  <c r="AR2930" i="2"/>
  <c r="AQ2930" i="2"/>
  <c r="AP2930" i="2"/>
  <c r="AO2930" i="2"/>
  <c r="AN2930" i="2"/>
  <c r="AM2930" i="2"/>
  <c r="AV2929" i="2"/>
  <c r="AU2929" i="2"/>
  <c r="AT2929" i="2"/>
  <c r="AS2929" i="2"/>
  <c r="AR2929" i="2"/>
  <c r="AQ2929" i="2"/>
  <c r="AP2929" i="2"/>
  <c r="AO2929" i="2"/>
  <c r="AN2929" i="2"/>
  <c r="AM2929" i="2"/>
  <c r="AV2928" i="2"/>
  <c r="AU2928" i="2"/>
  <c r="AT2928" i="2"/>
  <c r="AS2928" i="2"/>
  <c r="AR2928" i="2"/>
  <c r="AQ2928" i="2"/>
  <c r="AP2928" i="2"/>
  <c r="AO2928" i="2"/>
  <c r="AN2928" i="2"/>
  <c r="AM2928" i="2"/>
  <c r="AV2927" i="2"/>
  <c r="AU2927" i="2"/>
  <c r="AT2927" i="2"/>
  <c r="AS2927" i="2"/>
  <c r="AR2927" i="2"/>
  <c r="AQ2927" i="2"/>
  <c r="AP2927" i="2"/>
  <c r="AO2927" i="2"/>
  <c r="AN2927" i="2"/>
  <c r="AM2927" i="2"/>
  <c r="AV2926" i="2"/>
  <c r="AU2926" i="2"/>
  <c r="AT2926" i="2"/>
  <c r="AS2926" i="2"/>
  <c r="AR2926" i="2"/>
  <c r="AQ2926" i="2"/>
  <c r="AP2926" i="2"/>
  <c r="AO2926" i="2"/>
  <c r="AN2926" i="2"/>
  <c r="AM2926" i="2"/>
  <c r="AV2925" i="2"/>
  <c r="AU2925" i="2"/>
  <c r="AT2925" i="2"/>
  <c r="AS2925" i="2"/>
  <c r="AR2925" i="2"/>
  <c r="AQ2925" i="2"/>
  <c r="AP2925" i="2"/>
  <c r="AO2925" i="2"/>
  <c r="AN2925" i="2"/>
  <c r="AM2925" i="2"/>
  <c r="AV2924" i="2"/>
  <c r="AU2924" i="2"/>
  <c r="AT2924" i="2"/>
  <c r="AS2924" i="2"/>
  <c r="AR2924" i="2"/>
  <c r="AQ2924" i="2"/>
  <c r="AP2924" i="2"/>
  <c r="AO2924" i="2"/>
  <c r="AN2924" i="2"/>
  <c r="AM2924" i="2"/>
  <c r="AV2923" i="2"/>
  <c r="AU2923" i="2"/>
  <c r="AT2923" i="2"/>
  <c r="AS2923" i="2"/>
  <c r="AR2923" i="2"/>
  <c r="AQ2923" i="2"/>
  <c r="AP2923" i="2"/>
  <c r="AO2923" i="2"/>
  <c r="AN2923" i="2"/>
  <c r="AM2923" i="2"/>
  <c r="AV2922" i="2"/>
  <c r="AU2922" i="2"/>
  <c r="AT2922" i="2"/>
  <c r="AS2922" i="2"/>
  <c r="AR2922" i="2"/>
  <c r="AQ2922" i="2"/>
  <c r="AP2922" i="2"/>
  <c r="AO2922" i="2"/>
  <c r="AN2922" i="2"/>
  <c r="AM2922" i="2"/>
  <c r="AV2921" i="2"/>
  <c r="AU2921" i="2"/>
  <c r="AT2921" i="2"/>
  <c r="AS2921" i="2"/>
  <c r="AR2921" i="2"/>
  <c r="AQ2921" i="2"/>
  <c r="AP2921" i="2"/>
  <c r="AO2921" i="2"/>
  <c r="AN2921" i="2"/>
  <c r="AM2921" i="2"/>
  <c r="AV2920" i="2"/>
  <c r="AU2920" i="2"/>
  <c r="AT2920" i="2"/>
  <c r="AS2920" i="2"/>
  <c r="AR2920" i="2"/>
  <c r="AQ2920" i="2"/>
  <c r="AP2920" i="2"/>
  <c r="AO2920" i="2"/>
  <c r="AN2920" i="2"/>
  <c r="AM2920" i="2"/>
  <c r="AV2919" i="2"/>
  <c r="AU2919" i="2"/>
  <c r="AT2919" i="2"/>
  <c r="AS2919" i="2"/>
  <c r="AR2919" i="2"/>
  <c r="AQ2919" i="2"/>
  <c r="AP2919" i="2"/>
  <c r="AO2919" i="2"/>
  <c r="AN2919" i="2"/>
  <c r="AM2919" i="2"/>
  <c r="AV2918" i="2"/>
  <c r="AU2918" i="2"/>
  <c r="AT2918" i="2"/>
  <c r="AS2918" i="2"/>
  <c r="AR2918" i="2"/>
  <c r="AQ2918" i="2"/>
  <c r="AP2918" i="2"/>
  <c r="AO2918" i="2"/>
  <c r="AN2918" i="2"/>
  <c r="AM2918" i="2"/>
  <c r="AV2917" i="2"/>
  <c r="AU2917" i="2"/>
  <c r="AT2917" i="2"/>
  <c r="AS2917" i="2"/>
  <c r="AR2917" i="2"/>
  <c r="AQ2917" i="2"/>
  <c r="AP2917" i="2"/>
  <c r="AO2917" i="2"/>
  <c r="AN2917" i="2"/>
  <c r="AM2917" i="2"/>
  <c r="AV2916" i="2"/>
  <c r="AU2916" i="2"/>
  <c r="AT2916" i="2"/>
  <c r="AS2916" i="2"/>
  <c r="AR2916" i="2"/>
  <c r="AQ2916" i="2"/>
  <c r="AP2916" i="2"/>
  <c r="AO2916" i="2"/>
  <c r="AN2916" i="2"/>
  <c r="AM2916" i="2"/>
  <c r="AV2915" i="2"/>
  <c r="AU2915" i="2"/>
  <c r="AT2915" i="2"/>
  <c r="AS2915" i="2"/>
  <c r="AR2915" i="2"/>
  <c r="AQ2915" i="2"/>
  <c r="AP2915" i="2"/>
  <c r="AO2915" i="2"/>
  <c r="AN2915" i="2"/>
  <c r="AM2915" i="2"/>
  <c r="AV2914" i="2"/>
  <c r="AU2914" i="2"/>
  <c r="AT2914" i="2"/>
  <c r="AS2914" i="2"/>
  <c r="AR2914" i="2"/>
  <c r="AQ2914" i="2"/>
  <c r="AP2914" i="2"/>
  <c r="AO2914" i="2"/>
  <c r="AN2914" i="2"/>
  <c r="AM2914" i="2"/>
  <c r="AV2913" i="2"/>
  <c r="AU2913" i="2"/>
  <c r="AT2913" i="2"/>
  <c r="AS2913" i="2"/>
  <c r="AR2913" i="2"/>
  <c r="AQ2913" i="2"/>
  <c r="AP2913" i="2"/>
  <c r="AO2913" i="2"/>
  <c r="AN2913" i="2"/>
  <c r="AM2913" i="2"/>
  <c r="AV2912" i="2"/>
  <c r="AU2912" i="2"/>
  <c r="AT2912" i="2"/>
  <c r="AS2912" i="2"/>
  <c r="AR2912" i="2"/>
  <c r="AQ2912" i="2"/>
  <c r="AP2912" i="2"/>
  <c r="AO2912" i="2"/>
  <c r="AN2912" i="2"/>
  <c r="AM2912" i="2"/>
  <c r="AV2911" i="2"/>
  <c r="AU2911" i="2"/>
  <c r="AT2911" i="2"/>
  <c r="AS2911" i="2"/>
  <c r="AR2911" i="2"/>
  <c r="AQ2911" i="2"/>
  <c r="AP2911" i="2"/>
  <c r="AO2911" i="2"/>
  <c r="AN2911" i="2"/>
  <c r="AM2911" i="2"/>
  <c r="AV2910" i="2"/>
  <c r="AU2910" i="2"/>
  <c r="AT2910" i="2"/>
  <c r="AS2910" i="2"/>
  <c r="AR2910" i="2"/>
  <c r="AQ2910" i="2"/>
  <c r="AP2910" i="2"/>
  <c r="AO2910" i="2"/>
  <c r="AN2910" i="2"/>
  <c r="AM2910" i="2"/>
  <c r="AV2909" i="2"/>
  <c r="AU2909" i="2"/>
  <c r="AT2909" i="2"/>
  <c r="AS2909" i="2"/>
  <c r="AR2909" i="2"/>
  <c r="AQ2909" i="2"/>
  <c r="AP2909" i="2"/>
  <c r="AO2909" i="2"/>
  <c r="AN2909" i="2"/>
  <c r="AM2909" i="2"/>
  <c r="AV2908" i="2"/>
  <c r="AU2908" i="2"/>
  <c r="AT2908" i="2"/>
  <c r="AS2908" i="2"/>
  <c r="AR2908" i="2"/>
  <c r="AQ2908" i="2"/>
  <c r="AP2908" i="2"/>
  <c r="AO2908" i="2"/>
  <c r="AN2908" i="2"/>
  <c r="AM2908" i="2"/>
  <c r="AV2907" i="2"/>
  <c r="AU2907" i="2"/>
  <c r="AT2907" i="2"/>
  <c r="AS2907" i="2"/>
  <c r="AR2907" i="2"/>
  <c r="AQ2907" i="2"/>
  <c r="AP2907" i="2"/>
  <c r="AO2907" i="2"/>
  <c r="AN2907" i="2"/>
  <c r="AM2907" i="2"/>
  <c r="AV2906" i="2"/>
  <c r="AU2906" i="2"/>
  <c r="AT2906" i="2"/>
  <c r="AS2906" i="2"/>
  <c r="AR2906" i="2"/>
  <c r="AQ2906" i="2"/>
  <c r="AP2906" i="2"/>
  <c r="AO2906" i="2"/>
  <c r="AN2906" i="2"/>
  <c r="AM2906" i="2"/>
  <c r="AV2905" i="2"/>
  <c r="AU2905" i="2"/>
  <c r="AT2905" i="2"/>
  <c r="AS2905" i="2"/>
  <c r="AR2905" i="2"/>
  <c r="AQ2905" i="2"/>
  <c r="AP2905" i="2"/>
  <c r="AO2905" i="2"/>
  <c r="AN2905" i="2"/>
  <c r="AM2905" i="2"/>
  <c r="AV2904" i="2"/>
  <c r="AU2904" i="2"/>
  <c r="AT2904" i="2"/>
  <c r="AS2904" i="2"/>
  <c r="AR2904" i="2"/>
  <c r="AQ2904" i="2"/>
  <c r="AP2904" i="2"/>
  <c r="AO2904" i="2"/>
  <c r="AN2904" i="2"/>
  <c r="AM2904" i="2"/>
  <c r="AV2903" i="2"/>
  <c r="AU2903" i="2"/>
  <c r="AT2903" i="2"/>
  <c r="AS2903" i="2"/>
  <c r="AR2903" i="2"/>
  <c r="AQ2903" i="2"/>
  <c r="AP2903" i="2"/>
  <c r="AO2903" i="2"/>
  <c r="AN2903" i="2"/>
  <c r="AM2903" i="2"/>
  <c r="AV2902" i="2"/>
  <c r="AU2902" i="2"/>
  <c r="AT2902" i="2"/>
  <c r="AS2902" i="2"/>
  <c r="AR2902" i="2"/>
  <c r="AQ2902" i="2"/>
  <c r="AP2902" i="2"/>
  <c r="AO2902" i="2"/>
  <c r="AN2902" i="2"/>
  <c r="AM2902" i="2"/>
  <c r="AV2901" i="2"/>
  <c r="AU2901" i="2"/>
  <c r="AT2901" i="2"/>
  <c r="AS2901" i="2"/>
  <c r="AR2901" i="2"/>
  <c r="AQ2901" i="2"/>
  <c r="AP2901" i="2"/>
  <c r="AO2901" i="2"/>
  <c r="AN2901" i="2"/>
  <c r="AM2901" i="2"/>
  <c r="AV2900" i="2"/>
  <c r="AU2900" i="2"/>
  <c r="AT2900" i="2"/>
  <c r="AS2900" i="2"/>
  <c r="AR2900" i="2"/>
  <c r="AQ2900" i="2"/>
  <c r="AP2900" i="2"/>
  <c r="AO2900" i="2"/>
  <c r="AN2900" i="2"/>
  <c r="AM2900" i="2"/>
  <c r="AV2899" i="2"/>
  <c r="AU2899" i="2"/>
  <c r="AT2899" i="2"/>
  <c r="AS2899" i="2"/>
  <c r="AR2899" i="2"/>
  <c r="AQ2899" i="2"/>
  <c r="AP2899" i="2"/>
  <c r="AO2899" i="2"/>
  <c r="AN2899" i="2"/>
  <c r="AM2899" i="2"/>
  <c r="AV2898" i="2"/>
  <c r="AU2898" i="2"/>
  <c r="AT2898" i="2"/>
  <c r="AS2898" i="2"/>
  <c r="AR2898" i="2"/>
  <c r="AQ2898" i="2"/>
  <c r="AP2898" i="2"/>
  <c r="AO2898" i="2"/>
  <c r="AN2898" i="2"/>
  <c r="AM2898" i="2"/>
  <c r="AV2897" i="2"/>
  <c r="AU2897" i="2"/>
  <c r="AT2897" i="2"/>
  <c r="AS2897" i="2"/>
  <c r="AR2897" i="2"/>
  <c r="AQ2897" i="2"/>
  <c r="AP2897" i="2"/>
  <c r="AO2897" i="2"/>
  <c r="AN2897" i="2"/>
  <c r="AM2897" i="2"/>
  <c r="AV2896" i="2"/>
  <c r="AU2896" i="2"/>
  <c r="AT2896" i="2"/>
  <c r="AS2896" i="2"/>
  <c r="AR2896" i="2"/>
  <c r="AQ2896" i="2"/>
  <c r="AP2896" i="2"/>
  <c r="AO2896" i="2"/>
  <c r="AN2896" i="2"/>
  <c r="AM2896" i="2"/>
  <c r="AV2895" i="2"/>
  <c r="AU2895" i="2"/>
  <c r="AT2895" i="2"/>
  <c r="AS2895" i="2"/>
  <c r="AR2895" i="2"/>
  <c r="AQ2895" i="2"/>
  <c r="AP2895" i="2"/>
  <c r="AO2895" i="2"/>
  <c r="AN2895" i="2"/>
  <c r="AM2895" i="2"/>
  <c r="AV2894" i="2"/>
  <c r="AU2894" i="2"/>
  <c r="AT2894" i="2"/>
  <c r="AS2894" i="2"/>
  <c r="AR2894" i="2"/>
  <c r="AQ2894" i="2"/>
  <c r="AP2894" i="2"/>
  <c r="AO2894" i="2"/>
  <c r="AN2894" i="2"/>
  <c r="AM2894" i="2"/>
  <c r="AV2893" i="2"/>
  <c r="AU2893" i="2"/>
  <c r="AT2893" i="2"/>
  <c r="AS2893" i="2"/>
  <c r="AR2893" i="2"/>
  <c r="AQ2893" i="2"/>
  <c r="AP2893" i="2"/>
  <c r="AO2893" i="2"/>
  <c r="AN2893" i="2"/>
  <c r="AM2893" i="2"/>
  <c r="AV2892" i="2"/>
  <c r="AU2892" i="2"/>
  <c r="AT2892" i="2"/>
  <c r="AS2892" i="2"/>
  <c r="AR2892" i="2"/>
  <c r="AQ2892" i="2"/>
  <c r="AP2892" i="2"/>
  <c r="AO2892" i="2"/>
  <c r="AN2892" i="2"/>
  <c r="AM2892" i="2"/>
  <c r="AV2891" i="2"/>
  <c r="AU2891" i="2"/>
  <c r="AT2891" i="2"/>
  <c r="AS2891" i="2"/>
  <c r="AR2891" i="2"/>
  <c r="AQ2891" i="2"/>
  <c r="AP2891" i="2"/>
  <c r="AO2891" i="2"/>
  <c r="AN2891" i="2"/>
  <c r="AM2891" i="2"/>
  <c r="AV2890" i="2"/>
  <c r="AU2890" i="2"/>
  <c r="AT2890" i="2"/>
  <c r="AS2890" i="2"/>
  <c r="AR2890" i="2"/>
  <c r="AQ2890" i="2"/>
  <c r="AP2890" i="2"/>
  <c r="AO2890" i="2"/>
  <c r="AN2890" i="2"/>
  <c r="AM2890" i="2"/>
  <c r="AV2889" i="2"/>
  <c r="AU2889" i="2"/>
  <c r="AT2889" i="2"/>
  <c r="AS2889" i="2"/>
  <c r="AR2889" i="2"/>
  <c r="AQ2889" i="2"/>
  <c r="AP2889" i="2"/>
  <c r="AO2889" i="2"/>
  <c r="AN2889" i="2"/>
  <c r="AM2889" i="2"/>
  <c r="AV2888" i="2"/>
  <c r="AU2888" i="2"/>
  <c r="AT2888" i="2"/>
  <c r="AS2888" i="2"/>
  <c r="AR2888" i="2"/>
  <c r="AQ2888" i="2"/>
  <c r="AP2888" i="2"/>
  <c r="AO2888" i="2"/>
  <c r="AN2888" i="2"/>
  <c r="AM2888" i="2"/>
  <c r="AV2887" i="2"/>
  <c r="AU2887" i="2"/>
  <c r="AT2887" i="2"/>
  <c r="AS2887" i="2"/>
  <c r="AR2887" i="2"/>
  <c r="AQ2887" i="2"/>
  <c r="AP2887" i="2"/>
  <c r="AO2887" i="2"/>
  <c r="AN2887" i="2"/>
  <c r="AM2887" i="2"/>
  <c r="AV2886" i="2"/>
  <c r="AU2886" i="2"/>
  <c r="AT2886" i="2"/>
  <c r="AS2886" i="2"/>
  <c r="AR2886" i="2"/>
  <c r="AQ2886" i="2"/>
  <c r="AP2886" i="2"/>
  <c r="AO2886" i="2"/>
  <c r="AN2886" i="2"/>
  <c r="AM2886" i="2"/>
  <c r="AV2885" i="2"/>
  <c r="AU2885" i="2"/>
  <c r="AT2885" i="2"/>
  <c r="AS2885" i="2"/>
  <c r="AR2885" i="2"/>
  <c r="AQ2885" i="2"/>
  <c r="AP2885" i="2"/>
  <c r="AO2885" i="2"/>
  <c r="AN2885" i="2"/>
  <c r="AM2885" i="2"/>
  <c r="AV2884" i="2"/>
  <c r="AU2884" i="2"/>
  <c r="AT2884" i="2"/>
  <c r="AS2884" i="2"/>
  <c r="AR2884" i="2"/>
  <c r="AQ2884" i="2"/>
  <c r="AP2884" i="2"/>
  <c r="AO2884" i="2"/>
  <c r="AN2884" i="2"/>
  <c r="AM2884" i="2"/>
  <c r="AV2883" i="2"/>
  <c r="AU2883" i="2"/>
  <c r="AT2883" i="2"/>
  <c r="AS2883" i="2"/>
  <c r="AR2883" i="2"/>
  <c r="AQ2883" i="2"/>
  <c r="AP2883" i="2"/>
  <c r="AO2883" i="2"/>
  <c r="AN2883" i="2"/>
  <c r="AM2883" i="2"/>
  <c r="AV2882" i="2"/>
  <c r="AU2882" i="2"/>
  <c r="AT2882" i="2"/>
  <c r="AS2882" i="2"/>
  <c r="AR2882" i="2"/>
  <c r="AQ2882" i="2"/>
  <c r="AP2882" i="2"/>
  <c r="AO2882" i="2"/>
  <c r="AN2882" i="2"/>
  <c r="AM2882" i="2"/>
  <c r="AV2881" i="2"/>
  <c r="AU2881" i="2"/>
  <c r="AT2881" i="2"/>
  <c r="AS2881" i="2"/>
  <c r="AR2881" i="2"/>
  <c r="AQ2881" i="2"/>
  <c r="AP2881" i="2"/>
  <c r="AO2881" i="2"/>
  <c r="AN2881" i="2"/>
  <c r="AM2881" i="2"/>
  <c r="AV2880" i="2"/>
  <c r="AU2880" i="2"/>
  <c r="AT2880" i="2"/>
  <c r="AS2880" i="2"/>
  <c r="AR2880" i="2"/>
  <c r="AQ2880" i="2"/>
  <c r="AP2880" i="2"/>
  <c r="AO2880" i="2"/>
  <c r="AN2880" i="2"/>
  <c r="AM2880" i="2"/>
  <c r="AV2879" i="2"/>
  <c r="AU2879" i="2"/>
  <c r="AT2879" i="2"/>
  <c r="AS2879" i="2"/>
  <c r="AR2879" i="2"/>
  <c r="AQ2879" i="2"/>
  <c r="AP2879" i="2"/>
  <c r="AO2879" i="2"/>
  <c r="AN2879" i="2"/>
  <c r="AM2879" i="2"/>
  <c r="AV2878" i="2"/>
  <c r="AU2878" i="2"/>
  <c r="AT2878" i="2"/>
  <c r="AS2878" i="2"/>
  <c r="AR2878" i="2"/>
  <c r="AQ2878" i="2"/>
  <c r="AP2878" i="2"/>
  <c r="AO2878" i="2"/>
  <c r="AN2878" i="2"/>
  <c r="AM2878" i="2"/>
  <c r="AV2877" i="2"/>
  <c r="AU2877" i="2"/>
  <c r="AT2877" i="2"/>
  <c r="AS2877" i="2"/>
  <c r="AR2877" i="2"/>
  <c r="AQ2877" i="2"/>
  <c r="AP2877" i="2"/>
  <c r="AO2877" i="2"/>
  <c r="AN2877" i="2"/>
  <c r="AM2877" i="2"/>
  <c r="AV2876" i="2"/>
  <c r="AU2876" i="2"/>
  <c r="AT2876" i="2"/>
  <c r="AS2876" i="2"/>
  <c r="AR2876" i="2"/>
  <c r="AQ2876" i="2"/>
  <c r="AP2876" i="2"/>
  <c r="AO2876" i="2"/>
  <c r="AN2876" i="2"/>
  <c r="AM2876" i="2"/>
  <c r="AV2875" i="2"/>
  <c r="AU2875" i="2"/>
  <c r="AT2875" i="2"/>
  <c r="AS2875" i="2"/>
  <c r="AR2875" i="2"/>
  <c r="AQ2875" i="2"/>
  <c r="AP2875" i="2"/>
  <c r="AO2875" i="2"/>
  <c r="AN2875" i="2"/>
  <c r="AM2875" i="2"/>
  <c r="AV2874" i="2"/>
  <c r="AU2874" i="2"/>
  <c r="AT2874" i="2"/>
  <c r="AS2874" i="2"/>
  <c r="AR2874" i="2"/>
  <c r="AQ2874" i="2"/>
  <c r="AP2874" i="2"/>
  <c r="AO2874" i="2"/>
  <c r="AN2874" i="2"/>
  <c r="AM2874" i="2"/>
  <c r="AV2873" i="2"/>
  <c r="AU2873" i="2"/>
  <c r="AT2873" i="2"/>
  <c r="AS2873" i="2"/>
  <c r="AR2873" i="2"/>
  <c r="AQ2873" i="2"/>
  <c r="AP2873" i="2"/>
  <c r="AO2873" i="2"/>
  <c r="AN2873" i="2"/>
  <c r="AM2873" i="2"/>
  <c r="AV2872" i="2"/>
  <c r="AU2872" i="2"/>
  <c r="AT2872" i="2"/>
  <c r="AS2872" i="2"/>
  <c r="AR2872" i="2"/>
  <c r="AQ2872" i="2"/>
  <c r="AP2872" i="2"/>
  <c r="AO2872" i="2"/>
  <c r="AN2872" i="2"/>
  <c r="AM2872" i="2"/>
  <c r="AV2871" i="2"/>
  <c r="AU2871" i="2"/>
  <c r="AT2871" i="2"/>
  <c r="AS2871" i="2"/>
  <c r="AR2871" i="2"/>
  <c r="AQ2871" i="2"/>
  <c r="AP2871" i="2"/>
  <c r="AO2871" i="2"/>
  <c r="AN2871" i="2"/>
  <c r="AM2871" i="2"/>
  <c r="AV2870" i="2"/>
  <c r="AU2870" i="2"/>
  <c r="AT2870" i="2"/>
  <c r="AS2870" i="2"/>
  <c r="AR2870" i="2"/>
  <c r="AQ2870" i="2"/>
  <c r="AP2870" i="2"/>
  <c r="AO2870" i="2"/>
  <c r="AN2870" i="2"/>
  <c r="AM2870" i="2"/>
  <c r="AV2869" i="2"/>
  <c r="AU2869" i="2"/>
  <c r="AT2869" i="2"/>
  <c r="AS2869" i="2"/>
  <c r="AR2869" i="2"/>
  <c r="AQ2869" i="2"/>
  <c r="AP2869" i="2"/>
  <c r="AO2869" i="2"/>
  <c r="AN2869" i="2"/>
  <c r="AM2869" i="2"/>
  <c r="AV2868" i="2"/>
  <c r="AU2868" i="2"/>
  <c r="AT2868" i="2"/>
  <c r="AS2868" i="2"/>
  <c r="AR2868" i="2"/>
  <c r="AQ2868" i="2"/>
  <c r="AP2868" i="2"/>
  <c r="AO2868" i="2"/>
  <c r="AN2868" i="2"/>
  <c r="AM2868" i="2"/>
  <c r="AV2867" i="2"/>
  <c r="AU2867" i="2"/>
  <c r="AT2867" i="2"/>
  <c r="AS2867" i="2"/>
  <c r="AR2867" i="2"/>
  <c r="AQ2867" i="2"/>
  <c r="AP2867" i="2"/>
  <c r="AO2867" i="2"/>
  <c r="AN2867" i="2"/>
  <c r="AM2867" i="2"/>
  <c r="AV2866" i="2"/>
  <c r="AU2866" i="2"/>
  <c r="AT2866" i="2"/>
  <c r="AS2866" i="2"/>
  <c r="AR2866" i="2"/>
  <c r="AQ2866" i="2"/>
  <c r="AP2866" i="2"/>
  <c r="AO2866" i="2"/>
  <c r="AN2866" i="2"/>
  <c r="AM2866" i="2"/>
  <c r="AV2865" i="2"/>
  <c r="AU2865" i="2"/>
  <c r="AT2865" i="2"/>
  <c r="AS2865" i="2"/>
  <c r="AR2865" i="2"/>
  <c r="AQ2865" i="2"/>
  <c r="AP2865" i="2"/>
  <c r="AO2865" i="2"/>
  <c r="AN2865" i="2"/>
  <c r="AM2865" i="2"/>
  <c r="AV2864" i="2"/>
  <c r="AU2864" i="2"/>
  <c r="AT2864" i="2"/>
  <c r="AS2864" i="2"/>
  <c r="AR2864" i="2"/>
  <c r="AQ2864" i="2"/>
  <c r="AP2864" i="2"/>
  <c r="AO2864" i="2"/>
  <c r="AN2864" i="2"/>
  <c r="AM2864" i="2"/>
  <c r="AV2863" i="2"/>
  <c r="AU2863" i="2"/>
  <c r="AT2863" i="2"/>
  <c r="AS2863" i="2"/>
  <c r="AR2863" i="2"/>
  <c r="AQ2863" i="2"/>
  <c r="AP2863" i="2"/>
  <c r="AO2863" i="2"/>
  <c r="AN2863" i="2"/>
  <c r="AM2863" i="2"/>
  <c r="AV2862" i="2"/>
  <c r="AU2862" i="2"/>
  <c r="AT2862" i="2"/>
  <c r="AS2862" i="2"/>
  <c r="AR2862" i="2"/>
  <c r="AQ2862" i="2"/>
  <c r="AP2862" i="2"/>
  <c r="AO2862" i="2"/>
  <c r="AN2862" i="2"/>
  <c r="AM2862" i="2"/>
  <c r="AV2861" i="2"/>
  <c r="AU2861" i="2"/>
  <c r="AT2861" i="2"/>
  <c r="AS2861" i="2"/>
  <c r="AR2861" i="2"/>
  <c r="AQ2861" i="2"/>
  <c r="AP2861" i="2"/>
  <c r="AO2861" i="2"/>
  <c r="AN2861" i="2"/>
  <c r="AM2861" i="2"/>
  <c r="AV2860" i="2"/>
  <c r="AU2860" i="2"/>
  <c r="AT2860" i="2"/>
  <c r="AS2860" i="2"/>
  <c r="AR2860" i="2"/>
  <c r="AQ2860" i="2"/>
  <c r="AP2860" i="2"/>
  <c r="AO2860" i="2"/>
  <c r="AN2860" i="2"/>
  <c r="AM2860" i="2"/>
  <c r="AV2859" i="2"/>
  <c r="AU2859" i="2"/>
  <c r="AT2859" i="2"/>
  <c r="AS2859" i="2"/>
  <c r="AR2859" i="2"/>
  <c r="AQ2859" i="2"/>
  <c r="AP2859" i="2"/>
  <c r="AO2859" i="2"/>
  <c r="AN2859" i="2"/>
  <c r="AM2859" i="2"/>
  <c r="AV2858" i="2"/>
  <c r="AU2858" i="2"/>
  <c r="AT2858" i="2"/>
  <c r="AS2858" i="2"/>
  <c r="AR2858" i="2"/>
  <c r="AQ2858" i="2"/>
  <c r="AP2858" i="2"/>
  <c r="AO2858" i="2"/>
  <c r="AN2858" i="2"/>
  <c r="AM2858" i="2"/>
  <c r="AV2857" i="2"/>
  <c r="AU2857" i="2"/>
  <c r="AT2857" i="2"/>
  <c r="AS2857" i="2"/>
  <c r="AR2857" i="2"/>
  <c r="AQ2857" i="2"/>
  <c r="AP2857" i="2"/>
  <c r="AO2857" i="2"/>
  <c r="AN2857" i="2"/>
  <c r="AM2857" i="2"/>
  <c r="AV2856" i="2"/>
  <c r="AU2856" i="2"/>
  <c r="AT2856" i="2"/>
  <c r="AS2856" i="2"/>
  <c r="AR2856" i="2"/>
  <c r="AQ2856" i="2"/>
  <c r="AP2856" i="2"/>
  <c r="AO2856" i="2"/>
  <c r="AN2856" i="2"/>
  <c r="AM2856" i="2"/>
  <c r="AV2855" i="2"/>
  <c r="AU2855" i="2"/>
  <c r="AT2855" i="2"/>
  <c r="AS2855" i="2"/>
  <c r="AR2855" i="2"/>
  <c r="AQ2855" i="2"/>
  <c r="AP2855" i="2"/>
  <c r="AO2855" i="2"/>
  <c r="AN2855" i="2"/>
  <c r="AM2855" i="2"/>
  <c r="AV2854" i="2"/>
  <c r="AU2854" i="2"/>
  <c r="AT2854" i="2"/>
  <c r="AS2854" i="2"/>
  <c r="AR2854" i="2"/>
  <c r="AQ2854" i="2"/>
  <c r="AP2854" i="2"/>
  <c r="AO2854" i="2"/>
  <c r="AN2854" i="2"/>
  <c r="AM2854" i="2"/>
  <c r="AV2853" i="2"/>
  <c r="AU2853" i="2"/>
  <c r="AT2853" i="2"/>
  <c r="AS2853" i="2"/>
  <c r="AR2853" i="2"/>
  <c r="AQ2853" i="2"/>
  <c r="AP2853" i="2"/>
  <c r="AO2853" i="2"/>
  <c r="AN2853" i="2"/>
  <c r="AM2853" i="2"/>
  <c r="AV2852" i="2"/>
  <c r="AU2852" i="2"/>
  <c r="AT2852" i="2"/>
  <c r="AS2852" i="2"/>
  <c r="AR2852" i="2"/>
  <c r="AQ2852" i="2"/>
  <c r="AP2852" i="2"/>
  <c r="AO2852" i="2"/>
  <c r="AN2852" i="2"/>
  <c r="AM2852" i="2"/>
  <c r="AV2851" i="2"/>
  <c r="AU2851" i="2"/>
  <c r="AT2851" i="2"/>
  <c r="AS2851" i="2"/>
  <c r="AR2851" i="2"/>
  <c r="AQ2851" i="2"/>
  <c r="AP2851" i="2"/>
  <c r="AO2851" i="2"/>
  <c r="AN2851" i="2"/>
  <c r="AM2851" i="2"/>
  <c r="AV2850" i="2"/>
  <c r="AU2850" i="2"/>
  <c r="AT2850" i="2"/>
  <c r="AS2850" i="2"/>
  <c r="AR2850" i="2"/>
  <c r="AQ2850" i="2"/>
  <c r="AP2850" i="2"/>
  <c r="AO2850" i="2"/>
  <c r="AN2850" i="2"/>
  <c r="AM2850" i="2"/>
  <c r="AV2849" i="2"/>
  <c r="AU2849" i="2"/>
  <c r="AT2849" i="2"/>
  <c r="AS2849" i="2"/>
  <c r="AR2849" i="2"/>
  <c r="AQ2849" i="2"/>
  <c r="AP2849" i="2"/>
  <c r="AO2849" i="2"/>
  <c r="AN2849" i="2"/>
  <c r="AM2849" i="2"/>
  <c r="AV2848" i="2"/>
  <c r="AU2848" i="2"/>
  <c r="AT2848" i="2"/>
  <c r="AS2848" i="2"/>
  <c r="AR2848" i="2"/>
  <c r="AQ2848" i="2"/>
  <c r="AP2848" i="2"/>
  <c r="AO2848" i="2"/>
  <c r="AN2848" i="2"/>
  <c r="AM2848" i="2"/>
  <c r="AV2847" i="2"/>
  <c r="AU2847" i="2"/>
  <c r="AT2847" i="2"/>
  <c r="AS2847" i="2"/>
  <c r="AR2847" i="2"/>
  <c r="AQ2847" i="2"/>
  <c r="AP2847" i="2"/>
  <c r="AO2847" i="2"/>
  <c r="AN2847" i="2"/>
  <c r="AM2847" i="2"/>
  <c r="AV2846" i="2"/>
  <c r="AU2846" i="2"/>
  <c r="AT2846" i="2"/>
  <c r="AS2846" i="2"/>
  <c r="AR2846" i="2"/>
  <c r="AQ2846" i="2"/>
  <c r="AP2846" i="2"/>
  <c r="AO2846" i="2"/>
  <c r="AN2846" i="2"/>
  <c r="AM2846" i="2"/>
  <c r="AV2845" i="2"/>
  <c r="AU2845" i="2"/>
  <c r="AT2845" i="2"/>
  <c r="AS2845" i="2"/>
  <c r="AR2845" i="2"/>
  <c r="AQ2845" i="2"/>
  <c r="AP2845" i="2"/>
  <c r="AO2845" i="2"/>
  <c r="AN2845" i="2"/>
  <c r="AM2845" i="2"/>
  <c r="AV2844" i="2"/>
  <c r="AU2844" i="2"/>
  <c r="AT2844" i="2"/>
  <c r="AS2844" i="2"/>
  <c r="AR2844" i="2"/>
  <c r="AQ2844" i="2"/>
  <c r="AP2844" i="2"/>
  <c r="AO2844" i="2"/>
  <c r="AN2844" i="2"/>
  <c r="AM2844" i="2"/>
  <c r="AV2843" i="2"/>
  <c r="AU2843" i="2"/>
  <c r="AT2843" i="2"/>
  <c r="AS2843" i="2"/>
  <c r="AR2843" i="2"/>
  <c r="AQ2843" i="2"/>
  <c r="AP2843" i="2"/>
  <c r="AO2843" i="2"/>
  <c r="AN2843" i="2"/>
  <c r="AM2843" i="2"/>
  <c r="AV2842" i="2"/>
  <c r="AU2842" i="2"/>
  <c r="AT2842" i="2"/>
  <c r="AS2842" i="2"/>
  <c r="AR2842" i="2"/>
  <c r="AQ2842" i="2"/>
  <c r="AP2842" i="2"/>
  <c r="AO2842" i="2"/>
  <c r="AN2842" i="2"/>
  <c r="AM2842" i="2"/>
  <c r="AV2841" i="2"/>
  <c r="AU2841" i="2"/>
  <c r="AT2841" i="2"/>
  <c r="AS2841" i="2"/>
  <c r="AR2841" i="2"/>
  <c r="AQ2841" i="2"/>
  <c r="AP2841" i="2"/>
  <c r="AO2841" i="2"/>
  <c r="AN2841" i="2"/>
  <c r="AM2841" i="2"/>
  <c r="AV2840" i="2"/>
  <c r="AU2840" i="2"/>
  <c r="AT2840" i="2"/>
  <c r="AS2840" i="2"/>
  <c r="AR2840" i="2"/>
  <c r="AQ2840" i="2"/>
  <c r="AP2840" i="2"/>
  <c r="AO2840" i="2"/>
  <c r="AN2840" i="2"/>
  <c r="AM2840" i="2"/>
  <c r="AV2839" i="2"/>
  <c r="AU2839" i="2"/>
  <c r="AT2839" i="2"/>
  <c r="AS2839" i="2"/>
  <c r="AR2839" i="2"/>
  <c r="AQ2839" i="2"/>
  <c r="AP2839" i="2"/>
  <c r="AO2839" i="2"/>
  <c r="AN2839" i="2"/>
  <c r="AM2839" i="2"/>
  <c r="AV2838" i="2"/>
  <c r="AU2838" i="2"/>
  <c r="AT2838" i="2"/>
  <c r="AS2838" i="2"/>
  <c r="AR2838" i="2"/>
  <c r="AQ2838" i="2"/>
  <c r="AP2838" i="2"/>
  <c r="AO2838" i="2"/>
  <c r="AN2838" i="2"/>
  <c r="AM2838" i="2"/>
  <c r="AV2837" i="2"/>
  <c r="AU2837" i="2"/>
  <c r="AT2837" i="2"/>
  <c r="AS2837" i="2"/>
  <c r="AR2837" i="2"/>
  <c r="AQ2837" i="2"/>
  <c r="AP2837" i="2"/>
  <c r="AO2837" i="2"/>
  <c r="AN2837" i="2"/>
  <c r="AM2837" i="2"/>
  <c r="AV2836" i="2"/>
  <c r="AU2836" i="2"/>
  <c r="AT2836" i="2"/>
  <c r="AS2836" i="2"/>
  <c r="AR2836" i="2"/>
  <c r="AQ2836" i="2"/>
  <c r="AP2836" i="2"/>
  <c r="AO2836" i="2"/>
  <c r="AN2836" i="2"/>
  <c r="AM2836" i="2"/>
  <c r="AV2835" i="2"/>
  <c r="AU2835" i="2"/>
  <c r="AT2835" i="2"/>
  <c r="AS2835" i="2"/>
  <c r="AR2835" i="2"/>
  <c r="AQ2835" i="2"/>
  <c r="AP2835" i="2"/>
  <c r="AO2835" i="2"/>
  <c r="AN2835" i="2"/>
  <c r="AM2835" i="2"/>
  <c r="AV2834" i="2"/>
  <c r="AU2834" i="2"/>
  <c r="AT2834" i="2"/>
  <c r="AS2834" i="2"/>
  <c r="AR2834" i="2"/>
  <c r="AQ2834" i="2"/>
  <c r="AP2834" i="2"/>
  <c r="AO2834" i="2"/>
  <c r="AN2834" i="2"/>
  <c r="AM2834" i="2"/>
  <c r="AV2833" i="2"/>
  <c r="AU2833" i="2"/>
  <c r="AT2833" i="2"/>
  <c r="AS2833" i="2"/>
  <c r="AR2833" i="2"/>
  <c r="AQ2833" i="2"/>
  <c r="AP2833" i="2"/>
  <c r="AO2833" i="2"/>
  <c r="AN2833" i="2"/>
  <c r="AM2833" i="2"/>
  <c r="AV2832" i="2"/>
  <c r="AU2832" i="2"/>
  <c r="AT2832" i="2"/>
  <c r="AS2832" i="2"/>
  <c r="AR2832" i="2"/>
  <c r="AQ2832" i="2"/>
  <c r="AP2832" i="2"/>
  <c r="AO2832" i="2"/>
  <c r="AN2832" i="2"/>
  <c r="AM2832" i="2"/>
  <c r="AV2831" i="2"/>
  <c r="AU2831" i="2"/>
  <c r="AT2831" i="2"/>
  <c r="AS2831" i="2"/>
  <c r="AR2831" i="2"/>
  <c r="AQ2831" i="2"/>
  <c r="AP2831" i="2"/>
  <c r="AO2831" i="2"/>
  <c r="AN2831" i="2"/>
  <c r="AM2831" i="2"/>
  <c r="AV2830" i="2"/>
  <c r="AU2830" i="2"/>
  <c r="AT2830" i="2"/>
  <c r="AS2830" i="2"/>
  <c r="AR2830" i="2"/>
  <c r="AQ2830" i="2"/>
  <c r="AP2830" i="2"/>
  <c r="AO2830" i="2"/>
  <c r="AN2830" i="2"/>
  <c r="AM2830" i="2"/>
  <c r="AV2829" i="2"/>
  <c r="AU2829" i="2"/>
  <c r="AT2829" i="2"/>
  <c r="AS2829" i="2"/>
  <c r="AR2829" i="2"/>
  <c r="AQ2829" i="2"/>
  <c r="AP2829" i="2"/>
  <c r="AO2829" i="2"/>
  <c r="AN2829" i="2"/>
  <c r="AM2829" i="2"/>
  <c r="AV2828" i="2"/>
  <c r="AU2828" i="2"/>
  <c r="AT2828" i="2"/>
  <c r="AS2828" i="2"/>
  <c r="AR2828" i="2"/>
  <c r="AQ2828" i="2"/>
  <c r="AP2828" i="2"/>
  <c r="AO2828" i="2"/>
  <c r="AN2828" i="2"/>
  <c r="AM2828" i="2"/>
  <c r="AV2827" i="2"/>
  <c r="AU2827" i="2"/>
  <c r="AT2827" i="2"/>
  <c r="AS2827" i="2"/>
  <c r="AR2827" i="2"/>
  <c r="AQ2827" i="2"/>
  <c r="AP2827" i="2"/>
  <c r="AO2827" i="2"/>
  <c r="AN2827" i="2"/>
  <c r="AM2827" i="2"/>
  <c r="AV2826" i="2"/>
  <c r="AU2826" i="2"/>
  <c r="AT2826" i="2"/>
  <c r="AS2826" i="2"/>
  <c r="AR2826" i="2"/>
  <c r="AQ2826" i="2"/>
  <c r="AP2826" i="2"/>
  <c r="AO2826" i="2"/>
  <c r="AN2826" i="2"/>
  <c r="AM2826" i="2"/>
  <c r="AV2825" i="2"/>
  <c r="AU2825" i="2"/>
  <c r="AT2825" i="2"/>
  <c r="AS2825" i="2"/>
  <c r="AR2825" i="2"/>
  <c r="AQ2825" i="2"/>
  <c r="AP2825" i="2"/>
  <c r="AO2825" i="2"/>
  <c r="AN2825" i="2"/>
  <c r="AM2825" i="2"/>
  <c r="AV2824" i="2"/>
  <c r="AU2824" i="2"/>
  <c r="AT2824" i="2"/>
  <c r="AS2824" i="2"/>
  <c r="AR2824" i="2"/>
  <c r="AQ2824" i="2"/>
  <c r="AP2824" i="2"/>
  <c r="AO2824" i="2"/>
  <c r="AN2824" i="2"/>
  <c r="AM2824" i="2"/>
  <c r="AV2823" i="2"/>
  <c r="AU2823" i="2"/>
  <c r="AT2823" i="2"/>
  <c r="AS2823" i="2"/>
  <c r="AR2823" i="2"/>
  <c r="AQ2823" i="2"/>
  <c r="AP2823" i="2"/>
  <c r="AO2823" i="2"/>
  <c r="AN2823" i="2"/>
  <c r="AM2823" i="2"/>
  <c r="AV2822" i="2"/>
  <c r="AU2822" i="2"/>
  <c r="AT2822" i="2"/>
  <c r="AS2822" i="2"/>
  <c r="AR2822" i="2"/>
  <c r="AQ2822" i="2"/>
  <c r="AP2822" i="2"/>
  <c r="AO2822" i="2"/>
  <c r="AN2822" i="2"/>
  <c r="AM2822" i="2"/>
  <c r="AV2821" i="2"/>
  <c r="AU2821" i="2"/>
  <c r="AT2821" i="2"/>
  <c r="AS2821" i="2"/>
  <c r="AR2821" i="2"/>
  <c r="AQ2821" i="2"/>
  <c r="AP2821" i="2"/>
  <c r="AO2821" i="2"/>
  <c r="AN2821" i="2"/>
  <c r="AM2821" i="2"/>
  <c r="AV2820" i="2"/>
  <c r="AU2820" i="2"/>
  <c r="AT2820" i="2"/>
  <c r="AS2820" i="2"/>
  <c r="AR2820" i="2"/>
  <c r="AQ2820" i="2"/>
  <c r="AP2820" i="2"/>
  <c r="AO2820" i="2"/>
  <c r="AN2820" i="2"/>
  <c r="AM2820" i="2"/>
  <c r="AV2819" i="2"/>
  <c r="AU2819" i="2"/>
  <c r="AT2819" i="2"/>
  <c r="AS2819" i="2"/>
  <c r="AR2819" i="2"/>
  <c r="AQ2819" i="2"/>
  <c r="AP2819" i="2"/>
  <c r="AO2819" i="2"/>
  <c r="AN2819" i="2"/>
  <c r="AM2819" i="2"/>
  <c r="AV2818" i="2"/>
  <c r="AU2818" i="2"/>
  <c r="AT2818" i="2"/>
  <c r="AS2818" i="2"/>
  <c r="AR2818" i="2"/>
  <c r="AQ2818" i="2"/>
  <c r="AP2818" i="2"/>
  <c r="AO2818" i="2"/>
  <c r="AN2818" i="2"/>
  <c r="AM2818" i="2"/>
  <c r="AV2817" i="2"/>
  <c r="AU2817" i="2"/>
  <c r="AT2817" i="2"/>
  <c r="AS2817" i="2"/>
  <c r="AR2817" i="2"/>
  <c r="AQ2817" i="2"/>
  <c r="AP2817" i="2"/>
  <c r="AO2817" i="2"/>
  <c r="AN2817" i="2"/>
  <c r="AM2817" i="2"/>
  <c r="AV2816" i="2"/>
  <c r="AU2816" i="2"/>
  <c r="AT2816" i="2"/>
  <c r="AS2816" i="2"/>
  <c r="AR2816" i="2"/>
  <c r="AQ2816" i="2"/>
  <c r="AP2816" i="2"/>
  <c r="AO2816" i="2"/>
  <c r="AN2816" i="2"/>
  <c r="AM2816" i="2"/>
  <c r="AV2815" i="2"/>
  <c r="AU2815" i="2"/>
  <c r="AT2815" i="2"/>
  <c r="AS2815" i="2"/>
  <c r="AR2815" i="2"/>
  <c r="AQ2815" i="2"/>
  <c r="AP2815" i="2"/>
  <c r="AO2815" i="2"/>
  <c r="AN2815" i="2"/>
  <c r="AM2815" i="2"/>
  <c r="AV2814" i="2"/>
  <c r="AU2814" i="2"/>
  <c r="AT2814" i="2"/>
  <c r="AS2814" i="2"/>
  <c r="AR2814" i="2"/>
  <c r="AQ2814" i="2"/>
  <c r="AP2814" i="2"/>
  <c r="AO2814" i="2"/>
  <c r="AN2814" i="2"/>
  <c r="AM2814" i="2"/>
  <c r="AV2813" i="2"/>
  <c r="AU2813" i="2"/>
  <c r="AT2813" i="2"/>
  <c r="AS2813" i="2"/>
  <c r="AR2813" i="2"/>
  <c r="AQ2813" i="2"/>
  <c r="AP2813" i="2"/>
  <c r="AO2813" i="2"/>
  <c r="AN2813" i="2"/>
  <c r="AM2813" i="2"/>
  <c r="AV2812" i="2"/>
  <c r="AU2812" i="2"/>
  <c r="AT2812" i="2"/>
  <c r="AS2812" i="2"/>
  <c r="AR2812" i="2"/>
  <c r="AQ2812" i="2"/>
  <c r="AP2812" i="2"/>
  <c r="AO2812" i="2"/>
  <c r="AN2812" i="2"/>
  <c r="AM2812" i="2"/>
  <c r="AV2811" i="2"/>
  <c r="AU2811" i="2"/>
  <c r="AT2811" i="2"/>
  <c r="AS2811" i="2"/>
  <c r="AR2811" i="2"/>
  <c r="AQ2811" i="2"/>
  <c r="AP2811" i="2"/>
  <c r="AO2811" i="2"/>
  <c r="AN2811" i="2"/>
  <c r="AM2811" i="2"/>
  <c r="AV2810" i="2"/>
  <c r="AU2810" i="2"/>
  <c r="AT2810" i="2"/>
  <c r="AS2810" i="2"/>
  <c r="AR2810" i="2"/>
  <c r="AQ2810" i="2"/>
  <c r="AP2810" i="2"/>
  <c r="AO2810" i="2"/>
  <c r="AN2810" i="2"/>
  <c r="AM2810" i="2"/>
  <c r="AV2809" i="2"/>
  <c r="AU2809" i="2"/>
  <c r="AT2809" i="2"/>
  <c r="AS2809" i="2"/>
  <c r="AR2809" i="2"/>
  <c r="AQ2809" i="2"/>
  <c r="AP2809" i="2"/>
  <c r="AO2809" i="2"/>
  <c r="AN2809" i="2"/>
  <c r="AM2809" i="2"/>
  <c r="AV2808" i="2"/>
  <c r="AU2808" i="2"/>
  <c r="AT2808" i="2"/>
  <c r="AS2808" i="2"/>
  <c r="AR2808" i="2"/>
  <c r="AQ2808" i="2"/>
  <c r="AP2808" i="2"/>
  <c r="AO2808" i="2"/>
  <c r="AN2808" i="2"/>
  <c r="AM2808" i="2"/>
  <c r="AV2807" i="2"/>
  <c r="AU2807" i="2"/>
  <c r="AT2807" i="2"/>
  <c r="AS2807" i="2"/>
  <c r="AR2807" i="2"/>
  <c r="AQ2807" i="2"/>
  <c r="AP2807" i="2"/>
  <c r="AO2807" i="2"/>
  <c r="AN2807" i="2"/>
  <c r="AM2807" i="2"/>
  <c r="AV2806" i="2"/>
  <c r="AU2806" i="2"/>
  <c r="AT2806" i="2"/>
  <c r="AS2806" i="2"/>
  <c r="AR2806" i="2"/>
  <c r="AQ2806" i="2"/>
  <c r="AP2806" i="2"/>
  <c r="AO2806" i="2"/>
  <c r="AN2806" i="2"/>
  <c r="AM2806" i="2"/>
  <c r="AV2805" i="2"/>
  <c r="AU2805" i="2"/>
  <c r="AT2805" i="2"/>
  <c r="AS2805" i="2"/>
  <c r="AR2805" i="2"/>
  <c r="AQ2805" i="2"/>
  <c r="AP2805" i="2"/>
  <c r="AO2805" i="2"/>
  <c r="AN2805" i="2"/>
  <c r="AM2805" i="2"/>
  <c r="AV2804" i="2"/>
  <c r="AU2804" i="2"/>
  <c r="AT2804" i="2"/>
  <c r="AS2804" i="2"/>
  <c r="AR2804" i="2"/>
  <c r="AQ2804" i="2"/>
  <c r="AP2804" i="2"/>
  <c r="AO2804" i="2"/>
  <c r="AN2804" i="2"/>
  <c r="AM2804" i="2"/>
  <c r="AV2803" i="2"/>
  <c r="AU2803" i="2"/>
  <c r="AT2803" i="2"/>
  <c r="AS2803" i="2"/>
  <c r="AR2803" i="2"/>
  <c r="AQ2803" i="2"/>
  <c r="AP2803" i="2"/>
  <c r="AO2803" i="2"/>
  <c r="AN2803" i="2"/>
  <c r="AM2803" i="2"/>
  <c r="AV2802" i="2"/>
  <c r="AU2802" i="2"/>
  <c r="AT2802" i="2"/>
  <c r="AS2802" i="2"/>
  <c r="AR2802" i="2"/>
  <c r="AQ2802" i="2"/>
  <c r="AP2802" i="2"/>
  <c r="AO2802" i="2"/>
  <c r="AN2802" i="2"/>
  <c r="AM2802" i="2"/>
  <c r="AV2801" i="2"/>
  <c r="AU2801" i="2"/>
  <c r="AT2801" i="2"/>
  <c r="AS2801" i="2"/>
  <c r="AR2801" i="2"/>
  <c r="AQ2801" i="2"/>
  <c r="AP2801" i="2"/>
  <c r="AO2801" i="2"/>
  <c r="AN2801" i="2"/>
  <c r="AM2801" i="2"/>
  <c r="AV2800" i="2"/>
  <c r="AU2800" i="2"/>
  <c r="AT2800" i="2"/>
  <c r="AS2800" i="2"/>
  <c r="AR2800" i="2"/>
  <c r="AQ2800" i="2"/>
  <c r="AP2800" i="2"/>
  <c r="AO2800" i="2"/>
  <c r="AN2800" i="2"/>
  <c r="AM2800" i="2"/>
  <c r="AV2799" i="2"/>
  <c r="AU2799" i="2"/>
  <c r="AT2799" i="2"/>
  <c r="AS2799" i="2"/>
  <c r="AR2799" i="2"/>
  <c r="AQ2799" i="2"/>
  <c r="AP2799" i="2"/>
  <c r="AO2799" i="2"/>
  <c r="AN2799" i="2"/>
  <c r="AM2799" i="2"/>
  <c r="AV2798" i="2"/>
  <c r="AU2798" i="2"/>
  <c r="AT2798" i="2"/>
  <c r="AS2798" i="2"/>
  <c r="AR2798" i="2"/>
  <c r="AQ2798" i="2"/>
  <c r="AP2798" i="2"/>
  <c r="AO2798" i="2"/>
  <c r="AN2798" i="2"/>
  <c r="AM2798" i="2"/>
  <c r="AV2797" i="2"/>
  <c r="AU2797" i="2"/>
  <c r="AT2797" i="2"/>
  <c r="AS2797" i="2"/>
  <c r="AR2797" i="2"/>
  <c r="AQ2797" i="2"/>
  <c r="AP2797" i="2"/>
  <c r="AO2797" i="2"/>
  <c r="AN2797" i="2"/>
  <c r="AM2797" i="2"/>
  <c r="AV2796" i="2"/>
  <c r="AU2796" i="2"/>
  <c r="AT2796" i="2"/>
  <c r="AS2796" i="2"/>
  <c r="AR2796" i="2"/>
  <c r="AQ2796" i="2"/>
  <c r="AP2796" i="2"/>
  <c r="AO2796" i="2"/>
  <c r="AN2796" i="2"/>
  <c r="AM2796" i="2"/>
  <c r="AV2795" i="2"/>
  <c r="AU2795" i="2"/>
  <c r="AT2795" i="2"/>
  <c r="AS2795" i="2"/>
  <c r="AR2795" i="2"/>
  <c r="AQ2795" i="2"/>
  <c r="AP2795" i="2"/>
  <c r="AO2795" i="2"/>
  <c r="AN2795" i="2"/>
  <c r="AM2795" i="2"/>
  <c r="AV2794" i="2"/>
  <c r="AU2794" i="2"/>
  <c r="AT2794" i="2"/>
  <c r="AS2794" i="2"/>
  <c r="AR2794" i="2"/>
  <c r="AQ2794" i="2"/>
  <c r="AP2794" i="2"/>
  <c r="AO2794" i="2"/>
  <c r="AN2794" i="2"/>
  <c r="AM2794" i="2"/>
  <c r="AV2793" i="2"/>
  <c r="AU2793" i="2"/>
  <c r="AT2793" i="2"/>
  <c r="AS2793" i="2"/>
  <c r="AR2793" i="2"/>
  <c r="AQ2793" i="2"/>
  <c r="AP2793" i="2"/>
  <c r="AO2793" i="2"/>
  <c r="AN2793" i="2"/>
  <c r="AM2793" i="2"/>
  <c r="AV2792" i="2"/>
  <c r="AU2792" i="2"/>
  <c r="AT2792" i="2"/>
  <c r="AS2792" i="2"/>
  <c r="AR2792" i="2"/>
  <c r="AQ2792" i="2"/>
  <c r="AP2792" i="2"/>
  <c r="AO2792" i="2"/>
  <c r="AN2792" i="2"/>
  <c r="AM2792" i="2"/>
  <c r="AV2791" i="2"/>
  <c r="AU2791" i="2"/>
  <c r="AT2791" i="2"/>
  <c r="AS2791" i="2"/>
  <c r="AR2791" i="2"/>
  <c r="AQ2791" i="2"/>
  <c r="AP2791" i="2"/>
  <c r="AO2791" i="2"/>
  <c r="AN2791" i="2"/>
  <c r="AM2791" i="2"/>
  <c r="AV2790" i="2"/>
  <c r="AU2790" i="2"/>
  <c r="AT2790" i="2"/>
  <c r="AS2790" i="2"/>
  <c r="AR2790" i="2"/>
  <c r="AQ2790" i="2"/>
  <c r="AP2790" i="2"/>
  <c r="AO2790" i="2"/>
  <c r="AN2790" i="2"/>
  <c r="AM2790" i="2"/>
  <c r="AV2789" i="2"/>
  <c r="AU2789" i="2"/>
  <c r="AT2789" i="2"/>
  <c r="AS2789" i="2"/>
  <c r="AR2789" i="2"/>
  <c r="AQ2789" i="2"/>
  <c r="AP2789" i="2"/>
  <c r="AO2789" i="2"/>
  <c r="AN2789" i="2"/>
  <c r="AM2789" i="2"/>
  <c r="AV2788" i="2"/>
  <c r="AU2788" i="2"/>
  <c r="AT2788" i="2"/>
  <c r="AS2788" i="2"/>
  <c r="AR2788" i="2"/>
  <c r="AQ2788" i="2"/>
  <c r="AP2788" i="2"/>
  <c r="AO2788" i="2"/>
  <c r="AN2788" i="2"/>
  <c r="AM2788" i="2"/>
  <c r="AV2787" i="2"/>
  <c r="AU2787" i="2"/>
  <c r="AT2787" i="2"/>
  <c r="AS2787" i="2"/>
  <c r="AR2787" i="2"/>
  <c r="AQ2787" i="2"/>
  <c r="AP2787" i="2"/>
  <c r="AO2787" i="2"/>
  <c r="AN2787" i="2"/>
  <c r="AM2787" i="2"/>
  <c r="AV2786" i="2"/>
  <c r="AU2786" i="2"/>
  <c r="AT2786" i="2"/>
  <c r="AS2786" i="2"/>
  <c r="AR2786" i="2"/>
  <c r="AQ2786" i="2"/>
  <c r="AP2786" i="2"/>
  <c r="AO2786" i="2"/>
  <c r="AN2786" i="2"/>
  <c r="AM2786" i="2"/>
  <c r="AV2785" i="2"/>
  <c r="AU2785" i="2"/>
  <c r="AT2785" i="2"/>
  <c r="AS2785" i="2"/>
  <c r="AR2785" i="2"/>
  <c r="AQ2785" i="2"/>
  <c r="AP2785" i="2"/>
  <c r="AO2785" i="2"/>
  <c r="AN2785" i="2"/>
  <c r="AM2785" i="2"/>
  <c r="AV2784" i="2"/>
  <c r="AU2784" i="2"/>
  <c r="AT2784" i="2"/>
  <c r="AS2784" i="2"/>
  <c r="AR2784" i="2"/>
  <c r="AQ2784" i="2"/>
  <c r="AP2784" i="2"/>
  <c r="AO2784" i="2"/>
  <c r="AN2784" i="2"/>
  <c r="AM2784" i="2"/>
  <c r="AV2783" i="2"/>
  <c r="AU2783" i="2"/>
  <c r="AT2783" i="2"/>
  <c r="AS2783" i="2"/>
  <c r="AR2783" i="2"/>
  <c r="AQ2783" i="2"/>
  <c r="AP2783" i="2"/>
  <c r="AO2783" i="2"/>
  <c r="AN2783" i="2"/>
  <c r="AM2783" i="2"/>
  <c r="AV2782" i="2"/>
  <c r="AU2782" i="2"/>
  <c r="AT2782" i="2"/>
  <c r="AS2782" i="2"/>
  <c r="AR2782" i="2"/>
  <c r="AQ2782" i="2"/>
  <c r="AP2782" i="2"/>
  <c r="AO2782" i="2"/>
  <c r="AN2782" i="2"/>
  <c r="AM2782" i="2"/>
  <c r="AV2781" i="2"/>
  <c r="AU2781" i="2"/>
  <c r="AT2781" i="2"/>
  <c r="AS2781" i="2"/>
  <c r="AR2781" i="2"/>
  <c r="AQ2781" i="2"/>
  <c r="AP2781" i="2"/>
  <c r="AO2781" i="2"/>
  <c r="AN2781" i="2"/>
  <c r="AM2781" i="2"/>
  <c r="AV2780" i="2"/>
  <c r="AU2780" i="2"/>
  <c r="AT2780" i="2"/>
  <c r="AS2780" i="2"/>
  <c r="AR2780" i="2"/>
  <c r="AQ2780" i="2"/>
  <c r="AP2780" i="2"/>
  <c r="AO2780" i="2"/>
  <c r="AN2780" i="2"/>
  <c r="AM2780" i="2"/>
  <c r="AV2779" i="2"/>
  <c r="AU2779" i="2"/>
  <c r="AT2779" i="2"/>
  <c r="AS2779" i="2"/>
  <c r="AR2779" i="2"/>
  <c r="AQ2779" i="2"/>
  <c r="AP2779" i="2"/>
  <c r="AO2779" i="2"/>
  <c r="AN2779" i="2"/>
  <c r="AM2779" i="2"/>
  <c r="AV2778" i="2"/>
  <c r="AU2778" i="2"/>
  <c r="AT2778" i="2"/>
  <c r="AS2778" i="2"/>
  <c r="AR2778" i="2"/>
  <c r="AQ2778" i="2"/>
  <c r="AP2778" i="2"/>
  <c r="AO2778" i="2"/>
  <c r="AN2778" i="2"/>
  <c r="AM2778" i="2"/>
  <c r="AV2777" i="2"/>
  <c r="AU2777" i="2"/>
  <c r="AT2777" i="2"/>
  <c r="AS2777" i="2"/>
  <c r="AR2777" i="2"/>
  <c r="AQ2777" i="2"/>
  <c r="AP2777" i="2"/>
  <c r="AO2777" i="2"/>
  <c r="AN2777" i="2"/>
  <c r="AM2777" i="2"/>
  <c r="AV2776" i="2"/>
  <c r="AU2776" i="2"/>
  <c r="AT2776" i="2"/>
  <c r="AS2776" i="2"/>
  <c r="AR2776" i="2"/>
  <c r="AQ2776" i="2"/>
  <c r="AP2776" i="2"/>
  <c r="AO2776" i="2"/>
  <c r="AN2776" i="2"/>
  <c r="AM2776" i="2"/>
  <c r="AV2775" i="2"/>
  <c r="AU2775" i="2"/>
  <c r="AT2775" i="2"/>
  <c r="AS2775" i="2"/>
  <c r="AR2775" i="2"/>
  <c r="AQ2775" i="2"/>
  <c r="AP2775" i="2"/>
  <c r="AO2775" i="2"/>
  <c r="AN2775" i="2"/>
  <c r="AM2775" i="2"/>
  <c r="AV2774" i="2"/>
  <c r="AU2774" i="2"/>
  <c r="AT2774" i="2"/>
  <c r="AS2774" i="2"/>
  <c r="AR2774" i="2"/>
  <c r="AQ2774" i="2"/>
  <c r="AP2774" i="2"/>
  <c r="AO2774" i="2"/>
  <c r="AN2774" i="2"/>
  <c r="AM2774" i="2"/>
  <c r="AV2773" i="2"/>
  <c r="AU2773" i="2"/>
  <c r="AT2773" i="2"/>
  <c r="AS2773" i="2"/>
  <c r="AR2773" i="2"/>
  <c r="AQ2773" i="2"/>
  <c r="AP2773" i="2"/>
  <c r="AO2773" i="2"/>
  <c r="AN2773" i="2"/>
  <c r="AM2773" i="2"/>
  <c r="AV2772" i="2"/>
  <c r="AU2772" i="2"/>
  <c r="AT2772" i="2"/>
  <c r="AS2772" i="2"/>
  <c r="AR2772" i="2"/>
  <c r="AQ2772" i="2"/>
  <c r="AP2772" i="2"/>
  <c r="AO2772" i="2"/>
  <c r="AN2772" i="2"/>
  <c r="AM2772" i="2"/>
  <c r="AV2771" i="2"/>
  <c r="AU2771" i="2"/>
  <c r="AT2771" i="2"/>
  <c r="AS2771" i="2"/>
  <c r="AR2771" i="2"/>
  <c r="AQ2771" i="2"/>
  <c r="AP2771" i="2"/>
  <c r="AO2771" i="2"/>
  <c r="AN2771" i="2"/>
  <c r="AM2771" i="2"/>
  <c r="AV2770" i="2"/>
  <c r="AU2770" i="2"/>
  <c r="AT2770" i="2"/>
  <c r="AS2770" i="2"/>
  <c r="AR2770" i="2"/>
  <c r="AQ2770" i="2"/>
  <c r="AP2770" i="2"/>
  <c r="AO2770" i="2"/>
  <c r="AN2770" i="2"/>
  <c r="AM2770" i="2"/>
  <c r="AV2769" i="2"/>
  <c r="AU2769" i="2"/>
  <c r="AT2769" i="2"/>
  <c r="AS2769" i="2"/>
  <c r="AR2769" i="2"/>
  <c r="AQ2769" i="2"/>
  <c r="AP2769" i="2"/>
  <c r="AO2769" i="2"/>
  <c r="AN2769" i="2"/>
  <c r="AM2769" i="2"/>
  <c r="AV2768" i="2"/>
  <c r="AU2768" i="2"/>
  <c r="AT2768" i="2"/>
  <c r="AS2768" i="2"/>
  <c r="AR2768" i="2"/>
  <c r="AQ2768" i="2"/>
  <c r="AP2768" i="2"/>
  <c r="AO2768" i="2"/>
  <c r="AN2768" i="2"/>
  <c r="AM2768" i="2"/>
  <c r="AV2767" i="2"/>
  <c r="AU2767" i="2"/>
  <c r="AT2767" i="2"/>
  <c r="AS2767" i="2"/>
  <c r="AR2767" i="2"/>
  <c r="AQ2767" i="2"/>
  <c r="AP2767" i="2"/>
  <c r="AO2767" i="2"/>
  <c r="AN2767" i="2"/>
  <c r="AM2767" i="2"/>
  <c r="AV2766" i="2"/>
  <c r="AU2766" i="2"/>
  <c r="AT2766" i="2"/>
  <c r="AS2766" i="2"/>
  <c r="AR2766" i="2"/>
  <c r="AQ2766" i="2"/>
  <c r="AP2766" i="2"/>
  <c r="AO2766" i="2"/>
  <c r="AN2766" i="2"/>
  <c r="AM2766" i="2"/>
  <c r="AV2765" i="2"/>
  <c r="AU2765" i="2"/>
  <c r="AT2765" i="2"/>
  <c r="AS2765" i="2"/>
  <c r="AR2765" i="2"/>
  <c r="AQ2765" i="2"/>
  <c r="AP2765" i="2"/>
  <c r="AO2765" i="2"/>
  <c r="AN2765" i="2"/>
  <c r="AM2765" i="2"/>
  <c r="AV2764" i="2"/>
  <c r="AU2764" i="2"/>
  <c r="AT2764" i="2"/>
  <c r="AS2764" i="2"/>
  <c r="AR2764" i="2"/>
  <c r="AQ2764" i="2"/>
  <c r="AP2764" i="2"/>
  <c r="AO2764" i="2"/>
  <c r="AN2764" i="2"/>
  <c r="AM2764" i="2"/>
  <c r="AV2763" i="2"/>
  <c r="AU2763" i="2"/>
  <c r="AT2763" i="2"/>
  <c r="AS2763" i="2"/>
  <c r="AR2763" i="2"/>
  <c r="AQ2763" i="2"/>
  <c r="AP2763" i="2"/>
  <c r="AO2763" i="2"/>
  <c r="AN2763" i="2"/>
  <c r="AM2763" i="2"/>
  <c r="AV2762" i="2"/>
  <c r="AU2762" i="2"/>
  <c r="AT2762" i="2"/>
  <c r="AS2762" i="2"/>
  <c r="AR2762" i="2"/>
  <c r="AQ2762" i="2"/>
  <c r="AP2762" i="2"/>
  <c r="AO2762" i="2"/>
  <c r="AN2762" i="2"/>
  <c r="AM2762" i="2"/>
  <c r="AV2761" i="2"/>
  <c r="AU2761" i="2"/>
  <c r="AT2761" i="2"/>
  <c r="AS2761" i="2"/>
  <c r="AR2761" i="2"/>
  <c r="AQ2761" i="2"/>
  <c r="AP2761" i="2"/>
  <c r="AO2761" i="2"/>
  <c r="AN2761" i="2"/>
  <c r="AM2761" i="2"/>
  <c r="AV2760" i="2"/>
  <c r="AU2760" i="2"/>
  <c r="AT2760" i="2"/>
  <c r="AS2760" i="2"/>
  <c r="AR2760" i="2"/>
  <c r="AQ2760" i="2"/>
  <c r="AP2760" i="2"/>
  <c r="AO2760" i="2"/>
  <c r="AN2760" i="2"/>
  <c r="AM2760" i="2"/>
  <c r="AV2759" i="2"/>
  <c r="AU2759" i="2"/>
  <c r="AT2759" i="2"/>
  <c r="AS2759" i="2"/>
  <c r="AR2759" i="2"/>
  <c r="AQ2759" i="2"/>
  <c r="AP2759" i="2"/>
  <c r="AO2759" i="2"/>
  <c r="AN2759" i="2"/>
  <c r="AM2759" i="2"/>
  <c r="AV2758" i="2"/>
  <c r="AU2758" i="2"/>
  <c r="AT2758" i="2"/>
  <c r="AS2758" i="2"/>
  <c r="AR2758" i="2"/>
  <c r="AQ2758" i="2"/>
  <c r="AP2758" i="2"/>
  <c r="AO2758" i="2"/>
  <c r="AN2758" i="2"/>
  <c r="AM2758" i="2"/>
  <c r="AV2757" i="2"/>
  <c r="AU2757" i="2"/>
  <c r="AT2757" i="2"/>
  <c r="AS2757" i="2"/>
  <c r="AR2757" i="2"/>
  <c r="AQ2757" i="2"/>
  <c r="AP2757" i="2"/>
  <c r="AO2757" i="2"/>
  <c r="AN2757" i="2"/>
  <c r="AM2757" i="2"/>
  <c r="AV2756" i="2"/>
  <c r="AU2756" i="2"/>
  <c r="AT2756" i="2"/>
  <c r="AS2756" i="2"/>
  <c r="AR2756" i="2"/>
  <c r="AQ2756" i="2"/>
  <c r="AP2756" i="2"/>
  <c r="AO2756" i="2"/>
  <c r="AN2756" i="2"/>
  <c r="AM2756" i="2"/>
  <c r="AV2755" i="2"/>
  <c r="AU2755" i="2"/>
  <c r="AT2755" i="2"/>
  <c r="AS2755" i="2"/>
  <c r="AR2755" i="2"/>
  <c r="AQ2755" i="2"/>
  <c r="AP2755" i="2"/>
  <c r="AO2755" i="2"/>
  <c r="AN2755" i="2"/>
  <c r="AM2755" i="2"/>
  <c r="AV2754" i="2"/>
  <c r="AU2754" i="2"/>
  <c r="AT2754" i="2"/>
  <c r="AS2754" i="2"/>
  <c r="AR2754" i="2"/>
  <c r="AQ2754" i="2"/>
  <c r="AP2754" i="2"/>
  <c r="AO2754" i="2"/>
  <c r="AN2754" i="2"/>
  <c r="AM2754" i="2"/>
  <c r="AV2753" i="2"/>
  <c r="AU2753" i="2"/>
  <c r="AT2753" i="2"/>
  <c r="AS2753" i="2"/>
  <c r="AR2753" i="2"/>
  <c r="AQ2753" i="2"/>
  <c r="AP2753" i="2"/>
  <c r="AO2753" i="2"/>
  <c r="AN2753" i="2"/>
  <c r="AM2753" i="2"/>
  <c r="AV2752" i="2"/>
  <c r="AU2752" i="2"/>
  <c r="AT2752" i="2"/>
  <c r="AS2752" i="2"/>
  <c r="AR2752" i="2"/>
  <c r="AQ2752" i="2"/>
  <c r="AP2752" i="2"/>
  <c r="AO2752" i="2"/>
  <c r="AN2752" i="2"/>
  <c r="AM2752" i="2"/>
  <c r="AV2751" i="2"/>
  <c r="AU2751" i="2"/>
  <c r="AT2751" i="2"/>
  <c r="AS2751" i="2"/>
  <c r="AR2751" i="2"/>
  <c r="AQ2751" i="2"/>
  <c r="AP2751" i="2"/>
  <c r="AO2751" i="2"/>
  <c r="AN2751" i="2"/>
  <c r="AM2751" i="2"/>
  <c r="AV2750" i="2"/>
  <c r="AU2750" i="2"/>
  <c r="AT2750" i="2"/>
  <c r="AS2750" i="2"/>
  <c r="AR2750" i="2"/>
  <c r="AQ2750" i="2"/>
  <c r="AP2750" i="2"/>
  <c r="AO2750" i="2"/>
  <c r="AN2750" i="2"/>
  <c r="AM2750" i="2"/>
  <c r="AV2749" i="2"/>
  <c r="AU2749" i="2"/>
  <c r="AT2749" i="2"/>
  <c r="AS2749" i="2"/>
  <c r="AR2749" i="2"/>
  <c r="AQ2749" i="2"/>
  <c r="AP2749" i="2"/>
  <c r="AO2749" i="2"/>
  <c r="AN2749" i="2"/>
  <c r="AM2749" i="2"/>
  <c r="AV2748" i="2"/>
  <c r="AU2748" i="2"/>
  <c r="AT2748" i="2"/>
  <c r="AS2748" i="2"/>
  <c r="AR2748" i="2"/>
  <c r="AQ2748" i="2"/>
  <c r="AP2748" i="2"/>
  <c r="AO2748" i="2"/>
  <c r="AN2748" i="2"/>
  <c r="AM2748" i="2"/>
  <c r="AV2747" i="2"/>
  <c r="AU2747" i="2"/>
  <c r="AT2747" i="2"/>
  <c r="AS2747" i="2"/>
  <c r="AR2747" i="2"/>
  <c r="AQ2747" i="2"/>
  <c r="AP2747" i="2"/>
  <c r="AO2747" i="2"/>
  <c r="AN2747" i="2"/>
  <c r="AM2747" i="2"/>
  <c r="AV2746" i="2"/>
  <c r="AU2746" i="2"/>
  <c r="AT2746" i="2"/>
  <c r="AS2746" i="2"/>
  <c r="AR2746" i="2"/>
  <c r="AQ2746" i="2"/>
  <c r="AP2746" i="2"/>
  <c r="AO2746" i="2"/>
  <c r="AN2746" i="2"/>
  <c r="AM2746" i="2"/>
  <c r="AV2745" i="2"/>
  <c r="AU2745" i="2"/>
  <c r="AT2745" i="2"/>
  <c r="AS2745" i="2"/>
  <c r="AR2745" i="2"/>
  <c r="AQ2745" i="2"/>
  <c r="AP2745" i="2"/>
  <c r="AO2745" i="2"/>
  <c r="AN2745" i="2"/>
  <c r="AM2745" i="2"/>
  <c r="AV2744" i="2"/>
  <c r="AU2744" i="2"/>
  <c r="AT2744" i="2"/>
  <c r="AS2744" i="2"/>
  <c r="AR2744" i="2"/>
  <c r="AQ2744" i="2"/>
  <c r="AP2744" i="2"/>
  <c r="AO2744" i="2"/>
  <c r="AN2744" i="2"/>
  <c r="AM2744" i="2"/>
  <c r="AV2743" i="2"/>
  <c r="AU2743" i="2"/>
  <c r="AT2743" i="2"/>
  <c r="AS2743" i="2"/>
  <c r="AR2743" i="2"/>
  <c r="AQ2743" i="2"/>
  <c r="AP2743" i="2"/>
  <c r="AO2743" i="2"/>
  <c r="AN2743" i="2"/>
  <c r="AM2743" i="2"/>
  <c r="AV2742" i="2"/>
  <c r="AU2742" i="2"/>
  <c r="AT2742" i="2"/>
  <c r="AS2742" i="2"/>
  <c r="AR2742" i="2"/>
  <c r="AQ2742" i="2"/>
  <c r="AP2742" i="2"/>
  <c r="AO2742" i="2"/>
  <c r="AN2742" i="2"/>
  <c r="AM2742" i="2"/>
  <c r="AV2741" i="2"/>
  <c r="AU2741" i="2"/>
  <c r="AT2741" i="2"/>
  <c r="AS2741" i="2"/>
  <c r="AR2741" i="2"/>
  <c r="AQ2741" i="2"/>
  <c r="AP2741" i="2"/>
  <c r="AO2741" i="2"/>
  <c r="AN2741" i="2"/>
  <c r="AM2741" i="2"/>
  <c r="AV2740" i="2"/>
  <c r="AU2740" i="2"/>
  <c r="AT2740" i="2"/>
  <c r="AS2740" i="2"/>
  <c r="AR2740" i="2"/>
  <c r="AQ2740" i="2"/>
  <c r="AP2740" i="2"/>
  <c r="AO2740" i="2"/>
  <c r="AN2740" i="2"/>
  <c r="AM2740" i="2"/>
  <c r="AV2739" i="2"/>
  <c r="AU2739" i="2"/>
  <c r="AT2739" i="2"/>
  <c r="AS2739" i="2"/>
  <c r="AR2739" i="2"/>
  <c r="AQ2739" i="2"/>
  <c r="AP2739" i="2"/>
  <c r="AO2739" i="2"/>
  <c r="AN2739" i="2"/>
  <c r="AM2739" i="2"/>
  <c r="AV2738" i="2"/>
  <c r="AU2738" i="2"/>
  <c r="AT2738" i="2"/>
  <c r="AS2738" i="2"/>
  <c r="AR2738" i="2"/>
  <c r="AQ2738" i="2"/>
  <c r="AP2738" i="2"/>
  <c r="AO2738" i="2"/>
  <c r="AN2738" i="2"/>
  <c r="AM2738" i="2"/>
  <c r="AV2737" i="2"/>
  <c r="AU2737" i="2"/>
  <c r="AT2737" i="2"/>
  <c r="AS2737" i="2"/>
  <c r="AR2737" i="2"/>
  <c r="AQ2737" i="2"/>
  <c r="AP2737" i="2"/>
  <c r="AO2737" i="2"/>
  <c r="AN2737" i="2"/>
  <c r="AM2737" i="2"/>
  <c r="AV2736" i="2"/>
  <c r="AU2736" i="2"/>
  <c r="AT2736" i="2"/>
  <c r="AS2736" i="2"/>
  <c r="AR2736" i="2"/>
  <c r="AQ2736" i="2"/>
  <c r="AP2736" i="2"/>
  <c r="AO2736" i="2"/>
  <c r="AN2736" i="2"/>
  <c r="AM2736" i="2"/>
  <c r="AV2735" i="2"/>
  <c r="AU2735" i="2"/>
  <c r="AT2735" i="2"/>
  <c r="AS2735" i="2"/>
  <c r="AR2735" i="2"/>
  <c r="AQ2735" i="2"/>
  <c r="AP2735" i="2"/>
  <c r="AO2735" i="2"/>
  <c r="AN2735" i="2"/>
  <c r="AM2735" i="2"/>
  <c r="AV2734" i="2"/>
  <c r="AU2734" i="2"/>
  <c r="AT2734" i="2"/>
  <c r="AS2734" i="2"/>
  <c r="AR2734" i="2"/>
  <c r="AQ2734" i="2"/>
  <c r="AP2734" i="2"/>
  <c r="AO2734" i="2"/>
  <c r="AN2734" i="2"/>
  <c r="AM2734" i="2"/>
  <c r="AV2733" i="2"/>
  <c r="AU2733" i="2"/>
  <c r="AT2733" i="2"/>
  <c r="AS2733" i="2"/>
  <c r="AR2733" i="2"/>
  <c r="AQ2733" i="2"/>
  <c r="AP2733" i="2"/>
  <c r="AO2733" i="2"/>
  <c r="AN2733" i="2"/>
  <c r="AM2733" i="2"/>
  <c r="AV2732" i="2"/>
  <c r="AU2732" i="2"/>
  <c r="AT2732" i="2"/>
  <c r="AS2732" i="2"/>
  <c r="AR2732" i="2"/>
  <c r="AQ2732" i="2"/>
  <c r="AP2732" i="2"/>
  <c r="AO2732" i="2"/>
  <c r="AN2732" i="2"/>
  <c r="AM2732" i="2"/>
  <c r="AV2731" i="2"/>
  <c r="AU2731" i="2"/>
  <c r="AT2731" i="2"/>
  <c r="AS2731" i="2"/>
  <c r="AR2731" i="2"/>
  <c r="AQ2731" i="2"/>
  <c r="AP2731" i="2"/>
  <c r="AO2731" i="2"/>
  <c r="AN2731" i="2"/>
  <c r="AM2731" i="2"/>
  <c r="AV2730" i="2"/>
  <c r="AU2730" i="2"/>
  <c r="AT2730" i="2"/>
  <c r="AS2730" i="2"/>
  <c r="AR2730" i="2"/>
  <c r="AQ2730" i="2"/>
  <c r="AP2730" i="2"/>
  <c r="AO2730" i="2"/>
  <c r="AN2730" i="2"/>
  <c r="AM2730" i="2"/>
  <c r="AV2729" i="2"/>
  <c r="AU2729" i="2"/>
  <c r="AT2729" i="2"/>
  <c r="AS2729" i="2"/>
  <c r="AR2729" i="2"/>
  <c r="AQ2729" i="2"/>
  <c r="AP2729" i="2"/>
  <c r="AO2729" i="2"/>
  <c r="AN2729" i="2"/>
  <c r="AM2729" i="2"/>
  <c r="AV2728" i="2"/>
  <c r="AU2728" i="2"/>
  <c r="AT2728" i="2"/>
  <c r="AS2728" i="2"/>
  <c r="AR2728" i="2"/>
  <c r="AQ2728" i="2"/>
  <c r="AP2728" i="2"/>
  <c r="AO2728" i="2"/>
  <c r="AN2728" i="2"/>
  <c r="AM2728" i="2"/>
  <c r="AV2727" i="2"/>
  <c r="AU2727" i="2"/>
  <c r="AT2727" i="2"/>
  <c r="AS2727" i="2"/>
  <c r="AR2727" i="2"/>
  <c r="AQ2727" i="2"/>
  <c r="AP2727" i="2"/>
  <c r="AO2727" i="2"/>
  <c r="AN2727" i="2"/>
  <c r="AM2727" i="2"/>
  <c r="AV2726" i="2"/>
  <c r="AU2726" i="2"/>
  <c r="AT2726" i="2"/>
  <c r="AS2726" i="2"/>
  <c r="AR2726" i="2"/>
  <c r="AQ2726" i="2"/>
  <c r="AP2726" i="2"/>
  <c r="AO2726" i="2"/>
  <c r="AN2726" i="2"/>
  <c r="AM2726" i="2"/>
  <c r="AV2725" i="2"/>
  <c r="AU2725" i="2"/>
  <c r="AT2725" i="2"/>
  <c r="AS2725" i="2"/>
  <c r="AR2725" i="2"/>
  <c r="AQ2725" i="2"/>
  <c r="AP2725" i="2"/>
  <c r="AO2725" i="2"/>
  <c r="AN2725" i="2"/>
  <c r="AM2725" i="2"/>
  <c r="AV2724" i="2"/>
  <c r="AU2724" i="2"/>
  <c r="AT2724" i="2"/>
  <c r="AS2724" i="2"/>
  <c r="AR2724" i="2"/>
  <c r="AQ2724" i="2"/>
  <c r="AP2724" i="2"/>
  <c r="AO2724" i="2"/>
  <c r="AN2724" i="2"/>
  <c r="AM2724" i="2"/>
  <c r="AV2723" i="2"/>
  <c r="AU2723" i="2"/>
  <c r="AT2723" i="2"/>
  <c r="AS2723" i="2"/>
  <c r="AR2723" i="2"/>
  <c r="AQ2723" i="2"/>
  <c r="AP2723" i="2"/>
  <c r="AO2723" i="2"/>
  <c r="AN2723" i="2"/>
  <c r="AM2723" i="2"/>
  <c r="AV2722" i="2"/>
  <c r="AU2722" i="2"/>
  <c r="AT2722" i="2"/>
  <c r="AS2722" i="2"/>
  <c r="AR2722" i="2"/>
  <c r="AQ2722" i="2"/>
  <c r="AP2722" i="2"/>
  <c r="AO2722" i="2"/>
  <c r="AN2722" i="2"/>
  <c r="AM2722" i="2"/>
  <c r="AV2721" i="2"/>
  <c r="AU2721" i="2"/>
  <c r="AT2721" i="2"/>
  <c r="AS2721" i="2"/>
  <c r="AR2721" i="2"/>
  <c r="AQ2721" i="2"/>
  <c r="AP2721" i="2"/>
  <c r="AO2721" i="2"/>
  <c r="AN2721" i="2"/>
  <c r="AM2721" i="2"/>
  <c r="AV2720" i="2"/>
  <c r="AU2720" i="2"/>
  <c r="AT2720" i="2"/>
  <c r="AS2720" i="2"/>
  <c r="AR2720" i="2"/>
  <c r="AQ2720" i="2"/>
  <c r="AP2720" i="2"/>
  <c r="AO2720" i="2"/>
  <c r="AN2720" i="2"/>
  <c r="AM2720" i="2"/>
  <c r="AV2719" i="2"/>
  <c r="AU2719" i="2"/>
  <c r="AT2719" i="2"/>
  <c r="AS2719" i="2"/>
  <c r="AR2719" i="2"/>
  <c r="AQ2719" i="2"/>
  <c r="AP2719" i="2"/>
  <c r="AO2719" i="2"/>
  <c r="AN2719" i="2"/>
  <c r="AM2719" i="2"/>
  <c r="AV2718" i="2"/>
  <c r="AU2718" i="2"/>
  <c r="AT2718" i="2"/>
  <c r="AS2718" i="2"/>
  <c r="AR2718" i="2"/>
  <c r="AQ2718" i="2"/>
  <c r="AP2718" i="2"/>
  <c r="AO2718" i="2"/>
  <c r="AN2718" i="2"/>
  <c r="AM2718" i="2"/>
  <c r="AV2717" i="2"/>
  <c r="AU2717" i="2"/>
  <c r="AT2717" i="2"/>
  <c r="AS2717" i="2"/>
  <c r="AR2717" i="2"/>
  <c r="AQ2717" i="2"/>
  <c r="AP2717" i="2"/>
  <c r="AO2717" i="2"/>
  <c r="AN2717" i="2"/>
  <c r="AM2717" i="2"/>
  <c r="AV2716" i="2"/>
  <c r="AU2716" i="2"/>
  <c r="AT2716" i="2"/>
  <c r="AS2716" i="2"/>
  <c r="AR2716" i="2"/>
  <c r="AQ2716" i="2"/>
  <c r="AP2716" i="2"/>
  <c r="AO2716" i="2"/>
  <c r="AN2716" i="2"/>
  <c r="AM2716" i="2"/>
  <c r="AV2715" i="2"/>
  <c r="AU2715" i="2"/>
  <c r="AT2715" i="2"/>
  <c r="AS2715" i="2"/>
  <c r="AR2715" i="2"/>
  <c r="AQ2715" i="2"/>
  <c r="AP2715" i="2"/>
  <c r="AO2715" i="2"/>
  <c r="AN2715" i="2"/>
  <c r="AM2715" i="2"/>
  <c r="AV2714" i="2"/>
  <c r="AU2714" i="2"/>
  <c r="AT2714" i="2"/>
  <c r="AS2714" i="2"/>
  <c r="AR2714" i="2"/>
  <c r="AQ2714" i="2"/>
  <c r="AP2714" i="2"/>
  <c r="AO2714" i="2"/>
  <c r="AN2714" i="2"/>
  <c r="AM2714" i="2"/>
  <c r="AV2713" i="2"/>
  <c r="AU2713" i="2"/>
  <c r="AT2713" i="2"/>
  <c r="AS2713" i="2"/>
  <c r="AR2713" i="2"/>
  <c r="AQ2713" i="2"/>
  <c r="AP2713" i="2"/>
  <c r="AO2713" i="2"/>
  <c r="AN2713" i="2"/>
  <c r="AM2713" i="2"/>
  <c r="AV2712" i="2"/>
  <c r="AU2712" i="2"/>
  <c r="AT2712" i="2"/>
  <c r="AS2712" i="2"/>
  <c r="AR2712" i="2"/>
  <c r="AQ2712" i="2"/>
  <c r="AP2712" i="2"/>
  <c r="AO2712" i="2"/>
  <c r="AN2712" i="2"/>
  <c r="AM2712" i="2"/>
  <c r="AV2711" i="2"/>
  <c r="AU2711" i="2"/>
  <c r="AT2711" i="2"/>
  <c r="AS2711" i="2"/>
  <c r="AR2711" i="2"/>
  <c r="AQ2711" i="2"/>
  <c r="AP2711" i="2"/>
  <c r="AO2711" i="2"/>
  <c r="AN2711" i="2"/>
  <c r="AM2711" i="2"/>
  <c r="AV2710" i="2"/>
  <c r="AU2710" i="2"/>
  <c r="AT2710" i="2"/>
  <c r="AS2710" i="2"/>
  <c r="AR2710" i="2"/>
  <c r="AQ2710" i="2"/>
  <c r="AP2710" i="2"/>
  <c r="AO2710" i="2"/>
  <c r="AN2710" i="2"/>
  <c r="AM2710" i="2"/>
  <c r="AV2709" i="2"/>
  <c r="AU2709" i="2"/>
  <c r="AT2709" i="2"/>
  <c r="AS2709" i="2"/>
  <c r="AR2709" i="2"/>
  <c r="AQ2709" i="2"/>
  <c r="AP2709" i="2"/>
  <c r="AO2709" i="2"/>
  <c r="AN2709" i="2"/>
  <c r="AM2709" i="2"/>
  <c r="AV2708" i="2"/>
  <c r="AU2708" i="2"/>
  <c r="AT2708" i="2"/>
  <c r="AS2708" i="2"/>
  <c r="AR2708" i="2"/>
  <c r="AQ2708" i="2"/>
  <c r="AP2708" i="2"/>
  <c r="AO2708" i="2"/>
  <c r="AN2708" i="2"/>
  <c r="AM2708" i="2"/>
  <c r="AV2707" i="2"/>
  <c r="AU2707" i="2"/>
  <c r="AT2707" i="2"/>
  <c r="AS2707" i="2"/>
  <c r="AR2707" i="2"/>
  <c r="AQ2707" i="2"/>
  <c r="AP2707" i="2"/>
  <c r="AO2707" i="2"/>
  <c r="AN2707" i="2"/>
  <c r="AM2707" i="2"/>
  <c r="AV2706" i="2"/>
  <c r="AU2706" i="2"/>
  <c r="AT2706" i="2"/>
  <c r="AS2706" i="2"/>
  <c r="AR2706" i="2"/>
  <c r="AQ2706" i="2"/>
  <c r="AP2706" i="2"/>
  <c r="AO2706" i="2"/>
  <c r="AN2706" i="2"/>
  <c r="AM2706" i="2"/>
  <c r="AV2705" i="2"/>
  <c r="AU2705" i="2"/>
  <c r="AT2705" i="2"/>
  <c r="AS2705" i="2"/>
  <c r="AR2705" i="2"/>
  <c r="AQ2705" i="2"/>
  <c r="AP2705" i="2"/>
  <c r="AO2705" i="2"/>
  <c r="AN2705" i="2"/>
  <c r="AM2705" i="2"/>
  <c r="AV2704" i="2"/>
  <c r="AU2704" i="2"/>
  <c r="AT2704" i="2"/>
  <c r="AS2704" i="2"/>
  <c r="AR2704" i="2"/>
  <c r="AQ2704" i="2"/>
  <c r="AP2704" i="2"/>
  <c r="AO2704" i="2"/>
  <c r="AN2704" i="2"/>
  <c r="AM2704" i="2"/>
  <c r="AV2703" i="2"/>
  <c r="AU2703" i="2"/>
  <c r="AT2703" i="2"/>
  <c r="AS2703" i="2"/>
  <c r="AR2703" i="2"/>
  <c r="AQ2703" i="2"/>
  <c r="AP2703" i="2"/>
  <c r="AO2703" i="2"/>
  <c r="AN2703" i="2"/>
  <c r="AM2703" i="2"/>
  <c r="AV2702" i="2"/>
  <c r="AU2702" i="2"/>
  <c r="AT2702" i="2"/>
  <c r="AS2702" i="2"/>
  <c r="AR2702" i="2"/>
  <c r="AQ2702" i="2"/>
  <c r="AP2702" i="2"/>
  <c r="AO2702" i="2"/>
  <c r="AN2702" i="2"/>
  <c r="AM2702" i="2"/>
  <c r="AV2701" i="2"/>
  <c r="AU2701" i="2"/>
  <c r="AT2701" i="2"/>
  <c r="AS2701" i="2"/>
  <c r="AR2701" i="2"/>
  <c r="AQ2701" i="2"/>
  <c r="AP2701" i="2"/>
  <c r="AO2701" i="2"/>
  <c r="AN2701" i="2"/>
  <c r="AM2701" i="2"/>
  <c r="AV2700" i="2"/>
  <c r="AU2700" i="2"/>
  <c r="AT2700" i="2"/>
  <c r="AS2700" i="2"/>
  <c r="AR2700" i="2"/>
  <c r="AQ2700" i="2"/>
  <c r="AP2700" i="2"/>
  <c r="AO2700" i="2"/>
  <c r="AN2700" i="2"/>
  <c r="AM2700" i="2"/>
  <c r="AV2699" i="2"/>
  <c r="AU2699" i="2"/>
  <c r="AT2699" i="2"/>
  <c r="AS2699" i="2"/>
  <c r="AR2699" i="2"/>
  <c r="AQ2699" i="2"/>
  <c r="AP2699" i="2"/>
  <c r="AO2699" i="2"/>
  <c r="AN2699" i="2"/>
  <c r="AM2699" i="2"/>
  <c r="AV2698" i="2"/>
  <c r="AU2698" i="2"/>
  <c r="AT2698" i="2"/>
  <c r="AS2698" i="2"/>
  <c r="AR2698" i="2"/>
  <c r="AQ2698" i="2"/>
  <c r="AP2698" i="2"/>
  <c r="AO2698" i="2"/>
  <c r="AN2698" i="2"/>
  <c r="AM2698" i="2"/>
  <c r="AV2697" i="2"/>
  <c r="AU2697" i="2"/>
  <c r="AT2697" i="2"/>
  <c r="AS2697" i="2"/>
  <c r="AR2697" i="2"/>
  <c r="AQ2697" i="2"/>
  <c r="AP2697" i="2"/>
  <c r="AO2697" i="2"/>
  <c r="AN2697" i="2"/>
  <c r="AM2697" i="2"/>
  <c r="AV2696" i="2"/>
  <c r="AU2696" i="2"/>
  <c r="AT2696" i="2"/>
  <c r="AS2696" i="2"/>
  <c r="AR2696" i="2"/>
  <c r="AQ2696" i="2"/>
  <c r="AP2696" i="2"/>
  <c r="AO2696" i="2"/>
  <c r="AN2696" i="2"/>
  <c r="AM2696" i="2"/>
  <c r="AV2695" i="2"/>
  <c r="AU2695" i="2"/>
  <c r="AT2695" i="2"/>
  <c r="AS2695" i="2"/>
  <c r="AR2695" i="2"/>
  <c r="AQ2695" i="2"/>
  <c r="AP2695" i="2"/>
  <c r="AO2695" i="2"/>
  <c r="AN2695" i="2"/>
  <c r="AM2695" i="2"/>
  <c r="AV2694" i="2"/>
  <c r="AU2694" i="2"/>
  <c r="AT2694" i="2"/>
  <c r="AS2694" i="2"/>
  <c r="AR2694" i="2"/>
  <c r="AQ2694" i="2"/>
  <c r="AP2694" i="2"/>
  <c r="AO2694" i="2"/>
  <c r="AN2694" i="2"/>
  <c r="AM2694" i="2"/>
  <c r="AV2693" i="2"/>
  <c r="AU2693" i="2"/>
  <c r="AT2693" i="2"/>
  <c r="AS2693" i="2"/>
  <c r="AR2693" i="2"/>
  <c r="AQ2693" i="2"/>
  <c r="AP2693" i="2"/>
  <c r="AO2693" i="2"/>
  <c r="AN2693" i="2"/>
  <c r="AM2693" i="2"/>
  <c r="AV2692" i="2"/>
  <c r="AU2692" i="2"/>
  <c r="AT2692" i="2"/>
  <c r="AS2692" i="2"/>
  <c r="AR2692" i="2"/>
  <c r="AQ2692" i="2"/>
  <c r="AP2692" i="2"/>
  <c r="AO2692" i="2"/>
  <c r="AN2692" i="2"/>
  <c r="AM2692" i="2"/>
  <c r="AV2691" i="2"/>
  <c r="AU2691" i="2"/>
  <c r="AT2691" i="2"/>
  <c r="AS2691" i="2"/>
  <c r="AR2691" i="2"/>
  <c r="AQ2691" i="2"/>
  <c r="AP2691" i="2"/>
  <c r="AO2691" i="2"/>
  <c r="AN2691" i="2"/>
  <c r="AM2691" i="2"/>
  <c r="AV2690" i="2"/>
  <c r="AU2690" i="2"/>
  <c r="AT2690" i="2"/>
  <c r="AS2690" i="2"/>
  <c r="AR2690" i="2"/>
  <c r="AQ2690" i="2"/>
  <c r="AP2690" i="2"/>
  <c r="AO2690" i="2"/>
  <c r="AN2690" i="2"/>
  <c r="AM2690" i="2"/>
  <c r="AV2689" i="2"/>
  <c r="AU2689" i="2"/>
  <c r="AT2689" i="2"/>
  <c r="AS2689" i="2"/>
  <c r="AR2689" i="2"/>
  <c r="AQ2689" i="2"/>
  <c r="AP2689" i="2"/>
  <c r="AO2689" i="2"/>
  <c r="AN2689" i="2"/>
  <c r="AM2689" i="2"/>
  <c r="AV2688" i="2"/>
  <c r="AU2688" i="2"/>
  <c r="AT2688" i="2"/>
  <c r="AS2688" i="2"/>
  <c r="AR2688" i="2"/>
  <c r="AQ2688" i="2"/>
  <c r="AP2688" i="2"/>
  <c r="AO2688" i="2"/>
  <c r="AN2688" i="2"/>
  <c r="AM2688" i="2"/>
  <c r="AV2687" i="2"/>
  <c r="AU2687" i="2"/>
  <c r="AT2687" i="2"/>
  <c r="AS2687" i="2"/>
  <c r="AR2687" i="2"/>
  <c r="AQ2687" i="2"/>
  <c r="AP2687" i="2"/>
  <c r="AO2687" i="2"/>
  <c r="AN2687" i="2"/>
  <c r="AM2687" i="2"/>
  <c r="AV2686" i="2"/>
  <c r="AU2686" i="2"/>
  <c r="AT2686" i="2"/>
  <c r="AS2686" i="2"/>
  <c r="AR2686" i="2"/>
  <c r="AQ2686" i="2"/>
  <c r="AP2686" i="2"/>
  <c r="AO2686" i="2"/>
  <c r="AN2686" i="2"/>
  <c r="AM2686" i="2"/>
  <c r="AV2685" i="2"/>
  <c r="AU2685" i="2"/>
  <c r="AT2685" i="2"/>
  <c r="AS2685" i="2"/>
  <c r="AR2685" i="2"/>
  <c r="AQ2685" i="2"/>
  <c r="AP2685" i="2"/>
  <c r="AO2685" i="2"/>
  <c r="AN2685" i="2"/>
  <c r="AM2685" i="2"/>
  <c r="AV2684" i="2"/>
  <c r="AU2684" i="2"/>
  <c r="AT2684" i="2"/>
  <c r="AS2684" i="2"/>
  <c r="AR2684" i="2"/>
  <c r="AQ2684" i="2"/>
  <c r="AP2684" i="2"/>
  <c r="AO2684" i="2"/>
  <c r="AN2684" i="2"/>
  <c r="AM2684" i="2"/>
  <c r="AV2683" i="2"/>
  <c r="AU2683" i="2"/>
  <c r="AT2683" i="2"/>
  <c r="AS2683" i="2"/>
  <c r="AR2683" i="2"/>
  <c r="AQ2683" i="2"/>
  <c r="AP2683" i="2"/>
  <c r="AO2683" i="2"/>
  <c r="AN2683" i="2"/>
  <c r="AM2683" i="2"/>
  <c r="AV2682" i="2"/>
  <c r="AU2682" i="2"/>
  <c r="AT2682" i="2"/>
  <c r="AS2682" i="2"/>
  <c r="AR2682" i="2"/>
  <c r="AQ2682" i="2"/>
  <c r="AP2682" i="2"/>
  <c r="AO2682" i="2"/>
  <c r="AN2682" i="2"/>
  <c r="AM2682" i="2"/>
  <c r="AV2681" i="2"/>
  <c r="AU2681" i="2"/>
  <c r="AT2681" i="2"/>
  <c r="AS2681" i="2"/>
  <c r="AR2681" i="2"/>
  <c r="AQ2681" i="2"/>
  <c r="AP2681" i="2"/>
  <c r="AO2681" i="2"/>
  <c r="AN2681" i="2"/>
  <c r="AM2681" i="2"/>
  <c r="AV2680" i="2"/>
  <c r="AU2680" i="2"/>
  <c r="AT2680" i="2"/>
  <c r="AS2680" i="2"/>
  <c r="AR2680" i="2"/>
  <c r="AQ2680" i="2"/>
  <c r="AP2680" i="2"/>
  <c r="AO2680" i="2"/>
  <c r="AN2680" i="2"/>
  <c r="AM2680" i="2"/>
  <c r="AV2679" i="2"/>
  <c r="AU2679" i="2"/>
  <c r="AT2679" i="2"/>
  <c r="AS2679" i="2"/>
  <c r="AR2679" i="2"/>
  <c r="AQ2679" i="2"/>
  <c r="AP2679" i="2"/>
  <c r="AO2679" i="2"/>
  <c r="AN2679" i="2"/>
  <c r="AM2679" i="2"/>
  <c r="AV2678" i="2"/>
  <c r="AU2678" i="2"/>
  <c r="AT2678" i="2"/>
  <c r="AS2678" i="2"/>
  <c r="AR2678" i="2"/>
  <c r="AQ2678" i="2"/>
  <c r="AP2678" i="2"/>
  <c r="AO2678" i="2"/>
  <c r="AN2678" i="2"/>
  <c r="AM2678" i="2"/>
  <c r="AV2677" i="2"/>
  <c r="AU2677" i="2"/>
  <c r="AT2677" i="2"/>
  <c r="AS2677" i="2"/>
  <c r="AR2677" i="2"/>
  <c r="AQ2677" i="2"/>
  <c r="AP2677" i="2"/>
  <c r="AO2677" i="2"/>
  <c r="AN2677" i="2"/>
  <c r="AM2677" i="2"/>
  <c r="AV2676" i="2"/>
  <c r="AU2676" i="2"/>
  <c r="AT2676" i="2"/>
  <c r="AS2676" i="2"/>
  <c r="AR2676" i="2"/>
  <c r="AQ2676" i="2"/>
  <c r="AP2676" i="2"/>
  <c r="AO2676" i="2"/>
  <c r="AN2676" i="2"/>
  <c r="AM2676" i="2"/>
  <c r="AV2675" i="2"/>
  <c r="AU2675" i="2"/>
  <c r="AT2675" i="2"/>
  <c r="AS2675" i="2"/>
  <c r="AR2675" i="2"/>
  <c r="AQ2675" i="2"/>
  <c r="AP2675" i="2"/>
  <c r="AO2675" i="2"/>
  <c r="AN2675" i="2"/>
  <c r="AM2675" i="2"/>
  <c r="AV2674" i="2"/>
  <c r="AU2674" i="2"/>
  <c r="AT2674" i="2"/>
  <c r="AS2674" i="2"/>
  <c r="AR2674" i="2"/>
  <c r="AQ2674" i="2"/>
  <c r="AP2674" i="2"/>
  <c r="AO2674" i="2"/>
  <c r="AN2674" i="2"/>
  <c r="AM2674" i="2"/>
  <c r="AV2673" i="2"/>
  <c r="AU2673" i="2"/>
  <c r="AT2673" i="2"/>
  <c r="AS2673" i="2"/>
  <c r="AR2673" i="2"/>
  <c r="AQ2673" i="2"/>
  <c r="AP2673" i="2"/>
  <c r="AO2673" i="2"/>
  <c r="AN2673" i="2"/>
  <c r="AM2673" i="2"/>
  <c r="AV2672" i="2"/>
  <c r="AU2672" i="2"/>
  <c r="AT2672" i="2"/>
  <c r="AS2672" i="2"/>
  <c r="AR2672" i="2"/>
  <c r="AQ2672" i="2"/>
  <c r="AP2672" i="2"/>
  <c r="AO2672" i="2"/>
  <c r="AN2672" i="2"/>
  <c r="AM2672" i="2"/>
  <c r="AV2671" i="2"/>
  <c r="AU2671" i="2"/>
  <c r="AT2671" i="2"/>
  <c r="AS2671" i="2"/>
  <c r="AR2671" i="2"/>
  <c r="AQ2671" i="2"/>
  <c r="AP2671" i="2"/>
  <c r="AO2671" i="2"/>
  <c r="AN2671" i="2"/>
  <c r="AM2671" i="2"/>
  <c r="AV2670" i="2"/>
  <c r="AU2670" i="2"/>
  <c r="AT2670" i="2"/>
  <c r="AS2670" i="2"/>
  <c r="AR2670" i="2"/>
  <c r="AQ2670" i="2"/>
  <c r="AP2670" i="2"/>
  <c r="AO2670" i="2"/>
  <c r="AN2670" i="2"/>
  <c r="AM2670" i="2"/>
  <c r="AV2669" i="2"/>
  <c r="AU2669" i="2"/>
  <c r="AT2669" i="2"/>
  <c r="AS2669" i="2"/>
  <c r="AR2669" i="2"/>
  <c r="AQ2669" i="2"/>
  <c r="AP2669" i="2"/>
  <c r="AO2669" i="2"/>
  <c r="AN2669" i="2"/>
  <c r="AM2669" i="2"/>
  <c r="AV2668" i="2"/>
  <c r="AU2668" i="2"/>
  <c r="AT2668" i="2"/>
  <c r="AS2668" i="2"/>
  <c r="AR2668" i="2"/>
  <c r="AQ2668" i="2"/>
  <c r="AP2668" i="2"/>
  <c r="AO2668" i="2"/>
  <c r="AN2668" i="2"/>
  <c r="AM2668" i="2"/>
  <c r="AV2667" i="2"/>
  <c r="AU2667" i="2"/>
  <c r="AT2667" i="2"/>
  <c r="AS2667" i="2"/>
  <c r="AR2667" i="2"/>
  <c r="AQ2667" i="2"/>
  <c r="AP2667" i="2"/>
  <c r="AO2667" i="2"/>
  <c r="AN2667" i="2"/>
  <c r="AM2667" i="2"/>
  <c r="AV2666" i="2"/>
  <c r="AU2666" i="2"/>
  <c r="AT2666" i="2"/>
  <c r="AS2666" i="2"/>
  <c r="AR2666" i="2"/>
  <c r="AQ2666" i="2"/>
  <c r="AP2666" i="2"/>
  <c r="AO2666" i="2"/>
  <c r="AN2666" i="2"/>
  <c r="AM2666" i="2"/>
  <c r="AV2665" i="2"/>
  <c r="AU2665" i="2"/>
  <c r="AT2665" i="2"/>
  <c r="AS2665" i="2"/>
  <c r="AR2665" i="2"/>
  <c r="AQ2665" i="2"/>
  <c r="AP2665" i="2"/>
  <c r="AO2665" i="2"/>
  <c r="AN2665" i="2"/>
  <c r="AM2665" i="2"/>
  <c r="AV2664" i="2"/>
  <c r="AU2664" i="2"/>
  <c r="AT2664" i="2"/>
  <c r="AS2664" i="2"/>
  <c r="AR2664" i="2"/>
  <c r="AQ2664" i="2"/>
  <c r="AP2664" i="2"/>
  <c r="AO2664" i="2"/>
  <c r="AN2664" i="2"/>
  <c r="AM2664" i="2"/>
  <c r="AV2663" i="2"/>
  <c r="AU2663" i="2"/>
  <c r="AT2663" i="2"/>
  <c r="AS2663" i="2"/>
  <c r="AR2663" i="2"/>
  <c r="AQ2663" i="2"/>
  <c r="AP2663" i="2"/>
  <c r="AO2663" i="2"/>
  <c r="AN2663" i="2"/>
  <c r="AM2663" i="2"/>
  <c r="AV2662" i="2"/>
  <c r="AU2662" i="2"/>
  <c r="AT2662" i="2"/>
  <c r="AS2662" i="2"/>
  <c r="AR2662" i="2"/>
  <c r="AQ2662" i="2"/>
  <c r="AP2662" i="2"/>
  <c r="AO2662" i="2"/>
  <c r="AN2662" i="2"/>
  <c r="AM2662" i="2"/>
  <c r="AV2661" i="2"/>
  <c r="AU2661" i="2"/>
  <c r="AT2661" i="2"/>
  <c r="AS2661" i="2"/>
  <c r="AR2661" i="2"/>
  <c r="AQ2661" i="2"/>
  <c r="AP2661" i="2"/>
  <c r="AO2661" i="2"/>
  <c r="AN2661" i="2"/>
  <c r="AM2661" i="2"/>
  <c r="AV2660" i="2"/>
  <c r="AU2660" i="2"/>
  <c r="AT2660" i="2"/>
  <c r="AS2660" i="2"/>
  <c r="AR2660" i="2"/>
  <c r="AQ2660" i="2"/>
  <c r="AP2660" i="2"/>
  <c r="AO2660" i="2"/>
  <c r="AN2660" i="2"/>
  <c r="AM2660" i="2"/>
  <c r="AV2659" i="2"/>
  <c r="AU2659" i="2"/>
  <c r="AT2659" i="2"/>
  <c r="AS2659" i="2"/>
  <c r="AR2659" i="2"/>
  <c r="AQ2659" i="2"/>
  <c r="AP2659" i="2"/>
  <c r="AO2659" i="2"/>
  <c r="AN2659" i="2"/>
  <c r="AM2659" i="2"/>
  <c r="AV2658" i="2"/>
  <c r="AU2658" i="2"/>
  <c r="AT2658" i="2"/>
  <c r="AS2658" i="2"/>
  <c r="AR2658" i="2"/>
  <c r="AQ2658" i="2"/>
  <c r="AP2658" i="2"/>
  <c r="AO2658" i="2"/>
  <c r="AN2658" i="2"/>
  <c r="AM2658" i="2"/>
  <c r="AV2657" i="2"/>
  <c r="AU2657" i="2"/>
  <c r="AT2657" i="2"/>
  <c r="AS2657" i="2"/>
  <c r="AR2657" i="2"/>
  <c r="AQ2657" i="2"/>
  <c r="AP2657" i="2"/>
  <c r="AO2657" i="2"/>
  <c r="AN2657" i="2"/>
  <c r="AM2657" i="2"/>
  <c r="AV2656" i="2"/>
  <c r="AU2656" i="2"/>
  <c r="AT2656" i="2"/>
  <c r="AS2656" i="2"/>
  <c r="AR2656" i="2"/>
  <c r="AQ2656" i="2"/>
  <c r="AP2656" i="2"/>
  <c r="AO2656" i="2"/>
  <c r="AN2656" i="2"/>
  <c r="AM2656" i="2"/>
  <c r="AV2655" i="2"/>
  <c r="AU2655" i="2"/>
  <c r="AT2655" i="2"/>
  <c r="AS2655" i="2"/>
  <c r="AR2655" i="2"/>
  <c r="AQ2655" i="2"/>
  <c r="AP2655" i="2"/>
  <c r="AO2655" i="2"/>
  <c r="AN2655" i="2"/>
  <c r="AM2655" i="2"/>
  <c r="AV2654" i="2"/>
  <c r="AU2654" i="2"/>
  <c r="AT2654" i="2"/>
  <c r="AS2654" i="2"/>
  <c r="AR2654" i="2"/>
  <c r="AQ2654" i="2"/>
  <c r="AP2654" i="2"/>
  <c r="AO2654" i="2"/>
  <c r="AN2654" i="2"/>
  <c r="AM2654" i="2"/>
  <c r="AV2653" i="2"/>
  <c r="AU2653" i="2"/>
  <c r="AT2653" i="2"/>
  <c r="AS2653" i="2"/>
  <c r="AR2653" i="2"/>
  <c r="AQ2653" i="2"/>
  <c r="AP2653" i="2"/>
  <c r="AO2653" i="2"/>
  <c r="AN2653" i="2"/>
  <c r="AM2653" i="2"/>
  <c r="AV2652" i="2"/>
  <c r="AU2652" i="2"/>
  <c r="AT2652" i="2"/>
  <c r="AS2652" i="2"/>
  <c r="AR2652" i="2"/>
  <c r="AQ2652" i="2"/>
  <c r="AP2652" i="2"/>
  <c r="AO2652" i="2"/>
  <c r="AN2652" i="2"/>
  <c r="AM2652" i="2"/>
  <c r="AV2651" i="2"/>
  <c r="AU2651" i="2"/>
  <c r="AT2651" i="2"/>
  <c r="AS2651" i="2"/>
  <c r="AR2651" i="2"/>
  <c r="AQ2651" i="2"/>
  <c r="AP2651" i="2"/>
  <c r="AO2651" i="2"/>
  <c r="AN2651" i="2"/>
  <c r="AM2651" i="2"/>
  <c r="AV2650" i="2"/>
  <c r="AU2650" i="2"/>
  <c r="AT2650" i="2"/>
  <c r="AS2650" i="2"/>
  <c r="AR2650" i="2"/>
  <c r="AQ2650" i="2"/>
  <c r="AP2650" i="2"/>
  <c r="AO2650" i="2"/>
  <c r="AN2650" i="2"/>
  <c r="AM2650" i="2"/>
  <c r="AV2649" i="2"/>
  <c r="AU2649" i="2"/>
  <c r="AT2649" i="2"/>
  <c r="AS2649" i="2"/>
  <c r="AR2649" i="2"/>
  <c r="AQ2649" i="2"/>
  <c r="AP2649" i="2"/>
  <c r="AO2649" i="2"/>
  <c r="AN2649" i="2"/>
  <c r="AM2649" i="2"/>
  <c r="AV2648" i="2"/>
  <c r="AU2648" i="2"/>
  <c r="AT2648" i="2"/>
  <c r="AS2648" i="2"/>
  <c r="AR2648" i="2"/>
  <c r="AQ2648" i="2"/>
  <c r="AP2648" i="2"/>
  <c r="AO2648" i="2"/>
  <c r="AN2648" i="2"/>
  <c r="AM2648" i="2"/>
  <c r="AV2647" i="2"/>
  <c r="AU2647" i="2"/>
  <c r="AT2647" i="2"/>
  <c r="AS2647" i="2"/>
  <c r="AR2647" i="2"/>
  <c r="AQ2647" i="2"/>
  <c r="AP2647" i="2"/>
  <c r="AO2647" i="2"/>
  <c r="AN2647" i="2"/>
  <c r="AM2647" i="2"/>
  <c r="AV2646" i="2"/>
  <c r="AU2646" i="2"/>
  <c r="AT2646" i="2"/>
  <c r="AS2646" i="2"/>
  <c r="AR2646" i="2"/>
  <c r="AQ2646" i="2"/>
  <c r="AP2646" i="2"/>
  <c r="AO2646" i="2"/>
  <c r="AN2646" i="2"/>
  <c r="AM2646" i="2"/>
  <c r="AV2645" i="2"/>
  <c r="AU2645" i="2"/>
  <c r="AT2645" i="2"/>
  <c r="AS2645" i="2"/>
  <c r="AR2645" i="2"/>
  <c r="AQ2645" i="2"/>
  <c r="AP2645" i="2"/>
  <c r="AO2645" i="2"/>
  <c r="AN2645" i="2"/>
  <c r="AM2645" i="2"/>
  <c r="AV2644" i="2"/>
  <c r="AU2644" i="2"/>
  <c r="AT2644" i="2"/>
  <c r="AS2644" i="2"/>
  <c r="AR2644" i="2"/>
  <c r="AQ2644" i="2"/>
  <c r="AP2644" i="2"/>
  <c r="AO2644" i="2"/>
  <c r="AN2644" i="2"/>
  <c r="AM2644" i="2"/>
  <c r="AV2643" i="2"/>
  <c r="AU2643" i="2"/>
  <c r="AT2643" i="2"/>
  <c r="AS2643" i="2"/>
  <c r="AR2643" i="2"/>
  <c r="AQ2643" i="2"/>
  <c r="AP2643" i="2"/>
  <c r="AO2643" i="2"/>
  <c r="AN2643" i="2"/>
  <c r="AM2643" i="2"/>
  <c r="AV2642" i="2"/>
  <c r="AU2642" i="2"/>
  <c r="AT2642" i="2"/>
  <c r="AS2642" i="2"/>
  <c r="AR2642" i="2"/>
  <c r="AQ2642" i="2"/>
  <c r="AP2642" i="2"/>
  <c r="AO2642" i="2"/>
  <c r="AN2642" i="2"/>
  <c r="AM2642" i="2"/>
  <c r="AV2641" i="2"/>
  <c r="AU2641" i="2"/>
  <c r="AT2641" i="2"/>
  <c r="AS2641" i="2"/>
  <c r="AR2641" i="2"/>
  <c r="AQ2641" i="2"/>
  <c r="AP2641" i="2"/>
  <c r="AO2641" i="2"/>
  <c r="AN2641" i="2"/>
  <c r="AM2641" i="2"/>
  <c r="AV2640" i="2"/>
  <c r="AU2640" i="2"/>
  <c r="AT2640" i="2"/>
  <c r="AS2640" i="2"/>
  <c r="AR2640" i="2"/>
  <c r="AQ2640" i="2"/>
  <c r="AP2640" i="2"/>
  <c r="AO2640" i="2"/>
  <c r="AN2640" i="2"/>
  <c r="AM2640" i="2"/>
  <c r="AV2639" i="2"/>
  <c r="AU2639" i="2"/>
  <c r="AT2639" i="2"/>
  <c r="AS2639" i="2"/>
  <c r="AR2639" i="2"/>
  <c r="AQ2639" i="2"/>
  <c r="AP2639" i="2"/>
  <c r="AO2639" i="2"/>
  <c r="AN2639" i="2"/>
  <c r="AM2639" i="2"/>
  <c r="AV2638" i="2"/>
  <c r="AU2638" i="2"/>
  <c r="AT2638" i="2"/>
  <c r="AS2638" i="2"/>
  <c r="AR2638" i="2"/>
  <c r="AQ2638" i="2"/>
  <c r="AP2638" i="2"/>
  <c r="AO2638" i="2"/>
  <c r="AN2638" i="2"/>
  <c r="AM2638" i="2"/>
  <c r="AV2637" i="2"/>
  <c r="AU2637" i="2"/>
  <c r="AT2637" i="2"/>
  <c r="AS2637" i="2"/>
  <c r="AR2637" i="2"/>
  <c r="AQ2637" i="2"/>
  <c r="AP2637" i="2"/>
  <c r="AO2637" i="2"/>
  <c r="AN2637" i="2"/>
  <c r="AM2637" i="2"/>
  <c r="AV2636" i="2"/>
  <c r="AU2636" i="2"/>
  <c r="AT2636" i="2"/>
  <c r="AS2636" i="2"/>
  <c r="AR2636" i="2"/>
  <c r="AQ2636" i="2"/>
  <c r="AP2636" i="2"/>
  <c r="AO2636" i="2"/>
  <c r="AN2636" i="2"/>
  <c r="AM2636" i="2"/>
  <c r="AV2635" i="2"/>
  <c r="AU2635" i="2"/>
  <c r="AT2635" i="2"/>
  <c r="AS2635" i="2"/>
  <c r="AR2635" i="2"/>
  <c r="AQ2635" i="2"/>
  <c r="AP2635" i="2"/>
  <c r="AO2635" i="2"/>
  <c r="AN2635" i="2"/>
  <c r="AM2635" i="2"/>
  <c r="AV2634" i="2"/>
  <c r="AU2634" i="2"/>
  <c r="AT2634" i="2"/>
  <c r="AS2634" i="2"/>
  <c r="AR2634" i="2"/>
  <c r="AQ2634" i="2"/>
  <c r="AP2634" i="2"/>
  <c r="AO2634" i="2"/>
  <c r="AN2634" i="2"/>
  <c r="AM2634" i="2"/>
  <c r="AV2633" i="2"/>
  <c r="AU2633" i="2"/>
  <c r="AT2633" i="2"/>
  <c r="AS2633" i="2"/>
  <c r="AR2633" i="2"/>
  <c r="AQ2633" i="2"/>
  <c r="AP2633" i="2"/>
  <c r="AO2633" i="2"/>
  <c r="AN2633" i="2"/>
  <c r="AM2633" i="2"/>
  <c r="AV2632" i="2"/>
  <c r="AU2632" i="2"/>
  <c r="AT2632" i="2"/>
  <c r="AS2632" i="2"/>
  <c r="AR2632" i="2"/>
  <c r="AQ2632" i="2"/>
  <c r="AP2632" i="2"/>
  <c r="AO2632" i="2"/>
  <c r="AN2632" i="2"/>
  <c r="AM2632" i="2"/>
  <c r="AV2631" i="2"/>
  <c r="AU2631" i="2"/>
  <c r="AT2631" i="2"/>
  <c r="AS2631" i="2"/>
  <c r="AR2631" i="2"/>
  <c r="AQ2631" i="2"/>
  <c r="AP2631" i="2"/>
  <c r="AO2631" i="2"/>
  <c r="AN2631" i="2"/>
  <c r="AM2631" i="2"/>
  <c r="AV2630" i="2"/>
  <c r="AU2630" i="2"/>
  <c r="AT2630" i="2"/>
  <c r="AS2630" i="2"/>
  <c r="AR2630" i="2"/>
  <c r="AQ2630" i="2"/>
  <c r="AP2630" i="2"/>
  <c r="AO2630" i="2"/>
  <c r="AN2630" i="2"/>
  <c r="AM2630" i="2"/>
  <c r="AV2629" i="2"/>
  <c r="AU2629" i="2"/>
  <c r="AT2629" i="2"/>
  <c r="AS2629" i="2"/>
  <c r="AR2629" i="2"/>
  <c r="AQ2629" i="2"/>
  <c r="AP2629" i="2"/>
  <c r="AO2629" i="2"/>
  <c r="AN2629" i="2"/>
  <c r="AM2629" i="2"/>
  <c r="AV2628" i="2"/>
  <c r="AU2628" i="2"/>
  <c r="AT2628" i="2"/>
  <c r="AS2628" i="2"/>
  <c r="AR2628" i="2"/>
  <c r="AQ2628" i="2"/>
  <c r="AP2628" i="2"/>
  <c r="AO2628" i="2"/>
  <c r="AN2628" i="2"/>
  <c r="AM2628" i="2"/>
  <c r="AV2627" i="2"/>
  <c r="AU2627" i="2"/>
  <c r="AT2627" i="2"/>
  <c r="AS2627" i="2"/>
  <c r="AR2627" i="2"/>
  <c r="AQ2627" i="2"/>
  <c r="AP2627" i="2"/>
  <c r="AO2627" i="2"/>
  <c r="AN2627" i="2"/>
  <c r="AM2627" i="2"/>
  <c r="AV2626" i="2"/>
  <c r="AU2626" i="2"/>
  <c r="AT2626" i="2"/>
  <c r="AS2626" i="2"/>
  <c r="AR2626" i="2"/>
  <c r="AQ2626" i="2"/>
  <c r="AP2626" i="2"/>
  <c r="AO2626" i="2"/>
  <c r="AN2626" i="2"/>
  <c r="AM2626" i="2"/>
  <c r="AV2625" i="2"/>
  <c r="AU2625" i="2"/>
  <c r="AT2625" i="2"/>
  <c r="AS2625" i="2"/>
  <c r="AR2625" i="2"/>
  <c r="AQ2625" i="2"/>
  <c r="AP2625" i="2"/>
  <c r="AO2625" i="2"/>
  <c r="AN2625" i="2"/>
  <c r="AM2625" i="2"/>
  <c r="AV2624" i="2"/>
  <c r="AU2624" i="2"/>
  <c r="AT2624" i="2"/>
  <c r="AS2624" i="2"/>
  <c r="AR2624" i="2"/>
  <c r="AQ2624" i="2"/>
  <c r="AP2624" i="2"/>
  <c r="AO2624" i="2"/>
  <c r="AN2624" i="2"/>
  <c r="AM2624" i="2"/>
  <c r="AV2623" i="2"/>
  <c r="AU2623" i="2"/>
  <c r="AT2623" i="2"/>
  <c r="AS2623" i="2"/>
  <c r="AR2623" i="2"/>
  <c r="AQ2623" i="2"/>
  <c r="AP2623" i="2"/>
  <c r="AO2623" i="2"/>
  <c r="AN2623" i="2"/>
  <c r="AM2623" i="2"/>
  <c r="AV2622" i="2"/>
  <c r="AU2622" i="2"/>
  <c r="AT2622" i="2"/>
  <c r="AS2622" i="2"/>
  <c r="AR2622" i="2"/>
  <c r="AQ2622" i="2"/>
  <c r="AP2622" i="2"/>
  <c r="AO2622" i="2"/>
  <c r="AN2622" i="2"/>
  <c r="AM2622" i="2"/>
  <c r="AV2621" i="2"/>
  <c r="AU2621" i="2"/>
  <c r="AT2621" i="2"/>
  <c r="AS2621" i="2"/>
  <c r="AR2621" i="2"/>
  <c r="AQ2621" i="2"/>
  <c r="AP2621" i="2"/>
  <c r="AO2621" i="2"/>
  <c r="AN2621" i="2"/>
  <c r="AM2621" i="2"/>
  <c r="AV2620" i="2"/>
  <c r="AU2620" i="2"/>
  <c r="AT2620" i="2"/>
  <c r="AS2620" i="2"/>
  <c r="AR2620" i="2"/>
  <c r="AQ2620" i="2"/>
  <c r="AP2620" i="2"/>
  <c r="AO2620" i="2"/>
  <c r="AN2620" i="2"/>
  <c r="AM2620" i="2"/>
  <c r="AV2619" i="2"/>
  <c r="AU2619" i="2"/>
  <c r="AT2619" i="2"/>
  <c r="AS2619" i="2"/>
  <c r="AR2619" i="2"/>
  <c r="AQ2619" i="2"/>
  <c r="AP2619" i="2"/>
  <c r="AO2619" i="2"/>
  <c r="AN2619" i="2"/>
  <c r="AM2619" i="2"/>
  <c r="AV2618" i="2"/>
  <c r="AU2618" i="2"/>
  <c r="AT2618" i="2"/>
  <c r="AS2618" i="2"/>
  <c r="AR2618" i="2"/>
  <c r="AQ2618" i="2"/>
  <c r="AP2618" i="2"/>
  <c r="AO2618" i="2"/>
  <c r="AN2618" i="2"/>
  <c r="AM2618" i="2"/>
  <c r="AV2617" i="2"/>
  <c r="AU2617" i="2"/>
  <c r="AT2617" i="2"/>
  <c r="AS2617" i="2"/>
  <c r="AR2617" i="2"/>
  <c r="AQ2617" i="2"/>
  <c r="AP2617" i="2"/>
  <c r="AO2617" i="2"/>
  <c r="AN2617" i="2"/>
  <c r="AM2617" i="2"/>
  <c r="AV2616" i="2"/>
  <c r="AU2616" i="2"/>
  <c r="AT2616" i="2"/>
  <c r="AS2616" i="2"/>
  <c r="AR2616" i="2"/>
  <c r="AQ2616" i="2"/>
  <c r="AP2616" i="2"/>
  <c r="AO2616" i="2"/>
  <c r="AN2616" i="2"/>
  <c r="AM2616" i="2"/>
  <c r="AV2615" i="2"/>
  <c r="AU2615" i="2"/>
  <c r="AT2615" i="2"/>
  <c r="AS2615" i="2"/>
  <c r="AR2615" i="2"/>
  <c r="AQ2615" i="2"/>
  <c r="AP2615" i="2"/>
  <c r="AO2615" i="2"/>
  <c r="AN2615" i="2"/>
  <c r="AM2615" i="2"/>
  <c r="AV2614" i="2"/>
  <c r="AU2614" i="2"/>
  <c r="AT2614" i="2"/>
  <c r="AS2614" i="2"/>
  <c r="AR2614" i="2"/>
  <c r="AQ2614" i="2"/>
  <c r="AP2614" i="2"/>
  <c r="AO2614" i="2"/>
  <c r="AN2614" i="2"/>
  <c r="AM2614" i="2"/>
  <c r="AV2613" i="2"/>
  <c r="AU2613" i="2"/>
  <c r="AT2613" i="2"/>
  <c r="AS2613" i="2"/>
  <c r="AR2613" i="2"/>
  <c r="AQ2613" i="2"/>
  <c r="AP2613" i="2"/>
  <c r="AO2613" i="2"/>
  <c r="AN2613" i="2"/>
  <c r="AM2613" i="2"/>
  <c r="AV2612" i="2"/>
  <c r="AU2612" i="2"/>
  <c r="AT2612" i="2"/>
  <c r="AS2612" i="2"/>
  <c r="AR2612" i="2"/>
  <c r="AQ2612" i="2"/>
  <c r="AP2612" i="2"/>
  <c r="AO2612" i="2"/>
  <c r="AN2612" i="2"/>
  <c r="AM2612" i="2"/>
  <c r="AV2611" i="2"/>
  <c r="AU2611" i="2"/>
  <c r="AT2611" i="2"/>
  <c r="AS2611" i="2"/>
  <c r="AR2611" i="2"/>
  <c r="AQ2611" i="2"/>
  <c r="AP2611" i="2"/>
  <c r="AO2611" i="2"/>
  <c r="AN2611" i="2"/>
  <c r="AM2611" i="2"/>
  <c r="AV2610" i="2"/>
  <c r="AU2610" i="2"/>
  <c r="AT2610" i="2"/>
  <c r="AS2610" i="2"/>
  <c r="AR2610" i="2"/>
  <c r="AQ2610" i="2"/>
  <c r="AP2610" i="2"/>
  <c r="AO2610" i="2"/>
  <c r="AN2610" i="2"/>
  <c r="AM2610" i="2"/>
  <c r="AV2609" i="2"/>
  <c r="AU2609" i="2"/>
  <c r="AT2609" i="2"/>
  <c r="AS2609" i="2"/>
  <c r="AR2609" i="2"/>
  <c r="AQ2609" i="2"/>
  <c r="AP2609" i="2"/>
  <c r="AO2609" i="2"/>
  <c r="AN2609" i="2"/>
  <c r="AM2609" i="2"/>
  <c r="AV2608" i="2"/>
  <c r="AU2608" i="2"/>
  <c r="AT2608" i="2"/>
  <c r="AS2608" i="2"/>
  <c r="AR2608" i="2"/>
  <c r="AQ2608" i="2"/>
  <c r="AP2608" i="2"/>
  <c r="AO2608" i="2"/>
  <c r="AN2608" i="2"/>
  <c r="AM2608" i="2"/>
  <c r="AV2607" i="2"/>
  <c r="AU2607" i="2"/>
  <c r="AT2607" i="2"/>
  <c r="AS2607" i="2"/>
  <c r="AR2607" i="2"/>
  <c r="AQ2607" i="2"/>
  <c r="AP2607" i="2"/>
  <c r="AO2607" i="2"/>
  <c r="AN2607" i="2"/>
  <c r="AM2607" i="2"/>
  <c r="AV2606" i="2"/>
  <c r="AU2606" i="2"/>
  <c r="AT2606" i="2"/>
  <c r="AS2606" i="2"/>
  <c r="AR2606" i="2"/>
  <c r="AQ2606" i="2"/>
  <c r="AP2606" i="2"/>
  <c r="AO2606" i="2"/>
  <c r="AN2606" i="2"/>
  <c r="AM2606" i="2"/>
  <c r="AV2605" i="2"/>
  <c r="AU2605" i="2"/>
  <c r="AT2605" i="2"/>
  <c r="AS2605" i="2"/>
  <c r="AR2605" i="2"/>
  <c r="AQ2605" i="2"/>
  <c r="AP2605" i="2"/>
  <c r="AO2605" i="2"/>
  <c r="AN2605" i="2"/>
  <c r="AM2605" i="2"/>
  <c r="AV2604" i="2"/>
  <c r="AU2604" i="2"/>
  <c r="AT2604" i="2"/>
  <c r="AS2604" i="2"/>
  <c r="AR2604" i="2"/>
  <c r="AQ2604" i="2"/>
  <c r="AP2604" i="2"/>
  <c r="AO2604" i="2"/>
  <c r="AN2604" i="2"/>
  <c r="AM2604" i="2"/>
  <c r="AV2603" i="2"/>
  <c r="AU2603" i="2"/>
  <c r="AT2603" i="2"/>
  <c r="AS2603" i="2"/>
  <c r="AR2603" i="2"/>
  <c r="AQ2603" i="2"/>
  <c r="AP2603" i="2"/>
  <c r="AO2603" i="2"/>
  <c r="AN2603" i="2"/>
  <c r="AM2603" i="2"/>
  <c r="AV2602" i="2"/>
  <c r="AU2602" i="2"/>
  <c r="AT2602" i="2"/>
  <c r="AS2602" i="2"/>
  <c r="AR2602" i="2"/>
  <c r="AQ2602" i="2"/>
  <c r="AP2602" i="2"/>
  <c r="AO2602" i="2"/>
  <c r="AN2602" i="2"/>
  <c r="AM2602" i="2"/>
  <c r="AV2601" i="2"/>
  <c r="AU2601" i="2"/>
  <c r="AT2601" i="2"/>
  <c r="AS2601" i="2"/>
  <c r="AR2601" i="2"/>
  <c r="AQ2601" i="2"/>
  <c r="AP2601" i="2"/>
  <c r="AO2601" i="2"/>
  <c r="AN2601" i="2"/>
  <c r="AM2601" i="2"/>
  <c r="AV2600" i="2"/>
  <c r="AU2600" i="2"/>
  <c r="AT2600" i="2"/>
  <c r="AS2600" i="2"/>
  <c r="AR2600" i="2"/>
  <c r="AQ2600" i="2"/>
  <c r="AP2600" i="2"/>
  <c r="AO2600" i="2"/>
  <c r="AN2600" i="2"/>
  <c r="AM2600" i="2"/>
  <c r="AV2599" i="2"/>
  <c r="AU2599" i="2"/>
  <c r="AT2599" i="2"/>
  <c r="AS2599" i="2"/>
  <c r="AR2599" i="2"/>
  <c r="AQ2599" i="2"/>
  <c r="AP2599" i="2"/>
  <c r="AO2599" i="2"/>
  <c r="AN2599" i="2"/>
  <c r="AM2599" i="2"/>
  <c r="AV2598" i="2"/>
  <c r="AU2598" i="2"/>
  <c r="AT2598" i="2"/>
  <c r="AS2598" i="2"/>
  <c r="AR2598" i="2"/>
  <c r="AQ2598" i="2"/>
  <c r="AP2598" i="2"/>
  <c r="AO2598" i="2"/>
  <c r="AN2598" i="2"/>
  <c r="AM2598" i="2"/>
  <c r="AV2597" i="2"/>
  <c r="AU2597" i="2"/>
  <c r="AT2597" i="2"/>
  <c r="AS2597" i="2"/>
  <c r="AR2597" i="2"/>
  <c r="AQ2597" i="2"/>
  <c r="AP2597" i="2"/>
  <c r="AO2597" i="2"/>
  <c r="AN2597" i="2"/>
  <c r="AM2597" i="2"/>
  <c r="AV2596" i="2"/>
  <c r="AU2596" i="2"/>
  <c r="AT2596" i="2"/>
  <c r="AS2596" i="2"/>
  <c r="AR2596" i="2"/>
  <c r="AQ2596" i="2"/>
  <c r="AP2596" i="2"/>
  <c r="AO2596" i="2"/>
  <c r="AN2596" i="2"/>
  <c r="AM2596" i="2"/>
  <c r="AV2595" i="2"/>
  <c r="AU2595" i="2"/>
  <c r="AT2595" i="2"/>
  <c r="AS2595" i="2"/>
  <c r="AR2595" i="2"/>
  <c r="AQ2595" i="2"/>
  <c r="AP2595" i="2"/>
  <c r="AO2595" i="2"/>
  <c r="AN2595" i="2"/>
  <c r="AM2595" i="2"/>
  <c r="AV2594" i="2"/>
  <c r="AU2594" i="2"/>
  <c r="AT2594" i="2"/>
  <c r="AS2594" i="2"/>
  <c r="AR2594" i="2"/>
  <c r="AQ2594" i="2"/>
  <c r="AP2594" i="2"/>
  <c r="AO2594" i="2"/>
  <c r="AN2594" i="2"/>
  <c r="AM2594" i="2"/>
  <c r="AV2593" i="2"/>
  <c r="AU2593" i="2"/>
  <c r="AT2593" i="2"/>
  <c r="AS2593" i="2"/>
  <c r="AR2593" i="2"/>
  <c r="AQ2593" i="2"/>
  <c r="AP2593" i="2"/>
  <c r="AO2593" i="2"/>
  <c r="AN2593" i="2"/>
  <c r="AM2593" i="2"/>
  <c r="AV2592" i="2"/>
  <c r="AU2592" i="2"/>
  <c r="AT2592" i="2"/>
  <c r="AS2592" i="2"/>
  <c r="AR2592" i="2"/>
  <c r="AQ2592" i="2"/>
  <c r="AP2592" i="2"/>
  <c r="AO2592" i="2"/>
  <c r="AN2592" i="2"/>
  <c r="AM2592" i="2"/>
  <c r="AV2591" i="2"/>
  <c r="AU2591" i="2"/>
  <c r="AT2591" i="2"/>
  <c r="AS2591" i="2"/>
  <c r="AR2591" i="2"/>
  <c r="AQ2591" i="2"/>
  <c r="AP2591" i="2"/>
  <c r="AO2591" i="2"/>
  <c r="AN2591" i="2"/>
  <c r="AM2591" i="2"/>
  <c r="AV2590" i="2"/>
  <c r="AU2590" i="2"/>
  <c r="AT2590" i="2"/>
  <c r="AS2590" i="2"/>
  <c r="AR2590" i="2"/>
  <c r="AQ2590" i="2"/>
  <c r="AP2590" i="2"/>
  <c r="AO2590" i="2"/>
  <c r="AN2590" i="2"/>
  <c r="AM2590" i="2"/>
  <c r="AV2589" i="2"/>
  <c r="AU2589" i="2"/>
  <c r="AT2589" i="2"/>
  <c r="AS2589" i="2"/>
  <c r="AR2589" i="2"/>
  <c r="AQ2589" i="2"/>
  <c r="AP2589" i="2"/>
  <c r="AO2589" i="2"/>
  <c r="AN2589" i="2"/>
  <c r="AM2589" i="2"/>
  <c r="AV2588" i="2"/>
  <c r="AU2588" i="2"/>
  <c r="AT2588" i="2"/>
  <c r="AS2588" i="2"/>
  <c r="AR2588" i="2"/>
  <c r="AQ2588" i="2"/>
  <c r="AP2588" i="2"/>
  <c r="AO2588" i="2"/>
  <c r="AN2588" i="2"/>
  <c r="AM2588" i="2"/>
  <c r="AV2587" i="2"/>
  <c r="AU2587" i="2"/>
  <c r="AT2587" i="2"/>
  <c r="AS2587" i="2"/>
  <c r="AR2587" i="2"/>
  <c r="AQ2587" i="2"/>
  <c r="AP2587" i="2"/>
  <c r="AO2587" i="2"/>
  <c r="AN2587" i="2"/>
  <c r="AM2587" i="2"/>
  <c r="AV2586" i="2"/>
  <c r="AU2586" i="2"/>
  <c r="AT2586" i="2"/>
  <c r="AS2586" i="2"/>
  <c r="AR2586" i="2"/>
  <c r="AQ2586" i="2"/>
  <c r="AP2586" i="2"/>
  <c r="AO2586" i="2"/>
  <c r="AN2586" i="2"/>
  <c r="AM2586" i="2"/>
  <c r="AV2585" i="2"/>
  <c r="AU2585" i="2"/>
  <c r="AT2585" i="2"/>
  <c r="AS2585" i="2"/>
  <c r="AR2585" i="2"/>
  <c r="AQ2585" i="2"/>
  <c r="AP2585" i="2"/>
  <c r="AO2585" i="2"/>
  <c r="AN2585" i="2"/>
  <c r="AM2585" i="2"/>
  <c r="AV2584" i="2"/>
  <c r="AU2584" i="2"/>
  <c r="AT2584" i="2"/>
  <c r="AS2584" i="2"/>
  <c r="AR2584" i="2"/>
  <c r="AQ2584" i="2"/>
  <c r="AP2584" i="2"/>
  <c r="AO2584" i="2"/>
  <c r="AN2584" i="2"/>
  <c r="AM2584" i="2"/>
  <c r="AV2583" i="2"/>
  <c r="AU2583" i="2"/>
  <c r="AT2583" i="2"/>
  <c r="AS2583" i="2"/>
  <c r="AR2583" i="2"/>
  <c r="AQ2583" i="2"/>
  <c r="AP2583" i="2"/>
  <c r="AO2583" i="2"/>
  <c r="AN2583" i="2"/>
  <c r="AM2583" i="2"/>
  <c r="AV2582" i="2"/>
  <c r="AU2582" i="2"/>
  <c r="AT2582" i="2"/>
  <c r="AS2582" i="2"/>
  <c r="AR2582" i="2"/>
  <c r="AQ2582" i="2"/>
  <c r="AP2582" i="2"/>
  <c r="AO2582" i="2"/>
  <c r="AN2582" i="2"/>
  <c r="AM2582" i="2"/>
  <c r="AV2581" i="2"/>
  <c r="AU2581" i="2"/>
  <c r="AT2581" i="2"/>
  <c r="AS2581" i="2"/>
  <c r="AR2581" i="2"/>
  <c r="AQ2581" i="2"/>
  <c r="AP2581" i="2"/>
  <c r="AO2581" i="2"/>
  <c r="AN2581" i="2"/>
  <c r="AM2581" i="2"/>
  <c r="AV2580" i="2"/>
  <c r="AU2580" i="2"/>
  <c r="AT2580" i="2"/>
  <c r="AS2580" i="2"/>
  <c r="AR2580" i="2"/>
  <c r="AQ2580" i="2"/>
  <c r="AP2580" i="2"/>
  <c r="AO2580" i="2"/>
  <c r="AN2580" i="2"/>
  <c r="AM2580" i="2"/>
  <c r="AV2579" i="2"/>
  <c r="AU2579" i="2"/>
  <c r="AT2579" i="2"/>
  <c r="AS2579" i="2"/>
  <c r="AR2579" i="2"/>
  <c r="AQ2579" i="2"/>
  <c r="AP2579" i="2"/>
  <c r="AO2579" i="2"/>
  <c r="AN2579" i="2"/>
  <c r="AM2579" i="2"/>
  <c r="AV2578" i="2"/>
  <c r="AU2578" i="2"/>
  <c r="AT2578" i="2"/>
  <c r="AS2578" i="2"/>
  <c r="AR2578" i="2"/>
  <c r="AQ2578" i="2"/>
  <c r="AP2578" i="2"/>
  <c r="AO2578" i="2"/>
  <c r="AN2578" i="2"/>
  <c r="AM2578" i="2"/>
  <c r="AV2577" i="2"/>
  <c r="AU2577" i="2"/>
  <c r="AT2577" i="2"/>
  <c r="AS2577" i="2"/>
  <c r="AR2577" i="2"/>
  <c r="AQ2577" i="2"/>
  <c r="AP2577" i="2"/>
  <c r="AO2577" i="2"/>
  <c r="AN2577" i="2"/>
  <c r="AM2577" i="2"/>
  <c r="AV2576" i="2"/>
  <c r="AU2576" i="2"/>
  <c r="AT2576" i="2"/>
  <c r="AS2576" i="2"/>
  <c r="AR2576" i="2"/>
  <c r="AQ2576" i="2"/>
  <c r="AP2576" i="2"/>
  <c r="AO2576" i="2"/>
  <c r="AN2576" i="2"/>
  <c r="AM2576" i="2"/>
  <c r="AV2575" i="2"/>
  <c r="AU2575" i="2"/>
  <c r="AT2575" i="2"/>
  <c r="AS2575" i="2"/>
  <c r="AR2575" i="2"/>
  <c r="AQ2575" i="2"/>
  <c r="AP2575" i="2"/>
  <c r="AO2575" i="2"/>
  <c r="AN2575" i="2"/>
  <c r="AM2575" i="2"/>
  <c r="AV2574" i="2"/>
  <c r="AU2574" i="2"/>
  <c r="AT2574" i="2"/>
  <c r="AS2574" i="2"/>
  <c r="AR2574" i="2"/>
  <c r="AQ2574" i="2"/>
  <c r="AP2574" i="2"/>
  <c r="AO2574" i="2"/>
  <c r="AN2574" i="2"/>
  <c r="AM2574" i="2"/>
  <c r="AV2573" i="2"/>
  <c r="AU2573" i="2"/>
  <c r="AT2573" i="2"/>
  <c r="AS2573" i="2"/>
  <c r="AR2573" i="2"/>
  <c r="AQ2573" i="2"/>
  <c r="AP2573" i="2"/>
  <c r="AO2573" i="2"/>
  <c r="AN2573" i="2"/>
  <c r="AM2573" i="2"/>
  <c r="AV2572" i="2"/>
  <c r="AU2572" i="2"/>
  <c r="AT2572" i="2"/>
  <c r="AS2572" i="2"/>
  <c r="AR2572" i="2"/>
  <c r="AQ2572" i="2"/>
  <c r="AP2572" i="2"/>
  <c r="AO2572" i="2"/>
  <c r="AN2572" i="2"/>
  <c r="AM2572" i="2"/>
  <c r="AV2571" i="2"/>
  <c r="AU2571" i="2"/>
  <c r="AT2571" i="2"/>
  <c r="AS2571" i="2"/>
  <c r="AR2571" i="2"/>
  <c r="AQ2571" i="2"/>
  <c r="AP2571" i="2"/>
  <c r="AO2571" i="2"/>
  <c r="AN2571" i="2"/>
  <c r="AM2571" i="2"/>
  <c r="AV2570" i="2"/>
  <c r="AU2570" i="2"/>
  <c r="AT2570" i="2"/>
  <c r="AS2570" i="2"/>
  <c r="AR2570" i="2"/>
  <c r="AQ2570" i="2"/>
  <c r="AP2570" i="2"/>
  <c r="AO2570" i="2"/>
  <c r="AN2570" i="2"/>
  <c r="AM2570" i="2"/>
  <c r="AV2569" i="2"/>
  <c r="AU2569" i="2"/>
  <c r="AT2569" i="2"/>
  <c r="AS2569" i="2"/>
  <c r="AR2569" i="2"/>
  <c r="AQ2569" i="2"/>
  <c r="AP2569" i="2"/>
  <c r="AO2569" i="2"/>
  <c r="AN2569" i="2"/>
  <c r="AM2569" i="2"/>
  <c r="AV2568" i="2"/>
  <c r="AU2568" i="2"/>
  <c r="AT2568" i="2"/>
  <c r="AS2568" i="2"/>
  <c r="AR2568" i="2"/>
  <c r="AQ2568" i="2"/>
  <c r="AP2568" i="2"/>
  <c r="AO2568" i="2"/>
  <c r="AN2568" i="2"/>
  <c r="AM2568" i="2"/>
  <c r="AV2567" i="2"/>
  <c r="AU2567" i="2"/>
  <c r="AT2567" i="2"/>
  <c r="AS2567" i="2"/>
  <c r="AR2567" i="2"/>
  <c r="AQ2567" i="2"/>
  <c r="AP2567" i="2"/>
  <c r="AO2567" i="2"/>
  <c r="AN2567" i="2"/>
  <c r="AM2567" i="2"/>
  <c r="AV2566" i="2"/>
  <c r="AU2566" i="2"/>
  <c r="AT2566" i="2"/>
  <c r="AS2566" i="2"/>
  <c r="AR2566" i="2"/>
  <c r="AQ2566" i="2"/>
  <c r="AP2566" i="2"/>
  <c r="AO2566" i="2"/>
  <c r="AN2566" i="2"/>
  <c r="AM2566" i="2"/>
  <c r="AV2565" i="2"/>
  <c r="AU2565" i="2"/>
  <c r="AT2565" i="2"/>
  <c r="AS2565" i="2"/>
  <c r="AR2565" i="2"/>
  <c r="AQ2565" i="2"/>
  <c r="AP2565" i="2"/>
  <c r="AO2565" i="2"/>
  <c r="AN2565" i="2"/>
  <c r="AM2565" i="2"/>
  <c r="AV2564" i="2"/>
  <c r="AU2564" i="2"/>
  <c r="AT2564" i="2"/>
  <c r="AS2564" i="2"/>
  <c r="AR2564" i="2"/>
  <c r="AQ2564" i="2"/>
  <c r="AP2564" i="2"/>
  <c r="AO2564" i="2"/>
  <c r="AN2564" i="2"/>
  <c r="AM2564" i="2"/>
  <c r="AV2563" i="2"/>
  <c r="AU2563" i="2"/>
  <c r="AT2563" i="2"/>
  <c r="AS2563" i="2"/>
  <c r="AR2563" i="2"/>
  <c r="AQ2563" i="2"/>
  <c r="AP2563" i="2"/>
  <c r="AO2563" i="2"/>
  <c r="AN2563" i="2"/>
  <c r="AM2563" i="2"/>
  <c r="AV2562" i="2"/>
  <c r="AU2562" i="2"/>
  <c r="AT2562" i="2"/>
  <c r="AS2562" i="2"/>
  <c r="AR2562" i="2"/>
  <c r="AQ2562" i="2"/>
  <c r="AP2562" i="2"/>
  <c r="AO2562" i="2"/>
  <c r="AN2562" i="2"/>
  <c r="AM2562" i="2"/>
  <c r="AV2561" i="2"/>
  <c r="AU2561" i="2"/>
  <c r="AT2561" i="2"/>
  <c r="AS2561" i="2"/>
  <c r="AR2561" i="2"/>
  <c r="AQ2561" i="2"/>
  <c r="AP2561" i="2"/>
  <c r="AO2561" i="2"/>
  <c r="AN2561" i="2"/>
  <c r="AM2561" i="2"/>
  <c r="AV2560" i="2"/>
  <c r="AU2560" i="2"/>
  <c r="AT2560" i="2"/>
  <c r="AS2560" i="2"/>
  <c r="AR2560" i="2"/>
  <c r="AQ2560" i="2"/>
  <c r="AP2560" i="2"/>
  <c r="AO2560" i="2"/>
  <c r="AN2560" i="2"/>
  <c r="AM2560" i="2"/>
  <c r="AV2559" i="2"/>
  <c r="AU2559" i="2"/>
  <c r="AT2559" i="2"/>
  <c r="AS2559" i="2"/>
  <c r="AR2559" i="2"/>
  <c r="AQ2559" i="2"/>
  <c r="AP2559" i="2"/>
  <c r="AO2559" i="2"/>
  <c r="AN2559" i="2"/>
  <c r="AM2559" i="2"/>
  <c r="AV2558" i="2"/>
  <c r="AU2558" i="2"/>
  <c r="AT2558" i="2"/>
  <c r="AS2558" i="2"/>
  <c r="AR2558" i="2"/>
  <c r="AQ2558" i="2"/>
  <c r="AP2558" i="2"/>
  <c r="AO2558" i="2"/>
  <c r="AN2558" i="2"/>
  <c r="AM2558" i="2"/>
  <c r="AV2557" i="2"/>
  <c r="AU2557" i="2"/>
  <c r="AT2557" i="2"/>
  <c r="AS2557" i="2"/>
  <c r="AR2557" i="2"/>
  <c r="AQ2557" i="2"/>
  <c r="AP2557" i="2"/>
  <c r="AO2557" i="2"/>
  <c r="AN2557" i="2"/>
  <c r="AM2557" i="2"/>
  <c r="AV2556" i="2"/>
  <c r="AU2556" i="2"/>
  <c r="AT2556" i="2"/>
  <c r="AS2556" i="2"/>
  <c r="AR2556" i="2"/>
  <c r="AQ2556" i="2"/>
  <c r="AP2556" i="2"/>
  <c r="AO2556" i="2"/>
  <c r="AN2556" i="2"/>
  <c r="AM2556" i="2"/>
  <c r="AV2555" i="2"/>
  <c r="AU2555" i="2"/>
  <c r="AT2555" i="2"/>
  <c r="AS2555" i="2"/>
  <c r="AR2555" i="2"/>
  <c r="AQ2555" i="2"/>
  <c r="AP2555" i="2"/>
  <c r="AO2555" i="2"/>
  <c r="AN2555" i="2"/>
  <c r="AM2555" i="2"/>
  <c r="AV2554" i="2"/>
  <c r="AU2554" i="2"/>
  <c r="AT2554" i="2"/>
  <c r="AS2554" i="2"/>
  <c r="AR2554" i="2"/>
  <c r="AQ2554" i="2"/>
  <c r="AP2554" i="2"/>
  <c r="AO2554" i="2"/>
  <c r="AN2554" i="2"/>
  <c r="AM2554" i="2"/>
  <c r="AV2553" i="2"/>
  <c r="AU2553" i="2"/>
  <c r="AT2553" i="2"/>
  <c r="AS2553" i="2"/>
  <c r="AR2553" i="2"/>
  <c r="AQ2553" i="2"/>
  <c r="AP2553" i="2"/>
  <c r="AO2553" i="2"/>
  <c r="AN2553" i="2"/>
  <c r="AM2553" i="2"/>
  <c r="AV2552" i="2"/>
  <c r="AU2552" i="2"/>
  <c r="AT2552" i="2"/>
  <c r="AS2552" i="2"/>
  <c r="AR2552" i="2"/>
  <c r="AQ2552" i="2"/>
  <c r="AP2552" i="2"/>
  <c r="AO2552" i="2"/>
  <c r="AN2552" i="2"/>
  <c r="AM2552" i="2"/>
  <c r="AV2551" i="2"/>
  <c r="AU2551" i="2"/>
  <c r="AT2551" i="2"/>
  <c r="AS2551" i="2"/>
  <c r="AR2551" i="2"/>
  <c r="AQ2551" i="2"/>
  <c r="AP2551" i="2"/>
  <c r="AO2551" i="2"/>
  <c r="AN2551" i="2"/>
  <c r="AM2551" i="2"/>
  <c r="AV2550" i="2"/>
  <c r="AU2550" i="2"/>
  <c r="AT2550" i="2"/>
  <c r="AS2550" i="2"/>
  <c r="AR2550" i="2"/>
  <c r="AQ2550" i="2"/>
  <c r="AP2550" i="2"/>
  <c r="AO2550" i="2"/>
  <c r="AN2550" i="2"/>
  <c r="AM2550" i="2"/>
  <c r="AV2549" i="2"/>
  <c r="AU2549" i="2"/>
  <c r="AT2549" i="2"/>
  <c r="AS2549" i="2"/>
  <c r="AR2549" i="2"/>
  <c r="AQ2549" i="2"/>
  <c r="AP2549" i="2"/>
  <c r="AO2549" i="2"/>
  <c r="AN2549" i="2"/>
  <c r="AM2549" i="2"/>
  <c r="AV2548" i="2"/>
  <c r="AU2548" i="2"/>
  <c r="AT2548" i="2"/>
  <c r="AS2548" i="2"/>
  <c r="AR2548" i="2"/>
  <c r="AQ2548" i="2"/>
  <c r="AP2548" i="2"/>
  <c r="AO2548" i="2"/>
  <c r="AN2548" i="2"/>
  <c r="AM2548" i="2"/>
  <c r="AV2547" i="2"/>
  <c r="AU2547" i="2"/>
  <c r="AT2547" i="2"/>
  <c r="AS2547" i="2"/>
  <c r="AR2547" i="2"/>
  <c r="AQ2547" i="2"/>
  <c r="AP2547" i="2"/>
  <c r="AO2547" i="2"/>
  <c r="AN2547" i="2"/>
  <c r="AM2547" i="2"/>
  <c r="AV2546" i="2"/>
  <c r="AU2546" i="2"/>
  <c r="AT2546" i="2"/>
  <c r="AS2546" i="2"/>
  <c r="AR2546" i="2"/>
  <c r="AQ2546" i="2"/>
  <c r="AP2546" i="2"/>
  <c r="AO2546" i="2"/>
  <c r="AN2546" i="2"/>
  <c r="AM2546" i="2"/>
  <c r="AV2545" i="2"/>
  <c r="AU2545" i="2"/>
  <c r="AT2545" i="2"/>
  <c r="AS2545" i="2"/>
  <c r="AR2545" i="2"/>
  <c r="AQ2545" i="2"/>
  <c r="AP2545" i="2"/>
  <c r="AO2545" i="2"/>
  <c r="AN2545" i="2"/>
  <c r="AM2545" i="2"/>
  <c r="AV2544" i="2"/>
  <c r="AU2544" i="2"/>
  <c r="AT2544" i="2"/>
  <c r="AS2544" i="2"/>
  <c r="AR2544" i="2"/>
  <c r="AQ2544" i="2"/>
  <c r="AP2544" i="2"/>
  <c r="AO2544" i="2"/>
  <c r="AN2544" i="2"/>
  <c r="AM2544" i="2"/>
  <c r="AV2543" i="2"/>
  <c r="AU2543" i="2"/>
  <c r="AT2543" i="2"/>
  <c r="AS2543" i="2"/>
  <c r="AR2543" i="2"/>
  <c r="AQ2543" i="2"/>
  <c r="AP2543" i="2"/>
  <c r="AO2543" i="2"/>
  <c r="AN2543" i="2"/>
  <c r="AM2543" i="2"/>
  <c r="AV2542" i="2"/>
  <c r="AU2542" i="2"/>
  <c r="AT2542" i="2"/>
  <c r="AS2542" i="2"/>
  <c r="AR2542" i="2"/>
  <c r="AQ2542" i="2"/>
  <c r="AP2542" i="2"/>
  <c r="AO2542" i="2"/>
  <c r="AN2542" i="2"/>
  <c r="AM2542" i="2"/>
  <c r="AV2541" i="2"/>
  <c r="AU2541" i="2"/>
  <c r="AT2541" i="2"/>
  <c r="AS2541" i="2"/>
  <c r="AR2541" i="2"/>
  <c r="AQ2541" i="2"/>
  <c r="AP2541" i="2"/>
  <c r="AO2541" i="2"/>
  <c r="AN2541" i="2"/>
  <c r="AM2541" i="2"/>
  <c r="AV2540" i="2"/>
  <c r="AU2540" i="2"/>
  <c r="AT2540" i="2"/>
  <c r="AS2540" i="2"/>
  <c r="AR2540" i="2"/>
  <c r="AQ2540" i="2"/>
  <c r="AP2540" i="2"/>
  <c r="AO2540" i="2"/>
  <c r="AN2540" i="2"/>
  <c r="AM2540" i="2"/>
  <c r="AV2539" i="2"/>
  <c r="AU2539" i="2"/>
  <c r="AT2539" i="2"/>
  <c r="AS2539" i="2"/>
  <c r="AR2539" i="2"/>
  <c r="AQ2539" i="2"/>
  <c r="AP2539" i="2"/>
  <c r="AO2539" i="2"/>
  <c r="AN2539" i="2"/>
  <c r="AM2539" i="2"/>
  <c r="AV2538" i="2"/>
  <c r="AU2538" i="2"/>
  <c r="AT2538" i="2"/>
  <c r="AS2538" i="2"/>
  <c r="AR2538" i="2"/>
  <c r="AQ2538" i="2"/>
  <c r="AP2538" i="2"/>
  <c r="AO2538" i="2"/>
  <c r="AN2538" i="2"/>
  <c r="AM2538" i="2"/>
  <c r="AV2537" i="2"/>
  <c r="AU2537" i="2"/>
  <c r="AT2537" i="2"/>
  <c r="AS2537" i="2"/>
  <c r="AR2537" i="2"/>
  <c r="AQ2537" i="2"/>
  <c r="AP2537" i="2"/>
  <c r="AO2537" i="2"/>
  <c r="AN2537" i="2"/>
  <c r="AM2537" i="2"/>
  <c r="AV2536" i="2"/>
  <c r="AU2536" i="2"/>
  <c r="AT2536" i="2"/>
  <c r="AS2536" i="2"/>
  <c r="AR2536" i="2"/>
  <c r="AQ2536" i="2"/>
  <c r="AP2536" i="2"/>
  <c r="AO2536" i="2"/>
  <c r="AN2536" i="2"/>
  <c r="AM2536" i="2"/>
  <c r="AV2535" i="2"/>
  <c r="AU2535" i="2"/>
  <c r="AT2535" i="2"/>
  <c r="AS2535" i="2"/>
  <c r="AR2535" i="2"/>
  <c r="AQ2535" i="2"/>
  <c r="AP2535" i="2"/>
  <c r="AO2535" i="2"/>
  <c r="AN2535" i="2"/>
  <c r="AM2535" i="2"/>
  <c r="AV2534" i="2"/>
  <c r="AU2534" i="2"/>
  <c r="AT2534" i="2"/>
  <c r="AS2534" i="2"/>
  <c r="AR2534" i="2"/>
  <c r="AQ2534" i="2"/>
  <c r="AP2534" i="2"/>
  <c r="AO2534" i="2"/>
  <c r="AN2534" i="2"/>
  <c r="AM2534" i="2"/>
  <c r="AV2533" i="2"/>
  <c r="AU2533" i="2"/>
  <c r="AT2533" i="2"/>
  <c r="AS2533" i="2"/>
  <c r="AR2533" i="2"/>
  <c r="AQ2533" i="2"/>
  <c r="AP2533" i="2"/>
  <c r="AO2533" i="2"/>
  <c r="AN2533" i="2"/>
  <c r="AM2533" i="2"/>
  <c r="AV2532" i="2"/>
  <c r="AU2532" i="2"/>
  <c r="AT2532" i="2"/>
  <c r="AS2532" i="2"/>
  <c r="AR2532" i="2"/>
  <c r="AQ2532" i="2"/>
  <c r="AP2532" i="2"/>
  <c r="AO2532" i="2"/>
  <c r="AN2532" i="2"/>
  <c r="AM2532" i="2"/>
  <c r="AV2531" i="2"/>
  <c r="AU2531" i="2"/>
  <c r="AT2531" i="2"/>
  <c r="AS2531" i="2"/>
  <c r="AR2531" i="2"/>
  <c r="AQ2531" i="2"/>
  <c r="AP2531" i="2"/>
  <c r="AO2531" i="2"/>
  <c r="AN2531" i="2"/>
  <c r="AM2531" i="2"/>
  <c r="AV2530" i="2"/>
  <c r="AU2530" i="2"/>
  <c r="AT2530" i="2"/>
  <c r="AS2530" i="2"/>
  <c r="AR2530" i="2"/>
  <c r="AQ2530" i="2"/>
  <c r="AP2530" i="2"/>
  <c r="AO2530" i="2"/>
  <c r="AN2530" i="2"/>
  <c r="AM2530" i="2"/>
  <c r="AV2529" i="2"/>
  <c r="AU2529" i="2"/>
  <c r="AT2529" i="2"/>
  <c r="AS2529" i="2"/>
  <c r="AR2529" i="2"/>
  <c r="AQ2529" i="2"/>
  <c r="AP2529" i="2"/>
  <c r="AO2529" i="2"/>
  <c r="AN2529" i="2"/>
  <c r="AM2529" i="2"/>
  <c r="AV2528" i="2"/>
  <c r="AU2528" i="2"/>
  <c r="AT2528" i="2"/>
  <c r="AS2528" i="2"/>
  <c r="AR2528" i="2"/>
  <c r="AQ2528" i="2"/>
  <c r="AP2528" i="2"/>
  <c r="AO2528" i="2"/>
  <c r="AN2528" i="2"/>
  <c r="AM2528" i="2"/>
  <c r="AV2527" i="2"/>
  <c r="AU2527" i="2"/>
  <c r="AT2527" i="2"/>
  <c r="AS2527" i="2"/>
  <c r="AR2527" i="2"/>
  <c r="AQ2527" i="2"/>
  <c r="AP2527" i="2"/>
  <c r="AO2527" i="2"/>
  <c r="AN2527" i="2"/>
  <c r="AM2527" i="2"/>
  <c r="AV2526" i="2"/>
  <c r="AU2526" i="2"/>
  <c r="AT2526" i="2"/>
  <c r="AS2526" i="2"/>
  <c r="AR2526" i="2"/>
  <c r="AQ2526" i="2"/>
  <c r="AP2526" i="2"/>
  <c r="AO2526" i="2"/>
  <c r="AN2526" i="2"/>
  <c r="AM2526" i="2"/>
  <c r="AV2525" i="2"/>
  <c r="AU2525" i="2"/>
  <c r="AT2525" i="2"/>
  <c r="AS2525" i="2"/>
  <c r="AR2525" i="2"/>
  <c r="AQ2525" i="2"/>
  <c r="AP2525" i="2"/>
  <c r="AO2525" i="2"/>
  <c r="AN2525" i="2"/>
  <c r="AM2525" i="2"/>
  <c r="AV2524" i="2"/>
  <c r="AU2524" i="2"/>
  <c r="AT2524" i="2"/>
  <c r="AS2524" i="2"/>
  <c r="AR2524" i="2"/>
  <c r="AQ2524" i="2"/>
  <c r="AP2524" i="2"/>
  <c r="AO2524" i="2"/>
  <c r="AN2524" i="2"/>
  <c r="AM2524" i="2"/>
  <c r="AV2523" i="2"/>
  <c r="AU2523" i="2"/>
  <c r="AT2523" i="2"/>
  <c r="AS2523" i="2"/>
  <c r="AR2523" i="2"/>
  <c r="AQ2523" i="2"/>
  <c r="AP2523" i="2"/>
  <c r="AO2523" i="2"/>
  <c r="AN2523" i="2"/>
  <c r="AM2523" i="2"/>
  <c r="AV2522" i="2"/>
  <c r="AU2522" i="2"/>
  <c r="AT2522" i="2"/>
  <c r="AS2522" i="2"/>
  <c r="AR2522" i="2"/>
  <c r="AQ2522" i="2"/>
  <c r="AP2522" i="2"/>
  <c r="AO2522" i="2"/>
  <c r="AN2522" i="2"/>
  <c r="AM2522" i="2"/>
  <c r="AV2521" i="2"/>
  <c r="AU2521" i="2"/>
  <c r="AT2521" i="2"/>
  <c r="AS2521" i="2"/>
  <c r="AR2521" i="2"/>
  <c r="AQ2521" i="2"/>
  <c r="AP2521" i="2"/>
  <c r="AO2521" i="2"/>
  <c r="AN2521" i="2"/>
  <c r="AM2521" i="2"/>
  <c r="AV2520" i="2"/>
  <c r="AU2520" i="2"/>
  <c r="AT2520" i="2"/>
  <c r="AS2520" i="2"/>
  <c r="AR2520" i="2"/>
  <c r="AQ2520" i="2"/>
  <c r="AP2520" i="2"/>
  <c r="AO2520" i="2"/>
  <c r="AN2520" i="2"/>
  <c r="AM2520" i="2"/>
  <c r="AV2519" i="2"/>
  <c r="AU2519" i="2"/>
  <c r="AT2519" i="2"/>
  <c r="AS2519" i="2"/>
  <c r="AR2519" i="2"/>
  <c r="AQ2519" i="2"/>
  <c r="AP2519" i="2"/>
  <c r="AO2519" i="2"/>
  <c r="AN2519" i="2"/>
  <c r="AM2519" i="2"/>
  <c r="AV2518" i="2"/>
  <c r="AU2518" i="2"/>
  <c r="AT2518" i="2"/>
  <c r="AS2518" i="2"/>
  <c r="AR2518" i="2"/>
  <c r="AQ2518" i="2"/>
  <c r="AP2518" i="2"/>
  <c r="AO2518" i="2"/>
  <c r="AN2518" i="2"/>
  <c r="AM2518" i="2"/>
  <c r="AV2517" i="2"/>
  <c r="AU2517" i="2"/>
  <c r="AT2517" i="2"/>
  <c r="AS2517" i="2"/>
  <c r="AR2517" i="2"/>
  <c r="AQ2517" i="2"/>
  <c r="AP2517" i="2"/>
  <c r="AO2517" i="2"/>
  <c r="AN2517" i="2"/>
  <c r="AM2517" i="2"/>
  <c r="AV2516" i="2"/>
  <c r="AU2516" i="2"/>
  <c r="AT2516" i="2"/>
  <c r="AS2516" i="2"/>
  <c r="AR2516" i="2"/>
  <c r="AQ2516" i="2"/>
  <c r="AP2516" i="2"/>
  <c r="AO2516" i="2"/>
  <c r="AN2516" i="2"/>
  <c r="AM2516" i="2"/>
  <c r="AV2515" i="2"/>
  <c r="AU2515" i="2"/>
  <c r="AT2515" i="2"/>
  <c r="AS2515" i="2"/>
  <c r="AR2515" i="2"/>
  <c r="AQ2515" i="2"/>
  <c r="AP2515" i="2"/>
  <c r="AO2515" i="2"/>
  <c r="AN2515" i="2"/>
  <c r="AM2515" i="2"/>
  <c r="AV2514" i="2"/>
  <c r="AU2514" i="2"/>
  <c r="AT2514" i="2"/>
  <c r="AS2514" i="2"/>
  <c r="AR2514" i="2"/>
  <c r="AQ2514" i="2"/>
  <c r="AP2514" i="2"/>
  <c r="AO2514" i="2"/>
  <c r="AN2514" i="2"/>
  <c r="AM2514" i="2"/>
  <c r="AV2513" i="2"/>
  <c r="AU2513" i="2"/>
  <c r="AT2513" i="2"/>
  <c r="AS2513" i="2"/>
  <c r="AR2513" i="2"/>
  <c r="AQ2513" i="2"/>
  <c r="AP2513" i="2"/>
  <c r="AO2513" i="2"/>
  <c r="AN2513" i="2"/>
  <c r="AM2513" i="2"/>
  <c r="AV2512" i="2"/>
  <c r="AU2512" i="2"/>
  <c r="AT2512" i="2"/>
  <c r="AS2512" i="2"/>
  <c r="AR2512" i="2"/>
  <c r="AQ2512" i="2"/>
  <c r="AP2512" i="2"/>
  <c r="AO2512" i="2"/>
  <c r="AN2512" i="2"/>
  <c r="AM2512" i="2"/>
  <c r="AV2511" i="2"/>
  <c r="AU2511" i="2"/>
  <c r="AT2511" i="2"/>
  <c r="AS2511" i="2"/>
  <c r="AR2511" i="2"/>
  <c r="AQ2511" i="2"/>
  <c r="AP2511" i="2"/>
  <c r="AO2511" i="2"/>
  <c r="AN2511" i="2"/>
  <c r="AM2511" i="2"/>
  <c r="AV2510" i="2"/>
  <c r="AU2510" i="2"/>
  <c r="AT2510" i="2"/>
  <c r="AS2510" i="2"/>
  <c r="AR2510" i="2"/>
  <c r="AQ2510" i="2"/>
  <c r="AP2510" i="2"/>
  <c r="AO2510" i="2"/>
  <c r="AN2510" i="2"/>
  <c r="AM2510" i="2"/>
  <c r="AV2509" i="2"/>
  <c r="AU2509" i="2"/>
  <c r="AT2509" i="2"/>
  <c r="AS2509" i="2"/>
  <c r="AR2509" i="2"/>
  <c r="AQ2509" i="2"/>
  <c r="AP2509" i="2"/>
  <c r="AO2509" i="2"/>
  <c r="AN2509" i="2"/>
  <c r="AM2509" i="2"/>
  <c r="AV2508" i="2"/>
  <c r="AU2508" i="2"/>
  <c r="AT2508" i="2"/>
  <c r="AS2508" i="2"/>
  <c r="AR2508" i="2"/>
  <c r="AQ2508" i="2"/>
  <c r="AP2508" i="2"/>
  <c r="AO2508" i="2"/>
  <c r="AN2508" i="2"/>
  <c r="AM2508" i="2"/>
  <c r="AV2507" i="2"/>
  <c r="AU2507" i="2"/>
  <c r="AT2507" i="2"/>
  <c r="AS2507" i="2"/>
  <c r="AR2507" i="2"/>
  <c r="AQ2507" i="2"/>
  <c r="AP2507" i="2"/>
  <c r="AO2507" i="2"/>
  <c r="AN2507" i="2"/>
  <c r="AM2507" i="2"/>
  <c r="AV2506" i="2"/>
  <c r="AU2506" i="2"/>
  <c r="AT2506" i="2"/>
  <c r="AS2506" i="2"/>
  <c r="AR2506" i="2"/>
  <c r="AQ2506" i="2"/>
  <c r="AP2506" i="2"/>
  <c r="AO2506" i="2"/>
  <c r="AN2506" i="2"/>
  <c r="AM2506" i="2"/>
  <c r="AV2505" i="2"/>
  <c r="AU2505" i="2"/>
  <c r="AT2505" i="2"/>
  <c r="AS2505" i="2"/>
  <c r="AR2505" i="2"/>
  <c r="AQ2505" i="2"/>
  <c r="AP2505" i="2"/>
  <c r="AO2505" i="2"/>
  <c r="AN2505" i="2"/>
  <c r="AM2505" i="2"/>
  <c r="AV2504" i="2"/>
  <c r="AU2504" i="2"/>
  <c r="AT2504" i="2"/>
  <c r="AS2504" i="2"/>
  <c r="AR2504" i="2"/>
  <c r="AQ2504" i="2"/>
  <c r="AP2504" i="2"/>
  <c r="AO2504" i="2"/>
  <c r="AN2504" i="2"/>
  <c r="AM2504" i="2"/>
  <c r="AV2503" i="2"/>
  <c r="AU2503" i="2"/>
  <c r="AT2503" i="2"/>
  <c r="AS2503" i="2"/>
  <c r="AR2503" i="2"/>
  <c r="AQ2503" i="2"/>
  <c r="AP2503" i="2"/>
  <c r="AO2503" i="2"/>
  <c r="AN2503" i="2"/>
  <c r="AM2503" i="2"/>
  <c r="AV2502" i="2"/>
  <c r="AU2502" i="2"/>
  <c r="AT2502" i="2"/>
  <c r="AS2502" i="2"/>
  <c r="AR2502" i="2"/>
  <c r="AQ2502" i="2"/>
  <c r="AP2502" i="2"/>
  <c r="AO2502" i="2"/>
  <c r="AN2502" i="2"/>
  <c r="AM2502" i="2"/>
  <c r="AV2501" i="2"/>
  <c r="AU2501" i="2"/>
  <c r="AT2501" i="2"/>
  <c r="AS2501" i="2"/>
  <c r="AR2501" i="2"/>
  <c r="AQ2501" i="2"/>
  <c r="AP2501" i="2"/>
  <c r="AO2501" i="2"/>
  <c r="AN2501" i="2"/>
  <c r="AM2501" i="2"/>
  <c r="AV2500" i="2"/>
  <c r="AU2500" i="2"/>
  <c r="AT2500" i="2"/>
  <c r="AS2500" i="2"/>
  <c r="AR2500" i="2"/>
  <c r="AQ2500" i="2"/>
  <c r="AP2500" i="2"/>
  <c r="AO2500" i="2"/>
  <c r="AN2500" i="2"/>
  <c r="AM2500" i="2"/>
  <c r="AV2499" i="2"/>
  <c r="AU2499" i="2"/>
  <c r="AT2499" i="2"/>
  <c r="AS2499" i="2"/>
  <c r="AR2499" i="2"/>
  <c r="AQ2499" i="2"/>
  <c r="AP2499" i="2"/>
  <c r="AO2499" i="2"/>
  <c r="AN2499" i="2"/>
  <c r="AM2499" i="2"/>
  <c r="AV2498" i="2"/>
  <c r="AU2498" i="2"/>
  <c r="AT2498" i="2"/>
  <c r="AS2498" i="2"/>
  <c r="AR2498" i="2"/>
  <c r="AQ2498" i="2"/>
  <c r="AP2498" i="2"/>
  <c r="AO2498" i="2"/>
  <c r="AN2498" i="2"/>
  <c r="AM2498" i="2"/>
  <c r="AV2497" i="2"/>
  <c r="AU2497" i="2"/>
  <c r="AT2497" i="2"/>
  <c r="AS2497" i="2"/>
  <c r="AR2497" i="2"/>
  <c r="AQ2497" i="2"/>
  <c r="AP2497" i="2"/>
  <c r="AO2497" i="2"/>
  <c r="AN2497" i="2"/>
  <c r="AM2497" i="2"/>
  <c r="AV2496" i="2"/>
  <c r="AU2496" i="2"/>
  <c r="AT2496" i="2"/>
  <c r="AS2496" i="2"/>
  <c r="AR2496" i="2"/>
  <c r="AQ2496" i="2"/>
  <c r="AP2496" i="2"/>
  <c r="AO2496" i="2"/>
  <c r="AN2496" i="2"/>
  <c r="AM2496" i="2"/>
  <c r="AV2495" i="2"/>
  <c r="AU2495" i="2"/>
  <c r="AT2495" i="2"/>
  <c r="AS2495" i="2"/>
  <c r="AR2495" i="2"/>
  <c r="AQ2495" i="2"/>
  <c r="AP2495" i="2"/>
  <c r="AO2495" i="2"/>
  <c r="AN2495" i="2"/>
  <c r="AM2495" i="2"/>
  <c r="AV2494" i="2"/>
  <c r="AU2494" i="2"/>
  <c r="AT2494" i="2"/>
  <c r="AS2494" i="2"/>
  <c r="AR2494" i="2"/>
  <c r="AQ2494" i="2"/>
  <c r="AP2494" i="2"/>
  <c r="AO2494" i="2"/>
  <c r="AN2494" i="2"/>
  <c r="AM2494" i="2"/>
  <c r="AV2493" i="2"/>
  <c r="AU2493" i="2"/>
  <c r="AT2493" i="2"/>
  <c r="AS2493" i="2"/>
  <c r="AR2493" i="2"/>
  <c r="AQ2493" i="2"/>
  <c r="AP2493" i="2"/>
  <c r="AO2493" i="2"/>
  <c r="AN2493" i="2"/>
  <c r="AM2493" i="2"/>
  <c r="AV2492" i="2"/>
  <c r="AU2492" i="2"/>
  <c r="AT2492" i="2"/>
  <c r="AS2492" i="2"/>
  <c r="AR2492" i="2"/>
  <c r="AQ2492" i="2"/>
  <c r="AP2492" i="2"/>
  <c r="AO2492" i="2"/>
  <c r="AN2492" i="2"/>
  <c r="AM2492" i="2"/>
  <c r="AV2491" i="2"/>
  <c r="AU2491" i="2"/>
  <c r="AT2491" i="2"/>
  <c r="AS2491" i="2"/>
  <c r="AR2491" i="2"/>
  <c r="AQ2491" i="2"/>
  <c r="AP2491" i="2"/>
  <c r="AO2491" i="2"/>
  <c r="AN2491" i="2"/>
  <c r="AM2491" i="2"/>
  <c r="AV2490" i="2"/>
  <c r="AU2490" i="2"/>
  <c r="AT2490" i="2"/>
  <c r="AS2490" i="2"/>
  <c r="AR2490" i="2"/>
  <c r="AQ2490" i="2"/>
  <c r="AP2490" i="2"/>
  <c r="AO2490" i="2"/>
  <c r="AN2490" i="2"/>
  <c r="AM2490" i="2"/>
  <c r="AV2489" i="2"/>
  <c r="AU2489" i="2"/>
  <c r="AT2489" i="2"/>
  <c r="AS2489" i="2"/>
  <c r="AR2489" i="2"/>
  <c r="AQ2489" i="2"/>
  <c r="AP2489" i="2"/>
  <c r="AO2489" i="2"/>
  <c r="AN2489" i="2"/>
  <c r="AM2489" i="2"/>
  <c r="AV2488" i="2"/>
  <c r="AU2488" i="2"/>
  <c r="AT2488" i="2"/>
  <c r="AS2488" i="2"/>
  <c r="AR2488" i="2"/>
  <c r="AQ2488" i="2"/>
  <c r="AP2488" i="2"/>
  <c r="AO2488" i="2"/>
  <c r="AN2488" i="2"/>
  <c r="AM2488" i="2"/>
  <c r="AV2487" i="2"/>
  <c r="AU2487" i="2"/>
  <c r="AT2487" i="2"/>
  <c r="AS2487" i="2"/>
  <c r="AR2487" i="2"/>
  <c r="AQ2487" i="2"/>
  <c r="AP2487" i="2"/>
  <c r="AO2487" i="2"/>
  <c r="AN2487" i="2"/>
  <c r="AM2487" i="2"/>
  <c r="AV2486" i="2"/>
  <c r="AU2486" i="2"/>
  <c r="AT2486" i="2"/>
  <c r="AS2486" i="2"/>
  <c r="AR2486" i="2"/>
  <c r="AQ2486" i="2"/>
  <c r="AP2486" i="2"/>
  <c r="AO2486" i="2"/>
  <c r="AN2486" i="2"/>
  <c r="AM2486" i="2"/>
  <c r="AV2485" i="2"/>
  <c r="AU2485" i="2"/>
  <c r="AT2485" i="2"/>
  <c r="AS2485" i="2"/>
  <c r="AR2485" i="2"/>
  <c r="AQ2485" i="2"/>
  <c r="AP2485" i="2"/>
  <c r="AO2485" i="2"/>
  <c r="AN2485" i="2"/>
  <c r="AM2485" i="2"/>
  <c r="AV2484" i="2"/>
  <c r="AU2484" i="2"/>
  <c r="AT2484" i="2"/>
  <c r="AS2484" i="2"/>
  <c r="AR2484" i="2"/>
  <c r="AQ2484" i="2"/>
  <c r="AP2484" i="2"/>
  <c r="AO2484" i="2"/>
  <c r="AN2484" i="2"/>
  <c r="AM2484" i="2"/>
  <c r="AV2483" i="2"/>
  <c r="AU2483" i="2"/>
  <c r="AT2483" i="2"/>
  <c r="AS2483" i="2"/>
  <c r="AR2483" i="2"/>
  <c r="AQ2483" i="2"/>
  <c r="AP2483" i="2"/>
  <c r="AO2483" i="2"/>
  <c r="AN2483" i="2"/>
  <c r="AM2483" i="2"/>
  <c r="AV2482" i="2"/>
  <c r="AU2482" i="2"/>
  <c r="AT2482" i="2"/>
  <c r="AS2482" i="2"/>
  <c r="AR2482" i="2"/>
  <c r="AQ2482" i="2"/>
  <c r="AP2482" i="2"/>
  <c r="AO2482" i="2"/>
  <c r="AN2482" i="2"/>
  <c r="AM2482" i="2"/>
  <c r="AV2481" i="2"/>
  <c r="AU2481" i="2"/>
  <c r="AT2481" i="2"/>
  <c r="AS2481" i="2"/>
  <c r="AR2481" i="2"/>
  <c r="AQ2481" i="2"/>
  <c r="AP2481" i="2"/>
  <c r="AO2481" i="2"/>
  <c r="AN2481" i="2"/>
  <c r="AM2481" i="2"/>
  <c r="AV2480" i="2"/>
  <c r="AU2480" i="2"/>
  <c r="AT2480" i="2"/>
  <c r="AS2480" i="2"/>
  <c r="AR2480" i="2"/>
  <c r="AQ2480" i="2"/>
  <c r="AP2480" i="2"/>
  <c r="AO2480" i="2"/>
  <c r="AN2480" i="2"/>
  <c r="AM2480" i="2"/>
  <c r="AV2479" i="2"/>
  <c r="AU2479" i="2"/>
  <c r="AT2479" i="2"/>
  <c r="AS2479" i="2"/>
  <c r="AR2479" i="2"/>
  <c r="AQ2479" i="2"/>
  <c r="AP2479" i="2"/>
  <c r="AO2479" i="2"/>
  <c r="AN2479" i="2"/>
  <c r="AM2479" i="2"/>
  <c r="AV2478" i="2"/>
  <c r="AU2478" i="2"/>
  <c r="AT2478" i="2"/>
  <c r="AS2478" i="2"/>
  <c r="AR2478" i="2"/>
  <c r="AQ2478" i="2"/>
  <c r="AP2478" i="2"/>
  <c r="AO2478" i="2"/>
  <c r="AN2478" i="2"/>
  <c r="AM2478" i="2"/>
  <c r="AV2477" i="2"/>
  <c r="AU2477" i="2"/>
  <c r="AT2477" i="2"/>
  <c r="AS2477" i="2"/>
  <c r="AR2477" i="2"/>
  <c r="AQ2477" i="2"/>
  <c r="AP2477" i="2"/>
  <c r="AO2477" i="2"/>
  <c r="AN2477" i="2"/>
  <c r="AM2477" i="2"/>
  <c r="AV2476" i="2"/>
  <c r="AU2476" i="2"/>
  <c r="AT2476" i="2"/>
  <c r="AS2476" i="2"/>
  <c r="AR2476" i="2"/>
  <c r="AQ2476" i="2"/>
  <c r="AP2476" i="2"/>
  <c r="AO2476" i="2"/>
  <c r="AN2476" i="2"/>
  <c r="AM2476" i="2"/>
  <c r="AV2475" i="2"/>
  <c r="AU2475" i="2"/>
  <c r="AT2475" i="2"/>
  <c r="AS2475" i="2"/>
  <c r="AR2475" i="2"/>
  <c r="AQ2475" i="2"/>
  <c r="AP2475" i="2"/>
  <c r="AO2475" i="2"/>
  <c r="AN2475" i="2"/>
  <c r="AM2475" i="2"/>
  <c r="AV2474" i="2"/>
  <c r="AU2474" i="2"/>
  <c r="AT2474" i="2"/>
  <c r="AS2474" i="2"/>
  <c r="AR2474" i="2"/>
  <c r="AQ2474" i="2"/>
  <c r="AP2474" i="2"/>
  <c r="AO2474" i="2"/>
  <c r="AN2474" i="2"/>
  <c r="AM2474" i="2"/>
  <c r="AV2473" i="2"/>
  <c r="AU2473" i="2"/>
  <c r="AT2473" i="2"/>
  <c r="AS2473" i="2"/>
  <c r="AR2473" i="2"/>
  <c r="AQ2473" i="2"/>
  <c r="AP2473" i="2"/>
  <c r="AO2473" i="2"/>
  <c r="AN2473" i="2"/>
  <c r="AM2473" i="2"/>
  <c r="AV2472" i="2"/>
  <c r="AU2472" i="2"/>
  <c r="AT2472" i="2"/>
  <c r="AS2472" i="2"/>
  <c r="AR2472" i="2"/>
  <c r="AQ2472" i="2"/>
  <c r="AP2472" i="2"/>
  <c r="AO2472" i="2"/>
  <c r="AN2472" i="2"/>
  <c r="AM2472" i="2"/>
  <c r="AV2471" i="2"/>
  <c r="AU2471" i="2"/>
  <c r="AT2471" i="2"/>
  <c r="AS2471" i="2"/>
  <c r="AR2471" i="2"/>
  <c r="AQ2471" i="2"/>
  <c r="AP2471" i="2"/>
  <c r="AO2471" i="2"/>
  <c r="AN2471" i="2"/>
  <c r="AM2471" i="2"/>
  <c r="AV2470" i="2"/>
  <c r="AU2470" i="2"/>
  <c r="AT2470" i="2"/>
  <c r="AS2470" i="2"/>
  <c r="AR2470" i="2"/>
  <c r="AQ2470" i="2"/>
  <c r="AP2470" i="2"/>
  <c r="AO2470" i="2"/>
  <c r="AN2470" i="2"/>
  <c r="AM2470" i="2"/>
  <c r="AV2469" i="2"/>
  <c r="AU2469" i="2"/>
  <c r="AT2469" i="2"/>
  <c r="AS2469" i="2"/>
  <c r="AR2469" i="2"/>
  <c r="AQ2469" i="2"/>
  <c r="AP2469" i="2"/>
  <c r="AO2469" i="2"/>
  <c r="AN2469" i="2"/>
  <c r="AM2469" i="2"/>
  <c r="AV2468" i="2"/>
  <c r="AU2468" i="2"/>
  <c r="AT2468" i="2"/>
  <c r="AS2468" i="2"/>
  <c r="AR2468" i="2"/>
  <c r="AQ2468" i="2"/>
  <c r="AP2468" i="2"/>
  <c r="AO2468" i="2"/>
  <c r="AN2468" i="2"/>
  <c r="AM2468" i="2"/>
  <c r="AV2467" i="2"/>
  <c r="AU2467" i="2"/>
  <c r="AT2467" i="2"/>
  <c r="AS2467" i="2"/>
  <c r="AR2467" i="2"/>
  <c r="AQ2467" i="2"/>
  <c r="AP2467" i="2"/>
  <c r="AO2467" i="2"/>
  <c r="AN2467" i="2"/>
  <c r="AM2467" i="2"/>
  <c r="AV2466" i="2"/>
  <c r="AU2466" i="2"/>
  <c r="AT2466" i="2"/>
  <c r="AS2466" i="2"/>
  <c r="AR2466" i="2"/>
  <c r="AQ2466" i="2"/>
  <c r="AP2466" i="2"/>
  <c r="AO2466" i="2"/>
  <c r="AN2466" i="2"/>
  <c r="AM2466" i="2"/>
  <c r="AV2465" i="2"/>
  <c r="AU2465" i="2"/>
  <c r="AT2465" i="2"/>
  <c r="AS2465" i="2"/>
  <c r="AR2465" i="2"/>
  <c r="AQ2465" i="2"/>
  <c r="AP2465" i="2"/>
  <c r="AO2465" i="2"/>
  <c r="AN2465" i="2"/>
  <c r="AM2465" i="2"/>
  <c r="AV2464" i="2"/>
  <c r="AU2464" i="2"/>
  <c r="AT2464" i="2"/>
  <c r="AS2464" i="2"/>
  <c r="AR2464" i="2"/>
  <c r="AQ2464" i="2"/>
  <c r="AP2464" i="2"/>
  <c r="AO2464" i="2"/>
  <c r="AN2464" i="2"/>
  <c r="AM2464" i="2"/>
  <c r="AV2463" i="2"/>
  <c r="AU2463" i="2"/>
  <c r="AT2463" i="2"/>
  <c r="AS2463" i="2"/>
  <c r="AR2463" i="2"/>
  <c r="AQ2463" i="2"/>
  <c r="AP2463" i="2"/>
  <c r="AO2463" i="2"/>
  <c r="AN2463" i="2"/>
  <c r="AM2463" i="2"/>
  <c r="AV2462" i="2"/>
  <c r="AU2462" i="2"/>
  <c r="AT2462" i="2"/>
  <c r="AS2462" i="2"/>
  <c r="AR2462" i="2"/>
  <c r="AQ2462" i="2"/>
  <c r="AP2462" i="2"/>
  <c r="AO2462" i="2"/>
  <c r="AN2462" i="2"/>
  <c r="AM2462" i="2"/>
  <c r="AV2461" i="2"/>
  <c r="AU2461" i="2"/>
  <c r="AT2461" i="2"/>
  <c r="AS2461" i="2"/>
  <c r="AR2461" i="2"/>
  <c r="AQ2461" i="2"/>
  <c r="AP2461" i="2"/>
  <c r="AO2461" i="2"/>
  <c r="AN2461" i="2"/>
  <c r="AM2461" i="2"/>
  <c r="AV2460" i="2"/>
  <c r="AU2460" i="2"/>
  <c r="AT2460" i="2"/>
  <c r="AS2460" i="2"/>
  <c r="AR2460" i="2"/>
  <c r="AQ2460" i="2"/>
  <c r="AP2460" i="2"/>
  <c r="AO2460" i="2"/>
  <c r="AN2460" i="2"/>
  <c r="AM2460" i="2"/>
  <c r="AV2459" i="2"/>
  <c r="AU2459" i="2"/>
  <c r="AT2459" i="2"/>
  <c r="AS2459" i="2"/>
  <c r="AR2459" i="2"/>
  <c r="AQ2459" i="2"/>
  <c r="AP2459" i="2"/>
  <c r="AO2459" i="2"/>
  <c r="AN2459" i="2"/>
  <c r="AM2459" i="2"/>
  <c r="AV2458" i="2"/>
  <c r="AU2458" i="2"/>
  <c r="AT2458" i="2"/>
  <c r="AS2458" i="2"/>
  <c r="AR2458" i="2"/>
  <c r="AQ2458" i="2"/>
  <c r="AP2458" i="2"/>
  <c r="AO2458" i="2"/>
  <c r="AN2458" i="2"/>
  <c r="AM2458" i="2"/>
  <c r="AV2457" i="2"/>
  <c r="AU2457" i="2"/>
  <c r="AT2457" i="2"/>
  <c r="AS2457" i="2"/>
  <c r="AR2457" i="2"/>
  <c r="AQ2457" i="2"/>
  <c r="AP2457" i="2"/>
  <c r="AO2457" i="2"/>
  <c r="AN2457" i="2"/>
  <c r="AM2457" i="2"/>
  <c r="AV2456" i="2"/>
  <c r="AU2456" i="2"/>
  <c r="AT2456" i="2"/>
  <c r="AS2456" i="2"/>
  <c r="AR2456" i="2"/>
  <c r="AQ2456" i="2"/>
  <c r="AP2456" i="2"/>
  <c r="AO2456" i="2"/>
  <c r="AN2456" i="2"/>
  <c r="AM2456" i="2"/>
  <c r="AV2455" i="2"/>
  <c r="AU2455" i="2"/>
  <c r="AT2455" i="2"/>
  <c r="AS2455" i="2"/>
  <c r="AR2455" i="2"/>
  <c r="AQ2455" i="2"/>
  <c r="AP2455" i="2"/>
  <c r="AO2455" i="2"/>
  <c r="AN2455" i="2"/>
  <c r="AM2455" i="2"/>
  <c r="AV2454" i="2"/>
  <c r="AU2454" i="2"/>
  <c r="AT2454" i="2"/>
  <c r="AS2454" i="2"/>
  <c r="AR2454" i="2"/>
  <c r="AQ2454" i="2"/>
  <c r="AP2454" i="2"/>
  <c r="AO2454" i="2"/>
  <c r="AN2454" i="2"/>
  <c r="AM2454" i="2"/>
  <c r="AV2453" i="2"/>
  <c r="AU2453" i="2"/>
  <c r="AT2453" i="2"/>
  <c r="AS2453" i="2"/>
  <c r="AR2453" i="2"/>
  <c r="AQ2453" i="2"/>
  <c r="AP2453" i="2"/>
  <c r="AO2453" i="2"/>
  <c r="AN2453" i="2"/>
  <c r="AM2453" i="2"/>
  <c r="AV2452" i="2"/>
  <c r="AU2452" i="2"/>
  <c r="AT2452" i="2"/>
  <c r="AS2452" i="2"/>
  <c r="AR2452" i="2"/>
  <c r="AQ2452" i="2"/>
  <c r="AP2452" i="2"/>
  <c r="AO2452" i="2"/>
  <c r="AN2452" i="2"/>
  <c r="AM2452" i="2"/>
  <c r="AV2451" i="2"/>
  <c r="AU2451" i="2"/>
  <c r="AT2451" i="2"/>
  <c r="AS2451" i="2"/>
  <c r="AR2451" i="2"/>
  <c r="AQ2451" i="2"/>
  <c r="AP2451" i="2"/>
  <c r="AO2451" i="2"/>
  <c r="AN2451" i="2"/>
  <c r="AM2451" i="2"/>
  <c r="AV2450" i="2"/>
  <c r="AU2450" i="2"/>
  <c r="AT2450" i="2"/>
  <c r="AS2450" i="2"/>
  <c r="AR2450" i="2"/>
  <c r="AQ2450" i="2"/>
  <c r="AP2450" i="2"/>
  <c r="AO2450" i="2"/>
  <c r="AN2450" i="2"/>
  <c r="AM2450" i="2"/>
  <c r="AV2449" i="2"/>
  <c r="AU2449" i="2"/>
  <c r="AT2449" i="2"/>
  <c r="AS2449" i="2"/>
  <c r="AR2449" i="2"/>
  <c r="AQ2449" i="2"/>
  <c r="AP2449" i="2"/>
  <c r="AO2449" i="2"/>
  <c r="AN2449" i="2"/>
  <c r="AM2449" i="2"/>
  <c r="AV2448" i="2"/>
  <c r="AU2448" i="2"/>
  <c r="AT2448" i="2"/>
  <c r="AS2448" i="2"/>
  <c r="AR2448" i="2"/>
  <c r="AQ2448" i="2"/>
  <c r="AP2448" i="2"/>
  <c r="AO2448" i="2"/>
  <c r="AN2448" i="2"/>
  <c r="AM2448" i="2"/>
  <c r="AV2447" i="2"/>
  <c r="AU2447" i="2"/>
  <c r="AT2447" i="2"/>
  <c r="AS2447" i="2"/>
  <c r="AR2447" i="2"/>
  <c r="AQ2447" i="2"/>
  <c r="AP2447" i="2"/>
  <c r="AO2447" i="2"/>
  <c r="AN2447" i="2"/>
  <c r="AM2447" i="2"/>
  <c r="AV2446" i="2"/>
  <c r="AU2446" i="2"/>
  <c r="AT2446" i="2"/>
  <c r="AS2446" i="2"/>
  <c r="AR2446" i="2"/>
  <c r="AQ2446" i="2"/>
  <c r="AP2446" i="2"/>
  <c r="AO2446" i="2"/>
  <c r="AN2446" i="2"/>
  <c r="AM2446" i="2"/>
  <c r="AV2445" i="2"/>
  <c r="AU2445" i="2"/>
  <c r="AT2445" i="2"/>
  <c r="AS2445" i="2"/>
  <c r="AR2445" i="2"/>
  <c r="AQ2445" i="2"/>
  <c r="AP2445" i="2"/>
  <c r="AO2445" i="2"/>
  <c r="AN2445" i="2"/>
  <c r="AM2445" i="2"/>
  <c r="AV2444" i="2"/>
  <c r="AU2444" i="2"/>
  <c r="AT2444" i="2"/>
  <c r="AS2444" i="2"/>
  <c r="AR2444" i="2"/>
  <c r="AQ2444" i="2"/>
  <c r="AP2444" i="2"/>
  <c r="AO2444" i="2"/>
  <c r="AN2444" i="2"/>
  <c r="AM2444" i="2"/>
  <c r="AV2443" i="2"/>
  <c r="AU2443" i="2"/>
  <c r="AT2443" i="2"/>
  <c r="AS2443" i="2"/>
  <c r="AR2443" i="2"/>
  <c r="AQ2443" i="2"/>
  <c r="AP2443" i="2"/>
  <c r="AO2443" i="2"/>
  <c r="AN2443" i="2"/>
  <c r="AM2443" i="2"/>
  <c r="AV2442" i="2"/>
  <c r="AU2442" i="2"/>
  <c r="AT2442" i="2"/>
  <c r="AS2442" i="2"/>
  <c r="AR2442" i="2"/>
  <c r="AQ2442" i="2"/>
  <c r="AP2442" i="2"/>
  <c r="AO2442" i="2"/>
  <c r="AN2442" i="2"/>
  <c r="AM2442" i="2"/>
  <c r="AV2441" i="2"/>
  <c r="AU2441" i="2"/>
  <c r="AT2441" i="2"/>
  <c r="AS2441" i="2"/>
  <c r="AR2441" i="2"/>
  <c r="AQ2441" i="2"/>
  <c r="AP2441" i="2"/>
  <c r="AO2441" i="2"/>
  <c r="AN2441" i="2"/>
  <c r="AM2441" i="2"/>
  <c r="AV2440" i="2"/>
  <c r="AU2440" i="2"/>
  <c r="AT2440" i="2"/>
  <c r="AS2440" i="2"/>
  <c r="AR2440" i="2"/>
  <c r="AQ2440" i="2"/>
  <c r="AP2440" i="2"/>
  <c r="AO2440" i="2"/>
  <c r="AN2440" i="2"/>
  <c r="AM2440" i="2"/>
  <c r="AV2439" i="2"/>
  <c r="AU2439" i="2"/>
  <c r="AT2439" i="2"/>
  <c r="AS2439" i="2"/>
  <c r="AR2439" i="2"/>
  <c r="AQ2439" i="2"/>
  <c r="AP2439" i="2"/>
  <c r="AO2439" i="2"/>
  <c r="AN2439" i="2"/>
  <c r="AM2439" i="2"/>
  <c r="AV2438" i="2"/>
  <c r="AU2438" i="2"/>
  <c r="AT2438" i="2"/>
  <c r="AS2438" i="2"/>
  <c r="AR2438" i="2"/>
  <c r="AQ2438" i="2"/>
  <c r="AP2438" i="2"/>
  <c r="AO2438" i="2"/>
  <c r="AN2438" i="2"/>
  <c r="AM2438" i="2"/>
  <c r="AV2437" i="2"/>
  <c r="AU2437" i="2"/>
  <c r="AT2437" i="2"/>
  <c r="AS2437" i="2"/>
  <c r="AR2437" i="2"/>
  <c r="AQ2437" i="2"/>
  <c r="AP2437" i="2"/>
  <c r="AO2437" i="2"/>
  <c r="AN2437" i="2"/>
  <c r="AM2437" i="2"/>
  <c r="AV2436" i="2"/>
  <c r="AU2436" i="2"/>
  <c r="AT2436" i="2"/>
  <c r="AS2436" i="2"/>
  <c r="AR2436" i="2"/>
  <c r="AQ2436" i="2"/>
  <c r="AP2436" i="2"/>
  <c r="AO2436" i="2"/>
  <c r="AN2436" i="2"/>
  <c r="AM2436" i="2"/>
  <c r="AV2435" i="2"/>
  <c r="AU2435" i="2"/>
  <c r="AT2435" i="2"/>
  <c r="AS2435" i="2"/>
  <c r="AR2435" i="2"/>
  <c r="AQ2435" i="2"/>
  <c r="AP2435" i="2"/>
  <c r="AO2435" i="2"/>
  <c r="AN2435" i="2"/>
  <c r="AM2435" i="2"/>
  <c r="AV2434" i="2"/>
  <c r="AU2434" i="2"/>
  <c r="AT2434" i="2"/>
  <c r="AS2434" i="2"/>
  <c r="AR2434" i="2"/>
  <c r="AQ2434" i="2"/>
  <c r="AP2434" i="2"/>
  <c r="AO2434" i="2"/>
  <c r="AN2434" i="2"/>
  <c r="AM2434" i="2"/>
  <c r="AV2433" i="2"/>
  <c r="AU2433" i="2"/>
  <c r="AT2433" i="2"/>
  <c r="AS2433" i="2"/>
  <c r="AR2433" i="2"/>
  <c r="AQ2433" i="2"/>
  <c r="AP2433" i="2"/>
  <c r="AO2433" i="2"/>
  <c r="AN2433" i="2"/>
  <c r="AM2433" i="2"/>
  <c r="AV2432" i="2"/>
  <c r="AU2432" i="2"/>
  <c r="AT2432" i="2"/>
  <c r="AS2432" i="2"/>
  <c r="AR2432" i="2"/>
  <c r="AQ2432" i="2"/>
  <c r="AP2432" i="2"/>
  <c r="AO2432" i="2"/>
  <c r="AN2432" i="2"/>
  <c r="AM2432" i="2"/>
  <c r="AV2431" i="2"/>
  <c r="AU2431" i="2"/>
  <c r="AT2431" i="2"/>
  <c r="AS2431" i="2"/>
  <c r="AR2431" i="2"/>
  <c r="AQ2431" i="2"/>
  <c r="AP2431" i="2"/>
  <c r="AO2431" i="2"/>
  <c r="AN2431" i="2"/>
  <c r="AM2431" i="2"/>
  <c r="AV2430" i="2"/>
  <c r="AU2430" i="2"/>
  <c r="AT2430" i="2"/>
  <c r="AS2430" i="2"/>
  <c r="AR2430" i="2"/>
  <c r="AQ2430" i="2"/>
  <c r="AP2430" i="2"/>
  <c r="AO2430" i="2"/>
  <c r="AN2430" i="2"/>
  <c r="AM2430" i="2"/>
  <c r="AV2429" i="2"/>
  <c r="AU2429" i="2"/>
  <c r="AT2429" i="2"/>
  <c r="AS2429" i="2"/>
  <c r="AR2429" i="2"/>
  <c r="AQ2429" i="2"/>
  <c r="AP2429" i="2"/>
  <c r="AO2429" i="2"/>
  <c r="AN2429" i="2"/>
  <c r="AM2429" i="2"/>
  <c r="AV2428" i="2"/>
  <c r="AU2428" i="2"/>
  <c r="AT2428" i="2"/>
  <c r="AS2428" i="2"/>
  <c r="AR2428" i="2"/>
  <c r="AQ2428" i="2"/>
  <c r="AP2428" i="2"/>
  <c r="AO2428" i="2"/>
  <c r="AN2428" i="2"/>
  <c r="AM2428" i="2"/>
  <c r="AV2427" i="2"/>
  <c r="AU2427" i="2"/>
  <c r="AT2427" i="2"/>
  <c r="AS2427" i="2"/>
  <c r="AR2427" i="2"/>
  <c r="AQ2427" i="2"/>
  <c r="AP2427" i="2"/>
  <c r="AO2427" i="2"/>
  <c r="AN2427" i="2"/>
  <c r="AM2427" i="2"/>
  <c r="AV2426" i="2"/>
  <c r="AU2426" i="2"/>
  <c r="AT2426" i="2"/>
  <c r="AS2426" i="2"/>
  <c r="AR2426" i="2"/>
  <c r="AQ2426" i="2"/>
  <c r="AP2426" i="2"/>
  <c r="AO2426" i="2"/>
  <c r="AN2426" i="2"/>
  <c r="AM2426" i="2"/>
  <c r="AV2425" i="2"/>
  <c r="AU2425" i="2"/>
  <c r="AT2425" i="2"/>
  <c r="AS2425" i="2"/>
  <c r="AR2425" i="2"/>
  <c r="AQ2425" i="2"/>
  <c r="AP2425" i="2"/>
  <c r="AO2425" i="2"/>
  <c r="AN2425" i="2"/>
  <c r="AM2425" i="2"/>
  <c r="AV2424" i="2"/>
  <c r="AU2424" i="2"/>
  <c r="AT2424" i="2"/>
  <c r="AS2424" i="2"/>
  <c r="AR2424" i="2"/>
  <c r="AQ2424" i="2"/>
  <c r="AP2424" i="2"/>
  <c r="AO2424" i="2"/>
  <c r="AN2424" i="2"/>
  <c r="AM2424" i="2"/>
  <c r="AV2423" i="2"/>
  <c r="AU2423" i="2"/>
  <c r="AT2423" i="2"/>
  <c r="AS2423" i="2"/>
  <c r="AR2423" i="2"/>
  <c r="AQ2423" i="2"/>
  <c r="AP2423" i="2"/>
  <c r="AO2423" i="2"/>
  <c r="AN2423" i="2"/>
  <c r="AM2423" i="2"/>
  <c r="AV2422" i="2"/>
  <c r="AU2422" i="2"/>
  <c r="AT2422" i="2"/>
  <c r="AS2422" i="2"/>
  <c r="AR2422" i="2"/>
  <c r="AQ2422" i="2"/>
  <c r="AP2422" i="2"/>
  <c r="AO2422" i="2"/>
  <c r="AN2422" i="2"/>
  <c r="AM2422" i="2"/>
  <c r="AV2421" i="2"/>
  <c r="AU2421" i="2"/>
  <c r="AT2421" i="2"/>
  <c r="AS2421" i="2"/>
  <c r="AR2421" i="2"/>
  <c r="AQ2421" i="2"/>
  <c r="AP2421" i="2"/>
  <c r="AO2421" i="2"/>
  <c r="AN2421" i="2"/>
  <c r="AM2421" i="2"/>
  <c r="AV2420" i="2"/>
  <c r="AU2420" i="2"/>
  <c r="AT2420" i="2"/>
  <c r="AS2420" i="2"/>
  <c r="AR2420" i="2"/>
  <c r="AQ2420" i="2"/>
  <c r="AP2420" i="2"/>
  <c r="AO2420" i="2"/>
  <c r="AN2420" i="2"/>
  <c r="AM2420" i="2"/>
  <c r="AV2419" i="2"/>
  <c r="AU2419" i="2"/>
  <c r="AT2419" i="2"/>
  <c r="AS2419" i="2"/>
  <c r="AR2419" i="2"/>
  <c r="AQ2419" i="2"/>
  <c r="AP2419" i="2"/>
  <c r="AO2419" i="2"/>
  <c r="AN2419" i="2"/>
  <c r="AM2419" i="2"/>
  <c r="AV2418" i="2"/>
  <c r="AU2418" i="2"/>
  <c r="AT2418" i="2"/>
  <c r="AS2418" i="2"/>
  <c r="AR2418" i="2"/>
  <c r="AQ2418" i="2"/>
  <c r="AP2418" i="2"/>
  <c r="AO2418" i="2"/>
  <c r="AN2418" i="2"/>
  <c r="AM2418" i="2"/>
  <c r="AV2417" i="2"/>
  <c r="AU2417" i="2"/>
  <c r="AT2417" i="2"/>
  <c r="AS2417" i="2"/>
  <c r="AR2417" i="2"/>
  <c r="AQ2417" i="2"/>
  <c r="AP2417" i="2"/>
  <c r="AO2417" i="2"/>
  <c r="AN2417" i="2"/>
  <c r="AM2417" i="2"/>
  <c r="AV2416" i="2"/>
  <c r="AU2416" i="2"/>
  <c r="AT2416" i="2"/>
  <c r="AS2416" i="2"/>
  <c r="AR2416" i="2"/>
  <c r="AQ2416" i="2"/>
  <c r="AP2416" i="2"/>
  <c r="AO2416" i="2"/>
  <c r="AN2416" i="2"/>
  <c r="AM2416" i="2"/>
  <c r="AV2415" i="2"/>
  <c r="AU2415" i="2"/>
  <c r="AT2415" i="2"/>
  <c r="AS2415" i="2"/>
  <c r="AR2415" i="2"/>
  <c r="AQ2415" i="2"/>
  <c r="AP2415" i="2"/>
  <c r="AO2415" i="2"/>
  <c r="AN2415" i="2"/>
  <c r="AM2415" i="2"/>
  <c r="AV2414" i="2"/>
  <c r="AU2414" i="2"/>
  <c r="AT2414" i="2"/>
  <c r="AS2414" i="2"/>
  <c r="AR2414" i="2"/>
  <c r="AQ2414" i="2"/>
  <c r="AP2414" i="2"/>
  <c r="AO2414" i="2"/>
  <c r="AN2414" i="2"/>
  <c r="AM2414" i="2"/>
  <c r="AV2413" i="2"/>
  <c r="AU2413" i="2"/>
  <c r="AT2413" i="2"/>
  <c r="AS2413" i="2"/>
  <c r="AR2413" i="2"/>
  <c r="AQ2413" i="2"/>
  <c r="AP2413" i="2"/>
  <c r="AO2413" i="2"/>
  <c r="AN2413" i="2"/>
  <c r="AM2413" i="2"/>
  <c r="AV2412" i="2"/>
  <c r="AU2412" i="2"/>
  <c r="AT2412" i="2"/>
  <c r="AS2412" i="2"/>
  <c r="AR2412" i="2"/>
  <c r="AQ2412" i="2"/>
  <c r="AP2412" i="2"/>
  <c r="AO2412" i="2"/>
  <c r="AN2412" i="2"/>
  <c r="AM2412" i="2"/>
  <c r="AV2411" i="2"/>
  <c r="AU2411" i="2"/>
  <c r="AT2411" i="2"/>
  <c r="AS2411" i="2"/>
  <c r="AR2411" i="2"/>
  <c r="AQ2411" i="2"/>
  <c r="AP2411" i="2"/>
  <c r="AO2411" i="2"/>
  <c r="AN2411" i="2"/>
  <c r="AM2411" i="2"/>
  <c r="AV2410" i="2"/>
  <c r="AU2410" i="2"/>
  <c r="AT2410" i="2"/>
  <c r="AS2410" i="2"/>
  <c r="AR2410" i="2"/>
  <c r="AQ2410" i="2"/>
  <c r="AP2410" i="2"/>
  <c r="AO2410" i="2"/>
  <c r="AN2410" i="2"/>
  <c r="AM2410" i="2"/>
  <c r="AV2409" i="2"/>
  <c r="AU2409" i="2"/>
  <c r="AT2409" i="2"/>
  <c r="AS2409" i="2"/>
  <c r="AR2409" i="2"/>
  <c r="AQ2409" i="2"/>
  <c r="AP2409" i="2"/>
  <c r="AO2409" i="2"/>
  <c r="AN2409" i="2"/>
  <c r="AM2409" i="2"/>
  <c r="AV2408" i="2"/>
  <c r="AU2408" i="2"/>
  <c r="AT2408" i="2"/>
  <c r="AS2408" i="2"/>
  <c r="AR2408" i="2"/>
  <c r="AQ2408" i="2"/>
  <c r="AP2408" i="2"/>
  <c r="AO2408" i="2"/>
  <c r="AN2408" i="2"/>
  <c r="AM2408" i="2"/>
  <c r="AV2407" i="2"/>
  <c r="AU2407" i="2"/>
  <c r="AT2407" i="2"/>
  <c r="AS2407" i="2"/>
  <c r="AR2407" i="2"/>
  <c r="AQ2407" i="2"/>
  <c r="AP2407" i="2"/>
  <c r="AO2407" i="2"/>
  <c r="AN2407" i="2"/>
  <c r="AM2407" i="2"/>
  <c r="AV2406" i="2"/>
  <c r="AU2406" i="2"/>
  <c r="AT2406" i="2"/>
  <c r="AS2406" i="2"/>
  <c r="AR2406" i="2"/>
  <c r="AQ2406" i="2"/>
  <c r="AP2406" i="2"/>
  <c r="AO2406" i="2"/>
  <c r="AN2406" i="2"/>
  <c r="AM2406" i="2"/>
  <c r="AV2405" i="2"/>
  <c r="AU2405" i="2"/>
  <c r="AT2405" i="2"/>
  <c r="AS2405" i="2"/>
  <c r="AR2405" i="2"/>
  <c r="AQ2405" i="2"/>
  <c r="AP2405" i="2"/>
  <c r="AO2405" i="2"/>
  <c r="AN2405" i="2"/>
  <c r="AM2405" i="2"/>
  <c r="AV2404" i="2"/>
  <c r="AU2404" i="2"/>
  <c r="AT2404" i="2"/>
  <c r="AS2404" i="2"/>
  <c r="AR2404" i="2"/>
  <c r="AQ2404" i="2"/>
  <c r="AP2404" i="2"/>
  <c r="AO2404" i="2"/>
  <c r="AN2404" i="2"/>
  <c r="AM2404" i="2"/>
  <c r="AV2403" i="2"/>
  <c r="AU2403" i="2"/>
  <c r="AT2403" i="2"/>
  <c r="AS2403" i="2"/>
  <c r="AR2403" i="2"/>
  <c r="AQ2403" i="2"/>
  <c r="AP2403" i="2"/>
  <c r="AO2403" i="2"/>
  <c r="AN2403" i="2"/>
  <c r="AM2403" i="2"/>
  <c r="AV2402" i="2"/>
  <c r="AU2402" i="2"/>
  <c r="AT2402" i="2"/>
  <c r="AS2402" i="2"/>
  <c r="AR2402" i="2"/>
  <c r="AQ2402" i="2"/>
  <c r="AP2402" i="2"/>
  <c r="AO2402" i="2"/>
  <c r="AN2402" i="2"/>
  <c r="AM2402" i="2"/>
  <c r="AV2401" i="2"/>
  <c r="AU2401" i="2"/>
  <c r="AT2401" i="2"/>
  <c r="AS2401" i="2"/>
  <c r="AR2401" i="2"/>
  <c r="AQ2401" i="2"/>
  <c r="AP2401" i="2"/>
  <c r="AO2401" i="2"/>
  <c r="AN2401" i="2"/>
  <c r="AM2401" i="2"/>
  <c r="AV2400" i="2"/>
  <c r="AU2400" i="2"/>
  <c r="AT2400" i="2"/>
  <c r="AS2400" i="2"/>
  <c r="AR2400" i="2"/>
  <c r="AQ2400" i="2"/>
  <c r="AP2400" i="2"/>
  <c r="AO2400" i="2"/>
  <c r="AN2400" i="2"/>
  <c r="AM2400" i="2"/>
  <c r="AV2399" i="2"/>
  <c r="AU2399" i="2"/>
  <c r="AT2399" i="2"/>
  <c r="AS2399" i="2"/>
  <c r="AR2399" i="2"/>
  <c r="AQ2399" i="2"/>
  <c r="AP2399" i="2"/>
  <c r="AO2399" i="2"/>
  <c r="AN2399" i="2"/>
  <c r="AM2399" i="2"/>
  <c r="AV2398" i="2"/>
  <c r="AU2398" i="2"/>
  <c r="AT2398" i="2"/>
  <c r="AS2398" i="2"/>
  <c r="AR2398" i="2"/>
  <c r="AQ2398" i="2"/>
  <c r="AP2398" i="2"/>
  <c r="AO2398" i="2"/>
  <c r="AN2398" i="2"/>
  <c r="AM2398" i="2"/>
  <c r="AV2397" i="2"/>
  <c r="AU2397" i="2"/>
  <c r="AT2397" i="2"/>
  <c r="AS2397" i="2"/>
  <c r="AR2397" i="2"/>
  <c r="AQ2397" i="2"/>
  <c r="AP2397" i="2"/>
  <c r="AO2397" i="2"/>
  <c r="AN2397" i="2"/>
  <c r="AM2397" i="2"/>
  <c r="AV2396" i="2"/>
  <c r="AU2396" i="2"/>
  <c r="AT2396" i="2"/>
  <c r="AS2396" i="2"/>
  <c r="AR2396" i="2"/>
  <c r="AQ2396" i="2"/>
  <c r="AP2396" i="2"/>
  <c r="AO2396" i="2"/>
  <c r="AN2396" i="2"/>
  <c r="AM2396" i="2"/>
  <c r="AV2395" i="2"/>
  <c r="AU2395" i="2"/>
  <c r="AT2395" i="2"/>
  <c r="AS2395" i="2"/>
  <c r="AR2395" i="2"/>
  <c r="AQ2395" i="2"/>
  <c r="AP2395" i="2"/>
  <c r="AO2395" i="2"/>
  <c r="AN2395" i="2"/>
  <c r="AM2395" i="2"/>
  <c r="AV2394" i="2"/>
  <c r="AU2394" i="2"/>
  <c r="AT2394" i="2"/>
  <c r="AS2394" i="2"/>
  <c r="AR2394" i="2"/>
  <c r="AQ2394" i="2"/>
  <c r="AP2394" i="2"/>
  <c r="AO2394" i="2"/>
  <c r="AN2394" i="2"/>
  <c r="AM2394" i="2"/>
  <c r="AV2393" i="2"/>
  <c r="AU2393" i="2"/>
  <c r="AT2393" i="2"/>
  <c r="AS2393" i="2"/>
  <c r="AR2393" i="2"/>
  <c r="AQ2393" i="2"/>
  <c r="AP2393" i="2"/>
  <c r="AO2393" i="2"/>
  <c r="AN2393" i="2"/>
  <c r="AM2393" i="2"/>
  <c r="AV2392" i="2"/>
  <c r="AU2392" i="2"/>
  <c r="AT2392" i="2"/>
  <c r="AS2392" i="2"/>
  <c r="AR2392" i="2"/>
  <c r="AQ2392" i="2"/>
  <c r="AP2392" i="2"/>
  <c r="AO2392" i="2"/>
  <c r="AN2392" i="2"/>
  <c r="AM2392" i="2"/>
  <c r="AV2391" i="2"/>
  <c r="AU2391" i="2"/>
  <c r="AT2391" i="2"/>
  <c r="AS2391" i="2"/>
  <c r="AR2391" i="2"/>
  <c r="AQ2391" i="2"/>
  <c r="AP2391" i="2"/>
  <c r="AO2391" i="2"/>
  <c r="AN2391" i="2"/>
  <c r="AM2391" i="2"/>
  <c r="AV2390" i="2"/>
  <c r="AU2390" i="2"/>
  <c r="AT2390" i="2"/>
  <c r="AS2390" i="2"/>
  <c r="AR2390" i="2"/>
  <c r="AQ2390" i="2"/>
  <c r="AP2390" i="2"/>
  <c r="AO2390" i="2"/>
  <c r="AN2390" i="2"/>
  <c r="AM2390" i="2"/>
  <c r="AV2389" i="2"/>
  <c r="AU2389" i="2"/>
  <c r="AT2389" i="2"/>
  <c r="AS2389" i="2"/>
  <c r="AR2389" i="2"/>
  <c r="AQ2389" i="2"/>
  <c r="AP2389" i="2"/>
  <c r="AO2389" i="2"/>
  <c r="AN2389" i="2"/>
  <c r="AM2389" i="2"/>
  <c r="AV2388" i="2"/>
  <c r="AU2388" i="2"/>
  <c r="AT2388" i="2"/>
  <c r="AS2388" i="2"/>
  <c r="AR2388" i="2"/>
  <c r="AQ2388" i="2"/>
  <c r="AP2388" i="2"/>
  <c r="AO2388" i="2"/>
  <c r="AN2388" i="2"/>
  <c r="AM2388" i="2"/>
  <c r="AV2387" i="2"/>
  <c r="AU2387" i="2"/>
  <c r="AT2387" i="2"/>
  <c r="AS2387" i="2"/>
  <c r="AR2387" i="2"/>
  <c r="AQ2387" i="2"/>
  <c r="AP2387" i="2"/>
  <c r="AO2387" i="2"/>
  <c r="AN2387" i="2"/>
  <c r="AM2387" i="2"/>
  <c r="AV2386" i="2"/>
  <c r="AU2386" i="2"/>
  <c r="AT2386" i="2"/>
  <c r="AS2386" i="2"/>
  <c r="AR2386" i="2"/>
  <c r="AQ2386" i="2"/>
  <c r="AP2386" i="2"/>
  <c r="AO2386" i="2"/>
  <c r="AN2386" i="2"/>
  <c r="AM2386" i="2"/>
  <c r="AV2385" i="2"/>
  <c r="AU2385" i="2"/>
  <c r="AT2385" i="2"/>
  <c r="AS2385" i="2"/>
  <c r="AR2385" i="2"/>
  <c r="AQ2385" i="2"/>
  <c r="AP2385" i="2"/>
  <c r="AO2385" i="2"/>
  <c r="AN2385" i="2"/>
  <c r="AM2385" i="2"/>
  <c r="AV2384" i="2"/>
  <c r="AU2384" i="2"/>
  <c r="AT2384" i="2"/>
  <c r="AS2384" i="2"/>
  <c r="AR2384" i="2"/>
  <c r="AQ2384" i="2"/>
  <c r="AP2384" i="2"/>
  <c r="AO2384" i="2"/>
  <c r="AN2384" i="2"/>
  <c r="AM2384" i="2"/>
  <c r="AV2383" i="2"/>
  <c r="AU2383" i="2"/>
  <c r="AT2383" i="2"/>
  <c r="AS2383" i="2"/>
  <c r="AR2383" i="2"/>
  <c r="AQ2383" i="2"/>
  <c r="AP2383" i="2"/>
  <c r="AO2383" i="2"/>
  <c r="AN2383" i="2"/>
  <c r="AM2383" i="2"/>
  <c r="AV2382" i="2"/>
  <c r="AU2382" i="2"/>
  <c r="AT2382" i="2"/>
  <c r="AS2382" i="2"/>
  <c r="AR2382" i="2"/>
  <c r="AQ2382" i="2"/>
  <c r="AP2382" i="2"/>
  <c r="AO2382" i="2"/>
  <c r="AN2382" i="2"/>
  <c r="AM2382" i="2"/>
  <c r="AV2381" i="2"/>
  <c r="AU2381" i="2"/>
  <c r="AT2381" i="2"/>
  <c r="AS2381" i="2"/>
  <c r="AR2381" i="2"/>
  <c r="AQ2381" i="2"/>
  <c r="AP2381" i="2"/>
  <c r="AO2381" i="2"/>
  <c r="AN2381" i="2"/>
  <c r="AM2381" i="2"/>
  <c r="AV2380" i="2"/>
  <c r="AU2380" i="2"/>
  <c r="AT2380" i="2"/>
  <c r="AS2380" i="2"/>
  <c r="AR2380" i="2"/>
  <c r="AQ2380" i="2"/>
  <c r="AP2380" i="2"/>
  <c r="AO2380" i="2"/>
  <c r="AN2380" i="2"/>
  <c r="AM2380" i="2"/>
  <c r="AV2379" i="2"/>
  <c r="AU2379" i="2"/>
  <c r="AT2379" i="2"/>
  <c r="AS2379" i="2"/>
  <c r="AR2379" i="2"/>
  <c r="AQ2379" i="2"/>
  <c r="AP2379" i="2"/>
  <c r="AO2379" i="2"/>
  <c r="AN2379" i="2"/>
  <c r="AM2379" i="2"/>
  <c r="AV2378" i="2"/>
  <c r="AU2378" i="2"/>
  <c r="AT2378" i="2"/>
  <c r="AS2378" i="2"/>
  <c r="AR2378" i="2"/>
  <c r="AQ2378" i="2"/>
  <c r="AP2378" i="2"/>
  <c r="AO2378" i="2"/>
  <c r="AN2378" i="2"/>
  <c r="AM2378" i="2"/>
  <c r="AV2377" i="2"/>
  <c r="AU2377" i="2"/>
  <c r="AT2377" i="2"/>
  <c r="AS2377" i="2"/>
  <c r="AR2377" i="2"/>
  <c r="AQ2377" i="2"/>
  <c r="AP2377" i="2"/>
  <c r="AO2377" i="2"/>
  <c r="AN2377" i="2"/>
  <c r="AM2377" i="2"/>
  <c r="AV2376" i="2"/>
  <c r="AU2376" i="2"/>
  <c r="AT2376" i="2"/>
  <c r="AS2376" i="2"/>
  <c r="AR2376" i="2"/>
  <c r="AQ2376" i="2"/>
  <c r="AP2376" i="2"/>
  <c r="AO2376" i="2"/>
  <c r="AN2376" i="2"/>
  <c r="AM2376" i="2"/>
  <c r="AV2375" i="2"/>
  <c r="AU2375" i="2"/>
  <c r="AT2375" i="2"/>
  <c r="AS2375" i="2"/>
  <c r="AR2375" i="2"/>
  <c r="AQ2375" i="2"/>
  <c r="AP2375" i="2"/>
  <c r="AO2375" i="2"/>
  <c r="AN2375" i="2"/>
  <c r="AM2375" i="2"/>
  <c r="AV2374" i="2"/>
  <c r="AU2374" i="2"/>
  <c r="AT2374" i="2"/>
  <c r="AS2374" i="2"/>
  <c r="AR2374" i="2"/>
  <c r="AQ2374" i="2"/>
  <c r="AP2374" i="2"/>
  <c r="AO2374" i="2"/>
  <c r="AN2374" i="2"/>
  <c r="AM2374" i="2"/>
  <c r="AV2373" i="2"/>
  <c r="AU2373" i="2"/>
  <c r="AT2373" i="2"/>
  <c r="AS2373" i="2"/>
  <c r="AR2373" i="2"/>
  <c r="AQ2373" i="2"/>
  <c r="AP2373" i="2"/>
  <c r="AO2373" i="2"/>
  <c r="AN2373" i="2"/>
  <c r="AM2373" i="2"/>
  <c r="AV2372" i="2"/>
  <c r="AU2372" i="2"/>
  <c r="AT2372" i="2"/>
  <c r="AS2372" i="2"/>
  <c r="AR2372" i="2"/>
  <c r="AQ2372" i="2"/>
  <c r="AP2372" i="2"/>
  <c r="AO2372" i="2"/>
  <c r="AN2372" i="2"/>
  <c r="AM2372" i="2"/>
  <c r="AV2371" i="2"/>
  <c r="AU2371" i="2"/>
  <c r="AT2371" i="2"/>
  <c r="AS2371" i="2"/>
  <c r="AR2371" i="2"/>
  <c r="AQ2371" i="2"/>
  <c r="AP2371" i="2"/>
  <c r="AO2371" i="2"/>
  <c r="AN2371" i="2"/>
  <c r="AM2371" i="2"/>
  <c r="AV2370" i="2"/>
  <c r="AU2370" i="2"/>
  <c r="AT2370" i="2"/>
  <c r="AS2370" i="2"/>
  <c r="AR2370" i="2"/>
  <c r="AQ2370" i="2"/>
  <c r="AP2370" i="2"/>
  <c r="AO2370" i="2"/>
  <c r="AN2370" i="2"/>
  <c r="AM2370" i="2"/>
  <c r="AV2369" i="2"/>
  <c r="AU2369" i="2"/>
  <c r="AT2369" i="2"/>
  <c r="AS2369" i="2"/>
  <c r="AR2369" i="2"/>
  <c r="AQ2369" i="2"/>
  <c r="AP2369" i="2"/>
  <c r="AO2369" i="2"/>
  <c r="AN2369" i="2"/>
  <c r="AM2369" i="2"/>
  <c r="AV2368" i="2"/>
  <c r="AU2368" i="2"/>
  <c r="AT2368" i="2"/>
  <c r="AS2368" i="2"/>
  <c r="AR2368" i="2"/>
  <c r="AQ2368" i="2"/>
  <c r="AP2368" i="2"/>
  <c r="AO2368" i="2"/>
  <c r="AN2368" i="2"/>
  <c r="AM2368" i="2"/>
  <c r="AV2367" i="2"/>
  <c r="AU2367" i="2"/>
  <c r="AT2367" i="2"/>
  <c r="AS2367" i="2"/>
  <c r="AR2367" i="2"/>
  <c r="AQ2367" i="2"/>
  <c r="AP2367" i="2"/>
  <c r="AO2367" i="2"/>
  <c r="AN2367" i="2"/>
  <c r="AM2367" i="2"/>
  <c r="AV2366" i="2"/>
  <c r="AU2366" i="2"/>
  <c r="AT2366" i="2"/>
  <c r="AS2366" i="2"/>
  <c r="AR2366" i="2"/>
  <c r="AQ2366" i="2"/>
  <c r="AP2366" i="2"/>
  <c r="AO2366" i="2"/>
  <c r="AN2366" i="2"/>
  <c r="AM2366" i="2"/>
  <c r="AV2365" i="2"/>
  <c r="AU2365" i="2"/>
  <c r="AT2365" i="2"/>
  <c r="AS2365" i="2"/>
  <c r="AR2365" i="2"/>
  <c r="AQ2365" i="2"/>
  <c r="AP2365" i="2"/>
  <c r="AO2365" i="2"/>
  <c r="AN2365" i="2"/>
  <c r="AM2365" i="2"/>
  <c r="AV2364" i="2"/>
  <c r="AU2364" i="2"/>
  <c r="AT2364" i="2"/>
  <c r="AS2364" i="2"/>
  <c r="AR2364" i="2"/>
  <c r="AQ2364" i="2"/>
  <c r="AP2364" i="2"/>
  <c r="AO2364" i="2"/>
  <c r="AN2364" i="2"/>
  <c r="AM2364" i="2"/>
  <c r="AV2363" i="2"/>
  <c r="AU2363" i="2"/>
  <c r="AT2363" i="2"/>
  <c r="AS2363" i="2"/>
  <c r="AR2363" i="2"/>
  <c r="AQ2363" i="2"/>
  <c r="AP2363" i="2"/>
  <c r="AO2363" i="2"/>
  <c r="AN2363" i="2"/>
  <c r="AM2363" i="2"/>
  <c r="AV2362" i="2"/>
  <c r="AU2362" i="2"/>
  <c r="AT2362" i="2"/>
  <c r="AS2362" i="2"/>
  <c r="AR2362" i="2"/>
  <c r="AQ2362" i="2"/>
  <c r="AP2362" i="2"/>
  <c r="AO2362" i="2"/>
  <c r="AN2362" i="2"/>
  <c r="AM2362" i="2"/>
  <c r="AV2361" i="2"/>
  <c r="AU2361" i="2"/>
  <c r="AT2361" i="2"/>
  <c r="AS2361" i="2"/>
  <c r="AR2361" i="2"/>
  <c r="AQ2361" i="2"/>
  <c r="AP2361" i="2"/>
  <c r="AO2361" i="2"/>
  <c r="AN2361" i="2"/>
  <c r="AM2361" i="2"/>
  <c r="AV2360" i="2"/>
  <c r="AU2360" i="2"/>
  <c r="AT2360" i="2"/>
  <c r="AS2360" i="2"/>
  <c r="AR2360" i="2"/>
  <c r="AQ2360" i="2"/>
  <c r="AP2360" i="2"/>
  <c r="AO2360" i="2"/>
  <c r="AN2360" i="2"/>
  <c r="AM2360" i="2"/>
  <c r="AV2359" i="2"/>
  <c r="AU2359" i="2"/>
  <c r="AT2359" i="2"/>
  <c r="AS2359" i="2"/>
  <c r="AR2359" i="2"/>
  <c r="AQ2359" i="2"/>
  <c r="AP2359" i="2"/>
  <c r="AO2359" i="2"/>
  <c r="AN2359" i="2"/>
  <c r="AM2359" i="2"/>
  <c r="AV2358" i="2"/>
  <c r="AU2358" i="2"/>
  <c r="AT2358" i="2"/>
  <c r="AS2358" i="2"/>
  <c r="AR2358" i="2"/>
  <c r="AQ2358" i="2"/>
  <c r="AP2358" i="2"/>
  <c r="AO2358" i="2"/>
  <c r="AN2358" i="2"/>
  <c r="AM2358" i="2"/>
  <c r="AV2357" i="2"/>
  <c r="AU2357" i="2"/>
  <c r="AT2357" i="2"/>
  <c r="AS2357" i="2"/>
  <c r="AR2357" i="2"/>
  <c r="AQ2357" i="2"/>
  <c r="AP2357" i="2"/>
  <c r="AO2357" i="2"/>
  <c r="AN2357" i="2"/>
  <c r="AM2357" i="2"/>
  <c r="AV2356" i="2"/>
  <c r="AU2356" i="2"/>
  <c r="AT2356" i="2"/>
  <c r="AS2356" i="2"/>
  <c r="AR2356" i="2"/>
  <c r="AQ2356" i="2"/>
  <c r="AP2356" i="2"/>
  <c r="AO2356" i="2"/>
  <c r="AN2356" i="2"/>
  <c r="AM2356" i="2"/>
  <c r="AV2355" i="2"/>
  <c r="AU2355" i="2"/>
  <c r="AT2355" i="2"/>
  <c r="AS2355" i="2"/>
  <c r="AR2355" i="2"/>
  <c r="AQ2355" i="2"/>
  <c r="AP2355" i="2"/>
  <c r="AO2355" i="2"/>
  <c r="AN2355" i="2"/>
  <c r="AM2355" i="2"/>
  <c r="AV2354" i="2"/>
  <c r="AU2354" i="2"/>
  <c r="AT2354" i="2"/>
  <c r="AS2354" i="2"/>
  <c r="AR2354" i="2"/>
  <c r="AQ2354" i="2"/>
  <c r="AP2354" i="2"/>
  <c r="AO2354" i="2"/>
  <c r="AN2354" i="2"/>
  <c r="AM2354" i="2"/>
  <c r="AV2353" i="2"/>
  <c r="AU2353" i="2"/>
  <c r="AT2353" i="2"/>
  <c r="AS2353" i="2"/>
  <c r="AR2353" i="2"/>
  <c r="AQ2353" i="2"/>
  <c r="AP2353" i="2"/>
  <c r="AO2353" i="2"/>
  <c r="AN2353" i="2"/>
  <c r="AM2353" i="2"/>
  <c r="AV2352" i="2"/>
  <c r="AU2352" i="2"/>
  <c r="AT2352" i="2"/>
  <c r="AS2352" i="2"/>
  <c r="AR2352" i="2"/>
  <c r="AQ2352" i="2"/>
  <c r="AP2352" i="2"/>
  <c r="AO2352" i="2"/>
  <c r="AN2352" i="2"/>
  <c r="AM2352" i="2"/>
  <c r="AV2351" i="2"/>
  <c r="AU2351" i="2"/>
  <c r="AT2351" i="2"/>
  <c r="AS2351" i="2"/>
  <c r="AR2351" i="2"/>
  <c r="AQ2351" i="2"/>
  <c r="AP2351" i="2"/>
  <c r="AO2351" i="2"/>
  <c r="AN2351" i="2"/>
  <c r="AM2351" i="2"/>
  <c r="AV2350" i="2"/>
  <c r="AU2350" i="2"/>
  <c r="AT2350" i="2"/>
  <c r="AS2350" i="2"/>
  <c r="AR2350" i="2"/>
  <c r="AQ2350" i="2"/>
  <c r="AP2350" i="2"/>
  <c r="AO2350" i="2"/>
  <c r="AN2350" i="2"/>
  <c r="AM2350" i="2"/>
  <c r="AV2349" i="2"/>
  <c r="AU2349" i="2"/>
  <c r="AT2349" i="2"/>
  <c r="AS2349" i="2"/>
  <c r="AR2349" i="2"/>
  <c r="AQ2349" i="2"/>
  <c r="AP2349" i="2"/>
  <c r="AO2349" i="2"/>
  <c r="AN2349" i="2"/>
  <c r="AM2349" i="2"/>
  <c r="AV2348" i="2"/>
  <c r="AU2348" i="2"/>
  <c r="AT2348" i="2"/>
  <c r="AS2348" i="2"/>
  <c r="AR2348" i="2"/>
  <c r="AQ2348" i="2"/>
  <c r="AP2348" i="2"/>
  <c r="AO2348" i="2"/>
  <c r="AN2348" i="2"/>
  <c r="AM2348" i="2"/>
  <c r="AV2347" i="2"/>
  <c r="AU2347" i="2"/>
  <c r="AT2347" i="2"/>
  <c r="AS2347" i="2"/>
  <c r="AR2347" i="2"/>
  <c r="AQ2347" i="2"/>
  <c r="AP2347" i="2"/>
  <c r="AO2347" i="2"/>
  <c r="AN2347" i="2"/>
  <c r="AM2347" i="2"/>
  <c r="AV2346" i="2"/>
  <c r="AU2346" i="2"/>
  <c r="AT2346" i="2"/>
  <c r="AS2346" i="2"/>
  <c r="AR2346" i="2"/>
  <c r="AQ2346" i="2"/>
  <c r="AP2346" i="2"/>
  <c r="AO2346" i="2"/>
  <c r="AN2346" i="2"/>
  <c r="AM2346" i="2"/>
  <c r="AV2345" i="2"/>
  <c r="AU2345" i="2"/>
  <c r="AT2345" i="2"/>
  <c r="AS2345" i="2"/>
  <c r="AR2345" i="2"/>
  <c r="AQ2345" i="2"/>
  <c r="AP2345" i="2"/>
  <c r="AO2345" i="2"/>
  <c r="AN2345" i="2"/>
  <c r="AM2345" i="2"/>
  <c r="AV2344" i="2"/>
  <c r="AU2344" i="2"/>
  <c r="AT2344" i="2"/>
  <c r="AS2344" i="2"/>
  <c r="AR2344" i="2"/>
  <c r="AQ2344" i="2"/>
  <c r="AP2344" i="2"/>
  <c r="AO2344" i="2"/>
  <c r="AN2344" i="2"/>
  <c r="AM2344" i="2"/>
  <c r="AV2343" i="2"/>
  <c r="AU2343" i="2"/>
  <c r="AT2343" i="2"/>
  <c r="AS2343" i="2"/>
  <c r="AR2343" i="2"/>
  <c r="AQ2343" i="2"/>
  <c r="AP2343" i="2"/>
  <c r="AO2343" i="2"/>
  <c r="AN2343" i="2"/>
  <c r="AM2343" i="2"/>
  <c r="AV2342" i="2"/>
  <c r="AU2342" i="2"/>
  <c r="AT2342" i="2"/>
  <c r="AS2342" i="2"/>
  <c r="AR2342" i="2"/>
  <c r="AQ2342" i="2"/>
  <c r="AP2342" i="2"/>
  <c r="AO2342" i="2"/>
  <c r="AN2342" i="2"/>
  <c r="AM2342" i="2"/>
  <c r="AV2341" i="2"/>
  <c r="AU2341" i="2"/>
  <c r="AT2341" i="2"/>
  <c r="AS2341" i="2"/>
  <c r="AR2341" i="2"/>
  <c r="AQ2341" i="2"/>
  <c r="AP2341" i="2"/>
  <c r="AO2341" i="2"/>
  <c r="AN2341" i="2"/>
  <c r="AM2341" i="2"/>
  <c r="AV2340" i="2"/>
  <c r="AU2340" i="2"/>
  <c r="AT2340" i="2"/>
  <c r="AS2340" i="2"/>
  <c r="AR2340" i="2"/>
  <c r="AQ2340" i="2"/>
  <c r="AP2340" i="2"/>
  <c r="AO2340" i="2"/>
  <c r="AN2340" i="2"/>
  <c r="AM2340" i="2"/>
  <c r="AV2339" i="2"/>
  <c r="AU2339" i="2"/>
  <c r="AT2339" i="2"/>
  <c r="AS2339" i="2"/>
  <c r="AR2339" i="2"/>
  <c r="AQ2339" i="2"/>
  <c r="AP2339" i="2"/>
  <c r="AO2339" i="2"/>
  <c r="AN2339" i="2"/>
  <c r="AM2339" i="2"/>
  <c r="AV2338" i="2"/>
  <c r="AU2338" i="2"/>
  <c r="AT2338" i="2"/>
  <c r="AS2338" i="2"/>
  <c r="AR2338" i="2"/>
  <c r="AQ2338" i="2"/>
  <c r="AP2338" i="2"/>
  <c r="AO2338" i="2"/>
  <c r="AN2338" i="2"/>
  <c r="AM2338" i="2"/>
  <c r="AV2337" i="2"/>
  <c r="AU2337" i="2"/>
  <c r="AT2337" i="2"/>
  <c r="AS2337" i="2"/>
  <c r="AR2337" i="2"/>
  <c r="AQ2337" i="2"/>
  <c r="AP2337" i="2"/>
  <c r="AO2337" i="2"/>
  <c r="AN2337" i="2"/>
  <c r="AM2337" i="2"/>
  <c r="AV2336" i="2"/>
  <c r="AU2336" i="2"/>
  <c r="AT2336" i="2"/>
  <c r="AS2336" i="2"/>
  <c r="AR2336" i="2"/>
  <c r="AQ2336" i="2"/>
  <c r="AP2336" i="2"/>
  <c r="AO2336" i="2"/>
  <c r="AN2336" i="2"/>
  <c r="AM2336" i="2"/>
  <c r="AV2335" i="2"/>
  <c r="AU2335" i="2"/>
  <c r="AT2335" i="2"/>
  <c r="AS2335" i="2"/>
  <c r="AR2335" i="2"/>
  <c r="AQ2335" i="2"/>
  <c r="AP2335" i="2"/>
  <c r="AO2335" i="2"/>
  <c r="AN2335" i="2"/>
  <c r="AM2335" i="2"/>
  <c r="AV2334" i="2"/>
  <c r="AU2334" i="2"/>
  <c r="AT2334" i="2"/>
  <c r="AS2334" i="2"/>
  <c r="AR2334" i="2"/>
  <c r="AQ2334" i="2"/>
  <c r="AP2334" i="2"/>
  <c r="AO2334" i="2"/>
  <c r="AN2334" i="2"/>
  <c r="AM2334" i="2"/>
  <c r="AV2333" i="2"/>
  <c r="AU2333" i="2"/>
  <c r="AT2333" i="2"/>
  <c r="AS2333" i="2"/>
  <c r="AR2333" i="2"/>
  <c r="AQ2333" i="2"/>
  <c r="AP2333" i="2"/>
  <c r="AO2333" i="2"/>
  <c r="AN2333" i="2"/>
  <c r="AM2333" i="2"/>
  <c r="AV2332" i="2"/>
  <c r="AU2332" i="2"/>
  <c r="AT2332" i="2"/>
  <c r="AS2332" i="2"/>
  <c r="AR2332" i="2"/>
  <c r="AQ2332" i="2"/>
  <c r="AP2332" i="2"/>
  <c r="AO2332" i="2"/>
  <c r="AN2332" i="2"/>
  <c r="AM2332" i="2"/>
  <c r="AV2331" i="2"/>
  <c r="AU2331" i="2"/>
  <c r="AT2331" i="2"/>
  <c r="AS2331" i="2"/>
  <c r="AR2331" i="2"/>
  <c r="AQ2331" i="2"/>
  <c r="AP2331" i="2"/>
  <c r="AO2331" i="2"/>
  <c r="AN2331" i="2"/>
  <c r="AM2331" i="2"/>
  <c r="AV2330" i="2"/>
  <c r="AU2330" i="2"/>
  <c r="AT2330" i="2"/>
  <c r="AS2330" i="2"/>
  <c r="AR2330" i="2"/>
  <c r="AQ2330" i="2"/>
  <c r="AP2330" i="2"/>
  <c r="AO2330" i="2"/>
  <c r="AN2330" i="2"/>
  <c r="AM2330" i="2"/>
  <c r="AV2329" i="2"/>
  <c r="AU2329" i="2"/>
  <c r="AT2329" i="2"/>
  <c r="AS2329" i="2"/>
  <c r="AR2329" i="2"/>
  <c r="AQ2329" i="2"/>
  <c r="AP2329" i="2"/>
  <c r="AO2329" i="2"/>
  <c r="AN2329" i="2"/>
  <c r="AM2329" i="2"/>
  <c r="AV2328" i="2"/>
  <c r="AU2328" i="2"/>
  <c r="AT2328" i="2"/>
  <c r="AS2328" i="2"/>
  <c r="AR2328" i="2"/>
  <c r="AQ2328" i="2"/>
  <c r="AP2328" i="2"/>
  <c r="AO2328" i="2"/>
  <c r="AN2328" i="2"/>
  <c r="AM2328" i="2"/>
  <c r="AV2327" i="2"/>
  <c r="AU2327" i="2"/>
  <c r="AT2327" i="2"/>
  <c r="AS2327" i="2"/>
  <c r="AR2327" i="2"/>
  <c r="AQ2327" i="2"/>
  <c r="AP2327" i="2"/>
  <c r="AO2327" i="2"/>
  <c r="AN2327" i="2"/>
  <c r="AM2327" i="2"/>
  <c r="AV2326" i="2"/>
  <c r="AU2326" i="2"/>
  <c r="AT2326" i="2"/>
  <c r="AS2326" i="2"/>
  <c r="AR2326" i="2"/>
  <c r="AQ2326" i="2"/>
  <c r="AP2326" i="2"/>
  <c r="AO2326" i="2"/>
  <c r="AN2326" i="2"/>
  <c r="AM2326" i="2"/>
  <c r="AV2325" i="2"/>
  <c r="AU2325" i="2"/>
  <c r="AT2325" i="2"/>
  <c r="AS2325" i="2"/>
  <c r="AR2325" i="2"/>
  <c r="AQ2325" i="2"/>
  <c r="AP2325" i="2"/>
  <c r="AO2325" i="2"/>
  <c r="AN2325" i="2"/>
  <c r="AM2325" i="2"/>
  <c r="AV2324" i="2"/>
  <c r="AU2324" i="2"/>
  <c r="AT2324" i="2"/>
  <c r="AS2324" i="2"/>
  <c r="AR2324" i="2"/>
  <c r="AQ2324" i="2"/>
  <c r="AP2324" i="2"/>
  <c r="AO2324" i="2"/>
  <c r="AN2324" i="2"/>
  <c r="AM2324" i="2"/>
  <c r="AV2323" i="2"/>
  <c r="AU2323" i="2"/>
  <c r="AT2323" i="2"/>
  <c r="AS2323" i="2"/>
  <c r="AR2323" i="2"/>
  <c r="AQ2323" i="2"/>
  <c r="AP2323" i="2"/>
  <c r="AO2323" i="2"/>
  <c r="AN2323" i="2"/>
  <c r="AM2323" i="2"/>
  <c r="AV2322" i="2"/>
  <c r="AU2322" i="2"/>
  <c r="AT2322" i="2"/>
  <c r="AS2322" i="2"/>
  <c r="AR2322" i="2"/>
  <c r="AQ2322" i="2"/>
  <c r="AP2322" i="2"/>
  <c r="AO2322" i="2"/>
  <c r="AN2322" i="2"/>
  <c r="AM2322" i="2"/>
  <c r="AV2321" i="2"/>
  <c r="AU2321" i="2"/>
  <c r="AT2321" i="2"/>
  <c r="AS2321" i="2"/>
  <c r="AR2321" i="2"/>
  <c r="AQ2321" i="2"/>
  <c r="AP2321" i="2"/>
  <c r="AO2321" i="2"/>
  <c r="AN2321" i="2"/>
  <c r="AM2321" i="2"/>
  <c r="AV2320" i="2"/>
  <c r="AU2320" i="2"/>
  <c r="AT2320" i="2"/>
  <c r="AS2320" i="2"/>
  <c r="AR2320" i="2"/>
  <c r="AQ2320" i="2"/>
  <c r="AP2320" i="2"/>
  <c r="AO2320" i="2"/>
  <c r="AN2320" i="2"/>
  <c r="AM2320" i="2"/>
  <c r="AV2319" i="2"/>
  <c r="AU2319" i="2"/>
  <c r="AT2319" i="2"/>
  <c r="AS2319" i="2"/>
  <c r="AR2319" i="2"/>
  <c r="AQ2319" i="2"/>
  <c r="AP2319" i="2"/>
  <c r="AO2319" i="2"/>
  <c r="AN2319" i="2"/>
  <c r="AM2319" i="2"/>
  <c r="AV2318" i="2"/>
  <c r="AU2318" i="2"/>
  <c r="AT2318" i="2"/>
  <c r="AS2318" i="2"/>
  <c r="AR2318" i="2"/>
  <c r="AQ2318" i="2"/>
  <c r="AP2318" i="2"/>
  <c r="AO2318" i="2"/>
  <c r="AN2318" i="2"/>
  <c r="AM2318" i="2"/>
  <c r="AV2317" i="2"/>
  <c r="AU2317" i="2"/>
  <c r="AT2317" i="2"/>
  <c r="AS2317" i="2"/>
  <c r="AR2317" i="2"/>
  <c r="AQ2317" i="2"/>
  <c r="AP2317" i="2"/>
  <c r="AO2317" i="2"/>
  <c r="AN2317" i="2"/>
  <c r="AM2317" i="2"/>
  <c r="AV2316" i="2"/>
  <c r="AU2316" i="2"/>
  <c r="AT2316" i="2"/>
  <c r="AS2316" i="2"/>
  <c r="AR2316" i="2"/>
  <c r="AQ2316" i="2"/>
  <c r="AP2316" i="2"/>
  <c r="AO2316" i="2"/>
  <c r="AN2316" i="2"/>
  <c r="AM2316" i="2"/>
  <c r="AV2315" i="2"/>
  <c r="AU2315" i="2"/>
  <c r="AT2315" i="2"/>
  <c r="AS2315" i="2"/>
  <c r="AR2315" i="2"/>
  <c r="AQ2315" i="2"/>
  <c r="AP2315" i="2"/>
  <c r="AO2315" i="2"/>
  <c r="AN2315" i="2"/>
  <c r="AM2315" i="2"/>
  <c r="AV2314" i="2"/>
  <c r="AU2314" i="2"/>
  <c r="AT2314" i="2"/>
  <c r="AS2314" i="2"/>
  <c r="AR2314" i="2"/>
  <c r="AQ2314" i="2"/>
  <c r="AP2314" i="2"/>
  <c r="AO2314" i="2"/>
  <c r="AN2314" i="2"/>
  <c r="AM2314" i="2"/>
  <c r="AV2313" i="2"/>
  <c r="AU2313" i="2"/>
  <c r="AT2313" i="2"/>
  <c r="AS2313" i="2"/>
  <c r="AR2313" i="2"/>
  <c r="AQ2313" i="2"/>
  <c r="AP2313" i="2"/>
  <c r="AO2313" i="2"/>
  <c r="AN2313" i="2"/>
  <c r="AM2313" i="2"/>
  <c r="AV2312" i="2"/>
  <c r="AU2312" i="2"/>
  <c r="AT2312" i="2"/>
  <c r="AS2312" i="2"/>
  <c r="AR2312" i="2"/>
  <c r="AQ2312" i="2"/>
  <c r="AP2312" i="2"/>
  <c r="AO2312" i="2"/>
  <c r="AN2312" i="2"/>
  <c r="AM2312" i="2"/>
  <c r="AV2311" i="2"/>
  <c r="AU2311" i="2"/>
  <c r="AT2311" i="2"/>
  <c r="AS2311" i="2"/>
  <c r="AR2311" i="2"/>
  <c r="AQ2311" i="2"/>
  <c r="AP2311" i="2"/>
  <c r="AO2311" i="2"/>
  <c r="AN2311" i="2"/>
  <c r="AM2311" i="2"/>
  <c r="AV2310" i="2"/>
  <c r="AU2310" i="2"/>
  <c r="AT2310" i="2"/>
  <c r="AS2310" i="2"/>
  <c r="AR2310" i="2"/>
  <c r="AQ2310" i="2"/>
  <c r="AP2310" i="2"/>
  <c r="AO2310" i="2"/>
  <c r="AN2310" i="2"/>
  <c r="AM2310" i="2"/>
  <c r="AV2309" i="2"/>
  <c r="AU2309" i="2"/>
  <c r="AT2309" i="2"/>
  <c r="AS2309" i="2"/>
  <c r="AR2309" i="2"/>
  <c r="AQ2309" i="2"/>
  <c r="AP2309" i="2"/>
  <c r="AO2309" i="2"/>
  <c r="AN2309" i="2"/>
  <c r="AM2309" i="2"/>
  <c r="AV2308" i="2"/>
  <c r="AU2308" i="2"/>
  <c r="AT2308" i="2"/>
  <c r="AS2308" i="2"/>
  <c r="AR2308" i="2"/>
  <c r="AQ2308" i="2"/>
  <c r="AP2308" i="2"/>
  <c r="AO2308" i="2"/>
  <c r="AN2308" i="2"/>
  <c r="AM2308" i="2"/>
  <c r="AV2307" i="2"/>
  <c r="AU2307" i="2"/>
  <c r="AT2307" i="2"/>
  <c r="AS2307" i="2"/>
  <c r="AR2307" i="2"/>
  <c r="AQ2307" i="2"/>
  <c r="AP2307" i="2"/>
  <c r="AO2307" i="2"/>
  <c r="AN2307" i="2"/>
  <c r="AM2307" i="2"/>
  <c r="AV2306" i="2"/>
  <c r="AU2306" i="2"/>
  <c r="AT2306" i="2"/>
  <c r="AS2306" i="2"/>
  <c r="AR2306" i="2"/>
  <c r="AQ2306" i="2"/>
  <c r="AP2306" i="2"/>
  <c r="AO2306" i="2"/>
  <c r="AN2306" i="2"/>
  <c r="AM2306" i="2"/>
  <c r="AV2305" i="2"/>
  <c r="AU2305" i="2"/>
  <c r="AT2305" i="2"/>
  <c r="AS2305" i="2"/>
  <c r="AR2305" i="2"/>
  <c r="AQ2305" i="2"/>
  <c r="AP2305" i="2"/>
  <c r="AO2305" i="2"/>
  <c r="AN2305" i="2"/>
  <c r="AM2305" i="2"/>
  <c r="AV2304" i="2"/>
  <c r="AU2304" i="2"/>
  <c r="AT2304" i="2"/>
  <c r="AS2304" i="2"/>
  <c r="AR2304" i="2"/>
  <c r="AQ2304" i="2"/>
  <c r="AP2304" i="2"/>
  <c r="AO2304" i="2"/>
  <c r="AN2304" i="2"/>
  <c r="AM2304" i="2"/>
  <c r="AV2303" i="2"/>
  <c r="AU2303" i="2"/>
  <c r="AT2303" i="2"/>
  <c r="AS2303" i="2"/>
  <c r="AR2303" i="2"/>
  <c r="AQ2303" i="2"/>
  <c r="AP2303" i="2"/>
  <c r="AO2303" i="2"/>
  <c r="AN2303" i="2"/>
  <c r="AM2303" i="2"/>
  <c r="AV2302" i="2"/>
  <c r="AU2302" i="2"/>
  <c r="AT2302" i="2"/>
  <c r="AS2302" i="2"/>
  <c r="AR2302" i="2"/>
  <c r="AQ2302" i="2"/>
  <c r="AP2302" i="2"/>
  <c r="AO2302" i="2"/>
  <c r="AN2302" i="2"/>
  <c r="AM2302" i="2"/>
  <c r="AV2301" i="2"/>
  <c r="AU2301" i="2"/>
  <c r="AT2301" i="2"/>
  <c r="AS2301" i="2"/>
  <c r="AR2301" i="2"/>
  <c r="AQ2301" i="2"/>
  <c r="AP2301" i="2"/>
  <c r="AO2301" i="2"/>
  <c r="AN2301" i="2"/>
  <c r="AM2301" i="2"/>
  <c r="AV2300" i="2"/>
  <c r="AU2300" i="2"/>
  <c r="AT2300" i="2"/>
  <c r="AS2300" i="2"/>
  <c r="AR2300" i="2"/>
  <c r="AQ2300" i="2"/>
  <c r="AP2300" i="2"/>
  <c r="AO2300" i="2"/>
  <c r="AN2300" i="2"/>
  <c r="AM2300" i="2"/>
  <c r="AV2299" i="2"/>
  <c r="AU2299" i="2"/>
  <c r="AT2299" i="2"/>
  <c r="AS2299" i="2"/>
  <c r="AR2299" i="2"/>
  <c r="AQ2299" i="2"/>
  <c r="AP2299" i="2"/>
  <c r="AO2299" i="2"/>
  <c r="AN2299" i="2"/>
  <c r="AM2299" i="2"/>
  <c r="AV2298" i="2"/>
  <c r="AU2298" i="2"/>
  <c r="AT2298" i="2"/>
  <c r="AS2298" i="2"/>
  <c r="AR2298" i="2"/>
  <c r="AQ2298" i="2"/>
  <c r="AP2298" i="2"/>
  <c r="AO2298" i="2"/>
  <c r="AN2298" i="2"/>
  <c r="AM2298" i="2"/>
  <c r="AV2297" i="2"/>
  <c r="AU2297" i="2"/>
  <c r="AT2297" i="2"/>
  <c r="AS2297" i="2"/>
  <c r="AR2297" i="2"/>
  <c r="AQ2297" i="2"/>
  <c r="AP2297" i="2"/>
  <c r="AO2297" i="2"/>
  <c r="AN2297" i="2"/>
  <c r="AM2297" i="2"/>
  <c r="AV2296" i="2"/>
  <c r="AU2296" i="2"/>
  <c r="AT2296" i="2"/>
  <c r="AS2296" i="2"/>
  <c r="AR2296" i="2"/>
  <c r="AQ2296" i="2"/>
  <c r="AP2296" i="2"/>
  <c r="AO2296" i="2"/>
  <c r="AN2296" i="2"/>
  <c r="AM2296" i="2"/>
  <c r="AV2295" i="2"/>
  <c r="AU2295" i="2"/>
  <c r="AT2295" i="2"/>
  <c r="AS2295" i="2"/>
  <c r="AR2295" i="2"/>
  <c r="AQ2295" i="2"/>
  <c r="AP2295" i="2"/>
  <c r="AO2295" i="2"/>
  <c r="AN2295" i="2"/>
  <c r="AM2295" i="2"/>
  <c r="AV2294" i="2"/>
  <c r="AU2294" i="2"/>
  <c r="AT2294" i="2"/>
  <c r="AS2294" i="2"/>
  <c r="AR2294" i="2"/>
  <c r="AQ2294" i="2"/>
  <c r="AP2294" i="2"/>
  <c r="AO2294" i="2"/>
  <c r="AN2294" i="2"/>
  <c r="AM2294" i="2"/>
  <c r="AV2293" i="2"/>
  <c r="AU2293" i="2"/>
  <c r="AT2293" i="2"/>
  <c r="AS2293" i="2"/>
  <c r="AR2293" i="2"/>
  <c r="AQ2293" i="2"/>
  <c r="AP2293" i="2"/>
  <c r="AO2293" i="2"/>
  <c r="AN2293" i="2"/>
  <c r="AM2293" i="2"/>
  <c r="AV2292" i="2"/>
  <c r="AU2292" i="2"/>
  <c r="AT2292" i="2"/>
  <c r="AS2292" i="2"/>
  <c r="AR2292" i="2"/>
  <c r="AQ2292" i="2"/>
  <c r="AP2292" i="2"/>
  <c r="AO2292" i="2"/>
  <c r="AN2292" i="2"/>
  <c r="AM2292" i="2"/>
  <c r="AV2291" i="2"/>
  <c r="AU2291" i="2"/>
  <c r="AT2291" i="2"/>
  <c r="AS2291" i="2"/>
  <c r="AR2291" i="2"/>
  <c r="AQ2291" i="2"/>
  <c r="AP2291" i="2"/>
  <c r="AO2291" i="2"/>
  <c r="AN2291" i="2"/>
  <c r="AM2291" i="2"/>
  <c r="AV2290" i="2"/>
  <c r="AU2290" i="2"/>
  <c r="AT2290" i="2"/>
  <c r="AS2290" i="2"/>
  <c r="AR2290" i="2"/>
  <c r="AQ2290" i="2"/>
  <c r="AP2290" i="2"/>
  <c r="AO2290" i="2"/>
  <c r="AN2290" i="2"/>
  <c r="AM2290" i="2"/>
  <c r="AV2289" i="2"/>
  <c r="AU2289" i="2"/>
  <c r="AT2289" i="2"/>
  <c r="AS2289" i="2"/>
  <c r="AR2289" i="2"/>
  <c r="AQ2289" i="2"/>
  <c r="AP2289" i="2"/>
  <c r="AO2289" i="2"/>
  <c r="AN2289" i="2"/>
  <c r="AM2289" i="2"/>
  <c r="AV2288" i="2"/>
  <c r="AU2288" i="2"/>
  <c r="AT2288" i="2"/>
  <c r="AS2288" i="2"/>
  <c r="AR2288" i="2"/>
  <c r="AQ2288" i="2"/>
  <c r="AP2288" i="2"/>
  <c r="AO2288" i="2"/>
  <c r="AN2288" i="2"/>
  <c r="AM2288" i="2"/>
  <c r="AV2287" i="2"/>
  <c r="AU2287" i="2"/>
  <c r="AT2287" i="2"/>
  <c r="AS2287" i="2"/>
  <c r="AR2287" i="2"/>
  <c r="AQ2287" i="2"/>
  <c r="AP2287" i="2"/>
  <c r="AO2287" i="2"/>
  <c r="AN2287" i="2"/>
  <c r="AM2287" i="2"/>
  <c r="AV2286" i="2"/>
  <c r="AU2286" i="2"/>
  <c r="AT2286" i="2"/>
  <c r="AS2286" i="2"/>
  <c r="AR2286" i="2"/>
  <c r="AQ2286" i="2"/>
  <c r="AP2286" i="2"/>
  <c r="AO2286" i="2"/>
  <c r="AN2286" i="2"/>
  <c r="AM2286" i="2"/>
  <c r="AV2285" i="2"/>
  <c r="AU2285" i="2"/>
  <c r="AT2285" i="2"/>
  <c r="AS2285" i="2"/>
  <c r="AR2285" i="2"/>
  <c r="AQ2285" i="2"/>
  <c r="AP2285" i="2"/>
  <c r="AO2285" i="2"/>
  <c r="AN2285" i="2"/>
  <c r="AM2285" i="2"/>
  <c r="AV2284" i="2"/>
  <c r="AU2284" i="2"/>
  <c r="AT2284" i="2"/>
  <c r="AS2284" i="2"/>
  <c r="AR2284" i="2"/>
  <c r="AQ2284" i="2"/>
  <c r="AP2284" i="2"/>
  <c r="AO2284" i="2"/>
  <c r="AN2284" i="2"/>
  <c r="AM2284" i="2"/>
  <c r="AV2283" i="2"/>
  <c r="AU2283" i="2"/>
  <c r="AT2283" i="2"/>
  <c r="AS2283" i="2"/>
  <c r="AR2283" i="2"/>
  <c r="AQ2283" i="2"/>
  <c r="AP2283" i="2"/>
  <c r="AO2283" i="2"/>
  <c r="AN2283" i="2"/>
  <c r="AM2283" i="2"/>
  <c r="AV2282" i="2"/>
  <c r="AU2282" i="2"/>
  <c r="AT2282" i="2"/>
  <c r="AS2282" i="2"/>
  <c r="AR2282" i="2"/>
  <c r="AQ2282" i="2"/>
  <c r="AP2282" i="2"/>
  <c r="AO2282" i="2"/>
  <c r="AN2282" i="2"/>
  <c r="AM2282" i="2"/>
  <c r="AV2281" i="2"/>
  <c r="AU2281" i="2"/>
  <c r="AT2281" i="2"/>
  <c r="AS2281" i="2"/>
  <c r="AR2281" i="2"/>
  <c r="AQ2281" i="2"/>
  <c r="AP2281" i="2"/>
  <c r="AO2281" i="2"/>
  <c r="AN2281" i="2"/>
  <c r="AM2281" i="2"/>
  <c r="AV2280" i="2"/>
  <c r="AU2280" i="2"/>
  <c r="AT2280" i="2"/>
  <c r="AS2280" i="2"/>
  <c r="AR2280" i="2"/>
  <c r="AQ2280" i="2"/>
  <c r="AP2280" i="2"/>
  <c r="AO2280" i="2"/>
  <c r="AN2280" i="2"/>
  <c r="AM2280" i="2"/>
  <c r="AV2279" i="2"/>
  <c r="AU2279" i="2"/>
  <c r="AT2279" i="2"/>
  <c r="AS2279" i="2"/>
  <c r="AR2279" i="2"/>
  <c r="AQ2279" i="2"/>
  <c r="AP2279" i="2"/>
  <c r="AO2279" i="2"/>
  <c r="AN2279" i="2"/>
  <c r="AM2279" i="2"/>
  <c r="AV2278" i="2"/>
  <c r="AU2278" i="2"/>
  <c r="AT2278" i="2"/>
  <c r="AS2278" i="2"/>
  <c r="AR2278" i="2"/>
  <c r="AQ2278" i="2"/>
  <c r="AP2278" i="2"/>
  <c r="AO2278" i="2"/>
  <c r="AN2278" i="2"/>
  <c r="AM2278" i="2"/>
  <c r="AV2277" i="2"/>
  <c r="AU2277" i="2"/>
  <c r="AT2277" i="2"/>
  <c r="AS2277" i="2"/>
  <c r="AR2277" i="2"/>
  <c r="AQ2277" i="2"/>
  <c r="AP2277" i="2"/>
  <c r="AO2277" i="2"/>
  <c r="AN2277" i="2"/>
  <c r="AM2277" i="2"/>
  <c r="AV2276" i="2"/>
  <c r="AU2276" i="2"/>
  <c r="AT2276" i="2"/>
  <c r="AS2276" i="2"/>
  <c r="AR2276" i="2"/>
  <c r="AQ2276" i="2"/>
  <c r="AP2276" i="2"/>
  <c r="AO2276" i="2"/>
  <c r="AN2276" i="2"/>
  <c r="AM2276" i="2"/>
  <c r="AV2275" i="2"/>
  <c r="AU2275" i="2"/>
  <c r="AT2275" i="2"/>
  <c r="AS2275" i="2"/>
  <c r="AR2275" i="2"/>
  <c r="AQ2275" i="2"/>
  <c r="AP2275" i="2"/>
  <c r="AO2275" i="2"/>
  <c r="AN2275" i="2"/>
  <c r="AM2275" i="2"/>
  <c r="AV2274" i="2"/>
  <c r="AU2274" i="2"/>
  <c r="AT2274" i="2"/>
  <c r="AS2274" i="2"/>
  <c r="AR2274" i="2"/>
  <c r="AQ2274" i="2"/>
  <c r="AP2274" i="2"/>
  <c r="AO2274" i="2"/>
  <c r="AN2274" i="2"/>
  <c r="AM2274" i="2"/>
  <c r="AV2273" i="2"/>
  <c r="AU2273" i="2"/>
  <c r="AT2273" i="2"/>
  <c r="AS2273" i="2"/>
  <c r="AR2273" i="2"/>
  <c r="AQ2273" i="2"/>
  <c r="AP2273" i="2"/>
  <c r="AO2273" i="2"/>
  <c r="AN2273" i="2"/>
  <c r="AM2273" i="2"/>
  <c r="AV2272" i="2"/>
  <c r="AU2272" i="2"/>
  <c r="AT2272" i="2"/>
  <c r="AS2272" i="2"/>
  <c r="AR2272" i="2"/>
  <c r="AQ2272" i="2"/>
  <c r="AP2272" i="2"/>
  <c r="AO2272" i="2"/>
  <c r="AN2272" i="2"/>
  <c r="AM2272" i="2"/>
  <c r="AV2271" i="2"/>
  <c r="AU2271" i="2"/>
  <c r="AT2271" i="2"/>
  <c r="AS2271" i="2"/>
  <c r="AR2271" i="2"/>
  <c r="AQ2271" i="2"/>
  <c r="AP2271" i="2"/>
  <c r="AO2271" i="2"/>
  <c r="AN2271" i="2"/>
  <c r="AM2271" i="2"/>
  <c r="AV2270" i="2"/>
  <c r="AU2270" i="2"/>
  <c r="AT2270" i="2"/>
  <c r="AS2270" i="2"/>
  <c r="AR2270" i="2"/>
  <c r="AQ2270" i="2"/>
  <c r="AP2270" i="2"/>
  <c r="AO2270" i="2"/>
  <c r="AN2270" i="2"/>
  <c r="AM2270" i="2"/>
  <c r="AV2269" i="2"/>
  <c r="AU2269" i="2"/>
  <c r="AT2269" i="2"/>
  <c r="AS2269" i="2"/>
  <c r="AR2269" i="2"/>
  <c r="AQ2269" i="2"/>
  <c r="AP2269" i="2"/>
  <c r="AO2269" i="2"/>
  <c r="AN2269" i="2"/>
  <c r="AM2269" i="2"/>
  <c r="AV2268" i="2"/>
  <c r="AU2268" i="2"/>
  <c r="AT2268" i="2"/>
  <c r="AS2268" i="2"/>
  <c r="AR2268" i="2"/>
  <c r="AQ2268" i="2"/>
  <c r="AP2268" i="2"/>
  <c r="AO2268" i="2"/>
  <c r="AN2268" i="2"/>
  <c r="AM2268" i="2"/>
  <c r="AV2267" i="2"/>
  <c r="AU2267" i="2"/>
  <c r="AT2267" i="2"/>
  <c r="AS2267" i="2"/>
  <c r="AR2267" i="2"/>
  <c r="AQ2267" i="2"/>
  <c r="AP2267" i="2"/>
  <c r="AO2267" i="2"/>
  <c r="AN2267" i="2"/>
  <c r="AM2267" i="2"/>
  <c r="AV2266" i="2"/>
  <c r="AU2266" i="2"/>
  <c r="AT2266" i="2"/>
  <c r="AS2266" i="2"/>
  <c r="AR2266" i="2"/>
  <c r="AQ2266" i="2"/>
  <c r="AP2266" i="2"/>
  <c r="AO2266" i="2"/>
  <c r="AN2266" i="2"/>
  <c r="AM2266" i="2"/>
  <c r="AV2265" i="2"/>
  <c r="AU2265" i="2"/>
  <c r="AT2265" i="2"/>
  <c r="AS2265" i="2"/>
  <c r="AR2265" i="2"/>
  <c r="AQ2265" i="2"/>
  <c r="AP2265" i="2"/>
  <c r="AO2265" i="2"/>
  <c r="AN2265" i="2"/>
  <c r="AM2265" i="2"/>
  <c r="AV2264" i="2"/>
  <c r="AU2264" i="2"/>
  <c r="AT2264" i="2"/>
  <c r="AS2264" i="2"/>
  <c r="AR2264" i="2"/>
  <c r="AQ2264" i="2"/>
  <c r="AP2264" i="2"/>
  <c r="AO2264" i="2"/>
  <c r="AN2264" i="2"/>
  <c r="AM2264" i="2"/>
  <c r="AV2263" i="2"/>
  <c r="AU2263" i="2"/>
  <c r="AT2263" i="2"/>
  <c r="AS2263" i="2"/>
  <c r="AR2263" i="2"/>
  <c r="AQ2263" i="2"/>
  <c r="AP2263" i="2"/>
  <c r="AO2263" i="2"/>
  <c r="AN2263" i="2"/>
  <c r="AM2263" i="2"/>
  <c r="AV2262" i="2"/>
  <c r="AU2262" i="2"/>
  <c r="AT2262" i="2"/>
  <c r="AS2262" i="2"/>
  <c r="AR2262" i="2"/>
  <c r="AQ2262" i="2"/>
  <c r="AP2262" i="2"/>
  <c r="AO2262" i="2"/>
  <c r="AN2262" i="2"/>
  <c r="AM2262" i="2"/>
  <c r="AV2261" i="2"/>
  <c r="AU2261" i="2"/>
  <c r="AT2261" i="2"/>
  <c r="AS2261" i="2"/>
  <c r="AR2261" i="2"/>
  <c r="AQ2261" i="2"/>
  <c r="AP2261" i="2"/>
  <c r="AO2261" i="2"/>
  <c r="AN2261" i="2"/>
  <c r="AM2261" i="2"/>
  <c r="AV2260" i="2"/>
  <c r="AU2260" i="2"/>
  <c r="AT2260" i="2"/>
  <c r="AS2260" i="2"/>
  <c r="AR2260" i="2"/>
  <c r="AQ2260" i="2"/>
  <c r="AP2260" i="2"/>
  <c r="AO2260" i="2"/>
  <c r="AN2260" i="2"/>
  <c r="AM2260" i="2"/>
  <c r="AV2259" i="2"/>
  <c r="AU2259" i="2"/>
  <c r="AT2259" i="2"/>
  <c r="AS2259" i="2"/>
  <c r="AR2259" i="2"/>
  <c r="AQ2259" i="2"/>
  <c r="AP2259" i="2"/>
  <c r="AO2259" i="2"/>
  <c r="AN2259" i="2"/>
  <c r="AM2259" i="2"/>
  <c r="AV2258" i="2"/>
  <c r="AU2258" i="2"/>
  <c r="AT2258" i="2"/>
  <c r="AS2258" i="2"/>
  <c r="AR2258" i="2"/>
  <c r="AQ2258" i="2"/>
  <c r="AP2258" i="2"/>
  <c r="AO2258" i="2"/>
  <c r="AN2258" i="2"/>
  <c r="AM2258" i="2"/>
  <c r="AV2257" i="2"/>
  <c r="AU2257" i="2"/>
  <c r="AT2257" i="2"/>
  <c r="AS2257" i="2"/>
  <c r="AR2257" i="2"/>
  <c r="AQ2257" i="2"/>
  <c r="AP2257" i="2"/>
  <c r="AO2257" i="2"/>
  <c r="AN2257" i="2"/>
  <c r="AM2257" i="2"/>
  <c r="AV2256" i="2"/>
  <c r="AU2256" i="2"/>
  <c r="AT2256" i="2"/>
  <c r="AS2256" i="2"/>
  <c r="AR2256" i="2"/>
  <c r="AQ2256" i="2"/>
  <c r="AP2256" i="2"/>
  <c r="AO2256" i="2"/>
  <c r="AN2256" i="2"/>
  <c r="AM2256" i="2"/>
  <c r="AV2255" i="2"/>
  <c r="AU2255" i="2"/>
  <c r="AT2255" i="2"/>
  <c r="AS2255" i="2"/>
  <c r="AR2255" i="2"/>
  <c r="AQ2255" i="2"/>
  <c r="AP2255" i="2"/>
  <c r="AO2255" i="2"/>
  <c r="AN2255" i="2"/>
  <c r="AM2255" i="2"/>
  <c r="AV2254" i="2"/>
  <c r="AU2254" i="2"/>
  <c r="AT2254" i="2"/>
  <c r="AS2254" i="2"/>
  <c r="AR2254" i="2"/>
  <c r="AQ2254" i="2"/>
  <c r="AP2254" i="2"/>
  <c r="AO2254" i="2"/>
  <c r="AN2254" i="2"/>
  <c r="AM2254" i="2"/>
  <c r="AV2253" i="2"/>
  <c r="AU2253" i="2"/>
  <c r="AT2253" i="2"/>
  <c r="AS2253" i="2"/>
  <c r="AR2253" i="2"/>
  <c r="AQ2253" i="2"/>
  <c r="AP2253" i="2"/>
  <c r="AO2253" i="2"/>
  <c r="AN2253" i="2"/>
  <c r="AM2253" i="2"/>
  <c r="AV2252" i="2"/>
  <c r="AU2252" i="2"/>
  <c r="AT2252" i="2"/>
  <c r="AS2252" i="2"/>
  <c r="AR2252" i="2"/>
  <c r="AQ2252" i="2"/>
  <c r="AP2252" i="2"/>
  <c r="AO2252" i="2"/>
  <c r="AN2252" i="2"/>
  <c r="AM2252" i="2"/>
  <c r="AV2251" i="2"/>
  <c r="AU2251" i="2"/>
  <c r="AT2251" i="2"/>
  <c r="AS2251" i="2"/>
  <c r="AR2251" i="2"/>
  <c r="AQ2251" i="2"/>
  <c r="AP2251" i="2"/>
  <c r="AO2251" i="2"/>
  <c r="AN2251" i="2"/>
  <c r="AM2251" i="2"/>
  <c r="AV2250" i="2"/>
  <c r="AU2250" i="2"/>
  <c r="AT2250" i="2"/>
  <c r="AS2250" i="2"/>
  <c r="AR2250" i="2"/>
  <c r="AQ2250" i="2"/>
  <c r="AP2250" i="2"/>
  <c r="AO2250" i="2"/>
  <c r="AN2250" i="2"/>
  <c r="AM2250" i="2"/>
  <c r="AV2249" i="2"/>
  <c r="AU2249" i="2"/>
  <c r="AT2249" i="2"/>
  <c r="AS2249" i="2"/>
  <c r="AR2249" i="2"/>
  <c r="AQ2249" i="2"/>
  <c r="AP2249" i="2"/>
  <c r="AO2249" i="2"/>
  <c r="AN2249" i="2"/>
  <c r="AM2249" i="2"/>
  <c r="AV2248" i="2"/>
  <c r="AU2248" i="2"/>
  <c r="AT2248" i="2"/>
  <c r="AS2248" i="2"/>
  <c r="AR2248" i="2"/>
  <c r="AQ2248" i="2"/>
  <c r="AP2248" i="2"/>
  <c r="AO2248" i="2"/>
  <c r="AN2248" i="2"/>
  <c r="AM2248" i="2"/>
  <c r="AV2247" i="2"/>
  <c r="AU2247" i="2"/>
  <c r="AT2247" i="2"/>
  <c r="AS2247" i="2"/>
  <c r="AR2247" i="2"/>
  <c r="AQ2247" i="2"/>
  <c r="AP2247" i="2"/>
  <c r="AO2247" i="2"/>
  <c r="AN2247" i="2"/>
  <c r="AM2247" i="2"/>
  <c r="AV2246" i="2"/>
  <c r="AU2246" i="2"/>
  <c r="AT2246" i="2"/>
  <c r="AS2246" i="2"/>
  <c r="AR2246" i="2"/>
  <c r="AQ2246" i="2"/>
  <c r="AP2246" i="2"/>
  <c r="AO2246" i="2"/>
  <c r="AN2246" i="2"/>
  <c r="AM2246" i="2"/>
  <c r="AV2245" i="2"/>
  <c r="AU2245" i="2"/>
  <c r="AT2245" i="2"/>
  <c r="AS2245" i="2"/>
  <c r="AR2245" i="2"/>
  <c r="AQ2245" i="2"/>
  <c r="AP2245" i="2"/>
  <c r="AO2245" i="2"/>
  <c r="AN2245" i="2"/>
  <c r="AM2245" i="2"/>
  <c r="AV2244" i="2"/>
  <c r="AU2244" i="2"/>
  <c r="AT2244" i="2"/>
  <c r="AS2244" i="2"/>
  <c r="AR2244" i="2"/>
  <c r="AQ2244" i="2"/>
  <c r="AP2244" i="2"/>
  <c r="AO2244" i="2"/>
  <c r="AN2244" i="2"/>
  <c r="AM2244" i="2"/>
  <c r="AV2243" i="2"/>
  <c r="AU2243" i="2"/>
  <c r="AT2243" i="2"/>
  <c r="AS2243" i="2"/>
  <c r="AR2243" i="2"/>
  <c r="AQ2243" i="2"/>
  <c r="AP2243" i="2"/>
  <c r="AO2243" i="2"/>
  <c r="AN2243" i="2"/>
  <c r="AM2243" i="2"/>
  <c r="AV2242" i="2"/>
  <c r="AU2242" i="2"/>
  <c r="AT2242" i="2"/>
  <c r="AS2242" i="2"/>
  <c r="AR2242" i="2"/>
  <c r="AQ2242" i="2"/>
  <c r="AP2242" i="2"/>
  <c r="AO2242" i="2"/>
  <c r="AN2242" i="2"/>
  <c r="AM2242" i="2"/>
  <c r="AV2241" i="2"/>
  <c r="AU2241" i="2"/>
  <c r="AT2241" i="2"/>
  <c r="AS2241" i="2"/>
  <c r="AR2241" i="2"/>
  <c r="AQ2241" i="2"/>
  <c r="AP2241" i="2"/>
  <c r="AO2241" i="2"/>
  <c r="AN2241" i="2"/>
  <c r="AM2241" i="2"/>
  <c r="AV2240" i="2"/>
  <c r="AU2240" i="2"/>
  <c r="AT2240" i="2"/>
  <c r="AS2240" i="2"/>
  <c r="AR2240" i="2"/>
  <c r="AQ2240" i="2"/>
  <c r="AP2240" i="2"/>
  <c r="AO2240" i="2"/>
  <c r="AN2240" i="2"/>
  <c r="AM2240" i="2"/>
  <c r="AV2239" i="2"/>
  <c r="AU2239" i="2"/>
  <c r="AT2239" i="2"/>
  <c r="AS2239" i="2"/>
  <c r="AR2239" i="2"/>
  <c r="AQ2239" i="2"/>
  <c r="AP2239" i="2"/>
  <c r="AO2239" i="2"/>
  <c r="AN2239" i="2"/>
  <c r="AM2239" i="2"/>
  <c r="AV2238" i="2"/>
  <c r="AU2238" i="2"/>
  <c r="AT2238" i="2"/>
  <c r="AS2238" i="2"/>
  <c r="AR2238" i="2"/>
  <c r="AQ2238" i="2"/>
  <c r="AP2238" i="2"/>
  <c r="AO2238" i="2"/>
  <c r="AN2238" i="2"/>
  <c r="AM2238" i="2"/>
  <c r="AV2237" i="2"/>
  <c r="AU2237" i="2"/>
  <c r="AT2237" i="2"/>
  <c r="AS2237" i="2"/>
  <c r="AR2237" i="2"/>
  <c r="AQ2237" i="2"/>
  <c r="AP2237" i="2"/>
  <c r="AO2237" i="2"/>
  <c r="AN2237" i="2"/>
  <c r="AM2237" i="2"/>
  <c r="AV2236" i="2"/>
  <c r="AU2236" i="2"/>
  <c r="AT2236" i="2"/>
  <c r="AS2236" i="2"/>
  <c r="AR2236" i="2"/>
  <c r="AQ2236" i="2"/>
  <c r="AP2236" i="2"/>
  <c r="AO2236" i="2"/>
  <c r="AN2236" i="2"/>
  <c r="AM2236" i="2"/>
  <c r="AV2235" i="2"/>
  <c r="AU2235" i="2"/>
  <c r="AT2235" i="2"/>
  <c r="AS2235" i="2"/>
  <c r="AR2235" i="2"/>
  <c r="AQ2235" i="2"/>
  <c r="AP2235" i="2"/>
  <c r="AO2235" i="2"/>
  <c r="AN2235" i="2"/>
  <c r="AM2235" i="2"/>
  <c r="AV2234" i="2"/>
  <c r="AU2234" i="2"/>
  <c r="AT2234" i="2"/>
  <c r="AS2234" i="2"/>
  <c r="AR2234" i="2"/>
  <c r="AQ2234" i="2"/>
  <c r="AP2234" i="2"/>
  <c r="AO2234" i="2"/>
  <c r="AN2234" i="2"/>
  <c r="AM2234" i="2"/>
  <c r="AV2233" i="2"/>
  <c r="AU2233" i="2"/>
  <c r="AT2233" i="2"/>
  <c r="AS2233" i="2"/>
  <c r="AR2233" i="2"/>
  <c r="AQ2233" i="2"/>
  <c r="AP2233" i="2"/>
  <c r="AO2233" i="2"/>
  <c r="AN2233" i="2"/>
  <c r="AM2233" i="2"/>
  <c r="AV2232" i="2"/>
  <c r="AU2232" i="2"/>
  <c r="AT2232" i="2"/>
  <c r="AS2232" i="2"/>
  <c r="AR2232" i="2"/>
  <c r="AQ2232" i="2"/>
  <c r="AP2232" i="2"/>
  <c r="AO2232" i="2"/>
  <c r="AN2232" i="2"/>
  <c r="AM2232" i="2"/>
  <c r="AV2231" i="2"/>
  <c r="AU2231" i="2"/>
  <c r="AT2231" i="2"/>
  <c r="AS2231" i="2"/>
  <c r="AR2231" i="2"/>
  <c r="AQ2231" i="2"/>
  <c r="AP2231" i="2"/>
  <c r="AO2231" i="2"/>
  <c r="AN2231" i="2"/>
  <c r="AM2231" i="2"/>
  <c r="AV2230" i="2"/>
  <c r="AU2230" i="2"/>
  <c r="AT2230" i="2"/>
  <c r="AS2230" i="2"/>
  <c r="AR2230" i="2"/>
  <c r="AQ2230" i="2"/>
  <c r="AP2230" i="2"/>
  <c r="AO2230" i="2"/>
  <c r="AN2230" i="2"/>
  <c r="AM2230" i="2"/>
  <c r="AV2229" i="2"/>
  <c r="AU2229" i="2"/>
  <c r="AT2229" i="2"/>
  <c r="AS2229" i="2"/>
  <c r="AR2229" i="2"/>
  <c r="AQ2229" i="2"/>
  <c r="AP2229" i="2"/>
  <c r="AO2229" i="2"/>
  <c r="AN2229" i="2"/>
  <c r="AM2229" i="2"/>
  <c r="AV2228" i="2"/>
  <c r="AU2228" i="2"/>
  <c r="AT2228" i="2"/>
  <c r="AS2228" i="2"/>
  <c r="AR2228" i="2"/>
  <c r="AQ2228" i="2"/>
  <c r="AP2228" i="2"/>
  <c r="AO2228" i="2"/>
  <c r="AN2228" i="2"/>
  <c r="AM2228" i="2"/>
  <c r="AV2227" i="2"/>
  <c r="AU2227" i="2"/>
  <c r="AT2227" i="2"/>
  <c r="AS2227" i="2"/>
  <c r="AR2227" i="2"/>
  <c r="AQ2227" i="2"/>
  <c r="AP2227" i="2"/>
  <c r="AO2227" i="2"/>
  <c r="AN2227" i="2"/>
  <c r="AM2227" i="2"/>
  <c r="AV2226" i="2"/>
  <c r="AU2226" i="2"/>
  <c r="AT2226" i="2"/>
  <c r="AS2226" i="2"/>
  <c r="AR2226" i="2"/>
  <c r="AQ2226" i="2"/>
  <c r="AP2226" i="2"/>
  <c r="AO2226" i="2"/>
  <c r="AN2226" i="2"/>
  <c r="AM2226" i="2"/>
  <c r="AV2225" i="2"/>
  <c r="AU2225" i="2"/>
  <c r="AT2225" i="2"/>
  <c r="AS2225" i="2"/>
  <c r="AR2225" i="2"/>
  <c r="AQ2225" i="2"/>
  <c r="AP2225" i="2"/>
  <c r="AO2225" i="2"/>
  <c r="AN2225" i="2"/>
  <c r="AM2225" i="2"/>
  <c r="AV2224" i="2"/>
  <c r="AU2224" i="2"/>
  <c r="AT2224" i="2"/>
  <c r="AS2224" i="2"/>
  <c r="AR2224" i="2"/>
  <c r="AQ2224" i="2"/>
  <c r="AP2224" i="2"/>
  <c r="AO2224" i="2"/>
  <c r="AN2224" i="2"/>
  <c r="AM2224" i="2"/>
  <c r="AV2223" i="2"/>
  <c r="AU2223" i="2"/>
  <c r="AT2223" i="2"/>
  <c r="AS2223" i="2"/>
  <c r="AR2223" i="2"/>
  <c r="AQ2223" i="2"/>
  <c r="AP2223" i="2"/>
  <c r="AO2223" i="2"/>
  <c r="AN2223" i="2"/>
  <c r="AM2223" i="2"/>
  <c r="AV2222" i="2"/>
  <c r="AU2222" i="2"/>
  <c r="AT2222" i="2"/>
  <c r="AS2222" i="2"/>
  <c r="AR2222" i="2"/>
  <c r="AQ2222" i="2"/>
  <c r="AP2222" i="2"/>
  <c r="AO2222" i="2"/>
  <c r="AN2222" i="2"/>
  <c r="AM2222" i="2"/>
  <c r="AV2221" i="2"/>
  <c r="AU2221" i="2"/>
  <c r="AT2221" i="2"/>
  <c r="AS2221" i="2"/>
  <c r="AR2221" i="2"/>
  <c r="AQ2221" i="2"/>
  <c r="AP2221" i="2"/>
  <c r="AO2221" i="2"/>
  <c r="AN2221" i="2"/>
  <c r="AM2221" i="2"/>
  <c r="AV2220" i="2"/>
  <c r="AU2220" i="2"/>
  <c r="AT2220" i="2"/>
  <c r="AS2220" i="2"/>
  <c r="AR2220" i="2"/>
  <c r="AQ2220" i="2"/>
  <c r="AP2220" i="2"/>
  <c r="AO2220" i="2"/>
  <c r="AN2220" i="2"/>
  <c r="AM2220" i="2"/>
  <c r="AV2219" i="2"/>
  <c r="AU2219" i="2"/>
  <c r="AT2219" i="2"/>
  <c r="AS2219" i="2"/>
  <c r="AR2219" i="2"/>
  <c r="AQ2219" i="2"/>
  <c r="AP2219" i="2"/>
  <c r="AO2219" i="2"/>
  <c r="AN2219" i="2"/>
  <c r="AM2219" i="2"/>
  <c r="AV2218" i="2"/>
  <c r="AU2218" i="2"/>
  <c r="AT2218" i="2"/>
  <c r="AS2218" i="2"/>
  <c r="AR2218" i="2"/>
  <c r="AQ2218" i="2"/>
  <c r="AP2218" i="2"/>
  <c r="AO2218" i="2"/>
  <c r="AN2218" i="2"/>
  <c r="AM2218" i="2"/>
  <c r="AV2217" i="2"/>
  <c r="AU2217" i="2"/>
  <c r="AT2217" i="2"/>
  <c r="AS2217" i="2"/>
  <c r="AR2217" i="2"/>
  <c r="AQ2217" i="2"/>
  <c r="AP2217" i="2"/>
  <c r="AO2217" i="2"/>
  <c r="AN2217" i="2"/>
  <c r="AM2217" i="2"/>
  <c r="AV2216" i="2"/>
  <c r="AU2216" i="2"/>
  <c r="AT2216" i="2"/>
  <c r="AS2216" i="2"/>
  <c r="AR2216" i="2"/>
  <c r="AQ2216" i="2"/>
  <c r="AP2216" i="2"/>
  <c r="AO2216" i="2"/>
  <c r="AN2216" i="2"/>
  <c r="AM2216" i="2"/>
  <c r="AV2215" i="2"/>
  <c r="AU2215" i="2"/>
  <c r="AT2215" i="2"/>
  <c r="AS2215" i="2"/>
  <c r="AR2215" i="2"/>
  <c r="AQ2215" i="2"/>
  <c r="AP2215" i="2"/>
  <c r="AO2215" i="2"/>
  <c r="AN2215" i="2"/>
  <c r="AM2215" i="2"/>
  <c r="AV2214" i="2"/>
  <c r="AU2214" i="2"/>
  <c r="AT2214" i="2"/>
  <c r="AS2214" i="2"/>
  <c r="AR2214" i="2"/>
  <c r="AQ2214" i="2"/>
  <c r="AP2214" i="2"/>
  <c r="AO2214" i="2"/>
  <c r="AN2214" i="2"/>
  <c r="AM2214" i="2"/>
  <c r="AV2213" i="2"/>
  <c r="AU2213" i="2"/>
  <c r="AT2213" i="2"/>
  <c r="AS2213" i="2"/>
  <c r="AR2213" i="2"/>
  <c r="AQ2213" i="2"/>
  <c r="AP2213" i="2"/>
  <c r="AO2213" i="2"/>
  <c r="AN2213" i="2"/>
  <c r="AM2213" i="2"/>
  <c r="AV2212" i="2"/>
  <c r="AU2212" i="2"/>
  <c r="AT2212" i="2"/>
  <c r="AS2212" i="2"/>
  <c r="AR2212" i="2"/>
  <c r="AQ2212" i="2"/>
  <c r="AP2212" i="2"/>
  <c r="AO2212" i="2"/>
  <c r="AN2212" i="2"/>
  <c r="AM2212" i="2"/>
  <c r="AV2211" i="2"/>
  <c r="AU2211" i="2"/>
  <c r="AT2211" i="2"/>
  <c r="AS2211" i="2"/>
  <c r="AR2211" i="2"/>
  <c r="AQ2211" i="2"/>
  <c r="AP2211" i="2"/>
  <c r="AO2211" i="2"/>
  <c r="AN2211" i="2"/>
  <c r="AM2211" i="2"/>
  <c r="AV2210" i="2"/>
  <c r="AU2210" i="2"/>
  <c r="AT2210" i="2"/>
  <c r="AS2210" i="2"/>
  <c r="AR2210" i="2"/>
  <c r="AQ2210" i="2"/>
  <c r="AP2210" i="2"/>
  <c r="AO2210" i="2"/>
  <c r="AN2210" i="2"/>
  <c r="AM2210" i="2"/>
  <c r="AV2209" i="2"/>
  <c r="AU2209" i="2"/>
  <c r="AT2209" i="2"/>
  <c r="AS2209" i="2"/>
  <c r="AR2209" i="2"/>
  <c r="AQ2209" i="2"/>
  <c r="AP2209" i="2"/>
  <c r="AO2209" i="2"/>
  <c r="AN2209" i="2"/>
  <c r="AM2209" i="2"/>
  <c r="AV2208" i="2"/>
  <c r="AU2208" i="2"/>
  <c r="AT2208" i="2"/>
  <c r="AS2208" i="2"/>
  <c r="AR2208" i="2"/>
  <c r="AQ2208" i="2"/>
  <c r="AP2208" i="2"/>
  <c r="AO2208" i="2"/>
  <c r="AN2208" i="2"/>
  <c r="AM2208" i="2"/>
  <c r="AV2207" i="2"/>
  <c r="AU2207" i="2"/>
  <c r="AT2207" i="2"/>
  <c r="AS2207" i="2"/>
  <c r="AR2207" i="2"/>
  <c r="AQ2207" i="2"/>
  <c r="AP2207" i="2"/>
  <c r="AO2207" i="2"/>
  <c r="AN2207" i="2"/>
  <c r="AM2207" i="2"/>
  <c r="AV2206" i="2"/>
  <c r="AU2206" i="2"/>
  <c r="AT2206" i="2"/>
  <c r="AS2206" i="2"/>
  <c r="AR2206" i="2"/>
  <c r="AQ2206" i="2"/>
  <c r="AP2206" i="2"/>
  <c r="AO2206" i="2"/>
  <c r="AN2206" i="2"/>
  <c r="AM2206" i="2"/>
  <c r="AV2205" i="2"/>
  <c r="AU2205" i="2"/>
  <c r="AT2205" i="2"/>
  <c r="AS2205" i="2"/>
  <c r="AR2205" i="2"/>
  <c r="AQ2205" i="2"/>
  <c r="AP2205" i="2"/>
  <c r="AO2205" i="2"/>
  <c r="AN2205" i="2"/>
  <c r="AM2205" i="2"/>
  <c r="AV2204" i="2"/>
  <c r="AU2204" i="2"/>
  <c r="AT2204" i="2"/>
  <c r="AS2204" i="2"/>
  <c r="AR2204" i="2"/>
  <c r="AQ2204" i="2"/>
  <c r="AP2204" i="2"/>
  <c r="AO2204" i="2"/>
  <c r="AN2204" i="2"/>
  <c r="AM2204" i="2"/>
  <c r="AV2203" i="2"/>
  <c r="AU2203" i="2"/>
  <c r="AT2203" i="2"/>
  <c r="AS2203" i="2"/>
  <c r="AR2203" i="2"/>
  <c r="AQ2203" i="2"/>
  <c r="AP2203" i="2"/>
  <c r="AO2203" i="2"/>
  <c r="AN2203" i="2"/>
  <c r="AM2203" i="2"/>
  <c r="AV2202" i="2"/>
  <c r="AU2202" i="2"/>
  <c r="AT2202" i="2"/>
  <c r="AS2202" i="2"/>
  <c r="AR2202" i="2"/>
  <c r="AQ2202" i="2"/>
  <c r="AP2202" i="2"/>
  <c r="AO2202" i="2"/>
  <c r="AN2202" i="2"/>
  <c r="AM2202" i="2"/>
  <c r="AV2201" i="2"/>
  <c r="AU2201" i="2"/>
  <c r="AT2201" i="2"/>
  <c r="AS2201" i="2"/>
  <c r="AR2201" i="2"/>
  <c r="AQ2201" i="2"/>
  <c r="AP2201" i="2"/>
  <c r="AO2201" i="2"/>
  <c r="AN2201" i="2"/>
  <c r="AM2201" i="2"/>
  <c r="AV2200" i="2"/>
  <c r="AU2200" i="2"/>
  <c r="AT2200" i="2"/>
  <c r="AS2200" i="2"/>
  <c r="AR2200" i="2"/>
  <c r="AQ2200" i="2"/>
  <c r="AP2200" i="2"/>
  <c r="AO2200" i="2"/>
  <c r="AN2200" i="2"/>
  <c r="AM2200" i="2"/>
  <c r="AV2199" i="2"/>
  <c r="AU2199" i="2"/>
  <c r="AT2199" i="2"/>
  <c r="AS2199" i="2"/>
  <c r="AR2199" i="2"/>
  <c r="AQ2199" i="2"/>
  <c r="AP2199" i="2"/>
  <c r="AO2199" i="2"/>
  <c r="AN2199" i="2"/>
  <c r="AM2199" i="2"/>
  <c r="AV2198" i="2"/>
  <c r="AU2198" i="2"/>
  <c r="AT2198" i="2"/>
  <c r="AS2198" i="2"/>
  <c r="AR2198" i="2"/>
  <c r="AQ2198" i="2"/>
  <c r="AP2198" i="2"/>
  <c r="AO2198" i="2"/>
  <c r="AN2198" i="2"/>
  <c r="AM2198" i="2"/>
  <c r="AV2197" i="2"/>
  <c r="AU2197" i="2"/>
  <c r="AT2197" i="2"/>
  <c r="AS2197" i="2"/>
  <c r="AR2197" i="2"/>
  <c r="AQ2197" i="2"/>
  <c r="AP2197" i="2"/>
  <c r="AO2197" i="2"/>
  <c r="AN2197" i="2"/>
  <c r="AM2197" i="2"/>
  <c r="AV2196" i="2"/>
  <c r="AU2196" i="2"/>
  <c r="AT2196" i="2"/>
  <c r="AS2196" i="2"/>
  <c r="AR2196" i="2"/>
  <c r="AQ2196" i="2"/>
  <c r="AP2196" i="2"/>
  <c r="AO2196" i="2"/>
  <c r="AN2196" i="2"/>
  <c r="AM2196" i="2"/>
  <c r="AV2195" i="2"/>
  <c r="AU2195" i="2"/>
  <c r="AT2195" i="2"/>
  <c r="AS2195" i="2"/>
  <c r="AR2195" i="2"/>
  <c r="AQ2195" i="2"/>
  <c r="AP2195" i="2"/>
  <c r="AO2195" i="2"/>
  <c r="AN2195" i="2"/>
  <c r="AM2195" i="2"/>
  <c r="AV2194" i="2"/>
  <c r="AU2194" i="2"/>
  <c r="AT2194" i="2"/>
  <c r="AS2194" i="2"/>
  <c r="AR2194" i="2"/>
  <c r="AQ2194" i="2"/>
  <c r="AP2194" i="2"/>
  <c r="AO2194" i="2"/>
  <c r="AN2194" i="2"/>
  <c r="AM2194" i="2"/>
  <c r="AV2193" i="2"/>
  <c r="AU2193" i="2"/>
  <c r="AT2193" i="2"/>
  <c r="AS2193" i="2"/>
  <c r="AR2193" i="2"/>
  <c r="AQ2193" i="2"/>
  <c r="AP2193" i="2"/>
  <c r="AO2193" i="2"/>
  <c r="AN2193" i="2"/>
  <c r="AM2193" i="2"/>
  <c r="AV2192" i="2"/>
  <c r="AU2192" i="2"/>
  <c r="AT2192" i="2"/>
  <c r="AS2192" i="2"/>
  <c r="AR2192" i="2"/>
  <c r="AQ2192" i="2"/>
  <c r="AP2192" i="2"/>
  <c r="AO2192" i="2"/>
  <c r="AN2192" i="2"/>
  <c r="AM2192" i="2"/>
  <c r="AV2191" i="2"/>
  <c r="AU2191" i="2"/>
  <c r="AT2191" i="2"/>
  <c r="AS2191" i="2"/>
  <c r="AR2191" i="2"/>
  <c r="AQ2191" i="2"/>
  <c r="AP2191" i="2"/>
  <c r="AO2191" i="2"/>
  <c r="AN2191" i="2"/>
  <c r="AM2191" i="2"/>
  <c r="AV2190" i="2"/>
  <c r="AU2190" i="2"/>
  <c r="AT2190" i="2"/>
  <c r="AS2190" i="2"/>
  <c r="AR2190" i="2"/>
  <c r="AQ2190" i="2"/>
  <c r="AP2190" i="2"/>
  <c r="AO2190" i="2"/>
  <c r="AN2190" i="2"/>
  <c r="AM2190" i="2"/>
  <c r="AV2189" i="2"/>
  <c r="AU2189" i="2"/>
  <c r="AT2189" i="2"/>
  <c r="AS2189" i="2"/>
  <c r="AR2189" i="2"/>
  <c r="AQ2189" i="2"/>
  <c r="AP2189" i="2"/>
  <c r="AO2189" i="2"/>
  <c r="AN2189" i="2"/>
  <c r="AM2189" i="2"/>
  <c r="AV2188" i="2"/>
  <c r="AU2188" i="2"/>
  <c r="AT2188" i="2"/>
  <c r="AS2188" i="2"/>
  <c r="AR2188" i="2"/>
  <c r="AQ2188" i="2"/>
  <c r="AP2188" i="2"/>
  <c r="AO2188" i="2"/>
  <c r="AN2188" i="2"/>
  <c r="AM2188" i="2"/>
  <c r="AV2187" i="2"/>
  <c r="AU2187" i="2"/>
  <c r="AT2187" i="2"/>
  <c r="AS2187" i="2"/>
  <c r="AR2187" i="2"/>
  <c r="AQ2187" i="2"/>
  <c r="AP2187" i="2"/>
  <c r="AO2187" i="2"/>
  <c r="AN2187" i="2"/>
  <c r="AM2187" i="2"/>
  <c r="AV2186" i="2"/>
  <c r="AU2186" i="2"/>
  <c r="AT2186" i="2"/>
  <c r="AS2186" i="2"/>
  <c r="AR2186" i="2"/>
  <c r="AQ2186" i="2"/>
  <c r="AP2186" i="2"/>
  <c r="AO2186" i="2"/>
  <c r="AN2186" i="2"/>
  <c r="AM2186" i="2"/>
  <c r="AV2185" i="2"/>
  <c r="AU2185" i="2"/>
  <c r="AT2185" i="2"/>
  <c r="AS2185" i="2"/>
  <c r="AR2185" i="2"/>
  <c r="AQ2185" i="2"/>
  <c r="AP2185" i="2"/>
  <c r="AO2185" i="2"/>
  <c r="AN2185" i="2"/>
  <c r="AM2185" i="2"/>
  <c r="AV2184" i="2"/>
  <c r="AU2184" i="2"/>
  <c r="AT2184" i="2"/>
  <c r="AS2184" i="2"/>
  <c r="AR2184" i="2"/>
  <c r="AQ2184" i="2"/>
  <c r="AP2184" i="2"/>
  <c r="AO2184" i="2"/>
  <c r="AN2184" i="2"/>
  <c r="AM2184" i="2"/>
  <c r="AV2183" i="2"/>
  <c r="AU2183" i="2"/>
  <c r="AT2183" i="2"/>
  <c r="AS2183" i="2"/>
  <c r="AR2183" i="2"/>
  <c r="AQ2183" i="2"/>
  <c r="AP2183" i="2"/>
  <c r="AO2183" i="2"/>
  <c r="AN2183" i="2"/>
  <c r="AM2183" i="2"/>
  <c r="AV2182" i="2"/>
  <c r="AU2182" i="2"/>
  <c r="AT2182" i="2"/>
  <c r="AS2182" i="2"/>
  <c r="AR2182" i="2"/>
  <c r="AQ2182" i="2"/>
  <c r="AP2182" i="2"/>
  <c r="AO2182" i="2"/>
  <c r="AN2182" i="2"/>
  <c r="AM2182" i="2"/>
  <c r="AV2181" i="2"/>
  <c r="AU2181" i="2"/>
  <c r="AT2181" i="2"/>
  <c r="AS2181" i="2"/>
  <c r="AR2181" i="2"/>
  <c r="AQ2181" i="2"/>
  <c r="AP2181" i="2"/>
  <c r="AO2181" i="2"/>
  <c r="AN2181" i="2"/>
  <c r="AM2181" i="2"/>
  <c r="AV2180" i="2"/>
  <c r="AU2180" i="2"/>
  <c r="AT2180" i="2"/>
  <c r="AS2180" i="2"/>
  <c r="AR2180" i="2"/>
  <c r="AQ2180" i="2"/>
  <c r="AP2180" i="2"/>
  <c r="AO2180" i="2"/>
  <c r="AN2180" i="2"/>
  <c r="AM2180" i="2"/>
  <c r="AV2179" i="2"/>
  <c r="AU2179" i="2"/>
  <c r="AT2179" i="2"/>
  <c r="AS2179" i="2"/>
  <c r="AR2179" i="2"/>
  <c r="AQ2179" i="2"/>
  <c r="AP2179" i="2"/>
  <c r="AO2179" i="2"/>
  <c r="AN2179" i="2"/>
  <c r="AM2179" i="2"/>
  <c r="AV2178" i="2"/>
  <c r="AU2178" i="2"/>
  <c r="AT2178" i="2"/>
  <c r="AS2178" i="2"/>
  <c r="AR2178" i="2"/>
  <c r="AQ2178" i="2"/>
  <c r="AP2178" i="2"/>
  <c r="AO2178" i="2"/>
  <c r="AN2178" i="2"/>
  <c r="AM2178" i="2"/>
  <c r="AV2177" i="2"/>
  <c r="AU2177" i="2"/>
  <c r="AT2177" i="2"/>
  <c r="AS2177" i="2"/>
  <c r="AR2177" i="2"/>
  <c r="AQ2177" i="2"/>
  <c r="AP2177" i="2"/>
  <c r="AO2177" i="2"/>
  <c r="AN2177" i="2"/>
  <c r="AM2177" i="2"/>
  <c r="AV2176" i="2"/>
  <c r="AU2176" i="2"/>
  <c r="AT2176" i="2"/>
  <c r="AS2176" i="2"/>
  <c r="AR2176" i="2"/>
  <c r="AQ2176" i="2"/>
  <c r="AP2176" i="2"/>
  <c r="AO2176" i="2"/>
  <c r="AN2176" i="2"/>
  <c r="AM2176" i="2"/>
  <c r="AV2175" i="2"/>
  <c r="AU2175" i="2"/>
  <c r="AT2175" i="2"/>
  <c r="AS2175" i="2"/>
  <c r="AR2175" i="2"/>
  <c r="AQ2175" i="2"/>
  <c r="AP2175" i="2"/>
  <c r="AO2175" i="2"/>
  <c r="AN2175" i="2"/>
  <c r="AM2175" i="2"/>
  <c r="AV2174" i="2"/>
  <c r="AU2174" i="2"/>
  <c r="AT2174" i="2"/>
  <c r="AS2174" i="2"/>
  <c r="AR2174" i="2"/>
  <c r="AQ2174" i="2"/>
  <c r="AP2174" i="2"/>
  <c r="AO2174" i="2"/>
  <c r="AN2174" i="2"/>
  <c r="AM2174" i="2"/>
  <c r="AV2173" i="2"/>
  <c r="AU2173" i="2"/>
  <c r="AT2173" i="2"/>
  <c r="AS2173" i="2"/>
  <c r="AR2173" i="2"/>
  <c r="AQ2173" i="2"/>
  <c r="AP2173" i="2"/>
  <c r="AO2173" i="2"/>
  <c r="AN2173" i="2"/>
  <c r="AM2173" i="2"/>
  <c r="AV2172" i="2"/>
  <c r="AU2172" i="2"/>
  <c r="AT2172" i="2"/>
  <c r="AS2172" i="2"/>
  <c r="AR2172" i="2"/>
  <c r="AQ2172" i="2"/>
  <c r="AP2172" i="2"/>
  <c r="AO2172" i="2"/>
  <c r="AN2172" i="2"/>
  <c r="AM2172" i="2"/>
  <c r="AV2171" i="2"/>
  <c r="AU2171" i="2"/>
  <c r="AT2171" i="2"/>
  <c r="AS2171" i="2"/>
  <c r="AR2171" i="2"/>
  <c r="AQ2171" i="2"/>
  <c r="AP2171" i="2"/>
  <c r="AO2171" i="2"/>
  <c r="AN2171" i="2"/>
  <c r="AM2171" i="2"/>
  <c r="AV2170" i="2"/>
  <c r="AU2170" i="2"/>
  <c r="AT2170" i="2"/>
  <c r="AS2170" i="2"/>
  <c r="AR2170" i="2"/>
  <c r="AQ2170" i="2"/>
  <c r="AP2170" i="2"/>
  <c r="AO2170" i="2"/>
  <c r="AN2170" i="2"/>
  <c r="AM2170" i="2"/>
  <c r="AV2169" i="2"/>
  <c r="AU2169" i="2"/>
  <c r="AT2169" i="2"/>
  <c r="AS2169" i="2"/>
  <c r="AR2169" i="2"/>
  <c r="AQ2169" i="2"/>
  <c r="AP2169" i="2"/>
  <c r="AO2169" i="2"/>
  <c r="AN2169" i="2"/>
  <c r="AM2169" i="2"/>
  <c r="AV2168" i="2"/>
  <c r="AU2168" i="2"/>
  <c r="AT2168" i="2"/>
  <c r="AS2168" i="2"/>
  <c r="AR2168" i="2"/>
  <c r="AQ2168" i="2"/>
  <c r="AP2168" i="2"/>
  <c r="AO2168" i="2"/>
  <c r="AN2168" i="2"/>
  <c r="AM2168" i="2"/>
  <c r="AV2167" i="2"/>
  <c r="AU2167" i="2"/>
  <c r="AT2167" i="2"/>
  <c r="AS2167" i="2"/>
  <c r="AR2167" i="2"/>
  <c r="AQ2167" i="2"/>
  <c r="AP2167" i="2"/>
  <c r="AO2167" i="2"/>
  <c r="AN2167" i="2"/>
  <c r="AM2167" i="2"/>
  <c r="AV2166" i="2"/>
  <c r="AU2166" i="2"/>
  <c r="AT2166" i="2"/>
  <c r="AS2166" i="2"/>
  <c r="AR2166" i="2"/>
  <c r="AQ2166" i="2"/>
  <c r="AP2166" i="2"/>
  <c r="AO2166" i="2"/>
  <c r="AN2166" i="2"/>
  <c r="AM2166" i="2"/>
  <c r="AV2165" i="2"/>
  <c r="AU2165" i="2"/>
  <c r="AT2165" i="2"/>
  <c r="AS2165" i="2"/>
  <c r="AR2165" i="2"/>
  <c r="AQ2165" i="2"/>
  <c r="AP2165" i="2"/>
  <c r="AO2165" i="2"/>
  <c r="AN2165" i="2"/>
  <c r="AM2165" i="2"/>
  <c r="AV2164" i="2"/>
  <c r="AU2164" i="2"/>
  <c r="AT2164" i="2"/>
  <c r="AS2164" i="2"/>
  <c r="AR2164" i="2"/>
  <c r="AQ2164" i="2"/>
  <c r="AP2164" i="2"/>
  <c r="AO2164" i="2"/>
  <c r="AN2164" i="2"/>
  <c r="AM2164" i="2"/>
  <c r="AV2163" i="2"/>
  <c r="AU2163" i="2"/>
  <c r="AT2163" i="2"/>
  <c r="AS2163" i="2"/>
  <c r="AR2163" i="2"/>
  <c r="AQ2163" i="2"/>
  <c r="AP2163" i="2"/>
  <c r="AO2163" i="2"/>
  <c r="AN2163" i="2"/>
  <c r="AM2163" i="2"/>
  <c r="AV2162" i="2"/>
  <c r="AU2162" i="2"/>
  <c r="AT2162" i="2"/>
  <c r="AS2162" i="2"/>
  <c r="AR2162" i="2"/>
  <c r="AQ2162" i="2"/>
  <c r="AP2162" i="2"/>
  <c r="AO2162" i="2"/>
  <c r="AN2162" i="2"/>
  <c r="AM2162" i="2"/>
  <c r="AV2161" i="2"/>
  <c r="AU2161" i="2"/>
  <c r="AT2161" i="2"/>
  <c r="AS2161" i="2"/>
  <c r="AR2161" i="2"/>
  <c r="AQ2161" i="2"/>
  <c r="AP2161" i="2"/>
  <c r="AO2161" i="2"/>
  <c r="AN2161" i="2"/>
  <c r="AM2161" i="2"/>
  <c r="AV2160" i="2"/>
  <c r="AU2160" i="2"/>
  <c r="AT2160" i="2"/>
  <c r="AS2160" i="2"/>
  <c r="AR2160" i="2"/>
  <c r="AQ2160" i="2"/>
  <c r="AP2160" i="2"/>
  <c r="AO2160" i="2"/>
  <c r="AN2160" i="2"/>
  <c r="AM2160" i="2"/>
  <c r="AV2159" i="2"/>
  <c r="AU2159" i="2"/>
  <c r="AT2159" i="2"/>
  <c r="AS2159" i="2"/>
  <c r="AR2159" i="2"/>
  <c r="AQ2159" i="2"/>
  <c r="AP2159" i="2"/>
  <c r="AO2159" i="2"/>
  <c r="AN2159" i="2"/>
  <c r="AM2159" i="2"/>
  <c r="AV2158" i="2"/>
  <c r="AU2158" i="2"/>
  <c r="AT2158" i="2"/>
  <c r="AS2158" i="2"/>
  <c r="AR2158" i="2"/>
  <c r="AQ2158" i="2"/>
  <c r="AP2158" i="2"/>
  <c r="AO2158" i="2"/>
  <c r="AN2158" i="2"/>
  <c r="AM2158" i="2"/>
  <c r="AV2157" i="2"/>
  <c r="AU2157" i="2"/>
  <c r="AT2157" i="2"/>
  <c r="AS2157" i="2"/>
  <c r="AR2157" i="2"/>
  <c r="AQ2157" i="2"/>
  <c r="AP2157" i="2"/>
  <c r="AO2157" i="2"/>
  <c r="AN2157" i="2"/>
  <c r="AM2157" i="2"/>
  <c r="AV2156" i="2"/>
  <c r="AU2156" i="2"/>
  <c r="AT2156" i="2"/>
  <c r="AS2156" i="2"/>
  <c r="AR2156" i="2"/>
  <c r="AQ2156" i="2"/>
  <c r="AP2156" i="2"/>
  <c r="AO2156" i="2"/>
  <c r="AN2156" i="2"/>
  <c r="AM2156" i="2"/>
  <c r="AV2155" i="2"/>
  <c r="AU2155" i="2"/>
  <c r="AT2155" i="2"/>
  <c r="AS2155" i="2"/>
  <c r="AR2155" i="2"/>
  <c r="AQ2155" i="2"/>
  <c r="AP2155" i="2"/>
  <c r="AO2155" i="2"/>
  <c r="AN2155" i="2"/>
  <c r="AM2155" i="2"/>
  <c r="AV2154" i="2"/>
  <c r="AU2154" i="2"/>
  <c r="AT2154" i="2"/>
  <c r="AS2154" i="2"/>
  <c r="AR2154" i="2"/>
  <c r="AQ2154" i="2"/>
  <c r="AP2154" i="2"/>
  <c r="AO2154" i="2"/>
  <c r="AN2154" i="2"/>
  <c r="AM2154" i="2"/>
  <c r="AV2153" i="2"/>
  <c r="AU2153" i="2"/>
  <c r="AT2153" i="2"/>
  <c r="AS2153" i="2"/>
  <c r="AR2153" i="2"/>
  <c r="AQ2153" i="2"/>
  <c r="AP2153" i="2"/>
  <c r="AO2153" i="2"/>
  <c r="AN2153" i="2"/>
  <c r="AM2153" i="2"/>
  <c r="AV2152" i="2"/>
  <c r="AU2152" i="2"/>
  <c r="AT2152" i="2"/>
  <c r="AS2152" i="2"/>
  <c r="AR2152" i="2"/>
  <c r="AQ2152" i="2"/>
  <c r="AP2152" i="2"/>
  <c r="AO2152" i="2"/>
  <c r="AN2152" i="2"/>
  <c r="AM2152" i="2"/>
  <c r="AV2151" i="2"/>
  <c r="AU2151" i="2"/>
  <c r="AT2151" i="2"/>
  <c r="AS2151" i="2"/>
  <c r="AR2151" i="2"/>
  <c r="AQ2151" i="2"/>
  <c r="AP2151" i="2"/>
  <c r="AO2151" i="2"/>
  <c r="AN2151" i="2"/>
  <c r="AM2151" i="2"/>
  <c r="AV2150" i="2"/>
  <c r="AU2150" i="2"/>
  <c r="AT2150" i="2"/>
  <c r="AS2150" i="2"/>
  <c r="AR2150" i="2"/>
  <c r="AQ2150" i="2"/>
  <c r="AP2150" i="2"/>
  <c r="AO2150" i="2"/>
  <c r="AN2150" i="2"/>
  <c r="AM2150" i="2"/>
  <c r="AV2149" i="2"/>
  <c r="AU2149" i="2"/>
  <c r="AT2149" i="2"/>
  <c r="AS2149" i="2"/>
  <c r="AR2149" i="2"/>
  <c r="AQ2149" i="2"/>
  <c r="AP2149" i="2"/>
  <c r="AO2149" i="2"/>
  <c r="AN2149" i="2"/>
  <c r="AM2149" i="2"/>
  <c r="AV2148" i="2"/>
  <c r="AU2148" i="2"/>
  <c r="AT2148" i="2"/>
  <c r="AS2148" i="2"/>
  <c r="AR2148" i="2"/>
  <c r="AQ2148" i="2"/>
  <c r="AP2148" i="2"/>
  <c r="AO2148" i="2"/>
  <c r="AN2148" i="2"/>
  <c r="AM2148" i="2"/>
  <c r="AV2147" i="2"/>
  <c r="AU2147" i="2"/>
  <c r="AT2147" i="2"/>
  <c r="AS2147" i="2"/>
  <c r="AR2147" i="2"/>
  <c r="AQ2147" i="2"/>
  <c r="AP2147" i="2"/>
  <c r="AO2147" i="2"/>
  <c r="AN2147" i="2"/>
  <c r="AM2147" i="2"/>
  <c r="AV2146" i="2"/>
  <c r="AU2146" i="2"/>
  <c r="AT2146" i="2"/>
  <c r="AS2146" i="2"/>
  <c r="AR2146" i="2"/>
  <c r="AQ2146" i="2"/>
  <c r="AP2146" i="2"/>
  <c r="AO2146" i="2"/>
  <c r="AN2146" i="2"/>
  <c r="AM2146" i="2"/>
  <c r="AV2145" i="2"/>
  <c r="AU2145" i="2"/>
  <c r="AT2145" i="2"/>
  <c r="AS2145" i="2"/>
  <c r="AR2145" i="2"/>
  <c r="AQ2145" i="2"/>
  <c r="AP2145" i="2"/>
  <c r="AO2145" i="2"/>
  <c r="AN2145" i="2"/>
  <c r="AM2145" i="2"/>
  <c r="AV2144" i="2"/>
  <c r="AU2144" i="2"/>
  <c r="AT2144" i="2"/>
  <c r="AS2144" i="2"/>
  <c r="AR2144" i="2"/>
  <c r="AQ2144" i="2"/>
  <c r="AP2144" i="2"/>
  <c r="AO2144" i="2"/>
  <c r="AN2144" i="2"/>
  <c r="AM2144" i="2"/>
  <c r="AV2143" i="2"/>
  <c r="AU2143" i="2"/>
  <c r="AT2143" i="2"/>
  <c r="AS2143" i="2"/>
  <c r="AR2143" i="2"/>
  <c r="AQ2143" i="2"/>
  <c r="AP2143" i="2"/>
  <c r="AO2143" i="2"/>
  <c r="AN2143" i="2"/>
  <c r="AM2143" i="2"/>
  <c r="AV2142" i="2"/>
  <c r="AU2142" i="2"/>
  <c r="AT2142" i="2"/>
  <c r="AS2142" i="2"/>
  <c r="AR2142" i="2"/>
  <c r="AQ2142" i="2"/>
  <c r="AP2142" i="2"/>
  <c r="AO2142" i="2"/>
  <c r="AN2142" i="2"/>
  <c r="AM2142" i="2"/>
  <c r="AV2141" i="2"/>
  <c r="AU2141" i="2"/>
  <c r="AT2141" i="2"/>
  <c r="AS2141" i="2"/>
  <c r="AR2141" i="2"/>
  <c r="AQ2141" i="2"/>
  <c r="AP2141" i="2"/>
  <c r="AO2141" i="2"/>
  <c r="AN2141" i="2"/>
  <c r="AM2141" i="2"/>
  <c r="AV2140" i="2"/>
  <c r="AU2140" i="2"/>
  <c r="AT2140" i="2"/>
  <c r="AS2140" i="2"/>
  <c r="AR2140" i="2"/>
  <c r="AQ2140" i="2"/>
  <c r="AP2140" i="2"/>
  <c r="AO2140" i="2"/>
  <c r="AN2140" i="2"/>
  <c r="AM2140" i="2"/>
  <c r="AV2139" i="2"/>
  <c r="AU2139" i="2"/>
  <c r="AT2139" i="2"/>
  <c r="AS2139" i="2"/>
  <c r="AR2139" i="2"/>
  <c r="AQ2139" i="2"/>
  <c r="AP2139" i="2"/>
  <c r="AO2139" i="2"/>
  <c r="AN2139" i="2"/>
  <c r="AM2139" i="2"/>
  <c r="AV2138" i="2"/>
  <c r="AU2138" i="2"/>
  <c r="AT2138" i="2"/>
  <c r="AS2138" i="2"/>
  <c r="AR2138" i="2"/>
  <c r="AQ2138" i="2"/>
  <c r="AP2138" i="2"/>
  <c r="AO2138" i="2"/>
  <c r="AN2138" i="2"/>
  <c r="AM2138" i="2"/>
  <c r="AV2137" i="2"/>
  <c r="AU2137" i="2"/>
  <c r="AT2137" i="2"/>
  <c r="AS2137" i="2"/>
  <c r="AR2137" i="2"/>
  <c r="AQ2137" i="2"/>
  <c r="AP2137" i="2"/>
  <c r="AO2137" i="2"/>
  <c r="AN2137" i="2"/>
  <c r="AM2137" i="2"/>
  <c r="AV2136" i="2"/>
  <c r="AU2136" i="2"/>
  <c r="AT2136" i="2"/>
  <c r="AS2136" i="2"/>
  <c r="AR2136" i="2"/>
  <c r="AQ2136" i="2"/>
  <c r="AP2136" i="2"/>
  <c r="AO2136" i="2"/>
  <c r="AN2136" i="2"/>
  <c r="AM2136" i="2"/>
  <c r="AV2135" i="2"/>
  <c r="AU2135" i="2"/>
  <c r="AT2135" i="2"/>
  <c r="AS2135" i="2"/>
  <c r="AR2135" i="2"/>
  <c r="AQ2135" i="2"/>
  <c r="AP2135" i="2"/>
  <c r="AO2135" i="2"/>
  <c r="AN2135" i="2"/>
  <c r="AM2135" i="2"/>
  <c r="AV2134" i="2"/>
  <c r="AU2134" i="2"/>
  <c r="AT2134" i="2"/>
  <c r="AS2134" i="2"/>
  <c r="AR2134" i="2"/>
  <c r="AQ2134" i="2"/>
  <c r="AP2134" i="2"/>
  <c r="AO2134" i="2"/>
  <c r="AN2134" i="2"/>
  <c r="AM2134" i="2"/>
  <c r="AV2133" i="2"/>
  <c r="AU2133" i="2"/>
  <c r="AT2133" i="2"/>
  <c r="AS2133" i="2"/>
  <c r="AR2133" i="2"/>
  <c r="AQ2133" i="2"/>
  <c r="AP2133" i="2"/>
  <c r="AO2133" i="2"/>
  <c r="AN2133" i="2"/>
  <c r="AM2133" i="2"/>
  <c r="AV2132" i="2"/>
  <c r="AU2132" i="2"/>
  <c r="AT2132" i="2"/>
  <c r="AS2132" i="2"/>
  <c r="AR2132" i="2"/>
  <c r="AQ2132" i="2"/>
  <c r="AP2132" i="2"/>
  <c r="AO2132" i="2"/>
  <c r="AN2132" i="2"/>
  <c r="AM2132" i="2"/>
  <c r="AV2131" i="2"/>
  <c r="AU2131" i="2"/>
  <c r="AT2131" i="2"/>
  <c r="AS2131" i="2"/>
  <c r="AR2131" i="2"/>
  <c r="AQ2131" i="2"/>
  <c r="AP2131" i="2"/>
  <c r="AO2131" i="2"/>
  <c r="AN2131" i="2"/>
  <c r="AM2131" i="2"/>
  <c r="AV2130" i="2"/>
  <c r="AU2130" i="2"/>
  <c r="AT2130" i="2"/>
  <c r="AS2130" i="2"/>
  <c r="AR2130" i="2"/>
  <c r="AQ2130" i="2"/>
  <c r="AP2130" i="2"/>
  <c r="AO2130" i="2"/>
  <c r="AN2130" i="2"/>
  <c r="AM2130" i="2"/>
  <c r="AV2129" i="2"/>
  <c r="AU2129" i="2"/>
  <c r="AT2129" i="2"/>
  <c r="AS2129" i="2"/>
  <c r="AR2129" i="2"/>
  <c r="AQ2129" i="2"/>
  <c r="AP2129" i="2"/>
  <c r="AO2129" i="2"/>
  <c r="AN2129" i="2"/>
  <c r="AM2129" i="2"/>
  <c r="AV2128" i="2"/>
  <c r="AU2128" i="2"/>
  <c r="AT2128" i="2"/>
  <c r="AS2128" i="2"/>
  <c r="AR2128" i="2"/>
  <c r="AQ2128" i="2"/>
  <c r="AP2128" i="2"/>
  <c r="AO2128" i="2"/>
  <c r="AN2128" i="2"/>
  <c r="AM2128" i="2"/>
  <c r="AV2127" i="2"/>
  <c r="AU2127" i="2"/>
  <c r="AT2127" i="2"/>
  <c r="AS2127" i="2"/>
  <c r="AR2127" i="2"/>
  <c r="AQ2127" i="2"/>
  <c r="AP2127" i="2"/>
  <c r="AO2127" i="2"/>
  <c r="AN2127" i="2"/>
  <c r="AM2127" i="2"/>
  <c r="AV2126" i="2"/>
  <c r="AU2126" i="2"/>
  <c r="AT2126" i="2"/>
  <c r="AS2126" i="2"/>
  <c r="AR2126" i="2"/>
  <c r="AQ2126" i="2"/>
  <c r="AP2126" i="2"/>
  <c r="AO2126" i="2"/>
  <c r="AN2126" i="2"/>
  <c r="AM2126" i="2"/>
  <c r="AV2125" i="2"/>
  <c r="AU2125" i="2"/>
  <c r="AT2125" i="2"/>
  <c r="AS2125" i="2"/>
  <c r="AR2125" i="2"/>
  <c r="AQ2125" i="2"/>
  <c r="AP2125" i="2"/>
  <c r="AO2125" i="2"/>
  <c r="AN2125" i="2"/>
  <c r="AM2125" i="2"/>
  <c r="AV2124" i="2"/>
  <c r="AU2124" i="2"/>
  <c r="AT2124" i="2"/>
  <c r="AS2124" i="2"/>
  <c r="AR2124" i="2"/>
  <c r="AQ2124" i="2"/>
  <c r="AP2124" i="2"/>
  <c r="AO2124" i="2"/>
  <c r="AN2124" i="2"/>
  <c r="AM2124" i="2"/>
  <c r="AV2123" i="2"/>
  <c r="AU2123" i="2"/>
  <c r="AT2123" i="2"/>
  <c r="AS2123" i="2"/>
  <c r="AR2123" i="2"/>
  <c r="AQ2123" i="2"/>
  <c r="AP2123" i="2"/>
  <c r="AO2123" i="2"/>
  <c r="AN2123" i="2"/>
  <c r="AM2123" i="2"/>
  <c r="AV2122" i="2"/>
  <c r="AU2122" i="2"/>
  <c r="AT2122" i="2"/>
  <c r="AS2122" i="2"/>
  <c r="AR2122" i="2"/>
  <c r="AQ2122" i="2"/>
  <c r="AP2122" i="2"/>
  <c r="AO2122" i="2"/>
  <c r="AN2122" i="2"/>
  <c r="AM2122" i="2"/>
  <c r="AV2121" i="2"/>
  <c r="AU2121" i="2"/>
  <c r="AT2121" i="2"/>
  <c r="AS2121" i="2"/>
  <c r="AR2121" i="2"/>
  <c r="AQ2121" i="2"/>
  <c r="AP2121" i="2"/>
  <c r="AO2121" i="2"/>
  <c r="AN2121" i="2"/>
  <c r="AM2121" i="2"/>
  <c r="AV2120" i="2"/>
  <c r="AU2120" i="2"/>
  <c r="AT2120" i="2"/>
  <c r="AS2120" i="2"/>
  <c r="AR2120" i="2"/>
  <c r="AQ2120" i="2"/>
  <c r="AP2120" i="2"/>
  <c r="AO2120" i="2"/>
  <c r="AN2120" i="2"/>
  <c r="AM2120" i="2"/>
  <c r="AV2119" i="2"/>
  <c r="AU2119" i="2"/>
  <c r="AT2119" i="2"/>
  <c r="AS2119" i="2"/>
  <c r="AR2119" i="2"/>
  <c r="AQ2119" i="2"/>
  <c r="AP2119" i="2"/>
  <c r="AO2119" i="2"/>
  <c r="AN2119" i="2"/>
  <c r="AM2119" i="2"/>
  <c r="AV2118" i="2"/>
  <c r="AU2118" i="2"/>
  <c r="AT2118" i="2"/>
  <c r="AS2118" i="2"/>
  <c r="AR2118" i="2"/>
  <c r="AQ2118" i="2"/>
  <c r="AP2118" i="2"/>
  <c r="AO2118" i="2"/>
  <c r="AN2118" i="2"/>
  <c r="AM2118" i="2"/>
  <c r="AV2117" i="2"/>
  <c r="AU2117" i="2"/>
  <c r="AT2117" i="2"/>
  <c r="AS2117" i="2"/>
  <c r="AR2117" i="2"/>
  <c r="AQ2117" i="2"/>
  <c r="AP2117" i="2"/>
  <c r="AO2117" i="2"/>
  <c r="AN2117" i="2"/>
  <c r="AM2117" i="2"/>
  <c r="AV2116" i="2"/>
  <c r="AU2116" i="2"/>
  <c r="AT2116" i="2"/>
  <c r="AS2116" i="2"/>
  <c r="AR2116" i="2"/>
  <c r="AQ2116" i="2"/>
  <c r="AP2116" i="2"/>
  <c r="AO2116" i="2"/>
  <c r="AN2116" i="2"/>
  <c r="AM2116" i="2"/>
  <c r="AV2115" i="2"/>
  <c r="AU2115" i="2"/>
  <c r="AT2115" i="2"/>
  <c r="AS2115" i="2"/>
  <c r="AR2115" i="2"/>
  <c r="AQ2115" i="2"/>
  <c r="AP2115" i="2"/>
  <c r="AO2115" i="2"/>
  <c r="AN2115" i="2"/>
  <c r="AM2115" i="2"/>
  <c r="AV2114" i="2"/>
  <c r="AU2114" i="2"/>
  <c r="AT2114" i="2"/>
  <c r="AS2114" i="2"/>
  <c r="AR2114" i="2"/>
  <c r="AQ2114" i="2"/>
  <c r="AP2114" i="2"/>
  <c r="AO2114" i="2"/>
  <c r="AN2114" i="2"/>
  <c r="AM2114" i="2"/>
  <c r="AV2113" i="2"/>
  <c r="AU2113" i="2"/>
  <c r="AT2113" i="2"/>
  <c r="AS2113" i="2"/>
  <c r="AR2113" i="2"/>
  <c r="AQ2113" i="2"/>
  <c r="AP2113" i="2"/>
  <c r="AO2113" i="2"/>
  <c r="AN2113" i="2"/>
  <c r="AM2113" i="2"/>
  <c r="AV2112" i="2"/>
  <c r="AU2112" i="2"/>
  <c r="AT2112" i="2"/>
  <c r="AS2112" i="2"/>
  <c r="AR2112" i="2"/>
  <c r="AQ2112" i="2"/>
  <c r="AP2112" i="2"/>
  <c r="AO2112" i="2"/>
  <c r="AN2112" i="2"/>
  <c r="AM2112" i="2"/>
  <c r="AV2111" i="2"/>
  <c r="AU2111" i="2"/>
  <c r="AT2111" i="2"/>
  <c r="AS2111" i="2"/>
  <c r="AR2111" i="2"/>
  <c r="AQ2111" i="2"/>
  <c r="AP2111" i="2"/>
  <c r="AO2111" i="2"/>
  <c r="AN2111" i="2"/>
  <c r="AM2111" i="2"/>
  <c r="AV2110" i="2"/>
  <c r="AU2110" i="2"/>
  <c r="AT2110" i="2"/>
  <c r="AS2110" i="2"/>
  <c r="AR2110" i="2"/>
  <c r="AQ2110" i="2"/>
  <c r="AP2110" i="2"/>
  <c r="AO2110" i="2"/>
  <c r="AN2110" i="2"/>
  <c r="AM2110" i="2"/>
  <c r="AV2109" i="2"/>
  <c r="AU2109" i="2"/>
  <c r="AT2109" i="2"/>
  <c r="AS2109" i="2"/>
  <c r="AR2109" i="2"/>
  <c r="AQ2109" i="2"/>
  <c r="AP2109" i="2"/>
  <c r="AO2109" i="2"/>
  <c r="AN2109" i="2"/>
  <c r="AM2109" i="2"/>
  <c r="AV2108" i="2"/>
  <c r="AU2108" i="2"/>
  <c r="AT2108" i="2"/>
  <c r="AS2108" i="2"/>
  <c r="AR2108" i="2"/>
  <c r="AQ2108" i="2"/>
  <c r="AP2108" i="2"/>
  <c r="AO2108" i="2"/>
  <c r="AN2108" i="2"/>
  <c r="AM2108" i="2"/>
  <c r="AV2107" i="2"/>
  <c r="AU2107" i="2"/>
  <c r="AT2107" i="2"/>
  <c r="AS2107" i="2"/>
  <c r="AR2107" i="2"/>
  <c r="AQ2107" i="2"/>
  <c r="AP2107" i="2"/>
  <c r="AO2107" i="2"/>
  <c r="AN2107" i="2"/>
  <c r="AM2107" i="2"/>
  <c r="AV2106" i="2"/>
  <c r="AU2106" i="2"/>
  <c r="AT2106" i="2"/>
  <c r="AS2106" i="2"/>
  <c r="AR2106" i="2"/>
  <c r="AQ2106" i="2"/>
  <c r="AP2106" i="2"/>
  <c r="AO2106" i="2"/>
  <c r="AN2106" i="2"/>
  <c r="AM2106" i="2"/>
  <c r="AV2105" i="2"/>
  <c r="AU2105" i="2"/>
  <c r="AT2105" i="2"/>
  <c r="AS2105" i="2"/>
  <c r="AR2105" i="2"/>
  <c r="AQ2105" i="2"/>
  <c r="AP2105" i="2"/>
  <c r="AO2105" i="2"/>
  <c r="AN2105" i="2"/>
  <c r="AM2105" i="2"/>
  <c r="AV2104" i="2"/>
  <c r="AU2104" i="2"/>
  <c r="AT2104" i="2"/>
  <c r="AS2104" i="2"/>
  <c r="AR2104" i="2"/>
  <c r="AQ2104" i="2"/>
  <c r="AP2104" i="2"/>
  <c r="AO2104" i="2"/>
  <c r="AN2104" i="2"/>
  <c r="AM2104" i="2"/>
  <c r="AV2103" i="2"/>
  <c r="AU2103" i="2"/>
  <c r="AT2103" i="2"/>
  <c r="AS2103" i="2"/>
  <c r="AR2103" i="2"/>
  <c r="AQ2103" i="2"/>
  <c r="AP2103" i="2"/>
  <c r="AO2103" i="2"/>
  <c r="AN2103" i="2"/>
  <c r="AM2103" i="2"/>
  <c r="AV2102" i="2"/>
  <c r="AU2102" i="2"/>
  <c r="AT2102" i="2"/>
  <c r="AS2102" i="2"/>
  <c r="AR2102" i="2"/>
  <c r="AQ2102" i="2"/>
  <c r="AP2102" i="2"/>
  <c r="AO2102" i="2"/>
  <c r="AN2102" i="2"/>
  <c r="AM2102" i="2"/>
  <c r="AV2101" i="2"/>
  <c r="AU2101" i="2"/>
  <c r="AT2101" i="2"/>
  <c r="AS2101" i="2"/>
  <c r="AR2101" i="2"/>
  <c r="AQ2101" i="2"/>
  <c r="AP2101" i="2"/>
  <c r="AO2101" i="2"/>
  <c r="AN2101" i="2"/>
  <c r="AM2101" i="2"/>
  <c r="AV2100" i="2"/>
  <c r="AU2100" i="2"/>
  <c r="AT2100" i="2"/>
  <c r="AS2100" i="2"/>
  <c r="AR2100" i="2"/>
  <c r="AQ2100" i="2"/>
  <c r="AP2100" i="2"/>
  <c r="AO2100" i="2"/>
  <c r="AN2100" i="2"/>
  <c r="AM2100" i="2"/>
  <c r="AV2099" i="2"/>
  <c r="AU2099" i="2"/>
  <c r="AT2099" i="2"/>
  <c r="AS2099" i="2"/>
  <c r="AR2099" i="2"/>
  <c r="AQ2099" i="2"/>
  <c r="AP2099" i="2"/>
  <c r="AO2099" i="2"/>
  <c r="AN2099" i="2"/>
  <c r="AM2099" i="2"/>
  <c r="AV2098" i="2"/>
  <c r="AU2098" i="2"/>
  <c r="AT2098" i="2"/>
  <c r="AS2098" i="2"/>
  <c r="AR2098" i="2"/>
  <c r="AQ2098" i="2"/>
  <c r="AP2098" i="2"/>
  <c r="AO2098" i="2"/>
  <c r="AN2098" i="2"/>
  <c r="AM2098" i="2"/>
  <c r="AV2097" i="2"/>
  <c r="AU2097" i="2"/>
  <c r="AT2097" i="2"/>
  <c r="AS2097" i="2"/>
  <c r="AR2097" i="2"/>
  <c r="AQ2097" i="2"/>
  <c r="AP2097" i="2"/>
  <c r="AO2097" i="2"/>
  <c r="AN2097" i="2"/>
  <c r="AM2097" i="2"/>
  <c r="AV2096" i="2"/>
  <c r="AU2096" i="2"/>
  <c r="AT2096" i="2"/>
  <c r="AS2096" i="2"/>
  <c r="AR2096" i="2"/>
  <c r="AQ2096" i="2"/>
  <c r="AP2096" i="2"/>
  <c r="AO2096" i="2"/>
  <c r="AN2096" i="2"/>
  <c r="AM2096" i="2"/>
  <c r="AV2095" i="2"/>
  <c r="AU2095" i="2"/>
  <c r="AT2095" i="2"/>
  <c r="AS2095" i="2"/>
  <c r="AR2095" i="2"/>
  <c r="AQ2095" i="2"/>
  <c r="AP2095" i="2"/>
  <c r="AO2095" i="2"/>
  <c r="AN2095" i="2"/>
  <c r="AM2095" i="2"/>
  <c r="AV2094" i="2"/>
  <c r="AU2094" i="2"/>
  <c r="AT2094" i="2"/>
  <c r="AS2094" i="2"/>
  <c r="AR2094" i="2"/>
  <c r="AQ2094" i="2"/>
  <c r="AP2094" i="2"/>
  <c r="AO2094" i="2"/>
  <c r="AN2094" i="2"/>
  <c r="AM2094" i="2"/>
  <c r="AV2093" i="2"/>
  <c r="AU2093" i="2"/>
  <c r="AT2093" i="2"/>
  <c r="AS2093" i="2"/>
  <c r="AR2093" i="2"/>
  <c r="AQ2093" i="2"/>
  <c r="AP2093" i="2"/>
  <c r="AO2093" i="2"/>
  <c r="AN2093" i="2"/>
  <c r="AM2093" i="2"/>
  <c r="AV2092" i="2"/>
  <c r="AU2092" i="2"/>
  <c r="AT2092" i="2"/>
  <c r="AS2092" i="2"/>
  <c r="AR2092" i="2"/>
  <c r="AQ2092" i="2"/>
  <c r="AP2092" i="2"/>
  <c r="AO2092" i="2"/>
  <c r="AN2092" i="2"/>
  <c r="AM2092" i="2"/>
  <c r="AV2091" i="2"/>
  <c r="AU2091" i="2"/>
  <c r="AT2091" i="2"/>
  <c r="AS2091" i="2"/>
  <c r="AR2091" i="2"/>
  <c r="AQ2091" i="2"/>
  <c r="AP2091" i="2"/>
  <c r="AO2091" i="2"/>
  <c r="AN2091" i="2"/>
  <c r="AM2091" i="2"/>
  <c r="AV2090" i="2"/>
  <c r="AU2090" i="2"/>
  <c r="AT2090" i="2"/>
  <c r="AS2090" i="2"/>
  <c r="AR2090" i="2"/>
  <c r="AQ2090" i="2"/>
  <c r="AP2090" i="2"/>
  <c r="AO2090" i="2"/>
  <c r="AN2090" i="2"/>
  <c r="AM2090" i="2"/>
  <c r="AV2089" i="2"/>
  <c r="AU2089" i="2"/>
  <c r="AT2089" i="2"/>
  <c r="AS2089" i="2"/>
  <c r="AR2089" i="2"/>
  <c r="AQ2089" i="2"/>
  <c r="AP2089" i="2"/>
  <c r="AO2089" i="2"/>
  <c r="AN2089" i="2"/>
  <c r="AM2089" i="2"/>
  <c r="AV2088" i="2"/>
  <c r="AU2088" i="2"/>
  <c r="AT2088" i="2"/>
  <c r="AS2088" i="2"/>
  <c r="AR2088" i="2"/>
  <c r="AQ2088" i="2"/>
  <c r="AP2088" i="2"/>
  <c r="AO2088" i="2"/>
  <c r="AN2088" i="2"/>
  <c r="AM2088" i="2"/>
  <c r="AV2087" i="2"/>
  <c r="AU2087" i="2"/>
  <c r="AT2087" i="2"/>
  <c r="AS2087" i="2"/>
  <c r="AR2087" i="2"/>
  <c r="AQ2087" i="2"/>
  <c r="AP2087" i="2"/>
  <c r="AO2087" i="2"/>
  <c r="AN2087" i="2"/>
  <c r="AM2087" i="2"/>
  <c r="AV2086" i="2"/>
  <c r="AU2086" i="2"/>
  <c r="AT2086" i="2"/>
  <c r="AS2086" i="2"/>
  <c r="AR2086" i="2"/>
  <c r="AQ2086" i="2"/>
  <c r="AP2086" i="2"/>
  <c r="AO2086" i="2"/>
  <c r="AN2086" i="2"/>
  <c r="AM2086" i="2"/>
  <c r="AV2085" i="2"/>
  <c r="AU2085" i="2"/>
  <c r="AT2085" i="2"/>
  <c r="AS2085" i="2"/>
  <c r="AR2085" i="2"/>
  <c r="AQ2085" i="2"/>
  <c r="AP2085" i="2"/>
  <c r="AO2085" i="2"/>
  <c r="AN2085" i="2"/>
  <c r="AM2085" i="2"/>
  <c r="AV2084" i="2"/>
  <c r="AU2084" i="2"/>
  <c r="AT2084" i="2"/>
  <c r="AS2084" i="2"/>
  <c r="AR2084" i="2"/>
  <c r="AQ2084" i="2"/>
  <c r="AP2084" i="2"/>
  <c r="AO2084" i="2"/>
  <c r="AN2084" i="2"/>
  <c r="AM2084" i="2"/>
  <c r="AV2083" i="2"/>
  <c r="AU2083" i="2"/>
  <c r="AT2083" i="2"/>
  <c r="AS2083" i="2"/>
  <c r="AR2083" i="2"/>
  <c r="AQ2083" i="2"/>
  <c r="AP2083" i="2"/>
  <c r="AO2083" i="2"/>
  <c r="AN2083" i="2"/>
  <c r="AM2083" i="2"/>
  <c r="AV2082" i="2"/>
  <c r="AU2082" i="2"/>
  <c r="AT2082" i="2"/>
  <c r="AS2082" i="2"/>
  <c r="AR2082" i="2"/>
  <c r="AQ2082" i="2"/>
  <c r="AP2082" i="2"/>
  <c r="AO2082" i="2"/>
  <c r="AN2082" i="2"/>
  <c r="AM2082" i="2"/>
  <c r="AV2081" i="2"/>
  <c r="AU2081" i="2"/>
  <c r="AT2081" i="2"/>
  <c r="AS2081" i="2"/>
  <c r="AR2081" i="2"/>
  <c r="AQ2081" i="2"/>
  <c r="AP2081" i="2"/>
  <c r="AO2081" i="2"/>
  <c r="AN2081" i="2"/>
  <c r="AM2081" i="2"/>
  <c r="AV2080" i="2"/>
  <c r="AU2080" i="2"/>
  <c r="AT2080" i="2"/>
  <c r="AS2080" i="2"/>
  <c r="AR2080" i="2"/>
  <c r="AQ2080" i="2"/>
  <c r="AP2080" i="2"/>
  <c r="AO2080" i="2"/>
  <c r="AN2080" i="2"/>
  <c r="AM2080" i="2"/>
  <c r="AV2079" i="2"/>
  <c r="AU2079" i="2"/>
  <c r="AT2079" i="2"/>
  <c r="AS2079" i="2"/>
  <c r="AR2079" i="2"/>
  <c r="AQ2079" i="2"/>
  <c r="AP2079" i="2"/>
  <c r="AO2079" i="2"/>
  <c r="AN2079" i="2"/>
  <c r="AM2079" i="2"/>
  <c r="AV2078" i="2"/>
  <c r="AU2078" i="2"/>
  <c r="AT2078" i="2"/>
  <c r="AS2078" i="2"/>
  <c r="AR2078" i="2"/>
  <c r="AQ2078" i="2"/>
  <c r="AP2078" i="2"/>
  <c r="AO2078" i="2"/>
  <c r="AN2078" i="2"/>
  <c r="AM2078" i="2"/>
  <c r="AV2077" i="2"/>
  <c r="AU2077" i="2"/>
  <c r="AT2077" i="2"/>
  <c r="AS2077" i="2"/>
  <c r="AR2077" i="2"/>
  <c r="AQ2077" i="2"/>
  <c r="AP2077" i="2"/>
  <c r="AO2077" i="2"/>
  <c r="AN2077" i="2"/>
  <c r="AM2077" i="2"/>
  <c r="AV2076" i="2"/>
  <c r="AU2076" i="2"/>
  <c r="AT2076" i="2"/>
  <c r="AS2076" i="2"/>
  <c r="AR2076" i="2"/>
  <c r="AQ2076" i="2"/>
  <c r="AP2076" i="2"/>
  <c r="AO2076" i="2"/>
  <c r="AN2076" i="2"/>
  <c r="AM2076" i="2"/>
  <c r="AV2075" i="2"/>
  <c r="AU2075" i="2"/>
  <c r="AT2075" i="2"/>
  <c r="AS2075" i="2"/>
  <c r="AR2075" i="2"/>
  <c r="AQ2075" i="2"/>
  <c r="AP2075" i="2"/>
  <c r="AO2075" i="2"/>
  <c r="AN2075" i="2"/>
  <c r="AM2075" i="2"/>
  <c r="AV2074" i="2"/>
  <c r="AU2074" i="2"/>
  <c r="AT2074" i="2"/>
  <c r="AS2074" i="2"/>
  <c r="AR2074" i="2"/>
  <c r="AQ2074" i="2"/>
  <c r="AP2074" i="2"/>
  <c r="AO2074" i="2"/>
  <c r="AN2074" i="2"/>
  <c r="AM2074" i="2"/>
  <c r="AV2073" i="2"/>
  <c r="AU2073" i="2"/>
  <c r="AT2073" i="2"/>
  <c r="AS2073" i="2"/>
  <c r="AR2073" i="2"/>
  <c r="AQ2073" i="2"/>
  <c r="AP2073" i="2"/>
  <c r="AO2073" i="2"/>
  <c r="AN2073" i="2"/>
  <c r="AM2073" i="2"/>
  <c r="AV2072" i="2"/>
  <c r="AU2072" i="2"/>
  <c r="AT2072" i="2"/>
  <c r="AS2072" i="2"/>
  <c r="AR2072" i="2"/>
  <c r="AQ2072" i="2"/>
  <c r="AP2072" i="2"/>
  <c r="AO2072" i="2"/>
  <c r="AN2072" i="2"/>
  <c r="AM2072" i="2"/>
  <c r="AV2071" i="2"/>
  <c r="AU2071" i="2"/>
  <c r="AT2071" i="2"/>
  <c r="AS2071" i="2"/>
  <c r="AR2071" i="2"/>
  <c r="AQ2071" i="2"/>
  <c r="AP2071" i="2"/>
  <c r="AO2071" i="2"/>
  <c r="AN2071" i="2"/>
  <c r="AM2071" i="2"/>
  <c r="AV2070" i="2"/>
  <c r="AU2070" i="2"/>
  <c r="AT2070" i="2"/>
  <c r="AS2070" i="2"/>
  <c r="AR2070" i="2"/>
  <c r="AQ2070" i="2"/>
  <c r="AP2070" i="2"/>
  <c r="AO2070" i="2"/>
  <c r="AN2070" i="2"/>
  <c r="AM2070" i="2"/>
  <c r="AV2069" i="2"/>
  <c r="AU2069" i="2"/>
  <c r="AT2069" i="2"/>
  <c r="AS2069" i="2"/>
  <c r="AR2069" i="2"/>
  <c r="AQ2069" i="2"/>
  <c r="AP2069" i="2"/>
  <c r="AO2069" i="2"/>
  <c r="AN2069" i="2"/>
  <c r="AM2069" i="2"/>
  <c r="AV2068" i="2"/>
  <c r="AU2068" i="2"/>
  <c r="AT2068" i="2"/>
  <c r="AS2068" i="2"/>
  <c r="AR2068" i="2"/>
  <c r="AQ2068" i="2"/>
  <c r="AP2068" i="2"/>
  <c r="AO2068" i="2"/>
  <c r="AN2068" i="2"/>
  <c r="AM2068" i="2"/>
  <c r="AV2067" i="2"/>
  <c r="AU2067" i="2"/>
  <c r="AT2067" i="2"/>
  <c r="AS2067" i="2"/>
  <c r="AR2067" i="2"/>
  <c r="AQ2067" i="2"/>
  <c r="AP2067" i="2"/>
  <c r="AO2067" i="2"/>
  <c r="AN2067" i="2"/>
  <c r="AM2067" i="2"/>
  <c r="AV2066" i="2"/>
  <c r="AU2066" i="2"/>
  <c r="AT2066" i="2"/>
  <c r="AS2066" i="2"/>
  <c r="AR2066" i="2"/>
  <c r="AQ2066" i="2"/>
  <c r="AP2066" i="2"/>
  <c r="AO2066" i="2"/>
  <c r="AN2066" i="2"/>
  <c r="AM2066" i="2"/>
  <c r="AV2065" i="2"/>
  <c r="AU2065" i="2"/>
  <c r="AT2065" i="2"/>
  <c r="AS2065" i="2"/>
  <c r="AR2065" i="2"/>
  <c r="AQ2065" i="2"/>
  <c r="AP2065" i="2"/>
  <c r="AO2065" i="2"/>
  <c r="AN2065" i="2"/>
  <c r="AM2065" i="2"/>
  <c r="AV2064" i="2"/>
  <c r="AU2064" i="2"/>
  <c r="AT2064" i="2"/>
  <c r="AS2064" i="2"/>
  <c r="AR2064" i="2"/>
  <c r="AQ2064" i="2"/>
  <c r="AP2064" i="2"/>
  <c r="AO2064" i="2"/>
  <c r="AN2064" i="2"/>
  <c r="AM2064" i="2"/>
  <c r="AV2063" i="2"/>
  <c r="AU2063" i="2"/>
  <c r="AT2063" i="2"/>
  <c r="AS2063" i="2"/>
  <c r="AR2063" i="2"/>
  <c r="AQ2063" i="2"/>
  <c r="AP2063" i="2"/>
  <c r="AO2063" i="2"/>
  <c r="AN2063" i="2"/>
  <c r="AM2063" i="2"/>
  <c r="AV2062" i="2"/>
  <c r="AU2062" i="2"/>
  <c r="AT2062" i="2"/>
  <c r="AS2062" i="2"/>
  <c r="AR2062" i="2"/>
  <c r="AQ2062" i="2"/>
  <c r="AP2062" i="2"/>
  <c r="AO2062" i="2"/>
  <c r="AN2062" i="2"/>
  <c r="AM2062" i="2"/>
  <c r="AV2061" i="2"/>
  <c r="AU2061" i="2"/>
  <c r="AT2061" i="2"/>
  <c r="AS2061" i="2"/>
  <c r="AR2061" i="2"/>
  <c r="AQ2061" i="2"/>
  <c r="AP2061" i="2"/>
  <c r="AO2061" i="2"/>
  <c r="AN2061" i="2"/>
  <c r="AM2061" i="2"/>
  <c r="AV2060" i="2"/>
  <c r="AU2060" i="2"/>
  <c r="AT2060" i="2"/>
  <c r="AS2060" i="2"/>
  <c r="AR2060" i="2"/>
  <c r="AQ2060" i="2"/>
  <c r="AP2060" i="2"/>
  <c r="AO2060" i="2"/>
  <c r="AN2060" i="2"/>
  <c r="AM2060" i="2"/>
  <c r="AV2059" i="2"/>
  <c r="AU2059" i="2"/>
  <c r="AT2059" i="2"/>
  <c r="AS2059" i="2"/>
  <c r="AR2059" i="2"/>
  <c r="AQ2059" i="2"/>
  <c r="AP2059" i="2"/>
  <c r="AO2059" i="2"/>
  <c r="AN2059" i="2"/>
  <c r="AM2059" i="2"/>
  <c r="AV2058" i="2"/>
  <c r="AU2058" i="2"/>
  <c r="AT2058" i="2"/>
  <c r="AS2058" i="2"/>
  <c r="AR2058" i="2"/>
  <c r="AQ2058" i="2"/>
  <c r="AP2058" i="2"/>
  <c r="AO2058" i="2"/>
  <c r="AN2058" i="2"/>
  <c r="AM2058" i="2"/>
  <c r="AV2057" i="2"/>
  <c r="AU2057" i="2"/>
  <c r="AT2057" i="2"/>
  <c r="AS2057" i="2"/>
  <c r="AR2057" i="2"/>
  <c r="AQ2057" i="2"/>
  <c r="AP2057" i="2"/>
  <c r="AO2057" i="2"/>
  <c r="AN2057" i="2"/>
  <c r="AM2057" i="2"/>
  <c r="AV2056" i="2"/>
  <c r="AU2056" i="2"/>
  <c r="AT2056" i="2"/>
  <c r="AS2056" i="2"/>
  <c r="AR2056" i="2"/>
  <c r="AQ2056" i="2"/>
  <c r="AP2056" i="2"/>
  <c r="AO2056" i="2"/>
  <c r="AN2056" i="2"/>
  <c r="AM2056" i="2"/>
  <c r="AV2055" i="2"/>
  <c r="AU2055" i="2"/>
  <c r="AT2055" i="2"/>
  <c r="AS2055" i="2"/>
  <c r="AR2055" i="2"/>
  <c r="AQ2055" i="2"/>
  <c r="AP2055" i="2"/>
  <c r="AO2055" i="2"/>
  <c r="AN2055" i="2"/>
  <c r="AM2055" i="2"/>
  <c r="AV2054" i="2"/>
  <c r="AU2054" i="2"/>
  <c r="AT2054" i="2"/>
  <c r="AS2054" i="2"/>
  <c r="AR2054" i="2"/>
  <c r="AQ2054" i="2"/>
  <c r="AP2054" i="2"/>
  <c r="AO2054" i="2"/>
  <c r="AN2054" i="2"/>
  <c r="AM2054" i="2"/>
  <c r="AV2053" i="2"/>
  <c r="AU2053" i="2"/>
  <c r="AT2053" i="2"/>
  <c r="AS2053" i="2"/>
  <c r="AR2053" i="2"/>
  <c r="AQ2053" i="2"/>
  <c r="AP2053" i="2"/>
  <c r="AO2053" i="2"/>
  <c r="AN2053" i="2"/>
  <c r="AM2053" i="2"/>
  <c r="AV2052" i="2"/>
  <c r="AU2052" i="2"/>
  <c r="AT2052" i="2"/>
  <c r="AS2052" i="2"/>
  <c r="AR2052" i="2"/>
  <c r="AQ2052" i="2"/>
  <c r="AP2052" i="2"/>
  <c r="AO2052" i="2"/>
  <c r="AN2052" i="2"/>
  <c r="AM2052" i="2"/>
  <c r="AV2051" i="2"/>
  <c r="AU2051" i="2"/>
  <c r="AT2051" i="2"/>
  <c r="AS2051" i="2"/>
  <c r="AR2051" i="2"/>
  <c r="AQ2051" i="2"/>
  <c r="AP2051" i="2"/>
  <c r="AO2051" i="2"/>
  <c r="AN2051" i="2"/>
  <c r="AM2051" i="2"/>
  <c r="AV2050" i="2"/>
  <c r="AU2050" i="2"/>
  <c r="AT2050" i="2"/>
  <c r="AS2050" i="2"/>
  <c r="AR2050" i="2"/>
  <c r="AQ2050" i="2"/>
  <c r="AP2050" i="2"/>
  <c r="AO2050" i="2"/>
  <c r="AN2050" i="2"/>
  <c r="AM2050" i="2"/>
  <c r="AV2049" i="2"/>
  <c r="AU2049" i="2"/>
  <c r="AT2049" i="2"/>
  <c r="AS2049" i="2"/>
  <c r="AR2049" i="2"/>
  <c r="AQ2049" i="2"/>
  <c r="AP2049" i="2"/>
  <c r="AO2049" i="2"/>
  <c r="AN2049" i="2"/>
  <c r="AM2049" i="2"/>
  <c r="AV2048" i="2"/>
  <c r="AU2048" i="2"/>
  <c r="AT2048" i="2"/>
  <c r="AS2048" i="2"/>
  <c r="AR2048" i="2"/>
  <c r="AQ2048" i="2"/>
  <c r="AP2048" i="2"/>
  <c r="AO2048" i="2"/>
  <c r="AN2048" i="2"/>
  <c r="AM2048" i="2"/>
  <c r="AV2047" i="2"/>
  <c r="AU2047" i="2"/>
  <c r="AT2047" i="2"/>
  <c r="AS2047" i="2"/>
  <c r="AR2047" i="2"/>
  <c r="AQ2047" i="2"/>
  <c r="AP2047" i="2"/>
  <c r="AO2047" i="2"/>
  <c r="AN2047" i="2"/>
  <c r="AM2047" i="2"/>
  <c r="AV2046" i="2"/>
  <c r="AU2046" i="2"/>
  <c r="AT2046" i="2"/>
  <c r="AS2046" i="2"/>
  <c r="AR2046" i="2"/>
  <c r="AQ2046" i="2"/>
  <c r="AP2046" i="2"/>
  <c r="AO2046" i="2"/>
  <c r="AN2046" i="2"/>
  <c r="AM2046" i="2"/>
  <c r="AV2045" i="2"/>
  <c r="AU2045" i="2"/>
  <c r="AT2045" i="2"/>
  <c r="AS2045" i="2"/>
  <c r="AR2045" i="2"/>
  <c r="AQ2045" i="2"/>
  <c r="AP2045" i="2"/>
  <c r="AO2045" i="2"/>
  <c r="AN2045" i="2"/>
  <c r="AM2045" i="2"/>
  <c r="AV2044" i="2"/>
  <c r="AU2044" i="2"/>
  <c r="AT2044" i="2"/>
  <c r="AS2044" i="2"/>
  <c r="AR2044" i="2"/>
  <c r="AQ2044" i="2"/>
  <c r="AP2044" i="2"/>
  <c r="AO2044" i="2"/>
  <c r="AN2044" i="2"/>
  <c r="AM2044" i="2"/>
  <c r="AV2043" i="2"/>
  <c r="AU2043" i="2"/>
  <c r="AT2043" i="2"/>
  <c r="AS2043" i="2"/>
  <c r="AR2043" i="2"/>
  <c r="AQ2043" i="2"/>
  <c r="AP2043" i="2"/>
  <c r="AO2043" i="2"/>
  <c r="AN2043" i="2"/>
  <c r="AM2043" i="2"/>
  <c r="AV2042" i="2"/>
  <c r="AU2042" i="2"/>
  <c r="AT2042" i="2"/>
  <c r="AS2042" i="2"/>
  <c r="AR2042" i="2"/>
  <c r="AQ2042" i="2"/>
  <c r="AP2042" i="2"/>
  <c r="AO2042" i="2"/>
  <c r="AN2042" i="2"/>
  <c r="AM2042" i="2"/>
  <c r="AV2041" i="2"/>
  <c r="AU2041" i="2"/>
  <c r="AT2041" i="2"/>
  <c r="AS2041" i="2"/>
  <c r="AR2041" i="2"/>
  <c r="AQ2041" i="2"/>
  <c r="AP2041" i="2"/>
  <c r="AO2041" i="2"/>
  <c r="AN2041" i="2"/>
  <c r="AM2041" i="2"/>
  <c r="AV2040" i="2"/>
  <c r="AU2040" i="2"/>
  <c r="AT2040" i="2"/>
  <c r="AS2040" i="2"/>
  <c r="AR2040" i="2"/>
  <c r="AQ2040" i="2"/>
  <c r="AP2040" i="2"/>
  <c r="AO2040" i="2"/>
  <c r="AN2040" i="2"/>
  <c r="AM2040" i="2"/>
  <c r="AV2039" i="2"/>
  <c r="AU2039" i="2"/>
  <c r="AT2039" i="2"/>
  <c r="AS2039" i="2"/>
  <c r="AR2039" i="2"/>
  <c r="AQ2039" i="2"/>
  <c r="AP2039" i="2"/>
  <c r="AO2039" i="2"/>
  <c r="AN2039" i="2"/>
  <c r="AM2039" i="2"/>
  <c r="AV2038" i="2"/>
  <c r="AU2038" i="2"/>
  <c r="AT2038" i="2"/>
  <c r="AS2038" i="2"/>
  <c r="AR2038" i="2"/>
  <c r="AQ2038" i="2"/>
  <c r="AP2038" i="2"/>
  <c r="AO2038" i="2"/>
  <c r="AN2038" i="2"/>
  <c r="AM2038" i="2"/>
  <c r="AV2037" i="2"/>
  <c r="AU2037" i="2"/>
  <c r="AT2037" i="2"/>
  <c r="AS2037" i="2"/>
  <c r="AR2037" i="2"/>
  <c r="AQ2037" i="2"/>
  <c r="AP2037" i="2"/>
  <c r="AO2037" i="2"/>
  <c r="AN2037" i="2"/>
  <c r="AM2037" i="2"/>
  <c r="AV2036" i="2"/>
  <c r="AU2036" i="2"/>
  <c r="AT2036" i="2"/>
  <c r="AS2036" i="2"/>
  <c r="AR2036" i="2"/>
  <c r="AQ2036" i="2"/>
  <c r="AP2036" i="2"/>
  <c r="AO2036" i="2"/>
  <c r="AN2036" i="2"/>
  <c r="AM2036" i="2"/>
  <c r="AV2035" i="2"/>
  <c r="AU2035" i="2"/>
  <c r="AT2035" i="2"/>
  <c r="AS2035" i="2"/>
  <c r="AR2035" i="2"/>
  <c r="AQ2035" i="2"/>
  <c r="AP2035" i="2"/>
  <c r="AO2035" i="2"/>
  <c r="AN2035" i="2"/>
  <c r="AM2035" i="2"/>
  <c r="AV2034" i="2"/>
  <c r="AU2034" i="2"/>
  <c r="AT2034" i="2"/>
  <c r="AS2034" i="2"/>
  <c r="AR2034" i="2"/>
  <c r="AQ2034" i="2"/>
  <c r="AP2034" i="2"/>
  <c r="AO2034" i="2"/>
  <c r="AN2034" i="2"/>
  <c r="AM2034" i="2"/>
  <c r="AV2033" i="2"/>
  <c r="AU2033" i="2"/>
  <c r="AT2033" i="2"/>
  <c r="AS2033" i="2"/>
  <c r="AR2033" i="2"/>
  <c r="AQ2033" i="2"/>
  <c r="AP2033" i="2"/>
  <c r="AO2033" i="2"/>
  <c r="AN2033" i="2"/>
  <c r="AM2033" i="2"/>
  <c r="AV2032" i="2"/>
  <c r="AU2032" i="2"/>
  <c r="AT2032" i="2"/>
  <c r="AS2032" i="2"/>
  <c r="AR2032" i="2"/>
  <c r="AQ2032" i="2"/>
  <c r="AP2032" i="2"/>
  <c r="AO2032" i="2"/>
  <c r="AN2032" i="2"/>
  <c r="AM2032" i="2"/>
  <c r="AV2031" i="2"/>
  <c r="AU2031" i="2"/>
  <c r="AT2031" i="2"/>
  <c r="AS2031" i="2"/>
  <c r="AR2031" i="2"/>
  <c r="AQ2031" i="2"/>
  <c r="AP2031" i="2"/>
  <c r="AO2031" i="2"/>
  <c r="AN2031" i="2"/>
  <c r="AM2031" i="2"/>
  <c r="AV2030" i="2"/>
  <c r="AU2030" i="2"/>
  <c r="AT2030" i="2"/>
  <c r="AS2030" i="2"/>
  <c r="AR2030" i="2"/>
  <c r="AQ2030" i="2"/>
  <c r="AP2030" i="2"/>
  <c r="AO2030" i="2"/>
  <c r="AN2030" i="2"/>
  <c r="AM2030" i="2"/>
  <c r="AV2029" i="2"/>
  <c r="AU2029" i="2"/>
  <c r="AT2029" i="2"/>
  <c r="AS2029" i="2"/>
  <c r="AR2029" i="2"/>
  <c r="AQ2029" i="2"/>
  <c r="AP2029" i="2"/>
  <c r="AO2029" i="2"/>
  <c r="AN2029" i="2"/>
  <c r="AM2029" i="2"/>
  <c r="AV2028" i="2"/>
  <c r="AU2028" i="2"/>
  <c r="AT2028" i="2"/>
  <c r="AS2028" i="2"/>
  <c r="AR2028" i="2"/>
  <c r="AQ2028" i="2"/>
  <c r="AP2028" i="2"/>
  <c r="AO2028" i="2"/>
  <c r="AN2028" i="2"/>
  <c r="AM2028" i="2"/>
  <c r="AV2027" i="2"/>
  <c r="AU2027" i="2"/>
  <c r="AT2027" i="2"/>
  <c r="AS2027" i="2"/>
  <c r="AR2027" i="2"/>
  <c r="AQ2027" i="2"/>
  <c r="AP2027" i="2"/>
  <c r="AO2027" i="2"/>
  <c r="AN2027" i="2"/>
  <c r="AM2027" i="2"/>
  <c r="AV2026" i="2"/>
  <c r="AU2026" i="2"/>
  <c r="AT2026" i="2"/>
  <c r="AS2026" i="2"/>
  <c r="AR2026" i="2"/>
  <c r="AQ2026" i="2"/>
  <c r="AP2026" i="2"/>
  <c r="AO2026" i="2"/>
  <c r="AN2026" i="2"/>
  <c r="AM2026" i="2"/>
  <c r="AV2025" i="2"/>
  <c r="AU2025" i="2"/>
  <c r="AT2025" i="2"/>
  <c r="AS2025" i="2"/>
  <c r="AR2025" i="2"/>
  <c r="AQ2025" i="2"/>
  <c r="AP2025" i="2"/>
  <c r="AO2025" i="2"/>
  <c r="AN2025" i="2"/>
  <c r="AM2025" i="2"/>
  <c r="AV2024" i="2"/>
  <c r="AU2024" i="2"/>
  <c r="AT2024" i="2"/>
  <c r="AS2024" i="2"/>
  <c r="AR2024" i="2"/>
  <c r="AQ2024" i="2"/>
  <c r="AP2024" i="2"/>
  <c r="AO2024" i="2"/>
  <c r="AN2024" i="2"/>
  <c r="AM2024" i="2"/>
  <c r="AV2023" i="2"/>
  <c r="AU2023" i="2"/>
  <c r="AT2023" i="2"/>
  <c r="AS2023" i="2"/>
  <c r="AR2023" i="2"/>
  <c r="AQ2023" i="2"/>
  <c r="AP2023" i="2"/>
  <c r="AO2023" i="2"/>
  <c r="AN2023" i="2"/>
  <c r="AM2023" i="2"/>
  <c r="AV2022" i="2"/>
  <c r="AU2022" i="2"/>
  <c r="AT2022" i="2"/>
  <c r="AS2022" i="2"/>
  <c r="AR2022" i="2"/>
  <c r="AQ2022" i="2"/>
  <c r="AP2022" i="2"/>
  <c r="AO2022" i="2"/>
  <c r="AN2022" i="2"/>
  <c r="AM2022" i="2"/>
  <c r="AV2021" i="2"/>
  <c r="AU2021" i="2"/>
  <c r="AT2021" i="2"/>
  <c r="AS2021" i="2"/>
  <c r="AR2021" i="2"/>
  <c r="AQ2021" i="2"/>
  <c r="AP2021" i="2"/>
  <c r="AO2021" i="2"/>
  <c r="AN2021" i="2"/>
  <c r="AM2021" i="2"/>
  <c r="AV2020" i="2"/>
  <c r="AU2020" i="2"/>
  <c r="AT2020" i="2"/>
  <c r="AS2020" i="2"/>
  <c r="AR2020" i="2"/>
  <c r="AQ2020" i="2"/>
  <c r="AP2020" i="2"/>
  <c r="AO2020" i="2"/>
  <c r="AN2020" i="2"/>
  <c r="AM2020" i="2"/>
  <c r="AV2019" i="2"/>
  <c r="AU2019" i="2"/>
  <c r="AT2019" i="2"/>
  <c r="AS2019" i="2"/>
  <c r="AR2019" i="2"/>
  <c r="AQ2019" i="2"/>
  <c r="AP2019" i="2"/>
  <c r="AO2019" i="2"/>
  <c r="AN2019" i="2"/>
  <c r="AM2019" i="2"/>
  <c r="AV2018" i="2"/>
  <c r="AU2018" i="2"/>
  <c r="AT2018" i="2"/>
  <c r="AS2018" i="2"/>
  <c r="AR2018" i="2"/>
  <c r="AQ2018" i="2"/>
  <c r="AP2018" i="2"/>
  <c r="AO2018" i="2"/>
  <c r="AN2018" i="2"/>
  <c r="AM2018" i="2"/>
  <c r="AV2017" i="2"/>
  <c r="AU2017" i="2"/>
  <c r="AT2017" i="2"/>
  <c r="AS2017" i="2"/>
  <c r="AR2017" i="2"/>
  <c r="AQ2017" i="2"/>
  <c r="AP2017" i="2"/>
  <c r="AO2017" i="2"/>
  <c r="AN2017" i="2"/>
  <c r="AM2017" i="2"/>
  <c r="AV2016" i="2"/>
  <c r="AU2016" i="2"/>
  <c r="AT2016" i="2"/>
  <c r="AS2016" i="2"/>
  <c r="AR2016" i="2"/>
  <c r="AQ2016" i="2"/>
  <c r="AP2016" i="2"/>
  <c r="AO2016" i="2"/>
  <c r="AN2016" i="2"/>
  <c r="AM2016" i="2"/>
  <c r="AV2015" i="2"/>
  <c r="AU2015" i="2"/>
  <c r="AT2015" i="2"/>
  <c r="AS2015" i="2"/>
  <c r="AR2015" i="2"/>
  <c r="AQ2015" i="2"/>
  <c r="AP2015" i="2"/>
  <c r="AO2015" i="2"/>
  <c r="AN2015" i="2"/>
  <c r="AM2015" i="2"/>
  <c r="AV2014" i="2"/>
  <c r="AU2014" i="2"/>
  <c r="AT2014" i="2"/>
  <c r="AS2014" i="2"/>
  <c r="AR2014" i="2"/>
  <c r="AQ2014" i="2"/>
  <c r="AP2014" i="2"/>
  <c r="AO2014" i="2"/>
  <c r="AN2014" i="2"/>
  <c r="AM2014" i="2"/>
  <c r="AV2013" i="2"/>
  <c r="AU2013" i="2"/>
  <c r="AT2013" i="2"/>
  <c r="AS2013" i="2"/>
  <c r="AR2013" i="2"/>
  <c r="AQ2013" i="2"/>
  <c r="AP2013" i="2"/>
  <c r="AO2013" i="2"/>
  <c r="AN2013" i="2"/>
  <c r="AM2013" i="2"/>
  <c r="AV2012" i="2"/>
  <c r="AU2012" i="2"/>
  <c r="AT2012" i="2"/>
  <c r="AS2012" i="2"/>
  <c r="AR2012" i="2"/>
  <c r="AQ2012" i="2"/>
  <c r="AP2012" i="2"/>
  <c r="AO2012" i="2"/>
  <c r="AN2012" i="2"/>
  <c r="AM2012" i="2"/>
  <c r="AV2011" i="2"/>
  <c r="AU2011" i="2"/>
  <c r="AT2011" i="2"/>
  <c r="AS2011" i="2"/>
  <c r="AR2011" i="2"/>
  <c r="AQ2011" i="2"/>
  <c r="AP2011" i="2"/>
  <c r="AO2011" i="2"/>
  <c r="AN2011" i="2"/>
  <c r="AM2011" i="2"/>
  <c r="AV2010" i="2"/>
  <c r="AU2010" i="2"/>
  <c r="AT2010" i="2"/>
  <c r="AS2010" i="2"/>
  <c r="AR2010" i="2"/>
  <c r="AQ2010" i="2"/>
  <c r="AP2010" i="2"/>
  <c r="AO2010" i="2"/>
  <c r="AN2010" i="2"/>
  <c r="AM2010" i="2"/>
  <c r="AV2009" i="2"/>
  <c r="AU2009" i="2"/>
  <c r="AT2009" i="2"/>
  <c r="AS2009" i="2"/>
  <c r="AR2009" i="2"/>
  <c r="AQ2009" i="2"/>
  <c r="AP2009" i="2"/>
  <c r="AO2009" i="2"/>
  <c r="AN2009" i="2"/>
  <c r="AM2009" i="2"/>
  <c r="AV2008" i="2"/>
  <c r="AU2008" i="2"/>
  <c r="AT2008" i="2"/>
  <c r="AS2008" i="2"/>
  <c r="AR2008" i="2"/>
  <c r="AQ2008" i="2"/>
  <c r="AP2008" i="2"/>
  <c r="AO2008" i="2"/>
  <c r="AN2008" i="2"/>
  <c r="AM2008" i="2"/>
  <c r="AV2007" i="2"/>
  <c r="AU2007" i="2"/>
  <c r="AT2007" i="2"/>
  <c r="AS2007" i="2"/>
  <c r="AR2007" i="2"/>
  <c r="AQ2007" i="2"/>
  <c r="AP2007" i="2"/>
  <c r="AO2007" i="2"/>
  <c r="AN2007" i="2"/>
  <c r="AM2007" i="2"/>
  <c r="AV2006" i="2"/>
  <c r="AU2006" i="2"/>
  <c r="AT2006" i="2"/>
  <c r="AS2006" i="2"/>
  <c r="AR2006" i="2"/>
  <c r="AQ2006" i="2"/>
  <c r="AP2006" i="2"/>
  <c r="AO2006" i="2"/>
  <c r="AN2006" i="2"/>
  <c r="AM2006" i="2"/>
  <c r="AV2005" i="2"/>
  <c r="AU2005" i="2"/>
  <c r="AT2005" i="2"/>
  <c r="AS2005" i="2"/>
  <c r="AR2005" i="2"/>
  <c r="AQ2005" i="2"/>
  <c r="AP2005" i="2"/>
  <c r="AO2005" i="2"/>
  <c r="AN2005" i="2"/>
  <c r="AM2005" i="2"/>
  <c r="AV2004" i="2"/>
  <c r="AU2004" i="2"/>
  <c r="AT2004" i="2"/>
  <c r="AS2004" i="2"/>
  <c r="AR2004" i="2"/>
  <c r="AQ2004" i="2"/>
  <c r="AP2004" i="2"/>
  <c r="AO2004" i="2"/>
  <c r="AN2004" i="2"/>
  <c r="AM2004" i="2"/>
  <c r="AV2003" i="2"/>
  <c r="AU2003" i="2"/>
  <c r="AT2003" i="2"/>
  <c r="AS2003" i="2"/>
  <c r="AR2003" i="2"/>
  <c r="AQ2003" i="2"/>
  <c r="AP2003" i="2"/>
  <c r="AO2003" i="2"/>
  <c r="AN2003" i="2"/>
  <c r="AM2003" i="2"/>
  <c r="AV2002" i="2"/>
  <c r="AU2002" i="2"/>
  <c r="AT2002" i="2"/>
  <c r="AS2002" i="2"/>
  <c r="AR2002" i="2"/>
  <c r="AQ2002" i="2"/>
  <c r="AP2002" i="2"/>
  <c r="AO2002" i="2"/>
  <c r="AN2002" i="2"/>
  <c r="AM2002" i="2"/>
  <c r="AV2001" i="2"/>
  <c r="AU2001" i="2"/>
  <c r="AT2001" i="2"/>
  <c r="AS2001" i="2"/>
  <c r="AR2001" i="2"/>
  <c r="AQ2001" i="2"/>
  <c r="AP2001" i="2"/>
  <c r="AO2001" i="2"/>
  <c r="AN2001" i="2"/>
  <c r="AM2001" i="2"/>
  <c r="AV2000" i="2"/>
  <c r="AU2000" i="2"/>
  <c r="AT2000" i="2"/>
  <c r="AS2000" i="2"/>
  <c r="AR2000" i="2"/>
  <c r="AQ2000" i="2"/>
  <c r="AP2000" i="2"/>
  <c r="AO2000" i="2"/>
  <c r="AN2000" i="2"/>
  <c r="AM2000" i="2"/>
  <c r="AV1999" i="2"/>
  <c r="AU1999" i="2"/>
  <c r="AT1999" i="2"/>
  <c r="AS1999" i="2"/>
  <c r="AR1999" i="2"/>
  <c r="AQ1999" i="2"/>
  <c r="AP1999" i="2"/>
  <c r="AO1999" i="2"/>
  <c r="AN1999" i="2"/>
  <c r="AM1999" i="2"/>
  <c r="AV1998" i="2"/>
  <c r="AU1998" i="2"/>
  <c r="AT1998" i="2"/>
  <c r="AS1998" i="2"/>
  <c r="AR1998" i="2"/>
  <c r="AQ1998" i="2"/>
  <c r="AP1998" i="2"/>
  <c r="AO1998" i="2"/>
  <c r="AN1998" i="2"/>
  <c r="AM1998" i="2"/>
  <c r="AV1997" i="2"/>
  <c r="AU1997" i="2"/>
  <c r="AT1997" i="2"/>
  <c r="AS1997" i="2"/>
  <c r="AR1997" i="2"/>
  <c r="AQ1997" i="2"/>
  <c r="AP1997" i="2"/>
  <c r="AO1997" i="2"/>
  <c r="AN1997" i="2"/>
  <c r="AM1997" i="2"/>
  <c r="AV1996" i="2"/>
  <c r="AU1996" i="2"/>
  <c r="AT1996" i="2"/>
  <c r="AS1996" i="2"/>
  <c r="AR1996" i="2"/>
  <c r="AQ1996" i="2"/>
  <c r="AP1996" i="2"/>
  <c r="AO1996" i="2"/>
  <c r="AN1996" i="2"/>
  <c r="AM1996" i="2"/>
  <c r="AV1995" i="2"/>
  <c r="AU1995" i="2"/>
  <c r="AT1995" i="2"/>
  <c r="AS1995" i="2"/>
  <c r="AR1995" i="2"/>
  <c r="AQ1995" i="2"/>
  <c r="AP1995" i="2"/>
  <c r="AO1995" i="2"/>
  <c r="AN1995" i="2"/>
  <c r="AM1995" i="2"/>
  <c r="AV1994" i="2"/>
  <c r="AU1994" i="2"/>
  <c r="AT1994" i="2"/>
  <c r="AS1994" i="2"/>
  <c r="AR1994" i="2"/>
  <c r="AQ1994" i="2"/>
  <c r="AP1994" i="2"/>
  <c r="AO1994" i="2"/>
  <c r="AN1994" i="2"/>
  <c r="AM1994" i="2"/>
  <c r="AV1993" i="2"/>
  <c r="AU1993" i="2"/>
  <c r="AT1993" i="2"/>
  <c r="AS1993" i="2"/>
  <c r="AR1993" i="2"/>
  <c r="AQ1993" i="2"/>
  <c r="AP1993" i="2"/>
  <c r="AO1993" i="2"/>
  <c r="AN1993" i="2"/>
  <c r="AM1993" i="2"/>
  <c r="AV1992" i="2"/>
  <c r="AU1992" i="2"/>
  <c r="AT1992" i="2"/>
  <c r="AS1992" i="2"/>
  <c r="AR1992" i="2"/>
  <c r="AQ1992" i="2"/>
  <c r="AP1992" i="2"/>
  <c r="AO1992" i="2"/>
  <c r="AN1992" i="2"/>
  <c r="AM1992" i="2"/>
  <c r="AV1991" i="2"/>
  <c r="AU1991" i="2"/>
  <c r="AT1991" i="2"/>
  <c r="AS1991" i="2"/>
  <c r="AR1991" i="2"/>
  <c r="AQ1991" i="2"/>
  <c r="AP1991" i="2"/>
  <c r="AO1991" i="2"/>
  <c r="AN1991" i="2"/>
  <c r="AM1991" i="2"/>
  <c r="AV1990" i="2"/>
  <c r="AU1990" i="2"/>
  <c r="AT1990" i="2"/>
  <c r="AS1990" i="2"/>
  <c r="AR1990" i="2"/>
  <c r="AQ1990" i="2"/>
  <c r="AP1990" i="2"/>
  <c r="AO1990" i="2"/>
  <c r="AN1990" i="2"/>
  <c r="AM1990" i="2"/>
  <c r="AV1989" i="2"/>
  <c r="AU1989" i="2"/>
  <c r="AT1989" i="2"/>
  <c r="AS1989" i="2"/>
  <c r="AR1989" i="2"/>
  <c r="AQ1989" i="2"/>
  <c r="AP1989" i="2"/>
  <c r="AO1989" i="2"/>
  <c r="AN1989" i="2"/>
  <c r="AM1989" i="2"/>
  <c r="AV1988" i="2"/>
  <c r="AU1988" i="2"/>
  <c r="AT1988" i="2"/>
  <c r="AS1988" i="2"/>
  <c r="AR1988" i="2"/>
  <c r="AQ1988" i="2"/>
  <c r="AP1988" i="2"/>
  <c r="AO1988" i="2"/>
  <c r="AN1988" i="2"/>
  <c r="AM1988" i="2"/>
  <c r="AV1987" i="2"/>
  <c r="AU1987" i="2"/>
  <c r="AT1987" i="2"/>
  <c r="AS1987" i="2"/>
  <c r="AR1987" i="2"/>
  <c r="AQ1987" i="2"/>
  <c r="AP1987" i="2"/>
  <c r="AO1987" i="2"/>
  <c r="AN1987" i="2"/>
  <c r="AM1987" i="2"/>
  <c r="AV1986" i="2"/>
  <c r="AU1986" i="2"/>
  <c r="AT1986" i="2"/>
  <c r="AS1986" i="2"/>
  <c r="AR1986" i="2"/>
  <c r="AQ1986" i="2"/>
  <c r="AP1986" i="2"/>
  <c r="AO1986" i="2"/>
  <c r="AN1986" i="2"/>
  <c r="AM1986" i="2"/>
  <c r="AV1985" i="2"/>
  <c r="AU1985" i="2"/>
  <c r="AT1985" i="2"/>
  <c r="AS1985" i="2"/>
  <c r="AR1985" i="2"/>
  <c r="AQ1985" i="2"/>
  <c r="AP1985" i="2"/>
  <c r="AO1985" i="2"/>
  <c r="AN1985" i="2"/>
  <c r="AM1985" i="2"/>
  <c r="AV1984" i="2"/>
  <c r="AU1984" i="2"/>
  <c r="AT1984" i="2"/>
  <c r="AS1984" i="2"/>
  <c r="AR1984" i="2"/>
  <c r="AQ1984" i="2"/>
  <c r="AP1984" i="2"/>
  <c r="AO1984" i="2"/>
  <c r="AN1984" i="2"/>
  <c r="AM1984" i="2"/>
  <c r="AV1983" i="2"/>
  <c r="AU1983" i="2"/>
  <c r="AT1983" i="2"/>
  <c r="AS1983" i="2"/>
  <c r="AR1983" i="2"/>
  <c r="AQ1983" i="2"/>
  <c r="AP1983" i="2"/>
  <c r="AO1983" i="2"/>
  <c r="AN1983" i="2"/>
  <c r="AM1983" i="2"/>
  <c r="AV1982" i="2"/>
  <c r="AU1982" i="2"/>
  <c r="AT1982" i="2"/>
  <c r="AS1982" i="2"/>
  <c r="AR1982" i="2"/>
  <c r="AQ1982" i="2"/>
  <c r="AP1982" i="2"/>
  <c r="AO1982" i="2"/>
  <c r="AN1982" i="2"/>
  <c r="AM1982" i="2"/>
  <c r="AV1981" i="2"/>
  <c r="AU1981" i="2"/>
  <c r="AT1981" i="2"/>
  <c r="AS1981" i="2"/>
  <c r="AR1981" i="2"/>
  <c r="AQ1981" i="2"/>
  <c r="AP1981" i="2"/>
  <c r="AO1981" i="2"/>
  <c r="AN1981" i="2"/>
  <c r="AM1981" i="2"/>
  <c r="AV1980" i="2"/>
  <c r="AU1980" i="2"/>
  <c r="AT1980" i="2"/>
  <c r="AS1980" i="2"/>
  <c r="AR1980" i="2"/>
  <c r="AQ1980" i="2"/>
  <c r="AP1980" i="2"/>
  <c r="AO1980" i="2"/>
  <c r="AN1980" i="2"/>
  <c r="AM1980" i="2"/>
  <c r="AV1979" i="2"/>
  <c r="AU1979" i="2"/>
  <c r="AT1979" i="2"/>
  <c r="AS1979" i="2"/>
  <c r="AR1979" i="2"/>
  <c r="AQ1979" i="2"/>
  <c r="AP1979" i="2"/>
  <c r="AO1979" i="2"/>
  <c r="AN1979" i="2"/>
  <c r="AM1979" i="2"/>
  <c r="AV1978" i="2"/>
  <c r="AU1978" i="2"/>
  <c r="AT1978" i="2"/>
  <c r="AS1978" i="2"/>
  <c r="AR1978" i="2"/>
  <c r="AQ1978" i="2"/>
  <c r="AP1978" i="2"/>
  <c r="AO1978" i="2"/>
  <c r="AN1978" i="2"/>
  <c r="AM1978" i="2"/>
  <c r="AV1977" i="2"/>
  <c r="AU1977" i="2"/>
  <c r="AT1977" i="2"/>
  <c r="AS1977" i="2"/>
  <c r="AR1977" i="2"/>
  <c r="AQ1977" i="2"/>
  <c r="AP1977" i="2"/>
  <c r="AO1977" i="2"/>
  <c r="AN1977" i="2"/>
  <c r="AM1977" i="2"/>
  <c r="AV1976" i="2"/>
  <c r="AU1976" i="2"/>
  <c r="AT1976" i="2"/>
  <c r="AS1976" i="2"/>
  <c r="AR1976" i="2"/>
  <c r="AQ1976" i="2"/>
  <c r="AP1976" i="2"/>
  <c r="AO1976" i="2"/>
  <c r="AN1976" i="2"/>
  <c r="AM1976" i="2"/>
  <c r="AV1975" i="2"/>
  <c r="AU1975" i="2"/>
  <c r="AT1975" i="2"/>
  <c r="AS1975" i="2"/>
  <c r="AR1975" i="2"/>
  <c r="AQ1975" i="2"/>
  <c r="AP1975" i="2"/>
  <c r="AO1975" i="2"/>
  <c r="AN1975" i="2"/>
  <c r="AM1975" i="2"/>
  <c r="AV1974" i="2"/>
  <c r="AU1974" i="2"/>
  <c r="AT1974" i="2"/>
  <c r="AS1974" i="2"/>
  <c r="AR1974" i="2"/>
  <c r="AQ1974" i="2"/>
  <c r="AP1974" i="2"/>
  <c r="AO1974" i="2"/>
  <c r="AN1974" i="2"/>
  <c r="AM1974" i="2"/>
  <c r="AV1973" i="2"/>
  <c r="AU1973" i="2"/>
  <c r="AT1973" i="2"/>
  <c r="AS1973" i="2"/>
  <c r="AR1973" i="2"/>
  <c r="AQ1973" i="2"/>
  <c r="AP1973" i="2"/>
  <c r="AO1973" i="2"/>
  <c r="AN1973" i="2"/>
  <c r="AM1973" i="2"/>
  <c r="AV1972" i="2"/>
  <c r="AU1972" i="2"/>
  <c r="AT1972" i="2"/>
  <c r="AS1972" i="2"/>
  <c r="AR1972" i="2"/>
  <c r="AQ1972" i="2"/>
  <c r="AP1972" i="2"/>
  <c r="AO1972" i="2"/>
  <c r="AN1972" i="2"/>
  <c r="AM1972" i="2"/>
  <c r="AV1971" i="2"/>
  <c r="AU1971" i="2"/>
  <c r="AT1971" i="2"/>
  <c r="AS1971" i="2"/>
  <c r="AR1971" i="2"/>
  <c r="AQ1971" i="2"/>
  <c r="AP1971" i="2"/>
  <c r="AO1971" i="2"/>
  <c r="AN1971" i="2"/>
  <c r="AM1971" i="2"/>
  <c r="AV1970" i="2"/>
  <c r="AU1970" i="2"/>
  <c r="AT1970" i="2"/>
  <c r="AS1970" i="2"/>
  <c r="AR1970" i="2"/>
  <c r="AQ1970" i="2"/>
  <c r="AP1970" i="2"/>
  <c r="AO1970" i="2"/>
  <c r="AN1970" i="2"/>
  <c r="AM1970" i="2"/>
  <c r="AV1969" i="2"/>
  <c r="AU1969" i="2"/>
  <c r="AT1969" i="2"/>
  <c r="AS1969" i="2"/>
  <c r="AR1969" i="2"/>
  <c r="AQ1969" i="2"/>
  <c r="AP1969" i="2"/>
  <c r="AO1969" i="2"/>
  <c r="AN1969" i="2"/>
  <c r="AM1969" i="2"/>
  <c r="AV1968" i="2"/>
  <c r="AU1968" i="2"/>
  <c r="AT1968" i="2"/>
  <c r="AS1968" i="2"/>
  <c r="AR1968" i="2"/>
  <c r="AQ1968" i="2"/>
  <c r="AP1968" i="2"/>
  <c r="AO1968" i="2"/>
  <c r="AN1968" i="2"/>
  <c r="AM1968" i="2"/>
  <c r="AV1967" i="2"/>
  <c r="AU1967" i="2"/>
  <c r="AT1967" i="2"/>
  <c r="AS1967" i="2"/>
  <c r="AR1967" i="2"/>
  <c r="AQ1967" i="2"/>
  <c r="AP1967" i="2"/>
  <c r="AO1967" i="2"/>
  <c r="AN1967" i="2"/>
  <c r="AM1967" i="2"/>
  <c r="AV1966" i="2"/>
  <c r="AU1966" i="2"/>
  <c r="AT1966" i="2"/>
  <c r="AS1966" i="2"/>
  <c r="AR1966" i="2"/>
  <c r="AQ1966" i="2"/>
  <c r="AP1966" i="2"/>
  <c r="AO1966" i="2"/>
  <c r="AN1966" i="2"/>
  <c r="AM1966" i="2"/>
  <c r="AV1965" i="2"/>
  <c r="AU1965" i="2"/>
  <c r="AT1965" i="2"/>
  <c r="AS1965" i="2"/>
  <c r="AR1965" i="2"/>
  <c r="AQ1965" i="2"/>
  <c r="AP1965" i="2"/>
  <c r="AO1965" i="2"/>
  <c r="AN1965" i="2"/>
  <c r="AM1965" i="2"/>
  <c r="AV1964" i="2"/>
  <c r="AU1964" i="2"/>
  <c r="AT1964" i="2"/>
  <c r="AS1964" i="2"/>
  <c r="AR1964" i="2"/>
  <c r="AQ1964" i="2"/>
  <c r="AP1964" i="2"/>
  <c r="AO1964" i="2"/>
  <c r="AN1964" i="2"/>
  <c r="AM1964" i="2"/>
  <c r="AV1963" i="2"/>
  <c r="AU1963" i="2"/>
  <c r="AT1963" i="2"/>
  <c r="AS1963" i="2"/>
  <c r="AR1963" i="2"/>
  <c r="AQ1963" i="2"/>
  <c r="AP1963" i="2"/>
  <c r="AO1963" i="2"/>
  <c r="AN1963" i="2"/>
  <c r="AM1963" i="2"/>
  <c r="AV1962" i="2"/>
  <c r="AU1962" i="2"/>
  <c r="AT1962" i="2"/>
  <c r="AS1962" i="2"/>
  <c r="AR1962" i="2"/>
  <c r="AQ1962" i="2"/>
  <c r="AP1962" i="2"/>
  <c r="AO1962" i="2"/>
  <c r="AN1962" i="2"/>
  <c r="AM1962" i="2"/>
  <c r="AV1961" i="2"/>
  <c r="AU1961" i="2"/>
  <c r="AT1961" i="2"/>
  <c r="AS1961" i="2"/>
  <c r="AR1961" i="2"/>
  <c r="AQ1961" i="2"/>
  <c r="AP1961" i="2"/>
  <c r="AO1961" i="2"/>
  <c r="AN1961" i="2"/>
  <c r="AM1961" i="2"/>
  <c r="AV1960" i="2"/>
  <c r="AU1960" i="2"/>
  <c r="AT1960" i="2"/>
  <c r="AS1960" i="2"/>
  <c r="AR1960" i="2"/>
  <c r="AQ1960" i="2"/>
  <c r="AP1960" i="2"/>
  <c r="AO1960" i="2"/>
  <c r="AN1960" i="2"/>
  <c r="AM1960" i="2"/>
  <c r="AV1959" i="2"/>
  <c r="AU1959" i="2"/>
  <c r="AT1959" i="2"/>
  <c r="AS1959" i="2"/>
  <c r="AR1959" i="2"/>
  <c r="AQ1959" i="2"/>
  <c r="AP1959" i="2"/>
  <c r="AO1959" i="2"/>
  <c r="AN1959" i="2"/>
  <c r="AM1959" i="2"/>
  <c r="AV1958" i="2"/>
  <c r="AU1958" i="2"/>
  <c r="AT1958" i="2"/>
  <c r="AS1958" i="2"/>
  <c r="AR1958" i="2"/>
  <c r="AQ1958" i="2"/>
  <c r="AP1958" i="2"/>
  <c r="AO1958" i="2"/>
  <c r="AN1958" i="2"/>
  <c r="AM1958" i="2"/>
  <c r="AV1957" i="2"/>
  <c r="AU1957" i="2"/>
  <c r="AT1957" i="2"/>
  <c r="AS1957" i="2"/>
  <c r="AR1957" i="2"/>
  <c r="AQ1957" i="2"/>
  <c r="AP1957" i="2"/>
  <c r="AO1957" i="2"/>
  <c r="AN1957" i="2"/>
  <c r="AM1957" i="2"/>
  <c r="AV1956" i="2"/>
  <c r="AU1956" i="2"/>
  <c r="AT1956" i="2"/>
  <c r="AS1956" i="2"/>
  <c r="AR1956" i="2"/>
  <c r="AQ1956" i="2"/>
  <c r="AP1956" i="2"/>
  <c r="AO1956" i="2"/>
  <c r="AN1956" i="2"/>
  <c r="AM1956" i="2"/>
  <c r="AV1955" i="2"/>
  <c r="AU1955" i="2"/>
  <c r="AT1955" i="2"/>
  <c r="AS1955" i="2"/>
  <c r="AR1955" i="2"/>
  <c r="AQ1955" i="2"/>
  <c r="AP1955" i="2"/>
  <c r="AO1955" i="2"/>
  <c r="AN1955" i="2"/>
  <c r="AM1955" i="2"/>
  <c r="AV1954" i="2"/>
  <c r="AU1954" i="2"/>
  <c r="AT1954" i="2"/>
  <c r="AS1954" i="2"/>
  <c r="AR1954" i="2"/>
  <c r="AQ1954" i="2"/>
  <c r="AP1954" i="2"/>
  <c r="AO1954" i="2"/>
  <c r="AN1954" i="2"/>
  <c r="AM1954" i="2"/>
  <c r="AV1953" i="2"/>
  <c r="AU1953" i="2"/>
  <c r="AT1953" i="2"/>
  <c r="AS1953" i="2"/>
  <c r="AR1953" i="2"/>
  <c r="AQ1953" i="2"/>
  <c r="AP1953" i="2"/>
  <c r="AO1953" i="2"/>
  <c r="AN1953" i="2"/>
  <c r="AM1953" i="2"/>
  <c r="AV1952" i="2"/>
  <c r="AU1952" i="2"/>
  <c r="AT1952" i="2"/>
  <c r="AS1952" i="2"/>
  <c r="AR1952" i="2"/>
  <c r="AQ1952" i="2"/>
  <c r="AP1952" i="2"/>
  <c r="AO1952" i="2"/>
  <c r="AN1952" i="2"/>
  <c r="AM1952" i="2"/>
  <c r="AV1951" i="2"/>
  <c r="AU1951" i="2"/>
  <c r="AT1951" i="2"/>
  <c r="AS1951" i="2"/>
  <c r="AR1951" i="2"/>
  <c r="AQ1951" i="2"/>
  <c r="AP1951" i="2"/>
  <c r="AO1951" i="2"/>
  <c r="AN1951" i="2"/>
  <c r="AM1951" i="2"/>
  <c r="AV1950" i="2"/>
  <c r="AU1950" i="2"/>
  <c r="AT1950" i="2"/>
  <c r="AS1950" i="2"/>
  <c r="AR1950" i="2"/>
  <c r="AQ1950" i="2"/>
  <c r="AP1950" i="2"/>
  <c r="AO1950" i="2"/>
  <c r="AN1950" i="2"/>
  <c r="AM1950" i="2"/>
  <c r="AV1949" i="2"/>
  <c r="AU1949" i="2"/>
  <c r="AT1949" i="2"/>
  <c r="AS1949" i="2"/>
  <c r="AR1949" i="2"/>
  <c r="AQ1949" i="2"/>
  <c r="AP1949" i="2"/>
  <c r="AO1949" i="2"/>
  <c r="AN1949" i="2"/>
  <c r="AM1949" i="2"/>
  <c r="AV1948" i="2"/>
  <c r="AU1948" i="2"/>
  <c r="AT1948" i="2"/>
  <c r="AS1948" i="2"/>
  <c r="AR1948" i="2"/>
  <c r="AQ1948" i="2"/>
  <c r="AP1948" i="2"/>
  <c r="AO1948" i="2"/>
  <c r="AN1948" i="2"/>
  <c r="AM1948" i="2"/>
  <c r="AV1947" i="2"/>
  <c r="AU1947" i="2"/>
  <c r="AT1947" i="2"/>
  <c r="AS1947" i="2"/>
  <c r="AR1947" i="2"/>
  <c r="AQ1947" i="2"/>
  <c r="AP1947" i="2"/>
  <c r="AO1947" i="2"/>
  <c r="AN1947" i="2"/>
  <c r="AM1947" i="2"/>
  <c r="AV1946" i="2"/>
  <c r="AU1946" i="2"/>
  <c r="AT1946" i="2"/>
  <c r="AS1946" i="2"/>
  <c r="AR1946" i="2"/>
  <c r="AQ1946" i="2"/>
  <c r="AP1946" i="2"/>
  <c r="AO1946" i="2"/>
  <c r="AN1946" i="2"/>
  <c r="AM1946" i="2"/>
  <c r="AV1945" i="2"/>
  <c r="AU1945" i="2"/>
  <c r="AT1945" i="2"/>
  <c r="AS1945" i="2"/>
  <c r="AR1945" i="2"/>
  <c r="AQ1945" i="2"/>
  <c r="AP1945" i="2"/>
  <c r="AO1945" i="2"/>
  <c r="AN1945" i="2"/>
  <c r="AM1945" i="2"/>
  <c r="AV1944" i="2"/>
  <c r="AU1944" i="2"/>
  <c r="AT1944" i="2"/>
  <c r="AS1944" i="2"/>
  <c r="AR1944" i="2"/>
  <c r="AQ1944" i="2"/>
  <c r="AP1944" i="2"/>
  <c r="AO1944" i="2"/>
  <c r="AN1944" i="2"/>
  <c r="AM1944" i="2"/>
  <c r="AV1943" i="2"/>
  <c r="AU1943" i="2"/>
  <c r="AT1943" i="2"/>
  <c r="AS1943" i="2"/>
  <c r="AR1943" i="2"/>
  <c r="AQ1943" i="2"/>
  <c r="AP1943" i="2"/>
  <c r="AO1943" i="2"/>
  <c r="AN1943" i="2"/>
  <c r="AM1943" i="2"/>
  <c r="AV1942" i="2"/>
  <c r="AU1942" i="2"/>
  <c r="AT1942" i="2"/>
  <c r="AS1942" i="2"/>
  <c r="AR1942" i="2"/>
  <c r="AQ1942" i="2"/>
  <c r="AP1942" i="2"/>
  <c r="AO1942" i="2"/>
  <c r="AN1942" i="2"/>
  <c r="AM1942" i="2"/>
  <c r="AV1941" i="2"/>
  <c r="AU1941" i="2"/>
  <c r="AT1941" i="2"/>
  <c r="AS1941" i="2"/>
  <c r="AR1941" i="2"/>
  <c r="AQ1941" i="2"/>
  <c r="AP1941" i="2"/>
  <c r="AO1941" i="2"/>
  <c r="AN1941" i="2"/>
  <c r="AM1941" i="2"/>
  <c r="AV1940" i="2"/>
  <c r="AU1940" i="2"/>
  <c r="AT1940" i="2"/>
  <c r="AS1940" i="2"/>
  <c r="AR1940" i="2"/>
  <c r="AQ1940" i="2"/>
  <c r="AP1940" i="2"/>
  <c r="AO1940" i="2"/>
  <c r="AN1940" i="2"/>
  <c r="AM1940" i="2"/>
  <c r="AV1939" i="2"/>
  <c r="AU1939" i="2"/>
  <c r="AT1939" i="2"/>
  <c r="AS1939" i="2"/>
  <c r="AR1939" i="2"/>
  <c r="AQ1939" i="2"/>
  <c r="AP1939" i="2"/>
  <c r="AO1939" i="2"/>
  <c r="AN1939" i="2"/>
  <c r="AM1939" i="2"/>
  <c r="AV1938" i="2"/>
  <c r="AU1938" i="2"/>
  <c r="AT1938" i="2"/>
  <c r="AS1938" i="2"/>
  <c r="AR1938" i="2"/>
  <c r="AQ1938" i="2"/>
  <c r="AP1938" i="2"/>
  <c r="AO1938" i="2"/>
  <c r="AN1938" i="2"/>
  <c r="AM1938" i="2"/>
  <c r="AV1937" i="2"/>
  <c r="AU1937" i="2"/>
  <c r="AT1937" i="2"/>
  <c r="AS1937" i="2"/>
  <c r="AR1937" i="2"/>
  <c r="AQ1937" i="2"/>
  <c r="AP1937" i="2"/>
  <c r="AO1937" i="2"/>
  <c r="AN1937" i="2"/>
  <c r="AM1937" i="2"/>
  <c r="AV1936" i="2"/>
  <c r="AU1936" i="2"/>
  <c r="AT1936" i="2"/>
  <c r="AS1936" i="2"/>
  <c r="AR1936" i="2"/>
  <c r="AQ1936" i="2"/>
  <c r="AP1936" i="2"/>
  <c r="AO1936" i="2"/>
  <c r="AN1936" i="2"/>
  <c r="AM1936" i="2"/>
  <c r="AV1935" i="2"/>
  <c r="AU1935" i="2"/>
  <c r="AT1935" i="2"/>
  <c r="AS1935" i="2"/>
  <c r="AR1935" i="2"/>
  <c r="AQ1935" i="2"/>
  <c r="AP1935" i="2"/>
  <c r="AO1935" i="2"/>
  <c r="AN1935" i="2"/>
  <c r="AM1935" i="2"/>
  <c r="AV1934" i="2"/>
  <c r="AU1934" i="2"/>
  <c r="AT1934" i="2"/>
  <c r="AS1934" i="2"/>
  <c r="AR1934" i="2"/>
  <c r="AQ1934" i="2"/>
  <c r="AP1934" i="2"/>
  <c r="AO1934" i="2"/>
  <c r="AN1934" i="2"/>
  <c r="AM1934" i="2"/>
  <c r="AV1933" i="2"/>
  <c r="AU1933" i="2"/>
  <c r="AT1933" i="2"/>
  <c r="AS1933" i="2"/>
  <c r="AR1933" i="2"/>
  <c r="AQ1933" i="2"/>
  <c r="AP1933" i="2"/>
  <c r="AO1933" i="2"/>
  <c r="AN1933" i="2"/>
  <c r="AM1933" i="2"/>
  <c r="AV1932" i="2"/>
  <c r="AU1932" i="2"/>
  <c r="AT1932" i="2"/>
  <c r="AS1932" i="2"/>
  <c r="AR1932" i="2"/>
  <c r="AQ1932" i="2"/>
  <c r="AP1932" i="2"/>
  <c r="AO1932" i="2"/>
  <c r="AN1932" i="2"/>
  <c r="AM1932" i="2"/>
  <c r="AV1931" i="2"/>
  <c r="AU1931" i="2"/>
  <c r="AT1931" i="2"/>
  <c r="AS1931" i="2"/>
  <c r="AR1931" i="2"/>
  <c r="AQ1931" i="2"/>
  <c r="AP1931" i="2"/>
  <c r="AO1931" i="2"/>
  <c r="AN1931" i="2"/>
  <c r="AM1931" i="2"/>
  <c r="AV1930" i="2"/>
  <c r="AU1930" i="2"/>
  <c r="AT1930" i="2"/>
  <c r="AS1930" i="2"/>
  <c r="AR1930" i="2"/>
  <c r="AQ1930" i="2"/>
  <c r="AP1930" i="2"/>
  <c r="AO1930" i="2"/>
  <c r="AN1930" i="2"/>
  <c r="AM1930" i="2"/>
  <c r="AV1929" i="2"/>
  <c r="AU1929" i="2"/>
  <c r="AT1929" i="2"/>
  <c r="AS1929" i="2"/>
  <c r="AR1929" i="2"/>
  <c r="AQ1929" i="2"/>
  <c r="AP1929" i="2"/>
  <c r="AO1929" i="2"/>
  <c r="AN1929" i="2"/>
  <c r="AM1929" i="2"/>
  <c r="AV1928" i="2"/>
  <c r="AU1928" i="2"/>
  <c r="AT1928" i="2"/>
  <c r="AS1928" i="2"/>
  <c r="AR1928" i="2"/>
  <c r="AQ1928" i="2"/>
  <c r="AP1928" i="2"/>
  <c r="AO1928" i="2"/>
  <c r="AN1928" i="2"/>
  <c r="AM1928" i="2"/>
  <c r="AV1927" i="2"/>
  <c r="AU1927" i="2"/>
  <c r="AT1927" i="2"/>
  <c r="AS1927" i="2"/>
  <c r="AR1927" i="2"/>
  <c r="AQ1927" i="2"/>
  <c r="AP1927" i="2"/>
  <c r="AO1927" i="2"/>
  <c r="AN1927" i="2"/>
  <c r="AM1927" i="2"/>
  <c r="AV1926" i="2"/>
  <c r="AU1926" i="2"/>
  <c r="AT1926" i="2"/>
  <c r="AS1926" i="2"/>
  <c r="AR1926" i="2"/>
  <c r="AQ1926" i="2"/>
  <c r="AP1926" i="2"/>
  <c r="AO1926" i="2"/>
  <c r="AN1926" i="2"/>
  <c r="AM1926" i="2"/>
  <c r="AV1925" i="2"/>
  <c r="AU1925" i="2"/>
  <c r="AT1925" i="2"/>
  <c r="AS1925" i="2"/>
  <c r="AR1925" i="2"/>
  <c r="AQ1925" i="2"/>
  <c r="AP1925" i="2"/>
  <c r="AO1925" i="2"/>
  <c r="AN1925" i="2"/>
  <c r="AM1925" i="2"/>
  <c r="AV1924" i="2"/>
  <c r="AU1924" i="2"/>
  <c r="AT1924" i="2"/>
  <c r="AS1924" i="2"/>
  <c r="AR1924" i="2"/>
  <c r="AQ1924" i="2"/>
  <c r="AP1924" i="2"/>
  <c r="AO1924" i="2"/>
  <c r="AN1924" i="2"/>
  <c r="AM1924" i="2"/>
  <c r="AV1923" i="2"/>
  <c r="AU1923" i="2"/>
  <c r="AT1923" i="2"/>
  <c r="AS1923" i="2"/>
  <c r="AR1923" i="2"/>
  <c r="AQ1923" i="2"/>
  <c r="AP1923" i="2"/>
  <c r="AO1923" i="2"/>
  <c r="AN1923" i="2"/>
  <c r="AM1923" i="2"/>
  <c r="AV1922" i="2"/>
  <c r="AU1922" i="2"/>
  <c r="AT1922" i="2"/>
  <c r="AS1922" i="2"/>
  <c r="AR1922" i="2"/>
  <c r="AQ1922" i="2"/>
  <c r="AP1922" i="2"/>
  <c r="AO1922" i="2"/>
  <c r="AN1922" i="2"/>
  <c r="AM1922" i="2"/>
  <c r="AV1921" i="2"/>
  <c r="AU1921" i="2"/>
  <c r="AT1921" i="2"/>
  <c r="AS1921" i="2"/>
  <c r="AR1921" i="2"/>
  <c r="AQ1921" i="2"/>
  <c r="AP1921" i="2"/>
  <c r="AO1921" i="2"/>
  <c r="AN1921" i="2"/>
  <c r="AM1921" i="2"/>
  <c r="AV1920" i="2"/>
  <c r="AU1920" i="2"/>
  <c r="AT1920" i="2"/>
  <c r="AS1920" i="2"/>
  <c r="AR1920" i="2"/>
  <c r="AQ1920" i="2"/>
  <c r="AP1920" i="2"/>
  <c r="AO1920" i="2"/>
  <c r="AN1920" i="2"/>
  <c r="AM1920" i="2"/>
  <c r="AV1919" i="2"/>
  <c r="AU1919" i="2"/>
  <c r="AT1919" i="2"/>
  <c r="AS1919" i="2"/>
  <c r="AR1919" i="2"/>
  <c r="AQ1919" i="2"/>
  <c r="AP1919" i="2"/>
  <c r="AO1919" i="2"/>
  <c r="AN1919" i="2"/>
  <c r="AM1919" i="2"/>
  <c r="AV1918" i="2"/>
  <c r="AU1918" i="2"/>
  <c r="AT1918" i="2"/>
  <c r="AS1918" i="2"/>
  <c r="AR1918" i="2"/>
  <c r="AQ1918" i="2"/>
  <c r="AP1918" i="2"/>
  <c r="AO1918" i="2"/>
  <c r="AN1918" i="2"/>
  <c r="AM1918" i="2"/>
  <c r="AV1917" i="2"/>
  <c r="AU1917" i="2"/>
  <c r="AT1917" i="2"/>
  <c r="AS1917" i="2"/>
  <c r="AR1917" i="2"/>
  <c r="AQ1917" i="2"/>
  <c r="AP1917" i="2"/>
  <c r="AO1917" i="2"/>
  <c r="AN1917" i="2"/>
  <c r="AM1917" i="2"/>
  <c r="AV1916" i="2"/>
  <c r="AU1916" i="2"/>
  <c r="AT1916" i="2"/>
  <c r="AS1916" i="2"/>
  <c r="AR1916" i="2"/>
  <c r="AQ1916" i="2"/>
  <c r="AP1916" i="2"/>
  <c r="AO1916" i="2"/>
  <c r="AN1916" i="2"/>
  <c r="AM1916" i="2"/>
  <c r="AV1915" i="2"/>
  <c r="AU1915" i="2"/>
  <c r="AT1915" i="2"/>
  <c r="AS1915" i="2"/>
  <c r="AR1915" i="2"/>
  <c r="AQ1915" i="2"/>
  <c r="AP1915" i="2"/>
  <c r="AO1915" i="2"/>
  <c r="AN1915" i="2"/>
  <c r="AM1915" i="2"/>
  <c r="AV1914" i="2"/>
  <c r="AU1914" i="2"/>
  <c r="AT1914" i="2"/>
  <c r="AS1914" i="2"/>
  <c r="AR1914" i="2"/>
  <c r="AQ1914" i="2"/>
  <c r="AP1914" i="2"/>
  <c r="AO1914" i="2"/>
  <c r="AN1914" i="2"/>
  <c r="AM1914" i="2"/>
  <c r="AV1913" i="2"/>
  <c r="AU1913" i="2"/>
  <c r="AT1913" i="2"/>
  <c r="AS1913" i="2"/>
  <c r="AR1913" i="2"/>
  <c r="AQ1913" i="2"/>
  <c r="AP1913" i="2"/>
  <c r="AO1913" i="2"/>
  <c r="AN1913" i="2"/>
  <c r="AM1913" i="2"/>
  <c r="AV1912" i="2"/>
  <c r="AU1912" i="2"/>
  <c r="AT1912" i="2"/>
  <c r="AS1912" i="2"/>
  <c r="AR1912" i="2"/>
  <c r="AQ1912" i="2"/>
  <c r="AP1912" i="2"/>
  <c r="AO1912" i="2"/>
  <c r="AN1912" i="2"/>
  <c r="AM1912" i="2"/>
  <c r="AV1911" i="2"/>
  <c r="AU1911" i="2"/>
  <c r="AT1911" i="2"/>
  <c r="AS1911" i="2"/>
  <c r="AR1911" i="2"/>
  <c r="AQ1911" i="2"/>
  <c r="AP1911" i="2"/>
  <c r="AO1911" i="2"/>
  <c r="AN1911" i="2"/>
  <c r="AM1911" i="2"/>
  <c r="AV1910" i="2"/>
  <c r="AU1910" i="2"/>
  <c r="AT1910" i="2"/>
  <c r="AS1910" i="2"/>
  <c r="AR1910" i="2"/>
  <c r="AQ1910" i="2"/>
  <c r="AP1910" i="2"/>
  <c r="AO1910" i="2"/>
  <c r="AN1910" i="2"/>
  <c r="AM1910" i="2"/>
  <c r="AV1909" i="2"/>
  <c r="AU1909" i="2"/>
  <c r="AT1909" i="2"/>
  <c r="AS1909" i="2"/>
  <c r="AR1909" i="2"/>
  <c r="AQ1909" i="2"/>
  <c r="AP1909" i="2"/>
  <c r="AO1909" i="2"/>
  <c r="AN1909" i="2"/>
  <c r="AM1909" i="2"/>
  <c r="AV1908" i="2"/>
  <c r="AU1908" i="2"/>
  <c r="AT1908" i="2"/>
  <c r="AS1908" i="2"/>
  <c r="AR1908" i="2"/>
  <c r="AQ1908" i="2"/>
  <c r="AP1908" i="2"/>
  <c r="AO1908" i="2"/>
  <c r="AN1908" i="2"/>
  <c r="AM1908" i="2"/>
  <c r="AV1907" i="2"/>
  <c r="AU1907" i="2"/>
  <c r="AT1907" i="2"/>
  <c r="AS1907" i="2"/>
  <c r="AR1907" i="2"/>
  <c r="AQ1907" i="2"/>
  <c r="AP1907" i="2"/>
  <c r="AO1907" i="2"/>
  <c r="AN1907" i="2"/>
  <c r="AM1907" i="2"/>
  <c r="AV1906" i="2"/>
  <c r="AU1906" i="2"/>
  <c r="AT1906" i="2"/>
  <c r="AS1906" i="2"/>
  <c r="AR1906" i="2"/>
  <c r="AQ1906" i="2"/>
  <c r="AP1906" i="2"/>
  <c r="AO1906" i="2"/>
  <c r="AN1906" i="2"/>
  <c r="AM1906" i="2"/>
  <c r="AV1905" i="2"/>
  <c r="AU1905" i="2"/>
  <c r="AT1905" i="2"/>
  <c r="AS1905" i="2"/>
  <c r="AR1905" i="2"/>
  <c r="AQ1905" i="2"/>
  <c r="AP1905" i="2"/>
  <c r="AO1905" i="2"/>
  <c r="AN1905" i="2"/>
  <c r="AM1905" i="2"/>
  <c r="AV1904" i="2"/>
  <c r="AU1904" i="2"/>
  <c r="AT1904" i="2"/>
  <c r="AS1904" i="2"/>
  <c r="AR1904" i="2"/>
  <c r="AQ1904" i="2"/>
  <c r="AP1904" i="2"/>
  <c r="AO1904" i="2"/>
  <c r="AN1904" i="2"/>
  <c r="AM1904" i="2"/>
  <c r="AV1903" i="2"/>
  <c r="AU1903" i="2"/>
  <c r="AT1903" i="2"/>
  <c r="AS1903" i="2"/>
  <c r="AR1903" i="2"/>
  <c r="AQ1903" i="2"/>
  <c r="AP1903" i="2"/>
  <c r="AO1903" i="2"/>
  <c r="AN1903" i="2"/>
  <c r="AM1903" i="2"/>
  <c r="AV1902" i="2"/>
  <c r="AU1902" i="2"/>
  <c r="AT1902" i="2"/>
  <c r="AS1902" i="2"/>
  <c r="AR1902" i="2"/>
  <c r="AQ1902" i="2"/>
  <c r="AP1902" i="2"/>
  <c r="AO1902" i="2"/>
  <c r="AN1902" i="2"/>
  <c r="AM1902" i="2"/>
  <c r="AV1901" i="2"/>
  <c r="AU1901" i="2"/>
  <c r="AT1901" i="2"/>
  <c r="AS1901" i="2"/>
  <c r="AR1901" i="2"/>
  <c r="AQ1901" i="2"/>
  <c r="AP1901" i="2"/>
  <c r="AO1901" i="2"/>
  <c r="AN1901" i="2"/>
  <c r="AM1901" i="2"/>
  <c r="AV1900" i="2"/>
  <c r="AU1900" i="2"/>
  <c r="AT1900" i="2"/>
  <c r="AS1900" i="2"/>
  <c r="AR1900" i="2"/>
  <c r="AQ1900" i="2"/>
  <c r="AP1900" i="2"/>
  <c r="AO1900" i="2"/>
  <c r="AN1900" i="2"/>
  <c r="AM1900" i="2"/>
  <c r="AV1899" i="2"/>
  <c r="AU1899" i="2"/>
  <c r="AT1899" i="2"/>
  <c r="AS1899" i="2"/>
  <c r="AR1899" i="2"/>
  <c r="AQ1899" i="2"/>
  <c r="AP1899" i="2"/>
  <c r="AO1899" i="2"/>
  <c r="AN1899" i="2"/>
  <c r="AM1899" i="2"/>
  <c r="AV1898" i="2"/>
  <c r="AU1898" i="2"/>
  <c r="AT1898" i="2"/>
  <c r="AS1898" i="2"/>
  <c r="AR1898" i="2"/>
  <c r="AQ1898" i="2"/>
  <c r="AP1898" i="2"/>
  <c r="AO1898" i="2"/>
  <c r="AN1898" i="2"/>
  <c r="AM1898" i="2"/>
  <c r="AV1897" i="2"/>
  <c r="AU1897" i="2"/>
  <c r="AT1897" i="2"/>
  <c r="AS1897" i="2"/>
  <c r="AR1897" i="2"/>
  <c r="AQ1897" i="2"/>
  <c r="AP1897" i="2"/>
  <c r="AO1897" i="2"/>
  <c r="AN1897" i="2"/>
  <c r="AM1897" i="2"/>
  <c r="AV1896" i="2"/>
  <c r="AU1896" i="2"/>
  <c r="AT1896" i="2"/>
  <c r="AS1896" i="2"/>
  <c r="AR1896" i="2"/>
  <c r="AQ1896" i="2"/>
  <c r="AP1896" i="2"/>
  <c r="AO1896" i="2"/>
  <c r="AN1896" i="2"/>
  <c r="AM1896" i="2"/>
  <c r="AV1895" i="2"/>
  <c r="AU1895" i="2"/>
  <c r="AT1895" i="2"/>
  <c r="AS1895" i="2"/>
  <c r="AR1895" i="2"/>
  <c r="AQ1895" i="2"/>
  <c r="AP1895" i="2"/>
  <c r="AO1895" i="2"/>
  <c r="AN1895" i="2"/>
  <c r="AM1895" i="2"/>
  <c r="AV1894" i="2"/>
  <c r="AU1894" i="2"/>
  <c r="AT1894" i="2"/>
  <c r="AS1894" i="2"/>
  <c r="AR1894" i="2"/>
  <c r="AQ1894" i="2"/>
  <c r="AP1894" i="2"/>
  <c r="AO1894" i="2"/>
  <c r="AN1894" i="2"/>
  <c r="AM1894" i="2"/>
  <c r="AV1893" i="2"/>
  <c r="AU1893" i="2"/>
  <c r="AT1893" i="2"/>
  <c r="AS1893" i="2"/>
  <c r="AR1893" i="2"/>
  <c r="AQ1893" i="2"/>
  <c r="AP1893" i="2"/>
  <c r="AO1893" i="2"/>
  <c r="AN1893" i="2"/>
  <c r="AM1893" i="2"/>
  <c r="AV1892" i="2"/>
  <c r="AU1892" i="2"/>
  <c r="AT1892" i="2"/>
  <c r="AS1892" i="2"/>
  <c r="AR1892" i="2"/>
  <c r="AQ1892" i="2"/>
  <c r="AP1892" i="2"/>
  <c r="AO1892" i="2"/>
  <c r="AN1892" i="2"/>
  <c r="AM1892" i="2"/>
  <c r="AV1891" i="2"/>
  <c r="AU1891" i="2"/>
  <c r="AT1891" i="2"/>
  <c r="AS1891" i="2"/>
  <c r="AR1891" i="2"/>
  <c r="AQ1891" i="2"/>
  <c r="AP1891" i="2"/>
  <c r="AO1891" i="2"/>
  <c r="AN1891" i="2"/>
  <c r="AM1891" i="2"/>
  <c r="AV1890" i="2"/>
  <c r="AU1890" i="2"/>
  <c r="AT1890" i="2"/>
  <c r="AS1890" i="2"/>
  <c r="AR1890" i="2"/>
  <c r="AQ1890" i="2"/>
  <c r="AP1890" i="2"/>
  <c r="AO1890" i="2"/>
  <c r="AN1890" i="2"/>
  <c r="AM1890" i="2"/>
  <c r="AV1889" i="2"/>
  <c r="AU1889" i="2"/>
  <c r="AT1889" i="2"/>
  <c r="AS1889" i="2"/>
  <c r="AR1889" i="2"/>
  <c r="AQ1889" i="2"/>
  <c r="AP1889" i="2"/>
  <c r="AO1889" i="2"/>
  <c r="AN1889" i="2"/>
  <c r="AM1889" i="2"/>
  <c r="AV1888" i="2"/>
  <c r="AU1888" i="2"/>
  <c r="AT1888" i="2"/>
  <c r="AS1888" i="2"/>
  <c r="AR1888" i="2"/>
  <c r="AQ1888" i="2"/>
  <c r="AP1888" i="2"/>
  <c r="AO1888" i="2"/>
  <c r="AN1888" i="2"/>
  <c r="AM1888" i="2"/>
  <c r="AV1887" i="2"/>
  <c r="AU1887" i="2"/>
  <c r="AT1887" i="2"/>
  <c r="AS1887" i="2"/>
  <c r="AR1887" i="2"/>
  <c r="AQ1887" i="2"/>
  <c r="AP1887" i="2"/>
  <c r="AO1887" i="2"/>
  <c r="AN1887" i="2"/>
  <c r="AM1887" i="2"/>
  <c r="AV1886" i="2"/>
  <c r="AU1886" i="2"/>
  <c r="AT1886" i="2"/>
  <c r="AS1886" i="2"/>
  <c r="AR1886" i="2"/>
  <c r="AQ1886" i="2"/>
  <c r="AP1886" i="2"/>
  <c r="AO1886" i="2"/>
  <c r="AN1886" i="2"/>
  <c r="AM1886" i="2"/>
  <c r="AV1885" i="2"/>
  <c r="AU1885" i="2"/>
  <c r="AT1885" i="2"/>
  <c r="AS1885" i="2"/>
  <c r="AR1885" i="2"/>
  <c r="AQ1885" i="2"/>
  <c r="AP1885" i="2"/>
  <c r="AO1885" i="2"/>
  <c r="AN1885" i="2"/>
  <c r="AM1885" i="2"/>
  <c r="AV1884" i="2"/>
  <c r="AU1884" i="2"/>
  <c r="AT1884" i="2"/>
  <c r="AS1884" i="2"/>
  <c r="AR1884" i="2"/>
  <c r="AQ1884" i="2"/>
  <c r="AP1884" i="2"/>
  <c r="AO1884" i="2"/>
  <c r="AN1884" i="2"/>
  <c r="AM1884" i="2"/>
  <c r="AV1883" i="2"/>
  <c r="AU1883" i="2"/>
  <c r="AT1883" i="2"/>
  <c r="AS1883" i="2"/>
  <c r="AR1883" i="2"/>
  <c r="AQ1883" i="2"/>
  <c r="AP1883" i="2"/>
  <c r="AO1883" i="2"/>
  <c r="AN1883" i="2"/>
  <c r="AM1883" i="2"/>
  <c r="AV1882" i="2"/>
  <c r="AU1882" i="2"/>
  <c r="AT1882" i="2"/>
  <c r="AS1882" i="2"/>
  <c r="AR1882" i="2"/>
  <c r="AQ1882" i="2"/>
  <c r="AP1882" i="2"/>
  <c r="AO1882" i="2"/>
  <c r="AN1882" i="2"/>
  <c r="AM1882" i="2"/>
  <c r="AV1881" i="2"/>
  <c r="AU1881" i="2"/>
  <c r="AT1881" i="2"/>
  <c r="AS1881" i="2"/>
  <c r="AR1881" i="2"/>
  <c r="AQ1881" i="2"/>
  <c r="AP1881" i="2"/>
  <c r="AO1881" i="2"/>
  <c r="AN1881" i="2"/>
  <c r="AM1881" i="2"/>
  <c r="AV1880" i="2"/>
  <c r="AU1880" i="2"/>
  <c r="AT1880" i="2"/>
  <c r="AS1880" i="2"/>
  <c r="AR1880" i="2"/>
  <c r="AQ1880" i="2"/>
  <c r="AP1880" i="2"/>
  <c r="AO1880" i="2"/>
  <c r="AN1880" i="2"/>
  <c r="AM1880" i="2"/>
  <c r="AV1879" i="2"/>
  <c r="AU1879" i="2"/>
  <c r="AT1879" i="2"/>
  <c r="AS1879" i="2"/>
  <c r="AR1879" i="2"/>
  <c r="AQ1879" i="2"/>
  <c r="AP1879" i="2"/>
  <c r="AO1879" i="2"/>
  <c r="AN1879" i="2"/>
  <c r="AM1879" i="2"/>
  <c r="AV1878" i="2"/>
  <c r="AU1878" i="2"/>
  <c r="AT1878" i="2"/>
  <c r="AS1878" i="2"/>
  <c r="AR1878" i="2"/>
  <c r="AQ1878" i="2"/>
  <c r="AP1878" i="2"/>
  <c r="AO1878" i="2"/>
  <c r="AN1878" i="2"/>
  <c r="AM1878" i="2"/>
  <c r="AV1877" i="2"/>
  <c r="AU1877" i="2"/>
  <c r="AT1877" i="2"/>
  <c r="AS1877" i="2"/>
  <c r="AR1877" i="2"/>
  <c r="AQ1877" i="2"/>
  <c r="AP1877" i="2"/>
  <c r="AO1877" i="2"/>
  <c r="AN1877" i="2"/>
  <c r="AM1877" i="2"/>
  <c r="AV1876" i="2"/>
  <c r="AU1876" i="2"/>
  <c r="AT1876" i="2"/>
  <c r="AS1876" i="2"/>
  <c r="AR1876" i="2"/>
  <c r="AQ1876" i="2"/>
  <c r="AP1876" i="2"/>
  <c r="AO1876" i="2"/>
  <c r="AN1876" i="2"/>
  <c r="AM1876" i="2"/>
  <c r="AV1875" i="2"/>
  <c r="AU1875" i="2"/>
  <c r="AT1875" i="2"/>
  <c r="AS1875" i="2"/>
  <c r="AR1875" i="2"/>
  <c r="AQ1875" i="2"/>
  <c r="AP1875" i="2"/>
  <c r="AO1875" i="2"/>
  <c r="AN1875" i="2"/>
  <c r="AM1875" i="2"/>
  <c r="AV1874" i="2"/>
  <c r="AU1874" i="2"/>
  <c r="AT1874" i="2"/>
  <c r="AS1874" i="2"/>
  <c r="AR1874" i="2"/>
  <c r="AQ1874" i="2"/>
  <c r="AP1874" i="2"/>
  <c r="AO1874" i="2"/>
  <c r="AN1874" i="2"/>
  <c r="AM1874" i="2"/>
  <c r="AV1873" i="2"/>
  <c r="AU1873" i="2"/>
  <c r="AT1873" i="2"/>
  <c r="AS1873" i="2"/>
  <c r="AR1873" i="2"/>
  <c r="AQ1873" i="2"/>
  <c r="AP1873" i="2"/>
  <c r="AO1873" i="2"/>
  <c r="AN1873" i="2"/>
  <c r="AM1873" i="2"/>
  <c r="AV1872" i="2"/>
  <c r="AU1872" i="2"/>
  <c r="AT1872" i="2"/>
  <c r="AS1872" i="2"/>
  <c r="AR1872" i="2"/>
  <c r="AQ1872" i="2"/>
  <c r="AP1872" i="2"/>
  <c r="AO1872" i="2"/>
  <c r="AN1872" i="2"/>
  <c r="AM1872" i="2"/>
  <c r="AV1871" i="2"/>
  <c r="AU1871" i="2"/>
  <c r="AT1871" i="2"/>
  <c r="AS1871" i="2"/>
  <c r="AR1871" i="2"/>
  <c r="AQ1871" i="2"/>
  <c r="AP1871" i="2"/>
  <c r="AO1871" i="2"/>
  <c r="AN1871" i="2"/>
  <c r="AM1871" i="2"/>
  <c r="AV1870" i="2"/>
  <c r="AU1870" i="2"/>
  <c r="AT1870" i="2"/>
  <c r="AS1870" i="2"/>
  <c r="AR1870" i="2"/>
  <c r="AQ1870" i="2"/>
  <c r="AP1870" i="2"/>
  <c r="AO1870" i="2"/>
  <c r="AN1870" i="2"/>
  <c r="AM1870" i="2"/>
  <c r="AV1869" i="2"/>
  <c r="AU1869" i="2"/>
  <c r="AT1869" i="2"/>
  <c r="AS1869" i="2"/>
  <c r="AR1869" i="2"/>
  <c r="AQ1869" i="2"/>
  <c r="AP1869" i="2"/>
  <c r="AO1869" i="2"/>
  <c r="AN1869" i="2"/>
  <c r="AM1869" i="2"/>
  <c r="AV1868" i="2"/>
  <c r="AU1868" i="2"/>
  <c r="AT1868" i="2"/>
  <c r="AS1868" i="2"/>
  <c r="AR1868" i="2"/>
  <c r="AQ1868" i="2"/>
  <c r="AP1868" i="2"/>
  <c r="AO1868" i="2"/>
  <c r="AN1868" i="2"/>
  <c r="AM1868" i="2"/>
  <c r="AV1867" i="2"/>
  <c r="AU1867" i="2"/>
  <c r="AT1867" i="2"/>
  <c r="AS1867" i="2"/>
  <c r="AR1867" i="2"/>
  <c r="AQ1867" i="2"/>
  <c r="AP1867" i="2"/>
  <c r="AO1867" i="2"/>
  <c r="AN1867" i="2"/>
  <c r="AM1867" i="2"/>
  <c r="AV1866" i="2"/>
  <c r="AU1866" i="2"/>
  <c r="AT1866" i="2"/>
  <c r="AS1866" i="2"/>
  <c r="AR1866" i="2"/>
  <c r="AQ1866" i="2"/>
  <c r="AP1866" i="2"/>
  <c r="AO1866" i="2"/>
  <c r="AN1866" i="2"/>
  <c r="AM1866" i="2"/>
  <c r="AV1865" i="2"/>
  <c r="AU1865" i="2"/>
  <c r="AT1865" i="2"/>
  <c r="AS1865" i="2"/>
  <c r="AR1865" i="2"/>
  <c r="AQ1865" i="2"/>
  <c r="AP1865" i="2"/>
  <c r="AO1865" i="2"/>
  <c r="AN1865" i="2"/>
  <c r="AM1865" i="2"/>
  <c r="AV1864" i="2"/>
  <c r="AU1864" i="2"/>
  <c r="AT1864" i="2"/>
  <c r="AS1864" i="2"/>
  <c r="AR1864" i="2"/>
  <c r="AQ1864" i="2"/>
  <c r="AP1864" i="2"/>
  <c r="AO1864" i="2"/>
  <c r="AN1864" i="2"/>
  <c r="AM1864" i="2"/>
  <c r="AV1863" i="2"/>
  <c r="AU1863" i="2"/>
  <c r="AT1863" i="2"/>
  <c r="AS1863" i="2"/>
  <c r="AR1863" i="2"/>
  <c r="AQ1863" i="2"/>
  <c r="AP1863" i="2"/>
  <c r="AO1863" i="2"/>
  <c r="AN1863" i="2"/>
  <c r="AM1863" i="2"/>
  <c r="AV1862" i="2"/>
  <c r="AU1862" i="2"/>
  <c r="AT1862" i="2"/>
  <c r="AS1862" i="2"/>
  <c r="AR1862" i="2"/>
  <c r="AQ1862" i="2"/>
  <c r="AP1862" i="2"/>
  <c r="AO1862" i="2"/>
  <c r="AN1862" i="2"/>
  <c r="AM1862" i="2"/>
  <c r="AV1861" i="2"/>
  <c r="AU1861" i="2"/>
  <c r="AT1861" i="2"/>
  <c r="AS1861" i="2"/>
  <c r="AR1861" i="2"/>
  <c r="AQ1861" i="2"/>
  <c r="AP1861" i="2"/>
  <c r="AO1861" i="2"/>
  <c r="AN1861" i="2"/>
  <c r="AM1861" i="2"/>
  <c r="AV1860" i="2"/>
  <c r="AU1860" i="2"/>
  <c r="AT1860" i="2"/>
  <c r="AS1860" i="2"/>
  <c r="AR1860" i="2"/>
  <c r="AQ1860" i="2"/>
  <c r="AP1860" i="2"/>
  <c r="AO1860" i="2"/>
  <c r="AN1860" i="2"/>
  <c r="AM1860" i="2"/>
  <c r="AV1859" i="2"/>
  <c r="AU1859" i="2"/>
  <c r="AT1859" i="2"/>
  <c r="AS1859" i="2"/>
  <c r="AR1859" i="2"/>
  <c r="AQ1859" i="2"/>
  <c r="AP1859" i="2"/>
  <c r="AO1859" i="2"/>
  <c r="AN1859" i="2"/>
  <c r="AM1859" i="2"/>
  <c r="AV1858" i="2"/>
  <c r="AU1858" i="2"/>
  <c r="AT1858" i="2"/>
  <c r="AS1858" i="2"/>
  <c r="AR1858" i="2"/>
  <c r="AQ1858" i="2"/>
  <c r="AP1858" i="2"/>
  <c r="AO1858" i="2"/>
  <c r="AN1858" i="2"/>
  <c r="AM1858" i="2"/>
  <c r="AV1857" i="2"/>
  <c r="AU1857" i="2"/>
  <c r="AT1857" i="2"/>
  <c r="AS1857" i="2"/>
  <c r="AR1857" i="2"/>
  <c r="AQ1857" i="2"/>
  <c r="AP1857" i="2"/>
  <c r="AO1857" i="2"/>
  <c r="AN1857" i="2"/>
  <c r="AM1857" i="2"/>
  <c r="AV1856" i="2"/>
  <c r="AU1856" i="2"/>
  <c r="AT1856" i="2"/>
  <c r="AS1856" i="2"/>
  <c r="AR1856" i="2"/>
  <c r="AQ1856" i="2"/>
  <c r="AP1856" i="2"/>
  <c r="AO1856" i="2"/>
  <c r="AN1856" i="2"/>
  <c r="AM1856" i="2"/>
  <c r="AV1855" i="2"/>
  <c r="AU1855" i="2"/>
  <c r="AT1855" i="2"/>
  <c r="AS1855" i="2"/>
  <c r="AR1855" i="2"/>
  <c r="AQ1855" i="2"/>
  <c r="AP1855" i="2"/>
  <c r="AO1855" i="2"/>
  <c r="AN1855" i="2"/>
  <c r="AM1855" i="2"/>
  <c r="AV1854" i="2"/>
  <c r="AU1854" i="2"/>
  <c r="AT1854" i="2"/>
  <c r="AS1854" i="2"/>
  <c r="AR1854" i="2"/>
  <c r="AQ1854" i="2"/>
  <c r="AP1854" i="2"/>
  <c r="AO1854" i="2"/>
  <c r="AN1854" i="2"/>
  <c r="AM1854" i="2"/>
  <c r="AV1853" i="2"/>
  <c r="AU1853" i="2"/>
  <c r="AT1853" i="2"/>
  <c r="AS1853" i="2"/>
  <c r="AR1853" i="2"/>
  <c r="AQ1853" i="2"/>
  <c r="AP1853" i="2"/>
  <c r="AO1853" i="2"/>
  <c r="AN1853" i="2"/>
  <c r="AM1853" i="2"/>
  <c r="AV1852" i="2"/>
  <c r="AU1852" i="2"/>
  <c r="AT1852" i="2"/>
  <c r="AS1852" i="2"/>
  <c r="AR1852" i="2"/>
  <c r="AQ1852" i="2"/>
  <c r="AP1852" i="2"/>
  <c r="AO1852" i="2"/>
  <c r="AN1852" i="2"/>
  <c r="AM1852" i="2"/>
  <c r="AV1851" i="2"/>
  <c r="AU1851" i="2"/>
  <c r="AT1851" i="2"/>
  <c r="AS1851" i="2"/>
  <c r="AR1851" i="2"/>
  <c r="AQ1851" i="2"/>
  <c r="AP1851" i="2"/>
  <c r="AO1851" i="2"/>
  <c r="AN1851" i="2"/>
  <c r="AM1851" i="2"/>
  <c r="AV1850" i="2"/>
  <c r="AU1850" i="2"/>
  <c r="AT1850" i="2"/>
  <c r="AS1850" i="2"/>
  <c r="AR1850" i="2"/>
  <c r="AQ1850" i="2"/>
  <c r="AP1850" i="2"/>
  <c r="AO1850" i="2"/>
  <c r="AN1850" i="2"/>
  <c r="AM1850" i="2"/>
  <c r="AV1849" i="2"/>
  <c r="AU1849" i="2"/>
  <c r="AT1849" i="2"/>
  <c r="AS1849" i="2"/>
  <c r="AR1849" i="2"/>
  <c r="AQ1849" i="2"/>
  <c r="AP1849" i="2"/>
  <c r="AO1849" i="2"/>
  <c r="AN1849" i="2"/>
  <c r="AM1849" i="2"/>
  <c r="AV1848" i="2"/>
  <c r="AU1848" i="2"/>
  <c r="AT1848" i="2"/>
  <c r="AS1848" i="2"/>
  <c r="AR1848" i="2"/>
  <c r="AQ1848" i="2"/>
  <c r="AP1848" i="2"/>
  <c r="AO1848" i="2"/>
  <c r="AN1848" i="2"/>
  <c r="AM1848" i="2"/>
  <c r="AV1847" i="2"/>
  <c r="AU1847" i="2"/>
  <c r="AT1847" i="2"/>
  <c r="AS1847" i="2"/>
  <c r="AR1847" i="2"/>
  <c r="AQ1847" i="2"/>
  <c r="AP1847" i="2"/>
  <c r="AO1847" i="2"/>
  <c r="AN1847" i="2"/>
  <c r="AM1847" i="2"/>
  <c r="AV1846" i="2"/>
  <c r="AU1846" i="2"/>
  <c r="AT1846" i="2"/>
  <c r="AS1846" i="2"/>
  <c r="AR1846" i="2"/>
  <c r="AQ1846" i="2"/>
  <c r="AP1846" i="2"/>
  <c r="AO1846" i="2"/>
  <c r="AN1846" i="2"/>
  <c r="AM1846" i="2"/>
  <c r="AV1845" i="2"/>
  <c r="AU1845" i="2"/>
  <c r="AT1845" i="2"/>
  <c r="AS1845" i="2"/>
  <c r="AR1845" i="2"/>
  <c r="AQ1845" i="2"/>
  <c r="AP1845" i="2"/>
  <c r="AO1845" i="2"/>
  <c r="AN1845" i="2"/>
  <c r="AM1845" i="2"/>
  <c r="AV1844" i="2"/>
  <c r="AU1844" i="2"/>
  <c r="AT1844" i="2"/>
  <c r="AS1844" i="2"/>
  <c r="AR1844" i="2"/>
  <c r="AQ1844" i="2"/>
  <c r="AP1844" i="2"/>
  <c r="AO1844" i="2"/>
  <c r="AN1844" i="2"/>
  <c r="AM1844" i="2"/>
  <c r="AV1843" i="2"/>
  <c r="AU1843" i="2"/>
  <c r="AT1843" i="2"/>
  <c r="AS1843" i="2"/>
  <c r="AR1843" i="2"/>
  <c r="AQ1843" i="2"/>
  <c r="AP1843" i="2"/>
  <c r="AO1843" i="2"/>
  <c r="AN1843" i="2"/>
  <c r="AM1843" i="2"/>
  <c r="AV1842" i="2"/>
  <c r="AU1842" i="2"/>
  <c r="AT1842" i="2"/>
  <c r="AS1842" i="2"/>
  <c r="AR1842" i="2"/>
  <c r="AQ1842" i="2"/>
  <c r="AP1842" i="2"/>
  <c r="AO1842" i="2"/>
  <c r="AN1842" i="2"/>
  <c r="AM1842" i="2"/>
  <c r="AV1841" i="2"/>
  <c r="AU1841" i="2"/>
  <c r="AT1841" i="2"/>
  <c r="AS1841" i="2"/>
  <c r="AR1841" i="2"/>
  <c r="AQ1841" i="2"/>
  <c r="AP1841" i="2"/>
  <c r="AO1841" i="2"/>
  <c r="AN1841" i="2"/>
  <c r="AM1841" i="2"/>
  <c r="AV1840" i="2"/>
  <c r="AU1840" i="2"/>
  <c r="AT1840" i="2"/>
  <c r="AS1840" i="2"/>
  <c r="AR1840" i="2"/>
  <c r="AQ1840" i="2"/>
  <c r="AP1840" i="2"/>
  <c r="AO1840" i="2"/>
  <c r="AN1840" i="2"/>
  <c r="AM1840" i="2"/>
  <c r="AV1839" i="2"/>
  <c r="AU1839" i="2"/>
  <c r="AT1839" i="2"/>
  <c r="AS1839" i="2"/>
  <c r="AR1839" i="2"/>
  <c r="AQ1839" i="2"/>
  <c r="AP1839" i="2"/>
  <c r="AO1839" i="2"/>
  <c r="AN1839" i="2"/>
  <c r="AM1839" i="2"/>
  <c r="AV1838" i="2"/>
  <c r="AU1838" i="2"/>
  <c r="AT1838" i="2"/>
  <c r="AS1838" i="2"/>
  <c r="AR1838" i="2"/>
  <c r="AQ1838" i="2"/>
  <c r="AP1838" i="2"/>
  <c r="AO1838" i="2"/>
  <c r="AN1838" i="2"/>
  <c r="AM1838" i="2"/>
  <c r="AV1837" i="2"/>
  <c r="AU1837" i="2"/>
  <c r="AT1837" i="2"/>
  <c r="AS1837" i="2"/>
  <c r="AR1837" i="2"/>
  <c r="AQ1837" i="2"/>
  <c r="AP1837" i="2"/>
  <c r="AO1837" i="2"/>
  <c r="AN1837" i="2"/>
  <c r="AM1837" i="2"/>
  <c r="AV1836" i="2"/>
  <c r="AU1836" i="2"/>
  <c r="AT1836" i="2"/>
  <c r="AS1836" i="2"/>
  <c r="AR1836" i="2"/>
  <c r="AQ1836" i="2"/>
  <c r="AP1836" i="2"/>
  <c r="AO1836" i="2"/>
  <c r="AN1836" i="2"/>
  <c r="AM1836" i="2"/>
  <c r="AV1835" i="2"/>
  <c r="AU1835" i="2"/>
  <c r="AT1835" i="2"/>
  <c r="AS1835" i="2"/>
  <c r="AR1835" i="2"/>
  <c r="AQ1835" i="2"/>
  <c r="AP1835" i="2"/>
  <c r="AO1835" i="2"/>
  <c r="AN1835" i="2"/>
  <c r="AM1835" i="2"/>
  <c r="AV1834" i="2"/>
  <c r="AU1834" i="2"/>
  <c r="AT1834" i="2"/>
  <c r="AS1834" i="2"/>
  <c r="AR1834" i="2"/>
  <c r="AQ1834" i="2"/>
  <c r="AP1834" i="2"/>
  <c r="AO1834" i="2"/>
  <c r="AN1834" i="2"/>
  <c r="AM1834" i="2"/>
  <c r="AV1833" i="2"/>
  <c r="AU1833" i="2"/>
  <c r="AT1833" i="2"/>
  <c r="AS1833" i="2"/>
  <c r="AR1833" i="2"/>
  <c r="AQ1833" i="2"/>
  <c r="AP1833" i="2"/>
  <c r="AO1833" i="2"/>
  <c r="AN1833" i="2"/>
  <c r="AM1833" i="2"/>
  <c r="AV1832" i="2"/>
  <c r="AU1832" i="2"/>
  <c r="AT1832" i="2"/>
  <c r="AS1832" i="2"/>
  <c r="AR1832" i="2"/>
  <c r="AQ1832" i="2"/>
  <c r="AP1832" i="2"/>
  <c r="AO1832" i="2"/>
  <c r="AN1832" i="2"/>
  <c r="AM1832" i="2"/>
  <c r="AV1831" i="2"/>
  <c r="AU1831" i="2"/>
  <c r="AT1831" i="2"/>
  <c r="AS1831" i="2"/>
  <c r="AR1831" i="2"/>
  <c r="AQ1831" i="2"/>
  <c r="AP1831" i="2"/>
  <c r="AO1831" i="2"/>
  <c r="AN1831" i="2"/>
  <c r="AM1831" i="2"/>
  <c r="AV1830" i="2"/>
  <c r="AU1830" i="2"/>
  <c r="AT1830" i="2"/>
  <c r="AS1830" i="2"/>
  <c r="AR1830" i="2"/>
  <c r="AQ1830" i="2"/>
  <c r="AP1830" i="2"/>
  <c r="AO1830" i="2"/>
  <c r="AN1830" i="2"/>
  <c r="AM1830" i="2"/>
  <c r="AV1829" i="2"/>
  <c r="AU1829" i="2"/>
  <c r="AT1829" i="2"/>
  <c r="AS1829" i="2"/>
  <c r="AR1829" i="2"/>
  <c r="AQ1829" i="2"/>
  <c r="AP1829" i="2"/>
  <c r="AO1829" i="2"/>
  <c r="AN1829" i="2"/>
  <c r="AM1829" i="2"/>
  <c r="AV1828" i="2"/>
  <c r="AU1828" i="2"/>
  <c r="AT1828" i="2"/>
  <c r="AS1828" i="2"/>
  <c r="AR1828" i="2"/>
  <c r="AQ1828" i="2"/>
  <c r="AP1828" i="2"/>
  <c r="AO1828" i="2"/>
  <c r="AN1828" i="2"/>
  <c r="AM1828" i="2"/>
  <c r="AV1827" i="2"/>
  <c r="AU1827" i="2"/>
  <c r="AT1827" i="2"/>
  <c r="AS1827" i="2"/>
  <c r="AR1827" i="2"/>
  <c r="AQ1827" i="2"/>
  <c r="AP1827" i="2"/>
  <c r="AO1827" i="2"/>
  <c r="AN1827" i="2"/>
  <c r="AM1827" i="2"/>
  <c r="AV1826" i="2"/>
  <c r="AU1826" i="2"/>
  <c r="AT1826" i="2"/>
  <c r="AS1826" i="2"/>
  <c r="AR1826" i="2"/>
  <c r="AQ1826" i="2"/>
  <c r="AP1826" i="2"/>
  <c r="AO1826" i="2"/>
  <c r="AN1826" i="2"/>
  <c r="AM1826" i="2"/>
  <c r="AV1825" i="2"/>
  <c r="AU1825" i="2"/>
  <c r="AT1825" i="2"/>
  <c r="AS1825" i="2"/>
  <c r="AR1825" i="2"/>
  <c r="AQ1825" i="2"/>
  <c r="AP1825" i="2"/>
  <c r="AO1825" i="2"/>
  <c r="AN1825" i="2"/>
  <c r="AM1825" i="2"/>
  <c r="AV1824" i="2"/>
  <c r="AU1824" i="2"/>
  <c r="AT1824" i="2"/>
  <c r="AS1824" i="2"/>
  <c r="AR1824" i="2"/>
  <c r="AQ1824" i="2"/>
  <c r="AP1824" i="2"/>
  <c r="AO1824" i="2"/>
  <c r="AN1824" i="2"/>
  <c r="AM1824" i="2"/>
  <c r="AV1823" i="2"/>
  <c r="AU1823" i="2"/>
  <c r="AT1823" i="2"/>
  <c r="AS1823" i="2"/>
  <c r="AR1823" i="2"/>
  <c r="AQ1823" i="2"/>
  <c r="AP1823" i="2"/>
  <c r="AO1823" i="2"/>
  <c r="AN1823" i="2"/>
  <c r="AM1823" i="2"/>
  <c r="AV1822" i="2"/>
  <c r="AU1822" i="2"/>
  <c r="AT1822" i="2"/>
  <c r="AS1822" i="2"/>
  <c r="AR1822" i="2"/>
  <c r="AQ1822" i="2"/>
  <c r="AP1822" i="2"/>
  <c r="AO1822" i="2"/>
  <c r="AN1822" i="2"/>
  <c r="AM1822" i="2"/>
  <c r="AV1821" i="2"/>
  <c r="AU1821" i="2"/>
  <c r="AT1821" i="2"/>
  <c r="AS1821" i="2"/>
  <c r="AR1821" i="2"/>
  <c r="AQ1821" i="2"/>
  <c r="AP1821" i="2"/>
  <c r="AO1821" i="2"/>
  <c r="AN1821" i="2"/>
  <c r="AM1821" i="2"/>
  <c r="AV1820" i="2"/>
  <c r="AU1820" i="2"/>
  <c r="AT1820" i="2"/>
  <c r="AS1820" i="2"/>
  <c r="AR1820" i="2"/>
  <c r="AQ1820" i="2"/>
  <c r="AP1820" i="2"/>
  <c r="AO1820" i="2"/>
  <c r="AN1820" i="2"/>
  <c r="AM1820" i="2"/>
  <c r="AV1819" i="2"/>
  <c r="AU1819" i="2"/>
  <c r="AT1819" i="2"/>
  <c r="AS1819" i="2"/>
  <c r="AR1819" i="2"/>
  <c r="AQ1819" i="2"/>
  <c r="AP1819" i="2"/>
  <c r="AO1819" i="2"/>
  <c r="AN1819" i="2"/>
  <c r="AM1819" i="2"/>
  <c r="AV1818" i="2"/>
  <c r="AU1818" i="2"/>
  <c r="AT1818" i="2"/>
  <c r="AS1818" i="2"/>
  <c r="AR1818" i="2"/>
  <c r="AQ1818" i="2"/>
  <c r="AP1818" i="2"/>
  <c r="AO1818" i="2"/>
  <c r="AN1818" i="2"/>
  <c r="AM1818" i="2"/>
  <c r="AV1817" i="2"/>
  <c r="AU1817" i="2"/>
  <c r="AT1817" i="2"/>
  <c r="AS1817" i="2"/>
  <c r="AR1817" i="2"/>
  <c r="AQ1817" i="2"/>
  <c r="AP1817" i="2"/>
  <c r="AO1817" i="2"/>
  <c r="AN1817" i="2"/>
  <c r="AM1817" i="2"/>
  <c r="AV1816" i="2"/>
  <c r="AU1816" i="2"/>
  <c r="AT1816" i="2"/>
  <c r="AS1816" i="2"/>
  <c r="AR1816" i="2"/>
  <c r="AQ1816" i="2"/>
  <c r="AP1816" i="2"/>
  <c r="AO1816" i="2"/>
  <c r="AN1816" i="2"/>
  <c r="AM1816" i="2"/>
  <c r="AV1815" i="2"/>
  <c r="AU1815" i="2"/>
  <c r="AT1815" i="2"/>
  <c r="AS1815" i="2"/>
  <c r="AR1815" i="2"/>
  <c r="AQ1815" i="2"/>
  <c r="AP1815" i="2"/>
  <c r="AO1815" i="2"/>
  <c r="AN1815" i="2"/>
  <c r="AM1815" i="2"/>
  <c r="AV1814" i="2"/>
  <c r="AU1814" i="2"/>
  <c r="AT1814" i="2"/>
  <c r="AS1814" i="2"/>
  <c r="AR1814" i="2"/>
  <c r="AQ1814" i="2"/>
  <c r="AP1814" i="2"/>
  <c r="AO1814" i="2"/>
  <c r="AN1814" i="2"/>
  <c r="AM1814" i="2"/>
  <c r="AV1813" i="2"/>
  <c r="AU1813" i="2"/>
  <c r="AT1813" i="2"/>
  <c r="AS1813" i="2"/>
  <c r="AR1813" i="2"/>
  <c r="AQ1813" i="2"/>
  <c r="AP1813" i="2"/>
  <c r="AO1813" i="2"/>
  <c r="AN1813" i="2"/>
  <c r="AM1813" i="2"/>
  <c r="AV1812" i="2"/>
  <c r="AU1812" i="2"/>
  <c r="AT1812" i="2"/>
  <c r="AS1812" i="2"/>
  <c r="AR1812" i="2"/>
  <c r="AQ1812" i="2"/>
  <c r="AP1812" i="2"/>
  <c r="AO1812" i="2"/>
  <c r="AN1812" i="2"/>
  <c r="AM1812" i="2"/>
  <c r="AV1811" i="2"/>
  <c r="AU1811" i="2"/>
  <c r="AT1811" i="2"/>
  <c r="AS1811" i="2"/>
  <c r="AR1811" i="2"/>
  <c r="AQ1811" i="2"/>
  <c r="AP1811" i="2"/>
  <c r="AO1811" i="2"/>
  <c r="AN1811" i="2"/>
  <c r="AM1811" i="2"/>
  <c r="AV1810" i="2"/>
  <c r="AU1810" i="2"/>
  <c r="AT1810" i="2"/>
  <c r="AS1810" i="2"/>
  <c r="AR1810" i="2"/>
  <c r="AQ1810" i="2"/>
  <c r="AP1810" i="2"/>
  <c r="AO1810" i="2"/>
  <c r="AN1810" i="2"/>
  <c r="AM1810" i="2"/>
  <c r="AV1809" i="2"/>
  <c r="AU1809" i="2"/>
  <c r="AT1809" i="2"/>
  <c r="AS1809" i="2"/>
  <c r="AR1809" i="2"/>
  <c r="AQ1809" i="2"/>
  <c r="AP1809" i="2"/>
  <c r="AO1809" i="2"/>
  <c r="AN1809" i="2"/>
  <c r="AM1809" i="2"/>
  <c r="AV1808" i="2"/>
  <c r="AU1808" i="2"/>
  <c r="AT1808" i="2"/>
  <c r="AS1808" i="2"/>
  <c r="AR1808" i="2"/>
  <c r="AQ1808" i="2"/>
  <c r="AP1808" i="2"/>
  <c r="AO1808" i="2"/>
  <c r="AN1808" i="2"/>
  <c r="AM1808" i="2"/>
  <c r="AV1807" i="2"/>
  <c r="AU1807" i="2"/>
  <c r="AT1807" i="2"/>
  <c r="AS1807" i="2"/>
  <c r="AR1807" i="2"/>
  <c r="AQ1807" i="2"/>
  <c r="AP1807" i="2"/>
  <c r="AO1807" i="2"/>
  <c r="AN1807" i="2"/>
  <c r="AM1807" i="2"/>
  <c r="AV1806" i="2"/>
  <c r="AU1806" i="2"/>
  <c r="AT1806" i="2"/>
  <c r="AS1806" i="2"/>
  <c r="AR1806" i="2"/>
  <c r="AQ1806" i="2"/>
  <c r="AP1806" i="2"/>
  <c r="AO1806" i="2"/>
  <c r="AN1806" i="2"/>
  <c r="AM1806" i="2"/>
  <c r="AV1805" i="2"/>
  <c r="AU1805" i="2"/>
  <c r="AT1805" i="2"/>
  <c r="AS1805" i="2"/>
  <c r="AR1805" i="2"/>
  <c r="AQ1805" i="2"/>
  <c r="AP1805" i="2"/>
  <c r="AO1805" i="2"/>
  <c r="AN1805" i="2"/>
  <c r="AM1805" i="2"/>
  <c r="AV1804" i="2"/>
  <c r="AU1804" i="2"/>
  <c r="AT1804" i="2"/>
  <c r="AS1804" i="2"/>
  <c r="AR1804" i="2"/>
  <c r="AQ1804" i="2"/>
  <c r="AP1804" i="2"/>
  <c r="AO1804" i="2"/>
  <c r="AN1804" i="2"/>
  <c r="AM1804" i="2"/>
  <c r="AV1803" i="2"/>
  <c r="AU1803" i="2"/>
  <c r="AT1803" i="2"/>
  <c r="AS1803" i="2"/>
  <c r="AR1803" i="2"/>
  <c r="AQ1803" i="2"/>
  <c r="AP1803" i="2"/>
  <c r="AO1803" i="2"/>
  <c r="AN1803" i="2"/>
  <c r="AM1803" i="2"/>
  <c r="AV1802" i="2"/>
  <c r="AU1802" i="2"/>
  <c r="AT1802" i="2"/>
  <c r="AS1802" i="2"/>
  <c r="AR1802" i="2"/>
  <c r="AQ1802" i="2"/>
  <c r="AP1802" i="2"/>
  <c r="AO1802" i="2"/>
  <c r="AN1802" i="2"/>
  <c r="AM1802" i="2"/>
  <c r="AV1801" i="2"/>
  <c r="AU1801" i="2"/>
  <c r="AT1801" i="2"/>
  <c r="AS1801" i="2"/>
  <c r="AR1801" i="2"/>
  <c r="AQ1801" i="2"/>
  <c r="AP1801" i="2"/>
  <c r="AO1801" i="2"/>
  <c r="AN1801" i="2"/>
  <c r="AM1801" i="2"/>
  <c r="AV1800" i="2"/>
  <c r="AU1800" i="2"/>
  <c r="AT1800" i="2"/>
  <c r="AS1800" i="2"/>
  <c r="AR1800" i="2"/>
  <c r="AQ1800" i="2"/>
  <c r="AP1800" i="2"/>
  <c r="AO1800" i="2"/>
  <c r="AN1800" i="2"/>
  <c r="AM1800" i="2"/>
  <c r="AV1799" i="2"/>
  <c r="AU1799" i="2"/>
  <c r="AT1799" i="2"/>
  <c r="AS1799" i="2"/>
  <c r="AR1799" i="2"/>
  <c r="AQ1799" i="2"/>
  <c r="AP1799" i="2"/>
  <c r="AO1799" i="2"/>
  <c r="AN1799" i="2"/>
  <c r="AM1799" i="2"/>
  <c r="AV1798" i="2"/>
  <c r="AU1798" i="2"/>
  <c r="AT1798" i="2"/>
  <c r="AS1798" i="2"/>
  <c r="AR1798" i="2"/>
  <c r="AQ1798" i="2"/>
  <c r="AP1798" i="2"/>
  <c r="AO1798" i="2"/>
  <c r="AN1798" i="2"/>
  <c r="AM1798" i="2"/>
  <c r="AV1797" i="2"/>
  <c r="AU1797" i="2"/>
  <c r="AT1797" i="2"/>
  <c r="AS1797" i="2"/>
  <c r="AR1797" i="2"/>
  <c r="AQ1797" i="2"/>
  <c r="AP1797" i="2"/>
  <c r="AO1797" i="2"/>
  <c r="AN1797" i="2"/>
  <c r="AM1797" i="2"/>
  <c r="AV1796" i="2"/>
  <c r="AU1796" i="2"/>
  <c r="AT1796" i="2"/>
  <c r="AS1796" i="2"/>
  <c r="AR1796" i="2"/>
  <c r="AQ1796" i="2"/>
  <c r="AP1796" i="2"/>
  <c r="AO1796" i="2"/>
  <c r="AN1796" i="2"/>
  <c r="AM1796" i="2"/>
  <c r="AV1795" i="2"/>
  <c r="AU1795" i="2"/>
  <c r="AT1795" i="2"/>
  <c r="AS1795" i="2"/>
  <c r="AR1795" i="2"/>
  <c r="AQ1795" i="2"/>
  <c r="AP1795" i="2"/>
  <c r="AO1795" i="2"/>
  <c r="AN1795" i="2"/>
  <c r="AM1795" i="2"/>
  <c r="AV1794" i="2"/>
  <c r="AU1794" i="2"/>
  <c r="AT1794" i="2"/>
  <c r="AS1794" i="2"/>
  <c r="AR1794" i="2"/>
  <c r="AQ1794" i="2"/>
  <c r="AP1794" i="2"/>
  <c r="AO1794" i="2"/>
  <c r="AN1794" i="2"/>
  <c r="AM1794" i="2"/>
  <c r="AV1793" i="2"/>
  <c r="AU1793" i="2"/>
  <c r="AT1793" i="2"/>
  <c r="AS1793" i="2"/>
  <c r="AR1793" i="2"/>
  <c r="AQ1793" i="2"/>
  <c r="AP1793" i="2"/>
  <c r="AO1793" i="2"/>
  <c r="AN1793" i="2"/>
  <c r="AM1793" i="2"/>
  <c r="AV1792" i="2"/>
  <c r="AU1792" i="2"/>
  <c r="AT1792" i="2"/>
  <c r="AS1792" i="2"/>
  <c r="AR1792" i="2"/>
  <c r="AQ1792" i="2"/>
  <c r="AP1792" i="2"/>
  <c r="AO1792" i="2"/>
  <c r="AN1792" i="2"/>
  <c r="AM1792" i="2"/>
  <c r="AV1791" i="2"/>
  <c r="AU1791" i="2"/>
  <c r="AT1791" i="2"/>
  <c r="AS1791" i="2"/>
  <c r="AR1791" i="2"/>
  <c r="AQ1791" i="2"/>
  <c r="AP1791" i="2"/>
  <c r="AO1791" i="2"/>
  <c r="AN1791" i="2"/>
  <c r="AM1791" i="2"/>
  <c r="AV1790" i="2"/>
  <c r="AU1790" i="2"/>
  <c r="AT1790" i="2"/>
  <c r="AS1790" i="2"/>
  <c r="AR1790" i="2"/>
  <c r="AQ1790" i="2"/>
  <c r="AP1790" i="2"/>
  <c r="AO1790" i="2"/>
  <c r="AN1790" i="2"/>
  <c r="AM1790" i="2"/>
  <c r="AV1789" i="2"/>
  <c r="AU1789" i="2"/>
  <c r="AT1789" i="2"/>
  <c r="AS1789" i="2"/>
  <c r="AR1789" i="2"/>
  <c r="AQ1789" i="2"/>
  <c r="AP1789" i="2"/>
  <c r="AO1789" i="2"/>
  <c r="AN1789" i="2"/>
  <c r="AM1789" i="2"/>
  <c r="AV1788" i="2"/>
  <c r="AU1788" i="2"/>
  <c r="AT1788" i="2"/>
  <c r="AS1788" i="2"/>
  <c r="AR1788" i="2"/>
  <c r="AQ1788" i="2"/>
  <c r="AP1788" i="2"/>
  <c r="AO1788" i="2"/>
  <c r="AN1788" i="2"/>
  <c r="AM1788" i="2"/>
  <c r="AV1787" i="2"/>
  <c r="AU1787" i="2"/>
  <c r="AT1787" i="2"/>
  <c r="AS1787" i="2"/>
  <c r="AR1787" i="2"/>
  <c r="AQ1787" i="2"/>
  <c r="AP1787" i="2"/>
  <c r="AO1787" i="2"/>
  <c r="AN1787" i="2"/>
  <c r="AM1787" i="2"/>
  <c r="AV1786" i="2"/>
  <c r="AU1786" i="2"/>
  <c r="AT1786" i="2"/>
  <c r="AS1786" i="2"/>
  <c r="AR1786" i="2"/>
  <c r="AQ1786" i="2"/>
  <c r="AP1786" i="2"/>
  <c r="AO1786" i="2"/>
  <c r="AN1786" i="2"/>
  <c r="AM1786" i="2"/>
  <c r="AV1785" i="2"/>
  <c r="AU1785" i="2"/>
  <c r="AT1785" i="2"/>
  <c r="AS1785" i="2"/>
  <c r="AR1785" i="2"/>
  <c r="AQ1785" i="2"/>
  <c r="AP1785" i="2"/>
  <c r="AO1785" i="2"/>
  <c r="AN1785" i="2"/>
  <c r="AM1785" i="2"/>
  <c r="AV1784" i="2"/>
  <c r="AU1784" i="2"/>
  <c r="AT1784" i="2"/>
  <c r="AS1784" i="2"/>
  <c r="AR1784" i="2"/>
  <c r="AQ1784" i="2"/>
  <c r="AP1784" i="2"/>
  <c r="AO1784" i="2"/>
  <c r="AN1784" i="2"/>
  <c r="AM1784" i="2"/>
  <c r="AV1783" i="2"/>
  <c r="AU1783" i="2"/>
  <c r="AT1783" i="2"/>
  <c r="AS1783" i="2"/>
  <c r="AR1783" i="2"/>
  <c r="AQ1783" i="2"/>
  <c r="AP1783" i="2"/>
  <c r="AO1783" i="2"/>
  <c r="AN1783" i="2"/>
  <c r="AM1783" i="2"/>
  <c r="AV1782" i="2"/>
  <c r="AU1782" i="2"/>
  <c r="AT1782" i="2"/>
  <c r="AS1782" i="2"/>
  <c r="AR1782" i="2"/>
  <c r="AQ1782" i="2"/>
  <c r="AP1782" i="2"/>
  <c r="AO1782" i="2"/>
  <c r="AN1782" i="2"/>
  <c r="AM1782" i="2"/>
  <c r="AV1781" i="2"/>
  <c r="AU1781" i="2"/>
  <c r="AT1781" i="2"/>
  <c r="AS1781" i="2"/>
  <c r="AR1781" i="2"/>
  <c r="AQ1781" i="2"/>
  <c r="AP1781" i="2"/>
  <c r="AO1781" i="2"/>
  <c r="AN1781" i="2"/>
  <c r="AM1781" i="2"/>
  <c r="AV1780" i="2"/>
  <c r="AU1780" i="2"/>
  <c r="AT1780" i="2"/>
  <c r="AS1780" i="2"/>
  <c r="AR1780" i="2"/>
  <c r="AQ1780" i="2"/>
  <c r="AP1780" i="2"/>
  <c r="AO1780" i="2"/>
  <c r="AN1780" i="2"/>
  <c r="AM1780" i="2"/>
  <c r="AV1779" i="2"/>
  <c r="AU1779" i="2"/>
  <c r="AT1779" i="2"/>
  <c r="AS1779" i="2"/>
  <c r="AR1779" i="2"/>
  <c r="AQ1779" i="2"/>
  <c r="AP1779" i="2"/>
  <c r="AO1779" i="2"/>
  <c r="AN1779" i="2"/>
  <c r="AM1779" i="2"/>
  <c r="AV1778" i="2"/>
  <c r="AU1778" i="2"/>
  <c r="AT1778" i="2"/>
  <c r="AS1778" i="2"/>
  <c r="AR1778" i="2"/>
  <c r="AQ1778" i="2"/>
  <c r="AP1778" i="2"/>
  <c r="AO1778" i="2"/>
  <c r="AN1778" i="2"/>
  <c r="AM1778" i="2"/>
  <c r="AV1777" i="2"/>
  <c r="AU1777" i="2"/>
  <c r="AT1777" i="2"/>
  <c r="AS1777" i="2"/>
  <c r="AR1777" i="2"/>
  <c r="AQ1777" i="2"/>
  <c r="AP1777" i="2"/>
  <c r="AO1777" i="2"/>
  <c r="AN1777" i="2"/>
  <c r="AM1777" i="2"/>
  <c r="AV1776" i="2"/>
  <c r="AU1776" i="2"/>
  <c r="AT1776" i="2"/>
  <c r="AS1776" i="2"/>
  <c r="AR1776" i="2"/>
  <c r="AQ1776" i="2"/>
  <c r="AP1776" i="2"/>
  <c r="AO1776" i="2"/>
  <c r="AN1776" i="2"/>
  <c r="AM1776" i="2"/>
  <c r="AV1775" i="2"/>
  <c r="AU1775" i="2"/>
  <c r="AT1775" i="2"/>
  <c r="AS1775" i="2"/>
  <c r="AR1775" i="2"/>
  <c r="AQ1775" i="2"/>
  <c r="AP1775" i="2"/>
  <c r="AO1775" i="2"/>
  <c r="AN1775" i="2"/>
  <c r="AM1775" i="2"/>
  <c r="AV1774" i="2"/>
  <c r="AU1774" i="2"/>
  <c r="AT1774" i="2"/>
  <c r="AS1774" i="2"/>
  <c r="AR1774" i="2"/>
  <c r="AQ1774" i="2"/>
  <c r="AP1774" i="2"/>
  <c r="AO1774" i="2"/>
  <c r="AN1774" i="2"/>
  <c r="AM1774" i="2"/>
  <c r="AV1773" i="2"/>
  <c r="AU1773" i="2"/>
  <c r="AT1773" i="2"/>
  <c r="AS1773" i="2"/>
  <c r="AR1773" i="2"/>
  <c r="AQ1773" i="2"/>
  <c r="AP1773" i="2"/>
  <c r="AO1773" i="2"/>
  <c r="AN1773" i="2"/>
  <c r="AM1773" i="2"/>
  <c r="AV1772" i="2"/>
  <c r="AU1772" i="2"/>
  <c r="AT1772" i="2"/>
  <c r="AS1772" i="2"/>
  <c r="AR1772" i="2"/>
  <c r="AQ1772" i="2"/>
  <c r="AP1772" i="2"/>
  <c r="AO1772" i="2"/>
  <c r="AN1772" i="2"/>
  <c r="AM1772" i="2"/>
  <c r="AV1771" i="2"/>
  <c r="AU1771" i="2"/>
  <c r="AT1771" i="2"/>
  <c r="AS1771" i="2"/>
  <c r="AR1771" i="2"/>
  <c r="AQ1771" i="2"/>
  <c r="AP1771" i="2"/>
  <c r="AO1771" i="2"/>
  <c r="AN1771" i="2"/>
  <c r="AM1771" i="2"/>
  <c r="AV1770" i="2"/>
  <c r="AU1770" i="2"/>
  <c r="AT1770" i="2"/>
  <c r="AS1770" i="2"/>
  <c r="AR1770" i="2"/>
  <c r="AQ1770" i="2"/>
  <c r="AP1770" i="2"/>
  <c r="AO1770" i="2"/>
  <c r="AN1770" i="2"/>
  <c r="AM1770" i="2"/>
  <c r="AV1769" i="2"/>
  <c r="AU1769" i="2"/>
  <c r="AT1769" i="2"/>
  <c r="AS1769" i="2"/>
  <c r="AR1769" i="2"/>
  <c r="AQ1769" i="2"/>
  <c r="AP1769" i="2"/>
  <c r="AO1769" i="2"/>
  <c r="AN1769" i="2"/>
  <c r="AM1769" i="2"/>
  <c r="AV1768" i="2"/>
  <c r="AU1768" i="2"/>
  <c r="AT1768" i="2"/>
  <c r="AS1768" i="2"/>
  <c r="AR1768" i="2"/>
  <c r="AQ1768" i="2"/>
  <c r="AP1768" i="2"/>
  <c r="AO1768" i="2"/>
  <c r="AN1768" i="2"/>
  <c r="AM1768" i="2"/>
  <c r="AV1767" i="2"/>
  <c r="AU1767" i="2"/>
  <c r="AT1767" i="2"/>
  <c r="AS1767" i="2"/>
  <c r="AR1767" i="2"/>
  <c r="AQ1767" i="2"/>
  <c r="AP1767" i="2"/>
  <c r="AO1767" i="2"/>
  <c r="AN1767" i="2"/>
  <c r="AM1767" i="2"/>
  <c r="AV1766" i="2"/>
  <c r="AU1766" i="2"/>
  <c r="AT1766" i="2"/>
  <c r="AS1766" i="2"/>
  <c r="AR1766" i="2"/>
  <c r="AQ1766" i="2"/>
  <c r="AP1766" i="2"/>
  <c r="AO1766" i="2"/>
  <c r="AN1766" i="2"/>
  <c r="AM1766" i="2"/>
  <c r="AV1765" i="2"/>
  <c r="AU1765" i="2"/>
  <c r="AT1765" i="2"/>
  <c r="AS1765" i="2"/>
  <c r="AR1765" i="2"/>
  <c r="AQ1765" i="2"/>
  <c r="AP1765" i="2"/>
  <c r="AO1765" i="2"/>
  <c r="AN1765" i="2"/>
  <c r="AM1765" i="2"/>
  <c r="AV1764" i="2"/>
  <c r="AU1764" i="2"/>
  <c r="AT1764" i="2"/>
  <c r="AS1764" i="2"/>
  <c r="AR1764" i="2"/>
  <c r="AQ1764" i="2"/>
  <c r="AP1764" i="2"/>
  <c r="AO1764" i="2"/>
  <c r="AN1764" i="2"/>
  <c r="AM1764" i="2"/>
  <c r="AV1763" i="2"/>
  <c r="AU1763" i="2"/>
  <c r="AT1763" i="2"/>
  <c r="AS1763" i="2"/>
  <c r="AR1763" i="2"/>
  <c r="AQ1763" i="2"/>
  <c r="AP1763" i="2"/>
  <c r="AO1763" i="2"/>
  <c r="AN1763" i="2"/>
  <c r="AM1763" i="2"/>
  <c r="AV1762" i="2"/>
  <c r="AU1762" i="2"/>
  <c r="AT1762" i="2"/>
  <c r="AS1762" i="2"/>
  <c r="AR1762" i="2"/>
  <c r="AQ1762" i="2"/>
  <c r="AP1762" i="2"/>
  <c r="AO1762" i="2"/>
  <c r="AN1762" i="2"/>
  <c r="AM1762" i="2"/>
  <c r="AV1761" i="2"/>
  <c r="AU1761" i="2"/>
  <c r="AT1761" i="2"/>
  <c r="AS1761" i="2"/>
  <c r="AR1761" i="2"/>
  <c r="AQ1761" i="2"/>
  <c r="AP1761" i="2"/>
  <c r="AO1761" i="2"/>
  <c r="AN1761" i="2"/>
  <c r="AM1761" i="2"/>
  <c r="AV1760" i="2"/>
  <c r="AU1760" i="2"/>
  <c r="AT1760" i="2"/>
  <c r="AS1760" i="2"/>
  <c r="AR1760" i="2"/>
  <c r="AQ1760" i="2"/>
  <c r="AP1760" i="2"/>
  <c r="AO1760" i="2"/>
  <c r="AN1760" i="2"/>
  <c r="AM1760" i="2"/>
  <c r="AV1759" i="2"/>
  <c r="AU1759" i="2"/>
  <c r="AT1759" i="2"/>
  <c r="AS1759" i="2"/>
  <c r="AR1759" i="2"/>
  <c r="AQ1759" i="2"/>
  <c r="AP1759" i="2"/>
  <c r="AO1759" i="2"/>
  <c r="AN1759" i="2"/>
  <c r="AM1759" i="2"/>
  <c r="AV1758" i="2"/>
  <c r="AU1758" i="2"/>
  <c r="AT1758" i="2"/>
  <c r="AS1758" i="2"/>
  <c r="AR1758" i="2"/>
  <c r="AQ1758" i="2"/>
  <c r="AP1758" i="2"/>
  <c r="AO1758" i="2"/>
  <c r="AN1758" i="2"/>
  <c r="AM1758" i="2"/>
  <c r="AV1757" i="2"/>
  <c r="AU1757" i="2"/>
  <c r="AT1757" i="2"/>
  <c r="AS1757" i="2"/>
  <c r="AR1757" i="2"/>
  <c r="AQ1757" i="2"/>
  <c r="AP1757" i="2"/>
  <c r="AO1757" i="2"/>
  <c r="AN1757" i="2"/>
  <c r="AM1757" i="2"/>
  <c r="AV1756" i="2"/>
  <c r="AU1756" i="2"/>
  <c r="AT1756" i="2"/>
  <c r="AS1756" i="2"/>
  <c r="AR1756" i="2"/>
  <c r="AQ1756" i="2"/>
  <c r="AP1756" i="2"/>
  <c r="AO1756" i="2"/>
  <c r="AN1756" i="2"/>
  <c r="AM1756" i="2"/>
  <c r="AV1755" i="2"/>
  <c r="AU1755" i="2"/>
  <c r="AT1755" i="2"/>
  <c r="AS1755" i="2"/>
  <c r="AR1755" i="2"/>
  <c r="AQ1755" i="2"/>
  <c r="AP1755" i="2"/>
  <c r="AO1755" i="2"/>
  <c r="AN1755" i="2"/>
  <c r="AM1755" i="2"/>
  <c r="AV1754" i="2"/>
  <c r="AU1754" i="2"/>
  <c r="AT1754" i="2"/>
  <c r="AS1754" i="2"/>
  <c r="AR1754" i="2"/>
  <c r="AQ1754" i="2"/>
  <c r="AP1754" i="2"/>
  <c r="AO1754" i="2"/>
  <c r="AN1754" i="2"/>
  <c r="AM1754" i="2"/>
  <c r="AV1753" i="2"/>
  <c r="AU1753" i="2"/>
  <c r="AT1753" i="2"/>
  <c r="AS1753" i="2"/>
  <c r="AR1753" i="2"/>
  <c r="AQ1753" i="2"/>
  <c r="AP1753" i="2"/>
  <c r="AO1753" i="2"/>
  <c r="AN1753" i="2"/>
  <c r="AM1753" i="2"/>
  <c r="AV1752" i="2"/>
  <c r="AU1752" i="2"/>
  <c r="AT1752" i="2"/>
  <c r="AS1752" i="2"/>
  <c r="AR1752" i="2"/>
  <c r="AQ1752" i="2"/>
  <c r="AP1752" i="2"/>
  <c r="AO1752" i="2"/>
  <c r="AN1752" i="2"/>
  <c r="AM1752" i="2"/>
  <c r="AV1751" i="2"/>
  <c r="AU1751" i="2"/>
  <c r="AT1751" i="2"/>
  <c r="AS1751" i="2"/>
  <c r="AR1751" i="2"/>
  <c r="AQ1751" i="2"/>
  <c r="AP1751" i="2"/>
  <c r="AO1751" i="2"/>
  <c r="AN1751" i="2"/>
  <c r="AM1751" i="2"/>
  <c r="AV1750" i="2"/>
  <c r="AU1750" i="2"/>
  <c r="AT1750" i="2"/>
  <c r="AS1750" i="2"/>
  <c r="AR1750" i="2"/>
  <c r="AQ1750" i="2"/>
  <c r="AP1750" i="2"/>
  <c r="AO1750" i="2"/>
  <c r="AN1750" i="2"/>
  <c r="AM1750" i="2"/>
  <c r="AV1749" i="2"/>
  <c r="AU1749" i="2"/>
  <c r="AT1749" i="2"/>
  <c r="AS1749" i="2"/>
  <c r="AR1749" i="2"/>
  <c r="AQ1749" i="2"/>
  <c r="AP1749" i="2"/>
  <c r="AO1749" i="2"/>
  <c r="AN1749" i="2"/>
  <c r="AM1749" i="2"/>
  <c r="AV1748" i="2"/>
  <c r="AU1748" i="2"/>
  <c r="AT1748" i="2"/>
  <c r="AS1748" i="2"/>
  <c r="AR1748" i="2"/>
  <c r="AQ1748" i="2"/>
  <c r="AP1748" i="2"/>
  <c r="AO1748" i="2"/>
  <c r="AN1748" i="2"/>
  <c r="AM1748" i="2"/>
  <c r="AV1747" i="2"/>
  <c r="AU1747" i="2"/>
  <c r="AT1747" i="2"/>
  <c r="AS1747" i="2"/>
  <c r="AR1747" i="2"/>
  <c r="AQ1747" i="2"/>
  <c r="AP1747" i="2"/>
  <c r="AO1747" i="2"/>
  <c r="AN1747" i="2"/>
  <c r="AM1747" i="2"/>
  <c r="AV1746" i="2"/>
  <c r="AU1746" i="2"/>
  <c r="AT1746" i="2"/>
  <c r="AS1746" i="2"/>
  <c r="AR1746" i="2"/>
  <c r="AQ1746" i="2"/>
  <c r="AP1746" i="2"/>
  <c r="AO1746" i="2"/>
  <c r="AN1746" i="2"/>
  <c r="AM1746" i="2"/>
  <c r="AV1745" i="2"/>
  <c r="AU1745" i="2"/>
  <c r="AT1745" i="2"/>
  <c r="AS1745" i="2"/>
  <c r="AR1745" i="2"/>
  <c r="AQ1745" i="2"/>
  <c r="AP1745" i="2"/>
  <c r="AO1745" i="2"/>
  <c r="AN1745" i="2"/>
  <c r="AM1745" i="2"/>
  <c r="AV1744" i="2"/>
  <c r="AU1744" i="2"/>
  <c r="AT1744" i="2"/>
  <c r="AS1744" i="2"/>
  <c r="AR1744" i="2"/>
  <c r="AQ1744" i="2"/>
  <c r="AP1744" i="2"/>
  <c r="AO1744" i="2"/>
  <c r="AN1744" i="2"/>
  <c r="AM1744" i="2"/>
  <c r="AV1743" i="2"/>
  <c r="AU1743" i="2"/>
  <c r="AT1743" i="2"/>
  <c r="AS1743" i="2"/>
  <c r="AR1743" i="2"/>
  <c r="AQ1743" i="2"/>
  <c r="AP1743" i="2"/>
  <c r="AO1743" i="2"/>
  <c r="AN1743" i="2"/>
  <c r="AM1743" i="2"/>
  <c r="AV1742" i="2"/>
  <c r="AU1742" i="2"/>
  <c r="AT1742" i="2"/>
  <c r="AS1742" i="2"/>
  <c r="AR1742" i="2"/>
  <c r="AQ1742" i="2"/>
  <c r="AP1742" i="2"/>
  <c r="AO1742" i="2"/>
  <c r="AN1742" i="2"/>
  <c r="AM1742" i="2"/>
  <c r="AV1741" i="2"/>
  <c r="AU1741" i="2"/>
  <c r="AT1741" i="2"/>
  <c r="AS1741" i="2"/>
  <c r="AR1741" i="2"/>
  <c r="AQ1741" i="2"/>
  <c r="AP1741" i="2"/>
  <c r="AO1741" i="2"/>
  <c r="AN1741" i="2"/>
  <c r="AM1741" i="2"/>
  <c r="AV1740" i="2"/>
  <c r="AU1740" i="2"/>
  <c r="AT1740" i="2"/>
  <c r="AS1740" i="2"/>
  <c r="AR1740" i="2"/>
  <c r="AQ1740" i="2"/>
  <c r="AP1740" i="2"/>
  <c r="AO1740" i="2"/>
  <c r="AN1740" i="2"/>
  <c r="AM1740" i="2"/>
  <c r="AV1739" i="2"/>
  <c r="AU1739" i="2"/>
  <c r="AT1739" i="2"/>
  <c r="AS1739" i="2"/>
  <c r="AR1739" i="2"/>
  <c r="AQ1739" i="2"/>
  <c r="AP1739" i="2"/>
  <c r="AO1739" i="2"/>
  <c r="AN1739" i="2"/>
  <c r="AM1739" i="2"/>
  <c r="AV1738" i="2"/>
  <c r="AU1738" i="2"/>
  <c r="AT1738" i="2"/>
  <c r="AS1738" i="2"/>
  <c r="AR1738" i="2"/>
  <c r="AQ1738" i="2"/>
  <c r="AP1738" i="2"/>
  <c r="AO1738" i="2"/>
  <c r="AN1738" i="2"/>
  <c r="AM1738" i="2"/>
  <c r="AV1737" i="2"/>
  <c r="AU1737" i="2"/>
  <c r="AT1737" i="2"/>
  <c r="AS1737" i="2"/>
  <c r="AR1737" i="2"/>
  <c r="AQ1737" i="2"/>
  <c r="AP1737" i="2"/>
  <c r="AO1737" i="2"/>
  <c r="AN1737" i="2"/>
  <c r="AM1737" i="2"/>
  <c r="AV1736" i="2"/>
  <c r="AU1736" i="2"/>
  <c r="AT1736" i="2"/>
  <c r="AS1736" i="2"/>
  <c r="AR1736" i="2"/>
  <c r="AQ1736" i="2"/>
  <c r="AP1736" i="2"/>
  <c r="AO1736" i="2"/>
  <c r="AN1736" i="2"/>
  <c r="AM1736" i="2"/>
  <c r="AV1735" i="2"/>
  <c r="AU1735" i="2"/>
  <c r="AT1735" i="2"/>
  <c r="AS1735" i="2"/>
  <c r="AR1735" i="2"/>
  <c r="AQ1735" i="2"/>
  <c r="AP1735" i="2"/>
  <c r="AO1735" i="2"/>
  <c r="AN1735" i="2"/>
  <c r="AM1735" i="2"/>
  <c r="AV1734" i="2"/>
  <c r="AU1734" i="2"/>
  <c r="AT1734" i="2"/>
  <c r="AS1734" i="2"/>
  <c r="AR1734" i="2"/>
  <c r="AQ1734" i="2"/>
  <c r="AP1734" i="2"/>
  <c r="AO1734" i="2"/>
  <c r="AN1734" i="2"/>
  <c r="AM1734" i="2"/>
  <c r="AV1733" i="2"/>
  <c r="AU1733" i="2"/>
  <c r="AT1733" i="2"/>
  <c r="AS1733" i="2"/>
  <c r="AR1733" i="2"/>
  <c r="AQ1733" i="2"/>
  <c r="AP1733" i="2"/>
  <c r="AO1733" i="2"/>
  <c r="AN1733" i="2"/>
  <c r="AM1733" i="2"/>
  <c r="AV1732" i="2"/>
  <c r="AU1732" i="2"/>
  <c r="AT1732" i="2"/>
  <c r="AS1732" i="2"/>
  <c r="AR1732" i="2"/>
  <c r="AQ1732" i="2"/>
  <c r="AP1732" i="2"/>
  <c r="AO1732" i="2"/>
  <c r="AN1732" i="2"/>
  <c r="AM1732" i="2"/>
  <c r="AV1731" i="2"/>
  <c r="AU1731" i="2"/>
  <c r="AT1731" i="2"/>
  <c r="AS1731" i="2"/>
  <c r="AR1731" i="2"/>
  <c r="AQ1731" i="2"/>
  <c r="AP1731" i="2"/>
  <c r="AO1731" i="2"/>
  <c r="AN1731" i="2"/>
  <c r="AM1731" i="2"/>
  <c r="AV1730" i="2"/>
  <c r="AU1730" i="2"/>
  <c r="AT1730" i="2"/>
  <c r="AS1730" i="2"/>
  <c r="AR1730" i="2"/>
  <c r="AQ1730" i="2"/>
  <c r="AP1730" i="2"/>
  <c r="AO1730" i="2"/>
  <c r="AN1730" i="2"/>
  <c r="AM1730" i="2"/>
  <c r="AV1729" i="2"/>
  <c r="AU1729" i="2"/>
  <c r="AT1729" i="2"/>
  <c r="AS1729" i="2"/>
  <c r="AR1729" i="2"/>
  <c r="AQ1729" i="2"/>
  <c r="AP1729" i="2"/>
  <c r="AO1729" i="2"/>
  <c r="AN1729" i="2"/>
  <c r="AM1729" i="2"/>
  <c r="AV1728" i="2"/>
  <c r="AU1728" i="2"/>
  <c r="AT1728" i="2"/>
  <c r="AS1728" i="2"/>
  <c r="AR1728" i="2"/>
  <c r="AQ1728" i="2"/>
  <c r="AP1728" i="2"/>
  <c r="AO1728" i="2"/>
  <c r="AN1728" i="2"/>
  <c r="AM1728" i="2"/>
  <c r="AV1727" i="2"/>
  <c r="AU1727" i="2"/>
  <c r="AT1727" i="2"/>
  <c r="AS1727" i="2"/>
  <c r="AR1727" i="2"/>
  <c r="AQ1727" i="2"/>
  <c r="AP1727" i="2"/>
  <c r="AO1727" i="2"/>
  <c r="AN1727" i="2"/>
  <c r="AM1727" i="2"/>
  <c r="AV1726" i="2"/>
  <c r="AU1726" i="2"/>
  <c r="AT1726" i="2"/>
  <c r="AS1726" i="2"/>
  <c r="AR1726" i="2"/>
  <c r="AQ1726" i="2"/>
  <c r="AP1726" i="2"/>
  <c r="AO1726" i="2"/>
  <c r="AN1726" i="2"/>
  <c r="AM1726" i="2"/>
  <c r="AV1725" i="2"/>
  <c r="AU1725" i="2"/>
  <c r="AT1725" i="2"/>
  <c r="AS1725" i="2"/>
  <c r="AR1725" i="2"/>
  <c r="AQ1725" i="2"/>
  <c r="AP1725" i="2"/>
  <c r="AO1725" i="2"/>
  <c r="AN1725" i="2"/>
  <c r="AM1725" i="2"/>
  <c r="AV1724" i="2"/>
  <c r="AU1724" i="2"/>
  <c r="AT1724" i="2"/>
  <c r="AS1724" i="2"/>
  <c r="AR1724" i="2"/>
  <c r="AQ1724" i="2"/>
  <c r="AP1724" i="2"/>
  <c r="AO1724" i="2"/>
  <c r="AN1724" i="2"/>
  <c r="AM1724" i="2"/>
  <c r="AV1723" i="2"/>
  <c r="AU1723" i="2"/>
  <c r="AT1723" i="2"/>
  <c r="AS1723" i="2"/>
  <c r="AR1723" i="2"/>
  <c r="AQ1723" i="2"/>
  <c r="AP1723" i="2"/>
  <c r="AO1723" i="2"/>
  <c r="AN1723" i="2"/>
  <c r="AM1723" i="2"/>
  <c r="AV1722" i="2"/>
  <c r="AU1722" i="2"/>
  <c r="AT1722" i="2"/>
  <c r="AS1722" i="2"/>
  <c r="AR1722" i="2"/>
  <c r="AQ1722" i="2"/>
  <c r="AP1722" i="2"/>
  <c r="AO1722" i="2"/>
  <c r="AN1722" i="2"/>
  <c r="AM1722" i="2"/>
  <c r="AV1721" i="2"/>
  <c r="AU1721" i="2"/>
  <c r="AT1721" i="2"/>
  <c r="AS1721" i="2"/>
  <c r="AR1721" i="2"/>
  <c r="AQ1721" i="2"/>
  <c r="AP1721" i="2"/>
  <c r="AO1721" i="2"/>
  <c r="AN1721" i="2"/>
  <c r="AM1721" i="2"/>
  <c r="AV1720" i="2"/>
  <c r="AU1720" i="2"/>
  <c r="AT1720" i="2"/>
  <c r="AS1720" i="2"/>
  <c r="AR1720" i="2"/>
  <c r="AQ1720" i="2"/>
  <c r="AP1720" i="2"/>
  <c r="AO1720" i="2"/>
  <c r="AN1720" i="2"/>
  <c r="AM1720" i="2"/>
  <c r="AV1719" i="2"/>
  <c r="AU1719" i="2"/>
  <c r="AT1719" i="2"/>
  <c r="AS1719" i="2"/>
  <c r="AR1719" i="2"/>
  <c r="AQ1719" i="2"/>
  <c r="AP1719" i="2"/>
  <c r="AO1719" i="2"/>
  <c r="AN1719" i="2"/>
  <c r="AM1719" i="2"/>
  <c r="AV1718" i="2"/>
  <c r="AU1718" i="2"/>
  <c r="AT1718" i="2"/>
  <c r="AS1718" i="2"/>
  <c r="AR1718" i="2"/>
  <c r="AQ1718" i="2"/>
  <c r="AP1718" i="2"/>
  <c r="AO1718" i="2"/>
  <c r="AN1718" i="2"/>
  <c r="AM1718" i="2"/>
  <c r="AV1717" i="2"/>
  <c r="AU1717" i="2"/>
  <c r="AT1717" i="2"/>
  <c r="AS1717" i="2"/>
  <c r="AR1717" i="2"/>
  <c r="AQ1717" i="2"/>
  <c r="AP1717" i="2"/>
  <c r="AO1717" i="2"/>
  <c r="AN1717" i="2"/>
  <c r="AM1717" i="2"/>
  <c r="AV1716" i="2"/>
  <c r="AU1716" i="2"/>
  <c r="AT1716" i="2"/>
  <c r="AS1716" i="2"/>
  <c r="AR1716" i="2"/>
  <c r="AQ1716" i="2"/>
  <c r="AP1716" i="2"/>
  <c r="AO1716" i="2"/>
  <c r="AN1716" i="2"/>
  <c r="AM1716" i="2"/>
  <c r="AV1715" i="2"/>
  <c r="AU1715" i="2"/>
  <c r="AT1715" i="2"/>
  <c r="AS1715" i="2"/>
  <c r="AR1715" i="2"/>
  <c r="AQ1715" i="2"/>
  <c r="AP1715" i="2"/>
  <c r="AO1715" i="2"/>
  <c r="AN1715" i="2"/>
  <c r="AM1715" i="2"/>
  <c r="AV1714" i="2"/>
  <c r="AU1714" i="2"/>
  <c r="AT1714" i="2"/>
  <c r="AS1714" i="2"/>
  <c r="AR1714" i="2"/>
  <c r="AQ1714" i="2"/>
  <c r="AP1714" i="2"/>
  <c r="AO1714" i="2"/>
  <c r="AN1714" i="2"/>
  <c r="AM1714" i="2"/>
  <c r="AV1713" i="2"/>
  <c r="AU1713" i="2"/>
  <c r="AT1713" i="2"/>
  <c r="AS1713" i="2"/>
  <c r="AR1713" i="2"/>
  <c r="AQ1713" i="2"/>
  <c r="AP1713" i="2"/>
  <c r="AO1713" i="2"/>
  <c r="AN1713" i="2"/>
  <c r="AM1713" i="2"/>
  <c r="AV1712" i="2"/>
  <c r="AU1712" i="2"/>
  <c r="AT1712" i="2"/>
  <c r="AS1712" i="2"/>
  <c r="AR1712" i="2"/>
  <c r="AQ1712" i="2"/>
  <c r="AP1712" i="2"/>
  <c r="AO1712" i="2"/>
  <c r="AN1712" i="2"/>
  <c r="AM1712" i="2"/>
  <c r="AV1711" i="2"/>
  <c r="AU1711" i="2"/>
  <c r="AT1711" i="2"/>
  <c r="AS1711" i="2"/>
  <c r="AR1711" i="2"/>
  <c r="AQ1711" i="2"/>
  <c r="AP1711" i="2"/>
  <c r="AO1711" i="2"/>
  <c r="AN1711" i="2"/>
  <c r="AM1711" i="2"/>
  <c r="AV1710" i="2"/>
  <c r="AU1710" i="2"/>
  <c r="AT1710" i="2"/>
  <c r="AS1710" i="2"/>
  <c r="AR1710" i="2"/>
  <c r="AQ1710" i="2"/>
  <c r="AP1710" i="2"/>
  <c r="AO1710" i="2"/>
  <c r="AN1710" i="2"/>
  <c r="AM1710" i="2"/>
  <c r="AV1709" i="2"/>
  <c r="AU1709" i="2"/>
  <c r="AT1709" i="2"/>
  <c r="AS1709" i="2"/>
  <c r="AR1709" i="2"/>
  <c r="AQ1709" i="2"/>
  <c r="AP1709" i="2"/>
  <c r="AO1709" i="2"/>
  <c r="AN1709" i="2"/>
  <c r="AM1709" i="2"/>
  <c r="AV1708" i="2"/>
  <c r="AU1708" i="2"/>
  <c r="AT1708" i="2"/>
  <c r="AS1708" i="2"/>
  <c r="AR1708" i="2"/>
  <c r="AQ1708" i="2"/>
  <c r="AP1708" i="2"/>
  <c r="AO1708" i="2"/>
  <c r="AN1708" i="2"/>
  <c r="AM1708" i="2"/>
  <c r="AV1707" i="2"/>
  <c r="AU1707" i="2"/>
  <c r="AT1707" i="2"/>
  <c r="AS1707" i="2"/>
  <c r="AR1707" i="2"/>
  <c r="AQ1707" i="2"/>
  <c r="AP1707" i="2"/>
  <c r="AO1707" i="2"/>
  <c r="AN1707" i="2"/>
  <c r="AM1707" i="2"/>
  <c r="AV1706" i="2"/>
  <c r="AU1706" i="2"/>
  <c r="AT1706" i="2"/>
  <c r="AS1706" i="2"/>
  <c r="AR1706" i="2"/>
  <c r="AQ1706" i="2"/>
  <c r="AP1706" i="2"/>
  <c r="AO1706" i="2"/>
  <c r="AN1706" i="2"/>
  <c r="AM1706" i="2"/>
  <c r="AV1705" i="2"/>
  <c r="AU1705" i="2"/>
  <c r="AT1705" i="2"/>
  <c r="AS1705" i="2"/>
  <c r="AR1705" i="2"/>
  <c r="AQ1705" i="2"/>
  <c r="AP1705" i="2"/>
  <c r="AO1705" i="2"/>
  <c r="AN1705" i="2"/>
  <c r="AM1705" i="2"/>
  <c r="AV1704" i="2"/>
  <c r="AU1704" i="2"/>
  <c r="AT1704" i="2"/>
  <c r="AS1704" i="2"/>
  <c r="AR1704" i="2"/>
  <c r="AQ1704" i="2"/>
  <c r="AP1704" i="2"/>
  <c r="AO1704" i="2"/>
  <c r="AN1704" i="2"/>
  <c r="AM1704" i="2"/>
  <c r="AV1703" i="2"/>
  <c r="AU1703" i="2"/>
  <c r="AT1703" i="2"/>
  <c r="AS1703" i="2"/>
  <c r="AR1703" i="2"/>
  <c r="AQ1703" i="2"/>
  <c r="AP1703" i="2"/>
  <c r="AO1703" i="2"/>
  <c r="AN1703" i="2"/>
  <c r="AM1703" i="2"/>
  <c r="AV1702" i="2"/>
  <c r="AU1702" i="2"/>
  <c r="AT1702" i="2"/>
  <c r="AS1702" i="2"/>
  <c r="AR1702" i="2"/>
  <c r="AQ1702" i="2"/>
  <c r="AP1702" i="2"/>
  <c r="AO1702" i="2"/>
  <c r="AN1702" i="2"/>
  <c r="AM1702" i="2"/>
  <c r="AV1701" i="2"/>
  <c r="AU1701" i="2"/>
  <c r="AT1701" i="2"/>
  <c r="AS1701" i="2"/>
  <c r="AR1701" i="2"/>
  <c r="AQ1701" i="2"/>
  <c r="AP1701" i="2"/>
  <c r="AO1701" i="2"/>
  <c r="AN1701" i="2"/>
  <c r="AM1701" i="2"/>
  <c r="AV1700" i="2"/>
  <c r="AU1700" i="2"/>
  <c r="AT1700" i="2"/>
  <c r="AS1700" i="2"/>
  <c r="AR1700" i="2"/>
  <c r="AQ1700" i="2"/>
  <c r="AP1700" i="2"/>
  <c r="AO1700" i="2"/>
  <c r="AN1700" i="2"/>
  <c r="AM1700" i="2"/>
  <c r="AV1699" i="2"/>
  <c r="AU1699" i="2"/>
  <c r="AT1699" i="2"/>
  <c r="AS1699" i="2"/>
  <c r="AR1699" i="2"/>
  <c r="AQ1699" i="2"/>
  <c r="AP1699" i="2"/>
  <c r="AO1699" i="2"/>
  <c r="AN1699" i="2"/>
  <c r="AM1699" i="2"/>
  <c r="AV1698" i="2"/>
  <c r="AU1698" i="2"/>
  <c r="AT1698" i="2"/>
  <c r="AS1698" i="2"/>
  <c r="AR1698" i="2"/>
  <c r="AQ1698" i="2"/>
  <c r="AP1698" i="2"/>
  <c r="AO1698" i="2"/>
  <c r="AN1698" i="2"/>
  <c r="AM1698" i="2"/>
  <c r="AV1697" i="2"/>
  <c r="AU1697" i="2"/>
  <c r="AT1697" i="2"/>
  <c r="AS1697" i="2"/>
  <c r="AR1697" i="2"/>
  <c r="AQ1697" i="2"/>
  <c r="AP1697" i="2"/>
  <c r="AO1697" i="2"/>
  <c r="AN1697" i="2"/>
  <c r="AM1697" i="2"/>
  <c r="AV1696" i="2"/>
  <c r="AU1696" i="2"/>
  <c r="AT1696" i="2"/>
  <c r="AS1696" i="2"/>
  <c r="AR1696" i="2"/>
  <c r="AQ1696" i="2"/>
  <c r="AP1696" i="2"/>
  <c r="AO1696" i="2"/>
  <c r="AN1696" i="2"/>
  <c r="AM1696" i="2"/>
  <c r="AV1695" i="2"/>
  <c r="AU1695" i="2"/>
  <c r="AT1695" i="2"/>
  <c r="AS1695" i="2"/>
  <c r="AR1695" i="2"/>
  <c r="AQ1695" i="2"/>
  <c r="AP1695" i="2"/>
  <c r="AO1695" i="2"/>
  <c r="AN1695" i="2"/>
  <c r="AM1695" i="2"/>
  <c r="AV1694" i="2"/>
  <c r="AU1694" i="2"/>
  <c r="AT1694" i="2"/>
  <c r="AS1694" i="2"/>
  <c r="AR1694" i="2"/>
  <c r="AQ1694" i="2"/>
  <c r="AP1694" i="2"/>
  <c r="AO1694" i="2"/>
  <c r="AN1694" i="2"/>
  <c r="AM1694" i="2"/>
  <c r="AV1693" i="2"/>
  <c r="AU1693" i="2"/>
  <c r="AT1693" i="2"/>
  <c r="AS1693" i="2"/>
  <c r="AR1693" i="2"/>
  <c r="AQ1693" i="2"/>
  <c r="AP1693" i="2"/>
  <c r="AO1693" i="2"/>
  <c r="AN1693" i="2"/>
  <c r="AM1693" i="2"/>
  <c r="AV1692" i="2"/>
  <c r="AU1692" i="2"/>
  <c r="AT1692" i="2"/>
  <c r="AS1692" i="2"/>
  <c r="AR1692" i="2"/>
  <c r="AQ1692" i="2"/>
  <c r="AP1692" i="2"/>
  <c r="AO1692" i="2"/>
  <c r="AN1692" i="2"/>
  <c r="AM1692" i="2"/>
  <c r="AV1691" i="2"/>
  <c r="AU1691" i="2"/>
  <c r="AT1691" i="2"/>
  <c r="AS1691" i="2"/>
  <c r="AR1691" i="2"/>
  <c r="AQ1691" i="2"/>
  <c r="AP1691" i="2"/>
  <c r="AO1691" i="2"/>
  <c r="AN1691" i="2"/>
  <c r="AM1691" i="2"/>
  <c r="AV1690" i="2"/>
  <c r="AU1690" i="2"/>
  <c r="AT1690" i="2"/>
  <c r="AS1690" i="2"/>
  <c r="AR1690" i="2"/>
  <c r="AQ1690" i="2"/>
  <c r="AP1690" i="2"/>
  <c r="AO1690" i="2"/>
  <c r="AN1690" i="2"/>
  <c r="AM1690" i="2"/>
  <c r="AV1689" i="2"/>
  <c r="AU1689" i="2"/>
  <c r="AT1689" i="2"/>
  <c r="AS1689" i="2"/>
  <c r="AR1689" i="2"/>
  <c r="AQ1689" i="2"/>
  <c r="AP1689" i="2"/>
  <c r="AO1689" i="2"/>
  <c r="AN1689" i="2"/>
  <c r="AM1689" i="2"/>
  <c r="AV1688" i="2"/>
  <c r="AU1688" i="2"/>
  <c r="AT1688" i="2"/>
  <c r="AS1688" i="2"/>
  <c r="AR1688" i="2"/>
  <c r="AQ1688" i="2"/>
  <c r="AP1688" i="2"/>
  <c r="AO1688" i="2"/>
  <c r="AN1688" i="2"/>
  <c r="AM1688" i="2"/>
  <c r="AV1687" i="2"/>
  <c r="AU1687" i="2"/>
  <c r="AT1687" i="2"/>
  <c r="AS1687" i="2"/>
  <c r="AR1687" i="2"/>
  <c r="AQ1687" i="2"/>
  <c r="AP1687" i="2"/>
  <c r="AO1687" i="2"/>
  <c r="AN1687" i="2"/>
  <c r="AM1687" i="2"/>
  <c r="AV1686" i="2"/>
  <c r="AU1686" i="2"/>
  <c r="AT1686" i="2"/>
  <c r="AS1686" i="2"/>
  <c r="AR1686" i="2"/>
  <c r="AQ1686" i="2"/>
  <c r="AP1686" i="2"/>
  <c r="AO1686" i="2"/>
  <c r="AN1686" i="2"/>
  <c r="AM1686" i="2"/>
  <c r="AV1685" i="2"/>
  <c r="AU1685" i="2"/>
  <c r="AT1685" i="2"/>
  <c r="AS1685" i="2"/>
  <c r="AR1685" i="2"/>
  <c r="AQ1685" i="2"/>
  <c r="AP1685" i="2"/>
  <c r="AO1685" i="2"/>
  <c r="AN1685" i="2"/>
  <c r="AM1685" i="2"/>
  <c r="AV1684" i="2"/>
  <c r="AU1684" i="2"/>
  <c r="AT1684" i="2"/>
  <c r="AS1684" i="2"/>
  <c r="AR1684" i="2"/>
  <c r="AQ1684" i="2"/>
  <c r="AP1684" i="2"/>
  <c r="AO1684" i="2"/>
  <c r="AN1684" i="2"/>
  <c r="AM1684" i="2"/>
  <c r="AV1683" i="2"/>
  <c r="AU1683" i="2"/>
  <c r="AT1683" i="2"/>
  <c r="AS1683" i="2"/>
  <c r="AR1683" i="2"/>
  <c r="AQ1683" i="2"/>
  <c r="AP1683" i="2"/>
  <c r="AO1683" i="2"/>
  <c r="AN1683" i="2"/>
  <c r="AM1683" i="2"/>
  <c r="AV1682" i="2"/>
  <c r="AU1682" i="2"/>
  <c r="AT1682" i="2"/>
  <c r="AS1682" i="2"/>
  <c r="AR1682" i="2"/>
  <c r="AQ1682" i="2"/>
  <c r="AP1682" i="2"/>
  <c r="AO1682" i="2"/>
  <c r="AN1682" i="2"/>
  <c r="AM1682" i="2"/>
  <c r="AV1681" i="2"/>
  <c r="AU1681" i="2"/>
  <c r="AT1681" i="2"/>
  <c r="AS1681" i="2"/>
  <c r="AR1681" i="2"/>
  <c r="AQ1681" i="2"/>
  <c r="AP1681" i="2"/>
  <c r="AO1681" i="2"/>
  <c r="AN1681" i="2"/>
  <c r="AM1681" i="2"/>
  <c r="AV1680" i="2"/>
  <c r="AU1680" i="2"/>
  <c r="AT1680" i="2"/>
  <c r="AS1680" i="2"/>
  <c r="AR1680" i="2"/>
  <c r="AQ1680" i="2"/>
  <c r="AP1680" i="2"/>
  <c r="AO1680" i="2"/>
  <c r="AN1680" i="2"/>
  <c r="AM1680" i="2"/>
  <c r="AV1679" i="2"/>
  <c r="AU1679" i="2"/>
  <c r="AT1679" i="2"/>
  <c r="AS1679" i="2"/>
  <c r="AR1679" i="2"/>
  <c r="AQ1679" i="2"/>
  <c r="AP1679" i="2"/>
  <c r="AO1679" i="2"/>
  <c r="AN1679" i="2"/>
  <c r="AM1679" i="2"/>
  <c r="AV1678" i="2"/>
  <c r="AU1678" i="2"/>
  <c r="AT1678" i="2"/>
  <c r="AS1678" i="2"/>
  <c r="AR1678" i="2"/>
  <c r="AQ1678" i="2"/>
  <c r="AP1678" i="2"/>
  <c r="AO1678" i="2"/>
  <c r="AN1678" i="2"/>
  <c r="AM1678" i="2"/>
  <c r="AV1677" i="2"/>
  <c r="AU1677" i="2"/>
  <c r="AT1677" i="2"/>
  <c r="AS1677" i="2"/>
  <c r="AR1677" i="2"/>
  <c r="AQ1677" i="2"/>
  <c r="AP1677" i="2"/>
  <c r="AO1677" i="2"/>
  <c r="AN1677" i="2"/>
  <c r="AM1677" i="2"/>
  <c r="AV1676" i="2"/>
  <c r="AU1676" i="2"/>
  <c r="AT1676" i="2"/>
  <c r="AS1676" i="2"/>
  <c r="AR1676" i="2"/>
  <c r="AQ1676" i="2"/>
  <c r="AP1676" i="2"/>
  <c r="AO1676" i="2"/>
  <c r="AN1676" i="2"/>
  <c r="AM1676" i="2"/>
  <c r="AV1675" i="2"/>
  <c r="AU1675" i="2"/>
  <c r="AT1675" i="2"/>
  <c r="AS1675" i="2"/>
  <c r="AR1675" i="2"/>
  <c r="AQ1675" i="2"/>
  <c r="AP1675" i="2"/>
  <c r="AO1675" i="2"/>
  <c r="AN1675" i="2"/>
  <c r="AM1675" i="2"/>
  <c r="AV1674" i="2"/>
  <c r="AU1674" i="2"/>
  <c r="AT1674" i="2"/>
  <c r="AS1674" i="2"/>
  <c r="AR1674" i="2"/>
  <c r="AQ1674" i="2"/>
  <c r="AP1674" i="2"/>
  <c r="AO1674" i="2"/>
  <c r="AN1674" i="2"/>
  <c r="AM1674" i="2"/>
  <c r="AV1673" i="2"/>
  <c r="AU1673" i="2"/>
  <c r="AT1673" i="2"/>
  <c r="AS1673" i="2"/>
  <c r="AR1673" i="2"/>
  <c r="AQ1673" i="2"/>
  <c r="AP1673" i="2"/>
  <c r="AO1673" i="2"/>
  <c r="AN1673" i="2"/>
  <c r="AM1673" i="2"/>
  <c r="AV1672" i="2"/>
  <c r="AU1672" i="2"/>
  <c r="AT1672" i="2"/>
  <c r="AS1672" i="2"/>
  <c r="AR1672" i="2"/>
  <c r="AQ1672" i="2"/>
  <c r="AP1672" i="2"/>
  <c r="AO1672" i="2"/>
  <c r="AN1672" i="2"/>
  <c r="AM1672" i="2"/>
  <c r="AV1671" i="2"/>
  <c r="AU1671" i="2"/>
  <c r="AT1671" i="2"/>
  <c r="AS1671" i="2"/>
  <c r="AR1671" i="2"/>
  <c r="AQ1671" i="2"/>
  <c r="AP1671" i="2"/>
  <c r="AO1671" i="2"/>
  <c r="AN1671" i="2"/>
  <c r="AM1671" i="2"/>
  <c r="AV1670" i="2"/>
  <c r="AU1670" i="2"/>
  <c r="AT1670" i="2"/>
  <c r="AS1670" i="2"/>
  <c r="AR1670" i="2"/>
  <c r="AQ1670" i="2"/>
  <c r="AP1670" i="2"/>
  <c r="AO1670" i="2"/>
  <c r="AN1670" i="2"/>
  <c r="AM1670" i="2"/>
  <c r="AV1669" i="2"/>
  <c r="AU1669" i="2"/>
  <c r="AT1669" i="2"/>
  <c r="AS1669" i="2"/>
  <c r="AR1669" i="2"/>
  <c r="AQ1669" i="2"/>
  <c r="AP1669" i="2"/>
  <c r="AO1669" i="2"/>
  <c r="AN1669" i="2"/>
  <c r="AM1669" i="2"/>
  <c r="AV1668" i="2"/>
  <c r="AU1668" i="2"/>
  <c r="AT1668" i="2"/>
  <c r="AS1668" i="2"/>
  <c r="AR1668" i="2"/>
  <c r="AQ1668" i="2"/>
  <c r="AP1668" i="2"/>
  <c r="AO1668" i="2"/>
  <c r="AN1668" i="2"/>
  <c r="AM1668" i="2"/>
  <c r="AV1667" i="2"/>
  <c r="AU1667" i="2"/>
  <c r="AT1667" i="2"/>
  <c r="AS1667" i="2"/>
  <c r="AR1667" i="2"/>
  <c r="AQ1667" i="2"/>
  <c r="AP1667" i="2"/>
  <c r="AO1667" i="2"/>
  <c r="AN1667" i="2"/>
  <c r="AM1667" i="2"/>
  <c r="AV1666" i="2"/>
  <c r="AU1666" i="2"/>
  <c r="AT1666" i="2"/>
  <c r="AS1666" i="2"/>
  <c r="AR1666" i="2"/>
  <c r="AQ1666" i="2"/>
  <c r="AP1666" i="2"/>
  <c r="AO1666" i="2"/>
  <c r="AN1666" i="2"/>
  <c r="AM1666" i="2"/>
  <c r="AV1665" i="2"/>
  <c r="AU1665" i="2"/>
  <c r="AT1665" i="2"/>
  <c r="AS1665" i="2"/>
  <c r="AR1665" i="2"/>
  <c r="AQ1665" i="2"/>
  <c r="AP1665" i="2"/>
  <c r="AO1665" i="2"/>
  <c r="AN1665" i="2"/>
  <c r="AM1665" i="2"/>
  <c r="AV1664" i="2"/>
  <c r="AU1664" i="2"/>
  <c r="AT1664" i="2"/>
  <c r="AS1664" i="2"/>
  <c r="AR1664" i="2"/>
  <c r="AQ1664" i="2"/>
  <c r="AP1664" i="2"/>
  <c r="AO1664" i="2"/>
  <c r="AN1664" i="2"/>
  <c r="AM1664" i="2"/>
  <c r="AV1663" i="2"/>
  <c r="AU1663" i="2"/>
  <c r="AT1663" i="2"/>
  <c r="AS1663" i="2"/>
  <c r="AR1663" i="2"/>
  <c r="AQ1663" i="2"/>
  <c r="AP1663" i="2"/>
  <c r="AO1663" i="2"/>
  <c r="AN1663" i="2"/>
  <c r="AM1663" i="2"/>
  <c r="AV1662" i="2"/>
  <c r="AU1662" i="2"/>
  <c r="AT1662" i="2"/>
  <c r="AS1662" i="2"/>
  <c r="AR1662" i="2"/>
  <c r="AQ1662" i="2"/>
  <c r="AP1662" i="2"/>
  <c r="AO1662" i="2"/>
  <c r="AN1662" i="2"/>
  <c r="AM1662" i="2"/>
  <c r="AV1661" i="2"/>
  <c r="AU1661" i="2"/>
  <c r="AT1661" i="2"/>
  <c r="AS1661" i="2"/>
  <c r="AR1661" i="2"/>
  <c r="AQ1661" i="2"/>
  <c r="AP1661" i="2"/>
  <c r="AO1661" i="2"/>
  <c r="AN1661" i="2"/>
  <c r="AM1661" i="2"/>
  <c r="AV1660" i="2"/>
  <c r="AU1660" i="2"/>
  <c r="AT1660" i="2"/>
  <c r="AS1660" i="2"/>
  <c r="AR1660" i="2"/>
  <c r="AQ1660" i="2"/>
  <c r="AP1660" i="2"/>
  <c r="AO1660" i="2"/>
  <c r="AN1660" i="2"/>
  <c r="AM1660" i="2"/>
  <c r="AV1659" i="2"/>
  <c r="AU1659" i="2"/>
  <c r="AT1659" i="2"/>
  <c r="AS1659" i="2"/>
  <c r="AR1659" i="2"/>
  <c r="AQ1659" i="2"/>
  <c r="AP1659" i="2"/>
  <c r="AO1659" i="2"/>
  <c r="AN1659" i="2"/>
  <c r="AM1659" i="2"/>
  <c r="AV1658" i="2"/>
  <c r="AU1658" i="2"/>
  <c r="AT1658" i="2"/>
  <c r="AS1658" i="2"/>
  <c r="AR1658" i="2"/>
  <c r="AQ1658" i="2"/>
  <c r="AP1658" i="2"/>
  <c r="AO1658" i="2"/>
  <c r="AN1658" i="2"/>
  <c r="AM1658" i="2"/>
  <c r="AV1657" i="2"/>
  <c r="AU1657" i="2"/>
  <c r="AT1657" i="2"/>
  <c r="AS1657" i="2"/>
  <c r="AR1657" i="2"/>
  <c r="AQ1657" i="2"/>
  <c r="AP1657" i="2"/>
  <c r="AO1657" i="2"/>
  <c r="AN1657" i="2"/>
  <c r="AM1657" i="2"/>
  <c r="AV1656" i="2"/>
  <c r="AU1656" i="2"/>
  <c r="AT1656" i="2"/>
  <c r="AS1656" i="2"/>
  <c r="AR1656" i="2"/>
  <c r="AQ1656" i="2"/>
  <c r="AP1656" i="2"/>
  <c r="AO1656" i="2"/>
  <c r="AN1656" i="2"/>
  <c r="AM1656" i="2"/>
  <c r="AV1655" i="2"/>
  <c r="AU1655" i="2"/>
  <c r="AT1655" i="2"/>
  <c r="AS1655" i="2"/>
  <c r="AR1655" i="2"/>
  <c r="AQ1655" i="2"/>
  <c r="AP1655" i="2"/>
  <c r="AO1655" i="2"/>
  <c r="AN1655" i="2"/>
  <c r="AM1655" i="2"/>
  <c r="AV1654" i="2"/>
  <c r="AU1654" i="2"/>
  <c r="AT1654" i="2"/>
  <c r="AS1654" i="2"/>
  <c r="AR1654" i="2"/>
  <c r="AQ1654" i="2"/>
  <c r="AP1654" i="2"/>
  <c r="AO1654" i="2"/>
  <c r="AN1654" i="2"/>
  <c r="AM1654" i="2"/>
  <c r="AV1653" i="2"/>
  <c r="AU1653" i="2"/>
  <c r="AT1653" i="2"/>
  <c r="AS1653" i="2"/>
  <c r="AR1653" i="2"/>
  <c r="AQ1653" i="2"/>
  <c r="AP1653" i="2"/>
  <c r="AO1653" i="2"/>
  <c r="AN1653" i="2"/>
  <c r="AM1653" i="2"/>
  <c r="AV1652" i="2"/>
  <c r="AU1652" i="2"/>
  <c r="AT1652" i="2"/>
  <c r="AS1652" i="2"/>
  <c r="AR1652" i="2"/>
  <c r="AQ1652" i="2"/>
  <c r="AP1652" i="2"/>
  <c r="AO1652" i="2"/>
  <c r="AN1652" i="2"/>
  <c r="AM1652" i="2"/>
  <c r="AV1651" i="2"/>
  <c r="AU1651" i="2"/>
  <c r="AT1651" i="2"/>
  <c r="AS1651" i="2"/>
  <c r="AR1651" i="2"/>
  <c r="AQ1651" i="2"/>
  <c r="AP1651" i="2"/>
  <c r="AO1651" i="2"/>
  <c r="AN1651" i="2"/>
  <c r="AM1651" i="2"/>
  <c r="AV1650" i="2"/>
  <c r="AU1650" i="2"/>
  <c r="AT1650" i="2"/>
  <c r="AS1650" i="2"/>
  <c r="AR1650" i="2"/>
  <c r="AQ1650" i="2"/>
  <c r="AP1650" i="2"/>
  <c r="AO1650" i="2"/>
  <c r="AN1650" i="2"/>
  <c r="AM1650" i="2"/>
  <c r="AV1649" i="2"/>
  <c r="AU1649" i="2"/>
  <c r="AT1649" i="2"/>
  <c r="AS1649" i="2"/>
  <c r="AR1649" i="2"/>
  <c r="AQ1649" i="2"/>
  <c r="AP1649" i="2"/>
  <c r="AO1649" i="2"/>
  <c r="AN1649" i="2"/>
  <c r="AM1649" i="2"/>
  <c r="AV1648" i="2"/>
  <c r="AU1648" i="2"/>
  <c r="AT1648" i="2"/>
  <c r="AS1648" i="2"/>
  <c r="AR1648" i="2"/>
  <c r="AQ1648" i="2"/>
  <c r="AP1648" i="2"/>
  <c r="AO1648" i="2"/>
  <c r="AN1648" i="2"/>
  <c r="AM1648" i="2"/>
  <c r="AV1647" i="2"/>
  <c r="AU1647" i="2"/>
  <c r="AT1647" i="2"/>
  <c r="AS1647" i="2"/>
  <c r="AR1647" i="2"/>
  <c r="AQ1647" i="2"/>
  <c r="AP1647" i="2"/>
  <c r="AO1647" i="2"/>
  <c r="AN1647" i="2"/>
  <c r="AM1647" i="2"/>
  <c r="AV1646" i="2"/>
  <c r="AU1646" i="2"/>
  <c r="AT1646" i="2"/>
  <c r="AS1646" i="2"/>
  <c r="AR1646" i="2"/>
  <c r="AQ1646" i="2"/>
  <c r="AP1646" i="2"/>
  <c r="AO1646" i="2"/>
  <c r="AN1646" i="2"/>
  <c r="AM1646" i="2"/>
  <c r="AV1645" i="2"/>
  <c r="AU1645" i="2"/>
  <c r="AT1645" i="2"/>
  <c r="AS1645" i="2"/>
  <c r="AR1645" i="2"/>
  <c r="AQ1645" i="2"/>
  <c r="AP1645" i="2"/>
  <c r="AO1645" i="2"/>
  <c r="AN1645" i="2"/>
  <c r="AM1645" i="2"/>
  <c r="AV1644" i="2"/>
  <c r="AU1644" i="2"/>
  <c r="AT1644" i="2"/>
  <c r="AS1644" i="2"/>
  <c r="AR1644" i="2"/>
  <c r="AQ1644" i="2"/>
  <c r="AP1644" i="2"/>
  <c r="AO1644" i="2"/>
  <c r="AN1644" i="2"/>
  <c r="AM1644" i="2"/>
  <c r="AV1643" i="2"/>
  <c r="AU1643" i="2"/>
  <c r="AT1643" i="2"/>
  <c r="AS1643" i="2"/>
  <c r="AR1643" i="2"/>
  <c r="AQ1643" i="2"/>
  <c r="AP1643" i="2"/>
  <c r="AO1643" i="2"/>
  <c r="AN1643" i="2"/>
  <c r="AM1643" i="2"/>
  <c r="AV1642" i="2"/>
  <c r="AU1642" i="2"/>
  <c r="AT1642" i="2"/>
  <c r="AS1642" i="2"/>
  <c r="AR1642" i="2"/>
  <c r="AQ1642" i="2"/>
  <c r="AP1642" i="2"/>
  <c r="AO1642" i="2"/>
  <c r="AN1642" i="2"/>
  <c r="AM1642" i="2"/>
  <c r="AV1641" i="2"/>
  <c r="AU1641" i="2"/>
  <c r="AT1641" i="2"/>
  <c r="AS1641" i="2"/>
  <c r="AR1641" i="2"/>
  <c r="AQ1641" i="2"/>
  <c r="AP1641" i="2"/>
  <c r="AO1641" i="2"/>
  <c r="AN1641" i="2"/>
  <c r="AM1641" i="2"/>
  <c r="AV1640" i="2"/>
  <c r="AU1640" i="2"/>
  <c r="AT1640" i="2"/>
  <c r="AS1640" i="2"/>
  <c r="AR1640" i="2"/>
  <c r="AQ1640" i="2"/>
  <c r="AP1640" i="2"/>
  <c r="AO1640" i="2"/>
  <c r="AN1640" i="2"/>
  <c r="AM1640" i="2"/>
  <c r="AV1639" i="2"/>
  <c r="AU1639" i="2"/>
  <c r="AT1639" i="2"/>
  <c r="AS1639" i="2"/>
  <c r="AR1639" i="2"/>
  <c r="AQ1639" i="2"/>
  <c r="AP1639" i="2"/>
  <c r="AO1639" i="2"/>
  <c r="AN1639" i="2"/>
  <c r="AM1639" i="2"/>
  <c r="AV1638" i="2"/>
  <c r="AU1638" i="2"/>
  <c r="AT1638" i="2"/>
  <c r="AS1638" i="2"/>
  <c r="AR1638" i="2"/>
  <c r="AQ1638" i="2"/>
  <c r="AP1638" i="2"/>
  <c r="AO1638" i="2"/>
  <c r="AN1638" i="2"/>
  <c r="AM1638" i="2"/>
  <c r="AV1637" i="2"/>
  <c r="AU1637" i="2"/>
  <c r="AT1637" i="2"/>
  <c r="AS1637" i="2"/>
  <c r="AR1637" i="2"/>
  <c r="AQ1637" i="2"/>
  <c r="AP1637" i="2"/>
  <c r="AO1637" i="2"/>
  <c r="AN1637" i="2"/>
  <c r="AM1637" i="2"/>
  <c r="AV1636" i="2"/>
  <c r="AU1636" i="2"/>
  <c r="AT1636" i="2"/>
  <c r="AS1636" i="2"/>
  <c r="AR1636" i="2"/>
  <c r="AQ1636" i="2"/>
  <c r="AP1636" i="2"/>
  <c r="AO1636" i="2"/>
  <c r="AN1636" i="2"/>
  <c r="AM1636" i="2"/>
  <c r="AV1635" i="2"/>
  <c r="AU1635" i="2"/>
  <c r="AT1635" i="2"/>
  <c r="AS1635" i="2"/>
  <c r="AR1635" i="2"/>
  <c r="AQ1635" i="2"/>
  <c r="AP1635" i="2"/>
  <c r="AO1635" i="2"/>
  <c r="AN1635" i="2"/>
  <c r="AM1635" i="2"/>
  <c r="AV1634" i="2"/>
  <c r="AU1634" i="2"/>
  <c r="AT1634" i="2"/>
  <c r="AS1634" i="2"/>
  <c r="AR1634" i="2"/>
  <c r="AQ1634" i="2"/>
  <c r="AP1634" i="2"/>
  <c r="AO1634" i="2"/>
  <c r="AN1634" i="2"/>
  <c r="AM1634" i="2"/>
  <c r="AV1633" i="2"/>
  <c r="AU1633" i="2"/>
  <c r="AT1633" i="2"/>
  <c r="AS1633" i="2"/>
  <c r="AR1633" i="2"/>
  <c r="AQ1633" i="2"/>
  <c r="AP1633" i="2"/>
  <c r="AO1633" i="2"/>
  <c r="AN1633" i="2"/>
  <c r="AM1633" i="2"/>
  <c r="AV1632" i="2"/>
  <c r="AU1632" i="2"/>
  <c r="AT1632" i="2"/>
  <c r="AS1632" i="2"/>
  <c r="AR1632" i="2"/>
  <c r="AQ1632" i="2"/>
  <c r="AP1632" i="2"/>
  <c r="AO1632" i="2"/>
  <c r="AN1632" i="2"/>
  <c r="AM1632" i="2"/>
  <c r="AV1631" i="2"/>
  <c r="AU1631" i="2"/>
  <c r="AT1631" i="2"/>
  <c r="AS1631" i="2"/>
  <c r="AR1631" i="2"/>
  <c r="AQ1631" i="2"/>
  <c r="AP1631" i="2"/>
  <c r="AO1631" i="2"/>
  <c r="AN1631" i="2"/>
  <c r="AM1631" i="2"/>
  <c r="AV1630" i="2"/>
  <c r="AU1630" i="2"/>
  <c r="AT1630" i="2"/>
  <c r="AS1630" i="2"/>
  <c r="AR1630" i="2"/>
  <c r="AQ1630" i="2"/>
  <c r="AP1630" i="2"/>
  <c r="AO1630" i="2"/>
  <c r="AN1630" i="2"/>
  <c r="AM1630" i="2"/>
  <c r="AV1629" i="2"/>
  <c r="AU1629" i="2"/>
  <c r="AT1629" i="2"/>
  <c r="AS1629" i="2"/>
  <c r="AR1629" i="2"/>
  <c r="AQ1629" i="2"/>
  <c r="AP1629" i="2"/>
  <c r="AO1629" i="2"/>
  <c r="AN1629" i="2"/>
  <c r="AM1629" i="2"/>
  <c r="AV1628" i="2"/>
  <c r="AU1628" i="2"/>
  <c r="AT1628" i="2"/>
  <c r="AS1628" i="2"/>
  <c r="AR1628" i="2"/>
  <c r="AQ1628" i="2"/>
  <c r="AP1628" i="2"/>
  <c r="AO1628" i="2"/>
  <c r="AN1628" i="2"/>
  <c r="AM1628" i="2"/>
  <c r="AV1627" i="2"/>
  <c r="AU1627" i="2"/>
  <c r="AT1627" i="2"/>
  <c r="AS1627" i="2"/>
  <c r="AR1627" i="2"/>
  <c r="AQ1627" i="2"/>
  <c r="AP1627" i="2"/>
  <c r="AO1627" i="2"/>
  <c r="AN1627" i="2"/>
  <c r="AM1627" i="2"/>
  <c r="AV1626" i="2"/>
  <c r="AU1626" i="2"/>
  <c r="AT1626" i="2"/>
  <c r="AS1626" i="2"/>
  <c r="AR1626" i="2"/>
  <c r="AQ1626" i="2"/>
  <c r="AP1626" i="2"/>
  <c r="AO1626" i="2"/>
  <c r="AN1626" i="2"/>
  <c r="AM1626" i="2"/>
  <c r="AV1625" i="2"/>
  <c r="AU1625" i="2"/>
  <c r="AT1625" i="2"/>
  <c r="AS1625" i="2"/>
  <c r="AR1625" i="2"/>
  <c r="AQ1625" i="2"/>
  <c r="AP1625" i="2"/>
  <c r="AO1625" i="2"/>
  <c r="AN1625" i="2"/>
  <c r="AM1625" i="2"/>
  <c r="AV1624" i="2"/>
  <c r="AU1624" i="2"/>
  <c r="AT1624" i="2"/>
  <c r="AS1624" i="2"/>
  <c r="AR1624" i="2"/>
  <c r="AQ1624" i="2"/>
  <c r="AP1624" i="2"/>
  <c r="AO1624" i="2"/>
  <c r="AN1624" i="2"/>
  <c r="AM1624" i="2"/>
  <c r="AV1623" i="2"/>
  <c r="AU1623" i="2"/>
  <c r="AT1623" i="2"/>
  <c r="AS1623" i="2"/>
  <c r="AR1623" i="2"/>
  <c r="AQ1623" i="2"/>
  <c r="AP1623" i="2"/>
  <c r="AO1623" i="2"/>
  <c r="AN1623" i="2"/>
  <c r="AM1623" i="2"/>
  <c r="AV1622" i="2"/>
  <c r="AU1622" i="2"/>
  <c r="AT1622" i="2"/>
  <c r="AS1622" i="2"/>
  <c r="AR1622" i="2"/>
  <c r="AQ1622" i="2"/>
  <c r="AP1622" i="2"/>
  <c r="AO1622" i="2"/>
  <c r="AN1622" i="2"/>
  <c r="AM1622" i="2"/>
  <c r="AV1621" i="2"/>
  <c r="AU1621" i="2"/>
  <c r="AT1621" i="2"/>
  <c r="AS1621" i="2"/>
  <c r="AR1621" i="2"/>
  <c r="AQ1621" i="2"/>
  <c r="AP1621" i="2"/>
  <c r="AO1621" i="2"/>
  <c r="AN1621" i="2"/>
  <c r="AM1621" i="2"/>
  <c r="AV1620" i="2"/>
  <c r="AU1620" i="2"/>
  <c r="AT1620" i="2"/>
  <c r="AS1620" i="2"/>
  <c r="AR1620" i="2"/>
  <c r="AQ1620" i="2"/>
  <c r="AP1620" i="2"/>
  <c r="AO1620" i="2"/>
  <c r="AN1620" i="2"/>
  <c r="AM1620" i="2"/>
  <c r="AV1619" i="2"/>
  <c r="AU1619" i="2"/>
  <c r="AT1619" i="2"/>
  <c r="AS1619" i="2"/>
  <c r="AR1619" i="2"/>
  <c r="AQ1619" i="2"/>
  <c r="AP1619" i="2"/>
  <c r="AO1619" i="2"/>
  <c r="AN1619" i="2"/>
  <c r="AM1619" i="2"/>
  <c r="AV1618" i="2"/>
  <c r="AU1618" i="2"/>
  <c r="AT1618" i="2"/>
  <c r="AS1618" i="2"/>
  <c r="AR1618" i="2"/>
  <c r="AQ1618" i="2"/>
  <c r="AP1618" i="2"/>
  <c r="AO1618" i="2"/>
  <c r="AN1618" i="2"/>
  <c r="AM1618" i="2"/>
  <c r="AV1617" i="2"/>
  <c r="AU1617" i="2"/>
  <c r="AT1617" i="2"/>
  <c r="AS1617" i="2"/>
  <c r="AR1617" i="2"/>
  <c r="AQ1617" i="2"/>
  <c r="AP1617" i="2"/>
  <c r="AO1617" i="2"/>
  <c r="AN1617" i="2"/>
  <c r="AM1617" i="2"/>
  <c r="AV1616" i="2"/>
  <c r="AU1616" i="2"/>
  <c r="AT1616" i="2"/>
  <c r="AS1616" i="2"/>
  <c r="AR1616" i="2"/>
  <c r="AQ1616" i="2"/>
  <c r="AP1616" i="2"/>
  <c r="AO1616" i="2"/>
  <c r="AN1616" i="2"/>
  <c r="AM1616" i="2"/>
  <c r="AV1615" i="2"/>
  <c r="AU1615" i="2"/>
  <c r="AT1615" i="2"/>
  <c r="AS1615" i="2"/>
  <c r="AR1615" i="2"/>
  <c r="AQ1615" i="2"/>
  <c r="AP1615" i="2"/>
  <c r="AO1615" i="2"/>
  <c r="AN1615" i="2"/>
  <c r="AM1615" i="2"/>
  <c r="AV1614" i="2"/>
  <c r="AU1614" i="2"/>
  <c r="AT1614" i="2"/>
  <c r="AS1614" i="2"/>
  <c r="AR1614" i="2"/>
  <c r="AQ1614" i="2"/>
  <c r="AP1614" i="2"/>
  <c r="AO1614" i="2"/>
  <c r="AN1614" i="2"/>
  <c r="AM1614" i="2"/>
  <c r="AV1613" i="2"/>
  <c r="AU1613" i="2"/>
  <c r="AT1613" i="2"/>
  <c r="AS1613" i="2"/>
  <c r="AR1613" i="2"/>
  <c r="AQ1613" i="2"/>
  <c r="AP1613" i="2"/>
  <c r="AO1613" i="2"/>
  <c r="AN1613" i="2"/>
  <c r="AM1613" i="2"/>
  <c r="AV1612" i="2"/>
  <c r="AU1612" i="2"/>
  <c r="AT1612" i="2"/>
  <c r="AS1612" i="2"/>
  <c r="AR1612" i="2"/>
  <c r="AQ1612" i="2"/>
  <c r="AP1612" i="2"/>
  <c r="AO1612" i="2"/>
  <c r="AN1612" i="2"/>
  <c r="AM1612" i="2"/>
  <c r="AV1611" i="2"/>
  <c r="AU1611" i="2"/>
  <c r="AT1611" i="2"/>
  <c r="AS1611" i="2"/>
  <c r="AR1611" i="2"/>
  <c r="AQ1611" i="2"/>
  <c r="AP1611" i="2"/>
  <c r="AO1611" i="2"/>
  <c r="AN1611" i="2"/>
  <c r="AM1611" i="2"/>
  <c r="AV1610" i="2"/>
  <c r="AU1610" i="2"/>
  <c r="AT1610" i="2"/>
  <c r="AS1610" i="2"/>
  <c r="AR1610" i="2"/>
  <c r="AQ1610" i="2"/>
  <c r="AP1610" i="2"/>
  <c r="AO1610" i="2"/>
  <c r="AN1610" i="2"/>
  <c r="AM1610" i="2"/>
  <c r="AV1609" i="2"/>
  <c r="AU1609" i="2"/>
  <c r="AT1609" i="2"/>
  <c r="AS1609" i="2"/>
  <c r="AR1609" i="2"/>
  <c r="AQ1609" i="2"/>
  <c r="AP1609" i="2"/>
  <c r="AO1609" i="2"/>
  <c r="AN1609" i="2"/>
  <c r="AM1609" i="2"/>
  <c r="AV1608" i="2"/>
  <c r="AU1608" i="2"/>
  <c r="AT1608" i="2"/>
  <c r="AS1608" i="2"/>
  <c r="AR1608" i="2"/>
  <c r="AQ1608" i="2"/>
  <c r="AP1608" i="2"/>
  <c r="AO1608" i="2"/>
  <c r="AN1608" i="2"/>
  <c r="AM1608" i="2"/>
  <c r="AV1607" i="2"/>
  <c r="AU1607" i="2"/>
  <c r="AT1607" i="2"/>
  <c r="AS1607" i="2"/>
  <c r="AR1607" i="2"/>
  <c r="AQ1607" i="2"/>
  <c r="AP1607" i="2"/>
  <c r="AO1607" i="2"/>
  <c r="AN1607" i="2"/>
  <c r="AM1607" i="2"/>
  <c r="AV1606" i="2"/>
  <c r="AU1606" i="2"/>
  <c r="AT1606" i="2"/>
  <c r="AS1606" i="2"/>
  <c r="AR1606" i="2"/>
  <c r="AQ1606" i="2"/>
  <c r="AP1606" i="2"/>
  <c r="AO1606" i="2"/>
  <c r="AN1606" i="2"/>
  <c r="AM1606" i="2"/>
  <c r="AV1605" i="2"/>
  <c r="AU1605" i="2"/>
  <c r="AT1605" i="2"/>
  <c r="AS1605" i="2"/>
  <c r="AR1605" i="2"/>
  <c r="AQ1605" i="2"/>
  <c r="AP1605" i="2"/>
  <c r="AO1605" i="2"/>
  <c r="AN1605" i="2"/>
  <c r="AM1605" i="2"/>
  <c r="AV1604" i="2"/>
  <c r="AU1604" i="2"/>
  <c r="AT1604" i="2"/>
  <c r="AS1604" i="2"/>
  <c r="AR1604" i="2"/>
  <c r="AQ1604" i="2"/>
  <c r="AP1604" i="2"/>
  <c r="AO1604" i="2"/>
  <c r="AN1604" i="2"/>
  <c r="AM1604" i="2"/>
  <c r="AV1603" i="2"/>
  <c r="AU1603" i="2"/>
  <c r="AT1603" i="2"/>
  <c r="AS1603" i="2"/>
  <c r="AR1603" i="2"/>
  <c r="AQ1603" i="2"/>
  <c r="AP1603" i="2"/>
  <c r="AO1603" i="2"/>
  <c r="AN1603" i="2"/>
  <c r="AM1603" i="2"/>
  <c r="AV1602" i="2"/>
  <c r="AU1602" i="2"/>
  <c r="AT1602" i="2"/>
  <c r="AS1602" i="2"/>
  <c r="AR1602" i="2"/>
  <c r="AQ1602" i="2"/>
  <c r="AP1602" i="2"/>
  <c r="AO1602" i="2"/>
  <c r="AN1602" i="2"/>
  <c r="AM1602" i="2"/>
  <c r="AV1601" i="2"/>
  <c r="AU1601" i="2"/>
  <c r="AT1601" i="2"/>
  <c r="AS1601" i="2"/>
  <c r="AR1601" i="2"/>
  <c r="AQ1601" i="2"/>
  <c r="AP1601" i="2"/>
  <c r="AO1601" i="2"/>
  <c r="AN1601" i="2"/>
  <c r="AM1601" i="2"/>
  <c r="AV1600" i="2"/>
  <c r="AU1600" i="2"/>
  <c r="AT1600" i="2"/>
  <c r="AS1600" i="2"/>
  <c r="AR1600" i="2"/>
  <c r="AQ1600" i="2"/>
  <c r="AP1600" i="2"/>
  <c r="AO1600" i="2"/>
  <c r="AN1600" i="2"/>
  <c r="AM1600" i="2"/>
  <c r="AV1599" i="2"/>
  <c r="AU1599" i="2"/>
  <c r="AT1599" i="2"/>
  <c r="AS1599" i="2"/>
  <c r="AR1599" i="2"/>
  <c r="AQ1599" i="2"/>
  <c r="AP1599" i="2"/>
  <c r="AO1599" i="2"/>
  <c r="AN1599" i="2"/>
  <c r="AM1599" i="2"/>
  <c r="AV1598" i="2"/>
  <c r="AU1598" i="2"/>
  <c r="AT1598" i="2"/>
  <c r="AS1598" i="2"/>
  <c r="AR1598" i="2"/>
  <c r="AQ1598" i="2"/>
  <c r="AP1598" i="2"/>
  <c r="AO1598" i="2"/>
  <c r="AN1598" i="2"/>
  <c r="AM1598" i="2"/>
  <c r="AV1597" i="2"/>
  <c r="AU1597" i="2"/>
  <c r="AT1597" i="2"/>
  <c r="AS1597" i="2"/>
  <c r="AR1597" i="2"/>
  <c r="AQ1597" i="2"/>
  <c r="AP1597" i="2"/>
  <c r="AO1597" i="2"/>
  <c r="AN1597" i="2"/>
  <c r="AM1597" i="2"/>
  <c r="AV1596" i="2"/>
  <c r="AU1596" i="2"/>
  <c r="AT1596" i="2"/>
  <c r="AS1596" i="2"/>
  <c r="AR1596" i="2"/>
  <c r="AQ1596" i="2"/>
  <c r="AP1596" i="2"/>
  <c r="AO1596" i="2"/>
  <c r="AN1596" i="2"/>
  <c r="AM1596" i="2"/>
  <c r="AV1595" i="2"/>
  <c r="AU1595" i="2"/>
  <c r="AT1595" i="2"/>
  <c r="AS1595" i="2"/>
  <c r="AR1595" i="2"/>
  <c r="AQ1595" i="2"/>
  <c r="AP1595" i="2"/>
  <c r="AO1595" i="2"/>
  <c r="AN1595" i="2"/>
  <c r="AM1595" i="2"/>
  <c r="AV1594" i="2"/>
  <c r="AU1594" i="2"/>
  <c r="AT1594" i="2"/>
  <c r="AS1594" i="2"/>
  <c r="AR1594" i="2"/>
  <c r="AQ1594" i="2"/>
  <c r="AP1594" i="2"/>
  <c r="AO1594" i="2"/>
  <c r="AN1594" i="2"/>
  <c r="AM1594" i="2"/>
  <c r="AV1593" i="2"/>
  <c r="AU1593" i="2"/>
  <c r="AT1593" i="2"/>
  <c r="AS1593" i="2"/>
  <c r="AR1593" i="2"/>
  <c r="AQ1593" i="2"/>
  <c r="AP1593" i="2"/>
  <c r="AO1593" i="2"/>
  <c r="AN1593" i="2"/>
  <c r="AM1593" i="2"/>
  <c r="AV1592" i="2"/>
  <c r="AU1592" i="2"/>
  <c r="AT1592" i="2"/>
  <c r="AS1592" i="2"/>
  <c r="AR1592" i="2"/>
  <c r="AQ1592" i="2"/>
  <c r="AP1592" i="2"/>
  <c r="AO1592" i="2"/>
  <c r="AN1592" i="2"/>
  <c r="AM1592" i="2"/>
  <c r="AV1591" i="2"/>
  <c r="AU1591" i="2"/>
  <c r="AT1591" i="2"/>
  <c r="AS1591" i="2"/>
  <c r="AR1591" i="2"/>
  <c r="AQ1591" i="2"/>
  <c r="AP1591" i="2"/>
  <c r="AO1591" i="2"/>
  <c r="AN1591" i="2"/>
  <c r="AM1591" i="2"/>
  <c r="AV1590" i="2"/>
  <c r="AU1590" i="2"/>
  <c r="AT1590" i="2"/>
  <c r="AS1590" i="2"/>
  <c r="AR1590" i="2"/>
  <c r="AQ1590" i="2"/>
  <c r="AP1590" i="2"/>
  <c r="AO1590" i="2"/>
  <c r="AN1590" i="2"/>
  <c r="AM1590" i="2"/>
  <c r="AV1589" i="2"/>
  <c r="AU1589" i="2"/>
  <c r="AT1589" i="2"/>
  <c r="AS1589" i="2"/>
  <c r="AR1589" i="2"/>
  <c r="AQ1589" i="2"/>
  <c r="AP1589" i="2"/>
  <c r="AO1589" i="2"/>
  <c r="AN1589" i="2"/>
  <c r="AM1589" i="2"/>
  <c r="AV1588" i="2"/>
  <c r="AU1588" i="2"/>
  <c r="AT1588" i="2"/>
  <c r="AS1588" i="2"/>
  <c r="AR1588" i="2"/>
  <c r="AQ1588" i="2"/>
  <c r="AP1588" i="2"/>
  <c r="AO1588" i="2"/>
  <c r="AN1588" i="2"/>
  <c r="AM1588" i="2"/>
  <c r="AV1587" i="2"/>
  <c r="AU1587" i="2"/>
  <c r="AT1587" i="2"/>
  <c r="AS1587" i="2"/>
  <c r="AR1587" i="2"/>
  <c r="AQ1587" i="2"/>
  <c r="AP1587" i="2"/>
  <c r="AO1587" i="2"/>
  <c r="AN1587" i="2"/>
  <c r="AM1587" i="2"/>
  <c r="AV1586" i="2"/>
  <c r="AU1586" i="2"/>
  <c r="AT1586" i="2"/>
  <c r="AS1586" i="2"/>
  <c r="AR1586" i="2"/>
  <c r="AQ1586" i="2"/>
  <c r="AP1586" i="2"/>
  <c r="AO1586" i="2"/>
  <c r="AN1586" i="2"/>
  <c r="AM1586" i="2"/>
  <c r="AV1585" i="2"/>
  <c r="AU1585" i="2"/>
  <c r="AT1585" i="2"/>
  <c r="AS1585" i="2"/>
  <c r="AR1585" i="2"/>
  <c r="AQ1585" i="2"/>
  <c r="AP1585" i="2"/>
  <c r="AO1585" i="2"/>
  <c r="AN1585" i="2"/>
  <c r="AM1585" i="2"/>
  <c r="AV1584" i="2"/>
  <c r="AU1584" i="2"/>
  <c r="AT1584" i="2"/>
  <c r="AS1584" i="2"/>
  <c r="AR1584" i="2"/>
  <c r="AQ1584" i="2"/>
  <c r="AP1584" i="2"/>
  <c r="AO1584" i="2"/>
  <c r="AN1584" i="2"/>
  <c r="AM1584" i="2"/>
  <c r="AV1583" i="2"/>
  <c r="AU1583" i="2"/>
  <c r="AT1583" i="2"/>
  <c r="AS1583" i="2"/>
  <c r="AR1583" i="2"/>
  <c r="AQ1583" i="2"/>
  <c r="AP1583" i="2"/>
  <c r="AO1583" i="2"/>
  <c r="AN1583" i="2"/>
  <c r="AM1583" i="2"/>
  <c r="AV1582" i="2"/>
  <c r="AU1582" i="2"/>
  <c r="AT1582" i="2"/>
  <c r="AS1582" i="2"/>
  <c r="AR1582" i="2"/>
  <c r="AQ1582" i="2"/>
  <c r="AP1582" i="2"/>
  <c r="AO1582" i="2"/>
  <c r="AN1582" i="2"/>
  <c r="AM1582" i="2"/>
  <c r="AV1581" i="2"/>
  <c r="AU1581" i="2"/>
  <c r="AT1581" i="2"/>
  <c r="AS1581" i="2"/>
  <c r="AR1581" i="2"/>
  <c r="AQ1581" i="2"/>
  <c r="AP1581" i="2"/>
  <c r="AO1581" i="2"/>
  <c r="AN1581" i="2"/>
  <c r="AM1581" i="2"/>
  <c r="AV1580" i="2"/>
  <c r="AU1580" i="2"/>
  <c r="AT1580" i="2"/>
  <c r="AS1580" i="2"/>
  <c r="AR1580" i="2"/>
  <c r="AQ1580" i="2"/>
  <c r="AP1580" i="2"/>
  <c r="AO1580" i="2"/>
  <c r="AN1580" i="2"/>
  <c r="AM1580" i="2"/>
  <c r="AV1579" i="2"/>
  <c r="AU1579" i="2"/>
  <c r="AT1579" i="2"/>
  <c r="AS1579" i="2"/>
  <c r="AR1579" i="2"/>
  <c r="AQ1579" i="2"/>
  <c r="AP1579" i="2"/>
  <c r="AO1579" i="2"/>
  <c r="AN1579" i="2"/>
  <c r="AM1579" i="2"/>
  <c r="AV1578" i="2"/>
  <c r="AU1578" i="2"/>
  <c r="AT1578" i="2"/>
  <c r="AS1578" i="2"/>
  <c r="AR1578" i="2"/>
  <c r="AQ1578" i="2"/>
  <c r="AP1578" i="2"/>
  <c r="AO1578" i="2"/>
  <c r="AN1578" i="2"/>
  <c r="AM1578" i="2"/>
  <c r="AV1577" i="2"/>
  <c r="AU1577" i="2"/>
  <c r="AT1577" i="2"/>
  <c r="AS1577" i="2"/>
  <c r="AR1577" i="2"/>
  <c r="AQ1577" i="2"/>
  <c r="AP1577" i="2"/>
  <c r="AO1577" i="2"/>
  <c r="AN1577" i="2"/>
  <c r="AM1577" i="2"/>
  <c r="AV1576" i="2"/>
  <c r="AU1576" i="2"/>
  <c r="AT1576" i="2"/>
  <c r="AS1576" i="2"/>
  <c r="AR1576" i="2"/>
  <c r="AQ1576" i="2"/>
  <c r="AP1576" i="2"/>
  <c r="AO1576" i="2"/>
  <c r="AN1576" i="2"/>
  <c r="AM1576" i="2"/>
  <c r="AV1575" i="2"/>
  <c r="AU1575" i="2"/>
  <c r="AT1575" i="2"/>
  <c r="AS1575" i="2"/>
  <c r="AR1575" i="2"/>
  <c r="AQ1575" i="2"/>
  <c r="AP1575" i="2"/>
  <c r="AO1575" i="2"/>
  <c r="AN1575" i="2"/>
  <c r="AM1575" i="2"/>
  <c r="AV1574" i="2"/>
  <c r="AU1574" i="2"/>
  <c r="AT1574" i="2"/>
  <c r="AS1574" i="2"/>
  <c r="AR1574" i="2"/>
  <c r="AQ1574" i="2"/>
  <c r="AP1574" i="2"/>
  <c r="AO1574" i="2"/>
  <c r="AN1574" i="2"/>
  <c r="AM1574" i="2"/>
  <c r="AV1573" i="2"/>
  <c r="AU1573" i="2"/>
  <c r="AT1573" i="2"/>
  <c r="AS1573" i="2"/>
  <c r="AR1573" i="2"/>
  <c r="AQ1573" i="2"/>
  <c r="AP1573" i="2"/>
  <c r="AO1573" i="2"/>
  <c r="AN1573" i="2"/>
  <c r="AM1573" i="2"/>
  <c r="AV1572" i="2"/>
  <c r="AU1572" i="2"/>
  <c r="AT1572" i="2"/>
  <c r="AS1572" i="2"/>
  <c r="AR1572" i="2"/>
  <c r="AQ1572" i="2"/>
  <c r="AP1572" i="2"/>
  <c r="AO1572" i="2"/>
  <c r="AN1572" i="2"/>
  <c r="AM1572" i="2"/>
  <c r="AV1571" i="2"/>
  <c r="AU1571" i="2"/>
  <c r="AT1571" i="2"/>
  <c r="AS1571" i="2"/>
  <c r="AR1571" i="2"/>
  <c r="AQ1571" i="2"/>
  <c r="AP1571" i="2"/>
  <c r="AO1571" i="2"/>
  <c r="AN1571" i="2"/>
  <c r="AM1571" i="2"/>
  <c r="AV1570" i="2"/>
  <c r="AU1570" i="2"/>
  <c r="AT1570" i="2"/>
  <c r="AS1570" i="2"/>
  <c r="AR1570" i="2"/>
  <c r="AQ1570" i="2"/>
  <c r="AP1570" i="2"/>
  <c r="AO1570" i="2"/>
  <c r="AN1570" i="2"/>
  <c r="AM1570" i="2"/>
  <c r="AV1569" i="2"/>
  <c r="AU1569" i="2"/>
  <c r="AT1569" i="2"/>
  <c r="AS1569" i="2"/>
  <c r="AR1569" i="2"/>
  <c r="AQ1569" i="2"/>
  <c r="AP1569" i="2"/>
  <c r="AO1569" i="2"/>
  <c r="AN1569" i="2"/>
  <c r="AM1569" i="2"/>
  <c r="AV1568" i="2"/>
  <c r="AU1568" i="2"/>
  <c r="AT1568" i="2"/>
  <c r="AS1568" i="2"/>
  <c r="AR1568" i="2"/>
  <c r="AQ1568" i="2"/>
  <c r="AP1568" i="2"/>
  <c r="AO1568" i="2"/>
  <c r="AN1568" i="2"/>
  <c r="AM1568" i="2"/>
  <c r="AV1567" i="2"/>
  <c r="AU1567" i="2"/>
  <c r="AT1567" i="2"/>
  <c r="AS1567" i="2"/>
  <c r="AR1567" i="2"/>
  <c r="AQ1567" i="2"/>
  <c r="AP1567" i="2"/>
  <c r="AO1567" i="2"/>
  <c r="AN1567" i="2"/>
  <c r="AM1567" i="2"/>
  <c r="AV1566" i="2"/>
  <c r="AU1566" i="2"/>
  <c r="AT1566" i="2"/>
  <c r="AS1566" i="2"/>
  <c r="AR1566" i="2"/>
  <c r="AQ1566" i="2"/>
  <c r="AP1566" i="2"/>
  <c r="AO1566" i="2"/>
  <c r="AN1566" i="2"/>
  <c r="AM1566" i="2"/>
  <c r="AV1565" i="2"/>
  <c r="AU1565" i="2"/>
  <c r="AT1565" i="2"/>
  <c r="AS1565" i="2"/>
  <c r="AR1565" i="2"/>
  <c r="AQ1565" i="2"/>
  <c r="AP1565" i="2"/>
  <c r="AO1565" i="2"/>
  <c r="AN1565" i="2"/>
  <c r="AM1565" i="2"/>
  <c r="AV1564" i="2"/>
  <c r="AU1564" i="2"/>
  <c r="AT1564" i="2"/>
  <c r="AS1564" i="2"/>
  <c r="AR1564" i="2"/>
  <c r="AQ1564" i="2"/>
  <c r="AP1564" i="2"/>
  <c r="AO1564" i="2"/>
  <c r="AN1564" i="2"/>
  <c r="AM1564" i="2"/>
  <c r="AV1563" i="2"/>
  <c r="AU1563" i="2"/>
  <c r="AT1563" i="2"/>
  <c r="AS1563" i="2"/>
  <c r="AR1563" i="2"/>
  <c r="AQ1563" i="2"/>
  <c r="AP1563" i="2"/>
  <c r="AO1563" i="2"/>
  <c r="AN1563" i="2"/>
  <c r="AM1563" i="2"/>
  <c r="AV1562" i="2"/>
  <c r="AU1562" i="2"/>
  <c r="AT1562" i="2"/>
  <c r="AS1562" i="2"/>
  <c r="AR1562" i="2"/>
  <c r="AQ1562" i="2"/>
  <c r="AP1562" i="2"/>
  <c r="AO1562" i="2"/>
  <c r="AN1562" i="2"/>
  <c r="AM1562" i="2"/>
  <c r="AV1561" i="2"/>
  <c r="AU1561" i="2"/>
  <c r="AT1561" i="2"/>
  <c r="AS1561" i="2"/>
  <c r="AR1561" i="2"/>
  <c r="AQ1561" i="2"/>
  <c r="AP1561" i="2"/>
  <c r="AO1561" i="2"/>
  <c r="AN1561" i="2"/>
  <c r="AM1561" i="2"/>
  <c r="AV1560" i="2"/>
  <c r="AU1560" i="2"/>
  <c r="AT1560" i="2"/>
  <c r="AS1560" i="2"/>
  <c r="AR1560" i="2"/>
  <c r="AQ1560" i="2"/>
  <c r="AP1560" i="2"/>
  <c r="AO1560" i="2"/>
  <c r="AN1560" i="2"/>
  <c r="AM1560" i="2"/>
  <c r="AV1559" i="2"/>
  <c r="AU1559" i="2"/>
  <c r="AT1559" i="2"/>
  <c r="AS1559" i="2"/>
  <c r="AR1559" i="2"/>
  <c r="AQ1559" i="2"/>
  <c r="AP1559" i="2"/>
  <c r="AO1559" i="2"/>
  <c r="AN1559" i="2"/>
  <c r="AM1559" i="2"/>
  <c r="AV1558" i="2"/>
  <c r="AU1558" i="2"/>
  <c r="AT1558" i="2"/>
  <c r="AS1558" i="2"/>
  <c r="AR1558" i="2"/>
  <c r="AQ1558" i="2"/>
  <c r="AP1558" i="2"/>
  <c r="AO1558" i="2"/>
  <c r="AN1558" i="2"/>
  <c r="AM1558" i="2"/>
  <c r="AV1557" i="2"/>
  <c r="AU1557" i="2"/>
  <c r="AT1557" i="2"/>
  <c r="AS1557" i="2"/>
  <c r="AR1557" i="2"/>
  <c r="AQ1557" i="2"/>
  <c r="AP1557" i="2"/>
  <c r="AO1557" i="2"/>
  <c r="AN1557" i="2"/>
  <c r="AM1557" i="2"/>
  <c r="AV1556" i="2"/>
  <c r="AU1556" i="2"/>
  <c r="AT1556" i="2"/>
  <c r="AS1556" i="2"/>
  <c r="AR1556" i="2"/>
  <c r="AQ1556" i="2"/>
  <c r="AP1556" i="2"/>
  <c r="AO1556" i="2"/>
  <c r="AN1556" i="2"/>
  <c r="AM1556" i="2"/>
  <c r="AV1555" i="2"/>
  <c r="AU1555" i="2"/>
  <c r="AT1555" i="2"/>
  <c r="AS1555" i="2"/>
  <c r="AR1555" i="2"/>
  <c r="AQ1555" i="2"/>
  <c r="AP1555" i="2"/>
  <c r="AO1555" i="2"/>
  <c r="AN1555" i="2"/>
  <c r="AM1555" i="2"/>
  <c r="AV1554" i="2"/>
  <c r="AU1554" i="2"/>
  <c r="AT1554" i="2"/>
  <c r="AS1554" i="2"/>
  <c r="AR1554" i="2"/>
  <c r="AQ1554" i="2"/>
  <c r="AP1554" i="2"/>
  <c r="AO1554" i="2"/>
  <c r="AN1554" i="2"/>
  <c r="AM1554" i="2"/>
  <c r="AV1553" i="2"/>
  <c r="AU1553" i="2"/>
  <c r="AT1553" i="2"/>
  <c r="AS1553" i="2"/>
  <c r="AR1553" i="2"/>
  <c r="AQ1553" i="2"/>
  <c r="AP1553" i="2"/>
  <c r="AO1553" i="2"/>
  <c r="AN1553" i="2"/>
  <c r="AM1553" i="2"/>
  <c r="AV1552" i="2"/>
  <c r="AU1552" i="2"/>
  <c r="AT1552" i="2"/>
  <c r="AS1552" i="2"/>
  <c r="AR1552" i="2"/>
  <c r="AQ1552" i="2"/>
  <c r="AP1552" i="2"/>
  <c r="AO1552" i="2"/>
  <c r="AN1552" i="2"/>
  <c r="AM1552" i="2"/>
  <c r="AV1551" i="2"/>
  <c r="AU1551" i="2"/>
  <c r="AT1551" i="2"/>
  <c r="AS1551" i="2"/>
  <c r="AR1551" i="2"/>
  <c r="AQ1551" i="2"/>
  <c r="AP1551" i="2"/>
  <c r="AO1551" i="2"/>
  <c r="AN1551" i="2"/>
  <c r="AM1551" i="2"/>
  <c r="AV1550" i="2"/>
  <c r="AU1550" i="2"/>
  <c r="AT1550" i="2"/>
  <c r="AS1550" i="2"/>
  <c r="AR1550" i="2"/>
  <c r="AQ1550" i="2"/>
  <c r="AP1550" i="2"/>
  <c r="AO1550" i="2"/>
  <c r="AN1550" i="2"/>
  <c r="AM1550" i="2"/>
  <c r="AV1549" i="2"/>
  <c r="AU1549" i="2"/>
  <c r="AT1549" i="2"/>
  <c r="AS1549" i="2"/>
  <c r="AR1549" i="2"/>
  <c r="AQ1549" i="2"/>
  <c r="AP1549" i="2"/>
  <c r="AO1549" i="2"/>
  <c r="AN1549" i="2"/>
  <c r="AM1549" i="2"/>
  <c r="AV1548" i="2"/>
  <c r="AU1548" i="2"/>
  <c r="AT1548" i="2"/>
  <c r="AS1548" i="2"/>
  <c r="AR1548" i="2"/>
  <c r="AQ1548" i="2"/>
  <c r="AP1548" i="2"/>
  <c r="AO1548" i="2"/>
  <c r="AN1548" i="2"/>
  <c r="AM1548" i="2"/>
  <c r="AV1547" i="2"/>
  <c r="AU1547" i="2"/>
  <c r="AT1547" i="2"/>
  <c r="AS1547" i="2"/>
  <c r="AR1547" i="2"/>
  <c r="AQ1547" i="2"/>
  <c r="AP1547" i="2"/>
  <c r="AO1547" i="2"/>
  <c r="AN1547" i="2"/>
  <c r="AM1547" i="2"/>
  <c r="AV1546" i="2"/>
  <c r="AU1546" i="2"/>
  <c r="AT1546" i="2"/>
  <c r="AS1546" i="2"/>
  <c r="AR1546" i="2"/>
  <c r="AQ1546" i="2"/>
  <c r="AP1546" i="2"/>
  <c r="AO1546" i="2"/>
  <c r="AN1546" i="2"/>
  <c r="AM1546" i="2"/>
  <c r="AV1545" i="2"/>
  <c r="AU1545" i="2"/>
  <c r="AT1545" i="2"/>
  <c r="AS1545" i="2"/>
  <c r="AR1545" i="2"/>
  <c r="AQ1545" i="2"/>
  <c r="AP1545" i="2"/>
  <c r="AO1545" i="2"/>
  <c r="AN1545" i="2"/>
  <c r="AM1545" i="2"/>
  <c r="AV1544" i="2"/>
  <c r="AU1544" i="2"/>
  <c r="AT1544" i="2"/>
  <c r="AS1544" i="2"/>
  <c r="AR1544" i="2"/>
  <c r="AQ1544" i="2"/>
  <c r="AP1544" i="2"/>
  <c r="AO1544" i="2"/>
  <c r="AN1544" i="2"/>
  <c r="AM1544" i="2"/>
  <c r="AV1543" i="2"/>
  <c r="AU1543" i="2"/>
  <c r="AT1543" i="2"/>
  <c r="AS1543" i="2"/>
  <c r="AR1543" i="2"/>
  <c r="AQ1543" i="2"/>
  <c r="AP1543" i="2"/>
  <c r="AO1543" i="2"/>
  <c r="AN1543" i="2"/>
  <c r="AM1543" i="2"/>
  <c r="AV1542" i="2"/>
  <c r="AU1542" i="2"/>
  <c r="AT1542" i="2"/>
  <c r="AS1542" i="2"/>
  <c r="AR1542" i="2"/>
  <c r="AQ1542" i="2"/>
  <c r="AP1542" i="2"/>
  <c r="AO1542" i="2"/>
  <c r="AN1542" i="2"/>
  <c r="AM1542" i="2"/>
  <c r="AV1541" i="2"/>
  <c r="AU1541" i="2"/>
  <c r="AT1541" i="2"/>
  <c r="AS1541" i="2"/>
  <c r="AR1541" i="2"/>
  <c r="AQ1541" i="2"/>
  <c r="AP1541" i="2"/>
  <c r="AO1541" i="2"/>
  <c r="AN1541" i="2"/>
  <c r="AM1541" i="2"/>
  <c r="AV1540" i="2"/>
  <c r="AU1540" i="2"/>
  <c r="AT1540" i="2"/>
  <c r="AS1540" i="2"/>
  <c r="AR1540" i="2"/>
  <c r="AQ1540" i="2"/>
  <c r="AP1540" i="2"/>
  <c r="AO1540" i="2"/>
  <c r="AN1540" i="2"/>
  <c r="AM1540" i="2"/>
  <c r="AV1539" i="2"/>
  <c r="AU1539" i="2"/>
  <c r="AT1539" i="2"/>
  <c r="AS1539" i="2"/>
  <c r="AR1539" i="2"/>
  <c r="AQ1539" i="2"/>
  <c r="AP1539" i="2"/>
  <c r="AO1539" i="2"/>
  <c r="AN1539" i="2"/>
  <c r="AM1539" i="2"/>
  <c r="AV1538" i="2"/>
  <c r="AU1538" i="2"/>
  <c r="AT1538" i="2"/>
  <c r="AS1538" i="2"/>
  <c r="AR1538" i="2"/>
  <c r="AQ1538" i="2"/>
  <c r="AP1538" i="2"/>
  <c r="AO1538" i="2"/>
  <c r="AN1538" i="2"/>
  <c r="AM1538" i="2"/>
  <c r="AV1537" i="2"/>
  <c r="AU1537" i="2"/>
  <c r="AT1537" i="2"/>
  <c r="AS1537" i="2"/>
  <c r="AR1537" i="2"/>
  <c r="AQ1537" i="2"/>
  <c r="AP1537" i="2"/>
  <c r="AO1537" i="2"/>
  <c r="AN1537" i="2"/>
  <c r="AM1537" i="2"/>
  <c r="AV1536" i="2"/>
  <c r="AU1536" i="2"/>
  <c r="AT1536" i="2"/>
  <c r="AS1536" i="2"/>
  <c r="AR1536" i="2"/>
  <c r="AQ1536" i="2"/>
  <c r="AP1536" i="2"/>
  <c r="AO1536" i="2"/>
  <c r="AN1536" i="2"/>
  <c r="AM1536" i="2"/>
  <c r="AV1535" i="2"/>
  <c r="AU1535" i="2"/>
  <c r="AT1535" i="2"/>
  <c r="AS1535" i="2"/>
  <c r="AR1535" i="2"/>
  <c r="AQ1535" i="2"/>
  <c r="AP1535" i="2"/>
  <c r="AO1535" i="2"/>
  <c r="AN1535" i="2"/>
  <c r="AM1535" i="2"/>
  <c r="AV1534" i="2"/>
  <c r="AU1534" i="2"/>
  <c r="AT1534" i="2"/>
  <c r="AS1534" i="2"/>
  <c r="AR1534" i="2"/>
  <c r="AQ1534" i="2"/>
  <c r="AP1534" i="2"/>
  <c r="AO1534" i="2"/>
  <c r="AN1534" i="2"/>
  <c r="AM1534" i="2"/>
  <c r="AV1533" i="2"/>
  <c r="AU1533" i="2"/>
  <c r="AT1533" i="2"/>
  <c r="AS1533" i="2"/>
  <c r="AR1533" i="2"/>
  <c r="AQ1533" i="2"/>
  <c r="AP1533" i="2"/>
  <c r="AO1533" i="2"/>
  <c r="AN1533" i="2"/>
  <c r="AM1533" i="2"/>
  <c r="AV1532" i="2"/>
  <c r="AU1532" i="2"/>
  <c r="AT1532" i="2"/>
  <c r="AS1532" i="2"/>
  <c r="AR1532" i="2"/>
  <c r="AQ1532" i="2"/>
  <c r="AP1532" i="2"/>
  <c r="AO1532" i="2"/>
  <c r="AN1532" i="2"/>
  <c r="AM1532" i="2"/>
  <c r="AV1531" i="2"/>
  <c r="AU1531" i="2"/>
  <c r="AT1531" i="2"/>
  <c r="AS1531" i="2"/>
  <c r="AR1531" i="2"/>
  <c r="AQ1531" i="2"/>
  <c r="AP1531" i="2"/>
  <c r="AO1531" i="2"/>
  <c r="AN1531" i="2"/>
  <c r="AM1531" i="2"/>
  <c r="AV1530" i="2"/>
  <c r="AU1530" i="2"/>
  <c r="AT1530" i="2"/>
  <c r="AS1530" i="2"/>
  <c r="AR1530" i="2"/>
  <c r="AQ1530" i="2"/>
  <c r="AP1530" i="2"/>
  <c r="AO1530" i="2"/>
  <c r="AN1530" i="2"/>
  <c r="AM1530" i="2"/>
  <c r="AV1529" i="2"/>
  <c r="AU1529" i="2"/>
  <c r="AT1529" i="2"/>
  <c r="AS1529" i="2"/>
  <c r="AR1529" i="2"/>
  <c r="AQ1529" i="2"/>
  <c r="AP1529" i="2"/>
  <c r="AO1529" i="2"/>
  <c r="AN1529" i="2"/>
  <c r="AM1529" i="2"/>
  <c r="AV1528" i="2"/>
  <c r="AU1528" i="2"/>
  <c r="AT1528" i="2"/>
  <c r="AS1528" i="2"/>
  <c r="AR1528" i="2"/>
  <c r="AQ1528" i="2"/>
  <c r="AP1528" i="2"/>
  <c r="AO1528" i="2"/>
  <c r="AN1528" i="2"/>
  <c r="AM1528" i="2"/>
  <c r="AV1527" i="2"/>
  <c r="AU1527" i="2"/>
  <c r="AT1527" i="2"/>
  <c r="AS1527" i="2"/>
  <c r="AR1527" i="2"/>
  <c r="AQ1527" i="2"/>
  <c r="AP1527" i="2"/>
  <c r="AO1527" i="2"/>
  <c r="AN1527" i="2"/>
  <c r="AM1527" i="2"/>
  <c r="AV1526" i="2"/>
  <c r="AU1526" i="2"/>
  <c r="AT1526" i="2"/>
  <c r="AS1526" i="2"/>
  <c r="AR1526" i="2"/>
  <c r="AQ1526" i="2"/>
  <c r="AP1526" i="2"/>
  <c r="AO1526" i="2"/>
  <c r="AN1526" i="2"/>
  <c r="AM1526" i="2"/>
  <c r="AV1525" i="2"/>
  <c r="AU1525" i="2"/>
  <c r="AT1525" i="2"/>
  <c r="AS1525" i="2"/>
  <c r="AR1525" i="2"/>
  <c r="AQ1525" i="2"/>
  <c r="AP1525" i="2"/>
  <c r="AO1525" i="2"/>
  <c r="AN1525" i="2"/>
  <c r="AM1525" i="2"/>
  <c r="AV1524" i="2"/>
  <c r="AU1524" i="2"/>
  <c r="AT1524" i="2"/>
  <c r="AS1524" i="2"/>
  <c r="AR1524" i="2"/>
  <c r="AQ1524" i="2"/>
  <c r="AP1524" i="2"/>
  <c r="AO1524" i="2"/>
  <c r="AN1524" i="2"/>
  <c r="AM1524" i="2"/>
  <c r="AV1523" i="2"/>
  <c r="AU1523" i="2"/>
  <c r="AT1523" i="2"/>
  <c r="AS1523" i="2"/>
  <c r="AR1523" i="2"/>
  <c r="AQ1523" i="2"/>
  <c r="AP1523" i="2"/>
  <c r="AO1523" i="2"/>
  <c r="AN1523" i="2"/>
  <c r="AM1523" i="2"/>
  <c r="AV1522" i="2"/>
  <c r="AU1522" i="2"/>
  <c r="AT1522" i="2"/>
  <c r="AS1522" i="2"/>
  <c r="AR1522" i="2"/>
  <c r="AQ1522" i="2"/>
  <c r="AP1522" i="2"/>
  <c r="AO1522" i="2"/>
  <c r="AN1522" i="2"/>
  <c r="AM1522" i="2"/>
  <c r="AV1521" i="2"/>
  <c r="AU1521" i="2"/>
  <c r="AT1521" i="2"/>
  <c r="AS1521" i="2"/>
  <c r="AR1521" i="2"/>
  <c r="AQ1521" i="2"/>
  <c r="AP1521" i="2"/>
  <c r="AO1521" i="2"/>
  <c r="AN1521" i="2"/>
  <c r="AM1521" i="2"/>
  <c r="AV1520" i="2"/>
  <c r="AU1520" i="2"/>
  <c r="AT1520" i="2"/>
  <c r="AS1520" i="2"/>
  <c r="AR1520" i="2"/>
  <c r="AQ1520" i="2"/>
  <c r="AP1520" i="2"/>
  <c r="AO1520" i="2"/>
  <c r="AN1520" i="2"/>
  <c r="AM1520" i="2"/>
  <c r="AV1519" i="2"/>
  <c r="AU1519" i="2"/>
  <c r="AT1519" i="2"/>
  <c r="AS1519" i="2"/>
  <c r="AR1519" i="2"/>
  <c r="AQ1519" i="2"/>
  <c r="AP1519" i="2"/>
  <c r="AO1519" i="2"/>
  <c r="AN1519" i="2"/>
  <c r="AM1519" i="2"/>
  <c r="AV1518" i="2"/>
  <c r="AU1518" i="2"/>
  <c r="AT1518" i="2"/>
  <c r="AS1518" i="2"/>
  <c r="AR1518" i="2"/>
  <c r="AQ1518" i="2"/>
  <c r="AP1518" i="2"/>
  <c r="AO1518" i="2"/>
  <c r="AN1518" i="2"/>
  <c r="AM1518" i="2"/>
  <c r="AV1517" i="2"/>
  <c r="AU1517" i="2"/>
  <c r="AT1517" i="2"/>
  <c r="AS1517" i="2"/>
  <c r="AR1517" i="2"/>
  <c r="AQ1517" i="2"/>
  <c r="AP1517" i="2"/>
  <c r="AO1517" i="2"/>
  <c r="AN1517" i="2"/>
  <c r="AM1517" i="2"/>
  <c r="AV1516" i="2"/>
  <c r="AU1516" i="2"/>
  <c r="AT1516" i="2"/>
  <c r="AS1516" i="2"/>
  <c r="AR1516" i="2"/>
  <c r="AQ1516" i="2"/>
  <c r="AP1516" i="2"/>
  <c r="AO1516" i="2"/>
  <c r="AN1516" i="2"/>
  <c r="AM1516" i="2"/>
  <c r="AV1515" i="2"/>
  <c r="AU1515" i="2"/>
  <c r="AT1515" i="2"/>
  <c r="AS1515" i="2"/>
  <c r="AR1515" i="2"/>
  <c r="AQ1515" i="2"/>
  <c r="AP1515" i="2"/>
  <c r="AO1515" i="2"/>
  <c r="AN1515" i="2"/>
  <c r="AM1515" i="2"/>
  <c r="AV1514" i="2"/>
  <c r="AU1514" i="2"/>
  <c r="AT1514" i="2"/>
  <c r="AS1514" i="2"/>
  <c r="AR1514" i="2"/>
  <c r="AQ1514" i="2"/>
  <c r="AP1514" i="2"/>
  <c r="AO1514" i="2"/>
  <c r="AN1514" i="2"/>
  <c r="AM1514" i="2"/>
  <c r="AV1513" i="2"/>
  <c r="AU1513" i="2"/>
  <c r="AT1513" i="2"/>
  <c r="AS1513" i="2"/>
  <c r="AR1513" i="2"/>
  <c r="AQ1513" i="2"/>
  <c r="AP1513" i="2"/>
  <c r="AO1513" i="2"/>
  <c r="AN1513" i="2"/>
  <c r="AM1513" i="2"/>
  <c r="AV1512" i="2"/>
  <c r="AU1512" i="2"/>
  <c r="AT1512" i="2"/>
  <c r="AS1512" i="2"/>
  <c r="AR1512" i="2"/>
  <c r="AQ1512" i="2"/>
  <c r="AP1512" i="2"/>
  <c r="AO1512" i="2"/>
  <c r="AN1512" i="2"/>
  <c r="AM1512" i="2"/>
  <c r="AV1511" i="2"/>
  <c r="AU1511" i="2"/>
  <c r="AT1511" i="2"/>
  <c r="AS1511" i="2"/>
  <c r="AR1511" i="2"/>
  <c r="AQ1511" i="2"/>
  <c r="AP1511" i="2"/>
  <c r="AO1511" i="2"/>
  <c r="AN1511" i="2"/>
  <c r="AM1511" i="2"/>
  <c r="AV1510" i="2"/>
  <c r="AU1510" i="2"/>
  <c r="AT1510" i="2"/>
  <c r="AS1510" i="2"/>
  <c r="AR1510" i="2"/>
  <c r="AQ1510" i="2"/>
  <c r="AP1510" i="2"/>
  <c r="AO1510" i="2"/>
  <c r="AN1510" i="2"/>
  <c r="AM1510" i="2"/>
  <c r="AV1509" i="2"/>
  <c r="AU1509" i="2"/>
  <c r="AT1509" i="2"/>
  <c r="AS1509" i="2"/>
  <c r="AR1509" i="2"/>
  <c r="AQ1509" i="2"/>
  <c r="AP1509" i="2"/>
  <c r="AO1509" i="2"/>
  <c r="AN1509" i="2"/>
  <c r="AM1509" i="2"/>
  <c r="AV1508" i="2"/>
  <c r="AU1508" i="2"/>
  <c r="AT1508" i="2"/>
  <c r="AS1508" i="2"/>
  <c r="AR1508" i="2"/>
  <c r="AQ1508" i="2"/>
  <c r="AP1508" i="2"/>
  <c r="AO1508" i="2"/>
  <c r="AN1508" i="2"/>
  <c r="AM1508" i="2"/>
  <c r="AV1507" i="2"/>
  <c r="AU1507" i="2"/>
  <c r="AT1507" i="2"/>
  <c r="AS1507" i="2"/>
  <c r="AR1507" i="2"/>
  <c r="AQ1507" i="2"/>
  <c r="AP1507" i="2"/>
  <c r="AO1507" i="2"/>
  <c r="AN1507" i="2"/>
  <c r="AM1507" i="2"/>
  <c r="AV1506" i="2"/>
  <c r="AU1506" i="2"/>
  <c r="AT1506" i="2"/>
  <c r="AS1506" i="2"/>
  <c r="AR1506" i="2"/>
  <c r="AQ1506" i="2"/>
  <c r="AP1506" i="2"/>
  <c r="AO1506" i="2"/>
  <c r="AN1506" i="2"/>
  <c r="AM1506" i="2"/>
  <c r="AV1505" i="2"/>
  <c r="AU1505" i="2"/>
  <c r="AT1505" i="2"/>
  <c r="AS1505" i="2"/>
  <c r="AR1505" i="2"/>
  <c r="AQ1505" i="2"/>
  <c r="AP1505" i="2"/>
  <c r="AO1505" i="2"/>
  <c r="AN1505" i="2"/>
  <c r="AM1505" i="2"/>
  <c r="AV1504" i="2"/>
  <c r="AU1504" i="2"/>
  <c r="AT1504" i="2"/>
  <c r="AS1504" i="2"/>
  <c r="AR1504" i="2"/>
  <c r="AQ1504" i="2"/>
  <c r="AP1504" i="2"/>
  <c r="AO1504" i="2"/>
  <c r="AN1504" i="2"/>
  <c r="AM1504" i="2"/>
  <c r="AV1503" i="2"/>
  <c r="AU1503" i="2"/>
  <c r="AT1503" i="2"/>
  <c r="AS1503" i="2"/>
  <c r="AR1503" i="2"/>
  <c r="AQ1503" i="2"/>
  <c r="AP1503" i="2"/>
  <c r="AO1503" i="2"/>
  <c r="AN1503" i="2"/>
  <c r="AM1503" i="2"/>
  <c r="AV1502" i="2"/>
  <c r="AU1502" i="2"/>
  <c r="AT1502" i="2"/>
  <c r="AS1502" i="2"/>
  <c r="AR1502" i="2"/>
  <c r="AQ1502" i="2"/>
  <c r="AP1502" i="2"/>
  <c r="AO1502" i="2"/>
  <c r="AN1502" i="2"/>
  <c r="AM1502" i="2"/>
  <c r="AV1501" i="2"/>
  <c r="AU1501" i="2"/>
  <c r="AT1501" i="2"/>
  <c r="AS1501" i="2"/>
  <c r="AR1501" i="2"/>
  <c r="AQ1501" i="2"/>
  <c r="AP1501" i="2"/>
  <c r="AO1501" i="2"/>
  <c r="AN1501" i="2"/>
  <c r="AM1501" i="2"/>
  <c r="AV1500" i="2"/>
  <c r="AU1500" i="2"/>
  <c r="AT1500" i="2"/>
  <c r="AS1500" i="2"/>
  <c r="AR1500" i="2"/>
  <c r="AQ1500" i="2"/>
  <c r="AP1500" i="2"/>
  <c r="AO1500" i="2"/>
  <c r="AN1500" i="2"/>
  <c r="AM1500" i="2"/>
  <c r="AV1499" i="2"/>
  <c r="AU1499" i="2"/>
  <c r="AT1499" i="2"/>
  <c r="AS1499" i="2"/>
  <c r="AR1499" i="2"/>
  <c r="AQ1499" i="2"/>
  <c r="AP1499" i="2"/>
  <c r="AO1499" i="2"/>
  <c r="AN1499" i="2"/>
  <c r="AM1499" i="2"/>
  <c r="AV1498" i="2"/>
  <c r="AU1498" i="2"/>
  <c r="AT1498" i="2"/>
  <c r="AS1498" i="2"/>
  <c r="AR1498" i="2"/>
  <c r="AQ1498" i="2"/>
  <c r="AP1498" i="2"/>
  <c r="AO1498" i="2"/>
  <c r="AN1498" i="2"/>
  <c r="AM1498" i="2"/>
  <c r="AV1497" i="2"/>
  <c r="AU1497" i="2"/>
  <c r="AT1497" i="2"/>
  <c r="AS1497" i="2"/>
  <c r="AR1497" i="2"/>
  <c r="AQ1497" i="2"/>
  <c r="AP1497" i="2"/>
  <c r="AO1497" i="2"/>
  <c r="AN1497" i="2"/>
  <c r="AM1497" i="2"/>
  <c r="AV1496" i="2"/>
  <c r="AU1496" i="2"/>
  <c r="AT1496" i="2"/>
  <c r="AS1496" i="2"/>
  <c r="AR1496" i="2"/>
  <c r="AQ1496" i="2"/>
  <c r="AP1496" i="2"/>
  <c r="AO1496" i="2"/>
  <c r="AN1496" i="2"/>
  <c r="AM1496" i="2"/>
  <c r="AV1495" i="2"/>
  <c r="AU1495" i="2"/>
  <c r="AT1495" i="2"/>
  <c r="AS1495" i="2"/>
  <c r="AR1495" i="2"/>
  <c r="AQ1495" i="2"/>
  <c r="AP1495" i="2"/>
  <c r="AO1495" i="2"/>
  <c r="AN1495" i="2"/>
  <c r="AM1495" i="2"/>
  <c r="AV1494" i="2"/>
  <c r="AU1494" i="2"/>
  <c r="AT1494" i="2"/>
  <c r="AS1494" i="2"/>
  <c r="AR1494" i="2"/>
  <c r="AQ1494" i="2"/>
  <c r="AP1494" i="2"/>
  <c r="AO1494" i="2"/>
  <c r="AN1494" i="2"/>
  <c r="AM1494" i="2"/>
  <c r="AV1493" i="2"/>
  <c r="AU1493" i="2"/>
  <c r="AT1493" i="2"/>
  <c r="AS1493" i="2"/>
  <c r="AR1493" i="2"/>
  <c r="AQ1493" i="2"/>
  <c r="AP1493" i="2"/>
  <c r="AO1493" i="2"/>
  <c r="AN1493" i="2"/>
  <c r="AM1493" i="2"/>
  <c r="AV1492" i="2"/>
  <c r="AU1492" i="2"/>
  <c r="AT1492" i="2"/>
  <c r="AS1492" i="2"/>
  <c r="AR1492" i="2"/>
  <c r="AQ1492" i="2"/>
  <c r="AP1492" i="2"/>
  <c r="AO1492" i="2"/>
  <c r="AN1492" i="2"/>
  <c r="AM1492" i="2"/>
  <c r="AV1491" i="2"/>
  <c r="AU1491" i="2"/>
  <c r="AT1491" i="2"/>
  <c r="AS1491" i="2"/>
  <c r="AR1491" i="2"/>
  <c r="AQ1491" i="2"/>
  <c r="AP1491" i="2"/>
  <c r="AO1491" i="2"/>
  <c r="AN1491" i="2"/>
  <c r="AM1491" i="2"/>
  <c r="AV1490" i="2"/>
  <c r="AU1490" i="2"/>
  <c r="AT1490" i="2"/>
  <c r="AS1490" i="2"/>
  <c r="AR1490" i="2"/>
  <c r="AQ1490" i="2"/>
  <c r="AP1490" i="2"/>
  <c r="AO1490" i="2"/>
  <c r="AN1490" i="2"/>
  <c r="AM1490" i="2"/>
  <c r="AV1489" i="2"/>
  <c r="AU1489" i="2"/>
  <c r="AT1489" i="2"/>
  <c r="AS1489" i="2"/>
  <c r="AR1489" i="2"/>
  <c r="AQ1489" i="2"/>
  <c r="AP1489" i="2"/>
  <c r="AO1489" i="2"/>
  <c r="AN1489" i="2"/>
  <c r="AM1489" i="2"/>
  <c r="AV1488" i="2"/>
  <c r="AU1488" i="2"/>
  <c r="AT1488" i="2"/>
  <c r="AS1488" i="2"/>
  <c r="AR1488" i="2"/>
  <c r="AQ1488" i="2"/>
  <c r="AP1488" i="2"/>
  <c r="AO1488" i="2"/>
  <c r="AN1488" i="2"/>
  <c r="AM1488" i="2"/>
  <c r="AV1487" i="2"/>
  <c r="AU1487" i="2"/>
  <c r="AT1487" i="2"/>
  <c r="AS1487" i="2"/>
  <c r="AR1487" i="2"/>
  <c r="AQ1487" i="2"/>
  <c r="AP1487" i="2"/>
  <c r="AO1487" i="2"/>
  <c r="AN1487" i="2"/>
  <c r="AM1487" i="2"/>
  <c r="AV1486" i="2"/>
  <c r="AU1486" i="2"/>
  <c r="AT1486" i="2"/>
  <c r="AS1486" i="2"/>
  <c r="AR1486" i="2"/>
  <c r="AQ1486" i="2"/>
  <c r="AP1486" i="2"/>
  <c r="AO1486" i="2"/>
  <c r="AN1486" i="2"/>
  <c r="AM1486" i="2"/>
  <c r="AV1485" i="2"/>
  <c r="AU1485" i="2"/>
  <c r="AT1485" i="2"/>
  <c r="AS1485" i="2"/>
  <c r="AR1485" i="2"/>
  <c r="AQ1485" i="2"/>
  <c r="AP1485" i="2"/>
  <c r="AO1485" i="2"/>
  <c r="AN1485" i="2"/>
  <c r="AM1485" i="2"/>
  <c r="AV1484" i="2"/>
  <c r="AU1484" i="2"/>
  <c r="AT1484" i="2"/>
  <c r="AS1484" i="2"/>
  <c r="AR1484" i="2"/>
  <c r="AQ1484" i="2"/>
  <c r="AP1484" i="2"/>
  <c r="AO1484" i="2"/>
  <c r="AN1484" i="2"/>
  <c r="AM1484" i="2"/>
  <c r="AV1483" i="2"/>
  <c r="AU1483" i="2"/>
  <c r="AT1483" i="2"/>
  <c r="AS1483" i="2"/>
  <c r="AR1483" i="2"/>
  <c r="AQ1483" i="2"/>
  <c r="AP1483" i="2"/>
  <c r="AO1483" i="2"/>
  <c r="AN1483" i="2"/>
  <c r="AM1483" i="2"/>
  <c r="AV1482" i="2"/>
  <c r="AU1482" i="2"/>
  <c r="AT1482" i="2"/>
  <c r="AS1482" i="2"/>
  <c r="AR1482" i="2"/>
  <c r="AQ1482" i="2"/>
  <c r="AP1482" i="2"/>
  <c r="AO1482" i="2"/>
  <c r="AN1482" i="2"/>
  <c r="AM1482" i="2"/>
  <c r="AV1481" i="2"/>
  <c r="AU1481" i="2"/>
  <c r="AT1481" i="2"/>
  <c r="AS1481" i="2"/>
  <c r="AR1481" i="2"/>
  <c r="AQ1481" i="2"/>
  <c r="AP1481" i="2"/>
  <c r="AO1481" i="2"/>
  <c r="AN1481" i="2"/>
  <c r="AM1481" i="2"/>
  <c r="AV1480" i="2"/>
  <c r="AU1480" i="2"/>
  <c r="AT1480" i="2"/>
  <c r="AS1480" i="2"/>
  <c r="AR1480" i="2"/>
  <c r="AQ1480" i="2"/>
  <c r="AP1480" i="2"/>
  <c r="AO1480" i="2"/>
  <c r="AN1480" i="2"/>
  <c r="AM1480" i="2"/>
  <c r="AV1479" i="2"/>
  <c r="AU1479" i="2"/>
  <c r="AT1479" i="2"/>
  <c r="AS1479" i="2"/>
  <c r="AR1479" i="2"/>
  <c r="AQ1479" i="2"/>
  <c r="AP1479" i="2"/>
  <c r="AO1479" i="2"/>
  <c r="AN1479" i="2"/>
  <c r="AM1479" i="2"/>
  <c r="AV1478" i="2"/>
  <c r="AU1478" i="2"/>
  <c r="AT1478" i="2"/>
  <c r="AS1478" i="2"/>
  <c r="AR1478" i="2"/>
  <c r="AQ1478" i="2"/>
  <c r="AP1478" i="2"/>
  <c r="AO1478" i="2"/>
  <c r="AN1478" i="2"/>
  <c r="AM1478" i="2"/>
  <c r="AV1477" i="2"/>
  <c r="AU1477" i="2"/>
  <c r="AT1477" i="2"/>
  <c r="AS1477" i="2"/>
  <c r="AR1477" i="2"/>
  <c r="AQ1477" i="2"/>
  <c r="AP1477" i="2"/>
  <c r="AO1477" i="2"/>
  <c r="AN1477" i="2"/>
  <c r="AM1477" i="2"/>
  <c r="AV1476" i="2"/>
  <c r="AU1476" i="2"/>
  <c r="AT1476" i="2"/>
  <c r="AS1476" i="2"/>
  <c r="AR1476" i="2"/>
  <c r="AQ1476" i="2"/>
  <c r="AP1476" i="2"/>
  <c r="AO1476" i="2"/>
  <c r="AN1476" i="2"/>
  <c r="AM1476" i="2"/>
  <c r="AV1475" i="2"/>
  <c r="AU1475" i="2"/>
  <c r="AT1475" i="2"/>
  <c r="AS1475" i="2"/>
  <c r="AR1475" i="2"/>
  <c r="AQ1475" i="2"/>
  <c r="AP1475" i="2"/>
  <c r="AO1475" i="2"/>
  <c r="AN1475" i="2"/>
  <c r="AM1475" i="2"/>
  <c r="AV1474" i="2"/>
  <c r="AU1474" i="2"/>
  <c r="AT1474" i="2"/>
  <c r="AS1474" i="2"/>
  <c r="AR1474" i="2"/>
  <c r="AQ1474" i="2"/>
  <c r="AP1474" i="2"/>
  <c r="AO1474" i="2"/>
  <c r="AN1474" i="2"/>
  <c r="AM1474" i="2"/>
  <c r="AV1473" i="2"/>
  <c r="AU1473" i="2"/>
  <c r="AT1473" i="2"/>
  <c r="AS1473" i="2"/>
  <c r="AR1473" i="2"/>
  <c r="AQ1473" i="2"/>
  <c r="AP1473" i="2"/>
  <c r="AO1473" i="2"/>
  <c r="AN1473" i="2"/>
  <c r="AM1473" i="2"/>
  <c r="AV1472" i="2"/>
  <c r="AU1472" i="2"/>
  <c r="AT1472" i="2"/>
  <c r="AS1472" i="2"/>
  <c r="AR1472" i="2"/>
  <c r="AQ1472" i="2"/>
  <c r="AP1472" i="2"/>
  <c r="AO1472" i="2"/>
  <c r="AN1472" i="2"/>
  <c r="AM1472" i="2"/>
  <c r="AV1471" i="2"/>
  <c r="AU1471" i="2"/>
  <c r="AT1471" i="2"/>
  <c r="AS1471" i="2"/>
  <c r="AR1471" i="2"/>
  <c r="AQ1471" i="2"/>
  <c r="AP1471" i="2"/>
  <c r="AO1471" i="2"/>
  <c r="AN1471" i="2"/>
  <c r="AM1471" i="2"/>
  <c r="AV1470" i="2"/>
  <c r="AU1470" i="2"/>
  <c r="AT1470" i="2"/>
  <c r="AS1470" i="2"/>
  <c r="AR1470" i="2"/>
  <c r="AQ1470" i="2"/>
  <c r="AP1470" i="2"/>
  <c r="AO1470" i="2"/>
  <c r="AN1470" i="2"/>
  <c r="AM1470" i="2"/>
  <c r="AV1469" i="2"/>
  <c r="AU1469" i="2"/>
  <c r="AT1469" i="2"/>
  <c r="AS1469" i="2"/>
  <c r="AR1469" i="2"/>
  <c r="AQ1469" i="2"/>
  <c r="AP1469" i="2"/>
  <c r="AO1469" i="2"/>
  <c r="AN1469" i="2"/>
  <c r="AM1469" i="2"/>
  <c r="AV1468" i="2"/>
  <c r="AU1468" i="2"/>
  <c r="AT1468" i="2"/>
  <c r="AS1468" i="2"/>
  <c r="AR1468" i="2"/>
  <c r="AQ1468" i="2"/>
  <c r="AP1468" i="2"/>
  <c r="AO1468" i="2"/>
  <c r="AN1468" i="2"/>
  <c r="AM1468" i="2"/>
  <c r="AV1467" i="2"/>
  <c r="AU1467" i="2"/>
  <c r="AT1467" i="2"/>
  <c r="AS1467" i="2"/>
  <c r="AR1467" i="2"/>
  <c r="AQ1467" i="2"/>
  <c r="AP1467" i="2"/>
  <c r="AO1467" i="2"/>
  <c r="AN1467" i="2"/>
  <c r="AM1467" i="2"/>
  <c r="AV1466" i="2"/>
  <c r="AU1466" i="2"/>
  <c r="AT1466" i="2"/>
  <c r="AS1466" i="2"/>
  <c r="AR1466" i="2"/>
  <c r="AQ1466" i="2"/>
  <c r="AP1466" i="2"/>
  <c r="AO1466" i="2"/>
  <c r="AN1466" i="2"/>
  <c r="AM1466" i="2"/>
  <c r="AV1465" i="2"/>
  <c r="AU1465" i="2"/>
  <c r="AT1465" i="2"/>
  <c r="AS1465" i="2"/>
  <c r="AR1465" i="2"/>
  <c r="AQ1465" i="2"/>
  <c r="AP1465" i="2"/>
  <c r="AO1465" i="2"/>
  <c r="AN1465" i="2"/>
  <c r="AM1465" i="2"/>
  <c r="AV1464" i="2"/>
  <c r="AU1464" i="2"/>
  <c r="AT1464" i="2"/>
  <c r="AS1464" i="2"/>
  <c r="AR1464" i="2"/>
  <c r="AQ1464" i="2"/>
  <c r="AP1464" i="2"/>
  <c r="AO1464" i="2"/>
  <c r="AN1464" i="2"/>
  <c r="AM1464" i="2"/>
  <c r="AV1463" i="2"/>
  <c r="AU1463" i="2"/>
  <c r="AT1463" i="2"/>
  <c r="AS1463" i="2"/>
  <c r="AR1463" i="2"/>
  <c r="AQ1463" i="2"/>
  <c r="AP1463" i="2"/>
  <c r="AO1463" i="2"/>
  <c r="AN1463" i="2"/>
  <c r="AM1463" i="2"/>
  <c r="AV1462" i="2"/>
  <c r="AU1462" i="2"/>
  <c r="AT1462" i="2"/>
  <c r="AS1462" i="2"/>
  <c r="AR1462" i="2"/>
  <c r="AQ1462" i="2"/>
  <c r="AP1462" i="2"/>
  <c r="AO1462" i="2"/>
  <c r="AN1462" i="2"/>
  <c r="AM1462" i="2"/>
  <c r="AV1461" i="2"/>
  <c r="AU1461" i="2"/>
  <c r="AT1461" i="2"/>
  <c r="AS1461" i="2"/>
  <c r="AR1461" i="2"/>
  <c r="AQ1461" i="2"/>
  <c r="AP1461" i="2"/>
  <c r="AO1461" i="2"/>
  <c r="AN1461" i="2"/>
  <c r="AM1461" i="2"/>
  <c r="AV1460" i="2"/>
  <c r="AU1460" i="2"/>
  <c r="AT1460" i="2"/>
  <c r="AS1460" i="2"/>
  <c r="AR1460" i="2"/>
  <c r="AQ1460" i="2"/>
  <c r="AP1460" i="2"/>
  <c r="AO1460" i="2"/>
  <c r="AN1460" i="2"/>
  <c r="AM1460" i="2"/>
  <c r="AV1459" i="2"/>
  <c r="AU1459" i="2"/>
  <c r="AT1459" i="2"/>
  <c r="AS1459" i="2"/>
  <c r="AR1459" i="2"/>
  <c r="AQ1459" i="2"/>
  <c r="AP1459" i="2"/>
  <c r="AO1459" i="2"/>
  <c r="AN1459" i="2"/>
  <c r="AM1459" i="2"/>
  <c r="AV1458" i="2"/>
  <c r="AU1458" i="2"/>
  <c r="AT1458" i="2"/>
  <c r="AS1458" i="2"/>
  <c r="AR1458" i="2"/>
  <c r="AQ1458" i="2"/>
  <c r="AP1458" i="2"/>
  <c r="AO1458" i="2"/>
  <c r="AN1458" i="2"/>
  <c r="AM1458" i="2"/>
  <c r="AV1457" i="2"/>
  <c r="AU1457" i="2"/>
  <c r="AT1457" i="2"/>
  <c r="AS1457" i="2"/>
  <c r="AR1457" i="2"/>
  <c r="AQ1457" i="2"/>
  <c r="AP1457" i="2"/>
  <c r="AO1457" i="2"/>
  <c r="AN1457" i="2"/>
  <c r="AM1457" i="2"/>
  <c r="AV1456" i="2"/>
  <c r="AU1456" i="2"/>
  <c r="AT1456" i="2"/>
  <c r="AS1456" i="2"/>
  <c r="AR1456" i="2"/>
  <c r="AQ1456" i="2"/>
  <c r="AP1456" i="2"/>
  <c r="AO1456" i="2"/>
  <c r="AN1456" i="2"/>
  <c r="AM1456" i="2"/>
  <c r="AV1455" i="2"/>
  <c r="AU1455" i="2"/>
  <c r="AT1455" i="2"/>
  <c r="AS1455" i="2"/>
  <c r="AR1455" i="2"/>
  <c r="AQ1455" i="2"/>
  <c r="AP1455" i="2"/>
  <c r="AO1455" i="2"/>
  <c r="AN1455" i="2"/>
  <c r="AM1455" i="2"/>
  <c r="AV1454" i="2"/>
  <c r="AU1454" i="2"/>
  <c r="AT1454" i="2"/>
  <c r="AS1454" i="2"/>
  <c r="AR1454" i="2"/>
  <c r="AQ1454" i="2"/>
  <c r="AP1454" i="2"/>
  <c r="AO1454" i="2"/>
  <c r="AN1454" i="2"/>
  <c r="AM1454" i="2"/>
  <c r="AV1453" i="2"/>
  <c r="AU1453" i="2"/>
  <c r="AT1453" i="2"/>
  <c r="AS1453" i="2"/>
  <c r="AR1453" i="2"/>
  <c r="AQ1453" i="2"/>
  <c r="AP1453" i="2"/>
  <c r="AO1453" i="2"/>
  <c r="AN1453" i="2"/>
  <c r="AM1453" i="2"/>
  <c r="AV1452" i="2"/>
  <c r="AU1452" i="2"/>
  <c r="AT1452" i="2"/>
  <c r="AS1452" i="2"/>
  <c r="AR1452" i="2"/>
  <c r="AQ1452" i="2"/>
  <c r="AP1452" i="2"/>
  <c r="AO1452" i="2"/>
  <c r="AN1452" i="2"/>
  <c r="AM1452" i="2"/>
  <c r="AV1451" i="2"/>
  <c r="AU1451" i="2"/>
  <c r="AT1451" i="2"/>
  <c r="AS1451" i="2"/>
  <c r="AR1451" i="2"/>
  <c r="AQ1451" i="2"/>
  <c r="AP1451" i="2"/>
  <c r="AO1451" i="2"/>
  <c r="AN1451" i="2"/>
  <c r="AM1451" i="2"/>
  <c r="AV1450" i="2"/>
  <c r="AU1450" i="2"/>
  <c r="AT1450" i="2"/>
  <c r="AS1450" i="2"/>
  <c r="AR1450" i="2"/>
  <c r="AQ1450" i="2"/>
  <c r="AP1450" i="2"/>
  <c r="AO1450" i="2"/>
  <c r="AN1450" i="2"/>
  <c r="AM1450" i="2"/>
  <c r="AV1449" i="2"/>
  <c r="AU1449" i="2"/>
  <c r="AT1449" i="2"/>
  <c r="AS1449" i="2"/>
  <c r="AR1449" i="2"/>
  <c r="AQ1449" i="2"/>
  <c r="AP1449" i="2"/>
  <c r="AO1449" i="2"/>
  <c r="AN1449" i="2"/>
  <c r="AM1449" i="2"/>
  <c r="AV1448" i="2"/>
  <c r="AU1448" i="2"/>
  <c r="AT1448" i="2"/>
  <c r="AS1448" i="2"/>
  <c r="AR1448" i="2"/>
  <c r="AQ1448" i="2"/>
  <c r="AP1448" i="2"/>
  <c r="AO1448" i="2"/>
  <c r="AN1448" i="2"/>
  <c r="AM1448" i="2"/>
  <c r="AV1447" i="2"/>
  <c r="AU1447" i="2"/>
  <c r="AT1447" i="2"/>
  <c r="AS1447" i="2"/>
  <c r="AR1447" i="2"/>
  <c r="AQ1447" i="2"/>
  <c r="AP1447" i="2"/>
  <c r="AO1447" i="2"/>
  <c r="AN1447" i="2"/>
  <c r="AM1447" i="2"/>
  <c r="AV1446" i="2"/>
  <c r="AU1446" i="2"/>
  <c r="AT1446" i="2"/>
  <c r="AS1446" i="2"/>
  <c r="AR1446" i="2"/>
  <c r="AQ1446" i="2"/>
  <c r="AP1446" i="2"/>
  <c r="AO1446" i="2"/>
  <c r="AN1446" i="2"/>
  <c r="AM1446" i="2"/>
  <c r="AV1445" i="2"/>
  <c r="AU1445" i="2"/>
  <c r="AT1445" i="2"/>
  <c r="AS1445" i="2"/>
  <c r="AR1445" i="2"/>
  <c r="AQ1445" i="2"/>
  <c r="AP1445" i="2"/>
  <c r="AO1445" i="2"/>
  <c r="AN1445" i="2"/>
  <c r="AM1445" i="2"/>
  <c r="AV1444" i="2"/>
  <c r="AU1444" i="2"/>
  <c r="AT1444" i="2"/>
  <c r="AS1444" i="2"/>
  <c r="AR1444" i="2"/>
  <c r="AQ1444" i="2"/>
  <c r="AP1444" i="2"/>
  <c r="AO1444" i="2"/>
  <c r="AN1444" i="2"/>
  <c r="AM1444" i="2"/>
  <c r="AV1443" i="2"/>
  <c r="AU1443" i="2"/>
  <c r="AT1443" i="2"/>
  <c r="AS1443" i="2"/>
  <c r="AR1443" i="2"/>
  <c r="AQ1443" i="2"/>
  <c r="AP1443" i="2"/>
  <c r="AO1443" i="2"/>
  <c r="AN1443" i="2"/>
  <c r="AM1443" i="2"/>
  <c r="AV1442" i="2"/>
  <c r="AU1442" i="2"/>
  <c r="AT1442" i="2"/>
  <c r="AS1442" i="2"/>
  <c r="AR1442" i="2"/>
  <c r="AQ1442" i="2"/>
  <c r="AP1442" i="2"/>
  <c r="AO1442" i="2"/>
  <c r="AN1442" i="2"/>
  <c r="AM1442" i="2"/>
  <c r="AV1441" i="2"/>
  <c r="AU1441" i="2"/>
  <c r="AT1441" i="2"/>
  <c r="AS1441" i="2"/>
  <c r="AR1441" i="2"/>
  <c r="AQ1441" i="2"/>
  <c r="AP1441" i="2"/>
  <c r="AO1441" i="2"/>
  <c r="AN1441" i="2"/>
  <c r="AM1441" i="2"/>
  <c r="AV1440" i="2"/>
  <c r="AU1440" i="2"/>
  <c r="AT1440" i="2"/>
  <c r="AS1440" i="2"/>
  <c r="AR1440" i="2"/>
  <c r="AQ1440" i="2"/>
  <c r="AP1440" i="2"/>
  <c r="AO1440" i="2"/>
  <c r="AN1440" i="2"/>
  <c r="AM1440" i="2"/>
  <c r="AV1439" i="2"/>
  <c r="AU1439" i="2"/>
  <c r="AT1439" i="2"/>
  <c r="AS1439" i="2"/>
  <c r="AR1439" i="2"/>
  <c r="AQ1439" i="2"/>
  <c r="AP1439" i="2"/>
  <c r="AO1439" i="2"/>
  <c r="AN1439" i="2"/>
  <c r="AM1439" i="2"/>
  <c r="AV1438" i="2"/>
  <c r="AU1438" i="2"/>
  <c r="AT1438" i="2"/>
  <c r="AS1438" i="2"/>
  <c r="AR1438" i="2"/>
  <c r="AQ1438" i="2"/>
  <c r="AP1438" i="2"/>
  <c r="AO1438" i="2"/>
  <c r="AN1438" i="2"/>
  <c r="AM1438" i="2"/>
  <c r="AV1437" i="2"/>
  <c r="AU1437" i="2"/>
  <c r="AT1437" i="2"/>
  <c r="AS1437" i="2"/>
  <c r="AR1437" i="2"/>
  <c r="AQ1437" i="2"/>
  <c r="AP1437" i="2"/>
  <c r="AO1437" i="2"/>
  <c r="AN1437" i="2"/>
  <c r="AM1437" i="2"/>
  <c r="AV1436" i="2"/>
  <c r="AU1436" i="2"/>
  <c r="AT1436" i="2"/>
  <c r="AS1436" i="2"/>
  <c r="AR1436" i="2"/>
  <c r="AQ1436" i="2"/>
  <c r="AP1436" i="2"/>
  <c r="AO1436" i="2"/>
  <c r="AN1436" i="2"/>
  <c r="AM1436" i="2"/>
  <c r="AV1435" i="2"/>
  <c r="AU1435" i="2"/>
  <c r="AT1435" i="2"/>
  <c r="AS1435" i="2"/>
  <c r="AR1435" i="2"/>
  <c r="AQ1435" i="2"/>
  <c r="AP1435" i="2"/>
  <c r="AO1435" i="2"/>
  <c r="AN1435" i="2"/>
  <c r="AM1435" i="2"/>
  <c r="AV1434" i="2"/>
  <c r="AU1434" i="2"/>
  <c r="AT1434" i="2"/>
  <c r="AS1434" i="2"/>
  <c r="AR1434" i="2"/>
  <c r="AQ1434" i="2"/>
  <c r="AP1434" i="2"/>
  <c r="AO1434" i="2"/>
  <c r="AN1434" i="2"/>
  <c r="AM1434" i="2"/>
  <c r="AV1433" i="2"/>
  <c r="AU1433" i="2"/>
  <c r="AT1433" i="2"/>
  <c r="AS1433" i="2"/>
  <c r="AR1433" i="2"/>
  <c r="AQ1433" i="2"/>
  <c r="AP1433" i="2"/>
  <c r="AO1433" i="2"/>
  <c r="AN1433" i="2"/>
  <c r="AM1433" i="2"/>
  <c r="AV1432" i="2"/>
  <c r="AU1432" i="2"/>
  <c r="AT1432" i="2"/>
  <c r="AS1432" i="2"/>
  <c r="AR1432" i="2"/>
  <c r="AQ1432" i="2"/>
  <c r="AP1432" i="2"/>
  <c r="AO1432" i="2"/>
  <c r="AN1432" i="2"/>
  <c r="AM1432" i="2"/>
  <c r="AV1431" i="2"/>
  <c r="AU1431" i="2"/>
  <c r="AT1431" i="2"/>
  <c r="AS1431" i="2"/>
  <c r="AR1431" i="2"/>
  <c r="AQ1431" i="2"/>
  <c r="AP1431" i="2"/>
  <c r="AO1431" i="2"/>
  <c r="AN1431" i="2"/>
  <c r="AM1431" i="2"/>
  <c r="AV1430" i="2"/>
  <c r="AU1430" i="2"/>
  <c r="AT1430" i="2"/>
  <c r="AS1430" i="2"/>
  <c r="AR1430" i="2"/>
  <c r="AQ1430" i="2"/>
  <c r="AP1430" i="2"/>
  <c r="AO1430" i="2"/>
  <c r="AN1430" i="2"/>
  <c r="AM1430" i="2"/>
  <c r="AV1429" i="2"/>
  <c r="AU1429" i="2"/>
  <c r="AT1429" i="2"/>
  <c r="AS1429" i="2"/>
  <c r="AR1429" i="2"/>
  <c r="AQ1429" i="2"/>
  <c r="AP1429" i="2"/>
  <c r="AO1429" i="2"/>
  <c r="AN1429" i="2"/>
  <c r="AM1429" i="2"/>
  <c r="AV1428" i="2"/>
  <c r="AU1428" i="2"/>
  <c r="AT1428" i="2"/>
  <c r="AS1428" i="2"/>
  <c r="AR1428" i="2"/>
  <c r="AQ1428" i="2"/>
  <c r="AP1428" i="2"/>
  <c r="AO1428" i="2"/>
  <c r="AN1428" i="2"/>
  <c r="AM1428" i="2"/>
  <c r="AV1427" i="2"/>
  <c r="AU1427" i="2"/>
  <c r="AT1427" i="2"/>
  <c r="AS1427" i="2"/>
  <c r="AR1427" i="2"/>
  <c r="AQ1427" i="2"/>
  <c r="AP1427" i="2"/>
  <c r="AO1427" i="2"/>
  <c r="AN1427" i="2"/>
  <c r="AM1427" i="2"/>
  <c r="AV1426" i="2"/>
  <c r="AU1426" i="2"/>
  <c r="AT1426" i="2"/>
  <c r="AS1426" i="2"/>
  <c r="AR1426" i="2"/>
  <c r="AQ1426" i="2"/>
  <c r="AP1426" i="2"/>
  <c r="AO1426" i="2"/>
  <c r="AN1426" i="2"/>
  <c r="AM1426" i="2"/>
  <c r="AV1425" i="2"/>
  <c r="AU1425" i="2"/>
  <c r="AT1425" i="2"/>
  <c r="AS1425" i="2"/>
  <c r="AR1425" i="2"/>
  <c r="AQ1425" i="2"/>
  <c r="AP1425" i="2"/>
  <c r="AO1425" i="2"/>
  <c r="AN1425" i="2"/>
  <c r="AM1425" i="2"/>
  <c r="AV1424" i="2"/>
  <c r="AU1424" i="2"/>
  <c r="AT1424" i="2"/>
  <c r="AS1424" i="2"/>
  <c r="AR1424" i="2"/>
  <c r="AQ1424" i="2"/>
  <c r="AP1424" i="2"/>
  <c r="AO1424" i="2"/>
  <c r="AN1424" i="2"/>
  <c r="AM1424" i="2"/>
  <c r="AV1423" i="2"/>
  <c r="AU1423" i="2"/>
  <c r="AT1423" i="2"/>
  <c r="AS1423" i="2"/>
  <c r="AR1423" i="2"/>
  <c r="AQ1423" i="2"/>
  <c r="AP1423" i="2"/>
  <c r="AO1423" i="2"/>
  <c r="AN1423" i="2"/>
  <c r="AM1423" i="2"/>
  <c r="AV1422" i="2"/>
  <c r="AU1422" i="2"/>
  <c r="AT1422" i="2"/>
  <c r="AS1422" i="2"/>
  <c r="AR1422" i="2"/>
  <c r="AQ1422" i="2"/>
  <c r="AP1422" i="2"/>
  <c r="AO1422" i="2"/>
  <c r="AN1422" i="2"/>
  <c r="AM1422" i="2"/>
  <c r="AV1421" i="2"/>
  <c r="AU1421" i="2"/>
  <c r="AT1421" i="2"/>
  <c r="AS1421" i="2"/>
  <c r="AR1421" i="2"/>
  <c r="AQ1421" i="2"/>
  <c r="AP1421" i="2"/>
  <c r="AO1421" i="2"/>
  <c r="AN1421" i="2"/>
  <c r="AM1421" i="2"/>
  <c r="AV1420" i="2"/>
  <c r="AU1420" i="2"/>
  <c r="AT1420" i="2"/>
  <c r="AS1420" i="2"/>
  <c r="AR1420" i="2"/>
  <c r="AQ1420" i="2"/>
  <c r="AP1420" i="2"/>
  <c r="AO1420" i="2"/>
  <c r="AN1420" i="2"/>
  <c r="AM1420" i="2"/>
  <c r="AV1419" i="2"/>
  <c r="AU1419" i="2"/>
  <c r="AT1419" i="2"/>
  <c r="AS1419" i="2"/>
  <c r="AR1419" i="2"/>
  <c r="AQ1419" i="2"/>
  <c r="AP1419" i="2"/>
  <c r="AO1419" i="2"/>
  <c r="AN1419" i="2"/>
  <c r="AM1419" i="2"/>
  <c r="AV1418" i="2"/>
  <c r="AU1418" i="2"/>
  <c r="AT1418" i="2"/>
  <c r="AS1418" i="2"/>
  <c r="AR1418" i="2"/>
  <c r="AQ1418" i="2"/>
  <c r="AP1418" i="2"/>
  <c r="AO1418" i="2"/>
  <c r="AN1418" i="2"/>
  <c r="AM1418" i="2"/>
  <c r="AV1417" i="2"/>
  <c r="AU1417" i="2"/>
  <c r="AT1417" i="2"/>
  <c r="AS1417" i="2"/>
  <c r="AR1417" i="2"/>
  <c r="AQ1417" i="2"/>
  <c r="AP1417" i="2"/>
  <c r="AO1417" i="2"/>
  <c r="AN1417" i="2"/>
  <c r="AM1417" i="2"/>
  <c r="AV1416" i="2"/>
  <c r="AU1416" i="2"/>
  <c r="AT1416" i="2"/>
  <c r="AS1416" i="2"/>
  <c r="AR1416" i="2"/>
  <c r="AQ1416" i="2"/>
  <c r="AP1416" i="2"/>
  <c r="AO1416" i="2"/>
  <c r="AN1416" i="2"/>
  <c r="AM1416" i="2"/>
  <c r="AV1415" i="2"/>
  <c r="AU1415" i="2"/>
  <c r="AT1415" i="2"/>
  <c r="AS1415" i="2"/>
  <c r="AR1415" i="2"/>
  <c r="AQ1415" i="2"/>
  <c r="AP1415" i="2"/>
  <c r="AO1415" i="2"/>
  <c r="AN1415" i="2"/>
  <c r="AM1415" i="2"/>
  <c r="AV1414" i="2"/>
  <c r="AU1414" i="2"/>
  <c r="AT1414" i="2"/>
  <c r="AS1414" i="2"/>
  <c r="AR1414" i="2"/>
  <c r="AQ1414" i="2"/>
  <c r="AP1414" i="2"/>
  <c r="AO1414" i="2"/>
  <c r="AN1414" i="2"/>
  <c r="AM1414" i="2"/>
  <c r="AV1413" i="2"/>
  <c r="AU1413" i="2"/>
  <c r="AT1413" i="2"/>
  <c r="AS1413" i="2"/>
  <c r="AR1413" i="2"/>
  <c r="AQ1413" i="2"/>
  <c r="AP1413" i="2"/>
  <c r="AO1413" i="2"/>
  <c r="AN1413" i="2"/>
  <c r="AM1413" i="2"/>
  <c r="AV1412" i="2"/>
  <c r="AU1412" i="2"/>
  <c r="AT1412" i="2"/>
  <c r="AS1412" i="2"/>
  <c r="AR1412" i="2"/>
  <c r="AQ1412" i="2"/>
  <c r="AP1412" i="2"/>
  <c r="AO1412" i="2"/>
  <c r="AN1412" i="2"/>
  <c r="AM1412" i="2"/>
  <c r="AV1411" i="2"/>
  <c r="AU1411" i="2"/>
  <c r="AT1411" i="2"/>
  <c r="AS1411" i="2"/>
  <c r="AR1411" i="2"/>
  <c r="AQ1411" i="2"/>
  <c r="AP1411" i="2"/>
  <c r="AO1411" i="2"/>
  <c r="AN1411" i="2"/>
  <c r="AM1411" i="2"/>
  <c r="AV1410" i="2"/>
  <c r="AU1410" i="2"/>
  <c r="AT1410" i="2"/>
  <c r="AS1410" i="2"/>
  <c r="AR1410" i="2"/>
  <c r="AQ1410" i="2"/>
  <c r="AP1410" i="2"/>
  <c r="AO1410" i="2"/>
  <c r="AN1410" i="2"/>
  <c r="AM1410" i="2"/>
  <c r="AV1409" i="2"/>
  <c r="AU1409" i="2"/>
  <c r="AT1409" i="2"/>
  <c r="AS1409" i="2"/>
  <c r="AR1409" i="2"/>
  <c r="AQ1409" i="2"/>
  <c r="AP1409" i="2"/>
  <c r="AO1409" i="2"/>
  <c r="AN1409" i="2"/>
  <c r="AM1409" i="2"/>
  <c r="AV1408" i="2"/>
  <c r="AU1408" i="2"/>
  <c r="AT1408" i="2"/>
  <c r="AS1408" i="2"/>
  <c r="AR1408" i="2"/>
  <c r="AQ1408" i="2"/>
  <c r="AP1408" i="2"/>
  <c r="AO1408" i="2"/>
  <c r="AN1408" i="2"/>
  <c r="AM1408" i="2"/>
  <c r="AV1407" i="2"/>
  <c r="AU1407" i="2"/>
  <c r="AT1407" i="2"/>
  <c r="AS1407" i="2"/>
  <c r="AR1407" i="2"/>
  <c r="AQ1407" i="2"/>
  <c r="AP1407" i="2"/>
  <c r="AO1407" i="2"/>
  <c r="AN1407" i="2"/>
  <c r="AM1407" i="2"/>
  <c r="AV1406" i="2"/>
  <c r="AU1406" i="2"/>
  <c r="AT1406" i="2"/>
  <c r="AS1406" i="2"/>
  <c r="AR1406" i="2"/>
  <c r="AQ1406" i="2"/>
  <c r="AP1406" i="2"/>
  <c r="AO1406" i="2"/>
  <c r="AN1406" i="2"/>
  <c r="AM1406" i="2"/>
  <c r="AV1405" i="2"/>
  <c r="AU1405" i="2"/>
  <c r="AT1405" i="2"/>
  <c r="AS1405" i="2"/>
  <c r="AR1405" i="2"/>
  <c r="AQ1405" i="2"/>
  <c r="AP1405" i="2"/>
  <c r="AO1405" i="2"/>
  <c r="AN1405" i="2"/>
  <c r="AM1405" i="2"/>
  <c r="AV1404" i="2"/>
  <c r="AU1404" i="2"/>
  <c r="AT1404" i="2"/>
  <c r="AS1404" i="2"/>
  <c r="AR1404" i="2"/>
  <c r="AQ1404" i="2"/>
  <c r="AP1404" i="2"/>
  <c r="AO1404" i="2"/>
  <c r="AN1404" i="2"/>
  <c r="AM1404" i="2"/>
  <c r="AV1403" i="2"/>
  <c r="AU1403" i="2"/>
  <c r="AT1403" i="2"/>
  <c r="AS1403" i="2"/>
  <c r="AR1403" i="2"/>
  <c r="AQ1403" i="2"/>
  <c r="AP1403" i="2"/>
  <c r="AO1403" i="2"/>
  <c r="AN1403" i="2"/>
  <c r="AM1403" i="2"/>
  <c r="AV1402" i="2"/>
  <c r="AU1402" i="2"/>
  <c r="AT1402" i="2"/>
  <c r="AS1402" i="2"/>
  <c r="AR1402" i="2"/>
  <c r="AQ1402" i="2"/>
  <c r="AP1402" i="2"/>
  <c r="AO1402" i="2"/>
  <c r="AN1402" i="2"/>
  <c r="AM1402" i="2"/>
  <c r="AV1401" i="2"/>
  <c r="AU1401" i="2"/>
  <c r="AT1401" i="2"/>
  <c r="AS1401" i="2"/>
  <c r="AR1401" i="2"/>
  <c r="AQ1401" i="2"/>
  <c r="AP1401" i="2"/>
  <c r="AO1401" i="2"/>
  <c r="AN1401" i="2"/>
  <c r="AM1401" i="2"/>
  <c r="AV1400" i="2"/>
  <c r="AU1400" i="2"/>
  <c r="AT1400" i="2"/>
  <c r="AS1400" i="2"/>
  <c r="AR1400" i="2"/>
  <c r="AQ1400" i="2"/>
  <c r="AP1400" i="2"/>
  <c r="AO1400" i="2"/>
  <c r="AN1400" i="2"/>
  <c r="AM1400" i="2"/>
  <c r="AV1399" i="2"/>
  <c r="AU1399" i="2"/>
  <c r="AT1399" i="2"/>
  <c r="AS1399" i="2"/>
  <c r="AR1399" i="2"/>
  <c r="AQ1399" i="2"/>
  <c r="AP1399" i="2"/>
  <c r="AO1399" i="2"/>
  <c r="AN1399" i="2"/>
  <c r="AM1399" i="2"/>
  <c r="AV1398" i="2"/>
  <c r="AU1398" i="2"/>
  <c r="AT1398" i="2"/>
  <c r="AS1398" i="2"/>
  <c r="AR1398" i="2"/>
  <c r="AQ1398" i="2"/>
  <c r="AP1398" i="2"/>
  <c r="AO1398" i="2"/>
  <c r="AN1398" i="2"/>
  <c r="AM1398" i="2"/>
  <c r="AV1397" i="2"/>
  <c r="AU1397" i="2"/>
  <c r="AT1397" i="2"/>
  <c r="AS1397" i="2"/>
  <c r="AR1397" i="2"/>
  <c r="AQ1397" i="2"/>
  <c r="AP1397" i="2"/>
  <c r="AO1397" i="2"/>
  <c r="AN1397" i="2"/>
  <c r="AM1397" i="2"/>
  <c r="AV1396" i="2"/>
  <c r="AU1396" i="2"/>
  <c r="AT1396" i="2"/>
  <c r="AS1396" i="2"/>
  <c r="AR1396" i="2"/>
  <c r="AQ1396" i="2"/>
  <c r="AP1396" i="2"/>
  <c r="AO1396" i="2"/>
  <c r="AN1396" i="2"/>
  <c r="AM1396" i="2"/>
  <c r="AV1395" i="2"/>
  <c r="AU1395" i="2"/>
  <c r="AT1395" i="2"/>
  <c r="AS1395" i="2"/>
  <c r="AR1395" i="2"/>
  <c r="AQ1395" i="2"/>
  <c r="AP1395" i="2"/>
  <c r="AO1395" i="2"/>
  <c r="AN1395" i="2"/>
  <c r="AM1395" i="2"/>
  <c r="AV1394" i="2"/>
  <c r="AU1394" i="2"/>
  <c r="AT1394" i="2"/>
  <c r="AS1394" i="2"/>
  <c r="AR1394" i="2"/>
  <c r="AQ1394" i="2"/>
  <c r="AP1394" i="2"/>
  <c r="AO1394" i="2"/>
  <c r="AN1394" i="2"/>
  <c r="AM1394" i="2"/>
  <c r="AV1393" i="2"/>
  <c r="AU1393" i="2"/>
  <c r="AT1393" i="2"/>
  <c r="AS1393" i="2"/>
  <c r="AR1393" i="2"/>
  <c r="AQ1393" i="2"/>
  <c r="AP1393" i="2"/>
  <c r="AO1393" i="2"/>
  <c r="AN1393" i="2"/>
  <c r="AM1393" i="2"/>
  <c r="AV1392" i="2"/>
  <c r="AU1392" i="2"/>
  <c r="AT1392" i="2"/>
  <c r="AS1392" i="2"/>
  <c r="AR1392" i="2"/>
  <c r="AQ1392" i="2"/>
  <c r="AP1392" i="2"/>
  <c r="AO1392" i="2"/>
  <c r="AN1392" i="2"/>
  <c r="AM1392" i="2"/>
  <c r="AV1391" i="2"/>
  <c r="AU1391" i="2"/>
  <c r="AT1391" i="2"/>
  <c r="AS1391" i="2"/>
  <c r="AR1391" i="2"/>
  <c r="AQ1391" i="2"/>
  <c r="AP1391" i="2"/>
  <c r="AO1391" i="2"/>
  <c r="AN1391" i="2"/>
  <c r="AM1391" i="2"/>
  <c r="AV1390" i="2"/>
  <c r="AU1390" i="2"/>
  <c r="AT1390" i="2"/>
  <c r="AS1390" i="2"/>
  <c r="AR1390" i="2"/>
  <c r="AQ1390" i="2"/>
  <c r="AP1390" i="2"/>
  <c r="AO1390" i="2"/>
  <c r="AN1390" i="2"/>
  <c r="AM1390" i="2"/>
  <c r="AV1389" i="2"/>
  <c r="AU1389" i="2"/>
  <c r="AT1389" i="2"/>
  <c r="AS1389" i="2"/>
  <c r="AR1389" i="2"/>
  <c r="AQ1389" i="2"/>
  <c r="AP1389" i="2"/>
  <c r="AO1389" i="2"/>
  <c r="AN1389" i="2"/>
  <c r="AM1389" i="2"/>
  <c r="AV1388" i="2"/>
  <c r="AU1388" i="2"/>
  <c r="AT1388" i="2"/>
  <c r="AS1388" i="2"/>
  <c r="AR1388" i="2"/>
  <c r="AQ1388" i="2"/>
  <c r="AP1388" i="2"/>
  <c r="AO1388" i="2"/>
  <c r="AN1388" i="2"/>
  <c r="AM1388" i="2"/>
  <c r="AV1387" i="2"/>
  <c r="AU1387" i="2"/>
  <c r="AT1387" i="2"/>
  <c r="AS1387" i="2"/>
  <c r="AR1387" i="2"/>
  <c r="AQ1387" i="2"/>
  <c r="AP1387" i="2"/>
  <c r="AO1387" i="2"/>
  <c r="AN1387" i="2"/>
  <c r="AM1387" i="2"/>
  <c r="AV1386" i="2"/>
  <c r="AU1386" i="2"/>
  <c r="AT1386" i="2"/>
  <c r="AS1386" i="2"/>
  <c r="AR1386" i="2"/>
  <c r="AQ1386" i="2"/>
  <c r="AP1386" i="2"/>
  <c r="AO1386" i="2"/>
  <c r="AN1386" i="2"/>
  <c r="AM1386" i="2"/>
  <c r="AV1385" i="2"/>
  <c r="AU1385" i="2"/>
  <c r="AT1385" i="2"/>
  <c r="AS1385" i="2"/>
  <c r="AR1385" i="2"/>
  <c r="AQ1385" i="2"/>
  <c r="AP1385" i="2"/>
  <c r="AO1385" i="2"/>
  <c r="AN1385" i="2"/>
  <c r="AM1385" i="2"/>
  <c r="AV1384" i="2"/>
  <c r="AU1384" i="2"/>
  <c r="AT1384" i="2"/>
  <c r="AS1384" i="2"/>
  <c r="AR1384" i="2"/>
  <c r="AQ1384" i="2"/>
  <c r="AP1384" i="2"/>
  <c r="AO1384" i="2"/>
  <c r="AN1384" i="2"/>
  <c r="AM1384" i="2"/>
  <c r="AV1383" i="2"/>
  <c r="AU1383" i="2"/>
  <c r="AT1383" i="2"/>
  <c r="AS1383" i="2"/>
  <c r="AR1383" i="2"/>
  <c r="AQ1383" i="2"/>
  <c r="AP1383" i="2"/>
  <c r="AO1383" i="2"/>
  <c r="AN1383" i="2"/>
  <c r="AM1383" i="2"/>
  <c r="AV1382" i="2"/>
  <c r="AU1382" i="2"/>
  <c r="AT1382" i="2"/>
  <c r="AS1382" i="2"/>
  <c r="AR1382" i="2"/>
  <c r="AQ1382" i="2"/>
  <c r="AP1382" i="2"/>
  <c r="AO1382" i="2"/>
  <c r="AN1382" i="2"/>
  <c r="AM1382" i="2"/>
  <c r="AV1381" i="2"/>
  <c r="AU1381" i="2"/>
  <c r="AT1381" i="2"/>
  <c r="AS1381" i="2"/>
  <c r="AR1381" i="2"/>
  <c r="AQ1381" i="2"/>
  <c r="AP1381" i="2"/>
  <c r="AO1381" i="2"/>
  <c r="AN1381" i="2"/>
  <c r="AM1381" i="2"/>
  <c r="AV1380" i="2"/>
  <c r="AU1380" i="2"/>
  <c r="AT1380" i="2"/>
  <c r="AS1380" i="2"/>
  <c r="AR1380" i="2"/>
  <c r="AQ1380" i="2"/>
  <c r="AP1380" i="2"/>
  <c r="AO1380" i="2"/>
  <c r="AN1380" i="2"/>
  <c r="AM1380" i="2"/>
  <c r="AV1379" i="2"/>
  <c r="AU1379" i="2"/>
  <c r="AT1379" i="2"/>
  <c r="AS1379" i="2"/>
  <c r="AR1379" i="2"/>
  <c r="AQ1379" i="2"/>
  <c r="AP1379" i="2"/>
  <c r="AO1379" i="2"/>
  <c r="AN1379" i="2"/>
  <c r="AM1379" i="2"/>
  <c r="AV1378" i="2"/>
  <c r="AU1378" i="2"/>
  <c r="AT1378" i="2"/>
  <c r="AS1378" i="2"/>
  <c r="AR1378" i="2"/>
  <c r="AQ1378" i="2"/>
  <c r="AP1378" i="2"/>
  <c r="AO1378" i="2"/>
  <c r="AN1378" i="2"/>
  <c r="AM1378" i="2"/>
  <c r="AV1377" i="2"/>
  <c r="AU1377" i="2"/>
  <c r="AT1377" i="2"/>
  <c r="AS1377" i="2"/>
  <c r="AR1377" i="2"/>
  <c r="AQ1377" i="2"/>
  <c r="AP1377" i="2"/>
  <c r="AO1377" i="2"/>
  <c r="AN1377" i="2"/>
  <c r="AM1377" i="2"/>
  <c r="AV1376" i="2"/>
  <c r="AU1376" i="2"/>
  <c r="AT1376" i="2"/>
  <c r="AS1376" i="2"/>
  <c r="AR1376" i="2"/>
  <c r="AQ1376" i="2"/>
  <c r="AP1376" i="2"/>
  <c r="AO1376" i="2"/>
  <c r="AN1376" i="2"/>
  <c r="AM1376" i="2"/>
  <c r="AV1375" i="2"/>
  <c r="AU1375" i="2"/>
  <c r="AT1375" i="2"/>
  <c r="AS1375" i="2"/>
  <c r="AR1375" i="2"/>
  <c r="AQ1375" i="2"/>
  <c r="AP1375" i="2"/>
  <c r="AO1375" i="2"/>
  <c r="AN1375" i="2"/>
  <c r="AM1375" i="2"/>
  <c r="AV1374" i="2"/>
  <c r="AU1374" i="2"/>
  <c r="AT1374" i="2"/>
  <c r="AS1374" i="2"/>
  <c r="AR1374" i="2"/>
  <c r="AQ1374" i="2"/>
  <c r="AP1374" i="2"/>
  <c r="AO1374" i="2"/>
  <c r="AN1374" i="2"/>
  <c r="AM1374" i="2"/>
  <c r="AV1373" i="2"/>
  <c r="AU1373" i="2"/>
  <c r="AT1373" i="2"/>
  <c r="AS1373" i="2"/>
  <c r="AR1373" i="2"/>
  <c r="AQ1373" i="2"/>
  <c r="AP1373" i="2"/>
  <c r="AO1373" i="2"/>
  <c r="AN1373" i="2"/>
  <c r="AM1373" i="2"/>
  <c r="AV1372" i="2"/>
  <c r="AU1372" i="2"/>
  <c r="AT1372" i="2"/>
  <c r="AS1372" i="2"/>
  <c r="AR1372" i="2"/>
  <c r="AQ1372" i="2"/>
  <c r="AP1372" i="2"/>
  <c r="AO1372" i="2"/>
  <c r="AN1372" i="2"/>
  <c r="AM1372" i="2"/>
  <c r="AV1371" i="2"/>
  <c r="AU1371" i="2"/>
  <c r="AT1371" i="2"/>
  <c r="AS1371" i="2"/>
  <c r="AR1371" i="2"/>
  <c r="AQ1371" i="2"/>
  <c r="AP1371" i="2"/>
  <c r="AO1371" i="2"/>
  <c r="AN1371" i="2"/>
  <c r="AM1371" i="2"/>
  <c r="AV1370" i="2"/>
  <c r="AU1370" i="2"/>
  <c r="AT1370" i="2"/>
  <c r="AS1370" i="2"/>
  <c r="AR1370" i="2"/>
  <c r="AQ1370" i="2"/>
  <c r="AP1370" i="2"/>
  <c r="AO1370" i="2"/>
  <c r="AN1370" i="2"/>
  <c r="AM1370" i="2"/>
  <c r="AV1369" i="2"/>
  <c r="AU1369" i="2"/>
  <c r="AT1369" i="2"/>
  <c r="AS1369" i="2"/>
  <c r="AR1369" i="2"/>
  <c r="AQ1369" i="2"/>
  <c r="AP1369" i="2"/>
  <c r="AO1369" i="2"/>
  <c r="AN1369" i="2"/>
  <c r="AM1369" i="2"/>
  <c r="AV1368" i="2"/>
  <c r="AU1368" i="2"/>
  <c r="AT1368" i="2"/>
  <c r="AS1368" i="2"/>
  <c r="AR1368" i="2"/>
  <c r="AQ1368" i="2"/>
  <c r="AP1368" i="2"/>
  <c r="AO1368" i="2"/>
  <c r="AN1368" i="2"/>
  <c r="AM1368" i="2"/>
  <c r="AV1367" i="2"/>
  <c r="AU1367" i="2"/>
  <c r="AT1367" i="2"/>
  <c r="AS1367" i="2"/>
  <c r="AR1367" i="2"/>
  <c r="AQ1367" i="2"/>
  <c r="AP1367" i="2"/>
  <c r="AO1367" i="2"/>
  <c r="AN1367" i="2"/>
  <c r="AM1367" i="2"/>
  <c r="AV1366" i="2"/>
  <c r="AU1366" i="2"/>
  <c r="AT1366" i="2"/>
  <c r="AS1366" i="2"/>
  <c r="AR1366" i="2"/>
  <c r="AQ1366" i="2"/>
  <c r="AP1366" i="2"/>
  <c r="AO1366" i="2"/>
  <c r="AN1366" i="2"/>
  <c r="AM1366" i="2"/>
  <c r="AV1365" i="2"/>
  <c r="AU1365" i="2"/>
  <c r="AT1365" i="2"/>
  <c r="AS1365" i="2"/>
  <c r="AR1365" i="2"/>
  <c r="AQ1365" i="2"/>
  <c r="AP1365" i="2"/>
  <c r="AO1365" i="2"/>
  <c r="AN1365" i="2"/>
  <c r="AM1365" i="2"/>
  <c r="AV1364" i="2"/>
  <c r="AU1364" i="2"/>
  <c r="AT1364" i="2"/>
  <c r="AS1364" i="2"/>
  <c r="AR1364" i="2"/>
  <c r="AQ1364" i="2"/>
  <c r="AP1364" i="2"/>
  <c r="AO1364" i="2"/>
  <c r="AN1364" i="2"/>
  <c r="AM1364" i="2"/>
  <c r="AV1363" i="2"/>
  <c r="AU1363" i="2"/>
  <c r="AT1363" i="2"/>
  <c r="AS1363" i="2"/>
  <c r="AR1363" i="2"/>
  <c r="AQ1363" i="2"/>
  <c r="AP1363" i="2"/>
  <c r="AO1363" i="2"/>
  <c r="AN1363" i="2"/>
  <c r="AM1363" i="2"/>
  <c r="AV1362" i="2"/>
  <c r="AU1362" i="2"/>
  <c r="AT1362" i="2"/>
  <c r="AS1362" i="2"/>
  <c r="AR1362" i="2"/>
  <c r="AQ1362" i="2"/>
  <c r="AP1362" i="2"/>
  <c r="AO1362" i="2"/>
  <c r="AN1362" i="2"/>
  <c r="AM1362" i="2"/>
  <c r="AV1361" i="2"/>
  <c r="AU1361" i="2"/>
  <c r="AT1361" i="2"/>
  <c r="AS1361" i="2"/>
  <c r="AR1361" i="2"/>
  <c r="AQ1361" i="2"/>
  <c r="AP1361" i="2"/>
  <c r="AO1361" i="2"/>
  <c r="AN1361" i="2"/>
  <c r="AM1361" i="2"/>
  <c r="AV1360" i="2"/>
  <c r="AU1360" i="2"/>
  <c r="AT1360" i="2"/>
  <c r="AS1360" i="2"/>
  <c r="AR1360" i="2"/>
  <c r="AQ1360" i="2"/>
  <c r="AP1360" i="2"/>
  <c r="AO1360" i="2"/>
  <c r="AN1360" i="2"/>
  <c r="AM1360" i="2"/>
  <c r="AV1359" i="2"/>
  <c r="AU1359" i="2"/>
  <c r="AT1359" i="2"/>
  <c r="AS1359" i="2"/>
  <c r="AR1359" i="2"/>
  <c r="AQ1359" i="2"/>
  <c r="AP1359" i="2"/>
  <c r="AO1359" i="2"/>
  <c r="AN1359" i="2"/>
  <c r="AM1359" i="2"/>
  <c r="AV1358" i="2"/>
  <c r="AU1358" i="2"/>
  <c r="AT1358" i="2"/>
  <c r="AS1358" i="2"/>
  <c r="AR1358" i="2"/>
  <c r="AQ1358" i="2"/>
  <c r="AP1358" i="2"/>
  <c r="AO1358" i="2"/>
  <c r="AN1358" i="2"/>
  <c r="AM1358" i="2"/>
  <c r="AV1357" i="2"/>
  <c r="AU1357" i="2"/>
  <c r="AT1357" i="2"/>
  <c r="AS1357" i="2"/>
  <c r="AR1357" i="2"/>
  <c r="AQ1357" i="2"/>
  <c r="AP1357" i="2"/>
  <c r="AO1357" i="2"/>
  <c r="AN1357" i="2"/>
  <c r="AM1357" i="2"/>
  <c r="AV1356" i="2"/>
  <c r="AU1356" i="2"/>
  <c r="AT1356" i="2"/>
  <c r="AS1356" i="2"/>
  <c r="AR1356" i="2"/>
  <c r="AQ1356" i="2"/>
  <c r="AP1356" i="2"/>
  <c r="AO1356" i="2"/>
  <c r="AN1356" i="2"/>
  <c r="AM1356" i="2"/>
  <c r="AV1355" i="2"/>
  <c r="AU1355" i="2"/>
  <c r="AT1355" i="2"/>
  <c r="AS1355" i="2"/>
  <c r="AR1355" i="2"/>
  <c r="AQ1355" i="2"/>
  <c r="AP1355" i="2"/>
  <c r="AO1355" i="2"/>
  <c r="AN1355" i="2"/>
  <c r="AM1355" i="2"/>
  <c r="AV1354" i="2"/>
  <c r="AU1354" i="2"/>
  <c r="AT1354" i="2"/>
  <c r="AS1354" i="2"/>
  <c r="AR1354" i="2"/>
  <c r="AQ1354" i="2"/>
  <c r="AP1354" i="2"/>
  <c r="AO1354" i="2"/>
  <c r="AN1354" i="2"/>
  <c r="AM1354" i="2"/>
  <c r="AV1353" i="2"/>
  <c r="AU1353" i="2"/>
  <c r="AT1353" i="2"/>
  <c r="AS1353" i="2"/>
  <c r="AR1353" i="2"/>
  <c r="AQ1353" i="2"/>
  <c r="AP1353" i="2"/>
  <c r="AO1353" i="2"/>
  <c r="AN1353" i="2"/>
  <c r="AM1353" i="2"/>
  <c r="AV1352" i="2"/>
  <c r="AU1352" i="2"/>
  <c r="AT1352" i="2"/>
  <c r="AS1352" i="2"/>
  <c r="AR1352" i="2"/>
  <c r="AQ1352" i="2"/>
  <c r="AP1352" i="2"/>
  <c r="AO1352" i="2"/>
  <c r="AN1352" i="2"/>
  <c r="AM1352" i="2"/>
  <c r="AV1351" i="2"/>
  <c r="AU1351" i="2"/>
  <c r="AT1351" i="2"/>
  <c r="AS1351" i="2"/>
  <c r="AR1351" i="2"/>
  <c r="AQ1351" i="2"/>
  <c r="AP1351" i="2"/>
  <c r="AO1351" i="2"/>
  <c r="AN1351" i="2"/>
  <c r="AM1351" i="2"/>
  <c r="AV1350" i="2"/>
  <c r="AU1350" i="2"/>
  <c r="AT1350" i="2"/>
  <c r="AS1350" i="2"/>
  <c r="AR1350" i="2"/>
  <c r="AQ1350" i="2"/>
  <c r="AP1350" i="2"/>
  <c r="AO1350" i="2"/>
  <c r="AN1350" i="2"/>
  <c r="AM1350" i="2"/>
  <c r="AV1349" i="2"/>
  <c r="AU1349" i="2"/>
  <c r="AT1349" i="2"/>
  <c r="AS1349" i="2"/>
  <c r="AR1349" i="2"/>
  <c r="AQ1349" i="2"/>
  <c r="AP1349" i="2"/>
  <c r="AO1349" i="2"/>
  <c r="AN1349" i="2"/>
  <c r="AM1349" i="2"/>
  <c r="AV1348" i="2"/>
  <c r="AU1348" i="2"/>
  <c r="AT1348" i="2"/>
  <c r="AS1348" i="2"/>
  <c r="AR1348" i="2"/>
  <c r="AQ1348" i="2"/>
  <c r="AP1348" i="2"/>
  <c r="AO1348" i="2"/>
  <c r="AN1348" i="2"/>
  <c r="AM1348" i="2"/>
  <c r="AV1347" i="2"/>
  <c r="AU1347" i="2"/>
  <c r="AT1347" i="2"/>
  <c r="AS1347" i="2"/>
  <c r="AR1347" i="2"/>
  <c r="AQ1347" i="2"/>
  <c r="AP1347" i="2"/>
  <c r="AO1347" i="2"/>
  <c r="AN1347" i="2"/>
  <c r="AM1347" i="2"/>
  <c r="AV1346" i="2"/>
  <c r="AU1346" i="2"/>
  <c r="AT1346" i="2"/>
  <c r="AS1346" i="2"/>
  <c r="AR1346" i="2"/>
  <c r="AQ1346" i="2"/>
  <c r="AP1346" i="2"/>
  <c r="AO1346" i="2"/>
  <c r="AN1346" i="2"/>
  <c r="AM1346" i="2"/>
  <c r="AV1345" i="2"/>
  <c r="AU1345" i="2"/>
  <c r="AT1345" i="2"/>
  <c r="AS1345" i="2"/>
  <c r="AR1345" i="2"/>
  <c r="AQ1345" i="2"/>
  <c r="AP1345" i="2"/>
  <c r="AO1345" i="2"/>
  <c r="AN1345" i="2"/>
  <c r="AM1345" i="2"/>
  <c r="AV1344" i="2"/>
  <c r="AU1344" i="2"/>
  <c r="AT1344" i="2"/>
  <c r="AS1344" i="2"/>
  <c r="AR1344" i="2"/>
  <c r="AQ1344" i="2"/>
  <c r="AP1344" i="2"/>
  <c r="AO1344" i="2"/>
  <c r="AN1344" i="2"/>
  <c r="AM1344" i="2"/>
  <c r="AV1343" i="2"/>
  <c r="AU1343" i="2"/>
  <c r="AT1343" i="2"/>
  <c r="AS1343" i="2"/>
  <c r="AR1343" i="2"/>
  <c r="AQ1343" i="2"/>
  <c r="AP1343" i="2"/>
  <c r="AO1343" i="2"/>
  <c r="AN1343" i="2"/>
  <c r="AM1343" i="2"/>
  <c r="AV1342" i="2"/>
  <c r="AU1342" i="2"/>
  <c r="AT1342" i="2"/>
  <c r="AS1342" i="2"/>
  <c r="AR1342" i="2"/>
  <c r="AQ1342" i="2"/>
  <c r="AP1342" i="2"/>
  <c r="AO1342" i="2"/>
  <c r="AN1342" i="2"/>
  <c r="AM1342" i="2"/>
  <c r="AV1341" i="2"/>
  <c r="AU1341" i="2"/>
  <c r="AT1341" i="2"/>
  <c r="AS1341" i="2"/>
  <c r="AR1341" i="2"/>
  <c r="AQ1341" i="2"/>
  <c r="AP1341" i="2"/>
  <c r="AO1341" i="2"/>
  <c r="AN1341" i="2"/>
  <c r="AM1341" i="2"/>
  <c r="AV1340" i="2"/>
  <c r="AU1340" i="2"/>
  <c r="AT1340" i="2"/>
  <c r="AS1340" i="2"/>
  <c r="AR1340" i="2"/>
  <c r="AQ1340" i="2"/>
  <c r="AP1340" i="2"/>
  <c r="AO1340" i="2"/>
  <c r="AN1340" i="2"/>
  <c r="AM1340" i="2"/>
  <c r="AV1339" i="2"/>
  <c r="AU1339" i="2"/>
  <c r="AT1339" i="2"/>
  <c r="AS1339" i="2"/>
  <c r="AR1339" i="2"/>
  <c r="AQ1339" i="2"/>
  <c r="AP1339" i="2"/>
  <c r="AO1339" i="2"/>
  <c r="AN1339" i="2"/>
  <c r="AM1339" i="2"/>
  <c r="AV1338" i="2"/>
  <c r="AU1338" i="2"/>
  <c r="AT1338" i="2"/>
  <c r="AS1338" i="2"/>
  <c r="AR1338" i="2"/>
  <c r="AQ1338" i="2"/>
  <c r="AP1338" i="2"/>
  <c r="AO1338" i="2"/>
  <c r="AN1338" i="2"/>
  <c r="AM1338" i="2"/>
  <c r="AV1337" i="2"/>
  <c r="AU1337" i="2"/>
  <c r="AT1337" i="2"/>
  <c r="AS1337" i="2"/>
  <c r="AR1337" i="2"/>
  <c r="AQ1337" i="2"/>
  <c r="AP1337" i="2"/>
  <c r="AO1337" i="2"/>
  <c r="AN1337" i="2"/>
  <c r="AM1337" i="2"/>
  <c r="AV1336" i="2"/>
  <c r="AU1336" i="2"/>
  <c r="AT1336" i="2"/>
  <c r="AS1336" i="2"/>
  <c r="AR1336" i="2"/>
  <c r="AQ1336" i="2"/>
  <c r="AP1336" i="2"/>
  <c r="AO1336" i="2"/>
  <c r="AN1336" i="2"/>
  <c r="AM1336" i="2"/>
  <c r="AV1335" i="2"/>
  <c r="AU1335" i="2"/>
  <c r="AT1335" i="2"/>
  <c r="AS1335" i="2"/>
  <c r="AR1335" i="2"/>
  <c r="AQ1335" i="2"/>
  <c r="AP1335" i="2"/>
  <c r="AO1335" i="2"/>
  <c r="AN1335" i="2"/>
  <c r="AM1335" i="2"/>
  <c r="AV1334" i="2"/>
  <c r="AU1334" i="2"/>
  <c r="AT1334" i="2"/>
  <c r="AS1334" i="2"/>
  <c r="AR1334" i="2"/>
  <c r="AQ1334" i="2"/>
  <c r="AP1334" i="2"/>
  <c r="AO1334" i="2"/>
  <c r="AN1334" i="2"/>
  <c r="AM1334" i="2"/>
  <c r="AV1333" i="2"/>
  <c r="AU1333" i="2"/>
  <c r="AT1333" i="2"/>
  <c r="AS1333" i="2"/>
  <c r="AR1333" i="2"/>
  <c r="AQ1333" i="2"/>
  <c r="AP1333" i="2"/>
  <c r="AO1333" i="2"/>
  <c r="AN1333" i="2"/>
  <c r="AM1333" i="2"/>
  <c r="AV1332" i="2"/>
  <c r="AU1332" i="2"/>
  <c r="AT1332" i="2"/>
  <c r="AS1332" i="2"/>
  <c r="AR1332" i="2"/>
  <c r="AQ1332" i="2"/>
  <c r="AP1332" i="2"/>
  <c r="AO1332" i="2"/>
  <c r="AN1332" i="2"/>
  <c r="AM1332" i="2"/>
  <c r="AV1331" i="2"/>
  <c r="AU1331" i="2"/>
  <c r="AT1331" i="2"/>
  <c r="AS1331" i="2"/>
  <c r="AR1331" i="2"/>
  <c r="AQ1331" i="2"/>
  <c r="AP1331" i="2"/>
  <c r="AO1331" i="2"/>
  <c r="AN1331" i="2"/>
  <c r="AM1331" i="2"/>
  <c r="AV1330" i="2"/>
  <c r="AU1330" i="2"/>
  <c r="AT1330" i="2"/>
  <c r="AS1330" i="2"/>
  <c r="AR1330" i="2"/>
  <c r="AQ1330" i="2"/>
  <c r="AP1330" i="2"/>
  <c r="AO1330" i="2"/>
  <c r="AN1330" i="2"/>
  <c r="AM1330" i="2"/>
  <c r="AV1329" i="2"/>
  <c r="AU1329" i="2"/>
  <c r="AT1329" i="2"/>
  <c r="AS1329" i="2"/>
  <c r="AR1329" i="2"/>
  <c r="AQ1329" i="2"/>
  <c r="AP1329" i="2"/>
  <c r="AO1329" i="2"/>
  <c r="AN1329" i="2"/>
  <c r="AM1329" i="2"/>
  <c r="AV1328" i="2"/>
  <c r="AU1328" i="2"/>
  <c r="AT1328" i="2"/>
  <c r="AS1328" i="2"/>
  <c r="AR1328" i="2"/>
  <c r="AQ1328" i="2"/>
  <c r="AP1328" i="2"/>
  <c r="AO1328" i="2"/>
  <c r="AN1328" i="2"/>
  <c r="AM1328" i="2"/>
  <c r="AV1327" i="2"/>
  <c r="AU1327" i="2"/>
  <c r="AT1327" i="2"/>
  <c r="AS1327" i="2"/>
  <c r="AR1327" i="2"/>
  <c r="AQ1327" i="2"/>
  <c r="AP1327" i="2"/>
  <c r="AO1327" i="2"/>
  <c r="AN1327" i="2"/>
  <c r="AM1327" i="2"/>
  <c r="AV1326" i="2"/>
  <c r="AU1326" i="2"/>
  <c r="AT1326" i="2"/>
  <c r="AS1326" i="2"/>
  <c r="AR1326" i="2"/>
  <c r="AQ1326" i="2"/>
  <c r="AP1326" i="2"/>
  <c r="AO1326" i="2"/>
  <c r="AN1326" i="2"/>
  <c r="AM1326" i="2"/>
  <c r="AV1325" i="2"/>
  <c r="AU1325" i="2"/>
  <c r="AT1325" i="2"/>
  <c r="AS1325" i="2"/>
  <c r="AR1325" i="2"/>
  <c r="AQ1325" i="2"/>
  <c r="AP1325" i="2"/>
  <c r="AO1325" i="2"/>
  <c r="AN1325" i="2"/>
  <c r="AM1325" i="2"/>
  <c r="AV1324" i="2"/>
  <c r="AU1324" i="2"/>
  <c r="AT1324" i="2"/>
  <c r="AS1324" i="2"/>
  <c r="AR1324" i="2"/>
  <c r="AQ1324" i="2"/>
  <c r="AP1324" i="2"/>
  <c r="AO1324" i="2"/>
  <c r="AN1324" i="2"/>
  <c r="AM1324" i="2"/>
  <c r="AV1323" i="2"/>
  <c r="AU1323" i="2"/>
  <c r="AT1323" i="2"/>
  <c r="AS1323" i="2"/>
  <c r="AR1323" i="2"/>
  <c r="AQ1323" i="2"/>
  <c r="AP1323" i="2"/>
  <c r="AO1323" i="2"/>
  <c r="AN1323" i="2"/>
  <c r="AM1323" i="2"/>
  <c r="AV1322" i="2"/>
  <c r="AU1322" i="2"/>
  <c r="AT1322" i="2"/>
  <c r="AS1322" i="2"/>
  <c r="AR1322" i="2"/>
  <c r="AQ1322" i="2"/>
  <c r="AP1322" i="2"/>
  <c r="AO1322" i="2"/>
  <c r="AN1322" i="2"/>
  <c r="AM1322" i="2"/>
  <c r="AV1321" i="2"/>
  <c r="AU1321" i="2"/>
  <c r="AT1321" i="2"/>
  <c r="AS1321" i="2"/>
  <c r="AR1321" i="2"/>
  <c r="AQ1321" i="2"/>
  <c r="AP1321" i="2"/>
  <c r="AO1321" i="2"/>
  <c r="AN1321" i="2"/>
  <c r="AM1321" i="2"/>
  <c r="AV1320" i="2"/>
  <c r="AU1320" i="2"/>
  <c r="AT1320" i="2"/>
  <c r="AS1320" i="2"/>
  <c r="AR1320" i="2"/>
  <c r="AQ1320" i="2"/>
  <c r="AP1320" i="2"/>
  <c r="AO1320" i="2"/>
  <c r="AN1320" i="2"/>
  <c r="AM1320" i="2"/>
  <c r="AV1319" i="2"/>
  <c r="AU1319" i="2"/>
  <c r="AT1319" i="2"/>
  <c r="AS1319" i="2"/>
  <c r="AR1319" i="2"/>
  <c r="AQ1319" i="2"/>
  <c r="AP1319" i="2"/>
  <c r="AO1319" i="2"/>
  <c r="AN1319" i="2"/>
  <c r="AM1319" i="2"/>
  <c r="AV1318" i="2"/>
  <c r="AU1318" i="2"/>
  <c r="AT1318" i="2"/>
  <c r="AS1318" i="2"/>
  <c r="AR1318" i="2"/>
  <c r="AQ1318" i="2"/>
  <c r="AP1318" i="2"/>
  <c r="AO1318" i="2"/>
  <c r="AN1318" i="2"/>
  <c r="AM1318" i="2"/>
  <c r="AV1317" i="2"/>
  <c r="AU1317" i="2"/>
  <c r="AT1317" i="2"/>
  <c r="AS1317" i="2"/>
  <c r="AR1317" i="2"/>
  <c r="AQ1317" i="2"/>
  <c r="AP1317" i="2"/>
  <c r="AO1317" i="2"/>
  <c r="AN1317" i="2"/>
  <c r="AM1317" i="2"/>
  <c r="AV1316" i="2"/>
  <c r="AU1316" i="2"/>
  <c r="AT1316" i="2"/>
  <c r="AS1316" i="2"/>
  <c r="AR1316" i="2"/>
  <c r="AQ1316" i="2"/>
  <c r="AP1316" i="2"/>
  <c r="AO1316" i="2"/>
  <c r="AN1316" i="2"/>
  <c r="AM1316" i="2"/>
  <c r="AV1315" i="2"/>
  <c r="AU1315" i="2"/>
  <c r="AT1315" i="2"/>
  <c r="AS1315" i="2"/>
  <c r="AR1315" i="2"/>
  <c r="AQ1315" i="2"/>
  <c r="AP1315" i="2"/>
  <c r="AO1315" i="2"/>
  <c r="AN1315" i="2"/>
  <c r="AM1315" i="2"/>
  <c r="AV1314" i="2"/>
  <c r="AU1314" i="2"/>
  <c r="AT1314" i="2"/>
  <c r="AS1314" i="2"/>
  <c r="AR1314" i="2"/>
  <c r="AQ1314" i="2"/>
  <c r="AP1314" i="2"/>
  <c r="AO1314" i="2"/>
  <c r="AN1314" i="2"/>
  <c r="AM1314" i="2"/>
  <c r="AV1313" i="2"/>
  <c r="AU1313" i="2"/>
  <c r="AT1313" i="2"/>
  <c r="AS1313" i="2"/>
  <c r="AR1313" i="2"/>
  <c r="AQ1313" i="2"/>
  <c r="AP1313" i="2"/>
  <c r="AO1313" i="2"/>
  <c r="AN1313" i="2"/>
  <c r="AM1313" i="2"/>
  <c r="AV1312" i="2"/>
  <c r="AU1312" i="2"/>
  <c r="AT1312" i="2"/>
  <c r="AS1312" i="2"/>
  <c r="AR1312" i="2"/>
  <c r="AQ1312" i="2"/>
  <c r="AP1312" i="2"/>
  <c r="AO1312" i="2"/>
  <c r="AN1312" i="2"/>
  <c r="AM1312" i="2"/>
  <c r="AV1311" i="2"/>
  <c r="AU1311" i="2"/>
  <c r="AT1311" i="2"/>
  <c r="AS1311" i="2"/>
  <c r="AR1311" i="2"/>
  <c r="AQ1311" i="2"/>
  <c r="AP1311" i="2"/>
  <c r="AO1311" i="2"/>
  <c r="AN1311" i="2"/>
  <c r="AM1311" i="2"/>
  <c r="AV1310" i="2"/>
  <c r="AU1310" i="2"/>
  <c r="AT1310" i="2"/>
  <c r="AS1310" i="2"/>
  <c r="AR1310" i="2"/>
  <c r="AQ1310" i="2"/>
  <c r="AP1310" i="2"/>
  <c r="AO1310" i="2"/>
  <c r="AN1310" i="2"/>
  <c r="AM1310" i="2"/>
  <c r="AV1309" i="2"/>
  <c r="AU1309" i="2"/>
  <c r="AT1309" i="2"/>
  <c r="AS1309" i="2"/>
  <c r="AR1309" i="2"/>
  <c r="AQ1309" i="2"/>
  <c r="AP1309" i="2"/>
  <c r="AO1309" i="2"/>
  <c r="AN1309" i="2"/>
  <c r="AM1309" i="2"/>
  <c r="AV1308" i="2"/>
  <c r="AU1308" i="2"/>
  <c r="AT1308" i="2"/>
  <c r="AS1308" i="2"/>
  <c r="AR1308" i="2"/>
  <c r="AQ1308" i="2"/>
  <c r="AP1308" i="2"/>
  <c r="AO1308" i="2"/>
  <c r="AN1308" i="2"/>
  <c r="AM1308" i="2"/>
  <c r="AV1307" i="2"/>
  <c r="AU1307" i="2"/>
  <c r="AT1307" i="2"/>
  <c r="AS1307" i="2"/>
  <c r="AR1307" i="2"/>
  <c r="AQ1307" i="2"/>
  <c r="AP1307" i="2"/>
  <c r="AO1307" i="2"/>
  <c r="AN1307" i="2"/>
  <c r="AM1307" i="2"/>
  <c r="AV1306" i="2"/>
  <c r="AU1306" i="2"/>
  <c r="AT1306" i="2"/>
  <c r="AS1306" i="2"/>
  <c r="AR1306" i="2"/>
  <c r="AQ1306" i="2"/>
  <c r="AP1306" i="2"/>
  <c r="AO1306" i="2"/>
  <c r="AN1306" i="2"/>
  <c r="AM1306" i="2"/>
  <c r="AV1305" i="2"/>
  <c r="AU1305" i="2"/>
  <c r="AT1305" i="2"/>
  <c r="AS1305" i="2"/>
  <c r="AR1305" i="2"/>
  <c r="AQ1305" i="2"/>
  <c r="AP1305" i="2"/>
  <c r="AO1305" i="2"/>
  <c r="AN1305" i="2"/>
  <c r="AM1305" i="2"/>
  <c r="AV1304" i="2"/>
  <c r="AU1304" i="2"/>
  <c r="AT1304" i="2"/>
  <c r="AS1304" i="2"/>
  <c r="AR1304" i="2"/>
  <c r="AQ1304" i="2"/>
  <c r="AP1304" i="2"/>
  <c r="AO1304" i="2"/>
  <c r="AN1304" i="2"/>
  <c r="AM1304" i="2"/>
  <c r="AV1303" i="2"/>
  <c r="AU1303" i="2"/>
  <c r="AT1303" i="2"/>
  <c r="AS1303" i="2"/>
  <c r="AR1303" i="2"/>
  <c r="AQ1303" i="2"/>
  <c r="AP1303" i="2"/>
  <c r="AO1303" i="2"/>
  <c r="AN1303" i="2"/>
  <c r="AM1303" i="2"/>
  <c r="AV1302" i="2"/>
  <c r="AU1302" i="2"/>
  <c r="AT1302" i="2"/>
  <c r="AS1302" i="2"/>
  <c r="AR1302" i="2"/>
  <c r="AQ1302" i="2"/>
  <c r="AP1302" i="2"/>
  <c r="AO1302" i="2"/>
  <c r="AN1302" i="2"/>
  <c r="AM1302" i="2"/>
  <c r="AV1301" i="2"/>
  <c r="AU1301" i="2"/>
  <c r="AT1301" i="2"/>
  <c r="AS1301" i="2"/>
  <c r="AR1301" i="2"/>
  <c r="AQ1301" i="2"/>
  <c r="AP1301" i="2"/>
  <c r="AO1301" i="2"/>
  <c r="AN1301" i="2"/>
  <c r="AM1301" i="2"/>
  <c r="AV1300" i="2"/>
  <c r="AU1300" i="2"/>
  <c r="AT1300" i="2"/>
  <c r="AS1300" i="2"/>
  <c r="AR1300" i="2"/>
  <c r="AQ1300" i="2"/>
  <c r="AP1300" i="2"/>
  <c r="AO1300" i="2"/>
  <c r="AN1300" i="2"/>
  <c r="AM1300" i="2"/>
  <c r="AV1299" i="2"/>
  <c r="AU1299" i="2"/>
  <c r="AT1299" i="2"/>
  <c r="AS1299" i="2"/>
  <c r="AR1299" i="2"/>
  <c r="AQ1299" i="2"/>
  <c r="AP1299" i="2"/>
  <c r="AO1299" i="2"/>
  <c r="AN1299" i="2"/>
  <c r="AM1299" i="2"/>
  <c r="AV1298" i="2"/>
  <c r="AU1298" i="2"/>
  <c r="AT1298" i="2"/>
  <c r="AS1298" i="2"/>
  <c r="AR1298" i="2"/>
  <c r="AQ1298" i="2"/>
  <c r="AP1298" i="2"/>
  <c r="AO1298" i="2"/>
  <c r="AN1298" i="2"/>
  <c r="AM1298" i="2"/>
  <c r="AV1297" i="2"/>
  <c r="AU1297" i="2"/>
  <c r="AT1297" i="2"/>
  <c r="AS1297" i="2"/>
  <c r="AR1297" i="2"/>
  <c r="AQ1297" i="2"/>
  <c r="AP1297" i="2"/>
  <c r="AO1297" i="2"/>
  <c r="AN1297" i="2"/>
  <c r="AM1297" i="2"/>
  <c r="AV1296" i="2"/>
  <c r="AU1296" i="2"/>
  <c r="AT1296" i="2"/>
  <c r="AS1296" i="2"/>
  <c r="AR1296" i="2"/>
  <c r="AQ1296" i="2"/>
  <c r="AP1296" i="2"/>
  <c r="AO1296" i="2"/>
  <c r="AN1296" i="2"/>
  <c r="AM1296" i="2"/>
  <c r="AV1295" i="2"/>
  <c r="AU1295" i="2"/>
  <c r="AT1295" i="2"/>
  <c r="AS1295" i="2"/>
  <c r="AR1295" i="2"/>
  <c r="AQ1295" i="2"/>
  <c r="AP1295" i="2"/>
  <c r="AO1295" i="2"/>
  <c r="AN1295" i="2"/>
  <c r="AM1295" i="2"/>
  <c r="AV1294" i="2"/>
  <c r="AU1294" i="2"/>
  <c r="AT1294" i="2"/>
  <c r="AS1294" i="2"/>
  <c r="AR1294" i="2"/>
  <c r="AQ1294" i="2"/>
  <c r="AP1294" i="2"/>
  <c r="AO1294" i="2"/>
  <c r="AN1294" i="2"/>
  <c r="AM1294" i="2"/>
  <c r="AV1293" i="2"/>
  <c r="AU1293" i="2"/>
  <c r="AT1293" i="2"/>
  <c r="AS1293" i="2"/>
  <c r="AR1293" i="2"/>
  <c r="AQ1293" i="2"/>
  <c r="AP1293" i="2"/>
  <c r="AO1293" i="2"/>
  <c r="AN1293" i="2"/>
  <c r="AM1293" i="2"/>
  <c r="AV1292" i="2"/>
  <c r="AU1292" i="2"/>
  <c r="AT1292" i="2"/>
  <c r="AS1292" i="2"/>
  <c r="AR1292" i="2"/>
  <c r="AQ1292" i="2"/>
  <c r="AP1292" i="2"/>
  <c r="AO1292" i="2"/>
  <c r="AN1292" i="2"/>
  <c r="AM1292" i="2"/>
  <c r="AV1291" i="2"/>
  <c r="AU1291" i="2"/>
  <c r="AT1291" i="2"/>
  <c r="AS1291" i="2"/>
  <c r="AR1291" i="2"/>
  <c r="AQ1291" i="2"/>
  <c r="AP1291" i="2"/>
  <c r="AO1291" i="2"/>
  <c r="AN1291" i="2"/>
  <c r="AM1291" i="2"/>
  <c r="AV1290" i="2"/>
  <c r="AU1290" i="2"/>
  <c r="AT1290" i="2"/>
  <c r="AS1290" i="2"/>
  <c r="AR1290" i="2"/>
  <c r="AQ1290" i="2"/>
  <c r="AP1290" i="2"/>
  <c r="AO1290" i="2"/>
  <c r="AN1290" i="2"/>
  <c r="AM1290" i="2"/>
  <c r="AV1289" i="2"/>
  <c r="AU1289" i="2"/>
  <c r="AT1289" i="2"/>
  <c r="AS1289" i="2"/>
  <c r="AR1289" i="2"/>
  <c r="AQ1289" i="2"/>
  <c r="AP1289" i="2"/>
  <c r="AO1289" i="2"/>
  <c r="AN1289" i="2"/>
  <c r="AM1289" i="2"/>
  <c r="AV1288" i="2"/>
  <c r="AU1288" i="2"/>
  <c r="AT1288" i="2"/>
  <c r="AS1288" i="2"/>
  <c r="AR1288" i="2"/>
  <c r="AQ1288" i="2"/>
  <c r="AP1288" i="2"/>
  <c r="AO1288" i="2"/>
  <c r="AN1288" i="2"/>
  <c r="AM1288" i="2"/>
  <c r="AV1287" i="2"/>
  <c r="AU1287" i="2"/>
  <c r="AT1287" i="2"/>
  <c r="AS1287" i="2"/>
  <c r="AR1287" i="2"/>
  <c r="AQ1287" i="2"/>
  <c r="AP1287" i="2"/>
  <c r="AO1287" i="2"/>
  <c r="AN1287" i="2"/>
  <c r="AM1287" i="2"/>
  <c r="AV1286" i="2"/>
  <c r="AU1286" i="2"/>
  <c r="AT1286" i="2"/>
  <c r="AS1286" i="2"/>
  <c r="AR1286" i="2"/>
  <c r="AQ1286" i="2"/>
  <c r="AP1286" i="2"/>
  <c r="AO1286" i="2"/>
  <c r="AN1286" i="2"/>
  <c r="AM1286" i="2"/>
  <c r="AV1285" i="2"/>
  <c r="AU1285" i="2"/>
  <c r="AT1285" i="2"/>
  <c r="AS1285" i="2"/>
  <c r="AR1285" i="2"/>
  <c r="AQ1285" i="2"/>
  <c r="AP1285" i="2"/>
  <c r="AO1285" i="2"/>
  <c r="AN1285" i="2"/>
  <c r="AM1285" i="2"/>
  <c r="AV1284" i="2"/>
  <c r="AU1284" i="2"/>
  <c r="AT1284" i="2"/>
  <c r="AS1284" i="2"/>
  <c r="AR1284" i="2"/>
  <c r="AQ1284" i="2"/>
  <c r="AP1284" i="2"/>
  <c r="AO1284" i="2"/>
  <c r="AN1284" i="2"/>
  <c r="AM1284" i="2"/>
  <c r="AV1283" i="2"/>
  <c r="AU1283" i="2"/>
  <c r="AT1283" i="2"/>
  <c r="AS1283" i="2"/>
  <c r="AR1283" i="2"/>
  <c r="AQ1283" i="2"/>
  <c r="AP1283" i="2"/>
  <c r="AO1283" i="2"/>
  <c r="AN1283" i="2"/>
  <c r="AM1283" i="2"/>
  <c r="AV1282" i="2"/>
  <c r="AU1282" i="2"/>
  <c r="AT1282" i="2"/>
  <c r="AS1282" i="2"/>
  <c r="AR1282" i="2"/>
  <c r="AQ1282" i="2"/>
  <c r="AP1282" i="2"/>
  <c r="AO1282" i="2"/>
  <c r="AN1282" i="2"/>
  <c r="AM1282" i="2"/>
  <c r="AV1281" i="2"/>
  <c r="AU1281" i="2"/>
  <c r="AT1281" i="2"/>
  <c r="AS1281" i="2"/>
  <c r="AR1281" i="2"/>
  <c r="AQ1281" i="2"/>
  <c r="AP1281" i="2"/>
  <c r="AO1281" i="2"/>
  <c r="AN1281" i="2"/>
  <c r="AM1281" i="2"/>
  <c r="AV1280" i="2"/>
  <c r="AU1280" i="2"/>
  <c r="AT1280" i="2"/>
  <c r="AS1280" i="2"/>
  <c r="AR1280" i="2"/>
  <c r="AQ1280" i="2"/>
  <c r="AP1280" i="2"/>
  <c r="AO1280" i="2"/>
  <c r="AN1280" i="2"/>
  <c r="AM1280" i="2"/>
  <c r="AV1279" i="2"/>
  <c r="AU1279" i="2"/>
  <c r="AT1279" i="2"/>
  <c r="AS1279" i="2"/>
  <c r="AR1279" i="2"/>
  <c r="AQ1279" i="2"/>
  <c r="AP1279" i="2"/>
  <c r="AO1279" i="2"/>
  <c r="AN1279" i="2"/>
  <c r="AM1279" i="2"/>
  <c r="AV1278" i="2"/>
  <c r="AU1278" i="2"/>
  <c r="AT1278" i="2"/>
  <c r="AS1278" i="2"/>
  <c r="AR1278" i="2"/>
  <c r="AQ1278" i="2"/>
  <c r="AP1278" i="2"/>
  <c r="AO1278" i="2"/>
  <c r="AN1278" i="2"/>
  <c r="AM1278" i="2"/>
  <c r="AV1277" i="2"/>
  <c r="AU1277" i="2"/>
  <c r="AT1277" i="2"/>
  <c r="AS1277" i="2"/>
  <c r="AR1277" i="2"/>
  <c r="AQ1277" i="2"/>
  <c r="AP1277" i="2"/>
  <c r="AO1277" i="2"/>
  <c r="AN1277" i="2"/>
  <c r="AM1277" i="2"/>
  <c r="AV1276" i="2"/>
  <c r="AU1276" i="2"/>
  <c r="AT1276" i="2"/>
  <c r="AS1276" i="2"/>
  <c r="AR1276" i="2"/>
  <c r="AQ1276" i="2"/>
  <c r="AP1276" i="2"/>
  <c r="AO1276" i="2"/>
  <c r="AN1276" i="2"/>
  <c r="AM1276" i="2"/>
  <c r="AV1275" i="2"/>
  <c r="AU1275" i="2"/>
  <c r="AT1275" i="2"/>
  <c r="AS1275" i="2"/>
  <c r="AR1275" i="2"/>
  <c r="AQ1275" i="2"/>
  <c r="AP1275" i="2"/>
  <c r="AO1275" i="2"/>
  <c r="AN1275" i="2"/>
  <c r="AM1275" i="2"/>
  <c r="AV1274" i="2"/>
  <c r="AU1274" i="2"/>
  <c r="AT1274" i="2"/>
  <c r="AS1274" i="2"/>
  <c r="AR1274" i="2"/>
  <c r="AQ1274" i="2"/>
  <c r="AP1274" i="2"/>
  <c r="AO1274" i="2"/>
  <c r="AN1274" i="2"/>
  <c r="AM1274" i="2"/>
  <c r="AV1273" i="2"/>
  <c r="AU1273" i="2"/>
  <c r="AT1273" i="2"/>
  <c r="AS1273" i="2"/>
  <c r="AR1273" i="2"/>
  <c r="AQ1273" i="2"/>
  <c r="AP1273" i="2"/>
  <c r="AO1273" i="2"/>
  <c r="AN1273" i="2"/>
  <c r="AM1273" i="2"/>
  <c r="AV1272" i="2"/>
  <c r="AU1272" i="2"/>
  <c r="AT1272" i="2"/>
  <c r="AS1272" i="2"/>
  <c r="AR1272" i="2"/>
  <c r="AQ1272" i="2"/>
  <c r="AP1272" i="2"/>
  <c r="AO1272" i="2"/>
  <c r="AN1272" i="2"/>
  <c r="AM1272" i="2"/>
  <c r="AV1271" i="2"/>
  <c r="AU1271" i="2"/>
  <c r="AT1271" i="2"/>
  <c r="AS1271" i="2"/>
  <c r="AR1271" i="2"/>
  <c r="AQ1271" i="2"/>
  <c r="AP1271" i="2"/>
  <c r="AO1271" i="2"/>
  <c r="AN1271" i="2"/>
  <c r="AM1271" i="2"/>
  <c r="AV1270" i="2"/>
  <c r="AU1270" i="2"/>
  <c r="AT1270" i="2"/>
  <c r="AS1270" i="2"/>
  <c r="AR1270" i="2"/>
  <c r="AQ1270" i="2"/>
  <c r="AP1270" i="2"/>
  <c r="AO1270" i="2"/>
  <c r="AN1270" i="2"/>
  <c r="AM1270" i="2"/>
  <c r="AV1269" i="2"/>
  <c r="AU1269" i="2"/>
  <c r="AT1269" i="2"/>
  <c r="AS1269" i="2"/>
  <c r="AR1269" i="2"/>
  <c r="AQ1269" i="2"/>
  <c r="AP1269" i="2"/>
  <c r="AO1269" i="2"/>
  <c r="AN1269" i="2"/>
  <c r="AM1269" i="2"/>
  <c r="AV1268" i="2"/>
  <c r="AU1268" i="2"/>
  <c r="AT1268" i="2"/>
  <c r="AS1268" i="2"/>
  <c r="AR1268" i="2"/>
  <c r="AQ1268" i="2"/>
  <c r="AP1268" i="2"/>
  <c r="AO1268" i="2"/>
  <c r="AN1268" i="2"/>
  <c r="AM1268" i="2"/>
  <c r="AV1267" i="2"/>
  <c r="AU1267" i="2"/>
  <c r="AT1267" i="2"/>
  <c r="AS1267" i="2"/>
  <c r="AR1267" i="2"/>
  <c r="AQ1267" i="2"/>
  <c r="AP1267" i="2"/>
  <c r="AO1267" i="2"/>
  <c r="AN1267" i="2"/>
  <c r="AM1267" i="2"/>
  <c r="AV1266" i="2"/>
  <c r="AU1266" i="2"/>
  <c r="AT1266" i="2"/>
  <c r="AS1266" i="2"/>
  <c r="AR1266" i="2"/>
  <c r="AQ1266" i="2"/>
  <c r="AP1266" i="2"/>
  <c r="AO1266" i="2"/>
  <c r="AN1266" i="2"/>
  <c r="AM1266" i="2"/>
  <c r="AV1265" i="2"/>
  <c r="AU1265" i="2"/>
  <c r="AT1265" i="2"/>
  <c r="AS1265" i="2"/>
  <c r="AR1265" i="2"/>
  <c r="AQ1265" i="2"/>
  <c r="AP1265" i="2"/>
  <c r="AO1265" i="2"/>
  <c r="AN1265" i="2"/>
  <c r="AM1265" i="2"/>
  <c r="AV1264" i="2"/>
  <c r="AU1264" i="2"/>
  <c r="AT1264" i="2"/>
  <c r="AS1264" i="2"/>
  <c r="AR1264" i="2"/>
  <c r="AQ1264" i="2"/>
  <c r="AP1264" i="2"/>
  <c r="AO1264" i="2"/>
  <c r="AN1264" i="2"/>
  <c r="AM1264" i="2"/>
  <c r="AV1263" i="2"/>
  <c r="AU1263" i="2"/>
  <c r="AT1263" i="2"/>
  <c r="AS1263" i="2"/>
  <c r="AR1263" i="2"/>
  <c r="AQ1263" i="2"/>
  <c r="AP1263" i="2"/>
  <c r="AO1263" i="2"/>
  <c r="AN1263" i="2"/>
  <c r="AM1263" i="2"/>
  <c r="AV1262" i="2"/>
  <c r="AU1262" i="2"/>
  <c r="AT1262" i="2"/>
  <c r="AS1262" i="2"/>
  <c r="AR1262" i="2"/>
  <c r="AQ1262" i="2"/>
  <c r="AP1262" i="2"/>
  <c r="AO1262" i="2"/>
  <c r="AN1262" i="2"/>
  <c r="AM1262" i="2"/>
  <c r="AV1261" i="2"/>
  <c r="AU1261" i="2"/>
  <c r="AT1261" i="2"/>
  <c r="AS1261" i="2"/>
  <c r="AR1261" i="2"/>
  <c r="AQ1261" i="2"/>
  <c r="AP1261" i="2"/>
  <c r="AO1261" i="2"/>
  <c r="AN1261" i="2"/>
  <c r="AM1261" i="2"/>
  <c r="AV1260" i="2"/>
  <c r="AU1260" i="2"/>
  <c r="AT1260" i="2"/>
  <c r="AS1260" i="2"/>
  <c r="AR1260" i="2"/>
  <c r="AQ1260" i="2"/>
  <c r="AP1260" i="2"/>
  <c r="AO1260" i="2"/>
  <c r="AN1260" i="2"/>
  <c r="AM1260" i="2"/>
  <c r="AV1259" i="2"/>
  <c r="AU1259" i="2"/>
  <c r="AT1259" i="2"/>
  <c r="AS1259" i="2"/>
  <c r="AR1259" i="2"/>
  <c r="AQ1259" i="2"/>
  <c r="AP1259" i="2"/>
  <c r="AO1259" i="2"/>
  <c r="AN1259" i="2"/>
  <c r="AM1259" i="2"/>
  <c r="AV1258" i="2"/>
  <c r="AU1258" i="2"/>
  <c r="AT1258" i="2"/>
  <c r="AS1258" i="2"/>
  <c r="AR1258" i="2"/>
  <c r="AQ1258" i="2"/>
  <c r="AP1258" i="2"/>
  <c r="AO1258" i="2"/>
  <c r="AN1258" i="2"/>
  <c r="AM1258" i="2"/>
  <c r="AV1257" i="2"/>
  <c r="AU1257" i="2"/>
  <c r="AT1257" i="2"/>
  <c r="AS1257" i="2"/>
  <c r="AR1257" i="2"/>
  <c r="AQ1257" i="2"/>
  <c r="AP1257" i="2"/>
  <c r="AO1257" i="2"/>
  <c r="AN1257" i="2"/>
  <c r="AM1257" i="2"/>
  <c r="AV1256" i="2"/>
  <c r="AU1256" i="2"/>
  <c r="AT1256" i="2"/>
  <c r="AS1256" i="2"/>
  <c r="AR1256" i="2"/>
  <c r="AQ1256" i="2"/>
  <c r="AP1256" i="2"/>
  <c r="AO1256" i="2"/>
  <c r="AN1256" i="2"/>
  <c r="AM1256" i="2"/>
  <c r="AV1255" i="2"/>
  <c r="AU1255" i="2"/>
  <c r="AT1255" i="2"/>
  <c r="AS1255" i="2"/>
  <c r="AR1255" i="2"/>
  <c r="AQ1255" i="2"/>
  <c r="AP1255" i="2"/>
  <c r="AO1255" i="2"/>
  <c r="AN1255" i="2"/>
  <c r="AM1255" i="2"/>
  <c r="AV1254" i="2"/>
  <c r="AU1254" i="2"/>
  <c r="AT1254" i="2"/>
  <c r="AS1254" i="2"/>
  <c r="AR1254" i="2"/>
  <c r="AQ1254" i="2"/>
  <c r="AP1254" i="2"/>
  <c r="AO1254" i="2"/>
  <c r="AN1254" i="2"/>
  <c r="AM1254" i="2"/>
  <c r="AV1253" i="2"/>
  <c r="AU1253" i="2"/>
  <c r="AT1253" i="2"/>
  <c r="AS1253" i="2"/>
  <c r="AR1253" i="2"/>
  <c r="AQ1253" i="2"/>
  <c r="AP1253" i="2"/>
  <c r="AO1253" i="2"/>
  <c r="AN1253" i="2"/>
  <c r="AM1253" i="2"/>
  <c r="AV1252" i="2"/>
  <c r="AU1252" i="2"/>
  <c r="AT1252" i="2"/>
  <c r="AS1252" i="2"/>
  <c r="AR1252" i="2"/>
  <c r="AQ1252" i="2"/>
  <c r="AP1252" i="2"/>
  <c r="AO1252" i="2"/>
  <c r="AN1252" i="2"/>
  <c r="AM1252" i="2"/>
  <c r="AV1251" i="2"/>
  <c r="AU1251" i="2"/>
  <c r="AT1251" i="2"/>
  <c r="AS1251" i="2"/>
  <c r="AR1251" i="2"/>
  <c r="AQ1251" i="2"/>
  <c r="AP1251" i="2"/>
  <c r="AO1251" i="2"/>
  <c r="AN1251" i="2"/>
  <c r="AM1251" i="2"/>
  <c r="AV1250" i="2"/>
  <c r="AU1250" i="2"/>
  <c r="AT1250" i="2"/>
  <c r="AS1250" i="2"/>
  <c r="AR1250" i="2"/>
  <c r="AQ1250" i="2"/>
  <c r="AP1250" i="2"/>
  <c r="AO1250" i="2"/>
  <c r="AN1250" i="2"/>
  <c r="AM1250" i="2"/>
  <c r="AV1249" i="2"/>
  <c r="AU1249" i="2"/>
  <c r="AT1249" i="2"/>
  <c r="AS1249" i="2"/>
  <c r="AR1249" i="2"/>
  <c r="AQ1249" i="2"/>
  <c r="AP1249" i="2"/>
  <c r="AO1249" i="2"/>
  <c r="AN1249" i="2"/>
  <c r="AM1249" i="2"/>
  <c r="AV1248" i="2"/>
  <c r="AU1248" i="2"/>
  <c r="AT1248" i="2"/>
  <c r="AS1248" i="2"/>
  <c r="AR1248" i="2"/>
  <c r="AQ1248" i="2"/>
  <c r="AP1248" i="2"/>
  <c r="AO1248" i="2"/>
  <c r="AN1248" i="2"/>
  <c r="AM1248" i="2"/>
  <c r="AV1247" i="2"/>
  <c r="AU1247" i="2"/>
  <c r="AT1247" i="2"/>
  <c r="AS1247" i="2"/>
  <c r="AR1247" i="2"/>
  <c r="AQ1247" i="2"/>
  <c r="AP1247" i="2"/>
  <c r="AO1247" i="2"/>
  <c r="AN1247" i="2"/>
  <c r="AM1247" i="2"/>
  <c r="AV1246" i="2"/>
  <c r="AU1246" i="2"/>
  <c r="AT1246" i="2"/>
  <c r="AS1246" i="2"/>
  <c r="AR1246" i="2"/>
  <c r="AQ1246" i="2"/>
  <c r="AP1246" i="2"/>
  <c r="AO1246" i="2"/>
  <c r="AN1246" i="2"/>
  <c r="AM1246" i="2"/>
  <c r="AV1245" i="2"/>
  <c r="AU1245" i="2"/>
  <c r="AT1245" i="2"/>
  <c r="AS1245" i="2"/>
  <c r="AR1245" i="2"/>
  <c r="AQ1245" i="2"/>
  <c r="AP1245" i="2"/>
  <c r="AO1245" i="2"/>
  <c r="AN1245" i="2"/>
  <c r="AM1245" i="2"/>
  <c r="AV1244" i="2"/>
  <c r="AU1244" i="2"/>
  <c r="AT1244" i="2"/>
  <c r="AS1244" i="2"/>
  <c r="AR1244" i="2"/>
  <c r="AQ1244" i="2"/>
  <c r="AP1244" i="2"/>
  <c r="AO1244" i="2"/>
  <c r="AN1244" i="2"/>
  <c r="AM1244" i="2"/>
  <c r="AV1243" i="2"/>
  <c r="AU1243" i="2"/>
  <c r="AT1243" i="2"/>
  <c r="AS1243" i="2"/>
  <c r="AR1243" i="2"/>
  <c r="AQ1243" i="2"/>
  <c r="AP1243" i="2"/>
  <c r="AO1243" i="2"/>
  <c r="AN1243" i="2"/>
  <c r="AM1243" i="2"/>
  <c r="AV1242" i="2"/>
  <c r="AU1242" i="2"/>
  <c r="AT1242" i="2"/>
  <c r="AS1242" i="2"/>
  <c r="AR1242" i="2"/>
  <c r="AQ1242" i="2"/>
  <c r="AP1242" i="2"/>
  <c r="AO1242" i="2"/>
  <c r="AN1242" i="2"/>
  <c r="AM1242" i="2"/>
  <c r="AV1241" i="2"/>
  <c r="AU1241" i="2"/>
  <c r="AT1241" i="2"/>
  <c r="AS1241" i="2"/>
  <c r="AR1241" i="2"/>
  <c r="AQ1241" i="2"/>
  <c r="AP1241" i="2"/>
  <c r="AO1241" i="2"/>
  <c r="AN1241" i="2"/>
  <c r="AM1241" i="2"/>
  <c r="AV1240" i="2"/>
  <c r="AU1240" i="2"/>
  <c r="AT1240" i="2"/>
  <c r="AS1240" i="2"/>
  <c r="AR1240" i="2"/>
  <c r="AQ1240" i="2"/>
  <c r="AP1240" i="2"/>
  <c r="AO1240" i="2"/>
  <c r="AN1240" i="2"/>
  <c r="AM1240" i="2"/>
  <c r="AV1239" i="2"/>
  <c r="AU1239" i="2"/>
  <c r="AT1239" i="2"/>
  <c r="AS1239" i="2"/>
  <c r="AR1239" i="2"/>
  <c r="AQ1239" i="2"/>
  <c r="AP1239" i="2"/>
  <c r="AO1239" i="2"/>
  <c r="AN1239" i="2"/>
  <c r="AM1239" i="2"/>
  <c r="AV1238" i="2"/>
  <c r="AU1238" i="2"/>
  <c r="AT1238" i="2"/>
  <c r="AS1238" i="2"/>
  <c r="AR1238" i="2"/>
  <c r="AQ1238" i="2"/>
  <c r="AP1238" i="2"/>
  <c r="AO1238" i="2"/>
  <c r="AN1238" i="2"/>
  <c r="AM1238" i="2"/>
  <c r="AV1237" i="2"/>
  <c r="AU1237" i="2"/>
  <c r="AT1237" i="2"/>
  <c r="AS1237" i="2"/>
  <c r="AR1237" i="2"/>
  <c r="AQ1237" i="2"/>
  <c r="AP1237" i="2"/>
  <c r="AO1237" i="2"/>
  <c r="AN1237" i="2"/>
  <c r="AM1237" i="2"/>
  <c r="AV1236" i="2"/>
  <c r="AU1236" i="2"/>
  <c r="AT1236" i="2"/>
  <c r="AS1236" i="2"/>
  <c r="AR1236" i="2"/>
  <c r="AQ1236" i="2"/>
  <c r="AP1236" i="2"/>
  <c r="AO1236" i="2"/>
  <c r="AN1236" i="2"/>
  <c r="AM1236" i="2"/>
  <c r="AV1235" i="2"/>
  <c r="AU1235" i="2"/>
  <c r="AT1235" i="2"/>
  <c r="AS1235" i="2"/>
  <c r="AR1235" i="2"/>
  <c r="AQ1235" i="2"/>
  <c r="AP1235" i="2"/>
  <c r="AO1235" i="2"/>
  <c r="AN1235" i="2"/>
  <c r="AM1235" i="2"/>
  <c r="AV1234" i="2"/>
  <c r="AU1234" i="2"/>
  <c r="AT1234" i="2"/>
  <c r="AS1234" i="2"/>
  <c r="AR1234" i="2"/>
  <c r="AQ1234" i="2"/>
  <c r="AP1234" i="2"/>
  <c r="AO1234" i="2"/>
  <c r="AN1234" i="2"/>
  <c r="AM1234" i="2"/>
  <c r="AV1233" i="2"/>
  <c r="AU1233" i="2"/>
  <c r="AT1233" i="2"/>
  <c r="AS1233" i="2"/>
  <c r="AR1233" i="2"/>
  <c r="AQ1233" i="2"/>
  <c r="AP1233" i="2"/>
  <c r="AO1233" i="2"/>
  <c r="AN1233" i="2"/>
  <c r="AM1233" i="2"/>
  <c r="AV1232" i="2"/>
  <c r="AU1232" i="2"/>
  <c r="AT1232" i="2"/>
  <c r="AS1232" i="2"/>
  <c r="AR1232" i="2"/>
  <c r="AQ1232" i="2"/>
  <c r="AP1232" i="2"/>
  <c r="AO1232" i="2"/>
  <c r="AN1232" i="2"/>
  <c r="AM1232" i="2"/>
  <c r="AV1231" i="2"/>
  <c r="AU1231" i="2"/>
  <c r="AT1231" i="2"/>
  <c r="AS1231" i="2"/>
  <c r="AR1231" i="2"/>
  <c r="AQ1231" i="2"/>
  <c r="AP1231" i="2"/>
  <c r="AO1231" i="2"/>
  <c r="AN1231" i="2"/>
  <c r="AM1231" i="2"/>
  <c r="AV1230" i="2"/>
  <c r="AU1230" i="2"/>
  <c r="AT1230" i="2"/>
  <c r="AS1230" i="2"/>
  <c r="AR1230" i="2"/>
  <c r="AQ1230" i="2"/>
  <c r="AP1230" i="2"/>
  <c r="AO1230" i="2"/>
  <c r="AN1230" i="2"/>
  <c r="AM1230" i="2"/>
  <c r="AV1229" i="2"/>
  <c r="AU1229" i="2"/>
  <c r="AT1229" i="2"/>
  <c r="AS1229" i="2"/>
  <c r="AR1229" i="2"/>
  <c r="AQ1229" i="2"/>
  <c r="AP1229" i="2"/>
  <c r="AO1229" i="2"/>
  <c r="AN1229" i="2"/>
  <c r="AM1229" i="2"/>
  <c r="AV1228" i="2"/>
  <c r="AU1228" i="2"/>
  <c r="AT1228" i="2"/>
  <c r="AS1228" i="2"/>
  <c r="AR1228" i="2"/>
  <c r="AQ1228" i="2"/>
  <c r="AP1228" i="2"/>
  <c r="AO1228" i="2"/>
  <c r="AN1228" i="2"/>
  <c r="AM1228" i="2"/>
  <c r="AV1227" i="2"/>
  <c r="AU1227" i="2"/>
  <c r="AT1227" i="2"/>
  <c r="AS1227" i="2"/>
  <c r="AR1227" i="2"/>
  <c r="AQ1227" i="2"/>
  <c r="AP1227" i="2"/>
  <c r="AO1227" i="2"/>
  <c r="AN1227" i="2"/>
  <c r="AM1227" i="2"/>
  <c r="AV1226" i="2"/>
  <c r="AU1226" i="2"/>
  <c r="AT1226" i="2"/>
  <c r="AS1226" i="2"/>
  <c r="AR1226" i="2"/>
  <c r="AQ1226" i="2"/>
  <c r="AP1226" i="2"/>
  <c r="AO1226" i="2"/>
  <c r="AN1226" i="2"/>
  <c r="AM1226" i="2"/>
  <c r="AV1225" i="2"/>
  <c r="AU1225" i="2"/>
  <c r="AT1225" i="2"/>
  <c r="AS1225" i="2"/>
  <c r="AR1225" i="2"/>
  <c r="AQ1225" i="2"/>
  <c r="AP1225" i="2"/>
  <c r="AO1225" i="2"/>
  <c r="AN1225" i="2"/>
  <c r="AM1225" i="2"/>
  <c r="AV1224" i="2"/>
  <c r="AU1224" i="2"/>
  <c r="AT1224" i="2"/>
  <c r="AS1224" i="2"/>
  <c r="AR1224" i="2"/>
  <c r="AQ1224" i="2"/>
  <c r="AP1224" i="2"/>
  <c r="AO1224" i="2"/>
  <c r="AN1224" i="2"/>
  <c r="AM1224" i="2"/>
  <c r="AV1223" i="2"/>
  <c r="AU1223" i="2"/>
  <c r="AT1223" i="2"/>
  <c r="AS1223" i="2"/>
  <c r="AR1223" i="2"/>
  <c r="AQ1223" i="2"/>
  <c r="AP1223" i="2"/>
  <c r="AO1223" i="2"/>
  <c r="AN1223" i="2"/>
  <c r="AM1223" i="2"/>
  <c r="AV1222" i="2"/>
  <c r="AU1222" i="2"/>
  <c r="AT1222" i="2"/>
  <c r="AS1222" i="2"/>
  <c r="AR1222" i="2"/>
  <c r="AQ1222" i="2"/>
  <c r="AP1222" i="2"/>
  <c r="AO1222" i="2"/>
  <c r="AN1222" i="2"/>
  <c r="AM1222" i="2"/>
  <c r="AV1221" i="2"/>
  <c r="AU1221" i="2"/>
  <c r="AT1221" i="2"/>
  <c r="AS1221" i="2"/>
  <c r="AR1221" i="2"/>
  <c r="AQ1221" i="2"/>
  <c r="AP1221" i="2"/>
  <c r="AO1221" i="2"/>
  <c r="AN1221" i="2"/>
  <c r="AM1221" i="2"/>
  <c r="AV1220" i="2"/>
  <c r="AU1220" i="2"/>
  <c r="AT1220" i="2"/>
  <c r="AS1220" i="2"/>
  <c r="AR1220" i="2"/>
  <c r="AQ1220" i="2"/>
  <c r="AP1220" i="2"/>
  <c r="AO1220" i="2"/>
  <c r="AN1220" i="2"/>
  <c r="AM1220" i="2"/>
  <c r="AV1219" i="2"/>
  <c r="AU1219" i="2"/>
  <c r="AT1219" i="2"/>
  <c r="AS1219" i="2"/>
  <c r="AR1219" i="2"/>
  <c r="AQ1219" i="2"/>
  <c r="AP1219" i="2"/>
  <c r="AO1219" i="2"/>
  <c r="AN1219" i="2"/>
  <c r="AM1219" i="2"/>
  <c r="AV1218" i="2"/>
  <c r="AU1218" i="2"/>
  <c r="AT1218" i="2"/>
  <c r="AS1218" i="2"/>
  <c r="AR1218" i="2"/>
  <c r="AQ1218" i="2"/>
  <c r="AP1218" i="2"/>
  <c r="AO1218" i="2"/>
  <c r="AN1218" i="2"/>
  <c r="AM1218" i="2"/>
  <c r="AV1217" i="2"/>
  <c r="AU1217" i="2"/>
  <c r="AT1217" i="2"/>
  <c r="AS1217" i="2"/>
  <c r="AR1217" i="2"/>
  <c r="AQ1217" i="2"/>
  <c r="AP1217" i="2"/>
  <c r="AO1217" i="2"/>
  <c r="AN1217" i="2"/>
  <c r="AM1217" i="2"/>
  <c r="AV1216" i="2"/>
  <c r="AU1216" i="2"/>
  <c r="AT1216" i="2"/>
  <c r="AS1216" i="2"/>
  <c r="AR1216" i="2"/>
  <c r="AQ1216" i="2"/>
  <c r="AP1216" i="2"/>
  <c r="AO1216" i="2"/>
  <c r="AN1216" i="2"/>
  <c r="AM1216" i="2"/>
  <c r="AV1215" i="2"/>
  <c r="AU1215" i="2"/>
  <c r="AT1215" i="2"/>
  <c r="AS1215" i="2"/>
  <c r="AR1215" i="2"/>
  <c r="AQ1215" i="2"/>
  <c r="AP1215" i="2"/>
  <c r="AO1215" i="2"/>
  <c r="AN1215" i="2"/>
  <c r="AM1215" i="2"/>
  <c r="AV1214" i="2"/>
  <c r="AU1214" i="2"/>
  <c r="AT1214" i="2"/>
  <c r="AS1214" i="2"/>
  <c r="AR1214" i="2"/>
  <c r="AQ1214" i="2"/>
  <c r="AP1214" i="2"/>
  <c r="AO1214" i="2"/>
  <c r="AN1214" i="2"/>
  <c r="AM1214" i="2"/>
  <c r="AV1213" i="2"/>
  <c r="AU1213" i="2"/>
  <c r="AT1213" i="2"/>
  <c r="AS1213" i="2"/>
  <c r="AR1213" i="2"/>
  <c r="AQ1213" i="2"/>
  <c r="AP1213" i="2"/>
  <c r="AO1213" i="2"/>
  <c r="AN1213" i="2"/>
  <c r="AM1213" i="2"/>
  <c r="AV1212" i="2"/>
  <c r="AU1212" i="2"/>
  <c r="AT1212" i="2"/>
  <c r="AS1212" i="2"/>
  <c r="AR1212" i="2"/>
  <c r="AQ1212" i="2"/>
  <c r="AP1212" i="2"/>
  <c r="AO1212" i="2"/>
  <c r="AN1212" i="2"/>
  <c r="AM1212" i="2"/>
  <c r="AV1211" i="2"/>
  <c r="AU1211" i="2"/>
  <c r="AT1211" i="2"/>
  <c r="AS1211" i="2"/>
  <c r="AR1211" i="2"/>
  <c r="AQ1211" i="2"/>
  <c r="AP1211" i="2"/>
  <c r="AO1211" i="2"/>
  <c r="AN1211" i="2"/>
  <c r="AM1211" i="2"/>
  <c r="AV1210" i="2"/>
  <c r="AU1210" i="2"/>
  <c r="AT1210" i="2"/>
  <c r="AS1210" i="2"/>
  <c r="AR1210" i="2"/>
  <c r="AQ1210" i="2"/>
  <c r="AP1210" i="2"/>
  <c r="AO1210" i="2"/>
  <c r="AN1210" i="2"/>
  <c r="AM1210" i="2"/>
  <c r="AV1209" i="2"/>
  <c r="AU1209" i="2"/>
  <c r="AT1209" i="2"/>
  <c r="AS1209" i="2"/>
  <c r="AR1209" i="2"/>
  <c r="AQ1209" i="2"/>
  <c r="AP1209" i="2"/>
  <c r="AO1209" i="2"/>
  <c r="AN1209" i="2"/>
  <c r="AM1209" i="2"/>
  <c r="AV1208" i="2"/>
  <c r="AU1208" i="2"/>
  <c r="AT1208" i="2"/>
  <c r="AS1208" i="2"/>
  <c r="AR1208" i="2"/>
  <c r="AQ1208" i="2"/>
  <c r="AP1208" i="2"/>
  <c r="AO1208" i="2"/>
  <c r="AN1208" i="2"/>
  <c r="AM1208" i="2"/>
  <c r="AV1207" i="2"/>
  <c r="AU1207" i="2"/>
  <c r="AT1207" i="2"/>
  <c r="AS1207" i="2"/>
  <c r="AR1207" i="2"/>
  <c r="AQ1207" i="2"/>
  <c r="AP1207" i="2"/>
  <c r="AO1207" i="2"/>
  <c r="AN1207" i="2"/>
  <c r="AM1207" i="2"/>
  <c r="AV1206" i="2"/>
  <c r="AU1206" i="2"/>
  <c r="AT1206" i="2"/>
  <c r="AS1206" i="2"/>
  <c r="AR1206" i="2"/>
  <c r="AQ1206" i="2"/>
  <c r="AP1206" i="2"/>
  <c r="AO1206" i="2"/>
  <c r="AN1206" i="2"/>
  <c r="AM1206" i="2"/>
  <c r="AV1205" i="2"/>
  <c r="AU1205" i="2"/>
  <c r="AT1205" i="2"/>
  <c r="AS1205" i="2"/>
  <c r="AR1205" i="2"/>
  <c r="AQ1205" i="2"/>
  <c r="AP1205" i="2"/>
  <c r="AO1205" i="2"/>
  <c r="AN1205" i="2"/>
  <c r="AM1205" i="2"/>
  <c r="AV1204" i="2"/>
  <c r="AU1204" i="2"/>
  <c r="AT1204" i="2"/>
  <c r="AS1204" i="2"/>
  <c r="AR1204" i="2"/>
  <c r="AQ1204" i="2"/>
  <c r="AP1204" i="2"/>
  <c r="AO1204" i="2"/>
  <c r="AN1204" i="2"/>
  <c r="AM1204" i="2"/>
  <c r="AV1203" i="2"/>
  <c r="AU1203" i="2"/>
  <c r="AT1203" i="2"/>
  <c r="AS1203" i="2"/>
  <c r="AR1203" i="2"/>
  <c r="AQ1203" i="2"/>
  <c r="AP1203" i="2"/>
  <c r="AO1203" i="2"/>
  <c r="AN1203" i="2"/>
  <c r="AM1203" i="2"/>
  <c r="AV1202" i="2"/>
  <c r="AU1202" i="2"/>
  <c r="AT1202" i="2"/>
  <c r="AS1202" i="2"/>
  <c r="AR1202" i="2"/>
  <c r="AQ1202" i="2"/>
  <c r="AP1202" i="2"/>
  <c r="AO1202" i="2"/>
  <c r="AN1202" i="2"/>
  <c r="AM1202" i="2"/>
  <c r="AV1201" i="2"/>
  <c r="AU1201" i="2"/>
  <c r="AT1201" i="2"/>
  <c r="AS1201" i="2"/>
  <c r="AR1201" i="2"/>
  <c r="AQ1201" i="2"/>
  <c r="AP1201" i="2"/>
  <c r="AO1201" i="2"/>
  <c r="AN1201" i="2"/>
  <c r="AM1201" i="2"/>
  <c r="AV1200" i="2"/>
  <c r="AU1200" i="2"/>
  <c r="AT1200" i="2"/>
  <c r="AS1200" i="2"/>
  <c r="AR1200" i="2"/>
  <c r="AQ1200" i="2"/>
  <c r="AP1200" i="2"/>
  <c r="AO1200" i="2"/>
  <c r="AN1200" i="2"/>
  <c r="AM1200" i="2"/>
  <c r="AV1199" i="2"/>
  <c r="AU1199" i="2"/>
  <c r="AT1199" i="2"/>
  <c r="AS1199" i="2"/>
  <c r="AR1199" i="2"/>
  <c r="AQ1199" i="2"/>
  <c r="AP1199" i="2"/>
  <c r="AO1199" i="2"/>
  <c r="AN1199" i="2"/>
  <c r="AM1199" i="2"/>
  <c r="AV1198" i="2"/>
  <c r="AU1198" i="2"/>
  <c r="AT1198" i="2"/>
  <c r="AS1198" i="2"/>
  <c r="AR1198" i="2"/>
  <c r="AQ1198" i="2"/>
  <c r="AP1198" i="2"/>
  <c r="AO1198" i="2"/>
  <c r="AN1198" i="2"/>
  <c r="AM1198" i="2"/>
  <c r="AV1197" i="2"/>
  <c r="AU1197" i="2"/>
  <c r="AT1197" i="2"/>
  <c r="AS1197" i="2"/>
  <c r="AR1197" i="2"/>
  <c r="AQ1197" i="2"/>
  <c r="AP1197" i="2"/>
  <c r="AO1197" i="2"/>
  <c r="AN1197" i="2"/>
  <c r="AM1197" i="2"/>
  <c r="AV1196" i="2"/>
  <c r="AU1196" i="2"/>
  <c r="AT1196" i="2"/>
  <c r="AS1196" i="2"/>
  <c r="AR1196" i="2"/>
  <c r="AQ1196" i="2"/>
  <c r="AP1196" i="2"/>
  <c r="AO1196" i="2"/>
  <c r="AN1196" i="2"/>
  <c r="AM1196" i="2"/>
  <c r="AV1195" i="2"/>
  <c r="AU1195" i="2"/>
  <c r="AT1195" i="2"/>
  <c r="AS1195" i="2"/>
  <c r="AR1195" i="2"/>
  <c r="AQ1195" i="2"/>
  <c r="AP1195" i="2"/>
  <c r="AO1195" i="2"/>
  <c r="AN1195" i="2"/>
  <c r="AM1195" i="2"/>
  <c r="AV1194" i="2"/>
  <c r="AU1194" i="2"/>
  <c r="AT1194" i="2"/>
  <c r="AS1194" i="2"/>
  <c r="AR1194" i="2"/>
  <c r="AQ1194" i="2"/>
  <c r="AP1194" i="2"/>
  <c r="AO1194" i="2"/>
  <c r="AN1194" i="2"/>
  <c r="AM1194" i="2"/>
  <c r="AV1193" i="2"/>
  <c r="AU1193" i="2"/>
  <c r="AT1193" i="2"/>
  <c r="AS1193" i="2"/>
  <c r="AR1193" i="2"/>
  <c r="AQ1193" i="2"/>
  <c r="AP1193" i="2"/>
  <c r="AO1193" i="2"/>
  <c r="AN1193" i="2"/>
  <c r="AM1193" i="2"/>
  <c r="AV1192" i="2"/>
  <c r="AU1192" i="2"/>
  <c r="AT1192" i="2"/>
  <c r="AS1192" i="2"/>
  <c r="AR1192" i="2"/>
  <c r="AQ1192" i="2"/>
  <c r="AP1192" i="2"/>
  <c r="AO1192" i="2"/>
  <c r="AN1192" i="2"/>
  <c r="AM1192" i="2"/>
  <c r="AV1191" i="2"/>
  <c r="AU1191" i="2"/>
  <c r="AT1191" i="2"/>
  <c r="AS1191" i="2"/>
  <c r="AR1191" i="2"/>
  <c r="AQ1191" i="2"/>
  <c r="AP1191" i="2"/>
  <c r="AO1191" i="2"/>
  <c r="AN1191" i="2"/>
  <c r="AM1191" i="2"/>
  <c r="AV1190" i="2"/>
  <c r="AU1190" i="2"/>
  <c r="AT1190" i="2"/>
  <c r="AS1190" i="2"/>
  <c r="AR1190" i="2"/>
  <c r="AQ1190" i="2"/>
  <c r="AP1190" i="2"/>
  <c r="AO1190" i="2"/>
  <c r="AN1190" i="2"/>
  <c r="AM1190" i="2"/>
  <c r="AV1189" i="2"/>
  <c r="AU1189" i="2"/>
  <c r="AT1189" i="2"/>
  <c r="AS1189" i="2"/>
  <c r="AR1189" i="2"/>
  <c r="AQ1189" i="2"/>
  <c r="AP1189" i="2"/>
  <c r="AO1189" i="2"/>
  <c r="AN1189" i="2"/>
  <c r="AM1189" i="2"/>
  <c r="AV1188" i="2"/>
  <c r="AU1188" i="2"/>
  <c r="AT1188" i="2"/>
  <c r="AS1188" i="2"/>
  <c r="AR1188" i="2"/>
  <c r="AQ1188" i="2"/>
  <c r="AP1188" i="2"/>
  <c r="AO1188" i="2"/>
  <c r="AN1188" i="2"/>
  <c r="AM1188" i="2"/>
  <c r="AV1187" i="2"/>
  <c r="AU1187" i="2"/>
  <c r="AT1187" i="2"/>
  <c r="AS1187" i="2"/>
  <c r="AR1187" i="2"/>
  <c r="AQ1187" i="2"/>
  <c r="AP1187" i="2"/>
  <c r="AO1187" i="2"/>
  <c r="AN1187" i="2"/>
  <c r="AM1187" i="2"/>
  <c r="AV1186" i="2"/>
  <c r="AU1186" i="2"/>
  <c r="AT1186" i="2"/>
  <c r="AS1186" i="2"/>
  <c r="AR1186" i="2"/>
  <c r="AQ1186" i="2"/>
  <c r="AP1186" i="2"/>
  <c r="AO1186" i="2"/>
  <c r="AN1186" i="2"/>
  <c r="AM1186" i="2"/>
  <c r="AV1185" i="2"/>
  <c r="AU1185" i="2"/>
  <c r="AT1185" i="2"/>
  <c r="AS1185" i="2"/>
  <c r="AR1185" i="2"/>
  <c r="AQ1185" i="2"/>
  <c r="AP1185" i="2"/>
  <c r="AO1185" i="2"/>
  <c r="AN1185" i="2"/>
  <c r="AM1185" i="2"/>
  <c r="AV1184" i="2"/>
  <c r="AU1184" i="2"/>
  <c r="AT1184" i="2"/>
  <c r="AS1184" i="2"/>
  <c r="AR1184" i="2"/>
  <c r="AQ1184" i="2"/>
  <c r="AP1184" i="2"/>
  <c r="AO1184" i="2"/>
  <c r="AN1184" i="2"/>
  <c r="AM1184" i="2"/>
  <c r="AV1183" i="2"/>
  <c r="AU1183" i="2"/>
  <c r="AT1183" i="2"/>
  <c r="AS1183" i="2"/>
  <c r="AR1183" i="2"/>
  <c r="AQ1183" i="2"/>
  <c r="AP1183" i="2"/>
  <c r="AO1183" i="2"/>
  <c r="AN1183" i="2"/>
  <c r="AM1183" i="2"/>
  <c r="AV1182" i="2"/>
  <c r="AU1182" i="2"/>
  <c r="AT1182" i="2"/>
  <c r="AS1182" i="2"/>
  <c r="AR1182" i="2"/>
  <c r="AQ1182" i="2"/>
  <c r="AP1182" i="2"/>
  <c r="AO1182" i="2"/>
  <c r="AN1182" i="2"/>
  <c r="AM1182" i="2"/>
  <c r="AV1181" i="2"/>
  <c r="AU1181" i="2"/>
  <c r="AT1181" i="2"/>
  <c r="AS1181" i="2"/>
  <c r="AR1181" i="2"/>
  <c r="AQ1181" i="2"/>
  <c r="AP1181" i="2"/>
  <c r="AO1181" i="2"/>
  <c r="AN1181" i="2"/>
  <c r="AM1181" i="2"/>
  <c r="AV1180" i="2"/>
  <c r="AU1180" i="2"/>
  <c r="AT1180" i="2"/>
  <c r="AS1180" i="2"/>
  <c r="AR1180" i="2"/>
  <c r="AQ1180" i="2"/>
  <c r="AP1180" i="2"/>
  <c r="AO1180" i="2"/>
  <c r="AN1180" i="2"/>
  <c r="AM1180" i="2"/>
  <c r="AV1179" i="2"/>
  <c r="AU1179" i="2"/>
  <c r="AT1179" i="2"/>
  <c r="AS1179" i="2"/>
  <c r="AR1179" i="2"/>
  <c r="AQ1179" i="2"/>
  <c r="AP1179" i="2"/>
  <c r="AO1179" i="2"/>
  <c r="AN1179" i="2"/>
  <c r="AM1179" i="2"/>
  <c r="AV1178" i="2"/>
  <c r="AU1178" i="2"/>
  <c r="AT1178" i="2"/>
  <c r="AS1178" i="2"/>
  <c r="AR1178" i="2"/>
  <c r="AQ1178" i="2"/>
  <c r="AP1178" i="2"/>
  <c r="AO1178" i="2"/>
  <c r="AN1178" i="2"/>
  <c r="AM1178" i="2"/>
  <c r="AV1177" i="2"/>
  <c r="AU1177" i="2"/>
  <c r="AT1177" i="2"/>
  <c r="AS1177" i="2"/>
  <c r="AR1177" i="2"/>
  <c r="AQ1177" i="2"/>
  <c r="AP1177" i="2"/>
  <c r="AO1177" i="2"/>
  <c r="AN1177" i="2"/>
  <c r="AM1177" i="2"/>
  <c r="AV1176" i="2"/>
  <c r="AU1176" i="2"/>
  <c r="AT1176" i="2"/>
  <c r="AS1176" i="2"/>
  <c r="AR1176" i="2"/>
  <c r="AQ1176" i="2"/>
  <c r="AP1176" i="2"/>
  <c r="AO1176" i="2"/>
  <c r="AN1176" i="2"/>
  <c r="AM1176" i="2"/>
  <c r="AV1175" i="2"/>
  <c r="AU1175" i="2"/>
  <c r="AT1175" i="2"/>
  <c r="AS1175" i="2"/>
  <c r="AR1175" i="2"/>
  <c r="AQ1175" i="2"/>
  <c r="AP1175" i="2"/>
  <c r="AO1175" i="2"/>
  <c r="AN1175" i="2"/>
  <c r="AM1175" i="2"/>
  <c r="AV1174" i="2"/>
  <c r="AU1174" i="2"/>
  <c r="AT1174" i="2"/>
  <c r="AS1174" i="2"/>
  <c r="AR1174" i="2"/>
  <c r="AQ1174" i="2"/>
  <c r="AP1174" i="2"/>
  <c r="AO1174" i="2"/>
  <c r="AN1174" i="2"/>
  <c r="AM1174" i="2"/>
  <c r="AV1173" i="2"/>
  <c r="AU1173" i="2"/>
  <c r="AT1173" i="2"/>
  <c r="AS1173" i="2"/>
  <c r="AR1173" i="2"/>
  <c r="AQ1173" i="2"/>
  <c r="AP1173" i="2"/>
  <c r="AO1173" i="2"/>
  <c r="AN1173" i="2"/>
  <c r="AM1173" i="2"/>
  <c r="AV1172" i="2"/>
  <c r="AU1172" i="2"/>
  <c r="AT1172" i="2"/>
  <c r="AS1172" i="2"/>
  <c r="AR1172" i="2"/>
  <c r="AQ1172" i="2"/>
  <c r="AP1172" i="2"/>
  <c r="AO1172" i="2"/>
  <c r="AN1172" i="2"/>
  <c r="AM1172" i="2"/>
  <c r="AV1171" i="2"/>
  <c r="AU1171" i="2"/>
  <c r="AT1171" i="2"/>
  <c r="AS1171" i="2"/>
  <c r="AR1171" i="2"/>
  <c r="AQ1171" i="2"/>
  <c r="AP1171" i="2"/>
  <c r="AO1171" i="2"/>
  <c r="AN1171" i="2"/>
  <c r="AM1171" i="2"/>
  <c r="AV1170" i="2"/>
  <c r="AU1170" i="2"/>
  <c r="AT1170" i="2"/>
  <c r="AS1170" i="2"/>
  <c r="AR1170" i="2"/>
  <c r="AQ1170" i="2"/>
  <c r="AP1170" i="2"/>
  <c r="AO1170" i="2"/>
  <c r="AN1170" i="2"/>
  <c r="AM1170" i="2"/>
  <c r="AV1169" i="2"/>
  <c r="AU1169" i="2"/>
  <c r="AT1169" i="2"/>
  <c r="AS1169" i="2"/>
  <c r="AR1169" i="2"/>
  <c r="AQ1169" i="2"/>
  <c r="AP1169" i="2"/>
  <c r="AO1169" i="2"/>
  <c r="AN1169" i="2"/>
  <c r="AM1169" i="2"/>
  <c r="AV1168" i="2"/>
  <c r="AU1168" i="2"/>
  <c r="AT1168" i="2"/>
  <c r="AS1168" i="2"/>
  <c r="AR1168" i="2"/>
  <c r="AQ1168" i="2"/>
  <c r="AP1168" i="2"/>
  <c r="AO1168" i="2"/>
  <c r="AN1168" i="2"/>
  <c r="AM1168" i="2"/>
  <c r="AV1167" i="2"/>
  <c r="AU1167" i="2"/>
  <c r="AT1167" i="2"/>
  <c r="AS1167" i="2"/>
  <c r="AR1167" i="2"/>
  <c r="AQ1167" i="2"/>
  <c r="AP1167" i="2"/>
  <c r="AO1167" i="2"/>
  <c r="AN1167" i="2"/>
  <c r="AM1167" i="2"/>
  <c r="AV1166" i="2"/>
  <c r="AU1166" i="2"/>
  <c r="AT1166" i="2"/>
  <c r="AS1166" i="2"/>
  <c r="AR1166" i="2"/>
  <c r="AQ1166" i="2"/>
  <c r="AP1166" i="2"/>
  <c r="AO1166" i="2"/>
  <c r="AN1166" i="2"/>
  <c r="AM1166" i="2"/>
  <c r="AV1165" i="2"/>
  <c r="AU1165" i="2"/>
  <c r="AT1165" i="2"/>
  <c r="AS1165" i="2"/>
  <c r="AR1165" i="2"/>
  <c r="AQ1165" i="2"/>
  <c r="AP1165" i="2"/>
  <c r="AO1165" i="2"/>
  <c r="AN1165" i="2"/>
  <c r="AM1165" i="2"/>
  <c r="AV1164" i="2"/>
  <c r="AU1164" i="2"/>
  <c r="AT1164" i="2"/>
  <c r="AS1164" i="2"/>
  <c r="AR1164" i="2"/>
  <c r="AQ1164" i="2"/>
  <c r="AP1164" i="2"/>
  <c r="AO1164" i="2"/>
  <c r="AN1164" i="2"/>
  <c r="AM1164" i="2"/>
  <c r="AV1163" i="2"/>
  <c r="AU1163" i="2"/>
  <c r="AT1163" i="2"/>
  <c r="AS1163" i="2"/>
  <c r="AR1163" i="2"/>
  <c r="AQ1163" i="2"/>
  <c r="AP1163" i="2"/>
  <c r="AO1163" i="2"/>
  <c r="AN1163" i="2"/>
  <c r="AM1163" i="2"/>
  <c r="AV1162" i="2"/>
  <c r="AU1162" i="2"/>
  <c r="AT1162" i="2"/>
  <c r="AS1162" i="2"/>
  <c r="AR1162" i="2"/>
  <c r="AQ1162" i="2"/>
  <c r="AP1162" i="2"/>
  <c r="AO1162" i="2"/>
  <c r="AN1162" i="2"/>
  <c r="AM1162" i="2"/>
  <c r="AV1161" i="2"/>
  <c r="AU1161" i="2"/>
  <c r="AT1161" i="2"/>
  <c r="AS1161" i="2"/>
  <c r="AR1161" i="2"/>
  <c r="AQ1161" i="2"/>
  <c r="AP1161" i="2"/>
  <c r="AO1161" i="2"/>
  <c r="AN1161" i="2"/>
  <c r="AM1161" i="2"/>
  <c r="AV1160" i="2"/>
  <c r="AU1160" i="2"/>
  <c r="AT1160" i="2"/>
  <c r="AS1160" i="2"/>
  <c r="AR1160" i="2"/>
  <c r="AQ1160" i="2"/>
  <c r="AP1160" i="2"/>
  <c r="AO1160" i="2"/>
  <c r="AN1160" i="2"/>
  <c r="AM1160" i="2"/>
  <c r="AV1159" i="2"/>
  <c r="AU1159" i="2"/>
  <c r="AT1159" i="2"/>
  <c r="AS1159" i="2"/>
  <c r="AR1159" i="2"/>
  <c r="AQ1159" i="2"/>
  <c r="AP1159" i="2"/>
  <c r="AO1159" i="2"/>
  <c r="AN1159" i="2"/>
  <c r="AM1159" i="2"/>
  <c r="AV1158" i="2"/>
  <c r="AU1158" i="2"/>
  <c r="AT1158" i="2"/>
  <c r="AS1158" i="2"/>
  <c r="AR1158" i="2"/>
  <c r="AQ1158" i="2"/>
  <c r="AP1158" i="2"/>
  <c r="AO1158" i="2"/>
  <c r="AN1158" i="2"/>
  <c r="AM1158" i="2"/>
  <c r="AV1157" i="2"/>
  <c r="AU1157" i="2"/>
  <c r="AT1157" i="2"/>
  <c r="AS1157" i="2"/>
  <c r="AR1157" i="2"/>
  <c r="AQ1157" i="2"/>
  <c r="AP1157" i="2"/>
  <c r="AO1157" i="2"/>
  <c r="AN1157" i="2"/>
  <c r="AM1157" i="2"/>
  <c r="AV1156" i="2"/>
  <c r="AU1156" i="2"/>
  <c r="AT1156" i="2"/>
  <c r="AS1156" i="2"/>
  <c r="AR1156" i="2"/>
  <c r="AQ1156" i="2"/>
  <c r="AP1156" i="2"/>
  <c r="AO1156" i="2"/>
  <c r="AN1156" i="2"/>
  <c r="AM1156" i="2"/>
  <c r="AV1155" i="2"/>
  <c r="AU1155" i="2"/>
  <c r="AT1155" i="2"/>
  <c r="AS1155" i="2"/>
  <c r="AR1155" i="2"/>
  <c r="AQ1155" i="2"/>
  <c r="AP1155" i="2"/>
  <c r="AO1155" i="2"/>
  <c r="AN1155" i="2"/>
  <c r="AM1155" i="2"/>
  <c r="AV1154" i="2"/>
  <c r="AU1154" i="2"/>
  <c r="AT1154" i="2"/>
  <c r="AS1154" i="2"/>
  <c r="AR1154" i="2"/>
  <c r="AQ1154" i="2"/>
  <c r="AP1154" i="2"/>
  <c r="AO1154" i="2"/>
  <c r="AN1154" i="2"/>
  <c r="AM1154" i="2"/>
  <c r="AV1153" i="2"/>
  <c r="AU1153" i="2"/>
  <c r="AT1153" i="2"/>
  <c r="AS1153" i="2"/>
  <c r="AR1153" i="2"/>
  <c r="AQ1153" i="2"/>
  <c r="AP1153" i="2"/>
  <c r="AO1153" i="2"/>
  <c r="AN1153" i="2"/>
  <c r="AM1153" i="2"/>
  <c r="AV1152" i="2"/>
  <c r="AU1152" i="2"/>
  <c r="AT1152" i="2"/>
  <c r="AS1152" i="2"/>
  <c r="AR1152" i="2"/>
  <c r="AQ1152" i="2"/>
  <c r="AP1152" i="2"/>
  <c r="AO1152" i="2"/>
  <c r="AN1152" i="2"/>
  <c r="AM1152" i="2"/>
  <c r="AV1151" i="2"/>
  <c r="AU1151" i="2"/>
  <c r="AT1151" i="2"/>
  <c r="AS1151" i="2"/>
  <c r="AR1151" i="2"/>
  <c r="AQ1151" i="2"/>
  <c r="AP1151" i="2"/>
  <c r="AO1151" i="2"/>
  <c r="AN1151" i="2"/>
  <c r="AM1151" i="2"/>
  <c r="AV1150" i="2"/>
  <c r="AU1150" i="2"/>
  <c r="AT1150" i="2"/>
  <c r="AS1150" i="2"/>
  <c r="AR1150" i="2"/>
  <c r="AQ1150" i="2"/>
  <c r="AP1150" i="2"/>
  <c r="AO1150" i="2"/>
  <c r="AN1150" i="2"/>
  <c r="AM1150" i="2"/>
  <c r="AV1149" i="2"/>
  <c r="AU1149" i="2"/>
  <c r="AT1149" i="2"/>
  <c r="AS1149" i="2"/>
  <c r="AR1149" i="2"/>
  <c r="AQ1149" i="2"/>
  <c r="AP1149" i="2"/>
  <c r="AO1149" i="2"/>
  <c r="AN1149" i="2"/>
  <c r="AM1149" i="2"/>
  <c r="AV1148" i="2"/>
  <c r="AU1148" i="2"/>
  <c r="AT1148" i="2"/>
  <c r="AS1148" i="2"/>
  <c r="AR1148" i="2"/>
  <c r="AQ1148" i="2"/>
  <c r="AP1148" i="2"/>
  <c r="AO1148" i="2"/>
  <c r="AN1148" i="2"/>
  <c r="AM1148" i="2"/>
  <c r="AV1147" i="2"/>
  <c r="AU1147" i="2"/>
  <c r="AT1147" i="2"/>
  <c r="AS1147" i="2"/>
  <c r="AR1147" i="2"/>
  <c r="AQ1147" i="2"/>
  <c r="AP1147" i="2"/>
  <c r="AO1147" i="2"/>
  <c r="AN1147" i="2"/>
  <c r="AM1147" i="2"/>
  <c r="AV1146" i="2"/>
  <c r="AU1146" i="2"/>
  <c r="AT1146" i="2"/>
  <c r="AS1146" i="2"/>
  <c r="AR1146" i="2"/>
  <c r="AQ1146" i="2"/>
  <c r="AP1146" i="2"/>
  <c r="AO1146" i="2"/>
  <c r="AN1146" i="2"/>
  <c r="AM1146" i="2"/>
  <c r="AV1145" i="2"/>
  <c r="AU1145" i="2"/>
  <c r="AT1145" i="2"/>
  <c r="AS1145" i="2"/>
  <c r="AR1145" i="2"/>
  <c r="AQ1145" i="2"/>
  <c r="AP1145" i="2"/>
  <c r="AO1145" i="2"/>
  <c r="AN1145" i="2"/>
  <c r="AM1145" i="2"/>
  <c r="AV1144" i="2"/>
  <c r="AU1144" i="2"/>
  <c r="AT1144" i="2"/>
  <c r="AS1144" i="2"/>
  <c r="AR1144" i="2"/>
  <c r="AQ1144" i="2"/>
  <c r="AP1144" i="2"/>
  <c r="AO1144" i="2"/>
  <c r="AN1144" i="2"/>
  <c r="AM1144" i="2"/>
  <c r="AV1143" i="2"/>
  <c r="AU1143" i="2"/>
  <c r="AT1143" i="2"/>
  <c r="AS1143" i="2"/>
  <c r="AR1143" i="2"/>
  <c r="AQ1143" i="2"/>
  <c r="AP1143" i="2"/>
  <c r="AO1143" i="2"/>
  <c r="AN1143" i="2"/>
  <c r="AM1143" i="2"/>
  <c r="AV1142" i="2"/>
  <c r="AU1142" i="2"/>
  <c r="AT1142" i="2"/>
  <c r="AS1142" i="2"/>
  <c r="AR1142" i="2"/>
  <c r="AQ1142" i="2"/>
  <c r="AP1142" i="2"/>
  <c r="AO1142" i="2"/>
  <c r="AN1142" i="2"/>
  <c r="AM1142" i="2"/>
  <c r="AV1141" i="2"/>
  <c r="AU1141" i="2"/>
  <c r="AT1141" i="2"/>
  <c r="AS1141" i="2"/>
  <c r="AR1141" i="2"/>
  <c r="AQ1141" i="2"/>
  <c r="AP1141" i="2"/>
  <c r="AO1141" i="2"/>
  <c r="AN1141" i="2"/>
  <c r="AM1141" i="2"/>
  <c r="AV1140" i="2"/>
  <c r="AU1140" i="2"/>
  <c r="AT1140" i="2"/>
  <c r="AS1140" i="2"/>
  <c r="AR1140" i="2"/>
  <c r="AQ1140" i="2"/>
  <c r="AP1140" i="2"/>
  <c r="AO1140" i="2"/>
  <c r="AN1140" i="2"/>
  <c r="AM1140" i="2"/>
  <c r="AV1139" i="2"/>
  <c r="AU1139" i="2"/>
  <c r="AT1139" i="2"/>
  <c r="AS1139" i="2"/>
  <c r="AR1139" i="2"/>
  <c r="AQ1139" i="2"/>
  <c r="AP1139" i="2"/>
  <c r="AO1139" i="2"/>
  <c r="AN1139" i="2"/>
  <c r="AM1139" i="2"/>
  <c r="AV1138" i="2"/>
  <c r="AU1138" i="2"/>
  <c r="AT1138" i="2"/>
  <c r="AS1138" i="2"/>
  <c r="AR1138" i="2"/>
  <c r="AQ1138" i="2"/>
  <c r="AP1138" i="2"/>
  <c r="AO1138" i="2"/>
  <c r="AN1138" i="2"/>
  <c r="AM1138" i="2"/>
  <c r="AV1137" i="2"/>
  <c r="AU1137" i="2"/>
  <c r="AT1137" i="2"/>
  <c r="AS1137" i="2"/>
  <c r="AR1137" i="2"/>
  <c r="AQ1137" i="2"/>
  <c r="AP1137" i="2"/>
  <c r="AO1137" i="2"/>
  <c r="AN1137" i="2"/>
  <c r="AM1137" i="2"/>
  <c r="AV1136" i="2"/>
  <c r="AU1136" i="2"/>
  <c r="AT1136" i="2"/>
  <c r="AS1136" i="2"/>
  <c r="AR1136" i="2"/>
  <c r="AQ1136" i="2"/>
  <c r="AP1136" i="2"/>
  <c r="AO1136" i="2"/>
  <c r="AN1136" i="2"/>
  <c r="AM1136" i="2"/>
  <c r="AV1135" i="2"/>
  <c r="AU1135" i="2"/>
  <c r="AT1135" i="2"/>
  <c r="AS1135" i="2"/>
  <c r="AR1135" i="2"/>
  <c r="AQ1135" i="2"/>
  <c r="AP1135" i="2"/>
  <c r="AO1135" i="2"/>
  <c r="AN1135" i="2"/>
  <c r="AM1135" i="2"/>
  <c r="AV1134" i="2"/>
  <c r="AU1134" i="2"/>
  <c r="AT1134" i="2"/>
  <c r="AS1134" i="2"/>
  <c r="AR1134" i="2"/>
  <c r="AQ1134" i="2"/>
  <c r="AP1134" i="2"/>
  <c r="AO1134" i="2"/>
  <c r="AN1134" i="2"/>
  <c r="AM1134" i="2"/>
  <c r="AV1133" i="2"/>
  <c r="AU1133" i="2"/>
  <c r="AT1133" i="2"/>
  <c r="AS1133" i="2"/>
  <c r="AR1133" i="2"/>
  <c r="AQ1133" i="2"/>
  <c r="AP1133" i="2"/>
  <c r="AO1133" i="2"/>
  <c r="AN1133" i="2"/>
  <c r="AM1133" i="2"/>
  <c r="AV1132" i="2"/>
  <c r="AU1132" i="2"/>
  <c r="AT1132" i="2"/>
  <c r="AS1132" i="2"/>
  <c r="AR1132" i="2"/>
  <c r="AQ1132" i="2"/>
  <c r="AP1132" i="2"/>
  <c r="AO1132" i="2"/>
  <c r="AN1132" i="2"/>
  <c r="AM1132" i="2"/>
  <c r="AV1131" i="2"/>
  <c r="AU1131" i="2"/>
  <c r="AT1131" i="2"/>
  <c r="AS1131" i="2"/>
  <c r="AR1131" i="2"/>
  <c r="AQ1131" i="2"/>
  <c r="AP1131" i="2"/>
  <c r="AO1131" i="2"/>
  <c r="AN1131" i="2"/>
  <c r="AM1131" i="2"/>
  <c r="AV1130" i="2"/>
  <c r="AU1130" i="2"/>
  <c r="AT1130" i="2"/>
  <c r="AS1130" i="2"/>
  <c r="AR1130" i="2"/>
  <c r="AQ1130" i="2"/>
  <c r="AP1130" i="2"/>
  <c r="AO1130" i="2"/>
  <c r="AN1130" i="2"/>
  <c r="AM1130" i="2"/>
  <c r="AV1129" i="2"/>
  <c r="AU1129" i="2"/>
  <c r="AT1129" i="2"/>
  <c r="AS1129" i="2"/>
  <c r="AR1129" i="2"/>
  <c r="AQ1129" i="2"/>
  <c r="AP1129" i="2"/>
  <c r="AO1129" i="2"/>
  <c r="AN1129" i="2"/>
  <c r="AM1129" i="2"/>
  <c r="AV1128" i="2"/>
  <c r="AU1128" i="2"/>
  <c r="AT1128" i="2"/>
  <c r="AS1128" i="2"/>
  <c r="AR1128" i="2"/>
  <c r="AQ1128" i="2"/>
  <c r="AP1128" i="2"/>
  <c r="AO1128" i="2"/>
  <c r="AN1128" i="2"/>
  <c r="AM1128" i="2"/>
  <c r="AV1127" i="2"/>
  <c r="AU1127" i="2"/>
  <c r="AT1127" i="2"/>
  <c r="AS1127" i="2"/>
  <c r="AR1127" i="2"/>
  <c r="AQ1127" i="2"/>
  <c r="AP1127" i="2"/>
  <c r="AO1127" i="2"/>
  <c r="AN1127" i="2"/>
  <c r="AM1127" i="2"/>
  <c r="AV1126" i="2"/>
  <c r="AU1126" i="2"/>
  <c r="AT1126" i="2"/>
  <c r="AS1126" i="2"/>
  <c r="AR1126" i="2"/>
  <c r="AQ1126" i="2"/>
  <c r="AP1126" i="2"/>
  <c r="AO1126" i="2"/>
  <c r="AN1126" i="2"/>
  <c r="AM1126" i="2"/>
  <c r="AV1125" i="2"/>
  <c r="AU1125" i="2"/>
  <c r="AT1125" i="2"/>
  <c r="AS1125" i="2"/>
  <c r="AR1125" i="2"/>
  <c r="AQ1125" i="2"/>
  <c r="AP1125" i="2"/>
  <c r="AO1125" i="2"/>
  <c r="AN1125" i="2"/>
  <c r="AM1125" i="2"/>
  <c r="AV1124" i="2"/>
  <c r="AU1124" i="2"/>
  <c r="AT1124" i="2"/>
  <c r="AS1124" i="2"/>
  <c r="AR1124" i="2"/>
  <c r="AQ1124" i="2"/>
  <c r="AP1124" i="2"/>
  <c r="AO1124" i="2"/>
  <c r="AN1124" i="2"/>
  <c r="AM1124" i="2"/>
  <c r="AV1123" i="2"/>
  <c r="AU1123" i="2"/>
  <c r="AT1123" i="2"/>
  <c r="AS1123" i="2"/>
  <c r="AR1123" i="2"/>
  <c r="AQ1123" i="2"/>
  <c r="AP1123" i="2"/>
  <c r="AO1123" i="2"/>
  <c r="AN1123" i="2"/>
  <c r="AM1123" i="2"/>
  <c r="AV1122" i="2"/>
  <c r="AU1122" i="2"/>
  <c r="AT1122" i="2"/>
  <c r="AS1122" i="2"/>
  <c r="AR1122" i="2"/>
  <c r="AQ1122" i="2"/>
  <c r="AP1122" i="2"/>
  <c r="AO1122" i="2"/>
  <c r="AN1122" i="2"/>
  <c r="AM1122" i="2"/>
  <c r="AV1121" i="2"/>
  <c r="AU1121" i="2"/>
  <c r="AT1121" i="2"/>
  <c r="AS1121" i="2"/>
  <c r="AR1121" i="2"/>
  <c r="AQ1121" i="2"/>
  <c r="AP1121" i="2"/>
  <c r="AO1121" i="2"/>
  <c r="AN1121" i="2"/>
  <c r="AM1121" i="2"/>
  <c r="AV1120" i="2"/>
  <c r="AU1120" i="2"/>
  <c r="AT1120" i="2"/>
  <c r="AS1120" i="2"/>
  <c r="AR1120" i="2"/>
  <c r="AQ1120" i="2"/>
  <c r="AP1120" i="2"/>
  <c r="AO1120" i="2"/>
  <c r="AN1120" i="2"/>
  <c r="AM1120" i="2"/>
  <c r="AV1119" i="2"/>
  <c r="AU1119" i="2"/>
  <c r="AT1119" i="2"/>
  <c r="AS1119" i="2"/>
  <c r="AR1119" i="2"/>
  <c r="AQ1119" i="2"/>
  <c r="AP1119" i="2"/>
  <c r="AO1119" i="2"/>
  <c r="AN1119" i="2"/>
  <c r="AM1119" i="2"/>
  <c r="AV1118" i="2"/>
  <c r="AU1118" i="2"/>
  <c r="AT1118" i="2"/>
  <c r="AS1118" i="2"/>
  <c r="AR1118" i="2"/>
  <c r="AQ1118" i="2"/>
  <c r="AP1118" i="2"/>
  <c r="AO1118" i="2"/>
  <c r="AN1118" i="2"/>
  <c r="AM1118" i="2"/>
  <c r="AV1117" i="2"/>
  <c r="AU1117" i="2"/>
  <c r="AT1117" i="2"/>
  <c r="AS1117" i="2"/>
  <c r="AR1117" i="2"/>
  <c r="AQ1117" i="2"/>
  <c r="AP1117" i="2"/>
  <c r="AO1117" i="2"/>
  <c r="AN1117" i="2"/>
  <c r="AM1117" i="2"/>
  <c r="AV1116" i="2"/>
  <c r="AU1116" i="2"/>
  <c r="AT1116" i="2"/>
  <c r="AS1116" i="2"/>
  <c r="AR1116" i="2"/>
  <c r="AQ1116" i="2"/>
  <c r="AP1116" i="2"/>
  <c r="AO1116" i="2"/>
  <c r="AN1116" i="2"/>
  <c r="AM1116" i="2"/>
  <c r="AV1115" i="2"/>
  <c r="AU1115" i="2"/>
  <c r="AT1115" i="2"/>
  <c r="AS1115" i="2"/>
  <c r="AR1115" i="2"/>
  <c r="AQ1115" i="2"/>
  <c r="AP1115" i="2"/>
  <c r="AO1115" i="2"/>
  <c r="AN1115" i="2"/>
  <c r="AM1115" i="2"/>
  <c r="AV1114" i="2"/>
  <c r="AU1114" i="2"/>
  <c r="AT1114" i="2"/>
  <c r="AS1114" i="2"/>
  <c r="AR1114" i="2"/>
  <c r="AQ1114" i="2"/>
  <c r="AP1114" i="2"/>
  <c r="AO1114" i="2"/>
  <c r="AN1114" i="2"/>
  <c r="AM1114" i="2"/>
  <c r="AV1113" i="2"/>
  <c r="AU1113" i="2"/>
  <c r="AT1113" i="2"/>
  <c r="AS1113" i="2"/>
  <c r="AR1113" i="2"/>
  <c r="AQ1113" i="2"/>
  <c r="AP1113" i="2"/>
  <c r="AO1113" i="2"/>
  <c r="AN1113" i="2"/>
  <c r="AM1113" i="2"/>
  <c r="AV1112" i="2"/>
  <c r="AU1112" i="2"/>
  <c r="AT1112" i="2"/>
  <c r="AS1112" i="2"/>
  <c r="AR1112" i="2"/>
  <c r="AQ1112" i="2"/>
  <c r="AP1112" i="2"/>
  <c r="AO1112" i="2"/>
  <c r="AN1112" i="2"/>
  <c r="AM1112" i="2"/>
  <c r="AV1111" i="2"/>
  <c r="AU1111" i="2"/>
  <c r="AT1111" i="2"/>
  <c r="AS1111" i="2"/>
  <c r="AR1111" i="2"/>
  <c r="AQ1111" i="2"/>
  <c r="AP1111" i="2"/>
  <c r="AO1111" i="2"/>
  <c r="AN1111" i="2"/>
  <c r="AM1111" i="2"/>
  <c r="AV1110" i="2"/>
  <c r="AU1110" i="2"/>
  <c r="AT1110" i="2"/>
  <c r="AS1110" i="2"/>
  <c r="AR1110" i="2"/>
  <c r="AQ1110" i="2"/>
  <c r="AP1110" i="2"/>
  <c r="AO1110" i="2"/>
  <c r="AN1110" i="2"/>
  <c r="AM1110" i="2"/>
  <c r="AV1109" i="2"/>
  <c r="AU1109" i="2"/>
  <c r="AT1109" i="2"/>
  <c r="AS1109" i="2"/>
  <c r="AR1109" i="2"/>
  <c r="AQ1109" i="2"/>
  <c r="AP1109" i="2"/>
  <c r="AO1109" i="2"/>
  <c r="AN1109" i="2"/>
  <c r="AM1109" i="2"/>
  <c r="AV1108" i="2"/>
  <c r="AU1108" i="2"/>
  <c r="AT1108" i="2"/>
  <c r="AS1108" i="2"/>
  <c r="AR1108" i="2"/>
  <c r="AQ1108" i="2"/>
  <c r="AP1108" i="2"/>
  <c r="AO1108" i="2"/>
  <c r="AN1108" i="2"/>
  <c r="AM1108" i="2"/>
  <c r="AV1107" i="2"/>
  <c r="AU1107" i="2"/>
  <c r="AT1107" i="2"/>
  <c r="AS1107" i="2"/>
  <c r="AR1107" i="2"/>
  <c r="AQ1107" i="2"/>
  <c r="AP1107" i="2"/>
  <c r="AO1107" i="2"/>
  <c r="AN1107" i="2"/>
  <c r="AM1107" i="2"/>
  <c r="AV1106" i="2"/>
  <c r="AU1106" i="2"/>
  <c r="AT1106" i="2"/>
  <c r="AS1106" i="2"/>
  <c r="AR1106" i="2"/>
  <c r="AQ1106" i="2"/>
  <c r="AP1106" i="2"/>
  <c r="AO1106" i="2"/>
  <c r="AN1106" i="2"/>
  <c r="AM1106" i="2"/>
  <c r="AV1105" i="2"/>
  <c r="AU1105" i="2"/>
  <c r="AT1105" i="2"/>
  <c r="AS1105" i="2"/>
  <c r="AR1105" i="2"/>
  <c r="AQ1105" i="2"/>
  <c r="AP1105" i="2"/>
  <c r="AO1105" i="2"/>
  <c r="AN1105" i="2"/>
  <c r="AM1105" i="2"/>
  <c r="AV1104" i="2"/>
  <c r="AU1104" i="2"/>
  <c r="AT1104" i="2"/>
  <c r="AS1104" i="2"/>
  <c r="AR1104" i="2"/>
  <c r="AQ1104" i="2"/>
  <c r="AP1104" i="2"/>
  <c r="AO1104" i="2"/>
  <c r="AN1104" i="2"/>
  <c r="AM1104" i="2"/>
  <c r="AV1103" i="2"/>
  <c r="AU1103" i="2"/>
  <c r="AT1103" i="2"/>
  <c r="AS1103" i="2"/>
  <c r="AR1103" i="2"/>
  <c r="AQ1103" i="2"/>
  <c r="AP1103" i="2"/>
  <c r="AO1103" i="2"/>
  <c r="AN1103" i="2"/>
  <c r="AM1103" i="2"/>
  <c r="AV1102" i="2"/>
  <c r="AU1102" i="2"/>
  <c r="AT1102" i="2"/>
  <c r="AS1102" i="2"/>
  <c r="AR1102" i="2"/>
  <c r="AQ1102" i="2"/>
  <c r="AP1102" i="2"/>
  <c r="AO1102" i="2"/>
  <c r="AN1102" i="2"/>
  <c r="AM1102" i="2"/>
  <c r="AV1101" i="2"/>
  <c r="AU1101" i="2"/>
  <c r="AT1101" i="2"/>
  <c r="AS1101" i="2"/>
  <c r="AR1101" i="2"/>
  <c r="AQ1101" i="2"/>
  <c r="AP1101" i="2"/>
  <c r="AO1101" i="2"/>
  <c r="AN1101" i="2"/>
  <c r="AM1101" i="2"/>
  <c r="AV1100" i="2"/>
  <c r="AU1100" i="2"/>
  <c r="AT1100" i="2"/>
  <c r="AS1100" i="2"/>
  <c r="AR1100" i="2"/>
  <c r="AQ1100" i="2"/>
  <c r="AP1100" i="2"/>
  <c r="AO1100" i="2"/>
  <c r="AN1100" i="2"/>
  <c r="AM1100" i="2"/>
  <c r="AV1099" i="2"/>
  <c r="AU1099" i="2"/>
  <c r="AT1099" i="2"/>
  <c r="AS1099" i="2"/>
  <c r="AR1099" i="2"/>
  <c r="AQ1099" i="2"/>
  <c r="AP1099" i="2"/>
  <c r="AO1099" i="2"/>
  <c r="AN1099" i="2"/>
  <c r="AM1099" i="2"/>
  <c r="AV1098" i="2"/>
  <c r="AU1098" i="2"/>
  <c r="AT1098" i="2"/>
  <c r="AS1098" i="2"/>
  <c r="AR1098" i="2"/>
  <c r="AQ1098" i="2"/>
  <c r="AP1098" i="2"/>
  <c r="AO1098" i="2"/>
  <c r="AN1098" i="2"/>
  <c r="AM1098" i="2"/>
  <c r="AV1097" i="2"/>
  <c r="AU1097" i="2"/>
  <c r="AT1097" i="2"/>
  <c r="AS1097" i="2"/>
  <c r="AR1097" i="2"/>
  <c r="AQ1097" i="2"/>
  <c r="AP1097" i="2"/>
  <c r="AO1097" i="2"/>
  <c r="AN1097" i="2"/>
  <c r="AM1097" i="2"/>
  <c r="AV1096" i="2"/>
  <c r="AU1096" i="2"/>
  <c r="AT1096" i="2"/>
  <c r="AS1096" i="2"/>
  <c r="AR1096" i="2"/>
  <c r="AQ1096" i="2"/>
  <c r="AP1096" i="2"/>
  <c r="AO1096" i="2"/>
  <c r="AN1096" i="2"/>
  <c r="AM1096" i="2"/>
  <c r="AV1095" i="2"/>
  <c r="AU1095" i="2"/>
  <c r="AT1095" i="2"/>
  <c r="AS1095" i="2"/>
  <c r="AR1095" i="2"/>
  <c r="AQ1095" i="2"/>
  <c r="AP1095" i="2"/>
  <c r="AO1095" i="2"/>
  <c r="AN1095" i="2"/>
  <c r="AM1095" i="2"/>
  <c r="AV1094" i="2"/>
  <c r="AU1094" i="2"/>
  <c r="AT1094" i="2"/>
  <c r="AS1094" i="2"/>
  <c r="AR1094" i="2"/>
  <c r="AQ1094" i="2"/>
  <c r="AP1094" i="2"/>
  <c r="AO1094" i="2"/>
  <c r="AN1094" i="2"/>
  <c r="AM1094" i="2"/>
  <c r="AV1093" i="2"/>
  <c r="AU1093" i="2"/>
  <c r="AT1093" i="2"/>
  <c r="AS1093" i="2"/>
  <c r="AR1093" i="2"/>
  <c r="AQ1093" i="2"/>
  <c r="AP1093" i="2"/>
  <c r="AO1093" i="2"/>
  <c r="AN1093" i="2"/>
  <c r="AM1093" i="2"/>
  <c r="AV1092" i="2"/>
  <c r="AU1092" i="2"/>
  <c r="AT1092" i="2"/>
  <c r="AS1092" i="2"/>
  <c r="AR1092" i="2"/>
  <c r="AQ1092" i="2"/>
  <c r="AP1092" i="2"/>
  <c r="AO1092" i="2"/>
  <c r="AN1092" i="2"/>
  <c r="AM1092" i="2"/>
  <c r="AV1091" i="2"/>
  <c r="AU1091" i="2"/>
  <c r="AT1091" i="2"/>
  <c r="AS1091" i="2"/>
  <c r="AR1091" i="2"/>
  <c r="AQ1091" i="2"/>
  <c r="AP1091" i="2"/>
  <c r="AO1091" i="2"/>
  <c r="AN1091" i="2"/>
  <c r="AM1091" i="2"/>
  <c r="AV1090" i="2"/>
  <c r="AU1090" i="2"/>
  <c r="AT1090" i="2"/>
  <c r="AS1090" i="2"/>
  <c r="AR1090" i="2"/>
  <c r="AQ1090" i="2"/>
  <c r="AP1090" i="2"/>
  <c r="AO1090" i="2"/>
  <c r="AN1090" i="2"/>
  <c r="AM1090" i="2"/>
  <c r="AV1089" i="2"/>
  <c r="AU1089" i="2"/>
  <c r="AT1089" i="2"/>
  <c r="AS1089" i="2"/>
  <c r="AR1089" i="2"/>
  <c r="AQ1089" i="2"/>
  <c r="AP1089" i="2"/>
  <c r="AO1089" i="2"/>
  <c r="AN1089" i="2"/>
  <c r="AM1089" i="2"/>
  <c r="AV1088" i="2"/>
  <c r="AU1088" i="2"/>
  <c r="AT1088" i="2"/>
  <c r="AS1088" i="2"/>
  <c r="AR1088" i="2"/>
  <c r="AQ1088" i="2"/>
  <c r="AP1088" i="2"/>
  <c r="AO1088" i="2"/>
  <c r="AN1088" i="2"/>
  <c r="AM1088" i="2"/>
  <c r="AV1087" i="2"/>
  <c r="AU1087" i="2"/>
  <c r="AT1087" i="2"/>
  <c r="AS1087" i="2"/>
  <c r="AR1087" i="2"/>
  <c r="AQ1087" i="2"/>
  <c r="AP1087" i="2"/>
  <c r="AO1087" i="2"/>
  <c r="AN1087" i="2"/>
  <c r="AM1087" i="2"/>
  <c r="AV1086" i="2"/>
  <c r="AU1086" i="2"/>
  <c r="AT1086" i="2"/>
  <c r="AS1086" i="2"/>
  <c r="AR1086" i="2"/>
  <c r="AQ1086" i="2"/>
  <c r="AP1086" i="2"/>
  <c r="AO1086" i="2"/>
  <c r="AN1086" i="2"/>
  <c r="AM1086" i="2"/>
  <c r="AV1085" i="2"/>
  <c r="AU1085" i="2"/>
  <c r="AT1085" i="2"/>
  <c r="AS1085" i="2"/>
  <c r="AR1085" i="2"/>
  <c r="AQ1085" i="2"/>
  <c r="AP1085" i="2"/>
  <c r="AO1085" i="2"/>
  <c r="AN1085" i="2"/>
  <c r="AM1085" i="2"/>
  <c r="AV1084" i="2"/>
  <c r="AU1084" i="2"/>
  <c r="AT1084" i="2"/>
  <c r="AS1084" i="2"/>
  <c r="AR1084" i="2"/>
  <c r="AQ1084" i="2"/>
  <c r="AP1084" i="2"/>
  <c r="AO1084" i="2"/>
  <c r="AN1084" i="2"/>
  <c r="AM1084" i="2"/>
  <c r="AV1083" i="2"/>
  <c r="AU1083" i="2"/>
  <c r="AT1083" i="2"/>
  <c r="AS1083" i="2"/>
  <c r="AR1083" i="2"/>
  <c r="AQ1083" i="2"/>
  <c r="AP1083" i="2"/>
  <c r="AO1083" i="2"/>
  <c r="AN1083" i="2"/>
  <c r="AM1083" i="2"/>
  <c r="AV1082" i="2"/>
  <c r="AU1082" i="2"/>
  <c r="AT1082" i="2"/>
  <c r="AS1082" i="2"/>
  <c r="AR1082" i="2"/>
  <c r="AQ1082" i="2"/>
  <c r="AP1082" i="2"/>
  <c r="AO1082" i="2"/>
  <c r="AN1082" i="2"/>
  <c r="AM1082" i="2"/>
  <c r="AV1081" i="2"/>
  <c r="AU1081" i="2"/>
  <c r="AT1081" i="2"/>
  <c r="AS1081" i="2"/>
  <c r="AR1081" i="2"/>
  <c r="AQ1081" i="2"/>
  <c r="AP1081" i="2"/>
  <c r="AO1081" i="2"/>
  <c r="AN1081" i="2"/>
  <c r="AM1081" i="2"/>
  <c r="AV1080" i="2"/>
  <c r="AU1080" i="2"/>
  <c r="AT1080" i="2"/>
  <c r="AS1080" i="2"/>
  <c r="AR1080" i="2"/>
  <c r="AQ1080" i="2"/>
  <c r="AP1080" i="2"/>
  <c r="AO1080" i="2"/>
  <c r="AN1080" i="2"/>
  <c r="AM1080" i="2"/>
  <c r="AV1079" i="2"/>
  <c r="AU1079" i="2"/>
  <c r="AT1079" i="2"/>
  <c r="AS1079" i="2"/>
  <c r="AR1079" i="2"/>
  <c r="AQ1079" i="2"/>
  <c r="AP1079" i="2"/>
  <c r="AO1079" i="2"/>
  <c r="AN1079" i="2"/>
  <c r="AM1079" i="2"/>
  <c r="AV1078" i="2"/>
  <c r="AU1078" i="2"/>
  <c r="AT1078" i="2"/>
  <c r="AS1078" i="2"/>
  <c r="AR1078" i="2"/>
  <c r="AQ1078" i="2"/>
  <c r="AP1078" i="2"/>
  <c r="AO1078" i="2"/>
  <c r="AN1078" i="2"/>
  <c r="AM1078" i="2"/>
  <c r="AV1077" i="2"/>
  <c r="AU1077" i="2"/>
  <c r="AT1077" i="2"/>
  <c r="AS1077" i="2"/>
  <c r="AR1077" i="2"/>
  <c r="AQ1077" i="2"/>
  <c r="AP1077" i="2"/>
  <c r="AO1077" i="2"/>
  <c r="AN1077" i="2"/>
  <c r="AM1077" i="2"/>
  <c r="AV1076" i="2"/>
  <c r="AU1076" i="2"/>
  <c r="AT1076" i="2"/>
  <c r="AS1076" i="2"/>
  <c r="AR1076" i="2"/>
  <c r="AQ1076" i="2"/>
  <c r="AP1076" i="2"/>
  <c r="AO1076" i="2"/>
  <c r="AN1076" i="2"/>
  <c r="AM1076" i="2"/>
  <c r="AV1075" i="2"/>
  <c r="AU1075" i="2"/>
  <c r="AT1075" i="2"/>
  <c r="AS1075" i="2"/>
  <c r="AR1075" i="2"/>
  <c r="AQ1075" i="2"/>
  <c r="AP1075" i="2"/>
  <c r="AO1075" i="2"/>
  <c r="AN1075" i="2"/>
  <c r="AM1075" i="2"/>
  <c r="AV1074" i="2"/>
  <c r="AU1074" i="2"/>
  <c r="AT1074" i="2"/>
  <c r="AS1074" i="2"/>
  <c r="AR1074" i="2"/>
  <c r="AQ1074" i="2"/>
  <c r="AP1074" i="2"/>
  <c r="AO1074" i="2"/>
  <c r="AN1074" i="2"/>
  <c r="AM1074" i="2"/>
  <c r="AV1073" i="2"/>
  <c r="AU1073" i="2"/>
  <c r="AT1073" i="2"/>
  <c r="AS1073" i="2"/>
  <c r="AR1073" i="2"/>
  <c r="AQ1073" i="2"/>
  <c r="AP1073" i="2"/>
  <c r="AO1073" i="2"/>
  <c r="AN1073" i="2"/>
  <c r="AM1073" i="2"/>
  <c r="AV1072" i="2"/>
  <c r="AU1072" i="2"/>
  <c r="AT1072" i="2"/>
  <c r="AS1072" i="2"/>
  <c r="AR1072" i="2"/>
  <c r="AQ1072" i="2"/>
  <c r="AP1072" i="2"/>
  <c r="AO1072" i="2"/>
  <c r="AN1072" i="2"/>
  <c r="AM1072" i="2"/>
  <c r="AV1071" i="2"/>
  <c r="AU1071" i="2"/>
  <c r="AT1071" i="2"/>
  <c r="AS1071" i="2"/>
  <c r="AR1071" i="2"/>
  <c r="AQ1071" i="2"/>
  <c r="AP1071" i="2"/>
  <c r="AO1071" i="2"/>
  <c r="AN1071" i="2"/>
  <c r="AM1071" i="2"/>
  <c r="AV1070" i="2"/>
  <c r="AU1070" i="2"/>
  <c r="AT1070" i="2"/>
  <c r="AS1070" i="2"/>
  <c r="AR1070" i="2"/>
  <c r="AQ1070" i="2"/>
  <c r="AP1070" i="2"/>
  <c r="AO1070" i="2"/>
  <c r="AN1070" i="2"/>
  <c r="AM1070" i="2"/>
  <c r="AV1069" i="2"/>
  <c r="AU1069" i="2"/>
  <c r="AT1069" i="2"/>
  <c r="AS1069" i="2"/>
  <c r="AR1069" i="2"/>
  <c r="AQ1069" i="2"/>
  <c r="AP1069" i="2"/>
  <c r="AO1069" i="2"/>
  <c r="AN1069" i="2"/>
  <c r="AM1069" i="2"/>
  <c r="AV1068" i="2"/>
  <c r="AU1068" i="2"/>
  <c r="AT1068" i="2"/>
  <c r="AS1068" i="2"/>
  <c r="AR1068" i="2"/>
  <c r="AQ1068" i="2"/>
  <c r="AP1068" i="2"/>
  <c r="AO1068" i="2"/>
  <c r="AN1068" i="2"/>
  <c r="AM1068" i="2"/>
  <c r="AV1067" i="2"/>
  <c r="AU1067" i="2"/>
  <c r="AT1067" i="2"/>
  <c r="AS1067" i="2"/>
  <c r="AR1067" i="2"/>
  <c r="AQ1067" i="2"/>
  <c r="AP1067" i="2"/>
  <c r="AO1067" i="2"/>
  <c r="AN1067" i="2"/>
  <c r="AM1067" i="2"/>
  <c r="AV1066" i="2"/>
  <c r="AU1066" i="2"/>
  <c r="AT1066" i="2"/>
  <c r="AS1066" i="2"/>
  <c r="AR1066" i="2"/>
  <c r="AQ1066" i="2"/>
  <c r="AP1066" i="2"/>
  <c r="AO1066" i="2"/>
  <c r="AN1066" i="2"/>
  <c r="AM1066" i="2"/>
  <c r="AV1065" i="2"/>
  <c r="AU1065" i="2"/>
  <c r="AT1065" i="2"/>
  <c r="AS1065" i="2"/>
  <c r="AR1065" i="2"/>
  <c r="AQ1065" i="2"/>
  <c r="AP1065" i="2"/>
  <c r="AO1065" i="2"/>
  <c r="AN1065" i="2"/>
  <c r="AM1065" i="2"/>
  <c r="AV1064" i="2"/>
  <c r="AU1064" i="2"/>
  <c r="AT1064" i="2"/>
  <c r="AS1064" i="2"/>
  <c r="AR1064" i="2"/>
  <c r="AQ1064" i="2"/>
  <c r="AP1064" i="2"/>
  <c r="AO1064" i="2"/>
  <c r="AN1064" i="2"/>
  <c r="AM1064" i="2"/>
  <c r="AV1063" i="2"/>
  <c r="AU1063" i="2"/>
  <c r="AT1063" i="2"/>
  <c r="AS1063" i="2"/>
  <c r="AR1063" i="2"/>
  <c r="AQ1063" i="2"/>
  <c r="AP1063" i="2"/>
  <c r="AO1063" i="2"/>
  <c r="AN1063" i="2"/>
  <c r="AM1063" i="2"/>
  <c r="AV1062" i="2"/>
  <c r="AU1062" i="2"/>
  <c r="AT1062" i="2"/>
  <c r="AS1062" i="2"/>
  <c r="AR1062" i="2"/>
  <c r="AQ1062" i="2"/>
  <c r="AP1062" i="2"/>
  <c r="AO1062" i="2"/>
  <c r="AN1062" i="2"/>
  <c r="AM1062" i="2"/>
  <c r="AV1061" i="2"/>
  <c r="AU1061" i="2"/>
  <c r="AT1061" i="2"/>
  <c r="AS1061" i="2"/>
  <c r="AR1061" i="2"/>
  <c r="AQ1061" i="2"/>
  <c r="AP1061" i="2"/>
  <c r="AO1061" i="2"/>
  <c r="AN1061" i="2"/>
  <c r="AM1061" i="2"/>
  <c r="AV1060" i="2"/>
  <c r="AU1060" i="2"/>
  <c r="AT1060" i="2"/>
  <c r="AS1060" i="2"/>
  <c r="AR1060" i="2"/>
  <c r="AQ1060" i="2"/>
  <c r="AP1060" i="2"/>
  <c r="AO1060" i="2"/>
  <c r="AN1060" i="2"/>
  <c r="AM1060" i="2"/>
  <c r="AV1059" i="2"/>
  <c r="AU1059" i="2"/>
  <c r="AT1059" i="2"/>
  <c r="AS1059" i="2"/>
  <c r="AR1059" i="2"/>
  <c r="AQ1059" i="2"/>
  <c r="AP1059" i="2"/>
  <c r="AO1059" i="2"/>
  <c r="AN1059" i="2"/>
  <c r="AM1059" i="2"/>
  <c r="AV1058" i="2"/>
  <c r="AU1058" i="2"/>
  <c r="AT1058" i="2"/>
  <c r="AS1058" i="2"/>
  <c r="AR1058" i="2"/>
  <c r="AQ1058" i="2"/>
  <c r="AP1058" i="2"/>
  <c r="AO1058" i="2"/>
  <c r="AN1058" i="2"/>
  <c r="AM1058" i="2"/>
  <c r="AV1057" i="2"/>
  <c r="AU1057" i="2"/>
  <c r="AT1057" i="2"/>
  <c r="AS1057" i="2"/>
  <c r="AR1057" i="2"/>
  <c r="AQ1057" i="2"/>
  <c r="AP1057" i="2"/>
  <c r="AO1057" i="2"/>
  <c r="AN1057" i="2"/>
  <c r="AM1057" i="2"/>
  <c r="AV1056" i="2"/>
  <c r="AU1056" i="2"/>
  <c r="AT1056" i="2"/>
  <c r="AS1056" i="2"/>
  <c r="AR1056" i="2"/>
  <c r="AQ1056" i="2"/>
  <c r="AP1056" i="2"/>
  <c r="AO1056" i="2"/>
  <c r="AN1056" i="2"/>
  <c r="AM1056" i="2"/>
  <c r="AV1055" i="2"/>
  <c r="AU1055" i="2"/>
  <c r="AT1055" i="2"/>
  <c r="AS1055" i="2"/>
  <c r="AR1055" i="2"/>
  <c r="AQ1055" i="2"/>
  <c r="AP1055" i="2"/>
  <c r="AO1055" i="2"/>
  <c r="AN1055" i="2"/>
  <c r="AM1055" i="2"/>
  <c r="AV1054" i="2"/>
  <c r="AU1054" i="2"/>
  <c r="AT1054" i="2"/>
  <c r="AS1054" i="2"/>
  <c r="AR1054" i="2"/>
  <c r="AQ1054" i="2"/>
  <c r="AP1054" i="2"/>
  <c r="AO1054" i="2"/>
  <c r="AN1054" i="2"/>
  <c r="AM1054" i="2"/>
  <c r="AV1053" i="2"/>
  <c r="AU1053" i="2"/>
  <c r="AT1053" i="2"/>
  <c r="AS1053" i="2"/>
  <c r="AR1053" i="2"/>
  <c r="AQ1053" i="2"/>
  <c r="AP1053" i="2"/>
  <c r="AO1053" i="2"/>
  <c r="AN1053" i="2"/>
  <c r="AM1053" i="2"/>
  <c r="AV1052" i="2"/>
  <c r="AU1052" i="2"/>
  <c r="AT1052" i="2"/>
  <c r="AS1052" i="2"/>
  <c r="AR1052" i="2"/>
  <c r="AQ1052" i="2"/>
  <c r="AP1052" i="2"/>
  <c r="AO1052" i="2"/>
  <c r="AN1052" i="2"/>
  <c r="AM1052" i="2"/>
  <c r="AV1051" i="2"/>
  <c r="AU1051" i="2"/>
  <c r="AT1051" i="2"/>
  <c r="AS1051" i="2"/>
  <c r="AR1051" i="2"/>
  <c r="AQ1051" i="2"/>
  <c r="AP1051" i="2"/>
  <c r="AO1051" i="2"/>
  <c r="AN1051" i="2"/>
  <c r="AM1051" i="2"/>
  <c r="AV1050" i="2"/>
  <c r="AU1050" i="2"/>
  <c r="AT1050" i="2"/>
  <c r="AS1050" i="2"/>
  <c r="AR1050" i="2"/>
  <c r="AQ1050" i="2"/>
  <c r="AP1050" i="2"/>
  <c r="AO1050" i="2"/>
  <c r="AN1050" i="2"/>
  <c r="AM1050" i="2"/>
  <c r="AV1049" i="2"/>
  <c r="AU1049" i="2"/>
  <c r="AT1049" i="2"/>
  <c r="AS1049" i="2"/>
  <c r="AR1049" i="2"/>
  <c r="AQ1049" i="2"/>
  <c r="AP1049" i="2"/>
  <c r="AO1049" i="2"/>
  <c r="AN1049" i="2"/>
  <c r="AM1049" i="2"/>
  <c r="AV1048" i="2"/>
  <c r="AU1048" i="2"/>
  <c r="AT1048" i="2"/>
  <c r="AS1048" i="2"/>
  <c r="AR1048" i="2"/>
  <c r="AQ1048" i="2"/>
  <c r="AP1048" i="2"/>
  <c r="AO1048" i="2"/>
  <c r="AN1048" i="2"/>
  <c r="AM1048" i="2"/>
  <c r="AV1047" i="2"/>
  <c r="AU1047" i="2"/>
  <c r="AT1047" i="2"/>
  <c r="AS1047" i="2"/>
  <c r="AR1047" i="2"/>
  <c r="AQ1047" i="2"/>
  <c r="AP1047" i="2"/>
  <c r="AO1047" i="2"/>
  <c r="AN1047" i="2"/>
  <c r="AM1047" i="2"/>
  <c r="AV1046" i="2"/>
  <c r="AU1046" i="2"/>
  <c r="AT1046" i="2"/>
  <c r="AS1046" i="2"/>
  <c r="AR1046" i="2"/>
  <c r="AQ1046" i="2"/>
  <c r="AP1046" i="2"/>
  <c r="AO1046" i="2"/>
  <c r="AN1046" i="2"/>
  <c r="AM1046" i="2"/>
  <c r="AV1045" i="2"/>
  <c r="AU1045" i="2"/>
  <c r="AT1045" i="2"/>
  <c r="AS1045" i="2"/>
  <c r="AR1045" i="2"/>
  <c r="AQ1045" i="2"/>
  <c r="AP1045" i="2"/>
  <c r="AO1045" i="2"/>
  <c r="AN1045" i="2"/>
  <c r="AM1045" i="2"/>
  <c r="AV1044" i="2"/>
  <c r="AU1044" i="2"/>
  <c r="AT1044" i="2"/>
  <c r="AS1044" i="2"/>
  <c r="AR1044" i="2"/>
  <c r="AQ1044" i="2"/>
  <c r="AP1044" i="2"/>
  <c r="AO1044" i="2"/>
  <c r="AN1044" i="2"/>
  <c r="AM1044" i="2"/>
  <c r="AV1043" i="2"/>
  <c r="AU1043" i="2"/>
  <c r="AT1043" i="2"/>
  <c r="AS1043" i="2"/>
  <c r="AR1043" i="2"/>
  <c r="AQ1043" i="2"/>
  <c r="AP1043" i="2"/>
  <c r="AO1043" i="2"/>
  <c r="AN1043" i="2"/>
  <c r="AM1043" i="2"/>
  <c r="AV1042" i="2"/>
  <c r="AU1042" i="2"/>
  <c r="AT1042" i="2"/>
  <c r="AS1042" i="2"/>
  <c r="AR1042" i="2"/>
  <c r="AQ1042" i="2"/>
  <c r="AP1042" i="2"/>
  <c r="AO1042" i="2"/>
  <c r="AN1042" i="2"/>
  <c r="AM1042" i="2"/>
  <c r="AV1041" i="2"/>
  <c r="AU1041" i="2"/>
  <c r="AT1041" i="2"/>
  <c r="AS1041" i="2"/>
  <c r="AR1041" i="2"/>
  <c r="AQ1041" i="2"/>
  <c r="AP1041" i="2"/>
  <c r="AO1041" i="2"/>
  <c r="AN1041" i="2"/>
  <c r="AM1041" i="2"/>
  <c r="AV1040" i="2"/>
  <c r="AU1040" i="2"/>
  <c r="AT1040" i="2"/>
  <c r="AS1040" i="2"/>
  <c r="AR1040" i="2"/>
  <c r="AQ1040" i="2"/>
  <c r="AP1040" i="2"/>
  <c r="AO1040" i="2"/>
  <c r="AN1040" i="2"/>
  <c r="AM1040" i="2"/>
  <c r="AV1039" i="2"/>
  <c r="AU1039" i="2"/>
  <c r="AT1039" i="2"/>
  <c r="AS1039" i="2"/>
  <c r="AR1039" i="2"/>
  <c r="AQ1039" i="2"/>
  <c r="AP1039" i="2"/>
  <c r="AO1039" i="2"/>
  <c r="AN1039" i="2"/>
  <c r="AM1039" i="2"/>
  <c r="AV1038" i="2"/>
  <c r="AU1038" i="2"/>
  <c r="AT1038" i="2"/>
  <c r="AS1038" i="2"/>
  <c r="AR1038" i="2"/>
  <c r="AQ1038" i="2"/>
  <c r="AP1038" i="2"/>
  <c r="AO1038" i="2"/>
  <c r="AN1038" i="2"/>
  <c r="AM1038" i="2"/>
  <c r="AV1037" i="2"/>
  <c r="AU1037" i="2"/>
  <c r="AT1037" i="2"/>
  <c r="AS1037" i="2"/>
  <c r="AR1037" i="2"/>
  <c r="AQ1037" i="2"/>
  <c r="AP1037" i="2"/>
  <c r="AO1037" i="2"/>
  <c r="AN1037" i="2"/>
  <c r="AM1037" i="2"/>
  <c r="AV1036" i="2"/>
  <c r="AU1036" i="2"/>
  <c r="AT1036" i="2"/>
  <c r="AS1036" i="2"/>
  <c r="AR1036" i="2"/>
  <c r="AQ1036" i="2"/>
  <c r="AP1036" i="2"/>
  <c r="AO1036" i="2"/>
  <c r="AN1036" i="2"/>
  <c r="AM1036" i="2"/>
  <c r="AV1035" i="2"/>
  <c r="AU1035" i="2"/>
  <c r="AT1035" i="2"/>
  <c r="AS1035" i="2"/>
  <c r="AR1035" i="2"/>
  <c r="AQ1035" i="2"/>
  <c r="AP1035" i="2"/>
  <c r="AO1035" i="2"/>
  <c r="AN1035" i="2"/>
  <c r="AM1035" i="2"/>
  <c r="AV1034" i="2"/>
  <c r="AU1034" i="2"/>
  <c r="AT1034" i="2"/>
  <c r="AS1034" i="2"/>
  <c r="AR1034" i="2"/>
  <c r="AQ1034" i="2"/>
  <c r="AP1034" i="2"/>
  <c r="AO1034" i="2"/>
  <c r="AN1034" i="2"/>
  <c r="AM1034" i="2"/>
  <c r="AV1033" i="2"/>
  <c r="AU1033" i="2"/>
  <c r="AT1033" i="2"/>
  <c r="AS1033" i="2"/>
  <c r="AR1033" i="2"/>
  <c r="AQ1033" i="2"/>
  <c r="AP1033" i="2"/>
  <c r="AO1033" i="2"/>
  <c r="AN1033" i="2"/>
  <c r="AM1033" i="2"/>
  <c r="AV1032" i="2"/>
  <c r="AU1032" i="2"/>
  <c r="AT1032" i="2"/>
  <c r="AS1032" i="2"/>
  <c r="AR1032" i="2"/>
  <c r="AQ1032" i="2"/>
  <c r="AP1032" i="2"/>
  <c r="AO1032" i="2"/>
  <c r="AN1032" i="2"/>
  <c r="AM1032" i="2"/>
  <c r="AV1031" i="2"/>
  <c r="AU1031" i="2"/>
  <c r="AT1031" i="2"/>
  <c r="AS1031" i="2"/>
  <c r="AR1031" i="2"/>
  <c r="AQ1031" i="2"/>
  <c r="AP1031" i="2"/>
  <c r="AO1031" i="2"/>
  <c r="AN1031" i="2"/>
  <c r="AM1031" i="2"/>
  <c r="AV1030" i="2"/>
  <c r="AU1030" i="2"/>
  <c r="AT1030" i="2"/>
  <c r="AS1030" i="2"/>
  <c r="AR1030" i="2"/>
  <c r="AQ1030" i="2"/>
  <c r="AP1030" i="2"/>
  <c r="AO1030" i="2"/>
  <c r="AN1030" i="2"/>
  <c r="AM1030" i="2"/>
  <c r="AV1029" i="2"/>
  <c r="AU1029" i="2"/>
  <c r="AT1029" i="2"/>
  <c r="AS1029" i="2"/>
  <c r="AR1029" i="2"/>
  <c r="AQ1029" i="2"/>
  <c r="AP1029" i="2"/>
  <c r="AO1029" i="2"/>
  <c r="AN1029" i="2"/>
  <c r="AM1029" i="2"/>
  <c r="AV1028" i="2"/>
  <c r="AU1028" i="2"/>
  <c r="AT1028" i="2"/>
  <c r="AS1028" i="2"/>
  <c r="AR1028" i="2"/>
  <c r="AQ1028" i="2"/>
  <c r="AP1028" i="2"/>
  <c r="AO1028" i="2"/>
  <c r="AN1028" i="2"/>
  <c r="AM1028" i="2"/>
  <c r="AV1027" i="2"/>
  <c r="AU1027" i="2"/>
  <c r="AT1027" i="2"/>
  <c r="AS1027" i="2"/>
  <c r="AR1027" i="2"/>
  <c r="AQ1027" i="2"/>
  <c r="AP1027" i="2"/>
  <c r="AO1027" i="2"/>
  <c r="AN1027" i="2"/>
  <c r="AM1027" i="2"/>
  <c r="AV1026" i="2"/>
  <c r="AU1026" i="2"/>
  <c r="AT1026" i="2"/>
  <c r="AS1026" i="2"/>
  <c r="AR1026" i="2"/>
  <c r="AQ1026" i="2"/>
  <c r="AP1026" i="2"/>
  <c r="AO1026" i="2"/>
  <c r="AN1026" i="2"/>
  <c r="AM1026" i="2"/>
  <c r="AV1025" i="2"/>
  <c r="AU1025" i="2"/>
  <c r="AT1025" i="2"/>
  <c r="AS1025" i="2"/>
  <c r="AR1025" i="2"/>
  <c r="AQ1025" i="2"/>
  <c r="AP1025" i="2"/>
  <c r="AO1025" i="2"/>
  <c r="AN1025" i="2"/>
  <c r="AM1025" i="2"/>
  <c r="AV1024" i="2"/>
  <c r="AU1024" i="2"/>
  <c r="AT1024" i="2"/>
  <c r="AS1024" i="2"/>
  <c r="AR1024" i="2"/>
  <c r="AQ1024" i="2"/>
  <c r="AP1024" i="2"/>
  <c r="AO1024" i="2"/>
  <c r="AN1024" i="2"/>
  <c r="AM1024" i="2"/>
  <c r="AV1023" i="2"/>
  <c r="AU1023" i="2"/>
  <c r="AT1023" i="2"/>
  <c r="AS1023" i="2"/>
  <c r="AR1023" i="2"/>
  <c r="AQ1023" i="2"/>
  <c r="AP1023" i="2"/>
  <c r="AO1023" i="2"/>
  <c r="AN1023" i="2"/>
  <c r="AM1023" i="2"/>
  <c r="AV1022" i="2"/>
  <c r="AU1022" i="2"/>
  <c r="AT1022" i="2"/>
  <c r="AS1022" i="2"/>
  <c r="AR1022" i="2"/>
  <c r="AQ1022" i="2"/>
  <c r="AP1022" i="2"/>
  <c r="AO1022" i="2"/>
  <c r="AN1022" i="2"/>
  <c r="AM1022" i="2"/>
  <c r="AV1021" i="2"/>
  <c r="AU1021" i="2"/>
  <c r="AT1021" i="2"/>
  <c r="AS1021" i="2"/>
  <c r="AR1021" i="2"/>
  <c r="AQ1021" i="2"/>
  <c r="AP1021" i="2"/>
  <c r="AO1021" i="2"/>
  <c r="AN1021" i="2"/>
  <c r="AM1021" i="2"/>
  <c r="AV1020" i="2"/>
  <c r="AU1020" i="2"/>
  <c r="AT1020" i="2"/>
  <c r="AS1020" i="2"/>
  <c r="AR1020" i="2"/>
  <c r="AQ1020" i="2"/>
  <c r="AP1020" i="2"/>
  <c r="AO1020" i="2"/>
  <c r="AN1020" i="2"/>
  <c r="AM1020" i="2"/>
  <c r="AV1019" i="2"/>
  <c r="AU1019" i="2"/>
  <c r="AT1019" i="2"/>
  <c r="AS1019" i="2"/>
  <c r="AR1019" i="2"/>
  <c r="AQ1019" i="2"/>
  <c r="AP1019" i="2"/>
  <c r="AO1019" i="2"/>
  <c r="AN1019" i="2"/>
  <c r="AM1019" i="2"/>
  <c r="AV1018" i="2"/>
  <c r="AU1018" i="2"/>
  <c r="AT1018" i="2"/>
  <c r="AS1018" i="2"/>
  <c r="AR1018" i="2"/>
  <c r="AQ1018" i="2"/>
  <c r="AP1018" i="2"/>
  <c r="AO1018" i="2"/>
  <c r="AN1018" i="2"/>
  <c r="AM1018" i="2"/>
  <c r="AV1017" i="2"/>
  <c r="AU1017" i="2"/>
  <c r="AT1017" i="2"/>
  <c r="AS1017" i="2"/>
  <c r="AR1017" i="2"/>
  <c r="AQ1017" i="2"/>
  <c r="AP1017" i="2"/>
  <c r="AO1017" i="2"/>
  <c r="AN1017" i="2"/>
  <c r="AM1017" i="2"/>
  <c r="AV1016" i="2"/>
  <c r="AU1016" i="2"/>
  <c r="AT1016" i="2"/>
  <c r="AS1016" i="2"/>
  <c r="AR1016" i="2"/>
  <c r="AQ1016" i="2"/>
  <c r="AP1016" i="2"/>
  <c r="AO1016" i="2"/>
  <c r="AN1016" i="2"/>
  <c r="AM1016" i="2"/>
  <c r="AV1015" i="2"/>
  <c r="AU1015" i="2"/>
  <c r="AT1015" i="2"/>
  <c r="AS1015" i="2"/>
  <c r="AR1015" i="2"/>
  <c r="AQ1015" i="2"/>
  <c r="AP1015" i="2"/>
  <c r="AO1015" i="2"/>
  <c r="AN1015" i="2"/>
  <c r="AM1015" i="2"/>
  <c r="AV1014" i="2"/>
  <c r="AU1014" i="2"/>
  <c r="AT1014" i="2"/>
  <c r="AS1014" i="2"/>
  <c r="AR1014" i="2"/>
  <c r="AQ1014" i="2"/>
  <c r="AP1014" i="2"/>
  <c r="AO1014" i="2"/>
  <c r="AN1014" i="2"/>
  <c r="AM1014" i="2"/>
  <c r="AV1013" i="2"/>
  <c r="AU1013" i="2"/>
  <c r="AT1013" i="2"/>
  <c r="AS1013" i="2"/>
  <c r="AR1013" i="2"/>
  <c r="AQ1013" i="2"/>
  <c r="AP1013" i="2"/>
  <c r="AO1013" i="2"/>
  <c r="AN1013" i="2"/>
  <c r="AM1013" i="2"/>
  <c r="AV1012" i="2"/>
  <c r="AU1012" i="2"/>
  <c r="AT1012" i="2"/>
  <c r="AS1012" i="2"/>
  <c r="AR1012" i="2"/>
  <c r="AQ1012" i="2"/>
  <c r="AP1012" i="2"/>
  <c r="AO1012" i="2"/>
  <c r="AN1012" i="2"/>
  <c r="AM1012" i="2"/>
  <c r="AV1011" i="2"/>
  <c r="AU1011" i="2"/>
  <c r="AT1011" i="2"/>
  <c r="AS1011" i="2"/>
  <c r="AR1011" i="2"/>
  <c r="AQ1011" i="2"/>
  <c r="AP1011" i="2"/>
  <c r="AO1011" i="2"/>
  <c r="AN1011" i="2"/>
  <c r="AM1011" i="2"/>
  <c r="AV1010" i="2"/>
  <c r="AU1010" i="2"/>
  <c r="AT1010" i="2"/>
  <c r="AS1010" i="2"/>
  <c r="AR1010" i="2"/>
  <c r="AQ1010" i="2"/>
  <c r="AP1010" i="2"/>
  <c r="AO1010" i="2"/>
  <c r="AN1010" i="2"/>
  <c r="AM1010" i="2"/>
  <c r="AV1009" i="2"/>
  <c r="AU1009" i="2"/>
  <c r="AT1009" i="2"/>
  <c r="AS1009" i="2"/>
  <c r="AR1009" i="2"/>
  <c r="AQ1009" i="2"/>
  <c r="AP1009" i="2"/>
  <c r="AO1009" i="2"/>
  <c r="AN1009" i="2"/>
  <c r="AM1009" i="2"/>
  <c r="AV1008" i="2"/>
  <c r="AU1008" i="2"/>
  <c r="AT1008" i="2"/>
  <c r="AS1008" i="2"/>
  <c r="AR1008" i="2"/>
  <c r="AQ1008" i="2"/>
  <c r="AP1008" i="2"/>
  <c r="AO1008" i="2"/>
  <c r="AN1008" i="2"/>
  <c r="AM1008" i="2"/>
  <c r="AV1007" i="2"/>
  <c r="AU1007" i="2"/>
  <c r="AT1007" i="2"/>
  <c r="AS1007" i="2"/>
  <c r="AR1007" i="2"/>
  <c r="AQ1007" i="2"/>
  <c r="AP1007" i="2"/>
  <c r="AO1007" i="2"/>
  <c r="AN1007" i="2"/>
  <c r="AM1007" i="2"/>
  <c r="AV1006" i="2"/>
  <c r="AU1006" i="2"/>
  <c r="AT1006" i="2"/>
  <c r="AS1006" i="2"/>
  <c r="AR1006" i="2"/>
  <c r="AQ1006" i="2"/>
  <c r="AP1006" i="2"/>
  <c r="AO1006" i="2"/>
  <c r="AN1006" i="2"/>
  <c r="AM1006" i="2"/>
  <c r="AV1005" i="2"/>
  <c r="AU1005" i="2"/>
  <c r="AT1005" i="2"/>
  <c r="AS1005" i="2"/>
  <c r="AR1005" i="2"/>
  <c r="AQ1005" i="2"/>
  <c r="AP1005" i="2"/>
  <c r="AO1005" i="2"/>
  <c r="AN1005" i="2"/>
  <c r="AM1005" i="2"/>
  <c r="AV1004" i="2"/>
  <c r="AU1004" i="2"/>
  <c r="AT1004" i="2"/>
  <c r="AS1004" i="2"/>
  <c r="AR1004" i="2"/>
  <c r="AQ1004" i="2"/>
  <c r="AP1004" i="2"/>
  <c r="AO1004" i="2"/>
  <c r="AN1004" i="2"/>
  <c r="AM1004" i="2"/>
  <c r="AV1003" i="2"/>
  <c r="AU1003" i="2"/>
  <c r="AT1003" i="2"/>
  <c r="AS1003" i="2"/>
  <c r="AR1003" i="2"/>
  <c r="AQ1003" i="2"/>
  <c r="AP1003" i="2"/>
  <c r="AO1003" i="2"/>
  <c r="AN1003" i="2"/>
  <c r="AM1003" i="2"/>
  <c r="AV1002" i="2"/>
  <c r="AU1002" i="2"/>
  <c r="AT1002" i="2"/>
  <c r="AS1002" i="2"/>
  <c r="AR1002" i="2"/>
  <c r="AQ1002" i="2"/>
  <c r="AP1002" i="2"/>
  <c r="AO1002" i="2"/>
  <c r="AN1002" i="2"/>
  <c r="AM1002" i="2"/>
  <c r="AV1001" i="2"/>
  <c r="AU1001" i="2"/>
  <c r="AT1001" i="2"/>
  <c r="AS1001" i="2"/>
  <c r="AR1001" i="2"/>
  <c r="AQ1001" i="2"/>
  <c r="AP1001" i="2"/>
  <c r="AO1001" i="2"/>
  <c r="AN1001" i="2"/>
  <c r="AM1001" i="2"/>
  <c r="AV1000" i="2"/>
  <c r="AU1000" i="2"/>
  <c r="AT1000" i="2"/>
  <c r="AS1000" i="2"/>
  <c r="AR1000" i="2"/>
  <c r="AQ1000" i="2"/>
  <c r="AP1000" i="2"/>
  <c r="AO1000" i="2"/>
  <c r="AN1000" i="2"/>
  <c r="AM1000" i="2"/>
  <c r="AV999" i="2"/>
  <c r="AU999" i="2"/>
  <c r="AT999" i="2"/>
  <c r="AS999" i="2"/>
  <c r="AR999" i="2"/>
  <c r="AQ999" i="2"/>
  <c r="AP999" i="2"/>
  <c r="AO999" i="2"/>
  <c r="AN999" i="2"/>
  <c r="AM999" i="2"/>
  <c r="AV998" i="2"/>
  <c r="AU998" i="2"/>
  <c r="AT998" i="2"/>
  <c r="AS998" i="2"/>
  <c r="AR998" i="2"/>
  <c r="AQ998" i="2"/>
  <c r="AP998" i="2"/>
  <c r="AO998" i="2"/>
  <c r="AN998" i="2"/>
  <c r="AM998" i="2"/>
  <c r="AV997" i="2"/>
  <c r="AU997" i="2"/>
  <c r="AT997" i="2"/>
  <c r="AS997" i="2"/>
  <c r="AR997" i="2"/>
  <c r="AQ997" i="2"/>
  <c r="AP997" i="2"/>
  <c r="AO997" i="2"/>
  <c r="AN997" i="2"/>
  <c r="AM997" i="2"/>
  <c r="AV996" i="2"/>
  <c r="AU996" i="2"/>
  <c r="AT996" i="2"/>
  <c r="AS996" i="2"/>
  <c r="AR996" i="2"/>
  <c r="AQ996" i="2"/>
  <c r="AP996" i="2"/>
  <c r="AO996" i="2"/>
  <c r="AN996" i="2"/>
  <c r="AM996" i="2"/>
  <c r="AV995" i="2"/>
  <c r="AU995" i="2"/>
  <c r="AT995" i="2"/>
  <c r="AS995" i="2"/>
  <c r="AR995" i="2"/>
  <c r="AQ995" i="2"/>
  <c r="AP995" i="2"/>
  <c r="AO995" i="2"/>
  <c r="AN995" i="2"/>
  <c r="AM995" i="2"/>
  <c r="AV994" i="2"/>
  <c r="AU994" i="2"/>
  <c r="AT994" i="2"/>
  <c r="AS994" i="2"/>
  <c r="AR994" i="2"/>
  <c r="AQ994" i="2"/>
  <c r="AP994" i="2"/>
  <c r="AO994" i="2"/>
  <c r="AN994" i="2"/>
  <c r="AM994" i="2"/>
  <c r="AV993" i="2"/>
  <c r="AU993" i="2"/>
  <c r="AT993" i="2"/>
  <c r="AS993" i="2"/>
  <c r="AR993" i="2"/>
  <c r="AQ993" i="2"/>
  <c r="AP993" i="2"/>
  <c r="AO993" i="2"/>
  <c r="AN993" i="2"/>
  <c r="AM993" i="2"/>
  <c r="AV992" i="2"/>
  <c r="AU992" i="2"/>
  <c r="AT992" i="2"/>
  <c r="AS992" i="2"/>
  <c r="AR992" i="2"/>
  <c r="AQ992" i="2"/>
  <c r="AP992" i="2"/>
  <c r="AO992" i="2"/>
  <c r="AN992" i="2"/>
  <c r="AM992" i="2"/>
  <c r="AV991" i="2"/>
  <c r="AU991" i="2"/>
  <c r="AT991" i="2"/>
  <c r="AS991" i="2"/>
  <c r="AR991" i="2"/>
  <c r="AQ991" i="2"/>
  <c r="AP991" i="2"/>
  <c r="AO991" i="2"/>
  <c r="AN991" i="2"/>
  <c r="AM991" i="2"/>
  <c r="AV990" i="2"/>
  <c r="AU990" i="2"/>
  <c r="AT990" i="2"/>
  <c r="AS990" i="2"/>
  <c r="AR990" i="2"/>
  <c r="AQ990" i="2"/>
  <c r="AP990" i="2"/>
  <c r="AO990" i="2"/>
  <c r="AN990" i="2"/>
  <c r="AM990" i="2"/>
  <c r="AV989" i="2"/>
  <c r="AU989" i="2"/>
  <c r="AT989" i="2"/>
  <c r="AS989" i="2"/>
  <c r="AR989" i="2"/>
  <c r="AQ989" i="2"/>
  <c r="AP989" i="2"/>
  <c r="AO989" i="2"/>
  <c r="AN989" i="2"/>
  <c r="AM989" i="2"/>
  <c r="AV988" i="2"/>
  <c r="AU988" i="2"/>
  <c r="AT988" i="2"/>
  <c r="AS988" i="2"/>
  <c r="AR988" i="2"/>
  <c r="AQ988" i="2"/>
  <c r="AP988" i="2"/>
  <c r="AO988" i="2"/>
  <c r="AN988" i="2"/>
  <c r="AM988" i="2"/>
  <c r="AV987" i="2"/>
  <c r="AU987" i="2"/>
  <c r="AT987" i="2"/>
  <c r="AS987" i="2"/>
  <c r="AR987" i="2"/>
  <c r="AQ987" i="2"/>
  <c r="AP987" i="2"/>
  <c r="AO987" i="2"/>
  <c r="AN987" i="2"/>
  <c r="AM987" i="2"/>
  <c r="AV986" i="2"/>
  <c r="AU986" i="2"/>
  <c r="AT986" i="2"/>
  <c r="AS986" i="2"/>
  <c r="AR986" i="2"/>
  <c r="AQ986" i="2"/>
  <c r="AP986" i="2"/>
  <c r="AO986" i="2"/>
  <c r="AN986" i="2"/>
  <c r="AM986" i="2"/>
  <c r="AV985" i="2"/>
  <c r="AU985" i="2"/>
  <c r="AT985" i="2"/>
  <c r="AS985" i="2"/>
  <c r="AR985" i="2"/>
  <c r="AQ985" i="2"/>
  <c r="AP985" i="2"/>
  <c r="AO985" i="2"/>
  <c r="AN985" i="2"/>
  <c r="AM985" i="2"/>
  <c r="AV984" i="2"/>
  <c r="AU984" i="2"/>
  <c r="AT984" i="2"/>
  <c r="AS984" i="2"/>
  <c r="AR984" i="2"/>
  <c r="AQ984" i="2"/>
  <c r="AP984" i="2"/>
  <c r="AO984" i="2"/>
  <c r="AN984" i="2"/>
  <c r="AM984" i="2"/>
  <c r="AV983" i="2"/>
  <c r="AU983" i="2"/>
  <c r="AT983" i="2"/>
  <c r="AS983" i="2"/>
  <c r="AR983" i="2"/>
  <c r="AQ983" i="2"/>
  <c r="AP983" i="2"/>
  <c r="AO983" i="2"/>
  <c r="AN983" i="2"/>
  <c r="AM983" i="2"/>
  <c r="AV982" i="2"/>
  <c r="AU982" i="2"/>
  <c r="AT982" i="2"/>
  <c r="AS982" i="2"/>
  <c r="AR982" i="2"/>
  <c r="AQ982" i="2"/>
  <c r="AP982" i="2"/>
  <c r="AO982" i="2"/>
  <c r="AN982" i="2"/>
  <c r="AM982" i="2"/>
  <c r="AV981" i="2"/>
  <c r="AU981" i="2"/>
  <c r="AT981" i="2"/>
  <c r="AS981" i="2"/>
  <c r="AR981" i="2"/>
  <c r="AQ981" i="2"/>
  <c r="AP981" i="2"/>
  <c r="AO981" i="2"/>
  <c r="AN981" i="2"/>
  <c r="AM981" i="2"/>
  <c r="AV980" i="2"/>
  <c r="AU980" i="2"/>
  <c r="AT980" i="2"/>
  <c r="AS980" i="2"/>
  <c r="AR980" i="2"/>
  <c r="AQ980" i="2"/>
  <c r="AP980" i="2"/>
  <c r="AO980" i="2"/>
  <c r="AN980" i="2"/>
  <c r="AM980" i="2"/>
  <c r="AV979" i="2"/>
  <c r="AU979" i="2"/>
  <c r="AT979" i="2"/>
  <c r="AS979" i="2"/>
  <c r="AR979" i="2"/>
  <c r="AQ979" i="2"/>
  <c r="AP979" i="2"/>
  <c r="AO979" i="2"/>
  <c r="AN979" i="2"/>
  <c r="AM979" i="2"/>
  <c r="AV978" i="2"/>
  <c r="AU978" i="2"/>
  <c r="AT978" i="2"/>
  <c r="AS978" i="2"/>
  <c r="AR978" i="2"/>
  <c r="AQ978" i="2"/>
  <c r="AP978" i="2"/>
  <c r="AO978" i="2"/>
  <c r="AN978" i="2"/>
  <c r="AM978" i="2"/>
  <c r="AV977" i="2"/>
  <c r="AU977" i="2"/>
  <c r="AT977" i="2"/>
  <c r="AS977" i="2"/>
  <c r="AR977" i="2"/>
  <c r="AQ977" i="2"/>
  <c r="AP977" i="2"/>
  <c r="AO977" i="2"/>
  <c r="AN977" i="2"/>
  <c r="AM977" i="2"/>
  <c r="AV976" i="2"/>
  <c r="AU976" i="2"/>
  <c r="AT976" i="2"/>
  <c r="AS976" i="2"/>
  <c r="AR976" i="2"/>
  <c r="AQ976" i="2"/>
  <c r="AP976" i="2"/>
  <c r="AO976" i="2"/>
  <c r="AN976" i="2"/>
  <c r="AM976" i="2"/>
  <c r="AV975" i="2"/>
  <c r="AU975" i="2"/>
  <c r="AT975" i="2"/>
  <c r="AS975" i="2"/>
  <c r="AR975" i="2"/>
  <c r="AQ975" i="2"/>
  <c r="AP975" i="2"/>
  <c r="AO975" i="2"/>
  <c r="AN975" i="2"/>
  <c r="AM975" i="2"/>
  <c r="AV974" i="2"/>
  <c r="AU974" i="2"/>
  <c r="AT974" i="2"/>
  <c r="AS974" i="2"/>
  <c r="AR974" i="2"/>
  <c r="AQ974" i="2"/>
  <c r="AP974" i="2"/>
  <c r="AO974" i="2"/>
  <c r="AN974" i="2"/>
  <c r="AM974" i="2"/>
  <c r="AV973" i="2"/>
  <c r="AU973" i="2"/>
  <c r="AT973" i="2"/>
  <c r="AS973" i="2"/>
  <c r="AR973" i="2"/>
  <c r="AQ973" i="2"/>
  <c r="AP973" i="2"/>
  <c r="AO973" i="2"/>
  <c r="AN973" i="2"/>
  <c r="AM973" i="2"/>
  <c r="AV972" i="2"/>
  <c r="AU972" i="2"/>
  <c r="AT972" i="2"/>
  <c r="AS972" i="2"/>
  <c r="AR972" i="2"/>
  <c r="AQ972" i="2"/>
  <c r="AP972" i="2"/>
  <c r="AO972" i="2"/>
  <c r="AN972" i="2"/>
  <c r="AM972" i="2"/>
  <c r="AV971" i="2"/>
  <c r="AU971" i="2"/>
  <c r="AT971" i="2"/>
  <c r="AS971" i="2"/>
  <c r="AR971" i="2"/>
  <c r="AQ971" i="2"/>
  <c r="AP971" i="2"/>
  <c r="AO971" i="2"/>
  <c r="AN971" i="2"/>
  <c r="AM971" i="2"/>
  <c r="AV970" i="2"/>
  <c r="AU970" i="2"/>
  <c r="AT970" i="2"/>
  <c r="AS970" i="2"/>
  <c r="AR970" i="2"/>
  <c r="AQ970" i="2"/>
  <c r="AP970" i="2"/>
  <c r="AO970" i="2"/>
  <c r="AN970" i="2"/>
  <c r="AM970" i="2"/>
  <c r="AV969" i="2"/>
  <c r="AU969" i="2"/>
  <c r="AT969" i="2"/>
  <c r="AS969" i="2"/>
  <c r="AR969" i="2"/>
  <c r="AQ969" i="2"/>
  <c r="AP969" i="2"/>
  <c r="AO969" i="2"/>
  <c r="AN969" i="2"/>
  <c r="AM969" i="2"/>
  <c r="AV968" i="2"/>
  <c r="AU968" i="2"/>
  <c r="AT968" i="2"/>
  <c r="AS968" i="2"/>
  <c r="AR968" i="2"/>
  <c r="AQ968" i="2"/>
  <c r="AP968" i="2"/>
  <c r="AO968" i="2"/>
  <c r="AN968" i="2"/>
  <c r="AM968" i="2"/>
  <c r="AV967" i="2"/>
  <c r="AU967" i="2"/>
  <c r="AT967" i="2"/>
  <c r="AS967" i="2"/>
  <c r="AR967" i="2"/>
  <c r="AQ967" i="2"/>
  <c r="AP967" i="2"/>
  <c r="AO967" i="2"/>
  <c r="AN967" i="2"/>
  <c r="AM967" i="2"/>
  <c r="AV966" i="2"/>
  <c r="AU966" i="2"/>
  <c r="AT966" i="2"/>
  <c r="AS966" i="2"/>
  <c r="AR966" i="2"/>
  <c r="AQ966" i="2"/>
  <c r="AP966" i="2"/>
  <c r="AO966" i="2"/>
  <c r="AN966" i="2"/>
  <c r="AM966" i="2"/>
  <c r="AV965" i="2"/>
  <c r="AU965" i="2"/>
  <c r="AT965" i="2"/>
  <c r="AS965" i="2"/>
  <c r="AR965" i="2"/>
  <c r="AQ965" i="2"/>
  <c r="AP965" i="2"/>
  <c r="AO965" i="2"/>
  <c r="AN965" i="2"/>
  <c r="AM965" i="2"/>
  <c r="AV964" i="2"/>
  <c r="AU964" i="2"/>
  <c r="AT964" i="2"/>
  <c r="AS964" i="2"/>
  <c r="AR964" i="2"/>
  <c r="AQ964" i="2"/>
  <c r="AP964" i="2"/>
  <c r="AO964" i="2"/>
  <c r="AN964" i="2"/>
  <c r="AM964" i="2"/>
  <c r="AV963" i="2"/>
  <c r="AU963" i="2"/>
  <c r="AT963" i="2"/>
  <c r="AS963" i="2"/>
  <c r="AR963" i="2"/>
  <c r="AQ963" i="2"/>
  <c r="AP963" i="2"/>
  <c r="AO963" i="2"/>
  <c r="AN963" i="2"/>
  <c r="AM963" i="2"/>
  <c r="AV962" i="2"/>
  <c r="AU962" i="2"/>
  <c r="AT962" i="2"/>
  <c r="AS962" i="2"/>
  <c r="AR962" i="2"/>
  <c r="AQ962" i="2"/>
  <c r="AP962" i="2"/>
  <c r="AO962" i="2"/>
  <c r="AN962" i="2"/>
  <c r="AM962" i="2"/>
  <c r="AV961" i="2"/>
  <c r="AU961" i="2"/>
  <c r="AT961" i="2"/>
  <c r="AS961" i="2"/>
  <c r="AR961" i="2"/>
  <c r="AQ961" i="2"/>
  <c r="AP961" i="2"/>
  <c r="AO961" i="2"/>
  <c r="AN961" i="2"/>
  <c r="AM961" i="2"/>
  <c r="AV960" i="2"/>
  <c r="AU960" i="2"/>
  <c r="AT960" i="2"/>
  <c r="AS960" i="2"/>
  <c r="AR960" i="2"/>
  <c r="AQ960" i="2"/>
  <c r="AP960" i="2"/>
  <c r="AO960" i="2"/>
  <c r="AN960" i="2"/>
  <c r="AM960" i="2"/>
  <c r="AV959" i="2"/>
  <c r="AU959" i="2"/>
  <c r="AT959" i="2"/>
  <c r="AS959" i="2"/>
  <c r="AR959" i="2"/>
  <c r="AQ959" i="2"/>
  <c r="AP959" i="2"/>
  <c r="AO959" i="2"/>
  <c r="AN959" i="2"/>
  <c r="AM959" i="2"/>
  <c r="AV958" i="2"/>
  <c r="AU958" i="2"/>
  <c r="AT958" i="2"/>
  <c r="AS958" i="2"/>
  <c r="AR958" i="2"/>
  <c r="AQ958" i="2"/>
  <c r="AP958" i="2"/>
  <c r="AO958" i="2"/>
  <c r="AN958" i="2"/>
  <c r="AM958" i="2"/>
  <c r="AV957" i="2"/>
  <c r="AU957" i="2"/>
  <c r="AT957" i="2"/>
  <c r="AS957" i="2"/>
  <c r="AR957" i="2"/>
  <c r="AQ957" i="2"/>
  <c r="AP957" i="2"/>
  <c r="AO957" i="2"/>
  <c r="AN957" i="2"/>
  <c r="AM957" i="2"/>
  <c r="AV956" i="2"/>
  <c r="AU956" i="2"/>
  <c r="AT956" i="2"/>
  <c r="AS956" i="2"/>
  <c r="AR956" i="2"/>
  <c r="AQ956" i="2"/>
  <c r="AP956" i="2"/>
  <c r="AO956" i="2"/>
  <c r="AN956" i="2"/>
  <c r="AM956" i="2"/>
  <c r="AV955" i="2"/>
  <c r="AU955" i="2"/>
  <c r="AT955" i="2"/>
  <c r="AS955" i="2"/>
  <c r="AR955" i="2"/>
  <c r="AQ955" i="2"/>
  <c r="AP955" i="2"/>
  <c r="AO955" i="2"/>
  <c r="AN955" i="2"/>
  <c r="AM955" i="2"/>
  <c r="AV954" i="2"/>
  <c r="AU954" i="2"/>
  <c r="AT954" i="2"/>
  <c r="AS954" i="2"/>
  <c r="AR954" i="2"/>
  <c r="AQ954" i="2"/>
  <c r="AP954" i="2"/>
  <c r="AO954" i="2"/>
  <c r="AN954" i="2"/>
  <c r="AM954" i="2"/>
  <c r="AV953" i="2"/>
  <c r="AU953" i="2"/>
  <c r="AT953" i="2"/>
  <c r="AS953" i="2"/>
  <c r="AR953" i="2"/>
  <c r="AQ953" i="2"/>
  <c r="AP953" i="2"/>
  <c r="AO953" i="2"/>
  <c r="AN953" i="2"/>
  <c r="AM953" i="2"/>
  <c r="AV952" i="2"/>
  <c r="AU952" i="2"/>
  <c r="AT952" i="2"/>
  <c r="AS952" i="2"/>
  <c r="AR952" i="2"/>
  <c r="AQ952" i="2"/>
  <c r="AP952" i="2"/>
  <c r="AO952" i="2"/>
  <c r="AN952" i="2"/>
  <c r="AM952" i="2"/>
  <c r="AV951" i="2"/>
  <c r="AU951" i="2"/>
  <c r="AT951" i="2"/>
  <c r="AS951" i="2"/>
  <c r="AR951" i="2"/>
  <c r="AQ951" i="2"/>
  <c r="AP951" i="2"/>
  <c r="AO951" i="2"/>
  <c r="AN951" i="2"/>
  <c r="AM951" i="2"/>
  <c r="AV950" i="2"/>
  <c r="AU950" i="2"/>
  <c r="AT950" i="2"/>
  <c r="AS950" i="2"/>
  <c r="AR950" i="2"/>
  <c r="AQ950" i="2"/>
  <c r="AP950" i="2"/>
  <c r="AO950" i="2"/>
  <c r="AN950" i="2"/>
  <c r="AM950" i="2"/>
  <c r="AV949" i="2"/>
  <c r="AU949" i="2"/>
  <c r="AT949" i="2"/>
  <c r="AS949" i="2"/>
  <c r="AR949" i="2"/>
  <c r="AQ949" i="2"/>
  <c r="AP949" i="2"/>
  <c r="AO949" i="2"/>
  <c r="AN949" i="2"/>
  <c r="AM949" i="2"/>
  <c r="AV948" i="2"/>
  <c r="AU948" i="2"/>
  <c r="AT948" i="2"/>
  <c r="AS948" i="2"/>
  <c r="AR948" i="2"/>
  <c r="AQ948" i="2"/>
  <c r="AP948" i="2"/>
  <c r="AO948" i="2"/>
  <c r="AN948" i="2"/>
  <c r="AM948" i="2"/>
  <c r="AV947" i="2"/>
  <c r="AU947" i="2"/>
  <c r="AT947" i="2"/>
  <c r="AS947" i="2"/>
  <c r="AR947" i="2"/>
  <c r="AQ947" i="2"/>
  <c r="AP947" i="2"/>
  <c r="AO947" i="2"/>
  <c r="AN947" i="2"/>
  <c r="AM947" i="2"/>
  <c r="AV946" i="2"/>
  <c r="AU946" i="2"/>
  <c r="AT946" i="2"/>
  <c r="AS946" i="2"/>
  <c r="AR946" i="2"/>
  <c r="AQ946" i="2"/>
  <c r="AP946" i="2"/>
  <c r="AO946" i="2"/>
  <c r="AN946" i="2"/>
  <c r="AM946" i="2"/>
  <c r="AV945" i="2"/>
  <c r="AU945" i="2"/>
  <c r="AT945" i="2"/>
  <c r="AS945" i="2"/>
  <c r="AR945" i="2"/>
  <c r="AQ945" i="2"/>
  <c r="AP945" i="2"/>
  <c r="AO945" i="2"/>
  <c r="AN945" i="2"/>
  <c r="AM945" i="2"/>
  <c r="AV944" i="2"/>
  <c r="AU944" i="2"/>
  <c r="AT944" i="2"/>
  <c r="AS944" i="2"/>
  <c r="AR944" i="2"/>
  <c r="AQ944" i="2"/>
  <c r="AP944" i="2"/>
  <c r="AO944" i="2"/>
  <c r="AN944" i="2"/>
  <c r="AM944" i="2"/>
  <c r="AV943" i="2"/>
  <c r="AU943" i="2"/>
  <c r="AT943" i="2"/>
  <c r="AS943" i="2"/>
  <c r="AR943" i="2"/>
  <c r="AQ943" i="2"/>
  <c r="AP943" i="2"/>
  <c r="AO943" i="2"/>
  <c r="AN943" i="2"/>
  <c r="AM943" i="2"/>
  <c r="AV942" i="2"/>
  <c r="AU942" i="2"/>
  <c r="AT942" i="2"/>
  <c r="AS942" i="2"/>
  <c r="AR942" i="2"/>
  <c r="AQ942" i="2"/>
  <c r="AP942" i="2"/>
  <c r="AO942" i="2"/>
  <c r="AN942" i="2"/>
  <c r="AM942" i="2"/>
  <c r="AV941" i="2"/>
  <c r="AU941" i="2"/>
  <c r="AT941" i="2"/>
  <c r="AS941" i="2"/>
  <c r="AR941" i="2"/>
  <c r="AQ941" i="2"/>
  <c r="AP941" i="2"/>
  <c r="AO941" i="2"/>
  <c r="AN941" i="2"/>
  <c r="AM941" i="2"/>
  <c r="AV940" i="2"/>
  <c r="AU940" i="2"/>
  <c r="AT940" i="2"/>
  <c r="AS940" i="2"/>
  <c r="AR940" i="2"/>
  <c r="AQ940" i="2"/>
  <c r="AP940" i="2"/>
  <c r="AO940" i="2"/>
  <c r="AN940" i="2"/>
  <c r="AM940" i="2"/>
  <c r="AV939" i="2"/>
  <c r="AU939" i="2"/>
  <c r="AT939" i="2"/>
  <c r="AS939" i="2"/>
  <c r="AR939" i="2"/>
  <c r="AQ939" i="2"/>
  <c r="AP939" i="2"/>
  <c r="AO939" i="2"/>
  <c r="AN939" i="2"/>
  <c r="AM939" i="2"/>
  <c r="AV938" i="2"/>
  <c r="AU938" i="2"/>
  <c r="AT938" i="2"/>
  <c r="AS938" i="2"/>
  <c r="AR938" i="2"/>
  <c r="AQ938" i="2"/>
  <c r="AP938" i="2"/>
  <c r="AO938" i="2"/>
  <c r="AN938" i="2"/>
  <c r="AM938" i="2"/>
  <c r="AV937" i="2"/>
  <c r="AU937" i="2"/>
  <c r="AT937" i="2"/>
  <c r="AS937" i="2"/>
  <c r="AR937" i="2"/>
  <c r="AQ937" i="2"/>
  <c r="AP937" i="2"/>
  <c r="AO937" i="2"/>
  <c r="AN937" i="2"/>
  <c r="AM937" i="2"/>
  <c r="AV936" i="2"/>
  <c r="AU936" i="2"/>
  <c r="AT936" i="2"/>
  <c r="AS936" i="2"/>
  <c r="AR936" i="2"/>
  <c r="AQ936" i="2"/>
  <c r="AP936" i="2"/>
  <c r="AO936" i="2"/>
  <c r="AN936" i="2"/>
  <c r="AM936" i="2"/>
  <c r="AV935" i="2"/>
  <c r="AU935" i="2"/>
  <c r="AT935" i="2"/>
  <c r="AS935" i="2"/>
  <c r="AR935" i="2"/>
  <c r="AQ935" i="2"/>
  <c r="AP935" i="2"/>
  <c r="AO935" i="2"/>
  <c r="AN935" i="2"/>
  <c r="AM935" i="2"/>
  <c r="AV934" i="2"/>
  <c r="AU934" i="2"/>
  <c r="AT934" i="2"/>
  <c r="AS934" i="2"/>
  <c r="AR934" i="2"/>
  <c r="AQ934" i="2"/>
  <c r="AP934" i="2"/>
  <c r="AO934" i="2"/>
  <c r="AN934" i="2"/>
  <c r="AM934" i="2"/>
  <c r="AV933" i="2"/>
  <c r="AU933" i="2"/>
  <c r="AT933" i="2"/>
  <c r="AS933" i="2"/>
  <c r="AR933" i="2"/>
  <c r="AQ933" i="2"/>
  <c r="AP933" i="2"/>
  <c r="AO933" i="2"/>
  <c r="AN933" i="2"/>
  <c r="AM933" i="2"/>
  <c r="AV932" i="2"/>
  <c r="AU932" i="2"/>
  <c r="AT932" i="2"/>
  <c r="AS932" i="2"/>
  <c r="AR932" i="2"/>
  <c r="AQ932" i="2"/>
  <c r="AP932" i="2"/>
  <c r="AO932" i="2"/>
  <c r="AN932" i="2"/>
  <c r="AM932" i="2"/>
  <c r="AV931" i="2"/>
  <c r="AU931" i="2"/>
  <c r="AT931" i="2"/>
  <c r="AS931" i="2"/>
  <c r="AR931" i="2"/>
  <c r="AQ931" i="2"/>
  <c r="AP931" i="2"/>
  <c r="AO931" i="2"/>
  <c r="AN931" i="2"/>
  <c r="AM931" i="2"/>
  <c r="AV930" i="2"/>
  <c r="AU930" i="2"/>
  <c r="AT930" i="2"/>
  <c r="AS930" i="2"/>
  <c r="AR930" i="2"/>
  <c r="AQ930" i="2"/>
  <c r="AP930" i="2"/>
  <c r="AO930" i="2"/>
  <c r="AN930" i="2"/>
  <c r="AM930" i="2"/>
  <c r="AV929" i="2"/>
  <c r="AU929" i="2"/>
  <c r="AT929" i="2"/>
  <c r="AS929" i="2"/>
  <c r="AR929" i="2"/>
  <c r="AQ929" i="2"/>
  <c r="AP929" i="2"/>
  <c r="AO929" i="2"/>
  <c r="AN929" i="2"/>
  <c r="AM929" i="2"/>
  <c r="AV928" i="2"/>
  <c r="AU928" i="2"/>
  <c r="AT928" i="2"/>
  <c r="AS928" i="2"/>
  <c r="AR928" i="2"/>
  <c r="AQ928" i="2"/>
  <c r="AP928" i="2"/>
  <c r="AO928" i="2"/>
  <c r="AN928" i="2"/>
  <c r="AM928" i="2"/>
  <c r="AV927" i="2"/>
  <c r="AU927" i="2"/>
  <c r="AT927" i="2"/>
  <c r="AS927" i="2"/>
  <c r="AR927" i="2"/>
  <c r="AQ927" i="2"/>
  <c r="AP927" i="2"/>
  <c r="AO927" i="2"/>
  <c r="AN927" i="2"/>
  <c r="AM927" i="2"/>
  <c r="AV926" i="2"/>
  <c r="AU926" i="2"/>
  <c r="AT926" i="2"/>
  <c r="AS926" i="2"/>
  <c r="AR926" i="2"/>
  <c r="AQ926" i="2"/>
  <c r="AP926" i="2"/>
  <c r="AO926" i="2"/>
  <c r="AN926" i="2"/>
  <c r="AM926" i="2"/>
  <c r="AV925" i="2"/>
  <c r="AU925" i="2"/>
  <c r="AT925" i="2"/>
  <c r="AS925" i="2"/>
  <c r="AR925" i="2"/>
  <c r="AQ925" i="2"/>
  <c r="AP925" i="2"/>
  <c r="AO925" i="2"/>
  <c r="AN925" i="2"/>
  <c r="AM925" i="2"/>
  <c r="AV924" i="2"/>
  <c r="AU924" i="2"/>
  <c r="AT924" i="2"/>
  <c r="AS924" i="2"/>
  <c r="AR924" i="2"/>
  <c r="AQ924" i="2"/>
  <c r="AP924" i="2"/>
  <c r="AO924" i="2"/>
  <c r="AN924" i="2"/>
  <c r="AM924" i="2"/>
  <c r="AV923" i="2"/>
  <c r="AU923" i="2"/>
  <c r="AT923" i="2"/>
  <c r="AS923" i="2"/>
  <c r="AR923" i="2"/>
  <c r="AQ923" i="2"/>
  <c r="AP923" i="2"/>
  <c r="AO923" i="2"/>
  <c r="AN923" i="2"/>
  <c r="AM923" i="2"/>
  <c r="AV922" i="2"/>
  <c r="AU922" i="2"/>
  <c r="AT922" i="2"/>
  <c r="AS922" i="2"/>
  <c r="AR922" i="2"/>
  <c r="AQ922" i="2"/>
  <c r="AP922" i="2"/>
  <c r="AO922" i="2"/>
  <c r="AN922" i="2"/>
  <c r="AM922" i="2"/>
  <c r="AV921" i="2"/>
  <c r="AU921" i="2"/>
  <c r="AT921" i="2"/>
  <c r="AS921" i="2"/>
  <c r="AR921" i="2"/>
  <c r="AQ921" i="2"/>
  <c r="AP921" i="2"/>
  <c r="AO921" i="2"/>
  <c r="AN921" i="2"/>
  <c r="AM921" i="2"/>
  <c r="AV920" i="2"/>
  <c r="AU920" i="2"/>
  <c r="AT920" i="2"/>
  <c r="AS920" i="2"/>
  <c r="AR920" i="2"/>
  <c r="AQ920" i="2"/>
  <c r="AP920" i="2"/>
  <c r="AO920" i="2"/>
  <c r="AN920" i="2"/>
  <c r="AM920" i="2"/>
  <c r="AV919" i="2"/>
  <c r="AU919" i="2"/>
  <c r="AT919" i="2"/>
  <c r="AS919" i="2"/>
  <c r="AR919" i="2"/>
  <c r="AQ919" i="2"/>
  <c r="AP919" i="2"/>
  <c r="AO919" i="2"/>
  <c r="AN919" i="2"/>
  <c r="AM919" i="2"/>
  <c r="AV918" i="2"/>
  <c r="AU918" i="2"/>
  <c r="AT918" i="2"/>
  <c r="AS918" i="2"/>
  <c r="AR918" i="2"/>
  <c r="AQ918" i="2"/>
  <c r="AP918" i="2"/>
  <c r="AO918" i="2"/>
  <c r="AN918" i="2"/>
  <c r="AM918" i="2"/>
  <c r="AV917" i="2"/>
  <c r="AU917" i="2"/>
  <c r="AT917" i="2"/>
  <c r="AS917" i="2"/>
  <c r="AR917" i="2"/>
  <c r="AQ917" i="2"/>
  <c r="AP917" i="2"/>
  <c r="AO917" i="2"/>
  <c r="AN917" i="2"/>
  <c r="AM917" i="2"/>
  <c r="AV916" i="2"/>
  <c r="AU916" i="2"/>
  <c r="AT916" i="2"/>
  <c r="AS916" i="2"/>
  <c r="AR916" i="2"/>
  <c r="AQ916" i="2"/>
  <c r="AP916" i="2"/>
  <c r="AO916" i="2"/>
  <c r="AN916" i="2"/>
  <c r="AM916" i="2"/>
  <c r="AV915" i="2"/>
  <c r="AU915" i="2"/>
  <c r="AT915" i="2"/>
  <c r="AS915" i="2"/>
  <c r="AR915" i="2"/>
  <c r="AQ915" i="2"/>
  <c r="AP915" i="2"/>
  <c r="AO915" i="2"/>
  <c r="AN915" i="2"/>
  <c r="AM915" i="2"/>
  <c r="AV914" i="2"/>
  <c r="AU914" i="2"/>
  <c r="AT914" i="2"/>
  <c r="AS914" i="2"/>
  <c r="AR914" i="2"/>
  <c r="AQ914" i="2"/>
  <c r="AP914" i="2"/>
  <c r="AO914" i="2"/>
  <c r="AN914" i="2"/>
  <c r="AM914" i="2"/>
  <c r="AV913" i="2"/>
  <c r="AU913" i="2"/>
  <c r="AT913" i="2"/>
  <c r="AS913" i="2"/>
  <c r="AR913" i="2"/>
  <c r="AQ913" i="2"/>
  <c r="AP913" i="2"/>
  <c r="AO913" i="2"/>
  <c r="AN913" i="2"/>
  <c r="AM913" i="2"/>
  <c r="AV912" i="2"/>
  <c r="AU912" i="2"/>
  <c r="AT912" i="2"/>
  <c r="AS912" i="2"/>
  <c r="AR912" i="2"/>
  <c r="AQ912" i="2"/>
  <c r="AP912" i="2"/>
  <c r="AO912" i="2"/>
  <c r="AN912" i="2"/>
  <c r="AM912" i="2"/>
  <c r="AV911" i="2"/>
  <c r="AU911" i="2"/>
  <c r="AT911" i="2"/>
  <c r="AS911" i="2"/>
  <c r="AR911" i="2"/>
  <c r="AQ911" i="2"/>
  <c r="AP911" i="2"/>
  <c r="AO911" i="2"/>
  <c r="AN911" i="2"/>
  <c r="AM911" i="2"/>
  <c r="AV910" i="2"/>
  <c r="AU910" i="2"/>
  <c r="AT910" i="2"/>
  <c r="AS910" i="2"/>
  <c r="AR910" i="2"/>
  <c r="AQ910" i="2"/>
  <c r="AP910" i="2"/>
  <c r="AO910" i="2"/>
  <c r="AN910" i="2"/>
  <c r="AM910" i="2"/>
  <c r="AV909" i="2"/>
  <c r="AU909" i="2"/>
  <c r="AT909" i="2"/>
  <c r="AS909" i="2"/>
  <c r="AR909" i="2"/>
  <c r="AQ909" i="2"/>
  <c r="AP909" i="2"/>
  <c r="AO909" i="2"/>
  <c r="AN909" i="2"/>
  <c r="AM909" i="2"/>
  <c r="AV908" i="2"/>
  <c r="AU908" i="2"/>
  <c r="AT908" i="2"/>
  <c r="AS908" i="2"/>
  <c r="AR908" i="2"/>
  <c r="AQ908" i="2"/>
  <c r="AP908" i="2"/>
  <c r="AO908" i="2"/>
  <c r="AN908" i="2"/>
  <c r="AM908" i="2"/>
  <c r="AV907" i="2"/>
  <c r="AU907" i="2"/>
  <c r="AT907" i="2"/>
  <c r="AS907" i="2"/>
  <c r="AR907" i="2"/>
  <c r="AQ907" i="2"/>
  <c r="AP907" i="2"/>
  <c r="AO907" i="2"/>
  <c r="AN907" i="2"/>
  <c r="AM907" i="2"/>
  <c r="AV906" i="2"/>
  <c r="AU906" i="2"/>
  <c r="AT906" i="2"/>
  <c r="AS906" i="2"/>
  <c r="AR906" i="2"/>
  <c r="AQ906" i="2"/>
  <c r="AP906" i="2"/>
  <c r="AO906" i="2"/>
  <c r="AN906" i="2"/>
  <c r="AM906" i="2"/>
  <c r="AV905" i="2"/>
  <c r="AU905" i="2"/>
  <c r="AT905" i="2"/>
  <c r="AS905" i="2"/>
  <c r="AR905" i="2"/>
  <c r="AQ905" i="2"/>
  <c r="AP905" i="2"/>
  <c r="AO905" i="2"/>
  <c r="AN905" i="2"/>
  <c r="AM905" i="2"/>
  <c r="AV904" i="2"/>
  <c r="AU904" i="2"/>
  <c r="AT904" i="2"/>
  <c r="AS904" i="2"/>
  <c r="AR904" i="2"/>
  <c r="AQ904" i="2"/>
  <c r="AP904" i="2"/>
  <c r="AO904" i="2"/>
  <c r="AN904" i="2"/>
  <c r="AM904" i="2"/>
  <c r="AV903" i="2"/>
  <c r="AU903" i="2"/>
  <c r="AT903" i="2"/>
  <c r="AS903" i="2"/>
  <c r="AR903" i="2"/>
  <c r="AQ903" i="2"/>
  <c r="AP903" i="2"/>
  <c r="AO903" i="2"/>
  <c r="AN903" i="2"/>
  <c r="AM903" i="2"/>
  <c r="AV902" i="2"/>
  <c r="AU902" i="2"/>
  <c r="AT902" i="2"/>
  <c r="AS902" i="2"/>
  <c r="AR902" i="2"/>
  <c r="AQ902" i="2"/>
  <c r="AP902" i="2"/>
  <c r="AO902" i="2"/>
  <c r="AN902" i="2"/>
  <c r="AM902" i="2"/>
  <c r="AV901" i="2"/>
  <c r="AU901" i="2"/>
  <c r="AT901" i="2"/>
  <c r="AS901" i="2"/>
  <c r="AR901" i="2"/>
  <c r="AQ901" i="2"/>
  <c r="AP901" i="2"/>
  <c r="AO901" i="2"/>
  <c r="AN901" i="2"/>
  <c r="AM901" i="2"/>
  <c r="AV900" i="2"/>
  <c r="AU900" i="2"/>
  <c r="AT900" i="2"/>
  <c r="AS900" i="2"/>
  <c r="AR900" i="2"/>
  <c r="AQ900" i="2"/>
  <c r="AP900" i="2"/>
  <c r="AO900" i="2"/>
  <c r="AN900" i="2"/>
  <c r="AM900" i="2"/>
  <c r="AV899" i="2"/>
  <c r="AU899" i="2"/>
  <c r="AT899" i="2"/>
  <c r="AS899" i="2"/>
  <c r="AR899" i="2"/>
  <c r="AQ899" i="2"/>
  <c r="AP899" i="2"/>
  <c r="AO899" i="2"/>
  <c r="AN899" i="2"/>
  <c r="AM899" i="2"/>
  <c r="AV898" i="2"/>
  <c r="AU898" i="2"/>
  <c r="AT898" i="2"/>
  <c r="AS898" i="2"/>
  <c r="AR898" i="2"/>
  <c r="AQ898" i="2"/>
  <c r="AP898" i="2"/>
  <c r="AO898" i="2"/>
  <c r="AN898" i="2"/>
  <c r="AM898" i="2"/>
  <c r="AV897" i="2"/>
  <c r="AU897" i="2"/>
  <c r="AT897" i="2"/>
  <c r="AS897" i="2"/>
  <c r="AR897" i="2"/>
  <c r="AQ897" i="2"/>
  <c r="AP897" i="2"/>
  <c r="AO897" i="2"/>
  <c r="AN897" i="2"/>
  <c r="AM897" i="2"/>
  <c r="AV896" i="2"/>
  <c r="AU896" i="2"/>
  <c r="AT896" i="2"/>
  <c r="AS896" i="2"/>
  <c r="AR896" i="2"/>
  <c r="AQ896" i="2"/>
  <c r="AP896" i="2"/>
  <c r="AO896" i="2"/>
  <c r="AN896" i="2"/>
  <c r="AM896" i="2"/>
  <c r="AV895" i="2"/>
  <c r="AU895" i="2"/>
  <c r="AT895" i="2"/>
  <c r="AS895" i="2"/>
  <c r="AR895" i="2"/>
  <c r="AQ895" i="2"/>
  <c r="AP895" i="2"/>
  <c r="AO895" i="2"/>
  <c r="AN895" i="2"/>
  <c r="AM895" i="2"/>
  <c r="AV894" i="2"/>
  <c r="AU894" i="2"/>
  <c r="AT894" i="2"/>
  <c r="AS894" i="2"/>
  <c r="AR894" i="2"/>
  <c r="AQ894" i="2"/>
  <c r="AP894" i="2"/>
  <c r="AO894" i="2"/>
  <c r="AN894" i="2"/>
  <c r="AM894" i="2"/>
  <c r="AV893" i="2"/>
  <c r="AU893" i="2"/>
  <c r="AT893" i="2"/>
  <c r="AS893" i="2"/>
  <c r="AR893" i="2"/>
  <c r="AQ893" i="2"/>
  <c r="AP893" i="2"/>
  <c r="AO893" i="2"/>
  <c r="AN893" i="2"/>
  <c r="AM893" i="2"/>
  <c r="AV892" i="2"/>
  <c r="AU892" i="2"/>
  <c r="AT892" i="2"/>
  <c r="AS892" i="2"/>
  <c r="AR892" i="2"/>
  <c r="AQ892" i="2"/>
  <c r="AP892" i="2"/>
  <c r="AO892" i="2"/>
  <c r="AN892" i="2"/>
  <c r="AM892" i="2"/>
  <c r="AV891" i="2"/>
  <c r="AU891" i="2"/>
  <c r="AT891" i="2"/>
  <c r="AS891" i="2"/>
  <c r="AR891" i="2"/>
  <c r="AQ891" i="2"/>
  <c r="AP891" i="2"/>
  <c r="AO891" i="2"/>
  <c r="AN891" i="2"/>
  <c r="AM891" i="2"/>
  <c r="AV890" i="2"/>
  <c r="AU890" i="2"/>
  <c r="AT890" i="2"/>
  <c r="AS890" i="2"/>
  <c r="AR890" i="2"/>
  <c r="AQ890" i="2"/>
  <c r="AP890" i="2"/>
  <c r="AO890" i="2"/>
  <c r="AN890" i="2"/>
  <c r="AM890" i="2"/>
  <c r="AV889" i="2"/>
  <c r="AU889" i="2"/>
  <c r="AT889" i="2"/>
  <c r="AS889" i="2"/>
  <c r="AR889" i="2"/>
  <c r="AQ889" i="2"/>
  <c r="AP889" i="2"/>
  <c r="AO889" i="2"/>
  <c r="AN889" i="2"/>
  <c r="AM889" i="2"/>
  <c r="AV888" i="2"/>
  <c r="AU888" i="2"/>
  <c r="AT888" i="2"/>
  <c r="AS888" i="2"/>
  <c r="AR888" i="2"/>
  <c r="AQ888" i="2"/>
  <c r="AP888" i="2"/>
  <c r="AO888" i="2"/>
  <c r="AN888" i="2"/>
  <c r="AM888" i="2"/>
  <c r="AV887" i="2"/>
  <c r="AU887" i="2"/>
  <c r="AT887" i="2"/>
  <c r="AS887" i="2"/>
  <c r="AR887" i="2"/>
  <c r="AQ887" i="2"/>
  <c r="AP887" i="2"/>
  <c r="AO887" i="2"/>
  <c r="AN887" i="2"/>
  <c r="AM887" i="2"/>
  <c r="AV886" i="2"/>
  <c r="AU886" i="2"/>
  <c r="AT886" i="2"/>
  <c r="AS886" i="2"/>
  <c r="AR886" i="2"/>
  <c r="AQ886" i="2"/>
  <c r="AP886" i="2"/>
  <c r="AO886" i="2"/>
  <c r="AN886" i="2"/>
  <c r="AM886" i="2"/>
  <c r="AV885" i="2"/>
  <c r="AU885" i="2"/>
  <c r="AT885" i="2"/>
  <c r="AS885" i="2"/>
  <c r="AR885" i="2"/>
  <c r="AQ885" i="2"/>
  <c r="AP885" i="2"/>
  <c r="AO885" i="2"/>
  <c r="AN885" i="2"/>
  <c r="AM885" i="2"/>
  <c r="AV884" i="2"/>
  <c r="AU884" i="2"/>
  <c r="AT884" i="2"/>
  <c r="AS884" i="2"/>
  <c r="AR884" i="2"/>
  <c r="AQ884" i="2"/>
  <c r="AP884" i="2"/>
  <c r="AO884" i="2"/>
  <c r="AN884" i="2"/>
  <c r="AM884" i="2"/>
  <c r="AV883" i="2"/>
  <c r="AU883" i="2"/>
  <c r="AT883" i="2"/>
  <c r="AS883" i="2"/>
  <c r="AR883" i="2"/>
  <c r="AQ883" i="2"/>
  <c r="AP883" i="2"/>
  <c r="AO883" i="2"/>
  <c r="AN883" i="2"/>
  <c r="AM883" i="2"/>
  <c r="AV882" i="2"/>
  <c r="AU882" i="2"/>
  <c r="AT882" i="2"/>
  <c r="AS882" i="2"/>
  <c r="AR882" i="2"/>
  <c r="AQ882" i="2"/>
  <c r="AP882" i="2"/>
  <c r="AO882" i="2"/>
  <c r="AN882" i="2"/>
  <c r="AM882" i="2"/>
  <c r="AV881" i="2"/>
  <c r="AU881" i="2"/>
  <c r="AT881" i="2"/>
  <c r="AS881" i="2"/>
  <c r="AR881" i="2"/>
  <c r="AQ881" i="2"/>
  <c r="AP881" i="2"/>
  <c r="AO881" i="2"/>
  <c r="AN881" i="2"/>
  <c r="AM881" i="2"/>
  <c r="AV880" i="2"/>
  <c r="AU880" i="2"/>
  <c r="AT880" i="2"/>
  <c r="AS880" i="2"/>
  <c r="AR880" i="2"/>
  <c r="AQ880" i="2"/>
  <c r="AP880" i="2"/>
  <c r="AO880" i="2"/>
  <c r="AN880" i="2"/>
  <c r="AM880" i="2"/>
  <c r="AV879" i="2"/>
  <c r="AU879" i="2"/>
  <c r="AT879" i="2"/>
  <c r="AS879" i="2"/>
  <c r="AR879" i="2"/>
  <c r="AQ879" i="2"/>
  <c r="AP879" i="2"/>
  <c r="AO879" i="2"/>
  <c r="AN879" i="2"/>
  <c r="AM879" i="2"/>
  <c r="AV878" i="2"/>
  <c r="AU878" i="2"/>
  <c r="AT878" i="2"/>
  <c r="AS878" i="2"/>
  <c r="AR878" i="2"/>
  <c r="AQ878" i="2"/>
  <c r="AP878" i="2"/>
  <c r="AO878" i="2"/>
  <c r="AN878" i="2"/>
  <c r="AM878" i="2"/>
  <c r="AV877" i="2"/>
  <c r="AU877" i="2"/>
  <c r="AT877" i="2"/>
  <c r="AS877" i="2"/>
  <c r="AR877" i="2"/>
  <c r="AQ877" i="2"/>
  <c r="AP877" i="2"/>
  <c r="AO877" i="2"/>
  <c r="AN877" i="2"/>
  <c r="AM877" i="2"/>
  <c r="AV876" i="2"/>
  <c r="AU876" i="2"/>
  <c r="AT876" i="2"/>
  <c r="AS876" i="2"/>
  <c r="AR876" i="2"/>
  <c r="AQ876" i="2"/>
  <c r="AP876" i="2"/>
  <c r="AO876" i="2"/>
  <c r="AN876" i="2"/>
  <c r="AM876" i="2"/>
  <c r="AV875" i="2"/>
  <c r="AU875" i="2"/>
  <c r="AT875" i="2"/>
  <c r="AS875" i="2"/>
  <c r="AR875" i="2"/>
  <c r="AQ875" i="2"/>
  <c r="AP875" i="2"/>
  <c r="AO875" i="2"/>
  <c r="AN875" i="2"/>
  <c r="AM875" i="2"/>
  <c r="AV874" i="2"/>
  <c r="AU874" i="2"/>
  <c r="AT874" i="2"/>
  <c r="AS874" i="2"/>
  <c r="AR874" i="2"/>
  <c r="AQ874" i="2"/>
  <c r="AP874" i="2"/>
  <c r="AO874" i="2"/>
  <c r="AN874" i="2"/>
  <c r="AM874" i="2"/>
  <c r="AV873" i="2"/>
  <c r="AU873" i="2"/>
  <c r="AT873" i="2"/>
  <c r="AS873" i="2"/>
  <c r="AR873" i="2"/>
  <c r="AQ873" i="2"/>
  <c r="AP873" i="2"/>
  <c r="AO873" i="2"/>
  <c r="AN873" i="2"/>
  <c r="AM873" i="2"/>
  <c r="AV872" i="2"/>
  <c r="AU872" i="2"/>
  <c r="AT872" i="2"/>
  <c r="AS872" i="2"/>
  <c r="AR872" i="2"/>
  <c r="AQ872" i="2"/>
  <c r="AP872" i="2"/>
  <c r="AO872" i="2"/>
  <c r="AN872" i="2"/>
  <c r="AM872" i="2"/>
  <c r="AV871" i="2"/>
  <c r="AU871" i="2"/>
  <c r="AT871" i="2"/>
  <c r="AS871" i="2"/>
  <c r="AR871" i="2"/>
  <c r="AQ871" i="2"/>
  <c r="AP871" i="2"/>
  <c r="AO871" i="2"/>
  <c r="AN871" i="2"/>
  <c r="AM871" i="2"/>
  <c r="AV870" i="2"/>
  <c r="AU870" i="2"/>
  <c r="AT870" i="2"/>
  <c r="AS870" i="2"/>
  <c r="AR870" i="2"/>
  <c r="AQ870" i="2"/>
  <c r="AP870" i="2"/>
  <c r="AO870" i="2"/>
  <c r="AN870" i="2"/>
  <c r="AM870" i="2"/>
  <c r="AV869" i="2"/>
  <c r="AU869" i="2"/>
  <c r="AT869" i="2"/>
  <c r="AS869" i="2"/>
  <c r="AR869" i="2"/>
  <c r="AQ869" i="2"/>
  <c r="AP869" i="2"/>
  <c r="AO869" i="2"/>
  <c r="AN869" i="2"/>
  <c r="AM869" i="2"/>
  <c r="AV868" i="2"/>
  <c r="AU868" i="2"/>
  <c r="AT868" i="2"/>
  <c r="AS868" i="2"/>
  <c r="AR868" i="2"/>
  <c r="AQ868" i="2"/>
  <c r="AP868" i="2"/>
  <c r="AO868" i="2"/>
  <c r="AN868" i="2"/>
  <c r="AM868" i="2"/>
  <c r="AV867" i="2"/>
  <c r="AU867" i="2"/>
  <c r="AT867" i="2"/>
  <c r="AS867" i="2"/>
  <c r="AR867" i="2"/>
  <c r="AQ867" i="2"/>
  <c r="AP867" i="2"/>
  <c r="AO867" i="2"/>
  <c r="AN867" i="2"/>
  <c r="AM867" i="2"/>
  <c r="AV866" i="2"/>
  <c r="AU866" i="2"/>
  <c r="AT866" i="2"/>
  <c r="AS866" i="2"/>
  <c r="AR866" i="2"/>
  <c r="AQ866" i="2"/>
  <c r="AP866" i="2"/>
  <c r="AO866" i="2"/>
  <c r="AN866" i="2"/>
  <c r="AM866" i="2"/>
  <c r="AV865" i="2"/>
  <c r="AU865" i="2"/>
  <c r="AT865" i="2"/>
  <c r="AS865" i="2"/>
  <c r="AR865" i="2"/>
  <c r="AQ865" i="2"/>
  <c r="AP865" i="2"/>
  <c r="AO865" i="2"/>
  <c r="AN865" i="2"/>
  <c r="AM865" i="2"/>
  <c r="AV864" i="2"/>
  <c r="AU864" i="2"/>
  <c r="AT864" i="2"/>
  <c r="AS864" i="2"/>
  <c r="AR864" i="2"/>
  <c r="AQ864" i="2"/>
  <c r="AP864" i="2"/>
  <c r="AO864" i="2"/>
  <c r="AN864" i="2"/>
  <c r="AM864" i="2"/>
  <c r="AV863" i="2"/>
  <c r="AU863" i="2"/>
  <c r="AT863" i="2"/>
  <c r="AS863" i="2"/>
  <c r="AR863" i="2"/>
  <c r="AQ863" i="2"/>
  <c r="AP863" i="2"/>
  <c r="AO863" i="2"/>
  <c r="AN863" i="2"/>
  <c r="AM863" i="2"/>
  <c r="AV862" i="2"/>
  <c r="AU862" i="2"/>
  <c r="AT862" i="2"/>
  <c r="AS862" i="2"/>
  <c r="AR862" i="2"/>
  <c r="AQ862" i="2"/>
  <c r="AP862" i="2"/>
  <c r="AO862" i="2"/>
  <c r="AN862" i="2"/>
  <c r="AM862" i="2"/>
  <c r="AV861" i="2"/>
  <c r="AU861" i="2"/>
  <c r="AT861" i="2"/>
  <c r="AS861" i="2"/>
  <c r="AR861" i="2"/>
  <c r="AQ861" i="2"/>
  <c r="AP861" i="2"/>
  <c r="AO861" i="2"/>
  <c r="AN861" i="2"/>
  <c r="AM861" i="2"/>
  <c r="AV860" i="2"/>
  <c r="AU860" i="2"/>
  <c r="AT860" i="2"/>
  <c r="AS860" i="2"/>
  <c r="AR860" i="2"/>
  <c r="AQ860" i="2"/>
  <c r="AP860" i="2"/>
  <c r="AO860" i="2"/>
  <c r="AN860" i="2"/>
  <c r="AM860" i="2"/>
  <c r="AV859" i="2"/>
  <c r="AU859" i="2"/>
  <c r="AT859" i="2"/>
  <c r="AS859" i="2"/>
  <c r="AR859" i="2"/>
  <c r="AQ859" i="2"/>
  <c r="AP859" i="2"/>
  <c r="AO859" i="2"/>
  <c r="AN859" i="2"/>
  <c r="AM859" i="2"/>
  <c r="AV858" i="2"/>
  <c r="AU858" i="2"/>
  <c r="AT858" i="2"/>
  <c r="AS858" i="2"/>
  <c r="AR858" i="2"/>
  <c r="AQ858" i="2"/>
  <c r="AP858" i="2"/>
  <c r="AO858" i="2"/>
  <c r="AN858" i="2"/>
  <c r="AM858" i="2"/>
  <c r="AV857" i="2"/>
  <c r="AU857" i="2"/>
  <c r="AT857" i="2"/>
  <c r="AS857" i="2"/>
  <c r="AR857" i="2"/>
  <c r="AQ857" i="2"/>
  <c r="AP857" i="2"/>
  <c r="AO857" i="2"/>
  <c r="AN857" i="2"/>
  <c r="AM857" i="2"/>
  <c r="AV856" i="2"/>
  <c r="AU856" i="2"/>
  <c r="AT856" i="2"/>
  <c r="AS856" i="2"/>
  <c r="AR856" i="2"/>
  <c r="AQ856" i="2"/>
  <c r="AP856" i="2"/>
  <c r="AO856" i="2"/>
  <c r="AN856" i="2"/>
  <c r="AM856" i="2"/>
  <c r="AV855" i="2"/>
  <c r="AU855" i="2"/>
  <c r="AT855" i="2"/>
  <c r="AS855" i="2"/>
  <c r="AR855" i="2"/>
  <c r="AQ855" i="2"/>
  <c r="AP855" i="2"/>
  <c r="AO855" i="2"/>
  <c r="AN855" i="2"/>
  <c r="AM855" i="2"/>
  <c r="AV854" i="2"/>
  <c r="AU854" i="2"/>
  <c r="AT854" i="2"/>
  <c r="AS854" i="2"/>
  <c r="AR854" i="2"/>
  <c r="AQ854" i="2"/>
  <c r="AP854" i="2"/>
  <c r="AO854" i="2"/>
  <c r="AN854" i="2"/>
  <c r="AM854" i="2"/>
  <c r="AV853" i="2"/>
  <c r="AU853" i="2"/>
  <c r="AT853" i="2"/>
  <c r="AS853" i="2"/>
  <c r="AR853" i="2"/>
  <c r="AQ853" i="2"/>
  <c r="AP853" i="2"/>
  <c r="AO853" i="2"/>
  <c r="AN853" i="2"/>
  <c r="AM853" i="2"/>
  <c r="AV852" i="2"/>
  <c r="AU852" i="2"/>
  <c r="AT852" i="2"/>
  <c r="AS852" i="2"/>
  <c r="AR852" i="2"/>
  <c r="AQ852" i="2"/>
  <c r="AP852" i="2"/>
  <c r="AO852" i="2"/>
  <c r="AN852" i="2"/>
  <c r="AM852" i="2"/>
  <c r="AV851" i="2"/>
  <c r="AU851" i="2"/>
  <c r="AT851" i="2"/>
  <c r="AS851" i="2"/>
  <c r="AR851" i="2"/>
  <c r="AQ851" i="2"/>
  <c r="AP851" i="2"/>
  <c r="AO851" i="2"/>
  <c r="AN851" i="2"/>
  <c r="AM851" i="2"/>
  <c r="AV850" i="2"/>
  <c r="AU850" i="2"/>
  <c r="AT850" i="2"/>
  <c r="AS850" i="2"/>
  <c r="AR850" i="2"/>
  <c r="AQ850" i="2"/>
  <c r="AP850" i="2"/>
  <c r="AO850" i="2"/>
  <c r="AN850" i="2"/>
  <c r="AM850" i="2"/>
  <c r="AV849" i="2"/>
  <c r="AU849" i="2"/>
  <c r="AT849" i="2"/>
  <c r="AS849" i="2"/>
  <c r="AR849" i="2"/>
  <c r="AQ849" i="2"/>
  <c r="AP849" i="2"/>
  <c r="AO849" i="2"/>
  <c r="AN849" i="2"/>
  <c r="AM849" i="2"/>
  <c r="AV848" i="2"/>
  <c r="AU848" i="2"/>
  <c r="AT848" i="2"/>
  <c r="AS848" i="2"/>
  <c r="AR848" i="2"/>
  <c r="AQ848" i="2"/>
  <c r="AP848" i="2"/>
  <c r="AO848" i="2"/>
  <c r="AN848" i="2"/>
  <c r="AM848" i="2"/>
  <c r="AV847" i="2"/>
  <c r="AU847" i="2"/>
  <c r="AT847" i="2"/>
  <c r="AS847" i="2"/>
  <c r="AR847" i="2"/>
  <c r="AQ847" i="2"/>
  <c r="AP847" i="2"/>
  <c r="AO847" i="2"/>
  <c r="AN847" i="2"/>
  <c r="AM847" i="2"/>
  <c r="AV846" i="2"/>
  <c r="AU846" i="2"/>
  <c r="AT846" i="2"/>
  <c r="AS846" i="2"/>
  <c r="AR846" i="2"/>
  <c r="AQ846" i="2"/>
  <c r="AP846" i="2"/>
  <c r="AO846" i="2"/>
  <c r="AN846" i="2"/>
  <c r="AM846" i="2"/>
  <c r="AV845" i="2"/>
  <c r="AU845" i="2"/>
  <c r="AT845" i="2"/>
  <c r="AS845" i="2"/>
  <c r="AR845" i="2"/>
  <c r="AQ845" i="2"/>
  <c r="AP845" i="2"/>
  <c r="AO845" i="2"/>
  <c r="AN845" i="2"/>
  <c r="AM845" i="2"/>
  <c r="AV844" i="2"/>
  <c r="AU844" i="2"/>
  <c r="AT844" i="2"/>
  <c r="AS844" i="2"/>
  <c r="AR844" i="2"/>
  <c r="AQ844" i="2"/>
  <c r="AP844" i="2"/>
  <c r="AO844" i="2"/>
  <c r="AN844" i="2"/>
  <c r="AM844" i="2"/>
  <c r="AV843" i="2"/>
  <c r="AU843" i="2"/>
  <c r="AT843" i="2"/>
  <c r="AS843" i="2"/>
  <c r="AR843" i="2"/>
  <c r="AQ843" i="2"/>
  <c r="AP843" i="2"/>
  <c r="AO843" i="2"/>
  <c r="AN843" i="2"/>
  <c r="AM843" i="2"/>
  <c r="AV842" i="2"/>
  <c r="AU842" i="2"/>
  <c r="AT842" i="2"/>
  <c r="AS842" i="2"/>
  <c r="AR842" i="2"/>
  <c r="AQ842" i="2"/>
  <c r="AP842" i="2"/>
  <c r="AO842" i="2"/>
  <c r="AN842" i="2"/>
  <c r="AM842" i="2"/>
  <c r="AV841" i="2"/>
  <c r="AU841" i="2"/>
  <c r="AT841" i="2"/>
  <c r="AS841" i="2"/>
  <c r="AR841" i="2"/>
  <c r="AQ841" i="2"/>
  <c r="AP841" i="2"/>
  <c r="AO841" i="2"/>
  <c r="AN841" i="2"/>
  <c r="AM841" i="2"/>
  <c r="AV840" i="2"/>
  <c r="AU840" i="2"/>
  <c r="AT840" i="2"/>
  <c r="AS840" i="2"/>
  <c r="AR840" i="2"/>
  <c r="AQ840" i="2"/>
  <c r="AP840" i="2"/>
  <c r="AO840" i="2"/>
  <c r="AN840" i="2"/>
  <c r="AM840" i="2"/>
  <c r="AV839" i="2"/>
  <c r="AU839" i="2"/>
  <c r="AT839" i="2"/>
  <c r="AS839" i="2"/>
  <c r="AR839" i="2"/>
  <c r="AQ839" i="2"/>
  <c r="AP839" i="2"/>
  <c r="AO839" i="2"/>
  <c r="AN839" i="2"/>
  <c r="AM839" i="2"/>
  <c r="AV838" i="2"/>
  <c r="AU838" i="2"/>
  <c r="AT838" i="2"/>
  <c r="AS838" i="2"/>
  <c r="AR838" i="2"/>
  <c r="AQ838" i="2"/>
  <c r="AP838" i="2"/>
  <c r="AO838" i="2"/>
  <c r="AN838" i="2"/>
  <c r="AM838" i="2"/>
  <c r="AV837" i="2"/>
  <c r="AU837" i="2"/>
  <c r="AT837" i="2"/>
  <c r="AS837" i="2"/>
  <c r="AR837" i="2"/>
  <c r="AQ837" i="2"/>
  <c r="AP837" i="2"/>
  <c r="AO837" i="2"/>
  <c r="AN837" i="2"/>
  <c r="AM837" i="2"/>
  <c r="AV836" i="2"/>
  <c r="AU836" i="2"/>
  <c r="AT836" i="2"/>
  <c r="AS836" i="2"/>
  <c r="AR836" i="2"/>
  <c r="AQ836" i="2"/>
  <c r="AP836" i="2"/>
  <c r="AO836" i="2"/>
  <c r="AN836" i="2"/>
  <c r="AM836" i="2"/>
  <c r="AV835" i="2"/>
  <c r="AU835" i="2"/>
  <c r="AT835" i="2"/>
  <c r="AS835" i="2"/>
  <c r="AR835" i="2"/>
  <c r="AQ835" i="2"/>
  <c r="AP835" i="2"/>
  <c r="AO835" i="2"/>
  <c r="AN835" i="2"/>
  <c r="AM835" i="2"/>
  <c r="AV834" i="2"/>
  <c r="AU834" i="2"/>
  <c r="AT834" i="2"/>
  <c r="AS834" i="2"/>
  <c r="AR834" i="2"/>
  <c r="AQ834" i="2"/>
  <c r="AP834" i="2"/>
  <c r="AO834" i="2"/>
  <c r="AN834" i="2"/>
  <c r="AM834" i="2"/>
  <c r="AV833" i="2"/>
  <c r="AU833" i="2"/>
  <c r="AT833" i="2"/>
  <c r="AS833" i="2"/>
  <c r="AR833" i="2"/>
  <c r="AQ833" i="2"/>
  <c r="AP833" i="2"/>
  <c r="AO833" i="2"/>
  <c r="AN833" i="2"/>
  <c r="AM833" i="2"/>
  <c r="AV832" i="2"/>
  <c r="AU832" i="2"/>
  <c r="AT832" i="2"/>
  <c r="AS832" i="2"/>
  <c r="AR832" i="2"/>
  <c r="AQ832" i="2"/>
  <c r="AP832" i="2"/>
  <c r="AO832" i="2"/>
  <c r="AN832" i="2"/>
  <c r="AM832" i="2"/>
  <c r="AV831" i="2"/>
  <c r="AU831" i="2"/>
  <c r="AT831" i="2"/>
  <c r="AS831" i="2"/>
  <c r="AR831" i="2"/>
  <c r="AQ831" i="2"/>
  <c r="AP831" i="2"/>
  <c r="AO831" i="2"/>
  <c r="AN831" i="2"/>
  <c r="AM831" i="2"/>
  <c r="AV830" i="2"/>
  <c r="AU830" i="2"/>
  <c r="AT830" i="2"/>
  <c r="AS830" i="2"/>
  <c r="AR830" i="2"/>
  <c r="AQ830" i="2"/>
  <c r="AP830" i="2"/>
  <c r="AO830" i="2"/>
  <c r="AN830" i="2"/>
  <c r="AM830" i="2"/>
  <c r="AV829" i="2"/>
  <c r="AU829" i="2"/>
  <c r="AT829" i="2"/>
  <c r="AS829" i="2"/>
  <c r="AR829" i="2"/>
  <c r="AQ829" i="2"/>
  <c r="AP829" i="2"/>
  <c r="AO829" i="2"/>
  <c r="AN829" i="2"/>
  <c r="AM829" i="2"/>
  <c r="AV828" i="2"/>
  <c r="AU828" i="2"/>
  <c r="AT828" i="2"/>
  <c r="AS828" i="2"/>
  <c r="AR828" i="2"/>
  <c r="AQ828" i="2"/>
  <c r="AP828" i="2"/>
  <c r="AO828" i="2"/>
  <c r="AN828" i="2"/>
  <c r="AM828" i="2"/>
  <c r="AV827" i="2"/>
  <c r="AU827" i="2"/>
  <c r="AT827" i="2"/>
  <c r="AS827" i="2"/>
  <c r="AR827" i="2"/>
  <c r="AQ827" i="2"/>
  <c r="AP827" i="2"/>
  <c r="AO827" i="2"/>
  <c r="AN827" i="2"/>
  <c r="AM827" i="2"/>
  <c r="AV826" i="2"/>
  <c r="AU826" i="2"/>
  <c r="AT826" i="2"/>
  <c r="AS826" i="2"/>
  <c r="AR826" i="2"/>
  <c r="AQ826" i="2"/>
  <c r="AP826" i="2"/>
  <c r="AO826" i="2"/>
  <c r="AN826" i="2"/>
  <c r="AM826" i="2"/>
  <c r="AV825" i="2"/>
  <c r="AU825" i="2"/>
  <c r="AT825" i="2"/>
  <c r="AS825" i="2"/>
  <c r="AR825" i="2"/>
  <c r="AQ825" i="2"/>
  <c r="AP825" i="2"/>
  <c r="AO825" i="2"/>
  <c r="AN825" i="2"/>
  <c r="AM825" i="2"/>
  <c r="AV824" i="2"/>
  <c r="AU824" i="2"/>
  <c r="AT824" i="2"/>
  <c r="AS824" i="2"/>
  <c r="AR824" i="2"/>
  <c r="AQ824" i="2"/>
  <c r="AP824" i="2"/>
  <c r="AO824" i="2"/>
  <c r="AN824" i="2"/>
  <c r="AM824" i="2"/>
  <c r="AV823" i="2"/>
  <c r="AU823" i="2"/>
  <c r="AT823" i="2"/>
  <c r="AS823" i="2"/>
  <c r="AR823" i="2"/>
  <c r="AQ823" i="2"/>
  <c r="AP823" i="2"/>
  <c r="AO823" i="2"/>
  <c r="AN823" i="2"/>
  <c r="AM823" i="2"/>
  <c r="AV822" i="2"/>
  <c r="AU822" i="2"/>
  <c r="AT822" i="2"/>
  <c r="AS822" i="2"/>
  <c r="AR822" i="2"/>
  <c r="AQ822" i="2"/>
  <c r="AP822" i="2"/>
  <c r="AO822" i="2"/>
  <c r="AN822" i="2"/>
  <c r="AM822" i="2"/>
  <c r="AV821" i="2"/>
  <c r="AU821" i="2"/>
  <c r="AT821" i="2"/>
  <c r="AS821" i="2"/>
  <c r="AR821" i="2"/>
  <c r="AQ821" i="2"/>
  <c r="AP821" i="2"/>
  <c r="AO821" i="2"/>
  <c r="AN821" i="2"/>
  <c r="AM821" i="2"/>
  <c r="AV820" i="2"/>
  <c r="AU820" i="2"/>
  <c r="AT820" i="2"/>
  <c r="AS820" i="2"/>
  <c r="AR820" i="2"/>
  <c r="AQ820" i="2"/>
  <c r="AP820" i="2"/>
  <c r="AO820" i="2"/>
  <c r="AN820" i="2"/>
  <c r="AM820" i="2"/>
  <c r="AV819" i="2"/>
  <c r="AU819" i="2"/>
  <c r="AT819" i="2"/>
  <c r="AS819" i="2"/>
  <c r="AR819" i="2"/>
  <c r="AQ819" i="2"/>
  <c r="AP819" i="2"/>
  <c r="AO819" i="2"/>
  <c r="AN819" i="2"/>
  <c r="AM819" i="2"/>
  <c r="AV818" i="2"/>
  <c r="AU818" i="2"/>
  <c r="AT818" i="2"/>
  <c r="AS818" i="2"/>
  <c r="AR818" i="2"/>
  <c r="AQ818" i="2"/>
  <c r="AP818" i="2"/>
  <c r="AO818" i="2"/>
  <c r="AN818" i="2"/>
  <c r="AM818" i="2"/>
  <c r="AV817" i="2"/>
  <c r="AU817" i="2"/>
  <c r="AT817" i="2"/>
  <c r="AS817" i="2"/>
  <c r="AR817" i="2"/>
  <c r="AQ817" i="2"/>
  <c r="AP817" i="2"/>
  <c r="AO817" i="2"/>
  <c r="AN817" i="2"/>
  <c r="AM817" i="2"/>
  <c r="AV816" i="2"/>
  <c r="AU816" i="2"/>
  <c r="AT816" i="2"/>
  <c r="AS816" i="2"/>
  <c r="AR816" i="2"/>
  <c r="AQ816" i="2"/>
  <c r="AP816" i="2"/>
  <c r="AO816" i="2"/>
  <c r="AN816" i="2"/>
  <c r="AM816" i="2"/>
  <c r="AV815" i="2"/>
  <c r="AU815" i="2"/>
  <c r="AT815" i="2"/>
  <c r="AS815" i="2"/>
  <c r="AR815" i="2"/>
  <c r="AQ815" i="2"/>
  <c r="AP815" i="2"/>
  <c r="AO815" i="2"/>
  <c r="AN815" i="2"/>
  <c r="AM815" i="2"/>
  <c r="AV814" i="2"/>
  <c r="AU814" i="2"/>
  <c r="AT814" i="2"/>
  <c r="AS814" i="2"/>
  <c r="AR814" i="2"/>
  <c r="AQ814" i="2"/>
  <c r="AP814" i="2"/>
  <c r="AO814" i="2"/>
  <c r="AN814" i="2"/>
  <c r="AM814" i="2"/>
  <c r="AV813" i="2"/>
  <c r="AU813" i="2"/>
  <c r="AT813" i="2"/>
  <c r="AS813" i="2"/>
  <c r="AR813" i="2"/>
  <c r="AQ813" i="2"/>
  <c r="AP813" i="2"/>
  <c r="AO813" i="2"/>
  <c r="AN813" i="2"/>
  <c r="AM813" i="2"/>
  <c r="AV812" i="2"/>
  <c r="AU812" i="2"/>
  <c r="AT812" i="2"/>
  <c r="AS812" i="2"/>
  <c r="AR812" i="2"/>
  <c r="AQ812" i="2"/>
  <c r="AP812" i="2"/>
  <c r="AO812" i="2"/>
  <c r="AN812" i="2"/>
  <c r="AM812" i="2"/>
  <c r="AV811" i="2"/>
  <c r="AU811" i="2"/>
  <c r="AT811" i="2"/>
  <c r="AS811" i="2"/>
  <c r="AR811" i="2"/>
  <c r="AQ811" i="2"/>
  <c r="AP811" i="2"/>
  <c r="AO811" i="2"/>
  <c r="AN811" i="2"/>
  <c r="AM811" i="2"/>
  <c r="AV810" i="2"/>
  <c r="AU810" i="2"/>
  <c r="AT810" i="2"/>
  <c r="AS810" i="2"/>
  <c r="AR810" i="2"/>
  <c r="AQ810" i="2"/>
  <c r="AP810" i="2"/>
  <c r="AO810" i="2"/>
  <c r="AN810" i="2"/>
  <c r="AM810" i="2"/>
  <c r="AV809" i="2"/>
  <c r="AU809" i="2"/>
  <c r="AT809" i="2"/>
  <c r="AS809" i="2"/>
  <c r="AR809" i="2"/>
  <c r="AQ809" i="2"/>
  <c r="AP809" i="2"/>
  <c r="AO809" i="2"/>
  <c r="AN809" i="2"/>
  <c r="AM809" i="2"/>
  <c r="AV808" i="2"/>
  <c r="AU808" i="2"/>
  <c r="AT808" i="2"/>
  <c r="AS808" i="2"/>
  <c r="AR808" i="2"/>
  <c r="AQ808" i="2"/>
  <c r="AP808" i="2"/>
  <c r="AO808" i="2"/>
  <c r="AN808" i="2"/>
  <c r="AM808" i="2"/>
  <c r="AV807" i="2"/>
  <c r="AU807" i="2"/>
  <c r="AT807" i="2"/>
  <c r="AS807" i="2"/>
  <c r="AR807" i="2"/>
  <c r="AQ807" i="2"/>
  <c r="AP807" i="2"/>
  <c r="AO807" i="2"/>
  <c r="AN807" i="2"/>
  <c r="AM807" i="2"/>
  <c r="AV806" i="2"/>
  <c r="AU806" i="2"/>
  <c r="AT806" i="2"/>
  <c r="AS806" i="2"/>
  <c r="AR806" i="2"/>
  <c r="AQ806" i="2"/>
  <c r="AP806" i="2"/>
  <c r="AO806" i="2"/>
  <c r="AN806" i="2"/>
  <c r="AM806" i="2"/>
  <c r="AV805" i="2"/>
  <c r="AU805" i="2"/>
  <c r="AT805" i="2"/>
  <c r="AS805" i="2"/>
  <c r="AR805" i="2"/>
  <c r="AQ805" i="2"/>
  <c r="AP805" i="2"/>
  <c r="AO805" i="2"/>
  <c r="AN805" i="2"/>
  <c r="AM805" i="2"/>
  <c r="AV804" i="2"/>
  <c r="AU804" i="2"/>
  <c r="AT804" i="2"/>
  <c r="AS804" i="2"/>
  <c r="AR804" i="2"/>
  <c r="AQ804" i="2"/>
  <c r="AP804" i="2"/>
  <c r="AO804" i="2"/>
  <c r="AN804" i="2"/>
  <c r="AM804" i="2"/>
  <c r="AV803" i="2"/>
  <c r="AU803" i="2"/>
  <c r="AT803" i="2"/>
  <c r="AS803" i="2"/>
  <c r="AR803" i="2"/>
  <c r="AQ803" i="2"/>
  <c r="AP803" i="2"/>
  <c r="AO803" i="2"/>
  <c r="AN803" i="2"/>
  <c r="AM803" i="2"/>
  <c r="AV802" i="2"/>
  <c r="AU802" i="2"/>
  <c r="AT802" i="2"/>
  <c r="AS802" i="2"/>
  <c r="AR802" i="2"/>
  <c r="AQ802" i="2"/>
  <c r="AP802" i="2"/>
  <c r="AO802" i="2"/>
  <c r="AN802" i="2"/>
  <c r="AM802" i="2"/>
  <c r="AV801" i="2"/>
  <c r="AU801" i="2"/>
  <c r="AT801" i="2"/>
  <c r="AS801" i="2"/>
  <c r="AR801" i="2"/>
  <c r="AQ801" i="2"/>
  <c r="AP801" i="2"/>
  <c r="AO801" i="2"/>
  <c r="AN801" i="2"/>
  <c r="AM801" i="2"/>
  <c r="AV800" i="2"/>
  <c r="AU800" i="2"/>
  <c r="AT800" i="2"/>
  <c r="AS800" i="2"/>
  <c r="AR800" i="2"/>
  <c r="AQ800" i="2"/>
  <c r="AP800" i="2"/>
  <c r="AO800" i="2"/>
  <c r="AN800" i="2"/>
  <c r="AM800" i="2"/>
  <c r="AV799" i="2"/>
  <c r="AU799" i="2"/>
  <c r="AT799" i="2"/>
  <c r="AS799" i="2"/>
  <c r="AR799" i="2"/>
  <c r="AQ799" i="2"/>
  <c r="AP799" i="2"/>
  <c r="AO799" i="2"/>
  <c r="AN799" i="2"/>
  <c r="AM799" i="2"/>
  <c r="AV798" i="2"/>
  <c r="AU798" i="2"/>
  <c r="AT798" i="2"/>
  <c r="AS798" i="2"/>
  <c r="AR798" i="2"/>
  <c r="AQ798" i="2"/>
  <c r="AP798" i="2"/>
  <c r="AO798" i="2"/>
  <c r="AN798" i="2"/>
  <c r="AM798" i="2"/>
  <c r="AV797" i="2"/>
  <c r="AU797" i="2"/>
  <c r="AT797" i="2"/>
  <c r="AS797" i="2"/>
  <c r="AR797" i="2"/>
  <c r="AQ797" i="2"/>
  <c r="AP797" i="2"/>
  <c r="AO797" i="2"/>
  <c r="AN797" i="2"/>
  <c r="AM797" i="2"/>
  <c r="AV796" i="2"/>
  <c r="AU796" i="2"/>
  <c r="AT796" i="2"/>
  <c r="AS796" i="2"/>
  <c r="AR796" i="2"/>
  <c r="AQ796" i="2"/>
  <c r="AP796" i="2"/>
  <c r="AO796" i="2"/>
  <c r="AN796" i="2"/>
  <c r="AM796" i="2"/>
  <c r="AV795" i="2"/>
  <c r="AU795" i="2"/>
  <c r="AT795" i="2"/>
  <c r="AS795" i="2"/>
  <c r="AR795" i="2"/>
  <c r="AQ795" i="2"/>
  <c r="AP795" i="2"/>
  <c r="AO795" i="2"/>
  <c r="AN795" i="2"/>
  <c r="AM795" i="2"/>
  <c r="AV794" i="2"/>
  <c r="AU794" i="2"/>
  <c r="AT794" i="2"/>
  <c r="AS794" i="2"/>
  <c r="AR794" i="2"/>
  <c r="AQ794" i="2"/>
  <c r="AP794" i="2"/>
  <c r="AO794" i="2"/>
  <c r="AN794" i="2"/>
  <c r="AM794" i="2"/>
  <c r="AV793" i="2"/>
  <c r="AU793" i="2"/>
  <c r="AT793" i="2"/>
  <c r="AS793" i="2"/>
  <c r="AR793" i="2"/>
  <c r="AQ793" i="2"/>
  <c r="AP793" i="2"/>
  <c r="AO793" i="2"/>
  <c r="AN793" i="2"/>
  <c r="AM793" i="2"/>
  <c r="AV792" i="2"/>
  <c r="AU792" i="2"/>
  <c r="AT792" i="2"/>
  <c r="AS792" i="2"/>
  <c r="AR792" i="2"/>
  <c r="AQ792" i="2"/>
  <c r="AP792" i="2"/>
  <c r="AO792" i="2"/>
  <c r="AN792" i="2"/>
  <c r="AM792" i="2"/>
  <c r="AV791" i="2"/>
  <c r="AU791" i="2"/>
  <c r="AT791" i="2"/>
  <c r="AS791" i="2"/>
  <c r="AR791" i="2"/>
  <c r="AQ791" i="2"/>
  <c r="AP791" i="2"/>
  <c r="AO791" i="2"/>
  <c r="AN791" i="2"/>
  <c r="AM791" i="2"/>
  <c r="AV790" i="2"/>
  <c r="AU790" i="2"/>
  <c r="AT790" i="2"/>
  <c r="AS790" i="2"/>
  <c r="AR790" i="2"/>
  <c r="AQ790" i="2"/>
  <c r="AP790" i="2"/>
  <c r="AO790" i="2"/>
  <c r="AN790" i="2"/>
  <c r="AM790" i="2"/>
  <c r="AV789" i="2"/>
  <c r="AU789" i="2"/>
  <c r="AT789" i="2"/>
  <c r="AS789" i="2"/>
  <c r="AR789" i="2"/>
  <c r="AQ789" i="2"/>
  <c r="AP789" i="2"/>
  <c r="AO789" i="2"/>
  <c r="AN789" i="2"/>
  <c r="AM789" i="2"/>
  <c r="AV788" i="2"/>
  <c r="AU788" i="2"/>
  <c r="AT788" i="2"/>
  <c r="AS788" i="2"/>
  <c r="AR788" i="2"/>
  <c r="AQ788" i="2"/>
  <c r="AP788" i="2"/>
  <c r="AO788" i="2"/>
  <c r="AN788" i="2"/>
  <c r="AM788" i="2"/>
  <c r="AV787" i="2"/>
  <c r="AU787" i="2"/>
  <c r="AT787" i="2"/>
  <c r="AS787" i="2"/>
  <c r="AR787" i="2"/>
  <c r="AQ787" i="2"/>
  <c r="AP787" i="2"/>
  <c r="AO787" i="2"/>
  <c r="AN787" i="2"/>
  <c r="AM787" i="2"/>
  <c r="AV786" i="2"/>
  <c r="AU786" i="2"/>
  <c r="AT786" i="2"/>
  <c r="AS786" i="2"/>
  <c r="AR786" i="2"/>
  <c r="AQ786" i="2"/>
  <c r="AP786" i="2"/>
  <c r="AO786" i="2"/>
  <c r="AN786" i="2"/>
  <c r="AM786" i="2"/>
  <c r="AV785" i="2"/>
  <c r="AU785" i="2"/>
  <c r="AT785" i="2"/>
  <c r="AS785" i="2"/>
  <c r="AR785" i="2"/>
  <c r="AQ785" i="2"/>
  <c r="AP785" i="2"/>
  <c r="AO785" i="2"/>
  <c r="AN785" i="2"/>
  <c r="AM785" i="2"/>
  <c r="AV784" i="2"/>
  <c r="AU784" i="2"/>
  <c r="AT784" i="2"/>
  <c r="AS784" i="2"/>
  <c r="AR784" i="2"/>
  <c r="AQ784" i="2"/>
  <c r="AP784" i="2"/>
  <c r="AO784" i="2"/>
  <c r="AN784" i="2"/>
  <c r="AM784" i="2"/>
  <c r="AV783" i="2"/>
  <c r="AU783" i="2"/>
  <c r="AT783" i="2"/>
  <c r="AS783" i="2"/>
  <c r="AR783" i="2"/>
  <c r="AQ783" i="2"/>
  <c r="AP783" i="2"/>
  <c r="AO783" i="2"/>
  <c r="AN783" i="2"/>
  <c r="AM783" i="2"/>
  <c r="AV782" i="2"/>
  <c r="AU782" i="2"/>
  <c r="AT782" i="2"/>
  <c r="AS782" i="2"/>
  <c r="AR782" i="2"/>
  <c r="AQ782" i="2"/>
  <c r="AP782" i="2"/>
  <c r="AO782" i="2"/>
  <c r="AN782" i="2"/>
  <c r="AM782" i="2"/>
  <c r="AV781" i="2"/>
  <c r="AU781" i="2"/>
  <c r="AT781" i="2"/>
  <c r="AS781" i="2"/>
  <c r="AR781" i="2"/>
  <c r="AQ781" i="2"/>
  <c r="AP781" i="2"/>
  <c r="AO781" i="2"/>
  <c r="AN781" i="2"/>
  <c r="AM781" i="2"/>
  <c r="AV780" i="2"/>
  <c r="AU780" i="2"/>
  <c r="AT780" i="2"/>
  <c r="AS780" i="2"/>
  <c r="AR780" i="2"/>
  <c r="AQ780" i="2"/>
  <c r="AP780" i="2"/>
  <c r="AO780" i="2"/>
  <c r="AN780" i="2"/>
  <c r="AM780" i="2"/>
  <c r="AV779" i="2"/>
  <c r="AU779" i="2"/>
  <c r="AT779" i="2"/>
  <c r="AS779" i="2"/>
  <c r="AR779" i="2"/>
  <c r="AQ779" i="2"/>
  <c r="AP779" i="2"/>
  <c r="AO779" i="2"/>
  <c r="AN779" i="2"/>
  <c r="AM779" i="2"/>
  <c r="AV778" i="2"/>
  <c r="AU778" i="2"/>
  <c r="AT778" i="2"/>
  <c r="AS778" i="2"/>
  <c r="AR778" i="2"/>
  <c r="AQ778" i="2"/>
  <c r="AP778" i="2"/>
  <c r="AO778" i="2"/>
  <c r="AN778" i="2"/>
  <c r="AM778" i="2"/>
  <c r="AV777" i="2"/>
  <c r="AU777" i="2"/>
  <c r="AT777" i="2"/>
  <c r="AS777" i="2"/>
  <c r="AR777" i="2"/>
  <c r="AQ777" i="2"/>
  <c r="AP777" i="2"/>
  <c r="AO777" i="2"/>
  <c r="AN777" i="2"/>
  <c r="AM777" i="2"/>
  <c r="AV776" i="2"/>
  <c r="AU776" i="2"/>
  <c r="AT776" i="2"/>
  <c r="AS776" i="2"/>
  <c r="AR776" i="2"/>
  <c r="AQ776" i="2"/>
  <c r="AP776" i="2"/>
  <c r="AO776" i="2"/>
  <c r="AN776" i="2"/>
  <c r="AM776" i="2"/>
  <c r="AV775" i="2"/>
  <c r="AU775" i="2"/>
  <c r="AT775" i="2"/>
  <c r="AS775" i="2"/>
  <c r="AR775" i="2"/>
  <c r="AQ775" i="2"/>
  <c r="AP775" i="2"/>
  <c r="AO775" i="2"/>
  <c r="AN775" i="2"/>
  <c r="AM775" i="2"/>
  <c r="AV774" i="2"/>
  <c r="AU774" i="2"/>
  <c r="AT774" i="2"/>
  <c r="AS774" i="2"/>
  <c r="AR774" i="2"/>
  <c r="AQ774" i="2"/>
  <c r="AP774" i="2"/>
  <c r="AO774" i="2"/>
  <c r="AN774" i="2"/>
  <c r="AM774" i="2"/>
  <c r="AV773" i="2"/>
  <c r="AU773" i="2"/>
  <c r="AT773" i="2"/>
  <c r="AS773" i="2"/>
  <c r="AR773" i="2"/>
  <c r="AQ773" i="2"/>
  <c r="AP773" i="2"/>
  <c r="AO773" i="2"/>
  <c r="AN773" i="2"/>
  <c r="AM773" i="2"/>
  <c r="AV772" i="2"/>
  <c r="AU772" i="2"/>
  <c r="AT772" i="2"/>
  <c r="AS772" i="2"/>
  <c r="AR772" i="2"/>
  <c r="AQ772" i="2"/>
  <c r="AP772" i="2"/>
  <c r="AO772" i="2"/>
  <c r="AN772" i="2"/>
  <c r="AM772" i="2"/>
  <c r="AV771" i="2"/>
  <c r="AU771" i="2"/>
  <c r="AT771" i="2"/>
  <c r="AS771" i="2"/>
  <c r="AR771" i="2"/>
  <c r="AQ771" i="2"/>
  <c r="AP771" i="2"/>
  <c r="AO771" i="2"/>
  <c r="AN771" i="2"/>
  <c r="AM771" i="2"/>
  <c r="AV770" i="2"/>
  <c r="AU770" i="2"/>
  <c r="AT770" i="2"/>
  <c r="AS770" i="2"/>
  <c r="AR770" i="2"/>
  <c r="AQ770" i="2"/>
  <c r="AP770" i="2"/>
  <c r="AO770" i="2"/>
  <c r="AN770" i="2"/>
  <c r="AM770" i="2"/>
  <c r="AV769" i="2"/>
  <c r="AU769" i="2"/>
  <c r="AT769" i="2"/>
  <c r="AS769" i="2"/>
  <c r="AR769" i="2"/>
  <c r="AQ769" i="2"/>
  <c r="AP769" i="2"/>
  <c r="AO769" i="2"/>
  <c r="AN769" i="2"/>
  <c r="AM769" i="2"/>
  <c r="AV768" i="2"/>
  <c r="AU768" i="2"/>
  <c r="AT768" i="2"/>
  <c r="AS768" i="2"/>
  <c r="AR768" i="2"/>
  <c r="AQ768" i="2"/>
  <c r="AP768" i="2"/>
  <c r="AO768" i="2"/>
  <c r="AN768" i="2"/>
  <c r="AM768" i="2"/>
  <c r="AV767" i="2"/>
  <c r="AU767" i="2"/>
  <c r="AT767" i="2"/>
  <c r="AS767" i="2"/>
  <c r="AR767" i="2"/>
  <c r="AQ767" i="2"/>
  <c r="AP767" i="2"/>
  <c r="AO767" i="2"/>
  <c r="AN767" i="2"/>
  <c r="AM767" i="2"/>
  <c r="AV766" i="2"/>
  <c r="AU766" i="2"/>
  <c r="AT766" i="2"/>
  <c r="AS766" i="2"/>
  <c r="AR766" i="2"/>
  <c r="AQ766" i="2"/>
  <c r="AP766" i="2"/>
  <c r="AO766" i="2"/>
  <c r="AN766" i="2"/>
  <c r="AM766" i="2"/>
  <c r="AV765" i="2"/>
  <c r="AU765" i="2"/>
  <c r="AT765" i="2"/>
  <c r="AS765" i="2"/>
  <c r="AR765" i="2"/>
  <c r="AQ765" i="2"/>
  <c r="AP765" i="2"/>
  <c r="AO765" i="2"/>
  <c r="AN765" i="2"/>
  <c r="AM765" i="2"/>
  <c r="AV764" i="2"/>
  <c r="AU764" i="2"/>
  <c r="AT764" i="2"/>
  <c r="AS764" i="2"/>
  <c r="AR764" i="2"/>
  <c r="AQ764" i="2"/>
  <c r="AP764" i="2"/>
  <c r="AO764" i="2"/>
  <c r="AN764" i="2"/>
  <c r="AM764" i="2"/>
  <c r="AV763" i="2"/>
  <c r="AU763" i="2"/>
  <c r="AT763" i="2"/>
  <c r="AS763" i="2"/>
  <c r="AR763" i="2"/>
  <c r="AQ763" i="2"/>
  <c r="AP763" i="2"/>
  <c r="AO763" i="2"/>
  <c r="AN763" i="2"/>
  <c r="AM763" i="2"/>
  <c r="AV762" i="2"/>
  <c r="AU762" i="2"/>
  <c r="AT762" i="2"/>
  <c r="AS762" i="2"/>
  <c r="AR762" i="2"/>
  <c r="AQ762" i="2"/>
  <c r="AP762" i="2"/>
  <c r="AO762" i="2"/>
  <c r="AN762" i="2"/>
  <c r="AM762" i="2"/>
  <c r="AV761" i="2"/>
  <c r="AU761" i="2"/>
  <c r="AT761" i="2"/>
  <c r="AS761" i="2"/>
  <c r="AR761" i="2"/>
  <c r="AQ761" i="2"/>
  <c r="AP761" i="2"/>
  <c r="AO761" i="2"/>
  <c r="AN761" i="2"/>
  <c r="AM761" i="2"/>
  <c r="AV760" i="2"/>
  <c r="AU760" i="2"/>
  <c r="AT760" i="2"/>
  <c r="AS760" i="2"/>
  <c r="AR760" i="2"/>
  <c r="AQ760" i="2"/>
  <c r="AP760" i="2"/>
  <c r="AO760" i="2"/>
  <c r="AN760" i="2"/>
  <c r="AM760" i="2"/>
  <c r="AV759" i="2"/>
  <c r="AU759" i="2"/>
  <c r="AT759" i="2"/>
  <c r="AS759" i="2"/>
  <c r="AR759" i="2"/>
  <c r="AQ759" i="2"/>
  <c r="AP759" i="2"/>
  <c r="AO759" i="2"/>
  <c r="AN759" i="2"/>
  <c r="AM759" i="2"/>
  <c r="AV758" i="2"/>
  <c r="AU758" i="2"/>
  <c r="AT758" i="2"/>
  <c r="AS758" i="2"/>
  <c r="AR758" i="2"/>
  <c r="AQ758" i="2"/>
  <c r="AP758" i="2"/>
  <c r="AO758" i="2"/>
  <c r="AN758" i="2"/>
  <c r="AM758" i="2"/>
  <c r="AV757" i="2"/>
  <c r="AU757" i="2"/>
  <c r="AT757" i="2"/>
  <c r="AS757" i="2"/>
  <c r="AR757" i="2"/>
  <c r="AQ757" i="2"/>
  <c r="AP757" i="2"/>
  <c r="AO757" i="2"/>
  <c r="AN757" i="2"/>
  <c r="AM757" i="2"/>
  <c r="AV756" i="2"/>
  <c r="AU756" i="2"/>
  <c r="AT756" i="2"/>
  <c r="AS756" i="2"/>
  <c r="AR756" i="2"/>
  <c r="AQ756" i="2"/>
  <c r="AP756" i="2"/>
  <c r="AO756" i="2"/>
  <c r="AN756" i="2"/>
  <c r="AM756" i="2"/>
  <c r="AV755" i="2"/>
  <c r="AU755" i="2"/>
  <c r="AT755" i="2"/>
  <c r="AS755" i="2"/>
  <c r="AR755" i="2"/>
  <c r="AQ755" i="2"/>
  <c r="AP755" i="2"/>
  <c r="AO755" i="2"/>
  <c r="AN755" i="2"/>
  <c r="AM755" i="2"/>
  <c r="AV754" i="2"/>
  <c r="AU754" i="2"/>
  <c r="AT754" i="2"/>
  <c r="AS754" i="2"/>
  <c r="AR754" i="2"/>
  <c r="AQ754" i="2"/>
  <c r="AP754" i="2"/>
  <c r="AO754" i="2"/>
  <c r="AN754" i="2"/>
  <c r="AM754" i="2"/>
  <c r="AV753" i="2"/>
  <c r="AU753" i="2"/>
  <c r="AT753" i="2"/>
  <c r="AS753" i="2"/>
  <c r="AR753" i="2"/>
  <c r="AQ753" i="2"/>
  <c r="AP753" i="2"/>
  <c r="AO753" i="2"/>
  <c r="AN753" i="2"/>
  <c r="AM753" i="2"/>
  <c r="AV752" i="2"/>
  <c r="AU752" i="2"/>
  <c r="AT752" i="2"/>
  <c r="AS752" i="2"/>
  <c r="AR752" i="2"/>
  <c r="AQ752" i="2"/>
  <c r="AP752" i="2"/>
  <c r="AO752" i="2"/>
  <c r="AN752" i="2"/>
  <c r="AM752" i="2"/>
  <c r="AV751" i="2"/>
  <c r="AU751" i="2"/>
  <c r="AT751" i="2"/>
  <c r="AS751" i="2"/>
  <c r="AR751" i="2"/>
  <c r="AQ751" i="2"/>
  <c r="AP751" i="2"/>
  <c r="AO751" i="2"/>
  <c r="AN751" i="2"/>
  <c r="AM751" i="2"/>
  <c r="AV750" i="2"/>
  <c r="AU750" i="2"/>
  <c r="AT750" i="2"/>
  <c r="AS750" i="2"/>
  <c r="AR750" i="2"/>
  <c r="AQ750" i="2"/>
  <c r="AP750" i="2"/>
  <c r="AO750" i="2"/>
  <c r="AN750" i="2"/>
  <c r="AM750" i="2"/>
  <c r="AV749" i="2"/>
  <c r="AU749" i="2"/>
  <c r="AT749" i="2"/>
  <c r="AS749" i="2"/>
  <c r="AR749" i="2"/>
  <c r="AQ749" i="2"/>
  <c r="AP749" i="2"/>
  <c r="AO749" i="2"/>
  <c r="AN749" i="2"/>
  <c r="AM749" i="2"/>
  <c r="AV748" i="2"/>
  <c r="AU748" i="2"/>
  <c r="AT748" i="2"/>
  <c r="AS748" i="2"/>
  <c r="AR748" i="2"/>
  <c r="AQ748" i="2"/>
  <c r="AP748" i="2"/>
  <c r="AO748" i="2"/>
  <c r="AN748" i="2"/>
  <c r="AM748" i="2"/>
  <c r="AV747" i="2"/>
  <c r="AU747" i="2"/>
  <c r="AT747" i="2"/>
  <c r="AS747" i="2"/>
  <c r="AR747" i="2"/>
  <c r="AQ747" i="2"/>
  <c r="AP747" i="2"/>
  <c r="AO747" i="2"/>
  <c r="AN747" i="2"/>
  <c r="AM747" i="2"/>
  <c r="AV746" i="2"/>
  <c r="AU746" i="2"/>
  <c r="AT746" i="2"/>
  <c r="AS746" i="2"/>
  <c r="AR746" i="2"/>
  <c r="AQ746" i="2"/>
  <c r="AP746" i="2"/>
  <c r="AO746" i="2"/>
  <c r="AN746" i="2"/>
  <c r="AM746" i="2"/>
  <c r="AV745" i="2"/>
  <c r="AU745" i="2"/>
  <c r="AT745" i="2"/>
  <c r="AS745" i="2"/>
  <c r="AR745" i="2"/>
  <c r="AQ745" i="2"/>
  <c r="AP745" i="2"/>
  <c r="AO745" i="2"/>
  <c r="AN745" i="2"/>
  <c r="AM745" i="2"/>
  <c r="AV744" i="2"/>
  <c r="AU744" i="2"/>
  <c r="AT744" i="2"/>
  <c r="AS744" i="2"/>
  <c r="AR744" i="2"/>
  <c r="AQ744" i="2"/>
  <c r="AP744" i="2"/>
  <c r="AO744" i="2"/>
  <c r="AN744" i="2"/>
  <c r="AM744" i="2"/>
  <c r="AV743" i="2"/>
  <c r="AU743" i="2"/>
  <c r="AT743" i="2"/>
  <c r="AS743" i="2"/>
  <c r="AR743" i="2"/>
  <c r="AQ743" i="2"/>
  <c r="AP743" i="2"/>
  <c r="AO743" i="2"/>
  <c r="AN743" i="2"/>
  <c r="AM743" i="2"/>
  <c r="AV742" i="2"/>
  <c r="AU742" i="2"/>
  <c r="AT742" i="2"/>
  <c r="AS742" i="2"/>
  <c r="AR742" i="2"/>
  <c r="AQ742" i="2"/>
  <c r="AP742" i="2"/>
  <c r="AO742" i="2"/>
  <c r="AN742" i="2"/>
  <c r="AM742" i="2"/>
  <c r="AV741" i="2"/>
  <c r="AU741" i="2"/>
  <c r="AT741" i="2"/>
  <c r="AS741" i="2"/>
  <c r="AR741" i="2"/>
  <c r="AQ741" i="2"/>
  <c r="AP741" i="2"/>
  <c r="AO741" i="2"/>
  <c r="AN741" i="2"/>
  <c r="AM741" i="2"/>
  <c r="AV740" i="2"/>
  <c r="AU740" i="2"/>
  <c r="AT740" i="2"/>
  <c r="AS740" i="2"/>
  <c r="AR740" i="2"/>
  <c r="AQ740" i="2"/>
  <c r="AP740" i="2"/>
  <c r="AO740" i="2"/>
  <c r="AN740" i="2"/>
  <c r="AM740" i="2"/>
  <c r="AV739" i="2"/>
  <c r="AU739" i="2"/>
  <c r="AT739" i="2"/>
  <c r="AS739" i="2"/>
  <c r="AR739" i="2"/>
  <c r="AQ739" i="2"/>
  <c r="AP739" i="2"/>
  <c r="AO739" i="2"/>
  <c r="AN739" i="2"/>
  <c r="AM739" i="2"/>
  <c r="AV738" i="2"/>
  <c r="AU738" i="2"/>
  <c r="AT738" i="2"/>
  <c r="AS738" i="2"/>
  <c r="AR738" i="2"/>
  <c r="AQ738" i="2"/>
  <c r="AP738" i="2"/>
  <c r="AO738" i="2"/>
  <c r="AN738" i="2"/>
  <c r="AM738" i="2"/>
  <c r="AV737" i="2"/>
  <c r="AU737" i="2"/>
  <c r="AT737" i="2"/>
  <c r="AS737" i="2"/>
  <c r="AR737" i="2"/>
  <c r="AQ737" i="2"/>
  <c r="AP737" i="2"/>
  <c r="AO737" i="2"/>
  <c r="AN737" i="2"/>
  <c r="AM737" i="2"/>
  <c r="AV736" i="2"/>
  <c r="AU736" i="2"/>
  <c r="AT736" i="2"/>
  <c r="AS736" i="2"/>
  <c r="AR736" i="2"/>
  <c r="AQ736" i="2"/>
  <c r="AP736" i="2"/>
  <c r="AO736" i="2"/>
  <c r="AN736" i="2"/>
  <c r="AM736" i="2"/>
  <c r="AV735" i="2"/>
  <c r="AU735" i="2"/>
  <c r="AT735" i="2"/>
  <c r="AS735" i="2"/>
  <c r="AR735" i="2"/>
  <c r="AQ735" i="2"/>
  <c r="AP735" i="2"/>
  <c r="AO735" i="2"/>
  <c r="AN735" i="2"/>
  <c r="AM735" i="2"/>
  <c r="AV734" i="2"/>
  <c r="AU734" i="2"/>
  <c r="AT734" i="2"/>
  <c r="AS734" i="2"/>
  <c r="AR734" i="2"/>
  <c r="AQ734" i="2"/>
  <c r="AP734" i="2"/>
  <c r="AO734" i="2"/>
  <c r="AN734" i="2"/>
  <c r="AM734" i="2"/>
  <c r="AV733" i="2"/>
  <c r="AU733" i="2"/>
  <c r="AT733" i="2"/>
  <c r="AS733" i="2"/>
  <c r="AR733" i="2"/>
  <c r="AQ733" i="2"/>
  <c r="AP733" i="2"/>
  <c r="AO733" i="2"/>
  <c r="AN733" i="2"/>
  <c r="AM733" i="2"/>
  <c r="AV732" i="2"/>
  <c r="AU732" i="2"/>
  <c r="AT732" i="2"/>
  <c r="AS732" i="2"/>
  <c r="AR732" i="2"/>
  <c r="AQ732" i="2"/>
  <c r="AP732" i="2"/>
  <c r="AO732" i="2"/>
  <c r="AN732" i="2"/>
  <c r="AM732" i="2"/>
  <c r="AV731" i="2"/>
  <c r="AU731" i="2"/>
  <c r="AT731" i="2"/>
  <c r="AS731" i="2"/>
  <c r="AR731" i="2"/>
  <c r="AQ731" i="2"/>
  <c r="AP731" i="2"/>
  <c r="AO731" i="2"/>
  <c r="AN731" i="2"/>
  <c r="AM731" i="2"/>
  <c r="AV730" i="2"/>
  <c r="AU730" i="2"/>
  <c r="AT730" i="2"/>
  <c r="AS730" i="2"/>
  <c r="AR730" i="2"/>
  <c r="AQ730" i="2"/>
  <c r="AP730" i="2"/>
  <c r="AO730" i="2"/>
  <c r="AN730" i="2"/>
  <c r="AM730" i="2"/>
  <c r="AV729" i="2"/>
  <c r="AU729" i="2"/>
  <c r="AT729" i="2"/>
  <c r="AS729" i="2"/>
  <c r="AR729" i="2"/>
  <c r="AQ729" i="2"/>
  <c r="AP729" i="2"/>
  <c r="AO729" i="2"/>
  <c r="AN729" i="2"/>
  <c r="AM729" i="2"/>
  <c r="AV728" i="2"/>
  <c r="AU728" i="2"/>
  <c r="AT728" i="2"/>
  <c r="AS728" i="2"/>
  <c r="AR728" i="2"/>
  <c r="AQ728" i="2"/>
  <c r="AP728" i="2"/>
  <c r="AO728" i="2"/>
  <c r="AN728" i="2"/>
  <c r="AM728" i="2"/>
  <c r="AV727" i="2"/>
  <c r="AU727" i="2"/>
  <c r="AT727" i="2"/>
  <c r="AS727" i="2"/>
  <c r="AR727" i="2"/>
  <c r="AQ727" i="2"/>
  <c r="AP727" i="2"/>
  <c r="AO727" i="2"/>
  <c r="AN727" i="2"/>
  <c r="AM727" i="2"/>
  <c r="AV726" i="2"/>
  <c r="AU726" i="2"/>
  <c r="AT726" i="2"/>
  <c r="AS726" i="2"/>
  <c r="AR726" i="2"/>
  <c r="AQ726" i="2"/>
  <c r="AP726" i="2"/>
  <c r="AO726" i="2"/>
  <c r="AN726" i="2"/>
  <c r="AM726" i="2"/>
  <c r="AV725" i="2"/>
  <c r="AU725" i="2"/>
  <c r="AT725" i="2"/>
  <c r="AS725" i="2"/>
  <c r="AR725" i="2"/>
  <c r="AQ725" i="2"/>
  <c r="AP725" i="2"/>
  <c r="AO725" i="2"/>
  <c r="AN725" i="2"/>
  <c r="AM725" i="2"/>
  <c r="AV724" i="2"/>
  <c r="AU724" i="2"/>
  <c r="AT724" i="2"/>
  <c r="AS724" i="2"/>
  <c r="AR724" i="2"/>
  <c r="AQ724" i="2"/>
  <c r="AP724" i="2"/>
  <c r="AO724" i="2"/>
  <c r="AN724" i="2"/>
  <c r="AM724" i="2"/>
  <c r="AV723" i="2"/>
  <c r="AU723" i="2"/>
  <c r="AT723" i="2"/>
  <c r="AS723" i="2"/>
  <c r="AR723" i="2"/>
  <c r="AQ723" i="2"/>
  <c r="AP723" i="2"/>
  <c r="AO723" i="2"/>
  <c r="AN723" i="2"/>
  <c r="AM723" i="2"/>
  <c r="AV722" i="2"/>
  <c r="AU722" i="2"/>
  <c r="AT722" i="2"/>
  <c r="AS722" i="2"/>
  <c r="AR722" i="2"/>
  <c r="AQ722" i="2"/>
  <c r="AP722" i="2"/>
  <c r="AO722" i="2"/>
  <c r="AN722" i="2"/>
  <c r="AM722" i="2"/>
  <c r="AV721" i="2"/>
  <c r="AU721" i="2"/>
  <c r="AT721" i="2"/>
  <c r="AS721" i="2"/>
  <c r="AR721" i="2"/>
  <c r="AQ721" i="2"/>
  <c r="AP721" i="2"/>
  <c r="AO721" i="2"/>
  <c r="AN721" i="2"/>
  <c r="AM721" i="2"/>
  <c r="AV720" i="2"/>
  <c r="AU720" i="2"/>
  <c r="AT720" i="2"/>
  <c r="AS720" i="2"/>
  <c r="AR720" i="2"/>
  <c r="AQ720" i="2"/>
  <c r="AP720" i="2"/>
  <c r="AO720" i="2"/>
  <c r="AN720" i="2"/>
  <c r="AM720" i="2"/>
  <c r="AV719" i="2"/>
  <c r="AU719" i="2"/>
  <c r="AT719" i="2"/>
  <c r="AS719" i="2"/>
  <c r="AR719" i="2"/>
  <c r="AQ719" i="2"/>
  <c r="AP719" i="2"/>
  <c r="AO719" i="2"/>
  <c r="AN719" i="2"/>
  <c r="AM719" i="2"/>
  <c r="AV718" i="2"/>
  <c r="AU718" i="2"/>
  <c r="AT718" i="2"/>
  <c r="AS718" i="2"/>
  <c r="AR718" i="2"/>
  <c r="AQ718" i="2"/>
  <c r="AP718" i="2"/>
  <c r="AO718" i="2"/>
  <c r="AN718" i="2"/>
  <c r="AM718" i="2"/>
  <c r="AV717" i="2"/>
  <c r="AU717" i="2"/>
  <c r="AT717" i="2"/>
  <c r="AS717" i="2"/>
  <c r="AR717" i="2"/>
  <c r="AQ717" i="2"/>
  <c r="AP717" i="2"/>
  <c r="AO717" i="2"/>
  <c r="AN717" i="2"/>
  <c r="AM717" i="2"/>
  <c r="AV716" i="2"/>
  <c r="AU716" i="2"/>
  <c r="AT716" i="2"/>
  <c r="AS716" i="2"/>
  <c r="AR716" i="2"/>
  <c r="AQ716" i="2"/>
  <c r="AP716" i="2"/>
  <c r="AO716" i="2"/>
  <c r="AN716" i="2"/>
  <c r="AM716" i="2"/>
  <c r="AV715" i="2"/>
  <c r="AU715" i="2"/>
  <c r="AT715" i="2"/>
  <c r="AS715" i="2"/>
  <c r="AR715" i="2"/>
  <c r="AQ715" i="2"/>
  <c r="AP715" i="2"/>
  <c r="AO715" i="2"/>
  <c r="AN715" i="2"/>
  <c r="AM715" i="2"/>
  <c r="AV714" i="2"/>
  <c r="AU714" i="2"/>
  <c r="AT714" i="2"/>
  <c r="AS714" i="2"/>
  <c r="AR714" i="2"/>
  <c r="AQ714" i="2"/>
  <c r="AP714" i="2"/>
  <c r="AO714" i="2"/>
  <c r="AN714" i="2"/>
  <c r="AM714" i="2"/>
  <c r="AV713" i="2"/>
  <c r="AU713" i="2"/>
  <c r="AT713" i="2"/>
  <c r="AS713" i="2"/>
  <c r="AR713" i="2"/>
  <c r="AQ713" i="2"/>
  <c r="AP713" i="2"/>
  <c r="AO713" i="2"/>
  <c r="AN713" i="2"/>
  <c r="AM713" i="2"/>
  <c r="AV712" i="2"/>
  <c r="AU712" i="2"/>
  <c r="AT712" i="2"/>
  <c r="AS712" i="2"/>
  <c r="AR712" i="2"/>
  <c r="AQ712" i="2"/>
  <c r="AP712" i="2"/>
  <c r="AO712" i="2"/>
  <c r="AN712" i="2"/>
  <c r="AM712" i="2"/>
  <c r="AV711" i="2"/>
  <c r="AU711" i="2"/>
  <c r="AT711" i="2"/>
  <c r="AS711" i="2"/>
  <c r="AR711" i="2"/>
  <c r="AQ711" i="2"/>
  <c r="AP711" i="2"/>
  <c r="AO711" i="2"/>
  <c r="AN711" i="2"/>
  <c r="AM711" i="2"/>
  <c r="AV710" i="2"/>
  <c r="AU710" i="2"/>
  <c r="AT710" i="2"/>
  <c r="AS710" i="2"/>
  <c r="AR710" i="2"/>
  <c r="AQ710" i="2"/>
  <c r="AP710" i="2"/>
  <c r="AO710" i="2"/>
  <c r="AN710" i="2"/>
  <c r="AM710" i="2"/>
  <c r="AV709" i="2"/>
  <c r="AU709" i="2"/>
  <c r="AT709" i="2"/>
  <c r="AS709" i="2"/>
  <c r="AR709" i="2"/>
  <c r="AQ709" i="2"/>
  <c r="AP709" i="2"/>
  <c r="AO709" i="2"/>
  <c r="AN709" i="2"/>
  <c r="AM709" i="2"/>
  <c r="AV708" i="2"/>
  <c r="AU708" i="2"/>
  <c r="AT708" i="2"/>
  <c r="AS708" i="2"/>
  <c r="AR708" i="2"/>
  <c r="AQ708" i="2"/>
  <c r="AP708" i="2"/>
  <c r="AO708" i="2"/>
  <c r="AN708" i="2"/>
  <c r="AM708" i="2"/>
  <c r="AV707" i="2"/>
  <c r="AU707" i="2"/>
  <c r="AT707" i="2"/>
  <c r="AS707" i="2"/>
  <c r="AR707" i="2"/>
  <c r="AQ707" i="2"/>
  <c r="AP707" i="2"/>
  <c r="AO707" i="2"/>
  <c r="AN707" i="2"/>
  <c r="AM707" i="2"/>
  <c r="AV706" i="2"/>
  <c r="AU706" i="2"/>
  <c r="AT706" i="2"/>
  <c r="AS706" i="2"/>
  <c r="AR706" i="2"/>
  <c r="AQ706" i="2"/>
  <c r="AP706" i="2"/>
  <c r="AO706" i="2"/>
  <c r="AN706" i="2"/>
  <c r="AM706" i="2"/>
  <c r="AV705" i="2"/>
  <c r="AU705" i="2"/>
  <c r="AT705" i="2"/>
  <c r="AS705" i="2"/>
  <c r="AR705" i="2"/>
  <c r="AQ705" i="2"/>
  <c r="AP705" i="2"/>
  <c r="AO705" i="2"/>
  <c r="AN705" i="2"/>
  <c r="AM705" i="2"/>
  <c r="AV704" i="2"/>
  <c r="AU704" i="2"/>
  <c r="AT704" i="2"/>
  <c r="AS704" i="2"/>
  <c r="AR704" i="2"/>
  <c r="AQ704" i="2"/>
  <c r="AP704" i="2"/>
  <c r="AO704" i="2"/>
  <c r="AN704" i="2"/>
  <c r="AM704" i="2"/>
  <c r="AV703" i="2"/>
  <c r="AU703" i="2"/>
  <c r="AT703" i="2"/>
  <c r="AS703" i="2"/>
  <c r="AR703" i="2"/>
  <c r="AQ703" i="2"/>
  <c r="AP703" i="2"/>
  <c r="AO703" i="2"/>
  <c r="AN703" i="2"/>
  <c r="AM703" i="2"/>
  <c r="AV702" i="2"/>
  <c r="AU702" i="2"/>
  <c r="AT702" i="2"/>
  <c r="AS702" i="2"/>
  <c r="AR702" i="2"/>
  <c r="AQ702" i="2"/>
  <c r="AP702" i="2"/>
  <c r="AO702" i="2"/>
  <c r="AN702" i="2"/>
  <c r="AM702" i="2"/>
  <c r="AV701" i="2"/>
  <c r="AU701" i="2"/>
  <c r="AT701" i="2"/>
  <c r="AS701" i="2"/>
  <c r="AR701" i="2"/>
  <c r="AQ701" i="2"/>
  <c r="AP701" i="2"/>
  <c r="AO701" i="2"/>
  <c r="AN701" i="2"/>
  <c r="AM701" i="2"/>
  <c r="AV700" i="2"/>
  <c r="AU700" i="2"/>
  <c r="AT700" i="2"/>
  <c r="AS700" i="2"/>
  <c r="AR700" i="2"/>
  <c r="AQ700" i="2"/>
  <c r="AP700" i="2"/>
  <c r="AO700" i="2"/>
  <c r="AN700" i="2"/>
  <c r="AM700" i="2"/>
  <c r="AV699" i="2"/>
  <c r="AU699" i="2"/>
  <c r="AT699" i="2"/>
  <c r="AS699" i="2"/>
  <c r="AR699" i="2"/>
  <c r="AQ699" i="2"/>
  <c r="AP699" i="2"/>
  <c r="AO699" i="2"/>
  <c r="AN699" i="2"/>
  <c r="AM699" i="2"/>
  <c r="AV698" i="2"/>
  <c r="AU698" i="2"/>
  <c r="AT698" i="2"/>
  <c r="AS698" i="2"/>
  <c r="AR698" i="2"/>
  <c r="AQ698" i="2"/>
  <c r="AP698" i="2"/>
  <c r="AO698" i="2"/>
  <c r="AN698" i="2"/>
  <c r="AM698" i="2"/>
  <c r="AV697" i="2"/>
  <c r="AU697" i="2"/>
  <c r="AT697" i="2"/>
  <c r="AS697" i="2"/>
  <c r="AR697" i="2"/>
  <c r="AQ697" i="2"/>
  <c r="AP697" i="2"/>
  <c r="AO697" i="2"/>
  <c r="AN697" i="2"/>
  <c r="AM697" i="2"/>
  <c r="AV696" i="2"/>
  <c r="AU696" i="2"/>
  <c r="AT696" i="2"/>
  <c r="AS696" i="2"/>
  <c r="AR696" i="2"/>
  <c r="AQ696" i="2"/>
  <c r="AP696" i="2"/>
  <c r="AO696" i="2"/>
  <c r="AN696" i="2"/>
  <c r="AM696" i="2"/>
  <c r="AV695" i="2"/>
  <c r="AU695" i="2"/>
  <c r="AT695" i="2"/>
  <c r="AS695" i="2"/>
  <c r="AR695" i="2"/>
  <c r="AQ695" i="2"/>
  <c r="AP695" i="2"/>
  <c r="AO695" i="2"/>
  <c r="AN695" i="2"/>
  <c r="AM695" i="2"/>
  <c r="AV694" i="2"/>
  <c r="AU694" i="2"/>
  <c r="AT694" i="2"/>
  <c r="AS694" i="2"/>
  <c r="AR694" i="2"/>
  <c r="AQ694" i="2"/>
  <c r="AP694" i="2"/>
  <c r="AO694" i="2"/>
  <c r="AN694" i="2"/>
  <c r="AM694" i="2"/>
  <c r="AV693" i="2"/>
  <c r="AU693" i="2"/>
  <c r="AT693" i="2"/>
  <c r="AS693" i="2"/>
  <c r="AR693" i="2"/>
  <c r="AQ693" i="2"/>
  <c r="AP693" i="2"/>
  <c r="AO693" i="2"/>
  <c r="AN693" i="2"/>
  <c r="AM693" i="2"/>
  <c r="AV692" i="2"/>
  <c r="AU692" i="2"/>
  <c r="AT692" i="2"/>
  <c r="AS692" i="2"/>
  <c r="AR692" i="2"/>
  <c r="AQ692" i="2"/>
  <c r="AP692" i="2"/>
  <c r="AO692" i="2"/>
  <c r="AN692" i="2"/>
  <c r="AM692" i="2"/>
  <c r="AV691" i="2"/>
  <c r="AU691" i="2"/>
  <c r="AT691" i="2"/>
  <c r="AS691" i="2"/>
  <c r="AR691" i="2"/>
  <c r="AQ691" i="2"/>
  <c r="AP691" i="2"/>
  <c r="AO691" i="2"/>
  <c r="AN691" i="2"/>
  <c r="AM691" i="2"/>
  <c r="AV690" i="2"/>
  <c r="AU690" i="2"/>
  <c r="AT690" i="2"/>
  <c r="AS690" i="2"/>
  <c r="AR690" i="2"/>
  <c r="AQ690" i="2"/>
  <c r="AP690" i="2"/>
  <c r="AO690" i="2"/>
  <c r="AN690" i="2"/>
  <c r="AM690" i="2"/>
  <c r="AV689" i="2"/>
  <c r="AU689" i="2"/>
  <c r="AT689" i="2"/>
  <c r="AS689" i="2"/>
  <c r="AR689" i="2"/>
  <c r="AQ689" i="2"/>
  <c r="AP689" i="2"/>
  <c r="AO689" i="2"/>
  <c r="AN689" i="2"/>
  <c r="AM689" i="2"/>
  <c r="AV688" i="2"/>
  <c r="AU688" i="2"/>
  <c r="AT688" i="2"/>
  <c r="AS688" i="2"/>
  <c r="AR688" i="2"/>
  <c r="AQ688" i="2"/>
  <c r="AP688" i="2"/>
  <c r="AO688" i="2"/>
  <c r="AN688" i="2"/>
  <c r="AM688" i="2"/>
  <c r="AV687" i="2"/>
  <c r="AU687" i="2"/>
  <c r="AT687" i="2"/>
  <c r="AS687" i="2"/>
  <c r="AR687" i="2"/>
  <c r="AQ687" i="2"/>
  <c r="AP687" i="2"/>
  <c r="AO687" i="2"/>
  <c r="AN687" i="2"/>
  <c r="AM687" i="2"/>
  <c r="AV686" i="2"/>
  <c r="AU686" i="2"/>
  <c r="AT686" i="2"/>
  <c r="AS686" i="2"/>
  <c r="AR686" i="2"/>
  <c r="AQ686" i="2"/>
  <c r="AP686" i="2"/>
  <c r="AO686" i="2"/>
  <c r="AN686" i="2"/>
  <c r="AM686" i="2"/>
  <c r="AV685" i="2"/>
  <c r="AU685" i="2"/>
  <c r="AT685" i="2"/>
  <c r="AS685" i="2"/>
  <c r="AR685" i="2"/>
  <c r="AQ685" i="2"/>
  <c r="AP685" i="2"/>
  <c r="AO685" i="2"/>
  <c r="AN685" i="2"/>
  <c r="AM685" i="2"/>
  <c r="AV684" i="2"/>
  <c r="AU684" i="2"/>
  <c r="AT684" i="2"/>
  <c r="AS684" i="2"/>
  <c r="AR684" i="2"/>
  <c r="AQ684" i="2"/>
  <c r="AP684" i="2"/>
  <c r="AO684" i="2"/>
  <c r="AN684" i="2"/>
  <c r="AM684" i="2"/>
  <c r="AV683" i="2"/>
  <c r="AU683" i="2"/>
  <c r="AT683" i="2"/>
  <c r="AS683" i="2"/>
  <c r="AR683" i="2"/>
  <c r="AQ683" i="2"/>
  <c r="AP683" i="2"/>
  <c r="AO683" i="2"/>
  <c r="AN683" i="2"/>
  <c r="AM683" i="2"/>
  <c r="AV682" i="2"/>
  <c r="AU682" i="2"/>
  <c r="AT682" i="2"/>
  <c r="AS682" i="2"/>
  <c r="AR682" i="2"/>
  <c r="AQ682" i="2"/>
  <c r="AP682" i="2"/>
  <c r="AO682" i="2"/>
  <c r="AN682" i="2"/>
  <c r="AM682" i="2"/>
  <c r="AV681" i="2"/>
  <c r="AU681" i="2"/>
  <c r="AT681" i="2"/>
  <c r="AS681" i="2"/>
  <c r="AR681" i="2"/>
  <c r="AQ681" i="2"/>
  <c r="AP681" i="2"/>
  <c r="AO681" i="2"/>
  <c r="AN681" i="2"/>
  <c r="AM681" i="2"/>
  <c r="AV680" i="2"/>
  <c r="AU680" i="2"/>
  <c r="AT680" i="2"/>
  <c r="AS680" i="2"/>
  <c r="AR680" i="2"/>
  <c r="AQ680" i="2"/>
  <c r="AP680" i="2"/>
  <c r="AO680" i="2"/>
  <c r="AN680" i="2"/>
  <c r="AM680" i="2"/>
  <c r="AV679" i="2"/>
  <c r="AU679" i="2"/>
  <c r="AT679" i="2"/>
  <c r="AS679" i="2"/>
  <c r="AR679" i="2"/>
  <c r="AQ679" i="2"/>
  <c r="AP679" i="2"/>
  <c r="AO679" i="2"/>
  <c r="AN679" i="2"/>
  <c r="AM679" i="2"/>
  <c r="AV678" i="2"/>
  <c r="AU678" i="2"/>
  <c r="AT678" i="2"/>
  <c r="AS678" i="2"/>
  <c r="AR678" i="2"/>
  <c r="AQ678" i="2"/>
  <c r="AP678" i="2"/>
  <c r="AO678" i="2"/>
  <c r="AN678" i="2"/>
  <c r="AM678" i="2"/>
  <c r="AV677" i="2"/>
  <c r="AU677" i="2"/>
  <c r="AT677" i="2"/>
  <c r="AS677" i="2"/>
  <c r="AR677" i="2"/>
  <c r="AQ677" i="2"/>
  <c r="AP677" i="2"/>
  <c r="AO677" i="2"/>
  <c r="AN677" i="2"/>
  <c r="AM677" i="2"/>
  <c r="AV676" i="2"/>
  <c r="AU676" i="2"/>
  <c r="AT676" i="2"/>
  <c r="AS676" i="2"/>
  <c r="AR676" i="2"/>
  <c r="AQ676" i="2"/>
  <c r="AP676" i="2"/>
  <c r="AO676" i="2"/>
  <c r="AN676" i="2"/>
  <c r="AM676" i="2"/>
  <c r="AV675" i="2"/>
  <c r="AU675" i="2"/>
  <c r="AT675" i="2"/>
  <c r="AS675" i="2"/>
  <c r="AR675" i="2"/>
  <c r="AQ675" i="2"/>
  <c r="AP675" i="2"/>
  <c r="AO675" i="2"/>
  <c r="AN675" i="2"/>
  <c r="AM675" i="2"/>
  <c r="AV674" i="2"/>
  <c r="AU674" i="2"/>
  <c r="AT674" i="2"/>
  <c r="AS674" i="2"/>
  <c r="AR674" i="2"/>
  <c r="AQ674" i="2"/>
  <c r="AP674" i="2"/>
  <c r="AO674" i="2"/>
  <c r="AN674" i="2"/>
  <c r="AM674" i="2"/>
  <c r="AV673" i="2"/>
  <c r="AU673" i="2"/>
  <c r="AT673" i="2"/>
  <c r="AS673" i="2"/>
  <c r="AR673" i="2"/>
  <c r="AQ673" i="2"/>
  <c r="AP673" i="2"/>
  <c r="AO673" i="2"/>
  <c r="AN673" i="2"/>
  <c r="AM673" i="2"/>
  <c r="AV672" i="2"/>
  <c r="AU672" i="2"/>
  <c r="AT672" i="2"/>
  <c r="AS672" i="2"/>
  <c r="AR672" i="2"/>
  <c r="AQ672" i="2"/>
  <c r="AP672" i="2"/>
  <c r="AO672" i="2"/>
  <c r="AN672" i="2"/>
  <c r="AM672" i="2"/>
  <c r="AV671" i="2"/>
  <c r="AU671" i="2"/>
  <c r="AT671" i="2"/>
  <c r="AS671" i="2"/>
  <c r="AR671" i="2"/>
  <c r="AQ671" i="2"/>
  <c r="AP671" i="2"/>
  <c r="AO671" i="2"/>
  <c r="AN671" i="2"/>
  <c r="AM671" i="2"/>
  <c r="AV670" i="2"/>
  <c r="AU670" i="2"/>
  <c r="AT670" i="2"/>
  <c r="AS670" i="2"/>
  <c r="AR670" i="2"/>
  <c r="AQ670" i="2"/>
  <c r="AP670" i="2"/>
  <c r="AO670" i="2"/>
  <c r="AN670" i="2"/>
  <c r="AM670" i="2"/>
  <c r="AV669" i="2"/>
  <c r="AU669" i="2"/>
  <c r="AT669" i="2"/>
  <c r="AS669" i="2"/>
  <c r="AR669" i="2"/>
  <c r="AQ669" i="2"/>
  <c r="AP669" i="2"/>
  <c r="AO669" i="2"/>
  <c r="AN669" i="2"/>
  <c r="AM669" i="2"/>
  <c r="AV668" i="2"/>
  <c r="AU668" i="2"/>
  <c r="AT668" i="2"/>
  <c r="AS668" i="2"/>
  <c r="AR668" i="2"/>
  <c r="AQ668" i="2"/>
  <c r="AP668" i="2"/>
  <c r="AO668" i="2"/>
  <c r="AN668" i="2"/>
  <c r="AM668" i="2"/>
  <c r="AV667" i="2"/>
  <c r="AU667" i="2"/>
  <c r="AT667" i="2"/>
  <c r="AS667" i="2"/>
  <c r="AR667" i="2"/>
  <c r="AQ667" i="2"/>
  <c r="AP667" i="2"/>
  <c r="AO667" i="2"/>
  <c r="AN667" i="2"/>
  <c r="AM667" i="2"/>
  <c r="AV666" i="2"/>
  <c r="AU666" i="2"/>
  <c r="AT666" i="2"/>
  <c r="AS666" i="2"/>
  <c r="AR666" i="2"/>
  <c r="AQ666" i="2"/>
  <c r="AP666" i="2"/>
  <c r="AO666" i="2"/>
  <c r="AN666" i="2"/>
  <c r="AM666" i="2"/>
  <c r="AV665" i="2"/>
  <c r="AU665" i="2"/>
  <c r="AT665" i="2"/>
  <c r="AS665" i="2"/>
  <c r="AR665" i="2"/>
  <c r="AQ665" i="2"/>
  <c r="AP665" i="2"/>
  <c r="AO665" i="2"/>
  <c r="AN665" i="2"/>
  <c r="AM665" i="2"/>
  <c r="AV664" i="2"/>
  <c r="AU664" i="2"/>
  <c r="AT664" i="2"/>
  <c r="AS664" i="2"/>
  <c r="AR664" i="2"/>
  <c r="AQ664" i="2"/>
  <c r="AP664" i="2"/>
  <c r="AO664" i="2"/>
  <c r="AN664" i="2"/>
  <c r="AM664" i="2"/>
  <c r="AV663" i="2"/>
  <c r="AU663" i="2"/>
  <c r="AT663" i="2"/>
  <c r="AS663" i="2"/>
  <c r="AR663" i="2"/>
  <c r="AQ663" i="2"/>
  <c r="AP663" i="2"/>
  <c r="AO663" i="2"/>
  <c r="AN663" i="2"/>
  <c r="AM663" i="2"/>
  <c r="AV662" i="2"/>
  <c r="AU662" i="2"/>
  <c r="AT662" i="2"/>
  <c r="AS662" i="2"/>
  <c r="AR662" i="2"/>
  <c r="AQ662" i="2"/>
  <c r="AP662" i="2"/>
  <c r="AO662" i="2"/>
  <c r="AN662" i="2"/>
  <c r="AM662" i="2"/>
  <c r="AV661" i="2"/>
  <c r="AU661" i="2"/>
  <c r="AT661" i="2"/>
  <c r="AS661" i="2"/>
  <c r="AR661" i="2"/>
  <c r="AQ661" i="2"/>
  <c r="AP661" i="2"/>
  <c r="AO661" i="2"/>
  <c r="AN661" i="2"/>
  <c r="AM661" i="2"/>
  <c r="AV660" i="2"/>
  <c r="AU660" i="2"/>
  <c r="AT660" i="2"/>
  <c r="AS660" i="2"/>
  <c r="AR660" i="2"/>
  <c r="AQ660" i="2"/>
  <c r="AP660" i="2"/>
  <c r="AO660" i="2"/>
  <c r="AN660" i="2"/>
  <c r="AM660" i="2"/>
  <c r="AV659" i="2"/>
  <c r="AU659" i="2"/>
  <c r="AT659" i="2"/>
  <c r="AS659" i="2"/>
  <c r="AR659" i="2"/>
  <c r="AQ659" i="2"/>
  <c r="AP659" i="2"/>
  <c r="AO659" i="2"/>
  <c r="AN659" i="2"/>
  <c r="AM659" i="2"/>
  <c r="AV658" i="2"/>
  <c r="AU658" i="2"/>
  <c r="AT658" i="2"/>
  <c r="AS658" i="2"/>
  <c r="AR658" i="2"/>
  <c r="AQ658" i="2"/>
  <c r="AP658" i="2"/>
  <c r="AO658" i="2"/>
  <c r="AN658" i="2"/>
  <c r="AM658" i="2"/>
  <c r="AV657" i="2"/>
  <c r="AU657" i="2"/>
  <c r="AT657" i="2"/>
  <c r="AS657" i="2"/>
  <c r="AR657" i="2"/>
  <c r="AQ657" i="2"/>
  <c r="AP657" i="2"/>
  <c r="AO657" i="2"/>
  <c r="AN657" i="2"/>
  <c r="AM657" i="2"/>
  <c r="AV656" i="2"/>
  <c r="AU656" i="2"/>
  <c r="AT656" i="2"/>
  <c r="AS656" i="2"/>
  <c r="AR656" i="2"/>
  <c r="AQ656" i="2"/>
  <c r="AP656" i="2"/>
  <c r="AO656" i="2"/>
  <c r="AN656" i="2"/>
  <c r="AM656" i="2"/>
  <c r="AV655" i="2"/>
  <c r="AU655" i="2"/>
  <c r="AT655" i="2"/>
  <c r="AS655" i="2"/>
  <c r="AR655" i="2"/>
  <c r="AQ655" i="2"/>
  <c r="AP655" i="2"/>
  <c r="AO655" i="2"/>
  <c r="AN655" i="2"/>
  <c r="AM655" i="2"/>
  <c r="AV654" i="2"/>
  <c r="AU654" i="2"/>
  <c r="AT654" i="2"/>
  <c r="AS654" i="2"/>
  <c r="AR654" i="2"/>
  <c r="AQ654" i="2"/>
  <c r="AP654" i="2"/>
  <c r="AO654" i="2"/>
  <c r="AN654" i="2"/>
  <c r="AM654" i="2"/>
  <c r="AV653" i="2"/>
  <c r="AU653" i="2"/>
  <c r="AT653" i="2"/>
  <c r="AS653" i="2"/>
  <c r="AR653" i="2"/>
  <c r="AQ653" i="2"/>
  <c r="AP653" i="2"/>
  <c r="AO653" i="2"/>
  <c r="AN653" i="2"/>
  <c r="AM653" i="2"/>
  <c r="AV652" i="2"/>
  <c r="AU652" i="2"/>
  <c r="AT652" i="2"/>
  <c r="AS652" i="2"/>
  <c r="AR652" i="2"/>
  <c r="AQ652" i="2"/>
  <c r="AP652" i="2"/>
  <c r="AO652" i="2"/>
  <c r="AN652" i="2"/>
  <c r="AM652" i="2"/>
  <c r="AV651" i="2"/>
  <c r="AU651" i="2"/>
  <c r="AT651" i="2"/>
  <c r="AS651" i="2"/>
  <c r="AR651" i="2"/>
  <c r="AQ651" i="2"/>
  <c r="AP651" i="2"/>
  <c r="AO651" i="2"/>
  <c r="AN651" i="2"/>
  <c r="AM651" i="2"/>
  <c r="AV650" i="2"/>
  <c r="AU650" i="2"/>
  <c r="AT650" i="2"/>
  <c r="AS650" i="2"/>
  <c r="AR650" i="2"/>
  <c r="AQ650" i="2"/>
  <c r="AP650" i="2"/>
  <c r="AO650" i="2"/>
  <c r="AN650" i="2"/>
  <c r="AM650" i="2"/>
  <c r="AV649" i="2"/>
  <c r="AU649" i="2"/>
  <c r="AT649" i="2"/>
  <c r="AS649" i="2"/>
  <c r="AR649" i="2"/>
  <c r="AQ649" i="2"/>
  <c r="AP649" i="2"/>
  <c r="AO649" i="2"/>
  <c r="AN649" i="2"/>
  <c r="AM649" i="2"/>
  <c r="AV648" i="2"/>
  <c r="AU648" i="2"/>
  <c r="AT648" i="2"/>
  <c r="AS648" i="2"/>
  <c r="AR648" i="2"/>
  <c r="AQ648" i="2"/>
  <c r="AP648" i="2"/>
  <c r="AO648" i="2"/>
  <c r="AN648" i="2"/>
  <c r="AM648" i="2"/>
  <c r="AV647" i="2"/>
  <c r="AU647" i="2"/>
  <c r="AT647" i="2"/>
  <c r="AS647" i="2"/>
  <c r="AR647" i="2"/>
  <c r="AQ647" i="2"/>
  <c r="AP647" i="2"/>
  <c r="AO647" i="2"/>
  <c r="AN647" i="2"/>
  <c r="AM647" i="2"/>
  <c r="AV646" i="2"/>
  <c r="AU646" i="2"/>
  <c r="AT646" i="2"/>
  <c r="AS646" i="2"/>
  <c r="AR646" i="2"/>
  <c r="AQ646" i="2"/>
  <c r="AP646" i="2"/>
  <c r="AO646" i="2"/>
  <c r="AN646" i="2"/>
  <c r="AM646" i="2"/>
  <c r="AV645" i="2"/>
  <c r="AU645" i="2"/>
  <c r="AT645" i="2"/>
  <c r="AS645" i="2"/>
  <c r="AR645" i="2"/>
  <c r="AQ645" i="2"/>
  <c r="AP645" i="2"/>
  <c r="AO645" i="2"/>
  <c r="AN645" i="2"/>
  <c r="AM645" i="2"/>
  <c r="AV644" i="2"/>
  <c r="AU644" i="2"/>
  <c r="AT644" i="2"/>
  <c r="AS644" i="2"/>
  <c r="AR644" i="2"/>
  <c r="AQ644" i="2"/>
  <c r="AP644" i="2"/>
  <c r="AO644" i="2"/>
  <c r="AN644" i="2"/>
  <c r="AM644" i="2"/>
  <c r="AV643" i="2"/>
  <c r="AU643" i="2"/>
  <c r="AT643" i="2"/>
  <c r="AS643" i="2"/>
  <c r="AR643" i="2"/>
  <c r="AQ643" i="2"/>
  <c r="AP643" i="2"/>
  <c r="AO643" i="2"/>
  <c r="AN643" i="2"/>
  <c r="AM643" i="2"/>
  <c r="AV642" i="2"/>
  <c r="AU642" i="2"/>
  <c r="AT642" i="2"/>
  <c r="AS642" i="2"/>
  <c r="AR642" i="2"/>
  <c r="AQ642" i="2"/>
  <c r="AP642" i="2"/>
  <c r="AO642" i="2"/>
  <c r="AN642" i="2"/>
  <c r="AM642" i="2"/>
  <c r="AV641" i="2"/>
  <c r="AU641" i="2"/>
  <c r="AT641" i="2"/>
  <c r="AS641" i="2"/>
  <c r="AR641" i="2"/>
  <c r="AQ641" i="2"/>
  <c r="AP641" i="2"/>
  <c r="AO641" i="2"/>
  <c r="AN641" i="2"/>
  <c r="AM641" i="2"/>
  <c r="AV640" i="2"/>
  <c r="AU640" i="2"/>
  <c r="AT640" i="2"/>
  <c r="AS640" i="2"/>
  <c r="AR640" i="2"/>
  <c r="AQ640" i="2"/>
  <c r="AP640" i="2"/>
  <c r="AO640" i="2"/>
  <c r="AN640" i="2"/>
  <c r="AM640" i="2"/>
  <c r="AV639" i="2"/>
  <c r="AU639" i="2"/>
  <c r="AT639" i="2"/>
  <c r="AS639" i="2"/>
  <c r="AR639" i="2"/>
  <c r="AQ639" i="2"/>
  <c r="AP639" i="2"/>
  <c r="AO639" i="2"/>
  <c r="AN639" i="2"/>
  <c r="AM639" i="2"/>
  <c r="AV638" i="2"/>
  <c r="AU638" i="2"/>
  <c r="AT638" i="2"/>
  <c r="AS638" i="2"/>
  <c r="AR638" i="2"/>
  <c r="AQ638" i="2"/>
  <c r="AP638" i="2"/>
  <c r="AO638" i="2"/>
  <c r="AN638" i="2"/>
  <c r="AM638" i="2"/>
  <c r="AV637" i="2"/>
  <c r="AU637" i="2"/>
  <c r="AT637" i="2"/>
  <c r="AS637" i="2"/>
  <c r="AR637" i="2"/>
  <c r="AQ637" i="2"/>
  <c r="AP637" i="2"/>
  <c r="AO637" i="2"/>
  <c r="AN637" i="2"/>
  <c r="AM637" i="2"/>
  <c r="AV636" i="2"/>
  <c r="AU636" i="2"/>
  <c r="AT636" i="2"/>
  <c r="AS636" i="2"/>
  <c r="AR636" i="2"/>
  <c r="AQ636" i="2"/>
  <c r="AP636" i="2"/>
  <c r="AO636" i="2"/>
  <c r="AN636" i="2"/>
  <c r="AM636" i="2"/>
  <c r="AV635" i="2"/>
  <c r="AU635" i="2"/>
  <c r="AT635" i="2"/>
  <c r="AS635" i="2"/>
  <c r="AR635" i="2"/>
  <c r="AQ635" i="2"/>
  <c r="AP635" i="2"/>
  <c r="AO635" i="2"/>
  <c r="AN635" i="2"/>
  <c r="AM635" i="2"/>
  <c r="AV634" i="2"/>
  <c r="AU634" i="2"/>
  <c r="AT634" i="2"/>
  <c r="AS634" i="2"/>
  <c r="AR634" i="2"/>
  <c r="AQ634" i="2"/>
  <c r="AP634" i="2"/>
  <c r="AO634" i="2"/>
  <c r="AN634" i="2"/>
  <c r="AM634" i="2"/>
  <c r="AV633" i="2"/>
  <c r="AU633" i="2"/>
  <c r="AT633" i="2"/>
  <c r="AS633" i="2"/>
  <c r="AR633" i="2"/>
  <c r="AQ633" i="2"/>
  <c r="AP633" i="2"/>
  <c r="AO633" i="2"/>
  <c r="AN633" i="2"/>
  <c r="AM633" i="2"/>
  <c r="AV632" i="2"/>
  <c r="AU632" i="2"/>
  <c r="AT632" i="2"/>
  <c r="AS632" i="2"/>
  <c r="AR632" i="2"/>
  <c r="AQ632" i="2"/>
  <c r="AP632" i="2"/>
  <c r="AO632" i="2"/>
  <c r="AN632" i="2"/>
  <c r="AM632" i="2"/>
  <c r="AV631" i="2"/>
  <c r="AU631" i="2"/>
  <c r="AT631" i="2"/>
  <c r="AS631" i="2"/>
  <c r="AR631" i="2"/>
  <c r="AQ631" i="2"/>
  <c r="AP631" i="2"/>
  <c r="AO631" i="2"/>
  <c r="AN631" i="2"/>
  <c r="AM631" i="2"/>
  <c r="AV630" i="2"/>
  <c r="AU630" i="2"/>
  <c r="AT630" i="2"/>
  <c r="AS630" i="2"/>
  <c r="AR630" i="2"/>
  <c r="AQ630" i="2"/>
  <c r="AP630" i="2"/>
  <c r="AO630" i="2"/>
  <c r="AN630" i="2"/>
  <c r="AM630" i="2"/>
  <c r="AV629" i="2"/>
  <c r="AU629" i="2"/>
  <c r="AT629" i="2"/>
  <c r="AS629" i="2"/>
  <c r="AR629" i="2"/>
  <c r="AQ629" i="2"/>
  <c r="AP629" i="2"/>
  <c r="AO629" i="2"/>
  <c r="AN629" i="2"/>
  <c r="AM629" i="2"/>
  <c r="AV628" i="2"/>
  <c r="AU628" i="2"/>
  <c r="AT628" i="2"/>
  <c r="AS628" i="2"/>
  <c r="AR628" i="2"/>
  <c r="AQ628" i="2"/>
  <c r="AP628" i="2"/>
  <c r="AO628" i="2"/>
  <c r="AN628" i="2"/>
  <c r="AM628" i="2"/>
  <c r="AV627" i="2"/>
  <c r="AU627" i="2"/>
  <c r="AT627" i="2"/>
  <c r="AS627" i="2"/>
  <c r="AR627" i="2"/>
  <c r="AQ627" i="2"/>
  <c r="AP627" i="2"/>
  <c r="AO627" i="2"/>
  <c r="AN627" i="2"/>
  <c r="AM627" i="2"/>
  <c r="AV626" i="2"/>
  <c r="AU626" i="2"/>
  <c r="AT626" i="2"/>
  <c r="AS626" i="2"/>
  <c r="AR626" i="2"/>
  <c r="AQ626" i="2"/>
  <c r="AP626" i="2"/>
  <c r="AO626" i="2"/>
  <c r="AN626" i="2"/>
  <c r="AM626" i="2"/>
  <c r="AV625" i="2"/>
  <c r="AU625" i="2"/>
  <c r="AT625" i="2"/>
  <c r="AS625" i="2"/>
  <c r="AR625" i="2"/>
  <c r="AQ625" i="2"/>
  <c r="AP625" i="2"/>
  <c r="AO625" i="2"/>
  <c r="AN625" i="2"/>
  <c r="AM625" i="2"/>
  <c r="AV624" i="2"/>
  <c r="AU624" i="2"/>
  <c r="AT624" i="2"/>
  <c r="AS624" i="2"/>
  <c r="AR624" i="2"/>
  <c r="AQ624" i="2"/>
  <c r="AP624" i="2"/>
  <c r="AO624" i="2"/>
  <c r="AN624" i="2"/>
  <c r="AM624" i="2"/>
  <c r="AV623" i="2"/>
  <c r="AU623" i="2"/>
  <c r="AT623" i="2"/>
  <c r="AS623" i="2"/>
  <c r="AR623" i="2"/>
  <c r="AQ623" i="2"/>
  <c r="AP623" i="2"/>
  <c r="AO623" i="2"/>
  <c r="AN623" i="2"/>
  <c r="AM623" i="2"/>
  <c r="AV622" i="2"/>
  <c r="AU622" i="2"/>
  <c r="AT622" i="2"/>
  <c r="AS622" i="2"/>
  <c r="AR622" i="2"/>
  <c r="AQ622" i="2"/>
  <c r="AP622" i="2"/>
  <c r="AO622" i="2"/>
  <c r="AN622" i="2"/>
  <c r="AM622" i="2"/>
  <c r="AV621" i="2"/>
  <c r="AU621" i="2"/>
  <c r="AT621" i="2"/>
  <c r="AS621" i="2"/>
  <c r="AR621" i="2"/>
  <c r="AQ621" i="2"/>
  <c r="AP621" i="2"/>
  <c r="AO621" i="2"/>
  <c r="AN621" i="2"/>
  <c r="AM621" i="2"/>
  <c r="AV620" i="2"/>
  <c r="AU620" i="2"/>
  <c r="AT620" i="2"/>
  <c r="AS620" i="2"/>
  <c r="AR620" i="2"/>
  <c r="AQ620" i="2"/>
  <c r="AP620" i="2"/>
  <c r="AO620" i="2"/>
  <c r="AN620" i="2"/>
  <c r="AM620" i="2"/>
  <c r="AV619" i="2"/>
  <c r="AU619" i="2"/>
  <c r="AT619" i="2"/>
  <c r="AS619" i="2"/>
  <c r="AR619" i="2"/>
  <c r="AQ619" i="2"/>
  <c r="AP619" i="2"/>
  <c r="AO619" i="2"/>
  <c r="AN619" i="2"/>
  <c r="AM619" i="2"/>
  <c r="AV618" i="2"/>
  <c r="AU618" i="2"/>
  <c r="AT618" i="2"/>
  <c r="AS618" i="2"/>
  <c r="AR618" i="2"/>
  <c r="AQ618" i="2"/>
  <c r="AP618" i="2"/>
  <c r="AO618" i="2"/>
  <c r="AN618" i="2"/>
  <c r="AM618" i="2"/>
  <c r="AV617" i="2"/>
  <c r="AU617" i="2"/>
  <c r="AT617" i="2"/>
  <c r="AS617" i="2"/>
  <c r="AR617" i="2"/>
  <c r="AQ617" i="2"/>
  <c r="AP617" i="2"/>
  <c r="AO617" i="2"/>
  <c r="AN617" i="2"/>
  <c r="AM617" i="2"/>
  <c r="AV616" i="2"/>
  <c r="AU616" i="2"/>
  <c r="AT616" i="2"/>
  <c r="AS616" i="2"/>
  <c r="AR616" i="2"/>
  <c r="AQ616" i="2"/>
  <c r="AP616" i="2"/>
  <c r="AO616" i="2"/>
  <c r="AN616" i="2"/>
  <c r="AM616" i="2"/>
  <c r="AV615" i="2"/>
  <c r="AU615" i="2"/>
  <c r="AT615" i="2"/>
  <c r="AS615" i="2"/>
  <c r="AR615" i="2"/>
  <c r="AQ615" i="2"/>
  <c r="AP615" i="2"/>
  <c r="AO615" i="2"/>
  <c r="AN615" i="2"/>
  <c r="AM615" i="2"/>
  <c r="AV614" i="2"/>
  <c r="AU614" i="2"/>
  <c r="AT614" i="2"/>
  <c r="AS614" i="2"/>
  <c r="AR614" i="2"/>
  <c r="AQ614" i="2"/>
  <c r="AP614" i="2"/>
  <c r="AO614" i="2"/>
  <c r="AN614" i="2"/>
  <c r="AM614" i="2"/>
  <c r="AV613" i="2"/>
  <c r="AU613" i="2"/>
  <c r="AT613" i="2"/>
  <c r="AS613" i="2"/>
  <c r="AR613" i="2"/>
  <c r="AQ613" i="2"/>
  <c r="AP613" i="2"/>
  <c r="AO613" i="2"/>
  <c r="AN613" i="2"/>
  <c r="AM613" i="2"/>
  <c r="AV612" i="2"/>
  <c r="AU612" i="2"/>
  <c r="AT612" i="2"/>
  <c r="AS612" i="2"/>
  <c r="AR612" i="2"/>
  <c r="AQ612" i="2"/>
  <c r="AP612" i="2"/>
  <c r="AO612" i="2"/>
  <c r="AN612" i="2"/>
  <c r="AM612" i="2"/>
  <c r="AV611" i="2"/>
  <c r="AU611" i="2"/>
  <c r="AT611" i="2"/>
  <c r="AS611" i="2"/>
  <c r="AR611" i="2"/>
  <c r="AQ611" i="2"/>
  <c r="AP611" i="2"/>
  <c r="AO611" i="2"/>
  <c r="AN611" i="2"/>
  <c r="AM611" i="2"/>
  <c r="AV610" i="2"/>
  <c r="AU610" i="2"/>
  <c r="AT610" i="2"/>
  <c r="AS610" i="2"/>
  <c r="AR610" i="2"/>
  <c r="AQ610" i="2"/>
  <c r="AP610" i="2"/>
  <c r="AO610" i="2"/>
  <c r="AN610" i="2"/>
  <c r="AM610" i="2"/>
  <c r="AV609" i="2"/>
  <c r="AU609" i="2"/>
  <c r="AT609" i="2"/>
  <c r="AS609" i="2"/>
  <c r="AR609" i="2"/>
  <c r="AQ609" i="2"/>
  <c r="AP609" i="2"/>
  <c r="AO609" i="2"/>
  <c r="AN609" i="2"/>
  <c r="AM609" i="2"/>
  <c r="AV608" i="2"/>
  <c r="AU608" i="2"/>
  <c r="AT608" i="2"/>
  <c r="AS608" i="2"/>
  <c r="AR608" i="2"/>
  <c r="AQ608" i="2"/>
  <c r="AP608" i="2"/>
  <c r="AO608" i="2"/>
  <c r="AN608" i="2"/>
  <c r="AM608" i="2"/>
  <c r="AV607" i="2"/>
  <c r="AU607" i="2"/>
  <c r="AT607" i="2"/>
  <c r="AS607" i="2"/>
  <c r="AR607" i="2"/>
  <c r="AQ607" i="2"/>
  <c r="AP607" i="2"/>
  <c r="AO607" i="2"/>
  <c r="AN607" i="2"/>
  <c r="AM607" i="2"/>
  <c r="AV606" i="2"/>
  <c r="AU606" i="2"/>
  <c r="AT606" i="2"/>
  <c r="AS606" i="2"/>
  <c r="AR606" i="2"/>
  <c r="AQ606" i="2"/>
  <c r="AP606" i="2"/>
  <c r="AO606" i="2"/>
  <c r="AN606" i="2"/>
  <c r="AM606" i="2"/>
  <c r="AV605" i="2"/>
  <c r="AU605" i="2"/>
  <c r="AT605" i="2"/>
  <c r="AS605" i="2"/>
  <c r="AR605" i="2"/>
  <c r="AQ605" i="2"/>
  <c r="AP605" i="2"/>
  <c r="AO605" i="2"/>
  <c r="AN605" i="2"/>
  <c r="AM605" i="2"/>
  <c r="AV604" i="2"/>
  <c r="AU604" i="2"/>
  <c r="AT604" i="2"/>
  <c r="AS604" i="2"/>
  <c r="AR604" i="2"/>
  <c r="AQ604" i="2"/>
  <c r="AP604" i="2"/>
  <c r="AO604" i="2"/>
  <c r="AN604" i="2"/>
  <c r="AM604" i="2"/>
  <c r="AV603" i="2"/>
  <c r="AU603" i="2"/>
  <c r="AT603" i="2"/>
  <c r="AS603" i="2"/>
  <c r="AR603" i="2"/>
  <c r="AQ603" i="2"/>
  <c r="AP603" i="2"/>
  <c r="AO603" i="2"/>
  <c r="AN603" i="2"/>
  <c r="AM603" i="2"/>
  <c r="AV602" i="2"/>
  <c r="AU602" i="2"/>
  <c r="AT602" i="2"/>
  <c r="AS602" i="2"/>
  <c r="AR602" i="2"/>
  <c r="AQ602" i="2"/>
  <c r="AP602" i="2"/>
  <c r="AO602" i="2"/>
  <c r="AN602" i="2"/>
  <c r="AM602" i="2"/>
  <c r="AV601" i="2"/>
  <c r="AU601" i="2"/>
  <c r="AT601" i="2"/>
  <c r="AS601" i="2"/>
  <c r="AR601" i="2"/>
  <c r="AQ601" i="2"/>
  <c r="AP601" i="2"/>
  <c r="AO601" i="2"/>
  <c r="AN601" i="2"/>
  <c r="AM601" i="2"/>
  <c r="AV600" i="2"/>
  <c r="AU600" i="2"/>
  <c r="AT600" i="2"/>
  <c r="AS600" i="2"/>
  <c r="AR600" i="2"/>
  <c r="AQ600" i="2"/>
  <c r="AP600" i="2"/>
  <c r="AO600" i="2"/>
  <c r="AN600" i="2"/>
  <c r="AM600" i="2"/>
  <c r="AV599" i="2"/>
  <c r="AU599" i="2"/>
  <c r="AT599" i="2"/>
  <c r="AS599" i="2"/>
  <c r="AR599" i="2"/>
  <c r="AQ599" i="2"/>
  <c r="AP599" i="2"/>
  <c r="AO599" i="2"/>
  <c r="AN599" i="2"/>
  <c r="AM599" i="2"/>
  <c r="AV598" i="2"/>
  <c r="AU598" i="2"/>
  <c r="AT598" i="2"/>
  <c r="AS598" i="2"/>
  <c r="AR598" i="2"/>
  <c r="AQ598" i="2"/>
  <c r="AP598" i="2"/>
  <c r="AO598" i="2"/>
  <c r="AN598" i="2"/>
  <c r="AM598" i="2"/>
  <c r="AV597" i="2"/>
  <c r="AU597" i="2"/>
  <c r="AT597" i="2"/>
  <c r="AS597" i="2"/>
  <c r="AR597" i="2"/>
  <c r="AQ597" i="2"/>
  <c r="AP597" i="2"/>
  <c r="AO597" i="2"/>
  <c r="AN597" i="2"/>
  <c r="AM597" i="2"/>
  <c r="AV596" i="2"/>
  <c r="AU596" i="2"/>
  <c r="AT596" i="2"/>
  <c r="AS596" i="2"/>
  <c r="AR596" i="2"/>
  <c r="AQ596" i="2"/>
  <c r="AP596" i="2"/>
  <c r="AO596" i="2"/>
  <c r="AN596" i="2"/>
  <c r="AM596" i="2"/>
  <c r="AV595" i="2"/>
  <c r="AU595" i="2"/>
  <c r="AT595" i="2"/>
  <c r="AS595" i="2"/>
  <c r="AR595" i="2"/>
  <c r="AQ595" i="2"/>
  <c r="AP595" i="2"/>
  <c r="AO595" i="2"/>
  <c r="AN595" i="2"/>
  <c r="AM595" i="2"/>
  <c r="AV594" i="2"/>
  <c r="AU594" i="2"/>
  <c r="AT594" i="2"/>
  <c r="AS594" i="2"/>
  <c r="AR594" i="2"/>
  <c r="AQ594" i="2"/>
  <c r="AP594" i="2"/>
  <c r="AO594" i="2"/>
  <c r="AN594" i="2"/>
  <c r="AM594" i="2"/>
  <c r="AV593" i="2"/>
  <c r="AU593" i="2"/>
  <c r="AT593" i="2"/>
  <c r="AS593" i="2"/>
  <c r="AR593" i="2"/>
  <c r="AQ593" i="2"/>
  <c r="AP593" i="2"/>
  <c r="AO593" i="2"/>
  <c r="AN593" i="2"/>
  <c r="AM593" i="2"/>
  <c r="AV592" i="2"/>
  <c r="AU592" i="2"/>
  <c r="AT592" i="2"/>
  <c r="AS592" i="2"/>
  <c r="AR592" i="2"/>
  <c r="AQ592" i="2"/>
  <c r="AP592" i="2"/>
  <c r="AO592" i="2"/>
  <c r="AN592" i="2"/>
  <c r="AM592" i="2"/>
  <c r="AV591" i="2"/>
  <c r="AU591" i="2"/>
  <c r="AT591" i="2"/>
  <c r="AS591" i="2"/>
  <c r="AR591" i="2"/>
  <c r="AQ591" i="2"/>
  <c r="AP591" i="2"/>
  <c r="AO591" i="2"/>
  <c r="AN591" i="2"/>
  <c r="AM591" i="2"/>
  <c r="AV590" i="2"/>
  <c r="AU590" i="2"/>
  <c r="AT590" i="2"/>
  <c r="AS590" i="2"/>
  <c r="AR590" i="2"/>
  <c r="AQ590" i="2"/>
  <c r="AP590" i="2"/>
  <c r="AO590" i="2"/>
  <c r="AN590" i="2"/>
  <c r="AM590" i="2"/>
  <c r="AV589" i="2"/>
  <c r="AU589" i="2"/>
  <c r="AT589" i="2"/>
  <c r="AS589" i="2"/>
  <c r="AR589" i="2"/>
  <c r="AQ589" i="2"/>
  <c r="AP589" i="2"/>
  <c r="AO589" i="2"/>
  <c r="AN589" i="2"/>
  <c r="AM589" i="2"/>
  <c r="AV588" i="2"/>
  <c r="AU588" i="2"/>
  <c r="AT588" i="2"/>
  <c r="AS588" i="2"/>
  <c r="AR588" i="2"/>
  <c r="AQ588" i="2"/>
  <c r="AP588" i="2"/>
  <c r="AO588" i="2"/>
  <c r="AN588" i="2"/>
  <c r="AM588" i="2"/>
  <c r="AV587" i="2"/>
  <c r="AU587" i="2"/>
  <c r="AT587" i="2"/>
  <c r="AS587" i="2"/>
  <c r="AR587" i="2"/>
  <c r="AQ587" i="2"/>
  <c r="AP587" i="2"/>
  <c r="AO587" i="2"/>
  <c r="AN587" i="2"/>
  <c r="AM587" i="2"/>
  <c r="AV586" i="2"/>
  <c r="AU586" i="2"/>
  <c r="AT586" i="2"/>
  <c r="AS586" i="2"/>
  <c r="AR586" i="2"/>
  <c r="AQ586" i="2"/>
  <c r="AP586" i="2"/>
  <c r="AO586" i="2"/>
  <c r="AN586" i="2"/>
  <c r="AM586" i="2"/>
  <c r="AV585" i="2"/>
  <c r="AU585" i="2"/>
  <c r="AT585" i="2"/>
  <c r="AS585" i="2"/>
  <c r="AR585" i="2"/>
  <c r="AQ585" i="2"/>
  <c r="AP585" i="2"/>
  <c r="AO585" i="2"/>
  <c r="AN585" i="2"/>
  <c r="AM585" i="2"/>
  <c r="AV584" i="2"/>
  <c r="AU584" i="2"/>
  <c r="AT584" i="2"/>
  <c r="AS584" i="2"/>
  <c r="AR584" i="2"/>
  <c r="AQ584" i="2"/>
  <c r="AP584" i="2"/>
  <c r="AO584" i="2"/>
  <c r="AN584" i="2"/>
  <c r="AM584" i="2"/>
  <c r="AV583" i="2"/>
  <c r="AU583" i="2"/>
  <c r="AT583" i="2"/>
  <c r="AS583" i="2"/>
  <c r="AR583" i="2"/>
  <c r="AQ583" i="2"/>
  <c r="AP583" i="2"/>
  <c r="AO583" i="2"/>
  <c r="AN583" i="2"/>
  <c r="AM583" i="2"/>
  <c r="AV582" i="2"/>
  <c r="AU582" i="2"/>
  <c r="AT582" i="2"/>
  <c r="AS582" i="2"/>
  <c r="AR582" i="2"/>
  <c r="AQ582" i="2"/>
  <c r="AP582" i="2"/>
  <c r="AO582" i="2"/>
  <c r="AN582" i="2"/>
  <c r="AM582" i="2"/>
  <c r="AV581" i="2"/>
  <c r="AU581" i="2"/>
  <c r="AT581" i="2"/>
  <c r="AS581" i="2"/>
  <c r="AR581" i="2"/>
  <c r="AQ581" i="2"/>
  <c r="AP581" i="2"/>
  <c r="AO581" i="2"/>
  <c r="AN581" i="2"/>
  <c r="AM581" i="2"/>
  <c r="AV580" i="2"/>
  <c r="AU580" i="2"/>
  <c r="AT580" i="2"/>
  <c r="AS580" i="2"/>
  <c r="AR580" i="2"/>
  <c r="AQ580" i="2"/>
  <c r="AP580" i="2"/>
  <c r="AO580" i="2"/>
  <c r="AN580" i="2"/>
  <c r="AM580" i="2"/>
  <c r="AV579" i="2"/>
  <c r="AU579" i="2"/>
  <c r="AT579" i="2"/>
  <c r="AS579" i="2"/>
  <c r="AR579" i="2"/>
  <c r="AQ579" i="2"/>
  <c r="AP579" i="2"/>
  <c r="AO579" i="2"/>
  <c r="AN579" i="2"/>
  <c r="AM579" i="2"/>
  <c r="AV578" i="2"/>
  <c r="AU578" i="2"/>
  <c r="AT578" i="2"/>
  <c r="AS578" i="2"/>
  <c r="AR578" i="2"/>
  <c r="AQ578" i="2"/>
  <c r="AP578" i="2"/>
  <c r="AO578" i="2"/>
  <c r="AN578" i="2"/>
  <c r="AM578" i="2"/>
  <c r="AV577" i="2"/>
  <c r="AU577" i="2"/>
  <c r="AT577" i="2"/>
  <c r="AS577" i="2"/>
  <c r="AR577" i="2"/>
  <c r="AQ577" i="2"/>
  <c r="AP577" i="2"/>
  <c r="AO577" i="2"/>
  <c r="AN577" i="2"/>
  <c r="AM577" i="2"/>
  <c r="AV576" i="2"/>
  <c r="AU576" i="2"/>
  <c r="AT576" i="2"/>
  <c r="AS576" i="2"/>
  <c r="AR576" i="2"/>
  <c r="AQ576" i="2"/>
  <c r="AP576" i="2"/>
  <c r="AO576" i="2"/>
  <c r="AN576" i="2"/>
  <c r="AM576" i="2"/>
  <c r="AV575" i="2"/>
  <c r="AU575" i="2"/>
  <c r="AT575" i="2"/>
  <c r="AS575" i="2"/>
  <c r="AR575" i="2"/>
  <c r="AQ575" i="2"/>
  <c r="AP575" i="2"/>
  <c r="AO575" i="2"/>
  <c r="AN575" i="2"/>
  <c r="AM575" i="2"/>
  <c r="AV574" i="2"/>
  <c r="AU574" i="2"/>
  <c r="AT574" i="2"/>
  <c r="AS574" i="2"/>
  <c r="AR574" i="2"/>
  <c r="AQ574" i="2"/>
  <c r="AP574" i="2"/>
  <c r="AO574" i="2"/>
  <c r="AN574" i="2"/>
  <c r="AM574" i="2"/>
  <c r="AV573" i="2"/>
  <c r="AU573" i="2"/>
  <c r="AT573" i="2"/>
  <c r="AS573" i="2"/>
  <c r="AR573" i="2"/>
  <c r="AQ573" i="2"/>
  <c r="AP573" i="2"/>
  <c r="AO573" i="2"/>
  <c r="AN573" i="2"/>
  <c r="AM573" i="2"/>
  <c r="AV572" i="2"/>
  <c r="AU572" i="2"/>
  <c r="AT572" i="2"/>
  <c r="AS572" i="2"/>
  <c r="AR572" i="2"/>
  <c r="AQ572" i="2"/>
  <c r="AP572" i="2"/>
  <c r="AO572" i="2"/>
  <c r="AN572" i="2"/>
  <c r="AM572" i="2"/>
  <c r="AV571" i="2"/>
  <c r="AU571" i="2"/>
  <c r="AT571" i="2"/>
  <c r="AS571" i="2"/>
  <c r="AR571" i="2"/>
  <c r="AQ571" i="2"/>
  <c r="AP571" i="2"/>
  <c r="AO571" i="2"/>
  <c r="AN571" i="2"/>
  <c r="AM571" i="2"/>
  <c r="AV570" i="2"/>
  <c r="AU570" i="2"/>
  <c r="AT570" i="2"/>
  <c r="AS570" i="2"/>
  <c r="AR570" i="2"/>
  <c r="AQ570" i="2"/>
  <c r="AP570" i="2"/>
  <c r="AO570" i="2"/>
  <c r="AN570" i="2"/>
  <c r="AM570" i="2"/>
  <c r="AV569" i="2"/>
  <c r="AU569" i="2"/>
  <c r="AT569" i="2"/>
  <c r="AS569" i="2"/>
  <c r="AR569" i="2"/>
  <c r="AQ569" i="2"/>
  <c r="AP569" i="2"/>
  <c r="AO569" i="2"/>
  <c r="AN569" i="2"/>
  <c r="AM569" i="2"/>
  <c r="AV568" i="2"/>
  <c r="AU568" i="2"/>
  <c r="AT568" i="2"/>
  <c r="AS568" i="2"/>
  <c r="AR568" i="2"/>
  <c r="AQ568" i="2"/>
  <c r="AP568" i="2"/>
  <c r="AO568" i="2"/>
  <c r="AN568" i="2"/>
  <c r="AM568" i="2"/>
  <c r="AV567" i="2"/>
  <c r="AU567" i="2"/>
  <c r="AT567" i="2"/>
  <c r="AS567" i="2"/>
  <c r="AR567" i="2"/>
  <c r="AQ567" i="2"/>
  <c r="AP567" i="2"/>
  <c r="AO567" i="2"/>
  <c r="AN567" i="2"/>
  <c r="AM567" i="2"/>
  <c r="AV566" i="2"/>
  <c r="AU566" i="2"/>
  <c r="AT566" i="2"/>
  <c r="AS566" i="2"/>
  <c r="AR566" i="2"/>
  <c r="AQ566" i="2"/>
  <c r="AP566" i="2"/>
  <c r="AO566" i="2"/>
  <c r="AN566" i="2"/>
  <c r="AM566" i="2"/>
  <c r="AV565" i="2"/>
  <c r="AU565" i="2"/>
  <c r="AT565" i="2"/>
  <c r="AS565" i="2"/>
  <c r="AR565" i="2"/>
  <c r="AQ565" i="2"/>
  <c r="AP565" i="2"/>
  <c r="AO565" i="2"/>
  <c r="AN565" i="2"/>
  <c r="AM565" i="2"/>
  <c r="AV564" i="2"/>
  <c r="AU564" i="2"/>
  <c r="AT564" i="2"/>
  <c r="AS564" i="2"/>
  <c r="AR564" i="2"/>
  <c r="AQ564" i="2"/>
  <c r="AP564" i="2"/>
  <c r="AO564" i="2"/>
  <c r="AN564" i="2"/>
  <c r="AM564" i="2"/>
  <c r="AV563" i="2"/>
  <c r="AU563" i="2"/>
  <c r="AT563" i="2"/>
  <c r="AS563" i="2"/>
  <c r="AR563" i="2"/>
  <c r="AQ563" i="2"/>
  <c r="AP563" i="2"/>
  <c r="AO563" i="2"/>
  <c r="AN563" i="2"/>
  <c r="AM563" i="2"/>
  <c r="AV562" i="2"/>
  <c r="AU562" i="2"/>
  <c r="AT562" i="2"/>
  <c r="AS562" i="2"/>
  <c r="AR562" i="2"/>
  <c r="AQ562" i="2"/>
  <c r="AP562" i="2"/>
  <c r="AO562" i="2"/>
  <c r="AN562" i="2"/>
  <c r="AM562" i="2"/>
  <c r="AV561" i="2"/>
  <c r="AU561" i="2"/>
  <c r="AT561" i="2"/>
  <c r="AS561" i="2"/>
  <c r="AR561" i="2"/>
  <c r="AQ561" i="2"/>
  <c r="AP561" i="2"/>
  <c r="AO561" i="2"/>
  <c r="AN561" i="2"/>
  <c r="AM561" i="2"/>
  <c r="AV560" i="2"/>
  <c r="AU560" i="2"/>
  <c r="AT560" i="2"/>
  <c r="AS560" i="2"/>
  <c r="AR560" i="2"/>
  <c r="AQ560" i="2"/>
  <c r="AP560" i="2"/>
  <c r="AO560" i="2"/>
  <c r="AN560" i="2"/>
  <c r="AM560" i="2"/>
  <c r="AV559" i="2"/>
  <c r="AU559" i="2"/>
  <c r="AT559" i="2"/>
  <c r="AS559" i="2"/>
  <c r="AR559" i="2"/>
  <c r="AQ559" i="2"/>
  <c r="AP559" i="2"/>
  <c r="AO559" i="2"/>
  <c r="AN559" i="2"/>
  <c r="AM559" i="2"/>
  <c r="AV558" i="2"/>
  <c r="AU558" i="2"/>
  <c r="AT558" i="2"/>
  <c r="AS558" i="2"/>
  <c r="AR558" i="2"/>
  <c r="AQ558" i="2"/>
  <c r="AP558" i="2"/>
  <c r="AO558" i="2"/>
  <c r="AN558" i="2"/>
  <c r="AM558" i="2"/>
  <c r="AV557" i="2"/>
  <c r="AU557" i="2"/>
  <c r="AT557" i="2"/>
  <c r="AS557" i="2"/>
  <c r="AR557" i="2"/>
  <c r="AQ557" i="2"/>
  <c r="AP557" i="2"/>
  <c r="AO557" i="2"/>
  <c r="AN557" i="2"/>
  <c r="AM557" i="2"/>
  <c r="AV556" i="2"/>
  <c r="AU556" i="2"/>
  <c r="AT556" i="2"/>
  <c r="AS556" i="2"/>
  <c r="AR556" i="2"/>
  <c r="AQ556" i="2"/>
  <c r="AP556" i="2"/>
  <c r="AO556" i="2"/>
  <c r="AN556" i="2"/>
  <c r="AM556" i="2"/>
  <c r="AV555" i="2"/>
  <c r="AU555" i="2"/>
  <c r="AT555" i="2"/>
  <c r="AS555" i="2"/>
  <c r="AR555" i="2"/>
  <c r="AQ555" i="2"/>
  <c r="AP555" i="2"/>
  <c r="AO555" i="2"/>
  <c r="AN555" i="2"/>
  <c r="AM555" i="2"/>
  <c r="AV554" i="2"/>
  <c r="AU554" i="2"/>
  <c r="AT554" i="2"/>
  <c r="AS554" i="2"/>
  <c r="AR554" i="2"/>
  <c r="AQ554" i="2"/>
  <c r="AP554" i="2"/>
  <c r="AO554" i="2"/>
  <c r="AN554" i="2"/>
  <c r="AM554" i="2"/>
  <c r="AV553" i="2"/>
  <c r="AU553" i="2"/>
  <c r="AT553" i="2"/>
  <c r="AS553" i="2"/>
  <c r="AR553" i="2"/>
  <c r="AQ553" i="2"/>
  <c r="AP553" i="2"/>
  <c r="AO553" i="2"/>
  <c r="AN553" i="2"/>
  <c r="AM553" i="2"/>
  <c r="AV552" i="2"/>
  <c r="AU552" i="2"/>
  <c r="AT552" i="2"/>
  <c r="AS552" i="2"/>
  <c r="AR552" i="2"/>
  <c r="AQ552" i="2"/>
  <c r="AP552" i="2"/>
  <c r="AO552" i="2"/>
  <c r="AN552" i="2"/>
  <c r="AM552" i="2"/>
  <c r="AV551" i="2"/>
  <c r="AU551" i="2"/>
  <c r="AT551" i="2"/>
  <c r="AS551" i="2"/>
  <c r="AR551" i="2"/>
  <c r="AQ551" i="2"/>
  <c r="AP551" i="2"/>
  <c r="AO551" i="2"/>
  <c r="AN551" i="2"/>
  <c r="AM551" i="2"/>
  <c r="AV550" i="2"/>
  <c r="AU550" i="2"/>
  <c r="AT550" i="2"/>
  <c r="AS550" i="2"/>
  <c r="AR550" i="2"/>
  <c r="AQ550" i="2"/>
  <c r="AP550" i="2"/>
  <c r="AO550" i="2"/>
  <c r="AN550" i="2"/>
  <c r="AM550" i="2"/>
  <c r="AV549" i="2"/>
  <c r="AU549" i="2"/>
  <c r="AT549" i="2"/>
  <c r="AS549" i="2"/>
  <c r="AR549" i="2"/>
  <c r="AQ549" i="2"/>
  <c r="AP549" i="2"/>
  <c r="AO549" i="2"/>
  <c r="AN549" i="2"/>
  <c r="AM549" i="2"/>
  <c r="AV548" i="2"/>
  <c r="AU548" i="2"/>
  <c r="AT548" i="2"/>
  <c r="AS548" i="2"/>
  <c r="AR548" i="2"/>
  <c r="AQ548" i="2"/>
  <c r="AP548" i="2"/>
  <c r="AO548" i="2"/>
  <c r="AN548" i="2"/>
  <c r="AM548" i="2"/>
  <c r="AV547" i="2"/>
  <c r="AU547" i="2"/>
  <c r="AT547" i="2"/>
  <c r="AS547" i="2"/>
  <c r="AR547" i="2"/>
  <c r="AQ547" i="2"/>
  <c r="AP547" i="2"/>
  <c r="AO547" i="2"/>
  <c r="AN547" i="2"/>
  <c r="AM547" i="2"/>
  <c r="AV546" i="2"/>
  <c r="AU546" i="2"/>
  <c r="AT546" i="2"/>
  <c r="AS546" i="2"/>
  <c r="AR546" i="2"/>
  <c r="AQ546" i="2"/>
  <c r="AP546" i="2"/>
  <c r="AO546" i="2"/>
  <c r="AN546" i="2"/>
  <c r="AM546" i="2"/>
  <c r="AV545" i="2"/>
  <c r="AU545" i="2"/>
  <c r="AT545" i="2"/>
  <c r="AS545" i="2"/>
  <c r="AR545" i="2"/>
  <c r="AQ545" i="2"/>
  <c r="AP545" i="2"/>
  <c r="AO545" i="2"/>
  <c r="AN545" i="2"/>
  <c r="AM545" i="2"/>
  <c r="AV544" i="2"/>
  <c r="AU544" i="2"/>
  <c r="AT544" i="2"/>
  <c r="AS544" i="2"/>
  <c r="AR544" i="2"/>
  <c r="AQ544" i="2"/>
  <c r="AP544" i="2"/>
  <c r="AO544" i="2"/>
  <c r="AN544" i="2"/>
  <c r="AM544" i="2"/>
  <c r="AV543" i="2"/>
  <c r="AU543" i="2"/>
  <c r="AT543" i="2"/>
  <c r="AS543" i="2"/>
  <c r="AR543" i="2"/>
  <c r="AQ543" i="2"/>
  <c r="AP543" i="2"/>
  <c r="AO543" i="2"/>
  <c r="AN543" i="2"/>
  <c r="AM543" i="2"/>
  <c r="AV542" i="2"/>
  <c r="AU542" i="2"/>
  <c r="AT542" i="2"/>
  <c r="AS542" i="2"/>
  <c r="AR542" i="2"/>
  <c r="AQ542" i="2"/>
  <c r="AP542" i="2"/>
  <c r="AO542" i="2"/>
  <c r="AN542" i="2"/>
  <c r="AM542" i="2"/>
  <c r="AV541" i="2"/>
  <c r="AU541" i="2"/>
  <c r="AT541" i="2"/>
  <c r="AS541" i="2"/>
  <c r="AR541" i="2"/>
  <c r="AQ541" i="2"/>
  <c r="AP541" i="2"/>
  <c r="AO541" i="2"/>
  <c r="AN541" i="2"/>
  <c r="AM541" i="2"/>
  <c r="AV540" i="2"/>
  <c r="AU540" i="2"/>
  <c r="AT540" i="2"/>
  <c r="AS540" i="2"/>
  <c r="AR540" i="2"/>
  <c r="AQ540" i="2"/>
  <c r="AP540" i="2"/>
  <c r="AO540" i="2"/>
  <c r="AN540" i="2"/>
  <c r="AM540" i="2"/>
  <c r="AV539" i="2"/>
  <c r="AU539" i="2"/>
  <c r="AT539" i="2"/>
  <c r="AS539" i="2"/>
  <c r="AR539" i="2"/>
  <c r="AQ539" i="2"/>
  <c r="AP539" i="2"/>
  <c r="AO539" i="2"/>
  <c r="AN539" i="2"/>
  <c r="AM539" i="2"/>
  <c r="AV538" i="2"/>
  <c r="AU538" i="2"/>
  <c r="AT538" i="2"/>
  <c r="AS538" i="2"/>
  <c r="AR538" i="2"/>
  <c r="AQ538" i="2"/>
  <c r="AP538" i="2"/>
  <c r="AO538" i="2"/>
  <c r="AN538" i="2"/>
  <c r="AM538" i="2"/>
  <c r="AV537" i="2"/>
  <c r="AU537" i="2"/>
  <c r="AT537" i="2"/>
  <c r="AS537" i="2"/>
  <c r="AR537" i="2"/>
  <c r="AQ537" i="2"/>
  <c r="AP537" i="2"/>
  <c r="AO537" i="2"/>
  <c r="AN537" i="2"/>
  <c r="AM537" i="2"/>
  <c r="AV536" i="2"/>
  <c r="AU536" i="2"/>
  <c r="AT536" i="2"/>
  <c r="AS536" i="2"/>
  <c r="AR536" i="2"/>
  <c r="AQ536" i="2"/>
  <c r="AP536" i="2"/>
  <c r="AO536" i="2"/>
  <c r="AN536" i="2"/>
  <c r="AM536" i="2"/>
  <c r="AV535" i="2"/>
  <c r="AU535" i="2"/>
  <c r="AT535" i="2"/>
  <c r="AS535" i="2"/>
  <c r="AR535" i="2"/>
  <c r="AQ535" i="2"/>
  <c r="AP535" i="2"/>
  <c r="AO535" i="2"/>
  <c r="AN535" i="2"/>
  <c r="AM535" i="2"/>
  <c r="AV534" i="2"/>
  <c r="AU534" i="2"/>
  <c r="AT534" i="2"/>
  <c r="AS534" i="2"/>
  <c r="AR534" i="2"/>
  <c r="AQ534" i="2"/>
  <c r="AP534" i="2"/>
  <c r="AO534" i="2"/>
  <c r="AN534" i="2"/>
  <c r="AM534" i="2"/>
  <c r="AV533" i="2"/>
  <c r="AU533" i="2"/>
  <c r="AT533" i="2"/>
  <c r="AS533" i="2"/>
  <c r="AR533" i="2"/>
  <c r="AQ533" i="2"/>
  <c r="AP533" i="2"/>
  <c r="AO533" i="2"/>
  <c r="AN533" i="2"/>
  <c r="AM533" i="2"/>
  <c r="AV532" i="2"/>
  <c r="AU532" i="2"/>
  <c r="AT532" i="2"/>
  <c r="AS532" i="2"/>
  <c r="AR532" i="2"/>
  <c r="AQ532" i="2"/>
  <c r="AP532" i="2"/>
  <c r="AO532" i="2"/>
  <c r="AN532" i="2"/>
  <c r="AM532" i="2"/>
  <c r="AV531" i="2"/>
  <c r="AU531" i="2"/>
  <c r="AT531" i="2"/>
  <c r="AS531" i="2"/>
  <c r="AR531" i="2"/>
  <c r="AQ531" i="2"/>
  <c r="AP531" i="2"/>
  <c r="AO531" i="2"/>
  <c r="AN531" i="2"/>
  <c r="AM531" i="2"/>
  <c r="AV530" i="2"/>
  <c r="AU530" i="2"/>
  <c r="AT530" i="2"/>
  <c r="AS530" i="2"/>
  <c r="AR530" i="2"/>
  <c r="AQ530" i="2"/>
  <c r="AP530" i="2"/>
  <c r="AO530" i="2"/>
  <c r="AN530" i="2"/>
  <c r="AM530" i="2"/>
  <c r="AV529" i="2"/>
  <c r="AU529" i="2"/>
  <c r="AT529" i="2"/>
  <c r="AS529" i="2"/>
  <c r="AR529" i="2"/>
  <c r="AQ529" i="2"/>
  <c r="AP529" i="2"/>
  <c r="AO529" i="2"/>
  <c r="AN529" i="2"/>
  <c r="AM529" i="2"/>
  <c r="AV528" i="2"/>
  <c r="AU528" i="2"/>
  <c r="AT528" i="2"/>
  <c r="AS528" i="2"/>
  <c r="AR528" i="2"/>
  <c r="AQ528" i="2"/>
  <c r="AP528" i="2"/>
  <c r="AO528" i="2"/>
  <c r="AN528" i="2"/>
  <c r="AM528" i="2"/>
  <c r="AV527" i="2"/>
  <c r="AU527" i="2"/>
  <c r="AT527" i="2"/>
  <c r="AS527" i="2"/>
  <c r="AR527" i="2"/>
  <c r="AQ527" i="2"/>
  <c r="AP527" i="2"/>
  <c r="AO527" i="2"/>
  <c r="AN527" i="2"/>
  <c r="AM527" i="2"/>
  <c r="AV526" i="2"/>
  <c r="AU526" i="2"/>
  <c r="AT526" i="2"/>
  <c r="AS526" i="2"/>
  <c r="AR526" i="2"/>
  <c r="AQ526" i="2"/>
  <c r="AP526" i="2"/>
  <c r="AO526" i="2"/>
  <c r="AN526" i="2"/>
  <c r="AM526" i="2"/>
  <c r="AV525" i="2"/>
  <c r="AU525" i="2"/>
  <c r="AT525" i="2"/>
  <c r="AS525" i="2"/>
  <c r="AR525" i="2"/>
  <c r="AQ525" i="2"/>
  <c r="AP525" i="2"/>
  <c r="AO525" i="2"/>
  <c r="AN525" i="2"/>
  <c r="AM525" i="2"/>
  <c r="AV524" i="2"/>
  <c r="AU524" i="2"/>
  <c r="AT524" i="2"/>
  <c r="AS524" i="2"/>
  <c r="AR524" i="2"/>
  <c r="AQ524" i="2"/>
  <c r="AP524" i="2"/>
  <c r="AO524" i="2"/>
  <c r="AN524" i="2"/>
  <c r="AM524" i="2"/>
  <c r="AV523" i="2"/>
  <c r="AU523" i="2"/>
  <c r="AT523" i="2"/>
  <c r="AS523" i="2"/>
  <c r="AR523" i="2"/>
  <c r="AQ523" i="2"/>
  <c r="AP523" i="2"/>
  <c r="AO523" i="2"/>
  <c r="AN523" i="2"/>
  <c r="AM523" i="2"/>
  <c r="AV522" i="2"/>
  <c r="AU522" i="2"/>
  <c r="AT522" i="2"/>
  <c r="AS522" i="2"/>
  <c r="AR522" i="2"/>
  <c r="AQ522" i="2"/>
  <c r="AP522" i="2"/>
  <c r="AO522" i="2"/>
  <c r="AN522" i="2"/>
  <c r="AM522" i="2"/>
  <c r="AV521" i="2"/>
  <c r="AU521" i="2"/>
  <c r="AT521" i="2"/>
  <c r="AS521" i="2"/>
  <c r="AR521" i="2"/>
  <c r="AQ521" i="2"/>
  <c r="AP521" i="2"/>
  <c r="AO521" i="2"/>
  <c r="AN521" i="2"/>
  <c r="AM521" i="2"/>
  <c r="AV520" i="2"/>
  <c r="AU520" i="2"/>
  <c r="AT520" i="2"/>
  <c r="AS520" i="2"/>
  <c r="AR520" i="2"/>
  <c r="AQ520" i="2"/>
  <c r="AP520" i="2"/>
  <c r="AO520" i="2"/>
  <c r="AN520" i="2"/>
  <c r="AM520" i="2"/>
  <c r="AV519" i="2"/>
  <c r="AU519" i="2"/>
  <c r="AT519" i="2"/>
  <c r="AS519" i="2"/>
  <c r="AR519" i="2"/>
  <c r="AQ519" i="2"/>
  <c r="AP519" i="2"/>
  <c r="AO519" i="2"/>
  <c r="AN519" i="2"/>
  <c r="AM519" i="2"/>
  <c r="AV518" i="2"/>
  <c r="AU518" i="2"/>
  <c r="AT518" i="2"/>
  <c r="AS518" i="2"/>
  <c r="AR518" i="2"/>
  <c r="AQ518" i="2"/>
  <c r="AP518" i="2"/>
  <c r="AO518" i="2"/>
  <c r="AN518" i="2"/>
  <c r="AM518" i="2"/>
  <c r="AV517" i="2"/>
  <c r="AU517" i="2"/>
  <c r="AT517" i="2"/>
  <c r="AS517" i="2"/>
  <c r="AR517" i="2"/>
  <c r="AQ517" i="2"/>
  <c r="AP517" i="2"/>
  <c r="AO517" i="2"/>
  <c r="AN517" i="2"/>
  <c r="AM517" i="2"/>
  <c r="AV516" i="2"/>
  <c r="AU516" i="2"/>
  <c r="AT516" i="2"/>
  <c r="AS516" i="2"/>
  <c r="AR516" i="2"/>
  <c r="AQ516" i="2"/>
  <c r="AP516" i="2"/>
  <c r="AO516" i="2"/>
  <c r="AN516" i="2"/>
  <c r="AM516" i="2"/>
  <c r="AV515" i="2"/>
  <c r="AU515" i="2"/>
  <c r="AT515" i="2"/>
  <c r="AS515" i="2"/>
  <c r="AR515" i="2"/>
  <c r="AQ515" i="2"/>
  <c r="AP515" i="2"/>
  <c r="AO515" i="2"/>
  <c r="AN515" i="2"/>
  <c r="AM515" i="2"/>
  <c r="AV514" i="2"/>
  <c r="AU514" i="2"/>
  <c r="AT514" i="2"/>
  <c r="AS514" i="2"/>
  <c r="AR514" i="2"/>
  <c r="AQ514" i="2"/>
  <c r="AP514" i="2"/>
  <c r="AO514" i="2"/>
  <c r="AN514" i="2"/>
  <c r="AM514" i="2"/>
  <c r="AV513" i="2"/>
  <c r="AU513" i="2"/>
  <c r="AT513" i="2"/>
  <c r="AS513" i="2"/>
  <c r="AR513" i="2"/>
  <c r="AQ513" i="2"/>
  <c r="AP513" i="2"/>
  <c r="AO513" i="2"/>
  <c r="AN513" i="2"/>
  <c r="AM513" i="2"/>
  <c r="AV512" i="2"/>
  <c r="AU512" i="2"/>
  <c r="AT512" i="2"/>
  <c r="AS512" i="2"/>
  <c r="AR512" i="2"/>
  <c r="AQ512" i="2"/>
  <c r="AP512" i="2"/>
  <c r="AO512" i="2"/>
  <c r="AN512" i="2"/>
  <c r="AM512" i="2"/>
  <c r="AV511" i="2"/>
  <c r="AU511" i="2"/>
  <c r="AT511" i="2"/>
  <c r="AS511" i="2"/>
  <c r="AR511" i="2"/>
  <c r="AQ511" i="2"/>
  <c r="AP511" i="2"/>
  <c r="AO511" i="2"/>
  <c r="AN511" i="2"/>
  <c r="AM511" i="2"/>
  <c r="AV510" i="2"/>
  <c r="AU510" i="2"/>
  <c r="AT510" i="2"/>
  <c r="AS510" i="2"/>
  <c r="AR510" i="2"/>
  <c r="AQ510" i="2"/>
  <c r="AP510" i="2"/>
  <c r="AO510" i="2"/>
  <c r="AN510" i="2"/>
  <c r="AM510" i="2"/>
  <c r="AV509" i="2"/>
  <c r="AU509" i="2"/>
  <c r="AT509" i="2"/>
  <c r="AS509" i="2"/>
  <c r="AR509" i="2"/>
  <c r="AQ509" i="2"/>
  <c r="AP509" i="2"/>
  <c r="AO509" i="2"/>
  <c r="AN509" i="2"/>
  <c r="AM509" i="2"/>
  <c r="AV508" i="2"/>
  <c r="AU508" i="2"/>
  <c r="AT508" i="2"/>
  <c r="AS508" i="2"/>
  <c r="AR508" i="2"/>
  <c r="AQ508" i="2"/>
  <c r="AP508" i="2"/>
  <c r="AO508" i="2"/>
  <c r="AN508" i="2"/>
  <c r="AM508" i="2"/>
  <c r="AV507" i="2"/>
  <c r="AU507" i="2"/>
  <c r="AT507" i="2"/>
  <c r="AS507" i="2"/>
  <c r="AR507" i="2"/>
  <c r="AQ507" i="2"/>
  <c r="AP507" i="2"/>
  <c r="AO507" i="2"/>
  <c r="AN507" i="2"/>
  <c r="AM507" i="2"/>
  <c r="AV506" i="2"/>
  <c r="AU506" i="2"/>
  <c r="AT506" i="2"/>
  <c r="AS506" i="2"/>
  <c r="AR506" i="2"/>
  <c r="AQ506" i="2"/>
  <c r="AP506" i="2"/>
  <c r="AO506" i="2"/>
  <c r="AN506" i="2"/>
  <c r="AM506" i="2"/>
  <c r="AV505" i="2"/>
  <c r="AU505" i="2"/>
  <c r="AT505" i="2"/>
  <c r="AS505" i="2"/>
  <c r="AR505" i="2"/>
  <c r="AQ505" i="2"/>
  <c r="AP505" i="2"/>
  <c r="AO505" i="2"/>
  <c r="AN505" i="2"/>
  <c r="AM505" i="2"/>
  <c r="AV504" i="2"/>
  <c r="AU504" i="2"/>
  <c r="AT504" i="2"/>
  <c r="AS504" i="2"/>
  <c r="AR504" i="2"/>
  <c r="AQ504" i="2"/>
  <c r="AP504" i="2"/>
  <c r="AO504" i="2"/>
  <c r="AN504" i="2"/>
  <c r="AM504" i="2"/>
  <c r="AV503" i="2"/>
  <c r="AU503" i="2"/>
  <c r="AT503" i="2"/>
  <c r="AS503" i="2"/>
  <c r="AR503" i="2"/>
  <c r="AQ503" i="2"/>
  <c r="AP503" i="2"/>
  <c r="AO503" i="2"/>
  <c r="AN503" i="2"/>
  <c r="AM503" i="2"/>
  <c r="AV502" i="2"/>
  <c r="AU502" i="2"/>
  <c r="AT502" i="2"/>
  <c r="AS502" i="2"/>
  <c r="AR502" i="2"/>
  <c r="AQ502" i="2"/>
  <c r="AP502" i="2"/>
  <c r="AO502" i="2"/>
  <c r="AN502" i="2"/>
  <c r="AM502" i="2"/>
  <c r="AV501" i="2"/>
  <c r="AU501" i="2"/>
  <c r="AT501" i="2"/>
  <c r="AS501" i="2"/>
  <c r="AR501" i="2"/>
  <c r="AQ501" i="2"/>
  <c r="AP501" i="2"/>
  <c r="AO501" i="2"/>
  <c r="AN501" i="2"/>
  <c r="AM501" i="2"/>
  <c r="AV500" i="2"/>
  <c r="AU500" i="2"/>
  <c r="AT500" i="2"/>
  <c r="AS500" i="2"/>
  <c r="AR500" i="2"/>
  <c r="AQ500" i="2"/>
  <c r="AP500" i="2"/>
  <c r="AO500" i="2"/>
  <c r="AN500" i="2"/>
  <c r="AM500" i="2"/>
  <c r="AV499" i="2"/>
  <c r="AU499" i="2"/>
  <c r="AT499" i="2"/>
  <c r="AS499" i="2"/>
  <c r="AR499" i="2"/>
  <c r="AQ499" i="2"/>
  <c r="AP499" i="2"/>
  <c r="AO499" i="2"/>
  <c r="AN499" i="2"/>
  <c r="AM499" i="2"/>
  <c r="AV498" i="2"/>
  <c r="AU498" i="2"/>
  <c r="AT498" i="2"/>
  <c r="AS498" i="2"/>
  <c r="AR498" i="2"/>
  <c r="AQ498" i="2"/>
  <c r="AP498" i="2"/>
  <c r="AO498" i="2"/>
  <c r="AN498" i="2"/>
  <c r="AM498" i="2"/>
  <c r="AV497" i="2"/>
  <c r="AU497" i="2"/>
  <c r="AT497" i="2"/>
  <c r="AS497" i="2"/>
  <c r="AR497" i="2"/>
  <c r="AQ497" i="2"/>
  <c r="AP497" i="2"/>
  <c r="AO497" i="2"/>
  <c r="AN497" i="2"/>
  <c r="AM497" i="2"/>
  <c r="AV496" i="2"/>
  <c r="AU496" i="2"/>
  <c r="AT496" i="2"/>
  <c r="AS496" i="2"/>
  <c r="AR496" i="2"/>
  <c r="AQ496" i="2"/>
  <c r="AP496" i="2"/>
  <c r="AO496" i="2"/>
  <c r="AN496" i="2"/>
  <c r="AM496" i="2"/>
  <c r="AV495" i="2"/>
  <c r="AU495" i="2"/>
  <c r="AT495" i="2"/>
  <c r="AS495" i="2"/>
  <c r="AR495" i="2"/>
  <c r="AQ495" i="2"/>
  <c r="AP495" i="2"/>
  <c r="AO495" i="2"/>
  <c r="AN495" i="2"/>
  <c r="AM495" i="2"/>
  <c r="AV494" i="2"/>
  <c r="AU494" i="2"/>
  <c r="AT494" i="2"/>
  <c r="AS494" i="2"/>
  <c r="AR494" i="2"/>
  <c r="AQ494" i="2"/>
  <c r="AP494" i="2"/>
  <c r="AO494" i="2"/>
  <c r="AN494" i="2"/>
  <c r="AM494" i="2"/>
  <c r="AV493" i="2"/>
  <c r="AU493" i="2"/>
  <c r="AT493" i="2"/>
  <c r="AS493" i="2"/>
  <c r="AR493" i="2"/>
  <c r="AQ493" i="2"/>
  <c r="AP493" i="2"/>
  <c r="AO493" i="2"/>
  <c r="AN493" i="2"/>
  <c r="AM493" i="2"/>
  <c r="AV492" i="2"/>
  <c r="AU492" i="2"/>
  <c r="AT492" i="2"/>
  <c r="AS492" i="2"/>
  <c r="AR492" i="2"/>
  <c r="AQ492" i="2"/>
  <c r="AP492" i="2"/>
  <c r="AO492" i="2"/>
  <c r="AN492" i="2"/>
  <c r="AM492" i="2"/>
  <c r="AV491" i="2"/>
  <c r="AU491" i="2"/>
  <c r="AT491" i="2"/>
  <c r="AS491" i="2"/>
  <c r="AR491" i="2"/>
  <c r="AQ491" i="2"/>
  <c r="AP491" i="2"/>
  <c r="AO491" i="2"/>
  <c r="AN491" i="2"/>
  <c r="AM491" i="2"/>
  <c r="AV490" i="2"/>
  <c r="AU490" i="2"/>
  <c r="AT490" i="2"/>
  <c r="AS490" i="2"/>
  <c r="AR490" i="2"/>
  <c r="AQ490" i="2"/>
  <c r="AP490" i="2"/>
  <c r="AO490" i="2"/>
  <c r="AN490" i="2"/>
  <c r="AM490" i="2"/>
  <c r="AV489" i="2"/>
  <c r="AU489" i="2"/>
  <c r="AT489" i="2"/>
  <c r="AS489" i="2"/>
  <c r="AR489" i="2"/>
  <c r="AQ489" i="2"/>
  <c r="AP489" i="2"/>
  <c r="AO489" i="2"/>
  <c r="AN489" i="2"/>
  <c r="AM489" i="2"/>
  <c r="AV488" i="2"/>
  <c r="AU488" i="2"/>
  <c r="AT488" i="2"/>
  <c r="AS488" i="2"/>
  <c r="AR488" i="2"/>
  <c r="AQ488" i="2"/>
  <c r="AP488" i="2"/>
  <c r="AO488" i="2"/>
  <c r="AN488" i="2"/>
  <c r="AM488" i="2"/>
  <c r="AV487" i="2"/>
  <c r="AU487" i="2"/>
  <c r="AT487" i="2"/>
  <c r="AS487" i="2"/>
  <c r="AR487" i="2"/>
  <c r="AQ487" i="2"/>
  <c r="AP487" i="2"/>
  <c r="AO487" i="2"/>
  <c r="AN487" i="2"/>
  <c r="AM487" i="2"/>
  <c r="AV486" i="2"/>
  <c r="AU486" i="2"/>
  <c r="AT486" i="2"/>
  <c r="AS486" i="2"/>
  <c r="AR486" i="2"/>
  <c r="AQ486" i="2"/>
  <c r="AP486" i="2"/>
  <c r="AO486" i="2"/>
  <c r="AN486" i="2"/>
  <c r="AM486" i="2"/>
  <c r="AV485" i="2"/>
  <c r="AU485" i="2"/>
  <c r="AT485" i="2"/>
  <c r="AS485" i="2"/>
  <c r="AR485" i="2"/>
  <c r="AQ485" i="2"/>
  <c r="AP485" i="2"/>
  <c r="AO485" i="2"/>
  <c r="AN485" i="2"/>
  <c r="AM485" i="2"/>
  <c r="AV484" i="2"/>
  <c r="AU484" i="2"/>
  <c r="AT484" i="2"/>
  <c r="AS484" i="2"/>
  <c r="AR484" i="2"/>
  <c r="AQ484" i="2"/>
  <c r="AP484" i="2"/>
  <c r="AO484" i="2"/>
  <c r="AN484" i="2"/>
  <c r="AM484" i="2"/>
  <c r="AV483" i="2"/>
  <c r="AU483" i="2"/>
  <c r="AT483" i="2"/>
  <c r="AS483" i="2"/>
  <c r="AR483" i="2"/>
  <c r="AQ483" i="2"/>
  <c r="AP483" i="2"/>
  <c r="AO483" i="2"/>
  <c r="AN483" i="2"/>
  <c r="AM483" i="2"/>
  <c r="AV482" i="2"/>
  <c r="AU482" i="2"/>
  <c r="AT482" i="2"/>
  <c r="AS482" i="2"/>
  <c r="AR482" i="2"/>
  <c r="AQ482" i="2"/>
  <c r="AP482" i="2"/>
  <c r="AO482" i="2"/>
  <c r="AN482" i="2"/>
  <c r="AM482" i="2"/>
  <c r="AV481" i="2"/>
  <c r="AU481" i="2"/>
  <c r="AT481" i="2"/>
  <c r="AS481" i="2"/>
  <c r="AR481" i="2"/>
  <c r="AQ481" i="2"/>
  <c r="AP481" i="2"/>
  <c r="AO481" i="2"/>
  <c r="AN481" i="2"/>
  <c r="AM481" i="2"/>
  <c r="AV480" i="2"/>
  <c r="AU480" i="2"/>
  <c r="AT480" i="2"/>
  <c r="AS480" i="2"/>
  <c r="AR480" i="2"/>
  <c r="AQ480" i="2"/>
  <c r="AP480" i="2"/>
  <c r="AO480" i="2"/>
  <c r="AN480" i="2"/>
  <c r="AM480" i="2"/>
  <c r="AV479" i="2"/>
  <c r="AU479" i="2"/>
  <c r="AT479" i="2"/>
  <c r="AS479" i="2"/>
  <c r="AR479" i="2"/>
  <c r="AQ479" i="2"/>
  <c r="AP479" i="2"/>
  <c r="AO479" i="2"/>
  <c r="AN479" i="2"/>
  <c r="AM479" i="2"/>
  <c r="AV478" i="2"/>
  <c r="AU478" i="2"/>
  <c r="AT478" i="2"/>
  <c r="AS478" i="2"/>
  <c r="AR478" i="2"/>
  <c r="AQ478" i="2"/>
  <c r="AP478" i="2"/>
  <c r="AO478" i="2"/>
  <c r="AN478" i="2"/>
  <c r="AM478" i="2"/>
  <c r="AV477" i="2"/>
  <c r="AU477" i="2"/>
  <c r="AT477" i="2"/>
  <c r="AS477" i="2"/>
  <c r="AR477" i="2"/>
  <c r="AQ477" i="2"/>
  <c r="AP477" i="2"/>
  <c r="AO477" i="2"/>
  <c r="AN477" i="2"/>
  <c r="AM477" i="2"/>
  <c r="AV476" i="2"/>
  <c r="AU476" i="2"/>
  <c r="AT476" i="2"/>
  <c r="AS476" i="2"/>
  <c r="AR476" i="2"/>
  <c r="AQ476" i="2"/>
  <c r="AP476" i="2"/>
  <c r="AO476" i="2"/>
  <c r="AN476" i="2"/>
  <c r="AM476" i="2"/>
  <c r="AV475" i="2"/>
  <c r="AU475" i="2"/>
  <c r="AT475" i="2"/>
  <c r="AS475" i="2"/>
  <c r="AR475" i="2"/>
  <c r="AQ475" i="2"/>
  <c r="AP475" i="2"/>
  <c r="AO475" i="2"/>
  <c r="AN475" i="2"/>
  <c r="AM475" i="2"/>
  <c r="AV474" i="2"/>
  <c r="AU474" i="2"/>
  <c r="AT474" i="2"/>
  <c r="AS474" i="2"/>
  <c r="AR474" i="2"/>
  <c r="AQ474" i="2"/>
  <c r="AP474" i="2"/>
  <c r="AO474" i="2"/>
  <c r="AN474" i="2"/>
  <c r="AM474" i="2"/>
  <c r="AV473" i="2"/>
  <c r="AU473" i="2"/>
  <c r="AT473" i="2"/>
  <c r="AS473" i="2"/>
  <c r="AR473" i="2"/>
  <c r="AQ473" i="2"/>
  <c r="AP473" i="2"/>
  <c r="AO473" i="2"/>
  <c r="AN473" i="2"/>
  <c r="AM473" i="2"/>
  <c r="AV472" i="2"/>
  <c r="AU472" i="2"/>
  <c r="AT472" i="2"/>
  <c r="AS472" i="2"/>
  <c r="AR472" i="2"/>
  <c r="AQ472" i="2"/>
  <c r="AP472" i="2"/>
  <c r="AO472" i="2"/>
  <c r="AN472" i="2"/>
  <c r="AM472" i="2"/>
  <c r="AV471" i="2"/>
  <c r="AU471" i="2"/>
  <c r="AT471" i="2"/>
  <c r="AS471" i="2"/>
  <c r="AR471" i="2"/>
  <c r="AQ471" i="2"/>
  <c r="AP471" i="2"/>
  <c r="AO471" i="2"/>
  <c r="AN471" i="2"/>
  <c r="AM471" i="2"/>
  <c r="AV470" i="2"/>
  <c r="AU470" i="2"/>
  <c r="AT470" i="2"/>
  <c r="AS470" i="2"/>
  <c r="AR470" i="2"/>
  <c r="AQ470" i="2"/>
  <c r="AP470" i="2"/>
  <c r="AO470" i="2"/>
  <c r="AN470" i="2"/>
  <c r="AM470" i="2"/>
  <c r="AV469" i="2"/>
  <c r="AU469" i="2"/>
  <c r="AT469" i="2"/>
  <c r="AS469" i="2"/>
  <c r="AR469" i="2"/>
  <c r="AQ469" i="2"/>
  <c r="AP469" i="2"/>
  <c r="AO469" i="2"/>
  <c r="AN469" i="2"/>
  <c r="AM469" i="2"/>
  <c r="AV468" i="2"/>
  <c r="AU468" i="2"/>
  <c r="AT468" i="2"/>
  <c r="AS468" i="2"/>
  <c r="AR468" i="2"/>
  <c r="AQ468" i="2"/>
  <c r="AP468" i="2"/>
  <c r="AO468" i="2"/>
  <c r="AN468" i="2"/>
  <c r="AM468" i="2"/>
  <c r="AV467" i="2"/>
  <c r="AU467" i="2"/>
  <c r="AT467" i="2"/>
  <c r="AS467" i="2"/>
  <c r="AR467" i="2"/>
  <c r="AQ467" i="2"/>
  <c r="AP467" i="2"/>
  <c r="AO467" i="2"/>
  <c r="AN467" i="2"/>
  <c r="AM467" i="2"/>
  <c r="AV466" i="2"/>
  <c r="AU466" i="2"/>
  <c r="AT466" i="2"/>
  <c r="AS466" i="2"/>
  <c r="AR466" i="2"/>
  <c r="AQ466" i="2"/>
  <c r="AP466" i="2"/>
  <c r="AO466" i="2"/>
  <c r="AN466" i="2"/>
  <c r="AM466" i="2"/>
  <c r="AV465" i="2"/>
  <c r="AU465" i="2"/>
  <c r="AT465" i="2"/>
  <c r="AS465" i="2"/>
  <c r="AR465" i="2"/>
  <c r="AQ465" i="2"/>
  <c r="AP465" i="2"/>
  <c r="AO465" i="2"/>
  <c r="AN465" i="2"/>
  <c r="AM465" i="2"/>
  <c r="AV464" i="2"/>
  <c r="AU464" i="2"/>
  <c r="AT464" i="2"/>
  <c r="AS464" i="2"/>
  <c r="AR464" i="2"/>
  <c r="AQ464" i="2"/>
  <c r="AP464" i="2"/>
  <c r="AO464" i="2"/>
  <c r="AN464" i="2"/>
  <c r="AM464" i="2"/>
  <c r="AV463" i="2"/>
  <c r="AU463" i="2"/>
  <c r="AT463" i="2"/>
  <c r="AS463" i="2"/>
  <c r="AR463" i="2"/>
  <c r="AQ463" i="2"/>
  <c r="AP463" i="2"/>
  <c r="AO463" i="2"/>
  <c r="AN463" i="2"/>
  <c r="AM463" i="2"/>
  <c r="AV462" i="2"/>
  <c r="AU462" i="2"/>
  <c r="AT462" i="2"/>
  <c r="AS462" i="2"/>
  <c r="AR462" i="2"/>
  <c r="AQ462" i="2"/>
  <c r="AP462" i="2"/>
  <c r="AO462" i="2"/>
  <c r="AN462" i="2"/>
  <c r="AM462" i="2"/>
  <c r="AV461" i="2"/>
  <c r="AU461" i="2"/>
  <c r="AT461" i="2"/>
  <c r="AS461" i="2"/>
  <c r="AR461" i="2"/>
  <c r="AQ461" i="2"/>
  <c r="AP461" i="2"/>
  <c r="AO461" i="2"/>
  <c r="AN461" i="2"/>
  <c r="AM461" i="2"/>
  <c r="AV460" i="2"/>
  <c r="AU460" i="2"/>
  <c r="AT460" i="2"/>
  <c r="AS460" i="2"/>
  <c r="AR460" i="2"/>
  <c r="AQ460" i="2"/>
  <c r="AP460" i="2"/>
  <c r="AO460" i="2"/>
  <c r="AN460" i="2"/>
  <c r="AM460" i="2"/>
  <c r="AV459" i="2"/>
  <c r="AU459" i="2"/>
  <c r="AT459" i="2"/>
  <c r="AS459" i="2"/>
  <c r="AR459" i="2"/>
  <c r="AQ459" i="2"/>
  <c r="AP459" i="2"/>
  <c r="AO459" i="2"/>
  <c r="AN459" i="2"/>
  <c r="AM459" i="2"/>
  <c r="AV458" i="2"/>
  <c r="AU458" i="2"/>
  <c r="AT458" i="2"/>
  <c r="AS458" i="2"/>
  <c r="AR458" i="2"/>
  <c r="AQ458" i="2"/>
  <c r="AP458" i="2"/>
  <c r="AO458" i="2"/>
  <c r="AN458" i="2"/>
  <c r="AM458" i="2"/>
  <c r="AV457" i="2"/>
  <c r="AU457" i="2"/>
  <c r="AT457" i="2"/>
  <c r="AS457" i="2"/>
  <c r="AR457" i="2"/>
  <c r="AQ457" i="2"/>
  <c r="AP457" i="2"/>
  <c r="AO457" i="2"/>
  <c r="AN457" i="2"/>
  <c r="AM457" i="2"/>
  <c r="AV456" i="2"/>
  <c r="AU456" i="2"/>
  <c r="AT456" i="2"/>
  <c r="AS456" i="2"/>
  <c r="AR456" i="2"/>
  <c r="AQ456" i="2"/>
  <c r="AP456" i="2"/>
  <c r="AO456" i="2"/>
  <c r="AN456" i="2"/>
  <c r="AM456" i="2"/>
  <c r="AV455" i="2"/>
  <c r="AU455" i="2"/>
  <c r="AT455" i="2"/>
  <c r="AS455" i="2"/>
  <c r="AR455" i="2"/>
  <c r="AQ455" i="2"/>
  <c r="AP455" i="2"/>
  <c r="AO455" i="2"/>
  <c r="AN455" i="2"/>
  <c r="AM455" i="2"/>
  <c r="AV454" i="2"/>
  <c r="AU454" i="2"/>
  <c r="AT454" i="2"/>
  <c r="AS454" i="2"/>
  <c r="AR454" i="2"/>
  <c r="AQ454" i="2"/>
  <c r="AP454" i="2"/>
  <c r="AO454" i="2"/>
  <c r="AN454" i="2"/>
  <c r="AM454" i="2"/>
  <c r="AV453" i="2"/>
  <c r="AU453" i="2"/>
  <c r="AT453" i="2"/>
  <c r="AS453" i="2"/>
  <c r="AR453" i="2"/>
  <c r="AQ453" i="2"/>
  <c r="AP453" i="2"/>
  <c r="AO453" i="2"/>
  <c r="AN453" i="2"/>
  <c r="AM453" i="2"/>
  <c r="AV452" i="2"/>
  <c r="AU452" i="2"/>
  <c r="AT452" i="2"/>
  <c r="AS452" i="2"/>
  <c r="AR452" i="2"/>
  <c r="AQ452" i="2"/>
  <c r="AP452" i="2"/>
  <c r="AO452" i="2"/>
  <c r="AN452" i="2"/>
  <c r="AM452" i="2"/>
  <c r="AV451" i="2"/>
  <c r="AU451" i="2"/>
  <c r="AT451" i="2"/>
  <c r="AS451" i="2"/>
  <c r="AR451" i="2"/>
  <c r="AQ451" i="2"/>
  <c r="AP451" i="2"/>
  <c r="AO451" i="2"/>
  <c r="AN451" i="2"/>
  <c r="AM451" i="2"/>
  <c r="AV450" i="2"/>
  <c r="AU450" i="2"/>
  <c r="AT450" i="2"/>
  <c r="AS450" i="2"/>
  <c r="AR450" i="2"/>
  <c r="AQ450" i="2"/>
  <c r="AP450" i="2"/>
  <c r="AO450" i="2"/>
  <c r="AN450" i="2"/>
  <c r="AM450" i="2"/>
  <c r="AV449" i="2"/>
  <c r="AU449" i="2"/>
  <c r="AT449" i="2"/>
  <c r="AS449" i="2"/>
  <c r="AR449" i="2"/>
  <c r="AQ449" i="2"/>
  <c r="AP449" i="2"/>
  <c r="AO449" i="2"/>
  <c r="AN449" i="2"/>
  <c r="AM449" i="2"/>
  <c r="AV448" i="2"/>
  <c r="AU448" i="2"/>
  <c r="AT448" i="2"/>
  <c r="AS448" i="2"/>
  <c r="AR448" i="2"/>
  <c r="AQ448" i="2"/>
  <c r="AP448" i="2"/>
  <c r="AO448" i="2"/>
  <c r="AN448" i="2"/>
  <c r="AM448" i="2"/>
  <c r="AV447" i="2"/>
  <c r="AU447" i="2"/>
  <c r="AT447" i="2"/>
  <c r="AS447" i="2"/>
  <c r="AR447" i="2"/>
  <c r="AQ447" i="2"/>
  <c r="AP447" i="2"/>
  <c r="AO447" i="2"/>
  <c r="AN447" i="2"/>
  <c r="AM447" i="2"/>
  <c r="AV446" i="2"/>
  <c r="AU446" i="2"/>
  <c r="AT446" i="2"/>
  <c r="AS446" i="2"/>
  <c r="AR446" i="2"/>
  <c r="AQ446" i="2"/>
  <c r="AP446" i="2"/>
  <c r="AO446" i="2"/>
  <c r="AN446" i="2"/>
  <c r="AM446" i="2"/>
  <c r="AV445" i="2"/>
  <c r="AU445" i="2"/>
  <c r="AT445" i="2"/>
  <c r="AS445" i="2"/>
  <c r="AR445" i="2"/>
  <c r="AQ445" i="2"/>
  <c r="AP445" i="2"/>
  <c r="AO445" i="2"/>
  <c r="AN445" i="2"/>
  <c r="AM445" i="2"/>
  <c r="AV444" i="2"/>
  <c r="AU444" i="2"/>
  <c r="AT444" i="2"/>
  <c r="AS444" i="2"/>
  <c r="AR444" i="2"/>
  <c r="AQ444" i="2"/>
  <c r="AP444" i="2"/>
  <c r="AO444" i="2"/>
  <c r="AN444" i="2"/>
  <c r="AM444" i="2"/>
  <c r="AV443" i="2"/>
  <c r="AU443" i="2"/>
  <c r="AT443" i="2"/>
  <c r="AS443" i="2"/>
  <c r="AR443" i="2"/>
  <c r="AQ443" i="2"/>
  <c r="AP443" i="2"/>
  <c r="AO443" i="2"/>
  <c r="AN443" i="2"/>
  <c r="AM443" i="2"/>
  <c r="AV442" i="2"/>
  <c r="AU442" i="2"/>
  <c r="AT442" i="2"/>
  <c r="AS442" i="2"/>
  <c r="AR442" i="2"/>
  <c r="AQ442" i="2"/>
  <c r="AP442" i="2"/>
  <c r="AO442" i="2"/>
  <c r="AN442" i="2"/>
  <c r="AM442" i="2"/>
  <c r="AV441" i="2"/>
  <c r="AU441" i="2"/>
  <c r="AT441" i="2"/>
  <c r="AS441" i="2"/>
  <c r="AR441" i="2"/>
  <c r="AQ441" i="2"/>
  <c r="AP441" i="2"/>
  <c r="AO441" i="2"/>
  <c r="AN441" i="2"/>
  <c r="AM441" i="2"/>
  <c r="AV440" i="2"/>
  <c r="AU440" i="2"/>
  <c r="AT440" i="2"/>
  <c r="AS440" i="2"/>
  <c r="AR440" i="2"/>
  <c r="AQ440" i="2"/>
  <c r="AP440" i="2"/>
  <c r="AO440" i="2"/>
  <c r="AN440" i="2"/>
  <c r="AM440" i="2"/>
  <c r="AV439" i="2"/>
  <c r="AU439" i="2"/>
  <c r="AT439" i="2"/>
  <c r="AS439" i="2"/>
  <c r="AR439" i="2"/>
  <c r="AQ439" i="2"/>
  <c r="AP439" i="2"/>
  <c r="AO439" i="2"/>
  <c r="AN439" i="2"/>
  <c r="AM439" i="2"/>
  <c r="AV438" i="2"/>
  <c r="AU438" i="2"/>
  <c r="AT438" i="2"/>
  <c r="AS438" i="2"/>
  <c r="AR438" i="2"/>
  <c r="AQ438" i="2"/>
  <c r="AP438" i="2"/>
  <c r="AO438" i="2"/>
  <c r="AN438" i="2"/>
  <c r="AM438" i="2"/>
  <c r="AV437" i="2"/>
  <c r="AU437" i="2"/>
  <c r="AT437" i="2"/>
  <c r="AS437" i="2"/>
  <c r="AR437" i="2"/>
  <c r="AQ437" i="2"/>
  <c r="AP437" i="2"/>
  <c r="AO437" i="2"/>
  <c r="AN437" i="2"/>
  <c r="AM437" i="2"/>
  <c r="AV436" i="2"/>
  <c r="AU436" i="2"/>
  <c r="AT436" i="2"/>
  <c r="AS436" i="2"/>
  <c r="AR436" i="2"/>
  <c r="AQ436" i="2"/>
  <c r="AP436" i="2"/>
  <c r="AO436" i="2"/>
  <c r="AN436" i="2"/>
  <c r="AM436" i="2"/>
  <c r="AV435" i="2"/>
  <c r="AU435" i="2"/>
  <c r="AT435" i="2"/>
  <c r="AS435" i="2"/>
  <c r="AR435" i="2"/>
  <c r="AQ435" i="2"/>
  <c r="AP435" i="2"/>
  <c r="AO435" i="2"/>
  <c r="AN435" i="2"/>
  <c r="AM435" i="2"/>
  <c r="AV434" i="2"/>
  <c r="AU434" i="2"/>
  <c r="AT434" i="2"/>
  <c r="AS434" i="2"/>
  <c r="AR434" i="2"/>
  <c r="AQ434" i="2"/>
  <c r="AP434" i="2"/>
  <c r="AO434" i="2"/>
  <c r="AN434" i="2"/>
  <c r="AM434" i="2"/>
  <c r="AV433" i="2"/>
  <c r="AU433" i="2"/>
  <c r="AT433" i="2"/>
  <c r="AS433" i="2"/>
  <c r="AR433" i="2"/>
  <c r="AQ433" i="2"/>
  <c r="AP433" i="2"/>
  <c r="AO433" i="2"/>
  <c r="AN433" i="2"/>
  <c r="AM433" i="2"/>
  <c r="AV432" i="2"/>
  <c r="AU432" i="2"/>
  <c r="AT432" i="2"/>
  <c r="AS432" i="2"/>
  <c r="AR432" i="2"/>
  <c r="AQ432" i="2"/>
  <c r="AP432" i="2"/>
  <c r="AO432" i="2"/>
  <c r="AN432" i="2"/>
  <c r="AM432" i="2"/>
  <c r="AV431" i="2"/>
  <c r="AU431" i="2"/>
  <c r="AT431" i="2"/>
  <c r="AS431" i="2"/>
  <c r="AR431" i="2"/>
  <c r="AQ431" i="2"/>
  <c r="AP431" i="2"/>
  <c r="AO431" i="2"/>
  <c r="AN431" i="2"/>
  <c r="AM431" i="2"/>
  <c r="AV430" i="2"/>
  <c r="AU430" i="2"/>
  <c r="AT430" i="2"/>
  <c r="AS430" i="2"/>
  <c r="AR430" i="2"/>
  <c r="AQ430" i="2"/>
  <c r="AP430" i="2"/>
  <c r="AO430" i="2"/>
  <c r="AN430" i="2"/>
  <c r="AM430" i="2"/>
  <c r="AV429" i="2"/>
  <c r="AU429" i="2"/>
  <c r="AT429" i="2"/>
  <c r="AS429" i="2"/>
  <c r="AR429" i="2"/>
  <c r="AQ429" i="2"/>
  <c r="AP429" i="2"/>
  <c r="AO429" i="2"/>
  <c r="AN429" i="2"/>
  <c r="AM429" i="2"/>
  <c r="AV428" i="2"/>
  <c r="AU428" i="2"/>
  <c r="AT428" i="2"/>
  <c r="AS428" i="2"/>
  <c r="AR428" i="2"/>
  <c r="AQ428" i="2"/>
  <c r="AP428" i="2"/>
  <c r="AO428" i="2"/>
  <c r="AN428" i="2"/>
  <c r="AM428" i="2"/>
  <c r="AV427" i="2"/>
  <c r="AU427" i="2"/>
  <c r="AT427" i="2"/>
  <c r="AS427" i="2"/>
  <c r="AR427" i="2"/>
  <c r="AQ427" i="2"/>
  <c r="AP427" i="2"/>
  <c r="AO427" i="2"/>
  <c r="AN427" i="2"/>
  <c r="AM427" i="2"/>
  <c r="AV426" i="2"/>
  <c r="AU426" i="2"/>
  <c r="AT426" i="2"/>
  <c r="AS426" i="2"/>
  <c r="AR426" i="2"/>
  <c r="AQ426" i="2"/>
  <c r="AP426" i="2"/>
  <c r="AO426" i="2"/>
  <c r="AN426" i="2"/>
  <c r="AM426" i="2"/>
  <c r="AV425" i="2"/>
  <c r="AU425" i="2"/>
  <c r="AT425" i="2"/>
  <c r="AS425" i="2"/>
  <c r="AR425" i="2"/>
  <c r="AQ425" i="2"/>
  <c r="AP425" i="2"/>
  <c r="AO425" i="2"/>
  <c r="AN425" i="2"/>
  <c r="AM425" i="2"/>
  <c r="AV424" i="2"/>
  <c r="AU424" i="2"/>
  <c r="AT424" i="2"/>
  <c r="AS424" i="2"/>
  <c r="AR424" i="2"/>
  <c r="AQ424" i="2"/>
  <c r="AP424" i="2"/>
  <c r="AO424" i="2"/>
  <c r="AN424" i="2"/>
  <c r="AM424" i="2"/>
  <c r="AV423" i="2"/>
  <c r="AU423" i="2"/>
  <c r="AT423" i="2"/>
  <c r="AS423" i="2"/>
  <c r="AR423" i="2"/>
  <c r="AQ423" i="2"/>
  <c r="AP423" i="2"/>
  <c r="AO423" i="2"/>
  <c r="AN423" i="2"/>
  <c r="AM423" i="2"/>
  <c r="AV422" i="2"/>
  <c r="AU422" i="2"/>
  <c r="AT422" i="2"/>
  <c r="AS422" i="2"/>
  <c r="AR422" i="2"/>
  <c r="AQ422" i="2"/>
  <c r="AP422" i="2"/>
  <c r="AO422" i="2"/>
  <c r="AN422" i="2"/>
  <c r="AM422" i="2"/>
  <c r="AV421" i="2"/>
  <c r="AU421" i="2"/>
  <c r="AT421" i="2"/>
  <c r="AS421" i="2"/>
  <c r="AR421" i="2"/>
  <c r="AQ421" i="2"/>
  <c r="AP421" i="2"/>
  <c r="AO421" i="2"/>
  <c r="AN421" i="2"/>
  <c r="AM421" i="2"/>
  <c r="AV420" i="2"/>
  <c r="AU420" i="2"/>
  <c r="AT420" i="2"/>
  <c r="AS420" i="2"/>
  <c r="AR420" i="2"/>
  <c r="AQ420" i="2"/>
  <c r="AP420" i="2"/>
  <c r="AO420" i="2"/>
  <c r="AN420" i="2"/>
  <c r="AM420" i="2"/>
  <c r="AV419" i="2"/>
  <c r="AU419" i="2"/>
  <c r="AT419" i="2"/>
  <c r="AS419" i="2"/>
  <c r="AR419" i="2"/>
  <c r="AQ419" i="2"/>
  <c r="AP419" i="2"/>
  <c r="AO419" i="2"/>
  <c r="AN419" i="2"/>
  <c r="AM419" i="2"/>
  <c r="AV418" i="2"/>
  <c r="AU418" i="2"/>
  <c r="AT418" i="2"/>
  <c r="AS418" i="2"/>
  <c r="AR418" i="2"/>
  <c r="AQ418" i="2"/>
  <c r="AP418" i="2"/>
  <c r="AO418" i="2"/>
  <c r="AN418" i="2"/>
  <c r="AM418" i="2"/>
  <c r="AV417" i="2"/>
  <c r="AU417" i="2"/>
  <c r="AT417" i="2"/>
  <c r="AS417" i="2"/>
  <c r="AR417" i="2"/>
  <c r="AQ417" i="2"/>
  <c r="AP417" i="2"/>
  <c r="AO417" i="2"/>
  <c r="AN417" i="2"/>
  <c r="AM417" i="2"/>
  <c r="AV416" i="2"/>
  <c r="AU416" i="2"/>
  <c r="AT416" i="2"/>
  <c r="AS416" i="2"/>
  <c r="AR416" i="2"/>
  <c r="AQ416" i="2"/>
  <c r="AP416" i="2"/>
  <c r="AO416" i="2"/>
  <c r="AN416" i="2"/>
  <c r="AM416" i="2"/>
  <c r="AV415" i="2"/>
  <c r="AU415" i="2"/>
  <c r="AT415" i="2"/>
  <c r="AS415" i="2"/>
  <c r="AR415" i="2"/>
  <c r="AQ415" i="2"/>
  <c r="AP415" i="2"/>
  <c r="AO415" i="2"/>
  <c r="AN415" i="2"/>
  <c r="AM415" i="2"/>
  <c r="AV414" i="2"/>
  <c r="AU414" i="2"/>
  <c r="AT414" i="2"/>
  <c r="AS414" i="2"/>
  <c r="AR414" i="2"/>
  <c r="AQ414" i="2"/>
  <c r="AP414" i="2"/>
  <c r="AO414" i="2"/>
  <c r="AN414" i="2"/>
  <c r="AM414" i="2"/>
  <c r="AV413" i="2"/>
  <c r="AU413" i="2"/>
  <c r="AT413" i="2"/>
  <c r="AS413" i="2"/>
  <c r="AR413" i="2"/>
  <c r="AQ413" i="2"/>
  <c r="AP413" i="2"/>
  <c r="AO413" i="2"/>
  <c r="AN413" i="2"/>
  <c r="AM413" i="2"/>
  <c r="AV412" i="2"/>
  <c r="AU412" i="2"/>
  <c r="AT412" i="2"/>
  <c r="AS412" i="2"/>
  <c r="AR412" i="2"/>
  <c r="AQ412" i="2"/>
  <c r="AP412" i="2"/>
  <c r="AO412" i="2"/>
  <c r="AN412" i="2"/>
  <c r="AM412" i="2"/>
  <c r="AV411" i="2"/>
  <c r="AU411" i="2"/>
  <c r="AT411" i="2"/>
  <c r="AS411" i="2"/>
  <c r="AR411" i="2"/>
  <c r="AQ411" i="2"/>
  <c r="AP411" i="2"/>
  <c r="AO411" i="2"/>
  <c r="AN411" i="2"/>
  <c r="AM411" i="2"/>
  <c r="AV410" i="2"/>
  <c r="AU410" i="2"/>
  <c r="AT410" i="2"/>
  <c r="AS410" i="2"/>
  <c r="AR410" i="2"/>
  <c r="AQ410" i="2"/>
  <c r="AP410" i="2"/>
  <c r="AO410" i="2"/>
  <c r="AN410" i="2"/>
  <c r="AM410" i="2"/>
  <c r="AV409" i="2"/>
  <c r="AU409" i="2"/>
  <c r="AT409" i="2"/>
  <c r="AS409" i="2"/>
  <c r="AR409" i="2"/>
  <c r="AQ409" i="2"/>
  <c r="AP409" i="2"/>
  <c r="AO409" i="2"/>
  <c r="AN409" i="2"/>
  <c r="AM409" i="2"/>
  <c r="AV408" i="2"/>
  <c r="AU408" i="2"/>
  <c r="AT408" i="2"/>
  <c r="AS408" i="2"/>
  <c r="AR408" i="2"/>
  <c r="AQ408" i="2"/>
  <c r="AP408" i="2"/>
  <c r="AO408" i="2"/>
  <c r="AN408" i="2"/>
  <c r="AM408" i="2"/>
  <c r="AV407" i="2"/>
  <c r="AU407" i="2"/>
  <c r="AT407" i="2"/>
  <c r="AS407" i="2"/>
  <c r="AR407" i="2"/>
  <c r="AQ407" i="2"/>
  <c r="AP407" i="2"/>
  <c r="AO407" i="2"/>
  <c r="AN407" i="2"/>
  <c r="AM407" i="2"/>
  <c r="AV406" i="2"/>
  <c r="AU406" i="2"/>
  <c r="AT406" i="2"/>
  <c r="AS406" i="2"/>
  <c r="AR406" i="2"/>
  <c r="AQ406" i="2"/>
  <c r="AP406" i="2"/>
  <c r="AO406" i="2"/>
  <c r="AN406" i="2"/>
  <c r="AM406" i="2"/>
  <c r="AV405" i="2"/>
  <c r="AU405" i="2"/>
  <c r="AT405" i="2"/>
  <c r="AS405" i="2"/>
  <c r="AR405" i="2"/>
  <c r="AQ405" i="2"/>
  <c r="AP405" i="2"/>
  <c r="AO405" i="2"/>
  <c r="AN405" i="2"/>
  <c r="AM405" i="2"/>
  <c r="AV404" i="2"/>
  <c r="AU404" i="2"/>
  <c r="AT404" i="2"/>
  <c r="AS404" i="2"/>
  <c r="AR404" i="2"/>
  <c r="AQ404" i="2"/>
  <c r="AP404" i="2"/>
  <c r="AO404" i="2"/>
  <c r="AN404" i="2"/>
  <c r="AM404" i="2"/>
  <c r="AV403" i="2"/>
  <c r="AU403" i="2"/>
  <c r="AT403" i="2"/>
  <c r="AS403" i="2"/>
  <c r="AR403" i="2"/>
  <c r="AQ403" i="2"/>
  <c r="AP403" i="2"/>
  <c r="AO403" i="2"/>
  <c r="AN403" i="2"/>
  <c r="AM403" i="2"/>
  <c r="AV402" i="2"/>
  <c r="AU402" i="2"/>
  <c r="AT402" i="2"/>
  <c r="AS402" i="2"/>
  <c r="AR402" i="2"/>
  <c r="AQ402" i="2"/>
  <c r="AP402" i="2"/>
  <c r="AO402" i="2"/>
  <c r="AN402" i="2"/>
  <c r="AM402" i="2"/>
  <c r="AV401" i="2"/>
  <c r="AU401" i="2"/>
  <c r="AT401" i="2"/>
  <c r="AS401" i="2"/>
  <c r="AR401" i="2"/>
  <c r="AQ401" i="2"/>
  <c r="AP401" i="2"/>
  <c r="AO401" i="2"/>
  <c r="AN401" i="2"/>
  <c r="AM401" i="2"/>
  <c r="AV400" i="2"/>
  <c r="AU400" i="2"/>
  <c r="AT400" i="2"/>
  <c r="AS400" i="2"/>
  <c r="AR400" i="2"/>
  <c r="AQ400" i="2"/>
  <c r="AP400" i="2"/>
  <c r="AO400" i="2"/>
  <c r="AN400" i="2"/>
  <c r="AM400" i="2"/>
  <c r="AV399" i="2"/>
  <c r="AU399" i="2"/>
  <c r="AT399" i="2"/>
  <c r="AS399" i="2"/>
  <c r="AR399" i="2"/>
  <c r="AQ399" i="2"/>
  <c r="AP399" i="2"/>
  <c r="AO399" i="2"/>
  <c r="AN399" i="2"/>
  <c r="AM399" i="2"/>
  <c r="AV398" i="2"/>
  <c r="AU398" i="2"/>
  <c r="AT398" i="2"/>
  <c r="AS398" i="2"/>
  <c r="AR398" i="2"/>
  <c r="AQ398" i="2"/>
  <c r="AP398" i="2"/>
  <c r="AO398" i="2"/>
  <c r="AN398" i="2"/>
  <c r="AM398" i="2"/>
  <c r="AV397" i="2"/>
  <c r="AU397" i="2"/>
  <c r="AT397" i="2"/>
  <c r="AS397" i="2"/>
  <c r="AR397" i="2"/>
  <c r="AQ397" i="2"/>
  <c r="AP397" i="2"/>
  <c r="AO397" i="2"/>
  <c r="AN397" i="2"/>
  <c r="AM397" i="2"/>
  <c r="AV396" i="2"/>
  <c r="AU396" i="2"/>
  <c r="AT396" i="2"/>
  <c r="AS396" i="2"/>
  <c r="AR396" i="2"/>
  <c r="AQ396" i="2"/>
  <c r="AP396" i="2"/>
  <c r="AO396" i="2"/>
  <c r="AN396" i="2"/>
  <c r="AM396" i="2"/>
  <c r="AV395" i="2"/>
  <c r="AU395" i="2"/>
  <c r="AT395" i="2"/>
  <c r="AS395" i="2"/>
  <c r="AR395" i="2"/>
  <c r="AQ395" i="2"/>
  <c r="AP395" i="2"/>
  <c r="AO395" i="2"/>
  <c r="AN395" i="2"/>
  <c r="AM395" i="2"/>
  <c r="AV394" i="2"/>
  <c r="AU394" i="2"/>
  <c r="AT394" i="2"/>
  <c r="AS394" i="2"/>
  <c r="AR394" i="2"/>
  <c r="AQ394" i="2"/>
  <c r="AP394" i="2"/>
  <c r="AO394" i="2"/>
  <c r="AN394" i="2"/>
  <c r="AM394" i="2"/>
  <c r="AV393" i="2"/>
  <c r="AU393" i="2"/>
  <c r="AT393" i="2"/>
  <c r="AS393" i="2"/>
  <c r="AR393" i="2"/>
  <c r="AQ393" i="2"/>
  <c r="AP393" i="2"/>
  <c r="AO393" i="2"/>
  <c r="AN393" i="2"/>
  <c r="AM393" i="2"/>
  <c r="AV392" i="2"/>
  <c r="AU392" i="2"/>
  <c r="AT392" i="2"/>
  <c r="AS392" i="2"/>
  <c r="AR392" i="2"/>
  <c r="AQ392" i="2"/>
  <c r="AP392" i="2"/>
  <c r="AO392" i="2"/>
  <c r="AN392" i="2"/>
  <c r="AM392" i="2"/>
  <c r="AV391" i="2"/>
  <c r="AU391" i="2"/>
  <c r="AT391" i="2"/>
  <c r="AS391" i="2"/>
  <c r="AR391" i="2"/>
  <c r="AQ391" i="2"/>
  <c r="AP391" i="2"/>
  <c r="AO391" i="2"/>
  <c r="AN391" i="2"/>
  <c r="AM391" i="2"/>
  <c r="AV390" i="2"/>
  <c r="AU390" i="2"/>
  <c r="AT390" i="2"/>
  <c r="AS390" i="2"/>
  <c r="AR390" i="2"/>
  <c r="AQ390" i="2"/>
  <c r="AP390" i="2"/>
  <c r="AO390" i="2"/>
  <c r="AN390" i="2"/>
  <c r="AM390" i="2"/>
  <c r="AV389" i="2"/>
  <c r="AU389" i="2"/>
  <c r="AT389" i="2"/>
  <c r="AS389" i="2"/>
  <c r="AR389" i="2"/>
  <c r="AQ389" i="2"/>
  <c r="AP389" i="2"/>
  <c r="AO389" i="2"/>
  <c r="AN389" i="2"/>
  <c r="AM389" i="2"/>
  <c r="AV388" i="2"/>
  <c r="AU388" i="2"/>
  <c r="AT388" i="2"/>
  <c r="AS388" i="2"/>
  <c r="AR388" i="2"/>
  <c r="AQ388" i="2"/>
  <c r="AP388" i="2"/>
  <c r="AO388" i="2"/>
  <c r="AN388" i="2"/>
  <c r="AM388" i="2"/>
  <c r="AV387" i="2"/>
  <c r="AU387" i="2"/>
  <c r="AT387" i="2"/>
  <c r="AS387" i="2"/>
  <c r="AR387" i="2"/>
  <c r="AQ387" i="2"/>
  <c r="AP387" i="2"/>
  <c r="AO387" i="2"/>
  <c r="AN387" i="2"/>
  <c r="AM387" i="2"/>
  <c r="AV386" i="2"/>
  <c r="AU386" i="2"/>
  <c r="AT386" i="2"/>
  <c r="AS386" i="2"/>
  <c r="AR386" i="2"/>
  <c r="AQ386" i="2"/>
  <c r="AP386" i="2"/>
  <c r="AO386" i="2"/>
  <c r="AN386" i="2"/>
  <c r="AM386" i="2"/>
  <c r="AV385" i="2"/>
  <c r="AU385" i="2"/>
  <c r="AT385" i="2"/>
  <c r="AS385" i="2"/>
  <c r="AR385" i="2"/>
  <c r="AQ385" i="2"/>
  <c r="AP385" i="2"/>
  <c r="AO385" i="2"/>
  <c r="AN385" i="2"/>
  <c r="AM385" i="2"/>
  <c r="AV384" i="2"/>
  <c r="AU384" i="2"/>
  <c r="AT384" i="2"/>
  <c r="AS384" i="2"/>
  <c r="AR384" i="2"/>
  <c r="AQ384" i="2"/>
  <c r="AP384" i="2"/>
  <c r="AO384" i="2"/>
  <c r="AN384" i="2"/>
  <c r="AM384" i="2"/>
  <c r="AV383" i="2"/>
  <c r="AU383" i="2"/>
  <c r="AT383" i="2"/>
  <c r="AS383" i="2"/>
  <c r="AR383" i="2"/>
  <c r="AQ383" i="2"/>
  <c r="AP383" i="2"/>
  <c r="AO383" i="2"/>
  <c r="AN383" i="2"/>
  <c r="AM383" i="2"/>
  <c r="AV382" i="2"/>
  <c r="AU382" i="2"/>
  <c r="AT382" i="2"/>
  <c r="AS382" i="2"/>
  <c r="AR382" i="2"/>
  <c r="AQ382" i="2"/>
  <c r="AP382" i="2"/>
  <c r="AO382" i="2"/>
  <c r="AN382" i="2"/>
  <c r="AM382" i="2"/>
  <c r="AV381" i="2"/>
  <c r="AU381" i="2"/>
  <c r="AT381" i="2"/>
  <c r="AS381" i="2"/>
  <c r="AR381" i="2"/>
  <c r="AQ381" i="2"/>
  <c r="AP381" i="2"/>
  <c r="AO381" i="2"/>
  <c r="AN381" i="2"/>
  <c r="AM381" i="2"/>
  <c r="AV380" i="2"/>
  <c r="AU380" i="2"/>
  <c r="AT380" i="2"/>
  <c r="AS380" i="2"/>
  <c r="AR380" i="2"/>
  <c r="AQ380" i="2"/>
  <c r="AP380" i="2"/>
  <c r="AO380" i="2"/>
  <c r="AN380" i="2"/>
  <c r="AM380" i="2"/>
  <c r="AV379" i="2"/>
  <c r="AU379" i="2"/>
  <c r="AT379" i="2"/>
  <c r="AS379" i="2"/>
  <c r="AR379" i="2"/>
  <c r="AQ379" i="2"/>
  <c r="AP379" i="2"/>
  <c r="AO379" i="2"/>
  <c r="AN379" i="2"/>
  <c r="AM379" i="2"/>
  <c r="AV378" i="2"/>
  <c r="AU378" i="2"/>
  <c r="AT378" i="2"/>
  <c r="AS378" i="2"/>
  <c r="AR378" i="2"/>
  <c r="AQ378" i="2"/>
  <c r="AP378" i="2"/>
  <c r="AO378" i="2"/>
  <c r="AN378" i="2"/>
  <c r="AM378" i="2"/>
  <c r="AV377" i="2"/>
  <c r="AU377" i="2"/>
  <c r="AT377" i="2"/>
  <c r="AS377" i="2"/>
  <c r="AR377" i="2"/>
  <c r="AQ377" i="2"/>
  <c r="AP377" i="2"/>
  <c r="AO377" i="2"/>
  <c r="AN377" i="2"/>
  <c r="AM377" i="2"/>
  <c r="AV376" i="2"/>
  <c r="AU376" i="2"/>
  <c r="AT376" i="2"/>
  <c r="AS376" i="2"/>
  <c r="AR376" i="2"/>
  <c r="AQ376" i="2"/>
  <c r="AP376" i="2"/>
  <c r="AO376" i="2"/>
  <c r="AN376" i="2"/>
  <c r="AM376" i="2"/>
  <c r="AV375" i="2"/>
  <c r="AU375" i="2"/>
  <c r="AT375" i="2"/>
  <c r="AS375" i="2"/>
  <c r="AR375" i="2"/>
  <c r="AQ375" i="2"/>
  <c r="AP375" i="2"/>
  <c r="AO375" i="2"/>
  <c r="AN375" i="2"/>
  <c r="AM375" i="2"/>
  <c r="AV374" i="2"/>
  <c r="AU374" i="2"/>
  <c r="AT374" i="2"/>
  <c r="AS374" i="2"/>
  <c r="AR374" i="2"/>
  <c r="AQ374" i="2"/>
  <c r="AP374" i="2"/>
  <c r="AO374" i="2"/>
  <c r="AN374" i="2"/>
  <c r="AM374" i="2"/>
  <c r="AV373" i="2"/>
  <c r="AU373" i="2"/>
  <c r="AT373" i="2"/>
  <c r="AS373" i="2"/>
  <c r="AR373" i="2"/>
  <c r="AQ373" i="2"/>
  <c r="AP373" i="2"/>
  <c r="AO373" i="2"/>
  <c r="AN373" i="2"/>
  <c r="AM373" i="2"/>
  <c r="AV372" i="2"/>
  <c r="AU372" i="2"/>
  <c r="AT372" i="2"/>
  <c r="AS372" i="2"/>
  <c r="AR372" i="2"/>
  <c r="AQ372" i="2"/>
  <c r="AP372" i="2"/>
  <c r="AO372" i="2"/>
  <c r="AN372" i="2"/>
  <c r="AM372" i="2"/>
  <c r="AV371" i="2"/>
  <c r="AU371" i="2"/>
  <c r="AT371" i="2"/>
  <c r="AS371" i="2"/>
  <c r="AR371" i="2"/>
  <c r="AQ371" i="2"/>
  <c r="AP371" i="2"/>
  <c r="AO371" i="2"/>
  <c r="AN371" i="2"/>
  <c r="AM371" i="2"/>
  <c r="AV370" i="2"/>
  <c r="AU370" i="2"/>
  <c r="AT370" i="2"/>
  <c r="AS370" i="2"/>
  <c r="AR370" i="2"/>
  <c r="AQ370" i="2"/>
  <c r="AP370" i="2"/>
  <c r="AO370" i="2"/>
  <c r="AN370" i="2"/>
  <c r="AM370" i="2"/>
  <c r="AV369" i="2"/>
  <c r="AU369" i="2"/>
  <c r="AT369" i="2"/>
  <c r="AS369" i="2"/>
  <c r="AR369" i="2"/>
  <c r="AQ369" i="2"/>
  <c r="AP369" i="2"/>
  <c r="AO369" i="2"/>
  <c r="AN369" i="2"/>
  <c r="AM369" i="2"/>
  <c r="AV368" i="2"/>
  <c r="AU368" i="2"/>
  <c r="AT368" i="2"/>
  <c r="AS368" i="2"/>
  <c r="AR368" i="2"/>
  <c r="AQ368" i="2"/>
  <c r="AP368" i="2"/>
  <c r="AO368" i="2"/>
  <c r="AN368" i="2"/>
  <c r="AM368" i="2"/>
  <c r="AV367" i="2"/>
  <c r="AU367" i="2"/>
  <c r="AT367" i="2"/>
  <c r="AS367" i="2"/>
  <c r="AR367" i="2"/>
  <c r="AQ367" i="2"/>
  <c r="AP367" i="2"/>
  <c r="AO367" i="2"/>
  <c r="AN367" i="2"/>
  <c r="AM367" i="2"/>
  <c r="AV366" i="2"/>
  <c r="AU366" i="2"/>
  <c r="AT366" i="2"/>
  <c r="AS366" i="2"/>
  <c r="AR366" i="2"/>
  <c r="AQ366" i="2"/>
  <c r="AP366" i="2"/>
  <c r="AO366" i="2"/>
  <c r="AN366" i="2"/>
  <c r="AM366" i="2"/>
  <c r="AV365" i="2"/>
  <c r="AU365" i="2"/>
  <c r="AT365" i="2"/>
  <c r="AS365" i="2"/>
  <c r="AR365" i="2"/>
  <c r="AQ365" i="2"/>
  <c r="AP365" i="2"/>
  <c r="AO365" i="2"/>
  <c r="AN365" i="2"/>
  <c r="AM365" i="2"/>
  <c r="AV364" i="2"/>
  <c r="AU364" i="2"/>
  <c r="AT364" i="2"/>
  <c r="AS364" i="2"/>
  <c r="AR364" i="2"/>
  <c r="AQ364" i="2"/>
  <c r="AP364" i="2"/>
  <c r="AO364" i="2"/>
  <c r="AN364" i="2"/>
  <c r="AM364" i="2"/>
  <c r="AV363" i="2"/>
  <c r="AU363" i="2"/>
  <c r="AT363" i="2"/>
  <c r="AS363" i="2"/>
  <c r="AR363" i="2"/>
  <c r="AQ363" i="2"/>
  <c r="AP363" i="2"/>
  <c r="AO363" i="2"/>
  <c r="AN363" i="2"/>
  <c r="AM363" i="2"/>
  <c r="AV362" i="2"/>
  <c r="AU362" i="2"/>
  <c r="AT362" i="2"/>
  <c r="AS362" i="2"/>
  <c r="AR362" i="2"/>
  <c r="AQ362" i="2"/>
  <c r="AP362" i="2"/>
  <c r="AO362" i="2"/>
  <c r="AN362" i="2"/>
  <c r="AM362" i="2"/>
  <c r="AV361" i="2"/>
  <c r="AU361" i="2"/>
  <c r="AT361" i="2"/>
  <c r="AS361" i="2"/>
  <c r="AR361" i="2"/>
  <c r="AQ361" i="2"/>
  <c r="AP361" i="2"/>
  <c r="AO361" i="2"/>
  <c r="AN361" i="2"/>
  <c r="AM361" i="2"/>
  <c r="AV360" i="2"/>
  <c r="AU360" i="2"/>
  <c r="AT360" i="2"/>
  <c r="AS360" i="2"/>
  <c r="AR360" i="2"/>
  <c r="AQ360" i="2"/>
  <c r="AP360" i="2"/>
  <c r="AO360" i="2"/>
  <c r="AN360" i="2"/>
  <c r="AM360" i="2"/>
  <c r="AV359" i="2"/>
  <c r="AU359" i="2"/>
  <c r="AT359" i="2"/>
  <c r="AS359" i="2"/>
  <c r="AR359" i="2"/>
  <c r="AQ359" i="2"/>
  <c r="AP359" i="2"/>
  <c r="AO359" i="2"/>
  <c r="AN359" i="2"/>
  <c r="AM359" i="2"/>
  <c r="AV358" i="2"/>
  <c r="AU358" i="2"/>
  <c r="AT358" i="2"/>
  <c r="AS358" i="2"/>
  <c r="AR358" i="2"/>
  <c r="AQ358" i="2"/>
  <c r="AP358" i="2"/>
  <c r="AO358" i="2"/>
  <c r="AN358" i="2"/>
  <c r="AM358" i="2"/>
  <c r="AV357" i="2"/>
  <c r="AU357" i="2"/>
  <c r="AT357" i="2"/>
  <c r="AS357" i="2"/>
  <c r="AR357" i="2"/>
  <c r="AQ357" i="2"/>
  <c r="AP357" i="2"/>
  <c r="AO357" i="2"/>
  <c r="AN357" i="2"/>
  <c r="AM357" i="2"/>
  <c r="AV356" i="2"/>
  <c r="AU356" i="2"/>
  <c r="AT356" i="2"/>
  <c r="AS356" i="2"/>
  <c r="AR356" i="2"/>
  <c r="AQ356" i="2"/>
  <c r="AP356" i="2"/>
  <c r="AO356" i="2"/>
  <c r="AN356" i="2"/>
  <c r="AM356" i="2"/>
  <c r="AV355" i="2"/>
  <c r="AU355" i="2"/>
  <c r="AT355" i="2"/>
  <c r="AS355" i="2"/>
  <c r="AR355" i="2"/>
  <c r="AQ355" i="2"/>
  <c r="AP355" i="2"/>
  <c r="AO355" i="2"/>
  <c r="AN355" i="2"/>
  <c r="AM355" i="2"/>
  <c r="AV354" i="2"/>
  <c r="AU354" i="2"/>
  <c r="AT354" i="2"/>
  <c r="AS354" i="2"/>
  <c r="AR354" i="2"/>
  <c r="AQ354" i="2"/>
  <c r="AP354" i="2"/>
  <c r="AO354" i="2"/>
  <c r="AN354" i="2"/>
  <c r="AM354" i="2"/>
  <c r="AV353" i="2"/>
  <c r="AU353" i="2"/>
  <c r="AT353" i="2"/>
  <c r="AS353" i="2"/>
  <c r="AR353" i="2"/>
  <c r="AQ353" i="2"/>
  <c r="AP353" i="2"/>
  <c r="AO353" i="2"/>
  <c r="AN353" i="2"/>
  <c r="AM353" i="2"/>
  <c r="AV352" i="2"/>
  <c r="AU352" i="2"/>
  <c r="AT352" i="2"/>
  <c r="AS352" i="2"/>
  <c r="AR352" i="2"/>
  <c r="AQ352" i="2"/>
  <c r="AP352" i="2"/>
  <c r="AO352" i="2"/>
  <c r="AN352" i="2"/>
  <c r="AM352" i="2"/>
  <c r="AV351" i="2"/>
  <c r="AU351" i="2"/>
  <c r="AT351" i="2"/>
  <c r="AS351" i="2"/>
  <c r="AR351" i="2"/>
  <c r="AQ351" i="2"/>
  <c r="AP351" i="2"/>
  <c r="AO351" i="2"/>
  <c r="AN351" i="2"/>
  <c r="AM351" i="2"/>
  <c r="AV350" i="2"/>
  <c r="AU350" i="2"/>
  <c r="AT350" i="2"/>
  <c r="AS350" i="2"/>
  <c r="AR350" i="2"/>
  <c r="AQ350" i="2"/>
  <c r="AP350" i="2"/>
  <c r="AO350" i="2"/>
  <c r="AN350" i="2"/>
  <c r="AM350" i="2"/>
  <c r="AV349" i="2"/>
  <c r="AU349" i="2"/>
  <c r="AT349" i="2"/>
  <c r="AS349" i="2"/>
  <c r="AR349" i="2"/>
  <c r="AQ349" i="2"/>
  <c r="AP349" i="2"/>
  <c r="AO349" i="2"/>
  <c r="AN349" i="2"/>
  <c r="AM349" i="2"/>
  <c r="AV348" i="2"/>
  <c r="AU348" i="2"/>
  <c r="AT348" i="2"/>
  <c r="AS348" i="2"/>
  <c r="AR348" i="2"/>
  <c r="AQ348" i="2"/>
  <c r="AP348" i="2"/>
  <c r="AO348" i="2"/>
  <c r="AN348" i="2"/>
  <c r="AM348" i="2"/>
  <c r="AV347" i="2"/>
  <c r="AU347" i="2"/>
  <c r="AT347" i="2"/>
  <c r="AS347" i="2"/>
  <c r="AR347" i="2"/>
  <c r="AQ347" i="2"/>
  <c r="AP347" i="2"/>
  <c r="AO347" i="2"/>
  <c r="AN347" i="2"/>
  <c r="AM347" i="2"/>
  <c r="AV346" i="2"/>
  <c r="AU346" i="2"/>
  <c r="AT346" i="2"/>
  <c r="AS346" i="2"/>
  <c r="AR346" i="2"/>
  <c r="AQ346" i="2"/>
  <c r="AP346" i="2"/>
  <c r="AO346" i="2"/>
  <c r="AN346" i="2"/>
  <c r="AM346" i="2"/>
  <c r="AV345" i="2"/>
  <c r="AU345" i="2"/>
  <c r="AT345" i="2"/>
  <c r="AS345" i="2"/>
  <c r="AR345" i="2"/>
  <c r="AQ345" i="2"/>
  <c r="AP345" i="2"/>
  <c r="AO345" i="2"/>
  <c r="AN345" i="2"/>
  <c r="AM345" i="2"/>
  <c r="AV344" i="2"/>
  <c r="AU344" i="2"/>
  <c r="AT344" i="2"/>
  <c r="AS344" i="2"/>
  <c r="AR344" i="2"/>
  <c r="AQ344" i="2"/>
  <c r="AP344" i="2"/>
  <c r="AO344" i="2"/>
  <c r="AN344" i="2"/>
  <c r="AM344" i="2"/>
  <c r="AV343" i="2"/>
  <c r="AU343" i="2"/>
  <c r="AT343" i="2"/>
  <c r="AS343" i="2"/>
  <c r="AR343" i="2"/>
  <c r="AQ343" i="2"/>
  <c r="AP343" i="2"/>
  <c r="AO343" i="2"/>
  <c r="AN343" i="2"/>
  <c r="AM343" i="2"/>
  <c r="AV342" i="2"/>
  <c r="AU342" i="2"/>
  <c r="AT342" i="2"/>
  <c r="AS342" i="2"/>
  <c r="AR342" i="2"/>
  <c r="AQ342" i="2"/>
  <c r="AP342" i="2"/>
  <c r="AO342" i="2"/>
  <c r="AN342" i="2"/>
  <c r="AM342" i="2"/>
  <c r="AV341" i="2"/>
  <c r="AU341" i="2"/>
  <c r="AT341" i="2"/>
  <c r="AS341" i="2"/>
  <c r="AR341" i="2"/>
  <c r="AQ341" i="2"/>
  <c r="AP341" i="2"/>
  <c r="AO341" i="2"/>
  <c r="AN341" i="2"/>
  <c r="AM341" i="2"/>
  <c r="AV340" i="2"/>
  <c r="AU340" i="2"/>
  <c r="AT340" i="2"/>
  <c r="AS340" i="2"/>
  <c r="AR340" i="2"/>
  <c r="AQ340" i="2"/>
  <c r="AP340" i="2"/>
  <c r="AO340" i="2"/>
  <c r="AN340" i="2"/>
  <c r="AM340" i="2"/>
  <c r="AV339" i="2"/>
  <c r="AU339" i="2"/>
  <c r="AT339" i="2"/>
  <c r="AS339" i="2"/>
  <c r="AR339" i="2"/>
  <c r="AQ339" i="2"/>
  <c r="AP339" i="2"/>
  <c r="AO339" i="2"/>
  <c r="AN339" i="2"/>
  <c r="AM339" i="2"/>
  <c r="AV338" i="2"/>
  <c r="AU338" i="2"/>
  <c r="AT338" i="2"/>
  <c r="AS338" i="2"/>
  <c r="AR338" i="2"/>
  <c r="AQ338" i="2"/>
  <c r="AP338" i="2"/>
  <c r="AO338" i="2"/>
  <c r="AN338" i="2"/>
  <c r="AM338" i="2"/>
  <c r="AV337" i="2"/>
  <c r="AU337" i="2"/>
  <c r="AT337" i="2"/>
  <c r="AS337" i="2"/>
  <c r="AR337" i="2"/>
  <c r="AQ337" i="2"/>
  <c r="AP337" i="2"/>
  <c r="AO337" i="2"/>
  <c r="AN337" i="2"/>
  <c r="AM337" i="2"/>
  <c r="AV336" i="2"/>
  <c r="AU336" i="2"/>
  <c r="AT336" i="2"/>
  <c r="AS336" i="2"/>
  <c r="AR336" i="2"/>
  <c r="AQ336" i="2"/>
  <c r="AP336" i="2"/>
  <c r="AO336" i="2"/>
  <c r="AN336" i="2"/>
  <c r="AM336" i="2"/>
  <c r="AV335" i="2"/>
  <c r="AU335" i="2"/>
  <c r="AT335" i="2"/>
  <c r="AS335" i="2"/>
  <c r="AR335" i="2"/>
  <c r="AQ335" i="2"/>
  <c r="AP335" i="2"/>
  <c r="AO335" i="2"/>
  <c r="AN335" i="2"/>
  <c r="AM335" i="2"/>
  <c r="AV334" i="2"/>
  <c r="AU334" i="2"/>
  <c r="AT334" i="2"/>
  <c r="AS334" i="2"/>
  <c r="AR334" i="2"/>
  <c r="AQ334" i="2"/>
  <c r="AP334" i="2"/>
  <c r="AO334" i="2"/>
  <c r="AN334" i="2"/>
  <c r="AM334" i="2"/>
  <c r="AV333" i="2"/>
  <c r="AU333" i="2"/>
  <c r="AT333" i="2"/>
  <c r="AS333" i="2"/>
  <c r="AR333" i="2"/>
  <c r="AQ333" i="2"/>
  <c r="AP333" i="2"/>
  <c r="AO333" i="2"/>
  <c r="AN333" i="2"/>
  <c r="AM333" i="2"/>
  <c r="AV332" i="2"/>
  <c r="AU332" i="2"/>
  <c r="AT332" i="2"/>
  <c r="AS332" i="2"/>
  <c r="AR332" i="2"/>
  <c r="AQ332" i="2"/>
  <c r="AP332" i="2"/>
  <c r="AO332" i="2"/>
  <c r="AN332" i="2"/>
  <c r="AM332" i="2"/>
  <c r="AV331" i="2"/>
  <c r="AU331" i="2"/>
  <c r="AT331" i="2"/>
  <c r="AS331" i="2"/>
  <c r="AR331" i="2"/>
  <c r="AQ331" i="2"/>
  <c r="AP331" i="2"/>
  <c r="AO331" i="2"/>
  <c r="AN331" i="2"/>
  <c r="AM331" i="2"/>
  <c r="AV330" i="2"/>
  <c r="AU330" i="2"/>
  <c r="AT330" i="2"/>
  <c r="AS330" i="2"/>
  <c r="AR330" i="2"/>
  <c r="AQ330" i="2"/>
  <c r="AP330" i="2"/>
  <c r="AO330" i="2"/>
  <c r="AN330" i="2"/>
  <c r="AM330" i="2"/>
  <c r="AV329" i="2"/>
  <c r="AU329" i="2"/>
  <c r="AT329" i="2"/>
  <c r="AS329" i="2"/>
  <c r="AR329" i="2"/>
  <c r="AQ329" i="2"/>
  <c r="AP329" i="2"/>
  <c r="AO329" i="2"/>
  <c r="AN329" i="2"/>
  <c r="AM329" i="2"/>
  <c r="AV328" i="2"/>
  <c r="AU328" i="2"/>
  <c r="AT328" i="2"/>
  <c r="AS328" i="2"/>
  <c r="AR328" i="2"/>
  <c r="AQ328" i="2"/>
  <c r="AP328" i="2"/>
  <c r="AO328" i="2"/>
  <c r="AN328" i="2"/>
  <c r="AM328" i="2"/>
  <c r="AV327" i="2"/>
  <c r="AU327" i="2"/>
  <c r="AT327" i="2"/>
  <c r="AS327" i="2"/>
  <c r="AR327" i="2"/>
  <c r="AQ327" i="2"/>
  <c r="AP327" i="2"/>
  <c r="AO327" i="2"/>
  <c r="AN327" i="2"/>
  <c r="AM327" i="2"/>
  <c r="AV326" i="2"/>
  <c r="AU326" i="2"/>
  <c r="AT326" i="2"/>
  <c r="AS326" i="2"/>
  <c r="AR326" i="2"/>
  <c r="AQ326" i="2"/>
  <c r="AP326" i="2"/>
  <c r="AO326" i="2"/>
  <c r="AN326" i="2"/>
  <c r="AM326" i="2"/>
  <c r="AV325" i="2"/>
  <c r="AU325" i="2"/>
  <c r="AT325" i="2"/>
  <c r="AS325" i="2"/>
  <c r="AR325" i="2"/>
  <c r="AQ325" i="2"/>
  <c r="AP325" i="2"/>
  <c r="AO325" i="2"/>
  <c r="AN325" i="2"/>
  <c r="AM325" i="2"/>
  <c r="AV324" i="2"/>
  <c r="AU324" i="2"/>
  <c r="AT324" i="2"/>
  <c r="AS324" i="2"/>
  <c r="AR324" i="2"/>
  <c r="AQ324" i="2"/>
  <c r="AP324" i="2"/>
  <c r="AO324" i="2"/>
  <c r="AN324" i="2"/>
  <c r="AM324" i="2"/>
  <c r="AV323" i="2"/>
  <c r="AU323" i="2"/>
  <c r="AT323" i="2"/>
  <c r="AS323" i="2"/>
  <c r="AR323" i="2"/>
  <c r="AQ323" i="2"/>
  <c r="AP323" i="2"/>
  <c r="AO323" i="2"/>
  <c r="AN323" i="2"/>
  <c r="AM323" i="2"/>
  <c r="AV322" i="2"/>
  <c r="AU322" i="2"/>
  <c r="AT322" i="2"/>
  <c r="AS322" i="2"/>
  <c r="AR322" i="2"/>
  <c r="AQ322" i="2"/>
  <c r="AP322" i="2"/>
  <c r="AO322" i="2"/>
  <c r="AN322" i="2"/>
  <c r="AM322" i="2"/>
  <c r="AV321" i="2"/>
  <c r="AU321" i="2"/>
  <c r="AT321" i="2"/>
  <c r="AS321" i="2"/>
  <c r="AR321" i="2"/>
  <c r="AQ321" i="2"/>
  <c r="AP321" i="2"/>
  <c r="AO321" i="2"/>
  <c r="AN321" i="2"/>
  <c r="AM321" i="2"/>
  <c r="AV320" i="2"/>
  <c r="AU320" i="2"/>
  <c r="AT320" i="2"/>
  <c r="AS320" i="2"/>
  <c r="AR320" i="2"/>
  <c r="AQ320" i="2"/>
  <c r="AP320" i="2"/>
  <c r="AO320" i="2"/>
  <c r="AN320" i="2"/>
  <c r="AM320" i="2"/>
  <c r="AV319" i="2"/>
  <c r="AU319" i="2"/>
  <c r="AT319" i="2"/>
  <c r="AS319" i="2"/>
  <c r="AR319" i="2"/>
  <c r="AQ319" i="2"/>
  <c r="AP319" i="2"/>
  <c r="AO319" i="2"/>
  <c r="AN319" i="2"/>
  <c r="AM319" i="2"/>
  <c r="AV318" i="2"/>
  <c r="AU318" i="2"/>
  <c r="AT318" i="2"/>
  <c r="AS318" i="2"/>
  <c r="AR318" i="2"/>
  <c r="AQ318" i="2"/>
  <c r="AP318" i="2"/>
  <c r="AO318" i="2"/>
  <c r="AN318" i="2"/>
  <c r="AM318" i="2"/>
  <c r="AV317" i="2"/>
  <c r="AU317" i="2"/>
  <c r="AT317" i="2"/>
  <c r="AS317" i="2"/>
  <c r="AR317" i="2"/>
  <c r="AQ317" i="2"/>
  <c r="AP317" i="2"/>
  <c r="AO317" i="2"/>
  <c r="AN317" i="2"/>
  <c r="AM317" i="2"/>
  <c r="AV316" i="2"/>
  <c r="AU316" i="2"/>
  <c r="AT316" i="2"/>
  <c r="AS316" i="2"/>
  <c r="AR316" i="2"/>
  <c r="AQ316" i="2"/>
  <c r="AP316" i="2"/>
  <c r="AO316" i="2"/>
  <c r="AN316" i="2"/>
  <c r="AM316" i="2"/>
  <c r="AV315" i="2"/>
  <c r="AU315" i="2"/>
  <c r="AT315" i="2"/>
  <c r="AS315" i="2"/>
  <c r="AR315" i="2"/>
  <c r="AQ315" i="2"/>
  <c r="AP315" i="2"/>
  <c r="AO315" i="2"/>
  <c r="AN315" i="2"/>
  <c r="AM315" i="2"/>
  <c r="AV314" i="2"/>
  <c r="AU314" i="2"/>
  <c r="AT314" i="2"/>
  <c r="AS314" i="2"/>
  <c r="AR314" i="2"/>
  <c r="AQ314" i="2"/>
  <c r="AP314" i="2"/>
  <c r="AO314" i="2"/>
  <c r="AN314" i="2"/>
  <c r="AM314" i="2"/>
  <c r="AV313" i="2"/>
  <c r="AU313" i="2"/>
  <c r="AT313" i="2"/>
  <c r="AS313" i="2"/>
  <c r="AR313" i="2"/>
  <c r="AQ313" i="2"/>
  <c r="AP313" i="2"/>
  <c r="AO313" i="2"/>
  <c r="AN313" i="2"/>
  <c r="AM313" i="2"/>
  <c r="AV312" i="2"/>
  <c r="AU312" i="2"/>
  <c r="AT312" i="2"/>
  <c r="AS312" i="2"/>
  <c r="AR312" i="2"/>
  <c r="AQ312" i="2"/>
  <c r="AP312" i="2"/>
  <c r="AO312" i="2"/>
  <c r="AN312" i="2"/>
  <c r="AM312" i="2"/>
  <c r="AV311" i="2"/>
  <c r="AU311" i="2"/>
  <c r="AT311" i="2"/>
  <c r="AS311" i="2"/>
  <c r="AR311" i="2"/>
  <c r="AQ311" i="2"/>
  <c r="AP311" i="2"/>
  <c r="AO311" i="2"/>
  <c r="AN311" i="2"/>
  <c r="AM311" i="2"/>
  <c r="AV310" i="2"/>
  <c r="AU310" i="2"/>
  <c r="AT310" i="2"/>
  <c r="AS310" i="2"/>
  <c r="AR310" i="2"/>
  <c r="AQ310" i="2"/>
  <c r="AP310" i="2"/>
  <c r="AO310" i="2"/>
  <c r="AN310" i="2"/>
  <c r="AM310" i="2"/>
  <c r="AV309" i="2"/>
  <c r="AU309" i="2"/>
  <c r="AT309" i="2"/>
  <c r="AS309" i="2"/>
  <c r="AR309" i="2"/>
  <c r="AQ309" i="2"/>
  <c r="AP309" i="2"/>
  <c r="AO309" i="2"/>
  <c r="AN309" i="2"/>
  <c r="AM309" i="2"/>
  <c r="AV308" i="2"/>
  <c r="AU308" i="2"/>
  <c r="AT308" i="2"/>
  <c r="AS308" i="2"/>
  <c r="AR308" i="2"/>
  <c r="AQ308" i="2"/>
  <c r="AP308" i="2"/>
  <c r="AO308" i="2"/>
  <c r="AN308" i="2"/>
  <c r="AM308" i="2"/>
  <c r="AV307" i="2"/>
  <c r="AU307" i="2"/>
  <c r="AT307" i="2"/>
  <c r="AS307" i="2"/>
  <c r="AR307" i="2"/>
  <c r="AQ307" i="2"/>
  <c r="AP307" i="2"/>
  <c r="AO307" i="2"/>
  <c r="AN307" i="2"/>
  <c r="AM307" i="2"/>
  <c r="AV306" i="2"/>
  <c r="AU306" i="2"/>
  <c r="AT306" i="2"/>
  <c r="AS306" i="2"/>
  <c r="AR306" i="2"/>
  <c r="AQ306" i="2"/>
  <c r="AP306" i="2"/>
  <c r="AO306" i="2"/>
  <c r="AN306" i="2"/>
  <c r="AM306" i="2"/>
  <c r="AV305" i="2"/>
  <c r="AU305" i="2"/>
  <c r="AT305" i="2"/>
  <c r="AS305" i="2"/>
  <c r="AR305" i="2"/>
  <c r="AQ305" i="2"/>
  <c r="AP305" i="2"/>
  <c r="AO305" i="2"/>
  <c r="AN305" i="2"/>
  <c r="AM305" i="2"/>
  <c r="AV304" i="2"/>
  <c r="AU304" i="2"/>
  <c r="AT304" i="2"/>
  <c r="AS304" i="2"/>
  <c r="AR304" i="2"/>
  <c r="AQ304" i="2"/>
  <c r="AP304" i="2"/>
  <c r="AO304" i="2"/>
  <c r="AN304" i="2"/>
  <c r="AM304" i="2"/>
  <c r="AV303" i="2"/>
  <c r="AU303" i="2"/>
  <c r="AT303" i="2"/>
  <c r="AS303" i="2"/>
  <c r="AR303" i="2"/>
  <c r="AQ303" i="2"/>
  <c r="AP303" i="2"/>
  <c r="AO303" i="2"/>
  <c r="AN303" i="2"/>
  <c r="AM303" i="2"/>
  <c r="AV302" i="2"/>
  <c r="AU302" i="2"/>
  <c r="AT302" i="2"/>
  <c r="AS302" i="2"/>
  <c r="AR302" i="2"/>
  <c r="AQ302" i="2"/>
  <c r="AP302" i="2"/>
  <c r="AO302" i="2"/>
  <c r="AN302" i="2"/>
  <c r="AM302" i="2"/>
  <c r="AV301" i="2"/>
  <c r="AU301" i="2"/>
  <c r="AT301" i="2"/>
  <c r="AS301" i="2"/>
  <c r="AR301" i="2"/>
  <c r="AQ301" i="2"/>
  <c r="AP301" i="2"/>
  <c r="AO301" i="2"/>
  <c r="AN301" i="2"/>
  <c r="AM301" i="2"/>
  <c r="AV300" i="2"/>
  <c r="AU300" i="2"/>
  <c r="AT300" i="2"/>
  <c r="AS300" i="2"/>
  <c r="AR300" i="2"/>
  <c r="AQ300" i="2"/>
  <c r="AP300" i="2"/>
  <c r="AO300" i="2"/>
  <c r="AN300" i="2"/>
  <c r="AM300" i="2"/>
  <c r="AV299" i="2"/>
  <c r="AU299" i="2"/>
  <c r="AT299" i="2"/>
  <c r="AS299" i="2"/>
  <c r="AR299" i="2"/>
  <c r="AQ299" i="2"/>
  <c r="AP299" i="2"/>
  <c r="AO299" i="2"/>
  <c r="AN299" i="2"/>
  <c r="AM299" i="2"/>
  <c r="AV298" i="2"/>
  <c r="AU298" i="2"/>
  <c r="AT298" i="2"/>
  <c r="AS298" i="2"/>
  <c r="AR298" i="2"/>
  <c r="AQ298" i="2"/>
  <c r="AP298" i="2"/>
  <c r="AO298" i="2"/>
  <c r="AN298" i="2"/>
  <c r="AM298" i="2"/>
  <c r="AV297" i="2"/>
  <c r="AU297" i="2"/>
  <c r="AT297" i="2"/>
  <c r="AS297" i="2"/>
  <c r="AR297" i="2"/>
  <c r="AQ297" i="2"/>
  <c r="AP297" i="2"/>
  <c r="AO297" i="2"/>
  <c r="AN297" i="2"/>
  <c r="AM297" i="2"/>
  <c r="AV296" i="2"/>
  <c r="AU296" i="2"/>
  <c r="AT296" i="2"/>
  <c r="AS296" i="2"/>
  <c r="AR296" i="2"/>
  <c r="AQ296" i="2"/>
  <c r="AP296" i="2"/>
  <c r="AO296" i="2"/>
  <c r="AN296" i="2"/>
  <c r="AM296" i="2"/>
  <c r="AV295" i="2"/>
  <c r="AU295" i="2"/>
  <c r="AT295" i="2"/>
  <c r="AS295" i="2"/>
  <c r="AR295" i="2"/>
  <c r="AQ295" i="2"/>
  <c r="AP295" i="2"/>
  <c r="AO295" i="2"/>
  <c r="AN295" i="2"/>
  <c r="AM295" i="2"/>
  <c r="AV294" i="2"/>
  <c r="AU294" i="2"/>
  <c r="AT294" i="2"/>
  <c r="AS294" i="2"/>
  <c r="AR294" i="2"/>
  <c r="AQ294" i="2"/>
  <c r="AP294" i="2"/>
  <c r="AO294" i="2"/>
  <c r="AN294" i="2"/>
  <c r="AM294" i="2"/>
  <c r="AV293" i="2"/>
  <c r="AU293" i="2"/>
  <c r="AT293" i="2"/>
  <c r="AS293" i="2"/>
  <c r="AR293" i="2"/>
  <c r="AQ293" i="2"/>
  <c r="AP293" i="2"/>
  <c r="AO293" i="2"/>
  <c r="AN293" i="2"/>
  <c r="AM293" i="2"/>
  <c r="AV292" i="2"/>
  <c r="AU292" i="2"/>
  <c r="AT292" i="2"/>
  <c r="AS292" i="2"/>
  <c r="AR292" i="2"/>
  <c r="AQ292" i="2"/>
  <c r="AP292" i="2"/>
  <c r="AO292" i="2"/>
  <c r="AN292" i="2"/>
  <c r="AM292" i="2"/>
  <c r="AV291" i="2"/>
  <c r="AU291" i="2"/>
  <c r="AT291" i="2"/>
  <c r="AS291" i="2"/>
  <c r="AR291" i="2"/>
  <c r="AQ291" i="2"/>
  <c r="AP291" i="2"/>
  <c r="AO291" i="2"/>
  <c r="AN291" i="2"/>
  <c r="AM291" i="2"/>
  <c r="AV290" i="2"/>
  <c r="AU290" i="2"/>
  <c r="AT290" i="2"/>
  <c r="AS290" i="2"/>
  <c r="AR290" i="2"/>
  <c r="AQ290" i="2"/>
  <c r="AP290" i="2"/>
  <c r="AO290" i="2"/>
  <c r="AN290" i="2"/>
  <c r="AM290" i="2"/>
  <c r="AV289" i="2"/>
  <c r="AU289" i="2"/>
  <c r="AT289" i="2"/>
  <c r="AS289" i="2"/>
  <c r="AR289" i="2"/>
  <c r="AQ289" i="2"/>
  <c r="AP289" i="2"/>
  <c r="AO289" i="2"/>
  <c r="AN289" i="2"/>
  <c r="AM289" i="2"/>
  <c r="AV288" i="2"/>
  <c r="AU288" i="2"/>
  <c r="AT288" i="2"/>
  <c r="AS288" i="2"/>
  <c r="AR288" i="2"/>
  <c r="AQ288" i="2"/>
  <c r="AP288" i="2"/>
  <c r="AO288" i="2"/>
  <c r="AN288" i="2"/>
  <c r="AM288" i="2"/>
  <c r="AV287" i="2"/>
  <c r="AU287" i="2"/>
  <c r="AT287" i="2"/>
  <c r="AS287" i="2"/>
  <c r="AR287" i="2"/>
  <c r="AQ287" i="2"/>
  <c r="AP287" i="2"/>
  <c r="AO287" i="2"/>
  <c r="AN287" i="2"/>
  <c r="AM287" i="2"/>
  <c r="AV286" i="2"/>
  <c r="AU286" i="2"/>
  <c r="AT286" i="2"/>
  <c r="AS286" i="2"/>
  <c r="AR286" i="2"/>
  <c r="AQ286" i="2"/>
  <c r="AP286" i="2"/>
  <c r="AO286" i="2"/>
  <c r="AN286" i="2"/>
  <c r="AM286" i="2"/>
  <c r="AV285" i="2"/>
  <c r="AU285" i="2"/>
  <c r="AT285" i="2"/>
  <c r="AS285" i="2"/>
  <c r="AR285" i="2"/>
  <c r="AQ285" i="2"/>
  <c r="AP285" i="2"/>
  <c r="AO285" i="2"/>
  <c r="AN285" i="2"/>
  <c r="AM285" i="2"/>
  <c r="AV284" i="2"/>
  <c r="AU284" i="2"/>
  <c r="AT284" i="2"/>
  <c r="AS284" i="2"/>
  <c r="AR284" i="2"/>
  <c r="AQ284" i="2"/>
  <c r="AP284" i="2"/>
  <c r="AO284" i="2"/>
  <c r="AN284" i="2"/>
  <c r="AM284" i="2"/>
  <c r="AV283" i="2"/>
  <c r="AU283" i="2"/>
  <c r="AT283" i="2"/>
  <c r="AS283" i="2"/>
  <c r="AR283" i="2"/>
  <c r="AQ283" i="2"/>
  <c r="AP283" i="2"/>
  <c r="AO283" i="2"/>
  <c r="AN283" i="2"/>
  <c r="AM283" i="2"/>
  <c r="AV282" i="2"/>
  <c r="AU282" i="2"/>
  <c r="AT282" i="2"/>
  <c r="AS282" i="2"/>
  <c r="AR282" i="2"/>
  <c r="AQ282" i="2"/>
  <c r="AP282" i="2"/>
  <c r="AO282" i="2"/>
  <c r="AN282" i="2"/>
  <c r="AM282" i="2"/>
  <c r="AV281" i="2"/>
  <c r="AU281" i="2"/>
  <c r="AT281" i="2"/>
  <c r="AS281" i="2"/>
  <c r="AR281" i="2"/>
  <c r="AQ281" i="2"/>
  <c r="AP281" i="2"/>
  <c r="AO281" i="2"/>
  <c r="AN281" i="2"/>
  <c r="AM281" i="2"/>
  <c r="AV280" i="2"/>
  <c r="AU280" i="2"/>
  <c r="AT280" i="2"/>
  <c r="AS280" i="2"/>
  <c r="AR280" i="2"/>
  <c r="AQ280" i="2"/>
  <c r="AP280" i="2"/>
  <c r="AO280" i="2"/>
  <c r="AN280" i="2"/>
  <c r="AM280" i="2"/>
  <c r="AV279" i="2"/>
  <c r="AU279" i="2"/>
  <c r="AT279" i="2"/>
  <c r="AS279" i="2"/>
  <c r="AR279" i="2"/>
  <c r="AQ279" i="2"/>
  <c r="AP279" i="2"/>
  <c r="AO279" i="2"/>
  <c r="AN279" i="2"/>
  <c r="AM279" i="2"/>
  <c r="AV278" i="2"/>
  <c r="AU278" i="2"/>
  <c r="AT278" i="2"/>
  <c r="AS278" i="2"/>
  <c r="AR278" i="2"/>
  <c r="AQ278" i="2"/>
  <c r="AP278" i="2"/>
  <c r="AO278" i="2"/>
  <c r="AN278" i="2"/>
  <c r="AM278" i="2"/>
  <c r="AV277" i="2"/>
  <c r="AU277" i="2"/>
  <c r="AT277" i="2"/>
  <c r="AS277" i="2"/>
  <c r="AR277" i="2"/>
  <c r="AQ277" i="2"/>
  <c r="AP277" i="2"/>
  <c r="AO277" i="2"/>
  <c r="AN277" i="2"/>
  <c r="AM277" i="2"/>
  <c r="AV276" i="2"/>
  <c r="AU276" i="2"/>
  <c r="AT276" i="2"/>
  <c r="AS276" i="2"/>
  <c r="AR276" i="2"/>
  <c r="AQ276" i="2"/>
  <c r="AP276" i="2"/>
  <c r="AO276" i="2"/>
  <c r="AN276" i="2"/>
  <c r="AM276" i="2"/>
  <c r="AV275" i="2"/>
  <c r="AU275" i="2"/>
  <c r="AT275" i="2"/>
  <c r="AS275" i="2"/>
  <c r="AR275" i="2"/>
  <c r="AQ275" i="2"/>
  <c r="AP275" i="2"/>
  <c r="AO275" i="2"/>
  <c r="AN275" i="2"/>
  <c r="AM275" i="2"/>
  <c r="AV274" i="2"/>
  <c r="AU274" i="2"/>
  <c r="AT274" i="2"/>
  <c r="AS274" i="2"/>
  <c r="AR274" i="2"/>
  <c r="AQ274" i="2"/>
  <c r="AP274" i="2"/>
  <c r="AO274" i="2"/>
  <c r="AN274" i="2"/>
  <c r="AM274" i="2"/>
  <c r="AV273" i="2"/>
  <c r="AU273" i="2"/>
  <c r="AT273" i="2"/>
  <c r="AS273" i="2"/>
  <c r="AR273" i="2"/>
  <c r="AQ273" i="2"/>
  <c r="AP273" i="2"/>
  <c r="AO273" i="2"/>
  <c r="AN273" i="2"/>
  <c r="AM273" i="2"/>
  <c r="AV272" i="2"/>
  <c r="AU272" i="2"/>
  <c r="AT272" i="2"/>
  <c r="AS272" i="2"/>
  <c r="AR272" i="2"/>
  <c r="AQ272" i="2"/>
  <c r="AP272" i="2"/>
  <c r="AO272" i="2"/>
  <c r="AN272" i="2"/>
  <c r="AM272" i="2"/>
  <c r="AV271" i="2"/>
  <c r="AU271" i="2"/>
  <c r="AT271" i="2"/>
  <c r="AS271" i="2"/>
  <c r="AR271" i="2"/>
  <c r="AQ271" i="2"/>
  <c r="AP271" i="2"/>
  <c r="AO271" i="2"/>
  <c r="AN271" i="2"/>
  <c r="AM271" i="2"/>
  <c r="AV270" i="2"/>
  <c r="AU270" i="2"/>
  <c r="AT270" i="2"/>
  <c r="AS270" i="2"/>
  <c r="AR270" i="2"/>
  <c r="AQ270" i="2"/>
  <c r="AP270" i="2"/>
  <c r="AO270" i="2"/>
  <c r="AN270" i="2"/>
  <c r="AM270" i="2"/>
  <c r="AV269" i="2"/>
  <c r="AU269" i="2"/>
  <c r="AT269" i="2"/>
  <c r="AS269" i="2"/>
  <c r="AR269" i="2"/>
  <c r="AQ269" i="2"/>
  <c r="AP269" i="2"/>
  <c r="AO269" i="2"/>
  <c r="AN269" i="2"/>
  <c r="AM269" i="2"/>
  <c r="AV268" i="2"/>
  <c r="AU268" i="2"/>
  <c r="AT268" i="2"/>
  <c r="AS268" i="2"/>
  <c r="AR268" i="2"/>
  <c r="AQ268" i="2"/>
  <c r="AP268" i="2"/>
  <c r="AO268" i="2"/>
  <c r="AN268" i="2"/>
  <c r="AM268" i="2"/>
  <c r="AV267" i="2"/>
  <c r="AU267" i="2"/>
  <c r="AT267" i="2"/>
  <c r="AS267" i="2"/>
  <c r="AR267" i="2"/>
  <c r="AQ267" i="2"/>
  <c r="AP267" i="2"/>
  <c r="AO267" i="2"/>
  <c r="AN267" i="2"/>
  <c r="AM267" i="2"/>
  <c r="AV266" i="2"/>
  <c r="AU266" i="2"/>
  <c r="AT266" i="2"/>
  <c r="AS266" i="2"/>
  <c r="AR266" i="2"/>
  <c r="AQ266" i="2"/>
  <c r="AP266" i="2"/>
  <c r="AO266" i="2"/>
  <c r="AN266" i="2"/>
  <c r="AM266" i="2"/>
  <c r="AV265" i="2"/>
  <c r="AU265" i="2"/>
  <c r="AT265" i="2"/>
  <c r="AS265" i="2"/>
  <c r="AR265" i="2"/>
  <c r="AQ265" i="2"/>
  <c r="AP265" i="2"/>
  <c r="AO265" i="2"/>
  <c r="AN265" i="2"/>
  <c r="AM265" i="2"/>
  <c r="AV264" i="2"/>
  <c r="AU264" i="2"/>
  <c r="AT264" i="2"/>
  <c r="AS264" i="2"/>
  <c r="AR264" i="2"/>
  <c r="AQ264" i="2"/>
  <c r="AP264" i="2"/>
  <c r="AO264" i="2"/>
  <c r="AN264" i="2"/>
  <c r="AM264" i="2"/>
  <c r="AV263" i="2"/>
  <c r="AU263" i="2"/>
  <c r="AT263" i="2"/>
  <c r="AS263" i="2"/>
  <c r="AR263" i="2"/>
  <c r="AQ263" i="2"/>
  <c r="AP263" i="2"/>
  <c r="AO263" i="2"/>
  <c r="AN263" i="2"/>
  <c r="AM263" i="2"/>
  <c r="AV262" i="2"/>
  <c r="AU262" i="2"/>
  <c r="AT262" i="2"/>
  <c r="AS262" i="2"/>
  <c r="AR262" i="2"/>
  <c r="AQ262" i="2"/>
  <c r="AP262" i="2"/>
  <c r="AO262" i="2"/>
  <c r="AN262" i="2"/>
  <c r="AM262" i="2"/>
  <c r="AV261" i="2"/>
  <c r="AU261" i="2"/>
  <c r="AT261" i="2"/>
  <c r="AS261" i="2"/>
  <c r="AR261" i="2"/>
  <c r="AQ261" i="2"/>
  <c r="AP261" i="2"/>
  <c r="AO261" i="2"/>
  <c r="AN261" i="2"/>
  <c r="AM261" i="2"/>
  <c r="AV260" i="2"/>
  <c r="AU260" i="2"/>
  <c r="AT260" i="2"/>
  <c r="AS260" i="2"/>
  <c r="AR260" i="2"/>
  <c r="AQ260" i="2"/>
  <c r="AP260" i="2"/>
  <c r="AO260" i="2"/>
  <c r="AN260" i="2"/>
  <c r="AM260" i="2"/>
  <c r="AV259" i="2"/>
  <c r="AU259" i="2"/>
  <c r="AT259" i="2"/>
  <c r="AS259" i="2"/>
  <c r="AR259" i="2"/>
  <c r="AQ259" i="2"/>
  <c r="AP259" i="2"/>
  <c r="AO259" i="2"/>
  <c r="AN259" i="2"/>
  <c r="AM259" i="2"/>
  <c r="AV258" i="2"/>
  <c r="AU258" i="2"/>
  <c r="AT258" i="2"/>
  <c r="AS258" i="2"/>
  <c r="AR258" i="2"/>
  <c r="AQ258" i="2"/>
  <c r="AP258" i="2"/>
  <c r="AO258" i="2"/>
  <c r="AN258" i="2"/>
  <c r="AM258" i="2"/>
  <c r="AV257" i="2"/>
  <c r="AU257" i="2"/>
  <c r="AT257" i="2"/>
  <c r="AS257" i="2"/>
  <c r="AR257" i="2"/>
  <c r="AQ257" i="2"/>
  <c r="AP257" i="2"/>
  <c r="AO257" i="2"/>
  <c r="AN257" i="2"/>
  <c r="AM257" i="2"/>
  <c r="AV256" i="2"/>
  <c r="AU256" i="2"/>
  <c r="AT256" i="2"/>
  <c r="AS256" i="2"/>
  <c r="AR256" i="2"/>
  <c r="AQ256" i="2"/>
  <c r="AP256" i="2"/>
  <c r="AO256" i="2"/>
  <c r="AN256" i="2"/>
  <c r="AM256" i="2"/>
  <c r="AV255" i="2"/>
  <c r="AU255" i="2"/>
  <c r="AT255" i="2"/>
  <c r="AS255" i="2"/>
  <c r="AR255" i="2"/>
  <c r="AQ255" i="2"/>
  <c r="AP255" i="2"/>
  <c r="AO255" i="2"/>
  <c r="AN255" i="2"/>
  <c r="AM255" i="2"/>
  <c r="AV254" i="2"/>
  <c r="AU254" i="2"/>
  <c r="AT254" i="2"/>
  <c r="AS254" i="2"/>
  <c r="AR254" i="2"/>
  <c r="AQ254" i="2"/>
  <c r="AP254" i="2"/>
  <c r="AO254" i="2"/>
  <c r="AN254" i="2"/>
  <c r="AM254" i="2"/>
  <c r="AV253" i="2"/>
  <c r="AU253" i="2"/>
  <c r="AT253" i="2"/>
  <c r="AS253" i="2"/>
  <c r="AR253" i="2"/>
  <c r="AQ253" i="2"/>
  <c r="AP253" i="2"/>
  <c r="AO253" i="2"/>
  <c r="AN253" i="2"/>
  <c r="AM253" i="2"/>
  <c r="AV252" i="2"/>
  <c r="AU252" i="2"/>
  <c r="AT252" i="2"/>
  <c r="AS252" i="2"/>
  <c r="AR252" i="2"/>
  <c r="AQ252" i="2"/>
  <c r="AP252" i="2"/>
  <c r="AO252" i="2"/>
  <c r="AN252" i="2"/>
  <c r="AM252" i="2"/>
  <c r="AV251" i="2"/>
  <c r="AU251" i="2"/>
  <c r="AT251" i="2"/>
  <c r="AS251" i="2"/>
  <c r="AR251" i="2"/>
  <c r="AQ251" i="2"/>
  <c r="AP251" i="2"/>
  <c r="AO251" i="2"/>
  <c r="AN251" i="2"/>
  <c r="AM251" i="2"/>
  <c r="AV250" i="2"/>
  <c r="AU250" i="2"/>
  <c r="AT250" i="2"/>
  <c r="AS250" i="2"/>
  <c r="AR250" i="2"/>
  <c r="AQ250" i="2"/>
  <c r="AP250" i="2"/>
  <c r="AO250" i="2"/>
  <c r="AN250" i="2"/>
  <c r="AM250" i="2"/>
  <c r="AV249" i="2"/>
  <c r="AU249" i="2"/>
  <c r="AT249" i="2"/>
  <c r="AS249" i="2"/>
  <c r="AR249" i="2"/>
  <c r="AQ249" i="2"/>
  <c r="AP249" i="2"/>
  <c r="AO249" i="2"/>
  <c r="AN249" i="2"/>
  <c r="AM249" i="2"/>
  <c r="AV248" i="2"/>
  <c r="AU248" i="2"/>
  <c r="AT248" i="2"/>
  <c r="AS248" i="2"/>
  <c r="AR248" i="2"/>
  <c r="AQ248" i="2"/>
  <c r="AP248" i="2"/>
  <c r="AO248" i="2"/>
  <c r="AN248" i="2"/>
  <c r="AM248" i="2"/>
  <c r="AV247" i="2"/>
  <c r="AU247" i="2"/>
  <c r="AT247" i="2"/>
  <c r="AS247" i="2"/>
  <c r="AR247" i="2"/>
  <c r="AQ247" i="2"/>
  <c r="AP247" i="2"/>
  <c r="AO247" i="2"/>
  <c r="AN247" i="2"/>
  <c r="AM247" i="2"/>
  <c r="AV246" i="2"/>
  <c r="AU246" i="2"/>
  <c r="AT246" i="2"/>
  <c r="AS246" i="2"/>
  <c r="AR246" i="2"/>
  <c r="AQ246" i="2"/>
  <c r="AP246" i="2"/>
  <c r="AO246" i="2"/>
  <c r="AN246" i="2"/>
  <c r="AM246" i="2"/>
  <c r="AV245" i="2"/>
  <c r="AU245" i="2"/>
  <c r="AT245" i="2"/>
  <c r="AS245" i="2"/>
  <c r="AR245" i="2"/>
  <c r="AQ245" i="2"/>
  <c r="AP245" i="2"/>
  <c r="AO245" i="2"/>
  <c r="AN245" i="2"/>
  <c r="AM245" i="2"/>
  <c r="AV244" i="2"/>
  <c r="AU244" i="2"/>
  <c r="AT244" i="2"/>
  <c r="AS244" i="2"/>
  <c r="AR244" i="2"/>
  <c r="AQ244" i="2"/>
  <c r="AP244" i="2"/>
  <c r="AO244" i="2"/>
  <c r="AN244" i="2"/>
  <c r="AM244" i="2"/>
  <c r="AV243" i="2"/>
  <c r="AU243" i="2"/>
  <c r="AT243" i="2"/>
  <c r="AS243" i="2"/>
  <c r="AR243" i="2"/>
  <c r="AQ243" i="2"/>
  <c r="AP243" i="2"/>
  <c r="AO243" i="2"/>
  <c r="AN243" i="2"/>
  <c r="AM243" i="2"/>
  <c r="AV242" i="2"/>
  <c r="AU242" i="2"/>
  <c r="AT242" i="2"/>
  <c r="AS242" i="2"/>
  <c r="AR242" i="2"/>
  <c r="AQ242" i="2"/>
  <c r="AP242" i="2"/>
  <c r="AO242" i="2"/>
  <c r="AN242" i="2"/>
  <c r="AM242" i="2"/>
  <c r="AV241" i="2"/>
  <c r="AU241" i="2"/>
  <c r="AT241" i="2"/>
  <c r="AS241" i="2"/>
  <c r="AR241" i="2"/>
  <c r="AQ241" i="2"/>
  <c r="AP241" i="2"/>
  <c r="AO241" i="2"/>
  <c r="AN241" i="2"/>
  <c r="AM241" i="2"/>
  <c r="AV240" i="2"/>
  <c r="AU240" i="2"/>
  <c r="AT240" i="2"/>
  <c r="AS240" i="2"/>
  <c r="AR240" i="2"/>
  <c r="AQ240" i="2"/>
  <c r="AP240" i="2"/>
  <c r="AO240" i="2"/>
  <c r="AN240" i="2"/>
  <c r="AM240" i="2"/>
  <c r="AV239" i="2"/>
  <c r="AU239" i="2"/>
  <c r="AT239" i="2"/>
  <c r="AS239" i="2"/>
  <c r="AR239" i="2"/>
  <c r="AQ239" i="2"/>
  <c r="AP239" i="2"/>
  <c r="AO239" i="2"/>
  <c r="AN239" i="2"/>
  <c r="AM239" i="2"/>
  <c r="AV238" i="2"/>
  <c r="AU238" i="2"/>
  <c r="AT238" i="2"/>
  <c r="AS238" i="2"/>
  <c r="AR238" i="2"/>
  <c r="AQ238" i="2"/>
  <c r="AP238" i="2"/>
  <c r="AO238" i="2"/>
  <c r="AN238" i="2"/>
  <c r="AM238" i="2"/>
  <c r="AV237" i="2"/>
  <c r="AU237" i="2"/>
  <c r="AT237" i="2"/>
  <c r="AS237" i="2"/>
  <c r="AR237" i="2"/>
  <c r="AQ237" i="2"/>
  <c r="AP237" i="2"/>
  <c r="AO237" i="2"/>
  <c r="AN237" i="2"/>
  <c r="AM237" i="2"/>
  <c r="AV236" i="2"/>
  <c r="AU236" i="2"/>
  <c r="AT236" i="2"/>
  <c r="AS236" i="2"/>
  <c r="AR236" i="2"/>
  <c r="AQ236" i="2"/>
  <c r="AP236" i="2"/>
  <c r="AO236" i="2"/>
  <c r="AN236" i="2"/>
  <c r="AM236" i="2"/>
  <c r="AV235" i="2"/>
  <c r="AU235" i="2"/>
  <c r="AT235" i="2"/>
  <c r="AS235" i="2"/>
  <c r="AR235" i="2"/>
  <c r="AQ235" i="2"/>
  <c r="AP235" i="2"/>
  <c r="AO235" i="2"/>
  <c r="AN235" i="2"/>
  <c r="AM235" i="2"/>
  <c r="AV234" i="2"/>
  <c r="AU234" i="2"/>
  <c r="AT234" i="2"/>
  <c r="AS234" i="2"/>
  <c r="AR234" i="2"/>
  <c r="AQ234" i="2"/>
  <c r="AP234" i="2"/>
  <c r="AO234" i="2"/>
  <c r="AN234" i="2"/>
  <c r="AM234" i="2"/>
  <c r="AV233" i="2"/>
  <c r="AU233" i="2"/>
  <c r="AT233" i="2"/>
  <c r="AS233" i="2"/>
  <c r="AR233" i="2"/>
  <c r="AQ233" i="2"/>
  <c r="AP233" i="2"/>
  <c r="AO233" i="2"/>
  <c r="AN233" i="2"/>
  <c r="AM233" i="2"/>
  <c r="AV232" i="2"/>
  <c r="AU232" i="2"/>
  <c r="AT232" i="2"/>
  <c r="AS232" i="2"/>
  <c r="AR232" i="2"/>
  <c r="AQ232" i="2"/>
  <c r="AP232" i="2"/>
  <c r="AO232" i="2"/>
  <c r="AN232" i="2"/>
  <c r="AM232" i="2"/>
  <c r="AV231" i="2"/>
  <c r="AU231" i="2"/>
  <c r="AT231" i="2"/>
  <c r="AS231" i="2"/>
  <c r="AR231" i="2"/>
  <c r="AQ231" i="2"/>
  <c r="AP231" i="2"/>
  <c r="AO231" i="2"/>
  <c r="AN231" i="2"/>
  <c r="AM231" i="2"/>
  <c r="AV230" i="2"/>
  <c r="AU230" i="2"/>
  <c r="AT230" i="2"/>
  <c r="AS230" i="2"/>
  <c r="AR230" i="2"/>
  <c r="AQ230" i="2"/>
  <c r="AP230" i="2"/>
  <c r="AO230" i="2"/>
  <c r="AN230" i="2"/>
  <c r="AM230" i="2"/>
  <c r="AV229" i="2"/>
  <c r="AU229" i="2"/>
  <c r="AT229" i="2"/>
  <c r="AS229" i="2"/>
  <c r="AR229" i="2"/>
  <c r="AQ229" i="2"/>
  <c r="AP229" i="2"/>
  <c r="AO229" i="2"/>
  <c r="AN229" i="2"/>
  <c r="AM229" i="2"/>
  <c r="AV228" i="2"/>
  <c r="AU228" i="2"/>
  <c r="AT228" i="2"/>
  <c r="AS228" i="2"/>
  <c r="AR228" i="2"/>
  <c r="AQ228" i="2"/>
  <c r="AP228" i="2"/>
  <c r="AO228" i="2"/>
  <c r="AN228" i="2"/>
  <c r="AM228" i="2"/>
  <c r="AV227" i="2"/>
  <c r="AU227" i="2"/>
  <c r="AT227" i="2"/>
  <c r="AS227" i="2"/>
  <c r="AR227" i="2"/>
  <c r="AQ227" i="2"/>
  <c r="AP227" i="2"/>
  <c r="AO227" i="2"/>
  <c r="AN227" i="2"/>
  <c r="AM227" i="2"/>
  <c r="AV226" i="2"/>
  <c r="AU226" i="2"/>
  <c r="AT226" i="2"/>
  <c r="AS226" i="2"/>
  <c r="AR226" i="2"/>
  <c r="AQ226" i="2"/>
  <c r="AP226" i="2"/>
  <c r="AO226" i="2"/>
  <c r="AN226" i="2"/>
  <c r="AM226" i="2"/>
  <c r="AV225" i="2"/>
  <c r="AU225" i="2"/>
  <c r="AT225" i="2"/>
  <c r="AS225" i="2"/>
  <c r="AR225" i="2"/>
  <c r="AQ225" i="2"/>
  <c r="AP225" i="2"/>
  <c r="AO225" i="2"/>
  <c r="AN225" i="2"/>
  <c r="AM225" i="2"/>
  <c r="AV224" i="2"/>
  <c r="AU224" i="2"/>
  <c r="AT224" i="2"/>
  <c r="AS224" i="2"/>
  <c r="AR224" i="2"/>
  <c r="AQ224" i="2"/>
  <c r="AP224" i="2"/>
  <c r="AO224" i="2"/>
  <c r="AN224" i="2"/>
  <c r="AM224" i="2"/>
  <c r="AV223" i="2"/>
  <c r="AU223" i="2"/>
  <c r="AT223" i="2"/>
  <c r="AS223" i="2"/>
  <c r="AR223" i="2"/>
  <c r="AQ223" i="2"/>
  <c r="AP223" i="2"/>
  <c r="AO223" i="2"/>
  <c r="AN223" i="2"/>
  <c r="AM223" i="2"/>
  <c r="AV222" i="2"/>
  <c r="AU222" i="2"/>
  <c r="AT222" i="2"/>
  <c r="AS222" i="2"/>
  <c r="AR222" i="2"/>
  <c r="AQ222" i="2"/>
  <c r="AP222" i="2"/>
  <c r="AO222" i="2"/>
  <c r="AN222" i="2"/>
  <c r="AM222" i="2"/>
  <c r="AV221" i="2"/>
  <c r="AU221" i="2"/>
  <c r="AT221" i="2"/>
  <c r="AS221" i="2"/>
  <c r="AR221" i="2"/>
  <c r="AQ221" i="2"/>
  <c r="AP221" i="2"/>
  <c r="AO221" i="2"/>
  <c r="AN221" i="2"/>
  <c r="AM221" i="2"/>
  <c r="AV220" i="2"/>
  <c r="AU220" i="2"/>
  <c r="AT220" i="2"/>
  <c r="AS220" i="2"/>
  <c r="AR220" i="2"/>
  <c r="AQ220" i="2"/>
  <c r="AP220" i="2"/>
  <c r="AO220" i="2"/>
  <c r="AN220" i="2"/>
  <c r="AM220" i="2"/>
  <c r="AV219" i="2"/>
  <c r="AU219" i="2"/>
  <c r="AT219" i="2"/>
  <c r="AS219" i="2"/>
  <c r="AR219" i="2"/>
  <c r="AQ219" i="2"/>
  <c r="AP219" i="2"/>
  <c r="AO219" i="2"/>
  <c r="AN219" i="2"/>
  <c r="AM219" i="2"/>
  <c r="AV218" i="2"/>
  <c r="AU218" i="2"/>
  <c r="AT218" i="2"/>
  <c r="AS218" i="2"/>
  <c r="AR218" i="2"/>
  <c r="AQ218" i="2"/>
  <c r="AP218" i="2"/>
  <c r="AO218" i="2"/>
  <c r="AN218" i="2"/>
  <c r="AM218" i="2"/>
  <c r="AV217" i="2"/>
  <c r="AU217" i="2"/>
  <c r="AT217" i="2"/>
  <c r="AS217" i="2"/>
  <c r="AR217" i="2"/>
  <c r="AQ217" i="2"/>
  <c r="AP217" i="2"/>
  <c r="AO217" i="2"/>
  <c r="AN217" i="2"/>
  <c r="AM217" i="2"/>
  <c r="AV216" i="2"/>
  <c r="AU216" i="2"/>
  <c r="AT216" i="2"/>
  <c r="AS216" i="2"/>
  <c r="AR216" i="2"/>
  <c r="AQ216" i="2"/>
  <c r="AP216" i="2"/>
  <c r="AO216" i="2"/>
  <c r="AN216" i="2"/>
  <c r="AM216" i="2"/>
  <c r="AV215" i="2"/>
  <c r="AU215" i="2"/>
  <c r="AT215" i="2"/>
  <c r="AS215" i="2"/>
  <c r="AR215" i="2"/>
  <c r="AQ215" i="2"/>
  <c r="AP215" i="2"/>
  <c r="AO215" i="2"/>
  <c r="AN215" i="2"/>
  <c r="AM215" i="2"/>
  <c r="AV214" i="2"/>
  <c r="AU214" i="2"/>
  <c r="AT214" i="2"/>
  <c r="AS214" i="2"/>
  <c r="AR214" i="2"/>
  <c r="AQ214" i="2"/>
  <c r="AP214" i="2"/>
  <c r="AO214" i="2"/>
  <c r="AN214" i="2"/>
  <c r="AM214" i="2"/>
  <c r="AV213" i="2"/>
  <c r="AU213" i="2"/>
  <c r="AT213" i="2"/>
  <c r="AS213" i="2"/>
  <c r="AR213" i="2"/>
  <c r="AQ213" i="2"/>
  <c r="AP213" i="2"/>
  <c r="AO213" i="2"/>
  <c r="AN213" i="2"/>
  <c r="AM213" i="2"/>
  <c r="AV212" i="2"/>
  <c r="AU212" i="2"/>
  <c r="AT212" i="2"/>
  <c r="AS212" i="2"/>
  <c r="AR212" i="2"/>
  <c r="AQ212" i="2"/>
  <c r="AP212" i="2"/>
  <c r="AO212" i="2"/>
  <c r="AN212" i="2"/>
  <c r="AM212" i="2"/>
  <c r="AV211" i="2"/>
  <c r="AU211" i="2"/>
  <c r="AT211" i="2"/>
  <c r="AS211" i="2"/>
  <c r="AR211" i="2"/>
  <c r="AQ211" i="2"/>
  <c r="AP211" i="2"/>
  <c r="AO211" i="2"/>
  <c r="AN211" i="2"/>
  <c r="AM211" i="2"/>
  <c r="AV210" i="2"/>
  <c r="AU210" i="2"/>
  <c r="AT210" i="2"/>
  <c r="AS210" i="2"/>
  <c r="AR210" i="2"/>
  <c r="AQ210" i="2"/>
  <c r="AP210" i="2"/>
  <c r="AO210" i="2"/>
  <c r="AN210" i="2"/>
  <c r="AM210" i="2"/>
  <c r="AV209" i="2"/>
  <c r="AU209" i="2"/>
  <c r="AT209" i="2"/>
  <c r="AS209" i="2"/>
  <c r="AR209" i="2"/>
  <c r="AQ209" i="2"/>
  <c r="AP209" i="2"/>
  <c r="AO209" i="2"/>
  <c r="AN209" i="2"/>
  <c r="AM209" i="2"/>
  <c r="AV208" i="2"/>
  <c r="AU208" i="2"/>
  <c r="AT208" i="2"/>
  <c r="AS208" i="2"/>
  <c r="AR208" i="2"/>
  <c r="AQ208" i="2"/>
  <c r="AP208" i="2"/>
  <c r="AO208" i="2"/>
  <c r="AN208" i="2"/>
  <c r="AM208" i="2"/>
  <c r="AV207" i="2"/>
  <c r="AU207" i="2"/>
  <c r="AT207" i="2"/>
  <c r="AS207" i="2"/>
  <c r="AR207" i="2"/>
  <c r="AQ207" i="2"/>
  <c r="AP207" i="2"/>
  <c r="AO207" i="2"/>
  <c r="AN207" i="2"/>
  <c r="AM207" i="2"/>
  <c r="AV206" i="2"/>
  <c r="AU206" i="2"/>
  <c r="AT206" i="2"/>
  <c r="AS206" i="2"/>
  <c r="AR206" i="2"/>
  <c r="AQ206" i="2"/>
  <c r="AP206" i="2"/>
  <c r="AO206" i="2"/>
  <c r="AN206" i="2"/>
  <c r="AM206" i="2"/>
  <c r="AV205" i="2"/>
  <c r="AU205" i="2"/>
  <c r="AT205" i="2"/>
  <c r="AS205" i="2"/>
  <c r="AR205" i="2"/>
  <c r="AQ205" i="2"/>
  <c r="AP205" i="2"/>
  <c r="AO205" i="2"/>
  <c r="AN205" i="2"/>
  <c r="AM205" i="2"/>
  <c r="AV204" i="2"/>
  <c r="AU204" i="2"/>
  <c r="AT204" i="2"/>
  <c r="AS204" i="2"/>
  <c r="AR204" i="2"/>
  <c r="AQ204" i="2"/>
  <c r="AP204" i="2"/>
  <c r="AO204" i="2"/>
  <c r="AN204" i="2"/>
  <c r="AM204" i="2"/>
  <c r="AV203" i="2"/>
  <c r="AU203" i="2"/>
  <c r="AT203" i="2"/>
  <c r="AS203" i="2"/>
  <c r="AR203" i="2"/>
  <c r="AQ203" i="2"/>
  <c r="AP203" i="2"/>
  <c r="AO203" i="2"/>
  <c r="AN203" i="2"/>
  <c r="AM203" i="2"/>
  <c r="AV202" i="2"/>
  <c r="AU202" i="2"/>
  <c r="AT202" i="2"/>
  <c r="AS202" i="2"/>
  <c r="AR202" i="2"/>
  <c r="AQ202" i="2"/>
  <c r="AP202" i="2"/>
  <c r="AO202" i="2"/>
  <c r="AN202" i="2"/>
  <c r="AM202" i="2"/>
  <c r="AV201" i="2"/>
  <c r="AU201" i="2"/>
  <c r="AT201" i="2"/>
  <c r="AS201" i="2"/>
  <c r="AR201" i="2"/>
  <c r="AQ201" i="2"/>
  <c r="AP201" i="2"/>
  <c r="AO201" i="2"/>
  <c r="AN201" i="2"/>
  <c r="AM201" i="2"/>
  <c r="AV200" i="2"/>
  <c r="AU200" i="2"/>
  <c r="AT200" i="2"/>
  <c r="AS200" i="2"/>
  <c r="AR200" i="2"/>
  <c r="AQ200" i="2"/>
  <c r="AP200" i="2"/>
  <c r="AO200" i="2"/>
  <c r="AN200" i="2"/>
  <c r="AM200" i="2"/>
  <c r="AV199" i="2"/>
  <c r="AU199" i="2"/>
  <c r="AT199" i="2"/>
  <c r="AS199" i="2"/>
  <c r="AR199" i="2"/>
  <c r="AQ199" i="2"/>
  <c r="AP199" i="2"/>
  <c r="AO199" i="2"/>
  <c r="AN199" i="2"/>
  <c r="AM199" i="2"/>
  <c r="AV198" i="2"/>
  <c r="AU198" i="2"/>
  <c r="AT198" i="2"/>
  <c r="AS198" i="2"/>
  <c r="AR198" i="2"/>
  <c r="AQ198" i="2"/>
  <c r="AP198" i="2"/>
  <c r="AO198" i="2"/>
  <c r="AN198" i="2"/>
  <c r="AM198" i="2"/>
  <c r="AV197" i="2"/>
  <c r="AU197" i="2"/>
  <c r="AT197" i="2"/>
  <c r="AS197" i="2"/>
  <c r="AR197" i="2"/>
  <c r="AQ197" i="2"/>
  <c r="AP197" i="2"/>
  <c r="AO197" i="2"/>
  <c r="AN197" i="2"/>
  <c r="AM197" i="2"/>
  <c r="AV196" i="2"/>
  <c r="AU196" i="2"/>
  <c r="AT196" i="2"/>
  <c r="AS196" i="2"/>
  <c r="AR196" i="2"/>
  <c r="AQ196" i="2"/>
  <c r="AP196" i="2"/>
  <c r="AO196" i="2"/>
  <c r="AN196" i="2"/>
  <c r="AM196" i="2"/>
  <c r="AV195" i="2"/>
  <c r="AU195" i="2"/>
  <c r="AT195" i="2"/>
  <c r="AS195" i="2"/>
  <c r="AR195" i="2"/>
  <c r="AQ195" i="2"/>
  <c r="AP195" i="2"/>
  <c r="AO195" i="2"/>
  <c r="AN195" i="2"/>
  <c r="AM195" i="2"/>
  <c r="AV194" i="2"/>
  <c r="AU194" i="2"/>
  <c r="AT194" i="2"/>
  <c r="AS194" i="2"/>
  <c r="AR194" i="2"/>
  <c r="AQ194" i="2"/>
  <c r="AP194" i="2"/>
  <c r="AO194" i="2"/>
  <c r="AN194" i="2"/>
  <c r="AM194" i="2"/>
  <c r="AV193" i="2"/>
  <c r="AU193" i="2"/>
  <c r="AT193" i="2"/>
  <c r="AS193" i="2"/>
  <c r="AR193" i="2"/>
  <c r="AQ193" i="2"/>
  <c r="AP193" i="2"/>
  <c r="AO193" i="2"/>
  <c r="AN193" i="2"/>
  <c r="AM193" i="2"/>
  <c r="AV192" i="2"/>
  <c r="AU192" i="2"/>
  <c r="AT192" i="2"/>
  <c r="AS192" i="2"/>
  <c r="AR192" i="2"/>
  <c r="AQ192" i="2"/>
  <c r="AP192" i="2"/>
  <c r="AO192" i="2"/>
  <c r="AN192" i="2"/>
  <c r="AM192" i="2"/>
  <c r="AV191" i="2"/>
  <c r="AU191" i="2"/>
  <c r="AT191" i="2"/>
  <c r="AS191" i="2"/>
  <c r="AR191" i="2"/>
  <c r="AQ191" i="2"/>
  <c r="AP191" i="2"/>
  <c r="AO191" i="2"/>
  <c r="AN191" i="2"/>
  <c r="AM191" i="2"/>
  <c r="AV190" i="2"/>
  <c r="AU190" i="2"/>
  <c r="AT190" i="2"/>
  <c r="AS190" i="2"/>
  <c r="AR190" i="2"/>
  <c r="AQ190" i="2"/>
  <c r="AP190" i="2"/>
  <c r="AO190" i="2"/>
  <c r="AN190" i="2"/>
  <c r="AM190" i="2"/>
  <c r="AV189" i="2"/>
  <c r="AU189" i="2"/>
  <c r="AT189" i="2"/>
  <c r="AS189" i="2"/>
  <c r="AR189" i="2"/>
  <c r="AQ189" i="2"/>
  <c r="AP189" i="2"/>
  <c r="AO189" i="2"/>
  <c r="AN189" i="2"/>
  <c r="AM189" i="2"/>
  <c r="AV188" i="2"/>
  <c r="AU188" i="2"/>
  <c r="AT188" i="2"/>
  <c r="AS188" i="2"/>
  <c r="AR188" i="2"/>
  <c r="AQ188" i="2"/>
  <c r="AP188" i="2"/>
  <c r="AO188" i="2"/>
  <c r="AN188" i="2"/>
  <c r="AM188" i="2"/>
  <c r="AV187" i="2"/>
  <c r="AU187" i="2"/>
  <c r="AT187" i="2"/>
  <c r="AS187" i="2"/>
  <c r="AR187" i="2"/>
  <c r="AQ187" i="2"/>
  <c r="AP187" i="2"/>
  <c r="AO187" i="2"/>
  <c r="AN187" i="2"/>
  <c r="AM187" i="2"/>
  <c r="AV186" i="2"/>
  <c r="AU186" i="2"/>
  <c r="AT186" i="2"/>
  <c r="AS186" i="2"/>
  <c r="AR186" i="2"/>
  <c r="AQ186" i="2"/>
  <c r="AP186" i="2"/>
  <c r="AO186" i="2"/>
  <c r="AN186" i="2"/>
  <c r="AM186" i="2"/>
  <c r="AV185" i="2"/>
  <c r="AU185" i="2"/>
  <c r="AT185" i="2"/>
  <c r="AS185" i="2"/>
  <c r="AR185" i="2"/>
  <c r="AQ185" i="2"/>
  <c r="AP185" i="2"/>
  <c r="AO185" i="2"/>
  <c r="AN185" i="2"/>
  <c r="AM185" i="2"/>
  <c r="AV184" i="2"/>
  <c r="AU184" i="2"/>
  <c r="AT184" i="2"/>
  <c r="AS184" i="2"/>
  <c r="AR184" i="2"/>
  <c r="AQ184" i="2"/>
  <c r="AP184" i="2"/>
  <c r="AO184" i="2"/>
  <c r="AN184" i="2"/>
  <c r="AM184" i="2"/>
  <c r="AV183" i="2"/>
  <c r="AU183" i="2"/>
  <c r="AT183" i="2"/>
  <c r="AS183" i="2"/>
  <c r="AR183" i="2"/>
  <c r="AQ183" i="2"/>
  <c r="AP183" i="2"/>
  <c r="AO183" i="2"/>
  <c r="AN183" i="2"/>
  <c r="AM183" i="2"/>
  <c r="AV182" i="2"/>
  <c r="AU182" i="2"/>
  <c r="AT182" i="2"/>
  <c r="AS182" i="2"/>
  <c r="AR182" i="2"/>
  <c r="AQ182" i="2"/>
  <c r="AP182" i="2"/>
  <c r="AO182" i="2"/>
  <c r="AN182" i="2"/>
  <c r="AM182" i="2"/>
  <c r="AV181" i="2"/>
  <c r="AU181" i="2"/>
  <c r="AT181" i="2"/>
  <c r="AS181" i="2"/>
  <c r="AR181" i="2"/>
  <c r="AQ181" i="2"/>
  <c r="AP181" i="2"/>
  <c r="AO181" i="2"/>
  <c r="AN181" i="2"/>
  <c r="AM181" i="2"/>
  <c r="AV180" i="2"/>
  <c r="AU180" i="2"/>
  <c r="AT180" i="2"/>
  <c r="AS180" i="2"/>
  <c r="AR180" i="2"/>
  <c r="AQ180" i="2"/>
  <c r="AP180" i="2"/>
  <c r="AO180" i="2"/>
  <c r="AN180" i="2"/>
  <c r="AM180" i="2"/>
  <c r="AV179" i="2"/>
  <c r="AU179" i="2"/>
  <c r="AT179" i="2"/>
  <c r="AS179" i="2"/>
  <c r="AR179" i="2"/>
  <c r="AQ179" i="2"/>
  <c r="AP179" i="2"/>
  <c r="AO179" i="2"/>
  <c r="AN179" i="2"/>
  <c r="AM179" i="2"/>
  <c r="AV178" i="2"/>
  <c r="AU178" i="2"/>
  <c r="AT178" i="2"/>
  <c r="AS178" i="2"/>
  <c r="AR178" i="2"/>
  <c r="AQ178" i="2"/>
  <c r="AP178" i="2"/>
  <c r="AO178" i="2"/>
  <c r="AN178" i="2"/>
  <c r="AM178" i="2"/>
  <c r="AV177" i="2"/>
  <c r="AU177" i="2"/>
  <c r="AT177" i="2"/>
  <c r="AS177" i="2"/>
  <c r="AR177" i="2"/>
  <c r="AQ177" i="2"/>
  <c r="AP177" i="2"/>
  <c r="AO177" i="2"/>
  <c r="AN177" i="2"/>
  <c r="AM177" i="2"/>
  <c r="AV176" i="2"/>
  <c r="AU176" i="2"/>
  <c r="AT176" i="2"/>
  <c r="AS176" i="2"/>
  <c r="AR176" i="2"/>
  <c r="AQ176" i="2"/>
  <c r="AP176" i="2"/>
  <c r="AO176" i="2"/>
  <c r="AN176" i="2"/>
  <c r="AM176" i="2"/>
  <c r="AV175" i="2"/>
  <c r="AU175" i="2"/>
  <c r="AT175" i="2"/>
  <c r="AS175" i="2"/>
  <c r="AR175" i="2"/>
  <c r="AQ175" i="2"/>
  <c r="AP175" i="2"/>
  <c r="AO175" i="2"/>
  <c r="AN175" i="2"/>
  <c r="AM175" i="2"/>
  <c r="AV174" i="2"/>
  <c r="AU174" i="2"/>
  <c r="AT174" i="2"/>
  <c r="AS174" i="2"/>
  <c r="AR174" i="2"/>
  <c r="AQ174" i="2"/>
  <c r="AP174" i="2"/>
  <c r="AO174" i="2"/>
  <c r="AN174" i="2"/>
  <c r="AM174" i="2"/>
  <c r="AV173" i="2"/>
  <c r="AU173" i="2"/>
  <c r="AT173" i="2"/>
  <c r="AS173" i="2"/>
  <c r="AR173" i="2"/>
  <c r="AQ173" i="2"/>
  <c r="AP173" i="2"/>
  <c r="AO173" i="2"/>
  <c r="AN173" i="2"/>
  <c r="AM173" i="2"/>
  <c r="AV172" i="2"/>
  <c r="AU172" i="2"/>
  <c r="AT172" i="2"/>
  <c r="AS172" i="2"/>
  <c r="AR172" i="2"/>
  <c r="AQ172" i="2"/>
  <c r="AP172" i="2"/>
  <c r="AO172" i="2"/>
  <c r="AN172" i="2"/>
  <c r="AM172" i="2"/>
  <c r="AV171" i="2"/>
  <c r="AU171" i="2"/>
  <c r="AT171" i="2"/>
  <c r="AS171" i="2"/>
  <c r="AR171" i="2"/>
  <c r="AQ171" i="2"/>
  <c r="AP171" i="2"/>
  <c r="AO171" i="2"/>
  <c r="AN171" i="2"/>
  <c r="AM171" i="2"/>
  <c r="AV170" i="2"/>
  <c r="AU170" i="2"/>
  <c r="AT170" i="2"/>
  <c r="AS170" i="2"/>
  <c r="AR170" i="2"/>
  <c r="AQ170" i="2"/>
  <c r="AP170" i="2"/>
  <c r="AO170" i="2"/>
  <c r="AN170" i="2"/>
  <c r="AM170" i="2"/>
  <c r="AV169" i="2"/>
  <c r="AU169" i="2"/>
  <c r="AT169" i="2"/>
  <c r="AS169" i="2"/>
  <c r="AR169" i="2"/>
  <c r="AQ169" i="2"/>
  <c r="AP169" i="2"/>
  <c r="AO169" i="2"/>
  <c r="AN169" i="2"/>
  <c r="AM169" i="2"/>
  <c r="AV168" i="2"/>
  <c r="AU168" i="2"/>
  <c r="AT168" i="2"/>
  <c r="AS168" i="2"/>
  <c r="AR168" i="2"/>
  <c r="AQ168" i="2"/>
  <c r="AP168" i="2"/>
  <c r="AO168" i="2"/>
  <c r="AN168" i="2"/>
  <c r="AM168" i="2"/>
  <c r="AV167" i="2"/>
  <c r="AU167" i="2"/>
  <c r="AT167" i="2"/>
  <c r="AS167" i="2"/>
  <c r="AR167" i="2"/>
  <c r="AQ167" i="2"/>
  <c r="AP167" i="2"/>
  <c r="AO167" i="2"/>
  <c r="AN167" i="2"/>
  <c r="AM167" i="2"/>
  <c r="AV166" i="2"/>
  <c r="AU166" i="2"/>
  <c r="AT166" i="2"/>
  <c r="AS166" i="2"/>
  <c r="AR166" i="2"/>
  <c r="AQ166" i="2"/>
  <c r="AP166" i="2"/>
  <c r="AO166" i="2"/>
  <c r="AN166" i="2"/>
  <c r="AM166" i="2"/>
  <c r="AV165" i="2"/>
  <c r="AU165" i="2"/>
  <c r="AT165" i="2"/>
  <c r="AS165" i="2"/>
  <c r="AR165" i="2"/>
  <c r="AQ165" i="2"/>
  <c r="AP165" i="2"/>
  <c r="AO165" i="2"/>
  <c r="AN165" i="2"/>
  <c r="AM165" i="2"/>
  <c r="AV164" i="2"/>
  <c r="AU164" i="2"/>
  <c r="AT164" i="2"/>
  <c r="AS164" i="2"/>
  <c r="AR164" i="2"/>
  <c r="AQ164" i="2"/>
  <c r="AP164" i="2"/>
  <c r="AO164" i="2"/>
  <c r="AN164" i="2"/>
  <c r="AM164" i="2"/>
  <c r="AV163" i="2"/>
  <c r="AU163" i="2"/>
  <c r="AT163" i="2"/>
  <c r="AS163" i="2"/>
  <c r="AR163" i="2"/>
  <c r="AQ163" i="2"/>
  <c r="AP163" i="2"/>
  <c r="AO163" i="2"/>
  <c r="AN163" i="2"/>
  <c r="AM163" i="2"/>
  <c r="AV162" i="2"/>
  <c r="AU162" i="2"/>
  <c r="AT162" i="2"/>
  <c r="AS162" i="2"/>
  <c r="AR162" i="2"/>
  <c r="AQ162" i="2"/>
  <c r="AP162" i="2"/>
  <c r="AO162" i="2"/>
  <c r="AN162" i="2"/>
  <c r="AM162" i="2"/>
  <c r="AV161" i="2"/>
  <c r="AU161" i="2"/>
  <c r="AT161" i="2"/>
  <c r="AS161" i="2"/>
  <c r="AR161" i="2"/>
  <c r="AQ161" i="2"/>
  <c r="AP161" i="2"/>
  <c r="AO161" i="2"/>
  <c r="AN161" i="2"/>
  <c r="AM161" i="2"/>
  <c r="AV160" i="2"/>
  <c r="AU160" i="2"/>
  <c r="AT160" i="2"/>
  <c r="AS160" i="2"/>
  <c r="AR160" i="2"/>
  <c r="AQ160" i="2"/>
  <c r="AP160" i="2"/>
  <c r="AO160" i="2"/>
  <c r="AN160" i="2"/>
  <c r="AM160" i="2"/>
  <c r="AV159" i="2"/>
  <c r="AU159" i="2"/>
  <c r="AT159" i="2"/>
  <c r="AS159" i="2"/>
  <c r="AR159" i="2"/>
  <c r="AQ159" i="2"/>
  <c r="AP159" i="2"/>
  <c r="AO159" i="2"/>
  <c r="AN159" i="2"/>
  <c r="AM159" i="2"/>
  <c r="AV158" i="2"/>
  <c r="AU158" i="2"/>
  <c r="AT158" i="2"/>
  <c r="AS158" i="2"/>
  <c r="AR158" i="2"/>
  <c r="AQ158" i="2"/>
  <c r="AP158" i="2"/>
  <c r="AO158" i="2"/>
  <c r="AN158" i="2"/>
  <c r="AM158" i="2"/>
  <c r="AV157" i="2"/>
  <c r="AU157" i="2"/>
  <c r="AT157" i="2"/>
  <c r="AS157" i="2"/>
  <c r="AR157" i="2"/>
  <c r="AQ157" i="2"/>
  <c r="AP157" i="2"/>
  <c r="AO157" i="2"/>
  <c r="AN157" i="2"/>
  <c r="AM157" i="2"/>
  <c r="AV156" i="2"/>
  <c r="AU156" i="2"/>
  <c r="AT156" i="2"/>
  <c r="AS156" i="2"/>
  <c r="AR156" i="2"/>
  <c r="AQ156" i="2"/>
  <c r="AP156" i="2"/>
  <c r="AO156" i="2"/>
  <c r="AN156" i="2"/>
  <c r="AM156" i="2"/>
  <c r="AV155" i="2"/>
  <c r="AU155" i="2"/>
  <c r="AT155" i="2"/>
  <c r="AS155" i="2"/>
  <c r="AR155" i="2"/>
  <c r="AQ155" i="2"/>
  <c r="AP155" i="2"/>
  <c r="AO155" i="2"/>
  <c r="AN155" i="2"/>
  <c r="AM155" i="2"/>
  <c r="AV154" i="2"/>
  <c r="AU154" i="2"/>
  <c r="AT154" i="2"/>
  <c r="AS154" i="2"/>
  <c r="AR154" i="2"/>
  <c r="AQ154" i="2"/>
  <c r="AP154" i="2"/>
  <c r="AO154" i="2"/>
  <c r="AN154" i="2"/>
  <c r="AM154" i="2"/>
  <c r="AV153" i="2"/>
  <c r="AU153" i="2"/>
  <c r="AT153" i="2"/>
  <c r="AS153" i="2"/>
  <c r="AR153" i="2"/>
  <c r="AQ153" i="2"/>
  <c r="AP153" i="2"/>
  <c r="AO153" i="2"/>
  <c r="AN153" i="2"/>
  <c r="AM153" i="2"/>
  <c r="AV152" i="2"/>
  <c r="AU152" i="2"/>
  <c r="AT152" i="2"/>
  <c r="AS152" i="2"/>
  <c r="AR152" i="2"/>
  <c r="AQ152" i="2"/>
  <c r="AP152" i="2"/>
  <c r="AO152" i="2"/>
  <c r="AN152" i="2"/>
  <c r="AM152" i="2"/>
  <c r="AV151" i="2"/>
  <c r="AU151" i="2"/>
  <c r="AT151" i="2"/>
  <c r="AS151" i="2"/>
  <c r="AR151" i="2"/>
  <c r="AQ151" i="2"/>
  <c r="AP151" i="2"/>
  <c r="AO151" i="2"/>
  <c r="AN151" i="2"/>
  <c r="AM151" i="2"/>
  <c r="AV150" i="2"/>
  <c r="AU150" i="2"/>
  <c r="AT150" i="2"/>
  <c r="AS150" i="2"/>
  <c r="AR150" i="2"/>
  <c r="AQ150" i="2"/>
  <c r="AP150" i="2"/>
  <c r="AO150" i="2"/>
  <c r="AN150" i="2"/>
  <c r="AM150" i="2"/>
  <c r="AV149" i="2"/>
  <c r="AU149" i="2"/>
  <c r="AT149" i="2"/>
  <c r="AS149" i="2"/>
  <c r="AR149" i="2"/>
  <c r="AQ149" i="2"/>
  <c r="AP149" i="2"/>
  <c r="AO149" i="2"/>
  <c r="AN149" i="2"/>
  <c r="AM149" i="2"/>
  <c r="AV148" i="2"/>
  <c r="AU148" i="2"/>
  <c r="AT148" i="2"/>
  <c r="AS148" i="2"/>
  <c r="AR148" i="2"/>
  <c r="AQ148" i="2"/>
  <c r="AP148" i="2"/>
  <c r="AO148" i="2"/>
  <c r="AN148" i="2"/>
  <c r="AM148" i="2"/>
  <c r="AV147" i="2"/>
  <c r="AU147" i="2"/>
  <c r="AT147" i="2"/>
  <c r="AS147" i="2"/>
  <c r="AR147" i="2"/>
  <c r="AQ147" i="2"/>
  <c r="AP147" i="2"/>
  <c r="AO147" i="2"/>
  <c r="AN147" i="2"/>
  <c r="AM147" i="2"/>
  <c r="AV146" i="2"/>
  <c r="AU146" i="2"/>
  <c r="AT146" i="2"/>
  <c r="AS146" i="2"/>
  <c r="AR146" i="2"/>
  <c r="AQ146" i="2"/>
  <c r="AP146" i="2"/>
  <c r="AO146" i="2"/>
  <c r="AN146" i="2"/>
  <c r="AM146" i="2"/>
  <c r="AV145" i="2"/>
  <c r="AU145" i="2"/>
  <c r="AT145" i="2"/>
  <c r="AS145" i="2"/>
  <c r="AR145" i="2"/>
  <c r="AQ145" i="2"/>
  <c r="AP145" i="2"/>
  <c r="AO145" i="2"/>
  <c r="AN145" i="2"/>
  <c r="AM145" i="2"/>
  <c r="AV144" i="2"/>
  <c r="AU144" i="2"/>
  <c r="AT144" i="2"/>
  <c r="AS144" i="2"/>
  <c r="AR144" i="2"/>
  <c r="AQ144" i="2"/>
  <c r="AP144" i="2"/>
  <c r="AO144" i="2"/>
  <c r="AN144" i="2"/>
  <c r="AM144" i="2"/>
  <c r="AV143" i="2"/>
  <c r="AU143" i="2"/>
  <c r="AT143" i="2"/>
  <c r="AS143" i="2"/>
  <c r="AR143" i="2"/>
  <c r="AQ143" i="2"/>
  <c r="AP143" i="2"/>
  <c r="AO143" i="2"/>
  <c r="AN143" i="2"/>
  <c r="AM143" i="2"/>
  <c r="AV142" i="2"/>
  <c r="AU142" i="2"/>
  <c r="AT142" i="2"/>
  <c r="AS142" i="2"/>
  <c r="AR142" i="2"/>
  <c r="AQ142" i="2"/>
  <c r="AP142" i="2"/>
  <c r="AO142" i="2"/>
  <c r="AN142" i="2"/>
  <c r="AM142" i="2"/>
  <c r="AV141" i="2"/>
  <c r="AU141" i="2"/>
  <c r="AT141" i="2"/>
  <c r="AS141" i="2"/>
  <c r="AR141" i="2"/>
  <c r="AQ141" i="2"/>
  <c r="AP141" i="2"/>
  <c r="AO141" i="2"/>
  <c r="AN141" i="2"/>
  <c r="AM141" i="2"/>
  <c r="AV140" i="2"/>
  <c r="AU140" i="2"/>
  <c r="AT140" i="2"/>
  <c r="AS140" i="2"/>
  <c r="AR140" i="2"/>
  <c r="AQ140" i="2"/>
  <c r="AP140" i="2"/>
  <c r="AO140" i="2"/>
  <c r="AN140" i="2"/>
  <c r="AM140" i="2"/>
  <c r="AV139" i="2"/>
  <c r="AU139" i="2"/>
  <c r="AT139" i="2"/>
  <c r="AS139" i="2"/>
  <c r="AR139" i="2"/>
  <c r="AQ139" i="2"/>
  <c r="AP139" i="2"/>
  <c r="AO139" i="2"/>
  <c r="AN139" i="2"/>
  <c r="AM139" i="2"/>
  <c r="AV138" i="2"/>
  <c r="AU138" i="2"/>
  <c r="AT138" i="2"/>
  <c r="AS138" i="2"/>
  <c r="AR138" i="2"/>
  <c r="AQ138" i="2"/>
  <c r="AP138" i="2"/>
  <c r="AO138" i="2"/>
  <c r="AN138" i="2"/>
  <c r="AM138" i="2"/>
  <c r="AV137" i="2"/>
  <c r="AU137" i="2"/>
  <c r="AT137" i="2"/>
  <c r="AS137" i="2"/>
  <c r="AR137" i="2"/>
  <c r="AQ137" i="2"/>
  <c r="AP137" i="2"/>
  <c r="AO137" i="2"/>
  <c r="AN137" i="2"/>
  <c r="AM137" i="2"/>
  <c r="AV136" i="2"/>
  <c r="AU136" i="2"/>
  <c r="AT136" i="2"/>
  <c r="AS136" i="2"/>
  <c r="AR136" i="2"/>
  <c r="AQ136" i="2"/>
  <c r="AP136" i="2"/>
  <c r="AO136" i="2"/>
  <c r="AN136" i="2"/>
  <c r="AM136" i="2"/>
  <c r="AV135" i="2"/>
  <c r="AU135" i="2"/>
  <c r="AT135" i="2"/>
  <c r="AS135" i="2"/>
  <c r="AR135" i="2"/>
  <c r="AQ135" i="2"/>
  <c r="AP135" i="2"/>
  <c r="AO135" i="2"/>
  <c r="AN135" i="2"/>
  <c r="AM135" i="2"/>
  <c r="AV134" i="2"/>
  <c r="AU134" i="2"/>
  <c r="AT134" i="2"/>
  <c r="AS134" i="2"/>
  <c r="AR134" i="2"/>
  <c r="AQ134" i="2"/>
  <c r="AP134" i="2"/>
  <c r="AO134" i="2"/>
  <c r="AN134" i="2"/>
  <c r="AM134" i="2"/>
  <c r="AV133" i="2"/>
  <c r="AU133" i="2"/>
  <c r="AT133" i="2"/>
  <c r="AS133" i="2"/>
  <c r="AR133" i="2"/>
  <c r="AQ133" i="2"/>
  <c r="AP133" i="2"/>
  <c r="AO133" i="2"/>
  <c r="AN133" i="2"/>
  <c r="AM133" i="2"/>
  <c r="AV132" i="2"/>
  <c r="AU132" i="2"/>
  <c r="AT132" i="2"/>
  <c r="AS132" i="2"/>
  <c r="AR132" i="2"/>
  <c r="AQ132" i="2"/>
  <c r="AP132" i="2"/>
  <c r="AO132" i="2"/>
  <c r="AN132" i="2"/>
  <c r="AM132" i="2"/>
  <c r="AV131" i="2"/>
  <c r="AU131" i="2"/>
  <c r="AT131" i="2"/>
  <c r="AS131" i="2"/>
  <c r="AR131" i="2"/>
  <c r="AQ131" i="2"/>
  <c r="AP131" i="2"/>
  <c r="AO131" i="2"/>
  <c r="AN131" i="2"/>
  <c r="AM131" i="2"/>
  <c r="AV130" i="2"/>
  <c r="AU130" i="2"/>
  <c r="AT130" i="2"/>
  <c r="AS130" i="2"/>
  <c r="AR130" i="2"/>
  <c r="AQ130" i="2"/>
  <c r="AP130" i="2"/>
  <c r="AO130" i="2"/>
  <c r="AN130" i="2"/>
  <c r="AM130" i="2"/>
  <c r="AV129" i="2"/>
  <c r="AU129" i="2"/>
  <c r="AT129" i="2"/>
  <c r="AS129" i="2"/>
  <c r="AR129" i="2"/>
  <c r="AQ129" i="2"/>
  <c r="AP129" i="2"/>
  <c r="AO129" i="2"/>
  <c r="AN129" i="2"/>
  <c r="AM129" i="2"/>
  <c r="AV128" i="2"/>
  <c r="AU128" i="2"/>
  <c r="AT128" i="2"/>
  <c r="AS128" i="2"/>
  <c r="AR128" i="2"/>
  <c r="AQ128" i="2"/>
  <c r="AP128" i="2"/>
  <c r="AO128" i="2"/>
  <c r="AN128" i="2"/>
  <c r="AM128" i="2"/>
  <c r="AV127" i="2"/>
  <c r="AU127" i="2"/>
  <c r="AT127" i="2"/>
  <c r="AS127" i="2"/>
  <c r="AR127" i="2"/>
  <c r="AQ127" i="2"/>
  <c r="AP127" i="2"/>
  <c r="AO127" i="2"/>
  <c r="AN127" i="2"/>
  <c r="AM127" i="2"/>
  <c r="AV126" i="2"/>
  <c r="AU126" i="2"/>
  <c r="AT126" i="2"/>
  <c r="AS126" i="2"/>
  <c r="AR126" i="2"/>
  <c r="AQ126" i="2"/>
  <c r="AP126" i="2"/>
  <c r="AO126" i="2"/>
  <c r="AN126" i="2"/>
  <c r="AM126" i="2"/>
  <c r="AV125" i="2"/>
  <c r="AU125" i="2"/>
  <c r="AT125" i="2"/>
  <c r="AS125" i="2"/>
  <c r="AR125" i="2"/>
  <c r="AQ125" i="2"/>
  <c r="AP125" i="2"/>
  <c r="AO125" i="2"/>
  <c r="AN125" i="2"/>
  <c r="AM125" i="2"/>
  <c r="AV124" i="2"/>
  <c r="AU124" i="2"/>
  <c r="AT124" i="2"/>
  <c r="AS124" i="2"/>
  <c r="AR124" i="2"/>
  <c r="AQ124" i="2"/>
  <c r="AP124" i="2"/>
  <c r="AO124" i="2"/>
  <c r="AN124" i="2"/>
  <c r="AM124" i="2"/>
  <c r="AV123" i="2"/>
  <c r="AU123" i="2"/>
  <c r="AT123" i="2"/>
  <c r="AS123" i="2"/>
  <c r="AR123" i="2"/>
  <c r="AQ123" i="2"/>
  <c r="AP123" i="2"/>
  <c r="AO123" i="2"/>
  <c r="AN123" i="2"/>
  <c r="AM123" i="2"/>
  <c r="AV122" i="2"/>
  <c r="AU122" i="2"/>
  <c r="AT122" i="2"/>
  <c r="AS122" i="2"/>
  <c r="AR122" i="2"/>
  <c r="AQ122" i="2"/>
  <c r="AP122" i="2"/>
  <c r="AO122" i="2"/>
  <c r="AN122" i="2"/>
  <c r="AM122" i="2"/>
  <c r="AV121" i="2"/>
  <c r="AU121" i="2"/>
  <c r="AT121" i="2"/>
  <c r="AS121" i="2"/>
  <c r="AR121" i="2"/>
  <c r="AQ121" i="2"/>
  <c r="AP121" i="2"/>
  <c r="AO121" i="2"/>
  <c r="AN121" i="2"/>
  <c r="AM121" i="2"/>
  <c r="AV120" i="2"/>
  <c r="AU120" i="2"/>
  <c r="AT120" i="2"/>
  <c r="AS120" i="2"/>
  <c r="AR120" i="2"/>
  <c r="AQ120" i="2"/>
  <c r="AP120" i="2"/>
  <c r="AO120" i="2"/>
  <c r="AN120" i="2"/>
  <c r="AM120" i="2"/>
  <c r="AV119" i="2"/>
  <c r="AU119" i="2"/>
  <c r="AT119" i="2"/>
  <c r="AS119" i="2"/>
  <c r="AR119" i="2"/>
  <c r="AQ119" i="2"/>
  <c r="AP119" i="2"/>
  <c r="AO119" i="2"/>
  <c r="AN119" i="2"/>
  <c r="AM119" i="2"/>
  <c r="AV118" i="2"/>
  <c r="AU118" i="2"/>
  <c r="AT118" i="2"/>
  <c r="AS118" i="2"/>
  <c r="AR118" i="2"/>
  <c r="AQ118" i="2"/>
  <c r="AP118" i="2"/>
  <c r="AO118" i="2"/>
  <c r="AN118" i="2"/>
  <c r="AM118" i="2"/>
  <c r="AV117" i="2"/>
  <c r="AU117" i="2"/>
  <c r="AT117" i="2"/>
  <c r="AS117" i="2"/>
  <c r="AR117" i="2"/>
  <c r="AQ117" i="2"/>
  <c r="AP117" i="2"/>
  <c r="AO117" i="2"/>
  <c r="AN117" i="2"/>
  <c r="AM117" i="2"/>
  <c r="AV116" i="2"/>
  <c r="AU116" i="2"/>
  <c r="AT116" i="2"/>
  <c r="AS116" i="2"/>
  <c r="AR116" i="2"/>
  <c r="AQ116" i="2"/>
  <c r="AP116" i="2"/>
  <c r="AO116" i="2"/>
  <c r="AN116" i="2"/>
  <c r="AM116" i="2"/>
  <c r="AV115" i="2"/>
  <c r="AU115" i="2"/>
  <c r="AT115" i="2"/>
  <c r="AS115" i="2"/>
  <c r="AR115" i="2"/>
  <c r="AQ115" i="2"/>
  <c r="AP115" i="2"/>
  <c r="AO115" i="2"/>
  <c r="AN115" i="2"/>
  <c r="AM115" i="2"/>
  <c r="AV114" i="2"/>
  <c r="AU114" i="2"/>
  <c r="AT114" i="2"/>
  <c r="AS114" i="2"/>
  <c r="AR114" i="2"/>
  <c r="AQ114" i="2"/>
  <c r="AP114" i="2"/>
  <c r="AO114" i="2"/>
  <c r="AN114" i="2"/>
  <c r="AM114" i="2"/>
  <c r="AV113" i="2"/>
  <c r="AU113" i="2"/>
  <c r="AT113" i="2"/>
  <c r="AS113" i="2"/>
  <c r="AR113" i="2"/>
  <c r="AQ113" i="2"/>
  <c r="AP113" i="2"/>
  <c r="AO113" i="2"/>
  <c r="AN113" i="2"/>
  <c r="AM113" i="2"/>
  <c r="AV112" i="2"/>
  <c r="AU112" i="2"/>
  <c r="AT112" i="2"/>
  <c r="AS112" i="2"/>
  <c r="AR112" i="2"/>
  <c r="AQ112" i="2"/>
  <c r="AP112" i="2"/>
  <c r="AO112" i="2"/>
  <c r="AN112" i="2"/>
  <c r="AM112" i="2"/>
  <c r="AV111" i="2"/>
  <c r="AU111" i="2"/>
  <c r="AT111" i="2"/>
  <c r="AS111" i="2"/>
  <c r="AR111" i="2"/>
  <c r="AQ111" i="2"/>
  <c r="AP111" i="2"/>
  <c r="AO111" i="2"/>
  <c r="AN111" i="2"/>
  <c r="AM111" i="2"/>
  <c r="AV110" i="2"/>
  <c r="AU110" i="2"/>
  <c r="AT110" i="2"/>
  <c r="AS110" i="2"/>
  <c r="AR110" i="2"/>
  <c r="AQ110" i="2"/>
  <c r="AP110" i="2"/>
  <c r="AO110" i="2"/>
  <c r="AN110" i="2"/>
  <c r="AM110" i="2"/>
  <c r="AV109" i="2"/>
  <c r="AU109" i="2"/>
  <c r="AT109" i="2"/>
  <c r="AS109" i="2"/>
  <c r="AR109" i="2"/>
  <c r="AQ109" i="2"/>
  <c r="AP109" i="2"/>
  <c r="AO109" i="2"/>
  <c r="AN109" i="2"/>
  <c r="AM109" i="2"/>
  <c r="AV108" i="2"/>
  <c r="AU108" i="2"/>
  <c r="AT108" i="2"/>
  <c r="AS108" i="2"/>
  <c r="AR108" i="2"/>
  <c r="AQ108" i="2"/>
  <c r="AP108" i="2"/>
  <c r="AO108" i="2"/>
  <c r="AN108" i="2"/>
  <c r="AM108" i="2"/>
  <c r="AV107" i="2"/>
  <c r="AU107" i="2"/>
  <c r="AT107" i="2"/>
  <c r="AS107" i="2"/>
  <c r="AR107" i="2"/>
  <c r="AQ107" i="2"/>
  <c r="AP107" i="2"/>
  <c r="AO107" i="2"/>
  <c r="AN107" i="2"/>
  <c r="AM107" i="2"/>
  <c r="AV106" i="2"/>
  <c r="AU106" i="2"/>
  <c r="AT106" i="2"/>
  <c r="AS106" i="2"/>
  <c r="AR106" i="2"/>
  <c r="AQ106" i="2"/>
  <c r="AP106" i="2"/>
  <c r="AO106" i="2"/>
  <c r="AN106" i="2"/>
  <c r="AM106" i="2"/>
  <c r="AV105" i="2"/>
  <c r="AU105" i="2"/>
  <c r="AT105" i="2"/>
  <c r="AS105" i="2"/>
  <c r="AR105" i="2"/>
  <c r="AQ105" i="2"/>
  <c r="AP105" i="2"/>
  <c r="AO105" i="2"/>
  <c r="AN105" i="2"/>
  <c r="AM105" i="2"/>
  <c r="AV104" i="2"/>
  <c r="AU104" i="2"/>
  <c r="AT104" i="2"/>
  <c r="AS104" i="2"/>
  <c r="AR104" i="2"/>
  <c r="AQ104" i="2"/>
  <c r="AP104" i="2"/>
  <c r="AO104" i="2"/>
  <c r="AN104" i="2"/>
  <c r="AM104" i="2"/>
  <c r="AV103" i="2"/>
  <c r="AU103" i="2"/>
  <c r="AT103" i="2"/>
  <c r="AS103" i="2"/>
  <c r="AR103" i="2"/>
  <c r="AQ103" i="2"/>
  <c r="AP103" i="2"/>
  <c r="AO103" i="2"/>
  <c r="AN103" i="2"/>
  <c r="AM103" i="2"/>
  <c r="AV102" i="2"/>
  <c r="AU102" i="2"/>
  <c r="AT102" i="2"/>
  <c r="AS102" i="2"/>
  <c r="AR102" i="2"/>
  <c r="AQ102" i="2"/>
  <c r="AP102" i="2"/>
  <c r="AO102" i="2"/>
  <c r="AN102" i="2"/>
  <c r="AM102" i="2"/>
  <c r="AV101" i="2"/>
  <c r="AU101" i="2"/>
  <c r="AT101" i="2"/>
  <c r="AS101" i="2"/>
  <c r="AR101" i="2"/>
  <c r="AQ101" i="2"/>
  <c r="AP101" i="2"/>
  <c r="AO101" i="2"/>
  <c r="AN101" i="2"/>
  <c r="AM101" i="2"/>
  <c r="AV100" i="2"/>
  <c r="AU100" i="2"/>
  <c r="AT100" i="2"/>
  <c r="AS100" i="2"/>
  <c r="AR100" i="2"/>
  <c r="AQ100" i="2"/>
  <c r="AP100" i="2"/>
  <c r="AO100" i="2"/>
  <c r="AN100" i="2"/>
  <c r="AM100" i="2"/>
  <c r="AV99" i="2"/>
  <c r="AU99" i="2"/>
  <c r="AT99" i="2"/>
  <c r="AS99" i="2"/>
  <c r="AR99" i="2"/>
  <c r="AQ99" i="2"/>
  <c r="AP99" i="2"/>
  <c r="AO99" i="2"/>
  <c r="AN99" i="2"/>
  <c r="AM99" i="2"/>
  <c r="AV98" i="2"/>
  <c r="AU98" i="2"/>
  <c r="AT98" i="2"/>
  <c r="AS98" i="2"/>
  <c r="AR98" i="2"/>
  <c r="AQ98" i="2"/>
  <c r="AP98" i="2"/>
  <c r="AO98" i="2"/>
  <c r="AN98" i="2"/>
  <c r="AM98" i="2"/>
  <c r="AV97" i="2"/>
  <c r="AU97" i="2"/>
  <c r="AT97" i="2"/>
  <c r="AS97" i="2"/>
  <c r="AR97" i="2"/>
  <c r="AQ97" i="2"/>
  <c r="AP97" i="2"/>
  <c r="AO97" i="2"/>
  <c r="AN97" i="2"/>
  <c r="AM97" i="2"/>
  <c r="AV96" i="2"/>
  <c r="AU96" i="2"/>
  <c r="AT96" i="2"/>
  <c r="AS96" i="2"/>
  <c r="AR96" i="2"/>
  <c r="AQ96" i="2"/>
  <c r="AP96" i="2"/>
  <c r="AO96" i="2"/>
  <c r="AN96" i="2"/>
  <c r="AM96" i="2"/>
  <c r="AV95" i="2"/>
  <c r="AU95" i="2"/>
  <c r="AT95" i="2"/>
  <c r="AS95" i="2"/>
  <c r="AR95" i="2"/>
  <c r="AQ95" i="2"/>
  <c r="AP95" i="2"/>
  <c r="AO95" i="2"/>
  <c r="AN95" i="2"/>
  <c r="AM95" i="2"/>
  <c r="AV94" i="2"/>
  <c r="AU94" i="2"/>
  <c r="AT94" i="2"/>
  <c r="AS94" i="2"/>
  <c r="AR94" i="2"/>
  <c r="AQ94" i="2"/>
  <c r="AP94" i="2"/>
  <c r="AO94" i="2"/>
  <c r="AN94" i="2"/>
  <c r="AM94" i="2"/>
  <c r="AV93" i="2"/>
  <c r="AU93" i="2"/>
  <c r="AT93" i="2"/>
  <c r="AS93" i="2"/>
  <c r="AR93" i="2"/>
  <c r="AQ93" i="2"/>
  <c r="AP93" i="2"/>
  <c r="AO93" i="2"/>
  <c r="AN93" i="2"/>
  <c r="AM93" i="2"/>
  <c r="AV92" i="2"/>
  <c r="AU92" i="2"/>
  <c r="AT92" i="2"/>
  <c r="AS92" i="2"/>
  <c r="AR92" i="2"/>
  <c r="AQ92" i="2"/>
  <c r="AP92" i="2"/>
  <c r="AO92" i="2"/>
  <c r="AN92" i="2"/>
  <c r="AM92" i="2"/>
  <c r="AV91" i="2"/>
  <c r="AU91" i="2"/>
  <c r="AT91" i="2"/>
  <c r="AS91" i="2"/>
  <c r="AR91" i="2"/>
  <c r="AQ91" i="2"/>
  <c r="AP91" i="2"/>
  <c r="AO91" i="2"/>
  <c r="AN91" i="2"/>
  <c r="AM91" i="2"/>
  <c r="AV90" i="2"/>
  <c r="AU90" i="2"/>
  <c r="AT90" i="2"/>
  <c r="AS90" i="2"/>
  <c r="AR90" i="2"/>
  <c r="AQ90" i="2"/>
  <c r="AP90" i="2"/>
  <c r="AO90" i="2"/>
  <c r="AN90" i="2"/>
  <c r="AM90" i="2"/>
  <c r="AV89" i="2"/>
  <c r="AU89" i="2"/>
  <c r="AT89" i="2"/>
  <c r="AS89" i="2"/>
  <c r="AR89" i="2"/>
  <c r="AQ89" i="2"/>
  <c r="AP89" i="2"/>
  <c r="AO89" i="2"/>
  <c r="AN89" i="2"/>
  <c r="AM89" i="2"/>
  <c r="AV88" i="2"/>
  <c r="AU88" i="2"/>
  <c r="AT88" i="2"/>
  <c r="AS88" i="2"/>
  <c r="AR88" i="2"/>
  <c r="AQ88" i="2"/>
  <c r="AP88" i="2"/>
  <c r="AO88" i="2"/>
  <c r="AN88" i="2"/>
  <c r="AM88" i="2"/>
  <c r="AV87" i="2"/>
  <c r="AU87" i="2"/>
  <c r="AT87" i="2"/>
  <c r="AS87" i="2"/>
  <c r="AR87" i="2"/>
  <c r="AQ87" i="2"/>
  <c r="AP87" i="2"/>
  <c r="AO87" i="2"/>
  <c r="AN87" i="2"/>
  <c r="AM87" i="2"/>
  <c r="AV86" i="2"/>
  <c r="AU86" i="2"/>
  <c r="AT86" i="2"/>
  <c r="AS86" i="2"/>
  <c r="AR86" i="2"/>
  <c r="AQ86" i="2"/>
  <c r="AP86" i="2"/>
  <c r="AO86" i="2"/>
  <c r="AN86" i="2"/>
  <c r="AM86" i="2"/>
  <c r="AV85" i="2"/>
  <c r="AU85" i="2"/>
  <c r="AT85" i="2"/>
  <c r="AS85" i="2"/>
  <c r="AR85" i="2"/>
  <c r="AQ85" i="2"/>
  <c r="AP85" i="2"/>
  <c r="AO85" i="2"/>
  <c r="AN85" i="2"/>
  <c r="AM85" i="2"/>
  <c r="AV84" i="2"/>
  <c r="AU84" i="2"/>
  <c r="AT84" i="2"/>
  <c r="AS84" i="2"/>
  <c r="AR84" i="2"/>
  <c r="AQ84" i="2"/>
  <c r="AP84" i="2"/>
  <c r="AO84" i="2"/>
  <c r="AN84" i="2"/>
  <c r="AM84" i="2"/>
  <c r="AV83" i="2"/>
  <c r="AU83" i="2"/>
  <c r="AT83" i="2"/>
  <c r="AS83" i="2"/>
  <c r="AR83" i="2"/>
  <c r="AQ83" i="2"/>
  <c r="AP83" i="2"/>
  <c r="AO83" i="2"/>
  <c r="AN83" i="2"/>
  <c r="AM83" i="2"/>
  <c r="AV82" i="2"/>
  <c r="AU82" i="2"/>
  <c r="AT82" i="2"/>
  <c r="AS82" i="2"/>
  <c r="AR82" i="2"/>
  <c r="AQ82" i="2"/>
  <c r="AP82" i="2"/>
  <c r="AO82" i="2"/>
  <c r="AN82" i="2"/>
  <c r="AM82" i="2"/>
  <c r="AV81" i="2"/>
  <c r="AU81" i="2"/>
  <c r="AT81" i="2"/>
  <c r="AS81" i="2"/>
  <c r="AR81" i="2"/>
  <c r="AQ81" i="2"/>
  <c r="AP81" i="2"/>
  <c r="AO81" i="2"/>
  <c r="AN81" i="2"/>
  <c r="AM81" i="2"/>
  <c r="AV80" i="2"/>
  <c r="AU80" i="2"/>
  <c r="AT80" i="2"/>
  <c r="AS80" i="2"/>
  <c r="AR80" i="2"/>
  <c r="AQ80" i="2"/>
  <c r="AP80" i="2"/>
  <c r="AO80" i="2"/>
  <c r="AN80" i="2"/>
  <c r="AM80" i="2"/>
  <c r="AV79" i="2"/>
  <c r="AU79" i="2"/>
  <c r="AT79" i="2"/>
  <c r="AS79" i="2"/>
  <c r="AR79" i="2"/>
  <c r="AQ79" i="2"/>
  <c r="AP79" i="2"/>
  <c r="AO79" i="2"/>
  <c r="AN79" i="2"/>
  <c r="AM79" i="2"/>
  <c r="AV78" i="2"/>
  <c r="AU78" i="2"/>
  <c r="AT78" i="2"/>
  <c r="AS78" i="2"/>
  <c r="AR78" i="2"/>
  <c r="AQ78" i="2"/>
  <c r="AP78" i="2"/>
  <c r="AO78" i="2"/>
  <c r="AN78" i="2"/>
  <c r="AM78" i="2"/>
  <c r="AV77" i="2"/>
  <c r="AU77" i="2"/>
  <c r="AT77" i="2"/>
  <c r="AS77" i="2"/>
  <c r="AR77" i="2"/>
  <c r="AQ77" i="2"/>
  <c r="AP77" i="2"/>
  <c r="AO77" i="2"/>
  <c r="AN77" i="2"/>
  <c r="AM77" i="2"/>
  <c r="AV76" i="2"/>
  <c r="AU76" i="2"/>
  <c r="AT76" i="2"/>
  <c r="AS76" i="2"/>
  <c r="AR76" i="2"/>
  <c r="AQ76" i="2"/>
  <c r="AP76" i="2"/>
  <c r="AO76" i="2"/>
  <c r="AN76" i="2"/>
  <c r="AM76" i="2"/>
  <c r="AV75" i="2"/>
  <c r="AU75" i="2"/>
  <c r="AT75" i="2"/>
  <c r="AS75" i="2"/>
  <c r="AR75" i="2"/>
  <c r="AQ75" i="2"/>
  <c r="AP75" i="2"/>
  <c r="AO75" i="2"/>
  <c r="AN75" i="2"/>
  <c r="AM75" i="2"/>
  <c r="AV74" i="2"/>
  <c r="AU74" i="2"/>
  <c r="AT74" i="2"/>
  <c r="AS74" i="2"/>
  <c r="AR74" i="2"/>
  <c r="AQ74" i="2"/>
  <c r="AP74" i="2"/>
  <c r="AO74" i="2"/>
  <c r="AN74" i="2"/>
  <c r="AM74" i="2"/>
  <c r="AV73" i="2"/>
  <c r="AU73" i="2"/>
  <c r="AT73" i="2"/>
  <c r="AS73" i="2"/>
  <c r="AR73" i="2"/>
  <c r="AQ73" i="2"/>
  <c r="AP73" i="2"/>
  <c r="AO73" i="2"/>
  <c r="AN73" i="2"/>
  <c r="AM73" i="2"/>
  <c r="AV72" i="2"/>
  <c r="AU72" i="2"/>
  <c r="AT72" i="2"/>
  <c r="AS72" i="2"/>
  <c r="AR72" i="2"/>
  <c r="AQ72" i="2"/>
  <c r="AP72" i="2"/>
  <c r="AO72" i="2"/>
  <c r="AN72" i="2"/>
  <c r="AM72" i="2"/>
  <c r="AV71" i="2"/>
  <c r="AU71" i="2"/>
  <c r="AT71" i="2"/>
  <c r="AS71" i="2"/>
  <c r="AR71" i="2"/>
  <c r="AQ71" i="2"/>
  <c r="AP71" i="2"/>
  <c r="AO71" i="2"/>
  <c r="AN71" i="2"/>
  <c r="AM71" i="2"/>
  <c r="AV70" i="2"/>
  <c r="AU70" i="2"/>
  <c r="AT70" i="2"/>
  <c r="AS70" i="2"/>
  <c r="AR70" i="2"/>
  <c r="AQ70" i="2"/>
  <c r="AP70" i="2"/>
  <c r="AO70" i="2"/>
  <c r="AN70" i="2"/>
  <c r="AM70" i="2"/>
  <c r="AV69" i="2"/>
  <c r="AU69" i="2"/>
  <c r="AT69" i="2"/>
  <c r="AS69" i="2"/>
  <c r="AR69" i="2"/>
  <c r="AQ69" i="2"/>
  <c r="AP69" i="2"/>
  <c r="AO69" i="2"/>
  <c r="AN69" i="2"/>
  <c r="AM69" i="2"/>
  <c r="AV68" i="2"/>
  <c r="AU68" i="2"/>
  <c r="AT68" i="2"/>
  <c r="AS68" i="2"/>
  <c r="AR68" i="2"/>
  <c r="AQ68" i="2"/>
  <c r="AP68" i="2"/>
  <c r="AO68" i="2"/>
  <c r="AN68" i="2"/>
  <c r="AM68" i="2"/>
  <c r="AV67" i="2"/>
  <c r="AU67" i="2"/>
  <c r="AT67" i="2"/>
  <c r="AS67" i="2"/>
  <c r="AR67" i="2"/>
  <c r="AQ67" i="2"/>
  <c r="AP67" i="2"/>
  <c r="AO67" i="2"/>
  <c r="AN67" i="2"/>
  <c r="AM67" i="2"/>
  <c r="AV66" i="2"/>
  <c r="AU66" i="2"/>
  <c r="AT66" i="2"/>
  <c r="AS66" i="2"/>
  <c r="AR66" i="2"/>
  <c r="AQ66" i="2"/>
  <c r="AP66" i="2"/>
  <c r="AO66" i="2"/>
  <c r="AN66" i="2"/>
  <c r="AM66" i="2"/>
  <c r="AV65" i="2"/>
  <c r="AU65" i="2"/>
  <c r="AT65" i="2"/>
  <c r="AS65" i="2"/>
  <c r="AR65" i="2"/>
  <c r="AQ65" i="2"/>
  <c r="AP65" i="2"/>
  <c r="AO65" i="2"/>
  <c r="AN65" i="2"/>
  <c r="AM65" i="2"/>
  <c r="AV64" i="2"/>
  <c r="AU64" i="2"/>
  <c r="AT64" i="2"/>
  <c r="AS64" i="2"/>
  <c r="AR64" i="2"/>
  <c r="AQ64" i="2"/>
  <c r="AP64" i="2"/>
  <c r="AO64" i="2"/>
  <c r="AN64" i="2"/>
  <c r="AM64" i="2"/>
  <c r="AV63" i="2"/>
  <c r="AU63" i="2"/>
  <c r="AT63" i="2"/>
  <c r="AS63" i="2"/>
  <c r="AR63" i="2"/>
  <c r="AQ63" i="2"/>
  <c r="AP63" i="2"/>
  <c r="AO63" i="2"/>
  <c r="AN63" i="2"/>
  <c r="AM63" i="2"/>
  <c r="AV62" i="2"/>
  <c r="AU62" i="2"/>
  <c r="AT62" i="2"/>
  <c r="AS62" i="2"/>
  <c r="AR62" i="2"/>
  <c r="AQ62" i="2"/>
  <c r="AP62" i="2"/>
  <c r="AO62" i="2"/>
  <c r="AN62" i="2"/>
  <c r="AM62" i="2"/>
  <c r="AV61" i="2"/>
  <c r="AU61" i="2"/>
  <c r="AT61" i="2"/>
  <c r="AS61" i="2"/>
  <c r="AR61" i="2"/>
  <c r="AQ61" i="2"/>
  <c r="AP61" i="2"/>
  <c r="AO61" i="2"/>
  <c r="AN61" i="2"/>
  <c r="AM61" i="2"/>
  <c r="AV60" i="2"/>
  <c r="AU60" i="2"/>
  <c r="AT60" i="2"/>
  <c r="AS60" i="2"/>
  <c r="AR60" i="2"/>
  <c r="AQ60" i="2"/>
  <c r="AP60" i="2"/>
  <c r="AO60" i="2"/>
  <c r="AN60" i="2"/>
  <c r="AM60" i="2"/>
  <c r="AV59" i="2"/>
  <c r="AU59" i="2"/>
  <c r="AT59" i="2"/>
  <c r="AS59" i="2"/>
  <c r="AR59" i="2"/>
  <c r="AQ59" i="2"/>
  <c r="AP59" i="2"/>
  <c r="AO59" i="2"/>
  <c r="AN59" i="2"/>
  <c r="AM59" i="2"/>
  <c r="AV58" i="2"/>
  <c r="AU58" i="2"/>
  <c r="AT58" i="2"/>
  <c r="AS58" i="2"/>
  <c r="AR58" i="2"/>
  <c r="AQ58" i="2"/>
  <c r="AP58" i="2"/>
  <c r="AO58" i="2"/>
  <c r="AN58" i="2"/>
  <c r="AM58" i="2"/>
  <c r="AV57" i="2"/>
  <c r="AU57" i="2"/>
  <c r="AT57" i="2"/>
  <c r="AS57" i="2"/>
  <c r="AR57" i="2"/>
  <c r="AQ57" i="2"/>
  <c r="AP57" i="2"/>
  <c r="AO57" i="2"/>
  <c r="AN57" i="2"/>
  <c r="AM57" i="2"/>
  <c r="AV56" i="2"/>
  <c r="AU56" i="2"/>
  <c r="AT56" i="2"/>
  <c r="AS56" i="2"/>
  <c r="AR56" i="2"/>
  <c r="AQ56" i="2"/>
  <c r="AP56" i="2"/>
  <c r="AO56" i="2"/>
  <c r="AN56" i="2"/>
  <c r="AM56" i="2"/>
  <c r="AV55" i="2"/>
  <c r="AU55" i="2"/>
  <c r="AT55" i="2"/>
  <c r="AS55" i="2"/>
  <c r="AR55" i="2"/>
  <c r="AQ55" i="2"/>
  <c r="AP55" i="2"/>
  <c r="AO55" i="2"/>
  <c r="AN55" i="2"/>
  <c r="AM55" i="2"/>
  <c r="AV54" i="2"/>
  <c r="AU54" i="2"/>
  <c r="AT54" i="2"/>
  <c r="AS54" i="2"/>
  <c r="AR54" i="2"/>
  <c r="AQ54" i="2"/>
  <c r="AP54" i="2"/>
  <c r="AO54" i="2"/>
  <c r="AN54" i="2"/>
  <c r="AM54" i="2"/>
  <c r="AV53" i="2"/>
  <c r="AU53" i="2"/>
  <c r="AT53" i="2"/>
  <c r="AS53" i="2"/>
  <c r="AR53" i="2"/>
  <c r="AQ53" i="2"/>
  <c r="AP53" i="2"/>
  <c r="AO53" i="2"/>
  <c r="AN53" i="2"/>
  <c r="AM53" i="2"/>
  <c r="AV52" i="2"/>
  <c r="AU52" i="2"/>
  <c r="AT52" i="2"/>
  <c r="AS52" i="2"/>
  <c r="AR52" i="2"/>
  <c r="AQ52" i="2"/>
  <c r="AP52" i="2"/>
  <c r="AO52" i="2"/>
  <c r="AN52" i="2"/>
  <c r="AM52" i="2"/>
  <c r="AV51" i="2"/>
  <c r="AU51" i="2"/>
  <c r="AT51" i="2"/>
  <c r="AS51" i="2"/>
  <c r="AR51" i="2"/>
  <c r="AQ51" i="2"/>
  <c r="AP51" i="2"/>
  <c r="AO51" i="2"/>
  <c r="AN51" i="2"/>
  <c r="AM51" i="2"/>
  <c r="AV50" i="2"/>
  <c r="AU50" i="2"/>
  <c r="AT50" i="2"/>
  <c r="AS50" i="2"/>
  <c r="AR50" i="2"/>
  <c r="AQ50" i="2"/>
  <c r="AP50" i="2"/>
  <c r="AO50" i="2"/>
  <c r="AN50" i="2"/>
  <c r="AM50" i="2"/>
  <c r="AV49" i="2"/>
  <c r="AU49" i="2"/>
  <c r="AT49" i="2"/>
  <c r="AS49" i="2"/>
  <c r="AR49" i="2"/>
  <c r="AQ49" i="2"/>
  <c r="AP49" i="2"/>
  <c r="AO49" i="2"/>
  <c r="AN49" i="2"/>
  <c r="AM49" i="2"/>
  <c r="AV48" i="2"/>
  <c r="AU48" i="2"/>
  <c r="AT48" i="2"/>
  <c r="AS48" i="2"/>
  <c r="AR48" i="2"/>
  <c r="AQ48" i="2"/>
  <c r="AP48" i="2"/>
  <c r="AO48" i="2"/>
  <c r="AN48" i="2"/>
  <c r="AM48" i="2"/>
  <c r="AV47" i="2"/>
  <c r="AU47" i="2"/>
  <c r="AT47" i="2"/>
  <c r="AS47" i="2"/>
  <c r="AR47" i="2"/>
  <c r="AQ47" i="2"/>
  <c r="AP47" i="2"/>
  <c r="AO47" i="2"/>
  <c r="AN47" i="2"/>
  <c r="AM47" i="2"/>
  <c r="AV46" i="2"/>
  <c r="AU46" i="2"/>
  <c r="AT46" i="2"/>
  <c r="AS46" i="2"/>
  <c r="AR46" i="2"/>
  <c r="AQ46" i="2"/>
  <c r="AP46" i="2"/>
  <c r="AO46" i="2"/>
  <c r="AN46" i="2"/>
  <c r="AM46" i="2"/>
  <c r="AV45" i="2"/>
  <c r="AU45" i="2"/>
  <c r="AT45" i="2"/>
  <c r="AS45" i="2"/>
  <c r="AR45" i="2"/>
  <c r="AQ45" i="2"/>
  <c r="AP45" i="2"/>
  <c r="AO45" i="2"/>
  <c r="AN45" i="2"/>
  <c r="AM45" i="2"/>
  <c r="AV44" i="2"/>
  <c r="AU44" i="2"/>
  <c r="AT44" i="2"/>
  <c r="AS44" i="2"/>
  <c r="AR44" i="2"/>
  <c r="AQ44" i="2"/>
  <c r="AP44" i="2"/>
  <c r="AO44" i="2"/>
  <c r="AN44" i="2"/>
  <c r="AM44" i="2"/>
  <c r="AV43" i="2"/>
  <c r="AU43" i="2"/>
  <c r="AT43" i="2"/>
  <c r="AS43" i="2"/>
  <c r="AR43" i="2"/>
  <c r="AQ43" i="2"/>
  <c r="AP43" i="2"/>
  <c r="AO43" i="2"/>
  <c r="AN43" i="2"/>
  <c r="AM43" i="2"/>
  <c r="AV42" i="2"/>
  <c r="AU42" i="2"/>
  <c r="AT42" i="2"/>
  <c r="AS42" i="2"/>
  <c r="AR42" i="2"/>
  <c r="AQ42" i="2"/>
  <c r="AP42" i="2"/>
  <c r="AO42" i="2"/>
  <c r="AN42" i="2"/>
  <c r="AM42" i="2"/>
  <c r="AV41" i="2"/>
  <c r="AU41" i="2"/>
  <c r="AT41" i="2"/>
  <c r="AS41" i="2"/>
  <c r="AR41" i="2"/>
  <c r="AQ41" i="2"/>
  <c r="AP41" i="2"/>
  <c r="AO41" i="2"/>
  <c r="AN41" i="2"/>
  <c r="AM41" i="2"/>
  <c r="AV40" i="2"/>
  <c r="AU40" i="2"/>
  <c r="AT40" i="2"/>
  <c r="AS40" i="2"/>
  <c r="AR40" i="2"/>
  <c r="AQ40" i="2"/>
  <c r="AP40" i="2"/>
  <c r="AO40" i="2"/>
  <c r="AN40" i="2"/>
  <c r="AM40" i="2"/>
  <c r="AV39" i="2"/>
  <c r="AU39" i="2"/>
  <c r="AT39" i="2"/>
  <c r="AS39" i="2"/>
  <c r="AR39" i="2"/>
  <c r="AQ39" i="2"/>
  <c r="AP39" i="2"/>
  <c r="AO39" i="2"/>
  <c r="AN39" i="2"/>
  <c r="AM39" i="2"/>
  <c r="AV38" i="2"/>
  <c r="AU38" i="2"/>
  <c r="AT38" i="2"/>
  <c r="AS38" i="2"/>
  <c r="AR38" i="2"/>
  <c r="AQ38" i="2"/>
  <c r="AP38" i="2"/>
  <c r="AO38" i="2"/>
  <c r="AN38" i="2"/>
  <c r="AM38" i="2"/>
  <c r="AV37" i="2"/>
  <c r="AU37" i="2"/>
  <c r="AT37" i="2"/>
  <c r="AS37" i="2"/>
  <c r="AR37" i="2"/>
  <c r="AQ37" i="2"/>
  <c r="AP37" i="2"/>
  <c r="AO37" i="2"/>
  <c r="AN37" i="2"/>
  <c r="AM37" i="2"/>
  <c r="AV36" i="2"/>
  <c r="AU36" i="2"/>
  <c r="AT36" i="2"/>
  <c r="AS36" i="2"/>
  <c r="AR36" i="2"/>
  <c r="AQ36" i="2"/>
  <c r="AP36" i="2"/>
  <c r="AO36" i="2"/>
  <c r="AN36" i="2"/>
  <c r="AM36" i="2"/>
  <c r="AV35" i="2"/>
  <c r="AU35" i="2"/>
  <c r="AT35" i="2"/>
  <c r="AS35" i="2"/>
  <c r="AR35" i="2"/>
  <c r="AQ35" i="2"/>
  <c r="AP35" i="2"/>
  <c r="AO35" i="2"/>
  <c r="AN35" i="2"/>
  <c r="AM35" i="2"/>
  <c r="AV34" i="2"/>
  <c r="AU34" i="2"/>
  <c r="AT34" i="2"/>
  <c r="AS34" i="2"/>
  <c r="AR34" i="2"/>
  <c r="AQ34" i="2"/>
  <c r="AP34" i="2"/>
  <c r="AO34" i="2"/>
  <c r="AN34" i="2"/>
  <c r="AM34" i="2"/>
  <c r="AV33" i="2"/>
  <c r="AU33" i="2"/>
  <c r="AT33" i="2"/>
  <c r="AS33" i="2"/>
  <c r="AR33" i="2"/>
  <c r="AQ33" i="2"/>
  <c r="AP33" i="2"/>
  <c r="AO33" i="2"/>
  <c r="AN33" i="2"/>
  <c r="AM33" i="2"/>
  <c r="AV32" i="2"/>
  <c r="AU32" i="2"/>
  <c r="AT32" i="2"/>
  <c r="AS32" i="2"/>
  <c r="AR32" i="2"/>
  <c r="AQ32" i="2"/>
  <c r="AP32" i="2"/>
  <c r="AO32" i="2"/>
  <c r="AN32" i="2"/>
  <c r="AM32" i="2"/>
  <c r="AV31" i="2"/>
  <c r="AU31" i="2"/>
  <c r="AT31" i="2"/>
  <c r="AS31" i="2"/>
  <c r="AR31" i="2"/>
  <c r="AQ31" i="2"/>
  <c r="AP31" i="2"/>
  <c r="AO31" i="2"/>
  <c r="AN31" i="2"/>
  <c r="AM31" i="2"/>
  <c r="AV30" i="2"/>
  <c r="AU30" i="2"/>
  <c r="AT30" i="2"/>
  <c r="AS30" i="2"/>
  <c r="AR30" i="2"/>
  <c r="AQ30" i="2"/>
  <c r="AP30" i="2"/>
  <c r="AO30" i="2"/>
  <c r="AN30" i="2"/>
  <c r="AM30" i="2"/>
  <c r="AV29" i="2"/>
  <c r="AU29" i="2"/>
  <c r="AT29" i="2"/>
  <c r="AS29" i="2"/>
  <c r="AR29" i="2"/>
  <c r="AQ29" i="2"/>
  <c r="AP29" i="2"/>
  <c r="AO29" i="2"/>
  <c r="AN29" i="2"/>
  <c r="AM29" i="2"/>
  <c r="AV28" i="2"/>
  <c r="AU28" i="2"/>
  <c r="AT28" i="2"/>
  <c r="AS28" i="2"/>
  <c r="AR28" i="2"/>
  <c r="AQ28" i="2"/>
  <c r="AP28" i="2"/>
  <c r="AO28" i="2"/>
  <c r="AN28" i="2"/>
  <c r="AM28" i="2"/>
  <c r="AV27" i="2"/>
  <c r="AU27" i="2"/>
  <c r="AT27" i="2"/>
  <c r="AS27" i="2"/>
  <c r="AR27" i="2"/>
  <c r="AQ27" i="2"/>
  <c r="AP27" i="2"/>
  <c r="AO27" i="2"/>
  <c r="AN27" i="2"/>
  <c r="AM27" i="2"/>
  <c r="AV26" i="2"/>
  <c r="AU26" i="2"/>
  <c r="AT26" i="2"/>
  <c r="AQ26" i="2"/>
  <c r="AP26" i="2"/>
  <c r="AO26" i="2"/>
  <c r="AN26" i="2"/>
  <c r="AM26" i="2"/>
  <c r="AV25" i="2"/>
  <c r="AU25" i="2"/>
  <c r="AT25" i="2"/>
  <c r="AS25" i="2"/>
  <c r="AR25" i="2"/>
  <c r="AQ25" i="2"/>
  <c r="AP25" i="2"/>
  <c r="AO25" i="2"/>
  <c r="AN25" i="2"/>
  <c r="AM25" i="2"/>
  <c r="AV24" i="2"/>
  <c r="AU24" i="2"/>
  <c r="AT24" i="2"/>
  <c r="AS24" i="2"/>
  <c r="AR24" i="2"/>
  <c r="AQ24" i="2"/>
  <c r="AP24" i="2"/>
  <c r="AO24" i="2"/>
  <c r="AN24" i="2"/>
  <c r="AM24" i="2"/>
  <c r="AV23" i="2"/>
  <c r="AU23" i="2"/>
  <c r="AT23" i="2"/>
  <c r="AS23" i="2"/>
  <c r="AR23" i="2"/>
  <c r="AQ23" i="2"/>
  <c r="AP23" i="2"/>
  <c r="AO23" i="2"/>
  <c r="AN23" i="2"/>
  <c r="AM23" i="2"/>
  <c r="AV22" i="2"/>
  <c r="AU22" i="2"/>
  <c r="AT22" i="2"/>
  <c r="AS22" i="2"/>
  <c r="AR22" i="2"/>
  <c r="AQ22" i="2"/>
  <c r="AP22" i="2"/>
  <c r="AO22" i="2"/>
  <c r="AN22" i="2"/>
  <c r="AM22" i="2"/>
  <c r="AV21" i="2"/>
  <c r="AU21" i="2"/>
  <c r="AT21" i="2"/>
  <c r="AS21" i="2"/>
  <c r="AR21" i="2"/>
  <c r="AQ21" i="2"/>
  <c r="AP21" i="2"/>
  <c r="AO21" i="2"/>
  <c r="AN21" i="2"/>
  <c r="AM21" i="2"/>
  <c r="AV20" i="2"/>
  <c r="AU20" i="2"/>
  <c r="AT20" i="2"/>
  <c r="AS20" i="2"/>
  <c r="AR20" i="2"/>
  <c r="AQ20" i="2"/>
  <c r="AP20" i="2"/>
  <c r="AO20" i="2"/>
  <c r="AN20" i="2"/>
  <c r="AM20" i="2"/>
  <c r="AV19" i="2"/>
  <c r="AU19" i="2"/>
  <c r="AT19" i="2"/>
  <c r="AS19" i="2"/>
  <c r="AR19" i="2"/>
  <c r="AQ19" i="2"/>
  <c r="AP19" i="2"/>
  <c r="AO19" i="2"/>
  <c r="AN19" i="2"/>
  <c r="AM19" i="2"/>
  <c r="AV18" i="2"/>
  <c r="AU18" i="2"/>
  <c r="AT18" i="2"/>
  <c r="AS18" i="2"/>
  <c r="AR18" i="2"/>
  <c r="AQ18" i="2"/>
  <c r="AP18" i="2"/>
  <c r="AO18" i="2"/>
  <c r="AN18" i="2"/>
  <c r="AM18" i="2"/>
  <c r="AV17" i="2"/>
  <c r="AU17" i="2"/>
  <c r="AT17" i="2"/>
  <c r="AS17" i="2"/>
  <c r="AR17" i="2"/>
  <c r="AQ17" i="2"/>
  <c r="AP17" i="2"/>
  <c r="AO17" i="2"/>
  <c r="AN17" i="2"/>
  <c r="AM17" i="2"/>
  <c r="AV16" i="2"/>
  <c r="AU16" i="2"/>
  <c r="AT16" i="2"/>
  <c r="AS16" i="2"/>
  <c r="AR16" i="2"/>
  <c r="AQ16" i="2"/>
  <c r="AP16" i="2"/>
  <c r="AO16" i="2"/>
  <c r="AN16" i="2"/>
  <c r="AM16" i="2"/>
  <c r="AV15" i="2"/>
  <c r="AU15" i="2"/>
  <c r="AT15" i="2"/>
  <c r="AS15" i="2"/>
  <c r="AR15" i="2"/>
  <c r="AQ15" i="2"/>
  <c r="AP15" i="2"/>
  <c r="AO15" i="2"/>
  <c r="AN15" i="2"/>
  <c r="AM15" i="2"/>
  <c r="AV14" i="2"/>
  <c r="AU14" i="2"/>
  <c r="AT14" i="2"/>
  <c r="AS14" i="2"/>
  <c r="AR14" i="2"/>
  <c r="AQ14" i="2"/>
  <c r="AP14" i="2"/>
  <c r="AO14" i="2"/>
  <c r="AN14" i="2"/>
  <c r="AM14" i="2"/>
  <c r="AV13" i="2"/>
  <c r="AU13" i="2"/>
  <c r="AT13" i="2"/>
  <c r="AS13" i="2"/>
  <c r="AR13" i="2"/>
  <c r="AQ13" i="2"/>
  <c r="AP13" i="2"/>
  <c r="AO13" i="2"/>
  <c r="AN13" i="2"/>
  <c r="AM13" i="2"/>
  <c r="AV12" i="2"/>
  <c r="AU12" i="2"/>
  <c r="AT12" i="2"/>
  <c r="AS12" i="2"/>
  <c r="AR12" i="2"/>
  <c r="AQ12" i="2"/>
  <c r="AP12" i="2"/>
  <c r="AO12" i="2"/>
  <c r="AN12" i="2"/>
  <c r="AM12" i="2"/>
  <c r="AV11" i="2"/>
  <c r="AU11" i="2"/>
  <c r="AT11" i="2"/>
  <c r="AS11" i="2"/>
  <c r="AR11" i="2"/>
  <c r="AQ11" i="2"/>
  <c r="AP11" i="2"/>
  <c r="AO11" i="2"/>
  <c r="AN11" i="2"/>
  <c r="AM11" i="2"/>
  <c r="AV10" i="2"/>
  <c r="AU10" i="2"/>
  <c r="AT10" i="2"/>
  <c r="AS10" i="2"/>
  <c r="AR10" i="2"/>
  <c r="AQ10" i="2"/>
  <c r="AP10" i="2"/>
  <c r="AO10" i="2"/>
  <c r="AN10" i="2"/>
  <c r="AM10" i="2"/>
  <c r="C3009" i="2"/>
  <c r="C3008" i="2"/>
  <c r="C3007" i="2"/>
  <c r="C3006" i="2"/>
  <c r="C3005" i="2"/>
  <c r="C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2" i="2"/>
  <c r="C2971" i="2"/>
  <c r="C2970" i="2"/>
  <c r="C2969" i="2"/>
  <c r="C2968" i="2"/>
  <c r="C2967" i="2"/>
  <c r="C2966" i="2"/>
  <c r="C2965" i="2"/>
  <c r="C2964" i="2"/>
  <c r="C2963" i="2"/>
  <c r="C2962" i="2"/>
  <c r="C2961" i="2"/>
  <c r="C2960" i="2"/>
  <c r="C2959" i="2"/>
  <c r="C2958" i="2"/>
  <c r="C2957" i="2"/>
  <c r="C2956" i="2"/>
  <c r="C2955" i="2"/>
  <c r="C2954" i="2"/>
  <c r="C2953" i="2"/>
  <c r="C2952" i="2"/>
  <c r="C2951" i="2"/>
  <c r="C2950" i="2"/>
  <c r="C2949" i="2"/>
  <c r="C2948" i="2"/>
  <c r="C2947" i="2"/>
  <c r="C2946" i="2"/>
  <c r="C2945" i="2"/>
  <c r="C2944" i="2"/>
  <c r="C2943" i="2"/>
  <c r="C2942" i="2"/>
  <c r="C2941" i="2"/>
  <c r="C2940" i="2"/>
  <c r="C2939" i="2"/>
  <c r="C2938" i="2"/>
  <c r="C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6"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S4" i="2"/>
  <c r="Y31" i="5"/>
  <c r="G5" i="2"/>
  <c r="CM3009" i="2"/>
  <c r="CM3008" i="2"/>
  <c r="CM3007" i="2"/>
  <c r="CM3006" i="2"/>
  <c r="CM3005" i="2"/>
  <c r="CM3004" i="2"/>
  <c r="CM3003" i="2"/>
  <c r="CM3002" i="2"/>
  <c r="CM3001" i="2"/>
  <c r="CM3000" i="2"/>
  <c r="CM2999" i="2"/>
  <c r="CM2998" i="2"/>
  <c r="CM2997" i="2"/>
  <c r="CM2996" i="2"/>
  <c r="CM2995" i="2"/>
  <c r="CM2994" i="2"/>
  <c r="CM2993" i="2"/>
  <c r="CM2992" i="2"/>
  <c r="CM2991" i="2"/>
  <c r="CM2990" i="2"/>
  <c r="CM2989" i="2"/>
  <c r="CM2988" i="2"/>
  <c r="CM2987" i="2"/>
  <c r="CM2986" i="2"/>
  <c r="CM2985" i="2"/>
  <c r="CM2984" i="2"/>
  <c r="CM2983" i="2"/>
  <c r="CM2982" i="2"/>
  <c r="CM2981" i="2"/>
  <c r="CM2980" i="2"/>
  <c r="CM2979" i="2"/>
  <c r="CM2978" i="2"/>
  <c r="CM2977" i="2"/>
  <c r="CM2976" i="2"/>
  <c r="CM2975" i="2"/>
  <c r="CM2974" i="2"/>
  <c r="CM2973" i="2"/>
  <c r="CM2972" i="2"/>
  <c r="CM2971" i="2"/>
  <c r="CM2970" i="2"/>
  <c r="CM2969" i="2"/>
  <c r="CM2968" i="2"/>
  <c r="CM2967" i="2"/>
  <c r="CM2966" i="2"/>
  <c r="CM2965" i="2"/>
  <c r="CM2964" i="2"/>
  <c r="CM2963" i="2"/>
  <c r="CM2962" i="2"/>
  <c r="CM2961" i="2"/>
  <c r="CM2960" i="2"/>
  <c r="CM2959" i="2"/>
  <c r="CM2958" i="2"/>
  <c r="CM2957" i="2"/>
  <c r="CM2956" i="2"/>
  <c r="CM2955" i="2"/>
  <c r="CM2954" i="2"/>
  <c r="CM2953" i="2"/>
  <c r="CM2952" i="2"/>
  <c r="CM2951" i="2"/>
  <c r="CM2950" i="2"/>
  <c r="CM2949" i="2"/>
  <c r="CM2948" i="2"/>
  <c r="CM2947" i="2"/>
  <c r="CM2946" i="2"/>
  <c r="CM2945" i="2"/>
  <c r="CM2944" i="2"/>
  <c r="CM2943" i="2"/>
  <c r="CM2942" i="2"/>
  <c r="CM2941" i="2"/>
  <c r="CM2940" i="2"/>
  <c r="CM2939" i="2"/>
  <c r="CM2938" i="2"/>
  <c r="CM2937" i="2"/>
  <c r="CM2936" i="2"/>
  <c r="CM2935" i="2"/>
  <c r="CM2934" i="2"/>
  <c r="CM2933" i="2"/>
  <c r="CM2932" i="2"/>
  <c r="CM2931" i="2"/>
  <c r="CM2930" i="2"/>
  <c r="CM2929" i="2"/>
  <c r="CM2928" i="2"/>
  <c r="CM2927" i="2"/>
  <c r="CM2926" i="2"/>
  <c r="CM2925" i="2"/>
  <c r="CM2924" i="2"/>
  <c r="CM2923" i="2"/>
  <c r="CM2922" i="2"/>
  <c r="CM2921" i="2"/>
  <c r="CM2920" i="2"/>
  <c r="CM2919" i="2"/>
  <c r="CM2918" i="2"/>
  <c r="CM2917" i="2"/>
  <c r="CM2916" i="2"/>
  <c r="CM2915" i="2"/>
  <c r="CM2914" i="2"/>
  <c r="CM2913" i="2"/>
  <c r="CM2912" i="2"/>
  <c r="CM2911" i="2"/>
  <c r="CM2910" i="2"/>
  <c r="CM2909" i="2"/>
  <c r="CM2908" i="2"/>
  <c r="CM2907" i="2"/>
  <c r="CM2906" i="2"/>
  <c r="CM2905" i="2"/>
  <c r="CM2904" i="2"/>
  <c r="CM2903" i="2"/>
  <c r="CM2902" i="2"/>
  <c r="CM2901" i="2"/>
  <c r="CM2900" i="2"/>
  <c r="CM2899" i="2"/>
  <c r="CM2898" i="2"/>
  <c r="CM2897" i="2"/>
  <c r="CM2896" i="2"/>
  <c r="CM2895" i="2"/>
  <c r="CM2894" i="2"/>
  <c r="CM2893" i="2"/>
  <c r="CM2892" i="2"/>
  <c r="CM2891" i="2"/>
  <c r="CM2890" i="2"/>
  <c r="CM2889" i="2"/>
  <c r="CM2888" i="2"/>
  <c r="CM2887" i="2"/>
  <c r="CM2886" i="2"/>
  <c r="CM2885" i="2"/>
  <c r="CM2884" i="2"/>
  <c r="CM2883" i="2"/>
  <c r="CM2882" i="2"/>
  <c r="CM2881" i="2"/>
  <c r="CM2880" i="2"/>
  <c r="CM2879" i="2"/>
  <c r="CM2878" i="2"/>
  <c r="CM2877" i="2"/>
  <c r="CM2876" i="2"/>
  <c r="CM2875" i="2"/>
  <c r="CM2874" i="2"/>
  <c r="CM2873" i="2"/>
  <c r="CM2872" i="2"/>
  <c r="CM2871" i="2"/>
  <c r="CM2870" i="2"/>
  <c r="CM2869" i="2"/>
  <c r="CM2868" i="2"/>
  <c r="CM2867" i="2"/>
  <c r="CM2866" i="2"/>
  <c r="CM2865" i="2"/>
  <c r="CM2864" i="2"/>
  <c r="CM2863" i="2"/>
  <c r="CM2862" i="2"/>
  <c r="CM2861" i="2"/>
  <c r="CM2860" i="2"/>
  <c r="CM2859" i="2"/>
  <c r="CM2858" i="2"/>
  <c r="CM2857" i="2"/>
  <c r="CM2856" i="2"/>
  <c r="CM2855" i="2"/>
  <c r="CM2854" i="2"/>
  <c r="CM2853" i="2"/>
  <c r="CM2852" i="2"/>
  <c r="CM2851" i="2"/>
  <c r="CM2850" i="2"/>
  <c r="CM2849" i="2"/>
  <c r="CM2848" i="2"/>
  <c r="CM2847" i="2"/>
  <c r="CM2846" i="2"/>
  <c r="CM2845" i="2"/>
  <c r="CM2844" i="2"/>
  <c r="CM2843" i="2"/>
  <c r="CM2842" i="2"/>
  <c r="CM2841" i="2"/>
  <c r="CM2840" i="2"/>
  <c r="CM2839" i="2"/>
  <c r="CM2838" i="2"/>
  <c r="CM2837" i="2"/>
  <c r="CM2836" i="2"/>
  <c r="CM2835" i="2"/>
  <c r="CM2834" i="2"/>
  <c r="CM2833" i="2"/>
  <c r="CM2832" i="2"/>
  <c r="CM2831" i="2"/>
  <c r="CM2830" i="2"/>
  <c r="CM2829" i="2"/>
  <c r="CM2828" i="2"/>
  <c r="CM2827" i="2"/>
  <c r="CM2826" i="2"/>
  <c r="CM2825" i="2"/>
  <c r="CM2824" i="2"/>
  <c r="CM2823" i="2"/>
  <c r="CM2822" i="2"/>
  <c r="CM2821" i="2"/>
  <c r="CM2820" i="2"/>
  <c r="CM2819" i="2"/>
  <c r="CM2818" i="2"/>
  <c r="CM2817" i="2"/>
  <c r="CM2816" i="2"/>
  <c r="CM2815" i="2"/>
  <c r="CM2814" i="2"/>
  <c r="CM2813" i="2"/>
  <c r="CM2812" i="2"/>
  <c r="CM2811" i="2"/>
  <c r="CM2810" i="2"/>
  <c r="CM2809" i="2"/>
  <c r="CM2808" i="2"/>
  <c r="CM2807" i="2"/>
  <c r="CM2806" i="2"/>
  <c r="CM2805" i="2"/>
  <c r="CM2804" i="2"/>
  <c r="CM2803" i="2"/>
  <c r="CM2802" i="2"/>
  <c r="CM2801" i="2"/>
  <c r="CM2800" i="2"/>
  <c r="CM2799" i="2"/>
  <c r="CM2798" i="2"/>
  <c r="CM2797" i="2"/>
  <c r="CM2796" i="2"/>
  <c r="CM2795" i="2"/>
  <c r="CM2794" i="2"/>
  <c r="CM2793" i="2"/>
  <c r="CM2792" i="2"/>
  <c r="CM2791" i="2"/>
  <c r="CM2790" i="2"/>
  <c r="CM2789" i="2"/>
  <c r="CM2788" i="2"/>
  <c r="CM2787" i="2"/>
  <c r="CM2786" i="2"/>
  <c r="CM2785" i="2"/>
  <c r="CM2784" i="2"/>
  <c r="CM2783" i="2"/>
  <c r="CM2782" i="2"/>
  <c r="CM2781" i="2"/>
  <c r="CM2780" i="2"/>
  <c r="CM2779" i="2"/>
  <c r="CM2778" i="2"/>
  <c r="CM2777" i="2"/>
  <c r="CM2776" i="2"/>
  <c r="CM2775" i="2"/>
  <c r="CM2774" i="2"/>
  <c r="CM2773" i="2"/>
  <c r="CM2772" i="2"/>
  <c r="CM2771" i="2"/>
  <c r="CM2770" i="2"/>
  <c r="CM2769" i="2"/>
  <c r="CM2768" i="2"/>
  <c r="CM2767" i="2"/>
  <c r="CM2766" i="2"/>
  <c r="CM2765" i="2"/>
  <c r="CM2764" i="2"/>
  <c r="CM2763" i="2"/>
  <c r="CM2762" i="2"/>
  <c r="CM2761" i="2"/>
  <c r="CM2760" i="2"/>
  <c r="CM2759" i="2"/>
  <c r="CM2758" i="2"/>
  <c r="CM2757" i="2"/>
  <c r="CM2756" i="2"/>
  <c r="CM2755" i="2"/>
  <c r="CM2754" i="2"/>
  <c r="CM2753" i="2"/>
  <c r="CM2752" i="2"/>
  <c r="CM2751" i="2"/>
  <c r="CM2750" i="2"/>
  <c r="CM2749" i="2"/>
  <c r="CM2748" i="2"/>
  <c r="CM2747" i="2"/>
  <c r="CM2746" i="2"/>
  <c r="CM2745" i="2"/>
  <c r="CM2744" i="2"/>
  <c r="CM2743" i="2"/>
  <c r="CM2742" i="2"/>
  <c r="CM2741" i="2"/>
  <c r="CM2740" i="2"/>
  <c r="CM2739" i="2"/>
  <c r="CM2738" i="2"/>
  <c r="CM2737" i="2"/>
  <c r="CM2736" i="2"/>
  <c r="CM2735" i="2"/>
  <c r="CM2734" i="2"/>
  <c r="CM2733" i="2"/>
  <c r="CM2732" i="2"/>
  <c r="CM2731" i="2"/>
  <c r="CM2730" i="2"/>
  <c r="CM2729" i="2"/>
  <c r="CM2728" i="2"/>
  <c r="CM2727" i="2"/>
  <c r="CM2726" i="2"/>
  <c r="CM2725" i="2"/>
  <c r="CM2724" i="2"/>
  <c r="CM2723" i="2"/>
  <c r="CM2722" i="2"/>
  <c r="CM2721" i="2"/>
  <c r="CM2720" i="2"/>
  <c r="CM2719" i="2"/>
  <c r="CM2718" i="2"/>
  <c r="CM2717" i="2"/>
  <c r="CM2716" i="2"/>
  <c r="CM2715" i="2"/>
  <c r="CM2714" i="2"/>
  <c r="CM2713" i="2"/>
  <c r="CM2712" i="2"/>
  <c r="CM2711" i="2"/>
  <c r="CM2710" i="2"/>
  <c r="CM2709" i="2"/>
  <c r="CM2708" i="2"/>
  <c r="CM2707" i="2"/>
  <c r="CM2706" i="2"/>
  <c r="CM2705" i="2"/>
  <c r="CM2704" i="2"/>
  <c r="CM2703" i="2"/>
  <c r="CM2702" i="2"/>
  <c r="CM2701" i="2"/>
  <c r="CM2700" i="2"/>
  <c r="CM2699" i="2"/>
  <c r="CM2698" i="2"/>
  <c r="CM2697" i="2"/>
  <c r="CM2696" i="2"/>
  <c r="CM2695" i="2"/>
  <c r="CM2694" i="2"/>
  <c r="CM2693" i="2"/>
  <c r="CM2692" i="2"/>
  <c r="CM2691" i="2"/>
  <c r="CM2690" i="2"/>
  <c r="CM2689" i="2"/>
  <c r="CM2688" i="2"/>
  <c r="CM2687" i="2"/>
  <c r="CM2686" i="2"/>
  <c r="CM2685" i="2"/>
  <c r="CM2684" i="2"/>
  <c r="CM2683" i="2"/>
  <c r="CM2682" i="2"/>
  <c r="CM2681" i="2"/>
  <c r="CM2680" i="2"/>
  <c r="CM2679" i="2"/>
  <c r="CM2678" i="2"/>
  <c r="CM2677" i="2"/>
  <c r="CM2676" i="2"/>
  <c r="CM2675" i="2"/>
  <c r="CM2674" i="2"/>
  <c r="CM2673" i="2"/>
  <c r="CM2672" i="2"/>
  <c r="CM2671" i="2"/>
  <c r="CM2670" i="2"/>
  <c r="CM2669" i="2"/>
  <c r="CM2668" i="2"/>
  <c r="CM2667" i="2"/>
  <c r="CM2666" i="2"/>
  <c r="CM2665" i="2"/>
  <c r="CM2664" i="2"/>
  <c r="CM2663" i="2"/>
  <c r="CM2662" i="2"/>
  <c r="CM2661" i="2"/>
  <c r="CM2660" i="2"/>
  <c r="CM2659" i="2"/>
  <c r="CM2658" i="2"/>
  <c r="CM2657" i="2"/>
  <c r="CM2656" i="2"/>
  <c r="CM2655" i="2"/>
  <c r="CM2654" i="2"/>
  <c r="CM2653" i="2"/>
  <c r="CM2652" i="2"/>
  <c r="CM2651" i="2"/>
  <c r="CM2650" i="2"/>
  <c r="CM2649" i="2"/>
  <c r="CM2648" i="2"/>
  <c r="CM2647" i="2"/>
  <c r="CM2646" i="2"/>
  <c r="CM2645" i="2"/>
  <c r="CM2644" i="2"/>
  <c r="CM2643" i="2"/>
  <c r="CM2642" i="2"/>
  <c r="CM2641" i="2"/>
  <c r="CM2640" i="2"/>
  <c r="CM2639" i="2"/>
  <c r="CM2638" i="2"/>
  <c r="CM2637" i="2"/>
  <c r="CM2636" i="2"/>
  <c r="CM2635" i="2"/>
  <c r="CM2634" i="2"/>
  <c r="CM2633" i="2"/>
  <c r="CM2632" i="2"/>
  <c r="CM2631" i="2"/>
  <c r="CM2630" i="2"/>
  <c r="CM2629" i="2"/>
  <c r="CM2628" i="2"/>
  <c r="CM2627" i="2"/>
  <c r="CM2626" i="2"/>
  <c r="CM2625" i="2"/>
  <c r="CM2624" i="2"/>
  <c r="CM2623" i="2"/>
  <c r="CM2622" i="2"/>
  <c r="CM2621" i="2"/>
  <c r="CM2620" i="2"/>
  <c r="CM2619" i="2"/>
  <c r="CM2618" i="2"/>
  <c r="CM2617" i="2"/>
  <c r="CM2616" i="2"/>
  <c r="CM2615" i="2"/>
  <c r="CM2614" i="2"/>
  <c r="CM2613" i="2"/>
  <c r="CM2612" i="2"/>
  <c r="CM2611" i="2"/>
  <c r="CM2610" i="2"/>
  <c r="CM2609" i="2"/>
  <c r="CM2608" i="2"/>
  <c r="CM2607" i="2"/>
  <c r="CM2606" i="2"/>
  <c r="CM2605" i="2"/>
  <c r="CM2604" i="2"/>
  <c r="CM2603" i="2"/>
  <c r="CM2602" i="2"/>
  <c r="CM2601" i="2"/>
  <c r="CM2600" i="2"/>
  <c r="CM2599" i="2"/>
  <c r="CM2598" i="2"/>
  <c r="CM2597" i="2"/>
  <c r="CM2596" i="2"/>
  <c r="CM2595" i="2"/>
  <c r="CM2594" i="2"/>
  <c r="CM2593" i="2"/>
  <c r="CM2592" i="2"/>
  <c r="CM2591" i="2"/>
  <c r="CM2590" i="2"/>
  <c r="CM2589" i="2"/>
  <c r="CM2588" i="2"/>
  <c r="CM2587" i="2"/>
  <c r="CM2586" i="2"/>
  <c r="CM2585" i="2"/>
  <c r="CM2584" i="2"/>
  <c r="CM2583" i="2"/>
  <c r="CM2582" i="2"/>
  <c r="CM2581" i="2"/>
  <c r="CM2580" i="2"/>
  <c r="CM2579" i="2"/>
  <c r="CM2578" i="2"/>
  <c r="CM2577" i="2"/>
  <c r="CM2576" i="2"/>
  <c r="CM2575" i="2"/>
  <c r="CM2574" i="2"/>
  <c r="CM2573" i="2"/>
  <c r="CM2572" i="2"/>
  <c r="CM2571" i="2"/>
  <c r="CM2570" i="2"/>
  <c r="CM2569" i="2"/>
  <c r="CM2568" i="2"/>
  <c r="CM2567" i="2"/>
  <c r="CM2566" i="2"/>
  <c r="CM2565" i="2"/>
  <c r="CM2564" i="2"/>
  <c r="CM2563" i="2"/>
  <c r="CM2562" i="2"/>
  <c r="CM2561" i="2"/>
  <c r="CM2560" i="2"/>
  <c r="CM2559" i="2"/>
  <c r="CM2558" i="2"/>
  <c r="CM2557" i="2"/>
  <c r="CM2556" i="2"/>
  <c r="CM2555" i="2"/>
  <c r="CM2554" i="2"/>
  <c r="CM2553" i="2"/>
  <c r="CM2552" i="2"/>
  <c r="CM2551" i="2"/>
  <c r="CM2550" i="2"/>
  <c r="CM2549" i="2"/>
  <c r="CM2548" i="2"/>
  <c r="CM2547" i="2"/>
  <c r="CM2546" i="2"/>
  <c r="CM2545" i="2"/>
  <c r="CM2544" i="2"/>
  <c r="CM2543" i="2"/>
  <c r="CM2542" i="2"/>
  <c r="CM2541" i="2"/>
  <c r="CM2540" i="2"/>
  <c r="CM2539" i="2"/>
  <c r="CM2538" i="2"/>
  <c r="CM2537" i="2"/>
  <c r="CM2536" i="2"/>
  <c r="CM2535" i="2"/>
  <c r="CM2534" i="2"/>
  <c r="CM2533" i="2"/>
  <c r="CM2532" i="2"/>
  <c r="CM2531" i="2"/>
  <c r="CM2530" i="2"/>
  <c r="CM2529" i="2"/>
  <c r="CM2528" i="2"/>
  <c r="CM2527" i="2"/>
  <c r="CM2526" i="2"/>
  <c r="CM2525" i="2"/>
  <c r="CM2524" i="2"/>
  <c r="CM2523" i="2"/>
  <c r="CM2522" i="2"/>
  <c r="CM2521" i="2"/>
  <c r="CM2520" i="2"/>
  <c r="CM2519" i="2"/>
  <c r="CM2518" i="2"/>
  <c r="CM2517" i="2"/>
  <c r="CM2516" i="2"/>
  <c r="CM2515" i="2"/>
  <c r="CM2514" i="2"/>
  <c r="CM2513" i="2"/>
  <c r="CM2512" i="2"/>
  <c r="CM2511" i="2"/>
  <c r="CM2510" i="2"/>
  <c r="CM2509" i="2"/>
  <c r="CM2508" i="2"/>
  <c r="CM2507" i="2"/>
  <c r="CM2506" i="2"/>
  <c r="CM2505" i="2"/>
  <c r="CM2504" i="2"/>
  <c r="CM2503" i="2"/>
  <c r="CM2502" i="2"/>
  <c r="CM2501" i="2"/>
  <c r="CM2500" i="2"/>
  <c r="CM2499" i="2"/>
  <c r="CM2498" i="2"/>
  <c r="CM2497" i="2"/>
  <c r="CM2496" i="2"/>
  <c r="CM2495" i="2"/>
  <c r="CM2494" i="2"/>
  <c r="CM2493" i="2"/>
  <c r="CM2492" i="2"/>
  <c r="CM2491" i="2"/>
  <c r="CM2490" i="2"/>
  <c r="CM2489" i="2"/>
  <c r="CM2488" i="2"/>
  <c r="CM2487" i="2"/>
  <c r="CM2486" i="2"/>
  <c r="CM2485" i="2"/>
  <c r="CM2484" i="2"/>
  <c r="CM2483" i="2"/>
  <c r="CM2482" i="2"/>
  <c r="CM2481" i="2"/>
  <c r="CM2480" i="2"/>
  <c r="CM2479" i="2"/>
  <c r="CM2478" i="2"/>
  <c r="CM2477" i="2"/>
  <c r="CM2476" i="2"/>
  <c r="CM2475" i="2"/>
  <c r="CM2474" i="2"/>
  <c r="CM2473" i="2"/>
  <c r="CM2472" i="2"/>
  <c r="CM2471" i="2"/>
  <c r="CM2470" i="2"/>
  <c r="CM2469" i="2"/>
  <c r="CM2468" i="2"/>
  <c r="CM2467" i="2"/>
  <c r="CM2466" i="2"/>
  <c r="CM2465" i="2"/>
  <c r="CM2464" i="2"/>
  <c r="CM2463" i="2"/>
  <c r="CM2462" i="2"/>
  <c r="CM2461" i="2"/>
  <c r="CM2460" i="2"/>
  <c r="CM2459" i="2"/>
  <c r="CM2458" i="2"/>
  <c r="CM2457" i="2"/>
  <c r="CM2456" i="2"/>
  <c r="CM2455" i="2"/>
  <c r="CM2454" i="2"/>
  <c r="CM2453" i="2"/>
  <c r="CM2452" i="2"/>
  <c r="CM2451" i="2"/>
  <c r="CM2450" i="2"/>
  <c r="CM2449" i="2"/>
  <c r="CM2448" i="2"/>
  <c r="CM2447" i="2"/>
  <c r="CM2446" i="2"/>
  <c r="CM2445" i="2"/>
  <c r="CM2444" i="2"/>
  <c r="CM2443" i="2"/>
  <c r="CM2442" i="2"/>
  <c r="CM2441" i="2"/>
  <c r="CM2440" i="2"/>
  <c r="CM2439" i="2"/>
  <c r="CM2438" i="2"/>
  <c r="CM2437" i="2"/>
  <c r="CM2436" i="2"/>
  <c r="CM2435" i="2"/>
  <c r="CM2434" i="2"/>
  <c r="CM2433" i="2"/>
  <c r="CM2432" i="2"/>
  <c r="CM2431" i="2"/>
  <c r="CM2430" i="2"/>
  <c r="CM2429" i="2"/>
  <c r="CM2428" i="2"/>
  <c r="CM2427" i="2"/>
  <c r="CM2426" i="2"/>
  <c r="CM2425" i="2"/>
  <c r="CM2424" i="2"/>
  <c r="CM2423" i="2"/>
  <c r="CM2422" i="2"/>
  <c r="CM2421" i="2"/>
  <c r="CM2420" i="2"/>
  <c r="CM2419" i="2"/>
  <c r="CM2418" i="2"/>
  <c r="CM2417" i="2"/>
  <c r="CM2416" i="2"/>
  <c r="CM2415" i="2"/>
  <c r="CM2414" i="2"/>
  <c r="CM2413" i="2"/>
  <c r="CM2412" i="2"/>
  <c r="CM2411" i="2"/>
  <c r="CM2410" i="2"/>
  <c r="CM2409" i="2"/>
  <c r="CM2408" i="2"/>
  <c r="CM2407" i="2"/>
  <c r="CM2406" i="2"/>
  <c r="CM2405" i="2"/>
  <c r="CM2404" i="2"/>
  <c r="CM2403" i="2"/>
  <c r="CM2402" i="2"/>
  <c r="CM2401" i="2"/>
  <c r="CM2400" i="2"/>
  <c r="CM2399" i="2"/>
  <c r="CM2398" i="2"/>
  <c r="CM2397" i="2"/>
  <c r="CM2396" i="2"/>
  <c r="CM2395" i="2"/>
  <c r="CM2394" i="2"/>
  <c r="CM2393" i="2"/>
  <c r="CM2392" i="2"/>
  <c r="CM2391" i="2"/>
  <c r="CM2390" i="2"/>
  <c r="CM2389" i="2"/>
  <c r="CM2388" i="2"/>
  <c r="CM2387" i="2"/>
  <c r="CM2386" i="2"/>
  <c r="CM2385" i="2"/>
  <c r="CM2384" i="2"/>
  <c r="CM2383" i="2"/>
  <c r="CM2382" i="2"/>
  <c r="CM2381" i="2"/>
  <c r="CM2380" i="2"/>
  <c r="CM2379" i="2"/>
  <c r="CM2378" i="2"/>
  <c r="CM2377" i="2"/>
  <c r="CM2376" i="2"/>
  <c r="CM2375" i="2"/>
  <c r="CM2374" i="2"/>
  <c r="CM2373" i="2"/>
  <c r="CM2372" i="2"/>
  <c r="CM2371" i="2"/>
  <c r="CM2370" i="2"/>
  <c r="CM2369" i="2"/>
  <c r="CM2368" i="2"/>
  <c r="CM2367" i="2"/>
  <c r="CM2366" i="2"/>
  <c r="CM2365" i="2"/>
  <c r="CM2364" i="2"/>
  <c r="CM2363" i="2"/>
  <c r="CM2362" i="2"/>
  <c r="CM2361" i="2"/>
  <c r="CM2360" i="2"/>
  <c r="CM2359" i="2"/>
  <c r="CM2358" i="2"/>
  <c r="CM2357" i="2"/>
  <c r="CM2356" i="2"/>
  <c r="CM2355" i="2"/>
  <c r="CM2354" i="2"/>
  <c r="CM2353" i="2"/>
  <c r="CM2352" i="2"/>
  <c r="CM2351" i="2"/>
  <c r="CM2350" i="2"/>
  <c r="CM2349" i="2"/>
  <c r="CM2348" i="2"/>
  <c r="CM2347" i="2"/>
  <c r="CM2346" i="2"/>
  <c r="CM2345" i="2"/>
  <c r="CM2344" i="2"/>
  <c r="CM2343" i="2"/>
  <c r="CM2342" i="2"/>
  <c r="CM2341" i="2"/>
  <c r="CM2340" i="2"/>
  <c r="CM2339" i="2"/>
  <c r="CM2338" i="2"/>
  <c r="CM2337" i="2"/>
  <c r="CM2336" i="2"/>
  <c r="CM2335" i="2"/>
  <c r="CM2334" i="2"/>
  <c r="CM2333" i="2"/>
  <c r="CM2332" i="2"/>
  <c r="CM2331" i="2"/>
  <c r="CM2330" i="2"/>
  <c r="CM2329" i="2"/>
  <c r="CM2328" i="2"/>
  <c r="CM2327" i="2"/>
  <c r="CM2326" i="2"/>
  <c r="CM2325" i="2"/>
  <c r="CM2324" i="2"/>
  <c r="CM2323" i="2"/>
  <c r="CM2322" i="2"/>
  <c r="CM2321" i="2"/>
  <c r="CM2320" i="2"/>
  <c r="CM2319" i="2"/>
  <c r="CM2318" i="2"/>
  <c r="CM2317" i="2"/>
  <c r="CM2316" i="2"/>
  <c r="CM2315" i="2"/>
  <c r="CM2314" i="2"/>
  <c r="CM2313" i="2"/>
  <c r="CM2312" i="2"/>
  <c r="CM2311" i="2"/>
  <c r="CM2310" i="2"/>
  <c r="CM2309" i="2"/>
  <c r="CM2308" i="2"/>
  <c r="CM2307" i="2"/>
  <c r="CM2306" i="2"/>
  <c r="CM2305" i="2"/>
  <c r="CM2304" i="2"/>
  <c r="CM2303" i="2"/>
  <c r="CM2302" i="2"/>
  <c r="CM2301" i="2"/>
  <c r="CM2300" i="2"/>
  <c r="CM2299" i="2"/>
  <c r="CM2298" i="2"/>
  <c r="CM2297" i="2"/>
  <c r="CM2296" i="2"/>
  <c r="CM2295" i="2"/>
  <c r="CM2294" i="2"/>
  <c r="CM2293" i="2"/>
  <c r="CM2292" i="2"/>
  <c r="CM2291" i="2"/>
  <c r="CM2290" i="2"/>
  <c r="CM2289" i="2"/>
  <c r="CM2288" i="2"/>
  <c r="CM2287" i="2"/>
  <c r="CM2286" i="2"/>
  <c r="CM2285" i="2"/>
  <c r="CM2284" i="2"/>
  <c r="CM2283" i="2"/>
  <c r="CM2282" i="2"/>
  <c r="CM2281" i="2"/>
  <c r="CM2280" i="2"/>
  <c r="CM2279" i="2"/>
  <c r="CM2278" i="2"/>
  <c r="CM2277" i="2"/>
  <c r="CM2276" i="2"/>
  <c r="CM2275" i="2"/>
  <c r="CM2274" i="2"/>
  <c r="CM2273" i="2"/>
  <c r="CM2272" i="2"/>
  <c r="CM2271" i="2"/>
  <c r="CM2270" i="2"/>
  <c r="CM2269" i="2"/>
  <c r="CM2268" i="2"/>
  <c r="CM2267" i="2"/>
  <c r="CM2266" i="2"/>
  <c r="CM2265" i="2"/>
  <c r="CM2264" i="2"/>
  <c r="CM2263" i="2"/>
  <c r="CM2262" i="2"/>
  <c r="CM2261" i="2"/>
  <c r="CM2260" i="2"/>
  <c r="CM2259" i="2"/>
  <c r="CM2258" i="2"/>
  <c r="CM2257" i="2"/>
  <c r="CM2256" i="2"/>
  <c r="CM2255" i="2"/>
  <c r="CM2254" i="2"/>
  <c r="CM2253" i="2"/>
  <c r="CM2252" i="2"/>
  <c r="CM2251" i="2"/>
  <c r="CM2250" i="2"/>
  <c r="CM2249" i="2"/>
  <c r="CM2248" i="2"/>
  <c r="CM2247" i="2"/>
  <c r="CM2246" i="2"/>
  <c r="CM2245" i="2"/>
  <c r="CM2244" i="2"/>
  <c r="CM2243" i="2"/>
  <c r="CM2242" i="2"/>
  <c r="CM2241" i="2"/>
  <c r="CM2240" i="2"/>
  <c r="CM2239" i="2"/>
  <c r="CM2238" i="2"/>
  <c r="CM2237" i="2"/>
  <c r="CM2236" i="2"/>
  <c r="CM2235" i="2"/>
  <c r="CM2234" i="2"/>
  <c r="CM2233" i="2"/>
  <c r="CM2232" i="2"/>
  <c r="CM2231" i="2"/>
  <c r="CM2230" i="2"/>
  <c r="CM2229" i="2"/>
  <c r="CM2228" i="2"/>
  <c r="CM2227" i="2"/>
  <c r="CM2226" i="2"/>
  <c r="CM2225" i="2"/>
  <c r="CM2224" i="2"/>
  <c r="CM2223" i="2"/>
  <c r="CM2222" i="2"/>
  <c r="CM2221" i="2"/>
  <c r="CM2220" i="2"/>
  <c r="CM2219" i="2"/>
  <c r="CM2218" i="2"/>
  <c r="CM2217" i="2"/>
  <c r="CM2216" i="2"/>
  <c r="CM2215" i="2"/>
  <c r="CM2214" i="2"/>
  <c r="CM2213" i="2"/>
  <c r="CM2212" i="2"/>
  <c r="CM2211" i="2"/>
  <c r="CM2210" i="2"/>
  <c r="CM2209" i="2"/>
  <c r="CM2208" i="2"/>
  <c r="CM2207" i="2"/>
  <c r="CM2206" i="2"/>
  <c r="CM2205" i="2"/>
  <c r="CM2204" i="2"/>
  <c r="CM2203" i="2"/>
  <c r="CM2202" i="2"/>
  <c r="CM2201" i="2"/>
  <c r="CM2200" i="2"/>
  <c r="CM2199" i="2"/>
  <c r="CM2198" i="2"/>
  <c r="CM2197" i="2"/>
  <c r="CM2196" i="2"/>
  <c r="CM2195" i="2"/>
  <c r="CM2194" i="2"/>
  <c r="CM2193" i="2"/>
  <c r="CM2192" i="2"/>
  <c r="CM2191" i="2"/>
  <c r="CM2190" i="2"/>
  <c r="CM2189" i="2"/>
  <c r="CM2188" i="2"/>
  <c r="CM2187" i="2"/>
  <c r="CM2186" i="2"/>
  <c r="CM2185" i="2"/>
  <c r="CM2184" i="2"/>
  <c r="CM2183" i="2"/>
  <c r="CM2182" i="2"/>
  <c r="CM2181" i="2"/>
  <c r="CM2180" i="2"/>
  <c r="CM2179" i="2"/>
  <c r="CM2178" i="2"/>
  <c r="CM2177" i="2"/>
  <c r="CM2176" i="2"/>
  <c r="CM2175" i="2"/>
  <c r="CM2174" i="2"/>
  <c r="CM2173" i="2"/>
  <c r="CM2172" i="2"/>
  <c r="CM2171" i="2"/>
  <c r="CM2170" i="2"/>
  <c r="CM2169" i="2"/>
  <c r="CM2168" i="2"/>
  <c r="CM2167" i="2"/>
  <c r="CM2166" i="2"/>
  <c r="CM2165" i="2"/>
  <c r="CM2164" i="2"/>
  <c r="CM2163" i="2"/>
  <c r="CM2162" i="2"/>
  <c r="CM2161" i="2"/>
  <c r="CM2160" i="2"/>
  <c r="CM2159" i="2"/>
  <c r="CM2158" i="2"/>
  <c r="CM2157" i="2"/>
  <c r="CM2156" i="2"/>
  <c r="CM2155" i="2"/>
  <c r="CM2154" i="2"/>
  <c r="CM2153" i="2"/>
  <c r="CM2152" i="2"/>
  <c r="CM2151" i="2"/>
  <c r="CM2150" i="2"/>
  <c r="CM2149" i="2"/>
  <c r="CM2148" i="2"/>
  <c r="CM2147" i="2"/>
  <c r="CM2146" i="2"/>
  <c r="CM2145" i="2"/>
  <c r="CM2144" i="2"/>
  <c r="CM2143" i="2"/>
  <c r="CM2142" i="2"/>
  <c r="CM2141" i="2"/>
  <c r="CM2140" i="2"/>
  <c r="CM2139" i="2"/>
  <c r="CM2138" i="2"/>
  <c r="CM2137" i="2"/>
  <c r="CM2136" i="2"/>
  <c r="CM2135" i="2"/>
  <c r="CM2134" i="2"/>
  <c r="CM2133" i="2"/>
  <c r="CM2132" i="2"/>
  <c r="CM2131" i="2"/>
  <c r="CM2130" i="2"/>
  <c r="CM2129" i="2"/>
  <c r="CM2128" i="2"/>
  <c r="CM2127" i="2"/>
  <c r="CM2126" i="2"/>
  <c r="CM2125" i="2"/>
  <c r="CM2124" i="2"/>
  <c r="CM2123" i="2"/>
  <c r="CM2122" i="2"/>
  <c r="CM2121" i="2"/>
  <c r="CM2120" i="2"/>
  <c r="CM2119" i="2"/>
  <c r="CM2118" i="2"/>
  <c r="CM2117" i="2"/>
  <c r="CM2116" i="2"/>
  <c r="CM2115" i="2"/>
  <c r="CM2114" i="2"/>
  <c r="CM2113" i="2"/>
  <c r="CM2112" i="2"/>
  <c r="CM2111" i="2"/>
  <c r="CM2110" i="2"/>
  <c r="CM2109" i="2"/>
  <c r="CM2108" i="2"/>
  <c r="CM2107" i="2"/>
  <c r="CM2106" i="2"/>
  <c r="CM2105" i="2"/>
  <c r="CM2104" i="2"/>
  <c r="CM2103" i="2"/>
  <c r="CM2102" i="2"/>
  <c r="CM2101" i="2"/>
  <c r="CM2100" i="2"/>
  <c r="CM2099" i="2"/>
  <c r="CM2098" i="2"/>
  <c r="CM2097" i="2"/>
  <c r="CM2096" i="2"/>
  <c r="CM2095" i="2"/>
  <c r="CM2094" i="2"/>
  <c r="CM2093" i="2"/>
  <c r="CM2092" i="2"/>
  <c r="CM2091" i="2"/>
  <c r="CM2090" i="2"/>
  <c r="CM2089" i="2"/>
  <c r="CM2088" i="2"/>
  <c r="CM2087" i="2"/>
  <c r="CM2086" i="2"/>
  <c r="CM2085" i="2"/>
  <c r="CM2084" i="2"/>
  <c r="CM2083" i="2"/>
  <c r="CM2082" i="2"/>
  <c r="CM2081" i="2"/>
  <c r="CM2080" i="2"/>
  <c r="CM2079" i="2"/>
  <c r="CM2078" i="2"/>
  <c r="CM2077" i="2"/>
  <c r="CM2076" i="2"/>
  <c r="CM2075" i="2"/>
  <c r="CM2074" i="2"/>
  <c r="CM2073" i="2"/>
  <c r="CM2072" i="2"/>
  <c r="CM2071" i="2"/>
  <c r="CM2070" i="2"/>
  <c r="CM2069" i="2"/>
  <c r="CM2068" i="2"/>
  <c r="CM2067" i="2"/>
  <c r="CM2066" i="2"/>
  <c r="CM2065" i="2"/>
  <c r="CM2064" i="2"/>
  <c r="CM2063" i="2"/>
  <c r="CM2062" i="2"/>
  <c r="CM2061" i="2"/>
  <c r="CM2060" i="2"/>
  <c r="CM2059" i="2"/>
  <c r="CM2058" i="2"/>
  <c r="CM2057" i="2"/>
  <c r="CM2056" i="2"/>
  <c r="CM2055" i="2"/>
  <c r="CM2054" i="2"/>
  <c r="CM2053" i="2"/>
  <c r="CM2052" i="2"/>
  <c r="CM2051" i="2"/>
  <c r="CM2050" i="2"/>
  <c r="CM2049" i="2"/>
  <c r="CM2048" i="2"/>
  <c r="CM2047" i="2"/>
  <c r="CM2046" i="2"/>
  <c r="CM2045" i="2"/>
  <c r="CM2044" i="2"/>
  <c r="CM2043" i="2"/>
  <c r="CM2042" i="2"/>
  <c r="CM2041" i="2"/>
  <c r="CM2040" i="2"/>
  <c r="CM2039" i="2"/>
  <c r="CM2038" i="2"/>
  <c r="CM2037" i="2"/>
  <c r="CM2036" i="2"/>
  <c r="CM2035" i="2"/>
  <c r="CM2034" i="2"/>
  <c r="CM2033" i="2"/>
  <c r="CM2032" i="2"/>
  <c r="CM2031" i="2"/>
  <c r="CM2030" i="2"/>
  <c r="CM2029" i="2"/>
  <c r="CM2028" i="2"/>
  <c r="CM2027" i="2"/>
  <c r="CM2026" i="2"/>
  <c r="CM2025" i="2"/>
  <c r="CM2024" i="2"/>
  <c r="CM2023" i="2"/>
  <c r="CM2022" i="2"/>
  <c r="CM2021" i="2"/>
  <c r="CM2020" i="2"/>
  <c r="CM2019" i="2"/>
  <c r="CM2018" i="2"/>
  <c r="CM2017" i="2"/>
  <c r="CM2016" i="2"/>
  <c r="CM2015" i="2"/>
  <c r="CM2014" i="2"/>
  <c r="CM2013" i="2"/>
  <c r="CM2012" i="2"/>
  <c r="CM2011" i="2"/>
  <c r="CM2010" i="2"/>
  <c r="CM2009" i="2"/>
  <c r="CM2008" i="2"/>
  <c r="CM2007" i="2"/>
  <c r="CM2006" i="2"/>
  <c r="CM2005" i="2"/>
  <c r="CM2004" i="2"/>
  <c r="CM2003" i="2"/>
  <c r="CM2002" i="2"/>
  <c r="CM2001" i="2"/>
  <c r="CM2000" i="2"/>
  <c r="CM1999" i="2"/>
  <c r="CM1998" i="2"/>
  <c r="CM1997" i="2"/>
  <c r="CM1996" i="2"/>
  <c r="CM1995" i="2"/>
  <c r="CM1994" i="2"/>
  <c r="CM1993" i="2"/>
  <c r="CM1992" i="2"/>
  <c r="CM1991" i="2"/>
  <c r="CM1990" i="2"/>
  <c r="CM1989" i="2"/>
  <c r="CM1988" i="2"/>
  <c r="CM1987" i="2"/>
  <c r="CM1986" i="2"/>
  <c r="CM1985" i="2"/>
  <c r="CM1984" i="2"/>
  <c r="CM1983" i="2"/>
  <c r="CM1982" i="2"/>
  <c r="CM1981" i="2"/>
  <c r="CM1980" i="2"/>
  <c r="CM1979" i="2"/>
  <c r="CM1978" i="2"/>
  <c r="CM1977" i="2"/>
  <c r="CM1976" i="2"/>
  <c r="CM1975" i="2"/>
  <c r="CM1974" i="2"/>
  <c r="CM1973" i="2"/>
  <c r="CM1972" i="2"/>
  <c r="CM1971" i="2"/>
  <c r="CM1970" i="2"/>
  <c r="CM1969" i="2"/>
  <c r="CM1968" i="2"/>
  <c r="CM1967" i="2"/>
  <c r="CM1966" i="2"/>
  <c r="CM1965" i="2"/>
  <c r="CM1964" i="2"/>
  <c r="CM1963" i="2"/>
  <c r="CM1962" i="2"/>
  <c r="CM1961" i="2"/>
  <c r="CM1960" i="2"/>
  <c r="CM1959" i="2"/>
  <c r="CM1958" i="2"/>
  <c r="CM1957" i="2"/>
  <c r="CM1956" i="2"/>
  <c r="CM1955" i="2"/>
  <c r="CM1954" i="2"/>
  <c r="CM1953" i="2"/>
  <c r="CM1952" i="2"/>
  <c r="CM1951" i="2"/>
  <c r="CM1950" i="2"/>
  <c r="CM1949" i="2"/>
  <c r="CM1948" i="2"/>
  <c r="CM1947" i="2"/>
  <c r="CM1946" i="2"/>
  <c r="CM1945" i="2"/>
  <c r="CM1944" i="2"/>
  <c r="CM1943" i="2"/>
  <c r="CM1942" i="2"/>
  <c r="CM1941" i="2"/>
  <c r="CM1940" i="2"/>
  <c r="CM1939" i="2"/>
  <c r="CM1938" i="2"/>
  <c r="CM1937" i="2"/>
  <c r="CM1936" i="2"/>
  <c r="CM1935" i="2"/>
  <c r="CM1934" i="2"/>
  <c r="CM1933" i="2"/>
  <c r="CM1932" i="2"/>
  <c r="CM1931" i="2"/>
  <c r="CM1930" i="2"/>
  <c r="CM1929" i="2"/>
  <c r="CM1928" i="2"/>
  <c r="CM1927" i="2"/>
  <c r="CM1926" i="2"/>
  <c r="CM1925" i="2"/>
  <c r="CM1924" i="2"/>
  <c r="CM1923" i="2"/>
  <c r="CM1922" i="2"/>
  <c r="CM1921" i="2"/>
  <c r="CM1920" i="2"/>
  <c r="CM1919" i="2"/>
  <c r="CM1918" i="2"/>
  <c r="CM1917" i="2"/>
  <c r="CM1916" i="2"/>
  <c r="CM1915" i="2"/>
  <c r="CM1914" i="2"/>
  <c r="CM1913" i="2"/>
  <c r="CM1912" i="2"/>
  <c r="CM1911" i="2"/>
  <c r="CM1910" i="2"/>
  <c r="CM1909" i="2"/>
  <c r="CM1908" i="2"/>
  <c r="CM1907" i="2"/>
  <c r="CM1906" i="2"/>
  <c r="CM1905" i="2"/>
  <c r="CM1904" i="2"/>
  <c r="CM1903" i="2"/>
  <c r="CM1902" i="2"/>
  <c r="CM1901" i="2"/>
  <c r="CM1900" i="2"/>
  <c r="CM1899" i="2"/>
  <c r="CM1898" i="2"/>
  <c r="CM1897" i="2"/>
  <c r="CM1896" i="2"/>
  <c r="CM1895" i="2"/>
  <c r="CM1894" i="2"/>
  <c r="CM1893" i="2"/>
  <c r="CM1892" i="2"/>
  <c r="CM1891" i="2"/>
  <c r="CM1890" i="2"/>
  <c r="CM1889" i="2"/>
  <c r="CM1888" i="2"/>
  <c r="CM1887" i="2"/>
  <c r="CM1886" i="2"/>
  <c r="CM1885" i="2"/>
  <c r="CM1884" i="2"/>
  <c r="CM1883" i="2"/>
  <c r="CM1882" i="2"/>
  <c r="CM1881" i="2"/>
  <c r="CM1880" i="2"/>
  <c r="CM1879" i="2"/>
  <c r="CM1878" i="2"/>
  <c r="CM1877" i="2"/>
  <c r="CM1876" i="2"/>
  <c r="CM1875" i="2"/>
  <c r="CM1874" i="2"/>
  <c r="CM1873" i="2"/>
  <c r="CM1872" i="2"/>
  <c r="CM1871" i="2"/>
  <c r="CM1870" i="2"/>
  <c r="CM1869" i="2"/>
  <c r="CM1868" i="2"/>
  <c r="CM1867" i="2"/>
  <c r="CM1866" i="2"/>
  <c r="CM1865" i="2"/>
  <c r="CM1864" i="2"/>
  <c r="CM1863" i="2"/>
  <c r="CM1862" i="2"/>
  <c r="CM1861" i="2"/>
  <c r="CM1860" i="2"/>
  <c r="CM1859" i="2"/>
  <c r="CM1858" i="2"/>
  <c r="CM1857" i="2"/>
  <c r="CM1856" i="2"/>
  <c r="CM1855" i="2"/>
  <c r="CM1854" i="2"/>
  <c r="CM1853" i="2"/>
  <c r="CM1852" i="2"/>
  <c r="CM1851" i="2"/>
  <c r="CM1850" i="2"/>
  <c r="CM1849" i="2"/>
  <c r="CM1848" i="2"/>
  <c r="CM1847" i="2"/>
  <c r="CM1846" i="2"/>
  <c r="CM1845" i="2"/>
  <c r="CM1844" i="2"/>
  <c r="CM1843" i="2"/>
  <c r="CM1842" i="2"/>
  <c r="CM1841" i="2"/>
  <c r="CM1840" i="2"/>
  <c r="CM1839" i="2"/>
  <c r="CM1838" i="2"/>
  <c r="CM1837" i="2"/>
  <c r="CM1836" i="2"/>
  <c r="CM1835" i="2"/>
  <c r="CM1834" i="2"/>
  <c r="CM1833" i="2"/>
  <c r="CM1832" i="2"/>
  <c r="CM1831" i="2"/>
  <c r="CM1830" i="2"/>
  <c r="CM1829" i="2"/>
  <c r="CM1828" i="2"/>
  <c r="CM1827" i="2"/>
  <c r="CM1826" i="2"/>
  <c r="CM1825" i="2"/>
  <c r="CM1824" i="2"/>
  <c r="CM1823" i="2"/>
  <c r="CM1822" i="2"/>
  <c r="CM1821" i="2"/>
  <c r="CM1820" i="2"/>
  <c r="CM1819" i="2"/>
  <c r="CM1818" i="2"/>
  <c r="CM1817" i="2"/>
  <c r="CM1816" i="2"/>
  <c r="CM1815" i="2"/>
  <c r="CM1814" i="2"/>
  <c r="CM1813" i="2"/>
  <c r="CM1812" i="2"/>
  <c r="CM1811" i="2"/>
  <c r="CM1810" i="2"/>
  <c r="CM1809" i="2"/>
  <c r="CM1808" i="2"/>
  <c r="CM1807" i="2"/>
  <c r="CM1806" i="2"/>
  <c r="CM1805" i="2"/>
  <c r="CM1804" i="2"/>
  <c r="CM1803" i="2"/>
  <c r="CM1802" i="2"/>
  <c r="CM1801" i="2"/>
  <c r="CM1800" i="2"/>
  <c r="CM1799" i="2"/>
  <c r="CM1798" i="2"/>
  <c r="CM1797" i="2"/>
  <c r="CM1796" i="2"/>
  <c r="CM1795" i="2"/>
  <c r="CM1794" i="2"/>
  <c r="CM1793" i="2"/>
  <c r="CM1792" i="2"/>
  <c r="CM1791" i="2"/>
  <c r="CM1790" i="2"/>
  <c r="CM1789" i="2"/>
  <c r="CM1788" i="2"/>
  <c r="CM1787" i="2"/>
  <c r="CM1786" i="2"/>
  <c r="CM1785" i="2"/>
  <c r="CM1784" i="2"/>
  <c r="CM1783" i="2"/>
  <c r="CM1782" i="2"/>
  <c r="CM1781" i="2"/>
  <c r="CM1780" i="2"/>
  <c r="CM1779" i="2"/>
  <c r="CM1778" i="2"/>
  <c r="CM1777" i="2"/>
  <c r="CM1776" i="2"/>
  <c r="CM1775" i="2"/>
  <c r="CM1774" i="2"/>
  <c r="CM1773" i="2"/>
  <c r="CM1772" i="2"/>
  <c r="CM1771" i="2"/>
  <c r="CM1770" i="2"/>
  <c r="CM1769" i="2"/>
  <c r="CM1768" i="2"/>
  <c r="CM1767" i="2"/>
  <c r="CM1766" i="2"/>
  <c r="CM1765" i="2"/>
  <c r="CM1764" i="2"/>
  <c r="CM1763" i="2"/>
  <c r="CM1762" i="2"/>
  <c r="CM1761" i="2"/>
  <c r="CM1760" i="2"/>
  <c r="CM1759" i="2"/>
  <c r="CM1758" i="2"/>
  <c r="CM1757" i="2"/>
  <c r="CM1756" i="2"/>
  <c r="CM1755" i="2"/>
  <c r="CM1754" i="2"/>
  <c r="CM1753" i="2"/>
  <c r="CM1752" i="2"/>
  <c r="CM1751" i="2"/>
  <c r="CM1750" i="2"/>
  <c r="CM1749" i="2"/>
  <c r="CM1748" i="2"/>
  <c r="CM1747" i="2"/>
  <c r="CM1746" i="2"/>
  <c r="CM1745" i="2"/>
  <c r="CM1744" i="2"/>
  <c r="CM1743" i="2"/>
  <c r="CM1742" i="2"/>
  <c r="CM1741" i="2"/>
  <c r="CM1740" i="2"/>
  <c r="CM1739" i="2"/>
  <c r="CM1738" i="2"/>
  <c r="CM1737" i="2"/>
  <c r="CM1736" i="2"/>
  <c r="CM1735" i="2"/>
  <c r="CM1734" i="2"/>
  <c r="CM1733" i="2"/>
  <c r="CM1732" i="2"/>
  <c r="CM1731" i="2"/>
  <c r="CM1730" i="2"/>
  <c r="CM1729" i="2"/>
  <c r="CM1728" i="2"/>
  <c r="CM1727" i="2"/>
  <c r="CM1726" i="2"/>
  <c r="CM1725" i="2"/>
  <c r="CM1724" i="2"/>
  <c r="CM1723" i="2"/>
  <c r="CM1722" i="2"/>
  <c r="CM1721" i="2"/>
  <c r="CM1720" i="2"/>
  <c r="CM1719" i="2"/>
  <c r="CM1718" i="2"/>
  <c r="CM1717" i="2"/>
  <c r="CM1716" i="2"/>
  <c r="CM1715" i="2"/>
  <c r="CM1714" i="2"/>
  <c r="CM1713" i="2"/>
  <c r="CM1712" i="2"/>
  <c r="CM1711" i="2"/>
  <c r="CM1710" i="2"/>
  <c r="CM1709" i="2"/>
  <c r="CM1708" i="2"/>
  <c r="CM1707" i="2"/>
  <c r="CM1706" i="2"/>
  <c r="CM1705" i="2"/>
  <c r="CM1704" i="2"/>
  <c r="CM1703" i="2"/>
  <c r="CM1702" i="2"/>
  <c r="CM1701" i="2"/>
  <c r="CM1700" i="2"/>
  <c r="CM1699" i="2"/>
  <c r="CM1698" i="2"/>
  <c r="CM1697" i="2"/>
  <c r="CM1696" i="2"/>
  <c r="CM1695" i="2"/>
  <c r="CM1694" i="2"/>
  <c r="CM1693" i="2"/>
  <c r="CM1692" i="2"/>
  <c r="CM1691" i="2"/>
  <c r="CM1690" i="2"/>
  <c r="CM1689" i="2"/>
  <c r="CM1688" i="2"/>
  <c r="CM1687" i="2"/>
  <c r="CM1686" i="2"/>
  <c r="CM1685" i="2"/>
  <c r="CM1684" i="2"/>
  <c r="CM1683" i="2"/>
  <c r="CM1682" i="2"/>
  <c r="CM1681" i="2"/>
  <c r="CM1680" i="2"/>
  <c r="CM1679" i="2"/>
  <c r="CM1678" i="2"/>
  <c r="CM1677" i="2"/>
  <c r="CM1676" i="2"/>
  <c r="CM1675" i="2"/>
  <c r="CM1674" i="2"/>
  <c r="CM1673" i="2"/>
  <c r="CM1672" i="2"/>
  <c r="CM1671" i="2"/>
  <c r="CM1670" i="2"/>
  <c r="CM1669" i="2"/>
  <c r="CM1668" i="2"/>
  <c r="CM1667" i="2"/>
  <c r="CM1666" i="2"/>
  <c r="CM1665" i="2"/>
  <c r="CM1664" i="2"/>
  <c r="CM1663" i="2"/>
  <c r="CM1662" i="2"/>
  <c r="CM1661" i="2"/>
  <c r="CM1660" i="2"/>
  <c r="CM1659" i="2"/>
  <c r="CM1658" i="2"/>
  <c r="CM1657" i="2"/>
  <c r="CM1656" i="2"/>
  <c r="CM1655" i="2"/>
  <c r="CM1654" i="2"/>
  <c r="CM1653" i="2"/>
  <c r="CM1652" i="2"/>
  <c r="CM1651" i="2"/>
  <c r="CM1650" i="2"/>
  <c r="CM1649" i="2"/>
  <c r="CM1648" i="2"/>
  <c r="CM1647" i="2"/>
  <c r="CM1646" i="2"/>
  <c r="CM1645" i="2"/>
  <c r="CM1644" i="2"/>
  <c r="CM1643" i="2"/>
  <c r="CM1642" i="2"/>
  <c r="CM1641" i="2"/>
  <c r="CM1640" i="2"/>
  <c r="CM1639" i="2"/>
  <c r="CM1638" i="2"/>
  <c r="CM1637" i="2"/>
  <c r="CM1636" i="2"/>
  <c r="CM1635" i="2"/>
  <c r="CM1634" i="2"/>
  <c r="CM1633" i="2"/>
  <c r="CM1632" i="2"/>
  <c r="CM1631" i="2"/>
  <c r="CM1630" i="2"/>
  <c r="CM1629" i="2"/>
  <c r="CM1628" i="2"/>
  <c r="CM1627" i="2"/>
  <c r="CM1626" i="2"/>
  <c r="CM1625" i="2"/>
  <c r="CM1624" i="2"/>
  <c r="CM1623" i="2"/>
  <c r="CM1622" i="2"/>
  <c r="CM1621" i="2"/>
  <c r="CM1620" i="2"/>
  <c r="CM1619" i="2"/>
  <c r="CM1618" i="2"/>
  <c r="CM1617" i="2"/>
  <c r="CM1616" i="2"/>
  <c r="CM1615" i="2"/>
  <c r="CM1614" i="2"/>
  <c r="CM1613" i="2"/>
  <c r="CM1612" i="2"/>
  <c r="CM1611" i="2"/>
  <c r="CM1610" i="2"/>
  <c r="CM1609" i="2"/>
  <c r="CM1608" i="2"/>
  <c r="CM1607" i="2"/>
  <c r="CM1606" i="2"/>
  <c r="CM1605" i="2"/>
  <c r="CM1604" i="2"/>
  <c r="CM1603" i="2"/>
  <c r="CM1602" i="2"/>
  <c r="CM1601" i="2"/>
  <c r="CM1600" i="2"/>
  <c r="CM1599" i="2"/>
  <c r="CM1598" i="2"/>
  <c r="CM1597" i="2"/>
  <c r="CM1596" i="2"/>
  <c r="CM1595" i="2"/>
  <c r="CM1594" i="2"/>
  <c r="CM1593" i="2"/>
  <c r="CM1592" i="2"/>
  <c r="CM1591" i="2"/>
  <c r="CM1590" i="2"/>
  <c r="CM1589" i="2"/>
  <c r="CM1588" i="2"/>
  <c r="CM1587" i="2"/>
  <c r="CM1586" i="2"/>
  <c r="CM1585" i="2"/>
  <c r="CM1584" i="2"/>
  <c r="CM1583" i="2"/>
  <c r="CM1582" i="2"/>
  <c r="CM1581" i="2"/>
  <c r="CM1580" i="2"/>
  <c r="CM1579" i="2"/>
  <c r="CM1578" i="2"/>
  <c r="CM1577" i="2"/>
  <c r="CM1576" i="2"/>
  <c r="CM1575" i="2"/>
  <c r="CM1574" i="2"/>
  <c r="CM1573" i="2"/>
  <c r="CM1572" i="2"/>
  <c r="CM1571" i="2"/>
  <c r="CM1570" i="2"/>
  <c r="CM1569" i="2"/>
  <c r="CM1568" i="2"/>
  <c r="CM1567" i="2"/>
  <c r="CM1566" i="2"/>
  <c r="CM1565" i="2"/>
  <c r="CM1564" i="2"/>
  <c r="CM1563" i="2"/>
  <c r="CM1562" i="2"/>
  <c r="CM1561" i="2"/>
  <c r="CM1560" i="2"/>
  <c r="CM1559" i="2"/>
  <c r="CM1558" i="2"/>
  <c r="CM1557" i="2"/>
  <c r="CM1556" i="2"/>
  <c r="CM1555" i="2"/>
  <c r="CM1554" i="2"/>
  <c r="CM1553" i="2"/>
  <c r="CM1552" i="2"/>
  <c r="CM1551" i="2"/>
  <c r="CM1550" i="2"/>
  <c r="CM1549" i="2"/>
  <c r="CM1548" i="2"/>
  <c r="CM1547" i="2"/>
  <c r="CM1546" i="2"/>
  <c r="CM1545" i="2"/>
  <c r="CM1544" i="2"/>
  <c r="CM1543" i="2"/>
  <c r="CM1542" i="2"/>
  <c r="CM1541" i="2"/>
  <c r="CM1540" i="2"/>
  <c r="CM1539" i="2"/>
  <c r="CM1538" i="2"/>
  <c r="CM1537" i="2"/>
  <c r="CM1536" i="2"/>
  <c r="CM1535" i="2"/>
  <c r="CM1534" i="2"/>
  <c r="CM1533" i="2"/>
  <c r="CM1532" i="2"/>
  <c r="CM1531" i="2"/>
  <c r="CM1530" i="2"/>
  <c r="CM1529" i="2"/>
  <c r="CM1528" i="2"/>
  <c r="CM1527" i="2"/>
  <c r="CM1526" i="2"/>
  <c r="CM1525" i="2"/>
  <c r="CM1524" i="2"/>
  <c r="CM1523" i="2"/>
  <c r="CM1522" i="2"/>
  <c r="CM1521" i="2"/>
  <c r="CM1520" i="2"/>
  <c r="CM1519" i="2"/>
  <c r="CM1518" i="2"/>
  <c r="CM1517" i="2"/>
  <c r="CM1516" i="2"/>
  <c r="CM1515" i="2"/>
  <c r="CM1514" i="2"/>
  <c r="CM1513" i="2"/>
  <c r="CM1512" i="2"/>
  <c r="CM1511" i="2"/>
  <c r="CM1510" i="2"/>
  <c r="CM1509" i="2"/>
  <c r="CM1508" i="2"/>
  <c r="CM1507" i="2"/>
  <c r="CM1506" i="2"/>
  <c r="CM1505" i="2"/>
  <c r="CM1504" i="2"/>
  <c r="CM1503" i="2"/>
  <c r="CM1502" i="2"/>
  <c r="CM1501" i="2"/>
  <c r="CM1500" i="2"/>
  <c r="CM1499" i="2"/>
  <c r="CM1498" i="2"/>
  <c r="CM1497" i="2"/>
  <c r="CM1496" i="2"/>
  <c r="CM1495" i="2"/>
  <c r="CM1494" i="2"/>
  <c r="CM1493" i="2"/>
  <c r="CM1492" i="2"/>
  <c r="CM1491" i="2"/>
  <c r="CM1490" i="2"/>
  <c r="CM1489" i="2"/>
  <c r="CM1488" i="2"/>
  <c r="CM1487" i="2"/>
  <c r="CM1486" i="2"/>
  <c r="CM1485" i="2"/>
  <c r="CM1484" i="2"/>
  <c r="CM1483" i="2"/>
  <c r="CM1482" i="2"/>
  <c r="CM1481" i="2"/>
  <c r="CM1480" i="2"/>
  <c r="CM1479" i="2"/>
  <c r="CM1478" i="2"/>
  <c r="CM1477" i="2"/>
  <c r="CM1476" i="2"/>
  <c r="CM1475" i="2"/>
  <c r="CM1474" i="2"/>
  <c r="CM1473" i="2"/>
  <c r="CM1472" i="2"/>
  <c r="CM1471" i="2"/>
  <c r="CM1470" i="2"/>
  <c r="CM1469" i="2"/>
  <c r="CM1468" i="2"/>
  <c r="CM1467" i="2"/>
  <c r="CM1466" i="2"/>
  <c r="CM1465" i="2"/>
  <c r="CM1464" i="2"/>
  <c r="CM1463" i="2"/>
  <c r="CM1462" i="2"/>
  <c r="CM1461" i="2"/>
  <c r="CM1460" i="2"/>
  <c r="CM1459" i="2"/>
  <c r="CM1458" i="2"/>
  <c r="CM1457" i="2"/>
  <c r="CM1456" i="2"/>
  <c r="CM1455" i="2"/>
  <c r="CM1454" i="2"/>
  <c r="CM1453" i="2"/>
  <c r="CM1452" i="2"/>
  <c r="CM1451" i="2"/>
  <c r="CM1450" i="2"/>
  <c r="CM1449" i="2"/>
  <c r="CM1448" i="2"/>
  <c r="CM1447" i="2"/>
  <c r="CM1446" i="2"/>
  <c r="CM1445" i="2"/>
  <c r="CM1444" i="2"/>
  <c r="CM1443" i="2"/>
  <c r="CM1442" i="2"/>
  <c r="CM1441" i="2"/>
  <c r="CM1440" i="2"/>
  <c r="CM1439" i="2"/>
  <c r="CM1438" i="2"/>
  <c r="CM1437" i="2"/>
  <c r="CM1436" i="2"/>
  <c r="CM1435" i="2"/>
  <c r="CM1434" i="2"/>
  <c r="CM1433" i="2"/>
  <c r="CM1432" i="2"/>
  <c r="CM1431" i="2"/>
  <c r="CM1430" i="2"/>
  <c r="CM1429" i="2"/>
  <c r="CM1428" i="2"/>
  <c r="CM1427" i="2"/>
  <c r="CM1426" i="2"/>
  <c r="CM1425" i="2"/>
  <c r="CM1424" i="2"/>
  <c r="CM1423" i="2"/>
  <c r="CM1422" i="2"/>
  <c r="CM1421" i="2"/>
  <c r="CM1420" i="2"/>
  <c r="CM1419" i="2"/>
  <c r="CM1418" i="2"/>
  <c r="CM1417" i="2"/>
  <c r="CM1416" i="2"/>
  <c r="CM1415" i="2"/>
  <c r="CM1414" i="2"/>
  <c r="CM1413" i="2"/>
  <c r="CM1412" i="2"/>
  <c r="CM1411" i="2"/>
  <c r="CM1410" i="2"/>
  <c r="CM1409" i="2"/>
  <c r="CM1408" i="2"/>
  <c r="CM1407" i="2"/>
  <c r="CM1406" i="2"/>
  <c r="CM1405" i="2"/>
  <c r="CM1404" i="2"/>
  <c r="CM1403" i="2"/>
  <c r="CM1402" i="2"/>
  <c r="CM1401" i="2"/>
  <c r="CM1400" i="2"/>
  <c r="CM1399" i="2"/>
  <c r="CM1398" i="2"/>
  <c r="CM1397" i="2"/>
  <c r="CM1396" i="2"/>
  <c r="CM1395" i="2"/>
  <c r="CM1394" i="2"/>
  <c r="CM1393" i="2"/>
  <c r="CM1392" i="2"/>
  <c r="CM1391" i="2"/>
  <c r="CM1390" i="2"/>
  <c r="CM1389" i="2"/>
  <c r="CM1388" i="2"/>
  <c r="CM1387" i="2"/>
  <c r="CM1386" i="2"/>
  <c r="CM1385" i="2"/>
  <c r="CM1384" i="2"/>
  <c r="CM1383" i="2"/>
  <c r="CM1382" i="2"/>
  <c r="CM1381" i="2"/>
  <c r="CM1380" i="2"/>
  <c r="CM1379" i="2"/>
  <c r="CM1378" i="2"/>
  <c r="CM1377" i="2"/>
  <c r="CM1376" i="2"/>
  <c r="CM1375" i="2"/>
  <c r="CM1374" i="2"/>
  <c r="CM1373" i="2"/>
  <c r="CM1372" i="2"/>
  <c r="CM1371" i="2"/>
  <c r="CM1370" i="2"/>
  <c r="CM1369" i="2"/>
  <c r="CM1368" i="2"/>
  <c r="CM1367" i="2"/>
  <c r="CM1366" i="2"/>
  <c r="CM1365" i="2"/>
  <c r="CM1364" i="2"/>
  <c r="CM1363" i="2"/>
  <c r="CM1362" i="2"/>
  <c r="CM1361" i="2"/>
  <c r="CM1360" i="2"/>
  <c r="CM1359" i="2"/>
  <c r="CM1358" i="2"/>
  <c r="CM1357" i="2"/>
  <c r="CM1356" i="2"/>
  <c r="CM1355" i="2"/>
  <c r="CM1354" i="2"/>
  <c r="CM1353" i="2"/>
  <c r="CM1352" i="2"/>
  <c r="CM1351" i="2"/>
  <c r="CM1350" i="2"/>
  <c r="CM1349" i="2"/>
  <c r="CM1348" i="2"/>
  <c r="CM1347" i="2"/>
  <c r="CM1346" i="2"/>
  <c r="CM1345" i="2"/>
  <c r="CM1344" i="2"/>
  <c r="CM1343" i="2"/>
  <c r="CM1342" i="2"/>
  <c r="CM1341" i="2"/>
  <c r="CM1340" i="2"/>
  <c r="CM1339" i="2"/>
  <c r="CM1338" i="2"/>
  <c r="CM1337" i="2"/>
  <c r="CM1336" i="2"/>
  <c r="CM1335" i="2"/>
  <c r="CM1334" i="2"/>
  <c r="CM1333" i="2"/>
  <c r="CM1332" i="2"/>
  <c r="CM1331" i="2"/>
  <c r="CM1330" i="2"/>
  <c r="CM1329" i="2"/>
  <c r="CM1328" i="2"/>
  <c r="CM1327" i="2"/>
  <c r="CM1326" i="2"/>
  <c r="CM1325" i="2"/>
  <c r="CM1324" i="2"/>
  <c r="CM1323" i="2"/>
  <c r="CM1322" i="2"/>
  <c r="CM1321" i="2"/>
  <c r="CM1320" i="2"/>
  <c r="CM1319" i="2"/>
  <c r="CM1318" i="2"/>
  <c r="CM1317" i="2"/>
  <c r="CM1316" i="2"/>
  <c r="CM1315" i="2"/>
  <c r="CM1314" i="2"/>
  <c r="CM1313" i="2"/>
  <c r="CM1312" i="2"/>
  <c r="CM1311" i="2"/>
  <c r="CM1310" i="2"/>
  <c r="CM1309" i="2"/>
  <c r="CM1308" i="2"/>
  <c r="CM1307" i="2"/>
  <c r="CM1306" i="2"/>
  <c r="CM1305" i="2"/>
  <c r="CM1304" i="2"/>
  <c r="CM1303" i="2"/>
  <c r="CM1302" i="2"/>
  <c r="CM1301" i="2"/>
  <c r="CM1300" i="2"/>
  <c r="CM1299" i="2"/>
  <c r="CM1298" i="2"/>
  <c r="CM1297" i="2"/>
  <c r="CM1296" i="2"/>
  <c r="CM1295" i="2"/>
  <c r="CM1294" i="2"/>
  <c r="CM1293" i="2"/>
  <c r="CM1292" i="2"/>
  <c r="CM1291" i="2"/>
  <c r="CM1290" i="2"/>
  <c r="CM1289" i="2"/>
  <c r="CM1288" i="2"/>
  <c r="CM1287" i="2"/>
  <c r="CM1286" i="2"/>
  <c r="CM1285" i="2"/>
  <c r="CM1284" i="2"/>
  <c r="CM1283" i="2"/>
  <c r="CM1282" i="2"/>
  <c r="CM1281" i="2"/>
  <c r="CM1280" i="2"/>
  <c r="CM1279" i="2"/>
  <c r="CM1278" i="2"/>
  <c r="CM1277" i="2"/>
  <c r="CM1276" i="2"/>
  <c r="CM1275" i="2"/>
  <c r="CM1274" i="2"/>
  <c r="CM1273" i="2"/>
  <c r="CM1272" i="2"/>
  <c r="CM1271" i="2"/>
  <c r="CM1270" i="2"/>
  <c r="CM1269" i="2"/>
  <c r="CM1268" i="2"/>
  <c r="CM1267" i="2"/>
  <c r="CM1266" i="2"/>
  <c r="CM1265" i="2"/>
  <c r="CM1264" i="2"/>
  <c r="CM1263" i="2"/>
  <c r="CM1262" i="2"/>
  <c r="CM1261" i="2"/>
  <c r="CM1260" i="2"/>
  <c r="CM1259" i="2"/>
  <c r="CM1258" i="2"/>
  <c r="CM1257" i="2"/>
  <c r="CM1256" i="2"/>
  <c r="CM1255" i="2"/>
  <c r="CM1254" i="2"/>
  <c r="CM1253" i="2"/>
  <c r="CM1252" i="2"/>
  <c r="CM1251" i="2"/>
  <c r="CM1250" i="2"/>
  <c r="CM1249" i="2"/>
  <c r="CM1248" i="2"/>
  <c r="CM1247" i="2"/>
  <c r="CM1246" i="2"/>
  <c r="CM1245" i="2"/>
  <c r="CM1244" i="2"/>
  <c r="CM1243" i="2"/>
  <c r="CM1242" i="2"/>
  <c r="CM1241" i="2"/>
  <c r="CM1240" i="2"/>
  <c r="CM1239" i="2"/>
  <c r="CM1238" i="2"/>
  <c r="CM1237" i="2"/>
  <c r="CM1236" i="2"/>
  <c r="CM1235" i="2"/>
  <c r="CM1234" i="2"/>
  <c r="CM1233" i="2"/>
  <c r="CM1232" i="2"/>
  <c r="CM1231" i="2"/>
  <c r="CM1230" i="2"/>
  <c r="CM1229" i="2"/>
  <c r="CM1228" i="2"/>
  <c r="CM1227" i="2"/>
  <c r="CM1226" i="2"/>
  <c r="CM1225" i="2"/>
  <c r="CM1224" i="2"/>
  <c r="CM1223" i="2"/>
  <c r="CM1222" i="2"/>
  <c r="CM1221" i="2"/>
  <c r="CM1220" i="2"/>
  <c r="CM1219" i="2"/>
  <c r="CM1218" i="2"/>
  <c r="CM1217" i="2"/>
  <c r="CM1216" i="2"/>
  <c r="CM1215" i="2"/>
  <c r="CM1214" i="2"/>
  <c r="CM1213" i="2"/>
  <c r="CM1212" i="2"/>
  <c r="CM1211" i="2"/>
  <c r="CM1210" i="2"/>
  <c r="CM1209" i="2"/>
  <c r="CM1208" i="2"/>
  <c r="CM1207" i="2"/>
  <c r="CM1206" i="2"/>
  <c r="CM1205" i="2"/>
  <c r="CM1204" i="2"/>
  <c r="CM1203" i="2"/>
  <c r="CM1202" i="2"/>
  <c r="CM1201" i="2"/>
  <c r="CM1200" i="2"/>
  <c r="CM1199" i="2"/>
  <c r="CM1198" i="2"/>
  <c r="CM1197" i="2"/>
  <c r="CM1196" i="2"/>
  <c r="CM1195" i="2"/>
  <c r="CM1194" i="2"/>
  <c r="CM1193" i="2"/>
  <c r="CM1192" i="2"/>
  <c r="CM1191" i="2"/>
  <c r="CM1190" i="2"/>
  <c r="CM1189" i="2"/>
  <c r="CM1188" i="2"/>
  <c r="CM1187" i="2"/>
  <c r="CM1186" i="2"/>
  <c r="CM1185" i="2"/>
  <c r="CM1184" i="2"/>
  <c r="CM1183" i="2"/>
  <c r="CM1182" i="2"/>
  <c r="CM1181" i="2"/>
  <c r="CM1180" i="2"/>
  <c r="CM1179" i="2"/>
  <c r="CM1178" i="2"/>
  <c r="CM1177" i="2"/>
  <c r="CM1176" i="2"/>
  <c r="CM1175" i="2"/>
  <c r="CM1174" i="2"/>
  <c r="CM1173" i="2"/>
  <c r="CM1172" i="2"/>
  <c r="CM1171" i="2"/>
  <c r="CM1170" i="2"/>
  <c r="CM1169" i="2"/>
  <c r="CM1168" i="2"/>
  <c r="CM1167" i="2"/>
  <c r="CM1166" i="2"/>
  <c r="CM1165" i="2"/>
  <c r="CM1164" i="2"/>
  <c r="CM1163" i="2"/>
  <c r="CM1162" i="2"/>
  <c r="CM1161" i="2"/>
  <c r="CM1160" i="2"/>
  <c r="CM1159" i="2"/>
  <c r="CM1158" i="2"/>
  <c r="CM1157" i="2"/>
  <c r="CM1156" i="2"/>
  <c r="CM1155" i="2"/>
  <c r="CM1154" i="2"/>
  <c r="CM1153" i="2"/>
  <c r="CM1152" i="2"/>
  <c r="CM1151" i="2"/>
  <c r="CM1150" i="2"/>
  <c r="CM1149" i="2"/>
  <c r="CM1148" i="2"/>
  <c r="CM1147" i="2"/>
  <c r="CM1146" i="2"/>
  <c r="CM1145" i="2"/>
  <c r="CM1144" i="2"/>
  <c r="CM1143" i="2"/>
  <c r="CM1142" i="2"/>
  <c r="CM1141" i="2"/>
  <c r="CM1140" i="2"/>
  <c r="CM1139" i="2"/>
  <c r="CM1138" i="2"/>
  <c r="CM1137" i="2"/>
  <c r="CM1136" i="2"/>
  <c r="CM1135" i="2"/>
  <c r="CM1134" i="2"/>
  <c r="CM1133" i="2"/>
  <c r="CM1132" i="2"/>
  <c r="CM1131" i="2"/>
  <c r="CM1130" i="2"/>
  <c r="CM1129" i="2"/>
  <c r="CM1128" i="2"/>
  <c r="CM1127" i="2"/>
  <c r="CM1126" i="2"/>
  <c r="CM1125" i="2"/>
  <c r="CM1124" i="2"/>
  <c r="CM1123" i="2"/>
  <c r="CM1122" i="2"/>
  <c r="CM1121" i="2"/>
  <c r="CM1120" i="2"/>
  <c r="CM1119" i="2"/>
  <c r="CM1118" i="2"/>
  <c r="CM1117" i="2"/>
  <c r="CM1116" i="2"/>
  <c r="CM1115" i="2"/>
  <c r="CM1114" i="2"/>
  <c r="CM1113" i="2"/>
  <c r="CM1112" i="2"/>
  <c r="CM1111" i="2"/>
  <c r="CM1110" i="2"/>
  <c r="CM1109" i="2"/>
  <c r="CM1108" i="2"/>
  <c r="CM1107" i="2"/>
  <c r="CM1106" i="2"/>
  <c r="CM1105" i="2"/>
  <c r="CM1104" i="2"/>
  <c r="CM1103" i="2"/>
  <c r="CM1102" i="2"/>
  <c r="CM1101" i="2"/>
  <c r="CM1100" i="2"/>
  <c r="CM1099" i="2"/>
  <c r="CM1098" i="2"/>
  <c r="CM1097" i="2"/>
  <c r="CM1096" i="2"/>
  <c r="CM1095" i="2"/>
  <c r="CM1094" i="2"/>
  <c r="CM1093" i="2"/>
  <c r="CM1092" i="2"/>
  <c r="CM1091" i="2"/>
  <c r="CM1090" i="2"/>
  <c r="CM1089" i="2"/>
  <c r="CM1088" i="2"/>
  <c r="CM1087" i="2"/>
  <c r="CM1086" i="2"/>
  <c r="CM1085" i="2"/>
  <c r="CM1084" i="2"/>
  <c r="CM1083" i="2"/>
  <c r="CM1082" i="2"/>
  <c r="CM1081" i="2"/>
  <c r="CM1080" i="2"/>
  <c r="CM1079" i="2"/>
  <c r="CM1078" i="2"/>
  <c r="CM1077" i="2"/>
  <c r="CM1076" i="2"/>
  <c r="CM1075" i="2"/>
  <c r="CM1074" i="2"/>
  <c r="CM1073" i="2"/>
  <c r="CM1072" i="2"/>
  <c r="CM1071" i="2"/>
  <c r="CM1070" i="2"/>
  <c r="CM1069" i="2"/>
  <c r="CM1068" i="2"/>
  <c r="CM1067" i="2"/>
  <c r="CM1066" i="2"/>
  <c r="CM1065" i="2"/>
  <c r="CM1064" i="2"/>
  <c r="CM1063" i="2"/>
  <c r="CM1062" i="2"/>
  <c r="CM1061" i="2"/>
  <c r="CM1060" i="2"/>
  <c r="CM1059" i="2"/>
  <c r="CM1058" i="2"/>
  <c r="CM1057" i="2"/>
  <c r="CM1056" i="2"/>
  <c r="CM1055" i="2"/>
  <c r="CM1054" i="2"/>
  <c r="CM1053" i="2"/>
  <c r="CM1052" i="2"/>
  <c r="CM1051" i="2"/>
  <c r="CM1050" i="2"/>
  <c r="CM1049" i="2"/>
  <c r="CM1048" i="2"/>
  <c r="CM1047" i="2"/>
  <c r="CM1046" i="2"/>
  <c r="CM1045" i="2"/>
  <c r="CM1044" i="2"/>
  <c r="CM1043" i="2"/>
  <c r="CM1042" i="2"/>
  <c r="CM1041" i="2"/>
  <c r="CM1040" i="2"/>
  <c r="CM1039" i="2"/>
  <c r="CM1038" i="2"/>
  <c r="CM1037" i="2"/>
  <c r="CM1036" i="2"/>
  <c r="CM1035" i="2"/>
  <c r="CM1034" i="2"/>
  <c r="CM1033" i="2"/>
  <c r="CM1032" i="2"/>
  <c r="CM1031" i="2"/>
  <c r="CM1030" i="2"/>
  <c r="CM1029" i="2"/>
  <c r="CM1028" i="2"/>
  <c r="CM1027" i="2"/>
  <c r="CM1026" i="2"/>
  <c r="CM1025" i="2"/>
  <c r="CM1024" i="2"/>
  <c r="CM1023" i="2"/>
  <c r="CM1022" i="2"/>
  <c r="CM1021" i="2"/>
  <c r="CM1020" i="2"/>
  <c r="CM1019" i="2"/>
  <c r="CM1018" i="2"/>
  <c r="CM1017" i="2"/>
  <c r="CM1016" i="2"/>
  <c r="CM1015" i="2"/>
  <c r="CM1014" i="2"/>
  <c r="CM1013" i="2"/>
  <c r="CM1012" i="2"/>
  <c r="CM1011" i="2"/>
  <c r="CM1010" i="2"/>
  <c r="CM1009" i="2"/>
  <c r="CM1008" i="2"/>
  <c r="CM1007" i="2"/>
  <c r="CM1006" i="2"/>
  <c r="CM1005" i="2"/>
  <c r="CM1004" i="2"/>
  <c r="CM1003" i="2"/>
  <c r="CM1002" i="2"/>
  <c r="CM1001" i="2"/>
  <c r="CM1000" i="2"/>
  <c r="CM999" i="2"/>
  <c r="CM998" i="2"/>
  <c r="CM997" i="2"/>
  <c r="CM996" i="2"/>
  <c r="CM995" i="2"/>
  <c r="CM994" i="2"/>
  <c r="CM993" i="2"/>
  <c r="CM992" i="2"/>
  <c r="CM991" i="2"/>
  <c r="CM990" i="2"/>
  <c r="CM989" i="2"/>
  <c r="CM988" i="2"/>
  <c r="CM987" i="2"/>
  <c r="CM986" i="2"/>
  <c r="CM985" i="2"/>
  <c r="CM984" i="2"/>
  <c r="CM983" i="2"/>
  <c r="CM982" i="2"/>
  <c r="CM981" i="2"/>
  <c r="CM980" i="2"/>
  <c r="CM979" i="2"/>
  <c r="CM978" i="2"/>
  <c r="CM977" i="2"/>
  <c r="CM976" i="2"/>
  <c r="CM975" i="2"/>
  <c r="CM974" i="2"/>
  <c r="CM973" i="2"/>
  <c r="CM972" i="2"/>
  <c r="CM971" i="2"/>
  <c r="CM970" i="2"/>
  <c r="CM969" i="2"/>
  <c r="CM968" i="2"/>
  <c r="CM967" i="2"/>
  <c r="CM966" i="2"/>
  <c r="CM965" i="2"/>
  <c r="CM964" i="2"/>
  <c r="CM963" i="2"/>
  <c r="CM962" i="2"/>
  <c r="CM961" i="2"/>
  <c r="CM960" i="2"/>
  <c r="CM959" i="2"/>
  <c r="CM958" i="2"/>
  <c r="CM957" i="2"/>
  <c r="CM956" i="2"/>
  <c r="CM955" i="2"/>
  <c r="CM954" i="2"/>
  <c r="CM953" i="2"/>
  <c r="CM952" i="2"/>
  <c r="CM951" i="2"/>
  <c r="CM950" i="2"/>
  <c r="CM949" i="2"/>
  <c r="CM948" i="2"/>
  <c r="CM947" i="2"/>
  <c r="CM946" i="2"/>
  <c r="CM945" i="2"/>
  <c r="CM944" i="2"/>
  <c r="CM943" i="2"/>
  <c r="CM942" i="2"/>
  <c r="CM941" i="2"/>
  <c r="CM940" i="2"/>
  <c r="CM939" i="2"/>
  <c r="CM938" i="2"/>
  <c r="CM937" i="2"/>
  <c r="CM936" i="2"/>
  <c r="CM935" i="2"/>
  <c r="CM934" i="2"/>
  <c r="CM933" i="2"/>
  <c r="CM932" i="2"/>
  <c r="CM931" i="2"/>
  <c r="CM930" i="2"/>
  <c r="CM929" i="2"/>
  <c r="CM928" i="2"/>
  <c r="CM927" i="2"/>
  <c r="CM926" i="2"/>
  <c r="CM925" i="2"/>
  <c r="CM924" i="2"/>
  <c r="CM923" i="2"/>
  <c r="CM922" i="2"/>
  <c r="CM921" i="2"/>
  <c r="CM920" i="2"/>
  <c r="CM919" i="2"/>
  <c r="CM918" i="2"/>
  <c r="CM917" i="2"/>
  <c r="CM916" i="2"/>
  <c r="CM915" i="2"/>
  <c r="CM914" i="2"/>
  <c r="CM913" i="2"/>
  <c r="CM912" i="2"/>
  <c r="CM911" i="2"/>
  <c r="CM910" i="2"/>
  <c r="CM909" i="2"/>
  <c r="CM908" i="2"/>
  <c r="CM907" i="2"/>
  <c r="CM906" i="2"/>
  <c r="CM905" i="2"/>
  <c r="CM904" i="2"/>
  <c r="CM903" i="2"/>
  <c r="CM902" i="2"/>
  <c r="CM901" i="2"/>
  <c r="CM900" i="2"/>
  <c r="CM899" i="2"/>
  <c r="CM898" i="2"/>
  <c r="CM897" i="2"/>
  <c r="CM896" i="2"/>
  <c r="CM895" i="2"/>
  <c r="CM894" i="2"/>
  <c r="CM893" i="2"/>
  <c r="CM892" i="2"/>
  <c r="CM891" i="2"/>
  <c r="CM890" i="2"/>
  <c r="CM889" i="2"/>
  <c r="CM888" i="2"/>
  <c r="CM887" i="2"/>
  <c r="CM886" i="2"/>
  <c r="CM885" i="2"/>
  <c r="CM884" i="2"/>
  <c r="CM883" i="2"/>
  <c r="CM882" i="2"/>
  <c r="CM881" i="2"/>
  <c r="CM880" i="2"/>
  <c r="CM879" i="2"/>
  <c r="CM878" i="2"/>
  <c r="CM877" i="2"/>
  <c r="CM876" i="2"/>
  <c r="CM875" i="2"/>
  <c r="CM874" i="2"/>
  <c r="CM873" i="2"/>
  <c r="CM872" i="2"/>
  <c r="CM871" i="2"/>
  <c r="CM870" i="2"/>
  <c r="CM869" i="2"/>
  <c r="CM868" i="2"/>
  <c r="CM867" i="2"/>
  <c r="CM866" i="2"/>
  <c r="CM865" i="2"/>
  <c r="CM864" i="2"/>
  <c r="CM863" i="2"/>
  <c r="CM862" i="2"/>
  <c r="CM861" i="2"/>
  <c r="CM860" i="2"/>
  <c r="CM859" i="2"/>
  <c r="CM858" i="2"/>
  <c r="CM857" i="2"/>
  <c r="CM856" i="2"/>
  <c r="CM855" i="2"/>
  <c r="CM854" i="2"/>
  <c r="CM853" i="2"/>
  <c r="CM852" i="2"/>
  <c r="CM851" i="2"/>
  <c r="CM850" i="2"/>
  <c r="CM849" i="2"/>
  <c r="CM848" i="2"/>
  <c r="CM847" i="2"/>
  <c r="CM846" i="2"/>
  <c r="CM845" i="2"/>
  <c r="CM844" i="2"/>
  <c r="CM843" i="2"/>
  <c r="CM842" i="2"/>
  <c r="CM841" i="2"/>
  <c r="CM840" i="2"/>
  <c r="CM839" i="2"/>
  <c r="CM838" i="2"/>
  <c r="CM837" i="2"/>
  <c r="CM836" i="2"/>
  <c r="CM835" i="2"/>
  <c r="CM834" i="2"/>
  <c r="CM833" i="2"/>
  <c r="CM832" i="2"/>
  <c r="CM831" i="2"/>
  <c r="CM830" i="2"/>
  <c r="CM829" i="2"/>
  <c r="CM828" i="2"/>
  <c r="CM827" i="2"/>
  <c r="CM826" i="2"/>
  <c r="CM825" i="2"/>
  <c r="CM824" i="2"/>
  <c r="CM823" i="2"/>
  <c r="CM822" i="2"/>
  <c r="CM821" i="2"/>
  <c r="CM820" i="2"/>
  <c r="CM819" i="2"/>
  <c r="CM818" i="2"/>
  <c r="CM817" i="2"/>
  <c r="CM816" i="2"/>
  <c r="CM815" i="2"/>
  <c r="CM814" i="2"/>
  <c r="CM813" i="2"/>
  <c r="CM812" i="2"/>
  <c r="CM811" i="2"/>
  <c r="CM810" i="2"/>
  <c r="CM809" i="2"/>
  <c r="CM808" i="2"/>
  <c r="CM807" i="2"/>
  <c r="CM806" i="2"/>
  <c r="CM805" i="2"/>
  <c r="CM804" i="2"/>
  <c r="CM803" i="2"/>
  <c r="CM802" i="2"/>
  <c r="CM801" i="2"/>
  <c r="CM800" i="2"/>
  <c r="CM799" i="2"/>
  <c r="CM798" i="2"/>
  <c r="CM797" i="2"/>
  <c r="CM796" i="2"/>
  <c r="CM795" i="2"/>
  <c r="CM794" i="2"/>
  <c r="CM793" i="2"/>
  <c r="CM792" i="2"/>
  <c r="CM791" i="2"/>
  <c r="CM790" i="2"/>
  <c r="CM789" i="2"/>
  <c r="CM788" i="2"/>
  <c r="CM787" i="2"/>
  <c r="CM786" i="2"/>
  <c r="CM785" i="2"/>
  <c r="CM784" i="2"/>
  <c r="CM783" i="2"/>
  <c r="CM782" i="2"/>
  <c r="CM781" i="2"/>
  <c r="CM780" i="2"/>
  <c r="CM779" i="2"/>
  <c r="CM778" i="2"/>
  <c r="CM777" i="2"/>
  <c r="CM776" i="2"/>
  <c r="CM775" i="2"/>
  <c r="CM774" i="2"/>
  <c r="CM773" i="2"/>
  <c r="CM772" i="2"/>
  <c r="CM771" i="2"/>
  <c r="CM770" i="2"/>
  <c r="CM769" i="2"/>
  <c r="CM768" i="2"/>
  <c r="CM767" i="2"/>
  <c r="CM766" i="2"/>
  <c r="CM765" i="2"/>
  <c r="CM764" i="2"/>
  <c r="CM763" i="2"/>
  <c r="CM762" i="2"/>
  <c r="CM761" i="2"/>
  <c r="CM760" i="2"/>
  <c r="CM759" i="2"/>
  <c r="CM758" i="2"/>
  <c r="CM757" i="2"/>
  <c r="CM756" i="2"/>
  <c r="CM755" i="2"/>
  <c r="CM754" i="2"/>
  <c r="CM753" i="2"/>
  <c r="CM752" i="2"/>
  <c r="CM751" i="2"/>
  <c r="CM750" i="2"/>
  <c r="CM749" i="2"/>
  <c r="CM748" i="2"/>
  <c r="CM747" i="2"/>
  <c r="CM746" i="2"/>
  <c r="CM745" i="2"/>
  <c r="CM744" i="2"/>
  <c r="CM743" i="2"/>
  <c r="CM742" i="2"/>
  <c r="CM741" i="2"/>
  <c r="CM740" i="2"/>
  <c r="CM739" i="2"/>
  <c r="CM738" i="2"/>
  <c r="CM737" i="2"/>
  <c r="CM736" i="2"/>
  <c r="CM735" i="2"/>
  <c r="CM734" i="2"/>
  <c r="CM733" i="2"/>
  <c r="CM732" i="2"/>
  <c r="CM731" i="2"/>
  <c r="CM730" i="2"/>
  <c r="CM729" i="2"/>
  <c r="CM728" i="2"/>
  <c r="CM727" i="2"/>
  <c r="CM726" i="2"/>
  <c r="CM725" i="2"/>
  <c r="CM724" i="2"/>
  <c r="CM723" i="2"/>
  <c r="CM722" i="2"/>
  <c r="CM721" i="2"/>
  <c r="CM720" i="2"/>
  <c r="CM719" i="2"/>
  <c r="CM718" i="2"/>
  <c r="CM717" i="2"/>
  <c r="CM716" i="2"/>
  <c r="CM715" i="2"/>
  <c r="CM714" i="2"/>
  <c r="CM713" i="2"/>
  <c r="CM712" i="2"/>
  <c r="CM711" i="2"/>
  <c r="CM710" i="2"/>
  <c r="CM709" i="2"/>
  <c r="CM708" i="2"/>
  <c r="CM707" i="2"/>
  <c r="CM706" i="2"/>
  <c r="CM705" i="2"/>
  <c r="CM704" i="2"/>
  <c r="CM703" i="2"/>
  <c r="CM702" i="2"/>
  <c r="CM701" i="2"/>
  <c r="CM700" i="2"/>
  <c r="CM699" i="2"/>
  <c r="CM698" i="2"/>
  <c r="CM697" i="2"/>
  <c r="CM696" i="2"/>
  <c r="CM695" i="2"/>
  <c r="CM694" i="2"/>
  <c r="CM693" i="2"/>
  <c r="CM692" i="2"/>
  <c r="CM691" i="2"/>
  <c r="CM690" i="2"/>
  <c r="CM689" i="2"/>
  <c r="CM688" i="2"/>
  <c r="CM687" i="2"/>
  <c r="CM686" i="2"/>
  <c r="CM685" i="2"/>
  <c r="CM684" i="2"/>
  <c r="CM683" i="2"/>
  <c r="CM682" i="2"/>
  <c r="CM681" i="2"/>
  <c r="CM680" i="2"/>
  <c r="CM679" i="2"/>
  <c r="CM678" i="2"/>
  <c r="CM677" i="2"/>
  <c r="CM676" i="2"/>
  <c r="CM675" i="2"/>
  <c r="CM674" i="2"/>
  <c r="CM673" i="2"/>
  <c r="CM672" i="2"/>
  <c r="CM671" i="2"/>
  <c r="CM670" i="2"/>
  <c r="CM669" i="2"/>
  <c r="CM668" i="2"/>
  <c r="CM667" i="2"/>
  <c r="CM666" i="2"/>
  <c r="CM665" i="2"/>
  <c r="CM664" i="2"/>
  <c r="CM663" i="2"/>
  <c r="CM662" i="2"/>
  <c r="CM661" i="2"/>
  <c r="CM660" i="2"/>
  <c r="CM659" i="2"/>
  <c r="CM658" i="2"/>
  <c r="CM657" i="2"/>
  <c r="CM656" i="2"/>
  <c r="CM655" i="2"/>
  <c r="CM654" i="2"/>
  <c r="CM653" i="2"/>
  <c r="CM652" i="2"/>
  <c r="CM651" i="2"/>
  <c r="CM650" i="2"/>
  <c r="CM649" i="2"/>
  <c r="CM648" i="2"/>
  <c r="CM647" i="2"/>
  <c r="CM646" i="2"/>
  <c r="CM645" i="2"/>
  <c r="CM644" i="2"/>
  <c r="CM643" i="2"/>
  <c r="CM642" i="2"/>
  <c r="CM641" i="2"/>
  <c r="CM640" i="2"/>
  <c r="CM639" i="2"/>
  <c r="CM638" i="2"/>
  <c r="CM637" i="2"/>
  <c r="CM636" i="2"/>
  <c r="CM635" i="2"/>
  <c r="CM634" i="2"/>
  <c r="CM633" i="2"/>
  <c r="CM632" i="2"/>
  <c r="CM631" i="2"/>
  <c r="CM630" i="2"/>
  <c r="CM629" i="2"/>
  <c r="CM628" i="2"/>
  <c r="CM627" i="2"/>
  <c r="CM626" i="2"/>
  <c r="CM625" i="2"/>
  <c r="CM624" i="2"/>
  <c r="CM623" i="2"/>
  <c r="CM622" i="2"/>
  <c r="CM621" i="2"/>
  <c r="CM620" i="2"/>
  <c r="CM619" i="2"/>
  <c r="CM618" i="2"/>
  <c r="CM617" i="2"/>
  <c r="CM616" i="2"/>
  <c r="CM615" i="2"/>
  <c r="CM614" i="2"/>
  <c r="CM613" i="2"/>
  <c r="CM612" i="2"/>
  <c r="CM611" i="2"/>
  <c r="CM610" i="2"/>
  <c r="CM609" i="2"/>
  <c r="CM608" i="2"/>
  <c r="CM607" i="2"/>
  <c r="CM606" i="2"/>
  <c r="CM605" i="2"/>
  <c r="CM604" i="2"/>
  <c r="CM603" i="2"/>
  <c r="CM602" i="2"/>
  <c r="CM601" i="2"/>
  <c r="CM600" i="2"/>
  <c r="CM599" i="2"/>
  <c r="CM598" i="2"/>
  <c r="CM597" i="2"/>
  <c r="CM596" i="2"/>
  <c r="CM595" i="2"/>
  <c r="CM594" i="2"/>
  <c r="CM593" i="2"/>
  <c r="CM592" i="2"/>
  <c r="CM591" i="2"/>
  <c r="CM590" i="2"/>
  <c r="CM589" i="2"/>
  <c r="CM588" i="2"/>
  <c r="CM587" i="2"/>
  <c r="CM586" i="2"/>
  <c r="CM585" i="2"/>
  <c r="CM584" i="2"/>
  <c r="CM583" i="2"/>
  <c r="CM582" i="2"/>
  <c r="CM581" i="2"/>
  <c r="CM580" i="2"/>
  <c r="CM579" i="2"/>
  <c r="CM578" i="2"/>
  <c r="CM577" i="2"/>
  <c r="CM576" i="2"/>
  <c r="CM575" i="2"/>
  <c r="CM574" i="2"/>
  <c r="CM573" i="2"/>
  <c r="CM572" i="2"/>
  <c r="CM571" i="2"/>
  <c r="CM570" i="2"/>
  <c r="CM569" i="2"/>
  <c r="CM568" i="2"/>
  <c r="CM567" i="2"/>
  <c r="CM566" i="2"/>
  <c r="CM565" i="2"/>
  <c r="CM564" i="2"/>
  <c r="CM563" i="2"/>
  <c r="CM562" i="2"/>
  <c r="CM561" i="2"/>
  <c r="CM560" i="2"/>
  <c r="CM559" i="2"/>
  <c r="CM558" i="2"/>
  <c r="CM557" i="2"/>
  <c r="CM556" i="2"/>
  <c r="CM555" i="2"/>
  <c r="CM554" i="2"/>
  <c r="CM553" i="2"/>
  <c r="CM552" i="2"/>
  <c r="CM551" i="2"/>
  <c r="CM550" i="2"/>
  <c r="CM549" i="2"/>
  <c r="CM548" i="2"/>
  <c r="CM547" i="2"/>
  <c r="CM546" i="2"/>
  <c r="CM545" i="2"/>
  <c r="CM544" i="2"/>
  <c r="CM543" i="2"/>
  <c r="CM542" i="2"/>
  <c r="CM541" i="2"/>
  <c r="CM540" i="2"/>
  <c r="CM539" i="2"/>
  <c r="CM538" i="2"/>
  <c r="CM537" i="2"/>
  <c r="CM536" i="2"/>
  <c r="CM535" i="2"/>
  <c r="CM534" i="2"/>
  <c r="CM533" i="2"/>
  <c r="CM532" i="2"/>
  <c r="CM531" i="2"/>
  <c r="CM530" i="2"/>
  <c r="CM529" i="2"/>
  <c r="CM528" i="2"/>
  <c r="CM527" i="2"/>
  <c r="CM526" i="2"/>
  <c r="CM525" i="2"/>
  <c r="CM524" i="2"/>
  <c r="CM523" i="2"/>
  <c r="CM522" i="2"/>
  <c r="CM521" i="2"/>
  <c r="CM520" i="2"/>
  <c r="CM519" i="2"/>
  <c r="CM518" i="2"/>
  <c r="CM517" i="2"/>
  <c r="CM516" i="2"/>
  <c r="CM515" i="2"/>
  <c r="CM514" i="2"/>
  <c r="CM513" i="2"/>
  <c r="CM512" i="2"/>
  <c r="CM511" i="2"/>
  <c r="CM510" i="2"/>
  <c r="CM509" i="2"/>
  <c r="CM508" i="2"/>
  <c r="CM507" i="2"/>
  <c r="CM506" i="2"/>
  <c r="CM505" i="2"/>
  <c r="CM504" i="2"/>
  <c r="CM503" i="2"/>
  <c r="CM502" i="2"/>
  <c r="CM501" i="2"/>
  <c r="CM500" i="2"/>
  <c r="CM499" i="2"/>
  <c r="CM498" i="2"/>
  <c r="CM497" i="2"/>
  <c r="CM496" i="2"/>
  <c r="CM495" i="2"/>
  <c r="CM494" i="2"/>
  <c r="CM493" i="2"/>
  <c r="CM492" i="2"/>
  <c r="CM491" i="2"/>
  <c r="CM490" i="2"/>
  <c r="CM489" i="2"/>
  <c r="CM488" i="2"/>
  <c r="CM487" i="2"/>
  <c r="CM486" i="2"/>
  <c r="CM485" i="2"/>
  <c r="CM484" i="2"/>
  <c r="CM483" i="2"/>
  <c r="CM482" i="2"/>
  <c r="CM481" i="2"/>
  <c r="CM480" i="2"/>
  <c r="CM479" i="2"/>
  <c r="CM478" i="2"/>
  <c r="CM477" i="2"/>
  <c r="CM476" i="2"/>
  <c r="CM475" i="2"/>
  <c r="CM474" i="2"/>
  <c r="CM473" i="2"/>
  <c r="CM472" i="2"/>
  <c r="CM471" i="2"/>
  <c r="CM470" i="2"/>
  <c r="CM469" i="2"/>
  <c r="CM468" i="2"/>
  <c r="CM467" i="2"/>
  <c r="CM466" i="2"/>
  <c r="CM465" i="2"/>
  <c r="CM464" i="2"/>
  <c r="CM463" i="2"/>
  <c r="CM462" i="2"/>
  <c r="CM461" i="2"/>
  <c r="CM460" i="2"/>
  <c r="CM459" i="2"/>
  <c r="CM458" i="2"/>
  <c r="CM457" i="2"/>
  <c r="CM456" i="2"/>
  <c r="CM455" i="2"/>
  <c r="CM454" i="2"/>
  <c r="CM453" i="2"/>
  <c r="CM452" i="2"/>
  <c r="CM451" i="2"/>
  <c r="CM450" i="2"/>
  <c r="CM449" i="2"/>
  <c r="CM448" i="2"/>
  <c r="CM447" i="2"/>
  <c r="CM446" i="2"/>
  <c r="CM445" i="2"/>
  <c r="CM444" i="2"/>
  <c r="CM443" i="2"/>
  <c r="CM442" i="2"/>
  <c r="CM441" i="2"/>
  <c r="CM440" i="2"/>
  <c r="CM439" i="2"/>
  <c r="CM438" i="2"/>
  <c r="CM437" i="2"/>
  <c r="CM436" i="2"/>
  <c r="CM435" i="2"/>
  <c r="CM434" i="2"/>
  <c r="CM433" i="2"/>
  <c r="CM432" i="2"/>
  <c r="CM431" i="2"/>
  <c r="CM430" i="2"/>
  <c r="CM429" i="2"/>
  <c r="CM428" i="2"/>
  <c r="CM427" i="2"/>
  <c r="CM426" i="2"/>
  <c r="CM425" i="2"/>
  <c r="CM424" i="2"/>
  <c r="CM423" i="2"/>
  <c r="CM422" i="2"/>
  <c r="CM421" i="2"/>
  <c r="CM420" i="2"/>
  <c r="CM419" i="2"/>
  <c r="CM418" i="2"/>
  <c r="CM417" i="2"/>
  <c r="CM416" i="2"/>
  <c r="CM415" i="2"/>
  <c r="CM414" i="2"/>
  <c r="CM413" i="2"/>
  <c r="CM412" i="2"/>
  <c r="CM411" i="2"/>
  <c r="CM410" i="2"/>
  <c r="CM409" i="2"/>
  <c r="CM408" i="2"/>
  <c r="CM407" i="2"/>
  <c r="CM406" i="2"/>
  <c r="CM405" i="2"/>
  <c r="CM404" i="2"/>
  <c r="CM403" i="2"/>
  <c r="CM402" i="2"/>
  <c r="CM401" i="2"/>
  <c r="CM400" i="2"/>
  <c r="CM399" i="2"/>
  <c r="CM398" i="2"/>
  <c r="CM397" i="2"/>
  <c r="CM396" i="2"/>
  <c r="CM395" i="2"/>
  <c r="CM394" i="2"/>
  <c r="CM393" i="2"/>
  <c r="CM392" i="2"/>
  <c r="CM391" i="2"/>
  <c r="CM390" i="2"/>
  <c r="CM389" i="2"/>
  <c r="CM388" i="2"/>
  <c r="CM387" i="2"/>
  <c r="CM386" i="2"/>
  <c r="CM385" i="2"/>
  <c r="CM384" i="2"/>
  <c r="CM383" i="2"/>
  <c r="CM382" i="2"/>
  <c r="CM381" i="2"/>
  <c r="CM380" i="2"/>
  <c r="CM379" i="2"/>
  <c r="CM378" i="2"/>
  <c r="CM377" i="2"/>
  <c r="CM376" i="2"/>
  <c r="CM375" i="2"/>
  <c r="CM374" i="2"/>
  <c r="CM373" i="2"/>
  <c r="CM372" i="2"/>
  <c r="CM371" i="2"/>
  <c r="CM370" i="2"/>
  <c r="CM369" i="2"/>
  <c r="CM368" i="2"/>
  <c r="CM367" i="2"/>
  <c r="CM366" i="2"/>
  <c r="CM365" i="2"/>
  <c r="CM364" i="2"/>
  <c r="CM363" i="2"/>
  <c r="CM362" i="2"/>
  <c r="CM361" i="2"/>
  <c r="CM360" i="2"/>
  <c r="CM359" i="2"/>
  <c r="CM358" i="2"/>
  <c r="CM357" i="2"/>
  <c r="CM356" i="2"/>
  <c r="CM355" i="2"/>
  <c r="CM354" i="2"/>
  <c r="CM353" i="2"/>
  <c r="CM352" i="2"/>
  <c r="CM351" i="2"/>
  <c r="CM350" i="2"/>
  <c r="CM349" i="2"/>
  <c r="CM348" i="2"/>
  <c r="CM347" i="2"/>
  <c r="CM346" i="2"/>
  <c r="CM345" i="2"/>
  <c r="CM344" i="2"/>
  <c r="CM343" i="2"/>
  <c r="CM342" i="2"/>
  <c r="CM341" i="2"/>
  <c r="CM340" i="2"/>
  <c r="CM339" i="2"/>
  <c r="CM338" i="2"/>
  <c r="CM337" i="2"/>
  <c r="CM336" i="2"/>
  <c r="CM335" i="2"/>
  <c r="CM334" i="2"/>
  <c r="CM333" i="2"/>
  <c r="CM332" i="2"/>
  <c r="CM331" i="2"/>
  <c r="CM330" i="2"/>
  <c r="CM329" i="2"/>
  <c r="CM328" i="2"/>
  <c r="CM327" i="2"/>
  <c r="CM326" i="2"/>
  <c r="CM325" i="2"/>
  <c r="CM324" i="2"/>
  <c r="CM323" i="2"/>
  <c r="CM322" i="2"/>
  <c r="CM321" i="2"/>
  <c r="CM320" i="2"/>
  <c r="CM319" i="2"/>
  <c r="CM318" i="2"/>
  <c r="CM317" i="2"/>
  <c r="CM316" i="2"/>
  <c r="CM315" i="2"/>
  <c r="CM314" i="2"/>
  <c r="CM313" i="2"/>
  <c r="CM312" i="2"/>
  <c r="CM311" i="2"/>
  <c r="CM310" i="2"/>
  <c r="CM309" i="2"/>
  <c r="CM308" i="2"/>
  <c r="CM307" i="2"/>
  <c r="CM306" i="2"/>
  <c r="CM305" i="2"/>
  <c r="CM304" i="2"/>
  <c r="CM303" i="2"/>
  <c r="CM302" i="2"/>
  <c r="CM301" i="2"/>
  <c r="CM300" i="2"/>
  <c r="CM299" i="2"/>
  <c r="CM298" i="2"/>
  <c r="CM297" i="2"/>
  <c r="CM296" i="2"/>
  <c r="CM295" i="2"/>
  <c r="CM294" i="2"/>
  <c r="CM293" i="2"/>
  <c r="CM292" i="2"/>
  <c r="CM291" i="2"/>
  <c r="CM290" i="2"/>
  <c r="CM289" i="2"/>
  <c r="CM288" i="2"/>
  <c r="CM287" i="2"/>
  <c r="CM286" i="2"/>
  <c r="CM285" i="2"/>
  <c r="CM284" i="2"/>
  <c r="CM283" i="2"/>
  <c r="CM282" i="2"/>
  <c r="CM281" i="2"/>
  <c r="CM280" i="2"/>
  <c r="CM279" i="2"/>
  <c r="CM278" i="2"/>
  <c r="CM277" i="2"/>
  <c r="CM276" i="2"/>
  <c r="CM275" i="2"/>
  <c r="CM274" i="2"/>
  <c r="CM273" i="2"/>
  <c r="CM272" i="2"/>
  <c r="CM271" i="2"/>
  <c r="CM270" i="2"/>
  <c r="CM269" i="2"/>
  <c r="CM268" i="2"/>
  <c r="CM267" i="2"/>
  <c r="CM266" i="2"/>
  <c r="CM265" i="2"/>
  <c r="CM264" i="2"/>
  <c r="CM263" i="2"/>
  <c r="CM262" i="2"/>
  <c r="CM261" i="2"/>
  <c r="CM260" i="2"/>
  <c r="CM259" i="2"/>
  <c r="CM258" i="2"/>
  <c r="CM257" i="2"/>
  <c r="CM256" i="2"/>
  <c r="CM255" i="2"/>
  <c r="CM254" i="2"/>
  <c r="CM253" i="2"/>
  <c r="CM252" i="2"/>
  <c r="CM251" i="2"/>
  <c r="CM250" i="2"/>
  <c r="CM249" i="2"/>
  <c r="CM248" i="2"/>
  <c r="CM247" i="2"/>
  <c r="CM246" i="2"/>
  <c r="CM245" i="2"/>
  <c r="CM244" i="2"/>
  <c r="CM243" i="2"/>
  <c r="CM242" i="2"/>
  <c r="CM241" i="2"/>
  <c r="CM240" i="2"/>
  <c r="CM239" i="2"/>
  <c r="CM238" i="2"/>
  <c r="CM237" i="2"/>
  <c r="CM236" i="2"/>
  <c r="CM235" i="2"/>
  <c r="CM234" i="2"/>
  <c r="CM233" i="2"/>
  <c r="CM232" i="2"/>
  <c r="CM231" i="2"/>
  <c r="CM230" i="2"/>
  <c r="CM229" i="2"/>
  <c r="CM228" i="2"/>
  <c r="CM227" i="2"/>
  <c r="CM226" i="2"/>
  <c r="CM225" i="2"/>
  <c r="CM224" i="2"/>
  <c r="CM223" i="2"/>
  <c r="CM222" i="2"/>
  <c r="CM221" i="2"/>
  <c r="CM220" i="2"/>
  <c r="CM219" i="2"/>
  <c r="CM218" i="2"/>
  <c r="CM217" i="2"/>
  <c r="CM216" i="2"/>
  <c r="CM215" i="2"/>
  <c r="CM214" i="2"/>
  <c r="CM213" i="2"/>
  <c r="CM212" i="2"/>
  <c r="CM211" i="2"/>
  <c r="CM210" i="2"/>
  <c r="CM209" i="2"/>
  <c r="CM208" i="2"/>
  <c r="CM207" i="2"/>
  <c r="CM206" i="2"/>
  <c r="CM205" i="2"/>
  <c r="CM204" i="2"/>
  <c r="CM203" i="2"/>
  <c r="CM202" i="2"/>
  <c r="CM201" i="2"/>
  <c r="CM200" i="2"/>
  <c r="CM199" i="2"/>
  <c r="CM198" i="2"/>
  <c r="CM197" i="2"/>
  <c r="CM196" i="2"/>
  <c r="CM195" i="2"/>
  <c r="CM194" i="2"/>
  <c r="CM193" i="2"/>
  <c r="CM192" i="2"/>
  <c r="CM191" i="2"/>
  <c r="CM190" i="2"/>
  <c r="CM189" i="2"/>
  <c r="CM188" i="2"/>
  <c r="CM187" i="2"/>
  <c r="CM186" i="2"/>
  <c r="CM185" i="2"/>
  <c r="CM184" i="2"/>
  <c r="CM183" i="2"/>
  <c r="CM182" i="2"/>
  <c r="CM181" i="2"/>
  <c r="CM180" i="2"/>
  <c r="CM179" i="2"/>
  <c r="CM178" i="2"/>
  <c r="CM177" i="2"/>
  <c r="CM176" i="2"/>
  <c r="CM175" i="2"/>
  <c r="CM174" i="2"/>
  <c r="CM173" i="2"/>
  <c r="CM172" i="2"/>
  <c r="CM171" i="2"/>
  <c r="CM170" i="2"/>
  <c r="CM169" i="2"/>
  <c r="CM168" i="2"/>
  <c r="CM167" i="2"/>
  <c r="CM166" i="2"/>
  <c r="CM165" i="2"/>
  <c r="CM164" i="2"/>
  <c r="CM163" i="2"/>
  <c r="CM162" i="2"/>
  <c r="CM161" i="2"/>
  <c r="CM160" i="2"/>
  <c r="CM159" i="2"/>
  <c r="CM158" i="2"/>
  <c r="CM157" i="2"/>
  <c r="CM156" i="2"/>
  <c r="CM155" i="2"/>
  <c r="CM154" i="2"/>
  <c r="CM153" i="2"/>
  <c r="CM152" i="2"/>
  <c r="CM151" i="2"/>
  <c r="CM150" i="2"/>
  <c r="CM149" i="2"/>
  <c r="CM148" i="2"/>
  <c r="CM147" i="2"/>
  <c r="CM146" i="2"/>
  <c r="CM145" i="2"/>
  <c r="CM144" i="2"/>
  <c r="CM143" i="2"/>
  <c r="CM142" i="2"/>
  <c r="CM141" i="2"/>
  <c r="CM140" i="2"/>
  <c r="CM139" i="2"/>
  <c r="CM138" i="2"/>
  <c r="CM137" i="2"/>
  <c r="CM136" i="2"/>
  <c r="CM135" i="2"/>
  <c r="CM134" i="2"/>
  <c r="CM133" i="2"/>
  <c r="CM132" i="2"/>
  <c r="CM131" i="2"/>
  <c r="CM130" i="2"/>
  <c r="CM129" i="2"/>
  <c r="CM128" i="2"/>
  <c r="CM127" i="2"/>
  <c r="CM126" i="2"/>
  <c r="CM125" i="2"/>
  <c r="CM124" i="2"/>
  <c r="CM123" i="2"/>
  <c r="CM122" i="2"/>
  <c r="CM121" i="2"/>
  <c r="CM120" i="2"/>
  <c r="CM119" i="2"/>
  <c r="CM118" i="2"/>
  <c r="CM117" i="2"/>
  <c r="CM116" i="2"/>
  <c r="CM115" i="2"/>
  <c r="CM114" i="2"/>
  <c r="CM113" i="2"/>
  <c r="CM112" i="2"/>
  <c r="CM111" i="2"/>
  <c r="CM110" i="2"/>
  <c r="CM109" i="2"/>
  <c r="CM108" i="2"/>
  <c r="CM107" i="2"/>
  <c r="CM106" i="2"/>
  <c r="CM105" i="2"/>
  <c r="CM104" i="2"/>
  <c r="CM103" i="2"/>
  <c r="CM102" i="2"/>
  <c r="CM101" i="2"/>
  <c r="CM100" i="2"/>
  <c r="CM99" i="2"/>
  <c r="CM98" i="2"/>
  <c r="CM97" i="2"/>
  <c r="CM96" i="2"/>
  <c r="CM95" i="2"/>
  <c r="CM94" i="2"/>
  <c r="CM93" i="2"/>
  <c r="CM92" i="2"/>
  <c r="CM91" i="2"/>
  <c r="CM90" i="2"/>
  <c r="CM89" i="2"/>
  <c r="CM88" i="2"/>
  <c r="CM87" i="2"/>
  <c r="CM86" i="2"/>
  <c r="CM85" i="2"/>
  <c r="CM84" i="2"/>
  <c r="CM83" i="2"/>
  <c r="CM82" i="2"/>
  <c r="CM81" i="2"/>
  <c r="CM80" i="2"/>
  <c r="CM79" i="2"/>
  <c r="CM78" i="2"/>
  <c r="CM77" i="2"/>
  <c r="CM76" i="2"/>
  <c r="CM75" i="2"/>
  <c r="CM74" i="2"/>
  <c r="CM73" i="2"/>
  <c r="CM72" i="2"/>
  <c r="CM71" i="2"/>
  <c r="CM70" i="2"/>
  <c r="CM69" i="2"/>
  <c r="CM68" i="2"/>
  <c r="CM67" i="2"/>
  <c r="CM66" i="2"/>
  <c r="CM65" i="2"/>
  <c r="CM64" i="2"/>
  <c r="CM63" i="2"/>
  <c r="CM62" i="2"/>
  <c r="CM61" i="2"/>
  <c r="CM60" i="2"/>
  <c r="CM59" i="2"/>
  <c r="CM58" i="2"/>
  <c r="CM57" i="2"/>
  <c r="CM56" i="2"/>
  <c r="CM55" i="2"/>
  <c r="CM54" i="2"/>
  <c r="CM53" i="2"/>
  <c r="CM52" i="2"/>
  <c r="CM51" i="2"/>
  <c r="CM50" i="2"/>
  <c r="CM49" i="2"/>
  <c r="CM48" i="2"/>
  <c r="CM47" i="2"/>
  <c r="CM46" i="2"/>
  <c r="CM45" i="2"/>
  <c r="CM44" i="2"/>
  <c r="CM43" i="2"/>
  <c r="CM42" i="2"/>
  <c r="CM41" i="2"/>
  <c r="CM40" i="2"/>
  <c r="CM39" i="2"/>
  <c r="CM38" i="2"/>
  <c r="CM37" i="2"/>
  <c r="CM36" i="2"/>
  <c r="CM35" i="2"/>
  <c r="CM34" i="2"/>
  <c r="CM33" i="2"/>
  <c r="CM32" i="2"/>
  <c r="CM31" i="2"/>
  <c r="CM30" i="2"/>
  <c r="CM29" i="2"/>
  <c r="CM28" i="2"/>
  <c r="CM27" i="2"/>
  <c r="CK3009" i="2"/>
  <c r="CK3008" i="2"/>
  <c r="CK3007" i="2"/>
  <c r="CK3006" i="2"/>
  <c r="CK3005" i="2"/>
  <c r="CK3004" i="2"/>
  <c r="CK3003" i="2"/>
  <c r="CK3002" i="2"/>
  <c r="CK3001" i="2"/>
  <c r="CK3000" i="2"/>
  <c r="CK2999" i="2"/>
  <c r="CK2998" i="2"/>
  <c r="CK2997" i="2"/>
  <c r="CK2996" i="2"/>
  <c r="CK2995" i="2"/>
  <c r="CK2994" i="2"/>
  <c r="CK2993" i="2"/>
  <c r="CK2992" i="2"/>
  <c r="CK2991" i="2"/>
  <c r="CK2990" i="2"/>
  <c r="CK2989" i="2"/>
  <c r="CK2988" i="2"/>
  <c r="CK2987" i="2"/>
  <c r="CK2986" i="2"/>
  <c r="CK2985" i="2"/>
  <c r="CK2984" i="2"/>
  <c r="CK2983" i="2"/>
  <c r="CK2982" i="2"/>
  <c r="CK2981" i="2"/>
  <c r="CK2980" i="2"/>
  <c r="CK2979" i="2"/>
  <c r="CK2978" i="2"/>
  <c r="CK2977" i="2"/>
  <c r="CK2976" i="2"/>
  <c r="CK2975" i="2"/>
  <c r="CK2974" i="2"/>
  <c r="CK2973" i="2"/>
  <c r="CK2972" i="2"/>
  <c r="CK2971" i="2"/>
  <c r="CK2970" i="2"/>
  <c r="CK2969" i="2"/>
  <c r="CK2968" i="2"/>
  <c r="CK2967" i="2"/>
  <c r="CK2966" i="2"/>
  <c r="CK2965" i="2"/>
  <c r="CK2964" i="2"/>
  <c r="CK2963" i="2"/>
  <c r="CK2962" i="2"/>
  <c r="CK2961" i="2"/>
  <c r="CK2960" i="2"/>
  <c r="CK2959" i="2"/>
  <c r="CK2958" i="2"/>
  <c r="CK2957" i="2"/>
  <c r="CK2956" i="2"/>
  <c r="CK2955" i="2"/>
  <c r="CK2954" i="2"/>
  <c r="CK2953" i="2"/>
  <c r="CK2952" i="2"/>
  <c r="CK2951" i="2"/>
  <c r="CK2950" i="2"/>
  <c r="CK2949" i="2"/>
  <c r="CK2948" i="2"/>
  <c r="CK2947" i="2"/>
  <c r="CK2946" i="2"/>
  <c r="CK2945" i="2"/>
  <c r="CK2944" i="2"/>
  <c r="CK2943" i="2"/>
  <c r="CK2942" i="2"/>
  <c r="CK2941" i="2"/>
  <c r="CK2940" i="2"/>
  <c r="CK2939" i="2"/>
  <c r="CK2938" i="2"/>
  <c r="CK2937" i="2"/>
  <c r="CK2936" i="2"/>
  <c r="CK2935" i="2"/>
  <c r="CK2934" i="2"/>
  <c r="CK2933" i="2"/>
  <c r="CK2932" i="2"/>
  <c r="CK2931" i="2"/>
  <c r="CK2930" i="2"/>
  <c r="CK2929" i="2"/>
  <c r="CK2928" i="2"/>
  <c r="CK2927" i="2"/>
  <c r="CK2926" i="2"/>
  <c r="CK2925" i="2"/>
  <c r="CK2924" i="2"/>
  <c r="CK2923" i="2"/>
  <c r="CK2922" i="2"/>
  <c r="CK2921" i="2"/>
  <c r="CK2920" i="2"/>
  <c r="CK2919" i="2"/>
  <c r="CK2918" i="2"/>
  <c r="CK2917" i="2"/>
  <c r="CK2916" i="2"/>
  <c r="CK2915" i="2"/>
  <c r="CK2914" i="2"/>
  <c r="CK2913" i="2"/>
  <c r="CK2912" i="2"/>
  <c r="CK2911" i="2"/>
  <c r="CK2910" i="2"/>
  <c r="CK2909" i="2"/>
  <c r="CK2908" i="2"/>
  <c r="CK2907" i="2"/>
  <c r="CK2906" i="2"/>
  <c r="CK2905" i="2"/>
  <c r="CK2904" i="2"/>
  <c r="CK2903" i="2"/>
  <c r="CK2902" i="2"/>
  <c r="CK2901" i="2"/>
  <c r="CK2900" i="2"/>
  <c r="CK2899" i="2"/>
  <c r="CK2898" i="2"/>
  <c r="CK2897" i="2"/>
  <c r="CK2896" i="2"/>
  <c r="CK2895" i="2"/>
  <c r="CK2894" i="2"/>
  <c r="CK2893" i="2"/>
  <c r="CK2892" i="2"/>
  <c r="CK2891" i="2"/>
  <c r="CK2890" i="2"/>
  <c r="CK2889" i="2"/>
  <c r="CK2888" i="2"/>
  <c r="CK2887" i="2"/>
  <c r="CK2886" i="2"/>
  <c r="CK2885" i="2"/>
  <c r="CK2884" i="2"/>
  <c r="CK2883" i="2"/>
  <c r="CK2882" i="2"/>
  <c r="CK2881" i="2"/>
  <c r="CK2880" i="2"/>
  <c r="CK2879" i="2"/>
  <c r="CK2878" i="2"/>
  <c r="CK2877" i="2"/>
  <c r="CK2876" i="2"/>
  <c r="CK2875" i="2"/>
  <c r="CK2874" i="2"/>
  <c r="CK2873" i="2"/>
  <c r="CK2872" i="2"/>
  <c r="CK2871" i="2"/>
  <c r="CK2870" i="2"/>
  <c r="CK2869" i="2"/>
  <c r="CK2868" i="2"/>
  <c r="CK2867" i="2"/>
  <c r="CK2866" i="2"/>
  <c r="CK2865" i="2"/>
  <c r="CK2864" i="2"/>
  <c r="CK2863" i="2"/>
  <c r="CK2862" i="2"/>
  <c r="CK2861" i="2"/>
  <c r="CK2860" i="2"/>
  <c r="CK2859" i="2"/>
  <c r="CK2858" i="2"/>
  <c r="CK2857" i="2"/>
  <c r="CK2856" i="2"/>
  <c r="CK2855" i="2"/>
  <c r="CK2854" i="2"/>
  <c r="CK2853" i="2"/>
  <c r="CK2852" i="2"/>
  <c r="CK2851" i="2"/>
  <c r="CK2850" i="2"/>
  <c r="CK2849" i="2"/>
  <c r="CK2848" i="2"/>
  <c r="CK2847" i="2"/>
  <c r="CK2846" i="2"/>
  <c r="CK2845" i="2"/>
  <c r="CK2844" i="2"/>
  <c r="CK2843" i="2"/>
  <c r="CK2842" i="2"/>
  <c r="CK2841" i="2"/>
  <c r="CK2840" i="2"/>
  <c r="CK2839" i="2"/>
  <c r="CK2838" i="2"/>
  <c r="CK2837" i="2"/>
  <c r="CK2836" i="2"/>
  <c r="CK2835" i="2"/>
  <c r="CK2834" i="2"/>
  <c r="CK2833" i="2"/>
  <c r="CK2832" i="2"/>
  <c r="CK2831" i="2"/>
  <c r="CK2830" i="2"/>
  <c r="CK2829" i="2"/>
  <c r="CK2828" i="2"/>
  <c r="CK2827" i="2"/>
  <c r="CK2826" i="2"/>
  <c r="CK2825" i="2"/>
  <c r="CK2824" i="2"/>
  <c r="CK2823" i="2"/>
  <c r="CK2822" i="2"/>
  <c r="CK2821" i="2"/>
  <c r="CK2820" i="2"/>
  <c r="CK2819" i="2"/>
  <c r="CK2818" i="2"/>
  <c r="CK2817" i="2"/>
  <c r="CK2816" i="2"/>
  <c r="CK2815" i="2"/>
  <c r="CK2814" i="2"/>
  <c r="CK2813" i="2"/>
  <c r="CK2812" i="2"/>
  <c r="CK2811" i="2"/>
  <c r="CK2810" i="2"/>
  <c r="CK2809" i="2"/>
  <c r="CK2808" i="2"/>
  <c r="CK2807" i="2"/>
  <c r="CK2806" i="2"/>
  <c r="CK2805" i="2"/>
  <c r="CK2804" i="2"/>
  <c r="CK2803" i="2"/>
  <c r="CK2802" i="2"/>
  <c r="CK2801" i="2"/>
  <c r="CK2800" i="2"/>
  <c r="CK2799" i="2"/>
  <c r="CK2798" i="2"/>
  <c r="CK2797" i="2"/>
  <c r="CK2796" i="2"/>
  <c r="CK2795" i="2"/>
  <c r="CK2794" i="2"/>
  <c r="CK2793" i="2"/>
  <c r="CK2792" i="2"/>
  <c r="CK2791" i="2"/>
  <c r="CK2790" i="2"/>
  <c r="CK2789" i="2"/>
  <c r="CK2788" i="2"/>
  <c r="CK2787" i="2"/>
  <c r="CK2786" i="2"/>
  <c r="CK2785" i="2"/>
  <c r="CK2784" i="2"/>
  <c r="CK2783" i="2"/>
  <c r="CK2782" i="2"/>
  <c r="CK2781" i="2"/>
  <c r="CK2780" i="2"/>
  <c r="CK2779" i="2"/>
  <c r="CK2778" i="2"/>
  <c r="CK2777" i="2"/>
  <c r="CK2776" i="2"/>
  <c r="CK2775" i="2"/>
  <c r="CK2774" i="2"/>
  <c r="CK2773" i="2"/>
  <c r="CK2772" i="2"/>
  <c r="CK2771" i="2"/>
  <c r="CK2770" i="2"/>
  <c r="CK2769" i="2"/>
  <c r="CK2768" i="2"/>
  <c r="CK2767" i="2"/>
  <c r="CK2766" i="2"/>
  <c r="CK2765" i="2"/>
  <c r="CK2764" i="2"/>
  <c r="CK2763" i="2"/>
  <c r="CK2762" i="2"/>
  <c r="CK2761" i="2"/>
  <c r="CK2760" i="2"/>
  <c r="CK2759" i="2"/>
  <c r="CK2758" i="2"/>
  <c r="CK2757" i="2"/>
  <c r="CK2756" i="2"/>
  <c r="CK2755" i="2"/>
  <c r="CK2754" i="2"/>
  <c r="CK2753" i="2"/>
  <c r="CK2752" i="2"/>
  <c r="CK2751" i="2"/>
  <c r="CK2750" i="2"/>
  <c r="CK2749" i="2"/>
  <c r="CK2748" i="2"/>
  <c r="CK2747" i="2"/>
  <c r="CK2746" i="2"/>
  <c r="CK2745" i="2"/>
  <c r="CK2744" i="2"/>
  <c r="CK2743" i="2"/>
  <c r="CK2742" i="2"/>
  <c r="CK2741" i="2"/>
  <c r="CK2740" i="2"/>
  <c r="CK2739" i="2"/>
  <c r="CK2738" i="2"/>
  <c r="CK2737" i="2"/>
  <c r="CK2736" i="2"/>
  <c r="CK2735" i="2"/>
  <c r="CK2734" i="2"/>
  <c r="CK2733" i="2"/>
  <c r="CK2732" i="2"/>
  <c r="CK2731" i="2"/>
  <c r="CK2730" i="2"/>
  <c r="CK2729" i="2"/>
  <c r="CK2728" i="2"/>
  <c r="CK2727" i="2"/>
  <c r="CK2726" i="2"/>
  <c r="CK2725" i="2"/>
  <c r="CK2724" i="2"/>
  <c r="CK2723" i="2"/>
  <c r="CK2722" i="2"/>
  <c r="CK2721" i="2"/>
  <c r="CK2720" i="2"/>
  <c r="CK2719" i="2"/>
  <c r="CK2718" i="2"/>
  <c r="CK2717" i="2"/>
  <c r="CK2716" i="2"/>
  <c r="CK2715" i="2"/>
  <c r="CK2714" i="2"/>
  <c r="CK2713" i="2"/>
  <c r="CK2712" i="2"/>
  <c r="CK2711" i="2"/>
  <c r="CK2710" i="2"/>
  <c r="CK2709" i="2"/>
  <c r="CK2708" i="2"/>
  <c r="CK2707" i="2"/>
  <c r="CK2706" i="2"/>
  <c r="CK2705" i="2"/>
  <c r="CK2704" i="2"/>
  <c r="CK2703" i="2"/>
  <c r="CK2702" i="2"/>
  <c r="CK2701" i="2"/>
  <c r="CK2700" i="2"/>
  <c r="CK2699" i="2"/>
  <c r="CK2698" i="2"/>
  <c r="CK2697" i="2"/>
  <c r="CK2696" i="2"/>
  <c r="CK2695" i="2"/>
  <c r="CK2694" i="2"/>
  <c r="CK2693" i="2"/>
  <c r="CK2692" i="2"/>
  <c r="CK2691" i="2"/>
  <c r="CK2690" i="2"/>
  <c r="CK2689" i="2"/>
  <c r="CK2688" i="2"/>
  <c r="CK2687" i="2"/>
  <c r="CK2686" i="2"/>
  <c r="CK2685" i="2"/>
  <c r="CK2684" i="2"/>
  <c r="CK2683" i="2"/>
  <c r="CK2682" i="2"/>
  <c r="CK2681" i="2"/>
  <c r="CK2680" i="2"/>
  <c r="CK2679" i="2"/>
  <c r="CK2678" i="2"/>
  <c r="CK2677" i="2"/>
  <c r="CK2676" i="2"/>
  <c r="CK2675" i="2"/>
  <c r="CK2674" i="2"/>
  <c r="CK2673" i="2"/>
  <c r="CK2672" i="2"/>
  <c r="CK2671" i="2"/>
  <c r="CK2670" i="2"/>
  <c r="CK2669" i="2"/>
  <c r="CK2668" i="2"/>
  <c r="CK2667" i="2"/>
  <c r="CK2666" i="2"/>
  <c r="CK2665" i="2"/>
  <c r="CK2664" i="2"/>
  <c r="CK2663" i="2"/>
  <c r="CK2662" i="2"/>
  <c r="CK2661" i="2"/>
  <c r="CK2660" i="2"/>
  <c r="CK2659" i="2"/>
  <c r="CK2658" i="2"/>
  <c r="CK2657" i="2"/>
  <c r="CK2656" i="2"/>
  <c r="CK2655" i="2"/>
  <c r="CK2654" i="2"/>
  <c r="CK2653" i="2"/>
  <c r="CK2652" i="2"/>
  <c r="CK2651" i="2"/>
  <c r="CK2650" i="2"/>
  <c r="CK2649" i="2"/>
  <c r="CK2648" i="2"/>
  <c r="CK2647" i="2"/>
  <c r="CK2646" i="2"/>
  <c r="CK2645" i="2"/>
  <c r="CK2644" i="2"/>
  <c r="CK2643" i="2"/>
  <c r="CK2642" i="2"/>
  <c r="CK2641" i="2"/>
  <c r="CK2640" i="2"/>
  <c r="CK2639" i="2"/>
  <c r="CK2638" i="2"/>
  <c r="CK2637" i="2"/>
  <c r="CK2636" i="2"/>
  <c r="CK2635" i="2"/>
  <c r="CK2634" i="2"/>
  <c r="CK2633" i="2"/>
  <c r="CK2632" i="2"/>
  <c r="CK2631" i="2"/>
  <c r="CK2630" i="2"/>
  <c r="CK2629" i="2"/>
  <c r="CK2628" i="2"/>
  <c r="CK2627" i="2"/>
  <c r="CK2626" i="2"/>
  <c r="CK2625" i="2"/>
  <c r="CK2624" i="2"/>
  <c r="CK2623" i="2"/>
  <c r="CK2622" i="2"/>
  <c r="CK2621" i="2"/>
  <c r="CK2620" i="2"/>
  <c r="CK2619" i="2"/>
  <c r="CK2618" i="2"/>
  <c r="CK2617" i="2"/>
  <c r="CK2616" i="2"/>
  <c r="CK2615" i="2"/>
  <c r="CK2614" i="2"/>
  <c r="CK2613" i="2"/>
  <c r="CK2612" i="2"/>
  <c r="CK2611" i="2"/>
  <c r="CK2610" i="2"/>
  <c r="CK2609" i="2"/>
  <c r="CK2608" i="2"/>
  <c r="CK2607" i="2"/>
  <c r="CK2606" i="2"/>
  <c r="CK2605" i="2"/>
  <c r="CK2604" i="2"/>
  <c r="CK2603" i="2"/>
  <c r="CK2602" i="2"/>
  <c r="CK2601" i="2"/>
  <c r="CK2600" i="2"/>
  <c r="CK2599" i="2"/>
  <c r="CK2598" i="2"/>
  <c r="CK2597" i="2"/>
  <c r="CK2596" i="2"/>
  <c r="CK2595" i="2"/>
  <c r="CK2594" i="2"/>
  <c r="CK2593" i="2"/>
  <c r="CK2592" i="2"/>
  <c r="CK2591" i="2"/>
  <c r="CK2590" i="2"/>
  <c r="CK2589" i="2"/>
  <c r="CK2588" i="2"/>
  <c r="CK2587" i="2"/>
  <c r="CK2586" i="2"/>
  <c r="CK2585" i="2"/>
  <c r="CK2584" i="2"/>
  <c r="CK2583" i="2"/>
  <c r="CK2582" i="2"/>
  <c r="CK2581" i="2"/>
  <c r="CK2580" i="2"/>
  <c r="CK2579" i="2"/>
  <c r="CK2578" i="2"/>
  <c r="CK2577" i="2"/>
  <c r="CK2576" i="2"/>
  <c r="CK2575" i="2"/>
  <c r="CK2574" i="2"/>
  <c r="CK2573" i="2"/>
  <c r="CK2572" i="2"/>
  <c r="CK2571" i="2"/>
  <c r="CK2570" i="2"/>
  <c r="CK2569" i="2"/>
  <c r="CK2568" i="2"/>
  <c r="CK2567" i="2"/>
  <c r="CK2566" i="2"/>
  <c r="CK2565" i="2"/>
  <c r="CK2564" i="2"/>
  <c r="CK2563" i="2"/>
  <c r="CK2562" i="2"/>
  <c r="CK2561" i="2"/>
  <c r="CK2560" i="2"/>
  <c r="CK2559" i="2"/>
  <c r="CK2558" i="2"/>
  <c r="CK2557" i="2"/>
  <c r="CK2556" i="2"/>
  <c r="CK2555" i="2"/>
  <c r="CK2554" i="2"/>
  <c r="CK2553" i="2"/>
  <c r="CK2552" i="2"/>
  <c r="CK2551" i="2"/>
  <c r="CK2550" i="2"/>
  <c r="CK2549" i="2"/>
  <c r="CK2548" i="2"/>
  <c r="CK2547" i="2"/>
  <c r="CK2546" i="2"/>
  <c r="CK2545" i="2"/>
  <c r="CK2544" i="2"/>
  <c r="CK2543" i="2"/>
  <c r="CK2542" i="2"/>
  <c r="CK2541" i="2"/>
  <c r="CK2540" i="2"/>
  <c r="CK2539" i="2"/>
  <c r="CK2538" i="2"/>
  <c r="CK2537" i="2"/>
  <c r="CK2536" i="2"/>
  <c r="CK2535" i="2"/>
  <c r="CK2534" i="2"/>
  <c r="CK2533" i="2"/>
  <c r="CK2532" i="2"/>
  <c r="CK2531" i="2"/>
  <c r="CK2530" i="2"/>
  <c r="CK2529" i="2"/>
  <c r="CK2528" i="2"/>
  <c r="CK2527" i="2"/>
  <c r="CK2526" i="2"/>
  <c r="CK2525" i="2"/>
  <c r="CK2524" i="2"/>
  <c r="CK2523" i="2"/>
  <c r="CK2522" i="2"/>
  <c r="CK2521" i="2"/>
  <c r="CK2520" i="2"/>
  <c r="CK2519" i="2"/>
  <c r="CK2518" i="2"/>
  <c r="CK2517" i="2"/>
  <c r="CK2516" i="2"/>
  <c r="CK2515" i="2"/>
  <c r="CK2514" i="2"/>
  <c r="CK2513" i="2"/>
  <c r="CK2512" i="2"/>
  <c r="CK2511" i="2"/>
  <c r="CK2510" i="2"/>
  <c r="CK2509" i="2"/>
  <c r="CK2508" i="2"/>
  <c r="CK2507" i="2"/>
  <c r="CK2506" i="2"/>
  <c r="CK2505" i="2"/>
  <c r="CK2504" i="2"/>
  <c r="CK2503" i="2"/>
  <c r="CK2502" i="2"/>
  <c r="CK2501" i="2"/>
  <c r="CK2500" i="2"/>
  <c r="CK2499" i="2"/>
  <c r="CK2498" i="2"/>
  <c r="CK2497" i="2"/>
  <c r="CK2496" i="2"/>
  <c r="CK2495" i="2"/>
  <c r="CK2494" i="2"/>
  <c r="CK2493" i="2"/>
  <c r="CK2492" i="2"/>
  <c r="CK2491" i="2"/>
  <c r="CK2490" i="2"/>
  <c r="CK2489" i="2"/>
  <c r="CK2488" i="2"/>
  <c r="CK2487" i="2"/>
  <c r="CK2486" i="2"/>
  <c r="CK2485" i="2"/>
  <c r="CK2484" i="2"/>
  <c r="CK2483" i="2"/>
  <c r="CK2482" i="2"/>
  <c r="CK2481" i="2"/>
  <c r="CK2480" i="2"/>
  <c r="CK2479" i="2"/>
  <c r="CK2478" i="2"/>
  <c r="CK2477" i="2"/>
  <c r="CK2476" i="2"/>
  <c r="CK2475" i="2"/>
  <c r="CK2474" i="2"/>
  <c r="CK2473" i="2"/>
  <c r="CK2472" i="2"/>
  <c r="CK2471" i="2"/>
  <c r="CK2470" i="2"/>
  <c r="CK2469" i="2"/>
  <c r="CK2468" i="2"/>
  <c r="CK2467" i="2"/>
  <c r="CK2466" i="2"/>
  <c r="CK2465" i="2"/>
  <c r="CK2464" i="2"/>
  <c r="CK2463" i="2"/>
  <c r="CK2462" i="2"/>
  <c r="CK2461" i="2"/>
  <c r="CK2460" i="2"/>
  <c r="CK2459" i="2"/>
  <c r="CK2458" i="2"/>
  <c r="CK2457" i="2"/>
  <c r="CK2456" i="2"/>
  <c r="CK2455" i="2"/>
  <c r="CK2454" i="2"/>
  <c r="CK2453" i="2"/>
  <c r="CK2452" i="2"/>
  <c r="CK2451" i="2"/>
  <c r="CK2450" i="2"/>
  <c r="CK2449" i="2"/>
  <c r="CK2448" i="2"/>
  <c r="CK2447" i="2"/>
  <c r="CK2446" i="2"/>
  <c r="CK2445" i="2"/>
  <c r="CK2444" i="2"/>
  <c r="CK2443" i="2"/>
  <c r="CK2442" i="2"/>
  <c r="CK2441" i="2"/>
  <c r="CK2440" i="2"/>
  <c r="CK2439" i="2"/>
  <c r="CK2438" i="2"/>
  <c r="CK2437" i="2"/>
  <c r="CK2436" i="2"/>
  <c r="CK2435" i="2"/>
  <c r="CK2434" i="2"/>
  <c r="CK2433" i="2"/>
  <c r="CK2432" i="2"/>
  <c r="CK2431" i="2"/>
  <c r="CK2430" i="2"/>
  <c r="CK2429" i="2"/>
  <c r="CK2428" i="2"/>
  <c r="CK2427" i="2"/>
  <c r="CK2426" i="2"/>
  <c r="CK2425" i="2"/>
  <c r="CK2424" i="2"/>
  <c r="CK2423" i="2"/>
  <c r="CK2422" i="2"/>
  <c r="CK2421" i="2"/>
  <c r="CK2420" i="2"/>
  <c r="CK2419" i="2"/>
  <c r="CK2418" i="2"/>
  <c r="CK2417" i="2"/>
  <c r="CK2416" i="2"/>
  <c r="CK2415" i="2"/>
  <c r="CK2414" i="2"/>
  <c r="CK2413" i="2"/>
  <c r="CK2412" i="2"/>
  <c r="CK2411" i="2"/>
  <c r="CK2410" i="2"/>
  <c r="CK2409" i="2"/>
  <c r="CK2408" i="2"/>
  <c r="CK2407" i="2"/>
  <c r="CK2406" i="2"/>
  <c r="CK2405" i="2"/>
  <c r="CK2404" i="2"/>
  <c r="CK2403" i="2"/>
  <c r="CK2402" i="2"/>
  <c r="CK2401" i="2"/>
  <c r="CK2400" i="2"/>
  <c r="CK2399" i="2"/>
  <c r="CK2398" i="2"/>
  <c r="CK2397" i="2"/>
  <c r="CK2396" i="2"/>
  <c r="CK2395" i="2"/>
  <c r="CK2394" i="2"/>
  <c r="CK2393" i="2"/>
  <c r="CK2392" i="2"/>
  <c r="CK2391" i="2"/>
  <c r="CK2390" i="2"/>
  <c r="CK2389" i="2"/>
  <c r="CK2388" i="2"/>
  <c r="CK2387" i="2"/>
  <c r="CK2386" i="2"/>
  <c r="CK2385" i="2"/>
  <c r="CK2384" i="2"/>
  <c r="CK2383" i="2"/>
  <c r="CK2382" i="2"/>
  <c r="CK2381" i="2"/>
  <c r="CK2380" i="2"/>
  <c r="CK2379" i="2"/>
  <c r="CK2378" i="2"/>
  <c r="CK2377" i="2"/>
  <c r="CK2376" i="2"/>
  <c r="CK2375" i="2"/>
  <c r="CK2374" i="2"/>
  <c r="CK2373" i="2"/>
  <c r="CK2372" i="2"/>
  <c r="CK2371" i="2"/>
  <c r="CK2370" i="2"/>
  <c r="CK2369" i="2"/>
  <c r="CK2368" i="2"/>
  <c r="CK2367" i="2"/>
  <c r="CK2366" i="2"/>
  <c r="CK2365" i="2"/>
  <c r="CK2364" i="2"/>
  <c r="CK2363" i="2"/>
  <c r="CK2362" i="2"/>
  <c r="CK2361" i="2"/>
  <c r="CK2360" i="2"/>
  <c r="CK2359" i="2"/>
  <c r="CK2358" i="2"/>
  <c r="CK2357" i="2"/>
  <c r="CK2356" i="2"/>
  <c r="CK2355" i="2"/>
  <c r="CK2354" i="2"/>
  <c r="CK2353" i="2"/>
  <c r="CK2352" i="2"/>
  <c r="CK2351" i="2"/>
  <c r="CK2350" i="2"/>
  <c r="CK2349" i="2"/>
  <c r="CK2348" i="2"/>
  <c r="CK2347" i="2"/>
  <c r="CK2346" i="2"/>
  <c r="CK2345" i="2"/>
  <c r="CK2344" i="2"/>
  <c r="CK2343" i="2"/>
  <c r="CK2342" i="2"/>
  <c r="CK2341" i="2"/>
  <c r="CK2340" i="2"/>
  <c r="CK2339" i="2"/>
  <c r="CK2338" i="2"/>
  <c r="CK2337" i="2"/>
  <c r="CK2336" i="2"/>
  <c r="CK2335" i="2"/>
  <c r="CK2334" i="2"/>
  <c r="CK2333" i="2"/>
  <c r="CK2332" i="2"/>
  <c r="CK2331" i="2"/>
  <c r="CK2330" i="2"/>
  <c r="CK2329" i="2"/>
  <c r="CK2328" i="2"/>
  <c r="CK2327" i="2"/>
  <c r="CK2326" i="2"/>
  <c r="CK2325" i="2"/>
  <c r="CK2324" i="2"/>
  <c r="CK2323" i="2"/>
  <c r="CK2322" i="2"/>
  <c r="CK2321" i="2"/>
  <c r="CK2320" i="2"/>
  <c r="CK2319" i="2"/>
  <c r="CK2318" i="2"/>
  <c r="CK2317" i="2"/>
  <c r="CK2316" i="2"/>
  <c r="CK2315" i="2"/>
  <c r="CK2314" i="2"/>
  <c r="CK2313" i="2"/>
  <c r="CK2312" i="2"/>
  <c r="CK2311" i="2"/>
  <c r="CK2310" i="2"/>
  <c r="CK2309" i="2"/>
  <c r="CK2308" i="2"/>
  <c r="CK2307" i="2"/>
  <c r="CK2306" i="2"/>
  <c r="CK2305" i="2"/>
  <c r="CK2304" i="2"/>
  <c r="CK2303" i="2"/>
  <c r="CK2302" i="2"/>
  <c r="CK2301" i="2"/>
  <c r="CK2300" i="2"/>
  <c r="CK2299" i="2"/>
  <c r="CK2298" i="2"/>
  <c r="CK2297" i="2"/>
  <c r="CK2296" i="2"/>
  <c r="CK2295" i="2"/>
  <c r="CK2294" i="2"/>
  <c r="CK2293" i="2"/>
  <c r="CK2292" i="2"/>
  <c r="CK2291" i="2"/>
  <c r="CK2290" i="2"/>
  <c r="CK2289" i="2"/>
  <c r="CK2288" i="2"/>
  <c r="CK2287" i="2"/>
  <c r="CK2286" i="2"/>
  <c r="CK2285" i="2"/>
  <c r="CK2284" i="2"/>
  <c r="CK2283" i="2"/>
  <c r="CK2282" i="2"/>
  <c r="CK2281" i="2"/>
  <c r="CK2280" i="2"/>
  <c r="CK2279" i="2"/>
  <c r="CK2278" i="2"/>
  <c r="CK2277" i="2"/>
  <c r="CK2276" i="2"/>
  <c r="CK2275" i="2"/>
  <c r="CK2274" i="2"/>
  <c r="CK2273" i="2"/>
  <c r="CK2272" i="2"/>
  <c r="CK2271" i="2"/>
  <c r="CK2270" i="2"/>
  <c r="CK2269" i="2"/>
  <c r="CK2268" i="2"/>
  <c r="CK2267" i="2"/>
  <c r="CK2266" i="2"/>
  <c r="CK2265" i="2"/>
  <c r="CK2264" i="2"/>
  <c r="CK2263" i="2"/>
  <c r="CK2262" i="2"/>
  <c r="CK2261" i="2"/>
  <c r="CK2260" i="2"/>
  <c r="CK2259" i="2"/>
  <c r="CK2258" i="2"/>
  <c r="CK2257" i="2"/>
  <c r="CK2256" i="2"/>
  <c r="CK2255" i="2"/>
  <c r="CK2254" i="2"/>
  <c r="CK2253" i="2"/>
  <c r="CK2252" i="2"/>
  <c r="CK2251" i="2"/>
  <c r="CK2250" i="2"/>
  <c r="CK2249" i="2"/>
  <c r="CK2248" i="2"/>
  <c r="CK2247" i="2"/>
  <c r="CK2246" i="2"/>
  <c r="CK2245" i="2"/>
  <c r="CK2244" i="2"/>
  <c r="CK2243" i="2"/>
  <c r="CK2242" i="2"/>
  <c r="CK2241" i="2"/>
  <c r="CK2240" i="2"/>
  <c r="CK2239" i="2"/>
  <c r="CK2238" i="2"/>
  <c r="CK2237" i="2"/>
  <c r="CK2236" i="2"/>
  <c r="CK2235" i="2"/>
  <c r="CK2234" i="2"/>
  <c r="CK2233" i="2"/>
  <c r="CK2232" i="2"/>
  <c r="CK2231" i="2"/>
  <c r="CK2230" i="2"/>
  <c r="CK2229" i="2"/>
  <c r="CK2228" i="2"/>
  <c r="CK2227" i="2"/>
  <c r="CK2226" i="2"/>
  <c r="CK2225" i="2"/>
  <c r="CK2224" i="2"/>
  <c r="CK2223" i="2"/>
  <c r="CK2222" i="2"/>
  <c r="CK2221" i="2"/>
  <c r="CK2220" i="2"/>
  <c r="CK2219" i="2"/>
  <c r="CK2218" i="2"/>
  <c r="CK2217" i="2"/>
  <c r="CK2216" i="2"/>
  <c r="CK2215" i="2"/>
  <c r="CK2214" i="2"/>
  <c r="CK2213" i="2"/>
  <c r="CK2212" i="2"/>
  <c r="CK2211" i="2"/>
  <c r="CK2210" i="2"/>
  <c r="CK2209" i="2"/>
  <c r="CK2208" i="2"/>
  <c r="CK2207" i="2"/>
  <c r="CK2206" i="2"/>
  <c r="CK2205" i="2"/>
  <c r="CK2204" i="2"/>
  <c r="CK2203" i="2"/>
  <c r="CK2202" i="2"/>
  <c r="CK2201" i="2"/>
  <c r="CK2200" i="2"/>
  <c r="CK2199" i="2"/>
  <c r="CK2198" i="2"/>
  <c r="CK2197" i="2"/>
  <c r="CK2196" i="2"/>
  <c r="CK2195" i="2"/>
  <c r="CK2194" i="2"/>
  <c r="CK2193" i="2"/>
  <c r="CK2192" i="2"/>
  <c r="CK2191" i="2"/>
  <c r="CK2190" i="2"/>
  <c r="CK2189" i="2"/>
  <c r="CK2188" i="2"/>
  <c r="CK2187" i="2"/>
  <c r="CK2186" i="2"/>
  <c r="CK2185" i="2"/>
  <c r="CK2184" i="2"/>
  <c r="CK2183" i="2"/>
  <c r="CK2182" i="2"/>
  <c r="CK2181" i="2"/>
  <c r="CK2180" i="2"/>
  <c r="CK2179" i="2"/>
  <c r="CK2178" i="2"/>
  <c r="CK2177" i="2"/>
  <c r="CK2176" i="2"/>
  <c r="CK2175" i="2"/>
  <c r="CK2174" i="2"/>
  <c r="CK2173" i="2"/>
  <c r="CK2172" i="2"/>
  <c r="CK2171" i="2"/>
  <c r="CK2170" i="2"/>
  <c r="CK2169" i="2"/>
  <c r="CK2168" i="2"/>
  <c r="CK2167" i="2"/>
  <c r="CK2166" i="2"/>
  <c r="CK2165" i="2"/>
  <c r="CK2164" i="2"/>
  <c r="CK2163" i="2"/>
  <c r="CK2162" i="2"/>
  <c r="CK2161" i="2"/>
  <c r="CK2160" i="2"/>
  <c r="CK2159" i="2"/>
  <c r="CK2158" i="2"/>
  <c r="CK2157" i="2"/>
  <c r="CK2156" i="2"/>
  <c r="CK2155" i="2"/>
  <c r="CK2154" i="2"/>
  <c r="CK2153" i="2"/>
  <c r="CK2152" i="2"/>
  <c r="CK2151" i="2"/>
  <c r="CK2150" i="2"/>
  <c r="CK2149" i="2"/>
  <c r="CK2148" i="2"/>
  <c r="CK2147" i="2"/>
  <c r="CK2146" i="2"/>
  <c r="CK2145" i="2"/>
  <c r="CK2144" i="2"/>
  <c r="CK2143" i="2"/>
  <c r="CK2142" i="2"/>
  <c r="CK2141" i="2"/>
  <c r="CK2140" i="2"/>
  <c r="CK2139" i="2"/>
  <c r="CK2138" i="2"/>
  <c r="CK2137" i="2"/>
  <c r="CK2136" i="2"/>
  <c r="CK2135" i="2"/>
  <c r="CK2134" i="2"/>
  <c r="CK2133" i="2"/>
  <c r="CK2132" i="2"/>
  <c r="CK2131" i="2"/>
  <c r="CK2130" i="2"/>
  <c r="CK2129" i="2"/>
  <c r="CK2128" i="2"/>
  <c r="CK2127" i="2"/>
  <c r="CK2126" i="2"/>
  <c r="CK2125" i="2"/>
  <c r="CK2124" i="2"/>
  <c r="CK2123" i="2"/>
  <c r="CK2122" i="2"/>
  <c r="CK2121" i="2"/>
  <c r="CK2120" i="2"/>
  <c r="CK2119" i="2"/>
  <c r="CK2118" i="2"/>
  <c r="CK2117" i="2"/>
  <c r="CK2116" i="2"/>
  <c r="CK2115" i="2"/>
  <c r="CK2114" i="2"/>
  <c r="CK2113" i="2"/>
  <c r="CK2112" i="2"/>
  <c r="CK2111" i="2"/>
  <c r="CK2110" i="2"/>
  <c r="CK2109" i="2"/>
  <c r="CK2108" i="2"/>
  <c r="CK2107" i="2"/>
  <c r="CK2106" i="2"/>
  <c r="CK2105" i="2"/>
  <c r="CK2104" i="2"/>
  <c r="CK2103" i="2"/>
  <c r="CK2102" i="2"/>
  <c r="CK2101" i="2"/>
  <c r="CK2100" i="2"/>
  <c r="CK2099" i="2"/>
  <c r="CK2098" i="2"/>
  <c r="CK2097" i="2"/>
  <c r="CK2096" i="2"/>
  <c r="CK2095" i="2"/>
  <c r="CK2094" i="2"/>
  <c r="CK2093" i="2"/>
  <c r="CK2092" i="2"/>
  <c r="CK2091" i="2"/>
  <c r="CK2090" i="2"/>
  <c r="CK2089" i="2"/>
  <c r="CK2088" i="2"/>
  <c r="CK2087" i="2"/>
  <c r="CK2086" i="2"/>
  <c r="CK2085" i="2"/>
  <c r="CK2084" i="2"/>
  <c r="CK2083" i="2"/>
  <c r="CK2082" i="2"/>
  <c r="CK2081" i="2"/>
  <c r="CK2080" i="2"/>
  <c r="CK2079" i="2"/>
  <c r="CK2078" i="2"/>
  <c r="CK2077" i="2"/>
  <c r="CK2076" i="2"/>
  <c r="CK2075" i="2"/>
  <c r="CK2074" i="2"/>
  <c r="CK2073" i="2"/>
  <c r="CK2072" i="2"/>
  <c r="CK2071" i="2"/>
  <c r="CK2070" i="2"/>
  <c r="CK2069" i="2"/>
  <c r="CK2068" i="2"/>
  <c r="CK2067" i="2"/>
  <c r="CK2066" i="2"/>
  <c r="CK2065" i="2"/>
  <c r="CK2064" i="2"/>
  <c r="CK2063" i="2"/>
  <c r="CK2062" i="2"/>
  <c r="CK2061" i="2"/>
  <c r="CK2060" i="2"/>
  <c r="CK2059" i="2"/>
  <c r="CK2058" i="2"/>
  <c r="CK2057" i="2"/>
  <c r="CK2056" i="2"/>
  <c r="CK2055" i="2"/>
  <c r="CK2054" i="2"/>
  <c r="CK2053" i="2"/>
  <c r="CK2052" i="2"/>
  <c r="CK2051" i="2"/>
  <c r="CK2050" i="2"/>
  <c r="CK2049" i="2"/>
  <c r="CK2048" i="2"/>
  <c r="CK2047" i="2"/>
  <c r="CK2046" i="2"/>
  <c r="CK2045" i="2"/>
  <c r="CK2044" i="2"/>
  <c r="CK2043" i="2"/>
  <c r="CK2042" i="2"/>
  <c r="CK2041" i="2"/>
  <c r="CK2040" i="2"/>
  <c r="CK2039" i="2"/>
  <c r="CK2038" i="2"/>
  <c r="CK2037" i="2"/>
  <c r="CK2036" i="2"/>
  <c r="CK2035" i="2"/>
  <c r="CK2034" i="2"/>
  <c r="CK2033" i="2"/>
  <c r="CK2032" i="2"/>
  <c r="CK2031" i="2"/>
  <c r="CK2030" i="2"/>
  <c r="CK2029" i="2"/>
  <c r="CK2028" i="2"/>
  <c r="CK2027" i="2"/>
  <c r="CK2026" i="2"/>
  <c r="CK2025" i="2"/>
  <c r="CK2024" i="2"/>
  <c r="CK2023" i="2"/>
  <c r="CK2022" i="2"/>
  <c r="CK2021" i="2"/>
  <c r="CK2020" i="2"/>
  <c r="CK2019" i="2"/>
  <c r="CK2018" i="2"/>
  <c r="CK2017" i="2"/>
  <c r="CK2016" i="2"/>
  <c r="CK2015" i="2"/>
  <c r="CK2014" i="2"/>
  <c r="CK2013" i="2"/>
  <c r="CK2012" i="2"/>
  <c r="CK2011" i="2"/>
  <c r="CK2010" i="2"/>
  <c r="CK2009" i="2"/>
  <c r="CK2008" i="2"/>
  <c r="CK2007" i="2"/>
  <c r="CK2006" i="2"/>
  <c r="CK2005" i="2"/>
  <c r="CK2004" i="2"/>
  <c r="CK2003" i="2"/>
  <c r="CK2002" i="2"/>
  <c r="CK2001" i="2"/>
  <c r="CK2000" i="2"/>
  <c r="CK1999" i="2"/>
  <c r="CK1998" i="2"/>
  <c r="CK1997" i="2"/>
  <c r="CK1996" i="2"/>
  <c r="CK1995" i="2"/>
  <c r="CK1994" i="2"/>
  <c r="CK1993" i="2"/>
  <c r="CK1992" i="2"/>
  <c r="CK1991" i="2"/>
  <c r="CK1990" i="2"/>
  <c r="CK1989" i="2"/>
  <c r="CK1988" i="2"/>
  <c r="CK1987" i="2"/>
  <c r="CK1986" i="2"/>
  <c r="CK1985" i="2"/>
  <c r="CK1984" i="2"/>
  <c r="CK1983" i="2"/>
  <c r="CK1982" i="2"/>
  <c r="CK1981" i="2"/>
  <c r="CK1980" i="2"/>
  <c r="CK1979" i="2"/>
  <c r="CK1978" i="2"/>
  <c r="CK1977" i="2"/>
  <c r="CK1976" i="2"/>
  <c r="CK1975" i="2"/>
  <c r="CK1974" i="2"/>
  <c r="CK1973" i="2"/>
  <c r="CK1972" i="2"/>
  <c r="CK1971" i="2"/>
  <c r="CK1970" i="2"/>
  <c r="CK1969" i="2"/>
  <c r="CK1968" i="2"/>
  <c r="CK1967" i="2"/>
  <c r="CK1966" i="2"/>
  <c r="CK1965" i="2"/>
  <c r="CK1964" i="2"/>
  <c r="CK1963" i="2"/>
  <c r="CK1962" i="2"/>
  <c r="CK1961" i="2"/>
  <c r="CK1960" i="2"/>
  <c r="CK1959" i="2"/>
  <c r="CK1958" i="2"/>
  <c r="CK1957" i="2"/>
  <c r="CK1956" i="2"/>
  <c r="CK1955" i="2"/>
  <c r="CK1954" i="2"/>
  <c r="CK1953" i="2"/>
  <c r="CK1952" i="2"/>
  <c r="CK1951" i="2"/>
  <c r="CK1950" i="2"/>
  <c r="CK1949" i="2"/>
  <c r="CK1948" i="2"/>
  <c r="CK1947" i="2"/>
  <c r="CK1946" i="2"/>
  <c r="CK1945" i="2"/>
  <c r="CK1944" i="2"/>
  <c r="CK1943" i="2"/>
  <c r="CK1942" i="2"/>
  <c r="CK1941" i="2"/>
  <c r="CK1940" i="2"/>
  <c r="CK1939" i="2"/>
  <c r="CK1938" i="2"/>
  <c r="CK1937" i="2"/>
  <c r="CK1936" i="2"/>
  <c r="CK1935" i="2"/>
  <c r="CK1934" i="2"/>
  <c r="CK1933" i="2"/>
  <c r="CK1932" i="2"/>
  <c r="CK1931" i="2"/>
  <c r="CK1930" i="2"/>
  <c r="CK1929" i="2"/>
  <c r="CK1928" i="2"/>
  <c r="CK1927" i="2"/>
  <c r="CK1926" i="2"/>
  <c r="CK1925" i="2"/>
  <c r="CK1924" i="2"/>
  <c r="CK1923" i="2"/>
  <c r="CK1922" i="2"/>
  <c r="CK1921" i="2"/>
  <c r="CK1920" i="2"/>
  <c r="CK1919" i="2"/>
  <c r="CK1918" i="2"/>
  <c r="CK1917" i="2"/>
  <c r="CK1916" i="2"/>
  <c r="CK1915" i="2"/>
  <c r="CK1914" i="2"/>
  <c r="CK1913" i="2"/>
  <c r="CK1912" i="2"/>
  <c r="CK1911" i="2"/>
  <c r="CK1910" i="2"/>
  <c r="CK1909" i="2"/>
  <c r="CK1908" i="2"/>
  <c r="CK1907" i="2"/>
  <c r="CK1906" i="2"/>
  <c r="CK1905" i="2"/>
  <c r="CK1904" i="2"/>
  <c r="CK1903" i="2"/>
  <c r="CK1902" i="2"/>
  <c r="CK1901" i="2"/>
  <c r="CK1900" i="2"/>
  <c r="CK1899" i="2"/>
  <c r="CK1898" i="2"/>
  <c r="CK1897" i="2"/>
  <c r="CK1896" i="2"/>
  <c r="CK1895" i="2"/>
  <c r="CK1894" i="2"/>
  <c r="CK1893" i="2"/>
  <c r="CK1892" i="2"/>
  <c r="CK1891" i="2"/>
  <c r="CK1890" i="2"/>
  <c r="CK1889" i="2"/>
  <c r="CK1888" i="2"/>
  <c r="CK1887" i="2"/>
  <c r="CK1886" i="2"/>
  <c r="CK1885" i="2"/>
  <c r="CK1884" i="2"/>
  <c r="CK1883" i="2"/>
  <c r="CK1882" i="2"/>
  <c r="CK1881" i="2"/>
  <c r="CK1880" i="2"/>
  <c r="CK1879" i="2"/>
  <c r="CK1878" i="2"/>
  <c r="CK1877" i="2"/>
  <c r="CK1876" i="2"/>
  <c r="CK1875" i="2"/>
  <c r="CK1874" i="2"/>
  <c r="CK1873" i="2"/>
  <c r="CK1872" i="2"/>
  <c r="CK1871" i="2"/>
  <c r="CK1870" i="2"/>
  <c r="CK1869" i="2"/>
  <c r="CK1868" i="2"/>
  <c r="CK1867" i="2"/>
  <c r="CK1866" i="2"/>
  <c r="CK1865" i="2"/>
  <c r="CK1864" i="2"/>
  <c r="CK1863" i="2"/>
  <c r="CK1862" i="2"/>
  <c r="CK1861" i="2"/>
  <c r="CK1860" i="2"/>
  <c r="CK1859" i="2"/>
  <c r="CK1858" i="2"/>
  <c r="CK1857" i="2"/>
  <c r="CK1856" i="2"/>
  <c r="CK1855" i="2"/>
  <c r="CK1854" i="2"/>
  <c r="CK1853" i="2"/>
  <c r="CK1852" i="2"/>
  <c r="CK1851" i="2"/>
  <c r="CK1850" i="2"/>
  <c r="CK1849" i="2"/>
  <c r="CK1848" i="2"/>
  <c r="CK1847" i="2"/>
  <c r="CK1846" i="2"/>
  <c r="CK1845" i="2"/>
  <c r="CK1844" i="2"/>
  <c r="CK1843" i="2"/>
  <c r="CK1842" i="2"/>
  <c r="CK1841" i="2"/>
  <c r="CK1840" i="2"/>
  <c r="CK1839" i="2"/>
  <c r="CK1838" i="2"/>
  <c r="CK1837" i="2"/>
  <c r="CK1836" i="2"/>
  <c r="CK1835" i="2"/>
  <c r="CK1834" i="2"/>
  <c r="CK1833" i="2"/>
  <c r="CK1832" i="2"/>
  <c r="CK1831" i="2"/>
  <c r="CK1830" i="2"/>
  <c r="CK1829" i="2"/>
  <c r="CK1828" i="2"/>
  <c r="CK1827" i="2"/>
  <c r="CK1826" i="2"/>
  <c r="CK1825" i="2"/>
  <c r="CK1824" i="2"/>
  <c r="CK1823" i="2"/>
  <c r="CK1822" i="2"/>
  <c r="CK1821" i="2"/>
  <c r="CK1820" i="2"/>
  <c r="CK1819" i="2"/>
  <c r="CK1818" i="2"/>
  <c r="CK1817" i="2"/>
  <c r="CK1816" i="2"/>
  <c r="CK1815" i="2"/>
  <c r="CK1814" i="2"/>
  <c r="CK1813" i="2"/>
  <c r="CK1812" i="2"/>
  <c r="CK1811" i="2"/>
  <c r="CK1810" i="2"/>
  <c r="CK1809" i="2"/>
  <c r="CK1808" i="2"/>
  <c r="CK1807" i="2"/>
  <c r="CK1806" i="2"/>
  <c r="CK1805" i="2"/>
  <c r="CK1804" i="2"/>
  <c r="CK1803" i="2"/>
  <c r="CK1802" i="2"/>
  <c r="CK1801" i="2"/>
  <c r="CK1800" i="2"/>
  <c r="CK1799" i="2"/>
  <c r="CK1798" i="2"/>
  <c r="CK1797" i="2"/>
  <c r="CK1796" i="2"/>
  <c r="CK1795" i="2"/>
  <c r="CK1794" i="2"/>
  <c r="CK1793" i="2"/>
  <c r="CK1792" i="2"/>
  <c r="CK1791" i="2"/>
  <c r="CK1790" i="2"/>
  <c r="CK1789" i="2"/>
  <c r="CK1788" i="2"/>
  <c r="CK1787" i="2"/>
  <c r="CK1786" i="2"/>
  <c r="CK1785" i="2"/>
  <c r="CK1784" i="2"/>
  <c r="CK1783" i="2"/>
  <c r="CK1782" i="2"/>
  <c r="CK1781" i="2"/>
  <c r="CK1780" i="2"/>
  <c r="CK1779" i="2"/>
  <c r="CK1778" i="2"/>
  <c r="CK1777" i="2"/>
  <c r="CK1776" i="2"/>
  <c r="CK1775" i="2"/>
  <c r="CK1774" i="2"/>
  <c r="CK1773" i="2"/>
  <c r="CK1772" i="2"/>
  <c r="CK1771" i="2"/>
  <c r="CK1770" i="2"/>
  <c r="CK1769" i="2"/>
  <c r="CK1768" i="2"/>
  <c r="CK1767" i="2"/>
  <c r="CK1766" i="2"/>
  <c r="CK1765" i="2"/>
  <c r="CK1764" i="2"/>
  <c r="CK1763" i="2"/>
  <c r="CK1762" i="2"/>
  <c r="CK1761" i="2"/>
  <c r="CK1760" i="2"/>
  <c r="CK1759" i="2"/>
  <c r="CK1758" i="2"/>
  <c r="CK1757" i="2"/>
  <c r="CK1756" i="2"/>
  <c r="CK1755" i="2"/>
  <c r="CK1754" i="2"/>
  <c r="CK1753" i="2"/>
  <c r="CK1752" i="2"/>
  <c r="CK1751" i="2"/>
  <c r="CK1750" i="2"/>
  <c r="CK1749" i="2"/>
  <c r="CK1748" i="2"/>
  <c r="CK1747" i="2"/>
  <c r="CK1746" i="2"/>
  <c r="CK1745" i="2"/>
  <c r="CK1744" i="2"/>
  <c r="CK1743" i="2"/>
  <c r="CK1742" i="2"/>
  <c r="CK1741" i="2"/>
  <c r="CK1740" i="2"/>
  <c r="CK1739" i="2"/>
  <c r="CK1738" i="2"/>
  <c r="CK1737" i="2"/>
  <c r="CK1736" i="2"/>
  <c r="CK1735" i="2"/>
  <c r="CK1734" i="2"/>
  <c r="CK1733" i="2"/>
  <c r="CK1732" i="2"/>
  <c r="CK1731" i="2"/>
  <c r="CK1730" i="2"/>
  <c r="CK1729" i="2"/>
  <c r="CK1728" i="2"/>
  <c r="CK1727" i="2"/>
  <c r="CK1726" i="2"/>
  <c r="CK1725" i="2"/>
  <c r="CK1724" i="2"/>
  <c r="CK1723" i="2"/>
  <c r="CK1722" i="2"/>
  <c r="CK1721" i="2"/>
  <c r="CK1720" i="2"/>
  <c r="CK1719" i="2"/>
  <c r="CK1718" i="2"/>
  <c r="CK1717" i="2"/>
  <c r="CK1716" i="2"/>
  <c r="CK1715" i="2"/>
  <c r="CK1714" i="2"/>
  <c r="CK1713" i="2"/>
  <c r="CK1712" i="2"/>
  <c r="CK1711" i="2"/>
  <c r="CK1710" i="2"/>
  <c r="CK1709" i="2"/>
  <c r="CK1708" i="2"/>
  <c r="CK1707" i="2"/>
  <c r="CK1706" i="2"/>
  <c r="CK1705" i="2"/>
  <c r="CK1704" i="2"/>
  <c r="CK1703" i="2"/>
  <c r="CK1702" i="2"/>
  <c r="CK1701" i="2"/>
  <c r="CK1700" i="2"/>
  <c r="CK1699" i="2"/>
  <c r="CK1698" i="2"/>
  <c r="CK1697" i="2"/>
  <c r="CK1696" i="2"/>
  <c r="CK1695" i="2"/>
  <c r="CK1694" i="2"/>
  <c r="CK1693" i="2"/>
  <c r="CK1692" i="2"/>
  <c r="CK1691" i="2"/>
  <c r="CK1690" i="2"/>
  <c r="CK1689" i="2"/>
  <c r="CK1688" i="2"/>
  <c r="CK1687" i="2"/>
  <c r="CK1686" i="2"/>
  <c r="CK1685" i="2"/>
  <c r="CK1684" i="2"/>
  <c r="CK1683" i="2"/>
  <c r="CK1682" i="2"/>
  <c r="CK1681" i="2"/>
  <c r="CK1680" i="2"/>
  <c r="CK1679" i="2"/>
  <c r="CK1678" i="2"/>
  <c r="CK1677" i="2"/>
  <c r="CK1676" i="2"/>
  <c r="CK1675" i="2"/>
  <c r="CK1674" i="2"/>
  <c r="CK1673" i="2"/>
  <c r="CK1672" i="2"/>
  <c r="CK1671" i="2"/>
  <c r="CK1670" i="2"/>
  <c r="CK1669" i="2"/>
  <c r="CK1668" i="2"/>
  <c r="CK1667" i="2"/>
  <c r="CK1666" i="2"/>
  <c r="CK1665" i="2"/>
  <c r="CK1664" i="2"/>
  <c r="CK1663" i="2"/>
  <c r="CK1662" i="2"/>
  <c r="CK1661" i="2"/>
  <c r="CK1660" i="2"/>
  <c r="CK1659" i="2"/>
  <c r="CK1658" i="2"/>
  <c r="CK1657" i="2"/>
  <c r="CK1656" i="2"/>
  <c r="CK1655" i="2"/>
  <c r="CK1654" i="2"/>
  <c r="CK1653" i="2"/>
  <c r="CK1652" i="2"/>
  <c r="CK1651" i="2"/>
  <c r="CK1650" i="2"/>
  <c r="CK1649" i="2"/>
  <c r="CK1648" i="2"/>
  <c r="CK1647" i="2"/>
  <c r="CK1646" i="2"/>
  <c r="CK1645" i="2"/>
  <c r="CK1644" i="2"/>
  <c r="CK1643" i="2"/>
  <c r="CK1642" i="2"/>
  <c r="CK1641" i="2"/>
  <c r="CK1640" i="2"/>
  <c r="CK1639" i="2"/>
  <c r="CK1638" i="2"/>
  <c r="CK1637" i="2"/>
  <c r="CK1636" i="2"/>
  <c r="CK1635" i="2"/>
  <c r="CK1634" i="2"/>
  <c r="CK1633" i="2"/>
  <c r="CK1632" i="2"/>
  <c r="CK1631" i="2"/>
  <c r="CK1630" i="2"/>
  <c r="CK1629" i="2"/>
  <c r="CK1628" i="2"/>
  <c r="CK1627" i="2"/>
  <c r="CK1626" i="2"/>
  <c r="CK1625" i="2"/>
  <c r="CK1624" i="2"/>
  <c r="CK1623" i="2"/>
  <c r="CK1622" i="2"/>
  <c r="CK1621" i="2"/>
  <c r="CK1620" i="2"/>
  <c r="CK1619" i="2"/>
  <c r="CK1618" i="2"/>
  <c r="CK1617" i="2"/>
  <c r="CK1616" i="2"/>
  <c r="CK1615" i="2"/>
  <c r="CK1614" i="2"/>
  <c r="CK1613" i="2"/>
  <c r="CK1612" i="2"/>
  <c r="CK1611" i="2"/>
  <c r="CK1610" i="2"/>
  <c r="CK1609" i="2"/>
  <c r="CK1608" i="2"/>
  <c r="CK1607" i="2"/>
  <c r="CK1606" i="2"/>
  <c r="CK1605" i="2"/>
  <c r="CK1604" i="2"/>
  <c r="CK1603" i="2"/>
  <c r="CK1602" i="2"/>
  <c r="CK1601" i="2"/>
  <c r="CK1600" i="2"/>
  <c r="CK1599" i="2"/>
  <c r="CK1598" i="2"/>
  <c r="CK1597" i="2"/>
  <c r="CK1596" i="2"/>
  <c r="CK1595" i="2"/>
  <c r="CK1594" i="2"/>
  <c r="CK1593" i="2"/>
  <c r="CK1592" i="2"/>
  <c r="CK1591" i="2"/>
  <c r="CK1590" i="2"/>
  <c r="CK1589" i="2"/>
  <c r="CK1588" i="2"/>
  <c r="CK1587" i="2"/>
  <c r="CK1586" i="2"/>
  <c r="CK1585" i="2"/>
  <c r="CK1584" i="2"/>
  <c r="CK1583" i="2"/>
  <c r="CK1582" i="2"/>
  <c r="CK1581" i="2"/>
  <c r="CK1580" i="2"/>
  <c r="CK1579" i="2"/>
  <c r="CK1578" i="2"/>
  <c r="CK1577" i="2"/>
  <c r="CK1576" i="2"/>
  <c r="CK1575" i="2"/>
  <c r="CK1574" i="2"/>
  <c r="CK1573" i="2"/>
  <c r="CK1572" i="2"/>
  <c r="CK1571" i="2"/>
  <c r="CK1570" i="2"/>
  <c r="CK1569" i="2"/>
  <c r="CK1568" i="2"/>
  <c r="CK1567" i="2"/>
  <c r="CK1566" i="2"/>
  <c r="CK1565" i="2"/>
  <c r="CK1564" i="2"/>
  <c r="CK1563" i="2"/>
  <c r="CK1562" i="2"/>
  <c r="CK1561" i="2"/>
  <c r="CK1560" i="2"/>
  <c r="CK1559" i="2"/>
  <c r="CK1558" i="2"/>
  <c r="CK1557" i="2"/>
  <c r="CK1556" i="2"/>
  <c r="CK1555" i="2"/>
  <c r="CK1554" i="2"/>
  <c r="CK1553" i="2"/>
  <c r="CK1552" i="2"/>
  <c r="CK1551" i="2"/>
  <c r="CK1550" i="2"/>
  <c r="CK1549" i="2"/>
  <c r="CK1548" i="2"/>
  <c r="CK1547" i="2"/>
  <c r="CK1546" i="2"/>
  <c r="CK1545" i="2"/>
  <c r="CK1544" i="2"/>
  <c r="CK1543" i="2"/>
  <c r="CK1542" i="2"/>
  <c r="CK1541" i="2"/>
  <c r="CK1540" i="2"/>
  <c r="CK1539" i="2"/>
  <c r="CK1538" i="2"/>
  <c r="CK1537" i="2"/>
  <c r="CK1536" i="2"/>
  <c r="CK1535" i="2"/>
  <c r="CK1534" i="2"/>
  <c r="CK1533" i="2"/>
  <c r="CK1532" i="2"/>
  <c r="CK1531" i="2"/>
  <c r="CK1530" i="2"/>
  <c r="CK1529" i="2"/>
  <c r="CK1528" i="2"/>
  <c r="CK1527" i="2"/>
  <c r="CK1526" i="2"/>
  <c r="CK1525" i="2"/>
  <c r="CK1524" i="2"/>
  <c r="CK1523" i="2"/>
  <c r="CK1522" i="2"/>
  <c r="CK1521" i="2"/>
  <c r="CK1520" i="2"/>
  <c r="CK1519" i="2"/>
  <c r="CK1518" i="2"/>
  <c r="CK1517" i="2"/>
  <c r="CK1516" i="2"/>
  <c r="CK1515" i="2"/>
  <c r="CK1514" i="2"/>
  <c r="CK1513" i="2"/>
  <c r="CK1512" i="2"/>
  <c r="CK1511" i="2"/>
  <c r="CK1510" i="2"/>
  <c r="CK1509" i="2"/>
  <c r="CK1508" i="2"/>
  <c r="CK1507" i="2"/>
  <c r="CK1506" i="2"/>
  <c r="CK1505" i="2"/>
  <c r="CK1504" i="2"/>
  <c r="CK1503" i="2"/>
  <c r="CK1502" i="2"/>
  <c r="CK1501" i="2"/>
  <c r="CK1500" i="2"/>
  <c r="CK1499" i="2"/>
  <c r="CK1498" i="2"/>
  <c r="CK1497" i="2"/>
  <c r="CK1496" i="2"/>
  <c r="CK1495" i="2"/>
  <c r="CK1494" i="2"/>
  <c r="CK1493" i="2"/>
  <c r="CK1492" i="2"/>
  <c r="CK1491" i="2"/>
  <c r="CK1490" i="2"/>
  <c r="CK1489" i="2"/>
  <c r="CK1488" i="2"/>
  <c r="CK1487" i="2"/>
  <c r="CK1486" i="2"/>
  <c r="CK1485" i="2"/>
  <c r="CK1484" i="2"/>
  <c r="CK1483" i="2"/>
  <c r="CK1482" i="2"/>
  <c r="CK1481" i="2"/>
  <c r="CK1480" i="2"/>
  <c r="CK1479" i="2"/>
  <c r="CK1478" i="2"/>
  <c r="CK1477" i="2"/>
  <c r="CK1476" i="2"/>
  <c r="CK1475" i="2"/>
  <c r="CK1474" i="2"/>
  <c r="CK1473" i="2"/>
  <c r="CK1472" i="2"/>
  <c r="CK1471" i="2"/>
  <c r="CK1470" i="2"/>
  <c r="CK1469" i="2"/>
  <c r="CK1468" i="2"/>
  <c r="CK1467" i="2"/>
  <c r="CK1466" i="2"/>
  <c r="CK1465" i="2"/>
  <c r="CK1464" i="2"/>
  <c r="CK1463" i="2"/>
  <c r="CK1462" i="2"/>
  <c r="CK1461" i="2"/>
  <c r="CK1460" i="2"/>
  <c r="CK1459" i="2"/>
  <c r="CK1458" i="2"/>
  <c r="CK1457" i="2"/>
  <c r="CK1456" i="2"/>
  <c r="CK1455" i="2"/>
  <c r="CK1454" i="2"/>
  <c r="CK1453" i="2"/>
  <c r="CK1452" i="2"/>
  <c r="CK1451" i="2"/>
  <c r="CK1450" i="2"/>
  <c r="CK1449" i="2"/>
  <c r="CK1448" i="2"/>
  <c r="CK1447" i="2"/>
  <c r="CK1446" i="2"/>
  <c r="CK1445" i="2"/>
  <c r="CK1444" i="2"/>
  <c r="CK1443" i="2"/>
  <c r="CK1442" i="2"/>
  <c r="CK1441" i="2"/>
  <c r="CK1440" i="2"/>
  <c r="CK1439" i="2"/>
  <c r="CK1438" i="2"/>
  <c r="CK1437" i="2"/>
  <c r="CK1436" i="2"/>
  <c r="CK1435" i="2"/>
  <c r="CK1434" i="2"/>
  <c r="CK1433" i="2"/>
  <c r="CK1432" i="2"/>
  <c r="CK1431" i="2"/>
  <c r="CK1430" i="2"/>
  <c r="CK1429" i="2"/>
  <c r="CK1428" i="2"/>
  <c r="CK1427" i="2"/>
  <c r="CK1426" i="2"/>
  <c r="CK1425" i="2"/>
  <c r="CK1424" i="2"/>
  <c r="CK1423" i="2"/>
  <c r="CK1422" i="2"/>
  <c r="CK1421" i="2"/>
  <c r="CK1420" i="2"/>
  <c r="CK1419" i="2"/>
  <c r="CK1418" i="2"/>
  <c r="CK1417" i="2"/>
  <c r="CK1416" i="2"/>
  <c r="CK1415" i="2"/>
  <c r="CK1414" i="2"/>
  <c r="CK1413" i="2"/>
  <c r="CK1412" i="2"/>
  <c r="CK1411" i="2"/>
  <c r="CK1410" i="2"/>
  <c r="CK1409" i="2"/>
  <c r="CK1408" i="2"/>
  <c r="CK1407" i="2"/>
  <c r="CK1406" i="2"/>
  <c r="CK1405" i="2"/>
  <c r="CK1404" i="2"/>
  <c r="CK1403" i="2"/>
  <c r="CK1402" i="2"/>
  <c r="CK1401" i="2"/>
  <c r="CK1400" i="2"/>
  <c r="CK1399" i="2"/>
  <c r="CK1398" i="2"/>
  <c r="CK1397" i="2"/>
  <c r="CK1396" i="2"/>
  <c r="CK1395" i="2"/>
  <c r="CK1394" i="2"/>
  <c r="CK1393" i="2"/>
  <c r="CK1392" i="2"/>
  <c r="CK1391" i="2"/>
  <c r="CK1390" i="2"/>
  <c r="CK1389" i="2"/>
  <c r="CK1388" i="2"/>
  <c r="CK1387" i="2"/>
  <c r="CK1386" i="2"/>
  <c r="CK1385" i="2"/>
  <c r="CK1384" i="2"/>
  <c r="CK1383" i="2"/>
  <c r="CK1382" i="2"/>
  <c r="CK1381" i="2"/>
  <c r="CK1380" i="2"/>
  <c r="CK1379" i="2"/>
  <c r="CK1378" i="2"/>
  <c r="CK1377" i="2"/>
  <c r="CK1376" i="2"/>
  <c r="CK1375" i="2"/>
  <c r="CK1374" i="2"/>
  <c r="CK1373" i="2"/>
  <c r="CK1372" i="2"/>
  <c r="CK1371" i="2"/>
  <c r="CK1370" i="2"/>
  <c r="CK1369" i="2"/>
  <c r="CK1368" i="2"/>
  <c r="CK1367" i="2"/>
  <c r="CK1366" i="2"/>
  <c r="CK1365" i="2"/>
  <c r="CK1364" i="2"/>
  <c r="CK1363" i="2"/>
  <c r="CK1362" i="2"/>
  <c r="CK1361" i="2"/>
  <c r="CK1360" i="2"/>
  <c r="CK1359" i="2"/>
  <c r="CK1358" i="2"/>
  <c r="CK1357" i="2"/>
  <c r="CK1356" i="2"/>
  <c r="CK1355" i="2"/>
  <c r="CK1354" i="2"/>
  <c r="CK1353" i="2"/>
  <c r="CK1352" i="2"/>
  <c r="CK1351" i="2"/>
  <c r="CK1350" i="2"/>
  <c r="CK1349" i="2"/>
  <c r="CK1348" i="2"/>
  <c r="CK1347" i="2"/>
  <c r="CK1346" i="2"/>
  <c r="CK1345" i="2"/>
  <c r="CK1344" i="2"/>
  <c r="CK1343" i="2"/>
  <c r="CK1342" i="2"/>
  <c r="CK1341" i="2"/>
  <c r="CK1340" i="2"/>
  <c r="CK1339" i="2"/>
  <c r="CK1338" i="2"/>
  <c r="CK1337" i="2"/>
  <c r="CK1336" i="2"/>
  <c r="CK1335" i="2"/>
  <c r="CK1334" i="2"/>
  <c r="CK1333" i="2"/>
  <c r="CK1332" i="2"/>
  <c r="CK1331" i="2"/>
  <c r="CK1330" i="2"/>
  <c r="CK1329" i="2"/>
  <c r="CK1328" i="2"/>
  <c r="CK1327" i="2"/>
  <c r="CK1326" i="2"/>
  <c r="CK1325" i="2"/>
  <c r="CK1324" i="2"/>
  <c r="CK1323" i="2"/>
  <c r="CK1322" i="2"/>
  <c r="CK1321" i="2"/>
  <c r="CK1320" i="2"/>
  <c r="CK1319" i="2"/>
  <c r="CK1318" i="2"/>
  <c r="CK1317" i="2"/>
  <c r="CK1316" i="2"/>
  <c r="CK1315" i="2"/>
  <c r="CK1314" i="2"/>
  <c r="CK1313" i="2"/>
  <c r="CK1312" i="2"/>
  <c r="CK1311" i="2"/>
  <c r="CK1310" i="2"/>
  <c r="CK1309" i="2"/>
  <c r="CK1308" i="2"/>
  <c r="CK1307" i="2"/>
  <c r="CK1306" i="2"/>
  <c r="CK1305" i="2"/>
  <c r="CK1304" i="2"/>
  <c r="CK1303" i="2"/>
  <c r="CK1302" i="2"/>
  <c r="CK1301" i="2"/>
  <c r="CK1300" i="2"/>
  <c r="CK1299" i="2"/>
  <c r="CK1298" i="2"/>
  <c r="CK1297" i="2"/>
  <c r="CK1296" i="2"/>
  <c r="CK1295" i="2"/>
  <c r="CK1294" i="2"/>
  <c r="CK1293" i="2"/>
  <c r="CK1292" i="2"/>
  <c r="CK1291" i="2"/>
  <c r="CK1290" i="2"/>
  <c r="CK1289" i="2"/>
  <c r="CK1288" i="2"/>
  <c r="CK1287" i="2"/>
  <c r="CK1286" i="2"/>
  <c r="CK1285" i="2"/>
  <c r="CK1284" i="2"/>
  <c r="CK1283" i="2"/>
  <c r="CK1282" i="2"/>
  <c r="CK1281" i="2"/>
  <c r="CK1280" i="2"/>
  <c r="CK1279" i="2"/>
  <c r="CK1278" i="2"/>
  <c r="CK1277" i="2"/>
  <c r="CK1276" i="2"/>
  <c r="CK1275" i="2"/>
  <c r="CK1274" i="2"/>
  <c r="CK1273" i="2"/>
  <c r="CK1272" i="2"/>
  <c r="CK1271" i="2"/>
  <c r="CK1270" i="2"/>
  <c r="CK1269" i="2"/>
  <c r="CK1268" i="2"/>
  <c r="CK1267" i="2"/>
  <c r="CK1266" i="2"/>
  <c r="CK1265" i="2"/>
  <c r="CK1264" i="2"/>
  <c r="CK1263" i="2"/>
  <c r="CK1262" i="2"/>
  <c r="CK1261" i="2"/>
  <c r="CK1260" i="2"/>
  <c r="CK1259" i="2"/>
  <c r="CK1258" i="2"/>
  <c r="CK1257" i="2"/>
  <c r="CK1256" i="2"/>
  <c r="CK1255" i="2"/>
  <c r="CK1254" i="2"/>
  <c r="CK1253" i="2"/>
  <c r="CK1252" i="2"/>
  <c r="CK1251" i="2"/>
  <c r="CK1250" i="2"/>
  <c r="CK1249" i="2"/>
  <c r="CK1248" i="2"/>
  <c r="CK1247" i="2"/>
  <c r="CK1246" i="2"/>
  <c r="CK1245" i="2"/>
  <c r="CK1244" i="2"/>
  <c r="CK1243" i="2"/>
  <c r="CK1242" i="2"/>
  <c r="CK1241" i="2"/>
  <c r="CK1240" i="2"/>
  <c r="CK1239" i="2"/>
  <c r="CK1238" i="2"/>
  <c r="CK1237" i="2"/>
  <c r="CK1236" i="2"/>
  <c r="CK1235" i="2"/>
  <c r="CK1234" i="2"/>
  <c r="CK1233" i="2"/>
  <c r="CK1232" i="2"/>
  <c r="CK1231" i="2"/>
  <c r="CK1230" i="2"/>
  <c r="CK1229" i="2"/>
  <c r="CK1228" i="2"/>
  <c r="CK1227" i="2"/>
  <c r="CK1226" i="2"/>
  <c r="CK1225" i="2"/>
  <c r="CK1224" i="2"/>
  <c r="CK1223" i="2"/>
  <c r="CK1222" i="2"/>
  <c r="CK1221" i="2"/>
  <c r="CK1220" i="2"/>
  <c r="CK1219" i="2"/>
  <c r="CK1218" i="2"/>
  <c r="CK1217" i="2"/>
  <c r="CK1216" i="2"/>
  <c r="CK1215" i="2"/>
  <c r="CK1214" i="2"/>
  <c r="CK1213" i="2"/>
  <c r="CK1212" i="2"/>
  <c r="CK1211" i="2"/>
  <c r="CK1210" i="2"/>
  <c r="CK1209" i="2"/>
  <c r="CK1208" i="2"/>
  <c r="CK1207" i="2"/>
  <c r="CK1206" i="2"/>
  <c r="CK1205" i="2"/>
  <c r="CK1204" i="2"/>
  <c r="CK1203" i="2"/>
  <c r="CK1202" i="2"/>
  <c r="CK1201" i="2"/>
  <c r="CK1200" i="2"/>
  <c r="CK1199" i="2"/>
  <c r="CK1198" i="2"/>
  <c r="CK1197" i="2"/>
  <c r="CK1196" i="2"/>
  <c r="CK1195" i="2"/>
  <c r="CK1194" i="2"/>
  <c r="CK1193" i="2"/>
  <c r="CK1192" i="2"/>
  <c r="CK1191" i="2"/>
  <c r="CK1190" i="2"/>
  <c r="CK1189" i="2"/>
  <c r="CK1188" i="2"/>
  <c r="CK1187" i="2"/>
  <c r="CK1186" i="2"/>
  <c r="CK1185" i="2"/>
  <c r="CK1184" i="2"/>
  <c r="CK1183" i="2"/>
  <c r="CK1182" i="2"/>
  <c r="CK1181" i="2"/>
  <c r="CK1180" i="2"/>
  <c r="CK1179" i="2"/>
  <c r="CK1178" i="2"/>
  <c r="CK1177" i="2"/>
  <c r="CK1176" i="2"/>
  <c r="CK1175" i="2"/>
  <c r="CK1174" i="2"/>
  <c r="CK1173" i="2"/>
  <c r="CK1172" i="2"/>
  <c r="CK1171" i="2"/>
  <c r="CK1170" i="2"/>
  <c r="CK1169" i="2"/>
  <c r="CK1168" i="2"/>
  <c r="CK1167" i="2"/>
  <c r="CK1166" i="2"/>
  <c r="CK1165" i="2"/>
  <c r="CK1164" i="2"/>
  <c r="CK1163" i="2"/>
  <c r="CK1162" i="2"/>
  <c r="CK1161" i="2"/>
  <c r="CK1160" i="2"/>
  <c r="CK1159" i="2"/>
  <c r="CK1158" i="2"/>
  <c r="CK1157" i="2"/>
  <c r="CK1156" i="2"/>
  <c r="CK1155" i="2"/>
  <c r="CK1154" i="2"/>
  <c r="CK1153" i="2"/>
  <c r="CK1152" i="2"/>
  <c r="CK1151" i="2"/>
  <c r="CK1150" i="2"/>
  <c r="CK1149" i="2"/>
  <c r="CK1148" i="2"/>
  <c r="CK1147" i="2"/>
  <c r="CK1146" i="2"/>
  <c r="CK1145" i="2"/>
  <c r="CK1144" i="2"/>
  <c r="CK1143" i="2"/>
  <c r="CK1142" i="2"/>
  <c r="CK1141" i="2"/>
  <c r="CK1140" i="2"/>
  <c r="CK1139" i="2"/>
  <c r="CK1138" i="2"/>
  <c r="CK1137" i="2"/>
  <c r="CK1136" i="2"/>
  <c r="CK1135" i="2"/>
  <c r="CK1134" i="2"/>
  <c r="CK1133" i="2"/>
  <c r="CK1132" i="2"/>
  <c r="CK1131" i="2"/>
  <c r="CK1130" i="2"/>
  <c r="CK1129" i="2"/>
  <c r="CK1128" i="2"/>
  <c r="CK1127" i="2"/>
  <c r="CK1126" i="2"/>
  <c r="CK1125" i="2"/>
  <c r="CK1124" i="2"/>
  <c r="CK1123" i="2"/>
  <c r="CK1122" i="2"/>
  <c r="CK1121" i="2"/>
  <c r="CK1120" i="2"/>
  <c r="CK1119" i="2"/>
  <c r="CK1118" i="2"/>
  <c r="CK1117" i="2"/>
  <c r="CK1116" i="2"/>
  <c r="CK1115" i="2"/>
  <c r="CK1114" i="2"/>
  <c r="CK1113" i="2"/>
  <c r="CK1112" i="2"/>
  <c r="CK1111" i="2"/>
  <c r="CK1110" i="2"/>
  <c r="CK1109" i="2"/>
  <c r="CK1108" i="2"/>
  <c r="CK1107" i="2"/>
  <c r="CK1106" i="2"/>
  <c r="CK1105" i="2"/>
  <c r="CK1104" i="2"/>
  <c r="CK1103" i="2"/>
  <c r="CK1102" i="2"/>
  <c r="CK1101" i="2"/>
  <c r="CK1100" i="2"/>
  <c r="CK1099" i="2"/>
  <c r="CK1098" i="2"/>
  <c r="CK1097" i="2"/>
  <c r="CK1096" i="2"/>
  <c r="CK1095" i="2"/>
  <c r="CK1094" i="2"/>
  <c r="CK1093" i="2"/>
  <c r="CK1092" i="2"/>
  <c r="CK1091" i="2"/>
  <c r="CK1090" i="2"/>
  <c r="CK1089" i="2"/>
  <c r="CK1088" i="2"/>
  <c r="CK1087" i="2"/>
  <c r="CK1086" i="2"/>
  <c r="CK1085" i="2"/>
  <c r="CK1084" i="2"/>
  <c r="CK1083" i="2"/>
  <c r="CK1082" i="2"/>
  <c r="CK1081" i="2"/>
  <c r="CK1080" i="2"/>
  <c r="CK1079" i="2"/>
  <c r="CK1078" i="2"/>
  <c r="CK1077" i="2"/>
  <c r="CK1076" i="2"/>
  <c r="CK1075" i="2"/>
  <c r="CK1074" i="2"/>
  <c r="CK1073" i="2"/>
  <c r="CK1072" i="2"/>
  <c r="CK1071" i="2"/>
  <c r="CK1070" i="2"/>
  <c r="CK1069" i="2"/>
  <c r="CK1068" i="2"/>
  <c r="CK1067" i="2"/>
  <c r="CK1066" i="2"/>
  <c r="CK1065" i="2"/>
  <c r="CK1064" i="2"/>
  <c r="CK1063" i="2"/>
  <c r="CK1062" i="2"/>
  <c r="CK1061" i="2"/>
  <c r="CK1060" i="2"/>
  <c r="CK1059" i="2"/>
  <c r="CK1058" i="2"/>
  <c r="CK1057" i="2"/>
  <c r="CK1056" i="2"/>
  <c r="CK1055" i="2"/>
  <c r="CK1054" i="2"/>
  <c r="CK1053" i="2"/>
  <c r="CK1052" i="2"/>
  <c r="CK1051" i="2"/>
  <c r="CK1050" i="2"/>
  <c r="CK1049" i="2"/>
  <c r="CK1048" i="2"/>
  <c r="CK1047" i="2"/>
  <c r="CK1046" i="2"/>
  <c r="CK1045" i="2"/>
  <c r="CK1044" i="2"/>
  <c r="CK1043" i="2"/>
  <c r="CK1042" i="2"/>
  <c r="CK1041" i="2"/>
  <c r="CK1040" i="2"/>
  <c r="CK1039" i="2"/>
  <c r="CK1038" i="2"/>
  <c r="CK1037" i="2"/>
  <c r="CK1036" i="2"/>
  <c r="CK1035" i="2"/>
  <c r="CK1034" i="2"/>
  <c r="CK1033" i="2"/>
  <c r="CK1032" i="2"/>
  <c r="CK1031" i="2"/>
  <c r="CK1030" i="2"/>
  <c r="CK1029" i="2"/>
  <c r="CK1028" i="2"/>
  <c r="CK1027" i="2"/>
  <c r="CK1026" i="2"/>
  <c r="CK1025" i="2"/>
  <c r="CK1024" i="2"/>
  <c r="CK1023" i="2"/>
  <c r="CK1022" i="2"/>
  <c r="CK1021" i="2"/>
  <c r="CK1020" i="2"/>
  <c r="CK1019" i="2"/>
  <c r="CK1018" i="2"/>
  <c r="CK1017" i="2"/>
  <c r="CK1016" i="2"/>
  <c r="CK1015" i="2"/>
  <c r="CK1014" i="2"/>
  <c r="CK1013" i="2"/>
  <c r="CK1012" i="2"/>
  <c r="CK1011" i="2"/>
  <c r="CK1010" i="2"/>
  <c r="CK1009" i="2"/>
  <c r="CK1008" i="2"/>
  <c r="CK1007" i="2"/>
  <c r="CK1006" i="2"/>
  <c r="CK1005" i="2"/>
  <c r="CK1004" i="2"/>
  <c r="CK1003" i="2"/>
  <c r="CK1002" i="2"/>
  <c r="CK1001" i="2"/>
  <c r="CK1000" i="2"/>
  <c r="CK999" i="2"/>
  <c r="CK998" i="2"/>
  <c r="CK997" i="2"/>
  <c r="CK996" i="2"/>
  <c r="CK995" i="2"/>
  <c r="CK994" i="2"/>
  <c r="CK993" i="2"/>
  <c r="CK992" i="2"/>
  <c r="CK991" i="2"/>
  <c r="CK990" i="2"/>
  <c r="CK989" i="2"/>
  <c r="CK988" i="2"/>
  <c r="CK987" i="2"/>
  <c r="CK986" i="2"/>
  <c r="CK985" i="2"/>
  <c r="CK984" i="2"/>
  <c r="CK983" i="2"/>
  <c r="CK982" i="2"/>
  <c r="CK981" i="2"/>
  <c r="CK980" i="2"/>
  <c r="CK979" i="2"/>
  <c r="CK978" i="2"/>
  <c r="CK977" i="2"/>
  <c r="CK976" i="2"/>
  <c r="CK975" i="2"/>
  <c r="CK974" i="2"/>
  <c r="CK973" i="2"/>
  <c r="CK972" i="2"/>
  <c r="CK971" i="2"/>
  <c r="CK970" i="2"/>
  <c r="CK969" i="2"/>
  <c r="CK968" i="2"/>
  <c r="CK967" i="2"/>
  <c r="CK966" i="2"/>
  <c r="CK965" i="2"/>
  <c r="CK964" i="2"/>
  <c r="CK963" i="2"/>
  <c r="CK962" i="2"/>
  <c r="CK961" i="2"/>
  <c r="CK960" i="2"/>
  <c r="CK959" i="2"/>
  <c r="CK958" i="2"/>
  <c r="CK957" i="2"/>
  <c r="CK956" i="2"/>
  <c r="CK955" i="2"/>
  <c r="CK954" i="2"/>
  <c r="CK953" i="2"/>
  <c r="CK952" i="2"/>
  <c r="CK951" i="2"/>
  <c r="CK950" i="2"/>
  <c r="CK949" i="2"/>
  <c r="CK948" i="2"/>
  <c r="CK947" i="2"/>
  <c r="CK946" i="2"/>
  <c r="CK945" i="2"/>
  <c r="CK944" i="2"/>
  <c r="CK943" i="2"/>
  <c r="CK942" i="2"/>
  <c r="CK941" i="2"/>
  <c r="CK940" i="2"/>
  <c r="CK939" i="2"/>
  <c r="CK938" i="2"/>
  <c r="CK937" i="2"/>
  <c r="CK936" i="2"/>
  <c r="CK935" i="2"/>
  <c r="CK934" i="2"/>
  <c r="CK933" i="2"/>
  <c r="CK932" i="2"/>
  <c r="CK931" i="2"/>
  <c r="CK930" i="2"/>
  <c r="CK929" i="2"/>
  <c r="CK928" i="2"/>
  <c r="CK927" i="2"/>
  <c r="CK926" i="2"/>
  <c r="CK925" i="2"/>
  <c r="CK924" i="2"/>
  <c r="CK923" i="2"/>
  <c r="CK922" i="2"/>
  <c r="CK921" i="2"/>
  <c r="CK920" i="2"/>
  <c r="CK919" i="2"/>
  <c r="CK918" i="2"/>
  <c r="CK917" i="2"/>
  <c r="CK916" i="2"/>
  <c r="CK915" i="2"/>
  <c r="CK914" i="2"/>
  <c r="CK913" i="2"/>
  <c r="CK912" i="2"/>
  <c r="CK911" i="2"/>
  <c r="CK910" i="2"/>
  <c r="CK909" i="2"/>
  <c r="CK908" i="2"/>
  <c r="CK907" i="2"/>
  <c r="CK906" i="2"/>
  <c r="CK905" i="2"/>
  <c r="CK904" i="2"/>
  <c r="CK903" i="2"/>
  <c r="CK902" i="2"/>
  <c r="CK901" i="2"/>
  <c r="CK900" i="2"/>
  <c r="CK899" i="2"/>
  <c r="CK898" i="2"/>
  <c r="CK897" i="2"/>
  <c r="CK896" i="2"/>
  <c r="CK895" i="2"/>
  <c r="CK894" i="2"/>
  <c r="CK893" i="2"/>
  <c r="CK892" i="2"/>
  <c r="CK891" i="2"/>
  <c r="CK890" i="2"/>
  <c r="CK889" i="2"/>
  <c r="CK888" i="2"/>
  <c r="CK887" i="2"/>
  <c r="CK886" i="2"/>
  <c r="CK885" i="2"/>
  <c r="CK884" i="2"/>
  <c r="CK883" i="2"/>
  <c r="CK882" i="2"/>
  <c r="CK881" i="2"/>
  <c r="CK880" i="2"/>
  <c r="CK879" i="2"/>
  <c r="CK878" i="2"/>
  <c r="CK877" i="2"/>
  <c r="CK876" i="2"/>
  <c r="CK875" i="2"/>
  <c r="CK874" i="2"/>
  <c r="CK873" i="2"/>
  <c r="CK872" i="2"/>
  <c r="CK871" i="2"/>
  <c r="CK870" i="2"/>
  <c r="CK869" i="2"/>
  <c r="CK868" i="2"/>
  <c r="CK867" i="2"/>
  <c r="CK866" i="2"/>
  <c r="CK865" i="2"/>
  <c r="CK864" i="2"/>
  <c r="CK863" i="2"/>
  <c r="CK862" i="2"/>
  <c r="CK861" i="2"/>
  <c r="CK860" i="2"/>
  <c r="CK859" i="2"/>
  <c r="CK858" i="2"/>
  <c r="CK857" i="2"/>
  <c r="CK856" i="2"/>
  <c r="CK855" i="2"/>
  <c r="CK854" i="2"/>
  <c r="CK853" i="2"/>
  <c r="CK852" i="2"/>
  <c r="CK851" i="2"/>
  <c r="CK850" i="2"/>
  <c r="CK849" i="2"/>
  <c r="CK848" i="2"/>
  <c r="CK847" i="2"/>
  <c r="CK846" i="2"/>
  <c r="CK845" i="2"/>
  <c r="CK844" i="2"/>
  <c r="CK843" i="2"/>
  <c r="CK842" i="2"/>
  <c r="CK841" i="2"/>
  <c r="CK840" i="2"/>
  <c r="CK839" i="2"/>
  <c r="CK838" i="2"/>
  <c r="CK837" i="2"/>
  <c r="CK836" i="2"/>
  <c r="CK835" i="2"/>
  <c r="CK834" i="2"/>
  <c r="CK833" i="2"/>
  <c r="CK832" i="2"/>
  <c r="CK831" i="2"/>
  <c r="CK830" i="2"/>
  <c r="CK829" i="2"/>
  <c r="CK828" i="2"/>
  <c r="CK827" i="2"/>
  <c r="CK826" i="2"/>
  <c r="CK825" i="2"/>
  <c r="CK824" i="2"/>
  <c r="CK823" i="2"/>
  <c r="CK822" i="2"/>
  <c r="CK821" i="2"/>
  <c r="CK820" i="2"/>
  <c r="CK819" i="2"/>
  <c r="CK818" i="2"/>
  <c r="CK817" i="2"/>
  <c r="CK816" i="2"/>
  <c r="CK815" i="2"/>
  <c r="CK814" i="2"/>
  <c r="CK813" i="2"/>
  <c r="CK812" i="2"/>
  <c r="CK811" i="2"/>
  <c r="CK810" i="2"/>
  <c r="CK809" i="2"/>
  <c r="CK808" i="2"/>
  <c r="CK807" i="2"/>
  <c r="CK806" i="2"/>
  <c r="CK805" i="2"/>
  <c r="CK804" i="2"/>
  <c r="CK803" i="2"/>
  <c r="CK802" i="2"/>
  <c r="CK801" i="2"/>
  <c r="CK800" i="2"/>
  <c r="CK799" i="2"/>
  <c r="CK798" i="2"/>
  <c r="CK797" i="2"/>
  <c r="CK796" i="2"/>
  <c r="CK795" i="2"/>
  <c r="CK794" i="2"/>
  <c r="CK793" i="2"/>
  <c r="CK792" i="2"/>
  <c r="CK791" i="2"/>
  <c r="CK790" i="2"/>
  <c r="CK789" i="2"/>
  <c r="CK788" i="2"/>
  <c r="CK787" i="2"/>
  <c r="CK786" i="2"/>
  <c r="CK785" i="2"/>
  <c r="CK784" i="2"/>
  <c r="CK783" i="2"/>
  <c r="CK782" i="2"/>
  <c r="CK781" i="2"/>
  <c r="CK780" i="2"/>
  <c r="CK779" i="2"/>
  <c r="CK778" i="2"/>
  <c r="CK777" i="2"/>
  <c r="CK776" i="2"/>
  <c r="CK775" i="2"/>
  <c r="CK774" i="2"/>
  <c r="CK773" i="2"/>
  <c r="CK772" i="2"/>
  <c r="CK771" i="2"/>
  <c r="CK770" i="2"/>
  <c r="CK769" i="2"/>
  <c r="CK768" i="2"/>
  <c r="CK767" i="2"/>
  <c r="CK766" i="2"/>
  <c r="CK765" i="2"/>
  <c r="CK764" i="2"/>
  <c r="CK763" i="2"/>
  <c r="CK762" i="2"/>
  <c r="CK761" i="2"/>
  <c r="CK760" i="2"/>
  <c r="CK759" i="2"/>
  <c r="CK758" i="2"/>
  <c r="CK757" i="2"/>
  <c r="CK756" i="2"/>
  <c r="CK755" i="2"/>
  <c r="CK754" i="2"/>
  <c r="CK753" i="2"/>
  <c r="CK752" i="2"/>
  <c r="CK751" i="2"/>
  <c r="CK750" i="2"/>
  <c r="CK749" i="2"/>
  <c r="CK748" i="2"/>
  <c r="CK747" i="2"/>
  <c r="CK746" i="2"/>
  <c r="CK745" i="2"/>
  <c r="CK744" i="2"/>
  <c r="CK743" i="2"/>
  <c r="CK742" i="2"/>
  <c r="CK741" i="2"/>
  <c r="CK740" i="2"/>
  <c r="CK739" i="2"/>
  <c r="CK738" i="2"/>
  <c r="CK737" i="2"/>
  <c r="CK736" i="2"/>
  <c r="CK735" i="2"/>
  <c r="CK734" i="2"/>
  <c r="CK733" i="2"/>
  <c r="CK732" i="2"/>
  <c r="CK731" i="2"/>
  <c r="CK730" i="2"/>
  <c r="CK729" i="2"/>
  <c r="CK728" i="2"/>
  <c r="CK727" i="2"/>
  <c r="CK726" i="2"/>
  <c r="CK725" i="2"/>
  <c r="CK724" i="2"/>
  <c r="CK723" i="2"/>
  <c r="CK722" i="2"/>
  <c r="CK721" i="2"/>
  <c r="CK720" i="2"/>
  <c r="CK719" i="2"/>
  <c r="CK718" i="2"/>
  <c r="CK717" i="2"/>
  <c r="CK716" i="2"/>
  <c r="CK715" i="2"/>
  <c r="CK714" i="2"/>
  <c r="CK713" i="2"/>
  <c r="CK712" i="2"/>
  <c r="CK711" i="2"/>
  <c r="CK710" i="2"/>
  <c r="CK709" i="2"/>
  <c r="CK708" i="2"/>
  <c r="CK707" i="2"/>
  <c r="CK706" i="2"/>
  <c r="CK705" i="2"/>
  <c r="CK704" i="2"/>
  <c r="CK703" i="2"/>
  <c r="CK702" i="2"/>
  <c r="CK701" i="2"/>
  <c r="CK700" i="2"/>
  <c r="CK699" i="2"/>
  <c r="CK698" i="2"/>
  <c r="CK697" i="2"/>
  <c r="CK696" i="2"/>
  <c r="CK695" i="2"/>
  <c r="CK694" i="2"/>
  <c r="CK693" i="2"/>
  <c r="CK692" i="2"/>
  <c r="CK691" i="2"/>
  <c r="CK690" i="2"/>
  <c r="CK689" i="2"/>
  <c r="CK688" i="2"/>
  <c r="CK687" i="2"/>
  <c r="CK686" i="2"/>
  <c r="CK685" i="2"/>
  <c r="CK684" i="2"/>
  <c r="CK683" i="2"/>
  <c r="CK682" i="2"/>
  <c r="CK681" i="2"/>
  <c r="CK680" i="2"/>
  <c r="CK679" i="2"/>
  <c r="CK678" i="2"/>
  <c r="CK677" i="2"/>
  <c r="CK676" i="2"/>
  <c r="CK675" i="2"/>
  <c r="CK674" i="2"/>
  <c r="CK673" i="2"/>
  <c r="CK672" i="2"/>
  <c r="CK671" i="2"/>
  <c r="CK670" i="2"/>
  <c r="CK669" i="2"/>
  <c r="CK668" i="2"/>
  <c r="CK667" i="2"/>
  <c r="CK666" i="2"/>
  <c r="CK665" i="2"/>
  <c r="CK664" i="2"/>
  <c r="CK663" i="2"/>
  <c r="CK662" i="2"/>
  <c r="CK661" i="2"/>
  <c r="CK660" i="2"/>
  <c r="CK659" i="2"/>
  <c r="CK658" i="2"/>
  <c r="CK657" i="2"/>
  <c r="CK656" i="2"/>
  <c r="CK655" i="2"/>
  <c r="CK654" i="2"/>
  <c r="CK653" i="2"/>
  <c r="CK652" i="2"/>
  <c r="CK651" i="2"/>
  <c r="CK650" i="2"/>
  <c r="CK649" i="2"/>
  <c r="CK648" i="2"/>
  <c r="CK647" i="2"/>
  <c r="CK646" i="2"/>
  <c r="CK645" i="2"/>
  <c r="CK644" i="2"/>
  <c r="CK643" i="2"/>
  <c r="CK642" i="2"/>
  <c r="CK641" i="2"/>
  <c r="CK640" i="2"/>
  <c r="CK639" i="2"/>
  <c r="CK638" i="2"/>
  <c r="CK637" i="2"/>
  <c r="CK636" i="2"/>
  <c r="CK635" i="2"/>
  <c r="CK634" i="2"/>
  <c r="CK633" i="2"/>
  <c r="CK632" i="2"/>
  <c r="CK631" i="2"/>
  <c r="CK630" i="2"/>
  <c r="CK629" i="2"/>
  <c r="CK628" i="2"/>
  <c r="CK627" i="2"/>
  <c r="CK626" i="2"/>
  <c r="CK625" i="2"/>
  <c r="CK624" i="2"/>
  <c r="CK623" i="2"/>
  <c r="CK622" i="2"/>
  <c r="CK621" i="2"/>
  <c r="CK620" i="2"/>
  <c r="CK619" i="2"/>
  <c r="CK618" i="2"/>
  <c r="CK617" i="2"/>
  <c r="CK616" i="2"/>
  <c r="CK615" i="2"/>
  <c r="CK614" i="2"/>
  <c r="CK613" i="2"/>
  <c r="CK612" i="2"/>
  <c r="CK611" i="2"/>
  <c r="CK610" i="2"/>
  <c r="CK609" i="2"/>
  <c r="CK608" i="2"/>
  <c r="CK607" i="2"/>
  <c r="CK606" i="2"/>
  <c r="CK605" i="2"/>
  <c r="CK604" i="2"/>
  <c r="CK603" i="2"/>
  <c r="CK602" i="2"/>
  <c r="CK601" i="2"/>
  <c r="CK600" i="2"/>
  <c r="CK599" i="2"/>
  <c r="CK598" i="2"/>
  <c r="CK597" i="2"/>
  <c r="CK596" i="2"/>
  <c r="CK595" i="2"/>
  <c r="CK594" i="2"/>
  <c r="CK593" i="2"/>
  <c r="CK592" i="2"/>
  <c r="CK591" i="2"/>
  <c r="CK590" i="2"/>
  <c r="CK589" i="2"/>
  <c r="CK588" i="2"/>
  <c r="CK587" i="2"/>
  <c r="CK586" i="2"/>
  <c r="CK585" i="2"/>
  <c r="CK584" i="2"/>
  <c r="CK583" i="2"/>
  <c r="CK582" i="2"/>
  <c r="CK581" i="2"/>
  <c r="CK580" i="2"/>
  <c r="CK579" i="2"/>
  <c r="CK578" i="2"/>
  <c r="CK577" i="2"/>
  <c r="CK576" i="2"/>
  <c r="CK575" i="2"/>
  <c r="CK574" i="2"/>
  <c r="CK573" i="2"/>
  <c r="CK572" i="2"/>
  <c r="CK571" i="2"/>
  <c r="CK570" i="2"/>
  <c r="CK569" i="2"/>
  <c r="CK568" i="2"/>
  <c r="CK567" i="2"/>
  <c r="CK566" i="2"/>
  <c r="CK565" i="2"/>
  <c r="CK564" i="2"/>
  <c r="CK563" i="2"/>
  <c r="CK562" i="2"/>
  <c r="CK561" i="2"/>
  <c r="CK560" i="2"/>
  <c r="CK559" i="2"/>
  <c r="CK558" i="2"/>
  <c r="CK557" i="2"/>
  <c r="CK556" i="2"/>
  <c r="CK555" i="2"/>
  <c r="CK554" i="2"/>
  <c r="CK553" i="2"/>
  <c r="CK552" i="2"/>
  <c r="CK551" i="2"/>
  <c r="CK550" i="2"/>
  <c r="CK549" i="2"/>
  <c r="CK548" i="2"/>
  <c r="CK547" i="2"/>
  <c r="CK546" i="2"/>
  <c r="CK545" i="2"/>
  <c r="CK544" i="2"/>
  <c r="CK543" i="2"/>
  <c r="CK542" i="2"/>
  <c r="CK541" i="2"/>
  <c r="CK540" i="2"/>
  <c r="CK539" i="2"/>
  <c r="CK538" i="2"/>
  <c r="CK537" i="2"/>
  <c r="CK536" i="2"/>
  <c r="CK535" i="2"/>
  <c r="CK534" i="2"/>
  <c r="CK533" i="2"/>
  <c r="CK532" i="2"/>
  <c r="CK531" i="2"/>
  <c r="CK530" i="2"/>
  <c r="CK529" i="2"/>
  <c r="CK528" i="2"/>
  <c r="CK527" i="2"/>
  <c r="CK526" i="2"/>
  <c r="CK525" i="2"/>
  <c r="CK524" i="2"/>
  <c r="CK523" i="2"/>
  <c r="CK522" i="2"/>
  <c r="CK521" i="2"/>
  <c r="CK520" i="2"/>
  <c r="CK519" i="2"/>
  <c r="CK518" i="2"/>
  <c r="CK517" i="2"/>
  <c r="CK516" i="2"/>
  <c r="CK515" i="2"/>
  <c r="CK514" i="2"/>
  <c r="CK513" i="2"/>
  <c r="CK512" i="2"/>
  <c r="CK511" i="2"/>
  <c r="CK510" i="2"/>
  <c r="CK509" i="2"/>
  <c r="CK508" i="2"/>
  <c r="CK507" i="2"/>
  <c r="CK506" i="2"/>
  <c r="CK505" i="2"/>
  <c r="CK504" i="2"/>
  <c r="CK503" i="2"/>
  <c r="CK502" i="2"/>
  <c r="CK501" i="2"/>
  <c r="CK500" i="2"/>
  <c r="CK499" i="2"/>
  <c r="CK498" i="2"/>
  <c r="CK497" i="2"/>
  <c r="CK496" i="2"/>
  <c r="CK495" i="2"/>
  <c r="CK494" i="2"/>
  <c r="CK493" i="2"/>
  <c r="CK492" i="2"/>
  <c r="CK491" i="2"/>
  <c r="CK490" i="2"/>
  <c r="CK489" i="2"/>
  <c r="CK488" i="2"/>
  <c r="CK487" i="2"/>
  <c r="CK486" i="2"/>
  <c r="CK485" i="2"/>
  <c r="CK484" i="2"/>
  <c r="CK483" i="2"/>
  <c r="CK482" i="2"/>
  <c r="CK481" i="2"/>
  <c r="CK480" i="2"/>
  <c r="CK479" i="2"/>
  <c r="CK478" i="2"/>
  <c r="CK477" i="2"/>
  <c r="CK476" i="2"/>
  <c r="CK475" i="2"/>
  <c r="CK474" i="2"/>
  <c r="CK473" i="2"/>
  <c r="CK472" i="2"/>
  <c r="CK471" i="2"/>
  <c r="CK470" i="2"/>
  <c r="CK469" i="2"/>
  <c r="CK468" i="2"/>
  <c r="CK467" i="2"/>
  <c r="CK466" i="2"/>
  <c r="CK465" i="2"/>
  <c r="CK464" i="2"/>
  <c r="CK463" i="2"/>
  <c r="CK462" i="2"/>
  <c r="CK461" i="2"/>
  <c r="CK460" i="2"/>
  <c r="CK459" i="2"/>
  <c r="CK458" i="2"/>
  <c r="CK457" i="2"/>
  <c r="CK456" i="2"/>
  <c r="CK455" i="2"/>
  <c r="CK454" i="2"/>
  <c r="CK453" i="2"/>
  <c r="CK452" i="2"/>
  <c r="CK451" i="2"/>
  <c r="CK450" i="2"/>
  <c r="CK449" i="2"/>
  <c r="CK448" i="2"/>
  <c r="CK447" i="2"/>
  <c r="CK446" i="2"/>
  <c r="CK445" i="2"/>
  <c r="CK444" i="2"/>
  <c r="CK443" i="2"/>
  <c r="CK442" i="2"/>
  <c r="CK441" i="2"/>
  <c r="CK440" i="2"/>
  <c r="CK439" i="2"/>
  <c r="CK438" i="2"/>
  <c r="CK437" i="2"/>
  <c r="CK436" i="2"/>
  <c r="CK435" i="2"/>
  <c r="CK434" i="2"/>
  <c r="CK433" i="2"/>
  <c r="CK432" i="2"/>
  <c r="CK431" i="2"/>
  <c r="CK430" i="2"/>
  <c r="CK429" i="2"/>
  <c r="CK428" i="2"/>
  <c r="CK427" i="2"/>
  <c r="CK426" i="2"/>
  <c r="CK425" i="2"/>
  <c r="CK424" i="2"/>
  <c r="CK423" i="2"/>
  <c r="CK422" i="2"/>
  <c r="CK421" i="2"/>
  <c r="CK420" i="2"/>
  <c r="CK419" i="2"/>
  <c r="CK418" i="2"/>
  <c r="CK417" i="2"/>
  <c r="CK416" i="2"/>
  <c r="CK415" i="2"/>
  <c r="CK414" i="2"/>
  <c r="CK413" i="2"/>
  <c r="CK412" i="2"/>
  <c r="CK411" i="2"/>
  <c r="CK410" i="2"/>
  <c r="CK409" i="2"/>
  <c r="CK408" i="2"/>
  <c r="CK407" i="2"/>
  <c r="CK406" i="2"/>
  <c r="CK405" i="2"/>
  <c r="CK404" i="2"/>
  <c r="CK403" i="2"/>
  <c r="CK402" i="2"/>
  <c r="CK401" i="2"/>
  <c r="CK400" i="2"/>
  <c r="CK399" i="2"/>
  <c r="CK398" i="2"/>
  <c r="CK397" i="2"/>
  <c r="CK396" i="2"/>
  <c r="CK395" i="2"/>
  <c r="CK394" i="2"/>
  <c r="CK393" i="2"/>
  <c r="CK392" i="2"/>
  <c r="CK391" i="2"/>
  <c r="CK390" i="2"/>
  <c r="CK389" i="2"/>
  <c r="CK388" i="2"/>
  <c r="CK387" i="2"/>
  <c r="CK386" i="2"/>
  <c r="CK385" i="2"/>
  <c r="CK384" i="2"/>
  <c r="CK383" i="2"/>
  <c r="CK382" i="2"/>
  <c r="CK381" i="2"/>
  <c r="CK380" i="2"/>
  <c r="CK379" i="2"/>
  <c r="CK378" i="2"/>
  <c r="CK377" i="2"/>
  <c r="CK376" i="2"/>
  <c r="CK375" i="2"/>
  <c r="CK374" i="2"/>
  <c r="CK373" i="2"/>
  <c r="CK372" i="2"/>
  <c r="CK371" i="2"/>
  <c r="CK370" i="2"/>
  <c r="CK369" i="2"/>
  <c r="CK368" i="2"/>
  <c r="CK367" i="2"/>
  <c r="CK366" i="2"/>
  <c r="CK365" i="2"/>
  <c r="CK364" i="2"/>
  <c r="CK363" i="2"/>
  <c r="CK362" i="2"/>
  <c r="CK361" i="2"/>
  <c r="CK360" i="2"/>
  <c r="CK359" i="2"/>
  <c r="CK358" i="2"/>
  <c r="CK357" i="2"/>
  <c r="CK356" i="2"/>
  <c r="CK355" i="2"/>
  <c r="CK354" i="2"/>
  <c r="CK353" i="2"/>
  <c r="CK352" i="2"/>
  <c r="CK351" i="2"/>
  <c r="CK350" i="2"/>
  <c r="CK349" i="2"/>
  <c r="CK348" i="2"/>
  <c r="CK347" i="2"/>
  <c r="CK346" i="2"/>
  <c r="CK345" i="2"/>
  <c r="CK344" i="2"/>
  <c r="CK343" i="2"/>
  <c r="CK342" i="2"/>
  <c r="CK341" i="2"/>
  <c r="CK340" i="2"/>
  <c r="CK339" i="2"/>
  <c r="CK338" i="2"/>
  <c r="CK337" i="2"/>
  <c r="CK336" i="2"/>
  <c r="CK335" i="2"/>
  <c r="CK334" i="2"/>
  <c r="CK333" i="2"/>
  <c r="CK332" i="2"/>
  <c r="CK331" i="2"/>
  <c r="CK330" i="2"/>
  <c r="CK329" i="2"/>
  <c r="CK328" i="2"/>
  <c r="CK327" i="2"/>
  <c r="CK326" i="2"/>
  <c r="CK325" i="2"/>
  <c r="CK324" i="2"/>
  <c r="CK323" i="2"/>
  <c r="CK322" i="2"/>
  <c r="CK321" i="2"/>
  <c r="CK320" i="2"/>
  <c r="CK319" i="2"/>
  <c r="CK318" i="2"/>
  <c r="CK317" i="2"/>
  <c r="CK316" i="2"/>
  <c r="CK315" i="2"/>
  <c r="CK314" i="2"/>
  <c r="CK313" i="2"/>
  <c r="CK312" i="2"/>
  <c r="CK311" i="2"/>
  <c r="CK310" i="2"/>
  <c r="CK309" i="2"/>
  <c r="CK308" i="2"/>
  <c r="CK307" i="2"/>
  <c r="CK306" i="2"/>
  <c r="CK305" i="2"/>
  <c r="CK304" i="2"/>
  <c r="CK303" i="2"/>
  <c r="CK302" i="2"/>
  <c r="CK301" i="2"/>
  <c r="CK300" i="2"/>
  <c r="CK299" i="2"/>
  <c r="CK298" i="2"/>
  <c r="CK297" i="2"/>
  <c r="CK296" i="2"/>
  <c r="CK295" i="2"/>
  <c r="CK294" i="2"/>
  <c r="CK293" i="2"/>
  <c r="CK292" i="2"/>
  <c r="CK291" i="2"/>
  <c r="CK290" i="2"/>
  <c r="CK289" i="2"/>
  <c r="CK288" i="2"/>
  <c r="CK287" i="2"/>
  <c r="CK286" i="2"/>
  <c r="CK285" i="2"/>
  <c r="CK284" i="2"/>
  <c r="CK283" i="2"/>
  <c r="CK282" i="2"/>
  <c r="CK281" i="2"/>
  <c r="CK280" i="2"/>
  <c r="CK279" i="2"/>
  <c r="CK278" i="2"/>
  <c r="CK277" i="2"/>
  <c r="CK276" i="2"/>
  <c r="CK275" i="2"/>
  <c r="CK274" i="2"/>
  <c r="CK273" i="2"/>
  <c r="CK272" i="2"/>
  <c r="CK271" i="2"/>
  <c r="CK270" i="2"/>
  <c r="CK269" i="2"/>
  <c r="CK268" i="2"/>
  <c r="CK267" i="2"/>
  <c r="CK266" i="2"/>
  <c r="CK265" i="2"/>
  <c r="CK264" i="2"/>
  <c r="CK263" i="2"/>
  <c r="CK262" i="2"/>
  <c r="CK261" i="2"/>
  <c r="CK260" i="2"/>
  <c r="CK259" i="2"/>
  <c r="CK258" i="2"/>
  <c r="CK257" i="2"/>
  <c r="CK256" i="2"/>
  <c r="CK255" i="2"/>
  <c r="CK254" i="2"/>
  <c r="CK253" i="2"/>
  <c r="CK252" i="2"/>
  <c r="CK251" i="2"/>
  <c r="CK250" i="2"/>
  <c r="CK249" i="2"/>
  <c r="CK248" i="2"/>
  <c r="CK247" i="2"/>
  <c r="CK246" i="2"/>
  <c r="CK245" i="2"/>
  <c r="CK244" i="2"/>
  <c r="CK243" i="2"/>
  <c r="CK242" i="2"/>
  <c r="CK241" i="2"/>
  <c r="CK240" i="2"/>
  <c r="CK239" i="2"/>
  <c r="CK238" i="2"/>
  <c r="CK237" i="2"/>
  <c r="CK236" i="2"/>
  <c r="CK235" i="2"/>
  <c r="CK234" i="2"/>
  <c r="CK233" i="2"/>
  <c r="CK232" i="2"/>
  <c r="CK231" i="2"/>
  <c r="CK230" i="2"/>
  <c r="CK229" i="2"/>
  <c r="CK228" i="2"/>
  <c r="CK227" i="2"/>
  <c r="CK226" i="2"/>
  <c r="CK225" i="2"/>
  <c r="CK224" i="2"/>
  <c r="CK223" i="2"/>
  <c r="CK222" i="2"/>
  <c r="CK221" i="2"/>
  <c r="CK220" i="2"/>
  <c r="CK219" i="2"/>
  <c r="CK218" i="2"/>
  <c r="CK217" i="2"/>
  <c r="CK216" i="2"/>
  <c r="CK215" i="2"/>
  <c r="CK214" i="2"/>
  <c r="CK213" i="2"/>
  <c r="CK212" i="2"/>
  <c r="CK211" i="2"/>
  <c r="CK210" i="2"/>
  <c r="CK209" i="2"/>
  <c r="CK208" i="2"/>
  <c r="CK207" i="2"/>
  <c r="CK206" i="2"/>
  <c r="CK205" i="2"/>
  <c r="CK204" i="2"/>
  <c r="CK203" i="2"/>
  <c r="CK202" i="2"/>
  <c r="CK201" i="2"/>
  <c r="CK200" i="2"/>
  <c r="CK199" i="2"/>
  <c r="CK198" i="2"/>
  <c r="CK197" i="2"/>
  <c r="CK196" i="2"/>
  <c r="CK195" i="2"/>
  <c r="CK194" i="2"/>
  <c r="CK193" i="2"/>
  <c r="CK192" i="2"/>
  <c r="CK191" i="2"/>
  <c r="CK190" i="2"/>
  <c r="CK189" i="2"/>
  <c r="CK188" i="2"/>
  <c r="CK187" i="2"/>
  <c r="CK186" i="2"/>
  <c r="CK185" i="2"/>
  <c r="CK184" i="2"/>
  <c r="CK183" i="2"/>
  <c r="CK182" i="2"/>
  <c r="CK181" i="2"/>
  <c r="CK180" i="2"/>
  <c r="CK179" i="2"/>
  <c r="CK178" i="2"/>
  <c r="CK177" i="2"/>
  <c r="CK176" i="2"/>
  <c r="CK175" i="2"/>
  <c r="CK174" i="2"/>
  <c r="CK173" i="2"/>
  <c r="CK172" i="2"/>
  <c r="CK171" i="2"/>
  <c r="CK170" i="2"/>
  <c r="CK169" i="2"/>
  <c r="CK168" i="2"/>
  <c r="CK167" i="2"/>
  <c r="CK166" i="2"/>
  <c r="CK165" i="2"/>
  <c r="CK164" i="2"/>
  <c r="CK163" i="2"/>
  <c r="CK162" i="2"/>
  <c r="CK161" i="2"/>
  <c r="CK160" i="2"/>
  <c r="CK159" i="2"/>
  <c r="CK158" i="2"/>
  <c r="CK157" i="2"/>
  <c r="CK156" i="2"/>
  <c r="CK155" i="2"/>
  <c r="CK154" i="2"/>
  <c r="CK153" i="2"/>
  <c r="CK152" i="2"/>
  <c r="CK151" i="2"/>
  <c r="CK150" i="2"/>
  <c r="CK149" i="2"/>
  <c r="CK148" i="2"/>
  <c r="CK147" i="2"/>
  <c r="CK146" i="2"/>
  <c r="CK145" i="2"/>
  <c r="CK144" i="2"/>
  <c r="CK143" i="2"/>
  <c r="CK142" i="2"/>
  <c r="CK141" i="2"/>
  <c r="CK140" i="2"/>
  <c r="CK139" i="2"/>
  <c r="CK138" i="2"/>
  <c r="CK137" i="2"/>
  <c r="CK136" i="2"/>
  <c r="CK135" i="2"/>
  <c r="CK134" i="2"/>
  <c r="CK133" i="2"/>
  <c r="CK132" i="2"/>
  <c r="CK131" i="2"/>
  <c r="CK130" i="2"/>
  <c r="CK129" i="2"/>
  <c r="CK128" i="2"/>
  <c r="CK127" i="2"/>
  <c r="CK126" i="2"/>
  <c r="CK125" i="2"/>
  <c r="CK124" i="2"/>
  <c r="CK123" i="2"/>
  <c r="CK122" i="2"/>
  <c r="CK121" i="2"/>
  <c r="CK120" i="2"/>
  <c r="CK119" i="2"/>
  <c r="CK118" i="2"/>
  <c r="CK117" i="2"/>
  <c r="CK116" i="2"/>
  <c r="CK115" i="2"/>
  <c r="CK114" i="2"/>
  <c r="CK113" i="2"/>
  <c r="CK112" i="2"/>
  <c r="CK111" i="2"/>
  <c r="CK110" i="2"/>
  <c r="CK109" i="2"/>
  <c r="CK108" i="2"/>
  <c r="CK107" i="2"/>
  <c r="CK106" i="2"/>
  <c r="CK105" i="2"/>
  <c r="CK104" i="2"/>
  <c r="CK103" i="2"/>
  <c r="CK102" i="2"/>
  <c r="CK101" i="2"/>
  <c r="CK100" i="2"/>
  <c r="CK99" i="2"/>
  <c r="CK98" i="2"/>
  <c r="CK97" i="2"/>
  <c r="CK96" i="2"/>
  <c r="CK95" i="2"/>
  <c r="CK94" i="2"/>
  <c r="CK93" i="2"/>
  <c r="CK92" i="2"/>
  <c r="CK91" i="2"/>
  <c r="CK90" i="2"/>
  <c r="CK89" i="2"/>
  <c r="CK88" i="2"/>
  <c r="CK87" i="2"/>
  <c r="CK86" i="2"/>
  <c r="CK85" i="2"/>
  <c r="CK84" i="2"/>
  <c r="CK83" i="2"/>
  <c r="CK82" i="2"/>
  <c r="CK81" i="2"/>
  <c r="CK80" i="2"/>
  <c r="CK79" i="2"/>
  <c r="CK78" i="2"/>
  <c r="CK77" i="2"/>
  <c r="CK76" i="2"/>
  <c r="CK75" i="2"/>
  <c r="CK74" i="2"/>
  <c r="CK73" i="2"/>
  <c r="CK72" i="2"/>
  <c r="CK71" i="2"/>
  <c r="CK70" i="2"/>
  <c r="CK69" i="2"/>
  <c r="CK68" i="2"/>
  <c r="CK67" i="2"/>
  <c r="CK66" i="2"/>
  <c r="CK65" i="2"/>
  <c r="CK64" i="2"/>
  <c r="CK63" i="2"/>
  <c r="CK62" i="2"/>
  <c r="CK61" i="2"/>
  <c r="CK60" i="2"/>
  <c r="CK59" i="2"/>
  <c r="CK58" i="2"/>
  <c r="CK57" i="2"/>
  <c r="CK56" i="2"/>
  <c r="CK55" i="2"/>
  <c r="CK54" i="2"/>
  <c r="CK53" i="2"/>
  <c r="CK52" i="2"/>
  <c r="CK51" i="2"/>
  <c r="CK50" i="2"/>
  <c r="CK49" i="2"/>
  <c r="CK48" i="2"/>
  <c r="CK47" i="2"/>
  <c r="CK46" i="2"/>
  <c r="CK45" i="2"/>
  <c r="CK44" i="2"/>
  <c r="CK43" i="2"/>
  <c r="CK42" i="2"/>
  <c r="CK41" i="2"/>
  <c r="CK40" i="2"/>
  <c r="CK39" i="2"/>
  <c r="CK38" i="2"/>
  <c r="CK37" i="2"/>
  <c r="CK36" i="2"/>
  <c r="CK35" i="2"/>
  <c r="CK34" i="2"/>
  <c r="CK33" i="2"/>
  <c r="CK32" i="2"/>
  <c r="CK31" i="2"/>
  <c r="CK30" i="2"/>
  <c r="CK29" i="2"/>
  <c r="CK28" i="2"/>
  <c r="CK27" i="2"/>
  <c r="CK26" i="2"/>
  <c r="CK25" i="2"/>
  <c r="CK24" i="2"/>
  <c r="CK23" i="2"/>
  <c r="CK22" i="2"/>
  <c r="CK21" i="2"/>
  <c r="CK20" i="2"/>
  <c r="CK19" i="2"/>
  <c r="CK18" i="2"/>
  <c r="CK17" i="2"/>
  <c r="CK16" i="2"/>
  <c r="CK15" i="2"/>
  <c r="CK14" i="2"/>
  <c r="CK13" i="2"/>
  <c r="CK12" i="2"/>
  <c r="CK11" i="2"/>
  <c r="CK10" i="2"/>
  <c r="AF3009" i="2"/>
  <c r="AF3008" i="2"/>
  <c r="AF3007" i="2"/>
  <c r="AF3006" i="2"/>
  <c r="AF3005" i="2"/>
  <c r="AF3004" i="2"/>
  <c r="AF3003" i="2"/>
  <c r="AF3002" i="2"/>
  <c r="AF3001" i="2"/>
  <c r="AF3000" i="2"/>
  <c r="AF2999" i="2"/>
  <c r="AF2998" i="2"/>
  <c r="AF2997" i="2"/>
  <c r="AF2996" i="2"/>
  <c r="AF2995" i="2"/>
  <c r="AF2994" i="2"/>
  <c r="AF2993" i="2"/>
  <c r="AF2992" i="2"/>
  <c r="AF2991" i="2"/>
  <c r="AF2990" i="2"/>
  <c r="AF2989" i="2"/>
  <c r="AF2988" i="2"/>
  <c r="AF2987" i="2"/>
  <c r="AF2986" i="2"/>
  <c r="AF2985" i="2"/>
  <c r="AF2984" i="2"/>
  <c r="AF2983" i="2"/>
  <c r="AF2982" i="2"/>
  <c r="AF2981" i="2"/>
  <c r="AF2980" i="2"/>
  <c r="AF2979" i="2"/>
  <c r="AF2978" i="2"/>
  <c r="AF2977" i="2"/>
  <c r="AF2976" i="2"/>
  <c r="AF2975" i="2"/>
  <c r="AF2974" i="2"/>
  <c r="AF2973" i="2"/>
  <c r="AF2972" i="2"/>
  <c r="AF2971" i="2"/>
  <c r="AF2970" i="2"/>
  <c r="AF2969" i="2"/>
  <c r="AF2968" i="2"/>
  <c r="AF2967" i="2"/>
  <c r="AF2966" i="2"/>
  <c r="AF2965" i="2"/>
  <c r="AF2964" i="2"/>
  <c r="AF2963" i="2"/>
  <c r="AF2962" i="2"/>
  <c r="AF2961" i="2"/>
  <c r="AF2960" i="2"/>
  <c r="AF2959" i="2"/>
  <c r="AF2958" i="2"/>
  <c r="AF2957" i="2"/>
  <c r="AF2956" i="2"/>
  <c r="AF2955" i="2"/>
  <c r="AF2954" i="2"/>
  <c r="AF2953" i="2"/>
  <c r="AF2952" i="2"/>
  <c r="AF2951" i="2"/>
  <c r="AF2950" i="2"/>
  <c r="AF2949" i="2"/>
  <c r="AF2948" i="2"/>
  <c r="AF2947" i="2"/>
  <c r="AF2946" i="2"/>
  <c r="AF2945" i="2"/>
  <c r="AF2944" i="2"/>
  <c r="AF2943" i="2"/>
  <c r="AF2942" i="2"/>
  <c r="AF2941" i="2"/>
  <c r="AF2940" i="2"/>
  <c r="AF2939" i="2"/>
  <c r="AF2938" i="2"/>
  <c r="AF2937" i="2"/>
  <c r="AF2936" i="2"/>
  <c r="AF2935" i="2"/>
  <c r="AF2934" i="2"/>
  <c r="AF2933" i="2"/>
  <c r="AF2932" i="2"/>
  <c r="AF2931" i="2"/>
  <c r="AF2930" i="2"/>
  <c r="AF2929" i="2"/>
  <c r="AF2928" i="2"/>
  <c r="AF2927" i="2"/>
  <c r="AF2926" i="2"/>
  <c r="AF2925" i="2"/>
  <c r="AF2924" i="2"/>
  <c r="AF2923" i="2"/>
  <c r="AF2922" i="2"/>
  <c r="AF2921" i="2"/>
  <c r="AF2920" i="2"/>
  <c r="AF2919" i="2"/>
  <c r="AF2918" i="2"/>
  <c r="AF2917" i="2"/>
  <c r="AF2916" i="2"/>
  <c r="AF2915" i="2"/>
  <c r="AF2914" i="2"/>
  <c r="AF2913" i="2"/>
  <c r="AF2912" i="2"/>
  <c r="AF2911" i="2"/>
  <c r="AF2910" i="2"/>
  <c r="AF2909" i="2"/>
  <c r="AF2908" i="2"/>
  <c r="AF2907" i="2"/>
  <c r="AF2906" i="2"/>
  <c r="AF2905" i="2"/>
  <c r="AF2904" i="2"/>
  <c r="AF2903" i="2"/>
  <c r="AF2902" i="2"/>
  <c r="AF2901" i="2"/>
  <c r="AF2900" i="2"/>
  <c r="AF2899" i="2"/>
  <c r="AF2898" i="2"/>
  <c r="AF2897" i="2"/>
  <c r="AF2896" i="2"/>
  <c r="AF2895" i="2"/>
  <c r="AF2894" i="2"/>
  <c r="AF2893" i="2"/>
  <c r="AF2892" i="2"/>
  <c r="AF2891" i="2"/>
  <c r="AF2890" i="2"/>
  <c r="AF2889" i="2"/>
  <c r="AF2888" i="2"/>
  <c r="AF2887" i="2"/>
  <c r="AF2886" i="2"/>
  <c r="AF2885" i="2"/>
  <c r="AF2884" i="2"/>
  <c r="AF2883" i="2"/>
  <c r="AF2882" i="2"/>
  <c r="AF2881" i="2"/>
  <c r="AF2880" i="2"/>
  <c r="AF2879" i="2"/>
  <c r="AF2878" i="2"/>
  <c r="AF2877" i="2"/>
  <c r="AF2876" i="2"/>
  <c r="AF2875" i="2"/>
  <c r="AF2874" i="2"/>
  <c r="AF2873" i="2"/>
  <c r="AF2872" i="2"/>
  <c r="AF2871" i="2"/>
  <c r="AF2870" i="2"/>
  <c r="AF2869" i="2"/>
  <c r="AF2868" i="2"/>
  <c r="AF2867" i="2"/>
  <c r="AF2866" i="2"/>
  <c r="AF2865" i="2"/>
  <c r="AF2864" i="2"/>
  <c r="AF2863" i="2"/>
  <c r="AF2862" i="2"/>
  <c r="AF2861" i="2"/>
  <c r="AF2860" i="2"/>
  <c r="AF2859" i="2"/>
  <c r="AF2858" i="2"/>
  <c r="AF2857" i="2"/>
  <c r="AF2856" i="2"/>
  <c r="AF2855" i="2"/>
  <c r="AF2854" i="2"/>
  <c r="AF2853" i="2"/>
  <c r="AF2852" i="2"/>
  <c r="AF2851" i="2"/>
  <c r="AF2850" i="2"/>
  <c r="AF2849" i="2"/>
  <c r="AF2848" i="2"/>
  <c r="AF2847" i="2"/>
  <c r="AF2846" i="2"/>
  <c r="AF2845" i="2"/>
  <c r="AF2844" i="2"/>
  <c r="AF2843" i="2"/>
  <c r="AF2842" i="2"/>
  <c r="AF2841" i="2"/>
  <c r="AF2840" i="2"/>
  <c r="AF2839" i="2"/>
  <c r="AF2838" i="2"/>
  <c r="AF2837" i="2"/>
  <c r="AF2836" i="2"/>
  <c r="AF2835" i="2"/>
  <c r="AF2834" i="2"/>
  <c r="AF2833" i="2"/>
  <c r="AF2832" i="2"/>
  <c r="AF2831" i="2"/>
  <c r="AF2830" i="2"/>
  <c r="AF2829" i="2"/>
  <c r="AF2828" i="2"/>
  <c r="AF2827" i="2"/>
  <c r="AF2826" i="2"/>
  <c r="AF2825" i="2"/>
  <c r="AF2824" i="2"/>
  <c r="AF2823" i="2"/>
  <c r="AF2822" i="2"/>
  <c r="AF2821" i="2"/>
  <c r="AF2820" i="2"/>
  <c r="AF2819" i="2"/>
  <c r="AF2818" i="2"/>
  <c r="AF2817" i="2"/>
  <c r="AF2816" i="2"/>
  <c r="AF2815" i="2"/>
  <c r="AF2814" i="2"/>
  <c r="AF2813" i="2"/>
  <c r="AF2812" i="2"/>
  <c r="AF2811" i="2"/>
  <c r="AF2810" i="2"/>
  <c r="AF2809" i="2"/>
  <c r="AF2808" i="2"/>
  <c r="AF2807" i="2"/>
  <c r="AF2806" i="2"/>
  <c r="AF2805" i="2"/>
  <c r="AF2804" i="2"/>
  <c r="AF2803" i="2"/>
  <c r="AF2802" i="2"/>
  <c r="AF2801" i="2"/>
  <c r="AF2800" i="2"/>
  <c r="AF2799" i="2"/>
  <c r="AF2798" i="2"/>
  <c r="AF2797" i="2"/>
  <c r="AF2796" i="2"/>
  <c r="AF2795" i="2"/>
  <c r="AF2794" i="2"/>
  <c r="AF2793" i="2"/>
  <c r="AF2792" i="2"/>
  <c r="AF2791" i="2"/>
  <c r="AF2790" i="2"/>
  <c r="AF2789" i="2"/>
  <c r="AF2788" i="2"/>
  <c r="AF2787" i="2"/>
  <c r="AF2786" i="2"/>
  <c r="AF2785" i="2"/>
  <c r="AF2784" i="2"/>
  <c r="AF2783" i="2"/>
  <c r="AF2782" i="2"/>
  <c r="AF2781" i="2"/>
  <c r="AF2780" i="2"/>
  <c r="AF2779" i="2"/>
  <c r="AF2778" i="2"/>
  <c r="AF2777" i="2"/>
  <c r="AF2776" i="2"/>
  <c r="AF2775" i="2"/>
  <c r="AF2774" i="2"/>
  <c r="AF2773" i="2"/>
  <c r="AF2772" i="2"/>
  <c r="AF2771" i="2"/>
  <c r="AF2770" i="2"/>
  <c r="AF2769" i="2"/>
  <c r="AF2768" i="2"/>
  <c r="AF2767" i="2"/>
  <c r="AF2766" i="2"/>
  <c r="AF2765" i="2"/>
  <c r="AF2764" i="2"/>
  <c r="AF2763" i="2"/>
  <c r="AF2762" i="2"/>
  <c r="AF2761" i="2"/>
  <c r="AF2760" i="2"/>
  <c r="AF2759" i="2"/>
  <c r="AF2758" i="2"/>
  <c r="AF2757" i="2"/>
  <c r="AF2756" i="2"/>
  <c r="AF2755" i="2"/>
  <c r="AF2754" i="2"/>
  <c r="AF2753" i="2"/>
  <c r="AF2752" i="2"/>
  <c r="AF2751" i="2"/>
  <c r="AF2750" i="2"/>
  <c r="AF2749" i="2"/>
  <c r="AF2748" i="2"/>
  <c r="AF2747" i="2"/>
  <c r="AF2746" i="2"/>
  <c r="AF2745" i="2"/>
  <c r="AF2744" i="2"/>
  <c r="AF2743" i="2"/>
  <c r="AF2742" i="2"/>
  <c r="AF2741" i="2"/>
  <c r="AF2740" i="2"/>
  <c r="AF2739" i="2"/>
  <c r="AF2738" i="2"/>
  <c r="AF2737" i="2"/>
  <c r="AF2736" i="2"/>
  <c r="AF2735" i="2"/>
  <c r="AF2734" i="2"/>
  <c r="AF2733" i="2"/>
  <c r="AF2732" i="2"/>
  <c r="AF2731" i="2"/>
  <c r="AF2730" i="2"/>
  <c r="AF2729" i="2"/>
  <c r="AF2728" i="2"/>
  <c r="AF2727" i="2"/>
  <c r="AF2726" i="2"/>
  <c r="AF2725" i="2"/>
  <c r="AF2724" i="2"/>
  <c r="AF2723" i="2"/>
  <c r="AF2722" i="2"/>
  <c r="AF2721" i="2"/>
  <c r="AF2720" i="2"/>
  <c r="AF2719" i="2"/>
  <c r="AF2718" i="2"/>
  <c r="AF2717" i="2"/>
  <c r="AF2716" i="2"/>
  <c r="AF2715" i="2"/>
  <c r="AF2714" i="2"/>
  <c r="AF2713" i="2"/>
  <c r="AF2712" i="2"/>
  <c r="AF2711" i="2"/>
  <c r="AF2710" i="2"/>
  <c r="AF2709" i="2"/>
  <c r="AF2708" i="2"/>
  <c r="AF2707" i="2"/>
  <c r="AF2706" i="2"/>
  <c r="AF2705" i="2"/>
  <c r="AF2704" i="2"/>
  <c r="AF2703" i="2"/>
  <c r="AF2702" i="2"/>
  <c r="AF2701" i="2"/>
  <c r="AF2700" i="2"/>
  <c r="AF2699" i="2"/>
  <c r="AF2698" i="2"/>
  <c r="AF2697" i="2"/>
  <c r="AF2696" i="2"/>
  <c r="AF2695" i="2"/>
  <c r="AF2694" i="2"/>
  <c r="AF2693" i="2"/>
  <c r="AF2692" i="2"/>
  <c r="AF2691" i="2"/>
  <c r="AF2690" i="2"/>
  <c r="AF2689" i="2"/>
  <c r="AF2688" i="2"/>
  <c r="AF2687" i="2"/>
  <c r="AF2686" i="2"/>
  <c r="AF2685" i="2"/>
  <c r="AF2684" i="2"/>
  <c r="AF2683" i="2"/>
  <c r="AF2682" i="2"/>
  <c r="AF2681" i="2"/>
  <c r="AF2680" i="2"/>
  <c r="AF2679" i="2"/>
  <c r="AF2678" i="2"/>
  <c r="AF2677" i="2"/>
  <c r="AF2676" i="2"/>
  <c r="AF2675" i="2"/>
  <c r="AF2674" i="2"/>
  <c r="AF2673" i="2"/>
  <c r="AF2672" i="2"/>
  <c r="AF2671" i="2"/>
  <c r="AF2670" i="2"/>
  <c r="AF2669" i="2"/>
  <c r="AF2668" i="2"/>
  <c r="AF2667" i="2"/>
  <c r="AF2666" i="2"/>
  <c r="AF2665" i="2"/>
  <c r="AF2664" i="2"/>
  <c r="AF2663" i="2"/>
  <c r="AF2662" i="2"/>
  <c r="AF2661" i="2"/>
  <c r="AF2660" i="2"/>
  <c r="AF2659" i="2"/>
  <c r="AF2658" i="2"/>
  <c r="AF2657" i="2"/>
  <c r="AF2656" i="2"/>
  <c r="AF2655" i="2"/>
  <c r="AF2654" i="2"/>
  <c r="AF2653" i="2"/>
  <c r="AF2652" i="2"/>
  <c r="AF2651" i="2"/>
  <c r="AF2650" i="2"/>
  <c r="AF2649" i="2"/>
  <c r="AF2648" i="2"/>
  <c r="AF2647" i="2"/>
  <c r="AF2646" i="2"/>
  <c r="AF2645" i="2"/>
  <c r="AF2644" i="2"/>
  <c r="AF2643" i="2"/>
  <c r="AF2642" i="2"/>
  <c r="AF2641" i="2"/>
  <c r="AF2640" i="2"/>
  <c r="AF2639" i="2"/>
  <c r="AF2638" i="2"/>
  <c r="AF2637" i="2"/>
  <c r="AF2636" i="2"/>
  <c r="AF2635" i="2"/>
  <c r="AF2634" i="2"/>
  <c r="AF2633" i="2"/>
  <c r="AF2632" i="2"/>
  <c r="AF2631" i="2"/>
  <c r="AF2630" i="2"/>
  <c r="AF2629" i="2"/>
  <c r="AF2628" i="2"/>
  <c r="AF2627" i="2"/>
  <c r="AF2626" i="2"/>
  <c r="AF2625" i="2"/>
  <c r="AF2624" i="2"/>
  <c r="AF2623" i="2"/>
  <c r="AF2622" i="2"/>
  <c r="AF2621" i="2"/>
  <c r="AF2620" i="2"/>
  <c r="AF2619" i="2"/>
  <c r="AF2618" i="2"/>
  <c r="AF2617" i="2"/>
  <c r="AF2616" i="2"/>
  <c r="AF2615" i="2"/>
  <c r="AF2614" i="2"/>
  <c r="AF2613" i="2"/>
  <c r="AF2612" i="2"/>
  <c r="AF2611" i="2"/>
  <c r="AF2610" i="2"/>
  <c r="AF2609" i="2"/>
  <c r="AF2608" i="2"/>
  <c r="AF2607" i="2"/>
  <c r="AF2606" i="2"/>
  <c r="AF2605" i="2"/>
  <c r="AF2604" i="2"/>
  <c r="AF2603" i="2"/>
  <c r="AF2602" i="2"/>
  <c r="AF2601" i="2"/>
  <c r="AF2600" i="2"/>
  <c r="AF2599" i="2"/>
  <c r="AF2598" i="2"/>
  <c r="AF2597" i="2"/>
  <c r="AF2596" i="2"/>
  <c r="AF2595" i="2"/>
  <c r="AF2594" i="2"/>
  <c r="AF2593" i="2"/>
  <c r="AF2592" i="2"/>
  <c r="AF2591" i="2"/>
  <c r="AF2590" i="2"/>
  <c r="AF2589" i="2"/>
  <c r="AF2588" i="2"/>
  <c r="AF2587" i="2"/>
  <c r="AF2586" i="2"/>
  <c r="AF2585" i="2"/>
  <c r="AF2584" i="2"/>
  <c r="AF2583" i="2"/>
  <c r="AF2582" i="2"/>
  <c r="AF2581" i="2"/>
  <c r="AF2580" i="2"/>
  <c r="AF2579" i="2"/>
  <c r="AF2578" i="2"/>
  <c r="AF2577" i="2"/>
  <c r="AF2576" i="2"/>
  <c r="AF2575" i="2"/>
  <c r="AF2574" i="2"/>
  <c r="AF2573" i="2"/>
  <c r="AF2572" i="2"/>
  <c r="AF2571" i="2"/>
  <c r="AF2570" i="2"/>
  <c r="AF2569" i="2"/>
  <c r="AF2568" i="2"/>
  <c r="AF2567" i="2"/>
  <c r="AF2566" i="2"/>
  <c r="AF2565" i="2"/>
  <c r="AF2564" i="2"/>
  <c r="AF2563" i="2"/>
  <c r="AF2562" i="2"/>
  <c r="AF2561" i="2"/>
  <c r="AF2560" i="2"/>
  <c r="AF2559" i="2"/>
  <c r="AF2558" i="2"/>
  <c r="AF2557" i="2"/>
  <c r="AF2556" i="2"/>
  <c r="AF2555" i="2"/>
  <c r="AF2554" i="2"/>
  <c r="AF2553" i="2"/>
  <c r="AF2552" i="2"/>
  <c r="AF2551" i="2"/>
  <c r="AF2550" i="2"/>
  <c r="AF2549" i="2"/>
  <c r="AF2548" i="2"/>
  <c r="AF2547" i="2"/>
  <c r="AF2546" i="2"/>
  <c r="AF2545" i="2"/>
  <c r="AF2544" i="2"/>
  <c r="AF2543" i="2"/>
  <c r="AF2542" i="2"/>
  <c r="AF2541" i="2"/>
  <c r="AF2540" i="2"/>
  <c r="AF2539" i="2"/>
  <c r="AF2538" i="2"/>
  <c r="AF2537" i="2"/>
  <c r="AF2536" i="2"/>
  <c r="AF2535" i="2"/>
  <c r="AF2534" i="2"/>
  <c r="AF2533" i="2"/>
  <c r="AF2532" i="2"/>
  <c r="AF2531" i="2"/>
  <c r="AF2530" i="2"/>
  <c r="AF2529" i="2"/>
  <c r="AF2528" i="2"/>
  <c r="AF2527" i="2"/>
  <c r="AF2526" i="2"/>
  <c r="AF2525" i="2"/>
  <c r="AF2524" i="2"/>
  <c r="AF2523" i="2"/>
  <c r="AF2522" i="2"/>
  <c r="AF2521" i="2"/>
  <c r="AF2520" i="2"/>
  <c r="AF2519" i="2"/>
  <c r="AF2518" i="2"/>
  <c r="AF2517" i="2"/>
  <c r="AF2516" i="2"/>
  <c r="AF2515" i="2"/>
  <c r="AF2514" i="2"/>
  <c r="AF2513" i="2"/>
  <c r="AF2512" i="2"/>
  <c r="AF2511" i="2"/>
  <c r="AF2510" i="2"/>
  <c r="AF2509" i="2"/>
  <c r="AF2508" i="2"/>
  <c r="AF2507" i="2"/>
  <c r="AF2506" i="2"/>
  <c r="AF2505" i="2"/>
  <c r="AF2504" i="2"/>
  <c r="AF2503" i="2"/>
  <c r="AF2502" i="2"/>
  <c r="AF2501" i="2"/>
  <c r="AF2500" i="2"/>
  <c r="AF2499" i="2"/>
  <c r="AF2498" i="2"/>
  <c r="AF2497" i="2"/>
  <c r="AF2496" i="2"/>
  <c r="AF2495" i="2"/>
  <c r="AF2494" i="2"/>
  <c r="AF2493" i="2"/>
  <c r="AF2492" i="2"/>
  <c r="AF2491" i="2"/>
  <c r="AF2490" i="2"/>
  <c r="AF2489" i="2"/>
  <c r="AF2488" i="2"/>
  <c r="AF2487" i="2"/>
  <c r="AF2486" i="2"/>
  <c r="AF2485" i="2"/>
  <c r="AF2484" i="2"/>
  <c r="AF2483" i="2"/>
  <c r="AF2482" i="2"/>
  <c r="AF2481" i="2"/>
  <c r="AF2480" i="2"/>
  <c r="AF2479" i="2"/>
  <c r="AF2478" i="2"/>
  <c r="AF2477" i="2"/>
  <c r="AF2476" i="2"/>
  <c r="AF2475" i="2"/>
  <c r="AF2474" i="2"/>
  <c r="AF2473" i="2"/>
  <c r="AF2472" i="2"/>
  <c r="AF2471" i="2"/>
  <c r="AF2470" i="2"/>
  <c r="AF2469" i="2"/>
  <c r="AF2468" i="2"/>
  <c r="AF2467" i="2"/>
  <c r="AF2466" i="2"/>
  <c r="AF2465" i="2"/>
  <c r="AF2464" i="2"/>
  <c r="AF2463" i="2"/>
  <c r="AF2462" i="2"/>
  <c r="AF2461" i="2"/>
  <c r="AF2460" i="2"/>
  <c r="AF2459" i="2"/>
  <c r="AF2458" i="2"/>
  <c r="AF2457" i="2"/>
  <c r="AF2456" i="2"/>
  <c r="AF2455" i="2"/>
  <c r="AF2454" i="2"/>
  <c r="AF2453" i="2"/>
  <c r="AF2452" i="2"/>
  <c r="AF2451" i="2"/>
  <c r="AF2450" i="2"/>
  <c r="AF2449" i="2"/>
  <c r="AF2448" i="2"/>
  <c r="AF2447" i="2"/>
  <c r="AF2446" i="2"/>
  <c r="AF2445" i="2"/>
  <c r="AF2444" i="2"/>
  <c r="AF2443" i="2"/>
  <c r="AF2442" i="2"/>
  <c r="AF2441" i="2"/>
  <c r="AF2440" i="2"/>
  <c r="AF2439" i="2"/>
  <c r="AF2438" i="2"/>
  <c r="AF2437" i="2"/>
  <c r="AF2436" i="2"/>
  <c r="AF2435" i="2"/>
  <c r="AF2434" i="2"/>
  <c r="AF2433" i="2"/>
  <c r="AF2432" i="2"/>
  <c r="AF2431" i="2"/>
  <c r="AF2430" i="2"/>
  <c r="AF2429" i="2"/>
  <c r="AF2428" i="2"/>
  <c r="AF2427" i="2"/>
  <c r="AF2426" i="2"/>
  <c r="AF2425" i="2"/>
  <c r="AF2424" i="2"/>
  <c r="AF2423" i="2"/>
  <c r="AF2422" i="2"/>
  <c r="AF2421" i="2"/>
  <c r="AF2420" i="2"/>
  <c r="AF2419" i="2"/>
  <c r="AF2418" i="2"/>
  <c r="AF2417" i="2"/>
  <c r="AF2416" i="2"/>
  <c r="AF2415" i="2"/>
  <c r="AF2414" i="2"/>
  <c r="AF2413" i="2"/>
  <c r="AF2412" i="2"/>
  <c r="AF2411" i="2"/>
  <c r="AF2410" i="2"/>
  <c r="AF2409" i="2"/>
  <c r="AF2408" i="2"/>
  <c r="AF2407" i="2"/>
  <c r="AF2406" i="2"/>
  <c r="AF2405" i="2"/>
  <c r="AF2404" i="2"/>
  <c r="AF2403" i="2"/>
  <c r="AF2402" i="2"/>
  <c r="AF2401" i="2"/>
  <c r="AF2400" i="2"/>
  <c r="AF2399" i="2"/>
  <c r="AF2398" i="2"/>
  <c r="AF2397" i="2"/>
  <c r="AF2396" i="2"/>
  <c r="AF2395" i="2"/>
  <c r="AF2394" i="2"/>
  <c r="AF2393" i="2"/>
  <c r="AF2392" i="2"/>
  <c r="AF2391" i="2"/>
  <c r="AF2390" i="2"/>
  <c r="AF2389" i="2"/>
  <c r="AF2388" i="2"/>
  <c r="AF2387" i="2"/>
  <c r="AF2386" i="2"/>
  <c r="AF2385" i="2"/>
  <c r="AF2384" i="2"/>
  <c r="AF2383" i="2"/>
  <c r="AF2382" i="2"/>
  <c r="AF2381" i="2"/>
  <c r="AF2380" i="2"/>
  <c r="AF2379" i="2"/>
  <c r="AF2378" i="2"/>
  <c r="AF2377" i="2"/>
  <c r="AF2376" i="2"/>
  <c r="AF2375" i="2"/>
  <c r="AF2374" i="2"/>
  <c r="AF2373" i="2"/>
  <c r="AF2372" i="2"/>
  <c r="AF2371" i="2"/>
  <c r="AF2370" i="2"/>
  <c r="AF2369" i="2"/>
  <c r="AF2368" i="2"/>
  <c r="AF2367" i="2"/>
  <c r="AF2366" i="2"/>
  <c r="AF2365" i="2"/>
  <c r="AF2364" i="2"/>
  <c r="AF2363" i="2"/>
  <c r="AF2362" i="2"/>
  <c r="AF2361" i="2"/>
  <c r="AF2360" i="2"/>
  <c r="AF2359" i="2"/>
  <c r="AF2358" i="2"/>
  <c r="AF2357" i="2"/>
  <c r="AF2356" i="2"/>
  <c r="AF2355" i="2"/>
  <c r="AF2354" i="2"/>
  <c r="AF2353" i="2"/>
  <c r="AF2352" i="2"/>
  <c r="AF2351" i="2"/>
  <c r="AF2350" i="2"/>
  <c r="AF2349" i="2"/>
  <c r="AF2348" i="2"/>
  <c r="AF2347" i="2"/>
  <c r="AF2346" i="2"/>
  <c r="AF2345" i="2"/>
  <c r="AF2344" i="2"/>
  <c r="AF2343" i="2"/>
  <c r="AF2342" i="2"/>
  <c r="AF2341" i="2"/>
  <c r="AF2340" i="2"/>
  <c r="AF2339" i="2"/>
  <c r="AF2338" i="2"/>
  <c r="AF2337" i="2"/>
  <c r="AF2336" i="2"/>
  <c r="AF2335" i="2"/>
  <c r="AF2334" i="2"/>
  <c r="AF2333" i="2"/>
  <c r="AF2332" i="2"/>
  <c r="AF2331" i="2"/>
  <c r="AF2330" i="2"/>
  <c r="AF2329" i="2"/>
  <c r="AF2328" i="2"/>
  <c r="AF2327" i="2"/>
  <c r="AF2326" i="2"/>
  <c r="AF2325" i="2"/>
  <c r="AF2324" i="2"/>
  <c r="AF2323" i="2"/>
  <c r="AF2322" i="2"/>
  <c r="AF2321" i="2"/>
  <c r="AF2320" i="2"/>
  <c r="AF2319" i="2"/>
  <c r="AF2318" i="2"/>
  <c r="AF2317" i="2"/>
  <c r="AF2316" i="2"/>
  <c r="AF2315" i="2"/>
  <c r="AF2314" i="2"/>
  <c r="AF2313" i="2"/>
  <c r="AF2312" i="2"/>
  <c r="AF2311" i="2"/>
  <c r="AF2310" i="2"/>
  <c r="AF2309" i="2"/>
  <c r="AF2308" i="2"/>
  <c r="AF2307" i="2"/>
  <c r="AF2306" i="2"/>
  <c r="AF2305" i="2"/>
  <c r="AF2304" i="2"/>
  <c r="AF2303" i="2"/>
  <c r="AF2302" i="2"/>
  <c r="AF2301" i="2"/>
  <c r="AF2300" i="2"/>
  <c r="AF2299" i="2"/>
  <c r="AF2298" i="2"/>
  <c r="AF2297" i="2"/>
  <c r="AF2296" i="2"/>
  <c r="AF2295" i="2"/>
  <c r="AF2294" i="2"/>
  <c r="AF2293" i="2"/>
  <c r="AF2292" i="2"/>
  <c r="AF2291" i="2"/>
  <c r="AF2290" i="2"/>
  <c r="AF2289" i="2"/>
  <c r="AF2288" i="2"/>
  <c r="AF2287" i="2"/>
  <c r="AF2286" i="2"/>
  <c r="AF2285" i="2"/>
  <c r="AF2284" i="2"/>
  <c r="AF2283" i="2"/>
  <c r="AF2282" i="2"/>
  <c r="AF2281" i="2"/>
  <c r="AF2280" i="2"/>
  <c r="AF2279" i="2"/>
  <c r="AF2278" i="2"/>
  <c r="AF2277" i="2"/>
  <c r="AF2276" i="2"/>
  <c r="AF2275" i="2"/>
  <c r="AF2274" i="2"/>
  <c r="AF2273" i="2"/>
  <c r="AF2272" i="2"/>
  <c r="AF2271" i="2"/>
  <c r="AF2270" i="2"/>
  <c r="AF2269" i="2"/>
  <c r="AF2268" i="2"/>
  <c r="AF2267" i="2"/>
  <c r="AF2266" i="2"/>
  <c r="AF2265" i="2"/>
  <c r="AF2264" i="2"/>
  <c r="AF2263" i="2"/>
  <c r="AF2262" i="2"/>
  <c r="AF2261" i="2"/>
  <c r="AF2260" i="2"/>
  <c r="AF2259" i="2"/>
  <c r="AF2258" i="2"/>
  <c r="AF2257" i="2"/>
  <c r="AF2256" i="2"/>
  <c r="AF2255" i="2"/>
  <c r="AF2254" i="2"/>
  <c r="AF2253" i="2"/>
  <c r="AF2252" i="2"/>
  <c r="AF2251" i="2"/>
  <c r="AF2250" i="2"/>
  <c r="AF2249" i="2"/>
  <c r="AF2248" i="2"/>
  <c r="AF2247" i="2"/>
  <c r="AF2246" i="2"/>
  <c r="AF2245" i="2"/>
  <c r="AF2244" i="2"/>
  <c r="AF2243" i="2"/>
  <c r="AF2242" i="2"/>
  <c r="AF2241" i="2"/>
  <c r="AF2240" i="2"/>
  <c r="AF2239" i="2"/>
  <c r="AF2238" i="2"/>
  <c r="AF2237" i="2"/>
  <c r="AF2236" i="2"/>
  <c r="AF2235" i="2"/>
  <c r="AF2234" i="2"/>
  <c r="AF2233" i="2"/>
  <c r="AF2232" i="2"/>
  <c r="AF2231" i="2"/>
  <c r="AF2230" i="2"/>
  <c r="AF2229" i="2"/>
  <c r="AF2228" i="2"/>
  <c r="AF2227" i="2"/>
  <c r="AF2226" i="2"/>
  <c r="AF2225" i="2"/>
  <c r="AF2224" i="2"/>
  <c r="AF2223" i="2"/>
  <c r="AF2222" i="2"/>
  <c r="AF2221" i="2"/>
  <c r="AF2220" i="2"/>
  <c r="AF2219" i="2"/>
  <c r="AF2218" i="2"/>
  <c r="AF2217" i="2"/>
  <c r="AF2216" i="2"/>
  <c r="AF2215" i="2"/>
  <c r="AF2214" i="2"/>
  <c r="AF2213" i="2"/>
  <c r="AF2212" i="2"/>
  <c r="AF2211" i="2"/>
  <c r="AF2210" i="2"/>
  <c r="AF2209" i="2"/>
  <c r="AF2208" i="2"/>
  <c r="AF2207" i="2"/>
  <c r="AF2206" i="2"/>
  <c r="AF2205" i="2"/>
  <c r="AF2204" i="2"/>
  <c r="AF2203" i="2"/>
  <c r="AF2202" i="2"/>
  <c r="AF2201" i="2"/>
  <c r="AF2200" i="2"/>
  <c r="AF2199" i="2"/>
  <c r="AF2198" i="2"/>
  <c r="AF2197" i="2"/>
  <c r="AF2196" i="2"/>
  <c r="AF2195" i="2"/>
  <c r="AF2194" i="2"/>
  <c r="AF2193" i="2"/>
  <c r="AF2192" i="2"/>
  <c r="AF2191" i="2"/>
  <c r="AF2190" i="2"/>
  <c r="AF2189" i="2"/>
  <c r="AF2188" i="2"/>
  <c r="AF2187" i="2"/>
  <c r="AF2186" i="2"/>
  <c r="AF2185" i="2"/>
  <c r="AF2184" i="2"/>
  <c r="AF2183" i="2"/>
  <c r="AF2182" i="2"/>
  <c r="AF2181" i="2"/>
  <c r="AF2180" i="2"/>
  <c r="AF2179" i="2"/>
  <c r="AF2178" i="2"/>
  <c r="AF2177" i="2"/>
  <c r="AF2176" i="2"/>
  <c r="AF2175" i="2"/>
  <c r="AF2174" i="2"/>
  <c r="AF2173" i="2"/>
  <c r="AF2172" i="2"/>
  <c r="AF2171" i="2"/>
  <c r="AF2170" i="2"/>
  <c r="AF2169" i="2"/>
  <c r="AF2168" i="2"/>
  <c r="AF2167" i="2"/>
  <c r="AF2166" i="2"/>
  <c r="AF2165" i="2"/>
  <c r="AF2164" i="2"/>
  <c r="AF2163" i="2"/>
  <c r="AF2162" i="2"/>
  <c r="AF2161" i="2"/>
  <c r="AF2160" i="2"/>
  <c r="AF2159" i="2"/>
  <c r="AF2158" i="2"/>
  <c r="AF2157" i="2"/>
  <c r="AF2156" i="2"/>
  <c r="AF2155" i="2"/>
  <c r="AF2154" i="2"/>
  <c r="AF2153" i="2"/>
  <c r="AF2152" i="2"/>
  <c r="AF2151" i="2"/>
  <c r="AF2150" i="2"/>
  <c r="AF2149" i="2"/>
  <c r="AF2148" i="2"/>
  <c r="AF2147" i="2"/>
  <c r="AF2146" i="2"/>
  <c r="AF2145" i="2"/>
  <c r="AF2144" i="2"/>
  <c r="AF2143" i="2"/>
  <c r="AF2142" i="2"/>
  <c r="AF2141" i="2"/>
  <c r="AF2140" i="2"/>
  <c r="AF2139" i="2"/>
  <c r="AF2138" i="2"/>
  <c r="AF2137" i="2"/>
  <c r="AF2136" i="2"/>
  <c r="AF2135" i="2"/>
  <c r="AF2134" i="2"/>
  <c r="AF2133" i="2"/>
  <c r="AF2132" i="2"/>
  <c r="AF2131" i="2"/>
  <c r="AF2130" i="2"/>
  <c r="AF2129" i="2"/>
  <c r="AF2128" i="2"/>
  <c r="AF2127" i="2"/>
  <c r="AF2126" i="2"/>
  <c r="AF2125" i="2"/>
  <c r="AF2124" i="2"/>
  <c r="AF2123" i="2"/>
  <c r="AF2122" i="2"/>
  <c r="AF2121" i="2"/>
  <c r="AF2120" i="2"/>
  <c r="AF2119" i="2"/>
  <c r="AF2118" i="2"/>
  <c r="AF2117" i="2"/>
  <c r="AF2116" i="2"/>
  <c r="AF2115" i="2"/>
  <c r="AF2114" i="2"/>
  <c r="AF2113" i="2"/>
  <c r="AF2112" i="2"/>
  <c r="AF2111" i="2"/>
  <c r="AF2110" i="2"/>
  <c r="AF2109" i="2"/>
  <c r="AF2108" i="2"/>
  <c r="AF2107" i="2"/>
  <c r="AF2106" i="2"/>
  <c r="AF2105" i="2"/>
  <c r="AF2104" i="2"/>
  <c r="AF2103" i="2"/>
  <c r="AF2102" i="2"/>
  <c r="AF2101" i="2"/>
  <c r="AF2100" i="2"/>
  <c r="AF2099" i="2"/>
  <c r="AF2098" i="2"/>
  <c r="AF2097" i="2"/>
  <c r="AF2096" i="2"/>
  <c r="AF2095" i="2"/>
  <c r="AF2094" i="2"/>
  <c r="AF2093" i="2"/>
  <c r="AF2092" i="2"/>
  <c r="AF2091" i="2"/>
  <c r="AF2090" i="2"/>
  <c r="AF2089" i="2"/>
  <c r="AF2088" i="2"/>
  <c r="AF2087" i="2"/>
  <c r="AF2086" i="2"/>
  <c r="AF2085" i="2"/>
  <c r="AF2084" i="2"/>
  <c r="AF2083" i="2"/>
  <c r="AF2082" i="2"/>
  <c r="AF2081" i="2"/>
  <c r="AF2080" i="2"/>
  <c r="AF2079" i="2"/>
  <c r="AF2078" i="2"/>
  <c r="AF2077" i="2"/>
  <c r="AF2076" i="2"/>
  <c r="AF2075" i="2"/>
  <c r="AF2074" i="2"/>
  <c r="AF2073" i="2"/>
  <c r="AF2072" i="2"/>
  <c r="AF2071" i="2"/>
  <c r="AF2070" i="2"/>
  <c r="AF2069" i="2"/>
  <c r="AF2068" i="2"/>
  <c r="AF2067" i="2"/>
  <c r="AF2066" i="2"/>
  <c r="AF2065" i="2"/>
  <c r="AF2064" i="2"/>
  <c r="AF2063" i="2"/>
  <c r="AF2062" i="2"/>
  <c r="AF2061" i="2"/>
  <c r="AF2060" i="2"/>
  <c r="AF2059" i="2"/>
  <c r="AF2058" i="2"/>
  <c r="AF2057" i="2"/>
  <c r="AF2056" i="2"/>
  <c r="AF2055" i="2"/>
  <c r="AF2054" i="2"/>
  <c r="AF2053" i="2"/>
  <c r="AF2052" i="2"/>
  <c r="AF2051" i="2"/>
  <c r="AF2050" i="2"/>
  <c r="AF2049" i="2"/>
  <c r="AF2048" i="2"/>
  <c r="AF2047" i="2"/>
  <c r="AF2046" i="2"/>
  <c r="AF2045" i="2"/>
  <c r="AF2044" i="2"/>
  <c r="AF2043" i="2"/>
  <c r="AF2042" i="2"/>
  <c r="AF2041" i="2"/>
  <c r="AF2040" i="2"/>
  <c r="AF2039" i="2"/>
  <c r="AF2038" i="2"/>
  <c r="AF2037" i="2"/>
  <c r="AF2036" i="2"/>
  <c r="AF2035" i="2"/>
  <c r="AF2034" i="2"/>
  <c r="AF2033" i="2"/>
  <c r="AF2032" i="2"/>
  <c r="AF2031" i="2"/>
  <c r="AF2030" i="2"/>
  <c r="AF2029" i="2"/>
  <c r="AF2028" i="2"/>
  <c r="AF2027" i="2"/>
  <c r="AF2026" i="2"/>
  <c r="AF2025" i="2"/>
  <c r="AF2024" i="2"/>
  <c r="AF2023" i="2"/>
  <c r="AF2022" i="2"/>
  <c r="AF2021" i="2"/>
  <c r="AF2020" i="2"/>
  <c r="AF2019" i="2"/>
  <c r="AF2018" i="2"/>
  <c r="AF2017" i="2"/>
  <c r="AF2016" i="2"/>
  <c r="AF2015" i="2"/>
  <c r="AF2014" i="2"/>
  <c r="AF2013" i="2"/>
  <c r="AF2012" i="2"/>
  <c r="AF2011" i="2"/>
  <c r="AF2010" i="2"/>
  <c r="AF2009" i="2"/>
  <c r="AF2008" i="2"/>
  <c r="AF2007" i="2"/>
  <c r="AF2006" i="2"/>
  <c r="AF2005" i="2"/>
  <c r="AF2004" i="2"/>
  <c r="AF2003" i="2"/>
  <c r="AF2002" i="2"/>
  <c r="AF2001" i="2"/>
  <c r="AF2000" i="2"/>
  <c r="AF1999" i="2"/>
  <c r="AF1998" i="2"/>
  <c r="AF1997" i="2"/>
  <c r="AF1996" i="2"/>
  <c r="AF1995" i="2"/>
  <c r="AF1994" i="2"/>
  <c r="AF1993" i="2"/>
  <c r="AF1992" i="2"/>
  <c r="AF1991" i="2"/>
  <c r="AF1990" i="2"/>
  <c r="AF1989" i="2"/>
  <c r="AF1988" i="2"/>
  <c r="AF1987" i="2"/>
  <c r="AF1986" i="2"/>
  <c r="AF1985" i="2"/>
  <c r="AF1984" i="2"/>
  <c r="AF1983" i="2"/>
  <c r="AF1982" i="2"/>
  <c r="AF1981" i="2"/>
  <c r="AF1980" i="2"/>
  <c r="AF1979" i="2"/>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AF1956" i="2"/>
  <c r="AF1955" i="2"/>
  <c r="AF1954" i="2"/>
  <c r="AF1953" i="2"/>
  <c r="AF1952" i="2"/>
  <c r="AF1951" i="2"/>
  <c r="AF1950" i="2"/>
  <c r="AF1949" i="2"/>
  <c r="AF1948" i="2"/>
  <c r="AF1947" i="2"/>
  <c r="AF1946" i="2"/>
  <c r="AF1945" i="2"/>
  <c r="AF1944" i="2"/>
  <c r="AF1943" i="2"/>
  <c r="AF1942" i="2"/>
  <c r="AF1941" i="2"/>
  <c r="AF1940" i="2"/>
  <c r="AF1939" i="2"/>
  <c r="AF1938" i="2"/>
  <c r="AF1937" i="2"/>
  <c r="AF1936" i="2"/>
  <c r="AF1935" i="2"/>
  <c r="AF1934" i="2"/>
  <c r="AF1933" i="2"/>
  <c r="AF1932" i="2"/>
  <c r="AF1931" i="2"/>
  <c r="AF1930" i="2"/>
  <c r="AF1929" i="2"/>
  <c r="AF1928" i="2"/>
  <c r="AF1927" i="2"/>
  <c r="AF1926" i="2"/>
  <c r="AF1925" i="2"/>
  <c r="AF1924" i="2"/>
  <c r="AF1923" i="2"/>
  <c r="AF1922" i="2"/>
  <c r="AF1921" i="2"/>
  <c r="AF1920" i="2"/>
  <c r="AF1919" i="2"/>
  <c r="AF1918" i="2"/>
  <c r="AF1917" i="2"/>
  <c r="AF1916" i="2"/>
  <c r="AF1915" i="2"/>
  <c r="AF1914" i="2"/>
  <c r="AF1913" i="2"/>
  <c r="AF1912" i="2"/>
  <c r="AF1911" i="2"/>
  <c r="AF1910" i="2"/>
  <c r="AF1909" i="2"/>
  <c r="AF1908" i="2"/>
  <c r="AF1907" i="2"/>
  <c r="AF1906" i="2"/>
  <c r="AF1905" i="2"/>
  <c r="AF1904" i="2"/>
  <c r="AF1903" i="2"/>
  <c r="AF1902" i="2"/>
  <c r="AF1901" i="2"/>
  <c r="AF1900" i="2"/>
  <c r="AF1899" i="2"/>
  <c r="AF1898" i="2"/>
  <c r="AF1897" i="2"/>
  <c r="AF1896" i="2"/>
  <c r="AF1895" i="2"/>
  <c r="AF1894" i="2"/>
  <c r="AF1893" i="2"/>
  <c r="AF1892" i="2"/>
  <c r="AF1891" i="2"/>
  <c r="AF1890" i="2"/>
  <c r="AF1889" i="2"/>
  <c r="AF1888" i="2"/>
  <c r="AF1887" i="2"/>
  <c r="AF1886" i="2"/>
  <c r="AF1885" i="2"/>
  <c r="AF1884" i="2"/>
  <c r="AF1883" i="2"/>
  <c r="AF1882" i="2"/>
  <c r="AF1881" i="2"/>
  <c r="AF1880" i="2"/>
  <c r="AF1879" i="2"/>
  <c r="AF1878" i="2"/>
  <c r="AF1877" i="2"/>
  <c r="AF1876" i="2"/>
  <c r="AF1875" i="2"/>
  <c r="AF1874" i="2"/>
  <c r="AF1873" i="2"/>
  <c r="AF1872" i="2"/>
  <c r="AF1871" i="2"/>
  <c r="AF1870" i="2"/>
  <c r="AF1869" i="2"/>
  <c r="AF1868" i="2"/>
  <c r="AF1867" i="2"/>
  <c r="AF1866" i="2"/>
  <c r="AF1865" i="2"/>
  <c r="AF1864" i="2"/>
  <c r="AF1863" i="2"/>
  <c r="AF1862" i="2"/>
  <c r="AF1861" i="2"/>
  <c r="AF1860" i="2"/>
  <c r="AF1859" i="2"/>
  <c r="AF1858" i="2"/>
  <c r="AF1857" i="2"/>
  <c r="AF1856" i="2"/>
  <c r="AF1855" i="2"/>
  <c r="AF1854" i="2"/>
  <c r="AF1853" i="2"/>
  <c r="AF1852" i="2"/>
  <c r="AF1851" i="2"/>
  <c r="AF1850" i="2"/>
  <c r="AF1849" i="2"/>
  <c r="AF1848" i="2"/>
  <c r="AF1847" i="2"/>
  <c r="AF1846" i="2"/>
  <c r="AF1845" i="2"/>
  <c r="AF1844" i="2"/>
  <c r="AF1843" i="2"/>
  <c r="AF1842" i="2"/>
  <c r="AF1841" i="2"/>
  <c r="AF1840" i="2"/>
  <c r="AF1839" i="2"/>
  <c r="AF1838" i="2"/>
  <c r="AF1837" i="2"/>
  <c r="AF1836" i="2"/>
  <c r="AF1835" i="2"/>
  <c r="AF1834" i="2"/>
  <c r="AF1833" i="2"/>
  <c r="AF1832" i="2"/>
  <c r="AF1831" i="2"/>
  <c r="AF1830" i="2"/>
  <c r="AF1829" i="2"/>
  <c r="AF1828" i="2"/>
  <c r="AF1827" i="2"/>
  <c r="AF1826" i="2"/>
  <c r="AF1825" i="2"/>
  <c r="AF1824" i="2"/>
  <c r="AF1823" i="2"/>
  <c r="AF1822" i="2"/>
  <c r="AF1821" i="2"/>
  <c r="AF1820" i="2"/>
  <c r="AF1819" i="2"/>
  <c r="AF1818" i="2"/>
  <c r="AF1817" i="2"/>
  <c r="AF1816" i="2"/>
  <c r="AF1815" i="2"/>
  <c r="AF1814" i="2"/>
  <c r="AF1813" i="2"/>
  <c r="AF1812" i="2"/>
  <c r="AF1811" i="2"/>
  <c r="AF1810" i="2"/>
  <c r="AF1809" i="2"/>
  <c r="AF1808" i="2"/>
  <c r="AF1807" i="2"/>
  <c r="AF1806" i="2"/>
  <c r="AF1805" i="2"/>
  <c r="AF1804" i="2"/>
  <c r="AF1803" i="2"/>
  <c r="AF1802" i="2"/>
  <c r="AF1801" i="2"/>
  <c r="AF1800" i="2"/>
  <c r="AF1799" i="2"/>
  <c r="AF1798" i="2"/>
  <c r="AF1797" i="2"/>
  <c r="AF1796" i="2"/>
  <c r="AF1795" i="2"/>
  <c r="AF1794" i="2"/>
  <c r="AF1793" i="2"/>
  <c r="AF1792" i="2"/>
  <c r="AF1791" i="2"/>
  <c r="AF1790" i="2"/>
  <c r="AF1789" i="2"/>
  <c r="AF1788" i="2"/>
  <c r="AF1787" i="2"/>
  <c r="AF1786" i="2"/>
  <c r="AF1785" i="2"/>
  <c r="AF1784" i="2"/>
  <c r="AF1783" i="2"/>
  <c r="AF1782" i="2"/>
  <c r="AF1781" i="2"/>
  <c r="AF1780" i="2"/>
  <c r="AF1779" i="2"/>
  <c r="AF1778" i="2"/>
  <c r="AF1777" i="2"/>
  <c r="AF1776" i="2"/>
  <c r="AF1775" i="2"/>
  <c r="AF1774" i="2"/>
  <c r="AF1773" i="2"/>
  <c r="AF1772" i="2"/>
  <c r="AF1771" i="2"/>
  <c r="AF1770" i="2"/>
  <c r="AF1769" i="2"/>
  <c r="AF1768" i="2"/>
  <c r="AF1767" i="2"/>
  <c r="AF1766" i="2"/>
  <c r="AF1765" i="2"/>
  <c r="AF1764" i="2"/>
  <c r="AF1763" i="2"/>
  <c r="AF1762" i="2"/>
  <c r="AF1761" i="2"/>
  <c r="AF1760" i="2"/>
  <c r="AF1759" i="2"/>
  <c r="AF1758" i="2"/>
  <c r="AF1757" i="2"/>
  <c r="AF1756" i="2"/>
  <c r="AF1755" i="2"/>
  <c r="AF1754" i="2"/>
  <c r="AF1753" i="2"/>
  <c r="AF1752" i="2"/>
  <c r="AF1751" i="2"/>
  <c r="AF1750" i="2"/>
  <c r="AF1749" i="2"/>
  <c r="AF1748" i="2"/>
  <c r="AF1747" i="2"/>
  <c r="AF1746" i="2"/>
  <c r="AF1745" i="2"/>
  <c r="AF1744" i="2"/>
  <c r="AF1743" i="2"/>
  <c r="AF1742" i="2"/>
  <c r="AF1741" i="2"/>
  <c r="AF1740" i="2"/>
  <c r="AF1739" i="2"/>
  <c r="AF1738" i="2"/>
  <c r="AF1737" i="2"/>
  <c r="AF1736" i="2"/>
  <c r="AF1735" i="2"/>
  <c r="AF1734" i="2"/>
  <c r="AF1733" i="2"/>
  <c r="AF1732" i="2"/>
  <c r="AF1731" i="2"/>
  <c r="AF1730" i="2"/>
  <c r="AF1729" i="2"/>
  <c r="AF1728" i="2"/>
  <c r="AF1727" i="2"/>
  <c r="AF1726" i="2"/>
  <c r="AF1725" i="2"/>
  <c r="AF1724" i="2"/>
  <c r="AF1723" i="2"/>
  <c r="AF1722" i="2"/>
  <c r="AF1721" i="2"/>
  <c r="AF1720" i="2"/>
  <c r="AF1719" i="2"/>
  <c r="AF1718" i="2"/>
  <c r="AF1717" i="2"/>
  <c r="AF1716" i="2"/>
  <c r="AF1715" i="2"/>
  <c r="AF1714" i="2"/>
  <c r="AF1713" i="2"/>
  <c r="AF1712" i="2"/>
  <c r="AF1711" i="2"/>
  <c r="AF1710" i="2"/>
  <c r="AF1709" i="2"/>
  <c r="AF1708" i="2"/>
  <c r="AF1707" i="2"/>
  <c r="AF1706" i="2"/>
  <c r="AF1705" i="2"/>
  <c r="AF1704" i="2"/>
  <c r="AF1703" i="2"/>
  <c r="AF1702" i="2"/>
  <c r="AF1701" i="2"/>
  <c r="AF1700" i="2"/>
  <c r="AF1699" i="2"/>
  <c r="AF1698" i="2"/>
  <c r="AF1697" i="2"/>
  <c r="AF1696" i="2"/>
  <c r="AF1695" i="2"/>
  <c r="AF1694" i="2"/>
  <c r="AF1693" i="2"/>
  <c r="AF1692" i="2"/>
  <c r="AF1691" i="2"/>
  <c r="AF1690" i="2"/>
  <c r="AF1689" i="2"/>
  <c r="AF1688" i="2"/>
  <c r="AF1687" i="2"/>
  <c r="AF1686" i="2"/>
  <c r="AF1685" i="2"/>
  <c r="AF1684" i="2"/>
  <c r="AF1683" i="2"/>
  <c r="AF1682" i="2"/>
  <c r="AF1681" i="2"/>
  <c r="AF1680" i="2"/>
  <c r="AF1679" i="2"/>
  <c r="AF1678" i="2"/>
  <c r="AF1677" i="2"/>
  <c r="AF1676" i="2"/>
  <c r="AF1675" i="2"/>
  <c r="AF1674" i="2"/>
  <c r="AF1673" i="2"/>
  <c r="AF1672" i="2"/>
  <c r="AF1671" i="2"/>
  <c r="AF1670" i="2"/>
  <c r="AF1669" i="2"/>
  <c r="AF1668" i="2"/>
  <c r="AF1667" i="2"/>
  <c r="AF1666" i="2"/>
  <c r="AF1665" i="2"/>
  <c r="AF1664" i="2"/>
  <c r="AF1663" i="2"/>
  <c r="AF1662" i="2"/>
  <c r="AF1661" i="2"/>
  <c r="AF1660" i="2"/>
  <c r="AF1659" i="2"/>
  <c r="AF1658" i="2"/>
  <c r="AF1657" i="2"/>
  <c r="AF1656" i="2"/>
  <c r="AF1655" i="2"/>
  <c r="AF1654" i="2"/>
  <c r="AF1653" i="2"/>
  <c r="AF1652" i="2"/>
  <c r="AF1651" i="2"/>
  <c r="AF1650" i="2"/>
  <c r="AF1649" i="2"/>
  <c r="AF1648" i="2"/>
  <c r="AF1647" i="2"/>
  <c r="AF1646" i="2"/>
  <c r="AF1645" i="2"/>
  <c r="AF1644" i="2"/>
  <c r="AF1643" i="2"/>
  <c r="AF1642" i="2"/>
  <c r="AF1641" i="2"/>
  <c r="AF1640" i="2"/>
  <c r="AF1639" i="2"/>
  <c r="AF1638" i="2"/>
  <c r="AF1637" i="2"/>
  <c r="AF1636" i="2"/>
  <c r="AF1635" i="2"/>
  <c r="AF1634" i="2"/>
  <c r="AF1633" i="2"/>
  <c r="AF1632" i="2"/>
  <c r="AF1631" i="2"/>
  <c r="AF1630" i="2"/>
  <c r="AF1629" i="2"/>
  <c r="AF1628" i="2"/>
  <c r="AF1627" i="2"/>
  <c r="AF1626" i="2"/>
  <c r="AF1625" i="2"/>
  <c r="AF1624" i="2"/>
  <c r="AF1623" i="2"/>
  <c r="AF1622" i="2"/>
  <c r="AF1621" i="2"/>
  <c r="AF1620" i="2"/>
  <c r="AF1619" i="2"/>
  <c r="AF1618" i="2"/>
  <c r="AF1617" i="2"/>
  <c r="AF1616" i="2"/>
  <c r="AF1615" i="2"/>
  <c r="AF1614" i="2"/>
  <c r="AF1613" i="2"/>
  <c r="AF1612" i="2"/>
  <c r="AF1611" i="2"/>
  <c r="AF1610" i="2"/>
  <c r="AF1609" i="2"/>
  <c r="AF1608" i="2"/>
  <c r="AF1607" i="2"/>
  <c r="AF1606" i="2"/>
  <c r="AF1605" i="2"/>
  <c r="AF1604" i="2"/>
  <c r="AF1603" i="2"/>
  <c r="AF1602" i="2"/>
  <c r="AF1601" i="2"/>
  <c r="AF1600" i="2"/>
  <c r="AF1599" i="2"/>
  <c r="AF1598" i="2"/>
  <c r="AF1597" i="2"/>
  <c r="AF1596" i="2"/>
  <c r="AF1595" i="2"/>
  <c r="AF1594" i="2"/>
  <c r="AF1593" i="2"/>
  <c r="AF1592" i="2"/>
  <c r="AF1591" i="2"/>
  <c r="AF1590" i="2"/>
  <c r="AF1589" i="2"/>
  <c r="AF1588" i="2"/>
  <c r="AF1587" i="2"/>
  <c r="AF1586" i="2"/>
  <c r="AF1585" i="2"/>
  <c r="AF1584" i="2"/>
  <c r="AF1583" i="2"/>
  <c r="AF1582" i="2"/>
  <c r="AF1581" i="2"/>
  <c r="AF1580" i="2"/>
  <c r="AF1579" i="2"/>
  <c r="AF1578" i="2"/>
  <c r="AF1577" i="2"/>
  <c r="AF1576" i="2"/>
  <c r="AF1575" i="2"/>
  <c r="AF1574" i="2"/>
  <c r="AF1573" i="2"/>
  <c r="AF1572" i="2"/>
  <c r="AF1571" i="2"/>
  <c r="AF1570" i="2"/>
  <c r="AF1569" i="2"/>
  <c r="AF1568" i="2"/>
  <c r="AF1567" i="2"/>
  <c r="AF1566" i="2"/>
  <c r="AF1565" i="2"/>
  <c r="AF1564" i="2"/>
  <c r="AF1563" i="2"/>
  <c r="AF1562" i="2"/>
  <c r="AF1561" i="2"/>
  <c r="AF1560" i="2"/>
  <c r="AF1559" i="2"/>
  <c r="AF1558" i="2"/>
  <c r="AF1557" i="2"/>
  <c r="AF1556" i="2"/>
  <c r="AF1555" i="2"/>
  <c r="AF1554" i="2"/>
  <c r="AF1553" i="2"/>
  <c r="AF1552" i="2"/>
  <c r="AF1551" i="2"/>
  <c r="AF1550" i="2"/>
  <c r="AF1549" i="2"/>
  <c r="AF1548" i="2"/>
  <c r="AF1547" i="2"/>
  <c r="AF1546" i="2"/>
  <c r="AF1545" i="2"/>
  <c r="AF1544" i="2"/>
  <c r="AF1543" i="2"/>
  <c r="AF1542" i="2"/>
  <c r="AF1541" i="2"/>
  <c r="AF1540" i="2"/>
  <c r="AF1539" i="2"/>
  <c r="AF1538" i="2"/>
  <c r="AF1537" i="2"/>
  <c r="AF1536" i="2"/>
  <c r="AF1535" i="2"/>
  <c r="AF1534" i="2"/>
  <c r="AF1533" i="2"/>
  <c r="AF1532" i="2"/>
  <c r="AF1531" i="2"/>
  <c r="AF1530" i="2"/>
  <c r="AF1529" i="2"/>
  <c r="AF1528" i="2"/>
  <c r="AF1527" i="2"/>
  <c r="AF1526" i="2"/>
  <c r="AF1525" i="2"/>
  <c r="AF1524" i="2"/>
  <c r="AF1523" i="2"/>
  <c r="AF1522" i="2"/>
  <c r="AF1521" i="2"/>
  <c r="AF1520" i="2"/>
  <c r="AF1519" i="2"/>
  <c r="AF1518" i="2"/>
  <c r="AF1517" i="2"/>
  <c r="AF1516" i="2"/>
  <c r="AF1515" i="2"/>
  <c r="AF1514" i="2"/>
  <c r="AF1513" i="2"/>
  <c r="AF1512" i="2"/>
  <c r="AF1511" i="2"/>
  <c r="AF1510" i="2"/>
  <c r="AF1509" i="2"/>
  <c r="AF1508" i="2"/>
  <c r="AF1507" i="2"/>
  <c r="AF1506" i="2"/>
  <c r="AF1505" i="2"/>
  <c r="AF1504" i="2"/>
  <c r="AF1503" i="2"/>
  <c r="AF1502" i="2"/>
  <c r="AF1501" i="2"/>
  <c r="AF1500" i="2"/>
  <c r="AF1499" i="2"/>
  <c r="AF1498" i="2"/>
  <c r="AF1497" i="2"/>
  <c r="AF1496" i="2"/>
  <c r="AF1495" i="2"/>
  <c r="AF1494" i="2"/>
  <c r="AF1493" i="2"/>
  <c r="AF1492" i="2"/>
  <c r="AF1491" i="2"/>
  <c r="AF1490" i="2"/>
  <c r="AF1489" i="2"/>
  <c r="AF1488" i="2"/>
  <c r="AF1487" i="2"/>
  <c r="AF1486" i="2"/>
  <c r="AF1485" i="2"/>
  <c r="AF1484" i="2"/>
  <c r="AF1483" i="2"/>
  <c r="AF1482" i="2"/>
  <c r="AF1481" i="2"/>
  <c r="AF1480" i="2"/>
  <c r="AF1479" i="2"/>
  <c r="AF1478" i="2"/>
  <c r="AF1477" i="2"/>
  <c r="AF1476" i="2"/>
  <c r="AF1475" i="2"/>
  <c r="AF1474" i="2"/>
  <c r="AF1473" i="2"/>
  <c r="AF1472" i="2"/>
  <c r="AF1471" i="2"/>
  <c r="AF1470" i="2"/>
  <c r="AF1469" i="2"/>
  <c r="AF1468" i="2"/>
  <c r="AF1467" i="2"/>
  <c r="AF1466" i="2"/>
  <c r="AF1465" i="2"/>
  <c r="AF1464" i="2"/>
  <c r="AF1463" i="2"/>
  <c r="AF1462" i="2"/>
  <c r="AF1461" i="2"/>
  <c r="AF1460" i="2"/>
  <c r="AF1459" i="2"/>
  <c r="AF1458" i="2"/>
  <c r="AF1457" i="2"/>
  <c r="AF1456" i="2"/>
  <c r="AF1455" i="2"/>
  <c r="AF1454" i="2"/>
  <c r="AF1453" i="2"/>
  <c r="AF1452" i="2"/>
  <c r="AF1451" i="2"/>
  <c r="AF1450" i="2"/>
  <c r="AF1449" i="2"/>
  <c r="AF1448" i="2"/>
  <c r="AF1447" i="2"/>
  <c r="AF1446" i="2"/>
  <c r="AF1445" i="2"/>
  <c r="AF1444" i="2"/>
  <c r="AF1443" i="2"/>
  <c r="AF1442" i="2"/>
  <c r="AF1441" i="2"/>
  <c r="AF1440" i="2"/>
  <c r="AF1439" i="2"/>
  <c r="AF1438" i="2"/>
  <c r="AF1437" i="2"/>
  <c r="AF1436" i="2"/>
  <c r="AF1435" i="2"/>
  <c r="AF1434" i="2"/>
  <c r="AF1433" i="2"/>
  <c r="AF1432" i="2"/>
  <c r="AF1431" i="2"/>
  <c r="AF1430" i="2"/>
  <c r="AF1429" i="2"/>
  <c r="AF1428" i="2"/>
  <c r="AF1427" i="2"/>
  <c r="AF1426" i="2"/>
  <c r="AF1425" i="2"/>
  <c r="AF1424" i="2"/>
  <c r="AF1423" i="2"/>
  <c r="AF1422" i="2"/>
  <c r="AF1421" i="2"/>
  <c r="AF1420" i="2"/>
  <c r="AF1419" i="2"/>
  <c r="AF1418" i="2"/>
  <c r="AF1417" i="2"/>
  <c r="AF1416" i="2"/>
  <c r="AF1415" i="2"/>
  <c r="AF1414" i="2"/>
  <c r="AF1413" i="2"/>
  <c r="AF1412" i="2"/>
  <c r="AF1411" i="2"/>
  <c r="AF1410" i="2"/>
  <c r="AF1409" i="2"/>
  <c r="AF1408" i="2"/>
  <c r="AF1407" i="2"/>
  <c r="AF1406" i="2"/>
  <c r="AF1405" i="2"/>
  <c r="AF1404" i="2"/>
  <c r="AF1403" i="2"/>
  <c r="AF1402" i="2"/>
  <c r="AF1401" i="2"/>
  <c r="AF1400" i="2"/>
  <c r="AF1399" i="2"/>
  <c r="AF1398" i="2"/>
  <c r="AF1397" i="2"/>
  <c r="AF1396" i="2"/>
  <c r="AF1395" i="2"/>
  <c r="AF1394" i="2"/>
  <c r="AF1393" i="2"/>
  <c r="AF1392" i="2"/>
  <c r="AF1391" i="2"/>
  <c r="AF1390" i="2"/>
  <c r="AF1389" i="2"/>
  <c r="AF1388" i="2"/>
  <c r="AF1387" i="2"/>
  <c r="AF1386" i="2"/>
  <c r="AF1385" i="2"/>
  <c r="AF1384" i="2"/>
  <c r="AF1383" i="2"/>
  <c r="AF1382" i="2"/>
  <c r="AF1381" i="2"/>
  <c r="AF1380" i="2"/>
  <c r="AF1379" i="2"/>
  <c r="AF1378" i="2"/>
  <c r="AF1377" i="2"/>
  <c r="AF1376" i="2"/>
  <c r="AF1375" i="2"/>
  <c r="AF1374" i="2"/>
  <c r="AF1373" i="2"/>
  <c r="AF1372" i="2"/>
  <c r="AF1371" i="2"/>
  <c r="AF1370" i="2"/>
  <c r="AF1369" i="2"/>
  <c r="AF1368" i="2"/>
  <c r="AF1367" i="2"/>
  <c r="AF1366" i="2"/>
  <c r="AF1365" i="2"/>
  <c r="AF1364" i="2"/>
  <c r="AF1363" i="2"/>
  <c r="AF1362" i="2"/>
  <c r="AF1361" i="2"/>
  <c r="AF1360" i="2"/>
  <c r="AF1359" i="2"/>
  <c r="AF1358" i="2"/>
  <c r="AF1357" i="2"/>
  <c r="AF1356" i="2"/>
  <c r="AF1355" i="2"/>
  <c r="AF1354" i="2"/>
  <c r="AF1353" i="2"/>
  <c r="AF1352" i="2"/>
  <c r="AF1351" i="2"/>
  <c r="AF1350" i="2"/>
  <c r="AF1349" i="2"/>
  <c r="AF1348" i="2"/>
  <c r="AF1347" i="2"/>
  <c r="AF1346" i="2"/>
  <c r="AF1345" i="2"/>
  <c r="AF1344" i="2"/>
  <c r="AF1343" i="2"/>
  <c r="AF1342" i="2"/>
  <c r="AF1341" i="2"/>
  <c r="AF1340" i="2"/>
  <c r="AF1339" i="2"/>
  <c r="AF1338" i="2"/>
  <c r="AF1337" i="2"/>
  <c r="AF1336" i="2"/>
  <c r="AF1335" i="2"/>
  <c r="AF1334" i="2"/>
  <c r="AF1333" i="2"/>
  <c r="AF1332" i="2"/>
  <c r="AF1331" i="2"/>
  <c r="AF1330" i="2"/>
  <c r="AF1329" i="2"/>
  <c r="AF1328" i="2"/>
  <c r="AF1327" i="2"/>
  <c r="AF1326" i="2"/>
  <c r="AF1325" i="2"/>
  <c r="AF1324" i="2"/>
  <c r="AF1323" i="2"/>
  <c r="AF1322" i="2"/>
  <c r="AF1321" i="2"/>
  <c r="AF1320" i="2"/>
  <c r="AF1319" i="2"/>
  <c r="AF1318" i="2"/>
  <c r="AF1317" i="2"/>
  <c r="AF1316" i="2"/>
  <c r="AF1315" i="2"/>
  <c r="AF1314" i="2"/>
  <c r="AF1313" i="2"/>
  <c r="AF1312" i="2"/>
  <c r="AF1311" i="2"/>
  <c r="AF1310" i="2"/>
  <c r="AF1309" i="2"/>
  <c r="AF1308" i="2"/>
  <c r="AF1307" i="2"/>
  <c r="AF1306" i="2"/>
  <c r="AF1305" i="2"/>
  <c r="AF1304" i="2"/>
  <c r="AF1303" i="2"/>
  <c r="AF1302" i="2"/>
  <c r="AF1301" i="2"/>
  <c r="AF1300" i="2"/>
  <c r="AF1299" i="2"/>
  <c r="AF1298" i="2"/>
  <c r="AF1297" i="2"/>
  <c r="AF1296" i="2"/>
  <c r="AF1295" i="2"/>
  <c r="AF1294" i="2"/>
  <c r="AF1293" i="2"/>
  <c r="AF1292" i="2"/>
  <c r="AF1291" i="2"/>
  <c r="AF1290" i="2"/>
  <c r="AF1289" i="2"/>
  <c r="AF1288" i="2"/>
  <c r="AF1287" i="2"/>
  <c r="AF1286" i="2"/>
  <c r="AF1285" i="2"/>
  <c r="AF1284" i="2"/>
  <c r="AF1283" i="2"/>
  <c r="AF1282" i="2"/>
  <c r="AF1281" i="2"/>
  <c r="AF1280" i="2"/>
  <c r="AF1279" i="2"/>
  <c r="AF1278" i="2"/>
  <c r="AF1277" i="2"/>
  <c r="AF1276" i="2"/>
  <c r="AF1275" i="2"/>
  <c r="AF1274" i="2"/>
  <c r="AF1273" i="2"/>
  <c r="AF1272" i="2"/>
  <c r="AF1271" i="2"/>
  <c r="AF1270" i="2"/>
  <c r="AF1269" i="2"/>
  <c r="AF1268" i="2"/>
  <c r="AF1267" i="2"/>
  <c r="AF1266" i="2"/>
  <c r="AF1265" i="2"/>
  <c r="AF1264" i="2"/>
  <c r="AF1263" i="2"/>
  <c r="AF1262" i="2"/>
  <c r="AF1261" i="2"/>
  <c r="AF1260" i="2"/>
  <c r="AF1259" i="2"/>
  <c r="AF1258" i="2"/>
  <c r="AF1257" i="2"/>
  <c r="AF1256" i="2"/>
  <c r="AF1255" i="2"/>
  <c r="AF1254" i="2"/>
  <c r="AF1253" i="2"/>
  <c r="AF1252" i="2"/>
  <c r="AF1251" i="2"/>
  <c r="AF1250" i="2"/>
  <c r="AF1249" i="2"/>
  <c r="AF1248" i="2"/>
  <c r="AF1247" i="2"/>
  <c r="AF1246" i="2"/>
  <c r="AF1245" i="2"/>
  <c r="AF1244" i="2"/>
  <c r="AF1243" i="2"/>
  <c r="AF1242" i="2"/>
  <c r="AF1241" i="2"/>
  <c r="AF1240" i="2"/>
  <c r="AF1239" i="2"/>
  <c r="AF1238" i="2"/>
  <c r="AF1237" i="2"/>
  <c r="AF1236" i="2"/>
  <c r="AF1235" i="2"/>
  <c r="AF1234" i="2"/>
  <c r="AF1233" i="2"/>
  <c r="AF1232" i="2"/>
  <c r="AF1231" i="2"/>
  <c r="AF1230" i="2"/>
  <c r="AF1229" i="2"/>
  <c r="AF1228" i="2"/>
  <c r="AF1227" i="2"/>
  <c r="AF1226" i="2"/>
  <c r="AF1225" i="2"/>
  <c r="AF1224" i="2"/>
  <c r="AF1223" i="2"/>
  <c r="AF1222" i="2"/>
  <c r="AF1221" i="2"/>
  <c r="AF1220" i="2"/>
  <c r="AF1219" i="2"/>
  <c r="AF1218" i="2"/>
  <c r="AF1217" i="2"/>
  <c r="AF1216" i="2"/>
  <c r="AF1215" i="2"/>
  <c r="AF1214" i="2"/>
  <c r="AF1213" i="2"/>
  <c r="AF1212" i="2"/>
  <c r="AF1211" i="2"/>
  <c r="AF1210" i="2"/>
  <c r="AF1209" i="2"/>
  <c r="AF1208" i="2"/>
  <c r="AF1207" i="2"/>
  <c r="AF1206" i="2"/>
  <c r="AF1205" i="2"/>
  <c r="AF1204" i="2"/>
  <c r="AF1203" i="2"/>
  <c r="AF1202" i="2"/>
  <c r="AF1201" i="2"/>
  <c r="AF1200" i="2"/>
  <c r="AF1199" i="2"/>
  <c r="AF1198" i="2"/>
  <c r="AF1197" i="2"/>
  <c r="AF1196" i="2"/>
  <c r="AF1195" i="2"/>
  <c r="AF1194" i="2"/>
  <c r="AF1193" i="2"/>
  <c r="AF1192" i="2"/>
  <c r="AF1191" i="2"/>
  <c r="AF1190" i="2"/>
  <c r="AF1189" i="2"/>
  <c r="AF1188" i="2"/>
  <c r="AF1187" i="2"/>
  <c r="AF1186" i="2"/>
  <c r="AF1185" i="2"/>
  <c r="AF1184" i="2"/>
  <c r="AF1183" i="2"/>
  <c r="AF1182" i="2"/>
  <c r="AF1181" i="2"/>
  <c r="AF1180" i="2"/>
  <c r="AF1179" i="2"/>
  <c r="AF1178" i="2"/>
  <c r="AF1177" i="2"/>
  <c r="AF1176" i="2"/>
  <c r="AF1175" i="2"/>
  <c r="AF1174" i="2"/>
  <c r="AF1173" i="2"/>
  <c r="AF1172" i="2"/>
  <c r="AF1171" i="2"/>
  <c r="AF1170" i="2"/>
  <c r="AF1169" i="2"/>
  <c r="AF1168" i="2"/>
  <c r="AF1167" i="2"/>
  <c r="AF1166" i="2"/>
  <c r="AF1165" i="2"/>
  <c r="AF1164" i="2"/>
  <c r="AF1163" i="2"/>
  <c r="AF1162" i="2"/>
  <c r="AF1161" i="2"/>
  <c r="AF1160" i="2"/>
  <c r="AF1159" i="2"/>
  <c r="AF1158" i="2"/>
  <c r="AF1157" i="2"/>
  <c r="AF1156" i="2"/>
  <c r="AF1155" i="2"/>
  <c r="AF1154" i="2"/>
  <c r="AF1153" i="2"/>
  <c r="AF1152" i="2"/>
  <c r="AF1151" i="2"/>
  <c r="AF1150" i="2"/>
  <c r="AF1149" i="2"/>
  <c r="AF1148" i="2"/>
  <c r="AF1147" i="2"/>
  <c r="AF1146" i="2"/>
  <c r="AF1145" i="2"/>
  <c r="AF1144" i="2"/>
  <c r="AF1143" i="2"/>
  <c r="AF1142" i="2"/>
  <c r="AF1141" i="2"/>
  <c r="AF1140" i="2"/>
  <c r="AF1139" i="2"/>
  <c r="AF1138" i="2"/>
  <c r="AF1137" i="2"/>
  <c r="AF1136" i="2"/>
  <c r="AF1135" i="2"/>
  <c r="AF1134" i="2"/>
  <c r="AF1133" i="2"/>
  <c r="AF1132" i="2"/>
  <c r="AF1131" i="2"/>
  <c r="AF1130" i="2"/>
  <c r="AF1129" i="2"/>
  <c r="AF1128" i="2"/>
  <c r="AF1127" i="2"/>
  <c r="AF1126" i="2"/>
  <c r="AF1125" i="2"/>
  <c r="AF1124" i="2"/>
  <c r="AF1123" i="2"/>
  <c r="AF1122" i="2"/>
  <c r="AF1121" i="2"/>
  <c r="AF1120" i="2"/>
  <c r="AF1119" i="2"/>
  <c r="AF1118" i="2"/>
  <c r="AF1117" i="2"/>
  <c r="AF1116" i="2"/>
  <c r="AF1115" i="2"/>
  <c r="AF1114" i="2"/>
  <c r="AF1113" i="2"/>
  <c r="AF1112" i="2"/>
  <c r="AF1111" i="2"/>
  <c r="AF1110" i="2"/>
  <c r="AF1109" i="2"/>
  <c r="AF1108" i="2"/>
  <c r="AF1107" i="2"/>
  <c r="AF1106" i="2"/>
  <c r="AF1105" i="2"/>
  <c r="AF1104" i="2"/>
  <c r="AF1103" i="2"/>
  <c r="AF1102" i="2"/>
  <c r="AF1101" i="2"/>
  <c r="AF1100" i="2"/>
  <c r="AF1099" i="2"/>
  <c r="AF1098" i="2"/>
  <c r="AF1097" i="2"/>
  <c r="AF1096" i="2"/>
  <c r="AF1095" i="2"/>
  <c r="AF1094" i="2"/>
  <c r="AF1093" i="2"/>
  <c r="AF1092" i="2"/>
  <c r="AF1091" i="2"/>
  <c r="AF1090" i="2"/>
  <c r="AF1089" i="2"/>
  <c r="AF1088" i="2"/>
  <c r="AF1087" i="2"/>
  <c r="AF1086" i="2"/>
  <c r="AF1085" i="2"/>
  <c r="AF1084" i="2"/>
  <c r="AF1083" i="2"/>
  <c r="AF1082" i="2"/>
  <c r="AF1081" i="2"/>
  <c r="AF1080" i="2"/>
  <c r="AF1079" i="2"/>
  <c r="AF1078" i="2"/>
  <c r="AF1077" i="2"/>
  <c r="AF1076" i="2"/>
  <c r="AF1075" i="2"/>
  <c r="AF1074" i="2"/>
  <c r="AF1073" i="2"/>
  <c r="AF1072" i="2"/>
  <c r="AF1071" i="2"/>
  <c r="AF1070" i="2"/>
  <c r="AF1069" i="2"/>
  <c r="AF1068" i="2"/>
  <c r="AF1067" i="2"/>
  <c r="AF1066" i="2"/>
  <c r="AF1065" i="2"/>
  <c r="AF1064" i="2"/>
  <c r="AF1063" i="2"/>
  <c r="AF1062" i="2"/>
  <c r="AF1061" i="2"/>
  <c r="AF1060" i="2"/>
  <c r="AF1059" i="2"/>
  <c r="AF1058" i="2"/>
  <c r="AF1057" i="2"/>
  <c r="AF1056" i="2"/>
  <c r="AF1055" i="2"/>
  <c r="AF1054" i="2"/>
  <c r="AF1053" i="2"/>
  <c r="AF1052" i="2"/>
  <c r="AF1051" i="2"/>
  <c r="AF1050" i="2"/>
  <c r="AF1049" i="2"/>
  <c r="AF1048" i="2"/>
  <c r="AF1047" i="2"/>
  <c r="AF1046" i="2"/>
  <c r="AF1045" i="2"/>
  <c r="AF1044" i="2"/>
  <c r="AF1043" i="2"/>
  <c r="AF1042" i="2"/>
  <c r="AF1041" i="2"/>
  <c r="AF1040" i="2"/>
  <c r="AF1039" i="2"/>
  <c r="AF1038" i="2"/>
  <c r="AF1037" i="2"/>
  <c r="AF1036" i="2"/>
  <c r="AF1035" i="2"/>
  <c r="AF1034" i="2"/>
  <c r="AF1033" i="2"/>
  <c r="AF1032" i="2"/>
  <c r="AF1031" i="2"/>
  <c r="AF1030" i="2"/>
  <c r="AF1029" i="2"/>
  <c r="AF1028" i="2"/>
  <c r="AF1027" i="2"/>
  <c r="AF1026" i="2"/>
  <c r="AF1025" i="2"/>
  <c r="AF1024" i="2"/>
  <c r="AF1023" i="2"/>
  <c r="AF1022" i="2"/>
  <c r="AF1021" i="2"/>
  <c r="AF1020" i="2"/>
  <c r="AF1019" i="2"/>
  <c r="AF1018" i="2"/>
  <c r="AF1017" i="2"/>
  <c r="AF1016" i="2"/>
  <c r="AF1015" i="2"/>
  <c r="AF1014" i="2"/>
  <c r="AF1013" i="2"/>
  <c r="AF1012" i="2"/>
  <c r="AF1011" i="2"/>
  <c r="AF1010" i="2"/>
  <c r="AF1009" i="2"/>
  <c r="AF1008" i="2"/>
  <c r="AF1007" i="2"/>
  <c r="AF1006" i="2"/>
  <c r="AF1005" i="2"/>
  <c r="AF1004" i="2"/>
  <c r="AF1003" i="2"/>
  <c r="AF1002" i="2"/>
  <c r="AF1001" i="2"/>
  <c r="AF1000" i="2"/>
  <c r="AF999" i="2"/>
  <c r="AF998" i="2"/>
  <c r="AF997" i="2"/>
  <c r="AF996" i="2"/>
  <c r="AF995" i="2"/>
  <c r="AF994" i="2"/>
  <c r="AF993" i="2"/>
  <c r="AF992" i="2"/>
  <c r="AF991" i="2"/>
  <c r="AF990" i="2"/>
  <c r="AF989" i="2"/>
  <c r="AF988" i="2"/>
  <c r="AF987" i="2"/>
  <c r="AF986" i="2"/>
  <c r="AF985" i="2"/>
  <c r="AF984" i="2"/>
  <c r="AF983" i="2"/>
  <c r="AF982" i="2"/>
  <c r="AF981" i="2"/>
  <c r="AF980" i="2"/>
  <c r="AF979" i="2"/>
  <c r="AF978" i="2"/>
  <c r="AF977" i="2"/>
  <c r="AF976" i="2"/>
  <c r="AF975" i="2"/>
  <c r="AF974" i="2"/>
  <c r="AF973" i="2"/>
  <c r="AF972" i="2"/>
  <c r="AF971" i="2"/>
  <c r="AF970" i="2"/>
  <c r="AF969" i="2"/>
  <c r="AF968" i="2"/>
  <c r="AF967" i="2"/>
  <c r="AF966" i="2"/>
  <c r="AF965" i="2"/>
  <c r="AF964" i="2"/>
  <c r="AF963" i="2"/>
  <c r="AF962" i="2"/>
  <c r="AF961" i="2"/>
  <c r="AF960"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3" i="2"/>
  <c r="AF19" i="2"/>
  <c r="AF18" i="2"/>
  <c r="AF16" i="2"/>
  <c r="AF14" i="2"/>
  <c r="AF11" i="2"/>
  <c r="AC4" i="2"/>
  <c r="AC5" i="2"/>
  <c r="AC3" i="2"/>
  <c r="CP7" i="2" l="1"/>
  <c r="CM26" i="2"/>
  <c r="AK3003" i="2"/>
  <c r="AK2963" i="2"/>
  <c r="AE24" i="2"/>
  <c r="AE36" i="2"/>
  <c r="AE52" i="2"/>
  <c r="AE68" i="2"/>
  <c r="AE84" i="2"/>
  <c r="AE100" i="2"/>
  <c r="AE116" i="2"/>
  <c r="AE132" i="2"/>
  <c r="AE148" i="2"/>
  <c r="AE164" i="2"/>
  <c r="AE180" i="2"/>
  <c r="AE196" i="2"/>
  <c r="AE216" i="2"/>
  <c r="AE232" i="2"/>
  <c r="AE248" i="2"/>
  <c r="AE264" i="2"/>
  <c r="AE280" i="2"/>
  <c r="AE296" i="2"/>
  <c r="AE312" i="2"/>
  <c r="AE328" i="2"/>
  <c r="AE344" i="2"/>
  <c r="AE360" i="2"/>
  <c r="AE376" i="2"/>
  <c r="AE392" i="2"/>
  <c r="AE408" i="2"/>
  <c r="AE424" i="2"/>
  <c r="AE440" i="2"/>
  <c r="AE456" i="2"/>
  <c r="AE476" i="2"/>
  <c r="AE496" i="2"/>
  <c r="AE512" i="2"/>
  <c r="AE524" i="2"/>
  <c r="AE540" i="2"/>
  <c r="AE556" i="2"/>
  <c r="AE572" i="2"/>
  <c r="AE588" i="2"/>
  <c r="AE604" i="2"/>
  <c r="AE620" i="2"/>
  <c r="AE636" i="2"/>
  <c r="AE652" i="2"/>
  <c r="AE668" i="2"/>
  <c r="AE684" i="2"/>
  <c r="AE700" i="2"/>
  <c r="AE716" i="2"/>
  <c r="AE728" i="2"/>
  <c r="AE744" i="2"/>
  <c r="AE760" i="2"/>
  <c r="AE780" i="2"/>
  <c r="AE796" i="2"/>
  <c r="AE812" i="2"/>
  <c r="AE828" i="2"/>
  <c r="AE844" i="2"/>
  <c r="AE860" i="2"/>
  <c r="AE876" i="2"/>
  <c r="AE892" i="2"/>
  <c r="AE908" i="2"/>
  <c r="AE924" i="2"/>
  <c r="AE940" i="2"/>
  <c r="AE956" i="2"/>
  <c r="AE972" i="2"/>
  <c r="AE988" i="2"/>
  <c r="AE1004" i="2"/>
  <c r="AE1020" i="2"/>
  <c r="AE1040" i="2"/>
  <c r="AE1056" i="2"/>
  <c r="AE1072" i="2"/>
  <c r="AE1088" i="2"/>
  <c r="AE1104" i="2"/>
  <c r="AE1124" i="2"/>
  <c r="AE1144" i="2"/>
  <c r="AE1164" i="2"/>
  <c r="AE1180" i="2"/>
  <c r="AE1196" i="2"/>
  <c r="AE1212" i="2"/>
  <c r="AE1224" i="2"/>
  <c r="AE1236" i="2"/>
  <c r="AE1252" i="2"/>
  <c r="AE1264" i="2"/>
  <c r="AE1280" i="2"/>
  <c r="AE1292" i="2"/>
  <c r="AE1308" i="2"/>
  <c r="AE1328" i="2"/>
  <c r="AE1340" i="2"/>
  <c r="AE1364" i="2"/>
  <c r="AE1388" i="2"/>
  <c r="AE1400" i="2"/>
  <c r="AE1412" i="2"/>
  <c r="AE1432" i="2"/>
  <c r="AE1448" i="2"/>
  <c r="AE1464" i="2"/>
  <c r="AE1476" i="2"/>
  <c r="AE1484" i="2"/>
  <c r="AE1500" i="2"/>
  <c r="AE1508" i="2"/>
  <c r="AE1524" i="2"/>
  <c r="AE1548" i="2"/>
  <c r="AE1560" i="2"/>
  <c r="AE1576" i="2"/>
  <c r="AE1604" i="2"/>
  <c r="AE1624" i="2"/>
  <c r="AE1648" i="2"/>
  <c r="AE1672" i="2"/>
  <c r="AE1688" i="2"/>
  <c r="AE1700" i="2"/>
  <c r="AE1716" i="2"/>
  <c r="AE1736" i="2"/>
  <c r="AE1748" i="2"/>
  <c r="AE1764" i="2"/>
  <c r="AE1772" i="2"/>
  <c r="AE1788" i="2"/>
  <c r="AE1804" i="2"/>
  <c r="AE1828" i="2"/>
  <c r="AE1840" i="2"/>
  <c r="AE1844" i="2"/>
  <c r="AE1860" i="2"/>
  <c r="AE1880" i="2"/>
  <c r="AE1896" i="2"/>
  <c r="AE1912" i="2"/>
  <c r="AE1924" i="2"/>
  <c r="AE1932" i="2"/>
  <c r="AE1948" i="2"/>
  <c r="AE1964" i="2"/>
  <c r="AE1980" i="2"/>
  <c r="AE1996" i="2"/>
  <c r="AE2012" i="2"/>
  <c r="AE2028" i="2"/>
  <c r="AE2044" i="2"/>
  <c r="AE2060" i="2"/>
  <c r="AE2076" i="2"/>
  <c r="AE2092" i="2"/>
  <c r="AE2108" i="2"/>
  <c r="AE2124" i="2"/>
  <c r="AE2140" i="2"/>
  <c r="AE2156" i="2"/>
  <c r="AE2172" i="2"/>
  <c r="AE2188" i="2"/>
  <c r="AE2204" i="2"/>
  <c r="AE2220" i="2"/>
  <c r="AE2240" i="2"/>
  <c r="AE2252" i="2"/>
  <c r="AE2268" i="2"/>
  <c r="AE2284" i="2"/>
  <c r="AE2300" i="2"/>
  <c r="AE2316" i="2"/>
  <c r="AE2332" i="2"/>
  <c r="AE2348" i="2"/>
  <c r="AE2364" i="2"/>
  <c r="AE2380" i="2"/>
  <c r="AE2396" i="2"/>
  <c r="AE2412" i="2"/>
  <c r="AE2428" i="2"/>
  <c r="AE2444" i="2"/>
  <c r="AE2460" i="2"/>
  <c r="AE2476" i="2"/>
  <c r="AE2492" i="2"/>
  <c r="AE2508" i="2"/>
  <c r="AE2524" i="2"/>
  <c r="AE2540" i="2"/>
  <c r="AE2552" i="2"/>
  <c r="AE2564" i="2"/>
  <c r="AE2580" i="2"/>
  <c r="AE2596" i="2"/>
  <c r="AE2612" i="2"/>
  <c r="AE2628" i="2"/>
  <c r="AE2644" i="2"/>
  <c r="AE2660" i="2"/>
  <c r="AE2676" i="2"/>
  <c r="AE2684" i="2"/>
  <c r="AE2700" i="2"/>
  <c r="AE2716" i="2"/>
  <c r="AE2732" i="2"/>
  <c r="AE2756" i="2"/>
  <c r="AE2776" i="2"/>
  <c r="AE2788" i="2"/>
  <c r="AE2804" i="2"/>
  <c r="AE2820" i="2"/>
  <c r="AE2836" i="2"/>
  <c r="AE2852" i="2"/>
  <c r="AE2872" i="2"/>
  <c r="AE2884" i="2"/>
  <c r="AE2900" i="2"/>
  <c r="AE2916" i="2"/>
  <c r="AE2932" i="2"/>
  <c r="AE2948" i="2"/>
  <c r="AE2964" i="2"/>
  <c r="AE2980" i="2"/>
  <c r="AE3000" i="2"/>
  <c r="AK12" i="2"/>
  <c r="AK34" i="2"/>
  <c r="AK66" i="2"/>
  <c r="AK87" i="2"/>
  <c r="AK119" i="2"/>
  <c r="AK140" i="2"/>
  <c r="AK178" i="2"/>
  <c r="AK199" i="2"/>
  <c r="AK223" i="2"/>
  <c r="AK255" i="2"/>
  <c r="AK279" i="2"/>
  <c r="AK311" i="2"/>
  <c r="AK343" i="2"/>
  <c r="AK375" i="2"/>
  <c r="AK415" i="2"/>
  <c r="AK439" i="2"/>
  <c r="AK479" i="2"/>
  <c r="AK511" i="2"/>
  <c r="AK543" i="2"/>
  <c r="AK583" i="2"/>
  <c r="AK615" i="2"/>
  <c r="AK647" i="2"/>
  <c r="AK687" i="2"/>
  <c r="AK719" i="2"/>
  <c r="AK751" i="2"/>
  <c r="AK783" i="2"/>
  <c r="AK807" i="2"/>
  <c r="AK839" i="2"/>
  <c r="AK871" i="2"/>
  <c r="AK903" i="2"/>
  <c r="AK935" i="2"/>
  <c r="AK967" i="2"/>
  <c r="AK999" i="2"/>
  <c r="AK1031" i="2"/>
  <c r="AK1063" i="2"/>
  <c r="AK1095" i="2"/>
  <c r="AK1127" i="2"/>
  <c r="AK1167" i="2"/>
  <c r="AK1199" i="2"/>
  <c r="AK1231" i="2"/>
  <c r="AK1239" i="2"/>
  <c r="AK1271" i="2"/>
  <c r="AK1303" i="2"/>
  <c r="AK1327" i="2"/>
  <c r="AK1363" i="2"/>
  <c r="AK1427" i="2"/>
  <c r="AK1491" i="2"/>
  <c r="AK1555" i="2"/>
  <c r="AK1619" i="2"/>
  <c r="AK1683" i="2"/>
  <c r="AK1747" i="2"/>
  <c r="AK1811" i="2"/>
  <c r="AK1875" i="2"/>
  <c r="AK1939" i="2"/>
  <c r="AK2003" i="2"/>
  <c r="AK2067" i="2"/>
  <c r="AK2131" i="2"/>
  <c r="AK2195" i="2"/>
  <c r="AK2259" i="2"/>
  <c r="AK2323" i="2"/>
  <c r="AK2387" i="2"/>
  <c r="AK2451" i="2"/>
  <c r="AK2515" i="2"/>
  <c r="AK2579" i="2"/>
  <c r="AK2643" i="2"/>
  <c r="AK2723" i="2"/>
  <c r="AK2771" i="2"/>
  <c r="AK2867" i="2"/>
  <c r="AK2915" i="2"/>
  <c r="AK2979" i="2"/>
  <c r="AE20" i="2"/>
  <c r="AE40" i="2"/>
  <c r="AE56" i="2"/>
  <c r="AE72" i="2"/>
  <c r="AE88" i="2"/>
  <c r="AE104" i="2"/>
  <c r="AE120" i="2"/>
  <c r="AE136" i="2"/>
  <c r="AE152" i="2"/>
  <c r="AE168" i="2"/>
  <c r="AE184" i="2"/>
  <c r="AE200" i="2"/>
  <c r="AE220" i="2"/>
  <c r="AE236" i="2"/>
  <c r="AE252" i="2"/>
  <c r="AE268" i="2"/>
  <c r="AE284" i="2"/>
  <c r="AE300" i="2"/>
  <c r="AE316" i="2"/>
  <c r="AE332" i="2"/>
  <c r="AE348" i="2"/>
  <c r="AE364" i="2"/>
  <c r="AE380" i="2"/>
  <c r="AE396" i="2"/>
  <c r="AE412" i="2"/>
  <c r="AE428" i="2"/>
  <c r="AE444" i="2"/>
  <c r="AE464" i="2"/>
  <c r="AE480" i="2"/>
  <c r="AE492" i="2"/>
  <c r="AE508" i="2"/>
  <c r="AE528" i="2"/>
  <c r="AE544" i="2"/>
  <c r="AE560" i="2"/>
  <c r="AE576" i="2"/>
  <c r="AE592" i="2"/>
  <c r="AE608" i="2"/>
  <c r="AE624" i="2"/>
  <c r="AE640" i="2"/>
  <c r="AE656" i="2"/>
  <c r="AE672" i="2"/>
  <c r="AE688" i="2"/>
  <c r="AE704" i="2"/>
  <c r="AE720" i="2"/>
  <c r="AE732" i="2"/>
  <c r="AE752" i="2"/>
  <c r="AE768" i="2"/>
  <c r="AE784" i="2"/>
  <c r="AE800" i="2"/>
  <c r="AE816" i="2"/>
  <c r="AE832" i="2"/>
  <c r="AE848" i="2"/>
  <c r="AE864" i="2"/>
  <c r="AE880" i="2"/>
  <c r="AE896" i="2"/>
  <c r="AE912" i="2"/>
  <c r="AE928" i="2"/>
  <c r="AE944" i="2"/>
  <c r="AE960" i="2"/>
  <c r="AE976" i="2"/>
  <c r="AE992" i="2"/>
  <c r="AE1008" i="2"/>
  <c r="AE1024" i="2"/>
  <c r="AE1036" i="2"/>
  <c r="AE1052" i="2"/>
  <c r="AE1068" i="2"/>
  <c r="AE1076" i="2"/>
  <c r="AE1092" i="2"/>
  <c r="AE1108" i="2"/>
  <c r="AE1128" i="2"/>
  <c r="AE1148" i="2"/>
  <c r="AE1160" i="2"/>
  <c r="AE1176" i="2"/>
  <c r="AE1192" i="2"/>
  <c r="AE1208" i="2"/>
  <c r="AE1228" i="2"/>
  <c r="AE1244" i="2"/>
  <c r="AE1260" i="2"/>
  <c r="AE1272" i="2"/>
  <c r="AE1288" i="2"/>
  <c r="AE1320" i="2"/>
  <c r="AE1332" i="2"/>
  <c r="AE1348" i="2"/>
  <c r="AE1352" i="2"/>
  <c r="AE1368" i="2"/>
  <c r="AE1384" i="2"/>
  <c r="AE1396" i="2"/>
  <c r="AE1416" i="2"/>
  <c r="AE1428" i="2"/>
  <c r="AE1444" i="2"/>
  <c r="AE1460" i="2"/>
  <c r="AE1468" i="2"/>
  <c r="AE1496" i="2"/>
  <c r="AE1512" i="2"/>
  <c r="AE1528" i="2"/>
  <c r="AE1544" i="2"/>
  <c r="AE1564" i="2"/>
  <c r="AE1572" i="2"/>
  <c r="AE1588" i="2"/>
  <c r="AE1596" i="2"/>
  <c r="AE1608" i="2"/>
  <c r="AE1620" i="2"/>
  <c r="AE1628" i="2"/>
  <c r="AE1644" i="2"/>
  <c r="AE1668" i="2"/>
  <c r="AE1684" i="2"/>
  <c r="AE1704" i="2"/>
  <c r="AE1720" i="2"/>
  <c r="AE1732" i="2"/>
  <c r="AE1752" i="2"/>
  <c r="AE1768" i="2"/>
  <c r="AE1780" i="2"/>
  <c r="AE1800" i="2"/>
  <c r="AE1808" i="2"/>
  <c r="AE1820" i="2"/>
  <c r="AE1836" i="2"/>
  <c r="AE1856" i="2"/>
  <c r="AE1872" i="2"/>
  <c r="AE1876" i="2"/>
  <c r="AE1892" i="2"/>
  <c r="AE1900" i="2"/>
  <c r="AE1928" i="2"/>
  <c r="AE1944" i="2"/>
  <c r="AE1952" i="2"/>
  <c r="AE1968" i="2"/>
  <c r="AE1984" i="2"/>
  <c r="AE2000" i="2"/>
  <c r="AE2016" i="2"/>
  <c r="AE2032" i="2"/>
  <c r="AE2048" i="2"/>
  <c r="AE2064" i="2"/>
  <c r="AE2080" i="2"/>
  <c r="AE2096" i="2"/>
  <c r="AE2112" i="2"/>
  <c r="AE2128" i="2"/>
  <c r="AE2144" i="2"/>
  <c r="AE2160" i="2"/>
  <c r="AE2176" i="2"/>
  <c r="AE2192" i="2"/>
  <c r="AE2208" i="2"/>
  <c r="AE2224" i="2"/>
  <c r="AE2236" i="2"/>
  <c r="AE2256" i="2"/>
  <c r="AE2272" i="2"/>
  <c r="AE2288" i="2"/>
  <c r="AE2304" i="2"/>
  <c r="AE2320" i="2"/>
  <c r="AE2336" i="2"/>
  <c r="AE2352" i="2"/>
  <c r="AE2368" i="2"/>
  <c r="AE2384" i="2"/>
  <c r="AE2400" i="2"/>
  <c r="AE2416" i="2"/>
  <c r="AE2432" i="2"/>
  <c r="AE2448" i="2"/>
  <c r="AE2464" i="2"/>
  <c r="AE2480" i="2"/>
  <c r="AE2496" i="2"/>
  <c r="AE2512" i="2"/>
  <c r="AE2528" i="2"/>
  <c r="AE2544" i="2"/>
  <c r="AE2560" i="2"/>
  <c r="AE2576" i="2"/>
  <c r="AE2588" i="2"/>
  <c r="AE2604" i="2"/>
  <c r="AE2620" i="2"/>
  <c r="AE2636" i="2"/>
  <c r="AE2652" i="2"/>
  <c r="AE2668" i="2"/>
  <c r="AE2688" i="2"/>
  <c r="AE2704" i="2"/>
  <c r="AE2720" i="2"/>
  <c r="AE2740" i="2"/>
  <c r="AE2760" i="2"/>
  <c r="AE2772" i="2"/>
  <c r="AE2792" i="2"/>
  <c r="AE2808" i="2"/>
  <c r="AE2824" i="2"/>
  <c r="AE2840" i="2"/>
  <c r="AE2856" i="2"/>
  <c r="AE2868" i="2"/>
  <c r="AE2888" i="2"/>
  <c r="AE2904" i="2"/>
  <c r="AE2920" i="2"/>
  <c r="AE2936" i="2"/>
  <c r="AE2952" i="2"/>
  <c r="AE2968" i="2"/>
  <c r="AE2984" i="2"/>
  <c r="AE2996" i="2"/>
  <c r="AK18" i="2"/>
  <c r="AK39" i="2"/>
  <c r="AK60" i="2"/>
  <c r="AK82" i="2"/>
  <c r="AK103" i="2"/>
  <c r="AK124" i="2"/>
  <c r="AK146" i="2"/>
  <c r="AK172" i="2"/>
  <c r="AK194" i="2"/>
  <c r="AK215" i="2"/>
  <c r="AK247" i="2"/>
  <c r="AK287" i="2"/>
  <c r="AK319" i="2"/>
  <c r="AK351" i="2"/>
  <c r="AK383" i="2"/>
  <c r="AK407" i="2"/>
  <c r="AK447" i="2"/>
  <c r="AK471" i="2"/>
  <c r="AK503" i="2"/>
  <c r="AK535" i="2"/>
  <c r="AK559" i="2"/>
  <c r="AK591" i="2"/>
  <c r="AK623" i="2"/>
  <c r="AK655" i="2"/>
  <c r="AK679" i="2"/>
  <c r="AK711" i="2"/>
  <c r="AK743" i="2"/>
  <c r="AK775" i="2"/>
  <c r="AK815" i="2"/>
  <c r="AK847" i="2"/>
  <c r="AK879" i="2"/>
  <c r="AK911" i="2"/>
  <c r="AK943" i="2"/>
  <c r="AK975" i="2"/>
  <c r="AK1007" i="2"/>
  <c r="AK1039" i="2"/>
  <c r="AK1071" i="2"/>
  <c r="AK1103" i="2"/>
  <c r="AK1135" i="2"/>
  <c r="AK1159" i="2"/>
  <c r="AK1191" i="2"/>
  <c r="AK1215" i="2"/>
  <c r="AK1247" i="2"/>
  <c r="AK1279" i="2"/>
  <c r="AK1311" i="2"/>
  <c r="AK1347" i="2"/>
  <c r="AK1379" i="2"/>
  <c r="AK1443" i="2"/>
  <c r="AK1507" i="2"/>
  <c r="AK1571" i="2"/>
  <c r="AK1635" i="2"/>
  <c r="AK1699" i="2"/>
  <c r="AK1763" i="2"/>
  <c r="AK1827" i="2"/>
  <c r="AK1891" i="2"/>
  <c r="AK1955" i="2"/>
  <c r="AK2019" i="2"/>
  <c r="AK2083" i="2"/>
  <c r="AK2147" i="2"/>
  <c r="AK2211" i="2"/>
  <c r="AK2291" i="2"/>
  <c r="AK2339" i="2"/>
  <c r="AK2403" i="2"/>
  <c r="AK2467" i="2"/>
  <c r="AK2531" i="2"/>
  <c r="AK2595" i="2"/>
  <c r="AK2659" i="2"/>
  <c r="AK2707" i="2"/>
  <c r="AK2787" i="2"/>
  <c r="AK2851" i="2"/>
  <c r="AK2931" i="2"/>
  <c r="AK2995" i="2"/>
  <c r="CM23" i="2"/>
  <c r="CM19" i="2"/>
  <c r="CM15" i="2"/>
  <c r="CM11" i="2"/>
  <c r="CM21" i="2"/>
  <c r="CM16" i="2"/>
  <c r="CM10" i="2"/>
  <c r="CM25" i="2"/>
  <c r="CM18" i="2"/>
  <c r="CM12" i="2"/>
  <c r="CM22" i="2"/>
  <c r="CM14" i="2"/>
  <c r="CM24" i="2"/>
  <c r="CM17" i="2"/>
  <c r="CM20" i="2"/>
  <c r="CM13" i="2"/>
  <c r="AE17" i="2"/>
  <c r="AE25" i="2"/>
  <c r="AE33" i="2"/>
  <c r="AE41" i="2"/>
  <c r="AE49" i="2"/>
  <c r="AE57" i="2"/>
  <c r="AE65" i="2"/>
  <c r="AE73" i="2"/>
  <c r="AE81" i="2"/>
  <c r="AE101" i="2"/>
  <c r="AE109" i="2"/>
  <c r="AE117" i="2"/>
  <c r="AE125" i="2"/>
  <c r="AE133" i="2"/>
  <c r="AE141" i="2"/>
  <c r="AE149" i="2"/>
  <c r="AE157" i="2"/>
  <c r="AE165" i="2"/>
  <c r="AE173" i="2"/>
  <c r="AE181" i="2"/>
  <c r="AE189" i="2"/>
  <c r="AE197" i="2"/>
  <c r="AE205" i="2"/>
  <c r="AE213" i="2"/>
  <c r="AE221" i="2"/>
  <c r="AE225" i="2"/>
  <c r="AE233" i="2"/>
  <c r="AE241" i="2"/>
  <c r="AE249" i="2"/>
  <c r="AE261" i="2"/>
  <c r="AE265" i="2"/>
  <c r="AE273" i="2"/>
  <c r="AE281" i="2"/>
  <c r="AE293" i="2"/>
  <c r="AE301" i="2"/>
  <c r="AE309" i="2"/>
  <c r="AE317" i="2"/>
  <c r="AE329" i="2"/>
  <c r="AE337" i="2"/>
  <c r="AE345" i="2"/>
  <c r="AE357" i="2"/>
  <c r="AE365" i="2"/>
  <c r="AE373" i="2"/>
  <c r="AE381" i="2"/>
  <c r="AE389" i="2"/>
  <c r="AE397" i="2"/>
  <c r="AE405" i="2"/>
  <c r="AE409" i="2"/>
  <c r="AE417" i="2"/>
  <c r="AE425" i="2"/>
  <c r="AE433" i="2"/>
  <c r="AE441" i="2"/>
  <c r="AE449" i="2"/>
  <c r="AE457" i="2"/>
  <c r="AE465" i="2"/>
  <c r="AE473" i="2"/>
  <c r="AE485" i="2"/>
  <c r="AE493" i="2"/>
  <c r="AE501" i="2"/>
  <c r="AE509" i="2"/>
  <c r="AE517" i="2"/>
  <c r="AE525" i="2"/>
  <c r="AE529" i="2"/>
  <c r="AE541" i="2"/>
  <c r="AE545" i="2"/>
  <c r="AE557" i="2"/>
  <c r="AE561" i="2"/>
  <c r="AE569" i="2"/>
  <c r="AE577" i="2"/>
  <c r="AE585" i="2"/>
  <c r="AE597" i="2"/>
  <c r="AE605" i="2"/>
  <c r="AE609" i="2"/>
  <c r="AE617" i="2"/>
  <c r="AE625" i="2"/>
  <c r="AE633" i="2"/>
  <c r="AE641" i="2"/>
  <c r="AE649" i="2"/>
  <c r="AE657" i="2"/>
  <c r="AE665" i="2"/>
  <c r="AE673" i="2"/>
  <c r="AE681" i="2"/>
  <c r="AE689" i="2"/>
  <c r="AE697" i="2"/>
  <c r="AE705" i="2"/>
  <c r="AE713" i="2"/>
  <c r="AE725" i="2"/>
  <c r="AE733" i="2"/>
  <c r="AE741" i="2"/>
  <c r="AE745" i="2"/>
  <c r="AE757" i="2"/>
  <c r="AE765" i="2"/>
  <c r="AE769" i="2"/>
  <c r="AE777" i="2"/>
  <c r="AE789" i="2"/>
  <c r="AE797" i="2"/>
  <c r="AE805" i="2"/>
  <c r="AE813" i="2"/>
  <c r="AE817" i="2"/>
  <c r="AE825" i="2"/>
  <c r="AE833" i="2"/>
  <c r="AE841" i="2"/>
  <c r="AE853" i="2"/>
  <c r="AE857" i="2"/>
  <c r="AE869" i="2"/>
  <c r="AE873" i="2"/>
  <c r="AE881" i="2"/>
  <c r="AE893" i="2"/>
  <c r="AE901" i="2"/>
  <c r="AE909" i="2"/>
  <c r="AE913" i="2"/>
  <c r="AE921" i="2"/>
  <c r="AE929" i="2"/>
  <c r="AE937" i="2"/>
  <c r="AE945" i="2"/>
  <c r="AE953" i="2"/>
  <c r="AE961" i="2"/>
  <c r="AE969" i="2"/>
  <c r="AE977" i="2"/>
  <c r="AE985" i="2"/>
  <c r="AE993" i="2"/>
  <c r="AE1001" i="2"/>
  <c r="AE1013" i="2"/>
  <c r="AE1021" i="2"/>
  <c r="AE1025" i="2"/>
  <c r="AE1037" i="2"/>
  <c r="AE1041" i="2"/>
  <c r="AE1053" i="2"/>
  <c r="AE1061" i="2"/>
  <c r="AE1065" i="2"/>
  <c r="AE1073" i="2"/>
  <c r="AE1085" i="2"/>
  <c r="AE1093" i="2"/>
  <c r="AE1101" i="2"/>
  <c r="AE1105" i="2"/>
  <c r="AE1117" i="2"/>
  <c r="AE1121" i="2"/>
  <c r="AE1129" i="2"/>
  <c r="AE1137" i="2"/>
  <c r="AE1145" i="2"/>
  <c r="AE1153" i="2"/>
  <c r="AE1161" i="2"/>
  <c r="AE1173" i="2"/>
  <c r="AE1181" i="2"/>
  <c r="AE1189" i="2"/>
  <c r="AE1197" i="2"/>
  <c r="AE1209" i="2"/>
  <c r="AE1217" i="2"/>
  <c r="AE1225" i="2"/>
  <c r="AE1233" i="2"/>
  <c r="AE1241" i="2"/>
  <c r="AE1249" i="2"/>
  <c r="AE1257" i="2"/>
  <c r="AE1265" i="2"/>
  <c r="AE1273" i="2"/>
  <c r="AE1281" i="2"/>
  <c r="AE1289" i="2"/>
  <c r="AE1297" i="2"/>
  <c r="AE1305" i="2"/>
  <c r="AE1313" i="2"/>
  <c r="AE1325" i="2"/>
  <c r="AE1333" i="2"/>
  <c r="AE1341" i="2"/>
  <c r="AE1349" i="2"/>
  <c r="AE1353" i="2"/>
  <c r="AE1365" i="2"/>
  <c r="AE1369" i="2"/>
  <c r="AE1381" i="2"/>
  <c r="AE1385" i="2"/>
  <c r="AE1397" i="2"/>
  <c r="AE1401" i="2"/>
  <c r="AE1413" i="2"/>
  <c r="AE1421" i="2"/>
  <c r="AE1425" i="2"/>
  <c r="AE1433" i="2"/>
  <c r="AE1441" i="2"/>
  <c r="AE1449" i="2"/>
  <c r="AE1457" i="2"/>
  <c r="AE1465" i="2"/>
  <c r="AE1473" i="2"/>
  <c r="AE1481" i="2"/>
  <c r="AE1493" i="2"/>
  <c r="AE1501" i="2"/>
  <c r="AE1505" i="2"/>
  <c r="AE1513" i="2"/>
  <c r="AE1521" i="2"/>
  <c r="AE1529" i="2"/>
  <c r="AE1537" i="2"/>
  <c r="AE1545" i="2"/>
  <c r="AE1553" i="2"/>
  <c r="AE1561" i="2"/>
  <c r="AE1569" i="2"/>
  <c r="AE1577" i="2"/>
  <c r="AE1589" i="2"/>
  <c r="AE1597" i="2"/>
  <c r="AE1605" i="2"/>
  <c r="AE1613" i="2"/>
  <c r="AE1617" i="2"/>
  <c r="AE1629" i="2"/>
  <c r="AE1633" i="2"/>
  <c r="AE1641" i="2"/>
  <c r="AE1649" i="2"/>
  <c r="AE1657" i="2"/>
  <c r="AE1669" i="2"/>
  <c r="AE1677" i="2"/>
  <c r="AE1681" i="2"/>
  <c r="AE1689" i="2"/>
  <c r="AE1697" i="2"/>
  <c r="AE1705" i="2"/>
  <c r="AE1717" i="2"/>
  <c r="AE1721" i="2"/>
  <c r="AE1729" i="2"/>
  <c r="AE1737" i="2"/>
  <c r="AE1745" i="2"/>
  <c r="AE1753" i="2"/>
  <c r="AE1765" i="2"/>
  <c r="AE1769" i="2"/>
  <c r="AE1777" i="2"/>
  <c r="AE1785" i="2"/>
  <c r="AE1793" i="2"/>
  <c r="AE1801" i="2"/>
  <c r="AE1813" i="2"/>
  <c r="AE1821" i="2"/>
  <c r="AE1825" i="2"/>
  <c r="AE1833" i="2"/>
  <c r="AE1841" i="2"/>
  <c r="AE1849" i="2"/>
  <c r="AE1857" i="2"/>
  <c r="AE1865" i="2"/>
  <c r="AE1873" i="2"/>
  <c r="AE1881" i="2"/>
  <c r="AE1889" i="2"/>
  <c r="AE1897" i="2"/>
  <c r="AE1905" i="2"/>
  <c r="AE1913" i="2"/>
  <c r="AE1921" i="2"/>
  <c r="AE1929" i="2"/>
  <c r="AE1941" i="2"/>
  <c r="AE1949" i="2"/>
  <c r="AE1953" i="2"/>
  <c r="AE1961" i="2"/>
  <c r="AE1969" i="2"/>
  <c r="AE1977" i="2"/>
  <c r="AE1985" i="2"/>
  <c r="AE1993" i="2"/>
  <c r="AE2001" i="2"/>
  <c r="AE2009" i="2"/>
  <c r="AE2017" i="2"/>
  <c r="AE2025" i="2"/>
  <c r="AE2033" i="2"/>
  <c r="AE2041" i="2"/>
  <c r="AE2049" i="2"/>
  <c r="AE2057" i="2"/>
  <c r="AE2065" i="2"/>
  <c r="AE2073" i="2"/>
  <c r="AE2081" i="2"/>
  <c r="AE2089" i="2"/>
  <c r="AE2097" i="2"/>
  <c r="AE2105" i="2"/>
  <c r="AE2113" i="2"/>
  <c r="AE2121" i="2"/>
  <c r="AE2133" i="2"/>
  <c r="AE2141" i="2"/>
  <c r="AE2145" i="2"/>
  <c r="AE2153" i="2"/>
  <c r="AE2165" i="2"/>
  <c r="AE2173" i="2"/>
  <c r="AE2177" i="2"/>
  <c r="AE2189" i="2"/>
  <c r="AE2193" i="2"/>
  <c r="AE2201" i="2"/>
  <c r="AE2209" i="2"/>
  <c r="AE2217" i="2"/>
  <c r="AE2225" i="2"/>
  <c r="AE2233" i="2"/>
  <c r="AE2241" i="2"/>
  <c r="AE2249" i="2"/>
  <c r="AE2257" i="2"/>
  <c r="AE2265" i="2"/>
  <c r="AE2273" i="2"/>
  <c r="AE2281" i="2"/>
  <c r="AE2289" i="2"/>
  <c r="AE2297" i="2"/>
  <c r="AE2305" i="2"/>
  <c r="AE2313" i="2"/>
  <c r="AE2321" i="2"/>
  <c r="AE2329" i="2"/>
  <c r="AE2337" i="2"/>
  <c r="AE2345" i="2"/>
  <c r="AE2353" i="2"/>
  <c r="AE2361" i="2"/>
  <c r="AE2369" i="2"/>
  <c r="AE2381" i="2"/>
  <c r="AE2389" i="2"/>
  <c r="AE2393" i="2"/>
  <c r="AE2405" i="2"/>
  <c r="AE2413" i="2"/>
  <c r="AE2421" i="2"/>
  <c r="AE2429" i="2"/>
  <c r="AE2437" i="2"/>
  <c r="AE2445" i="2"/>
  <c r="AE2449" i="2"/>
  <c r="AE2457" i="2"/>
  <c r="AE2465" i="2"/>
  <c r="AE2473" i="2"/>
  <c r="AE2481" i="2"/>
  <c r="AE2489" i="2"/>
  <c r="AE2497" i="2"/>
  <c r="AE2505" i="2"/>
  <c r="AE2513" i="2"/>
  <c r="AE2521" i="2"/>
  <c r="AE2529" i="2"/>
  <c r="AE2541" i="2"/>
  <c r="AE2549" i="2"/>
  <c r="AE2553" i="2"/>
  <c r="AE2561" i="2"/>
  <c r="AE2569" i="2"/>
  <c r="AE2577" i="2"/>
  <c r="AE2585" i="2"/>
  <c r="AE2597" i="2"/>
  <c r="AE2605" i="2"/>
  <c r="AE2613" i="2"/>
  <c r="AE2621" i="2"/>
  <c r="AE2633" i="2"/>
  <c r="AE2637" i="2"/>
  <c r="AE2645" i="2"/>
  <c r="AE2653" i="2"/>
  <c r="AE2661" i="2"/>
  <c r="AE2669" i="2"/>
  <c r="AE2681" i="2"/>
  <c r="AE2689" i="2"/>
  <c r="AE2697" i="2"/>
  <c r="AE2705" i="2"/>
  <c r="AE2713" i="2"/>
  <c r="AE2725" i="2"/>
  <c r="AE2733" i="2"/>
  <c r="AE2737" i="2"/>
  <c r="AE2745" i="2"/>
  <c r="AE2753" i="2"/>
  <c r="AE2761" i="2"/>
  <c r="AE2769" i="2"/>
  <c r="AE2777" i="2"/>
  <c r="AE2785" i="2"/>
  <c r="AE2793" i="2"/>
  <c r="AE2801" i="2"/>
  <c r="AE2809" i="2"/>
  <c r="AE2817" i="2"/>
  <c r="AE2829" i="2"/>
  <c r="AE2833" i="2"/>
  <c r="AE2841" i="2"/>
  <c r="AE2849" i="2"/>
  <c r="AE2857" i="2"/>
  <c r="AE2869" i="2"/>
  <c r="AE2873" i="2"/>
  <c r="AE2881" i="2"/>
  <c r="AE2889" i="2"/>
  <c r="AE2897" i="2"/>
  <c r="AE2905" i="2"/>
  <c r="AE2913" i="2"/>
  <c r="AE2921" i="2"/>
  <c r="AE2929" i="2"/>
  <c r="AE2937" i="2"/>
  <c r="AE2949" i="2"/>
  <c r="AE2953" i="2"/>
  <c r="AE2961" i="2"/>
  <c r="AE2969" i="2"/>
  <c r="AE2981" i="2"/>
  <c r="AE2989" i="2"/>
  <c r="AE2993" i="2"/>
  <c r="AE3005" i="2"/>
  <c r="AK14" i="2"/>
  <c r="AK19" i="2"/>
  <c r="AK24" i="2"/>
  <c r="AK30" i="2"/>
  <c r="AK35" i="2"/>
  <c r="AK40" i="2"/>
  <c r="AK46" i="2"/>
  <c r="AK51" i="2"/>
  <c r="AK56" i="2"/>
  <c r="AK62" i="2"/>
  <c r="AK67" i="2"/>
  <c r="AK72" i="2"/>
  <c r="AK78" i="2"/>
  <c r="AK83" i="2"/>
  <c r="AK88" i="2"/>
  <c r="AK94" i="2"/>
  <c r="AK99" i="2"/>
  <c r="AK104" i="2"/>
  <c r="AK110" i="2"/>
  <c r="AK115" i="2"/>
  <c r="AK120" i="2"/>
  <c r="AK126" i="2"/>
  <c r="AK131" i="2"/>
  <c r="AK136" i="2"/>
  <c r="AK142" i="2"/>
  <c r="AK147" i="2"/>
  <c r="AK152" i="2"/>
  <c r="AK158" i="2"/>
  <c r="AK163" i="2"/>
  <c r="AK168" i="2"/>
  <c r="AK174" i="2"/>
  <c r="AK179" i="2"/>
  <c r="AK184" i="2"/>
  <c r="AK190" i="2"/>
  <c r="AK195" i="2"/>
  <c r="AK200" i="2"/>
  <c r="AK206" i="2"/>
  <c r="AK211" i="2"/>
  <c r="AK216" i="2"/>
  <c r="AK224" i="2"/>
  <c r="AK232" i="2"/>
  <c r="AK240" i="2"/>
  <c r="AK248" i="2"/>
  <c r="AK256" i="2"/>
  <c r="AK264" i="2"/>
  <c r="AK272" i="2"/>
  <c r="AK280" i="2"/>
  <c r="AK288" i="2"/>
  <c r="AK296" i="2"/>
  <c r="AK304" i="2"/>
  <c r="AK312" i="2"/>
  <c r="AK320" i="2"/>
  <c r="AK328" i="2"/>
  <c r="AK336" i="2"/>
  <c r="AK344" i="2"/>
  <c r="AK352" i="2"/>
  <c r="AK360" i="2"/>
  <c r="AK368" i="2"/>
  <c r="AK376" i="2"/>
  <c r="AK384" i="2"/>
  <c r="AK392" i="2"/>
  <c r="AK400" i="2"/>
  <c r="AK408" i="2"/>
  <c r="AK416" i="2"/>
  <c r="AK424" i="2"/>
  <c r="AK432" i="2"/>
  <c r="AK440" i="2"/>
  <c r="AK448" i="2"/>
  <c r="AK456" i="2"/>
  <c r="AK464" i="2"/>
  <c r="AK472" i="2"/>
  <c r="AK480" i="2"/>
  <c r="AK488" i="2"/>
  <c r="AK496" i="2"/>
  <c r="AK504" i="2"/>
  <c r="AK512" i="2"/>
  <c r="AK520" i="2"/>
  <c r="AK528" i="2"/>
  <c r="AK536" i="2"/>
  <c r="AK544" i="2"/>
  <c r="AK552" i="2"/>
  <c r="AK560" i="2"/>
  <c r="AK568" i="2"/>
  <c r="AK576" i="2"/>
  <c r="AK584" i="2"/>
  <c r="AK592" i="2"/>
  <c r="AK600" i="2"/>
  <c r="AK608" i="2"/>
  <c r="AK616" i="2"/>
  <c r="AK624" i="2"/>
  <c r="AK632" i="2"/>
  <c r="AK640" i="2"/>
  <c r="AK648" i="2"/>
  <c r="AK656" i="2"/>
  <c r="AK664" i="2"/>
  <c r="AK672" i="2"/>
  <c r="AK680" i="2"/>
  <c r="AK688" i="2"/>
  <c r="AK696" i="2"/>
  <c r="AK704" i="2"/>
  <c r="AK712" i="2"/>
  <c r="AK720" i="2"/>
  <c r="AK728" i="2"/>
  <c r="AK736" i="2"/>
  <c r="AK744" i="2"/>
  <c r="AK752" i="2"/>
  <c r="AK760" i="2"/>
  <c r="AK768" i="2"/>
  <c r="AK776" i="2"/>
  <c r="AK784" i="2"/>
  <c r="AK792" i="2"/>
  <c r="AK800" i="2"/>
  <c r="AK808" i="2"/>
  <c r="AK816" i="2"/>
  <c r="AK824" i="2"/>
  <c r="AK832" i="2"/>
  <c r="AK840" i="2"/>
  <c r="AK848" i="2"/>
  <c r="AK856" i="2"/>
  <c r="AK864" i="2"/>
  <c r="AK872" i="2"/>
  <c r="AK880" i="2"/>
  <c r="AK888" i="2"/>
  <c r="AK896" i="2"/>
  <c r="AK904" i="2"/>
  <c r="AK912" i="2"/>
  <c r="AK920" i="2"/>
  <c r="AK928" i="2"/>
  <c r="AK936" i="2"/>
  <c r="AK944" i="2"/>
  <c r="AK952" i="2"/>
  <c r="AK960" i="2"/>
  <c r="AK968" i="2"/>
  <c r="AK976" i="2"/>
  <c r="AK984" i="2"/>
  <c r="AK992" i="2"/>
  <c r="AK1000" i="2"/>
  <c r="AK1008" i="2"/>
  <c r="AK1016" i="2"/>
  <c r="AK1024" i="2"/>
  <c r="AK1032" i="2"/>
  <c r="AK1040" i="2"/>
  <c r="AK1048" i="2"/>
  <c r="AK1056" i="2"/>
  <c r="AK1064" i="2"/>
  <c r="AK1072" i="2"/>
  <c r="AK1080" i="2"/>
  <c r="AK1088" i="2"/>
  <c r="AK1096" i="2"/>
  <c r="AK1104" i="2"/>
  <c r="AK1112" i="2"/>
  <c r="AK1120" i="2"/>
  <c r="AK1128" i="2"/>
  <c r="AK1136" i="2"/>
  <c r="AK1144" i="2"/>
  <c r="AK1152" i="2"/>
  <c r="AK1160" i="2"/>
  <c r="AK1168" i="2"/>
  <c r="AK1176" i="2"/>
  <c r="AK1184" i="2"/>
  <c r="AK1192" i="2"/>
  <c r="AK1200" i="2"/>
  <c r="AK1208" i="2"/>
  <c r="AK1216" i="2"/>
  <c r="AK1224" i="2"/>
  <c r="AK1232" i="2"/>
  <c r="AK1240" i="2"/>
  <c r="AK1248" i="2"/>
  <c r="AK1256" i="2"/>
  <c r="AK1264" i="2"/>
  <c r="AK1272" i="2"/>
  <c r="AK1280" i="2"/>
  <c r="AK1288" i="2"/>
  <c r="AK1296" i="2"/>
  <c r="AK1304" i="2"/>
  <c r="AK1312" i="2"/>
  <c r="AK1320" i="2"/>
  <c r="AK1328" i="2"/>
  <c r="AK1336" i="2"/>
  <c r="AK1351" i="2"/>
  <c r="AK1367" i="2"/>
  <c r="AK1383" i="2"/>
  <c r="AK1399" i="2"/>
  <c r="AK1415" i="2"/>
  <c r="AK1431" i="2"/>
  <c r="AK1447" i="2"/>
  <c r="AK1463" i="2"/>
  <c r="AK1479" i="2"/>
  <c r="AK1495" i="2"/>
  <c r="AK1511" i="2"/>
  <c r="AK1527" i="2"/>
  <c r="AK1543" i="2"/>
  <c r="AK1559" i="2"/>
  <c r="AK1575" i="2"/>
  <c r="AK1591" i="2"/>
  <c r="AK1607" i="2"/>
  <c r="AK1623" i="2"/>
  <c r="AK1639" i="2"/>
  <c r="AK1655" i="2"/>
  <c r="AK1671" i="2"/>
  <c r="AK1687" i="2"/>
  <c r="AK1703" i="2"/>
  <c r="AK1719" i="2"/>
  <c r="AK1735" i="2"/>
  <c r="AK1751" i="2"/>
  <c r="AK1767" i="2"/>
  <c r="AK1783" i="2"/>
  <c r="AK1799" i="2"/>
  <c r="AK1815" i="2"/>
  <c r="AK1831" i="2"/>
  <c r="AK1847" i="2"/>
  <c r="AK1863" i="2"/>
  <c r="AK1879" i="2"/>
  <c r="AK1895" i="2"/>
  <c r="AK1911" i="2"/>
  <c r="AK1927" i="2"/>
  <c r="AK1943" i="2"/>
  <c r="AK1959" i="2"/>
  <c r="AK1975" i="2"/>
  <c r="AK1991" i="2"/>
  <c r="AK2007" i="2"/>
  <c r="AK2023" i="2"/>
  <c r="AK2039" i="2"/>
  <c r="AK2055" i="2"/>
  <c r="AK2071" i="2"/>
  <c r="AK2087" i="2"/>
  <c r="AK2103" i="2"/>
  <c r="AK2119" i="2"/>
  <c r="AK2135" i="2"/>
  <c r="AK2151" i="2"/>
  <c r="AK2167" i="2"/>
  <c r="AK2183" i="2"/>
  <c r="AK2199" i="2"/>
  <c r="AK2215" i="2"/>
  <c r="AK2231" i="2"/>
  <c r="AK2247" i="2"/>
  <c r="AK2263" i="2"/>
  <c r="AK2279" i="2"/>
  <c r="AK2295" i="2"/>
  <c r="AK2311" i="2"/>
  <c r="AK2327" i="2"/>
  <c r="AK2343" i="2"/>
  <c r="AK2359" i="2"/>
  <c r="AK2375" i="2"/>
  <c r="AK2391" i="2"/>
  <c r="AK2407" i="2"/>
  <c r="AK2423" i="2"/>
  <c r="AK2439" i="2"/>
  <c r="AK2455" i="2"/>
  <c r="AK2471" i="2"/>
  <c r="AK2487" i="2"/>
  <c r="AK2503" i="2"/>
  <c r="AK2519" i="2"/>
  <c r="AK2535" i="2"/>
  <c r="AK2551" i="2"/>
  <c r="AK2567" i="2"/>
  <c r="AK2583" i="2"/>
  <c r="AK2599" i="2"/>
  <c r="AK2615" i="2"/>
  <c r="AK2631" i="2"/>
  <c r="AK2647" i="2"/>
  <c r="AK2663" i="2"/>
  <c r="AK2679" i="2"/>
  <c r="AK2695" i="2"/>
  <c r="AK2711" i="2"/>
  <c r="AK2727" i="2"/>
  <c r="AK2743" i="2"/>
  <c r="AK2759" i="2"/>
  <c r="AK2775" i="2"/>
  <c r="AK2791" i="2"/>
  <c r="AK2807" i="2"/>
  <c r="AK2823" i="2"/>
  <c r="AK2839" i="2"/>
  <c r="AK2855" i="2"/>
  <c r="AK2871" i="2"/>
  <c r="AK2887" i="2"/>
  <c r="AK2903" i="2"/>
  <c r="AK2919" i="2"/>
  <c r="AK2935" i="2"/>
  <c r="AK2951" i="2"/>
  <c r="AK2967" i="2"/>
  <c r="AK2983" i="2"/>
  <c r="AK2999" i="2"/>
  <c r="AE12" i="2"/>
  <c r="AE28" i="2"/>
  <c r="AE44" i="2"/>
  <c r="AE64" i="2"/>
  <c r="AE76" i="2"/>
  <c r="AE96" i="2"/>
  <c r="AE108" i="2"/>
  <c r="AE124" i="2"/>
  <c r="AE140" i="2"/>
  <c r="AE160" i="2"/>
  <c r="AE176" i="2"/>
  <c r="AE192" i="2"/>
  <c r="AE208" i="2"/>
  <c r="AE224" i="2"/>
  <c r="AE240" i="2"/>
  <c r="AE256" i="2"/>
  <c r="AE272" i="2"/>
  <c r="AE292" i="2"/>
  <c r="AE304" i="2"/>
  <c r="AE320" i="2"/>
  <c r="AE336" i="2"/>
  <c r="AE352" i="2"/>
  <c r="AE368" i="2"/>
  <c r="AE388" i="2"/>
  <c r="AE404" i="2"/>
  <c r="AE420" i="2"/>
  <c r="AE436" i="2"/>
  <c r="AE452" i="2"/>
  <c r="AE468" i="2"/>
  <c r="AE484" i="2"/>
  <c r="AE504" i="2"/>
  <c r="AE516" i="2"/>
  <c r="AE532" i="2"/>
  <c r="AE548" i="2"/>
  <c r="AE564" i="2"/>
  <c r="AE580" i="2"/>
  <c r="AE596" i="2"/>
  <c r="AE612" i="2"/>
  <c r="AE628" i="2"/>
  <c r="AE644" i="2"/>
  <c r="AE660" i="2"/>
  <c r="AE680" i="2"/>
  <c r="AE692" i="2"/>
  <c r="AE708" i="2"/>
  <c r="AE724" i="2"/>
  <c r="AE740" i="2"/>
  <c r="AE756" i="2"/>
  <c r="AE772" i="2"/>
  <c r="AE788" i="2"/>
  <c r="AE808" i="2"/>
  <c r="AE820" i="2"/>
  <c r="AE836" i="2"/>
  <c r="AE852" i="2"/>
  <c r="AE872" i="2"/>
  <c r="AE884" i="2"/>
  <c r="AE900" i="2"/>
  <c r="AE920" i="2"/>
  <c r="AE932" i="2"/>
  <c r="AE948" i="2"/>
  <c r="AE968" i="2"/>
  <c r="AE984" i="2"/>
  <c r="AE996" i="2"/>
  <c r="AE1016" i="2"/>
  <c r="AE1028" i="2"/>
  <c r="AE1044" i="2"/>
  <c r="AE1064" i="2"/>
  <c r="AE1084" i="2"/>
  <c r="AE1100" i="2"/>
  <c r="AE1116" i="2"/>
  <c r="AE1132" i="2"/>
  <c r="AE1140" i="2"/>
  <c r="AE1156" i="2"/>
  <c r="AE1168" i="2"/>
  <c r="AE1184" i="2"/>
  <c r="AE1200" i="2"/>
  <c r="AE1216" i="2"/>
  <c r="AE1232" i="2"/>
  <c r="AE1248" i="2"/>
  <c r="AE1268" i="2"/>
  <c r="AE1284" i="2"/>
  <c r="AE1304" i="2"/>
  <c r="AE1312" i="2"/>
  <c r="AE1316" i="2"/>
  <c r="AE1336" i="2"/>
  <c r="AE1360" i="2"/>
  <c r="AE1376" i="2"/>
  <c r="AE1380" i="2"/>
  <c r="AE1404" i="2"/>
  <c r="AE1424" i="2"/>
  <c r="AE1440" i="2"/>
  <c r="AE1452" i="2"/>
  <c r="AE1472" i="2"/>
  <c r="AE1492" i="2"/>
  <c r="AE1504" i="2"/>
  <c r="AE1532" i="2"/>
  <c r="AE1536" i="2"/>
  <c r="AE1552" i="2"/>
  <c r="AE1568" i="2"/>
  <c r="AE1580" i="2"/>
  <c r="AE1592" i="2"/>
  <c r="AE1612" i="2"/>
  <c r="AE1632" i="2"/>
  <c r="AE1640" i="2"/>
  <c r="AE1652" i="2"/>
  <c r="AE1660" i="2"/>
  <c r="AE1676" i="2"/>
  <c r="AE1692" i="2"/>
  <c r="AE1708" i="2"/>
  <c r="AE1724" i="2"/>
  <c r="AE1740" i="2"/>
  <c r="AE1756" i="2"/>
  <c r="AE1784" i="2"/>
  <c r="AE1796" i="2"/>
  <c r="AE1816" i="2"/>
  <c r="AE1832" i="2"/>
  <c r="AE1852" i="2"/>
  <c r="AE1868" i="2"/>
  <c r="AE1888" i="2"/>
  <c r="AE1908" i="2"/>
  <c r="AE1916" i="2"/>
  <c r="AE1940" i="2"/>
  <c r="AE1960" i="2"/>
  <c r="AE1976" i="2"/>
  <c r="AE1988" i="2"/>
  <c r="AE2004" i="2"/>
  <c r="AE2020" i="2"/>
  <c r="AE2036" i="2"/>
  <c r="AE2052" i="2"/>
  <c r="AE2068" i="2"/>
  <c r="AE2084" i="2"/>
  <c r="AE2100" i="2"/>
  <c r="AE2120" i="2"/>
  <c r="AE2132" i="2"/>
  <c r="AE2152" i="2"/>
  <c r="AE2164" i="2"/>
  <c r="AE2180" i="2"/>
  <c r="AE2200" i="2"/>
  <c r="AE2212" i="2"/>
  <c r="AE2228" i="2"/>
  <c r="AE2248" i="2"/>
  <c r="AE2264" i="2"/>
  <c r="AE2276" i="2"/>
  <c r="AE2292" i="2"/>
  <c r="AE2308" i="2"/>
  <c r="AE2324" i="2"/>
  <c r="AE2340" i="2"/>
  <c r="AE2360" i="2"/>
  <c r="AE2372" i="2"/>
  <c r="AE2388" i="2"/>
  <c r="AE2404" i="2"/>
  <c r="AE2420" i="2"/>
  <c r="AE2436" i="2"/>
  <c r="AE2452" i="2"/>
  <c r="AE2472" i="2"/>
  <c r="AE2488" i="2"/>
  <c r="AE2500" i="2"/>
  <c r="AE2516" i="2"/>
  <c r="AE2536" i="2"/>
  <c r="AE2556" i="2"/>
  <c r="AE2572" i="2"/>
  <c r="AE2592" i="2"/>
  <c r="AE2608" i="2"/>
  <c r="AE2624" i="2"/>
  <c r="AE2640" i="2"/>
  <c r="AE2656" i="2"/>
  <c r="AE2672" i="2"/>
  <c r="AE2696" i="2"/>
  <c r="AE2712" i="2"/>
  <c r="AE2724" i="2"/>
  <c r="AE2736" i="2"/>
  <c r="AE2748" i="2"/>
  <c r="AE2768" i="2"/>
  <c r="AE2784" i="2"/>
  <c r="AE2800" i="2"/>
  <c r="AE2812" i="2"/>
  <c r="AE2832" i="2"/>
  <c r="AE2848" i="2"/>
  <c r="AE2860" i="2"/>
  <c r="AE2880" i="2"/>
  <c r="AE2896" i="2"/>
  <c r="AE2908" i="2"/>
  <c r="AE2924" i="2"/>
  <c r="AE2940" i="2"/>
  <c r="AE2956" i="2"/>
  <c r="AE2972" i="2"/>
  <c r="AE2992" i="2"/>
  <c r="AE3004" i="2"/>
  <c r="AK28" i="2"/>
  <c r="AK50" i="2"/>
  <c r="AK71" i="2"/>
  <c r="AK92" i="2"/>
  <c r="AK114" i="2"/>
  <c r="AK130" i="2"/>
  <c r="AK151" i="2"/>
  <c r="AK162" i="2"/>
  <c r="AK183" i="2"/>
  <c r="AK204" i="2"/>
  <c r="AK231" i="2"/>
  <c r="AK263" i="2"/>
  <c r="AK295" i="2"/>
  <c r="AK327" i="2"/>
  <c r="AK359" i="2"/>
  <c r="AK391" i="2"/>
  <c r="AK431" i="2"/>
  <c r="AK463" i="2"/>
  <c r="AK495" i="2"/>
  <c r="AK527" i="2"/>
  <c r="AK567" i="2"/>
  <c r="AK599" i="2"/>
  <c r="AK639" i="2"/>
  <c r="AK663" i="2"/>
  <c r="AK695" i="2"/>
  <c r="AK727" i="2"/>
  <c r="AK767" i="2"/>
  <c r="AK799" i="2"/>
  <c r="AK831" i="2"/>
  <c r="AK855" i="2"/>
  <c r="AK887" i="2"/>
  <c r="AK927" i="2"/>
  <c r="AK951" i="2"/>
  <c r="AK983" i="2"/>
  <c r="AK1015" i="2"/>
  <c r="AK1055" i="2"/>
  <c r="AK1079" i="2"/>
  <c r="AK1119" i="2"/>
  <c r="AK1151" i="2"/>
  <c r="AK1183" i="2"/>
  <c r="AK1207" i="2"/>
  <c r="AK1263" i="2"/>
  <c r="AK1295" i="2"/>
  <c r="AK1335" i="2"/>
  <c r="AK1411" i="2"/>
  <c r="AK1475" i="2"/>
  <c r="AK1523" i="2"/>
  <c r="AK1587" i="2"/>
  <c r="AK1651" i="2"/>
  <c r="AK1731" i="2"/>
  <c r="AK1795" i="2"/>
  <c r="AK1859" i="2"/>
  <c r="AK1923" i="2"/>
  <c r="AK1987" i="2"/>
  <c r="AK2051" i="2"/>
  <c r="AK2099" i="2"/>
  <c r="AK2163" i="2"/>
  <c r="AK2227" i="2"/>
  <c r="AK2275" i="2"/>
  <c r="AK2371" i="2"/>
  <c r="AK2435" i="2"/>
  <c r="AK2499" i="2"/>
  <c r="AK2563" i="2"/>
  <c r="AK2611" i="2"/>
  <c r="AK2675" i="2"/>
  <c r="AK2739" i="2"/>
  <c r="AK2803" i="2"/>
  <c r="AK2835" i="2"/>
  <c r="AK2899" i="2"/>
  <c r="AK2947" i="2"/>
  <c r="AE13" i="2"/>
  <c r="AE21" i="2"/>
  <c r="AE29" i="2"/>
  <c r="AE37" i="2"/>
  <c r="AE45" i="2"/>
  <c r="AE53" i="2"/>
  <c r="AE61" i="2"/>
  <c r="AE69" i="2"/>
  <c r="AE77" i="2"/>
  <c r="AE85" i="2"/>
  <c r="AE89" i="2"/>
  <c r="AE93" i="2"/>
  <c r="AE97" i="2"/>
  <c r="AE105" i="2"/>
  <c r="AE113" i="2"/>
  <c r="AE121" i="2"/>
  <c r="AE129" i="2"/>
  <c r="AE137" i="2"/>
  <c r="AE145" i="2"/>
  <c r="AE153" i="2"/>
  <c r="AE161" i="2"/>
  <c r="AE169" i="2"/>
  <c r="AE177" i="2"/>
  <c r="AE185" i="2"/>
  <c r="AE193" i="2"/>
  <c r="AE201" i="2"/>
  <c r="AE209" i="2"/>
  <c r="AE217" i="2"/>
  <c r="AE229" i="2"/>
  <c r="AE237" i="2"/>
  <c r="AE245" i="2"/>
  <c r="AE253" i="2"/>
  <c r="AE257" i="2"/>
  <c r="AE269" i="2"/>
  <c r="AE277" i="2"/>
  <c r="AE285" i="2"/>
  <c r="AE289" i="2"/>
  <c r="AE297" i="2"/>
  <c r="AE305" i="2"/>
  <c r="AE313" i="2"/>
  <c r="AE321" i="2"/>
  <c r="AE325" i="2"/>
  <c r="AE333" i="2"/>
  <c r="AE341" i="2"/>
  <c r="AE349" i="2"/>
  <c r="AE353" i="2"/>
  <c r="AE361" i="2"/>
  <c r="AE369" i="2"/>
  <c r="AE377" i="2"/>
  <c r="AE385" i="2"/>
  <c r="AE393" i="2"/>
  <c r="AE401" i="2"/>
  <c r="AE413" i="2"/>
  <c r="AE421" i="2"/>
  <c r="AE429" i="2"/>
  <c r="AE437" i="2"/>
  <c r="AE445" i="2"/>
  <c r="AE453" i="2"/>
  <c r="AE461" i="2"/>
  <c r="AE469" i="2"/>
  <c r="AE477" i="2"/>
  <c r="AE481" i="2"/>
  <c r="AE489" i="2"/>
  <c r="AE497" i="2"/>
  <c r="AE505" i="2"/>
  <c r="AE513" i="2"/>
  <c r="AE521" i="2"/>
  <c r="AE533" i="2"/>
  <c r="AE537" i="2"/>
  <c r="AE549" i="2"/>
  <c r="AE553" i="2"/>
  <c r="AE565" i="2"/>
  <c r="AE573" i="2"/>
  <c r="AE581" i="2"/>
  <c r="AE589" i="2"/>
  <c r="AE593" i="2"/>
  <c r="AE601" i="2"/>
  <c r="AE613" i="2"/>
  <c r="AE621" i="2"/>
  <c r="AE629" i="2"/>
  <c r="AE637" i="2"/>
  <c r="AE645" i="2"/>
  <c r="AE653" i="2"/>
  <c r="AE661" i="2"/>
  <c r="AE669" i="2"/>
  <c r="AE677" i="2"/>
  <c r="AE685" i="2"/>
  <c r="AE693" i="2"/>
  <c r="AE701" i="2"/>
  <c r="AE709" i="2"/>
  <c r="AE717" i="2"/>
  <c r="AE721" i="2"/>
  <c r="AE729" i="2"/>
  <c r="AE737" i="2"/>
  <c r="AE749" i="2"/>
  <c r="AE753" i="2"/>
  <c r="AE761" i="2"/>
  <c r="AE773" i="2"/>
  <c r="AE781" i="2"/>
  <c r="AE785" i="2"/>
  <c r="AE793" i="2"/>
  <c r="AE801" i="2"/>
  <c r="AE809" i="2"/>
  <c r="AE821" i="2"/>
  <c r="AE829" i="2"/>
  <c r="AE837" i="2"/>
  <c r="AE845" i="2"/>
  <c r="AE849" i="2"/>
  <c r="AE861" i="2"/>
  <c r="AE865" i="2"/>
  <c r="AE877" i="2"/>
  <c r="AE885" i="2"/>
  <c r="AE889" i="2"/>
  <c r="AE897" i="2"/>
  <c r="AE905" i="2"/>
  <c r="AE917" i="2"/>
  <c r="AE925" i="2"/>
  <c r="AE933" i="2"/>
  <c r="AE941" i="2"/>
  <c r="AE949" i="2"/>
  <c r="AE957" i="2"/>
  <c r="AE965" i="2"/>
  <c r="AE973" i="2"/>
  <c r="AE981" i="2"/>
  <c r="AE989" i="2"/>
  <c r="AE997" i="2"/>
  <c r="AE1005" i="2"/>
  <c r="AE1009" i="2"/>
  <c r="AE1017" i="2"/>
  <c r="AE1029" i="2"/>
  <c r="AE1033" i="2"/>
  <c r="AE1045" i="2"/>
  <c r="AE1049" i="2"/>
  <c r="AE1057" i="2"/>
  <c r="AE1069" i="2"/>
  <c r="AE1077" i="2"/>
  <c r="AE1081" i="2"/>
  <c r="AE1089" i="2"/>
  <c r="AE1097" i="2"/>
  <c r="AE1109" i="2"/>
  <c r="AE1113" i="2"/>
  <c r="AE1125" i="2"/>
  <c r="AE1133" i="2"/>
  <c r="AE1141" i="2"/>
  <c r="AE1149" i="2"/>
  <c r="AE1157" i="2"/>
  <c r="AE1165" i="2"/>
  <c r="AE1169" i="2"/>
  <c r="AE1177" i="2"/>
  <c r="AE1185" i="2"/>
  <c r="AE1193" i="2"/>
  <c r="AE1201" i="2"/>
  <c r="AE1205" i="2"/>
  <c r="AE1213" i="2"/>
  <c r="AE1221" i="2"/>
  <c r="AE1229" i="2"/>
  <c r="AE1237" i="2"/>
  <c r="AE1245" i="2"/>
  <c r="AE1253" i="2"/>
  <c r="AE1261" i="2"/>
  <c r="AE1269" i="2"/>
  <c r="AE1277" i="2"/>
  <c r="AE1285" i="2"/>
  <c r="AE1293" i="2"/>
  <c r="AE1301" i="2"/>
  <c r="AE1309" i="2"/>
  <c r="AE1317" i="2"/>
  <c r="AE1321" i="2"/>
  <c r="AE1329" i="2"/>
  <c r="AE1337" i="2"/>
  <c r="AE1345" i="2"/>
  <c r="AE1357" i="2"/>
  <c r="AE1361" i="2"/>
  <c r="AE1373" i="2"/>
  <c r="AE1377" i="2"/>
  <c r="AE1389" i="2"/>
  <c r="AE1393" i="2"/>
  <c r="AE1405" i="2"/>
  <c r="AE1409" i="2"/>
  <c r="AE1417" i="2"/>
  <c r="AE1429" i="2"/>
  <c r="AE1437" i="2"/>
  <c r="AE1445" i="2"/>
  <c r="AE1453" i="2"/>
  <c r="AE1461" i="2"/>
  <c r="AE1469" i="2"/>
  <c r="AE1477" i="2"/>
  <c r="AE1485" i="2"/>
  <c r="AE1489" i="2"/>
  <c r="AE1497" i="2"/>
  <c r="AE1509" i="2"/>
  <c r="AE1517" i="2"/>
  <c r="AE1525" i="2"/>
  <c r="AE1533" i="2"/>
  <c r="AE1541" i="2"/>
  <c r="AE1549" i="2"/>
  <c r="AE1557" i="2"/>
  <c r="AE1565" i="2"/>
  <c r="AE1573" i="2"/>
  <c r="AE1581" i="2"/>
  <c r="AE1585" i="2"/>
  <c r="AE1593" i="2"/>
  <c r="AE1601" i="2"/>
  <c r="AE1609" i="2"/>
  <c r="AE1621" i="2"/>
  <c r="AE1625" i="2"/>
  <c r="AE1637" i="2"/>
  <c r="AE1645" i="2"/>
  <c r="AE1653" i="2"/>
  <c r="AE1661" i="2"/>
  <c r="AE1665" i="2"/>
  <c r="AE1673" i="2"/>
  <c r="AE1685" i="2"/>
  <c r="AE1693" i="2"/>
  <c r="AE1701" i="2"/>
  <c r="AE1709" i="2"/>
  <c r="AE1713" i="2"/>
  <c r="AE1725" i="2"/>
  <c r="AE1733" i="2"/>
  <c r="AE1741" i="2"/>
  <c r="AE1749" i="2"/>
  <c r="AE1757" i="2"/>
  <c r="AE1761" i="2"/>
  <c r="AE1773" i="2"/>
  <c r="AE1781" i="2"/>
  <c r="AE1789" i="2"/>
  <c r="AE1797" i="2"/>
  <c r="AE1805" i="2"/>
  <c r="AE1809" i="2"/>
  <c r="AE1817" i="2"/>
  <c r="AE1829" i="2"/>
  <c r="AE1837" i="2"/>
  <c r="AE1845" i="2"/>
  <c r="AE1853" i="2"/>
  <c r="AE1861" i="2"/>
  <c r="AE1869" i="2"/>
  <c r="AE1877" i="2"/>
  <c r="AE1885" i="2"/>
  <c r="AE1893" i="2"/>
  <c r="AE1901" i="2"/>
  <c r="AE1909" i="2"/>
  <c r="AE1917" i="2"/>
  <c r="AE1925" i="2"/>
  <c r="AE1933" i="2"/>
  <c r="AE1937" i="2"/>
  <c r="AE1945" i="2"/>
  <c r="AE1957" i="2"/>
  <c r="AE1965" i="2"/>
  <c r="AE1973" i="2"/>
  <c r="AE1981" i="2"/>
  <c r="AE1989" i="2"/>
  <c r="AE1997" i="2"/>
  <c r="AE2005" i="2"/>
  <c r="AE2013" i="2"/>
  <c r="AE2021" i="2"/>
  <c r="AE2029" i="2"/>
  <c r="AE2037" i="2"/>
  <c r="AE2045" i="2"/>
  <c r="AE2053" i="2"/>
  <c r="AE2061" i="2"/>
  <c r="AE2069" i="2"/>
  <c r="AE2077" i="2"/>
  <c r="AE2085" i="2"/>
  <c r="AE2093" i="2"/>
  <c r="AE2101" i="2"/>
  <c r="AE2109" i="2"/>
  <c r="AE2117" i="2"/>
  <c r="AE2125" i="2"/>
  <c r="AE2129" i="2"/>
  <c r="AE2137" i="2"/>
  <c r="AE2149" i="2"/>
  <c r="AE2157" i="2"/>
  <c r="AE2161" i="2"/>
  <c r="AE2169" i="2"/>
  <c r="AE2181" i="2"/>
  <c r="AE2185" i="2"/>
  <c r="AE2197" i="2"/>
  <c r="AE2205" i="2"/>
  <c r="AE2213" i="2"/>
  <c r="AE2221" i="2"/>
  <c r="AE2229" i="2"/>
  <c r="AE2237" i="2"/>
  <c r="AE2245" i="2"/>
  <c r="AE2253" i="2"/>
  <c r="AE2261" i="2"/>
  <c r="AE2269" i="2"/>
  <c r="AE2277" i="2"/>
  <c r="AE2285" i="2"/>
  <c r="AE2293" i="2"/>
  <c r="AE2301" i="2"/>
  <c r="AE2309" i="2"/>
  <c r="AE2317" i="2"/>
  <c r="AE2325" i="2"/>
  <c r="AE2333" i="2"/>
  <c r="AE2341" i="2"/>
  <c r="AE2349" i="2"/>
  <c r="AE2357" i="2"/>
  <c r="AE2365" i="2"/>
  <c r="AE2373" i="2"/>
  <c r="AE2377" i="2"/>
  <c r="AE2385" i="2"/>
  <c r="AE2397" i="2"/>
  <c r="AE2401" i="2"/>
  <c r="AE2409" i="2"/>
  <c r="AE2417" i="2"/>
  <c r="AE2425" i="2"/>
  <c r="AE2433" i="2"/>
  <c r="AE2441" i="2"/>
  <c r="AE2453" i="2"/>
  <c r="AE2461" i="2"/>
  <c r="AE2469" i="2"/>
  <c r="AE2477" i="2"/>
  <c r="AE2485" i="2"/>
  <c r="AE2493" i="2"/>
  <c r="AE2501" i="2"/>
  <c r="AE2509" i="2"/>
  <c r="AE2517" i="2"/>
  <c r="AE2525" i="2"/>
  <c r="AE2533" i="2"/>
  <c r="AE2537" i="2"/>
  <c r="AE2545" i="2"/>
  <c r="AE2557" i="2"/>
  <c r="AE2565" i="2"/>
  <c r="AE2573" i="2"/>
  <c r="AE2581" i="2"/>
  <c r="AE2589" i="2"/>
  <c r="AE2593" i="2"/>
  <c r="AE2601" i="2"/>
  <c r="AE2609" i="2"/>
  <c r="AE2617" i="2"/>
  <c r="AE2625" i="2"/>
  <c r="AE2629" i="2"/>
  <c r="AE2641" i="2"/>
  <c r="AE2649" i="2"/>
  <c r="AE2657" i="2"/>
  <c r="AE2665" i="2"/>
  <c r="AE2673" i="2"/>
  <c r="AE2677" i="2"/>
  <c r="AE2685" i="2"/>
  <c r="AE2693" i="2"/>
  <c r="AE2701" i="2"/>
  <c r="AE2709" i="2"/>
  <c r="AE2717" i="2"/>
  <c r="AE2721" i="2"/>
  <c r="AE2729" i="2"/>
  <c r="AE2741" i="2"/>
  <c r="AE2749" i="2"/>
  <c r="AE2757" i="2"/>
  <c r="AE2765" i="2"/>
  <c r="AE2773" i="2"/>
  <c r="AE2781" i="2"/>
  <c r="AE2789" i="2"/>
  <c r="AE2797" i="2"/>
  <c r="AE2805" i="2"/>
  <c r="AE2813" i="2"/>
  <c r="AE2821" i="2"/>
  <c r="AE2825" i="2"/>
  <c r="AE2837" i="2"/>
  <c r="AE2845" i="2"/>
  <c r="AE2853" i="2"/>
  <c r="AE2861" i="2"/>
  <c r="AE2865" i="2"/>
  <c r="AE2877" i="2"/>
  <c r="AE2885" i="2"/>
  <c r="AE2893" i="2"/>
  <c r="AE2901" i="2"/>
  <c r="AE2909" i="2"/>
  <c r="AE2917" i="2"/>
  <c r="AE2925" i="2"/>
  <c r="AE2933" i="2"/>
  <c r="AE2941" i="2"/>
  <c r="AE2945" i="2"/>
  <c r="AE2957" i="2"/>
  <c r="AE2965" i="2"/>
  <c r="AE2973" i="2"/>
  <c r="AE2977" i="2"/>
  <c r="AE2985" i="2"/>
  <c r="AE2997" i="2"/>
  <c r="AE3001" i="2"/>
  <c r="AE3009" i="2"/>
  <c r="AE14" i="2"/>
  <c r="AE18" i="2"/>
  <c r="AE22" i="2"/>
  <c r="AE26" i="2"/>
  <c r="AE30" i="2"/>
  <c r="AE34" i="2"/>
  <c r="AE38" i="2"/>
  <c r="AE42" i="2"/>
  <c r="AE46" i="2"/>
  <c r="AE50" i="2"/>
  <c r="AE54" i="2"/>
  <c r="AE58" i="2"/>
  <c r="AE62" i="2"/>
  <c r="AE66" i="2"/>
  <c r="AE70" i="2"/>
  <c r="AE74" i="2"/>
  <c r="AE78" i="2"/>
  <c r="AE82" i="2"/>
  <c r="AE86" i="2"/>
  <c r="AE90" i="2"/>
  <c r="AE94" i="2"/>
  <c r="AE98" i="2"/>
  <c r="AE102" i="2"/>
  <c r="AE106" i="2"/>
  <c r="AE110" i="2"/>
  <c r="AE114" i="2"/>
  <c r="AE118" i="2"/>
  <c r="AE122" i="2"/>
  <c r="AE126" i="2"/>
  <c r="AE130" i="2"/>
  <c r="AE134" i="2"/>
  <c r="AE138" i="2"/>
  <c r="AE142" i="2"/>
  <c r="AE146" i="2"/>
  <c r="AE150" i="2"/>
  <c r="AE154" i="2"/>
  <c r="AE158" i="2"/>
  <c r="AE162" i="2"/>
  <c r="AE166" i="2"/>
  <c r="AE170" i="2"/>
  <c r="AE174" i="2"/>
  <c r="AE178" i="2"/>
  <c r="AE182" i="2"/>
  <c r="AE186" i="2"/>
  <c r="AE190" i="2"/>
  <c r="AE194" i="2"/>
  <c r="AE198" i="2"/>
  <c r="AE202" i="2"/>
  <c r="AE206" i="2"/>
  <c r="AE210" i="2"/>
  <c r="AE214" i="2"/>
  <c r="AE218" i="2"/>
  <c r="AE222" i="2"/>
  <c r="AE226" i="2"/>
  <c r="AE230" i="2"/>
  <c r="AE234" i="2"/>
  <c r="AE238" i="2"/>
  <c r="AE242" i="2"/>
  <c r="AE246" i="2"/>
  <c r="AE250" i="2"/>
  <c r="AE254" i="2"/>
  <c r="AE258" i="2"/>
  <c r="AE262" i="2"/>
  <c r="AE266" i="2"/>
  <c r="AE270" i="2"/>
  <c r="AE274" i="2"/>
  <c r="AE278" i="2"/>
  <c r="AE282" i="2"/>
  <c r="AE286" i="2"/>
  <c r="AE290" i="2"/>
  <c r="AE294" i="2"/>
  <c r="AE298" i="2"/>
  <c r="AE302" i="2"/>
  <c r="AE306" i="2"/>
  <c r="AE310" i="2"/>
  <c r="AE314" i="2"/>
  <c r="AE318" i="2"/>
  <c r="AE322" i="2"/>
  <c r="AE326" i="2"/>
  <c r="AE330" i="2"/>
  <c r="AE334" i="2"/>
  <c r="AE338" i="2"/>
  <c r="AE342" i="2"/>
  <c r="AE346" i="2"/>
  <c r="AE350" i="2"/>
  <c r="AE354" i="2"/>
  <c r="AE358" i="2"/>
  <c r="AE362" i="2"/>
  <c r="AE366" i="2"/>
  <c r="AE370" i="2"/>
  <c r="AE374" i="2"/>
  <c r="AE378" i="2"/>
  <c r="AE382" i="2"/>
  <c r="AE386" i="2"/>
  <c r="AE390" i="2"/>
  <c r="AE394" i="2"/>
  <c r="AE398" i="2"/>
  <c r="AE402" i="2"/>
  <c r="AE406" i="2"/>
  <c r="AE410" i="2"/>
  <c r="AE414" i="2"/>
  <c r="AE418" i="2"/>
  <c r="AE422" i="2"/>
  <c r="AE426" i="2"/>
  <c r="AE430" i="2"/>
  <c r="AE434" i="2"/>
  <c r="AE438" i="2"/>
  <c r="AE442" i="2"/>
  <c r="AE446" i="2"/>
  <c r="AE450" i="2"/>
  <c r="AE454" i="2"/>
  <c r="AE458" i="2"/>
  <c r="AE462" i="2"/>
  <c r="AE466" i="2"/>
  <c r="AE470" i="2"/>
  <c r="AE474" i="2"/>
  <c r="AE478" i="2"/>
  <c r="AE482" i="2"/>
  <c r="AE486" i="2"/>
  <c r="AE490" i="2"/>
  <c r="AE494" i="2"/>
  <c r="AE498" i="2"/>
  <c r="AE502" i="2"/>
  <c r="AE506" i="2"/>
  <c r="AE510" i="2"/>
  <c r="AE514" i="2"/>
  <c r="AE518" i="2"/>
  <c r="AE522" i="2"/>
  <c r="AE526" i="2"/>
  <c r="AE530" i="2"/>
  <c r="AE534" i="2"/>
  <c r="AE538" i="2"/>
  <c r="AE542" i="2"/>
  <c r="AE546" i="2"/>
  <c r="AE550" i="2"/>
  <c r="AE554" i="2"/>
  <c r="AE558" i="2"/>
  <c r="AE562" i="2"/>
  <c r="AE566" i="2"/>
  <c r="AE570" i="2"/>
  <c r="AE574" i="2"/>
  <c r="AE578" i="2"/>
  <c r="AE582" i="2"/>
  <c r="AE586" i="2"/>
  <c r="AE590" i="2"/>
  <c r="AE594" i="2"/>
  <c r="AE598" i="2"/>
  <c r="AE602" i="2"/>
  <c r="AE606" i="2"/>
  <c r="AE610" i="2"/>
  <c r="AE614" i="2"/>
  <c r="AE618" i="2"/>
  <c r="AE622" i="2"/>
  <c r="AE626" i="2"/>
  <c r="AE630" i="2"/>
  <c r="AE634" i="2"/>
  <c r="AE638" i="2"/>
  <c r="AE642" i="2"/>
  <c r="AE646" i="2"/>
  <c r="AE650" i="2"/>
  <c r="AE654" i="2"/>
  <c r="AE658" i="2"/>
  <c r="AE662" i="2"/>
  <c r="AE666" i="2"/>
  <c r="AE670" i="2"/>
  <c r="AE674" i="2"/>
  <c r="AE678" i="2"/>
  <c r="AE682" i="2"/>
  <c r="AE686" i="2"/>
  <c r="AE690" i="2"/>
  <c r="AE694" i="2"/>
  <c r="AE698" i="2"/>
  <c r="AE702" i="2"/>
  <c r="AE706" i="2"/>
  <c r="AE710" i="2"/>
  <c r="AE714" i="2"/>
  <c r="AE718" i="2"/>
  <c r="AE722" i="2"/>
  <c r="AE726" i="2"/>
  <c r="AE730" i="2"/>
  <c r="AE734" i="2"/>
  <c r="AE738" i="2"/>
  <c r="AE742" i="2"/>
  <c r="AE746" i="2"/>
  <c r="AE750" i="2"/>
  <c r="AE754" i="2"/>
  <c r="AE758" i="2"/>
  <c r="AE762" i="2"/>
  <c r="AE766" i="2"/>
  <c r="AE770" i="2"/>
  <c r="AE774" i="2"/>
  <c r="AE778" i="2"/>
  <c r="AE782" i="2"/>
  <c r="AE786" i="2"/>
  <c r="AE790" i="2"/>
  <c r="AE794" i="2"/>
  <c r="AE798" i="2"/>
  <c r="AE802" i="2"/>
  <c r="AE806" i="2"/>
  <c r="AE810" i="2"/>
  <c r="AE814" i="2"/>
  <c r="AE818" i="2"/>
  <c r="AE822" i="2"/>
  <c r="AE826" i="2"/>
  <c r="AE830" i="2"/>
  <c r="AE834" i="2"/>
  <c r="AE838" i="2"/>
  <c r="AE842" i="2"/>
  <c r="AE846" i="2"/>
  <c r="AE850" i="2"/>
  <c r="AE854" i="2"/>
  <c r="AE858" i="2"/>
  <c r="AE862" i="2"/>
  <c r="AE866" i="2"/>
  <c r="AE870" i="2"/>
  <c r="AE874" i="2"/>
  <c r="AE878" i="2"/>
  <c r="AE882" i="2"/>
  <c r="AE886" i="2"/>
  <c r="AE890" i="2"/>
  <c r="AE894" i="2"/>
  <c r="AE898" i="2"/>
  <c r="AE902" i="2"/>
  <c r="AE906" i="2"/>
  <c r="AE910" i="2"/>
  <c r="AE914" i="2"/>
  <c r="AE918" i="2"/>
  <c r="AE922" i="2"/>
  <c r="AE926" i="2"/>
  <c r="AE930" i="2"/>
  <c r="AE934" i="2"/>
  <c r="AE938" i="2"/>
  <c r="AE942" i="2"/>
  <c r="AE946" i="2"/>
  <c r="AE950" i="2"/>
  <c r="AE954" i="2"/>
  <c r="AE958" i="2"/>
  <c r="AE962" i="2"/>
  <c r="AE966" i="2"/>
  <c r="AE970" i="2"/>
  <c r="AE974" i="2"/>
  <c r="AE978" i="2"/>
  <c r="AE982" i="2"/>
  <c r="AE986" i="2"/>
  <c r="AE990" i="2"/>
  <c r="AE994" i="2"/>
  <c r="AE998" i="2"/>
  <c r="AE1002" i="2"/>
  <c r="AE1006" i="2"/>
  <c r="AE1010" i="2"/>
  <c r="AE1014" i="2"/>
  <c r="AE1018" i="2"/>
  <c r="AE1022" i="2"/>
  <c r="AE1026" i="2"/>
  <c r="AE1030" i="2"/>
  <c r="AE1034" i="2"/>
  <c r="AE1038" i="2"/>
  <c r="AE1042" i="2"/>
  <c r="AE1046" i="2"/>
  <c r="AE1050" i="2"/>
  <c r="AE1054" i="2"/>
  <c r="AE1058" i="2"/>
  <c r="AE1062" i="2"/>
  <c r="AE1066" i="2"/>
  <c r="AE1070" i="2"/>
  <c r="AE1074" i="2"/>
  <c r="AE1078" i="2"/>
  <c r="AE1082" i="2"/>
  <c r="AE1086" i="2"/>
  <c r="AE1090" i="2"/>
  <c r="AE1094" i="2"/>
  <c r="AE1098" i="2"/>
  <c r="AE1102" i="2"/>
  <c r="AE1106" i="2"/>
  <c r="AE1110" i="2"/>
  <c r="AE1114" i="2"/>
  <c r="AE1118" i="2"/>
  <c r="AE1122" i="2"/>
  <c r="AE1126" i="2"/>
  <c r="AE1130" i="2"/>
  <c r="AE1134" i="2"/>
  <c r="AE1138" i="2"/>
  <c r="AE1142" i="2"/>
  <c r="AE1146" i="2"/>
  <c r="AE1150" i="2"/>
  <c r="AE1154" i="2"/>
  <c r="AE1158" i="2"/>
  <c r="AE1162" i="2"/>
  <c r="AE1166" i="2"/>
  <c r="AE1170" i="2"/>
  <c r="AE1174" i="2"/>
  <c r="AE1178" i="2"/>
  <c r="AE1182" i="2"/>
  <c r="AE1186" i="2"/>
  <c r="AE1190" i="2"/>
  <c r="AE1194" i="2"/>
  <c r="AE1198" i="2"/>
  <c r="AE1202" i="2"/>
  <c r="AE1206" i="2"/>
  <c r="AE1210" i="2"/>
  <c r="AE1214" i="2"/>
  <c r="AE1218" i="2"/>
  <c r="AE1222" i="2"/>
  <c r="AE1226" i="2"/>
  <c r="AE1230" i="2"/>
  <c r="AE1234" i="2"/>
  <c r="AE1238" i="2"/>
  <c r="AE1242" i="2"/>
  <c r="AE1246" i="2"/>
  <c r="AE1250" i="2"/>
  <c r="AE1254" i="2"/>
  <c r="AE1258" i="2"/>
  <c r="AE1262" i="2"/>
  <c r="AE1266" i="2"/>
  <c r="AE1270" i="2"/>
  <c r="AE1274" i="2"/>
  <c r="AE1278" i="2"/>
  <c r="AE1282" i="2"/>
  <c r="AE1286" i="2"/>
  <c r="AE1290" i="2"/>
  <c r="AE1294" i="2"/>
  <c r="AE1298" i="2"/>
  <c r="AE1302" i="2"/>
  <c r="AE1306" i="2"/>
  <c r="AE1310" i="2"/>
  <c r="AE1314" i="2"/>
  <c r="AE1318" i="2"/>
  <c r="AE1322" i="2"/>
  <c r="AE1326" i="2"/>
  <c r="AE1330" i="2"/>
  <c r="AE1334" i="2"/>
  <c r="AE1338" i="2"/>
  <c r="AE1342" i="2"/>
  <c r="AE1346" i="2"/>
  <c r="AE1350" i="2"/>
  <c r="AE1354" i="2"/>
  <c r="AE1358" i="2"/>
  <c r="AE1362" i="2"/>
  <c r="AE1366" i="2"/>
  <c r="AE1370" i="2"/>
  <c r="AE1374" i="2"/>
  <c r="AE1378" i="2"/>
  <c r="AE1382" i="2"/>
  <c r="AE1386" i="2"/>
  <c r="AE1390" i="2"/>
  <c r="AE1394" i="2"/>
  <c r="AE1398" i="2"/>
  <c r="AE1402" i="2"/>
  <c r="AE1406" i="2"/>
  <c r="AE1410" i="2"/>
  <c r="AE1414" i="2"/>
  <c r="AE1418" i="2"/>
  <c r="AE1422" i="2"/>
  <c r="AE1426" i="2"/>
  <c r="AE1430" i="2"/>
  <c r="AE1434" i="2"/>
  <c r="AE1438" i="2"/>
  <c r="AE1442" i="2"/>
  <c r="AE1446" i="2"/>
  <c r="AE1450" i="2"/>
  <c r="AE1454" i="2"/>
  <c r="AE1458" i="2"/>
  <c r="AE1462" i="2"/>
  <c r="AE1466" i="2"/>
  <c r="AE1470" i="2"/>
  <c r="AE1474" i="2"/>
  <c r="AE1478" i="2"/>
  <c r="AE1482" i="2"/>
  <c r="AE1486" i="2"/>
  <c r="AE1490" i="2"/>
  <c r="AE1494" i="2"/>
  <c r="AE1498" i="2"/>
  <c r="AE1502" i="2"/>
  <c r="AE1506" i="2"/>
  <c r="AE1510" i="2"/>
  <c r="AE1514" i="2"/>
  <c r="AE1518" i="2"/>
  <c r="AE1522" i="2"/>
  <c r="AE1526" i="2"/>
  <c r="AE1530" i="2"/>
  <c r="AE1534" i="2"/>
  <c r="AE1538" i="2"/>
  <c r="AE1542" i="2"/>
  <c r="AE1546" i="2"/>
  <c r="AE1550" i="2"/>
  <c r="AE1554" i="2"/>
  <c r="AE1558" i="2"/>
  <c r="AE1562" i="2"/>
  <c r="AE1566" i="2"/>
  <c r="AE1570" i="2"/>
  <c r="AE1574" i="2"/>
  <c r="AE1578" i="2"/>
  <c r="AE1582" i="2"/>
  <c r="AE1586" i="2"/>
  <c r="AE1590" i="2"/>
  <c r="AE1594" i="2"/>
  <c r="AE1598" i="2"/>
  <c r="AE1602" i="2"/>
  <c r="AE1606" i="2"/>
  <c r="AE1610" i="2"/>
  <c r="AE1614" i="2"/>
  <c r="AE1618" i="2"/>
  <c r="AE1622" i="2"/>
  <c r="AE1626" i="2"/>
  <c r="AE1630" i="2"/>
  <c r="AE1634" i="2"/>
  <c r="AE1638" i="2"/>
  <c r="AE1642" i="2"/>
  <c r="AE1646" i="2"/>
  <c r="AE1650" i="2"/>
  <c r="AE1654" i="2"/>
  <c r="AE1658" i="2"/>
  <c r="AE1662" i="2"/>
  <c r="AE1666" i="2"/>
  <c r="AE1670" i="2"/>
  <c r="AE1674" i="2"/>
  <c r="AE1678" i="2"/>
  <c r="AE1682" i="2"/>
  <c r="AE1686" i="2"/>
  <c r="AE1690" i="2"/>
  <c r="AE1694" i="2"/>
  <c r="AE1698" i="2"/>
  <c r="AE1702" i="2"/>
  <c r="AE1706" i="2"/>
  <c r="AE1710" i="2"/>
  <c r="AE1714" i="2"/>
  <c r="AE1718" i="2"/>
  <c r="AE1722" i="2"/>
  <c r="AE1726" i="2"/>
  <c r="AE1730" i="2"/>
  <c r="AE1734" i="2"/>
  <c r="AE1738" i="2"/>
  <c r="AE1742" i="2"/>
  <c r="AE1746" i="2"/>
  <c r="AE1750" i="2"/>
  <c r="AE1754" i="2"/>
  <c r="AE1758" i="2"/>
  <c r="AE1762" i="2"/>
  <c r="AE1766" i="2"/>
  <c r="AE1770" i="2"/>
  <c r="AE1774" i="2"/>
  <c r="AE1778" i="2"/>
  <c r="AE1782" i="2"/>
  <c r="AE1786" i="2"/>
  <c r="AE1790" i="2"/>
  <c r="AE1794" i="2"/>
  <c r="AE1798" i="2"/>
  <c r="AE1802" i="2"/>
  <c r="AE1806" i="2"/>
  <c r="AE1810" i="2"/>
  <c r="AE1814" i="2"/>
  <c r="AE1818" i="2"/>
  <c r="AE1822" i="2"/>
  <c r="AE1826" i="2"/>
  <c r="AE1830" i="2"/>
  <c r="AE1834" i="2"/>
  <c r="AE1838" i="2"/>
  <c r="AE1842" i="2"/>
  <c r="AE1846" i="2"/>
  <c r="AE1850" i="2"/>
  <c r="AE1854" i="2"/>
  <c r="AE1858" i="2"/>
  <c r="AE1862" i="2"/>
  <c r="AE1866" i="2"/>
  <c r="AE1870" i="2"/>
  <c r="AE1874" i="2"/>
  <c r="AE1878" i="2"/>
  <c r="AE1882" i="2"/>
  <c r="AE1886" i="2"/>
  <c r="AE1890" i="2"/>
  <c r="AE1894" i="2"/>
  <c r="AE1898" i="2"/>
  <c r="AE1902" i="2"/>
  <c r="AE1906" i="2"/>
  <c r="AE1910" i="2"/>
  <c r="AE1914" i="2"/>
  <c r="AE1918" i="2"/>
  <c r="AE1922" i="2"/>
  <c r="AE1926" i="2"/>
  <c r="AE1930" i="2"/>
  <c r="AE1934" i="2"/>
  <c r="AE1938" i="2"/>
  <c r="AE1942" i="2"/>
  <c r="AE1946" i="2"/>
  <c r="AE1950" i="2"/>
  <c r="AE1954" i="2"/>
  <c r="AE1958" i="2"/>
  <c r="AE1962" i="2"/>
  <c r="AE1966" i="2"/>
  <c r="AE1970" i="2"/>
  <c r="AE1974" i="2"/>
  <c r="AE1978" i="2"/>
  <c r="AE1982" i="2"/>
  <c r="AE1986" i="2"/>
  <c r="AE1990" i="2"/>
  <c r="AE1994" i="2"/>
  <c r="AE1998" i="2"/>
  <c r="AE2002" i="2"/>
  <c r="AE2006" i="2"/>
  <c r="AE2010" i="2"/>
  <c r="AE2014" i="2"/>
  <c r="AE2018" i="2"/>
  <c r="AE2022" i="2"/>
  <c r="AE2026" i="2"/>
  <c r="AE2030" i="2"/>
  <c r="AE2034" i="2"/>
  <c r="AE2038" i="2"/>
  <c r="AE2042" i="2"/>
  <c r="AE2046" i="2"/>
  <c r="AE2050" i="2"/>
  <c r="AE2054" i="2"/>
  <c r="AE2058" i="2"/>
  <c r="AE2062" i="2"/>
  <c r="AE2066" i="2"/>
  <c r="AE2070" i="2"/>
  <c r="AE2074" i="2"/>
  <c r="AE2078" i="2"/>
  <c r="AE2082" i="2"/>
  <c r="AE2086" i="2"/>
  <c r="AE2090" i="2"/>
  <c r="AE2094" i="2"/>
  <c r="AE2098" i="2"/>
  <c r="AE2102" i="2"/>
  <c r="AE2106" i="2"/>
  <c r="AE2110" i="2"/>
  <c r="AE2114" i="2"/>
  <c r="AE2118" i="2"/>
  <c r="AE2122" i="2"/>
  <c r="AE2126" i="2"/>
  <c r="AE2130" i="2"/>
  <c r="AE2134" i="2"/>
  <c r="AE2138" i="2"/>
  <c r="AE2142" i="2"/>
  <c r="AE2146" i="2"/>
  <c r="AE2150" i="2"/>
  <c r="AE2154" i="2"/>
  <c r="AE2158" i="2"/>
  <c r="AE2162" i="2"/>
  <c r="AE2166" i="2"/>
  <c r="AE2170" i="2"/>
  <c r="AE2174" i="2"/>
  <c r="AE2178" i="2"/>
  <c r="AE2182" i="2"/>
  <c r="AE2186" i="2"/>
  <c r="AE2190" i="2"/>
  <c r="AE2194" i="2"/>
  <c r="AE2198" i="2"/>
  <c r="AE2202" i="2"/>
  <c r="AE2206" i="2"/>
  <c r="AE2210" i="2"/>
  <c r="AE2214" i="2"/>
  <c r="AE2218" i="2"/>
  <c r="AE2222" i="2"/>
  <c r="AE2226" i="2"/>
  <c r="AE2230" i="2"/>
  <c r="AE2234" i="2"/>
  <c r="AE2238" i="2"/>
  <c r="AE2242" i="2"/>
  <c r="AE2246" i="2"/>
  <c r="AE2250" i="2"/>
  <c r="AE2254" i="2"/>
  <c r="AE2258" i="2"/>
  <c r="AE2262" i="2"/>
  <c r="AE2266" i="2"/>
  <c r="AE2270" i="2"/>
  <c r="AE2274" i="2"/>
  <c r="AE2278" i="2"/>
  <c r="AE2282" i="2"/>
  <c r="AE2286" i="2"/>
  <c r="AE2290" i="2"/>
  <c r="AE2294" i="2"/>
  <c r="AE2298" i="2"/>
  <c r="AE2302" i="2"/>
  <c r="AE2306" i="2"/>
  <c r="AE2310" i="2"/>
  <c r="AE2314" i="2"/>
  <c r="AE2318" i="2"/>
  <c r="AE2322" i="2"/>
  <c r="AE2326" i="2"/>
  <c r="AE2330" i="2"/>
  <c r="AE2334" i="2"/>
  <c r="AE2338" i="2"/>
  <c r="AE2342" i="2"/>
  <c r="AE2346" i="2"/>
  <c r="AE2350" i="2"/>
  <c r="AE2354" i="2"/>
  <c r="AE2358" i="2"/>
  <c r="AE2362" i="2"/>
  <c r="AE2366" i="2"/>
  <c r="AE2370" i="2"/>
  <c r="AE2374" i="2"/>
  <c r="AE2378" i="2"/>
  <c r="AE2382" i="2"/>
  <c r="AE2386" i="2"/>
  <c r="AE2390" i="2"/>
  <c r="AE2394" i="2"/>
  <c r="AE2398" i="2"/>
  <c r="AE2402" i="2"/>
  <c r="AE2406" i="2"/>
  <c r="AE2410" i="2"/>
  <c r="AE2414" i="2"/>
  <c r="AE2418" i="2"/>
  <c r="AE2422" i="2"/>
  <c r="AE2426" i="2"/>
  <c r="AE2430" i="2"/>
  <c r="AE2434" i="2"/>
  <c r="AE2438" i="2"/>
  <c r="AE2442" i="2"/>
  <c r="AE2446" i="2"/>
  <c r="AE2450" i="2"/>
  <c r="AE2454" i="2"/>
  <c r="AE2458" i="2"/>
  <c r="AE2462" i="2"/>
  <c r="AE2466" i="2"/>
  <c r="AE2470" i="2"/>
  <c r="AE2474" i="2"/>
  <c r="AE2478" i="2"/>
  <c r="AE2482" i="2"/>
  <c r="AE2486" i="2"/>
  <c r="AE2490" i="2"/>
  <c r="AE2494" i="2"/>
  <c r="AE2498" i="2"/>
  <c r="AE2502" i="2"/>
  <c r="AE2506" i="2"/>
  <c r="AE2510" i="2"/>
  <c r="AE2514" i="2"/>
  <c r="AE2518" i="2"/>
  <c r="AE2522" i="2"/>
  <c r="AE2526" i="2"/>
  <c r="AE2530" i="2"/>
  <c r="AE2534" i="2"/>
  <c r="AE2538" i="2"/>
  <c r="AE2542" i="2"/>
  <c r="AE2546" i="2"/>
  <c r="AE2550" i="2"/>
  <c r="AE2554" i="2"/>
  <c r="AE2558" i="2"/>
  <c r="AE2562" i="2"/>
  <c r="AE2566" i="2"/>
  <c r="AE2570" i="2"/>
  <c r="AE2574" i="2"/>
  <c r="AE2578" i="2"/>
  <c r="AE2582" i="2"/>
  <c r="AE2586" i="2"/>
  <c r="AE2590" i="2"/>
  <c r="AE2594" i="2"/>
  <c r="AE2598" i="2"/>
  <c r="AE2602" i="2"/>
  <c r="AE2606" i="2"/>
  <c r="AE2610" i="2"/>
  <c r="AE2614" i="2"/>
  <c r="AE2618" i="2"/>
  <c r="AE2622" i="2"/>
  <c r="AE2626" i="2"/>
  <c r="AE2630" i="2"/>
  <c r="AE2634" i="2"/>
  <c r="AE2638" i="2"/>
  <c r="AE2642" i="2"/>
  <c r="AE2646" i="2"/>
  <c r="AE2650" i="2"/>
  <c r="AE2654" i="2"/>
  <c r="AE2658" i="2"/>
  <c r="AE2662" i="2"/>
  <c r="AE2666" i="2"/>
  <c r="AE2670" i="2"/>
  <c r="AE2674" i="2"/>
  <c r="AE2678" i="2"/>
  <c r="AE2682" i="2"/>
  <c r="AE2686" i="2"/>
  <c r="AE2690" i="2"/>
  <c r="AE2694" i="2"/>
  <c r="AE2698" i="2"/>
  <c r="AE2702" i="2"/>
  <c r="AE2706" i="2"/>
  <c r="AE2710" i="2"/>
  <c r="AE2714" i="2"/>
  <c r="AE2718" i="2"/>
  <c r="AE2722" i="2"/>
  <c r="AE2726" i="2"/>
  <c r="AE2730" i="2"/>
  <c r="AE2734" i="2"/>
  <c r="AE2738" i="2"/>
  <c r="AE2742" i="2"/>
  <c r="AE2746" i="2"/>
  <c r="AE2750" i="2"/>
  <c r="AE2754" i="2"/>
  <c r="AE2758" i="2"/>
  <c r="AE2762" i="2"/>
  <c r="AE2766" i="2"/>
  <c r="AE2770" i="2"/>
  <c r="AE2774" i="2"/>
  <c r="AE2778" i="2"/>
  <c r="AE2782" i="2"/>
  <c r="AE2786" i="2"/>
  <c r="AE2790" i="2"/>
  <c r="AE2794" i="2"/>
  <c r="AE2798" i="2"/>
  <c r="AE2802" i="2"/>
  <c r="AE2806" i="2"/>
  <c r="AE2810" i="2"/>
  <c r="AE2814" i="2"/>
  <c r="AE2818" i="2"/>
  <c r="AE2822" i="2"/>
  <c r="AE2826" i="2"/>
  <c r="AE2830" i="2"/>
  <c r="AE2834" i="2"/>
  <c r="AE2838" i="2"/>
  <c r="AE2842" i="2"/>
  <c r="AE2846" i="2"/>
  <c r="AE2850" i="2"/>
  <c r="AE2854" i="2"/>
  <c r="AE2858" i="2"/>
  <c r="AE2862" i="2"/>
  <c r="AE2866" i="2"/>
  <c r="AE2870" i="2"/>
  <c r="AE2874" i="2"/>
  <c r="AE2878" i="2"/>
  <c r="AE2882" i="2"/>
  <c r="AE2886" i="2"/>
  <c r="AE2890" i="2"/>
  <c r="AE2894" i="2"/>
  <c r="AE2898" i="2"/>
  <c r="AE2902" i="2"/>
  <c r="AE2906" i="2"/>
  <c r="AE2910" i="2"/>
  <c r="AE2914" i="2"/>
  <c r="AE2918" i="2"/>
  <c r="AE2922" i="2"/>
  <c r="AE2926" i="2"/>
  <c r="AE2930" i="2"/>
  <c r="AE2934" i="2"/>
  <c r="AE2938" i="2"/>
  <c r="AE2942" i="2"/>
  <c r="AE2946" i="2"/>
  <c r="AE2950" i="2"/>
  <c r="AE2954" i="2"/>
  <c r="AE2958" i="2"/>
  <c r="AE2962" i="2"/>
  <c r="AE2966" i="2"/>
  <c r="AE2970" i="2"/>
  <c r="AE2974" i="2"/>
  <c r="AE2978" i="2"/>
  <c r="AE2982" i="2"/>
  <c r="AE2986" i="2"/>
  <c r="AE2990" i="2"/>
  <c r="AE2994" i="2"/>
  <c r="AE2998" i="2"/>
  <c r="AE3002" i="2"/>
  <c r="AE3006" i="2"/>
  <c r="AK10" i="2"/>
  <c r="AK15" i="2"/>
  <c r="AK20" i="2"/>
  <c r="AK26" i="2"/>
  <c r="AK31" i="2"/>
  <c r="AK36" i="2"/>
  <c r="AK42" i="2"/>
  <c r="AK47" i="2"/>
  <c r="AK52" i="2"/>
  <c r="AK58" i="2"/>
  <c r="AK63" i="2"/>
  <c r="AK68" i="2"/>
  <c r="AK74" i="2"/>
  <c r="AK79" i="2"/>
  <c r="AK84" i="2"/>
  <c r="AK90" i="2"/>
  <c r="AK95" i="2"/>
  <c r="AK100" i="2"/>
  <c r="AK106" i="2"/>
  <c r="AK111" i="2"/>
  <c r="AK116" i="2"/>
  <c r="AK122" i="2"/>
  <c r="AK127" i="2"/>
  <c r="AK132" i="2"/>
  <c r="AK138" i="2"/>
  <c r="AK143" i="2"/>
  <c r="AK148" i="2"/>
  <c r="AK154" i="2"/>
  <c r="AK159" i="2"/>
  <c r="AK164" i="2"/>
  <c r="AK170" i="2"/>
  <c r="AK175" i="2"/>
  <c r="AK180" i="2"/>
  <c r="AK186" i="2"/>
  <c r="AK191" i="2"/>
  <c r="AK196" i="2"/>
  <c r="AK202" i="2"/>
  <c r="AK207" i="2"/>
  <c r="AK212" i="2"/>
  <c r="AK219" i="2"/>
  <c r="AK227" i="2"/>
  <c r="AK235" i="2"/>
  <c r="AK243" i="2"/>
  <c r="AK251" i="2"/>
  <c r="AK259" i="2"/>
  <c r="AK267" i="2"/>
  <c r="AK275" i="2"/>
  <c r="AK283" i="2"/>
  <c r="AK291" i="2"/>
  <c r="AK299" i="2"/>
  <c r="AK307" i="2"/>
  <c r="AK315" i="2"/>
  <c r="AK323" i="2"/>
  <c r="AK331" i="2"/>
  <c r="AK339" i="2"/>
  <c r="AK347" i="2"/>
  <c r="AK355" i="2"/>
  <c r="AK363" i="2"/>
  <c r="AK371" i="2"/>
  <c r="AK379" i="2"/>
  <c r="AK387" i="2"/>
  <c r="AK395" i="2"/>
  <c r="AK403" i="2"/>
  <c r="AK411" i="2"/>
  <c r="AK419" i="2"/>
  <c r="AK427" i="2"/>
  <c r="AK435" i="2"/>
  <c r="AK443" i="2"/>
  <c r="AK451" i="2"/>
  <c r="AK459" i="2"/>
  <c r="AK467" i="2"/>
  <c r="AK475" i="2"/>
  <c r="AK483" i="2"/>
  <c r="AK491" i="2"/>
  <c r="AK499" i="2"/>
  <c r="AK507" i="2"/>
  <c r="AK515" i="2"/>
  <c r="AK523" i="2"/>
  <c r="AK531" i="2"/>
  <c r="AK539" i="2"/>
  <c r="AK547" i="2"/>
  <c r="AK555" i="2"/>
  <c r="AK563" i="2"/>
  <c r="AK571" i="2"/>
  <c r="AK579" i="2"/>
  <c r="AK587" i="2"/>
  <c r="AK595" i="2"/>
  <c r="AK603" i="2"/>
  <c r="AK611" i="2"/>
  <c r="AK619" i="2"/>
  <c r="AK627" i="2"/>
  <c r="AK635" i="2"/>
  <c r="AK643" i="2"/>
  <c r="AK651" i="2"/>
  <c r="AK659" i="2"/>
  <c r="AK667" i="2"/>
  <c r="AK675" i="2"/>
  <c r="AK683" i="2"/>
  <c r="AK691" i="2"/>
  <c r="AK699" i="2"/>
  <c r="AK707" i="2"/>
  <c r="AK715" i="2"/>
  <c r="AK723" i="2"/>
  <c r="AK731" i="2"/>
  <c r="AK739" i="2"/>
  <c r="AK747" i="2"/>
  <c r="AK755" i="2"/>
  <c r="AK763" i="2"/>
  <c r="AK771" i="2"/>
  <c r="AK779" i="2"/>
  <c r="AK787" i="2"/>
  <c r="AK795" i="2"/>
  <c r="AK803" i="2"/>
  <c r="AK811" i="2"/>
  <c r="AK819" i="2"/>
  <c r="AK827" i="2"/>
  <c r="AK835" i="2"/>
  <c r="AK843" i="2"/>
  <c r="AK851" i="2"/>
  <c r="AK859" i="2"/>
  <c r="AK867" i="2"/>
  <c r="AK875" i="2"/>
  <c r="AK883" i="2"/>
  <c r="AK891" i="2"/>
  <c r="AK899" i="2"/>
  <c r="AK907" i="2"/>
  <c r="AK915" i="2"/>
  <c r="AK923" i="2"/>
  <c r="AK931" i="2"/>
  <c r="AK939" i="2"/>
  <c r="AK947" i="2"/>
  <c r="AK955" i="2"/>
  <c r="AK963" i="2"/>
  <c r="AK971" i="2"/>
  <c r="AK979" i="2"/>
  <c r="AK987" i="2"/>
  <c r="AK995" i="2"/>
  <c r="AK1003" i="2"/>
  <c r="AK1011" i="2"/>
  <c r="AK1019" i="2"/>
  <c r="AK1027" i="2"/>
  <c r="AK1035" i="2"/>
  <c r="AK1043" i="2"/>
  <c r="AK1051" i="2"/>
  <c r="AK1059" i="2"/>
  <c r="AK1067" i="2"/>
  <c r="AK1075" i="2"/>
  <c r="AK1083" i="2"/>
  <c r="AK1091" i="2"/>
  <c r="AK1099" i="2"/>
  <c r="AK1107" i="2"/>
  <c r="AK1115" i="2"/>
  <c r="AK1123" i="2"/>
  <c r="AK1131" i="2"/>
  <c r="AK1139" i="2"/>
  <c r="AK1147" i="2"/>
  <c r="AK1155" i="2"/>
  <c r="AK1163" i="2"/>
  <c r="AK1171" i="2"/>
  <c r="AK1179" i="2"/>
  <c r="AK1187" i="2"/>
  <c r="AK1195" i="2"/>
  <c r="AK1203" i="2"/>
  <c r="AK1211" i="2"/>
  <c r="AK1219" i="2"/>
  <c r="AK1227" i="2"/>
  <c r="AK1235" i="2"/>
  <c r="AK1243" i="2"/>
  <c r="AK1251" i="2"/>
  <c r="AK1259" i="2"/>
  <c r="AK1267" i="2"/>
  <c r="AK1275" i="2"/>
  <c r="AK1283" i="2"/>
  <c r="AK1291" i="2"/>
  <c r="AK1299" i="2"/>
  <c r="AK1307" i="2"/>
  <c r="AK1315" i="2"/>
  <c r="AK1323" i="2"/>
  <c r="AK1331" i="2"/>
  <c r="AK1339" i="2"/>
  <c r="AK1355" i="2"/>
  <c r="AK1371" i="2"/>
  <c r="AK1387" i="2"/>
  <c r="AK1403" i="2"/>
  <c r="AK1419" i="2"/>
  <c r="AK1435" i="2"/>
  <c r="AK1451" i="2"/>
  <c r="AK1467" i="2"/>
  <c r="AK1483" i="2"/>
  <c r="AK1499" i="2"/>
  <c r="AK1515" i="2"/>
  <c r="AK1531" i="2"/>
  <c r="AK1547" i="2"/>
  <c r="AK1563" i="2"/>
  <c r="AK1579" i="2"/>
  <c r="AK1595" i="2"/>
  <c r="AK1611" i="2"/>
  <c r="AK1627" i="2"/>
  <c r="AK1643" i="2"/>
  <c r="AK1659" i="2"/>
  <c r="AK1675" i="2"/>
  <c r="AK1691" i="2"/>
  <c r="AK1707" i="2"/>
  <c r="AK1723" i="2"/>
  <c r="AK1739" i="2"/>
  <c r="AK1755" i="2"/>
  <c r="AK1771" i="2"/>
  <c r="AK1787" i="2"/>
  <c r="AK1803" i="2"/>
  <c r="AK1819" i="2"/>
  <c r="AK1835" i="2"/>
  <c r="AK1851" i="2"/>
  <c r="AK1867" i="2"/>
  <c r="AK1883" i="2"/>
  <c r="AK1899" i="2"/>
  <c r="AK1915" i="2"/>
  <c r="AK1931" i="2"/>
  <c r="AK1947" i="2"/>
  <c r="AK1963" i="2"/>
  <c r="AK1979" i="2"/>
  <c r="AK1995" i="2"/>
  <c r="AK2011" i="2"/>
  <c r="AK2027" i="2"/>
  <c r="AK2043" i="2"/>
  <c r="AK2059" i="2"/>
  <c r="AK2075" i="2"/>
  <c r="AK2091" i="2"/>
  <c r="AK2107" i="2"/>
  <c r="AK2123" i="2"/>
  <c r="AK2139" i="2"/>
  <c r="AK2155" i="2"/>
  <c r="AK2171" i="2"/>
  <c r="AK2187" i="2"/>
  <c r="AK2203" i="2"/>
  <c r="AK2219" i="2"/>
  <c r="AK2235" i="2"/>
  <c r="AK2251" i="2"/>
  <c r="AK2267" i="2"/>
  <c r="AK2283" i="2"/>
  <c r="AK2299" i="2"/>
  <c r="AK2315" i="2"/>
  <c r="AK2331" i="2"/>
  <c r="AK2347" i="2"/>
  <c r="AK2363" i="2"/>
  <c r="AK2379" i="2"/>
  <c r="AK2395" i="2"/>
  <c r="AK2411" i="2"/>
  <c r="AK2427" i="2"/>
  <c r="AK2443" i="2"/>
  <c r="AK2459" i="2"/>
  <c r="AK2475" i="2"/>
  <c r="AK2491" i="2"/>
  <c r="AK2507" i="2"/>
  <c r="AK2523" i="2"/>
  <c r="AK2539" i="2"/>
  <c r="AK2555" i="2"/>
  <c r="AK2571" i="2"/>
  <c r="AK2587" i="2"/>
  <c r="AK2603" i="2"/>
  <c r="AK2619" i="2"/>
  <c r="AK2635" i="2"/>
  <c r="AK2651" i="2"/>
  <c r="AK2667" i="2"/>
  <c r="AK2683" i="2"/>
  <c r="AK2699" i="2"/>
  <c r="AK2715" i="2"/>
  <c r="AK2731" i="2"/>
  <c r="AK2747" i="2"/>
  <c r="AK2763" i="2"/>
  <c r="AK2779" i="2"/>
  <c r="AK2795" i="2"/>
  <c r="AK2811" i="2"/>
  <c r="AK2827" i="2"/>
  <c r="AK2843" i="2"/>
  <c r="AK2859" i="2"/>
  <c r="AK2875" i="2"/>
  <c r="AK2891" i="2"/>
  <c r="AK2907" i="2"/>
  <c r="AK2923" i="2"/>
  <c r="AK2939" i="2"/>
  <c r="AK2955" i="2"/>
  <c r="AK2971" i="2"/>
  <c r="AK2987" i="2"/>
  <c r="AE16" i="2"/>
  <c r="AE32" i="2"/>
  <c r="AE48" i="2"/>
  <c r="AE60" i="2"/>
  <c r="AE80" i="2"/>
  <c r="AE92" i="2"/>
  <c r="AE112" i="2"/>
  <c r="AE128" i="2"/>
  <c r="AE144" i="2"/>
  <c r="AE156" i="2"/>
  <c r="AE172" i="2"/>
  <c r="AE188" i="2"/>
  <c r="AE204" i="2"/>
  <c r="AE212" i="2"/>
  <c r="AE228" i="2"/>
  <c r="AE244" i="2"/>
  <c r="AE260" i="2"/>
  <c r="AE276" i="2"/>
  <c r="AE288" i="2"/>
  <c r="AE308" i="2"/>
  <c r="AE324" i="2"/>
  <c r="AE340" i="2"/>
  <c r="AE356" i="2"/>
  <c r="AE372" i="2"/>
  <c r="AE384" i="2"/>
  <c r="AE400" i="2"/>
  <c r="AE416" i="2"/>
  <c r="AE432" i="2"/>
  <c r="AE448" i="2"/>
  <c r="AE460" i="2"/>
  <c r="AE472" i="2"/>
  <c r="AE488" i="2"/>
  <c r="AE500" i="2"/>
  <c r="AE520" i="2"/>
  <c r="AE536" i="2"/>
  <c r="AE552" i="2"/>
  <c r="AE568" i="2"/>
  <c r="AE584" i="2"/>
  <c r="AE600" i="2"/>
  <c r="AE616" i="2"/>
  <c r="AE632" i="2"/>
  <c r="AE648" i="2"/>
  <c r="AE664" i="2"/>
  <c r="AE676" i="2"/>
  <c r="AE696" i="2"/>
  <c r="AE712" i="2"/>
  <c r="AE736" i="2"/>
  <c r="AE748" i="2"/>
  <c r="AE764" i="2"/>
  <c r="AE776" i="2"/>
  <c r="AE792" i="2"/>
  <c r="AE804" i="2"/>
  <c r="AE824" i="2"/>
  <c r="AE840" i="2"/>
  <c r="AE856" i="2"/>
  <c r="AE868" i="2"/>
  <c r="AE888" i="2"/>
  <c r="AE904" i="2"/>
  <c r="AE916" i="2"/>
  <c r="AE936" i="2"/>
  <c r="AE952" i="2"/>
  <c r="AE964" i="2"/>
  <c r="AE980" i="2"/>
  <c r="AE1000" i="2"/>
  <c r="AE1012" i="2"/>
  <c r="AE1032" i="2"/>
  <c r="AE1048" i="2"/>
  <c r="AE1060" i="2"/>
  <c r="AE1080" i="2"/>
  <c r="AE1096" i="2"/>
  <c r="AE1112" i="2"/>
  <c r="AE1120" i="2"/>
  <c r="AE1136" i="2"/>
  <c r="AE1152" i="2"/>
  <c r="AE1172" i="2"/>
  <c r="AE1188" i="2"/>
  <c r="AE1204" i="2"/>
  <c r="AE1220" i="2"/>
  <c r="AE1240" i="2"/>
  <c r="AE1256" i="2"/>
  <c r="AE1276" i="2"/>
  <c r="AE1296" i="2"/>
  <c r="AE1300" i="2"/>
  <c r="AE1324" i="2"/>
  <c r="AE1344" i="2"/>
  <c r="AE1356" i="2"/>
  <c r="AE1372" i="2"/>
  <c r="AE1392" i="2"/>
  <c r="AE1408" i="2"/>
  <c r="AE1420" i="2"/>
  <c r="AE1436" i="2"/>
  <c r="AE1456" i="2"/>
  <c r="AE1480" i="2"/>
  <c r="AE1488" i="2"/>
  <c r="AE1516" i="2"/>
  <c r="AE1520" i="2"/>
  <c r="AE1540" i="2"/>
  <c r="AE1556" i="2"/>
  <c r="AE1584" i="2"/>
  <c r="AE1600" i="2"/>
  <c r="AE1616" i="2"/>
  <c r="AE1636" i="2"/>
  <c r="AE1656" i="2"/>
  <c r="AE1664" i="2"/>
  <c r="AE1680" i="2"/>
  <c r="AE1696" i="2"/>
  <c r="AE1712" i="2"/>
  <c r="AE1728" i="2"/>
  <c r="AE1744" i="2"/>
  <c r="AE1760" i="2"/>
  <c r="AE1776" i="2"/>
  <c r="AE1792" i="2"/>
  <c r="AE1812" i="2"/>
  <c r="AE1824" i="2"/>
  <c r="AE1848" i="2"/>
  <c r="AE1864" i="2"/>
  <c r="AE1884" i="2"/>
  <c r="AE1904" i="2"/>
  <c r="AE1920" i="2"/>
  <c r="AE1936" i="2"/>
  <c r="AE1956" i="2"/>
  <c r="AE1972" i="2"/>
  <c r="AE1992" i="2"/>
  <c r="AE2008" i="2"/>
  <c r="AE2024" i="2"/>
  <c r="AE2040" i="2"/>
  <c r="AE2056" i="2"/>
  <c r="AE2072" i="2"/>
  <c r="AE2088" i="2"/>
  <c r="AE2104" i="2"/>
  <c r="AE2116" i="2"/>
  <c r="AE2136" i="2"/>
  <c r="AE2148" i="2"/>
  <c r="AE2168" i="2"/>
  <c r="AE2184" i="2"/>
  <c r="AE2196" i="2"/>
  <c r="AE2216" i="2"/>
  <c r="AE2232" i="2"/>
  <c r="AE2244" i="2"/>
  <c r="AE2260" i="2"/>
  <c r="AE2280" i="2"/>
  <c r="AE2296" i="2"/>
  <c r="AE2312" i="2"/>
  <c r="AE2328" i="2"/>
  <c r="AE2344" i="2"/>
  <c r="AE2356" i="2"/>
  <c r="AE2376" i="2"/>
  <c r="AE2392" i="2"/>
  <c r="AE2408" i="2"/>
  <c r="AE2424" i="2"/>
  <c r="AE2440" i="2"/>
  <c r="AE2456" i="2"/>
  <c r="AE2468" i="2"/>
  <c r="AE2484" i="2"/>
  <c r="AE2504" i="2"/>
  <c r="AE2520" i="2"/>
  <c r="AE2532" i="2"/>
  <c r="AE2548" i="2"/>
  <c r="AE2568" i="2"/>
  <c r="AE2584" i="2"/>
  <c r="AE2600" i="2"/>
  <c r="AE2616" i="2"/>
  <c r="AE2632" i="2"/>
  <c r="AE2648" i="2"/>
  <c r="AE2664" i="2"/>
  <c r="AE2680" i="2"/>
  <c r="AE2692" i="2"/>
  <c r="AE2708" i="2"/>
  <c r="AE2728" i="2"/>
  <c r="AE2744" i="2"/>
  <c r="AE2752" i="2"/>
  <c r="AE2764" i="2"/>
  <c r="AE2780" i="2"/>
  <c r="AE2796" i="2"/>
  <c r="AE2816" i="2"/>
  <c r="AE2828" i="2"/>
  <c r="AE2844" i="2"/>
  <c r="AE2864" i="2"/>
  <c r="AE2876" i="2"/>
  <c r="AE2892" i="2"/>
  <c r="AE2912" i="2"/>
  <c r="AE2928" i="2"/>
  <c r="AE2944" i="2"/>
  <c r="AE2960" i="2"/>
  <c r="AE2976" i="2"/>
  <c r="AE2988" i="2"/>
  <c r="AE3008" i="2"/>
  <c r="AK23" i="2"/>
  <c r="AK44" i="2"/>
  <c r="AK55" i="2"/>
  <c r="AK76" i="2"/>
  <c r="AK98" i="2"/>
  <c r="AK108" i="2"/>
  <c r="AK135" i="2"/>
  <c r="AK156" i="2"/>
  <c r="AK167" i="2"/>
  <c r="AK188" i="2"/>
  <c r="AK210" i="2"/>
  <c r="AK239" i="2"/>
  <c r="AK271" i="2"/>
  <c r="AK303" i="2"/>
  <c r="AK335" i="2"/>
  <c r="AK367" i="2"/>
  <c r="AK399" i="2"/>
  <c r="AK423" i="2"/>
  <c r="AK455" i="2"/>
  <c r="AK487" i="2"/>
  <c r="AK519" i="2"/>
  <c r="AK551" i="2"/>
  <c r="AK575" i="2"/>
  <c r="AK607" i="2"/>
  <c r="AK631" i="2"/>
  <c r="AK671" i="2"/>
  <c r="AK703" i="2"/>
  <c r="AK735" i="2"/>
  <c r="AK759" i="2"/>
  <c r="AK791" i="2"/>
  <c r="AK823" i="2"/>
  <c r="AK863" i="2"/>
  <c r="AK895" i="2"/>
  <c r="AK919" i="2"/>
  <c r="AK959" i="2"/>
  <c r="AK991" i="2"/>
  <c r="AK1023" i="2"/>
  <c r="AK1047" i="2"/>
  <c r="AK1087" i="2"/>
  <c r="AK1111" i="2"/>
  <c r="AK1143" i="2"/>
  <c r="AK1175" i="2"/>
  <c r="AK1223" i="2"/>
  <c r="AK1255" i="2"/>
  <c r="AK1287" i="2"/>
  <c r="AK1319" i="2"/>
  <c r="AK1395" i="2"/>
  <c r="AK1459" i="2"/>
  <c r="AK1539" i="2"/>
  <c r="AK1603" i="2"/>
  <c r="AK1667" i="2"/>
  <c r="AK1715" i="2"/>
  <c r="AK1779" i="2"/>
  <c r="AK1843" i="2"/>
  <c r="AK1907" i="2"/>
  <c r="AK1971" i="2"/>
  <c r="AK2035" i="2"/>
  <c r="AK2115" i="2"/>
  <c r="AK2179" i="2"/>
  <c r="AK2243" i="2"/>
  <c r="AK2307" i="2"/>
  <c r="AK2355" i="2"/>
  <c r="AK2419" i="2"/>
  <c r="AK2483" i="2"/>
  <c r="AK2547" i="2"/>
  <c r="AK2627" i="2"/>
  <c r="AK2691" i="2"/>
  <c r="AK2755" i="2"/>
  <c r="AK2819" i="2"/>
  <c r="AK2883" i="2"/>
  <c r="AE10" i="2"/>
  <c r="CI3008" i="2"/>
  <c r="CI3004" i="2"/>
  <c r="CI3000" i="2"/>
  <c r="CI2996" i="2"/>
  <c r="CI2992" i="2"/>
  <c r="CI2988" i="2"/>
  <c r="CI2984" i="2"/>
  <c r="CI3006" i="2"/>
  <c r="CI3002" i="2"/>
  <c r="CI2998" i="2"/>
  <c r="CI2994" i="2"/>
  <c r="CI2990" i="2"/>
  <c r="CI2986" i="2"/>
  <c r="CI2982" i="2"/>
  <c r="CI2978" i="2"/>
  <c r="CI2974" i="2"/>
  <c r="CI2970" i="2"/>
  <c r="CI2966" i="2"/>
  <c r="CI2962" i="2"/>
  <c r="CI2958" i="2"/>
  <c r="CI2954" i="2"/>
  <c r="CI2950" i="2"/>
  <c r="CI2946" i="2"/>
  <c r="CI2942" i="2"/>
  <c r="CI2938" i="2"/>
  <c r="CI2934" i="2"/>
  <c r="CI2930" i="2"/>
  <c r="CI2926" i="2"/>
  <c r="CI2922" i="2"/>
  <c r="CI2918" i="2"/>
  <c r="CI2914" i="2"/>
  <c r="CI2910" i="2"/>
  <c r="CI2906" i="2"/>
  <c r="CI2902" i="2"/>
  <c r="CI2898" i="2"/>
  <c r="CI2894" i="2"/>
  <c r="CI2890" i="2"/>
  <c r="CI2886" i="2"/>
  <c r="CI2882" i="2"/>
  <c r="CI2878" i="2"/>
  <c r="CI2874" i="2"/>
  <c r="CI2870" i="2"/>
  <c r="CI2866" i="2"/>
  <c r="CI2862" i="2"/>
  <c r="CI2858" i="2"/>
  <c r="CI2854" i="2"/>
  <c r="CI2850" i="2"/>
  <c r="CI2846" i="2"/>
  <c r="CI2842" i="2"/>
  <c r="CI2838" i="2"/>
  <c r="CI2834" i="2"/>
  <c r="CI2830" i="2"/>
  <c r="CI2826" i="2"/>
  <c r="CI2822" i="2"/>
  <c r="CI2818" i="2"/>
  <c r="CI2814" i="2"/>
  <c r="CI2810" i="2"/>
  <c r="CI2806" i="2"/>
  <c r="CI2802" i="2"/>
  <c r="CI2798" i="2"/>
  <c r="CI2794" i="2"/>
  <c r="CI2790" i="2"/>
  <c r="CI2786" i="2"/>
  <c r="CI2782" i="2"/>
  <c r="CI2778" i="2"/>
  <c r="CI2774" i="2"/>
  <c r="CI2770" i="2"/>
  <c r="CI2766" i="2"/>
  <c r="CI2762" i="2"/>
  <c r="CI2758" i="2"/>
  <c r="CI2754" i="2"/>
  <c r="CI2750" i="2"/>
  <c r="CI2746" i="2"/>
  <c r="CI2742" i="2"/>
  <c r="CI2738" i="2"/>
  <c r="CI2734" i="2"/>
  <c r="CI2730" i="2"/>
  <c r="CI2726" i="2"/>
  <c r="CI2722" i="2"/>
  <c r="CI2718" i="2"/>
  <c r="CI2714" i="2"/>
  <c r="CI2710" i="2"/>
  <c r="CI2706" i="2"/>
  <c r="CI2702" i="2"/>
  <c r="CI2698" i="2"/>
  <c r="CI2694" i="2"/>
  <c r="CI2690" i="2"/>
  <c r="CI2686" i="2"/>
  <c r="CI2682" i="2"/>
  <c r="CI2678" i="2"/>
  <c r="CI2674" i="2"/>
  <c r="CI2670" i="2"/>
  <c r="CI2666" i="2"/>
  <c r="CI2662" i="2"/>
  <c r="CI2658" i="2"/>
  <c r="CI2654" i="2"/>
  <c r="CI2650" i="2"/>
  <c r="CI2646" i="2"/>
  <c r="CI2642" i="2"/>
  <c r="CI2638" i="2"/>
  <c r="CI2634" i="2"/>
  <c r="CI2630" i="2"/>
  <c r="CI2626" i="2"/>
  <c r="CI2622" i="2"/>
  <c r="CI2618" i="2"/>
  <c r="CI2614" i="2"/>
  <c r="CI2610" i="2"/>
  <c r="CI2606" i="2"/>
  <c r="CI2602" i="2"/>
  <c r="CI2598" i="2"/>
  <c r="CI2594" i="2"/>
  <c r="CI2590" i="2"/>
  <c r="CI2586" i="2"/>
  <c r="CI2582" i="2"/>
  <c r="CI2578" i="2"/>
  <c r="CI2574" i="2"/>
  <c r="CI2570" i="2"/>
  <c r="CI2566" i="2"/>
  <c r="CI2562" i="2"/>
  <c r="CI2558" i="2"/>
  <c r="CI2554" i="2"/>
  <c r="CI2550" i="2"/>
  <c r="CI2546" i="2"/>
  <c r="CI3009" i="2"/>
  <c r="CI3001" i="2"/>
  <c r="CI2993" i="2"/>
  <c r="CI2985" i="2"/>
  <c r="CI2979" i="2"/>
  <c r="CI2973" i="2"/>
  <c r="CI2968" i="2"/>
  <c r="CI2963" i="2"/>
  <c r="CI2957" i="2"/>
  <c r="CI2952" i="2"/>
  <c r="CI2947" i="2"/>
  <c r="CI2941" i="2"/>
  <c r="CI2936" i="2"/>
  <c r="CI2931" i="2"/>
  <c r="CI2925" i="2"/>
  <c r="CI2920" i="2"/>
  <c r="CI2915" i="2"/>
  <c r="CI2909" i="2"/>
  <c r="CI2904" i="2"/>
  <c r="CI2899" i="2"/>
  <c r="CI2893" i="2"/>
  <c r="CI2888" i="2"/>
  <c r="CI2883" i="2"/>
  <c r="CI2877" i="2"/>
  <c r="CI2872" i="2"/>
  <c r="CI2867" i="2"/>
  <c r="CI2861" i="2"/>
  <c r="CI2856" i="2"/>
  <c r="CI2851" i="2"/>
  <c r="CI2845" i="2"/>
  <c r="CI2840" i="2"/>
  <c r="CI2835" i="2"/>
  <c r="CI2829" i="2"/>
  <c r="CI2824" i="2"/>
  <c r="CI2819" i="2"/>
  <c r="CI2813" i="2"/>
  <c r="CI2808" i="2"/>
  <c r="CI2803" i="2"/>
  <c r="CI2797" i="2"/>
  <c r="CI2792" i="2"/>
  <c r="CI2787" i="2"/>
  <c r="CI2781" i="2"/>
  <c r="CI2776" i="2"/>
  <c r="CI2771" i="2"/>
  <c r="CI2765" i="2"/>
  <c r="CI2760" i="2"/>
  <c r="CI2755" i="2"/>
  <c r="CI2749" i="2"/>
  <c r="CI2744" i="2"/>
  <c r="CI2739" i="2"/>
  <c r="CI2733" i="2"/>
  <c r="CI2728" i="2"/>
  <c r="CI2723" i="2"/>
  <c r="CI2717" i="2"/>
  <c r="CI2712" i="2"/>
  <c r="CI2707" i="2"/>
  <c r="CI2701" i="2"/>
  <c r="CI2696" i="2"/>
  <c r="CI2691" i="2"/>
  <c r="CI2685" i="2"/>
  <c r="CI2680" i="2"/>
  <c r="CI2675" i="2"/>
  <c r="CI2669" i="2"/>
  <c r="CI2664" i="2"/>
  <c r="CI2659" i="2"/>
  <c r="CI2653" i="2"/>
  <c r="CI2648" i="2"/>
  <c r="CI2643" i="2"/>
  <c r="CI2637" i="2"/>
  <c r="CI2632" i="2"/>
  <c r="CI2627" i="2"/>
  <c r="CI2621" i="2"/>
  <c r="CI2616" i="2"/>
  <c r="CI2611" i="2"/>
  <c r="CI2605" i="2"/>
  <c r="CI2600" i="2"/>
  <c r="CI2595" i="2"/>
  <c r="CI2589" i="2"/>
  <c r="CI2584" i="2"/>
  <c r="CI2579" i="2"/>
  <c r="CI2573" i="2"/>
  <c r="CI2568" i="2"/>
  <c r="CI2563" i="2"/>
  <c r="CI2557" i="2"/>
  <c r="CI2552" i="2"/>
  <c r="CI2547" i="2"/>
  <c r="CI2542" i="2"/>
  <c r="CI2538" i="2"/>
  <c r="CI2534" i="2"/>
  <c r="CI2530" i="2"/>
  <c r="CI2526" i="2"/>
  <c r="CI2522" i="2"/>
  <c r="CI2518" i="2"/>
  <c r="CI2514" i="2"/>
  <c r="CI2510" i="2"/>
  <c r="CI2506" i="2"/>
  <c r="CI2502" i="2"/>
  <c r="CI2498" i="2"/>
  <c r="CI2494" i="2"/>
  <c r="CI2490" i="2"/>
  <c r="CI2486" i="2"/>
  <c r="CI2482" i="2"/>
  <c r="CI2478" i="2"/>
  <c r="CI2474" i="2"/>
  <c r="CI2470" i="2"/>
  <c r="CI2466" i="2"/>
  <c r="CI2462" i="2"/>
  <c r="CI2458" i="2"/>
  <c r="CI2454" i="2"/>
  <c r="CI2450" i="2"/>
  <c r="CI2446" i="2"/>
  <c r="CI2442" i="2"/>
  <c r="CI2438" i="2"/>
  <c r="CI2434" i="2"/>
  <c r="CI2430" i="2"/>
  <c r="CI2426" i="2"/>
  <c r="CI2422" i="2"/>
  <c r="CI2418" i="2"/>
  <c r="CI2414" i="2"/>
  <c r="CI2410" i="2"/>
  <c r="CI2406" i="2"/>
  <c r="CI2402" i="2"/>
  <c r="CI2398" i="2"/>
  <c r="CI2394" i="2"/>
  <c r="CI2390" i="2"/>
  <c r="CI2386" i="2"/>
  <c r="CI2382" i="2"/>
  <c r="CI2378" i="2"/>
  <c r="CI2374" i="2"/>
  <c r="CI2370" i="2"/>
  <c r="CI2366" i="2"/>
  <c r="CI2362" i="2"/>
  <c r="CI2358" i="2"/>
  <c r="CI2354" i="2"/>
  <c r="CI2350" i="2"/>
  <c r="CI2346" i="2"/>
  <c r="CI2342" i="2"/>
  <c r="CI2338" i="2"/>
  <c r="CI2334" i="2"/>
  <c r="CI2330" i="2"/>
  <c r="CI2326" i="2"/>
  <c r="CI2322" i="2"/>
  <c r="CI2318" i="2"/>
  <c r="CI2314" i="2"/>
  <c r="CI2310" i="2"/>
  <c r="CI2306" i="2"/>
  <c r="CI2302" i="2"/>
  <c r="CI2298" i="2"/>
  <c r="CI2294" i="2"/>
  <c r="CI2290" i="2"/>
  <c r="CI2286" i="2"/>
  <c r="CI2282" i="2"/>
  <c r="CI2278" i="2"/>
  <c r="CI2274" i="2"/>
  <c r="CI2270" i="2"/>
  <c r="CI2266" i="2"/>
  <c r="CI2262" i="2"/>
  <c r="CI2258" i="2"/>
  <c r="CI2254" i="2"/>
  <c r="CI2250" i="2"/>
  <c r="CI2246" i="2"/>
  <c r="CI2242" i="2"/>
  <c r="CI2238" i="2"/>
  <c r="CI2234" i="2"/>
  <c r="CI2230" i="2"/>
  <c r="CI2226" i="2"/>
  <c r="CI2222" i="2"/>
  <c r="CI2218" i="2"/>
  <c r="CI2214" i="2"/>
  <c r="CI2210" i="2"/>
  <c r="CI2206" i="2"/>
  <c r="CI2202" i="2"/>
  <c r="CI2198" i="2"/>
  <c r="CI2194" i="2"/>
  <c r="CI2190" i="2"/>
  <c r="CI2186" i="2"/>
  <c r="CI2182" i="2"/>
  <c r="CI2178" i="2"/>
  <c r="CI2174" i="2"/>
  <c r="CI2170" i="2"/>
  <c r="CI2166" i="2"/>
  <c r="CI2162" i="2"/>
  <c r="CI2158" i="2"/>
  <c r="CI2154" i="2"/>
  <c r="CI2150" i="2"/>
  <c r="CI2146" i="2"/>
  <c r="CI2142" i="2"/>
  <c r="CI2138" i="2"/>
  <c r="CI2134" i="2"/>
  <c r="CI2130" i="2"/>
  <c r="CI2126" i="2"/>
  <c r="CI2122" i="2"/>
  <c r="CI2118" i="2"/>
  <c r="CI2114" i="2"/>
  <c r="CI2110" i="2"/>
  <c r="CI2106" i="2"/>
  <c r="CI2102" i="2"/>
  <c r="CI2098" i="2"/>
  <c r="CI2094" i="2"/>
  <c r="CI2090" i="2"/>
  <c r="CI2086" i="2"/>
  <c r="CI2082" i="2"/>
  <c r="CI2078" i="2"/>
  <c r="CI2074" i="2"/>
  <c r="CI2070" i="2"/>
  <c r="CI2066" i="2"/>
  <c r="CI2062" i="2"/>
  <c r="CI2058" i="2"/>
  <c r="CI2054" i="2"/>
  <c r="CI2050" i="2"/>
  <c r="CI2046" i="2"/>
  <c r="CI2042" i="2"/>
  <c r="CI2038" i="2"/>
  <c r="CI2034" i="2"/>
  <c r="CI2030" i="2"/>
  <c r="CI2026" i="2"/>
  <c r="CI2022" i="2"/>
  <c r="CI2018" i="2"/>
  <c r="CI2014" i="2"/>
  <c r="CI2010" i="2"/>
  <c r="CI2006" i="2"/>
  <c r="CI2002" i="2"/>
  <c r="CI1998" i="2"/>
  <c r="CI1994" i="2"/>
  <c r="CI1990" i="2"/>
  <c r="CI1986" i="2"/>
  <c r="CI1982" i="2"/>
  <c r="CI1978" i="2"/>
  <c r="CI1974" i="2"/>
  <c r="CI1970" i="2"/>
  <c r="CI1966" i="2"/>
  <c r="CI1962" i="2"/>
  <c r="CI1958" i="2"/>
  <c r="CI1954" i="2"/>
  <c r="CI1950" i="2"/>
  <c r="CI1946" i="2"/>
  <c r="CI1942" i="2"/>
  <c r="CI1938" i="2"/>
  <c r="CI1934" i="2"/>
  <c r="CI1930" i="2"/>
  <c r="CI1926" i="2"/>
  <c r="CI1922" i="2"/>
  <c r="CI1918" i="2"/>
  <c r="CI1914" i="2"/>
  <c r="CI1910" i="2"/>
  <c r="CI1906" i="2"/>
  <c r="CI1902" i="2"/>
  <c r="CI1898" i="2"/>
  <c r="CI1894" i="2"/>
  <c r="CI1890" i="2"/>
  <c r="CI1886" i="2"/>
  <c r="CI1882" i="2"/>
  <c r="CI1878" i="2"/>
  <c r="CI1874" i="2"/>
  <c r="CI1870" i="2"/>
  <c r="CI1866" i="2"/>
  <c r="CI1862" i="2"/>
  <c r="CI1858" i="2"/>
  <c r="CI1854" i="2"/>
  <c r="CI1850" i="2"/>
  <c r="CI1846" i="2"/>
  <c r="CI1842" i="2"/>
  <c r="CI1838" i="2"/>
  <c r="CI1834" i="2"/>
  <c r="CI1830" i="2"/>
  <c r="CI1826" i="2"/>
  <c r="CI1822" i="2"/>
  <c r="CI1818" i="2"/>
  <c r="CI1814" i="2"/>
  <c r="CI1810" i="2"/>
  <c r="CI1806" i="2"/>
  <c r="CI1802" i="2"/>
  <c r="CI1798" i="2"/>
  <c r="CI1794" i="2"/>
  <c r="CI1790" i="2"/>
  <c r="CI1786" i="2"/>
  <c r="CI1782" i="2"/>
  <c r="CI1778" i="2"/>
  <c r="CI1774" i="2"/>
  <c r="CI1770" i="2"/>
  <c r="CI1766" i="2"/>
  <c r="CI1762" i="2"/>
  <c r="CI1758" i="2"/>
  <c r="CI1754" i="2"/>
  <c r="CI1750" i="2"/>
  <c r="CI1746" i="2"/>
  <c r="CI1742" i="2"/>
  <c r="CI1738" i="2"/>
  <c r="CI1734" i="2"/>
  <c r="CI1730" i="2"/>
  <c r="CI1726" i="2"/>
  <c r="CI1722" i="2"/>
  <c r="CI1718" i="2"/>
  <c r="CI1714" i="2"/>
  <c r="CI1710" i="2"/>
  <c r="CI1706" i="2"/>
  <c r="CI1702" i="2"/>
  <c r="CI1698" i="2"/>
  <c r="CI1694" i="2"/>
  <c r="CI1690" i="2"/>
  <c r="CI1686" i="2"/>
  <c r="CI1682" i="2"/>
  <c r="CI1678" i="2"/>
  <c r="CI1674" i="2"/>
  <c r="CI1670" i="2"/>
  <c r="CI1666" i="2"/>
  <c r="CI1662" i="2"/>
  <c r="CI1658" i="2"/>
  <c r="CI1654" i="2"/>
  <c r="CI1650" i="2"/>
  <c r="CI1646" i="2"/>
  <c r="CI1642" i="2"/>
  <c r="CI1638" i="2"/>
  <c r="CI1634" i="2"/>
  <c r="CI1630" i="2"/>
  <c r="CI1626" i="2"/>
  <c r="CI1622" i="2"/>
  <c r="CI1618" i="2"/>
  <c r="CI1614" i="2"/>
  <c r="CI1610" i="2"/>
  <c r="CI1606" i="2"/>
  <c r="CI1602" i="2"/>
  <c r="CI1598" i="2"/>
  <c r="CI1594" i="2"/>
  <c r="CI1590" i="2"/>
  <c r="CI1586" i="2"/>
  <c r="CI1582" i="2"/>
  <c r="CI1578" i="2"/>
  <c r="CI1574" i="2"/>
  <c r="CI1570" i="2"/>
  <c r="CI1566" i="2"/>
  <c r="CI1562" i="2"/>
  <c r="CI1558" i="2"/>
  <c r="CI1554" i="2"/>
  <c r="CI1550" i="2"/>
  <c r="CI1546" i="2"/>
  <c r="CI1542" i="2"/>
  <c r="CI1538" i="2"/>
  <c r="CI1534" i="2"/>
  <c r="CI1530" i="2"/>
  <c r="CI1526" i="2"/>
  <c r="CI1522" i="2"/>
  <c r="CI1518" i="2"/>
  <c r="CI1514" i="2"/>
  <c r="CI1510" i="2"/>
  <c r="CI1506" i="2"/>
  <c r="CI1502" i="2"/>
  <c r="CI1498" i="2"/>
  <c r="CI1494" i="2"/>
  <c r="CI1490" i="2"/>
  <c r="CI1486" i="2"/>
  <c r="CI1482" i="2"/>
  <c r="CI1478" i="2"/>
  <c r="CI1474" i="2"/>
  <c r="CI1470" i="2"/>
  <c r="CI1466" i="2"/>
  <c r="CI1462" i="2"/>
  <c r="CI1458" i="2"/>
  <c r="CI1454" i="2"/>
  <c r="CI1450" i="2"/>
  <c r="CI1446" i="2"/>
  <c r="CI1442" i="2"/>
  <c r="CI1438" i="2"/>
  <c r="CI1434" i="2"/>
  <c r="CI1430" i="2"/>
  <c r="CI1426" i="2"/>
  <c r="CI1422" i="2"/>
  <c r="CI1418" i="2"/>
  <c r="CI1414" i="2"/>
  <c r="CI1410" i="2"/>
  <c r="CI1406" i="2"/>
  <c r="CI1402" i="2"/>
  <c r="CI1398" i="2"/>
  <c r="CI1394" i="2"/>
  <c r="CI1390" i="2"/>
  <c r="CI1386" i="2"/>
  <c r="CI1382" i="2"/>
  <c r="CI1378" i="2"/>
  <c r="CI1374" i="2"/>
  <c r="CI1370" i="2"/>
  <c r="CI1366" i="2"/>
  <c r="CI1362" i="2"/>
  <c r="CI1358" i="2"/>
  <c r="CI1354" i="2"/>
  <c r="CI1350" i="2"/>
  <c r="CI1346" i="2"/>
  <c r="CI1342" i="2"/>
  <c r="CI1338" i="2"/>
  <c r="CI1334" i="2"/>
  <c r="CI1330" i="2"/>
  <c r="CI1326" i="2"/>
  <c r="CI1322" i="2"/>
  <c r="CI1318" i="2"/>
  <c r="CI1314" i="2"/>
  <c r="CI1310" i="2"/>
  <c r="CI1306" i="2"/>
  <c r="CI1302" i="2"/>
  <c r="CI1298" i="2"/>
  <c r="CI1294" i="2"/>
  <c r="CI1290" i="2"/>
  <c r="CI1286" i="2"/>
  <c r="CI1282" i="2"/>
  <c r="CI1278" i="2"/>
  <c r="CI1274" i="2"/>
  <c r="CI1270" i="2"/>
  <c r="CI1266" i="2"/>
  <c r="CI1262" i="2"/>
  <c r="CI1258" i="2"/>
  <c r="CI1254" i="2"/>
  <c r="CI1250" i="2"/>
  <c r="CI1246" i="2"/>
  <c r="CI1242" i="2"/>
  <c r="CI1238" i="2"/>
  <c r="CI1234" i="2"/>
  <c r="CI1230" i="2"/>
  <c r="CI1226" i="2"/>
  <c r="CI1222" i="2"/>
  <c r="CI1218" i="2"/>
  <c r="CI1214" i="2"/>
  <c r="CI1210" i="2"/>
  <c r="CI1206" i="2"/>
  <c r="CI1202" i="2"/>
  <c r="CI1198" i="2"/>
  <c r="CI1194" i="2"/>
  <c r="CI1190" i="2"/>
  <c r="CI1186" i="2"/>
  <c r="CI1182" i="2"/>
  <c r="CI1178" i="2"/>
  <c r="CI1174" i="2"/>
  <c r="CI1170" i="2"/>
  <c r="CI1166" i="2"/>
  <c r="CI1162" i="2"/>
  <c r="CI1158" i="2"/>
  <c r="CI1154" i="2"/>
  <c r="CI3007" i="2"/>
  <c r="CI2999" i="2"/>
  <c r="CI2991" i="2"/>
  <c r="CI2983" i="2"/>
  <c r="CI2977" i="2"/>
  <c r="CI2972" i="2"/>
  <c r="CI2967" i="2"/>
  <c r="CI2961" i="2"/>
  <c r="CI2956" i="2"/>
  <c r="CI2951" i="2"/>
  <c r="CI2945" i="2"/>
  <c r="CI2940" i="2"/>
  <c r="CI2935" i="2"/>
  <c r="CI2929" i="2"/>
  <c r="CI2924" i="2"/>
  <c r="CI2919" i="2"/>
  <c r="CI2913" i="2"/>
  <c r="CI2908" i="2"/>
  <c r="CI2903" i="2"/>
  <c r="CI2897" i="2"/>
  <c r="CI2892" i="2"/>
  <c r="CI2887" i="2"/>
  <c r="CI2881" i="2"/>
  <c r="CI2876" i="2"/>
  <c r="CI2871" i="2"/>
  <c r="CI2865" i="2"/>
  <c r="CI2860" i="2"/>
  <c r="CI2855" i="2"/>
  <c r="CI2849" i="2"/>
  <c r="CI2844" i="2"/>
  <c r="CI2839" i="2"/>
  <c r="CI2833" i="2"/>
  <c r="CI2828" i="2"/>
  <c r="CI2823" i="2"/>
  <c r="CI2817" i="2"/>
  <c r="CI2812" i="2"/>
  <c r="CI2807" i="2"/>
  <c r="CI2801" i="2"/>
  <c r="CI2796" i="2"/>
  <c r="CI2791" i="2"/>
  <c r="CI2785" i="2"/>
  <c r="CI2780" i="2"/>
  <c r="CI2775" i="2"/>
  <c r="CI2769" i="2"/>
  <c r="CI2764" i="2"/>
  <c r="CI2759" i="2"/>
  <c r="CI2753" i="2"/>
  <c r="CI2748" i="2"/>
  <c r="CI2743" i="2"/>
  <c r="CI2737" i="2"/>
  <c r="CI2732" i="2"/>
  <c r="CI2727" i="2"/>
  <c r="CI2721" i="2"/>
  <c r="CI2716" i="2"/>
  <c r="CI2711" i="2"/>
  <c r="CI2705" i="2"/>
  <c r="CI2700" i="2"/>
  <c r="CI2695" i="2"/>
  <c r="CI2689" i="2"/>
  <c r="CI2684" i="2"/>
  <c r="CI2679" i="2"/>
  <c r="CI2673" i="2"/>
  <c r="CI2668" i="2"/>
  <c r="CI2663" i="2"/>
  <c r="CI2657" i="2"/>
  <c r="CI2652" i="2"/>
  <c r="CI2647" i="2"/>
  <c r="CI2641" i="2"/>
  <c r="CI2636" i="2"/>
  <c r="CI2631" i="2"/>
  <c r="CI2625" i="2"/>
  <c r="CI2620" i="2"/>
  <c r="CI2615" i="2"/>
  <c r="CI2609" i="2"/>
  <c r="CI2604" i="2"/>
  <c r="CI2599" i="2"/>
  <c r="CI2593" i="2"/>
  <c r="CI2588" i="2"/>
  <c r="CI2583" i="2"/>
  <c r="CI2577" i="2"/>
  <c r="CI2572" i="2"/>
  <c r="CI2567" i="2"/>
  <c r="CI2561" i="2"/>
  <c r="CI2556" i="2"/>
  <c r="CI2551" i="2"/>
  <c r="CI2545" i="2"/>
  <c r="CI2541" i="2"/>
  <c r="CI2537" i="2"/>
  <c r="CI2533" i="2"/>
  <c r="CI2529" i="2"/>
  <c r="CI2525" i="2"/>
  <c r="CI2521" i="2"/>
  <c r="CI2517" i="2"/>
  <c r="CI2513" i="2"/>
  <c r="CI2509" i="2"/>
  <c r="CI2505" i="2"/>
  <c r="CI2501" i="2"/>
  <c r="CI2497" i="2"/>
  <c r="CI2493" i="2"/>
  <c r="CI2489" i="2"/>
  <c r="CI2485" i="2"/>
  <c r="CI2481" i="2"/>
  <c r="CI2477" i="2"/>
  <c r="CI2473" i="2"/>
  <c r="CI2469" i="2"/>
  <c r="CI2465" i="2"/>
  <c r="CI2461" i="2"/>
  <c r="CI2457" i="2"/>
  <c r="CI2453" i="2"/>
  <c r="CI2449" i="2"/>
  <c r="CI2445" i="2"/>
  <c r="CI2441" i="2"/>
  <c r="CI2437" i="2"/>
  <c r="CI2433" i="2"/>
  <c r="CI2429" i="2"/>
  <c r="CI2425" i="2"/>
  <c r="CI2421" i="2"/>
  <c r="CI2417" i="2"/>
  <c r="CI2413" i="2"/>
  <c r="CI2409" i="2"/>
  <c r="CI2405" i="2"/>
  <c r="CI2401" i="2"/>
  <c r="CI2397" i="2"/>
  <c r="CI2393" i="2"/>
  <c r="CI2389" i="2"/>
  <c r="CI2385" i="2"/>
  <c r="CI2381" i="2"/>
  <c r="CI2377" i="2"/>
  <c r="CI2373" i="2"/>
  <c r="CI2369" i="2"/>
  <c r="CI2365" i="2"/>
  <c r="CI2361" i="2"/>
  <c r="CI2357" i="2"/>
  <c r="CI2353" i="2"/>
  <c r="CI2349" i="2"/>
  <c r="CI2345" i="2"/>
  <c r="CI2341" i="2"/>
  <c r="CI2337" i="2"/>
  <c r="CI2333" i="2"/>
  <c r="CI2329" i="2"/>
  <c r="CI2325" i="2"/>
  <c r="CI2321" i="2"/>
  <c r="CI2317" i="2"/>
  <c r="CI2313" i="2"/>
  <c r="CI2309" i="2"/>
  <c r="CI2305" i="2"/>
  <c r="CI2301" i="2"/>
  <c r="CI2297" i="2"/>
  <c r="CI2293" i="2"/>
  <c r="CI2289" i="2"/>
  <c r="CI2285" i="2"/>
  <c r="CI2281" i="2"/>
  <c r="CI2277" i="2"/>
  <c r="CI2273" i="2"/>
  <c r="CI2269" i="2"/>
  <c r="CI2265" i="2"/>
  <c r="CI2261" i="2"/>
  <c r="CI2257" i="2"/>
  <c r="CI2253" i="2"/>
  <c r="CI2249" i="2"/>
  <c r="CI2245" i="2"/>
  <c r="CI2241" i="2"/>
  <c r="CI2237" i="2"/>
  <c r="CI2233" i="2"/>
  <c r="CI2229" i="2"/>
  <c r="CI2225" i="2"/>
  <c r="CI2221" i="2"/>
  <c r="CI2217" i="2"/>
  <c r="CI2213" i="2"/>
  <c r="CI2209" i="2"/>
  <c r="CI2205" i="2"/>
  <c r="CI2201" i="2"/>
  <c r="CI2197" i="2"/>
  <c r="CI2193" i="2"/>
  <c r="CI2189" i="2"/>
  <c r="CI2185" i="2"/>
  <c r="CI2181" i="2"/>
  <c r="CI2177" i="2"/>
  <c r="CI2173" i="2"/>
  <c r="CI2169" i="2"/>
  <c r="CI2165" i="2"/>
  <c r="CI2161" i="2"/>
  <c r="CI2157" i="2"/>
  <c r="CI2153" i="2"/>
  <c r="CI2149" i="2"/>
  <c r="CI2145" i="2"/>
  <c r="CI2141" i="2"/>
  <c r="CI2137" i="2"/>
  <c r="CI2133" i="2"/>
  <c r="CI2129" i="2"/>
  <c r="CI2125" i="2"/>
  <c r="CI2121" i="2"/>
  <c r="CI2117" i="2"/>
  <c r="CI2113" i="2"/>
  <c r="CI2109" i="2"/>
  <c r="CI2105" i="2"/>
  <c r="CI2101" i="2"/>
  <c r="CI2097" i="2"/>
  <c r="CI2093" i="2"/>
  <c r="CI2089" i="2"/>
  <c r="CI2085" i="2"/>
  <c r="CI2081" i="2"/>
  <c r="CI2077" i="2"/>
  <c r="CI2073" i="2"/>
  <c r="CI2069" i="2"/>
  <c r="CI2065" i="2"/>
  <c r="CI2061" i="2"/>
  <c r="CI2057" i="2"/>
  <c r="CI2053" i="2"/>
  <c r="CI2049" i="2"/>
  <c r="CI2045" i="2"/>
  <c r="CI2041" i="2"/>
  <c r="CI2037" i="2"/>
  <c r="CI2033" i="2"/>
  <c r="CI2029" i="2"/>
  <c r="CI2025" i="2"/>
  <c r="CI2021" i="2"/>
  <c r="CI2017" i="2"/>
  <c r="CI2013" i="2"/>
  <c r="CI2009" i="2"/>
  <c r="CI2005" i="2"/>
  <c r="CI2001" i="2"/>
  <c r="CI1997" i="2"/>
  <c r="CI1993" i="2"/>
  <c r="CI1989" i="2"/>
  <c r="CI1985" i="2"/>
  <c r="CI1981" i="2"/>
  <c r="CI1977" i="2"/>
  <c r="CI1973" i="2"/>
  <c r="CI1969" i="2"/>
  <c r="CI1965" i="2"/>
  <c r="CI1961" i="2"/>
  <c r="CI1957" i="2"/>
  <c r="CI1953" i="2"/>
  <c r="CI1949" i="2"/>
  <c r="CI1945" i="2"/>
  <c r="CI1941" i="2"/>
  <c r="CI1937" i="2"/>
  <c r="CI1933" i="2"/>
  <c r="CI1929" i="2"/>
  <c r="CI1925" i="2"/>
  <c r="CI1921" i="2"/>
  <c r="CI1917" i="2"/>
  <c r="CI1913" i="2"/>
  <c r="CI1909" i="2"/>
  <c r="CI1905" i="2"/>
  <c r="CI1901" i="2"/>
  <c r="CI1897" i="2"/>
  <c r="CI1893" i="2"/>
  <c r="CI1889" i="2"/>
  <c r="CI1885" i="2"/>
  <c r="CI1881" i="2"/>
  <c r="CI1877" i="2"/>
  <c r="CI1873" i="2"/>
  <c r="CI1869" i="2"/>
  <c r="CI1865" i="2"/>
  <c r="CI1861" i="2"/>
  <c r="CI1857" i="2"/>
  <c r="CI1853" i="2"/>
  <c r="CI1849" i="2"/>
  <c r="CI1845" i="2"/>
  <c r="CI1841" i="2"/>
  <c r="CI1837" i="2"/>
  <c r="CI1833" i="2"/>
  <c r="CI1829" i="2"/>
  <c r="CI1825" i="2"/>
  <c r="CI1821" i="2"/>
  <c r="CI1817" i="2"/>
  <c r="CI1813" i="2"/>
  <c r="CI1809" i="2"/>
  <c r="CI1805" i="2"/>
  <c r="CI1801" i="2"/>
  <c r="CI1797" i="2"/>
  <c r="CI1793" i="2"/>
  <c r="CI1789" i="2"/>
  <c r="CI1785" i="2"/>
  <c r="CI1781" i="2"/>
  <c r="CI1777" i="2"/>
  <c r="CI1773" i="2"/>
  <c r="CI1769" i="2"/>
  <c r="CI1765" i="2"/>
  <c r="CI1761" i="2"/>
  <c r="CI1757" i="2"/>
  <c r="CI1753" i="2"/>
  <c r="CI1749" i="2"/>
  <c r="CI1745" i="2"/>
  <c r="CI1741" i="2"/>
  <c r="CI1737" i="2"/>
  <c r="CI1733" i="2"/>
  <c r="CI1729" i="2"/>
  <c r="CI1725" i="2"/>
  <c r="CI1721" i="2"/>
  <c r="CI1717" i="2"/>
  <c r="CI1713" i="2"/>
  <c r="CI1709" i="2"/>
  <c r="CI1705" i="2"/>
  <c r="CI1701" i="2"/>
  <c r="CI1697" i="2"/>
  <c r="CI1693" i="2"/>
  <c r="CI1689" i="2"/>
  <c r="CI1685" i="2"/>
  <c r="CI1681" i="2"/>
  <c r="CI1677" i="2"/>
  <c r="CI1673" i="2"/>
  <c r="CI1669" i="2"/>
  <c r="CI1665" i="2"/>
  <c r="CI1661" i="2"/>
  <c r="CI1657" i="2"/>
  <c r="CI1653" i="2"/>
  <c r="CI1649" i="2"/>
  <c r="CI1645" i="2"/>
  <c r="CI1641" i="2"/>
  <c r="CI1637" i="2"/>
  <c r="CI1633" i="2"/>
  <c r="CI1629" i="2"/>
  <c r="CI1625" i="2"/>
  <c r="CI1621" i="2"/>
  <c r="CI1617" i="2"/>
  <c r="CI1613" i="2"/>
  <c r="CI1609" i="2"/>
  <c r="CI1605" i="2"/>
  <c r="CI1601" i="2"/>
  <c r="CI1597" i="2"/>
  <c r="CI1593" i="2"/>
  <c r="CI1589" i="2"/>
  <c r="CI1585" i="2"/>
  <c r="CI1581" i="2"/>
  <c r="CI1577" i="2"/>
  <c r="CI1573" i="2"/>
  <c r="CI1569" i="2"/>
  <c r="CI1565" i="2"/>
  <c r="CI1561" i="2"/>
  <c r="CI1557" i="2"/>
  <c r="CI1553" i="2"/>
  <c r="CI1549" i="2"/>
  <c r="CI1545" i="2"/>
  <c r="CI1541" i="2"/>
  <c r="CI1537" i="2"/>
  <c r="CI1533" i="2"/>
  <c r="CI1529" i="2"/>
  <c r="CI1525" i="2"/>
  <c r="CI1521" i="2"/>
  <c r="CI1517" i="2"/>
  <c r="CI1513" i="2"/>
  <c r="CI1509" i="2"/>
  <c r="CI1505" i="2"/>
  <c r="CI1501" i="2"/>
  <c r="CI1497" i="2"/>
  <c r="CI1493" i="2"/>
  <c r="CI1489" i="2"/>
  <c r="CI1485" i="2"/>
  <c r="CI1481" i="2"/>
  <c r="CI1477" i="2"/>
  <c r="CI1473" i="2"/>
  <c r="CI1469" i="2"/>
  <c r="CI1465" i="2"/>
  <c r="CI1461" i="2"/>
  <c r="CI1457" i="2"/>
  <c r="CI1453" i="2"/>
  <c r="CI1449" i="2"/>
  <c r="CI1445" i="2"/>
  <c r="CI1441" i="2"/>
  <c r="CI1437" i="2"/>
  <c r="CI1433" i="2"/>
  <c r="CI1429" i="2"/>
  <c r="CI1425" i="2"/>
  <c r="CI1421" i="2"/>
  <c r="CI1417" i="2"/>
  <c r="CI1413" i="2"/>
  <c r="CI1409" i="2"/>
  <c r="CI1405" i="2"/>
  <c r="CI1401" i="2"/>
  <c r="CI1397" i="2"/>
  <c r="CI1393" i="2"/>
  <c r="CI1389" i="2"/>
  <c r="CI1385" i="2"/>
  <c r="CI1381" i="2"/>
  <c r="CI1377" i="2"/>
  <c r="CI1373" i="2"/>
  <c r="CI1369" i="2"/>
  <c r="CI1365" i="2"/>
  <c r="CI1361" i="2"/>
  <c r="CI1357" i="2"/>
  <c r="CI1353" i="2"/>
  <c r="CI1349" i="2"/>
  <c r="CI1345" i="2"/>
  <c r="CI1341" i="2"/>
  <c r="CI1337" i="2"/>
  <c r="CI1333" i="2"/>
  <c r="CI1329" i="2"/>
  <c r="CI1325" i="2"/>
  <c r="CI1321" i="2"/>
  <c r="CI1317" i="2"/>
  <c r="CI1313" i="2"/>
  <c r="CI1309" i="2"/>
  <c r="CI1305" i="2"/>
  <c r="CI1301" i="2"/>
  <c r="CI1297" i="2"/>
  <c r="CI1293" i="2"/>
  <c r="CI1289" i="2"/>
  <c r="CI1285" i="2"/>
  <c r="CI1281" i="2"/>
  <c r="CI1277" i="2"/>
  <c r="CI1273" i="2"/>
  <c r="CI1269" i="2"/>
  <c r="CI1265" i="2"/>
  <c r="CI1261" i="2"/>
  <c r="CI1257" i="2"/>
  <c r="CI1253" i="2"/>
  <c r="CI1249" i="2"/>
  <c r="CI1245" i="2"/>
  <c r="CI1241" i="2"/>
  <c r="CI1237" i="2"/>
  <c r="CI1233" i="2"/>
  <c r="CI1229" i="2"/>
  <c r="CI1225" i="2"/>
  <c r="CI1221" i="2"/>
  <c r="CI1217" i="2"/>
  <c r="CI1213" i="2"/>
  <c r="CI1209" i="2"/>
  <c r="CI1205" i="2"/>
  <c r="CI1201" i="2"/>
  <c r="CI1197" i="2"/>
  <c r="CI1193" i="2"/>
  <c r="CI1189" i="2"/>
  <c r="CI1185" i="2"/>
  <c r="CI1181" i="2"/>
  <c r="CI1177" i="2"/>
  <c r="CI1173" i="2"/>
  <c r="CI1169" i="2"/>
  <c r="CI1165" i="2"/>
  <c r="CI1161" i="2"/>
  <c r="CI1157" i="2"/>
  <c r="CI1153" i="2"/>
  <c r="CI1149" i="2"/>
  <c r="CI1145" i="2"/>
  <c r="CI1141" i="2"/>
  <c r="CI1137" i="2"/>
  <c r="CI1133" i="2"/>
  <c r="CI1129" i="2"/>
  <c r="CI1125" i="2"/>
  <c r="CI1121" i="2"/>
  <c r="CI1117" i="2"/>
  <c r="CI1113" i="2"/>
  <c r="CI1109" i="2"/>
  <c r="CI1105" i="2"/>
  <c r="CI1101" i="2"/>
  <c r="CI1097" i="2"/>
  <c r="CI1093" i="2"/>
  <c r="CI1089" i="2"/>
  <c r="CI1085" i="2"/>
  <c r="CI1081" i="2"/>
  <c r="CI1077" i="2"/>
  <c r="CI1073" i="2"/>
  <c r="CI1069" i="2"/>
  <c r="CI1065" i="2"/>
  <c r="CI1061" i="2"/>
  <c r="CI1057" i="2"/>
  <c r="CI1053" i="2"/>
  <c r="CI1049" i="2"/>
  <c r="CI1045" i="2"/>
  <c r="CI1041" i="2"/>
  <c r="CI1037" i="2"/>
  <c r="CI1033" i="2"/>
  <c r="CI1029" i="2"/>
  <c r="CI1025" i="2"/>
  <c r="CI1021" i="2"/>
  <c r="CI1017" i="2"/>
  <c r="CI1013" i="2"/>
  <c r="CI1009" i="2"/>
  <c r="CI1005" i="2"/>
  <c r="CI1001" i="2"/>
  <c r="CI997" i="2"/>
  <c r="CI993" i="2"/>
  <c r="CI989" i="2"/>
  <c r="CI985" i="2"/>
  <c r="CI981" i="2"/>
  <c r="CI977" i="2"/>
  <c r="CI973" i="2"/>
  <c r="CI969" i="2"/>
  <c r="CI965" i="2"/>
  <c r="CI961" i="2"/>
  <c r="CI957" i="2"/>
  <c r="CI953" i="2"/>
  <c r="CI949" i="2"/>
  <c r="CI945" i="2"/>
  <c r="CI941" i="2"/>
  <c r="CI937" i="2"/>
  <c r="CI933" i="2"/>
  <c r="CI929" i="2"/>
  <c r="CI925" i="2"/>
  <c r="CI921" i="2"/>
  <c r="CI917" i="2"/>
  <c r="CI913" i="2"/>
  <c r="CI909" i="2"/>
  <c r="CI905" i="2"/>
  <c r="CI901" i="2"/>
  <c r="CI897" i="2"/>
  <c r="CI893" i="2"/>
  <c r="CI889" i="2"/>
  <c r="CI3005" i="2"/>
  <c r="CI2997" i="2"/>
  <c r="CI2989" i="2"/>
  <c r="CI2981" i="2"/>
  <c r="CI2976" i="2"/>
  <c r="CI2971" i="2"/>
  <c r="CI2965" i="2"/>
  <c r="CI2960" i="2"/>
  <c r="CI2955" i="2"/>
  <c r="CI2949" i="2"/>
  <c r="CI2944" i="2"/>
  <c r="CI2939" i="2"/>
  <c r="CI2933" i="2"/>
  <c r="CI2928" i="2"/>
  <c r="CI2923" i="2"/>
  <c r="CI2917" i="2"/>
  <c r="CI2912" i="2"/>
  <c r="CI2907" i="2"/>
  <c r="CI2901" i="2"/>
  <c r="CI2896" i="2"/>
  <c r="CI2891" i="2"/>
  <c r="CI2885" i="2"/>
  <c r="CI2880" i="2"/>
  <c r="CI2875" i="2"/>
  <c r="CI2869" i="2"/>
  <c r="CI2864" i="2"/>
  <c r="CI2859" i="2"/>
  <c r="CI2853" i="2"/>
  <c r="CI2848" i="2"/>
  <c r="CI2843" i="2"/>
  <c r="CI2837" i="2"/>
  <c r="CI2832" i="2"/>
  <c r="CI2827" i="2"/>
  <c r="CI2821" i="2"/>
  <c r="CI2816" i="2"/>
  <c r="CI2811" i="2"/>
  <c r="CI2805" i="2"/>
  <c r="CI2800" i="2"/>
  <c r="CI2795" i="2"/>
  <c r="CI2789" i="2"/>
  <c r="CI2784" i="2"/>
  <c r="CI2779" i="2"/>
  <c r="CI2773" i="2"/>
  <c r="CI2768" i="2"/>
  <c r="CI2763" i="2"/>
  <c r="CI2757" i="2"/>
  <c r="CI2752" i="2"/>
  <c r="CI2747" i="2"/>
  <c r="CI2741" i="2"/>
  <c r="CI2736" i="2"/>
  <c r="CI2731" i="2"/>
  <c r="CI2725" i="2"/>
  <c r="CI2720" i="2"/>
  <c r="CI2715" i="2"/>
  <c r="CI2709" i="2"/>
  <c r="CI2704" i="2"/>
  <c r="CI2699" i="2"/>
  <c r="CI2693" i="2"/>
  <c r="CI2688" i="2"/>
  <c r="CI2683" i="2"/>
  <c r="CI2677" i="2"/>
  <c r="CI2672" i="2"/>
  <c r="CI2667" i="2"/>
  <c r="CI2661" i="2"/>
  <c r="CI2656" i="2"/>
  <c r="CI2651" i="2"/>
  <c r="CI2645" i="2"/>
  <c r="CI2640" i="2"/>
  <c r="CI2635" i="2"/>
  <c r="CI2629" i="2"/>
  <c r="CI2624" i="2"/>
  <c r="CI2619" i="2"/>
  <c r="CI2613" i="2"/>
  <c r="CI2608" i="2"/>
  <c r="CI2603" i="2"/>
  <c r="CI2597" i="2"/>
  <c r="CI2592" i="2"/>
  <c r="CI2587" i="2"/>
  <c r="CI2581" i="2"/>
  <c r="CI2576" i="2"/>
  <c r="CI2571" i="2"/>
  <c r="CI2565" i="2"/>
  <c r="CI2560" i="2"/>
  <c r="CI2555" i="2"/>
  <c r="CI2549" i="2"/>
  <c r="CI2544" i="2"/>
  <c r="CI2540" i="2"/>
  <c r="CI2536" i="2"/>
  <c r="CI2532" i="2"/>
  <c r="CI2528" i="2"/>
  <c r="CI2524" i="2"/>
  <c r="CI2520" i="2"/>
  <c r="CI2516" i="2"/>
  <c r="CI2512" i="2"/>
  <c r="CI2508" i="2"/>
  <c r="CI2504" i="2"/>
  <c r="CI2500" i="2"/>
  <c r="CI2496" i="2"/>
  <c r="CI2492" i="2"/>
  <c r="CI2488" i="2"/>
  <c r="CI2484" i="2"/>
  <c r="CI2480" i="2"/>
  <c r="CI2476" i="2"/>
  <c r="CI2472" i="2"/>
  <c r="CI2468" i="2"/>
  <c r="CI2464" i="2"/>
  <c r="CI2460" i="2"/>
  <c r="CI2456" i="2"/>
  <c r="CI2452" i="2"/>
  <c r="CI2448" i="2"/>
  <c r="CI2444" i="2"/>
  <c r="CI2440" i="2"/>
  <c r="CI2436" i="2"/>
  <c r="CI2432" i="2"/>
  <c r="CI2428" i="2"/>
  <c r="CI2424" i="2"/>
  <c r="CI2420" i="2"/>
  <c r="CI2416" i="2"/>
  <c r="CI2412" i="2"/>
  <c r="CI2408" i="2"/>
  <c r="CI2404" i="2"/>
  <c r="CI2400" i="2"/>
  <c r="CI2396" i="2"/>
  <c r="CI2392" i="2"/>
  <c r="CI2388" i="2"/>
  <c r="CI2384" i="2"/>
  <c r="CI2380" i="2"/>
  <c r="CI2376" i="2"/>
  <c r="CI2372" i="2"/>
  <c r="CI2368" i="2"/>
  <c r="CI2364" i="2"/>
  <c r="CI2360" i="2"/>
  <c r="CI2356" i="2"/>
  <c r="CI2352" i="2"/>
  <c r="CI2348" i="2"/>
  <c r="CI2344" i="2"/>
  <c r="CI2340" i="2"/>
  <c r="CI2336" i="2"/>
  <c r="CI2332" i="2"/>
  <c r="CI2328" i="2"/>
  <c r="CI2324" i="2"/>
  <c r="CI2320" i="2"/>
  <c r="CI2316" i="2"/>
  <c r="CI2312" i="2"/>
  <c r="CI2308" i="2"/>
  <c r="CI2304" i="2"/>
  <c r="CI2300" i="2"/>
  <c r="CI2296" i="2"/>
  <c r="CI2292" i="2"/>
  <c r="CI2288" i="2"/>
  <c r="CI2284" i="2"/>
  <c r="CI2280" i="2"/>
  <c r="CI2276" i="2"/>
  <c r="CI2272" i="2"/>
  <c r="CI2268" i="2"/>
  <c r="CI2264" i="2"/>
  <c r="CI2260" i="2"/>
  <c r="CI2256" i="2"/>
  <c r="CI2252" i="2"/>
  <c r="CI2248" i="2"/>
  <c r="CI2244" i="2"/>
  <c r="CI2240" i="2"/>
  <c r="CI2236" i="2"/>
  <c r="CI2232" i="2"/>
  <c r="CI2228" i="2"/>
  <c r="CI2224" i="2"/>
  <c r="CI2220" i="2"/>
  <c r="CI2216" i="2"/>
  <c r="CI2212" i="2"/>
  <c r="CI2208" i="2"/>
  <c r="CI2204" i="2"/>
  <c r="CI2200" i="2"/>
  <c r="CI2196" i="2"/>
  <c r="CI2192" i="2"/>
  <c r="CI2188" i="2"/>
  <c r="CI2184" i="2"/>
  <c r="CI2180" i="2"/>
  <c r="CI2176" i="2"/>
  <c r="CI2172" i="2"/>
  <c r="CI2168" i="2"/>
  <c r="CI2164" i="2"/>
  <c r="CI2160" i="2"/>
  <c r="CI2156" i="2"/>
  <c r="CI2152" i="2"/>
  <c r="CI2148" i="2"/>
  <c r="CI2144" i="2"/>
  <c r="CI2140" i="2"/>
  <c r="CI2136" i="2"/>
  <c r="CI2132" i="2"/>
  <c r="CI2128" i="2"/>
  <c r="CI2124" i="2"/>
  <c r="CI2120" i="2"/>
  <c r="CI2116" i="2"/>
  <c r="CI2112" i="2"/>
  <c r="CI2108" i="2"/>
  <c r="CI2104" i="2"/>
  <c r="CI2100" i="2"/>
  <c r="CI2096" i="2"/>
  <c r="CI2092" i="2"/>
  <c r="CI2088" i="2"/>
  <c r="CI2084" i="2"/>
  <c r="CI2080" i="2"/>
  <c r="CI2076" i="2"/>
  <c r="CI2072" i="2"/>
  <c r="CI2068" i="2"/>
  <c r="CI2064" i="2"/>
  <c r="CI2060" i="2"/>
  <c r="CI2056" i="2"/>
  <c r="CI2052" i="2"/>
  <c r="CI2048" i="2"/>
  <c r="CI2044" i="2"/>
  <c r="CI2040" i="2"/>
  <c r="CI2036" i="2"/>
  <c r="CI2032" i="2"/>
  <c r="CI2028" i="2"/>
  <c r="CI2024" i="2"/>
  <c r="CI2020" i="2"/>
  <c r="CI2016" i="2"/>
  <c r="CI2012" i="2"/>
  <c r="CI2008" i="2"/>
  <c r="CI2004" i="2"/>
  <c r="CI2000" i="2"/>
  <c r="CI1996" i="2"/>
  <c r="CI1992" i="2"/>
  <c r="CI1988" i="2"/>
  <c r="CI1984" i="2"/>
  <c r="CI1980" i="2"/>
  <c r="CI1976" i="2"/>
  <c r="CI1972" i="2"/>
  <c r="CI1968" i="2"/>
  <c r="CI1964" i="2"/>
  <c r="CI1960" i="2"/>
  <c r="CI1956" i="2"/>
  <c r="CI1952" i="2"/>
  <c r="CI1948" i="2"/>
  <c r="CI1944" i="2"/>
  <c r="CI1940" i="2"/>
  <c r="CI1936" i="2"/>
  <c r="CI1932" i="2"/>
  <c r="CI1928" i="2"/>
  <c r="CI1924" i="2"/>
  <c r="CI1920" i="2"/>
  <c r="CI1916" i="2"/>
  <c r="CI1912" i="2"/>
  <c r="CI1908" i="2"/>
  <c r="CI1904" i="2"/>
  <c r="CI1900" i="2"/>
  <c r="CI1896" i="2"/>
  <c r="CI1892" i="2"/>
  <c r="CI1888" i="2"/>
  <c r="CI1884" i="2"/>
  <c r="CI1880" i="2"/>
  <c r="CI1876" i="2"/>
  <c r="CI1872" i="2"/>
  <c r="CI1868" i="2"/>
  <c r="CI1864" i="2"/>
  <c r="CI1860" i="2"/>
  <c r="CI1856" i="2"/>
  <c r="CI1852" i="2"/>
  <c r="CI1848" i="2"/>
  <c r="CI1844" i="2"/>
  <c r="CI1840" i="2"/>
  <c r="CI1836" i="2"/>
  <c r="CI1832" i="2"/>
  <c r="CI1828" i="2"/>
  <c r="CI1824" i="2"/>
  <c r="CI1820" i="2"/>
  <c r="CI1816" i="2"/>
  <c r="CI1812" i="2"/>
  <c r="CI1808" i="2"/>
  <c r="CI1804" i="2"/>
  <c r="CI1800" i="2"/>
  <c r="CI1796" i="2"/>
  <c r="CI1792" i="2"/>
  <c r="CI1788" i="2"/>
  <c r="CI1784" i="2"/>
  <c r="CI1780" i="2"/>
  <c r="CI1776" i="2"/>
  <c r="CI1772" i="2"/>
  <c r="CI1768" i="2"/>
  <c r="CI1764" i="2"/>
  <c r="CI1760" i="2"/>
  <c r="CI1756" i="2"/>
  <c r="CI1752" i="2"/>
  <c r="CI1748" i="2"/>
  <c r="CI1744" i="2"/>
  <c r="CI1740" i="2"/>
  <c r="CI1736" i="2"/>
  <c r="CI1732" i="2"/>
  <c r="CI1728" i="2"/>
  <c r="CI1724" i="2"/>
  <c r="CI1720" i="2"/>
  <c r="CI1716" i="2"/>
  <c r="CI1712" i="2"/>
  <c r="CI1708" i="2"/>
  <c r="CI1704" i="2"/>
  <c r="CI1700" i="2"/>
  <c r="CI1696" i="2"/>
  <c r="CI1692" i="2"/>
  <c r="CI1688" i="2"/>
  <c r="CI1684" i="2"/>
  <c r="CI1680" i="2"/>
  <c r="CI1676" i="2"/>
  <c r="CI1672" i="2"/>
  <c r="CI1668" i="2"/>
  <c r="CI1664" i="2"/>
  <c r="CI1660" i="2"/>
  <c r="CI1656" i="2"/>
  <c r="CI1652" i="2"/>
  <c r="CI1648" i="2"/>
  <c r="CI1644" i="2"/>
  <c r="CI1640" i="2"/>
  <c r="CI1636" i="2"/>
  <c r="CI1632" i="2"/>
  <c r="CI1628" i="2"/>
  <c r="CI1624" i="2"/>
  <c r="CI1620" i="2"/>
  <c r="CI1616" i="2"/>
  <c r="CI1612" i="2"/>
  <c r="CI1608" i="2"/>
  <c r="CI1604" i="2"/>
  <c r="CI1600" i="2"/>
  <c r="CI1596" i="2"/>
  <c r="CI1592" i="2"/>
  <c r="CI1588" i="2"/>
  <c r="CI1584" i="2"/>
  <c r="CI1580" i="2"/>
  <c r="CI1576" i="2"/>
  <c r="CI1572" i="2"/>
  <c r="CI1568" i="2"/>
  <c r="CI1564" i="2"/>
  <c r="CI1560" i="2"/>
  <c r="CI1556" i="2"/>
  <c r="CI1552" i="2"/>
  <c r="CI1548" i="2"/>
  <c r="CI1544" i="2"/>
  <c r="CI1540" i="2"/>
  <c r="CI1536" i="2"/>
  <c r="CI1532" i="2"/>
  <c r="CI1528" i="2"/>
  <c r="CI1524" i="2"/>
  <c r="CI1520" i="2"/>
  <c r="CI1516" i="2"/>
  <c r="CI1512" i="2"/>
  <c r="CI1508" i="2"/>
  <c r="CI1504" i="2"/>
  <c r="CI1500" i="2"/>
  <c r="CI1496" i="2"/>
  <c r="CI1492" i="2"/>
  <c r="CI1488" i="2"/>
  <c r="CI1484" i="2"/>
  <c r="CI1480" i="2"/>
  <c r="CI1476" i="2"/>
  <c r="CI1472" i="2"/>
  <c r="CI1468" i="2"/>
  <c r="CI1464" i="2"/>
  <c r="CI1460" i="2"/>
  <c r="CI1456" i="2"/>
  <c r="CI1452" i="2"/>
  <c r="CI1448" i="2"/>
  <c r="CI1444" i="2"/>
  <c r="CI1440" i="2"/>
  <c r="CI1436" i="2"/>
  <c r="CI1432" i="2"/>
  <c r="CI1428" i="2"/>
  <c r="CI1424" i="2"/>
  <c r="CI1420" i="2"/>
  <c r="CI1416" i="2"/>
  <c r="CI1412" i="2"/>
  <c r="CI1408" i="2"/>
  <c r="CI1404" i="2"/>
  <c r="CI1400" i="2"/>
  <c r="CI1396" i="2"/>
  <c r="CI1392" i="2"/>
  <c r="CI1388" i="2"/>
  <c r="CI1384" i="2"/>
  <c r="CI1380" i="2"/>
  <c r="CI1376" i="2"/>
  <c r="CI1372" i="2"/>
  <c r="CI1368" i="2"/>
  <c r="CI1364" i="2"/>
  <c r="CI1360" i="2"/>
  <c r="CI1356" i="2"/>
  <c r="CI1352" i="2"/>
  <c r="CI1348" i="2"/>
  <c r="CI1344" i="2"/>
  <c r="CI1340" i="2"/>
  <c r="CI1336" i="2"/>
  <c r="CI1332" i="2"/>
  <c r="CI1328" i="2"/>
  <c r="CI1324" i="2"/>
  <c r="CI1320" i="2"/>
  <c r="CI1316" i="2"/>
  <c r="CI1312" i="2"/>
  <c r="CI1308" i="2"/>
  <c r="CI1304" i="2"/>
  <c r="CI1300" i="2"/>
  <c r="CI1296" i="2"/>
  <c r="CI1292" i="2"/>
  <c r="CI1288" i="2"/>
  <c r="CI1284" i="2"/>
  <c r="CI1280" i="2"/>
  <c r="CI1276" i="2"/>
  <c r="CI1272" i="2"/>
  <c r="CI1268" i="2"/>
  <c r="CI1264" i="2"/>
  <c r="CI1260" i="2"/>
  <c r="CI1256" i="2"/>
  <c r="CI1252" i="2"/>
  <c r="CI1248" i="2"/>
  <c r="CI1244" i="2"/>
  <c r="CI1240" i="2"/>
  <c r="CI1236" i="2"/>
  <c r="CI1232" i="2"/>
  <c r="CI1228" i="2"/>
  <c r="CI1224" i="2"/>
  <c r="CI1220" i="2"/>
  <c r="CI1216" i="2"/>
  <c r="CI1212" i="2"/>
  <c r="CI1208" i="2"/>
  <c r="CI1204" i="2"/>
  <c r="CI1200" i="2"/>
  <c r="CI1196" i="2"/>
  <c r="CI1192" i="2"/>
  <c r="CI1188" i="2"/>
  <c r="CI1184" i="2"/>
  <c r="CI1180" i="2"/>
  <c r="CI1176" i="2"/>
  <c r="CI1172" i="2"/>
  <c r="CI1168" i="2"/>
  <c r="CI1164" i="2"/>
  <c r="CI1160" i="2"/>
  <c r="CI1156" i="2"/>
  <c r="CI1152" i="2"/>
  <c r="CI1148" i="2"/>
  <c r="CI1144" i="2"/>
  <c r="CI1140" i="2"/>
  <c r="CI1136" i="2"/>
  <c r="CI1132" i="2"/>
  <c r="CI1128" i="2"/>
  <c r="CI1124" i="2"/>
  <c r="CI1120" i="2"/>
  <c r="CI1116" i="2"/>
  <c r="CI1112" i="2"/>
  <c r="CI1108" i="2"/>
  <c r="CI1104" i="2"/>
  <c r="CI1100" i="2"/>
  <c r="CI1096" i="2"/>
  <c r="CI1092" i="2"/>
  <c r="CI1088" i="2"/>
  <c r="CI1084" i="2"/>
  <c r="CI1080" i="2"/>
  <c r="CI1076" i="2"/>
  <c r="CI1072" i="2"/>
  <c r="CI1068" i="2"/>
  <c r="CI1064" i="2"/>
  <c r="CI1060" i="2"/>
  <c r="CI1056" i="2"/>
  <c r="CI1052" i="2"/>
  <c r="CI1048" i="2"/>
  <c r="CI1044" i="2"/>
  <c r="CI1040" i="2"/>
  <c r="CI1036" i="2"/>
  <c r="CI1032" i="2"/>
  <c r="CI1028" i="2"/>
  <c r="CI1024" i="2"/>
  <c r="CI1020" i="2"/>
  <c r="CI1016" i="2"/>
  <c r="CI1012" i="2"/>
  <c r="CI1008" i="2"/>
  <c r="CI1004" i="2"/>
  <c r="CI1000" i="2"/>
  <c r="CI996" i="2"/>
  <c r="CI992" i="2"/>
  <c r="CI988" i="2"/>
  <c r="CI984" i="2"/>
  <c r="CI980" i="2"/>
  <c r="CI976" i="2"/>
  <c r="CI972" i="2"/>
  <c r="CI968" i="2"/>
  <c r="CI964" i="2"/>
  <c r="CI960" i="2"/>
  <c r="CI956" i="2"/>
  <c r="CI952" i="2"/>
  <c r="CI948" i="2"/>
  <c r="CI944" i="2"/>
  <c r="CI940" i="2"/>
  <c r="CI936" i="2"/>
  <c r="CI932" i="2"/>
  <c r="CI928" i="2"/>
  <c r="CI924" i="2"/>
  <c r="CI920" i="2"/>
  <c r="CI3003" i="2"/>
  <c r="CI2995" i="2"/>
  <c r="CI2987" i="2"/>
  <c r="CI2980" i="2"/>
  <c r="CI2975" i="2"/>
  <c r="CI2969" i="2"/>
  <c r="CI2964" i="2"/>
  <c r="CI2959" i="2"/>
  <c r="CI2953" i="2"/>
  <c r="CI2948" i="2"/>
  <c r="CI2943" i="2"/>
  <c r="CI2937" i="2"/>
  <c r="CI2932" i="2"/>
  <c r="CI2927" i="2"/>
  <c r="CI2921" i="2"/>
  <c r="CI2916" i="2"/>
  <c r="CI2911" i="2"/>
  <c r="CI2905" i="2"/>
  <c r="CI2900" i="2"/>
  <c r="CI2895" i="2"/>
  <c r="CI2889" i="2"/>
  <c r="CI2884" i="2"/>
  <c r="CI2879" i="2"/>
  <c r="CI2873" i="2"/>
  <c r="CI2868" i="2"/>
  <c r="CI2863" i="2"/>
  <c r="CI2857" i="2"/>
  <c r="CI2852" i="2"/>
  <c r="CI2847" i="2"/>
  <c r="CI2841" i="2"/>
  <c r="CI2836" i="2"/>
  <c r="CI2831" i="2"/>
  <c r="CI2825" i="2"/>
  <c r="CI2820" i="2"/>
  <c r="CI2815" i="2"/>
  <c r="CI2809" i="2"/>
  <c r="CI2804" i="2"/>
  <c r="CI2799" i="2"/>
  <c r="CI2793" i="2"/>
  <c r="CI2788" i="2"/>
  <c r="CI2783" i="2"/>
  <c r="CI2777" i="2"/>
  <c r="CI2772" i="2"/>
  <c r="CI2767" i="2"/>
  <c r="CI2761" i="2"/>
  <c r="CI2756" i="2"/>
  <c r="CI2751" i="2"/>
  <c r="CI2745" i="2"/>
  <c r="CI2740" i="2"/>
  <c r="CI2735" i="2"/>
  <c r="CI2729" i="2"/>
  <c r="CI2724" i="2"/>
  <c r="CI2719" i="2"/>
  <c r="CI2713" i="2"/>
  <c r="CI2708" i="2"/>
  <c r="CI2703" i="2"/>
  <c r="CI2697" i="2"/>
  <c r="CI2692" i="2"/>
  <c r="CI2687" i="2"/>
  <c r="CI2681" i="2"/>
  <c r="CI2676" i="2"/>
  <c r="CI2671" i="2"/>
  <c r="CI2665" i="2"/>
  <c r="CI2660" i="2"/>
  <c r="CI2655" i="2"/>
  <c r="CI2649" i="2"/>
  <c r="CI2644" i="2"/>
  <c r="CI2639" i="2"/>
  <c r="CI2633" i="2"/>
  <c r="CI2628" i="2"/>
  <c r="CI2623" i="2"/>
  <c r="CI2617" i="2"/>
  <c r="CI2612" i="2"/>
  <c r="CI2607" i="2"/>
  <c r="CI2601" i="2"/>
  <c r="CI2596" i="2"/>
  <c r="CI2591" i="2"/>
  <c r="CI2585" i="2"/>
  <c r="CI2580" i="2"/>
  <c r="CI2575" i="2"/>
  <c r="CI2569" i="2"/>
  <c r="CI2564" i="2"/>
  <c r="CI2559" i="2"/>
  <c r="CI2553" i="2"/>
  <c r="CI2548" i="2"/>
  <c r="CI2531" i="2"/>
  <c r="CI2515" i="2"/>
  <c r="CI2499" i="2"/>
  <c r="CI2483" i="2"/>
  <c r="CI2467" i="2"/>
  <c r="CI2451" i="2"/>
  <c r="CI2435" i="2"/>
  <c r="CI2419" i="2"/>
  <c r="CI2403" i="2"/>
  <c r="CI2387" i="2"/>
  <c r="CI2371" i="2"/>
  <c r="CI2355" i="2"/>
  <c r="CI2339" i="2"/>
  <c r="CI2323" i="2"/>
  <c r="CI2307" i="2"/>
  <c r="CI2291" i="2"/>
  <c r="CI2275" i="2"/>
  <c r="CI2259" i="2"/>
  <c r="CI2243" i="2"/>
  <c r="CI2227" i="2"/>
  <c r="CI2211" i="2"/>
  <c r="CI2195" i="2"/>
  <c r="CI2179" i="2"/>
  <c r="CI2163" i="2"/>
  <c r="CI2147" i="2"/>
  <c r="CI2131" i="2"/>
  <c r="CI2115" i="2"/>
  <c r="CI2099" i="2"/>
  <c r="CI2083" i="2"/>
  <c r="CI2067" i="2"/>
  <c r="CI2051" i="2"/>
  <c r="CI2035" i="2"/>
  <c r="CI2019" i="2"/>
  <c r="CI2003" i="2"/>
  <c r="CI1987" i="2"/>
  <c r="CI1971" i="2"/>
  <c r="CI1955" i="2"/>
  <c r="CI1939" i="2"/>
  <c r="CI1923" i="2"/>
  <c r="CI1907" i="2"/>
  <c r="CI1891" i="2"/>
  <c r="CI1875" i="2"/>
  <c r="CI1859" i="2"/>
  <c r="CI1843" i="2"/>
  <c r="CI1827" i="2"/>
  <c r="CI1811" i="2"/>
  <c r="CI1795" i="2"/>
  <c r="CI1779" i="2"/>
  <c r="CI1763" i="2"/>
  <c r="CI1747" i="2"/>
  <c r="CI1731" i="2"/>
  <c r="CI1715" i="2"/>
  <c r="CI1699" i="2"/>
  <c r="CI1683" i="2"/>
  <c r="CI1667" i="2"/>
  <c r="CI1651" i="2"/>
  <c r="CI1635" i="2"/>
  <c r="CI1619" i="2"/>
  <c r="CI1603" i="2"/>
  <c r="CI1587" i="2"/>
  <c r="CI1571" i="2"/>
  <c r="CI1555" i="2"/>
  <c r="CI1539" i="2"/>
  <c r="CI1523" i="2"/>
  <c r="CI1507" i="2"/>
  <c r="CI1491" i="2"/>
  <c r="CI1475" i="2"/>
  <c r="CI1459" i="2"/>
  <c r="CI1443" i="2"/>
  <c r="CI1427" i="2"/>
  <c r="CI1411" i="2"/>
  <c r="CI1395" i="2"/>
  <c r="CI1379" i="2"/>
  <c r="CI1363" i="2"/>
  <c r="CI1347" i="2"/>
  <c r="CI1331" i="2"/>
  <c r="CI1315" i="2"/>
  <c r="CI1299" i="2"/>
  <c r="CI1283" i="2"/>
  <c r="CI1267" i="2"/>
  <c r="CI1251" i="2"/>
  <c r="CI1235" i="2"/>
  <c r="CI1219" i="2"/>
  <c r="CI1203" i="2"/>
  <c r="CI1187" i="2"/>
  <c r="CI1171" i="2"/>
  <c r="CI1155" i="2"/>
  <c r="CI1146" i="2"/>
  <c r="CI1138" i="2"/>
  <c r="CI1130" i="2"/>
  <c r="CI1122" i="2"/>
  <c r="CI1114" i="2"/>
  <c r="CI1106" i="2"/>
  <c r="CI1098" i="2"/>
  <c r="CI1090" i="2"/>
  <c r="CI1082" i="2"/>
  <c r="CI1074" i="2"/>
  <c r="CI1066" i="2"/>
  <c r="CI1058" i="2"/>
  <c r="CI1050" i="2"/>
  <c r="CI1042" i="2"/>
  <c r="CI1034" i="2"/>
  <c r="CI1026" i="2"/>
  <c r="CI1018" i="2"/>
  <c r="CI1010" i="2"/>
  <c r="CI1002" i="2"/>
  <c r="CI994" i="2"/>
  <c r="CI986" i="2"/>
  <c r="CI978" i="2"/>
  <c r="CI970" i="2"/>
  <c r="CI962" i="2"/>
  <c r="CI954" i="2"/>
  <c r="CI946" i="2"/>
  <c r="CI938" i="2"/>
  <c r="CI930" i="2"/>
  <c r="CI922" i="2"/>
  <c r="CI915" i="2"/>
  <c r="CI910" i="2"/>
  <c r="CI904" i="2"/>
  <c r="CI899" i="2"/>
  <c r="CI894" i="2"/>
  <c r="CI888" i="2"/>
  <c r="CI884" i="2"/>
  <c r="CI880" i="2"/>
  <c r="CI876" i="2"/>
  <c r="CI872" i="2"/>
  <c r="CI868" i="2"/>
  <c r="CI864" i="2"/>
  <c r="CI860" i="2"/>
  <c r="CI856" i="2"/>
  <c r="CI852" i="2"/>
  <c r="CI848" i="2"/>
  <c r="CI844" i="2"/>
  <c r="CI840" i="2"/>
  <c r="CI836" i="2"/>
  <c r="CI832" i="2"/>
  <c r="CI828" i="2"/>
  <c r="CI824" i="2"/>
  <c r="CI820" i="2"/>
  <c r="CI816" i="2"/>
  <c r="CI812" i="2"/>
  <c r="CI808" i="2"/>
  <c r="CI804" i="2"/>
  <c r="CI800" i="2"/>
  <c r="CI796" i="2"/>
  <c r="CI792" i="2"/>
  <c r="CI788" i="2"/>
  <c r="CI784" i="2"/>
  <c r="CI780" i="2"/>
  <c r="CI776" i="2"/>
  <c r="CI772" i="2"/>
  <c r="CI768" i="2"/>
  <c r="CI764" i="2"/>
  <c r="CI760" i="2"/>
  <c r="CI756" i="2"/>
  <c r="CI752" i="2"/>
  <c r="CI748" i="2"/>
  <c r="CI744" i="2"/>
  <c r="CI740" i="2"/>
  <c r="CI736" i="2"/>
  <c r="CI732" i="2"/>
  <c r="CI728" i="2"/>
  <c r="CI724" i="2"/>
  <c r="CI720" i="2"/>
  <c r="CI716" i="2"/>
  <c r="CI712" i="2"/>
  <c r="CI708" i="2"/>
  <c r="CI704" i="2"/>
  <c r="CI700" i="2"/>
  <c r="CI696" i="2"/>
  <c r="CI692" i="2"/>
  <c r="CI688" i="2"/>
  <c r="CI684" i="2"/>
  <c r="CI680" i="2"/>
  <c r="CI676" i="2"/>
  <c r="CI672" i="2"/>
  <c r="CI668" i="2"/>
  <c r="CI664" i="2"/>
  <c r="CI660" i="2"/>
  <c r="CI656" i="2"/>
  <c r="CI652" i="2"/>
  <c r="CI648" i="2"/>
  <c r="CI644" i="2"/>
  <c r="CI640" i="2"/>
  <c r="CI636" i="2"/>
  <c r="CI632" i="2"/>
  <c r="CI628" i="2"/>
  <c r="CI624" i="2"/>
  <c r="CI620" i="2"/>
  <c r="CI616" i="2"/>
  <c r="CI612" i="2"/>
  <c r="CI608" i="2"/>
  <c r="CI604" i="2"/>
  <c r="CI600" i="2"/>
  <c r="CI596" i="2"/>
  <c r="CI592" i="2"/>
  <c r="CI588" i="2"/>
  <c r="CI584" i="2"/>
  <c r="CI580" i="2"/>
  <c r="CI576" i="2"/>
  <c r="CI572" i="2"/>
  <c r="CI568" i="2"/>
  <c r="CI564" i="2"/>
  <c r="CI560" i="2"/>
  <c r="CI556" i="2"/>
  <c r="CI552" i="2"/>
  <c r="CI548" i="2"/>
  <c r="CI544" i="2"/>
  <c r="CI540" i="2"/>
  <c r="CI536" i="2"/>
  <c r="CI532" i="2"/>
  <c r="CI528" i="2"/>
  <c r="CI524" i="2"/>
  <c r="CI520" i="2"/>
  <c r="CI516" i="2"/>
  <c r="CI512" i="2"/>
  <c r="CI508" i="2"/>
  <c r="CI504" i="2"/>
  <c r="CI500" i="2"/>
  <c r="CI496" i="2"/>
  <c r="CI492" i="2"/>
  <c r="CI488" i="2"/>
  <c r="CI484" i="2"/>
  <c r="CI480" i="2"/>
  <c r="CI476" i="2"/>
  <c r="CI472" i="2"/>
  <c r="CI468" i="2"/>
  <c r="CI464" i="2"/>
  <c r="CI460" i="2"/>
  <c r="CI456" i="2"/>
  <c r="CI452" i="2"/>
  <c r="CI448" i="2"/>
  <c r="CI444" i="2"/>
  <c r="CI440" i="2"/>
  <c r="CI436" i="2"/>
  <c r="CI432" i="2"/>
  <c r="CI428" i="2"/>
  <c r="CI424" i="2"/>
  <c r="CI420" i="2"/>
  <c r="CI416" i="2"/>
  <c r="CI412" i="2"/>
  <c r="CI408" i="2"/>
  <c r="CI404" i="2"/>
  <c r="CI400" i="2"/>
  <c r="CI396" i="2"/>
  <c r="CI392" i="2"/>
  <c r="CI388" i="2"/>
  <c r="CI384" i="2"/>
  <c r="CI380" i="2"/>
  <c r="CI376" i="2"/>
  <c r="CI372" i="2"/>
  <c r="CI368" i="2"/>
  <c r="CI364" i="2"/>
  <c r="CI360" i="2"/>
  <c r="CI356" i="2"/>
  <c r="CI352" i="2"/>
  <c r="CI348" i="2"/>
  <c r="CI344" i="2"/>
  <c r="CI340" i="2"/>
  <c r="CI336" i="2"/>
  <c r="CI332" i="2"/>
  <c r="CI328" i="2"/>
  <c r="CI324" i="2"/>
  <c r="CI320" i="2"/>
  <c r="CI316" i="2"/>
  <c r="CI312" i="2"/>
  <c r="CI308" i="2"/>
  <c r="CI304" i="2"/>
  <c r="CI300" i="2"/>
  <c r="CI296" i="2"/>
  <c r="CI292" i="2"/>
  <c r="CI288" i="2"/>
  <c r="CI284" i="2"/>
  <c r="CI280" i="2"/>
  <c r="CI276" i="2"/>
  <c r="CI272" i="2"/>
  <c r="CI268" i="2"/>
  <c r="CI264" i="2"/>
  <c r="CI260" i="2"/>
  <c r="CI256" i="2"/>
  <c r="CI252" i="2"/>
  <c r="CI248" i="2"/>
  <c r="CI244" i="2"/>
  <c r="CI240" i="2"/>
  <c r="CI236" i="2"/>
  <c r="CI232" i="2"/>
  <c r="CI228" i="2"/>
  <c r="CI224" i="2"/>
  <c r="CI220" i="2"/>
  <c r="CI216" i="2"/>
  <c r="CI212" i="2"/>
  <c r="CI208" i="2"/>
  <c r="CI204" i="2"/>
  <c r="CI200" i="2"/>
  <c r="CI196" i="2"/>
  <c r="CI192" i="2"/>
  <c r="CI188" i="2"/>
  <c r="CI184" i="2"/>
  <c r="CI180" i="2"/>
  <c r="CI176" i="2"/>
  <c r="CI172" i="2"/>
  <c r="CI168" i="2"/>
  <c r="CI164" i="2"/>
  <c r="CI160" i="2"/>
  <c r="CI156" i="2"/>
  <c r="CI152" i="2"/>
  <c r="CI148" i="2"/>
  <c r="CI144" i="2"/>
  <c r="CI140" i="2"/>
  <c r="CI136" i="2"/>
  <c r="CI132" i="2"/>
  <c r="CI128" i="2"/>
  <c r="CI124" i="2"/>
  <c r="CI120" i="2"/>
  <c r="CI116" i="2"/>
  <c r="CI112" i="2"/>
  <c r="CI108" i="2"/>
  <c r="CI104" i="2"/>
  <c r="CI100" i="2"/>
  <c r="CI96" i="2"/>
  <c r="CI92" i="2"/>
  <c r="CI88" i="2"/>
  <c r="CI84" i="2"/>
  <c r="CI80" i="2"/>
  <c r="CI76" i="2"/>
  <c r="CI72" i="2"/>
  <c r="CI68" i="2"/>
  <c r="CI64" i="2"/>
  <c r="CI60" i="2"/>
  <c r="CI56" i="2"/>
  <c r="CI52" i="2"/>
  <c r="CI48" i="2"/>
  <c r="CI44" i="2"/>
  <c r="CI40" i="2"/>
  <c r="CI36" i="2"/>
  <c r="CI32" i="2"/>
  <c r="CI28" i="2"/>
  <c r="CI24" i="2"/>
  <c r="CI20" i="2"/>
  <c r="CI16" i="2"/>
  <c r="CI12" i="2"/>
  <c r="CI2543" i="2"/>
  <c r="CI2527" i="2"/>
  <c r="CI2511" i="2"/>
  <c r="CI2495" i="2"/>
  <c r="CI2479" i="2"/>
  <c r="CI2463" i="2"/>
  <c r="CI2447" i="2"/>
  <c r="CI2431" i="2"/>
  <c r="CI2415" i="2"/>
  <c r="CI2399" i="2"/>
  <c r="CI2383" i="2"/>
  <c r="CI2367" i="2"/>
  <c r="CI2351" i="2"/>
  <c r="CI2335" i="2"/>
  <c r="CI2319" i="2"/>
  <c r="CI2303" i="2"/>
  <c r="CI2287" i="2"/>
  <c r="CI2271" i="2"/>
  <c r="CI2255" i="2"/>
  <c r="CI2239" i="2"/>
  <c r="CI2223" i="2"/>
  <c r="CI2207" i="2"/>
  <c r="CI2191" i="2"/>
  <c r="CI2175" i="2"/>
  <c r="CI2159" i="2"/>
  <c r="CI2143" i="2"/>
  <c r="CI2127" i="2"/>
  <c r="CI2111" i="2"/>
  <c r="CI2095" i="2"/>
  <c r="CI2079" i="2"/>
  <c r="CI2063" i="2"/>
  <c r="CI2047" i="2"/>
  <c r="CI2031" i="2"/>
  <c r="CI2015" i="2"/>
  <c r="CI1999" i="2"/>
  <c r="CI1983" i="2"/>
  <c r="CI1967" i="2"/>
  <c r="CI1951" i="2"/>
  <c r="CI1935" i="2"/>
  <c r="CI1919" i="2"/>
  <c r="CI1903" i="2"/>
  <c r="CI1887" i="2"/>
  <c r="CI1871" i="2"/>
  <c r="CI1855" i="2"/>
  <c r="CI1839" i="2"/>
  <c r="CI1823" i="2"/>
  <c r="CI1807" i="2"/>
  <c r="CI1791" i="2"/>
  <c r="CI1775" i="2"/>
  <c r="CI1759" i="2"/>
  <c r="CI1743" i="2"/>
  <c r="CI1727" i="2"/>
  <c r="CI1711" i="2"/>
  <c r="CI1695" i="2"/>
  <c r="CI1679" i="2"/>
  <c r="CI1663" i="2"/>
  <c r="CI1647" i="2"/>
  <c r="CI1631" i="2"/>
  <c r="CI1615" i="2"/>
  <c r="CI1599" i="2"/>
  <c r="CI1583" i="2"/>
  <c r="CI1567" i="2"/>
  <c r="CI1551" i="2"/>
  <c r="CI1535" i="2"/>
  <c r="CI1519" i="2"/>
  <c r="CI1503" i="2"/>
  <c r="CI1487" i="2"/>
  <c r="CI1471" i="2"/>
  <c r="CI1455" i="2"/>
  <c r="CI1439" i="2"/>
  <c r="CI1423" i="2"/>
  <c r="CI1407" i="2"/>
  <c r="CI1391" i="2"/>
  <c r="CI1375" i="2"/>
  <c r="CI1359" i="2"/>
  <c r="CI1343" i="2"/>
  <c r="CI1327" i="2"/>
  <c r="CI1311" i="2"/>
  <c r="CI1295" i="2"/>
  <c r="CI1279" i="2"/>
  <c r="CI1263" i="2"/>
  <c r="CI1247" i="2"/>
  <c r="CI1231" i="2"/>
  <c r="CI1215" i="2"/>
  <c r="CI1199" i="2"/>
  <c r="CI1183" i="2"/>
  <c r="CI1167" i="2"/>
  <c r="CI1151" i="2"/>
  <c r="CI1143" i="2"/>
  <c r="CI1135" i="2"/>
  <c r="CI1127" i="2"/>
  <c r="CI1119" i="2"/>
  <c r="CI1111" i="2"/>
  <c r="CI1103" i="2"/>
  <c r="CI1095" i="2"/>
  <c r="CI1087" i="2"/>
  <c r="CI1079" i="2"/>
  <c r="CI1071" i="2"/>
  <c r="CI1063" i="2"/>
  <c r="CI1055" i="2"/>
  <c r="CI1047" i="2"/>
  <c r="CI1039" i="2"/>
  <c r="CI1031" i="2"/>
  <c r="CI1023" i="2"/>
  <c r="CI1015" i="2"/>
  <c r="CI1007" i="2"/>
  <c r="CI999" i="2"/>
  <c r="CI991" i="2"/>
  <c r="CI983" i="2"/>
  <c r="CI975" i="2"/>
  <c r="CI967" i="2"/>
  <c r="CI959" i="2"/>
  <c r="CI951" i="2"/>
  <c r="CI943" i="2"/>
  <c r="CI935" i="2"/>
  <c r="CI927" i="2"/>
  <c r="CI919" i="2"/>
  <c r="CI914" i="2"/>
  <c r="CI908" i="2"/>
  <c r="CI903" i="2"/>
  <c r="CI898" i="2"/>
  <c r="CI892" i="2"/>
  <c r="CI887" i="2"/>
  <c r="CI883" i="2"/>
  <c r="CI879" i="2"/>
  <c r="CI875" i="2"/>
  <c r="CI871" i="2"/>
  <c r="CI867" i="2"/>
  <c r="CI863" i="2"/>
  <c r="CI859" i="2"/>
  <c r="CI855" i="2"/>
  <c r="CI851" i="2"/>
  <c r="CI847" i="2"/>
  <c r="CI843" i="2"/>
  <c r="CI839" i="2"/>
  <c r="CI835" i="2"/>
  <c r="CI831" i="2"/>
  <c r="CI827" i="2"/>
  <c r="CI823" i="2"/>
  <c r="CI819" i="2"/>
  <c r="CI815" i="2"/>
  <c r="CI811" i="2"/>
  <c r="CI807" i="2"/>
  <c r="CI803" i="2"/>
  <c r="CI799" i="2"/>
  <c r="CI795" i="2"/>
  <c r="CI791" i="2"/>
  <c r="CI787" i="2"/>
  <c r="CI783" i="2"/>
  <c r="CI779" i="2"/>
  <c r="CI775" i="2"/>
  <c r="CI771" i="2"/>
  <c r="CI767" i="2"/>
  <c r="CI763" i="2"/>
  <c r="CI759" i="2"/>
  <c r="CI755" i="2"/>
  <c r="CI751" i="2"/>
  <c r="CI747" i="2"/>
  <c r="CI743" i="2"/>
  <c r="CI739" i="2"/>
  <c r="CI735" i="2"/>
  <c r="CI731" i="2"/>
  <c r="CI727" i="2"/>
  <c r="CI723" i="2"/>
  <c r="CI719" i="2"/>
  <c r="CI715" i="2"/>
  <c r="CI711" i="2"/>
  <c r="CI707" i="2"/>
  <c r="CI703" i="2"/>
  <c r="CI699" i="2"/>
  <c r="CI695" i="2"/>
  <c r="CI691" i="2"/>
  <c r="CI687" i="2"/>
  <c r="CI683" i="2"/>
  <c r="CI679" i="2"/>
  <c r="CI675" i="2"/>
  <c r="CI671" i="2"/>
  <c r="CI667" i="2"/>
  <c r="CI663" i="2"/>
  <c r="CI659" i="2"/>
  <c r="CI655" i="2"/>
  <c r="CI651" i="2"/>
  <c r="CI647" i="2"/>
  <c r="CI643" i="2"/>
  <c r="CI639" i="2"/>
  <c r="CI635" i="2"/>
  <c r="CI631" i="2"/>
  <c r="CI627" i="2"/>
  <c r="CI623" i="2"/>
  <c r="CI619" i="2"/>
  <c r="CI615" i="2"/>
  <c r="CI611" i="2"/>
  <c r="CI607" i="2"/>
  <c r="CI603" i="2"/>
  <c r="CI599" i="2"/>
  <c r="CI595" i="2"/>
  <c r="CI591" i="2"/>
  <c r="CI587" i="2"/>
  <c r="CI583" i="2"/>
  <c r="CI579" i="2"/>
  <c r="CI575" i="2"/>
  <c r="CI571" i="2"/>
  <c r="CI567" i="2"/>
  <c r="CI563" i="2"/>
  <c r="CI559" i="2"/>
  <c r="CI555" i="2"/>
  <c r="CI551" i="2"/>
  <c r="CI547" i="2"/>
  <c r="CI543" i="2"/>
  <c r="CI539" i="2"/>
  <c r="CI535" i="2"/>
  <c r="CI531" i="2"/>
  <c r="CI527" i="2"/>
  <c r="CI523" i="2"/>
  <c r="CI519" i="2"/>
  <c r="CI515" i="2"/>
  <c r="CI511" i="2"/>
  <c r="CI507" i="2"/>
  <c r="CI503" i="2"/>
  <c r="CI499" i="2"/>
  <c r="CI495" i="2"/>
  <c r="CI491" i="2"/>
  <c r="CI487" i="2"/>
  <c r="CI483" i="2"/>
  <c r="CI479" i="2"/>
  <c r="CI475" i="2"/>
  <c r="CI471" i="2"/>
  <c r="CI467" i="2"/>
  <c r="CI463" i="2"/>
  <c r="CI459" i="2"/>
  <c r="CI455" i="2"/>
  <c r="CI451" i="2"/>
  <c r="CI447" i="2"/>
  <c r="CI443" i="2"/>
  <c r="CI439" i="2"/>
  <c r="CI435" i="2"/>
  <c r="CI431" i="2"/>
  <c r="CI427" i="2"/>
  <c r="CI423" i="2"/>
  <c r="CI419" i="2"/>
  <c r="CI415" i="2"/>
  <c r="CI411" i="2"/>
  <c r="CI407" i="2"/>
  <c r="CI403" i="2"/>
  <c r="CI399" i="2"/>
  <c r="CI395" i="2"/>
  <c r="CI391" i="2"/>
  <c r="CI387" i="2"/>
  <c r="CI383" i="2"/>
  <c r="CI379" i="2"/>
  <c r="CI375" i="2"/>
  <c r="CI371" i="2"/>
  <c r="CI367" i="2"/>
  <c r="CI363" i="2"/>
  <c r="CI359" i="2"/>
  <c r="CI355" i="2"/>
  <c r="CI351" i="2"/>
  <c r="CI347" i="2"/>
  <c r="CI343" i="2"/>
  <c r="CI339" i="2"/>
  <c r="CI335" i="2"/>
  <c r="CI331" i="2"/>
  <c r="CI327" i="2"/>
  <c r="CI323" i="2"/>
  <c r="CI319" i="2"/>
  <c r="CI315" i="2"/>
  <c r="CI311" i="2"/>
  <c r="CI307" i="2"/>
  <c r="CI303" i="2"/>
  <c r="CI299" i="2"/>
  <c r="CI295" i="2"/>
  <c r="CI291" i="2"/>
  <c r="CI287" i="2"/>
  <c r="CI283" i="2"/>
  <c r="CI279" i="2"/>
  <c r="CI275" i="2"/>
  <c r="CI271" i="2"/>
  <c r="CI267" i="2"/>
  <c r="CI263" i="2"/>
  <c r="CI259" i="2"/>
  <c r="CI255" i="2"/>
  <c r="CI251" i="2"/>
  <c r="CI247" i="2"/>
  <c r="CI243" i="2"/>
  <c r="CI239" i="2"/>
  <c r="CI235" i="2"/>
  <c r="CI231" i="2"/>
  <c r="CI227" i="2"/>
  <c r="CI223" i="2"/>
  <c r="CI219" i="2"/>
  <c r="CI215" i="2"/>
  <c r="CI211" i="2"/>
  <c r="CI207" i="2"/>
  <c r="CI203" i="2"/>
  <c r="CI199" i="2"/>
  <c r="CI195" i="2"/>
  <c r="CI191" i="2"/>
  <c r="CI187" i="2"/>
  <c r="CI183" i="2"/>
  <c r="CI179" i="2"/>
  <c r="CI175" i="2"/>
  <c r="CI171" i="2"/>
  <c r="CI167" i="2"/>
  <c r="CI163" i="2"/>
  <c r="CI159" i="2"/>
  <c r="CI155" i="2"/>
  <c r="CI151" i="2"/>
  <c r="CI147" i="2"/>
  <c r="CI143" i="2"/>
  <c r="CI139" i="2"/>
  <c r="CI135" i="2"/>
  <c r="CI131" i="2"/>
  <c r="CI127" i="2"/>
  <c r="CI123" i="2"/>
  <c r="CI119" i="2"/>
  <c r="CI115" i="2"/>
  <c r="CI111" i="2"/>
  <c r="CI107" i="2"/>
  <c r="CI103" i="2"/>
  <c r="CI99" i="2"/>
  <c r="CI95" i="2"/>
  <c r="CI91" i="2"/>
  <c r="CI87" i="2"/>
  <c r="CI83" i="2"/>
  <c r="CI79" i="2"/>
  <c r="CI75" i="2"/>
  <c r="CI71" i="2"/>
  <c r="CI67" i="2"/>
  <c r="CI63" i="2"/>
  <c r="CI59" i="2"/>
  <c r="CI55" i="2"/>
  <c r="CI51" i="2"/>
  <c r="CI47" i="2"/>
  <c r="CI43" i="2"/>
  <c r="CI39" i="2"/>
  <c r="CI35" i="2"/>
  <c r="CI31" i="2"/>
  <c r="CI27" i="2"/>
  <c r="CI23" i="2"/>
  <c r="CI19" i="2"/>
  <c r="CI15" i="2"/>
  <c r="CI11" i="2"/>
  <c r="CI2539" i="2"/>
  <c r="CI2523" i="2"/>
  <c r="CI2507" i="2"/>
  <c r="CI2491" i="2"/>
  <c r="CI2475" i="2"/>
  <c r="CI2459" i="2"/>
  <c r="CI2443" i="2"/>
  <c r="CI2427" i="2"/>
  <c r="CI2411" i="2"/>
  <c r="CI2395" i="2"/>
  <c r="CI2379" i="2"/>
  <c r="CI2363" i="2"/>
  <c r="CI2347" i="2"/>
  <c r="CI2331" i="2"/>
  <c r="CI2315" i="2"/>
  <c r="CI2299" i="2"/>
  <c r="CI2283" i="2"/>
  <c r="CI2267" i="2"/>
  <c r="CI2251" i="2"/>
  <c r="CI2235" i="2"/>
  <c r="CI2219" i="2"/>
  <c r="CI2203" i="2"/>
  <c r="CI2187" i="2"/>
  <c r="CI2171" i="2"/>
  <c r="CI2155" i="2"/>
  <c r="CI2139" i="2"/>
  <c r="CI2123" i="2"/>
  <c r="CI2107" i="2"/>
  <c r="CI2091" i="2"/>
  <c r="CI2075" i="2"/>
  <c r="CI2059" i="2"/>
  <c r="CI2043" i="2"/>
  <c r="CI2027" i="2"/>
  <c r="CI2011" i="2"/>
  <c r="CI1995" i="2"/>
  <c r="CI1979" i="2"/>
  <c r="CI1963" i="2"/>
  <c r="CI1947" i="2"/>
  <c r="CI1931" i="2"/>
  <c r="CI1915" i="2"/>
  <c r="CI1899" i="2"/>
  <c r="CI1883" i="2"/>
  <c r="CI1867" i="2"/>
  <c r="CI1851" i="2"/>
  <c r="CI1835" i="2"/>
  <c r="CI1819" i="2"/>
  <c r="CI1803" i="2"/>
  <c r="CI1787" i="2"/>
  <c r="CI1771" i="2"/>
  <c r="CI1755" i="2"/>
  <c r="CI1739" i="2"/>
  <c r="CI1723" i="2"/>
  <c r="CI1707" i="2"/>
  <c r="CI1691" i="2"/>
  <c r="CI1675" i="2"/>
  <c r="CI1659" i="2"/>
  <c r="CI1643" i="2"/>
  <c r="CI1627" i="2"/>
  <c r="CI1611" i="2"/>
  <c r="CI1595" i="2"/>
  <c r="CI1579" i="2"/>
  <c r="CI1563" i="2"/>
  <c r="CI1547" i="2"/>
  <c r="CI1531" i="2"/>
  <c r="CI1515" i="2"/>
  <c r="CI1499" i="2"/>
  <c r="CI1483" i="2"/>
  <c r="CI1467" i="2"/>
  <c r="CI1451" i="2"/>
  <c r="CI1435" i="2"/>
  <c r="CI1419" i="2"/>
  <c r="CI1403" i="2"/>
  <c r="CI1387" i="2"/>
  <c r="CI1371" i="2"/>
  <c r="CI1355" i="2"/>
  <c r="CI1339" i="2"/>
  <c r="CI1323" i="2"/>
  <c r="CI1307" i="2"/>
  <c r="CI1291" i="2"/>
  <c r="CI1275" i="2"/>
  <c r="CI1259" i="2"/>
  <c r="CI1243" i="2"/>
  <c r="CI1227" i="2"/>
  <c r="CI1211" i="2"/>
  <c r="CI1195" i="2"/>
  <c r="CI1179" i="2"/>
  <c r="CI1163" i="2"/>
  <c r="CI1150" i="2"/>
  <c r="CI1142" i="2"/>
  <c r="CI1134" i="2"/>
  <c r="CI1126" i="2"/>
  <c r="CI1118" i="2"/>
  <c r="CI1110" i="2"/>
  <c r="CI1102" i="2"/>
  <c r="CI1094" i="2"/>
  <c r="CI1086" i="2"/>
  <c r="CI1078" i="2"/>
  <c r="CI1070" i="2"/>
  <c r="CI1062" i="2"/>
  <c r="CI1054" i="2"/>
  <c r="CI1046" i="2"/>
  <c r="CI1038" i="2"/>
  <c r="CI1030" i="2"/>
  <c r="CI1022" i="2"/>
  <c r="CI1014" i="2"/>
  <c r="CI1006" i="2"/>
  <c r="CI998" i="2"/>
  <c r="CI990" i="2"/>
  <c r="CI982" i="2"/>
  <c r="CI974" i="2"/>
  <c r="CI966" i="2"/>
  <c r="CI958" i="2"/>
  <c r="CI950" i="2"/>
  <c r="CI942" i="2"/>
  <c r="CI934" i="2"/>
  <c r="CI926" i="2"/>
  <c r="CI918" i="2"/>
  <c r="CI912" i="2"/>
  <c r="CI907" i="2"/>
  <c r="CI902" i="2"/>
  <c r="CI896" i="2"/>
  <c r="CI891" i="2"/>
  <c r="CI886" i="2"/>
  <c r="CI882" i="2"/>
  <c r="CI878" i="2"/>
  <c r="CI874" i="2"/>
  <c r="CI870" i="2"/>
  <c r="CI866" i="2"/>
  <c r="CI862" i="2"/>
  <c r="CI858" i="2"/>
  <c r="CI854" i="2"/>
  <c r="CI850" i="2"/>
  <c r="CI846" i="2"/>
  <c r="CI842" i="2"/>
  <c r="CI838" i="2"/>
  <c r="CI834" i="2"/>
  <c r="CI830" i="2"/>
  <c r="CI826" i="2"/>
  <c r="CI822" i="2"/>
  <c r="CI818" i="2"/>
  <c r="CI814" i="2"/>
  <c r="CI810" i="2"/>
  <c r="CI806" i="2"/>
  <c r="CI802" i="2"/>
  <c r="CI798" i="2"/>
  <c r="CI794" i="2"/>
  <c r="CI790" i="2"/>
  <c r="CI786" i="2"/>
  <c r="CI782" i="2"/>
  <c r="CI778" i="2"/>
  <c r="CI774" i="2"/>
  <c r="CI770" i="2"/>
  <c r="CI766" i="2"/>
  <c r="CI762" i="2"/>
  <c r="CI758" i="2"/>
  <c r="CI754" i="2"/>
  <c r="CI750" i="2"/>
  <c r="CI746" i="2"/>
  <c r="CI742" i="2"/>
  <c r="CI738" i="2"/>
  <c r="CI734" i="2"/>
  <c r="CI730" i="2"/>
  <c r="CI726" i="2"/>
  <c r="CI722" i="2"/>
  <c r="CI718" i="2"/>
  <c r="CI714" i="2"/>
  <c r="CI710" i="2"/>
  <c r="CI706" i="2"/>
  <c r="CI702" i="2"/>
  <c r="CI698" i="2"/>
  <c r="CI694" i="2"/>
  <c r="CI690" i="2"/>
  <c r="CI686" i="2"/>
  <c r="CI682" i="2"/>
  <c r="CI678" i="2"/>
  <c r="CI674" i="2"/>
  <c r="CI670" i="2"/>
  <c r="CI666" i="2"/>
  <c r="CI662" i="2"/>
  <c r="CI658" i="2"/>
  <c r="CI654" i="2"/>
  <c r="CI650" i="2"/>
  <c r="CI646" i="2"/>
  <c r="CI642" i="2"/>
  <c r="CI638" i="2"/>
  <c r="CI634" i="2"/>
  <c r="CI630" i="2"/>
  <c r="CI626" i="2"/>
  <c r="CI622" i="2"/>
  <c r="CI618" i="2"/>
  <c r="CI614" i="2"/>
  <c r="CI610" i="2"/>
  <c r="CI606" i="2"/>
  <c r="CI602" i="2"/>
  <c r="CI598" i="2"/>
  <c r="CI594" i="2"/>
  <c r="CI590" i="2"/>
  <c r="CI586" i="2"/>
  <c r="CI582" i="2"/>
  <c r="CI578" i="2"/>
  <c r="CI574" i="2"/>
  <c r="CI570" i="2"/>
  <c r="CI566" i="2"/>
  <c r="CI562" i="2"/>
  <c r="CI558" i="2"/>
  <c r="CI554" i="2"/>
  <c r="CI550" i="2"/>
  <c r="CI546" i="2"/>
  <c r="CI542" i="2"/>
  <c r="CI538" i="2"/>
  <c r="CI534" i="2"/>
  <c r="CI530" i="2"/>
  <c r="CI526" i="2"/>
  <c r="CI522" i="2"/>
  <c r="CI518" i="2"/>
  <c r="CI514" i="2"/>
  <c r="CI510" i="2"/>
  <c r="CI506" i="2"/>
  <c r="CI502" i="2"/>
  <c r="CI498" i="2"/>
  <c r="CI494" i="2"/>
  <c r="CI490" i="2"/>
  <c r="CI486" i="2"/>
  <c r="CI482" i="2"/>
  <c r="CI478" i="2"/>
  <c r="CI474" i="2"/>
  <c r="CI470" i="2"/>
  <c r="CI466" i="2"/>
  <c r="CI462" i="2"/>
  <c r="CI458" i="2"/>
  <c r="CI454" i="2"/>
  <c r="CI450" i="2"/>
  <c r="CI446" i="2"/>
  <c r="CI442" i="2"/>
  <c r="CI438" i="2"/>
  <c r="CI434" i="2"/>
  <c r="CI430" i="2"/>
  <c r="CI426" i="2"/>
  <c r="CI422" i="2"/>
  <c r="CI418" i="2"/>
  <c r="CI414" i="2"/>
  <c r="CI410" i="2"/>
  <c r="CI406" i="2"/>
  <c r="CI402" i="2"/>
  <c r="CI398" i="2"/>
  <c r="CI394" i="2"/>
  <c r="CI390" i="2"/>
  <c r="CI386" i="2"/>
  <c r="CI382" i="2"/>
  <c r="CI378" i="2"/>
  <c r="CI374" i="2"/>
  <c r="CI370" i="2"/>
  <c r="CI366" i="2"/>
  <c r="CI362" i="2"/>
  <c r="CI358" i="2"/>
  <c r="CI354" i="2"/>
  <c r="CI350" i="2"/>
  <c r="CI346" i="2"/>
  <c r="CI342" i="2"/>
  <c r="CI338" i="2"/>
  <c r="CI334" i="2"/>
  <c r="CI330" i="2"/>
  <c r="CI326" i="2"/>
  <c r="CI322" i="2"/>
  <c r="CI318" i="2"/>
  <c r="CI314" i="2"/>
  <c r="CI310" i="2"/>
  <c r="CI306" i="2"/>
  <c r="CI302" i="2"/>
  <c r="CI298" i="2"/>
  <c r="CI294" i="2"/>
  <c r="CI290" i="2"/>
  <c r="CI286" i="2"/>
  <c r="CI282" i="2"/>
  <c r="CI278" i="2"/>
  <c r="CI274" i="2"/>
  <c r="CI270" i="2"/>
  <c r="CI266" i="2"/>
  <c r="CI262" i="2"/>
  <c r="CI258" i="2"/>
  <c r="CI254" i="2"/>
  <c r="CI250" i="2"/>
  <c r="CI246" i="2"/>
  <c r="CI242" i="2"/>
  <c r="CI238" i="2"/>
  <c r="CI234" i="2"/>
  <c r="CI230" i="2"/>
  <c r="CI226" i="2"/>
  <c r="CI222" i="2"/>
  <c r="CI218" i="2"/>
  <c r="CI214" i="2"/>
  <c r="CI210" i="2"/>
  <c r="CI206" i="2"/>
  <c r="CI202" i="2"/>
  <c r="CI198" i="2"/>
  <c r="CI194" i="2"/>
  <c r="CI190" i="2"/>
  <c r="CI186" i="2"/>
  <c r="CI182" i="2"/>
  <c r="CI178" i="2"/>
  <c r="CI174" i="2"/>
  <c r="CI170" i="2"/>
  <c r="CI166" i="2"/>
  <c r="CI162" i="2"/>
  <c r="CI158" i="2"/>
  <c r="CI154" i="2"/>
  <c r="CI150" i="2"/>
  <c r="CI146" i="2"/>
  <c r="CI142" i="2"/>
  <c r="CI138" i="2"/>
  <c r="CI134" i="2"/>
  <c r="CI130" i="2"/>
  <c r="CI126" i="2"/>
  <c r="CI122" i="2"/>
  <c r="CI118" i="2"/>
  <c r="CI114" i="2"/>
  <c r="CI110" i="2"/>
  <c r="CI106" i="2"/>
  <c r="CI102" i="2"/>
  <c r="CI98" i="2"/>
  <c r="CI94" i="2"/>
  <c r="CI90" i="2"/>
  <c r="CI86" i="2"/>
  <c r="CI82" i="2"/>
  <c r="CI78" i="2"/>
  <c r="CI74" i="2"/>
  <c r="CI70" i="2"/>
  <c r="CI66" i="2"/>
  <c r="CI62" i="2"/>
  <c r="CI58" i="2"/>
  <c r="CI54" i="2"/>
  <c r="CI50" i="2"/>
  <c r="CI46" i="2"/>
  <c r="CI42" i="2"/>
  <c r="CI38" i="2"/>
  <c r="CI34" i="2"/>
  <c r="CI30" i="2"/>
  <c r="CI26" i="2"/>
  <c r="CI22" i="2"/>
  <c r="CI18" i="2"/>
  <c r="CI14" i="2"/>
  <c r="CI10" i="2"/>
  <c r="CI2535" i="2"/>
  <c r="CI2519" i="2"/>
  <c r="CI2503" i="2"/>
  <c r="CI2487" i="2"/>
  <c r="CI2471" i="2"/>
  <c r="CI2455" i="2"/>
  <c r="CI2439" i="2"/>
  <c r="CI2423" i="2"/>
  <c r="CI2407" i="2"/>
  <c r="CI2391" i="2"/>
  <c r="CI2375" i="2"/>
  <c r="CI2359" i="2"/>
  <c r="CI2343" i="2"/>
  <c r="CI2327" i="2"/>
  <c r="CI2311" i="2"/>
  <c r="CI2295" i="2"/>
  <c r="CI2279" i="2"/>
  <c r="CI2263" i="2"/>
  <c r="CI2247" i="2"/>
  <c r="CI2231" i="2"/>
  <c r="CI2215" i="2"/>
  <c r="CI2199" i="2"/>
  <c r="CI2183" i="2"/>
  <c r="CI2167" i="2"/>
  <c r="CI2151" i="2"/>
  <c r="CI2135" i="2"/>
  <c r="CI2119" i="2"/>
  <c r="CI2103" i="2"/>
  <c r="CI2087" i="2"/>
  <c r="CI2071" i="2"/>
  <c r="CI2055" i="2"/>
  <c r="CI2039" i="2"/>
  <c r="CI2023" i="2"/>
  <c r="CI2007" i="2"/>
  <c r="CI1991" i="2"/>
  <c r="CI1975" i="2"/>
  <c r="CI1959" i="2"/>
  <c r="CI1943" i="2"/>
  <c r="CI1927" i="2"/>
  <c r="CI1911" i="2"/>
  <c r="CI1895" i="2"/>
  <c r="CI1879" i="2"/>
  <c r="CI1863" i="2"/>
  <c r="CI1847" i="2"/>
  <c r="CI1831" i="2"/>
  <c r="CI1815" i="2"/>
  <c r="CI1799" i="2"/>
  <c r="CI1783" i="2"/>
  <c r="CI1767" i="2"/>
  <c r="CI1751" i="2"/>
  <c r="CI1735" i="2"/>
  <c r="CI1719" i="2"/>
  <c r="CI1703" i="2"/>
  <c r="CI1687" i="2"/>
  <c r="CI1671" i="2"/>
  <c r="CI1655" i="2"/>
  <c r="CI1639" i="2"/>
  <c r="CI1623" i="2"/>
  <c r="CI1607" i="2"/>
  <c r="CI1591" i="2"/>
  <c r="CI1575" i="2"/>
  <c r="CI1559" i="2"/>
  <c r="CI1543" i="2"/>
  <c r="CI1527" i="2"/>
  <c r="CI1511" i="2"/>
  <c r="CI1495" i="2"/>
  <c r="CI1479" i="2"/>
  <c r="CI1463" i="2"/>
  <c r="CI1447" i="2"/>
  <c r="CI1431" i="2"/>
  <c r="CI1415" i="2"/>
  <c r="CI1399" i="2"/>
  <c r="CI1383" i="2"/>
  <c r="CI1367" i="2"/>
  <c r="CI1351" i="2"/>
  <c r="CI1335" i="2"/>
  <c r="CI1319" i="2"/>
  <c r="CI1303" i="2"/>
  <c r="CI1287" i="2"/>
  <c r="CI1271" i="2"/>
  <c r="CI1255" i="2"/>
  <c r="CI1239" i="2"/>
  <c r="CI1223" i="2"/>
  <c r="CI1207" i="2"/>
  <c r="CI1191" i="2"/>
  <c r="CI1175" i="2"/>
  <c r="CI1159" i="2"/>
  <c r="CI1147" i="2"/>
  <c r="CI1139" i="2"/>
  <c r="CI1131" i="2"/>
  <c r="CI1123" i="2"/>
  <c r="CI1115" i="2"/>
  <c r="CI1107" i="2"/>
  <c r="CI1099" i="2"/>
  <c r="CI1091" i="2"/>
  <c r="CI1083" i="2"/>
  <c r="CI1075" i="2"/>
  <c r="CI1067" i="2"/>
  <c r="CI1059" i="2"/>
  <c r="CI1051" i="2"/>
  <c r="CI1043" i="2"/>
  <c r="CI1035" i="2"/>
  <c r="CI1027" i="2"/>
  <c r="CI1019" i="2"/>
  <c r="CI1011" i="2"/>
  <c r="CI1003" i="2"/>
  <c r="CI995" i="2"/>
  <c r="CI987" i="2"/>
  <c r="CI979" i="2"/>
  <c r="CI971" i="2"/>
  <c r="CI963" i="2"/>
  <c r="CI955" i="2"/>
  <c r="CI947" i="2"/>
  <c r="CI939" i="2"/>
  <c r="CI931" i="2"/>
  <c r="CI923" i="2"/>
  <c r="CI916" i="2"/>
  <c r="CI911" i="2"/>
  <c r="CI906" i="2"/>
  <c r="CI900" i="2"/>
  <c r="CI895" i="2"/>
  <c r="CI890" i="2"/>
  <c r="CI885" i="2"/>
  <c r="CI881" i="2"/>
  <c r="CI877" i="2"/>
  <c r="CI873" i="2"/>
  <c r="CI869" i="2"/>
  <c r="CI865" i="2"/>
  <c r="CI861" i="2"/>
  <c r="CI857" i="2"/>
  <c r="CI853" i="2"/>
  <c r="CI849" i="2"/>
  <c r="CI845" i="2"/>
  <c r="CI841" i="2"/>
  <c r="CI837" i="2"/>
  <c r="CI833" i="2"/>
  <c r="CI829" i="2"/>
  <c r="CI825" i="2"/>
  <c r="CI821" i="2"/>
  <c r="CI817" i="2"/>
  <c r="CI813" i="2"/>
  <c r="CI809" i="2"/>
  <c r="CI805" i="2"/>
  <c r="CI801" i="2"/>
  <c r="CI797" i="2"/>
  <c r="CI793" i="2"/>
  <c r="CI789" i="2"/>
  <c r="CI785" i="2"/>
  <c r="CI781" i="2"/>
  <c r="CI777" i="2"/>
  <c r="CI773" i="2"/>
  <c r="CI769" i="2"/>
  <c r="CI765" i="2"/>
  <c r="CI761" i="2"/>
  <c r="CI757" i="2"/>
  <c r="CI753" i="2"/>
  <c r="CI749" i="2"/>
  <c r="CI745" i="2"/>
  <c r="CI741" i="2"/>
  <c r="CI737" i="2"/>
  <c r="CI733" i="2"/>
  <c r="CI729" i="2"/>
  <c r="CI725" i="2"/>
  <c r="CI721" i="2"/>
  <c r="CI717" i="2"/>
  <c r="CI713" i="2"/>
  <c r="CI709" i="2"/>
  <c r="CI705" i="2"/>
  <c r="CI701" i="2"/>
  <c r="CI697" i="2"/>
  <c r="CI693" i="2"/>
  <c r="CI689" i="2"/>
  <c r="CI685" i="2"/>
  <c r="CI681" i="2"/>
  <c r="CI677" i="2"/>
  <c r="CI673" i="2"/>
  <c r="CI669" i="2"/>
  <c r="CI665" i="2"/>
  <c r="CI661" i="2"/>
  <c r="CI657" i="2"/>
  <c r="CI653" i="2"/>
  <c r="CI649" i="2"/>
  <c r="CI645" i="2"/>
  <c r="CI641" i="2"/>
  <c r="CI637" i="2"/>
  <c r="CI633" i="2"/>
  <c r="CI629" i="2"/>
  <c r="CI625" i="2"/>
  <c r="CI621" i="2"/>
  <c r="CI617" i="2"/>
  <c r="CI613" i="2"/>
  <c r="CI609" i="2"/>
  <c r="CI605" i="2"/>
  <c r="CI601" i="2"/>
  <c r="CI597" i="2"/>
  <c r="CI593" i="2"/>
  <c r="CI589" i="2"/>
  <c r="CI585" i="2"/>
  <c r="CI581" i="2"/>
  <c r="CI577" i="2"/>
  <c r="CI573" i="2"/>
  <c r="CI569" i="2"/>
  <c r="CI565" i="2"/>
  <c r="CI561" i="2"/>
  <c r="CI557" i="2"/>
  <c r="CI553" i="2"/>
  <c r="CI549" i="2"/>
  <c r="CI545" i="2"/>
  <c r="CI541" i="2"/>
  <c r="CI537" i="2"/>
  <c r="CI533" i="2"/>
  <c r="CI529" i="2"/>
  <c r="CI525" i="2"/>
  <c r="CI521" i="2"/>
  <c r="CI517" i="2"/>
  <c r="CI513" i="2"/>
  <c r="CI509" i="2"/>
  <c r="CI505" i="2"/>
  <c r="CI501" i="2"/>
  <c r="CI497" i="2"/>
  <c r="CI493" i="2"/>
  <c r="CI489" i="2"/>
  <c r="CI485" i="2"/>
  <c r="CI481" i="2"/>
  <c r="CI477" i="2"/>
  <c r="CI473" i="2"/>
  <c r="CI469" i="2"/>
  <c r="CI465" i="2"/>
  <c r="CI461" i="2"/>
  <c r="CI457" i="2"/>
  <c r="CI453" i="2"/>
  <c r="CI449" i="2"/>
  <c r="CI445" i="2"/>
  <c r="CI441" i="2"/>
  <c r="CI437" i="2"/>
  <c r="CI433" i="2"/>
  <c r="CI429" i="2"/>
  <c r="CI425" i="2"/>
  <c r="CI421" i="2"/>
  <c r="CI417" i="2"/>
  <c r="CI413" i="2"/>
  <c r="CI409" i="2"/>
  <c r="CI405" i="2"/>
  <c r="CI401" i="2"/>
  <c r="CI397" i="2"/>
  <c r="CI393" i="2"/>
  <c r="CI389" i="2"/>
  <c r="CI385" i="2"/>
  <c r="CI381" i="2"/>
  <c r="CI377" i="2"/>
  <c r="CI373" i="2"/>
  <c r="CI369" i="2"/>
  <c r="CI365" i="2"/>
  <c r="CI361" i="2"/>
  <c r="CI357" i="2"/>
  <c r="CI353" i="2"/>
  <c r="CI349" i="2"/>
  <c r="CI345" i="2"/>
  <c r="CI341" i="2"/>
  <c r="CI337" i="2"/>
  <c r="CI333" i="2"/>
  <c r="CI329" i="2"/>
  <c r="CI325" i="2"/>
  <c r="CI321" i="2"/>
  <c r="CI317" i="2"/>
  <c r="CI313" i="2"/>
  <c r="CI309" i="2"/>
  <c r="CI305" i="2"/>
  <c r="CI301" i="2"/>
  <c r="CI297" i="2"/>
  <c r="CI293" i="2"/>
  <c r="CI289" i="2"/>
  <c r="CI285" i="2"/>
  <c r="CI281" i="2"/>
  <c r="CI277" i="2"/>
  <c r="CI273" i="2"/>
  <c r="CI269" i="2"/>
  <c r="CI265" i="2"/>
  <c r="CI261" i="2"/>
  <c r="CI257" i="2"/>
  <c r="CI253" i="2"/>
  <c r="CI249" i="2"/>
  <c r="CI245" i="2"/>
  <c r="CI241" i="2"/>
  <c r="CI237" i="2"/>
  <c r="CI233" i="2"/>
  <c r="CI229" i="2"/>
  <c r="CI225" i="2"/>
  <c r="CI221" i="2"/>
  <c r="CI217" i="2"/>
  <c r="CI213" i="2"/>
  <c r="CI209" i="2"/>
  <c r="CI205" i="2"/>
  <c r="CI201" i="2"/>
  <c r="CI197" i="2"/>
  <c r="CI193" i="2"/>
  <c r="CI189" i="2"/>
  <c r="CI185" i="2"/>
  <c r="CI181" i="2"/>
  <c r="CI177" i="2"/>
  <c r="CI173" i="2"/>
  <c r="CI169" i="2"/>
  <c r="CI165" i="2"/>
  <c r="CI161" i="2"/>
  <c r="CI157" i="2"/>
  <c r="CI153" i="2"/>
  <c r="CI149" i="2"/>
  <c r="CI145" i="2"/>
  <c r="CI141" i="2"/>
  <c r="CI137" i="2"/>
  <c r="CI133" i="2"/>
  <c r="CI129" i="2"/>
  <c r="CI125" i="2"/>
  <c r="CI121" i="2"/>
  <c r="CI117" i="2"/>
  <c r="CI113" i="2"/>
  <c r="CI109" i="2"/>
  <c r="CI105" i="2"/>
  <c r="CI101" i="2"/>
  <c r="CI97" i="2"/>
  <c r="CI93" i="2"/>
  <c r="CI89" i="2"/>
  <c r="CI85" i="2"/>
  <c r="CI81" i="2"/>
  <c r="CI77" i="2"/>
  <c r="CI73" i="2"/>
  <c r="CI69" i="2"/>
  <c r="CI65" i="2"/>
  <c r="CI61" i="2"/>
  <c r="CI57" i="2"/>
  <c r="CI53" i="2"/>
  <c r="CI49" i="2"/>
  <c r="CI45" i="2"/>
  <c r="CI41" i="2"/>
  <c r="CI37" i="2"/>
  <c r="CI33" i="2"/>
  <c r="CI29" i="2"/>
  <c r="CI25" i="2"/>
  <c r="CI21" i="2"/>
  <c r="CI17" i="2"/>
  <c r="CI13" i="2"/>
  <c r="AK3006" i="2"/>
  <c r="AK3002" i="2"/>
  <c r="AK2998" i="2"/>
  <c r="AK2994" i="2"/>
  <c r="AK2990" i="2"/>
  <c r="AK2986" i="2"/>
  <c r="AK2982" i="2"/>
  <c r="AK2978" i="2"/>
  <c r="AK2974" i="2"/>
  <c r="AK2970" i="2"/>
  <c r="AK2966" i="2"/>
  <c r="AK2962" i="2"/>
  <c r="AK2958" i="2"/>
  <c r="AK2954" i="2"/>
  <c r="AK2950" i="2"/>
  <c r="AK2946" i="2"/>
  <c r="AK2942" i="2"/>
  <c r="AK2938" i="2"/>
  <c r="AK2934" i="2"/>
  <c r="AK2930" i="2"/>
  <c r="AK2926" i="2"/>
  <c r="AK2922" i="2"/>
  <c r="AK2918" i="2"/>
  <c r="AK2914" i="2"/>
  <c r="AK2910" i="2"/>
  <c r="AK2906" i="2"/>
  <c r="AK2902" i="2"/>
  <c r="AK2898" i="2"/>
  <c r="AK2894" i="2"/>
  <c r="AK2890" i="2"/>
  <c r="AK2886" i="2"/>
  <c r="AK2882" i="2"/>
  <c r="AK2878" i="2"/>
  <c r="AK2874" i="2"/>
  <c r="AK2870" i="2"/>
  <c r="AK2866" i="2"/>
  <c r="AK2862" i="2"/>
  <c r="AK2858" i="2"/>
  <c r="AK2854" i="2"/>
  <c r="AK2850" i="2"/>
  <c r="AK2846" i="2"/>
  <c r="AK2842" i="2"/>
  <c r="AK2838" i="2"/>
  <c r="AK2834" i="2"/>
  <c r="AK2830" i="2"/>
  <c r="AK2826" i="2"/>
  <c r="AK2822" i="2"/>
  <c r="AK2818" i="2"/>
  <c r="AK2814" i="2"/>
  <c r="AK2810" i="2"/>
  <c r="AK2806" i="2"/>
  <c r="AK2802" i="2"/>
  <c r="AK2798" i="2"/>
  <c r="AK2794" i="2"/>
  <c r="AK2790" i="2"/>
  <c r="AK2786" i="2"/>
  <c r="AK2782" i="2"/>
  <c r="AK2778" i="2"/>
  <c r="AK2774" i="2"/>
  <c r="AK2770" i="2"/>
  <c r="AK2766" i="2"/>
  <c r="AK2762" i="2"/>
  <c r="AK2758" i="2"/>
  <c r="AK2754" i="2"/>
  <c r="AK2750" i="2"/>
  <c r="AK2746" i="2"/>
  <c r="AK2742" i="2"/>
  <c r="AK2738" i="2"/>
  <c r="AK2734" i="2"/>
  <c r="AK2730" i="2"/>
  <c r="AK2726" i="2"/>
  <c r="AK2722" i="2"/>
  <c r="AK2718" i="2"/>
  <c r="AK2714" i="2"/>
  <c r="AK2710" i="2"/>
  <c r="AK2706" i="2"/>
  <c r="AK2702" i="2"/>
  <c r="AK2698" i="2"/>
  <c r="AK2694" i="2"/>
  <c r="AK2690" i="2"/>
  <c r="AK2686" i="2"/>
  <c r="AK2682" i="2"/>
  <c r="AK2678" i="2"/>
  <c r="AK2674" i="2"/>
  <c r="AK2670" i="2"/>
  <c r="AK2666" i="2"/>
  <c r="AK2662" i="2"/>
  <c r="AK2658" i="2"/>
  <c r="AK2654" i="2"/>
  <c r="AK2650" i="2"/>
  <c r="AK2646" i="2"/>
  <c r="AK2642" i="2"/>
  <c r="AK2638" i="2"/>
  <c r="AK2634" i="2"/>
  <c r="AK2630" i="2"/>
  <c r="AK2626" i="2"/>
  <c r="AK2622" i="2"/>
  <c r="AK2618" i="2"/>
  <c r="AK2614" i="2"/>
  <c r="AK2610" i="2"/>
  <c r="AK2606" i="2"/>
  <c r="AK2602" i="2"/>
  <c r="AK2598" i="2"/>
  <c r="AK2594" i="2"/>
  <c r="AK2590" i="2"/>
  <c r="AK2586" i="2"/>
  <c r="AK2582" i="2"/>
  <c r="AK2578" i="2"/>
  <c r="AK2574" i="2"/>
  <c r="AK2570" i="2"/>
  <c r="AK2566" i="2"/>
  <c r="AK2562" i="2"/>
  <c r="AK2558" i="2"/>
  <c r="AK2554" i="2"/>
  <c r="AK2550" i="2"/>
  <c r="AK2546" i="2"/>
  <c r="AK2542" i="2"/>
  <c r="AK2538" i="2"/>
  <c r="AK2534" i="2"/>
  <c r="AK2530" i="2"/>
  <c r="AK2526" i="2"/>
  <c r="AK2522" i="2"/>
  <c r="AK2518" i="2"/>
  <c r="AK2514" i="2"/>
  <c r="AK2510" i="2"/>
  <c r="AK2506" i="2"/>
  <c r="AK2502" i="2"/>
  <c r="AK2498" i="2"/>
  <c r="AK2494" i="2"/>
  <c r="AK2490" i="2"/>
  <c r="AK2486" i="2"/>
  <c r="AK2482" i="2"/>
  <c r="AK2478" i="2"/>
  <c r="AK2474" i="2"/>
  <c r="AK2470" i="2"/>
  <c r="AK2466" i="2"/>
  <c r="AK2462" i="2"/>
  <c r="AK2458" i="2"/>
  <c r="AK2454" i="2"/>
  <c r="AK2450" i="2"/>
  <c r="AK2446" i="2"/>
  <c r="AK2442" i="2"/>
  <c r="AK2438" i="2"/>
  <c r="AK2434" i="2"/>
  <c r="AK2430" i="2"/>
  <c r="AK2426" i="2"/>
  <c r="AK2422" i="2"/>
  <c r="AK2418" i="2"/>
  <c r="AK2414" i="2"/>
  <c r="AK2410" i="2"/>
  <c r="AK2406" i="2"/>
  <c r="AK2402" i="2"/>
  <c r="AK2398" i="2"/>
  <c r="AK2394" i="2"/>
  <c r="AK2390" i="2"/>
  <c r="AK2386" i="2"/>
  <c r="AK2382" i="2"/>
  <c r="AK2378" i="2"/>
  <c r="AK2374" i="2"/>
  <c r="AK2370" i="2"/>
  <c r="AK2366" i="2"/>
  <c r="AK2362" i="2"/>
  <c r="AK2358" i="2"/>
  <c r="AK2354" i="2"/>
  <c r="AK2350" i="2"/>
  <c r="AK2346" i="2"/>
  <c r="AK2342" i="2"/>
  <c r="AK2338" i="2"/>
  <c r="AK2334" i="2"/>
  <c r="AK2330" i="2"/>
  <c r="AK2326" i="2"/>
  <c r="AK2322" i="2"/>
  <c r="AK2318" i="2"/>
  <c r="AK2314" i="2"/>
  <c r="AK2310" i="2"/>
  <c r="AK2306" i="2"/>
  <c r="AK2302" i="2"/>
  <c r="AK2298" i="2"/>
  <c r="AK2294" i="2"/>
  <c r="AK2290" i="2"/>
  <c r="AK2286" i="2"/>
  <c r="AK2282" i="2"/>
  <c r="AK2278" i="2"/>
  <c r="AK2274" i="2"/>
  <c r="AK2270" i="2"/>
  <c r="AK2266" i="2"/>
  <c r="AK2262" i="2"/>
  <c r="AK2258" i="2"/>
  <c r="AK2254" i="2"/>
  <c r="AK2250" i="2"/>
  <c r="AK2246" i="2"/>
  <c r="AK2242" i="2"/>
  <c r="AK2238" i="2"/>
  <c r="AK2234" i="2"/>
  <c r="AK2230" i="2"/>
  <c r="AK2226" i="2"/>
  <c r="AK2222" i="2"/>
  <c r="AK2218" i="2"/>
  <c r="AK2214" i="2"/>
  <c r="AK2210" i="2"/>
  <c r="AK2206" i="2"/>
  <c r="AK2202" i="2"/>
  <c r="AK2198" i="2"/>
  <c r="AK2194" i="2"/>
  <c r="AK2190" i="2"/>
  <c r="AK2186" i="2"/>
  <c r="AK2182" i="2"/>
  <c r="AK2178" i="2"/>
  <c r="AK2174" i="2"/>
  <c r="AK2170" i="2"/>
  <c r="AK2166" i="2"/>
  <c r="AK2162" i="2"/>
  <c r="AK2158" i="2"/>
  <c r="AK2154" i="2"/>
  <c r="AK2150" i="2"/>
  <c r="AK2146" i="2"/>
  <c r="AK2142" i="2"/>
  <c r="AK2138" i="2"/>
  <c r="AK2134" i="2"/>
  <c r="AK2130" i="2"/>
  <c r="AK2126" i="2"/>
  <c r="AK2122" i="2"/>
  <c r="AK2118" i="2"/>
  <c r="AK2114" i="2"/>
  <c r="AK2110" i="2"/>
  <c r="AK2106" i="2"/>
  <c r="AK2102" i="2"/>
  <c r="AK2098" i="2"/>
  <c r="AK2094" i="2"/>
  <c r="AK2090" i="2"/>
  <c r="AK2086" i="2"/>
  <c r="AK2082" i="2"/>
  <c r="AK2078" i="2"/>
  <c r="AK2074" i="2"/>
  <c r="AK2070" i="2"/>
  <c r="AK2066" i="2"/>
  <c r="AK2062" i="2"/>
  <c r="AK2058" i="2"/>
  <c r="AK2054" i="2"/>
  <c r="AK2050" i="2"/>
  <c r="AK2046" i="2"/>
  <c r="AK2042" i="2"/>
  <c r="AK2038" i="2"/>
  <c r="AK2034" i="2"/>
  <c r="AK2030" i="2"/>
  <c r="AK2026" i="2"/>
  <c r="AK2022" i="2"/>
  <c r="AK2018" i="2"/>
  <c r="AK2014" i="2"/>
  <c r="AK2010" i="2"/>
  <c r="AK2006" i="2"/>
  <c r="AK2002" i="2"/>
  <c r="AK1998" i="2"/>
  <c r="AK1994" i="2"/>
  <c r="AK1990" i="2"/>
  <c r="AK1986" i="2"/>
  <c r="AK1982" i="2"/>
  <c r="AK1978" i="2"/>
  <c r="AK1974" i="2"/>
  <c r="AK1970" i="2"/>
  <c r="AK1966" i="2"/>
  <c r="AK1962" i="2"/>
  <c r="AK1958" i="2"/>
  <c r="AK1954" i="2"/>
  <c r="AK1950" i="2"/>
  <c r="AK1946" i="2"/>
  <c r="AK1942" i="2"/>
  <c r="AK1938" i="2"/>
  <c r="AK1934" i="2"/>
  <c r="AK1930" i="2"/>
  <c r="AK1926" i="2"/>
  <c r="AK1922" i="2"/>
  <c r="AK1918" i="2"/>
  <c r="AK1914" i="2"/>
  <c r="AK1910" i="2"/>
  <c r="AK1906" i="2"/>
  <c r="AK1902" i="2"/>
  <c r="AK1898" i="2"/>
  <c r="AK1894" i="2"/>
  <c r="AK1890" i="2"/>
  <c r="AK1886" i="2"/>
  <c r="AK1882" i="2"/>
  <c r="AK1878" i="2"/>
  <c r="AK1874" i="2"/>
  <c r="AK1870" i="2"/>
  <c r="AK1866" i="2"/>
  <c r="AK1862" i="2"/>
  <c r="AK1858" i="2"/>
  <c r="AK1854" i="2"/>
  <c r="AK1850" i="2"/>
  <c r="AK1846" i="2"/>
  <c r="AK1842" i="2"/>
  <c r="AK1838" i="2"/>
  <c r="AK1834" i="2"/>
  <c r="AK1830" i="2"/>
  <c r="AK1826" i="2"/>
  <c r="AK1822" i="2"/>
  <c r="AK1818" i="2"/>
  <c r="AK1814" i="2"/>
  <c r="AK1810" i="2"/>
  <c r="AK1806" i="2"/>
  <c r="AK1802" i="2"/>
  <c r="AK1798" i="2"/>
  <c r="AK1794" i="2"/>
  <c r="AK1790" i="2"/>
  <c r="AK1786" i="2"/>
  <c r="AK1782" i="2"/>
  <c r="AK1778" i="2"/>
  <c r="AK1774" i="2"/>
  <c r="AK1770" i="2"/>
  <c r="AK1766" i="2"/>
  <c r="AK1762" i="2"/>
  <c r="AK1758" i="2"/>
  <c r="AK1754" i="2"/>
  <c r="AK1750" i="2"/>
  <c r="AK1746" i="2"/>
  <c r="AK1742" i="2"/>
  <c r="AK1738" i="2"/>
  <c r="AK1734" i="2"/>
  <c r="AK1730" i="2"/>
  <c r="AK1726" i="2"/>
  <c r="AK1722" i="2"/>
  <c r="AK1718" i="2"/>
  <c r="AK1714" i="2"/>
  <c r="AK1710" i="2"/>
  <c r="AK1706" i="2"/>
  <c r="AK1702" i="2"/>
  <c r="AK1698" i="2"/>
  <c r="AK1694" i="2"/>
  <c r="AK1690" i="2"/>
  <c r="AK1686" i="2"/>
  <c r="AK1682" i="2"/>
  <c r="AK1678" i="2"/>
  <c r="AK1674" i="2"/>
  <c r="AK1670" i="2"/>
  <c r="AK1666" i="2"/>
  <c r="AK1662" i="2"/>
  <c r="AK1658" i="2"/>
  <c r="AK1654" i="2"/>
  <c r="AK1650" i="2"/>
  <c r="AK1646" i="2"/>
  <c r="AK1642" i="2"/>
  <c r="AK1638" i="2"/>
  <c r="AK1634" i="2"/>
  <c r="AK1630" i="2"/>
  <c r="AK1626" i="2"/>
  <c r="AK1622" i="2"/>
  <c r="AK1618" i="2"/>
  <c r="AK1614" i="2"/>
  <c r="AK1610" i="2"/>
  <c r="AK1606" i="2"/>
  <c r="AK1602" i="2"/>
  <c r="AK1598" i="2"/>
  <c r="AK1594" i="2"/>
  <c r="AK1590" i="2"/>
  <c r="AK1586" i="2"/>
  <c r="AK1582" i="2"/>
  <c r="AK1578" i="2"/>
  <c r="AK1574" i="2"/>
  <c r="AK1570" i="2"/>
  <c r="AK1566" i="2"/>
  <c r="AK1562" i="2"/>
  <c r="AK1558" i="2"/>
  <c r="AK1554" i="2"/>
  <c r="AK1550" i="2"/>
  <c r="AK1546" i="2"/>
  <c r="AK1542" i="2"/>
  <c r="AK1538" i="2"/>
  <c r="AK1534" i="2"/>
  <c r="AK1530" i="2"/>
  <c r="AK1526" i="2"/>
  <c r="AK1522" i="2"/>
  <c r="AK1518" i="2"/>
  <c r="AK1514" i="2"/>
  <c r="AK1510" i="2"/>
  <c r="AK1506" i="2"/>
  <c r="AK1502" i="2"/>
  <c r="AK1498" i="2"/>
  <c r="AK1494" i="2"/>
  <c r="AK1490" i="2"/>
  <c r="AK1486" i="2"/>
  <c r="AK1482" i="2"/>
  <c r="AK1478" i="2"/>
  <c r="AK1474" i="2"/>
  <c r="AK1470" i="2"/>
  <c r="AK1466" i="2"/>
  <c r="AK1462" i="2"/>
  <c r="AK1458" i="2"/>
  <c r="AK1454" i="2"/>
  <c r="AK1450" i="2"/>
  <c r="AK1446" i="2"/>
  <c r="AK1442" i="2"/>
  <c r="AK1438" i="2"/>
  <c r="AK1434" i="2"/>
  <c r="AK1430" i="2"/>
  <c r="AK1426" i="2"/>
  <c r="AK1422" i="2"/>
  <c r="AK1418" i="2"/>
  <c r="AK1414" i="2"/>
  <c r="AK1410" i="2"/>
  <c r="AK1406" i="2"/>
  <c r="AK1402" i="2"/>
  <c r="AK1398" i="2"/>
  <c r="AK1394" i="2"/>
  <c r="AK1390" i="2"/>
  <c r="AK1386" i="2"/>
  <c r="AK1382" i="2"/>
  <c r="AK1378" i="2"/>
  <c r="AK1374" i="2"/>
  <c r="AK1370" i="2"/>
  <c r="AK1366" i="2"/>
  <c r="AK1362" i="2"/>
  <c r="AK1358" i="2"/>
  <c r="AK1354" i="2"/>
  <c r="AK1350" i="2"/>
  <c r="AK1346" i="2"/>
  <c r="AK1342" i="2"/>
  <c r="AK1338" i="2"/>
  <c r="AK1334" i="2"/>
  <c r="AK1330" i="2"/>
  <c r="AK1326" i="2"/>
  <c r="AK1322" i="2"/>
  <c r="AK1318" i="2"/>
  <c r="AK1314" i="2"/>
  <c r="AK1310" i="2"/>
  <c r="AK1306" i="2"/>
  <c r="AK1302" i="2"/>
  <c r="AK1298" i="2"/>
  <c r="AK1294" i="2"/>
  <c r="AK1290" i="2"/>
  <c r="AK1286" i="2"/>
  <c r="AK1282" i="2"/>
  <c r="AK1278" i="2"/>
  <c r="AK1274" i="2"/>
  <c r="AK1270" i="2"/>
  <c r="AK1266" i="2"/>
  <c r="AK1262" i="2"/>
  <c r="AK1258" i="2"/>
  <c r="AK1254" i="2"/>
  <c r="AK1250" i="2"/>
  <c r="AK1246" i="2"/>
  <c r="AK1242" i="2"/>
  <c r="AK1238" i="2"/>
  <c r="AK1234" i="2"/>
  <c r="AK1230" i="2"/>
  <c r="AK1226" i="2"/>
  <c r="AK1222" i="2"/>
  <c r="AK1218" i="2"/>
  <c r="AK1214" i="2"/>
  <c r="AK1210" i="2"/>
  <c r="AK1206" i="2"/>
  <c r="AK1202" i="2"/>
  <c r="AK1198" i="2"/>
  <c r="AK1194" i="2"/>
  <c r="AK1190" i="2"/>
  <c r="AK1186" i="2"/>
  <c r="AK1182" i="2"/>
  <c r="AK1178" i="2"/>
  <c r="AK1174" i="2"/>
  <c r="AK1170" i="2"/>
  <c r="AK1166" i="2"/>
  <c r="AK1162" i="2"/>
  <c r="AK1158" i="2"/>
  <c r="AK1154" i="2"/>
  <c r="AK1150" i="2"/>
  <c r="AK1146" i="2"/>
  <c r="AK1142" i="2"/>
  <c r="AK1138" i="2"/>
  <c r="AK1134" i="2"/>
  <c r="AK1130" i="2"/>
  <c r="AK1126" i="2"/>
  <c r="AK1122" i="2"/>
  <c r="AK1118" i="2"/>
  <c r="AK1114" i="2"/>
  <c r="AK1110" i="2"/>
  <c r="AK1106" i="2"/>
  <c r="AK1102" i="2"/>
  <c r="AK1098" i="2"/>
  <c r="AK1094" i="2"/>
  <c r="AK1090" i="2"/>
  <c r="AK1086" i="2"/>
  <c r="AK1082" i="2"/>
  <c r="AK1078" i="2"/>
  <c r="AK1074" i="2"/>
  <c r="AK1070" i="2"/>
  <c r="AK1066" i="2"/>
  <c r="AK1062" i="2"/>
  <c r="AK1058" i="2"/>
  <c r="AK1054" i="2"/>
  <c r="AK1050" i="2"/>
  <c r="AK1046" i="2"/>
  <c r="AK1042" i="2"/>
  <c r="AK1038" i="2"/>
  <c r="AK1034" i="2"/>
  <c r="AK1030" i="2"/>
  <c r="AK1026" i="2"/>
  <c r="AK1022" i="2"/>
  <c r="AK1018" i="2"/>
  <c r="AK1014" i="2"/>
  <c r="AK1010" i="2"/>
  <c r="AK1006" i="2"/>
  <c r="AK1002" i="2"/>
  <c r="AK998" i="2"/>
  <c r="AK994" i="2"/>
  <c r="AK990" i="2"/>
  <c r="AK986" i="2"/>
  <c r="AK982" i="2"/>
  <c r="AK978" i="2"/>
  <c r="AK974" i="2"/>
  <c r="AK970" i="2"/>
  <c r="AK966" i="2"/>
  <c r="AK962" i="2"/>
  <c r="AK958" i="2"/>
  <c r="AK954" i="2"/>
  <c r="AK950" i="2"/>
  <c r="AK946" i="2"/>
  <c r="AK942" i="2"/>
  <c r="AK938" i="2"/>
  <c r="AK934" i="2"/>
  <c r="AK930" i="2"/>
  <c r="AK926" i="2"/>
  <c r="AK922" i="2"/>
  <c r="AK918" i="2"/>
  <c r="AK914" i="2"/>
  <c r="AK910" i="2"/>
  <c r="AK906" i="2"/>
  <c r="AK902" i="2"/>
  <c r="AK898" i="2"/>
  <c r="AK894" i="2"/>
  <c r="AK890" i="2"/>
  <c r="AK886" i="2"/>
  <c r="AK882" i="2"/>
  <c r="AK878" i="2"/>
  <c r="AK874" i="2"/>
  <c r="AK870" i="2"/>
  <c r="AK866" i="2"/>
  <c r="AK862" i="2"/>
  <c r="AK858" i="2"/>
  <c r="AK854" i="2"/>
  <c r="AK850" i="2"/>
  <c r="AK846" i="2"/>
  <c r="AK842" i="2"/>
  <c r="AK838" i="2"/>
  <c r="AK834" i="2"/>
  <c r="AK830" i="2"/>
  <c r="AK826" i="2"/>
  <c r="AK822" i="2"/>
  <c r="AK818" i="2"/>
  <c r="AK814" i="2"/>
  <c r="AK810" i="2"/>
  <c r="AK806" i="2"/>
  <c r="AK802" i="2"/>
  <c r="AK798" i="2"/>
  <c r="AK794" i="2"/>
  <c r="AK790" i="2"/>
  <c r="AK786" i="2"/>
  <c r="AK782" i="2"/>
  <c r="AK778" i="2"/>
  <c r="AK774" i="2"/>
  <c r="AK770" i="2"/>
  <c r="AK766" i="2"/>
  <c r="AK762" i="2"/>
  <c r="AK758" i="2"/>
  <c r="AK754" i="2"/>
  <c r="AK750" i="2"/>
  <c r="AK746" i="2"/>
  <c r="AK742" i="2"/>
  <c r="AK738" i="2"/>
  <c r="AK734" i="2"/>
  <c r="AK730" i="2"/>
  <c r="AK726" i="2"/>
  <c r="AK722" i="2"/>
  <c r="AK718" i="2"/>
  <c r="AK714" i="2"/>
  <c r="AK710" i="2"/>
  <c r="AK706" i="2"/>
  <c r="AK702" i="2"/>
  <c r="AK698" i="2"/>
  <c r="AK694" i="2"/>
  <c r="AK690" i="2"/>
  <c r="AK686" i="2"/>
  <c r="AK682" i="2"/>
  <c r="AK678" i="2"/>
  <c r="AK674" i="2"/>
  <c r="AK670" i="2"/>
  <c r="AK666" i="2"/>
  <c r="AK662" i="2"/>
  <c r="AK658" i="2"/>
  <c r="AK654" i="2"/>
  <c r="AK650" i="2"/>
  <c r="AK646" i="2"/>
  <c r="AK642" i="2"/>
  <c r="AK638" i="2"/>
  <c r="AK634" i="2"/>
  <c r="AK630" i="2"/>
  <c r="AK626" i="2"/>
  <c r="AK622" i="2"/>
  <c r="AK618" i="2"/>
  <c r="AK614" i="2"/>
  <c r="AK610" i="2"/>
  <c r="AK606" i="2"/>
  <c r="AK602" i="2"/>
  <c r="AK598" i="2"/>
  <c r="AK594" i="2"/>
  <c r="AK590" i="2"/>
  <c r="AK586" i="2"/>
  <c r="AK582" i="2"/>
  <c r="AK578" i="2"/>
  <c r="AK574" i="2"/>
  <c r="AK570" i="2"/>
  <c r="AK566" i="2"/>
  <c r="AK562" i="2"/>
  <c r="AK558" i="2"/>
  <c r="AK554" i="2"/>
  <c r="AK550" i="2"/>
  <c r="AK546" i="2"/>
  <c r="AK542" i="2"/>
  <c r="AK538" i="2"/>
  <c r="AK534" i="2"/>
  <c r="AK530" i="2"/>
  <c r="AK526" i="2"/>
  <c r="AK522" i="2"/>
  <c r="AK518" i="2"/>
  <c r="AK514" i="2"/>
  <c r="AK510" i="2"/>
  <c r="AK506" i="2"/>
  <c r="AK502" i="2"/>
  <c r="AK498" i="2"/>
  <c r="AK494" i="2"/>
  <c r="AK490" i="2"/>
  <c r="AK486" i="2"/>
  <c r="AK482" i="2"/>
  <c r="AK478" i="2"/>
  <c r="AK474" i="2"/>
  <c r="AK470" i="2"/>
  <c r="AK466" i="2"/>
  <c r="AK462" i="2"/>
  <c r="AK458" i="2"/>
  <c r="AK454" i="2"/>
  <c r="AK450" i="2"/>
  <c r="AK446" i="2"/>
  <c r="AK442" i="2"/>
  <c r="AK438" i="2"/>
  <c r="AK434" i="2"/>
  <c r="AK430" i="2"/>
  <c r="AK426" i="2"/>
  <c r="AK422" i="2"/>
  <c r="AK418" i="2"/>
  <c r="AK414" i="2"/>
  <c r="AK410" i="2"/>
  <c r="AK406" i="2"/>
  <c r="AK402" i="2"/>
  <c r="AK398" i="2"/>
  <c r="AK394" i="2"/>
  <c r="AK390" i="2"/>
  <c r="AK386" i="2"/>
  <c r="AK382" i="2"/>
  <c r="AK378" i="2"/>
  <c r="AK374" i="2"/>
  <c r="AK370" i="2"/>
  <c r="AK366" i="2"/>
  <c r="AK362" i="2"/>
  <c r="AK358" i="2"/>
  <c r="AK354" i="2"/>
  <c r="AK350" i="2"/>
  <c r="AK346" i="2"/>
  <c r="AK342" i="2"/>
  <c r="AK338" i="2"/>
  <c r="AK334" i="2"/>
  <c r="AK330" i="2"/>
  <c r="AK326" i="2"/>
  <c r="AK322" i="2"/>
  <c r="AK318" i="2"/>
  <c r="AK314" i="2"/>
  <c r="AK310" i="2"/>
  <c r="AK306" i="2"/>
  <c r="AK302" i="2"/>
  <c r="AK298" i="2"/>
  <c r="AK294" i="2"/>
  <c r="AK290" i="2"/>
  <c r="AK286" i="2"/>
  <c r="AK282" i="2"/>
  <c r="AK278" i="2"/>
  <c r="AK274" i="2"/>
  <c r="AK270" i="2"/>
  <c r="AK266" i="2"/>
  <c r="AK262" i="2"/>
  <c r="AK258" i="2"/>
  <c r="AK254" i="2"/>
  <c r="AK250" i="2"/>
  <c r="AK246" i="2"/>
  <c r="AK242" i="2"/>
  <c r="AK238" i="2"/>
  <c r="AK234" i="2"/>
  <c r="AK230" i="2"/>
  <c r="AK226" i="2"/>
  <c r="AK222" i="2"/>
  <c r="AK218" i="2"/>
  <c r="AK3009" i="2"/>
  <c r="AK3005" i="2"/>
  <c r="AK3001" i="2"/>
  <c r="AK2997" i="2"/>
  <c r="AK2993" i="2"/>
  <c r="AK2989" i="2"/>
  <c r="AK2985" i="2"/>
  <c r="AK2981" i="2"/>
  <c r="AK2977" i="2"/>
  <c r="AK2973" i="2"/>
  <c r="AK2969" i="2"/>
  <c r="AK2965" i="2"/>
  <c r="AK2961" i="2"/>
  <c r="AK2957" i="2"/>
  <c r="AK2953" i="2"/>
  <c r="AK2949" i="2"/>
  <c r="AK2945" i="2"/>
  <c r="AK2941" i="2"/>
  <c r="AK2937" i="2"/>
  <c r="AK2933" i="2"/>
  <c r="AK2929" i="2"/>
  <c r="AK2925" i="2"/>
  <c r="AK2921" i="2"/>
  <c r="AK2917" i="2"/>
  <c r="AK2913" i="2"/>
  <c r="AK2909" i="2"/>
  <c r="AK2905" i="2"/>
  <c r="AK2901" i="2"/>
  <c r="AK2897" i="2"/>
  <c r="AK2893" i="2"/>
  <c r="AK2889" i="2"/>
  <c r="AK2885" i="2"/>
  <c r="AK2881" i="2"/>
  <c r="AK2877" i="2"/>
  <c r="AK2873" i="2"/>
  <c r="AK2869" i="2"/>
  <c r="AK2865" i="2"/>
  <c r="AK2861" i="2"/>
  <c r="AK2857" i="2"/>
  <c r="AK2853" i="2"/>
  <c r="AK2849" i="2"/>
  <c r="AK2845" i="2"/>
  <c r="AK2841" i="2"/>
  <c r="AK2837" i="2"/>
  <c r="AK2833" i="2"/>
  <c r="AK2829" i="2"/>
  <c r="AK2825" i="2"/>
  <c r="AK2821" i="2"/>
  <c r="AK2817" i="2"/>
  <c r="AK2813" i="2"/>
  <c r="AK2809" i="2"/>
  <c r="AK2805" i="2"/>
  <c r="AK2801" i="2"/>
  <c r="AK2797" i="2"/>
  <c r="AK2793" i="2"/>
  <c r="AK2789" i="2"/>
  <c r="AK2785" i="2"/>
  <c r="AK2781" i="2"/>
  <c r="AK2777" i="2"/>
  <c r="AK2773" i="2"/>
  <c r="AK2769" i="2"/>
  <c r="AK2765" i="2"/>
  <c r="AK2761" i="2"/>
  <c r="AK2757" i="2"/>
  <c r="AK2753" i="2"/>
  <c r="AK2749" i="2"/>
  <c r="AK2745" i="2"/>
  <c r="AK2741" i="2"/>
  <c r="AK2737" i="2"/>
  <c r="AK2733" i="2"/>
  <c r="AK2729" i="2"/>
  <c r="AK2725" i="2"/>
  <c r="AK2721" i="2"/>
  <c r="AK2717" i="2"/>
  <c r="AK2713" i="2"/>
  <c r="AK2709" i="2"/>
  <c r="AK2705" i="2"/>
  <c r="AK2701" i="2"/>
  <c r="AK2697" i="2"/>
  <c r="AK2693" i="2"/>
  <c r="AK2689" i="2"/>
  <c r="AK2685" i="2"/>
  <c r="AK2681" i="2"/>
  <c r="AK2677" i="2"/>
  <c r="AK2673" i="2"/>
  <c r="AK2669" i="2"/>
  <c r="AK2665" i="2"/>
  <c r="AK2661" i="2"/>
  <c r="AK2657" i="2"/>
  <c r="AK2653" i="2"/>
  <c r="AK2649" i="2"/>
  <c r="AK2645" i="2"/>
  <c r="AK2641" i="2"/>
  <c r="AK2637" i="2"/>
  <c r="AK2633" i="2"/>
  <c r="AK2629" i="2"/>
  <c r="AK2625" i="2"/>
  <c r="AK2621" i="2"/>
  <c r="AK2617" i="2"/>
  <c r="AK2613" i="2"/>
  <c r="AK2609" i="2"/>
  <c r="AK2605" i="2"/>
  <c r="AK2601" i="2"/>
  <c r="AK2597" i="2"/>
  <c r="AK2593" i="2"/>
  <c r="AK2589" i="2"/>
  <c r="AK2585" i="2"/>
  <c r="AK2581" i="2"/>
  <c r="AK2577" i="2"/>
  <c r="AK2573" i="2"/>
  <c r="AK2569" i="2"/>
  <c r="AK2565" i="2"/>
  <c r="AK2561" i="2"/>
  <c r="AK2557" i="2"/>
  <c r="AK2553" i="2"/>
  <c r="AK2549" i="2"/>
  <c r="AK2545" i="2"/>
  <c r="AK2541" i="2"/>
  <c r="AK2537" i="2"/>
  <c r="AK2533" i="2"/>
  <c r="AK2529" i="2"/>
  <c r="AK2525" i="2"/>
  <c r="AK2521" i="2"/>
  <c r="AK2517" i="2"/>
  <c r="AK2513" i="2"/>
  <c r="AK2509" i="2"/>
  <c r="AK2505" i="2"/>
  <c r="AK2501" i="2"/>
  <c r="AK2497" i="2"/>
  <c r="AK2493" i="2"/>
  <c r="AK2489" i="2"/>
  <c r="AK2485" i="2"/>
  <c r="AK2481" i="2"/>
  <c r="AK2477" i="2"/>
  <c r="AK2473" i="2"/>
  <c r="AK2469" i="2"/>
  <c r="AK2465" i="2"/>
  <c r="AK2461" i="2"/>
  <c r="AK2457" i="2"/>
  <c r="AK2453" i="2"/>
  <c r="AK2449" i="2"/>
  <c r="AK2445" i="2"/>
  <c r="AK2441" i="2"/>
  <c r="AK2437" i="2"/>
  <c r="AK2433" i="2"/>
  <c r="AK2429" i="2"/>
  <c r="AK2425" i="2"/>
  <c r="AK2421" i="2"/>
  <c r="AK2417" i="2"/>
  <c r="AK2413" i="2"/>
  <c r="AK2409" i="2"/>
  <c r="AK2405" i="2"/>
  <c r="AK2401" i="2"/>
  <c r="AK2397" i="2"/>
  <c r="AK2393" i="2"/>
  <c r="AK2389" i="2"/>
  <c r="AK2385" i="2"/>
  <c r="AK2381" i="2"/>
  <c r="AK2377" i="2"/>
  <c r="AK2373" i="2"/>
  <c r="AK2369" i="2"/>
  <c r="AK2365" i="2"/>
  <c r="AK2361" i="2"/>
  <c r="AK2357" i="2"/>
  <c r="AK2353" i="2"/>
  <c r="AK2349" i="2"/>
  <c r="AK2345" i="2"/>
  <c r="AK2341" i="2"/>
  <c r="AK2337" i="2"/>
  <c r="AK2333" i="2"/>
  <c r="AK2329" i="2"/>
  <c r="AK2325" i="2"/>
  <c r="AK2321" i="2"/>
  <c r="AK2317" i="2"/>
  <c r="AK2313" i="2"/>
  <c r="AK2309" i="2"/>
  <c r="AK2305" i="2"/>
  <c r="AK2301" i="2"/>
  <c r="AK2297" i="2"/>
  <c r="AK2293" i="2"/>
  <c r="AK2289" i="2"/>
  <c r="AK2285" i="2"/>
  <c r="AK2281" i="2"/>
  <c r="AK2277" i="2"/>
  <c r="AK2273" i="2"/>
  <c r="AK2269" i="2"/>
  <c r="AK2265" i="2"/>
  <c r="AK2261" i="2"/>
  <c r="AK2257" i="2"/>
  <c r="AK2253" i="2"/>
  <c r="AK2249" i="2"/>
  <c r="AK2245" i="2"/>
  <c r="AK2241" i="2"/>
  <c r="AK2237" i="2"/>
  <c r="AK2233" i="2"/>
  <c r="AK2229" i="2"/>
  <c r="AK2225" i="2"/>
  <c r="AK2221" i="2"/>
  <c r="AK2217" i="2"/>
  <c r="AK2213" i="2"/>
  <c r="AK2209" i="2"/>
  <c r="AK2205" i="2"/>
  <c r="AK2201" i="2"/>
  <c r="AK2197" i="2"/>
  <c r="AK2193" i="2"/>
  <c r="AK2189" i="2"/>
  <c r="AK2185" i="2"/>
  <c r="AK2181" i="2"/>
  <c r="AK2177" i="2"/>
  <c r="AK2173" i="2"/>
  <c r="AK2169" i="2"/>
  <c r="AK2165" i="2"/>
  <c r="AK2161" i="2"/>
  <c r="AK2157" i="2"/>
  <c r="AK2153" i="2"/>
  <c r="AK2149" i="2"/>
  <c r="AK2145" i="2"/>
  <c r="AK2141" i="2"/>
  <c r="AK2137" i="2"/>
  <c r="AK2133" i="2"/>
  <c r="AK2129" i="2"/>
  <c r="AK2125" i="2"/>
  <c r="AK2121" i="2"/>
  <c r="AK2117" i="2"/>
  <c r="AK2113" i="2"/>
  <c r="AK2109" i="2"/>
  <c r="AK2105" i="2"/>
  <c r="AK2101" i="2"/>
  <c r="AK2097" i="2"/>
  <c r="AK2093" i="2"/>
  <c r="AK2089" i="2"/>
  <c r="AK2085" i="2"/>
  <c r="AK2081" i="2"/>
  <c r="AK2077" i="2"/>
  <c r="AK2073" i="2"/>
  <c r="AK2069" i="2"/>
  <c r="AK2065" i="2"/>
  <c r="AK2061" i="2"/>
  <c r="AK2057" i="2"/>
  <c r="AK2053" i="2"/>
  <c r="AK2049" i="2"/>
  <c r="AK2045" i="2"/>
  <c r="AK2041" i="2"/>
  <c r="AK2037" i="2"/>
  <c r="AK2033" i="2"/>
  <c r="AK2029" i="2"/>
  <c r="AK2025" i="2"/>
  <c r="AK2021" i="2"/>
  <c r="AK2017" i="2"/>
  <c r="AK2013" i="2"/>
  <c r="AK2009" i="2"/>
  <c r="AK2005" i="2"/>
  <c r="AK2001" i="2"/>
  <c r="AK1997" i="2"/>
  <c r="AK1993" i="2"/>
  <c r="AK1989" i="2"/>
  <c r="AK1985" i="2"/>
  <c r="AK1981" i="2"/>
  <c r="AK1977" i="2"/>
  <c r="AK1973" i="2"/>
  <c r="AK1969" i="2"/>
  <c r="AK1965" i="2"/>
  <c r="AK1961" i="2"/>
  <c r="AK1957" i="2"/>
  <c r="AK1953" i="2"/>
  <c r="AK1949" i="2"/>
  <c r="AK1945" i="2"/>
  <c r="AK1941" i="2"/>
  <c r="AK1937" i="2"/>
  <c r="AK1933" i="2"/>
  <c r="AK1929" i="2"/>
  <c r="AK1925" i="2"/>
  <c r="AK1921" i="2"/>
  <c r="AK1917" i="2"/>
  <c r="AK1913" i="2"/>
  <c r="AK1909" i="2"/>
  <c r="AK1905" i="2"/>
  <c r="AK1901" i="2"/>
  <c r="AK1897" i="2"/>
  <c r="AK1893" i="2"/>
  <c r="AK1889" i="2"/>
  <c r="AK1885" i="2"/>
  <c r="AK1881" i="2"/>
  <c r="AK1877" i="2"/>
  <c r="AK1873" i="2"/>
  <c r="AK1869" i="2"/>
  <c r="AK1865" i="2"/>
  <c r="AK1861" i="2"/>
  <c r="AK1857" i="2"/>
  <c r="AK1853" i="2"/>
  <c r="AK1849" i="2"/>
  <c r="AK1845" i="2"/>
  <c r="AK1841" i="2"/>
  <c r="AK1837" i="2"/>
  <c r="AK1833" i="2"/>
  <c r="AK1829" i="2"/>
  <c r="AK1825" i="2"/>
  <c r="AK1821" i="2"/>
  <c r="AK1817" i="2"/>
  <c r="AK1813" i="2"/>
  <c r="AK1809" i="2"/>
  <c r="AK1805" i="2"/>
  <c r="AK1801" i="2"/>
  <c r="AK1797" i="2"/>
  <c r="AK1793" i="2"/>
  <c r="AK1789" i="2"/>
  <c r="AK1785" i="2"/>
  <c r="AK1781" i="2"/>
  <c r="AK1777" i="2"/>
  <c r="AK1773" i="2"/>
  <c r="AK1769" i="2"/>
  <c r="AK1765" i="2"/>
  <c r="AK1761" i="2"/>
  <c r="AK1757" i="2"/>
  <c r="AK1753" i="2"/>
  <c r="AK1749" i="2"/>
  <c r="AK1745" i="2"/>
  <c r="AK1741" i="2"/>
  <c r="AK1737" i="2"/>
  <c r="AK1733" i="2"/>
  <c r="AK1729" i="2"/>
  <c r="AK1725" i="2"/>
  <c r="AK1721" i="2"/>
  <c r="AK1717" i="2"/>
  <c r="AK1713" i="2"/>
  <c r="AK1709" i="2"/>
  <c r="AK1705" i="2"/>
  <c r="AK1701" i="2"/>
  <c r="AK1697" i="2"/>
  <c r="AK1693" i="2"/>
  <c r="AK1689" i="2"/>
  <c r="AK1685" i="2"/>
  <c r="AK1681" i="2"/>
  <c r="AK1677" i="2"/>
  <c r="AK1673" i="2"/>
  <c r="AK1669" i="2"/>
  <c r="AK1665" i="2"/>
  <c r="AK1661" i="2"/>
  <c r="AK1657" i="2"/>
  <c r="AK1653" i="2"/>
  <c r="AK1649" i="2"/>
  <c r="AK1645" i="2"/>
  <c r="AK1641" i="2"/>
  <c r="AK1637" i="2"/>
  <c r="AK1633" i="2"/>
  <c r="AK1629" i="2"/>
  <c r="AK1625" i="2"/>
  <c r="AK1621" i="2"/>
  <c r="AK1617" i="2"/>
  <c r="AK1613" i="2"/>
  <c r="AK1609" i="2"/>
  <c r="AK1605" i="2"/>
  <c r="AK1601" i="2"/>
  <c r="AK1597" i="2"/>
  <c r="AK1593" i="2"/>
  <c r="AK1589" i="2"/>
  <c r="AK1585" i="2"/>
  <c r="AK1581" i="2"/>
  <c r="AK1577" i="2"/>
  <c r="AK1573" i="2"/>
  <c r="AK1569" i="2"/>
  <c r="AK1565" i="2"/>
  <c r="AK1561" i="2"/>
  <c r="AK1557" i="2"/>
  <c r="AK1553" i="2"/>
  <c r="AK1549" i="2"/>
  <c r="AK1545" i="2"/>
  <c r="AK1541" i="2"/>
  <c r="AK1537" i="2"/>
  <c r="AK1533" i="2"/>
  <c r="AK1529" i="2"/>
  <c r="AK1525" i="2"/>
  <c r="AK1521" i="2"/>
  <c r="AK1517" i="2"/>
  <c r="AK1513" i="2"/>
  <c r="AK1509" i="2"/>
  <c r="AK1505" i="2"/>
  <c r="AK1501" i="2"/>
  <c r="AK1497" i="2"/>
  <c r="AK1493" i="2"/>
  <c r="AK1489" i="2"/>
  <c r="AK1485" i="2"/>
  <c r="AK1481" i="2"/>
  <c r="AK1477" i="2"/>
  <c r="AK1473" i="2"/>
  <c r="AK1469" i="2"/>
  <c r="AK1465" i="2"/>
  <c r="AK1461" i="2"/>
  <c r="AK1457" i="2"/>
  <c r="AK1453" i="2"/>
  <c r="AK1449" i="2"/>
  <c r="AK1445" i="2"/>
  <c r="AK1441" i="2"/>
  <c r="AK1437" i="2"/>
  <c r="AK1433" i="2"/>
  <c r="AK1429" i="2"/>
  <c r="AK1425" i="2"/>
  <c r="AK1421" i="2"/>
  <c r="AK1417" i="2"/>
  <c r="AK1413" i="2"/>
  <c r="AK1409" i="2"/>
  <c r="AK1405" i="2"/>
  <c r="AK1401" i="2"/>
  <c r="AK1397" i="2"/>
  <c r="AK1393" i="2"/>
  <c r="AK1389" i="2"/>
  <c r="AK1385" i="2"/>
  <c r="AK1381" i="2"/>
  <c r="AK1377" i="2"/>
  <c r="AK1373" i="2"/>
  <c r="AK1369" i="2"/>
  <c r="AK1365" i="2"/>
  <c r="AK1361" i="2"/>
  <c r="AK1357" i="2"/>
  <c r="AK1353" i="2"/>
  <c r="AK1349" i="2"/>
  <c r="AK1345" i="2"/>
  <c r="AK1341" i="2"/>
  <c r="AK1337" i="2"/>
  <c r="AK1333" i="2"/>
  <c r="AK1329" i="2"/>
  <c r="AK1325" i="2"/>
  <c r="AK1321" i="2"/>
  <c r="AK1317" i="2"/>
  <c r="AK1313" i="2"/>
  <c r="AK1309" i="2"/>
  <c r="AK1305" i="2"/>
  <c r="AK1301" i="2"/>
  <c r="AK1297" i="2"/>
  <c r="AK1293" i="2"/>
  <c r="AK1289" i="2"/>
  <c r="AK1285" i="2"/>
  <c r="AK1281" i="2"/>
  <c r="AK1277" i="2"/>
  <c r="AK1273" i="2"/>
  <c r="AK1269" i="2"/>
  <c r="AK1265" i="2"/>
  <c r="AK1261" i="2"/>
  <c r="AK1257" i="2"/>
  <c r="AK1253" i="2"/>
  <c r="AK1249" i="2"/>
  <c r="AK1245" i="2"/>
  <c r="AK1241" i="2"/>
  <c r="AK1237" i="2"/>
  <c r="AK1233" i="2"/>
  <c r="AK1229" i="2"/>
  <c r="AK1225" i="2"/>
  <c r="AK1221" i="2"/>
  <c r="AK1217" i="2"/>
  <c r="AK1213" i="2"/>
  <c r="AK1209" i="2"/>
  <c r="AK1205" i="2"/>
  <c r="AK1201" i="2"/>
  <c r="AK1197" i="2"/>
  <c r="AK1193" i="2"/>
  <c r="AK1189" i="2"/>
  <c r="AK1185" i="2"/>
  <c r="AK1181" i="2"/>
  <c r="AK1177" i="2"/>
  <c r="AK1173" i="2"/>
  <c r="AK1169" i="2"/>
  <c r="AK1165" i="2"/>
  <c r="AK1161" i="2"/>
  <c r="AK1157" i="2"/>
  <c r="AK1153" i="2"/>
  <c r="AK1149" i="2"/>
  <c r="AK1145" i="2"/>
  <c r="AK1141" i="2"/>
  <c r="AK1137" i="2"/>
  <c r="AK1133" i="2"/>
  <c r="AK1129" i="2"/>
  <c r="AK1125" i="2"/>
  <c r="AK1121" i="2"/>
  <c r="AK1117" i="2"/>
  <c r="AK1113" i="2"/>
  <c r="AK1109" i="2"/>
  <c r="AK1105" i="2"/>
  <c r="AK1101" i="2"/>
  <c r="AK1097" i="2"/>
  <c r="AK1093" i="2"/>
  <c r="AK1089" i="2"/>
  <c r="AK1085" i="2"/>
  <c r="AK1081" i="2"/>
  <c r="AK1077" i="2"/>
  <c r="AK1073" i="2"/>
  <c r="AK1069" i="2"/>
  <c r="AK1065" i="2"/>
  <c r="AK1061" i="2"/>
  <c r="AK1057" i="2"/>
  <c r="AK1053" i="2"/>
  <c r="AK1049" i="2"/>
  <c r="AK1045" i="2"/>
  <c r="AK1041" i="2"/>
  <c r="AK1037" i="2"/>
  <c r="AK1033" i="2"/>
  <c r="AK1029" i="2"/>
  <c r="AK1025" i="2"/>
  <c r="AK1021" i="2"/>
  <c r="AK1017" i="2"/>
  <c r="AK1013" i="2"/>
  <c r="AK1009" i="2"/>
  <c r="AK1005" i="2"/>
  <c r="AK1001" i="2"/>
  <c r="AK997" i="2"/>
  <c r="AK993" i="2"/>
  <c r="AK989" i="2"/>
  <c r="AK985" i="2"/>
  <c r="AK981" i="2"/>
  <c r="AK977" i="2"/>
  <c r="AK973" i="2"/>
  <c r="AK969" i="2"/>
  <c r="AK965" i="2"/>
  <c r="AK961" i="2"/>
  <c r="AK957" i="2"/>
  <c r="AK953" i="2"/>
  <c r="AK949" i="2"/>
  <c r="AK945" i="2"/>
  <c r="AK941" i="2"/>
  <c r="AK937" i="2"/>
  <c r="AK933" i="2"/>
  <c r="AK929" i="2"/>
  <c r="AK925" i="2"/>
  <c r="AK921" i="2"/>
  <c r="AK917" i="2"/>
  <c r="AK913" i="2"/>
  <c r="AK909" i="2"/>
  <c r="AK905" i="2"/>
  <c r="AK901" i="2"/>
  <c r="AK897" i="2"/>
  <c r="AK893" i="2"/>
  <c r="AK889" i="2"/>
  <c r="AK885" i="2"/>
  <c r="AK881" i="2"/>
  <c r="AK877" i="2"/>
  <c r="AK873" i="2"/>
  <c r="AK869" i="2"/>
  <c r="AK865" i="2"/>
  <c r="AK861" i="2"/>
  <c r="AK857" i="2"/>
  <c r="AK853" i="2"/>
  <c r="AK849" i="2"/>
  <c r="AK845" i="2"/>
  <c r="AK841" i="2"/>
  <c r="AK837" i="2"/>
  <c r="AK833" i="2"/>
  <c r="AK829" i="2"/>
  <c r="AK825" i="2"/>
  <c r="AK821" i="2"/>
  <c r="AK817" i="2"/>
  <c r="AK813" i="2"/>
  <c r="AK809" i="2"/>
  <c r="AK805" i="2"/>
  <c r="AK801" i="2"/>
  <c r="AK797" i="2"/>
  <c r="AK793" i="2"/>
  <c r="AK789" i="2"/>
  <c r="AK785" i="2"/>
  <c r="AK781" i="2"/>
  <c r="AK777" i="2"/>
  <c r="AK773" i="2"/>
  <c r="AK769" i="2"/>
  <c r="AK765" i="2"/>
  <c r="AK761" i="2"/>
  <c r="AK757" i="2"/>
  <c r="AK753" i="2"/>
  <c r="AK749" i="2"/>
  <c r="AK745" i="2"/>
  <c r="AK741" i="2"/>
  <c r="AK737" i="2"/>
  <c r="AK733" i="2"/>
  <c r="AK729" i="2"/>
  <c r="AK725" i="2"/>
  <c r="AK721" i="2"/>
  <c r="AK717" i="2"/>
  <c r="AK713" i="2"/>
  <c r="AK709" i="2"/>
  <c r="AK705" i="2"/>
  <c r="AK701" i="2"/>
  <c r="AK697" i="2"/>
  <c r="AK693" i="2"/>
  <c r="AK689" i="2"/>
  <c r="AK685" i="2"/>
  <c r="AK681" i="2"/>
  <c r="AK677" i="2"/>
  <c r="AK673" i="2"/>
  <c r="AK669" i="2"/>
  <c r="AK665" i="2"/>
  <c r="AK661" i="2"/>
  <c r="AK657" i="2"/>
  <c r="AK653" i="2"/>
  <c r="AK649" i="2"/>
  <c r="AK645" i="2"/>
  <c r="AK641" i="2"/>
  <c r="AK637" i="2"/>
  <c r="AK633" i="2"/>
  <c r="AK629" i="2"/>
  <c r="AK625" i="2"/>
  <c r="AK621" i="2"/>
  <c r="AK617" i="2"/>
  <c r="AK613" i="2"/>
  <c r="AK609" i="2"/>
  <c r="AK605" i="2"/>
  <c r="AK601" i="2"/>
  <c r="AK597" i="2"/>
  <c r="AK593" i="2"/>
  <c r="AK589" i="2"/>
  <c r="AK585" i="2"/>
  <c r="AK581" i="2"/>
  <c r="AK577" i="2"/>
  <c r="AK573" i="2"/>
  <c r="AK569" i="2"/>
  <c r="AK565" i="2"/>
  <c r="AK561" i="2"/>
  <c r="AK557" i="2"/>
  <c r="AK553" i="2"/>
  <c r="AK549" i="2"/>
  <c r="AK545" i="2"/>
  <c r="AK541" i="2"/>
  <c r="AK537" i="2"/>
  <c r="AK533" i="2"/>
  <c r="AK529" i="2"/>
  <c r="AK525" i="2"/>
  <c r="AK521" i="2"/>
  <c r="AK517" i="2"/>
  <c r="AK513" i="2"/>
  <c r="AK509" i="2"/>
  <c r="AK505" i="2"/>
  <c r="AK501" i="2"/>
  <c r="AK497" i="2"/>
  <c r="AK493" i="2"/>
  <c r="AK489" i="2"/>
  <c r="AK485" i="2"/>
  <c r="AK481" i="2"/>
  <c r="AK477" i="2"/>
  <c r="AK473" i="2"/>
  <c r="AK469" i="2"/>
  <c r="AK465" i="2"/>
  <c r="AK461" i="2"/>
  <c r="AK457" i="2"/>
  <c r="AK453" i="2"/>
  <c r="AK449" i="2"/>
  <c r="AK445" i="2"/>
  <c r="AK441" i="2"/>
  <c r="AK437" i="2"/>
  <c r="AK433" i="2"/>
  <c r="AK429" i="2"/>
  <c r="AK425" i="2"/>
  <c r="AK421" i="2"/>
  <c r="AK417" i="2"/>
  <c r="AK413" i="2"/>
  <c r="AK409" i="2"/>
  <c r="AK405" i="2"/>
  <c r="AK401" i="2"/>
  <c r="AK397" i="2"/>
  <c r="AK393" i="2"/>
  <c r="AK389" i="2"/>
  <c r="AK385" i="2"/>
  <c r="AK381" i="2"/>
  <c r="AK377" i="2"/>
  <c r="AK373" i="2"/>
  <c r="AK369" i="2"/>
  <c r="AK365" i="2"/>
  <c r="AK361" i="2"/>
  <c r="AK357" i="2"/>
  <c r="AK353" i="2"/>
  <c r="AK349" i="2"/>
  <c r="AK345" i="2"/>
  <c r="AK341" i="2"/>
  <c r="AK337" i="2"/>
  <c r="AK333" i="2"/>
  <c r="AK329" i="2"/>
  <c r="AK325" i="2"/>
  <c r="AK321" i="2"/>
  <c r="AK317" i="2"/>
  <c r="AK313" i="2"/>
  <c r="AK309" i="2"/>
  <c r="AK305" i="2"/>
  <c r="AK301" i="2"/>
  <c r="AK297" i="2"/>
  <c r="AK293" i="2"/>
  <c r="AK289" i="2"/>
  <c r="AK285" i="2"/>
  <c r="AK281" i="2"/>
  <c r="AK277" i="2"/>
  <c r="AK273" i="2"/>
  <c r="AK269" i="2"/>
  <c r="AK265" i="2"/>
  <c r="AK261" i="2"/>
  <c r="AK257" i="2"/>
  <c r="AK253" i="2"/>
  <c r="AK249" i="2"/>
  <c r="AK245" i="2"/>
  <c r="AK241" i="2"/>
  <c r="AK237" i="2"/>
  <c r="AK233" i="2"/>
  <c r="AK229" i="2"/>
  <c r="AK225" i="2"/>
  <c r="AK221" i="2"/>
  <c r="AK217" i="2"/>
  <c r="AK213" i="2"/>
  <c r="AK209" i="2"/>
  <c r="AK205" i="2"/>
  <c r="AK201" i="2"/>
  <c r="AK197" i="2"/>
  <c r="AK193" i="2"/>
  <c r="AK189" i="2"/>
  <c r="AK185" i="2"/>
  <c r="AK181" i="2"/>
  <c r="AK177" i="2"/>
  <c r="AK173" i="2"/>
  <c r="AK169" i="2"/>
  <c r="AK165" i="2"/>
  <c r="AK161" i="2"/>
  <c r="AK157" i="2"/>
  <c r="AK153" i="2"/>
  <c r="AK149" i="2"/>
  <c r="AK145" i="2"/>
  <c r="AK141" i="2"/>
  <c r="AK137" i="2"/>
  <c r="AK133" i="2"/>
  <c r="AK129" i="2"/>
  <c r="AK125" i="2"/>
  <c r="AK121" i="2"/>
  <c r="AK117" i="2"/>
  <c r="AK113" i="2"/>
  <c r="AK109" i="2"/>
  <c r="AK105" i="2"/>
  <c r="AK101" i="2"/>
  <c r="AK97" i="2"/>
  <c r="AK93" i="2"/>
  <c r="AK89" i="2"/>
  <c r="AK85" i="2"/>
  <c r="AK81" i="2"/>
  <c r="AK77" i="2"/>
  <c r="AK73" i="2"/>
  <c r="AK69" i="2"/>
  <c r="AK65" i="2"/>
  <c r="AK61" i="2"/>
  <c r="AK57" i="2"/>
  <c r="AK53" i="2"/>
  <c r="AK49" i="2"/>
  <c r="AK45" i="2"/>
  <c r="AK41" i="2"/>
  <c r="AK37" i="2"/>
  <c r="AK33" i="2"/>
  <c r="AK29" i="2"/>
  <c r="AK25" i="2"/>
  <c r="AK21" i="2"/>
  <c r="AK17" i="2"/>
  <c r="AK13" i="2"/>
  <c r="AK3008" i="2"/>
  <c r="AK3004" i="2"/>
  <c r="AK3000" i="2"/>
  <c r="AK2996" i="2"/>
  <c r="AK2992" i="2"/>
  <c r="AK2988" i="2"/>
  <c r="AK2984" i="2"/>
  <c r="AK2980" i="2"/>
  <c r="AK2976" i="2"/>
  <c r="AK2972" i="2"/>
  <c r="AK2968" i="2"/>
  <c r="AK2964" i="2"/>
  <c r="AK2960" i="2"/>
  <c r="AK2956" i="2"/>
  <c r="AK2952" i="2"/>
  <c r="AK2948" i="2"/>
  <c r="AK2944" i="2"/>
  <c r="AK2940" i="2"/>
  <c r="AK2936" i="2"/>
  <c r="AK2932" i="2"/>
  <c r="AK2928" i="2"/>
  <c r="AK2924" i="2"/>
  <c r="AK2920" i="2"/>
  <c r="AK2916" i="2"/>
  <c r="AK2912" i="2"/>
  <c r="AK2908" i="2"/>
  <c r="AK2904" i="2"/>
  <c r="AK2900" i="2"/>
  <c r="AK2896" i="2"/>
  <c r="AK2892" i="2"/>
  <c r="AK2888" i="2"/>
  <c r="AK2884" i="2"/>
  <c r="AK2880" i="2"/>
  <c r="AK2876" i="2"/>
  <c r="AK2872" i="2"/>
  <c r="AK2868" i="2"/>
  <c r="AK2864" i="2"/>
  <c r="AK2860" i="2"/>
  <c r="AK2856" i="2"/>
  <c r="AK2852" i="2"/>
  <c r="AK2848" i="2"/>
  <c r="AK2844" i="2"/>
  <c r="AK2840" i="2"/>
  <c r="AK2836" i="2"/>
  <c r="AK2832" i="2"/>
  <c r="AK2828" i="2"/>
  <c r="AK2824" i="2"/>
  <c r="AK2820" i="2"/>
  <c r="AK2816" i="2"/>
  <c r="AK2812" i="2"/>
  <c r="AK2808" i="2"/>
  <c r="AK2804" i="2"/>
  <c r="AK2800" i="2"/>
  <c r="AK2796" i="2"/>
  <c r="AK2792" i="2"/>
  <c r="AK2788" i="2"/>
  <c r="AK2784" i="2"/>
  <c r="AK2780" i="2"/>
  <c r="AK2776" i="2"/>
  <c r="AK2772" i="2"/>
  <c r="AK2768" i="2"/>
  <c r="AK2764" i="2"/>
  <c r="AK2760" i="2"/>
  <c r="AK2756" i="2"/>
  <c r="AK2752" i="2"/>
  <c r="AK2748" i="2"/>
  <c r="AK2744" i="2"/>
  <c r="AK2740" i="2"/>
  <c r="AK2736" i="2"/>
  <c r="AK2732" i="2"/>
  <c r="AK2728" i="2"/>
  <c r="AK2724" i="2"/>
  <c r="AK2720" i="2"/>
  <c r="AK2716" i="2"/>
  <c r="AK2712" i="2"/>
  <c r="AK2708" i="2"/>
  <c r="AK2704" i="2"/>
  <c r="AK2700" i="2"/>
  <c r="AK2696" i="2"/>
  <c r="AK2692" i="2"/>
  <c r="AK2688" i="2"/>
  <c r="AK2684" i="2"/>
  <c r="AK2680" i="2"/>
  <c r="AK2676" i="2"/>
  <c r="AK2672" i="2"/>
  <c r="AK2668" i="2"/>
  <c r="AK2664" i="2"/>
  <c r="AK2660" i="2"/>
  <c r="AK2656" i="2"/>
  <c r="AK2652" i="2"/>
  <c r="AK2648" i="2"/>
  <c r="AK2644" i="2"/>
  <c r="AK2640" i="2"/>
  <c r="AK2636" i="2"/>
  <c r="AK2632" i="2"/>
  <c r="AK2628" i="2"/>
  <c r="AK2624" i="2"/>
  <c r="AK2620" i="2"/>
  <c r="AK2616" i="2"/>
  <c r="AK2612" i="2"/>
  <c r="AK2608" i="2"/>
  <c r="AK2604" i="2"/>
  <c r="AK2600" i="2"/>
  <c r="AK2596" i="2"/>
  <c r="AK2592" i="2"/>
  <c r="AK2588" i="2"/>
  <c r="AK2584" i="2"/>
  <c r="AK2580" i="2"/>
  <c r="AK2576" i="2"/>
  <c r="AK2572" i="2"/>
  <c r="AK2568" i="2"/>
  <c r="AK2564" i="2"/>
  <c r="AK2560" i="2"/>
  <c r="AK2556" i="2"/>
  <c r="AK2552" i="2"/>
  <c r="AK2548" i="2"/>
  <c r="AK2544" i="2"/>
  <c r="AK2540" i="2"/>
  <c r="AK2536" i="2"/>
  <c r="AK2532" i="2"/>
  <c r="AK2528" i="2"/>
  <c r="AK2524" i="2"/>
  <c r="AK2520" i="2"/>
  <c r="AK2516" i="2"/>
  <c r="AK2512" i="2"/>
  <c r="AK2508" i="2"/>
  <c r="AK2504" i="2"/>
  <c r="AK2500" i="2"/>
  <c r="AK2496" i="2"/>
  <c r="AK2492" i="2"/>
  <c r="AK2488" i="2"/>
  <c r="AK2484" i="2"/>
  <c r="AK2480" i="2"/>
  <c r="AK2476" i="2"/>
  <c r="AK2472" i="2"/>
  <c r="AK2468" i="2"/>
  <c r="AK2464" i="2"/>
  <c r="AK2460" i="2"/>
  <c r="AK2456" i="2"/>
  <c r="AK2452" i="2"/>
  <c r="AK2448" i="2"/>
  <c r="AK2444" i="2"/>
  <c r="AK2440" i="2"/>
  <c r="AK2436" i="2"/>
  <c r="AK2432" i="2"/>
  <c r="AK2428" i="2"/>
  <c r="AK2424" i="2"/>
  <c r="AK2420" i="2"/>
  <c r="AK2416" i="2"/>
  <c r="AK2412" i="2"/>
  <c r="AK2408" i="2"/>
  <c r="AK2404" i="2"/>
  <c r="AK2400" i="2"/>
  <c r="AK2396" i="2"/>
  <c r="AK2392" i="2"/>
  <c r="AK2388" i="2"/>
  <c r="AK2384" i="2"/>
  <c r="AK2380" i="2"/>
  <c r="AK2376" i="2"/>
  <c r="AK2372" i="2"/>
  <c r="AK2368" i="2"/>
  <c r="AK2364" i="2"/>
  <c r="AK2360" i="2"/>
  <c r="AK2356" i="2"/>
  <c r="AK2352" i="2"/>
  <c r="AK2348" i="2"/>
  <c r="AK2344" i="2"/>
  <c r="AK2340" i="2"/>
  <c r="AK2336" i="2"/>
  <c r="AK2332" i="2"/>
  <c r="AK2328" i="2"/>
  <c r="AK2324" i="2"/>
  <c r="AK2320" i="2"/>
  <c r="AK2316" i="2"/>
  <c r="AK2312" i="2"/>
  <c r="AK2308" i="2"/>
  <c r="AK2304" i="2"/>
  <c r="AK2300" i="2"/>
  <c r="AK2296" i="2"/>
  <c r="AK2292" i="2"/>
  <c r="AK2288" i="2"/>
  <c r="AK2284" i="2"/>
  <c r="AK2280" i="2"/>
  <c r="AK2276" i="2"/>
  <c r="AK2272" i="2"/>
  <c r="AK2268" i="2"/>
  <c r="AK2264" i="2"/>
  <c r="AK2260" i="2"/>
  <c r="AK2256" i="2"/>
  <c r="AK2252" i="2"/>
  <c r="AK2248" i="2"/>
  <c r="AK2244" i="2"/>
  <c r="AK2240" i="2"/>
  <c r="AK2236" i="2"/>
  <c r="AK2232" i="2"/>
  <c r="AK2228" i="2"/>
  <c r="AK2224" i="2"/>
  <c r="AK2220" i="2"/>
  <c r="AK2216" i="2"/>
  <c r="AK2212" i="2"/>
  <c r="AK2208" i="2"/>
  <c r="AK2204" i="2"/>
  <c r="AK2200" i="2"/>
  <c r="AK2196" i="2"/>
  <c r="AK2192" i="2"/>
  <c r="AK2188" i="2"/>
  <c r="AK2184" i="2"/>
  <c r="AK2180" i="2"/>
  <c r="AK2176" i="2"/>
  <c r="AK2172" i="2"/>
  <c r="AK2168" i="2"/>
  <c r="AK2164" i="2"/>
  <c r="AK2160" i="2"/>
  <c r="AK2156" i="2"/>
  <c r="AK2152" i="2"/>
  <c r="AK2148" i="2"/>
  <c r="AK2144" i="2"/>
  <c r="AK2140" i="2"/>
  <c r="AK2136" i="2"/>
  <c r="AK2132" i="2"/>
  <c r="AK2128" i="2"/>
  <c r="AK2124" i="2"/>
  <c r="AK2120" i="2"/>
  <c r="AK2116" i="2"/>
  <c r="AK2112" i="2"/>
  <c r="AK2108" i="2"/>
  <c r="AK2104" i="2"/>
  <c r="AK2100" i="2"/>
  <c r="AK2096" i="2"/>
  <c r="AK2092" i="2"/>
  <c r="AK2088" i="2"/>
  <c r="AK2084" i="2"/>
  <c r="AK2080" i="2"/>
  <c r="AK2076" i="2"/>
  <c r="AK2072" i="2"/>
  <c r="AK2068" i="2"/>
  <c r="AK2064" i="2"/>
  <c r="AK2060" i="2"/>
  <c r="AK2056" i="2"/>
  <c r="AK2052" i="2"/>
  <c r="AK2048" i="2"/>
  <c r="AK2044" i="2"/>
  <c r="AK2040" i="2"/>
  <c r="AK2036" i="2"/>
  <c r="AK2032" i="2"/>
  <c r="AK2028" i="2"/>
  <c r="AK2024" i="2"/>
  <c r="AK2020" i="2"/>
  <c r="AK2016" i="2"/>
  <c r="AK2012" i="2"/>
  <c r="AK2008" i="2"/>
  <c r="AK2004" i="2"/>
  <c r="AK2000" i="2"/>
  <c r="AK1996" i="2"/>
  <c r="AK1992" i="2"/>
  <c r="AK1988" i="2"/>
  <c r="AK1984" i="2"/>
  <c r="AK1980" i="2"/>
  <c r="AK1976" i="2"/>
  <c r="AK1972" i="2"/>
  <c r="AK1968" i="2"/>
  <c r="AK1964" i="2"/>
  <c r="AK1960" i="2"/>
  <c r="AK1956" i="2"/>
  <c r="AK1952" i="2"/>
  <c r="AK1948" i="2"/>
  <c r="AK1944" i="2"/>
  <c r="AK1940" i="2"/>
  <c r="AK1936" i="2"/>
  <c r="AK1932" i="2"/>
  <c r="AK1928" i="2"/>
  <c r="AK1924" i="2"/>
  <c r="AK1920" i="2"/>
  <c r="AK1916" i="2"/>
  <c r="AK1912" i="2"/>
  <c r="AK1908" i="2"/>
  <c r="AK1904" i="2"/>
  <c r="AK1900" i="2"/>
  <c r="AK1896" i="2"/>
  <c r="AK1892" i="2"/>
  <c r="AK1888" i="2"/>
  <c r="AK1884" i="2"/>
  <c r="AK1880" i="2"/>
  <c r="AK1876" i="2"/>
  <c r="AK1872" i="2"/>
  <c r="AK1868" i="2"/>
  <c r="AK1864" i="2"/>
  <c r="AK1860" i="2"/>
  <c r="AK1856" i="2"/>
  <c r="AK1852" i="2"/>
  <c r="AK1848" i="2"/>
  <c r="AK1844" i="2"/>
  <c r="AK1840" i="2"/>
  <c r="AK1836" i="2"/>
  <c r="AK1832" i="2"/>
  <c r="AK1828" i="2"/>
  <c r="AK1824" i="2"/>
  <c r="AK1820" i="2"/>
  <c r="AK1816" i="2"/>
  <c r="AK1812" i="2"/>
  <c r="AK1808" i="2"/>
  <c r="AK1804" i="2"/>
  <c r="AK1800" i="2"/>
  <c r="AK1796" i="2"/>
  <c r="AK1792" i="2"/>
  <c r="AK1788" i="2"/>
  <c r="AK1784" i="2"/>
  <c r="AK1780" i="2"/>
  <c r="AK1776" i="2"/>
  <c r="AK1772" i="2"/>
  <c r="AK1768" i="2"/>
  <c r="AK1764" i="2"/>
  <c r="AK1760" i="2"/>
  <c r="AK1756" i="2"/>
  <c r="AK1752" i="2"/>
  <c r="AK1748" i="2"/>
  <c r="AK1744" i="2"/>
  <c r="AK1740" i="2"/>
  <c r="AK1736" i="2"/>
  <c r="AK1732" i="2"/>
  <c r="AK1728" i="2"/>
  <c r="AK1724" i="2"/>
  <c r="AK1720" i="2"/>
  <c r="AK1716" i="2"/>
  <c r="AK1712" i="2"/>
  <c r="AK1708" i="2"/>
  <c r="AK1704" i="2"/>
  <c r="AK1700" i="2"/>
  <c r="AK1696" i="2"/>
  <c r="AK1692" i="2"/>
  <c r="AK1688" i="2"/>
  <c r="AK1684" i="2"/>
  <c r="AK1680" i="2"/>
  <c r="AK1676" i="2"/>
  <c r="AK1672" i="2"/>
  <c r="AK1668" i="2"/>
  <c r="AK1664" i="2"/>
  <c r="AK1660" i="2"/>
  <c r="AK1656" i="2"/>
  <c r="AK1652" i="2"/>
  <c r="AK1648" i="2"/>
  <c r="AK1644" i="2"/>
  <c r="AK1640" i="2"/>
  <c r="AK1636" i="2"/>
  <c r="AK1632" i="2"/>
  <c r="AK1628" i="2"/>
  <c r="AK1624" i="2"/>
  <c r="AK1620" i="2"/>
  <c r="AK1616" i="2"/>
  <c r="AK1612" i="2"/>
  <c r="AK1608" i="2"/>
  <c r="AK1604" i="2"/>
  <c r="AK1600" i="2"/>
  <c r="AK1596" i="2"/>
  <c r="AK1592" i="2"/>
  <c r="AK1588" i="2"/>
  <c r="AK1584" i="2"/>
  <c r="AK1580" i="2"/>
  <c r="AK1576" i="2"/>
  <c r="AK1572" i="2"/>
  <c r="AK1568" i="2"/>
  <c r="AK1564" i="2"/>
  <c r="AK1560" i="2"/>
  <c r="AK1556" i="2"/>
  <c r="AK1552" i="2"/>
  <c r="AK1548" i="2"/>
  <c r="AK1544" i="2"/>
  <c r="AK1540" i="2"/>
  <c r="AK1536" i="2"/>
  <c r="AK1532" i="2"/>
  <c r="AK1528" i="2"/>
  <c r="AK1524" i="2"/>
  <c r="AK1520" i="2"/>
  <c r="AK1516" i="2"/>
  <c r="AK1512" i="2"/>
  <c r="AK1508" i="2"/>
  <c r="AK1504" i="2"/>
  <c r="AK1500" i="2"/>
  <c r="AK1496" i="2"/>
  <c r="AK1492" i="2"/>
  <c r="AK1488" i="2"/>
  <c r="AK1484" i="2"/>
  <c r="AK1480" i="2"/>
  <c r="AK1476" i="2"/>
  <c r="AK1472" i="2"/>
  <c r="AK1468" i="2"/>
  <c r="AK1464" i="2"/>
  <c r="AK1460" i="2"/>
  <c r="AK1456" i="2"/>
  <c r="AK1452" i="2"/>
  <c r="AK1448" i="2"/>
  <c r="AK1444" i="2"/>
  <c r="AK1440" i="2"/>
  <c r="AK1436" i="2"/>
  <c r="AK1432" i="2"/>
  <c r="AK1428" i="2"/>
  <c r="AK1424" i="2"/>
  <c r="AK1420" i="2"/>
  <c r="AK1416" i="2"/>
  <c r="AK1412" i="2"/>
  <c r="AK1408" i="2"/>
  <c r="AK1404" i="2"/>
  <c r="AK1400" i="2"/>
  <c r="AK1396" i="2"/>
  <c r="AK1392" i="2"/>
  <c r="AK1388" i="2"/>
  <c r="AK1384" i="2"/>
  <c r="AK1380" i="2"/>
  <c r="AK1376" i="2"/>
  <c r="AK1372" i="2"/>
  <c r="AK1368" i="2"/>
  <c r="AK1364" i="2"/>
  <c r="AK1360" i="2"/>
  <c r="AK1356" i="2"/>
  <c r="AK1352" i="2"/>
  <c r="AK1348" i="2"/>
  <c r="AK1344" i="2"/>
  <c r="AK1340" i="2"/>
  <c r="AE11" i="2"/>
  <c r="AE15" i="2"/>
  <c r="AE19" i="2"/>
  <c r="AE23" i="2"/>
  <c r="AE27" i="2"/>
  <c r="AE31" i="2"/>
  <c r="AE35" i="2"/>
  <c r="AE39" i="2"/>
  <c r="AE43" i="2"/>
  <c r="AE47" i="2"/>
  <c r="AE51" i="2"/>
  <c r="AE55" i="2"/>
  <c r="AE59" i="2"/>
  <c r="AE63" i="2"/>
  <c r="AE67" i="2"/>
  <c r="AE71" i="2"/>
  <c r="AE75" i="2"/>
  <c r="AE79" i="2"/>
  <c r="AE83" i="2"/>
  <c r="AE87" i="2"/>
  <c r="AE91" i="2"/>
  <c r="AE95" i="2"/>
  <c r="AE99" i="2"/>
  <c r="AE103" i="2"/>
  <c r="AE107" i="2"/>
  <c r="AE111" i="2"/>
  <c r="AE115" i="2"/>
  <c r="AE119" i="2"/>
  <c r="AE123" i="2"/>
  <c r="AE127" i="2"/>
  <c r="AE131" i="2"/>
  <c r="AE135" i="2"/>
  <c r="AE139" i="2"/>
  <c r="AE143" i="2"/>
  <c r="AE147" i="2"/>
  <c r="AE151" i="2"/>
  <c r="AE155" i="2"/>
  <c r="AE159" i="2"/>
  <c r="AE163" i="2"/>
  <c r="AE167" i="2"/>
  <c r="AE171" i="2"/>
  <c r="AE175" i="2"/>
  <c r="AE179" i="2"/>
  <c r="AE183" i="2"/>
  <c r="AE187" i="2"/>
  <c r="AE191" i="2"/>
  <c r="AE195" i="2"/>
  <c r="AE199" i="2"/>
  <c r="AE203" i="2"/>
  <c r="AE207" i="2"/>
  <c r="AE211" i="2"/>
  <c r="AE215" i="2"/>
  <c r="AE219" i="2"/>
  <c r="AE223" i="2"/>
  <c r="AE227" i="2"/>
  <c r="AE231" i="2"/>
  <c r="AE235" i="2"/>
  <c r="AE239" i="2"/>
  <c r="AE243" i="2"/>
  <c r="AE247" i="2"/>
  <c r="AE251" i="2"/>
  <c r="AE255" i="2"/>
  <c r="AE259" i="2"/>
  <c r="AE263" i="2"/>
  <c r="AE267" i="2"/>
  <c r="AE271" i="2"/>
  <c r="AE275" i="2"/>
  <c r="AE279" i="2"/>
  <c r="AE283" i="2"/>
  <c r="AE287" i="2"/>
  <c r="AE291" i="2"/>
  <c r="AE295" i="2"/>
  <c r="AE299" i="2"/>
  <c r="AE303" i="2"/>
  <c r="AE307" i="2"/>
  <c r="AE311" i="2"/>
  <c r="AE315" i="2"/>
  <c r="AE319" i="2"/>
  <c r="AE323" i="2"/>
  <c r="AE327" i="2"/>
  <c r="AE331" i="2"/>
  <c r="AE335" i="2"/>
  <c r="AE339" i="2"/>
  <c r="AE343" i="2"/>
  <c r="AE347" i="2"/>
  <c r="AE351" i="2"/>
  <c r="AE355" i="2"/>
  <c r="AE359" i="2"/>
  <c r="AE363" i="2"/>
  <c r="AE367" i="2"/>
  <c r="AE371" i="2"/>
  <c r="AE375" i="2"/>
  <c r="AE379" i="2"/>
  <c r="AE383" i="2"/>
  <c r="AE387" i="2"/>
  <c r="AE391" i="2"/>
  <c r="AE395" i="2"/>
  <c r="AE399" i="2"/>
  <c r="AE403" i="2"/>
  <c r="AE407" i="2"/>
  <c r="AE411" i="2"/>
  <c r="AE415" i="2"/>
  <c r="AE419" i="2"/>
  <c r="AE423" i="2"/>
  <c r="AE427" i="2"/>
  <c r="AE431" i="2"/>
  <c r="AE435" i="2"/>
  <c r="AE439" i="2"/>
  <c r="AE443" i="2"/>
  <c r="AE447" i="2"/>
  <c r="AE451" i="2"/>
  <c r="AE455" i="2"/>
  <c r="AE459" i="2"/>
  <c r="AE463" i="2"/>
  <c r="AE467" i="2"/>
  <c r="AE471" i="2"/>
  <c r="AE475" i="2"/>
  <c r="AE479" i="2"/>
  <c r="AE483" i="2"/>
  <c r="AE487" i="2"/>
  <c r="AE491" i="2"/>
  <c r="AE495" i="2"/>
  <c r="AE499" i="2"/>
  <c r="AE503" i="2"/>
  <c r="AE507" i="2"/>
  <c r="AE511" i="2"/>
  <c r="AE515" i="2"/>
  <c r="AE519" i="2"/>
  <c r="AE523" i="2"/>
  <c r="AE527" i="2"/>
  <c r="AE531" i="2"/>
  <c r="AE535" i="2"/>
  <c r="AE539" i="2"/>
  <c r="AE543" i="2"/>
  <c r="AE547" i="2"/>
  <c r="AE551" i="2"/>
  <c r="AE555" i="2"/>
  <c r="AE559" i="2"/>
  <c r="AE563" i="2"/>
  <c r="AE567" i="2"/>
  <c r="AE571" i="2"/>
  <c r="AE575" i="2"/>
  <c r="AE579" i="2"/>
  <c r="AE583" i="2"/>
  <c r="AE587" i="2"/>
  <c r="AE591" i="2"/>
  <c r="AE595" i="2"/>
  <c r="AE599" i="2"/>
  <c r="AE603" i="2"/>
  <c r="AE607" i="2"/>
  <c r="AE611" i="2"/>
  <c r="AE615" i="2"/>
  <c r="AE619" i="2"/>
  <c r="AE623" i="2"/>
  <c r="AE627" i="2"/>
  <c r="AE631" i="2"/>
  <c r="AE635" i="2"/>
  <c r="AE639" i="2"/>
  <c r="AE643" i="2"/>
  <c r="AE647" i="2"/>
  <c r="AE651" i="2"/>
  <c r="AE655" i="2"/>
  <c r="AE659" i="2"/>
  <c r="AE663" i="2"/>
  <c r="AE667" i="2"/>
  <c r="AE671" i="2"/>
  <c r="AE675" i="2"/>
  <c r="AE679" i="2"/>
  <c r="AE683" i="2"/>
  <c r="AE687" i="2"/>
  <c r="AE691" i="2"/>
  <c r="AE695" i="2"/>
  <c r="AE699" i="2"/>
  <c r="AE703" i="2"/>
  <c r="AE707" i="2"/>
  <c r="AE711" i="2"/>
  <c r="AE715" i="2"/>
  <c r="AE719" i="2"/>
  <c r="AE723" i="2"/>
  <c r="AE727" i="2"/>
  <c r="AE731" i="2"/>
  <c r="AE735" i="2"/>
  <c r="AE739" i="2"/>
  <c r="AE743" i="2"/>
  <c r="AE747" i="2"/>
  <c r="AE751" i="2"/>
  <c r="AE755" i="2"/>
  <c r="AE759" i="2"/>
  <c r="AE763" i="2"/>
  <c r="AE767" i="2"/>
  <c r="AE771" i="2"/>
  <c r="AE775" i="2"/>
  <c r="AE779" i="2"/>
  <c r="AE783" i="2"/>
  <c r="AE787" i="2"/>
  <c r="AE791" i="2"/>
  <c r="AE795" i="2"/>
  <c r="AE799" i="2"/>
  <c r="AE803" i="2"/>
  <c r="AE807" i="2"/>
  <c r="AE811" i="2"/>
  <c r="AE815" i="2"/>
  <c r="AE819" i="2"/>
  <c r="AE823" i="2"/>
  <c r="AE827" i="2"/>
  <c r="AE831" i="2"/>
  <c r="AE835" i="2"/>
  <c r="AE839" i="2"/>
  <c r="AE843" i="2"/>
  <c r="AE847" i="2"/>
  <c r="AE851" i="2"/>
  <c r="AE855" i="2"/>
  <c r="AE859" i="2"/>
  <c r="AE863" i="2"/>
  <c r="AE867" i="2"/>
  <c r="AE871" i="2"/>
  <c r="AE875" i="2"/>
  <c r="AE879" i="2"/>
  <c r="AE883" i="2"/>
  <c r="AE887" i="2"/>
  <c r="AE891" i="2"/>
  <c r="AE895" i="2"/>
  <c r="AE899" i="2"/>
  <c r="AE903" i="2"/>
  <c r="AE907" i="2"/>
  <c r="AE911" i="2"/>
  <c r="AE915" i="2"/>
  <c r="AE919" i="2"/>
  <c r="AE923" i="2"/>
  <c r="AE927" i="2"/>
  <c r="AE931" i="2"/>
  <c r="AE935" i="2"/>
  <c r="AE939" i="2"/>
  <c r="AE943" i="2"/>
  <c r="AE947" i="2"/>
  <c r="AE951" i="2"/>
  <c r="AE955" i="2"/>
  <c r="AE959" i="2"/>
  <c r="AE963" i="2"/>
  <c r="AE967" i="2"/>
  <c r="AE971" i="2"/>
  <c r="AE975" i="2"/>
  <c r="AE979" i="2"/>
  <c r="AE983" i="2"/>
  <c r="AE987" i="2"/>
  <c r="AE991" i="2"/>
  <c r="AE995" i="2"/>
  <c r="AE999" i="2"/>
  <c r="AE1003" i="2"/>
  <c r="AE1007" i="2"/>
  <c r="AE1011" i="2"/>
  <c r="AE1015" i="2"/>
  <c r="AE1019" i="2"/>
  <c r="AE1023" i="2"/>
  <c r="AE1027" i="2"/>
  <c r="AE1031" i="2"/>
  <c r="AE1035" i="2"/>
  <c r="AE1039" i="2"/>
  <c r="AE1043" i="2"/>
  <c r="AE1047" i="2"/>
  <c r="AE1051" i="2"/>
  <c r="AE1055" i="2"/>
  <c r="AE1059" i="2"/>
  <c r="AE1063" i="2"/>
  <c r="AE1067" i="2"/>
  <c r="AE1071" i="2"/>
  <c r="AE1075" i="2"/>
  <c r="AE1079" i="2"/>
  <c r="AE1083" i="2"/>
  <c r="AE1087" i="2"/>
  <c r="AE1091" i="2"/>
  <c r="AE1095" i="2"/>
  <c r="AE1099" i="2"/>
  <c r="AE1103" i="2"/>
  <c r="AE1107" i="2"/>
  <c r="AE1111" i="2"/>
  <c r="AE1115" i="2"/>
  <c r="AE1119" i="2"/>
  <c r="AE1123" i="2"/>
  <c r="AE1127" i="2"/>
  <c r="AE1131" i="2"/>
  <c r="AE1135" i="2"/>
  <c r="AE1139" i="2"/>
  <c r="AE1143" i="2"/>
  <c r="AE1147" i="2"/>
  <c r="AE1151" i="2"/>
  <c r="AE1155" i="2"/>
  <c r="AE1159" i="2"/>
  <c r="AE1163" i="2"/>
  <c r="AE1167" i="2"/>
  <c r="AE1171" i="2"/>
  <c r="AE1175" i="2"/>
  <c r="AE1179" i="2"/>
  <c r="AE1183" i="2"/>
  <c r="AE1187" i="2"/>
  <c r="AE1191" i="2"/>
  <c r="AE1195" i="2"/>
  <c r="AE1199" i="2"/>
  <c r="AE1203" i="2"/>
  <c r="AE1207" i="2"/>
  <c r="AE1211" i="2"/>
  <c r="AE1215" i="2"/>
  <c r="AE1219" i="2"/>
  <c r="AE1223" i="2"/>
  <c r="AE1227" i="2"/>
  <c r="AE1231" i="2"/>
  <c r="AE1235" i="2"/>
  <c r="AE1239" i="2"/>
  <c r="AE1243" i="2"/>
  <c r="AE1247" i="2"/>
  <c r="AE1251" i="2"/>
  <c r="AE1255" i="2"/>
  <c r="AE1259" i="2"/>
  <c r="AE1263" i="2"/>
  <c r="AE1267" i="2"/>
  <c r="AE1271" i="2"/>
  <c r="AE1275" i="2"/>
  <c r="AE1279" i="2"/>
  <c r="AE1283" i="2"/>
  <c r="AE1287" i="2"/>
  <c r="AE1291" i="2"/>
  <c r="AE1295" i="2"/>
  <c r="AE1299" i="2"/>
  <c r="AE1303" i="2"/>
  <c r="AE1307" i="2"/>
  <c r="AE1311" i="2"/>
  <c r="AE1315" i="2"/>
  <c r="AE1319" i="2"/>
  <c r="AE1323" i="2"/>
  <c r="AE1327" i="2"/>
  <c r="AE1331" i="2"/>
  <c r="AE1335" i="2"/>
  <c r="AE1339" i="2"/>
  <c r="AE1343" i="2"/>
  <c r="AE1347" i="2"/>
  <c r="AE1351" i="2"/>
  <c r="AE1355" i="2"/>
  <c r="AE1359" i="2"/>
  <c r="AE1363" i="2"/>
  <c r="AE1367" i="2"/>
  <c r="AE1371" i="2"/>
  <c r="AE1375" i="2"/>
  <c r="AE1379" i="2"/>
  <c r="AE1383" i="2"/>
  <c r="AE1387" i="2"/>
  <c r="AE1391" i="2"/>
  <c r="AE1395" i="2"/>
  <c r="AE1399" i="2"/>
  <c r="AE1403" i="2"/>
  <c r="AE1407" i="2"/>
  <c r="AE1411" i="2"/>
  <c r="AE1415" i="2"/>
  <c r="AE1419" i="2"/>
  <c r="AE1423" i="2"/>
  <c r="AE1427" i="2"/>
  <c r="AE1431" i="2"/>
  <c r="AE1435" i="2"/>
  <c r="AE1439" i="2"/>
  <c r="AE1443" i="2"/>
  <c r="AE1447" i="2"/>
  <c r="AE1451" i="2"/>
  <c r="AE1455" i="2"/>
  <c r="AE1459" i="2"/>
  <c r="AE1463" i="2"/>
  <c r="AE1467" i="2"/>
  <c r="AE1471" i="2"/>
  <c r="AE1475" i="2"/>
  <c r="AE1479" i="2"/>
  <c r="AE1483" i="2"/>
  <c r="AE1487" i="2"/>
  <c r="AE1491" i="2"/>
  <c r="AE1495" i="2"/>
  <c r="AE1499" i="2"/>
  <c r="AE1503" i="2"/>
  <c r="AE1507" i="2"/>
  <c r="AE1511" i="2"/>
  <c r="AE1515" i="2"/>
  <c r="AE1519" i="2"/>
  <c r="AE1523" i="2"/>
  <c r="AE1527" i="2"/>
  <c r="AE1531" i="2"/>
  <c r="AE1535" i="2"/>
  <c r="AE1539" i="2"/>
  <c r="AE1543" i="2"/>
  <c r="AE1547" i="2"/>
  <c r="AE1551" i="2"/>
  <c r="AE1555" i="2"/>
  <c r="AE1559" i="2"/>
  <c r="AE1563" i="2"/>
  <c r="AE1567" i="2"/>
  <c r="AE1571" i="2"/>
  <c r="AE1575" i="2"/>
  <c r="AE1579" i="2"/>
  <c r="AE1583" i="2"/>
  <c r="AE1587" i="2"/>
  <c r="AE1591" i="2"/>
  <c r="AE1595" i="2"/>
  <c r="AE1599" i="2"/>
  <c r="AE1603" i="2"/>
  <c r="AE1607" i="2"/>
  <c r="AE1611" i="2"/>
  <c r="AE1615" i="2"/>
  <c r="AE1619" i="2"/>
  <c r="AE1623" i="2"/>
  <c r="AE1627" i="2"/>
  <c r="AE1631" i="2"/>
  <c r="AE1635" i="2"/>
  <c r="AE1639" i="2"/>
  <c r="AE1643" i="2"/>
  <c r="AE1647" i="2"/>
  <c r="AE1651" i="2"/>
  <c r="AE1655" i="2"/>
  <c r="AE1659" i="2"/>
  <c r="AE1663" i="2"/>
  <c r="AE1667" i="2"/>
  <c r="AE1671" i="2"/>
  <c r="AE1675" i="2"/>
  <c r="AE1679" i="2"/>
  <c r="AE1683" i="2"/>
  <c r="AE1687" i="2"/>
  <c r="AE1691" i="2"/>
  <c r="AE1695" i="2"/>
  <c r="AE1699" i="2"/>
  <c r="AE1703" i="2"/>
  <c r="AE1707" i="2"/>
  <c r="AE1711" i="2"/>
  <c r="AE1715" i="2"/>
  <c r="AE1719" i="2"/>
  <c r="AE1723" i="2"/>
  <c r="AE1727" i="2"/>
  <c r="AE1731" i="2"/>
  <c r="AE1735" i="2"/>
  <c r="AE1739" i="2"/>
  <c r="AE1743" i="2"/>
  <c r="AE1747" i="2"/>
  <c r="AE1751" i="2"/>
  <c r="AE1755" i="2"/>
  <c r="AE1759" i="2"/>
  <c r="AE1763" i="2"/>
  <c r="AE1767" i="2"/>
  <c r="AE1771" i="2"/>
  <c r="AE1775" i="2"/>
  <c r="AE1779" i="2"/>
  <c r="AE1783" i="2"/>
  <c r="AE1787" i="2"/>
  <c r="AE1791" i="2"/>
  <c r="AE1795" i="2"/>
  <c r="AE1799" i="2"/>
  <c r="AE1803" i="2"/>
  <c r="AE1807" i="2"/>
  <c r="AE1811" i="2"/>
  <c r="AE1815" i="2"/>
  <c r="AE1819" i="2"/>
  <c r="AE1823" i="2"/>
  <c r="AE1827" i="2"/>
  <c r="AE1831" i="2"/>
  <c r="AE1835" i="2"/>
  <c r="AE1839" i="2"/>
  <c r="AE1843" i="2"/>
  <c r="AE1847" i="2"/>
  <c r="AE1851" i="2"/>
  <c r="AE1855" i="2"/>
  <c r="AE1859" i="2"/>
  <c r="AE1863" i="2"/>
  <c r="AE1867" i="2"/>
  <c r="AE1871" i="2"/>
  <c r="AE1875" i="2"/>
  <c r="AE1879" i="2"/>
  <c r="AE1883" i="2"/>
  <c r="AE1887" i="2"/>
  <c r="AE1891" i="2"/>
  <c r="AE1895" i="2"/>
  <c r="AE1899" i="2"/>
  <c r="AE1903" i="2"/>
  <c r="AE1907" i="2"/>
  <c r="AE1911" i="2"/>
  <c r="AE1915" i="2"/>
  <c r="AE1919" i="2"/>
  <c r="AE1923" i="2"/>
  <c r="AE1927" i="2"/>
  <c r="AE1931" i="2"/>
  <c r="AE1935" i="2"/>
  <c r="AE1939" i="2"/>
  <c r="AE1943" i="2"/>
  <c r="AE1947" i="2"/>
  <c r="AE1951" i="2"/>
  <c r="AE1955" i="2"/>
  <c r="AE1959" i="2"/>
  <c r="AE1963" i="2"/>
  <c r="AE1967" i="2"/>
  <c r="AE1971" i="2"/>
  <c r="AE1975" i="2"/>
  <c r="AE1979" i="2"/>
  <c r="AE1983" i="2"/>
  <c r="AE1987" i="2"/>
  <c r="AE1991" i="2"/>
  <c r="AE1995" i="2"/>
  <c r="AE1999" i="2"/>
  <c r="AE2003" i="2"/>
  <c r="AE2007" i="2"/>
  <c r="AE2011" i="2"/>
  <c r="AE2015" i="2"/>
  <c r="AE2019" i="2"/>
  <c r="AE2023" i="2"/>
  <c r="AE2027" i="2"/>
  <c r="AE2031" i="2"/>
  <c r="AE2035" i="2"/>
  <c r="AE2039" i="2"/>
  <c r="AE2043" i="2"/>
  <c r="AE2047" i="2"/>
  <c r="AE2051" i="2"/>
  <c r="AE2055" i="2"/>
  <c r="AE2059" i="2"/>
  <c r="AE2063" i="2"/>
  <c r="AE2067" i="2"/>
  <c r="AE2071" i="2"/>
  <c r="AE2075" i="2"/>
  <c r="AE2079" i="2"/>
  <c r="AE2083" i="2"/>
  <c r="AE2087" i="2"/>
  <c r="AE2091" i="2"/>
  <c r="AE2095" i="2"/>
  <c r="AE2099" i="2"/>
  <c r="AE2103" i="2"/>
  <c r="AE2107" i="2"/>
  <c r="AE2111" i="2"/>
  <c r="AE2115" i="2"/>
  <c r="AE2119" i="2"/>
  <c r="AE2123" i="2"/>
  <c r="AE2127" i="2"/>
  <c r="AE2131" i="2"/>
  <c r="AE2135" i="2"/>
  <c r="AE2139" i="2"/>
  <c r="AE2143" i="2"/>
  <c r="AE2147" i="2"/>
  <c r="AE2151" i="2"/>
  <c r="AE2155" i="2"/>
  <c r="AE2159" i="2"/>
  <c r="AE2163" i="2"/>
  <c r="AE2167" i="2"/>
  <c r="AE2171" i="2"/>
  <c r="AE2175" i="2"/>
  <c r="AE2179" i="2"/>
  <c r="AE2183" i="2"/>
  <c r="AE2187" i="2"/>
  <c r="AE2191" i="2"/>
  <c r="AE2195" i="2"/>
  <c r="AE2199" i="2"/>
  <c r="AE2203" i="2"/>
  <c r="AE2207" i="2"/>
  <c r="AE2211" i="2"/>
  <c r="AE2215" i="2"/>
  <c r="AE2219" i="2"/>
  <c r="AE2223" i="2"/>
  <c r="AE2227" i="2"/>
  <c r="AE2231" i="2"/>
  <c r="AE2235" i="2"/>
  <c r="AE2239" i="2"/>
  <c r="AE2243" i="2"/>
  <c r="AE2247" i="2"/>
  <c r="AE2251" i="2"/>
  <c r="AE2255" i="2"/>
  <c r="AE2259" i="2"/>
  <c r="AE2263" i="2"/>
  <c r="AE2267" i="2"/>
  <c r="AE2271" i="2"/>
  <c r="AE2275" i="2"/>
  <c r="AE2279" i="2"/>
  <c r="AE2283" i="2"/>
  <c r="AE2287" i="2"/>
  <c r="AE2291" i="2"/>
  <c r="AE2295" i="2"/>
  <c r="AE2299" i="2"/>
  <c r="AE2303" i="2"/>
  <c r="AE2307" i="2"/>
  <c r="AE2311" i="2"/>
  <c r="AE2315" i="2"/>
  <c r="AE2319" i="2"/>
  <c r="AE2323" i="2"/>
  <c r="AE2327" i="2"/>
  <c r="AE2331" i="2"/>
  <c r="AE2335" i="2"/>
  <c r="AE2339" i="2"/>
  <c r="AE2343" i="2"/>
  <c r="AE2347" i="2"/>
  <c r="AE2351" i="2"/>
  <c r="AE2355" i="2"/>
  <c r="AE2359" i="2"/>
  <c r="AE2363" i="2"/>
  <c r="AE2367" i="2"/>
  <c r="AE2371" i="2"/>
  <c r="AE2375" i="2"/>
  <c r="AE2379" i="2"/>
  <c r="AE2383" i="2"/>
  <c r="AE2387" i="2"/>
  <c r="AE2391" i="2"/>
  <c r="AE2395" i="2"/>
  <c r="AE2399" i="2"/>
  <c r="AE2403" i="2"/>
  <c r="AE2407" i="2"/>
  <c r="AE2411" i="2"/>
  <c r="AE2415" i="2"/>
  <c r="AE2419" i="2"/>
  <c r="AE2423" i="2"/>
  <c r="AE2427" i="2"/>
  <c r="AE2431" i="2"/>
  <c r="AE2435" i="2"/>
  <c r="AE2439" i="2"/>
  <c r="AE2443" i="2"/>
  <c r="AE2447" i="2"/>
  <c r="AE2451" i="2"/>
  <c r="AE2455" i="2"/>
  <c r="AE2459" i="2"/>
  <c r="AE2463" i="2"/>
  <c r="AE2467" i="2"/>
  <c r="AE2471" i="2"/>
  <c r="AE2475" i="2"/>
  <c r="AE2479" i="2"/>
  <c r="AE2483" i="2"/>
  <c r="AE2487" i="2"/>
  <c r="AE2491" i="2"/>
  <c r="AE2495" i="2"/>
  <c r="AE2499" i="2"/>
  <c r="AE2503" i="2"/>
  <c r="AE2507" i="2"/>
  <c r="AE2511" i="2"/>
  <c r="AE2515" i="2"/>
  <c r="AE2519" i="2"/>
  <c r="AE2523" i="2"/>
  <c r="AE2527" i="2"/>
  <c r="AE2531" i="2"/>
  <c r="AE2535" i="2"/>
  <c r="AE2539" i="2"/>
  <c r="AE2543" i="2"/>
  <c r="AE2547" i="2"/>
  <c r="AE2551" i="2"/>
  <c r="AE2555" i="2"/>
  <c r="AE2559" i="2"/>
  <c r="AE2563" i="2"/>
  <c r="AE2567" i="2"/>
  <c r="AE2571" i="2"/>
  <c r="AE2575" i="2"/>
  <c r="AE2579" i="2"/>
  <c r="AE2583" i="2"/>
  <c r="AE2587" i="2"/>
  <c r="AE2591" i="2"/>
  <c r="AE2595" i="2"/>
  <c r="AE2599" i="2"/>
  <c r="AE2603" i="2"/>
  <c r="AE2607" i="2"/>
  <c r="AE2611" i="2"/>
  <c r="AE2615" i="2"/>
  <c r="AE2619" i="2"/>
  <c r="AE2623" i="2"/>
  <c r="AE2627" i="2"/>
  <c r="AE2631" i="2"/>
  <c r="AE2635" i="2"/>
  <c r="AE2639" i="2"/>
  <c r="AE2643" i="2"/>
  <c r="AE2647" i="2"/>
  <c r="AE2651" i="2"/>
  <c r="AE2655" i="2"/>
  <c r="AE2659" i="2"/>
  <c r="AE2663" i="2"/>
  <c r="AE2667" i="2"/>
  <c r="AE2671" i="2"/>
  <c r="AE2675" i="2"/>
  <c r="AE2679" i="2"/>
  <c r="AE2683" i="2"/>
  <c r="AE2687" i="2"/>
  <c r="AE2691" i="2"/>
  <c r="AE2695" i="2"/>
  <c r="AE2699" i="2"/>
  <c r="AE2703" i="2"/>
  <c r="AE2707" i="2"/>
  <c r="AE2711" i="2"/>
  <c r="AE2715" i="2"/>
  <c r="AE2719" i="2"/>
  <c r="AE2723" i="2"/>
  <c r="AE2727" i="2"/>
  <c r="AE2731" i="2"/>
  <c r="AE2735" i="2"/>
  <c r="AE2739" i="2"/>
  <c r="AE2743" i="2"/>
  <c r="AE2747" i="2"/>
  <c r="AE2751" i="2"/>
  <c r="AE2755" i="2"/>
  <c r="AE2759" i="2"/>
  <c r="AE2763" i="2"/>
  <c r="AE2767" i="2"/>
  <c r="AE2771" i="2"/>
  <c r="AE2775" i="2"/>
  <c r="AE2779" i="2"/>
  <c r="AE2783" i="2"/>
  <c r="AE2787" i="2"/>
  <c r="AE2791" i="2"/>
  <c r="AE2795" i="2"/>
  <c r="AE2799" i="2"/>
  <c r="AE2803" i="2"/>
  <c r="AE2807" i="2"/>
  <c r="AE2811" i="2"/>
  <c r="AE2815" i="2"/>
  <c r="AE2819" i="2"/>
  <c r="AE2823" i="2"/>
  <c r="AE2827" i="2"/>
  <c r="AE2831" i="2"/>
  <c r="AE2835" i="2"/>
  <c r="AE2839" i="2"/>
  <c r="AE2843" i="2"/>
  <c r="AE2847" i="2"/>
  <c r="AE2851" i="2"/>
  <c r="AE2855" i="2"/>
  <c r="AE2859" i="2"/>
  <c r="AE2863" i="2"/>
  <c r="AE2867" i="2"/>
  <c r="AE2871" i="2"/>
  <c r="AE2875" i="2"/>
  <c r="AE2879" i="2"/>
  <c r="AE2883" i="2"/>
  <c r="AE2887" i="2"/>
  <c r="AE2891" i="2"/>
  <c r="AE2895" i="2"/>
  <c r="AE2899" i="2"/>
  <c r="AE2903" i="2"/>
  <c r="AE2907" i="2"/>
  <c r="AE2911" i="2"/>
  <c r="AE2915" i="2"/>
  <c r="AE2919" i="2"/>
  <c r="AE2923" i="2"/>
  <c r="AE2927" i="2"/>
  <c r="AE2931" i="2"/>
  <c r="AE2935" i="2"/>
  <c r="AE2939" i="2"/>
  <c r="AE2943" i="2"/>
  <c r="AE2947" i="2"/>
  <c r="AE2951" i="2"/>
  <c r="AE2955" i="2"/>
  <c r="AE2959" i="2"/>
  <c r="AE2963" i="2"/>
  <c r="AE2967" i="2"/>
  <c r="AE2971" i="2"/>
  <c r="AE2975" i="2"/>
  <c r="AE2979" i="2"/>
  <c r="AE2983" i="2"/>
  <c r="AE2987" i="2"/>
  <c r="AE2991" i="2"/>
  <c r="AE2995" i="2"/>
  <c r="AE2999" i="2"/>
  <c r="AE3003" i="2"/>
  <c r="AE3007" i="2"/>
  <c r="AK11" i="2"/>
  <c r="AK16" i="2"/>
  <c r="AK22" i="2"/>
  <c r="AK27" i="2"/>
  <c r="AK32" i="2"/>
  <c r="AK38" i="2"/>
  <c r="AK43" i="2"/>
  <c r="AK48" i="2"/>
  <c r="AK54" i="2"/>
  <c r="AK59" i="2"/>
  <c r="AK64" i="2"/>
  <c r="AK70" i="2"/>
  <c r="AK75" i="2"/>
  <c r="AK80" i="2"/>
  <c r="AK86" i="2"/>
  <c r="AK91" i="2"/>
  <c r="AK96" i="2"/>
  <c r="AK102" i="2"/>
  <c r="AK107" i="2"/>
  <c r="AK112" i="2"/>
  <c r="AK118" i="2"/>
  <c r="AK123" i="2"/>
  <c r="AK128" i="2"/>
  <c r="AK134" i="2"/>
  <c r="AK139" i="2"/>
  <c r="AK144" i="2"/>
  <c r="AK150" i="2"/>
  <c r="AK155" i="2"/>
  <c r="AK160" i="2"/>
  <c r="AK166" i="2"/>
  <c r="AK171" i="2"/>
  <c r="AK176" i="2"/>
  <c r="AK182" i="2"/>
  <c r="AK187" i="2"/>
  <c r="AK192" i="2"/>
  <c r="AK198" i="2"/>
  <c r="AK203" i="2"/>
  <c r="AK208" i="2"/>
  <c r="AK214" i="2"/>
  <c r="AK220" i="2"/>
  <c r="AK228" i="2"/>
  <c r="AK236" i="2"/>
  <c r="AK244" i="2"/>
  <c r="AK252" i="2"/>
  <c r="AK260" i="2"/>
  <c r="AK268" i="2"/>
  <c r="AK276" i="2"/>
  <c r="AK284" i="2"/>
  <c r="AK292" i="2"/>
  <c r="AK300" i="2"/>
  <c r="AK308" i="2"/>
  <c r="AK316" i="2"/>
  <c r="AK324" i="2"/>
  <c r="AK332" i="2"/>
  <c r="AK340" i="2"/>
  <c r="AK348" i="2"/>
  <c r="AK356" i="2"/>
  <c r="AK364" i="2"/>
  <c r="AK372" i="2"/>
  <c r="AK380" i="2"/>
  <c r="AK388" i="2"/>
  <c r="AK396" i="2"/>
  <c r="AK404" i="2"/>
  <c r="AK412" i="2"/>
  <c r="AK420" i="2"/>
  <c r="AK428" i="2"/>
  <c r="AK436" i="2"/>
  <c r="AK444" i="2"/>
  <c r="AK452" i="2"/>
  <c r="AK460" i="2"/>
  <c r="AK468" i="2"/>
  <c r="AK476" i="2"/>
  <c r="AK484" i="2"/>
  <c r="AK492" i="2"/>
  <c r="AK500" i="2"/>
  <c r="AK508" i="2"/>
  <c r="AK516" i="2"/>
  <c r="AK524" i="2"/>
  <c r="AK532" i="2"/>
  <c r="AK540" i="2"/>
  <c r="AK548" i="2"/>
  <c r="AK556" i="2"/>
  <c r="AK564" i="2"/>
  <c r="AK572" i="2"/>
  <c r="AK580" i="2"/>
  <c r="AK588" i="2"/>
  <c r="AK596" i="2"/>
  <c r="AK604" i="2"/>
  <c r="AK612" i="2"/>
  <c r="AK620" i="2"/>
  <c r="AK628" i="2"/>
  <c r="AK636" i="2"/>
  <c r="AK644" i="2"/>
  <c r="AK652" i="2"/>
  <c r="AK660" i="2"/>
  <c r="AK668" i="2"/>
  <c r="AK676" i="2"/>
  <c r="AK684" i="2"/>
  <c r="AK692" i="2"/>
  <c r="AK700" i="2"/>
  <c r="AK708" i="2"/>
  <c r="AK716" i="2"/>
  <c r="AK724" i="2"/>
  <c r="AK732" i="2"/>
  <c r="AK740" i="2"/>
  <c r="AK748" i="2"/>
  <c r="AK756" i="2"/>
  <c r="AK764" i="2"/>
  <c r="AK772" i="2"/>
  <c r="AK780" i="2"/>
  <c r="AK788" i="2"/>
  <c r="AK796" i="2"/>
  <c r="AK804" i="2"/>
  <c r="AK812" i="2"/>
  <c r="AK820" i="2"/>
  <c r="AK828" i="2"/>
  <c r="AK836" i="2"/>
  <c r="AK844" i="2"/>
  <c r="AK852" i="2"/>
  <c r="AK860" i="2"/>
  <c r="AK868" i="2"/>
  <c r="AK876" i="2"/>
  <c r="AK884" i="2"/>
  <c r="AK892" i="2"/>
  <c r="AK900" i="2"/>
  <c r="AK908" i="2"/>
  <c r="AK916" i="2"/>
  <c r="AK924" i="2"/>
  <c r="AK932" i="2"/>
  <c r="AK940" i="2"/>
  <c r="AK948" i="2"/>
  <c r="AK956" i="2"/>
  <c r="AK964" i="2"/>
  <c r="AK972" i="2"/>
  <c r="AK980" i="2"/>
  <c r="AK988" i="2"/>
  <c r="AK996" i="2"/>
  <c r="AK1004" i="2"/>
  <c r="AK1012" i="2"/>
  <c r="AK1020" i="2"/>
  <c r="AK1028" i="2"/>
  <c r="AK1036" i="2"/>
  <c r="AK1044" i="2"/>
  <c r="AK1052" i="2"/>
  <c r="AK1060" i="2"/>
  <c r="AK1068" i="2"/>
  <c r="AK1076" i="2"/>
  <c r="AK1084" i="2"/>
  <c r="AK1092" i="2"/>
  <c r="AK1100" i="2"/>
  <c r="AK1108" i="2"/>
  <c r="AK1116" i="2"/>
  <c r="AK1124" i="2"/>
  <c r="AK1132" i="2"/>
  <c r="AK1140" i="2"/>
  <c r="AK1148" i="2"/>
  <c r="AK1156" i="2"/>
  <c r="AK1164" i="2"/>
  <c r="AK1172" i="2"/>
  <c r="AK1180" i="2"/>
  <c r="AK1188" i="2"/>
  <c r="AK1196" i="2"/>
  <c r="AK1204" i="2"/>
  <c r="AK1212" i="2"/>
  <c r="AK1220" i="2"/>
  <c r="AK1228" i="2"/>
  <c r="AK1236" i="2"/>
  <c r="AK1244" i="2"/>
  <c r="AK1252" i="2"/>
  <c r="AK1260" i="2"/>
  <c r="AK1268" i="2"/>
  <c r="AK1276" i="2"/>
  <c r="AK1284" i="2"/>
  <c r="AK1292" i="2"/>
  <c r="AK1300" i="2"/>
  <c r="AK1308" i="2"/>
  <c r="AK1316" i="2"/>
  <c r="AK1324" i="2"/>
  <c r="AK1332" i="2"/>
  <c r="AK1343" i="2"/>
  <c r="AK1359" i="2"/>
  <c r="AK1375" i="2"/>
  <c r="AK1391" i="2"/>
  <c r="AK1407" i="2"/>
  <c r="AK1423" i="2"/>
  <c r="AK1439" i="2"/>
  <c r="AK1455" i="2"/>
  <c r="AK1471" i="2"/>
  <c r="AK1487" i="2"/>
  <c r="AK1503" i="2"/>
  <c r="AK1519" i="2"/>
  <c r="AK1535" i="2"/>
  <c r="AK1551" i="2"/>
  <c r="AK1567" i="2"/>
  <c r="AK1583" i="2"/>
  <c r="AK1599" i="2"/>
  <c r="AK1615" i="2"/>
  <c r="AK1631" i="2"/>
  <c r="AK1647" i="2"/>
  <c r="AK1663" i="2"/>
  <c r="AK1679" i="2"/>
  <c r="AK1695" i="2"/>
  <c r="AK1711" i="2"/>
  <c r="AK1727" i="2"/>
  <c r="AK1743" i="2"/>
  <c r="AK1759" i="2"/>
  <c r="AK1775" i="2"/>
  <c r="AK1791" i="2"/>
  <c r="AK1807" i="2"/>
  <c r="AK1823" i="2"/>
  <c r="AK1839" i="2"/>
  <c r="AK1855" i="2"/>
  <c r="AK1871" i="2"/>
  <c r="AK1887" i="2"/>
  <c r="AK1903" i="2"/>
  <c r="AK1919" i="2"/>
  <c r="AK1935" i="2"/>
  <c r="AK1951" i="2"/>
  <c r="AK1967" i="2"/>
  <c r="AK1983" i="2"/>
  <c r="AK1999" i="2"/>
  <c r="AK2015" i="2"/>
  <c r="AK2031" i="2"/>
  <c r="AK2047" i="2"/>
  <c r="AK2063" i="2"/>
  <c r="AK2079" i="2"/>
  <c r="AK2095" i="2"/>
  <c r="AK2111" i="2"/>
  <c r="AK2127" i="2"/>
  <c r="AK2143" i="2"/>
  <c r="AK2159" i="2"/>
  <c r="AK2175" i="2"/>
  <c r="AK2191" i="2"/>
  <c r="AK2207" i="2"/>
  <c r="AK2223" i="2"/>
  <c r="AK2239" i="2"/>
  <c r="AK2255" i="2"/>
  <c r="AK2271" i="2"/>
  <c r="AK2287" i="2"/>
  <c r="AK2303" i="2"/>
  <c r="AK2319" i="2"/>
  <c r="AK2335" i="2"/>
  <c r="AK2351" i="2"/>
  <c r="AK2367" i="2"/>
  <c r="AK2383" i="2"/>
  <c r="AK2399" i="2"/>
  <c r="AK2415" i="2"/>
  <c r="AK2431" i="2"/>
  <c r="AK2447" i="2"/>
  <c r="AK2463" i="2"/>
  <c r="AK2479" i="2"/>
  <c r="AK2495" i="2"/>
  <c r="AK2511" i="2"/>
  <c r="AK2527" i="2"/>
  <c r="AK2543" i="2"/>
  <c r="AK2559" i="2"/>
  <c r="AK2575" i="2"/>
  <c r="AK2591" i="2"/>
  <c r="AK2607" i="2"/>
  <c r="AK2623" i="2"/>
  <c r="AK2639" i="2"/>
  <c r="AK2655" i="2"/>
  <c r="AK2671" i="2"/>
  <c r="AK2687" i="2"/>
  <c r="AK2703" i="2"/>
  <c r="AK2719" i="2"/>
  <c r="AK2735" i="2"/>
  <c r="AK2751" i="2"/>
  <c r="AK2767" i="2"/>
  <c r="AK2783" i="2"/>
  <c r="AK2799" i="2"/>
  <c r="AK2815" i="2"/>
  <c r="AK2831" i="2"/>
  <c r="AK2847" i="2"/>
  <c r="AK2863" i="2"/>
  <c r="AK2879" i="2"/>
  <c r="AK2895" i="2"/>
  <c r="AK2911" i="2"/>
  <c r="AK2927" i="2"/>
  <c r="AK2943" i="2"/>
  <c r="AK2959" i="2"/>
  <c r="AK2975" i="2"/>
  <c r="AK2991" i="2"/>
  <c r="AK3007" i="2"/>
  <c r="B163" i="4"/>
  <c r="B162" i="4"/>
  <c r="B161" i="4"/>
  <c r="B160" i="4"/>
  <c r="B159" i="4"/>
  <c r="B158" i="4"/>
  <c r="B157" i="4"/>
  <c r="B156" i="4"/>
  <c r="B155" i="4"/>
  <c r="B154" i="4"/>
  <c r="AP153" i="4"/>
  <c r="AL153" i="4"/>
  <c r="AH153" i="4"/>
  <c r="AD153" i="4"/>
  <c r="Z153" i="4"/>
  <c r="V153" i="4"/>
  <c r="R153" i="4"/>
  <c r="N153" i="4"/>
  <c r="J153" i="4"/>
  <c r="F153" i="4"/>
  <c r="B141" i="4"/>
  <c r="B142" i="4"/>
  <c r="B143" i="4"/>
  <c r="B144" i="4"/>
  <c r="B145" i="4"/>
  <c r="B146" i="4"/>
  <c r="B147" i="4"/>
  <c r="B148" i="4"/>
  <c r="B149" i="4"/>
  <c r="B140" i="4"/>
  <c r="AP139" i="4"/>
  <c r="AL139" i="4"/>
  <c r="AH139" i="4"/>
  <c r="AD139" i="4"/>
  <c r="Z139" i="4"/>
  <c r="V139" i="4"/>
  <c r="R139" i="4"/>
  <c r="N139" i="4"/>
  <c r="J139" i="4"/>
  <c r="F139" i="4"/>
  <c r="AS26" i="2" l="1"/>
  <c r="AR26" i="2"/>
  <c r="CL2999" i="2"/>
  <c r="AI2999" i="2"/>
  <c r="CL2983" i="2"/>
  <c r="AI2983" i="2"/>
  <c r="CL2967" i="2"/>
  <c r="AI2967" i="2"/>
  <c r="CL2951" i="2"/>
  <c r="AI2951" i="2"/>
  <c r="CL2935" i="2"/>
  <c r="AI2935" i="2"/>
  <c r="CL2919" i="2"/>
  <c r="AI2919" i="2"/>
  <c r="CL2903" i="2"/>
  <c r="AI2903" i="2"/>
  <c r="CL2887" i="2"/>
  <c r="AI2887" i="2"/>
  <c r="CL2871" i="2"/>
  <c r="AI2871" i="2"/>
  <c r="CL2855" i="2"/>
  <c r="AI2855" i="2"/>
  <c r="CL2839" i="2"/>
  <c r="AI2839" i="2"/>
  <c r="CL2823" i="2"/>
  <c r="AI2823" i="2"/>
  <c r="CL2807" i="2"/>
  <c r="AI2807" i="2"/>
  <c r="CL2791" i="2"/>
  <c r="AI2791" i="2"/>
  <c r="CL2775" i="2"/>
  <c r="AI2775" i="2"/>
  <c r="CL2759" i="2"/>
  <c r="AI2759" i="2"/>
  <c r="CL2743" i="2"/>
  <c r="AI2743" i="2"/>
  <c r="CL2727" i="2"/>
  <c r="AI2727" i="2"/>
  <c r="CL2711" i="2"/>
  <c r="AI2711" i="2"/>
  <c r="CL2695" i="2"/>
  <c r="AI2695" i="2"/>
  <c r="CL2679" i="2"/>
  <c r="AI2679" i="2"/>
  <c r="CL2663" i="2"/>
  <c r="AI2663" i="2"/>
  <c r="CL2647" i="2"/>
  <c r="AI2647" i="2"/>
  <c r="CL2631" i="2"/>
  <c r="AI2631" i="2"/>
  <c r="CL2615" i="2"/>
  <c r="AI2615" i="2"/>
  <c r="CL2599" i="2"/>
  <c r="AI2599" i="2"/>
  <c r="CL2583" i="2"/>
  <c r="AI2583" i="2"/>
  <c r="CL2567" i="2"/>
  <c r="AI2567" i="2"/>
  <c r="CL2551" i="2"/>
  <c r="AI2551" i="2"/>
  <c r="CL2535" i="2"/>
  <c r="AI2535" i="2"/>
  <c r="CL2519" i="2"/>
  <c r="AI2519" i="2"/>
  <c r="CL2503" i="2"/>
  <c r="AI2503" i="2"/>
  <c r="CL2487" i="2"/>
  <c r="AI2487" i="2"/>
  <c r="CL2471" i="2"/>
  <c r="AI2471" i="2"/>
  <c r="CL2455" i="2"/>
  <c r="AI2455" i="2"/>
  <c r="CL2439" i="2"/>
  <c r="AI2439" i="2"/>
  <c r="CL2423" i="2"/>
  <c r="AI2423" i="2"/>
  <c r="CL2407" i="2"/>
  <c r="AI2407" i="2"/>
  <c r="CL2391" i="2"/>
  <c r="AI2391" i="2"/>
  <c r="CL2375" i="2"/>
  <c r="AI2375" i="2"/>
  <c r="CL2359" i="2"/>
  <c r="AI2359" i="2"/>
  <c r="CL2343" i="2"/>
  <c r="AI2343" i="2"/>
  <c r="CL2327" i="2"/>
  <c r="AI2327" i="2"/>
  <c r="CL2311" i="2"/>
  <c r="AI2311" i="2"/>
  <c r="CL2295" i="2"/>
  <c r="AI2295" i="2"/>
  <c r="CL2279" i="2"/>
  <c r="AI2279" i="2"/>
  <c r="CL2263" i="2"/>
  <c r="AI2263" i="2"/>
  <c r="CL2247" i="2"/>
  <c r="AI2247" i="2"/>
  <c r="CL2231" i="2"/>
  <c r="AI2231" i="2"/>
  <c r="CL2215" i="2"/>
  <c r="AI2215" i="2"/>
  <c r="CL2199" i="2"/>
  <c r="AI2199" i="2"/>
  <c r="CL2183" i="2"/>
  <c r="AI2183" i="2"/>
  <c r="CL2167" i="2"/>
  <c r="AI2167" i="2"/>
  <c r="CL2151" i="2"/>
  <c r="AI2151" i="2"/>
  <c r="CL2135" i="2"/>
  <c r="AI2135" i="2"/>
  <c r="CL2119" i="2"/>
  <c r="AI2119" i="2"/>
  <c r="CL2103" i="2"/>
  <c r="AI2103" i="2"/>
  <c r="CL2087" i="2"/>
  <c r="AI2087" i="2"/>
  <c r="CL2071" i="2"/>
  <c r="AI2071" i="2"/>
  <c r="CL2055" i="2"/>
  <c r="AI2055" i="2"/>
  <c r="CL2039" i="2"/>
  <c r="AI2039" i="2"/>
  <c r="CL2023" i="2"/>
  <c r="AI2023" i="2"/>
  <c r="CL2007" i="2"/>
  <c r="AI2007" i="2"/>
  <c r="CL1991" i="2"/>
  <c r="AI1991" i="2"/>
  <c r="CL1975" i="2"/>
  <c r="AI1975" i="2"/>
  <c r="CL1959" i="2"/>
  <c r="AI1959" i="2"/>
  <c r="CL1943" i="2"/>
  <c r="AI1943" i="2"/>
  <c r="CL1927" i="2"/>
  <c r="AI1927" i="2"/>
  <c r="CL1911" i="2"/>
  <c r="AI1911" i="2"/>
  <c r="CL1895" i="2"/>
  <c r="AI1895" i="2"/>
  <c r="CL1879" i="2"/>
  <c r="AI1879" i="2"/>
  <c r="CL1863" i="2"/>
  <c r="AI1863" i="2"/>
  <c r="CL1847" i="2"/>
  <c r="AI1847" i="2"/>
  <c r="CL1831" i="2"/>
  <c r="AI1831" i="2"/>
  <c r="CL1815" i="2"/>
  <c r="AI1815" i="2"/>
  <c r="CL1799" i="2"/>
  <c r="AI1799" i="2"/>
  <c r="CL1783" i="2"/>
  <c r="AI1783" i="2"/>
  <c r="CL1767" i="2"/>
  <c r="AI1767" i="2"/>
  <c r="CL1751" i="2"/>
  <c r="AI1751" i="2"/>
  <c r="CL1735" i="2"/>
  <c r="AI1735" i="2"/>
  <c r="CL1719" i="2"/>
  <c r="AI1719" i="2"/>
  <c r="CL1703" i="2"/>
  <c r="AI1703" i="2"/>
  <c r="CL1687" i="2"/>
  <c r="AI1687" i="2"/>
  <c r="CL1671" i="2"/>
  <c r="AI1671" i="2"/>
  <c r="CL1655" i="2"/>
  <c r="AI1655" i="2"/>
  <c r="CL1639" i="2"/>
  <c r="AI1639" i="2"/>
  <c r="CL1623" i="2"/>
  <c r="AI1623" i="2"/>
  <c r="CL1607" i="2"/>
  <c r="AI1607" i="2"/>
  <c r="CL1591" i="2"/>
  <c r="AI1591" i="2"/>
  <c r="CL1575" i="2"/>
  <c r="AI1575" i="2"/>
  <c r="CL1559" i="2"/>
  <c r="AI1559" i="2"/>
  <c r="CL1543" i="2"/>
  <c r="AI1543" i="2"/>
  <c r="CL1527" i="2"/>
  <c r="AI1527" i="2"/>
  <c r="CL1511" i="2"/>
  <c r="AI1511" i="2"/>
  <c r="CL1495" i="2"/>
  <c r="AI1495" i="2"/>
  <c r="CL1479" i="2"/>
  <c r="AI1479" i="2"/>
  <c r="CL1463" i="2"/>
  <c r="AI1463" i="2"/>
  <c r="CL1447" i="2"/>
  <c r="AI1447" i="2"/>
  <c r="CL1431" i="2"/>
  <c r="AI1431" i="2"/>
  <c r="CL1415" i="2"/>
  <c r="AI1415" i="2"/>
  <c r="CL1399" i="2"/>
  <c r="AI1399" i="2"/>
  <c r="CL1383" i="2"/>
  <c r="AI1383" i="2"/>
  <c r="CL1367" i="2"/>
  <c r="AI1367" i="2"/>
  <c r="CL1351" i="2"/>
  <c r="AI1351" i="2"/>
  <c r="CL1335" i="2"/>
  <c r="AI1335" i="2"/>
  <c r="CL1319" i="2"/>
  <c r="AI1319" i="2"/>
  <c r="CL1303" i="2"/>
  <c r="AI1303" i="2"/>
  <c r="CL1287" i="2"/>
  <c r="AI1287" i="2"/>
  <c r="CL1271" i="2"/>
  <c r="AI1271" i="2"/>
  <c r="CL1255" i="2"/>
  <c r="AI1255" i="2"/>
  <c r="CL1239" i="2"/>
  <c r="AI1239" i="2"/>
  <c r="CL1223" i="2"/>
  <c r="AI1223" i="2"/>
  <c r="CL1207" i="2"/>
  <c r="AI1207" i="2"/>
  <c r="CL1191" i="2"/>
  <c r="AI1191" i="2"/>
  <c r="CL1175" i="2"/>
  <c r="AI1175" i="2"/>
  <c r="CL1159" i="2"/>
  <c r="AI1159" i="2"/>
  <c r="CL1143" i="2"/>
  <c r="AI1143" i="2"/>
  <c r="CL1127" i="2"/>
  <c r="AI1127" i="2"/>
  <c r="CL1111" i="2"/>
  <c r="AI1111" i="2"/>
  <c r="CL1095" i="2"/>
  <c r="AI1095" i="2"/>
  <c r="CL1079" i="2"/>
  <c r="AI1079" i="2"/>
  <c r="CL1063" i="2"/>
  <c r="AI1063" i="2"/>
  <c r="CL1047" i="2"/>
  <c r="AI1047" i="2"/>
  <c r="CL1031" i="2"/>
  <c r="AI1031" i="2"/>
  <c r="CL1015" i="2"/>
  <c r="AI1015" i="2"/>
  <c r="CL999" i="2"/>
  <c r="AI999" i="2"/>
  <c r="CL983" i="2"/>
  <c r="AI983" i="2"/>
  <c r="CL967" i="2"/>
  <c r="AI967" i="2"/>
  <c r="CL951" i="2"/>
  <c r="AI951" i="2"/>
  <c r="CL935" i="2"/>
  <c r="AI935" i="2"/>
  <c r="CL919" i="2"/>
  <c r="AI919" i="2"/>
  <c r="CL903" i="2"/>
  <c r="AI903" i="2"/>
  <c r="CL887" i="2"/>
  <c r="AI887" i="2"/>
  <c r="CL871" i="2"/>
  <c r="AI871" i="2"/>
  <c r="CL855" i="2"/>
  <c r="AI855" i="2"/>
  <c r="CL839" i="2"/>
  <c r="AI839" i="2"/>
  <c r="CL823" i="2"/>
  <c r="AI823" i="2"/>
  <c r="CL807" i="2"/>
  <c r="AI807" i="2"/>
  <c r="CL791" i="2"/>
  <c r="AI791" i="2"/>
  <c r="CL775" i="2"/>
  <c r="AI775" i="2"/>
  <c r="CL759" i="2"/>
  <c r="AI759" i="2"/>
  <c r="CL743" i="2"/>
  <c r="AI743" i="2"/>
  <c r="CL727" i="2"/>
  <c r="AI727" i="2"/>
  <c r="CL711" i="2"/>
  <c r="AI711" i="2"/>
  <c r="CL695" i="2"/>
  <c r="AI695" i="2"/>
  <c r="CL679" i="2"/>
  <c r="AI679" i="2"/>
  <c r="CL663" i="2"/>
  <c r="AI663" i="2"/>
  <c r="CL647" i="2"/>
  <c r="AI647" i="2"/>
  <c r="CL631" i="2"/>
  <c r="AI631" i="2"/>
  <c r="CL615" i="2"/>
  <c r="AI615" i="2"/>
  <c r="CL599" i="2"/>
  <c r="AI599" i="2"/>
  <c r="CL583" i="2"/>
  <c r="AI583" i="2"/>
  <c r="CL567" i="2"/>
  <c r="AI567" i="2"/>
  <c r="CL551" i="2"/>
  <c r="AI551" i="2"/>
  <c r="CL535" i="2"/>
  <c r="AI535" i="2"/>
  <c r="CL519" i="2"/>
  <c r="AI519" i="2"/>
  <c r="CL503" i="2"/>
  <c r="AI503" i="2"/>
  <c r="CL487" i="2"/>
  <c r="AI487" i="2"/>
  <c r="CL471" i="2"/>
  <c r="AI471" i="2"/>
  <c r="CL455" i="2"/>
  <c r="AI455" i="2"/>
  <c r="CL439" i="2"/>
  <c r="AI439" i="2"/>
  <c r="CL423" i="2"/>
  <c r="AI423" i="2"/>
  <c r="CL407" i="2"/>
  <c r="AI407" i="2"/>
  <c r="CL391" i="2"/>
  <c r="AI391" i="2"/>
  <c r="CL375" i="2"/>
  <c r="AI375" i="2"/>
  <c r="CL359" i="2"/>
  <c r="AI359" i="2"/>
  <c r="CL343" i="2"/>
  <c r="AI343" i="2"/>
  <c r="CL327" i="2"/>
  <c r="AI327" i="2"/>
  <c r="CL311" i="2"/>
  <c r="AI311" i="2"/>
  <c r="CL295" i="2"/>
  <c r="AI295" i="2"/>
  <c r="CL279" i="2"/>
  <c r="AI279" i="2"/>
  <c r="CL263" i="2"/>
  <c r="AI263" i="2"/>
  <c r="CL247" i="2"/>
  <c r="AI247" i="2"/>
  <c r="CL231" i="2"/>
  <c r="AI231" i="2"/>
  <c r="CL215" i="2"/>
  <c r="AI215" i="2"/>
  <c r="CL199" i="2"/>
  <c r="AI199" i="2"/>
  <c r="CL183" i="2"/>
  <c r="AI183" i="2"/>
  <c r="CL167" i="2"/>
  <c r="AI167" i="2"/>
  <c r="CL151" i="2"/>
  <c r="AI151" i="2"/>
  <c r="CL135" i="2"/>
  <c r="AI135" i="2"/>
  <c r="CL119" i="2"/>
  <c r="AI119" i="2"/>
  <c r="CL103" i="2"/>
  <c r="AI103" i="2"/>
  <c r="CL87" i="2"/>
  <c r="AI87" i="2"/>
  <c r="CL71" i="2"/>
  <c r="AI71" i="2"/>
  <c r="CL55" i="2"/>
  <c r="AI55" i="2"/>
  <c r="CL39" i="2"/>
  <c r="AI39" i="2"/>
  <c r="CL23" i="2"/>
  <c r="AI23" i="2"/>
  <c r="CL2960" i="2"/>
  <c r="AI2960" i="2"/>
  <c r="CL2892" i="2"/>
  <c r="AI2892" i="2"/>
  <c r="CL2828" i="2"/>
  <c r="AI2828" i="2"/>
  <c r="CL2764" i="2"/>
  <c r="AI2764" i="2"/>
  <c r="CL2708" i="2"/>
  <c r="AI2708" i="2"/>
  <c r="CL2648" i="2"/>
  <c r="AI2648" i="2"/>
  <c r="CL2584" i="2"/>
  <c r="AI2584" i="2"/>
  <c r="CL2520" i="2"/>
  <c r="AI2520" i="2"/>
  <c r="CL2456" i="2"/>
  <c r="AI2456" i="2"/>
  <c r="CL2392" i="2"/>
  <c r="AI2392" i="2"/>
  <c r="CL2328" i="2"/>
  <c r="AI2328" i="2"/>
  <c r="CL2260" i="2"/>
  <c r="AI2260" i="2"/>
  <c r="CL2196" i="2"/>
  <c r="AI2196" i="2"/>
  <c r="CL2136" i="2"/>
  <c r="AI2136" i="2"/>
  <c r="CL2072" i="2"/>
  <c r="AI2072" i="2"/>
  <c r="CL2008" i="2"/>
  <c r="AI2008" i="2"/>
  <c r="CL1936" i="2"/>
  <c r="AI1936" i="2"/>
  <c r="CL1864" i="2"/>
  <c r="AI1864" i="2"/>
  <c r="CL1792" i="2"/>
  <c r="AI1792" i="2"/>
  <c r="CL1728" i="2"/>
  <c r="AI1728" i="2"/>
  <c r="CL1664" i="2"/>
  <c r="AI1664" i="2"/>
  <c r="CL1600" i="2"/>
  <c r="AI1600" i="2"/>
  <c r="CL1520" i="2"/>
  <c r="AI1520" i="2"/>
  <c r="CL1456" i="2"/>
  <c r="AI1456" i="2"/>
  <c r="CL1392" i="2"/>
  <c r="AI1392" i="2"/>
  <c r="CL1324" i="2"/>
  <c r="AI1324" i="2"/>
  <c r="CL1256" i="2"/>
  <c r="AI1256" i="2"/>
  <c r="CL1188" i="2"/>
  <c r="AI1188" i="2"/>
  <c r="CL1120" i="2"/>
  <c r="AI1120" i="2"/>
  <c r="CL1060" i="2"/>
  <c r="AI1060" i="2"/>
  <c r="CL1000" i="2"/>
  <c r="AI1000" i="2"/>
  <c r="CL936" i="2"/>
  <c r="AI936" i="2"/>
  <c r="CL868" i="2"/>
  <c r="AI868" i="2"/>
  <c r="CL804" i="2"/>
  <c r="AI804" i="2"/>
  <c r="CL748" i="2"/>
  <c r="AI748" i="2"/>
  <c r="CL676" i="2"/>
  <c r="AI676" i="2"/>
  <c r="CL616" i="2"/>
  <c r="AI616" i="2"/>
  <c r="CL552" i="2"/>
  <c r="AI552" i="2"/>
  <c r="CL488" i="2"/>
  <c r="AI488" i="2"/>
  <c r="CL432" i="2"/>
  <c r="AI432" i="2"/>
  <c r="CL372" i="2"/>
  <c r="AI372" i="2"/>
  <c r="CL308" i="2"/>
  <c r="AI308" i="2"/>
  <c r="CL244" i="2"/>
  <c r="AI244" i="2"/>
  <c r="CL188" i="2"/>
  <c r="AI188" i="2"/>
  <c r="CL128" i="2"/>
  <c r="AI128" i="2"/>
  <c r="CL60" i="2"/>
  <c r="AI60" i="2"/>
  <c r="CL3002" i="2"/>
  <c r="AI3002" i="2"/>
  <c r="CL2986" i="2"/>
  <c r="AI2986" i="2"/>
  <c r="CL2970" i="2"/>
  <c r="AI2970" i="2"/>
  <c r="CL2954" i="2"/>
  <c r="AI2954" i="2"/>
  <c r="CL2938" i="2"/>
  <c r="AI2938" i="2"/>
  <c r="CL2922" i="2"/>
  <c r="AI2922" i="2"/>
  <c r="CL2906" i="2"/>
  <c r="AI2906" i="2"/>
  <c r="CL2890" i="2"/>
  <c r="AI2890" i="2"/>
  <c r="CL2874" i="2"/>
  <c r="AI2874" i="2"/>
  <c r="CL2858" i="2"/>
  <c r="AI2858" i="2"/>
  <c r="CL2842" i="2"/>
  <c r="AI2842" i="2"/>
  <c r="CL2826" i="2"/>
  <c r="AI2826" i="2"/>
  <c r="CL2810" i="2"/>
  <c r="AI2810" i="2"/>
  <c r="CL2794" i="2"/>
  <c r="AI2794" i="2"/>
  <c r="CL2778" i="2"/>
  <c r="AI2778" i="2"/>
  <c r="CL2762" i="2"/>
  <c r="AI2762" i="2"/>
  <c r="CL2746" i="2"/>
  <c r="AI2746" i="2"/>
  <c r="CL2730" i="2"/>
  <c r="AI2730" i="2"/>
  <c r="CL2714" i="2"/>
  <c r="AI2714" i="2"/>
  <c r="CL2698" i="2"/>
  <c r="AI2698" i="2"/>
  <c r="CL2682" i="2"/>
  <c r="AI2682" i="2"/>
  <c r="CL2666" i="2"/>
  <c r="AI2666" i="2"/>
  <c r="CL2650" i="2"/>
  <c r="AI2650" i="2"/>
  <c r="CL2634" i="2"/>
  <c r="AI2634" i="2"/>
  <c r="CL2618" i="2"/>
  <c r="AI2618" i="2"/>
  <c r="CL2602" i="2"/>
  <c r="AI2602" i="2"/>
  <c r="CL2586" i="2"/>
  <c r="AI2586" i="2"/>
  <c r="CL2570" i="2"/>
  <c r="AI2570" i="2"/>
  <c r="CL2554" i="2"/>
  <c r="AI2554" i="2"/>
  <c r="CL2538" i="2"/>
  <c r="AI2538" i="2"/>
  <c r="CL2522" i="2"/>
  <c r="AI2522" i="2"/>
  <c r="CL2506" i="2"/>
  <c r="AI2506" i="2"/>
  <c r="CL2490" i="2"/>
  <c r="AI2490" i="2"/>
  <c r="CL2474" i="2"/>
  <c r="AI2474" i="2"/>
  <c r="CL2458" i="2"/>
  <c r="AI2458" i="2"/>
  <c r="CL2442" i="2"/>
  <c r="AI2442" i="2"/>
  <c r="CL2426" i="2"/>
  <c r="AI2426" i="2"/>
  <c r="CL2410" i="2"/>
  <c r="AI2410" i="2"/>
  <c r="CL2394" i="2"/>
  <c r="AI2394" i="2"/>
  <c r="CL2378" i="2"/>
  <c r="AI2378" i="2"/>
  <c r="CL2362" i="2"/>
  <c r="AI2362" i="2"/>
  <c r="CL2346" i="2"/>
  <c r="AI2346" i="2"/>
  <c r="CL2330" i="2"/>
  <c r="AI2330" i="2"/>
  <c r="CL2314" i="2"/>
  <c r="AI2314" i="2"/>
  <c r="CL2298" i="2"/>
  <c r="AI2298" i="2"/>
  <c r="CL2282" i="2"/>
  <c r="AI2282" i="2"/>
  <c r="CL2266" i="2"/>
  <c r="AI2266" i="2"/>
  <c r="CL2250" i="2"/>
  <c r="AI2250" i="2"/>
  <c r="CL2234" i="2"/>
  <c r="AI2234" i="2"/>
  <c r="CL2218" i="2"/>
  <c r="AI2218" i="2"/>
  <c r="CL2202" i="2"/>
  <c r="AI2202" i="2"/>
  <c r="CL2186" i="2"/>
  <c r="AI2186" i="2"/>
  <c r="CL2170" i="2"/>
  <c r="AI2170" i="2"/>
  <c r="CL2154" i="2"/>
  <c r="AI2154" i="2"/>
  <c r="CL2138" i="2"/>
  <c r="AI2138" i="2"/>
  <c r="CL2122" i="2"/>
  <c r="AI2122" i="2"/>
  <c r="CL2106" i="2"/>
  <c r="AI2106" i="2"/>
  <c r="CL2090" i="2"/>
  <c r="AI2090" i="2"/>
  <c r="CL2074" i="2"/>
  <c r="AI2074" i="2"/>
  <c r="CL2058" i="2"/>
  <c r="AI2058" i="2"/>
  <c r="CL2042" i="2"/>
  <c r="AI2042" i="2"/>
  <c r="CL2026" i="2"/>
  <c r="AI2026" i="2"/>
  <c r="CL2010" i="2"/>
  <c r="AI2010" i="2"/>
  <c r="CL1994" i="2"/>
  <c r="AI1994" i="2"/>
  <c r="CL1978" i="2"/>
  <c r="AI1978" i="2"/>
  <c r="CL1962" i="2"/>
  <c r="AI1962" i="2"/>
  <c r="CL1946" i="2"/>
  <c r="AI1946" i="2"/>
  <c r="CL1930" i="2"/>
  <c r="AI1930" i="2"/>
  <c r="CL1914" i="2"/>
  <c r="AI1914" i="2"/>
  <c r="CL1898" i="2"/>
  <c r="AI1898" i="2"/>
  <c r="CL1882" i="2"/>
  <c r="AI1882" i="2"/>
  <c r="CL1866" i="2"/>
  <c r="AI1866" i="2"/>
  <c r="CL1850" i="2"/>
  <c r="AI1850" i="2"/>
  <c r="CL1834" i="2"/>
  <c r="AI1834" i="2"/>
  <c r="CL1818" i="2"/>
  <c r="AI1818" i="2"/>
  <c r="CL1802" i="2"/>
  <c r="AI1802" i="2"/>
  <c r="CL1786" i="2"/>
  <c r="AI1786" i="2"/>
  <c r="CL1770" i="2"/>
  <c r="AI1770" i="2"/>
  <c r="CL1754" i="2"/>
  <c r="AI1754" i="2"/>
  <c r="CL1738" i="2"/>
  <c r="AI1738" i="2"/>
  <c r="CL1722" i="2"/>
  <c r="AI1722" i="2"/>
  <c r="CL1706" i="2"/>
  <c r="AI1706" i="2"/>
  <c r="CL1690" i="2"/>
  <c r="AI1690" i="2"/>
  <c r="CL1674" i="2"/>
  <c r="AI1674" i="2"/>
  <c r="CL1658" i="2"/>
  <c r="AI1658" i="2"/>
  <c r="CL1642" i="2"/>
  <c r="AI1642" i="2"/>
  <c r="CL1626" i="2"/>
  <c r="AI1626" i="2"/>
  <c r="CL1610" i="2"/>
  <c r="AI1610" i="2"/>
  <c r="CL1594" i="2"/>
  <c r="AI1594" i="2"/>
  <c r="CL1578" i="2"/>
  <c r="AI1578" i="2"/>
  <c r="CL1562" i="2"/>
  <c r="AI1562" i="2"/>
  <c r="CL1546" i="2"/>
  <c r="AI1546" i="2"/>
  <c r="CL1530" i="2"/>
  <c r="AI1530" i="2"/>
  <c r="CL1514" i="2"/>
  <c r="AI1514" i="2"/>
  <c r="CL1498" i="2"/>
  <c r="AI1498" i="2"/>
  <c r="CL1482" i="2"/>
  <c r="AI1482" i="2"/>
  <c r="CL1466" i="2"/>
  <c r="AI1466" i="2"/>
  <c r="CL1450" i="2"/>
  <c r="AI1450" i="2"/>
  <c r="CL1434" i="2"/>
  <c r="AI1434" i="2"/>
  <c r="CL1418" i="2"/>
  <c r="AI1418" i="2"/>
  <c r="CL1402" i="2"/>
  <c r="AI1402" i="2"/>
  <c r="CL1386" i="2"/>
  <c r="AI1386" i="2"/>
  <c r="CL1370" i="2"/>
  <c r="AI1370" i="2"/>
  <c r="CL1354" i="2"/>
  <c r="AI1354" i="2"/>
  <c r="CL1338" i="2"/>
  <c r="AI1338" i="2"/>
  <c r="CL1322" i="2"/>
  <c r="AI1322" i="2"/>
  <c r="CL1306" i="2"/>
  <c r="AI1306" i="2"/>
  <c r="CL1290" i="2"/>
  <c r="AI1290" i="2"/>
  <c r="CL1274" i="2"/>
  <c r="AI1274" i="2"/>
  <c r="CL1258" i="2"/>
  <c r="AI1258" i="2"/>
  <c r="CL1242" i="2"/>
  <c r="AI1242" i="2"/>
  <c r="CL1226" i="2"/>
  <c r="AI1226" i="2"/>
  <c r="CL1210" i="2"/>
  <c r="AI1210" i="2"/>
  <c r="CL1194" i="2"/>
  <c r="AI1194" i="2"/>
  <c r="CL1178" i="2"/>
  <c r="AI1178" i="2"/>
  <c r="CL1162" i="2"/>
  <c r="AI1162" i="2"/>
  <c r="CL1146" i="2"/>
  <c r="AI1146" i="2"/>
  <c r="CL1130" i="2"/>
  <c r="AI1130" i="2"/>
  <c r="CL1114" i="2"/>
  <c r="AI1114" i="2"/>
  <c r="CL1098" i="2"/>
  <c r="AI1098" i="2"/>
  <c r="CL1082" i="2"/>
  <c r="AI1082" i="2"/>
  <c r="CL1066" i="2"/>
  <c r="AI1066" i="2"/>
  <c r="CL1050" i="2"/>
  <c r="AI1050" i="2"/>
  <c r="CL1034" i="2"/>
  <c r="AI1034" i="2"/>
  <c r="CL1018" i="2"/>
  <c r="AI1018" i="2"/>
  <c r="CL1002" i="2"/>
  <c r="AI1002" i="2"/>
  <c r="CL986" i="2"/>
  <c r="AI986" i="2"/>
  <c r="CL970" i="2"/>
  <c r="AI970" i="2"/>
  <c r="CL954" i="2"/>
  <c r="AI954" i="2"/>
  <c r="CL938" i="2"/>
  <c r="AI938" i="2"/>
  <c r="CL922" i="2"/>
  <c r="AI922" i="2"/>
  <c r="CL906" i="2"/>
  <c r="AI906" i="2"/>
  <c r="CL890" i="2"/>
  <c r="AI890" i="2"/>
  <c r="CL874" i="2"/>
  <c r="AI874" i="2"/>
  <c r="CL858" i="2"/>
  <c r="AI858" i="2"/>
  <c r="CL842" i="2"/>
  <c r="AI842" i="2"/>
  <c r="CL826" i="2"/>
  <c r="AI826" i="2"/>
  <c r="CL810" i="2"/>
  <c r="AI810" i="2"/>
  <c r="CL794" i="2"/>
  <c r="AI794" i="2"/>
  <c r="CL778" i="2"/>
  <c r="AI778" i="2"/>
  <c r="CL762" i="2"/>
  <c r="AI762" i="2"/>
  <c r="CL746" i="2"/>
  <c r="AI746" i="2"/>
  <c r="CL730" i="2"/>
  <c r="AI730" i="2"/>
  <c r="CL714" i="2"/>
  <c r="AI714" i="2"/>
  <c r="CL698" i="2"/>
  <c r="AI698" i="2"/>
  <c r="CL682" i="2"/>
  <c r="AI682" i="2"/>
  <c r="CL666" i="2"/>
  <c r="AI666" i="2"/>
  <c r="CL650" i="2"/>
  <c r="AI650" i="2"/>
  <c r="CL634" i="2"/>
  <c r="AI634" i="2"/>
  <c r="CL618" i="2"/>
  <c r="AI618" i="2"/>
  <c r="CL602" i="2"/>
  <c r="AI602" i="2"/>
  <c r="CL586" i="2"/>
  <c r="AI586" i="2"/>
  <c r="CL570" i="2"/>
  <c r="AI570" i="2"/>
  <c r="CL554" i="2"/>
  <c r="AI554" i="2"/>
  <c r="CL538" i="2"/>
  <c r="AI538" i="2"/>
  <c r="CL522" i="2"/>
  <c r="AI522" i="2"/>
  <c r="CL506" i="2"/>
  <c r="AI506" i="2"/>
  <c r="CL490" i="2"/>
  <c r="AI490" i="2"/>
  <c r="CL474" i="2"/>
  <c r="AI474" i="2"/>
  <c r="CL458" i="2"/>
  <c r="AI458" i="2"/>
  <c r="CL442" i="2"/>
  <c r="AI442" i="2"/>
  <c r="CL426" i="2"/>
  <c r="AI426" i="2"/>
  <c r="CL410" i="2"/>
  <c r="AI410" i="2"/>
  <c r="CL394" i="2"/>
  <c r="AI394" i="2"/>
  <c r="CL378" i="2"/>
  <c r="AI378" i="2"/>
  <c r="CL362" i="2"/>
  <c r="AI362" i="2"/>
  <c r="CL346" i="2"/>
  <c r="AI346" i="2"/>
  <c r="CL330" i="2"/>
  <c r="AI330" i="2"/>
  <c r="CL314" i="2"/>
  <c r="AI314" i="2"/>
  <c r="CL298" i="2"/>
  <c r="AI298" i="2"/>
  <c r="CL282" i="2"/>
  <c r="AI282" i="2"/>
  <c r="CL266" i="2"/>
  <c r="AI266" i="2"/>
  <c r="CL250" i="2"/>
  <c r="AI250" i="2"/>
  <c r="CL234" i="2"/>
  <c r="AI234" i="2"/>
  <c r="CL218" i="2"/>
  <c r="AI218" i="2"/>
  <c r="CL202" i="2"/>
  <c r="AI202" i="2"/>
  <c r="CL186" i="2"/>
  <c r="AI186" i="2"/>
  <c r="CL170" i="2"/>
  <c r="AI170" i="2"/>
  <c r="CL154" i="2"/>
  <c r="AI154" i="2"/>
  <c r="CL138" i="2"/>
  <c r="AI138" i="2"/>
  <c r="CL122" i="2"/>
  <c r="AI122" i="2"/>
  <c r="CL106" i="2"/>
  <c r="AI106" i="2"/>
  <c r="CL90" i="2"/>
  <c r="AI90" i="2"/>
  <c r="CL74" i="2"/>
  <c r="AI74" i="2"/>
  <c r="CL58" i="2"/>
  <c r="AI58" i="2"/>
  <c r="CL42" i="2"/>
  <c r="AI42" i="2"/>
  <c r="CL26" i="2"/>
  <c r="AI26" i="2"/>
  <c r="CL3009" i="2"/>
  <c r="AI3009" i="2"/>
  <c r="CL2977" i="2"/>
  <c r="AI2977" i="2"/>
  <c r="CL2945" i="2"/>
  <c r="AI2945" i="2"/>
  <c r="CL2917" i="2"/>
  <c r="AI2917" i="2"/>
  <c r="CL2885" i="2"/>
  <c r="AI2885" i="2"/>
  <c r="CL2853" i="2"/>
  <c r="AI2853" i="2"/>
  <c r="CL2821" i="2"/>
  <c r="AI2821" i="2"/>
  <c r="CL2789" i="2"/>
  <c r="AI2789" i="2"/>
  <c r="CL2757" i="2"/>
  <c r="AI2757" i="2"/>
  <c r="CL2721" i="2"/>
  <c r="AI2721" i="2"/>
  <c r="CL2693" i="2"/>
  <c r="AI2693" i="2"/>
  <c r="CL2665" i="2"/>
  <c r="AI2665" i="2"/>
  <c r="CL2629" i="2"/>
  <c r="AI2629" i="2"/>
  <c r="CL2601" i="2"/>
  <c r="AI2601" i="2"/>
  <c r="CL2573" i="2"/>
  <c r="AI2573" i="2"/>
  <c r="CL2537" i="2"/>
  <c r="AI2537" i="2"/>
  <c r="CL2509" i="2"/>
  <c r="AI2509" i="2"/>
  <c r="CL2477" i="2"/>
  <c r="AI2477" i="2"/>
  <c r="CL2441" i="2"/>
  <c r="AI2441" i="2"/>
  <c r="CL2409" i="2"/>
  <c r="AI2409" i="2"/>
  <c r="CL2377" i="2"/>
  <c r="AI2377" i="2"/>
  <c r="CL2349" i="2"/>
  <c r="AI2349" i="2"/>
  <c r="CL2317" i="2"/>
  <c r="AI2317" i="2"/>
  <c r="CL2285" i="2"/>
  <c r="AI2285" i="2"/>
  <c r="CL2253" i="2"/>
  <c r="AI2253" i="2"/>
  <c r="CL2221" i="2"/>
  <c r="AI2221" i="2"/>
  <c r="CL2185" i="2"/>
  <c r="AI2185" i="2"/>
  <c r="CL2157" i="2"/>
  <c r="AI2157" i="2"/>
  <c r="CL2125" i="2"/>
  <c r="AI2125" i="2"/>
  <c r="CL2093" i="2"/>
  <c r="AI2093" i="2"/>
  <c r="CL2061" i="2"/>
  <c r="AI2061" i="2"/>
  <c r="CL2029" i="2"/>
  <c r="AI2029" i="2"/>
  <c r="CL1997" i="2"/>
  <c r="AI1997" i="2"/>
  <c r="CL1965" i="2"/>
  <c r="AI1965" i="2"/>
  <c r="CL1933" i="2"/>
  <c r="AI1933" i="2"/>
  <c r="CL1901" i="2"/>
  <c r="AI1901" i="2"/>
  <c r="CL1869" i="2"/>
  <c r="AI1869" i="2"/>
  <c r="CL1837" i="2"/>
  <c r="AI1837" i="2"/>
  <c r="CL1805" i="2"/>
  <c r="AI1805" i="2"/>
  <c r="CL1773" i="2"/>
  <c r="AI1773" i="2"/>
  <c r="CL1741" i="2"/>
  <c r="AI1741" i="2"/>
  <c r="CL1709" i="2"/>
  <c r="AI1709" i="2"/>
  <c r="CL1673" i="2"/>
  <c r="AI1673" i="2"/>
  <c r="CL1645" i="2"/>
  <c r="AI1645" i="2"/>
  <c r="CL1609" i="2"/>
  <c r="AI1609" i="2"/>
  <c r="CL1581" i="2"/>
  <c r="AI1581" i="2"/>
  <c r="CL1549" i="2"/>
  <c r="AI1549" i="2"/>
  <c r="CL1517" i="2"/>
  <c r="AI1517" i="2"/>
  <c r="CL1485" i="2"/>
  <c r="AI1485" i="2"/>
  <c r="CL1453" i="2"/>
  <c r="AI1453" i="2"/>
  <c r="CL1417" i="2"/>
  <c r="AI1417" i="2"/>
  <c r="CL1389" i="2"/>
  <c r="AI1389" i="2"/>
  <c r="CL1357" i="2"/>
  <c r="AI1357" i="2"/>
  <c r="CL1321" i="2"/>
  <c r="AI1321" i="2"/>
  <c r="CL1293" i="2"/>
  <c r="AI1293" i="2"/>
  <c r="CL1261" i="2"/>
  <c r="AI1261" i="2"/>
  <c r="CL1229" i="2"/>
  <c r="AI1229" i="2"/>
  <c r="CL1201" i="2"/>
  <c r="AI1201" i="2"/>
  <c r="CL1169" i="2"/>
  <c r="AI1169" i="2"/>
  <c r="CL1141" i="2"/>
  <c r="AI1141" i="2"/>
  <c r="CL1109" i="2"/>
  <c r="AI1109" i="2"/>
  <c r="CL1077" i="2"/>
  <c r="AI1077" i="2"/>
  <c r="CL1045" i="2"/>
  <c r="AI1045" i="2"/>
  <c r="CL1009" i="2"/>
  <c r="AI1009" i="2"/>
  <c r="CL981" i="2"/>
  <c r="AI981" i="2"/>
  <c r="CL949" i="2"/>
  <c r="AI949" i="2"/>
  <c r="CL917" i="2"/>
  <c r="AI917" i="2"/>
  <c r="CL885" i="2"/>
  <c r="AI885" i="2"/>
  <c r="CL849" i="2"/>
  <c r="AI849" i="2"/>
  <c r="CL821" i="2"/>
  <c r="AI821" i="2"/>
  <c r="CL785" i="2"/>
  <c r="AI785" i="2"/>
  <c r="CL753" i="2"/>
  <c r="AI753" i="2"/>
  <c r="CL721" i="2"/>
  <c r="AI721" i="2"/>
  <c r="CL693" i="2"/>
  <c r="AI693" i="2"/>
  <c r="CL661" i="2"/>
  <c r="AI661" i="2"/>
  <c r="CL629" i="2"/>
  <c r="AI629" i="2"/>
  <c r="CL593" i="2"/>
  <c r="AI593" i="2"/>
  <c r="CL565" i="2"/>
  <c r="AI565" i="2"/>
  <c r="CL533" i="2"/>
  <c r="AI533" i="2"/>
  <c r="CL497" i="2"/>
  <c r="AI497" i="2"/>
  <c r="CL469" i="2"/>
  <c r="AI469" i="2"/>
  <c r="CL437" i="2"/>
  <c r="AI437" i="2"/>
  <c r="CL401" i="2"/>
  <c r="AI401" i="2"/>
  <c r="CL369" i="2"/>
  <c r="AI369" i="2"/>
  <c r="CL341" i="2"/>
  <c r="AI341" i="2"/>
  <c r="CL313" i="2"/>
  <c r="AI313" i="2"/>
  <c r="CL285" i="2"/>
  <c r="AI285" i="2"/>
  <c r="CL253" i="2"/>
  <c r="AI253" i="2"/>
  <c r="CL217" i="2"/>
  <c r="AI217" i="2"/>
  <c r="CL185" i="2"/>
  <c r="AI185" i="2"/>
  <c r="CL153" i="2"/>
  <c r="AI153" i="2"/>
  <c r="CL121" i="2"/>
  <c r="AI121" i="2"/>
  <c r="CL93" i="2"/>
  <c r="AI93" i="2"/>
  <c r="CL69" i="2"/>
  <c r="AI69" i="2"/>
  <c r="CL37" i="2"/>
  <c r="AI37" i="2"/>
  <c r="CL2972" i="2"/>
  <c r="AI2972" i="2"/>
  <c r="CL2908" i="2"/>
  <c r="AI2908" i="2"/>
  <c r="CL2848" i="2"/>
  <c r="AI2848" i="2"/>
  <c r="CL2784" i="2"/>
  <c r="AI2784" i="2"/>
  <c r="CL2724" i="2"/>
  <c r="AI2724" i="2"/>
  <c r="CL2656" i="2"/>
  <c r="AI2656" i="2"/>
  <c r="CL2592" i="2"/>
  <c r="AI2592" i="2"/>
  <c r="CL2516" i="2"/>
  <c r="AI2516" i="2"/>
  <c r="CL2452" i="2"/>
  <c r="AI2452" i="2"/>
  <c r="CL2388" i="2"/>
  <c r="AI2388" i="2"/>
  <c r="CL2324" i="2"/>
  <c r="AI2324" i="2"/>
  <c r="CL2264" i="2"/>
  <c r="AI2264" i="2"/>
  <c r="CL2200" i="2"/>
  <c r="AI2200" i="2"/>
  <c r="CL2132" i="2"/>
  <c r="AI2132" i="2"/>
  <c r="CL2068" i="2"/>
  <c r="AI2068" i="2"/>
  <c r="CL2004" i="2"/>
  <c r="AI2004" i="2"/>
  <c r="CL1940" i="2"/>
  <c r="AI1940" i="2"/>
  <c r="CL1868" i="2"/>
  <c r="AI1868" i="2"/>
  <c r="CL1796" i="2"/>
  <c r="AI1796" i="2"/>
  <c r="CL1724" i="2"/>
  <c r="AI1724" i="2"/>
  <c r="CL1660" i="2"/>
  <c r="AI1660" i="2"/>
  <c r="CL1612" i="2"/>
  <c r="AI1612" i="2"/>
  <c r="CL1552" i="2"/>
  <c r="AI1552" i="2"/>
  <c r="CL1492" i="2"/>
  <c r="AI1492" i="2"/>
  <c r="CL1424" i="2"/>
  <c r="AI1424" i="2"/>
  <c r="CL1360" i="2"/>
  <c r="AI1360" i="2"/>
  <c r="CL1304" i="2"/>
  <c r="AI1304" i="2"/>
  <c r="CL1232" i="2"/>
  <c r="AI1232" i="2"/>
  <c r="CL1168" i="2"/>
  <c r="AI1168" i="2"/>
  <c r="CL1116" i="2"/>
  <c r="AI1116" i="2"/>
  <c r="CL1044" i="2"/>
  <c r="AI1044" i="2"/>
  <c r="CL984" i="2"/>
  <c r="AI984" i="2"/>
  <c r="CL920" i="2"/>
  <c r="AI920" i="2"/>
  <c r="CL852" i="2"/>
  <c r="AI852" i="2"/>
  <c r="CL788" i="2"/>
  <c r="AI788" i="2"/>
  <c r="CL724" i="2"/>
  <c r="AI724" i="2"/>
  <c r="CL660" i="2"/>
  <c r="AI660" i="2"/>
  <c r="CL596" i="2"/>
  <c r="AI596" i="2"/>
  <c r="CL532" i="2"/>
  <c r="AI532" i="2"/>
  <c r="CL468" i="2"/>
  <c r="AI468" i="2"/>
  <c r="CL404" i="2"/>
  <c r="AI404" i="2"/>
  <c r="CL336" i="2"/>
  <c r="AI336" i="2"/>
  <c r="CL272" i="2"/>
  <c r="AI272" i="2"/>
  <c r="CL208" i="2"/>
  <c r="AI208" i="2"/>
  <c r="CL140" i="2"/>
  <c r="AI140" i="2"/>
  <c r="CL76" i="2"/>
  <c r="AI76" i="2"/>
  <c r="CL12" i="2"/>
  <c r="AF12" i="2"/>
  <c r="AI12" i="2"/>
  <c r="CL3005" i="2"/>
  <c r="AI3005" i="2"/>
  <c r="CL2969" i="2"/>
  <c r="AI2969" i="2"/>
  <c r="CL2937" i="2"/>
  <c r="AI2937" i="2"/>
  <c r="CL2905" i="2"/>
  <c r="AI2905" i="2"/>
  <c r="CL2873" i="2"/>
  <c r="AI2873" i="2"/>
  <c r="CL2841" i="2"/>
  <c r="AI2841" i="2"/>
  <c r="CL2809" i="2"/>
  <c r="AI2809" i="2"/>
  <c r="CL2777" i="2"/>
  <c r="AI2777" i="2"/>
  <c r="CL2745" i="2"/>
  <c r="AI2745" i="2"/>
  <c r="CL2713" i="2"/>
  <c r="AI2713" i="2"/>
  <c r="CL2681" i="2"/>
  <c r="AI2681" i="2"/>
  <c r="CL2645" i="2"/>
  <c r="AI2645" i="2"/>
  <c r="CL2613" i="2"/>
  <c r="AI2613" i="2"/>
  <c r="CL2577" i="2"/>
  <c r="AI2577" i="2"/>
  <c r="CL2549" i="2"/>
  <c r="AI2549" i="2"/>
  <c r="CL2513" i="2"/>
  <c r="AI2513" i="2"/>
  <c r="CL2481" i="2"/>
  <c r="AI2481" i="2"/>
  <c r="CL2449" i="2"/>
  <c r="AI2449" i="2"/>
  <c r="CL2421" i="2"/>
  <c r="AI2421" i="2"/>
  <c r="CL2389" i="2"/>
  <c r="AI2389" i="2"/>
  <c r="CL2353" i="2"/>
  <c r="AI2353" i="2"/>
  <c r="CL2321" i="2"/>
  <c r="AI2321" i="2"/>
  <c r="CL2289" i="2"/>
  <c r="AI2289" i="2"/>
  <c r="CL2257" i="2"/>
  <c r="AI2257" i="2"/>
  <c r="CL2225" i="2"/>
  <c r="AI2225" i="2"/>
  <c r="CL2193" i="2"/>
  <c r="AI2193" i="2"/>
  <c r="CL2165" i="2"/>
  <c r="AI2165" i="2"/>
  <c r="CL2133" i="2"/>
  <c r="AI2133" i="2"/>
  <c r="CL2097" i="2"/>
  <c r="AI2097" i="2"/>
  <c r="CL2065" i="2"/>
  <c r="AI2065" i="2"/>
  <c r="CL2033" i="2"/>
  <c r="AI2033" i="2"/>
  <c r="CL2001" i="2"/>
  <c r="AI2001" i="2"/>
  <c r="CL1969" i="2"/>
  <c r="AI1969" i="2"/>
  <c r="CL1941" i="2"/>
  <c r="AI1941" i="2"/>
  <c r="CL1905" i="2"/>
  <c r="AI1905" i="2"/>
  <c r="CL1873" i="2"/>
  <c r="AI1873" i="2"/>
  <c r="CL1841" i="2"/>
  <c r="AI1841" i="2"/>
  <c r="CL1813" i="2"/>
  <c r="AI1813" i="2"/>
  <c r="CL1777" i="2"/>
  <c r="AI1777" i="2"/>
  <c r="CL1745" i="2"/>
  <c r="AI1745" i="2"/>
  <c r="CL1717" i="2"/>
  <c r="AI1717" i="2"/>
  <c r="CL1681" i="2"/>
  <c r="AI1681" i="2"/>
  <c r="CL1649" i="2"/>
  <c r="AI1649" i="2"/>
  <c r="CL1617" i="2"/>
  <c r="AI1617" i="2"/>
  <c r="CL1589" i="2"/>
  <c r="AI1589" i="2"/>
  <c r="CL1553" i="2"/>
  <c r="AI1553" i="2"/>
  <c r="CL1521" i="2"/>
  <c r="AI1521" i="2"/>
  <c r="CL1493" i="2"/>
  <c r="AI1493" i="2"/>
  <c r="CL1457" i="2"/>
  <c r="AI1457" i="2"/>
  <c r="CL1425" i="2"/>
  <c r="AI1425" i="2"/>
  <c r="CL1397" i="2"/>
  <c r="AI1397" i="2"/>
  <c r="CL1365" i="2"/>
  <c r="AI1365" i="2"/>
  <c r="CL1333" i="2"/>
  <c r="AI1333" i="2"/>
  <c r="CL1297" i="2"/>
  <c r="AI1297" i="2"/>
  <c r="CL1265" i="2"/>
  <c r="AI1265" i="2"/>
  <c r="CL1233" i="2"/>
  <c r="AI1233" i="2"/>
  <c r="CL1197" i="2"/>
  <c r="AI1197" i="2"/>
  <c r="CL1161" i="2"/>
  <c r="AI1161" i="2"/>
  <c r="CL1129" i="2"/>
  <c r="AI1129" i="2"/>
  <c r="CL1101" i="2"/>
  <c r="AI1101" i="2"/>
  <c r="CL1065" i="2"/>
  <c r="AI1065" i="2"/>
  <c r="CL1037" i="2"/>
  <c r="AI1037" i="2"/>
  <c r="CL1001" i="2"/>
  <c r="AI1001" i="2"/>
  <c r="CL969" i="2"/>
  <c r="AI969" i="2"/>
  <c r="CL937" i="2"/>
  <c r="AI937" i="2"/>
  <c r="CL909" i="2"/>
  <c r="AI909" i="2"/>
  <c r="CL873" i="2"/>
  <c r="AI873" i="2"/>
  <c r="CL841" i="2"/>
  <c r="AI841" i="2"/>
  <c r="CL813" i="2"/>
  <c r="AI813" i="2"/>
  <c r="CL777" i="2"/>
  <c r="AI777" i="2"/>
  <c r="CL745" i="2"/>
  <c r="AI745" i="2"/>
  <c r="CL713" i="2"/>
  <c r="AI713" i="2"/>
  <c r="CL681" i="2"/>
  <c r="AI681" i="2"/>
  <c r="CL649" i="2"/>
  <c r="AI649" i="2"/>
  <c r="CL617" i="2"/>
  <c r="AI617" i="2"/>
  <c r="CL585" i="2"/>
  <c r="AI585" i="2"/>
  <c r="CL557" i="2"/>
  <c r="AI557" i="2"/>
  <c r="CL525" i="2"/>
  <c r="AI525" i="2"/>
  <c r="CL493" i="2"/>
  <c r="AI493" i="2"/>
  <c r="CL457" i="2"/>
  <c r="AI457" i="2"/>
  <c r="CL425" i="2"/>
  <c r="AI425" i="2"/>
  <c r="CL397" i="2"/>
  <c r="AI397" i="2"/>
  <c r="CL365" i="2"/>
  <c r="AI365" i="2"/>
  <c r="CL329" i="2"/>
  <c r="AI329" i="2"/>
  <c r="CL293" i="2"/>
  <c r="AI293" i="2"/>
  <c r="CL261" i="2"/>
  <c r="AI261" i="2"/>
  <c r="CL225" i="2"/>
  <c r="AI225" i="2"/>
  <c r="CL197" i="2"/>
  <c r="AI197" i="2"/>
  <c r="CL165" i="2"/>
  <c r="AI165" i="2"/>
  <c r="CL133" i="2"/>
  <c r="AI133" i="2"/>
  <c r="CL101" i="2"/>
  <c r="AI101" i="2"/>
  <c r="CL57" i="2"/>
  <c r="AI57" i="2"/>
  <c r="CL25" i="2"/>
  <c r="AI25" i="2"/>
  <c r="AF25" i="2"/>
  <c r="CL2968" i="2"/>
  <c r="AI2968" i="2"/>
  <c r="CL2904" i="2"/>
  <c r="AI2904" i="2"/>
  <c r="CL2840" i="2"/>
  <c r="AI2840" i="2"/>
  <c r="CL2772" i="2"/>
  <c r="AI2772" i="2"/>
  <c r="CL2704" i="2"/>
  <c r="AI2704" i="2"/>
  <c r="CL2636" i="2"/>
  <c r="AI2636" i="2"/>
  <c r="CL2576" i="2"/>
  <c r="AI2576" i="2"/>
  <c r="CL2512" i="2"/>
  <c r="AI2512" i="2"/>
  <c r="CL2448" i="2"/>
  <c r="AI2448" i="2"/>
  <c r="CL2384" i="2"/>
  <c r="AI2384" i="2"/>
  <c r="CL2320" i="2"/>
  <c r="AI2320" i="2"/>
  <c r="CL2256" i="2"/>
  <c r="AI2256" i="2"/>
  <c r="CL2192" i="2"/>
  <c r="AI2192" i="2"/>
  <c r="CL2128" i="2"/>
  <c r="AI2128" i="2"/>
  <c r="CL2064" i="2"/>
  <c r="AI2064" i="2"/>
  <c r="CL2000" i="2"/>
  <c r="AI2000" i="2"/>
  <c r="CL1944" i="2"/>
  <c r="AI1944" i="2"/>
  <c r="CL1876" i="2"/>
  <c r="AI1876" i="2"/>
  <c r="CL1820" i="2"/>
  <c r="AI1820" i="2"/>
  <c r="CL1768" i="2"/>
  <c r="AI1768" i="2"/>
  <c r="CL1704" i="2"/>
  <c r="AI1704" i="2"/>
  <c r="CL1628" i="2"/>
  <c r="AI1628" i="2"/>
  <c r="CL1588" i="2"/>
  <c r="AI1588" i="2"/>
  <c r="CL1528" i="2"/>
  <c r="AI1528" i="2"/>
  <c r="CL1460" i="2"/>
  <c r="AI1460" i="2"/>
  <c r="CL1396" i="2"/>
  <c r="AI1396" i="2"/>
  <c r="CL1348" i="2"/>
  <c r="AI1348" i="2"/>
  <c r="CL1272" i="2"/>
  <c r="AI1272" i="2"/>
  <c r="CL1208" i="2"/>
  <c r="AI1208" i="2"/>
  <c r="CL1148" i="2"/>
  <c r="AI1148" i="2"/>
  <c r="CL1076" i="2"/>
  <c r="AI1076" i="2"/>
  <c r="CL1024" i="2"/>
  <c r="AI1024" i="2"/>
  <c r="CL960" i="2"/>
  <c r="AI960" i="2"/>
  <c r="CL896" i="2"/>
  <c r="AI896" i="2"/>
  <c r="CL832" i="2"/>
  <c r="AI832" i="2"/>
  <c r="CL768" i="2"/>
  <c r="AI768" i="2"/>
  <c r="CL704" i="2"/>
  <c r="AI704" i="2"/>
  <c r="CL640" i="2"/>
  <c r="AI640" i="2"/>
  <c r="CL576" i="2"/>
  <c r="AI576" i="2"/>
  <c r="CL508" i="2"/>
  <c r="AI508" i="2"/>
  <c r="CL444" i="2"/>
  <c r="AI444" i="2"/>
  <c r="CL380" i="2"/>
  <c r="AI380" i="2"/>
  <c r="CL316" i="2"/>
  <c r="AI316" i="2"/>
  <c r="CL252" i="2"/>
  <c r="AI252" i="2"/>
  <c r="CL184" i="2"/>
  <c r="AI184" i="2"/>
  <c r="CL120" i="2"/>
  <c r="AI120" i="2"/>
  <c r="CL56" i="2"/>
  <c r="AI56" i="2"/>
  <c r="CL2948" i="2"/>
  <c r="AI2948" i="2"/>
  <c r="CL2884" i="2"/>
  <c r="AI2884" i="2"/>
  <c r="CL2820" i="2"/>
  <c r="AI2820" i="2"/>
  <c r="CL2756" i="2"/>
  <c r="AI2756" i="2"/>
  <c r="CL2684" i="2"/>
  <c r="AI2684" i="2"/>
  <c r="CL2628" i="2"/>
  <c r="AI2628" i="2"/>
  <c r="CL2564" i="2"/>
  <c r="AI2564" i="2"/>
  <c r="CL2508" i="2"/>
  <c r="AI2508" i="2"/>
  <c r="CL2444" i="2"/>
  <c r="AI2444" i="2"/>
  <c r="CL2380" i="2"/>
  <c r="AI2380" i="2"/>
  <c r="CL2316" i="2"/>
  <c r="AI2316" i="2"/>
  <c r="CL2252" i="2"/>
  <c r="AI2252" i="2"/>
  <c r="CL2188" i="2"/>
  <c r="AI2188" i="2"/>
  <c r="CL2124" i="2"/>
  <c r="AI2124" i="2"/>
  <c r="CL2060" i="2"/>
  <c r="AI2060" i="2"/>
  <c r="CL1996" i="2"/>
  <c r="AI1996" i="2"/>
  <c r="CL1932" i="2"/>
  <c r="AI1932" i="2"/>
  <c r="CL1880" i="2"/>
  <c r="AI1880" i="2"/>
  <c r="CL1828" i="2"/>
  <c r="AI1828" i="2"/>
  <c r="CL1764" i="2"/>
  <c r="AI1764" i="2"/>
  <c r="CL1700" i="2"/>
  <c r="AI1700" i="2"/>
  <c r="CL1624" i="2"/>
  <c r="AI1624" i="2"/>
  <c r="CL1548" i="2"/>
  <c r="AI1548" i="2"/>
  <c r="CL1484" i="2"/>
  <c r="AI1484" i="2"/>
  <c r="CL1432" i="2"/>
  <c r="AI1432" i="2"/>
  <c r="CL1364" i="2"/>
  <c r="AI1364" i="2"/>
  <c r="CL1292" i="2"/>
  <c r="AI1292" i="2"/>
  <c r="CL1236" i="2"/>
  <c r="AI1236" i="2"/>
  <c r="CL1180" i="2"/>
  <c r="AI1180" i="2"/>
  <c r="CL1104" i="2"/>
  <c r="AI1104" i="2"/>
  <c r="CL1040" i="2"/>
  <c r="AI1040" i="2"/>
  <c r="CL972" i="2"/>
  <c r="AI972" i="2"/>
  <c r="CL908" i="2"/>
  <c r="AI908" i="2"/>
  <c r="CL844" i="2"/>
  <c r="AI844" i="2"/>
  <c r="CL780" i="2"/>
  <c r="AI780" i="2"/>
  <c r="CL716" i="2"/>
  <c r="AI716" i="2"/>
  <c r="CL652" i="2"/>
  <c r="AI652" i="2"/>
  <c r="CL588" i="2"/>
  <c r="AI588" i="2"/>
  <c r="CL524" i="2"/>
  <c r="AI524" i="2"/>
  <c r="CL456" i="2"/>
  <c r="AI456" i="2"/>
  <c r="CL392" i="2"/>
  <c r="AI392" i="2"/>
  <c r="CL328" i="2"/>
  <c r="AI328" i="2"/>
  <c r="CL264" i="2"/>
  <c r="AI264" i="2"/>
  <c r="CL196" i="2"/>
  <c r="AI196" i="2"/>
  <c r="CL132" i="2"/>
  <c r="AI132" i="2"/>
  <c r="CL68" i="2"/>
  <c r="AI68" i="2"/>
  <c r="CL2995" i="2"/>
  <c r="AI2995" i="2"/>
  <c r="CL2979" i="2"/>
  <c r="AI2979" i="2"/>
  <c r="CL2963" i="2"/>
  <c r="AI2963" i="2"/>
  <c r="CL2947" i="2"/>
  <c r="AI2947" i="2"/>
  <c r="CL2931" i="2"/>
  <c r="AI2931" i="2"/>
  <c r="CL2915" i="2"/>
  <c r="AI2915" i="2"/>
  <c r="CL2899" i="2"/>
  <c r="AI2899" i="2"/>
  <c r="CL2883" i="2"/>
  <c r="AI2883" i="2"/>
  <c r="CL2867" i="2"/>
  <c r="AI2867" i="2"/>
  <c r="CL2851" i="2"/>
  <c r="AI2851" i="2"/>
  <c r="CL2835" i="2"/>
  <c r="AI2835" i="2"/>
  <c r="CL2819" i="2"/>
  <c r="AI2819" i="2"/>
  <c r="CL2803" i="2"/>
  <c r="AI2803" i="2"/>
  <c r="CL2787" i="2"/>
  <c r="AI2787" i="2"/>
  <c r="CL2771" i="2"/>
  <c r="AI2771" i="2"/>
  <c r="CL2755" i="2"/>
  <c r="AI2755" i="2"/>
  <c r="CL2739" i="2"/>
  <c r="AI2739" i="2"/>
  <c r="CL2723" i="2"/>
  <c r="AI2723" i="2"/>
  <c r="CL2707" i="2"/>
  <c r="AI2707" i="2"/>
  <c r="CL2691" i="2"/>
  <c r="AI2691" i="2"/>
  <c r="CL2675" i="2"/>
  <c r="AI2675" i="2"/>
  <c r="CL2659" i="2"/>
  <c r="AI2659" i="2"/>
  <c r="CL2643" i="2"/>
  <c r="AI2643" i="2"/>
  <c r="CL2627" i="2"/>
  <c r="AI2627" i="2"/>
  <c r="CL2611" i="2"/>
  <c r="AI2611" i="2"/>
  <c r="CL2595" i="2"/>
  <c r="AI2595" i="2"/>
  <c r="CL2579" i="2"/>
  <c r="AI2579" i="2"/>
  <c r="CL2563" i="2"/>
  <c r="AI2563" i="2"/>
  <c r="CL2547" i="2"/>
  <c r="AI2547" i="2"/>
  <c r="CL2531" i="2"/>
  <c r="AI2531" i="2"/>
  <c r="CL2515" i="2"/>
  <c r="AI2515" i="2"/>
  <c r="CL2499" i="2"/>
  <c r="AI2499" i="2"/>
  <c r="CL2483" i="2"/>
  <c r="AI2483" i="2"/>
  <c r="CL2467" i="2"/>
  <c r="AI2467" i="2"/>
  <c r="CL2451" i="2"/>
  <c r="AI2451" i="2"/>
  <c r="CL2435" i="2"/>
  <c r="AI2435" i="2"/>
  <c r="CL2419" i="2"/>
  <c r="AI2419" i="2"/>
  <c r="CL2403" i="2"/>
  <c r="AI2403" i="2"/>
  <c r="CL2387" i="2"/>
  <c r="AI2387" i="2"/>
  <c r="CL2371" i="2"/>
  <c r="AI2371" i="2"/>
  <c r="CL2355" i="2"/>
  <c r="AI2355" i="2"/>
  <c r="CL2339" i="2"/>
  <c r="AI2339" i="2"/>
  <c r="CL2323" i="2"/>
  <c r="AI2323" i="2"/>
  <c r="CL2307" i="2"/>
  <c r="AI2307" i="2"/>
  <c r="CL2291" i="2"/>
  <c r="AI2291" i="2"/>
  <c r="CL2275" i="2"/>
  <c r="AI2275" i="2"/>
  <c r="CL2259" i="2"/>
  <c r="AI2259" i="2"/>
  <c r="CL2243" i="2"/>
  <c r="AI2243" i="2"/>
  <c r="CL2227" i="2"/>
  <c r="AI2227" i="2"/>
  <c r="CL2211" i="2"/>
  <c r="AI2211" i="2"/>
  <c r="CL2195" i="2"/>
  <c r="AI2195" i="2"/>
  <c r="CL2179" i="2"/>
  <c r="AI2179" i="2"/>
  <c r="CL2163" i="2"/>
  <c r="AI2163" i="2"/>
  <c r="CL2147" i="2"/>
  <c r="AI2147" i="2"/>
  <c r="CL2131" i="2"/>
  <c r="AI2131" i="2"/>
  <c r="CL2115" i="2"/>
  <c r="AI2115" i="2"/>
  <c r="CL2099" i="2"/>
  <c r="AI2099" i="2"/>
  <c r="CL2083" i="2"/>
  <c r="AI2083" i="2"/>
  <c r="CL2067" i="2"/>
  <c r="AI2067" i="2"/>
  <c r="CL2051" i="2"/>
  <c r="AI2051" i="2"/>
  <c r="CL2035" i="2"/>
  <c r="AI2035" i="2"/>
  <c r="CL2019" i="2"/>
  <c r="AI2019" i="2"/>
  <c r="CL2003" i="2"/>
  <c r="AI2003" i="2"/>
  <c r="CL1987" i="2"/>
  <c r="AI1987" i="2"/>
  <c r="CL1971" i="2"/>
  <c r="AI1971" i="2"/>
  <c r="CL1955" i="2"/>
  <c r="AI1955" i="2"/>
  <c r="CL1939" i="2"/>
  <c r="AI1939" i="2"/>
  <c r="CL1923" i="2"/>
  <c r="AI1923" i="2"/>
  <c r="CL1907" i="2"/>
  <c r="AI1907" i="2"/>
  <c r="CL1891" i="2"/>
  <c r="AI1891" i="2"/>
  <c r="CL1875" i="2"/>
  <c r="AI1875" i="2"/>
  <c r="CL1859" i="2"/>
  <c r="AI1859" i="2"/>
  <c r="CL1843" i="2"/>
  <c r="AI1843" i="2"/>
  <c r="CL1827" i="2"/>
  <c r="AI1827" i="2"/>
  <c r="CL1811" i="2"/>
  <c r="AI1811" i="2"/>
  <c r="CL1795" i="2"/>
  <c r="AI1795" i="2"/>
  <c r="CL1779" i="2"/>
  <c r="AI1779" i="2"/>
  <c r="CL1763" i="2"/>
  <c r="AI1763" i="2"/>
  <c r="CL1747" i="2"/>
  <c r="AI1747" i="2"/>
  <c r="CL1731" i="2"/>
  <c r="AI1731" i="2"/>
  <c r="CL1715" i="2"/>
  <c r="AI1715" i="2"/>
  <c r="CL1699" i="2"/>
  <c r="AI1699" i="2"/>
  <c r="CL1683" i="2"/>
  <c r="AI1683" i="2"/>
  <c r="CL1667" i="2"/>
  <c r="AI1667" i="2"/>
  <c r="CL1651" i="2"/>
  <c r="AI1651" i="2"/>
  <c r="CL1635" i="2"/>
  <c r="AI1635" i="2"/>
  <c r="CL1619" i="2"/>
  <c r="AI1619" i="2"/>
  <c r="CL1603" i="2"/>
  <c r="AI1603" i="2"/>
  <c r="CL1587" i="2"/>
  <c r="AI1587" i="2"/>
  <c r="CL1571" i="2"/>
  <c r="AI1571" i="2"/>
  <c r="CL1555" i="2"/>
  <c r="AI1555" i="2"/>
  <c r="CL1539" i="2"/>
  <c r="AI1539" i="2"/>
  <c r="CL1523" i="2"/>
  <c r="AI1523" i="2"/>
  <c r="CL1507" i="2"/>
  <c r="AI1507" i="2"/>
  <c r="CL1491" i="2"/>
  <c r="AI1491" i="2"/>
  <c r="CL1475" i="2"/>
  <c r="AI1475" i="2"/>
  <c r="CL1459" i="2"/>
  <c r="AI1459" i="2"/>
  <c r="CL1443" i="2"/>
  <c r="AI1443" i="2"/>
  <c r="CL1427" i="2"/>
  <c r="AI1427" i="2"/>
  <c r="CL1411" i="2"/>
  <c r="AI1411" i="2"/>
  <c r="CL1395" i="2"/>
  <c r="AI1395" i="2"/>
  <c r="CL1379" i="2"/>
  <c r="AI1379" i="2"/>
  <c r="CL1363" i="2"/>
  <c r="AI1363" i="2"/>
  <c r="CL1347" i="2"/>
  <c r="AI1347" i="2"/>
  <c r="CL1331" i="2"/>
  <c r="AI1331" i="2"/>
  <c r="CL1315" i="2"/>
  <c r="AI1315" i="2"/>
  <c r="CL1299" i="2"/>
  <c r="AI1299" i="2"/>
  <c r="CL1283" i="2"/>
  <c r="AI1283" i="2"/>
  <c r="CL1267" i="2"/>
  <c r="AI1267" i="2"/>
  <c r="CL1251" i="2"/>
  <c r="AI1251" i="2"/>
  <c r="CL1235" i="2"/>
  <c r="AI1235" i="2"/>
  <c r="CL1219" i="2"/>
  <c r="AI1219" i="2"/>
  <c r="CL1203" i="2"/>
  <c r="AI1203" i="2"/>
  <c r="CL1187" i="2"/>
  <c r="AI1187" i="2"/>
  <c r="CL1171" i="2"/>
  <c r="AI1171" i="2"/>
  <c r="CL1155" i="2"/>
  <c r="AI1155" i="2"/>
  <c r="CL1139" i="2"/>
  <c r="AI1139" i="2"/>
  <c r="CL1123" i="2"/>
  <c r="AI1123" i="2"/>
  <c r="CL1107" i="2"/>
  <c r="AI1107" i="2"/>
  <c r="CL1091" i="2"/>
  <c r="AI1091" i="2"/>
  <c r="CL1075" i="2"/>
  <c r="AI1075" i="2"/>
  <c r="CL1059" i="2"/>
  <c r="AI1059" i="2"/>
  <c r="CL1043" i="2"/>
  <c r="AI1043" i="2"/>
  <c r="CL1027" i="2"/>
  <c r="AI1027" i="2"/>
  <c r="CL1011" i="2"/>
  <c r="AI1011" i="2"/>
  <c r="CL995" i="2"/>
  <c r="AI995" i="2"/>
  <c r="CL979" i="2"/>
  <c r="AI979" i="2"/>
  <c r="CL963" i="2"/>
  <c r="AI963" i="2"/>
  <c r="CL947" i="2"/>
  <c r="AI947" i="2"/>
  <c r="CL931" i="2"/>
  <c r="AI931" i="2"/>
  <c r="CL915" i="2"/>
  <c r="AI915" i="2"/>
  <c r="CL899" i="2"/>
  <c r="AI899" i="2"/>
  <c r="CL883" i="2"/>
  <c r="AI883" i="2"/>
  <c r="CL867" i="2"/>
  <c r="AI867" i="2"/>
  <c r="CL851" i="2"/>
  <c r="AI851" i="2"/>
  <c r="CL835" i="2"/>
  <c r="AI835" i="2"/>
  <c r="CL819" i="2"/>
  <c r="AI819" i="2"/>
  <c r="CL803" i="2"/>
  <c r="AI803" i="2"/>
  <c r="CL787" i="2"/>
  <c r="AI787" i="2"/>
  <c r="CL771" i="2"/>
  <c r="AI771" i="2"/>
  <c r="CL755" i="2"/>
  <c r="AI755" i="2"/>
  <c r="CL739" i="2"/>
  <c r="AI739" i="2"/>
  <c r="CL723" i="2"/>
  <c r="AI723" i="2"/>
  <c r="CL707" i="2"/>
  <c r="AI707" i="2"/>
  <c r="CL691" i="2"/>
  <c r="AI691" i="2"/>
  <c r="CL675" i="2"/>
  <c r="AI675" i="2"/>
  <c r="CL659" i="2"/>
  <c r="AI659" i="2"/>
  <c r="CL643" i="2"/>
  <c r="AI643" i="2"/>
  <c r="CL627" i="2"/>
  <c r="AI627" i="2"/>
  <c r="CL611" i="2"/>
  <c r="AI611" i="2"/>
  <c r="CL595" i="2"/>
  <c r="AI595" i="2"/>
  <c r="CL579" i="2"/>
  <c r="AI579" i="2"/>
  <c r="CL563" i="2"/>
  <c r="AI563" i="2"/>
  <c r="CL547" i="2"/>
  <c r="AI547" i="2"/>
  <c r="CL531" i="2"/>
  <c r="AI531" i="2"/>
  <c r="CL515" i="2"/>
  <c r="AI515" i="2"/>
  <c r="CL499" i="2"/>
  <c r="AI499" i="2"/>
  <c r="CL483" i="2"/>
  <c r="AI483" i="2"/>
  <c r="CL467" i="2"/>
  <c r="AI467" i="2"/>
  <c r="CL451" i="2"/>
  <c r="AI451" i="2"/>
  <c r="CL435" i="2"/>
  <c r="AI435" i="2"/>
  <c r="CL419" i="2"/>
  <c r="AI419" i="2"/>
  <c r="CL403" i="2"/>
  <c r="AI403" i="2"/>
  <c r="CL387" i="2"/>
  <c r="AI387" i="2"/>
  <c r="CL371" i="2"/>
  <c r="AI371" i="2"/>
  <c r="CL355" i="2"/>
  <c r="AI355" i="2"/>
  <c r="CL339" i="2"/>
  <c r="AI339" i="2"/>
  <c r="CL323" i="2"/>
  <c r="AI323" i="2"/>
  <c r="CL307" i="2"/>
  <c r="AI307" i="2"/>
  <c r="CL291" i="2"/>
  <c r="AI291" i="2"/>
  <c r="CL275" i="2"/>
  <c r="AI275" i="2"/>
  <c r="CL259" i="2"/>
  <c r="AI259" i="2"/>
  <c r="CL243" i="2"/>
  <c r="AI243" i="2"/>
  <c r="CL227" i="2"/>
  <c r="AI227" i="2"/>
  <c r="CL211" i="2"/>
  <c r="AI211" i="2"/>
  <c r="CL195" i="2"/>
  <c r="AI195" i="2"/>
  <c r="CL179" i="2"/>
  <c r="AI179" i="2"/>
  <c r="CL163" i="2"/>
  <c r="AI163" i="2"/>
  <c r="CL147" i="2"/>
  <c r="AI147" i="2"/>
  <c r="CL131" i="2"/>
  <c r="AI131" i="2"/>
  <c r="CL115" i="2"/>
  <c r="AI115" i="2"/>
  <c r="CL99" i="2"/>
  <c r="AI99" i="2"/>
  <c r="CL83" i="2"/>
  <c r="AI83" i="2"/>
  <c r="CL67" i="2"/>
  <c r="AI67" i="2"/>
  <c r="CL51" i="2"/>
  <c r="AI51" i="2"/>
  <c r="CL35" i="2"/>
  <c r="AI35" i="2"/>
  <c r="CL19" i="2"/>
  <c r="AI19" i="2"/>
  <c r="CL3008" i="2"/>
  <c r="AI3008" i="2"/>
  <c r="CL2944" i="2"/>
  <c r="AI2944" i="2"/>
  <c r="CL2876" i="2"/>
  <c r="AI2876" i="2"/>
  <c r="CL2816" i="2"/>
  <c r="AI2816" i="2"/>
  <c r="CL2752" i="2"/>
  <c r="AI2752" i="2"/>
  <c r="CL2692" i="2"/>
  <c r="AI2692" i="2"/>
  <c r="CL2632" i="2"/>
  <c r="AI2632" i="2"/>
  <c r="CL2568" i="2"/>
  <c r="AI2568" i="2"/>
  <c r="CL2504" i="2"/>
  <c r="AI2504" i="2"/>
  <c r="CL2440" i="2"/>
  <c r="AI2440" i="2"/>
  <c r="CL2376" i="2"/>
  <c r="AI2376" i="2"/>
  <c r="CL2312" i="2"/>
  <c r="AI2312" i="2"/>
  <c r="CL2244" i="2"/>
  <c r="AI2244" i="2"/>
  <c r="CL2184" i="2"/>
  <c r="AI2184" i="2"/>
  <c r="CL2116" i="2"/>
  <c r="AI2116" i="2"/>
  <c r="CL2056" i="2"/>
  <c r="AI2056" i="2"/>
  <c r="CL1992" i="2"/>
  <c r="AI1992" i="2"/>
  <c r="CL1920" i="2"/>
  <c r="AI1920" i="2"/>
  <c r="CL1848" i="2"/>
  <c r="AI1848" i="2"/>
  <c r="CL1776" i="2"/>
  <c r="AI1776" i="2"/>
  <c r="CL1712" i="2"/>
  <c r="AI1712" i="2"/>
  <c r="CL1656" i="2"/>
  <c r="AI1656" i="2"/>
  <c r="CL1584" i="2"/>
  <c r="AI1584" i="2"/>
  <c r="CL1516" i="2"/>
  <c r="AI1516" i="2"/>
  <c r="CL1436" i="2"/>
  <c r="AI1436" i="2"/>
  <c r="CL1372" i="2"/>
  <c r="AI1372" i="2"/>
  <c r="CL1300" i="2"/>
  <c r="AI1300" i="2"/>
  <c r="CL1240" i="2"/>
  <c r="AI1240" i="2"/>
  <c r="CL1172" i="2"/>
  <c r="AI1172" i="2"/>
  <c r="CL1112" i="2"/>
  <c r="AI1112" i="2"/>
  <c r="CL1048" i="2"/>
  <c r="AI1048" i="2"/>
  <c r="CL980" i="2"/>
  <c r="AI980" i="2"/>
  <c r="CL916" i="2"/>
  <c r="AI916" i="2"/>
  <c r="CL856" i="2"/>
  <c r="AI856" i="2"/>
  <c r="CL792" i="2"/>
  <c r="AI792" i="2"/>
  <c r="CL736" i="2"/>
  <c r="AI736" i="2"/>
  <c r="CL664" i="2"/>
  <c r="AI664" i="2"/>
  <c r="CL600" i="2"/>
  <c r="AI600" i="2"/>
  <c r="CL536" i="2"/>
  <c r="AI536" i="2"/>
  <c r="CL472" i="2"/>
  <c r="AI472" i="2"/>
  <c r="CL416" i="2"/>
  <c r="AI416" i="2"/>
  <c r="CL356" i="2"/>
  <c r="AI356" i="2"/>
  <c r="CL288" i="2"/>
  <c r="AI288" i="2"/>
  <c r="CL228" i="2"/>
  <c r="AI228" i="2"/>
  <c r="CL172" i="2"/>
  <c r="AI172" i="2"/>
  <c r="CL112" i="2"/>
  <c r="AI112" i="2"/>
  <c r="CL48" i="2"/>
  <c r="AI48" i="2"/>
  <c r="CL2998" i="2"/>
  <c r="AI2998" i="2"/>
  <c r="CL2982" i="2"/>
  <c r="AI2982" i="2"/>
  <c r="CL2966" i="2"/>
  <c r="AI2966" i="2"/>
  <c r="CL2950" i="2"/>
  <c r="AI2950" i="2"/>
  <c r="CL2934" i="2"/>
  <c r="AI2934" i="2"/>
  <c r="CL2918" i="2"/>
  <c r="AI2918" i="2"/>
  <c r="CL2902" i="2"/>
  <c r="AI2902" i="2"/>
  <c r="CL2886" i="2"/>
  <c r="AI2886" i="2"/>
  <c r="CL2870" i="2"/>
  <c r="AI2870" i="2"/>
  <c r="CL2854" i="2"/>
  <c r="AI2854" i="2"/>
  <c r="CL2838" i="2"/>
  <c r="AI2838" i="2"/>
  <c r="CL2822" i="2"/>
  <c r="AI2822" i="2"/>
  <c r="CL2806" i="2"/>
  <c r="AI2806" i="2"/>
  <c r="CL2790" i="2"/>
  <c r="AI2790" i="2"/>
  <c r="CL2774" i="2"/>
  <c r="AI2774" i="2"/>
  <c r="CL2758" i="2"/>
  <c r="AI2758" i="2"/>
  <c r="CL2742" i="2"/>
  <c r="AI2742" i="2"/>
  <c r="CL2726" i="2"/>
  <c r="AI2726" i="2"/>
  <c r="CL2710" i="2"/>
  <c r="AI2710" i="2"/>
  <c r="CL2694" i="2"/>
  <c r="AI2694" i="2"/>
  <c r="CL2678" i="2"/>
  <c r="AI2678" i="2"/>
  <c r="CL2662" i="2"/>
  <c r="AI2662" i="2"/>
  <c r="CL2646" i="2"/>
  <c r="AI2646" i="2"/>
  <c r="CL2630" i="2"/>
  <c r="AI2630" i="2"/>
  <c r="CL2614" i="2"/>
  <c r="AI2614" i="2"/>
  <c r="CL2598" i="2"/>
  <c r="AI2598" i="2"/>
  <c r="CL2582" i="2"/>
  <c r="AI2582" i="2"/>
  <c r="CL2566" i="2"/>
  <c r="AI2566" i="2"/>
  <c r="CL2550" i="2"/>
  <c r="AI2550" i="2"/>
  <c r="CL2534" i="2"/>
  <c r="AI2534" i="2"/>
  <c r="CL2518" i="2"/>
  <c r="AI2518" i="2"/>
  <c r="CL2502" i="2"/>
  <c r="AI2502" i="2"/>
  <c r="CL2486" i="2"/>
  <c r="AI2486" i="2"/>
  <c r="CL2470" i="2"/>
  <c r="AI2470" i="2"/>
  <c r="CL2454" i="2"/>
  <c r="AI2454" i="2"/>
  <c r="CL2438" i="2"/>
  <c r="AI2438" i="2"/>
  <c r="CL2422" i="2"/>
  <c r="AI2422" i="2"/>
  <c r="CL2406" i="2"/>
  <c r="AI2406" i="2"/>
  <c r="CL2390" i="2"/>
  <c r="AI2390" i="2"/>
  <c r="CL2374" i="2"/>
  <c r="AI2374" i="2"/>
  <c r="CL2358" i="2"/>
  <c r="AI2358" i="2"/>
  <c r="CL2342" i="2"/>
  <c r="AI2342" i="2"/>
  <c r="CL2326" i="2"/>
  <c r="AI2326" i="2"/>
  <c r="CL2310" i="2"/>
  <c r="AI2310" i="2"/>
  <c r="CL2294" i="2"/>
  <c r="AI2294" i="2"/>
  <c r="CL2278" i="2"/>
  <c r="AI2278" i="2"/>
  <c r="CL2262" i="2"/>
  <c r="AI2262" i="2"/>
  <c r="CL2246" i="2"/>
  <c r="AI2246" i="2"/>
  <c r="CL2230" i="2"/>
  <c r="AI2230" i="2"/>
  <c r="CL2214" i="2"/>
  <c r="AI2214" i="2"/>
  <c r="CL2198" i="2"/>
  <c r="AI2198" i="2"/>
  <c r="CL2182" i="2"/>
  <c r="AI2182" i="2"/>
  <c r="CL2166" i="2"/>
  <c r="AI2166" i="2"/>
  <c r="CL2150" i="2"/>
  <c r="AI2150" i="2"/>
  <c r="CL2134" i="2"/>
  <c r="AI2134" i="2"/>
  <c r="CL2118" i="2"/>
  <c r="AI2118" i="2"/>
  <c r="CL2102" i="2"/>
  <c r="AI2102" i="2"/>
  <c r="CL2086" i="2"/>
  <c r="AI2086" i="2"/>
  <c r="CL2070" i="2"/>
  <c r="AI2070" i="2"/>
  <c r="CL2054" i="2"/>
  <c r="AI2054" i="2"/>
  <c r="CL2038" i="2"/>
  <c r="AI2038" i="2"/>
  <c r="CL2022" i="2"/>
  <c r="AI2022" i="2"/>
  <c r="CL2006" i="2"/>
  <c r="AI2006" i="2"/>
  <c r="CL1990" i="2"/>
  <c r="AI1990" i="2"/>
  <c r="CL1974" i="2"/>
  <c r="AI1974" i="2"/>
  <c r="CL1958" i="2"/>
  <c r="AI1958" i="2"/>
  <c r="CL1942" i="2"/>
  <c r="AI1942" i="2"/>
  <c r="CL1926" i="2"/>
  <c r="AI1926" i="2"/>
  <c r="CL1910" i="2"/>
  <c r="AI1910" i="2"/>
  <c r="CL1894" i="2"/>
  <c r="AI1894" i="2"/>
  <c r="CL1878" i="2"/>
  <c r="AI1878" i="2"/>
  <c r="CL1862" i="2"/>
  <c r="AI1862" i="2"/>
  <c r="CL1846" i="2"/>
  <c r="AI1846" i="2"/>
  <c r="CL1830" i="2"/>
  <c r="AI1830" i="2"/>
  <c r="CL1814" i="2"/>
  <c r="AI1814" i="2"/>
  <c r="CL1798" i="2"/>
  <c r="AI1798" i="2"/>
  <c r="CL1782" i="2"/>
  <c r="AI1782" i="2"/>
  <c r="CL1766" i="2"/>
  <c r="AI1766" i="2"/>
  <c r="CL1750" i="2"/>
  <c r="AI1750" i="2"/>
  <c r="CL1734" i="2"/>
  <c r="AI1734" i="2"/>
  <c r="CL1718" i="2"/>
  <c r="AI1718" i="2"/>
  <c r="CL1702" i="2"/>
  <c r="AI1702" i="2"/>
  <c r="CL1686" i="2"/>
  <c r="AI1686" i="2"/>
  <c r="CL1670" i="2"/>
  <c r="AI1670" i="2"/>
  <c r="CL1654" i="2"/>
  <c r="AI1654" i="2"/>
  <c r="CL1638" i="2"/>
  <c r="AI1638" i="2"/>
  <c r="CL1622" i="2"/>
  <c r="AI1622" i="2"/>
  <c r="CL1606" i="2"/>
  <c r="AI1606" i="2"/>
  <c r="CL1590" i="2"/>
  <c r="AI1590" i="2"/>
  <c r="CL1574" i="2"/>
  <c r="AI1574" i="2"/>
  <c r="CL1558" i="2"/>
  <c r="AI1558" i="2"/>
  <c r="CL1542" i="2"/>
  <c r="AI1542" i="2"/>
  <c r="CL1526" i="2"/>
  <c r="AI1526" i="2"/>
  <c r="CL1510" i="2"/>
  <c r="AI1510" i="2"/>
  <c r="CL1494" i="2"/>
  <c r="AI1494" i="2"/>
  <c r="CL1478" i="2"/>
  <c r="AI1478" i="2"/>
  <c r="CL1462" i="2"/>
  <c r="AI1462" i="2"/>
  <c r="CL1446" i="2"/>
  <c r="AI1446" i="2"/>
  <c r="CL1430" i="2"/>
  <c r="AI1430" i="2"/>
  <c r="CL1414" i="2"/>
  <c r="AI1414" i="2"/>
  <c r="CL1398" i="2"/>
  <c r="AI1398" i="2"/>
  <c r="CL1382" i="2"/>
  <c r="AI1382" i="2"/>
  <c r="CL1366" i="2"/>
  <c r="AI1366" i="2"/>
  <c r="CL1350" i="2"/>
  <c r="AI1350" i="2"/>
  <c r="CL1334" i="2"/>
  <c r="AI1334" i="2"/>
  <c r="CL1318" i="2"/>
  <c r="AI1318" i="2"/>
  <c r="CL1302" i="2"/>
  <c r="AI1302" i="2"/>
  <c r="CL1286" i="2"/>
  <c r="AI1286" i="2"/>
  <c r="CL1270" i="2"/>
  <c r="AI1270" i="2"/>
  <c r="CL1254" i="2"/>
  <c r="AI1254" i="2"/>
  <c r="CL1238" i="2"/>
  <c r="AI1238" i="2"/>
  <c r="CL1222" i="2"/>
  <c r="AI1222" i="2"/>
  <c r="CL1206" i="2"/>
  <c r="AI1206" i="2"/>
  <c r="CL1190" i="2"/>
  <c r="AI1190" i="2"/>
  <c r="CL1174" i="2"/>
  <c r="AI1174" i="2"/>
  <c r="CL1158" i="2"/>
  <c r="AI1158" i="2"/>
  <c r="CL1142" i="2"/>
  <c r="AI1142" i="2"/>
  <c r="CL1126" i="2"/>
  <c r="AI1126" i="2"/>
  <c r="CL1110" i="2"/>
  <c r="AI1110" i="2"/>
  <c r="CL1094" i="2"/>
  <c r="AI1094" i="2"/>
  <c r="CL1078" i="2"/>
  <c r="AI1078" i="2"/>
  <c r="CL1062" i="2"/>
  <c r="AI1062" i="2"/>
  <c r="CL1046" i="2"/>
  <c r="AI1046" i="2"/>
  <c r="CL1030" i="2"/>
  <c r="AI1030" i="2"/>
  <c r="CL1014" i="2"/>
  <c r="AI1014" i="2"/>
  <c r="CL998" i="2"/>
  <c r="AI998" i="2"/>
  <c r="CL982" i="2"/>
  <c r="AI982" i="2"/>
  <c r="CL966" i="2"/>
  <c r="AI966" i="2"/>
  <c r="CL950" i="2"/>
  <c r="AI950" i="2"/>
  <c r="CL934" i="2"/>
  <c r="AI934" i="2"/>
  <c r="CL918" i="2"/>
  <c r="AI918" i="2"/>
  <c r="CL902" i="2"/>
  <c r="AI902" i="2"/>
  <c r="CL886" i="2"/>
  <c r="AI886" i="2"/>
  <c r="CL870" i="2"/>
  <c r="AI870" i="2"/>
  <c r="CL854" i="2"/>
  <c r="AI854" i="2"/>
  <c r="CL838" i="2"/>
  <c r="AI838" i="2"/>
  <c r="CL822" i="2"/>
  <c r="AI822" i="2"/>
  <c r="CL806" i="2"/>
  <c r="AI806" i="2"/>
  <c r="CL790" i="2"/>
  <c r="AI790" i="2"/>
  <c r="CL774" i="2"/>
  <c r="AI774" i="2"/>
  <c r="CL758" i="2"/>
  <c r="AI758" i="2"/>
  <c r="CL742" i="2"/>
  <c r="AI742" i="2"/>
  <c r="CL726" i="2"/>
  <c r="AI726" i="2"/>
  <c r="CL710" i="2"/>
  <c r="AI710" i="2"/>
  <c r="CL694" i="2"/>
  <c r="AI694" i="2"/>
  <c r="CL678" i="2"/>
  <c r="AI678" i="2"/>
  <c r="CL662" i="2"/>
  <c r="AI662" i="2"/>
  <c r="CL646" i="2"/>
  <c r="AI646" i="2"/>
  <c r="CL630" i="2"/>
  <c r="AI630" i="2"/>
  <c r="CL614" i="2"/>
  <c r="AI614" i="2"/>
  <c r="CL598" i="2"/>
  <c r="AI598" i="2"/>
  <c r="CL582" i="2"/>
  <c r="AI582" i="2"/>
  <c r="CL566" i="2"/>
  <c r="AI566" i="2"/>
  <c r="CL550" i="2"/>
  <c r="AI550" i="2"/>
  <c r="CL534" i="2"/>
  <c r="AI534" i="2"/>
  <c r="CL518" i="2"/>
  <c r="AI518" i="2"/>
  <c r="CL502" i="2"/>
  <c r="AI502" i="2"/>
  <c r="CL486" i="2"/>
  <c r="AI486" i="2"/>
  <c r="CL470" i="2"/>
  <c r="AI470" i="2"/>
  <c r="CL454" i="2"/>
  <c r="AI454" i="2"/>
  <c r="CL438" i="2"/>
  <c r="AI438" i="2"/>
  <c r="CL422" i="2"/>
  <c r="AI422" i="2"/>
  <c r="CL406" i="2"/>
  <c r="AI406" i="2"/>
  <c r="CL390" i="2"/>
  <c r="AI390" i="2"/>
  <c r="CL374" i="2"/>
  <c r="AI374" i="2"/>
  <c r="CL358" i="2"/>
  <c r="AI358" i="2"/>
  <c r="CL342" i="2"/>
  <c r="AI342" i="2"/>
  <c r="CL326" i="2"/>
  <c r="AI326" i="2"/>
  <c r="CL310" i="2"/>
  <c r="AI310" i="2"/>
  <c r="CL294" i="2"/>
  <c r="AI294" i="2"/>
  <c r="CL278" i="2"/>
  <c r="AI278" i="2"/>
  <c r="CL262" i="2"/>
  <c r="AI262" i="2"/>
  <c r="CL246" i="2"/>
  <c r="AI246" i="2"/>
  <c r="CL230" i="2"/>
  <c r="AI230" i="2"/>
  <c r="CL214" i="2"/>
  <c r="AI214" i="2"/>
  <c r="CL198" i="2"/>
  <c r="AI198" i="2"/>
  <c r="CL182" i="2"/>
  <c r="AI182" i="2"/>
  <c r="CL166" i="2"/>
  <c r="AI166" i="2"/>
  <c r="CL150" i="2"/>
  <c r="AI150" i="2"/>
  <c r="CL134" i="2"/>
  <c r="AI134" i="2"/>
  <c r="CL118" i="2"/>
  <c r="AI118" i="2"/>
  <c r="CL102" i="2"/>
  <c r="AI102" i="2"/>
  <c r="CL86" i="2"/>
  <c r="AI86" i="2"/>
  <c r="CL70" i="2"/>
  <c r="AI70" i="2"/>
  <c r="CL54" i="2"/>
  <c r="AI54" i="2"/>
  <c r="CL38" i="2"/>
  <c r="AI38" i="2"/>
  <c r="CL22" i="2"/>
  <c r="AF22" i="2"/>
  <c r="AI22" i="2"/>
  <c r="CL3001" i="2"/>
  <c r="AI3001" i="2"/>
  <c r="CL2973" i="2"/>
  <c r="AI2973" i="2"/>
  <c r="CL2941" i="2"/>
  <c r="AI2941" i="2"/>
  <c r="CL2909" i="2"/>
  <c r="AI2909" i="2"/>
  <c r="CL2877" i="2"/>
  <c r="AI2877" i="2"/>
  <c r="CL2845" i="2"/>
  <c r="AI2845" i="2"/>
  <c r="CL2813" i="2"/>
  <c r="AI2813" i="2"/>
  <c r="CL2781" i="2"/>
  <c r="AI2781" i="2"/>
  <c r="CL2749" i="2"/>
  <c r="AI2749" i="2"/>
  <c r="CL2717" i="2"/>
  <c r="AI2717" i="2"/>
  <c r="CL2685" i="2"/>
  <c r="AI2685" i="2"/>
  <c r="CL2657" i="2"/>
  <c r="AI2657" i="2"/>
  <c r="CL2625" i="2"/>
  <c r="AI2625" i="2"/>
  <c r="CL2593" i="2"/>
  <c r="AI2593" i="2"/>
  <c r="CL2565" i="2"/>
  <c r="AI2565" i="2"/>
  <c r="CL2533" i="2"/>
  <c r="AI2533" i="2"/>
  <c r="CL2501" i="2"/>
  <c r="AI2501" i="2"/>
  <c r="CL2469" i="2"/>
  <c r="AI2469" i="2"/>
  <c r="CL2433" i="2"/>
  <c r="AI2433" i="2"/>
  <c r="CL2401" i="2"/>
  <c r="AI2401" i="2"/>
  <c r="CL2373" i="2"/>
  <c r="AI2373" i="2"/>
  <c r="CL2341" i="2"/>
  <c r="AI2341" i="2"/>
  <c r="CL2309" i="2"/>
  <c r="AI2309" i="2"/>
  <c r="CL2277" i="2"/>
  <c r="AI2277" i="2"/>
  <c r="CL2245" i="2"/>
  <c r="AI2245" i="2"/>
  <c r="CL2213" i="2"/>
  <c r="AI2213" i="2"/>
  <c r="CL2181" i="2"/>
  <c r="AI2181" i="2"/>
  <c r="CL2149" i="2"/>
  <c r="AI2149" i="2"/>
  <c r="CL2117" i="2"/>
  <c r="AI2117" i="2"/>
  <c r="CL2085" i="2"/>
  <c r="AI2085" i="2"/>
  <c r="CL2053" i="2"/>
  <c r="AI2053" i="2"/>
  <c r="CL2021" i="2"/>
  <c r="AI2021" i="2"/>
  <c r="CL1989" i="2"/>
  <c r="AI1989" i="2"/>
  <c r="CL1957" i="2"/>
  <c r="AI1957" i="2"/>
  <c r="CL1925" i="2"/>
  <c r="AI1925" i="2"/>
  <c r="CL1893" i="2"/>
  <c r="AI1893" i="2"/>
  <c r="CL1861" i="2"/>
  <c r="AI1861" i="2"/>
  <c r="CL1829" i="2"/>
  <c r="AI1829" i="2"/>
  <c r="CL1797" i="2"/>
  <c r="AI1797" i="2"/>
  <c r="CL1761" i="2"/>
  <c r="AI1761" i="2"/>
  <c r="CL1733" i="2"/>
  <c r="AI1733" i="2"/>
  <c r="CL1701" i="2"/>
  <c r="AI1701" i="2"/>
  <c r="CL1665" i="2"/>
  <c r="AI1665" i="2"/>
  <c r="CL1637" i="2"/>
  <c r="AI1637" i="2"/>
  <c r="CL1601" i="2"/>
  <c r="AI1601" i="2"/>
  <c r="CL1573" i="2"/>
  <c r="AI1573" i="2"/>
  <c r="CL1541" i="2"/>
  <c r="AI1541" i="2"/>
  <c r="CL1509" i="2"/>
  <c r="AI1509" i="2"/>
  <c r="CL1477" i="2"/>
  <c r="AI1477" i="2"/>
  <c r="CL1445" i="2"/>
  <c r="AI1445" i="2"/>
  <c r="CL1409" i="2"/>
  <c r="AI1409" i="2"/>
  <c r="CL1377" i="2"/>
  <c r="AI1377" i="2"/>
  <c r="CL1345" i="2"/>
  <c r="AI1345" i="2"/>
  <c r="CL1317" i="2"/>
  <c r="AI1317" i="2"/>
  <c r="CL1285" i="2"/>
  <c r="AI1285" i="2"/>
  <c r="CL1253" i="2"/>
  <c r="AI1253" i="2"/>
  <c r="CL1221" i="2"/>
  <c r="AI1221" i="2"/>
  <c r="CL1193" i="2"/>
  <c r="AI1193" i="2"/>
  <c r="CL1165" i="2"/>
  <c r="AI1165" i="2"/>
  <c r="CL1133" i="2"/>
  <c r="AI1133" i="2"/>
  <c r="CL1097" i="2"/>
  <c r="AI1097" i="2"/>
  <c r="CL1069" i="2"/>
  <c r="AI1069" i="2"/>
  <c r="CL1033" i="2"/>
  <c r="AI1033" i="2"/>
  <c r="CL1005" i="2"/>
  <c r="AI1005" i="2"/>
  <c r="CL973" i="2"/>
  <c r="AI973" i="2"/>
  <c r="CL941" i="2"/>
  <c r="AI941" i="2"/>
  <c r="CL905" i="2"/>
  <c r="AI905" i="2"/>
  <c r="CL877" i="2"/>
  <c r="AI877" i="2"/>
  <c r="CL845" i="2"/>
  <c r="AI845" i="2"/>
  <c r="CL809" i="2"/>
  <c r="AI809" i="2"/>
  <c r="CL781" i="2"/>
  <c r="AI781" i="2"/>
  <c r="CL749" i="2"/>
  <c r="AI749" i="2"/>
  <c r="CL717" i="2"/>
  <c r="AI717" i="2"/>
  <c r="CL685" i="2"/>
  <c r="AI685" i="2"/>
  <c r="CL653" i="2"/>
  <c r="AI653" i="2"/>
  <c r="CL621" i="2"/>
  <c r="AI621" i="2"/>
  <c r="CL589" i="2"/>
  <c r="AI589" i="2"/>
  <c r="CL553" i="2"/>
  <c r="AI553" i="2"/>
  <c r="CL521" i="2"/>
  <c r="AI521" i="2"/>
  <c r="CL489" i="2"/>
  <c r="AI489" i="2"/>
  <c r="CL461" i="2"/>
  <c r="AI461" i="2"/>
  <c r="CL429" i="2"/>
  <c r="AI429" i="2"/>
  <c r="CL393" i="2"/>
  <c r="AI393" i="2"/>
  <c r="CL361" i="2"/>
  <c r="AI361" i="2"/>
  <c r="CL333" i="2"/>
  <c r="AI333" i="2"/>
  <c r="CL305" i="2"/>
  <c r="AI305" i="2"/>
  <c r="CL277" i="2"/>
  <c r="AI277" i="2"/>
  <c r="CL245" i="2"/>
  <c r="AI245" i="2"/>
  <c r="CL209" i="2"/>
  <c r="AI209" i="2"/>
  <c r="CL177" i="2"/>
  <c r="AI177" i="2"/>
  <c r="CL145" i="2"/>
  <c r="AI145" i="2"/>
  <c r="CL113" i="2"/>
  <c r="AI113" i="2"/>
  <c r="CL89" i="2"/>
  <c r="AI89" i="2"/>
  <c r="CL61" i="2"/>
  <c r="AI61" i="2"/>
  <c r="CL29" i="2"/>
  <c r="AI29" i="2"/>
  <c r="CL2956" i="2"/>
  <c r="AI2956" i="2"/>
  <c r="CL2896" i="2"/>
  <c r="AI2896" i="2"/>
  <c r="CL2832" i="2"/>
  <c r="AI2832" i="2"/>
  <c r="CL2768" i="2"/>
  <c r="AI2768" i="2"/>
  <c r="CL2712" i="2"/>
  <c r="AI2712" i="2"/>
  <c r="CL2640" i="2"/>
  <c r="AI2640" i="2"/>
  <c r="CL2572" i="2"/>
  <c r="AI2572" i="2"/>
  <c r="CL2500" i="2"/>
  <c r="AI2500" i="2"/>
  <c r="CL2436" i="2"/>
  <c r="AI2436" i="2"/>
  <c r="CL2372" i="2"/>
  <c r="AI2372" i="2"/>
  <c r="CL2308" i="2"/>
  <c r="AI2308" i="2"/>
  <c r="CL2248" i="2"/>
  <c r="AI2248" i="2"/>
  <c r="CL2180" i="2"/>
  <c r="AI2180" i="2"/>
  <c r="CL2120" i="2"/>
  <c r="AI2120" i="2"/>
  <c r="CL2052" i="2"/>
  <c r="AI2052" i="2"/>
  <c r="CL1988" i="2"/>
  <c r="AI1988" i="2"/>
  <c r="CL1916" i="2"/>
  <c r="AI1916" i="2"/>
  <c r="CL1852" i="2"/>
  <c r="AI1852" i="2"/>
  <c r="CL1784" i="2"/>
  <c r="AI1784" i="2"/>
  <c r="CL1708" i="2"/>
  <c r="AI1708" i="2"/>
  <c r="CL1652" i="2"/>
  <c r="AI1652" i="2"/>
  <c r="CL1592" i="2"/>
  <c r="AI1592" i="2"/>
  <c r="CL1536" i="2"/>
  <c r="AI1536" i="2"/>
  <c r="CL1472" i="2"/>
  <c r="AI1472" i="2"/>
  <c r="CL1404" i="2"/>
  <c r="AI1404" i="2"/>
  <c r="CL1336" i="2"/>
  <c r="AI1336" i="2"/>
  <c r="CL1284" i="2"/>
  <c r="AI1284" i="2"/>
  <c r="CL1216" i="2"/>
  <c r="AI1216" i="2"/>
  <c r="CL1156" i="2"/>
  <c r="AI1156" i="2"/>
  <c r="CL1100" i="2"/>
  <c r="AI1100" i="2"/>
  <c r="CL1028" i="2"/>
  <c r="AI1028" i="2"/>
  <c r="CL968" i="2"/>
  <c r="AI968" i="2"/>
  <c r="CL900" i="2"/>
  <c r="AI900" i="2"/>
  <c r="CL836" i="2"/>
  <c r="AI836" i="2"/>
  <c r="CL772" i="2"/>
  <c r="AI772" i="2"/>
  <c r="CL708" i="2"/>
  <c r="AI708" i="2"/>
  <c r="CL644" i="2"/>
  <c r="AI644" i="2"/>
  <c r="CL580" i="2"/>
  <c r="AI580" i="2"/>
  <c r="CL516" i="2"/>
  <c r="AI516" i="2"/>
  <c r="CL452" i="2"/>
  <c r="AI452" i="2"/>
  <c r="CL388" i="2"/>
  <c r="AI388" i="2"/>
  <c r="CL320" i="2"/>
  <c r="AI320" i="2"/>
  <c r="CL256" i="2"/>
  <c r="AI256" i="2"/>
  <c r="CL192" i="2"/>
  <c r="AI192" i="2"/>
  <c r="CL124" i="2"/>
  <c r="AI124" i="2"/>
  <c r="CL64" i="2"/>
  <c r="AI64" i="2"/>
  <c r="CL2993" i="2"/>
  <c r="AI2993" i="2"/>
  <c r="CL2961" i="2"/>
  <c r="AI2961" i="2"/>
  <c r="CL2929" i="2"/>
  <c r="AI2929" i="2"/>
  <c r="CL2897" i="2"/>
  <c r="AI2897" i="2"/>
  <c r="CL2869" i="2"/>
  <c r="AI2869" i="2"/>
  <c r="CL2833" i="2"/>
  <c r="AI2833" i="2"/>
  <c r="CL2801" i="2"/>
  <c r="AI2801" i="2"/>
  <c r="CL2769" i="2"/>
  <c r="AI2769" i="2"/>
  <c r="CL2737" i="2"/>
  <c r="AI2737" i="2"/>
  <c r="CL2705" i="2"/>
  <c r="AI2705" i="2"/>
  <c r="CL2669" i="2"/>
  <c r="AI2669" i="2"/>
  <c r="CL2637" i="2"/>
  <c r="AI2637" i="2"/>
  <c r="CL2605" i="2"/>
  <c r="AI2605" i="2"/>
  <c r="CL2569" i="2"/>
  <c r="AI2569" i="2"/>
  <c r="CL2541" i="2"/>
  <c r="AI2541" i="2"/>
  <c r="CL2505" i="2"/>
  <c r="AI2505" i="2"/>
  <c r="CL2473" i="2"/>
  <c r="AI2473" i="2"/>
  <c r="CL2445" i="2"/>
  <c r="AI2445" i="2"/>
  <c r="CL2413" i="2"/>
  <c r="AI2413" i="2"/>
  <c r="CL2381" i="2"/>
  <c r="AI2381" i="2"/>
  <c r="CL2345" i="2"/>
  <c r="AI2345" i="2"/>
  <c r="CL2313" i="2"/>
  <c r="AI2313" i="2"/>
  <c r="CL2281" i="2"/>
  <c r="AI2281" i="2"/>
  <c r="CL2249" i="2"/>
  <c r="AI2249" i="2"/>
  <c r="CL2217" i="2"/>
  <c r="AI2217" i="2"/>
  <c r="CL2189" i="2"/>
  <c r="AI2189" i="2"/>
  <c r="CL2153" i="2"/>
  <c r="AI2153" i="2"/>
  <c r="CL2121" i="2"/>
  <c r="AI2121" i="2"/>
  <c r="CL2089" i="2"/>
  <c r="AI2089" i="2"/>
  <c r="CL2057" i="2"/>
  <c r="AI2057" i="2"/>
  <c r="CL2025" i="2"/>
  <c r="AI2025" i="2"/>
  <c r="CL1993" i="2"/>
  <c r="AI1993" i="2"/>
  <c r="CL1961" i="2"/>
  <c r="AI1961" i="2"/>
  <c r="CL1929" i="2"/>
  <c r="AI1929" i="2"/>
  <c r="CL1897" i="2"/>
  <c r="AI1897" i="2"/>
  <c r="CL1865" i="2"/>
  <c r="AI1865" i="2"/>
  <c r="CL1833" i="2"/>
  <c r="AI1833" i="2"/>
  <c r="CL1801" i="2"/>
  <c r="AI1801" i="2"/>
  <c r="CL1769" i="2"/>
  <c r="AI1769" i="2"/>
  <c r="CL1737" i="2"/>
  <c r="AI1737" i="2"/>
  <c r="CL1705" i="2"/>
  <c r="AI1705" i="2"/>
  <c r="CL1677" i="2"/>
  <c r="AI1677" i="2"/>
  <c r="CL1641" i="2"/>
  <c r="AI1641" i="2"/>
  <c r="CL1613" i="2"/>
  <c r="AI1613" i="2"/>
  <c r="CL1577" i="2"/>
  <c r="AI1577" i="2"/>
  <c r="CL1545" i="2"/>
  <c r="AI1545" i="2"/>
  <c r="CL1513" i="2"/>
  <c r="AI1513" i="2"/>
  <c r="CL1481" i="2"/>
  <c r="AI1481" i="2"/>
  <c r="CL1449" i="2"/>
  <c r="AI1449" i="2"/>
  <c r="CL1421" i="2"/>
  <c r="AI1421" i="2"/>
  <c r="CL1385" i="2"/>
  <c r="AI1385" i="2"/>
  <c r="CL1353" i="2"/>
  <c r="AI1353" i="2"/>
  <c r="CL1325" i="2"/>
  <c r="AI1325" i="2"/>
  <c r="CL1289" i="2"/>
  <c r="AI1289" i="2"/>
  <c r="CL1257" i="2"/>
  <c r="AI1257" i="2"/>
  <c r="CL1225" i="2"/>
  <c r="AI1225" i="2"/>
  <c r="CL1189" i="2"/>
  <c r="AI1189" i="2"/>
  <c r="CL1153" i="2"/>
  <c r="AI1153" i="2"/>
  <c r="CL1121" i="2"/>
  <c r="AI1121" i="2"/>
  <c r="CL1093" i="2"/>
  <c r="AI1093" i="2"/>
  <c r="CL1061" i="2"/>
  <c r="AI1061" i="2"/>
  <c r="CL1025" i="2"/>
  <c r="AI1025" i="2"/>
  <c r="CL993" i="2"/>
  <c r="AI993" i="2"/>
  <c r="CL961" i="2"/>
  <c r="AI961" i="2"/>
  <c r="CL929" i="2"/>
  <c r="AI929" i="2"/>
  <c r="CL901" i="2"/>
  <c r="AI901" i="2"/>
  <c r="CL869" i="2"/>
  <c r="AI869" i="2"/>
  <c r="CL833" i="2"/>
  <c r="AI833" i="2"/>
  <c r="CL805" i="2"/>
  <c r="AI805" i="2"/>
  <c r="CL769" i="2"/>
  <c r="AI769" i="2"/>
  <c r="CL741" i="2"/>
  <c r="AI741" i="2"/>
  <c r="CL705" i="2"/>
  <c r="AI705" i="2"/>
  <c r="CL673" i="2"/>
  <c r="AI673" i="2"/>
  <c r="CL641" i="2"/>
  <c r="AI641" i="2"/>
  <c r="CL609" i="2"/>
  <c r="AI609" i="2"/>
  <c r="CL577" i="2"/>
  <c r="AI577" i="2"/>
  <c r="CL545" i="2"/>
  <c r="AI545" i="2"/>
  <c r="CL517" i="2"/>
  <c r="AI517" i="2"/>
  <c r="CL485" i="2"/>
  <c r="AI485" i="2"/>
  <c r="CL449" i="2"/>
  <c r="AI449" i="2"/>
  <c r="CL417" i="2"/>
  <c r="AI417" i="2"/>
  <c r="CL389" i="2"/>
  <c r="AI389" i="2"/>
  <c r="CL357" i="2"/>
  <c r="AI357" i="2"/>
  <c r="CL317" i="2"/>
  <c r="AI317" i="2"/>
  <c r="CL281" i="2"/>
  <c r="AI281" i="2"/>
  <c r="CL249" i="2"/>
  <c r="AI249" i="2"/>
  <c r="CL221" i="2"/>
  <c r="AI221" i="2"/>
  <c r="CL189" i="2"/>
  <c r="AI189" i="2"/>
  <c r="CL157" i="2"/>
  <c r="AI157" i="2"/>
  <c r="CL125" i="2"/>
  <c r="AI125" i="2"/>
  <c r="CL81" i="2"/>
  <c r="AI81" i="2"/>
  <c r="CL49" i="2"/>
  <c r="AI49" i="2"/>
  <c r="CL17" i="2"/>
  <c r="AI17" i="2"/>
  <c r="AF17" i="2"/>
  <c r="CL2952" i="2"/>
  <c r="AI2952" i="2"/>
  <c r="CL2888" i="2"/>
  <c r="AI2888" i="2"/>
  <c r="CL2824" i="2"/>
  <c r="AI2824" i="2"/>
  <c r="CL2760" i="2"/>
  <c r="AI2760" i="2"/>
  <c r="CL2688" i="2"/>
  <c r="AI2688" i="2"/>
  <c r="CL2620" i="2"/>
  <c r="AI2620" i="2"/>
  <c r="CL2560" i="2"/>
  <c r="AI2560" i="2"/>
  <c r="CL2496" i="2"/>
  <c r="AI2496" i="2"/>
  <c r="CL2432" i="2"/>
  <c r="AI2432" i="2"/>
  <c r="CL2368" i="2"/>
  <c r="AI2368" i="2"/>
  <c r="CL2304" i="2"/>
  <c r="AI2304" i="2"/>
  <c r="CL2236" i="2"/>
  <c r="AI2236" i="2"/>
  <c r="CL2176" i="2"/>
  <c r="AI2176" i="2"/>
  <c r="CL2112" i="2"/>
  <c r="AI2112" i="2"/>
  <c r="CL2048" i="2"/>
  <c r="AI2048" i="2"/>
  <c r="CL1984" i="2"/>
  <c r="AI1984" i="2"/>
  <c r="CL1928" i="2"/>
  <c r="AI1928" i="2"/>
  <c r="CL1872" i="2"/>
  <c r="AI1872" i="2"/>
  <c r="CL1808" i="2"/>
  <c r="AI1808" i="2"/>
  <c r="CL1752" i="2"/>
  <c r="AI1752" i="2"/>
  <c r="CL1684" i="2"/>
  <c r="AI1684" i="2"/>
  <c r="CL1620" i="2"/>
  <c r="AI1620" i="2"/>
  <c r="CL1572" i="2"/>
  <c r="AI1572" i="2"/>
  <c r="CL1512" i="2"/>
  <c r="AI1512" i="2"/>
  <c r="CL1444" i="2"/>
  <c r="AI1444" i="2"/>
  <c r="CL1384" i="2"/>
  <c r="AI1384" i="2"/>
  <c r="CL1332" i="2"/>
  <c r="AI1332" i="2"/>
  <c r="CL1260" i="2"/>
  <c r="AI1260" i="2"/>
  <c r="CL1192" i="2"/>
  <c r="AI1192" i="2"/>
  <c r="CL1128" i="2"/>
  <c r="AI1128" i="2"/>
  <c r="CL1068" i="2"/>
  <c r="AI1068" i="2"/>
  <c r="CL1008" i="2"/>
  <c r="AI1008" i="2"/>
  <c r="CL944" i="2"/>
  <c r="AI944" i="2"/>
  <c r="CL880" i="2"/>
  <c r="AI880" i="2"/>
  <c r="CL816" i="2"/>
  <c r="AI816" i="2"/>
  <c r="CL752" i="2"/>
  <c r="AI752" i="2"/>
  <c r="CL688" i="2"/>
  <c r="AI688" i="2"/>
  <c r="CL624" i="2"/>
  <c r="AI624" i="2"/>
  <c r="CL560" i="2"/>
  <c r="AI560" i="2"/>
  <c r="CL492" i="2"/>
  <c r="AI492" i="2"/>
  <c r="CL428" i="2"/>
  <c r="AI428" i="2"/>
  <c r="CL364" i="2"/>
  <c r="AI364" i="2"/>
  <c r="CL300" i="2"/>
  <c r="AI300" i="2"/>
  <c r="CL236" i="2"/>
  <c r="AI236" i="2"/>
  <c r="CL168" i="2"/>
  <c r="AI168" i="2"/>
  <c r="CL104" i="2"/>
  <c r="AI104" i="2"/>
  <c r="CL40" i="2"/>
  <c r="AI40" i="2"/>
  <c r="CL3000" i="2"/>
  <c r="AI3000" i="2"/>
  <c r="CL2932" i="2"/>
  <c r="AI2932" i="2"/>
  <c r="CL2872" i="2"/>
  <c r="AI2872" i="2"/>
  <c r="CL2804" i="2"/>
  <c r="AI2804" i="2"/>
  <c r="CL2732" i="2"/>
  <c r="AI2732" i="2"/>
  <c r="CL2676" i="2"/>
  <c r="AI2676" i="2"/>
  <c r="CL2612" i="2"/>
  <c r="AI2612" i="2"/>
  <c r="CL2552" i="2"/>
  <c r="AI2552" i="2"/>
  <c r="CL2492" i="2"/>
  <c r="AI2492" i="2"/>
  <c r="CL2428" i="2"/>
  <c r="AI2428" i="2"/>
  <c r="CL2364" i="2"/>
  <c r="AI2364" i="2"/>
  <c r="CL2300" i="2"/>
  <c r="AI2300" i="2"/>
  <c r="CL2240" i="2"/>
  <c r="AI2240" i="2"/>
  <c r="CL2172" i="2"/>
  <c r="AI2172" i="2"/>
  <c r="CL2108" i="2"/>
  <c r="AI2108" i="2"/>
  <c r="CL2044" i="2"/>
  <c r="AI2044" i="2"/>
  <c r="CL1980" i="2"/>
  <c r="AI1980" i="2"/>
  <c r="CL1924" i="2"/>
  <c r="AI1924" i="2"/>
  <c r="CL1860" i="2"/>
  <c r="AI1860" i="2"/>
  <c r="CL1804" i="2"/>
  <c r="AI1804" i="2"/>
  <c r="CL1748" i="2"/>
  <c r="AI1748" i="2"/>
  <c r="CL1688" i="2"/>
  <c r="AI1688" i="2"/>
  <c r="CL1604" i="2"/>
  <c r="AI1604" i="2"/>
  <c r="CL1524" i="2"/>
  <c r="AI1524" i="2"/>
  <c r="CL1476" i="2"/>
  <c r="AI1476" i="2"/>
  <c r="CL1412" i="2"/>
  <c r="AI1412" i="2"/>
  <c r="CL1340" i="2"/>
  <c r="AI1340" i="2"/>
  <c r="CL1280" i="2"/>
  <c r="AI1280" i="2"/>
  <c r="CL1224" i="2"/>
  <c r="AI1224" i="2"/>
  <c r="CL1164" i="2"/>
  <c r="AI1164" i="2"/>
  <c r="CL1088" i="2"/>
  <c r="AI1088" i="2"/>
  <c r="CL1020" i="2"/>
  <c r="AI1020" i="2"/>
  <c r="CL956" i="2"/>
  <c r="AI956" i="2"/>
  <c r="CL892" i="2"/>
  <c r="AI892" i="2"/>
  <c r="CL828" i="2"/>
  <c r="AI828" i="2"/>
  <c r="CL760" i="2"/>
  <c r="AI760" i="2"/>
  <c r="CL700" i="2"/>
  <c r="AI700" i="2"/>
  <c r="CL636" i="2"/>
  <c r="AI636" i="2"/>
  <c r="CL572" i="2"/>
  <c r="AI572" i="2"/>
  <c r="CL512" i="2"/>
  <c r="AI512" i="2"/>
  <c r="CL440" i="2"/>
  <c r="AI440" i="2"/>
  <c r="CL376" i="2"/>
  <c r="AI376" i="2"/>
  <c r="CL312" i="2"/>
  <c r="AI312" i="2"/>
  <c r="CL248" i="2"/>
  <c r="AI248" i="2"/>
  <c r="CL180" i="2"/>
  <c r="AI180" i="2"/>
  <c r="CL116" i="2"/>
  <c r="AI116" i="2"/>
  <c r="CL52" i="2"/>
  <c r="AI52" i="2"/>
  <c r="CL3007" i="2"/>
  <c r="AI3007" i="2"/>
  <c r="CL2991" i="2"/>
  <c r="AI2991" i="2"/>
  <c r="CL2975" i="2"/>
  <c r="AI2975" i="2"/>
  <c r="CL2959" i="2"/>
  <c r="AI2959" i="2"/>
  <c r="CL2943" i="2"/>
  <c r="AI2943" i="2"/>
  <c r="CL2927" i="2"/>
  <c r="AI2927" i="2"/>
  <c r="CL2911" i="2"/>
  <c r="AI2911" i="2"/>
  <c r="CL2895" i="2"/>
  <c r="AI2895" i="2"/>
  <c r="CL2879" i="2"/>
  <c r="AI2879" i="2"/>
  <c r="CL2863" i="2"/>
  <c r="AI2863" i="2"/>
  <c r="CL2847" i="2"/>
  <c r="AI2847" i="2"/>
  <c r="CL2831" i="2"/>
  <c r="AI2831" i="2"/>
  <c r="CL2815" i="2"/>
  <c r="AI2815" i="2"/>
  <c r="CL2799" i="2"/>
  <c r="AI2799" i="2"/>
  <c r="CL2783" i="2"/>
  <c r="AI2783" i="2"/>
  <c r="CL2767" i="2"/>
  <c r="AI2767" i="2"/>
  <c r="CL2751" i="2"/>
  <c r="AI2751" i="2"/>
  <c r="CL2735" i="2"/>
  <c r="AI2735" i="2"/>
  <c r="CL2719" i="2"/>
  <c r="AI2719" i="2"/>
  <c r="CL2703" i="2"/>
  <c r="AI2703" i="2"/>
  <c r="CL2687" i="2"/>
  <c r="AI2687" i="2"/>
  <c r="CL2671" i="2"/>
  <c r="AI2671" i="2"/>
  <c r="CL2655" i="2"/>
  <c r="AI2655" i="2"/>
  <c r="CL2639" i="2"/>
  <c r="AI2639" i="2"/>
  <c r="CL2623" i="2"/>
  <c r="AI2623" i="2"/>
  <c r="CL2607" i="2"/>
  <c r="AI2607" i="2"/>
  <c r="CL2591" i="2"/>
  <c r="AI2591" i="2"/>
  <c r="CL2575" i="2"/>
  <c r="AI2575" i="2"/>
  <c r="CL2559" i="2"/>
  <c r="AI2559" i="2"/>
  <c r="CL2543" i="2"/>
  <c r="AI2543" i="2"/>
  <c r="CL2527" i="2"/>
  <c r="AI2527" i="2"/>
  <c r="CL2511" i="2"/>
  <c r="AI2511" i="2"/>
  <c r="CL2495" i="2"/>
  <c r="AI2495" i="2"/>
  <c r="CL2479" i="2"/>
  <c r="AI2479" i="2"/>
  <c r="CL2463" i="2"/>
  <c r="AI2463" i="2"/>
  <c r="CL2447" i="2"/>
  <c r="AI2447" i="2"/>
  <c r="CL2431" i="2"/>
  <c r="AI2431" i="2"/>
  <c r="CL2415" i="2"/>
  <c r="AI2415" i="2"/>
  <c r="CL2399" i="2"/>
  <c r="AI2399" i="2"/>
  <c r="CL2383" i="2"/>
  <c r="AI2383" i="2"/>
  <c r="CL2367" i="2"/>
  <c r="AI2367" i="2"/>
  <c r="CL2351" i="2"/>
  <c r="AI2351" i="2"/>
  <c r="CL2335" i="2"/>
  <c r="AI2335" i="2"/>
  <c r="CL2319" i="2"/>
  <c r="AI2319" i="2"/>
  <c r="CL2303" i="2"/>
  <c r="AI2303" i="2"/>
  <c r="CL2287" i="2"/>
  <c r="AI2287" i="2"/>
  <c r="CL2271" i="2"/>
  <c r="AI2271" i="2"/>
  <c r="CL2255" i="2"/>
  <c r="AI2255" i="2"/>
  <c r="CL2239" i="2"/>
  <c r="AI2239" i="2"/>
  <c r="CL2223" i="2"/>
  <c r="AI2223" i="2"/>
  <c r="CL2207" i="2"/>
  <c r="AI2207" i="2"/>
  <c r="CL2191" i="2"/>
  <c r="AI2191" i="2"/>
  <c r="CL2175" i="2"/>
  <c r="AI2175" i="2"/>
  <c r="CL2159" i="2"/>
  <c r="AI2159" i="2"/>
  <c r="CL2143" i="2"/>
  <c r="AI2143" i="2"/>
  <c r="CL2127" i="2"/>
  <c r="AI2127" i="2"/>
  <c r="CL2111" i="2"/>
  <c r="AI2111" i="2"/>
  <c r="CL2095" i="2"/>
  <c r="AI2095" i="2"/>
  <c r="CL2079" i="2"/>
  <c r="AI2079" i="2"/>
  <c r="CL2063" i="2"/>
  <c r="AI2063" i="2"/>
  <c r="CL2047" i="2"/>
  <c r="AI2047" i="2"/>
  <c r="CL2031" i="2"/>
  <c r="AI2031" i="2"/>
  <c r="CL2015" i="2"/>
  <c r="AI2015" i="2"/>
  <c r="CL1999" i="2"/>
  <c r="AI1999" i="2"/>
  <c r="CL1983" i="2"/>
  <c r="AI1983" i="2"/>
  <c r="CL1967" i="2"/>
  <c r="AI1967" i="2"/>
  <c r="CL1951" i="2"/>
  <c r="AI1951" i="2"/>
  <c r="CL1935" i="2"/>
  <c r="AI1935" i="2"/>
  <c r="CL1919" i="2"/>
  <c r="AI1919" i="2"/>
  <c r="CL1903" i="2"/>
  <c r="AI1903" i="2"/>
  <c r="CL1887" i="2"/>
  <c r="AI1887" i="2"/>
  <c r="CL1871" i="2"/>
  <c r="AI1871" i="2"/>
  <c r="CL1855" i="2"/>
  <c r="AI1855" i="2"/>
  <c r="CL1839" i="2"/>
  <c r="AI1839" i="2"/>
  <c r="CL1823" i="2"/>
  <c r="AI1823" i="2"/>
  <c r="CL1807" i="2"/>
  <c r="AI1807" i="2"/>
  <c r="CL1791" i="2"/>
  <c r="AI1791" i="2"/>
  <c r="CL1775" i="2"/>
  <c r="AI1775" i="2"/>
  <c r="CL1759" i="2"/>
  <c r="AI1759" i="2"/>
  <c r="CL1743" i="2"/>
  <c r="AI1743" i="2"/>
  <c r="CL1727" i="2"/>
  <c r="AI1727" i="2"/>
  <c r="CL1711" i="2"/>
  <c r="AI1711" i="2"/>
  <c r="CL1695" i="2"/>
  <c r="AI1695" i="2"/>
  <c r="CL1679" i="2"/>
  <c r="AI1679" i="2"/>
  <c r="CL1663" i="2"/>
  <c r="AI1663" i="2"/>
  <c r="CL1647" i="2"/>
  <c r="AI1647" i="2"/>
  <c r="CL1631" i="2"/>
  <c r="AI1631" i="2"/>
  <c r="CL1615" i="2"/>
  <c r="AI1615" i="2"/>
  <c r="CL1599" i="2"/>
  <c r="AI1599" i="2"/>
  <c r="CL1583" i="2"/>
  <c r="AI1583" i="2"/>
  <c r="CL1567" i="2"/>
  <c r="AI1567" i="2"/>
  <c r="CL1551" i="2"/>
  <c r="AI1551" i="2"/>
  <c r="CL1535" i="2"/>
  <c r="AI1535" i="2"/>
  <c r="CL1519" i="2"/>
  <c r="AI1519" i="2"/>
  <c r="CL1503" i="2"/>
  <c r="AI1503" i="2"/>
  <c r="CL1487" i="2"/>
  <c r="AI1487" i="2"/>
  <c r="CL1471" i="2"/>
  <c r="AI1471" i="2"/>
  <c r="CL1455" i="2"/>
  <c r="AI1455" i="2"/>
  <c r="CL1439" i="2"/>
  <c r="AI1439" i="2"/>
  <c r="CL1423" i="2"/>
  <c r="AI1423" i="2"/>
  <c r="CL1407" i="2"/>
  <c r="AI1407" i="2"/>
  <c r="CL1391" i="2"/>
  <c r="AI1391" i="2"/>
  <c r="CL1375" i="2"/>
  <c r="AI1375" i="2"/>
  <c r="CL1359" i="2"/>
  <c r="AI1359" i="2"/>
  <c r="CL1343" i="2"/>
  <c r="AI1343" i="2"/>
  <c r="CL1327" i="2"/>
  <c r="AI1327" i="2"/>
  <c r="CL1311" i="2"/>
  <c r="AI1311" i="2"/>
  <c r="CL1295" i="2"/>
  <c r="AI1295" i="2"/>
  <c r="CL1279" i="2"/>
  <c r="AI1279" i="2"/>
  <c r="CL1263" i="2"/>
  <c r="AI1263" i="2"/>
  <c r="CL1247" i="2"/>
  <c r="AI1247" i="2"/>
  <c r="CL1231" i="2"/>
  <c r="AI1231" i="2"/>
  <c r="CL1215" i="2"/>
  <c r="AI1215" i="2"/>
  <c r="CL1199" i="2"/>
  <c r="AI1199" i="2"/>
  <c r="CL1183" i="2"/>
  <c r="AI1183" i="2"/>
  <c r="CL1167" i="2"/>
  <c r="AI1167" i="2"/>
  <c r="CL1151" i="2"/>
  <c r="AI1151" i="2"/>
  <c r="CL1135" i="2"/>
  <c r="AI1135" i="2"/>
  <c r="CL1119" i="2"/>
  <c r="AI1119" i="2"/>
  <c r="CL1103" i="2"/>
  <c r="AI1103" i="2"/>
  <c r="CL1087" i="2"/>
  <c r="AI1087" i="2"/>
  <c r="CL1071" i="2"/>
  <c r="AI1071" i="2"/>
  <c r="CL1055" i="2"/>
  <c r="AI1055" i="2"/>
  <c r="CL1039" i="2"/>
  <c r="AI1039" i="2"/>
  <c r="CL1023" i="2"/>
  <c r="AI1023" i="2"/>
  <c r="CL1007" i="2"/>
  <c r="AI1007" i="2"/>
  <c r="CL991" i="2"/>
  <c r="AI991" i="2"/>
  <c r="CL975" i="2"/>
  <c r="AI975" i="2"/>
  <c r="CL959" i="2"/>
  <c r="AI959" i="2"/>
  <c r="CL943" i="2"/>
  <c r="AI943" i="2"/>
  <c r="CL927" i="2"/>
  <c r="AI927" i="2"/>
  <c r="CL911" i="2"/>
  <c r="AI911" i="2"/>
  <c r="CL895" i="2"/>
  <c r="AI895" i="2"/>
  <c r="CL879" i="2"/>
  <c r="AI879" i="2"/>
  <c r="CL863" i="2"/>
  <c r="AI863" i="2"/>
  <c r="CL847" i="2"/>
  <c r="AI847" i="2"/>
  <c r="CL831" i="2"/>
  <c r="AI831" i="2"/>
  <c r="CL815" i="2"/>
  <c r="AI815" i="2"/>
  <c r="CL799" i="2"/>
  <c r="AI799" i="2"/>
  <c r="CL783" i="2"/>
  <c r="AI783" i="2"/>
  <c r="CL767" i="2"/>
  <c r="AI767" i="2"/>
  <c r="CL751" i="2"/>
  <c r="AI751" i="2"/>
  <c r="CL735" i="2"/>
  <c r="AI735" i="2"/>
  <c r="CL719" i="2"/>
  <c r="AI719" i="2"/>
  <c r="CL703" i="2"/>
  <c r="AI703" i="2"/>
  <c r="CL687" i="2"/>
  <c r="AI687" i="2"/>
  <c r="CL671" i="2"/>
  <c r="AI671" i="2"/>
  <c r="CL655" i="2"/>
  <c r="AI655" i="2"/>
  <c r="CL639" i="2"/>
  <c r="AI639" i="2"/>
  <c r="CL623" i="2"/>
  <c r="AI623" i="2"/>
  <c r="CL607" i="2"/>
  <c r="AI607" i="2"/>
  <c r="CL591" i="2"/>
  <c r="AI591" i="2"/>
  <c r="CL575" i="2"/>
  <c r="AI575" i="2"/>
  <c r="CL559" i="2"/>
  <c r="AI559" i="2"/>
  <c r="CL543" i="2"/>
  <c r="AI543" i="2"/>
  <c r="CL527" i="2"/>
  <c r="AI527" i="2"/>
  <c r="CL511" i="2"/>
  <c r="AI511" i="2"/>
  <c r="CL495" i="2"/>
  <c r="AI495" i="2"/>
  <c r="CL479" i="2"/>
  <c r="AI479" i="2"/>
  <c r="CL463" i="2"/>
  <c r="AI463" i="2"/>
  <c r="CL447" i="2"/>
  <c r="AI447" i="2"/>
  <c r="CL431" i="2"/>
  <c r="AI431" i="2"/>
  <c r="CL415" i="2"/>
  <c r="AI415" i="2"/>
  <c r="CL399" i="2"/>
  <c r="AI399" i="2"/>
  <c r="CL383" i="2"/>
  <c r="AI383" i="2"/>
  <c r="CL367" i="2"/>
  <c r="AI367" i="2"/>
  <c r="CL351" i="2"/>
  <c r="AI351" i="2"/>
  <c r="CL335" i="2"/>
  <c r="AI335" i="2"/>
  <c r="CL319" i="2"/>
  <c r="AI319" i="2"/>
  <c r="CL303" i="2"/>
  <c r="AI303" i="2"/>
  <c r="CL287" i="2"/>
  <c r="AI287" i="2"/>
  <c r="CL271" i="2"/>
  <c r="AI271" i="2"/>
  <c r="CL255" i="2"/>
  <c r="AI255" i="2"/>
  <c r="CL239" i="2"/>
  <c r="AI239" i="2"/>
  <c r="CL223" i="2"/>
  <c r="AI223" i="2"/>
  <c r="CL207" i="2"/>
  <c r="AI207" i="2"/>
  <c r="CL191" i="2"/>
  <c r="AI191" i="2"/>
  <c r="CL175" i="2"/>
  <c r="AI175" i="2"/>
  <c r="CL159" i="2"/>
  <c r="AI159" i="2"/>
  <c r="CL143" i="2"/>
  <c r="AI143" i="2"/>
  <c r="CL127" i="2"/>
  <c r="AI127" i="2"/>
  <c r="CL111" i="2"/>
  <c r="AI111" i="2"/>
  <c r="CL95" i="2"/>
  <c r="AI95" i="2"/>
  <c r="CL79" i="2"/>
  <c r="AI79" i="2"/>
  <c r="CL63" i="2"/>
  <c r="AI63" i="2"/>
  <c r="CL47" i="2"/>
  <c r="AI47" i="2"/>
  <c r="CL31" i="2"/>
  <c r="AI31" i="2"/>
  <c r="CL15" i="2"/>
  <c r="AF15" i="2"/>
  <c r="AI15" i="2"/>
  <c r="CL10" i="2"/>
  <c r="CN10" i="2" s="1"/>
  <c r="CS10" i="2" s="1"/>
  <c r="AI10" i="2"/>
  <c r="AF10" i="2"/>
  <c r="CL2988" i="2"/>
  <c r="AI2988" i="2"/>
  <c r="CL2928" i="2"/>
  <c r="AI2928" i="2"/>
  <c r="CL2864" i="2"/>
  <c r="AI2864" i="2"/>
  <c r="CL2796" i="2"/>
  <c r="AI2796" i="2"/>
  <c r="CL2744" i="2"/>
  <c r="AI2744" i="2"/>
  <c r="CL2680" i="2"/>
  <c r="AI2680" i="2"/>
  <c r="CL2616" i="2"/>
  <c r="AI2616" i="2"/>
  <c r="CL2548" i="2"/>
  <c r="AI2548" i="2"/>
  <c r="CL2484" i="2"/>
  <c r="AI2484" i="2"/>
  <c r="CL2424" i="2"/>
  <c r="AI2424" i="2"/>
  <c r="CL2356" i="2"/>
  <c r="AI2356" i="2"/>
  <c r="CL2296" i="2"/>
  <c r="AI2296" i="2"/>
  <c r="CL2232" i="2"/>
  <c r="AI2232" i="2"/>
  <c r="CL2168" i="2"/>
  <c r="AI2168" i="2"/>
  <c r="CL2104" i="2"/>
  <c r="AI2104" i="2"/>
  <c r="CL2040" i="2"/>
  <c r="AI2040" i="2"/>
  <c r="CL1972" i="2"/>
  <c r="AI1972" i="2"/>
  <c r="CL1904" i="2"/>
  <c r="AI1904" i="2"/>
  <c r="CL1824" i="2"/>
  <c r="AI1824" i="2"/>
  <c r="CL1760" i="2"/>
  <c r="AI1760" i="2"/>
  <c r="CL1696" i="2"/>
  <c r="AI1696" i="2"/>
  <c r="CL1636" i="2"/>
  <c r="AI1636" i="2"/>
  <c r="CL1556" i="2"/>
  <c r="AI1556" i="2"/>
  <c r="CL1488" i="2"/>
  <c r="AI1488" i="2"/>
  <c r="CL1420" i="2"/>
  <c r="AI1420" i="2"/>
  <c r="CL1356" i="2"/>
  <c r="AI1356" i="2"/>
  <c r="CL1296" i="2"/>
  <c r="AI1296" i="2"/>
  <c r="CL1220" i="2"/>
  <c r="AI1220" i="2"/>
  <c r="CL1152" i="2"/>
  <c r="AI1152" i="2"/>
  <c r="CL1096" i="2"/>
  <c r="AI1096" i="2"/>
  <c r="CL1032" i="2"/>
  <c r="AI1032" i="2"/>
  <c r="CL964" i="2"/>
  <c r="AI964" i="2"/>
  <c r="CL904" i="2"/>
  <c r="AI904" i="2"/>
  <c r="CL840" i="2"/>
  <c r="AI840" i="2"/>
  <c r="CL776" i="2"/>
  <c r="AI776" i="2"/>
  <c r="CL712" i="2"/>
  <c r="AI712" i="2"/>
  <c r="CL648" i="2"/>
  <c r="AI648" i="2"/>
  <c r="CL584" i="2"/>
  <c r="AI584" i="2"/>
  <c r="CL520" i="2"/>
  <c r="AI520" i="2"/>
  <c r="CL460" i="2"/>
  <c r="AI460" i="2"/>
  <c r="CL400" i="2"/>
  <c r="AI400" i="2"/>
  <c r="CL340" i="2"/>
  <c r="AI340" i="2"/>
  <c r="CL276" i="2"/>
  <c r="AI276" i="2"/>
  <c r="CL212" i="2"/>
  <c r="AI212" i="2"/>
  <c r="CL156" i="2"/>
  <c r="AI156" i="2"/>
  <c r="CL92" i="2"/>
  <c r="AI92" i="2"/>
  <c r="CL32" i="2"/>
  <c r="AI32" i="2"/>
  <c r="K9" i="3"/>
  <c r="BN17" i="3"/>
  <c r="K6" i="3"/>
  <c r="CL2994" i="2"/>
  <c r="AI2994" i="2"/>
  <c r="CL2978" i="2"/>
  <c r="AI2978" i="2"/>
  <c r="CL2962" i="2"/>
  <c r="AI2962" i="2"/>
  <c r="CL2946" i="2"/>
  <c r="AI2946" i="2"/>
  <c r="CL2930" i="2"/>
  <c r="AI2930" i="2"/>
  <c r="CL2914" i="2"/>
  <c r="AI2914" i="2"/>
  <c r="CL2898" i="2"/>
  <c r="AI2898" i="2"/>
  <c r="CL2882" i="2"/>
  <c r="AI2882" i="2"/>
  <c r="CL2866" i="2"/>
  <c r="AI2866" i="2"/>
  <c r="CL2850" i="2"/>
  <c r="AI2850" i="2"/>
  <c r="CL2834" i="2"/>
  <c r="AI2834" i="2"/>
  <c r="CL2818" i="2"/>
  <c r="AI2818" i="2"/>
  <c r="CL2802" i="2"/>
  <c r="AI2802" i="2"/>
  <c r="CL2786" i="2"/>
  <c r="AI2786" i="2"/>
  <c r="CL2770" i="2"/>
  <c r="AI2770" i="2"/>
  <c r="CL2754" i="2"/>
  <c r="AI2754" i="2"/>
  <c r="CL2738" i="2"/>
  <c r="AI2738" i="2"/>
  <c r="CL2722" i="2"/>
  <c r="AI2722" i="2"/>
  <c r="CL2706" i="2"/>
  <c r="AI2706" i="2"/>
  <c r="CL2690" i="2"/>
  <c r="AI2690" i="2"/>
  <c r="CL2674" i="2"/>
  <c r="AI2674" i="2"/>
  <c r="CL2658" i="2"/>
  <c r="AI2658" i="2"/>
  <c r="CL2642" i="2"/>
  <c r="AI2642" i="2"/>
  <c r="CL2626" i="2"/>
  <c r="AI2626" i="2"/>
  <c r="CL2610" i="2"/>
  <c r="AI2610" i="2"/>
  <c r="CL2594" i="2"/>
  <c r="AI2594" i="2"/>
  <c r="CL2578" i="2"/>
  <c r="AI2578" i="2"/>
  <c r="CL2562" i="2"/>
  <c r="AI2562" i="2"/>
  <c r="CL2546" i="2"/>
  <c r="AI2546" i="2"/>
  <c r="CL2530" i="2"/>
  <c r="AI2530" i="2"/>
  <c r="CL2514" i="2"/>
  <c r="AI2514" i="2"/>
  <c r="CL2498" i="2"/>
  <c r="AI2498" i="2"/>
  <c r="CL2482" i="2"/>
  <c r="AI2482" i="2"/>
  <c r="CL2466" i="2"/>
  <c r="AI2466" i="2"/>
  <c r="CL2450" i="2"/>
  <c r="AI2450" i="2"/>
  <c r="CL2434" i="2"/>
  <c r="AI2434" i="2"/>
  <c r="CL2418" i="2"/>
  <c r="AI2418" i="2"/>
  <c r="CL2402" i="2"/>
  <c r="AI2402" i="2"/>
  <c r="CL2386" i="2"/>
  <c r="AI2386" i="2"/>
  <c r="CL2370" i="2"/>
  <c r="AI2370" i="2"/>
  <c r="CL2354" i="2"/>
  <c r="AI2354" i="2"/>
  <c r="CL2338" i="2"/>
  <c r="AI2338" i="2"/>
  <c r="CL2322" i="2"/>
  <c r="AI2322" i="2"/>
  <c r="CL2306" i="2"/>
  <c r="AI2306" i="2"/>
  <c r="CL2290" i="2"/>
  <c r="AI2290" i="2"/>
  <c r="CL2274" i="2"/>
  <c r="AI2274" i="2"/>
  <c r="CL2258" i="2"/>
  <c r="AI2258" i="2"/>
  <c r="CL2242" i="2"/>
  <c r="AI2242" i="2"/>
  <c r="CL2226" i="2"/>
  <c r="AI2226" i="2"/>
  <c r="CL2210" i="2"/>
  <c r="AI2210" i="2"/>
  <c r="CL2194" i="2"/>
  <c r="AI2194" i="2"/>
  <c r="CL2178" i="2"/>
  <c r="AI2178" i="2"/>
  <c r="CL2162" i="2"/>
  <c r="AI2162" i="2"/>
  <c r="CL2146" i="2"/>
  <c r="AI2146" i="2"/>
  <c r="CL2130" i="2"/>
  <c r="AI2130" i="2"/>
  <c r="CL2114" i="2"/>
  <c r="AI2114" i="2"/>
  <c r="CL2098" i="2"/>
  <c r="AI2098" i="2"/>
  <c r="CL2082" i="2"/>
  <c r="AI2082" i="2"/>
  <c r="CL2066" i="2"/>
  <c r="AI2066" i="2"/>
  <c r="CL2050" i="2"/>
  <c r="AI2050" i="2"/>
  <c r="CL2034" i="2"/>
  <c r="AI2034" i="2"/>
  <c r="CL2018" i="2"/>
  <c r="AI2018" i="2"/>
  <c r="CL2002" i="2"/>
  <c r="AI2002" i="2"/>
  <c r="CL1986" i="2"/>
  <c r="AI1986" i="2"/>
  <c r="CL1970" i="2"/>
  <c r="AI1970" i="2"/>
  <c r="CL1954" i="2"/>
  <c r="AI1954" i="2"/>
  <c r="CL1938" i="2"/>
  <c r="AI1938" i="2"/>
  <c r="CL1922" i="2"/>
  <c r="AI1922" i="2"/>
  <c r="CL1906" i="2"/>
  <c r="AI1906" i="2"/>
  <c r="CL1890" i="2"/>
  <c r="AI1890" i="2"/>
  <c r="CL1874" i="2"/>
  <c r="AI1874" i="2"/>
  <c r="CL1858" i="2"/>
  <c r="AI1858" i="2"/>
  <c r="CL1842" i="2"/>
  <c r="AI1842" i="2"/>
  <c r="CL1826" i="2"/>
  <c r="AI1826" i="2"/>
  <c r="CL1810" i="2"/>
  <c r="AI1810" i="2"/>
  <c r="CL1794" i="2"/>
  <c r="AI1794" i="2"/>
  <c r="CL1778" i="2"/>
  <c r="AI1778" i="2"/>
  <c r="CL1762" i="2"/>
  <c r="AI1762" i="2"/>
  <c r="CL1746" i="2"/>
  <c r="AI1746" i="2"/>
  <c r="CL1730" i="2"/>
  <c r="AI1730" i="2"/>
  <c r="CL1714" i="2"/>
  <c r="AI1714" i="2"/>
  <c r="CL1698" i="2"/>
  <c r="AI1698" i="2"/>
  <c r="CL1682" i="2"/>
  <c r="AI1682" i="2"/>
  <c r="CL1666" i="2"/>
  <c r="AI1666" i="2"/>
  <c r="CL1650" i="2"/>
  <c r="AI1650" i="2"/>
  <c r="CL1634" i="2"/>
  <c r="AI1634" i="2"/>
  <c r="CL1618" i="2"/>
  <c r="AI1618" i="2"/>
  <c r="CL1602" i="2"/>
  <c r="AI1602" i="2"/>
  <c r="CL1586" i="2"/>
  <c r="AI1586" i="2"/>
  <c r="CL1570" i="2"/>
  <c r="AI1570" i="2"/>
  <c r="CL1554" i="2"/>
  <c r="AI1554" i="2"/>
  <c r="CL1538" i="2"/>
  <c r="AI1538" i="2"/>
  <c r="CL1522" i="2"/>
  <c r="AI1522" i="2"/>
  <c r="CL1506" i="2"/>
  <c r="AI1506" i="2"/>
  <c r="CL1490" i="2"/>
  <c r="AI1490" i="2"/>
  <c r="CL1474" i="2"/>
  <c r="AI1474" i="2"/>
  <c r="CL1458" i="2"/>
  <c r="AI1458" i="2"/>
  <c r="CL1442" i="2"/>
  <c r="AI1442" i="2"/>
  <c r="CL1426" i="2"/>
  <c r="AI1426" i="2"/>
  <c r="CL1410" i="2"/>
  <c r="AI1410" i="2"/>
  <c r="CL1394" i="2"/>
  <c r="AI1394" i="2"/>
  <c r="CL1378" i="2"/>
  <c r="AI1378" i="2"/>
  <c r="CL1362" i="2"/>
  <c r="AI1362" i="2"/>
  <c r="CL1346" i="2"/>
  <c r="AI1346" i="2"/>
  <c r="CL1330" i="2"/>
  <c r="AI1330" i="2"/>
  <c r="CL1314" i="2"/>
  <c r="AI1314" i="2"/>
  <c r="CL1298" i="2"/>
  <c r="AI1298" i="2"/>
  <c r="CL1282" i="2"/>
  <c r="AI1282" i="2"/>
  <c r="CL1266" i="2"/>
  <c r="AI1266" i="2"/>
  <c r="CL1250" i="2"/>
  <c r="AI1250" i="2"/>
  <c r="CL1234" i="2"/>
  <c r="AI1234" i="2"/>
  <c r="CL1218" i="2"/>
  <c r="AI1218" i="2"/>
  <c r="CL1202" i="2"/>
  <c r="AI1202" i="2"/>
  <c r="CL1186" i="2"/>
  <c r="AI1186" i="2"/>
  <c r="CL1170" i="2"/>
  <c r="AI1170" i="2"/>
  <c r="CL1154" i="2"/>
  <c r="AI1154" i="2"/>
  <c r="CL1138" i="2"/>
  <c r="AI1138" i="2"/>
  <c r="CL1122" i="2"/>
  <c r="AI1122" i="2"/>
  <c r="CL1106" i="2"/>
  <c r="AI1106" i="2"/>
  <c r="CL1090" i="2"/>
  <c r="AI1090" i="2"/>
  <c r="CL1074" i="2"/>
  <c r="AI1074" i="2"/>
  <c r="CL1058" i="2"/>
  <c r="AI1058" i="2"/>
  <c r="CL1042" i="2"/>
  <c r="AI1042" i="2"/>
  <c r="CL1026" i="2"/>
  <c r="AI1026" i="2"/>
  <c r="CL1010" i="2"/>
  <c r="AI1010" i="2"/>
  <c r="CL994" i="2"/>
  <c r="AI994" i="2"/>
  <c r="CL978" i="2"/>
  <c r="AI978" i="2"/>
  <c r="CL962" i="2"/>
  <c r="AI962" i="2"/>
  <c r="CL946" i="2"/>
  <c r="AI946" i="2"/>
  <c r="CL930" i="2"/>
  <c r="AI930" i="2"/>
  <c r="CL914" i="2"/>
  <c r="AI914" i="2"/>
  <c r="CL898" i="2"/>
  <c r="AI898" i="2"/>
  <c r="CL882" i="2"/>
  <c r="AI882" i="2"/>
  <c r="CL866" i="2"/>
  <c r="AI866" i="2"/>
  <c r="CL850" i="2"/>
  <c r="AI850" i="2"/>
  <c r="CL834" i="2"/>
  <c r="AI834" i="2"/>
  <c r="CL818" i="2"/>
  <c r="AI818" i="2"/>
  <c r="CL802" i="2"/>
  <c r="AI802" i="2"/>
  <c r="CL786" i="2"/>
  <c r="AI786" i="2"/>
  <c r="CL770" i="2"/>
  <c r="AI770" i="2"/>
  <c r="CL754" i="2"/>
  <c r="AI754" i="2"/>
  <c r="CL738" i="2"/>
  <c r="AI738" i="2"/>
  <c r="CL722" i="2"/>
  <c r="AI722" i="2"/>
  <c r="CL706" i="2"/>
  <c r="AI706" i="2"/>
  <c r="CL690" i="2"/>
  <c r="AI690" i="2"/>
  <c r="CL674" i="2"/>
  <c r="AI674" i="2"/>
  <c r="CL658" i="2"/>
  <c r="AI658" i="2"/>
  <c r="CL642" i="2"/>
  <c r="AI642" i="2"/>
  <c r="CL626" i="2"/>
  <c r="AI626" i="2"/>
  <c r="CL610" i="2"/>
  <c r="AI610" i="2"/>
  <c r="CL594" i="2"/>
  <c r="AI594" i="2"/>
  <c r="CL578" i="2"/>
  <c r="AI578" i="2"/>
  <c r="CL562" i="2"/>
  <c r="AI562" i="2"/>
  <c r="CL546" i="2"/>
  <c r="AI546" i="2"/>
  <c r="CL530" i="2"/>
  <c r="AI530" i="2"/>
  <c r="CL514" i="2"/>
  <c r="AI514" i="2"/>
  <c r="CL498" i="2"/>
  <c r="AI498" i="2"/>
  <c r="CL482" i="2"/>
  <c r="AI482" i="2"/>
  <c r="CL466" i="2"/>
  <c r="AI466" i="2"/>
  <c r="CL450" i="2"/>
  <c r="AI450" i="2"/>
  <c r="CL434" i="2"/>
  <c r="AI434" i="2"/>
  <c r="CL418" i="2"/>
  <c r="AI418" i="2"/>
  <c r="CL402" i="2"/>
  <c r="AI402" i="2"/>
  <c r="CL386" i="2"/>
  <c r="AI386" i="2"/>
  <c r="CL370" i="2"/>
  <c r="AI370" i="2"/>
  <c r="CL354" i="2"/>
  <c r="AI354" i="2"/>
  <c r="CL338" i="2"/>
  <c r="AI338" i="2"/>
  <c r="CL322" i="2"/>
  <c r="AI322" i="2"/>
  <c r="CL306" i="2"/>
  <c r="AI306" i="2"/>
  <c r="CL290" i="2"/>
  <c r="AI290" i="2"/>
  <c r="CL274" i="2"/>
  <c r="AI274" i="2"/>
  <c r="CL258" i="2"/>
  <c r="AI258" i="2"/>
  <c r="CL242" i="2"/>
  <c r="AI242" i="2"/>
  <c r="CL226" i="2"/>
  <c r="AI226" i="2"/>
  <c r="CL210" i="2"/>
  <c r="AI210" i="2"/>
  <c r="CL194" i="2"/>
  <c r="AI194" i="2"/>
  <c r="CL178" i="2"/>
  <c r="AI178" i="2"/>
  <c r="CL162" i="2"/>
  <c r="AI162" i="2"/>
  <c r="CL146" i="2"/>
  <c r="AI146" i="2"/>
  <c r="CL130" i="2"/>
  <c r="AI130" i="2"/>
  <c r="CL114" i="2"/>
  <c r="AI114" i="2"/>
  <c r="CL98" i="2"/>
  <c r="AI98" i="2"/>
  <c r="CL82" i="2"/>
  <c r="AI82" i="2"/>
  <c r="CL66" i="2"/>
  <c r="AI66" i="2"/>
  <c r="CL50" i="2"/>
  <c r="AI50" i="2"/>
  <c r="CL34" i="2"/>
  <c r="AI34" i="2"/>
  <c r="CL18" i="2"/>
  <c r="AI18" i="2"/>
  <c r="CL2997" i="2"/>
  <c r="AI2997" i="2"/>
  <c r="CL2965" i="2"/>
  <c r="AI2965" i="2"/>
  <c r="CL2933" i="2"/>
  <c r="AI2933" i="2"/>
  <c r="CL2901" i="2"/>
  <c r="AI2901" i="2"/>
  <c r="CL2865" i="2"/>
  <c r="AI2865" i="2"/>
  <c r="CL2837" i="2"/>
  <c r="AI2837" i="2"/>
  <c r="CL2805" i="2"/>
  <c r="AI2805" i="2"/>
  <c r="CL2773" i="2"/>
  <c r="AI2773" i="2"/>
  <c r="CL2741" i="2"/>
  <c r="AI2741" i="2"/>
  <c r="CL2709" i="2"/>
  <c r="AI2709" i="2"/>
  <c r="CL2677" i="2"/>
  <c r="AI2677" i="2"/>
  <c r="CL2649" i="2"/>
  <c r="AI2649" i="2"/>
  <c r="CL2617" i="2"/>
  <c r="AI2617" i="2"/>
  <c r="CL2589" i="2"/>
  <c r="AI2589" i="2"/>
  <c r="CL2557" i="2"/>
  <c r="AI2557" i="2"/>
  <c r="CL2525" i="2"/>
  <c r="AI2525" i="2"/>
  <c r="CL2493" i="2"/>
  <c r="AI2493" i="2"/>
  <c r="CL2461" i="2"/>
  <c r="AI2461" i="2"/>
  <c r="CL2425" i="2"/>
  <c r="AI2425" i="2"/>
  <c r="CL2397" i="2"/>
  <c r="AI2397" i="2"/>
  <c r="CL2365" i="2"/>
  <c r="AI2365" i="2"/>
  <c r="CL2333" i="2"/>
  <c r="AI2333" i="2"/>
  <c r="CL2301" i="2"/>
  <c r="AI2301" i="2"/>
  <c r="CL2269" i="2"/>
  <c r="AI2269" i="2"/>
  <c r="CL2237" i="2"/>
  <c r="AI2237" i="2"/>
  <c r="CL2205" i="2"/>
  <c r="AI2205" i="2"/>
  <c r="CL2169" i="2"/>
  <c r="AI2169" i="2"/>
  <c r="CL2137" i="2"/>
  <c r="AI2137" i="2"/>
  <c r="CL2109" i="2"/>
  <c r="AI2109" i="2"/>
  <c r="CL2077" i="2"/>
  <c r="AI2077" i="2"/>
  <c r="CL2045" i="2"/>
  <c r="AI2045" i="2"/>
  <c r="CL2013" i="2"/>
  <c r="AI2013" i="2"/>
  <c r="CL1981" i="2"/>
  <c r="AI1981" i="2"/>
  <c r="CL1945" i="2"/>
  <c r="AI1945" i="2"/>
  <c r="CL1917" i="2"/>
  <c r="AI1917" i="2"/>
  <c r="CL1885" i="2"/>
  <c r="AI1885" i="2"/>
  <c r="CL1853" i="2"/>
  <c r="AI1853" i="2"/>
  <c r="CL1817" i="2"/>
  <c r="AI1817" i="2"/>
  <c r="CL1789" i="2"/>
  <c r="AI1789" i="2"/>
  <c r="CL1757" i="2"/>
  <c r="AI1757" i="2"/>
  <c r="CL1725" i="2"/>
  <c r="AI1725" i="2"/>
  <c r="CL1693" i="2"/>
  <c r="AI1693" i="2"/>
  <c r="CL1661" i="2"/>
  <c r="AI1661" i="2"/>
  <c r="CL1625" i="2"/>
  <c r="AI1625" i="2"/>
  <c r="CL1593" i="2"/>
  <c r="AI1593" i="2"/>
  <c r="CL1565" i="2"/>
  <c r="AI1565" i="2"/>
  <c r="CL1533" i="2"/>
  <c r="AI1533" i="2"/>
  <c r="CL1497" i="2"/>
  <c r="AI1497" i="2"/>
  <c r="CL1469" i="2"/>
  <c r="AI1469" i="2"/>
  <c r="CL1437" i="2"/>
  <c r="AI1437" i="2"/>
  <c r="CL1405" i="2"/>
  <c r="AI1405" i="2"/>
  <c r="CL1373" i="2"/>
  <c r="AI1373" i="2"/>
  <c r="CL1337" i="2"/>
  <c r="AI1337" i="2"/>
  <c r="CL1309" i="2"/>
  <c r="AI1309" i="2"/>
  <c r="CL1277" i="2"/>
  <c r="AI1277" i="2"/>
  <c r="CL1245" i="2"/>
  <c r="AI1245" i="2"/>
  <c r="CL1213" i="2"/>
  <c r="AI1213" i="2"/>
  <c r="CL1185" i="2"/>
  <c r="AI1185" i="2"/>
  <c r="CL1157" i="2"/>
  <c r="AI1157" i="2"/>
  <c r="CL1125" i="2"/>
  <c r="AI1125" i="2"/>
  <c r="CL1089" i="2"/>
  <c r="AI1089" i="2"/>
  <c r="CL1057" i="2"/>
  <c r="AI1057" i="2"/>
  <c r="CL1029" i="2"/>
  <c r="AI1029" i="2"/>
  <c r="CL997" i="2"/>
  <c r="AI997" i="2"/>
  <c r="CL965" i="2"/>
  <c r="AI965" i="2"/>
  <c r="CL933" i="2"/>
  <c r="AI933" i="2"/>
  <c r="CL897" i="2"/>
  <c r="AI897" i="2"/>
  <c r="CL865" i="2"/>
  <c r="AI865" i="2"/>
  <c r="CL837" i="2"/>
  <c r="AI837" i="2"/>
  <c r="CL801" i="2"/>
  <c r="AI801" i="2"/>
  <c r="CL773" i="2"/>
  <c r="AI773" i="2"/>
  <c r="CL737" i="2"/>
  <c r="AI737" i="2"/>
  <c r="CL709" i="2"/>
  <c r="AI709" i="2"/>
  <c r="CL677" i="2"/>
  <c r="AI677" i="2"/>
  <c r="CL645" i="2"/>
  <c r="AI645" i="2"/>
  <c r="CL613" i="2"/>
  <c r="AI613" i="2"/>
  <c r="CL581" i="2"/>
  <c r="AI581" i="2"/>
  <c r="CL549" i="2"/>
  <c r="AI549" i="2"/>
  <c r="CL513" i="2"/>
  <c r="AI513" i="2"/>
  <c r="CL481" i="2"/>
  <c r="AI481" i="2"/>
  <c r="CL453" i="2"/>
  <c r="AI453" i="2"/>
  <c r="CL421" i="2"/>
  <c r="AI421" i="2"/>
  <c r="CL385" i="2"/>
  <c r="AI385" i="2"/>
  <c r="CL353" i="2"/>
  <c r="AI353" i="2"/>
  <c r="CL325" i="2"/>
  <c r="AI325" i="2"/>
  <c r="CL297" i="2"/>
  <c r="AI297" i="2"/>
  <c r="CL269" i="2"/>
  <c r="AI269" i="2"/>
  <c r="CL237" i="2"/>
  <c r="AI237" i="2"/>
  <c r="CL201" i="2"/>
  <c r="AI201" i="2"/>
  <c r="CL169" i="2"/>
  <c r="AI169" i="2"/>
  <c r="CL137" i="2"/>
  <c r="AI137" i="2"/>
  <c r="CL105" i="2"/>
  <c r="AI105" i="2"/>
  <c r="CL85" i="2"/>
  <c r="AI85" i="2"/>
  <c r="CL53" i="2"/>
  <c r="AI53" i="2"/>
  <c r="CL21" i="2"/>
  <c r="AI21" i="2"/>
  <c r="AF21" i="2"/>
  <c r="CL3004" i="2"/>
  <c r="AI3004" i="2"/>
  <c r="CL2940" i="2"/>
  <c r="AI2940" i="2"/>
  <c r="CL2880" i="2"/>
  <c r="AI2880" i="2"/>
  <c r="CL2812" i="2"/>
  <c r="AI2812" i="2"/>
  <c r="CL2748" i="2"/>
  <c r="AI2748" i="2"/>
  <c r="CL2696" i="2"/>
  <c r="AI2696" i="2"/>
  <c r="CL2624" i="2"/>
  <c r="AI2624" i="2"/>
  <c r="CL2556" i="2"/>
  <c r="AI2556" i="2"/>
  <c r="CL2488" i="2"/>
  <c r="AI2488" i="2"/>
  <c r="CL2420" i="2"/>
  <c r="AI2420" i="2"/>
  <c r="CL2360" i="2"/>
  <c r="AI2360" i="2"/>
  <c r="CL2292" i="2"/>
  <c r="AI2292" i="2"/>
  <c r="CL2228" i="2"/>
  <c r="AI2228" i="2"/>
  <c r="CL2164" i="2"/>
  <c r="AI2164" i="2"/>
  <c r="CL2100" i="2"/>
  <c r="AI2100" i="2"/>
  <c r="CL2036" i="2"/>
  <c r="AI2036" i="2"/>
  <c r="CL1976" i="2"/>
  <c r="AI1976" i="2"/>
  <c r="CL1908" i="2"/>
  <c r="AI1908" i="2"/>
  <c r="CL1832" i="2"/>
  <c r="AI1832" i="2"/>
  <c r="CL1756" i="2"/>
  <c r="AI1756" i="2"/>
  <c r="CL1692" i="2"/>
  <c r="AI1692" i="2"/>
  <c r="CL1640" i="2"/>
  <c r="AI1640" i="2"/>
  <c r="CL1580" i="2"/>
  <c r="AI1580" i="2"/>
  <c r="CL1532" i="2"/>
  <c r="AI1532" i="2"/>
  <c r="CL1452" i="2"/>
  <c r="AI1452" i="2"/>
  <c r="CL1380" i="2"/>
  <c r="AI1380" i="2"/>
  <c r="CL1316" i="2"/>
  <c r="AI1316" i="2"/>
  <c r="CL1268" i="2"/>
  <c r="AI1268" i="2"/>
  <c r="CL1200" i="2"/>
  <c r="AI1200" i="2"/>
  <c r="CL1140" i="2"/>
  <c r="AI1140" i="2"/>
  <c r="CL1084" i="2"/>
  <c r="AI1084" i="2"/>
  <c r="CL1016" i="2"/>
  <c r="AI1016" i="2"/>
  <c r="CL948" i="2"/>
  <c r="AI948" i="2"/>
  <c r="CL884" i="2"/>
  <c r="AI884" i="2"/>
  <c r="CL820" i="2"/>
  <c r="AI820" i="2"/>
  <c r="CL756" i="2"/>
  <c r="AI756" i="2"/>
  <c r="CL692" i="2"/>
  <c r="AI692" i="2"/>
  <c r="CL628" i="2"/>
  <c r="AI628" i="2"/>
  <c r="CL564" i="2"/>
  <c r="AI564" i="2"/>
  <c r="CL504" i="2"/>
  <c r="AI504" i="2"/>
  <c r="CL436" i="2"/>
  <c r="AI436" i="2"/>
  <c r="CL368" i="2"/>
  <c r="AI368" i="2"/>
  <c r="CL304" i="2"/>
  <c r="AI304" i="2"/>
  <c r="CL240" i="2"/>
  <c r="AI240" i="2"/>
  <c r="CL176" i="2"/>
  <c r="AI176" i="2"/>
  <c r="CL108" i="2"/>
  <c r="AI108" i="2"/>
  <c r="CL44" i="2"/>
  <c r="AI44" i="2"/>
  <c r="CL2989" i="2"/>
  <c r="AI2989" i="2"/>
  <c r="CL2953" i="2"/>
  <c r="AI2953" i="2"/>
  <c r="CL2921" i="2"/>
  <c r="AI2921" i="2"/>
  <c r="CL2889" i="2"/>
  <c r="AI2889" i="2"/>
  <c r="CL2857" i="2"/>
  <c r="AI2857" i="2"/>
  <c r="CL2829" i="2"/>
  <c r="AI2829" i="2"/>
  <c r="CL2793" i="2"/>
  <c r="AI2793" i="2"/>
  <c r="CL2761" i="2"/>
  <c r="AI2761" i="2"/>
  <c r="CL2733" i="2"/>
  <c r="AI2733" i="2"/>
  <c r="CL2697" i="2"/>
  <c r="AI2697" i="2"/>
  <c r="CL2661" i="2"/>
  <c r="AI2661" i="2"/>
  <c r="CL2633" i="2"/>
  <c r="AI2633" i="2"/>
  <c r="CL2597" i="2"/>
  <c r="AI2597" i="2"/>
  <c r="CL2561" i="2"/>
  <c r="AI2561" i="2"/>
  <c r="CL2529" i="2"/>
  <c r="AI2529" i="2"/>
  <c r="CL2497" i="2"/>
  <c r="AI2497" i="2"/>
  <c r="CL2465" i="2"/>
  <c r="AI2465" i="2"/>
  <c r="CL2437" i="2"/>
  <c r="AI2437" i="2"/>
  <c r="CL2405" i="2"/>
  <c r="AI2405" i="2"/>
  <c r="CL2369" i="2"/>
  <c r="AI2369" i="2"/>
  <c r="CL2337" i="2"/>
  <c r="AI2337" i="2"/>
  <c r="CL2305" i="2"/>
  <c r="AI2305" i="2"/>
  <c r="CL2273" i="2"/>
  <c r="AI2273" i="2"/>
  <c r="CL2241" i="2"/>
  <c r="AI2241" i="2"/>
  <c r="CL2209" i="2"/>
  <c r="AI2209" i="2"/>
  <c r="CL2177" i="2"/>
  <c r="AI2177" i="2"/>
  <c r="CL2145" i="2"/>
  <c r="AI2145" i="2"/>
  <c r="CL2113" i="2"/>
  <c r="AI2113" i="2"/>
  <c r="CL2081" i="2"/>
  <c r="AI2081" i="2"/>
  <c r="CL2049" i="2"/>
  <c r="AI2049" i="2"/>
  <c r="CL2017" i="2"/>
  <c r="AI2017" i="2"/>
  <c r="CL1985" i="2"/>
  <c r="AI1985" i="2"/>
  <c r="CL1953" i="2"/>
  <c r="AI1953" i="2"/>
  <c r="CL1921" i="2"/>
  <c r="AI1921" i="2"/>
  <c r="CL1889" i="2"/>
  <c r="AI1889" i="2"/>
  <c r="CL1857" i="2"/>
  <c r="AI1857" i="2"/>
  <c r="CL1825" i="2"/>
  <c r="AI1825" i="2"/>
  <c r="CL1793" i="2"/>
  <c r="AI1793" i="2"/>
  <c r="CL1765" i="2"/>
  <c r="AI1765" i="2"/>
  <c r="CL1729" i="2"/>
  <c r="AI1729" i="2"/>
  <c r="CL1697" i="2"/>
  <c r="AI1697" i="2"/>
  <c r="CL1669" i="2"/>
  <c r="AI1669" i="2"/>
  <c r="CL1633" i="2"/>
  <c r="AI1633" i="2"/>
  <c r="CL1605" i="2"/>
  <c r="AI1605" i="2"/>
  <c r="CL1569" i="2"/>
  <c r="AI1569" i="2"/>
  <c r="CL1537" i="2"/>
  <c r="AI1537" i="2"/>
  <c r="CL1505" i="2"/>
  <c r="AI1505" i="2"/>
  <c r="CL1473" i="2"/>
  <c r="AI1473" i="2"/>
  <c r="CL1441" i="2"/>
  <c r="AI1441" i="2"/>
  <c r="CL1413" i="2"/>
  <c r="AI1413" i="2"/>
  <c r="CL1381" i="2"/>
  <c r="AI1381" i="2"/>
  <c r="CL1349" i="2"/>
  <c r="AI1349" i="2"/>
  <c r="CL1313" i="2"/>
  <c r="AI1313" i="2"/>
  <c r="CL1281" i="2"/>
  <c r="AI1281" i="2"/>
  <c r="CL1249" i="2"/>
  <c r="AI1249" i="2"/>
  <c r="CL1217" i="2"/>
  <c r="AI1217" i="2"/>
  <c r="CL1181" i="2"/>
  <c r="AI1181" i="2"/>
  <c r="CL1145" i="2"/>
  <c r="AI1145" i="2"/>
  <c r="CL1117" i="2"/>
  <c r="AI1117" i="2"/>
  <c r="CL1085" i="2"/>
  <c r="AI1085" i="2"/>
  <c r="CL1053" i="2"/>
  <c r="AI1053" i="2"/>
  <c r="CL1021" i="2"/>
  <c r="AI1021" i="2"/>
  <c r="CL985" i="2"/>
  <c r="AI985" i="2"/>
  <c r="CL953" i="2"/>
  <c r="AI953" i="2"/>
  <c r="CL921" i="2"/>
  <c r="AI921" i="2"/>
  <c r="CL893" i="2"/>
  <c r="AI893" i="2"/>
  <c r="CL857" i="2"/>
  <c r="AI857" i="2"/>
  <c r="CL825" i="2"/>
  <c r="AI825" i="2"/>
  <c r="CL797" i="2"/>
  <c r="AI797" i="2"/>
  <c r="CL765" i="2"/>
  <c r="AI765" i="2"/>
  <c r="CL733" i="2"/>
  <c r="AI733" i="2"/>
  <c r="CL697" i="2"/>
  <c r="AI697" i="2"/>
  <c r="CL665" i="2"/>
  <c r="AI665" i="2"/>
  <c r="CL633" i="2"/>
  <c r="AI633" i="2"/>
  <c r="CL605" i="2"/>
  <c r="AI605" i="2"/>
  <c r="CL569" i="2"/>
  <c r="AI569" i="2"/>
  <c r="CL541" i="2"/>
  <c r="AI541" i="2"/>
  <c r="CL509" i="2"/>
  <c r="AI509" i="2"/>
  <c r="CL473" i="2"/>
  <c r="AI473" i="2"/>
  <c r="CL441" i="2"/>
  <c r="AI441" i="2"/>
  <c r="CL409" i="2"/>
  <c r="AI409" i="2"/>
  <c r="CL381" i="2"/>
  <c r="AI381" i="2"/>
  <c r="CL345" i="2"/>
  <c r="AI345" i="2"/>
  <c r="CL309" i="2"/>
  <c r="AI309" i="2"/>
  <c r="CL273" i="2"/>
  <c r="AI273" i="2"/>
  <c r="CL241" i="2"/>
  <c r="AI241" i="2"/>
  <c r="CL213" i="2"/>
  <c r="AI213" i="2"/>
  <c r="CL181" i="2"/>
  <c r="AI181" i="2"/>
  <c r="CL149" i="2"/>
  <c r="AI149" i="2"/>
  <c r="CL117" i="2"/>
  <c r="AI117" i="2"/>
  <c r="CL73" i="2"/>
  <c r="AI73" i="2"/>
  <c r="CL41" i="2"/>
  <c r="AI41" i="2"/>
  <c r="CL2996" i="2"/>
  <c r="AI2996" i="2"/>
  <c r="CL2936" i="2"/>
  <c r="AI2936" i="2"/>
  <c r="CL2868" i="2"/>
  <c r="AI2868" i="2"/>
  <c r="CL2808" i="2"/>
  <c r="AI2808" i="2"/>
  <c r="CL2740" i="2"/>
  <c r="AI2740" i="2"/>
  <c r="CL2668" i="2"/>
  <c r="AI2668" i="2"/>
  <c r="CL2604" i="2"/>
  <c r="AI2604" i="2"/>
  <c r="CL2544" i="2"/>
  <c r="AI2544" i="2"/>
  <c r="CL2480" i="2"/>
  <c r="AI2480" i="2"/>
  <c r="CL2416" i="2"/>
  <c r="AI2416" i="2"/>
  <c r="CL2352" i="2"/>
  <c r="AI2352" i="2"/>
  <c r="CL2288" i="2"/>
  <c r="AI2288" i="2"/>
  <c r="CL2224" i="2"/>
  <c r="AI2224" i="2"/>
  <c r="CL2160" i="2"/>
  <c r="AI2160" i="2"/>
  <c r="CL2096" i="2"/>
  <c r="AI2096" i="2"/>
  <c r="CL2032" i="2"/>
  <c r="AI2032" i="2"/>
  <c r="CL1968" i="2"/>
  <c r="AI1968" i="2"/>
  <c r="CL1900" i="2"/>
  <c r="AI1900" i="2"/>
  <c r="CL1856" i="2"/>
  <c r="AI1856" i="2"/>
  <c r="CL1800" i="2"/>
  <c r="AI1800" i="2"/>
  <c r="CL1732" i="2"/>
  <c r="AI1732" i="2"/>
  <c r="CL1668" i="2"/>
  <c r="AI1668" i="2"/>
  <c r="CL1608" i="2"/>
  <c r="AI1608" i="2"/>
  <c r="CL1564" i="2"/>
  <c r="AI1564" i="2"/>
  <c r="CL1496" i="2"/>
  <c r="AI1496" i="2"/>
  <c r="CL1428" i="2"/>
  <c r="AI1428" i="2"/>
  <c r="CL1368" i="2"/>
  <c r="AI1368" i="2"/>
  <c r="CL1320" i="2"/>
  <c r="AI1320" i="2"/>
  <c r="CL1244" i="2"/>
  <c r="AI1244" i="2"/>
  <c r="CL1176" i="2"/>
  <c r="AI1176" i="2"/>
  <c r="CL1108" i="2"/>
  <c r="AI1108" i="2"/>
  <c r="CL1052" i="2"/>
  <c r="AI1052" i="2"/>
  <c r="CL992" i="2"/>
  <c r="AI992" i="2"/>
  <c r="CL928" i="2"/>
  <c r="AI928" i="2"/>
  <c r="CL864" i="2"/>
  <c r="AI864" i="2"/>
  <c r="CL800" i="2"/>
  <c r="AI800" i="2"/>
  <c r="CL732" i="2"/>
  <c r="AI732" i="2"/>
  <c r="CL672" i="2"/>
  <c r="AI672" i="2"/>
  <c r="CL608" i="2"/>
  <c r="AI608" i="2"/>
  <c r="CL544" i="2"/>
  <c r="AI544" i="2"/>
  <c r="CL480" i="2"/>
  <c r="AI480" i="2"/>
  <c r="CL412" i="2"/>
  <c r="AI412" i="2"/>
  <c r="CL348" i="2"/>
  <c r="AI348" i="2"/>
  <c r="CL284" i="2"/>
  <c r="AI284" i="2"/>
  <c r="CL220" i="2"/>
  <c r="AI220" i="2"/>
  <c r="CL152" i="2"/>
  <c r="AI152" i="2"/>
  <c r="CL88" i="2"/>
  <c r="AI88" i="2"/>
  <c r="CL20" i="2"/>
  <c r="AF20" i="2"/>
  <c r="AI20" i="2"/>
  <c r="CL2980" i="2"/>
  <c r="AI2980" i="2"/>
  <c r="CL2916" i="2"/>
  <c r="AI2916" i="2"/>
  <c r="CL2852" i="2"/>
  <c r="AI2852" i="2"/>
  <c r="CL2788" i="2"/>
  <c r="AI2788" i="2"/>
  <c r="CL2716" i="2"/>
  <c r="AI2716" i="2"/>
  <c r="CL2660" i="2"/>
  <c r="AI2660" i="2"/>
  <c r="CL2596" i="2"/>
  <c r="AI2596" i="2"/>
  <c r="CL2540" i="2"/>
  <c r="AI2540" i="2"/>
  <c r="CL2476" i="2"/>
  <c r="AI2476" i="2"/>
  <c r="CL2412" i="2"/>
  <c r="AI2412" i="2"/>
  <c r="CL2348" i="2"/>
  <c r="AI2348" i="2"/>
  <c r="CL2284" i="2"/>
  <c r="AI2284" i="2"/>
  <c r="CL2220" i="2"/>
  <c r="AI2220" i="2"/>
  <c r="CL2156" i="2"/>
  <c r="AI2156" i="2"/>
  <c r="CL2092" i="2"/>
  <c r="AI2092" i="2"/>
  <c r="CL2028" i="2"/>
  <c r="AI2028" i="2"/>
  <c r="CL1964" i="2"/>
  <c r="AI1964" i="2"/>
  <c r="CL1912" i="2"/>
  <c r="AI1912" i="2"/>
  <c r="CL1844" i="2"/>
  <c r="AI1844" i="2"/>
  <c r="CL1788" i="2"/>
  <c r="AI1788" i="2"/>
  <c r="CL1736" i="2"/>
  <c r="AI1736" i="2"/>
  <c r="CL1672" i="2"/>
  <c r="AI1672" i="2"/>
  <c r="CL1576" i="2"/>
  <c r="AI1576" i="2"/>
  <c r="CL1508" i="2"/>
  <c r="AI1508" i="2"/>
  <c r="CL1464" i="2"/>
  <c r="AI1464" i="2"/>
  <c r="CL1400" i="2"/>
  <c r="AI1400" i="2"/>
  <c r="CL1328" i="2"/>
  <c r="AI1328" i="2"/>
  <c r="CL1264" i="2"/>
  <c r="AI1264" i="2"/>
  <c r="CL1212" i="2"/>
  <c r="AI1212" i="2"/>
  <c r="CL1144" i="2"/>
  <c r="AI1144" i="2"/>
  <c r="CL1072" i="2"/>
  <c r="AI1072" i="2"/>
  <c r="CL1004" i="2"/>
  <c r="AI1004" i="2"/>
  <c r="CL940" i="2"/>
  <c r="AI940" i="2"/>
  <c r="CL876" i="2"/>
  <c r="AI876" i="2"/>
  <c r="CL812" i="2"/>
  <c r="AI812" i="2"/>
  <c r="CL744" i="2"/>
  <c r="AI744" i="2"/>
  <c r="CL684" i="2"/>
  <c r="AI684" i="2"/>
  <c r="CL620" i="2"/>
  <c r="AI620" i="2"/>
  <c r="CL556" i="2"/>
  <c r="AI556" i="2"/>
  <c r="CL496" i="2"/>
  <c r="AI496" i="2"/>
  <c r="CL424" i="2"/>
  <c r="AI424" i="2"/>
  <c r="CL360" i="2"/>
  <c r="AI360" i="2"/>
  <c r="CL296" i="2"/>
  <c r="AI296" i="2"/>
  <c r="CL232" i="2"/>
  <c r="AI232" i="2"/>
  <c r="CL164" i="2"/>
  <c r="AI164" i="2"/>
  <c r="CL100" i="2"/>
  <c r="AI100" i="2"/>
  <c r="CL36" i="2"/>
  <c r="AI36" i="2"/>
  <c r="CL3003" i="2"/>
  <c r="AI3003" i="2"/>
  <c r="CL2987" i="2"/>
  <c r="AI2987" i="2"/>
  <c r="CL2971" i="2"/>
  <c r="AI2971" i="2"/>
  <c r="CL2955" i="2"/>
  <c r="AI2955" i="2"/>
  <c r="CL2939" i="2"/>
  <c r="AI2939" i="2"/>
  <c r="CL2923" i="2"/>
  <c r="AI2923" i="2"/>
  <c r="CL2907" i="2"/>
  <c r="AI2907" i="2"/>
  <c r="CL2891" i="2"/>
  <c r="AI2891" i="2"/>
  <c r="CL2875" i="2"/>
  <c r="AI2875" i="2"/>
  <c r="CL2859" i="2"/>
  <c r="AI2859" i="2"/>
  <c r="CL2843" i="2"/>
  <c r="AI2843" i="2"/>
  <c r="CL2827" i="2"/>
  <c r="AI2827" i="2"/>
  <c r="CL2811" i="2"/>
  <c r="AI2811" i="2"/>
  <c r="CL2795" i="2"/>
  <c r="AI2795" i="2"/>
  <c r="CL2779" i="2"/>
  <c r="AI2779" i="2"/>
  <c r="CL2763" i="2"/>
  <c r="AI2763" i="2"/>
  <c r="CL2747" i="2"/>
  <c r="AI2747" i="2"/>
  <c r="CL2731" i="2"/>
  <c r="AI2731" i="2"/>
  <c r="CL2715" i="2"/>
  <c r="AI2715" i="2"/>
  <c r="CL2699" i="2"/>
  <c r="AI2699" i="2"/>
  <c r="CL2683" i="2"/>
  <c r="AI2683" i="2"/>
  <c r="CL2667" i="2"/>
  <c r="AI2667" i="2"/>
  <c r="CL2651" i="2"/>
  <c r="AI2651" i="2"/>
  <c r="CL2635" i="2"/>
  <c r="AI2635" i="2"/>
  <c r="CL2619" i="2"/>
  <c r="AI2619" i="2"/>
  <c r="CL2603" i="2"/>
  <c r="AI2603" i="2"/>
  <c r="CL2587" i="2"/>
  <c r="AI2587" i="2"/>
  <c r="CL2571" i="2"/>
  <c r="AI2571" i="2"/>
  <c r="CL2555" i="2"/>
  <c r="AI2555" i="2"/>
  <c r="CL2539" i="2"/>
  <c r="AI2539" i="2"/>
  <c r="CL2523" i="2"/>
  <c r="AI2523" i="2"/>
  <c r="CL2507" i="2"/>
  <c r="AI2507" i="2"/>
  <c r="CL2491" i="2"/>
  <c r="AI2491" i="2"/>
  <c r="CL2475" i="2"/>
  <c r="AI2475" i="2"/>
  <c r="CL2459" i="2"/>
  <c r="AI2459" i="2"/>
  <c r="CL2443" i="2"/>
  <c r="AI2443" i="2"/>
  <c r="CL2427" i="2"/>
  <c r="AI2427" i="2"/>
  <c r="CL2411" i="2"/>
  <c r="AI2411" i="2"/>
  <c r="CL2395" i="2"/>
  <c r="AI2395" i="2"/>
  <c r="CL2379" i="2"/>
  <c r="AI2379" i="2"/>
  <c r="CL2363" i="2"/>
  <c r="AI2363" i="2"/>
  <c r="CL2347" i="2"/>
  <c r="AI2347" i="2"/>
  <c r="CL2331" i="2"/>
  <c r="AI2331" i="2"/>
  <c r="CL2315" i="2"/>
  <c r="AI2315" i="2"/>
  <c r="CL2299" i="2"/>
  <c r="AI2299" i="2"/>
  <c r="CL2283" i="2"/>
  <c r="AI2283" i="2"/>
  <c r="CL2267" i="2"/>
  <c r="AI2267" i="2"/>
  <c r="CL2251" i="2"/>
  <c r="AI2251" i="2"/>
  <c r="CL2235" i="2"/>
  <c r="AI2235" i="2"/>
  <c r="CL2219" i="2"/>
  <c r="AI2219" i="2"/>
  <c r="CL2203" i="2"/>
  <c r="AI2203" i="2"/>
  <c r="CL2187" i="2"/>
  <c r="AI2187" i="2"/>
  <c r="CL2171" i="2"/>
  <c r="AI2171" i="2"/>
  <c r="CL2155" i="2"/>
  <c r="AI2155" i="2"/>
  <c r="CL2139" i="2"/>
  <c r="AI2139" i="2"/>
  <c r="CL2123" i="2"/>
  <c r="AI2123" i="2"/>
  <c r="CL2107" i="2"/>
  <c r="AI2107" i="2"/>
  <c r="CL2091" i="2"/>
  <c r="AI2091" i="2"/>
  <c r="CL2075" i="2"/>
  <c r="AI2075" i="2"/>
  <c r="CL2059" i="2"/>
  <c r="AI2059" i="2"/>
  <c r="CL2043" i="2"/>
  <c r="AI2043" i="2"/>
  <c r="CL2027" i="2"/>
  <c r="AI2027" i="2"/>
  <c r="CL2011" i="2"/>
  <c r="AI2011" i="2"/>
  <c r="CL1995" i="2"/>
  <c r="AI1995" i="2"/>
  <c r="CL1979" i="2"/>
  <c r="AI1979" i="2"/>
  <c r="CL1963" i="2"/>
  <c r="AI1963" i="2"/>
  <c r="CL1947" i="2"/>
  <c r="AI1947" i="2"/>
  <c r="CL1931" i="2"/>
  <c r="AI1931" i="2"/>
  <c r="CL1915" i="2"/>
  <c r="AI1915" i="2"/>
  <c r="CL1899" i="2"/>
  <c r="AI1899" i="2"/>
  <c r="CL1883" i="2"/>
  <c r="AI1883" i="2"/>
  <c r="CL1867" i="2"/>
  <c r="AI1867" i="2"/>
  <c r="CL1851" i="2"/>
  <c r="AI1851" i="2"/>
  <c r="CL1835" i="2"/>
  <c r="AI1835" i="2"/>
  <c r="CL1819" i="2"/>
  <c r="AI1819" i="2"/>
  <c r="CL1803" i="2"/>
  <c r="AI1803" i="2"/>
  <c r="CL1787" i="2"/>
  <c r="AI1787" i="2"/>
  <c r="CL1771" i="2"/>
  <c r="AI1771" i="2"/>
  <c r="CL1755" i="2"/>
  <c r="AI1755" i="2"/>
  <c r="CL1739" i="2"/>
  <c r="AI1739" i="2"/>
  <c r="CL1723" i="2"/>
  <c r="AI1723" i="2"/>
  <c r="CL1707" i="2"/>
  <c r="AI1707" i="2"/>
  <c r="CL1691" i="2"/>
  <c r="AI1691" i="2"/>
  <c r="CL1675" i="2"/>
  <c r="AI1675" i="2"/>
  <c r="CL1659" i="2"/>
  <c r="AI1659" i="2"/>
  <c r="CL1643" i="2"/>
  <c r="AI1643" i="2"/>
  <c r="CL1627" i="2"/>
  <c r="AI1627" i="2"/>
  <c r="CL1611" i="2"/>
  <c r="AI1611" i="2"/>
  <c r="CL1595" i="2"/>
  <c r="AI1595" i="2"/>
  <c r="CL1579" i="2"/>
  <c r="AI1579" i="2"/>
  <c r="CL1563" i="2"/>
  <c r="AI1563" i="2"/>
  <c r="CL1547" i="2"/>
  <c r="AI1547" i="2"/>
  <c r="CL1531" i="2"/>
  <c r="AI1531" i="2"/>
  <c r="CL1515" i="2"/>
  <c r="AI1515" i="2"/>
  <c r="CL1499" i="2"/>
  <c r="AI1499" i="2"/>
  <c r="CL1483" i="2"/>
  <c r="AI1483" i="2"/>
  <c r="CL1467" i="2"/>
  <c r="AI1467" i="2"/>
  <c r="CL1451" i="2"/>
  <c r="AI1451" i="2"/>
  <c r="CL1435" i="2"/>
  <c r="AI1435" i="2"/>
  <c r="CL1419" i="2"/>
  <c r="AI1419" i="2"/>
  <c r="CL1403" i="2"/>
  <c r="AI1403" i="2"/>
  <c r="CL1387" i="2"/>
  <c r="AI1387" i="2"/>
  <c r="CL1371" i="2"/>
  <c r="AI1371" i="2"/>
  <c r="CL1355" i="2"/>
  <c r="AI1355" i="2"/>
  <c r="CL1339" i="2"/>
  <c r="AI1339" i="2"/>
  <c r="CL1323" i="2"/>
  <c r="AI1323" i="2"/>
  <c r="CL1307" i="2"/>
  <c r="AI1307" i="2"/>
  <c r="CL1291" i="2"/>
  <c r="AI1291" i="2"/>
  <c r="CL1275" i="2"/>
  <c r="AI1275" i="2"/>
  <c r="CL1259" i="2"/>
  <c r="AI1259" i="2"/>
  <c r="CL1243" i="2"/>
  <c r="AI1243" i="2"/>
  <c r="CL1227" i="2"/>
  <c r="AI1227" i="2"/>
  <c r="CL1211" i="2"/>
  <c r="AI1211" i="2"/>
  <c r="CL1195" i="2"/>
  <c r="AI1195" i="2"/>
  <c r="CL1179" i="2"/>
  <c r="AI1179" i="2"/>
  <c r="CL1163" i="2"/>
  <c r="AI1163" i="2"/>
  <c r="CL1147" i="2"/>
  <c r="AI1147" i="2"/>
  <c r="CL1131" i="2"/>
  <c r="AI1131" i="2"/>
  <c r="CL1115" i="2"/>
  <c r="AI1115" i="2"/>
  <c r="CL1099" i="2"/>
  <c r="AI1099" i="2"/>
  <c r="CL1083" i="2"/>
  <c r="AI1083" i="2"/>
  <c r="CL1067" i="2"/>
  <c r="AI1067" i="2"/>
  <c r="CL1051" i="2"/>
  <c r="AI1051" i="2"/>
  <c r="CL1035" i="2"/>
  <c r="AI1035" i="2"/>
  <c r="CL1019" i="2"/>
  <c r="AI1019" i="2"/>
  <c r="CL1003" i="2"/>
  <c r="AI1003" i="2"/>
  <c r="CL987" i="2"/>
  <c r="AI987" i="2"/>
  <c r="CL971" i="2"/>
  <c r="AI971" i="2"/>
  <c r="CL955" i="2"/>
  <c r="AI955" i="2"/>
  <c r="CL939" i="2"/>
  <c r="AI939" i="2"/>
  <c r="CL923" i="2"/>
  <c r="AI923" i="2"/>
  <c r="CL907" i="2"/>
  <c r="AI907" i="2"/>
  <c r="CL891" i="2"/>
  <c r="AI891" i="2"/>
  <c r="CL875" i="2"/>
  <c r="AI875" i="2"/>
  <c r="CL859" i="2"/>
  <c r="AI859" i="2"/>
  <c r="CL843" i="2"/>
  <c r="AI843" i="2"/>
  <c r="CL827" i="2"/>
  <c r="AI827" i="2"/>
  <c r="CL811" i="2"/>
  <c r="AI811" i="2"/>
  <c r="CL795" i="2"/>
  <c r="AI795" i="2"/>
  <c r="CL779" i="2"/>
  <c r="AI779" i="2"/>
  <c r="CL763" i="2"/>
  <c r="AI763" i="2"/>
  <c r="CL747" i="2"/>
  <c r="AI747" i="2"/>
  <c r="CL731" i="2"/>
  <c r="AI731" i="2"/>
  <c r="CL715" i="2"/>
  <c r="AI715" i="2"/>
  <c r="CL699" i="2"/>
  <c r="AI699" i="2"/>
  <c r="CL683" i="2"/>
  <c r="AI683" i="2"/>
  <c r="CL667" i="2"/>
  <c r="AI667" i="2"/>
  <c r="CL651" i="2"/>
  <c r="AI651" i="2"/>
  <c r="CL635" i="2"/>
  <c r="AI635" i="2"/>
  <c r="CL619" i="2"/>
  <c r="AI619" i="2"/>
  <c r="CL603" i="2"/>
  <c r="AI603" i="2"/>
  <c r="CL587" i="2"/>
  <c r="AI587" i="2"/>
  <c r="CL571" i="2"/>
  <c r="AI571" i="2"/>
  <c r="CL555" i="2"/>
  <c r="AI555" i="2"/>
  <c r="CL539" i="2"/>
  <c r="AI539" i="2"/>
  <c r="CL523" i="2"/>
  <c r="AI523" i="2"/>
  <c r="CL507" i="2"/>
  <c r="AI507" i="2"/>
  <c r="CL491" i="2"/>
  <c r="AI491" i="2"/>
  <c r="CL475" i="2"/>
  <c r="AI475" i="2"/>
  <c r="CL459" i="2"/>
  <c r="AI459" i="2"/>
  <c r="CL443" i="2"/>
  <c r="AI443" i="2"/>
  <c r="CL427" i="2"/>
  <c r="AI427" i="2"/>
  <c r="CL411" i="2"/>
  <c r="AI411" i="2"/>
  <c r="CL395" i="2"/>
  <c r="AI395" i="2"/>
  <c r="CL379" i="2"/>
  <c r="AI379" i="2"/>
  <c r="CL363" i="2"/>
  <c r="AI363" i="2"/>
  <c r="CL347" i="2"/>
  <c r="AI347" i="2"/>
  <c r="CL331" i="2"/>
  <c r="AI331" i="2"/>
  <c r="CL315" i="2"/>
  <c r="AI315" i="2"/>
  <c r="CL299" i="2"/>
  <c r="AI299" i="2"/>
  <c r="CL283" i="2"/>
  <c r="AI283" i="2"/>
  <c r="CL267" i="2"/>
  <c r="AI267" i="2"/>
  <c r="CL251" i="2"/>
  <c r="AI251" i="2"/>
  <c r="CL235" i="2"/>
  <c r="AI235" i="2"/>
  <c r="CL219" i="2"/>
  <c r="AI219" i="2"/>
  <c r="CL203" i="2"/>
  <c r="AI203" i="2"/>
  <c r="CL187" i="2"/>
  <c r="AI187" i="2"/>
  <c r="CL171" i="2"/>
  <c r="AI171" i="2"/>
  <c r="CL155" i="2"/>
  <c r="AI155" i="2"/>
  <c r="CL139" i="2"/>
  <c r="AI139" i="2"/>
  <c r="CL123" i="2"/>
  <c r="AI123" i="2"/>
  <c r="CL107" i="2"/>
  <c r="AI107" i="2"/>
  <c r="CL91" i="2"/>
  <c r="AI91" i="2"/>
  <c r="CL75" i="2"/>
  <c r="AI75" i="2"/>
  <c r="CL59" i="2"/>
  <c r="AI59" i="2"/>
  <c r="CL43" i="2"/>
  <c r="AI43" i="2"/>
  <c r="CL27" i="2"/>
  <c r="AI27" i="2"/>
  <c r="CL11" i="2"/>
  <c r="AI11" i="2"/>
  <c r="R157" i="4" s="1"/>
  <c r="CL2976" i="2"/>
  <c r="AI2976" i="2"/>
  <c r="CL2912" i="2"/>
  <c r="AI2912" i="2"/>
  <c r="CL2844" i="2"/>
  <c r="AI2844" i="2"/>
  <c r="CL2780" i="2"/>
  <c r="AI2780" i="2"/>
  <c r="CL2728" i="2"/>
  <c r="AI2728" i="2"/>
  <c r="CL2664" i="2"/>
  <c r="AI2664" i="2"/>
  <c r="CL2600" i="2"/>
  <c r="AI2600" i="2"/>
  <c r="CL2532" i="2"/>
  <c r="AI2532" i="2"/>
  <c r="CL2468" i="2"/>
  <c r="AI2468" i="2"/>
  <c r="CL2408" i="2"/>
  <c r="AI2408" i="2"/>
  <c r="CL2344" i="2"/>
  <c r="AI2344" i="2"/>
  <c r="CL2280" i="2"/>
  <c r="AI2280" i="2"/>
  <c r="CL2216" i="2"/>
  <c r="AI2216" i="2"/>
  <c r="CL2148" i="2"/>
  <c r="AI2148" i="2"/>
  <c r="CL2088" i="2"/>
  <c r="AI2088" i="2"/>
  <c r="CL2024" i="2"/>
  <c r="AI2024" i="2"/>
  <c r="CL1956" i="2"/>
  <c r="AI1956" i="2"/>
  <c r="CL1884" i="2"/>
  <c r="AI1884" i="2"/>
  <c r="CL1812" i="2"/>
  <c r="AI1812" i="2"/>
  <c r="CL1744" i="2"/>
  <c r="AI1744" i="2"/>
  <c r="CL1680" i="2"/>
  <c r="AI1680" i="2"/>
  <c r="CL1616" i="2"/>
  <c r="AI1616" i="2"/>
  <c r="CL1540" i="2"/>
  <c r="AI1540" i="2"/>
  <c r="CL1480" i="2"/>
  <c r="AI1480" i="2"/>
  <c r="CL1408" i="2"/>
  <c r="AI1408" i="2"/>
  <c r="CL1344" i="2"/>
  <c r="AI1344" i="2"/>
  <c r="CL1276" i="2"/>
  <c r="AI1276" i="2"/>
  <c r="CL1204" i="2"/>
  <c r="AI1204" i="2"/>
  <c r="CL1136" i="2"/>
  <c r="AI1136" i="2"/>
  <c r="CL1080" i="2"/>
  <c r="AI1080" i="2"/>
  <c r="CL1012" i="2"/>
  <c r="AI1012" i="2"/>
  <c r="CL952" i="2"/>
  <c r="AI952" i="2"/>
  <c r="CL888" i="2"/>
  <c r="AI888" i="2"/>
  <c r="CL824" i="2"/>
  <c r="AI824" i="2"/>
  <c r="CL764" i="2"/>
  <c r="AI764" i="2"/>
  <c r="CL696" i="2"/>
  <c r="AI696" i="2"/>
  <c r="CL632" i="2"/>
  <c r="AI632" i="2"/>
  <c r="CL568" i="2"/>
  <c r="AI568" i="2"/>
  <c r="CL500" i="2"/>
  <c r="AI500" i="2"/>
  <c r="CL448" i="2"/>
  <c r="AI448" i="2"/>
  <c r="CL384" i="2"/>
  <c r="AI384" i="2"/>
  <c r="CL324" i="2"/>
  <c r="AI324" i="2"/>
  <c r="CL260" i="2"/>
  <c r="AI260" i="2"/>
  <c r="CL204" i="2"/>
  <c r="AI204" i="2"/>
  <c r="CL144" i="2"/>
  <c r="AI144" i="2"/>
  <c r="CL80" i="2"/>
  <c r="AI80" i="2"/>
  <c r="CL16" i="2"/>
  <c r="AH142" i="4"/>
  <c r="AI16" i="2"/>
  <c r="CL3006" i="2"/>
  <c r="AI3006" i="2"/>
  <c r="CL2990" i="2"/>
  <c r="AI2990" i="2"/>
  <c r="CL2974" i="2"/>
  <c r="AI2974" i="2"/>
  <c r="CL2958" i="2"/>
  <c r="AI2958" i="2"/>
  <c r="CL2942" i="2"/>
  <c r="AI2942" i="2"/>
  <c r="CL2926" i="2"/>
  <c r="AI2926" i="2"/>
  <c r="CL2910" i="2"/>
  <c r="AI2910" i="2"/>
  <c r="CL2894" i="2"/>
  <c r="AI2894" i="2"/>
  <c r="CL2878" i="2"/>
  <c r="AI2878" i="2"/>
  <c r="CL2862" i="2"/>
  <c r="AI2862" i="2"/>
  <c r="CL2846" i="2"/>
  <c r="AI2846" i="2"/>
  <c r="CL2830" i="2"/>
  <c r="AI2830" i="2"/>
  <c r="CL2814" i="2"/>
  <c r="AI2814" i="2"/>
  <c r="CL2798" i="2"/>
  <c r="AI2798" i="2"/>
  <c r="CL2782" i="2"/>
  <c r="AI2782" i="2"/>
  <c r="CL2766" i="2"/>
  <c r="AI2766" i="2"/>
  <c r="CL2750" i="2"/>
  <c r="AI2750" i="2"/>
  <c r="CL2734" i="2"/>
  <c r="AI2734" i="2"/>
  <c r="CL2718" i="2"/>
  <c r="AI2718" i="2"/>
  <c r="CL2702" i="2"/>
  <c r="AI2702" i="2"/>
  <c r="CL2686" i="2"/>
  <c r="AI2686" i="2"/>
  <c r="CL2670" i="2"/>
  <c r="AI2670" i="2"/>
  <c r="CL2654" i="2"/>
  <c r="AI2654" i="2"/>
  <c r="CL2638" i="2"/>
  <c r="AI2638" i="2"/>
  <c r="CL2622" i="2"/>
  <c r="AI2622" i="2"/>
  <c r="CL2606" i="2"/>
  <c r="AI2606" i="2"/>
  <c r="CL2590" i="2"/>
  <c r="AI2590" i="2"/>
  <c r="CL2574" i="2"/>
  <c r="AI2574" i="2"/>
  <c r="CL2558" i="2"/>
  <c r="AI2558" i="2"/>
  <c r="CL2542" i="2"/>
  <c r="AI2542" i="2"/>
  <c r="CL2526" i="2"/>
  <c r="AI2526" i="2"/>
  <c r="CL2510" i="2"/>
  <c r="AI2510" i="2"/>
  <c r="CL2494" i="2"/>
  <c r="AI2494" i="2"/>
  <c r="CL2478" i="2"/>
  <c r="AI2478" i="2"/>
  <c r="CL2462" i="2"/>
  <c r="AI2462" i="2"/>
  <c r="CL2446" i="2"/>
  <c r="AI2446" i="2"/>
  <c r="CL2430" i="2"/>
  <c r="AI2430" i="2"/>
  <c r="CL2414" i="2"/>
  <c r="AI2414" i="2"/>
  <c r="CL2398" i="2"/>
  <c r="AI2398" i="2"/>
  <c r="CL2382" i="2"/>
  <c r="AI2382" i="2"/>
  <c r="CL2366" i="2"/>
  <c r="AI2366" i="2"/>
  <c r="CL2350" i="2"/>
  <c r="AI2350" i="2"/>
  <c r="CL2334" i="2"/>
  <c r="AI2334" i="2"/>
  <c r="CL2318" i="2"/>
  <c r="AI2318" i="2"/>
  <c r="CL2302" i="2"/>
  <c r="AI2302" i="2"/>
  <c r="CL2286" i="2"/>
  <c r="AI2286" i="2"/>
  <c r="CL2270" i="2"/>
  <c r="AI2270" i="2"/>
  <c r="CL2254" i="2"/>
  <c r="AI2254" i="2"/>
  <c r="CL2238" i="2"/>
  <c r="AI2238" i="2"/>
  <c r="CL2222" i="2"/>
  <c r="AI2222" i="2"/>
  <c r="CL2206" i="2"/>
  <c r="AI2206" i="2"/>
  <c r="CL2190" i="2"/>
  <c r="AI2190" i="2"/>
  <c r="CL2174" i="2"/>
  <c r="AI2174" i="2"/>
  <c r="CL2158" i="2"/>
  <c r="AI2158" i="2"/>
  <c r="CL2142" i="2"/>
  <c r="AI2142" i="2"/>
  <c r="CL2126" i="2"/>
  <c r="AI2126" i="2"/>
  <c r="CL2110" i="2"/>
  <c r="AI2110" i="2"/>
  <c r="CL2094" i="2"/>
  <c r="AI2094" i="2"/>
  <c r="CL2078" i="2"/>
  <c r="AI2078" i="2"/>
  <c r="CL2062" i="2"/>
  <c r="AI2062" i="2"/>
  <c r="CL2046" i="2"/>
  <c r="AI2046" i="2"/>
  <c r="CL2030" i="2"/>
  <c r="AI2030" i="2"/>
  <c r="CL2014" i="2"/>
  <c r="AI2014" i="2"/>
  <c r="CL1998" i="2"/>
  <c r="AI1998" i="2"/>
  <c r="CL1982" i="2"/>
  <c r="AI1982" i="2"/>
  <c r="CL1966" i="2"/>
  <c r="AI1966" i="2"/>
  <c r="CL1950" i="2"/>
  <c r="AI1950" i="2"/>
  <c r="CL1934" i="2"/>
  <c r="AI1934" i="2"/>
  <c r="CL1918" i="2"/>
  <c r="AI1918" i="2"/>
  <c r="CL1902" i="2"/>
  <c r="AI1902" i="2"/>
  <c r="CL1886" i="2"/>
  <c r="AI1886" i="2"/>
  <c r="CL1870" i="2"/>
  <c r="AI1870" i="2"/>
  <c r="CL1854" i="2"/>
  <c r="AI1854" i="2"/>
  <c r="CL1838" i="2"/>
  <c r="AI1838" i="2"/>
  <c r="CL1822" i="2"/>
  <c r="AI1822" i="2"/>
  <c r="CL1806" i="2"/>
  <c r="AI1806" i="2"/>
  <c r="CL1790" i="2"/>
  <c r="AI1790" i="2"/>
  <c r="CL1774" i="2"/>
  <c r="AI1774" i="2"/>
  <c r="CL1758" i="2"/>
  <c r="AI1758" i="2"/>
  <c r="CL1742" i="2"/>
  <c r="AI1742" i="2"/>
  <c r="CL1726" i="2"/>
  <c r="AI1726" i="2"/>
  <c r="CL1710" i="2"/>
  <c r="AI1710" i="2"/>
  <c r="CL1694" i="2"/>
  <c r="AI1694" i="2"/>
  <c r="CL1678" i="2"/>
  <c r="AI1678" i="2"/>
  <c r="CL1662" i="2"/>
  <c r="AI1662" i="2"/>
  <c r="CL1646" i="2"/>
  <c r="AI1646" i="2"/>
  <c r="CL1630" i="2"/>
  <c r="AI1630" i="2"/>
  <c r="CL1614" i="2"/>
  <c r="AI1614" i="2"/>
  <c r="CL1598" i="2"/>
  <c r="AI1598" i="2"/>
  <c r="CL1582" i="2"/>
  <c r="AI1582" i="2"/>
  <c r="CL1566" i="2"/>
  <c r="AI1566" i="2"/>
  <c r="CL1550" i="2"/>
  <c r="AI1550" i="2"/>
  <c r="CL1534" i="2"/>
  <c r="AI1534" i="2"/>
  <c r="CL1518" i="2"/>
  <c r="AI1518" i="2"/>
  <c r="CL1502" i="2"/>
  <c r="AI1502" i="2"/>
  <c r="CL1486" i="2"/>
  <c r="AI1486" i="2"/>
  <c r="CL1470" i="2"/>
  <c r="AI1470" i="2"/>
  <c r="CL1454" i="2"/>
  <c r="AI1454" i="2"/>
  <c r="CL1438" i="2"/>
  <c r="AI1438" i="2"/>
  <c r="CL1422" i="2"/>
  <c r="AI1422" i="2"/>
  <c r="CL1406" i="2"/>
  <c r="AI1406" i="2"/>
  <c r="CL1390" i="2"/>
  <c r="AI1390" i="2"/>
  <c r="CL1374" i="2"/>
  <c r="AI1374" i="2"/>
  <c r="CL1358" i="2"/>
  <c r="AI1358" i="2"/>
  <c r="CL1342" i="2"/>
  <c r="AI1342" i="2"/>
  <c r="CL1326" i="2"/>
  <c r="AI1326" i="2"/>
  <c r="CL1310" i="2"/>
  <c r="AI1310" i="2"/>
  <c r="CL1294" i="2"/>
  <c r="AI1294" i="2"/>
  <c r="CL1278" i="2"/>
  <c r="AI1278" i="2"/>
  <c r="CL1262" i="2"/>
  <c r="AI1262" i="2"/>
  <c r="CL1246" i="2"/>
  <c r="AI1246" i="2"/>
  <c r="CL1230" i="2"/>
  <c r="AI1230" i="2"/>
  <c r="CL1214" i="2"/>
  <c r="AI1214" i="2"/>
  <c r="CL1198" i="2"/>
  <c r="AI1198" i="2"/>
  <c r="CL1182" i="2"/>
  <c r="AI1182" i="2"/>
  <c r="CL1166" i="2"/>
  <c r="AI1166" i="2"/>
  <c r="CL1150" i="2"/>
  <c r="AI1150" i="2"/>
  <c r="CL1134" i="2"/>
  <c r="AI1134" i="2"/>
  <c r="CL1118" i="2"/>
  <c r="AI1118" i="2"/>
  <c r="CL1102" i="2"/>
  <c r="AI1102" i="2"/>
  <c r="CL1086" i="2"/>
  <c r="AI1086" i="2"/>
  <c r="CL1070" i="2"/>
  <c r="AI1070" i="2"/>
  <c r="CL1054" i="2"/>
  <c r="AI1054" i="2"/>
  <c r="CL1038" i="2"/>
  <c r="AI1038" i="2"/>
  <c r="CL1022" i="2"/>
  <c r="AI1022" i="2"/>
  <c r="CL1006" i="2"/>
  <c r="AI1006" i="2"/>
  <c r="CL990" i="2"/>
  <c r="AI990" i="2"/>
  <c r="CL974" i="2"/>
  <c r="AI974" i="2"/>
  <c r="CL958" i="2"/>
  <c r="AI958" i="2"/>
  <c r="CL942" i="2"/>
  <c r="AI942" i="2"/>
  <c r="CL926" i="2"/>
  <c r="AI926" i="2"/>
  <c r="CL910" i="2"/>
  <c r="AI910" i="2"/>
  <c r="CL894" i="2"/>
  <c r="AI894" i="2"/>
  <c r="CL878" i="2"/>
  <c r="AI878" i="2"/>
  <c r="CL862" i="2"/>
  <c r="AI862" i="2"/>
  <c r="CL846" i="2"/>
  <c r="AI846" i="2"/>
  <c r="CL830" i="2"/>
  <c r="AI830" i="2"/>
  <c r="CL814" i="2"/>
  <c r="AI814" i="2"/>
  <c r="CL798" i="2"/>
  <c r="AI798" i="2"/>
  <c r="CL782" i="2"/>
  <c r="AI782" i="2"/>
  <c r="CL766" i="2"/>
  <c r="AI766" i="2"/>
  <c r="CL750" i="2"/>
  <c r="AI750" i="2"/>
  <c r="CL734" i="2"/>
  <c r="AI734" i="2"/>
  <c r="CL718" i="2"/>
  <c r="AI718" i="2"/>
  <c r="CL702" i="2"/>
  <c r="AI702" i="2"/>
  <c r="CL686" i="2"/>
  <c r="AI686" i="2"/>
  <c r="CL670" i="2"/>
  <c r="AI670" i="2"/>
  <c r="CL654" i="2"/>
  <c r="AI654" i="2"/>
  <c r="CL638" i="2"/>
  <c r="AI638" i="2"/>
  <c r="CL622" i="2"/>
  <c r="AI622" i="2"/>
  <c r="CL606" i="2"/>
  <c r="AI606" i="2"/>
  <c r="CL590" i="2"/>
  <c r="AI590" i="2"/>
  <c r="CL574" i="2"/>
  <c r="AI574" i="2"/>
  <c r="CL558" i="2"/>
  <c r="AI558" i="2"/>
  <c r="CL542" i="2"/>
  <c r="AI542" i="2"/>
  <c r="CL526" i="2"/>
  <c r="AI526" i="2"/>
  <c r="CL510" i="2"/>
  <c r="AI510" i="2"/>
  <c r="CL494" i="2"/>
  <c r="AI494" i="2"/>
  <c r="CL478" i="2"/>
  <c r="AI478" i="2"/>
  <c r="CL462" i="2"/>
  <c r="AI462" i="2"/>
  <c r="CL446" i="2"/>
  <c r="AI446" i="2"/>
  <c r="CL430" i="2"/>
  <c r="AI430" i="2"/>
  <c r="CL414" i="2"/>
  <c r="AI414" i="2"/>
  <c r="CL398" i="2"/>
  <c r="AI398" i="2"/>
  <c r="CL382" i="2"/>
  <c r="AI382" i="2"/>
  <c r="CL366" i="2"/>
  <c r="AI366" i="2"/>
  <c r="CL350" i="2"/>
  <c r="AI350" i="2"/>
  <c r="CL334" i="2"/>
  <c r="AI334" i="2"/>
  <c r="CL318" i="2"/>
  <c r="AI318" i="2"/>
  <c r="CL302" i="2"/>
  <c r="AI302" i="2"/>
  <c r="CL286" i="2"/>
  <c r="AI286" i="2"/>
  <c r="CL270" i="2"/>
  <c r="AI270" i="2"/>
  <c r="CL254" i="2"/>
  <c r="AI254" i="2"/>
  <c r="CL238" i="2"/>
  <c r="AI238" i="2"/>
  <c r="CL222" i="2"/>
  <c r="AI222" i="2"/>
  <c r="CL206" i="2"/>
  <c r="AI206" i="2"/>
  <c r="CL190" i="2"/>
  <c r="AI190" i="2"/>
  <c r="CL174" i="2"/>
  <c r="AI174" i="2"/>
  <c r="CL158" i="2"/>
  <c r="AI158" i="2"/>
  <c r="CL142" i="2"/>
  <c r="AI142" i="2"/>
  <c r="CL126" i="2"/>
  <c r="AI126" i="2"/>
  <c r="CL110" i="2"/>
  <c r="AI110" i="2"/>
  <c r="CL94" i="2"/>
  <c r="AI94" i="2"/>
  <c r="CL78" i="2"/>
  <c r="AI78" i="2"/>
  <c r="CL62" i="2"/>
  <c r="AI62" i="2"/>
  <c r="CL46" i="2"/>
  <c r="AI46" i="2"/>
  <c r="CL30" i="2"/>
  <c r="AI30" i="2"/>
  <c r="CL14" i="2"/>
  <c r="AI14" i="2"/>
  <c r="CL2985" i="2"/>
  <c r="AI2985" i="2"/>
  <c r="CL2957" i="2"/>
  <c r="AI2957" i="2"/>
  <c r="CL2925" i="2"/>
  <c r="AI2925" i="2"/>
  <c r="CL2893" i="2"/>
  <c r="AI2893" i="2"/>
  <c r="CL2861" i="2"/>
  <c r="AI2861" i="2"/>
  <c r="CL2825" i="2"/>
  <c r="AI2825" i="2"/>
  <c r="CL2797" i="2"/>
  <c r="AI2797" i="2"/>
  <c r="CL2765" i="2"/>
  <c r="AI2765" i="2"/>
  <c r="CL2729" i="2"/>
  <c r="AI2729" i="2"/>
  <c r="CL2701" i="2"/>
  <c r="AI2701" i="2"/>
  <c r="CL2673" i="2"/>
  <c r="AI2673" i="2"/>
  <c r="CL2641" i="2"/>
  <c r="AI2641" i="2"/>
  <c r="CL2609" i="2"/>
  <c r="AI2609" i="2"/>
  <c r="CL2581" i="2"/>
  <c r="AI2581" i="2"/>
  <c r="CL2545" i="2"/>
  <c r="AI2545" i="2"/>
  <c r="CL2517" i="2"/>
  <c r="AI2517" i="2"/>
  <c r="CL2485" i="2"/>
  <c r="AI2485" i="2"/>
  <c r="CL2453" i="2"/>
  <c r="AI2453" i="2"/>
  <c r="CL2417" i="2"/>
  <c r="AI2417" i="2"/>
  <c r="CL2385" i="2"/>
  <c r="AI2385" i="2"/>
  <c r="CL2357" i="2"/>
  <c r="AI2357" i="2"/>
  <c r="CL2325" i="2"/>
  <c r="AI2325" i="2"/>
  <c r="CL2293" i="2"/>
  <c r="AI2293" i="2"/>
  <c r="CL2261" i="2"/>
  <c r="AI2261" i="2"/>
  <c r="CL2229" i="2"/>
  <c r="AI2229" i="2"/>
  <c r="CL2197" i="2"/>
  <c r="AI2197" i="2"/>
  <c r="CL2161" i="2"/>
  <c r="AI2161" i="2"/>
  <c r="CL2129" i="2"/>
  <c r="AI2129" i="2"/>
  <c r="CL2101" i="2"/>
  <c r="AI2101" i="2"/>
  <c r="CL2069" i="2"/>
  <c r="AI2069" i="2"/>
  <c r="CL2037" i="2"/>
  <c r="AI2037" i="2"/>
  <c r="CL2005" i="2"/>
  <c r="AI2005" i="2"/>
  <c r="CL1973" i="2"/>
  <c r="AI1973" i="2"/>
  <c r="CL1937" i="2"/>
  <c r="AI1937" i="2"/>
  <c r="CL1909" i="2"/>
  <c r="AI1909" i="2"/>
  <c r="CL1877" i="2"/>
  <c r="AI1877" i="2"/>
  <c r="CL1845" i="2"/>
  <c r="AI1845" i="2"/>
  <c r="CL1809" i="2"/>
  <c r="AI1809" i="2"/>
  <c r="CL1781" i="2"/>
  <c r="AI1781" i="2"/>
  <c r="CL1749" i="2"/>
  <c r="AI1749" i="2"/>
  <c r="CL1713" i="2"/>
  <c r="AI1713" i="2"/>
  <c r="CL1685" i="2"/>
  <c r="AI1685" i="2"/>
  <c r="CL1653" i="2"/>
  <c r="AI1653" i="2"/>
  <c r="CL1621" i="2"/>
  <c r="AI1621" i="2"/>
  <c r="CL1585" i="2"/>
  <c r="AI1585" i="2"/>
  <c r="CL1557" i="2"/>
  <c r="AI1557" i="2"/>
  <c r="CL1525" i="2"/>
  <c r="AI1525" i="2"/>
  <c r="CL1489" i="2"/>
  <c r="AI1489" i="2"/>
  <c r="CL1461" i="2"/>
  <c r="AI1461" i="2"/>
  <c r="CL1429" i="2"/>
  <c r="AI1429" i="2"/>
  <c r="CL1393" i="2"/>
  <c r="AI1393" i="2"/>
  <c r="CL1361" i="2"/>
  <c r="AI1361" i="2"/>
  <c r="CL1329" i="2"/>
  <c r="AI1329" i="2"/>
  <c r="CL1301" i="2"/>
  <c r="AI1301" i="2"/>
  <c r="CL1269" i="2"/>
  <c r="AI1269" i="2"/>
  <c r="CL1237" i="2"/>
  <c r="AI1237" i="2"/>
  <c r="CL1205" i="2"/>
  <c r="AI1205" i="2"/>
  <c r="CL1177" i="2"/>
  <c r="AI1177" i="2"/>
  <c r="CL1149" i="2"/>
  <c r="AI1149" i="2"/>
  <c r="CL1113" i="2"/>
  <c r="AI1113" i="2"/>
  <c r="CL1081" i="2"/>
  <c r="AI1081" i="2"/>
  <c r="CL1049" i="2"/>
  <c r="AI1049" i="2"/>
  <c r="CL1017" i="2"/>
  <c r="AI1017" i="2"/>
  <c r="CL989" i="2"/>
  <c r="AI989" i="2"/>
  <c r="CL957" i="2"/>
  <c r="AI957" i="2"/>
  <c r="CL925" i="2"/>
  <c r="AI925" i="2"/>
  <c r="CL889" i="2"/>
  <c r="AI889" i="2"/>
  <c r="CL861" i="2"/>
  <c r="AI861" i="2"/>
  <c r="CL829" i="2"/>
  <c r="AI829" i="2"/>
  <c r="CL793" i="2"/>
  <c r="AI793" i="2"/>
  <c r="CL761" i="2"/>
  <c r="AI761" i="2"/>
  <c r="CL729" i="2"/>
  <c r="AI729" i="2"/>
  <c r="CL701" i="2"/>
  <c r="AI701" i="2"/>
  <c r="CL669" i="2"/>
  <c r="AI669" i="2"/>
  <c r="CL637" i="2"/>
  <c r="AI637" i="2"/>
  <c r="CL601" i="2"/>
  <c r="AI601" i="2"/>
  <c r="CL573" i="2"/>
  <c r="AI573" i="2"/>
  <c r="CL537" i="2"/>
  <c r="AI537" i="2"/>
  <c r="CL505" i="2"/>
  <c r="AI505" i="2"/>
  <c r="CL477" i="2"/>
  <c r="AI477" i="2"/>
  <c r="CL445" i="2"/>
  <c r="AI445" i="2"/>
  <c r="CL413" i="2"/>
  <c r="AI413" i="2"/>
  <c r="CL377" i="2"/>
  <c r="AI377" i="2"/>
  <c r="CL349" i="2"/>
  <c r="AI349" i="2"/>
  <c r="CL321" i="2"/>
  <c r="AI321" i="2"/>
  <c r="CL289" i="2"/>
  <c r="AI289" i="2"/>
  <c r="CL257" i="2"/>
  <c r="AI257" i="2"/>
  <c r="CL229" i="2"/>
  <c r="AI229" i="2"/>
  <c r="CL193" i="2"/>
  <c r="AI193" i="2"/>
  <c r="CL161" i="2"/>
  <c r="AI161" i="2"/>
  <c r="CL129" i="2"/>
  <c r="AI129" i="2"/>
  <c r="CL97" i="2"/>
  <c r="AI97" i="2"/>
  <c r="CL77" i="2"/>
  <c r="AI77" i="2"/>
  <c r="CL45" i="2"/>
  <c r="AI45" i="2"/>
  <c r="CL13" i="2"/>
  <c r="AI13" i="2"/>
  <c r="AF13" i="2"/>
  <c r="CL2992" i="2"/>
  <c r="AI2992" i="2"/>
  <c r="CL2924" i="2"/>
  <c r="AI2924" i="2"/>
  <c r="CL2860" i="2"/>
  <c r="AI2860" i="2"/>
  <c r="CL2800" i="2"/>
  <c r="AI2800" i="2"/>
  <c r="CL2736" i="2"/>
  <c r="AI2736" i="2"/>
  <c r="CL2672" i="2"/>
  <c r="AI2672" i="2"/>
  <c r="CL2608" i="2"/>
  <c r="AI2608" i="2"/>
  <c r="CL2536" i="2"/>
  <c r="AI2536" i="2"/>
  <c r="CL2472" i="2"/>
  <c r="AI2472" i="2"/>
  <c r="CL2404" i="2"/>
  <c r="AI2404" i="2"/>
  <c r="CL2340" i="2"/>
  <c r="AI2340" i="2"/>
  <c r="CL2276" i="2"/>
  <c r="AI2276" i="2"/>
  <c r="CL2212" i="2"/>
  <c r="AI2212" i="2"/>
  <c r="CL2152" i="2"/>
  <c r="AI2152" i="2"/>
  <c r="CL2084" i="2"/>
  <c r="AI2084" i="2"/>
  <c r="CL2020" i="2"/>
  <c r="AI2020" i="2"/>
  <c r="CL1960" i="2"/>
  <c r="AI1960" i="2"/>
  <c r="CL1888" i="2"/>
  <c r="AI1888" i="2"/>
  <c r="CL1816" i="2"/>
  <c r="AI1816" i="2"/>
  <c r="CL1740" i="2"/>
  <c r="AI1740" i="2"/>
  <c r="CL1676" i="2"/>
  <c r="AI1676" i="2"/>
  <c r="CL1632" i="2"/>
  <c r="AI1632" i="2"/>
  <c r="CL1568" i="2"/>
  <c r="AI1568" i="2"/>
  <c r="CL1504" i="2"/>
  <c r="AI1504" i="2"/>
  <c r="CL1440" i="2"/>
  <c r="AI1440" i="2"/>
  <c r="CL1376" i="2"/>
  <c r="AI1376" i="2"/>
  <c r="CL1312" i="2"/>
  <c r="AI1312" i="2"/>
  <c r="CL1248" i="2"/>
  <c r="AI1248" i="2"/>
  <c r="CL1184" i="2"/>
  <c r="AI1184" i="2"/>
  <c r="CL1132" i="2"/>
  <c r="AI1132" i="2"/>
  <c r="CL1064" i="2"/>
  <c r="AI1064" i="2"/>
  <c r="CL996" i="2"/>
  <c r="AI996" i="2"/>
  <c r="CL932" i="2"/>
  <c r="AI932" i="2"/>
  <c r="CL872" i="2"/>
  <c r="AI872" i="2"/>
  <c r="CL808" i="2"/>
  <c r="AI808" i="2"/>
  <c r="CL740" i="2"/>
  <c r="AI740" i="2"/>
  <c r="CL680" i="2"/>
  <c r="AI680" i="2"/>
  <c r="CL612" i="2"/>
  <c r="AI612" i="2"/>
  <c r="CL548" i="2"/>
  <c r="AI548" i="2"/>
  <c r="CL484" i="2"/>
  <c r="AI484" i="2"/>
  <c r="CL420" i="2"/>
  <c r="AI420" i="2"/>
  <c r="CL352" i="2"/>
  <c r="AI352" i="2"/>
  <c r="CL292" i="2"/>
  <c r="AI292" i="2"/>
  <c r="CL224" i="2"/>
  <c r="AI224" i="2"/>
  <c r="CL160" i="2"/>
  <c r="AI160" i="2"/>
  <c r="CL96" i="2"/>
  <c r="AI96" i="2"/>
  <c r="CL28" i="2"/>
  <c r="AI28" i="2"/>
  <c r="CL2981" i="2"/>
  <c r="AI2981" i="2"/>
  <c r="CL2949" i="2"/>
  <c r="AI2949" i="2"/>
  <c r="CL2913" i="2"/>
  <c r="AI2913" i="2"/>
  <c r="CL2881" i="2"/>
  <c r="AI2881" i="2"/>
  <c r="CL2849" i="2"/>
  <c r="AI2849" i="2"/>
  <c r="CL2817" i="2"/>
  <c r="AI2817" i="2"/>
  <c r="CL2785" i="2"/>
  <c r="AI2785" i="2"/>
  <c r="CL2753" i="2"/>
  <c r="AI2753" i="2"/>
  <c r="CL2725" i="2"/>
  <c r="AI2725" i="2"/>
  <c r="CL2689" i="2"/>
  <c r="AI2689" i="2"/>
  <c r="CL2653" i="2"/>
  <c r="AI2653" i="2"/>
  <c r="CL2621" i="2"/>
  <c r="AI2621" i="2"/>
  <c r="CL2585" i="2"/>
  <c r="AI2585" i="2"/>
  <c r="CL2553" i="2"/>
  <c r="AI2553" i="2"/>
  <c r="CL2521" i="2"/>
  <c r="AI2521" i="2"/>
  <c r="CL2489" i="2"/>
  <c r="AI2489" i="2"/>
  <c r="CL2457" i="2"/>
  <c r="AI2457" i="2"/>
  <c r="CL2429" i="2"/>
  <c r="AI2429" i="2"/>
  <c r="CL2393" i="2"/>
  <c r="AI2393" i="2"/>
  <c r="CL2361" i="2"/>
  <c r="AI2361" i="2"/>
  <c r="CL2329" i="2"/>
  <c r="AI2329" i="2"/>
  <c r="CL2297" i="2"/>
  <c r="AI2297" i="2"/>
  <c r="CL2265" i="2"/>
  <c r="AI2265" i="2"/>
  <c r="CL2233" i="2"/>
  <c r="AI2233" i="2"/>
  <c r="CL2201" i="2"/>
  <c r="AI2201" i="2"/>
  <c r="CL2173" i="2"/>
  <c r="AI2173" i="2"/>
  <c r="CL2141" i="2"/>
  <c r="AI2141" i="2"/>
  <c r="CL2105" i="2"/>
  <c r="AI2105" i="2"/>
  <c r="CL2073" i="2"/>
  <c r="AI2073" i="2"/>
  <c r="CL2041" i="2"/>
  <c r="AI2041" i="2"/>
  <c r="CL2009" i="2"/>
  <c r="AI2009" i="2"/>
  <c r="CL1977" i="2"/>
  <c r="AI1977" i="2"/>
  <c r="CL1949" i="2"/>
  <c r="AI1949" i="2"/>
  <c r="CL1913" i="2"/>
  <c r="AI1913" i="2"/>
  <c r="CL1881" i="2"/>
  <c r="AI1881" i="2"/>
  <c r="CL1849" i="2"/>
  <c r="AI1849" i="2"/>
  <c r="CL1821" i="2"/>
  <c r="AI1821" i="2"/>
  <c r="CL1785" i="2"/>
  <c r="AI1785" i="2"/>
  <c r="CL1753" i="2"/>
  <c r="AI1753" i="2"/>
  <c r="CL1721" i="2"/>
  <c r="AI1721" i="2"/>
  <c r="CL1689" i="2"/>
  <c r="AI1689" i="2"/>
  <c r="CL1657" i="2"/>
  <c r="AI1657" i="2"/>
  <c r="CL1629" i="2"/>
  <c r="AI1629" i="2"/>
  <c r="CL1597" i="2"/>
  <c r="AI1597" i="2"/>
  <c r="CL1561" i="2"/>
  <c r="AI1561" i="2"/>
  <c r="CL1529" i="2"/>
  <c r="AI1529" i="2"/>
  <c r="CL1501" i="2"/>
  <c r="AI1501" i="2"/>
  <c r="CL1465" i="2"/>
  <c r="AI1465" i="2"/>
  <c r="CL1433" i="2"/>
  <c r="AI1433" i="2"/>
  <c r="CL1401" i="2"/>
  <c r="AI1401" i="2"/>
  <c r="CL1369" i="2"/>
  <c r="AI1369" i="2"/>
  <c r="CL1341" i="2"/>
  <c r="AI1341" i="2"/>
  <c r="CL1305" i="2"/>
  <c r="AI1305" i="2"/>
  <c r="CL1273" i="2"/>
  <c r="AI1273" i="2"/>
  <c r="CL1241" i="2"/>
  <c r="AI1241" i="2"/>
  <c r="CL1209" i="2"/>
  <c r="AI1209" i="2"/>
  <c r="CL1173" i="2"/>
  <c r="AI1173" i="2"/>
  <c r="CL1137" i="2"/>
  <c r="AI1137" i="2"/>
  <c r="CL1105" i="2"/>
  <c r="AI1105" i="2"/>
  <c r="CL1073" i="2"/>
  <c r="AI1073" i="2"/>
  <c r="CL1041" i="2"/>
  <c r="AI1041" i="2"/>
  <c r="CL1013" i="2"/>
  <c r="AI1013" i="2"/>
  <c r="CL977" i="2"/>
  <c r="AI977" i="2"/>
  <c r="CL945" i="2"/>
  <c r="AI945" i="2"/>
  <c r="CL913" i="2"/>
  <c r="AI913" i="2"/>
  <c r="CL881" i="2"/>
  <c r="AI881" i="2"/>
  <c r="CL853" i="2"/>
  <c r="AI853" i="2"/>
  <c r="CL817" i="2"/>
  <c r="AI817" i="2"/>
  <c r="CL789" i="2"/>
  <c r="AI789" i="2"/>
  <c r="CL757" i="2"/>
  <c r="AI757" i="2"/>
  <c r="CL725" i="2"/>
  <c r="AI725" i="2"/>
  <c r="CL689" i="2"/>
  <c r="AI689" i="2"/>
  <c r="CL657" i="2"/>
  <c r="AI657" i="2"/>
  <c r="CL625" i="2"/>
  <c r="AI625" i="2"/>
  <c r="CL597" i="2"/>
  <c r="AI597" i="2"/>
  <c r="CL561" i="2"/>
  <c r="AI561" i="2"/>
  <c r="CL529" i="2"/>
  <c r="AI529" i="2"/>
  <c r="CL501" i="2"/>
  <c r="AI501" i="2"/>
  <c r="CL465" i="2"/>
  <c r="AI465" i="2"/>
  <c r="CL433" i="2"/>
  <c r="AI433" i="2"/>
  <c r="CL405" i="2"/>
  <c r="AI405" i="2"/>
  <c r="CL373" i="2"/>
  <c r="AI373" i="2"/>
  <c r="CL337" i="2"/>
  <c r="AI337" i="2"/>
  <c r="CL301" i="2"/>
  <c r="AI301" i="2"/>
  <c r="CL265" i="2"/>
  <c r="AI265" i="2"/>
  <c r="CL233" i="2"/>
  <c r="AI233" i="2"/>
  <c r="CL205" i="2"/>
  <c r="AI205" i="2"/>
  <c r="CL173" i="2"/>
  <c r="AI173" i="2"/>
  <c r="CL141" i="2"/>
  <c r="AI141" i="2"/>
  <c r="CL109" i="2"/>
  <c r="AI109" i="2"/>
  <c r="CL65" i="2"/>
  <c r="AI65" i="2"/>
  <c r="CL33" i="2"/>
  <c r="AI33" i="2"/>
  <c r="CL2984" i="2"/>
  <c r="AI2984" i="2"/>
  <c r="CL2920" i="2"/>
  <c r="AI2920" i="2"/>
  <c r="CL2856" i="2"/>
  <c r="AI2856" i="2"/>
  <c r="CL2792" i="2"/>
  <c r="AI2792" i="2"/>
  <c r="CL2720" i="2"/>
  <c r="AI2720" i="2"/>
  <c r="CL2652" i="2"/>
  <c r="AI2652" i="2"/>
  <c r="CL2588" i="2"/>
  <c r="AI2588" i="2"/>
  <c r="CL2528" i="2"/>
  <c r="AI2528" i="2"/>
  <c r="CL2464" i="2"/>
  <c r="AI2464" i="2"/>
  <c r="CL2400" i="2"/>
  <c r="AI2400" i="2"/>
  <c r="CL2336" i="2"/>
  <c r="AI2336" i="2"/>
  <c r="CL2272" i="2"/>
  <c r="AI2272" i="2"/>
  <c r="CL2208" i="2"/>
  <c r="AI2208" i="2"/>
  <c r="CL2144" i="2"/>
  <c r="AI2144" i="2"/>
  <c r="CL2080" i="2"/>
  <c r="AI2080" i="2"/>
  <c r="CL2016" i="2"/>
  <c r="AI2016" i="2"/>
  <c r="CL1952" i="2"/>
  <c r="AI1952" i="2"/>
  <c r="CL1892" i="2"/>
  <c r="AI1892" i="2"/>
  <c r="CL1836" i="2"/>
  <c r="AI1836" i="2"/>
  <c r="CL1780" i="2"/>
  <c r="AI1780" i="2"/>
  <c r="CL1720" i="2"/>
  <c r="AI1720" i="2"/>
  <c r="CL1644" i="2"/>
  <c r="AI1644" i="2"/>
  <c r="CL1596" i="2"/>
  <c r="AI1596" i="2"/>
  <c r="CL1544" i="2"/>
  <c r="AI1544" i="2"/>
  <c r="CL1468" i="2"/>
  <c r="AI1468" i="2"/>
  <c r="CL1416" i="2"/>
  <c r="AI1416" i="2"/>
  <c r="CL1352" i="2"/>
  <c r="AI1352" i="2"/>
  <c r="CL1288" i="2"/>
  <c r="AI1288" i="2"/>
  <c r="CL1228" i="2"/>
  <c r="AI1228" i="2"/>
  <c r="CL1160" i="2"/>
  <c r="AI1160" i="2"/>
  <c r="CL1092" i="2"/>
  <c r="AI1092" i="2"/>
  <c r="CL1036" i="2"/>
  <c r="AI1036" i="2"/>
  <c r="CL976" i="2"/>
  <c r="AI976" i="2"/>
  <c r="CL912" i="2"/>
  <c r="AI912" i="2"/>
  <c r="CL848" i="2"/>
  <c r="AI848" i="2"/>
  <c r="CL784" i="2"/>
  <c r="AI784" i="2"/>
  <c r="CL720" i="2"/>
  <c r="AI720" i="2"/>
  <c r="CL656" i="2"/>
  <c r="AI656" i="2"/>
  <c r="CL592" i="2"/>
  <c r="AI592" i="2"/>
  <c r="CL528" i="2"/>
  <c r="AI528" i="2"/>
  <c r="CL464" i="2"/>
  <c r="AI464" i="2"/>
  <c r="CL396" i="2"/>
  <c r="AI396" i="2"/>
  <c r="CL332" i="2"/>
  <c r="AI332" i="2"/>
  <c r="CL268" i="2"/>
  <c r="AI268" i="2"/>
  <c r="CL200" i="2"/>
  <c r="AI200" i="2"/>
  <c r="CL136" i="2"/>
  <c r="AI136" i="2"/>
  <c r="CL72" i="2"/>
  <c r="AI72" i="2"/>
  <c r="CL2964" i="2"/>
  <c r="AI2964" i="2"/>
  <c r="CL2900" i="2"/>
  <c r="AI2900" i="2"/>
  <c r="CL2836" i="2"/>
  <c r="AI2836" i="2"/>
  <c r="CL2776" i="2"/>
  <c r="AI2776" i="2"/>
  <c r="CL2700" i="2"/>
  <c r="AI2700" i="2"/>
  <c r="CL2644" i="2"/>
  <c r="AI2644" i="2"/>
  <c r="CL2580" i="2"/>
  <c r="AI2580" i="2"/>
  <c r="CL2524" i="2"/>
  <c r="AI2524" i="2"/>
  <c r="CL2460" i="2"/>
  <c r="AI2460" i="2"/>
  <c r="CL2396" i="2"/>
  <c r="AI2396" i="2"/>
  <c r="CL2332" i="2"/>
  <c r="AI2332" i="2"/>
  <c r="CL2268" i="2"/>
  <c r="AI2268" i="2"/>
  <c r="CL2204" i="2"/>
  <c r="AI2204" i="2"/>
  <c r="CL2140" i="2"/>
  <c r="AI2140" i="2"/>
  <c r="CL2076" i="2"/>
  <c r="AI2076" i="2"/>
  <c r="CL2012" i="2"/>
  <c r="AI2012" i="2"/>
  <c r="CL1948" i="2"/>
  <c r="AI1948" i="2"/>
  <c r="CL1896" i="2"/>
  <c r="AI1896" i="2"/>
  <c r="CL1840" i="2"/>
  <c r="AI1840" i="2"/>
  <c r="CL1772" i="2"/>
  <c r="AI1772" i="2"/>
  <c r="CL1716" i="2"/>
  <c r="AI1716" i="2"/>
  <c r="CL1648" i="2"/>
  <c r="AI1648" i="2"/>
  <c r="CL1560" i="2"/>
  <c r="AI1560" i="2"/>
  <c r="CL1500" i="2"/>
  <c r="AI1500" i="2"/>
  <c r="CL1448" i="2"/>
  <c r="AI1448" i="2"/>
  <c r="CL1388" i="2"/>
  <c r="AI1388" i="2"/>
  <c r="CL1308" i="2"/>
  <c r="AI1308" i="2"/>
  <c r="CL1252" i="2"/>
  <c r="AI1252" i="2"/>
  <c r="CL1196" i="2"/>
  <c r="AI1196" i="2"/>
  <c r="CL1124" i="2"/>
  <c r="AI1124" i="2"/>
  <c r="CL1056" i="2"/>
  <c r="AI1056" i="2"/>
  <c r="CL988" i="2"/>
  <c r="AI988" i="2"/>
  <c r="CL924" i="2"/>
  <c r="AI924" i="2"/>
  <c r="CL860" i="2"/>
  <c r="AI860" i="2"/>
  <c r="CL796" i="2"/>
  <c r="AI796" i="2"/>
  <c r="CL728" i="2"/>
  <c r="AI728" i="2"/>
  <c r="CL668" i="2"/>
  <c r="AI668" i="2"/>
  <c r="CL604" i="2"/>
  <c r="AI604" i="2"/>
  <c r="CL540" i="2"/>
  <c r="AI540" i="2"/>
  <c r="CL476" i="2"/>
  <c r="AI476" i="2"/>
  <c r="CL408" i="2"/>
  <c r="AI408" i="2"/>
  <c r="CL344" i="2"/>
  <c r="AI344" i="2"/>
  <c r="CL280" i="2"/>
  <c r="AI280" i="2"/>
  <c r="CL216" i="2"/>
  <c r="AI216" i="2"/>
  <c r="CL148" i="2"/>
  <c r="AI148" i="2"/>
  <c r="CL84" i="2"/>
  <c r="AI84" i="2"/>
  <c r="CL24" i="2"/>
  <c r="AF24" i="2"/>
  <c r="AI24" i="2"/>
  <c r="F154" i="4" s="1"/>
  <c r="V149" i="4"/>
  <c r="AH154" i="4"/>
  <c r="AH158" i="4"/>
  <c r="AH162" i="4"/>
  <c r="AH147" i="4"/>
  <c r="AH143" i="4"/>
  <c r="N148" i="4"/>
  <c r="AD148" i="4"/>
  <c r="AL149" i="4"/>
  <c r="F145" i="4"/>
  <c r="AL143" i="4"/>
  <c r="F147" i="4"/>
  <c r="AP140" i="4"/>
  <c r="AP146" i="4"/>
  <c r="AP142" i="4"/>
  <c r="V147" i="4"/>
  <c r="AP159" i="4"/>
  <c r="AP163" i="4"/>
  <c r="AH149" i="4"/>
  <c r="AH145" i="4"/>
  <c r="F143" i="4"/>
  <c r="V145" i="4"/>
  <c r="AL147" i="4"/>
  <c r="AH160" i="4"/>
  <c r="AP148" i="4"/>
  <c r="AP144" i="4"/>
  <c r="F141" i="4"/>
  <c r="V143" i="4"/>
  <c r="AL145" i="4"/>
  <c r="F149" i="4"/>
  <c r="AP157" i="4"/>
  <c r="AP161" i="4"/>
  <c r="N140" i="4"/>
  <c r="AD140" i="4"/>
  <c r="N142" i="4"/>
  <c r="AD142" i="4"/>
  <c r="V154" i="4"/>
  <c r="AL154" i="4"/>
  <c r="AD155" i="4"/>
  <c r="F156" i="4"/>
  <c r="V156" i="4"/>
  <c r="N157" i="4"/>
  <c r="AD157" i="4"/>
  <c r="F158" i="4"/>
  <c r="V158" i="4"/>
  <c r="AL158" i="4"/>
  <c r="N159" i="4"/>
  <c r="AD159" i="4"/>
  <c r="F160" i="4"/>
  <c r="V160" i="4"/>
  <c r="AL160" i="4"/>
  <c r="N161" i="4"/>
  <c r="AD161" i="4"/>
  <c r="F162" i="4"/>
  <c r="V162" i="4"/>
  <c r="AL162" i="4"/>
  <c r="N163" i="4"/>
  <c r="AD163" i="4"/>
  <c r="N146" i="4"/>
  <c r="AD146" i="4"/>
  <c r="R140" i="4"/>
  <c r="AH140" i="4"/>
  <c r="R142" i="4"/>
  <c r="J143" i="4"/>
  <c r="Z143" i="4"/>
  <c r="AP143" i="4"/>
  <c r="R144" i="4"/>
  <c r="AH144" i="4"/>
  <c r="J145" i="4"/>
  <c r="Z145" i="4"/>
  <c r="AP145" i="4"/>
  <c r="R146" i="4"/>
  <c r="AH146" i="4"/>
  <c r="J147" i="4"/>
  <c r="Z147" i="4"/>
  <c r="AP147" i="4"/>
  <c r="R148" i="4"/>
  <c r="AH148" i="4"/>
  <c r="J149" i="4"/>
  <c r="Z149" i="4"/>
  <c r="AP149" i="4"/>
  <c r="J154" i="4"/>
  <c r="Z154" i="4"/>
  <c r="AP154" i="4"/>
  <c r="AH155" i="4"/>
  <c r="J156" i="4"/>
  <c r="AP156" i="4"/>
  <c r="AH157" i="4"/>
  <c r="J158" i="4"/>
  <c r="Z158" i="4"/>
  <c r="AP158" i="4"/>
  <c r="R159" i="4"/>
  <c r="AH159" i="4"/>
  <c r="J160" i="4"/>
  <c r="Z160" i="4"/>
  <c r="AP160" i="4"/>
  <c r="R161" i="4"/>
  <c r="AH161" i="4"/>
  <c r="J162" i="4"/>
  <c r="Z162" i="4"/>
  <c r="AP162" i="4"/>
  <c r="R163" i="4"/>
  <c r="AH163" i="4"/>
  <c r="N144" i="4"/>
  <c r="F140" i="4"/>
  <c r="V140" i="4"/>
  <c r="AL140" i="4"/>
  <c r="F142" i="4"/>
  <c r="V142" i="4"/>
  <c r="AL142" i="4"/>
  <c r="N143" i="4"/>
  <c r="AD143" i="4"/>
  <c r="F144" i="4"/>
  <c r="V144" i="4"/>
  <c r="AL144" i="4"/>
  <c r="N145" i="4"/>
  <c r="AD145" i="4"/>
  <c r="F146" i="4"/>
  <c r="V146" i="4"/>
  <c r="AL146" i="4"/>
  <c r="N147" i="4"/>
  <c r="AD147" i="4"/>
  <c r="F148" i="4"/>
  <c r="V148" i="4"/>
  <c r="AL148" i="4"/>
  <c r="N149" i="4"/>
  <c r="AD149" i="4"/>
  <c r="N154" i="4"/>
  <c r="AD154" i="4"/>
  <c r="V155" i="4"/>
  <c r="AL155" i="4"/>
  <c r="F157" i="4"/>
  <c r="V157" i="4"/>
  <c r="AL157" i="4"/>
  <c r="N158" i="4"/>
  <c r="AD158" i="4"/>
  <c r="F159" i="4"/>
  <c r="V159" i="4"/>
  <c r="AL159" i="4"/>
  <c r="N160" i="4"/>
  <c r="AD160" i="4"/>
  <c r="F161" i="4"/>
  <c r="V161" i="4"/>
  <c r="AL161" i="4"/>
  <c r="N162" i="4"/>
  <c r="AD162" i="4"/>
  <c r="F163" i="4"/>
  <c r="V163" i="4"/>
  <c r="AL163" i="4"/>
  <c r="AD144" i="4"/>
  <c r="J140" i="4"/>
  <c r="Z140" i="4"/>
  <c r="J142" i="4"/>
  <c r="Z142" i="4"/>
  <c r="R143" i="4"/>
  <c r="J144" i="4"/>
  <c r="Z144" i="4"/>
  <c r="R145" i="4"/>
  <c r="J146" i="4"/>
  <c r="Z146" i="4"/>
  <c r="R147" i="4"/>
  <c r="J148" i="4"/>
  <c r="Z148" i="4"/>
  <c r="R149" i="4"/>
  <c r="R154" i="4"/>
  <c r="R156" i="4"/>
  <c r="R158" i="4"/>
  <c r="J159" i="4"/>
  <c r="Z159" i="4"/>
  <c r="R160" i="4"/>
  <c r="J161" i="4"/>
  <c r="Z161" i="4"/>
  <c r="R162" i="4"/>
  <c r="J163" i="4"/>
  <c r="Z163" i="4"/>
  <c r="BV3009" i="2"/>
  <c r="BV3008" i="2"/>
  <c r="BV3007" i="2"/>
  <c r="BV3006" i="2"/>
  <c r="BV3005" i="2"/>
  <c r="BV3004" i="2"/>
  <c r="BV3003" i="2"/>
  <c r="BV3002" i="2"/>
  <c r="BV3001" i="2"/>
  <c r="BV3000" i="2"/>
  <c r="BV2999" i="2"/>
  <c r="BV2998" i="2"/>
  <c r="BV2997" i="2"/>
  <c r="BV2996" i="2"/>
  <c r="BV2995" i="2"/>
  <c r="BV2994" i="2"/>
  <c r="BV2993" i="2"/>
  <c r="BV2992" i="2"/>
  <c r="BV2991" i="2"/>
  <c r="BV2990" i="2"/>
  <c r="BV2989" i="2"/>
  <c r="BV2988" i="2"/>
  <c r="BV2987" i="2"/>
  <c r="BV2986" i="2"/>
  <c r="BV2985" i="2"/>
  <c r="BV2984" i="2"/>
  <c r="BV2983" i="2"/>
  <c r="BV2982" i="2"/>
  <c r="BV2981" i="2"/>
  <c r="BV2980" i="2"/>
  <c r="BV2979" i="2"/>
  <c r="BV2978" i="2"/>
  <c r="BV2977" i="2"/>
  <c r="BV2976" i="2"/>
  <c r="BV2975" i="2"/>
  <c r="BV2974" i="2"/>
  <c r="BV2973" i="2"/>
  <c r="BV2972" i="2"/>
  <c r="BV2971" i="2"/>
  <c r="BV2970" i="2"/>
  <c r="BV2969" i="2"/>
  <c r="BV2968" i="2"/>
  <c r="BV2967" i="2"/>
  <c r="BV2966" i="2"/>
  <c r="BV2965" i="2"/>
  <c r="BV2964" i="2"/>
  <c r="BV2963" i="2"/>
  <c r="BV2962" i="2"/>
  <c r="BV2961" i="2"/>
  <c r="BV2960" i="2"/>
  <c r="BV2959" i="2"/>
  <c r="BV2958" i="2"/>
  <c r="BV2957" i="2"/>
  <c r="BV2956" i="2"/>
  <c r="BV2955" i="2"/>
  <c r="BV2954" i="2"/>
  <c r="BV2953" i="2"/>
  <c r="BV2952" i="2"/>
  <c r="BV2951" i="2"/>
  <c r="BV2950" i="2"/>
  <c r="BV2949" i="2"/>
  <c r="BV2948" i="2"/>
  <c r="BV2947" i="2"/>
  <c r="BV2946" i="2"/>
  <c r="BV2945" i="2"/>
  <c r="BV2944" i="2"/>
  <c r="BV2943" i="2"/>
  <c r="BV2942" i="2"/>
  <c r="BV2941" i="2"/>
  <c r="BV2940" i="2"/>
  <c r="BV2939" i="2"/>
  <c r="BV2938" i="2"/>
  <c r="BV2937" i="2"/>
  <c r="BV2936" i="2"/>
  <c r="BV2935" i="2"/>
  <c r="BV2934" i="2"/>
  <c r="BV2933" i="2"/>
  <c r="BV2932" i="2"/>
  <c r="BV2931" i="2"/>
  <c r="BV2930" i="2"/>
  <c r="BV2929" i="2"/>
  <c r="BV2928" i="2"/>
  <c r="BV2927" i="2"/>
  <c r="BV2926" i="2"/>
  <c r="BV2925" i="2"/>
  <c r="BV2924" i="2"/>
  <c r="BV2923" i="2"/>
  <c r="BV2922" i="2"/>
  <c r="BV2921" i="2"/>
  <c r="BV2920" i="2"/>
  <c r="BV2919" i="2"/>
  <c r="BV2918" i="2"/>
  <c r="BV2917" i="2"/>
  <c r="BV2916" i="2"/>
  <c r="BV2915" i="2"/>
  <c r="BV2914" i="2"/>
  <c r="BV2913" i="2"/>
  <c r="BV2912" i="2"/>
  <c r="BV2911" i="2"/>
  <c r="BV2910" i="2"/>
  <c r="BV2909" i="2"/>
  <c r="BV2908" i="2"/>
  <c r="BV2907" i="2"/>
  <c r="BV2906" i="2"/>
  <c r="BV2905" i="2"/>
  <c r="BV2904" i="2"/>
  <c r="BV2903" i="2"/>
  <c r="BV2902" i="2"/>
  <c r="BV2901" i="2"/>
  <c r="BV2900" i="2"/>
  <c r="BV2899" i="2"/>
  <c r="BV2898" i="2"/>
  <c r="BV2897" i="2"/>
  <c r="BV2896" i="2"/>
  <c r="BV2895" i="2"/>
  <c r="BV2894" i="2"/>
  <c r="BV2893" i="2"/>
  <c r="BV2892" i="2"/>
  <c r="BV2891" i="2"/>
  <c r="BV2890" i="2"/>
  <c r="BV2889" i="2"/>
  <c r="BV2888" i="2"/>
  <c r="BV2887" i="2"/>
  <c r="BV2886" i="2"/>
  <c r="BV2885" i="2"/>
  <c r="BV2884" i="2"/>
  <c r="BV2883" i="2"/>
  <c r="BV2882" i="2"/>
  <c r="BV2881" i="2"/>
  <c r="BV2880" i="2"/>
  <c r="BV2879" i="2"/>
  <c r="BV2878" i="2"/>
  <c r="BV2877" i="2"/>
  <c r="BV2876" i="2"/>
  <c r="BV2875" i="2"/>
  <c r="BV2874" i="2"/>
  <c r="BV2873" i="2"/>
  <c r="BV2872" i="2"/>
  <c r="BV2871" i="2"/>
  <c r="BV2870" i="2"/>
  <c r="BV2869" i="2"/>
  <c r="BV2868" i="2"/>
  <c r="BV2867" i="2"/>
  <c r="BV2866" i="2"/>
  <c r="BV2865" i="2"/>
  <c r="BV2864" i="2"/>
  <c r="BV2863" i="2"/>
  <c r="BV2862" i="2"/>
  <c r="BV2861" i="2"/>
  <c r="BV2860" i="2"/>
  <c r="BV2859" i="2"/>
  <c r="BV2858" i="2"/>
  <c r="BV2857" i="2"/>
  <c r="BV2856" i="2"/>
  <c r="BV2855" i="2"/>
  <c r="BV2854" i="2"/>
  <c r="BV2853" i="2"/>
  <c r="BV2852" i="2"/>
  <c r="BV2851" i="2"/>
  <c r="BV2850" i="2"/>
  <c r="BV2849" i="2"/>
  <c r="BV2848" i="2"/>
  <c r="BV2847" i="2"/>
  <c r="BV2846" i="2"/>
  <c r="BV2845" i="2"/>
  <c r="BV2844" i="2"/>
  <c r="BV2843" i="2"/>
  <c r="BV2842" i="2"/>
  <c r="BV2841" i="2"/>
  <c r="BV2840" i="2"/>
  <c r="BV2839" i="2"/>
  <c r="BV2838" i="2"/>
  <c r="BV2837" i="2"/>
  <c r="BV2836" i="2"/>
  <c r="BV2835" i="2"/>
  <c r="BV2834" i="2"/>
  <c r="BV2833" i="2"/>
  <c r="BV2832" i="2"/>
  <c r="BV2831" i="2"/>
  <c r="BV2830" i="2"/>
  <c r="BV2829" i="2"/>
  <c r="BV2828" i="2"/>
  <c r="BV2827" i="2"/>
  <c r="BV2826" i="2"/>
  <c r="BV2825" i="2"/>
  <c r="BV2824" i="2"/>
  <c r="BV2823" i="2"/>
  <c r="BV2822" i="2"/>
  <c r="BV2821" i="2"/>
  <c r="BV2820" i="2"/>
  <c r="BV2819" i="2"/>
  <c r="BV2818" i="2"/>
  <c r="BV2817" i="2"/>
  <c r="BV2816" i="2"/>
  <c r="BV2815" i="2"/>
  <c r="BV2814" i="2"/>
  <c r="BV2813" i="2"/>
  <c r="BV2812" i="2"/>
  <c r="BV2811" i="2"/>
  <c r="BV2810" i="2"/>
  <c r="BV2809" i="2"/>
  <c r="BV2808" i="2"/>
  <c r="BV2807" i="2"/>
  <c r="BV2806" i="2"/>
  <c r="BV2805" i="2"/>
  <c r="BV2804" i="2"/>
  <c r="BV2803" i="2"/>
  <c r="BV2802" i="2"/>
  <c r="BV2801" i="2"/>
  <c r="BV2800" i="2"/>
  <c r="BV2799" i="2"/>
  <c r="BV2798" i="2"/>
  <c r="BV2797" i="2"/>
  <c r="BV2796" i="2"/>
  <c r="BV2795" i="2"/>
  <c r="BV2794" i="2"/>
  <c r="BV2793" i="2"/>
  <c r="BV2792" i="2"/>
  <c r="BV2791" i="2"/>
  <c r="BV2790" i="2"/>
  <c r="BV2789" i="2"/>
  <c r="BV2788" i="2"/>
  <c r="BV2787" i="2"/>
  <c r="BV2786" i="2"/>
  <c r="BV2785" i="2"/>
  <c r="BV2784" i="2"/>
  <c r="BV2783" i="2"/>
  <c r="BV2782" i="2"/>
  <c r="BV2781" i="2"/>
  <c r="BV2780" i="2"/>
  <c r="BV2779" i="2"/>
  <c r="BV2778" i="2"/>
  <c r="BV2777" i="2"/>
  <c r="BV2776" i="2"/>
  <c r="BV2775" i="2"/>
  <c r="BV2774" i="2"/>
  <c r="BV2773" i="2"/>
  <c r="BV2772" i="2"/>
  <c r="BV2771" i="2"/>
  <c r="BV2770" i="2"/>
  <c r="BV2769" i="2"/>
  <c r="BV2768" i="2"/>
  <c r="BV2767" i="2"/>
  <c r="BV2766" i="2"/>
  <c r="BV2765" i="2"/>
  <c r="BV2764" i="2"/>
  <c r="BV2763" i="2"/>
  <c r="BV2762" i="2"/>
  <c r="BV2761" i="2"/>
  <c r="BV2760" i="2"/>
  <c r="BV2759" i="2"/>
  <c r="BV2758" i="2"/>
  <c r="BV2757" i="2"/>
  <c r="BV2756" i="2"/>
  <c r="BV2755" i="2"/>
  <c r="BV2754" i="2"/>
  <c r="BV2753" i="2"/>
  <c r="BV2752" i="2"/>
  <c r="BV2751" i="2"/>
  <c r="BV2750" i="2"/>
  <c r="BV2749" i="2"/>
  <c r="BV2748" i="2"/>
  <c r="BV2747" i="2"/>
  <c r="BV2746" i="2"/>
  <c r="BV2745" i="2"/>
  <c r="BV2744" i="2"/>
  <c r="BV2743" i="2"/>
  <c r="BV2742" i="2"/>
  <c r="BV2741" i="2"/>
  <c r="BV2740" i="2"/>
  <c r="BV2739" i="2"/>
  <c r="BV2738" i="2"/>
  <c r="BV2737" i="2"/>
  <c r="BV2736" i="2"/>
  <c r="BV2735" i="2"/>
  <c r="BV2734" i="2"/>
  <c r="BV2733" i="2"/>
  <c r="BV2732" i="2"/>
  <c r="BV2731" i="2"/>
  <c r="BV2730" i="2"/>
  <c r="BV2729" i="2"/>
  <c r="BV2728" i="2"/>
  <c r="BV2727" i="2"/>
  <c r="BV2726" i="2"/>
  <c r="BV2725" i="2"/>
  <c r="BV2724" i="2"/>
  <c r="BV2723" i="2"/>
  <c r="BV2722" i="2"/>
  <c r="BV2721" i="2"/>
  <c r="BV2720" i="2"/>
  <c r="BV2719" i="2"/>
  <c r="BV2718" i="2"/>
  <c r="BV2717" i="2"/>
  <c r="BV2716" i="2"/>
  <c r="BV2715" i="2"/>
  <c r="BV2714" i="2"/>
  <c r="BV2713" i="2"/>
  <c r="BV2712" i="2"/>
  <c r="BV2711" i="2"/>
  <c r="BV2710" i="2"/>
  <c r="BV2709" i="2"/>
  <c r="BV2708" i="2"/>
  <c r="BV2707" i="2"/>
  <c r="BV2706" i="2"/>
  <c r="BV2705" i="2"/>
  <c r="BV2704" i="2"/>
  <c r="BV2703" i="2"/>
  <c r="BV2702" i="2"/>
  <c r="BV2701" i="2"/>
  <c r="BV2700" i="2"/>
  <c r="BV2699" i="2"/>
  <c r="BV2698" i="2"/>
  <c r="BV2697" i="2"/>
  <c r="BV2696" i="2"/>
  <c r="BV2695" i="2"/>
  <c r="BV2694" i="2"/>
  <c r="BV2693" i="2"/>
  <c r="BV2692" i="2"/>
  <c r="BV2691" i="2"/>
  <c r="BV2690" i="2"/>
  <c r="BV2689" i="2"/>
  <c r="BV2688" i="2"/>
  <c r="BV2687" i="2"/>
  <c r="BV2686" i="2"/>
  <c r="BV2685" i="2"/>
  <c r="BV2684" i="2"/>
  <c r="BV2683" i="2"/>
  <c r="BV2682" i="2"/>
  <c r="BV2681" i="2"/>
  <c r="BV2680" i="2"/>
  <c r="BV2679" i="2"/>
  <c r="BV2678" i="2"/>
  <c r="BV2677" i="2"/>
  <c r="BV2676" i="2"/>
  <c r="BV2675" i="2"/>
  <c r="BV2674" i="2"/>
  <c r="BV2673" i="2"/>
  <c r="BV2672" i="2"/>
  <c r="BV2671" i="2"/>
  <c r="BV2670" i="2"/>
  <c r="BV2669" i="2"/>
  <c r="BV2668" i="2"/>
  <c r="BV2667" i="2"/>
  <c r="BV2666" i="2"/>
  <c r="BV2665" i="2"/>
  <c r="BV2664" i="2"/>
  <c r="BV2663" i="2"/>
  <c r="BV2662" i="2"/>
  <c r="BV2661" i="2"/>
  <c r="BV2660" i="2"/>
  <c r="BV2659" i="2"/>
  <c r="BV2658" i="2"/>
  <c r="BV2657" i="2"/>
  <c r="BV2656" i="2"/>
  <c r="BV2655" i="2"/>
  <c r="BV2654" i="2"/>
  <c r="BV2653" i="2"/>
  <c r="BV2652" i="2"/>
  <c r="BV2651" i="2"/>
  <c r="BV2650" i="2"/>
  <c r="BV2649" i="2"/>
  <c r="BV2648" i="2"/>
  <c r="BV2647" i="2"/>
  <c r="BV2646" i="2"/>
  <c r="BV2645" i="2"/>
  <c r="BV2644" i="2"/>
  <c r="BV2643" i="2"/>
  <c r="BV2642" i="2"/>
  <c r="BV2641" i="2"/>
  <c r="BV2640" i="2"/>
  <c r="BV2639" i="2"/>
  <c r="BV2638" i="2"/>
  <c r="BV2637" i="2"/>
  <c r="BV2636" i="2"/>
  <c r="BV2635" i="2"/>
  <c r="BV2634" i="2"/>
  <c r="BV2633" i="2"/>
  <c r="BV2632" i="2"/>
  <c r="BV2631" i="2"/>
  <c r="BV2630" i="2"/>
  <c r="BV2629" i="2"/>
  <c r="BV2628" i="2"/>
  <c r="BV2627" i="2"/>
  <c r="BV2626" i="2"/>
  <c r="BV2625" i="2"/>
  <c r="BV2624" i="2"/>
  <c r="BV2623" i="2"/>
  <c r="BV2622" i="2"/>
  <c r="BV2621" i="2"/>
  <c r="BV2620" i="2"/>
  <c r="BV2619" i="2"/>
  <c r="BV2618" i="2"/>
  <c r="BV2617" i="2"/>
  <c r="BV2616" i="2"/>
  <c r="BV2615" i="2"/>
  <c r="BV2614" i="2"/>
  <c r="BV2613" i="2"/>
  <c r="BV2612" i="2"/>
  <c r="BV2611" i="2"/>
  <c r="BV2610" i="2"/>
  <c r="BV2609" i="2"/>
  <c r="BV2608" i="2"/>
  <c r="BV2607" i="2"/>
  <c r="BV2606" i="2"/>
  <c r="BV2605" i="2"/>
  <c r="BV2604" i="2"/>
  <c r="BV2603" i="2"/>
  <c r="BV2602" i="2"/>
  <c r="BV2601" i="2"/>
  <c r="BV2600" i="2"/>
  <c r="BV2599" i="2"/>
  <c r="BV2598" i="2"/>
  <c r="BV2597" i="2"/>
  <c r="BV2596" i="2"/>
  <c r="BV2595" i="2"/>
  <c r="BV2594" i="2"/>
  <c r="BV2593" i="2"/>
  <c r="BV2592" i="2"/>
  <c r="BV2591" i="2"/>
  <c r="BV2590" i="2"/>
  <c r="BV2589" i="2"/>
  <c r="BV2588" i="2"/>
  <c r="BV2587" i="2"/>
  <c r="BV2586" i="2"/>
  <c r="BV2585" i="2"/>
  <c r="BV2584" i="2"/>
  <c r="BV2583" i="2"/>
  <c r="BV2582" i="2"/>
  <c r="BV2581" i="2"/>
  <c r="BV2580" i="2"/>
  <c r="BV2579" i="2"/>
  <c r="BV2578" i="2"/>
  <c r="BV2577" i="2"/>
  <c r="BV2576" i="2"/>
  <c r="BV2575" i="2"/>
  <c r="BV2574" i="2"/>
  <c r="BV2573" i="2"/>
  <c r="BV2572" i="2"/>
  <c r="BV2571" i="2"/>
  <c r="BV2570" i="2"/>
  <c r="BV2569" i="2"/>
  <c r="BV2568" i="2"/>
  <c r="BV2567" i="2"/>
  <c r="BV2566" i="2"/>
  <c r="BV2565" i="2"/>
  <c r="BV2564" i="2"/>
  <c r="BV2563" i="2"/>
  <c r="BV2562" i="2"/>
  <c r="BV2561" i="2"/>
  <c r="BV2560" i="2"/>
  <c r="BV2559" i="2"/>
  <c r="BV2558" i="2"/>
  <c r="BV2557" i="2"/>
  <c r="BV2556" i="2"/>
  <c r="BV2555" i="2"/>
  <c r="BV2554" i="2"/>
  <c r="BV2553" i="2"/>
  <c r="BV2552" i="2"/>
  <c r="BV2551" i="2"/>
  <c r="BV2550" i="2"/>
  <c r="BV2549" i="2"/>
  <c r="BV2548" i="2"/>
  <c r="BV2547" i="2"/>
  <c r="BV2546" i="2"/>
  <c r="BV2545" i="2"/>
  <c r="BV2544" i="2"/>
  <c r="BV2543" i="2"/>
  <c r="BV2542" i="2"/>
  <c r="BV2541" i="2"/>
  <c r="BV2540" i="2"/>
  <c r="BV2539" i="2"/>
  <c r="BV2538" i="2"/>
  <c r="BV2537" i="2"/>
  <c r="BV2536" i="2"/>
  <c r="BV2535" i="2"/>
  <c r="BV2534" i="2"/>
  <c r="BV2533" i="2"/>
  <c r="BV2532" i="2"/>
  <c r="BV2531" i="2"/>
  <c r="BV2530" i="2"/>
  <c r="BV2529" i="2"/>
  <c r="BV2528" i="2"/>
  <c r="BV2527" i="2"/>
  <c r="BV2526" i="2"/>
  <c r="BV2525" i="2"/>
  <c r="BV2524" i="2"/>
  <c r="BV2523" i="2"/>
  <c r="BV2522" i="2"/>
  <c r="BV2521" i="2"/>
  <c r="BV2520" i="2"/>
  <c r="BV2519" i="2"/>
  <c r="BV2518" i="2"/>
  <c r="BV2517" i="2"/>
  <c r="BV2516" i="2"/>
  <c r="BV2515" i="2"/>
  <c r="BV2514" i="2"/>
  <c r="BV2513" i="2"/>
  <c r="BV2512" i="2"/>
  <c r="BV2511" i="2"/>
  <c r="BV2510" i="2"/>
  <c r="BV2509" i="2"/>
  <c r="BV2508" i="2"/>
  <c r="BV2507" i="2"/>
  <c r="BV2506" i="2"/>
  <c r="BV2505" i="2"/>
  <c r="BV2504" i="2"/>
  <c r="BV2503" i="2"/>
  <c r="BV2502" i="2"/>
  <c r="BV2501" i="2"/>
  <c r="BV2500" i="2"/>
  <c r="BV2499" i="2"/>
  <c r="BV2498" i="2"/>
  <c r="BV2497" i="2"/>
  <c r="BV2496" i="2"/>
  <c r="BV2495" i="2"/>
  <c r="BV2494" i="2"/>
  <c r="BV2493" i="2"/>
  <c r="BV2492" i="2"/>
  <c r="BV2491" i="2"/>
  <c r="BV2490" i="2"/>
  <c r="BV2489" i="2"/>
  <c r="BV2488" i="2"/>
  <c r="BV2487" i="2"/>
  <c r="BV2486" i="2"/>
  <c r="BV2485" i="2"/>
  <c r="BV2484" i="2"/>
  <c r="BV2483" i="2"/>
  <c r="BV2482" i="2"/>
  <c r="BV2481" i="2"/>
  <c r="BV2480" i="2"/>
  <c r="BV2479" i="2"/>
  <c r="BV2478" i="2"/>
  <c r="BV2477" i="2"/>
  <c r="BV2476" i="2"/>
  <c r="BV2475" i="2"/>
  <c r="BV2474" i="2"/>
  <c r="BV2473" i="2"/>
  <c r="BV2472" i="2"/>
  <c r="BV2471" i="2"/>
  <c r="BV2470" i="2"/>
  <c r="BV2469" i="2"/>
  <c r="BV2468" i="2"/>
  <c r="BV2467" i="2"/>
  <c r="BV2466" i="2"/>
  <c r="BV2465" i="2"/>
  <c r="BV2464" i="2"/>
  <c r="BV2463" i="2"/>
  <c r="BV2462" i="2"/>
  <c r="BV2461" i="2"/>
  <c r="BV2460" i="2"/>
  <c r="BV2459" i="2"/>
  <c r="BV2458" i="2"/>
  <c r="BV2457" i="2"/>
  <c r="BV2456" i="2"/>
  <c r="BV2455" i="2"/>
  <c r="BV2454" i="2"/>
  <c r="BV2453" i="2"/>
  <c r="BV2452" i="2"/>
  <c r="BV2451" i="2"/>
  <c r="BV2450" i="2"/>
  <c r="BV2449" i="2"/>
  <c r="BV2448" i="2"/>
  <c r="BV2447" i="2"/>
  <c r="BV2446" i="2"/>
  <c r="BV2445" i="2"/>
  <c r="BV2444" i="2"/>
  <c r="BV2443" i="2"/>
  <c r="BV2442" i="2"/>
  <c r="BV2441" i="2"/>
  <c r="BV2440" i="2"/>
  <c r="BV2439" i="2"/>
  <c r="BV2438" i="2"/>
  <c r="BV2437" i="2"/>
  <c r="BV2436" i="2"/>
  <c r="BV2435" i="2"/>
  <c r="BV2434" i="2"/>
  <c r="BV2433" i="2"/>
  <c r="BV2432" i="2"/>
  <c r="BV2431" i="2"/>
  <c r="BV2430" i="2"/>
  <c r="BV2429" i="2"/>
  <c r="BV2428" i="2"/>
  <c r="BV2427" i="2"/>
  <c r="BV2426" i="2"/>
  <c r="BV2425" i="2"/>
  <c r="BV2424" i="2"/>
  <c r="BV2423" i="2"/>
  <c r="BV2422" i="2"/>
  <c r="BV2421" i="2"/>
  <c r="BV2420" i="2"/>
  <c r="BV2419" i="2"/>
  <c r="BV2418" i="2"/>
  <c r="BV2417" i="2"/>
  <c r="BV2416" i="2"/>
  <c r="BV2415" i="2"/>
  <c r="BV2414" i="2"/>
  <c r="BV2413" i="2"/>
  <c r="BV2412" i="2"/>
  <c r="BV2411" i="2"/>
  <c r="BV2410" i="2"/>
  <c r="BV2409" i="2"/>
  <c r="BV2408" i="2"/>
  <c r="BV2407" i="2"/>
  <c r="BV2406" i="2"/>
  <c r="BV2405" i="2"/>
  <c r="BV2404" i="2"/>
  <c r="BV2403" i="2"/>
  <c r="BV2402" i="2"/>
  <c r="BV2401" i="2"/>
  <c r="BV2400" i="2"/>
  <c r="BV2399" i="2"/>
  <c r="BV2398" i="2"/>
  <c r="BV2397" i="2"/>
  <c r="BV2396" i="2"/>
  <c r="BV2395" i="2"/>
  <c r="BV2394" i="2"/>
  <c r="BV2393" i="2"/>
  <c r="BV2392" i="2"/>
  <c r="BV2391" i="2"/>
  <c r="BV2390" i="2"/>
  <c r="BV2389" i="2"/>
  <c r="BV2388" i="2"/>
  <c r="BV2387" i="2"/>
  <c r="BV2386" i="2"/>
  <c r="BV2385" i="2"/>
  <c r="BV2384" i="2"/>
  <c r="BV2383" i="2"/>
  <c r="BV2382" i="2"/>
  <c r="BV2381" i="2"/>
  <c r="BV2380" i="2"/>
  <c r="BV2379" i="2"/>
  <c r="BV2378" i="2"/>
  <c r="BV2377" i="2"/>
  <c r="BV2376" i="2"/>
  <c r="BV2375" i="2"/>
  <c r="BV2374" i="2"/>
  <c r="BV2373" i="2"/>
  <c r="BV2372" i="2"/>
  <c r="BV2371" i="2"/>
  <c r="BV2370" i="2"/>
  <c r="BV2369" i="2"/>
  <c r="BV2368" i="2"/>
  <c r="BV2367" i="2"/>
  <c r="BV2366" i="2"/>
  <c r="BV2365" i="2"/>
  <c r="BV2364" i="2"/>
  <c r="BV2363" i="2"/>
  <c r="BV2362" i="2"/>
  <c r="BV2361" i="2"/>
  <c r="BV2360" i="2"/>
  <c r="BV2359" i="2"/>
  <c r="BV2358" i="2"/>
  <c r="BV2357" i="2"/>
  <c r="BV2356" i="2"/>
  <c r="BV2355" i="2"/>
  <c r="BV2354" i="2"/>
  <c r="BV2353" i="2"/>
  <c r="BV2352" i="2"/>
  <c r="BV2351" i="2"/>
  <c r="BV2350" i="2"/>
  <c r="BV2349" i="2"/>
  <c r="BV2348" i="2"/>
  <c r="BV2347" i="2"/>
  <c r="BV2346" i="2"/>
  <c r="BV2345" i="2"/>
  <c r="BV2344" i="2"/>
  <c r="BV2343" i="2"/>
  <c r="BV2342" i="2"/>
  <c r="BV2341" i="2"/>
  <c r="BV2340" i="2"/>
  <c r="BV2339" i="2"/>
  <c r="BV2338" i="2"/>
  <c r="BV2337" i="2"/>
  <c r="BV2336" i="2"/>
  <c r="BV2335" i="2"/>
  <c r="BV2334" i="2"/>
  <c r="BV2333" i="2"/>
  <c r="BV2332" i="2"/>
  <c r="BV2331" i="2"/>
  <c r="BV2330" i="2"/>
  <c r="BV2329" i="2"/>
  <c r="BV2328" i="2"/>
  <c r="BV2327" i="2"/>
  <c r="BV2326" i="2"/>
  <c r="BV2325" i="2"/>
  <c r="BV2324" i="2"/>
  <c r="BV2323" i="2"/>
  <c r="BV2322" i="2"/>
  <c r="BV2321" i="2"/>
  <c r="BV2320" i="2"/>
  <c r="BV2319" i="2"/>
  <c r="BV2318" i="2"/>
  <c r="BV2317" i="2"/>
  <c r="BV2316" i="2"/>
  <c r="BV2315" i="2"/>
  <c r="BV2314" i="2"/>
  <c r="BV2313" i="2"/>
  <c r="BV2312" i="2"/>
  <c r="BV2311" i="2"/>
  <c r="BV2310" i="2"/>
  <c r="BV2309" i="2"/>
  <c r="BV2308" i="2"/>
  <c r="BV2307" i="2"/>
  <c r="BV2306" i="2"/>
  <c r="BV2305" i="2"/>
  <c r="BV2304" i="2"/>
  <c r="BV2303" i="2"/>
  <c r="BV2302" i="2"/>
  <c r="BV2301" i="2"/>
  <c r="BV2300" i="2"/>
  <c r="BV2299" i="2"/>
  <c r="BV2298" i="2"/>
  <c r="BV2297" i="2"/>
  <c r="BV2296" i="2"/>
  <c r="BV2295" i="2"/>
  <c r="BV2294" i="2"/>
  <c r="BV2293" i="2"/>
  <c r="BV2292" i="2"/>
  <c r="BV2291" i="2"/>
  <c r="BV2290" i="2"/>
  <c r="BV2289" i="2"/>
  <c r="BV2288" i="2"/>
  <c r="BV2287" i="2"/>
  <c r="BV2286" i="2"/>
  <c r="BV2285" i="2"/>
  <c r="BV2284" i="2"/>
  <c r="BV2283" i="2"/>
  <c r="BV2282" i="2"/>
  <c r="BV2281" i="2"/>
  <c r="BV2280" i="2"/>
  <c r="BV2279" i="2"/>
  <c r="BV2278" i="2"/>
  <c r="BV2277" i="2"/>
  <c r="BV2276" i="2"/>
  <c r="BV2275" i="2"/>
  <c r="BV2274" i="2"/>
  <c r="BV2273" i="2"/>
  <c r="BV2272" i="2"/>
  <c r="BV2271" i="2"/>
  <c r="BV2270" i="2"/>
  <c r="BV2269" i="2"/>
  <c r="BV2268" i="2"/>
  <c r="BV2267" i="2"/>
  <c r="BV2266" i="2"/>
  <c r="BV2265" i="2"/>
  <c r="BV2264" i="2"/>
  <c r="BV2263" i="2"/>
  <c r="BV2262" i="2"/>
  <c r="BV2261" i="2"/>
  <c r="BV2260" i="2"/>
  <c r="BV2259" i="2"/>
  <c r="BV2258" i="2"/>
  <c r="BV2257" i="2"/>
  <c r="BV2256" i="2"/>
  <c r="BV2255" i="2"/>
  <c r="BV2254" i="2"/>
  <c r="BV2253" i="2"/>
  <c r="BV2252" i="2"/>
  <c r="BV2251" i="2"/>
  <c r="BV2250" i="2"/>
  <c r="BV2249" i="2"/>
  <c r="BV2248" i="2"/>
  <c r="BV2247" i="2"/>
  <c r="BV2246" i="2"/>
  <c r="BV2245" i="2"/>
  <c r="BV2244" i="2"/>
  <c r="BV2243" i="2"/>
  <c r="BV2242" i="2"/>
  <c r="BV2241" i="2"/>
  <c r="BV2240" i="2"/>
  <c r="BV2239" i="2"/>
  <c r="BV2238" i="2"/>
  <c r="BV2237" i="2"/>
  <c r="BV2236" i="2"/>
  <c r="BV2235" i="2"/>
  <c r="BV2234" i="2"/>
  <c r="BV2233" i="2"/>
  <c r="BV2232" i="2"/>
  <c r="BV2231" i="2"/>
  <c r="BV2230" i="2"/>
  <c r="BV2229" i="2"/>
  <c r="BV2228" i="2"/>
  <c r="BV2227" i="2"/>
  <c r="BV2226" i="2"/>
  <c r="BV2225" i="2"/>
  <c r="BV2224" i="2"/>
  <c r="BV2223" i="2"/>
  <c r="BV2222" i="2"/>
  <c r="BV2221" i="2"/>
  <c r="BV2220" i="2"/>
  <c r="BV2219" i="2"/>
  <c r="BV2218" i="2"/>
  <c r="BV2217" i="2"/>
  <c r="BV2216" i="2"/>
  <c r="BV2215" i="2"/>
  <c r="BV2214" i="2"/>
  <c r="BV2213" i="2"/>
  <c r="BV2212" i="2"/>
  <c r="BV2211" i="2"/>
  <c r="BV2210" i="2"/>
  <c r="BV2209" i="2"/>
  <c r="BV2208" i="2"/>
  <c r="BV2207" i="2"/>
  <c r="BV2206" i="2"/>
  <c r="BV2205" i="2"/>
  <c r="BV2204" i="2"/>
  <c r="BV2203" i="2"/>
  <c r="BV2202" i="2"/>
  <c r="BV2201" i="2"/>
  <c r="BV2200" i="2"/>
  <c r="BV2199" i="2"/>
  <c r="BV2198" i="2"/>
  <c r="BV2197" i="2"/>
  <c r="BV2196" i="2"/>
  <c r="BV2195" i="2"/>
  <c r="BV2194" i="2"/>
  <c r="BV2193" i="2"/>
  <c r="BV2192" i="2"/>
  <c r="BV2191" i="2"/>
  <c r="BV2190" i="2"/>
  <c r="BV2189" i="2"/>
  <c r="BV2188" i="2"/>
  <c r="BV2187" i="2"/>
  <c r="BV2186" i="2"/>
  <c r="BV2185" i="2"/>
  <c r="BV2184" i="2"/>
  <c r="BV2183" i="2"/>
  <c r="BV2182" i="2"/>
  <c r="BV2181" i="2"/>
  <c r="BV2180" i="2"/>
  <c r="BV2179" i="2"/>
  <c r="BV2178" i="2"/>
  <c r="BV2177" i="2"/>
  <c r="BV2176" i="2"/>
  <c r="BV2175" i="2"/>
  <c r="BV2174" i="2"/>
  <c r="BV2173" i="2"/>
  <c r="BV2172" i="2"/>
  <c r="BV2171" i="2"/>
  <c r="BV2170" i="2"/>
  <c r="BV2169" i="2"/>
  <c r="BV2168" i="2"/>
  <c r="BV2167" i="2"/>
  <c r="BV2166" i="2"/>
  <c r="BV2165" i="2"/>
  <c r="BV2164" i="2"/>
  <c r="BV2163" i="2"/>
  <c r="BV2162" i="2"/>
  <c r="BV2161" i="2"/>
  <c r="BV2160" i="2"/>
  <c r="BV2159" i="2"/>
  <c r="BV2158" i="2"/>
  <c r="BV2157" i="2"/>
  <c r="BV2156" i="2"/>
  <c r="BV2155" i="2"/>
  <c r="BV2154" i="2"/>
  <c r="BV2153" i="2"/>
  <c r="BV2152" i="2"/>
  <c r="BV2151" i="2"/>
  <c r="BV2150" i="2"/>
  <c r="BV2149" i="2"/>
  <c r="BV2148" i="2"/>
  <c r="BV2147" i="2"/>
  <c r="BV2146" i="2"/>
  <c r="BV2145" i="2"/>
  <c r="BV2144" i="2"/>
  <c r="BV2143" i="2"/>
  <c r="BV2142" i="2"/>
  <c r="BV2141" i="2"/>
  <c r="BV2140" i="2"/>
  <c r="BV2139" i="2"/>
  <c r="BV2138" i="2"/>
  <c r="BV2137" i="2"/>
  <c r="BV2136" i="2"/>
  <c r="BV2135" i="2"/>
  <c r="BV2134" i="2"/>
  <c r="BV2133" i="2"/>
  <c r="BV2132" i="2"/>
  <c r="BV2131" i="2"/>
  <c r="BV2130" i="2"/>
  <c r="BV2129" i="2"/>
  <c r="BV2128" i="2"/>
  <c r="BV2127" i="2"/>
  <c r="BV2126" i="2"/>
  <c r="BV2125" i="2"/>
  <c r="BV2124" i="2"/>
  <c r="BV2123" i="2"/>
  <c r="BV2122" i="2"/>
  <c r="BV2121" i="2"/>
  <c r="BV2120" i="2"/>
  <c r="BV2119" i="2"/>
  <c r="BV2118" i="2"/>
  <c r="BV2117" i="2"/>
  <c r="BV2116" i="2"/>
  <c r="BV2115" i="2"/>
  <c r="BV2114" i="2"/>
  <c r="BV2113" i="2"/>
  <c r="BV2112" i="2"/>
  <c r="BV2111" i="2"/>
  <c r="BV2110" i="2"/>
  <c r="BV2109" i="2"/>
  <c r="BV2108" i="2"/>
  <c r="BV2107" i="2"/>
  <c r="BV2106" i="2"/>
  <c r="BV2105" i="2"/>
  <c r="BV2104" i="2"/>
  <c r="BV2103" i="2"/>
  <c r="BV2102" i="2"/>
  <c r="BV2101" i="2"/>
  <c r="BV2100" i="2"/>
  <c r="BV2099" i="2"/>
  <c r="BV2098" i="2"/>
  <c r="BV2097" i="2"/>
  <c r="BV2096" i="2"/>
  <c r="BV2095" i="2"/>
  <c r="BV2094" i="2"/>
  <c r="BV2093" i="2"/>
  <c r="BV2092" i="2"/>
  <c r="BV2091" i="2"/>
  <c r="BV2090" i="2"/>
  <c r="BV2089" i="2"/>
  <c r="BV2088" i="2"/>
  <c r="BV2087" i="2"/>
  <c r="BV2086" i="2"/>
  <c r="BV2085" i="2"/>
  <c r="BV2084" i="2"/>
  <c r="BV2083" i="2"/>
  <c r="BV2082" i="2"/>
  <c r="BV2081" i="2"/>
  <c r="BV2080" i="2"/>
  <c r="BV2079" i="2"/>
  <c r="BV2078" i="2"/>
  <c r="BV2077" i="2"/>
  <c r="BV2076" i="2"/>
  <c r="BV2075" i="2"/>
  <c r="BV2074" i="2"/>
  <c r="BV2073" i="2"/>
  <c r="BV2072" i="2"/>
  <c r="BV2071" i="2"/>
  <c r="BV2070" i="2"/>
  <c r="BV2069" i="2"/>
  <c r="BV2068" i="2"/>
  <c r="BV2067" i="2"/>
  <c r="BV2066" i="2"/>
  <c r="BV2065" i="2"/>
  <c r="BV2064" i="2"/>
  <c r="BV2063" i="2"/>
  <c r="BV2062" i="2"/>
  <c r="BV2061" i="2"/>
  <c r="BV2060" i="2"/>
  <c r="BV2059" i="2"/>
  <c r="BV2058" i="2"/>
  <c r="BV2057" i="2"/>
  <c r="BV2056" i="2"/>
  <c r="BV2055" i="2"/>
  <c r="BV2054" i="2"/>
  <c r="BV2053" i="2"/>
  <c r="BV2052" i="2"/>
  <c r="BV2051" i="2"/>
  <c r="BV2050" i="2"/>
  <c r="BV2049" i="2"/>
  <c r="BV2048" i="2"/>
  <c r="BV2047" i="2"/>
  <c r="BV2046" i="2"/>
  <c r="BV2045" i="2"/>
  <c r="BV2044" i="2"/>
  <c r="BV2043" i="2"/>
  <c r="BV2042" i="2"/>
  <c r="BV2041" i="2"/>
  <c r="BV2040" i="2"/>
  <c r="BV2039" i="2"/>
  <c r="BV2038" i="2"/>
  <c r="BV2037" i="2"/>
  <c r="BV2036" i="2"/>
  <c r="BV2035" i="2"/>
  <c r="BV2034" i="2"/>
  <c r="BV2033" i="2"/>
  <c r="BV2032" i="2"/>
  <c r="BV2031" i="2"/>
  <c r="BV2030" i="2"/>
  <c r="BV2029" i="2"/>
  <c r="BV2028" i="2"/>
  <c r="BV2027" i="2"/>
  <c r="BV2026" i="2"/>
  <c r="BV2025" i="2"/>
  <c r="BV2024" i="2"/>
  <c r="BV2023" i="2"/>
  <c r="BV2022" i="2"/>
  <c r="BV2021" i="2"/>
  <c r="BV2020" i="2"/>
  <c r="BV2019" i="2"/>
  <c r="BV2018" i="2"/>
  <c r="BV2017" i="2"/>
  <c r="BV2016" i="2"/>
  <c r="BV2015" i="2"/>
  <c r="BV2014" i="2"/>
  <c r="BV2013" i="2"/>
  <c r="BV2012" i="2"/>
  <c r="BV2011" i="2"/>
  <c r="BV2010" i="2"/>
  <c r="BV2009" i="2"/>
  <c r="BV2008" i="2"/>
  <c r="BV2007" i="2"/>
  <c r="BV2006" i="2"/>
  <c r="BV2005" i="2"/>
  <c r="BV2004" i="2"/>
  <c r="BV2003" i="2"/>
  <c r="BV2002" i="2"/>
  <c r="BV2001" i="2"/>
  <c r="BV2000" i="2"/>
  <c r="BV1999" i="2"/>
  <c r="BV1998" i="2"/>
  <c r="BV1997" i="2"/>
  <c r="BV1996" i="2"/>
  <c r="BV1995" i="2"/>
  <c r="BV1994" i="2"/>
  <c r="BV1993" i="2"/>
  <c r="BV1992" i="2"/>
  <c r="BV1991" i="2"/>
  <c r="BV1990" i="2"/>
  <c r="BV1989" i="2"/>
  <c r="BV1988" i="2"/>
  <c r="BV1987" i="2"/>
  <c r="BV1986" i="2"/>
  <c r="BV1985" i="2"/>
  <c r="BV1984" i="2"/>
  <c r="BV1983" i="2"/>
  <c r="BV1982" i="2"/>
  <c r="BV1981" i="2"/>
  <c r="BV1980" i="2"/>
  <c r="BV1979" i="2"/>
  <c r="BV1978" i="2"/>
  <c r="BV1977" i="2"/>
  <c r="BV1976" i="2"/>
  <c r="BV1975" i="2"/>
  <c r="BV1974" i="2"/>
  <c r="BV1973" i="2"/>
  <c r="BV1972" i="2"/>
  <c r="BV1971" i="2"/>
  <c r="BV1970" i="2"/>
  <c r="BV1969" i="2"/>
  <c r="BV1968" i="2"/>
  <c r="BV1967" i="2"/>
  <c r="BV1966" i="2"/>
  <c r="BV1965" i="2"/>
  <c r="BV1964" i="2"/>
  <c r="BV1963" i="2"/>
  <c r="BV1962" i="2"/>
  <c r="BV1961" i="2"/>
  <c r="BV1960" i="2"/>
  <c r="BV1959" i="2"/>
  <c r="BV1958" i="2"/>
  <c r="BV1957" i="2"/>
  <c r="BV1956" i="2"/>
  <c r="BV1955" i="2"/>
  <c r="BV1954" i="2"/>
  <c r="BV1953" i="2"/>
  <c r="BV1952" i="2"/>
  <c r="BV1951" i="2"/>
  <c r="BV1950" i="2"/>
  <c r="BV1949" i="2"/>
  <c r="BV1948" i="2"/>
  <c r="BV1947" i="2"/>
  <c r="BV1946" i="2"/>
  <c r="BV1945" i="2"/>
  <c r="BV1944" i="2"/>
  <c r="BV1943" i="2"/>
  <c r="BV1942" i="2"/>
  <c r="BV1941" i="2"/>
  <c r="BV1940" i="2"/>
  <c r="BV1939" i="2"/>
  <c r="BV1938" i="2"/>
  <c r="BV1937" i="2"/>
  <c r="BV1936" i="2"/>
  <c r="BV1935" i="2"/>
  <c r="BV1934" i="2"/>
  <c r="BV1933" i="2"/>
  <c r="BV1932" i="2"/>
  <c r="BV1931" i="2"/>
  <c r="BV1930" i="2"/>
  <c r="BV1929" i="2"/>
  <c r="BV1928" i="2"/>
  <c r="BV1927" i="2"/>
  <c r="BV1926" i="2"/>
  <c r="BV1925" i="2"/>
  <c r="BV1924" i="2"/>
  <c r="BV1923" i="2"/>
  <c r="BV1922" i="2"/>
  <c r="BV1921" i="2"/>
  <c r="BV1920" i="2"/>
  <c r="BV1919" i="2"/>
  <c r="BV1918" i="2"/>
  <c r="BV1917" i="2"/>
  <c r="BV1916" i="2"/>
  <c r="BV1915" i="2"/>
  <c r="BV1914" i="2"/>
  <c r="BV1913" i="2"/>
  <c r="BV1912" i="2"/>
  <c r="BV1911" i="2"/>
  <c r="BV1910" i="2"/>
  <c r="BV1909" i="2"/>
  <c r="BV1908" i="2"/>
  <c r="BV1907" i="2"/>
  <c r="BV1906" i="2"/>
  <c r="BV1905" i="2"/>
  <c r="BV1904" i="2"/>
  <c r="BV1903" i="2"/>
  <c r="BV1902" i="2"/>
  <c r="BV1901" i="2"/>
  <c r="BV1900" i="2"/>
  <c r="BV1899" i="2"/>
  <c r="BV1898" i="2"/>
  <c r="BV1897" i="2"/>
  <c r="BV1896" i="2"/>
  <c r="BV1895" i="2"/>
  <c r="BV1894" i="2"/>
  <c r="BV1893" i="2"/>
  <c r="BV1892" i="2"/>
  <c r="BV1891" i="2"/>
  <c r="BV1890" i="2"/>
  <c r="BV1889" i="2"/>
  <c r="BV1888" i="2"/>
  <c r="BV1887" i="2"/>
  <c r="BV1886" i="2"/>
  <c r="BV1885" i="2"/>
  <c r="BV1884" i="2"/>
  <c r="BV1883" i="2"/>
  <c r="BV1882" i="2"/>
  <c r="BV1881" i="2"/>
  <c r="BV1880" i="2"/>
  <c r="BV1879" i="2"/>
  <c r="BV1878" i="2"/>
  <c r="BV1877" i="2"/>
  <c r="BV1876" i="2"/>
  <c r="BV1875" i="2"/>
  <c r="BV1874" i="2"/>
  <c r="BV1873" i="2"/>
  <c r="BV1872" i="2"/>
  <c r="BV1871" i="2"/>
  <c r="BV1870" i="2"/>
  <c r="BV1869" i="2"/>
  <c r="BV1868" i="2"/>
  <c r="BV1867" i="2"/>
  <c r="BV1866" i="2"/>
  <c r="BV1865" i="2"/>
  <c r="BV1864" i="2"/>
  <c r="BV1863" i="2"/>
  <c r="BV1862" i="2"/>
  <c r="BV1861" i="2"/>
  <c r="BV1860" i="2"/>
  <c r="BV1859" i="2"/>
  <c r="BV1858" i="2"/>
  <c r="BV1857" i="2"/>
  <c r="BV1856" i="2"/>
  <c r="BV1855" i="2"/>
  <c r="BV1854" i="2"/>
  <c r="BV1853" i="2"/>
  <c r="BV1852" i="2"/>
  <c r="BV1851" i="2"/>
  <c r="BV1850" i="2"/>
  <c r="BV1849" i="2"/>
  <c r="BV1848" i="2"/>
  <c r="BV1847" i="2"/>
  <c r="BV1846" i="2"/>
  <c r="BV1845" i="2"/>
  <c r="BV1844" i="2"/>
  <c r="BV1843" i="2"/>
  <c r="BV1842" i="2"/>
  <c r="BV1841" i="2"/>
  <c r="BV1840" i="2"/>
  <c r="BV1839" i="2"/>
  <c r="BV1838" i="2"/>
  <c r="BV1837" i="2"/>
  <c r="BV1836" i="2"/>
  <c r="BV1835" i="2"/>
  <c r="BV1834" i="2"/>
  <c r="BV1833" i="2"/>
  <c r="BV1832" i="2"/>
  <c r="BV1831" i="2"/>
  <c r="BV1830" i="2"/>
  <c r="BV1829" i="2"/>
  <c r="BV1828" i="2"/>
  <c r="BV1827" i="2"/>
  <c r="BV1826" i="2"/>
  <c r="BV1825" i="2"/>
  <c r="BV1824" i="2"/>
  <c r="BV1823" i="2"/>
  <c r="BV1822" i="2"/>
  <c r="BV1821" i="2"/>
  <c r="BV1820" i="2"/>
  <c r="BV1819" i="2"/>
  <c r="BV1818" i="2"/>
  <c r="BV1817" i="2"/>
  <c r="BV1816" i="2"/>
  <c r="BV1815" i="2"/>
  <c r="BV1814" i="2"/>
  <c r="BV1813" i="2"/>
  <c r="BV1812" i="2"/>
  <c r="BV1811" i="2"/>
  <c r="BV1810" i="2"/>
  <c r="BV1809" i="2"/>
  <c r="BV1808" i="2"/>
  <c r="BV1807" i="2"/>
  <c r="BV1806" i="2"/>
  <c r="BV1805" i="2"/>
  <c r="BV1804" i="2"/>
  <c r="BV1803" i="2"/>
  <c r="BV1802" i="2"/>
  <c r="BV1801" i="2"/>
  <c r="BV1800" i="2"/>
  <c r="BV1799" i="2"/>
  <c r="BV1798" i="2"/>
  <c r="BV1797" i="2"/>
  <c r="BV1796" i="2"/>
  <c r="BV1795" i="2"/>
  <c r="BV1794" i="2"/>
  <c r="BV1793" i="2"/>
  <c r="BV1792" i="2"/>
  <c r="BV1791" i="2"/>
  <c r="BV1790" i="2"/>
  <c r="BV1789" i="2"/>
  <c r="BV1788" i="2"/>
  <c r="BV1787" i="2"/>
  <c r="BV1786" i="2"/>
  <c r="BV1785" i="2"/>
  <c r="BV1784" i="2"/>
  <c r="BV1783" i="2"/>
  <c r="BV1782" i="2"/>
  <c r="BV1781" i="2"/>
  <c r="BV1780" i="2"/>
  <c r="BV1779" i="2"/>
  <c r="BV1778" i="2"/>
  <c r="BV1777" i="2"/>
  <c r="BV1776" i="2"/>
  <c r="BV1775" i="2"/>
  <c r="BV1774" i="2"/>
  <c r="BV1773" i="2"/>
  <c r="BV1772" i="2"/>
  <c r="BV1771" i="2"/>
  <c r="BV1770" i="2"/>
  <c r="BV1769" i="2"/>
  <c r="BV1768" i="2"/>
  <c r="BV1767" i="2"/>
  <c r="BV1766" i="2"/>
  <c r="BV1765" i="2"/>
  <c r="BV1764" i="2"/>
  <c r="BV1763" i="2"/>
  <c r="BV1762" i="2"/>
  <c r="BV1761" i="2"/>
  <c r="BV1760" i="2"/>
  <c r="BV1759" i="2"/>
  <c r="BV1758" i="2"/>
  <c r="BV1757" i="2"/>
  <c r="BV1756" i="2"/>
  <c r="BV1755" i="2"/>
  <c r="BV1754" i="2"/>
  <c r="BV1753" i="2"/>
  <c r="BV1752" i="2"/>
  <c r="BV1751" i="2"/>
  <c r="BV1750" i="2"/>
  <c r="BV1749" i="2"/>
  <c r="BV1748" i="2"/>
  <c r="BV1747" i="2"/>
  <c r="BV1746" i="2"/>
  <c r="BV1745" i="2"/>
  <c r="BV1744" i="2"/>
  <c r="BV1743" i="2"/>
  <c r="BV1742" i="2"/>
  <c r="BV1741" i="2"/>
  <c r="BV1740" i="2"/>
  <c r="BV1739" i="2"/>
  <c r="BV1738" i="2"/>
  <c r="BV1737" i="2"/>
  <c r="BV1736" i="2"/>
  <c r="BV1735" i="2"/>
  <c r="BV1734" i="2"/>
  <c r="BV1733" i="2"/>
  <c r="BV1732" i="2"/>
  <c r="BV1731" i="2"/>
  <c r="BV1730" i="2"/>
  <c r="BV1729" i="2"/>
  <c r="BV1728" i="2"/>
  <c r="BV1727" i="2"/>
  <c r="BV1726" i="2"/>
  <c r="BV1725" i="2"/>
  <c r="BV1724" i="2"/>
  <c r="BV1723" i="2"/>
  <c r="BV1722" i="2"/>
  <c r="BV1721" i="2"/>
  <c r="BV1720" i="2"/>
  <c r="BV1719" i="2"/>
  <c r="BV1718" i="2"/>
  <c r="BV1717" i="2"/>
  <c r="BV1716" i="2"/>
  <c r="BV1715" i="2"/>
  <c r="BV1714" i="2"/>
  <c r="BV1713" i="2"/>
  <c r="BV1712" i="2"/>
  <c r="BV1711" i="2"/>
  <c r="BV1710" i="2"/>
  <c r="BV1709" i="2"/>
  <c r="BV1708" i="2"/>
  <c r="BV1707" i="2"/>
  <c r="BV1706" i="2"/>
  <c r="BV1705" i="2"/>
  <c r="BV1704" i="2"/>
  <c r="BV1703" i="2"/>
  <c r="BV1702" i="2"/>
  <c r="BV1701" i="2"/>
  <c r="BV1700" i="2"/>
  <c r="BV1699" i="2"/>
  <c r="BV1698" i="2"/>
  <c r="BV1697" i="2"/>
  <c r="BV1696" i="2"/>
  <c r="BV1695" i="2"/>
  <c r="BV1694" i="2"/>
  <c r="BV1693" i="2"/>
  <c r="BV1692" i="2"/>
  <c r="BV1691" i="2"/>
  <c r="BV1690" i="2"/>
  <c r="BV1689" i="2"/>
  <c r="BV1688" i="2"/>
  <c r="BV1687" i="2"/>
  <c r="BV1686" i="2"/>
  <c r="BV1685" i="2"/>
  <c r="BV1684" i="2"/>
  <c r="BV1683" i="2"/>
  <c r="BV1682" i="2"/>
  <c r="BV1681" i="2"/>
  <c r="BV1680" i="2"/>
  <c r="BV1679" i="2"/>
  <c r="BV1678" i="2"/>
  <c r="BV1677" i="2"/>
  <c r="BV1676" i="2"/>
  <c r="BV1675" i="2"/>
  <c r="BV1674" i="2"/>
  <c r="BV1673" i="2"/>
  <c r="BV1672" i="2"/>
  <c r="BV1671" i="2"/>
  <c r="BV1670" i="2"/>
  <c r="BV1669" i="2"/>
  <c r="BV1668" i="2"/>
  <c r="BV1667" i="2"/>
  <c r="BV1666" i="2"/>
  <c r="BV1665" i="2"/>
  <c r="BV1664" i="2"/>
  <c r="BV1663" i="2"/>
  <c r="BV1662" i="2"/>
  <c r="BV1661" i="2"/>
  <c r="BV1660" i="2"/>
  <c r="BV1659" i="2"/>
  <c r="BV1658" i="2"/>
  <c r="BV1657" i="2"/>
  <c r="BV1656" i="2"/>
  <c r="BV1655" i="2"/>
  <c r="BV1654" i="2"/>
  <c r="BV1653" i="2"/>
  <c r="BV1652" i="2"/>
  <c r="BV1651" i="2"/>
  <c r="BV1650" i="2"/>
  <c r="BV1649" i="2"/>
  <c r="BV1648" i="2"/>
  <c r="BV1647" i="2"/>
  <c r="BV1646" i="2"/>
  <c r="BV1645" i="2"/>
  <c r="BV1644" i="2"/>
  <c r="BV1643" i="2"/>
  <c r="BV1642" i="2"/>
  <c r="BV1641" i="2"/>
  <c r="BV1640" i="2"/>
  <c r="BV1639" i="2"/>
  <c r="BV1638" i="2"/>
  <c r="BV1637" i="2"/>
  <c r="BV1636" i="2"/>
  <c r="BV1635" i="2"/>
  <c r="BV1634" i="2"/>
  <c r="BV1633" i="2"/>
  <c r="BV1632" i="2"/>
  <c r="BV1631" i="2"/>
  <c r="BV1630" i="2"/>
  <c r="BV1629" i="2"/>
  <c r="BV1628" i="2"/>
  <c r="BV1627" i="2"/>
  <c r="BV1626" i="2"/>
  <c r="BV1625" i="2"/>
  <c r="BV1624" i="2"/>
  <c r="BV1623" i="2"/>
  <c r="BV1622" i="2"/>
  <c r="BV1621" i="2"/>
  <c r="BV1620" i="2"/>
  <c r="BV1619" i="2"/>
  <c r="BV1618" i="2"/>
  <c r="BV1617" i="2"/>
  <c r="BV1616" i="2"/>
  <c r="BV1615" i="2"/>
  <c r="BV1614" i="2"/>
  <c r="BV1613" i="2"/>
  <c r="BV1612" i="2"/>
  <c r="BV1611" i="2"/>
  <c r="BV1610" i="2"/>
  <c r="BV1609" i="2"/>
  <c r="BV1608" i="2"/>
  <c r="BV1607" i="2"/>
  <c r="BV1606" i="2"/>
  <c r="BV1605" i="2"/>
  <c r="BV1604" i="2"/>
  <c r="BV1603" i="2"/>
  <c r="BV1602" i="2"/>
  <c r="BV1601" i="2"/>
  <c r="BV1600" i="2"/>
  <c r="BV1599" i="2"/>
  <c r="BV1598" i="2"/>
  <c r="BV1597" i="2"/>
  <c r="BV1596" i="2"/>
  <c r="BV1595" i="2"/>
  <c r="BV1594" i="2"/>
  <c r="BV1593" i="2"/>
  <c r="BV1592" i="2"/>
  <c r="BV1591" i="2"/>
  <c r="BV1590" i="2"/>
  <c r="BV1589" i="2"/>
  <c r="BV1588" i="2"/>
  <c r="BV1587" i="2"/>
  <c r="BV1586" i="2"/>
  <c r="BV1585" i="2"/>
  <c r="BV1584" i="2"/>
  <c r="BV1583" i="2"/>
  <c r="BV1582" i="2"/>
  <c r="BV1581" i="2"/>
  <c r="BV1580" i="2"/>
  <c r="BV1579" i="2"/>
  <c r="BV1578" i="2"/>
  <c r="BV1577" i="2"/>
  <c r="BV1576" i="2"/>
  <c r="BV1575" i="2"/>
  <c r="BV1574" i="2"/>
  <c r="BV1573" i="2"/>
  <c r="BV1572" i="2"/>
  <c r="BV1571" i="2"/>
  <c r="BV1570" i="2"/>
  <c r="BV1569" i="2"/>
  <c r="BV1568" i="2"/>
  <c r="BV1567" i="2"/>
  <c r="BV1566" i="2"/>
  <c r="BV1565" i="2"/>
  <c r="BV1564" i="2"/>
  <c r="BV1563" i="2"/>
  <c r="BV1562" i="2"/>
  <c r="BV1561" i="2"/>
  <c r="BV1560" i="2"/>
  <c r="BV1559" i="2"/>
  <c r="BV1558" i="2"/>
  <c r="BV1557" i="2"/>
  <c r="BV1556" i="2"/>
  <c r="BV1555" i="2"/>
  <c r="BV1554" i="2"/>
  <c r="BV1553" i="2"/>
  <c r="BV1552" i="2"/>
  <c r="BV1551" i="2"/>
  <c r="BV1550" i="2"/>
  <c r="BV1549" i="2"/>
  <c r="BV1548" i="2"/>
  <c r="BV1547" i="2"/>
  <c r="BV1546" i="2"/>
  <c r="BV1545" i="2"/>
  <c r="BV1544" i="2"/>
  <c r="BV1543" i="2"/>
  <c r="BV1542" i="2"/>
  <c r="BV1541" i="2"/>
  <c r="BV1540" i="2"/>
  <c r="BV1539" i="2"/>
  <c r="BV1538" i="2"/>
  <c r="BV1537" i="2"/>
  <c r="BV1536" i="2"/>
  <c r="BV1535" i="2"/>
  <c r="BV1534" i="2"/>
  <c r="BV1533" i="2"/>
  <c r="BV1532" i="2"/>
  <c r="BV1531" i="2"/>
  <c r="BV1530" i="2"/>
  <c r="BV1529" i="2"/>
  <c r="BV1528" i="2"/>
  <c r="BV1527" i="2"/>
  <c r="BV1526" i="2"/>
  <c r="BV1525" i="2"/>
  <c r="BV1524" i="2"/>
  <c r="BV1523" i="2"/>
  <c r="BV1522" i="2"/>
  <c r="BV1521" i="2"/>
  <c r="BV1520" i="2"/>
  <c r="BV1519" i="2"/>
  <c r="BV1518" i="2"/>
  <c r="BV1517" i="2"/>
  <c r="BV1516" i="2"/>
  <c r="BV1515" i="2"/>
  <c r="BV1514" i="2"/>
  <c r="BV1513" i="2"/>
  <c r="BV1512" i="2"/>
  <c r="BV1511" i="2"/>
  <c r="BV1510" i="2"/>
  <c r="BV1509" i="2"/>
  <c r="BV1508" i="2"/>
  <c r="BV1507" i="2"/>
  <c r="BV1506" i="2"/>
  <c r="BV1505" i="2"/>
  <c r="BV1504" i="2"/>
  <c r="BV1503" i="2"/>
  <c r="BV1502" i="2"/>
  <c r="BV1501" i="2"/>
  <c r="BV1500" i="2"/>
  <c r="BV1499" i="2"/>
  <c r="BV1498" i="2"/>
  <c r="BV1497" i="2"/>
  <c r="BV1496" i="2"/>
  <c r="BV1495" i="2"/>
  <c r="BV1494" i="2"/>
  <c r="BV1493" i="2"/>
  <c r="BV1492" i="2"/>
  <c r="BV1491" i="2"/>
  <c r="BV1490" i="2"/>
  <c r="BV1489" i="2"/>
  <c r="BV1488" i="2"/>
  <c r="BV1487" i="2"/>
  <c r="BV1486" i="2"/>
  <c r="BV1485" i="2"/>
  <c r="BV1484" i="2"/>
  <c r="BV1483" i="2"/>
  <c r="BV1482" i="2"/>
  <c r="BV1481" i="2"/>
  <c r="BV1480" i="2"/>
  <c r="BV1479" i="2"/>
  <c r="BV1478" i="2"/>
  <c r="BV1477" i="2"/>
  <c r="BV1476" i="2"/>
  <c r="BV1475" i="2"/>
  <c r="BV1474" i="2"/>
  <c r="BV1473" i="2"/>
  <c r="BV1472" i="2"/>
  <c r="BV1471" i="2"/>
  <c r="BV1470" i="2"/>
  <c r="BV1469" i="2"/>
  <c r="BV1468" i="2"/>
  <c r="BV1467" i="2"/>
  <c r="BV1466" i="2"/>
  <c r="BV1465" i="2"/>
  <c r="BV1464" i="2"/>
  <c r="BV1463" i="2"/>
  <c r="BV1462" i="2"/>
  <c r="BV1461" i="2"/>
  <c r="BV1460" i="2"/>
  <c r="BV1459" i="2"/>
  <c r="BV1458" i="2"/>
  <c r="BV1457" i="2"/>
  <c r="BV1456" i="2"/>
  <c r="BV1455" i="2"/>
  <c r="BV1454" i="2"/>
  <c r="BV1453" i="2"/>
  <c r="BV1452" i="2"/>
  <c r="BV1451" i="2"/>
  <c r="BV1450" i="2"/>
  <c r="BV1449" i="2"/>
  <c r="BV1448" i="2"/>
  <c r="BV1447" i="2"/>
  <c r="BV1446" i="2"/>
  <c r="BV1445" i="2"/>
  <c r="BV1444" i="2"/>
  <c r="BV1443" i="2"/>
  <c r="BV1442" i="2"/>
  <c r="BV1441" i="2"/>
  <c r="BV1440" i="2"/>
  <c r="BV1439" i="2"/>
  <c r="BV1438" i="2"/>
  <c r="BV1437" i="2"/>
  <c r="BV1436" i="2"/>
  <c r="BV1435" i="2"/>
  <c r="BV1434" i="2"/>
  <c r="BV1433" i="2"/>
  <c r="BV1432" i="2"/>
  <c r="BV1431" i="2"/>
  <c r="BV1430" i="2"/>
  <c r="BV1429" i="2"/>
  <c r="BV1428" i="2"/>
  <c r="BV1427" i="2"/>
  <c r="BV1426" i="2"/>
  <c r="BV1425" i="2"/>
  <c r="BV1424" i="2"/>
  <c r="BV1423" i="2"/>
  <c r="BV1422" i="2"/>
  <c r="BV1421" i="2"/>
  <c r="BV1420" i="2"/>
  <c r="BV1419" i="2"/>
  <c r="BV1418" i="2"/>
  <c r="BV1417" i="2"/>
  <c r="BV1416" i="2"/>
  <c r="BV1415" i="2"/>
  <c r="BV1414" i="2"/>
  <c r="BV1413" i="2"/>
  <c r="BV1412" i="2"/>
  <c r="BV1411" i="2"/>
  <c r="BV1410" i="2"/>
  <c r="BV1409" i="2"/>
  <c r="BV1408" i="2"/>
  <c r="BV1407" i="2"/>
  <c r="BV1406" i="2"/>
  <c r="BV1405" i="2"/>
  <c r="BV1404" i="2"/>
  <c r="BV1403" i="2"/>
  <c r="BV1402" i="2"/>
  <c r="BV1401" i="2"/>
  <c r="BV1400" i="2"/>
  <c r="BV1399" i="2"/>
  <c r="BV1398" i="2"/>
  <c r="BV1397" i="2"/>
  <c r="BV1396" i="2"/>
  <c r="BV1395" i="2"/>
  <c r="BV1394" i="2"/>
  <c r="BV1393" i="2"/>
  <c r="BV1392" i="2"/>
  <c r="BV1391" i="2"/>
  <c r="BV1390" i="2"/>
  <c r="BV1389" i="2"/>
  <c r="BV1388" i="2"/>
  <c r="BV1387" i="2"/>
  <c r="BV1386" i="2"/>
  <c r="BV1385" i="2"/>
  <c r="BV1384" i="2"/>
  <c r="BV1383" i="2"/>
  <c r="BV1382" i="2"/>
  <c r="BV1381" i="2"/>
  <c r="BV1380" i="2"/>
  <c r="BV1379" i="2"/>
  <c r="BV1378" i="2"/>
  <c r="BV1377" i="2"/>
  <c r="BV1376" i="2"/>
  <c r="BV1375" i="2"/>
  <c r="BV1374" i="2"/>
  <c r="BV1373" i="2"/>
  <c r="BV1372" i="2"/>
  <c r="BV1371" i="2"/>
  <c r="BV1370" i="2"/>
  <c r="BV1369" i="2"/>
  <c r="BV1368" i="2"/>
  <c r="BV1367" i="2"/>
  <c r="BV1366" i="2"/>
  <c r="BV1365" i="2"/>
  <c r="BV1364" i="2"/>
  <c r="BV1363" i="2"/>
  <c r="BV1362" i="2"/>
  <c r="BV1361" i="2"/>
  <c r="BV1360" i="2"/>
  <c r="BV1359" i="2"/>
  <c r="BV1358" i="2"/>
  <c r="BV1357" i="2"/>
  <c r="BV1356" i="2"/>
  <c r="BV1355" i="2"/>
  <c r="BV1354" i="2"/>
  <c r="BV1353" i="2"/>
  <c r="BV1352" i="2"/>
  <c r="BV1351" i="2"/>
  <c r="BV1350" i="2"/>
  <c r="BV1349" i="2"/>
  <c r="BV1348" i="2"/>
  <c r="BV1347" i="2"/>
  <c r="BV1346" i="2"/>
  <c r="BV1345" i="2"/>
  <c r="BV1344" i="2"/>
  <c r="BV1343" i="2"/>
  <c r="BV1342" i="2"/>
  <c r="BV1341" i="2"/>
  <c r="BV1340" i="2"/>
  <c r="BV1339" i="2"/>
  <c r="BV1338" i="2"/>
  <c r="BV1337" i="2"/>
  <c r="BV1336" i="2"/>
  <c r="BV1335" i="2"/>
  <c r="BV1334" i="2"/>
  <c r="BV1333" i="2"/>
  <c r="BV1332" i="2"/>
  <c r="BV1331" i="2"/>
  <c r="BV1330" i="2"/>
  <c r="BV1329" i="2"/>
  <c r="BV1328" i="2"/>
  <c r="BV1327" i="2"/>
  <c r="BV1326" i="2"/>
  <c r="BV1325" i="2"/>
  <c r="BV1324" i="2"/>
  <c r="BV1323" i="2"/>
  <c r="BV1322" i="2"/>
  <c r="BV1321" i="2"/>
  <c r="BV1320" i="2"/>
  <c r="BV1319" i="2"/>
  <c r="BV1318" i="2"/>
  <c r="BV1317" i="2"/>
  <c r="BV1316" i="2"/>
  <c r="BV1315" i="2"/>
  <c r="BV1314" i="2"/>
  <c r="BV1313" i="2"/>
  <c r="BV1312" i="2"/>
  <c r="BV1311" i="2"/>
  <c r="BV1310" i="2"/>
  <c r="BV1309" i="2"/>
  <c r="BV1308" i="2"/>
  <c r="BV1307" i="2"/>
  <c r="BV1306" i="2"/>
  <c r="BV1305" i="2"/>
  <c r="BV1304" i="2"/>
  <c r="BV1303" i="2"/>
  <c r="BV1302" i="2"/>
  <c r="BV1301" i="2"/>
  <c r="BV1300" i="2"/>
  <c r="BV1299" i="2"/>
  <c r="BV1298" i="2"/>
  <c r="BV1297" i="2"/>
  <c r="BV1296" i="2"/>
  <c r="BV1295" i="2"/>
  <c r="BV1294" i="2"/>
  <c r="BV1293" i="2"/>
  <c r="BV1292" i="2"/>
  <c r="BV1291" i="2"/>
  <c r="BV1290" i="2"/>
  <c r="BV1289" i="2"/>
  <c r="BV1288" i="2"/>
  <c r="BV1287" i="2"/>
  <c r="BV1286" i="2"/>
  <c r="BV1285" i="2"/>
  <c r="BV1284" i="2"/>
  <c r="BV1283" i="2"/>
  <c r="BV1282" i="2"/>
  <c r="BV1281" i="2"/>
  <c r="BV1280" i="2"/>
  <c r="BV1279" i="2"/>
  <c r="BV1278" i="2"/>
  <c r="BV1277" i="2"/>
  <c r="BV1276" i="2"/>
  <c r="BV1275" i="2"/>
  <c r="BV1274" i="2"/>
  <c r="BV1273" i="2"/>
  <c r="BV1272" i="2"/>
  <c r="BV1271" i="2"/>
  <c r="BV1270" i="2"/>
  <c r="BV1269" i="2"/>
  <c r="BV1268" i="2"/>
  <c r="BV1267" i="2"/>
  <c r="BV1266" i="2"/>
  <c r="BV1265" i="2"/>
  <c r="BV1264" i="2"/>
  <c r="BV1263" i="2"/>
  <c r="BV1262" i="2"/>
  <c r="BV1261" i="2"/>
  <c r="BV1260" i="2"/>
  <c r="BV1259" i="2"/>
  <c r="BV1258" i="2"/>
  <c r="BV1257" i="2"/>
  <c r="BV1256" i="2"/>
  <c r="BV1255" i="2"/>
  <c r="BV1254" i="2"/>
  <c r="BV1253" i="2"/>
  <c r="BV1252" i="2"/>
  <c r="BV1251" i="2"/>
  <c r="BV1250" i="2"/>
  <c r="BV1249" i="2"/>
  <c r="BV1248" i="2"/>
  <c r="BV1247" i="2"/>
  <c r="BV1246" i="2"/>
  <c r="BV1245" i="2"/>
  <c r="BV1244" i="2"/>
  <c r="BV1243" i="2"/>
  <c r="BV1242" i="2"/>
  <c r="BV1241" i="2"/>
  <c r="BV1240" i="2"/>
  <c r="BV1239" i="2"/>
  <c r="BV1238" i="2"/>
  <c r="BV1237" i="2"/>
  <c r="BV1236" i="2"/>
  <c r="BV1235" i="2"/>
  <c r="BV1234" i="2"/>
  <c r="BV1233" i="2"/>
  <c r="BV1232" i="2"/>
  <c r="BV1231" i="2"/>
  <c r="BV1230" i="2"/>
  <c r="BV1229" i="2"/>
  <c r="BV1228" i="2"/>
  <c r="BV1227" i="2"/>
  <c r="BV1226" i="2"/>
  <c r="BV1225" i="2"/>
  <c r="BV1224" i="2"/>
  <c r="BV1223" i="2"/>
  <c r="BV1222" i="2"/>
  <c r="BV1221" i="2"/>
  <c r="BV1220" i="2"/>
  <c r="BV1219" i="2"/>
  <c r="BV1218" i="2"/>
  <c r="BV1217" i="2"/>
  <c r="BV1216" i="2"/>
  <c r="BV1215" i="2"/>
  <c r="BV1214" i="2"/>
  <c r="BV1213" i="2"/>
  <c r="BV1212" i="2"/>
  <c r="BV1211" i="2"/>
  <c r="BV1210" i="2"/>
  <c r="BV1209" i="2"/>
  <c r="BV1208" i="2"/>
  <c r="BV1207" i="2"/>
  <c r="BV1206" i="2"/>
  <c r="BV1205" i="2"/>
  <c r="BV1204" i="2"/>
  <c r="BV1203" i="2"/>
  <c r="BV1202" i="2"/>
  <c r="BV1201" i="2"/>
  <c r="BV1200" i="2"/>
  <c r="BV1199" i="2"/>
  <c r="BV1198" i="2"/>
  <c r="BV1197" i="2"/>
  <c r="BV1196" i="2"/>
  <c r="BV1195" i="2"/>
  <c r="BV1194" i="2"/>
  <c r="BV1193" i="2"/>
  <c r="BV1192" i="2"/>
  <c r="BV1191" i="2"/>
  <c r="BV1190" i="2"/>
  <c r="BV1189" i="2"/>
  <c r="BV1188" i="2"/>
  <c r="BV1187" i="2"/>
  <c r="BV1186" i="2"/>
  <c r="BV1185" i="2"/>
  <c r="BV1184" i="2"/>
  <c r="BV1183" i="2"/>
  <c r="BV1182" i="2"/>
  <c r="BV1181" i="2"/>
  <c r="BV1180" i="2"/>
  <c r="BV1179" i="2"/>
  <c r="BV1178" i="2"/>
  <c r="BV1177" i="2"/>
  <c r="BV1176" i="2"/>
  <c r="BV1175" i="2"/>
  <c r="BV1174" i="2"/>
  <c r="BV1173" i="2"/>
  <c r="BV1172" i="2"/>
  <c r="BV1171" i="2"/>
  <c r="BV1170" i="2"/>
  <c r="BV1169" i="2"/>
  <c r="BV1168" i="2"/>
  <c r="BV1167" i="2"/>
  <c r="BV1166" i="2"/>
  <c r="BV1165" i="2"/>
  <c r="BV1164" i="2"/>
  <c r="BV1163" i="2"/>
  <c r="BV1162" i="2"/>
  <c r="BV1161" i="2"/>
  <c r="BV1160" i="2"/>
  <c r="BV1159" i="2"/>
  <c r="BV1158" i="2"/>
  <c r="BV1157" i="2"/>
  <c r="BV1156" i="2"/>
  <c r="BV1155" i="2"/>
  <c r="BV1154" i="2"/>
  <c r="BV1153" i="2"/>
  <c r="BV1152" i="2"/>
  <c r="BV1151" i="2"/>
  <c r="BV1150" i="2"/>
  <c r="BV1149" i="2"/>
  <c r="BV1148" i="2"/>
  <c r="BV1147" i="2"/>
  <c r="BV1146" i="2"/>
  <c r="BV1145" i="2"/>
  <c r="BV1144" i="2"/>
  <c r="BV1143" i="2"/>
  <c r="BV1142" i="2"/>
  <c r="BV1141" i="2"/>
  <c r="BV1140" i="2"/>
  <c r="BV1139" i="2"/>
  <c r="BV1138" i="2"/>
  <c r="BV1137" i="2"/>
  <c r="BV1136" i="2"/>
  <c r="BV1135" i="2"/>
  <c r="BV1134" i="2"/>
  <c r="BV1133" i="2"/>
  <c r="BV1132" i="2"/>
  <c r="BV1131" i="2"/>
  <c r="BV1130" i="2"/>
  <c r="BV1129" i="2"/>
  <c r="BV1128" i="2"/>
  <c r="BV1127" i="2"/>
  <c r="BV1126" i="2"/>
  <c r="BV1125" i="2"/>
  <c r="BV1124" i="2"/>
  <c r="BV1123" i="2"/>
  <c r="BV1122" i="2"/>
  <c r="BV1121" i="2"/>
  <c r="BV1120" i="2"/>
  <c r="BV1119" i="2"/>
  <c r="BV1118" i="2"/>
  <c r="BV1117" i="2"/>
  <c r="BV1116" i="2"/>
  <c r="BV1115" i="2"/>
  <c r="BV1114" i="2"/>
  <c r="BV1113" i="2"/>
  <c r="BV1112" i="2"/>
  <c r="BV1111" i="2"/>
  <c r="BV1110" i="2"/>
  <c r="BV1109" i="2"/>
  <c r="BV1108" i="2"/>
  <c r="BV1107" i="2"/>
  <c r="BV1106" i="2"/>
  <c r="BV1105" i="2"/>
  <c r="BV1104" i="2"/>
  <c r="BV1103" i="2"/>
  <c r="BV1102" i="2"/>
  <c r="BV1101" i="2"/>
  <c r="BV1100" i="2"/>
  <c r="BV1099" i="2"/>
  <c r="BV1098" i="2"/>
  <c r="BV1097" i="2"/>
  <c r="BV1096" i="2"/>
  <c r="BV1095" i="2"/>
  <c r="BV1094" i="2"/>
  <c r="BV1093" i="2"/>
  <c r="BV1092" i="2"/>
  <c r="BV1091" i="2"/>
  <c r="BV1090" i="2"/>
  <c r="BV1089" i="2"/>
  <c r="BV1088" i="2"/>
  <c r="BV1087" i="2"/>
  <c r="BV1086" i="2"/>
  <c r="BV1085" i="2"/>
  <c r="BV1084" i="2"/>
  <c r="BV1083" i="2"/>
  <c r="BV1082" i="2"/>
  <c r="BV1081" i="2"/>
  <c r="BV1080" i="2"/>
  <c r="BV1079" i="2"/>
  <c r="BV1078" i="2"/>
  <c r="BV1077" i="2"/>
  <c r="BV1076" i="2"/>
  <c r="BV1075" i="2"/>
  <c r="BV1074" i="2"/>
  <c r="BV1073" i="2"/>
  <c r="BV1072" i="2"/>
  <c r="BV1071" i="2"/>
  <c r="BV1070" i="2"/>
  <c r="BV1069" i="2"/>
  <c r="BV1068" i="2"/>
  <c r="BV1067" i="2"/>
  <c r="BV1066" i="2"/>
  <c r="BV1065" i="2"/>
  <c r="BV1064" i="2"/>
  <c r="BV1063" i="2"/>
  <c r="BV1062" i="2"/>
  <c r="BV1061" i="2"/>
  <c r="BV1060" i="2"/>
  <c r="BV1059" i="2"/>
  <c r="BV1058" i="2"/>
  <c r="BV1057" i="2"/>
  <c r="BV1056" i="2"/>
  <c r="BV1055" i="2"/>
  <c r="BV1054" i="2"/>
  <c r="BV1053" i="2"/>
  <c r="BV1052" i="2"/>
  <c r="BV1051" i="2"/>
  <c r="BV1050" i="2"/>
  <c r="BV1049" i="2"/>
  <c r="BV1048" i="2"/>
  <c r="BV1047" i="2"/>
  <c r="BV1046" i="2"/>
  <c r="BV1045" i="2"/>
  <c r="BV1044" i="2"/>
  <c r="BV1043" i="2"/>
  <c r="BV1042" i="2"/>
  <c r="BV1041" i="2"/>
  <c r="BV1040" i="2"/>
  <c r="BV1039" i="2"/>
  <c r="BV1038" i="2"/>
  <c r="BV1037" i="2"/>
  <c r="BV1036" i="2"/>
  <c r="BV1035" i="2"/>
  <c r="BV1034" i="2"/>
  <c r="BV1033" i="2"/>
  <c r="BV1032" i="2"/>
  <c r="BV1031" i="2"/>
  <c r="BV1030" i="2"/>
  <c r="BV1029" i="2"/>
  <c r="BV1028" i="2"/>
  <c r="BV1027" i="2"/>
  <c r="BV1026" i="2"/>
  <c r="BV1025" i="2"/>
  <c r="BV1024" i="2"/>
  <c r="BV1023" i="2"/>
  <c r="BV1022" i="2"/>
  <c r="BV1021" i="2"/>
  <c r="BV1020" i="2"/>
  <c r="BV1019" i="2"/>
  <c r="BV1018" i="2"/>
  <c r="BV1017" i="2"/>
  <c r="BV1016" i="2"/>
  <c r="BV1015" i="2"/>
  <c r="BV1014" i="2"/>
  <c r="BV1013" i="2"/>
  <c r="BV1012" i="2"/>
  <c r="BV1011" i="2"/>
  <c r="BV1010" i="2"/>
  <c r="BV1009" i="2"/>
  <c r="BV1008" i="2"/>
  <c r="BV1007" i="2"/>
  <c r="BV1006" i="2"/>
  <c r="BV1005" i="2"/>
  <c r="BV1004" i="2"/>
  <c r="BV1003" i="2"/>
  <c r="BV1002" i="2"/>
  <c r="BV1001" i="2"/>
  <c r="BV1000" i="2"/>
  <c r="BV999" i="2"/>
  <c r="BV998" i="2"/>
  <c r="BV997" i="2"/>
  <c r="BV996" i="2"/>
  <c r="BV995" i="2"/>
  <c r="BV994" i="2"/>
  <c r="BV993" i="2"/>
  <c r="BV992" i="2"/>
  <c r="BV991" i="2"/>
  <c r="BV990" i="2"/>
  <c r="BV989" i="2"/>
  <c r="BV988" i="2"/>
  <c r="BV987" i="2"/>
  <c r="BV986" i="2"/>
  <c r="BV985" i="2"/>
  <c r="BV984" i="2"/>
  <c r="BV983" i="2"/>
  <c r="BV982" i="2"/>
  <c r="BV981" i="2"/>
  <c r="BV980" i="2"/>
  <c r="BV979" i="2"/>
  <c r="BV978" i="2"/>
  <c r="BV977" i="2"/>
  <c r="BV976" i="2"/>
  <c r="BV975" i="2"/>
  <c r="BV974" i="2"/>
  <c r="BV973" i="2"/>
  <c r="BV972" i="2"/>
  <c r="BV971" i="2"/>
  <c r="BV970" i="2"/>
  <c r="BV969" i="2"/>
  <c r="BV968" i="2"/>
  <c r="BV967" i="2"/>
  <c r="BV966" i="2"/>
  <c r="BV965" i="2"/>
  <c r="BV964" i="2"/>
  <c r="BV963" i="2"/>
  <c r="BV962" i="2"/>
  <c r="BV961" i="2"/>
  <c r="BV960" i="2"/>
  <c r="BV959" i="2"/>
  <c r="BV958" i="2"/>
  <c r="BV957" i="2"/>
  <c r="BV956" i="2"/>
  <c r="BV955" i="2"/>
  <c r="BV954" i="2"/>
  <c r="BV953" i="2"/>
  <c r="BV952" i="2"/>
  <c r="BV951" i="2"/>
  <c r="BV950" i="2"/>
  <c r="BV949" i="2"/>
  <c r="BV948" i="2"/>
  <c r="BV947" i="2"/>
  <c r="BV946" i="2"/>
  <c r="BV945" i="2"/>
  <c r="BV944" i="2"/>
  <c r="BV943" i="2"/>
  <c r="BV942" i="2"/>
  <c r="BV941" i="2"/>
  <c r="BV940" i="2"/>
  <c r="BV939" i="2"/>
  <c r="BV938" i="2"/>
  <c r="BV937" i="2"/>
  <c r="BV936" i="2"/>
  <c r="BV935" i="2"/>
  <c r="BV934" i="2"/>
  <c r="BV933" i="2"/>
  <c r="BV932" i="2"/>
  <c r="BV931" i="2"/>
  <c r="BV930" i="2"/>
  <c r="BV929" i="2"/>
  <c r="BV928" i="2"/>
  <c r="BV927" i="2"/>
  <c r="BV926" i="2"/>
  <c r="BV925" i="2"/>
  <c r="BV924" i="2"/>
  <c r="BV923" i="2"/>
  <c r="BV922" i="2"/>
  <c r="BV921" i="2"/>
  <c r="BV920" i="2"/>
  <c r="BV919" i="2"/>
  <c r="BV918" i="2"/>
  <c r="BV917" i="2"/>
  <c r="BV916" i="2"/>
  <c r="BV915" i="2"/>
  <c r="BV914" i="2"/>
  <c r="BV913" i="2"/>
  <c r="BV912" i="2"/>
  <c r="BV911" i="2"/>
  <c r="BV910" i="2"/>
  <c r="BV909" i="2"/>
  <c r="BV908" i="2"/>
  <c r="BV907" i="2"/>
  <c r="BV906" i="2"/>
  <c r="BV905" i="2"/>
  <c r="BV904" i="2"/>
  <c r="BV903" i="2"/>
  <c r="BV902" i="2"/>
  <c r="BV901" i="2"/>
  <c r="BV900" i="2"/>
  <c r="BV899" i="2"/>
  <c r="BV898" i="2"/>
  <c r="BV897" i="2"/>
  <c r="BV896" i="2"/>
  <c r="BV895" i="2"/>
  <c r="BV894" i="2"/>
  <c r="BV893" i="2"/>
  <c r="BV892" i="2"/>
  <c r="BV891" i="2"/>
  <c r="BV890" i="2"/>
  <c r="BV889" i="2"/>
  <c r="BV888" i="2"/>
  <c r="BV887" i="2"/>
  <c r="BV886" i="2"/>
  <c r="BV885" i="2"/>
  <c r="BV884" i="2"/>
  <c r="BV883" i="2"/>
  <c r="BV882" i="2"/>
  <c r="BV881" i="2"/>
  <c r="BV880" i="2"/>
  <c r="BV879" i="2"/>
  <c r="BV878" i="2"/>
  <c r="BV877" i="2"/>
  <c r="BV876" i="2"/>
  <c r="BV875" i="2"/>
  <c r="BV874" i="2"/>
  <c r="BV873" i="2"/>
  <c r="BV872" i="2"/>
  <c r="BV871" i="2"/>
  <c r="BV870" i="2"/>
  <c r="BV869" i="2"/>
  <c r="BV868" i="2"/>
  <c r="BV867" i="2"/>
  <c r="BV866" i="2"/>
  <c r="BV865" i="2"/>
  <c r="BV864" i="2"/>
  <c r="BV863" i="2"/>
  <c r="BV862" i="2"/>
  <c r="BV861" i="2"/>
  <c r="BV860" i="2"/>
  <c r="BV859" i="2"/>
  <c r="BV858" i="2"/>
  <c r="BV857" i="2"/>
  <c r="BV856" i="2"/>
  <c r="BV855" i="2"/>
  <c r="BV854" i="2"/>
  <c r="BV853" i="2"/>
  <c r="BV852" i="2"/>
  <c r="BV851" i="2"/>
  <c r="BV850" i="2"/>
  <c r="BV849" i="2"/>
  <c r="BV848" i="2"/>
  <c r="BV847" i="2"/>
  <c r="BV846" i="2"/>
  <c r="BV845" i="2"/>
  <c r="BV844" i="2"/>
  <c r="BV843" i="2"/>
  <c r="BV842" i="2"/>
  <c r="BV841" i="2"/>
  <c r="BV840" i="2"/>
  <c r="BV839" i="2"/>
  <c r="BV838" i="2"/>
  <c r="BV837" i="2"/>
  <c r="BV836" i="2"/>
  <c r="BV835" i="2"/>
  <c r="BV834" i="2"/>
  <c r="BV833" i="2"/>
  <c r="BV832" i="2"/>
  <c r="BV831" i="2"/>
  <c r="BV830" i="2"/>
  <c r="BV829" i="2"/>
  <c r="BV828" i="2"/>
  <c r="BV827" i="2"/>
  <c r="BV826" i="2"/>
  <c r="BV825" i="2"/>
  <c r="BV824" i="2"/>
  <c r="BV823" i="2"/>
  <c r="BV822" i="2"/>
  <c r="BV821" i="2"/>
  <c r="BV820" i="2"/>
  <c r="BV819" i="2"/>
  <c r="BV818" i="2"/>
  <c r="BV817" i="2"/>
  <c r="BV816" i="2"/>
  <c r="BV815" i="2"/>
  <c r="BV814" i="2"/>
  <c r="BV813" i="2"/>
  <c r="BV812" i="2"/>
  <c r="BV811" i="2"/>
  <c r="BV810" i="2"/>
  <c r="BV809" i="2"/>
  <c r="BV808" i="2"/>
  <c r="BV807" i="2"/>
  <c r="BV806" i="2"/>
  <c r="BV805" i="2"/>
  <c r="BV804" i="2"/>
  <c r="BV803" i="2"/>
  <c r="BV802" i="2"/>
  <c r="BV801" i="2"/>
  <c r="BV800" i="2"/>
  <c r="BV799" i="2"/>
  <c r="BV798" i="2"/>
  <c r="BV797" i="2"/>
  <c r="BV796" i="2"/>
  <c r="BV795" i="2"/>
  <c r="BV794" i="2"/>
  <c r="BV793" i="2"/>
  <c r="BV792" i="2"/>
  <c r="BV791" i="2"/>
  <c r="BV790" i="2"/>
  <c r="BV789" i="2"/>
  <c r="BV788" i="2"/>
  <c r="BV787" i="2"/>
  <c r="BV786" i="2"/>
  <c r="BV785" i="2"/>
  <c r="BV784" i="2"/>
  <c r="BV783" i="2"/>
  <c r="BV782" i="2"/>
  <c r="BV781" i="2"/>
  <c r="BV780" i="2"/>
  <c r="BV779" i="2"/>
  <c r="BV778" i="2"/>
  <c r="BV777" i="2"/>
  <c r="BV776" i="2"/>
  <c r="BV775" i="2"/>
  <c r="BV774" i="2"/>
  <c r="BV773" i="2"/>
  <c r="BV772" i="2"/>
  <c r="BV771" i="2"/>
  <c r="BV770" i="2"/>
  <c r="BV769" i="2"/>
  <c r="BV768" i="2"/>
  <c r="BV767" i="2"/>
  <c r="BV766" i="2"/>
  <c r="BV765" i="2"/>
  <c r="BV764" i="2"/>
  <c r="BV763" i="2"/>
  <c r="BV762" i="2"/>
  <c r="BV761" i="2"/>
  <c r="BV760" i="2"/>
  <c r="BV759" i="2"/>
  <c r="BV758" i="2"/>
  <c r="BV757" i="2"/>
  <c r="BV756" i="2"/>
  <c r="BV755" i="2"/>
  <c r="BV754" i="2"/>
  <c r="BV753" i="2"/>
  <c r="BV752" i="2"/>
  <c r="BV751" i="2"/>
  <c r="BV750" i="2"/>
  <c r="BV749" i="2"/>
  <c r="BV748" i="2"/>
  <c r="BV747" i="2"/>
  <c r="BV746" i="2"/>
  <c r="BV745" i="2"/>
  <c r="BV744" i="2"/>
  <c r="BV743" i="2"/>
  <c r="BV742" i="2"/>
  <c r="BV741" i="2"/>
  <c r="BV740" i="2"/>
  <c r="BV739" i="2"/>
  <c r="BV738" i="2"/>
  <c r="BV737" i="2"/>
  <c r="BV736" i="2"/>
  <c r="BV735" i="2"/>
  <c r="BV734" i="2"/>
  <c r="BV733" i="2"/>
  <c r="BV732" i="2"/>
  <c r="BV731" i="2"/>
  <c r="BV730" i="2"/>
  <c r="BV729" i="2"/>
  <c r="BV728" i="2"/>
  <c r="BV727" i="2"/>
  <c r="BV726" i="2"/>
  <c r="BV725" i="2"/>
  <c r="BV724" i="2"/>
  <c r="BV723" i="2"/>
  <c r="BV722" i="2"/>
  <c r="BV721" i="2"/>
  <c r="BV720" i="2"/>
  <c r="BV719" i="2"/>
  <c r="BV718" i="2"/>
  <c r="BV717" i="2"/>
  <c r="BV716" i="2"/>
  <c r="BV715" i="2"/>
  <c r="BV714" i="2"/>
  <c r="BV713" i="2"/>
  <c r="BV712" i="2"/>
  <c r="BV711" i="2"/>
  <c r="BV710" i="2"/>
  <c r="BV709" i="2"/>
  <c r="BV708" i="2"/>
  <c r="BV707" i="2"/>
  <c r="BV706" i="2"/>
  <c r="BV705" i="2"/>
  <c r="BV704" i="2"/>
  <c r="BV703" i="2"/>
  <c r="BV702" i="2"/>
  <c r="BV701" i="2"/>
  <c r="BV700" i="2"/>
  <c r="BV699" i="2"/>
  <c r="BV698" i="2"/>
  <c r="BV697" i="2"/>
  <c r="BV696" i="2"/>
  <c r="BV695" i="2"/>
  <c r="BV694" i="2"/>
  <c r="BV693" i="2"/>
  <c r="BV692" i="2"/>
  <c r="BV691" i="2"/>
  <c r="BV690" i="2"/>
  <c r="BV689" i="2"/>
  <c r="BV688" i="2"/>
  <c r="BV687" i="2"/>
  <c r="BV686" i="2"/>
  <c r="BV685" i="2"/>
  <c r="BV684" i="2"/>
  <c r="BV683" i="2"/>
  <c r="BV682" i="2"/>
  <c r="BV681" i="2"/>
  <c r="BV680" i="2"/>
  <c r="BV679" i="2"/>
  <c r="BV678" i="2"/>
  <c r="BV677" i="2"/>
  <c r="BV676" i="2"/>
  <c r="BV675" i="2"/>
  <c r="BV674" i="2"/>
  <c r="BV673" i="2"/>
  <c r="BV672" i="2"/>
  <c r="BV671" i="2"/>
  <c r="BV670" i="2"/>
  <c r="BV669" i="2"/>
  <c r="BV668" i="2"/>
  <c r="BV667" i="2"/>
  <c r="BV666" i="2"/>
  <c r="BV665" i="2"/>
  <c r="BV664" i="2"/>
  <c r="BV663" i="2"/>
  <c r="BV662" i="2"/>
  <c r="BV661" i="2"/>
  <c r="BV660" i="2"/>
  <c r="BV659" i="2"/>
  <c r="BV658" i="2"/>
  <c r="BV657" i="2"/>
  <c r="BV656" i="2"/>
  <c r="BV655" i="2"/>
  <c r="BV654" i="2"/>
  <c r="BV653" i="2"/>
  <c r="BV652" i="2"/>
  <c r="BV651" i="2"/>
  <c r="BV650" i="2"/>
  <c r="BV649" i="2"/>
  <c r="BV648" i="2"/>
  <c r="BV647" i="2"/>
  <c r="BV646" i="2"/>
  <c r="BV645" i="2"/>
  <c r="BV644" i="2"/>
  <c r="BV643" i="2"/>
  <c r="BV642" i="2"/>
  <c r="BV641" i="2"/>
  <c r="BV640" i="2"/>
  <c r="BV639" i="2"/>
  <c r="BV638" i="2"/>
  <c r="BV637" i="2"/>
  <c r="BV636" i="2"/>
  <c r="BV635" i="2"/>
  <c r="BV634" i="2"/>
  <c r="BV633" i="2"/>
  <c r="BV632" i="2"/>
  <c r="BV631" i="2"/>
  <c r="BV630" i="2"/>
  <c r="BV629" i="2"/>
  <c r="BV628" i="2"/>
  <c r="BV627" i="2"/>
  <c r="BV626" i="2"/>
  <c r="BV625" i="2"/>
  <c r="BV624" i="2"/>
  <c r="BV623" i="2"/>
  <c r="BV622" i="2"/>
  <c r="BV621" i="2"/>
  <c r="BV620" i="2"/>
  <c r="BV619" i="2"/>
  <c r="BV618" i="2"/>
  <c r="BV617" i="2"/>
  <c r="BV616" i="2"/>
  <c r="BV615" i="2"/>
  <c r="BV614" i="2"/>
  <c r="BV613" i="2"/>
  <c r="BV612" i="2"/>
  <c r="BV611" i="2"/>
  <c r="BV610" i="2"/>
  <c r="BV609" i="2"/>
  <c r="BV608" i="2"/>
  <c r="BV607" i="2"/>
  <c r="BV606" i="2"/>
  <c r="BV605" i="2"/>
  <c r="BV604" i="2"/>
  <c r="BV603" i="2"/>
  <c r="BV602" i="2"/>
  <c r="BV601" i="2"/>
  <c r="BV600" i="2"/>
  <c r="BV599" i="2"/>
  <c r="BV598" i="2"/>
  <c r="BV597" i="2"/>
  <c r="BV596" i="2"/>
  <c r="BV595" i="2"/>
  <c r="BV594" i="2"/>
  <c r="BV593" i="2"/>
  <c r="BV592" i="2"/>
  <c r="BV591" i="2"/>
  <c r="BV590" i="2"/>
  <c r="BV589" i="2"/>
  <c r="BV588" i="2"/>
  <c r="BV587" i="2"/>
  <c r="BV586" i="2"/>
  <c r="BV585" i="2"/>
  <c r="BV584" i="2"/>
  <c r="BV583" i="2"/>
  <c r="BV582" i="2"/>
  <c r="BV581" i="2"/>
  <c r="BV580" i="2"/>
  <c r="BV579" i="2"/>
  <c r="BV578" i="2"/>
  <c r="BV577" i="2"/>
  <c r="BV576" i="2"/>
  <c r="BV575" i="2"/>
  <c r="BV574" i="2"/>
  <c r="BV573" i="2"/>
  <c r="BV572" i="2"/>
  <c r="BV571" i="2"/>
  <c r="BV570" i="2"/>
  <c r="BV569" i="2"/>
  <c r="BV568" i="2"/>
  <c r="BV567" i="2"/>
  <c r="BV566" i="2"/>
  <c r="BV565" i="2"/>
  <c r="BV564" i="2"/>
  <c r="BV563" i="2"/>
  <c r="BV562" i="2"/>
  <c r="BV561" i="2"/>
  <c r="BV560" i="2"/>
  <c r="BV559" i="2"/>
  <c r="BV558" i="2"/>
  <c r="BV557" i="2"/>
  <c r="BV556" i="2"/>
  <c r="BV555" i="2"/>
  <c r="BV554" i="2"/>
  <c r="BV553" i="2"/>
  <c r="BV552" i="2"/>
  <c r="BV551" i="2"/>
  <c r="BV550" i="2"/>
  <c r="BV549" i="2"/>
  <c r="BV548" i="2"/>
  <c r="BV547" i="2"/>
  <c r="BV546" i="2"/>
  <c r="BV545" i="2"/>
  <c r="BV544" i="2"/>
  <c r="BV543" i="2"/>
  <c r="BV542" i="2"/>
  <c r="BV541" i="2"/>
  <c r="BV540" i="2"/>
  <c r="BV539" i="2"/>
  <c r="BV538" i="2"/>
  <c r="BV537" i="2"/>
  <c r="BV536" i="2"/>
  <c r="BV535" i="2"/>
  <c r="BV534" i="2"/>
  <c r="BV533" i="2"/>
  <c r="BV532" i="2"/>
  <c r="BV531" i="2"/>
  <c r="BV530" i="2"/>
  <c r="BV529" i="2"/>
  <c r="BV528" i="2"/>
  <c r="BV527" i="2"/>
  <c r="BV526" i="2"/>
  <c r="BV525" i="2"/>
  <c r="BV524" i="2"/>
  <c r="BV523" i="2"/>
  <c r="BV522" i="2"/>
  <c r="BV521" i="2"/>
  <c r="BV520" i="2"/>
  <c r="BV519" i="2"/>
  <c r="BV518" i="2"/>
  <c r="BV517" i="2"/>
  <c r="BV516" i="2"/>
  <c r="BV515" i="2"/>
  <c r="BV514" i="2"/>
  <c r="BV513" i="2"/>
  <c r="BV512" i="2"/>
  <c r="BV511" i="2"/>
  <c r="BV510" i="2"/>
  <c r="BV509" i="2"/>
  <c r="BV508" i="2"/>
  <c r="BV507" i="2"/>
  <c r="BV506" i="2"/>
  <c r="BV505" i="2"/>
  <c r="BV504" i="2"/>
  <c r="BV503" i="2"/>
  <c r="BV502" i="2"/>
  <c r="BV501" i="2"/>
  <c r="BV500" i="2"/>
  <c r="BV499" i="2"/>
  <c r="BV498" i="2"/>
  <c r="BV497" i="2"/>
  <c r="BV496" i="2"/>
  <c r="BV495" i="2"/>
  <c r="BV494" i="2"/>
  <c r="BV493" i="2"/>
  <c r="BV492" i="2"/>
  <c r="BV491" i="2"/>
  <c r="BV490" i="2"/>
  <c r="BV489" i="2"/>
  <c r="BV488" i="2"/>
  <c r="BV487" i="2"/>
  <c r="BV486" i="2"/>
  <c r="BV485" i="2"/>
  <c r="BV484" i="2"/>
  <c r="BV483" i="2"/>
  <c r="BV482" i="2"/>
  <c r="BV481" i="2"/>
  <c r="BV480" i="2"/>
  <c r="BV479" i="2"/>
  <c r="BV478" i="2"/>
  <c r="BV477" i="2"/>
  <c r="BV476" i="2"/>
  <c r="BV475" i="2"/>
  <c r="BV474" i="2"/>
  <c r="BV473" i="2"/>
  <c r="BV472" i="2"/>
  <c r="BV471" i="2"/>
  <c r="BV470" i="2"/>
  <c r="BV469" i="2"/>
  <c r="BV468" i="2"/>
  <c r="BV467" i="2"/>
  <c r="BV466" i="2"/>
  <c r="BV465" i="2"/>
  <c r="BV464" i="2"/>
  <c r="BV463" i="2"/>
  <c r="BV462" i="2"/>
  <c r="BV461" i="2"/>
  <c r="BV460" i="2"/>
  <c r="BV459" i="2"/>
  <c r="BV458" i="2"/>
  <c r="BV457" i="2"/>
  <c r="BV456" i="2"/>
  <c r="BV455" i="2"/>
  <c r="BV454" i="2"/>
  <c r="BV453" i="2"/>
  <c r="BV452" i="2"/>
  <c r="BV451" i="2"/>
  <c r="BV450" i="2"/>
  <c r="BV449" i="2"/>
  <c r="BV448" i="2"/>
  <c r="BV447" i="2"/>
  <c r="BV446" i="2"/>
  <c r="BV445" i="2"/>
  <c r="BV444" i="2"/>
  <c r="BV443" i="2"/>
  <c r="BV442" i="2"/>
  <c r="BV441" i="2"/>
  <c r="BV440" i="2"/>
  <c r="BV439" i="2"/>
  <c r="BV438" i="2"/>
  <c r="BV437" i="2"/>
  <c r="BV436" i="2"/>
  <c r="BV435" i="2"/>
  <c r="BV434" i="2"/>
  <c r="BV433" i="2"/>
  <c r="BV432" i="2"/>
  <c r="BV431" i="2"/>
  <c r="BV430" i="2"/>
  <c r="BV429" i="2"/>
  <c r="BV428" i="2"/>
  <c r="BV427" i="2"/>
  <c r="BV426" i="2"/>
  <c r="BV425" i="2"/>
  <c r="BV424" i="2"/>
  <c r="BV423" i="2"/>
  <c r="BV422" i="2"/>
  <c r="BV421" i="2"/>
  <c r="BV420" i="2"/>
  <c r="BV419" i="2"/>
  <c r="BV418" i="2"/>
  <c r="BV417" i="2"/>
  <c r="BV416" i="2"/>
  <c r="BV415" i="2"/>
  <c r="BV414" i="2"/>
  <c r="BV413" i="2"/>
  <c r="BV412" i="2"/>
  <c r="BV411" i="2"/>
  <c r="BV410" i="2"/>
  <c r="BV409" i="2"/>
  <c r="BV408" i="2"/>
  <c r="BV407" i="2"/>
  <c r="BV406" i="2"/>
  <c r="BV405" i="2"/>
  <c r="BV404" i="2"/>
  <c r="BV403" i="2"/>
  <c r="BV402" i="2"/>
  <c r="BV401" i="2"/>
  <c r="BV400" i="2"/>
  <c r="BV399" i="2"/>
  <c r="BV398" i="2"/>
  <c r="BV397" i="2"/>
  <c r="BV396" i="2"/>
  <c r="BV395" i="2"/>
  <c r="BV394" i="2"/>
  <c r="BV393" i="2"/>
  <c r="BV392" i="2"/>
  <c r="BV391" i="2"/>
  <c r="BV390" i="2"/>
  <c r="BV389" i="2"/>
  <c r="BV388" i="2"/>
  <c r="BV387" i="2"/>
  <c r="BV386" i="2"/>
  <c r="BV385" i="2"/>
  <c r="BV384" i="2"/>
  <c r="BV383" i="2"/>
  <c r="BV382" i="2"/>
  <c r="BV381" i="2"/>
  <c r="BV380" i="2"/>
  <c r="BV379" i="2"/>
  <c r="BV378" i="2"/>
  <c r="BV377" i="2"/>
  <c r="BV376" i="2"/>
  <c r="BV375" i="2"/>
  <c r="BV374" i="2"/>
  <c r="BV373" i="2"/>
  <c r="BV372" i="2"/>
  <c r="BV371" i="2"/>
  <c r="BV370" i="2"/>
  <c r="BV369" i="2"/>
  <c r="BV368" i="2"/>
  <c r="BV367" i="2"/>
  <c r="BV366" i="2"/>
  <c r="BV365" i="2"/>
  <c r="BV364" i="2"/>
  <c r="BV363" i="2"/>
  <c r="BV362" i="2"/>
  <c r="BV361" i="2"/>
  <c r="BV360" i="2"/>
  <c r="BV359" i="2"/>
  <c r="BV358" i="2"/>
  <c r="BV357" i="2"/>
  <c r="BV356" i="2"/>
  <c r="BV355" i="2"/>
  <c r="BV354" i="2"/>
  <c r="BV353" i="2"/>
  <c r="BV352" i="2"/>
  <c r="BV351" i="2"/>
  <c r="BV350" i="2"/>
  <c r="BV349" i="2"/>
  <c r="BV348" i="2"/>
  <c r="BV347" i="2"/>
  <c r="BV346" i="2"/>
  <c r="BV345" i="2"/>
  <c r="BV344" i="2"/>
  <c r="BV343" i="2"/>
  <c r="BV342" i="2"/>
  <c r="BV341" i="2"/>
  <c r="BV340" i="2"/>
  <c r="BV339" i="2"/>
  <c r="BV338" i="2"/>
  <c r="BV337" i="2"/>
  <c r="BV336" i="2"/>
  <c r="BV335" i="2"/>
  <c r="BV334" i="2"/>
  <c r="BV333" i="2"/>
  <c r="BV332" i="2"/>
  <c r="BV331" i="2"/>
  <c r="BV330" i="2"/>
  <c r="BV329" i="2"/>
  <c r="BV328" i="2"/>
  <c r="BV327" i="2"/>
  <c r="BV326" i="2"/>
  <c r="BV325" i="2"/>
  <c r="BV324" i="2"/>
  <c r="BV323" i="2"/>
  <c r="BV322" i="2"/>
  <c r="BV321" i="2"/>
  <c r="BV320" i="2"/>
  <c r="BV319" i="2"/>
  <c r="BV318" i="2"/>
  <c r="BV317" i="2"/>
  <c r="BV316" i="2"/>
  <c r="BV315" i="2"/>
  <c r="BV314" i="2"/>
  <c r="BV313" i="2"/>
  <c r="BV312" i="2"/>
  <c r="BV311" i="2"/>
  <c r="BV310" i="2"/>
  <c r="BV309" i="2"/>
  <c r="BV308" i="2"/>
  <c r="BV307" i="2"/>
  <c r="BV306" i="2"/>
  <c r="BV305" i="2"/>
  <c r="BV304" i="2"/>
  <c r="BV303" i="2"/>
  <c r="BV302" i="2"/>
  <c r="BV301" i="2"/>
  <c r="BV300" i="2"/>
  <c r="BV299" i="2"/>
  <c r="BV298" i="2"/>
  <c r="BV297" i="2"/>
  <c r="BV296" i="2"/>
  <c r="BV295" i="2"/>
  <c r="BV294" i="2"/>
  <c r="BV293" i="2"/>
  <c r="BV292" i="2"/>
  <c r="BV291" i="2"/>
  <c r="BV290" i="2"/>
  <c r="BV289" i="2"/>
  <c r="BV288" i="2"/>
  <c r="BV287" i="2"/>
  <c r="BV286" i="2"/>
  <c r="BV285" i="2"/>
  <c r="BV284" i="2"/>
  <c r="BV283" i="2"/>
  <c r="BV282" i="2"/>
  <c r="BV281" i="2"/>
  <c r="BV280" i="2"/>
  <c r="BV279" i="2"/>
  <c r="BV278" i="2"/>
  <c r="BV277" i="2"/>
  <c r="BV276" i="2"/>
  <c r="BV275" i="2"/>
  <c r="BV274" i="2"/>
  <c r="BV273" i="2"/>
  <c r="BV272" i="2"/>
  <c r="BV271" i="2"/>
  <c r="BV270" i="2"/>
  <c r="BV269" i="2"/>
  <c r="BV268" i="2"/>
  <c r="BV267" i="2"/>
  <c r="BV266" i="2"/>
  <c r="BV265" i="2"/>
  <c r="BV264" i="2"/>
  <c r="BV263" i="2"/>
  <c r="BV262" i="2"/>
  <c r="BV261" i="2"/>
  <c r="BV260" i="2"/>
  <c r="BV259" i="2"/>
  <c r="BV258" i="2"/>
  <c r="BV257" i="2"/>
  <c r="BV256" i="2"/>
  <c r="BV255" i="2"/>
  <c r="BV254" i="2"/>
  <c r="BV253" i="2"/>
  <c r="BV252" i="2"/>
  <c r="BV251" i="2"/>
  <c r="BV250" i="2"/>
  <c r="BV249" i="2"/>
  <c r="BV248" i="2"/>
  <c r="BV247" i="2"/>
  <c r="BV246" i="2"/>
  <c r="BV245" i="2"/>
  <c r="BV244" i="2"/>
  <c r="BV243" i="2"/>
  <c r="BV242" i="2"/>
  <c r="BV241" i="2"/>
  <c r="BV240" i="2"/>
  <c r="BV239" i="2"/>
  <c r="BV238" i="2"/>
  <c r="BV237" i="2"/>
  <c r="BV236" i="2"/>
  <c r="BV235" i="2"/>
  <c r="BV234" i="2"/>
  <c r="BV233" i="2"/>
  <c r="BV232" i="2"/>
  <c r="BV231" i="2"/>
  <c r="BV230" i="2"/>
  <c r="BV229" i="2"/>
  <c r="BV228" i="2"/>
  <c r="BV227" i="2"/>
  <c r="BV226" i="2"/>
  <c r="BV225" i="2"/>
  <c r="BV224" i="2"/>
  <c r="BV223" i="2"/>
  <c r="BV222" i="2"/>
  <c r="BV221" i="2"/>
  <c r="BV220" i="2"/>
  <c r="BV219" i="2"/>
  <c r="BV218" i="2"/>
  <c r="BV217" i="2"/>
  <c r="BV216" i="2"/>
  <c r="BV215" i="2"/>
  <c r="BV214" i="2"/>
  <c r="BV213" i="2"/>
  <c r="BV212" i="2"/>
  <c r="BV211" i="2"/>
  <c r="BV210" i="2"/>
  <c r="BV209" i="2"/>
  <c r="BV208" i="2"/>
  <c r="BV207" i="2"/>
  <c r="BV206" i="2"/>
  <c r="BV205" i="2"/>
  <c r="BV204" i="2"/>
  <c r="BV203" i="2"/>
  <c r="BV202" i="2"/>
  <c r="BV201" i="2"/>
  <c r="BV200" i="2"/>
  <c r="BV199" i="2"/>
  <c r="BV198" i="2"/>
  <c r="BV197" i="2"/>
  <c r="BV196" i="2"/>
  <c r="BV195" i="2"/>
  <c r="BV194" i="2"/>
  <c r="BV193" i="2"/>
  <c r="BV192" i="2"/>
  <c r="BV191" i="2"/>
  <c r="BV190" i="2"/>
  <c r="BV189" i="2"/>
  <c r="BV188" i="2"/>
  <c r="BV187" i="2"/>
  <c r="BV186" i="2"/>
  <c r="BV185" i="2"/>
  <c r="BV184" i="2"/>
  <c r="BV183" i="2"/>
  <c r="BV182" i="2"/>
  <c r="BV181" i="2"/>
  <c r="BV180" i="2"/>
  <c r="BV179" i="2"/>
  <c r="BV178" i="2"/>
  <c r="BV177" i="2"/>
  <c r="BV176" i="2"/>
  <c r="BV175" i="2"/>
  <c r="BV174" i="2"/>
  <c r="BV173" i="2"/>
  <c r="BV172" i="2"/>
  <c r="BV171" i="2"/>
  <c r="BV170" i="2"/>
  <c r="BV169" i="2"/>
  <c r="BV168" i="2"/>
  <c r="BV167" i="2"/>
  <c r="BV166" i="2"/>
  <c r="BV165" i="2"/>
  <c r="BV164" i="2"/>
  <c r="BV163" i="2"/>
  <c r="BV162" i="2"/>
  <c r="BV161" i="2"/>
  <c r="BV160" i="2"/>
  <c r="BV159" i="2"/>
  <c r="BV158" i="2"/>
  <c r="BV157" i="2"/>
  <c r="BV156" i="2"/>
  <c r="BV155" i="2"/>
  <c r="BV154" i="2"/>
  <c r="BV153" i="2"/>
  <c r="BV152" i="2"/>
  <c r="BV151" i="2"/>
  <c r="BV150" i="2"/>
  <c r="BV149" i="2"/>
  <c r="BV148" i="2"/>
  <c r="BV147" i="2"/>
  <c r="BV146" i="2"/>
  <c r="BV145" i="2"/>
  <c r="BV144" i="2"/>
  <c r="BV143" i="2"/>
  <c r="BV142" i="2"/>
  <c r="BV141" i="2"/>
  <c r="BV140" i="2"/>
  <c r="BV139" i="2"/>
  <c r="BV138" i="2"/>
  <c r="BV137" i="2"/>
  <c r="BV136" i="2"/>
  <c r="BV135" i="2"/>
  <c r="BV134" i="2"/>
  <c r="BV133" i="2"/>
  <c r="BV132" i="2"/>
  <c r="BV131" i="2"/>
  <c r="BV130" i="2"/>
  <c r="BV129" i="2"/>
  <c r="BV128" i="2"/>
  <c r="BV127" i="2"/>
  <c r="BV126" i="2"/>
  <c r="BV125" i="2"/>
  <c r="BV124" i="2"/>
  <c r="BV123" i="2"/>
  <c r="BV122" i="2"/>
  <c r="BV121" i="2"/>
  <c r="BV120" i="2"/>
  <c r="BV119" i="2"/>
  <c r="BV118" i="2"/>
  <c r="BV117" i="2"/>
  <c r="BV116" i="2"/>
  <c r="BV115" i="2"/>
  <c r="BV114" i="2"/>
  <c r="BV113" i="2"/>
  <c r="BV112" i="2"/>
  <c r="BV111" i="2"/>
  <c r="BV110" i="2"/>
  <c r="BV109" i="2"/>
  <c r="BV108" i="2"/>
  <c r="BV107" i="2"/>
  <c r="BV106" i="2"/>
  <c r="BV105" i="2"/>
  <c r="BV104" i="2"/>
  <c r="BV103" i="2"/>
  <c r="BV102" i="2"/>
  <c r="BV101" i="2"/>
  <c r="BV100" i="2"/>
  <c r="BV99" i="2"/>
  <c r="BV98" i="2"/>
  <c r="BV97" i="2"/>
  <c r="BV96" i="2"/>
  <c r="BV95" i="2"/>
  <c r="BV94" i="2"/>
  <c r="BV93" i="2"/>
  <c r="BV92" i="2"/>
  <c r="BV91" i="2"/>
  <c r="BV90" i="2"/>
  <c r="BV89" i="2"/>
  <c r="BV88" i="2"/>
  <c r="BV87" i="2"/>
  <c r="BV86" i="2"/>
  <c r="BV85" i="2"/>
  <c r="BV84" i="2"/>
  <c r="BV83" i="2"/>
  <c r="BV82" i="2"/>
  <c r="BV81" i="2"/>
  <c r="BV80" i="2"/>
  <c r="BV79" i="2"/>
  <c r="BV78" i="2"/>
  <c r="BV77" i="2"/>
  <c r="BV76" i="2"/>
  <c r="BV75" i="2"/>
  <c r="BV74" i="2"/>
  <c r="BV73" i="2"/>
  <c r="BV72" i="2"/>
  <c r="BV71" i="2"/>
  <c r="BV70" i="2"/>
  <c r="BV69" i="2"/>
  <c r="BV68" i="2"/>
  <c r="BV67" i="2"/>
  <c r="BV66" i="2"/>
  <c r="BV65" i="2"/>
  <c r="BV64" i="2"/>
  <c r="BV63" i="2"/>
  <c r="BV62" i="2"/>
  <c r="BV61" i="2"/>
  <c r="BV60" i="2"/>
  <c r="BV59" i="2"/>
  <c r="BV58" i="2"/>
  <c r="BV57" i="2"/>
  <c r="BV56" i="2"/>
  <c r="BV55" i="2"/>
  <c r="BV54" i="2"/>
  <c r="BV53" i="2"/>
  <c r="BV52" i="2"/>
  <c r="BV51" i="2"/>
  <c r="BV50" i="2"/>
  <c r="BV49" i="2"/>
  <c r="BV48" i="2"/>
  <c r="BV47" i="2"/>
  <c r="BV46" i="2"/>
  <c r="BV45" i="2"/>
  <c r="BV44" i="2"/>
  <c r="BV43" i="2"/>
  <c r="BV42" i="2"/>
  <c r="BV41" i="2"/>
  <c r="BV40" i="2"/>
  <c r="BV39" i="2"/>
  <c r="BV38" i="2"/>
  <c r="BV37" i="2"/>
  <c r="BV36" i="2"/>
  <c r="BV35" i="2"/>
  <c r="BV34" i="2"/>
  <c r="BV33" i="2"/>
  <c r="BV32" i="2"/>
  <c r="BV31" i="2"/>
  <c r="BV30" i="2"/>
  <c r="BV29" i="2"/>
  <c r="BV28" i="2"/>
  <c r="BV27" i="2"/>
  <c r="CD26" i="2" l="1"/>
  <c r="AD156" i="4" s="1"/>
  <c r="CC26" i="2"/>
  <c r="CN84" i="2"/>
  <c r="CP84" i="2" s="1"/>
  <c r="CN216" i="2"/>
  <c r="CQ216" i="2" s="1"/>
  <c r="CN344" i="2"/>
  <c r="CS344" i="2" s="1"/>
  <c r="CN476" i="2"/>
  <c r="CR476" i="2" s="1"/>
  <c r="CN604" i="2"/>
  <c r="CP604" i="2" s="1"/>
  <c r="CN728" i="2"/>
  <c r="CQ728" i="2" s="1"/>
  <c r="CN860" i="2"/>
  <c r="CP860" i="2" s="1"/>
  <c r="CN988" i="2"/>
  <c r="CS988" i="2" s="1"/>
  <c r="CN1124" i="2"/>
  <c r="CR1124" i="2" s="1"/>
  <c r="CN1252" i="2"/>
  <c r="CS1252" i="2" s="1"/>
  <c r="CN1388" i="2"/>
  <c r="CP1388" i="2" s="1"/>
  <c r="CN1500" i="2"/>
  <c r="CQ1500" i="2" s="1"/>
  <c r="CN1648" i="2"/>
  <c r="CR1648" i="2" s="1"/>
  <c r="CN1772" i="2"/>
  <c r="CS1772" i="2" s="1"/>
  <c r="CN1896" i="2"/>
  <c r="CP1896" i="2" s="1"/>
  <c r="CN2012" i="2"/>
  <c r="CS2012" i="2" s="1"/>
  <c r="CN2140" i="2"/>
  <c r="CP2140" i="2" s="1"/>
  <c r="CN2268" i="2"/>
  <c r="CS2268" i="2" s="1"/>
  <c r="CN2396" i="2"/>
  <c r="CP2396" i="2" s="1"/>
  <c r="CN2524" i="2"/>
  <c r="CP2524" i="2" s="1"/>
  <c r="CN2644" i="2"/>
  <c r="CP2644" i="2" s="1"/>
  <c r="CN2776" i="2"/>
  <c r="CS2776" i="2" s="1"/>
  <c r="CN2900" i="2"/>
  <c r="CR2900" i="2" s="1"/>
  <c r="CN72" i="2"/>
  <c r="CS72" i="2" s="1"/>
  <c r="CN200" i="2"/>
  <c r="CP200" i="2" s="1"/>
  <c r="CN332" i="2"/>
  <c r="CP332" i="2" s="1"/>
  <c r="CN464" i="2"/>
  <c r="CQ464" i="2" s="1"/>
  <c r="CN592" i="2"/>
  <c r="CS592" i="2" s="1"/>
  <c r="CN720" i="2"/>
  <c r="CP720" i="2" s="1"/>
  <c r="CN848" i="2"/>
  <c r="CQ848" i="2" s="1"/>
  <c r="CN976" i="2"/>
  <c r="CR976" i="2" s="1"/>
  <c r="CN1092" i="2"/>
  <c r="CQ1092" i="2" s="1"/>
  <c r="CN1228" i="2"/>
  <c r="CR1228" i="2" s="1"/>
  <c r="CN1352" i="2"/>
  <c r="CS1352" i="2" s="1"/>
  <c r="CN1468" i="2"/>
  <c r="CP1468" i="2" s="1"/>
  <c r="CN1596" i="2"/>
  <c r="CQ1596" i="2" s="1"/>
  <c r="CN1720" i="2"/>
  <c r="CR1720" i="2" s="1"/>
  <c r="CN1836" i="2"/>
  <c r="CS1836" i="2" s="1"/>
  <c r="CN1952" i="2"/>
  <c r="CR1952" i="2" s="1"/>
  <c r="CN2080" i="2"/>
  <c r="CS2080" i="2" s="1"/>
  <c r="CN2208" i="2"/>
  <c r="CQ2208" i="2" s="1"/>
  <c r="CN2336" i="2"/>
  <c r="CS2336" i="2" s="1"/>
  <c r="CN2464" i="2"/>
  <c r="CS2464" i="2" s="1"/>
  <c r="CN2588" i="2"/>
  <c r="CR2588" i="2" s="1"/>
  <c r="CN2720" i="2"/>
  <c r="CR2720" i="2" s="1"/>
  <c r="CN2856" i="2"/>
  <c r="CS2856" i="2" s="1"/>
  <c r="CN2984" i="2"/>
  <c r="CQ2984" i="2" s="1"/>
  <c r="CN13" i="2"/>
  <c r="CN77" i="2"/>
  <c r="CP77" i="2" s="1"/>
  <c r="CN129" i="2"/>
  <c r="CQ129" i="2" s="1"/>
  <c r="CN193" i="2"/>
  <c r="CR193" i="2" s="1"/>
  <c r="CN257" i="2"/>
  <c r="CS257" i="2" s="1"/>
  <c r="CN321" i="2"/>
  <c r="CN377" i="2"/>
  <c r="CP377" i="2" s="1"/>
  <c r="CN445" i="2"/>
  <c r="CN505" i="2"/>
  <c r="CR505" i="2" s="1"/>
  <c r="CN573" i="2"/>
  <c r="CP573" i="2" s="1"/>
  <c r="CN637" i="2"/>
  <c r="CQ637" i="2" s="1"/>
  <c r="CN701" i="2"/>
  <c r="CR701" i="2" s="1"/>
  <c r="CN761" i="2"/>
  <c r="CS761" i="2" s="1"/>
  <c r="CN829" i="2"/>
  <c r="CP829" i="2" s="1"/>
  <c r="CN889" i="2"/>
  <c r="CQ889" i="2" s="1"/>
  <c r="CN957" i="2"/>
  <c r="CR957" i="2" s="1"/>
  <c r="CN1017" i="2"/>
  <c r="CN1081" i="2"/>
  <c r="CR1081" i="2" s="1"/>
  <c r="CN1149" i="2"/>
  <c r="CS1149" i="2" s="1"/>
  <c r="CN1205" i="2"/>
  <c r="CP1205" i="2" s="1"/>
  <c r="CN1269" i="2"/>
  <c r="CQ1269" i="2" s="1"/>
  <c r="CN1329" i="2"/>
  <c r="CN1393" i="2"/>
  <c r="CS1393" i="2" s="1"/>
  <c r="CN1461" i="2"/>
  <c r="CN1525" i="2"/>
  <c r="CQ1525" i="2" s="1"/>
  <c r="CN1585" i="2"/>
  <c r="CR1585" i="2" s="1"/>
  <c r="CN1653" i="2"/>
  <c r="CS1653" i="2" s="1"/>
  <c r="CN1713" i="2"/>
  <c r="CP1713" i="2" s="1"/>
  <c r="CN1781" i="2"/>
  <c r="CQ1781" i="2" s="1"/>
  <c r="CN1845" i="2"/>
  <c r="CR1845" i="2" s="1"/>
  <c r="CN1909" i="2"/>
  <c r="CS1909" i="2" s="1"/>
  <c r="CN1973" i="2"/>
  <c r="CR1973" i="2" s="1"/>
  <c r="CN2037" i="2"/>
  <c r="CN2101" i="2"/>
  <c r="CP2101" i="2" s="1"/>
  <c r="CN2161" i="2"/>
  <c r="CS2161" i="2" s="1"/>
  <c r="CN2229" i="2"/>
  <c r="CP2229" i="2" s="1"/>
  <c r="CN2293" i="2"/>
  <c r="CQ2293" i="2" s="1"/>
  <c r="CN2357" i="2"/>
  <c r="CN2417" i="2"/>
  <c r="CS2417" i="2" s="1"/>
  <c r="CN2485" i="2"/>
  <c r="CN2545" i="2"/>
  <c r="CP2545" i="2" s="1"/>
  <c r="CN2609" i="2"/>
  <c r="CP2609" i="2" s="1"/>
  <c r="CN2673" i="2"/>
  <c r="CQ2673" i="2" s="1"/>
  <c r="CN2729" i="2"/>
  <c r="CP2729" i="2" s="1"/>
  <c r="CN2797" i="2"/>
  <c r="CQ2797" i="2" s="1"/>
  <c r="CN2861" i="2"/>
  <c r="CP2861" i="2" s="1"/>
  <c r="CN2925" i="2"/>
  <c r="CR2925" i="2" s="1"/>
  <c r="CN2985" i="2"/>
  <c r="CQ2985" i="2" s="1"/>
  <c r="CN14" i="2"/>
  <c r="CN46" i="2"/>
  <c r="CP46" i="2" s="1"/>
  <c r="CN78" i="2"/>
  <c r="CQ78" i="2" s="1"/>
  <c r="CN110" i="2"/>
  <c r="CR110" i="2" s="1"/>
  <c r="CN142" i="2"/>
  <c r="CS142" i="2" s="1"/>
  <c r="CN174" i="2"/>
  <c r="CN206" i="2"/>
  <c r="CQ206" i="2" s="1"/>
  <c r="CN238" i="2"/>
  <c r="CN270" i="2"/>
  <c r="CS270" i="2" s="1"/>
  <c r="CN302" i="2"/>
  <c r="CN334" i="2"/>
  <c r="CP334" i="2" s="1"/>
  <c r="CN366" i="2"/>
  <c r="CN398" i="2"/>
  <c r="CR398" i="2" s="1"/>
  <c r="CN430" i="2"/>
  <c r="CN462" i="2"/>
  <c r="CP462" i="2" s="1"/>
  <c r="CN494" i="2"/>
  <c r="CN526" i="2"/>
  <c r="CR526" i="2" s="1"/>
  <c r="CN558" i="2"/>
  <c r="CN590" i="2"/>
  <c r="CQ590" i="2" s="1"/>
  <c r="CN622" i="2"/>
  <c r="CN654" i="2"/>
  <c r="CS654" i="2" s="1"/>
  <c r="CN686" i="2"/>
  <c r="CN718" i="2"/>
  <c r="CQ718" i="2" s="1"/>
  <c r="CN750" i="2"/>
  <c r="CN782" i="2"/>
  <c r="CS782" i="2" s="1"/>
  <c r="CN814" i="2"/>
  <c r="CN846" i="2"/>
  <c r="CQ846" i="2" s="1"/>
  <c r="CN878" i="2"/>
  <c r="CN910" i="2"/>
  <c r="CS910" i="2" s="1"/>
  <c r="CN942" i="2"/>
  <c r="CN974" i="2"/>
  <c r="CQ974" i="2" s="1"/>
  <c r="CN1006" i="2"/>
  <c r="CN1038" i="2"/>
  <c r="CS1038" i="2" s="1"/>
  <c r="CN1070" i="2"/>
  <c r="CN1102" i="2"/>
  <c r="CS1102" i="2" s="1"/>
  <c r="CN1134" i="2"/>
  <c r="CN1166" i="2"/>
  <c r="CQ1166" i="2" s="1"/>
  <c r="CN1198" i="2"/>
  <c r="CN1230" i="2"/>
  <c r="CS1230" i="2" s="1"/>
  <c r="CN1262" i="2"/>
  <c r="CN1294" i="2"/>
  <c r="CQ1294" i="2" s="1"/>
  <c r="CN1326" i="2"/>
  <c r="CN1358" i="2"/>
  <c r="CS1358" i="2" s="1"/>
  <c r="CN1390" i="2"/>
  <c r="CN1422" i="2"/>
  <c r="CQ1422" i="2" s="1"/>
  <c r="CN1454" i="2"/>
  <c r="CN1486" i="2"/>
  <c r="CS1486" i="2" s="1"/>
  <c r="CN1518" i="2"/>
  <c r="CN1550" i="2"/>
  <c r="CQ1550" i="2" s="1"/>
  <c r="CN1582" i="2"/>
  <c r="CN1614" i="2"/>
  <c r="CS1614" i="2" s="1"/>
  <c r="CN1646" i="2"/>
  <c r="CN1678" i="2"/>
  <c r="CP1678" i="2" s="1"/>
  <c r="CN1710" i="2"/>
  <c r="CN1742" i="2"/>
  <c r="CS1742" i="2" s="1"/>
  <c r="CN1774" i="2"/>
  <c r="CN1806" i="2"/>
  <c r="CQ1806" i="2" s="1"/>
  <c r="CN1838" i="2"/>
  <c r="CN1870" i="2"/>
  <c r="CS1870" i="2" s="1"/>
  <c r="CN1902" i="2"/>
  <c r="CN1934" i="2"/>
  <c r="CS1934" i="2" s="1"/>
  <c r="CN1966" i="2"/>
  <c r="CN1998" i="2"/>
  <c r="CQ1998" i="2" s="1"/>
  <c r="CN2030" i="2"/>
  <c r="CN2062" i="2"/>
  <c r="CS2062" i="2" s="1"/>
  <c r="CN2094" i="2"/>
  <c r="CN2126" i="2"/>
  <c r="CQ2126" i="2" s="1"/>
  <c r="CN2158" i="2"/>
  <c r="CN2190" i="2"/>
  <c r="CS2190" i="2" s="1"/>
  <c r="CN2222" i="2"/>
  <c r="CN2254" i="2"/>
  <c r="CS2254" i="2" s="1"/>
  <c r="CN2286" i="2"/>
  <c r="CN2318" i="2"/>
  <c r="CQ2318" i="2" s="1"/>
  <c r="CN2350" i="2"/>
  <c r="CN2382" i="2"/>
  <c r="CS2382" i="2" s="1"/>
  <c r="CN2414" i="2"/>
  <c r="CN2446" i="2"/>
  <c r="CQ2446" i="2" s="1"/>
  <c r="CN2478" i="2"/>
  <c r="CN2510" i="2"/>
  <c r="CR2510" i="2" s="1"/>
  <c r="CN2542" i="2"/>
  <c r="CN2574" i="2"/>
  <c r="CP2574" i="2" s="1"/>
  <c r="CN2606" i="2"/>
  <c r="CN2638" i="2"/>
  <c r="CQ2638" i="2" s="1"/>
  <c r="CN2670" i="2"/>
  <c r="CN2702" i="2"/>
  <c r="CS2702" i="2" s="1"/>
  <c r="CN2734" i="2"/>
  <c r="CN2766" i="2"/>
  <c r="CS2766" i="2" s="1"/>
  <c r="CN2798" i="2"/>
  <c r="CN2830" i="2"/>
  <c r="CQ2830" i="2" s="1"/>
  <c r="CN2862" i="2"/>
  <c r="CN2894" i="2"/>
  <c r="CQ2894" i="2" s="1"/>
  <c r="CN2926" i="2"/>
  <c r="CN2958" i="2"/>
  <c r="CR2958" i="2" s="1"/>
  <c r="CN2990" i="2"/>
  <c r="CN80" i="2"/>
  <c r="CQ80" i="2" s="1"/>
  <c r="CN204" i="2"/>
  <c r="CN324" i="2"/>
  <c r="CR324" i="2" s="1"/>
  <c r="CN448" i="2"/>
  <c r="CN568" i="2"/>
  <c r="CQ568" i="2" s="1"/>
  <c r="CN696" i="2"/>
  <c r="CN824" i="2"/>
  <c r="CS824" i="2" s="1"/>
  <c r="CN952" i="2"/>
  <c r="CN1080" i="2"/>
  <c r="CS1080" i="2" s="1"/>
  <c r="CN1204" i="2"/>
  <c r="CN1344" i="2"/>
  <c r="CQ1344" i="2" s="1"/>
  <c r="CN1480" i="2"/>
  <c r="CN1616" i="2"/>
  <c r="CS1616" i="2" s="1"/>
  <c r="CN1744" i="2"/>
  <c r="CN1884" i="2"/>
  <c r="CQ1884" i="2" s="1"/>
  <c r="CN2024" i="2"/>
  <c r="CN2148" i="2"/>
  <c r="CQ2148" i="2" s="1"/>
  <c r="CN2280" i="2"/>
  <c r="CN2408" i="2"/>
  <c r="CQ2408" i="2" s="1"/>
  <c r="CN2532" i="2"/>
  <c r="CN2664" i="2"/>
  <c r="CQ2664" i="2" s="1"/>
  <c r="CN2780" i="2"/>
  <c r="CN2912" i="2"/>
  <c r="CS2912" i="2" s="1"/>
  <c r="CN34" i="2"/>
  <c r="CS34" i="2" s="1"/>
  <c r="CN66" i="2"/>
  <c r="CQ66" i="2" s="1"/>
  <c r="CN98" i="2"/>
  <c r="CR98" i="2" s="1"/>
  <c r="CN130" i="2"/>
  <c r="CS130" i="2" s="1"/>
  <c r="CN162" i="2"/>
  <c r="CP162" i="2" s="1"/>
  <c r="CN194" i="2"/>
  <c r="CQ194" i="2" s="1"/>
  <c r="CN226" i="2"/>
  <c r="CR226" i="2" s="1"/>
  <c r="CN258" i="2"/>
  <c r="CS258" i="2" s="1"/>
  <c r="CR290" i="2"/>
  <c r="CN290" i="2"/>
  <c r="CS290" i="2" s="1"/>
  <c r="CN322" i="2"/>
  <c r="CP322" i="2" s="1"/>
  <c r="CN354" i="2"/>
  <c r="CQ354" i="2" s="1"/>
  <c r="CN386" i="2"/>
  <c r="CR386" i="2" s="1"/>
  <c r="CN418" i="2"/>
  <c r="CS418" i="2" s="1"/>
  <c r="CN450" i="2"/>
  <c r="CP450" i="2" s="1"/>
  <c r="CN482" i="2"/>
  <c r="CQ482" i="2" s="1"/>
  <c r="CN514" i="2"/>
  <c r="CR514" i="2" s="1"/>
  <c r="CR546" i="2"/>
  <c r="CN546" i="2"/>
  <c r="CS546" i="2" s="1"/>
  <c r="CN578" i="2"/>
  <c r="CQ578" i="2" s="1"/>
  <c r="CN610" i="2"/>
  <c r="CR610" i="2" s="1"/>
  <c r="CN642" i="2"/>
  <c r="CS642" i="2" s="1"/>
  <c r="CN674" i="2"/>
  <c r="CP674" i="2" s="1"/>
  <c r="CN706" i="2"/>
  <c r="CQ706" i="2" s="1"/>
  <c r="CN738" i="2"/>
  <c r="CR738" i="2" s="1"/>
  <c r="CN770" i="2"/>
  <c r="CS770" i="2" s="1"/>
  <c r="CN802" i="2"/>
  <c r="CP802" i="2" s="1"/>
  <c r="CN834" i="2"/>
  <c r="CQ834" i="2" s="1"/>
  <c r="CN866" i="2"/>
  <c r="CR866" i="2" s="1"/>
  <c r="CN898" i="2"/>
  <c r="CS898" i="2" s="1"/>
  <c r="CN930" i="2"/>
  <c r="CP930" i="2" s="1"/>
  <c r="CN962" i="2"/>
  <c r="CQ962" i="2" s="1"/>
  <c r="CN994" i="2"/>
  <c r="CR994" i="2" s="1"/>
  <c r="CN1026" i="2"/>
  <c r="CS1026" i="2" s="1"/>
  <c r="CN1058" i="2"/>
  <c r="CP1058" i="2" s="1"/>
  <c r="CN1090" i="2"/>
  <c r="CS1090" i="2" s="1"/>
  <c r="CN1122" i="2"/>
  <c r="CP1122" i="2" s="1"/>
  <c r="CN1154" i="2"/>
  <c r="CQ1154" i="2" s="1"/>
  <c r="CN1186" i="2"/>
  <c r="CR1186" i="2" s="1"/>
  <c r="CN1218" i="2"/>
  <c r="CS1218" i="2" s="1"/>
  <c r="CN1250" i="2"/>
  <c r="CP1250" i="2" s="1"/>
  <c r="CN1282" i="2"/>
  <c r="CQ1282" i="2" s="1"/>
  <c r="CN1314" i="2"/>
  <c r="CR1314" i="2" s="1"/>
  <c r="CN1346" i="2"/>
  <c r="CS1346" i="2" s="1"/>
  <c r="CN1378" i="2"/>
  <c r="CP1378" i="2" s="1"/>
  <c r="CN1410" i="2"/>
  <c r="CQ1410" i="2" s="1"/>
  <c r="CN1442" i="2"/>
  <c r="CR1442" i="2" s="1"/>
  <c r="CN1474" i="2"/>
  <c r="CS1474" i="2" s="1"/>
  <c r="CN1506" i="2"/>
  <c r="CP1506" i="2" s="1"/>
  <c r="CN1538" i="2"/>
  <c r="CQ1538" i="2" s="1"/>
  <c r="CN1570" i="2"/>
  <c r="CR1570" i="2" s="1"/>
  <c r="CN1602" i="2"/>
  <c r="CS1602" i="2" s="1"/>
  <c r="CN1634" i="2"/>
  <c r="CP1634" i="2" s="1"/>
  <c r="CN1666" i="2"/>
  <c r="CQ1666" i="2" s="1"/>
  <c r="CN1698" i="2"/>
  <c r="CR1698" i="2" s="1"/>
  <c r="CN1730" i="2"/>
  <c r="CS1730" i="2" s="1"/>
  <c r="CN1762" i="2"/>
  <c r="CP1762" i="2" s="1"/>
  <c r="CN1794" i="2"/>
  <c r="CQ1794" i="2" s="1"/>
  <c r="CN1826" i="2"/>
  <c r="CR1826" i="2" s="1"/>
  <c r="CN1858" i="2"/>
  <c r="CS1858" i="2" s="1"/>
  <c r="CN1890" i="2"/>
  <c r="CP1890" i="2" s="1"/>
  <c r="CN1922" i="2"/>
  <c r="CQ1922" i="2" s="1"/>
  <c r="CN1954" i="2"/>
  <c r="CP1954" i="2" s="1"/>
  <c r="CN1986" i="2"/>
  <c r="CQ1986" i="2" s="1"/>
  <c r="CN2018" i="2"/>
  <c r="CR2018" i="2" s="1"/>
  <c r="CN2050" i="2"/>
  <c r="CS2050" i="2" s="1"/>
  <c r="CN2082" i="2"/>
  <c r="CP2082" i="2" s="1"/>
  <c r="CN2114" i="2"/>
  <c r="CQ2114" i="2" s="1"/>
  <c r="CN2146" i="2"/>
  <c r="CR2146" i="2" s="1"/>
  <c r="CN2178" i="2"/>
  <c r="CS2178" i="2" s="1"/>
  <c r="CN2210" i="2"/>
  <c r="CR2210" i="2" s="1"/>
  <c r="CN2242" i="2"/>
  <c r="CS2242" i="2" s="1"/>
  <c r="CN2274" i="2"/>
  <c r="CP2274" i="2" s="1"/>
  <c r="CN2306" i="2"/>
  <c r="CQ2306" i="2" s="1"/>
  <c r="CN2338" i="2"/>
  <c r="CR2338" i="2" s="1"/>
  <c r="CN2370" i="2"/>
  <c r="CS2370" i="2" s="1"/>
  <c r="CN2402" i="2"/>
  <c r="CP2402" i="2" s="1"/>
  <c r="CN2434" i="2"/>
  <c r="CQ2434" i="2" s="1"/>
  <c r="CN2466" i="2"/>
  <c r="CQ2466" i="2" s="1"/>
  <c r="CN2498" i="2"/>
  <c r="CR2498" i="2" s="1"/>
  <c r="CN2530" i="2"/>
  <c r="CS2530" i="2" s="1"/>
  <c r="CN2562" i="2"/>
  <c r="CP2562" i="2" s="1"/>
  <c r="CN2594" i="2"/>
  <c r="CP2594" i="2" s="1"/>
  <c r="CN2626" i="2"/>
  <c r="CQ2626" i="2" s="1"/>
  <c r="CN2658" i="2"/>
  <c r="CR2658" i="2" s="1"/>
  <c r="CN2690" i="2"/>
  <c r="CS2690" i="2" s="1"/>
  <c r="CN2722" i="2"/>
  <c r="CR2722" i="2" s="1"/>
  <c r="CN2754" i="2"/>
  <c r="CS2754" i="2" s="1"/>
  <c r="CN2786" i="2"/>
  <c r="CP2786" i="2" s="1"/>
  <c r="CN2818" i="2"/>
  <c r="CQ2818" i="2" s="1"/>
  <c r="CN2850" i="2"/>
  <c r="CR2850" i="2" s="1"/>
  <c r="CN2882" i="2"/>
  <c r="CQ2882" i="2" s="1"/>
  <c r="CN2914" i="2"/>
  <c r="CR2914" i="2" s="1"/>
  <c r="CN2946" i="2"/>
  <c r="CR2946" i="2" s="1"/>
  <c r="CN2978" i="2"/>
  <c r="CS2978" i="2" s="1"/>
  <c r="CQ10" i="2"/>
  <c r="CN15" i="2"/>
  <c r="CR15" i="2" s="1"/>
  <c r="CN47" i="2"/>
  <c r="CS47" i="2" s="1"/>
  <c r="CN79" i="2"/>
  <c r="CP79" i="2" s="1"/>
  <c r="CN111" i="2"/>
  <c r="CQ111" i="2" s="1"/>
  <c r="CN143" i="2"/>
  <c r="CR143" i="2" s="1"/>
  <c r="CN175" i="2"/>
  <c r="CS175" i="2" s="1"/>
  <c r="CN207" i="2"/>
  <c r="CP207" i="2" s="1"/>
  <c r="CN239" i="2"/>
  <c r="CQ239" i="2" s="1"/>
  <c r="CS271" i="2"/>
  <c r="CN271" i="2"/>
  <c r="CR271" i="2" s="1"/>
  <c r="CN303" i="2"/>
  <c r="CR303" i="2" s="1"/>
  <c r="CN335" i="2"/>
  <c r="CS335" i="2" s="1"/>
  <c r="CN367" i="2"/>
  <c r="CP367" i="2" s="1"/>
  <c r="CN399" i="2"/>
  <c r="CQ399" i="2" s="1"/>
  <c r="CN431" i="2"/>
  <c r="CR431" i="2" s="1"/>
  <c r="CR463" i="2"/>
  <c r="CN463" i="2"/>
  <c r="CS463" i="2" s="1"/>
  <c r="CN495" i="2"/>
  <c r="CP495" i="2" s="1"/>
  <c r="CN527" i="2"/>
  <c r="CQ527" i="2" s="1"/>
  <c r="CN559" i="2"/>
  <c r="CR559" i="2" s="1"/>
  <c r="CS591" i="2"/>
  <c r="CN591" i="2"/>
  <c r="CP591" i="2" s="1"/>
  <c r="CN623" i="2"/>
  <c r="CQ623" i="2" s="1"/>
  <c r="CN655" i="2"/>
  <c r="CR655" i="2" s="1"/>
  <c r="CN687" i="2"/>
  <c r="CS687" i="2" s="1"/>
  <c r="CN719" i="2"/>
  <c r="CP719" i="2" s="1"/>
  <c r="CN751" i="2"/>
  <c r="CQ751" i="2" s="1"/>
  <c r="CN783" i="2"/>
  <c r="CR783" i="2" s="1"/>
  <c r="CN815" i="2"/>
  <c r="CS815" i="2" s="1"/>
  <c r="CN847" i="2"/>
  <c r="CP847" i="2" s="1"/>
  <c r="CN879" i="2"/>
  <c r="CQ879" i="2" s="1"/>
  <c r="CN911" i="2"/>
  <c r="CR911" i="2" s="1"/>
  <c r="CN943" i="2"/>
  <c r="CS943" i="2" s="1"/>
  <c r="CS975" i="2"/>
  <c r="CN975" i="2"/>
  <c r="CP975" i="2" s="1"/>
  <c r="CN1007" i="2"/>
  <c r="CQ1007" i="2" s="1"/>
  <c r="CN1039" i="2"/>
  <c r="CR1039" i="2" s="1"/>
  <c r="CN1071" i="2"/>
  <c r="CS1071" i="2" s="1"/>
  <c r="CN1103" i="2"/>
  <c r="CR1103" i="2" s="1"/>
  <c r="CN1135" i="2"/>
  <c r="CS1135" i="2" s="1"/>
  <c r="CN1167" i="2"/>
  <c r="CP1167" i="2" s="1"/>
  <c r="CN1199" i="2"/>
  <c r="CQ1199" i="2" s="1"/>
  <c r="CQ1231" i="2"/>
  <c r="CN1231" i="2"/>
  <c r="CR1231" i="2" s="1"/>
  <c r="CN1263" i="2"/>
  <c r="CS1263" i="2" s="1"/>
  <c r="CN1295" i="2"/>
  <c r="CP1295" i="2" s="1"/>
  <c r="CN1327" i="2"/>
  <c r="CQ1327" i="2" s="1"/>
  <c r="CN1359" i="2"/>
  <c r="CR1359" i="2" s="1"/>
  <c r="CN1391" i="2"/>
  <c r="CS1391" i="2" s="1"/>
  <c r="CN1423" i="2"/>
  <c r="CP1423" i="2" s="1"/>
  <c r="CN1455" i="2"/>
  <c r="CQ1455" i="2" s="1"/>
  <c r="CN1487" i="2"/>
  <c r="CR1487" i="2" s="1"/>
  <c r="CN1519" i="2"/>
  <c r="CS1519" i="2" s="1"/>
  <c r="CN1551" i="2"/>
  <c r="CP1551" i="2" s="1"/>
  <c r="CN1583" i="2"/>
  <c r="CQ1583" i="2" s="1"/>
  <c r="CQ1615" i="2"/>
  <c r="CN1615" i="2"/>
  <c r="CR1615" i="2" s="1"/>
  <c r="CN1647" i="2"/>
  <c r="CS1647" i="2" s="1"/>
  <c r="CN1679" i="2"/>
  <c r="CS1679" i="2" s="1"/>
  <c r="CN1711" i="2"/>
  <c r="CQ1711" i="2" s="1"/>
  <c r="CN1743" i="2"/>
  <c r="CR1743" i="2" s="1"/>
  <c r="CN1775" i="2"/>
  <c r="CS1775" i="2" s="1"/>
  <c r="CN1807" i="2"/>
  <c r="CP1807" i="2" s="1"/>
  <c r="CN1839" i="2"/>
  <c r="CQ1839" i="2" s="1"/>
  <c r="CN1871" i="2"/>
  <c r="CR1871" i="2" s="1"/>
  <c r="CN1903" i="2"/>
  <c r="CS1903" i="2" s="1"/>
  <c r="CN1935" i="2"/>
  <c r="CR1935" i="2" s="1"/>
  <c r="CN1967" i="2"/>
  <c r="CS1967" i="2" s="1"/>
  <c r="CS1999" i="2"/>
  <c r="CN1999" i="2"/>
  <c r="CP1999" i="2" s="1"/>
  <c r="CN2031" i="2"/>
  <c r="CQ2031" i="2" s="1"/>
  <c r="CN2063" i="2"/>
  <c r="CR2063" i="2" s="1"/>
  <c r="CN2095" i="2"/>
  <c r="CS2095" i="2" s="1"/>
  <c r="CN2127" i="2"/>
  <c r="CP2127" i="2" s="1"/>
  <c r="CN2159" i="2"/>
  <c r="CP2159" i="2" s="1"/>
  <c r="CN2191" i="2"/>
  <c r="CR2191" i="2" s="1"/>
  <c r="CN2223" i="2"/>
  <c r="CQ2223" i="2" s="1"/>
  <c r="CQ2255" i="2"/>
  <c r="CN2255" i="2"/>
  <c r="CR2255" i="2" s="1"/>
  <c r="CN2287" i="2"/>
  <c r="CS2287" i="2" s="1"/>
  <c r="CN2319" i="2"/>
  <c r="CP2319" i="2" s="1"/>
  <c r="CN2351" i="2"/>
  <c r="CQ2351" i="2" s="1"/>
  <c r="CN2383" i="2"/>
  <c r="CR2383" i="2" s="1"/>
  <c r="CN2415" i="2"/>
  <c r="CS2415" i="2" s="1"/>
  <c r="CN2447" i="2"/>
  <c r="CP2447" i="2" s="1"/>
  <c r="CN2479" i="2"/>
  <c r="CP2479" i="2" s="1"/>
  <c r="CN2511" i="2"/>
  <c r="CQ2511" i="2" s="1"/>
  <c r="CN2543" i="2"/>
  <c r="CR2543" i="2" s="1"/>
  <c r="CN2575" i="2"/>
  <c r="CS2575" i="2" s="1"/>
  <c r="CN2607" i="2"/>
  <c r="CS2607" i="2" s="1"/>
  <c r="CS2639" i="2"/>
  <c r="CN2639" i="2"/>
  <c r="CP2639" i="2" s="1"/>
  <c r="CN2671" i="2"/>
  <c r="CQ2671" i="2" s="1"/>
  <c r="CN2703" i="2"/>
  <c r="CR2703" i="2" s="1"/>
  <c r="CN2735" i="2"/>
  <c r="CQ2735" i="2" s="1"/>
  <c r="CN2767" i="2"/>
  <c r="CR2767" i="2" s="1"/>
  <c r="CN2799" i="2"/>
  <c r="CS2799" i="2" s="1"/>
  <c r="CN2831" i="2"/>
  <c r="CP2831" i="2" s="1"/>
  <c r="CN2863" i="2"/>
  <c r="CS2863" i="2" s="1"/>
  <c r="CN2895" i="2"/>
  <c r="CP2895" i="2" s="1"/>
  <c r="CN2927" i="2"/>
  <c r="CR2927" i="2" s="1"/>
  <c r="CN2959" i="2"/>
  <c r="CQ2959" i="2" s="1"/>
  <c r="CN2991" i="2"/>
  <c r="CR2991" i="2" s="1"/>
  <c r="CS52" i="2"/>
  <c r="CN52" i="2"/>
  <c r="CP52" i="2" s="1"/>
  <c r="CN180" i="2"/>
  <c r="CQ180" i="2" s="1"/>
  <c r="CN312" i="2"/>
  <c r="CQ312" i="2" s="1"/>
  <c r="CN440" i="2"/>
  <c r="CR440" i="2" s="1"/>
  <c r="CN572" i="2"/>
  <c r="CP572" i="2" s="1"/>
  <c r="CN700" i="2"/>
  <c r="CQ700" i="2" s="1"/>
  <c r="CN828" i="2"/>
  <c r="CR828" i="2" s="1"/>
  <c r="CN956" i="2"/>
  <c r="CS956" i="2" s="1"/>
  <c r="CQ1088" i="2"/>
  <c r="CN1088" i="2"/>
  <c r="CR1088" i="2" s="1"/>
  <c r="CN1224" i="2"/>
  <c r="CS1224" i="2" s="1"/>
  <c r="CN1340" i="2"/>
  <c r="CP1340" i="2" s="1"/>
  <c r="CN1476" i="2"/>
  <c r="CQ1476" i="2" s="1"/>
  <c r="CN1604" i="2"/>
  <c r="CR1604" i="2" s="1"/>
  <c r="CN1748" i="2"/>
  <c r="CS1748" i="2" s="1"/>
  <c r="CN1860" i="2"/>
  <c r="CP1860" i="2" s="1"/>
  <c r="CN1980" i="2"/>
  <c r="CS1980" i="2" s="1"/>
  <c r="CN2108" i="2"/>
  <c r="CP2108" i="2" s="1"/>
  <c r="CN2240" i="2"/>
  <c r="CS2240" i="2" s="1"/>
  <c r="CN2364" i="2"/>
  <c r="CP2364" i="2" s="1"/>
  <c r="CN2492" i="2"/>
  <c r="CP2492" i="2" s="1"/>
  <c r="CN2612" i="2"/>
  <c r="CP2612" i="2" s="1"/>
  <c r="CN2732" i="2"/>
  <c r="CS2732" i="2" s="1"/>
  <c r="CN2872" i="2"/>
  <c r="CR2872" i="2" s="1"/>
  <c r="CN3000" i="2"/>
  <c r="CR3000" i="2" s="1"/>
  <c r="CN104" i="2"/>
  <c r="CP104" i="2" s="1"/>
  <c r="CN236" i="2"/>
  <c r="CQ236" i="2" s="1"/>
  <c r="CN364" i="2"/>
  <c r="CQ364" i="2" s="1"/>
  <c r="CN492" i="2"/>
  <c r="CR492" i="2" s="1"/>
  <c r="CN624" i="2"/>
  <c r="CP624" i="2" s="1"/>
  <c r="CN752" i="2"/>
  <c r="CQ752" i="2" s="1"/>
  <c r="CN880" i="2"/>
  <c r="CR880" i="2" s="1"/>
  <c r="CN1008" i="2"/>
  <c r="CS1008" i="2" s="1"/>
  <c r="CQ1128" i="2"/>
  <c r="CN1128" i="2"/>
  <c r="CR1128" i="2" s="1"/>
  <c r="CN1260" i="2"/>
  <c r="CS1260" i="2" s="1"/>
  <c r="CN1384" i="2"/>
  <c r="CP1384" i="2" s="1"/>
  <c r="CN1512" i="2"/>
  <c r="CQ1512" i="2" s="1"/>
  <c r="CN1620" i="2"/>
  <c r="CR1620" i="2" s="1"/>
  <c r="CN1752" i="2"/>
  <c r="CS1752" i="2" s="1"/>
  <c r="CN1872" i="2"/>
  <c r="CP1872" i="2" s="1"/>
  <c r="CN1984" i="2"/>
  <c r="CS1984" i="2" s="1"/>
  <c r="CN2112" i="2"/>
  <c r="CP2112" i="2" s="1"/>
  <c r="CN2236" i="2"/>
  <c r="CS2236" i="2" s="1"/>
  <c r="CN2368" i="2"/>
  <c r="CP2368" i="2" s="1"/>
  <c r="CN2496" i="2"/>
  <c r="CP2496" i="2" s="1"/>
  <c r="CN2620" i="2"/>
  <c r="CP2620" i="2" s="1"/>
  <c r="CN2760" i="2"/>
  <c r="CS2760" i="2" s="1"/>
  <c r="CN2888" i="2"/>
  <c r="CR2888" i="2" s="1"/>
  <c r="CN49" i="2"/>
  <c r="CS49" i="2" s="1"/>
  <c r="CN125" i="2"/>
  <c r="CP125" i="2" s="1"/>
  <c r="CN189" i="2"/>
  <c r="CQ189" i="2" s="1"/>
  <c r="CN249" i="2"/>
  <c r="CR249" i="2" s="1"/>
  <c r="CN317" i="2"/>
  <c r="CR317" i="2" s="1"/>
  <c r="CN389" i="2"/>
  <c r="CS389" i="2" s="1"/>
  <c r="CN449" i="2"/>
  <c r="CP449" i="2" s="1"/>
  <c r="CN517" i="2"/>
  <c r="CQ517" i="2" s="1"/>
  <c r="CN577" i="2"/>
  <c r="CS577" i="2" s="1"/>
  <c r="CS641" i="2"/>
  <c r="CN641" i="2"/>
  <c r="CP641" i="2" s="1"/>
  <c r="CN705" i="2"/>
  <c r="CQ705" i="2" s="1"/>
  <c r="CN769" i="2"/>
  <c r="CR769" i="2" s="1"/>
  <c r="CN833" i="2"/>
  <c r="CS833" i="2" s="1"/>
  <c r="CN901" i="2"/>
  <c r="CP901" i="2" s="1"/>
  <c r="CN961" i="2"/>
  <c r="CQ961" i="2" s="1"/>
  <c r="CN1025" i="2"/>
  <c r="CR1025" i="2" s="1"/>
  <c r="CN1093" i="2"/>
  <c r="CQ1093" i="2" s="1"/>
  <c r="CN1153" i="2"/>
  <c r="CR1153" i="2" s="1"/>
  <c r="CN1225" i="2"/>
  <c r="CS1225" i="2" s="1"/>
  <c r="CN1289" i="2"/>
  <c r="CP1289" i="2" s="1"/>
  <c r="CN1353" i="2"/>
  <c r="CQ1353" i="2" s="1"/>
  <c r="CN1421" i="2"/>
  <c r="CR1421" i="2" s="1"/>
  <c r="CN1481" i="2"/>
  <c r="CS1481" i="2" s="1"/>
  <c r="CN1545" i="2"/>
  <c r="CP1545" i="2" s="1"/>
  <c r="CN1613" i="2"/>
  <c r="CQ1613" i="2" s="1"/>
  <c r="CN1677" i="2"/>
  <c r="CR1677" i="2" s="1"/>
  <c r="CN1737" i="2"/>
  <c r="CS1737" i="2" s="1"/>
  <c r="CN1801" i="2"/>
  <c r="CP1801" i="2" s="1"/>
  <c r="CN1865" i="2"/>
  <c r="CQ1865" i="2" s="1"/>
  <c r="CN1929" i="2"/>
  <c r="CR1929" i="2" s="1"/>
  <c r="CN1993" i="2"/>
  <c r="CQ1993" i="2" s="1"/>
  <c r="CN2057" i="2"/>
  <c r="CR2057" i="2" s="1"/>
  <c r="CN2121" i="2"/>
  <c r="CS2121" i="2" s="1"/>
  <c r="CN2189" i="2"/>
  <c r="CQ2189" i="2" s="1"/>
  <c r="CN2249" i="2"/>
  <c r="CS2249" i="2" s="1"/>
  <c r="CN2313" i="2"/>
  <c r="CP2313" i="2" s="1"/>
  <c r="CN2381" i="2"/>
  <c r="CQ2381" i="2" s="1"/>
  <c r="CN2445" i="2"/>
  <c r="CR2445" i="2" s="1"/>
  <c r="CN2505" i="2"/>
  <c r="CR2505" i="2" s="1"/>
  <c r="CN2569" i="2"/>
  <c r="CS2569" i="2" s="1"/>
  <c r="CN2637" i="2"/>
  <c r="CS2637" i="2" s="1"/>
  <c r="CN2705" i="2"/>
  <c r="CP2705" i="2" s="1"/>
  <c r="CN2769" i="2"/>
  <c r="CS2769" i="2" s="1"/>
  <c r="CN2833" i="2"/>
  <c r="CP2833" i="2" s="1"/>
  <c r="CN2897" i="2"/>
  <c r="CS2897" i="2" s="1"/>
  <c r="CN2961" i="2"/>
  <c r="CS2961" i="2" s="1"/>
  <c r="CN64" i="2"/>
  <c r="CQ64" i="2" s="1"/>
  <c r="CN192" i="2"/>
  <c r="CR192" i="2" s="1"/>
  <c r="CN320" i="2"/>
  <c r="CR320" i="2" s="1"/>
  <c r="CN452" i="2"/>
  <c r="CS452" i="2" s="1"/>
  <c r="CN580" i="2"/>
  <c r="CQ580" i="2" s="1"/>
  <c r="CN708" i="2"/>
  <c r="CR708" i="2" s="1"/>
  <c r="CN836" i="2"/>
  <c r="CS836" i="2" s="1"/>
  <c r="CN968" i="2"/>
  <c r="CP968" i="2" s="1"/>
  <c r="CN1100" i="2"/>
  <c r="CS1100" i="2" s="1"/>
  <c r="CN1216" i="2"/>
  <c r="CP1216" i="2" s="1"/>
  <c r="CN1336" i="2"/>
  <c r="CQ1336" i="2" s="1"/>
  <c r="CN1472" i="2"/>
  <c r="CR1472" i="2" s="1"/>
  <c r="CN1592" i="2"/>
  <c r="CS1592" i="2" s="1"/>
  <c r="CN1708" i="2"/>
  <c r="CP1708" i="2" s="1"/>
  <c r="CN1852" i="2"/>
  <c r="CQ1852" i="2" s="1"/>
  <c r="CN1988" i="2"/>
  <c r="CP1988" i="2" s="1"/>
  <c r="CN2120" i="2"/>
  <c r="CQ2120" i="2" s="1"/>
  <c r="CN2248" i="2"/>
  <c r="CP2248" i="2" s="1"/>
  <c r="CN2372" i="2"/>
  <c r="CQ2372" i="2" s="1"/>
  <c r="CN2500" i="2"/>
  <c r="CQ2500" i="2" s="1"/>
  <c r="CN2640" i="2"/>
  <c r="CQ2640" i="2" s="1"/>
  <c r="CN2768" i="2"/>
  <c r="CP2768" i="2" s="1"/>
  <c r="CN2896" i="2"/>
  <c r="CS2896" i="2" s="1"/>
  <c r="CN29" i="2"/>
  <c r="CP29" i="2" s="1"/>
  <c r="CN89" i="2"/>
  <c r="CQ89" i="2" s="1"/>
  <c r="CN145" i="2"/>
  <c r="CR145" i="2" s="1"/>
  <c r="CN209" i="2"/>
  <c r="CS209" i="2" s="1"/>
  <c r="CN277" i="2"/>
  <c r="CP277" i="2" s="1"/>
  <c r="CN333" i="2"/>
  <c r="CP333" i="2" s="1"/>
  <c r="CN393" i="2"/>
  <c r="CQ393" i="2" s="1"/>
  <c r="CN461" i="2"/>
  <c r="CR461" i="2" s="1"/>
  <c r="CN521" i="2"/>
  <c r="CS521" i="2" s="1"/>
  <c r="CN589" i="2"/>
  <c r="CQ589" i="2" s="1"/>
  <c r="CN653" i="2"/>
  <c r="CR653" i="2" s="1"/>
  <c r="CN717" i="2"/>
  <c r="CS717" i="2" s="1"/>
  <c r="CN781" i="2"/>
  <c r="CP781" i="2" s="1"/>
  <c r="CN845" i="2"/>
  <c r="CQ845" i="2" s="1"/>
  <c r="CN905" i="2"/>
  <c r="CR905" i="2" s="1"/>
  <c r="CN973" i="2"/>
  <c r="CS973" i="2" s="1"/>
  <c r="CN1033" i="2"/>
  <c r="CP1033" i="2" s="1"/>
  <c r="CN1097" i="2"/>
  <c r="CS1097" i="2" s="1"/>
  <c r="CN1165" i="2"/>
  <c r="CP1165" i="2" s="1"/>
  <c r="CN1221" i="2"/>
  <c r="CQ1221" i="2" s="1"/>
  <c r="CN1285" i="2"/>
  <c r="CR1285" i="2" s="1"/>
  <c r="CN1345" i="2"/>
  <c r="CS1345" i="2" s="1"/>
  <c r="CN1409" i="2"/>
  <c r="CP1409" i="2" s="1"/>
  <c r="CN1477" i="2"/>
  <c r="CQ1477" i="2" s="1"/>
  <c r="CN1541" i="2"/>
  <c r="CR1541" i="2" s="1"/>
  <c r="CN1601" i="2"/>
  <c r="CS1601" i="2" s="1"/>
  <c r="CN1665" i="2"/>
  <c r="CP1665" i="2" s="1"/>
  <c r="CN1733" i="2"/>
  <c r="CQ1733" i="2" s="1"/>
  <c r="CN1797" i="2"/>
  <c r="CR1797" i="2" s="1"/>
  <c r="CN1861" i="2"/>
  <c r="CS1861" i="2" s="1"/>
  <c r="CN1925" i="2"/>
  <c r="CP1925" i="2" s="1"/>
  <c r="CN1989" i="2"/>
  <c r="CS1989" i="2" s="1"/>
  <c r="CN2053" i="2"/>
  <c r="CP2053" i="2" s="1"/>
  <c r="CN2117" i="2"/>
  <c r="CQ2117" i="2" s="1"/>
  <c r="CN2181" i="2"/>
  <c r="CP2181" i="2" s="1"/>
  <c r="CN2245" i="2"/>
  <c r="CQ2245" i="2" s="1"/>
  <c r="CN2309" i="2"/>
  <c r="CR2309" i="2" s="1"/>
  <c r="CN2373" i="2"/>
  <c r="CS2373" i="2" s="1"/>
  <c r="CN2433" i="2"/>
  <c r="CP2433" i="2" s="1"/>
  <c r="CN2501" i="2"/>
  <c r="CP2501" i="2" s="1"/>
  <c r="CN2565" i="2"/>
  <c r="CN2625" i="2"/>
  <c r="CQ2625" i="2" s="1"/>
  <c r="CN2685" i="2"/>
  <c r="CN2749" i="2"/>
  <c r="CQ2749" i="2" s="1"/>
  <c r="CN2813" i="2"/>
  <c r="CN2877" i="2"/>
  <c r="CQ2877" i="2" s="1"/>
  <c r="CN2941" i="2"/>
  <c r="CN3001" i="2"/>
  <c r="CR3001" i="2" s="1"/>
  <c r="CN22" i="2"/>
  <c r="CN54" i="2"/>
  <c r="CQ54" i="2" s="1"/>
  <c r="CN86" i="2"/>
  <c r="CN118" i="2"/>
  <c r="CS118" i="2" s="1"/>
  <c r="CN150" i="2"/>
  <c r="CN182" i="2"/>
  <c r="CQ182" i="2" s="1"/>
  <c r="CN214" i="2"/>
  <c r="CN246" i="2"/>
  <c r="CS246" i="2" s="1"/>
  <c r="CN278" i="2"/>
  <c r="CN310" i="2"/>
  <c r="CP310" i="2" s="1"/>
  <c r="CN342" i="2"/>
  <c r="CN374" i="2"/>
  <c r="CR374" i="2" s="1"/>
  <c r="CN406" i="2"/>
  <c r="CN438" i="2"/>
  <c r="CP438" i="2" s="1"/>
  <c r="CN470" i="2"/>
  <c r="CN502" i="2"/>
  <c r="CR502" i="2" s="1"/>
  <c r="CN534" i="2"/>
  <c r="CN566" i="2"/>
  <c r="CP566" i="2" s="1"/>
  <c r="CN598" i="2"/>
  <c r="CN630" i="2"/>
  <c r="CS630" i="2" s="1"/>
  <c r="CN662" i="2"/>
  <c r="CN694" i="2"/>
  <c r="CQ694" i="2" s="1"/>
  <c r="CN726" i="2"/>
  <c r="CN758" i="2"/>
  <c r="CS758" i="2" s="1"/>
  <c r="CN790" i="2"/>
  <c r="CN822" i="2"/>
  <c r="CQ822" i="2" s="1"/>
  <c r="CN854" i="2"/>
  <c r="CN886" i="2"/>
  <c r="CS886" i="2" s="1"/>
  <c r="CN918" i="2"/>
  <c r="CN950" i="2"/>
  <c r="CQ950" i="2" s="1"/>
  <c r="CN982" i="2"/>
  <c r="CN1014" i="2"/>
  <c r="CS1014" i="2" s="1"/>
  <c r="CN1046" i="2"/>
  <c r="CN1078" i="2"/>
  <c r="CQ1078" i="2" s="1"/>
  <c r="CN1110" i="2"/>
  <c r="CN1142" i="2"/>
  <c r="CQ1142" i="2" s="1"/>
  <c r="CN1174" i="2"/>
  <c r="CN1206" i="2"/>
  <c r="CS1206" i="2" s="1"/>
  <c r="CN1238" i="2"/>
  <c r="CN1270" i="2"/>
  <c r="CQ1270" i="2" s="1"/>
  <c r="CN1302" i="2"/>
  <c r="CN1334" i="2"/>
  <c r="CS1334" i="2" s="1"/>
  <c r="CN1366" i="2"/>
  <c r="CN1398" i="2"/>
  <c r="CQ1398" i="2" s="1"/>
  <c r="CN1430" i="2"/>
  <c r="CN1462" i="2"/>
  <c r="CS1462" i="2" s="1"/>
  <c r="CN1494" i="2"/>
  <c r="CN1526" i="2"/>
  <c r="CQ1526" i="2" s="1"/>
  <c r="CN1558" i="2"/>
  <c r="CN1590" i="2"/>
  <c r="CS1590" i="2" s="1"/>
  <c r="CN1622" i="2"/>
  <c r="CN1654" i="2"/>
  <c r="CQ1654" i="2" s="1"/>
  <c r="CN1686" i="2"/>
  <c r="CN1718" i="2"/>
  <c r="CS1718" i="2" s="1"/>
  <c r="CN1750" i="2"/>
  <c r="CN1782" i="2"/>
  <c r="CQ1782" i="2" s="1"/>
  <c r="CN1814" i="2"/>
  <c r="CN1846" i="2"/>
  <c r="CS1846" i="2" s="1"/>
  <c r="CN1878" i="2"/>
  <c r="CP1878" i="2" s="1"/>
  <c r="CN1910" i="2"/>
  <c r="CQ1910" i="2" s="1"/>
  <c r="CN1942" i="2"/>
  <c r="CP1942" i="2" s="1"/>
  <c r="CN1974" i="2"/>
  <c r="CQ1974" i="2" s="1"/>
  <c r="CN2006" i="2"/>
  <c r="CR2006" i="2" s="1"/>
  <c r="CN2038" i="2"/>
  <c r="CS2038" i="2" s="1"/>
  <c r="CN2070" i="2"/>
  <c r="CP2070" i="2" s="1"/>
  <c r="CN2102" i="2"/>
  <c r="CQ2102" i="2" s="1"/>
  <c r="CN2134" i="2"/>
  <c r="CR2134" i="2" s="1"/>
  <c r="CN2166" i="2"/>
  <c r="CS2166" i="2" s="1"/>
  <c r="CN2198" i="2"/>
  <c r="CQ2198" i="2" s="1"/>
  <c r="CN2230" i="2"/>
  <c r="CS2230" i="2" s="1"/>
  <c r="CN2262" i="2"/>
  <c r="CP2262" i="2" s="1"/>
  <c r="CN2294" i="2"/>
  <c r="CQ2294" i="2" s="1"/>
  <c r="CQ2326" i="2"/>
  <c r="CN2326" i="2"/>
  <c r="CR2326" i="2" s="1"/>
  <c r="CN2358" i="2"/>
  <c r="CS2358" i="2" s="1"/>
  <c r="CN2390" i="2"/>
  <c r="CP2390" i="2" s="1"/>
  <c r="CN2422" i="2"/>
  <c r="CQ2422" i="2" s="1"/>
  <c r="CN2454" i="2"/>
  <c r="CQ2454" i="2" s="1"/>
  <c r="CN2486" i="2"/>
  <c r="CR2486" i="2" s="1"/>
  <c r="CN2518" i="2"/>
  <c r="CS2518" i="2" s="1"/>
  <c r="CN2550" i="2"/>
  <c r="CP2550" i="2" s="1"/>
  <c r="CN2582" i="2"/>
  <c r="CQ2582" i="2" s="1"/>
  <c r="CN2614" i="2"/>
  <c r="CQ2614" i="2" s="1"/>
  <c r="CN2646" i="2"/>
  <c r="CR2646" i="2" s="1"/>
  <c r="CN2678" i="2"/>
  <c r="CS2678" i="2" s="1"/>
  <c r="CN2710" i="2"/>
  <c r="CP2710" i="2" s="1"/>
  <c r="CN2742" i="2"/>
  <c r="CS2742" i="2" s="1"/>
  <c r="CN2774" i="2"/>
  <c r="CP2774" i="2" s="1"/>
  <c r="CN2806" i="2"/>
  <c r="CQ2806" i="2" s="1"/>
  <c r="CN2838" i="2"/>
  <c r="CR2838" i="2" s="1"/>
  <c r="CN2870" i="2"/>
  <c r="CQ2870" i="2" s="1"/>
  <c r="CN2902" i="2"/>
  <c r="CR2902" i="2" s="1"/>
  <c r="CN2934" i="2"/>
  <c r="CR2934" i="2" s="1"/>
  <c r="CN2966" i="2"/>
  <c r="CS2966" i="2" s="1"/>
  <c r="CN2998" i="2"/>
  <c r="CP2998" i="2" s="1"/>
  <c r="CN112" i="2"/>
  <c r="CR112" i="2" s="1"/>
  <c r="CN228" i="2"/>
  <c r="CS228" i="2" s="1"/>
  <c r="CN356" i="2"/>
  <c r="CS356" i="2" s="1"/>
  <c r="CN472" i="2"/>
  <c r="CP472" i="2" s="1"/>
  <c r="CS600" i="2"/>
  <c r="CN600" i="2"/>
  <c r="CR600" i="2" s="1"/>
  <c r="CN736" i="2"/>
  <c r="CS736" i="2" s="1"/>
  <c r="CN856" i="2"/>
  <c r="CP856" i="2" s="1"/>
  <c r="CN980" i="2"/>
  <c r="CQ980" i="2" s="1"/>
  <c r="CN1112" i="2"/>
  <c r="CP1112" i="2" s="1"/>
  <c r="CN1240" i="2"/>
  <c r="CQ1240" i="2" s="1"/>
  <c r="CN1372" i="2"/>
  <c r="CR1372" i="2" s="1"/>
  <c r="CN1516" i="2"/>
  <c r="CS1516" i="2" s="1"/>
  <c r="CN1656" i="2"/>
  <c r="CP1656" i="2" s="1"/>
  <c r="CN1776" i="2"/>
  <c r="CQ1776" i="2" s="1"/>
  <c r="CN1920" i="2"/>
  <c r="CR1920" i="2" s="1"/>
  <c r="CN2056" i="2"/>
  <c r="CQ2056" i="2" s="1"/>
  <c r="CN2184" i="2"/>
  <c r="CS2184" i="2" s="1"/>
  <c r="CN2312" i="2"/>
  <c r="CQ2312" i="2" s="1"/>
  <c r="CN2440" i="2"/>
  <c r="CR2440" i="2" s="1"/>
  <c r="CN2568" i="2"/>
  <c r="CR2568" i="2" s="1"/>
  <c r="CN2692" i="2"/>
  <c r="CR2692" i="2" s="1"/>
  <c r="CN2816" i="2"/>
  <c r="CQ2816" i="2" s="1"/>
  <c r="CN2944" i="2"/>
  <c r="CS2944" i="2" s="1"/>
  <c r="CN25" i="2"/>
  <c r="CQ25" i="2" s="1"/>
  <c r="CN101" i="2"/>
  <c r="CR101" i="2" s="1"/>
  <c r="CN165" i="2"/>
  <c r="CS165" i="2" s="1"/>
  <c r="CN225" i="2"/>
  <c r="CP225" i="2" s="1"/>
  <c r="CN293" i="2"/>
  <c r="CP293" i="2" s="1"/>
  <c r="CN365" i="2"/>
  <c r="CQ365" i="2" s="1"/>
  <c r="CN425" i="2"/>
  <c r="CR425" i="2" s="1"/>
  <c r="CP493" i="2"/>
  <c r="CN493" i="2"/>
  <c r="CS493" i="2" s="1"/>
  <c r="CN557" i="2"/>
  <c r="CP557" i="2" s="1"/>
  <c r="CN617" i="2"/>
  <c r="CR617" i="2" s="1"/>
  <c r="CN681" i="2"/>
  <c r="CS681" i="2" s="1"/>
  <c r="CN745" i="2"/>
  <c r="CP745" i="2" s="1"/>
  <c r="CN813" i="2"/>
  <c r="CQ813" i="2" s="1"/>
  <c r="CS873" i="2"/>
  <c r="CN873" i="2"/>
  <c r="CR873" i="2" s="1"/>
  <c r="CN937" i="2"/>
  <c r="CS937" i="2" s="1"/>
  <c r="CN1001" i="2"/>
  <c r="CP1001" i="2" s="1"/>
  <c r="CN1065" i="2"/>
  <c r="CQ1065" i="2" s="1"/>
  <c r="CN1129" i="2"/>
  <c r="CP1129" i="2" s="1"/>
  <c r="CN1197" i="2"/>
  <c r="CQ1197" i="2" s="1"/>
  <c r="CN1265" i="2"/>
  <c r="CR1265" i="2" s="1"/>
  <c r="CN1333" i="2"/>
  <c r="CS1333" i="2" s="1"/>
  <c r="CN1397" i="2"/>
  <c r="CP1397" i="2" s="1"/>
  <c r="CN1457" i="2"/>
  <c r="CQ1457" i="2" s="1"/>
  <c r="CN1521" i="2"/>
  <c r="CR1521" i="2" s="1"/>
  <c r="CN1589" i="2"/>
  <c r="CS1589" i="2" s="1"/>
  <c r="CN1649" i="2"/>
  <c r="CP1649" i="2" s="1"/>
  <c r="CN1717" i="2"/>
  <c r="CQ1717" i="2" s="1"/>
  <c r="CN1777" i="2"/>
  <c r="CR1777" i="2" s="1"/>
  <c r="CN1841" i="2"/>
  <c r="CS1841" i="2" s="1"/>
  <c r="CN1905" i="2"/>
  <c r="CP1905" i="2" s="1"/>
  <c r="CN1969" i="2"/>
  <c r="CS1969" i="2" s="1"/>
  <c r="CN2033" i="2"/>
  <c r="CP2033" i="2" s="1"/>
  <c r="CN2097" i="2"/>
  <c r="CQ2097" i="2" s="1"/>
  <c r="CN2165" i="2"/>
  <c r="CP2165" i="2" s="1"/>
  <c r="CN2225" i="2"/>
  <c r="CQ2225" i="2" s="1"/>
  <c r="CN2289" i="2"/>
  <c r="CR2289" i="2" s="1"/>
  <c r="CN2353" i="2"/>
  <c r="CS2353" i="2" s="1"/>
  <c r="CN2421" i="2"/>
  <c r="CP2421" i="2" s="1"/>
  <c r="CN2481" i="2"/>
  <c r="CP2481" i="2" s="1"/>
  <c r="CN2549" i="2"/>
  <c r="CQ2549" i="2" s="1"/>
  <c r="CN2613" i="2"/>
  <c r="CQ2613" i="2" s="1"/>
  <c r="CN2681" i="2"/>
  <c r="CR2681" i="2" s="1"/>
  <c r="CN2745" i="2"/>
  <c r="CQ2745" i="2" s="1"/>
  <c r="CN2809" i="2"/>
  <c r="CR2809" i="2" s="1"/>
  <c r="CN2873" i="2"/>
  <c r="CQ2873" i="2" s="1"/>
  <c r="CN2937" i="2"/>
  <c r="CQ2937" i="2" s="1"/>
  <c r="CN3005" i="2"/>
  <c r="CR3005" i="2" s="1"/>
  <c r="CN12" i="2"/>
  <c r="CP12" i="2" s="1"/>
  <c r="CN140" i="2"/>
  <c r="CQ140" i="2" s="1"/>
  <c r="CN272" i="2"/>
  <c r="CR272" i="2" s="1"/>
  <c r="CP404" i="2"/>
  <c r="CN404" i="2"/>
  <c r="CR404" i="2" s="1"/>
  <c r="CP532" i="2"/>
  <c r="CN532" i="2"/>
  <c r="CS532" i="2" s="1"/>
  <c r="CN660" i="2"/>
  <c r="CQ660" i="2" s="1"/>
  <c r="CN788" i="2"/>
  <c r="CR788" i="2" s="1"/>
  <c r="CN920" i="2"/>
  <c r="CS920" i="2" s="1"/>
  <c r="CN1044" i="2"/>
  <c r="CP1044" i="2" s="1"/>
  <c r="CN1168" i="2"/>
  <c r="CS1168" i="2" s="1"/>
  <c r="CN1304" i="2"/>
  <c r="CP1304" i="2" s="1"/>
  <c r="CP1424" i="2"/>
  <c r="CN1424" i="2"/>
  <c r="CQ1424" i="2" s="1"/>
  <c r="CN1552" i="2"/>
  <c r="CR1552" i="2" s="1"/>
  <c r="CN1660" i="2"/>
  <c r="CS1660" i="2" s="1"/>
  <c r="CN1796" i="2"/>
  <c r="CP1796" i="2" s="1"/>
  <c r="CN1940" i="2"/>
  <c r="CS1940" i="2" s="1"/>
  <c r="CN2068" i="2"/>
  <c r="CP2068" i="2" s="1"/>
  <c r="CN2200" i="2"/>
  <c r="CR2200" i="2" s="1"/>
  <c r="CN2324" i="2"/>
  <c r="CP2324" i="2" s="1"/>
  <c r="CP2452" i="2"/>
  <c r="CN2452" i="2"/>
  <c r="CS2452" i="2" s="1"/>
  <c r="CN2592" i="2"/>
  <c r="CP2592" i="2" s="1"/>
  <c r="CN2724" i="2"/>
  <c r="CS2724" i="2" s="1"/>
  <c r="CN2848" i="2"/>
  <c r="CP2848" i="2" s="1"/>
  <c r="CN2972" i="2"/>
  <c r="CR2972" i="2" s="1"/>
  <c r="CN69" i="2"/>
  <c r="CP69" i="2" s="1"/>
  <c r="CN121" i="2"/>
  <c r="CQ121" i="2" s="1"/>
  <c r="CN185" i="2"/>
  <c r="CR185" i="2" s="1"/>
  <c r="CN253" i="2"/>
  <c r="CS253" i="2" s="1"/>
  <c r="CN313" i="2"/>
  <c r="CS313" i="2" s="1"/>
  <c r="CN369" i="2"/>
  <c r="CP369" i="2" s="1"/>
  <c r="CN437" i="2"/>
  <c r="CQ437" i="2" s="1"/>
  <c r="CN497" i="2"/>
  <c r="CR497" i="2" s="1"/>
  <c r="CN565" i="2"/>
  <c r="CS565" i="2" s="1"/>
  <c r="CN629" i="2"/>
  <c r="CQ629" i="2" s="1"/>
  <c r="CN693" i="2"/>
  <c r="CR693" i="2" s="1"/>
  <c r="CN753" i="2"/>
  <c r="CS753" i="2" s="1"/>
  <c r="CN821" i="2"/>
  <c r="CP821" i="2" s="1"/>
  <c r="CN885" i="2"/>
  <c r="CQ885" i="2" s="1"/>
  <c r="CN949" i="2"/>
  <c r="CR949" i="2" s="1"/>
  <c r="CN1009" i="2"/>
  <c r="CS1009" i="2" s="1"/>
  <c r="CN1077" i="2"/>
  <c r="CP1077" i="2" s="1"/>
  <c r="CN1141" i="2"/>
  <c r="CS1141" i="2" s="1"/>
  <c r="CN1201" i="2"/>
  <c r="CP1201" i="2" s="1"/>
  <c r="CN1261" i="2"/>
  <c r="CQ1261" i="2" s="1"/>
  <c r="CN1321" i="2"/>
  <c r="CR1321" i="2" s="1"/>
  <c r="CN1389" i="2"/>
  <c r="CS1389" i="2" s="1"/>
  <c r="CN1453" i="2"/>
  <c r="CP1453" i="2" s="1"/>
  <c r="CN1517" i="2"/>
  <c r="CQ1517" i="2" s="1"/>
  <c r="CN1581" i="2"/>
  <c r="CR1581" i="2" s="1"/>
  <c r="CN1645" i="2"/>
  <c r="CS1645" i="2" s="1"/>
  <c r="CN1709" i="2"/>
  <c r="CP1709" i="2" s="1"/>
  <c r="CN1773" i="2"/>
  <c r="CQ1773" i="2" s="1"/>
  <c r="CS1837" i="2"/>
  <c r="CN1837" i="2"/>
  <c r="CR1837" i="2" s="1"/>
  <c r="CN1901" i="2"/>
  <c r="CS1901" i="2" s="1"/>
  <c r="CN1965" i="2"/>
  <c r="CR1965" i="2" s="1"/>
  <c r="CN2029" i="2"/>
  <c r="CS2029" i="2" s="1"/>
  <c r="CN2093" i="2"/>
  <c r="CP2093" i="2" s="1"/>
  <c r="CN2157" i="2"/>
  <c r="CS2157" i="2" s="1"/>
  <c r="CN2221" i="2"/>
  <c r="CP2221" i="2" s="1"/>
  <c r="CP2285" i="2"/>
  <c r="CN2285" i="2"/>
  <c r="CQ2285" i="2" s="1"/>
  <c r="CN2349" i="2"/>
  <c r="CR2349" i="2" s="1"/>
  <c r="CN2409" i="2"/>
  <c r="CS2409" i="2" s="1"/>
  <c r="CN2477" i="2"/>
  <c r="CS2477" i="2" s="1"/>
  <c r="CN2537" i="2"/>
  <c r="CP2537" i="2" s="1"/>
  <c r="CN2601" i="2"/>
  <c r="CP2601" i="2" s="1"/>
  <c r="CN2665" i="2"/>
  <c r="CQ2665" i="2" s="1"/>
  <c r="CN2721" i="2"/>
  <c r="CP2721" i="2" s="1"/>
  <c r="CN2789" i="2"/>
  <c r="CQ2789" i="2" s="1"/>
  <c r="CP2853" i="2"/>
  <c r="CN2853" i="2"/>
  <c r="CR2853" i="2" s="1"/>
  <c r="CN2917" i="2"/>
  <c r="CQ2917" i="2" s="1"/>
  <c r="CN2977" i="2"/>
  <c r="CQ2977" i="2" s="1"/>
  <c r="CN26" i="2"/>
  <c r="CS26" i="2" s="1"/>
  <c r="CN58" i="2"/>
  <c r="CP58" i="2" s="1"/>
  <c r="CN90" i="2"/>
  <c r="CQ90" i="2" s="1"/>
  <c r="CN122" i="2"/>
  <c r="CR122" i="2" s="1"/>
  <c r="CN154" i="2"/>
  <c r="CS154" i="2" s="1"/>
  <c r="CN186" i="2"/>
  <c r="CP186" i="2" s="1"/>
  <c r="CN218" i="2"/>
  <c r="CN250" i="2"/>
  <c r="CR250" i="2" s="1"/>
  <c r="CN282" i="2"/>
  <c r="CP314" i="2"/>
  <c r="CN314" i="2"/>
  <c r="CS314" i="2" s="1"/>
  <c r="CN346" i="2"/>
  <c r="CP346" i="2" s="1"/>
  <c r="CN378" i="2"/>
  <c r="CQ378" i="2" s="1"/>
  <c r="CN410" i="2"/>
  <c r="CR410" i="2" s="1"/>
  <c r="CN442" i="2"/>
  <c r="CN474" i="2"/>
  <c r="CP474" i="2" s="1"/>
  <c r="CN506" i="2"/>
  <c r="CQ506" i="2" s="1"/>
  <c r="CQ538" i="2"/>
  <c r="CN538" i="2"/>
  <c r="CR538" i="2" s="1"/>
  <c r="CN570" i="2"/>
  <c r="CP570" i="2" s="1"/>
  <c r="CN602" i="2"/>
  <c r="CQ602" i="2" s="1"/>
  <c r="CN634" i="2"/>
  <c r="CR634" i="2" s="1"/>
  <c r="CN666" i="2"/>
  <c r="CS666" i="2" s="1"/>
  <c r="CN698" i="2"/>
  <c r="CN730" i="2"/>
  <c r="CN762" i="2"/>
  <c r="CR762" i="2" s="1"/>
  <c r="CN794" i="2"/>
  <c r="CR794" i="2" s="1"/>
  <c r="CN826" i="2"/>
  <c r="CP826" i="2" s="1"/>
  <c r="CN858" i="2"/>
  <c r="CQ858" i="2" s="1"/>
  <c r="CN890" i="2"/>
  <c r="CR890" i="2" s="1"/>
  <c r="CN922" i="2"/>
  <c r="CS922" i="2" s="1"/>
  <c r="CS954" i="2"/>
  <c r="CN954" i="2"/>
  <c r="CP954" i="2" s="1"/>
  <c r="CN986" i="2"/>
  <c r="CQ986" i="2" s="1"/>
  <c r="CN1018" i="2"/>
  <c r="CR1018" i="2" s="1"/>
  <c r="CR1050" i="2"/>
  <c r="CN1050" i="2"/>
  <c r="CS1050" i="2" s="1"/>
  <c r="CS1082" i="2"/>
  <c r="CN1082" i="2"/>
  <c r="CR1082" i="2" s="1"/>
  <c r="CN1114" i="2"/>
  <c r="CS1114" i="2" s="1"/>
  <c r="CN1146" i="2"/>
  <c r="CP1146" i="2" s="1"/>
  <c r="CN1178" i="2"/>
  <c r="CQ1178" i="2" s="1"/>
  <c r="CN1210" i="2"/>
  <c r="CR1210" i="2" s="1"/>
  <c r="CN1242" i="2"/>
  <c r="CS1242" i="2" s="1"/>
  <c r="CN1274" i="2"/>
  <c r="CP1274" i="2" s="1"/>
  <c r="CN1306" i="2"/>
  <c r="CQ1306" i="2" s="1"/>
  <c r="CN1338" i="2"/>
  <c r="CR1338" i="2" s="1"/>
  <c r="CN1370" i="2"/>
  <c r="CS1370" i="2" s="1"/>
  <c r="CN1402" i="2"/>
  <c r="CP1402" i="2" s="1"/>
  <c r="CN1434" i="2"/>
  <c r="CQ1434" i="2" s="1"/>
  <c r="CN1466" i="2"/>
  <c r="CR1466" i="2" s="1"/>
  <c r="CN1498" i="2"/>
  <c r="CS1498" i="2" s="1"/>
  <c r="CN1530" i="2"/>
  <c r="CP1530" i="2" s="1"/>
  <c r="CN1562" i="2"/>
  <c r="CQ1562" i="2" s="1"/>
  <c r="CN1594" i="2"/>
  <c r="CR1594" i="2" s="1"/>
  <c r="CN1626" i="2"/>
  <c r="CS1626" i="2" s="1"/>
  <c r="CN1658" i="2"/>
  <c r="CP1658" i="2" s="1"/>
  <c r="CN1690" i="2"/>
  <c r="CQ1690" i="2" s="1"/>
  <c r="CN1722" i="2"/>
  <c r="CR1722" i="2" s="1"/>
  <c r="CQ1754" i="2"/>
  <c r="CN1754" i="2"/>
  <c r="CS1754" i="2" s="1"/>
  <c r="CN1786" i="2"/>
  <c r="CP1786" i="2" s="1"/>
  <c r="CN1818" i="2"/>
  <c r="CQ1818" i="2" s="1"/>
  <c r="CN1850" i="2"/>
  <c r="CR1850" i="2" s="1"/>
  <c r="CN1882" i="2"/>
  <c r="CS1882" i="2" s="1"/>
  <c r="CN1914" i="2"/>
  <c r="CP1914" i="2" s="1"/>
  <c r="CN1946" i="2"/>
  <c r="CS1946" i="2" s="1"/>
  <c r="CN1978" i="2"/>
  <c r="CP1978" i="2" s="1"/>
  <c r="CN2010" i="2"/>
  <c r="CQ2010" i="2" s="1"/>
  <c r="CN2042" i="2"/>
  <c r="CR2042" i="2" s="1"/>
  <c r="CN2074" i="2"/>
  <c r="CS2074" i="2" s="1"/>
  <c r="CN2106" i="2"/>
  <c r="CP2106" i="2" s="1"/>
  <c r="CN2138" i="2"/>
  <c r="CQ2138" i="2" s="1"/>
  <c r="CN2170" i="2"/>
  <c r="CR2170" i="2" s="1"/>
  <c r="CN2202" i="2"/>
  <c r="CS2202" i="2" s="1"/>
  <c r="CN2234" i="2"/>
  <c r="CR2234" i="2" s="1"/>
  <c r="CN2266" i="2"/>
  <c r="CS2266" i="2" s="1"/>
  <c r="CN2298" i="2"/>
  <c r="CP2298" i="2" s="1"/>
  <c r="CN2330" i="2"/>
  <c r="CQ2330" i="2" s="1"/>
  <c r="CN2362" i="2"/>
  <c r="CR2362" i="2" s="1"/>
  <c r="CN2394" i="2"/>
  <c r="CS2394" i="2" s="1"/>
  <c r="CN2426" i="2"/>
  <c r="CP2426" i="2" s="1"/>
  <c r="CN2458" i="2"/>
  <c r="CS2458" i="2" s="1"/>
  <c r="CP2490" i="2"/>
  <c r="CS2490" i="2"/>
  <c r="CN2490" i="2"/>
  <c r="CQ2490" i="2" s="1"/>
  <c r="CN2522" i="2"/>
  <c r="CR2522" i="2" s="1"/>
  <c r="CN2554" i="2"/>
  <c r="CS2554" i="2" s="1"/>
  <c r="CN2586" i="2"/>
  <c r="CR2586" i="2" s="1"/>
  <c r="CN2618" i="2"/>
  <c r="CP2618" i="2" s="1"/>
  <c r="CN2650" i="2"/>
  <c r="CQ2650" i="2" s="1"/>
  <c r="CN2682" i="2"/>
  <c r="CR2682" i="2" s="1"/>
  <c r="CN2714" i="2"/>
  <c r="CP2714" i="2" s="1"/>
  <c r="CN2746" i="2"/>
  <c r="CR2746" i="2" s="1"/>
  <c r="CN2778" i="2"/>
  <c r="CS2778" i="2" s="1"/>
  <c r="CN2810" i="2"/>
  <c r="CP2810" i="2" s="1"/>
  <c r="CN2842" i="2"/>
  <c r="CQ2842" i="2" s="1"/>
  <c r="CN2874" i="2"/>
  <c r="CP2874" i="2" s="1"/>
  <c r="CN2906" i="2"/>
  <c r="CQ2906" i="2" s="1"/>
  <c r="CN2938" i="2"/>
  <c r="CQ2938" i="2" s="1"/>
  <c r="CN2970" i="2"/>
  <c r="CR2970" i="2" s="1"/>
  <c r="CN3002" i="2"/>
  <c r="CS3002" i="2" s="1"/>
  <c r="CN128" i="2"/>
  <c r="CQ128" i="2" s="1"/>
  <c r="CN244" i="2"/>
  <c r="CR244" i="2" s="1"/>
  <c r="CN372" i="2"/>
  <c r="CR372" i="2" s="1"/>
  <c r="CN488" i="2"/>
  <c r="CS488" i="2" s="1"/>
  <c r="CN616" i="2"/>
  <c r="CQ616" i="2" s="1"/>
  <c r="CN748" i="2"/>
  <c r="CR748" i="2" s="1"/>
  <c r="CN868" i="2"/>
  <c r="CS868" i="2" s="1"/>
  <c r="CN1000" i="2"/>
  <c r="CP1000" i="2" s="1"/>
  <c r="CN1120" i="2"/>
  <c r="CS1120" i="2" s="1"/>
  <c r="CN1256" i="2"/>
  <c r="CP1256" i="2" s="1"/>
  <c r="CN1392" i="2"/>
  <c r="CQ1392" i="2" s="1"/>
  <c r="CN1520" i="2"/>
  <c r="CR1520" i="2" s="1"/>
  <c r="CN1664" i="2"/>
  <c r="CS1664" i="2" s="1"/>
  <c r="CN1792" i="2"/>
  <c r="CP1792" i="2" s="1"/>
  <c r="CN1936" i="2"/>
  <c r="CS1936" i="2" s="1"/>
  <c r="CN2072" i="2"/>
  <c r="CP2072" i="2" s="1"/>
  <c r="CN2196" i="2"/>
  <c r="CR2196" i="2" s="1"/>
  <c r="CN2328" i="2"/>
  <c r="CP2328" i="2" s="1"/>
  <c r="CN2456" i="2"/>
  <c r="CS2456" i="2" s="1"/>
  <c r="CN2584" i="2"/>
  <c r="CP2584" i="2" s="1"/>
  <c r="CN2708" i="2"/>
  <c r="CQ2708" i="2" s="1"/>
  <c r="CN2828" i="2"/>
  <c r="CN2960" i="2"/>
  <c r="CR2960" i="2" s="1"/>
  <c r="CN65" i="2"/>
  <c r="CP65" i="2" s="1"/>
  <c r="CN141" i="2"/>
  <c r="CQ141" i="2" s="1"/>
  <c r="CN205" i="2"/>
  <c r="CN265" i="2"/>
  <c r="CS265" i="2" s="1"/>
  <c r="CN337" i="2"/>
  <c r="CS337" i="2" s="1"/>
  <c r="CN405" i="2"/>
  <c r="CP405" i="2" s="1"/>
  <c r="CN465" i="2"/>
  <c r="CS465" i="2" s="1"/>
  <c r="CN529" i="2"/>
  <c r="CN597" i="2"/>
  <c r="CN657" i="2"/>
  <c r="CQ657" i="2" s="1"/>
  <c r="CN725" i="2"/>
  <c r="CP725" i="2" s="1"/>
  <c r="CN789" i="2"/>
  <c r="CS789" i="2" s="1"/>
  <c r="CN853" i="2"/>
  <c r="CP853" i="2" s="1"/>
  <c r="CN913" i="2"/>
  <c r="CN977" i="2"/>
  <c r="CN1041" i="2"/>
  <c r="CN1105" i="2"/>
  <c r="CN1173" i="2"/>
  <c r="CS1173" i="2" s="1"/>
  <c r="CN1241" i="2"/>
  <c r="CN1305" i="2"/>
  <c r="CQ1305" i="2" s="1"/>
  <c r="CN1369" i="2"/>
  <c r="CR1369" i="2" s="1"/>
  <c r="CN1433" i="2"/>
  <c r="CN1501" i="2"/>
  <c r="CR1501" i="2" s="1"/>
  <c r="CN1561" i="2"/>
  <c r="CQ1561" i="2" s="1"/>
  <c r="CN1629" i="2"/>
  <c r="CR1629" i="2" s="1"/>
  <c r="CN1689" i="2"/>
  <c r="CS1689" i="2" s="1"/>
  <c r="CN1753" i="2"/>
  <c r="CR1753" i="2" s="1"/>
  <c r="CN1821" i="2"/>
  <c r="CQ1821" i="2" s="1"/>
  <c r="CQ1881" i="2"/>
  <c r="CN1881" i="2"/>
  <c r="CR1881" i="2" s="1"/>
  <c r="CN1949" i="2"/>
  <c r="CQ1949" i="2" s="1"/>
  <c r="CN2009" i="2"/>
  <c r="CN2073" i="2"/>
  <c r="CS2073" i="2" s="1"/>
  <c r="CN2141" i="2"/>
  <c r="CP2141" i="2" s="1"/>
  <c r="CN2201" i="2"/>
  <c r="CS2201" i="2" s="1"/>
  <c r="CN2265" i="2"/>
  <c r="CN2329" i="2"/>
  <c r="CQ2329" i="2" s="1"/>
  <c r="CN2393" i="2"/>
  <c r="CR2393" i="2" s="1"/>
  <c r="CS2457" i="2"/>
  <c r="CN2457" i="2"/>
  <c r="CR2457" i="2" s="1"/>
  <c r="CN2521" i="2"/>
  <c r="CQ2521" i="2" s="1"/>
  <c r="CN2585" i="2"/>
  <c r="CR2585" i="2" s="1"/>
  <c r="CN2653" i="2"/>
  <c r="CP2653" i="2" s="1"/>
  <c r="CN2725" i="2"/>
  <c r="CN2785" i="2"/>
  <c r="CR2785" i="2" s="1"/>
  <c r="CN2849" i="2"/>
  <c r="CN2913" i="2"/>
  <c r="CN2981" i="2"/>
  <c r="CP2981" i="2" s="1"/>
  <c r="CN96" i="2"/>
  <c r="CN224" i="2"/>
  <c r="CS224" i="2" s="1"/>
  <c r="CN352" i="2"/>
  <c r="CS352" i="2" s="1"/>
  <c r="CN484" i="2"/>
  <c r="CN612" i="2"/>
  <c r="CN740" i="2"/>
  <c r="CN872" i="2"/>
  <c r="CS996" i="2"/>
  <c r="CN996" i="2"/>
  <c r="CQ996" i="2" s="1"/>
  <c r="CN1132" i="2"/>
  <c r="CR1132" i="2" s="1"/>
  <c r="CN1248" i="2"/>
  <c r="CQ1248" i="2" s="1"/>
  <c r="CN1376" i="2"/>
  <c r="CR1376" i="2" s="1"/>
  <c r="CN1504" i="2"/>
  <c r="CS1504" i="2" s="1"/>
  <c r="CN1632" i="2"/>
  <c r="CR1632" i="2" s="1"/>
  <c r="CS1740" i="2"/>
  <c r="CN1740" i="2"/>
  <c r="CQ1740" i="2" s="1"/>
  <c r="CN1888" i="2"/>
  <c r="CR1888" i="2" s="1"/>
  <c r="CN2020" i="2"/>
  <c r="CQ2020" i="2" s="1"/>
  <c r="CN2152" i="2"/>
  <c r="CN2276" i="2"/>
  <c r="CQ2276" i="2" s="1"/>
  <c r="CQ2404" i="2"/>
  <c r="CN2404" i="2"/>
  <c r="CR2404" i="2" s="1"/>
  <c r="CN2536" i="2"/>
  <c r="CR2536" i="2" s="1"/>
  <c r="CN2672" i="2"/>
  <c r="CN2800" i="2"/>
  <c r="CN2924" i="2"/>
  <c r="CN11" i="2"/>
  <c r="CQ11" i="2" s="1"/>
  <c r="CN43" i="2"/>
  <c r="CP43" i="2" s="1"/>
  <c r="CN75" i="2"/>
  <c r="CN107" i="2"/>
  <c r="CN139" i="2"/>
  <c r="CQ139" i="2" s="1"/>
  <c r="CN171" i="2"/>
  <c r="CP171" i="2" s="1"/>
  <c r="CN203" i="2"/>
  <c r="CS203" i="2" s="1"/>
  <c r="CN235" i="2"/>
  <c r="CP235" i="2" s="1"/>
  <c r="CN267" i="2"/>
  <c r="CN299" i="2"/>
  <c r="CN331" i="2"/>
  <c r="CN363" i="2"/>
  <c r="CR363" i="2" s="1"/>
  <c r="CN395" i="2"/>
  <c r="CP395" i="2" s="1"/>
  <c r="CN427" i="2"/>
  <c r="CN459" i="2"/>
  <c r="CR459" i="2" s="1"/>
  <c r="CN491" i="2"/>
  <c r="CS491" i="2" s="1"/>
  <c r="CN523" i="2"/>
  <c r="CS555" i="2"/>
  <c r="CN555" i="2"/>
  <c r="CN587" i="2"/>
  <c r="CQ587" i="2" s="1"/>
  <c r="CN619" i="2"/>
  <c r="CN651" i="2"/>
  <c r="CQ651" i="2" s="1"/>
  <c r="CN683" i="2"/>
  <c r="CP683" i="2" s="1"/>
  <c r="CN715" i="2"/>
  <c r="CS715" i="2" s="1"/>
  <c r="CN747" i="2"/>
  <c r="CP747" i="2" s="1"/>
  <c r="CN779" i="2"/>
  <c r="CQ779" i="2" s="1"/>
  <c r="CN811" i="2"/>
  <c r="CN843" i="2"/>
  <c r="CN875" i="2"/>
  <c r="CQ875" i="2" s="1"/>
  <c r="CN907" i="2"/>
  <c r="CQ907" i="2" s="1"/>
  <c r="CN939" i="2"/>
  <c r="CN971" i="2"/>
  <c r="CS971" i="2" s="1"/>
  <c r="CN1003" i="2"/>
  <c r="CP1003" i="2" s="1"/>
  <c r="CS1035" i="2"/>
  <c r="CN1035" i="2"/>
  <c r="CQ1035" i="2" s="1"/>
  <c r="CN1067" i="2"/>
  <c r="CP1067" i="2" s="1"/>
  <c r="CS1099" i="2"/>
  <c r="CN1099" i="2"/>
  <c r="CQ1099" i="2" s="1"/>
  <c r="CS1131" i="2"/>
  <c r="CN1131" i="2"/>
  <c r="CR1131" i="2" s="1"/>
  <c r="CN1163" i="2"/>
  <c r="CN1195" i="2"/>
  <c r="CR1195" i="2" s="1"/>
  <c r="CN1227" i="2"/>
  <c r="CN1259" i="2"/>
  <c r="CN1291" i="2"/>
  <c r="CS1291" i="2" s="1"/>
  <c r="CN1323" i="2"/>
  <c r="CN1355" i="2"/>
  <c r="CQ1355" i="2" s="1"/>
  <c r="CN1387" i="2"/>
  <c r="CR1387" i="2" s="1"/>
  <c r="CN1419" i="2"/>
  <c r="CN1451" i="2"/>
  <c r="CN1483" i="2"/>
  <c r="CN1515" i="2"/>
  <c r="CQ1515" i="2" s="1"/>
  <c r="CN1547" i="2"/>
  <c r="CS1547" i="2" s="1"/>
  <c r="CN1579" i="2"/>
  <c r="CR1579" i="2" s="1"/>
  <c r="CN1611" i="2"/>
  <c r="CQ1611" i="2" s="1"/>
  <c r="CP1643" i="2"/>
  <c r="CN1643" i="2"/>
  <c r="CR1643" i="2" s="1"/>
  <c r="CN1675" i="2"/>
  <c r="CQ1675" i="2" s="1"/>
  <c r="CN1707" i="2"/>
  <c r="CR1707" i="2" s="1"/>
  <c r="CN1739" i="2"/>
  <c r="CN1771" i="2"/>
  <c r="CS1771" i="2" s="1"/>
  <c r="CN1803" i="2"/>
  <c r="CS1803" i="2" s="1"/>
  <c r="CN1835" i="2"/>
  <c r="CN1867" i="2"/>
  <c r="CQ1867" i="2" s="1"/>
  <c r="CN1899" i="2"/>
  <c r="CR1899" i="2" s="1"/>
  <c r="CS1931" i="2"/>
  <c r="CN1931" i="2"/>
  <c r="CQ1931" i="2" s="1"/>
  <c r="CN1963" i="2"/>
  <c r="CN1995" i="2"/>
  <c r="CS1995" i="2" s="1"/>
  <c r="CN2027" i="2"/>
  <c r="CR2027" i="2" s="1"/>
  <c r="CN2059" i="2"/>
  <c r="CN2091" i="2"/>
  <c r="CP2091" i="2" s="1"/>
  <c r="CN2123" i="2"/>
  <c r="CS2123" i="2" s="1"/>
  <c r="CN2155" i="2"/>
  <c r="CP2155" i="2" s="1"/>
  <c r="CN2187" i="2"/>
  <c r="CP2187" i="2" s="1"/>
  <c r="CN2219" i="2"/>
  <c r="CR2219" i="2" s="1"/>
  <c r="CN2251" i="2"/>
  <c r="CQ2251" i="2" s="1"/>
  <c r="CN2283" i="2"/>
  <c r="CR2283" i="2" s="1"/>
  <c r="CN2315" i="2"/>
  <c r="CS2315" i="2" s="1"/>
  <c r="CN2347" i="2"/>
  <c r="CN2379" i="2"/>
  <c r="CQ2379" i="2" s="1"/>
  <c r="CP2411" i="2"/>
  <c r="CN2411" i="2"/>
  <c r="CR2411" i="2" s="1"/>
  <c r="CN2443" i="2"/>
  <c r="CS2443" i="2" s="1"/>
  <c r="CN2475" i="2"/>
  <c r="CN2507" i="2"/>
  <c r="CP2507" i="2" s="1"/>
  <c r="CN2539" i="2"/>
  <c r="CQ2539" i="2" s="1"/>
  <c r="CN2571" i="2"/>
  <c r="CR2571" i="2" s="1"/>
  <c r="CN2603" i="2"/>
  <c r="CP2603" i="2" s="1"/>
  <c r="CN2635" i="2"/>
  <c r="CS2635" i="2" s="1"/>
  <c r="CN2667" i="2"/>
  <c r="CP2667" i="2" s="1"/>
  <c r="CN2699" i="2"/>
  <c r="CQ2699" i="2" s="1"/>
  <c r="CN2731" i="2"/>
  <c r="CR2731" i="2" s="1"/>
  <c r="CN2763" i="2"/>
  <c r="CQ2763" i="2" s="1"/>
  <c r="CN2795" i="2"/>
  <c r="CR2795" i="2" s="1"/>
  <c r="CN2827" i="2"/>
  <c r="CS2827" i="2" s="1"/>
  <c r="CN2859" i="2"/>
  <c r="CN2891" i="2"/>
  <c r="CS2891" i="2" s="1"/>
  <c r="CN2923" i="2"/>
  <c r="CP2923" i="2" s="1"/>
  <c r="CN2955" i="2"/>
  <c r="CP2955" i="2" s="1"/>
  <c r="CN2987" i="2"/>
  <c r="CN36" i="2"/>
  <c r="CS36" i="2" s="1"/>
  <c r="CN164" i="2"/>
  <c r="CP164" i="2" s="1"/>
  <c r="CN296" i="2"/>
  <c r="CP296" i="2" s="1"/>
  <c r="CN424" i="2"/>
  <c r="CS424" i="2" s="1"/>
  <c r="CP556" i="2"/>
  <c r="CN556" i="2"/>
  <c r="CR556" i="2" s="1"/>
  <c r="CN684" i="2"/>
  <c r="CP684" i="2" s="1"/>
  <c r="CN812" i="2"/>
  <c r="CQ812" i="2" s="1"/>
  <c r="CN940" i="2"/>
  <c r="CP940" i="2" s="1"/>
  <c r="CN1072" i="2"/>
  <c r="CS1072" i="2" s="1"/>
  <c r="CN1212" i="2"/>
  <c r="CR1212" i="2" s="1"/>
  <c r="CN1328" i="2"/>
  <c r="CS1328" i="2" s="1"/>
  <c r="CN1464" i="2"/>
  <c r="CN1576" i="2"/>
  <c r="CQ1576" i="2" s="1"/>
  <c r="CN1736" i="2"/>
  <c r="CR1736" i="2" s="1"/>
  <c r="CN1844" i="2"/>
  <c r="CS1844" i="2" s="1"/>
  <c r="CN1964" i="2"/>
  <c r="CN2092" i="2"/>
  <c r="CS2092" i="2" s="1"/>
  <c r="CN2220" i="2"/>
  <c r="CR2220" i="2" s="1"/>
  <c r="CN2348" i="2"/>
  <c r="CS2348" i="2" s="1"/>
  <c r="CN2476" i="2"/>
  <c r="CQ2476" i="2" s="1"/>
  <c r="CN2596" i="2"/>
  <c r="CS2596" i="2" s="1"/>
  <c r="CN2716" i="2"/>
  <c r="CR2716" i="2" s="1"/>
  <c r="CN2852" i="2"/>
  <c r="CS2852" i="2" s="1"/>
  <c r="CN2980" i="2"/>
  <c r="CS2980" i="2" s="1"/>
  <c r="CN20" i="2"/>
  <c r="CS20" i="2" s="1"/>
  <c r="CN152" i="2"/>
  <c r="CP152" i="2" s="1"/>
  <c r="CN284" i="2"/>
  <c r="CQ284" i="2" s="1"/>
  <c r="CN412" i="2"/>
  <c r="CQ544" i="2"/>
  <c r="CN544" i="2"/>
  <c r="CR544" i="2" s="1"/>
  <c r="CN672" i="2"/>
  <c r="CP672" i="2" s="1"/>
  <c r="CN800" i="2"/>
  <c r="CQ800" i="2" s="1"/>
  <c r="CN928" i="2"/>
  <c r="CN1052" i="2"/>
  <c r="CS1052" i="2" s="1"/>
  <c r="CN1176" i="2"/>
  <c r="CR1176" i="2" s="1"/>
  <c r="CN1320" i="2"/>
  <c r="CS1320" i="2" s="1"/>
  <c r="CN1428" i="2"/>
  <c r="CR1428" i="2" s="1"/>
  <c r="CN1564" i="2"/>
  <c r="CQ1564" i="2" s="1"/>
  <c r="CN1668" i="2"/>
  <c r="CR1668" i="2" s="1"/>
  <c r="CN1800" i="2"/>
  <c r="CS1800" i="2" s="1"/>
  <c r="CN1900" i="2"/>
  <c r="CR1900" i="2" s="1"/>
  <c r="CN2032" i="2"/>
  <c r="CS2032" i="2" s="1"/>
  <c r="CN2160" i="2"/>
  <c r="CQ2160" i="2" s="1"/>
  <c r="CN2288" i="2"/>
  <c r="CS2288" i="2" s="1"/>
  <c r="CN2416" i="2"/>
  <c r="CN2544" i="2"/>
  <c r="CP2544" i="2" s="1"/>
  <c r="CN2668" i="2"/>
  <c r="CP2668" i="2" s="1"/>
  <c r="CN2808" i="2"/>
  <c r="CS2808" i="2" s="1"/>
  <c r="CN2936" i="2"/>
  <c r="CN41" i="2"/>
  <c r="CS41" i="2" s="1"/>
  <c r="CN117" i="2"/>
  <c r="CP117" i="2" s="1"/>
  <c r="CN181" i="2"/>
  <c r="CQ181" i="2" s="1"/>
  <c r="CN241" i="2"/>
  <c r="CP241" i="2" s="1"/>
  <c r="CN309" i="2"/>
  <c r="CR309" i="2" s="1"/>
  <c r="CN381" i="2"/>
  <c r="CS381" i="2" s="1"/>
  <c r="CN441" i="2"/>
  <c r="CN509" i="2"/>
  <c r="CS509" i="2" s="1"/>
  <c r="CN569" i="2"/>
  <c r="CR569" i="2" s="1"/>
  <c r="CN633" i="2"/>
  <c r="CP633" i="2" s="1"/>
  <c r="CN697" i="2"/>
  <c r="CP697" i="2" s="1"/>
  <c r="CN765" i="2"/>
  <c r="CN825" i="2"/>
  <c r="CS825" i="2" s="1"/>
  <c r="CS893" i="2"/>
  <c r="CN893" i="2"/>
  <c r="CP893" i="2" s="1"/>
  <c r="CN953" i="2"/>
  <c r="CP953" i="2" s="1"/>
  <c r="CN1021" i="2"/>
  <c r="CP1021" i="2" s="1"/>
  <c r="CN1085" i="2"/>
  <c r="CQ1085" i="2" s="1"/>
  <c r="CN1145" i="2"/>
  <c r="CR1145" i="2" s="1"/>
  <c r="CN1217" i="2"/>
  <c r="CR1217" i="2" s="1"/>
  <c r="CN1281" i="2"/>
  <c r="CR1281" i="2" s="1"/>
  <c r="CN1349" i="2"/>
  <c r="CP1349" i="2" s="1"/>
  <c r="CN1413" i="2"/>
  <c r="CR1413" i="2" s="1"/>
  <c r="CN1473" i="2"/>
  <c r="CS1473" i="2" s="1"/>
  <c r="CN1537" i="2"/>
  <c r="CP1537" i="2" s="1"/>
  <c r="CN1605" i="2"/>
  <c r="CQ1605" i="2" s="1"/>
  <c r="CN1669" i="2"/>
  <c r="CR1669" i="2" s="1"/>
  <c r="CN1729" i="2"/>
  <c r="CS1729" i="2" s="1"/>
  <c r="CN1793" i="2"/>
  <c r="CP1793" i="2" s="1"/>
  <c r="CN1857" i="2"/>
  <c r="CQ1857" i="2" s="1"/>
  <c r="CN1921" i="2"/>
  <c r="CR1921" i="2" s="1"/>
  <c r="CN1985" i="2"/>
  <c r="CQ1985" i="2" s="1"/>
  <c r="CN2049" i="2"/>
  <c r="CR2049" i="2" s="1"/>
  <c r="CN2113" i="2"/>
  <c r="CS2113" i="2" s="1"/>
  <c r="CN2177" i="2"/>
  <c r="CQ2177" i="2" s="1"/>
  <c r="CN2241" i="2"/>
  <c r="CS2241" i="2" s="1"/>
  <c r="CN2305" i="2"/>
  <c r="CP2305" i="2" s="1"/>
  <c r="CN2369" i="2"/>
  <c r="CQ2369" i="2" s="1"/>
  <c r="CN2437" i="2"/>
  <c r="CR2437" i="2" s="1"/>
  <c r="CP2497" i="2"/>
  <c r="CN2497" i="2"/>
  <c r="CQ2497" i="2" s="1"/>
  <c r="CN2561" i="2"/>
  <c r="CR2561" i="2" s="1"/>
  <c r="CN2633" i="2"/>
  <c r="CR2633" i="2" s="1"/>
  <c r="CN2697" i="2"/>
  <c r="CP2697" i="2" s="1"/>
  <c r="CN2761" i="2"/>
  <c r="CR2761" i="2" s="1"/>
  <c r="CN2829" i="2"/>
  <c r="CS2829" i="2" s="1"/>
  <c r="CN2889" i="2"/>
  <c r="CR2889" i="2" s="1"/>
  <c r="CN2953" i="2"/>
  <c r="CS2953" i="2" s="1"/>
  <c r="CR44" i="2"/>
  <c r="CN44" i="2"/>
  <c r="CP44" i="2" s="1"/>
  <c r="CN176" i="2"/>
  <c r="CQ176" i="2" s="1"/>
  <c r="CN304" i="2"/>
  <c r="CQ304" i="2" s="1"/>
  <c r="CN436" i="2"/>
  <c r="CS436" i="2" s="1"/>
  <c r="CN564" i="2"/>
  <c r="CS564" i="2" s="1"/>
  <c r="CN692" i="2"/>
  <c r="CQ692" i="2" s="1"/>
  <c r="CN820" i="2"/>
  <c r="CR820" i="2" s="1"/>
  <c r="CN948" i="2"/>
  <c r="CP948" i="2" s="1"/>
  <c r="CN1084" i="2"/>
  <c r="CR1084" i="2" s="1"/>
  <c r="CN1200" i="2"/>
  <c r="CS1200" i="2" s="1"/>
  <c r="CN1316" i="2"/>
  <c r="CP1316" i="2" s="1"/>
  <c r="CN1452" i="2"/>
  <c r="CR1452" i="2" s="1"/>
  <c r="CN1580" i="2"/>
  <c r="CR1580" i="2" s="1"/>
  <c r="CN1692" i="2"/>
  <c r="CS1692" i="2" s="1"/>
  <c r="CN1832" i="2"/>
  <c r="CP1832" i="2" s="1"/>
  <c r="CN1976" i="2"/>
  <c r="CP1976" i="2" s="1"/>
  <c r="CS2100" i="2"/>
  <c r="CN2100" i="2"/>
  <c r="CP2100" i="2" s="1"/>
  <c r="CQ2228" i="2"/>
  <c r="CN2228" i="2"/>
  <c r="CS2228" i="2" s="1"/>
  <c r="CN2360" i="2"/>
  <c r="CP2360" i="2" s="1"/>
  <c r="CN2488" i="2"/>
  <c r="CQ2488" i="2" s="1"/>
  <c r="CN2624" i="2"/>
  <c r="CP2624" i="2" s="1"/>
  <c r="CN2748" i="2"/>
  <c r="CS2748" i="2" s="1"/>
  <c r="CN2880" i="2"/>
  <c r="CR2880" i="2" s="1"/>
  <c r="CN3004" i="2"/>
  <c r="CS3004" i="2" s="1"/>
  <c r="CN21" i="2"/>
  <c r="CP21" i="2" s="1"/>
  <c r="CN85" i="2"/>
  <c r="CQ85" i="2" s="1"/>
  <c r="CN137" i="2"/>
  <c r="CR137" i="2" s="1"/>
  <c r="CN201" i="2"/>
  <c r="CP201" i="2" s="1"/>
  <c r="CN269" i="2"/>
  <c r="CP269" i="2" s="1"/>
  <c r="CN325" i="2"/>
  <c r="CP325" i="2" s="1"/>
  <c r="CR385" i="2"/>
  <c r="CN385" i="2"/>
  <c r="CQ385" i="2" s="1"/>
  <c r="CN453" i="2"/>
  <c r="CS453" i="2" s="1"/>
  <c r="CN513" i="2"/>
  <c r="CS513" i="2" s="1"/>
  <c r="CS581" i="2"/>
  <c r="CN581" i="2"/>
  <c r="CQ581" i="2" s="1"/>
  <c r="CN645" i="2"/>
  <c r="CR645" i="2" s="1"/>
  <c r="CN709" i="2"/>
  <c r="CP709" i="2" s="1"/>
  <c r="CN773" i="2"/>
  <c r="CP773" i="2" s="1"/>
  <c r="CN837" i="2"/>
  <c r="CQ837" i="2" s="1"/>
  <c r="CN897" i="2"/>
  <c r="CR897" i="2" s="1"/>
  <c r="CN965" i="2"/>
  <c r="CP965" i="2" s="1"/>
  <c r="CN1029" i="2"/>
  <c r="CP1029" i="2" s="1"/>
  <c r="CN1089" i="2"/>
  <c r="CS1089" i="2" s="1"/>
  <c r="CN1157" i="2"/>
  <c r="CP1157" i="2" s="1"/>
  <c r="CN1213" i="2"/>
  <c r="CR1213" i="2" s="1"/>
  <c r="CN1277" i="2"/>
  <c r="CR1277" i="2" s="1"/>
  <c r="CN1337" i="2"/>
  <c r="CS1337" i="2" s="1"/>
  <c r="CN1405" i="2"/>
  <c r="CP1405" i="2" s="1"/>
  <c r="CN1469" i="2"/>
  <c r="CR1469" i="2" s="1"/>
  <c r="CQ1533" i="2"/>
  <c r="CN1533" i="2"/>
  <c r="CR1533" i="2" s="1"/>
  <c r="CN1593" i="2"/>
  <c r="CS1593" i="2" s="1"/>
  <c r="CN1661" i="2"/>
  <c r="CP1661" i="2" s="1"/>
  <c r="CN1725" i="2"/>
  <c r="CR1725" i="2" s="1"/>
  <c r="CN1789" i="2"/>
  <c r="CR1789" i="2" s="1"/>
  <c r="CN1853" i="2"/>
  <c r="CS1853" i="2" s="1"/>
  <c r="CN1917" i="2"/>
  <c r="CP1917" i="2" s="1"/>
  <c r="CN1981" i="2"/>
  <c r="CP1981" i="2" s="1"/>
  <c r="CN2045" i="2"/>
  <c r="CP2045" i="2" s="1"/>
  <c r="CN2109" i="2"/>
  <c r="CQ2109" i="2" s="1"/>
  <c r="CN2169" i="2"/>
  <c r="CP2169" i="2" s="1"/>
  <c r="CN2237" i="2"/>
  <c r="CR2237" i="2" s="1"/>
  <c r="CN2301" i="2"/>
  <c r="CR2301" i="2" s="1"/>
  <c r="CN2365" i="2"/>
  <c r="CS2365" i="2" s="1"/>
  <c r="CN2425" i="2"/>
  <c r="CP2425" i="2" s="1"/>
  <c r="CN2493" i="2"/>
  <c r="CQ2493" i="2" s="1"/>
  <c r="CN2557" i="2"/>
  <c r="CQ2557" i="2" s="1"/>
  <c r="CN2617" i="2"/>
  <c r="CQ2617" i="2" s="1"/>
  <c r="CN2677" i="2"/>
  <c r="CR2677" i="2" s="1"/>
  <c r="CN2741" i="2"/>
  <c r="CR2741" i="2" s="1"/>
  <c r="CN2805" i="2"/>
  <c r="CR2805" i="2" s="1"/>
  <c r="CN2865" i="2"/>
  <c r="CQ2865" i="2" s="1"/>
  <c r="CN2933" i="2"/>
  <c r="CQ2933" i="2" s="1"/>
  <c r="CN2997" i="2"/>
  <c r="CS2997" i="2" s="1"/>
  <c r="CN92" i="2"/>
  <c r="CP92" i="2" s="1"/>
  <c r="CN212" i="2"/>
  <c r="CQ212" i="2" s="1"/>
  <c r="CN340" i="2"/>
  <c r="CQ340" i="2" s="1"/>
  <c r="CN460" i="2"/>
  <c r="CS460" i="2" s="1"/>
  <c r="CN584" i="2"/>
  <c r="CP584" i="2" s="1"/>
  <c r="CN712" i="2"/>
  <c r="CQ712" i="2" s="1"/>
  <c r="CN840" i="2"/>
  <c r="CR840" i="2" s="1"/>
  <c r="CN964" i="2"/>
  <c r="CP964" i="2" s="1"/>
  <c r="CQ1096" i="2"/>
  <c r="CN1096" i="2"/>
  <c r="CR1096" i="2" s="1"/>
  <c r="CP1220" i="2"/>
  <c r="CN1220" i="2"/>
  <c r="CS1220" i="2" s="1"/>
  <c r="CN1356" i="2"/>
  <c r="CP1356" i="2" s="1"/>
  <c r="CN1488" i="2"/>
  <c r="CR1488" i="2" s="1"/>
  <c r="CS1636" i="2"/>
  <c r="CN1636" i="2"/>
  <c r="CR1636" i="2" s="1"/>
  <c r="CN1760" i="2"/>
  <c r="CS1760" i="2" s="1"/>
  <c r="CN1904" i="2"/>
  <c r="CP1904" i="2" s="1"/>
  <c r="CN2040" i="2"/>
  <c r="CP2040" i="2" s="1"/>
  <c r="CN2168" i="2"/>
  <c r="CQ2168" i="2" s="1"/>
  <c r="CN2296" i="2"/>
  <c r="CS2296" i="2" s="1"/>
  <c r="CN2424" i="2"/>
  <c r="CP2424" i="2" s="1"/>
  <c r="CN2548" i="2"/>
  <c r="CQ2548" i="2" s="1"/>
  <c r="CN2680" i="2"/>
  <c r="CP2680" i="2" s="1"/>
  <c r="CN2796" i="2"/>
  <c r="CS2796" i="2" s="1"/>
  <c r="CN2928" i="2"/>
  <c r="CR2928" i="2" s="1"/>
  <c r="CN19" i="2"/>
  <c r="CP19" i="2" s="1"/>
  <c r="CN51" i="2"/>
  <c r="CP51" i="2" s="1"/>
  <c r="CS83" i="2"/>
  <c r="CR83" i="2"/>
  <c r="CN83" i="2"/>
  <c r="CQ83" i="2" s="1"/>
  <c r="CN115" i="2"/>
  <c r="CR115" i="2" s="1"/>
  <c r="CN147" i="2"/>
  <c r="CP147" i="2" s="1"/>
  <c r="CQ179" i="2"/>
  <c r="CN179" i="2"/>
  <c r="CP179" i="2" s="1"/>
  <c r="CN211" i="2"/>
  <c r="CQ211" i="2" s="1"/>
  <c r="CN243" i="2"/>
  <c r="CN275" i="2"/>
  <c r="CP275" i="2" s="1"/>
  <c r="CN307" i="2"/>
  <c r="CN339" i="2"/>
  <c r="CN371" i="2"/>
  <c r="CN403" i="2"/>
  <c r="CS403" i="2" s="1"/>
  <c r="CN435" i="2"/>
  <c r="CN467" i="2"/>
  <c r="CN499" i="2"/>
  <c r="CQ499" i="2" s="1"/>
  <c r="CN531" i="2"/>
  <c r="CS531" i="2" s="1"/>
  <c r="CN563" i="2"/>
  <c r="CS563" i="2" s="1"/>
  <c r="CN595" i="2"/>
  <c r="CQ595" i="2" s="1"/>
  <c r="CN627" i="2"/>
  <c r="CR627" i="2" s="1"/>
  <c r="CN659" i="2"/>
  <c r="CP659" i="2" s="1"/>
  <c r="CN691" i="2"/>
  <c r="CN723" i="2"/>
  <c r="CQ723" i="2" s="1"/>
  <c r="CN755" i="2"/>
  <c r="CN787" i="2"/>
  <c r="CP787" i="2" s="1"/>
  <c r="CN819" i="2"/>
  <c r="CP819" i="2" s="1"/>
  <c r="CN851" i="2"/>
  <c r="CQ851" i="2" s="1"/>
  <c r="CN883" i="2"/>
  <c r="CR883" i="2" s="1"/>
  <c r="CN915" i="2"/>
  <c r="CP915" i="2" s="1"/>
  <c r="CN947" i="2"/>
  <c r="CN979" i="2"/>
  <c r="CN1011" i="2"/>
  <c r="CR1011" i="2" s="1"/>
  <c r="CN1043" i="2"/>
  <c r="CP1043" i="2" s="1"/>
  <c r="CN1075" i="2"/>
  <c r="CP1075" i="2" s="1"/>
  <c r="CN1107" i="2"/>
  <c r="CS1107" i="2" s="1"/>
  <c r="CN1139" i="2"/>
  <c r="CP1139" i="2" s="1"/>
  <c r="CN1171" i="2"/>
  <c r="CR1171" i="2" s="1"/>
  <c r="CN1203" i="2"/>
  <c r="CQ1203" i="2" s="1"/>
  <c r="CN1235" i="2"/>
  <c r="CS1235" i="2" s="1"/>
  <c r="CN1267" i="2"/>
  <c r="CN1299" i="2"/>
  <c r="CR1299" i="2" s="1"/>
  <c r="CN1331" i="2"/>
  <c r="CS1331" i="2" s="1"/>
  <c r="CN1363" i="2"/>
  <c r="CS1363" i="2" s="1"/>
  <c r="CN1395" i="2"/>
  <c r="CP1395" i="2" s="1"/>
  <c r="CN1427" i="2"/>
  <c r="CR1427" i="2" s="1"/>
  <c r="CN1459" i="2"/>
  <c r="CS1459" i="2" s="1"/>
  <c r="CN1491" i="2"/>
  <c r="CN1523" i="2"/>
  <c r="CN1555" i="2"/>
  <c r="CR1555" i="2" s="1"/>
  <c r="CN1587" i="2"/>
  <c r="CN1619" i="2"/>
  <c r="CS1619" i="2" s="1"/>
  <c r="CN1651" i="2"/>
  <c r="CP1651" i="2" s="1"/>
  <c r="CN1683" i="2"/>
  <c r="CR1683" i="2" s="1"/>
  <c r="CN1715" i="2"/>
  <c r="CQ1715" i="2" s="1"/>
  <c r="CN1747" i="2"/>
  <c r="CQ1779" i="2"/>
  <c r="CN1779" i="2"/>
  <c r="CP1779" i="2" s="1"/>
  <c r="CN1811" i="2"/>
  <c r="CR1811" i="2" s="1"/>
  <c r="CN1843" i="2"/>
  <c r="CR1843" i="2" s="1"/>
  <c r="CN1875" i="2"/>
  <c r="CN1907" i="2"/>
  <c r="CP1907" i="2" s="1"/>
  <c r="CN1939" i="2"/>
  <c r="CP1939" i="2" s="1"/>
  <c r="CN1971" i="2"/>
  <c r="CN2003" i="2"/>
  <c r="CN2035" i="2"/>
  <c r="CR2035" i="2" s="1"/>
  <c r="CN2067" i="2"/>
  <c r="CP2067" i="2" s="1"/>
  <c r="CN2099" i="2"/>
  <c r="CQ2099" i="2" s="1"/>
  <c r="CN2131" i="2"/>
  <c r="CN2163" i="2"/>
  <c r="CR2163" i="2" s="1"/>
  <c r="CN2195" i="2"/>
  <c r="CQ2195" i="2" s="1"/>
  <c r="CN2227" i="2"/>
  <c r="CR2227" i="2" s="1"/>
  <c r="CN2259" i="2"/>
  <c r="CN2291" i="2"/>
  <c r="CP2291" i="2" s="1"/>
  <c r="CN2323" i="2"/>
  <c r="CR2323" i="2" s="1"/>
  <c r="CN2355" i="2"/>
  <c r="CN2387" i="2"/>
  <c r="CS2387" i="2" s="1"/>
  <c r="CN2419" i="2"/>
  <c r="CP2419" i="2" s="1"/>
  <c r="CN2451" i="2"/>
  <c r="CQ2451" i="2" s="1"/>
  <c r="CN2483" i="2"/>
  <c r="CQ2483" i="2" s="1"/>
  <c r="CN2515" i="2"/>
  <c r="CR2515" i="2" s="1"/>
  <c r="CN2547" i="2"/>
  <c r="CS2547" i="2" s="1"/>
  <c r="CN2579" i="2"/>
  <c r="CQ2579" i="2" s="1"/>
  <c r="CQ2611" i="2"/>
  <c r="CN2611" i="2"/>
  <c r="CP2611" i="2" s="1"/>
  <c r="CN2643" i="2"/>
  <c r="CQ2643" i="2" s="1"/>
  <c r="CN2675" i="2"/>
  <c r="CR2675" i="2" s="1"/>
  <c r="CN2707" i="2"/>
  <c r="CP2707" i="2" s="1"/>
  <c r="CN2739" i="2"/>
  <c r="CR2739" i="2" s="1"/>
  <c r="CN2771" i="2"/>
  <c r="CS2771" i="2" s="1"/>
  <c r="CN2803" i="2"/>
  <c r="CP2803" i="2" s="1"/>
  <c r="CN2835" i="2"/>
  <c r="CR2835" i="2" s="1"/>
  <c r="CN2867" i="2"/>
  <c r="CP2867" i="2" s="1"/>
  <c r="CS2899" i="2"/>
  <c r="CN2899" i="2"/>
  <c r="CQ2899" i="2" s="1"/>
  <c r="CN2931" i="2"/>
  <c r="CQ2931" i="2" s="1"/>
  <c r="CN2963" i="2"/>
  <c r="CS2963" i="2" s="1"/>
  <c r="CN2995" i="2"/>
  <c r="CS2995" i="2" s="1"/>
  <c r="CN132" i="2"/>
  <c r="CQ132" i="2" s="1"/>
  <c r="CN264" i="2"/>
  <c r="CR264" i="2" s="1"/>
  <c r="CN392" i="2"/>
  <c r="CS392" i="2" s="1"/>
  <c r="CN524" i="2"/>
  <c r="CS524" i="2" s="1"/>
  <c r="CN652" i="2"/>
  <c r="CQ652" i="2" s="1"/>
  <c r="CN780" i="2"/>
  <c r="CR780" i="2" s="1"/>
  <c r="CN908" i="2"/>
  <c r="CP908" i="2" s="1"/>
  <c r="CR1040" i="2"/>
  <c r="CN1040" i="2"/>
  <c r="CP1040" i="2" s="1"/>
  <c r="CN1180" i="2"/>
  <c r="CS1180" i="2" s="1"/>
  <c r="CN1292" i="2"/>
  <c r="CP1292" i="2" s="1"/>
  <c r="CN1432" i="2"/>
  <c r="CR1432" i="2" s="1"/>
  <c r="CN1548" i="2"/>
  <c r="CR1548" i="2" s="1"/>
  <c r="CN1700" i="2"/>
  <c r="CS1700" i="2" s="1"/>
  <c r="CN1828" i="2"/>
  <c r="CP1828" i="2" s="1"/>
  <c r="CN1932" i="2"/>
  <c r="CP1932" i="2" s="1"/>
  <c r="CN2060" i="2"/>
  <c r="CP2060" i="2" s="1"/>
  <c r="CN2188" i="2"/>
  <c r="CR2188" i="2" s="1"/>
  <c r="CN2316" i="2"/>
  <c r="CP2316" i="2" s="1"/>
  <c r="CN2444" i="2"/>
  <c r="CR2444" i="2" s="1"/>
  <c r="CN2564" i="2"/>
  <c r="CQ2564" i="2" s="1"/>
  <c r="CN2684" i="2"/>
  <c r="CQ2684" i="2" s="1"/>
  <c r="CN2820" i="2"/>
  <c r="CP2820" i="2" s="1"/>
  <c r="CN2948" i="2"/>
  <c r="CS2948" i="2" s="1"/>
  <c r="CN120" i="2"/>
  <c r="CP120" i="2" s="1"/>
  <c r="CN252" i="2"/>
  <c r="CQ252" i="2" s="1"/>
  <c r="CN380" i="2"/>
  <c r="CQ380" i="2" s="1"/>
  <c r="CN508" i="2"/>
  <c r="CS508" i="2" s="1"/>
  <c r="CN640" i="2"/>
  <c r="CP640" i="2" s="1"/>
  <c r="CN768" i="2"/>
  <c r="CQ768" i="2" s="1"/>
  <c r="CN896" i="2"/>
  <c r="CR896" i="2" s="1"/>
  <c r="CN1024" i="2"/>
  <c r="CP1024" i="2" s="1"/>
  <c r="CN1148" i="2"/>
  <c r="CR1148" i="2" s="1"/>
  <c r="CN1272" i="2"/>
  <c r="CS1272" i="2" s="1"/>
  <c r="CQ1396" i="2"/>
  <c r="CN1396" i="2"/>
  <c r="CP1396" i="2" s="1"/>
  <c r="CN1528" i="2"/>
  <c r="CR1528" i="2" s="1"/>
  <c r="CP1628" i="2"/>
  <c r="CS1628" i="2"/>
  <c r="CN1628" i="2"/>
  <c r="CR1628" i="2" s="1"/>
  <c r="CN1768" i="2"/>
  <c r="CS1768" i="2" s="1"/>
  <c r="CN1876" i="2"/>
  <c r="CP1876" i="2" s="1"/>
  <c r="CN2000" i="2"/>
  <c r="CP2000" i="2" s="1"/>
  <c r="CN2128" i="2"/>
  <c r="CP2128" i="2" s="1"/>
  <c r="CQ2256" i="2"/>
  <c r="CN2256" i="2"/>
  <c r="CS2256" i="2" s="1"/>
  <c r="CN2384" i="2"/>
  <c r="CP2384" i="2" s="1"/>
  <c r="CN2512" i="2"/>
  <c r="CQ2512" i="2" s="1"/>
  <c r="CN2636" i="2"/>
  <c r="CP2636" i="2" s="1"/>
  <c r="CN2772" i="2"/>
  <c r="CS2772" i="2" s="1"/>
  <c r="CN2904" i="2"/>
  <c r="CR2904" i="2" s="1"/>
  <c r="CN39" i="2"/>
  <c r="CP39" i="2" s="1"/>
  <c r="CN71" i="2"/>
  <c r="CP71" i="2" s="1"/>
  <c r="CN103" i="2"/>
  <c r="CQ103" i="2" s="1"/>
  <c r="CN135" i="2"/>
  <c r="CR135" i="2" s="1"/>
  <c r="CN167" i="2"/>
  <c r="CP167" i="2" s="1"/>
  <c r="CN199" i="2"/>
  <c r="CP199" i="2" s="1"/>
  <c r="CN231" i="2"/>
  <c r="CQ231" i="2" s="1"/>
  <c r="CN263" i="2"/>
  <c r="CR263" i="2" s="1"/>
  <c r="CN295" i="2"/>
  <c r="CS295" i="2" s="1"/>
  <c r="CN327" i="2"/>
  <c r="CS327" i="2" s="1"/>
  <c r="CN359" i="2"/>
  <c r="CP359" i="2" s="1"/>
  <c r="CN391" i="2"/>
  <c r="CQ391" i="2" s="1"/>
  <c r="CN423" i="2"/>
  <c r="CS423" i="2" s="1"/>
  <c r="CN455" i="2"/>
  <c r="CS455" i="2" s="1"/>
  <c r="CN487" i="2"/>
  <c r="CP487" i="2" s="1"/>
  <c r="CN519" i="2"/>
  <c r="CQ519" i="2" s="1"/>
  <c r="CN551" i="2"/>
  <c r="CS551" i="2" s="1"/>
  <c r="CN583" i="2"/>
  <c r="CP583" i="2" s="1"/>
  <c r="CN615" i="2"/>
  <c r="CQ615" i="2" s="1"/>
  <c r="CN647" i="2"/>
  <c r="CR647" i="2" s="1"/>
  <c r="CN679" i="2"/>
  <c r="CP679" i="2" s="1"/>
  <c r="CN711" i="2"/>
  <c r="CP711" i="2" s="1"/>
  <c r="CN743" i="2"/>
  <c r="CQ743" i="2" s="1"/>
  <c r="CN775" i="2"/>
  <c r="CR775" i="2" s="1"/>
  <c r="CN807" i="2"/>
  <c r="CP807" i="2" s="1"/>
  <c r="CN839" i="2"/>
  <c r="CP839" i="2" s="1"/>
  <c r="CN871" i="2"/>
  <c r="CQ871" i="2" s="1"/>
  <c r="CN903" i="2"/>
  <c r="CR903" i="2" s="1"/>
  <c r="CN935" i="2"/>
  <c r="CP935" i="2" s="1"/>
  <c r="CN967" i="2"/>
  <c r="CP967" i="2" s="1"/>
  <c r="CN999" i="2"/>
  <c r="CQ999" i="2" s="1"/>
  <c r="CN1031" i="2"/>
  <c r="CR1031" i="2" s="1"/>
  <c r="CN1063" i="2"/>
  <c r="CP1063" i="2" s="1"/>
  <c r="CN1095" i="2"/>
  <c r="CR1095" i="2" s="1"/>
  <c r="CN1127" i="2"/>
  <c r="CS1127" i="2" s="1"/>
  <c r="CN1159" i="2"/>
  <c r="CP1159" i="2" s="1"/>
  <c r="CN1191" i="2"/>
  <c r="CR1191" i="2" s="1"/>
  <c r="CN1223" i="2"/>
  <c r="CR1223" i="2" s="1"/>
  <c r="CN1255" i="2"/>
  <c r="CS1255" i="2" s="1"/>
  <c r="CN1287" i="2"/>
  <c r="CP1287" i="2" s="1"/>
  <c r="CN1319" i="2"/>
  <c r="CR1319" i="2" s="1"/>
  <c r="CN1351" i="2"/>
  <c r="CR1351" i="2" s="1"/>
  <c r="CN1383" i="2"/>
  <c r="CS1383" i="2" s="1"/>
  <c r="CN1415" i="2"/>
  <c r="CP1415" i="2" s="1"/>
  <c r="CN1447" i="2"/>
  <c r="CR1447" i="2" s="1"/>
  <c r="CN1479" i="2"/>
  <c r="CR1479" i="2" s="1"/>
  <c r="CN1511" i="2"/>
  <c r="CS1511" i="2" s="1"/>
  <c r="CN1543" i="2"/>
  <c r="CP1543" i="2" s="1"/>
  <c r="CN1575" i="2"/>
  <c r="CR1575" i="2" s="1"/>
  <c r="CN1607" i="2"/>
  <c r="CR1607" i="2" s="1"/>
  <c r="CN1639" i="2"/>
  <c r="CS1639" i="2" s="1"/>
  <c r="CQ1671" i="2"/>
  <c r="CN1671" i="2"/>
  <c r="CP1671" i="2" s="1"/>
  <c r="CN1703" i="2"/>
  <c r="CR1703" i="2" s="1"/>
  <c r="CN1735" i="2"/>
  <c r="CR1735" i="2" s="1"/>
  <c r="CN1767" i="2"/>
  <c r="CS1767" i="2" s="1"/>
  <c r="CN1799" i="2"/>
  <c r="CN1831" i="2"/>
  <c r="CR1831" i="2" s="1"/>
  <c r="CN1863" i="2"/>
  <c r="CR1863" i="2" s="1"/>
  <c r="CN1895" i="2"/>
  <c r="CS1895" i="2" s="1"/>
  <c r="CN1927" i="2"/>
  <c r="CP1927" i="2" s="1"/>
  <c r="CN1959" i="2"/>
  <c r="CP1959" i="2" s="1"/>
  <c r="CN1991" i="2"/>
  <c r="CP1991" i="2" s="1"/>
  <c r="CN2023" i="2"/>
  <c r="CQ2023" i="2" s="1"/>
  <c r="CN2055" i="2"/>
  <c r="CR2055" i="2" s="1"/>
  <c r="CN2087" i="2"/>
  <c r="CP2087" i="2" s="1"/>
  <c r="CN2119" i="2"/>
  <c r="CP2119" i="2" s="1"/>
  <c r="CN2151" i="2"/>
  <c r="CQ2151" i="2" s="1"/>
  <c r="CN2183" i="2"/>
  <c r="CR2183" i="2" s="1"/>
  <c r="CN2215" i="2"/>
  <c r="CR2215" i="2" s="1"/>
  <c r="CN2247" i="2"/>
  <c r="CR2247" i="2" s="1"/>
  <c r="CN2279" i="2"/>
  <c r="CS2279" i="2" s="1"/>
  <c r="CQ2311" i="2"/>
  <c r="CN2311" i="2"/>
  <c r="CP2311" i="2" s="1"/>
  <c r="CN2343" i="2"/>
  <c r="CR2343" i="2" s="1"/>
  <c r="CN2375" i="2"/>
  <c r="CR2375" i="2" s="1"/>
  <c r="CN2407" i="2"/>
  <c r="CS2407" i="2" s="1"/>
  <c r="CN2439" i="2"/>
  <c r="CP2439" i="2" s="1"/>
  <c r="CN2471" i="2"/>
  <c r="CQ2471" i="2" s="1"/>
  <c r="CN2503" i="2"/>
  <c r="CQ2503" i="2" s="1"/>
  <c r="CN2535" i="2"/>
  <c r="CR2535" i="2" s="1"/>
  <c r="CN2567" i="2"/>
  <c r="CS2567" i="2" s="1"/>
  <c r="CN2599" i="2"/>
  <c r="CP2599" i="2" s="1"/>
  <c r="CN2631" i="2"/>
  <c r="CP2631" i="2" s="1"/>
  <c r="CN2663" i="2"/>
  <c r="CQ2663" i="2" s="1"/>
  <c r="CN2695" i="2"/>
  <c r="CR2695" i="2" s="1"/>
  <c r="CN2727" i="2"/>
  <c r="CR2727" i="2" s="1"/>
  <c r="CN2759" i="2"/>
  <c r="CR2759" i="2" s="1"/>
  <c r="CN2791" i="2"/>
  <c r="CS2791" i="2" s="1"/>
  <c r="CN2823" i="2"/>
  <c r="CN2855" i="2"/>
  <c r="CR2855" i="2" s="1"/>
  <c r="CN2887" i="2"/>
  <c r="CP2887" i="2" s="1"/>
  <c r="CN2919" i="2"/>
  <c r="CQ2919" i="2" s="1"/>
  <c r="CN2951" i="2"/>
  <c r="CQ2951" i="2" s="1"/>
  <c r="CN2983" i="2"/>
  <c r="CS2983" i="2" s="1"/>
  <c r="CN24" i="2"/>
  <c r="CP24" i="2" s="1"/>
  <c r="CN148" i="2"/>
  <c r="CQ148" i="2" s="1"/>
  <c r="CN280" i="2"/>
  <c r="CR280" i="2" s="1"/>
  <c r="CN408" i="2"/>
  <c r="CS408" i="2" s="1"/>
  <c r="CN540" i="2"/>
  <c r="CS540" i="2" s="1"/>
  <c r="CN668" i="2"/>
  <c r="CQ668" i="2" s="1"/>
  <c r="CN796" i="2"/>
  <c r="CR796" i="2" s="1"/>
  <c r="CN924" i="2"/>
  <c r="CP924" i="2" s="1"/>
  <c r="CR1056" i="2"/>
  <c r="CN1056" i="2"/>
  <c r="CP1056" i="2" s="1"/>
  <c r="CN1196" i="2"/>
  <c r="CS1196" i="2" s="1"/>
  <c r="CN1308" i="2"/>
  <c r="CP1308" i="2" s="1"/>
  <c r="CN1448" i="2"/>
  <c r="CR1448" i="2" s="1"/>
  <c r="CN1560" i="2"/>
  <c r="CR1560" i="2" s="1"/>
  <c r="CN1716" i="2"/>
  <c r="CS1716" i="2" s="1"/>
  <c r="CN1840" i="2"/>
  <c r="CP1840" i="2" s="1"/>
  <c r="CN1948" i="2"/>
  <c r="CP1948" i="2" s="1"/>
  <c r="CN2076" i="2"/>
  <c r="CP2076" i="2" s="1"/>
  <c r="CN2204" i="2"/>
  <c r="CR2204" i="2" s="1"/>
  <c r="CN2332" i="2"/>
  <c r="CP2332" i="2" s="1"/>
  <c r="CN2460" i="2"/>
  <c r="CQ2460" i="2" s="1"/>
  <c r="CN2580" i="2"/>
  <c r="CQ2580" i="2" s="1"/>
  <c r="CN2700" i="2"/>
  <c r="CQ2700" i="2" s="1"/>
  <c r="CN2836" i="2"/>
  <c r="CP2836" i="2" s="1"/>
  <c r="CN2964" i="2"/>
  <c r="CS2964" i="2" s="1"/>
  <c r="CR136" i="2"/>
  <c r="CN136" i="2"/>
  <c r="CP136" i="2" s="1"/>
  <c r="CN268" i="2"/>
  <c r="CQ268" i="2" s="1"/>
  <c r="CN396" i="2"/>
  <c r="CQ396" i="2" s="1"/>
  <c r="CN528" i="2"/>
  <c r="CS528" i="2" s="1"/>
  <c r="CN656" i="2"/>
  <c r="CP656" i="2" s="1"/>
  <c r="CN784" i="2"/>
  <c r="CQ784" i="2" s="1"/>
  <c r="CN912" i="2"/>
  <c r="CR912" i="2" s="1"/>
  <c r="CN1036" i="2"/>
  <c r="CP1036" i="2" s="1"/>
  <c r="CN1160" i="2"/>
  <c r="CR1160" i="2" s="1"/>
  <c r="CN1288" i="2"/>
  <c r="CS1288" i="2" s="1"/>
  <c r="CN1416" i="2"/>
  <c r="CP1416" i="2" s="1"/>
  <c r="CN1544" i="2"/>
  <c r="CR1544" i="2" s="1"/>
  <c r="CN1644" i="2"/>
  <c r="CR1644" i="2" s="1"/>
  <c r="CN1780" i="2"/>
  <c r="CS1780" i="2" s="1"/>
  <c r="CN1892" i="2"/>
  <c r="CP1892" i="2" s="1"/>
  <c r="CN2016" i="2"/>
  <c r="CP2016" i="2" s="1"/>
  <c r="CN2144" i="2"/>
  <c r="CQ2144" i="2" s="1"/>
  <c r="CN2272" i="2"/>
  <c r="CS2272" i="2" s="1"/>
  <c r="CN2400" i="2"/>
  <c r="CP2400" i="2" s="1"/>
  <c r="CN2528" i="2"/>
  <c r="CQ2528" i="2" s="1"/>
  <c r="CN2652" i="2"/>
  <c r="CP2652" i="2" s="1"/>
  <c r="CN2792" i="2"/>
  <c r="CN2920" i="2"/>
  <c r="CR2920" i="2" s="1"/>
  <c r="CN45" i="2"/>
  <c r="CP45" i="2" s="1"/>
  <c r="CN97" i="2"/>
  <c r="CP97" i="2" s="1"/>
  <c r="CN161" i="2"/>
  <c r="CQ161" i="2" s="1"/>
  <c r="CN229" i="2"/>
  <c r="CR229" i="2" s="1"/>
  <c r="CN289" i="2"/>
  <c r="CS289" i="2" s="1"/>
  <c r="CN349" i="2"/>
  <c r="CS349" i="2" s="1"/>
  <c r="CN413" i="2"/>
  <c r="CP413" i="2" s="1"/>
  <c r="CN477" i="2"/>
  <c r="CQ477" i="2" s="1"/>
  <c r="CN537" i="2"/>
  <c r="CS537" i="2" s="1"/>
  <c r="CN601" i="2"/>
  <c r="CP601" i="2" s="1"/>
  <c r="CN669" i="2"/>
  <c r="CQ669" i="2" s="1"/>
  <c r="CN729" i="2"/>
  <c r="CR729" i="2" s="1"/>
  <c r="CN793" i="2"/>
  <c r="CP793" i="2" s="1"/>
  <c r="CN861" i="2"/>
  <c r="CN925" i="2"/>
  <c r="CQ925" i="2" s="1"/>
  <c r="CN989" i="2"/>
  <c r="CR989" i="2" s="1"/>
  <c r="CN1049" i="2"/>
  <c r="CP1049" i="2" s="1"/>
  <c r="CN1113" i="2"/>
  <c r="CR1113" i="2" s="1"/>
  <c r="CN1177" i="2"/>
  <c r="CS1177" i="2" s="1"/>
  <c r="CN1237" i="2"/>
  <c r="CP1237" i="2" s="1"/>
  <c r="CN1301" i="2"/>
  <c r="CR1301" i="2" s="1"/>
  <c r="CN1361" i="2"/>
  <c r="CN1429" i="2"/>
  <c r="CS1429" i="2" s="1"/>
  <c r="CN1489" i="2"/>
  <c r="CP1489" i="2" s="1"/>
  <c r="CN1557" i="2"/>
  <c r="CR1557" i="2" s="1"/>
  <c r="CN1621" i="2"/>
  <c r="CR1621" i="2" s="1"/>
  <c r="CN1685" i="2"/>
  <c r="CN1749" i="2"/>
  <c r="CP1749" i="2" s="1"/>
  <c r="CN1809" i="2"/>
  <c r="CR1809" i="2" s="1"/>
  <c r="CN1877" i="2"/>
  <c r="CR1877" i="2" s="1"/>
  <c r="CN1937" i="2"/>
  <c r="CQ1937" i="2" s="1"/>
  <c r="CN2005" i="2"/>
  <c r="CR2005" i="2" s="1"/>
  <c r="CN2069" i="2"/>
  <c r="CP2069" i="2" s="1"/>
  <c r="CN2129" i="2"/>
  <c r="CP2129" i="2" s="1"/>
  <c r="CN2197" i="2"/>
  <c r="CS2197" i="2" s="1"/>
  <c r="CN2261" i="2"/>
  <c r="CN2325" i="2"/>
  <c r="CR2325" i="2" s="1"/>
  <c r="CN2385" i="2"/>
  <c r="CN2453" i="2"/>
  <c r="CR2453" i="2" s="1"/>
  <c r="CN2517" i="2"/>
  <c r="CS2517" i="2" s="1"/>
  <c r="CN2581" i="2"/>
  <c r="CQ2581" i="2" s="1"/>
  <c r="CN2641" i="2"/>
  <c r="CP2641" i="2" s="1"/>
  <c r="CN2701" i="2"/>
  <c r="CN2765" i="2"/>
  <c r="CP2765" i="2" s="1"/>
  <c r="CN2825" i="2"/>
  <c r="CR2825" i="2" s="1"/>
  <c r="CN2893" i="2"/>
  <c r="CP2893" i="2" s="1"/>
  <c r="CN2957" i="2"/>
  <c r="CP2957" i="2" s="1"/>
  <c r="CN30" i="2"/>
  <c r="CR30" i="2" s="1"/>
  <c r="CN62" i="2"/>
  <c r="CP62" i="2" s="1"/>
  <c r="CN94" i="2"/>
  <c r="CP94" i="2" s="1"/>
  <c r="CN126" i="2"/>
  <c r="CQ126" i="2" s="1"/>
  <c r="CN158" i="2"/>
  <c r="CN190" i="2"/>
  <c r="CP190" i="2" s="1"/>
  <c r="CN222" i="2"/>
  <c r="CN254" i="2"/>
  <c r="CQ254" i="2" s="1"/>
  <c r="CN286" i="2"/>
  <c r="CR286" i="2" s="1"/>
  <c r="CN318" i="2"/>
  <c r="CS318" i="2" s="1"/>
  <c r="CN350" i="2"/>
  <c r="CN382" i="2"/>
  <c r="CR414" i="2"/>
  <c r="CN414" i="2"/>
  <c r="CQ414" i="2" s="1"/>
  <c r="CN446" i="2"/>
  <c r="CS446" i="2" s="1"/>
  <c r="CN478" i="2"/>
  <c r="CS478" i="2" s="1"/>
  <c r="CN510" i="2"/>
  <c r="CP510" i="2" s="1"/>
  <c r="CN542" i="2"/>
  <c r="CQ542" i="2" s="1"/>
  <c r="CN574" i="2"/>
  <c r="CP574" i="2" s="1"/>
  <c r="CN606" i="2"/>
  <c r="CP606" i="2" s="1"/>
  <c r="CN638" i="2"/>
  <c r="CQ638" i="2" s="1"/>
  <c r="CN670" i="2"/>
  <c r="CN702" i="2"/>
  <c r="CP702" i="2" s="1"/>
  <c r="CN734" i="2"/>
  <c r="CN766" i="2"/>
  <c r="CQ766" i="2" s="1"/>
  <c r="CN798" i="2"/>
  <c r="CR798" i="2" s="1"/>
  <c r="CN830" i="2"/>
  <c r="CP830" i="2" s="1"/>
  <c r="CN862" i="2"/>
  <c r="CP862" i="2" s="1"/>
  <c r="CN894" i="2"/>
  <c r="CN926" i="2"/>
  <c r="CR926" i="2" s="1"/>
  <c r="CN958" i="2"/>
  <c r="CP958" i="2" s="1"/>
  <c r="CN990" i="2"/>
  <c r="CP990" i="2" s="1"/>
  <c r="CN1022" i="2"/>
  <c r="CQ1022" i="2" s="1"/>
  <c r="CN1054" i="2"/>
  <c r="CR1054" i="2" s="1"/>
  <c r="CN1086" i="2"/>
  <c r="CR1086" i="2" s="1"/>
  <c r="CN1118" i="2"/>
  <c r="CR1118" i="2" s="1"/>
  <c r="CN1150" i="2"/>
  <c r="CS1150" i="2" s="1"/>
  <c r="CN1182" i="2"/>
  <c r="CN1214" i="2"/>
  <c r="CR1214" i="2" s="1"/>
  <c r="CN1246" i="2"/>
  <c r="CN1278" i="2"/>
  <c r="CS1278" i="2" s="1"/>
  <c r="CN1310" i="2"/>
  <c r="CP1310" i="2" s="1"/>
  <c r="CN1342" i="2"/>
  <c r="CR1342" i="2" s="1"/>
  <c r="CN1374" i="2"/>
  <c r="CN1406" i="2"/>
  <c r="CN1438" i="2"/>
  <c r="CP1438" i="2" s="1"/>
  <c r="CN1470" i="2"/>
  <c r="CR1470" i="2" s="1"/>
  <c r="CN1502" i="2"/>
  <c r="CR1502" i="2" s="1"/>
  <c r="CN1534" i="2"/>
  <c r="CS1534" i="2" s="1"/>
  <c r="CN1566" i="2"/>
  <c r="CP1566" i="2" s="1"/>
  <c r="CN1598" i="2"/>
  <c r="CR1598" i="2" s="1"/>
  <c r="CN1630" i="2"/>
  <c r="CR1630" i="2" s="1"/>
  <c r="CN1662" i="2"/>
  <c r="CS1662" i="2" s="1"/>
  <c r="CN1694" i="2"/>
  <c r="CN1726" i="2"/>
  <c r="CR1726" i="2" s="1"/>
  <c r="CN1758" i="2"/>
  <c r="CN1790" i="2"/>
  <c r="CS1790" i="2" s="1"/>
  <c r="CN1822" i="2"/>
  <c r="CN1854" i="2"/>
  <c r="CR1854" i="2" s="1"/>
  <c r="CN1886" i="2"/>
  <c r="CP1886" i="2" s="1"/>
  <c r="CN1918" i="2"/>
  <c r="CN1950" i="2"/>
  <c r="CR1950" i="2" s="1"/>
  <c r="CN1982" i="2"/>
  <c r="CP1982" i="2" s="1"/>
  <c r="CN2014" i="2"/>
  <c r="CP2014" i="2" s="1"/>
  <c r="CN2046" i="2"/>
  <c r="CQ2046" i="2" s="1"/>
  <c r="CN2078" i="2"/>
  <c r="CR2078" i="2" s="1"/>
  <c r="CN2110" i="2"/>
  <c r="CP2110" i="2" s="1"/>
  <c r="CN2142" i="2"/>
  <c r="CP2142" i="2" s="1"/>
  <c r="CN2174" i="2"/>
  <c r="CP2174" i="2" s="1"/>
  <c r="CN2206" i="2"/>
  <c r="CN2238" i="2"/>
  <c r="CR2238" i="2" s="1"/>
  <c r="CN2270" i="2"/>
  <c r="CN2302" i="2"/>
  <c r="CS2302" i="2" s="1"/>
  <c r="CN2334" i="2"/>
  <c r="CP2334" i="2" s="1"/>
  <c r="CN2366" i="2"/>
  <c r="CR2366" i="2" s="1"/>
  <c r="CN2398" i="2"/>
  <c r="CR2398" i="2" s="1"/>
  <c r="CN2430" i="2"/>
  <c r="CN2462" i="2"/>
  <c r="CS2462" i="2" s="1"/>
  <c r="CN2494" i="2"/>
  <c r="CQ2494" i="2" s="1"/>
  <c r="CN2526" i="2"/>
  <c r="CQ2526" i="2" s="1"/>
  <c r="CP2558" i="2"/>
  <c r="CS2558" i="2"/>
  <c r="CN2558" i="2"/>
  <c r="CR2558" i="2" s="1"/>
  <c r="CN2590" i="2"/>
  <c r="CR2590" i="2" s="1"/>
  <c r="CN2622" i="2"/>
  <c r="CP2622" i="2" s="1"/>
  <c r="CN2654" i="2"/>
  <c r="CP2654" i="2" s="1"/>
  <c r="CN2686" i="2"/>
  <c r="CQ2686" i="2" s="1"/>
  <c r="CN2718" i="2"/>
  <c r="CN2750" i="2"/>
  <c r="CR2750" i="2" s="1"/>
  <c r="CN2782" i="2"/>
  <c r="CN2814" i="2"/>
  <c r="CS2814" i="2" s="1"/>
  <c r="CN2846" i="2"/>
  <c r="CP2846" i="2" s="1"/>
  <c r="CN2878" i="2"/>
  <c r="CP2878" i="2" s="1"/>
  <c r="CN2910" i="2"/>
  <c r="CP2910" i="2" s="1"/>
  <c r="CN2942" i="2"/>
  <c r="CN2974" i="2"/>
  <c r="CQ2974" i="2" s="1"/>
  <c r="CN3006" i="2"/>
  <c r="CS3006" i="2" s="1"/>
  <c r="CN16" i="2"/>
  <c r="CP16" i="2" s="1"/>
  <c r="CN144" i="2"/>
  <c r="CP144" i="2" s="1"/>
  <c r="CN260" i="2"/>
  <c r="CN384" i="2"/>
  <c r="CS384" i="2" s="1"/>
  <c r="CN500" i="2"/>
  <c r="CN632" i="2"/>
  <c r="CQ632" i="2" s="1"/>
  <c r="CN764" i="2"/>
  <c r="CR764" i="2" s="1"/>
  <c r="CN888" i="2"/>
  <c r="CP888" i="2" s="1"/>
  <c r="CN1012" i="2"/>
  <c r="CP1012" i="2" s="1"/>
  <c r="CN1136" i="2"/>
  <c r="CN1276" i="2"/>
  <c r="CP1276" i="2" s="1"/>
  <c r="CN1408" i="2"/>
  <c r="CR1408" i="2" s="1"/>
  <c r="CN1540" i="2"/>
  <c r="CR1540" i="2" s="1"/>
  <c r="CN1680" i="2"/>
  <c r="CQ1680" i="2" s="1"/>
  <c r="CN1812" i="2"/>
  <c r="CP1812" i="2" s="1"/>
  <c r="CN1956" i="2"/>
  <c r="CP1956" i="2" s="1"/>
  <c r="CN2088" i="2"/>
  <c r="CP2088" i="2" s="1"/>
  <c r="CQ2216" i="2"/>
  <c r="CN2216" i="2"/>
  <c r="CP2216" i="2" s="1"/>
  <c r="CN2344" i="2"/>
  <c r="CN2468" i="2"/>
  <c r="CQ2468" i="2" s="1"/>
  <c r="CN2600" i="2"/>
  <c r="CN2728" i="2"/>
  <c r="CS2728" i="2" s="1"/>
  <c r="CN2844" i="2"/>
  <c r="CP2844" i="2" s="1"/>
  <c r="CN2976" i="2"/>
  <c r="CS2976" i="2" s="1"/>
  <c r="CN18" i="2"/>
  <c r="CP18" i="2" s="1"/>
  <c r="CN50" i="2"/>
  <c r="CN82" i="2"/>
  <c r="CR82" i="2" s="1"/>
  <c r="CN114" i="2"/>
  <c r="CP114" i="2" s="1"/>
  <c r="CR146" i="2"/>
  <c r="CN146" i="2"/>
  <c r="CP146" i="2" s="1"/>
  <c r="CN178" i="2"/>
  <c r="CQ178" i="2" s="1"/>
  <c r="CN210" i="2"/>
  <c r="CR210" i="2" s="1"/>
  <c r="CN242" i="2"/>
  <c r="CP242" i="2" s="1"/>
  <c r="CN274" i="2"/>
  <c r="CP274" i="2" s="1"/>
  <c r="CN306" i="2"/>
  <c r="CP306" i="2" s="1"/>
  <c r="CN338" i="2"/>
  <c r="CN370" i="2"/>
  <c r="CS370" i="2" s="1"/>
  <c r="CN402" i="2"/>
  <c r="CN434" i="2"/>
  <c r="CP434" i="2" s="1"/>
  <c r="CN466" i="2"/>
  <c r="CQ466" i="2" s="1"/>
  <c r="CN498" i="2"/>
  <c r="CS498" i="2" s="1"/>
  <c r="CN530" i="2"/>
  <c r="CS530" i="2" s="1"/>
  <c r="CN562" i="2"/>
  <c r="CS562" i="2" s="1"/>
  <c r="CN594" i="2"/>
  <c r="CR594" i="2" s="1"/>
  <c r="CN626" i="2"/>
  <c r="CP626" i="2" s="1"/>
  <c r="CN658" i="2"/>
  <c r="CP658" i="2" s="1"/>
  <c r="CN690" i="2"/>
  <c r="CP690" i="2" s="1"/>
  <c r="CN722" i="2"/>
  <c r="CR722" i="2" s="1"/>
  <c r="CN754" i="2"/>
  <c r="CP754" i="2" s="1"/>
  <c r="CN786" i="2"/>
  <c r="CP786" i="2" s="1"/>
  <c r="CQ818" i="2"/>
  <c r="CN818" i="2"/>
  <c r="CP818" i="2" s="1"/>
  <c r="CN850" i="2"/>
  <c r="CR850" i="2" s="1"/>
  <c r="CN882" i="2"/>
  <c r="CP882" i="2" s="1"/>
  <c r="CN914" i="2"/>
  <c r="CP914" i="2" s="1"/>
  <c r="CN946" i="2"/>
  <c r="CP946" i="2" s="1"/>
  <c r="CN978" i="2"/>
  <c r="CR978" i="2" s="1"/>
  <c r="CN1010" i="2"/>
  <c r="CP1010" i="2" s="1"/>
  <c r="CN1042" i="2"/>
  <c r="CP1042" i="2" s="1"/>
  <c r="CN1074" i="2"/>
  <c r="CP1074" i="2" s="1"/>
  <c r="CN1106" i="2"/>
  <c r="CP1106" i="2" s="1"/>
  <c r="CN1138" i="2"/>
  <c r="CR1138" i="2" s="1"/>
  <c r="CN1170" i="2"/>
  <c r="CR1170" i="2" s="1"/>
  <c r="CN1202" i="2"/>
  <c r="CR1202" i="2" s="1"/>
  <c r="CN1234" i="2"/>
  <c r="CP1234" i="2" s="1"/>
  <c r="CN1266" i="2"/>
  <c r="CR1266" i="2" s="1"/>
  <c r="CP1298" i="2"/>
  <c r="CN1298" i="2"/>
  <c r="CR1298" i="2" s="1"/>
  <c r="CN1330" i="2"/>
  <c r="CR1330" i="2" s="1"/>
  <c r="CN1362" i="2"/>
  <c r="CP1362" i="2" s="1"/>
  <c r="CN1394" i="2"/>
  <c r="CR1394" i="2" s="1"/>
  <c r="CN1426" i="2"/>
  <c r="CR1426" i="2" s="1"/>
  <c r="CN1458" i="2"/>
  <c r="CR1458" i="2" s="1"/>
  <c r="CN1490" i="2"/>
  <c r="CP1490" i="2" s="1"/>
  <c r="CN1522" i="2"/>
  <c r="CR1522" i="2" s="1"/>
  <c r="CN1554" i="2"/>
  <c r="CR1554" i="2" s="1"/>
  <c r="CN1586" i="2"/>
  <c r="CR1586" i="2" s="1"/>
  <c r="CN1618" i="2"/>
  <c r="CP1618" i="2" s="1"/>
  <c r="CN1650" i="2"/>
  <c r="CR1650" i="2" s="1"/>
  <c r="CN1682" i="2"/>
  <c r="CR1682" i="2" s="1"/>
  <c r="CN1714" i="2"/>
  <c r="CR1714" i="2" s="1"/>
  <c r="CN1746" i="2"/>
  <c r="CP1746" i="2" s="1"/>
  <c r="CN1778" i="2"/>
  <c r="CR1778" i="2" s="1"/>
  <c r="CN1810" i="2"/>
  <c r="CR1810" i="2" s="1"/>
  <c r="CN1842" i="2"/>
  <c r="CR1842" i="2" s="1"/>
  <c r="CN1874" i="2"/>
  <c r="CP1874" i="2" s="1"/>
  <c r="CN1906" i="2"/>
  <c r="CR1906" i="2" s="1"/>
  <c r="CN1938" i="2"/>
  <c r="CP1938" i="2" s="1"/>
  <c r="CN1970" i="2"/>
  <c r="CP1970" i="2" s="1"/>
  <c r="CN2002" i="2"/>
  <c r="CR2002" i="2" s="1"/>
  <c r="CN2034" i="2"/>
  <c r="CP2034" i="2" s="1"/>
  <c r="CN2066" i="2"/>
  <c r="CP2066" i="2" s="1"/>
  <c r="CN2098" i="2"/>
  <c r="CP2098" i="2" s="1"/>
  <c r="CN2130" i="2"/>
  <c r="CR2130" i="2" s="1"/>
  <c r="CN2162" i="2"/>
  <c r="CQ2162" i="2" s="1"/>
  <c r="CN2194" i="2"/>
  <c r="CQ2194" i="2" s="1"/>
  <c r="CN2226" i="2"/>
  <c r="CR2226" i="2" s="1"/>
  <c r="CN2258" i="2"/>
  <c r="CP2258" i="2" s="1"/>
  <c r="CN2290" i="2"/>
  <c r="CR2290" i="2" s="1"/>
  <c r="CN2322" i="2"/>
  <c r="CR2322" i="2" s="1"/>
  <c r="CN2354" i="2"/>
  <c r="CN2386" i="2"/>
  <c r="CP2386" i="2" s="1"/>
  <c r="CN2418" i="2"/>
  <c r="CR2418" i="2" s="1"/>
  <c r="CR2450" i="2"/>
  <c r="CN2450" i="2"/>
  <c r="CQ2450" i="2" s="1"/>
  <c r="CN2482" i="2"/>
  <c r="CR2482" i="2" s="1"/>
  <c r="CN2514" i="2"/>
  <c r="CS2514" i="2" s="1"/>
  <c r="CN2546" i="2"/>
  <c r="CQ2546" i="2" s="1"/>
  <c r="CN2578" i="2"/>
  <c r="CQ2578" i="2" s="1"/>
  <c r="CN2610" i="2"/>
  <c r="CQ2610" i="2" s="1"/>
  <c r="CN2642" i="2"/>
  <c r="CN2674" i="2"/>
  <c r="CP2674" i="2" s="1"/>
  <c r="CN2706" i="2"/>
  <c r="CN2738" i="2"/>
  <c r="CS2738" i="2" s="1"/>
  <c r="CN2770" i="2"/>
  <c r="CP2770" i="2" s="1"/>
  <c r="CN2802" i="2"/>
  <c r="CR2802" i="2" s="1"/>
  <c r="CN2834" i="2"/>
  <c r="CR2834" i="2" s="1"/>
  <c r="CN2866" i="2"/>
  <c r="CN2898" i="2"/>
  <c r="CR2898" i="2" s="1"/>
  <c r="CN2930" i="2"/>
  <c r="CS2930" i="2" s="1"/>
  <c r="CN2962" i="2"/>
  <c r="CS2962" i="2" s="1"/>
  <c r="CN2994" i="2"/>
  <c r="CP2994" i="2" s="1"/>
  <c r="CN31" i="2"/>
  <c r="CR31" i="2" s="1"/>
  <c r="CN63" i="2"/>
  <c r="CP63" i="2" s="1"/>
  <c r="CN95" i="2"/>
  <c r="CP95" i="2" s="1"/>
  <c r="CN127" i="2"/>
  <c r="CQ127" i="2" s="1"/>
  <c r="CN159" i="2"/>
  <c r="CN191" i="2"/>
  <c r="CP191" i="2" s="1"/>
  <c r="CN223" i="2"/>
  <c r="CN255" i="2"/>
  <c r="CQ255" i="2" s="1"/>
  <c r="CN287" i="2"/>
  <c r="CR287" i="2" s="1"/>
  <c r="CN319" i="2"/>
  <c r="CS319" i="2" s="1"/>
  <c r="CN351" i="2"/>
  <c r="CS351" i="2" s="1"/>
  <c r="CN383" i="2"/>
  <c r="CN415" i="2"/>
  <c r="CQ415" i="2" s="1"/>
  <c r="CN447" i="2"/>
  <c r="CS447" i="2" s="1"/>
  <c r="CN479" i="2"/>
  <c r="CS479" i="2" s="1"/>
  <c r="CN511" i="2"/>
  <c r="CP511" i="2" s="1"/>
  <c r="CN543" i="2"/>
  <c r="CQ543" i="2" s="1"/>
  <c r="CN575" i="2"/>
  <c r="CP575" i="2" s="1"/>
  <c r="CN607" i="2"/>
  <c r="CP607" i="2" s="1"/>
  <c r="CN639" i="2"/>
  <c r="CQ639" i="2" s="1"/>
  <c r="CN671" i="2"/>
  <c r="CN703" i="2"/>
  <c r="CP703" i="2" s="1"/>
  <c r="CN735" i="2"/>
  <c r="CN767" i="2"/>
  <c r="CQ767" i="2" s="1"/>
  <c r="CN799" i="2"/>
  <c r="CR799" i="2" s="1"/>
  <c r="CN831" i="2"/>
  <c r="CP831" i="2" s="1"/>
  <c r="CN863" i="2"/>
  <c r="CP863" i="2" s="1"/>
  <c r="CN895" i="2"/>
  <c r="CN927" i="2"/>
  <c r="CR927" i="2" s="1"/>
  <c r="CN959" i="2"/>
  <c r="CP959" i="2" s="1"/>
  <c r="CN991" i="2"/>
  <c r="CP991" i="2" s="1"/>
  <c r="CN1023" i="2"/>
  <c r="CQ1023" i="2" s="1"/>
  <c r="CN1055" i="2"/>
  <c r="CR1055" i="2" s="1"/>
  <c r="CN1087" i="2"/>
  <c r="CR1087" i="2" s="1"/>
  <c r="CN1119" i="2"/>
  <c r="CR1119" i="2" s="1"/>
  <c r="CN1151" i="2"/>
  <c r="CS1151" i="2" s="1"/>
  <c r="CN1183" i="2"/>
  <c r="CN1215" i="2"/>
  <c r="CR1215" i="2" s="1"/>
  <c r="CN1247" i="2"/>
  <c r="CN1279" i="2"/>
  <c r="CS1279" i="2" s="1"/>
  <c r="CN1311" i="2"/>
  <c r="CP1311" i="2" s="1"/>
  <c r="CN1343" i="2"/>
  <c r="CR1343" i="2" s="1"/>
  <c r="CS1375" i="2"/>
  <c r="CN1375" i="2"/>
  <c r="CR1375" i="2" s="1"/>
  <c r="CN1407" i="2"/>
  <c r="CN1439" i="2"/>
  <c r="CP1439" i="2" s="1"/>
  <c r="CN1471" i="2"/>
  <c r="CR1471" i="2" s="1"/>
  <c r="CN1503" i="2"/>
  <c r="CR1503" i="2" s="1"/>
  <c r="CN1535" i="2"/>
  <c r="CS1535" i="2" s="1"/>
  <c r="CN1567" i="2"/>
  <c r="CN1599" i="2"/>
  <c r="CR1599" i="2" s="1"/>
  <c r="CN1631" i="2"/>
  <c r="CN1663" i="2"/>
  <c r="CS1663" i="2" s="1"/>
  <c r="CN1695" i="2"/>
  <c r="CP1695" i="2" s="1"/>
  <c r="CN1727" i="2"/>
  <c r="CR1727" i="2" s="1"/>
  <c r="CN1759" i="2"/>
  <c r="CN1791" i="2"/>
  <c r="CN1823" i="2"/>
  <c r="CP1823" i="2" s="1"/>
  <c r="CN1855" i="2"/>
  <c r="CR1855" i="2" s="1"/>
  <c r="CP1887" i="2"/>
  <c r="CN1887" i="2"/>
  <c r="CR1887" i="2" s="1"/>
  <c r="CN1919" i="2"/>
  <c r="CP1919" i="2" s="1"/>
  <c r="CN1951" i="2"/>
  <c r="CR1951" i="2" s="1"/>
  <c r="CN1983" i="2"/>
  <c r="CP1983" i="2" s="1"/>
  <c r="CN2015" i="2"/>
  <c r="CP2015" i="2" s="1"/>
  <c r="CN2047" i="2"/>
  <c r="CQ2047" i="2" s="1"/>
  <c r="CN2079" i="2"/>
  <c r="CN2111" i="2"/>
  <c r="CP2111" i="2" s="1"/>
  <c r="CN2143" i="2"/>
  <c r="CN2175" i="2"/>
  <c r="CP2175" i="2" s="1"/>
  <c r="CN2207" i="2"/>
  <c r="CR2207" i="2" s="1"/>
  <c r="CN2239" i="2"/>
  <c r="CR2239" i="2" s="1"/>
  <c r="CN2271" i="2"/>
  <c r="CN2303" i="2"/>
  <c r="CQ2335" i="2"/>
  <c r="CN2335" i="2"/>
  <c r="CP2335" i="2" s="1"/>
  <c r="CN2367" i="2"/>
  <c r="CR2367" i="2" s="1"/>
  <c r="CN2399" i="2"/>
  <c r="CR2399" i="2" s="1"/>
  <c r="CN2431" i="2"/>
  <c r="CN2463" i="2"/>
  <c r="CS2463" i="2" s="1"/>
  <c r="CN2495" i="2"/>
  <c r="CQ2495" i="2" s="1"/>
  <c r="CN2527" i="2"/>
  <c r="CQ2527" i="2" s="1"/>
  <c r="CN2559" i="2"/>
  <c r="CR2559" i="2" s="1"/>
  <c r="CN2591" i="2"/>
  <c r="CN2623" i="2"/>
  <c r="CP2623" i="2" s="1"/>
  <c r="CN2655" i="2"/>
  <c r="CN2687" i="2"/>
  <c r="CQ2687" i="2" s="1"/>
  <c r="CN2719" i="2"/>
  <c r="CP2719" i="2" s="1"/>
  <c r="CN2751" i="2"/>
  <c r="CR2751" i="2" s="1"/>
  <c r="CN2783" i="2"/>
  <c r="CS2783" i="2" s="1"/>
  <c r="CN2815" i="2"/>
  <c r="CN2847" i="2"/>
  <c r="CP2847" i="2" s="1"/>
  <c r="CN2879" i="2"/>
  <c r="CP2879" i="2" s="1"/>
  <c r="CN2911" i="2"/>
  <c r="CP2911" i="2" s="1"/>
  <c r="CN2943" i="2"/>
  <c r="CN2975" i="2"/>
  <c r="CQ2975" i="2" s="1"/>
  <c r="CN3007" i="2"/>
  <c r="CS3007" i="2" s="1"/>
  <c r="CN116" i="2"/>
  <c r="CP116" i="2" s="1"/>
  <c r="CN248" i="2"/>
  <c r="CQ248" i="2" s="1"/>
  <c r="CN376" i="2"/>
  <c r="CN512" i="2"/>
  <c r="CS512" i="2" s="1"/>
  <c r="CN636" i="2"/>
  <c r="CN760" i="2"/>
  <c r="CQ760" i="2" s="1"/>
  <c r="CN892" i="2"/>
  <c r="CR892" i="2" s="1"/>
  <c r="CN1020" i="2"/>
  <c r="CP1020" i="2" s="1"/>
  <c r="CN1164" i="2"/>
  <c r="CS1164" i="2" s="1"/>
  <c r="CN1280" i="2"/>
  <c r="CN1412" i="2"/>
  <c r="CP1412" i="2" s="1"/>
  <c r="CN1524" i="2"/>
  <c r="CR1524" i="2" s="1"/>
  <c r="CP1688" i="2"/>
  <c r="CN1688" i="2"/>
  <c r="CR1688" i="2" s="1"/>
  <c r="CN1804" i="2"/>
  <c r="CP1804" i="2" s="1"/>
  <c r="CN1924" i="2"/>
  <c r="CP1924" i="2" s="1"/>
  <c r="CN2044" i="2"/>
  <c r="CP2044" i="2" s="1"/>
  <c r="CN2172" i="2"/>
  <c r="CQ2172" i="2" s="1"/>
  <c r="CN2300" i="2"/>
  <c r="CS2300" i="2" s="1"/>
  <c r="CN2428" i="2"/>
  <c r="CN2552" i="2"/>
  <c r="CQ2552" i="2" s="1"/>
  <c r="CN2676" i="2"/>
  <c r="CN2804" i="2"/>
  <c r="CS2804" i="2" s="1"/>
  <c r="CN2932" i="2"/>
  <c r="CQ2932" i="2" s="1"/>
  <c r="CN40" i="2"/>
  <c r="CP40" i="2" s="1"/>
  <c r="CN168" i="2"/>
  <c r="CN300" i="2"/>
  <c r="CN428" i="2"/>
  <c r="CQ428" i="2" s="1"/>
  <c r="CN560" i="2"/>
  <c r="CS560" i="2" s="1"/>
  <c r="CN688" i="2"/>
  <c r="CP688" i="2" s="1"/>
  <c r="CN816" i="2"/>
  <c r="CN944" i="2"/>
  <c r="CR944" i="2" s="1"/>
  <c r="CN1068" i="2"/>
  <c r="CP1068" i="2" s="1"/>
  <c r="CN1192" i="2"/>
  <c r="CR1192" i="2" s="1"/>
  <c r="CQ1332" i="2"/>
  <c r="CN1332" i="2"/>
  <c r="CS1332" i="2" s="1"/>
  <c r="CN1444" i="2"/>
  <c r="CN1572" i="2"/>
  <c r="CR1572" i="2" s="1"/>
  <c r="CN1684" i="2"/>
  <c r="CN1808" i="2"/>
  <c r="CS1808" i="2" s="1"/>
  <c r="CN1928" i="2"/>
  <c r="CP1928" i="2" s="1"/>
  <c r="CN2048" i="2"/>
  <c r="CP2048" i="2" s="1"/>
  <c r="CN2176" i="2"/>
  <c r="CR2176" i="2" s="1"/>
  <c r="CN2304" i="2"/>
  <c r="CQ2432" i="2"/>
  <c r="CN2432" i="2"/>
  <c r="CP2432" i="2" s="1"/>
  <c r="CN2560" i="2"/>
  <c r="CQ2560" i="2" s="1"/>
  <c r="CN2688" i="2"/>
  <c r="CP2688" i="2" s="1"/>
  <c r="CN2824" i="2"/>
  <c r="CN2952" i="2"/>
  <c r="CQ2952" i="2" s="1"/>
  <c r="CN17" i="2"/>
  <c r="CP17" i="2" s="1"/>
  <c r="CN81" i="2"/>
  <c r="CP81" i="2" s="1"/>
  <c r="CN157" i="2"/>
  <c r="CQ157" i="2" s="1"/>
  <c r="CN221" i="2"/>
  <c r="CN281" i="2"/>
  <c r="CP281" i="2" s="1"/>
  <c r="CN357" i="2"/>
  <c r="CN417" i="2"/>
  <c r="CP417" i="2" s="1"/>
  <c r="CN485" i="2"/>
  <c r="CQ485" i="2" s="1"/>
  <c r="CN545" i="2"/>
  <c r="CS545" i="2" s="1"/>
  <c r="CN609" i="2"/>
  <c r="CQ609" i="2" s="1"/>
  <c r="CN673" i="2"/>
  <c r="CN741" i="2"/>
  <c r="CR741" i="2" s="1"/>
  <c r="CN805" i="2"/>
  <c r="CP805" i="2" s="1"/>
  <c r="CN869" i="2"/>
  <c r="CP869" i="2" s="1"/>
  <c r="CN929" i="2"/>
  <c r="CN993" i="2"/>
  <c r="CR993" i="2" s="1"/>
  <c r="CN1061" i="2"/>
  <c r="CP1061" i="2" s="1"/>
  <c r="CN1121" i="2"/>
  <c r="CR1121" i="2" s="1"/>
  <c r="CN1189" i="2"/>
  <c r="CS1189" i="2" s="1"/>
  <c r="CN1257" i="2"/>
  <c r="CN1325" i="2"/>
  <c r="CR1325" i="2" s="1"/>
  <c r="CN1385" i="2"/>
  <c r="CN1449" i="2"/>
  <c r="CS1449" i="2" s="1"/>
  <c r="CN1513" i="2"/>
  <c r="CP1513" i="2" s="1"/>
  <c r="CN1577" i="2"/>
  <c r="CR1577" i="2" s="1"/>
  <c r="CN1641" i="2"/>
  <c r="CN1705" i="2"/>
  <c r="CN1769" i="2"/>
  <c r="CP1769" i="2" s="1"/>
  <c r="CN1833" i="2"/>
  <c r="CR1833" i="2" s="1"/>
  <c r="CP1897" i="2"/>
  <c r="CN1897" i="2"/>
  <c r="CR1897" i="2" s="1"/>
  <c r="CN1961" i="2"/>
  <c r="CR1961" i="2" s="1"/>
  <c r="CN2025" i="2"/>
  <c r="CR2025" i="2" s="1"/>
  <c r="CN2089" i="2"/>
  <c r="CP2089" i="2" s="1"/>
  <c r="CN2153" i="2"/>
  <c r="CP2153" i="2" s="1"/>
  <c r="CQ2217" i="2"/>
  <c r="CN2217" i="2"/>
  <c r="CP2217" i="2" s="1"/>
  <c r="CN2281" i="2"/>
  <c r="CN2345" i="2"/>
  <c r="CR2345" i="2" s="1"/>
  <c r="CN2413" i="2"/>
  <c r="CN2473" i="2"/>
  <c r="CP2473" i="2" s="1"/>
  <c r="CN2541" i="2"/>
  <c r="CS2541" i="2" s="1"/>
  <c r="CN2605" i="2"/>
  <c r="CP2605" i="2" s="1"/>
  <c r="CN2669" i="2"/>
  <c r="CP2669" i="2" s="1"/>
  <c r="CN2737" i="2"/>
  <c r="CR2737" i="2" s="1"/>
  <c r="CN2801" i="2"/>
  <c r="CN2869" i="2"/>
  <c r="CP2869" i="2" s="1"/>
  <c r="CN2929" i="2"/>
  <c r="CN2993" i="2"/>
  <c r="CN124" i="2"/>
  <c r="CR124" i="2" s="1"/>
  <c r="CN256" i="2"/>
  <c r="CP256" i="2" s="1"/>
  <c r="CN388" i="2"/>
  <c r="CS388" i="2" s="1"/>
  <c r="CN516" i="2"/>
  <c r="CN644" i="2"/>
  <c r="CR644" i="2" s="1"/>
  <c r="CN772" i="2"/>
  <c r="CP772" i="2" s="1"/>
  <c r="CN900" i="2"/>
  <c r="CP900" i="2" s="1"/>
  <c r="CN1028" i="2"/>
  <c r="CQ1028" i="2" s="1"/>
  <c r="CN1156" i="2"/>
  <c r="CP1156" i="2" s="1"/>
  <c r="CN1284" i="2"/>
  <c r="CR1284" i="2" s="1"/>
  <c r="CN1404" i="2"/>
  <c r="CR1404" i="2" s="1"/>
  <c r="CN1536" i="2"/>
  <c r="CS1536" i="2" s="1"/>
  <c r="CN1652" i="2"/>
  <c r="CP1652" i="2" s="1"/>
  <c r="CN1784" i="2"/>
  <c r="CR1784" i="2" s="1"/>
  <c r="CN1916" i="2"/>
  <c r="CR1916" i="2" s="1"/>
  <c r="CN2052" i="2"/>
  <c r="CQ2052" i="2" s="1"/>
  <c r="CN2180" i="2"/>
  <c r="CS2180" i="2" s="1"/>
  <c r="CN2308" i="2"/>
  <c r="CR2308" i="2" s="1"/>
  <c r="CN2436" i="2"/>
  <c r="CR2436" i="2" s="1"/>
  <c r="CN2572" i="2"/>
  <c r="CR2572" i="2" s="1"/>
  <c r="CN2712" i="2"/>
  <c r="CQ2712" i="2" s="1"/>
  <c r="CN2832" i="2"/>
  <c r="CR2832" i="2" s="1"/>
  <c r="CN2956" i="2"/>
  <c r="CS2956" i="2" s="1"/>
  <c r="CN61" i="2"/>
  <c r="CQ61" i="2" s="1"/>
  <c r="CN113" i="2"/>
  <c r="CR113" i="2" s="1"/>
  <c r="CN177" i="2"/>
  <c r="CP177" i="2" s="1"/>
  <c r="CN245" i="2"/>
  <c r="CP245" i="2" s="1"/>
  <c r="CN305" i="2"/>
  <c r="CP305" i="2" s="1"/>
  <c r="CR361" i="2"/>
  <c r="CN361" i="2"/>
  <c r="CQ361" i="2" s="1"/>
  <c r="CN429" i="2"/>
  <c r="CS429" i="2" s="1"/>
  <c r="CN489" i="2"/>
  <c r="CS489" i="2" s="1"/>
  <c r="CN553" i="2"/>
  <c r="CP553" i="2" s="1"/>
  <c r="CN621" i="2"/>
  <c r="CR621" i="2" s="1"/>
  <c r="CN685" i="2"/>
  <c r="CP685" i="2" s="1"/>
  <c r="CN749" i="2"/>
  <c r="CP749" i="2" s="1"/>
  <c r="CN809" i="2"/>
  <c r="CQ809" i="2" s="1"/>
  <c r="CN877" i="2"/>
  <c r="CR877" i="2" s="1"/>
  <c r="CN941" i="2"/>
  <c r="CP941" i="2" s="1"/>
  <c r="CN1005" i="2"/>
  <c r="CP1005" i="2" s="1"/>
  <c r="CN1069" i="2"/>
  <c r="CQ1069" i="2" s="1"/>
  <c r="CN1133" i="2"/>
  <c r="CP1133" i="2" s="1"/>
  <c r="CN1193" i="2"/>
  <c r="CR1193" i="2" s="1"/>
  <c r="CN1253" i="2"/>
  <c r="CR1253" i="2" s="1"/>
  <c r="CN1317" i="2"/>
  <c r="CS1317" i="2" s="1"/>
  <c r="CN1377" i="2"/>
  <c r="CP1377" i="2" s="1"/>
  <c r="CN1445" i="2"/>
  <c r="CR1445" i="2" s="1"/>
  <c r="CN1509" i="2"/>
  <c r="CR1509" i="2" s="1"/>
  <c r="CN1573" i="2"/>
  <c r="CS1573" i="2" s="1"/>
  <c r="CN1637" i="2"/>
  <c r="CP1637" i="2" s="1"/>
  <c r="CN1701" i="2"/>
  <c r="CR1701" i="2" s="1"/>
  <c r="CN1761" i="2"/>
  <c r="CR1761" i="2" s="1"/>
  <c r="CQ1829" i="2"/>
  <c r="CN1829" i="2"/>
  <c r="CS1829" i="2" s="1"/>
  <c r="CN1893" i="2"/>
  <c r="CP1893" i="2" s="1"/>
  <c r="CN1957" i="2"/>
  <c r="CP1957" i="2" s="1"/>
  <c r="CN2021" i="2"/>
  <c r="CP2021" i="2" s="1"/>
  <c r="CN2085" i="2"/>
  <c r="CQ2085" i="2" s="1"/>
  <c r="CN2149" i="2"/>
  <c r="CR2149" i="2" s="1"/>
  <c r="CN2213" i="2"/>
  <c r="CR2213" i="2" s="1"/>
  <c r="CN2277" i="2"/>
  <c r="CR2277" i="2" s="1"/>
  <c r="CN2341" i="2"/>
  <c r="CS2341" i="2" s="1"/>
  <c r="CN2401" i="2"/>
  <c r="CP2401" i="2" s="1"/>
  <c r="CN2469" i="2"/>
  <c r="CQ2469" i="2" s="1"/>
  <c r="CS2533" i="2"/>
  <c r="CN2533" i="2"/>
  <c r="CQ2533" i="2" s="1"/>
  <c r="CN2593" i="2"/>
  <c r="CQ2593" i="2" s="1"/>
  <c r="CN2657" i="2"/>
  <c r="CR2657" i="2" s="1"/>
  <c r="CN2717" i="2"/>
  <c r="CR2717" i="2" s="1"/>
  <c r="CN2781" i="2"/>
  <c r="CR2781" i="2" s="1"/>
  <c r="CN2845" i="2"/>
  <c r="CS2845" i="2" s="1"/>
  <c r="CN2909" i="2"/>
  <c r="CR2909" i="2" s="1"/>
  <c r="CN2973" i="2"/>
  <c r="CS2973" i="2" s="1"/>
  <c r="CN38" i="2"/>
  <c r="CP38" i="2" s="1"/>
  <c r="CN70" i="2"/>
  <c r="CQ70" i="2" s="1"/>
  <c r="CN102" i="2"/>
  <c r="CR102" i="2" s="1"/>
  <c r="CN134" i="2"/>
  <c r="CP134" i="2" s="1"/>
  <c r="CN166" i="2"/>
  <c r="CP166" i="2" s="1"/>
  <c r="CN198" i="2"/>
  <c r="CQ198" i="2" s="1"/>
  <c r="CN230" i="2"/>
  <c r="CR230" i="2" s="1"/>
  <c r="CN262" i="2"/>
  <c r="CP262" i="2" s="1"/>
  <c r="CN294" i="2"/>
  <c r="CS294" i="2" s="1"/>
  <c r="CN326" i="2"/>
  <c r="CP326" i="2" s="1"/>
  <c r="CN358" i="2"/>
  <c r="CQ358" i="2" s="1"/>
  <c r="CN390" i="2"/>
  <c r="CS390" i="2" s="1"/>
  <c r="CN422" i="2"/>
  <c r="CS422" i="2" s="1"/>
  <c r="CN454" i="2"/>
  <c r="CP454" i="2" s="1"/>
  <c r="CN486" i="2"/>
  <c r="CQ486" i="2" s="1"/>
  <c r="CN518" i="2"/>
  <c r="CS518" i="2" s="1"/>
  <c r="CN550" i="2"/>
  <c r="CS550" i="2" s="1"/>
  <c r="CN582" i="2"/>
  <c r="CQ582" i="2" s="1"/>
  <c r="CN614" i="2"/>
  <c r="CR614" i="2" s="1"/>
  <c r="CN646" i="2"/>
  <c r="CP646" i="2" s="1"/>
  <c r="CN678" i="2"/>
  <c r="CP678" i="2" s="1"/>
  <c r="CN710" i="2"/>
  <c r="CQ710" i="2" s="1"/>
  <c r="CN742" i="2"/>
  <c r="CR742" i="2" s="1"/>
  <c r="CN774" i="2"/>
  <c r="CP774" i="2" s="1"/>
  <c r="CN806" i="2"/>
  <c r="CP806" i="2" s="1"/>
  <c r="CN838" i="2"/>
  <c r="CQ838" i="2" s="1"/>
  <c r="CN870" i="2"/>
  <c r="CR870" i="2" s="1"/>
  <c r="CN902" i="2"/>
  <c r="CP902" i="2" s="1"/>
  <c r="CN934" i="2"/>
  <c r="CP934" i="2" s="1"/>
  <c r="CN966" i="2"/>
  <c r="CQ966" i="2" s="1"/>
  <c r="CN998" i="2"/>
  <c r="CR998" i="2" s="1"/>
  <c r="CN1030" i="2"/>
  <c r="CP1030" i="2" s="1"/>
  <c r="CN1062" i="2"/>
  <c r="CP1062" i="2" s="1"/>
  <c r="CN1094" i="2"/>
  <c r="CS1094" i="2" s="1"/>
  <c r="CQ1126" i="2"/>
  <c r="CN1126" i="2"/>
  <c r="CP1126" i="2" s="1"/>
  <c r="CN1158" i="2"/>
  <c r="CR1158" i="2" s="1"/>
  <c r="CS1190" i="2"/>
  <c r="CN1190" i="2"/>
  <c r="CR1190" i="2" s="1"/>
  <c r="CN1222" i="2"/>
  <c r="CS1222" i="2" s="1"/>
  <c r="CN1254" i="2"/>
  <c r="CP1254" i="2" s="1"/>
  <c r="CN1286" i="2"/>
  <c r="CR1286" i="2" s="1"/>
  <c r="CN1318" i="2"/>
  <c r="CR1318" i="2" s="1"/>
  <c r="CN1350" i="2"/>
  <c r="CS1350" i="2" s="1"/>
  <c r="CN1382" i="2"/>
  <c r="CP1382" i="2" s="1"/>
  <c r="CN1414" i="2"/>
  <c r="CR1414" i="2" s="1"/>
  <c r="CN1446" i="2"/>
  <c r="CR1446" i="2" s="1"/>
  <c r="CN1478" i="2"/>
  <c r="CS1478" i="2" s="1"/>
  <c r="CN1510" i="2"/>
  <c r="CP1510" i="2" s="1"/>
  <c r="CN1542" i="2"/>
  <c r="CR1542" i="2" s="1"/>
  <c r="CN1574" i="2"/>
  <c r="CR1574" i="2" s="1"/>
  <c r="CN1606" i="2"/>
  <c r="CS1606" i="2" s="1"/>
  <c r="CN1638" i="2"/>
  <c r="CP1638" i="2" s="1"/>
  <c r="CN1670" i="2"/>
  <c r="CR1670" i="2" s="1"/>
  <c r="CP1702" i="2"/>
  <c r="CN1702" i="2"/>
  <c r="CR1702" i="2" s="1"/>
  <c r="CN1734" i="2"/>
  <c r="CS1734" i="2" s="1"/>
  <c r="CN1766" i="2"/>
  <c r="CP1766" i="2" s="1"/>
  <c r="CN1798" i="2"/>
  <c r="CR1798" i="2" s="1"/>
  <c r="CN1830" i="2"/>
  <c r="CR1830" i="2" s="1"/>
  <c r="CQ1862" i="2"/>
  <c r="CN1862" i="2"/>
  <c r="CS1862" i="2" s="1"/>
  <c r="CN1894" i="2"/>
  <c r="CP1894" i="2" s="1"/>
  <c r="CN1926" i="2"/>
  <c r="CR1926" i="2" s="1"/>
  <c r="CN1958" i="2"/>
  <c r="CP1958" i="2" s="1"/>
  <c r="CN1990" i="2"/>
  <c r="CQ1990" i="2" s="1"/>
  <c r="CN2022" i="2"/>
  <c r="CR2022" i="2" s="1"/>
  <c r="CN2054" i="2"/>
  <c r="CP2054" i="2" s="1"/>
  <c r="CN2086" i="2"/>
  <c r="CP2086" i="2" s="1"/>
  <c r="CN2118" i="2"/>
  <c r="CQ2118" i="2" s="1"/>
  <c r="CN2150" i="2"/>
  <c r="CR2150" i="2" s="1"/>
  <c r="CN2182" i="2"/>
  <c r="CQ2182" i="2" s="1"/>
  <c r="CN2214" i="2"/>
  <c r="CN2246" i="2"/>
  <c r="CS2246" i="2" s="1"/>
  <c r="CN2278" i="2"/>
  <c r="CP2278" i="2" s="1"/>
  <c r="CN2310" i="2"/>
  <c r="CR2310" i="2" s="1"/>
  <c r="CN2342" i="2"/>
  <c r="CR2342" i="2" s="1"/>
  <c r="CN2374" i="2"/>
  <c r="CN2406" i="2"/>
  <c r="CP2406" i="2" s="1"/>
  <c r="CN2438" i="2"/>
  <c r="CR2438" i="2" s="1"/>
  <c r="CN2470" i="2"/>
  <c r="CQ2470" i="2" s="1"/>
  <c r="CN2502" i="2"/>
  <c r="CR2502" i="2" s="1"/>
  <c r="CN2534" i="2"/>
  <c r="CS2534" i="2" s="1"/>
  <c r="CN2566" i="2"/>
  <c r="CQ2566" i="2" s="1"/>
  <c r="CN2598" i="2"/>
  <c r="CP2598" i="2" s="1"/>
  <c r="CN2630" i="2"/>
  <c r="CQ2630" i="2" s="1"/>
  <c r="CN2662" i="2"/>
  <c r="CR2662" i="2" s="1"/>
  <c r="CN2694" i="2"/>
  <c r="CP2694" i="2" s="1"/>
  <c r="CN2726" i="2"/>
  <c r="CR2726" i="2" s="1"/>
  <c r="CN2758" i="2"/>
  <c r="CS2758" i="2" s="1"/>
  <c r="CN2790" i="2"/>
  <c r="CP2790" i="2" s="1"/>
  <c r="CN2822" i="2"/>
  <c r="CR2822" i="2" s="1"/>
  <c r="CN2854" i="2"/>
  <c r="CR2854" i="2" s="1"/>
  <c r="CN2886" i="2"/>
  <c r="CN2918" i="2"/>
  <c r="CR2918" i="2" s="1"/>
  <c r="CN2950" i="2"/>
  <c r="CS2950" i="2" s="1"/>
  <c r="CN2982" i="2"/>
  <c r="CS2982" i="2" s="1"/>
  <c r="CS48" i="2"/>
  <c r="CN48" i="2"/>
  <c r="CQ48" i="2" s="1"/>
  <c r="CN172" i="2"/>
  <c r="CR172" i="2" s="1"/>
  <c r="CN288" i="2"/>
  <c r="CS288" i="2" s="1"/>
  <c r="CN416" i="2"/>
  <c r="CS416" i="2" s="1"/>
  <c r="CN536" i="2"/>
  <c r="CP536" i="2" s="1"/>
  <c r="CN664" i="2"/>
  <c r="CR664" i="2" s="1"/>
  <c r="CN792" i="2"/>
  <c r="CP792" i="2" s="1"/>
  <c r="CN916" i="2"/>
  <c r="CP916" i="2" s="1"/>
  <c r="CN1048" i="2"/>
  <c r="CQ1048" i="2" s="1"/>
  <c r="CN1172" i="2"/>
  <c r="CP1172" i="2" s="1"/>
  <c r="CN1300" i="2"/>
  <c r="CR1300" i="2" s="1"/>
  <c r="CP1436" i="2"/>
  <c r="CN1436" i="2"/>
  <c r="CR1436" i="2" s="1"/>
  <c r="CN1584" i="2"/>
  <c r="CN1712" i="2"/>
  <c r="CP1712" i="2" s="1"/>
  <c r="CN1848" i="2"/>
  <c r="CR1848" i="2" s="1"/>
  <c r="CN1992" i="2"/>
  <c r="CP1992" i="2" s="1"/>
  <c r="CN2116" i="2"/>
  <c r="CQ2116" i="2" s="1"/>
  <c r="CN2244" i="2"/>
  <c r="CP2244" i="2" s="1"/>
  <c r="CN2376" i="2"/>
  <c r="CR2376" i="2" s="1"/>
  <c r="CN2504" i="2"/>
  <c r="CQ2504" i="2" s="1"/>
  <c r="CN2632" i="2"/>
  <c r="CQ2632" i="2" s="1"/>
  <c r="CN2752" i="2"/>
  <c r="CP2752" i="2" s="1"/>
  <c r="CN2876" i="2"/>
  <c r="CP2876" i="2" s="1"/>
  <c r="CN3008" i="2"/>
  <c r="CS3008" i="2" s="1"/>
  <c r="CN57" i="2"/>
  <c r="CQ57" i="2" s="1"/>
  <c r="CN133" i="2"/>
  <c r="CR133" i="2" s="1"/>
  <c r="CN197" i="2"/>
  <c r="CP197" i="2" s="1"/>
  <c r="CR261" i="2"/>
  <c r="CN261" i="2"/>
  <c r="CP261" i="2" s="1"/>
  <c r="CN329" i="2"/>
  <c r="CN397" i="2"/>
  <c r="CQ397" i="2" s="1"/>
  <c r="CN457" i="2"/>
  <c r="CS457" i="2" s="1"/>
  <c r="CN525" i="2"/>
  <c r="CS525" i="2" s="1"/>
  <c r="CN585" i="2"/>
  <c r="CQ585" i="2" s="1"/>
  <c r="CN649" i="2"/>
  <c r="CR649" i="2" s="1"/>
  <c r="CN713" i="2"/>
  <c r="CP713" i="2" s="1"/>
  <c r="CN777" i="2"/>
  <c r="CP777" i="2" s="1"/>
  <c r="CN841" i="2"/>
  <c r="CQ841" i="2" s="1"/>
  <c r="CN909" i="2"/>
  <c r="CR909" i="2" s="1"/>
  <c r="CN969" i="2"/>
  <c r="CP969" i="2" s="1"/>
  <c r="CN1037" i="2"/>
  <c r="CR1037" i="2" s="1"/>
  <c r="CN1101" i="2"/>
  <c r="CS1101" i="2" s="1"/>
  <c r="CN1161" i="2"/>
  <c r="CP1161" i="2" s="1"/>
  <c r="CN1233" i="2"/>
  <c r="CR1233" i="2" s="1"/>
  <c r="CN1297" i="2"/>
  <c r="CR1297" i="2" s="1"/>
  <c r="CN1365" i="2"/>
  <c r="CS1365" i="2" s="1"/>
  <c r="CN1425" i="2"/>
  <c r="CP1425" i="2" s="1"/>
  <c r="CN1493" i="2"/>
  <c r="CR1493" i="2" s="1"/>
  <c r="CN1553" i="2"/>
  <c r="CR1553" i="2" s="1"/>
  <c r="CN1617" i="2"/>
  <c r="CS1617" i="2" s="1"/>
  <c r="CN1681" i="2"/>
  <c r="CS1681" i="2" s="1"/>
  <c r="CN1745" i="2"/>
  <c r="CR1745" i="2" s="1"/>
  <c r="CN1813" i="2"/>
  <c r="CR1813" i="2" s="1"/>
  <c r="CN1873" i="2"/>
  <c r="CS1873" i="2" s="1"/>
  <c r="CN1941" i="2"/>
  <c r="CR1941" i="2" s="1"/>
  <c r="CN2001" i="2"/>
  <c r="CP2001" i="2" s="1"/>
  <c r="CN2065" i="2"/>
  <c r="CP2065" i="2" s="1"/>
  <c r="CN2133" i="2"/>
  <c r="CQ2133" i="2" s="1"/>
  <c r="CN2193" i="2"/>
  <c r="CP2193" i="2" s="1"/>
  <c r="CN2257" i="2"/>
  <c r="CR2257" i="2" s="1"/>
  <c r="CN2321" i="2"/>
  <c r="CR2321" i="2" s="1"/>
  <c r="CQ2389" i="2"/>
  <c r="CN2389" i="2"/>
  <c r="CS2389" i="2" s="1"/>
  <c r="CN2449" i="2"/>
  <c r="CP2449" i="2" s="1"/>
  <c r="CN2513" i="2"/>
  <c r="CQ2513" i="2" s="1"/>
  <c r="CN2577" i="2"/>
  <c r="CQ2577" i="2" s="1"/>
  <c r="CN2645" i="2"/>
  <c r="CQ2645" i="2" s="1"/>
  <c r="CN2713" i="2"/>
  <c r="CS2713" i="2" s="1"/>
  <c r="CN2777" i="2"/>
  <c r="CR2777" i="2" s="1"/>
  <c r="CN2841" i="2"/>
  <c r="CR2841" i="2" s="1"/>
  <c r="CN2905" i="2"/>
  <c r="CQ2905" i="2" s="1"/>
  <c r="CR2969" i="2"/>
  <c r="CN2969" i="2"/>
  <c r="CQ2969" i="2" s="1"/>
  <c r="CN76" i="2"/>
  <c r="CP76" i="2" s="1"/>
  <c r="CN208" i="2"/>
  <c r="CP208" i="2" s="1"/>
  <c r="CN336" i="2"/>
  <c r="CP336" i="2" s="1"/>
  <c r="CN468" i="2"/>
  <c r="CQ468" i="2" s="1"/>
  <c r="CN596" i="2"/>
  <c r="CP596" i="2" s="1"/>
  <c r="CN724" i="2"/>
  <c r="CP724" i="2" s="1"/>
  <c r="CN852" i="2"/>
  <c r="CQ852" i="2" s="1"/>
  <c r="CN984" i="2"/>
  <c r="CR984" i="2" s="1"/>
  <c r="CN1116" i="2"/>
  <c r="CR1116" i="2" s="1"/>
  <c r="CN1232" i="2"/>
  <c r="CR1232" i="2" s="1"/>
  <c r="CN1360" i="2"/>
  <c r="CS1360" i="2" s="1"/>
  <c r="CN1492" i="2"/>
  <c r="CP1492" i="2" s="1"/>
  <c r="CN1612" i="2"/>
  <c r="CR1612" i="2" s="1"/>
  <c r="CN1724" i="2"/>
  <c r="CR1724" i="2" s="1"/>
  <c r="CN1868" i="2"/>
  <c r="CS1868" i="2" s="1"/>
  <c r="CN2004" i="2"/>
  <c r="CR2004" i="2" s="1"/>
  <c r="CN2132" i="2"/>
  <c r="CP2132" i="2" s="1"/>
  <c r="CN2264" i="2"/>
  <c r="CR2264" i="2" s="1"/>
  <c r="CN2388" i="2"/>
  <c r="CS2388" i="2" s="1"/>
  <c r="CN2516" i="2"/>
  <c r="CS2516" i="2" s="1"/>
  <c r="CN2656" i="2"/>
  <c r="CP2656" i="2" s="1"/>
  <c r="CN2784" i="2"/>
  <c r="CR2784" i="2" s="1"/>
  <c r="CS2908" i="2"/>
  <c r="CN2908" i="2"/>
  <c r="CQ2908" i="2" s="1"/>
  <c r="CN37" i="2"/>
  <c r="CR37" i="2" s="1"/>
  <c r="CN93" i="2"/>
  <c r="CP93" i="2" s="1"/>
  <c r="CN153" i="2"/>
  <c r="CP153" i="2" s="1"/>
  <c r="CN217" i="2"/>
  <c r="CQ217" i="2" s="1"/>
  <c r="CN285" i="2"/>
  <c r="CR285" i="2" s="1"/>
  <c r="CN341" i="2"/>
  <c r="CS341" i="2" s="1"/>
  <c r="CN401" i="2"/>
  <c r="CS401" i="2" s="1"/>
  <c r="CN469" i="2"/>
  <c r="CP469" i="2" s="1"/>
  <c r="CN533" i="2"/>
  <c r="CQ533" i="2" s="1"/>
  <c r="CN593" i="2"/>
  <c r="CN661" i="2"/>
  <c r="CP661" i="2" s="1"/>
  <c r="CN721" i="2"/>
  <c r="CQ721" i="2" s="1"/>
  <c r="CN785" i="2"/>
  <c r="CR785" i="2" s="1"/>
  <c r="CN849" i="2"/>
  <c r="CN917" i="2"/>
  <c r="CP917" i="2" s="1"/>
  <c r="CN981" i="2"/>
  <c r="CQ981" i="2" s="1"/>
  <c r="CN1045" i="2"/>
  <c r="CR1045" i="2" s="1"/>
  <c r="CN1109" i="2"/>
  <c r="CN1169" i="2"/>
  <c r="CR1169" i="2" s="1"/>
  <c r="CN1229" i="2"/>
  <c r="CS1229" i="2" s="1"/>
  <c r="CN1293" i="2"/>
  <c r="CP1293" i="2" s="1"/>
  <c r="CN1357" i="2"/>
  <c r="CN1417" i="2"/>
  <c r="CR1417" i="2" s="1"/>
  <c r="CN1485" i="2"/>
  <c r="CS1485" i="2" s="1"/>
  <c r="CN1549" i="2"/>
  <c r="CP1549" i="2" s="1"/>
  <c r="CN1609" i="2"/>
  <c r="CN1673" i="2"/>
  <c r="CR1673" i="2" s="1"/>
  <c r="CN1741" i="2"/>
  <c r="CS1741" i="2" s="1"/>
  <c r="CN1805" i="2"/>
  <c r="CP1805" i="2" s="1"/>
  <c r="CN1869" i="2"/>
  <c r="CN1933" i="2"/>
  <c r="CP1933" i="2" s="1"/>
  <c r="CN1997" i="2"/>
  <c r="CQ1997" i="2" s="1"/>
  <c r="CN2061" i="2"/>
  <c r="CR2061" i="2" s="1"/>
  <c r="CN2125" i="2"/>
  <c r="CN2185" i="2"/>
  <c r="CQ2185" i="2" s="1"/>
  <c r="CN2253" i="2"/>
  <c r="CS2253" i="2" s="1"/>
  <c r="CN2317" i="2"/>
  <c r="CN2377" i="2"/>
  <c r="CN2441" i="2"/>
  <c r="CN2509" i="2"/>
  <c r="CR2509" i="2" s="1"/>
  <c r="CN2573" i="2"/>
  <c r="CS2573" i="2" s="1"/>
  <c r="CN2629" i="2"/>
  <c r="CN2693" i="2"/>
  <c r="CP2693" i="2" s="1"/>
  <c r="CN2757" i="2"/>
  <c r="CN2821" i="2"/>
  <c r="CP2821" i="2" s="1"/>
  <c r="CN2885" i="2"/>
  <c r="CN2945" i="2"/>
  <c r="CS2945" i="2" s="1"/>
  <c r="CN3009" i="2"/>
  <c r="CP3009" i="2" s="1"/>
  <c r="CN42" i="2"/>
  <c r="CR42" i="2" s="1"/>
  <c r="CN74" i="2"/>
  <c r="CN106" i="2"/>
  <c r="CP106" i="2" s="1"/>
  <c r="CN138" i="2"/>
  <c r="CQ138" i="2" s="1"/>
  <c r="CN170" i="2"/>
  <c r="CN202" i="2"/>
  <c r="CN234" i="2"/>
  <c r="CN266" i="2"/>
  <c r="CQ266" i="2" s="1"/>
  <c r="CN298" i="2"/>
  <c r="CQ298" i="2" s="1"/>
  <c r="CN330" i="2"/>
  <c r="CN362" i="2"/>
  <c r="CS362" i="2" s="1"/>
  <c r="CN394" i="2"/>
  <c r="CN426" i="2"/>
  <c r="CQ426" i="2" s="1"/>
  <c r="CN458" i="2"/>
  <c r="CN490" i="2"/>
  <c r="CS490" i="2" s="1"/>
  <c r="CR522" i="2"/>
  <c r="CN522" i="2"/>
  <c r="CP522" i="2" s="1"/>
  <c r="CN554" i="2"/>
  <c r="CQ554" i="2" s="1"/>
  <c r="CN586" i="2"/>
  <c r="CN618" i="2"/>
  <c r="CP618" i="2" s="1"/>
  <c r="CN650" i="2"/>
  <c r="CQ650" i="2" s="1"/>
  <c r="CN682" i="2"/>
  <c r="CN714" i="2"/>
  <c r="CN746" i="2"/>
  <c r="CN778" i="2"/>
  <c r="CQ778" i="2" s="1"/>
  <c r="CN810" i="2"/>
  <c r="CR810" i="2" s="1"/>
  <c r="CN842" i="2"/>
  <c r="CN874" i="2"/>
  <c r="CP874" i="2" s="1"/>
  <c r="CN906" i="2"/>
  <c r="CN938" i="2"/>
  <c r="CR938" i="2" s="1"/>
  <c r="CN970" i="2"/>
  <c r="CN1002" i="2"/>
  <c r="CP1002" i="2" s="1"/>
  <c r="CN1034" i="2"/>
  <c r="CQ1034" i="2" s="1"/>
  <c r="CN1066" i="2"/>
  <c r="CR1066" i="2" s="1"/>
  <c r="CN1098" i="2"/>
  <c r="CN1130" i="2"/>
  <c r="CR1130" i="2" s="1"/>
  <c r="CN1162" i="2"/>
  <c r="CS1162" i="2" s="1"/>
  <c r="CN1194" i="2"/>
  <c r="CN1226" i="2"/>
  <c r="CN1258" i="2"/>
  <c r="CN1290" i="2"/>
  <c r="CS1290" i="2" s="1"/>
  <c r="CN1322" i="2"/>
  <c r="CP1322" i="2" s="1"/>
  <c r="CN1354" i="2"/>
  <c r="CN1386" i="2"/>
  <c r="CR1386" i="2" s="1"/>
  <c r="CN1418" i="2"/>
  <c r="CN1450" i="2"/>
  <c r="CP1450" i="2" s="1"/>
  <c r="CN1482" i="2"/>
  <c r="CN1514" i="2"/>
  <c r="CR1514" i="2" s="1"/>
  <c r="CN1546" i="2"/>
  <c r="CS1546" i="2" s="1"/>
  <c r="CN1578" i="2"/>
  <c r="CP1578" i="2" s="1"/>
  <c r="CN1610" i="2"/>
  <c r="CN1642" i="2"/>
  <c r="CR1642" i="2" s="1"/>
  <c r="CN1674" i="2"/>
  <c r="CQ1674" i="2" s="1"/>
  <c r="CN1706" i="2"/>
  <c r="CN1738" i="2"/>
  <c r="CN1770" i="2"/>
  <c r="CN1802" i="2"/>
  <c r="CS1802" i="2" s="1"/>
  <c r="CN1834" i="2"/>
  <c r="CP1834" i="2" s="1"/>
  <c r="CN1866" i="2"/>
  <c r="CN1898" i="2"/>
  <c r="CR1898" i="2" s="1"/>
  <c r="CN1930" i="2"/>
  <c r="CN1962" i="2"/>
  <c r="CR1962" i="2" s="1"/>
  <c r="CN1994" i="2"/>
  <c r="CN2026" i="2"/>
  <c r="CP2026" i="2" s="1"/>
  <c r="CN2058" i="2"/>
  <c r="CQ2058" i="2" s="1"/>
  <c r="CN2090" i="2"/>
  <c r="CR2090" i="2" s="1"/>
  <c r="CN2122" i="2"/>
  <c r="CN2154" i="2"/>
  <c r="CP2154" i="2" s="1"/>
  <c r="CN2186" i="2"/>
  <c r="CP2186" i="2" s="1"/>
  <c r="CN2218" i="2"/>
  <c r="CN2250" i="2"/>
  <c r="CN2282" i="2"/>
  <c r="CN2314" i="2"/>
  <c r="CS2314" i="2" s="1"/>
  <c r="CN2346" i="2"/>
  <c r="CP2346" i="2" s="1"/>
  <c r="CN2378" i="2"/>
  <c r="CN2410" i="2"/>
  <c r="CR2410" i="2" s="1"/>
  <c r="CN2442" i="2"/>
  <c r="CN2474" i="2"/>
  <c r="CS2474" i="2" s="1"/>
  <c r="CN2506" i="2"/>
  <c r="CN2538" i="2"/>
  <c r="CQ2538" i="2" s="1"/>
  <c r="CP2570" i="2"/>
  <c r="CN2570" i="2"/>
  <c r="CR2570" i="2" s="1"/>
  <c r="CN2602" i="2"/>
  <c r="CR2602" i="2" s="1"/>
  <c r="CN2634" i="2"/>
  <c r="CN2666" i="2"/>
  <c r="CP2666" i="2" s="1"/>
  <c r="CN2698" i="2"/>
  <c r="CQ2698" i="2" s="1"/>
  <c r="CN2730" i="2"/>
  <c r="CN2762" i="2"/>
  <c r="CN2794" i="2"/>
  <c r="CN2826" i="2"/>
  <c r="CS2826" i="2" s="1"/>
  <c r="CN2858" i="2"/>
  <c r="CP2858" i="2" s="1"/>
  <c r="CN2890" i="2"/>
  <c r="CN2922" i="2"/>
  <c r="CP2922" i="2" s="1"/>
  <c r="CN2954" i="2"/>
  <c r="CN2986" i="2"/>
  <c r="CQ2986" i="2" s="1"/>
  <c r="CN60" i="2"/>
  <c r="CN188" i="2"/>
  <c r="CP188" i="2" s="1"/>
  <c r="CN308" i="2"/>
  <c r="CP308" i="2" s="1"/>
  <c r="CN432" i="2"/>
  <c r="CQ432" i="2" s="1"/>
  <c r="CN552" i="2"/>
  <c r="CN676" i="2"/>
  <c r="CP676" i="2" s="1"/>
  <c r="CN804" i="2"/>
  <c r="CQ804" i="2" s="1"/>
  <c r="CN936" i="2"/>
  <c r="CN1060" i="2"/>
  <c r="CN1188" i="2"/>
  <c r="CN1324" i="2"/>
  <c r="CS1324" i="2" s="1"/>
  <c r="CN1456" i="2"/>
  <c r="CP1456" i="2" s="1"/>
  <c r="CN1600" i="2"/>
  <c r="CN1728" i="2"/>
  <c r="CR1728" i="2" s="1"/>
  <c r="CN1864" i="2"/>
  <c r="CN2008" i="2"/>
  <c r="CR2008" i="2" s="1"/>
  <c r="CN2136" i="2"/>
  <c r="CN2260" i="2"/>
  <c r="CR2260" i="2" s="1"/>
  <c r="CN2392" i="2"/>
  <c r="CS2392" i="2" s="1"/>
  <c r="CN2520" i="2"/>
  <c r="CS2520" i="2" s="1"/>
  <c r="CN2648" i="2"/>
  <c r="CN2764" i="2"/>
  <c r="CR2764" i="2" s="1"/>
  <c r="CN2892" i="2"/>
  <c r="CQ2892" i="2" s="1"/>
  <c r="CN33" i="2"/>
  <c r="CN109" i="2"/>
  <c r="CN173" i="2"/>
  <c r="CN233" i="2"/>
  <c r="CN301" i="2"/>
  <c r="CQ301" i="2" s="1"/>
  <c r="CN373" i="2"/>
  <c r="CS373" i="2" s="1"/>
  <c r="CN433" i="2"/>
  <c r="CS433" i="2" s="1"/>
  <c r="CN501" i="2"/>
  <c r="CP501" i="2" s="1"/>
  <c r="CN561" i="2"/>
  <c r="CN625" i="2"/>
  <c r="CN689" i="2"/>
  <c r="CN757" i="2"/>
  <c r="CQ757" i="2" s="1"/>
  <c r="CN817" i="2"/>
  <c r="CR817" i="2" s="1"/>
  <c r="CN881" i="2"/>
  <c r="CP881" i="2" s="1"/>
  <c r="CN945" i="2"/>
  <c r="CP945" i="2" s="1"/>
  <c r="CN1013" i="2"/>
  <c r="CQ1013" i="2" s="1"/>
  <c r="CN1073" i="2"/>
  <c r="CR1073" i="2" s="1"/>
  <c r="CN1137" i="2"/>
  <c r="CN1209" i="2"/>
  <c r="CR1209" i="2" s="1"/>
  <c r="CN1273" i="2"/>
  <c r="CS1273" i="2" s="1"/>
  <c r="CN1341" i="2"/>
  <c r="CN1401" i="2"/>
  <c r="CR1401" i="2" s="1"/>
  <c r="CN1465" i="2"/>
  <c r="CR1465" i="2" s="1"/>
  <c r="CN1529" i="2"/>
  <c r="CN1597" i="2"/>
  <c r="CP1597" i="2" s="1"/>
  <c r="CN1657" i="2"/>
  <c r="CN1721" i="2"/>
  <c r="CR1721" i="2" s="1"/>
  <c r="CQ1785" i="2"/>
  <c r="CN1785" i="2"/>
  <c r="CS1785" i="2" s="1"/>
  <c r="CN1849" i="2"/>
  <c r="CP1849" i="2" s="1"/>
  <c r="CN1913" i="2"/>
  <c r="CR1913" i="2" s="1"/>
  <c r="CN1977" i="2"/>
  <c r="CN2041" i="2"/>
  <c r="CQ2041" i="2" s="1"/>
  <c r="CN2105" i="2"/>
  <c r="CR2105" i="2" s="1"/>
  <c r="CN2173" i="2"/>
  <c r="CN2233" i="2"/>
  <c r="CR2233" i="2" s="1"/>
  <c r="CN2297" i="2"/>
  <c r="CN2361" i="2"/>
  <c r="CP2361" i="2" s="1"/>
  <c r="CN2429" i="2"/>
  <c r="CR2429" i="2" s="1"/>
  <c r="CN2489" i="2"/>
  <c r="CQ2489" i="2" s="1"/>
  <c r="CN2553" i="2"/>
  <c r="CR2553" i="2" s="1"/>
  <c r="CN2621" i="2"/>
  <c r="CN2689" i="2"/>
  <c r="CN2753" i="2"/>
  <c r="CN2817" i="2"/>
  <c r="CS2817" i="2" s="1"/>
  <c r="CN2881" i="2"/>
  <c r="CR2881" i="2" s="1"/>
  <c r="CN2949" i="2"/>
  <c r="CS2949" i="2" s="1"/>
  <c r="CN28" i="2"/>
  <c r="CP28" i="2" s="1"/>
  <c r="CN160" i="2"/>
  <c r="CQ160" i="2" s="1"/>
  <c r="CN292" i="2"/>
  <c r="CQ292" i="2" s="1"/>
  <c r="CN420" i="2"/>
  <c r="CN548" i="2"/>
  <c r="CS548" i="2" s="1"/>
  <c r="CN680" i="2"/>
  <c r="CQ680" i="2" s="1"/>
  <c r="CN808" i="2"/>
  <c r="CN932" i="2"/>
  <c r="CN1064" i="2"/>
  <c r="CP1064" i="2" s="1"/>
  <c r="CN1184" i="2"/>
  <c r="CS1184" i="2" s="1"/>
  <c r="CN1312" i="2"/>
  <c r="CN1440" i="2"/>
  <c r="CN1568" i="2"/>
  <c r="CR1568" i="2" s="1"/>
  <c r="CN1676" i="2"/>
  <c r="CQ1676" i="2" s="1"/>
  <c r="CN1816" i="2"/>
  <c r="CN1960" i="2"/>
  <c r="CN2084" i="2"/>
  <c r="CP2084" i="2" s="1"/>
  <c r="CN2212" i="2"/>
  <c r="CP2212" i="2" s="1"/>
  <c r="CN2340" i="2"/>
  <c r="CN2472" i="2"/>
  <c r="CN2608" i="2"/>
  <c r="CP2608" i="2" s="1"/>
  <c r="CN2736" i="2"/>
  <c r="CS2736" i="2" s="1"/>
  <c r="CN2860" i="2"/>
  <c r="CN2992" i="2"/>
  <c r="CN27" i="2"/>
  <c r="CP27" i="2" s="1"/>
  <c r="CN59" i="2"/>
  <c r="CQ59" i="2" s="1"/>
  <c r="CN91" i="2"/>
  <c r="CN123" i="2"/>
  <c r="CN155" i="2"/>
  <c r="CP155" i="2" s="1"/>
  <c r="CN187" i="2"/>
  <c r="CQ187" i="2" s="1"/>
  <c r="CN219" i="2"/>
  <c r="CN251" i="2"/>
  <c r="CN283" i="2"/>
  <c r="CS283" i="2" s="1"/>
  <c r="CN315" i="2"/>
  <c r="CP315" i="2" s="1"/>
  <c r="CN347" i="2"/>
  <c r="CN379" i="2"/>
  <c r="CN411" i="2"/>
  <c r="CS411" i="2" s="1"/>
  <c r="CN443" i="2"/>
  <c r="CP443" i="2" s="1"/>
  <c r="CN475" i="2"/>
  <c r="CN507" i="2"/>
  <c r="CN539" i="2"/>
  <c r="CS539" i="2" s="1"/>
  <c r="CN571" i="2"/>
  <c r="CS571" i="2" s="1"/>
  <c r="CN603" i="2"/>
  <c r="CN635" i="2"/>
  <c r="CN667" i="2"/>
  <c r="CP667" i="2" s="1"/>
  <c r="CN699" i="2"/>
  <c r="CQ699" i="2" s="1"/>
  <c r="CN731" i="2"/>
  <c r="CN763" i="2"/>
  <c r="CN795" i="2"/>
  <c r="CP795" i="2" s="1"/>
  <c r="CN827" i="2"/>
  <c r="CQ827" i="2" s="1"/>
  <c r="CN859" i="2"/>
  <c r="CN891" i="2"/>
  <c r="CN923" i="2"/>
  <c r="CS923" i="2" s="1"/>
  <c r="CN955" i="2"/>
  <c r="CP955" i="2" s="1"/>
  <c r="CN987" i="2"/>
  <c r="CQ987" i="2" s="1"/>
  <c r="CN1019" i="2"/>
  <c r="CR1019" i="2" s="1"/>
  <c r="CN1051" i="2"/>
  <c r="CS1051" i="2" s="1"/>
  <c r="CN1083" i="2"/>
  <c r="CR1083" i="2" s="1"/>
  <c r="CN1115" i="2"/>
  <c r="CN1147" i="2"/>
  <c r="CP1147" i="2" s="1"/>
  <c r="CN1179" i="2"/>
  <c r="CQ1179" i="2" s="1"/>
  <c r="CN1211" i="2"/>
  <c r="CR1211" i="2" s="1"/>
  <c r="CN1243" i="2"/>
  <c r="CS1243" i="2" s="1"/>
  <c r="CN1275" i="2"/>
  <c r="CP1275" i="2" s="1"/>
  <c r="CN1307" i="2"/>
  <c r="CQ1307" i="2" s="1"/>
  <c r="CN1339" i="2"/>
  <c r="CN1371" i="2"/>
  <c r="CS1371" i="2" s="1"/>
  <c r="CN1403" i="2"/>
  <c r="CN1435" i="2"/>
  <c r="CQ1435" i="2" s="1"/>
  <c r="CN1467" i="2"/>
  <c r="CR1467" i="2" s="1"/>
  <c r="CN1499" i="2"/>
  <c r="CS1499" i="2" s="1"/>
  <c r="CN1531" i="2"/>
  <c r="CP1531" i="2" s="1"/>
  <c r="CN1563" i="2"/>
  <c r="CQ1563" i="2" s="1"/>
  <c r="CQ1595" i="2"/>
  <c r="CN1595" i="2"/>
  <c r="CR1595" i="2" s="1"/>
  <c r="CN1627" i="2"/>
  <c r="CN1659" i="2"/>
  <c r="CP1659" i="2" s="1"/>
  <c r="CN1691" i="2"/>
  <c r="CQ1691" i="2" s="1"/>
  <c r="CN1723" i="2"/>
  <c r="CR1723" i="2" s="1"/>
  <c r="CN1755" i="2"/>
  <c r="CS1755" i="2" s="1"/>
  <c r="CN1787" i="2"/>
  <c r="CP1787" i="2" s="1"/>
  <c r="CN1819" i="2"/>
  <c r="CQ1819" i="2" s="1"/>
  <c r="CN1851" i="2"/>
  <c r="CN1883" i="2"/>
  <c r="CS1883" i="2" s="1"/>
  <c r="CN1915" i="2"/>
  <c r="CN1947" i="2"/>
  <c r="CS1947" i="2" s="1"/>
  <c r="CN1979" i="2"/>
  <c r="CP1979" i="2" s="1"/>
  <c r="CN2011" i="2"/>
  <c r="CQ2011" i="2" s="1"/>
  <c r="CN2043" i="2"/>
  <c r="CR2043" i="2" s="1"/>
  <c r="CN2075" i="2"/>
  <c r="CS2075" i="2" s="1"/>
  <c r="CN2107" i="2"/>
  <c r="CP2107" i="2" s="1"/>
  <c r="CN2139" i="2"/>
  <c r="CN2171" i="2"/>
  <c r="CR2171" i="2" s="1"/>
  <c r="CN2203" i="2"/>
  <c r="CS2203" i="2" s="1"/>
  <c r="CN2235" i="2"/>
  <c r="CR2235" i="2" s="1"/>
  <c r="CN2267" i="2"/>
  <c r="CS2267" i="2" s="1"/>
  <c r="CN2299" i="2"/>
  <c r="CP2299" i="2" s="1"/>
  <c r="CN2331" i="2"/>
  <c r="CQ2331" i="2" s="1"/>
  <c r="CN2363" i="2"/>
  <c r="CN2395" i="2"/>
  <c r="CS2395" i="2" s="1"/>
  <c r="CN2427" i="2"/>
  <c r="CN2459" i="2"/>
  <c r="CP2459" i="2" s="1"/>
  <c r="CN2491" i="2"/>
  <c r="CQ2491" i="2" s="1"/>
  <c r="CN2523" i="2"/>
  <c r="CR2523" i="2" s="1"/>
  <c r="CN2555" i="2"/>
  <c r="CS2555" i="2" s="1"/>
  <c r="CN2587" i="2"/>
  <c r="CR2587" i="2" s="1"/>
  <c r="CN2619" i="2"/>
  <c r="CP2619" i="2" s="1"/>
  <c r="CN2651" i="2"/>
  <c r="CN2683" i="2"/>
  <c r="CR2683" i="2" s="1"/>
  <c r="CN2715" i="2"/>
  <c r="CP2715" i="2" s="1"/>
  <c r="CN2747" i="2"/>
  <c r="CR2747" i="2" s="1"/>
  <c r="CN2779" i="2"/>
  <c r="CS2779" i="2" s="1"/>
  <c r="CN2811" i="2"/>
  <c r="CP2811" i="2" s="1"/>
  <c r="CN2843" i="2"/>
  <c r="CQ2843" i="2" s="1"/>
  <c r="CN2875" i="2"/>
  <c r="CN2907" i="2"/>
  <c r="CQ2907" i="2" s="1"/>
  <c r="CN2939" i="2"/>
  <c r="CN2971" i="2"/>
  <c r="CR2971" i="2" s="1"/>
  <c r="CN3003" i="2"/>
  <c r="CS3003" i="2" s="1"/>
  <c r="CN100" i="2"/>
  <c r="CQ100" i="2" s="1"/>
  <c r="CN232" i="2"/>
  <c r="CR232" i="2" s="1"/>
  <c r="CN360" i="2"/>
  <c r="CR360" i="2" s="1"/>
  <c r="CN496" i="2"/>
  <c r="CS496" i="2" s="1"/>
  <c r="CN620" i="2"/>
  <c r="CN744" i="2"/>
  <c r="CR744" i="2" s="1"/>
  <c r="CN876" i="2"/>
  <c r="CS876" i="2" s="1"/>
  <c r="CN1004" i="2"/>
  <c r="CP1004" i="2" s="1"/>
  <c r="CN1144" i="2"/>
  <c r="CS1144" i="2" s="1"/>
  <c r="CN1264" i="2"/>
  <c r="CP1264" i="2" s="1"/>
  <c r="CN1400" i="2"/>
  <c r="CQ1400" i="2" s="1"/>
  <c r="CN1508" i="2"/>
  <c r="CN1672" i="2"/>
  <c r="CS1672" i="2" s="1"/>
  <c r="CN1788" i="2"/>
  <c r="CN1912" i="2"/>
  <c r="CQ1912" i="2" s="1"/>
  <c r="CN2028" i="2"/>
  <c r="CP2028" i="2" s="1"/>
  <c r="CN2156" i="2"/>
  <c r="CR2156" i="2" s="1"/>
  <c r="CN2284" i="2"/>
  <c r="CP2284" i="2" s="1"/>
  <c r="CN2412" i="2"/>
  <c r="CQ2412" i="2" s="1"/>
  <c r="CN2540" i="2"/>
  <c r="CQ2540" i="2" s="1"/>
  <c r="CN2660" i="2"/>
  <c r="CN2788" i="2"/>
  <c r="CP2788" i="2" s="1"/>
  <c r="CN2916" i="2"/>
  <c r="CS2916" i="2" s="1"/>
  <c r="CN88" i="2"/>
  <c r="CP88" i="2" s="1"/>
  <c r="CN220" i="2"/>
  <c r="CQ220" i="2" s="1"/>
  <c r="CN348" i="2"/>
  <c r="CQ348" i="2" s="1"/>
  <c r="CN480" i="2"/>
  <c r="CR480" i="2" s="1"/>
  <c r="CN608" i="2"/>
  <c r="CN732" i="2"/>
  <c r="CQ732" i="2" s="1"/>
  <c r="CN864" i="2"/>
  <c r="CN992" i="2"/>
  <c r="CS992" i="2" s="1"/>
  <c r="CN1108" i="2"/>
  <c r="CR1108" i="2" s="1"/>
  <c r="CN1244" i="2"/>
  <c r="CS1244" i="2" s="1"/>
  <c r="CN1368" i="2"/>
  <c r="CP1368" i="2" s="1"/>
  <c r="CN1496" i="2"/>
  <c r="CQ1496" i="2" s="1"/>
  <c r="CN1608" i="2"/>
  <c r="CR1608" i="2" s="1"/>
  <c r="CN1732" i="2"/>
  <c r="CN1856" i="2"/>
  <c r="CP1856" i="2" s="1"/>
  <c r="CN1968" i="2"/>
  <c r="CS1968" i="2" s="1"/>
  <c r="CN2096" i="2"/>
  <c r="CP2096" i="2" s="1"/>
  <c r="CN2224" i="2"/>
  <c r="CS2224" i="2" s="1"/>
  <c r="CN2352" i="2"/>
  <c r="CP2352" i="2" s="1"/>
  <c r="CN2480" i="2"/>
  <c r="CP2480" i="2" s="1"/>
  <c r="CN2604" i="2"/>
  <c r="CN2740" i="2"/>
  <c r="CS2740" i="2" s="1"/>
  <c r="CN2868" i="2"/>
  <c r="CN2996" i="2"/>
  <c r="CR2996" i="2" s="1"/>
  <c r="CN73" i="2"/>
  <c r="CP73" i="2" s="1"/>
  <c r="CN149" i="2"/>
  <c r="CQ149" i="2" s="1"/>
  <c r="CN213" i="2"/>
  <c r="CR213" i="2" s="1"/>
  <c r="CN273" i="2"/>
  <c r="CS273" i="2" s="1"/>
  <c r="CN345" i="2"/>
  <c r="CS345" i="2" s="1"/>
  <c r="CN409" i="2"/>
  <c r="CP409" i="2" s="1"/>
  <c r="CN473" i="2"/>
  <c r="CQ473" i="2" s="1"/>
  <c r="CN541" i="2"/>
  <c r="CR541" i="2" s="1"/>
  <c r="CN605" i="2"/>
  <c r="CN665" i="2"/>
  <c r="CQ665" i="2" s="1"/>
  <c r="CN733" i="2"/>
  <c r="CN797" i="2"/>
  <c r="CS797" i="2" s="1"/>
  <c r="CR857" i="2"/>
  <c r="CN857" i="2"/>
  <c r="CP857" i="2" s="1"/>
  <c r="CN921" i="2"/>
  <c r="CQ921" i="2" s="1"/>
  <c r="CN985" i="2"/>
  <c r="CR985" i="2" s="1"/>
  <c r="CN1053" i="2"/>
  <c r="CS1053" i="2" s="1"/>
  <c r="CN1117" i="2"/>
  <c r="CR1117" i="2" s="1"/>
  <c r="CN1181" i="2"/>
  <c r="CN1249" i="2"/>
  <c r="CP1249" i="2" s="1"/>
  <c r="CN1313" i="2"/>
  <c r="CQ1313" i="2" s="1"/>
  <c r="CN1381" i="2"/>
  <c r="CR1381" i="2" s="1"/>
  <c r="CN1441" i="2"/>
  <c r="CS1441" i="2" s="1"/>
  <c r="CN1505" i="2"/>
  <c r="CP1505" i="2" s="1"/>
  <c r="CN1569" i="2"/>
  <c r="CQ1569" i="2" s="1"/>
  <c r="CN1633" i="2"/>
  <c r="CN1697" i="2"/>
  <c r="CS1697" i="2" s="1"/>
  <c r="CN1765" i="2"/>
  <c r="CN1825" i="2"/>
  <c r="CQ1825" i="2" s="1"/>
  <c r="CN1889" i="2"/>
  <c r="CR1889" i="2" s="1"/>
  <c r="CN1953" i="2"/>
  <c r="CQ1953" i="2" s="1"/>
  <c r="CN2017" i="2"/>
  <c r="CR2017" i="2" s="1"/>
  <c r="CN2081" i="2"/>
  <c r="CS2081" i="2" s="1"/>
  <c r="CN2145" i="2"/>
  <c r="CN2209" i="2"/>
  <c r="CP2209" i="2" s="1"/>
  <c r="CN2273" i="2"/>
  <c r="CN2337" i="2"/>
  <c r="CQ2337" i="2" s="1"/>
  <c r="CN2405" i="2"/>
  <c r="CR2405" i="2" s="1"/>
  <c r="CN2465" i="2"/>
  <c r="CR2465" i="2" s="1"/>
  <c r="CN2529" i="2"/>
  <c r="CS2529" i="2" s="1"/>
  <c r="CN2597" i="2"/>
  <c r="CS2597" i="2" s="1"/>
  <c r="CN2661" i="2"/>
  <c r="CP2661" i="2" s="1"/>
  <c r="CN2733" i="2"/>
  <c r="CN2793" i="2"/>
  <c r="CP2793" i="2" s="1"/>
  <c r="CN2857" i="2"/>
  <c r="CQ2857" i="2" s="1"/>
  <c r="CN2921" i="2"/>
  <c r="CP2921" i="2" s="1"/>
  <c r="CN2989" i="2"/>
  <c r="CP2989" i="2" s="1"/>
  <c r="CN108" i="2"/>
  <c r="CR108" i="2" s="1"/>
  <c r="CN240" i="2"/>
  <c r="CS240" i="2" s="1"/>
  <c r="CN368" i="2"/>
  <c r="CN504" i="2"/>
  <c r="CP504" i="2" s="1"/>
  <c r="CN628" i="2"/>
  <c r="CN756" i="2"/>
  <c r="CS756" i="2" s="1"/>
  <c r="CN884" i="2"/>
  <c r="CP884" i="2" s="1"/>
  <c r="CN1016" i="2"/>
  <c r="CQ1016" i="2" s="1"/>
  <c r="CN1140" i="2"/>
  <c r="CP1140" i="2" s="1"/>
  <c r="CN1268" i="2"/>
  <c r="CQ1268" i="2" s="1"/>
  <c r="CN1380" i="2"/>
  <c r="CR1380" i="2" s="1"/>
  <c r="CN1532" i="2"/>
  <c r="CN1640" i="2"/>
  <c r="CP1640" i="2" s="1"/>
  <c r="CN1756" i="2"/>
  <c r="CQ1756" i="2" s="1"/>
  <c r="CN1908" i="2"/>
  <c r="CR1908" i="2" s="1"/>
  <c r="CN2036" i="2"/>
  <c r="CQ2036" i="2" s="1"/>
  <c r="CN2164" i="2"/>
  <c r="CS2164" i="2" s="1"/>
  <c r="CN2292" i="2"/>
  <c r="CQ2292" i="2" s="1"/>
  <c r="CN2420" i="2"/>
  <c r="CN2556" i="2"/>
  <c r="CR2556" i="2" s="1"/>
  <c r="CN2696" i="2"/>
  <c r="CN2812" i="2"/>
  <c r="CQ2812" i="2" s="1"/>
  <c r="CN2940" i="2"/>
  <c r="CS2940" i="2" s="1"/>
  <c r="CN53" i="2"/>
  <c r="CQ53" i="2" s="1"/>
  <c r="CN105" i="2"/>
  <c r="CR105" i="2" s="1"/>
  <c r="CN169" i="2"/>
  <c r="CS169" i="2" s="1"/>
  <c r="CN237" i="2"/>
  <c r="CP237" i="2" s="1"/>
  <c r="CN297" i="2"/>
  <c r="CN353" i="2"/>
  <c r="CQ353" i="2" s="1"/>
  <c r="CN421" i="2"/>
  <c r="CR421" i="2" s="1"/>
  <c r="CN481" i="2"/>
  <c r="CS481" i="2" s="1"/>
  <c r="CN549" i="2"/>
  <c r="CN613" i="2"/>
  <c r="CQ613" i="2" s="1"/>
  <c r="CN677" i="2"/>
  <c r="CS677" i="2" s="1"/>
  <c r="CN737" i="2"/>
  <c r="CP737" i="2" s="1"/>
  <c r="CN801" i="2"/>
  <c r="CP801" i="2" s="1"/>
  <c r="CN865" i="2"/>
  <c r="CN933" i="2"/>
  <c r="CS933" i="2" s="1"/>
  <c r="CN997" i="2"/>
  <c r="CP997" i="2" s="1"/>
  <c r="CQ1057" i="2"/>
  <c r="CN1057" i="2"/>
  <c r="CP1057" i="2" s="1"/>
  <c r="CN1125" i="2"/>
  <c r="CS1125" i="2" s="1"/>
  <c r="CN1185" i="2"/>
  <c r="CQ1185" i="2" s="1"/>
  <c r="CN1245" i="2"/>
  <c r="CN1309" i="2"/>
  <c r="CR1309" i="2" s="1"/>
  <c r="CN1373" i="2"/>
  <c r="CS1373" i="2" s="1"/>
  <c r="CN1437" i="2"/>
  <c r="CQ1437" i="2" s="1"/>
  <c r="CN1497" i="2"/>
  <c r="CR1497" i="2" s="1"/>
  <c r="CN1565" i="2"/>
  <c r="CN1625" i="2"/>
  <c r="CS1625" i="2" s="1"/>
  <c r="CN1693" i="2"/>
  <c r="CQ1693" i="2" s="1"/>
  <c r="CN1757" i="2"/>
  <c r="CR1757" i="2" s="1"/>
  <c r="CN1817" i="2"/>
  <c r="CR1817" i="2" s="1"/>
  <c r="CN1885" i="2"/>
  <c r="CN1945" i="2"/>
  <c r="CS1945" i="2" s="1"/>
  <c r="CN2013" i="2"/>
  <c r="CP2013" i="2" s="1"/>
  <c r="CN2077" i="2"/>
  <c r="CP2077" i="2" s="1"/>
  <c r="CN2137" i="2"/>
  <c r="CQ2137" i="2" s="1"/>
  <c r="CN2205" i="2"/>
  <c r="CR2205" i="2" s="1"/>
  <c r="CN2269" i="2"/>
  <c r="CN2333" i="2"/>
  <c r="CR2333" i="2" s="1"/>
  <c r="CQ2397" i="2"/>
  <c r="CN2397" i="2"/>
  <c r="CS2397" i="2" s="1"/>
  <c r="CN2461" i="2"/>
  <c r="CP2461" i="2" s="1"/>
  <c r="CN2525" i="2"/>
  <c r="CQ2525" i="2" s="1"/>
  <c r="CN2589" i="2"/>
  <c r="CN2649" i="2"/>
  <c r="CQ2649" i="2" s="1"/>
  <c r="CN2709" i="2"/>
  <c r="CS2709" i="2" s="1"/>
  <c r="CN2773" i="2"/>
  <c r="CR2773" i="2" s="1"/>
  <c r="CN2837" i="2"/>
  <c r="CR2837" i="2" s="1"/>
  <c r="CN2901" i="2"/>
  <c r="CN2965" i="2"/>
  <c r="CR2965" i="2" s="1"/>
  <c r="CN32" i="2"/>
  <c r="CP32" i="2" s="1"/>
  <c r="CN156" i="2"/>
  <c r="CP156" i="2" s="1"/>
  <c r="CN276" i="2"/>
  <c r="CQ276" i="2" s="1"/>
  <c r="CN400" i="2"/>
  <c r="CR400" i="2" s="1"/>
  <c r="CN520" i="2"/>
  <c r="CN648" i="2"/>
  <c r="CP648" i="2" s="1"/>
  <c r="CS776" i="2"/>
  <c r="CN776" i="2"/>
  <c r="CQ776" i="2" s="1"/>
  <c r="CN904" i="2"/>
  <c r="CS904" i="2" s="1"/>
  <c r="CN1032" i="2"/>
  <c r="CP1032" i="2" s="1"/>
  <c r="CN1152" i="2"/>
  <c r="CN1296" i="2"/>
  <c r="CS1296" i="2" s="1"/>
  <c r="CN1420" i="2"/>
  <c r="CQ1420" i="2" s="1"/>
  <c r="CN1556" i="2"/>
  <c r="CR1556" i="2" s="1"/>
  <c r="CN1696" i="2"/>
  <c r="CR1696" i="2" s="1"/>
  <c r="CN1824" i="2"/>
  <c r="CN1972" i="2"/>
  <c r="CS1972" i="2" s="1"/>
  <c r="CN2104" i="2"/>
  <c r="CP2104" i="2" s="1"/>
  <c r="CN2232" i="2"/>
  <c r="CR2232" i="2" s="1"/>
  <c r="CN2356" i="2"/>
  <c r="CS2356" i="2" s="1"/>
  <c r="CN2484" i="2"/>
  <c r="CP2484" i="2" s="1"/>
  <c r="CN2616" i="2"/>
  <c r="CN2744" i="2"/>
  <c r="CR2744" i="2" s="1"/>
  <c r="CN2864" i="2"/>
  <c r="CQ2864" i="2" s="1"/>
  <c r="CN2988" i="2"/>
  <c r="CR2988" i="2" s="1"/>
  <c r="CN35" i="2"/>
  <c r="CP35" i="2" s="1"/>
  <c r="CN67" i="2"/>
  <c r="CN99" i="2"/>
  <c r="CQ99" i="2" s="1"/>
  <c r="CN131" i="2"/>
  <c r="CS131" i="2" s="1"/>
  <c r="CN163" i="2"/>
  <c r="CP163" i="2" s="1"/>
  <c r="CN195" i="2"/>
  <c r="CP195" i="2" s="1"/>
  <c r="CN227" i="2"/>
  <c r="CN259" i="2"/>
  <c r="CS259" i="2" s="1"/>
  <c r="CN291" i="2"/>
  <c r="CS291" i="2" s="1"/>
  <c r="CQ323" i="2"/>
  <c r="CP323" i="2"/>
  <c r="CN323" i="2"/>
  <c r="CS323" i="2" s="1"/>
  <c r="CN355" i="2"/>
  <c r="CP355" i="2" s="1"/>
  <c r="CN387" i="2"/>
  <c r="CR387" i="2" s="1"/>
  <c r="CN419" i="2"/>
  <c r="CN451" i="2"/>
  <c r="CS451" i="2" s="1"/>
  <c r="CN483" i="2"/>
  <c r="CP483" i="2" s="1"/>
  <c r="CN515" i="2"/>
  <c r="CR515" i="2" s="1"/>
  <c r="CN547" i="2"/>
  <c r="CS547" i="2" s="1"/>
  <c r="CN579" i="2"/>
  <c r="CN611" i="2"/>
  <c r="CQ611" i="2" s="1"/>
  <c r="CN643" i="2"/>
  <c r="CS643" i="2" s="1"/>
  <c r="CN675" i="2"/>
  <c r="CP675" i="2" s="1"/>
  <c r="CN707" i="2"/>
  <c r="CP707" i="2" s="1"/>
  <c r="CN739" i="2"/>
  <c r="CN771" i="2"/>
  <c r="CS771" i="2" s="1"/>
  <c r="CN803" i="2"/>
  <c r="CP803" i="2" s="1"/>
  <c r="CN835" i="2"/>
  <c r="CP835" i="2" s="1"/>
  <c r="CN867" i="2"/>
  <c r="CQ867" i="2" s="1"/>
  <c r="CN899" i="2"/>
  <c r="CS899" i="2" s="1"/>
  <c r="CN931" i="2"/>
  <c r="CN963" i="2"/>
  <c r="CP963" i="2" s="1"/>
  <c r="CN995" i="2"/>
  <c r="CQ995" i="2" s="1"/>
  <c r="CN1027" i="2"/>
  <c r="CS1027" i="2" s="1"/>
  <c r="CN1059" i="2"/>
  <c r="CP1059" i="2" s="1"/>
  <c r="CN1091" i="2"/>
  <c r="CN1123" i="2"/>
  <c r="CS1123" i="2" s="1"/>
  <c r="CN1155" i="2"/>
  <c r="CQ1155" i="2" s="1"/>
  <c r="CN1187" i="2"/>
  <c r="CR1187" i="2" s="1"/>
  <c r="CN1219" i="2"/>
  <c r="CR1219" i="2" s="1"/>
  <c r="CN1251" i="2"/>
  <c r="CN1283" i="2"/>
  <c r="CQ1283" i="2" s="1"/>
  <c r="CN1315" i="2"/>
  <c r="CR1315" i="2" s="1"/>
  <c r="CN1347" i="2"/>
  <c r="CR1347" i="2" s="1"/>
  <c r="CN1379" i="2"/>
  <c r="CS1379" i="2" s="1"/>
  <c r="CN1411" i="2"/>
  <c r="CQ1411" i="2" s="1"/>
  <c r="CN1443" i="2"/>
  <c r="CN1475" i="2"/>
  <c r="CR1475" i="2" s="1"/>
  <c r="CN1507" i="2"/>
  <c r="CS1507" i="2" s="1"/>
  <c r="CN1539" i="2"/>
  <c r="CQ1539" i="2" s="1"/>
  <c r="CN1571" i="2"/>
  <c r="CR1571" i="2" s="1"/>
  <c r="CN1603" i="2"/>
  <c r="CN1635" i="2"/>
  <c r="CS1635" i="2" s="1"/>
  <c r="CN1667" i="2"/>
  <c r="CQ1667" i="2" s="1"/>
  <c r="CN1699" i="2"/>
  <c r="CR1699" i="2" s="1"/>
  <c r="CN1731" i="2"/>
  <c r="CR1731" i="2" s="1"/>
  <c r="CN1763" i="2"/>
  <c r="CN1795" i="2"/>
  <c r="CQ1795" i="2" s="1"/>
  <c r="CN1827" i="2"/>
  <c r="CR1827" i="2" s="1"/>
  <c r="CN1859" i="2"/>
  <c r="CR1859" i="2" s="1"/>
  <c r="CN1891" i="2"/>
  <c r="CS1891" i="2" s="1"/>
  <c r="CN1923" i="2"/>
  <c r="CQ1923" i="2" s="1"/>
  <c r="CN1955" i="2"/>
  <c r="CN1987" i="2"/>
  <c r="CP1987" i="2" s="1"/>
  <c r="CN2019" i="2"/>
  <c r="CQ2019" i="2" s="1"/>
  <c r="CN2051" i="2"/>
  <c r="CS2051" i="2" s="1"/>
  <c r="CN2083" i="2"/>
  <c r="CP2083" i="2" s="1"/>
  <c r="CN2115" i="2"/>
  <c r="CN2147" i="2"/>
  <c r="CQ2147" i="2" s="1"/>
  <c r="CN2179" i="2"/>
  <c r="CS2179" i="2" s="1"/>
  <c r="CN2211" i="2"/>
  <c r="CR2211" i="2" s="1"/>
  <c r="CN2243" i="2"/>
  <c r="CR2243" i="2" s="1"/>
  <c r="CN2275" i="2"/>
  <c r="CN2307" i="2"/>
  <c r="CQ2307" i="2" s="1"/>
  <c r="CN2339" i="2"/>
  <c r="CR2339" i="2" s="1"/>
  <c r="CN2371" i="2"/>
  <c r="CR2371" i="2" s="1"/>
  <c r="CN2403" i="2"/>
  <c r="CS2403" i="2" s="1"/>
  <c r="CN2435" i="2"/>
  <c r="CQ2435" i="2" s="1"/>
  <c r="CN2467" i="2"/>
  <c r="CN2499" i="2"/>
  <c r="CN2531" i="2"/>
  <c r="CR2531" i="2" s="1"/>
  <c r="CN2563" i="2"/>
  <c r="CP2563" i="2" s="1"/>
  <c r="CN2595" i="2"/>
  <c r="CP2595" i="2" s="1"/>
  <c r="CN2627" i="2"/>
  <c r="CQ2627" i="2" s="1"/>
  <c r="CN2659" i="2"/>
  <c r="CS2659" i="2" s="1"/>
  <c r="CN2691" i="2"/>
  <c r="CS2691" i="2" s="1"/>
  <c r="CN2723" i="2"/>
  <c r="CR2723" i="2" s="1"/>
  <c r="CS2755" i="2"/>
  <c r="CN2755" i="2"/>
  <c r="CR2755" i="2" s="1"/>
  <c r="CN2787" i="2"/>
  <c r="CP2787" i="2" s="1"/>
  <c r="CN2819" i="2"/>
  <c r="CQ2819" i="2" s="1"/>
  <c r="CN2851" i="2"/>
  <c r="CN2883" i="2"/>
  <c r="CP2883" i="2" s="1"/>
  <c r="CN2915" i="2"/>
  <c r="CQ2915" i="2" s="1"/>
  <c r="CN2947" i="2"/>
  <c r="CR2947" i="2" s="1"/>
  <c r="CN2979" i="2"/>
  <c r="CS2979" i="2" s="1"/>
  <c r="CN68" i="2"/>
  <c r="CS196" i="2"/>
  <c r="CN196" i="2"/>
  <c r="CQ196" i="2" s="1"/>
  <c r="CN328" i="2"/>
  <c r="CR328" i="2" s="1"/>
  <c r="CN456" i="2"/>
  <c r="CS456" i="2" s="1"/>
  <c r="CN588" i="2"/>
  <c r="CN716" i="2"/>
  <c r="CS716" i="2" s="1"/>
  <c r="CN844" i="2"/>
  <c r="CS844" i="2" s="1"/>
  <c r="CN972" i="2"/>
  <c r="CP972" i="2" s="1"/>
  <c r="CN1104" i="2"/>
  <c r="CR1104" i="2" s="1"/>
  <c r="CN1236" i="2"/>
  <c r="CP1236" i="2" s="1"/>
  <c r="CN1364" i="2"/>
  <c r="CQ1364" i="2" s="1"/>
  <c r="CN1484" i="2"/>
  <c r="CN1624" i="2"/>
  <c r="CR1624" i="2" s="1"/>
  <c r="CN1764" i="2"/>
  <c r="CS1764" i="2" s="1"/>
  <c r="CN1880" i="2"/>
  <c r="CQ1880" i="2" s="1"/>
  <c r="CN1996" i="2"/>
  <c r="CP1996" i="2" s="1"/>
  <c r="CN2124" i="2"/>
  <c r="CR2124" i="2" s="1"/>
  <c r="CN2252" i="2"/>
  <c r="CS2252" i="2" s="1"/>
  <c r="CN2380" i="2"/>
  <c r="CQ2380" i="2" s="1"/>
  <c r="CN2508" i="2"/>
  <c r="CQ2508" i="2" s="1"/>
  <c r="CN2628" i="2"/>
  <c r="CQ2628" i="2" s="1"/>
  <c r="CN2756" i="2"/>
  <c r="CQ2756" i="2" s="1"/>
  <c r="CN2884" i="2"/>
  <c r="CS2884" i="2" s="1"/>
  <c r="CN56" i="2"/>
  <c r="CP56" i="2" s="1"/>
  <c r="CQ184" i="2"/>
  <c r="CN184" i="2"/>
  <c r="CP184" i="2" s="1"/>
  <c r="CN316" i="2"/>
  <c r="CQ316" i="2" s="1"/>
  <c r="CN444" i="2"/>
  <c r="CR444" i="2" s="1"/>
  <c r="CN576" i="2"/>
  <c r="CN704" i="2"/>
  <c r="CP704" i="2" s="1"/>
  <c r="CN832" i="2"/>
  <c r="CQ832" i="2" s="1"/>
  <c r="CN960" i="2"/>
  <c r="CS960" i="2" s="1"/>
  <c r="CN1076" i="2"/>
  <c r="CP1076" i="2" s="1"/>
  <c r="CN1208" i="2"/>
  <c r="CP1208" i="2" s="1"/>
  <c r="CN1348" i="2"/>
  <c r="CS1348" i="2" s="1"/>
  <c r="CN1460" i="2"/>
  <c r="CQ1460" i="2" s="1"/>
  <c r="CN1588" i="2"/>
  <c r="CR1588" i="2" s="1"/>
  <c r="CN1704" i="2"/>
  <c r="CS1704" i="2" s="1"/>
  <c r="CN1820" i="2"/>
  <c r="CN1944" i="2"/>
  <c r="CS1944" i="2" s="1"/>
  <c r="CN2064" i="2"/>
  <c r="CP2064" i="2" s="1"/>
  <c r="CN2192" i="2"/>
  <c r="CQ2192" i="2" s="1"/>
  <c r="CN2320" i="2"/>
  <c r="CN2448" i="2"/>
  <c r="CQ2448" i="2" s="1"/>
  <c r="CN2576" i="2"/>
  <c r="CN2704" i="2"/>
  <c r="CP2704" i="2" s="1"/>
  <c r="CN2840" i="2"/>
  <c r="CS2840" i="2" s="1"/>
  <c r="CN2968" i="2"/>
  <c r="CR2968" i="2" s="1"/>
  <c r="CN23" i="2"/>
  <c r="CP23" i="2" s="1"/>
  <c r="CN55" i="2"/>
  <c r="CR55" i="2" s="1"/>
  <c r="CS87" i="2"/>
  <c r="CN87" i="2"/>
  <c r="CQ87" i="2" s="1"/>
  <c r="CN119" i="2"/>
  <c r="CS119" i="2" s="1"/>
  <c r="CN151" i="2"/>
  <c r="CP151" i="2" s="1"/>
  <c r="CN183" i="2"/>
  <c r="CQ183" i="2" s="1"/>
  <c r="CN215" i="2"/>
  <c r="CS215" i="2" s="1"/>
  <c r="CN247" i="2"/>
  <c r="CS247" i="2" s="1"/>
  <c r="CQ279" i="2"/>
  <c r="CN279" i="2"/>
  <c r="CP279" i="2" s="1"/>
  <c r="CN311" i="2"/>
  <c r="CS311" i="2" s="1"/>
  <c r="CN343" i="2"/>
  <c r="CQ343" i="2" s="1"/>
  <c r="CN375" i="2"/>
  <c r="CR375" i="2" s="1"/>
  <c r="CN407" i="2"/>
  <c r="CN439" i="2"/>
  <c r="CS439" i="2" s="1"/>
  <c r="CN471" i="2"/>
  <c r="CP471" i="2" s="1"/>
  <c r="CN503" i="2"/>
  <c r="CR503" i="2" s="1"/>
  <c r="CN535" i="2"/>
  <c r="CS535" i="2" s="1"/>
  <c r="CN567" i="2"/>
  <c r="CS599" i="2"/>
  <c r="CR599" i="2"/>
  <c r="CN599" i="2"/>
  <c r="CQ599" i="2" s="1"/>
  <c r="CN631" i="2"/>
  <c r="CS631" i="2" s="1"/>
  <c r="CN663" i="2"/>
  <c r="CP663" i="2" s="1"/>
  <c r="CN695" i="2"/>
  <c r="CN727" i="2"/>
  <c r="CS727" i="2" s="1"/>
  <c r="CN759" i="2"/>
  <c r="CS759" i="2" s="1"/>
  <c r="CN791" i="2"/>
  <c r="CP791" i="2" s="1"/>
  <c r="CN823" i="2"/>
  <c r="CP823" i="2" s="1"/>
  <c r="CN855" i="2"/>
  <c r="CR855" i="2" s="1"/>
  <c r="CN887" i="2"/>
  <c r="CS887" i="2" s="1"/>
  <c r="CN919" i="2"/>
  <c r="CN951" i="2"/>
  <c r="CP951" i="2" s="1"/>
  <c r="CN983" i="2"/>
  <c r="CQ983" i="2" s="1"/>
  <c r="CN1015" i="2"/>
  <c r="CS1015" i="2" s="1"/>
  <c r="CN1047" i="2"/>
  <c r="CP1047" i="2" s="1"/>
  <c r="CN1079" i="2"/>
  <c r="CR1079" i="2" s="1"/>
  <c r="CN1111" i="2"/>
  <c r="CS1111" i="2" s="1"/>
  <c r="CN1143" i="2"/>
  <c r="CQ1143" i="2" s="1"/>
  <c r="CN1175" i="2"/>
  <c r="CR1175" i="2" s="1"/>
  <c r="CN1207" i="2"/>
  <c r="CS1207" i="2" s="1"/>
  <c r="CN1239" i="2"/>
  <c r="CQ1239" i="2" s="1"/>
  <c r="CN1271" i="2"/>
  <c r="CQ1271" i="2" s="1"/>
  <c r="CN1303" i="2"/>
  <c r="CR1303" i="2" s="1"/>
  <c r="CN1335" i="2"/>
  <c r="CR1335" i="2" s="1"/>
  <c r="CN1367" i="2"/>
  <c r="CP1367" i="2" s="1"/>
  <c r="CN1399" i="2"/>
  <c r="CQ1399" i="2" s="1"/>
  <c r="CN1431" i="2"/>
  <c r="CN1463" i="2"/>
  <c r="CR1463" i="2" s="1"/>
  <c r="CN1495" i="2"/>
  <c r="CS1495" i="2" s="1"/>
  <c r="CN1527" i="2"/>
  <c r="CQ1527" i="2" s="1"/>
  <c r="CN1559" i="2"/>
  <c r="CR1559" i="2" s="1"/>
  <c r="CN1591" i="2"/>
  <c r="CP1591" i="2" s="1"/>
  <c r="CN1623" i="2"/>
  <c r="CS1623" i="2" s="1"/>
  <c r="CN1655" i="2"/>
  <c r="CQ1655" i="2" s="1"/>
  <c r="CN1687" i="2"/>
  <c r="CR1687" i="2" s="1"/>
  <c r="CN1719" i="2"/>
  <c r="CS1719" i="2" s="1"/>
  <c r="CN1751" i="2"/>
  <c r="CN1783" i="2"/>
  <c r="CQ1783" i="2" s="1"/>
  <c r="CN1815" i="2"/>
  <c r="CR1815" i="2" s="1"/>
  <c r="CN1847" i="2"/>
  <c r="CR1847" i="2" s="1"/>
  <c r="CN1879" i="2"/>
  <c r="CN1911" i="2"/>
  <c r="CQ1911" i="2" s="1"/>
  <c r="CN1943" i="2"/>
  <c r="CN1975" i="2"/>
  <c r="CP1975" i="2" s="1"/>
  <c r="CN2007" i="2"/>
  <c r="CQ2007" i="2" s="1"/>
  <c r="CN2039" i="2"/>
  <c r="CS2039" i="2" s="1"/>
  <c r="CN2071" i="2"/>
  <c r="CP2071" i="2" s="1"/>
  <c r="CN2103" i="2"/>
  <c r="CR2103" i="2" s="1"/>
  <c r="CN2135" i="2"/>
  <c r="CQ2135" i="2" s="1"/>
  <c r="CN2167" i="2"/>
  <c r="CS2167" i="2" s="1"/>
  <c r="CN2199" i="2"/>
  <c r="CQ2199" i="2" s="1"/>
  <c r="CN2231" i="2"/>
  <c r="CS2231" i="2" s="1"/>
  <c r="CN2263" i="2"/>
  <c r="CQ2263" i="2" s="1"/>
  <c r="CN2295" i="2"/>
  <c r="CQ2295" i="2" s="1"/>
  <c r="CN2327" i="2"/>
  <c r="CR2327" i="2" s="1"/>
  <c r="CN2359" i="2"/>
  <c r="CR2359" i="2" s="1"/>
  <c r="CN2391" i="2"/>
  <c r="CP2391" i="2" s="1"/>
  <c r="CN2423" i="2"/>
  <c r="CQ2423" i="2" s="1"/>
  <c r="CN2455" i="2"/>
  <c r="CR2487" i="2"/>
  <c r="CN2487" i="2"/>
  <c r="CQ2487" i="2" s="1"/>
  <c r="CN2519" i="2"/>
  <c r="CR2519" i="2" s="1"/>
  <c r="CN2551" i="2"/>
  <c r="CP2551" i="2" s="1"/>
  <c r="CN2583" i="2"/>
  <c r="CQ2583" i="2" s="1"/>
  <c r="CN2615" i="2"/>
  <c r="CR2615" i="2" s="1"/>
  <c r="CS2647" i="2"/>
  <c r="CN2647" i="2"/>
  <c r="CQ2647" i="2" s="1"/>
  <c r="CN2679" i="2"/>
  <c r="CS2679" i="2" s="1"/>
  <c r="CN2711" i="2"/>
  <c r="CP2711" i="2" s="1"/>
  <c r="CN2743" i="2"/>
  <c r="CN2775" i="2"/>
  <c r="CQ2775" i="2" s="1"/>
  <c r="CN2807" i="2"/>
  <c r="CQ2807" i="2" s="1"/>
  <c r="CN2839" i="2"/>
  <c r="CR2839" i="2" s="1"/>
  <c r="CR2871" i="2"/>
  <c r="CN2871" i="2"/>
  <c r="CP2871" i="2" s="1"/>
  <c r="CN2903" i="2"/>
  <c r="CR2903" i="2" s="1"/>
  <c r="CN2935" i="2"/>
  <c r="CR2935" i="2" s="1"/>
  <c r="CN2967" i="2"/>
  <c r="CN2999" i="2"/>
  <c r="CS2999" i="2" s="1"/>
  <c r="R155" i="4"/>
  <c r="Z157" i="4"/>
  <c r="J157" i="4"/>
  <c r="BU10" i="2"/>
  <c r="AG10" i="2"/>
  <c r="Z156" i="4"/>
  <c r="N156" i="4"/>
  <c r="N155" i="4"/>
  <c r="AP155" i="4"/>
  <c r="AH156" i="4"/>
  <c r="AL156" i="4"/>
  <c r="F155" i="4"/>
  <c r="J155" i="4"/>
  <c r="BV10" i="2"/>
  <c r="Z10" i="2"/>
  <c r="B10" i="2" s="1"/>
  <c r="CP439" i="2" l="1"/>
  <c r="CQ2704" i="2"/>
  <c r="CP1348" i="2"/>
  <c r="CS276" i="2"/>
  <c r="CR1057" i="2"/>
  <c r="CS1108" i="2"/>
  <c r="CP1467" i="2"/>
  <c r="CP2392" i="2"/>
  <c r="CP1546" i="2"/>
  <c r="CR1997" i="2"/>
  <c r="CQ1638" i="2"/>
  <c r="CP1190" i="2"/>
  <c r="CQ1769" i="2"/>
  <c r="CP2300" i="2"/>
  <c r="CR116" i="2"/>
  <c r="CQ1311" i="2"/>
  <c r="CQ351" i="2"/>
  <c r="CR2994" i="2"/>
  <c r="CP1842" i="2"/>
  <c r="CR786" i="2"/>
  <c r="CQ306" i="2"/>
  <c r="CS672" i="2"/>
  <c r="CR491" i="2"/>
  <c r="CS2729" i="2"/>
  <c r="CS1468" i="2"/>
  <c r="CQ439" i="2"/>
  <c r="CQ1348" i="2"/>
  <c r="CP1108" i="2"/>
  <c r="CQ1467" i="2"/>
  <c r="CQ2392" i="2"/>
  <c r="CQ1546" i="2"/>
  <c r="CS1997" i="2"/>
  <c r="CQ2300" i="2"/>
  <c r="CR862" i="2"/>
  <c r="CQ1308" i="2"/>
  <c r="CP2759" i="2"/>
  <c r="CR839" i="2"/>
  <c r="CQ359" i="2"/>
  <c r="CR2564" i="2"/>
  <c r="CQ1700" i="2"/>
  <c r="CQ1292" i="2"/>
  <c r="CP1619" i="2"/>
  <c r="CS51" i="2"/>
  <c r="CS2805" i="2"/>
  <c r="CR2617" i="2"/>
  <c r="CR581" i="2"/>
  <c r="CQ2624" i="2"/>
  <c r="CP2228" i="2"/>
  <c r="CS2889" i="2"/>
  <c r="CQ309" i="2"/>
  <c r="CS117" i="2"/>
  <c r="CQ1800" i="2"/>
  <c r="CQ2411" i="2"/>
  <c r="CS2187" i="2"/>
  <c r="CR1995" i="2"/>
  <c r="CP1099" i="2"/>
  <c r="CP2404" i="2"/>
  <c r="CP1248" i="2"/>
  <c r="CR853" i="2"/>
  <c r="CS141" i="2"/>
  <c r="CS1818" i="2"/>
  <c r="CS1306" i="2"/>
  <c r="CQ1210" i="2"/>
  <c r="CP1261" i="2"/>
  <c r="CQ821" i="2"/>
  <c r="CQ753" i="2"/>
  <c r="CS629" i="2"/>
  <c r="CQ1777" i="2"/>
  <c r="CQ617" i="2"/>
  <c r="CQ1920" i="2"/>
  <c r="CS2198" i="2"/>
  <c r="CS104" i="2"/>
  <c r="CQ2767" i="2"/>
  <c r="CS2127" i="2"/>
  <c r="CQ1487" i="2"/>
  <c r="CS719" i="2"/>
  <c r="CR527" i="2"/>
  <c r="CR335" i="2"/>
  <c r="CR47" i="2"/>
  <c r="CS162" i="2"/>
  <c r="CP1781" i="2"/>
  <c r="CQ1081" i="2"/>
  <c r="CS2396" i="2"/>
  <c r="CQ857" i="2"/>
  <c r="CQ2235" i="2"/>
  <c r="CS59" i="2"/>
  <c r="CS2570" i="2"/>
  <c r="CQ522" i="2"/>
  <c r="CR2908" i="2"/>
  <c r="CS133" i="2"/>
  <c r="CP2502" i="2"/>
  <c r="CQ294" i="2"/>
  <c r="CQ388" i="2"/>
  <c r="CS2217" i="2"/>
  <c r="CS1887" i="2"/>
  <c r="CQ1823" i="2"/>
  <c r="CS639" i="2"/>
  <c r="CP2450" i="2"/>
  <c r="CQ2386" i="2"/>
  <c r="CR821" i="2"/>
  <c r="CR753" i="2"/>
  <c r="CS144" i="2"/>
  <c r="CP2398" i="2"/>
  <c r="CS2046" i="2"/>
  <c r="CR2641" i="2"/>
  <c r="CQ1177" i="2"/>
  <c r="CS1735" i="2"/>
  <c r="CQ327" i="2"/>
  <c r="CP2256" i="2"/>
  <c r="CS1843" i="2"/>
  <c r="CQ819" i="2"/>
  <c r="CR723" i="2"/>
  <c r="CR499" i="2"/>
  <c r="CP2557" i="2"/>
  <c r="CQ1405" i="2"/>
  <c r="CS820" i="2"/>
  <c r="CQ381" i="2"/>
  <c r="CR672" i="2"/>
  <c r="CR2092" i="2"/>
  <c r="CQ2027" i="2"/>
  <c r="CP1867" i="2"/>
  <c r="CQ491" i="2"/>
  <c r="CQ2585" i="2"/>
  <c r="CQ3002" i="2"/>
  <c r="CR2202" i="2"/>
  <c r="CQ2106" i="2"/>
  <c r="CS1562" i="2"/>
  <c r="CQ1466" i="2"/>
  <c r="CS2853" i="2"/>
  <c r="CP1837" i="2"/>
  <c r="CS821" i="2"/>
  <c r="CP2200" i="2"/>
  <c r="CS140" i="2"/>
  <c r="CP2966" i="2"/>
  <c r="CS2112" i="2"/>
  <c r="CS572" i="2"/>
  <c r="CP2511" i="2"/>
  <c r="CQ1743" i="2"/>
  <c r="CQ1103" i="2"/>
  <c r="CS207" i="2"/>
  <c r="CQ15" i="2"/>
  <c r="CR418" i="2"/>
  <c r="CQ2101" i="2"/>
  <c r="CQ1975" i="2"/>
  <c r="CP1623" i="2"/>
  <c r="CS1335" i="2"/>
  <c r="CQ2840" i="2"/>
  <c r="CR832" i="2"/>
  <c r="CP2252" i="2"/>
  <c r="CR2915" i="2"/>
  <c r="CS2531" i="2"/>
  <c r="CS2371" i="2"/>
  <c r="CP2211" i="2"/>
  <c r="CP1891" i="2"/>
  <c r="CP1347" i="2"/>
  <c r="CQ707" i="2"/>
  <c r="CR483" i="2"/>
  <c r="CS2232" i="2"/>
  <c r="CQ2077" i="2"/>
  <c r="CR2028" i="2"/>
  <c r="CP1144" i="2"/>
  <c r="CQ1979" i="2"/>
  <c r="CP1083" i="2"/>
  <c r="CR571" i="2"/>
  <c r="CP1785" i="2"/>
  <c r="CP1465" i="2"/>
  <c r="CR308" i="2"/>
  <c r="CS2058" i="2"/>
  <c r="CS1034" i="2"/>
  <c r="CR3009" i="2"/>
  <c r="CS981" i="2"/>
  <c r="CS852" i="2"/>
  <c r="CP2389" i="2"/>
  <c r="CR2065" i="2"/>
  <c r="CQ3008" i="2"/>
  <c r="CQ1172" i="2"/>
  <c r="CR916" i="2"/>
  <c r="CP2342" i="2"/>
  <c r="CP1862" i="2"/>
  <c r="CS1702" i="2"/>
  <c r="CS230" i="2"/>
  <c r="CS809" i="2"/>
  <c r="CP2572" i="2"/>
  <c r="CS124" i="2"/>
  <c r="CR2669" i="2"/>
  <c r="CS1897" i="2"/>
  <c r="CQ1189" i="2"/>
  <c r="CP1332" i="2"/>
  <c r="CR688" i="2"/>
  <c r="CS1688" i="2"/>
  <c r="CQ1412" i="2"/>
  <c r="CQ1535" i="2"/>
  <c r="CS1023" i="2"/>
  <c r="CQ479" i="2"/>
  <c r="CP2322" i="2"/>
  <c r="CS1842" i="2"/>
  <c r="CP1330" i="2"/>
  <c r="CS722" i="2"/>
  <c r="CS82" i="2"/>
  <c r="CP1540" i="2"/>
  <c r="CR144" i="2"/>
  <c r="CR2910" i="2"/>
  <c r="CS2398" i="2"/>
  <c r="CQ2334" i="2"/>
  <c r="CQ1534" i="2"/>
  <c r="CS926" i="2"/>
  <c r="CS350" i="2"/>
  <c r="CQ350" i="2"/>
  <c r="CP1799" i="2"/>
  <c r="CQ1799" i="2"/>
  <c r="CP2359" i="2"/>
  <c r="CP2999" i="2"/>
  <c r="CS2519" i="2"/>
  <c r="CR2135" i="2"/>
  <c r="CP1495" i="2"/>
  <c r="CP1111" i="2"/>
  <c r="CQ471" i="2"/>
  <c r="CQ311" i="2"/>
  <c r="CQ56" i="2"/>
  <c r="CQ2252" i="2"/>
  <c r="CS2723" i="2"/>
  <c r="CP2531" i="2"/>
  <c r="CP2371" i="2"/>
  <c r="CQ2083" i="2"/>
  <c r="CR867" i="2"/>
  <c r="CR355" i="2"/>
  <c r="CQ195" i="2"/>
  <c r="CS2864" i="2"/>
  <c r="CP2232" i="2"/>
  <c r="CQ156" i="2"/>
  <c r="CR2077" i="2"/>
  <c r="CQ1373" i="2"/>
  <c r="CR345" i="2"/>
  <c r="CS2540" i="2"/>
  <c r="CQ2284" i="2"/>
  <c r="CR1979" i="2"/>
  <c r="CR1374" i="2"/>
  <c r="CP1374" i="2"/>
  <c r="CS2839" i="2"/>
  <c r="CS2327" i="2"/>
  <c r="CS2007" i="2"/>
  <c r="CS1303" i="2"/>
  <c r="CQ1111" i="2"/>
  <c r="CR87" i="2"/>
  <c r="CR196" i="2"/>
  <c r="CP2403" i="2"/>
  <c r="CS2243" i="2"/>
  <c r="CS1731" i="2"/>
  <c r="CQ1507" i="2"/>
  <c r="CQ1059" i="2"/>
  <c r="CS867" i="2"/>
  <c r="CQ2356" i="2"/>
  <c r="CS1696" i="2"/>
  <c r="CR156" i="2"/>
  <c r="CQ1381" i="2"/>
  <c r="CS2096" i="2"/>
  <c r="CP2540" i="2"/>
  <c r="CR496" i="2"/>
  <c r="CP1595" i="2"/>
  <c r="CQ1531" i="2"/>
  <c r="CR955" i="2"/>
  <c r="CQ1184" i="2"/>
  <c r="CS2881" i="2"/>
  <c r="CQ208" i="2"/>
  <c r="CP1350" i="2"/>
  <c r="CQ2845" i="2"/>
  <c r="CQ1377" i="2"/>
  <c r="CQ489" i="2"/>
  <c r="CS1404" i="2"/>
  <c r="CQ1156" i="2"/>
  <c r="CQ1449" i="2"/>
  <c r="CP1121" i="2"/>
  <c r="CR485" i="2"/>
  <c r="CQ2688" i="2"/>
  <c r="CS760" i="2"/>
  <c r="CP2399" i="2"/>
  <c r="CS1951" i="2"/>
  <c r="CP1822" i="2"/>
  <c r="CQ1822" i="2"/>
  <c r="CS2792" i="2"/>
  <c r="CQ2792" i="2"/>
  <c r="CP2792" i="2"/>
  <c r="CP2823" i="2"/>
  <c r="CQ2823" i="2"/>
  <c r="CS1083" i="2"/>
  <c r="CS1019" i="2"/>
  <c r="CS955" i="2"/>
  <c r="CS1465" i="2"/>
  <c r="CS817" i="2"/>
  <c r="CQ308" i="2"/>
  <c r="CR2058" i="2"/>
  <c r="CR1034" i="2"/>
  <c r="CQ3009" i="2"/>
  <c r="CR981" i="2"/>
  <c r="CR852" i="2"/>
  <c r="CR208" i="2"/>
  <c r="CQ2065" i="2"/>
  <c r="CS1941" i="2"/>
  <c r="CQ916" i="2"/>
  <c r="CS664" i="2"/>
  <c r="CP1830" i="2"/>
  <c r="CQ1350" i="2"/>
  <c r="CR454" i="2"/>
  <c r="CQ2401" i="2"/>
  <c r="CP1509" i="2"/>
  <c r="CS2572" i="2"/>
  <c r="CP1404" i="2"/>
  <c r="CQ2669" i="2"/>
  <c r="CP2541" i="2"/>
  <c r="CP1189" i="2"/>
  <c r="CR2952" i="2"/>
  <c r="CR2688" i="2"/>
  <c r="CQ688" i="2"/>
  <c r="CR428" i="2"/>
  <c r="CP2463" i="2"/>
  <c r="CP1535" i="2"/>
  <c r="CP1375" i="2"/>
  <c r="CP479" i="2"/>
  <c r="CR415" i="2"/>
  <c r="CS2610" i="2"/>
  <c r="CP1810" i="2"/>
  <c r="CS1330" i="2"/>
  <c r="CR818" i="2"/>
  <c r="CR306" i="2"/>
  <c r="CQ2910" i="2"/>
  <c r="CQ2846" i="2"/>
  <c r="CR1886" i="2"/>
  <c r="CS1886" i="2"/>
  <c r="CQ2765" i="2"/>
  <c r="CP861" i="2"/>
  <c r="CR861" i="2"/>
  <c r="CP2144" i="2"/>
  <c r="CR2144" i="2"/>
  <c r="CQ1892" i="2"/>
  <c r="CR482" i="2"/>
  <c r="CS226" i="2"/>
  <c r="CS957" i="2"/>
  <c r="CR761" i="2"/>
  <c r="CQ77" i="2"/>
  <c r="CS1228" i="2"/>
  <c r="CQ2140" i="2"/>
  <c r="CP1735" i="2"/>
  <c r="CR359" i="2"/>
  <c r="CR252" i="2"/>
  <c r="CQ2820" i="2"/>
  <c r="CP2771" i="2"/>
  <c r="CS2227" i="2"/>
  <c r="CS2163" i="2"/>
  <c r="CP1843" i="2"/>
  <c r="CR563" i="2"/>
  <c r="CQ2928" i="2"/>
  <c r="CQ1220" i="2"/>
  <c r="CS2617" i="2"/>
  <c r="CS1789" i="2"/>
  <c r="CP1593" i="2"/>
  <c r="CR513" i="2"/>
  <c r="CQ1832" i="2"/>
  <c r="CP564" i="2"/>
  <c r="CR176" i="2"/>
  <c r="CS44" i="2"/>
  <c r="CS1669" i="2"/>
  <c r="CR381" i="2"/>
  <c r="CQ1668" i="2"/>
  <c r="CQ2596" i="2"/>
  <c r="CQ1072" i="2"/>
  <c r="CS812" i="2"/>
  <c r="CQ36" i="2"/>
  <c r="CR2955" i="2"/>
  <c r="CP1899" i="2"/>
  <c r="CQ1547" i="2"/>
  <c r="CP1131" i="2"/>
  <c r="CQ1504" i="2"/>
  <c r="CQ2653" i="2"/>
  <c r="CS2585" i="2"/>
  <c r="CQ1369" i="2"/>
  <c r="CQ789" i="2"/>
  <c r="CS657" i="2"/>
  <c r="CR2072" i="2"/>
  <c r="CR3002" i="2"/>
  <c r="CQ2778" i="2"/>
  <c r="CQ2266" i="2"/>
  <c r="CR1978" i="2"/>
  <c r="CS1338" i="2"/>
  <c r="CQ314" i="2"/>
  <c r="CS2349" i="2"/>
  <c r="CS1321" i="2"/>
  <c r="CR565" i="2"/>
  <c r="CS2068" i="2"/>
  <c r="CQ532" i="2"/>
  <c r="CQ404" i="2"/>
  <c r="CP1197" i="2"/>
  <c r="CS617" i="2"/>
  <c r="CR493" i="2"/>
  <c r="CP2184" i="2"/>
  <c r="CQ112" i="2"/>
  <c r="CP2582" i="2"/>
  <c r="CS2070" i="2"/>
  <c r="CQ192" i="2"/>
  <c r="CS125" i="2"/>
  <c r="CS2108" i="2"/>
  <c r="CS2895" i="2"/>
  <c r="CQ2383" i="2"/>
  <c r="CQ1871" i="2"/>
  <c r="CQ1359" i="2"/>
  <c r="CS847" i="2"/>
  <c r="CS655" i="2"/>
  <c r="CR399" i="2"/>
  <c r="CQ143" i="2"/>
  <c r="CQ79" i="2"/>
  <c r="CP2978" i="2"/>
  <c r="CP1602" i="2"/>
  <c r="CS610" i="2"/>
  <c r="CR354" i="2"/>
  <c r="CS98" i="2"/>
  <c r="CS1973" i="2"/>
  <c r="CS784" i="2"/>
  <c r="CP2247" i="2"/>
  <c r="CS999" i="2"/>
  <c r="CR2128" i="2"/>
  <c r="CS780" i="2"/>
  <c r="CP2547" i="2"/>
  <c r="CP2227" i="2"/>
  <c r="CS1075" i="2"/>
  <c r="CQ2425" i="2"/>
  <c r="CQ1593" i="2"/>
  <c r="CQ773" i="2"/>
  <c r="CS176" i="2"/>
  <c r="CP1669" i="2"/>
  <c r="CQ672" i="2"/>
  <c r="CP544" i="2"/>
  <c r="CP284" i="2"/>
  <c r="CR2596" i="2"/>
  <c r="CQ1328" i="2"/>
  <c r="CR1072" i="2"/>
  <c r="CR36" i="2"/>
  <c r="CP1611" i="2"/>
  <c r="CR715" i="2"/>
  <c r="CQ459" i="2"/>
  <c r="CR2653" i="2"/>
  <c r="CP1881" i="2"/>
  <c r="CQ853" i="2"/>
  <c r="CR789" i="2"/>
  <c r="CS2072" i="2"/>
  <c r="CQ1120" i="2"/>
  <c r="CS2330" i="2"/>
  <c r="CS1978" i="2"/>
  <c r="CP1690" i="2"/>
  <c r="CS1594" i="2"/>
  <c r="CQ1050" i="2"/>
  <c r="CS986" i="2"/>
  <c r="CQ570" i="2"/>
  <c r="CQ58" i="2"/>
  <c r="CQ2592" i="2"/>
  <c r="CP1552" i="2"/>
  <c r="CR532" i="2"/>
  <c r="CS12" i="2"/>
  <c r="CQ2440" i="2"/>
  <c r="CP1240" i="2"/>
  <c r="CS2454" i="2"/>
  <c r="CS1942" i="2"/>
  <c r="CS143" i="2"/>
  <c r="CS79" i="2"/>
  <c r="CR2985" i="2"/>
  <c r="CQ2588" i="2"/>
  <c r="CR2208" i="2"/>
  <c r="CR592" i="2"/>
  <c r="CQ200" i="2"/>
  <c r="CP1500" i="2"/>
  <c r="CQ604" i="2"/>
  <c r="CS2837" i="2"/>
  <c r="CS2137" i="2"/>
  <c r="CS1817" i="2"/>
  <c r="CQ1125" i="2"/>
  <c r="CQ801" i="2"/>
  <c r="CQ237" i="2"/>
  <c r="CR53" i="2"/>
  <c r="CP2164" i="2"/>
  <c r="CS1380" i="2"/>
  <c r="CR1016" i="2"/>
  <c r="CS108" i="2"/>
  <c r="CQ2661" i="2"/>
  <c r="CS2465" i="2"/>
  <c r="CS2017" i="2"/>
  <c r="CP1889" i="2"/>
  <c r="CP1441" i="2"/>
  <c r="CQ1117" i="2"/>
  <c r="CS213" i="2"/>
  <c r="CR73" i="2"/>
  <c r="CP2224" i="2"/>
  <c r="CQ1608" i="2"/>
  <c r="CS1004" i="2"/>
  <c r="CP3003" i="2"/>
  <c r="CR2619" i="2"/>
  <c r="CP2555" i="2"/>
  <c r="CS2491" i="2"/>
  <c r="CP2267" i="2"/>
  <c r="CS2107" i="2"/>
  <c r="CS827" i="2"/>
  <c r="CR315" i="2"/>
  <c r="CQ2212" i="2"/>
  <c r="CR160" i="2"/>
  <c r="CP2553" i="2"/>
  <c r="CQ2361" i="2"/>
  <c r="CP2233" i="2"/>
  <c r="CR1013" i="2"/>
  <c r="CR501" i="2"/>
  <c r="CS2008" i="2"/>
  <c r="CP1728" i="2"/>
  <c r="CR2986" i="2"/>
  <c r="CR2922" i="2"/>
  <c r="CP2474" i="2"/>
  <c r="CP2410" i="2"/>
  <c r="CS1962" i="2"/>
  <c r="CP1898" i="2"/>
  <c r="CQ1450" i="2"/>
  <c r="CP1386" i="2"/>
  <c r="CS938" i="2"/>
  <c r="CR874" i="2"/>
  <c r="CR426" i="2"/>
  <c r="CQ362" i="2"/>
  <c r="CQ2821" i="2"/>
  <c r="CR2693" i="2"/>
  <c r="CQ1805" i="2"/>
  <c r="CQ1673" i="2"/>
  <c r="CS785" i="2"/>
  <c r="CR661" i="2"/>
  <c r="CP2516" i="2"/>
  <c r="CP2264" i="2"/>
  <c r="CS2645" i="2"/>
  <c r="CP2321" i="2"/>
  <c r="CP1365" i="2"/>
  <c r="CS585" i="2"/>
  <c r="CP329" i="2"/>
  <c r="CR329" i="2"/>
  <c r="CQ329" i="2"/>
  <c r="CS2116" i="2"/>
  <c r="CS1584" i="2"/>
  <c r="CQ1584" i="2"/>
  <c r="CP1584" i="2"/>
  <c r="CP2854" i="2"/>
  <c r="CS2374" i="2"/>
  <c r="CP2374" i="2"/>
  <c r="CQ2374" i="2"/>
  <c r="CQ2999" i="2"/>
  <c r="CS2487" i="2"/>
  <c r="CP2199" i="2"/>
  <c r="CS2135" i="2"/>
  <c r="CQ2071" i="2"/>
  <c r="CS1815" i="2"/>
  <c r="CQ1623" i="2"/>
  <c r="CS1463" i="2"/>
  <c r="CS1175" i="2"/>
  <c r="CQ1047" i="2"/>
  <c r="CQ951" i="2"/>
  <c r="CQ791" i="2"/>
  <c r="CQ151" i="2"/>
  <c r="CQ23" i="2"/>
  <c r="CQ2064" i="2"/>
  <c r="CQ704" i="2"/>
  <c r="CR2508" i="2"/>
  <c r="CQ1996" i="2"/>
  <c r="CS1624" i="2"/>
  <c r="CQ972" i="2"/>
  <c r="CQ2883" i="2"/>
  <c r="CQ2595" i="2"/>
  <c r="CS2019" i="2"/>
  <c r="CP1859" i="2"/>
  <c r="CS1571" i="2"/>
  <c r="CP1379" i="2"/>
  <c r="CS1219" i="2"/>
  <c r="CR707" i="2"/>
  <c r="CR195" i="2"/>
  <c r="CP1696" i="2"/>
  <c r="CP2837" i="2"/>
  <c r="CP1817" i="2"/>
  <c r="CR801" i="2"/>
  <c r="CS88" i="2"/>
  <c r="CQ2028" i="2"/>
  <c r="CQ496" i="2"/>
  <c r="CS232" i="2"/>
  <c r="CQ3003" i="2"/>
  <c r="CP2779" i="2"/>
  <c r="CS2619" i="2"/>
  <c r="CQ1723" i="2"/>
  <c r="CS1467" i="2"/>
  <c r="CQ1211" i="2"/>
  <c r="CQ955" i="2"/>
  <c r="CS699" i="2"/>
  <c r="CS187" i="2"/>
  <c r="CP1676" i="2"/>
  <c r="CS160" i="2"/>
  <c r="CP1721" i="2"/>
  <c r="CS1013" i="2"/>
  <c r="CS2892" i="2"/>
  <c r="CP2260" i="2"/>
  <c r="CS804" i="2"/>
  <c r="CR188" i="2"/>
  <c r="CS2698" i="2"/>
  <c r="CS2538" i="2"/>
  <c r="CS2186" i="2"/>
  <c r="CR2026" i="2"/>
  <c r="CP1674" i="2"/>
  <c r="CP1514" i="2"/>
  <c r="CQ1162" i="2"/>
  <c r="CR1002" i="2"/>
  <c r="CS650" i="2"/>
  <c r="CQ490" i="2"/>
  <c r="CS138" i="2"/>
  <c r="CQ2945" i="2"/>
  <c r="CQ2253" i="2"/>
  <c r="CR1933" i="2"/>
  <c r="CQ1229" i="2"/>
  <c r="CR917" i="2"/>
  <c r="CS217" i="2"/>
  <c r="CP2784" i="2"/>
  <c r="CQ1360" i="2"/>
  <c r="CR724" i="2"/>
  <c r="CQ1365" i="2"/>
  <c r="CP1463" i="2"/>
  <c r="CR951" i="2"/>
  <c r="CR704" i="2"/>
  <c r="CP1624" i="2"/>
  <c r="CR2883" i="2"/>
  <c r="CQ1379" i="2"/>
  <c r="CP1219" i="2"/>
  <c r="CQ2886" i="2"/>
  <c r="CS2886" i="2"/>
  <c r="CR2886" i="2"/>
  <c r="CR2214" i="2"/>
  <c r="CP2214" i="2"/>
  <c r="CS2214" i="2"/>
  <c r="CR2647" i="2"/>
  <c r="CS2359" i="2"/>
  <c r="CR1975" i="2"/>
  <c r="CQ1495" i="2"/>
  <c r="CR823" i="2"/>
  <c r="CP311" i="2"/>
  <c r="CR2704" i="2"/>
  <c r="CS832" i="2"/>
  <c r="CP1104" i="2"/>
  <c r="CS2915" i="2"/>
  <c r="CS2147" i="2"/>
  <c r="CQ1891" i="2"/>
  <c r="CP1731" i="2"/>
  <c r="CS995" i="2"/>
  <c r="CR835" i="2"/>
  <c r="CP547" i="2"/>
  <c r="CQ355" i="2"/>
  <c r="CQ35" i="2"/>
  <c r="CP2356" i="2"/>
  <c r="CQ1032" i="2"/>
  <c r="CR276" i="2"/>
  <c r="CR2525" i="2"/>
  <c r="CR2137" i="2"/>
  <c r="CS1497" i="2"/>
  <c r="CP1125" i="2"/>
  <c r="CP481" i="2"/>
  <c r="CS1908" i="2"/>
  <c r="CQ2921" i="2"/>
  <c r="CS1889" i="2"/>
  <c r="CP1117" i="2"/>
  <c r="CS985" i="2"/>
  <c r="CQ409" i="2"/>
  <c r="CQ73" i="2"/>
  <c r="CP1608" i="2"/>
  <c r="CQ1368" i="2"/>
  <c r="CR220" i="2"/>
  <c r="CQ2747" i="2"/>
  <c r="CR2491" i="2"/>
  <c r="CR2107" i="2"/>
  <c r="CS2043" i="2"/>
  <c r="CP1755" i="2"/>
  <c r="CP1243" i="2"/>
  <c r="CR443" i="2"/>
  <c r="CQ2736" i="2"/>
  <c r="CS680" i="2"/>
  <c r="CR28" i="2"/>
  <c r="CS2233" i="2"/>
  <c r="CS2105" i="2"/>
  <c r="CQ1273" i="2"/>
  <c r="CR945" i="2"/>
  <c r="CS1728" i="2"/>
  <c r="CQ1456" i="2"/>
  <c r="CQ2922" i="2"/>
  <c r="CQ2858" i="2"/>
  <c r="CS2410" i="2"/>
  <c r="CQ2346" i="2"/>
  <c r="CS1898" i="2"/>
  <c r="CQ1834" i="2"/>
  <c r="CS1386" i="2"/>
  <c r="CQ1322" i="2"/>
  <c r="CQ874" i="2"/>
  <c r="CS810" i="2"/>
  <c r="CP362" i="2"/>
  <c r="CR298" i="2"/>
  <c r="CQ2693" i="2"/>
  <c r="CP2573" i="2"/>
  <c r="CP1673" i="2"/>
  <c r="CQ1549" i="2"/>
  <c r="CQ661" i="2"/>
  <c r="CR533" i="2"/>
  <c r="CS2264" i="2"/>
  <c r="CS2004" i="2"/>
  <c r="CQ1617" i="2"/>
  <c r="CP1297" i="2"/>
  <c r="CP1037" i="2"/>
  <c r="CQ1037" i="2"/>
  <c r="CS2726" i="2"/>
  <c r="CS2662" i="2"/>
  <c r="CQ1478" i="2"/>
  <c r="CP1318" i="2"/>
  <c r="CR838" i="2"/>
  <c r="CQ678" i="2"/>
  <c r="CS614" i="2"/>
  <c r="CR326" i="2"/>
  <c r="CQ166" i="2"/>
  <c r="CS102" i="2"/>
  <c r="CS2593" i="2"/>
  <c r="CS2277" i="2"/>
  <c r="CS2149" i="2"/>
  <c r="CQ1573" i="2"/>
  <c r="CS1253" i="2"/>
  <c r="CQ1133" i="2"/>
  <c r="CR553" i="2"/>
  <c r="CQ245" i="2"/>
  <c r="CS113" i="2"/>
  <c r="CR2052" i="2"/>
  <c r="CP1916" i="2"/>
  <c r="CP2737" i="2"/>
  <c r="CR2153" i="2"/>
  <c r="CS993" i="2"/>
  <c r="CR869" i="2"/>
  <c r="CR157" i="2"/>
  <c r="CQ1808" i="2"/>
  <c r="CP1192" i="2"/>
  <c r="CQ2804" i="2"/>
  <c r="CS2172" i="2"/>
  <c r="CS892" i="2"/>
  <c r="CS248" i="2"/>
  <c r="CQ2911" i="2"/>
  <c r="CQ2847" i="2"/>
  <c r="CS2559" i="2"/>
  <c r="CR2047" i="2"/>
  <c r="CQ1151" i="2"/>
  <c r="CQ991" i="2"/>
  <c r="CS927" i="2"/>
  <c r="CR863" i="2"/>
  <c r="CR511" i="2"/>
  <c r="CS127" i="2"/>
  <c r="CP2962" i="2"/>
  <c r="CS2898" i="2"/>
  <c r="CP2834" i="2"/>
  <c r="CP2482" i="2"/>
  <c r="CQ2098" i="2"/>
  <c r="CR2066" i="2"/>
  <c r="CS1586" i="2"/>
  <c r="CP1554" i="2"/>
  <c r="CQ1074" i="2"/>
  <c r="CR1042" i="2"/>
  <c r="CP562" i="2"/>
  <c r="CQ530" i="2"/>
  <c r="CS178" i="2"/>
  <c r="CQ18" i="2"/>
  <c r="CQ2844" i="2"/>
  <c r="CP1680" i="2"/>
  <c r="CR1012" i="2"/>
  <c r="CR16" i="2"/>
  <c r="CS2686" i="2"/>
  <c r="CS2526" i="2"/>
  <c r="CS2174" i="2"/>
  <c r="CR2014" i="2"/>
  <c r="CQ1662" i="2"/>
  <c r="CP1502" i="2"/>
  <c r="CR1022" i="2"/>
  <c r="CQ510" i="2"/>
  <c r="CQ2957" i="2"/>
  <c r="CR1937" i="2"/>
  <c r="CS1621" i="2"/>
  <c r="CQ1489" i="2"/>
  <c r="CS925" i="2"/>
  <c r="CR601" i="2"/>
  <c r="CQ1288" i="2"/>
  <c r="CR656" i="2"/>
  <c r="CP1716" i="2"/>
  <c r="CR2919" i="2"/>
  <c r="CP2407" i="2"/>
  <c r="CP1895" i="2"/>
  <c r="CP1383" i="2"/>
  <c r="CS1223" i="2"/>
  <c r="CQ1159" i="2"/>
  <c r="CS871" i="2"/>
  <c r="CR711" i="2"/>
  <c r="CS263" i="2"/>
  <c r="CR199" i="2"/>
  <c r="CS768" i="2"/>
  <c r="CQ2316" i="2"/>
  <c r="CP1180" i="2"/>
  <c r="CP524" i="2"/>
  <c r="CP2739" i="2"/>
  <c r="CQ2387" i="2"/>
  <c r="CS909" i="2"/>
  <c r="CP3008" i="2"/>
  <c r="CQ2752" i="2"/>
  <c r="CP2726" i="2"/>
  <c r="CS1990" i="2"/>
  <c r="CS838" i="2"/>
  <c r="CR678" i="2"/>
  <c r="CR166" i="2"/>
  <c r="CP2277" i="2"/>
  <c r="CP1253" i="2"/>
  <c r="CR245" i="2"/>
  <c r="CS2052" i="2"/>
  <c r="CP388" i="2"/>
  <c r="CS157" i="2"/>
  <c r="CR2975" i="2"/>
  <c r="CR2911" i="2"/>
  <c r="CP2559" i="2"/>
  <c r="CS2399" i="2"/>
  <c r="CS2047" i="2"/>
  <c r="CQ1663" i="2"/>
  <c r="CP1503" i="2"/>
  <c r="CR1023" i="2"/>
  <c r="CR991" i="2"/>
  <c r="CR639" i="2"/>
  <c r="CP351" i="2"/>
  <c r="CP287" i="2"/>
  <c r="CQ2994" i="2"/>
  <c r="CQ2962" i="2"/>
  <c r="CR2610" i="2"/>
  <c r="CS2322" i="2"/>
  <c r="CQ2258" i="2"/>
  <c r="CR2098" i="2"/>
  <c r="CS1970" i="2"/>
  <c r="CS1810" i="2"/>
  <c r="CQ1746" i="2"/>
  <c r="CP1586" i="2"/>
  <c r="CQ1458" i="2"/>
  <c r="CS1298" i="2"/>
  <c r="CQ1234" i="2"/>
  <c r="CR1074" i="2"/>
  <c r="CS946" i="2"/>
  <c r="CQ786" i="2"/>
  <c r="CQ562" i="2"/>
  <c r="CR18" i="2"/>
  <c r="CR2046" i="2"/>
  <c r="CP1534" i="2"/>
  <c r="CS1374" i="2"/>
  <c r="CQ1310" i="2"/>
  <c r="CS1022" i="2"/>
  <c r="CQ862" i="2"/>
  <c r="CS798" i="2"/>
  <c r="CR510" i="2"/>
  <c r="CP350" i="2"/>
  <c r="CP286" i="2"/>
  <c r="CR2957" i="2"/>
  <c r="CQ2641" i="2"/>
  <c r="CP2517" i="2"/>
  <c r="CS1937" i="2"/>
  <c r="CP1621" i="2"/>
  <c r="CS161" i="2"/>
  <c r="CR2652" i="2"/>
  <c r="CR784" i="2"/>
  <c r="CQ136" i="2"/>
  <c r="CQ2836" i="2"/>
  <c r="CQ1716" i="2"/>
  <c r="CQ1056" i="2"/>
  <c r="CS796" i="2"/>
  <c r="CS2919" i="2"/>
  <c r="CS2759" i="2"/>
  <c r="CS2695" i="2"/>
  <c r="CQ2407" i="2"/>
  <c r="CS2247" i="2"/>
  <c r="CS2183" i="2"/>
  <c r="CQ1895" i="2"/>
  <c r="CQ1383" i="2"/>
  <c r="CP1223" i="2"/>
  <c r="CR487" i="2"/>
  <c r="CQ2772" i="2"/>
  <c r="CR2355" i="2"/>
  <c r="CP2355" i="2"/>
  <c r="CR1587" i="2"/>
  <c r="CQ1587" i="2"/>
  <c r="CP1587" i="2"/>
  <c r="CR1459" i="2"/>
  <c r="CP1459" i="2"/>
  <c r="CP947" i="2"/>
  <c r="CR947" i="2"/>
  <c r="CQ947" i="2"/>
  <c r="CP339" i="2"/>
  <c r="CR339" i="2"/>
  <c r="CQ339" i="2"/>
  <c r="CR243" i="2"/>
  <c r="CS243" i="2"/>
  <c r="CS1747" i="2"/>
  <c r="CQ1747" i="2"/>
  <c r="CS435" i="2"/>
  <c r="CP435" i="2"/>
  <c r="CS307" i="2"/>
  <c r="CR307" i="2"/>
  <c r="CS2150" i="2"/>
  <c r="CS966" i="2"/>
  <c r="CR806" i="2"/>
  <c r="CQ326" i="2"/>
  <c r="CR2593" i="2"/>
  <c r="CP1573" i="2"/>
  <c r="CQ553" i="2"/>
  <c r="CS1916" i="2"/>
  <c r="CQ1652" i="2"/>
  <c r="CS2737" i="2"/>
  <c r="CQ1513" i="2"/>
  <c r="CQ869" i="2"/>
  <c r="CS741" i="2"/>
  <c r="CR417" i="2"/>
  <c r="CR81" i="2"/>
  <c r="CS944" i="2"/>
  <c r="CR248" i="2"/>
  <c r="CS2687" i="2"/>
  <c r="CS2527" i="2"/>
  <c r="CS2175" i="2"/>
  <c r="CR2015" i="2"/>
  <c r="CQ1695" i="2"/>
  <c r="CQ863" i="2"/>
  <c r="CS799" i="2"/>
  <c r="CQ511" i="2"/>
  <c r="CR127" i="2"/>
  <c r="CS2834" i="2"/>
  <c r="CQ2770" i="2"/>
  <c r="CS2482" i="2"/>
  <c r="CQ2226" i="2"/>
  <c r="CQ2066" i="2"/>
  <c r="CS2002" i="2"/>
  <c r="CQ1714" i="2"/>
  <c r="CS1554" i="2"/>
  <c r="CQ1490" i="2"/>
  <c r="CQ1202" i="2"/>
  <c r="CQ1042" i="2"/>
  <c r="CS978" i="2"/>
  <c r="CS690" i="2"/>
  <c r="CP530" i="2"/>
  <c r="CR466" i="2"/>
  <c r="CR178" i="2"/>
  <c r="CS1680" i="2"/>
  <c r="CQ1012" i="2"/>
  <c r="CS764" i="2"/>
  <c r="CR2974" i="2"/>
  <c r="CP2462" i="2"/>
  <c r="CS1950" i="2"/>
  <c r="CQ1150" i="2"/>
  <c r="CR990" i="2"/>
  <c r="CS638" i="2"/>
  <c r="CQ478" i="2"/>
  <c r="CS126" i="2"/>
  <c r="CR2893" i="2"/>
  <c r="CR2197" i="2"/>
  <c r="CP1877" i="2"/>
  <c r="CR925" i="2"/>
  <c r="CQ601" i="2"/>
  <c r="CR477" i="2"/>
  <c r="CP2204" i="2"/>
  <c r="CP1560" i="2"/>
  <c r="CS148" i="2"/>
  <c r="CR2887" i="2"/>
  <c r="CP2535" i="2"/>
  <c r="CP2375" i="2"/>
  <c r="CS2023" i="2"/>
  <c r="CP1863" i="2"/>
  <c r="CQ1511" i="2"/>
  <c r="CP1351" i="2"/>
  <c r="CR871" i="2"/>
  <c r="CQ711" i="2"/>
  <c r="CS647" i="2"/>
  <c r="CQ199" i="2"/>
  <c r="CS135" i="2"/>
  <c r="CR120" i="2"/>
  <c r="CS264" i="2"/>
  <c r="CS2675" i="2"/>
  <c r="CP2387" i="2"/>
  <c r="CQ2003" i="2"/>
  <c r="CS2003" i="2"/>
  <c r="CP1523" i="2"/>
  <c r="CQ1523" i="2"/>
  <c r="CP1107" i="2"/>
  <c r="CR595" i="2"/>
  <c r="CQ307" i="2"/>
  <c r="CQ2680" i="2"/>
  <c r="CP2296" i="2"/>
  <c r="CP2168" i="2"/>
  <c r="CQ584" i="2"/>
  <c r="CR212" i="2"/>
  <c r="CS92" i="2"/>
  <c r="CS2301" i="2"/>
  <c r="CR2109" i="2"/>
  <c r="CS2045" i="2"/>
  <c r="CS1277" i="2"/>
  <c r="CP1089" i="2"/>
  <c r="CS1029" i="2"/>
  <c r="CQ269" i="2"/>
  <c r="CR85" i="2"/>
  <c r="CS21" i="2"/>
  <c r="CS1580" i="2"/>
  <c r="CP1200" i="2"/>
  <c r="CQ1084" i="2"/>
  <c r="CS2761" i="2"/>
  <c r="CP2561" i="2"/>
  <c r="CS2177" i="2"/>
  <c r="CQ1669" i="2"/>
  <c r="CS1281" i="2"/>
  <c r="CQ893" i="2"/>
  <c r="CQ825" i="2"/>
  <c r="CS181" i="2"/>
  <c r="CR2668" i="2"/>
  <c r="CS2544" i="2"/>
  <c r="CS1668" i="2"/>
  <c r="CS1564" i="2"/>
  <c r="CP2716" i="2"/>
  <c r="CQ2220" i="2"/>
  <c r="CQ1212" i="2"/>
  <c r="CQ684" i="2"/>
  <c r="CR164" i="2"/>
  <c r="CS2795" i="2"/>
  <c r="CP2763" i="2"/>
  <c r="CR2155" i="2"/>
  <c r="CQ1899" i="2"/>
  <c r="CQ1643" i="2"/>
  <c r="CS1387" i="2"/>
  <c r="CS1355" i="2"/>
  <c r="CQ1291" i="2"/>
  <c r="CQ1131" i="2"/>
  <c r="CR1003" i="2"/>
  <c r="CR747" i="2"/>
  <c r="CQ235" i="2"/>
  <c r="CQ203" i="2"/>
  <c r="CS139" i="2"/>
  <c r="CP1376" i="2"/>
  <c r="CP352" i="2"/>
  <c r="CQ224" i="2"/>
  <c r="CR2981" i="2"/>
  <c r="CS2653" i="2"/>
  <c r="CP2393" i="2"/>
  <c r="CS1949" i="2"/>
  <c r="CS1369" i="2"/>
  <c r="CS1305" i="2"/>
  <c r="CQ1173" i="2"/>
  <c r="CS853" i="2"/>
  <c r="CR65" i="2"/>
  <c r="CP2196" i="2"/>
  <c r="CR1000" i="2"/>
  <c r="CS128" i="2"/>
  <c r="CP2746" i="2"/>
  <c r="CP2522" i="2"/>
  <c r="CP2234" i="2"/>
  <c r="CS2010" i="2"/>
  <c r="CP1722" i="2"/>
  <c r="CQ1498" i="2"/>
  <c r="CQ1242" i="2"/>
  <c r="CQ826" i="2"/>
  <c r="CS442" i="2"/>
  <c r="CR442" i="2"/>
  <c r="CP1235" i="2"/>
  <c r="CR1075" i="2"/>
  <c r="CS1011" i="2"/>
  <c r="CQ563" i="2"/>
  <c r="CR51" i="2"/>
  <c r="CQ2296" i="2"/>
  <c r="CP1096" i="2"/>
  <c r="CS840" i="2"/>
  <c r="CS212" i="2"/>
  <c r="CS2557" i="2"/>
  <c r="CS2109" i="2"/>
  <c r="CP1533" i="2"/>
  <c r="CQ1089" i="2"/>
  <c r="CQ513" i="2"/>
  <c r="CS85" i="2"/>
  <c r="CR2100" i="2"/>
  <c r="CQ1200" i="2"/>
  <c r="CR2177" i="2"/>
  <c r="CP1413" i="2"/>
  <c r="CR893" i="2"/>
  <c r="CR825" i="2"/>
  <c r="CS2668" i="2"/>
  <c r="CP2160" i="2"/>
  <c r="CP1668" i="2"/>
  <c r="CP1564" i="2"/>
  <c r="CP2795" i="2"/>
  <c r="CS2667" i="2"/>
  <c r="CP2379" i="2"/>
  <c r="CS2283" i="2"/>
  <c r="CS2155" i="2"/>
  <c r="CQ1995" i="2"/>
  <c r="CP1387" i="2"/>
  <c r="CP1355" i="2"/>
  <c r="CS1003" i="2"/>
  <c r="CS747" i="2"/>
  <c r="CP491" i="2"/>
  <c r="CP459" i="2"/>
  <c r="CR395" i="2"/>
  <c r="CR235" i="2"/>
  <c r="CR203" i="2"/>
  <c r="CP2276" i="2"/>
  <c r="CS1888" i="2"/>
  <c r="CQ1376" i="2"/>
  <c r="CQ352" i="2"/>
  <c r="CR224" i="2"/>
  <c r="CQ2393" i="2"/>
  <c r="CQ2073" i="2"/>
  <c r="CP1821" i="2"/>
  <c r="CS1629" i="2"/>
  <c r="CP1369" i="2"/>
  <c r="CP1305" i="2"/>
  <c r="CP337" i="2"/>
  <c r="CS65" i="2"/>
  <c r="CP2456" i="2"/>
  <c r="CR1936" i="2"/>
  <c r="CS1520" i="2"/>
  <c r="CS1000" i="2"/>
  <c r="CP372" i="2"/>
  <c r="CQ2970" i="2"/>
  <c r="CQ2874" i="2"/>
  <c r="CQ2746" i="2"/>
  <c r="CS2586" i="2"/>
  <c r="CR2458" i="2"/>
  <c r="CS2362" i="2"/>
  <c r="CQ2234" i="2"/>
  <c r="CQ2074" i="2"/>
  <c r="CR1946" i="2"/>
  <c r="CS1850" i="2"/>
  <c r="CQ1722" i="2"/>
  <c r="CR826" i="2"/>
  <c r="CQ730" i="2"/>
  <c r="CS730" i="2"/>
  <c r="CQ218" i="2"/>
  <c r="CS218" i="2"/>
  <c r="CQ1387" i="2"/>
  <c r="CS235" i="2"/>
  <c r="CR352" i="2"/>
  <c r="CS794" i="2"/>
  <c r="CQ794" i="2"/>
  <c r="CP698" i="2"/>
  <c r="CS698" i="2"/>
  <c r="CS2168" i="2"/>
  <c r="CQ1904" i="2"/>
  <c r="CR92" i="2"/>
  <c r="CR2933" i="2"/>
  <c r="CR2045" i="2"/>
  <c r="CQ1917" i="2"/>
  <c r="CR1029" i="2"/>
  <c r="CS897" i="2"/>
  <c r="CR21" i="2"/>
  <c r="CS2880" i="2"/>
  <c r="CP1084" i="2"/>
  <c r="CQ2668" i="2"/>
  <c r="CR2544" i="2"/>
  <c r="CQ2288" i="2"/>
  <c r="CQ2032" i="2"/>
  <c r="CS2716" i="2"/>
  <c r="CP2220" i="2"/>
  <c r="CP1212" i="2"/>
  <c r="CQ164" i="2"/>
  <c r="CS2763" i="2"/>
  <c r="CS2699" i="2"/>
  <c r="CS2251" i="2"/>
  <c r="CR2123" i="2"/>
  <c r="CR971" i="2"/>
  <c r="CP2329" i="2"/>
  <c r="CQ2141" i="2"/>
  <c r="CS1561" i="2"/>
  <c r="CQ265" i="2"/>
  <c r="CQ2960" i="2"/>
  <c r="CS2584" i="2"/>
  <c r="CS1392" i="2"/>
  <c r="CR868" i="2"/>
  <c r="CP488" i="2"/>
  <c r="CS2842" i="2"/>
  <c r="CQ2714" i="2"/>
  <c r="CQ2618" i="2"/>
  <c r="CS282" i="2"/>
  <c r="CQ282" i="2"/>
  <c r="CR282" i="2"/>
  <c r="CP2789" i="2"/>
  <c r="CP1773" i="2"/>
  <c r="CQ313" i="2"/>
  <c r="CR253" i="2"/>
  <c r="CS2592" i="2"/>
  <c r="CP2809" i="2"/>
  <c r="CP2745" i="2"/>
  <c r="CQ1649" i="2"/>
  <c r="CQ1521" i="2"/>
  <c r="CS2833" i="2"/>
  <c r="CQ2705" i="2"/>
  <c r="CR2569" i="2"/>
  <c r="CS2445" i="2"/>
  <c r="CS2313" i="2"/>
  <c r="CS2189" i="2"/>
  <c r="CP1865" i="2"/>
  <c r="CS901" i="2"/>
  <c r="CR389" i="2"/>
  <c r="CS2620" i="2"/>
  <c r="CQ1620" i="2"/>
  <c r="CS624" i="2"/>
  <c r="CS2612" i="2"/>
  <c r="CQ1604" i="2"/>
  <c r="CQ1570" i="2"/>
  <c r="CQ1506" i="2"/>
  <c r="CQ1442" i="2"/>
  <c r="CQ1378" i="2"/>
  <c r="CQ1314" i="2"/>
  <c r="CQ1250" i="2"/>
  <c r="CQ1186" i="2"/>
  <c r="CQ1122" i="2"/>
  <c r="CS1058" i="2"/>
  <c r="CS994" i="2"/>
  <c r="CS930" i="2"/>
  <c r="CS866" i="2"/>
  <c r="CS802" i="2"/>
  <c r="CS738" i="2"/>
  <c r="CS674" i="2"/>
  <c r="CR2861" i="2"/>
  <c r="CQ1845" i="2"/>
  <c r="CS1713" i="2"/>
  <c r="CS829" i="2"/>
  <c r="CQ701" i="2"/>
  <c r="CQ2720" i="2"/>
  <c r="CR2464" i="2"/>
  <c r="CS720" i="2"/>
  <c r="CP464" i="2"/>
  <c r="CQ1648" i="2"/>
  <c r="CS1388" i="2"/>
  <c r="CS1124" i="2"/>
  <c r="CP538" i="2"/>
  <c r="CR474" i="2"/>
  <c r="CS186" i="2"/>
  <c r="CS2601" i="2"/>
  <c r="CS2285" i="2"/>
  <c r="CR2157" i="2"/>
  <c r="CQ1581" i="2"/>
  <c r="CS1261" i="2"/>
  <c r="CQ1141" i="2"/>
  <c r="CR313" i="2"/>
  <c r="CS69" i="2"/>
  <c r="CS1552" i="2"/>
  <c r="CS1424" i="2"/>
  <c r="CQ1168" i="2"/>
  <c r="CQ2809" i="2"/>
  <c r="CP2549" i="2"/>
  <c r="CQ1905" i="2"/>
  <c r="CR165" i="2"/>
  <c r="CR2184" i="2"/>
  <c r="CS1920" i="2"/>
  <c r="CR356" i="2"/>
  <c r="CS112" i="2"/>
  <c r="CR2966" i="2"/>
  <c r="CS2646" i="2"/>
  <c r="CQ2390" i="2"/>
  <c r="CS2134" i="2"/>
  <c r="CQ1878" i="2"/>
  <c r="CP2961" i="2"/>
  <c r="CQ2833" i="2"/>
  <c r="CS2705" i="2"/>
  <c r="CP2569" i="2"/>
  <c r="CQ2445" i="2"/>
  <c r="CQ2313" i="2"/>
  <c r="CR2189" i="2"/>
  <c r="CR517" i="2"/>
  <c r="CS2888" i="2"/>
  <c r="CQ1872" i="2"/>
  <c r="CS880" i="2"/>
  <c r="CS2872" i="2"/>
  <c r="CQ1860" i="2"/>
  <c r="CS828" i="2"/>
  <c r="CR2959" i="2"/>
  <c r="CS2703" i="2"/>
  <c r="CQ2447" i="2"/>
  <c r="CS2191" i="2"/>
  <c r="CS1935" i="2"/>
  <c r="CP1679" i="2"/>
  <c r="CQ1423" i="2"/>
  <c r="CQ1167" i="2"/>
  <c r="CS911" i="2"/>
  <c r="CQ655" i="2"/>
  <c r="CQ591" i="2"/>
  <c r="CP527" i="2"/>
  <c r="CP463" i="2"/>
  <c r="CP399" i="2"/>
  <c r="CP335" i="2"/>
  <c r="CQ271" i="2"/>
  <c r="CQ207" i="2"/>
  <c r="CR142" i="2"/>
  <c r="CP2293" i="2"/>
  <c r="CP1269" i="2"/>
  <c r="CR257" i="2"/>
  <c r="CR2984" i="2"/>
  <c r="CP1596" i="2"/>
  <c r="CS976" i="2"/>
  <c r="CS2524" i="2"/>
  <c r="CQ1896" i="2"/>
  <c r="CQ1388" i="2"/>
  <c r="CQ1124" i="2"/>
  <c r="CQ344" i="2"/>
  <c r="CQ46" i="2"/>
  <c r="CP2797" i="2"/>
  <c r="CS570" i="2"/>
  <c r="CR58" i="2"/>
  <c r="CS2789" i="2"/>
  <c r="CS2665" i="2"/>
  <c r="CP2349" i="2"/>
  <c r="CS2093" i="2"/>
  <c r="CS1773" i="2"/>
  <c r="CQ1645" i="2"/>
  <c r="CP1321" i="2"/>
  <c r="CS1077" i="2"/>
  <c r="CP313" i="2"/>
  <c r="CQ253" i="2"/>
  <c r="CS121" i="2"/>
  <c r="CR2592" i="2"/>
  <c r="CR2452" i="2"/>
  <c r="CQ1552" i="2"/>
  <c r="CS1044" i="2"/>
  <c r="CS2809" i="2"/>
  <c r="CS2745" i="2"/>
  <c r="CS2613" i="2"/>
  <c r="CP2225" i="2"/>
  <c r="CS1649" i="2"/>
  <c r="CS1521" i="2"/>
  <c r="CS745" i="2"/>
  <c r="CS2692" i="2"/>
  <c r="CP2806" i="2"/>
  <c r="CP2518" i="2"/>
  <c r="CQ2262" i="2"/>
  <c r="CS2006" i="2"/>
  <c r="CR2121" i="2"/>
  <c r="CS769" i="2"/>
  <c r="CS249" i="2"/>
  <c r="CQ2368" i="2"/>
  <c r="CQ1384" i="2"/>
  <c r="CR364" i="2"/>
  <c r="CQ2364" i="2"/>
  <c r="CQ1340" i="2"/>
  <c r="CR312" i="2"/>
  <c r="CQ2831" i="2"/>
  <c r="CP2575" i="2"/>
  <c r="CQ2319" i="2"/>
  <c r="CS2063" i="2"/>
  <c r="CQ1807" i="2"/>
  <c r="CQ1551" i="2"/>
  <c r="CQ1295" i="2"/>
  <c r="CS1039" i="2"/>
  <c r="CS783" i="2"/>
  <c r="CS1570" i="2"/>
  <c r="CS1506" i="2"/>
  <c r="CS1442" i="2"/>
  <c r="CS1378" i="2"/>
  <c r="CS1314" i="2"/>
  <c r="CS1250" i="2"/>
  <c r="CS1186" i="2"/>
  <c r="CS1122" i="2"/>
  <c r="CQ1058" i="2"/>
  <c r="CQ994" i="2"/>
  <c r="CQ930" i="2"/>
  <c r="CQ866" i="2"/>
  <c r="CQ802" i="2"/>
  <c r="CQ738" i="2"/>
  <c r="CQ674" i="2"/>
  <c r="CQ610" i="2"/>
  <c r="CP546" i="2"/>
  <c r="CP482" i="2"/>
  <c r="CP418" i="2"/>
  <c r="CP354" i="2"/>
  <c r="CP290" i="2"/>
  <c r="CQ226" i="2"/>
  <c r="CQ162" i="2"/>
  <c r="CQ98" i="2"/>
  <c r="CQ110" i="2"/>
  <c r="CQ2609" i="2"/>
  <c r="CS2229" i="2"/>
  <c r="CS1585" i="2"/>
  <c r="CS1205" i="2"/>
  <c r="CQ573" i="2"/>
  <c r="CQ193" i="2"/>
  <c r="CP2589" i="2"/>
  <c r="CS2589" i="2"/>
  <c r="CQ2589" i="2"/>
  <c r="CS549" i="2"/>
  <c r="CQ549" i="2"/>
  <c r="CP549" i="2"/>
  <c r="CR733" i="2"/>
  <c r="CS733" i="2"/>
  <c r="CS1732" i="2"/>
  <c r="CP1732" i="2"/>
  <c r="CQ2711" i="2"/>
  <c r="CR2583" i="2"/>
  <c r="CP2519" i="2"/>
  <c r="CQ2455" i="2"/>
  <c r="CR2455" i="2"/>
  <c r="CR2231" i="2"/>
  <c r="CP2231" i="2"/>
  <c r="CP2103" i="2"/>
  <c r="CQ2103" i="2"/>
  <c r="CS1847" i="2"/>
  <c r="CS1367" i="2"/>
  <c r="CQ1367" i="2"/>
  <c r="CP1335" i="2"/>
  <c r="CS1239" i="2"/>
  <c r="CP1239" i="2"/>
  <c r="CR983" i="2"/>
  <c r="CQ663" i="2"/>
  <c r="CP535" i="2"/>
  <c r="CR471" i="2"/>
  <c r="CS407" i="2"/>
  <c r="CP407" i="2"/>
  <c r="CP183" i="2"/>
  <c r="CR183" i="2"/>
  <c r="CP55" i="2"/>
  <c r="CQ55" i="2"/>
  <c r="CR2192" i="2"/>
  <c r="CP316" i="2"/>
  <c r="CR316" i="2"/>
  <c r="CR184" i="2"/>
  <c r="CS2756" i="2"/>
  <c r="CP2756" i="2"/>
  <c r="CP1764" i="2"/>
  <c r="CP456" i="2"/>
  <c r="CP2979" i="2"/>
  <c r="CR2851" i="2"/>
  <c r="CS2851" i="2"/>
  <c r="CP2627" i="2"/>
  <c r="CR2627" i="2"/>
  <c r="CQ2499" i="2"/>
  <c r="CS2499" i="2"/>
  <c r="CR2499" i="2"/>
  <c r="CR1443" i="2"/>
  <c r="CS1443" i="2"/>
  <c r="CR1091" i="2"/>
  <c r="CP1091" i="2"/>
  <c r="CS1091" i="2"/>
  <c r="CQ739" i="2"/>
  <c r="CS739" i="2"/>
  <c r="CR739" i="2"/>
  <c r="CQ227" i="2"/>
  <c r="CS227" i="2"/>
  <c r="CR227" i="2"/>
  <c r="CS1824" i="2"/>
  <c r="CQ1824" i="2"/>
  <c r="CP1824" i="2"/>
  <c r="CQ2901" i="2"/>
  <c r="CS2901" i="2"/>
  <c r="CR2901" i="2"/>
  <c r="CS1885" i="2"/>
  <c r="CQ1885" i="2"/>
  <c r="CP1885" i="2"/>
  <c r="CQ865" i="2"/>
  <c r="CS865" i="2"/>
  <c r="CR865" i="2"/>
  <c r="CP297" i="2"/>
  <c r="CQ297" i="2"/>
  <c r="CS1532" i="2"/>
  <c r="CP1532" i="2"/>
  <c r="CS2733" i="2"/>
  <c r="CP2733" i="2"/>
  <c r="CP1765" i="2"/>
  <c r="CQ1765" i="2"/>
  <c r="CR2868" i="2"/>
  <c r="CS2868" i="2"/>
  <c r="CR1508" i="2"/>
  <c r="CQ1508" i="2"/>
  <c r="CP1508" i="2"/>
  <c r="CS1508" i="2"/>
  <c r="CQ2651" i="2"/>
  <c r="CR2651" i="2"/>
  <c r="CP2427" i="2"/>
  <c r="CQ2427" i="2"/>
  <c r="CR2621" i="2"/>
  <c r="CS2621" i="2"/>
  <c r="CQ561" i="2"/>
  <c r="CR561" i="2"/>
  <c r="CQ2903" i="2"/>
  <c r="CS2903" i="2"/>
  <c r="CS2775" i="2"/>
  <c r="CP2775" i="2"/>
  <c r="CR1719" i="2"/>
  <c r="CP1719" i="2"/>
  <c r="CR1591" i="2"/>
  <c r="CS1591" i="2"/>
  <c r="CQ727" i="2"/>
  <c r="CR727" i="2"/>
  <c r="CQ2576" i="2"/>
  <c r="CR2576" i="2"/>
  <c r="CS1236" i="2"/>
  <c r="CQ1236" i="2"/>
  <c r="CQ716" i="2"/>
  <c r="CR716" i="2"/>
  <c r="CP579" i="2"/>
  <c r="CR579" i="2"/>
  <c r="CQ579" i="2"/>
  <c r="CR1152" i="2"/>
  <c r="CP1152" i="2"/>
  <c r="CS1152" i="2"/>
  <c r="CR1565" i="2"/>
  <c r="CP1565" i="2"/>
  <c r="CS1565" i="2"/>
  <c r="CR2420" i="2"/>
  <c r="CS2420" i="2"/>
  <c r="CS368" i="2"/>
  <c r="CP368" i="2"/>
  <c r="CQ2139" i="2"/>
  <c r="CR2139" i="2"/>
  <c r="CP1403" i="2"/>
  <c r="CQ1403" i="2"/>
  <c r="CS1864" i="2"/>
  <c r="CQ1864" i="2"/>
  <c r="CP1864" i="2"/>
  <c r="CP2954" i="2"/>
  <c r="CR2954" i="2"/>
  <c r="CQ2954" i="2"/>
  <c r="CS2442" i="2"/>
  <c r="CQ2442" i="2"/>
  <c r="CP2442" i="2"/>
  <c r="CQ1930" i="2"/>
  <c r="CS1930" i="2"/>
  <c r="CR1930" i="2"/>
  <c r="CR1258" i="2"/>
  <c r="CP1258" i="2"/>
  <c r="CS1258" i="2"/>
  <c r="CP746" i="2"/>
  <c r="CR746" i="2"/>
  <c r="CQ746" i="2"/>
  <c r="CP234" i="2"/>
  <c r="CR234" i="2"/>
  <c r="CQ234" i="2"/>
  <c r="CR2441" i="2"/>
  <c r="CP2441" i="2"/>
  <c r="CS2441" i="2"/>
  <c r="CS2967" i="2"/>
  <c r="CP2967" i="2"/>
  <c r="CR2743" i="2"/>
  <c r="CP2743" i="2"/>
  <c r="CP2615" i="2"/>
  <c r="CQ2615" i="2"/>
  <c r="CS1879" i="2"/>
  <c r="CQ1879" i="2"/>
  <c r="CP1847" i="2"/>
  <c r="CS1751" i="2"/>
  <c r="CP1751" i="2"/>
  <c r="CS983" i="2"/>
  <c r="CP919" i="2"/>
  <c r="CQ919" i="2"/>
  <c r="CP695" i="2"/>
  <c r="CR695" i="2"/>
  <c r="CS567" i="2"/>
  <c r="CP567" i="2"/>
  <c r="CS2320" i="2"/>
  <c r="CQ2320" i="2"/>
  <c r="CS2192" i="2"/>
  <c r="CS1820" i="2"/>
  <c r="CP1820" i="2"/>
  <c r="CQ1764" i="2"/>
  <c r="CR1484" i="2"/>
  <c r="CS1484" i="2"/>
  <c r="CP588" i="2"/>
  <c r="CR588" i="2"/>
  <c r="CP68" i="2"/>
  <c r="CQ68" i="2"/>
  <c r="CQ2467" i="2"/>
  <c r="CR2467" i="2"/>
  <c r="CP1955" i="2"/>
  <c r="CQ1955" i="2"/>
  <c r="CR1603" i="2"/>
  <c r="CP1603" i="2"/>
  <c r="CS1603" i="2"/>
  <c r="CS1251" i="2"/>
  <c r="CQ1251" i="2"/>
  <c r="CP1251" i="2"/>
  <c r="CR2696" i="2"/>
  <c r="CS2696" i="2"/>
  <c r="CR628" i="2"/>
  <c r="CS628" i="2"/>
  <c r="CP2273" i="2"/>
  <c r="CQ2273" i="2"/>
  <c r="CP605" i="2"/>
  <c r="CS605" i="2"/>
  <c r="CR605" i="2"/>
  <c r="CQ605" i="2"/>
  <c r="CP608" i="2"/>
  <c r="CS608" i="2"/>
  <c r="CR608" i="2"/>
  <c r="CQ608" i="2"/>
  <c r="CQ620" i="2"/>
  <c r="CR620" i="2"/>
  <c r="CQ2939" i="2"/>
  <c r="CR2939" i="2"/>
  <c r="CR1851" i="2"/>
  <c r="CQ1851" i="2"/>
  <c r="CP1851" i="2"/>
  <c r="CS1851" i="2"/>
  <c r="CR1339" i="2"/>
  <c r="CQ1339" i="2"/>
  <c r="CP1339" i="2"/>
  <c r="CS1339" i="2"/>
  <c r="CR33" i="2"/>
  <c r="CS33" i="2"/>
  <c r="CR936" i="2"/>
  <c r="CS936" i="2"/>
  <c r="CP2730" i="2"/>
  <c r="CQ2730" i="2"/>
  <c r="CS2218" i="2"/>
  <c r="CQ2218" i="2"/>
  <c r="CP1706" i="2"/>
  <c r="CQ1706" i="2"/>
  <c r="CP1194" i="2"/>
  <c r="CQ1194" i="2"/>
  <c r="CR682" i="2"/>
  <c r="CS682" i="2"/>
  <c r="CR170" i="2"/>
  <c r="CS170" i="2"/>
  <c r="CP2317" i="2"/>
  <c r="CQ2317" i="2"/>
  <c r="CP1943" i="2"/>
  <c r="CQ1943" i="2"/>
  <c r="CQ855" i="2"/>
  <c r="CS855" i="2"/>
  <c r="CR1704" i="2"/>
  <c r="CP1704" i="2"/>
  <c r="CR1208" i="2"/>
  <c r="CS1208" i="2"/>
  <c r="CP931" i="2"/>
  <c r="CQ931" i="2"/>
  <c r="CP67" i="2"/>
  <c r="CR67" i="2"/>
  <c r="CQ67" i="2"/>
  <c r="CP2145" i="2"/>
  <c r="CQ2145" i="2"/>
  <c r="CS1181" i="2"/>
  <c r="CP1181" i="2"/>
  <c r="CR864" i="2"/>
  <c r="CS864" i="2"/>
  <c r="CP2875" i="2"/>
  <c r="CS2875" i="2"/>
  <c r="CR2875" i="2"/>
  <c r="CQ2875" i="2"/>
  <c r="CP1915" i="2"/>
  <c r="CQ1915" i="2"/>
  <c r="CS2297" i="2"/>
  <c r="CQ2297" i="2"/>
  <c r="CP2297" i="2"/>
  <c r="CP1977" i="2"/>
  <c r="CR1977" i="2"/>
  <c r="CQ1977" i="2"/>
  <c r="CP1341" i="2"/>
  <c r="CQ1341" i="2"/>
  <c r="CP173" i="2"/>
  <c r="CR173" i="2"/>
  <c r="CQ173" i="2"/>
  <c r="CR1188" i="2"/>
  <c r="CP1188" i="2"/>
  <c r="CS1188" i="2"/>
  <c r="CR2794" i="2"/>
  <c r="CP2794" i="2"/>
  <c r="CS2794" i="2"/>
  <c r="CR2282" i="2"/>
  <c r="CP2282" i="2"/>
  <c r="CS2282" i="2"/>
  <c r="CR1770" i="2"/>
  <c r="CP1770" i="2"/>
  <c r="CS1770" i="2"/>
  <c r="CS1418" i="2"/>
  <c r="CQ1418" i="2"/>
  <c r="CP1418" i="2"/>
  <c r="CQ906" i="2"/>
  <c r="CS906" i="2"/>
  <c r="CR906" i="2"/>
  <c r="CP394" i="2"/>
  <c r="CR394" i="2"/>
  <c r="CQ394" i="2"/>
  <c r="CS2757" i="2"/>
  <c r="CQ2757" i="2"/>
  <c r="CP2757" i="2"/>
  <c r="CQ2871" i="2"/>
  <c r="CS2743" i="2"/>
  <c r="CS2391" i="2"/>
  <c r="CQ2391" i="2"/>
  <c r="CS2263" i="2"/>
  <c r="CP2263" i="2"/>
  <c r="CR2007" i="2"/>
  <c r="CP1879" i="2"/>
  <c r="CQ1751" i="2"/>
  <c r="CS1687" i="2"/>
  <c r="CS1559" i="2"/>
  <c r="CR1431" i="2"/>
  <c r="CS1431" i="2"/>
  <c r="CR1207" i="2"/>
  <c r="CP1207" i="2"/>
  <c r="CP1079" i="2"/>
  <c r="CQ1079" i="2"/>
  <c r="CQ823" i="2"/>
  <c r="CQ695" i="2"/>
  <c r="CQ567" i="2"/>
  <c r="CP343" i="2"/>
  <c r="CR343" i="2"/>
  <c r="CQ215" i="2"/>
  <c r="CR215" i="2"/>
  <c r="CP2840" i="2"/>
  <c r="CP2320" i="2"/>
  <c r="CQ1820" i="2"/>
  <c r="CS1588" i="2"/>
  <c r="CQ1076" i="2"/>
  <c r="CP576" i="2"/>
  <c r="CQ576" i="2"/>
  <c r="CP2628" i="2"/>
  <c r="CR2628" i="2"/>
  <c r="CP2124" i="2"/>
  <c r="CQ2124" i="2"/>
  <c r="CS1104" i="2"/>
  <c r="CQ588" i="2"/>
  <c r="CR68" i="2"/>
  <c r="CS2787" i="2"/>
  <c r="CQ2787" i="2"/>
  <c r="CP2755" i="2"/>
  <c r="CQ2659" i="2"/>
  <c r="CR2659" i="2"/>
  <c r="CS2275" i="2"/>
  <c r="CQ2275" i="2"/>
  <c r="CP2275" i="2"/>
  <c r="CP2115" i="2"/>
  <c r="CR2115" i="2"/>
  <c r="CQ2115" i="2"/>
  <c r="CS1763" i="2"/>
  <c r="CQ1763" i="2"/>
  <c r="CP1763" i="2"/>
  <c r="CS419" i="2"/>
  <c r="CP419" i="2"/>
  <c r="CP2616" i="2"/>
  <c r="CQ2616" i="2"/>
  <c r="CS520" i="2"/>
  <c r="CP520" i="2"/>
  <c r="CR2269" i="2"/>
  <c r="CS2269" i="2"/>
  <c r="CR1245" i="2"/>
  <c r="CS1245" i="2"/>
  <c r="CR1633" i="2"/>
  <c r="CQ1633" i="2"/>
  <c r="CP1633" i="2"/>
  <c r="CS1633" i="2"/>
  <c r="CP2604" i="2"/>
  <c r="CS2604" i="2"/>
  <c r="CR2604" i="2"/>
  <c r="CQ2604" i="2"/>
  <c r="CQ2660" i="2"/>
  <c r="CR2660" i="2"/>
  <c r="CP1788" i="2"/>
  <c r="CQ1788" i="2"/>
  <c r="CR2363" i="2"/>
  <c r="CQ2363" i="2"/>
  <c r="CP2363" i="2"/>
  <c r="CS2363" i="2"/>
  <c r="CS1627" i="2"/>
  <c r="CP1627" i="2"/>
  <c r="CS1115" i="2"/>
  <c r="CP1115" i="2"/>
  <c r="CR2753" i="2"/>
  <c r="CP2753" i="2"/>
  <c r="CS2753" i="2"/>
  <c r="CS1529" i="2"/>
  <c r="CQ1529" i="2"/>
  <c r="CP1529" i="2"/>
  <c r="CP689" i="2"/>
  <c r="CR689" i="2"/>
  <c r="CQ689" i="2"/>
  <c r="CP233" i="2"/>
  <c r="CS233" i="2"/>
  <c r="CR233" i="2"/>
  <c r="CQ233" i="2"/>
  <c r="CR1641" i="2"/>
  <c r="CP1641" i="2"/>
  <c r="CR221" i="2"/>
  <c r="CS221" i="2"/>
  <c r="CQ816" i="2"/>
  <c r="CS816" i="2"/>
  <c r="CP300" i="2"/>
  <c r="CR300" i="2"/>
  <c r="CQ300" i="2"/>
  <c r="CP2676" i="2"/>
  <c r="CR2676" i="2"/>
  <c r="CQ2676" i="2"/>
  <c r="CQ376" i="2"/>
  <c r="CR376" i="2"/>
  <c r="CS2431" i="2"/>
  <c r="CQ2431" i="2"/>
  <c r="CS2303" i="2"/>
  <c r="CQ2303" i="2"/>
  <c r="CP2303" i="2"/>
  <c r="CP2143" i="2"/>
  <c r="CR2143" i="2"/>
  <c r="CQ2143" i="2"/>
  <c r="CR1759" i="2"/>
  <c r="CP1759" i="2"/>
  <c r="CP1183" i="2"/>
  <c r="CQ1183" i="2"/>
  <c r="CQ50" i="2"/>
  <c r="CS50" i="2"/>
  <c r="CR50" i="2"/>
  <c r="CP2600" i="2"/>
  <c r="CR2600" i="2"/>
  <c r="CQ2600" i="2"/>
  <c r="CP2718" i="2"/>
  <c r="CQ2718" i="2"/>
  <c r="CR2206" i="2"/>
  <c r="CS2206" i="2"/>
  <c r="CP1694" i="2"/>
  <c r="CQ1694" i="2"/>
  <c r="CQ1685" i="2"/>
  <c r="CP1685" i="2"/>
  <c r="CS1685" i="2"/>
  <c r="CR1361" i="2"/>
  <c r="CP1361" i="2"/>
  <c r="CS1361" i="2"/>
  <c r="CQ2403" i="2"/>
  <c r="CP2243" i="2"/>
  <c r="CP1741" i="2"/>
  <c r="CS1417" i="2"/>
  <c r="CQ1293" i="2"/>
  <c r="CR721" i="2"/>
  <c r="CP401" i="2"/>
  <c r="CP285" i="2"/>
  <c r="CP2388" i="2"/>
  <c r="CS1724" i="2"/>
  <c r="CQ1492" i="2"/>
  <c r="CQ336" i="2"/>
  <c r="CS2841" i="2"/>
  <c r="CP2713" i="2"/>
  <c r="CR2133" i="2"/>
  <c r="CS1813" i="2"/>
  <c r="CP1681" i="2"/>
  <c r="CP1101" i="2"/>
  <c r="CQ777" i="2"/>
  <c r="CS649" i="2"/>
  <c r="CR57" i="2"/>
  <c r="CR2504" i="2"/>
  <c r="CQ2244" i="2"/>
  <c r="CR1048" i="2"/>
  <c r="CP416" i="2"/>
  <c r="CS172" i="2"/>
  <c r="CP2758" i="2"/>
  <c r="CQ2598" i="2"/>
  <c r="CP2534" i="2"/>
  <c r="CP2246" i="2"/>
  <c r="CQ2086" i="2"/>
  <c r="CS2022" i="2"/>
  <c r="CP1734" i="2"/>
  <c r="CS1574" i="2"/>
  <c r="CQ1510" i="2"/>
  <c r="CP1222" i="2"/>
  <c r="CQ1062" i="2"/>
  <c r="CS998" i="2"/>
  <c r="CR710" i="2"/>
  <c r="CP550" i="2"/>
  <c r="CR486" i="2"/>
  <c r="CR198" i="2"/>
  <c r="CQ38" i="2"/>
  <c r="CS2909" i="2"/>
  <c r="CP2341" i="2"/>
  <c r="CQ2021" i="2"/>
  <c r="CQ1893" i="2"/>
  <c r="CP1317" i="2"/>
  <c r="CQ1005" i="2"/>
  <c r="CS877" i="2"/>
  <c r="CQ305" i="2"/>
  <c r="CP2956" i="2"/>
  <c r="CP2712" i="2"/>
  <c r="CP1536" i="2"/>
  <c r="CQ900" i="2"/>
  <c r="CP516" i="2"/>
  <c r="CR516" i="2"/>
  <c r="CS2993" i="2"/>
  <c r="CQ2993" i="2"/>
  <c r="CP2993" i="2"/>
  <c r="CP2801" i="2"/>
  <c r="CQ2801" i="2"/>
  <c r="CR2413" i="2"/>
  <c r="CP2413" i="2"/>
  <c r="CS2413" i="2"/>
  <c r="CS1641" i="2"/>
  <c r="CP1257" i="2"/>
  <c r="CQ1257" i="2"/>
  <c r="CS2824" i="2"/>
  <c r="CQ2824" i="2"/>
  <c r="CS2304" i="2"/>
  <c r="CQ2304" i="2"/>
  <c r="CP2304" i="2"/>
  <c r="CR1684" i="2"/>
  <c r="CS1684" i="2"/>
  <c r="CQ1684" i="2"/>
  <c r="CR816" i="2"/>
  <c r="CP168" i="2"/>
  <c r="CR168" i="2"/>
  <c r="CR2932" i="2"/>
  <c r="CP2943" i="2"/>
  <c r="CR2943" i="2"/>
  <c r="CS2815" i="2"/>
  <c r="CQ2815" i="2"/>
  <c r="CP2815" i="2"/>
  <c r="CP2655" i="2"/>
  <c r="CR2655" i="2"/>
  <c r="CQ2655" i="2"/>
  <c r="CP2431" i="2"/>
  <c r="CR2271" i="2"/>
  <c r="CP2271" i="2"/>
  <c r="CS2207" i="2"/>
  <c r="CS1759" i="2"/>
  <c r="CP1567" i="2"/>
  <c r="CQ1567" i="2"/>
  <c r="CS1407" i="2"/>
  <c r="CQ1407" i="2"/>
  <c r="CR671" i="2"/>
  <c r="CS671" i="2"/>
  <c r="CP383" i="2"/>
  <c r="CR383" i="2"/>
  <c r="CQ383" i="2"/>
  <c r="CP223" i="2"/>
  <c r="CR223" i="2"/>
  <c r="CQ223" i="2"/>
  <c r="CR2642" i="2"/>
  <c r="CS2642" i="2"/>
  <c r="CS2354" i="2"/>
  <c r="CQ2354" i="2"/>
  <c r="CP2354" i="2"/>
  <c r="CQ338" i="2"/>
  <c r="CR338" i="2"/>
  <c r="CR260" i="2"/>
  <c r="CS260" i="2"/>
  <c r="CS1406" i="2"/>
  <c r="CQ1406" i="2"/>
  <c r="CP1406" i="2"/>
  <c r="CR1246" i="2"/>
  <c r="CP1246" i="2"/>
  <c r="CS1246" i="2"/>
  <c r="CQ894" i="2"/>
  <c r="CS894" i="2"/>
  <c r="CR894" i="2"/>
  <c r="CP734" i="2"/>
  <c r="CR734" i="2"/>
  <c r="CQ734" i="2"/>
  <c r="CP382" i="2"/>
  <c r="CR382" i="2"/>
  <c r="CQ382" i="2"/>
  <c r="CP222" i="2"/>
  <c r="CR222" i="2"/>
  <c r="CQ222" i="2"/>
  <c r="CQ2701" i="2"/>
  <c r="CS2701" i="2"/>
  <c r="CR2701" i="2"/>
  <c r="CR2385" i="2"/>
  <c r="CP2385" i="2"/>
  <c r="CS2385" i="2"/>
  <c r="CS2339" i="2"/>
  <c r="CR2147" i="2"/>
  <c r="CQ1987" i="2"/>
  <c r="CS1827" i="2"/>
  <c r="CP1635" i="2"/>
  <c r="CS1475" i="2"/>
  <c r="CS1315" i="2"/>
  <c r="CP1123" i="2"/>
  <c r="CQ963" i="2"/>
  <c r="CQ803" i="2"/>
  <c r="CR611" i="2"/>
  <c r="CP451" i="2"/>
  <c r="CP291" i="2"/>
  <c r="CR99" i="2"/>
  <c r="CS2744" i="2"/>
  <c r="CQ2104" i="2"/>
  <c r="CP1296" i="2"/>
  <c r="CQ648" i="2"/>
  <c r="CQ32" i="2"/>
  <c r="CR2649" i="2"/>
  <c r="CS2333" i="2"/>
  <c r="CQ2013" i="2"/>
  <c r="CP1625" i="2"/>
  <c r="CS1309" i="2"/>
  <c r="CQ997" i="2"/>
  <c r="CR613" i="2"/>
  <c r="CS105" i="2"/>
  <c r="CP2940" i="2"/>
  <c r="CR2036" i="2"/>
  <c r="CQ1140" i="2"/>
  <c r="CQ884" i="2"/>
  <c r="CQ2989" i="2"/>
  <c r="CP2529" i="2"/>
  <c r="CS2405" i="2"/>
  <c r="CR1953" i="2"/>
  <c r="CQ1889" i="2"/>
  <c r="CQ1505" i="2"/>
  <c r="CS1381" i="2"/>
  <c r="CR921" i="2"/>
  <c r="CS857" i="2"/>
  <c r="CR473" i="2"/>
  <c r="CP345" i="2"/>
  <c r="CR149" i="2"/>
  <c r="CS73" i="2"/>
  <c r="CQ2352" i="2"/>
  <c r="CQ2096" i="2"/>
  <c r="CP1244" i="2"/>
  <c r="CQ1108" i="2"/>
  <c r="CR348" i="2"/>
  <c r="CQ88" i="2"/>
  <c r="CS2156" i="2"/>
  <c r="CS2028" i="2"/>
  <c r="CQ1264" i="2"/>
  <c r="CQ1004" i="2"/>
  <c r="CR100" i="2"/>
  <c r="CR3003" i="2"/>
  <c r="CQ2811" i="2"/>
  <c r="CS2747" i="2"/>
  <c r="CS2523" i="2"/>
  <c r="CP2491" i="2"/>
  <c r="CQ2299" i="2"/>
  <c r="CS2235" i="2"/>
  <c r="CR2011" i="2"/>
  <c r="CS1979" i="2"/>
  <c r="CQ1787" i="2"/>
  <c r="CS1723" i="2"/>
  <c r="CP1499" i="2"/>
  <c r="CQ1275" i="2"/>
  <c r="CS1211" i="2"/>
  <c r="CR987" i="2"/>
  <c r="CQ795" i="2"/>
  <c r="CQ667" i="2"/>
  <c r="CP539" i="2"/>
  <c r="CP411" i="2"/>
  <c r="CQ283" i="2"/>
  <c r="CQ155" i="2"/>
  <c r="CQ27" i="2"/>
  <c r="CQ2608" i="2"/>
  <c r="CQ2084" i="2"/>
  <c r="CS1568" i="2"/>
  <c r="CQ1064" i="2"/>
  <c r="CP548" i="2"/>
  <c r="CR292" i="2"/>
  <c r="CP2817" i="2"/>
  <c r="CR2489" i="2"/>
  <c r="CR2041" i="2"/>
  <c r="CQ1849" i="2"/>
  <c r="CS1209" i="2"/>
  <c r="CS1073" i="2"/>
  <c r="CR757" i="2"/>
  <c r="CP433" i="2"/>
  <c r="CS2764" i="2"/>
  <c r="CP2520" i="2"/>
  <c r="CP1324" i="2"/>
  <c r="CQ676" i="2"/>
  <c r="CR432" i="2"/>
  <c r="CP2826" i="2"/>
  <c r="CQ2666" i="2"/>
  <c r="CS2602" i="2"/>
  <c r="CP2314" i="2"/>
  <c r="CQ2154" i="2"/>
  <c r="CS2090" i="2"/>
  <c r="CP1802" i="2"/>
  <c r="CS1642" i="2"/>
  <c r="CQ1578" i="2"/>
  <c r="CP1290" i="2"/>
  <c r="CS1130" i="2"/>
  <c r="CS1066" i="2"/>
  <c r="CR778" i="2"/>
  <c r="CQ618" i="2"/>
  <c r="CR554" i="2"/>
  <c r="CR266" i="2"/>
  <c r="CQ106" i="2"/>
  <c r="CS42" i="2"/>
  <c r="CS2509" i="2"/>
  <c r="CS2185" i="2"/>
  <c r="CS2061" i="2"/>
  <c r="CQ1741" i="2"/>
  <c r="CP1485" i="2"/>
  <c r="CP1417" i="2"/>
  <c r="CS1169" i="2"/>
  <c r="CS1045" i="2"/>
  <c r="CS721" i="2"/>
  <c r="CQ469" i="2"/>
  <c r="CQ401" i="2"/>
  <c r="CQ153" i="2"/>
  <c r="CS37" i="2"/>
  <c r="CQ2388" i="2"/>
  <c r="CP1868" i="2"/>
  <c r="CP1724" i="2"/>
  <c r="CS1232" i="2"/>
  <c r="CS984" i="2"/>
  <c r="CR336" i="2"/>
  <c r="CR2905" i="2"/>
  <c r="CP2841" i="2"/>
  <c r="CR2577" i="2"/>
  <c r="CQ2449" i="2"/>
  <c r="CS2133" i="2"/>
  <c r="CP1873" i="2"/>
  <c r="CP1813" i="2"/>
  <c r="CS1553" i="2"/>
  <c r="CQ1425" i="2"/>
  <c r="CQ1101" i="2"/>
  <c r="CR841" i="2"/>
  <c r="CR777" i="2"/>
  <c r="CP525" i="2"/>
  <c r="CR397" i="2"/>
  <c r="CS57" i="2"/>
  <c r="CR2632" i="2"/>
  <c r="CS2504" i="2"/>
  <c r="CQ1992" i="2"/>
  <c r="CQ1712" i="2"/>
  <c r="CS1048" i="2"/>
  <c r="CQ536" i="2"/>
  <c r="CQ416" i="2"/>
  <c r="CP2982" i="2"/>
  <c r="CS2918" i="2"/>
  <c r="CQ2758" i="2"/>
  <c r="CR2630" i="2"/>
  <c r="CR2598" i="2"/>
  <c r="CR2470" i="2"/>
  <c r="CQ2406" i="2"/>
  <c r="CQ2246" i="2"/>
  <c r="CR2118" i="2"/>
  <c r="CR2086" i="2"/>
  <c r="CQ1958" i="2"/>
  <c r="CQ1894" i="2"/>
  <c r="CQ1734" i="2"/>
  <c r="CP1606" i="2"/>
  <c r="CP1574" i="2"/>
  <c r="CS1446" i="2"/>
  <c r="CQ1382" i="2"/>
  <c r="CQ1222" i="2"/>
  <c r="CP1094" i="2"/>
  <c r="CR1062" i="2"/>
  <c r="CQ934" i="2"/>
  <c r="CS870" i="2"/>
  <c r="CS710" i="2"/>
  <c r="CR582" i="2"/>
  <c r="CQ550" i="2"/>
  <c r="CP422" i="2"/>
  <c r="CR358" i="2"/>
  <c r="CS198" i="2"/>
  <c r="CR70" i="2"/>
  <c r="CR38" i="2"/>
  <c r="CS2781" i="2"/>
  <c r="CS2657" i="2"/>
  <c r="CQ2341" i="2"/>
  <c r="CR2085" i="2"/>
  <c r="CR2021" i="2"/>
  <c r="CS1761" i="2"/>
  <c r="CQ1637" i="2"/>
  <c r="CQ1317" i="2"/>
  <c r="CR1069" i="2"/>
  <c r="CR1005" i="2"/>
  <c r="CQ749" i="2"/>
  <c r="CS621" i="2"/>
  <c r="CR305" i="2"/>
  <c r="CR61" i="2"/>
  <c r="CQ2956" i="2"/>
  <c r="CS2436" i="2"/>
  <c r="CP2180" i="2"/>
  <c r="CQ1536" i="2"/>
  <c r="CR1028" i="2"/>
  <c r="CR900" i="2"/>
  <c r="CQ516" i="2"/>
  <c r="CR2993" i="2"/>
  <c r="CQ929" i="2"/>
  <c r="CS929" i="2"/>
  <c r="CQ673" i="2"/>
  <c r="CS673" i="2"/>
  <c r="CR673" i="2"/>
  <c r="CS357" i="2"/>
  <c r="CQ357" i="2"/>
  <c r="CP357" i="2"/>
  <c r="CP2824" i="2"/>
  <c r="CQ2176" i="2"/>
  <c r="CS2176" i="2"/>
  <c r="CQ1928" i="2"/>
  <c r="CQ168" i="2"/>
  <c r="CP2428" i="2"/>
  <c r="CQ2428" i="2"/>
  <c r="CS1804" i="2"/>
  <c r="CQ1804" i="2"/>
  <c r="CS1280" i="2"/>
  <c r="CQ1280" i="2"/>
  <c r="CP1280" i="2"/>
  <c r="CP636" i="2"/>
  <c r="CR636" i="2"/>
  <c r="CQ636" i="2"/>
  <c r="CQ2943" i="2"/>
  <c r="CR2783" i="2"/>
  <c r="CP2783" i="2"/>
  <c r="CQ2719" i="2"/>
  <c r="CS2271" i="2"/>
  <c r="CR2079" i="2"/>
  <c r="CS2079" i="2"/>
  <c r="CP1407" i="2"/>
  <c r="CR1247" i="2"/>
  <c r="CP1247" i="2"/>
  <c r="CS1247" i="2"/>
  <c r="CP2344" i="2"/>
  <c r="CQ2344" i="2"/>
  <c r="CP2942" i="2"/>
  <c r="CR2942" i="2"/>
  <c r="CQ2942" i="2"/>
  <c r="CR2782" i="2"/>
  <c r="CP2782" i="2"/>
  <c r="CS2782" i="2"/>
  <c r="CS2430" i="2"/>
  <c r="CQ2430" i="2"/>
  <c r="CP2430" i="2"/>
  <c r="CR2270" i="2"/>
  <c r="CP2270" i="2"/>
  <c r="CS2270" i="2"/>
  <c r="CS1918" i="2"/>
  <c r="CQ1918" i="2"/>
  <c r="CP1918" i="2"/>
  <c r="CR1758" i="2"/>
  <c r="CP1758" i="2"/>
  <c r="CS1758" i="2"/>
  <c r="CR2019" i="2"/>
  <c r="CR1987" i="2"/>
  <c r="CS1859" i="2"/>
  <c r="CS1699" i="2"/>
  <c r="CQ1635" i="2"/>
  <c r="CP1507" i="2"/>
  <c r="CP1475" i="2"/>
  <c r="CS1347" i="2"/>
  <c r="CS1187" i="2"/>
  <c r="CQ1123" i="2"/>
  <c r="CR995" i="2"/>
  <c r="CR963" i="2"/>
  <c r="CQ835" i="2"/>
  <c r="CQ675" i="2"/>
  <c r="CS611" i="2"/>
  <c r="CQ483" i="2"/>
  <c r="CQ451" i="2"/>
  <c r="CQ163" i="2"/>
  <c r="CS99" i="2"/>
  <c r="CR2864" i="2"/>
  <c r="CP2744" i="2"/>
  <c r="CS1556" i="2"/>
  <c r="CQ1296" i="2"/>
  <c r="CR776" i="2"/>
  <c r="CR648" i="2"/>
  <c r="CS2773" i="2"/>
  <c r="CS2649" i="2"/>
  <c r="CP2397" i="2"/>
  <c r="CP2333" i="2"/>
  <c r="CS1757" i="2"/>
  <c r="CQ1625" i="2"/>
  <c r="CP1373" i="2"/>
  <c r="CP1309" i="2"/>
  <c r="CQ737" i="2"/>
  <c r="CS613" i="2"/>
  <c r="CR353" i="2"/>
  <c r="CS2556" i="2"/>
  <c r="CQ1640" i="2"/>
  <c r="CQ504" i="2"/>
  <c r="CQ2793" i="2"/>
  <c r="CS2209" i="2"/>
  <c r="CP1697" i="2"/>
  <c r="CP1381" i="2"/>
  <c r="CQ1249" i="2"/>
  <c r="CS1117" i="2"/>
  <c r="CR665" i="2"/>
  <c r="CQ345" i="2"/>
  <c r="CQ213" i="2"/>
  <c r="CP2740" i="2"/>
  <c r="CR2096" i="2"/>
  <c r="CQ1856" i="2"/>
  <c r="CS1608" i="2"/>
  <c r="CR732" i="2"/>
  <c r="CR88" i="2"/>
  <c r="CQ2788" i="2"/>
  <c r="CR2540" i="2"/>
  <c r="CP1672" i="2"/>
  <c r="CR1004" i="2"/>
  <c r="CS744" i="2"/>
  <c r="CP496" i="2"/>
  <c r="CR2907" i="2"/>
  <c r="CP2747" i="2"/>
  <c r="CS2683" i="2"/>
  <c r="CQ2619" i="2"/>
  <c r="CP2395" i="2"/>
  <c r="CP2235" i="2"/>
  <c r="CS2171" i="2"/>
  <c r="CQ2107" i="2"/>
  <c r="CP1883" i="2"/>
  <c r="CP1723" i="2"/>
  <c r="CQ1659" i="2"/>
  <c r="CS1595" i="2"/>
  <c r="CP1371" i="2"/>
  <c r="CP1211" i="2"/>
  <c r="CQ1147" i="2"/>
  <c r="CQ1083" i="2"/>
  <c r="CR827" i="2"/>
  <c r="CR795" i="2"/>
  <c r="CR699" i="2"/>
  <c r="CR667" i="2"/>
  <c r="CQ571" i="2"/>
  <c r="CQ539" i="2"/>
  <c r="CQ443" i="2"/>
  <c r="CQ411" i="2"/>
  <c r="CQ315" i="2"/>
  <c r="CR283" i="2"/>
  <c r="CR187" i="2"/>
  <c r="CR155" i="2"/>
  <c r="CR59" i="2"/>
  <c r="CR27" i="2"/>
  <c r="CP2736" i="2"/>
  <c r="CR2608" i="2"/>
  <c r="CS2212" i="2"/>
  <c r="CR2084" i="2"/>
  <c r="CS1676" i="2"/>
  <c r="CP1568" i="2"/>
  <c r="CP1184" i="2"/>
  <c r="CR1064" i="2"/>
  <c r="CR680" i="2"/>
  <c r="CQ548" i="2"/>
  <c r="CQ28" i="2"/>
  <c r="CQ2817" i="2"/>
  <c r="CS2553" i="2"/>
  <c r="CS2489" i="2"/>
  <c r="CS2041" i="2"/>
  <c r="CS1721" i="2"/>
  <c r="CQ1597" i="2"/>
  <c r="CP1273" i="2"/>
  <c r="CP1209" i="2"/>
  <c r="CQ945" i="2"/>
  <c r="CS757" i="2"/>
  <c r="CQ501" i="2"/>
  <c r="CQ433" i="2"/>
  <c r="CR301" i="2"/>
  <c r="CR2892" i="2"/>
  <c r="CP2764" i="2"/>
  <c r="CS2260" i="2"/>
  <c r="CQ1324" i="2"/>
  <c r="CR804" i="2"/>
  <c r="CR676" i="2"/>
  <c r="CQ188" i="2"/>
  <c r="CQ2826" i="2"/>
  <c r="CR2698" i="2"/>
  <c r="CR2666" i="2"/>
  <c r="CR2538" i="2"/>
  <c r="CQ2314" i="2"/>
  <c r="CR2186" i="2"/>
  <c r="CR2154" i="2"/>
  <c r="CQ2026" i="2"/>
  <c r="CQ1802" i="2"/>
  <c r="CS1674" i="2"/>
  <c r="CP1642" i="2"/>
  <c r="CS1514" i="2"/>
  <c r="CQ1290" i="2"/>
  <c r="CP1162" i="2"/>
  <c r="CP1130" i="2"/>
  <c r="CQ1002" i="2"/>
  <c r="CS778" i="2"/>
  <c r="CR650" i="2"/>
  <c r="CR618" i="2"/>
  <c r="CP490" i="2"/>
  <c r="CS266" i="2"/>
  <c r="CR138" i="2"/>
  <c r="CR106" i="2"/>
  <c r="CP2945" i="2"/>
  <c r="CP2509" i="2"/>
  <c r="CP2253" i="2"/>
  <c r="CP2185" i="2"/>
  <c r="CQ1933" i="2"/>
  <c r="CQ1485" i="2"/>
  <c r="CP1229" i="2"/>
  <c r="CP1169" i="2"/>
  <c r="CQ917" i="2"/>
  <c r="CR469" i="2"/>
  <c r="CR217" i="2"/>
  <c r="CR153" i="2"/>
  <c r="CS2784" i="2"/>
  <c r="CQ1868" i="2"/>
  <c r="CP1360" i="2"/>
  <c r="CP1232" i="2"/>
  <c r="CQ724" i="2"/>
  <c r="CR468" i="2"/>
  <c r="CS2905" i="2"/>
  <c r="CR2645" i="2"/>
  <c r="CS2577" i="2"/>
  <c r="CS2321" i="2"/>
  <c r="CR2193" i="2"/>
  <c r="CQ1873" i="2"/>
  <c r="CP1617" i="2"/>
  <c r="CP1553" i="2"/>
  <c r="CS1297" i="2"/>
  <c r="CQ1161" i="2"/>
  <c r="CS841" i="2"/>
  <c r="CR585" i="2"/>
  <c r="CQ525" i="2"/>
  <c r="CQ261" i="2"/>
  <c r="CS2632" i="2"/>
  <c r="CR2116" i="2"/>
  <c r="CR1992" i="2"/>
  <c r="CS1436" i="2"/>
  <c r="CR536" i="2"/>
  <c r="CR48" i="2"/>
  <c r="CQ2982" i="2"/>
  <c r="CS2854" i="2"/>
  <c r="CQ2790" i="2"/>
  <c r="CS2630" i="2"/>
  <c r="CS2502" i="2"/>
  <c r="CS2470" i="2"/>
  <c r="CS2342" i="2"/>
  <c r="CQ2278" i="2"/>
  <c r="CS2118" i="2"/>
  <c r="CR1990" i="2"/>
  <c r="CR1958" i="2"/>
  <c r="CS1830" i="2"/>
  <c r="CQ1766" i="2"/>
  <c r="CQ1606" i="2"/>
  <c r="CP1478" i="2"/>
  <c r="CP1446" i="2"/>
  <c r="CS1318" i="2"/>
  <c r="CQ1254" i="2"/>
  <c r="CQ1094" i="2"/>
  <c r="CR966" i="2"/>
  <c r="CR934" i="2"/>
  <c r="CQ806" i="2"/>
  <c r="CS742" i="2"/>
  <c r="CS582" i="2"/>
  <c r="CQ454" i="2"/>
  <c r="CQ422" i="2"/>
  <c r="CP294" i="2"/>
  <c r="CS70" i="2"/>
  <c r="CP2845" i="2"/>
  <c r="CP2781" i="2"/>
  <c r="CR2533" i="2"/>
  <c r="CS2085" i="2"/>
  <c r="CP1829" i="2"/>
  <c r="CP1761" i="2"/>
  <c r="CS1509" i="2"/>
  <c r="CS1069" i="2"/>
  <c r="CR809" i="2"/>
  <c r="CR749" i="2"/>
  <c r="CP489" i="2"/>
  <c r="CS61" i="2"/>
  <c r="CP2436" i="2"/>
  <c r="CS1028" i="2"/>
  <c r="CS2929" i="2"/>
  <c r="CQ2929" i="2"/>
  <c r="CP2929" i="2"/>
  <c r="CQ2473" i="2"/>
  <c r="CS2473" i="2"/>
  <c r="CR2473" i="2"/>
  <c r="CP2281" i="2"/>
  <c r="CQ2281" i="2"/>
  <c r="CQ1961" i="2"/>
  <c r="CS1961" i="2"/>
  <c r="CS1705" i="2"/>
  <c r="CQ1705" i="2"/>
  <c r="CP1705" i="2"/>
  <c r="CR1385" i="2"/>
  <c r="CP1385" i="2"/>
  <c r="CS1385" i="2"/>
  <c r="CR929" i="2"/>
  <c r="CP609" i="2"/>
  <c r="CR609" i="2"/>
  <c r="CP1444" i="2"/>
  <c r="CQ1444" i="2"/>
  <c r="CR1164" i="2"/>
  <c r="CP1164" i="2"/>
  <c r="CR2591" i="2"/>
  <c r="CS2591" i="2"/>
  <c r="CS1919" i="2"/>
  <c r="CQ1919" i="2"/>
  <c r="CS1791" i="2"/>
  <c r="CQ1791" i="2"/>
  <c r="CP1791" i="2"/>
  <c r="CR1631" i="2"/>
  <c r="CP1631" i="2"/>
  <c r="CS1631" i="2"/>
  <c r="CQ895" i="2"/>
  <c r="CS895" i="2"/>
  <c r="CR895" i="2"/>
  <c r="CP735" i="2"/>
  <c r="CR735" i="2"/>
  <c r="CQ735" i="2"/>
  <c r="CR159" i="2"/>
  <c r="CS159" i="2"/>
  <c r="CQ2866" i="2"/>
  <c r="CS2866" i="2"/>
  <c r="CR2866" i="2"/>
  <c r="CP2706" i="2"/>
  <c r="CR2706" i="2"/>
  <c r="CQ2706" i="2"/>
  <c r="CS402" i="2"/>
  <c r="CQ402" i="2"/>
  <c r="CP402" i="2"/>
  <c r="CS1136" i="2"/>
  <c r="CQ1136" i="2"/>
  <c r="CP1136" i="2"/>
  <c r="CS500" i="2"/>
  <c r="CQ500" i="2"/>
  <c r="CP500" i="2"/>
  <c r="CP1182" i="2"/>
  <c r="CQ1182" i="2"/>
  <c r="CR670" i="2"/>
  <c r="CS670" i="2"/>
  <c r="CR158" i="2"/>
  <c r="CS158" i="2"/>
  <c r="CP2261" i="2"/>
  <c r="CQ2261" i="2"/>
  <c r="CR755" i="2"/>
  <c r="CS755" i="2"/>
  <c r="CQ1237" i="2"/>
  <c r="CR669" i="2"/>
  <c r="CP349" i="2"/>
  <c r="CS229" i="2"/>
  <c r="CP2272" i="2"/>
  <c r="CS1644" i="2"/>
  <c r="CQ1416" i="2"/>
  <c r="CR268" i="2"/>
  <c r="CR2580" i="2"/>
  <c r="CQ2332" i="2"/>
  <c r="CP1196" i="2"/>
  <c r="CP540" i="2"/>
  <c r="CS280" i="2"/>
  <c r="CP2791" i="2"/>
  <c r="CQ2631" i="2"/>
  <c r="CP2567" i="2"/>
  <c r="CP2279" i="2"/>
  <c r="CQ2119" i="2"/>
  <c r="CS2055" i="2"/>
  <c r="CP1767" i="2"/>
  <c r="CS1607" i="2"/>
  <c r="CQ1543" i="2"/>
  <c r="CP1255" i="2"/>
  <c r="CS1095" i="2"/>
  <c r="CS1031" i="2"/>
  <c r="CR743" i="2"/>
  <c r="CQ583" i="2"/>
  <c r="CR519" i="2"/>
  <c r="CR231" i="2"/>
  <c r="CQ71" i="2"/>
  <c r="CS2904" i="2"/>
  <c r="CP1768" i="2"/>
  <c r="CS1148" i="2"/>
  <c r="CS896" i="2"/>
  <c r="CS252" i="2"/>
  <c r="CR2684" i="2"/>
  <c r="CS2564" i="2"/>
  <c r="CQ2060" i="2"/>
  <c r="CQ1828" i="2"/>
  <c r="CQ1180" i="2"/>
  <c r="CR652" i="2"/>
  <c r="CQ524" i="2"/>
  <c r="CP2995" i="2"/>
  <c r="CR2931" i="2"/>
  <c r="CQ2771" i="2"/>
  <c r="CR2643" i="2"/>
  <c r="CR2611" i="2"/>
  <c r="CR2483" i="2"/>
  <c r="CQ2419" i="2"/>
  <c r="CS2259" i="2"/>
  <c r="CQ2259" i="2"/>
  <c r="CQ2131" i="2"/>
  <c r="CS2131" i="2"/>
  <c r="CR2131" i="2"/>
  <c r="CP1971" i="2"/>
  <c r="CR1971" i="2"/>
  <c r="CQ1971" i="2"/>
  <c r="CS1875" i="2"/>
  <c r="CQ1875" i="2"/>
  <c r="CQ1395" i="2"/>
  <c r="CR1203" i="2"/>
  <c r="CP1203" i="2"/>
  <c r="CS1203" i="2"/>
  <c r="CQ979" i="2"/>
  <c r="CR979" i="2"/>
  <c r="CQ2737" i="2"/>
  <c r="CP1279" i="2"/>
  <c r="CS1119" i="2"/>
  <c r="CS1055" i="2"/>
  <c r="CR767" i="2"/>
  <c r="CQ607" i="2"/>
  <c r="CR543" i="2"/>
  <c r="CR255" i="2"/>
  <c r="CQ95" i="2"/>
  <c r="CS31" i="2"/>
  <c r="CP2738" i="2"/>
  <c r="CR2578" i="2"/>
  <c r="CP2514" i="2"/>
  <c r="CS2226" i="2"/>
  <c r="CP2194" i="2"/>
  <c r="CS2130" i="2"/>
  <c r="CS2098" i="2"/>
  <c r="CQ1970" i="2"/>
  <c r="CQ1938" i="2"/>
  <c r="CQ1874" i="2"/>
  <c r="CQ1842" i="2"/>
  <c r="CS1714" i="2"/>
  <c r="CQ1682" i="2"/>
  <c r="CQ1618" i="2"/>
  <c r="CQ1586" i="2"/>
  <c r="CS1458" i="2"/>
  <c r="CS1426" i="2"/>
  <c r="CQ1362" i="2"/>
  <c r="CQ1330" i="2"/>
  <c r="CS1202" i="2"/>
  <c r="CS1170" i="2"/>
  <c r="CQ1106" i="2"/>
  <c r="CS1074" i="2"/>
  <c r="CQ946" i="2"/>
  <c r="CQ914" i="2"/>
  <c r="CS850" i="2"/>
  <c r="CS818" i="2"/>
  <c r="CQ690" i="2"/>
  <c r="CQ658" i="2"/>
  <c r="CS594" i="2"/>
  <c r="CR562" i="2"/>
  <c r="CQ434" i="2"/>
  <c r="CQ274" i="2"/>
  <c r="CS210" i="2"/>
  <c r="CP2728" i="2"/>
  <c r="CQ2088" i="2"/>
  <c r="CQ1812" i="2"/>
  <c r="CR632" i="2"/>
  <c r="CP2814" i="2"/>
  <c r="CQ2654" i="2"/>
  <c r="CS2590" i="2"/>
  <c r="CP2302" i="2"/>
  <c r="CQ2142" i="2"/>
  <c r="CS2078" i="2"/>
  <c r="CP1790" i="2"/>
  <c r="CS1630" i="2"/>
  <c r="CQ1566" i="2"/>
  <c r="CP1278" i="2"/>
  <c r="CS1118" i="2"/>
  <c r="CS1054" i="2"/>
  <c r="CR766" i="2"/>
  <c r="CQ606" i="2"/>
  <c r="CR542" i="2"/>
  <c r="CR254" i="2"/>
  <c r="CQ94" i="2"/>
  <c r="CS30" i="2"/>
  <c r="CP2453" i="2"/>
  <c r="CQ2129" i="2"/>
  <c r="CS2005" i="2"/>
  <c r="CP1429" i="2"/>
  <c r="CS1113" i="2"/>
  <c r="CS989" i="2"/>
  <c r="CS669" i="2"/>
  <c r="CQ413" i="2"/>
  <c r="CQ349" i="2"/>
  <c r="CQ97" i="2"/>
  <c r="CS2920" i="2"/>
  <c r="CQ2272" i="2"/>
  <c r="CP1780" i="2"/>
  <c r="CP1644" i="2"/>
  <c r="CS1160" i="2"/>
  <c r="CS912" i="2"/>
  <c r="CS268" i="2"/>
  <c r="CR2700" i="2"/>
  <c r="CS2580" i="2"/>
  <c r="CQ2076" i="2"/>
  <c r="CQ1840" i="2"/>
  <c r="CQ1196" i="2"/>
  <c r="CR668" i="2"/>
  <c r="CQ540" i="2"/>
  <c r="CQ24" i="2"/>
  <c r="CR2951" i="2"/>
  <c r="CQ2791" i="2"/>
  <c r="CR2663" i="2"/>
  <c r="CR2631" i="2"/>
  <c r="CR2503" i="2"/>
  <c r="CQ2439" i="2"/>
  <c r="CQ2279" i="2"/>
  <c r="CR2151" i="2"/>
  <c r="CR2119" i="2"/>
  <c r="CQ1991" i="2"/>
  <c r="CQ1927" i="2"/>
  <c r="CQ1767" i="2"/>
  <c r="CP1639" i="2"/>
  <c r="CP1607" i="2"/>
  <c r="CS1479" i="2"/>
  <c r="CQ1415" i="2"/>
  <c r="CQ1255" i="2"/>
  <c r="CP1127" i="2"/>
  <c r="CP1095" i="2"/>
  <c r="CQ967" i="2"/>
  <c r="CS903" i="2"/>
  <c r="CS743" i="2"/>
  <c r="CR615" i="2"/>
  <c r="CR583" i="2"/>
  <c r="CP455" i="2"/>
  <c r="CR391" i="2"/>
  <c r="CS231" i="2"/>
  <c r="CR103" i="2"/>
  <c r="CR71" i="2"/>
  <c r="CQ2636" i="2"/>
  <c r="CQ2384" i="2"/>
  <c r="CQ1768" i="2"/>
  <c r="CP1272" i="2"/>
  <c r="CP1148" i="2"/>
  <c r="CQ640" i="2"/>
  <c r="CR380" i="2"/>
  <c r="CS2684" i="2"/>
  <c r="CS2188" i="2"/>
  <c r="CR2060" i="2"/>
  <c r="CS1548" i="2"/>
  <c r="CS652" i="2"/>
  <c r="CR132" i="2"/>
  <c r="CQ2995" i="2"/>
  <c r="CQ2867" i="2"/>
  <c r="CQ2803" i="2"/>
  <c r="CS2643" i="2"/>
  <c r="CS2515" i="2"/>
  <c r="CS2483" i="2"/>
  <c r="CP2259" i="2"/>
  <c r="CP2099" i="2"/>
  <c r="CR2099" i="2"/>
  <c r="CS2035" i="2"/>
  <c r="CS1971" i="2"/>
  <c r="CP1875" i="2"/>
  <c r="CP1267" i="2"/>
  <c r="CQ1267" i="2"/>
  <c r="CP467" i="2"/>
  <c r="CR467" i="2"/>
  <c r="CQ467" i="2"/>
  <c r="CQ371" i="2"/>
  <c r="CR371" i="2"/>
  <c r="CS644" i="2"/>
  <c r="CQ2153" i="2"/>
  <c r="CS2025" i="2"/>
  <c r="CP1449" i="2"/>
  <c r="CS1121" i="2"/>
  <c r="CQ417" i="2"/>
  <c r="CQ81" i="2"/>
  <c r="CP1808" i="2"/>
  <c r="CS1192" i="2"/>
  <c r="CP2804" i="2"/>
  <c r="CR2172" i="2"/>
  <c r="CQ1924" i="2"/>
  <c r="CR760" i="2"/>
  <c r="CQ116" i="2"/>
  <c r="CR2687" i="2"/>
  <c r="CR2527" i="2"/>
  <c r="CR2175" i="2"/>
  <c r="CQ2015" i="2"/>
  <c r="CP1663" i="2"/>
  <c r="CS1503" i="2"/>
  <c r="CQ1439" i="2"/>
  <c r="CQ1279" i="2"/>
  <c r="CP1151" i="2"/>
  <c r="CP1119" i="2"/>
  <c r="CS767" i="2"/>
  <c r="CR607" i="2"/>
  <c r="CS255" i="2"/>
  <c r="CR95" i="2"/>
  <c r="CQ2738" i="2"/>
  <c r="CS2578" i="2"/>
  <c r="CP2226" i="2"/>
  <c r="CR2194" i="2"/>
  <c r="CR1970" i="2"/>
  <c r="CR1938" i="2"/>
  <c r="CP1714" i="2"/>
  <c r="CS1682" i="2"/>
  <c r="CP1458" i="2"/>
  <c r="CP1426" i="2"/>
  <c r="CP1202" i="2"/>
  <c r="CP1170" i="2"/>
  <c r="CR946" i="2"/>
  <c r="CR914" i="2"/>
  <c r="CR690" i="2"/>
  <c r="CR658" i="2"/>
  <c r="CR434" i="2"/>
  <c r="CR274" i="2"/>
  <c r="CQ146" i="2"/>
  <c r="CQ2728" i="2"/>
  <c r="CS2216" i="2"/>
  <c r="CR2088" i="2"/>
  <c r="CS1540" i="2"/>
  <c r="CQ1276" i="2"/>
  <c r="CS632" i="2"/>
  <c r="CQ144" i="2"/>
  <c r="CQ16" i="2"/>
  <c r="CQ2814" i="2"/>
  <c r="CR2686" i="2"/>
  <c r="CR2654" i="2"/>
  <c r="CR2526" i="2"/>
  <c r="CQ2302" i="2"/>
  <c r="CR2174" i="2"/>
  <c r="CR2142" i="2"/>
  <c r="CQ2014" i="2"/>
  <c r="CQ1790" i="2"/>
  <c r="CP1662" i="2"/>
  <c r="CP1630" i="2"/>
  <c r="CS1502" i="2"/>
  <c r="CQ1438" i="2"/>
  <c r="CQ1278" i="2"/>
  <c r="CP1150" i="2"/>
  <c r="CP1118" i="2"/>
  <c r="CQ990" i="2"/>
  <c r="CS766" i="2"/>
  <c r="CR638" i="2"/>
  <c r="CR606" i="2"/>
  <c r="CP478" i="2"/>
  <c r="CS254" i="2"/>
  <c r="CR126" i="2"/>
  <c r="CR94" i="2"/>
  <c r="CQ2893" i="2"/>
  <c r="CS2453" i="2"/>
  <c r="CP2197" i="2"/>
  <c r="CR2129" i="2"/>
  <c r="CS1877" i="2"/>
  <c r="CQ1749" i="2"/>
  <c r="CQ1429" i="2"/>
  <c r="CP1177" i="2"/>
  <c r="CP1113" i="2"/>
  <c r="CQ861" i="2"/>
  <c r="CS729" i="2"/>
  <c r="CR413" i="2"/>
  <c r="CR161" i="2"/>
  <c r="CR97" i="2"/>
  <c r="CQ2652" i="2"/>
  <c r="CQ2400" i="2"/>
  <c r="CQ1780" i="2"/>
  <c r="CP1288" i="2"/>
  <c r="CP1160" i="2"/>
  <c r="CQ656" i="2"/>
  <c r="CR396" i="2"/>
  <c r="CS2700" i="2"/>
  <c r="CS2204" i="2"/>
  <c r="CR2076" i="2"/>
  <c r="CS1560" i="2"/>
  <c r="CS668" i="2"/>
  <c r="CR148" i="2"/>
  <c r="CR24" i="2"/>
  <c r="CQ2887" i="2"/>
  <c r="CS2663" i="2"/>
  <c r="CS2535" i="2"/>
  <c r="CS2503" i="2"/>
  <c r="CS2375" i="2"/>
  <c r="CS2151" i="2"/>
  <c r="CR2023" i="2"/>
  <c r="CR1991" i="2"/>
  <c r="CS1863" i="2"/>
  <c r="CQ1639" i="2"/>
  <c r="CP1511" i="2"/>
  <c r="CP1479" i="2"/>
  <c r="CS1351" i="2"/>
  <c r="CQ1287" i="2"/>
  <c r="CQ1127" i="2"/>
  <c r="CR999" i="2"/>
  <c r="CR967" i="2"/>
  <c r="CQ839" i="2"/>
  <c r="CS775" i="2"/>
  <c r="CS615" i="2"/>
  <c r="CQ487" i="2"/>
  <c r="CQ455" i="2"/>
  <c r="CP327" i="2"/>
  <c r="CS103" i="2"/>
  <c r="CP2772" i="2"/>
  <c r="CR2636" i="2"/>
  <c r="CQ2128" i="2"/>
  <c r="CQ1876" i="2"/>
  <c r="CQ1272" i="2"/>
  <c r="CR768" i="2"/>
  <c r="CR640" i="2"/>
  <c r="CQ120" i="2"/>
  <c r="CP2188" i="2"/>
  <c r="CP1700" i="2"/>
  <c r="CP1548" i="2"/>
  <c r="CQ1040" i="2"/>
  <c r="CS132" i="2"/>
  <c r="CR2899" i="2"/>
  <c r="CR2867" i="2"/>
  <c r="CS2739" i="2"/>
  <c r="CP2515" i="2"/>
  <c r="CR1715" i="2"/>
  <c r="CP1715" i="2"/>
  <c r="CS1715" i="2"/>
  <c r="CS1491" i="2"/>
  <c r="CP1491" i="2"/>
  <c r="CR1331" i="2"/>
  <c r="CQ1331" i="2"/>
  <c r="CP1331" i="2"/>
  <c r="CS883" i="2"/>
  <c r="CP691" i="2"/>
  <c r="CR691" i="2"/>
  <c r="CQ691" i="2"/>
  <c r="CS691" i="2"/>
  <c r="CS2561" i="2"/>
  <c r="CS2497" i="2"/>
  <c r="CP2177" i="2"/>
  <c r="CQ1921" i="2"/>
  <c r="CS1413" i="2"/>
  <c r="CQ1145" i="2"/>
  <c r="CS633" i="2"/>
  <c r="CP381" i="2"/>
  <c r="CP309" i="2"/>
  <c r="CR117" i="2"/>
  <c r="CR41" i="2"/>
  <c r="CS2160" i="2"/>
  <c r="CR2032" i="2"/>
  <c r="CS1176" i="2"/>
  <c r="CQ1052" i="2"/>
  <c r="CS800" i="2"/>
  <c r="CQ152" i="2"/>
  <c r="CQ20" i="2"/>
  <c r="CQ2852" i="2"/>
  <c r="CQ2716" i="2"/>
  <c r="CP1736" i="2"/>
  <c r="CP1576" i="2"/>
  <c r="CR684" i="2"/>
  <c r="CQ556" i="2"/>
  <c r="CR296" i="2"/>
  <c r="CS164" i="2"/>
  <c r="CQ2923" i="2"/>
  <c r="CQ2891" i="2"/>
  <c r="CQ2827" i="2"/>
  <c r="CQ2795" i="2"/>
  <c r="CQ2667" i="2"/>
  <c r="CQ2635" i="2"/>
  <c r="CS2539" i="2"/>
  <c r="CS2507" i="2"/>
  <c r="CP2283" i="2"/>
  <c r="CP2251" i="2"/>
  <c r="CQ1739" i="2"/>
  <c r="CP1739" i="2"/>
  <c r="CP1675" i="2"/>
  <c r="CR1259" i="2"/>
  <c r="CP1259" i="2"/>
  <c r="CS1259" i="2"/>
  <c r="CS1163" i="2"/>
  <c r="CQ1163" i="2"/>
  <c r="CS843" i="2"/>
  <c r="CR843" i="2"/>
  <c r="CS779" i="2"/>
  <c r="CP619" i="2"/>
  <c r="CS619" i="2"/>
  <c r="CR619" i="2"/>
  <c r="CP107" i="2"/>
  <c r="CR107" i="2"/>
  <c r="CQ107" i="2"/>
  <c r="CQ2800" i="2"/>
  <c r="CP2800" i="2"/>
  <c r="CP2536" i="2"/>
  <c r="CS740" i="2"/>
  <c r="CR740" i="2"/>
  <c r="CQ740" i="2"/>
  <c r="CS2725" i="2"/>
  <c r="CQ2725" i="2"/>
  <c r="CQ913" i="2"/>
  <c r="CS913" i="2"/>
  <c r="CR529" i="2"/>
  <c r="CQ529" i="2"/>
  <c r="CP529" i="2"/>
  <c r="CP1176" i="2"/>
  <c r="CR1052" i="2"/>
  <c r="CR152" i="2"/>
  <c r="CR20" i="2"/>
  <c r="CS2220" i="2"/>
  <c r="CQ2092" i="2"/>
  <c r="CQ1844" i="2"/>
  <c r="CQ1736" i="2"/>
  <c r="CS1212" i="2"/>
  <c r="CS684" i="2"/>
  <c r="CR2923" i="2"/>
  <c r="CR2891" i="2"/>
  <c r="CR2667" i="2"/>
  <c r="CR2635" i="2"/>
  <c r="CP2571" i="2"/>
  <c r="CP2539" i="2"/>
  <c r="CS2411" i="2"/>
  <c r="CS2379" i="2"/>
  <c r="CQ2315" i="2"/>
  <c r="CQ2283" i="2"/>
  <c r="CQ2155" i="2"/>
  <c r="CQ2123" i="2"/>
  <c r="CQ2059" i="2"/>
  <c r="CS2059" i="2"/>
  <c r="CS1739" i="2"/>
  <c r="CR1515" i="2"/>
  <c r="CP1515" i="2"/>
  <c r="CS1515" i="2"/>
  <c r="CS1419" i="2"/>
  <c r="CQ1419" i="2"/>
  <c r="CQ1259" i="2"/>
  <c r="CQ843" i="2"/>
  <c r="CQ619" i="2"/>
  <c r="CS363" i="2"/>
  <c r="CQ363" i="2"/>
  <c r="CP363" i="2"/>
  <c r="CQ267" i="2"/>
  <c r="CS267" i="2"/>
  <c r="CS107" i="2"/>
  <c r="CS2800" i="2"/>
  <c r="CP2913" i="2"/>
  <c r="CS2913" i="2"/>
  <c r="CR2913" i="2"/>
  <c r="CQ2913" i="2"/>
  <c r="CR1105" i="2"/>
  <c r="CQ1105" i="2"/>
  <c r="CP1105" i="2"/>
  <c r="CS1105" i="2"/>
  <c r="CQ1843" i="2"/>
  <c r="CQ1459" i="2"/>
  <c r="CS947" i="2"/>
  <c r="CR819" i="2"/>
  <c r="CQ435" i="2"/>
  <c r="CR211" i="2"/>
  <c r="CR179" i="2"/>
  <c r="CS115" i="2"/>
  <c r="CP2796" i="2"/>
  <c r="CR2680" i="2"/>
  <c r="CQ2424" i="2"/>
  <c r="CP1760" i="2"/>
  <c r="CP1636" i="2"/>
  <c r="CQ1356" i="2"/>
  <c r="CR712" i="2"/>
  <c r="CR584" i="2"/>
  <c r="CR340" i="2"/>
  <c r="CR2865" i="2"/>
  <c r="CP2805" i="2"/>
  <c r="CS2677" i="2"/>
  <c r="CP2365" i="2"/>
  <c r="CP2301" i="2"/>
  <c r="CR2169" i="2"/>
  <c r="CP1853" i="2"/>
  <c r="CP1789" i="2"/>
  <c r="CQ1661" i="2"/>
  <c r="CP1337" i="2"/>
  <c r="CP1277" i="2"/>
  <c r="CQ1157" i="2"/>
  <c r="CR837" i="2"/>
  <c r="CR773" i="2"/>
  <c r="CS645" i="2"/>
  <c r="CQ325" i="2"/>
  <c r="CR269" i="2"/>
  <c r="CS137" i="2"/>
  <c r="CP2748" i="2"/>
  <c r="CR2624" i="2"/>
  <c r="CQ2360" i="2"/>
  <c r="CP1692" i="2"/>
  <c r="CP1580" i="2"/>
  <c r="CQ1316" i="2"/>
  <c r="CR692" i="2"/>
  <c r="CQ564" i="2"/>
  <c r="CR304" i="2"/>
  <c r="CP2829" i="2"/>
  <c r="CP2761" i="2"/>
  <c r="CS2633" i="2"/>
  <c r="CS1921" i="2"/>
  <c r="CQ1413" i="2"/>
  <c r="CS1145" i="2"/>
  <c r="CS1085" i="2"/>
  <c r="CS953" i="2"/>
  <c r="CQ633" i="2"/>
  <c r="CS569" i="2"/>
  <c r="CQ1320" i="2"/>
  <c r="CQ1176" i="2"/>
  <c r="CS152" i="2"/>
  <c r="CS2923" i="2"/>
  <c r="CP2027" i="2"/>
  <c r="CS2027" i="2"/>
  <c r="CR1771" i="2"/>
  <c r="CQ1771" i="2"/>
  <c r="CP1771" i="2"/>
  <c r="CQ1227" i="2"/>
  <c r="CP1227" i="2"/>
  <c r="CS1227" i="2"/>
  <c r="CP875" i="2"/>
  <c r="CS875" i="2"/>
  <c r="CR875" i="2"/>
  <c r="CS587" i="2"/>
  <c r="CR587" i="2"/>
  <c r="CP523" i="2"/>
  <c r="CR523" i="2"/>
  <c r="CS75" i="2"/>
  <c r="CR75" i="2"/>
  <c r="CQ75" i="2"/>
  <c r="CP2924" i="2"/>
  <c r="CS2924" i="2"/>
  <c r="CR2924" i="2"/>
  <c r="CP484" i="2"/>
  <c r="CR484" i="2"/>
  <c r="CQ2849" i="2"/>
  <c r="CP2849" i="2"/>
  <c r="CS2849" i="2"/>
  <c r="CS1433" i="2"/>
  <c r="CQ1433" i="2"/>
  <c r="CS1041" i="2"/>
  <c r="CR1041" i="2"/>
  <c r="CQ1041" i="2"/>
  <c r="CS2355" i="2"/>
  <c r="CQ2291" i="2"/>
  <c r="CR2003" i="2"/>
  <c r="CQ1907" i="2"/>
  <c r="CP1747" i="2"/>
  <c r="CQ1651" i="2"/>
  <c r="CS1587" i="2"/>
  <c r="CP1363" i="2"/>
  <c r="CQ1139" i="2"/>
  <c r="CQ1075" i="2"/>
  <c r="CR851" i="2"/>
  <c r="CS819" i="2"/>
  <c r="CS627" i="2"/>
  <c r="CP563" i="2"/>
  <c r="CR435" i="2"/>
  <c r="CP307" i="2"/>
  <c r="CS211" i="2"/>
  <c r="CS179" i="2"/>
  <c r="CQ51" i="2"/>
  <c r="CQ2796" i="2"/>
  <c r="CS2680" i="2"/>
  <c r="CR2168" i="2"/>
  <c r="CQ1760" i="2"/>
  <c r="CQ1636" i="2"/>
  <c r="CS1096" i="2"/>
  <c r="CS712" i="2"/>
  <c r="CS584" i="2"/>
  <c r="CQ92" i="2"/>
  <c r="CS2865" i="2"/>
  <c r="CQ2805" i="2"/>
  <c r="CR2557" i="2"/>
  <c r="CQ2365" i="2"/>
  <c r="CQ2301" i="2"/>
  <c r="CQ2045" i="2"/>
  <c r="CQ1853" i="2"/>
  <c r="CQ1789" i="2"/>
  <c r="CS1533" i="2"/>
  <c r="CQ1337" i="2"/>
  <c r="CQ1277" i="2"/>
  <c r="CQ1029" i="2"/>
  <c r="CS837" i="2"/>
  <c r="CS773" i="2"/>
  <c r="CP513" i="2"/>
  <c r="CR325" i="2"/>
  <c r="CS269" i="2"/>
  <c r="CQ21" i="2"/>
  <c r="CQ2748" i="2"/>
  <c r="CS2624" i="2"/>
  <c r="CQ2100" i="2"/>
  <c r="CQ1692" i="2"/>
  <c r="CQ1580" i="2"/>
  <c r="CS1084" i="2"/>
  <c r="CS692" i="2"/>
  <c r="CR564" i="2"/>
  <c r="CQ44" i="2"/>
  <c r="CQ2829" i="2"/>
  <c r="CQ2761" i="2"/>
  <c r="CR2497" i="2"/>
  <c r="CP1921" i="2"/>
  <c r="CP1145" i="2"/>
  <c r="CP1085" i="2"/>
  <c r="CR633" i="2"/>
  <c r="CQ569" i="2"/>
  <c r="CQ117" i="2"/>
  <c r="CQ41" i="2"/>
  <c r="CQ2808" i="2"/>
  <c r="CR2160" i="2"/>
  <c r="CQ2348" i="2"/>
  <c r="CS1736" i="2"/>
  <c r="CS1576" i="2"/>
  <c r="CR2539" i="2"/>
  <c r="CR2507" i="2"/>
  <c r="CQ2443" i="2"/>
  <c r="CQ1483" i="2"/>
  <c r="CP1483" i="2"/>
  <c r="CS1483" i="2"/>
  <c r="CR331" i="2"/>
  <c r="CQ331" i="2"/>
  <c r="CP331" i="2"/>
  <c r="CQ2924" i="2"/>
  <c r="CP872" i="2"/>
  <c r="CS872" i="2"/>
  <c r="CR872" i="2"/>
  <c r="CQ872" i="2"/>
  <c r="CP597" i="2"/>
  <c r="CS597" i="2"/>
  <c r="CR597" i="2"/>
  <c r="CQ597" i="2"/>
  <c r="CP1888" i="2"/>
  <c r="CP1740" i="2"/>
  <c r="CR2141" i="2"/>
  <c r="CR2073" i="2"/>
  <c r="CP1629" i="2"/>
  <c r="CP1561" i="2"/>
  <c r="CQ337" i="2"/>
  <c r="CR265" i="2"/>
  <c r="CQ2584" i="2"/>
  <c r="CR2456" i="2"/>
  <c r="CP1520" i="2"/>
  <c r="CP1392" i="2"/>
  <c r="CQ488" i="2"/>
  <c r="CQ372" i="2"/>
  <c r="CR2874" i="2"/>
  <c r="CP2842" i="2"/>
  <c r="CR2618" i="2"/>
  <c r="CQ2586" i="2"/>
  <c r="CP2362" i="2"/>
  <c r="CP2330" i="2"/>
  <c r="CR2106" i="2"/>
  <c r="CR2074" i="2"/>
  <c r="CP1850" i="2"/>
  <c r="CP1818" i="2"/>
  <c r="CP1594" i="2"/>
  <c r="CP1562" i="2"/>
  <c r="CP1338" i="2"/>
  <c r="CP1306" i="2"/>
  <c r="CQ1082" i="2"/>
  <c r="CS2421" i="2"/>
  <c r="CS2289" i="2"/>
  <c r="CR1969" i="2"/>
  <c r="CS1397" i="2"/>
  <c r="CS1265" i="2"/>
  <c r="CR937" i="2"/>
  <c r="CP365" i="2"/>
  <c r="CQ225" i="2"/>
  <c r="CP2816" i="2"/>
  <c r="CS1656" i="2"/>
  <c r="CS1372" i="2"/>
  <c r="CR736" i="2"/>
  <c r="CQ2902" i="2"/>
  <c r="CS2838" i="2"/>
  <c r="CR2678" i="2"/>
  <c r="CP1750" i="2"/>
  <c r="CQ1750" i="2"/>
  <c r="CS1750" i="2"/>
  <c r="CP1622" i="2"/>
  <c r="CQ1622" i="2"/>
  <c r="CS1622" i="2"/>
  <c r="CP1494" i="2"/>
  <c r="CQ1494" i="2"/>
  <c r="CS1494" i="2"/>
  <c r="CP1366" i="2"/>
  <c r="CQ1366" i="2"/>
  <c r="CS1366" i="2"/>
  <c r="CP1238" i="2"/>
  <c r="CQ1238" i="2"/>
  <c r="CS1238" i="2"/>
  <c r="CP1110" i="2"/>
  <c r="CQ1110" i="2"/>
  <c r="CS1110" i="2"/>
  <c r="CR982" i="2"/>
  <c r="CS982" i="2"/>
  <c r="CQ982" i="2"/>
  <c r="CR854" i="2"/>
  <c r="CS854" i="2"/>
  <c r="CQ854" i="2"/>
  <c r="CR726" i="2"/>
  <c r="CS726" i="2"/>
  <c r="CQ726" i="2"/>
  <c r="CR598" i="2"/>
  <c r="CS598" i="2"/>
  <c r="CQ598" i="2"/>
  <c r="CQ470" i="2"/>
  <c r="CR470" i="2"/>
  <c r="CP470" i="2"/>
  <c r="CQ342" i="2"/>
  <c r="CR342" i="2"/>
  <c r="CP342" i="2"/>
  <c r="CR214" i="2"/>
  <c r="CS214" i="2"/>
  <c r="CQ214" i="2"/>
  <c r="CR86" i="2"/>
  <c r="CS86" i="2"/>
  <c r="CQ86" i="2"/>
  <c r="CQ2941" i="2"/>
  <c r="CR2941" i="2"/>
  <c r="CP2941" i="2"/>
  <c r="CR2685" i="2"/>
  <c r="CS2685" i="2"/>
  <c r="CQ2685" i="2"/>
  <c r="CS1899" i="2"/>
  <c r="CS1867" i="2"/>
  <c r="CQ1803" i="2"/>
  <c r="CS1643" i="2"/>
  <c r="CS1611" i="2"/>
  <c r="CQ1003" i="2"/>
  <c r="CQ971" i="2"/>
  <c r="CS907" i="2"/>
  <c r="CQ747" i="2"/>
  <c r="CQ715" i="2"/>
  <c r="CS651" i="2"/>
  <c r="CS11" i="2"/>
  <c r="CS2404" i="2"/>
  <c r="CS2276" i="2"/>
  <c r="CS2020" i="2"/>
  <c r="CQ1888" i="2"/>
  <c r="CS1376" i="2"/>
  <c r="CS1248" i="2"/>
  <c r="CS2393" i="2"/>
  <c r="CS2329" i="2"/>
  <c r="CR2201" i="2"/>
  <c r="CS2141" i="2"/>
  <c r="CS1881" i="2"/>
  <c r="CS1821" i="2"/>
  <c r="CQ1689" i="2"/>
  <c r="CQ1629" i="2"/>
  <c r="CR405" i="2"/>
  <c r="CR337" i="2"/>
  <c r="CQ65" i="2"/>
  <c r="CP2960" i="2"/>
  <c r="CS2708" i="2"/>
  <c r="CR2584" i="2"/>
  <c r="CQ2072" i="2"/>
  <c r="CQ1936" i="2"/>
  <c r="CQ1664" i="2"/>
  <c r="CQ1520" i="2"/>
  <c r="CQ1000" i="2"/>
  <c r="CQ868" i="2"/>
  <c r="CS616" i="2"/>
  <c r="CR488" i="2"/>
  <c r="CP3002" i="2"/>
  <c r="CP2970" i="2"/>
  <c r="CS2906" i="2"/>
  <c r="CS2874" i="2"/>
  <c r="CS2746" i="2"/>
  <c r="CS2714" i="2"/>
  <c r="CS2650" i="2"/>
  <c r="CS2618" i="2"/>
  <c r="CR2490" i="2"/>
  <c r="CP2458" i="2"/>
  <c r="CQ2394" i="2"/>
  <c r="CQ2362" i="2"/>
  <c r="CS2234" i="2"/>
  <c r="CP2202" i="2"/>
  <c r="CS2138" i="2"/>
  <c r="CS2106" i="2"/>
  <c r="CQ1978" i="2"/>
  <c r="CQ1946" i="2"/>
  <c r="CQ1882" i="2"/>
  <c r="CQ1850" i="2"/>
  <c r="CS1722" i="2"/>
  <c r="CS1690" i="2"/>
  <c r="CQ1626" i="2"/>
  <c r="CQ1594" i="2"/>
  <c r="CS1466" i="2"/>
  <c r="CS1434" i="2"/>
  <c r="CQ1370" i="2"/>
  <c r="CQ1338" i="2"/>
  <c r="CS1210" i="2"/>
  <c r="CS1178" i="2"/>
  <c r="CQ1114" i="2"/>
  <c r="CP1082" i="2"/>
  <c r="CQ954" i="2"/>
  <c r="CQ922" i="2"/>
  <c r="CS858" i="2"/>
  <c r="CS826" i="2"/>
  <c r="CQ698" i="2"/>
  <c r="CQ666" i="2"/>
  <c r="CS602" i="2"/>
  <c r="CR570" i="2"/>
  <c r="CP442" i="2"/>
  <c r="CP410" i="2"/>
  <c r="CR346" i="2"/>
  <c r="CR314" i="2"/>
  <c r="CQ186" i="2"/>
  <c r="CQ154" i="2"/>
  <c r="CS90" i="2"/>
  <c r="CS58" i="2"/>
  <c r="CS2917" i="2"/>
  <c r="CQ2853" i="2"/>
  <c r="CQ2601" i="2"/>
  <c r="CR2537" i="2"/>
  <c r="CQ2409" i="2"/>
  <c r="CQ2349" i="2"/>
  <c r="CQ2093" i="2"/>
  <c r="CQ2029" i="2"/>
  <c r="CQ1901" i="2"/>
  <c r="CQ1837" i="2"/>
  <c r="CS1581" i="2"/>
  <c r="CS1517" i="2"/>
  <c r="CQ1389" i="2"/>
  <c r="CQ1321" i="2"/>
  <c r="CQ1077" i="2"/>
  <c r="CQ1009" i="2"/>
  <c r="CS885" i="2"/>
  <c r="CP565" i="2"/>
  <c r="CP497" i="2"/>
  <c r="CR369" i="2"/>
  <c r="CQ69" i="2"/>
  <c r="CP2972" i="2"/>
  <c r="CQ2724" i="2"/>
  <c r="CQ2068" i="2"/>
  <c r="CQ1940" i="2"/>
  <c r="CQ1660" i="2"/>
  <c r="CQ1044" i="2"/>
  <c r="CQ920" i="2"/>
  <c r="CS660" i="2"/>
  <c r="CQ12" i="2"/>
  <c r="CQ7" i="2" s="1"/>
  <c r="CP3005" i="2"/>
  <c r="CS2873" i="2"/>
  <c r="CR2549" i="2"/>
  <c r="CR2481" i="2"/>
  <c r="CQ2421" i="2"/>
  <c r="CQ2289" i="2"/>
  <c r="CS2165" i="2"/>
  <c r="CQ2033" i="2"/>
  <c r="CP1717" i="2"/>
  <c r="CQ1397" i="2"/>
  <c r="CQ1265" i="2"/>
  <c r="CS1129" i="2"/>
  <c r="CQ1001" i="2"/>
  <c r="CR681" i="2"/>
  <c r="CR365" i="2"/>
  <c r="CS225" i="2"/>
  <c r="CQ101" i="2"/>
  <c r="CP2944" i="2"/>
  <c r="CP2312" i="2"/>
  <c r="CQ1656" i="2"/>
  <c r="CQ1372" i="2"/>
  <c r="CS1112" i="2"/>
  <c r="CQ856" i="2"/>
  <c r="CR228" i="2"/>
  <c r="CS2902" i="2"/>
  <c r="CQ2838" i="2"/>
  <c r="CS2774" i="2"/>
  <c r="CQ2710" i="2"/>
  <c r="CR1814" i="2"/>
  <c r="CQ1814" i="2"/>
  <c r="CP1466" i="2"/>
  <c r="CP1434" i="2"/>
  <c r="CP1210" i="2"/>
  <c r="CP1178" i="2"/>
  <c r="CR954" i="2"/>
  <c r="CR922" i="2"/>
  <c r="CR698" i="2"/>
  <c r="CR666" i="2"/>
  <c r="CQ442" i="2"/>
  <c r="CQ410" i="2"/>
  <c r="CR186" i="2"/>
  <c r="CR154" i="2"/>
  <c r="CR2601" i="2"/>
  <c r="CS2537" i="2"/>
  <c r="CR2093" i="2"/>
  <c r="CR2029" i="2"/>
  <c r="CP1581" i="2"/>
  <c r="CP1517" i="2"/>
  <c r="CR1077" i="2"/>
  <c r="CR1009" i="2"/>
  <c r="CQ565" i="2"/>
  <c r="CQ497" i="2"/>
  <c r="CR69" i="2"/>
  <c r="CQ2972" i="2"/>
  <c r="CR2068" i="2"/>
  <c r="CR1940" i="2"/>
  <c r="CR1044" i="2"/>
  <c r="CR920" i="2"/>
  <c r="CR12" i="2"/>
  <c r="CQ3005" i="2"/>
  <c r="CS2549" i="2"/>
  <c r="CS2481" i="2"/>
  <c r="CR2165" i="2"/>
  <c r="CS2033" i="2"/>
  <c r="CS1905" i="2"/>
  <c r="CS1777" i="2"/>
  <c r="CP1457" i="2"/>
  <c r="CQ1129" i="2"/>
  <c r="CS1001" i="2"/>
  <c r="CQ873" i="2"/>
  <c r="CQ745" i="2"/>
  <c r="CQ425" i="2"/>
  <c r="CS101" i="2"/>
  <c r="CR2944" i="2"/>
  <c r="CQ2692" i="2"/>
  <c r="CS2440" i="2"/>
  <c r="CP1776" i="2"/>
  <c r="CQ1112" i="2"/>
  <c r="CS856" i="2"/>
  <c r="CQ600" i="2"/>
  <c r="CP356" i="2"/>
  <c r="CQ2934" i="2"/>
  <c r="CQ2774" i="2"/>
  <c r="CS2710" i="2"/>
  <c r="CQ2646" i="2"/>
  <c r="CR2582" i="2"/>
  <c r="CR2518" i="2"/>
  <c r="CP2454" i="2"/>
  <c r="CS2390" i="2"/>
  <c r="CS2326" i="2"/>
  <c r="CS2262" i="2"/>
  <c r="CP2198" i="2"/>
  <c r="CQ2134" i="2"/>
  <c r="CQ2070" i="2"/>
  <c r="CQ2006" i="2"/>
  <c r="CQ1942" i="2"/>
  <c r="CS1878" i="2"/>
  <c r="CS1814" i="2"/>
  <c r="CR1686" i="2"/>
  <c r="CQ1686" i="2"/>
  <c r="CS1686" i="2"/>
  <c r="CR1558" i="2"/>
  <c r="CQ1558" i="2"/>
  <c r="CS1558" i="2"/>
  <c r="CR1430" i="2"/>
  <c r="CQ1430" i="2"/>
  <c r="CS1430" i="2"/>
  <c r="CR1302" i="2"/>
  <c r="CQ1302" i="2"/>
  <c r="CS1302" i="2"/>
  <c r="CR1174" i="2"/>
  <c r="CQ1174" i="2"/>
  <c r="CS1174" i="2"/>
  <c r="CP1046" i="2"/>
  <c r="CS1046" i="2"/>
  <c r="CQ1046" i="2"/>
  <c r="CP918" i="2"/>
  <c r="CS918" i="2"/>
  <c r="CQ918" i="2"/>
  <c r="CP790" i="2"/>
  <c r="CS790" i="2"/>
  <c r="CQ790" i="2"/>
  <c r="CP662" i="2"/>
  <c r="CS662" i="2"/>
  <c r="CQ662" i="2"/>
  <c r="CS534" i="2"/>
  <c r="CR534" i="2"/>
  <c r="CP534" i="2"/>
  <c r="CS406" i="2"/>
  <c r="CR406" i="2"/>
  <c r="CP406" i="2"/>
  <c r="CP278" i="2"/>
  <c r="CS278" i="2"/>
  <c r="CQ278" i="2"/>
  <c r="CP150" i="2"/>
  <c r="CS150" i="2"/>
  <c r="CQ150" i="2"/>
  <c r="CP22" i="2"/>
  <c r="CS22" i="2"/>
  <c r="CQ22" i="2"/>
  <c r="CR2813" i="2"/>
  <c r="CQ2813" i="2"/>
  <c r="CS2813" i="2"/>
  <c r="CQ2565" i="2"/>
  <c r="CP2565" i="2"/>
  <c r="CR2565" i="2"/>
  <c r="CS2057" i="2"/>
  <c r="CS1929" i="2"/>
  <c r="CS1801" i="2"/>
  <c r="CQ1677" i="2"/>
  <c r="CS1545" i="2"/>
  <c r="CS1421" i="2"/>
  <c r="CS1289" i="2"/>
  <c r="CS1153" i="2"/>
  <c r="CQ1025" i="2"/>
  <c r="CQ901" i="2"/>
  <c r="CQ769" i="2"/>
  <c r="CQ641" i="2"/>
  <c r="CP517" i="2"/>
  <c r="CP389" i="2"/>
  <c r="CQ249" i="2"/>
  <c r="CQ125" i="2"/>
  <c r="CQ2888" i="2"/>
  <c r="CQ2620" i="2"/>
  <c r="CS2368" i="2"/>
  <c r="CQ2112" i="2"/>
  <c r="CS1872" i="2"/>
  <c r="CS1620" i="2"/>
  <c r="CS1384" i="2"/>
  <c r="CS1128" i="2"/>
  <c r="CQ880" i="2"/>
  <c r="CQ624" i="2"/>
  <c r="CP364" i="2"/>
  <c r="CQ104" i="2"/>
  <c r="CQ2872" i="2"/>
  <c r="CQ2612" i="2"/>
  <c r="CS2364" i="2"/>
  <c r="CQ2108" i="2"/>
  <c r="CS1860" i="2"/>
  <c r="CS1604" i="2"/>
  <c r="CS1340" i="2"/>
  <c r="CS1088" i="2"/>
  <c r="CQ828" i="2"/>
  <c r="CQ572" i="2"/>
  <c r="CP312" i="2"/>
  <c r="CQ52" i="2"/>
  <c r="CP2959" i="2"/>
  <c r="CQ2895" i="2"/>
  <c r="CS2831" i="2"/>
  <c r="CS2767" i="2"/>
  <c r="CQ2703" i="2"/>
  <c r="CQ2639" i="2"/>
  <c r="CR2575" i="2"/>
  <c r="CR2511" i="2"/>
  <c r="CS2447" i="2"/>
  <c r="CS2383" i="2"/>
  <c r="CS2319" i="2"/>
  <c r="CS2255" i="2"/>
  <c r="CP2191" i="2"/>
  <c r="CQ2127" i="2"/>
  <c r="CQ2063" i="2"/>
  <c r="CQ1999" i="2"/>
  <c r="CQ1935" i="2"/>
  <c r="CS1871" i="2"/>
  <c r="CS1807" i="2"/>
  <c r="CS1743" i="2"/>
  <c r="CQ1679" i="2"/>
  <c r="CS1615" i="2"/>
  <c r="CS1551" i="2"/>
  <c r="CS1487" i="2"/>
  <c r="CS1423" i="2"/>
  <c r="CS1359" i="2"/>
  <c r="CS1295" i="2"/>
  <c r="CS1231" i="2"/>
  <c r="CS1167" i="2"/>
  <c r="CS1103" i="2"/>
  <c r="CQ1039" i="2"/>
  <c r="CQ975" i="2"/>
  <c r="CQ911" i="2"/>
  <c r="CQ847" i="2"/>
  <c r="CQ783" i="2"/>
  <c r="CQ719" i="2"/>
  <c r="CP2780" i="2"/>
  <c r="CS2780" i="2"/>
  <c r="CQ1801" i="2"/>
  <c r="CP1677" i="2"/>
  <c r="CQ1545" i="2"/>
  <c r="CQ1421" i="2"/>
  <c r="CQ1289" i="2"/>
  <c r="CQ1153" i="2"/>
  <c r="CS1025" i="2"/>
  <c r="CQ2914" i="2"/>
  <c r="CS2850" i="2"/>
  <c r="CS2786" i="2"/>
  <c r="CS2722" i="2"/>
  <c r="CQ2658" i="2"/>
  <c r="CQ2594" i="2"/>
  <c r="CR2530" i="2"/>
  <c r="CR2466" i="2"/>
  <c r="CS2402" i="2"/>
  <c r="CS2338" i="2"/>
  <c r="CS2274" i="2"/>
  <c r="CP2210" i="2"/>
  <c r="CQ2146" i="2"/>
  <c r="CQ2082" i="2"/>
  <c r="CQ2018" i="2"/>
  <c r="CQ1954" i="2"/>
  <c r="CS1890" i="2"/>
  <c r="CS1826" i="2"/>
  <c r="CS1762" i="2"/>
  <c r="CS1698" i="2"/>
  <c r="CS1634" i="2"/>
  <c r="CP34" i="2"/>
  <c r="CQ34" i="2"/>
  <c r="CQ2780" i="2"/>
  <c r="CP2280" i="2"/>
  <c r="CQ2280" i="2"/>
  <c r="CS2280" i="2"/>
  <c r="CP1744" i="2"/>
  <c r="CQ1744" i="2"/>
  <c r="CS1744" i="2"/>
  <c r="CP1204" i="2"/>
  <c r="CQ1204" i="2"/>
  <c r="CS1204" i="2"/>
  <c r="CR696" i="2"/>
  <c r="CS696" i="2"/>
  <c r="CQ696" i="2"/>
  <c r="CR204" i="2"/>
  <c r="CS204" i="2"/>
  <c r="CQ204" i="2"/>
  <c r="CR2926" i="2"/>
  <c r="CQ2926" i="2"/>
  <c r="CP2926" i="2"/>
  <c r="CP2798" i="2"/>
  <c r="CQ2798" i="2"/>
  <c r="CS2798" i="2"/>
  <c r="CR2670" i="2"/>
  <c r="CS2670" i="2"/>
  <c r="CQ2670" i="2"/>
  <c r="CS2542" i="2"/>
  <c r="CP2542" i="2"/>
  <c r="CR2542" i="2"/>
  <c r="CP2414" i="2"/>
  <c r="CQ2414" i="2"/>
  <c r="CS2414" i="2"/>
  <c r="CP2286" i="2"/>
  <c r="CQ2286" i="2"/>
  <c r="CS2286" i="2"/>
  <c r="CR2158" i="2"/>
  <c r="CS2158" i="2"/>
  <c r="CP2158" i="2"/>
  <c r="CR2030" i="2"/>
  <c r="CS2030" i="2"/>
  <c r="CQ2030" i="2"/>
  <c r="CP1902" i="2"/>
  <c r="CQ1902" i="2"/>
  <c r="CS1902" i="2"/>
  <c r="CP1774" i="2"/>
  <c r="CQ1774" i="2"/>
  <c r="CS1774" i="2"/>
  <c r="CP1646" i="2"/>
  <c r="CQ1646" i="2"/>
  <c r="CS1646" i="2"/>
  <c r="CP1518" i="2"/>
  <c r="CQ1518" i="2"/>
  <c r="CS1518" i="2"/>
  <c r="CP1390" i="2"/>
  <c r="CQ1390" i="2"/>
  <c r="CS1390" i="2"/>
  <c r="CP1262" i="2"/>
  <c r="CQ1262" i="2"/>
  <c r="CS1262" i="2"/>
  <c r="CP1134" i="2"/>
  <c r="CQ1134" i="2"/>
  <c r="CS1134" i="2"/>
  <c r="CR1006" i="2"/>
  <c r="CS1006" i="2"/>
  <c r="CQ1006" i="2"/>
  <c r="CR878" i="2"/>
  <c r="CS878" i="2"/>
  <c r="CQ878" i="2"/>
  <c r="CR750" i="2"/>
  <c r="CS750" i="2"/>
  <c r="CQ750" i="2"/>
  <c r="CR622" i="2"/>
  <c r="CS622" i="2"/>
  <c r="CQ622" i="2"/>
  <c r="CQ494" i="2"/>
  <c r="CR494" i="2"/>
  <c r="CP494" i="2"/>
  <c r="CQ366" i="2"/>
  <c r="CR366" i="2"/>
  <c r="CP366" i="2"/>
  <c r="CR238" i="2"/>
  <c r="CS238" i="2"/>
  <c r="CQ238" i="2"/>
  <c r="CS2485" i="2"/>
  <c r="CP2485" i="2"/>
  <c r="CR2485" i="2"/>
  <c r="CP1461" i="2"/>
  <c r="CQ1461" i="2"/>
  <c r="CS1461" i="2"/>
  <c r="CQ445" i="2"/>
  <c r="CR445" i="2"/>
  <c r="CP445" i="2"/>
  <c r="CS2433" i="2"/>
  <c r="CS2309" i="2"/>
  <c r="CS2181" i="2"/>
  <c r="CQ2053" i="2"/>
  <c r="CS1925" i="2"/>
  <c r="CS1797" i="2"/>
  <c r="CS1665" i="2"/>
  <c r="CS1541" i="2"/>
  <c r="CS1409" i="2"/>
  <c r="CS1285" i="2"/>
  <c r="CS1165" i="2"/>
  <c r="CQ1033" i="2"/>
  <c r="CQ905" i="2"/>
  <c r="CQ781" i="2"/>
  <c r="CQ653" i="2"/>
  <c r="CP521" i="2"/>
  <c r="CP393" i="2"/>
  <c r="CQ277" i="2"/>
  <c r="CQ145" i="2"/>
  <c r="CQ29" i="2"/>
  <c r="CS2768" i="2"/>
  <c r="CR2500" i="2"/>
  <c r="CS2248" i="2"/>
  <c r="CQ1988" i="2"/>
  <c r="CS1708" i="2"/>
  <c r="CS1472" i="2"/>
  <c r="CS1216" i="2"/>
  <c r="CQ968" i="2"/>
  <c r="CQ708" i="2"/>
  <c r="CP452" i="2"/>
  <c r="CS15" i="2"/>
  <c r="CR2978" i="2"/>
  <c r="CS2914" i="2"/>
  <c r="CQ2850" i="2"/>
  <c r="CQ2786" i="2"/>
  <c r="CQ2722" i="2"/>
  <c r="CS2658" i="2"/>
  <c r="CS2594" i="2"/>
  <c r="CP2530" i="2"/>
  <c r="CP2466" i="2"/>
  <c r="CQ2402" i="2"/>
  <c r="CQ2338" i="2"/>
  <c r="CQ2274" i="2"/>
  <c r="CQ2210" i="2"/>
  <c r="CS2146" i="2"/>
  <c r="CS2082" i="2"/>
  <c r="CS2018" i="2"/>
  <c r="CS1954" i="2"/>
  <c r="CQ1890" i="2"/>
  <c r="CQ1826" i="2"/>
  <c r="CQ1762" i="2"/>
  <c r="CQ1698" i="2"/>
  <c r="CQ1634" i="2"/>
  <c r="CQ2433" i="2"/>
  <c r="CQ2309" i="2"/>
  <c r="CR2181" i="2"/>
  <c r="CS2053" i="2"/>
  <c r="CQ1925" i="2"/>
  <c r="CQ1797" i="2"/>
  <c r="CQ1665" i="2"/>
  <c r="CQ1541" i="2"/>
  <c r="CQ1409" i="2"/>
  <c r="CQ1285" i="2"/>
  <c r="CQ1165" i="2"/>
  <c r="CS1033" i="2"/>
  <c r="CS905" i="2"/>
  <c r="CS781" i="2"/>
  <c r="CS653" i="2"/>
  <c r="CR521" i="2"/>
  <c r="CR393" i="2"/>
  <c r="CS277" i="2"/>
  <c r="CS145" i="2"/>
  <c r="CS29" i="2"/>
  <c r="CQ2768" i="2"/>
  <c r="CP2500" i="2"/>
  <c r="CQ2248" i="2"/>
  <c r="CS1988" i="2"/>
  <c r="CQ1708" i="2"/>
  <c r="CQ1472" i="2"/>
  <c r="CQ1216" i="2"/>
  <c r="CS968" i="2"/>
  <c r="CS708" i="2"/>
  <c r="CR452" i="2"/>
  <c r="CS192" i="2"/>
  <c r="CR2961" i="2"/>
  <c r="CQ2057" i="2"/>
  <c r="CP1929" i="2"/>
  <c r="CQ2532" i="2"/>
  <c r="CP2532" i="2"/>
  <c r="CR2532" i="2"/>
  <c r="CP2024" i="2"/>
  <c r="CS2024" i="2"/>
  <c r="CQ2024" i="2"/>
  <c r="CR1480" i="2"/>
  <c r="CQ1480" i="2"/>
  <c r="CS1480" i="2"/>
  <c r="CP952" i="2"/>
  <c r="CS952" i="2"/>
  <c r="CQ952" i="2"/>
  <c r="CS448" i="2"/>
  <c r="CR448" i="2"/>
  <c r="CP448" i="2"/>
  <c r="CS2990" i="2"/>
  <c r="CR2990" i="2"/>
  <c r="CP2990" i="2"/>
  <c r="CP2862" i="2"/>
  <c r="CS2862" i="2"/>
  <c r="CQ2862" i="2"/>
  <c r="CR2734" i="2"/>
  <c r="CQ2734" i="2"/>
  <c r="CS2734" i="2"/>
  <c r="CP2606" i="2"/>
  <c r="CS2606" i="2"/>
  <c r="CQ2606" i="2"/>
  <c r="CQ2478" i="2"/>
  <c r="CP2478" i="2"/>
  <c r="CR2478" i="2"/>
  <c r="CR2350" i="2"/>
  <c r="CQ2350" i="2"/>
  <c r="CS2350" i="2"/>
  <c r="CR2222" i="2"/>
  <c r="CQ2222" i="2"/>
  <c r="CS2222" i="2"/>
  <c r="CP2094" i="2"/>
  <c r="CS2094" i="2"/>
  <c r="CQ2094" i="2"/>
  <c r="CP1966" i="2"/>
  <c r="CS1966" i="2"/>
  <c r="CQ1966" i="2"/>
  <c r="CR1838" i="2"/>
  <c r="CQ1838" i="2"/>
  <c r="CS1838" i="2"/>
  <c r="CR1710" i="2"/>
  <c r="CQ1710" i="2"/>
  <c r="CS1710" i="2"/>
  <c r="CR1582" i="2"/>
  <c r="CQ1582" i="2"/>
  <c r="CS1582" i="2"/>
  <c r="CR1454" i="2"/>
  <c r="CQ1454" i="2"/>
  <c r="CS1454" i="2"/>
  <c r="CR1326" i="2"/>
  <c r="CQ1326" i="2"/>
  <c r="CS1326" i="2"/>
  <c r="CR1198" i="2"/>
  <c r="CQ1198" i="2"/>
  <c r="CS1198" i="2"/>
  <c r="CP1070" i="2"/>
  <c r="CS1070" i="2"/>
  <c r="CQ1070" i="2"/>
  <c r="CP942" i="2"/>
  <c r="CS942" i="2"/>
  <c r="CQ942" i="2"/>
  <c r="CP814" i="2"/>
  <c r="CS814" i="2"/>
  <c r="CQ814" i="2"/>
  <c r="CP686" i="2"/>
  <c r="CS686" i="2"/>
  <c r="CQ686" i="2"/>
  <c r="CS558" i="2"/>
  <c r="CR558" i="2"/>
  <c r="CP558" i="2"/>
  <c r="CS430" i="2"/>
  <c r="CR430" i="2"/>
  <c r="CP430" i="2"/>
  <c r="CS302" i="2"/>
  <c r="CR302" i="2"/>
  <c r="CP302" i="2"/>
  <c r="CP174" i="2"/>
  <c r="CS174" i="2"/>
  <c r="CQ174" i="2"/>
  <c r="CS14" i="2"/>
  <c r="CR14" i="2"/>
  <c r="CR2357" i="2"/>
  <c r="CQ2357" i="2"/>
  <c r="CS2357" i="2"/>
  <c r="CS2037" i="2"/>
  <c r="CR2037" i="2"/>
  <c r="CR1329" i="2"/>
  <c r="CQ1329" i="2"/>
  <c r="CS1329" i="2"/>
  <c r="CS1017" i="2"/>
  <c r="CR1017" i="2"/>
  <c r="CS321" i="2"/>
  <c r="CR321" i="2"/>
  <c r="CP321" i="2"/>
  <c r="CS13" i="2"/>
  <c r="CR13" i="2"/>
  <c r="CQ2729" i="2"/>
  <c r="CS2609" i="2"/>
  <c r="CQ1713" i="2"/>
  <c r="CQ1585" i="2"/>
  <c r="CS701" i="2"/>
  <c r="CS573" i="2"/>
  <c r="CP2464" i="2"/>
  <c r="CP2208" i="2"/>
  <c r="CQ1952" i="2"/>
  <c r="CS1720" i="2"/>
  <c r="CP1092" i="2"/>
  <c r="CR464" i="2"/>
  <c r="CS200" i="2"/>
  <c r="CQ2900" i="2"/>
  <c r="CQ2644" i="2"/>
  <c r="CR2012" i="2"/>
  <c r="CQ860" i="2"/>
  <c r="CQ476" i="2"/>
  <c r="CS1952" i="2"/>
  <c r="CQ1720" i="2"/>
  <c r="CS2900" i="2"/>
  <c r="CS2644" i="2"/>
  <c r="CR860" i="2"/>
  <c r="CS110" i="2"/>
  <c r="CS46" i="2"/>
  <c r="CP2985" i="2"/>
  <c r="CQ2861" i="2"/>
  <c r="CS2545" i="2"/>
  <c r="CQ2229" i="2"/>
  <c r="CS2101" i="2"/>
  <c r="CQ1973" i="2"/>
  <c r="CS1845" i="2"/>
  <c r="CP1525" i="2"/>
  <c r="CQ1205" i="2"/>
  <c r="CP1081" i="2"/>
  <c r="CQ957" i="2"/>
  <c r="CQ829" i="2"/>
  <c r="CQ505" i="2"/>
  <c r="CS193" i="2"/>
  <c r="CS77" i="2"/>
  <c r="CP2984" i="2"/>
  <c r="CS2720" i="2"/>
  <c r="CR2080" i="2"/>
  <c r="CQ1468" i="2"/>
  <c r="CQ1228" i="2"/>
  <c r="CQ976" i="2"/>
  <c r="CQ720" i="2"/>
  <c r="CR72" i="2"/>
  <c r="CQ2396" i="2"/>
  <c r="CS2140" i="2"/>
  <c r="CS1896" i="2"/>
  <c r="CS1648" i="2"/>
  <c r="CR988" i="2"/>
  <c r="CS860" i="2"/>
  <c r="CS604" i="2"/>
  <c r="CP344" i="2"/>
  <c r="CS84" i="2"/>
  <c r="CQ26" i="2"/>
  <c r="CR26" i="2"/>
  <c r="CS2935" i="2"/>
  <c r="CR2807" i="2"/>
  <c r="CP2679" i="2"/>
  <c r="CQ2551" i="2"/>
  <c r="CR2423" i="2"/>
  <c r="CR2295" i="2"/>
  <c r="CQ2167" i="2"/>
  <c r="CP2039" i="2"/>
  <c r="CR1911" i="2"/>
  <c r="CR1783" i="2"/>
  <c r="CR1655" i="2"/>
  <c r="CR1527" i="2"/>
  <c r="CR1399" i="2"/>
  <c r="CR1271" i="2"/>
  <c r="CR1143" i="2"/>
  <c r="CP1015" i="2"/>
  <c r="CP887" i="2"/>
  <c r="CP759" i="2"/>
  <c r="CP631" i="2"/>
  <c r="CS503" i="2"/>
  <c r="CS375" i="2"/>
  <c r="CP247" i="2"/>
  <c r="CP119" i="2"/>
  <c r="CS2968" i="2"/>
  <c r="CR2448" i="2"/>
  <c r="CP1944" i="2"/>
  <c r="CR1460" i="2"/>
  <c r="CP960" i="2"/>
  <c r="CS444" i="2"/>
  <c r="CP2884" i="2"/>
  <c r="CR2380" i="2"/>
  <c r="CR1880" i="2"/>
  <c r="CR1364" i="2"/>
  <c r="CP844" i="2"/>
  <c r="CS328" i="2"/>
  <c r="CS2947" i="2"/>
  <c r="CR2819" i="2"/>
  <c r="CP2691" i="2"/>
  <c r="CQ2563" i="2"/>
  <c r="CR2435" i="2"/>
  <c r="CR2307" i="2"/>
  <c r="CQ2179" i="2"/>
  <c r="CP2051" i="2"/>
  <c r="CR1923" i="2"/>
  <c r="CR1795" i="2"/>
  <c r="CR1667" i="2"/>
  <c r="CR1539" i="2"/>
  <c r="CR1411" i="2"/>
  <c r="CR1283" i="2"/>
  <c r="CR1155" i="2"/>
  <c r="CP1027" i="2"/>
  <c r="CP899" i="2"/>
  <c r="CP771" i="2"/>
  <c r="CP643" i="2"/>
  <c r="CS515" i="2"/>
  <c r="CS387" i="2"/>
  <c r="CP259" i="2"/>
  <c r="CP131" i="2"/>
  <c r="CS2988" i="2"/>
  <c r="CQ2484" i="2"/>
  <c r="CP1972" i="2"/>
  <c r="CR1420" i="2"/>
  <c r="CP904" i="2"/>
  <c r="CS400" i="2"/>
  <c r="CS2965" i="2"/>
  <c r="CP2709" i="2"/>
  <c r="CQ2461" i="2"/>
  <c r="CQ2205" i="2"/>
  <c r="CP1945" i="2"/>
  <c r="CR1693" i="2"/>
  <c r="CR1437" i="2"/>
  <c r="CR1185" i="2"/>
  <c r="CP933" i="2"/>
  <c r="CP677" i="2"/>
  <c r="CS421" i="2"/>
  <c r="CP169" i="2"/>
  <c r="CR2812" i="2"/>
  <c r="CR2292" i="2"/>
  <c r="CR1756" i="2"/>
  <c r="CR1268" i="2"/>
  <c r="CP756" i="2"/>
  <c r="CP240" i="2"/>
  <c r="CR2857" i="2"/>
  <c r="CP2597" i="2"/>
  <c r="CR2337" i="2"/>
  <c r="CP2081" i="2"/>
  <c r="CR1825" i="2"/>
  <c r="CR1569" i="2"/>
  <c r="CR1313" i="2"/>
  <c r="CP1053" i="2"/>
  <c r="CP797" i="2"/>
  <c r="CS541" i="2"/>
  <c r="CP273" i="2"/>
  <c r="CS2996" i="2"/>
  <c r="CQ2480" i="2"/>
  <c r="CP1968" i="2"/>
  <c r="CR1496" i="2"/>
  <c r="CP992" i="2"/>
  <c r="CS480" i="2"/>
  <c r="CP2916" i="2"/>
  <c r="CR2412" i="2"/>
  <c r="CR1912" i="2"/>
  <c r="CR1400" i="2"/>
  <c r="CP876" i="2"/>
  <c r="CS360" i="2"/>
  <c r="CS2971" i="2"/>
  <c r="CR2843" i="2"/>
  <c r="CR2715" i="2"/>
  <c r="CP2587" i="2"/>
  <c r="CQ2459" i="2"/>
  <c r="CR2331" i="2"/>
  <c r="CQ2203" i="2"/>
  <c r="CP2075" i="2"/>
  <c r="CP1947" i="2"/>
  <c r="CR1819" i="2"/>
  <c r="CR1691" i="2"/>
  <c r="CR1563" i="2"/>
  <c r="CR1435" i="2"/>
  <c r="CR1307" i="2"/>
  <c r="CR1179" i="2"/>
  <c r="CP1051" i="2"/>
  <c r="CP923" i="2"/>
  <c r="CR859" i="2"/>
  <c r="CQ859" i="2"/>
  <c r="CR731" i="2"/>
  <c r="CQ731" i="2"/>
  <c r="CR603" i="2"/>
  <c r="CQ603" i="2"/>
  <c r="CQ475" i="2"/>
  <c r="CP475" i="2"/>
  <c r="CQ347" i="2"/>
  <c r="CP347" i="2"/>
  <c r="CR219" i="2"/>
  <c r="CQ219" i="2"/>
  <c r="CR91" i="2"/>
  <c r="CQ91" i="2"/>
  <c r="CQ2860" i="2"/>
  <c r="CS2860" i="2"/>
  <c r="CP2340" i="2"/>
  <c r="CS2340" i="2"/>
  <c r="CP1816" i="2"/>
  <c r="CS1816" i="2"/>
  <c r="CP1312" i="2"/>
  <c r="CS1312" i="2"/>
  <c r="CR808" i="2"/>
  <c r="CQ808" i="2"/>
  <c r="CS2648" i="2"/>
  <c r="CR2648" i="2"/>
  <c r="CQ2648" i="2"/>
  <c r="CQ1600" i="2"/>
  <c r="CP1600" i="2"/>
  <c r="CS1600" i="2"/>
  <c r="CR552" i="2"/>
  <c r="CQ552" i="2"/>
  <c r="CP552" i="2"/>
  <c r="CS2890" i="2"/>
  <c r="CR2890" i="2"/>
  <c r="CQ2890" i="2"/>
  <c r="CS2634" i="2"/>
  <c r="CR2634" i="2"/>
  <c r="CQ2634" i="2"/>
  <c r="CQ2378" i="2"/>
  <c r="CP2378" i="2"/>
  <c r="CS2378" i="2"/>
  <c r="CS2122" i="2"/>
  <c r="CR2122" i="2"/>
  <c r="CQ2122" i="2"/>
  <c r="CQ1866" i="2"/>
  <c r="CP1866" i="2"/>
  <c r="CS1866" i="2"/>
  <c r="CQ1610" i="2"/>
  <c r="CP1610" i="2"/>
  <c r="CS1610" i="2"/>
  <c r="CQ1354" i="2"/>
  <c r="CP1354" i="2"/>
  <c r="CS1354" i="2"/>
  <c r="CQ1098" i="2"/>
  <c r="CP1098" i="2"/>
  <c r="CS1098" i="2"/>
  <c r="CS842" i="2"/>
  <c r="CR842" i="2"/>
  <c r="CQ842" i="2"/>
  <c r="CS586" i="2"/>
  <c r="CR586" i="2"/>
  <c r="CQ586" i="2"/>
  <c r="CR330" i="2"/>
  <c r="CQ330" i="2"/>
  <c r="CP330" i="2"/>
  <c r="CS74" i="2"/>
  <c r="CR74" i="2"/>
  <c r="CQ74" i="2"/>
  <c r="CS2629" i="2"/>
  <c r="CR2629" i="2"/>
  <c r="CQ2629" i="2"/>
  <c r="CS2125" i="2"/>
  <c r="CR2125" i="2"/>
  <c r="CQ2125" i="2"/>
  <c r="CQ1609" i="2"/>
  <c r="CP1609" i="2"/>
  <c r="CS1609" i="2"/>
  <c r="CQ1109" i="2"/>
  <c r="CP1109" i="2"/>
  <c r="CS1109" i="2"/>
  <c r="CS593" i="2"/>
  <c r="CR593" i="2"/>
  <c r="CQ593" i="2"/>
  <c r="CR2999" i="2"/>
  <c r="CQ2967" i="2"/>
  <c r="CP2935" i="2"/>
  <c r="CP2903" i="2"/>
  <c r="CS2871" i="2"/>
  <c r="CP2839" i="2"/>
  <c r="CS2807" i="2"/>
  <c r="CR2775" i="2"/>
  <c r="CQ2743" i="2"/>
  <c r="CR2711" i="2"/>
  <c r="CQ2679" i="2"/>
  <c r="CP2647" i="2"/>
  <c r="CS2615" i="2"/>
  <c r="CS2583" i="2"/>
  <c r="CR2551" i="2"/>
  <c r="CQ2519" i="2"/>
  <c r="CP2487" i="2"/>
  <c r="CP2455" i="2"/>
  <c r="CS2423" i="2"/>
  <c r="CR2391" i="2"/>
  <c r="CQ2359" i="2"/>
  <c r="CP2327" i="2"/>
  <c r="CS2295" i="2"/>
  <c r="CR2263" i="2"/>
  <c r="CQ2231" i="2"/>
  <c r="CR2199" i="2"/>
  <c r="CP2167" i="2"/>
  <c r="CP2135" i="2"/>
  <c r="CS2103" i="2"/>
  <c r="CR2071" i="2"/>
  <c r="CQ2039" i="2"/>
  <c r="CP2007" i="2"/>
  <c r="CS1975" i="2"/>
  <c r="CR1943" i="2"/>
  <c r="CS1911" i="2"/>
  <c r="CR1879" i="2"/>
  <c r="CQ1847" i="2"/>
  <c r="CP1815" i="2"/>
  <c r="CS1783" i="2"/>
  <c r="CR1751" i="2"/>
  <c r="CQ1719" i="2"/>
  <c r="CP1687" i="2"/>
  <c r="CS1655" i="2"/>
  <c r="CR1623" i="2"/>
  <c r="CQ1591" i="2"/>
  <c r="CP1559" i="2"/>
  <c r="CS1527" i="2"/>
  <c r="CR1495" i="2"/>
  <c r="CQ1463" i="2"/>
  <c r="CP1431" i="2"/>
  <c r="CS1399" i="2"/>
  <c r="CR1367" i="2"/>
  <c r="CQ1335" i="2"/>
  <c r="CP1303" i="2"/>
  <c r="CS1271" i="2"/>
  <c r="CR1239" i="2"/>
  <c r="CQ1207" i="2"/>
  <c r="CP1175" i="2"/>
  <c r="CS1143" i="2"/>
  <c r="CR1111" i="2"/>
  <c r="CS1079" i="2"/>
  <c r="CR1047" i="2"/>
  <c r="CQ1015" i="2"/>
  <c r="CP983" i="2"/>
  <c r="CS951" i="2"/>
  <c r="CR919" i="2"/>
  <c r="CQ887" i="2"/>
  <c r="CP855" i="2"/>
  <c r="CS823" i="2"/>
  <c r="CR791" i="2"/>
  <c r="CQ759" i="2"/>
  <c r="CP727" i="2"/>
  <c r="CS695" i="2"/>
  <c r="CR663" i="2"/>
  <c r="CQ631" i="2"/>
  <c r="CP599" i="2"/>
  <c r="CR567" i="2"/>
  <c r="CQ535" i="2"/>
  <c r="CP503" i="2"/>
  <c r="CS471" i="2"/>
  <c r="CR439" i="2"/>
  <c r="CQ407" i="2"/>
  <c r="CP375" i="2"/>
  <c r="CS343" i="2"/>
  <c r="CR311" i="2"/>
  <c r="CR279" i="2"/>
  <c r="CQ247" i="2"/>
  <c r="CP215" i="2"/>
  <c r="CS183" i="2"/>
  <c r="CR151" i="2"/>
  <c r="CQ119" i="2"/>
  <c r="CP87" i="2"/>
  <c r="CS55" i="2"/>
  <c r="CR23" i="2"/>
  <c r="CP2968" i="2"/>
  <c r="CR2840" i="2"/>
  <c r="CS2704" i="2"/>
  <c r="CS2576" i="2"/>
  <c r="CS2448" i="2"/>
  <c r="CR2320" i="2"/>
  <c r="CP2192" i="2"/>
  <c r="CR2064" i="2"/>
  <c r="CQ1944" i="2"/>
  <c r="CR1820" i="2"/>
  <c r="CQ1704" i="2"/>
  <c r="CP1588" i="2"/>
  <c r="CS1460" i="2"/>
  <c r="CR1348" i="2"/>
  <c r="CQ1208" i="2"/>
  <c r="CR1076" i="2"/>
  <c r="CQ960" i="2"/>
  <c r="CP832" i="2"/>
  <c r="CS704" i="2"/>
  <c r="CR576" i="2"/>
  <c r="CP444" i="2"/>
  <c r="CS316" i="2"/>
  <c r="CS184" i="2"/>
  <c r="CR56" i="2"/>
  <c r="CQ2884" i="2"/>
  <c r="CR2756" i="2"/>
  <c r="CS2628" i="2"/>
  <c r="CS2508" i="2"/>
  <c r="CS2380" i="2"/>
  <c r="CR2252" i="2"/>
  <c r="CS2124" i="2"/>
  <c r="CR1996" i="2"/>
  <c r="CS1880" i="2"/>
  <c r="CR1764" i="2"/>
  <c r="CQ1624" i="2"/>
  <c r="CP1484" i="2"/>
  <c r="CS1364" i="2"/>
  <c r="CR1236" i="2"/>
  <c r="CQ1104" i="2"/>
  <c r="CR972" i="2"/>
  <c r="CQ844" i="2"/>
  <c r="CP716" i="2"/>
  <c r="CS588" i="2"/>
  <c r="CQ456" i="2"/>
  <c r="CP328" i="2"/>
  <c r="CP196" i="2"/>
  <c r="CS68" i="2"/>
  <c r="CQ2979" i="2"/>
  <c r="CP2947" i="2"/>
  <c r="CP2915" i="2"/>
  <c r="CS2883" i="2"/>
  <c r="CP2851" i="2"/>
  <c r="CS2819" i="2"/>
  <c r="CR2787" i="2"/>
  <c r="CQ2755" i="2"/>
  <c r="CP2723" i="2"/>
  <c r="CQ2691" i="2"/>
  <c r="CP2659" i="2"/>
  <c r="CS2627" i="2"/>
  <c r="CR2595" i="2"/>
  <c r="CR2563" i="2"/>
  <c r="CQ2531" i="2"/>
  <c r="CP2499" i="2"/>
  <c r="CS2467" i="2"/>
  <c r="CS2435" i="2"/>
  <c r="CR2403" i="2"/>
  <c r="CQ2371" i="2"/>
  <c r="CP2339" i="2"/>
  <c r="CS2307" i="2"/>
  <c r="CR2275" i="2"/>
  <c r="CQ2243" i="2"/>
  <c r="CS2211" i="2"/>
  <c r="CP2179" i="2"/>
  <c r="CP2147" i="2"/>
  <c r="CS2115" i="2"/>
  <c r="CR2083" i="2"/>
  <c r="CQ2051" i="2"/>
  <c r="CP2019" i="2"/>
  <c r="CS1987" i="2"/>
  <c r="CR1955" i="2"/>
  <c r="CS1923" i="2"/>
  <c r="CR1891" i="2"/>
  <c r="CQ1859" i="2"/>
  <c r="CP1827" i="2"/>
  <c r="CS1795" i="2"/>
  <c r="CR1763" i="2"/>
  <c r="CQ1731" i="2"/>
  <c r="CP1699" i="2"/>
  <c r="CS1667" i="2"/>
  <c r="CR1635" i="2"/>
  <c r="CQ1603" i="2"/>
  <c r="CP1571" i="2"/>
  <c r="CS1539" i="2"/>
  <c r="CR1507" i="2"/>
  <c r="CQ1475" i="2"/>
  <c r="CP1443" i="2"/>
  <c r="CS1411" i="2"/>
  <c r="CR1379" i="2"/>
  <c r="CQ1347" i="2"/>
  <c r="CP1315" i="2"/>
  <c r="CS1283" i="2"/>
  <c r="CR1251" i="2"/>
  <c r="CQ1219" i="2"/>
  <c r="CP1187" i="2"/>
  <c r="CS1155" i="2"/>
  <c r="CR1123" i="2"/>
  <c r="CQ1091" i="2"/>
  <c r="CR1059" i="2"/>
  <c r="CQ1027" i="2"/>
  <c r="CP995" i="2"/>
  <c r="CS963" i="2"/>
  <c r="CR931" i="2"/>
  <c r="CQ899" i="2"/>
  <c r="CP867" i="2"/>
  <c r="CS835" i="2"/>
  <c r="CR803" i="2"/>
  <c r="CQ771" i="2"/>
  <c r="CP739" i="2"/>
  <c r="CS707" i="2"/>
  <c r="CR675" i="2"/>
  <c r="CQ643" i="2"/>
  <c r="CP611" i="2"/>
  <c r="CS579" i="2"/>
  <c r="CQ547" i="2"/>
  <c r="CP515" i="2"/>
  <c r="CS483" i="2"/>
  <c r="CR451" i="2"/>
  <c r="CQ419" i="2"/>
  <c r="CP387" i="2"/>
  <c r="CS355" i="2"/>
  <c r="CR323" i="2"/>
  <c r="CQ291" i="2"/>
  <c r="CQ259" i="2"/>
  <c r="CP227" i="2"/>
  <c r="CS195" i="2"/>
  <c r="CR163" i="2"/>
  <c r="CQ131" i="2"/>
  <c r="CP99" i="2"/>
  <c r="CS67" i="2"/>
  <c r="CR35" i="2"/>
  <c r="CP2988" i="2"/>
  <c r="CP2864" i="2"/>
  <c r="CQ2744" i="2"/>
  <c r="CR2616" i="2"/>
  <c r="CR2484" i="2"/>
  <c r="CR2356" i="2"/>
  <c r="CQ2232" i="2"/>
  <c r="CR2104" i="2"/>
  <c r="CQ1972" i="2"/>
  <c r="CR1824" i="2"/>
  <c r="CQ1696" i="2"/>
  <c r="CP1556" i="2"/>
  <c r="CS1420" i="2"/>
  <c r="CR1296" i="2"/>
  <c r="CQ1152" i="2"/>
  <c r="CR1032" i="2"/>
  <c r="CQ904" i="2"/>
  <c r="CP776" i="2"/>
  <c r="CS648" i="2"/>
  <c r="CQ520" i="2"/>
  <c r="CP400" i="2"/>
  <c r="CP276" i="2"/>
  <c r="CS156" i="2"/>
  <c r="CR32" i="2"/>
  <c r="CP2965" i="2"/>
  <c r="CP2901" i="2"/>
  <c r="CQ2837" i="2"/>
  <c r="CP2773" i="2"/>
  <c r="CQ2709" i="2"/>
  <c r="CP2649" i="2"/>
  <c r="CR2589" i="2"/>
  <c r="CS2525" i="2"/>
  <c r="CR2461" i="2"/>
  <c r="CR2397" i="2"/>
  <c r="CQ2333" i="2"/>
  <c r="CP2269" i="2"/>
  <c r="CS2205" i="2"/>
  <c r="CP2137" i="2"/>
  <c r="CS2077" i="2"/>
  <c r="CR2013" i="2"/>
  <c r="CQ1945" i="2"/>
  <c r="CR1885" i="2"/>
  <c r="CQ1817" i="2"/>
  <c r="CP1757" i="2"/>
  <c r="CS1693" i="2"/>
  <c r="CR1625" i="2"/>
  <c r="CQ1565" i="2"/>
  <c r="CP1497" i="2"/>
  <c r="CS1437" i="2"/>
  <c r="CR1373" i="2"/>
  <c r="CQ1309" i="2"/>
  <c r="CP1245" i="2"/>
  <c r="CS1185" i="2"/>
  <c r="CR1125" i="2"/>
  <c r="CS1057" i="2"/>
  <c r="CR997" i="2"/>
  <c r="CQ933" i="2"/>
  <c r="CP865" i="2"/>
  <c r="CS801" i="2"/>
  <c r="CR737" i="2"/>
  <c r="CQ677" i="2"/>
  <c r="CP613" i="2"/>
  <c r="CR549" i="2"/>
  <c r="CQ481" i="2"/>
  <c r="CP421" i="2"/>
  <c r="CS353" i="2"/>
  <c r="CR297" i="2"/>
  <c r="CR237" i="2"/>
  <c r="CQ169" i="2"/>
  <c r="CP105" i="2"/>
  <c r="CS53" i="2"/>
  <c r="CQ2940" i="2"/>
  <c r="CS2812" i="2"/>
  <c r="CP2696" i="2"/>
  <c r="CP2556" i="2"/>
  <c r="CP2420" i="2"/>
  <c r="CS2292" i="2"/>
  <c r="CQ2164" i="2"/>
  <c r="CS2036" i="2"/>
  <c r="CP1908" i="2"/>
  <c r="CS1756" i="2"/>
  <c r="CR1640" i="2"/>
  <c r="CQ1532" i="2"/>
  <c r="CP1380" i="2"/>
  <c r="CS1268" i="2"/>
  <c r="CR1140" i="2"/>
  <c r="CS1016" i="2"/>
  <c r="CR884" i="2"/>
  <c r="CQ756" i="2"/>
  <c r="CP628" i="2"/>
  <c r="CR504" i="2"/>
  <c r="CQ368" i="2"/>
  <c r="CQ240" i="2"/>
  <c r="CP108" i="2"/>
  <c r="CR2989" i="2"/>
  <c r="CR2921" i="2"/>
  <c r="CS2857" i="2"/>
  <c r="CR2793" i="2"/>
  <c r="CQ2733" i="2"/>
  <c r="CR2661" i="2"/>
  <c r="CQ2597" i="2"/>
  <c r="CQ2529" i="2"/>
  <c r="CP2465" i="2"/>
  <c r="CP2405" i="2"/>
  <c r="CS2337" i="2"/>
  <c r="CR2273" i="2"/>
  <c r="CQ2209" i="2"/>
  <c r="CR2145" i="2"/>
  <c r="CQ2081" i="2"/>
  <c r="CP2017" i="2"/>
  <c r="CS1953" i="2"/>
  <c r="CS1825" i="2"/>
  <c r="CR1765" i="2"/>
  <c r="CQ1697" i="2"/>
  <c r="CS1569" i="2"/>
  <c r="CR1505" i="2"/>
  <c r="CQ1441" i="2"/>
  <c r="CS1313" i="2"/>
  <c r="CR1249" i="2"/>
  <c r="CQ1181" i="2"/>
  <c r="CQ1053" i="2"/>
  <c r="CP985" i="2"/>
  <c r="CS921" i="2"/>
  <c r="CQ797" i="2"/>
  <c r="CP733" i="2"/>
  <c r="CS665" i="2"/>
  <c r="CP541" i="2"/>
  <c r="CS473" i="2"/>
  <c r="CR409" i="2"/>
  <c r="CQ273" i="2"/>
  <c r="CP213" i="2"/>
  <c r="CS149" i="2"/>
  <c r="CP2996" i="2"/>
  <c r="CP2868" i="2"/>
  <c r="CQ2740" i="2"/>
  <c r="CR2480" i="2"/>
  <c r="CR2352" i="2"/>
  <c r="CQ2224" i="2"/>
  <c r="CQ1968" i="2"/>
  <c r="CR1856" i="2"/>
  <c r="CQ1732" i="2"/>
  <c r="CS1496" i="2"/>
  <c r="CR1368" i="2"/>
  <c r="CQ1244" i="2"/>
  <c r="CQ992" i="2"/>
  <c r="CP864" i="2"/>
  <c r="CS732" i="2"/>
  <c r="CP480" i="2"/>
  <c r="CS348" i="2"/>
  <c r="CS220" i="2"/>
  <c r="CQ2916" i="2"/>
  <c r="CR2788" i="2"/>
  <c r="CS2660" i="2"/>
  <c r="CS2412" i="2"/>
  <c r="CR2284" i="2"/>
  <c r="CP2156" i="2"/>
  <c r="CS1912" i="2"/>
  <c r="CR1788" i="2"/>
  <c r="CQ1672" i="2"/>
  <c r="CS1400" i="2"/>
  <c r="CR1264" i="2"/>
  <c r="CQ1144" i="2"/>
  <c r="CQ876" i="2"/>
  <c r="CP744" i="2"/>
  <c r="CS620" i="2"/>
  <c r="CP360" i="2"/>
  <c r="CP232" i="2"/>
  <c r="CS100" i="2"/>
  <c r="CP2971" i="2"/>
  <c r="CS2939" i="2"/>
  <c r="CS2907" i="2"/>
  <c r="CS2843" i="2"/>
  <c r="CR2811" i="2"/>
  <c r="CQ2779" i="2"/>
  <c r="CQ2715" i="2"/>
  <c r="CP2683" i="2"/>
  <c r="CS2651" i="2"/>
  <c r="CQ2587" i="2"/>
  <c r="CQ2555" i="2"/>
  <c r="CP2523" i="2"/>
  <c r="CR2459" i="2"/>
  <c r="CR2427" i="2"/>
  <c r="CQ2395" i="2"/>
  <c r="CS2331" i="2"/>
  <c r="CR2299" i="2"/>
  <c r="CQ2267" i="2"/>
  <c r="CP2203" i="2"/>
  <c r="CQ2171" i="2"/>
  <c r="CS2139" i="2"/>
  <c r="CQ2075" i="2"/>
  <c r="CP2043" i="2"/>
  <c r="CS2011" i="2"/>
  <c r="CQ1947" i="2"/>
  <c r="CR1915" i="2"/>
  <c r="CQ1883" i="2"/>
  <c r="CS1819" i="2"/>
  <c r="CR1787" i="2"/>
  <c r="CQ1755" i="2"/>
  <c r="CS1691" i="2"/>
  <c r="CR1659" i="2"/>
  <c r="CQ1627" i="2"/>
  <c r="CS1563" i="2"/>
  <c r="CR1531" i="2"/>
  <c r="CQ1499" i="2"/>
  <c r="CS1435" i="2"/>
  <c r="CR1403" i="2"/>
  <c r="CQ1371" i="2"/>
  <c r="CS1307" i="2"/>
  <c r="CR1275" i="2"/>
  <c r="CQ1243" i="2"/>
  <c r="CS1179" i="2"/>
  <c r="CR1147" i="2"/>
  <c r="CQ1115" i="2"/>
  <c r="CQ1051" i="2"/>
  <c r="CP1019" i="2"/>
  <c r="CS987" i="2"/>
  <c r="CQ923" i="2"/>
  <c r="CS891" i="2"/>
  <c r="CR891" i="2"/>
  <c r="CS859" i="2"/>
  <c r="CS763" i="2"/>
  <c r="CR763" i="2"/>
  <c r="CS731" i="2"/>
  <c r="CS635" i="2"/>
  <c r="CR635" i="2"/>
  <c r="CS603" i="2"/>
  <c r="CR507" i="2"/>
  <c r="CQ507" i="2"/>
  <c r="CR475" i="2"/>
  <c r="CR379" i="2"/>
  <c r="CQ379" i="2"/>
  <c r="CR347" i="2"/>
  <c r="CS251" i="2"/>
  <c r="CR251" i="2"/>
  <c r="CS219" i="2"/>
  <c r="CS123" i="2"/>
  <c r="CR123" i="2"/>
  <c r="CS91" i="2"/>
  <c r="CR2992" i="2"/>
  <c r="CQ2992" i="2"/>
  <c r="CR2860" i="2"/>
  <c r="CP2472" i="2"/>
  <c r="CS2472" i="2"/>
  <c r="CQ2340" i="2"/>
  <c r="CS1960" i="2"/>
  <c r="CR1960" i="2"/>
  <c r="CQ1816" i="2"/>
  <c r="CQ1440" i="2"/>
  <c r="CP1440" i="2"/>
  <c r="CQ1312" i="2"/>
  <c r="CS932" i="2"/>
  <c r="CR932" i="2"/>
  <c r="CS808" i="2"/>
  <c r="CR420" i="2"/>
  <c r="CQ420" i="2"/>
  <c r="CP420" i="2"/>
  <c r="CS2689" i="2"/>
  <c r="CR2689" i="2"/>
  <c r="CQ2689" i="2"/>
  <c r="CR2173" i="2"/>
  <c r="CP2173" i="2"/>
  <c r="CS2173" i="2"/>
  <c r="CQ1657" i="2"/>
  <c r="CP1657" i="2"/>
  <c r="CS1657" i="2"/>
  <c r="CQ1137" i="2"/>
  <c r="CP1137" i="2"/>
  <c r="CS1137" i="2"/>
  <c r="CS625" i="2"/>
  <c r="CR625" i="2"/>
  <c r="CQ625" i="2"/>
  <c r="CP2648" i="2"/>
  <c r="CR1600" i="2"/>
  <c r="CS552" i="2"/>
  <c r="CP2890" i="2"/>
  <c r="CP2634" i="2"/>
  <c r="CR2378" i="2"/>
  <c r="CP2122" i="2"/>
  <c r="CR1866" i="2"/>
  <c r="CR1610" i="2"/>
  <c r="CR1354" i="2"/>
  <c r="CR1098" i="2"/>
  <c r="CP842" i="2"/>
  <c r="CP586" i="2"/>
  <c r="CS330" i="2"/>
  <c r="CP74" i="2"/>
  <c r="CP2629" i="2"/>
  <c r="CP2125" i="2"/>
  <c r="CR1609" i="2"/>
  <c r="CR1109" i="2"/>
  <c r="CP593" i="2"/>
  <c r="CR2967" i="2"/>
  <c r="CQ2935" i="2"/>
  <c r="CQ2839" i="2"/>
  <c r="CP2807" i="2"/>
  <c r="CS2711" i="2"/>
  <c r="CR2679" i="2"/>
  <c r="CP2583" i="2"/>
  <c r="CS2551" i="2"/>
  <c r="CS2455" i="2"/>
  <c r="CP2423" i="2"/>
  <c r="CQ2327" i="2"/>
  <c r="CP2295" i="2"/>
  <c r="CS2199" i="2"/>
  <c r="CR2167" i="2"/>
  <c r="CS2071" i="2"/>
  <c r="CR2039" i="2"/>
  <c r="CS1943" i="2"/>
  <c r="CP1911" i="2"/>
  <c r="CQ1815" i="2"/>
  <c r="CP1783" i="2"/>
  <c r="CQ1687" i="2"/>
  <c r="CP1655" i="2"/>
  <c r="CQ1559" i="2"/>
  <c r="CP1527" i="2"/>
  <c r="CQ1431" i="2"/>
  <c r="CP1399" i="2"/>
  <c r="CQ1303" i="2"/>
  <c r="CP1271" i="2"/>
  <c r="CQ1175" i="2"/>
  <c r="CP1143" i="2"/>
  <c r="CS1047" i="2"/>
  <c r="CR1015" i="2"/>
  <c r="CS919" i="2"/>
  <c r="CR887" i="2"/>
  <c r="CS791" i="2"/>
  <c r="CR759" i="2"/>
  <c r="CS663" i="2"/>
  <c r="CR631" i="2"/>
  <c r="CR535" i="2"/>
  <c r="CQ503" i="2"/>
  <c r="CR407" i="2"/>
  <c r="CQ375" i="2"/>
  <c r="CS279" i="2"/>
  <c r="CR247" i="2"/>
  <c r="CS151" i="2"/>
  <c r="CR119" i="2"/>
  <c r="CS23" i="2"/>
  <c r="CQ2968" i="2"/>
  <c r="CP2576" i="2"/>
  <c r="CP2448" i="2"/>
  <c r="CS2064" i="2"/>
  <c r="CR1944" i="2"/>
  <c r="CQ1588" i="2"/>
  <c r="CP1460" i="2"/>
  <c r="CS1076" i="2"/>
  <c r="CR960" i="2"/>
  <c r="CS576" i="2"/>
  <c r="CQ444" i="2"/>
  <c r="CS56" i="2"/>
  <c r="CR2884" i="2"/>
  <c r="CP2508" i="2"/>
  <c r="CP2380" i="2"/>
  <c r="CS1996" i="2"/>
  <c r="CP1880" i="2"/>
  <c r="CQ1484" i="2"/>
  <c r="CP1364" i="2"/>
  <c r="CS972" i="2"/>
  <c r="CR844" i="2"/>
  <c r="CR456" i="2"/>
  <c r="CQ328" i="2"/>
  <c r="CR2979" i="2"/>
  <c r="CQ2947" i="2"/>
  <c r="CQ2851" i="2"/>
  <c r="CP2819" i="2"/>
  <c r="CQ2723" i="2"/>
  <c r="CR2691" i="2"/>
  <c r="CS2595" i="2"/>
  <c r="CS2563" i="2"/>
  <c r="CP2467" i="2"/>
  <c r="CP2435" i="2"/>
  <c r="CQ2339" i="2"/>
  <c r="CP2307" i="2"/>
  <c r="CQ2211" i="2"/>
  <c r="CR2179" i="2"/>
  <c r="CS2083" i="2"/>
  <c r="CR2051" i="2"/>
  <c r="CS1955" i="2"/>
  <c r="CP1923" i="2"/>
  <c r="CQ1827" i="2"/>
  <c r="CP1795" i="2"/>
  <c r="CQ1699" i="2"/>
  <c r="CP1667" i="2"/>
  <c r="CQ1571" i="2"/>
  <c r="CP1539" i="2"/>
  <c r="CQ1443" i="2"/>
  <c r="CP1411" i="2"/>
  <c r="CQ1315" i="2"/>
  <c r="CP1283" i="2"/>
  <c r="CQ1187" i="2"/>
  <c r="CP1155" i="2"/>
  <c r="CS1059" i="2"/>
  <c r="CR1027" i="2"/>
  <c r="CS931" i="2"/>
  <c r="CR899" i="2"/>
  <c r="CS803" i="2"/>
  <c r="CR771" i="2"/>
  <c r="CS675" i="2"/>
  <c r="CR643" i="2"/>
  <c r="CR547" i="2"/>
  <c r="CQ515" i="2"/>
  <c r="CR419" i="2"/>
  <c r="CQ387" i="2"/>
  <c r="CR291" i="2"/>
  <c r="CR259" i="2"/>
  <c r="CS163" i="2"/>
  <c r="CR131" i="2"/>
  <c r="CS35" i="2"/>
  <c r="CQ2988" i="2"/>
  <c r="CS2616" i="2"/>
  <c r="CS2484" i="2"/>
  <c r="CS2104" i="2"/>
  <c r="CR1972" i="2"/>
  <c r="CQ1556" i="2"/>
  <c r="CP1420" i="2"/>
  <c r="CS1032" i="2"/>
  <c r="CR904" i="2"/>
  <c r="CR520" i="2"/>
  <c r="CQ400" i="2"/>
  <c r="CS32" i="2"/>
  <c r="CQ2965" i="2"/>
  <c r="CQ2773" i="2"/>
  <c r="CR2709" i="2"/>
  <c r="CP2525" i="2"/>
  <c r="CS2461" i="2"/>
  <c r="CQ2269" i="2"/>
  <c r="CP2205" i="2"/>
  <c r="CS2013" i="2"/>
  <c r="CR1945" i="2"/>
  <c r="CQ1757" i="2"/>
  <c r="CP1693" i="2"/>
  <c r="CQ1497" i="2"/>
  <c r="CP1437" i="2"/>
  <c r="CQ1245" i="2"/>
  <c r="CP1185" i="2"/>
  <c r="CS997" i="2"/>
  <c r="CR933" i="2"/>
  <c r="CS737" i="2"/>
  <c r="CR677" i="2"/>
  <c r="CR481" i="2"/>
  <c r="CQ421" i="2"/>
  <c r="CP353" i="2"/>
  <c r="CS297" i="2"/>
  <c r="CS237" i="2"/>
  <c r="CR169" i="2"/>
  <c r="CQ105" i="2"/>
  <c r="CP53" i="2"/>
  <c r="CR2940" i="2"/>
  <c r="CP2812" i="2"/>
  <c r="CQ2696" i="2"/>
  <c r="CQ2556" i="2"/>
  <c r="CQ2420" i="2"/>
  <c r="CP2292" i="2"/>
  <c r="CR2164" i="2"/>
  <c r="CP2036" i="2"/>
  <c r="CQ1908" i="2"/>
  <c r="CP1756" i="2"/>
  <c r="CS1640" i="2"/>
  <c r="CR1532" i="2"/>
  <c r="CQ1380" i="2"/>
  <c r="CP1268" i="2"/>
  <c r="CS1140" i="2"/>
  <c r="CP1016" i="2"/>
  <c r="CS884" i="2"/>
  <c r="CR756" i="2"/>
  <c r="CQ628" i="2"/>
  <c r="CS504" i="2"/>
  <c r="CR368" i="2"/>
  <c r="CR240" i="2"/>
  <c r="CQ108" i="2"/>
  <c r="CS2989" i="2"/>
  <c r="CS2921" i="2"/>
  <c r="CP2857" i="2"/>
  <c r="CS2793" i="2"/>
  <c r="CR2733" i="2"/>
  <c r="CS2661" i="2"/>
  <c r="CR2597" i="2"/>
  <c r="CR2529" i="2"/>
  <c r="CQ2465" i="2"/>
  <c r="CQ2405" i="2"/>
  <c r="CP2337" i="2"/>
  <c r="CS2273" i="2"/>
  <c r="CR2209" i="2"/>
  <c r="CS2145" i="2"/>
  <c r="CR2081" i="2"/>
  <c r="CQ2017" i="2"/>
  <c r="CP1953" i="2"/>
  <c r="CP1825" i="2"/>
  <c r="CS1765" i="2"/>
  <c r="CR1697" i="2"/>
  <c r="CP1569" i="2"/>
  <c r="CS1505" i="2"/>
  <c r="CR1441" i="2"/>
  <c r="CP1313" i="2"/>
  <c r="CS1249" i="2"/>
  <c r="CR1181" i="2"/>
  <c r="CR1053" i="2"/>
  <c r="CQ985" i="2"/>
  <c r="CP921" i="2"/>
  <c r="CR797" i="2"/>
  <c r="CQ733" i="2"/>
  <c r="CP665" i="2"/>
  <c r="CQ541" i="2"/>
  <c r="CP473" i="2"/>
  <c r="CS409" i="2"/>
  <c r="CR273" i="2"/>
  <c r="CP149" i="2"/>
  <c r="CQ2996" i="2"/>
  <c r="CQ2868" i="2"/>
  <c r="CR2740" i="2"/>
  <c r="CS2480" i="2"/>
  <c r="CS2352" i="2"/>
  <c r="CR2224" i="2"/>
  <c r="CR1968" i="2"/>
  <c r="CS1856" i="2"/>
  <c r="CR1732" i="2"/>
  <c r="CP1496" i="2"/>
  <c r="CS1368" i="2"/>
  <c r="CR1244" i="2"/>
  <c r="CR992" i="2"/>
  <c r="CQ864" i="2"/>
  <c r="CP732" i="2"/>
  <c r="CQ480" i="2"/>
  <c r="CP348" i="2"/>
  <c r="CP220" i="2"/>
  <c r="CR2916" i="2"/>
  <c r="CS2788" i="2"/>
  <c r="CP2660" i="2"/>
  <c r="CP2412" i="2"/>
  <c r="CS2284" i="2"/>
  <c r="CQ2156" i="2"/>
  <c r="CP1912" i="2"/>
  <c r="CS1788" i="2"/>
  <c r="CR1672" i="2"/>
  <c r="CP1400" i="2"/>
  <c r="CS1264" i="2"/>
  <c r="CR1144" i="2"/>
  <c r="CR876" i="2"/>
  <c r="CQ744" i="2"/>
  <c r="CP620" i="2"/>
  <c r="CQ360" i="2"/>
  <c r="CQ232" i="2"/>
  <c r="CP100" i="2"/>
  <c r="CQ2971" i="2"/>
  <c r="CP2939" i="2"/>
  <c r="CP2907" i="2"/>
  <c r="CP2843" i="2"/>
  <c r="CS2811" i="2"/>
  <c r="CR2779" i="2"/>
  <c r="CS2715" i="2"/>
  <c r="CQ2683" i="2"/>
  <c r="CP2651" i="2"/>
  <c r="CS2587" i="2"/>
  <c r="CR2555" i="2"/>
  <c r="CQ2523" i="2"/>
  <c r="CS2459" i="2"/>
  <c r="CS2427" i="2"/>
  <c r="CR2395" i="2"/>
  <c r="CP2331" i="2"/>
  <c r="CS2299" i="2"/>
  <c r="CR2267" i="2"/>
  <c r="CR2203" i="2"/>
  <c r="CP2171" i="2"/>
  <c r="CP2139" i="2"/>
  <c r="CR2075" i="2"/>
  <c r="CQ2043" i="2"/>
  <c r="CP2011" i="2"/>
  <c r="CR1947" i="2"/>
  <c r="CS1915" i="2"/>
  <c r="CR1883" i="2"/>
  <c r="CP1819" i="2"/>
  <c r="CS1787" i="2"/>
  <c r="CR1755" i="2"/>
  <c r="CP1691" i="2"/>
  <c r="CS1659" i="2"/>
  <c r="CR1627" i="2"/>
  <c r="CP1563" i="2"/>
  <c r="CS1531" i="2"/>
  <c r="CR1499" i="2"/>
  <c r="CP1435" i="2"/>
  <c r="CS1403" i="2"/>
  <c r="CR1371" i="2"/>
  <c r="CP1307" i="2"/>
  <c r="CS1275" i="2"/>
  <c r="CR1243" i="2"/>
  <c r="CP1179" i="2"/>
  <c r="CS1147" i="2"/>
  <c r="CR1115" i="2"/>
  <c r="CR1051" i="2"/>
  <c r="CQ1019" i="2"/>
  <c r="CP987" i="2"/>
  <c r="CR923" i="2"/>
  <c r="CQ891" i="2"/>
  <c r="CP859" i="2"/>
  <c r="CQ763" i="2"/>
  <c r="CP731" i="2"/>
  <c r="CQ635" i="2"/>
  <c r="CP603" i="2"/>
  <c r="CP507" i="2"/>
  <c r="CS475" i="2"/>
  <c r="CP379" i="2"/>
  <c r="CS347" i="2"/>
  <c r="CQ251" i="2"/>
  <c r="CP219" i="2"/>
  <c r="CQ123" i="2"/>
  <c r="CP91" i="2"/>
  <c r="CP2992" i="2"/>
  <c r="CP2860" i="2"/>
  <c r="CR2472" i="2"/>
  <c r="CR2340" i="2"/>
  <c r="CQ1960" i="2"/>
  <c r="CR1816" i="2"/>
  <c r="CS1440" i="2"/>
  <c r="CR1312" i="2"/>
  <c r="CQ932" i="2"/>
  <c r="CP808" i="2"/>
  <c r="CS420" i="2"/>
  <c r="CP2689" i="2"/>
  <c r="CQ2173" i="2"/>
  <c r="CR1657" i="2"/>
  <c r="CR1137" i="2"/>
  <c r="CP625" i="2"/>
  <c r="CS109" i="2"/>
  <c r="CR109" i="2"/>
  <c r="CQ109" i="2"/>
  <c r="CS2136" i="2"/>
  <c r="CR2136" i="2"/>
  <c r="CQ2136" i="2"/>
  <c r="CS1060" i="2"/>
  <c r="CR1060" i="2"/>
  <c r="CQ1060" i="2"/>
  <c r="CS60" i="2"/>
  <c r="CR60" i="2"/>
  <c r="CQ60" i="2"/>
  <c r="CQ2762" i="2"/>
  <c r="CP2762" i="2"/>
  <c r="CS2762" i="2"/>
  <c r="CP2506" i="2"/>
  <c r="CS2506" i="2"/>
  <c r="CR2506" i="2"/>
  <c r="CQ2250" i="2"/>
  <c r="CP2250" i="2"/>
  <c r="CS2250" i="2"/>
  <c r="CS1994" i="2"/>
  <c r="CR1994" i="2"/>
  <c r="CQ1994" i="2"/>
  <c r="CQ1738" i="2"/>
  <c r="CP1738" i="2"/>
  <c r="CS1738" i="2"/>
  <c r="CQ1482" i="2"/>
  <c r="CP1482" i="2"/>
  <c r="CS1482" i="2"/>
  <c r="CQ1226" i="2"/>
  <c r="CP1226" i="2"/>
  <c r="CS1226" i="2"/>
  <c r="CS970" i="2"/>
  <c r="CR970" i="2"/>
  <c r="CQ970" i="2"/>
  <c r="CS714" i="2"/>
  <c r="CR714" i="2"/>
  <c r="CQ714" i="2"/>
  <c r="CR458" i="2"/>
  <c r="CQ458" i="2"/>
  <c r="CP458" i="2"/>
  <c r="CS202" i="2"/>
  <c r="CR202" i="2"/>
  <c r="CQ202" i="2"/>
  <c r="CS2885" i="2"/>
  <c r="CR2885" i="2"/>
  <c r="CQ2885" i="2"/>
  <c r="CQ2377" i="2"/>
  <c r="CP2377" i="2"/>
  <c r="CS2377" i="2"/>
  <c r="CQ1869" i="2"/>
  <c r="CP1869" i="2"/>
  <c r="CS1869" i="2"/>
  <c r="CQ1357" i="2"/>
  <c r="CP1357" i="2"/>
  <c r="CS1357" i="2"/>
  <c r="CS849" i="2"/>
  <c r="CR849" i="2"/>
  <c r="CQ849" i="2"/>
  <c r="CP891" i="2"/>
  <c r="CP763" i="2"/>
  <c r="CP635" i="2"/>
  <c r="CS507" i="2"/>
  <c r="CS379" i="2"/>
  <c r="CP251" i="2"/>
  <c r="CP123" i="2"/>
  <c r="CS2992" i="2"/>
  <c r="CQ2472" i="2"/>
  <c r="CP1960" i="2"/>
  <c r="CR1440" i="2"/>
  <c r="CP932" i="2"/>
  <c r="CR2949" i="2"/>
  <c r="CQ2949" i="2"/>
  <c r="CP2949" i="2"/>
  <c r="CQ2429" i="2"/>
  <c r="CP2429" i="2"/>
  <c r="CS2429" i="2"/>
  <c r="CQ1913" i="2"/>
  <c r="CP1913" i="2"/>
  <c r="CS1913" i="2"/>
  <c r="CQ1401" i="2"/>
  <c r="CP1401" i="2"/>
  <c r="CS1401" i="2"/>
  <c r="CS881" i="2"/>
  <c r="CR881" i="2"/>
  <c r="CQ881" i="2"/>
  <c r="CR373" i="2"/>
  <c r="CQ373" i="2"/>
  <c r="CP373" i="2"/>
  <c r="CP109" i="2"/>
  <c r="CP2136" i="2"/>
  <c r="CP1060" i="2"/>
  <c r="CP60" i="2"/>
  <c r="CR2762" i="2"/>
  <c r="CQ2506" i="2"/>
  <c r="CR2250" i="2"/>
  <c r="CP1994" i="2"/>
  <c r="CR1738" i="2"/>
  <c r="CR1482" i="2"/>
  <c r="CR1226" i="2"/>
  <c r="CP970" i="2"/>
  <c r="CP714" i="2"/>
  <c r="CS458" i="2"/>
  <c r="CP202" i="2"/>
  <c r="CP2885" i="2"/>
  <c r="CR2377" i="2"/>
  <c r="CR1869" i="2"/>
  <c r="CR1357" i="2"/>
  <c r="CP849" i="2"/>
  <c r="CS292" i="2"/>
  <c r="CP2881" i="2"/>
  <c r="CP2621" i="2"/>
  <c r="CR2361" i="2"/>
  <c r="CP2105" i="2"/>
  <c r="CR1849" i="2"/>
  <c r="CR1597" i="2"/>
  <c r="CR1341" i="2"/>
  <c r="CP1073" i="2"/>
  <c r="CP817" i="2"/>
  <c r="CS561" i="2"/>
  <c r="CS301" i="2"/>
  <c r="CP33" i="2"/>
  <c r="CQ2520" i="2"/>
  <c r="CP2008" i="2"/>
  <c r="CR1456" i="2"/>
  <c r="CP936" i="2"/>
  <c r="CS432" i="2"/>
  <c r="CS2986" i="2"/>
  <c r="CR2858" i="2"/>
  <c r="CR2730" i="2"/>
  <c r="CP2602" i="2"/>
  <c r="CQ2474" i="2"/>
  <c r="CR2346" i="2"/>
  <c r="CR2218" i="2"/>
  <c r="CP2090" i="2"/>
  <c r="CP1962" i="2"/>
  <c r="CR1834" i="2"/>
  <c r="CR1706" i="2"/>
  <c r="CR1578" i="2"/>
  <c r="CR1450" i="2"/>
  <c r="CR1322" i="2"/>
  <c r="CR1194" i="2"/>
  <c r="CP1066" i="2"/>
  <c r="CP938" i="2"/>
  <c r="CP810" i="2"/>
  <c r="CP682" i="2"/>
  <c r="CS554" i="2"/>
  <c r="CS426" i="2"/>
  <c r="CS298" i="2"/>
  <c r="CP170" i="2"/>
  <c r="CP42" i="2"/>
  <c r="CR2821" i="2"/>
  <c r="CQ2573" i="2"/>
  <c r="CR2317" i="2"/>
  <c r="CP2061" i="2"/>
  <c r="CR1805" i="2"/>
  <c r="CR1549" i="2"/>
  <c r="CR1293" i="2"/>
  <c r="CP1045" i="2"/>
  <c r="CP785" i="2"/>
  <c r="CS533" i="2"/>
  <c r="CP341" i="2"/>
  <c r="CS285" i="2"/>
  <c r="CQ93" i="2"/>
  <c r="CP37" i="2"/>
  <c r="CQ2656" i="2"/>
  <c r="CQ2516" i="2"/>
  <c r="CQ2132" i="2"/>
  <c r="CP2004" i="2"/>
  <c r="CS1612" i="2"/>
  <c r="CR1492" i="2"/>
  <c r="CS1116" i="2"/>
  <c r="CP984" i="2"/>
  <c r="CQ596" i="2"/>
  <c r="CS468" i="2"/>
  <c r="CQ76" i="2"/>
  <c r="CS2969" i="2"/>
  <c r="CS2777" i="2"/>
  <c r="CR2713" i="2"/>
  <c r="CR2513" i="2"/>
  <c r="CR2449" i="2"/>
  <c r="CS2257" i="2"/>
  <c r="CQ2193" i="2"/>
  <c r="CQ2001" i="2"/>
  <c r="CP1941" i="2"/>
  <c r="CS1745" i="2"/>
  <c r="CR1681" i="2"/>
  <c r="CS1493" i="2"/>
  <c r="CR1425" i="2"/>
  <c r="CS1233" i="2"/>
  <c r="CR1161" i="2"/>
  <c r="CQ969" i="2"/>
  <c r="CP909" i="2"/>
  <c r="CQ713" i="2"/>
  <c r="CP649" i="2"/>
  <c r="CP457" i="2"/>
  <c r="CS397" i="2"/>
  <c r="CQ197" i="2"/>
  <c r="CP133" i="2"/>
  <c r="CQ2876" i="2"/>
  <c r="CR2752" i="2"/>
  <c r="CS2376" i="2"/>
  <c r="CR2244" i="2"/>
  <c r="CS1848" i="2"/>
  <c r="CR1712" i="2"/>
  <c r="CS1300" i="2"/>
  <c r="CR1172" i="2"/>
  <c r="CQ792" i="2"/>
  <c r="CP664" i="2"/>
  <c r="CQ288" i="2"/>
  <c r="CP172" i="2"/>
  <c r="CP2950" i="2"/>
  <c r="CP2918" i="2"/>
  <c r="CS2822" i="2"/>
  <c r="CR2790" i="2"/>
  <c r="CQ2694" i="2"/>
  <c r="CP2662" i="2"/>
  <c r="CR2566" i="2"/>
  <c r="CQ2534" i="2"/>
  <c r="CS2438" i="2"/>
  <c r="CR2406" i="2"/>
  <c r="CS2310" i="2"/>
  <c r="CR2278" i="2"/>
  <c r="CP2182" i="2"/>
  <c r="CP2150" i="2"/>
  <c r="CQ2054" i="2"/>
  <c r="CP2022" i="2"/>
  <c r="CS1926" i="2"/>
  <c r="CR1894" i="2"/>
  <c r="CS1798" i="2"/>
  <c r="CR1766" i="2"/>
  <c r="CS1670" i="2"/>
  <c r="CR1638" i="2"/>
  <c r="CS1542" i="2"/>
  <c r="CR1510" i="2"/>
  <c r="CS1414" i="2"/>
  <c r="CR1382" i="2"/>
  <c r="CS1286" i="2"/>
  <c r="CR1254" i="2"/>
  <c r="CS1158" i="2"/>
  <c r="CR1126" i="2"/>
  <c r="CQ1030" i="2"/>
  <c r="CP998" i="2"/>
  <c r="CQ902" i="2"/>
  <c r="CP870" i="2"/>
  <c r="CQ774" i="2"/>
  <c r="CP742" i="2"/>
  <c r="CQ646" i="2"/>
  <c r="CP614" i="2"/>
  <c r="CP518" i="2"/>
  <c r="CS486" i="2"/>
  <c r="CP390" i="2"/>
  <c r="CS358" i="2"/>
  <c r="CQ262" i="2"/>
  <c r="CP230" i="2"/>
  <c r="CQ134" i="2"/>
  <c r="CP102" i="2"/>
  <c r="CP2973" i="2"/>
  <c r="CP2909" i="2"/>
  <c r="CS2717" i="2"/>
  <c r="CP2657" i="2"/>
  <c r="CR2469" i="2"/>
  <c r="CR2401" i="2"/>
  <c r="CP2213" i="2"/>
  <c r="CP2149" i="2"/>
  <c r="CQ1957" i="2"/>
  <c r="CR1893" i="2"/>
  <c r="CS1701" i="2"/>
  <c r="CR1637" i="2"/>
  <c r="CS1445" i="2"/>
  <c r="CR1377" i="2"/>
  <c r="CS1193" i="2"/>
  <c r="CR1133" i="2"/>
  <c r="CQ941" i="2"/>
  <c r="CP877" i="2"/>
  <c r="CQ685" i="2"/>
  <c r="CP621" i="2"/>
  <c r="CP429" i="2"/>
  <c r="CS361" i="2"/>
  <c r="CQ177" i="2"/>
  <c r="CP113" i="2"/>
  <c r="CS2832" i="2"/>
  <c r="CR2712" i="2"/>
  <c r="CS2308" i="2"/>
  <c r="CQ2180" i="2"/>
  <c r="CS1784" i="2"/>
  <c r="CR1652" i="2"/>
  <c r="CS1284" i="2"/>
  <c r="CR1156" i="2"/>
  <c r="CQ772" i="2"/>
  <c r="CP644" i="2"/>
  <c r="CQ256" i="2"/>
  <c r="CP124" i="2"/>
  <c r="CQ2869" i="2"/>
  <c r="CR2801" i="2"/>
  <c r="CQ2605" i="2"/>
  <c r="CQ2541" i="2"/>
  <c r="CS2345" i="2"/>
  <c r="CR2281" i="2"/>
  <c r="CQ2089" i="2"/>
  <c r="CP2025" i="2"/>
  <c r="CS1833" i="2"/>
  <c r="CR1769" i="2"/>
  <c r="CS1577" i="2"/>
  <c r="CR1513" i="2"/>
  <c r="CS1325" i="2"/>
  <c r="CR1257" i="2"/>
  <c r="CQ1061" i="2"/>
  <c r="CP993" i="2"/>
  <c r="CQ805" i="2"/>
  <c r="CP741" i="2"/>
  <c r="CP545" i="2"/>
  <c r="CS485" i="2"/>
  <c r="CQ281" i="2"/>
  <c r="CP221" i="2"/>
  <c r="CQ17" i="2"/>
  <c r="CS2952" i="2"/>
  <c r="CR2560" i="2"/>
  <c r="CR2432" i="2"/>
  <c r="CQ2048" i="2"/>
  <c r="CR1928" i="2"/>
  <c r="CS1572" i="2"/>
  <c r="CR1444" i="2"/>
  <c r="CQ1068" i="2"/>
  <c r="CP944" i="2"/>
  <c r="CP560" i="2"/>
  <c r="CS428" i="2"/>
  <c r="CQ40" i="2"/>
  <c r="CS2932" i="2"/>
  <c r="CR2552" i="2"/>
  <c r="CR2428" i="2"/>
  <c r="CQ2044" i="2"/>
  <c r="CR1924" i="2"/>
  <c r="CS1524" i="2"/>
  <c r="CR1412" i="2"/>
  <c r="CQ1020" i="2"/>
  <c r="CP892" i="2"/>
  <c r="CP512" i="2"/>
  <c r="CS376" i="2"/>
  <c r="CP3007" i="2"/>
  <c r="CS2975" i="2"/>
  <c r="CQ2879" i="2"/>
  <c r="CR2847" i="2"/>
  <c r="CS2751" i="2"/>
  <c r="CR2719" i="2"/>
  <c r="CQ2623" i="2"/>
  <c r="CP2591" i="2"/>
  <c r="CR2495" i="2"/>
  <c r="CQ2463" i="2"/>
  <c r="CS2367" i="2"/>
  <c r="CR2335" i="2"/>
  <c r="CS2239" i="2"/>
  <c r="CQ2207" i="2"/>
  <c r="CQ2111" i="2"/>
  <c r="CP2079" i="2"/>
  <c r="CQ1983" i="2"/>
  <c r="CP1951" i="2"/>
  <c r="CS1855" i="2"/>
  <c r="CR1823" i="2"/>
  <c r="CS1727" i="2"/>
  <c r="CR1695" i="2"/>
  <c r="CS1599" i="2"/>
  <c r="CR1567" i="2"/>
  <c r="CS1471" i="2"/>
  <c r="CR1439" i="2"/>
  <c r="CS1343" i="2"/>
  <c r="CR1311" i="2"/>
  <c r="CS1215" i="2"/>
  <c r="CR1183" i="2"/>
  <c r="CS1087" i="2"/>
  <c r="CP1055" i="2"/>
  <c r="CQ959" i="2"/>
  <c r="CP927" i="2"/>
  <c r="CQ831" i="2"/>
  <c r="CP799" i="2"/>
  <c r="CQ703" i="2"/>
  <c r="CP671" i="2"/>
  <c r="CQ575" i="2"/>
  <c r="CS543" i="2"/>
  <c r="CP447" i="2"/>
  <c r="CS415" i="2"/>
  <c r="CP319" i="2"/>
  <c r="CS287" i="2"/>
  <c r="CQ191" i="2"/>
  <c r="CP159" i="2"/>
  <c r="CQ63" i="2"/>
  <c r="CP31" i="2"/>
  <c r="CP2930" i="2"/>
  <c r="CP2898" i="2"/>
  <c r="CS2802" i="2"/>
  <c r="CR2770" i="2"/>
  <c r="CQ2674" i="2"/>
  <c r="CP2642" i="2"/>
  <c r="CR2546" i="2"/>
  <c r="CQ2514" i="2"/>
  <c r="CS2418" i="2"/>
  <c r="CR2386" i="2"/>
  <c r="CS2290" i="2"/>
  <c r="CR2258" i="2"/>
  <c r="CP2162" i="2"/>
  <c r="CP2130" i="2"/>
  <c r="CQ2034" i="2"/>
  <c r="CP2002" i="2"/>
  <c r="CS1906" i="2"/>
  <c r="CR1874" i="2"/>
  <c r="CS1778" i="2"/>
  <c r="CR1746" i="2"/>
  <c r="CS1650" i="2"/>
  <c r="CR1618" i="2"/>
  <c r="CS1522" i="2"/>
  <c r="CR1490" i="2"/>
  <c r="CS1394" i="2"/>
  <c r="CR1362" i="2"/>
  <c r="CS1266" i="2"/>
  <c r="CR1234" i="2"/>
  <c r="CS1138" i="2"/>
  <c r="CR1106" i="2"/>
  <c r="CQ1010" i="2"/>
  <c r="CP978" i="2"/>
  <c r="CQ882" i="2"/>
  <c r="CP850" i="2"/>
  <c r="CQ754" i="2"/>
  <c r="CP722" i="2"/>
  <c r="CQ626" i="2"/>
  <c r="CP594" i="2"/>
  <c r="CP498" i="2"/>
  <c r="CS466" i="2"/>
  <c r="CP370" i="2"/>
  <c r="CS338" i="2"/>
  <c r="CQ242" i="2"/>
  <c r="CP210" i="2"/>
  <c r="CQ114" i="2"/>
  <c r="CP82" i="2"/>
  <c r="CP2976" i="2"/>
  <c r="CR2844" i="2"/>
  <c r="CR2468" i="2"/>
  <c r="CR2344" i="2"/>
  <c r="CQ1956" i="2"/>
  <c r="CR1812" i="2"/>
  <c r="CS1408" i="2"/>
  <c r="CR1276" i="2"/>
  <c r="CQ888" i="2"/>
  <c r="CP764" i="2"/>
  <c r="CP384" i="2"/>
  <c r="CP260" i="2"/>
  <c r="CP3006" i="2"/>
  <c r="CS2974" i="2"/>
  <c r="CQ2878" i="2"/>
  <c r="CR2846" i="2"/>
  <c r="CS2750" i="2"/>
  <c r="CR2718" i="2"/>
  <c r="CQ2622" i="2"/>
  <c r="CP2590" i="2"/>
  <c r="CR2494" i="2"/>
  <c r="CQ2462" i="2"/>
  <c r="CS2366" i="2"/>
  <c r="CR2334" i="2"/>
  <c r="CS2238" i="2"/>
  <c r="CQ2206" i="2"/>
  <c r="CQ2110" i="2"/>
  <c r="CP2078" i="2"/>
  <c r="CQ1982" i="2"/>
  <c r="CP1950" i="2"/>
  <c r="CS1854" i="2"/>
  <c r="CR1822" i="2"/>
  <c r="CS1726" i="2"/>
  <c r="CR1694" i="2"/>
  <c r="CS1598" i="2"/>
  <c r="CR1566" i="2"/>
  <c r="CS1470" i="2"/>
  <c r="CR1438" i="2"/>
  <c r="CS1342" i="2"/>
  <c r="CR1310" i="2"/>
  <c r="CS1214" i="2"/>
  <c r="CR1182" i="2"/>
  <c r="CS1086" i="2"/>
  <c r="CP1054" i="2"/>
  <c r="CQ958" i="2"/>
  <c r="CP926" i="2"/>
  <c r="CQ830" i="2"/>
  <c r="CP798" i="2"/>
  <c r="CQ702" i="2"/>
  <c r="CP670" i="2"/>
  <c r="CQ574" i="2"/>
  <c r="CS542" i="2"/>
  <c r="CP446" i="2"/>
  <c r="CS414" i="2"/>
  <c r="CP318" i="2"/>
  <c r="CS286" i="2"/>
  <c r="CQ190" i="2"/>
  <c r="CP158" i="2"/>
  <c r="CQ62" i="2"/>
  <c r="CP30" i="2"/>
  <c r="CS2825" i="2"/>
  <c r="CR2765" i="2"/>
  <c r="CR2581" i="2"/>
  <c r="CQ2517" i="2"/>
  <c r="CS2325" i="2"/>
  <c r="CR2261" i="2"/>
  <c r="CQ2069" i="2"/>
  <c r="CP2005" i="2"/>
  <c r="CS1809" i="2"/>
  <c r="CR1749" i="2"/>
  <c r="CS1557" i="2"/>
  <c r="CR1489" i="2"/>
  <c r="CS1301" i="2"/>
  <c r="CR1237" i="2"/>
  <c r="CQ1049" i="2"/>
  <c r="CP989" i="2"/>
  <c r="CQ793" i="2"/>
  <c r="CP729" i="2"/>
  <c r="CP537" i="2"/>
  <c r="CS477" i="2"/>
  <c r="CP289" i="2"/>
  <c r="CP229" i="2"/>
  <c r="CQ45" i="2"/>
  <c r="CP2920" i="2"/>
  <c r="CR2528" i="2"/>
  <c r="CR2400" i="2"/>
  <c r="CQ2016" i="2"/>
  <c r="CR1892" i="2"/>
  <c r="CS1544" i="2"/>
  <c r="CR1416" i="2"/>
  <c r="CQ1036" i="2"/>
  <c r="CP912" i="2"/>
  <c r="CP528" i="2"/>
  <c r="CS396" i="2"/>
  <c r="CP2964" i="2"/>
  <c r="CR2836" i="2"/>
  <c r="CR2460" i="2"/>
  <c r="CR2332" i="2"/>
  <c r="CQ1948" i="2"/>
  <c r="CR1840" i="2"/>
  <c r="CS1448" i="2"/>
  <c r="CR1308" i="2"/>
  <c r="CQ924" i="2"/>
  <c r="CP796" i="2"/>
  <c r="CP408" i="2"/>
  <c r="CP280" i="2"/>
  <c r="CP2983" i="2"/>
  <c r="CS2951" i="2"/>
  <c r="CS2855" i="2"/>
  <c r="CR2823" i="2"/>
  <c r="CS2727" i="2"/>
  <c r="CP2695" i="2"/>
  <c r="CQ2599" i="2"/>
  <c r="CQ2567" i="2"/>
  <c r="CR2471" i="2"/>
  <c r="CR2439" i="2"/>
  <c r="CS2343" i="2"/>
  <c r="CR2311" i="2"/>
  <c r="CP2215" i="2"/>
  <c r="CQ2183" i="2"/>
  <c r="CQ2087" i="2"/>
  <c r="CP2055" i="2"/>
  <c r="CQ1959" i="2"/>
  <c r="CR1927" i="2"/>
  <c r="CS1831" i="2"/>
  <c r="CR1799" i="2"/>
  <c r="CS1703" i="2"/>
  <c r="CR1671" i="2"/>
  <c r="CS1575" i="2"/>
  <c r="CR1543" i="2"/>
  <c r="CS1447" i="2"/>
  <c r="CR1415" i="2"/>
  <c r="CS1319" i="2"/>
  <c r="CR1287" i="2"/>
  <c r="CS1191" i="2"/>
  <c r="CR1159" i="2"/>
  <c r="CQ1063" i="2"/>
  <c r="CP1031" i="2"/>
  <c r="CQ935" i="2"/>
  <c r="CP903" i="2"/>
  <c r="CQ807" i="2"/>
  <c r="CP775" i="2"/>
  <c r="CQ679" i="2"/>
  <c r="CP647" i="2"/>
  <c r="CP551" i="2"/>
  <c r="CS519" i="2"/>
  <c r="CP423" i="2"/>
  <c r="CS391" i="2"/>
  <c r="CP295" i="2"/>
  <c r="CP263" i="2"/>
  <c r="CQ167" i="2"/>
  <c r="CP135" i="2"/>
  <c r="CQ39" i="2"/>
  <c r="CP2904" i="2"/>
  <c r="CR2512" i="2"/>
  <c r="CR2384" i="2"/>
  <c r="CQ2000" i="2"/>
  <c r="CR1876" i="2"/>
  <c r="CS1528" i="2"/>
  <c r="CR1396" i="2"/>
  <c r="CQ1024" i="2"/>
  <c r="CP896" i="2"/>
  <c r="CP508" i="2"/>
  <c r="CS380" i="2"/>
  <c r="CP2948" i="2"/>
  <c r="CR2820" i="2"/>
  <c r="CS2444" i="2"/>
  <c r="CR2316" i="2"/>
  <c r="CQ1932" i="2"/>
  <c r="CR1828" i="2"/>
  <c r="CS1432" i="2"/>
  <c r="CR1292" i="2"/>
  <c r="CQ908" i="2"/>
  <c r="CP780" i="2"/>
  <c r="CP392" i="2"/>
  <c r="CP264" i="2"/>
  <c r="CP2963" i="2"/>
  <c r="CS2931" i="2"/>
  <c r="CS2835" i="2"/>
  <c r="CR2803" i="2"/>
  <c r="CQ2707" i="2"/>
  <c r="CP2675" i="2"/>
  <c r="CR2579" i="2"/>
  <c r="CQ2547" i="2"/>
  <c r="CR2451" i="2"/>
  <c r="CR2419" i="2"/>
  <c r="CS2323" i="2"/>
  <c r="CR2291" i="2"/>
  <c r="CP2195" i="2"/>
  <c r="CQ2163" i="2"/>
  <c r="CQ2067" i="2"/>
  <c r="CP2035" i="2"/>
  <c r="CQ1939" i="2"/>
  <c r="CR1907" i="2"/>
  <c r="CS1811" i="2"/>
  <c r="CR1779" i="2"/>
  <c r="CQ1683" i="2"/>
  <c r="CR1651" i="2"/>
  <c r="CQ1619" i="2"/>
  <c r="CS1555" i="2"/>
  <c r="CR1523" i="2"/>
  <c r="CQ1491" i="2"/>
  <c r="CS1427" i="2"/>
  <c r="CR1395" i="2"/>
  <c r="CQ1363" i="2"/>
  <c r="CS1299" i="2"/>
  <c r="CR1267" i="2"/>
  <c r="CQ1235" i="2"/>
  <c r="CS1171" i="2"/>
  <c r="CR1139" i="2"/>
  <c r="CQ1107" i="2"/>
  <c r="CQ1043" i="2"/>
  <c r="CP1011" i="2"/>
  <c r="CS979" i="2"/>
  <c r="CQ915" i="2"/>
  <c r="CP883" i="2"/>
  <c r="CS851" i="2"/>
  <c r="CQ787" i="2"/>
  <c r="CP755" i="2"/>
  <c r="CS723" i="2"/>
  <c r="CQ659" i="2"/>
  <c r="CP627" i="2"/>
  <c r="CS595" i="2"/>
  <c r="CP531" i="2"/>
  <c r="CS499" i="2"/>
  <c r="CP403" i="2"/>
  <c r="CS371" i="2"/>
  <c r="CQ275" i="2"/>
  <c r="CP243" i="2"/>
  <c r="CQ147" i="2"/>
  <c r="CP115" i="2"/>
  <c r="CQ19" i="2"/>
  <c r="CS2928" i="2"/>
  <c r="CR2548" i="2"/>
  <c r="CR2424" i="2"/>
  <c r="CQ2040" i="2"/>
  <c r="CR1904" i="2"/>
  <c r="CS1488" i="2"/>
  <c r="CR1356" i="2"/>
  <c r="CQ964" i="2"/>
  <c r="CP840" i="2"/>
  <c r="CP460" i="2"/>
  <c r="CS340" i="2"/>
  <c r="CP2997" i="2"/>
  <c r="CS2933" i="2"/>
  <c r="CS2741" i="2"/>
  <c r="CP2677" i="2"/>
  <c r="CR2493" i="2"/>
  <c r="CR2425" i="2"/>
  <c r="CS2237" i="2"/>
  <c r="CQ2169" i="2"/>
  <c r="CQ1981" i="2"/>
  <c r="CR1917" i="2"/>
  <c r="CS1725" i="2"/>
  <c r="CR1661" i="2"/>
  <c r="CS1469" i="2"/>
  <c r="CR1405" i="2"/>
  <c r="CS1213" i="2"/>
  <c r="CR1157" i="2"/>
  <c r="CQ965" i="2"/>
  <c r="CP897" i="2"/>
  <c r="CQ709" i="2"/>
  <c r="CP645" i="2"/>
  <c r="CP453" i="2"/>
  <c r="CS385" i="2"/>
  <c r="CQ201" i="2"/>
  <c r="CP137" i="2"/>
  <c r="CP3004" i="2"/>
  <c r="CP2880" i="2"/>
  <c r="CR2488" i="2"/>
  <c r="CR2360" i="2"/>
  <c r="CQ1976" i="2"/>
  <c r="CR1832" i="2"/>
  <c r="CS1452" i="2"/>
  <c r="CR1316" i="2"/>
  <c r="CQ948" i="2"/>
  <c r="CP820" i="2"/>
  <c r="CP436" i="2"/>
  <c r="CS304" i="2"/>
  <c r="CP2953" i="2"/>
  <c r="CP2889" i="2"/>
  <c r="CQ2697" i="2"/>
  <c r="CP2633" i="2"/>
  <c r="CS2437" i="2"/>
  <c r="CS2369" i="2"/>
  <c r="CS2305" i="2"/>
  <c r="CP2241" i="2"/>
  <c r="CQ2113" i="2"/>
  <c r="CQ2049" i="2"/>
  <c r="CR1985" i="2"/>
  <c r="CS1857" i="2"/>
  <c r="CS1793" i="2"/>
  <c r="CP1729" i="2"/>
  <c r="CS1605" i="2"/>
  <c r="CS1537" i="2"/>
  <c r="CP1473" i="2"/>
  <c r="CS1349" i="2"/>
  <c r="CQ1021" i="2"/>
  <c r="CR765" i="2"/>
  <c r="CS765" i="2"/>
  <c r="CS697" i="2"/>
  <c r="CP441" i="2"/>
  <c r="CQ441" i="2"/>
  <c r="CP2416" i="2"/>
  <c r="CS2416" i="2"/>
  <c r="CQ2416" i="2"/>
  <c r="CQ412" i="2"/>
  <c r="CP412" i="2"/>
  <c r="CR412" i="2"/>
  <c r="CP1464" i="2"/>
  <c r="CS1464" i="2"/>
  <c r="CQ1464" i="2"/>
  <c r="CS2859" i="2"/>
  <c r="CQ2859" i="2"/>
  <c r="CR2859" i="2"/>
  <c r="CP2347" i="2"/>
  <c r="CS2347" i="2"/>
  <c r="CQ2347" i="2"/>
  <c r="CP1835" i="2"/>
  <c r="CS1835" i="2"/>
  <c r="CQ1835" i="2"/>
  <c r="CP1323" i="2"/>
  <c r="CS1323" i="2"/>
  <c r="CQ1323" i="2"/>
  <c r="CR811" i="2"/>
  <c r="CQ811" i="2"/>
  <c r="CS811" i="2"/>
  <c r="CQ299" i="2"/>
  <c r="CP299" i="2"/>
  <c r="CR299" i="2"/>
  <c r="CR2152" i="2"/>
  <c r="CQ2152" i="2"/>
  <c r="CS2152" i="2"/>
  <c r="CR96" i="2"/>
  <c r="CQ96" i="2"/>
  <c r="CS96" i="2"/>
  <c r="CR2009" i="2"/>
  <c r="CQ2009" i="2"/>
  <c r="CS2009" i="2"/>
  <c r="CR977" i="2"/>
  <c r="CQ977" i="2"/>
  <c r="CS977" i="2"/>
  <c r="CP2828" i="2"/>
  <c r="CS2828" i="2"/>
  <c r="CR2828" i="2"/>
  <c r="CQ2828" i="2"/>
  <c r="CP827" i="2"/>
  <c r="CS795" i="2"/>
  <c r="CP699" i="2"/>
  <c r="CS667" i="2"/>
  <c r="CP571" i="2"/>
  <c r="CR539" i="2"/>
  <c r="CS443" i="2"/>
  <c r="CR411" i="2"/>
  <c r="CS315" i="2"/>
  <c r="CP283" i="2"/>
  <c r="CP187" i="2"/>
  <c r="CS155" i="2"/>
  <c r="CP59" i="2"/>
  <c r="CS27" i="2"/>
  <c r="CR2736" i="2"/>
  <c r="CS2608" i="2"/>
  <c r="CR2212" i="2"/>
  <c r="CS2084" i="2"/>
  <c r="CR1676" i="2"/>
  <c r="CQ1568" i="2"/>
  <c r="CR1184" i="2"/>
  <c r="CS1064" i="2"/>
  <c r="CP680" i="2"/>
  <c r="CR548" i="2"/>
  <c r="CP292" i="2"/>
  <c r="CP160" i="2"/>
  <c r="CS28" i="2"/>
  <c r="CQ2881" i="2"/>
  <c r="CR2817" i="2"/>
  <c r="CQ2753" i="2"/>
  <c r="CQ2621" i="2"/>
  <c r="CQ2553" i="2"/>
  <c r="CP2489" i="2"/>
  <c r="CS2361" i="2"/>
  <c r="CR2297" i="2"/>
  <c r="CQ2233" i="2"/>
  <c r="CQ2105" i="2"/>
  <c r="CP2041" i="2"/>
  <c r="CS1977" i="2"/>
  <c r="CS1849" i="2"/>
  <c r="CR1785" i="2"/>
  <c r="CQ1721" i="2"/>
  <c r="CS1597" i="2"/>
  <c r="CR1529" i="2"/>
  <c r="CQ1465" i="2"/>
  <c r="CS1341" i="2"/>
  <c r="CR1273" i="2"/>
  <c r="CQ1209" i="2"/>
  <c r="CQ1073" i="2"/>
  <c r="CP1013" i="2"/>
  <c r="CS945" i="2"/>
  <c r="CQ817" i="2"/>
  <c r="CP757" i="2"/>
  <c r="CS689" i="2"/>
  <c r="CP561" i="2"/>
  <c r="CS501" i="2"/>
  <c r="CR433" i="2"/>
  <c r="CP301" i="2"/>
  <c r="CS173" i="2"/>
  <c r="CQ33" i="2"/>
  <c r="CP2892" i="2"/>
  <c r="CQ2764" i="2"/>
  <c r="CR2520" i="2"/>
  <c r="CR2392" i="2"/>
  <c r="CQ2260" i="2"/>
  <c r="CQ2008" i="2"/>
  <c r="CR1864" i="2"/>
  <c r="CQ1728" i="2"/>
  <c r="CS1456" i="2"/>
  <c r="CR1324" i="2"/>
  <c r="CQ1188" i="2"/>
  <c r="CQ936" i="2"/>
  <c r="CP804" i="2"/>
  <c r="CS676" i="2"/>
  <c r="CP432" i="2"/>
  <c r="CS308" i="2"/>
  <c r="CS188" i="2"/>
  <c r="CP2986" i="2"/>
  <c r="CS2954" i="2"/>
  <c r="CS2922" i="2"/>
  <c r="CS2858" i="2"/>
  <c r="CR2826" i="2"/>
  <c r="CQ2794" i="2"/>
  <c r="CS2730" i="2"/>
  <c r="CP2698" i="2"/>
  <c r="CS2666" i="2"/>
  <c r="CQ2602" i="2"/>
  <c r="CQ2570" i="2"/>
  <c r="CP2538" i="2"/>
  <c r="CR2474" i="2"/>
  <c r="CR2442" i="2"/>
  <c r="CQ2410" i="2"/>
  <c r="CS2346" i="2"/>
  <c r="CR2314" i="2"/>
  <c r="CQ2282" i="2"/>
  <c r="CP2218" i="2"/>
  <c r="CQ2186" i="2"/>
  <c r="CS2154" i="2"/>
  <c r="CQ2090" i="2"/>
  <c r="CP2058" i="2"/>
  <c r="CS2026" i="2"/>
  <c r="CQ1962" i="2"/>
  <c r="CP1930" i="2"/>
  <c r="CQ1898" i="2"/>
  <c r="CS1834" i="2"/>
  <c r="CR1802" i="2"/>
  <c r="CQ1770" i="2"/>
  <c r="CS1706" i="2"/>
  <c r="CR1674" i="2"/>
  <c r="CQ1642" i="2"/>
  <c r="CS1578" i="2"/>
  <c r="CR1546" i="2"/>
  <c r="CQ1514" i="2"/>
  <c r="CS1450" i="2"/>
  <c r="CR1418" i="2"/>
  <c r="CQ1386" i="2"/>
  <c r="CS1322" i="2"/>
  <c r="CR1290" i="2"/>
  <c r="CQ1258" i="2"/>
  <c r="CS1194" i="2"/>
  <c r="CR1162" i="2"/>
  <c r="CQ1130" i="2"/>
  <c r="CQ1066" i="2"/>
  <c r="CP1034" i="2"/>
  <c r="CS1002" i="2"/>
  <c r="CQ938" i="2"/>
  <c r="CP906" i="2"/>
  <c r="CS874" i="2"/>
  <c r="CQ810" i="2"/>
  <c r="CP778" i="2"/>
  <c r="CS746" i="2"/>
  <c r="CQ682" i="2"/>
  <c r="CP650" i="2"/>
  <c r="CS618" i="2"/>
  <c r="CP554" i="2"/>
  <c r="CS522" i="2"/>
  <c r="CR490" i="2"/>
  <c r="CP426" i="2"/>
  <c r="CS394" i="2"/>
  <c r="CR362" i="2"/>
  <c r="CP298" i="2"/>
  <c r="CP266" i="2"/>
  <c r="CS234" i="2"/>
  <c r="CQ170" i="2"/>
  <c r="CP138" i="2"/>
  <c r="CS106" i="2"/>
  <c r="CQ42" i="2"/>
  <c r="CS3009" i="2"/>
  <c r="CR2945" i="2"/>
  <c r="CS2821" i="2"/>
  <c r="CR2757" i="2"/>
  <c r="CS2693" i="2"/>
  <c r="CR2573" i="2"/>
  <c r="CQ2509" i="2"/>
  <c r="CQ2441" i="2"/>
  <c r="CS2317" i="2"/>
  <c r="CR2253" i="2"/>
  <c r="CR2185" i="2"/>
  <c r="CQ2061" i="2"/>
  <c r="CP1997" i="2"/>
  <c r="CS1933" i="2"/>
  <c r="CS1805" i="2"/>
  <c r="CR1741" i="2"/>
  <c r="CS1673" i="2"/>
  <c r="CS1549" i="2"/>
  <c r="CR1485" i="2"/>
  <c r="CQ1417" i="2"/>
  <c r="CS1293" i="2"/>
  <c r="CR1229" i="2"/>
  <c r="CQ1169" i="2"/>
  <c r="CQ1045" i="2"/>
  <c r="CP981" i="2"/>
  <c r="CS917" i="2"/>
  <c r="CQ785" i="2"/>
  <c r="CP721" i="2"/>
  <c r="CS661" i="2"/>
  <c r="CP533" i="2"/>
  <c r="CS469" i="2"/>
  <c r="CR401" i="2"/>
  <c r="CQ341" i="2"/>
  <c r="CQ285" i="2"/>
  <c r="CP217" i="2"/>
  <c r="CS153" i="2"/>
  <c r="CR93" i="2"/>
  <c r="CQ37" i="2"/>
  <c r="CP2908" i="2"/>
  <c r="CQ2784" i="2"/>
  <c r="CR2656" i="2"/>
  <c r="CR2516" i="2"/>
  <c r="CR2388" i="2"/>
  <c r="CQ2264" i="2"/>
  <c r="CR2132" i="2"/>
  <c r="CQ2004" i="2"/>
  <c r="CR1868" i="2"/>
  <c r="CQ1724" i="2"/>
  <c r="CP1612" i="2"/>
  <c r="CS1492" i="2"/>
  <c r="CR1360" i="2"/>
  <c r="CQ1232" i="2"/>
  <c r="CP1116" i="2"/>
  <c r="CQ984" i="2"/>
  <c r="CP852" i="2"/>
  <c r="CS724" i="2"/>
  <c r="CR596" i="2"/>
  <c r="CP468" i="2"/>
  <c r="CS336" i="2"/>
  <c r="CS208" i="2"/>
  <c r="CR76" i="2"/>
  <c r="CP2969" i="2"/>
  <c r="CP2905" i="2"/>
  <c r="CQ2841" i="2"/>
  <c r="CP2777" i="2"/>
  <c r="CQ2713" i="2"/>
  <c r="CP2645" i="2"/>
  <c r="CP2577" i="2"/>
  <c r="CS2513" i="2"/>
  <c r="CS2449" i="2"/>
  <c r="CR2389" i="2"/>
  <c r="CQ2321" i="2"/>
  <c r="CP2257" i="2"/>
  <c r="CS2193" i="2"/>
  <c r="CP2133" i="2"/>
  <c r="CS2065" i="2"/>
  <c r="CR2001" i="2"/>
  <c r="CQ1941" i="2"/>
  <c r="CR1873" i="2"/>
  <c r="CQ1813" i="2"/>
  <c r="CP1745" i="2"/>
  <c r="CQ1681" i="2"/>
  <c r="CR1617" i="2"/>
  <c r="CQ1553" i="2"/>
  <c r="CP1493" i="2"/>
  <c r="CS1425" i="2"/>
  <c r="CR1365" i="2"/>
  <c r="CQ1297" i="2"/>
  <c r="CP1233" i="2"/>
  <c r="CS1161" i="2"/>
  <c r="CR1101" i="2"/>
  <c r="CS1037" i="2"/>
  <c r="CR969" i="2"/>
  <c r="CQ909" i="2"/>
  <c r="CP841" i="2"/>
  <c r="CS777" i="2"/>
  <c r="CR713" i="2"/>
  <c r="CQ649" i="2"/>
  <c r="CP585" i="2"/>
  <c r="CR525" i="2"/>
  <c r="CQ457" i="2"/>
  <c r="CP397" i="2"/>
  <c r="CS329" i="2"/>
  <c r="CS261" i="2"/>
  <c r="CR197" i="2"/>
  <c r="CQ133" i="2"/>
  <c r="CP57" i="2"/>
  <c r="CR3008" i="2"/>
  <c r="CR2876" i="2"/>
  <c r="CS2752" i="2"/>
  <c r="CP2632" i="2"/>
  <c r="CP2504" i="2"/>
  <c r="CP2376" i="2"/>
  <c r="CS2244" i="2"/>
  <c r="CP2116" i="2"/>
  <c r="CS1992" i="2"/>
  <c r="CP1848" i="2"/>
  <c r="CS1712" i="2"/>
  <c r="CR1584" i="2"/>
  <c r="CQ1436" i="2"/>
  <c r="CP1300" i="2"/>
  <c r="CS1172" i="2"/>
  <c r="CP1048" i="2"/>
  <c r="CS916" i="2"/>
  <c r="CR792" i="2"/>
  <c r="CQ664" i="2"/>
  <c r="CS536" i="2"/>
  <c r="CR416" i="2"/>
  <c r="CR288" i="2"/>
  <c r="CQ172" i="2"/>
  <c r="CP48" i="2"/>
  <c r="CR2982" i="2"/>
  <c r="CQ2950" i="2"/>
  <c r="CQ2918" i="2"/>
  <c r="CP2886" i="2"/>
  <c r="CQ2854" i="2"/>
  <c r="CP2822" i="2"/>
  <c r="CS2790" i="2"/>
  <c r="CR2758" i="2"/>
  <c r="CQ2726" i="2"/>
  <c r="CR2694" i="2"/>
  <c r="CQ2662" i="2"/>
  <c r="CP2630" i="2"/>
  <c r="CS2598" i="2"/>
  <c r="CS2566" i="2"/>
  <c r="CR2534" i="2"/>
  <c r="CQ2502" i="2"/>
  <c r="CP2470" i="2"/>
  <c r="CP2438" i="2"/>
  <c r="CS2406" i="2"/>
  <c r="CR2374" i="2"/>
  <c r="CQ2342" i="2"/>
  <c r="CP2310" i="2"/>
  <c r="CS2278" i="2"/>
  <c r="CR2246" i="2"/>
  <c r="CQ2214" i="2"/>
  <c r="CR2182" i="2"/>
  <c r="CQ2150" i="2"/>
  <c r="CP2118" i="2"/>
  <c r="CS2086" i="2"/>
  <c r="CR2054" i="2"/>
  <c r="CQ2022" i="2"/>
  <c r="CP1990" i="2"/>
  <c r="CS1958" i="2"/>
  <c r="CP1926" i="2"/>
  <c r="CS1894" i="2"/>
  <c r="CR1862" i="2"/>
  <c r="CQ1830" i="2"/>
  <c r="CP1798" i="2"/>
  <c r="CS1766" i="2"/>
  <c r="CR1734" i="2"/>
  <c r="CQ1702" i="2"/>
  <c r="CP1670" i="2"/>
  <c r="CS1638" i="2"/>
  <c r="CR1606" i="2"/>
  <c r="CQ1574" i="2"/>
  <c r="CP1542" i="2"/>
  <c r="CS1510" i="2"/>
  <c r="CR1478" i="2"/>
  <c r="CQ1446" i="2"/>
  <c r="CP1414" i="2"/>
  <c r="CS1382" i="2"/>
  <c r="CR1350" i="2"/>
  <c r="CQ1318" i="2"/>
  <c r="CP1286" i="2"/>
  <c r="CS1254" i="2"/>
  <c r="CR1222" i="2"/>
  <c r="CQ1190" i="2"/>
  <c r="CP1158" i="2"/>
  <c r="CS1126" i="2"/>
  <c r="CR1094" i="2"/>
  <c r="CS1062" i="2"/>
  <c r="CR1030" i="2"/>
  <c r="CQ998" i="2"/>
  <c r="CP966" i="2"/>
  <c r="CS934" i="2"/>
  <c r="CR902" i="2"/>
  <c r="CQ870" i="2"/>
  <c r="CP838" i="2"/>
  <c r="CS806" i="2"/>
  <c r="CR774" i="2"/>
  <c r="CQ742" i="2"/>
  <c r="CP710" i="2"/>
  <c r="CS678" i="2"/>
  <c r="CR646" i="2"/>
  <c r="CQ614" i="2"/>
  <c r="CP582" i="2"/>
  <c r="CR550" i="2"/>
  <c r="CQ518" i="2"/>
  <c r="CP486" i="2"/>
  <c r="CS454" i="2"/>
  <c r="CR422" i="2"/>
  <c r="CQ390" i="2"/>
  <c r="CP358" i="2"/>
  <c r="CS326" i="2"/>
  <c r="CR294" i="2"/>
  <c r="CR262" i="2"/>
  <c r="CQ230" i="2"/>
  <c r="CP198" i="2"/>
  <c r="CS166" i="2"/>
  <c r="CR134" i="2"/>
  <c r="CQ102" i="2"/>
  <c r="CP70" i="2"/>
  <c r="CS38" i="2"/>
  <c r="CQ2973" i="2"/>
  <c r="CQ2909" i="2"/>
  <c r="CR2845" i="2"/>
  <c r="CQ2781" i="2"/>
  <c r="CP2717" i="2"/>
  <c r="CQ2657" i="2"/>
  <c r="CP2593" i="2"/>
  <c r="CP2533" i="2"/>
  <c r="CS2469" i="2"/>
  <c r="CS2401" i="2"/>
  <c r="CR2341" i="2"/>
  <c r="CQ2277" i="2"/>
  <c r="CS2213" i="2"/>
  <c r="CQ2149" i="2"/>
  <c r="CP2085" i="2"/>
  <c r="CS2021" i="2"/>
  <c r="CR1957" i="2"/>
  <c r="CS1893" i="2"/>
  <c r="CR1829" i="2"/>
  <c r="CQ1761" i="2"/>
  <c r="CP1701" i="2"/>
  <c r="CS1637" i="2"/>
  <c r="CR1573" i="2"/>
  <c r="CQ1509" i="2"/>
  <c r="CP1445" i="2"/>
  <c r="CS1377" i="2"/>
  <c r="CR1317" i="2"/>
  <c r="CQ1253" i="2"/>
  <c r="CP1193" i="2"/>
  <c r="CS1133" i="2"/>
  <c r="CP1069" i="2"/>
  <c r="CS1005" i="2"/>
  <c r="CR941" i="2"/>
  <c r="CQ877" i="2"/>
  <c r="CP809" i="2"/>
  <c r="CS749" i="2"/>
  <c r="CR685" i="2"/>
  <c r="CQ621" i="2"/>
  <c r="CS553" i="2"/>
  <c r="CR489" i="2"/>
  <c r="CQ429" i="2"/>
  <c r="CP361" i="2"/>
  <c r="CS305" i="2"/>
  <c r="CS245" i="2"/>
  <c r="CR177" i="2"/>
  <c r="CQ113" i="2"/>
  <c r="CP61" i="2"/>
  <c r="CR2956" i="2"/>
  <c r="CP2832" i="2"/>
  <c r="CS2712" i="2"/>
  <c r="CQ2572" i="2"/>
  <c r="CQ2436" i="2"/>
  <c r="CP2308" i="2"/>
  <c r="CR2180" i="2"/>
  <c r="CP2052" i="2"/>
  <c r="CQ1916" i="2"/>
  <c r="CP1784" i="2"/>
  <c r="CS1652" i="2"/>
  <c r="CR1536" i="2"/>
  <c r="CQ1404" i="2"/>
  <c r="CP1284" i="2"/>
  <c r="CS1156" i="2"/>
  <c r="CP1028" i="2"/>
  <c r="CS900" i="2"/>
  <c r="CR772" i="2"/>
  <c r="CQ644" i="2"/>
  <c r="CS516" i="2"/>
  <c r="CR388" i="2"/>
  <c r="CR256" i="2"/>
  <c r="CQ124" i="2"/>
  <c r="CR2929" i="2"/>
  <c r="CR2869" i="2"/>
  <c r="CS2801" i="2"/>
  <c r="CS2669" i="2"/>
  <c r="CR2605" i="2"/>
  <c r="CR2541" i="2"/>
  <c r="CQ2413" i="2"/>
  <c r="CP2345" i="2"/>
  <c r="CS2281" i="2"/>
  <c r="CR2217" i="2"/>
  <c r="CS2153" i="2"/>
  <c r="CR2089" i="2"/>
  <c r="CQ2025" i="2"/>
  <c r="CP1961" i="2"/>
  <c r="CQ1897" i="2"/>
  <c r="CP1833" i="2"/>
  <c r="CS1769" i="2"/>
  <c r="CR1705" i="2"/>
  <c r="CQ1641" i="2"/>
  <c r="CP1577" i="2"/>
  <c r="CS1513" i="2"/>
  <c r="CR1449" i="2"/>
  <c r="CQ1385" i="2"/>
  <c r="CP1325" i="2"/>
  <c r="CS1257" i="2"/>
  <c r="CR1189" i="2"/>
  <c r="CQ1121" i="2"/>
  <c r="CR1061" i="2"/>
  <c r="CQ993" i="2"/>
  <c r="CP929" i="2"/>
  <c r="CS869" i="2"/>
  <c r="CR805" i="2"/>
  <c r="CQ741" i="2"/>
  <c r="CP673" i="2"/>
  <c r="CS609" i="2"/>
  <c r="CQ545" i="2"/>
  <c r="CP485" i="2"/>
  <c r="CS417" i="2"/>
  <c r="CR357" i="2"/>
  <c r="CR281" i="2"/>
  <c r="CQ221" i="2"/>
  <c r="CP157" i="2"/>
  <c r="CS81" i="2"/>
  <c r="CR17" i="2"/>
  <c r="CP2952" i="2"/>
  <c r="CR2824" i="2"/>
  <c r="CS2688" i="2"/>
  <c r="CS2560" i="2"/>
  <c r="CS2432" i="2"/>
  <c r="CR2304" i="2"/>
  <c r="CP2176" i="2"/>
  <c r="CR2048" i="2"/>
  <c r="CS1928" i="2"/>
  <c r="CR1808" i="2"/>
  <c r="CP1684" i="2"/>
  <c r="CP1572" i="2"/>
  <c r="CS1444" i="2"/>
  <c r="CR1332" i="2"/>
  <c r="CQ1192" i="2"/>
  <c r="CR1068" i="2"/>
  <c r="CQ944" i="2"/>
  <c r="CP816" i="2"/>
  <c r="CS688" i="2"/>
  <c r="CQ560" i="2"/>
  <c r="CP428" i="2"/>
  <c r="CS300" i="2"/>
  <c r="CS168" i="2"/>
  <c r="CR40" i="2"/>
  <c r="CP2932" i="2"/>
  <c r="CR2804" i="2"/>
  <c r="CS2676" i="2"/>
  <c r="CS2552" i="2"/>
  <c r="CS2428" i="2"/>
  <c r="CR2300" i="2"/>
  <c r="CP2172" i="2"/>
  <c r="CR2044" i="2"/>
  <c r="CS1924" i="2"/>
  <c r="CR1804" i="2"/>
  <c r="CQ1688" i="2"/>
  <c r="CP1524" i="2"/>
  <c r="CS1412" i="2"/>
  <c r="CR1280" i="2"/>
  <c r="CQ1164" i="2"/>
  <c r="CR1020" i="2"/>
  <c r="CQ892" i="2"/>
  <c r="CP760" i="2"/>
  <c r="CS636" i="2"/>
  <c r="CQ512" i="2"/>
  <c r="CP376" i="2"/>
  <c r="CP248" i="2"/>
  <c r="CS116" i="2"/>
  <c r="CQ3007" i="2"/>
  <c r="CP2975" i="2"/>
  <c r="CS2943" i="2"/>
  <c r="CS2911" i="2"/>
  <c r="CR2879" i="2"/>
  <c r="CS2847" i="2"/>
  <c r="CR2815" i="2"/>
  <c r="CQ2783" i="2"/>
  <c r="CP2751" i="2"/>
  <c r="CS2719" i="2"/>
  <c r="CP2687" i="2"/>
  <c r="CS2655" i="2"/>
  <c r="CR2623" i="2"/>
  <c r="CQ2591" i="2"/>
  <c r="CQ2559" i="2"/>
  <c r="CP2527" i="2"/>
  <c r="CS2495" i="2"/>
  <c r="CR2463" i="2"/>
  <c r="CR2431" i="2"/>
  <c r="CQ2399" i="2"/>
  <c r="CP2367" i="2"/>
  <c r="CS2335" i="2"/>
  <c r="CR2303" i="2"/>
  <c r="CQ2271" i="2"/>
  <c r="CP2239" i="2"/>
  <c r="CP2207" i="2"/>
  <c r="CQ2175" i="2"/>
  <c r="CS2143" i="2"/>
  <c r="CR2111" i="2"/>
  <c r="CQ2079" i="2"/>
  <c r="CP2047" i="2"/>
  <c r="CS2015" i="2"/>
  <c r="CR1983" i="2"/>
  <c r="CQ1951" i="2"/>
  <c r="CR1919" i="2"/>
  <c r="CQ1887" i="2"/>
  <c r="CP1855" i="2"/>
  <c r="CS1823" i="2"/>
  <c r="CR1791" i="2"/>
  <c r="CQ1759" i="2"/>
  <c r="CP1727" i="2"/>
  <c r="CS1695" i="2"/>
  <c r="CR1663" i="2"/>
  <c r="CQ1631" i="2"/>
  <c r="CP1599" i="2"/>
  <c r="CS1567" i="2"/>
  <c r="CR1535" i="2"/>
  <c r="CQ1503" i="2"/>
  <c r="CP1471" i="2"/>
  <c r="CS1439" i="2"/>
  <c r="CR1407" i="2"/>
  <c r="CQ1375" i="2"/>
  <c r="CP1343" i="2"/>
  <c r="CS1311" i="2"/>
  <c r="CR1279" i="2"/>
  <c r="CQ1247" i="2"/>
  <c r="CP1215" i="2"/>
  <c r="CS1183" i="2"/>
  <c r="CR1151" i="2"/>
  <c r="CQ1119" i="2"/>
  <c r="CP1087" i="2"/>
  <c r="CQ1055" i="2"/>
  <c r="CP1023" i="2"/>
  <c r="CS991" i="2"/>
  <c r="CR959" i="2"/>
  <c r="CQ927" i="2"/>
  <c r="CP895" i="2"/>
  <c r="CS863" i="2"/>
  <c r="CR831" i="2"/>
  <c r="CQ799" i="2"/>
  <c r="CP767" i="2"/>
  <c r="CS735" i="2"/>
  <c r="CR703" i="2"/>
  <c r="CQ671" i="2"/>
  <c r="CP639" i="2"/>
  <c r="CS607" i="2"/>
  <c r="CR575" i="2"/>
  <c r="CP543" i="2"/>
  <c r="CS511" i="2"/>
  <c r="CR479" i="2"/>
  <c r="CQ447" i="2"/>
  <c r="CP415" i="2"/>
  <c r="CS383" i="2"/>
  <c r="CR351" i="2"/>
  <c r="CQ319" i="2"/>
  <c r="CQ287" i="2"/>
  <c r="CP255" i="2"/>
  <c r="CS223" i="2"/>
  <c r="CR191" i="2"/>
  <c r="CQ159" i="2"/>
  <c r="CP127" i="2"/>
  <c r="CS95" i="2"/>
  <c r="CR63" i="2"/>
  <c r="CQ31" i="2"/>
  <c r="CS2994" i="2"/>
  <c r="CR2962" i="2"/>
  <c r="CQ2930" i="2"/>
  <c r="CQ2898" i="2"/>
  <c r="CP2866" i="2"/>
  <c r="CQ2834" i="2"/>
  <c r="CP2802" i="2"/>
  <c r="CS2770" i="2"/>
  <c r="CR2738" i="2"/>
  <c r="CS2706" i="2"/>
  <c r="CR2674" i="2"/>
  <c r="CQ2642" i="2"/>
  <c r="CP2610" i="2"/>
  <c r="CP2578" i="2"/>
  <c r="CS2546" i="2"/>
  <c r="CR2514" i="2"/>
  <c r="CQ2482" i="2"/>
  <c r="CS2450" i="2"/>
  <c r="CP2418" i="2"/>
  <c r="CS2386" i="2"/>
  <c r="CR2354" i="2"/>
  <c r="CQ2322" i="2"/>
  <c r="CP2290" i="2"/>
  <c r="CS2258" i="2"/>
  <c r="CS2194" i="2"/>
  <c r="CR2162" i="2"/>
  <c r="CQ2130" i="2"/>
  <c r="CS2066" i="2"/>
  <c r="CR2034" i="2"/>
  <c r="CQ2002" i="2"/>
  <c r="CS1938" i="2"/>
  <c r="CP1906" i="2"/>
  <c r="CS1874" i="2"/>
  <c r="CQ1810" i="2"/>
  <c r="CP1778" i="2"/>
  <c r="CS1746" i="2"/>
  <c r="CP1682" i="2"/>
  <c r="CP1650" i="2"/>
  <c r="CS1618" i="2"/>
  <c r="CQ1554" i="2"/>
  <c r="CP1522" i="2"/>
  <c r="CS1490" i="2"/>
  <c r="CQ1426" i="2"/>
  <c r="CP1394" i="2"/>
  <c r="CS1362" i="2"/>
  <c r="CQ1298" i="2"/>
  <c r="CP1266" i="2"/>
  <c r="CS1234" i="2"/>
  <c r="CQ1170" i="2"/>
  <c r="CP1138" i="2"/>
  <c r="CS1106" i="2"/>
  <c r="CS1042" i="2"/>
  <c r="CR1010" i="2"/>
  <c r="CQ978" i="2"/>
  <c r="CS914" i="2"/>
  <c r="CR882" i="2"/>
  <c r="CQ850" i="2"/>
  <c r="CS786" i="2"/>
  <c r="CR754" i="2"/>
  <c r="CQ722" i="2"/>
  <c r="CS658" i="2"/>
  <c r="CR626" i="2"/>
  <c r="CQ594" i="2"/>
  <c r="CR530" i="2"/>
  <c r="CQ498" i="2"/>
  <c r="CP466" i="2"/>
  <c r="CS434" i="2"/>
  <c r="CR402" i="2"/>
  <c r="CQ370" i="2"/>
  <c r="CP338" i="2"/>
  <c r="CS306" i="2"/>
  <c r="CS274" i="2"/>
  <c r="CR242" i="2"/>
  <c r="CQ210" i="2"/>
  <c r="CP178" i="2"/>
  <c r="CS146" i="2"/>
  <c r="CR114" i="2"/>
  <c r="CQ82" i="2"/>
  <c r="CP50" i="2"/>
  <c r="CS18" i="2"/>
  <c r="CQ2976" i="2"/>
  <c r="CS2844" i="2"/>
  <c r="CR2728" i="2"/>
  <c r="CS2600" i="2"/>
  <c r="CS2468" i="2"/>
  <c r="CS2344" i="2"/>
  <c r="CR2216" i="2"/>
  <c r="CS2088" i="2"/>
  <c r="CR1956" i="2"/>
  <c r="CS1812" i="2"/>
  <c r="CR1680" i="2"/>
  <c r="CQ1540" i="2"/>
  <c r="CP1408" i="2"/>
  <c r="CS1276" i="2"/>
  <c r="CR1136" i="2"/>
  <c r="CS1012" i="2"/>
  <c r="CR888" i="2"/>
  <c r="CQ764" i="2"/>
  <c r="CP632" i="2"/>
  <c r="CR500" i="2"/>
  <c r="CQ384" i="2"/>
  <c r="CQ260" i="2"/>
  <c r="CS16" i="2"/>
  <c r="CQ3006" i="2"/>
  <c r="CP2974" i="2"/>
  <c r="CS2942" i="2"/>
  <c r="CS2910" i="2"/>
  <c r="CR2878" i="2"/>
  <c r="CS2846" i="2"/>
  <c r="CR2814" i="2"/>
  <c r="CQ2782" i="2"/>
  <c r="CP2750" i="2"/>
  <c r="CS2718" i="2"/>
  <c r="CP2686" i="2"/>
  <c r="CS2654" i="2"/>
  <c r="CR2622" i="2"/>
  <c r="CQ2590" i="2"/>
  <c r="CQ2558" i="2"/>
  <c r="CP2526" i="2"/>
  <c r="CS2494" i="2"/>
  <c r="CR2462" i="2"/>
  <c r="CR2430" i="2"/>
  <c r="CQ2398" i="2"/>
  <c r="CP2366" i="2"/>
  <c r="CS2334" i="2"/>
  <c r="CR2302" i="2"/>
  <c r="CQ2270" i="2"/>
  <c r="CP2238" i="2"/>
  <c r="CP2206" i="2"/>
  <c r="CQ2174" i="2"/>
  <c r="CS2142" i="2"/>
  <c r="CR2110" i="2"/>
  <c r="CQ2078" i="2"/>
  <c r="CP2046" i="2"/>
  <c r="CS2014" i="2"/>
  <c r="CR1982" i="2"/>
  <c r="CQ1950" i="2"/>
  <c r="CR1918" i="2"/>
  <c r="CQ1886" i="2"/>
  <c r="CP1854" i="2"/>
  <c r="CS1822" i="2"/>
  <c r="CR1790" i="2"/>
  <c r="CQ1758" i="2"/>
  <c r="CP1726" i="2"/>
  <c r="CS1694" i="2"/>
  <c r="CR1662" i="2"/>
  <c r="CQ1630" i="2"/>
  <c r="CP1598" i="2"/>
  <c r="CS1566" i="2"/>
  <c r="CR1534" i="2"/>
  <c r="CQ1502" i="2"/>
  <c r="CP1470" i="2"/>
  <c r="CS1438" i="2"/>
  <c r="CR1406" i="2"/>
  <c r="CQ1374" i="2"/>
  <c r="CP1342" i="2"/>
  <c r="CS1310" i="2"/>
  <c r="CR1278" i="2"/>
  <c r="CQ1246" i="2"/>
  <c r="CP1214" i="2"/>
  <c r="CS1182" i="2"/>
  <c r="CR1150" i="2"/>
  <c r="CQ1118" i="2"/>
  <c r="CP1086" i="2"/>
  <c r="CQ1054" i="2"/>
  <c r="CP1022" i="2"/>
  <c r="CS990" i="2"/>
  <c r="CR958" i="2"/>
  <c r="CQ926" i="2"/>
  <c r="CP894" i="2"/>
  <c r="CS862" i="2"/>
  <c r="CR830" i="2"/>
  <c r="CQ798" i="2"/>
  <c r="CP766" i="2"/>
  <c r="CS734" i="2"/>
  <c r="CR702" i="2"/>
  <c r="CQ670" i="2"/>
  <c r="CP638" i="2"/>
  <c r="CS606" i="2"/>
  <c r="CR574" i="2"/>
  <c r="CP542" i="2"/>
  <c r="CS510" i="2"/>
  <c r="CR478" i="2"/>
  <c r="CQ446" i="2"/>
  <c r="CP414" i="2"/>
  <c r="CS382" i="2"/>
  <c r="CR350" i="2"/>
  <c r="CQ318" i="2"/>
  <c r="CQ286" i="2"/>
  <c r="CP254" i="2"/>
  <c r="CS222" i="2"/>
  <c r="CR190" i="2"/>
  <c r="CQ158" i="2"/>
  <c r="CP126" i="2"/>
  <c r="CS94" i="2"/>
  <c r="CR62" i="2"/>
  <c r="CQ30" i="2"/>
  <c r="CS2957" i="2"/>
  <c r="CS2893" i="2"/>
  <c r="CP2825" i="2"/>
  <c r="CS2765" i="2"/>
  <c r="CP2701" i="2"/>
  <c r="CS2641" i="2"/>
  <c r="CS2581" i="2"/>
  <c r="CR2517" i="2"/>
  <c r="CQ2453" i="2"/>
  <c r="CQ2385" i="2"/>
  <c r="CP2325" i="2"/>
  <c r="CS2261" i="2"/>
  <c r="CQ2197" i="2"/>
  <c r="CS2129" i="2"/>
  <c r="CR2069" i="2"/>
  <c r="CQ2005" i="2"/>
  <c r="CP1937" i="2"/>
  <c r="CQ1877" i="2"/>
  <c r="CP1809" i="2"/>
  <c r="CS1749" i="2"/>
  <c r="CR1685" i="2"/>
  <c r="CQ1621" i="2"/>
  <c r="CP1557" i="2"/>
  <c r="CS1489" i="2"/>
  <c r="CR1429" i="2"/>
  <c r="CQ1361" i="2"/>
  <c r="CP1301" i="2"/>
  <c r="CS1237" i="2"/>
  <c r="CR1177" i="2"/>
  <c r="CQ1113" i="2"/>
  <c r="CR1049" i="2"/>
  <c r="CQ989" i="2"/>
  <c r="CP925" i="2"/>
  <c r="CS861" i="2"/>
  <c r="CR793" i="2"/>
  <c r="CQ729" i="2"/>
  <c r="CP669" i="2"/>
  <c r="CS601" i="2"/>
  <c r="CQ537" i="2"/>
  <c r="CP477" i="2"/>
  <c r="CS413" i="2"/>
  <c r="CR349" i="2"/>
  <c r="CQ289" i="2"/>
  <c r="CQ229" i="2"/>
  <c r="CP161" i="2"/>
  <c r="CS97" i="2"/>
  <c r="CR45" i="2"/>
  <c r="CQ2920" i="2"/>
  <c r="CR2792" i="2"/>
  <c r="CS2652" i="2"/>
  <c r="CS2528" i="2"/>
  <c r="CS2400" i="2"/>
  <c r="CR2272" i="2"/>
  <c r="CS2144" i="2"/>
  <c r="CR2016" i="2"/>
  <c r="CS1892" i="2"/>
  <c r="CR1780" i="2"/>
  <c r="CQ1644" i="2"/>
  <c r="CP1544" i="2"/>
  <c r="CS1416" i="2"/>
  <c r="CR1288" i="2"/>
  <c r="CQ1160" i="2"/>
  <c r="CR1036" i="2"/>
  <c r="CQ912" i="2"/>
  <c r="CP784" i="2"/>
  <c r="CS656" i="2"/>
  <c r="CQ528" i="2"/>
  <c r="CP396" i="2"/>
  <c r="CP268" i="2"/>
  <c r="CS136" i="2"/>
  <c r="CQ2964" i="2"/>
  <c r="CS2836" i="2"/>
  <c r="CP2700" i="2"/>
  <c r="CP2580" i="2"/>
  <c r="CS2460" i="2"/>
  <c r="CS2332" i="2"/>
  <c r="CQ2204" i="2"/>
  <c r="CS2076" i="2"/>
  <c r="CR1948" i="2"/>
  <c r="CS1840" i="2"/>
  <c r="CR1716" i="2"/>
  <c r="CQ1560" i="2"/>
  <c r="CP1448" i="2"/>
  <c r="CS1308" i="2"/>
  <c r="CR1196" i="2"/>
  <c r="CS1056" i="2"/>
  <c r="CR924" i="2"/>
  <c r="CQ796" i="2"/>
  <c r="CP668" i="2"/>
  <c r="CR540" i="2"/>
  <c r="CQ408" i="2"/>
  <c r="CQ280" i="2"/>
  <c r="CP148" i="2"/>
  <c r="CS24" i="2"/>
  <c r="CQ2983" i="2"/>
  <c r="CP2951" i="2"/>
  <c r="CP2919" i="2"/>
  <c r="CS2887" i="2"/>
  <c r="CP2855" i="2"/>
  <c r="CS2823" i="2"/>
  <c r="CR2791" i="2"/>
  <c r="CQ2759" i="2"/>
  <c r="CP2727" i="2"/>
  <c r="CQ2695" i="2"/>
  <c r="CP2663" i="2"/>
  <c r="CS2631" i="2"/>
  <c r="CR2599" i="2"/>
  <c r="CR2567" i="2"/>
  <c r="CQ2535" i="2"/>
  <c r="CP2503" i="2"/>
  <c r="CS2471" i="2"/>
  <c r="CS2439" i="2"/>
  <c r="CR2407" i="2"/>
  <c r="CQ2375" i="2"/>
  <c r="CP2343" i="2"/>
  <c r="CS2311" i="2"/>
  <c r="CR2279" i="2"/>
  <c r="CQ2247" i="2"/>
  <c r="CS2215" i="2"/>
  <c r="CP2183" i="2"/>
  <c r="CP2151" i="2"/>
  <c r="CS2119" i="2"/>
  <c r="CR2087" i="2"/>
  <c r="CQ2055" i="2"/>
  <c r="CP2023" i="2"/>
  <c r="CS1991" i="2"/>
  <c r="CR1959" i="2"/>
  <c r="CS1927" i="2"/>
  <c r="CR1895" i="2"/>
  <c r="CQ1863" i="2"/>
  <c r="CP1831" i="2"/>
  <c r="CS1799" i="2"/>
  <c r="CR1767" i="2"/>
  <c r="CQ1735" i="2"/>
  <c r="CP1703" i="2"/>
  <c r="CS1671" i="2"/>
  <c r="CR1639" i="2"/>
  <c r="CQ1607" i="2"/>
  <c r="CP1575" i="2"/>
  <c r="CS1543" i="2"/>
  <c r="CR1511" i="2"/>
  <c r="CQ1479" i="2"/>
  <c r="CP1447" i="2"/>
  <c r="CS1415" i="2"/>
  <c r="CR1383" i="2"/>
  <c r="CQ1351" i="2"/>
  <c r="CP1319" i="2"/>
  <c r="CS1287" i="2"/>
  <c r="CR1255" i="2"/>
  <c r="CQ1223" i="2"/>
  <c r="CP1191" i="2"/>
  <c r="CS1159" i="2"/>
  <c r="CR1127" i="2"/>
  <c r="CQ1095" i="2"/>
  <c r="CR1063" i="2"/>
  <c r="CQ1031" i="2"/>
  <c r="CP999" i="2"/>
  <c r="CS967" i="2"/>
  <c r="CR935" i="2"/>
  <c r="CQ903" i="2"/>
  <c r="CP871" i="2"/>
  <c r="CS839" i="2"/>
  <c r="CR807" i="2"/>
  <c r="CQ775" i="2"/>
  <c r="CP743" i="2"/>
  <c r="CS711" i="2"/>
  <c r="CR679" i="2"/>
  <c r="CQ647" i="2"/>
  <c r="CP615" i="2"/>
  <c r="CS583" i="2"/>
  <c r="CQ551" i="2"/>
  <c r="CP519" i="2"/>
  <c r="CS487" i="2"/>
  <c r="CR455" i="2"/>
  <c r="CQ423" i="2"/>
  <c r="CP391" i="2"/>
  <c r="CS359" i="2"/>
  <c r="CR327" i="2"/>
  <c r="CQ295" i="2"/>
  <c r="CQ263" i="2"/>
  <c r="CP231" i="2"/>
  <c r="CS199" i="2"/>
  <c r="CR167" i="2"/>
  <c r="CQ135" i="2"/>
  <c r="CP103" i="2"/>
  <c r="CS71" i="2"/>
  <c r="CR39" i="2"/>
  <c r="CQ2904" i="2"/>
  <c r="CR2772" i="2"/>
  <c r="CS2636" i="2"/>
  <c r="CS2512" i="2"/>
  <c r="CS2384" i="2"/>
  <c r="CR2256" i="2"/>
  <c r="CS2128" i="2"/>
  <c r="CR2000" i="2"/>
  <c r="CS1876" i="2"/>
  <c r="CR1768" i="2"/>
  <c r="CQ1628" i="2"/>
  <c r="CP1528" i="2"/>
  <c r="CS1396" i="2"/>
  <c r="CR1272" i="2"/>
  <c r="CQ1148" i="2"/>
  <c r="CR1024" i="2"/>
  <c r="CQ896" i="2"/>
  <c r="CP768" i="2"/>
  <c r="CS640" i="2"/>
  <c r="CQ508" i="2"/>
  <c r="CP380" i="2"/>
  <c r="CP252" i="2"/>
  <c r="CS120" i="2"/>
  <c r="CQ2948" i="2"/>
  <c r="CS2820" i="2"/>
  <c r="CP2684" i="2"/>
  <c r="CP2564" i="2"/>
  <c r="CP2444" i="2"/>
  <c r="CS2316" i="2"/>
  <c r="CQ2188" i="2"/>
  <c r="CS2060" i="2"/>
  <c r="CR1932" i="2"/>
  <c r="CS1828" i="2"/>
  <c r="CR1700" i="2"/>
  <c r="CQ1548" i="2"/>
  <c r="CP1432" i="2"/>
  <c r="CS1292" i="2"/>
  <c r="CR1180" i="2"/>
  <c r="CS1040" i="2"/>
  <c r="CR908" i="2"/>
  <c r="CQ780" i="2"/>
  <c r="CP652" i="2"/>
  <c r="CR524" i="2"/>
  <c r="CQ392" i="2"/>
  <c r="CQ264" i="2"/>
  <c r="CP132" i="2"/>
  <c r="CR2995" i="2"/>
  <c r="CQ2963" i="2"/>
  <c r="CP2931" i="2"/>
  <c r="CP2899" i="2"/>
  <c r="CS2867" i="2"/>
  <c r="CP2835" i="2"/>
  <c r="CS2803" i="2"/>
  <c r="CR2771" i="2"/>
  <c r="CQ2739" i="2"/>
  <c r="CR2707" i="2"/>
  <c r="CQ2675" i="2"/>
  <c r="CP2643" i="2"/>
  <c r="CS2611" i="2"/>
  <c r="CS2579" i="2"/>
  <c r="CR2547" i="2"/>
  <c r="CQ2515" i="2"/>
  <c r="CP2483" i="2"/>
  <c r="CP2451" i="2"/>
  <c r="CS2419" i="2"/>
  <c r="CR2387" i="2"/>
  <c r="CQ2355" i="2"/>
  <c r="CP2323" i="2"/>
  <c r="CS2291" i="2"/>
  <c r="CR2259" i="2"/>
  <c r="CQ2227" i="2"/>
  <c r="CR2195" i="2"/>
  <c r="CP2163" i="2"/>
  <c r="CP2131" i="2"/>
  <c r="CS2099" i="2"/>
  <c r="CR2067" i="2"/>
  <c r="CQ2035" i="2"/>
  <c r="CP2003" i="2"/>
  <c r="CR1939" i="2"/>
  <c r="CS1907" i="2"/>
  <c r="CR1875" i="2"/>
  <c r="CP1811" i="2"/>
  <c r="CS1779" i="2"/>
  <c r="CR1747" i="2"/>
  <c r="CS1683" i="2"/>
  <c r="CS1651" i="2"/>
  <c r="CR1619" i="2"/>
  <c r="CP1555" i="2"/>
  <c r="CS1523" i="2"/>
  <c r="CR1491" i="2"/>
  <c r="CP1427" i="2"/>
  <c r="CS1395" i="2"/>
  <c r="CR1363" i="2"/>
  <c r="CP1299" i="2"/>
  <c r="CS1267" i="2"/>
  <c r="CR1235" i="2"/>
  <c r="CP1171" i="2"/>
  <c r="CS1139" i="2"/>
  <c r="CR1107" i="2"/>
  <c r="CR1043" i="2"/>
  <c r="CQ1011" i="2"/>
  <c r="CP979" i="2"/>
  <c r="CR915" i="2"/>
  <c r="CQ883" i="2"/>
  <c r="CP851" i="2"/>
  <c r="CR787" i="2"/>
  <c r="CQ755" i="2"/>
  <c r="CP723" i="2"/>
  <c r="CR659" i="2"/>
  <c r="CQ627" i="2"/>
  <c r="CP595" i="2"/>
  <c r="CQ531" i="2"/>
  <c r="CP499" i="2"/>
  <c r="CS467" i="2"/>
  <c r="CQ403" i="2"/>
  <c r="CP371" i="2"/>
  <c r="CS339" i="2"/>
  <c r="CR275" i="2"/>
  <c r="CQ243" i="2"/>
  <c r="CP211" i="2"/>
  <c r="CR147" i="2"/>
  <c r="CQ115" i="2"/>
  <c r="CP83" i="2"/>
  <c r="CR19" i="2"/>
  <c r="CP2928" i="2"/>
  <c r="CR2796" i="2"/>
  <c r="CS2548" i="2"/>
  <c r="CS2424" i="2"/>
  <c r="CR2296" i="2"/>
  <c r="CR2040" i="2"/>
  <c r="CS1904" i="2"/>
  <c r="CR1760" i="2"/>
  <c r="CP1488" i="2"/>
  <c r="CS1356" i="2"/>
  <c r="CR1220" i="2"/>
  <c r="CR964" i="2"/>
  <c r="CQ840" i="2"/>
  <c r="CP712" i="2"/>
  <c r="CQ460" i="2"/>
  <c r="CP340" i="2"/>
  <c r="CP212" i="2"/>
  <c r="CQ2997" i="2"/>
  <c r="CP2933" i="2"/>
  <c r="CP2865" i="2"/>
  <c r="CP2741" i="2"/>
  <c r="CQ2677" i="2"/>
  <c r="CP2617" i="2"/>
  <c r="CS2493" i="2"/>
  <c r="CS2425" i="2"/>
  <c r="CR2365" i="2"/>
  <c r="CP2237" i="2"/>
  <c r="CS2169" i="2"/>
  <c r="CP2109" i="2"/>
  <c r="CR1981" i="2"/>
  <c r="CS1917" i="2"/>
  <c r="CR1853" i="2"/>
  <c r="CP1725" i="2"/>
  <c r="CS1661" i="2"/>
  <c r="CR1593" i="2"/>
  <c r="CP1469" i="2"/>
  <c r="CS1405" i="2"/>
  <c r="CR1337" i="2"/>
  <c r="CP1213" i="2"/>
  <c r="CS1157" i="2"/>
  <c r="CR1089" i="2"/>
  <c r="CR965" i="2"/>
  <c r="CQ897" i="2"/>
  <c r="CP837" i="2"/>
  <c r="CR709" i="2"/>
  <c r="CQ645" i="2"/>
  <c r="CP581" i="2"/>
  <c r="CQ453" i="2"/>
  <c r="CP385" i="2"/>
  <c r="CS325" i="2"/>
  <c r="CR201" i="2"/>
  <c r="CQ137" i="2"/>
  <c r="CP85" i="2"/>
  <c r="CQ3004" i="2"/>
  <c r="CQ2880" i="2"/>
  <c r="CR2748" i="2"/>
  <c r="CS2488" i="2"/>
  <c r="CS2360" i="2"/>
  <c r="CR2228" i="2"/>
  <c r="CR1976" i="2"/>
  <c r="CS1832" i="2"/>
  <c r="CR1692" i="2"/>
  <c r="CP1452" i="2"/>
  <c r="CS1316" i="2"/>
  <c r="CR1200" i="2"/>
  <c r="CR948" i="2"/>
  <c r="CQ820" i="2"/>
  <c r="CP692" i="2"/>
  <c r="CQ436" i="2"/>
  <c r="CP304" i="2"/>
  <c r="CP176" i="2"/>
  <c r="CQ2953" i="2"/>
  <c r="CQ2889" i="2"/>
  <c r="CR2829" i="2"/>
  <c r="CR2697" i="2"/>
  <c r="CQ2633" i="2"/>
  <c r="CQ2561" i="2"/>
  <c r="CP2437" i="2"/>
  <c r="CP2369" i="2"/>
  <c r="CQ2305" i="2"/>
  <c r="CQ2241" i="2"/>
  <c r="CR2113" i="2"/>
  <c r="CS2049" i="2"/>
  <c r="CS1985" i="2"/>
  <c r="CP1857" i="2"/>
  <c r="CQ1793" i="2"/>
  <c r="CQ1729" i="2"/>
  <c r="CP1605" i="2"/>
  <c r="CQ1537" i="2"/>
  <c r="CQ1473" i="2"/>
  <c r="CS1217" i="2"/>
  <c r="CP1217" i="2"/>
  <c r="CQ765" i="2"/>
  <c r="CQ509" i="2"/>
  <c r="CR509" i="2"/>
  <c r="CR441" i="2"/>
  <c r="CQ2936" i="2"/>
  <c r="CP2936" i="2"/>
  <c r="CR2936" i="2"/>
  <c r="CR2416" i="2"/>
  <c r="CR928" i="2"/>
  <c r="CQ928" i="2"/>
  <c r="CS928" i="2"/>
  <c r="CS412" i="2"/>
  <c r="CR1964" i="2"/>
  <c r="CQ1964" i="2"/>
  <c r="CS1964" i="2"/>
  <c r="CR1464" i="2"/>
  <c r="CQ2987" i="2"/>
  <c r="CP2987" i="2"/>
  <c r="CR2987" i="2"/>
  <c r="CP2859" i="2"/>
  <c r="CS2475" i="2"/>
  <c r="CR2475" i="2"/>
  <c r="CP2475" i="2"/>
  <c r="CR2347" i="2"/>
  <c r="CR1963" i="2"/>
  <c r="CQ1963" i="2"/>
  <c r="CS1963" i="2"/>
  <c r="CR1835" i="2"/>
  <c r="CP1451" i="2"/>
  <c r="CS1451" i="2"/>
  <c r="CQ1451" i="2"/>
  <c r="CR1323" i="2"/>
  <c r="CR939" i="2"/>
  <c r="CQ939" i="2"/>
  <c r="CS939" i="2"/>
  <c r="CP811" i="2"/>
  <c r="CQ427" i="2"/>
  <c r="CP427" i="2"/>
  <c r="CR427" i="2"/>
  <c r="CS299" i="2"/>
  <c r="CR2672" i="2"/>
  <c r="CQ2672" i="2"/>
  <c r="CS2672" i="2"/>
  <c r="CP2152" i="2"/>
  <c r="CR612" i="2"/>
  <c r="CQ612" i="2"/>
  <c r="CS612" i="2"/>
  <c r="CP96" i="2"/>
  <c r="CP2265" i="2"/>
  <c r="CS2265" i="2"/>
  <c r="CQ2265" i="2"/>
  <c r="CP2009" i="2"/>
  <c r="CP1241" i="2"/>
  <c r="CS1241" i="2"/>
  <c r="CQ1241" i="2"/>
  <c r="CP977" i="2"/>
  <c r="CR205" i="2"/>
  <c r="CQ205" i="2"/>
  <c r="CS205" i="2"/>
  <c r="CR341" i="2"/>
  <c r="CS93" i="2"/>
  <c r="CS2656" i="2"/>
  <c r="CS2132" i="2"/>
  <c r="CQ1612" i="2"/>
  <c r="CQ1116" i="2"/>
  <c r="CS596" i="2"/>
  <c r="CS76" i="2"/>
  <c r="CQ2777" i="2"/>
  <c r="CP2513" i="2"/>
  <c r="CQ2257" i="2"/>
  <c r="CS2001" i="2"/>
  <c r="CQ1745" i="2"/>
  <c r="CQ1493" i="2"/>
  <c r="CQ1233" i="2"/>
  <c r="CS969" i="2"/>
  <c r="CS713" i="2"/>
  <c r="CR457" i="2"/>
  <c r="CS197" i="2"/>
  <c r="CS2876" i="2"/>
  <c r="CQ2376" i="2"/>
  <c r="CQ1848" i="2"/>
  <c r="CQ1300" i="2"/>
  <c r="CS792" i="2"/>
  <c r="CP288" i="2"/>
  <c r="CR2950" i="2"/>
  <c r="CQ2822" i="2"/>
  <c r="CS2694" i="2"/>
  <c r="CP2566" i="2"/>
  <c r="CQ2438" i="2"/>
  <c r="CQ2310" i="2"/>
  <c r="CS2182" i="2"/>
  <c r="CS2054" i="2"/>
  <c r="CQ1926" i="2"/>
  <c r="CQ1798" i="2"/>
  <c r="CQ1670" i="2"/>
  <c r="CQ1542" i="2"/>
  <c r="CQ1414" i="2"/>
  <c r="CQ1286" i="2"/>
  <c r="CQ1158" i="2"/>
  <c r="CS1030" i="2"/>
  <c r="CS902" i="2"/>
  <c r="CS774" i="2"/>
  <c r="CS646" i="2"/>
  <c r="CR518" i="2"/>
  <c r="CR390" i="2"/>
  <c r="CS262" i="2"/>
  <c r="CS134" i="2"/>
  <c r="CR2973" i="2"/>
  <c r="CQ2717" i="2"/>
  <c r="CP2469" i="2"/>
  <c r="CQ2213" i="2"/>
  <c r="CS1957" i="2"/>
  <c r="CQ1701" i="2"/>
  <c r="CQ1445" i="2"/>
  <c r="CQ1193" i="2"/>
  <c r="CS941" i="2"/>
  <c r="CS685" i="2"/>
  <c r="CR429" i="2"/>
  <c r="CS177" i="2"/>
  <c r="CQ2832" i="2"/>
  <c r="CQ2308" i="2"/>
  <c r="CQ1784" i="2"/>
  <c r="CQ1284" i="2"/>
  <c r="CS772" i="2"/>
  <c r="CS256" i="2"/>
  <c r="CS2869" i="2"/>
  <c r="CS2605" i="2"/>
  <c r="CQ2345" i="2"/>
  <c r="CS2089" i="2"/>
  <c r="CQ1833" i="2"/>
  <c r="CQ1577" i="2"/>
  <c r="CQ1325" i="2"/>
  <c r="CS1061" i="2"/>
  <c r="CS805" i="2"/>
  <c r="CR545" i="2"/>
  <c r="CS281" i="2"/>
  <c r="CS17" i="2"/>
  <c r="CP2560" i="2"/>
  <c r="CS2048" i="2"/>
  <c r="CQ1572" i="2"/>
  <c r="CS1068" i="2"/>
  <c r="CR560" i="2"/>
  <c r="CS40" i="2"/>
  <c r="CP2552" i="2"/>
  <c r="CS2044" i="2"/>
  <c r="CQ1524" i="2"/>
  <c r="CS1020" i="2"/>
  <c r="CR512" i="2"/>
  <c r="CR3007" i="2"/>
  <c r="CS2879" i="2"/>
  <c r="CQ2751" i="2"/>
  <c r="CS2623" i="2"/>
  <c r="CP2495" i="2"/>
  <c r="CQ2367" i="2"/>
  <c r="CQ2239" i="2"/>
  <c r="CS2111" i="2"/>
  <c r="CS1983" i="2"/>
  <c r="CQ1855" i="2"/>
  <c r="CQ1727" i="2"/>
  <c r="CQ1599" i="2"/>
  <c r="CQ1471" i="2"/>
  <c r="CQ1343" i="2"/>
  <c r="CQ1215" i="2"/>
  <c r="CQ1087" i="2"/>
  <c r="CS959" i="2"/>
  <c r="CS831" i="2"/>
  <c r="CS703" i="2"/>
  <c r="CS575" i="2"/>
  <c r="CR447" i="2"/>
  <c r="CR319" i="2"/>
  <c r="CS191" i="2"/>
  <c r="CS63" i="2"/>
  <c r="CR2930" i="2"/>
  <c r="CQ2802" i="2"/>
  <c r="CS2674" i="2"/>
  <c r="CP2546" i="2"/>
  <c r="CQ2418" i="2"/>
  <c r="CQ2290" i="2"/>
  <c r="CS2162" i="2"/>
  <c r="CS2034" i="2"/>
  <c r="CQ1906" i="2"/>
  <c r="CQ1778" i="2"/>
  <c r="CQ1650" i="2"/>
  <c r="CQ1522" i="2"/>
  <c r="CQ1394" i="2"/>
  <c r="CQ1266" i="2"/>
  <c r="CQ1138" i="2"/>
  <c r="CS1010" i="2"/>
  <c r="CS882" i="2"/>
  <c r="CS754" i="2"/>
  <c r="CS626" i="2"/>
  <c r="CR498" i="2"/>
  <c r="CR370" i="2"/>
  <c r="CS242" i="2"/>
  <c r="CS114" i="2"/>
  <c r="CR2976" i="2"/>
  <c r="CP2468" i="2"/>
  <c r="CS1956" i="2"/>
  <c r="CQ1408" i="2"/>
  <c r="CS888" i="2"/>
  <c r="CR384" i="2"/>
  <c r="CR3006" i="2"/>
  <c r="CS2878" i="2"/>
  <c r="CQ2750" i="2"/>
  <c r="CS2622" i="2"/>
  <c r="CP2494" i="2"/>
  <c r="CQ2366" i="2"/>
  <c r="CQ2238" i="2"/>
  <c r="CS2110" i="2"/>
  <c r="CS1982" i="2"/>
  <c r="CQ1854" i="2"/>
  <c r="CQ1726" i="2"/>
  <c r="CQ1598" i="2"/>
  <c r="CQ1470" i="2"/>
  <c r="CQ1342" i="2"/>
  <c r="CQ1214" i="2"/>
  <c r="CQ1086" i="2"/>
  <c r="CS958" i="2"/>
  <c r="CS830" i="2"/>
  <c r="CS702" i="2"/>
  <c r="CS574" i="2"/>
  <c r="CR446" i="2"/>
  <c r="CR318" i="2"/>
  <c r="CS190" i="2"/>
  <c r="CS62" i="2"/>
  <c r="CQ2825" i="2"/>
  <c r="CP2581" i="2"/>
  <c r="CQ2325" i="2"/>
  <c r="CS2069" i="2"/>
  <c r="CQ1809" i="2"/>
  <c r="CQ1557" i="2"/>
  <c r="CQ1301" i="2"/>
  <c r="CS1049" i="2"/>
  <c r="CS793" i="2"/>
  <c r="CR537" i="2"/>
  <c r="CR289" i="2"/>
  <c r="CS45" i="2"/>
  <c r="CP2528" i="2"/>
  <c r="CS2016" i="2"/>
  <c r="CQ1544" i="2"/>
  <c r="CS1036" i="2"/>
  <c r="CR528" i="2"/>
  <c r="CR2964" i="2"/>
  <c r="CP2460" i="2"/>
  <c r="CS1948" i="2"/>
  <c r="CQ1448" i="2"/>
  <c r="CS924" i="2"/>
  <c r="CR408" i="2"/>
  <c r="CR2983" i="2"/>
  <c r="CQ2855" i="2"/>
  <c r="CQ2727" i="2"/>
  <c r="CS2599" i="2"/>
  <c r="CP2471" i="2"/>
  <c r="CQ2343" i="2"/>
  <c r="CQ2215" i="2"/>
  <c r="CS2087" i="2"/>
  <c r="CS1959" i="2"/>
  <c r="CQ1831" i="2"/>
  <c r="CQ1703" i="2"/>
  <c r="CQ1575" i="2"/>
  <c r="CQ1447" i="2"/>
  <c r="CQ1319" i="2"/>
  <c r="CQ1191" i="2"/>
  <c r="CS1063" i="2"/>
  <c r="CS935" i="2"/>
  <c r="CS807" i="2"/>
  <c r="CS679" i="2"/>
  <c r="CR551" i="2"/>
  <c r="CR423" i="2"/>
  <c r="CR295" i="2"/>
  <c r="CS167" i="2"/>
  <c r="CS39" i="2"/>
  <c r="CP2512" i="2"/>
  <c r="CS2000" i="2"/>
  <c r="CQ1528" i="2"/>
  <c r="CS1024" i="2"/>
  <c r="CR508" i="2"/>
  <c r="CR2948" i="2"/>
  <c r="CQ2444" i="2"/>
  <c r="CS1932" i="2"/>
  <c r="CQ1432" i="2"/>
  <c r="CS908" i="2"/>
  <c r="CR392" i="2"/>
  <c r="CR2963" i="2"/>
  <c r="CQ2835" i="2"/>
  <c r="CS2707" i="2"/>
  <c r="CP2579" i="2"/>
  <c r="CS2451" i="2"/>
  <c r="CQ2323" i="2"/>
  <c r="CS2195" i="2"/>
  <c r="CS2067" i="2"/>
  <c r="CS1939" i="2"/>
  <c r="CQ1811" i="2"/>
  <c r="CP1683" i="2"/>
  <c r="CQ1555" i="2"/>
  <c r="CQ1427" i="2"/>
  <c r="CQ1299" i="2"/>
  <c r="CQ1171" i="2"/>
  <c r="CS1043" i="2"/>
  <c r="CS915" i="2"/>
  <c r="CS787" i="2"/>
  <c r="CS659" i="2"/>
  <c r="CR531" i="2"/>
  <c r="CR403" i="2"/>
  <c r="CS275" i="2"/>
  <c r="CS147" i="2"/>
  <c r="CS19" i="2"/>
  <c r="CP2548" i="2"/>
  <c r="CS2040" i="2"/>
  <c r="CQ1488" i="2"/>
  <c r="CS964" i="2"/>
  <c r="CR460" i="2"/>
  <c r="CR2997" i="2"/>
  <c r="CQ2741" i="2"/>
  <c r="CP2493" i="2"/>
  <c r="CQ2237" i="2"/>
  <c r="CS1981" i="2"/>
  <c r="CQ1725" i="2"/>
  <c r="CQ1469" i="2"/>
  <c r="CQ1213" i="2"/>
  <c r="CS965" i="2"/>
  <c r="CS709" i="2"/>
  <c r="CR453" i="2"/>
  <c r="CS201" i="2"/>
  <c r="CR3004" i="2"/>
  <c r="CP2488" i="2"/>
  <c r="CS1976" i="2"/>
  <c r="CQ1452" i="2"/>
  <c r="CS948" i="2"/>
  <c r="CR436" i="2"/>
  <c r="CR2953" i="2"/>
  <c r="CS2697" i="2"/>
  <c r="CQ2437" i="2"/>
  <c r="CR2369" i="2"/>
  <c r="CR2305" i="2"/>
  <c r="CR2241" i="2"/>
  <c r="CP2113" i="2"/>
  <c r="CP2049" i="2"/>
  <c r="CP1985" i="2"/>
  <c r="CR1857" i="2"/>
  <c r="CR1793" i="2"/>
  <c r="CR1729" i="2"/>
  <c r="CR1605" i="2"/>
  <c r="CR1537" i="2"/>
  <c r="CR1473" i="2"/>
  <c r="CP1281" i="2"/>
  <c r="CQ1281" i="2"/>
  <c r="CQ1217" i="2"/>
  <c r="CQ953" i="2"/>
  <c r="CR953" i="2"/>
  <c r="CP765" i="2"/>
  <c r="CP509" i="2"/>
  <c r="CS441" i="2"/>
  <c r="CR241" i="2"/>
  <c r="CQ241" i="2"/>
  <c r="CS241" i="2"/>
  <c r="CS2936" i="2"/>
  <c r="CP1428" i="2"/>
  <c r="CS1428" i="2"/>
  <c r="CQ1428" i="2"/>
  <c r="CP928" i="2"/>
  <c r="CS2476" i="2"/>
  <c r="CR2476" i="2"/>
  <c r="CP2476" i="2"/>
  <c r="CP1964" i="2"/>
  <c r="CQ424" i="2"/>
  <c r="CP424" i="2"/>
  <c r="CR424" i="2"/>
  <c r="CS2987" i="2"/>
  <c r="CR2603" i="2"/>
  <c r="CQ2603" i="2"/>
  <c r="CS2603" i="2"/>
  <c r="CQ2475" i="2"/>
  <c r="CR2091" i="2"/>
  <c r="CQ2091" i="2"/>
  <c r="CS2091" i="2"/>
  <c r="CP1963" i="2"/>
  <c r="CP1579" i="2"/>
  <c r="CS1579" i="2"/>
  <c r="CQ1579" i="2"/>
  <c r="CR1451" i="2"/>
  <c r="CR1067" i="2"/>
  <c r="CQ1067" i="2"/>
  <c r="CS1067" i="2"/>
  <c r="CP939" i="2"/>
  <c r="CQ555" i="2"/>
  <c r="CP555" i="2"/>
  <c r="CR555" i="2"/>
  <c r="CS427" i="2"/>
  <c r="CR43" i="2"/>
  <c r="CQ43" i="2"/>
  <c r="CS43" i="2"/>
  <c r="CP2672" i="2"/>
  <c r="CP1132" i="2"/>
  <c r="CS1132" i="2"/>
  <c r="CQ1132" i="2"/>
  <c r="CP612" i="2"/>
  <c r="CS2521" i="2"/>
  <c r="CR2521" i="2"/>
  <c r="CP2521" i="2"/>
  <c r="CR2265" i="2"/>
  <c r="CP1501" i="2"/>
  <c r="CS1501" i="2"/>
  <c r="CQ1501" i="2"/>
  <c r="CR1241" i="2"/>
  <c r="CQ465" i="2"/>
  <c r="CP465" i="2"/>
  <c r="CR465" i="2"/>
  <c r="CP205" i="2"/>
  <c r="CQ1349" i="2"/>
  <c r="CR1349" i="2"/>
  <c r="CR1021" i="2"/>
  <c r="CS1021" i="2"/>
  <c r="CQ697" i="2"/>
  <c r="CR697" i="2"/>
  <c r="CP1900" i="2"/>
  <c r="CS1900" i="2"/>
  <c r="CQ1900" i="2"/>
  <c r="CQ2980" i="2"/>
  <c r="CP2980" i="2"/>
  <c r="CR2980" i="2"/>
  <c r="CR940" i="2"/>
  <c r="CQ940" i="2"/>
  <c r="CS940" i="2"/>
  <c r="CP2731" i="2"/>
  <c r="CS2731" i="2"/>
  <c r="CQ2731" i="2"/>
  <c r="CS2219" i="2"/>
  <c r="CP2219" i="2"/>
  <c r="CQ2219" i="2"/>
  <c r="CP1707" i="2"/>
  <c r="CS1707" i="2"/>
  <c r="CQ1707" i="2"/>
  <c r="CP1195" i="2"/>
  <c r="CS1195" i="2"/>
  <c r="CQ1195" i="2"/>
  <c r="CR683" i="2"/>
  <c r="CQ683" i="2"/>
  <c r="CS683" i="2"/>
  <c r="CR171" i="2"/>
  <c r="CQ171" i="2"/>
  <c r="CS171" i="2"/>
  <c r="CP1632" i="2"/>
  <c r="CS1632" i="2"/>
  <c r="CQ1632" i="2"/>
  <c r="CP2785" i="2"/>
  <c r="CS2785" i="2"/>
  <c r="CQ2785" i="2"/>
  <c r="CP1753" i="2"/>
  <c r="CS1753" i="2"/>
  <c r="CQ1753" i="2"/>
  <c r="CR725" i="2"/>
  <c r="CQ725" i="2"/>
  <c r="CS725" i="2"/>
  <c r="CR1085" i="2"/>
  <c r="CP825" i="2"/>
  <c r="CP569" i="2"/>
  <c r="CS309" i="2"/>
  <c r="CR181" i="2"/>
  <c r="CP41" i="2"/>
  <c r="CP2808" i="2"/>
  <c r="CQ2544" i="2"/>
  <c r="CP2288" i="2"/>
  <c r="CP2032" i="2"/>
  <c r="CP1800" i="2"/>
  <c r="CR1564" i="2"/>
  <c r="CP1320" i="2"/>
  <c r="CP1052" i="2"/>
  <c r="CR800" i="2"/>
  <c r="CS544" i="2"/>
  <c r="CR284" i="2"/>
  <c r="CP20" i="2"/>
  <c r="CP2852" i="2"/>
  <c r="CP2596" i="2"/>
  <c r="CP2348" i="2"/>
  <c r="CP2092" i="2"/>
  <c r="CP1844" i="2"/>
  <c r="CR1576" i="2"/>
  <c r="CP1328" i="2"/>
  <c r="CP1072" i="2"/>
  <c r="CR812" i="2"/>
  <c r="CS556" i="2"/>
  <c r="CQ296" i="2"/>
  <c r="CP36" i="2"/>
  <c r="CQ2955" i="2"/>
  <c r="CP2891" i="2"/>
  <c r="CP2827" i="2"/>
  <c r="CR2763" i="2"/>
  <c r="CR2699" i="2"/>
  <c r="CP2635" i="2"/>
  <c r="CS2571" i="2"/>
  <c r="CQ2507" i="2"/>
  <c r="CP2443" i="2"/>
  <c r="CR2379" i="2"/>
  <c r="CP2315" i="2"/>
  <c r="CR2251" i="2"/>
  <c r="CR2187" i="2"/>
  <c r="CP2123" i="2"/>
  <c r="CR2059" i="2"/>
  <c r="CP1995" i="2"/>
  <c r="CR1931" i="2"/>
  <c r="CR1867" i="2"/>
  <c r="CP1803" i="2"/>
  <c r="CR1739" i="2"/>
  <c r="CS1675" i="2"/>
  <c r="CR1611" i="2"/>
  <c r="CP1547" i="2"/>
  <c r="CR1483" i="2"/>
  <c r="CP1419" i="2"/>
  <c r="CR1355" i="2"/>
  <c r="CP1291" i="2"/>
  <c r="CR1227" i="2"/>
  <c r="CP1163" i="2"/>
  <c r="CR1099" i="2"/>
  <c r="CR1035" i="2"/>
  <c r="CP971" i="2"/>
  <c r="CR907" i="2"/>
  <c r="CP843" i="2"/>
  <c r="CR779" i="2"/>
  <c r="CP715" i="2"/>
  <c r="CR651" i="2"/>
  <c r="CP587" i="2"/>
  <c r="CQ523" i="2"/>
  <c r="CS459" i="2"/>
  <c r="CQ395" i="2"/>
  <c r="CS331" i="2"/>
  <c r="CR267" i="2"/>
  <c r="CP203" i="2"/>
  <c r="CR139" i="2"/>
  <c r="CP75" i="2"/>
  <c r="CR11" i="2"/>
  <c r="CR2800" i="2"/>
  <c r="CS2536" i="2"/>
  <c r="CR2276" i="2"/>
  <c r="CR2020" i="2"/>
  <c r="CR1740" i="2"/>
  <c r="CP1504" i="2"/>
  <c r="CR1248" i="2"/>
  <c r="CR996" i="2"/>
  <c r="CP740" i="2"/>
  <c r="CQ484" i="2"/>
  <c r="CP224" i="2"/>
  <c r="CQ2981" i="2"/>
  <c r="CR2849" i="2"/>
  <c r="CP2725" i="2"/>
  <c r="CP2585" i="2"/>
  <c r="CP2457" i="2"/>
  <c r="CR2329" i="2"/>
  <c r="CP2201" i="2"/>
  <c r="CP2073" i="2"/>
  <c r="CR1949" i="2"/>
  <c r="CR1821" i="2"/>
  <c r="CP1689" i="2"/>
  <c r="CR1561" i="2"/>
  <c r="CP1433" i="2"/>
  <c r="CR1305" i="2"/>
  <c r="CP1173" i="2"/>
  <c r="CP1041" i="2"/>
  <c r="CR913" i="2"/>
  <c r="CP789" i="2"/>
  <c r="CR657" i="2"/>
  <c r="CS529" i="2"/>
  <c r="CQ405" i="2"/>
  <c r="CP265" i="2"/>
  <c r="CR141" i="2"/>
  <c r="CS2960" i="2"/>
  <c r="CR2708" i="2"/>
  <c r="CQ2456" i="2"/>
  <c r="CQ2328" i="2"/>
  <c r="CS2196" i="2"/>
  <c r="CP1936" i="2"/>
  <c r="CQ1792" i="2"/>
  <c r="CP1664" i="2"/>
  <c r="CR1392" i="2"/>
  <c r="CQ1256" i="2"/>
  <c r="CP1120" i="2"/>
  <c r="CP868" i="2"/>
  <c r="CS748" i="2"/>
  <c r="CR616" i="2"/>
  <c r="CS372" i="2"/>
  <c r="CS244" i="2"/>
  <c r="CR128" i="2"/>
  <c r="CS2970" i="2"/>
  <c r="CR2938" i="2"/>
  <c r="CR2906" i="2"/>
  <c r="CR2842" i="2"/>
  <c r="CQ2810" i="2"/>
  <c r="CP2778" i="2"/>
  <c r="CR2714" i="2"/>
  <c r="CS2682" i="2"/>
  <c r="CR2650" i="2"/>
  <c r="CP2586" i="2"/>
  <c r="CP2554" i="2"/>
  <c r="CS2522" i="2"/>
  <c r="CQ2458" i="2"/>
  <c r="CQ2426" i="2"/>
  <c r="CP2394" i="2"/>
  <c r="CR2330" i="2"/>
  <c r="CQ2298" i="2"/>
  <c r="CP2266" i="2"/>
  <c r="CQ2202" i="2"/>
  <c r="CS2170" i="2"/>
  <c r="CR2138" i="2"/>
  <c r="CP2074" i="2"/>
  <c r="CS2042" i="2"/>
  <c r="CR2010" i="2"/>
  <c r="CP1946" i="2"/>
  <c r="CQ1914" i="2"/>
  <c r="CP1882" i="2"/>
  <c r="CR1818" i="2"/>
  <c r="CQ1786" i="2"/>
  <c r="CP1754" i="2"/>
  <c r="CR1690" i="2"/>
  <c r="CQ1658" i="2"/>
  <c r="CP1626" i="2"/>
  <c r="CR1562" i="2"/>
  <c r="CQ1530" i="2"/>
  <c r="CP1498" i="2"/>
  <c r="CR1434" i="2"/>
  <c r="CQ1402" i="2"/>
  <c r="CP1370" i="2"/>
  <c r="CR1306" i="2"/>
  <c r="CQ1274" i="2"/>
  <c r="CP1242" i="2"/>
  <c r="CR1178" i="2"/>
  <c r="CQ1146" i="2"/>
  <c r="CP1114" i="2"/>
  <c r="CP1050" i="2"/>
  <c r="CS1018" i="2"/>
  <c r="CR986" i="2"/>
  <c r="CP922" i="2"/>
  <c r="CS890" i="2"/>
  <c r="CR858" i="2"/>
  <c r="CP794" i="2"/>
  <c r="CS762" i="2"/>
  <c r="CR730" i="2"/>
  <c r="CP666" i="2"/>
  <c r="CS634" i="2"/>
  <c r="CR602" i="2"/>
  <c r="CS538" i="2"/>
  <c r="CR506" i="2"/>
  <c r="CQ474" i="2"/>
  <c r="CS410" i="2"/>
  <c r="CR378" i="2"/>
  <c r="CQ346" i="2"/>
  <c r="CP282" i="2"/>
  <c r="CS250" i="2"/>
  <c r="CR218" i="2"/>
  <c r="CP154" i="2"/>
  <c r="CS122" i="2"/>
  <c r="CR90" i="2"/>
  <c r="CP26" i="2"/>
  <c r="CR2977" i="2"/>
  <c r="CR2917" i="2"/>
  <c r="CR2789" i="2"/>
  <c r="CQ2721" i="2"/>
  <c r="CR2665" i="2"/>
  <c r="CQ2537" i="2"/>
  <c r="CP2477" i="2"/>
  <c r="CP2409" i="2"/>
  <c r="CR2285" i="2"/>
  <c r="CQ2221" i="2"/>
  <c r="CP2157" i="2"/>
  <c r="CP2029" i="2"/>
  <c r="CS1965" i="2"/>
  <c r="CP1901" i="2"/>
  <c r="CR1773" i="2"/>
  <c r="CQ1709" i="2"/>
  <c r="CP1645" i="2"/>
  <c r="CR1517" i="2"/>
  <c r="CQ1453" i="2"/>
  <c r="CP1389" i="2"/>
  <c r="CR1261" i="2"/>
  <c r="CQ1201" i="2"/>
  <c r="CP1141" i="2"/>
  <c r="CP1009" i="2"/>
  <c r="CS949" i="2"/>
  <c r="CR885" i="2"/>
  <c r="CP753" i="2"/>
  <c r="CS693" i="2"/>
  <c r="CR629" i="2"/>
  <c r="CS497" i="2"/>
  <c r="CR437" i="2"/>
  <c r="CQ369" i="2"/>
  <c r="CP253" i="2"/>
  <c r="CS185" i="2"/>
  <c r="CR121" i="2"/>
  <c r="CS2972" i="2"/>
  <c r="CQ2848" i="2"/>
  <c r="CP2724" i="2"/>
  <c r="CQ2452" i="2"/>
  <c r="CQ2324" i="2"/>
  <c r="CS2200" i="2"/>
  <c r="CP1940" i="2"/>
  <c r="CQ1796" i="2"/>
  <c r="CP1660" i="2"/>
  <c r="CR1424" i="2"/>
  <c r="CQ1304" i="2"/>
  <c r="CP1168" i="2"/>
  <c r="CP920" i="2"/>
  <c r="CS788" i="2"/>
  <c r="CR660" i="2"/>
  <c r="CS404" i="2"/>
  <c r="CS272" i="2"/>
  <c r="CR140" i="2"/>
  <c r="CS3005" i="2"/>
  <c r="CR2937" i="2"/>
  <c r="CR2873" i="2"/>
  <c r="CR2745" i="2"/>
  <c r="CS2681" i="2"/>
  <c r="CR2613" i="2"/>
  <c r="CQ2481" i="2"/>
  <c r="CP2353" i="2"/>
  <c r="CR2225" i="2"/>
  <c r="CR2097" i="2"/>
  <c r="CP1969" i="2"/>
  <c r="CP1841" i="2"/>
  <c r="CR1717" i="2"/>
  <c r="CP1589" i="2"/>
  <c r="CR1457" i="2"/>
  <c r="CP1333" i="2"/>
  <c r="CR1197" i="2"/>
  <c r="CR1065" i="2"/>
  <c r="CP937" i="2"/>
  <c r="CR813" i="2"/>
  <c r="CP681" i="2"/>
  <c r="CQ557" i="2"/>
  <c r="CS425" i="2"/>
  <c r="CQ293" i="2"/>
  <c r="CP165" i="2"/>
  <c r="CR25" i="2"/>
  <c r="CR2816" i="2"/>
  <c r="CS2568" i="2"/>
  <c r="CR2312" i="2"/>
  <c r="CR2056" i="2"/>
  <c r="CR1776" i="2"/>
  <c r="CP1516" i="2"/>
  <c r="CR1240" i="2"/>
  <c r="CR980" i="2"/>
  <c r="CP736" i="2"/>
  <c r="CQ472" i="2"/>
  <c r="CP228" i="2"/>
  <c r="CQ2998" i="2"/>
  <c r="CS2934" i="2"/>
  <c r="CR2870" i="2"/>
  <c r="CR2806" i="2"/>
  <c r="CP2742" i="2"/>
  <c r="CP2678" i="2"/>
  <c r="CR2614" i="2"/>
  <c r="CQ2550" i="2"/>
  <c r="CS2486" i="2"/>
  <c r="CR2422" i="2"/>
  <c r="CP2358" i="2"/>
  <c r="CR2294" i="2"/>
  <c r="CP2230" i="2"/>
  <c r="CQ2166" i="2"/>
  <c r="CR2102" i="2"/>
  <c r="CP2038" i="2"/>
  <c r="CR1974" i="2"/>
  <c r="CR1910" i="2"/>
  <c r="CP1846" i="2"/>
  <c r="CR1782" i="2"/>
  <c r="CP1718" i="2"/>
  <c r="CR1654" i="2"/>
  <c r="CP1590" i="2"/>
  <c r="CR1526" i="2"/>
  <c r="CP1462" i="2"/>
  <c r="CR1398" i="2"/>
  <c r="CP1334" i="2"/>
  <c r="CR1270" i="2"/>
  <c r="CP1206" i="2"/>
  <c r="CR1142" i="2"/>
  <c r="CR1078" i="2"/>
  <c r="CP1014" i="2"/>
  <c r="CR950" i="2"/>
  <c r="CP886" i="2"/>
  <c r="CR822" i="2"/>
  <c r="CP758" i="2"/>
  <c r="CR694" i="2"/>
  <c r="CP630" i="2"/>
  <c r="CQ566" i="2"/>
  <c r="CS502" i="2"/>
  <c r="CQ438" i="2"/>
  <c r="CS374" i="2"/>
  <c r="CQ310" i="2"/>
  <c r="CP246" i="2"/>
  <c r="CR182" i="2"/>
  <c r="CP118" i="2"/>
  <c r="CR54" i="2"/>
  <c r="CS3001" i="2"/>
  <c r="CR2877" i="2"/>
  <c r="CR2749" i="2"/>
  <c r="CR2625" i="2"/>
  <c r="CQ2501" i="2"/>
  <c r="CP2373" i="2"/>
  <c r="CR2245" i="2"/>
  <c r="CR2117" i="2"/>
  <c r="CP1989" i="2"/>
  <c r="CP1861" i="2"/>
  <c r="CR1733" i="2"/>
  <c r="CP1601" i="2"/>
  <c r="CR1477" i="2"/>
  <c r="CP1345" i="2"/>
  <c r="CR1221" i="2"/>
  <c r="CP1097" i="2"/>
  <c r="CP973" i="2"/>
  <c r="CR845" i="2"/>
  <c r="CP717" i="2"/>
  <c r="CR589" i="2"/>
  <c r="CS461" i="2"/>
  <c r="CQ333" i="2"/>
  <c r="CP209" i="2"/>
  <c r="CR89" i="2"/>
  <c r="CP2896" i="2"/>
  <c r="CR2640" i="2"/>
  <c r="CR2372" i="2"/>
  <c r="CR2120" i="2"/>
  <c r="CR1852" i="2"/>
  <c r="CP1592" i="2"/>
  <c r="CR1336" i="2"/>
  <c r="CP1100" i="2"/>
  <c r="CP836" i="2"/>
  <c r="CR580" i="2"/>
  <c r="CS320" i="2"/>
  <c r="CR64" i="2"/>
  <c r="CP2897" i="2"/>
  <c r="CP2769" i="2"/>
  <c r="CP2637" i="2"/>
  <c r="CS2505" i="2"/>
  <c r="CR2381" i="2"/>
  <c r="CP2249" i="2"/>
  <c r="CP2121" i="2"/>
  <c r="CR1993" i="2"/>
  <c r="CR1865" i="2"/>
  <c r="CP1737" i="2"/>
  <c r="CR1613" i="2"/>
  <c r="CP1481" i="2"/>
  <c r="CR1353" i="2"/>
  <c r="CP1225" i="2"/>
  <c r="CR1093" i="2"/>
  <c r="CR961" i="2"/>
  <c r="CP833" i="2"/>
  <c r="CR705" i="2"/>
  <c r="CP577" i="2"/>
  <c r="CQ449" i="2"/>
  <c r="CS317" i="2"/>
  <c r="CR189" i="2"/>
  <c r="CP49" i="2"/>
  <c r="CP2760" i="2"/>
  <c r="CQ2496" i="2"/>
  <c r="CP2236" i="2"/>
  <c r="CP1984" i="2"/>
  <c r="CP1752" i="2"/>
  <c r="CR1512" i="2"/>
  <c r="CP1260" i="2"/>
  <c r="CP1008" i="2"/>
  <c r="CR752" i="2"/>
  <c r="CS492" i="2"/>
  <c r="CR236" i="2"/>
  <c r="CS3000" i="2"/>
  <c r="CP2732" i="2"/>
  <c r="CQ2492" i="2"/>
  <c r="CP2240" i="2"/>
  <c r="CP1980" i="2"/>
  <c r="CP1748" i="2"/>
  <c r="CR1476" i="2"/>
  <c r="CP1224" i="2"/>
  <c r="CP956" i="2"/>
  <c r="CR700" i="2"/>
  <c r="CS440" i="2"/>
  <c r="CR180" i="2"/>
  <c r="CS2991" i="2"/>
  <c r="CP2927" i="2"/>
  <c r="CP2863" i="2"/>
  <c r="CP2799" i="2"/>
  <c r="CR2735" i="2"/>
  <c r="CR2671" i="2"/>
  <c r="CP2607" i="2"/>
  <c r="CS2543" i="2"/>
  <c r="CQ2479" i="2"/>
  <c r="CP2415" i="2"/>
  <c r="CR2351" i="2"/>
  <c r="CP2287" i="2"/>
  <c r="CR2223" i="2"/>
  <c r="CR2159" i="2"/>
  <c r="CP2095" i="2"/>
  <c r="CR2031" i="2"/>
  <c r="CP1967" i="2"/>
  <c r="CP1903" i="2"/>
  <c r="CR1839" i="2"/>
  <c r="CP1775" i="2"/>
  <c r="CR1711" i="2"/>
  <c r="CP1647" i="2"/>
  <c r="CR1583" i="2"/>
  <c r="CP1519" i="2"/>
  <c r="CR1455" i="2"/>
  <c r="CP1391" i="2"/>
  <c r="CR1327" i="2"/>
  <c r="CP1263" i="2"/>
  <c r="CR1199" i="2"/>
  <c r="CP1135" i="2"/>
  <c r="CP1071" i="2"/>
  <c r="CR1007" i="2"/>
  <c r="CP943" i="2"/>
  <c r="CR879" i="2"/>
  <c r="CP815" i="2"/>
  <c r="CR751" i="2"/>
  <c r="CP687" i="2"/>
  <c r="CR623" i="2"/>
  <c r="CS559" i="2"/>
  <c r="CQ495" i="2"/>
  <c r="CS431" i="2"/>
  <c r="CQ367" i="2"/>
  <c r="CS303" i="2"/>
  <c r="CR239" i="2"/>
  <c r="CP175" i="2"/>
  <c r="CR111" i="2"/>
  <c r="CP47" i="2"/>
  <c r="CR10" i="2"/>
  <c r="CS2946" i="2"/>
  <c r="CR2882" i="2"/>
  <c r="CR2818" i="2"/>
  <c r="CP2754" i="2"/>
  <c r="CP2690" i="2"/>
  <c r="CR2626" i="2"/>
  <c r="CQ2562" i="2"/>
  <c r="CS2498" i="2"/>
  <c r="CR2434" i="2"/>
  <c r="CP2370" i="2"/>
  <c r="CR2306" i="2"/>
  <c r="CP2242" i="2"/>
  <c r="CQ2178" i="2"/>
  <c r="CR2114" i="2"/>
  <c r="CP2050" i="2"/>
  <c r="CR1986" i="2"/>
  <c r="CR1922" i="2"/>
  <c r="CP1858" i="2"/>
  <c r="CR1794" i="2"/>
  <c r="CP1730" i="2"/>
  <c r="CR1666" i="2"/>
  <c r="CR1538" i="2"/>
  <c r="CP1474" i="2"/>
  <c r="CR1410" i="2"/>
  <c r="CP1346" i="2"/>
  <c r="CR1282" i="2"/>
  <c r="CP1218" i="2"/>
  <c r="CR1154" i="2"/>
  <c r="CP1090" i="2"/>
  <c r="CP1026" i="2"/>
  <c r="CR962" i="2"/>
  <c r="CP898" i="2"/>
  <c r="CR834" i="2"/>
  <c r="CP770" i="2"/>
  <c r="CR706" i="2"/>
  <c r="CP642" i="2"/>
  <c r="CR578" i="2"/>
  <c r="CS514" i="2"/>
  <c r="CQ450" i="2"/>
  <c r="CS386" i="2"/>
  <c r="CQ322" i="2"/>
  <c r="CP258" i="2"/>
  <c r="CR194" i="2"/>
  <c r="CP130" i="2"/>
  <c r="CR66" i="2"/>
  <c r="CP2912" i="2"/>
  <c r="CR2664" i="2"/>
  <c r="CR2408" i="2"/>
  <c r="CR2148" i="2"/>
  <c r="CR1884" i="2"/>
  <c r="CP1616" i="2"/>
  <c r="CR1344" i="2"/>
  <c r="CQ1080" i="2"/>
  <c r="CP824" i="2"/>
  <c r="CR568" i="2"/>
  <c r="CS324" i="2"/>
  <c r="CR80" i="2"/>
  <c r="CS2958" i="2"/>
  <c r="CR2894" i="2"/>
  <c r="CR2830" i="2"/>
  <c r="CP2766" i="2"/>
  <c r="CP2702" i="2"/>
  <c r="CR2638" i="2"/>
  <c r="CQ2574" i="2"/>
  <c r="CS2510" i="2"/>
  <c r="CR2446" i="2"/>
  <c r="CP2382" i="2"/>
  <c r="CR2318" i="2"/>
  <c r="CP2254" i="2"/>
  <c r="CQ2190" i="2"/>
  <c r="CR2126" i="2"/>
  <c r="CP2062" i="2"/>
  <c r="CR1998" i="2"/>
  <c r="CP1934" i="2"/>
  <c r="CP1870" i="2"/>
  <c r="CR1806" i="2"/>
  <c r="CP1742" i="2"/>
  <c r="CR1678" i="2"/>
  <c r="CP1614" i="2"/>
  <c r="CR1550" i="2"/>
  <c r="CP1486" i="2"/>
  <c r="CR1422" i="2"/>
  <c r="CP1358" i="2"/>
  <c r="CR1294" i="2"/>
  <c r="CP1230" i="2"/>
  <c r="CR1166" i="2"/>
  <c r="CP1102" i="2"/>
  <c r="CP1038" i="2"/>
  <c r="CR974" i="2"/>
  <c r="CP910" i="2"/>
  <c r="CR846" i="2"/>
  <c r="CP782" i="2"/>
  <c r="CR718" i="2"/>
  <c r="CP654" i="2"/>
  <c r="CR590" i="2"/>
  <c r="CS526" i="2"/>
  <c r="CQ462" i="2"/>
  <c r="CS398" i="2"/>
  <c r="CQ334" i="2"/>
  <c r="CP270" i="2"/>
  <c r="CR206" i="2"/>
  <c r="CP142" i="2"/>
  <c r="CR78" i="2"/>
  <c r="CP14" i="2"/>
  <c r="CP2925" i="2"/>
  <c r="CR2797" i="2"/>
  <c r="CR2673" i="2"/>
  <c r="CQ2545" i="2"/>
  <c r="CP2417" i="2"/>
  <c r="CR2293" i="2"/>
  <c r="CP2161" i="2"/>
  <c r="CP2037" i="2"/>
  <c r="CP1909" i="2"/>
  <c r="CR1781" i="2"/>
  <c r="CP1653" i="2"/>
  <c r="CR1525" i="2"/>
  <c r="CP1393" i="2"/>
  <c r="CR1269" i="2"/>
  <c r="CP1149" i="2"/>
  <c r="CP1017" i="2"/>
  <c r="CR889" i="2"/>
  <c r="CP761" i="2"/>
  <c r="CR637" i="2"/>
  <c r="CS505" i="2"/>
  <c r="CQ377" i="2"/>
  <c r="CP257" i="2"/>
  <c r="CR129" i="2"/>
  <c r="CP13" i="2"/>
  <c r="CP2856" i="2"/>
  <c r="CP2588" i="2"/>
  <c r="CP2336" i="2"/>
  <c r="CP2080" i="2"/>
  <c r="CP1836" i="2"/>
  <c r="CR1596" i="2"/>
  <c r="CP1352" i="2"/>
  <c r="CR1092" i="2"/>
  <c r="CR848" i="2"/>
  <c r="CP592" i="2"/>
  <c r="CQ332" i="2"/>
  <c r="CP72" i="2"/>
  <c r="CP2776" i="2"/>
  <c r="CQ2524" i="2"/>
  <c r="CP2268" i="2"/>
  <c r="CP2012" i="2"/>
  <c r="CP1772" i="2"/>
  <c r="CR1500" i="2"/>
  <c r="CP1252" i="2"/>
  <c r="CP988" i="2"/>
  <c r="CR728" i="2"/>
  <c r="CS476" i="2"/>
  <c r="CR344" i="2"/>
  <c r="CR216" i="2"/>
  <c r="CQ84" i="2"/>
  <c r="CR2328" i="2"/>
  <c r="CR1792" i="2"/>
  <c r="CR1256" i="2"/>
  <c r="CP748" i="2"/>
  <c r="CP244" i="2"/>
  <c r="CS2938" i="2"/>
  <c r="CR2810" i="2"/>
  <c r="CP2682" i="2"/>
  <c r="CQ2554" i="2"/>
  <c r="CR2426" i="2"/>
  <c r="CR2298" i="2"/>
  <c r="CQ2170" i="2"/>
  <c r="CP2042" i="2"/>
  <c r="CR1914" i="2"/>
  <c r="CR1786" i="2"/>
  <c r="CR1658" i="2"/>
  <c r="CR1530" i="2"/>
  <c r="CR1402" i="2"/>
  <c r="CR1274" i="2"/>
  <c r="CR1146" i="2"/>
  <c r="CP1018" i="2"/>
  <c r="CP890" i="2"/>
  <c r="CP762" i="2"/>
  <c r="CP634" i="2"/>
  <c r="CS506" i="2"/>
  <c r="CS378" i="2"/>
  <c r="CP250" i="2"/>
  <c r="CP122" i="2"/>
  <c r="CS2977" i="2"/>
  <c r="CR2721" i="2"/>
  <c r="CQ2477" i="2"/>
  <c r="CR2221" i="2"/>
  <c r="CP1965" i="2"/>
  <c r="CR1709" i="2"/>
  <c r="CR1453" i="2"/>
  <c r="CR1201" i="2"/>
  <c r="CP949" i="2"/>
  <c r="CP693" i="2"/>
  <c r="CS437" i="2"/>
  <c r="CP185" i="2"/>
  <c r="CR2848" i="2"/>
  <c r="CR2324" i="2"/>
  <c r="CR1796" i="2"/>
  <c r="CR1304" i="2"/>
  <c r="CP788" i="2"/>
  <c r="CP272" i="2"/>
  <c r="CS2937" i="2"/>
  <c r="CP2681" i="2"/>
  <c r="CR2421" i="2"/>
  <c r="CQ2353" i="2"/>
  <c r="CP2289" i="2"/>
  <c r="CS2225" i="2"/>
  <c r="CQ2165" i="2"/>
  <c r="CS2097" i="2"/>
  <c r="CR2033" i="2"/>
  <c r="CQ1969" i="2"/>
  <c r="CR1905" i="2"/>
  <c r="CQ1841" i="2"/>
  <c r="CP1777" i="2"/>
  <c r="CS1717" i="2"/>
  <c r="CR1649" i="2"/>
  <c r="CQ1589" i="2"/>
  <c r="CP1521" i="2"/>
  <c r="CS1457" i="2"/>
  <c r="CR1397" i="2"/>
  <c r="CQ1333" i="2"/>
  <c r="CP1265" i="2"/>
  <c r="CS1197" i="2"/>
  <c r="CR1129" i="2"/>
  <c r="CS1065" i="2"/>
  <c r="CR1001" i="2"/>
  <c r="CQ937" i="2"/>
  <c r="CP873" i="2"/>
  <c r="CS813" i="2"/>
  <c r="CR745" i="2"/>
  <c r="CQ681" i="2"/>
  <c r="CP617" i="2"/>
  <c r="CR557" i="2"/>
  <c r="CQ493" i="2"/>
  <c r="CP425" i="2"/>
  <c r="CS365" i="2"/>
  <c r="CR293" i="2"/>
  <c r="CR225" i="2"/>
  <c r="CQ165" i="2"/>
  <c r="CP101" i="2"/>
  <c r="CS25" i="2"/>
  <c r="CQ2944" i="2"/>
  <c r="CS2816" i="2"/>
  <c r="CP2692" i="2"/>
  <c r="CP2568" i="2"/>
  <c r="CP2440" i="2"/>
  <c r="CS2312" i="2"/>
  <c r="CQ2184" i="2"/>
  <c r="CS2056" i="2"/>
  <c r="CP1920" i="2"/>
  <c r="CS1776" i="2"/>
  <c r="CR1656" i="2"/>
  <c r="CQ1516" i="2"/>
  <c r="CP1372" i="2"/>
  <c r="CS1240" i="2"/>
  <c r="CR1112" i="2"/>
  <c r="CS980" i="2"/>
  <c r="CR856" i="2"/>
  <c r="CQ736" i="2"/>
  <c r="CP600" i="2"/>
  <c r="CR472" i="2"/>
  <c r="CQ356" i="2"/>
  <c r="CQ228" i="2"/>
  <c r="CP112" i="2"/>
  <c r="CR2998" i="2"/>
  <c r="CQ2966" i="2"/>
  <c r="CP2934" i="2"/>
  <c r="CP2902" i="2"/>
  <c r="CS2870" i="2"/>
  <c r="CP2838" i="2"/>
  <c r="CS2806" i="2"/>
  <c r="CR2774" i="2"/>
  <c r="CQ2742" i="2"/>
  <c r="CR2710" i="2"/>
  <c r="CQ2678" i="2"/>
  <c r="CP2646" i="2"/>
  <c r="CS2614" i="2"/>
  <c r="CS2582" i="2"/>
  <c r="CR2550" i="2"/>
  <c r="CQ2518" i="2"/>
  <c r="CP2486" i="2"/>
  <c r="CR2454" i="2"/>
  <c r="CS2422" i="2"/>
  <c r="CR2390" i="2"/>
  <c r="CQ2358" i="2"/>
  <c r="CP2326" i="2"/>
  <c r="CS2294" i="2"/>
  <c r="CR2262" i="2"/>
  <c r="CQ2230" i="2"/>
  <c r="CR2198" i="2"/>
  <c r="CP2166" i="2"/>
  <c r="CP2134" i="2"/>
  <c r="CS2102" i="2"/>
  <c r="CR2070" i="2"/>
  <c r="CQ2038" i="2"/>
  <c r="CP2006" i="2"/>
  <c r="CS1974" i="2"/>
  <c r="CR1942" i="2"/>
  <c r="CS1910" i="2"/>
  <c r="CR1878" i="2"/>
  <c r="CQ1846" i="2"/>
  <c r="CP1814" i="2"/>
  <c r="CS1782" i="2"/>
  <c r="CR1750" i="2"/>
  <c r="CQ1718" i="2"/>
  <c r="CP1686" i="2"/>
  <c r="CS1654" i="2"/>
  <c r="CR1622" i="2"/>
  <c r="CQ1590" i="2"/>
  <c r="CP1558" i="2"/>
  <c r="CS1526" i="2"/>
  <c r="CR1494" i="2"/>
  <c r="CQ1462" i="2"/>
  <c r="CP1430" i="2"/>
  <c r="CS1398" i="2"/>
  <c r="CR1366" i="2"/>
  <c r="CQ1334" i="2"/>
  <c r="CP1302" i="2"/>
  <c r="CS1270" i="2"/>
  <c r="CR1238" i="2"/>
  <c r="CQ1206" i="2"/>
  <c r="CP1174" i="2"/>
  <c r="CS1142" i="2"/>
  <c r="CR1110" i="2"/>
  <c r="CS1078" i="2"/>
  <c r="CR1046" i="2"/>
  <c r="CQ1014" i="2"/>
  <c r="CP982" i="2"/>
  <c r="CS950" i="2"/>
  <c r="CR918" i="2"/>
  <c r="CQ886" i="2"/>
  <c r="CP854" i="2"/>
  <c r="CS822" i="2"/>
  <c r="CR790" i="2"/>
  <c r="CQ758" i="2"/>
  <c r="CP726" i="2"/>
  <c r="CS694" i="2"/>
  <c r="CR662" i="2"/>
  <c r="CQ630" i="2"/>
  <c r="CP598" i="2"/>
  <c r="CR566" i="2"/>
  <c r="CQ534" i="2"/>
  <c r="CP502" i="2"/>
  <c r="CS470" i="2"/>
  <c r="CR438" i="2"/>
  <c r="CQ406" i="2"/>
  <c r="CP374" i="2"/>
  <c r="CS342" i="2"/>
  <c r="CR310" i="2"/>
  <c r="CR278" i="2"/>
  <c r="CQ246" i="2"/>
  <c r="CP214" i="2"/>
  <c r="CS182" i="2"/>
  <c r="CR150" i="2"/>
  <c r="CQ118" i="2"/>
  <c r="CP86" i="2"/>
  <c r="CS54" i="2"/>
  <c r="CR22" i="2"/>
  <c r="CP3001" i="2"/>
  <c r="CS2941" i="2"/>
  <c r="CS2877" i="2"/>
  <c r="CP2813" i="2"/>
  <c r="CS2749" i="2"/>
  <c r="CP2685" i="2"/>
  <c r="CS2625" i="2"/>
  <c r="CS2565" i="2"/>
  <c r="CR2501" i="2"/>
  <c r="CR2433" i="2"/>
  <c r="CQ2373" i="2"/>
  <c r="CP2309" i="2"/>
  <c r="CS2245" i="2"/>
  <c r="CQ2181" i="2"/>
  <c r="CS2117" i="2"/>
  <c r="CR2053" i="2"/>
  <c r="CQ1989" i="2"/>
  <c r="CR1925" i="2"/>
  <c r="CQ1861" i="2"/>
  <c r="CP1797" i="2"/>
  <c r="CS1733" i="2"/>
  <c r="CR1665" i="2"/>
  <c r="CQ1601" i="2"/>
  <c r="CP1541" i="2"/>
  <c r="CS1477" i="2"/>
  <c r="CR1409" i="2"/>
  <c r="CQ1345" i="2"/>
  <c r="CP1285" i="2"/>
  <c r="CS1221" i="2"/>
  <c r="CR1165" i="2"/>
  <c r="CQ1097" i="2"/>
  <c r="CR1033" i="2"/>
  <c r="CQ973" i="2"/>
  <c r="CP905" i="2"/>
  <c r="CS845" i="2"/>
  <c r="CR781" i="2"/>
  <c r="CQ717" i="2"/>
  <c r="CP653" i="2"/>
  <c r="CS589" i="2"/>
  <c r="CQ521" i="2"/>
  <c r="CP461" i="2"/>
  <c r="CS393" i="2"/>
  <c r="CR333" i="2"/>
  <c r="CR277" i="2"/>
  <c r="CQ209" i="2"/>
  <c r="CP145" i="2"/>
  <c r="CS89" i="2"/>
  <c r="CR29" i="2"/>
  <c r="CQ2896" i="2"/>
  <c r="CR2768" i="2"/>
  <c r="CS2640" i="2"/>
  <c r="CS2500" i="2"/>
  <c r="CS2372" i="2"/>
  <c r="CR2248" i="2"/>
  <c r="CS2120" i="2"/>
  <c r="CR1988" i="2"/>
  <c r="CS1852" i="2"/>
  <c r="CR1708" i="2"/>
  <c r="CQ1592" i="2"/>
  <c r="CP1472" i="2"/>
  <c r="CS1336" i="2"/>
  <c r="CR1216" i="2"/>
  <c r="CQ1100" i="2"/>
  <c r="CR968" i="2"/>
  <c r="CQ836" i="2"/>
  <c r="CP708" i="2"/>
  <c r="CS580" i="2"/>
  <c r="CQ452" i="2"/>
  <c r="CP320" i="2"/>
  <c r="CP192" i="2"/>
  <c r="CS64" i="2"/>
  <c r="CQ2961" i="2"/>
  <c r="CQ2897" i="2"/>
  <c r="CR2833" i="2"/>
  <c r="CQ2769" i="2"/>
  <c r="CR2705" i="2"/>
  <c r="CQ2637" i="2"/>
  <c r="CQ2569" i="2"/>
  <c r="CP2505" i="2"/>
  <c r="CP2445" i="2"/>
  <c r="CS2381" i="2"/>
  <c r="CR2313" i="2"/>
  <c r="CQ2249" i="2"/>
  <c r="CP2189" i="2"/>
  <c r="CQ2121" i="2"/>
  <c r="CP2057" i="2"/>
  <c r="CS1993" i="2"/>
  <c r="CQ1929" i="2"/>
  <c r="CS1865" i="2"/>
  <c r="CR1801" i="2"/>
  <c r="CQ1737" i="2"/>
  <c r="CS1677" i="2"/>
  <c r="CS1613" i="2"/>
  <c r="CR1545" i="2"/>
  <c r="CQ1481" i="2"/>
  <c r="CP1421" i="2"/>
  <c r="CS1353" i="2"/>
  <c r="CR1289" i="2"/>
  <c r="CQ1225" i="2"/>
  <c r="CP1153" i="2"/>
  <c r="CS1093" i="2"/>
  <c r="CP1025" i="2"/>
  <c r="CS961" i="2"/>
  <c r="CR901" i="2"/>
  <c r="CQ833" i="2"/>
  <c r="CP769" i="2"/>
  <c r="CS705" i="2"/>
  <c r="CR641" i="2"/>
  <c r="CQ577" i="2"/>
  <c r="CS517" i="2"/>
  <c r="CR449" i="2"/>
  <c r="CQ389" i="2"/>
  <c r="CP317" i="2"/>
  <c r="CP249" i="2"/>
  <c r="CS189" i="2"/>
  <c r="CR125" i="2"/>
  <c r="CQ49" i="2"/>
  <c r="CP2888" i="2"/>
  <c r="CQ2760" i="2"/>
  <c r="CR2620" i="2"/>
  <c r="CR2496" i="2"/>
  <c r="CR2368" i="2"/>
  <c r="CQ2236" i="2"/>
  <c r="CR2112" i="2"/>
  <c r="CQ1984" i="2"/>
  <c r="CR1872" i="2"/>
  <c r="CQ1752" i="2"/>
  <c r="CP1620" i="2"/>
  <c r="CS1512" i="2"/>
  <c r="CR1384" i="2"/>
  <c r="CQ1260" i="2"/>
  <c r="CP1128" i="2"/>
  <c r="CQ1008" i="2"/>
  <c r="CP880" i="2"/>
  <c r="CS752" i="2"/>
  <c r="CR624" i="2"/>
  <c r="CP492" i="2"/>
  <c r="CS364" i="2"/>
  <c r="CS236" i="2"/>
  <c r="CR104" i="2"/>
  <c r="CP3000" i="2"/>
  <c r="CP2872" i="2"/>
  <c r="CQ2732" i="2"/>
  <c r="CR2612" i="2"/>
  <c r="CR2492" i="2"/>
  <c r="CR2364" i="2"/>
  <c r="CQ2240" i="2"/>
  <c r="CR2108" i="2"/>
  <c r="CQ1980" i="2"/>
  <c r="CR1860" i="2"/>
  <c r="CQ1748" i="2"/>
  <c r="CP1604" i="2"/>
  <c r="CS1476" i="2"/>
  <c r="CR1340" i="2"/>
  <c r="CQ1224" i="2"/>
  <c r="CP1088" i="2"/>
  <c r="CQ956" i="2"/>
  <c r="CP828" i="2"/>
  <c r="CS700" i="2"/>
  <c r="CR572" i="2"/>
  <c r="CP440" i="2"/>
  <c r="CS312" i="2"/>
  <c r="CS180" i="2"/>
  <c r="CR52" i="2"/>
  <c r="CP2991" i="2"/>
  <c r="CS2959" i="2"/>
  <c r="CQ2927" i="2"/>
  <c r="CR2895" i="2"/>
  <c r="CQ2863" i="2"/>
  <c r="CR2831" i="2"/>
  <c r="CQ2799" i="2"/>
  <c r="CP2767" i="2"/>
  <c r="CS2735" i="2"/>
  <c r="CP2703" i="2"/>
  <c r="CS2671" i="2"/>
  <c r="CR2639" i="2"/>
  <c r="CQ2607" i="2"/>
  <c r="CQ2575" i="2"/>
  <c r="CP2543" i="2"/>
  <c r="CS2511" i="2"/>
  <c r="CR2479" i="2"/>
  <c r="CR2447" i="2"/>
  <c r="CQ2415" i="2"/>
  <c r="CP2383" i="2"/>
  <c r="CS2351" i="2"/>
  <c r="CR2319" i="2"/>
  <c r="CQ2287" i="2"/>
  <c r="CP2255" i="2"/>
  <c r="CS2223" i="2"/>
  <c r="CQ2191" i="2"/>
  <c r="CS2159" i="2"/>
  <c r="CR2127" i="2"/>
  <c r="CQ2095" i="2"/>
  <c r="CP2063" i="2"/>
  <c r="CS2031" i="2"/>
  <c r="CR1999" i="2"/>
  <c r="CQ1967" i="2"/>
  <c r="CP1935" i="2"/>
  <c r="CQ1903" i="2"/>
  <c r="CP1871" i="2"/>
  <c r="CS1839" i="2"/>
  <c r="CR1807" i="2"/>
  <c r="CQ1775" i="2"/>
  <c r="CP1743" i="2"/>
  <c r="CS1711" i="2"/>
  <c r="CR1679" i="2"/>
  <c r="CQ1647" i="2"/>
  <c r="CP1615" i="2"/>
  <c r="CS1583" i="2"/>
  <c r="CR1551" i="2"/>
  <c r="CQ1519" i="2"/>
  <c r="CP1487" i="2"/>
  <c r="CS1455" i="2"/>
  <c r="CR1423" i="2"/>
  <c r="CQ1391" i="2"/>
  <c r="CP1359" i="2"/>
  <c r="CS1327" i="2"/>
  <c r="CR1295" i="2"/>
  <c r="CQ1263" i="2"/>
  <c r="CP1231" i="2"/>
  <c r="CS1199" i="2"/>
  <c r="CR1167" i="2"/>
  <c r="CQ1135" i="2"/>
  <c r="CP1103" i="2"/>
  <c r="CQ1071" i="2"/>
  <c r="CP1039" i="2"/>
  <c r="CS1007" i="2"/>
  <c r="CR975" i="2"/>
  <c r="CQ943" i="2"/>
  <c r="CP911" i="2"/>
  <c r="CS879" i="2"/>
  <c r="CR847" i="2"/>
  <c r="CQ815" i="2"/>
  <c r="CP783" i="2"/>
  <c r="CS751" i="2"/>
  <c r="CR719" i="2"/>
  <c r="CQ687" i="2"/>
  <c r="CP655" i="2"/>
  <c r="CS623" i="2"/>
  <c r="CR591" i="2"/>
  <c r="CP559" i="2"/>
  <c r="CS527" i="2"/>
  <c r="CR495" i="2"/>
  <c r="CQ463" i="2"/>
  <c r="CP431" i="2"/>
  <c r="CS399" i="2"/>
  <c r="CR367" i="2"/>
  <c r="CQ335" i="2"/>
  <c r="CP303" i="2"/>
  <c r="CP271" i="2"/>
  <c r="CS239" i="2"/>
  <c r="CR207" i="2"/>
  <c r="CQ175" i="2"/>
  <c r="CP143" i="2"/>
  <c r="CS111" i="2"/>
  <c r="CR79" i="2"/>
  <c r="CQ47" i="2"/>
  <c r="CP15" i="2"/>
  <c r="CQ2978" i="2"/>
  <c r="CP2946" i="2"/>
  <c r="CP2914" i="2"/>
  <c r="CS2882" i="2"/>
  <c r="CP2850" i="2"/>
  <c r="CS2818" i="2"/>
  <c r="CR2786" i="2"/>
  <c r="CQ2754" i="2"/>
  <c r="CP2722" i="2"/>
  <c r="CQ2690" i="2"/>
  <c r="CP2658" i="2"/>
  <c r="CS2626" i="2"/>
  <c r="CR2594" i="2"/>
  <c r="CR2562" i="2"/>
  <c r="CQ2530" i="2"/>
  <c r="CP2498" i="2"/>
  <c r="CS2466" i="2"/>
  <c r="CS2434" i="2"/>
  <c r="CR2402" i="2"/>
  <c r="CQ2370" i="2"/>
  <c r="CP2338" i="2"/>
  <c r="CS2306" i="2"/>
  <c r="CR2274" i="2"/>
  <c r="CQ2242" i="2"/>
  <c r="CS2210" i="2"/>
  <c r="CP2178" i="2"/>
  <c r="CP2146" i="2"/>
  <c r="CS2114" i="2"/>
  <c r="CR2082" i="2"/>
  <c r="CQ2050" i="2"/>
  <c r="CP2018" i="2"/>
  <c r="CS1986" i="2"/>
  <c r="CR1954" i="2"/>
  <c r="CS1922" i="2"/>
  <c r="CR1890" i="2"/>
  <c r="CQ1858" i="2"/>
  <c r="CP1826" i="2"/>
  <c r="CS1794" i="2"/>
  <c r="CR1762" i="2"/>
  <c r="CQ1730" i="2"/>
  <c r="CP1698" i="2"/>
  <c r="CS1666" i="2"/>
  <c r="CR1634" i="2"/>
  <c r="CQ1602" i="2"/>
  <c r="CP1570" i="2"/>
  <c r="CS1538" i="2"/>
  <c r="CR1506" i="2"/>
  <c r="CQ1474" i="2"/>
  <c r="CP1442" i="2"/>
  <c r="CS1410" i="2"/>
  <c r="CR1378" i="2"/>
  <c r="CQ1346" i="2"/>
  <c r="CP1314" i="2"/>
  <c r="CS1282" i="2"/>
  <c r="CR1250" i="2"/>
  <c r="CQ1218" i="2"/>
  <c r="CP1186" i="2"/>
  <c r="CS1154" i="2"/>
  <c r="CR1122" i="2"/>
  <c r="CQ1090" i="2"/>
  <c r="CR1058" i="2"/>
  <c r="CQ1026" i="2"/>
  <c r="CP994" i="2"/>
  <c r="CS962" i="2"/>
  <c r="CR930" i="2"/>
  <c r="CQ898" i="2"/>
  <c r="CP866" i="2"/>
  <c r="CS834" i="2"/>
  <c r="CR802" i="2"/>
  <c r="CQ770" i="2"/>
  <c r="CP738" i="2"/>
  <c r="CS706" i="2"/>
  <c r="CR674" i="2"/>
  <c r="CQ642" i="2"/>
  <c r="CP610" i="2"/>
  <c r="CS578" i="2"/>
  <c r="CQ546" i="2"/>
  <c r="CP514" i="2"/>
  <c r="CS482" i="2"/>
  <c r="CR450" i="2"/>
  <c r="CQ418" i="2"/>
  <c r="CP386" i="2"/>
  <c r="CS354" i="2"/>
  <c r="CR322" i="2"/>
  <c r="CQ290" i="2"/>
  <c r="CQ258" i="2"/>
  <c r="CP226" i="2"/>
  <c r="CS194" i="2"/>
  <c r="CR162" i="2"/>
  <c r="CQ130" i="2"/>
  <c r="CP98" i="2"/>
  <c r="CS66" i="2"/>
  <c r="CR34" i="2"/>
  <c r="CQ2912" i="2"/>
  <c r="CR2780" i="2"/>
  <c r="CS2664" i="2"/>
  <c r="CS2532" i="2"/>
  <c r="CS2408" i="2"/>
  <c r="CR2280" i="2"/>
  <c r="CS2148" i="2"/>
  <c r="CR2024" i="2"/>
  <c r="CS1884" i="2"/>
  <c r="CR1744" i="2"/>
  <c r="CQ1616" i="2"/>
  <c r="CP1480" i="2"/>
  <c r="CS1344" i="2"/>
  <c r="CR1204" i="2"/>
  <c r="CP1080" i="2"/>
  <c r="CR952" i="2"/>
  <c r="CQ824" i="2"/>
  <c r="CP696" i="2"/>
  <c r="CS568" i="2"/>
  <c r="CQ448" i="2"/>
  <c r="CP324" i="2"/>
  <c r="CP204" i="2"/>
  <c r="CS80" i="2"/>
  <c r="CQ2990" i="2"/>
  <c r="CP2958" i="2"/>
  <c r="CS2926" i="2"/>
  <c r="CS2894" i="2"/>
  <c r="CR2862" i="2"/>
  <c r="CS2830" i="2"/>
  <c r="CR2798" i="2"/>
  <c r="CQ2766" i="2"/>
  <c r="CP2734" i="2"/>
  <c r="CQ2702" i="2"/>
  <c r="CP2670" i="2"/>
  <c r="CS2638" i="2"/>
  <c r="CR2606" i="2"/>
  <c r="CR2574" i="2"/>
  <c r="CQ2542" i="2"/>
  <c r="CP2510" i="2"/>
  <c r="CS2478" i="2"/>
  <c r="CS2446" i="2"/>
  <c r="CR2414" i="2"/>
  <c r="CQ2382" i="2"/>
  <c r="CP2350" i="2"/>
  <c r="CS2318" i="2"/>
  <c r="CR2286" i="2"/>
  <c r="CQ2254" i="2"/>
  <c r="CP2222" i="2"/>
  <c r="CP2190" i="2"/>
  <c r="CQ2158" i="2"/>
  <c r="CS2126" i="2"/>
  <c r="CR2094" i="2"/>
  <c r="CQ2062" i="2"/>
  <c r="CP2030" i="2"/>
  <c r="CS1998" i="2"/>
  <c r="CR1966" i="2"/>
  <c r="CQ1934" i="2"/>
  <c r="CR1902" i="2"/>
  <c r="CQ1870" i="2"/>
  <c r="CP1838" i="2"/>
  <c r="CS1806" i="2"/>
  <c r="CR1774" i="2"/>
  <c r="CQ1742" i="2"/>
  <c r="CP1710" i="2"/>
  <c r="CQ1678" i="2"/>
  <c r="CR1646" i="2"/>
  <c r="CQ1614" i="2"/>
  <c r="CP1582" i="2"/>
  <c r="CS1550" i="2"/>
  <c r="CR1518" i="2"/>
  <c r="CQ1486" i="2"/>
  <c r="CP1454" i="2"/>
  <c r="CS1422" i="2"/>
  <c r="CR1390" i="2"/>
  <c r="CQ1358" i="2"/>
  <c r="CP1326" i="2"/>
  <c r="CS1294" i="2"/>
  <c r="CR1262" i="2"/>
  <c r="CQ1230" i="2"/>
  <c r="CP1198" i="2"/>
  <c r="CS1166" i="2"/>
  <c r="CR1134" i="2"/>
  <c r="CQ1102" i="2"/>
  <c r="CR1070" i="2"/>
  <c r="CQ1038" i="2"/>
  <c r="CP1006" i="2"/>
  <c r="CS974" i="2"/>
  <c r="CR942" i="2"/>
  <c r="CQ910" i="2"/>
  <c r="CP878" i="2"/>
  <c r="CS846" i="2"/>
  <c r="CR814" i="2"/>
  <c r="CQ782" i="2"/>
  <c r="CP750" i="2"/>
  <c r="CS718" i="2"/>
  <c r="CR686" i="2"/>
  <c r="CQ654" i="2"/>
  <c r="CP622" i="2"/>
  <c r="CS590" i="2"/>
  <c r="CQ558" i="2"/>
  <c r="CP526" i="2"/>
  <c r="CS494" i="2"/>
  <c r="CR462" i="2"/>
  <c r="CQ430" i="2"/>
  <c r="CP398" i="2"/>
  <c r="CS366" i="2"/>
  <c r="CR334" i="2"/>
  <c r="CQ302" i="2"/>
  <c r="CQ270" i="2"/>
  <c r="CP238" i="2"/>
  <c r="CS206" i="2"/>
  <c r="CR174" i="2"/>
  <c r="CQ142" i="2"/>
  <c r="CP110" i="2"/>
  <c r="CS78" i="2"/>
  <c r="CR46" i="2"/>
  <c r="CQ14" i="2"/>
  <c r="CS2985" i="2"/>
  <c r="CQ2925" i="2"/>
  <c r="CS2861" i="2"/>
  <c r="CS2797" i="2"/>
  <c r="CR2729" i="2"/>
  <c r="CS2673" i="2"/>
  <c r="CR2609" i="2"/>
  <c r="CR2545" i="2"/>
  <c r="CQ2485" i="2"/>
  <c r="CQ2417" i="2"/>
  <c r="CP2357" i="2"/>
  <c r="CS2293" i="2"/>
  <c r="CR2229" i="2"/>
  <c r="CR2161" i="2"/>
  <c r="CR2101" i="2"/>
  <c r="CQ2037" i="2"/>
  <c r="CP1973" i="2"/>
  <c r="CQ1909" i="2"/>
  <c r="CP1845" i="2"/>
  <c r="CS1781" i="2"/>
  <c r="CR1713" i="2"/>
  <c r="CQ1653" i="2"/>
  <c r="CP1585" i="2"/>
  <c r="CS1525" i="2"/>
  <c r="CR1461" i="2"/>
  <c r="CQ1393" i="2"/>
  <c r="CP1329" i="2"/>
  <c r="CS1269" i="2"/>
  <c r="CR1205" i="2"/>
  <c r="CQ1149" i="2"/>
  <c r="CS1081" i="2"/>
  <c r="CQ1017" i="2"/>
  <c r="CP957" i="2"/>
  <c r="CS889" i="2"/>
  <c r="CR829" i="2"/>
  <c r="CQ761" i="2"/>
  <c r="CP701" i="2"/>
  <c r="CS637" i="2"/>
  <c r="CR573" i="2"/>
  <c r="CP505" i="2"/>
  <c r="CS445" i="2"/>
  <c r="CR377" i="2"/>
  <c r="CQ321" i="2"/>
  <c r="CQ257" i="2"/>
  <c r="CP193" i="2"/>
  <c r="CS129" i="2"/>
  <c r="CR77" i="2"/>
  <c r="CQ13" i="2"/>
  <c r="CS2984" i="2"/>
  <c r="CQ2856" i="2"/>
  <c r="CP2720" i="2"/>
  <c r="CS2588" i="2"/>
  <c r="CQ2464" i="2"/>
  <c r="CQ2336" i="2"/>
  <c r="CS2208" i="2"/>
  <c r="CQ2080" i="2"/>
  <c r="CP1952" i="2"/>
  <c r="CQ1836" i="2"/>
  <c r="CP1720" i="2"/>
  <c r="CS1596" i="2"/>
  <c r="CR1468" i="2"/>
  <c r="CQ1352" i="2"/>
  <c r="CP1228" i="2"/>
  <c r="CS1092" i="2"/>
  <c r="CP976" i="2"/>
  <c r="CS848" i="2"/>
  <c r="CR720" i="2"/>
  <c r="CQ592" i="2"/>
  <c r="CS464" i="2"/>
  <c r="CR332" i="2"/>
  <c r="CR200" i="2"/>
  <c r="CQ72" i="2"/>
  <c r="CP2900" i="2"/>
  <c r="CQ2776" i="2"/>
  <c r="CR2644" i="2"/>
  <c r="CR2524" i="2"/>
  <c r="CR2396" i="2"/>
  <c r="CQ2268" i="2"/>
  <c r="CR2140" i="2"/>
  <c r="CQ2012" i="2"/>
  <c r="CR1896" i="2"/>
  <c r="CQ1772" i="2"/>
  <c r="CP1648" i="2"/>
  <c r="CS1500" i="2"/>
  <c r="CR1388" i="2"/>
  <c r="CQ1252" i="2"/>
  <c r="CP1124" i="2"/>
  <c r="CQ988" i="2"/>
  <c r="CS728" i="2"/>
  <c r="CR604" i="2"/>
  <c r="CP476" i="2"/>
  <c r="CS216" i="2"/>
  <c r="CR84" i="2"/>
  <c r="CP181" i="2"/>
  <c r="CR2808" i="2"/>
  <c r="CR2288" i="2"/>
  <c r="CR1800" i="2"/>
  <c r="CR1320" i="2"/>
  <c r="CP800" i="2"/>
  <c r="CS284" i="2"/>
  <c r="CR2852" i="2"/>
  <c r="CR2348" i="2"/>
  <c r="CR1844" i="2"/>
  <c r="CR1328" i="2"/>
  <c r="CP812" i="2"/>
  <c r="CS296" i="2"/>
  <c r="CS2955" i="2"/>
  <c r="CR2827" i="2"/>
  <c r="CP2699" i="2"/>
  <c r="CQ2571" i="2"/>
  <c r="CR2443" i="2"/>
  <c r="CR2315" i="2"/>
  <c r="CQ2187" i="2"/>
  <c r="CP2059" i="2"/>
  <c r="CP1931" i="2"/>
  <c r="CR1803" i="2"/>
  <c r="CR1675" i="2"/>
  <c r="CR1547" i="2"/>
  <c r="CR1419" i="2"/>
  <c r="CR1291" i="2"/>
  <c r="CR1163" i="2"/>
  <c r="CP1035" i="2"/>
  <c r="CP907" i="2"/>
  <c r="CP779" i="2"/>
  <c r="CP651" i="2"/>
  <c r="CS523" i="2"/>
  <c r="CS395" i="2"/>
  <c r="CP267" i="2"/>
  <c r="CP139" i="2"/>
  <c r="CP11" i="2"/>
  <c r="CQ2536" i="2"/>
  <c r="CP2020" i="2"/>
  <c r="CR1504" i="2"/>
  <c r="CP996" i="2"/>
  <c r="CS484" i="2"/>
  <c r="CS2981" i="2"/>
  <c r="CR2725" i="2"/>
  <c r="CQ2457" i="2"/>
  <c r="CQ2201" i="2"/>
  <c r="CP1949" i="2"/>
  <c r="CR1689" i="2"/>
  <c r="CR1433" i="2"/>
  <c r="CR1173" i="2"/>
  <c r="CP913" i="2"/>
  <c r="CP657" i="2"/>
  <c r="CS405" i="2"/>
  <c r="CP141" i="2"/>
  <c r="CP2708" i="2"/>
  <c r="CS2328" i="2"/>
  <c r="CQ2196" i="2"/>
  <c r="CS1792" i="2"/>
  <c r="CR1664" i="2"/>
  <c r="CS1256" i="2"/>
  <c r="CR1120" i="2"/>
  <c r="CQ748" i="2"/>
  <c r="CP616" i="2"/>
  <c r="CQ244" i="2"/>
  <c r="CP128" i="2"/>
  <c r="CP2938" i="2"/>
  <c r="CP2906" i="2"/>
  <c r="CS2810" i="2"/>
  <c r="CR2778" i="2"/>
  <c r="CQ2682" i="2"/>
  <c r="CP2650" i="2"/>
  <c r="CR2554" i="2"/>
  <c r="CQ2522" i="2"/>
  <c r="CS2426" i="2"/>
  <c r="CR2394" i="2"/>
  <c r="CS2298" i="2"/>
  <c r="CR2266" i="2"/>
  <c r="CP2170" i="2"/>
  <c r="CP2138" i="2"/>
  <c r="CQ2042" i="2"/>
  <c r="CP2010" i="2"/>
  <c r="CS1914" i="2"/>
  <c r="CR1882" i="2"/>
  <c r="CS1786" i="2"/>
  <c r="CR1754" i="2"/>
  <c r="CS1658" i="2"/>
  <c r="CR1626" i="2"/>
  <c r="CS1530" i="2"/>
  <c r="CR1498" i="2"/>
  <c r="CS1402" i="2"/>
  <c r="CR1370" i="2"/>
  <c r="CS1274" i="2"/>
  <c r="CR1242" i="2"/>
  <c r="CS1146" i="2"/>
  <c r="CR1114" i="2"/>
  <c r="CQ1018" i="2"/>
  <c r="CP986" i="2"/>
  <c r="CQ890" i="2"/>
  <c r="CP858" i="2"/>
  <c r="CQ762" i="2"/>
  <c r="CP730" i="2"/>
  <c r="CQ634" i="2"/>
  <c r="CP602" i="2"/>
  <c r="CP506" i="2"/>
  <c r="CS474" i="2"/>
  <c r="CP378" i="2"/>
  <c r="CS346" i="2"/>
  <c r="CQ250" i="2"/>
  <c r="CP218" i="2"/>
  <c r="CQ122" i="2"/>
  <c r="CP90" i="2"/>
  <c r="CP2977" i="2"/>
  <c r="CP2917" i="2"/>
  <c r="CS2721" i="2"/>
  <c r="CP2665" i="2"/>
  <c r="CR2477" i="2"/>
  <c r="CR2409" i="2"/>
  <c r="CS2221" i="2"/>
  <c r="CQ2157" i="2"/>
  <c r="CQ1965" i="2"/>
  <c r="CR1901" i="2"/>
  <c r="CS1709" i="2"/>
  <c r="CR1645" i="2"/>
  <c r="CS1453" i="2"/>
  <c r="CR1389" i="2"/>
  <c r="CS1201" i="2"/>
  <c r="CR1141" i="2"/>
  <c r="CQ949" i="2"/>
  <c r="CP885" i="2"/>
  <c r="CQ693" i="2"/>
  <c r="CP629" i="2"/>
  <c r="CP437" i="2"/>
  <c r="CS369" i="2"/>
  <c r="CQ185" i="2"/>
  <c r="CP121" i="2"/>
  <c r="CS2848" i="2"/>
  <c r="CR2724" i="2"/>
  <c r="CS2324" i="2"/>
  <c r="CQ2200" i="2"/>
  <c r="CS1796" i="2"/>
  <c r="CR1660" i="2"/>
  <c r="CS1304" i="2"/>
  <c r="CR1168" i="2"/>
  <c r="CQ788" i="2"/>
  <c r="CP660" i="2"/>
  <c r="CQ272" i="2"/>
  <c r="CP140" i="2"/>
  <c r="CP2937" i="2"/>
  <c r="CP2873" i="2"/>
  <c r="CQ2681" i="2"/>
  <c r="CP2613" i="2"/>
  <c r="CR2353" i="2"/>
  <c r="CP2097" i="2"/>
  <c r="CR1841" i="2"/>
  <c r="CR1589" i="2"/>
  <c r="CR1333" i="2"/>
  <c r="CP1065" i="2"/>
  <c r="CP813" i="2"/>
  <c r="CS557" i="2"/>
  <c r="CS293" i="2"/>
  <c r="CP25" i="2"/>
  <c r="CQ2568" i="2"/>
  <c r="CP2056" i="2"/>
  <c r="CR1516" i="2"/>
  <c r="CP980" i="2"/>
  <c r="CS472" i="2"/>
  <c r="CS2998" i="2"/>
  <c r="CP2870" i="2"/>
  <c r="CR2742" i="2"/>
  <c r="CP2614" i="2"/>
  <c r="CS2550" i="2"/>
  <c r="CQ2486" i="2"/>
  <c r="CP2422" i="2"/>
  <c r="CR2358" i="2"/>
  <c r="CP2294" i="2"/>
  <c r="CR2230" i="2"/>
  <c r="CR2166" i="2"/>
  <c r="CP2102" i="2"/>
  <c r="CR2038" i="2"/>
  <c r="CP1974" i="2"/>
  <c r="CP1910" i="2"/>
  <c r="CR1846" i="2"/>
  <c r="CP1782" i="2"/>
  <c r="CR1718" i="2"/>
  <c r="CP1654" i="2"/>
  <c r="CR1590" i="2"/>
  <c r="CP1526" i="2"/>
  <c r="CR1462" i="2"/>
  <c r="CP1398" i="2"/>
  <c r="CR1334" i="2"/>
  <c r="CP1270" i="2"/>
  <c r="CR1206" i="2"/>
  <c r="CP1142" i="2"/>
  <c r="CP1078" i="2"/>
  <c r="CR1014" i="2"/>
  <c r="CP950" i="2"/>
  <c r="CR886" i="2"/>
  <c r="CP822" i="2"/>
  <c r="CR758" i="2"/>
  <c r="CP694" i="2"/>
  <c r="CR630" i="2"/>
  <c r="CS566" i="2"/>
  <c r="CQ502" i="2"/>
  <c r="CS438" i="2"/>
  <c r="CQ374" i="2"/>
  <c r="CS310" i="2"/>
  <c r="CR246" i="2"/>
  <c r="CP182" i="2"/>
  <c r="CR118" i="2"/>
  <c r="CP54" i="2"/>
  <c r="CQ3001" i="2"/>
  <c r="CP2877" i="2"/>
  <c r="CP2749" i="2"/>
  <c r="CP2625" i="2"/>
  <c r="CS2501" i="2"/>
  <c r="CR2373" i="2"/>
  <c r="CP2245" i="2"/>
  <c r="CP2117" i="2"/>
  <c r="CR1989" i="2"/>
  <c r="CR1861" i="2"/>
  <c r="CP1733" i="2"/>
  <c r="CR1601" i="2"/>
  <c r="CP1477" i="2"/>
  <c r="CR1345" i="2"/>
  <c r="CP1221" i="2"/>
  <c r="CR1097" i="2"/>
  <c r="CR973" i="2"/>
  <c r="CP845" i="2"/>
  <c r="CR717" i="2"/>
  <c r="CP589" i="2"/>
  <c r="CQ461" i="2"/>
  <c r="CS333" i="2"/>
  <c r="CR209" i="2"/>
  <c r="CP89" i="2"/>
  <c r="CR2896" i="2"/>
  <c r="CP2640" i="2"/>
  <c r="CP2372" i="2"/>
  <c r="CP2120" i="2"/>
  <c r="CP1852" i="2"/>
  <c r="CR1592" i="2"/>
  <c r="CP1336" i="2"/>
  <c r="CR1100" i="2"/>
  <c r="CR836" i="2"/>
  <c r="CP580" i="2"/>
  <c r="CQ320" i="2"/>
  <c r="CP64" i="2"/>
  <c r="CR2897" i="2"/>
  <c r="CR2769" i="2"/>
  <c r="CR2637" i="2"/>
  <c r="CQ2505" i="2"/>
  <c r="CP2381" i="2"/>
  <c r="CR2249" i="2"/>
  <c r="CP1993" i="2"/>
  <c r="CR1737" i="2"/>
  <c r="CP1613" i="2"/>
  <c r="CR1481" i="2"/>
  <c r="CP1353" i="2"/>
  <c r="CR1225" i="2"/>
  <c r="CP1093" i="2"/>
  <c r="CP961" i="2"/>
  <c r="CR833" i="2"/>
  <c r="CP705" i="2"/>
  <c r="CR577" i="2"/>
  <c r="CS449" i="2"/>
  <c r="CQ317" i="2"/>
  <c r="CP189" i="2"/>
  <c r="CR49" i="2"/>
  <c r="CR2760" i="2"/>
  <c r="CS2496" i="2"/>
  <c r="CR2236" i="2"/>
  <c r="CR1984" i="2"/>
  <c r="CR1752" i="2"/>
  <c r="CP1512" i="2"/>
  <c r="CR1260" i="2"/>
  <c r="CR1008" i="2"/>
  <c r="CP752" i="2"/>
  <c r="CQ492" i="2"/>
  <c r="CP236" i="2"/>
  <c r="CQ3000" i="2"/>
  <c r="CR2732" i="2"/>
  <c r="CS2492" i="2"/>
  <c r="CR2240" i="2"/>
  <c r="CR1980" i="2"/>
  <c r="CR1748" i="2"/>
  <c r="CP1476" i="2"/>
  <c r="CR1224" i="2"/>
  <c r="CR956" i="2"/>
  <c r="CP700" i="2"/>
  <c r="CQ440" i="2"/>
  <c r="CP180" i="2"/>
  <c r="CQ2991" i="2"/>
  <c r="CS2927" i="2"/>
  <c r="CR2863" i="2"/>
  <c r="CR2799" i="2"/>
  <c r="CP2735" i="2"/>
  <c r="CP2671" i="2"/>
  <c r="CR2607" i="2"/>
  <c r="CQ2543" i="2"/>
  <c r="CS2479" i="2"/>
  <c r="CR2415" i="2"/>
  <c r="CP2351" i="2"/>
  <c r="CR2287" i="2"/>
  <c r="CP2223" i="2"/>
  <c r="CQ2159" i="2"/>
  <c r="CR2095" i="2"/>
  <c r="CP2031" i="2"/>
  <c r="CR1967" i="2"/>
  <c r="CR1903" i="2"/>
  <c r="CP1839" i="2"/>
  <c r="CR1775" i="2"/>
  <c r="CP1711" i="2"/>
  <c r="CR1647" i="2"/>
  <c r="CP1583" i="2"/>
  <c r="CR1519" i="2"/>
  <c r="CP1455" i="2"/>
  <c r="CR1391" i="2"/>
  <c r="CP1327" i="2"/>
  <c r="CR1263" i="2"/>
  <c r="CP1199" i="2"/>
  <c r="CR1135" i="2"/>
  <c r="CR1071" i="2"/>
  <c r="CP1007" i="2"/>
  <c r="CR943" i="2"/>
  <c r="CP879" i="2"/>
  <c r="CR815" i="2"/>
  <c r="CP751" i="2"/>
  <c r="CR687" i="2"/>
  <c r="CP623" i="2"/>
  <c r="CQ559" i="2"/>
  <c r="CS495" i="2"/>
  <c r="CQ431" i="2"/>
  <c r="CS367" i="2"/>
  <c r="CQ303" i="2"/>
  <c r="CP239" i="2"/>
  <c r="CR175" i="2"/>
  <c r="CP111" i="2"/>
  <c r="CP10" i="2"/>
  <c r="CQ2946" i="2"/>
  <c r="CP2882" i="2"/>
  <c r="CP2818" i="2"/>
  <c r="CR2754" i="2"/>
  <c r="CR2690" i="2"/>
  <c r="CP2626" i="2"/>
  <c r="CS2562" i="2"/>
  <c r="CQ2498" i="2"/>
  <c r="CP2434" i="2"/>
  <c r="CR2370" i="2"/>
  <c r="CP2306" i="2"/>
  <c r="CR2242" i="2"/>
  <c r="CR2178" i="2"/>
  <c r="CP2114" i="2"/>
  <c r="CR2050" i="2"/>
  <c r="CP1986" i="2"/>
  <c r="CP1922" i="2"/>
  <c r="CR1858" i="2"/>
  <c r="CP1794" i="2"/>
  <c r="CR1730" i="2"/>
  <c r="CP1666" i="2"/>
  <c r="CR1602" i="2"/>
  <c r="CP1538" i="2"/>
  <c r="CR1474" i="2"/>
  <c r="CP1410" i="2"/>
  <c r="CR1346" i="2"/>
  <c r="CP1282" i="2"/>
  <c r="CR1218" i="2"/>
  <c r="CP1154" i="2"/>
  <c r="CR1090" i="2"/>
  <c r="CR1026" i="2"/>
  <c r="CP962" i="2"/>
  <c r="CR898" i="2"/>
  <c r="CP834" i="2"/>
  <c r="CR770" i="2"/>
  <c r="CP706" i="2"/>
  <c r="CR642" i="2"/>
  <c r="CP578" i="2"/>
  <c r="CQ514" i="2"/>
  <c r="CS450" i="2"/>
  <c r="CQ386" i="2"/>
  <c r="CS322" i="2"/>
  <c r="CR258" i="2"/>
  <c r="CP194" i="2"/>
  <c r="CR130" i="2"/>
  <c r="CP66" i="2"/>
  <c r="CR2912" i="2"/>
  <c r="CP2664" i="2"/>
  <c r="CP2408" i="2"/>
  <c r="CP2148" i="2"/>
  <c r="CP1884" i="2"/>
  <c r="CR1616" i="2"/>
  <c r="CP1344" i="2"/>
  <c r="CR1080" i="2"/>
  <c r="CR824" i="2"/>
  <c r="CP568" i="2"/>
  <c r="CQ324" i="2"/>
  <c r="CP80" i="2"/>
  <c r="CQ2958" i="2"/>
  <c r="CP2894" i="2"/>
  <c r="CP2830" i="2"/>
  <c r="CR2766" i="2"/>
  <c r="CR2702" i="2"/>
  <c r="CP2638" i="2"/>
  <c r="CS2574" i="2"/>
  <c r="CQ2510" i="2"/>
  <c r="CP2446" i="2"/>
  <c r="CR2382" i="2"/>
  <c r="CP2318" i="2"/>
  <c r="CR2254" i="2"/>
  <c r="CR2190" i="2"/>
  <c r="CP2126" i="2"/>
  <c r="CR2062" i="2"/>
  <c r="CP1998" i="2"/>
  <c r="CR1934" i="2"/>
  <c r="CR1870" i="2"/>
  <c r="CP1806" i="2"/>
  <c r="CR1742" i="2"/>
  <c r="CS1678" i="2"/>
  <c r="CR1614" i="2"/>
  <c r="CP1550" i="2"/>
  <c r="CR1486" i="2"/>
  <c r="CP1422" i="2"/>
  <c r="CR1358" i="2"/>
  <c r="CP1294" i="2"/>
  <c r="CR1230" i="2"/>
  <c r="CP1166" i="2"/>
  <c r="CR1102" i="2"/>
  <c r="CR1038" i="2"/>
  <c r="CP974" i="2"/>
  <c r="CR910" i="2"/>
  <c r="CP846" i="2"/>
  <c r="CR782" i="2"/>
  <c r="CP718" i="2"/>
  <c r="CR654" i="2"/>
  <c r="CP590" i="2"/>
  <c r="CQ526" i="2"/>
  <c r="CS462" i="2"/>
  <c r="CQ398" i="2"/>
  <c r="CS334" i="2"/>
  <c r="CR270" i="2"/>
  <c r="CP206" i="2"/>
  <c r="CP78" i="2"/>
  <c r="CS2925" i="2"/>
  <c r="CP2673" i="2"/>
  <c r="CR2417" i="2"/>
  <c r="CQ2161" i="2"/>
  <c r="CR1909" i="2"/>
  <c r="CR1653" i="2"/>
  <c r="CR1393" i="2"/>
  <c r="CR1149" i="2"/>
  <c r="CP889" i="2"/>
  <c r="CP637" i="2"/>
  <c r="CS377" i="2"/>
  <c r="CP129" i="2"/>
  <c r="CR2856" i="2"/>
  <c r="CR2336" i="2"/>
  <c r="CR1836" i="2"/>
  <c r="CR1352" i="2"/>
  <c r="CP848" i="2"/>
  <c r="CS332" i="2"/>
  <c r="CR2776" i="2"/>
  <c r="CR2268" i="2"/>
  <c r="CR1772" i="2"/>
  <c r="CR1252" i="2"/>
  <c r="CP728" i="2"/>
  <c r="CP216" i="2"/>
  <c r="Z155" i="4"/>
  <c r="BN22" i="4"/>
  <c r="BN21" i="4"/>
  <c r="K30" i="4"/>
  <c r="W30" i="4" s="1"/>
  <c r="K27" i="4"/>
  <c r="K24" i="4"/>
  <c r="B82" i="4"/>
  <c r="B81" i="4"/>
  <c r="B80" i="4"/>
  <c r="B79" i="4"/>
  <c r="B78" i="4"/>
  <c r="B77" i="4"/>
  <c r="B76" i="4"/>
  <c r="B75" i="4"/>
  <c r="B74" i="4"/>
  <c r="B73" i="4"/>
  <c r="B65" i="4"/>
  <c r="B64" i="4"/>
  <c r="B63" i="4"/>
  <c r="B62" i="4"/>
  <c r="B61" i="4"/>
  <c r="B60" i="4"/>
  <c r="B59" i="4"/>
  <c r="B58" i="4"/>
  <c r="B57" i="4"/>
  <c r="B56" i="4"/>
  <c r="B2" i="4"/>
  <c r="AO30" i="3"/>
  <c r="AO26" i="3"/>
  <c r="BR9" i="2"/>
  <c r="BQ9" i="2"/>
  <c r="BP9" i="2"/>
  <c r="BO9" i="2"/>
  <c r="BN9" i="2"/>
  <c r="BM9" i="2"/>
  <c r="BL9" i="2"/>
  <c r="BK9" i="2"/>
  <c r="BJ9" i="2"/>
  <c r="BI9" i="2"/>
  <c r="BG9" i="2"/>
  <c r="BF9" i="2"/>
  <c r="BE9" i="2"/>
  <c r="BD9" i="2"/>
  <c r="BC9" i="2"/>
  <c r="BB9" i="2"/>
  <c r="BA9" i="2"/>
  <c r="AZ9" i="2"/>
  <c r="AY9" i="2"/>
  <c r="AX9" i="2"/>
  <c r="W23" i="3"/>
  <c r="W24" i="3"/>
  <c r="W25" i="3"/>
  <c r="W26" i="3"/>
  <c r="W27" i="3"/>
  <c r="W28" i="3"/>
  <c r="W29" i="3"/>
  <c r="W30" i="3"/>
  <c r="W31" i="3"/>
  <c r="AO31" i="3" s="1"/>
  <c r="W22" i="3"/>
  <c r="J141" i="4"/>
  <c r="N141" i="4"/>
  <c r="R141" i="4"/>
  <c r="V141" i="4"/>
  <c r="Z141" i="4"/>
  <c r="AD141" i="4"/>
  <c r="AH141" i="4"/>
  <c r="AL141" i="4"/>
  <c r="AP141" i="4"/>
  <c r="B31" i="3"/>
  <c r="B30" i="3"/>
  <c r="B29" i="3"/>
  <c r="B28" i="3"/>
  <c r="B27" i="3"/>
  <c r="B26" i="3"/>
  <c r="B25" i="3"/>
  <c r="B24" i="3"/>
  <c r="B23" i="3"/>
  <c r="B22" i="3"/>
  <c r="B2" i="3"/>
  <c r="BI3009" i="2" l="1"/>
  <c r="BI3005" i="2"/>
  <c r="BI3001" i="2"/>
  <c r="BI2997" i="2"/>
  <c r="BI2993" i="2"/>
  <c r="BI2989" i="2"/>
  <c r="BI2985" i="2"/>
  <c r="BI2981" i="2"/>
  <c r="BI2977" i="2"/>
  <c r="BI2973" i="2"/>
  <c r="BI2969" i="2"/>
  <c r="BI2965" i="2"/>
  <c r="BI2961" i="2"/>
  <c r="BI2957" i="2"/>
  <c r="BI2953" i="2"/>
  <c r="BI2949" i="2"/>
  <c r="BI2945" i="2"/>
  <c r="BI2941" i="2"/>
  <c r="BI2937" i="2"/>
  <c r="BI2933" i="2"/>
  <c r="BI2929" i="2"/>
  <c r="BI2925" i="2"/>
  <c r="BI2921" i="2"/>
  <c r="BI2917" i="2"/>
  <c r="BI2913" i="2"/>
  <c r="BI2909" i="2"/>
  <c r="BI2905" i="2"/>
  <c r="BI2901" i="2"/>
  <c r="BI2897" i="2"/>
  <c r="BI2893" i="2"/>
  <c r="BI2889" i="2"/>
  <c r="BI2885" i="2"/>
  <c r="BI2881" i="2"/>
  <c r="BI2877" i="2"/>
  <c r="BI2873" i="2"/>
  <c r="BI2869" i="2"/>
  <c r="BI2865" i="2"/>
  <c r="BI2861" i="2"/>
  <c r="BI2857" i="2"/>
  <c r="BI2853" i="2"/>
  <c r="BI2849" i="2"/>
  <c r="BI2845" i="2"/>
  <c r="BI2841" i="2"/>
  <c r="BI2837" i="2"/>
  <c r="BI2833" i="2"/>
  <c r="BI2829" i="2"/>
  <c r="BI2825" i="2"/>
  <c r="BI2821" i="2"/>
  <c r="BI2817" i="2"/>
  <c r="BI2813" i="2"/>
  <c r="BI2809" i="2"/>
  <c r="BI2805" i="2"/>
  <c r="BI2801" i="2"/>
  <c r="BI2797" i="2"/>
  <c r="BI2793" i="2"/>
  <c r="BI2789" i="2"/>
  <c r="BI2785" i="2"/>
  <c r="BI2781" i="2"/>
  <c r="BI2777" i="2"/>
  <c r="BI2773" i="2"/>
  <c r="BI2769" i="2"/>
  <c r="BI2765" i="2"/>
  <c r="BI2761" i="2"/>
  <c r="BI2757" i="2"/>
  <c r="BI2753" i="2"/>
  <c r="BI2749" i="2"/>
  <c r="BI2745" i="2"/>
  <c r="BI2741" i="2"/>
  <c r="BI2737" i="2"/>
  <c r="BI2733" i="2"/>
  <c r="BI2729" i="2"/>
  <c r="BI2725" i="2"/>
  <c r="BI2721" i="2"/>
  <c r="BI2717" i="2"/>
  <c r="BI2713" i="2"/>
  <c r="BI2709" i="2"/>
  <c r="BI2705" i="2"/>
  <c r="BI2701" i="2"/>
  <c r="BI2697" i="2"/>
  <c r="BI2693" i="2"/>
  <c r="BI2689" i="2"/>
  <c r="BI2685" i="2"/>
  <c r="BI2681" i="2"/>
  <c r="BI2677" i="2"/>
  <c r="BI2673" i="2"/>
  <c r="BI3006" i="2"/>
  <c r="BI3002" i="2"/>
  <c r="BI2998" i="2"/>
  <c r="BI2994" i="2"/>
  <c r="BI2990" i="2"/>
  <c r="BI2986" i="2"/>
  <c r="BI2982" i="2"/>
  <c r="BI2978" i="2"/>
  <c r="BI2974" i="2"/>
  <c r="BI2970" i="2"/>
  <c r="BI2966" i="2"/>
  <c r="BI2962" i="2"/>
  <c r="BI2958" i="2"/>
  <c r="BI2954" i="2"/>
  <c r="BI2950" i="2"/>
  <c r="BI2946" i="2"/>
  <c r="BI2942" i="2"/>
  <c r="BI2938" i="2"/>
  <c r="BI2934" i="2"/>
  <c r="BI2930" i="2"/>
  <c r="BI2926" i="2"/>
  <c r="BI2922" i="2"/>
  <c r="BI2918" i="2"/>
  <c r="BI2914" i="2"/>
  <c r="BI2910" i="2"/>
  <c r="BI2906" i="2"/>
  <c r="BI2902" i="2"/>
  <c r="BI2898" i="2"/>
  <c r="BI2894" i="2"/>
  <c r="BI2890" i="2"/>
  <c r="BI2886" i="2"/>
  <c r="BI2882" i="2"/>
  <c r="BI2878" i="2"/>
  <c r="BI2874" i="2"/>
  <c r="BI2870" i="2"/>
  <c r="BI2866" i="2"/>
  <c r="BI2862" i="2"/>
  <c r="BI2858" i="2"/>
  <c r="BI2854" i="2"/>
  <c r="BI2850" i="2"/>
  <c r="BI2846" i="2"/>
  <c r="BI2842" i="2"/>
  <c r="BI2838" i="2"/>
  <c r="BI2834" i="2"/>
  <c r="BI2830" i="2"/>
  <c r="BI2826" i="2"/>
  <c r="BI2822" i="2"/>
  <c r="BI2818" i="2"/>
  <c r="BI2814" i="2"/>
  <c r="BI2810" i="2"/>
  <c r="BI2806" i="2"/>
  <c r="BI2802" i="2"/>
  <c r="BI2798" i="2"/>
  <c r="BI2794" i="2"/>
  <c r="BI2790" i="2"/>
  <c r="BI2786" i="2"/>
  <c r="BI2782" i="2"/>
  <c r="BI2778" i="2"/>
  <c r="BI2774" i="2"/>
  <c r="BI2770" i="2"/>
  <c r="BI2766" i="2"/>
  <c r="BI2762" i="2"/>
  <c r="BI2758" i="2"/>
  <c r="BI2754" i="2"/>
  <c r="BI2750" i="2"/>
  <c r="BI2746" i="2"/>
  <c r="BI2742" i="2"/>
  <c r="BI2738" i="2"/>
  <c r="BI2734" i="2"/>
  <c r="BI2730" i="2"/>
  <c r="BI2726" i="2"/>
  <c r="BI2722" i="2"/>
  <c r="BI2718" i="2"/>
  <c r="BI2714" i="2"/>
  <c r="BI2710" i="2"/>
  <c r="BI2706" i="2"/>
  <c r="BI2702" i="2"/>
  <c r="BI2698" i="2"/>
  <c r="BI2694" i="2"/>
  <c r="BI2690" i="2"/>
  <c r="BI2686" i="2"/>
  <c r="BI2682" i="2"/>
  <c r="BI2678" i="2"/>
  <c r="BI2674" i="2"/>
  <c r="BI3007" i="2"/>
  <c r="BI3003" i="2"/>
  <c r="BI2999" i="2"/>
  <c r="BI2995" i="2"/>
  <c r="BI3008" i="2"/>
  <c r="BI3004" i="2"/>
  <c r="BI3000" i="2"/>
  <c r="BI2996" i="2"/>
  <c r="BI2992" i="2"/>
  <c r="BI2988" i="2"/>
  <c r="BI2984" i="2"/>
  <c r="BI2980" i="2"/>
  <c r="BI2976" i="2"/>
  <c r="BI2972" i="2"/>
  <c r="BI2968" i="2"/>
  <c r="BI2964" i="2"/>
  <c r="BI2960" i="2"/>
  <c r="BI2956" i="2"/>
  <c r="BI2952" i="2"/>
  <c r="BI2948" i="2"/>
  <c r="BI2944" i="2"/>
  <c r="BI2940" i="2"/>
  <c r="BI2936" i="2"/>
  <c r="BI2932" i="2"/>
  <c r="BI2928" i="2"/>
  <c r="BI2924" i="2"/>
  <c r="BI2920" i="2"/>
  <c r="BI2916" i="2"/>
  <c r="BI2912" i="2"/>
  <c r="BI2908" i="2"/>
  <c r="BI2904" i="2"/>
  <c r="BI2900" i="2"/>
  <c r="BI2896" i="2"/>
  <c r="BI2892" i="2"/>
  <c r="BI2888" i="2"/>
  <c r="BI2884" i="2"/>
  <c r="BI2880" i="2"/>
  <c r="BI2876" i="2"/>
  <c r="BI2872" i="2"/>
  <c r="BI2868" i="2"/>
  <c r="BI2864" i="2"/>
  <c r="BI2860" i="2"/>
  <c r="BI2856" i="2"/>
  <c r="BI2852" i="2"/>
  <c r="BI2848" i="2"/>
  <c r="BI2844" i="2"/>
  <c r="BI2840" i="2"/>
  <c r="BI2836" i="2"/>
  <c r="BI2832" i="2"/>
  <c r="BI2828" i="2"/>
  <c r="BI2824" i="2"/>
  <c r="BI2820" i="2"/>
  <c r="BI2816" i="2"/>
  <c r="BI2812" i="2"/>
  <c r="BI2808" i="2"/>
  <c r="BI2804" i="2"/>
  <c r="BI2800" i="2"/>
  <c r="BI2796" i="2"/>
  <c r="BI2792" i="2"/>
  <c r="BI2788" i="2"/>
  <c r="BI2784" i="2"/>
  <c r="BI2780" i="2"/>
  <c r="BI2776" i="2"/>
  <c r="BI2772" i="2"/>
  <c r="BI2768" i="2"/>
  <c r="BI2764" i="2"/>
  <c r="BI2760" i="2"/>
  <c r="BI2756" i="2"/>
  <c r="BI2752" i="2"/>
  <c r="BI2748" i="2"/>
  <c r="BI2744" i="2"/>
  <c r="BI2740" i="2"/>
  <c r="BI2736" i="2"/>
  <c r="BI2732" i="2"/>
  <c r="BI2728" i="2"/>
  <c r="BI2724" i="2"/>
  <c r="BI2720" i="2"/>
  <c r="BI2716" i="2"/>
  <c r="BI2712" i="2"/>
  <c r="BI2708" i="2"/>
  <c r="BI2704" i="2"/>
  <c r="BI2700" i="2"/>
  <c r="BI2696" i="2"/>
  <c r="BI2692" i="2"/>
  <c r="BI2688" i="2"/>
  <c r="BI2684" i="2"/>
  <c r="BI2680" i="2"/>
  <c r="BI2676" i="2"/>
  <c r="BI2991" i="2"/>
  <c r="BI2975" i="2"/>
  <c r="BI2959" i="2"/>
  <c r="BI2943" i="2"/>
  <c r="BI2927" i="2"/>
  <c r="BI2911" i="2"/>
  <c r="BI2895" i="2"/>
  <c r="BI2879" i="2"/>
  <c r="BI2863" i="2"/>
  <c r="BI2847" i="2"/>
  <c r="BI2831" i="2"/>
  <c r="BI2815" i="2"/>
  <c r="BI2799" i="2"/>
  <c r="BI2783" i="2"/>
  <c r="BI2767" i="2"/>
  <c r="BI2751" i="2"/>
  <c r="BI2735" i="2"/>
  <c r="BI2719" i="2"/>
  <c r="BI2703" i="2"/>
  <c r="BI2687" i="2"/>
  <c r="BI2670" i="2"/>
  <c r="BI2666" i="2"/>
  <c r="BI2662" i="2"/>
  <c r="BI2658" i="2"/>
  <c r="BI2654" i="2"/>
  <c r="BI2650" i="2"/>
  <c r="BI2646" i="2"/>
  <c r="BI2642" i="2"/>
  <c r="BI2638" i="2"/>
  <c r="BI2634" i="2"/>
  <c r="BI2630" i="2"/>
  <c r="BI2626" i="2"/>
  <c r="BI2622" i="2"/>
  <c r="BI2618" i="2"/>
  <c r="BI2614" i="2"/>
  <c r="BI2610" i="2"/>
  <c r="BI2606" i="2"/>
  <c r="BI2602" i="2"/>
  <c r="BI2598" i="2"/>
  <c r="BI2594" i="2"/>
  <c r="BI2590" i="2"/>
  <c r="BI2586" i="2"/>
  <c r="BI2582" i="2"/>
  <c r="BI2578" i="2"/>
  <c r="BI2574" i="2"/>
  <c r="BI2570" i="2"/>
  <c r="BI2566" i="2"/>
  <c r="BI2562" i="2"/>
  <c r="BI2558" i="2"/>
  <c r="BI2554" i="2"/>
  <c r="BI2550" i="2"/>
  <c r="BI2546" i="2"/>
  <c r="BI2542" i="2"/>
  <c r="BI2538" i="2"/>
  <c r="BI2534" i="2"/>
  <c r="BI2530" i="2"/>
  <c r="BI2526" i="2"/>
  <c r="BI2522" i="2"/>
  <c r="BI2518" i="2"/>
  <c r="BI2514" i="2"/>
  <c r="BI2510" i="2"/>
  <c r="BI2506" i="2"/>
  <c r="BI2502" i="2"/>
  <c r="BI2498" i="2"/>
  <c r="BI2494" i="2"/>
  <c r="BI2490" i="2"/>
  <c r="BI2486" i="2"/>
  <c r="BI2482" i="2"/>
  <c r="BI2478" i="2"/>
  <c r="BI2474" i="2"/>
  <c r="BI2470" i="2"/>
  <c r="BI2466" i="2"/>
  <c r="BI2462" i="2"/>
  <c r="BI2458" i="2"/>
  <c r="BI2454" i="2"/>
  <c r="BI2450" i="2"/>
  <c r="BI2446" i="2"/>
  <c r="BI2442" i="2"/>
  <c r="BI2438" i="2"/>
  <c r="BI2434" i="2"/>
  <c r="BI2430" i="2"/>
  <c r="BI2426" i="2"/>
  <c r="BI2422" i="2"/>
  <c r="BI2418" i="2"/>
  <c r="BI2987" i="2"/>
  <c r="BI2971" i="2"/>
  <c r="BI2955" i="2"/>
  <c r="BI2939" i="2"/>
  <c r="BI2923" i="2"/>
  <c r="BI2907" i="2"/>
  <c r="BI2891" i="2"/>
  <c r="BI2875" i="2"/>
  <c r="BI2859" i="2"/>
  <c r="BI2843" i="2"/>
  <c r="BI2827" i="2"/>
  <c r="BI2811" i="2"/>
  <c r="BI2795" i="2"/>
  <c r="BI2779" i="2"/>
  <c r="BI2763" i="2"/>
  <c r="BI2747" i="2"/>
  <c r="BI2731" i="2"/>
  <c r="BI2715" i="2"/>
  <c r="BI2699" i="2"/>
  <c r="BI2683" i="2"/>
  <c r="BI2671" i="2"/>
  <c r="BI2667" i="2"/>
  <c r="BI2663" i="2"/>
  <c r="BI2659" i="2"/>
  <c r="BI2655" i="2"/>
  <c r="BI2651" i="2"/>
  <c r="BI2647" i="2"/>
  <c r="BI2643" i="2"/>
  <c r="BI2639" i="2"/>
  <c r="BI2635" i="2"/>
  <c r="BI2631" i="2"/>
  <c r="BI2627" i="2"/>
  <c r="BI2623" i="2"/>
  <c r="BI2619" i="2"/>
  <c r="BI2615" i="2"/>
  <c r="BI2611" i="2"/>
  <c r="BI2607" i="2"/>
  <c r="BI2603" i="2"/>
  <c r="BI2599" i="2"/>
  <c r="BI2595" i="2"/>
  <c r="BI2591" i="2"/>
  <c r="BI2587" i="2"/>
  <c r="BI2583" i="2"/>
  <c r="BI2579" i="2"/>
  <c r="BI2575" i="2"/>
  <c r="BI2571" i="2"/>
  <c r="BI2567" i="2"/>
  <c r="BI2563" i="2"/>
  <c r="BI2559" i="2"/>
  <c r="BI2555" i="2"/>
  <c r="BI2551" i="2"/>
  <c r="BI2547" i="2"/>
  <c r="BI2543" i="2"/>
  <c r="BI2539" i="2"/>
  <c r="BI2535" i="2"/>
  <c r="BI2531" i="2"/>
  <c r="BI2527" i="2"/>
  <c r="BI2523" i="2"/>
  <c r="BI2519" i="2"/>
  <c r="BI2515" i="2"/>
  <c r="BI2511" i="2"/>
  <c r="BI2507" i="2"/>
  <c r="BI2503" i="2"/>
  <c r="BI2499" i="2"/>
  <c r="BI2495" i="2"/>
  <c r="BI2491" i="2"/>
  <c r="BI2487" i="2"/>
  <c r="BI2483" i="2"/>
  <c r="BI2479" i="2"/>
  <c r="BI2475" i="2"/>
  <c r="BI2471" i="2"/>
  <c r="BI2467" i="2"/>
  <c r="BI2463" i="2"/>
  <c r="BI2459" i="2"/>
  <c r="BI2455" i="2"/>
  <c r="BI2451" i="2"/>
  <c r="BI2447" i="2"/>
  <c r="BI2443" i="2"/>
  <c r="BI2439" i="2"/>
  <c r="BI2435" i="2"/>
  <c r="BI2431" i="2"/>
  <c r="BI2427" i="2"/>
  <c r="BI2423" i="2"/>
  <c r="BI2419" i="2"/>
  <c r="BI2983" i="2"/>
  <c r="BI2967" i="2"/>
  <c r="BI2951" i="2"/>
  <c r="BI2935" i="2"/>
  <c r="BI2919" i="2"/>
  <c r="BI2903" i="2"/>
  <c r="BI2887" i="2"/>
  <c r="BI2871" i="2"/>
  <c r="BI2855" i="2"/>
  <c r="BI2839" i="2"/>
  <c r="BI2823" i="2"/>
  <c r="BI2807" i="2"/>
  <c r="BI2791" i="2"/>
  <c r="BI2775" i="2"/>
  <c r="BI2759" i="2"/>
  <c r="BI2743" i="2"/>
  <c r="BI2727" i="2"/>
  <c r="BI2711" i="2"/>
  <c r="BI2695" i="2"/>
  <c r="BI2679" i="2"/>
  <c r="BI2672" i="2"/>
  <c r="BI2668" i="2"/>
  <c r="BI2664" i="2"/>
  <c r="BI2660" i="2"/>
  <c r="BI2656" i="2"/>
  <c r="BI2652" i="2"/>
  <c r="BI2648" i="2"/>
  <c r="BI2644" i="2"/>
  <c r="BI2640" i="2"/>
  <c r="BI2636" i="2"/>
  <c r="BI2632" i="2"/>
  <c r="BI2628" i="2"/>
  <c r="BI2624" i="2"/>
  <c r="BI2620" i="2"/>
  <c r="BI2616" i="2"/>
  <c r="BI2612" i="2"/>
  <c r="BI2608" i="2"/>
  <c r="BI2604" i="2"/>
  <c r="BI2600" i="2"/>
  <c r="BI2596" i="2"/>
  <c r="BI2592" i="2"/>
  <c r="BI2588" i="2"/>
  <c r="BI2584" i="2"/>
  <c r="BI2580" i="2"/>
  <c r="BI2576" i="2"/>
  <c r="BI2572" i="2"/>
  <c r="BI2568" i="2"/>
  <c r="BI2564" i="2"/>
  <c r="BI2560" i="2"/>
  <c r="BI2556" i="2"/>
  <c r="BI2552" i="2"/>
  <c r="BI2548" i="2"/>
  <c r="BI2544" i="2"/>
  <c r="BI2540" i="2"/>
  <c r="BI2536" i="2"/>
  <c r="BI2532" i="2"/>
  <c r="BI2528" i="2"/>
  <c r="BI2524" i="2"/>
  <c r="BI2520" i="2"/>
  <c r="BI2516" i="2"/>
  <c r="BI2512" i="2"/>
  <c r="BI2508" i="2"/>
  <c r="BI2504" i="2"/>
  <c r="BI2500" i="2"/>
  <c r="BI2496" i="2"/>
  <c r="BI2492" i="2"/>
  <c r="BI2488" i="2"/>
  <c r="BI2484" i="2"/>
  <c r="BI2480" i="2"/>
  <c r="BI2476" i="2"/>
  <c r="BI2472" i="2"/>
  <c r="BI2468" i="2"/>
  <c r="BI2464" i="2"/>
  <c r="BI2460" i="2"/>
  <c r="BI2456" i="2"/>
  <c r="BI2452" i="2"/>
  <c r="BI2448" i="2"/>
  <c r="BI2444" i="2"/>
  <c r="BI2440" i="2"/>
  <c r="BI2436" i="2"/>
  <c r="BI2432" i="2"/>
  <c r="BI2428" i="2"/>
  <c r="BI2424" i="2"/>
  <c r="BI2420" i="2"/>
  <c r="BI2416" i="2"/>
  <c r="BI2979" i="2"/>
  <c r="BI2963" i="2"/>
  <c r="BI2947" i="2"/>
  <c r="BI2931" i="2"/>
  <c r="BI2915" i="2"/>
  <c r="BI2899" i="2"/>
  <c r="BI2883" i="2"/>
  <c r="BI2867" i="2"/>
  <c r="BI2851" i="2"/>
  <c r="BI2835" i="2"/>
  <c r="BI2819" i="2"/>
  <c r="BI2803" i="2"/>
  <c r="BI2787" i="2"/>
  <c r="BI2771" i="2"/>
  <c r="BI2755" i="2"/>
  <c r="BI2739" i="2"/>
  <c r="BI2723" i="2"/>
  <c r="BI2707" i="2"/>
  <c r="BI2691" i="2"/>
  <c r="BI2675" i="2"/>
  <c r="BI2669" i="2"/>
  <c r="BI2665" i="2"/>
  <c r="BI2661" i="2"/>
  <c r="BI2657" i="2"/>
  <c r="BI2653" i="2"/>
  <c r="BI2649" i="2"/>
  <c r="BI2645" i="2"/>
  <c r="BI2641" i="2"/>
  <c r="BI2637" i="2"/>
  <c r="BI2633" i="2"/>
  <c r="BI2629" i="2"/>
  <c r="BI2625" i="2"/>
  <c r="BI2621" i="2"/>
  <c r="BI2617" i="2"/>
  <c r="BI2613" i="2"/>
  <c r="BI2609" i="2"/>
  <c r="BI2605" i="2"/>
  <c r="BI2601" i="2"/>
  <c r="BI2597" i="2"/>
  <c r="BI2593" i="2"/>
  <c r="BI2589" i="2"/>
  <c r="BI2585" i="2"/>
  <c r="BI2581" i="2"/>
  <c r="BI2577" i="2"/>
  <c r="BI2573" i="2"/>
  <c r="BI2569" i="2"/>
  <c r="BI2565" i="2"/>
  <c r="BI2561" i="2"/>
  <c r="BI2557" i="2"/>
  <c r="BI2553" i="2"/>
  <c r="BI2549" i="2"/>
  <c r="BI2545" i="2"/>
  <c r="BI2541" i="2"/>
  <c r="BI2537" i="2"/>
  <c r="BI2533" i="2"/>
  <c r="BI2529" i="2"/>
  <c r="BI2525" i="2"/>
  <c r="BI2521" i="2"/>
  <c r="BI2517" i="2"/>
  <c r="BI2513" i="2"/>
  <c r="BI2509" i="2"/>
  <c r="BI2505" i="2"/>
  <c r="BI2501" i="2"/>
  <c r="BI2497" i="2"/>
  <c r="BI2493" i="2"/>
  <c r="BI2489" i="2"/>
  <c r="BI2485" i="2"/>
  <c r="BI2481" i="2"/>
  <c r="BI2477" i="2"/>
  <c r="BI2473" i="2"/>
  <c r="BI2469" i="2"/>
  <c r="BI2465" i="2"/>
  <c r="BI2461" i="2"/>
  <c r="BI2457" i="2"/>
  <c r="BI2453" i="2"/>
  <c r="BI2449" i="2"/>
  <c r="BI2445" i="2"/>
  <c r="BI2441" i="2"/>
  <c r="BI2437" i="2"/>
  <c r="BI2433" i="2"/>
  <c r="BI2429" i="2"/>
  <c r="BI2425" i="2"/>
  <c r="BI2421" i="2"/>
  <c r="BI2417" i="2"/>
  <c r="BI2415" i="2"/>
  <c r="BI2411" i="2"/>
  <c r="BI2407" i="2"/>
  <c r="BI2403" i="2"/>
  <c r="BI2399" i="2"/>
  <c r="BI2395" i="2"/>
  <c r="BI2391" i="2"/>
  <c r="BI2387" i="2"/>
  <c r="BI2383" i="2"/>
  <c r="BI2379" i="2"/>
  <c r="BI2375" i="2"/>
  <c r="BI2371" i="2"/>
  <c r="BI2367" i="2"/>
  <c r="BI2363" i="2"/>
  <c r="BI2359" i="2"/>
  <c r="BI2355" i="2"/>
  <c r="BI2351" i="2"/>
  <c r="BI2347" i="2"/>
  <c r="BI2343" i="2"/>
  <c r="BI2339" i="2"/>
  <c r="BI2335" i="2"/>
  <c r="BI2331" i="2"/>
  <c r="BI2327" i="2"/>
  <c r="BI2323" i="2"/>
  <c r="BI2319" i="2"/>
  <c r="BI2315" i="2"/>
  <c r="BI2311" i="2"/>
  <c r="BI2307" i="2"/>
  <c r="BI2303" i="2"/>
  <c r="BI2299" i="2"/>
  <c r="BI2295" i="2"/>
  <c r="BI2291" i="2"/>
  <c r="BI2287" i="2"/>
  <c r="BI2283" i="2"/>
  <c r="BI2279" i="2"/>
  <c r="BI2275" i="2"/>
  <c r="BI2271" i="2"/>
  <c r="BI2267" i="2"/>
  <c r="BI2263" i="2"/>
  <c r="BI2259" i="2"/>
  <c r="BI2255" i="2"/>
  <c r="BI2251" i="2"/>
  <c r="BI2247" i="2"/>
  <c r="BI2243" i="2"/>
  <c r="BI2239" i="2"/>
  <c r="BI2235" i="2"/>
  <c r="BI2231" i="2"/>
  <c r="BI2227" i="2"/>
  <c r="BI2223" i="2"/>
  <c r="BI2219" i="2"/>
  <c r="BI2215" i="2"/>
  <c r="BI2211" i="2"/>
  <c r="BI2207" i="2"/>
  <c r="BI2203" i="2"/>
  <c r="BI2199" i="2"/>
  <c r="BI2195" i="2"/>
  <c r="BI2191" i="2"/>
  <c r="BI2187" i="2"/>
  <c r="BI2183" i="2"/>
  <c r="BI2179" i="2"/>
  <c r="BI2175" i="2"/>
  <c r="BI2171" i="2"/>
  <c r="BI2167" i="2"/>
  <c r="BI2163" i="2"/>
  <c r="BI2159" i="2"/>
  <c r="BI2155" i="2"/>
  <c r="BI2151" i="2"/>
  <c r="BI2147" i="2"/>
  <c r="BI2143" i="2"/>
  <c r="BI2139" i="2"/>
  <c r="BI2135" i="2"/>
  <c r="BI2131" i="2"/>
  <c r="BI2127" i="2"/>
  <c r="BI2123" i="2"/>
  <c r="BI2119" i="2"/>
  <c r="BI2115" i="2"/>
  <c r="BI2111" i="2"/>
  <c r="BI2107" i="2"/>
  <c r="BI2103" i="2"/>
  <c r="BI2099" i="2"/>
  <c r="BI2095" i="2"/>
  <c r="BI2091" i="2"/>
  <c r="BI2087" i="2"/>
  <c r="BI2083" i="2"/>
  <c r="BI2079" i="2"/>
  <c r="BI2412" i="2"/>
  <c r="BI2408" i="2"/>
  <c r="BI2404" i="2"/>
  <c r="BI2400" i="2"/>
  <c r="BI2396" i="2"/>
  <c r="BI2392" i="2"/>
  <c r="BI2388" i="2"/>
  <c r="BI2384" i="2"/>
  <c r="BI2380" i="2"/>
  <c r="BI2376" i="2"/>
  <c r="BI2372" i="2"/>
  <c r="BI2368" i="2"/>
  <c r="BI2364" i="2"/>
  <c r="BI2360" i="2"/>
  <c r="BI2356" i="2"/>
  <c r="BI2352" i="2"/>
  <c r="BI2348" i="2"/>
  <c r="BI2344" i="2"/>
  <c r="BI2340" i="2"/>
  <c r="BI2336" i="2"/>
  <c r="BI2332" i="2"/>
  <c r="BI2328" i="2"/>
  <c r="BI2324" i="2"/>
  <c r="BI2320" i="2"/>
  <c r="BI2316" i="2"/>
  <c r="BI2312" i="2"/>
  <c r="BI2308" i="2"/>
  <c r="BI2304" i="2"/>
  <c r="BI2300" i="2"/>
  <c r="BI2296" i="2"/>
  <c r="BI2292" i="2"/>
  <c r="BI2288" i="2"/>
  <c r="BI2284" i="2"/>
  <c r="BI2280" i="2"/>
  <c r="BI2276" i="2"/>
  <c r="BI2272" i="2"/>
  <c r="BI2268" i="2"/>
  <c r="BI2264" i="2"/>
  <c r="BI2260" i="2"/>
  <c r="BI2256" i="2"/>
  <c r="BI2252" i="2"/>
  <c r="BI2248" i="2"/>
  <c r="BI2244" i="2"/>
  <c r="BI2240" i="2"/>
  <c r="BI2236" i="2"/>
  <c r="BI2232" i="2"/>
  <c r="BI2228" i="2"/>
  <c r="BI2224" i="2"/>
  <c r="BI2220" i="2"/>
  <c r="BI2216" i="2"/>
  <c r="BI2212" i="2"/>
  <c r="BI2208" i="2"/>
  <c r="BI2204" i="2"/>
  <c r="BI2200" i="2"/>
  <c r="BI2196" i="2"/>
  <c r="BI2192" i="2"/>
  <c r="BI2188" i="2"/>
  <c r="BI2184" i="2"/>
  <c r="BI2180" i="2"/>
  <c r="BI2176" i="2"/>
  <c r="BI2172" i="2"/>
  <c r="BI2168" i="2"/>
  <c r="BI2164" i="2"/>
  <c r="BI2160" i="2"/>
  <c r="BI2156" i="2"/>
  <c r="BI2152" i="2"/>
  <c r="BI2148" i="2"/>
  <c r="BI2144" i="2"/>
  <c r="BI2140" i="2"/>
  <c r="BI2136" i="2"/>
  <c r="BI2132" i="2"/>
  <c r="BI2128" i="2"/>
  <c r="BI2124" i="2"/>
  <c r="BI2120" i="2"/>
  <c r="BI2116" i="2"/>
  <c r="BI2112" i="2"/>
  <c r="BI2108" i="2"/>
  <c r="BI2104" i="2"/>
  <c r="BI2100" i="2"/>
  <c r="BI2096" i="2"/>
  <c r="BI2092" i="2"/>
  <c r="BI2088" i="2"/>
  <c r="BI2084" i="2"/>
  <c r="BI2080" i="2"/>
  <c r="BI2413" i="2"/>
  <c r="BI2409" i="2"/>
  <c r="BI2405" i="2"/>
  <c r="BI2401" i="2"/>
  <c r="BI2397" i="2"/>
  <c r="BI2393" i="2"/>
  <c r="BI2389" i="2"/>
  <c r="BI2385" i="2"/>
  <c r="BI2381" i="2"/>
  <c r="BI2377" i="2"/>
  <c r="BI2373" i="2"/>
  <c r="BI2369" i="2"/>
  <c r="BI2365" i="2"/>
  <c r="BI2361" i="2"/>
  <c r="BI2357" i="2"/>
  <c r="BI2353" i="2"/>
  <c r="BI2349" i="2"/>
  <c r="BI2345" i="2"/>
  <c r="BI2341" i="2"/>
  <c r="BI2337" i="2"/>
  <c r="BI2333" i="2"/>
  <c r="BI2329" i="2"/>
  <c r="BI2325" i="2"/>
  <c r="BI2321" i="2"/>
  <c r="BI2317" i="2"/>
  <c r="BI2313" i="2"/>
  <c r="BI2309" i="2"/>
  <c r="BI2305" i="2"/>
  <c r="BI2301" i="2"/>
  <c r="BI2297" i="2"/>
  <c r="BI2293" i="2"/>
  <c r="BI2289" i="2"/>
  <c r="BI2285" i="2"/>
  <c r="BI2281" i="2"/>
  <c r="BI2277" i="2"/>
  <c r="BI2273" i="2"/>
  <c r="BI2269" i="2"/>
  <c r="BI2265" i="2"/>
  <c r="BI2261" i="2"/>
  <c r="BI2257" i="2"/>
  <c r="BI2253" i="2"/>
  <c r="BI2249" i="2"/>
  <c r="BI2245" i="2"/>
  <c r="BI2241" i="2"/>
  <c r="BI2237" i="2"/>
  <c r="BI2233" i="2"/>
  <c r="BI2229" i="2"/>
  <c r="BI2225" i="2"/>
  <c r="BI2221" i="2"/>
  <c r="BI2217" i="2"/>
  <c r="BI2213" i="2"/>
  <c r="BI2209" i="2"/>
  <c r="BI2205" i="2"/>
  <c r="BI2201" i="2"/>
  <c r="BI2197" i="2"/>
  <c r="BI2193" i="2"/>
  <c r="BI2189" i="2"/>
  <c r="BI2185" i="2"/>
  <c r="BI2181" i="2"/>
  <c r="BI2177" i="2"/>
  <c r="BI2173" i="2"/>
  <c r="BI2169" i="2"/>
  <c r="BI2165" i="2"/>
  <c r="BI2161" i="2"/>
  <c r="BI2157" i="2"/>
  <c r="BI2153" i="2"/>
  <c r="BI2149" i="2"/>
  <c r="BI2145" i="2"/>
  <c r="BI2141" i="2"/>
  <c r="BI2137" i="2"/>
  <c r="BI2133" i="2"/>
  <c r="BI2129" i="2"/>
  <c r="BI2125" i="2"/>
  <c r="BI2121" i="2"/>
  <c r="BI2117" i="2"/>
  <c r="BI2113" i="2"/>
  <c r="BI2109" i="2"/>
  <c r="BI2105" i="2"/>
  <c r="BI2101" i="2"/>
  <c r="BI2097" i="2"/>
  <c r="BI2093" i="2"/>
  <c r="BI2089" i="2"/>
  <c r="BI2085" i="2"/>
  <c r="BI2081" i="2"/>
  <c r="BI2414" i="2"/>
  <c r="BI2410" i="2"/>
  <c r="BI2406" i="2"/>
  <c r="BI2402" i="2"/>
  <c r="BI2398" i="2"/>
  <c r="BI2394" i="2"/>
  <c r="BI2390" i="2"/>
  <c r="BI2386" i="2"/>
  <c r="BI2382" i="2"/>
  <c r="BI2378" i="2"/>
  <c r="BI2374" i="2"/>
  <c r="BI2370" i="2"/>
  <c r="BI2366" i="2"/>
  <c r="BI2362" i="2"/>
  <c r="BI2358" i="2"/>
  <c r="BI2354" i="2"/>
  <c r="BI2350" i="2"/>
  <c r="BI2346" i="2"/>
  <c r="BI2342" i="2"/>
  <c r="BI2338" i="2"/>
  <c r="BI2334" i="2"/>
  <c r="BI2330" i="2"/>
  <c r="BI2326" i="2"/>
  <c r="BI2322" i="2"/>
  <c r="BI2318" i="2"/>
  <c r="BI2314" i="2"/>
  <c r="BI2310" i="2"/>
  <c r="BI2306" i="2"/>
  <c r="BI2302" i="2"/>
  <c r="BI2298" i="2"/>
  <c r="BI2294" i="2"/>
  <c r="BI2290" i="2"/>
  <c r="BI2286" i="2"/>
  <c r="BI2282" i="2"/>
  <c r="BI2278" i="2"/>
  <c r="BI2274" i="2"/>
  <c r="BI2270" i="2"/>
  <c r="BI2266" i="2"/>
  <c r="BI2262" i="2"/>
  <c r="BI2258" i="2"/>
  <c r="BI2254" i="2"/>
  <c r="BI2250" i="2"/>
  <c r="BI2246" i="2"/>
  <c r="BI2242" i="2"/>
  <c r="BI2238" i="2"/>
  <c r="BI2234" i="2"/>
  <c r="BI2230" i="2"/>
  <c r="BI2226" i="2"/>
  <c r="BI2222" i="2"/>
  <c r="BI2218" i="2"/>
  <c r="BI2214" i="2"/>
  <c r="BI2210" i="2"/>
  <c r="BI2206" i="2"/>
  <c r="BI2202" i="2"/>
  <c r="BI2198" i="2"/>
  <c r="BI2194" i="2"/>
  <c r="BI2190" i="2"/>
  <c r="BI2186" i="2"/>
  <c r="BI2182" i="2"/>
  <c r="BI2178" i="2"/>
  <c r="BI2174" i="2"/>
  <c r="BI2170" i="2"/>
  <c r="BI2166" i="2"/>
  <c r="BI2162" i="2"/>
  <c r="BI2158" i="2"/>
  <c r="BI2154" i="2"/>
  <c r="BI2150" i="2"/>
  <c r="BI2146" i="2"/>
  <c r="BI2142" i="2"/>
  <c r="BI2138" i="2"/>
  <c r="BI2134" i="2"/>
  <c r="BI2130" i="2"/>
  <c r="BI2126" i="2"/>
  <c r="BI2122" i="2"/>
  <c r="BI2118" i="2"/>
  <c r="BI2114" i="2"/>
  <c r="BI2110" i="2"/>
  <c r="BI2106" i="2"/>
  <c r="BI2102" i="2"/>
  <c r="BI2098" i="2"/>
  <c r="BI2094" i="2"/>
  <c r="BI2090" i="2"/>
  <c r="BI2086" i="2"/>
  <c r="BI2082" i="2"/>
  <c r="BI2078" i="2"/>
  <c r="BI2077" i="2"/>
  <c r="BI2073" i="2"/>
  <c r="BI2069" i="2"/>
  <c r="BI2065" i="2"/>
  <c r="BI2061" i="2"/>
  <c r="BI2057" i="2"/>
  <c r="BI2053" i="2"/>
  <c r="BI2049" i="2"/>
  <c r="BI2045" i="2"/>
  <c r="BI2041" i="2"/>
  <c r="BI2037" i="2"/>
  <c r="BI2033" i="2"/>
  <c r="BI2029" i="2"/>
  <c r="BI2025" i="2"/>
  <c r="BI2021" i="2"/>
  <c r="BI2017" i="2"/>
  <c r="BI2013" i="2"/>
  <c r="BI2009" i="2"/>
  <c r="BI2005" i="2"/>
  <c r="BI2001" i="2"/>
  <c r="BI1997" i="2"/>
  <c r="BI1993" i="2"/>
  <c r="BI1989" i="2"/>
  <c r="BI1985" i="2"/>
  <c r="BI1981" i="2"/>
  <c r="BI1977" i="2"/>
  <c r="BI1973" i="2"/>
  <c r="BI1969" i="2"/>
  <c r="BI1965" i="2"/>
  <c r="BI1961" i="2"/>
  <c r="BI1957" i="2"/>
  <c r="BI1953" i="2"/>
  <c r="BI1949" i="2"/>
  <c r="BI1945" i="2"/>
  <c r="BI1941" i="2"/>
  <c r="BI1937" i="2"/>
  <c r="BI1933" i="2"/>
  <c r="BI1929" i="2"/>
  <c r="BI1925" i="2"/>
  <c r="BI1921" i="2"/>
  <c r="BI1917" i="2"/>
  <c r="BI1913" i="2"/>
  <c r="BI1909" i="2"/>
  <c r="BI1905" i="2"/>
  <c r="BI1901" i="2"/>
  <c r="BI1897" i="2"/>
  <c r="BI1893" i="2"/>
  <c r="BI1889" i="2"/>
  <c r="BI1885" i="2"/>
  <c r="BI1881" i="2"/>
  <c r="BI1877" i="2"/>
  <c r="BI1873" i="2"/>
  <c r="BI1869" i="2"/>
  <c r="BI1865" i="2"/>
  <c r="BI1861" i="2"/>
  <c r="BI1857" i="2"/>
  <c r="BI1853" i="2"/>
  <c r="BI1849" i="2"/>
  <c r="BI1845" i="2"/>
  <c r="BI1841" i="2"/>
  <c r="BI1837" i="2"/>
  <c r="BI1833" i="2"/>
  <c r="BI1829" i="2"/>
  <c r="BI1825" i="2"/>
  <c r="BI1821" i="2"/>
  <c r="BI1817" i="2"/>
  <c r="BI1813" i="2"/>
  <c r="BI1809" i="2"/>
  <c r="BI1805" i="2"/>
  <c r="BI1801" i="2"/>
  <c r="BI1797" i="2"/>
  <c r="BI1793" i="2"/>
  <c r="BI1789" i="2"/>
  <c r="BI1785" i="2"/>
  <c r="BI1781" i="2"/>
  <c r="BI1777" i="2"/>
  <c r="BI1773" i="2"/>
  <c r="BI1769" i="2"/>
  <c r="BI1765" i="2"/>
  <c r="BI1761" i="2"/>
  <c r="BI1757" i="2"/>
  <c r="BI1753" i="2"/>
  <c r="BI1749" i="2"/>
  <c r="BI1745" i="2"/>
  <c r="BI1741" i="2"/>
  <c r="BI2074" i="2"/>
  <c r="BI2070" i="2"/>
  <c r="BI2066" i="2"/>
  <c r="BI2062" i="2"/>
  <c r="BI2058" i="2"/>
  <c r="BI2054" i="2"/>
  <c r="BI2050" i="2"/>
  <c r="BI2046" i="2"/>
  <c r="BI2042" i="2"/>
  <c r="BI2038" i="2"/>
  <c r="BI2034" i="2"/>
  <c r="BI2030" i="2"/>
  <c r="BI2026" i="2"/>
  <c r="BI2022" i="2"/>
  <c r="BI2018" i="2"/>
  <c r="BI2014" i="2"/>
  <c r="BI2010" i="2"/>
  <c r="BI2006" i="2"/>
  <c r="BI2002" i="2"/>
  <c r="BI1998" i="2"/>
  <c r="BI1994" i="2"/>
  <c r="BI1990" i="2"/>
  <c r="BI1986" i="2"/>
  <c r="BI1982" i="2"/>
  <c r="BI1978" i="2"/>
  <c r="BI1974" i="2"/>
  <c r="BI1970" i="2"/>
  <c r="BI1966" i="2"/>
  <c r="BI1962" i="2"/>
  <c r="BI1958" i="2"/>
  <c r="BI1954" i="2"/>
  <c r="BI1950" i="2"/>
  <c r="BI1946" i="2"/>
  <c r="BI1942" i="2"/>
  <c r="BI1938" i="2"/>
  <c r="BI1934" i="2"/>
  <c r="BI1930" i="2"/>
  <c r="BI1926" i="2"/>
  <c r="BI1922" i="2"/>
  <c r="BI1918" i="2"/>
  <c r="BI1914" i="2"/>
  <c r="BI1910" i="2"/>
  <c r="BI1906" i="2"/>
  <c r="BI1902" i="2"/>
  <c r="BI1898" i="2"/>
  <c r="BI1894" i="2"/>
  <c r="BI1890" i="2"/>
  <c r="BI1886" i="2"/>
  <c r="BI1882" i="2"/>
  <c r="BI1878" i="2"/>
  <c r="BI1874" i="2"/>
  <c r="BI1870" i="2"/>
  <c r="BI1866" i="2"/>
  <c r="BI1862" i="2"/>
  <c r="BI1858" i="2"/>
  <c r="BI1854" i="2"/>
  <c r="BI1850" i="2"/>
  <c r="BI1846" i="2"/>
  <c r="BI1842" i="2"/>
  <c r="BI1838" i="2"/>
  <c r="BI1834" i="2"/>
  <c r="BI1830" i="2"/>
  <c r="BI1826" i="2"/>
  <c r="BI1822" i="2"/>
  <c r="BI1818" i="2"/>
  <c r="BI1814" i="2"/>
  <c r="BI1810" i="2"/>
  <c r="BI1806" i="2"/>
  <c r="BI1802" i="2"/>
  <c r="BI1798" i="2"/>
  <c r="BI1794" i="2"/>
  <c r="BI1790" i="2"/>
  <c r="BI1786" i="2"/>
  <c r="BI1782" i="2"/>
  <c r="BI1778" i="2"/>
  <c r="BI1774" i="2"/>
  <c r="BI1770" i="2"/>
  <c r="BI1766" i="2"/>
  <c r="BI1762" i="2"/>
  <c r="BI1758" i="2"/>
  <c r="BI1754" i="2"/>
  <c r="BI1750" i="2"/>
  <c r="BI1746" i="2"/>
  <c r="BI1742" i="2"/>
  <c r="BI1738" i="2"/>
  <c r="BI2075" i="2"/>
  <c r="BI2071" i="2"/>
  <c r="BI2067" i="2"/>
  <c r="BI2063" i="2"/>
  <c r="BI2059" i="2"/>
  <c r="BI2055" i="2"/>
  <c r="BI2051" i="2"/>
  <c r="BI2047" i="2"/>
  <c r="BI2043" i="2"/>
  <c r="BI2039" i="2"/>
  <c r="BI2035" i="2"/>
  <c r="BI2031" i="2"/>
  <c r="BI2027" i="2"/>
  <c r="BI2023" i="2"/>
  <c r="BI2019" i="2"/>
  <c r="BI2015" i="2"/>
  <c r="BI2011" i="2"/>
  <c r="BI2007" i="2"/>
  <c r="BI2003" i="2"/>
  <c r="BI1999" i="2"/>
  <c r="BI1995" i="2"/>
  <c r="BI1991" i="2"/>
  <c r="BI1987" i="2"/>
  <c r="BI1983" i="2"/>
  <c r="BI1979" i="2"/>
  <c r="BI1975" i="2"/>
  <c r="BI1971" i="2"/>
  <c r="BI1967" i="2"/>
  <c r="BI1963" i="2"/>
  <c r="BI1959" i="2"/>
  <c r="BI1955" i="2"/>
  <c r="BI1951" i="2"/>
  <c r="BI1947" i="2"/>
  <c r="BI1943" i="2"/>
  <c r="BI1939" i="2"/>
  <c r="BI1935" i="2"/>
  <c r="BI1931" i="2"/>
  <c r="BI1927" i="2"/>
  <c r="BI1923" i="2"/>
  <c r="BI1919" i="2"/>
  <c r="BI1915" i="2"/>
  <c r="BI1911" i="2"/>
  <c r="BI1907" i="2"/>
  <c r="BI1903" i="2"/>
  <c r="BI1899" i="2"/>
  <c r="BI1895" i="2"/>
  <c r="BI1891" i="2"/>
  <c r="BI1887" i="2"/>
  <c r="BI1883" i="2"/>
  <c r="BI1879" i="2"/>
  <c r="BI1875" i="2"/>
  <c r="BI1871" i="2"/>
  <c r="BI1867" i="2"/>
  <c r="BI1863" i="2"/>
  <c r="BI1859" i="2"/>
  <c r="BI1855" i="2"/>
  <c r="BI1851" i="2"/>
  <c r="BI1847" i="2"/>
  <c r="BI1843" i="2"/>
  <c r="BI1839" i="2"/>
  <c r="BI1835" i="2"/>
  <c r="BI1831" i="2"/>
  <c r="BI1827" i="2"/>
  <c r="BI1823" i="2"/>
  <c r="BI1819" i="2"/>
  <c r="BI1815" i="2"/>
  <c r="BI1811" i="2"/>
  <c r="BI1807" i="2"/>
  <c r="BI1803" i="2"/>
  <c r="BI1799" i="2"/>
  <c r="BI1795" i="2"/>
  <c r="BI1791" i="2"/>
  <c r="BI1787" i="2"/>
  <c r="BI1783" i="2"/>
  <c r="BI1779" i="2"/>
  <c r="BI1775" i="2"/>
  <c r="BI1771" i="2"/>
  <c r="BI1767" i="2"/>
  <c r="BI1763" i="2"/>
  <c r="BI1759" i="2"/>
  <c r="BI1755" i="2"/>
  <c r="BI1751" i="2"/>
  <c r="BI1747" i="2"/>
  <c r="BI1743" i="2"/>
  <c r="BI1739" i="2"/>
  <c r="BI2068" i="2"/>
  <c r="BI2052" i="2"/>
  <c r="BI2036" i="2"/>
  <c r="BI2020" i="2"/>
  <c r="BI2004" i="2"/>
  <c r="BI1988" i="2"/>
  <c r="BI1972" i="2"/>
  <c r="BI1956" i="2"/>
  <c r="BI1940" i="2"/>
  <c r="BI1924" i="2"/>
  <c r="BI1908" i="2"/>
  <c r="BI1892" i="2"/>
  <c r="BI1876" i="2"/>
  <c r="BI1860" i="2"/>
  <c r="BI1844" i="2"/>
  <c r="BI1828" i="2"/>
  <c r="BI1812" i="2"/>
  <c r="BI1796" i="2"/>
  <c r="BI1780" i="2"/>
  <c r="BI1764" i="2"/>
  <c r="BI1748" i="2"/>
  <c r="BI1736" i="2"/>
  <c r="BI1732" i="2"/>
  <c r="BI1728" i="2"/>
  <c r="BI1724" i="2"/>
  <c r="BI1720" i="2"/>
  <c r="BI1716" i="2"/>
  <c r="BI1712" i="2"/>
  <c r="BI1708" i="2"/>
  <c r="BI1704" i="2"/>
  <c r="BI1700" i="2"/>
  <c r="BI1696" i="2"/>
  <c r="BI1692" i="2"/>
  <c r="BI1688" i="2"/>
  <c r="BI1684" i="2"/>
  <c r="BI1680" i="2"/>
  <c r="BI1676" i="2"/>
  <c r="BI1672" i="2"/>
  <c r="BI1668" i="2"/>
  <c r="BI1664" i="2"/>
  <c r="BI1660" i="2"/>
  <c r="BI1656" i="2"/>
  <c r="BI1652" i="2"/>
  <c r="BI1648" i="2"/>
  <c r="BI1644" i="2"/>
  <c r="BI1640" i="2"/>
  <c r="BI1636" i="2"/>
  <c r="BI1632" i="2"/>
  <c r="BI1628" i="2"/>
  <c r="BI1624" i="2"/>
  <c r="BI1620" i="2"/>
  <c r="BI1616" i="2"/>
  <c r="BI1612" i="2"/>
  <c r="BI1608" i="2"/>
  <c r="BI1604" i="2"/>
  <c r="BI1600" i="2"/>
  <c r="BI1596" i="2"/>
  <c r="BI1592" i="2"/>
  <c r="BI1588" i="2"/>
  <c r="BI1584" i="2"/>
  <c r="BI1580" i="2"/>
  <c r="BI1576" i="2"/>
  <c r="BI1572" i="2"/>
  <c r="BI1568" i="2"/>
  <c r="BI1564" i="2"/>
  <c r="BI1560" i="2"/>
  <c r="BI1556" i="2"/>
  <c r="BI1552" i="2"/>
  <c r="BI1548" i="2"/>
  <c r="BI1544" i="2"/>
  <c r="BI1540" i="2"/>
  <c r="BI1536" i="2"/>
  <c r="BI1532" i="2"/>
  <c r="BI1528" i="2"/>
  <c r="BI1524" i="2"/>
  <c r="BI1520" i="2"/>
  <c r="BI1516" i="2"/>
  <c r="BI1512" i="2"/>
  <c r="BI1508" i="2"/>
  <c r="BI1504" i="2"/>
  <c r="BI1500" i="2"/>
  <c r="BI1496" i="2"/>
  <c r="BI1492" i="2"/>
  <c r="BI1488" i="2"/>
  <c r="BI1484" i="2"/>
  <c r="BI1480" i="2"/>
  <c r="BI1476" i="2"/>
  <c r="BI1472" i="2"/>
  <c r="BI1468" i="2"/>
  <c r="BI1464" i="2"/>
  <c r="BI1460" i="2"/>
  <c r="BI1456" i="2"/>
  <c r="BI1452" i="2"/>
  <c r="BI1448" i="2"/>
  <c r="BI1444" i="2"/>
  <c r="BI1440" i="2"/>
  <c r="BI1436" i="2"/>
  <c r="BI1432" i="2"/>
  <c r="BI1428" i="2"/>
  <c r="BI1424" i="2"/>
  <c r="BI1420" i="2"/>
  <c r="BI1416" i="2"/>
  <c r="BI1412" i="2"/>
  <c r="BI1408" i="2"/>
  <c r="BI1404" i="2"/>
  <c r="BI1400" i="2"/>
  <c r="BI1396" i="2"/>
  <c r="BI1392" i="2"/>
  <c r="BI1388" i="2"/>
  <c r="BI1384" i="2"/>
  <c r="BI1380" i="2"/>
  <c r="BI1376" i="2"/>
  <c r="BI1372" i="2"/>
  <c r="BI1368" i="2"/>
  <c r="BI1364" i="2"/>
  <c r="BI1360" i="2"/>
  <c r="BI1356" i="2"/>
  <c r="BI1352" i="2"/>
  <c r="BI1348" i="2"/>
  <c r="BI1344" i="2"/>
  <c r="BI1340" i="2"/>
  <c r="BI1336" i="2"/>
  <c r="BI1332" i="2"/>
  <c r="BI1328" i="2"/>
  <c r="BI1324" i="2"/>
  <c r="BI1320" i="2"/>
  <c r="BI1316" i="2"/>
  <c r="BI1312" i="2"/>
  <c r="BI1308" i="2"/>
  <c r="BI1304" i="2"/>
  <c r="BI1300" i="2"/>
  <c r="BI1296" i="2"/>
  <c r="BI1292" i="2"/>
  <c r="BI1288" i="2"/>
  <c r="BI1284" i="2"/>
  <c r="BI1280" i="2"/>
  <c r="BI1276" i="2"/>
  <c r="BI1272" i="2"/>
  <c r="BI1268" i="2"/>
  <c r="BI1264" i="2"/>
  <c r="BI1260" i="2"/>
  <c r="BI1256" i="2"/>
  <c r="BI1252" i="2"/>
  <c r="BI1248" i="2"/>
  <c r="BI1244" i="2"/>
  <c r="BI1240" i="2"/>
  <c r="BI1236" i="2"/>
  <c r="BI1232" i="2"/>
  <c r="BI1228" i="2"/>
  <c r="BI1224" i="2"/>
  <c r="BI1220" i="2"/>
  <c r="BI1216" i="2"/>
  <c r="BI1212" i="2"/>
  <c r="BI1208" i="2"/>
  <c r="BI1204" i="2"/>
  <c r="BI1200" i="2"/>
  <c r="BI1196" i="2"/>
  <c r="BI1192" i="2"/>
  <c r="BI1188" i="2"/>
  <c r="BI1184" i="2"/>
  <c r="BI1180" i="2"/>
  <c r="BI1176" i="2"/>
  <c r="BI1172" i="2"/>
  <c r="BI1168" i="2"/>
  <c r="BI1164" i="2"/>
  <c r="BI1160" i="2"/>
  <c r="BI1156" i="2"/>
  <c r="BI1152" i="2"/>
  <c r="BI1148" i="2"/>
  <c r="BI2064" i="2"/>
  <c r="BI2048" i="2"/>
  <c r="BI2032" i="2"/>
  <c r="BI2016" i="2"/>
  <c r="BI2000" i="2"/>
  <c r="BI1984" i="2"/>
  <c r="BI1968" i="2"/>
  <c r="BI1952" i="2"/>
  <c r="BI1936" i="2"/>
  <c r="BI1920" i="2"/>
  <c r="BI1904" i="2"/>
  <c r="BI1888" i="2"/>
  <c r="BI1872" i="2"/>
  <c r="BI1856" i="2"/>
  <c r="BI1840" i="2"/>
  <c r="BI1824" i="2"/>
  <c r="BI1808" i="2"/>
  <c r="BI1792" i="2"/>
  <c r="BI1776" i="2"/>
  <c r="BI1760" i="2"/>
  <c r="BI1744" i="2"/>
  <c r="BI1737" i="2"/>
  <c r="BI1733" i="2"/>
  <c r="BI1729" i="2"/>
  <c r="BI1725" i="2"/>
  <c r="BI1721" i="2"/>
  <c r="BI1717" i="2"/>
  <c r="BI1713" i="2"/>
  <c r="BI1709" i="2"/>
  <c r="BI1705" i="2"/>
  <c r="BI1701" i="2"/>
  <c r="BI1697" i="2"/>
  <c r="BI1693" i="2"/>
  <c r="BI1689" i="2"/>
  <c r="BI1685" i="2"/>
  <c r="BI1681" i="2"/>
  <c r="BI1677" i="2"/>
  <c r="BI1673" i="2"/>
  <c r="BI1669" i="2"/>
  <c r="BI1665" i="2"/>
  <c r="BI1661" i="2"/>
  <c r="BI1657" i="2"/>
  <c r="BI1653" i="2"/>
  <c r="BI1649" i="2"/>
  <c r="BI1645" i="2"/>
  <c r="BI1641" i="2"/>
  <c r="BI1637" i="2"/>
  <c r="BI1633" i="2"/>
  <c r="BI1629" i="2"/>
  <c r="BI1625" i="2"/>
  <c r="BI1621" i="2"/>
  <c r="BI1617" i="2"/>
  <c r="BI1613" i="2"/>
  <c r="BI1609" i="2"/>
  <c r="BI1605" i="2"/>
  <c r="BI1601" i="2"/>
  <c r="BI1597" i="2"/>
  <c r="BI1593" i="2"/>
  <c r="BI1589" i="2"/>
  <c r="BI1585" i="2"/>
  <c r="BI1581" i="2"/>
  <c r="BI1577" i="2"/>
  <c r="BI1573" i="2"/>
  <c r="BI1569" i="2"/>
  <c r="BI1565" i="2"/>
  <c r="BI1561" i="2"/>
  <c r="BI1557" i="2"/>
  <c r="BI1553" i="2"/>
  <c r="BI1549" i="2"/>
  <c r="BI1545" i="2"/>
  <c r="BI1541" i="2"/>
  <c r="BI1537" i="2"/>
  <c r="BI1533" i="2"/>
  <c r="BI1529" i="2"/>
  <c r="BI1525" i="2"/>
  <c r="BI1521" i="2"/>
  <c r="BI1517" i="2"/>
  <c r="BI1513" i="2"/>
  <c r="BI1509" i="2"/>
  <c r="BI1505" i="2"/>
  <c r="BI1501" i="2"/>
  <c r="BI1497" i="2"/>
  <c r="BI1493" i="2"/>
  <c r="BI1489" i="2"/>
  <c r="BI1485" i="2"/>
  <c r="BI1481" i="2"/>
  <c r="BI1477" i="2"/>
  <c r="BI1473" i="2"/>
  <c r="BI1469" i="2"/>
  <c r="BI1465" i="2"/>
  <c r="BI1461" i="2"/>
  <c r="BI1457" i="2"/>
  <c r="BI1453" i="2"/>
  <c r="BI1449" i="2"/>
  <c r="BI1445" i="2"/>
  <c r="BI1441" i="2"/>
  <c r="BI1437" i="2"/>
  <c r="BI1433" i="2"/>
  <c r="BI1429" i="2"/>
  <c r="BI1425" i="2"/>
  <c r="BI1421" i="2"/>
  <c r="BI1417" i="2"/>
  <c r="BI1413" i="2"/>
  <c r="BI1409" i="2"/>
  <c r="BI1405" i="2"/>
  <c r="BI1401" i="2"/>
  <c r="BI1397" i="2"/>
  <c r="BI1393" i="2"/>
  <c r="BI1389" i="2"/>
  <c r="BI1385" i="2"/>
  <c r="BI1381" i="2"/>
  <c r="BI1377" i="2"/>
  <c r="BI1373" i="2"/>
  <c r="BI1369" i="2"/>
  <c r="BI1365" i="2"/>
  <c r="BI1361" i="2"/>
  <c r="BI1357" i="2"/>
  <c r="BI1353" i="2"/>
  <c r="BI1349" i="2"/>
  <c r="BI1345" i="2"/>
  <c r="BI1341" i="2"/>
  <c r="BI1337" i="2"/>
  <c r="BI1333" i="2"/>
  <c r="BI1329" i="2"/>
  <c r="BI1325" i="2"/>
  <c r="BI1321" i="2"/>
  <c r="BI1317" i="2"/>
  <c r="BI1313" i="2"/>
  <c r="BI1309" i="2"/>
  <c r="BI1305" i="2"/>
  <c r="BI1301" i="2"/>
  <c r="BI1297" i="2"/>
  <c r="BI1293" i="2"/>
  <c r="BI1289" i="2"/>
  <c r="BI1285" i="2"/>
  <c r="BI1281" i="2"/>
  <c r="BI1277" i="2"/>
  <c r="BI1273" i="2"/>
  <c r="BI1269" i="2"/>
  <c r="BI1265" i="2"/>
  <c r="BI1261" i="2"/>
  <c r="BI1257" i="2"/>
  <c r="BI1253" i="2"/>
  <c r="BI1249" i="2"/>
  <c r="BI1245" i="2"/>
  <c r="BI1241" i="2"/>
  <c r="BI1237" i="2"/>
  <c r="BI1233" i="2"/>
  <c r="BI1229" i="2"/>
  <c r="BI1225" i="2"/>
  <c r="BI1221" i="2"/>
  <c r="BI1217" i="2"/>
  <c r="BI1213" i="2"/>
  <c r="BI1209" i="2"/>
  <c r="BI1205" i="2"/>
  <c r="BI1201" i="2"/>
  <c r="BI1197" i="2"/>
  <c r="BI1193" i="2"/>
  <c r="BI1189" i="2"/>
  <c r="BI1185" i="2"/>
  <c r="BI1181" i="2"/>
  <c r="BI1177" i="2"/>
  <c r="BI1173" i="2"/>
  <c r="BI1169" i="2"/>
  <c r="BI1165" i="2"/>
  <c r="BI1161" i="2"/>
  <c r="BI1157" i="2"/>
  <c r="BI1153" i="2"/>
  <c r="BI1149" i="2"/>
  <c r="BI2076" i="2"/>
  <c r="BI2060" i="2"/>
  <c r="BI2044" i="2"/>
  <c r="BI2028" i="2"/>
  <c r="BI2012" i="2"/>
  <c r="BI1996" i="2"/>
  <c r="BI1980" i="2"/>
  <c r="BI1964" i="2"/>
  <c r="BI1948" i="2"/>
  <c r="BI1932" i="2"/>
  <c r="BI1916" i="2"/>
  <c r="BI1900" i="2"/>
  <c r="BI1884" i="2"/>
  <c r="BI1868" i="2"/>
  <c r="BI1852" i="2"/>
  <c r="BI1836" i="2"/>
  <c r="BI1820" i="2"/>
  <c r="BI1804" i="2"/>
  <c r="BI1788" i="2"/>
  <c r="BI1772" i="2"/>
  <c r="BI1756" i="2"/>
  <c r="BI1740" i="2"/>
  <c r="BI1734" i="2"/>
  <c r="BI1730" i="2"/>
  <c r="BI1726" i="2"/>
  <c r="BI1722" i="2"/>
  <c r="BI1718" i="2"/>
  <c r="BI1714" i="2"/>
  <c r="BI1710" i="2"/>
  <c r="BI1706" i="2"/>
  <c r="BI1702" i="2"/>
  <c r="BI1698" i="2"/>
  <c r="BI1694" i="2"/>
  <c r="BI1690" i="2"/>
  <c r="BI1686" i="2"/>
  <c r="BI1682" i="2"/>
  <c r="BI1678" i="2"/>
  <c r="BI1674" i="2"/>
  <c r="BI1670" i="2"/>
  <c r="BI1666" i="2"/>
  <c r="BI1662" i="2"/>
  <c r="BI1658" i="2"/>
  <c r="BI1654" i="2"/>
  <c r="BI1650" i="2"/>
  <c r="BI1646" i="2"/>
  <c r="BI1642" i="2"/>
  <c r="BI1638" i="2"/>
  <c r="BI1634" i="2"/>
  <c r="BI1630" i="2"/>
  <c r="BI1626" i="2"/>
  <c r="BI1622" i="2"/>
  <c r="BI1618" i="2"/>
  <c r="BI1614" i="2"/>
  <c r="BI1610" i="2"/>
  <c r="BI1606" i="2"/>
  <c r="BI1602" i="2"/>
  <c r="BI1598" i="2"/>
  <c r="BI1594" i="2"/>
  <c r="BI1590" i="2"/>
  <c r="BI1586" i="2"/>
  <c r="BI1582" i="2"/>
  <c r="BI1578" i="2"/>
  <c r="BI1574" i="2"/>
  <c r="BI1570" i="2"/>
  <c r="BI1566" i="2"/>
  <c r="BI1562" i="2"/>
  <c r="BI1558" i="2"/>
  <c r="BI1554" i="2"/>
  <c r="BI1550" i="2"/>
  <c r="BI1546" i="2"/>
  <c r="BI1542" i="2"/>
  <c r="BI1538" i="2"/>
  <c r="BI1534" i="2"/>
  <c r="BI1530" i="2"/>
  <c r="BI1526" i="2"/>
  <c r="BI1522" i="2"/>
  <c r="BI1518" i="2"/>
  <c r="BI1514" i="2"/>
  <c r="BI1510" i="2"/>
  <c r="BI1506" i="2"/>
  <c r="BI1502" i="2"/>
  <c r="BI1498" i="2"/>
  <c r="BI1494" i="2"/>
  <c r="BI1490" i="2"/>
  <c r="BI1486" i="2"/>
  <c r="BI1482" i="2"/>
  <c r="BI1478" i="2"/>
  <c r="BI1474" i="2"/>
  <c r="BI1470" i="2"/>
  <c r="BI1466" i="2"/>
  <c r="BI1462" i="2"/>
  <c r="BI1458" i="2"/>
  <c r="BI1454" i="2"/>
  <c r="BI1450" i="2"/>
  <c r="BI1446" i="2"/>
  <c r="BI1442" i="2"/>
  <c r="BI1438" i="2"/>
  <c r="BI1434" i="2"/>
  <c r="BI1430" i="2"/>
  <c r="BI1426" i="2"/>
  <c r="BI1422" i="2"/>
  <c r="BI1418" i="2"/>
  <c r="BI1414" i="2"/>
  <c r="BI1410" i="2"/>
  <c r="BI1406" i="2"/>
  <c r="BI1402" i="2"/>
  <c r="BI1398" i="2"/>
  <c r="BI1394" i="2"/>
  <c r="BI1390" i="2"/>
  <c r="BI1386" i="2"/>
  <c r="BI1382" i="2"/>
  <c r="BI1378" i="2"/>
  <c r="BI1374" i="2"/>
  <c r="BI1370" i="2"/>
  <c r="BI1366" i="2"/>
  <c r="BI1362" i="2"/>
  <c r="BI1358" i="2"/>
  <c r="BI1354" i="2"/>
  <c r="BI1350" i="2"/>
  <c r="BI1346" i="2"/>
  <c r="BI1342" i="2"/>
  <c r="BI1338" i="2"/>
  <c r="BI1334" i="2"/>
  <c r="BI1330" i="2"/>
  <c r="BI1326" i="2"/>
  <c r="BI1322" i="2"/>
  <c r="BI1318" i="2"/>
  <c r="BI1314" i="2"/>
  <c r="BI1310" i="2"/>
  <c r="BI1306" i="2"/>
  <c r="BI1302" i="2"/>
  <c r="BI1298" i="2"/>
  <c r="BI1294" i="2"/>
  <c r="BI1290" i="2"/>
  <c r="BI1286" i="2"/>
  <c r="BI1282" i="2"/>
  <c r="BI1278" i="2"/>
  <c r="BI1274" i="2"/>
  <c r="BI1270" i="2"/>
  <c r="BI1266" i="2"/>
  <c r="BI1262" i="2"/>
  <c r="BI1258" i="2"/>
  <c r="BI1254" i="2"/>
  <c r="BI1250" i="2"/>
  <c r="BI1246" i="2"/>
  <c r="BI1242" i="2"/>
  <c r="BI1238" i="2"/>
  <c r="BI1234" i="2"/>
  <c r="BI1230" i="2"/>
  <c r="BI1226" i="2"/>
  <c r="BI1222" i="2"/>
  <c r="BI1218" i="2"/>
  <c r="BI1214" i="2"/>
  <c r="BI1210" i="2"/>
  <c r="BI1206" i="2"/>
  <c r="BI1202" i="2"/>
  <c r="BI1198" i="2"/>
  <c r="BI1194" i="2"/>
  <c r="BI1190" i="2"/>
  <c r="BI1186" i="2"/>
  <c r="BI1182" i="2"/>
  <c r="BI1178" i="2"/>
  <c r="BI1174" i="2"/>
  <c r="BI1170" i="2"/>
  <c r="BI1166" i="2"/>
  <c r="BI1162" i="2"/>
  <c r="BI1158" i="2"/>
  <c r="BI1154" i="2"/>
  <c r="BI1150" i="2"/>
  <c r="BI1146" i="2"/>
  <c r="BI2072" i="2"/>
  <c r="BI2056" i="2"/>
  <c r="BI2040" i="2"/>
  <c r="BI2024" i="2"/>
  <c r="BI2008" i="2"/>
  <c r="BI1992" i="2"/>
  <c r="BI1976" i="2"/>
  <c r="BI1960" i="2"/>
  <c r="BI1944" i="2"/>
  <c r="BI1928" i="2"/>
  <c r="BI1912" i="2"/>
  <c r="BI1896" i="2"/>
  <c r="BI1880" i="2"/>
  <c r="BI1864" i="2"/>
  <c r="BI1848" i="2"/>
  <c r="BI1832" i="2"/>
  <c r="BI1816" i="2"/>
  <c r="BI1800" i="2"/>
  <c r="BI1784" i="2"/>
  <c r="BI1768" i="2"/>
  <c r="BI1752" i="2"/>
  <c r="BI1735" i="2"/>
  <c r="BI1731" i="2"/>
  <c r="BI1727" i="2"/>
  <c r="BI1723" i="2"/>
  <c r="BI1719" i="2"/>
  <c r="BI1715" i="2"/>
  <c r="BI1711" i="2"/>
  <c r="BI1707" i="2"/>
  <c r="BI1703" i="2"/>
  <c r="BI1699" i="2"/>
  <c r="BI1695" i="2"/>
  <c r="BI1691" i="2"/>
  <c r="BI1687" i="2"/>
  <c r="BI1683" i="2"/>
  <c r="BI1679" i="2"/>
  <c r="BI1675" i="2"/>
  <c r="BI1671" i="2"/>
  <c r="BI1667" i="2"/>
  <c r="BI1663" i="2"/>
  <c r="BI1659" i="2"/>
  <c r="BI1655" i="2"/>
  <c r="BI1651" i="2"/>
  <c r="BI1647" i="2"/>
  <c r="BI1643" i="2"/>
  <c r="BI1639" i="2"/>
  <c r="BI1635" i="2"/>
  <c r="BI1631" i="2"/>
  <c r="BI1627" i="2"/>
  <c r="BI1623" i="2"/>
  <c r="BI1619" i="2"/>
  <c r="BI1615" i="2"/>
  <c r="BI1611" i="2"/>
  <c r="BI1607" i="2"/>
  <c r="BI1603" i="2"/>
  <c r="BI1599" i="2"/>
  <c r="BI1595" i="2"/>
  <c r="BI1591" i="2"/>
  <c r="BI1587" i="2"/>
  <c r="BI1583" i="2"/>
  <c r="BI1579" i="2"/>
  <c r="BI1575" i="2"/>
  <c r="BI1571" i="2"/>
  <c r="BI1567" i="2"/>
  <c r="BI1563" i="2"/>
  <c r="BI1559" i="2"/>
  <c r="BI1555" i="2"/>
  <c r="BI1551" i="2"/>
  <c r="BI1547" i="2"/>
  <c r="BI1543" i="2"/>
  <c r="BI1539" i="2"/>
  <c r="BI1535" i="2"/>
  <c r="BI1531" i="2"/>
  <c r="BI1527" i="2"/>
  <c r="BI1523" i="2"/>
  <c r="BI1519" i="2"/>
  <c r="BI1515" i="2"/>
  <c r="BI1511" i="2"/>
  <c r="BI1507" i="2"/>
  <c r="BI1503" i="2"/>
  <c r="BI1499" i="2"/>
  <c r="BI1495" i="2"/>
  <c r="BI1491" i="2"/>
  <c r="BI1487" i="2"/>
  <c r="BI1483" i="2"/>
  <c r="BI1479" i="2"/>
  <c r="BI1475" i="2"/>
  <c r="BI1471" i="2"/>
  <c r="BI1467" i="2"/>
  <c r="BI1463" i="2"/>
  <c r="BI1459" i="2"/>
  <c r="BI1455" i="2"/>
  <c r="BI1451" i="2"/>
  <c r="BI1447" i="2"/>
  <c r="BI1443" i="2"/>
  <c r="BI1439" i="2"/>
  <c r="BI1435" i="2"/>
  <c r="BI1431" i="2"/>
  <c r="BI1427" i="2"/>
  <c r="BI1423" i="2"/>
  <c r="BI1419" i="2"/>
  <c r="BI1415" i="2"/>
  <c r="BI1411" i="2"/>
  <c r="BI1407" i="2"/>
  <c r="BI1403" i="2"/>
  <c r="BI1399" i="2"/>
  <c r="BI1395" i="2"/>
  <c r="BI1391" i="2"/>
  <c r="BI1387" i="2"/>
  <c r="BI1383" i="2"/>
  <c r="BI1379" i="2"/>
  <c r="BI1375" i="2"/>
  <c r="BI1371" i="2"/>
  <c r="BI1367" i="2"/>
  <c r="BI1363" i="2"/>
  <c r="BI1359" i="2"/>
  <c r="BI1355" i="2"/>
  <c r="BI1351" i="2"/>
  <c r="BI1347" i="2"/>
  <c r="BI1343" i="2"/>
  <c r="BI1339" i="2"/>
  <c r="BI1335" i="2"/>
  <c r="BI1331" i="2"/>
  <c r="BI1327" i="2"/>
  <c r="BI1323" i="2"/>
  <c r="BI1319" i="2"/>
  <c r="BI1315" i="2"/>
  <c r="BI1311" i="2"/>
  <c r="BI1307" i="2"/>
  <c r="BI1303" i="2"/>
  <c r="BI1299" i="2"/>
  <c r="BI1295" i="2"/>
  <c r="BI1291" i="2"/>
  <c r="BI1287" i="2"/>
  <c r="BI1283" i="2"/>
  <c r="BI1279" i="2"/>
  <c r="BI1275" i="2"/>
  <c r="BI1271" i="2"/>
  <c r="BI1267" i="2"/>
  <c r="BI1263" i="2"/>
  <c r="BI1259" i="2"/>
  <c r="BI1255" i="2"/>
  <c r="BI1251" i="2"/>
  <c r="BI1247" i="2"/>
  <c r="BI1243" i="2"/>
  <c r="BI1239" i="2"/>
  <c r="BI1235" i="2"/>
  <c r="BI1231" i="2"/>
  <c r="BI1227" i="2"/>
  <c r="BI1223" i="2"/>
  <c r="BI1219" i="2"/>
  <c r="BI1215" i="2"/>
  <c r="BI1211" i="2"/>
  <c r="BI1207" i="2"/>
  <c r="BI1203" i="2"/>
  <c r="BI1199" i="2"/>
  <c r="BI1195" i="2"/>
  <c r="BI1191" i="2"/>
  <c r="BI1187" i="2"/>
  <c r="BI1183" i="2"/>
  <c r="BI1179" i="2"/>
  <c r="BI1175" i="2"/>
  <c r="BI1171" i="2"/>
  <c r="BI1167" i="2"/>
  <c r="BI1163" i="2"/>
  <c r="BI1159" i="2"/>
  <c r="BI1155" i="2"/>
  <c r="BI1151" i="2"/>
  <c r="BI1147" i="2"/>
  <c r="BI1145" i="2"/>
  <c r="BI1141" i="2"/>
  <c r="BI1137" i="2"/>
  <c r="BI1133" i="2"/>
  <c r="BI1129" i="2"/>
  <c r="BI1125" i="2"/>
  <c r="BI1121" i="2"/>
  <c r="BI1117" i="2"/>
  <c r="BI1113" i="2"/>
  <c r="BI1109" i="2"/>
  <c r="BI1105" i="2"/>
  <c r="BI1101" i="2"/>
  <c r="BI1097" i="2"/>
  <c r="BI1093" i="2"/>
  <c r="BI1089" i="2"/>
  <c r="BI1085" i="2"/>
  <c r="BI1081" i="2"/>
  <c r="BI1077" i="2"/>
  <c r="BI1073" i="2"/>
  <c r="BI1069" i="2"/>
  <c r="BI1065" i="2"/>
  <c r="BI1061" i="2"/>
  <c r="BI1057" i="2"/>
  <c r="BI1053" i="2"/>
  <c r="BI1049" i="2"/>
  <c r="BI1045" i="2"/>
  <c r="BI1041" i="2"/>
  <c r="BI1037" i="2"/>
  <c r="BI1033" i="2"/>
  <c r="BI1029" i="2"/>
  <c r="BI1025" i="2"/>
  <c r="BI1021" i="2"/>
  <c r="BI1017" i="2"/>
  <c r="BI1013" i="2"/>
  <c r="BI1009" i="2"/>
  <c r="BI1005" i="2"/>
  <c r="BI1001" i="2"/>
  <c r="BI997" i="2"/>
  <c r="BI993" i="2"/>
  <c r="BI989" i="2"/>
  <c r="BI985" i="2"/>
  <c r="BI981" i="2"/>
  <c r="BI977" i="2"/>
  <c r="BI973" i="2"/>
  <c r="BI969" i="2"/>
  <c r="BI965" i="2"/>
  <c r="BI961" i="2"/>
  <c r="BI957" i="2"/>
  <c r="BI953" i="2"/>
  <c r="BI949" i="2"/>
  <c r="BI945" i="2"/>
  <c r="BI941" i="2"/>
  <c r="BI937" i="2"/>
  <c r="BI933" i="2"/>
  <c r="BI929" i="2"/>
  <c r="BI925" i="2"/>
  <c r="BI921" i="2"/>
  <c r="BI917" i="2"/>
  <c r="BI913" i="2"/>
  <c r="BI909" i="2"/>
  <c r="BI905" i="2"/>
  <c r="BI901" i="2"/>
  <c r="BI897" i="2"/>
  <c r="BI893" i="2"/>
  <c r="BI889" i="2"/>
  <c r="BI885" i="2"/>
  <c r="BI881" i="2"/>
  <c r="BI877" i="2"/>
  <c r="BI873" i="2"/>
  <c r="BI869" i="2"/>
  <c r="BI865" i="2"/>
  <c r="BI861" i="2"/>
  <c r="BI857" i="2"/>
  <c r="BI853" i="2"/>
  <c r="BI849" i="2"/>
  <c r="BI845" i="2"/>
  <c r="BI841" i="2"/>
  <c r="BI837" i="2"/>
  <c r="BI833" i="2"/>
  <c r="BI829" i="2"/>
  <c r="BI825" i="2"/>
  <c r="BI821" i="2"/>
  <c r="BI817" i="2"/>
  <c r="BI813" i="2"/>
  <c r="BI809" i="2"/>
  <c r="BI805" i="2"/>
  <c r="BI801" i="2"/>
  <c r="BI797" i="2"/>
  <c r="BI793" i="2"/>
  <c r="BI789" i="2"/>
  <c r="BI785" i="2"/>
  <c r="BI781" i="2"/>
  <c r="BI777" i="2"/>
  <c r="BI773" i="2"/>
  <c r="BI769" i="2"/>
  <c r="BI765" i="2"/>
  <c r="BI761" i="2"/>
  <c r="BI757" i="2"/>
  <c r="BI753" i="2"/>
  <c r="BI749" i="2"/>
  <c r="BI745" i="2"/>
  <c r="BI741" i="2"/>
  <c r="BI737" i="2"/>
  <c r="BI733" i="2"/>
  <c r="BI729" i="2"/>
  <c r="BI725" i="2"/>
  <c r="BI721" i="2"/>
  <c r="BI717" i="2"/>
  <c r="BI713" i="2"/>
  <c r="BI709" i="2"/>
  <c r="BI705" i="2"/>
  <c r="BI701" i="2"/>
  <c r="BI697" i="2"/>
  <c r="BI693" i="2"/>
  <c r="BI689" i="2"/>
  <c r="BI685" i="2"/>
  <c r="BI681" i="2"/>
  <c r="BI677" i="2"/>
  <c r="BI673" i="2"/>
  <c r="BI669" i="2"/>
  <c r="BI665" i="2"/>
  <c r="BI661" i="2"/>
  <c r="BI657" i="2"/>
  <c r="BI653" i="2"/>
  <c r="BI649" i="2"/>
  <c r="BI645" i="2"/>
  <c r="BI641" i="2"/>
  <c r="BI637" i="2"/>
  <c r="BI633" i="2"/>
  <c r="BI629" i="2"/>
  <c r="BI625" i="2"/>
  <c r="BI621" i="2"/>
  <c r="BI617" i="2"/>
  <c r="BI613" i="2"/>
  <c r="BI609" i="2"/>
  <c r="BI605" i="2"/>
  <c r="BI601" i="2"/>
  <c r="BI597" i="2"/>
  <c r="BI593" i="2"/>
  <c r="BI589" i="2"/>
  <c r="BI585" i="2"/>
  <c r="BI581" i="2"/>
  <c r="BI577" i="2"/>
  <c r="BI573" i="2"/>
  <c r="BI569" i="2"/>
  <c r="BI565" i="2"/>
  <c r="BI561" i="2"/>
  <c r="BI557" i="2"/>
  <c r="BI553" i="2"/>
  <c r="BI549" i="2"/>
  <c r="BI545" i="2"/>
  <c r="BI541" i="2"/>
  <c r="BI537" i="2"/>
  <c r="BI533" i="2"/>
  <c r="BI529" i="2"/>
  <c r="BI525" i="2"/>
  <c r="BI521" i="2"/>
  <c r="BI517" i="2"/>
  <c r="BI513" i="2"/>
  <c r="BI509" i="2"/>
  <c r="BI505" i="2"/>
  <c r="BI501" i="2"/>
  <c r="BI497" i="2"/>
  <c r="BI493" i="2"/>
  <c r="BI489" i="2"/>
  <c r="BI485" i="2"/>
  <c r="BI481" i="2"/>
  <c r="BI477" i="2"/>
  <c r="BI473" i="2"/>
  <c r="BI469" i="2"/>
  <c r="BI1142" i="2"/>
  <c r="BI1138" i="2"/>
  <c r="BI1134" i="2"/>
  <c r="BI1130" i="2"/>
  <c r="BI1126" i="2"/>
  <c r="BI1122" i="2"/>
  <c r="BI1118" i="2"/>
  <c r="BI1114" i="2"/>
  <c r="BI1110" i="2"/>
  <c r="BI1106" i="2"/>
  <c r="BI1102" i="2"/>
  <c r="BI1098" i="2"/>
  <c r="BI1094" i="2"/>
  <c r="BI1090" i="2"/>
  <c r="BI1086" i="2"/>
  <c r="BI1082" i="2"/>
  <c r="BI1078" i="2"/>
  <c r="BI1074" i="2"/>
  <c r="BI1070" i="2"/>
  <c r="BI1066" i="2"/>
  <c r="BI1062" i="2"/>
  <c r="BI1058" i="2"/>
  <c r="BI1054" i="2"/>
  <c r="BI1050" i="2"/>
  <c r="BI1046" i="2"/>
  <c r="BI1042" i="2"/>
  <c r="BI1038" i="2"/>
  <c r="BI1034" i="2"/>
  <c r="BI1030" i="2"/>
  <c r="BI1026" i="2"/>
  <c r="BI1022" i="2"/>
  <c r="BI1018" i="2"/>
  <c r="BI1014" i="2"/>
  <c r="BI1010" i="2"/>
  <c r="BI1006" i="2"/>
  <c r="BI1002" i="2"/>
  <c r="BI998" i="2"/>
  <c r="BI994" i="2"/>
  <c r="BI990" i="2"/>
  <c r="BI986" i="2"/>
  <c r="BI982" i="2"/>
  <c r="BI978" i="2"/>
  <c r="BI974" i="2"/>
  <c r="BI970" i="2"/>
  <c r="BI966" i="2"/>
  <c r="BI962" i="2"/>
  <c r="BI958" i="2"/>
  <c r="BI954" i="2"/>
  <c r="BI950" i="2"/>
  <c r="BI946" i="2"/>
  <c r="BI942" i="2"/>
  <c r="BI938" i="2"/>
  <c r="BI934" i="2"/>
  <c r="BI930" i="2"/>
  <c r="BI926" i="2"/>
  <c r="BI922" i="2"/>
  <c r="BI918" i="2"/>
  <c r="BI914" i="2"/>
  <c r="BI910" i="2"/>
  <c r="BI906" i="2"/>
  <c r="BI902" i="2"/>
  <c r="BI898" i="2"/>
  <c r="BI894" i="2"/>
  <c r="BI890" i="2"/>
  <c r="BI886" i="2"/>
  <c r="BI882" i="2"/>
  <c r="BI878" i="2"/>
  <c r="BI874" i="2"/>
  <c r="BI870" i="2"/>
  <c r="BI866" i="2"/>
  <c r="BI862" i="2"/>
  <c r="BI858" i="2"/>
  <c r="BI854" i="2"/>
  <c r="BI850" i="2"/>
  <c r="BI846" i="2"/>
  <c r="BI842" i="2"/>
  <c r="BI838" i="2"/>
  <c r="BI834" i="2"/>
  <c r="BI830" i="2"/>
  <c r="BI826" i="2"/>
  <c r="BI822" i="2"/>
  <c r="BI818" i="2"/>
  <c r="BI814" i="2"/>
  <c r="BI810" i="2"/>
  <c r="BI806" i="2"/>
  <c r="BI802" i="2"/>
  <c r="BI798" i="2"/>
  <c r="BI794" i="2"/>
  <c r="BI790" i="2"/>
  <c r="BI786" i="2"/>
  <c r="BI782" i="2"/>
  <c r="BI778" i="2"/>
  <c r="BI774" i="2"/>
  <c r="BI770" i="2"/>
  <c r="BI766" i="2"/>
  <c r="BI762" i="2"/>
  <c r="BI758" i="2"/>
  <c r="BI754" i="2"/>
  <c r="BI750" i="2"/>
  <c r="BI746" i="2"/>
  <c r="BI742" i="2"/>
  <c r="BI738" i="2"/>
  <c r="BI734" i="2"/>
  <c r="BI730" i="2"/>
  <c r="BI726" i="2"/>
  <c r="BI722" i="2"/>
  <c r="BI718" i="2"/>
  <c r="BI714" i="2"/>
  <c r="BI710" i="2"/>
  <c r="BI706" i="2"/>
  <c r="BI702" i="2"/>
  <c r="BI698" i="2"/>
  <c r="BI694" i="2"/>
  <c r="BI690" i="2"/>
  <c r="BI686" i="2"/>
  <c r="BI682" i="2"/>
  <c r="BI678" i="2"/>
  <c r="BI674" i="2"/>
  <c r="BI670" i="2"/>
  <c r="BI666" i="2"/>
  <c r="BI662" i="2"/>
  <c r="BI658" i="2"/>
  <c r="BI654" i="2"/>
  <c r="BI650" i="2"/>
  <c r="BI646" i="2"/>
  <c r="BI642" i="2"/>
  <c r="BI638" i="2"/>
  <c r="BI634" i="2"/>
  <c r="BI630" i="2"/>
  <c r="BI626" i="2"/>
  <c r="BI622" i="2"/>
  <c r="BI618" i="2"/>
  <c r="BI614" i="2"/>
  <c r="BI610" i="2"/>
  <c r="BI606" i="2"/>
  <c r="BI602" i="2"/>
  <c r="BI598" i="2"/>
  <c r="BI594" i="2"/>
  <c r="BI590" i="2"/>
  <c r="BI586" i="2"/>
  <c r="BI582" i="2"/>
  <c r="BI578" i="2"/>
  <c r="BI574" i="2"/>
  <c r="BI570" i="2"/>
  <c r="BI566" i="2"/>
  <c r="BI562" i="2"/>
  <c r="BI558" i="2"/>
  <c r="BI554" i="2"/>
  <c r="BI550" i="2"/>
  <c r="BI546" i="2"/>
  <c r="BI542" i="2"/>
  <c r="BI538" i="2"/>
  <c r="BI534" i="2"/>
  <c r="BI530" i="2"/>
  <c r="BI526" i="2"/>
  <c r="BI522" i="2"/>
  <c r="BI518" i="2"/>
  <c r="BI514" i="2"/>
  <c r="BI510" i="2"/>
  <c r="BI506" i="2"/>
  <c r="BI502" i="2"/>
  <c r="BI498" i="2"/>
  <c r="BI494" i="2"/>
  <c r="BI490" i="2"/>
  <c r="BI486" i="2"/>
  <c r="BI482" i="2"/>
  <c r="BI478" i="2"/>
  <c r="BI474" i="2"/>
  <c r="BI470" i="2"/>
  <c r="BI1143" i="2"/>
  <c r="BI1139" i="2"/>
  <c r="BI1135" i="2"/>
  <c r="BI1131" i="2"/>
  <c r="BI1127" i="2"/>
  <c r="BI1123" i="2"/>
  <c r="BI1119" i="2"/>
  <c r="BI1115" i="2"/>
  <c r="BI1111" i="2"/>
  <c r="BI1107" i="2"/>
  <c r="BI1103" i="2"/>
  <c r="BI1099" i="2"/>
  <c r="BI1095" i="2"/>
  <c r="BI1091" i="2"/>
  <c r="BI1087" i="2"/>
  <c r="BI1083" i="2"/>
  <c r="BI1079" i="2"/>
  <c r="BI1075" i="2"/>
  <c r="BI1071" i="2"/>
  <c r="BI1067" i="2"/>
  <c r="BI1063" i="2"/>
  <c r="BI1059" i="2"/>
  <c r="BI1055" i="2"/>
  <c r="BI1051" i="2"/>
  <c r="BI1047" i="2"/>
  <c r="BI1043" i="2"/>
  <c r="BI1039" i="2"/>
  <c r="BI1035" i="2"/>
  <c r="BI1031" i="2"/>
  <c r="BI1027" i="2"/>
  <c r="BI1023" i="2"/>
  <c r="BI1019" i="2"/>
  <c r="BI1015" i="2"/>
  <c r="BI1011" i="2"/>
  <c r="BI1007" i="2"/>
  <c r="BI1003" i="2"/>
  <c r="BI999" i="2"/>
  <c r="BI995" i="2"/>
  <c r="BI991" i="2"/>
  <c r="BI987" i="2"/>
  <c r="BI983" i="2"/>
  <c r="BI979" i="2"/>
  <c r="BI975" i="2"/>
  <c r="BI971" i="2"/>
  <c r="BI967" i="2"/>
  <c r="BI963" i="2"/>
  <c r="BI959" i="2"/>
  <c r="BI955" i="2"/>
  <c r="BI951" i="2"/>
  <c r="BI947" i="2"/>
  <c r="BI943" i="2"/>
  <c r="BI939" i="2"/>
  <c r="BI935" i="2"/>
  <c r="BI931" i="2"/>
  <c r="BI927" i="2"/>
  <c r="BI923" i="2"/>
  <c r="BI919" i="2"/>
  <c r="BI915" i="2"/>
  <c r="BI911" i="2"/>
  <c r="BI907" i="2"/>
  <c r="BI903" i="2"/>
  <c r="BI899" i="2"/>
  <c r="BI895" i="2"/>
  <c r="BI891" i="2"/>
  <c r="BI887" i="2"/>
  <c r="BI883" i="2"/>
  <c r="BI879" i="2"/>
  <c r="BI875" i="2"/>
  <c r="BI871" i="2"/>
  <c r="BI867" i="2"/>
  <c r="BI863" i="2"/>
  <c r="BI859" i="2"/>
  <c r="BI855" i="2"/>
  <c r="BI851" i="2"/>
  <c r="BI847" i="2"/>
  <c r="BI843" i="2"/>
  <c r="BI839" i="2"/>
  <c r="BI835" i="2"/>
  <c r="BI831" i="2"/>
  <c r="BI827" i="2"/>
  <c r="BI823" i="2"/>
  <c r="BI819" i="2"/>
  <c r="BI815" i="2"/>
  <c r="BI811" i="2"/>
  <c r="BI807" i="2"/>
  <c r="BI803" i="2"/>
  <c r="BI799" i="2"/>
  <c r="BI795" i="2"/>
  <c r="BI791" i="2"/>
  <c r="BI787" i="2"/>
  <c r="BI783" i="2"/>
  <c r="BI779" i="2"/>
  <c r="BI775" i="2"/>
  <c r="BI771" i="2"/>
  <c r="BI767" i="2"/>
  <c r="BI763" i="2"/>
  <c r="BI759" i="2"/>
  <c r="BI755" i="2"/>
  <c r="BI751" i="2"/>
  <c r="BI747" i="2"/>
  <c r="BI743" i="2"/>
  <c r="BI739" i="2"/>
  <c r="BI735" i="2"/>
  <c r="BI731" i="2"/>
  <c r="BI727" i="2"/>
  <c r="BI723" i="2"/>
  <c r="BI719" i="2"/>
  <c r="BI715" i="2"/>
  <c r="BI711" i="2"/>
  <c r="BI707" i="2"/>
  <c r="BI703" i="2"/>
  <c r="BI699" i="2"/>
  <c r="BI695" i="2"/>
  <c r="BI691" i="2"/>
  <c r="BI687" i="2"/>
  <c r="BI683" i="2"/>
  <c r="BI679" i="2"/>
  <c r="BI675" i="2"/>
  <c r="BI671" i="2"/>
  <c r="BI667" i="2"/>
  <c r="BI663" i="2"/>
  <c r="BI659" i="2"/>
  <c r="BI655" i="2"/>
  <c r="BI651" i="2"/>
  <c r="BI647" i="2"/>
  <c r="BI643" i="2"/>
  <c r="BI639" i="2"/>
  <c r="BI635" i="2"/>
  <c r="BI631" i="2"/>
  <c r="BI627" i="2"/>
  <c r="BI623" i="2"/>
  <c r="BI619" i="2"/>
  <c r="BI615" i="2"/>
  <c r="BI611" i="2"/>
  <c r="BI607" i="2"/>
  <c r="BI603" i="2"/>
  <c r="BI599" i="2"/>
  <c r="BI595" i="2"/>
  <c r="BI591" i="2"/>
  <c r="BI587" i="2"/>
  <c r="BI583" i="2"/>
  <c r="BI579" i="2"/>
  <c r="BI575" i="2"/>
  <c r="BI571" i="2"/>
  <c r="BI567" i="2"/>
  <c r="BI563" i="2"/>
  <c r="BI559" i="2"/>
  <c r="BI555" i="2"/>
  <c r="BI551" i="2"/>
  <c r="BI547" i="2"/>
  <c r="BI543" i="2"/>
  <c r="BI539" i="2"/>
  <c r="BI535" i="2"/>
  <c r="BI531" i="2"/>
  <c r="BI527" i="2"/>
  <c r="BI523" i="2"/>
  <c r="BI519" i="2"/>
  <c r="BI515" i="2"/>
  <c r="BI511" i="2"/>
  <c r="BI507" i="2"/>
  <c r="BI503" i="2"/>
  <c r="BI499" i="2"/>
  <c r="BI495" i="2"/>
  <c r="BI491" i="2"/>
  <c r="BI487" i="2"/>
  <c r="BI483" i="2"/>
  <c r="BI479" i="2"/>
  <c r="BI475" i="2"/>
  <c r="BI471" i="2"/>
  <c r="BI1144" i="2"/>
  <c r="BI1140" i="2"/>
  <c r="BI1136" i="2"/>
  <c r="BI1132" i="2"/>
  <c r="BI1128" i="2"/>
  <c r="BI1124" i="2"/>
  <c r="BI1120" i="2"/>
  <c r="BI1116" i="2"/>
  <c r="BI1112" i="2"/>
  <c r="BI1108" i="2"/>
  <c r="BI1104" i="2"/>
  <c r="BI1100" i="2"/>
  <c r="BI1096" i="2"/>
  <c r="BI1092" i="2"/>
  <c r="BI1088" i="2"/>
  <c r="BI1084" i="2"/>
  <c r="BI1080" i="2"/>
  <c r="BI1076" i="2"/>
  <c r="BI1072" i="2"/>
  <c r="BI1068" i="2"/>
  <c r="BI1064" i="2"/>
  <c r="BI1060" i="2"/>
  <c r="BI1056" i="2"/>
  <c r="BI1052" i="2"/>
  <c r="BI1048" i="2"/>
  <c r="BI1044" i="2"/>
  <c r="BI1040" i="2"/>
  <c r="BI1036" i="2"/>
  <c r="BI1032" i="2"/>
  <c r="BI1028" i="2"/>
  <c r="BI1024" i="2"/>
  <c r="BI1020" i="2"/>
  <c r="BI1016" i="2"/>
  <c r="BI1012" i="2"/>
  <c r="BI1008" i="2"/>
  <c r="BI1004" i="2"/>
  <c r="BI1000" i="2"/>
  <c r="BI996" i="2"/>
  <c r="BI992" i="2"/>
  <c r="BI988" i="2"/>
  <c r="BI984" i="2"/>
  <c r="BI980" i="2"/>
  <c r="BI976" i="2"/>
  <c r="BI972" i="2"/>
  <c r="BI968" i="2"/>
  <c r="BI964" i="2"/>
  <c r="BI960" i="2"/>
  <c r="BI956" i="2"/>
  <c r="BI952" i="2"/>
  <c r="BI948" i="2"/>
  <c r="BI944" i="2"/>
  <c r="BI940" i="2"/>
  <c r="BI936" i="2"/>
  <c r="BI932" i="2"/>
  <c r="BI928" i="2"/>
  <c r="BI924" i="2"/>
  <c r="BI920" i="2"/>
  <c r="BI916" i="2"/>
  <c r="BI912" i="2"/>
  <c r="BI908" i="2"/>
  <c r="BI904" i="2"/>
  <c r="BI900" i="2"/>
  <c r="BI896" i="2"/>
  <c r="BI892" i="2"/>
  <c r="BI888" i="2"/>
  <c r="BI884" i="2"/>
  <c r="BI880" i="2"/>
  <c r="BI876" i="2"/>
  <c r="BI872" i="2"/>
  <c r="BI868" i="2"/>
  <c r="BI864" i="2"/>
  <c r="BI860" i="2"/>
  <c r="BI856" i="2"/>
  <c r="BI852" i="2"/>
  <c r="BI848" i="2"/>
  <c r="BI844" i="2"/>
  <c r="BI840" i="2"/>
  <c r="BI836" i="2"/>
  <c r="BI832" i="2"/>
  <c r="BI828" i="2"/>
  <c r="BI824" i="2"/>
  <c r="BI820" i="2"/>
  <c r="BI816" i="2"/>
  <c r="BI812" i="2"/>
  <c r="BI808" i="2"/>
  <c r="BI804" i="2"/>
  <c r="BI800" i="2"/>
  <c r="BI796" i="2"/>
  <c r="BI792" i="2"/>
  <c r="BI788" i="2"/>
  <c r="BI784" i="2"/>
  <c r="BI780" i="2"/>
  <c r="BI776" i="2"/>
  <c r="BI772" i="2"/>
  <c r="BI768" i="2"/>
  <c r="BI764" i="2"/>
  <c r="BI760" i="2"/>
  <c r="BI756" i="2"/>
  <c r="BI752" i="2"/>
  <c r="BI748" i="2"/>
  <c r="BI744" i="2"/>
  <c r="BI740" i="2"/>
  <c r="BI736" i="2"/>
  <c r="BI732" i="2"/>
  <c r="BI728" i="2"/>
  <c r="BI724" i="2"/>
  <c r="BI720" i="2"/>
  <c r="BI716" i="2"/>
  <c r="BI712" i="2"/>
  <c r="BI708" i="2"/>
  <c r="BI704" i="2"/>
  <c r="BI700" i="2"/>
  <c r="BI696" i="2"/>
  <c r="BI692" i="2"/>
  <c r="BI688" i="2"/>
  <c r="BI684" i="2"/>
  <c r="BI680" i="2"/>
  <c r="BI676" i="2"/>
  <c r="BI672" i="2"/>
  <c r="BI668" i="2"/>
  <c r="BI664" i="2"/>
  <c r="BI660" i="2"/>
  <c r="BI656" i="2"/>
  <c r="BI652" i="2"/>
  <c r="BI648" i="2"/>
  <c r="BI644" i="2"/>
  <c r="BI640" i="2"/>
  <c r="BI636" i="2"/>
  <c r="BI632" i="2"/>
  <c r="BI628" i="2"/>
  <c r="BI624" i="2"/>
  <c r="BI620" i="2"/>
  <c r="BI616" i="2"/>
  <c r="BI612" i="2"/>
  <c r="BI608" i="2"/>
  <c r="BI604" i="2"/>
  <c r="BI600" i="2"/>
  <c r="BI596" i="2"/>
  <c r="BI592" i="2"/>
  <c r="BI588" i="2"/>
  <c r="BI584" i="2"/>
  <c r="BI580" i="2"/>
  <c r="BI576" i="2"/>
  <c r="BI572" i="2"/>
  <c r="BI568" i="2"/>
  <c r="BI564" i="2"/>
  <c r="BI560" i="2"/>
  <c r="BI556" i="2"/>
  <c r="BI552" i="2"/>
  <c r="BI548" i="2"/>
  <c r="BI544" i="2"/>
  <c r="BI540" i="2"/>
  <c r="BI536" i="2"/>
  <c r="BI532" i="2"/>
  <c r="BI528" i="2"/>
  <c r="BI524" i="2"/>
  <c r="BI520" i="2"/>
  <c r="BI516" i="2"/>
  <c r="BI512" i="2"/>
  <c r="BI508" i="2"/>
  <c r="BI504" i="2"/>
  <c r="BI500" i="2"/>
  <c r="BI496" i="2"/>
  <c r="BI492" i="2"/>
  <c r="BI488" i="2"/>
  <c r="BI484" i="2"/>
  <c r="BI480" i="2"/>
  <c r="BI476" i="2"/>
  <c r="BI472" i="2"/>
  <c r="BI468" i="2"/>
  <c r="BI467" i="2"/>
  <c r="BI463" i="2"/>
  <c r="BI459" i="2"/>
  <c r="BI455" i="2"/>
  <c r="BI451" i="2"/>
  <c r="BI447" i="2"/>
  <c r="BI443" i="2"/>
  <c r="BI439" i="2"/>
  <c r="BI435" i="2"/>
  <c r="BI431" i="2"/>
  <c r="BI427" i="2"/>
  <c r="BI423" i="2"/>
  <c r="BI419" i="2"/>
  <c r="BI415" i="2"/>
  <c r="BI411" i="2"/>
  <c r="BI407" i="2"/>
  <c r="BI403" i="2"/>
  <c r="BI399" i="2"/>
  <c r="BI395" i="2"/>
  <c r="BI391" i="2"/>
  <c r="BI387" i="2"/>
  <c r="BI383" i="2"/>
  <c r="BI379" i="2"/>
  <c r="BI375" i="2"/>
  <c r="BI371" i="2"/>
  <c r="BI367" i="2"/>
  <c r="BI363" i="2"/>
  <c r="BI359" i="2"/>
  <c r="BI355" i="2"/>
  <c r="BI351" i="2"/>
  <c r="BI347" i="2"/>
  <c r="BI343" i="2"/>
  <c r="BI339" i="2"/>
  <c r="BI335" i="2"/>
  <c r="BI331" i="2"/>
  <c r="BI327" i="2"/>
  <c r="BI323" i="2"/>
  <c r="BI319" i="2"/>
  <c r="BI315" i="2"/>
  <c r="BI311" i="2"/>
  <c r="BI307" i="2"/>
  <c r="BI303" i="2"/>
  <c r="BI299" i="2"/>
  <c r="BI295" i="2"/>
  <c r="BI291" i="2"/>
  <c r="BI287" i="2"/>
  <c r="BI283" i="2"/>
  <c r="BI279" i="2"/>
  <c r="BI275" i="2"/>
  <c r="BI271" i="2"/>
  <c r="BI267" i="2"/>
  <c r="BI263" i="2"/>
  <c r="BI259" i="2"/>
  <c r="BI255" i="2"/>
  <c r="BI251" i="2"/>
  <c r="BI247" i="2"/>
  <c r="BI243" i="2"/>
  <c r="BI239" i="2"/>
  <c r="BI235" i="2"/>
  <c r="BI231" i="2"/>
  <c r="BI227" i="2"/>
  <c r="BI223" i="2"/>
  <c r="BI219" i="2"/>
  <c r="BI215" i="2"/>
  <c r="BI211" i="2"/>
  <c r="BI207" i="2"/>
  <c r="BI203" i="2"/>
  <c r="BI199" i="2"/>
  <c r="BI195" i="2"/>
  <c r="BI191" i="2"/>
  <c r="BI187" i="2"/>
  <c r="BI183" i="2"/>
  <c r="BI179" i="2"/>
  <c r="BI175" i="2"/>
  <c r="BI171" i="2"/>
  <c r="BI167" i="2"/>
  <c r="BI163" i="2"/>
  <c r="BI159" i="2"/>
  <c r="BI155" i="2"/>
  <c r="BI151" i="2"/>
  <c r="BI147" i="2"/>
  <c r="BI143" i="2"/>
  <c r="BI139" i="2"/>
  <c r="BI135" i="2"/>
  <c r="BI131" i="2"/>
  <c r="BI127" i="2"/>
  <c r="BI123" i="2"/>
  <c r="BI119" i="2"/>
  <c r="BI115" i="2"/>
  <c r="BI111" i="2"/>
  <c r="BI107" i="2"/>
  <c r="BI103" i="2"/>
  <c r="BI99" i="2"/>
  <c r="BI95" i="2"/>
  <c r="BI91" i="2"/>
  <c r="BI87" i="2"/>
  <c r="BI83" i="2"/>
  <c r="BI79" i="2"/>
  <c r="BI75" i="2"/>
  <c r="BI71" i="2"/>
  <c r="BI67" i="2"/>
  <c r="BI63" i="2"/>
  <c r="BI59" i="2"/>
  <c r="BI55" i="2"/>
  <c r="BI51" i="2"/>
  <c r="BI47" i="2"/>
  <c r="BI43" i="2"/>
  <c r="BI39" i="2"/>
  <c r="BI35" i="2"/>
  <c r="BI31" i="2"/>
  <c r="BI27" i="2"/>
  <c r="BI23" i="2"/>
  <c r="BI19" i="2"/>
  <c r="BI15" i="2"/>
  <c r="BI11" i="2"/>
  <c r="BI464" i="2"/>
  <c r="BI460" i="2"/>
  <c r="BI456" i="2"/>
  <c r="BI452" i="2"/>
  <c r="BI448" i="2"/>
  <c r="BI444" i="2"/>
  <c r="BI440" i="2"/>
  <c r="BI436" i="2"/>
  <c r="BI432" i="2"/>
  <c r="BI428" i="2"/>
  <c r="BI424" i="2"/>
  <c r="BI420" i="2"/>
  <c r="BI416" i="2"/>
  <c r="BI412" i="2"/>
  <c r="BI408" i="2"/>
  <c r="BI404" i="2"/>
  <c r="BI400" i="2"/>
  <c r="BI396" i="2"/>
  <c r="BI392" i="2"/>
  <c r="BI388" i="2"/>
  <c r="BI384" i="2"/>
  <c r="BI380" i="2"/>
  <c r="BI376" i="2"/>
  <c r="BI372" i="2"/>
  <c r="BI368" i="2"/>
  <c r="BI364" i="2"/>
  <c r="BI360" i="2"/>
  <c r="BI356" i="2"/>
  <c r="BI352" i="2"/>
  <c r="BI348" i="2"/>
  <c r="BI344" i="2"/>
  <c r="BI340" i="2"/>
  <c r="BI336" i="2"/>
  <c r="BI332" i="2"/>
  <c r="BI328" i="2"/>
  <c r="BI324" i="2"/>
  <c r="BI320" i="2"/>
  <c r="BI316" i="2"/>
  <c r="BI312" i="2"/>
  <c r="BI308" i="2"/>
  <c r="BI304" i="2"/>
  <c r="BI300" i="2"/>
  <c r="BI296" i="2"/>
  <c r="BI292" i="2"/>
  <c r="BI288" i="2"/>
  <c r="BI284" i="2"/>
  <c r="BI280" i="2"/>
  <c r="BI276" i="2"/>
  <c r="BI272" i="2"/>
  <c r="BI268" i="2"/>
  <c r="BI264" i="2"/>
  <c r="BI260" i="2"/>
  <c r="BI256" i="2"/>
  <c r="BI252" i="2"/>
  <c r="BI248" i="2"/>
  <c r="BI244" i="2"/>
  <c r="BI240" i="2"/>
  <c r="BI236" i="2"/>
  <c r="BI232" i="2"/>
  <c r="BI228" i="2"/>
  <c r="BI224" i="2"/>
  <c r="BI220" i="2"/>
  <c r="BI216" i="2"/>
  <c r="BI212" i="2"/>
  <c r="BI208" i="2"/>
  <c r="BI204" i="2"/>
  <c r="BI200" i="2"/>
  <c r="BI196" i="2"/>
  <c r="BI192" i="2"/>
  <c r="BI188" i="2"/>
  <c r="BI184" i="2"/>
  <c r="BI180" i="2"/>
  <c r="BI176" i="2"/>
  <c r="BI172" i="2"/>
  <c r="BI168" i="2"/>
  <c r="BI164" i="2"/>
  <c r="BI160" i="2"/>
  <c r="BI156" i="2"/>
  <c r="BI152" i="2"/>
  <c r="BI148" i="2"/>
  <c r="BI144" i="2"/>
  <c r="BI140" i="2"/>
  <c r="BI136" i="2"/>
  <c r="BI132" i="2"/>
  <c r="BI128" i="2"/>
  <c r="BI124" i="2"/>
  <c r="BI120" i="2"/>
  <c r="BI116" i="2"/>
  <c r="BI112" i="2"/>
  <c r="BI108" i="2"/>
  <c r="BI104" i="2"/>
  <c r="BI100" i="2"/>
  <c r="BI96" i="2"/>
  <c r="BI92" i="2"/>
  <c r="BI88" i="2"/>
  <c r="BI84" i="2"/>
  <c r="BI80" i="2"/>
  <c r="BI76" i="2"/>
  <c r="BI72" i="2"/>
  <c r="BI68" i="2"/>
  <c r="BI64" i="2"/>
  <c r="BI60" i="2"/>
  <c r="BI56" i="2"/>
  <c r="BI52" i="2"/>
  <c r="BI48" i="2"/>
  <c r="BI44" i="2"/>
  <c r="BI40" i="2"/>
  <c r="BI36" i="2"/>
  <c r="BI32" i="2"/>
  <c r="BI28" i="2"/>
  <c r="BI24" i="2"/>
  <c r="BI20" i="2"/>
  <c r="BI16" i="2"/>
  <c r="BI12" i="2"/>
  <c r="BI465" i="2"/>
  <c r="BI461" i="2"/>
  <c r="BI457" i="2"/>
  <c r="BI453" i="2"/>
  <c r="BI449" i="2"/>
  <c r="BI445" i="2"/>
  <c r="BI441" i="2"/>
  <c r="BI437" i="2"/>
  <c r="BI433" i="2"/>
  <c r="BI429" i="2"/>
  <c r="BI425" i="2"/>
  <c r="BI421" i="2"/>
  <c r="BI417" i="2"/>
  <c r="BI413" i="2"/>
  <c r="BI409" i="2"/>
  <c r="BI405" i="2"/>
  <c r="BI401" i="2"/>
  <c r="BI397" i="2"/>
  <c r="BI393" i="2"/>
  <c r="BI389" i="2"/>
  <c r="BI385" i="2"/>
  <c r="BI381" i="2"/>
  <c r="BI377" i="2"/>
  <c r="BI373" i="2"/>
  <c r="BI369" i="2"/>
  <c r="BI365" i="2"/>
  <c r="BI361" i="2"/>
  <c r="BI357" i="2"/>
  <c r="BI353" i="2"/>
  <c r="BI349" i="2"/>
  <c r="BI345" i="2"/>
  <c r="BI341" i="2"/>
  <c r="BI337" i="2"/>
  <c r="BI333" i="2"/>
  <c r="BI329" i="2"/>
  <c r="BI325" i="2"/>
  <c r="BI321" i="2"/>
  <c r="BI317" i="2"/>
  <c r="BI313" i="2"/>
  <c r="BI309" i="2"/>
  <c r="BI305" i="2"/>
  <c r="BI301" i="2"/>
  <c r="BI297" i="2"/>
  <c r="BI293" i="2"/>
  <c r="BI289" i="2"/>
  <c r="BI285" i="2"/>
  <c r="BI281" i="2"/>
  <c r="BI277" i="2"/>
  <c r="BI273" i="2"/>
  <c r="BI269" i="2"/>
  <c r="BI265" i="2"/>
  <c r="BI261" i="2"/>
  <c r="BI257" i="2"/>
  <c r="BI253" i="2"/>
  <c r="BI249" i="2"/>
  <c r="BI245" i="2"/>
  <c r="BI241" i="2"/>
  <c r="BI237" i="2"/>
  <c r="BI233" i="2"/>
  <c r="BI229" i="2"/>
  <c r="BI225" i="2"/>
  <c r="BI221" i="2"/>
  <c r="BI217" i="2"/>
  <c r="BI213" i="2"/>
  <c r="BI209" i="2"/>
  <c r="BI205" i="2"/>
  <c r="BI201" i="2"/>
  <c r="BI197" i="2"/>
  <c r="BI193" i="2"/>
  <c r="BI189" i="2"/>
  <c r="BI185" i="2"/>
  <c r="BI181" i="2"/>
  <c r="BI177" i="2"/>
  <c r="BI173" i="2"/>
  <c r="BI169" i="2"/>
  <c r="BI165" i="2"/>
  <c r="BI161" i="2"/>
  <c r="BI157" i="2"/>
  <c r="BI153" i="2"/>
  <c r="BI149" i="2"/>
  <c r="BI145" i="2"/>
  <c r="BI141" i="2"/>
  <c r="BI137" i="2"/>
  <c r="BI133" i="2"/>
  <c r="BI129" i="2"/>
  <c r="BI125" i="2"/>
  <c r="BI121" i="2"/>
  <c r="BI117" i="2"/>
  <c r="BI113" i="2"/>
  <c r="BI109" i="2"/>
  <c r="BI105" i="2"/>
  <c r="BI101" i="2"/>
  <c r="BI97" i="2"/>
  <c r="BI93" i="2"/>
  <c r="BI89" i="2"/>
  <c r="BI85" i="2"/>
  <c r="BI81" i="2"/>
  <c r="BI77" i="2"/>
  <c r="BI73" i="2"/>
  <c r="BI69" i="2"/>
  <c r="BI65" i="2"/>
  <c r="BI61" i="2"/>
  <c r="BI57" i="2"/>
  <c r="BI53" i="2"/>
  <c r="BI49" i="2"/>
  <c r="BI45" i="2"/>
  <c r="BI41" i="2"/>
  <c r="BI37" i="2"/>
  <c r="BI33" i="2"/>
  <c r="BI29" i="2"/>
  <c r="BI25" i="2"/>
  <c r="BI21" i="2"/>
  <c r="BI17" i="2"/>
  <c r="BI13" i="2"/>
  <c r="BI466" i="2"/>
  <c r="BI462" i="2"/>
  <c r="BI458" i="2"/>
  <c r="BI454" i="2"/>
  <c r="BI450" i="2"/>
  <c r="BI446" i="2"/>
  <c r="BI442" i="2"/>
  <c r="BI438" i="2"/>
  <c r="BI434" i="2"/>
  <c r="BI430" i="2"/>
  <c r="BI426" i="2"/>
  <c r="BI422" i="2"/>
  <c r="BI418" i="2"/>
  <c r="BI414" i="2"/>
  <c r="BI410" i="2"/>
  <c r="BI406" i="2"/>
  <c r="BI402" i="2"/>
  <c r="BI398" i="2"/>
  <c r="BI394" i="2"/>
  <c r="BI390" i="2"/>
  <c r="BI386" i="2"/>
  <c r="BI382" i="2"/>
  <c r="BI378" i="2"/>
  <c r="BI374" i="2"/>
  <c r="BI370" i="2"/>
  <c r="BI366" i="2"/>
  <c r="BI362" i="2"/>
  <c r="BI358" i="2"/>
  <c r="BI354" i="2"/>
  <c r="BI350" i="2"/>
  <c r="BI346" i="2"/>
  <c r="BI342" i="2"/>
  <c r="BI338" i="2"/>
  <c r="BI334" i="2"/>
  <c r="BI330" i="2"/>
  <c r="BI326" i="2"/>
  <c r="BI322" i="2"/>
  <c r="BI318" i="2"/>
  <c r="BI314" i="2"/>
  <c r="BI310" i="2"/>
  <c r="BI306" i="2"/>
  <c r="BI302" i="2"/>
  <c r="BI298" i="2"/>
  <c r="BI294" i="2"/>
  <c r="BI290" i="2"/>
  <c r="BI286" i="2"/>
  <c r="BI282" i="2"/>
  <c r="BI278" i="2"/>
  <c r="BI274" i="2"/>
  <c r="BI270" i="2"/>
  <c r="BI266" i="2"/>
  <c r="BI262" i="2"/>
  <c r="BI258" i="2"/>
  <c r="BI254" i="2"/>
  <c r="BI250" i="2"/>
  <c r="BI246" i="2"/>
  <c r="BI242" i="2"/>
  <c r="BI238" i="2"/>
  <c r="BI234" i="2"/>
  <c r="BI230" i="2"/>
  <c r="BI226" i="2"/>
  <c r="BI222" i="2"/>
  <c r="BI218" i="2"/>
  <c r="BI214" i="2"/>
  <c r="BI210" i="2"/>
  <c r="BI206" i="2"/>
  <c r="BI202" i="2"/>
  <c r="BI198" i="2"/>
  <c r="BI194" i="2"/>
  <c r="BI190" i="2"/>
  <c r="BI186" i="2"/>
  <c r="BI182" i="2"/>
  <c r="BI178" i="2"/>
  <c r="BI174" i="2"/>
  <c r="BI170" i="2"/>
  <c r="BI166" i="2"/>
  <c r="BI162" i="2"/>
  <c r="BI158" i="2"/>
  <c r="BI154" i="2"/>
  <c r="BI150" i="2"/>
  <c r="BI146" i="2"/>
  <c r="BI142" i="2"/>
  <c r="BI138" i="2"/>
  <c r="BI134" i="2"/>
  <c r="BI130" i="2"/>
  <c r="BI126" i="2"/>
  <c r="BI122" i="2"/>
  <c r="BI118" i="2"/>
  <c r="BI114" i="2"/>
  <c r="BI110" i="2"/>
  <c r="BI106" i="2"/>
  <c r="BI102" i="2"/>
  <c r="BI98" i="2"/>
  <c r="BI94" i="2"/>
  <c r="BI90" i="2"/>
  <c r="BI86" i="2"/>
  <c r="BI82" i="2"/>
  <c r="BI78" i="2"/>
  <c r="BI74" i="2"/>
  <c r="BI70" i="2"/>
  <c r="BI66" i="2"/>
  <c r="BI62" i="2"/>
  <c r="BI58" i="2"/>
  <c r="BI54" i="2"/>
  <c r="BI50" i="2"/>
  <c r="BI46" i="2"/>
  <c r="BI42" i="2"/>
  <c r="BI38" i="2"/>
  <c r="BI34" i="2"/>
  <c r="BI30" i="2"/>
  <c r="BI26" i="2"/>
  <c r="BI22" i="2"/>
  <c r="BI18" i="2"/>
  <c r="BI14" i="2"/>
  <c r="BI10" i="2"/>
  <c r="BJ3006" i="2"/>
  <c r="BJ3002" i="2"/>
  <c r="BJ2998" i="2"/>
  <c r="BJ2994" i="2"/>
  <c r="BJ2990" i="2"/>
  <c r="BJ2986" i="2"/>
  <c r="BJ2982" i="2"/>
  <c r="BJ2978" i="2"/>
  <c r="BJ2974" i="2"/>
  <c r="BJ2970" i="2"/>
  <c r="BJ2966" i="2"/>
  <c r="BJ2962" i="2"/>
  <c r="BJ2958" i="2"/>
  <c r="BJ2954" i="2"/>
  <c r="BJ2950" i="2"/>
  <c r="BJ2946" i="2"/>
  <c r="BJ2942" i="2"/>
  <c r="BJ2938" i="2"/>
  <c r="BJ2934" i="2"/>
  <c r="BJ2930" i="2"/>
  <c r="BJ2926" i="2"/>
  <c r="BJ2922" i="2"/>
  <c r="BJ2918" i="2"/>
  <c r="BJ2914" i="2"/>
  <c r="BJ2910" i="2"/>
  <c r="BJ2906" i="2"/>
  <c r="BJ2902" i="2"/>
  <c r="BJ2898" i="2"/>
  <c r="BJ2894" i="2"/>
  <c r="BJ2890" i="2"/>
  <c r="BJ2886" i="2"/>
  <c r="BJ2882" i="2"/>
  <c r="BJ2878" i="2"/>
  <c r="BJ2874" i="2"/>
  <c r="BJ2870" i="2"/>
  <c r="BJ2866" i="2"/>
  <c r="BJ2862" i="2"/>
  <c r="BJ2858" i="2"/>
  <c r="BJ2854" i="2"/>
  <c r="BJ2850" i="2"/>
  <c r="BJ2846" i="2"/>
  <c r="BJ2842" i="2"/>
  <c r="BJ3009" i="2"/>
  <c r="BJ3005" i="2"/>
  <c r="BJ3001" i="2"/>
  <c r="BJ2997" i="2"/>
  <c r="BJ2993" i="2"/>
  <c r="BJ2989" i="2"/>
  <c r="BJ2985" i="2"/>
  <c r="BJ2981" i="2"/>
  <c r="BJ2977" i="2"/>
  <c r="BJ2973" i="2"/>
  <c r="BJ2969" i="2"/>
  <c r="BJ2965" i="2"/>
  <c r="BJ2961" i="2"/>
  <c r="BJ2957" i="2"/>
  <c r="BJ2953" i="2"/>
  <c r="BJ2949" i="2"/>
  <c r="BJ2945" i="2"/>
  <c r="BJ2941" i="2"/>
  <c r="BJ2937" i="2"/>
  <c r="BJ2933" i="2"/>
  <c r="BJ2929" i="2"/>
  <c r="BJ2925" i="2"/>
  <c r="BJ2921" i="2"/>
  <c r="BJ2917" i="2"/>
  <c r="BJ2913" i="2"/>
  <c r="BJ2909" i="2"/>
  <c r="BJ2905" i="2"/>
  <c r="BJ2901" i="2"/>
  <c r="BJ2897" i="2"/>
  <c r="BJ2893" i="2"/>
  <c r="BJ2889" i="2"/>
  <c r="BJ2885" i="2"/>
  <c r="BJ2881" i="2"/>
  <c r="BJ2877" i="2"/>
  <c r="BJ2873" i="2"/>
  <c r="BJ2869" i="2"/>
  <c r="BJ2865" i="2"/>
  <c r="BJ2861" i="2"/>
  <c r="BJ2857" i="2"/>
  <c r="BJ2853" i="2"/>
  <c r="BJ2849" i="2"/>
  <c r="BJ2845" i="2"/>
  <c r="BJ2841" i="2"/>
  <c r="BJ3008" i="2"/>
  <c r="BJ3004" i="2"/>
  <c r="BJ3000" i="2"/>
  <c r="BJ2996" i="2"/>
  <c r="BJ2992" i="2"/>
  <c r="BJ2988" i="2"/>
  <c r="BJ2984" i="2"/>
  <c r="BJ2980" i="2"/>
  <c r="BJ2976" i="2"/>
  <c r="BJ2972" i="2"/>
  <c r="BJ2968" i="2"/>
  <c r="BJ2964" i="2"/>
  <c r="BJ2960" i="2"/>
  <c r="BJ2956" i="2"/>
  <c r="BJ2952" i="2"/>
  <c r="BJ2948" i="2"/>
  <c r="BJ2944" i="2"/>
  <c r="BJ2940" i="2"/>
  <c r="BJ2936" i="2"/>
  <c r="BJ2932" i="2"/>
  <c r="BJ2928" i="2"/>
  <c r="BJ2924" i="2"/>
  <c r="BJ2920" i="2"/>
  <c r="BJ2916" i="2"/>
  <c r="BJ2912" i="2"/>
  <c r="BJ2908" i="2"/>
  <c r="BJ2904" i="2"/>
  <c r="BJ2900" i="2"/>
  <c r="BJ2896" i="2"/>
  <c r="BJ2892" i="2"/>
  <c r="BJ2888" i="2"/>
  <c r="BJ2884" i="2"/>
  <c r="BJ2880" i="2"/>
  <c r="BJ2876" i="2"/>
  <c r="BJ2872" i="2"/>
  <c r="BJ2868" i="2"/>
  <c r="BJ2864" i="2"/>
  <c r="BJ2860" i="2"/>
  <c r="BJ2856" i="2"/>
  <c r="BJ2852" i="2"/>
  <c r="BJ2848" i="2"/>
  <c r="BJ2844" i="2"/>
  <c r="BJ3003" i="2"/>
  <c r="BJ2995" i="2"/>
  <c r="BJ2987" i="2"/>
  <c r="BJ2979" i="2"/>
  <c r="BJ2971" i="2"/>
  <c r="BJ2963" i="2"/>
  <c r="BJ2955" i="2"/>
  <c r="BJ2947" i="2"/>
  <c r="BJ2939" i="2"/>
  <c r="BJ2931" i="2"/>
  <c r="BJ2923" i="2"/>
  <c r="BJ2915" i="2"/>
  <c r="BJ2907" i="2"/>
  <c r="BJ2899" i="2"/>
  <c r="BJ2891" i="2"/>
  <c r="BJ2883" i="2"/>
  <c r="BJ2875" i="2"/>
  <c r="BJ2867" i="2"/>
  <c r="BJ2859" i="2"/>
  <c r="BJ2851" i="2"/>
  <c r="BJ2843" i="2"/>
  <c r="BJ2840" i="2"/>
  <c r="BJ2836" i="2"/>
  <c r="BJ2832" i="2"/>
  <c r="BJ2828" i="2"/>
  <c r="BJ2824" i="2"/>
  <c r="BJ2820" i="2"/>
  <c r="BJ2816" i="2"/>
  <c r="BJ2812" i="2"/>
  <c r="BJ2808" i="2"/>
  <c r="BJ2804" i="2"/>
  <c r="BJ2800" i="2"/>
  <c r="BJ2796" i="2"/>
  <c r="BJ2792" i="2"/>
  <c r="BJ2788" i="2"/>
  <c r="BJ2784" i="2"/>
  <c r="BJ2780" i="2"/>
  <c r="BJ2776" i="2"/>
  <c r="BJ2772" i="2"/>
  <c r="BJ2768" i="2"/>
  <c r="BJ2764" i="2"/>
  <c r="BJ2760" i="2"/>
  <c r="BJ2756" i="2"/>
  <c r="BJ2839" i="2"/>
  <c r="BJ2835" i="2"/>
  <c r="BJ2831" i="2"/>
  <c r="BJ2827" i="2"/>
  <c r="BJ2823" i="2"/>
  <c r="BJ2819" i="2"/>
  <c r="BJ2815" i="2"/>
  <c r="BJ2811" i="2"/>
  <c r="BJ2807" i="2"/>
  <c r="BJ2803" i="2"/>
  <c r="BJ2799" i="2"/>
  <c r="BJ2795" i="2"/>
  <c r="BJ2791" i="2"/>
  <c r="BJ2787" i="2"/>
  <c r="BJ2783" i="2"/>
  <c r="BJ2779" i="2"/>
  <c r="BJ2775" i="2"/>
  <c r="BJ2771" i="2"/>
  <c r="BJ2767" i="2"/>
  <c r="BJ2763" i="2"/>
  <c r="BJ2759" i="2"/>
  <c r="BJ2755" i="2"/>
  <c r="BJ3007" i="2"/>
  <c r="BJ2999" i="2"/>
  <c r="BJ2991" i="2"/>
  <c r="BJ2983" i="2"/>
  <c r="BJ2975" i="2"/>
  <c r="BJ2967" i="2"/>
  <c r="BJ2959" i="2"/>
  <c r="BJ2951" i="2"/>
  <c r="BJ2943" i="2"/>
  <c r="BJ2935" i="2"/>
  <c r="BJ2927" i="2"/>
  <c r="BJ2919" i="2"/>
  <c r="BJ2911" i="2"/>
  <c r="BJ2903" i="2"/>
  <c r="BJ2895" i="2"/>
  <c r="BJ2887" i="2"/>
  <c r="BJ2879" i="2"/>
  <c r="BJ2871" i="2"/>
  <c r="BJ2863" i="2"/>
  <c r="BJ2855" i="2"/>
  <c r="BJ2847" i="2"/>
  <c r="BJ2838" i="2"/>
  <c r="BJ2834" i="2"/>
  <c r="BJ2830" i="2"/>
  <c r="BJ2826" i="2"/>
  <c r="BJ2822" i="2"/>
  <c r="BJ2818" i="2"/>
  <c r="BJ2814" i="2"/>
  <c r="BJ2810" i="2"/>
  <c r="BJ2806" i="2"/>
  <c r="BJ2802" i="2"/>
  <c r="BJ2798" i="2"/>
  <c r="BJ2794" i="2"/>
  <c r="BJ2790" i="2"/>
  <c r="BJ2786" i="2"/>
  <c r="BJ2782" i="2"/>
  <c r="BJ2778" i="2"/>
  <c r="BJ2774" i="2"/>
  <c r="BJ2770" i="2"/>
  <c r="BJ2766" i="2"/>
  <c r="BJ2762" i="2"/>
  <c r="BJ2758" i="2"/>
  <c r="BJ2754" i="2"/>
  <c r="BJ2837" i="2"/>
  <c r="BJ2833" i="2"/>
  <c r="BJ2829" i="2"/>
  <c r="BJ2825" i="2"/>
  <c r="BJ2821" i="2"/>
  <c r="BJ2817" i="2"/>
  <c r="BJ2813" i="2"/>
  <c r="BJ2809" i="2"/>
  <c r="BJ2805" i="2"/>
  <c r="BJ2801" i="2"/>
  <c r="BJ2797" i="2"/>
  <c r="BJ2793" i="2"/>
  <c r="BJ2789" i="2"/>
  <c r="BJ2785" i="2"/>
  <c r="BJ2781" i="2"/>
  <c r="BJ2777" i="2"/>
  <c r="BJ2773" i="2"/>
  <c r="BJ2769" i="2"/>
  <c r="BJ2765" i="2"/>
  <c r="BJ2761" i="2"/>
  <c r="BJ2757" i="2"/>
  <c r="BJ2750" i="2"/>
  <c r="BJ2746" i="2"/>
  <c r="BJ2742" i="2"/>
  <c r="BJ2738" i="2"/>
  <c r="BJ2734" i="2"/>
  <c r="BJ2730" i="2"/>
  <c r="BJ2726" i="2"/>
  <c r="BJ2722" i="2"/>
  <c r="BJ2718" i="2"/>
  <c r="BJ2714" i="2"/>
  <c r="BJ2710" i="2"/>
  <c r="BJ2706" i="2"/>
  <c r="BJ2702" i="2"/>
  <c r="BJ2698" i="2"/>
  <c r="BJ2694" i="2"/>
  <c r="BJ2690" i="2"/>
  <c r="BJ2686" i="2"/>
  <c r="BJ2682" i="2"/>
  <c r="BJ2678" i="2"/>
  <c r="BJ2674" i="2"/>
  <c r="BJ2670" i="2"/>
  <c r="BJ2666" i="2"/>
  <c r="BJ2662" i="2"/>
  <c r="BJ2658" i="2"/>
  <c r="BJ2654" i="2"/>
  <c r="BJ2650" i="2"/>
  <c r="BJ2646" i="2"/>
  <c r="BJ2642" i="2"/>
  <c r="BJ2638" i="2"/>
  <c r="BJ2634" i="2"/>
  <c r="BJ2630" i="2"/>
  <c r="BJ2626" i="2"/>
  <c r="BJ2622" i="2"/>
  <c r="BJ2618" i="2"/>
  <c r="BJ2614" i="2"/>
  <c r="BJ2610" i="2"/>
  <c r="BJ2606" i="2"/>
  <c r="BJ2602" i="2"/>
  <c r="BJ2598" i="2"/>
  <c r="BJ2594" i="2"/>
  <c r="BJ2590" i="2"/>
  <c r="BJ2586" i="2"/>
  <c r="BJ2753" i="2"/>
  <c r="BJ2749" i="2"/>
  <c r="BJ2745" i="2"/>
  <c r="BJ2741" i="2"/>
  <c r="BJ2737" i="2"/>
  <c r="BJ2733" i="2"/>
  <c r="BJ2729" i="2"/>
  <c r="BJ2725" i="2"/>
  <c r="BJ2721" i="2"/>
  <c r="BJ2717" i="2"/>
  <c r="BJ2713" i="2"/>
  <c r="BJ2709" i="2"/>
  <c r="BJ2705" i="2"/>
  <c r="BJ2701" i="2"/>
  <c r="BJ2697" i="2"/>
  <c r="BJ2693" i="2"/>
  <c r="BJ2689" i="2"/>
  <c r="BJ2685" i="2"/>
  <c r="BJ2681" i="2"/>
  <c r="BJ2677" i="2"/>
  <c r="BJ2673" i="2"/>
  <c r="BJ2669" i="2"/>
  <c r="BJ2665" i="2"/>
  <c r="BJ2661" i="2"/>
  <c r="BJ2657" i="2"/>
  <c r="BJ2653" i="2"/>
  <c r="BJ2649" i="2"/>
  <c r="BJ2645" i="2"/>
  <c r="BJ2641" i="2"/>
  <c r="BJ2637" i="2"/>
  <c r="BJ2633" i="2"/>
  <c r="BJ2629" i="2"/>
  <c r="BJ2625" i="2"/>
  <c r="BJ2621" i="2"/>
  <c r="BJ2617" i="2"/>
  <c r="BJ2613" i="2"/>
  <c r="BJ2609" i="2"/>
  <c r="BJ2605" i="2"/>
  <c r="BJ2601" i="2"/>
  <c r="BJ2597" i="2"/>
  <c r="BJ2593" i="2"/>
  <c r="BJ2589" i="2"/>
  <c r="BJ2585" i="2"/>
  <c r="BJ2752" i="2"/>
  <c r="BJ2748" i="2"/>
  <c r="BJ2744" i="2"/>
  <c r="BJ2740" i="2"/>
  <c r="BJ2736" i="2"/>
  <c r="BJ2732" i="2"/>
  <c r="BJ2728" i="2"/>
  <c r="BJ2724" i="2"/>
  <c r="BJ2720" i="2"/>
  <c r="BJ2716" i="2"/>
  <c r="BJ2712" i="2"/>
  <c r="BJ2708" i="2"/>
  <c r="BJ2704" i="2"/>
  <c r="BJ2700" i="2"/>
  <c r="BJ2696" i="2"/>
  <c r="BJ2692" i="2"/>
  <c r="BJ2688" i="2"/>
  <c r="BJ2684" i="2"/>
  <c r="BJ2680" i="2"/>
  <c r="BJ2676" i="2"/>
  <c r="BJ2672" i="2"/>
  <c r="BJ2668" i="2"/>
  <c r="BJ2664" i="2"/>
  <c r="BJ2660" i="2"/>
  <c r="BJ2656" i="2"/>
  <c r="BJ2652" i="2"/>
  <c r="BJ2648" i="2"/>
  <c r="BJ2644" i="2"/>
  <c r="BJ2640" i="2"/>
  <c r="BJ2636" i="2"/>
  <c r="BJ2632" i="2"/>
  <c r="BJ2628" i="2"/>
  <c r="BJ2624" i="2"/>
  <c r="BJ2620" i="2"/>
  <c r="BJ2616" i="2"/>
  <c r="BJ2612" i="2"/>
  <c r="BJ2608" i="2"/>
  <c r="BJ2604" i="2"/>
  <c r="BJ2600" i="2"/>
  <c r="BJ2596" i="2"/>
  <c r="BJ2592" i="2"/>
  <c r="BJ2588" i="2"/>
  <c r="BJ2584" i="2"/>
  <c r="BJ2751" i="2"/>
  <c r="BJ2747" i="2"/>
  <c r="BJ2743" i="2"/>
  <c r="BJ2739" i="2"/>
  <c r="BJ2735" i="2"/>
  <c r="BJ2731" i="2"/>
  <c r="BJ2727" i="2"/>
  <c r="BJ2723" i="2"/>
  <c r="BJ2719" i="2"/>
  <c r="BJ2715" i="2"/>
  <c r="BJ2711" i="2"/>
  <c r="BJ2707" i="2"/>
  <c r="BJ2703" i="2"/>
  <c r="BJ2699" i="2"/>
  <c r="BJ2695" i="2"/>
  <c r="BJ2691" i="2"/>
  <c r="BJ2687" i="2"/>
  <c r="BJ2683" i="2"/>
  <c r="BJ2679" i="2"/>
  <c r="BJ2675" i="2"/>
  <c r="BJ2671" i="2"/>
  <c r="BJ2667" i="2"/>
  <c r="BJ2663" i="2"/>
  <c r="BJ2659" i="2"/>
  <c r="BJ2655" i="2"/>
  <c r="BJ2651" i="2"/>
  <c r="BJ2647" i="2"/>
  <c r="BJ2643" i="2"/>
  <c r="BJ2639" i="2"/>
  <c r="BJ2635" i="2"/>
  <c r="BJ2631" i="2"/>
  <c r="BJ2627" i="2"/>
  <c r="BJ2623" i="2"/>
  <c r="BJ2619" i="2"/>
  <c r="BJ2615" i="2"/>
  <c r="BJ2611" i="2"/>
  <c r="BJ2607" i="2"/>
  <c r="BJ2603" i="2"/>
  <c r="BJ2599" i="2"/>
  <c r="BJ2595" i="2"/>
  <c r="BJ2591" i="2"/>
  <c r="BJ2587" i="2"/>
  <c r="BJ2583" i="2"/>
  <c r="BJ2580" i="2"/>
  <c r="BJ2576" i="2"/>
  <c r="BJ2572" i="2"/>
  <c r="BJ2568" i="2"/>
  <c r="BJ2564" i="2"/>
  <c r="BJ2560" i="2"/>
  <c r="BJ2556" i="2"/>
  <c r="BJ2552" i="2"/>
  <c r="BJ2548" i="2"/>
  <c r="BJ2544" i="2"/>
  <c r="BJ2540" i="2"/>
  <c r="BJ2536" i="2"/>
  <c r="BJ2532" i="2"/>
  <c r="BJ2528" i="2"/>
  <c r="BJ2524" i="2"/>
  <c r="BJ2520" i="2"/>
  <c r="BJ2516" i="2"/>
  <c r="BJ2512" i="2"/>
  <c r="BJ2508" i="2"/>
  <c r="BJ2504" i="2"/>
  <c r="BJ2500" i="2"/>
  <c r="BJ2496" i="2"/>
  <c r="BJ2492" i="2"/>
  <c r="BJ2488" i="2"/>
  <c r="BJ2484" i="2"/>
  <c r="BJ2480" i="2"/>
  <c r="BJ2476" i="2"/>
  <c r="BJ2472" i="2"/>
  <c r="BJ2468" i="2"/>
  <c r="BJ2464" i="2"/>
  <c r="BJ2460" i="2"/>
  <c r="BJ2456" i="2"/>
  <c r="BJ2452" i="2"/>
  <c r="BJ2448" i="2"/>
  <c r="BJ2444" i="2"/>
  <c r="BJ2440" i="2"/>
  <c r="BJ2436" i="2"/>
  <c r="BJ2432" i="2"/>
  <c r="BJ2428" i="2"/>
  <c r="BJ2424" i="2"/>
  <c r="BJ2420" i="2"/>
  <c r="BJ2416" i="2"/>
  <c r="BJ2412" i="2"/>
  <c r="BJ2408" i="2"/>
  <c r="BJ2404" i="2"/>
  <c r="BJ2400" i="2"/>
  <c r="BJ2396" i="2"/>
  <c r="BJ2392" i="2"/>
  <c r="BJ2388" i="2"/>
  <c r="BJ2384" i="2"/>
  <c r="BJ2380" i="2"/>
  <c r="BJ2376" i="2"/>
  <c r="BJ2372" i="2"/>
  <c r="BJ2368" i="2"/>
  <c r="BJ2364" i="2"/>
  <c r="BJ2360" i="2"/>
  <c r="BJ2356" i="2"/>
  <c r="BJ2352" i="2"/>
  <c r="BJ2348" i="2"/>
  <c r="BJ2344" i="2"/>
  <c r="BJ2340" i="2"/>
  <c r="BJ2336" i="2"/>
  <c r="BJ2332" i="2"/>
  <c r="BJ2328" i="2"/>
  <c r="BJ2324" i="2"/>
  <c r="BJ2320" i="2"/>
  <c r="BJ2316" i="2"/>
  <c r="BJ2312" i="2"/>
  <c r="BJ2308" i="2"/>
  <c r="BJ2304" i="2"/>
  <c r="BJ2300" i="2"/>
  <c r="BJ2296" i="2"/>
  <c r="BJ2292" i="2"/>
  <c r="BJ2288" i="2"/>
  <c r="BJ2284" i="2"/>
  <c r="BJ2280" i="2"/>
  <c r="BJ2276" i="2"/>
  <c r="BJ2272" i="2"/>
  <c r="BJ2268" i="2"/>
  <c r="BJ2264" i="2"/>
  <c r="BJ2260" i="2"/>
  <c r="BJ2256" i="2"/>
  <c r="BJ2252" i="2"/>
  <c r="BJ2248" i="2"/>
  <c r="BJ2582" i="2"/>
  <c r="BJ2578" i="2"/>
  <c r="BJ2574" i="2"/>
  <c r="BJ2570" i="2"/>
  <c r="BJ2566" i="2"/>
  <c r="BJ2562" i="2"/>
  <c r="BJ2558" i="2"/>
  <c r="BJ2554" i="2"/>
  <c r="BJ2550" i="2"/>
  <c r="BJ2546" i="2"/>
  <c r="BJ2542" i="2"/>
  <c r="BJ2538" i="2"/>
  <c r="BJ2534" i="2"/>
  <c r="BJ2530" i="2"/>
  <c r="BJ2526" i="2"/>
  <c r="BJ2522" i="2"/>
  <c r="BJ2518" i="2"/>
  <c r="BJ2514" i="2"/>
  <c r="BJ2510" i="2"/>
  <c r="BJ2506" i="2"/>
  <c r="BJ2502" i="2"/>
  <c r="BJ2498" i="2"/>
  <c r="BJ2494" i="2"/>
  <c r="BJ2490" i="2"/>
  <c r="BJ2486" i="2"/>
  <c r="BJ2482" i="2"/>
  <c r="BJ2478" i="2"/>
  <c r="BJ2474" i="2"/>
  <c r="BJ2470" i="2"/>
  <c r="BJ2466" i="2"/>
  <c r="BJ2462" i="2"/>
  <c r="BJ2458" i="2"/>
  <c r="BJ2454" i="2"/>
  <c r="BJ2450" i="2"/>
  <c r="BJ2446" i="2"/>
  <c r="BJ2442" i="2"/>
  <c r="BJ2438" i="2"/>
  <c r="BJ2434" i="2"/>
  <c r="BJ2430" i="2"/>
  <c r="BJ2426" i="2"/>
  <c r="BJ2422" i="2"/>
  <c r="BJ2418" i="2"/>
  <c r="BJ2414" i="2"/>
  <c r="BJ2410" i="2"/>
  <c r="BJ2406" i="2"/>
  <c r="BJ2402" i="2"/>
  <c r="BJ2398" i="2"/>
  <c r="BJ2394" i="2"/>
  <c r="BJ2390" i="2"/>
  <c r="BJ2386" i="2"/>
  <c r="BJ2382" i="2"/>
  <c r="BJ2378" i="2"/>
  <c r="BJ2374" i="2"/>
  <c r="BJ2370" i="2"/>
  <c r="BJ2366" i="2"/>
  <c r="BJ2362" i="2"/>
  <c r="BJ2358" i="2"/>
  <c r="BJ2354" i="2"/>
  <c r="BJ2350" i="2"/>
  <c r="BJ2346" i="2"/>
  <c r="BJ2342" i="2"/>
  <c r="BJ2338" i="2"/>
  <c r="BJ2334" i="2"/>
  <c r="BJ2330" i="2"/>
  <c r="BJ2326" i="2"/>
  <c r="BJ2322" i="2"/>
  <c r="BJ2318" i="2"/>
  <c r="BJ2314" i="2"/>
  <c r="BJ2310" i="2"/>
  <c r="BJ2306" i="2"/>
  <c r="BJ2302" i="2"/>
  <c r="BJ2298" i="2"/>
  <c r="BJ2294" i="2"/>
  <c r="BJ2290" i="2"/>
  <c r="BJ2286" i="2"/>
  <c r="BJ2282" i="2"/>
  <c r="BJ2278" i="2"/>
  <c r="BJ2274" i="2"/>
  <c r="BJ2270" i="2"/>
  <c r="BJ2266" i="2"/>
  <c r="BJ2262" i="2"/>
  <c r="BJ2258" i="2"/>
  <c r="BJ2254" i="2"/>
  <c r="BJ2250" i="2"/>
  <c r="BJ2246" i="2"/>
  <c r="BJ2581" i="2"/>
  <c r="BJ2577" i="2"/>
  <c r="BJ2573" i="2"/>
  <c r="BJ2569" i="2"/>
  <c r="BJ2565" i="2"/>
  <c r="BJ2561" i="2"/>
  <c r="BJ2557" i="2"/>
  <c r="BJ2553" i="2"/>
  <c r="BJ2549" i="2"/>
  <c r="BJ2545" i="2"/>
  <c r="BJ2541" i="2"/>
  <c r="BJ2537" i="2"/>
  <c r="BJ2533" i="2"/>
  <c r="BJ2529" i="2"/>
  <c r="BJ2525" i="2"/>
  <c r="BJ2521" i="2"/>
  <c r="BJ2517" i="2"/>
  <c r="BJ2513" i="2"/>
  <c r="BJ2509" i="2"/>
  <c r="BJ2505" i="2"/>
  <c r="BJ2501" i="2"/>
  <c r="BJ2497" i="2"/>
  <c r="BJ2493" i="2"/>
  <c r="BJ2489" i="2"/>
  <c r="BJ2485" i="2"/>
  <c r="BJ2481" i="2"/>
  <c r="BJ2477" i="2"/>
  <c r="BJ2473" i="2"/>
  <c r="BJ2469" i="2"/>
  <c r="BJ2465" i="2"/>
  <c r="BJ2461" i="2"/>
  <c r="BJ2457" i="2"/>
  <c r="BJ2453" i="2"/>
  <c r="BJ2449" i="2"/>
  <c r="BJ2445" i="2"/>
  <c r="BJ2441" i="2"/>
  <c r="BJ2437" i="2"/>
  <c r="BJ2433" i="2"/>
  <c r="BJ2429" i="2"/>
  <c r="BJ2425" i="2"/>
  <c r="BJ2421" i="2"/>
  <c r="BJ2417" i="2"/>
  <c r="BJ2413" i="2"/>
  <c r="BJ2409" i="2"/>
  <c r="BJ2405" i="2"/>
  <c r="BJ2401" i="2"/>
  <c r="BJ2397" i="2"/>
  <c r="BJ2393" i="2"/>
  <c r="BJ2389" i="2"/>
  <c r="BJ2385" i="2"/>
  <c r="BJ2381" i="2"/>
  <c r="BJ2377" i="2"/>
  <c r="BJ2373" i="2"/>
  <c r="BJ2369" i="2"/>
  <c r="BJ2365" i="2"/>
  <c r="BJ2361" i="2"/>
  <c r="BJ2357" i="2"/>
  <c r="BJ2353" i="2"/>
  <c r="BJ2349" i="2"/>
  <c r="BJ2345" i="2"/>
  <c r="BJ2341" i="2"/>
  <c r="BJ2337" i="2"/>
  <c r="BJ2333" i="2"/>
  <c r="BJ2329" i="2"/>
  <c r="BJ2325" i="2"/>
  <c r="BJ2321" i="2"/>
  <c r="BJ2317" i="2"/>
  <c r="BJ2313" i="2"/>
  <c r="BJ2309" i="2"/>
  <c r="BJ2305" i="2"/>
  <c r="BJ2301" i="2"/>
  <c r="BJ2297" i="2"/>
  <c r="BJ2293" i="2"/>
  <c r="BJ2289" i="2"/>
  <c r="BJ2285" i="2"/>
  <c r="BJ2281" i="2"/>
  <c r="BJ2277" i="2"/>
  <c r="BJ2273" i="2"/>
  <c r="BJ2269" i="2"/>
  <c r="BJ2265" i="2"/>
  <c r="BJ2261" i="2"/>
  <c r="BJ2257" i="2"/>
  <c r="BJ2253" i="2"/>
  <c r="BJ2249" i="2"/>
  <c r="BJ2245" i="2"/>
  <c r="BJ2241" i="2"/>
  <c r="BJ2237" i="2"/>
  <c r="BJ2233" i="2"/>
  <c r="BJ2229" i="2"/>
  <c r="BJ2225" i="2"/>
  <c r="BJ2221" i="2"/>
  <c r="BJ2217" i="2"/>
  <c r="BJ2213" i="2"/>
  <c r="BJ2209" i="2"/>
  <c r="BJ2205" i="2"/>
  <c r="BJ2201" i="2"/>
  <c r="BJ2197" i="2"/>
  <c r="BJ2193" i="2"/>
  <c r="BJ2189" i="2"/>
  <c r="BJ2185" i="2"/>
  <c r="BJ2181" i="2"/>
  <c r="BJ2177" i="2"/>
  <c r="BJ2173" i="2"/>
  <c r="BJ2169" i="2"/>
  <c r="BJ2165" i="2"/>
  <c r="BJ2161" i="2"/>
  <c r="BJ2157" i="2"/>
  <c r="BJ2153" i="2"/>
  <c r="BJ2149" i="2"/>
  <c r="BJ2145" i="2"/>
  <c r="BJ2141" i="2"/>
  <c r="BJ2137" i="2"/>
  <c r="BJ2133" i="2"/>
  <c r="BJ2129" i="2"/>
  <c r="BJ2125" i="2"/>
  <c r="BJ2121" i="2"/>
  <c r="BJ2117" i="2"/>
  <c r="BJ2113" i="2"/>
  <c r="BJ2109" i="2"/>
  <c r="BJ2105" i="2"/>
  <c r="BJ2101" i="2"/>
  <c r="BJ2097" i="2"/>
  <c r="BJ2093" i="2"/>
  <c r="BJ2089" i="2"/>
  <c r="BJ2085" i="2"/>
  <c r="BJ2081" i="2"/>
  <c r="BJ2077" i="2"/>
  <c r="BJ2575" i="2"/>
  <c r="BJ2567" i="2"/>
  <c r="BJ2559" i="2"/>
  <c r="BJ2551" i="2"/>
  <c r="BJ2543" i="2"/>
  <c r="BJ2535" i="2"/>
  <c r="BJ2527" i="2"/>
  <c r="BJ2519" i="2"/>
  <c r="BJ2511" i="2"/>
  <c r="BJ2503" i="2"/>
  <c r="BJ2495" i="2"/>
  <c r="BJ2487" i="2"/>
  <c r="BJ2479" i="2"/>
  <c r="BJ2471" i="2"/>
  <c r="BJ2463" i="2"/>
  <c r="BJ2455" i="2"/>
  <c r="BJ2447" i="2"/>
  <c r="BJ2439" i="2"/>
  <c r="BJ2431" i="2"/>
  <c r="BJ2423" i="2"/>
  <c r="BJ2415" i="2"/>
  <c r="BJ2407" i="2"/>
  <c r="BJ2399" i="2"/>
  <c r="BJ2391" i="2"/>
  <c r="BJ2383" i="2"/>
  <c r="BJ2375" i="2"/>
  <c r="BJ2367" i="2"/>
  <c r="BJ2359" i="2"/>
  <c r="BJ2351" i="2"/>
  <c r="BJ2343" i="2"/>
  <c r="BJ2335" i="2"/>
  <c r="BJ2327" i="2"/>
  <c r="BJ2319" i="2"/>
  <c r="BJ2311" i="2"/>
  <c r="BJ2303" i="2"/>
  <c r="BJ2295" i="2"/>
  <c r="BJ2287" i="2"/>
  <c r="BJ2279" i="2"/>
  <c r="BJ2271" i="2"/>
  <c r="BJ2263" i="2"/>
  <c r="BJ2255" i="2"/>
  <c r="BJ2247" i="2"/>
  <c r="BJ2244" i="2"/>
  <c r="BJ2240" i="2"/>
  <c r="BJ2236" i="2"/>
  <c r="BJ2232" i="2"/>
  <c r="BJ2228" i="2"/>
  <c r="BJ2224" i="2"/>
  <c r="BJ2220" i="2"/>
  <c r="BJ2216" i="2"/>
  <c r="BJ2212" i="2"/>
  <c r="BJ2208" i="2"/>
  <c r="BJ2204" i="2"/>
  <c r="BJ2200" i="2"/>
  <c r="BJ2196" i="2"/>
  <c r="BJ2192" i="2"/>
  <c r="BJ2188" i="2"/>
  <c r="BJ2184" i="2"/>
  <c r="BJ2180" i="2"/>
  <c r="BJ2176" i="2"/>
  <c r="BJ2172" i="2"/>
  <c r="BJ2168" i="2"/>
  <c r="BJ2164" i="2"/>
  <c r="BJ2160" i="2"/>
  <c r="BJ2156" i="2"/>
  <c r="BJ2152" i="2"/>
  <c r="BJ2148" i="2"/>
  <c r="BJ2144" i="2"/>
  <c r="BJ2140" i="2"/>
  <c r="BJ2136" i="2"/>
  <c r="BJ2132" i="2"/>
  <c r="BJ2128" i="2"/>
  <c r="BJ2124" i="2"/>
  <c r="BJ2120" i="2"/>
  <c r="BJ2116" i="2"/>
  <c r="BJ2112" i="2"/>
  <c r="BJ2108" i="2"/>
  <c r="BJ2104" i="2"/>
  <c r="BJ2100" i="2"/>
  <c r="BJ2096" i="2"/>
  <c r="BJ2092" i="2"/>
  <c r="BJ2088" i="2"/>
  <c r="BJ2084" i="2"/>
  <c r="BJ2080" i="2"/>
  <c r="BJ2076" i="2"/>
  <c r="BJ2243" i="2"/>
  <c r="BJ2239" i="2"/>
  <c r="BJ2235" i="2"/>
  <c r="BJ2231" i="2"/>
  <c r="BJ2227" i="2"/>
  <c r="BJ2223" i="2"/>
  <c r="BJ2219" i="2"/>
  <c r="BJ2215" i="2"/>
  <c r="BJ2211" i="2"/>
  <c r="BJ2207" i="2"/>
  <c r="BJ2203" i="2"/>
  <c r="BJ2199" i="2"/>
  <c r="BJ2195" i="2"/>
  <c r="BJ2191" i="2"/>
  <c r="BJ2187" i="2"/>
  <c r="BJ2183" i="2"/>
  <c r="BJ2179" i="2"/>
  <c r="BJ2175" i="2"/>
  <c r="BJ2171" i="2"/>
  <c r="BJ2167" i="2"/>
  <c r="BJ2163" i="2"/>
  <c r="BJ2159" i="2"/>
  <c r="BJ2155" i="2"/>
  <c r="BJ2151" i="2"/>
  <c r="BJ2147" i="2"/>
  <c r="BJ2143" i="2"/>
  <c r="BJ2139" i="2"/>
  <c r="BJ2135" i="2"/>
  <c r="BJ2131" i="2"/>
  <c r="BJ2127" i="2"/>
  <c r="BJ2123" i="2"/>
  <c r="BJ2119" i="2"/>
  <c r="BJ2115" i="2"/>
  <c r="BJ2111" i="2"/>
  <c r="BJ2107" i="2"/>
  <c r="BJ2103" i="2"/>
  <c r="BJ2099" i="2"/>
  <c r="BJ2095" i="2"/>
  <c r="BJ2091" i="2"/>
  <c r="BJ2087" i="2"/>
  <c r="BJ2083" i="2"/>
  <c r="BJ2079" i="2"/>
  <c r="BJ2075" i="2"/>
  <c r="BJ2579" i="2"/>
  <c r="BJ2571" i="2"/>
  <c r="BJ2563" i="2"/>
  <c r="BJ2555" i="2"/>
  <c r="BJ2547" i="2"/>
  <c r="BJ2539" i="2"/>
  <c r="BJ2531" i="2"/>
  <c r="BJ2523" i="2"/>
  <c r="BJ2515" i="2"/>
  <c r="BJ2507" i="2"/>
  <c r="BJ2499" i="2"/>
  <c r="BJ2491" i="2"/>
  <c r="BJ2483" i="2"/>
  <c r="BJ2475" i="2"/>
  <c r="BJ2467" i="2"/>
  <c r="BJ2459" i="2"/>
  <c r="BJ2451" i="2"/>
  <c r="BJ2443" i="2"/>
  <c r="BJ2435" i="2"/>
  <c r="BJ2427" i="2"/>
  <c r="BJ2419" i="2"/>
  <c r="BJ2411" i="2"/>
  <c r="BJ2403" i="2"/>
  <c r="BJ2395" i="2"/>
  <c r="BJ2387" i="2"/>
  <c r="BJ2379" i="2"/>
  <c r="BJ2371" i="2"/>
  <c r="BJ2363" i="2"/>
  <c r="BJ2355" i="2"/>
  <c r="BJ2347" i="2"/>
  <c r="BJ2339" i="2"/>
  <c r="BJ2331" i="2"/>
  <c r="BJ2323" i="2"/>
  <c r="BJ2315" i="2"/>
  <c r="BJ2307" i="2"/>
  <c r="BJ2299" i="2"/>
  <c r="BJ2291" i="2"/>
  <c r="BJ2283" i="2"/>
  <c r="BJ2275" i="2"/>
  <c r="BJ2267" i="2"/>
  <c r="BJ2259" i="2"/>
  <c r="BJ2251" i="2"/>
  <c r="BJ2242" i="2"/>
  <c r="BJ2238" i="2"/>
  <c r="BJ2234" i="2"/>
  <c r="BJ2230" i="2"/>
  <c r="BJ2226" i="2"/>
  <c r="BJ2222" i="2"/>
  <c r="BJ2218" i="2"/>
  <c r="BJ2214" i="2"/>
  <c r="BJ2210" i="2"/>
  <c r="BJ2206" i="2"/>
  <c r="BJ2202" i="2"/>
  <c r="BJ2198" i="2"/>
  <c r="BJ2194" i="2"/>
  <c r="BJ2190" i="2"/>
  <c r="BJ2186" i="2"/>
  <c r="BJ2182" i="2"/>
  <c r="BJ2178" i="2"/>
  <c r="BJ2174" i="2"/>
  <c r="BJ2170" i="2"/>
  <c r="BJ2166" i="2"/>
  <c r="BJ2162" i="2"/>
  <c r="BJ2158" i="2"/>
  <c r="BJ2154" i="2"/>
  <c r="BJ2150" i="2"/>
  <c r="BJ2146" i="2"/>
  <c r="BJ2142" i="2"/>
  <c r="BJ2138" i="2"/>
  <c r="BJ2134" i="2"/>
  <c r="BJ2130" i="2"/>
  <c r="BJ2126" i="2"/>
  <c r="BJ2122" i="2"/>
  <c r="BJ2118" i="2"/>
  <c r="BJ2114" i="2"/>
  <c r="BJ2110" i="2"/>
  <c r="BJ2106" i="2"/>
  <c r="BJ2102" i="2"/>
  <c r="BJ2098" i="2"/>
  <c r="BJ2094" i="2"/>
  <c r="BJ2090" i="2"/>
  <c r="BJ2086" i="2"/>
  <c r="BJ2082" i="2"/>
  <c r="BJ2078" i="2"/>
  <c r="BJ2073" i="2"/>
  <c r="BJ2069" i="2"/>
  <c r="BJ2065" i="2"/>
  <c r="BJ2061" i="2"/>
  <c r="BJ2057" i="2"/>
  <c r="BJ2053" i="2"/>
  <c r="BJ2049" i="2"/>
  <c r="BJ2045" i="2"/>
  <c r="BJ2041" i="2"/>
  <c r="BJ2037" i="2"/>
  <c r="BJ2033" i="2"/>
  <c r="BJ2029" i="2"/>
  <c r="BJ2025" i="2"/>
  <c r="BJ2021" i="2"/>
  <c r="BJ2017" i="2"/>
  <c r="BJ2013" i="2"/>
  <c r="BJ2009" i="2"/>
  <c r="BJ2005" i="2"/>
  <c r="BJ2001" i="2"/>
  <c r="BJ1997" i="2"/>
  <c r="BJ1993" i="2"/>
  <c r="BJ1989" i="2"/>
  <c r="BJ1985" i="2"/>
  <c r="BJ1981" i="2"/>
  <c r="BJ1977" i="2"/>
  <c r="BJ1973" i="2"/>
  <c r="BJ1969" i="2"/>
  <c r="BJ1965" i="2"/>
  <c r="BJ1961" i="2"/>
  <c r="BJ1957" i="2"/>
  <c r="BJ1953" i="2"/>
  <c r="BJ1949" i="2"/>
  <c r="BJ1945" i="2"/>
  <c r="BJ1941" i="2"/>
  <c r="BJ1937" i="2"/>
  <c r="BJ1933" i="2"/>
  <c r="BJ1929" i="2"/>
  <c r="BJ1925" i="2"/>
  <c r="BJ1921" i="2"/>
  <c r="BJ1917" i="2"/>
  <c r="BJ1913" i="2"/>
  <c r="BJ1909" i="2"/>
  <c r="BJ1905" i="2"/>
  <c r="BJ1901" i="2"/>
  <c r="BJ1897" i="2"/>
  <c r="BJ1893" i="2"/>
  <c r="BJ1889" i="2"/>
  <c r="BJ1885" i="2"/>
  <c r="BJ1881" i="2"/>
  <c r="BJ1877" i="2"/>
  <c r="BJ1873" i="2"/>
  <c r="BJ1869" i="2"/>
  <c r="BJ1865" i="2"/>
  <c r="BJ1861" i="2"/>
  <c r="BJ1857" i="2"/>
  <c r="BJ1853" i="2"/>
  <c r="BJ1849" i="2"/>
  <c r="BJ1845" i="2"/>
  <c r="BJ1841" i="2"/>
  <c r="BJ1837" i="2"/>
  <c r="BJ1833" i="2"/>
  <c r="BJ1829" i="2"/>
  <c r="BJ1825" i="2"/>
  <c r="BJ1821" i="2"/>
  <c r="BJ1817" i="2"/>
  <c r="BJ1813" i="2"/>
  <c r="BJ1809" i="2"/>
  <c r="BJ1805" i="2"/>
  <c r="BJ1801" i="2"/>
  <c r="BJ1797" i="2"/>
  <c r="BJ1793" i="2"/>
  <c r="BJ1789" i="2"/>
  <c r="BJ1785" i="2"/>
  <c r="BJ1781" i="2"/>
  <c r="BJ1777" i="2"/>
  <c r="BJ1773" i="2"/>
  <c r="BJ1769" i="2"/>
  <c r="BJ1765" i="2"/>
  <c r="BJ1761" i="2"/>
  <c r="BJ1757" i="2"/>
  <c r="BJ1753" i="2"/>
  <c r="BJ1749" i="2"/>
  <c r="BJ1745" i="2"/>
  <c r="BJ1741" i="2"/>
  <c r="BJ1737" i="2"/>
  <c r="BJ2072" i="2"/>
  <c r="BJ2068" i="2"/>
  <c r="BJ2064" i="2"/>
  <c r="BJ2060" i="2"/>
  <c r="BJ2056" i="2"/>
  <c r="BJ2052" i="2"/>
  <c r="BJ2048" i="2"/>
  <c r="BJ2044" i="2"/>
  <c r="BJ2040" i="2"/>
  <c r="BJ2036" i="2"/>
  <c r="BJ2032" i="2"/>
  <c r="BJ2028" i="2"/>
  <c r="BJ2024" i="2"/>
  <c r="BJ2020" i="2"/>
  <c r="BJ2016" i="2"/>
  <c r="BJ2012" i="2"/>
  <c r="BJ2008" i="2"/>
  <c r="BJ2004" i="2"/>
  <c r="BJ2000" i="2"/>
  <c r="BJ1996" i="2"/>
  <c r="BJ1992" i="2"/>
  <c r="BJ1988" i="2"/>
  <c r="BJ1984" i="2"/>
  <c r="BJ1980" i="2"/>
  <c r="BJ1976" i="2"/>
  <c r="BJ1972" i="2"/>
  <c r="BJ1968" i="2"/>
  <c r="BJ1964" i="2"/>
  <c r="BJ1960" i="2"/>
  <c r="BJ1956" i="2"/>
  <c r="BJ1952" i="2"/>
  <c r="BJ1948" i="2"/>
  <c r="BJ1944" i="2"/>
  <c r="BJ1940" i="2"/>
  <c r="BJ1936" i="2"/>
  <c r="BJ1932" i="2"/>
  <c r="BJ1928" i="2"/>
  <c r="BJ1924" i="2"/>
  <c r="BJ1920" i="2"/>
  <c r="BJ1916" i="2"/>
  <c r="BJ1912" i="2"/>
  <c r="BJ1908" i="2"/>
  <c r="BJ1904" i="2"/>
  <c r="BJ1900" i="2"/>
  <c r="BJ1896" i="2"/>
  <c r="BJ1892" i="2"/>
  <c r="BJ1888" i="2"/>
  <c r="BJ1884" i="2"/>
  <c r="BJ1880" i="2"/>
  <c r="BJ1876" i="2"/>
  <c r="BJ1872" i="2"/>
  <c r="BJ1868" i="2"/>
  <c r="BJ1864" i="2"/>
  <c r="BJ1860" i="2"/>
  <c r="BJ1856" i="2"/>
  <c r="BJ1852" i="2"/>
  <c r="BJ1848" i="2"/>
  <c r="BJ1844" i="2"/>
  <c r="BJ1840" i="2"/>
  <c r="BJ1836" i="2"/>
  <c r="BJ1832" i="2"/>
  <c r="BJ1828" i="2"/>
  <c r="BJ1824" i="2"/>
  <c r="BJ1820" i="2"/>
  <c r="BJ1816" i="2"/>
  <c r="BJ1812" i="2"/>
  <c r="BJ1808" i="2"/>
  <c r="BJ1804" i="2"/>
  <c r="BJ1800" i="2"/>
  <c r="BJ1796" i="2"/>
  <c r="BJ1792" i="2"/>
  <c r="BJ1788" i="2"/>
  <c r="BJ1784" i="2"/>
  <c r="BJ1780" i="2"/>
  <c r="BJ1776" i="2"/>
  <c r="BJ1772" i="2"/>
  <c r="BJ1768" i="2"/>
  <c r="BJ1764" i="2"/>
  <c r="BJ1760" i="2"/>
  <c r="BJ1756" i="2"/>
  <c r="BJ1752" i="2"/>
  <c r="BJ1748" i="2"/>
  <c r="BJ1744" i="2"/>
  <c r="BJ1740" i="2"/>
  <c r="BJ1736" i="2"/>
  <c r="BJ2071" i="2"/>
  <c r="BJ2067" i="2"/>
  <c r="BJ2063" i="2"/>
  <c r="BJ2059" i="2"/>
  <c r="BJ2055" i="2"/>
  <c r="BJ2051" i="2"/>
  <c r="BJ2047" i="2"/>
  <c r="BJ2043" i="2"/>
  <c r="BJ2039" i="2"/>
  <c r="BJ2035" i="2"/>
  <c r="BJ2031" i="2"/>
  <c r="BJ2027" i="2"/>
  <c r="BJ2023" i="2"/>
  <c r="BJ2019" i="2"/>
  <c r="BJ2015" i="2"/>
  <c r="BJ2011" i="2"/>
  <c r="BJ2007" i="2"/>
  <c r="BJ2003" i="2"/>
  <c r="BJ1999" i="2"/>
  <c r="BJ1995" i="2"/>
  <c r="BJ1991" i="2"/>
  <c r="BJ1987" i="2"/>
  <c r="BJ1983" i="2"/>
  <c r="BJ1979" i="2"/>
  <c r="BJ1975" i="2"/>
  <c r="BJ1971" i="2"/>
  <c r="BJ1967" i="2"/>
  <c r="BJ1963" i="2"/>
  <c r="BJ1959" i="2"/>
  <c r="BJ1955" i="2"/>
  <c r="BJ1951" i="2"/>
  <c r="BJ1947" i="2"/>
  <c r="BJ1943" i="2"/>
  <c r="BJ1939" i="2"/>
  <c r="BJ1935" i="2"/>
  <c r="BJ1931" i="2"/>
  <c r="BJ1927" i="2"/>
  <c r="BJ1923" i="2"/>
  <c r="BJ1919" i="2"/>
  <c r="BJ1915" i="2"/>
  <c r="BJ1911" i="2"/>
  <c r="BJ1907" i="2"/>
  <c r="BJ1903" i="2"/>
  <c r="BJ1899" i="2"/>
  <c r="BJ1895" i="2"/>
  <c r="BJ1891" i="2"/>
  <c r="BJ1887" i="2"/>
  <c r="BJ1883" i="2"/>
  <c r="BJ1879" i="2"/>
  <c r="BJ1875" i="2"/>
  <c r="BJ1871" i="2"/>
  <c r="BJ1867" i="2"/>
  <c r="BJ1863" i="2"/>
  <c r="BJ1859" i="2"/>
  <c r="BJ1855" i="2"/>
  <c r="BJ1851" i="2"/>
  <c r="BJ1847" i="2"/>
  <c r="BJ1843" i="2"/>
  <c r="BJ1839" i="2"/>
  <c r="BJ1835" i="2"/>
  <c r="BJ1831" i="2"/>
  <c r="BJ1827" i="2"/>
  <c r="BJ1823" i="2"/>
  <c r="BJ1819" i="2"/>
  <c r="BJ1815" i="2"/>
  <c r="BJ1811" i="2"/>
  <c r="BJ1807" i="2"/>
  <c r="BJ1803" i="2"/>
  <c r="BJ1799" i="2"/>
  <c r="BJ1795" i="2"/>
  <c r="BJ1791" i="2"/>
  <c r="BJ1787" i="2"/>
  <c r="BJ1783" i="2"/>
  <c r="BJ1779" i="2"/>
  <c r="BJ1775" i="2"/>
  <c r="BJ1771" i="2"/>
  <c r="BJ1767" i="2"/>
  <c r="BJ1763" i="2"/>
  <c r="BJ1759" i="2"/>
  <c r="BJ1755" i="2"/>
  <c r="BJ1751" i="2"/>
  <c r="BJ1747" i="2"/>
  <c r="BJ1743" i="2"/>
  <c r="BJ1739" i="2"/>
  <c r="BJ2074" i="2"/>
  <c r="BJ2070" i="2"/>
  <c r="BJ2066" i="2"/>
  <c r="BJ2062" i="2"/>
  <c r="BJ2058" i="2"/>
  <c r="BJ2054" i="2"/>
  <c r="BJ2050" i="2"/>
  <c r="BJ2046" i="2"/>
  <c r="BJ2042" i="2"/>
  <c r="BJ2038" i="2"/>
  <c r="BJ2034" i="2"/>
  <c r="BJ2030" i="2"/>
  <c r="BJ2026" i="2"/>
  <c r="BJ2022" i="2"/>
  <c r="BJ2018" i="2"/>
  <c r="BJ2014" i="2"/>
  <c r="BJ2010" i="2"/>
  <c r="BJ2006" i="2"/>
  <c r="BJ2002" i="2"/>
  <c r="BJ1998" i="2"/>
  <c r="BJ1994" i="2"/>
  <c r="BJ1990" i="2"/>
  <c r="BJ1986" i="2"/>
  <c r="BJ1982" i="2"/>
  <c r="BJ1978" i="2"/>
  <c r="BJ1974" i="2"/>
  <c r="BJ1970" i="2"/>
  <c r="BJ1966" i="2"/>
  <c r="BJ1962" i="2"/>
  <c r="BJ1958" i="2"/>
  <c r="BJ1954" i="2"/>
  <c r="BJ1950" i="2"/>
  <c r="BJ1946" i="2"/>
  <c r="BJ1942" i="2"/>
  <c r="BJ1938" i="2"/>
  <c r="BJ1934" i="2"/>
  <c r="BJ1930" i="2"/>
  <c r="BJ1926" i="2"/>
  <c r="BJ1922" i="2"/>
  <c r="BJ1918" i="2"/>
  <c r="BJ1914" i="2"/>
  <c r="BJ1910" i="2"/>
  <c r="BJ1906" i="2"/>
  <c r="BJ1902" i="2"/>
  <c r="BJ1898" i="2"/>
  <c r="BJ1894" i="2"/>
  <c r="BJ1890" i="2"/>
  <c r="BJ1886" i="2"/>
  <c r="BJ1882" i="2"/>
  <c r="BJ1878" i="2"/>
  <c r="BJ1874" i="2"/>
  <c r="BJ1870" i="2"/>
  <c r="BJ1866" i="2"/>
  <c r="BJ1862" i="2"/>
  <c r="BJ1858" i="2"/>
  <c r="BJ1854" i="2"/>
  <c r="BJ1850" i="2"/>
  <c r="BJ1846" i="2"/>
  <c r="BJ1842" i="2"/>
  <c r="BJ1838" i="2"/>
  <c r="BJ1834" i="2"/>
  <c r="BJ1830" i="2"/>
  <c r="BJ1826" i="2"/>
  <c r="BJ1822" i="2"/>
  <c r="BJ1818" i="2"/>
  <c r="BJ1814" i="2"/>
  <c r="BJ1810" i="2"/>
  <c r="BJ1806" i="2"/>
  <c r="BJ1802" i="2"/>
  <c r="BJ1798" i="2"/>
  <c r="BJ1794" i="2"/>
  <c r="BJ1790" i="2"/>
  <c r="BJ1786" i="2"/>
  <c r="BJ1782" i="2"/>
  <c r="BJ1778" i="2"/>
  <c r="BJ1774" i="2"/>
  <c r="BJ1770" i="2"/>
  <c r="BJ1766" i="2"/>
  <c r="BJ1762" i="2"/>
  <c r="BJ1758" i="2"/>
  <c r="BJ1754" i="2"/>
  <c r="BJ1750" i="2"/>
  <c r="BJ1746" i="2"/>
  <c r="BJ1742" i="2"/>
  <c r="BJ1738" i="2"/>
  <c r="BJ1734" i="2"/>
  <c r="BJ1730" i="2"/>
  <c r="BJ1726" i="2"/>
  <c r="BJ1722" i="2"/>
  <c r="BJ1718" i="2"/>
  <c r="BJ1714" i="2"/>
  <c r="BJ1710" i="2"/>
  <c r="BJ1706" i="2"/>
  <c r="BJ1702" i="2"/>
  <c r="BJ1698" i="2"/>
  <c r="BJ1694" i="2"/>
  <c r="BJ1690" i="2"/>
  <c r="BJ1686" i="2"/>
  <c r="BJ1682" i="2"/>
  <c r="BJ1678" i="2"/>
  <c r="BJ1674" i="2"/>
  <c r="BJ1670" i="2"/>
  <c r="BJ1666" i="2"/>
  <c r="BJ1662" i="2"/>
  <c r="BJ1658" i="2"/>
  <c r="BJ1654" i="2"/>
  <c r="BJ1650" i="2"/>
  <c r="BJ1646" i="2"/>
  <c r="BJ1642" i="2"/>
  <c r="BJ1638" i="2"/>
  <c r="BJ1634" i="2"/>
  <c r="BJ1630" i="2"/>
  <c r="BJ1626" i="2"/>
  <c r="BJ1622" i="2"/>
  <c r="BJ1618" i="2"/>
  <c r="BJ1614" i="2"/>
  <c r="BJ1610" i="2"/>
  <c r="BJ1606" i="2"/>
  <c r="BJ1602" i="2"/>
  <c r="BJ1598" i="2"/>
  <c r="BJ1594" i="2"/>
  <c r="BJ1590" i="2"/>
  <c r="BJ1586" i="2"/>
  <c r="BJ1582" i="2"/>
  <c r="BJ1578" i="2"/>
  <c r="BJ1574" i="2"/>
  <c r="BJ1570" i="2"/>
  <c r="BJ1566" i="2"/>
  <c r="BJ1562" i="2"/>
  <c r="BJ1558" i="2"/>
  <c r="BJ1554" i="2"/>
  <c r="BJ1550" i="2"/>
  <c r="BJ1546" i="2"/>
  <c r="BJ1542" i="2"/>
  <c r="BJ1538" i="2"/>
  <c r="BJ1534" i="2"/>
  <c r="BJ1530" i="2"/>
  <c r="BJ1526" i="2"/>
  <c r="BJ1522" i="2"/>
  <c r="BJ1518" i="2"/>
  <c r="BJ1514" i="2"/>
  <c r="BJ1510" i="2"/>
  <c r="BJ1506" i="2"/>
  <c r="BJ1502" i="2"/>
  <c r="BJ1498" i="2"/>
  <c r="BJ1494" i="2"/>
  <c r="BJ1490" i="2"/>
  <c r="BJ1486" i="2"/>
  <c r="BJ1482" i="2"/>
  <c r="BJ1478" i="2"/>
  <c r="BJ1474" i="2"/>
  <c r="BJ1470" i="2"/>
  <c r="BJ1466" i="2"/>
  <c r="BJ1462" i="2"/>
  <c r="BJ1458" i="2"/>
  <c r="BJ1454" i="2"/>
  <c r="BJ1450" i="2"/>
  <c r="BJ1446" i="2"/>
  <c r="BJ1442" i="2"/>
  <c r="BJ1438" i="2"/>
  <c r="BJ1434" i="2"/>
  <c r="BJ1430" i="2"/>
  <c r="BJ1426" i="2"/>
  <c r="BJ1422" i="2"/>
  <c r="BJ1418" i="2"/>
  <c r="BJ1414" i="2"/>
  <c r="BJ1410" i="2"/>
  <c r="BJ1406" i="2"/>
  <c r="BJ1402" i="2"/>
  <c r="BJ1398" i="2"/>
  <c r="BJ1733" i="2"/>
  <c r="BJ1729" i="2"/>
  <c r="BJ1725" i="2"/>
  <c r="BJ1721" i="2"/>
  <c r="BJ1717" i="2"/>
  <c r="BJ1713" i="2"/>
  <c r="BJ1709" i="2"/>
  <c r="BJ1705" i="2"/>
  <c r="BJ1701" i="2"/>
  <c r="BJ1697" i="2"/>
  <c r="BJ1693" i="2"/>
  <c r="BJ1689" i="2"/>
  <c r="BJ1685" i="2"/>
  <c r="BJ1681" i="2"/>
  <c r="BJ1677" i="2"/>
  <c r="BJ1673" i="2"/>
  <c r="BJ1669" i="2"/>
  <c r="BJ1665" i="2"/>
  <c r="BJ1661" i="2"/>
  <c r="BJ1657" i="2"/>
  <c r="BJ1653" i="2"/>
  <c r="BJ1649" i="2"/>
  <c r="BJ1645" i="2"/>
  <c r="BJ1641" i="2"/>
  <c r="BJ1637" i="2"/>
  <c r="BJ1633" i="2"/>
  <c r="BJ1629" i="2"/>
  <c r="BJ1625" i="2"/>
  <c r="BJ1621" i="2"/>
  <c r="BJ1617" i="2"/>
  <c r="BJ1613" i="2"/>
  <c r="BJ1609" i="2"/>
  <c r="BJ1605" i="2"/>
  <c r="BJ1601" i="2"/>
  <c r="BJ1597" i="2"/>
  <c r="BJ1593" i="2"/>
  <c r="BJ1589" i="2"/>
  <c r="BJ1585" i="2"/>
  <c r="BJ1581" i="2"/>
  <c r="BJ1577" i="2"/>
  <c r="BJ1573" i="2"/>
  <c r="BJ1569" i="2"/>
  <c r="BJ1565" i="2"/>
  <c r="BJ1561" i="2"/>
  <c r="BJ1557" i="2"/>
  <c r="BJ1553" i="2"/>
  <c r="BJ1549" i="2"/>
  <c r="BJ1545" i="2"/>
  <c r="BJ1541" i="2"/>
  <c r="BJ1537" i="2"/>
  <c r="BJ1533" i="2"/>
  <c r="BJ1529" i="2"/>
  <c r="BJ1525" i="2"/>
  <c r="BJ1521" i="2"/>
  <c r="BJ1517" i="2"/>
  <c r="BJ1513" i="2"/>
  <c r="BJ1509" i="2"/>
  <c r="BJ1505" i="2"/>
  <c r="BJ1501" i="2"/>
  <c r="BJ1497" i="2"/>
  <c r="BJ1493" i="2"/>
  <c r="BJ1489" i="2"/>
  <c r="BJ1485" i="2"/>
  <c r="BJ1481" i="2"/>
  <c r="BJ1477" i="2"/>
  <c r="BJ1473" i="2"/>
  <c r="BJ1469" i="2"/>
  <c r="BJ1465" i="2"/>
  <c r="BJ1461" i="2"/>
  <c r="BJ1457" i="2"/>
  <c r="BJ1453" i="2"/>
  <c r="BJ1449" i="2"/>
  <c r="BJ1445" i="2"/>
  <c r="BJ1441" i="2"/>
  <c r="BJ1437" i="2"/>
  <c r="BJ1433" i="2"/>
  <c r="BJ1429" i="2"/>
  <c r="BJ1425" i="2"/>
  <c r="BJ1421" i="2"/>
  <c r="BJ1417" i="2"/>
  <c r="BJ1413" i="2"/>
  <c r="BJ1409" i="2"/>
  <c r="BJ1405" i="2"/>
  <c r="BJ1401" i="2"/>
  <c r="BJ1397" i="2"/>
  <c r="BJ1732" i="2"/>
  <c r="BJ1728" i="2"/>
  <c r="BJ1724" i="2"/>
  <c r="BJ1720" i="2"/>
  <c r="BJ1716" i="2"/>
  <c r="BJ1712" i="2"/>
  <c r="BJ1708" i="2"/>
  <c r="BJ1704" i="2"/>
  <c r="BJ1700" i="2"/>
  <c r="BJ1696" i="2"/>
  <c r="BJ1692" i="2"/>
  <c r="BJ1688" i="2"/>
  <c r="BJ1684" i="2"/>
  <c r="BJ1680" i="2"/>
  <c r="BJ1676" i="2"/>
  <c r="BJ1672" i="2"/>
  <c r="BJ1668" i="2"/>
  <c r="BJ1664" i="2"/>
  <c r="BJ1660" i="2"/>
  <c r="BJ1656" i="2"/>
  <c r="BJ1652" i="2"/>
  <c r="BJ1648" i="2"/>
  <c r="BJ1644" i="2"/>
  <c r="BJ1640" i="2"/>
  <c r="BJ1636" i="2"/>
  <c r="BJ1632" i="2"/>
  <c r="BJ1628" i="2"/>
  <c r="BJ1624" i="2"/>
  <c r="BJ1620" i="2"/>
  <c r="BJ1616" i="2"/>
  <c r="BJ1612" i="2"/>
  <c r="BJ1608" i="2"/>
  <c r="BJ1604" i="2"/>
  <c r="BJ1600" i="2"/>
  <c r="BJ1596" i="2"/>
  <c r="BJ1592" i="2"/>
  <c r="BJ1588" i="2"/>
  <c r="BJ1584" i="2"/>
  <c r="BJ1580" i="2"/>
  <c r="BJ1576" i="2"/>
  <c r="BJ1572" i="2"/>
  <c r="BJ1568" i="2"/>
  <c r="BJ1564" i="2"/>
  <c r="BJ1560" i="2"/>
  <c r="BJ1556" i="2"/>
  <c r="BJ1552" i="2"/>
  <c r="BJ1548" i="2"/>
  <c r="BJ1544" i="2"/>
  <c r="BJ1540" i="2"/>
  <c r="BJ1536" i="2"/>
  <c r="BJ1532" i="2"/>
  <c r="BJ1528" i="2"/>
  <c r="BJ1524" i="2"/>
  <c r="BJ1520" i="2"/>
  <c r="BJ1516" i="2"/>
  <c r="BJ1512" i="2"/>
  <c r="BJ1508" i="2"/>
  <c r="BJ1504" i="2"/>
  <c r="BJ1500" i="2"/>
  <c r="BJ1496" i="2"/>
  <c r="BJ1492" i="2"/>
  <c r="BJ1488" i="2"/>
  <c r="BJ1484" i="2"/>
  <c r="BJ1480" i="2"/>
  <c r="BJ1476" i="2"/>
  <c r="BJ1472" i="2"/>
  <c r="BJ1468" i="2"/>
  <c r="BJ1464" i="2"/>
  <c r="BJ1460" i="2"/>
  <c r="BJ1456" i="2"/>
  <c r="BJ1452" i="2"/>
  <c r="BJ1448" i="2"/>
  <c r="BJ1444" i="2"/>
  <c r="BJ1440" i="2"/>
  <c r="BJ1436" i="2"/>
  <c r="BJ1432" i="2"/>
  <c r="BJ1428" i="2"/>
  <c r="BJ1424" i="2"/>
  <c r="BJ1420" i="2"/>
  <c r="BJ1416" i="2"/>
  <c r="BJ1412" i="2"/>
  <c r="BJ1408" i="2"/>
  <c r="BJ1404" i="2"/>
  <c r="BJ1400" i="2"/>
  <c r="BJ1735" i="2"/>
  <c r="BJ1731" i="2"/>
  <c r="BJ1727" i="2"/>
  <c r="BJ1723" i="2"/>
  <c r="BJ1719" i="2"/>
  <c r="BJ1715" i="2"/>
  <c r="BJ1711" i="2"/>
  <c r="BJ1707" i="2"/>
  <c r="BJ1703" i="2"/>
  <c r="BJ1699" i="2"/>
  <c r="BJ1695" i="2"/>
  <c r="BJ1691" i="2"/>
  <c r="BJ1687" i="2"/>
  <c r="BJ1683" i="2"/>
  <c r="BJ1679" i="2"/>
  <c r="BJ1675" i="2"/>
  <c r="BJ1671" i="2"/>
  <c r="BJ1667" i="2"/>
  <c r="BJ1663" i="2"/>
  <c r="BJ1659" i="2"/>
  <c r="BJ1655" i="2"/>
  <c r="BJ1651" i="2"/>
  <c r="BJ1647" i="2"/>
  <c r="BJ1643" i="2"/>
  <c r="BJ1639" i="2"/>
  <c r="BJ1635" i="2"/>
  <c r="BJ1631" i="2"/>
  <c r="BJ1627" i="2"/>
  <c r="BJ1623" i="2"/>
  <c r="BJ1619" i="2"/>
  <c r="BJ1615" i="2"/>
  <c r="BJ1611" i="2"/>
  <c r="BJ1607" i="2"/>
  <c r="BJ1603" i="2"/>
  <c r="BJ1599" i="2"/>
  <c r="BJ1595" i="2"/>
  <c r="BJ1591" i="2"/>
  <c r="BJ1587" i="2"/>
  <c r="BJ1583" i="2"/>
  <c r="BJ1579" i="2"/>
  <c r="BJ1575" i="2"/>
  <c r="BJ1571" i="2"/>
  <c r="BJ1567" i="2"/>
  <c r="BJ1563" i="2"/>
  <c r="BJ1559" i="2"/>
  <c r="BJ1555" i="2"/>
  <c r="BJ1551" i="2"/>
  <c r="BJ1547" i="2"/>
  <c r="BJ1543" i="2"/>
  <c r="BJ1539" i="2"/>
  <c r="BJ1535" i="2"/>
  <c r="BJ1531" i="2"/>
  <c r="BJ1527" i="2"/>
  <c r="BJ1523" i="2"/>
  <c r="BJ1519" i="2"/>
  <c r="BJ1515" i="2"/>
  <c r="BJ1511" i="2"/>
  <c r="BJ1507" i="2"/>
  <c r="BJ1503" i="2"/>
  <c r="BJ1499" i="2"/>
  <c r="BJ1495" i="2"/>
  <c r="BJ1491" i="2"/>
  <c r="BJ1487" i="2"/>
  <c r="BJ1483" i="2"/>
  <c r="BJ1479" i="2"/>
  <c r="BJ1475" i="2"/>
  <c r="BJ1471" i="2"/>
  <c r="BJ1467" i="2"/>
  <c r="BJ1463" i="2"/>
  <c r="BJ1459" i="2"/>
  <c r="BJ1455" i="2"/>
  <c r="BJ1451" i="2"/>
  <c r="BJ1447" i="2"/>
  <c r="BJ1443" i="2"/>
  <c r="BJ1439" i="2"/>
  <c r="BJ1435" i="2"/>
  <c r="BJ1431" i="2"/>
  <c r="BJ1427" i="2"/>
  <c r="BJ1423" i="2"/>
  <c r="BJ1419" i="2"/>
  <c r="BJ1415" i="2"/>
  <c r="BJ1411" i="2"/>
  <c r="BJ1407" i="2"/>
  <c r="BJ1403" i="2"/>
  <c r="BJ1399" i="2"/>
  <c r="BJ1396" i="2"/>
  <c r="BJ1392" i="2"/>
  <c r="BJ1388" i="2"/>
  <c r="BJ1384" i="2"/>
  <c r="BJ1380" i="2"/>
  <c r="BJ1376" i="2"/>
  <c r="BJ1372" i="2"/>
  <c r="BJ1368" i="2"/>
  <c r="BJ1364" i="2"/>
  <c r="BJ1360" i="2"/>
  <c r="BJ1356" i="2"/>
  <c r="BJ1352" i="2"/>
  <c r="BJ1348" i="2"/>
  <c r="BJ1344" i="2"/>
  <c r="BJ1340" i="2"/>
  <c r="BJ1336" i="2"/>
  <c r="BJ1332" i="2"/>
  <c r="BJ1328" i="2"/>
  <c r="BJ1324" i="2"/>
  <c r="BJ1320" i="2"/>
  <c r="BJ1316" i="2"/>
  <c r="BJ1312" i="2"/>
  <c r="BJ1308" i="2"/>
  <c r="BJ1304" i="2"/>
  <c r="BJ1300" i="2"/>
  <c r="BJ1296" i="2"/>
  <c r="BJ1292" i="2"/>
  <c r="BJ1288" i="2"/>
  <c r="BJ1284" i="2"/>
  <c r="BJ1280" i="2"/>
  <c r="BJ1276" i="2"/>
  <c r="BJ1272" i="2"/>
  <c r="BJ1268" i="2"/>
  <c r="BJ1264" i="2"/>
  <c r="BJ1260" i="2"/>
  <c r="BJ1256" i="2"/>
  <c r="BJ1252" i="2"/>
  <c r="BJ1248" i="2"/>
  <c r="BJ1244" i="2"/>
  <c r="BJ1240" i="2"/>
  <c r="BJ1236" i="2"/>
  <c r="BJ1232" i="2"/>
  <c r="BJ1228" i="2"/>
  <c r="BJ1224" i="2"/>
  <c r="BJ1220" i="2"/>
  <c r="BJ1216" i="2"/>
  <c r="BJ1212" i="2"/>
  <c r="BJ1208" i="2"/>
  <c r="BJ1204" i="2"/>
  <c r="BJ1200" i="2"/>
  <c r="BJ1196" i="2"/>
  <c r="BJ1192" i="2"/>
  <c r="BJ1188" i="2"/>
  <c r="BJ1184" i="2"/>
  <c r="BJ1180" i="2"/>
  <c r="BJ1176" i="2"/>
  <c r="BJ1172" i="2"/>
  <c r="BJ1168" i="2"/>
  <c r="BJ1164" i="2"/>
  <c r="BJ1160" i="2"/>
  <c r="BJ1156" i="2"/>
  <c r="BJ1152" i="2"/>
  <c r="BJ1148" i="2"/>
  <c r="BJ1144" i="2"/>
  <c r="BJ1140" i="2"/>
  <c r="BJ1136" i="2"/>
  <c r="BJ1132" i="2"/>
  <c r="BJ1128" i="2"/>
  <c r="BJ1124" i="2"/>
  <c r="BJ1120" i="2"/>
  <c r="BJ1116" i="2"/>
  <c r="BJ1112" i="2"/>
  <c r="BJ1108" i="2"/>
  <c r="BJ1104" i="2"/>
  <c r="BJ1100" i="2"/>
  <c r="BJ1096" i="2"/>
  <c r="BJ1092" i="2"/>
  <c r="BJ1088" i="2"/>
  <c r="BJ1084" i="2"/>
  <c r="BJ1080" i="2"/>
  <c r="BJ1076" i="2"/>
  <c r="BJ1072" i="2"/>
  <c r="BJ1068" i="2"/>
  <c r="BJ1064" i="2"/>
  <c r="BJ1060" i="2"/>
  <c r="BJ1056" i="2"/>
  <c r="BJ1052" i="2"/>
  <c r="BJ1048" i="2"/>
  <c r="BJ1044" i="2"/>
  <c r="BJ1040" i="2"/>
  <c r="BJ1036" i="2"/>
  <c r="BJ1032" i="2"/>
  <c r="BJ1028" i="2"/>
  <c r="BJ1024" i="2"/>
  <c r="BJ1020" i="2"/>
  <c r="BJ1016" i="2"/>
  <c r="BJ1012" i="2"/>
  <c r="BJ1008" i="2"/>
  <c r="BJ1004" i="2"/>
  <c r="BJ1000" i="2"/>
  <c r="BJ996" i="2"/>
  <c r="BJ992" i="2"/>
  <c r="BJ988" i="2"/>
  <c r="BJ984" i="2"/>
  <c r="BJ980" i="2"/>
  <c r="BJ976" i="2"/>
  <c r="BJ972" i="2"/>
  <c r="BJ968" i="2"/>
  <c r="BJ964" i="2"/>
  <c r="BJ960" i="2"/>
  <c r="BJ956" i="2"/>
  <c r="BJ952" i="2"/>
  <c r="BJ948" i="2"/>
  <c r="BJ944" i="2"/>
  <c r="BJ940" i="2"/>
  <c r="BJ936" i="2"/>
  <c r="BJ932" i="2"/>
  <c r="BJ928" i="2"/>
  <c r="BJ924" i="2"/>
  <c r="BJ920" i="2"/>
  <c r="BJ916" i="2"/>
  <c r="BJ912" i="2"/>
  <c r="BJ908" i="2"/>
  <c r="BJ904" i="2"/>
  <c r="BJ900" i="2"/>
  <c r="BJ896" i="2"/>
  <c r="BJ892" i="2"/>
  <c r="BJ888" i="2"/>
  <c r="BJ884" i="2"/>
  <c r="BJ880" i="2"/>
  <c r="BJ876" i="2"/>
  <c r="BJ872" i="2"/>
  <c r="BJ868" i="2"/>
  <c r="BJ864" i="2"/>
  <c r="BJ860" i="2"/>
  <c r="BJ856" i="2"/>
  <c r="BJ852" i="2"/>
  <c r="BJ848" i="2"/>
  <c r="BJ844" i="2"/>
  <c r="BJ840" i="2"/>
  <c r="BJ836" i="2"/>
  <c r="BJ832" i="2"/>
  <c r="BJ828" i="2"/>
  <c r="BJ824" i="2"/>
  <c r="BJ820" i="2"/>
  <c r="BJ816" i="2"/>
  <c r="BJ812" i="2"/>
  <c r="BJ808" i="2"/>
  <c r="BJ804" i="2"/>
  <c r="BJ800" i="2"/>
  <c r="BJ796" i="2"/>
  <c r="BJ792" i="2"/>
  <c r="BJ788" i="2"/>
  <c r="BJ784" i="2"/>
  <c r="BJ780" i="2"/>
  <c r="BJ776" i="2"/>
  <c r="BJ772" i="2"/>
  <c r="BJ768" i="2"/>
  <c r="BJ764" i="2"/>
  <c r="BJ760" i="2"/>
  <c r="BJ756" i="2"/>
  <c r="BJ752" i="2"/>
  <c r="BJ748" i="2"/>
  <c r="BJ744" i="2"/>
  <c r="BJ740" i="2"/>
  <c r="BJ736" i="2"/>
  <c r="BJ732" i="2"/>
  <c r="BJ728" i="2"/>
  <c r="BJ724" i="2"/>
  <c r="BJ720" i="2"/>
  <c r="BJ716" i="2"/>
  <c r="BJ1395" i="2"/>
  <c r="BJ1391" i="2"/>
  <c r="BJ1387" i="2"/>
  <c r="BJ1383" i="2"/>
  <c r="BJ1379" i="2"/>
  <c r="BJ1375" i="2"/>
  <c r="BJ1371" i="2"/>
  <c r="BJ1367" i="2"/>
  <c r="BJ1363" i="2"/>
  <c r="BJ1359" i="2"/>
  <c r="BJ1355" i="2"/>
  <c r="BJ1351" i="2"/>
  <c r="BJ1347" i="2"/>
  <c r="BJ1343" i="2"/>
  <c r="BJ1339" i="2"/>
  <c r="BJ1335" i="2"/>
  <c r="BJ1331" i="2"/>
  <c r="BJ1327" i="2"/>
  <c r="BJ1323" i="2"/>
  <c r="BJ1319" i="2"/>
  <c r="BJ1315" i="2"/>
  <c r="BJ1311" i="2"/>
  <c r="BJ1307" i="2"/>
  <c r="BJ1303" i="2"/>
  <c r="BJ1299" i="2"/>
  <c r="BJ1295" i="2"/>
  <c r="BJ1291" i="2"/>
  <c r="BJ1287" i="2"/>
  <c r="BJ1283" i="2"/>
  <c r="BJ1279" i="2"/>
  <c r="BJ1275" i="2"/>
  <c r="BJ1271" i="2"/>
  <c r="BJ1267" i="2"/>
  <c r="BJ1263" i="2"/>
  <c r="BJ1259" i="2"/>
  <c r="BJ1255" i="2"/>
  <c r="BJ1251" i="2"/>
  <c r="BJ1247" i="2"/>
  <c r="BJ1243" i="2"/>
  <c r="BJ1239" i="2"/>
  <c r="BJ1235" i="2"/>
  <c r="BJ1231" i="2"/>
  <c r="BJ1227" i="2"/>
  <c r="BJ1223" i="2"/>
  <c r="BJ1219" i="2"/>
  <c r="BJ1215" i="2"/>
  <c r="BJ1211" i="2"/>
  <c r="BJ1207" i="2"/>
  <c r="BJ1203" i="2"/>
  <c r="BJ1199" i="2"/>
  <c r="BJ1195" i="2"/>
  <c r="BJ1191" i="2"/>
  <c r="BJ1187" i="2"/>
  <c r="BJ1183" i="2"/>
  <c r="BJ1179" i="2"/>
  <c r="BJ1175" i="2"/>
  <c r="BJ1171" i="2"/>
  <c r="BJ1167" i="2"/>
  <c r="BJ1163" i="2"/>
  <c r="BJ1159" i="2"/>
  <c r="BJ1155" i="2"/>
  <c r="BJ1151" i="2"/>
  <c r="BJ1147" i="2"/>
  <c r="BJ1143" i="2"/>
  <c r="BJ1139" i="2"/>
  <c r="BJ1135" i="2"/>
  <c r="BJ1131" i="2"/>
  <c r="BJ1127" i="2"/>
  <c r="BJ1123" i="2"/>
  <c r="BJ1119" i="2"/>
  <c r="BJ1115" i="2"/>
  <c r="BJ1111" i="2"/>
  <c r="BJ1107" i="2"/>
  <c r="BJ1103" i="2"/>
  <c r="BJ1099" i="2"/>
  <c r="BJ1095" i="2"/>
  <c r="BJ1091" i="2"/>
  <c r="BJ1087" i="2"/>
  <c r="BJ1083" i="2"/>
  <c r="BJ1079" i="2"/>
  <c r="BJ1075" i="2"/>
  <c r="BJ1071" i="2"/>
  <c r="BJ1067" i="2"/>
  <c r="BJ1063" i="2"/>
  <c r="BJ1059" i="2"/>
  <c r="BJ1055" i="2"/>
  <c r="BJ1051" i="2"/>
  <c r="BJ1047" i="2"/>
  <c r="BJ1043" i="2"/>
  <c r="BJ1039" i="2"/>
  <c r="BJ1035" i="2"/>
  <c r="BJ1031" i="2"/>
  <c r="BJ1027" i="2"/>
  <c r="BJ1023" i="2"/>
  <c r="BJ1019" i="2"/>
  <c r="BJ1015" i="2"/>
  <c r="BJ1011" i="2"/>
  <c r="BJ1007" i="2"/>
  <c r="BJ1003" i="2"/>
  <c r="BJ999" i="2"/>
  <c r="BJ995" i="2"/>
  <c r="BJ991" i="2"/>
  <c r="BJ987" i="2"/>
  <c r="BJ983" i="2"/>
  <c r="BJ979" i="2"/>
  <c r="BJ975" i="2"/>
  <c r="BJ971" i="2"/>
  <c r="BJ967" i="2"/>
  <c r="BJ963" i="2"/>
  <c r="BJ959" i="2"/>
  <c r="BJ955" i="2"/>
  <c r="BJ951" i="2"/>
  <c r="BJ947" i="2"/>
  <c r="BJ943" i="2"/>
  <c r="BJ939" i="2"/>
  <c r="BJ935" i="2"/>
  <c r="BJ931" i="2"/>
  <c r="BJ927" i="2"/>
  <c r="BJ923" i="2"/>
  <c r="BJ919" i="2"/>
  <c r="BJ915" i="2"/>
  <c r="BJ911" i="2"/>
  <c r="BJ907" i="2"/>
  <c r="BJ903" i="2"/>
  <c r="BJ899" i="2"/>
  <c r="BJ895" i="2"/>
  <c r="BJ891" i="2"/>
  <c r="BJ887" i="2"/>
  <c r="BJ883" i="2"/>
  <c r="BJ879" i="2"/>
  <c r="BJ875" i="2"/>
  <c r="BJ871" i="2"/>
  <c r="BJ867" i="2"/>
  <c r="BJ863" i="2"/>
  <c r="BJ859" i="2"/>
  <c r="BJ855" i="2"/>
  <c r="BJ851" i="2"/>
  <c r="BJ847" i="2"/>
  <c r="BJ843" i="2"/>
  <c r="BJ839" i="2"/>
  <c r="BJ835" i="2"/>
  <c r="BJ831" i="2"/>
  <c r="BJ827" i="2"/>
  <c r="BJ823" i="2"/>
  <c r="BJ819" i="2"/>
  <c r="BJ815" i="2"/>
  <c r="BJ811" i="2"/>
  <c r="BJ807" i="2"/>
  <c r="BJ803" i="2"/>
  <c r="BJ799" i="2"/>
  <c r="BJ795" i="2"/>
  <c r="BJ791" i="2"/>
  <c r="BJ787" i="2"/>
  <c r="BJ783" i="2"/>
  <c r="BJ779" i="2"/>
  <c r="BJ775" i="2"/>
  <c r="BJ771" i="2"/>
  <c r="BJ767" i="2"/>
  <c r="BJ763" i="2"/>
  <c r="BJ759" i="2"/>
  <c r="BJ755" i="2"/>
  <c r="BJ751" i="2"/>
  <c r="BJ747" i="2"/>
  <c r="BJ743" i="2"/>
  <c r="BJ739" i="2"/>
  <c r="BJ735" i="2"/>
  <c r="BJ731" i="2"/>
  <c r="BJ727" i="2"/>
  <c r="BJ723" i="2"/>
  <c r="BJ719" i="2"/>
  <c r="BJ1394" i="2"/>
  <c r="BJ1390" i="2"/>
  <c r="BJ1386" i="2"/>
  <c r="BJ1382" i="2"/>
  <c r="BJ1378" i="2"/>
  <c r="BJ1374" i="2"/>
  <c r="BJ1370" i="2"/>
  <c r="BJ1366" i="2"/>
  <c r="BJ1362" i="2"/>
  <c r="BJ1358" i="2"/>
  <c r="BJ1354" i="2"/>
  <c r="BJ1350" i="2"/>
  <c r="BJ1346" i="2"/>
  <c r="BJ1342" i="2"/>
  <c r="BJ1338" i="2"/>
  <c r="BJ1334" i="2"/>
  <c r="BJ1330" i="2"/>
  <c r="BJ1326" i="2"/>
  <c r="BJ1322" i="2"/>
  <c r="BJ1318" i="2"/>
  <c r="BJ1314" i="2"/>
  <c r="BJ1310" i="2"/>
  <c r="BJ1306" i="2"/>
  <c r="BJ1302" i="2"/>
  <c r="BJ1298" i="2"/>
  <c r="BJ1294" i="2"/>
  <c r="BJ1290" i="2"/>
  <c r="BJ1286" i="2"/>
  <c r="BJ1282" i="2"/>
  <c r="BJ1278" i="2"/>
  <c r="BJ1274" i="2"/>
  <c r="BJ1270" i="2"/>
  <c r="BJ1266" i="2"/>
  <c r="BJ1262" i="2"/>
  <c r="BJ1258" i="2"/>
  <c r="BJ1254" i="2"/>
  <c r="BJ1250" i="2"/>
  <c r="BJ1246" i="2"/>
  <c r="BJ1242" i="2"/>
  <c r="BJ1238" i="2"/>
  <c r="BJ1234" i="2"/>
  <c r="BJ1230" i="2"/>
  <c r="BJ1226" i="2"/>
  <c r="BJ1222" i="2"/>
  <c r="BJ1218" i="2"/>
  <c r="BJ1214" i="2"/>
  <c r="BJ1210" i="2"/>
  <c r="BJ1206" i="2"/>
  <c r="BJ1202" i="2"/>
  <c r="BJ1198" i="2"/>
  <c r="BJ1194" i="2"/>
  <c r="BJ1190" i="2"/>
  <c r="BJ1186" i="2"/>
  <c r="BJ1182" i="2"/>
  <c r="BJ1178" i="2"/>
  <c r="BJ1174" i="2"/>
  <c r="BJ1170" i="2"/>
  <c r="BJ1166" i="2"/>
  <c r="BJ1162" i="2"/>
  <c r="BJ1158" i="2"/>
  <c r="BJ1154" i="2"/>
  <c r="BJ1150" i="2"/>
  <c r="BJ1146" i="2"/>
  <c r="BJ1142" i="2"/>
  <c r="BJ1138" i="2"/>
  <c r="BJ1134" i="2"/>
  <c r="BJ1130" i="2"/>
  <c r="BJ1126" i="2"/>
  <c r="BJ1122" i="2"/>
  <c r="BJ1118" i="2"/>
  <c r="BJ1114" i="2"/>
  <c r="BJ1110" i="2"/>
  <c r="BJ1106" i="2"/>
  <c r="BJ1102" i="2"/>
  <c r="BJ1098" i="2"/>
  <c r="BJ1094" i="2"/>
  <c r="BJ1090" i="2"/>
  <c r="BJ1086" i="2"/>
  <c r="BJ1082" i="2"/>
  <c r="BJ1078" i="2"/>
  <c r="BJ1074" i="2"/>
  <c r="BJ1070" i="2"/>
  <c r="BJ1066" i="2"/>
  <c r="BJ1062" i="2"/>
  <c r="BJ1058" i="2"/>
  <c r="BJ1054" i="2"/>
  <c r="BJ1050" i="2"/>
  <c r="BJ1046" i="2"/>
  <c r="BJ1042" i="2"/>
  <c r="BJ1038" i="2"/>
  <c r="BJ1034" i="2"/>
  <c r="BJ1030" i="2"/>
  <c r="BJ1026" i="2"/>
  <c r="BJ1022" i="2"/>
  <c r="BJ1018" i="2"/>
  <c r="BJ1014" i="2"/>
  <c r="BJ1010" i="2"/>
  <c r="BJ1006" i="2"/>
  <c r="BJ1002" i="2"/>
  <c r="BJ998" i="2"/>
  <c r="BJ994" i="2"/>
  <c r="BJ990" i="2"/>
  <c r="BJ986" i="2"/>
  <c r="BJ982" i="2"/>
  <c r="BJ978" i="2"/>
  <c r="BJ974" i="2"/>
  <c r="BJ970" i="2"/>
  <c r="BJ966" i="2"/>
  <c r="BJ962" i="2"/>
  <c r="BJ958" i="2"/>
  <c r="BJ954" i="2"/>
  <c r="BJ950" i="2"/>
  <c r="BJ946" i="2"/>
  <c r="BJ942" i="2"/>
  <c r="BJ938" i="2"/>
  <c r="BJ934" i="2"/>
  <c r="BJ930" i="2"/>
  <c r="BJ926" i="2"/>
  <c r="BJ922" i="2"/>
  <c r="BJ918" i="2"/>
  <c r="BJ914" i="2"/>
  <c r="BJ910" i="2"/>
  <c r="BJ906" i="2"/>
  <c r="BJ902" i="2"/>
  <c r="BJ898" i="2"/>
  <c r="BJ894" i="2"/>
  <c r="BJ890" i="2"/>
  <c r="BJ886" i="2"/>
  <c r="BJ882" i="2"/>
  <c r="BJ878" i="2"/>
  <c r="BJ874" i="2"/>
  <c r="BJ870" i="2"/>
  <c r="BJ866" i="2"/>
  <c r="BJ862" i="2"/>
  <c r="BJ858" i="2"/>
  <c r="BJ854" i="2"/>
  <c r="BJ850" i="2"/>
  <c r="BJ846" i="2"/>
  <c r="BJ842" i="2"/>
  <c r="BJ838" i="2"/>
  <c r="BJ834" i="2"/>
  <c r="BJ830" i="2"/>
  <c r="BJ826" i="2"/>
  <c r="BJ822" i="2"/>
  <c r="BJ818" i="2"/>
  <c r="BJ814" i="2"/>
  <c r="BJ810" i="2"/>
  <c r="BJ806" i="2"/>
  <c r="BJ802" i="2"/>
  <c r="BJ798" i="2"/>
  <c r="BJ794" i="2"/>
  <c r="BJ790" i="2"/>
  <c r="BJ786" i="2"/>
  <c r="BJ782" i="2"/>
  <c r="BJ778" i="2"/>
  <c r="BJ774" i="2"/>
  <c r="BJ770" i="2"/>
  <c r="BJ766" i="2"/>
  <c r="BJ762" i="2"/>
  <c r="BJ758" i="2"/>
  <c r="BJ754" i="2"/>
  <c r="BJ750" i="2"/>
  <c r="BJ746" i="2"/>
  <c r="BJ742" i="2"/>
  <c r="BJ738" i="2"/>
  <c r="BJ734" i="2"/>
  <c r="BJ730" i="2"/>
  <c r="BJ726" i="2"/>
  <c r="BJ722" i="2"/>
  <c r="BJ718" i="2"/>
  <c r="BJ1393" i="2"/>
  <c r="BJ1389" i="2"/>
  <c r="BJ1385" i="2"/>
  <c r="BJ1381" i="2"/>
  <c r="BJ1377" i="2"/>
  <c r="BJ1373" i="2"/>
  <c r="BJ1369" i="2"/>
  <c r="BJ1365" i="2"/>
  <c r="BJ1361" i="2"/>
  <c r="BJ1357" i="2"/>
  <c r="BJ1353" i="2"/>
  <c r="BJ1349" i="2"/>
  <c r="BJ1345" i="2"/>
  <c r="BJ1341" i="2"/>
  <c r="BJ1337" i="2"/>
  <c r="BJ1333" i="2"/>
  <c r="BJ1329" i="2"/>
  <c r="BJ1325" i="2"/>
  <c r="BJ1321" i="2"/>
  <c r="BJ1317" i="2"/>
  <c r="BJ1313" i="2"/>
  <c r="BJ1309" i="2"/>
  <c r="BJ1305" i="2"/>
  <c r="BJ1301" i="2"/>
  <c r="BJ1297" i="2"/>
  <c r="BJ1293" i="2"/>
  <c r="BJ1289" i="2"/>
  <c r="BJ1285" i="2"/>
  <c r="BJ1281" i="2"/>
  <c r="BJ1277" i="2"/>
  <c r="BJ1273" i="2"/>
  <c r="BJ1269" i="2"/>
  <c r="BJ1265" i="2"/>
  <c r="BJ1261" i="2"/>
  <c r="BJ1257" i="2"/>
  <c r="BJ1253" i="2"/>
  <c r="BJ1249" i="2"/>
  <c r="BJ1245" i="2"/>
  <c r="BJ1241" i="2"/>
  <c r="BJ1237" i="2"/>
  <c r="BJ1233" i="2"/>
  <c r="BJ1229" i="2"/>
  <c r="BJ1225" i="2"/>
  <c r="BJ1221" i="2"/>
  <c r="BJ1217" i="2"/>
  <c r="BJ1213" i="2"/>
  <c r="BJ1209" i="2"/>
  <c r="BJ1205" i="2"/>
  <c r="BJ1201" i="2"/>
  <c r="BJ1197" i="2"/>
  <c r="BJ1193" i="2"/>
  <c r="BJ1189" i="2"/>
  <c r="BJ1185" i="2"/>
  <c r="BJ1181" i="2"/>
  <c r="BJ1177" i="2"/>
  <c r="BJ1173" i="2"/>
  <c r="BJ1169" i="2"/>
  <c r="BJ1165" i="2"/>
  <c r="BJ1161" i="2"/>
  <c r="BJ1157" i="2"/>
  <c r="BJ1153" i="2"/>
  <c r="BJ1149" i="2"/>
  <c r="BJ1145" i="2"/>
  <c r="BJ1141" i="2"/>
  <c r="BJ1137" i="2"/>
  <c r="BJ1133" i="2"/>
  <c r="BJ1129" i="2"/>
  <c r="BJ1125" i="2"/>
  <c r="BJ1121" i="2"/>
  <c r="BJ1117" i="2"/>
  <c r="BJ1113" i="2"/>
  <c r="BJ1109" i="2"/>
  <c r="BJ1105" i="2"/>
  <c r="BJ1101" i="2"/>
  <c r="BJ1097" i="2"/>
  <c r="BJ1093" i="2"/>
  <c r="BJ1089" i="2"/>
  <c r="BJ1085" i="2"/>
  <c r="BJ1081" i="2"/>
  <c r="BJ1077" i="2"/>
  <c r="BJ1073" i="2"/>
  <c r="BJ1069" i="2"/>
  <c r="BJ1065" i="2"/>
  <c r="BJ1061" i="2"/>
  <c r="BJ1057" i="2"/>
  <c r="BJ1053" i="2"/>
  <c r="BJ1049" i="2"/>
  <c r="BJ1045" i="2"/>
  <c r="BJ1041" i="2"/>
  <c r="BJ1037" i="2"/>
  <c r="BJ1033" i="2"/>
  <c r="BJ1029" i="2"/>
  <c r="BJ1025" i="2"/>
  <c r="BJ1021" i="2"/>
  <c r="BJ1017" i="2"/>
  <c r="BJ1013" i="2"/>
  <c r="BJ1009" i="2"/>
  <c r="BJ1005" i="2"/>
  <c r="BJ1001" i="2"/>
  <c r="BJ997" i="2"/>
  <c r="BJ993" i="2"/>
  <c r="BJ989" i="2"/>
  <c r="BJ985" i="2"/>
  <c r="BJ981" i="2"/>
  <c r="BJ977" i="2"/>
  <c r="BJ973" i="2"/>
  <c r="BJ969" i="2"/>
  <c r="BJ965" i="2"/>
  <c r="BJ961" i="2"/>
  <c r="BJ957" i="2"/>
  <c r="BJ953" i="2"/>
  <c r="BJ949" i="2"/>
  <c r="BJ945" i="2"/>
  <c r="BJ941" i="2"/>
  <c r="BJ937" i="2"/>
  <c r="BJ933" i="2"/>
  <c r="BJ929" i="2"/>
  <c r="BJ925" i="2"/>
  <c r="BJ921" i="2"/>
  <c r="BJ917" i="2"/>
  <c r="BJ913" i="2"/>
  <c r="BJ909" i="2"/>
  <c r="BJ905" i="2"/>
  <c r="BJ901" i="2"/>
  <c r="BJ897" i="2"/>
  <c r="BJ893" i="2"/>
  <c r="BJ889" i="2"/>
  <c r="BJ885" i="2"/>
  <c r="BJ881" i="2"/>
  <c r="BJ877" i="2"/>
  <c r="BJ873" i="2"/>
  <c r="BJ869" i="2"/>
  <c r="BJ865" i="2"/>
  <c r="BJ861" i="2"/>
  <c r="BJ857" i="2"/>
  <c r="BJ853" i="2"/>
  <c r="BJ849" i="2"/>
  <c r="BJ845" i="2"/>
  <c r="BJ841" i="2"/>
  <c r="BJ837" i="2"/>
  <c r="BJ833" i="2"/>
  <c r="BJ829" i="2"/>
  <c r="BJ825" i="2"/>
  <c r="BJ821" i="2"/>
  <c r="BJ817" i="2"/>
  <c r="BJ813" i="2"/>
  <c r="BJ809" i="2"/>
  <c r="BJ805" i="2"/>
  <c r="BJ801" i="2"/>
  <c r="BJ797" i="2"/>
  <c r="BJ793" i="2"/>
  <c r="BJ789" i="2"/>
  <c r="BJ785" i="2"/>
  <c r="BJ781" i="2"/>
  <c r="BJ777" i="2"/>
  <c r="BJ773" i="2"/>
  <c r="BJ769" i="2"/>
  <c r="BJ765" i="2"/>
  <c r="BJ761" i="2"/>
  <c r="BJ757" i="2"/>
  <c r="BJ753" i="2"/>
  <c r="BJ749" i="2"/>
  <c r="BJ745" i="2"/>
  <c r="BJ741" i="2"/>
  <c r="BJ737" i="2"/>
  <c r="BJ733" i="2"/>
  <c r="BJ729" i="2"/>
  <c r="BJ725" i="2"/>
  <c r="BJ721" i="2"/>
  <c r="BJ717" i="2"/>
  <c r="BJ714" i="2"/>
  <c r="BJ710" i="2"/>
  <c r="BJ706" i="2"/>
  <c r="BJ702" i="2"/>
  <c r="BJ698" i="2"/>
  <c r="BJ694" i="2"/>
  <c r="BJ690" i="2"/>
  <c r="BJ686" i="2"/>
  <c r="BJ682" i="2"/>
  <c r="BJ678" i="2"/>
  <c r="BJ674" i="2"/>
  <c r="BJ670" i="2"/>
  <c r="BJ666" i="2"/>
  <c r="BJ662" i="2"/>
  <c r="BJ658" i="2"/>
  <c r="BJ654" i="2"/>
  <c r="BJ650" i="2"/>
  <c r="BJ646" i="2"/>
  <c r="BJ642" i="2"/>
  <c r="BJ638" i="2"/>
  <c r="BJ634" i="2"/>
  <c r="BJ630" i="2"/>
  <c r="BJ626" i="2"/>
  <c r="BJ622" i="2"/>
  <c r="BJ618" i="2"/>
  <c r="BJ614" i="2"/>
  <c r="BJ610" i="2"/>
  <c r="BJ606" i="2"/>
  <c r="BJ602" i="2"/>
  <c r="BJ598" i="2"/>
  <c r="BJ594" i="2"/>
  <c r="BJ590" i="2"/>
  <c r="BJ586" i="2"/>
  <c r="BJ582" i="2"/>
  <c r="BJ578" i="2"/>
  <c r="BJ574" i="2"/>
  <c r="BJ570" i="2"/>
  <c r="BJ566" i="2"/>
  <c r="BJ562" i="2"/>
  <c r="BJ558" i="2"/>
  <c r="BJ554" i="2"/>
  <c r="BJ550" i="2"/>
  <c r="BJ546" i="2"/>
  <c r="BJ542" i="2"/>
  <c r="BJ538" i="2"/>
  <c r="BJ534" i="2"/>
  <c r="BJ530" i="2"/>
  <c r="BJ526" i="2"/>
  <c r="BJ522" i="2"/>
  <c r="BJ518" i="2"/>
  <c r="BJ514" i="2"/>
  <c r="BJ510" i="2"/>
  <c r="BJ506" i="2"/>
  <c r="BJ502" i="2"/>
  <c r="BJ498" i="2"/>
  <c r="BJ494" i="2"/>
  <c r="BJ490" i="2"/>
  <c r="BJ486" i="2"/>
  <c r="BJ482" i="2"/>
  <c r="BJ478" i="2"/>
  <c r="BJ474" i="2"/>
  <c r="BJ470" i="2"/>
  <c r="BJ466" i="2"/>
  <c r="BJ462" i="2"/>
  <c r="BJ458" i="2"/>
  <c r="BJ454" i="2"/>
  <c r="BJ450" i="2"/>
  <c r="BJ446" i="2"/>
  <c r="BJ442" i="2"/>
  <c r="BJ438" i="2"/>
  <c r="BJ434" i="2"/>
  <c r="BJ430" i="2"/>
  <c r="BJ426" i="2"/>
  <c r="BJ422" i="2"/>
  <c r="BJ418" i="2"/>
  <c r="BJ414" i="2"/>
  <c r="BJ410" i="2"/>
  <c r="BJ406" i="2"/>
  <c r="BJ402" i="2"/>
  <c r="BJ398" i="2"/>
  <c r="BJ394" i="2"/>
  <c r="BJ390" i="2"/>
  <c r="BJ386" i="2"/>
  <c r="BJ382" i="2"/>
  <c r="BJ378" i="2"/>
  <c r="BJ374" i="2"/>
  <c r="BJ370" i="2"/>
  <c r="BJ366" i="2"/>
  <c r="BJ362" i="2"/>
  <c r="BJ358" i="2"/>
  <c r="BJ354" i="2"/>
  <c r="BJ350" i="2"/>
  <c r="BJ346" i="2"/>
  <c r="BJ342" i="2"/>
  <c r="BJ338" i="2"/>
  <c r="BJ334" i="2"/>
  <c r="BJ330" i="2"/>
  <c r="BJ326" i="2"/>
  <c r="BJ322" i="2"/>
  <c r="BJ318" i="2"/>
  <c r="BJ314" i="2"/>
  <c r="BJ310" i="2"/>
  <c r="BJ306" i="2"/>
  <c r="BJ302" i="2"/>
  <c r="BJ298" i="2"/>
  <c r="BJ294" i="2"/>
  <c r="BJ290" i="2"/>
  <c r="BJ286" i="2"/>
  <c r="BJ282" i="2"/>
  <c r="BJ278" i="2"/>
  <c r="BJ274" i="2"/>
  <c r="BJ270" i="2"/>
  <c r="BJ266" i="2"/>
  <c r="BJ262" i="2"/>
  <c r="BJ258" i="2"/>
  <c r="BJ254" i="2"/>
  <c r="BJ250" i="2"/>
  <c r="BJ246" i="2"/>
  <c r="BJ242" i="2"/>
  <c r="BJ238" i="2"/>
  <c r="BJ234" i="2"/>
  <c r="BJ230" i="2"/>
  <c r="BJ226" i="2"/>
  <c r="BJ222" i="2"/>
  <c r="BJ218" i="2"/>
  <c r="BJ214" i="2"/>
  <c r="BJ210" i="2"/>
  <c r="BJ206" i="2"/>
  <c r="BJ202" i="2"/>
  <c r="BJ198" i="2"/>
  <c r="BJ194" i="2"/>
  <c r="BJ190" i="2"/>
  <c r="BJ186" i="2"/>
  <c r="BJ182" i="2"/>
  <c r="BJ178" i="2"/>
  <c r="BJ174" i="2"/>
  <c r="BJ170" i="2"/>
  <c r="BJ166" i="2"/>
  <c r="BJ162" i="2"/>
  <c r="BJ158" i="2"/>
  <c r="BJ154" i="2"/>
  <c r="BJ150" i="2"/>
  <c r="BJ146" i="2"/>
  <c r="BJ142" i="2"/>
  <c r="BJ138" i="2"/>
  <c r="BJ134" i="2"/>
  <c r="BJ130" i="2"/>
  <c r="BJ126" i="2"/>
  <c r="BJ122" i="2"/>
  <c r="BJ118" i="2"/>
  <c r="BJ114" i="2"/>
  <c r="BJ110" i="2"/>
  <c r="BJ106" i="2"/>
  <c r="BJ102" i="2"/>
  <c r="BJ98" i="2"/>
  <c r="BJ94" i="2"/>
  <c r="BJ90" i="2"/>
  <c r="BJ86" i="2"/>
  <c r="BJ82" i="2"/>
  <c r="BJ78" i="2"/>
  <c r="BJ74" i="2"/>
  <c r="BJ70" i="2"/>
  <c r="BJ66" i="2"/>
  <c r="BJ62" i="2"/>
  <c r="BJ58" i="2"/>
  <c r="BJ54" i="2"/>
  <c r="BJ50" i="2"/>
  <c r="BJ46" i="2"/>
  <c r="BJ42" i="2"/>
  <c r="BJ38" i="2"/>
  <c r="BJ713" i="2"/>
  <c r="BJ709" i="2"/>
  <c r="BJ705" i="2"/>
  <c r="BJ701" i="2"/>
  <c r="BJ697" i="2"/>
  <c r="BJ693" i="2"/>
  <c r="BJ689" i="2"/>
  <c r="BJ685" i="2"/>
  <c r="BJ681" i="2"/>
  <c r="BJ677" i="2"/>
  <c r="BJ673" i="2"/>
  <c r="BJ669" i="2"/>
  <c r="BJ665" i="2"/>
  <c r="BJ661" i="2"/>
  <c r="BJ657" i="2"/>
  <c r="BJ653" i="2"/>
  <c r="BJ649" i="2"/>
  <c r="BJ645" i="2"/>
  <c r="BJ641" i="2"/>
  <c r="BJ637" i="2"/>
  <c r="BJ633" i="2"/>
  <c r="BJ629" i="2"/>
  <c r="BJ625" i="2"/>
  <c r="BJ621" i="2"/>
  <c r="BJ617" i="2"/>
  <c r="BJ613" i="2"/>
  <c r="BJ609" i="2"/>
  <c r="BJ605" i="2"/>
  <c r="BJ601" i="2"/>
  <c r="BJ597" i="2"/>
  <c r="BJ593" i="2"/>
  <c r="BJ589" i="2"/>
  <c r="BJ585" i="2"/>
  <c r="BJ581" i="2"/>
  <c r="BJ577" i="2"/>
  <c r="BJ573" i="2"/>
  <c r="BJ569" i="2"/>
  <c r="BJ565" i="2"/>
  <c r="BJ561" i="2"/>
  <c r="BJ557" i="2"/>
  <c r="BJ553" i="2"/>
  <c r="BJ549" i="2"/>
  <c r="BJ545" i="2"/>
  <c r="BJ541" i="2"/>
  <c r="BJ537" i="2"/>
  <c r="BJ533" i="2"/>
  <c r="BJ529" i="2"/>
  <c r="BJ525" i="2"/>
  <c r="BJ521" i="2"/>
  <c r="BJ517" i="2"/>
  <c r="BJ513" i="2"/>
  <c r="BJ509" i="2"/>
  <c r="BJ505" i="2"/>
  <c r="BJ501" i="2"/>
  <c r="BJ497" i="2"/>
  <c r="BJ493" i="2"/>
  <c r="BJ489" i="2"/>
  <c r="BJ485" i="2"/>
  <c r="BJ481" i="2"/>
  <c r="BJ477" i="2"/>
  <c r="BJ473" i="2"/>
  <c r="BJ469" i="2"/>
  <c r="BJ465" i="2"/>
  <c r="BJ461" i="2"/>
  <c r="BJ457" i="2"/>
  <c r="BJ453" i="2"/>
  <c r="BJ449" i="2"/>
  <c r="BJ445" i="2"/>
  <c r="BJ441" i="2"/>
  <c r="BJ437" i="2"/>
  <c r="BJ433" i="2"/>
  <c r="BJ429" i="2"/>
  <c r="BJ425" i="2"/>
  <c r="BJ421" i="2"/>
  <c r="BJ417" i="2"/>
  <c r="BJ413" i="2"/>
  <c r="BJ409" i="2"/>
  <c r="BJ405" i="2"/>
  <c r="BJ401" i="2"/>
  <c r="BJ397" i="2"/>
  <c r="BJ393" i="2"/>
  <c r="BJ389" i="2"/>
  <c r="BJ385" i="2"/>
  <c r="BJ381" i="2"/>
  <c r="BJ377" i="2"/>
  <c r="BJ373" i="2"/>
  <c r="BJ369" i="2"/>
  <c r="BJ365" i="2"/>
  <c r="BJ361" i="2"/>
  <c r="BJ357" i="2"/>
  <c r="BJ353" i="2"/>
  <c r="BJ349" i="2"/>
  <c r="BJ345" i="2"/>
  <c r="BJ341" i="2"/>
  <c r="BJ337" i="2"/>
  <c r="BJ333" i="2"/>
  <c r="BJ329" i="2"/>
  <c r="BJ325" i="2"/>
  <c r="BJ321" i="2"/>
  <c r="BJ317" i="2"/>
  <c r="BJ313" i="2"/>
  <c r="BJ309" i="2"/>
  <c r="BJ305" i="2"/>
  <c r="BJ301" i="2"/>
  <c r="BJ297" i="2"/>
  <c r="BJ293" i="2"/>
  <c r="BJ289" i="2"/>
  <c r="BJ285" i="2"/>
  <c r="BJ281" i="2"/>
  <c r="BJ277" i="2"/>
  <c r="BJ273" i="2"/>
  <c r="BJ269" i="2"/>
  <c r="BJ265" i="2"/>
  <c r="BJ261" i="2"/>
  <c r="BJ257" i="2"/>
  <c r="BJ253" i="2"/>
  <c r="BJ249" i="2"/>
  <c r="BJ245" i="2"/>
  <c r="BJ241" i="2"/>
  <c r="BJ237" i="2"/>
  <c r="BJ233" i="2"/>
  <c r="BJ229" i="2"/>
  <c r="BJ225" i="2"/>
  <c r="BJ221" i="2"/>
  <c r="BJ217" i="2"/>
  <c r="BJ213" i="2"/>
  <c r="BJ209" i="2"/>
  <c r="BJ205" i="2"/>
  <c r="BJ201" i="2"/>
  <c r="BJ197" i="2"/>
  <c r="BJ193" i="2"/>
  <c r="BJ189" i="2"/>
  <c r="BJ185" i="2"/>
  <c r="BJ181" i="2"/>
  <c r="BJ177" i="2"/>
  <c r="BJ173" i="2"/>
  <c r="BJ169" i="2"/>
  <c r="BJ165" i="2"/>
  <c r="BJ161" i="2"/>
  <c r="BJ157" i="2"/>
  <c r="BJ153" i="2"/>
  <c r="BJ149" i="2"/>
  <c r="BJ145" i="2"/>
  <c r="BJ141" i="2"/>
  <c r="BJ137" i="2"/>
  <c r="BJ133" i="2"/>
  <c r="BJ129" i="2"/>
  <c r="BJ125" i="2"/>
  <c r="BJ121" i="2"/>
  <c r="BJ117" i="2"/>
  <c r="BJ113" i="2"/>
  <c r="BJ109" i="2"/>
  <c r="BJ105" i="2"/>
  <c r="BJ101" i="2"/>
  <c r="BJ97" i="2"/>
  <c r="BJ93" i="2"/>
  <c r="BJ89" i="2"/>
  <c r="BJ85" i="2"/>
  <c r="BJ81" i="2"/>
  <c r="BJ77" i="2"/>
  <c r="BJ73" i="2"/>
  <c r="BJ69" i="2"/>
  <c r="BJ65" i="2"/>
  <c r="BJ61" i="2"/>
  <c r="BJ57" i="2"/>
  <c r="BJ53" i="2"/>
  <c r="BJ49" i="2"/>
  <c r="BJ45" i="2"/>
  <c r="BJ41" i="2"/>
  <c r="BJ37" i="2"/>
  <c r="BJ712" i="2"/>
  <c r="BJ708" i="2"/>
  <c r="BJ704" i="2"/>
  <c r="BJ700" i="2"/>
  <c r="BJ696" i="2"/>
  <c r="BJ692" i="2"/>
  <c r="BJ688" i="2"/>
  <c r="BJ684" i="2"/>
  <c r="BJ680" i="2"/>
  <c r="BJ676" i="2"/>
  <c r="BJ672" i="2"/>
  <c r="BJ668" i="2"/>
  <c r="BJ664" i="2"/>
  <c r="BJ660" i="2"/>
  <c r="BJ656" i="2"/>
  <c r="BJ652" i="2"/>
  <c r="BJ648" i="2"/>
  <c r="BJ644" i="2"/>
  <c r="BJ640" i="2"/>
  <c r="BJ636" i="2"/>
  <c r="BJ632" i="2"/>
  <c r="BJ628" i="2"/>
  <c r="BJ624" i="2"/>
  <c r="BJ620" i="2"/>
  <c r="BJ616" i="2"/>
  <c r="BJ612" i="2"/>
  <c r="BJ608" i="2"/>
  <c r="BJ604" i="2"/>
  <c r="BJ600" i="2"/>
  <c r="BJ596" i="2"/>
  <c r="BJ592" i="2"/>
  <c r="BJ588" i="2"/>
  <c r="BJ584" i="2"/>
  <c r="BJ580" i="2"/>
  <c r="BJ576" i="2"/>
  <c r="BJ572" i="2"/>
  <c r="BJ568" i="2"/>
  <c r="BJ564" i="2"/>
  <c r="BJ560" i="2"/>
  <c r="BJ556" i="2"/>
  <c r="BJ552" i="2"/>
  <c r="BJ548" i="2"/>
  <c r="BJ544" i="2"/>
  <c r="BJ540" i="2"/>
  <c r="BJ536" i="2"/>
  <c r="BJ532" i="2"/>
  <c r="BJ528" i="2"/>
  <c r="BJ524" i="2"/>
  <c r="BJ520" i="2"/>
  <c r="BJ516" i="2"/>
  <c r="BJ512" i="2"/>
  <c r="BJ508" i="2"/>
  <c r="BJ504" i="2"/>
  <c r="BJ500" i="2"/>
  <c r="BJ496" i="2"/>
  <c r="BJ492" i="2"/>
  <c r="BJ488" i="2"/>
  <c r="BJ484" i="2"/>
  <c r="BJ480" i="2"/>
  <c r="BJ476" i="2"/>
  <c r="BJ472" i="2"/>
  <c r="BJ468" i="2"/>
  <c r="BJ464" i="2"/>
  <c r="BJ460" i="2"/>
  <c r="BJ456" i="2"/>
  <c r="BJ452" i="2"/>
  <c r="BJ448" i="2"/>
  <c r="BJ444" i="2"/>
  <c r="BJ440" i="2"/>
  <c r="BJ436" i="2"/>
  <c r="BJ432" i="2"/>
  <c r="BJ428" i="2"/>
  <c r="BJ424" i="2"/>
  <c r="BJ420" i="2"/>
  <c r="BJ416" i="2"/>
  <c r="BJ412" i="2"/>
  <c r="BJ408" i="2"/>
  <c r="BJ404" i="2"/>
  <c r="BJ400" i="2"/>
  <c r="BJ396" i="2"/>
  <c r="BJ392" i="2"/>
  <c r="BJ388" i="2"/>
  <c r="BJ384" i="2"/>
  <c r="BJ380" i="2"/>
  <c r="BJ376" i="2"/>
  <c r="BJ372" i="2"/>
  <c r="BJ368" i="2"/>
  <c r="BJ364" i="2"/>
  <c r="BJ360" i="2"/>
  <c r="BJ356" i="2"/>
  <c r="BJ352" i="2"/>
  <c r="BJ348" i="2"/>
  <c r="BJ344" i="2"/>
  <c r="BJ340" i="2"/>
  <c r="BJ336" i="2"/>
  <c r="BJ332" i="2"/>
  <c r="BJ328" i="2"/>
  <c r="BJ324" i="2"/>
  <c r="BJ320" i="2"/>
  <c r="BJ316" i="2"/>
  <c r="BJ312" i="2"/>
  <c r="BJ308" i="2"/>
  <c r="BJ304" i="2"/>
  <c r="BJ300" i="2"/>
  <c r="BJ296" i="2"/>
  <c r="BJ292" i="2"/>
  <c r="BJ288" i="2"/>
  <c r="BJ284" i="2"/>
  <c r="BJ280" i="2"/>
  <c r="BJ276" i="2"/>
  <c r="BJ272" i="2"/>
  <c r="BJ268" i="2"/>
  <c r="BJ264" i="2"/>
  <c r="BJ260" i="2"/>
  <c r="BJ256" i="2"/>
  <c r="BJ252" i="2"/>
  <c r="BJ248" i="2"/>
  <c r="BJ244" i="2"/>
  <c r="BJ240" i="2"/>
  <c r="BJ236" i="2"/>
  <c r="BJ232" i="2"/>
  <c r="BJ228" i="2"/>
  <c r="BJ224" i="2"/>
  <c r="BJ220" i="2"/>
  <c r="BJ216" i="2"/>
  <c r="BJ212" i="2"/>
  <c r="BJ208" i="2"/>
  <c r="BJ204" i="2"/>
  <c r="BJ200" i="2"/>
  <c r="BJ196" i="2"/>
  <c r="BJ192" i="2"/>
  <c r="BJ188" i="2"/>
  <c r="BJ184" i="2"/>
  <c r="BJ180" i="2"/>
  <c r="BJ176" i="2"/>
  <c r="BJ172" i="2"/>
  <c r="BJ168" i="2"/>
  <c r="BJ164" i="2"/>
  <c r="BJ160" i="2"/>
  <c r="BJ156" i="2"/>
  <c r="BJ152" i="2"/>
  <c r="BJ148" i="2"/>
  <c r="BJ144" i="2"/>
  <c r="BJ140" i="2"/>
  <c r="BJ136" i="2"/>
  <c r="BJ132" i="2"/>
  <c r="BJ128" i="2"/>
  <c r="BJ124" i="2"/>
  <c r="BJ120" i="2"/>
  <c r="BJ116" i="2"/>
  <c r="BJ112" i="2"/>
  <c r="BJ108" i="2"/>
  <c r="BJ104" i="2"/>
  <c r="BJ100" i="2"/>
  <c r="BJ96" i="2"/>
  <c r="BJ92" i="2"/>
  <c r="BJ88" i="2"/>
  <c r="BJ84" i="2"/>
  <c r="BJ80" i="2"/>
  <c r="BJ76" i="2"/>
  <c r="BJ72" i="2"/>
  <c r="BJ68" i="2"/>
  <c r="BJ64" i="2"/>
  <c r="BJ60" i="2"/>
  <c r="BJ56" i="2"/>
  <c r="BJ52" i="2"/>
  <c r="BJ48" i="2"/>
  <c r="BJ44" i="2"/>
  <c r="BJ40" i="2"/>
  <c r="BJ36" i="2"/>
  <c r="BJ715" i="2"/>
  <c r="BJ711" i="2"/>
  <c r="BJ707" i="2"/>
  <c r="BJ703" i="2"/>
  <c r="BJ699" i="2"/>
  <c r="BJ695" i="2"/>
  <c r="BJ691" i="2"/>
  <c r="BJ687" i="2"/>
  <c r="BJ683" i="2"/>
  <c r="BJ679" i="2"/>
  <c r="BJ675" i="2"/>
  <c r="BJ671" i="2"/>
  <c r="BJ667" i="2"/>
  <c r="BJ663" i="2"/>
  <c r="BJ659" i="2"/>
  <c r="BJ655" i="2"/>
  <c r="BJ651" i="2"/>
  <c r="BJ647" i="2"/>
  <c r="BJ643" i="2"/>
  <c r="BJ639" i="2"/>
  <c r="BJ635" i="2"/>
  <c r="BJ631" i="2"/>
  <c r="BJ627" i="2"/>
  <c r="BJ623" i="2"/>
  <c r="BJ619" i="2"/>
  <c r="BJ615" i="2"/>
  <c r="BJ611" i="2"/>
  <c r="BJ607" i="2"/>
  <c r="BJ603" i="2"/>
  <c r="BJ599" i="2"/>
  <c r="BJ595" i="2"/>
  <c r="BJ591" i="2"/>
  <c r="BJ587" i="2"/>
  <c r="BJ583" i="2"/>
  <c r="BJ579" i="2"/>
  <c r="BJ575" i="2"/>
  <c r="BJ571" i="2"/>
  <c r="BJ567" i="2"/>
  <c r="BJ563" i="2"/>
  <c r="BJ559" i="2"/>
  <c r="BJ555" i="2"/>
  <c r="BJ551" i="2"/>
  <c r="BJ547" i="2"/>
  <c r="BJ543" i="2"/>
  <c r="BJ539" i="2"/>
  <c r="BJ535" i="2"/>
  <c r="BJ531" i="2"/>
  <c r="BJ527" i="2"/>
  <c r="BJ523" i="2"/>
  <c r="BJ519" i="2"/>
  <c r="BJ515" i="2"/>
  <c r="BJ511" i="2"/>
  <c r="BJ507" i="2"/>
  <c r="BJ503" i="2"/>
  <c r="BJ499" i="2"/>
  <c r="BJ495" i="2"/>
  <c r="BJ491" i="2"/>
  <c r="BJ487" i="2"/>
  <c r="BJ483" i="2"/>
  <c r="BJ479" i="2"/>
  <c r="BJ475" i="2"/>
  <c r="BJ471" i="2"/>
  <c r="BJ467" i="2"/>
  <c r="BJ463" i="2"/>
  <c r="BJ459" i="2"/>
  <c r="BJ455" i="2"/>
  <c r="BJ451" i="2"/>
  <c r="BJ447" i="2"/>
  <c r="BJ443" i="2"/>
  <c r="BJ439" i="2"/>
  <c r="BJ435" i="2"/>
  <c r="BJ431" i="2"/>
  <c r="BJ427" i="2"/>
  <c r="BJ423" i="2"/>
  <c r="BJ419" i="2"/>
  <c r="BJ415" i="2"/>
  <c r="BJ411" i="2"/>
  <c r="BJ407" i="2"/>
  <c r="BJ403" i="2"/>
  <c r="BJ399" i="2"/>
  <c r="BJ395" i="2"/>
  <c r="BJ391" i="2"/>
  <c r="BJ387" i="2"/>
  <c r="BJ383" i="2"/>
  <c r="BJ379" i="2"/>
  <c r="BJ375" i="2"/>
  <c r="BJ371" i="2"/>
  <c r="BJ367" i="2"/>
  <c r="BJ363" i="2"/>
  <c r="BJ359" i="2"/>
  <c r="BJ355" i="2"/>
  <c r="BJ351" i="2"/>
  <c r="BJ347" i="2"/>
  <c r="BJ343" i="2"/>
  <c r="BJ339" i="2"/>
  <c r="BJ335" i="2"/>
  <c r="BJ331" i="2"/>
  <c r="BJ327" i="2"/>
  <c r="BJ323" i="2"/>
  <c r="BJ319" i="2"/>
  <c r="BJ315" i="2"/>
  <c r="BJ311" i="2"/>
  <c r="BJ307" i="2"/>
  <c r="BJ303" i="2"/>
  <c r="BJ299" i="2"/>
  <c r="BJ295" i="2"/>
  <c r="BJ291" i="2"/>
  <c r="BJ287" i="2"/>
  <c r="BJ283" i="2"/>
  <c r="BJ279" i="2"/>
  <c r="BJ275" i="2"/>
  <c r="BJ271" i="2"/>
  <c r="BJ267" i="2"/>
  <c r="BJ263" i="2"/>
  <c r="BJ259" i="2"/>
  <c r="BJ255" i="2"/>
  <c r="BJ251" i="2"/>
  <c r="BJ247" i="2"/>
  <c r="BJ243" i="2"/>
  <c r="BJ239" i="2"/>
  <c r="BJ235" i="2"/>
  <c r="BJ231" i="2"/>
  <c r="BJ227" i="2"/>
  <c r="BJ223" i="2"/>
  <c r="BJ219" i="2"/>
  <c r="BJ215" i="2"/>
  <c r="BJ211" i="2"/>
  <c r="BJ207" i="2"/>
  <c r="BJ203" i="2"/>
  <c r="BJ199" i="2"/>
  <c r="BJ195" i="2"/>
  <c r="BJ191" i="2"/>
  <c r="BJ187" i="2"/>
  <c r="BJ183" i="2"/>
  <c r="BJ179" i="2"/>
  <c r="BJ175" i="2"/>
  <c r="BJ171" i="2"/>
  <c r="BJ167" i="2"/>
  <c r="BJ163" i="2"/>
  <c r="BJ159" i="2"/>
  <c r="BJ155" i="2"/>
  <c r="BJ151" i="2"/>
  <c r="BJ147" i="2"/>
  <c r="BJ143" i="2"/>
  <c r="BJ139" i="2"/>
  <c r="BJ135" i="2"/>
  <c r="BJ131" i="2"/>
  <c r="BJ127" i="2"/>
  <c r="BJ123" i="2"/>
  <c r="BJ119" i="2"/>
  <c r="BJ115" i="2"/>
  <c r="BJ111" i="2"/>
  <c r="BJ107" i="2"/>
  <c r="BJ103" i="2"/>
  <c r="BJ99" i="2"/>
  <c r="BJ95" i="2"/>
  <c r="BJ91" i="2"/>
  <c r="BJ87" i="2"/>
  <c r="BJ83" i="2"/>
  <c r="BJ79" i="2"/>
  <c r="BJ75" i="2"/>
  <c r="BJ71" i="2"/>
  <c r="BJ67" i="2"/>
  <c r="BJ63" i="2"/>
  <c r="BJ59" i="2"/>
  <c r="BJ55" i="2"/>
  <c r="BJ51" i="2"/>
  <c r="BJ47" i="2"/>
  <c r="BJ43" i="2"/>
  <c r="BJ39" i="2"/>
  <c r="BJ35" i="2"/>
  <c r="BJ32" i="2"/>
  <c r="BJ28" i="2"/>
  <c r="BJ23" i="2"/>
  <c r="BJ19" i="2"/>
  <c r="BJ15" i="2"/>
  <c r="BJ11" i="2"/>
  <c r="BJ31" i="2"/>
  <c r="BJ27" i="2"/>
  <c r="BJ26" i="2"/>
  <c r="BJ22" i="2"/>
  <c r="BJ18" i="2"/>
  <c r="BJ14" i="2"/>
  <c r="BJ10" i="2"/>
  <c r="BJ34" i="2"/>
  <c r="BJ30" i="2"/>
  <c r="BJ25" i="2"/>
  <c r="BJ21" i="2"/>
  <c r="BJ17" i="2"/>
  <c r="BJ13" i="2"/>
  <c r="BJ33" i="2"/>
  <c r="BJ29" i="2"/>
  <c r="BJ24" i="2"/>
  <c r="BJ20" i="2"/>
  <c r="BJ16" i="2"/>
  <c r="BJ12" i="2"/>
  <c r="BK3009" i="2"/>
  <c r="BK3005" i="2"/>
  <c r="BK3001" i="2"/>
  <c r="BK2997" i="2"/>
  <c r="BK2993" i="2"/>
  <c r="BK2989" i="2"/>
  <c r="BK2985" i="2"/>
  <c r="BK2981" i="2"/>
  <c r="BK2977" i="2"/>
  <c r="BK2973" i="2"/>
  <c r="BK2969" i="2"/>
  <c r="BK2965" i="2"/>
  <c r="BK2961" i="2"/>
  <c r="BK2957" i="2"/>
  <c r="BK2953" i="2"/>
  <c r="BK2949" i="2"/>
  <c r="BK2945" i="2"/>
  <c r="BK2941" i="2"/>
  <c r="BK2937" i="2"/>
  <c r="BK2933" i="2"/>
  <c r="BK2929" i="2"/>
  <c r="BK2925" i="2"/>
  <c r="BK2921" i="2"/>
  <c r="BK2917" i="2"/>
  <c r="BK2913" i="2"/>
  <c r="BK2909" i="2"/>
  <c r="BK2905" i="2"/>
  <c r="BK2901" i="2"/>
  <c r="BK2897" i="2"/>
  <c r="BK2893" i="2"/>
  <c r="BK2889" i="2"/>
  <c r="BK2885" i="2"/>
  <c r="BK2881" i="2"/>
  <c r="BK2877" i="2"/>
  <c r="BK2873" i="2"/>
  <c r="BK2869" i="2"/>
  <c r="BK2865" i="2"/>
  <c r="BK2861" i="2"/>
  <c r="BK2857" i="2"/>
  <c r="BK2853" i="2"/>
  <c r="BK2849" i="2"/>
  <c r="BK2845" i="2"/>
  <c r="BK2841" i="2"/>
  <c r="BK3008" i="2"/>
  <c r="BK3004" i="2"/>
  <c r="BK3000" i="2"/>
  <c r="BK2996" i="2"/>
  <c r="BK2992" i="2"/>
  <c r="BK2988" i="2"/>
  <c r="BK2984" i="2"/>
  <c r="BK2980" i="2"/>
  <c r="BK2976" i="2"/>
  <c r="BK2972" i="2"/>
  <c r="BK2968" i="2"/>
  <c r="BK2964" i="2"/>
  <c r="BK2960" i="2"/>
  <c r="BK2956" i="2"/>
  <c r="BK2952" i="2"/>
  <c r="BK2948" i="2"/>
  <c r="BK2944" i="2"/>
  <c r="BK2940" i="2"/>
  <c r="BK2936" i="2"/>
  <c r="BK2932" i="2"/>
  <c r="BK2928" i="2"/>
  <c r="BK2924" i="2"/>
  <c r="BK2920" i="2"/>
  <c r="BK2916" i="2"/>
  <c r="BK2912" i="2"/>
  <c r="BK2908" i="2"/>
  <c r="BK2904" i="2"/>
  <c r="BK2900" i="2"/>
  <c r="BK2896" i="2"/>
  <c r="BK2892" i="2"/>
  <c r="BK2888" i="2"/>
  <c r="BK2884" i="2"/>
  <c r="BK2880" i="2"/>
  <c r="BK2876" i="2"/>
  <c r="BK2872" i="2"/>
  <c r="BK2868" i="2"/>
  <c r="BK2864" i="2"/>
  <c r="BK2860" i="2"/>
  <c r="BK2856" i="2"/>
  <c r="BK2852" i="2"/>
  <c r="BK2848" i="2"/>
  <c r="BK2844" i="2"/>
  <c r="BK3007" i="2"/>
  <c r="BK3003" i="2"/>
  <c r="BK2999" i="2"/>
  <c r="BK2995" i="2"/>
  <c r="BK2991" i="2"/>
  <c r="BK2987" i="2"/>
  <c r="BK2983" i="2"/>
  <c r="BK2979" i="2"/>
  <c r="BK2975" i="2"/>
  <c r="BK2971" i="2"/>
  <c r="BK2967" i="2"/>
  <c r="BK2963" i="2"/>
  <c r="BK2959" i="2"/>
  <c r="BK2955" i="2"/>
  <c r="BK2951" i="2"/>
  <c r="BK2947" i="2"/>
  <c r="BK2943" i="2"/>
  <c r="BK2939" i="2"/>
  <c r="BK2935" i="2"/>
  <c r="BK2931" i="2"/>
  <c r="BK2927" i="2"/>
  <c r="BK2923" i="2"/>
  <c r="BK2919" i="2"/>
  <c r="BK2915" i="2"/>
  <c r="BK2911" i="2"/>
  <c r="BK2907" i="2"/>
  <c r="BK2903" i="2"/>
  <c r="BK2899" i="2"/>
  <c r="BK2895" i="2"/>
  <c r="BK2891" i="2"/>
  <c r="BK2887" i="2"/>
  <c r="BK2883" i="2"/>
  <c r="BK2879" i="2"/>
  <c r="BK2875" i="2"/>
  <c r="BK2871" i="2"/>
  <c r="BK2867" i="2"/>
  <c r="BK2863" i="2"/>
  <c r="BK2859" i="2"/>
  <c r="BK2855" i="2"/>
  <c r="BK2851" i="2"/>
  <c r="BK2847" i="2"/>
  <c r="BK2843" i="2"/>
  <c r="BK3002" i="2"/>
  <c r="BK2994" i="2"/>
  <c r="BK2986" i="2"/>
  <c r="BK2978" i="2"/>
  <c r="BK2970" i="2"/>
  <c r="BK2962" i="2"/>
  <c r="BK2954" i="2"/>
  <c r="BK2946" i="2"/>
  <c r="BK2938" i="2"/>
  <c r="BK2930" i="2"/>
  <c r="BK2922" i="2"/>
  <c r="BK2914" i="2"/>
  <c r="BK2906" i="2"/>
  <c r="BK2898" i="2"/>
  <c r="BK2890" i="2"/>
  <c r="BK2882" i="2"/>
  <c r="BK2874" i="2"/>
  <c r="BK2866" i="2"/>
  <c r="BK2858" i="2"/>
  <c r="BK2850" i="2"/>
  <c r="BK2842" i="2"/>
  <c r="BK2839" i="2"/>
  <c r="BK2835" i="2"/>
  <c r="BK2831" i="2"/>
  <c r="BK2827" i="2"/>
  <c r="BK2823" i="2"/>
  <c r="BK2819" i="2"/>
  <c r="BK2815" i="2"/>
  <c r="BK2811" i="2"/>
  <c r="BK2807" i="2"/>
  <c r="BK2803" i="2"/>
  <c r="BK2799" i="2"/>
  <c r="BK2795" i="2"/>
  <c r="BK2791" i="2"/>
  <c r="BK2787" i="2"/>
  <c r="BK2783" i="2"/>
  <c r="BK2779" i="2"/>
  <c r="BK2775" i="2"/>
  <c r="BK2771" i="2"/>
  <c r="BK2767" i="2"/>
  <c r="BK2763" i="2"/>
  <c r="BK2759" i="2"/>
  <c r="BK2755" i="2"/>
  <c r="BK2838" i="2"/>
  <c r="BK2834" i="2"/>
  <c r="BK2830" i="2"/>
  <c r="BK2826" i="2"/>
  <c r="BK2822" i="2"/>
  <c r="BK2818" i="2"/>
  <c r="BK2814" i="2"/>
  <c r="BK2810" i="2"/>
  <c r="BK2806" i="2"/>
  <c r="BK2802" i="2"/>
  <c r="BK2798" i="2"/>
  <c r="BK2794" i="2"/>
  <c r="BK2790" i="2"/>
  <c r="BK2786" i="2"/>
  <c r="BK2782" i="2"/>
  <c r="BK2778" i="2"/>
  <c r="BK2774" i="2"/>
  <c r="BK2770" i="2"/>
  <c r="BK2766" i="2"/>
  <c r="BK2762" i="2"/>
  <c r="BK2758" i="2"/>
  <c r="BK2754" i="2"/>
  <c r="BK3006" i="2"/>
  <c r="BK2998" i="2"/>
  <c r="BK2990" i="2"/>
  <c r="BK2982" i="2"/>
  <c r="BK2974" i="2"/>
  <c r="BK2966" i="2"/>
  <c r="BK2958" i="2"/>
  <c r="BK2950" i="2"/>
  <c r="BK2942" i="2"/>
  <c r="BK2934" i="2"/>
  <c r="BK2926" i="2"/>
  <c r="BK2918" i="2"/>
  <c r="BK2910" i="2"/>
  <c r="BK2902" i="2"/>
  <c r="BK2894" i="2"/>
  <c r="BK2886" i="2"/>
  <c r="BK2878" i="2"/>
  <c r="BK2870" i="2"/>
  <c r="BK2862" i="2"/>
  <c r="BK2854" i="2"/>
  <c r="BK2846" i="2"/>
  <c r="BK2837" i="2"/>
  <c r="BK2833" i="2"/>
  <c r="BK2829" i="2"/>
  <c r="BK2825" i="2"/>
  <c r="BK2821" i="2"/>
  <c r="BK2817" i="2"/>
  <c r="BK2813" i="2"/>
  <c r="BK2809" i="2"/>
  <c r="BK2805" i="2"/>
  <c r="BK2801" i="2"/>
  <c r="BK2797" i="2"/>
  <c r="BK2793" i="2"/>
  <c r="BK2789" i="2"/>
  <c r="BK2785" i="2"/>
  <c r="BK2781" i="2"/>
  <c r="BK2777" i="2"/>
  <c r="BK2773" i="2"/>
  <c r="BK2769" i="2"/>
  <c r="BK2765" i="2"/>
  <c r="BK2761" i="2"/>
  <c r="BK2757" i="2"/>
  <c r="BK2840" i="2"/>
  <c r="BK2836" i="2"/>
  <c r="BK2832" i="2"/>
  <c r="BK2828" i="2"/>
  <c r="BK2824" i="2"/>
  <c r="BK2820" i="2"/>
  <c r="BK2816" i="2"/>
  <c r="BK2812" i="2"/>
  <c r="BK2808" i="2"/>
  <c r="BK2804" i="2"/>
  <c r="BK2800" i="2"/>
  <c r="BK2796" i="2"/>
  <c r="BK2792" i="2"/>
  <c r="BK2788" i="2"/>
  <c r="BK2784" i="2"/>
  <c r="BK2780" i="2"/>
  <c r="BK2776" i="2"/>
  <c r="BK2772" i="2"/>
  <c r="BK2768" i="2"/>
  <c r="BK2764" i="2"/>
  <c r="BK2760" i="2"/>
  <c r="BK2756" i="2"/>
  <c r="BK2753" i="2"/>
  <c r="BK2749" i="2"/>
  <c r="BK2745" i="2"/>
  <c r="BK2741" i="2"/>
  <c r="BK2737" i="2"/>
  <c r="BK2733" i="2"/>
  <c r="BK2729" i="2"/>
  <c r="BK2725" i="2"/>
  <c r="BK2721" i="2"/>
  <c r="BK2717" i="2"/>
  <c r="BK2713" i="2"/>
  <c r="BK2709" i="2"/>
  <c r="BK2705" i="2"/>
  <c r="BK2701" i="2"/>
  <c r="BK2697" i="2"/>
  <c r="BK2693" i="2"/>
  <c r="BK2689" i="2"/>
  <c r="BK2685" i="2"/>
  <c r="BK2681" i="2"/>
  <c r="BK2677" i="2"/>
  <c r="BK2673" i="2"/>
  <c r="BK2669" i="2"/>
  <c r="BK2665" i="2"/>
  <c r="BK2661" i="2"/>
  <c r="BK2657" i="2"/>
  <c r="BK2653" i="2"/>
  <c r="BK2649" i="2"/>
  <c r="BK2645" i="2"/>
  <c r="BK2641" i="2"/>
  <c r="BK2637" i="2"/>
  <c r="BK2633" i="2"/>
  <c r="BK2629" i="2"/>
  <c r="BK2625" i="2"/>
  <c r="BK2621" i="2"/>
  <c r="BK2617" i="2"/>
  <c r="BK2613" i="2"/>
  <c r="BK2609" i="2"/>
  <c r="BK2605" i="2"/>
  <c r="BK2601" i="2"/>
  <c r="BK2597" i="2"/>
  <c r="BK2593" i="2"/>
  <c r="BK2589" i="2"/>
  <c r="BK2585" i="2"/>
  <c r="BK2752" i="2"/>
  <c r="BK2748" i="2"/>
  <c r="BK2744" i="2"/>
  <c r="BK2740" i="2"/>
  <c r="BK2736" i="2"/>
  <c r="BK2732" i="2"/>
  <c r="BK2728" i="2"/>
  <c r="BK2724" i="2"/>
  <c r="BK2720" i="2"/>
  <c r="BK2716" i="2"/>
  <c r="BK2712" i="2"/>
  <c r="BK2708" i="2"/>
  <c r="BK2704" i="2"/>
  <c r="BK2700" i="2"/>
  <c r="BK2696" i="2"/>
  <c r="BK2692" i="2"/>
  <c r="BK2688" i="2"/>
  <c r="BK2684" i="2"/>
  <c r="BK2680" i="2"/>
  <c r="BK2676" i="2"/>
  <c r="BK2672" i="2"/>
  <c r="BK2668" i="2"/>
  <c r="BK2664" i="2"/>
  <c r="BK2660" i="2"/>
  <c r="BK2656" i="2"/>
  <c r="BK2652" i="2"/>
  <c r="BK2648" i="2"/>
  <c r="BK2644" i="2"/>
  <c r="BK2640" i="2"/>
  <c r="BK2636" i="2"/>
  <c r="BK2632" i="2"/>
  <c r="BK2628" i="2"/>
  <c r="BK2624" i="2"/>
  <c r="BK2620" i="2"/>
  <c r="BK2616" i="2"/>
  <c r="BK2612" i="2"/>
  <c r="BK2608" i="2"/>
  <c r="BK2604" i="2"/>
  <c r="BK2600" i="2"/>
  <c r="BK2596" i="2"/>
  <c r="BK2592" i="2"/>
  <c r="BK2588" i="2"/>
  <c r="BK2584" i="2"/>
  <c r="BK2751" i="2"/>
  <c r="BK2747" i="2"/>
  <c r="BK2743" i="2"/>
  <c r="BK2739" i="2"/>
  <c r="BK2735" i="2"/>
  <c r="BK2731" i="2"/>
  <c r="BK2727" i="2"/>
  <c r="BK2723" i="2"/>
  <c r="BK2719" i="2"/>
  <c r="BK2715" i="2"/>
  <c r="BK2711" i="2"/>
  <c r="BK2707" i="2"/>
  <c r="BK2703" i="2"/>
  <c r="BK2699" i="2"/>
  <c r="BK2695" i="2"/>
  <c r="BK2691" i="2"/>
  <c r="BK2687" i="2"/>
  <c r="BK2683" i="2"/>
  <c r="BK2679" i="2"/>
  <c r="BK2675" i="2"/>
  <c r="BK2671" i="2"/>
  <c r="BK2667" i="2"/>
  <c r="BK2663" i="2"/>
  <c r="BK2659" i="2"/>
  <c r="BK2655" i="2"/>
  <c r="BK2651" i="2"/>
  <c r="BK2647" i="2"/>
  <c r="BK2643" i="2"/>
  <c r="BK2639" i="2"/>
  <c r="BK2635" i="2"/>
  <c r="BK2631" i="2"/>
  <c r="BK2627" i="2"/>
  <c r="BK2623" i="2"/>
  <c r="BK2619" i="2"/>
  <c r="BK2615" i="2"/>
  <c r="BK2611" i="2"/>
  <c r="BK2607" i="2"/>
  <c r="BK2603" i="2"/>
  <c r="BK2599" i="2"/>
  <c r="BK2595" i="2"/>
  <c r="BK2591" i="2"/>
  <c r="BK2587" i="2"/>
  <c r="BK2583" i="2"/>
  <c r="BK2750" i="2"/>
  <c r="BK2746" i="2"/>
  <c r="BK2742" i="2"/>
  <c r="BK2738" i="2"/>
  <c r="BK2734" i="2"/>
  <c r="BK2730" i="2"/>
  <c r="BK2726" i="2"/>
  <c r="BK2722" i="2"/>
  <c r="BK2718" i="2"/>
  <c r="BK2714" i="2"/>
  <c r="BK2710" i="2"/>
  <c r="BK2706" i="2"/>
  <c r="BK2702" i="2"/>
  <c r="BK2698" i="2"/>
  <c r="BK2694" i="2"/>
  <c r="BK2690" i="2"/>
  <c r="BK2686" i="2"/>
  <c r="BK2682" i="2"/>
  <c r="BK2678" i="2"/>
  <c r="BK2674" i="2"/>
  <c r="BK2670" i="2"/>
  <c r="BK2666" i="2"/>
  <c r="BK2662" i="2"/>
  <c r="BK2658" i="2"/>
  <c r="BK2654" i="2"/>
  <c r="BK2650" i="2"/>
  <c r="BK2646" i="2"/>
  <c r="BK2642" i="2"/>
  <c r="BK2638" i="2"/>
  <c r="BK2634" i="2"/>
  <c r="BK2630" i="2"/>
  <c r="BK2626" i="2"/>
  <c r="BK2622" i="2"/>
  <c r="BK2618" i="2"/>
  <c r="BK2614" i="2"/>
  <c r="BK2610" i="2"/>
  <c r="BK2606" i="2"/>
  <c r="BK2602" i="2"/>
  <c r="BK2598" i="2"/>
  <c r="BK2594" i="2"/>
  <c r="BK2590" i="2"/>
  <c r="BK2586" i="2"/>
  <c r="BK2579" i="2"/>
  <c r="BK2575" i="2"/>
  <c r="BK2571" i="2"/>
  <c r="BK2567" i="2"/>
  <c r="BK2563" i="2"/>
  <c r="BK2559" i="2"/>
  <c r="BK2555" i="2"/>
  <c r="BK2551" i="2"/>
  <c r="BK2547" i="2"/>
  <c r="BK2543" i="2"/>
  <c r="BK2539" i="2"/>
  <c r="BK2535" i="2"/>
  <c r="BK2531" i="2"/>
  <c r="BK2527" i="2"/>
  <c r="BK2523" i="2"/>
  <c r="BK2519" i="2"/>
  <c r="BK2515" i="2"/>
  <c r="BK2511" i="2"/>
  <c r="BK2507" i="2"/>
  <c r="BK2503" i="2"/>
  <c r="BK2499" i="2"/>
  <c r="BK2495" i="2"/>
  <c r="BK2491" i="2"/>
  <c r="BK2487" i="2"/>
  <c r="BK2483" i="2"/>
  <c r="BK2479" i="2"/>
  <c r="BK2475" i="2"/>
  <c r="BK2471" i="2"/>
  <c r="BK2467" i="2"/>
  <c r="BK2463" i="2"/>
  <c r="BK2459" i="2"/>
  <c r="BK2455" i="2"/>
  <c r="BK2451" i="2"/>
  <c r="BK2447" i="2"/>
  <c r="BK2443" i="2"/>
  <c r="BK2439" i="2"/>
  <c r="BK2435" i="2"/>
  <c r="BK2431" i="2"/>
  <c r="BK2427" i="2"/>
  <c r="BK2423" i="2"/>
  <c r="BK2419" i="2"/>
  <c r="BK2415" i="2"/>
  <c r="BK2411" i="2"/>
  <c r="BK2407" i="2"/>
  <c r="BK2403" i="2"/>
  <c r="BK2399" i="2"/>
  <c r="BK2395" i="2"/>
  <c r="BK2391" i="2"/>
  <c r="BK2387" i="2"/>
  <c r="BK2383" i="2"/>
  <c r="BK2379" i="2"/>
  <c r="BK2375" i="2"/>
  <c r="BK2371" i="2"/>
  <c r="BK2367" i="2"/>
  <c r="BK2363" i="2"/>
  <c r="BK2359" i="2"/>
  <c r="BK2355" i="2"/>
  <c r="BK2351" i="2"/>
  <c r="BK2347" i="2"/>
  <c r="BK2343" i="2"/>
  <c r="BK2339" i="2"/>
  <c r="BK2335" i="2"/>
  <c r="BK2331" i="2"/>
  <c r="BK2327" i="2"/>
  <c r="BK2323" i="2"/>
  <c r="BK2319" i="2"/>
  <c r="BK2315" i="2"/>
  <c r="BK2311" i="2"/>
  <c r="BK2307" i="2"/>
  <c r="BK2303" i="2"/>
  <c r="BK2299" i="2"/>
  <c r="BK2295" i="2"/>
  <c r="BK2291" i="2"/>
  <c r="BK2287" i="2"/>
  <c r="BK2283" i="2"/>
  <c r="BK2279" i="2"/>
  <c r="BK2275" i="2"/>
  <c r="BK2271" i="2"/>
  <c r="BK2267" i="2"/>
  <c r="BK2263" i="2"/>
  <c r="BK2259" i="2"/>
  <c r="BK2255" i="2"/>
  <c r="BK2251" i="2"/>
  <c r="BK2247" i="2"/>
  <c r="BK2581" i="2"/>
  <c r="BK2577" i="2"/>
  <c r="BK2573" i="2"/>
  <c r="BK2569" i="2"/>
  <c r="BK2565" i="2"/>
  <c r="BK2561" i="2"/>
  <c r="BK2557" i="2"/>
  <c r="BK2553" i="2"/>
  <c r="BK2549" i="2"/>
  <c r="BK2545" i="2"/>
  <c r="BK2541" i="2"/>
  <c r="BK2537" i="2"/>
  <c r="BK2533" i="2"/>
  <c r="BK2529" i="2"/>
  <c r="BK2525" i="2"/>
  <c r="BK2521" i="2"/>
  <c r="BK2517" i="2"/>
  <c r="BK2513" i="2"/>
  <c r="BK2509" i="2"/>
  <c r="BK2505" i="2"/>
  <c r="BK2501" i="2"/>
  <c r="BK2497" i="2"/>
  <c r="BK2493" i="2"/>
  <c r="BK2489" i="2"/>
  <c r="BK2485" i="2"/>
  <c r="BK2481" i="2"/>
  <c r="BK2477" i="2"/>
  <c r="BK2473" i="2"/>
  <c r="BK2469" i="2"/>
  <c r="BK2465" i="2"/>
  <c r="BK2461" i="2"/>
  <c r="BK2457" i="2"/>
  <c r="BK2453" i="2"/>
  <c r="BK2449" i="2"/>
  <c r="BK2445" i="2"/>
  <c r="BK2441" i="2"/>
  <c r="BK2437" i="2"/>
  <c r="BK2433" i="2"/>
  <c r="BK2429" i="2"/>
  <c r="BK2425" i="2"/>
  <c r="BK2421" i="2"/>
  <c r="BK2417" i="2"/>
  <c r="BK2413" i="2"/>
  <c r="BK2409" i="2"/>
  <c r="BK2405" i="2"/>
  <c r="BK2401" i="2"/>
  <c r="BK2397" i="2"/>
  <c r="BK2393" i="2"/>
  <c r="BK2389" i="2"/>
  <c r="BK2385" i="2"/>
  <c r="BK2381" i="2"/>
  <c r="BK2377" i="2"/>
  <c r="BK2373" i="2"/>
  <c r="BK2369" i="2"/>
  <c r="BK2365" i="2"/>
  <c r="BK2361" i="2"/>
  <c r="BK2357" i="2"/>
  <c r="BK2353" i="2"/>
  <c r="BK2349" i="2"/>
  <c r="BK2345" i="2"/>
  <c r="BK2341" i="2"/>
  <c r="BK2337" i="2"/>
  <c r="BK2333" i="2"/>
  <c r="BK2329" i="2"/>
  <c r="BK2325" i="2"/>
  <c r="BK2321" i="2"/>
  <c r="BK2317" i="2"/>
  <c r="BK2313" i="2"/>
  <c r="BK2309" i="2"/>
  <c r="BK2305" i="2"/>
  <c r="BK2301" i="2"/>
  <c r="BK2297" i="2"/>
  <c r="BK2293" i="2"/>
  <c r="BK2289" i="2"/>
  <c r="BK2285" i="2"/>
  <c r="BK2281" i="2"/>
  <c r="BK2277" i="2"/>
  <c r="BK2273" i="2"/>
  <c r="BK2269" i="2"/>
  <c r="BK2265" i="2"/>
  <c r="BK2261" i="2"/>
  <c r="BK2257" i="2"/>
  <c r="BK2253" i="2"/>
  <c r="BK2249" i="2"/>
  <c r="BK2245" i="2"/>
  <c r="BK2580" i="2"/>
  <c r="BK2576" i="2"/>
  <c r="BK2572" i="2"/>
  <c r="BK2568" i="2"/>
  <c r="BK2564" i="2"/>
  <c r="BK2560" i="2"/>
  <c r="BK2556" i="2"/>
  <c r="BK2552" i="2"/>
  <c r="BK2548" i="2"/>
  <c r="BK2544" i="2"/>
  <c r="BK2540" i="2"/>
  <c r="BK2536" i="2"/>
  <c r="BK2532" i="2"/>
  <c r="BK2528" i="2"/>
  <c r="BK2524" i="2"/>
  <c r="BK2520" i="2"/>
  <c r="BK2516" i="2"/>
  <c r="BK2512" i="2"/>
  <c r="BK2508" i="2"/>
  <c r="BK2504" i="2"/>
  <c r="BK2500" i="2"/>
  <c r="BK2496" i="2"/>
  <c r="BK2492" i="2"/>
  <c r="BK2488" i="2"/>
  <c r="BK2484" i="2"/>
  <c r="BK2480" i="2"/>
  <c r="BK2476" i="2"/>
  <c r="BK2472" i="2"/>
  <c r="BK2468" i="2"/>
  <c r="BK2464" i="2"/>
  <c r="BK2460" i="2"/>
  <c r="BK2456" i="2"/>
  <c r="BK2452" i="2"/>
  <c r="BK2448" i="2"/>
  <c r="BK2444" i="2"/>
  <c r="BK2440" i="2"/>
  <c r="BK2436" i="2"/>
  <c r="BK2432" i="2"/>
  <c r="BK2428" i="2"/>
  <c r="BK2424" i="2"/>
  <c r="BK2420" i="2"/>
  <c r="BK2416" i="2"/>
  <c r="BK2412" i="2"/>
  <c r="BK2408" i="2"/>
  <c r="BK2404" i="2"/>
  <c r="BK2400" i="2"/>
  <c r="BK2396" i="2"/>
  <c r="BK2392" i="2"/>
  <c r="BK2388" i="2"/>
  <c r="BK2384" i="2"/>
  <c r="BK2380" i="2"/>
  <c r="BK2376" i="2"/>
  <c r="BK2372" i="2"/>
  <c r="BK2368" i="2"/>
  <c r="BK2364" i="2"/>
  <c r="BK2360" i="2"/>
  <c r="BK2356" i="2"/>
  <c r="BK2352" i="2"/>
  <c r="BK2348" i="2"/>
  <c r="BK2344" i="2"/>
  <c r="BK2340" i="2"/>
  <c r="BK2336" i="2"/>
  <c r="BK2332" i="2"/>
  <c r="BK2328" i="2"/>
  <c r="BK2324" i="2"/>
  <c r="BK2320" i="2"/>
  <c r="BK2316" i="2"/>
  <c r="BK2312" i="2"/>
  <c r="BK2308" i="2"/>
  <c r="BK2304" i="2"/>
  <c r="BK2300" i="2"/>
  <c r="BK2296" i="2"/>
  <c r="BK2292" i="2"/>
  <c r="BK2288" i="2"/>
  <c r="BK2284" i="2"/>
  <c r="BK2280" i="2"/>
  <c r="BK2276" i="2"/>
  <c r="BK2272" i="2"/>
  <c r="BK2268" i="2"/>
  <c r="BK2264" i="2"/>
  <c r="BK2260" i="2"/>
  <c r="BK2256" i="2"/>
  <c r="BK2252" i="2"/>
  <c r="BK2248" i="2"/>
  <c r="BK2244" i="2"/>
  <c r="BK2240" i="2"/>
  <c r="BK2236" i="2"/>
  <c r="BK2232" i="2"/>
  <c r="BK2228" i="2"/>
  <c r="BK2224" i="2"/>
  <c r="BK2220" i="2"/>
  <c r="BK2216" i="2"/>
  <c r="BK2212" i="2"/>
  <c r="BK2208" i="2"/>
  <c r="BK2204" i="2"/>
  <c r="BK2200" i="2"/>
  <c r="BK2196" i="2"/>
  <c r="BK2192" i="2"/>
  <c r="BK2188" i="2"/>
  <c r="BK2184" i="2"/>
  <c r="BK2180" i="2"/>
  <c r="BK2176" i="2"/>
  <c r="BK2172" i="2"/>
  <c r="BK2168" i="2"/>
  <c r="BK2164" i="2"/>
  <c r="BK2160" i="2"/>
  <c r="BK2156" i="2"/>
  <c r="BK2152" i="2"/>
  <c r="BK2148" i="2"/>
  <c r="BK2144" i="2"/>
  <c r="BK2140" i="2"/>
  <c r="BK2136" i="2"/>
  <c r="BK2132" i="2"/>
  <c r="BK2128" i="2"/>
  <c r="BK2124" i="2"/>
  <c r="BK2120" i="2"/>
  <c r="BK2116" i="2"/>
  <c r="BK2112" i="2"/>
  <c r="BK2108" i="2"/>
  <c r="BK2104" i="2"/>
  <c r="BK2100" i="2"/>
  <c r="BK2096" i="2"/>
  <c r="BK2092" i="2"/>
  <c r="BK2088" i="2"/>
  <c r="BK2084" i="2"/>
  <c r="BK2080" i="2"/>
  <c r="BK2076" i="2"/>
  <c r="BK2582" i="2"/>
  <c r="BK2574" i="2"/>
  <c r="BK2566" i="2"/>
  <c r="BK2558" i="2"/>
  <c r="BK2550" i="2"/>
  <c r="BK2542" i="2"/>
  <c r="BK2534" i="2"/>
  <c r="BK2526" i="2"/>
  <c r="BK2518" i="2"/>
  <c r="BK2510" i="2"/>
  <c r="BK2502" i="2"/>
  <c r="BK2494" i="2"/>
  <c r="BK2486" i="2"/>
  <c r="BK2478" i="2"/>
  <c r="BK2470" i="2"/>
  <c r="BK2462" i="2"/>
  <c r="BK2454" i="2"/>
  <c r="BK2446" i="2"/>
  <c r="BK2438" i="2"/>
  <c r="BK2430" i="2"/>
  <c r="BK2422" i="2"/>
  <c r="BK2414" i="2"/>
  <c r="BK2406" i="2"/>
  <c r="BK2398" i="2"/>
  <c r="BK2390" i="2"/>
  <c r="BK2382" i="2"/>
  <c r="BK2374" i="2"/>
  <c r="BK2366" i="2"/>
  <c r="BK2358" i="2"/>
  <c r="BK2350" i="2"/>
  <c r="BK2342" i="2"/>
  <c r="BK2334" i="2"/>
  <c r="BK2326" i="2"/>
  <c r="BK2318" i="2"/>
  <c r="BK2310" i="2"/>
  <c r="BK2302" i="2"/>
  <c r="BK2294" i="2"/>
  <c r="BK2286" i="2"/>
  <c r="BK2278" i="2"/>
  <c r="BK2270" i="2"/>
  <c r="BK2262" i="2"/>
  <c r="BK2254" i="2"/>
  <c r="BK2246" i="2"/>
  <c r="BK2243" i="2"/>
  <c r="BK2239" i="2"/>
  <c r="BK2235" i="2"/>
  <c r="BK2231" i="2"/>
  <c r="BK2227" i="2"/>
  <c r="BK2223" i="2"/>
  <c r="BK2219" i="2"/>
  <c r="BK2215" i="2"/>
  <c r="BK2211" i="2"/>
  <c r="BK2207" i="2"/>
  <c r="BK2203" i="2"/>
  <c r="BK2199" i="2"/>
  <c r="BK2195" i="2"/>
  <c r="BK2191" i="2"/>
  <c r="BK2187" i="2"/>
  <c r="BK2183" i="2"/>
  <c r="BK2179" i="2"/>
  <c r="BK2175" i="2"/>
  <c r="BK2171" i="2"/>
  <c r="BK2167" i="2"/>
  <c r="BK2163" i="2"/>
  <c r="BK2159" i="2"/>
  <c r="BK2155" i="2"/>
  <c r="BK2151" i="2"/>
  <c r="BK2147" i="2"/>
  <c r="BK2143" i="2"/>
  <c r="BK2139" i="2"/>
  <c r="BK2135" i="2"/>
  <c r="BK2131" i="2"/>
  <c r="BK2127" i="2"/>
  <c r="BK2123" i="2"/>
  <c r="BK2119" i="2"/>
  <c r="BK2115" i="2"/>
  <c r="BK2111" i="2"/>
  <c r="BK2107" i="2"/>
  <c r="BK2103" i="2"/>
  <c r="BK2099" i="2"/>
  <c r="BK2095" i="2"/>
  <c r="BK2091" i="2"/>
  <c r="BK2087" i="2"/>
  <c r="BK2083" i="2"/>
  <c r="BK2079" i="2"/>
  <c r="BK2242" i="2"/>
  <c r="BK2238" i="2"/>
  <c r="BK2234" i="2"/>
  <c r="BK2230" i="2"/>
  <c r="BK2226" i="2"/>
  <c r="BK2222" i="2"/>
  <c r="BK2218" i="2"/>
  <c r="BK2214" i="2"/>
  <c r="BK2210" i="2"/>
  <c r="BK2206" i="2"/>
  <c r="BK2202" i="2"/>
  <c r="BK2198" i="2"/>
  <c r="BK2194" i="2"/>
  <c r="BK2190" i="2"/>
  <c r="BK2186" i="2"/>
  <c r="BK2182" i="2"/>
  <c r="BK2178" i="2"/>
  <c r="BK2174" i="2"/>
  <c r="BK2170" i="2"/>
  <c r="BK2166" i="2"/>
  <c r="BK2162" i="2"/>
  <c r="BK2158" i="2"/>
  <c r="BK2154" i="2"/>
  <c r="BK2150" i="2"/>
  <c r="BK2146" i="2"/>
  <c r="BK2142" i="2"/>
  <c r="BK2138" i="2"/>
  <c r="BK2134" i="2"/>
  <c r="BK2130" i="2"/>
  <c r="BK2126" i="2"/>
  <c r="BK2122" i="2"/>
  <c r="BK2118" i="2"/>
  <c r="BK2114" i="2"/>
  <c r="BK2110" i="2"/>
  <c r="BK2106" i="2"/>
  <c r="BK2102" i="2"/>
  <c r="BK2098" i="2"/>
  <c r="BK2094" i="2"/>
  <c r="BK2090" i="2"/>
  <c r="BK2086" i="2"/>
  <c r="BK2082" i="2"/>
  <c r="BK2078" i="2"/>
  <c r="BK2578" i="2"/>
  <c r="BK2570" i="2"/>
  <c r="BK2562" i="2"/>
  <c r="BK2554" i="2"/>
  <c r="BK2546" i="2"/>
  <c r="BK2538" i="2"/>
  <c r="BK2530" i="2"/>
  <c r="BK2522" i="2"/>
  <c r="BK2514" i="2"/>
  <c r="BK2506" i="2"/>
  <c r="BK2498" i="2"/>
  <c r="BK2490" i="2"/>
  <c r="BK2482" i="2"/>
  <c r="BK2474" i="2"/>
  <c r="BK2466" i="2"/>
  <c r="BK2458" i="2"/>
  <c r="BK2450" i="2"/>
  <c r="BK2442" i="2"/>
  <c r="BK2434" i="2"/>
  <c r="BK2426" i="2"/>
  <c r="BK2418" i="2"/>
  <c r="BK2410" i="2"/>
  <c r="BK2402" i="2"/>
  <c r="BK2394" i="2"/>
  <c r="BK2386" i="2"/>
  <c r="BK2378" i="2"/>
  <c r="BK2370" i="2"/>
  <c r="BK2362" i="2"/>
  <c r="BK2354" i="2"/>
  <c r="BK2346" i="2"/>
  <c r="BK2338" i="2"/>
  <c r="BK2330" i="2"/>
  <c r="BK2322" i="2"/>
  <c r="BK2314" i="2"/>
  <c r="BK2306" i="2"/>
  <c r="BK2298" i="2"/>
  <c r="BK2290" i="2"/>
  <c r="BK2282" i="2"/>
  <c r="BK2274" i="2"/>
  <c r="BK2266" i="2"/>
  <c r="BK2258" i="2"/>
  <c r="BK2250" i="2"/>
  <c r="BK2241" i="2"/>
  <c r="BK2237" i="2"/>
  <c r="BK2233" i="2"/>
  <c r="BK2229" i="2"/>
  <c r="BK2225" i="2"/>
  <c r="BK2221" i="2"/>
  <c r="BK2217" i="2"/>
  <c r="BK2213" i="2"/>
  <c r="BK2209" i="2"/>
  <c r="BK2205" i="2"/>
  <c r="BK2201" i="2"/>
  <c r="BK2197" i="2"/>
  <c r="BK2193" i="2"/>
  <c r="BK2189" i="2"/>
  <c r="BK2185" i="2"/>
  <c r="BK2181" i="2"/>
  <c r="BK2177" i="2"/>
  <c r="BK2173" i="2"/>
  <c r="BK2169" i="2"/>
  <c r="BK2165" i="2"/>
  <c r="BK2161" i="2"/>
  <c r="BK2157" i="2"/>
  <c r="BK2153" i="2"/>
  <c r="BK2149" i="2"/>
  <c r="BK2145" i="2"/>
  <c r="BK2141" i="2"/>
  <c r="BK2137" i="2"/>
  <c r="BK2133" i="2"/>
  <c r="BK2129" i="2"/>
  <c r="BK2125" i="2"/>
  <c r="BK2121" i="2"/>
  <c r="BK2117" i="2"/>
  <c r="BK2113" i="2"/>
  <c r="BK2109" i="2"/>
  <c r="BK2105" i="2"/>
  <c r="BK2101" i="2"/>
  <c r="BK2097" i="2"/>
  <c r="BK2093" i="2"/>
  <c r="BK2089" i="2"/>
  <c r="BK2085" i="2"/>
  <c r="BK2081" i="2"/>
  <c r="BK2077" i="2"/>
  <c r="BK2072" i="2"/>
  <c r="BK2068" i="2"/>
  <c r="BK2064" i="2"/>
  <c r="BK2060" i="2"/>
  <c r="BK2056" i="2"/>
  <c r="BK2052" i="2"/>
  <c r="BK2048" i="2"/>
  <c r="BK2044" i="2"/>
  <c r="BK2040" i="2"/>
  <c r="BK2036" i="2"/>
  <c r="BK2032" i="2"/>
  <c r="BK2028" i="2"/>
  <c r="BK2024" i="2"/>
  <c r="BK2020" i="2"/>
  <c r="BK2016" i="2"/>
  <c r="BK2012" i="2"/>
  <c r="BK2008" i="2"/>
  <c r="BK2004" i="2"/>
  <c r="BK2000" i="2"/>
  <c r="BK1996" i="2"/>
  <c r="BK1992" i="2"/>
  <c r="BK1988" i="2"/>
  <c r="BK1984" i="2"/>
  <c r="BK1980" i="2"/>
  <c r="BK1976" i="2"/>
  <c r="BK1972" i="2"/>
  <c r="BK1968" i="2"/>
  <c r="BK1964" i="2"/>
  <c r="BK1960" i="2"/>
  <c r="BK1956" i="2"/>
  <c r="BK1952" i="2"/>
  <c r="BK1948" i="2"/>
  <c r="BK1944" i="2"/>
  <c r="BK1940" i="2"/>
  <c r="BK1936" i="2"/>
  <c r="BK1932" i="2"/>
  <c r="BK1928" i="2"/>
  <c r="BK1924" i="2"/>
  <c r="BK1920" i="2"/>
  <c r="BK1916" i="2"/>
  <c r="BK1912" i="2"/>
  <c r="BK1908" i="2"/>
  <c r="BK1904" i="2"/>
  <c r="BK1900" i="2"/>
  <c r="BK1896" i="2"/>
  <c r="BK1892" i="2"/>
  <c r="BK1888" i="2"/>
  <c r="BK1884" i="2"/>
  <c r="BK1880" i="2"/>
  <c r="BK1876" i="2"/>
  <c r="BK1872" i="2"/>
  <c r="BK1868" i="2"/>
  <c r="BK1864" i="2"/>
  <c r="BK1860" i="2"/>
  <c r="BK1856" i="2"/>
  <c r="BK1852" i="2"/>
  <c r="BK1848" i="2"/>
  <c r="BK1844" i="2"/>
  <c r="BK1840" i="2"/>
  <c r="BK1836" i="2"/>
  <c r="BK1832" i="2"/>
  <c r="BK1828" i="2"/>
  <c r="BK1824" i="2"/>
  <c r="BK1820" i="2"/>
  <c r="BK1816" i="2"/>
  <c r="BK1812" i="2"/>
  <c r="BK1808" i="2"/>
  <c r="BK1804" i="2"/>
  <c r="BK1800" i="2"/>
  <c r="BK1796" i="2"/>
  <c r="BK1792" i="2"/>
  <c r="BK1788" i="2"/>
  <c r="BK1784" i="2"/>
  <c r="BK1780" i="2"/>
  <c r="BK1776" i="2"/>
  <c r="BK1772" i="2"/>
  <c r="BK1768" i="2"/>
  <c r="BK1764" i="2"/>
  <c r="BK1760" i="2"/>
  <c r="BK1756" i="2"/>
  <c r="BK1752" i="2"/>
  <c r="BK1748" i="2"/>
  <c r="BK1744" i="2"/>
  <c r="BK1740" i="2"/>
  <c r="BK1736" i="2"/>
  <c r="BK2071" i="2"/>
  <c r="BK2067" i="2"/>
  <c r="BK2063" i="2"/>
  <c r="BK2059" i="2"/>
  <c r="BK2055" i="2"/>
  <c r="BK2051" i="2"/>
  <c r="BK2047" i="2"/>
  <c r="BK2043" i="2"/>
  <c r="BK2039" i="2"/>
  <c r="BK2035" i="2"/>
  <c r="BK2031" i="2"/>
  <c r="BK2027" i="2"/>
  <c r="BK2023" i="2"/>
  <c r="BK2019" i="2"/>
  <c r="BK2015" i="2"/>
  <c r="BK2011" i="2"/>
  <c r="BK2007" i="2"/>
  <c r="BK2003" i="2"/>
  <c r="BK1999" i="2"/>
  <c r="BK1995" i="2"/>
  <c r="BK1991" i="2"/>
  <c r="BK1987" i="2"/>
  <c r="BK1983" i="2"/>
  <c r="BK1979" i="2"/>
  <c r="BK1975" i="2"/>
  <c r="BK1971" i="2"/>
  <c r="BK1967" i="2"/>
  <c r="BK1963" i="2"/>
  <c r="BK1959" i="2"/>
  <c r="BK1955" i="2"/>
  <c r="BK1951" i="2"/>
  <c r="BK1947" i="2"/>
  <c r="BK1943" i="2"/>
  <c r="BK1939" i="2"/>
  <c r="BK1935" i="2"/>
  <c r="BK1931" i="2"/>
  <c r="BK1927" i="2"/>
  <c r="BK1923" i="2"/>
  <c r="BK1919" i="2"/>
  <c r="BK1915" i="2"/>
  <c r="BK1911" i="2"/>
  <c r="BK1907" i="2"/>
  <c r="BK1903" i="2"/>
  <c r="BK1899" i="2"/>
  <c r="BK1895" i="2"/>
  <c r="BK1891" i="2"/>
  <c r="BK1887" i="2"/>
  <c r="BK1883" i="2"/>
  <c r="BK1879" i="2"/>
  <c r="BK1875" i="2"/>
  <c r="BK1871" i="2"/>
  <c r="BK1867" i="2"/>
  <c r="BK1863" i="2"/>
  <c r="BK1859" i="2"/>
  <c r="BK1855" i="2"/>
  <c r="BK1851" i="2"/>
  <c r="BK1847" i="2"/>
  <c r="BK1843" i="2"/>
  <c r="BK1839" i="2"/>
  <c r="BK1835" i="2"/>
  <c r="BK1831" i="2"/>
  <c r="BK1827" i="2"/>
  <c r="BK1823" i="2"/>
  <c r="BK1819" i="2"/>
  <c r="BK1815" i="2"/>
  <c r="BK1811" i="2"/>
  <c r="BK1807" i="2"/>
  <c r="BK1803" i="2"/>
  <c r="BK1799" i="2"/>
  <c r="BK1795" i="2"/>
  <c r="BK1791" i="2"/>
  <c r="BK1787" i="2"/>
  <c r="BK1783" i="2"/>
  <c r="BK1779" i="2"/>
  <c r="BK1775" i="2"/>
  <c r="BK1771" i="2"/>
  <c r="BK1767" i="2"/>
  <c r="BK1763" i="2"/>
  <c r="BK1759" i="2"/>
  <c r="BK1755" i="2"/>
  <c r="BK1751" i="2"/>
  <c r="BK1747" i="2"/>
  <c r="BK1743" i="2"/>
  <c r="BK1739" i="2"/>
  <c r="BK2075" i="2"/>
  <c r="BK2074" i="2"/>
  <c r="BK2070" i="2"/>
  <c r="BK2066" i="2"/>
  <c r="BK2062" i="2"/>
  <c r="BK2058" i="2"/>
  <c r="BK2054" i="2"/>
  <c r="BK2050" i="2"/>
  <c r="BK2046" i="2"/>
  <c r="BK2042" i="2"/>
  <c r="BK2038" i="2"/>
  <c r="BK2034" i="2"/>
  <c r="BK2030" i="2"/>
  <c r="BK2026" i="2"/>
  <c r="BK2022" i="2"/>
  <c r="BK2018" i="2"/>
  <c r="BK2014" i="2"/>
  <c r="BK2010" i="2"/>
  <c r="BK2006" i="2"/>
  <c r="BK2002" i="2"/>
  <c r="BK1998" i="2"/>
  <c r="BK1994" i="2"/>
  <c r="BK1990" i="2"/>
  <c r="BK1986" i="2"/>
  <c r="BK1982" i="2"/>
  <c r="BK1978" i="2"/>
  <c r="BK1974" i="2"/>
  <c r="BK1970" i="2"/>
  <c r="BK1966" i="2"/>
  <c r="BK1962" i="2"/>
  <c r="BK1958" i="2"/>
  <c r="BK1954" i="2"/>
  <c r="BK1950" i="2"/>
  <c r="BK1946" i="2"/>
  <c r="BK1942" i="2"/>
  <c r="BK1938" i="2"/>
  <c r="BK1934" i="2"/>
  <c r="BK1930" i="2"/>
  <c r="BK1926" i="2"/>
  <c r="BK1922" i="2"/>
  <c r="BK1918" i="2"/>
  <c r="BK1914" i="2"/>
  <c r="BK1910" i="2"/>
  <c r="BK1906" i="2"/>
  <c r="BK1902" i="2"/>
  <c r="BK1898" i="2"/>
  <c r="BK1894" i="2"/>
  <c r="BK1890" i="2"/>
  <c r="BK1886" i="2"/>
  <c r="BK1882" i="2"/>
  <c r="BK1878" i="2"/>
  <c r="BK1874" i="2"/>
  <c r="BK1870" i="2"/>
  <c r="BK1866" i="2"/>
  <c r="BK1862" i="2"/>
  <c r="BK1858" i="2"/>
  <c r="BK1854" i="2"/>
  <c r="BK1850" i="2"/>
  <c r="BK1846" i="2"/>
  <c r="BK1842" i="2"/>
  <c r="BK1838" i="2"/>
  <c r="BK1834" i="2"/>
  <c r="BK1830" i="2"/>
  <c r="BK1826" i="2"/>
  <c r="BK1822" i="2"/>
  <c r="BK1818" i="2"/>
  <c r="BK1814" i="2"/>
  <c r="BK1810" i="2"/>
  <c r="BK1806" i="2"/>
  <c r="BK1802" i="2"/>
  <c r="BK1798" i="2"/>
  <c r="BK1794" i="2"/>
  <c r="BK1790" i="2"/>
  <c r="BK1786" i="2"/>
  <c r="BK1782" i="2"/>
  <c r="BK1778" i="2"/>
  <c r="BK1774" i="2"/>
  <c r="BK1770" i="2"/>
  <c r="BK1766" i="2"/>
  <c r="BK1762" i="2"/>
  <c r="BK1758" i="2"/>
  <c r="BK1754" i="2"/>
  <c r="BK1750" i="2"/>
  <c r="BK1746" i="2"/>
  <c r="BK1742" i="2"/>
  <c r="BK1738" i="2"/>
  <c r="BK2073" i="2"/>
  <c r="BK2069" i="2"/>
  <c r="BK2065" i="2"/>
  <c r="BK2061" i="2"/>
  <c r="BK2057" i="2"/>
  <c r="BK2053" i="2"/>
  <c r="BK2049" i="2"/>
  <c r="BK2045" i="2"/>
  <c r="BK2041" i="2"/>
  <c r="BK2037" i="2"/>
  <c r="BK2033" i="2"/>
  <c r="BK2029" i="2"/>
  <c r="BK2025" i="2"/>
  <c r="BK2021" i="2"/>
  <c r="BK2017" i="2"/>
  <c r="BK2013" i="2"/>
  <c r="BK2009" i="2"/>
  <c r="BK2005" i="2"/>
  <c r="BK2001" i="2"/>
  <c r="BK1997" i="2"/>
  <c r="BK1993" i="2"/>
  <c r="BK1989" i="2"/>
  <c r="BK1985" i="2"/>
  <c r="BK1981" i="2"/>
  <c r="BK1977" i="2"/>
  <c r="BK1973" i="2"/>
  <c r="BK1969" i="2"/>
  <c r="BK1965" i="2"/>
  <c r="BK1961" i="2"/>
  <c r="BK1957" i="2"/>
  <c r="BK1953" i="2"/>
  <c r="BK1949" i="2"/>
  <c r="BK1945" i="2"/>
  <c r="BK1941" i="2"/>
  <c r="BK1937" i="2"/>
  <c r="BK1933" i="2"/>
  <c r="BK1929" i="2"/>
  <c r="BK1925" i="2"/>
  <c r="BK1921" i="2"/>
  <c r="BK1917" i="2"/>
  <c r="BK1913" i="2"/>
  <c r="BK1909" i="2"/>
  <c r="BK1905" i="2"/>
  <c r="BK1901" i="2"/>
  <c r="BK1897" i="2"/>
  <c r="BK1893" i="2"/>
  <c r="BK1889" i="2"/>
  <c r="BK1885" i="2"/>
  <c r="BK1881" i="2"/>
  <c r="BK1877" i="2"/>
  <c r="BK1873" i="2"/>
  <c r="BK1869" i="2"/>
  <c r="BK1865" i="2"/>
  <c r="BK1861" i="2"/>
  <c r="BK1857" i="2"/>
  <c r="BK1853" i="2"/>
  <c r="BK1849" i="2"/>
  <c r="BK1845" i="2"/>
  <c r="BK1841" i="2"/>
  <c r="BK1837" i="2"/>
  <c r="BK1833" i="2"/>
  <c r="BK1829" i="2"/>
  <c r="BK1825" i="2"/>
  <c r="BK1821" i="2"/>
  <c r="BK1817" i="2"/>
  <c r="BK1813" i="2"/>
  <c r="BK1809" i="2"/>
  <c r="BK1805" i="2"/>
  <c r="BK1801" i="2"/>
  <c r="BK1797" i="2"/>
  <c r="BK1793" i="2"/>
  <c r="BK1789" i="2"/>
  <c r="BK1785" i="2"/>
  <c r="BK1781" i="2"/>
  <c r="BK1777" i="2"/>
  <c r="BK1773" i="2"/>
  <c r="BK1769" i="2"/>
  <c r="BK1765" i="2"/>
  <c r="BK1761" i="2"/>
  <c r="BK1757" i="2"/>
  <c r="BK1753" i="2"/>
  <c r="BK1749" i="2"/>
  <c r="BK1745" i="2"/>
  <c r="BK1741" i="2"/>
  <c r="BK1737" i="2"/>
  <c r="BK1733" i="2"/>
  <c r="BK1729" i="2"/>
  <c r="BK1725" i="2"/>
  <c r="BK1721" i="2"/>
  <c r="BK1717" i="2"/>
  <c r="BK1713" i="2"/>
  <c r="BK1709" i="2"/>
  <c r="BK1705" i="2"/>
  <c r="BK1701" i="2"/>
  <c r="BK1697" i="2"/>
  <c r="BK1693" i="2"/>
  <c r="BK1689" i="2"/>
  <c r="BK1685" i="2"/>
  <c r="BK1681" i="2"/>
  <c r="BK1677" i="2"/>
  <c r="BK1673" i="2"/>
  <c r="BK1669" i="2"/>
  <c r="BK1665" i="2"/>
  <c r="BK1661" i="2"/>
  <c r="BK1657" i="2"/>
  <c r="BK1653" i="2"/>
  <c r="BK1649" i="2"/>
  <c r="BK1645" i="2"/>
  <c r="BK1641" i="2"/>
  <c r="BK1637" i="2"/>
  <c r="BK1633" i="2"/>
  <c r="BK1629" i="2"/>
  <c r="BK1625" i="2"/>
  <c r="BK1621" i="2"/>
  <c r="BK1617" i="2"/>
  <c r="BK1613" i="2"/>
  <c r="BK1609" i="2"/>
  <c r="BK1605" i="2"/>
  <c r="BK1601" i="2"/>
  <c r="BK1597" i="2"/>
  <c r="BK1593" i="2"/>
  <c r="BK1589" i="2"/>
  <c r="BK1585" i="2"/>
  <c r="BK1581" i="2"/>
  <c r="BK1577" i="2"/>
  <c r="BK1573" i="2"/>
  <c r="BK1569" i="2"/>
  <c r="BK1565" i="2"/>
  <c r="BK1561" i="2"/>
  <c r="BK1557" i="2"/>
  <c r="BK1553" i="2"/>
  <c r="BK1549" i="2"/>
  <c r="BK1545" i="2"/>
  <c r="BK1541" i="2"/>
  <c r="BK1537" i="2"/>
  <c r="BK1533" i="2"/>
  <c r="BK1529" i="2"/>
  <c r="BK1525" i="2"/>
  <c r="BK1521" i="2"/>
  <c r="BK1517" i="2"/>
  <c r="BK1513" i="2"/>
  <c r="BK1509" i="2"/>
  <c r="BK1505" i="2"/>
  <c r="BK1501" i="2"/>
  <c r="BK1497" i="2"/>
  <c r="BK1493" i="2"/>
  <c r="BK1489" i="2"/>
  <c r="BK1485" i="2"/>
  <c r="BK1481" i="2"/>
  <c r="BK1477" i="2"/>
  <c r="BK1473" i="2"/>
  <c r="BK1469" i="2"/>
  <c r="BK1465" i="2"/>
  <c r="BK1461" i="2"/>
  <c r="BK1457" i="2"/>
  <c r="BK1453" i="2"/>
  <c r="BK1449" i="2"/>
  <c r="BK1445" i="2"/>
  <c r="BK1441" i="2"/>
  <c r="BK1437" i="2"/>
  <c r="BK1433" i="2"/>
  <c r="BK1429" i="2"/>
  <c r="BK1425" i="2"/>
  <c r="BK1421" i="2"/>
  <c r="BK1417" i="2"/>
  <c r="BK1413" i="2"/>
  <c r="BK1409" i="2"/>
  <c r="BK1405" i="2"/>
  <c r="BK1401" i="2"/>
  <c r="BK1397" i="2"/>
  <c r="BK1732" i="2"/>
  <c r="BK1728" i="2"/>
  <c r="BK1724" i="2"/>
  <c r="BK1720" i="2"/>
  <c r="BK1716" i="2"/>
  <c r="BK1712" i="2"/>
  <c r="BK1708" i="2"/>
  <c r="BK1704" i="2"/>
  <c r="BK1700" i="2"/>
  <c r="BK1696" i="2"/>
  <c r="BK1692" i="2"/>
  <c r="BK1688" i="2"/>
  <c r="BK1684" i="2"/>
  <c r="BK1680" i="2"/>
  <c r="BK1676" i="2"/>
  <c r="BK1672" i="2"/>
  <c r="BK1668" i="2"/>
  <c r="BK1664" i="2"/>
  <c r="BK1660" i="2"/>
  <c r="BK1656" i="2"/>
  <c r="BK1652" i="2"/>
  <c r="BK1648" i="2"/>
  <c r="BK1644" i="2"/>
  <c r="BK1640" i="2"/>
  <c r="BK1636" i="2"/>
  <c r="BK1632" i="2"/>
  <c r="BK1628" i="2"/>
  <c r="BK1624" i="2"/>
  <c r="BK1620" i="2"/>
  <c r="BK1616" i="2"/>
  <c r="BK1612" i="2"/>
  <c r="BK1608" i="2"/>
  <c r="BK1604" i="2"/>
  <c r="BK1600" i="2"/>
  <c r="BK1596" i="2"/>
  <c r="BK1592" i="2"/>
  <c r="BK1588" i="2"/>
  <c r="BK1584" i="2"/>
  <c r="BK1580" i="2"/>
  <c r="BK1576" i="2"/>
  <c r="BK1572" i="2"/>
  <c r="BK1568" i="2"/>
  <c r="BK1564" i="2"/>
  <c r="BK1560" i="2"/>
  <c r="BK1556" i="2"/>
  <c r="BK1552" i="2"/>
  <c r="BK1548" i="2"/>
  <c r="BK1544" i="2"/>
  <c r="BK1540" i="2"/>
  <c r="BK1536" i="2"/>
  <c r="BK1532" i="2"/>
  <c r="BK1528" i="2"/>
  <c r="BK1524" i="2"/>
  <c r="BK1520" i="2"/>
  <c r="BK1516" i="2"/>
  <c r="BK1512" i="2"/>
  <c r="BK1508" i="2"/>
  <c r="BK1504" i="2"/>
  <c r="BK1500" i="2"/>
  <c r="BK1496" i="2"/>
  <c r="BK1492" i="2"/>
  <c r="BK1488" i="2"/>
  <c r="BK1484" i="2"/>
  <c r="BK1480" i="2"/>
  <c r="BK1476" i="2"/>
  <c r="BK1472" i="2"/>
  <c r="BK1468" i="2"/>
  <c r="BK1464" i="2"/>
  <c r="BK1460" i="2"/>
  <c r="BK1456" i="2"/>
  <c r="BK1452" i="2"/>
  <c r="BK1448" i="2"/>
  <c r="BK1444" i="2"/>
  <c r="BK1440" i="2"/>
  <c r="BK1436" i="2"/>
  <c r="BK1432" i="2"/>
  <c r="BK1428" i="2"/>
  <c r="BK1424" i="2"/>
  <c r="BK1420" i="2"/>
  <c r="BK1416" i="2"/>
  <c r="BK1412" i="2"/>
  <c r="BK1408" i="2"/>
  <c r="BK1404" i="2"/>
  <c r="BK1400" i="2"/>
  <c r="BK1735" i="2"/>
  <c r="BK1731" i="2"/>
  <c r="BK1727" i="2"/>
  <c r="BK1723" i="2"/>
  <c r="BK1719" i="2"/>
  <c r="BK1715" i="2"/>
  <c r="BK1711" i="2"/>
  <c r="BK1707" i="2"/>
  <c r="BK1703" i="2"/>
  <c r="BK1699" i="2"/>
  <c r="BK1695" i="2"/>
  <c r="BK1691" i="2"/>
  <c r="BK1687" i="2"/>
  <c r="BK1683" i="2"/>
  <c r="BK1679" i="2"/>
  <c r="BK1675" i="2"/>
  <c r="BK1671" i="2"/>
  <c r="BK1667" i="2"/>
  <c r="BK1663" i="2"/>
  <c r="BK1659" i="2"/>
  <c r="BK1655" i="2"/>
  <c r="BK1651" i="2"/>
  <c r="BK1647" i="2"/>
  <c r="BK1643" i="2"/>
  <c r="BK1639" i="2"/>
  <c r="BK1635" i="2"/>
  <c r="BK1631" i="2"/>
  <c r="BK1627" i="2"/>
  <c r="BK1623" i="2"/>
  <c r="BK1619" i="2"/>
  <c r="BK1615" i="2"/>
  <c r="BK1611" i="2"/>
  <c r="BK1607" i="2"/>
  <c r="BK1603" i="2"/>
  <c r="BK1599" i="2"/>
  <c r="BK1595" i="2"/>
  <c r="BK1591" i="2"/>
  <c r="BK1587" i="2"/>
  <c r="BK1583" i="2"/>
  <c r="BK1579" i="2"/>
  <c r="BK1575" i="2"/>
  <c r="BK1571" i="2"/>
  <c r="BK1567" i="2"/>
  <c r="BK1563" i="2"/>
  <c r="BK1559" i="2"/>
  <c r="BK1555" i="2"/>
  <c r="BK1551" i="2"/>
  <c r="BK1547" i="2"/>
  <c r="BK1543" i="2"/>
  <c r="BK1539" i="2"/>
  <c r="BK1535" i="2"/>
  <c r="BK1531" i="2"/>
  <c r="BK1527" i="2"/>
  <c r="BK1523" i="2"/>
  <c r="BK1519" i="2"/>
  <c r="BK1515" i="2"/>
  <c r="BK1511" i="2"/>
  <c r="BK1507" i="2"/>
  <c r="BK1503" i="2"/>
  <c r="BK1499" i="2"/>
  <c r="BK1495" i="2"/>
  <c r="BK1491" i="2"/>
  <c r="BK1487" i="2"/>
  <c r="BK1483" i="2"/>
  <c r="BK1479" i="2"/>
  <c r="BK1475" i="2"/>
  <c r="BK1471" i="2"/>
  <c r="BK1467" i="2"/>
  <c r="BK1463" i="2"/>
  <c r="BK1459" i="2"/>
  <c r="BK1455" i="2"/>
  <c r="BK1451" i="2"/>
  <c r="BK1447" i="2"/>
  <c r="BK1443" i="2"/>
  <c r="BK1439" i="2"/>
  <c r="BK1435" i="2"/>
  <c r="BK1431" i="2"/>
  <c r="BK1427" i="2"/>
  <c r="BK1423" i="2"/>
  <c r="BK1419" i="2"/>
  <c r="BK1415" i="2"/>
  <c r="BK1411" i="2"/>
  <c r="BK1407" i="2"/>
  <c r="BK1403" i="2"/>
  <c r="BK1399" i="2"/>
  <c r="BK1734" i="2"/>
  <c r="BK1730" i="2"/>
  <c r="BK1726" i="2"/>
  <c r="BK1722" i="2"/>
  <c r="BK1718" i="2"/>
  <c r="BK1714" i="2"/>
  <c r="BK1710" i="2"/>
  <c r="BK1706" i="2"/>
  <c r="BK1702" i="2"/>
  <c r="BK1698" i="2"/>
  <c r="BK1694" i="2"/>
  <c r="BK1690" i="2"/>
  <c r="BK1686" i="2"/>
  <c r="BK1682" i="2"/>
  <c r="BK1678" i="2"/>
  <c r="BK1674" i="2"/>
  <c r="BK1670" i="2"/>
  <c r="BK1666" i="2"/>
  <c r="BK1662" i="2"/>
  <c r="BK1658" i="2"/>
  <c r="BK1654" i="2"/>
  <c r="BK1650" i="2"/>
  <c r="BK1646" i="2"/>
  <c r="BK1642" i="2"/>
  <c r="BK1638" i="2"/>
  <c r="BK1634" i="2"/>
  <c r="BK1630" i="2"/>
  <c r="BK1626" i="2"/>
  <c r="BK1622" i="2"/>
  <c r="BK1618" i="2"/>
  <c r="BK1614" i="2"/>
  <c r="BK1610" i="2"/>
  <c r="BK1606" i="2"/>
  <c r="BK1602" i="2"/>
  <c r="BK1598" i="2"/>
  <c r="BK1594" i="2"/>
  <c r="BK1590" i="2"/>
  <c r="BK1586" i="2"/>
  <c r="BK1582" i="2"/>
  <c r="BK1578" i="2"/>
  <c r="BK1574" i="2"/>
  <c r="BK1570" i="2"/>
  <c r="BK1566" i="2"/>
  <c r="BK1562" i="2"/>
  <c r="BK1558" i="2"/>
  <c r="BK1554" i="2"/>
  <c r="BK1550" i="2"/>
  <c r="BK1546" i="2"/>
  <c r="BK1542" i="2"/>
  <c r="BK1538" i="2"/>
  <c r="BK1534" i="2"/>
  <c r="BK1530" i="2"/>
  <c r="BK1526" i="2"/>
  <c r="BK1522" i="2"/>
  <c r="BK1518" i="2"/>
  <c r="BK1514" i="2"/>
  <c r="BK1510" i="2"/>
  <c r="BK1506" i="2"/>
  <c r="BK1502" i="2"/>
  <c r="BK1498" i="2"/>
  <c r="BK1494" i="2"/>
  <c r="BK1490" i="2"/>
  <c r="BK1486" i="2"/>
  <c r="BK1482" i="2"/>
  <c r="BK1478" i="2"/>
  <c r="BK1474" i="2"/>
  <c r="BK1470" i="2"/>
  <c r="BK1466" i="2"/>
  <c r="BK1462" i="2"/>
  <c r="BK1458" i="2"/>
  <c r="BK1454" i="2"/>
  <c r="BK1450" i="2"/>
  <c r="BK1446" i="2"/>
  <c r="BK1442" i="2"/>
  <c r="BK1438" i="2"/>
  <c r="BK1434" i="2"/>
  <c r="BK1430" i="2"/>
  <c r="BK1426" i="2"/>
  <c r="BK1422" i="2"/>
  <c r="BK1418" i="2"/>
  <c r="BK1414" i="2"/>
  <c r="BK1410" i="2"/>
  <c r="BK1406" i="2"/>
  <c r="BK1402" i="2"/>
  <c r="BK1398" i="2"/>
  <c r="BK1395" i="2"/>
  <c r="BK1391" i="2"/>
  <c r="BK1387" i="2"/>
  <c r="BK1383" i="2"/>
  <c r="BK1379" i="2"/>
  <c r="BK1375" i="2"/>
  <c r="BK1371" i="2"/>
  <c r="BK1367" i="2"/>
  <c r="BK1363" i="2"/>
  <c r="BK1359" i="2"/>
  <c r="BK1355" i="2"/>
  <c r="BK1351" i="2"/>
  <c r="BK1347" i="2"/>
  <c r="BK1343" i="2"/>
  <c r="BK1339" i="2"/>
  <c r="BK1335" i="2"/>
  <c r="BK1331" i="2"/>
  <c r="BK1327" i="2"/>
  <c r="BK1323" i="2"/>
  <c r="BK1319" i="2"/>
  <c r="BK1315" i="2"/>
  <c r="BK1311" i="2"/>
  <c r="BK1307" i="2"/>
  <c r="BK1303" i="2"/>
  <c r="BK1299" i="2"/>
  <c r="BK1295" i="2"/>
  <c r="BK1291" i="2"/>
  <c r="BK1287" i="2"/>
  <c r="BK1283" i="2"/>
  <c r="BK1279" i="2"/>
  <c r="BK1275" i="2"/>
  <c r="BK1271" i="2"/>
  <c r="BK1267" i="2"/>
  <c r="BK1263" i="2"/>
  <c r="BK1259" i="2"/>
  <c r="BK1255" i="2"/>
  <c r="BK1251" i="2"/>
  <c r="BK1247" i="2"/>
  <c r="BK1243" i="2"/>
  <c r="BK1239" i="2"/>
  <c r="BK1235" i="2"/>
  <c r="BK1231" i="2"/>
  <c r="BK1227" i="2"/>
  <c r="BK1223" i="2"/>
  <c r="BK1219" i="2"/>
  <c r="BK1215" i="2"/>
  <c r="BK1211" i="2"/>
  <c r="BK1207" i="2"/>
  <c r="BK1203" i="2"/>
  <c r="BK1199" i="2"/>
  <c r="BK1195" i="2"/>
  <c r="BK1191" i="2"/>
  <c r="BK1187" i="2"/>
  <c r="BK1183" i="2"/>
  <c r="BK1179" i="2"/>
  <c r="BK1175" i="2"/>
  <c r="BK1171" i="2"/>
  <c r="BK1167" i="2"/>
  <c r="BK1163" i="2"/>
  <c r="BK1159" i="2"/>
  <c r="BK1155" i="2"/>
  <c r="BK1151" i="2"/>
  <c r="BK1147" i="2"/>
  <c r="BK1143" i="2"/>
  <c r="BK1139" i="2"/>
  <c r="BK1135" i="2"/>
  <c r="BK1131" i="2"/>
  <c r="BK1127" i="2"/>
  <c r="BK1123" i="2"/>
  <c r="BK1119" i="2"/>
  <c r="BK1115" i="2"/>
  <c r="BK1111" i="2"/>
  <c r="BK1107" i="2"/>
  <c r="BK1103" i="2"/>
  <c r="BK1099" i="2"/>
  <c r="BK1095" i="2"/>
  <c r="BK1091" i="2"/>
  <c r="BK1087" i="2"/>
  <c r="BK1083" i="2"/>
  <c r="BK1079" i="2"/>
  <c r="BK1075" i="2"/>
  <c r="BK1071" i="2"/>
  <c r="BK1067" i="2"/>
  <c r="BK1063" i="2"/>
  <c r="BK1059" i="2"/>
  <c r="BK1055" i="2"/>
  <c r="BK1051" i="2"/>
  <c r="BK1047" i="2"/>
  <c r="BK1043" i="2"/>
  <c r="BK1039" i="2"/>
  <c r="BK1035" i="2"/>
  <c r="BK1031" i="2"/>
  <c r="BK1027" i="2"/>
  <c r="BK1023" i="2"/>
  <c r="BK1019" i="2"/>
  <c r="BK1015" i="2"/>
  <c r="BK1011" i="2"/>
  <c r="BK1007" i="2"/>
  <c r="BK1003" i="2"/>
  <c r="BK999" i="2"/>
  <c r="BK995" i="2"/>
  <c r="BK991" i="2"/>
  <c r="BK987" i="2"/>
  <c r="BK983" i="2"/>
  <c r="BK979" i="2"/>
  <c r="BK975" i="2"/>
  <c r="BK971" i="2"/>
  <c r="BK967" i="2"/>
  <c r="BK963" i="2"/>
  <c r="BK959" i="2"/>
  <c r="BK955" i="2"/>
  <c r="BK951" i="2"/>
  <c r="BK947" i="2"/>
  <c r="BK943" i="2"/>
  <c r="BK939" i="2"/>
  <c r="BK935" i="2"/>
  <c r="BK931" i="2"/>
  <c r="BK927" i="2"/>
  <c r="BK923" i="2"/>
  <c r="BK919" i="2"/>
  <c r="BK915" i="2"/>
  <c r="BK911" i="2"/>
  <c r="BK907" i="2"/>
  <c r="BK903" i="2"/>
  <c r="BK899" i="2"/>
  <c r="BK895" i="2"/>
  <c r="BK891" i="2"/>
  <c r="BK887" i="2"/>
  <c r="BK883" i="2"/>
  <c r="BK879" i="2"/>
  <c r="BK875" i="2"/>
  <c r="BK871" i="2"/>
  <c r="BK867" i="2"/>
  <c r="BK863" i="2"/>
  <c r="BK859" i="2"/>
  <c r="BK855" i="2"/>
  <c r="BK851" i="2"/>
  <c r="BK847" i="2"/>
  <c r="BK843" i="2"/>
  <c r="BK839" i="2"/>
  <c r="BK835" i="2"/>
  <c r="BK831" i="2"/>
  <c r="BK827" i="2"/>
  <c r="BK823" i="2"/>
  <c r="BK819" i="2"/>
  <c r="BK815" i="2"/>
  <c r="BK811" i="2"/>
  <c r="BK807" i="2"/>
  <c r="BK803" i="2"/>
  <c r="BK799" i="2"/>
  <c r="BK795" i="2"/>
  <c r="BK791" i="2"/>
  <c r="BK787" i="2"/>
  <c r="BK783" i="2"/>
  <c r="BK779" i="2"/>
  <c r="BK775" i="2"/>
  <c r="BK771" i="2"/>
  <c r="BK767" i="2"/>
  <c r="BK763" i="2"/>
  <c r="BK759" i="2"/>
  <c r="BK755" i="2"/>
  <c r="BK751" i="2"/>
  <c r="BK747" i="2"/>
  <c r="BK743" i="2"/>
  <c r="BK739" i="2"/>
  <c r="BK735" i="2"/>
  <c r="BK731" i="2"/>
  <c r="BK727" i="2"/>
  <c r="BK723" i="2"/>
  <c r="BK719" i="2"/>
  <c r="BK1394" i="2"/>
  <c r="BK1390" i="2"/>
  <c r="BK1386" i="2"/>
  <c r="BK1382" i="2"/>
  <c r="BK1378" i="2"/>
  <c r="BK1374" i="2"/>
  <c r="BK1370" i="2"/>
  <c r="BK1366" i="2"/>
  <c r="BK1362" i="2"/>
  <c r="BK1358" i="2"/>
  <c r="BK1354" i="2"/>
  <c r="BK1350" i="2"/>
  <c r="BK1346" i="2"/>
  <c r="BK1342" i="2"/>
  <c r="BK1338" i="2"/>
  <c r="BK1334" i="2"/>
  <c r="BK1330" i="2"/>
  <c r="BK1326" i="2"/>
  <c r="BK1322" i="2"/>
  <c r="BK1318" i="2"/>
  <c r="BK1314" i="2"/>
  <c r="BK1310" i="2"/>
  <c r="BK1306" i="2"/>
  <c r="BK1302" i="2"/>
  <c r="BK1298" i="2"/>
  <c r="BK1294" i="2"/>
  <c r="BK1290" i="2"/>
  <c r="BK1286" i="2"/>
  <c r="BK1282" i="2"/>
  <c r="BK1278" i="2"/>
  <c r="BK1274" i="2"/>
  <c r="BK1270" i="2"/>
  <c r="BK1266" i="2"/>
  <c r="BK1262" i="2"/>
  <c r="BK1258" i="2"/>
  <c r="BK1254" i="2"/>
  <c r="BK1250" i="2"/>
  <c r="BK1246" i="2"/>
  <c r="BK1242" i="2"/>
  <c r="BK1238" i="2"/>
  <c r="BK1234" i="2"/>
  <c r="BK1230" i="2"/>
  <c r="BK1226" i="2"/>
  <c r="BK1222" i="2"/>
  <c r="BK1218" i="2"/>
  <c r="BK1214" i="2"/>
  <c r="BK1210" i="2"/>
  <c r="BK1206" i="2"/>
  <c r="BK1202" i="2"/>
  <c r="BK1198" i="2"/>
  <c r="BK1194" i="2"/>
  <c r="BK1190" i="2"/>
  <c r="BK1186" i="2"/>
  <c r="BK1182" i="2"/>
  <c r="BK1178" i="2"/>
  <c r="BK1174" i="2"/>
  <c r="BK1170" i="2"/>
  <c r="BK1166" i="2"/>
  <c r="BK1162" i="2"/>
  <c r="BK1158" i="2"/>
  <c r="BK1154" i="2"/>
  <c r="BK1150" i="2"/>
  <c r="BK1146" i="2"/>
  <c r="BK1142" i="2"/>
  <c r="BK1138" i="2"/>
  <c r="BK1134" i="2"/>
  <c r="BK1130" i="2"/>
  <c r="BK1126" i="2"/>
  <c r="BK1122" i="2"/>
  <c r="BK1118" i="2"/>
  <c r="BK1114" i="2"/>
  <c r="BK1110" i="2"/>
  <c r="BK1106" i="2"/>
  <c r="BK1102" i="2"/>
  <c r="BK1098" i="2"/>
  <c r="BK1094" i="2"/>
  <c r="BK1090" i="2"/>
  <c r="BK1086" i="2"/>
  <c r="BK1082" i="2"/>
  <c r="BK1078" i="2"/>
  <c r="BK1074" i="2"/>
  <c r="BK1070" i="2"/>
  <c r="BK1066" i="2"/>
  <c r="BK1062" i="2"/>
  <c r="BK1058" i="2"/>
  <c r="BK1054" i="2"/>
  <c r="BK1050" i="2"/>
  <c r="BK1046" i="2"/>
  <c r="BK1042" i="2"/>
  <c r="BK1038" i="2"/>
  <c r="BK1034" i="2"/>
  <c r="BK1030" i="2"/>
  <c r="BK1026" i="2"/>
  <c r="BK1022" i="2"/>
  <c r="BK1018" i="2"/>
  <c r="BK1014" i="2"/>
  <c r="BK1010" i="2"/>
  <c r="BK1006" i="2"/>
  <c r="BK1002" i="2"/>
  <c r="BK998" i="2"/>
  <c r="BK994" i="2"/>
  <c r="BK990" i="2"/>
  <c r="BK986" i="2"/>
  <c r="BK982" i="2"/>
  <c r="BK978" i="2"/>
  <c r="BK974" i="2"/>
  <c r="BK970" i="2"/>
  <c r="BK966" i="2"/>
  <c r="BK962" i="2"/>
  <c r="BK958" i="2"/>
  <c r="BK954" i="2"/>
  <c r="BK950" i="2"/>
  <c r="BK946" i="2"/>
  <c r="BK942" i="2"/>
  <c r="BK938" i="2"/>
  <c r="BK934" i="2"/>
  <c r="BK930" i="2"/>
  <c r="BK926" i="2"/>
  <c r="BK922" i="2"/>
  <c r="BK918" i="2"/>
  <c r="BK914" i="2"/>
  <c r="BK910" i="2"/>
  <c r="BK906" i="2"/>
  <c r="BK902" i="2"/>
  <c r="BK898" i="2"/>
  <c r="BK894" i="2"/>
  <c r="BK890" i="2"/>
  <c r="BK886" i="2"/>
  <c r="BK882" i="2"/>
  <c r="BK878" i="2"/>
  <c r="BK874" i="2"/>
  <c r="BK870" i="2"/>
  <c r="BK866" i="2"/>
  <c r="BK862" i="2"/>
  <c r="BK858" i="2"/>
  <c r="BK854" i="2"/>
  <c r="BK850" i="2"/>
  <c r="BK846" i="2"/>
  <c r="BK842" i="2"/>
  <c r="BK838" i="2"/>
  <c r="BK834" i="2"/>
  <c r="BK830" i="2"/>
  <c r="BK826" i="2"/>
  <c r="BK822" i="2"/>
  <c r="BK818" i="2"/>
  <c r="BK814" i="2"/>
  <c r="BK810" i="2"/>
  <c r="BK806" i="2"/>
  <c r="BK802" i="2"/>
  <c r="BK798" i="2"/>
  <c r="BK794" i="2"/>
  <c r="BK790" i="2"/>
  <c r="BK786" i="2"/>
  <c r="BK782" i="2"/>
  <c r="BK778" i="2"/>
  <c r="BK774" i="2"/>
  <c r="BK770" i="2"/>
  <c r="BK766" i="2"/>
  <c r="BK762" i="2"/>
  <c r="BK758" i="2"/>
  <c r="BK754" i="2"/>
  <c r="BK750" i="2"/>
  <c r="BK746" i="2"/>
  <c r="BK742" i="2"/>
  <c r="BK738" i="2"/>
  <c r="BK734" i="2"/>
  <c r="BK730" i="2"/>
  <c r="BK726" i="2"/>
  <c r="BK722" i="2"/>
  <c r="BK718" i="2"/>
  <c r="BK1393" i="2"/>
  <c r="BK1389" i="2"/>
  <c r="BK1385" i="2"/>
  <c r="BK1381" i="2"/>
  <c r="BK1377" i="2"/>
  <c r="BK1373" i="2"/>
  <c r="BK1369" i="2"/>
  <c r="BK1365" i="2"/>
  <c r="BK1361" i="2"/>
  <c r="BK1357" i="2"/>
  <c r="BK1353" i="2"/>
  <c r="BK1349" i="2"/>
  <c r="BK1345" i="2"/>
  <c r="BK1341" i="2"/>
  <c r="BK1337" i="2"/>
  <c r="BK1333" i="2"/>
  <c r="BK1329" i="2"/>
  <c r="BK1325" i="2"/>
  <c r="BK1321" i="2"/>
  <c r="BK1317" i="2"/>
  <c r="BK1313" i="2"/>
  <c r="BK1309" i="2"/>
  <c r="BK1305" i="2"/>
  <c r="BK1301" i="2"/>
  <c r="BK1297" i="2"/>
  <c r="BK1293" i="2"/>
  <c r="BK1289" i="2"/>
  <c r="BK1285" i="2"/>
  <c r="BK1281" i="2"/>
  <c r="BK1277" i="2"/>
  <c r="BK1273" i="2"/>
  <c r="BK1269" i="2"/>
  <c r="BK1265" i="2"/>
  <c r="BK1261" i="2"/>
  <c r="BK1257" i="2"/>
  <c r="BK1253" i="2"/>
  <c r="BK1249" i="2"/>
  <c r="BK1245" i="2"/>
  <c r="BK1241" i="2"/>
  <c r="BK1237" i="2"/>
  <c r="BK1233" i="2"/>
  <c r="BK1229" i="2"/>
  <c r="BK1225" i="2"/>
  <c r="BK1221" i="2"/>
  <c r="BK1217" i="2"/>
  <c r="BK1213" i="2"/>
  <c r="BK1209" i="2"/>
  <c r="BK1205" i="2"/>
  <c r="BK1201" i="2"/>
  <c r="BK1197" i="2"/>
  <c r="BK1193" i="2"/>
  <c r="BK1189" i="2"/>
  <c r="BK1185" i="2"/>
  <c r="BK1181" i="2"/>
  <c r="BK1177" i="2"/>
  <c r="BK1173" i="2"/>
  <c r="BK1169" i="2"/>
  <c r="BK1165" i="2"/>
  <c r="BK1161" i="2"/>
  <c r="BK1157" i="2"/>
  <c r="BK1153" i="2"/>
  <c r="BK1149" i="2"/>
  <c r="BK1145" i="2"/>
  <c r="BK1141" i="2"/>
  <c r="BK1137" i="2"/>
  <c r="BK1133" i="2"/>
  <c r="BK1129" i="2"/>
  <c r="BK1125" i="2"/>
  <c r="BK1121" i="2"/>
  <c r="BK1117" i="2"/>
  <c r="BK1113" i="2"/>
  <c r="BK1109" i="2"/>
  <c r="BK1105" i="2"/>
  <c r="BK1101" i="2"/>
  <c r="BK1097" i="2"/>
  <c r="BK1093" i="2"/>
  <c r="BK1089" i="2"/>
  <c r="BK1085" i="2"/>
  <c r="BK1081" i="2"/>
  <c r="BK1077" i="2"/>
  <c r="BK1073" i="2"/>
  <c r="BK1069" i="2"/>
  <c r="BK1065" i="2"/>
  <c r="BK1061" i="2"/>
  <c r="BK1057" i="2"/>
  <c r="BK1053" i="2"/>
  <c r="BK1049" i="2"/>
  <c r="BK1045" i="2"/>
  <c r="BK1041" i="2"/>
  <c r="BK1037" i="2"/>
  <c r="BK1033" i="2"/>
  <c r="BK1029" i="2"/>
  <c r="BK1025" i="2"/>
  <c r="BK1021" i="2"/>
  <c r="BK1017" i="2"/>
  <c r="BK1013" i="2"/>
  <c r="BK1009" i="2"/>
  <c r="BK1005" i="2"/>
  <c r="BK1001" i="2"/>
  <c r="BK997" i="2"/>
  <c r="BK993" i="2"/>
  <c r="BK989" i="2"/>
  <c r="BK985" i="2"/>
  <c r="BK981" i="2"/>
  <c r="BK977" i="2"/>
  <c r="BK973" i="2"/>
  <c r="BK969" i="2"/>
  <c r="BK965" i="2"/>
  <c r="BK961" i="2"/>
  <c r="BK957" i="2"/>
  <c r="BK953" i="2"/>
  <c r="BK949" i="2"/>
  <c r="BK945" i="2"/>
  <c r="BK941" i="2"/>
  <c r="BK937" i="2"/>
  <c r="BK933" i="2"/>
  <c r="BK929" i="2"/>
  <c r="BK925" i="2"/>
  <c r="BK921" i="2"/>
  <c r="BK917" i="2"/>
  <c r="BK913" i="2"/>
  <c r="BK909" i="2"/>
  <c r="BK905" i="2"/>
  <c r="BK901" i="2"/>
  <c r="BK897" i="2"/>
  <c r="BK893" i="2"/>
  <c r="BK889" i="2"/>
  <c r="BK885" i="2"/>
  <c r="BK881" i="2"/>
  <c r="BK877" i="2"/>
  <c r="BK873" i="2"/>
  <c r="BK869" i="2"/>
  <c r="BK865" i="2"/>
  <c r="BK861" i="2"/>
  <c r="BK857" i="2"/>
  <c r="BK853" i="2"/>
  <c r="BK849" i="2"/>
  <c r="BK845" i="2"/>
  <c r="BK841" i="2"/>
  <c r="BK837" i="2"/>
  <c r="BK833" i="2"/>
  <c r="BK829" i="2"/>
  <c r="BK825" i="2"/>
  <c r="BK821" i="2"/>
  <c r="BK817" i="2"/>
  <c r="BK813" i="2"/>
  <c r="BK809" i="2"/>
  <c r="BK805" i="2"/>
  <c r="BK801" i="2"/>
  <c r="BK797" i="2"/>
  <c r="BK793" i="2"/>
  <c r="BK789" i="2"/>
  <c r="BK785" i="2"/>
  <c r="BK781" i="2"/>
  <c r="BK777" i="2"/>
  <c r="BK773" i="2"/>
  <c r="BK769" i="2"/>
  <c r="BK765" i="2"/>
  <c r="BK761" i="2"/>
  <c r="BK757" i="2"/>
  <c r="BK753" i="2"/>
  <c r="BK749" i="2"/>
  <c r="BK745" i="2"/>
  <c r="BK741" i="2"/>
  <c r="BK737" i="2"/>
  <c r="BK733" i="2"/>
  <c r="BK729" i="2"/>
  <c r="BK725" i="2"/>
  <c r="BK721" i="2"/>
  <c r="BK717" i="2"/>
  <c r="BK1396" i="2"/>
  <c r="BK1392" i="2"/>
  <c r="BK1388" i="2"/>
  <c r="BK1384" i="2"/>
  <c r="BK1380" i="2"/>
  <c r="BK1376" i="2"/>
  <c r="BK1372" i="2"/>
  <c r="BK1368" i="2"/>
  <c r="BK1364" i="2"/>
  <c r="BK1360" i="2"/>
  <c r="BK1356" i="2"/>
  <c r="BK1352" i="2"/>
  <c r="BK1348" i="2"/>
  <c r="BK1344" i="2"/>
  <c r="BK1340" i="2"/>
  <c r="BK1336" i="2"/>
  <c r="BK1332" i="2"/>
  <c r="BK1328" i="2"/>
  <c r="BK1324" i="2"/>
  <c r="BK1320" i="2"/>
  <c r="BK1316" i="2"/>
  <c r="BK1312" i="2"/>
  <c r="BK1308" i="2"/>
  <c r="BK1304" i="2"/>
  <c r="BK1300" i="2"/>
  <c r="BK1296" i="2"/>
  <c r="BK1292" i="2"/>
  <c r="BK1288" i="2"/>
  <c r="BK1284" i="2"/>
  <c r="BK1280" i="2"/>
  <c r="BK1276" i="2"/>
  <c r="BK1272" i="2"/>
  <c r="BK1268" i="2"/>
  <c r="BK1264" i="2"/>
  <c r="BK1260" i="2"/>
  <c r="BK1256" i="2"/>
  <c r="BK1252" i="2"/>
  <c r="BK1248" i="2"/>
  <c r="BK1244" i="2"/>
  <c r="BK1240" i="2"/>
  <c r="BK1236" i="2"/>
  <c r="BK1232" i="2"/>
  <c r="BK1228" i="2"/>
  <c r="BK1224" i="2"/>
  <c r="BK1220" i="2"/>
  <c r="BK1216" i="2"/>
  <c r="BK1212" i="2"/>
  <c r="BK1208" i="2"/>
  <c r="BK1204" i="2"/>
  <c r="BK1200" i="2"/>
  <c r="BK1196" i="2"/>
  <c r="BK1192" i="2"/>
  <c r="BK1188" i="2"/>
  <c r="BK1184" i="2"/>
  <c r="BK1180" i="2"/>
  <c r="BK1176" i="2"/>
  <c r="BK1172" i="2"/>
  <c r="BK1168" i="2"/>
  <c r="BK1164" i="2"/>
  <c r="BK1160" i="2"/>
  <c r="BK1156" i="2"/>
  <c r="BK1152" i="2"/>
  <c r="BK1148" i="2"/>
  <c r="BK1144" i="2"/>
  <c r="BK1140" i="2"/>
  <c r="BK1136" i="2"/>
  <c r="BK1132" i="2"/>
  <c r="BK1128" i="2"/>
  <c r="BK1124" i="2"/>
  <c r="BK1120" i="2"/>
  <c r="BK1116" i="2"/>
  <c r="BK1112" i="2"/>
  <c r="BK1108" i="2"/>
  <c r="BK1104" i="2"/>
  <c r="BK1100" i="2"/>
  <c r="BK1096" i="2"/>
  <c r="BK1092" i="2"/>
  <c r="BK1088" i="2"/>
  <c r="BK1084" i="2"/>
  <c r="BK1080" i="2"/>
  <c r="BK1076" i="2"/>
  <c r="BK1072" i="2"/>
  <c r="BK1068" i="2"/>
  <c r="BK1064" i="2"/>
  <c r="BK1060" i="2"/>
  <c r="BK1056" i="2"/>
  <c r="BK1052" i="2"/>
  <c r="BK1048" i="2"/>
  <c r="BK1044" i="2"/>
  <c r="BK1040" i="2"/>
  <c r="BK1036" i="2"/>
  <c r="BK1032" i="2"/>
  <c r="BK1028" i="2"/>
  <c r="BK1024" i="2"/>
  <c r="BK1020" i="2"/>
  <c r="BK1016" i="2"/>
  <c r="BK1012" i="2"/>
  <c r="BK1008" i="2"/>
  <c r="BK1004" i="2"/>
  <c r="BK1000" i="2"/>
  <c r="BK996" i="2"/>
  <c r="BK992" i="2"/>
  <c r="BK988" i="2"/>
  <c r="BK984" i="2"/>
  <c r="BK980" i="2"/>
  <c r="BK976" i="2"/>
  <c r="BK972" i="2"/>
  <c r="BK968" i="2"/>
  <c r="BK964" i="2"/>
  <c r="BK960" i="2"/>
  <c r="BK956" i="2"/>
  <c r="BK952" i="2"/>
  <c r="BK948" i="2"/>
  <c r="BK944" i="2"/>
  <c r="BK940" i="2"/>
  <c r="BK936" i="2"/>
  <c r="BK932" i="2"/>
  <c r="BK928" i="2"/>
  <c r="BK924" i="2"/>
  <c r="BK920" i="2"/>
  <c r="BK916" i="2"/>
  <c r="BK912" i="2"/>
  <c r="BK908" i="2"/>
  <c r="BK904" i="2"/>
  <c r="BK900" i="2"/>
  <c r="BK896" i="2"/>
  <c r="BK892" i="2"/>
  <c r="BK888" i="2"/>
  <c r="BK884" i="2"/>
  <c r="BK880" i="2"/>
  <c r="BK876" i="2"/>
  <c r="BK872" i="2"/>
  <c r="BK868" i="2"/>
  <c r="BK864" i="2"/>
  <c r="BK860" i="2"/>
  <c r="BK856" i="2"/>
  <c r="BK852" i="2"/>
  <c r="BK848" i="2"/>
  <c r="BK844" i="2"/>
  <c r="BK840" i="2"/>
  <c r="BK836" i="2"/>
  <c r="BK832" i="2"/>
  <c r="BK828" i="2"/>
  <c r="BK824" i="2"/>
  <c r="BK820" i="2"/>
  <c r="BK816" i="2"/>
  <c r="BK812" i="2"/>
  <c r="BK808" i="2"/>
  <c r="BK804" i="2"/>
  <c r="BK800" i="2"/>
  <c r="BK796" i="2"/>
  <c r="BK792" i="2"/>
  <c r="BK788" i="2"/>
  <c r="BK784" i="2"/>
  <c r="BK780" i="2"/>
  <c r="BK776" i="2"/>
  <c r="BK772" i="2"/>
  <c r="BK768" i="2"/>
  <c r="BK764" i="2"/>
  <c r="BK760" i="2"/>
  <c r="BK756" i="2"/>
  <c r="BK752" i="2"/>
  <c r="BK748" i="2"/>
  <c r="BK744" i="2"/>
  <c r="BK740" i="2"/>
  <c r="BK736" i="2"/>
  <c r="BK732" i="2"/>
  <c r="BK728" i="2"/>
  <c r="BK724" i="2"/>
  <c r="BK720" i="2"/>
  <c r="BK716" i="2"/>
  <c r="BK713" i="2"/>
  <c r="BK709" i="2"/>
  <c r="BK705" i="2"/>
  <c r="BK701" i="2"/>
  <c r="BK697" i="2"/>
  <c r="BK693" i="2"/>
  <c r="BK689" i="2"/>
  <c r="BK685" i="2"/>
  <c r="BK681" i="2"/>
  <c r="BK677" i="2"/>
  <c r="BK673" i="2"/>
  <c r="BK669" i="2"/>
  <c r="BK665" i="2"/>
  <c r="BK661" i="2"/>
  <c r="BK657" i="2"/>
  <c r="BK653" i="2"/>
  <c r="BK649" i="2"/>
  <c r="BK645" i="2"/>
  <c r="BK641" i="2"/>
  <c r="BK637" i="2"/>
  <c r="BK633" i="2"/>
  <c r="BK629" i="2"/>
  <c r="BK625" i="2"/>
  <c r="BK621" i="2"/>
  <c r="BK617" i="2"/>
  <c r="BK613" i="2"/>
  <c r="BK609" i="2"/>
  <c r="BK605" i="2"/>
  <c r="BK601" i="2"/>
  <c r="BK597" i="2"/>
  <c r="BK593" i="2"/>
  <c r="BK589" i="2"/>
  <c r="BK585" i="2"/>
  <c r="BK581" i="2"/>
  <c r="BK577" i="2"/>
  <c r="BK573" i="2"/>
  <c r="BK569" i="2"/>
  <c r="BK565" i="2"/>
  <c r="BK561" i="2"/>
  <c r="BK557" i="2"/>
  <c r="BK553" i="2"/>
  <c r="BK549" i="2"/>
  <c r="BK545" i="2"/>
  <c r="BK541" i="2"/>
  <c r="BK537" i="2"/>
  <c r="BK533" i="2"/>
  <c r="BK529" i="2"/>
  <c r="BK525" i="2"/>
  <c r="BK521" i="2"/>
  <c r="BK517" i="2"/>
  <c r="BK513" i="2"/>
  <c r="BK509" i="2"/>
  <c r="BK505" i="2"/>
  <c r="BK501" i="2"/>
  <c r="BK497" i="2"/>
  <c r="BK493" i="2"/>
  <c r="BK489" i="2"/>
  <c r="BK485" i="2"/>
  <c r="BK481" i="2"/>
  <c r="BK477" i="2"/>
  <c r="BK473" i="2"/>
  <c r="BK469" i="2"/>
  <c r="BK465" i="2"/>
  <c r="BK461" i="2"/>
  <c r="BK457" i="2"/>
  <c r="BK453" i="2"/>
  <c r="BK449" i="2"/>
  <c r="BK445" i="2"/>
  <c r="BK441" i="2"/>
  <c r="BK437" i="2"/>
  <c r="BK433" i="2"/>
  <c r="BK429" i="2"/>
  <c r="BK425" i="2"/>
  <c r="BK421" i="2"/>
  <c r="BK417" i="2"/>
  <c r="BK413" i="2"/>
  <c r="BK409" i="2"/>
  <c r="BK405" i="2"/>
  <c r="BK401" i="2"/>
  <c r="BK397" i="2"/>
  <c r="BK393" i="2"/>
  <c r="BK389" i="2"/>
  <c r="BK385" i="2"/>
  <c r="BK381" i="2"/>
  <c r="BK377" i="2"/>
  <c r="BK373" i="2"/>
  <c r="BK369" i="2"/>
  <c r="BK365" i="2"/>
  <c r="BK361" i="2"/>
  <c r="BK357" i="2"/>
  <c r="BK353" i="2"/>
  <c r="BK349" i="2"/>
  <c r="BK345" i="2"/>
  <c r="BK341" i="2"/>
  <c r="BK337" i="2"/>
  <c r="BK333" i="2"/>
  <c r="BK329" i="2"/>
  <c r="BK325" i="2"/>
  <c r="BK321" i="2"/>
  <c r="BK317" i="2"/>
  <c r="BK313" i="2"/>
  <c r="BK309" i="2"/>
  <c r="BK305" i="2"/>
  <c r="BK301" i="2"/>
  <c r="BK297" i="2"/>
  <c r="BK293" i="2"/>
  <c r="BK289" i="2"/>
  <c r="BK285" i="2"/>
  <c r="BK281" i="2"/>
  <c r="BK277" i="2"/>
  <c r="BK273" i="2"/>
  <c r="BK269" i="2"/>
  <c r="BK265" i="2"/>
  <c r="BK261" i="2"/>
  <c r="BK257" i="2"/>
  <c r="BK253" i="2"/>
  <c r="BK249" i="2"/>
  <c r="BK245" i="2"/>
  <c r="BK241" i="2"/>
  <c r="BK237" i="2"/>
  <c r="BK233" i="2"/>
  <c r="BK229" i="2"/>
  <c r="BK225" i="2"/>
  <c r="BK221" i="2"/>
  <c r="BK217" i="2"/>
  <c r="BK213" i="2"/>
  <c r="BK209" i="2"/>
  <c r="BK205" i="2"/>
  <c r="BK201" i="2"/>
  <c r="BK197" i="2"/>
  <c r="BK193" i="2"/>
  <c r="BK189" i="2"/>
  <c r="BK185" i="2"/>
  <c r="BK181" i="2"/>
  <c r="BK177" i="2"/>
  <c r="BK173" i="2"/>
  <c r="BK169" i="2"/>
  <c r="BK165" i="2"/>
  <c r="BK161" i="2"/>
  <c r="BK157" i="2"/>
  <c r="BK153" i="2"/>
  <c r="BK149" i="2"/>
  <c r="BK145" i="2"/>
  <c r="BK141" i="2"/>
  <c r="BK137" i="2"/>
  <c r="BK133" i="2"/>
  <c r="BK129" i="2"/>
  <c r="BK125" i="2"/>
  <c r="BK121" i="2"/>
  <c r="BK117" i="2"/>
  <c r="BK113" i="2"/>
  <c r="BK109" i="2"/>
  <c r="BK105" i="2"/>
  <c r="BK101" i="2"/>
  <c r="BK97" i="2"/>
  <c r="BK93" i="2"/>
  <c r="BK89" i="2"/>
  <c r="BK85" i="2"/>
  <c r="BK81" i="2"/>
  <c r="BK77" i="2"/>
  <c r="BK73" i="2"/>
  <c r="BK69" i="2"/>
  <c r="BK65" i="2"/>
  <c r="BK61" i="2"/>
  <c r="BK57" i="2"/>
  <c r="BK53" i="2"/>
  <c r="BK49" i="2"/>
  <c r="BK45" i="2"/>
  <c r="BK41" i="2"/>
  <c r="BK37" i="2"/>
  <c r="BK712" i="2"/>
  <c r="BK708" i="2"/>
  <c r="BK704" i="2"/>
  <c r="BK700" i="2"/>
  <c r="BK696" i="2"/>
  <c r="BK692" i="2"/>
  <c r="BK688" i="2"/>
  <c r="BK684" i="2"/>
  <c r="BK680" i="2"/>
  <c r="BK676" i="2"/>
  <c r="BK672" i="2"/>
  <c r="BK668" i="2"/>
  <c r="BK664" i="2"/>
  <c r="BK660" i="2"/>
  <c r="BK656" i="2"/>
  <c r="BK652" i="2"/>
  <c r="BK648" i="2"/>
  <c r="BK644" i="2"/>
  <c r="BK640" i="2"/>
  <c r="BK636" i="2"/>
  <c r="BK632" i="2"/>
  <c r="BK628" i="2"/>
  <c r="BK624" i="2"/>
  <c r="BK620" i="2"/>
  <c r="BK616" i="2"/>
  <c r="BK612" i="2"/>
  <c r="BK608" i="2"/>
  <c r="BK604" i="2"/>
  <c r="BK600" i="2"/>
  <c r="BK596" i="2"/>
  <c r="BK592" i="2"/>
  <c r="BK588" i="2"/>
  <c r="BK584" i="2"/>
  <c r="BK580" i="2"/>
  <c r="BK576" i="2"/>
  <c r="BK572" i="2"/>
  <c r="BK568" i="2"/>
  <c r="BK564" i="2"/>
  <c r="BK560" i="2"/>
  <c r="BK556" i="2"/>
  <c r="BK552" i="2"/>
  <c r="BK548" i="2"/>
  <c r="BK544" i="2"/>
  <c r="BK540" i="2"/>
  <c r="BK536" i="2"/>
  <c r="BK532" i="2"/>
  <c r="BK528" i="2"/>
  <c r="BK524" i="2"/>
  <c r="BK520" i="2"/>
  <c r="BK516" i="2"/>
  <c r="BK512" i="2"/>
  <c r="BK508" i="2"/>
  <c r="BK504" i="2"/>
  <c r="BK500" i="2"/>
  <c r="BK496" i="2"/>
  <c r="BK492" i="2"/>
  <c r="BK488" i="2"/>
  <c r="BK484" i="2"/>
  <c r="BK480" i="2"/>
  <c r="BK476" i="2"/>
  <c r="BK472" i="2"/>
  <c r="BK468" i="2"/>
  <c r="BK464" i="2"/>
  <c r="BK460" i="2"/>
  <c r="BK456" i="2"/>
  <c r="BK452" i="2"/>
  <c r="BK448" i="2"/>
  <c r="BK444" i="2"/>
  <c r="BK440" i="2"/>
  <c r="BK436" i="2"/>
  <c r="BK432" i="2"/>
  <c r="BK428" i="2"/>
  <c r="BK424" i="2"/>
  <c r="BK420" i="2"/>
  <c r="BK416" i="2"/>
  <c r="BK412" i="2"/>
  <c r="BK408" i="2"/>
  <c r="BK404" i="2"/>
  <c r="BK400" i="2"/>
  <c r="BK396" i="2"/>
  <c r="BK392" i="2"/>
  <c r="BK388" i="2"/>
  <c r="BK384" i="2"/>
  <c r="BK380" i="2"/>
  <c r="BK376" i="2"/>
  <c r="BK372" i="2"/>
  <c r="BK368" i="2"/>
  <c r="BK364" i="2"/>
  <c r="BK360" i="2"/>
  <c r="BK356" i="2"/>
  <c r="BK352" i="2"/>
  <c r="BK348" i="2"/>
  <c r="BK344" i="2"/>
  <c r="BK340" i="2"/>
  <c r="BK336" i="2"/>
  <c r="BK332" i="2"/>
  <c r="BK328" i="2"/>
  <c r="BK324" i="2"/>
  <c r="BK320" i="2"/>
  <c r="BK316" i="2"/>
  <c r="BK312" i="2"/>
  <c r="BK308" i="2"/>
  <c r="BK304" i="2"/>
  <c r="BK300" i="2"/>
  <c r="BK296" i="2"/>
  <c r="BK292" i="2"/>
  <c r="BK288" i="2"/>
  <c r="BK284" i="2"/>
  <c r="BK280" i="2"/>
  <c r="BK276" i="2"/>
  <c r="BK272" i="2"/>
  <c r="BK268" i="2"/>
  <c r="BK264" i="2"/>
  <c r="BK260" i="2"/>
  <c r="BK256" i="2"/>
  <c r="BK252" i="2"/>
  <c r="BK248" i="2"/>
  <c r="BK244" i="2"/>
  <c r="BK240" i="2"/>
  <c r="BK236" i="2"/>
  <c r="BK232" i="2"/>
  <c r="BK228" i="2"/>
  <c r="BK224" i="2"/>
  <c r="BK220" i="2"/>
  <c r="BK216" i="2"/>
  <c r="BK212" i="2"/>
  <c r="BK208" i="2"/>
  <c r="BK204" i="2"/>
  <c r="BK200" i="2"/>
  <c r="BK196" i="2"/>
  <c r="BK192" i="2"/>
  <c r="BK188" i="2"/>
  <c r="BK184" i="2"/>
  <c r="BK180" i="2"/>
  <c r="BK176" i="2"/>
  <c r="BK172" i="2"/>
  <c r="BK168" i="2"/>
  <c r="BK164" i="2"/>
  <c r="BK160" i="2"/>
  <c r="BK156" i="2"/>
  <c r="BK152" i="2"/>
  <c r="BK148" i="2"/>
  <c r="BK144" i="2"/>
  <c r="BK140" i="2"/>
  <c r="BK136" i="2"/>
  <c r="BK132" i="2"/>
  <c r="BK128" i="2"/>
  <c r="BK124" i="2"/>
  <c r="BK120" i="2"/>
  <c r="BK116" i="2"/>
  <c r="BK112" i="2"/>
  <c r="BK108" i="2"/>
  <c r="BK104" i="2"/>
  <c r="BK100" i="2"/>
  <c r="BK96" i="2"/>
  <c r="BK92" i="2"/>
  <c r="BK88" i="2"/>
  <c r="BK84" i="2"/>
  <c r="BK80" i="2"/>
  <c r="BK76" i="2"/>
  <c r="BK72" i="2"/>
  <c r="BK68" i="2"/>
  <c r="BK64" i="2"/>
  <c r="BK60" i="2"/>
  <c r="BK56" i="2"/>
  <c r="BK52" i="2"/>
  <c r="BK48" i="2"/>
  <c r="BK44" i="2"/>
  <c r="BK40" i="2"/>
  <c r="BK36" i="2"/>
  <c r="BK715" i="2"/>
  <c r="BK711" i="2"/>
  <c r="BK707" i="2"/>
  <c r="BK703" i="2"/>
  <c r="BK699" i="2"/>
  <c r="BK695" i="2"/>
  <c r="BK691" i="2"/>
  <c r="BK687" i="2"/>
  <c r="BK683" i="2"/>
  <c r="BK679" i="2"/>
  <c r="BK675" i="2"/>
  <c r="BK671" i="2"/>
  <c r="BK667" i="2"/>
  <c r="BK663" i="2"/>
  <c r="BK659" i="2"/>
  <c r="BK655" i="2"/>
  <c r="BK651" i="2"/>
  <c r="BK647" i="2"/>
  <c r="BK643" i="2"/>
  <c r="BK639" i="2"/>
  <c r="BK635" i="2"/>
  <c r="BK631" i="2"/>
  <c r="BK627" i="2"/>
  <c r="BK623" i="2"/>
  <c r="BK619" i="2"/>
  <c r="BK615" i="2"/>
  <c r="BK611" i="2"/>
  <c r="BK607" i="2"/>
  <c r="BK603" i="2"/>
  <c r="BK599" i="2"/>
  <c r="BK595" i="2"/>
  <c r="BK591" i="2"/>
  <c r="BK587" i="2"/>
  <c r="BK583" i="2"/>
  <c r="BK579" i="2"/>
  <c r="BK575" i="2"/>
  <c r="BK571" i="2"/>
  <c r="BK567" i="2"/>
  <c r="BK563" i="2"/>
  <c r="BK559" i="2"/>
  <c r="BK555" i="2"/>
  <c r="BK551" i="2"/>
  <c r="BK547" i="2"/>
  <c r="BK543" i="2"/>
  <c r="BK539" i="2"/>
  <c r="BK535" i="2"/>
  <c r="BK531" i="2"/>
  <c r="BK527" i="2"/>
  <c r="BK523" i="2"/>
  <c r="BK519" i="2"/>
  <c r="BK515" i="2"/>
  <c r="BK511" i="2"/>
  <c r="BK507" i="2"/>
  <c r="BK503" i="2"/>
  <c r="BK499" i="2"/>
  <c r="BK495" i="2"/>
  <c r="BK491" i="2"/>
  <c r="BK487" i="2"/>
  <c r="BK483" i="2"/>
  <c r="BK479" i="2"/>
  <c r="BK475" i="2"/>
  <c r="BK471" i="2"/>
  <c r="BK467" i="2"/>
  <c r="BK463" i="2"/>
  <c r="BK459" i="2"/>
  <c r="BK455" i="2"/>
  <c r="BK451" i="2"/>
  <c r="BK447" i="2"/>
  <c r="BK443" i="2"/>
  <c r="BK439" i="2"/>
  <c r="BK435" i="2"/>
  <c r="BK431" i="2"/>
  <c r="BK427" i="2"/>
  <c r="BK423" i="2"/>
  <c r="BK419" i="2"/>
  <c r="BK415" i="2"/>
  <c r="BK411" i="2"/>
  <c r="BK407" i="2"/>
  <c r="BK403" i="2"/>
  <c r="BK399" i="2"/>
  <c r="BK395" i="2"/>
  <c r="BK391" i="2"/>
  <c r="BK387" i="2"/>
  <c r="BK383" i="2"/>
  <c r="BK379" i="2"/>
  <c r="BK375" i="2"/>
  <c r="BK371" i="2"/>
  <c r="BK367" i="2"/>
  <c r="BK363" i="2"/>
  <c r="BK359" i="2"/>
  <c r="BK355" i="2"/>
  <c r="BK351" i="2"/>
  <c r="BK347" i="2"/>
  <c r="BK343" i="2"/>
  <c r="BK339" i="2"/>
  <c r="BK335" i="2"/>
  <c r="BK331" i="2"/>
  <c r="BK327" i="2"/>
  <c r="BK323" i="2"/>
  <c r="BK319" i="2"/>
  <c r="BK315" i="2"/>
  <c r="BK311" i="2"/>
  <c r="BK307" i="2"/>
  <c r="BK303" i="2"/>
  <c r="BK299" i="2"/>
  <c r="BK295" i="2"/>
  <c r="BK291" i="2"/>
  <c r="BK287" i="2"/>
  <c r="BK283" i="2"/>
  <c r="BK279" i="2"/>
  <c r="BK275" i="2"/>
  <c r="BK271" i="2"/>
  <c r="BK267" i="2"/>
  <c r="BK263" i="2"/>
  <c r="BK259" i="2"/>
  <c r="BK255" i="2"/>
  <c r="BK251" i="2"/>
  <c r="BK247" i="2"/>
  <c r="BK243" i="2"/>
  <c r="BK239" i="2"/>
  <c r="BK235" i="2"/>
  <c r="BK231" i="2"/>
  <c r="BK227" i="2"/>
  <c r="BK223" i="2"/>
  <c r="BK219" i="2"/>
  <c r="BK215" i="2"/>
  <c r="BK211" i="2"/>
  <c r="BK207" i="2"/>
  <c r="BK203" i="2"/>
  <c r="BK199" i="2"/>
  <c r="BK195" i="2"/>
  <c r="BK191" i="2"/>
  <c r="BK187" i="2"/>
  <c r="BK183" i="2"/>
  <c r="BK179" i="2"/>
  <c r="BK175" i="2"/>
  <c r="BK171" i="2"/>
  <c r="BK167" i="2"/>
  <c r="BK163" i="2"/>
  <c r="BK159" i="2"/>
  <c r="BK155" i="2"/>
  <c r="BK151" i="2"/>
  <c r="BK147" i="2"/>
  <c r="BK143" i="2"/>
  <c r="BK139" i="2"/>
  <c r="BK135" i="2"/>
  <c r="BK131" i="2"/>
  <c r="BK127" i="2"/>
  <c r="BK123" i="2"/>
  <c r="BK119" i="2"/>
  <c r="BK115" i="2"/>
  <c r="BK111" i="2"/>
  <c r="BK107" i="2"/>
  <c r="BK103" i="2"/>
  <c r="BK99" i="2"/>
  <c r="BK95" i="2"/>
  <c r="BK91" i="2"/>
  <c r="BK87" i="2"/>
  <c r="BK83" i="2"/>
  <c r="BK79" i="2"/>
  <c r="BK75" i="2"/>
  <c r="BK71" i="2"/>
  <c r="BK67" i="2"/>
  <c r="BK63" i="2"/>
  <c r="BK59" i="2"/>
  <c r="BK55" i="2"/>
  <c r="BK51" i="2"/>
  <c r="BK47" i="2"/>
  <c r="BK43" i="2"/>
  <c r="BK39" i="2"/>
  <c r="BK35" i="2"/>
  <c r="BK714" i="2"/>
  <c r="BK710" i="2"/>
  <c r="BK706" i="2"/>
  <c r="BK702" i="2"/>
  <c r="BK698" i="2"/>
  <c r="BK694" i="2"/>
  <c r="BK690" i="2"/>
  <c r="BK686" i="2"/>
  <c r="BK682" i="2"/>
  <c r="BK678" i="2"/>
  <c r="BK674" i="2"/>
  <c r="BK670" i="2"/>
  <c r="BK666" i="2"/>
  <c r="BK662" i="2"/>
  <c r="BK658" i="2"/>
  <c r="BK654" i="2"/>
  <c r="BK650" i="2"/>
  <c r="BK646" i="2"/>
  <c r="BK642" i="2"/>
  <c r="BK638" i="2"/>
  <c r="BK634" i="2"/>
  <c r="BK630" i="2"/>
  <c r="BK626" i="2"/>
  <c r="BK622" i="2"/>
  <c r="BK618" i="2"/>
  <c r="BK614" i="2"/>
  <c r="BK610" i="2"/>
  <c r="BK606" i="2"/>
  <c r="BK602" i="2"/>
  <c r="BK598" i="2"/>
  <c r="BK594" i="2"/>
  <c r="BK590" i="2"/>
  <c r="BK586" i="2"/>
  <c r="BK582" i="2"/>
  <c r="BK578" i="2"/>
  <c r="BK574" i="2"/>
  <c r="BK570" i="2"/>
  <c r="BK566" i="2"/>
  <c r="BK562" i="2"/>
  <c r="BK558" i="2"/>
  <c r="BK554" i="2"/>
  <c r="BK550" i="2"/>
  <c r="BK546" i="2"/>
  <c r="BK542" i="2"/>
  <c r="BK538" i="2"/>
  <c r="BK534" i="2"/>
  <c r="BK530" i="2"/>
  <c r="BK526" i="2"/>
  <c r="BK522" i="2"/>
  <c r="BK518" i="2"/>
  <c r="BK514" i="2"/>
  <c r="BK510" i="2"/>
  <c r="BK506" i="2"/>
  <c r="BK502" i="2"/>
  <c r="BK498" i="2"/>
  <c r="BK494" i="2"/>
  <c r="BK490" i="2"/>
  <c r="BK486" i="2"/>
  <c r="BK482" i="2"/>
  <c r="BK478" i="2"/>
  <c r="BK474" i="2"/>
  <c r="BK470" i="2"/>
  <c r="BK466" i="2"/>
  <c r="BK462" i="2"/>
  <c r="BK458" i="2"/>
  <c r="BK454" i="2"/>
  <c r="BK450" i="2"/>
  <c r="BK446" i="2"/>
  <c r="BK442" i="2"/>
  <c r="BK438" i="2"/>
  <c r="BK434" i="2"/>
  <c r="BK430" i="2"/>
  <c r="BK426" i="2"/>
  <c r="BK422" i="2"/>
  <c r="BK418" i="2"/>
  <c r="BK414" i="2"/>
  <c r="BK410" i="2"/>
  <c r="BK406" i="2"/>
  <c r="BK402" i="2"/>
  <c r="BK398" i="2"/>
  <c r="BK394" i="2"/>
  <c r="BK390" i="2"/>
  <c r="BK386" i="2"/>
  <c r="BK382" i="2"/>
  <c r="BK378" i="2"/>
  <c r="BK374" i="2"/>
  <c r="BK370" i="2"/>
  <c r="BK366" i="2"/>
  <c r="BK362" i="2"/>
  <c r="BK358" i="2"/>
  <c r="BK354" i="2"/>
  <c r="BK350" i="2"/>
  <c r="BK346" i="2"/>
  <c r="BK342" i="2"/>
  <c r="BK338" i="2"/>
  <c r="BK334" i="2"/>
  <c r="BK330" i="2"/>
  <c r="BK326" i="2"/>
  <c r="BK322" i="2"/>
  <c r="BK318" i="2"/>
  <c r="BK314" i="2"/>
  <c r="BK310" i="2"/>
  <c r="BK306" i="2"/>
  <c r="BK302" i="2"/>
  <c r="BK298" i="2"/>
  <c r="BK294" i="2"/>
  <c r="BK290" i="2"/>
  <c r="BK286" i="2"/>
  <c r="BK282" i="2"/>
  <c r="BK278" i="2"/>
  <c r="BK274" i="2"/>
  <c r="BK270" i="2"/>
  <c r="BK266" i="2"/>
  <c r="BK262" i="2"/>
  <c r="BK258" i="2"/>
  <c r="BK254" i="2"/>
  <c r="BK250" i="2"/>
  <c r="BK246" i="2"/>
  <c r="BK242" i="2"/>
  <c r="BK238" i="2"/>
  <c r="BK234" i="2"/>
  <c r="BK230" i="2"/>
  <c r="BK226" i="2"/>
  <c r="BK222" i="2"/>
  <c r="BK218" i="2"/>
  <c r="BK214" i="2"/>
  <c r="BK210" i="2"/>
  <c r="BK206" i="2"/>
  <c r="BK202" i="2"/>
  <c r="BK198" i="2"/>
  <c r="BK194" i="2"/>
  <c r="BK190" i="2"/>
  <c r="BK186" i="2"/>
  <c r="BK182" i="2"/>
  <c r="BK178" i="2"/>
  <c r="BK174" i="2"/>
  <c r="BK170" i="2"/>
  <c r="BK166" i="2"/>
  <c r="BK162" i="2"/>
  <c r="BK158" i="2"/>
  <c r="BK154" i="2"/>
  <c r="BK150" i="2"/>
  <c r="BK146" i="2"/>
  <c r="BK142" i="2"/>
  <c r="BK138" i="2"/>
  <c r="BK134" i="2"/>
  <c r="BK130" i="2"/>
  <c r="BK126" i="2"/>
  <c r="BK122" i="2"/>
  <c r="BK118" i="2"/>
  <c r="BK114" i="2"/>
  <c r="BK110" i="2"/>
  <c r="BK106" i="2"/>
  <c r="BK102" i="2"/>
  <c r="BK98" i="2"/>
  <c r="BK94" i="2"/>
  <c r="BK90" i="2"/>
  <c r="BK86" i="2"/>
  <c r="BK82" i="2"/>
  <c r="BK78" i="2"/>
  <c r="BK74" i="2"/>
  <c r="BK70" i="2"/>
  <c r="BK66" i="2"/>
  <c r="BK62" i="2"/>
  <c r="BK58" i="2"/>
  <c r="BK54" i="2"/>
  <c r="BK50" i="2"/>
  <c r="BK46" i="2"/>
  <c r="BK42" i="2"/>
  <c r="BK38" i="2"/>
  <c r="BK31" i="2"/>
  <c r="BK27" i="2"/>
  <c r="BK22" i="2"/>
  <c r="BK18" i="2"/>
  <c r="BK14" i="2"/>
  <c r="BK10" i="2"/>
  <c r="BK34" i="2"/>
  <c r="BK30" i="2"/>
  <c r="BK25" i="2"/>
  <c r="BK21" i="2"/>
  <c r="BK17" i="2"/>
  <c r="BK13" i="2"/>
  <c r="BK33" i="2"/>
  <c r="BK29" i="2"/>
  <c r="BK24" i="2"/>
  <c r="BK20" i="2"/>
  <c r="BK16" i="2"/>
  <c r="BK12" i="2"/>
  <c r="BK32" i="2"/>
  <c r="BK28" i="2"/>
  <c r="BK23" i="2"/>
  <c r="BK19" i="2"/>
  <c r="BK15" i="2"/>
  <c r="BK11" i="2"/>
  <c r="BK26" i="2"/>
  <c r="BL3009" i="2"/>
  <c r="BL3007" i="2"/>
  <c r="BL3005" i="2"/>
  <c r="BL3003" i="2"/>
  <c r="BL3001" i="2"/>
  <c r="BL2999" i="2"/>
  <c r="BL2997" i="2"/>
  <c r="BL2995" i="2"/>
  <c r="BL2993" i="2"/>
  <c r="BL2991" i="2"/>
  <c r="BL2989" i="2"/>
  <c r="BL2987" i="2"/>
  <c r="BL2985" i="2"/>
  <c r="BL2983" i="2"/>
  <c r="BL2981" i="2"/>
  <c r="BL2979" i="2"/>
  <c r="BL2977" i="2"/>
  <c r="BL2975" i="2"/>
  <c r="BL2973" i="2"/>
  <c r="BL2971" i="2"/>
  <c r="BL2969" i="2"/>
  <c r="BL2967" i="2"/>
  <c r="BL2965" i="2"/>
  <c r="BL2963" i="2"/>
  <c r="BL2961" i="2"/>
  <c r="BL2959" i="2"/>
  <c r="BL2957" i="2"/>
  <c r="BL2955" i="2"/>
  <c r="BL2953" i="2"/>
  <c r="BL2951" i="2"/>
  <c r="BL2949" i="2"/>
  <c r="BL2947" i="2"/>
  <c r="BL2945" i="2"/>
  <c r="BL2943" i="2"/>
  <c r="BL2941" i="2"/>
  <c r="BL2939" i="2"/>
  <c r="BL2937" i="2"/>
  <c r="BL2935" i="2"/>
  <c r="BL2933" i="2"/>
  <c r="BL2931" i="2"/>
  <c r="BL2929" i="2"/>
  <c r="BL2927" i="2"/>
  <c r="BL2925" i="2"/>
  <c r="BL2923" i="2"/>
  <c r="BL2921" i="2"/>
  <c r="BL2919" i="2"/>
  <c r="BL2917" i="2"/>
  <c r="BL2915" i="2"/>
  <c r="BL2913" i="2"/>
  <c r="BL2911" i="2"/>
  <c r="BL2909" i="2"/>
  <c r="BL2907" i="2"/>
  <c r="BL2905" i="2"/>
  <c r="BL2903" i="2"/>
  <c r="BL2901" i="2"/>
  <c r="BL2899" i="2"/>
  <c r="BL2897" i="2"/>
  <c r="BL2895" i="2"/>
  <c r="BL2893" i="2"/>
  <c r="BL2891" i="2"/>
  <c r="BL2889" i="2"/>
  <c r="BL2887" i="2"/>
  <c r="BL2885" i="2"/>
  <c r="BL2883" i="2"/>
  <c r="BL2881" i="2"/>
  <c r="BL2879" i="2"/>
  <c r="BL2877" i="2"/>
  <c r="BL2875" i="2"/>
  <c r="BL2873" i="2"/>
  <c r="BL2871" i="2"/>
  <c r="BL2869" i="2"/>
  <c r="BL2867" i="2"/>
  <c r="BL2865" i="2"/>
  <c r="BL2863" i="2"/>
  <c r="BL2861" i="2"/>
  <c r="BL2859" i="2"/>
  <c r="BL2857" i="2"/>
  <c r="BL2855" i="2"/>
  <c r="BL2853" i="2"/>
  <c r="BL2851" i="2"/>
  <c r="BL2849" i="2"/>
  <c r="BL2847" i="2"/>
  <c r="BL2845" i="2"/>
  <c r="BL2843" i="2"/>
  <c r="BL2841" i="2"/>
  <c r="BL3008" i="2"/>
  <c r="BL3006" i="2"/>
  <c r="BL3004" i="2"/>
  <c r="BL3002" i="2"/>
  <c r="BL3000" i="2"/>
  <c r="BL2998" i="2"/>
  <c r="BL2996" i="2"/>
  <c r="BL2994" i="2"/>
  <c r="BL2992" i="2"/>
  <c r="BL2990" i="2"/>
  <c r="BL2988" i="2"/>
  <c r="BL2986" i="2"/>
  <c r="BL2984" i="2"/>
  <c r="BL2982" i="2"/>
  <c r="BL2980" i="2"/>
  <c r="BL2978" i="2"/>
  <c r="BL2976" i="2"/>
  <c r="BL2974" i="2"/>
  <c r="BL2972" i="2"/>
  <c r="BL2970" i="2"/>
  <c r="BL2968" i="2"/>
  <c r="BL2966" i="2"/>
  <c r="BL2964" i="2"/>
  <c r="BL2962" i="2"/>
  <c r="BL2960" i="2"/>
  <c r="BL2958" i="2"/>
  <c r="BL2956" i="2"/>
  <c r="BL2954" i="2"/>
  <c r="BL2952" i="2"/>
  <c r="BL2950" i="2"/>
  <c r="BL2948" i="2"/>
  <c r="BL2946" i="2"/>
  <c r="BL2944" i="2"/>
  <c r="BL2942" i="2"/>
  <c r="BL2940" i="2"/>
  <c r="BL2938" i="2"/>
  <c r="BL2936" i="2"/>
  <c r="BL2934" i="2"/>
  <c r="BL2932" i="2"/>
  <c r="BL2930" i="2"/>
  <c r="BL2928" i="2"/>
  <c r="BL2926" i="2"/>
  <c r="BL2924" i="2"/>
  <c r="BL2922" i="2"/>
  <c r="BL2920" i="2"/>
  <c r="BL2918" i="2"/>
  <c r="BL2916" i="2"/>
  <c r="BL2914" i="2"/>
  <c r="BL2912" i="2"/>
  <c r="BL2910" i="2"/>
  <c r="BL2908" i="2"/>
  <c r="BL2906" i="2"/>
  <c r="BL2904" i="2"/>
  <c r="BL2902" i="2"/>
  <c r="BL2900" i="2"/>
  <c r="BL2898" i="2"/>
  <c r="BL2896" i="2"/>
  <c r="BL2894" i="2"/>
  <c r="BL2892" i="2"/>
  <c r="BL2890" i="2"/>
  <c r="BL2888" i="2"/>
  <c r="BL2886" i="2"/>
  <c r="BL2884" i="2"/>
  <c r="BL2882" i="2"/>
  <c r="BL2880" i="2"/>
  <c r="BL2878" i="2"/>
  <c r="BL2876" i="2"/>
  <c r="BL2874" i="2"/>
  <c r="BL2872" i="2"/>
  <c r="BL2870" i="2"/>
  <c r="BL2868" i="2"/>
  <c r="BL2866" i="2"/>
  <c r="BL2864" i="2"/>
  <c r="BL2862" i="2"/>
  <c r="BL2860" i="2"/>
  <c r="BL2858" i="2"/>
  <c r="BL2856" i="2"/>
  <c r="BL2854" i="2"/>
  <c r="BL2852" i="2"/>
  <c r="BL2850" i="2"/>
  <c r="BL2848" i="2"/>
  <c r="BL2846" i="2"/>
  <c r="BL2844" i="2"/>
  <c r="BL2842" i="2"/>
  <c r="BL2840" i="2"/>
  <c r="BL2838" i="2"/>
  <c r="BL2836" i="2"/>
  <c r="BL2834" i="2"/>
  <c r="BL2832" i="2"/>
  <c r="BL2830" i="2"/>
  <c r="BL2828" i="2"/>
  <c r="BL2826" i="2"/>
  <c r="BL2824" i="2"/>
  <c r="BL2822" i="2"/>
  <c r="BL2820" i="2"/>
  <c r="BL2818" i="2"/>
  <c r="BL2816" i="2"/>
  <c r="BL2814" i="2"/>
  <c r="BL2812" i="2"/>
  <c r="BL2810" i="2"/>
  <c r="BL2808" i="2"/>
  <c r="BL2806" i="2"/>
  <c r="BL2804" i="2"/>
  <c r="BL2802" i="2"/>
  <c r="BL2800" i="2"/>
  <c r="BL2798" i="2"/>
  <c r="BL2796" i="2"/>
  <c r="BL2794" i="2"/>
  <c r="BL2792" i="2"/>
  <c r="BL2790" i="2"/>
  <c r="BL2788" i="2"/>
  <c r="BL2786" i="2"/>
  <c r="BL2784" i="2"/>
  <c r="BL2782" i="2"/>
  <c r="BL2780" i="2"/>
  <c r="BL2778" i="2"/>
  <c r="BL2776" i="2"/>
  <c r="BL2774" i="2"/>
  <c r="BL2772" i="2"/>
  <c r="BL2770" i="2"/>
  <c r="BL2768" i="2"/>
  <c r="BL2766" i="2"/>
  <c r="BL2764" i="2"/>
  <c r="BL2762" i="2"/>
  <c r="BL2760" i="2"/>
  <c r="BL2758" i="2"/>
  <c r="BL2756" i="2"/>
  <c r="BL2754" i="2"/>
  <c r="BL2752" i="2"/>
  <c r="BL2750" i="2"/>
  <c r="BL2748" i="2"/>
  <c r="BL2746" i="2"/>
  <c r="BL2744" i="2"/>
  <c r="BL2742" i="2"/>
  <c r="BL2740" i="2"/>
  <c r="BL2738" i="2"/>
  <c r="BL2736" i="2"/>
  <c r="BL2734" i="2"/>
  <c r="BL2732" i="2"/>
  <c r="BL2730" i="2"/>
  <c r="BL2728" i="2"/>
  <c r="BL2726" i="2"/>
  <c r="BL2724" i="2"/>
  <c r="BL2722" i="2"/>
  <c r="BL2720" i="2"/>
  <c r="BL2718" i="2"/>
  <c r="BL2716" i="2"/>
  <c r="BL2714" i="2"/>
  <c r="BL2712" i="2"/>
  <c r="BL2710" i="2"/>
  <c r="BL2708" i="2"/>
  <c r="BL2706" i="2"/>
  <c r="BL2704" i="2"/>
  <c r="BL2702" i="2"/>
  <c r="BL2700" i="2"/>
  <c r="BL2698" i="2"/>
  <c r="BL2696" i="2"/>
  <c r="BL2694" i="2"/>
  <c r="BL2692" i="2"/>
  <c r="BL2690" i="2"/>
  <c r="BL2688" i="2"/>
  <c r="BL2686" i="2"/>
  <c r="BL2684" i="2"/>
  <c r="BL2682" i="2"/>
  <c r="BL2680" i="2"/>
  <c r="BL2678" i="2"/>
  <c r="BL2676" i="2"/>
  <c r="BL2674" i="2"/>
  <c r="BL2672" i="2"/>
  <c r="BL2839" i="2"/>
  <c r="BL2837" i="2"/>
  <c r="BL2835" i="2"/>
  <c r="BL2833" i="2"/>
  <c r="BL2831" i="2"/>
  <c r="BL2829" i="2"/>
  <c r="BL2827" i="2"/>
  <c r="BL2825" i="2"/>
  <c r="BL2823" i="2"/>
  <c r="BL2821" i="2"/>
  <c r="BL2819" i="2"/>
  <c r="BL2817" i="2"/>
  <c r="BL2815" i="2"/>
  <c r="BL2813" i="2"/>
  <c r="BL2811" i="2"/>
  <c r="BL2809" i="2"/>
  <c r="BL2807" i="2"/>
  <c r="BL2805" i="2"/>
  <c r="BL2803" i="2"/>
  <c r="BL2801" i="2"/>
  <c r="BL2799" i="2"/>
  <c r="BL2797" i="2"/>
  <c r="BL2795" i="2"/>
  <c r="BL2793" i="2"/>
  <c r="BL2791" i="2"/>
  <c r="BL2789" i="2"/>
  <c r="BL2787" i="2"/>
  <c r="BL2785" i="2"/>
  <c r="BL2783" i="2"/>
  <c r="BL2781" i="2"/>
  <c r="BL2779" i="2"/>
  <c r="BL2777" i="2"/>
  <c r="BL2775" i="2"/>
  <c r="BL2773" i="2"/>
  <c r="BL2771" i="2"/>
  <c r="BL2769" i="2"/>
  <c r="BL2767" i="2"/>
  <c r="BL2765" i="2"/>
  <c r="BL2763" i="2"/>
  <c r="BL2761" i="2"/>
  <c r="BL2759" i="2"/>
  <c r="BL2757" i="2"/>
  <c r="BL2755" i="2"/>
  <c r="BL2753" i="2"/>
  <c r="BL2751" i="2"/>
  <c r="BL2749" i="2"/>
  <c r="BL2747" i="2"/>
  <c r="BL2745" i="2"/>
  <c r="BL2743" i="2"/>
  <c r="BL2741" i="2"/>
  <c r="BL2739" i="2"/>
  <c r="BL2737" i="2"/>
  <c r="BL2735" i="2"/>
  <c r="BL2733" i="2"/>
  <c r="BL2731" i="2"/>
  <c r="BL2729" i="2"/>
  <c r="BL2727" i="2"/>
  <c r="BL2725" i="2"/>
  <c r="BL2723" i="2"/>
  <c r="BL2721" i="2"/>
  <c r="BL2719" i="2"/>
  <c r="BL2717" i="2"/>
  <c r="BL2715" i="2"/>
  <c r="BL2713" i="2"/>
  <c r="BL2711" i="2"/>
  <c r="BL2709" i="2"/>
  <c r="BL2707" i="2"/>
  <c r="BL2705" i="2"/>
  <c r="BL2703" i="2"/>
  <c r="BL2701" i="2"/>
  <c r="BL2699" i="2"/>
  <c r="BL2697" i="2"/>
  <c r="BL2695" i="2"/>
  <c r="BL2693" i="2"/>
  <c r="BL2691" i="2"/>
  <c r="BL2689" i="2"/>
  <c r="BL2687" i="2"/>
  <c r="BL2685" i="2"/>
  <c r="BL2683" i="2"/>
  <c r="BL2681" i="2"/>
  <c r="BL2679" i="2"/>
  <c r="BL2677" i="2"/>
  <c r="BL2675" i="2"/>
  <c r="BL2673" i="2"/>
  <c r="BL2670" i="2"/>
  <c r="BL2668" i="2"/>
  <c r="BL2666" i="2"/>
  <c r="BL2664" i="2"/>
  <c r="BL2662" i="2"/>
  <c r="BL2660" i="2"/>
  <c r="BL2658" i="2"/>
  <c r="BL2656" i="2"/>
  <c r="BL2654" i="2"/>
  <c r="BL2652" i="2"/>
  <c r="BL2650" i="2"/>
  <c r="BL2648" i="2"/>
  <c r="BL2646" i="2"/>
  <c r="BL2644" i="2"/>
  <c r="BL2642" i="2"/>
  <c r="BL2640" i="2"/>
  <c r="BL2638" i="2"/>
  <c r="BL2636" i="2"/>
  <c r="BL2634" i="2"/>
  <c r="BL2632" i="2"/>
  <c r="BL2630" i="2"/>
  <c r="BL2628" i="2"/>
  <c r="BL2626" i="2"/>
  <c r="BL2624" i="2"/>
  <c r="BL2622" i="2"/>
  <c r="BL2620" i="2"/>
  <c r="BL2618" i="2"/>
  <c r="BL2616" i="2"/>
  <c r="BL2614" i="2"/>
  <c r="BL2612" i="2"/>
  <c r="BL2610" i="2"/>
  <c r="BL2608" i="2"/>
  <c r="BL2606" i="2"/>
  <c r="BL2604" i="2"/>
  <c r="BL2602" i="2"/>
  <c r="BL2600" i="2"/>
  <c r="BL2598" i="2"/>
  <c r="BL2596" i="2"/>
  <c r="BL2594" i="2"/>
  <c r="BL2592" i="2"/>
  <c r="BL2590" i="2"/>
  <c r="BL2588" i="2"/>
  <c r="BL2586" i="2"/>
  <c r="BL2584" i="2"/>
  <c r="BL2582" i="2"/>
  <c r="BL2580" i="2"/>
  <c r="BL2578" i="2"/>
  <c r="BL2576" i="2"/>
  <c r="BL2574" i="2"/>
  <c r="BL2572" i="2"/>
  <c r="BL2570" i="2"/>
  <c r="BL2568" i="2"/>
  <c r="BL2566" i="2"/>
  <c r="BL2564" i="2"/>
  <c r="BL2562" i="2"/>
  <c r="BL2560" i="2"/>
  <c r="BL2558" i="2"/>
  <c r="BL2556" i="2"/>
  <c r="BL2554" i="2"/>
  <c r="BL2552" i="2"/>
  <c r="BL2550" i="2"/>
  <c r="BL2548" i="2"/>
  <c r="BL2546" i="2"/>
  <c r="BL2544" i="2"/>
  <c r="BL2542" i="2"/>
  <c r="BL2540" i="2"/>
  <c r="BL2538" i="2"/>
  <c r="BL2536" i="2"/>
  <c r="BL2534" i="2"/>
  <c r="BL2532" i="2"/>
  <c r="BL2530" i="2"/>
  <c r="BL2528" i="2"/>
  <c r="BL2526" i="2"/>
  <c r="BL2524" i="2"/>
  <c r="BL2522" i="2"/>
  <c r="BL2520" i="2"/>
  <c r="BL2518" i="2"/>
  <c r="BL2516" i="2"/>
  <c r="BL2514" i="2"/>
  <c r="BL2512" i="2"/>
  <c r="BL2510" i="2"/>
  <c r="BL2508" i="2"/>
  <c r="BL2506" i="2"/>
  <c r="BL2504" i="2"/>
  <c r="BL2671" i="2"/>
  <c r="BL2669" i="2"/>
  <c r="BL2667" i="2"/>
  <c r="BL2665" i="2"/>
  <c r="BL2663" i="2"/>
  <c r="BL2661" i="2"/>
  <c r="BL2659" i="2"/>
  <c r="BL2657" i="2"/>
  <c r="BL2655" i="2"/>
  <c r="BL2653" i="2"/>
  <c r="BL2651" i="2"/>
  <c r="BL2649" i="2"/>
  <c r="BL2647" i="2"/>
  <c r="BL2645" i="2"/>
  <c r="BL2643" i="2"/>
  <c r="BL2641" i="2"/>
  <c r="BL2639" i="2"/>
  <c r="BL2637" i="2"/>
  <c r="BL2635" i="2"/>
  <c r="BL2633" i="2"/>
  <c r="BL2631" i="2"/>
  <c r="BL2629" i="2"/>
  <c r="BL2627" i="2"/>
  <c r="BL2625" i="2"/>
  <c r="BL2623" i="2"/>
  <c r="BL2621" i="2"/>
  <c r="BL2619" i="2"/>
  <c r="BL2617" i="2"/>
  <c r="BL2615" i="2"/>
  <c r="BL2613" i="2"/>
  <c r="BL2611" i="2"/>
  <c r="BL2609" i="2"/>
  <c r="BL2607" i="2"/>
  <c r="BL2605" i="2"/>
  <c r="BL2603" i="2"/>
  <c r="BL2601" i="2"/>
  <c r="BL2599" i="2"/>
  <c r="BL2597" i="2"/>
  <c r="BL2595" i="2"/>
  <c r="BL2593" i="2"/>
  <c r="BL2591" i="2"/>
  <c r="BL2589" i="2"/>
  <c r="BL2587" i="2"/>
  <c r="BL2585" i="2"/>
  <c r="BL2583" i="2"/>
  <c r="BL2581" i="2"/>
  <c r="BL2579" i="2"/>
  <c r="BL2577" i="2"/>
  <c r="BL2575" i="2"/>
  <c r="BL2573" i="2"/>
  <c r="BL2571" i="2"/>
  <c r="BL2569" i="2"/>
  <c r="BL2567" i="2"/>
  <c r="BL2565" i="2"/>
  <c r="BL2563" i="2"/>
  <c r="BL2561" i="2"/>
  <c r="BL2559" i="2"/>
  <c r="BL2557" i="2"/>
  <c r="BL2555" i="2"/>
  <c r="BL2553" i="2"/>
  <c r="BL2551" i="2"/>
  <c r="BL2549" i="2"/>
  <c r="BL2547" i="2"/>
  <c r="BL2545" i="2"/>
  <c r="BL2543" i="2"/>
  <c r="BL2541" i="2"/>
  <c r="BL2539" i="2"/>
  <c r="BL2537" i="2"/>
  <c r="BL2535" i="2"/>
  <c r="BL2533" i="2"/>
  <c r="BL2531" i="2"/>
  <c r="BL2529" i="2"/>
  <c r="BL2527" i="2"/>
  <c r="BL2525" i="2"/>
  <c r="BL2523" i="2"/>
  <c r="BL2521" i="2"/>
  <c r="BL2519" i="2"/>
  <c r="BL2517" i="2"/>
  <c r="BL2515" i="2"/>
  <c r="BL2513" i="2"/>
  <c r="BL2511" i="2"/>
  <c r="BL2509" i="2"/>
  <c r="BL2507" i="2"/>
  <c r="BL2505" i="2"/>
  <c r="BL2503" i="2"/>
  <c r="BL2501" i="2"/>
  <c r="BL2499" i="2"/>
  <c r="BL2497" i="2"/>
  <c r="BL2495" i="2"/>
  <c r="BL2493" i="2"/>
  <c r="BL2491" i="2"/>
  <c r="BL2489" i="2"/>
  <c r="BL2487" i="2"/>
  <c r="BL2485" i="2"/>
  <c r="BL2483" i="2"/>
  <c r="BL2481" i="2"/>
  <c r="BL2479" i="2"/>
  <c r="BL2477" i="2"/>
  <c r="BL2475" i="2"/>
  <c r="BL2473" i="2"/>
  <c r="BL2471" i="2"/>
  <c r="BL2469" i="2"/>
  <c r="BL2467" i="2"/>
  <c r="BL2465" i="2"/>
  <c r="BL2463" i="2"/>
  <c r="BL2461" i="2"/>
  <c r="BL2459" i="2"/>
  <c r="BL2457" i="2"/>
  <c r="BL2455" i="2"/>
  <c r="BL2453" i="2"/>
  <c r="BL2451" i="2"/>
  <c r="BL2449" i="2"/>
  <c r="BL2447" i="2"/>
  <c r="BL2445" i="2"/>
  <c r="BL2443" i="2"/>
  <c r="BL2441" i="2"/>
  <c r="BL2439" i="2"/>
  <c r="BL2437" i="2"/>
  <c r="BL2435" i="2"/>
  <c r="BL2433" i="2"/>
  <c r="BL2431" i="2"/>
  <c r="BL2429" i="2"/>
  <c r="BL2427" i="2"/>
  <c r="BL2425" i="2"/>
  <c r="BL2423" i="2"/>
  <c r="BL2421" i="2"/>
  <c r="BL2419" i="2"/>
  <c r="BL2417" i="2"/>
  <c r="BL2415" i="2"/>
  <c r="BL2413" i="2"/>
  <c r="BL2411" i="2"/>
  <c r="BL2409" i="2"/>
  <c r="BL2407" i="2"/>
  <c r="BL2405" i="2"/>
  <c r="BL2403" i="2"/>
  <c r="BL2401" i="2"/>
  <c r="BL2399" i="2"/>
  <c r="BL2397" i="2"/>
  <c r="BL2395" i="2"/>
  <c r="BL2393" i="2"/>
  <c r="BL2391" i="2"/>
  <c r="BL2389" i="2"/>
  <c r="BL2387" i="2"/>
  <c r="BL2385" i="2"/>
  <c r="BL2383" i="2"/>
  <c r="BL2381" i="2"/>
  <c r="BL2379" i="2"/>
  <c r="BL2377" i="2"/>
  <c r="BL2375" i="2"/>
  <c r="BL2373" i="2"/>
  <c r="BL2371" i="2"/>
  <c r="BL2369" i="2"/>
  <c r="BL2367" i="2"/>
  <c r="BL2365" i="2"/>
  <c r="BL2363" i="2"/>
  <c r="BL2361" i="2"/>
  <c r="BL2359" i="2"/>
  <c r="BL2357" i="2"/>
  <c r="BL2355" i="2"/>
  <c r="BL2353" i="2"/>
  <c r="BL2351" i="2"/>
  <c r="BL2349" i="2"/>
  <c r="BL2347" i="2"/>
  <c r="BL2345" i="2"/>
  <c r="BL2343" i="2"/>
  <c r="BL2341" i="2"/>
  <c r="BL2339" i="2"/>
  <c r="BL2337" i="2"/>
  <c r="BL2335" i="2"/>
  <c r="BL2502" i="2"/>
  <c r="BL2500" i="2"/>
  <c r="BL2498" i="2"/>
  <c r="BL2496" i="2"/>
  <c r="BL2494" i="2"/>
  <c r="BL2492" i="2"/>
  <c r="BL2490" i="2"/>
  <c r="BL2488" i="2"/>
  <c r="BL2486" i="2"/>
  <c r="BL2484" i="2"/>
  <c r="BL2482" i="2"/>
  <c r="BL2480" i="2"/>
  <c r="BL2478" i="2"/>
  <c r="BL2476" i="2"/>
  <c r="BL2474" i="2"/>
  <c r="BL2472" i="2"/>
  <c r="BL2470" i="2"/>
  <c r="BL2468" i="2"/>
  <c r="BL2466" i="2"/>
  <c r="BL2464" i="2"/>
  <c r="BL2462" i="2"/>
  <c r="BL2460" i="2"/>
  <c r="BL2458" i="2"/>
  <c r="BL2456" i="2"/>
  <c r="BL2454" i="2"/>
  <c r="BL2452" i="2"/>
  <c r="BL2450" i="2"/>
  <c r="BL2448" i="2"/>
  <c r="BL2446" i="2"/>
  <c r="BL2444" i="2"/>
  <c r="BL2442" i="2"/>
  <c r="BL2440" i="2"/>
  <c r="BL2438" i="2"/>
  <c r="BL2436" i="2"/>
  <c r="BL2434" i="2"/>
  <c r="BL2432" i="2"/>
  <c r="BL2430" i="2"/>
  <c r="BL2428" i="2"/>
  <c r="BL2426" i="2"/>
  <c r="BL2424" i="2"/>
  <c r="BL2422" i="2"/>
  <c r="BL2420" i="2"/>
  <c r="BL2418" i="2"/>
  <c r="BL2416" i="2"/>
  <c r="BL2414" i="2"/>
  <c r="BL2412" i="2"/>
  <c r="BL2410" i="2"/>
  <c r="BL2408" i="2"/>
  <c r="BL2406" i="2"/>
  <c r="BL2404" i="2"/>
  <c r="BL2402" i="2"/>
  <c r="BL2400" i="2"/>
  <c r="BL2398" i="2"/>
  <c r="BL2396" i="2"/>
  <c r="BL2394" i="2"/>
  <c r="BL2392" i="2"/>
  <c r="BL2390" i="2"/>
  <c r="BL2388" i="2"/>
  <c r="BL2386" i="2"/>
  <c r="BL2384" i="2"/>
  <c r="BL2382" i="2"/>
  <c r="BL2380" i="2"/>
  <c r="BL2378" i="2"/>
  <c r="BL2376" i="2"/>
  <c r="BL2374" i="2"/>
  <c r="BL2372" i="2"/>
  <c r="BL2370" i="2"/>
  <c r="BL2368" i="2"/>
  <c r="BL2366" i="2"/>
  <c r="BL2364" i="2"/>
  <c r="BL2362" i="2"/>
  <c r="BL2360" i="2"/>
  <c r="BL2358" i="2"/>
  <c r="BL2356" i="2"/>
  <c r="BL2354" i="2"/>
  <c r="BL2352" i="2"/>
  <c r="BL2350" i="2"/>
  <c r="BL2348" i="2"/>
  <c r="BL2346" i="2"/>
  <c r="BL2344" i="2"/>
  <c r="BL2342" i="2"/>
  <c r="BL2340" i="2"/>
  <c r="BL2338" i="2"/>
  <c r="BL2336" i="2"/>
  <c r="BL2334" i="2"/>
  <c r="BL2333" i="2"/>
  <c r="BL2331" i="2"/>
  <c r="BL2329" i="2"/>
  <c r="BL2327" i="2"/>
  <c r="BL2325" i="2"/>
  <c r="BL2323" i="2"/>
  <c r="BL2321" i="2"/>
  <c r="BL2319" i="2"/>
  <c r="BL2317" i="2"/>
  <c r="BL2315" i="2"/>
  <c r="BL2313" i="2"/>
  <c r="BL2311" i="2"/>
  <c r="BL2309" i="2"/>
  <c r="BL2307" i="2"/>
  <c r="BL2305" i="2"/>
  <c r="BL2303" i="2"/>
  <c r="BL2301" i="2"/>
  <c r="BL2299" i="2"/>
  <c r="BL2297" i="2"/>
  <c r="BL2295" i="2"/>
  <c r="BL2293" i="2"/>
  <c r="BL2291" i="2"/>
  <c r="BL2289" i="2"/>
  <c r="BL2287" i="2"/>
  <c r="BL2285" i="2"/>
  <c r="BL2283" i="2"/>
  <c r="BL2281" i="2"/>
  <c r="BL2279" i="2"/>
  <c r="BL2277" i="2"/>
  <c r="BL2275" i="2"/>
  <c r="BL2273" i="2"/>
  <c r="BL2271" i="2"/>
  <c r="BL2269" i="2"/>
  <c r="BL2267" i="2"/>
  <c r="BL2265" i="2"/>
  <c r="BL2263" i="2"/>
  <c r="BL2261" i="2"/>
  <c r="BL2259" i="2"/>
  <c r="BL2257" i="2"/>
  <c r="BL2255" i="2"/>
  <c r="BL2253" i="2"/>
  <c r="BL2251" i="2"/>
  <c r="BL2249" i="2"/>
  <c r="BL2247" i="2"/>
  <c r="BL2245" i="2"/>
  <c r="BL2243" i="2"/>
  <c r="BL2241" i="2"/>
  <c r="BL2239" i="2"/>
  <c r="BL2237" i="2"/>
  <c r="BL2235" i="2"/>
  <c r="BL2233" i="2"/>
  <c r="BL2231" i="2"/>
  <c r="BL2229" i="2"/>
  <c r="BL2227" i="2"/>
  <c r="BL2225" i="2"/>
  <c r="BL2223" i="2"/>
  <c r="BL2221" i="2"/>
  <c r="BL2219" i="2"/>
  <c r="BL2217" i="2"/>
  <c r="BL2215" i="2"/>
  <c r="BL2213" i="2"/>
  <c r="BL2211" i="2"/>
  <c r="BL2209" i="2"/>
  <c r="BL2207" i="2"/>
  <c r="BL2205" i="2"/>
  <c r="BL2203" i="2"/>
  <c r="BL2201" i="2"/>
  <c r="BL2199" i="2"/>
  <c r="BL2197" i="2"/>
  <c r="BL2195" i="2"/>
  <c r="BL2193" i="2"/>
  <c r="BL2191" i="2"/>
  <c r="BL2189" i="2"/>
  <c r="BL2187" i="2"/>
  <c r="BL2185" i="2"/>
  <c r="BL2183" i="2"/>
  <c r="BL2181" i="2"/>
  <c r="BL2179" i="2"/>
  <c r="BL2177" i="2"/>
  <c r="BL2175" i="2"/>
  <c r="BL2173" i="2"/>
  <c r="BL2171" i="2"/>
  <c r="BL2169" i="2"/>
  <c r="BL2167" i="2"/>
  <c r="BL2165" i="2"/>
  <c r="BL2163" i="2"/>
  <c r="BL2161" i="2"/>
  <c r="BL2159" i="2"/>
  <c r="BL2157" i="2"/>
  <c r="BL2155" i="2"/>
  <c r="BL2153" i="2"/>
  <c r="BL2151" i="2"/>
  <c r="BL2149" i="2"/>
  <c r="BL2147" i="2"/>
  <c r="BL2145" i="2"/>
  <c r="BL2143" i="2"/>
  <c r="BL2141" i="2"/>
  <c r="BL2139" i="2"/>
  <c r="BL2137" i="2"/>
  <c r="BL2135" i="2"/>
  <c r="BL2133" i="2"/>
  <c r="BL2131" i="2"/>
  <c r="BL2129" i="2"/>
  <c r="BL2127" i="2"/>
  <c r="BL2125" i="2"/>
  <c r="BL2123" i="2"/>
  <c r="BL2121" i="2"/>
  <c r="BL2119" i="2"/>
  <c r="BL2117" i="2"/>
  <c r="BL2115" i="2"/>
  <c r="BL2113" i="2"/>
  <c r="BL2111" i="2"/>
  <c r="BL2109" i="2"/>
  <c r="BL2107" i="2"/>
  <c r="BL2105" i="2"/>
  <c r="BL2103" i="2"/>
  <c r="BL2101" i="2"/>
  <c r="BL2099" i="2"/>
  <c r="BL2097" i="2"/>
  <c r="BL2095" i="2"/>
  <c r="BL2093" i="2"/>
  <c r="BL2091" i="2"/>
  <c r="BL2089" i="2"/>
  <c r="BL2087" i="2"/>
  <c r="BL2085" i="2"/>
  <c r="BL2083" i="2"/>
  <c r="BL2081" i="2"/>
  <c r="BL2079" i="2"/>
  <c r="BL2077" i="2"/>
  <c r="BL2075" i="2"/>
  <c r="BL2073" i="2"/>
  <c r="BL2071" i="2"/>
  <c r="BL2069" i="2"/>
  <c r="BL2067" i="2"/>
  <c r="BL2065" i="2"/>
  <c r="BL2063" i="2"/>
  <c r="BL2061" i="2"/>
  <c r="BL2059" i="2"/>
  <c r="BL2057" i="2"/>
  <c r="BL2055" i="2"/>
  <c r="BL2053" i="2"/>
  <c r="BL2051" i="2"/>
  <c r="BL2049" i="2"/>
  <c r="BL2047" i="2"/>
  <c r="BL2045" i="2"/>
  <c r="BL2043" i="2"/>
  <c r="BL2041" i="2"/>
  <c r="BL2039" i="2"/>
  <c r="BL2037" i="2"/>
  <c r="BL2035" i="2"/>
  <c r="BL2033" i="2"/>
  <c r="BL2031" i="2"/>
  <c r="BL2029" i="2"/>
  <c r="BL2027" i="2"/>
  <c r="BL2025" i="2"/>
  <c r="BL2023" i="2"/>
  <c r="BL2021" i="2"/>
  <c r="BL2019" i="2"/>
  <c r="BL2017" i="2"/>
  <c r="BL2015" i="2"/>
  <c r="BL2013" i="2"/>
  <c r="BL2011" i="2"/>
  <c r="BL2009" i="2"/>
  <c r="BL2007" i="2"/>
  <c r="BL2005" i="2"/>
  <c r="BL2003" i="2"/>
  <c r="BL2001" i="2"/>
  <c r="BL1999" i="2"/>
  <c r="BL1997" i="2"/>
  <c r="BL1995" i="2"/>
  <c r="BL2332" i="2"/>
  <c r="BL2330" i="2"/>
  <c r="BL2328" i="2"/>
  <c r="BL2326" i="2"/>
  <c r="BL2324" i="2"/>
  <c r="BL2322" i="2"/>
  <c r="BL2320" i="2"/>
  <c r="BL2318" i="2"/>
  <c r="BL2316" i="2"/>
  <c r="BL2314" i="2"/>
  <c r="BL2312" i="2"/>
  <c r="BL2310" i="2"/>
  <c r="BL2308" i="2"/>
  <c r="BL2306" i="2"/>
  <c r="BL2304" i="2"/>
  <c r="BL2302" i="2"/>
  <c r="BL2300" i="2"/>
  <c r="BL2298" i="2"/>
  <c r="BL2296" i="2"/>
  <c r="BL2294" i="2"/>
  <c r="BL2292" i="2"/>
  <c r="BL2290" i="2"/>
  <c r="BL2288" i="2"/>
  <c r="BL2286" i="2"/>
  <c r="BL2284" i="2"/>
  <c r="BL2282" i="2"/>
  <c r="BL2280" i="2"/>
  <c r="BL2278" i="2"/>
  <c r="BL2276" i="2"/>
  <c r="BL2274" i="2"/>
  <c r="BL2272" i="2"/>
  <c r="BL2270" i="2"/>
  <c r="BL2268" i="2"/>
  <c r="BL2266" i="2"/>
  <c r="BL2264" i="2"/>
  <c r="BL2262" i="2"/>
  <c r="BL2260" i="2"/>
  <c r="BL2258" i="2"/>
  <c r="BL2256" i="2"/>
  <c r="BL2254" i="2"/>
  <c r="BL2252" i="2"/>
  <c r="BL2250" i="2"/>
  <c r="BL2248" i="2"/>
  <c r="BL2246" i="2"/>
  <c r="BL2244" i="2"/>
  <c r="BL2242" i="2"/>
  <c r="BL2240" i="2"/>
  <c r="BL2238" i="2"/>
  <c r="BL2236" i="2"/>
  <c r="BL2234" i="2"/>
  <c r="BL2232" i="2"/>
  <c r="BL2230" i="2"/>
  <c r="BL2228" i="2"/>
  <c r="BL2226" i="2"/>
  <c r="BL2224" i="2"/>
  <c r="BL2222" i="2"/>
  <c r="BL2220" i="2"/>
  <c r="BL2218" i="2"/>
  <c r="BL2216" i="2"/>
  <c r="BL2214" i="2"/>
  <c r="BL2212" i="2"/>
  <c r="BL2210" i="2"/>
  <c r="BL2208" i="2"/>
  <c r="BL2206" i="2"/>
  <c r="BL2204" i="2"/>
  <c r="BL2202" i="2"/>
  <c r="BL2200" i="2"/>
  <c r="BL2198" i="2"/>
  <c r="BL2196" i="2"/>
  <c r="BL2194" i="2"/>
  <c r="BL2192" i="2"/>
  <c r="BL2190" i="2"/>
  <c r="BL2188" i="2"/>
  <c r="BL2186" i="2"/>
  <c r="BL2184" i="2"/>
  <c r="BL2182" i="2"/>
  <c r="BL2180" i="2"/>
  <c r="BL2178" i="2"/>
  <c r="BL2176" i="2"/>
  <c r="BL2174" i="2"/>
  <c r="BL2172" i="2"/>
  <c r="BL2170" i="2"/>
  <c r="BL2168" i="2"/>
  <c r="BL2166" i="2"/>
  <c r="BL2164" i="2"/>
  <c r="BL2162" i="2"/>
  <c r="BL2160" i="2"/>
  <c r="BL2158" i="2"/>
  <c r="BL2156" i="2"/>
  <c r="BL2154" i="2"/>
  <c r="BL2152" i="2"/>
  <c r="BL2150" i="2"/>
  <c r="BL2148" i="2"/>
  <c r="BL2146" i="2"/>
  <c r="BL2144" i="2"/>
  <c r="BL2142" i="2"/>
  <c r="BL2140" i="2"/>
  <c r="BL2138" i="2"/>
  <c r="BL2136" i="2"/>
  <c r="BL2134" i="2"/>
  <c r="BL2132" i="2"/>
  <c r="BL2130" i="2"/>
  <c r="BL2128" i="2"/>
  <c r="BL2126" i="2"/>
  <c r="BL2124" i="2"/>
  <c r="BL2122" i="2"/>
  <c r="BL2120" i="2"/>
  <c r="BL2118" i="2"/>
  <c r="BL2116" i="2"/>
  <c r="BL2114" i="2"/>
  <c r="BL2112" i="2"/>
  <c r="BL2110" i="2"/>
  <c r="BL2108" i="2"/>
  <c r="BL2106" i="2"/>
  <c r="BL2104" i="2"/>
  <c r="BL2102" i="2"/>
  <c r="BL2100" i="2"/>
  <c r="BL2098" i="2"/>
  <c r="BL2096" i="2"/>
  <c r="BL2094" i="2"/>
  <c r="BL2092" i="2"/>
  <c r="BL2090" i="2"/>
  <c r="BL2088" i="2"/>
  <c r="BL2086" i="2"/>
  <c r="BL2084" i="2"/>
  <c r="BL2082" i="2"/>
  <c r="BL2080" i="2"/>
  <c r="BL2078" i="2"/>
  <c r="BL2076" i="2"/>
  <c r="BL2074" i="2"/>
  <c r="BL2072" i="2"/>
  <c r="BL2070" i="2"/>
  <c r="BL2068" i="2"/>
  <c r="BL2066" i="2"/>
  <c r="BL2064" i="2"/>
  <c r="BL2062" i="2"/>
  <c r="BL2060" i="2"/>
  <c r="BL2058" i="2"/>
  <c r="BL2056" i="2"/>
  <c r="BL2054" i="2"/>
  <c r="BL2052" i="2"/>
  <c r="BL2050" i="2"/>
  <c r="BL2048" i="2"/>
  <c r="BL2046" i="2"/>
  <c r="BL2044" i="2"/>
  <c r="BL2042" i="2"/>
  <c r="BL2040" i="2"/>
  <c r="BL2038" i="2"/>
  <c r="BL2036" i="2"/>
  <c r="BL2034" i="2"/>
  <c r="BL2032" i="2"/>
  <c r="BL2030" i="2"/>
  <c r="BL2028" i="2"/>
  <c r="BL2026" i="2"/>
  <c r="BL2024" i="2"/>
  <c r="BL2022" i="2"/>
  <c r="BL2020" i="2"/>
  <c r="BL2018" i="2"/>
  <c r="BL2016" i="2"/>
  <c r="BL2014" i="2"/>
  <c r="BL2012" i="2"/>
  <c r="BL2010" i="2"/>
  <c r="BL2008" i="2"/>
  <c r="BL2006" i="2"/>
  <c r="BL2004" i="2"/>
  <c r="BL2002" i="2"/>
  <c r="BL2000" i="2"/>
  <c r="BL1998" i="2"/>
  <c r="BL1996" i="2"/>
  <c r="BL1993" i="2"/>
  <c r="BL1991" i="2"/>
  <c r="BL1989" i="2"/>
  <c r="BL1987" i="2"/>
  <c r="BL1985" i="2"/>
  <c r="BL1983" i="2"/>
  <c r="BL1981" i="2"/>
  <c r="BL1979" i="2"/>
  <c r="BL1977" i="2"/>
  <c r="BL1975" i="2"/>
  <c r="BL1973" i="2"/>
  <c r="BL1971" i="2"/>
  <c r="BL1969" i="2"/>
  <c r="BL1967" i="2"/>
  <c r="BL1965" i="2"/>
  <c r="BL1963" i="2"/>
  <c r="BL1961" i="2"/>
  <c r="BL1959" i="2"/>
  <c r="BL1957" i="2"/>
  <c r="BL1955" i="2"/>
  <c r="BL1953" i="2"/>
  <c r="BL1951" i="2"/>
  <c r="BL1949" i="2"/>
  <c r="BL1947" i="2"/>
  <c r="BL1945" i="2"/>
  <c r="BL1943" i="2"/>
  <c r="BL1941" i="2"/>
  <c r="BL1939" i="2"/>
  <c r="BL1937" i="2"/>
  <c r="BL1935" i="2"/>
  <c r="BL1933" i="2"/>
  <c r="BL1931" i="2"/>
  <c r="BL1929" i="2"/>
  <c r="BL1927" i="2"/>
  <c r="BL1925" i="2"/>
  <c r="BL1923" i="2"/>
  <c r="BL1921" i="2"/>
  <c r="BL1919" i="2"/>
  <c r="BL1917" i="2"/>
  <c r="BL1915" i="2"/>
  <c r="BL1913" i="2"/>
  <c r="BL1911" i="2"/>
  <c r="BL1909" i="2"/>
  <c r="BL1907" i="2"/>
  <c r="BL1905" i="2"/>
  <c r="BL1903" i="2"/>
  <c r="BL1901" i="2"/>
  <c r="BL1899" i="2"/>
  <c r="BL1897" i="2"/>
  <c r="BL1895" i="2"/>
  <c r="BL1893" i="2"/>
  <c r="BL1891" i="2"/>
  <c r="BL1889" i="2"/>
  <c r="BL1887" i="2"/>
  <c r="BL1885" i="2"/>
  <c r="BL1883" i="2"/>
  <c r="BL1881" i="2"/>
  <c r="BL1879" i="2"/>
  <c r="BL1877" i="2"/>
  <c r="BL1875" i="2"/>
  <c r="BL1873" i="2"/>
  <c r="BL1871" i="2"/>
  <c r="BL1869" i="2"/>
  <c r="BL1867" i="2"/>
  <c r="BL1865" i="2"/>
  <c r="BL1863" i="2"/>
  <c r="BL1861" i="2"/>
  <c r="BL1859" i="2"/>
  <c r="BL1857" i="2"/>
  <c r="BL1855" i="2"/>
  <c r="BL1853" i="2"/>
  <c r="BL1851" i="2"/>
  <c r="BL1849" i="2"/>
  <c r="BL1847" i="2"/>
  <c r="BL1845" i="2"/>
  <c r="BL1843" i="2"/>
  <c r="BL1841" i="2"/>
  <c r="BL1839" i="2"/>
  <c r="BL1837" i="2"/>
  <c r="BL1835" i="2"/>
  <c r="BL1833" i="2"/>
  <c r="BL1831" i="2"/>
  <c r="BL1829" i="2"/>
  <c r="BL1827" i="2"/>
  <c r="BL1825" i="2"/>
  <c r="BL1823" i="2"/>
  <c r="BL1821" i="2"/>
  <c r="BL1819" i="2"/>
  <c r="BL1817" i="2"/>
  <c r="BL1815" i="2"/>
  <c r="BL1813" i="2"/>
  <c r="BL1811" i="2"/>
  <c r="BL1809" i="2"/>
  <c r="BL1807" i="2"/>
  <c r="BL1805" i="2"/>
  <c r="BL1803" i="2"/>
  <c r="BL1801" i="2"/>
  <c r="BL1799" i="2"/>
  <c r="BL1797" i="2"/>
  <c r="BL1795" i="2"/>
  <c r="BL1793" i="2"/>
  <c r="BL1791" i="2"/>
  <c r="BL1789" i="2"/>
  <c r="BL1787" i="2"/>
  <c r="BL1785" i="2"/>
  <c r="BL1783" i="2"/>
  <c r="BL1781" i="2"/>
  <c r="BL1779" i="2"/>
  <c r="BL1777" i="2"/>
  <c r="BL1775" i="2"/>
  <c r="BL1773" i="2"/>
  <c r="BL1771" i="2"/>
  <c r="BL1769" i="2"/>
  <c r="BL1767" i="2"/>
  <c r="BL1765" i="2"/>
  <c r="BL1763" i="2"/>
  <c r="BL1761" i="2"/>
  <c r="BL1759" i="2"/>
  <c r="BL1757" i="2"/>
  <c r="BL1755" i="2"/>
  <c r="BL1753" i="2"/>
  <c r="BL1751" i="2"/>
  <c r="BL1749" i="2"/>
  <c r="BL1747" i="2"/>
  <c r="BL1745" i="2"/>
  <c r="BL1743" i="2"/>
  <c r="BL1741" i="2"/>
  <c r="BL1739" i="2"/>
  <c r="BL1737" i="2"/>
  <c r="BL1735" i="2"/>
  <c r="BL1733" i="2"/>
  <c r="BL1731" i="2"/>
  <c r="BL1729" i="2"/>
  <c r="BL1727" i="2"/>
  <c r="BL1725" i="2"/>
  <c r="BL1723" i="2"/>
  <c r="BL1721" i="2"/>
  <c r="BL1719" i="2"/>
  <c r="BL1717" i="2"/>
  <c r="BL1715" i="2"/>
  <c r="BL1713" i="2"/>
  <c r="BL1711" i="2"/>
  <c r="BL1709" i="2"/>
  <c r="BL1707" i="2"/>
  <c r="BL1705" i="2"/>
  <c r="BL1703" i="2"/>
  <c r="BL1701" i="2"/>
  <c r="BL1699" i="2"/>
  <c r="BL1697" i="2"/>
  <c r="BL1695" i="2"/>
  <c r="BL1693" i="2"/>
  <c r="BL1691" i="2"/>
  <c r="BL1689" i="2"/>
  <c r="BL1687" i="2"/>
  <c r="BL1685" i="2"/>
  <c r="BL1683" i="2"/>
  <c r="BL1681" i="2"/>
  <c r="BL1679" i="2"/>
  <c r="BL1677" i="2"/>
  <c r="BL1675" i="2"/>
  <c r="BL1673" i="2"/>
  <c r="BL1671" i="2"/>
  <c r="BL1669" i="2"/>
  <c r="BL1667" i="2"/>
  <c r="BL1665" i="2"/>
  <c r="BL1663" i="2"/>
  <c r="BL1661" i="2"/>
  <c r="BL1659" i="2"/>
  <c r="BL1657" i="2"/>
  <c r="BL1994" i="2"/>
  <c r="BL1992" i="2"/>
  <c r="BL1990" i="2"/>
  <c r="BL1988" i="2"/>
  <c r="BL1986" i="2"/>
  <c r="BL1984" i="2"/>
  <c r="BL1982" i="2"/>
  <c r="BL1980" i="2"/>
  <c r="BL1978" i="2"/>
  <c r="BL1976" i="2"/>
  <c r="BL1974" i="2"/>
  <c r="BL1972" i="2"/>
  <c r="BL1970" i="2"/>
  <c r="BL1968" i="2"/>
  <c r="BL1966" i="2"/>
  <c r="BL1964" i="2"/>
  <c r="BL1962" i="2"/>
  <c r="BL1960" i="2"/>
  <c r="BL1958" i="2"/>
  <c r="BL1956" i="2"/>
  <c r="BL1954" i="2"/>
  <c r="BL1952" i="2"/>
  <c r="BL1950" i="2"/>
  <c r="BL1948" i="2"/>
  <c r="BL1946" i="2"/>
  <c r="BL1944" i="2"/>
  <c r="BL1942" i="2"/>
  <c r="BL1940" i="2"/>
  <c r="BL1938" i="2"/>
  <c r="BL1936" i="2"/>
  <c r="BL1934" i="2"/>
  <c r="BL1932" i="2"/>
  <c r="BL1930" i="2"/>
  <c r="BL1928" i="2"/>
  <c r="BL1926" i="2"/>
  <c r="BL1924" i="2"/>
  <c r="BL1922" i="2"/>
  <c r="BL1920" i="2"/>
  <c r="BL1918" i="2"/>
  <c r="BL1916" i="2"/>
  <c r="BL1914" i="2"/>
  <c r="BL1912" i="2"/>
  <c r="BL1910" i="2"/>
  <c r="BL1908" i="2"/>
  <c r="BL1906" i="2"/>
  <c r="BL1904" i="2"/>
  <c r="BL1902" i="2"/>
  <c r="BL1900" i="2"/>
  <c r="BL1898" i="2"/>
  <c r="BL1896" i="2"/>
  <c r="BL1894" i="2"/>
  <c r="BL1892" i="2"/>
  <c r="BL1890" i="2"/>
  <c r="BL1888" i="2"/>
  <c r="BL1886" i="2"/>
  <c r="BL1884" i="2"/>
  <c r="BL1882" i="2"/>
  <c r="BL1880" i="2"/>
  <c r="BL1878" i="2"/>
  <c r="BL1876" i="2"/>
  <c r="BL1874" i="2"/>
  <c r="BL1872" i="2"/>
  <c r="BL1870" i="2"/>
  <c r="BL1868" i="2"/>
  <c r="BL1866" i="2"/>
  <c r="BL1864" i="2"/>
  <c r="BL1862" i="2"/>
  <c r="BL1860" i="2"/>
  <c r="BL1858" i="2"/>
  <c r="BL1856" i="2"/>
  <c r="BL1854" i="2"/>
  <c r="BL1852" i="2"/>
  <c r="BL1850" i="2"/>
  <c r="BL1848" i="2"/>
  <c r="BL1846" i="2"/>
  <c r="BL1844" i="2"/>
  <c r="BL1842" i="2"/>
  <c r="BL1840" i="2"/>
  <c r="BL1838" i="2"/>
  <c r="BL1836" i="2"/>
  <c r="BL1834" i="2"/>
  <c r="BL1832" i="2"/>
  <c r="BL1830" i="2"/>
  <c r="BL1828" i="2"/>
  <c r="BL1826" i="2"/>
  <c r="BL1824" i="2"/>
  <c r="BL1822" i="2"/>
  <c r="BL1820" i="2"/>
  <c r="BL1818" i="2"/>
  <c r="BL1816" i="2"/>
  <c r="BL1814" i="2"/>
  <c r="BL1812" i="2"/>
  <c r="BL1810" i="2"/>
  <c r="BL1808" i="2"/>
  <c r="BL1806" i="2"/>
  <c r="BL1804" i="2"/>
  <c r="BL1802" i="2"/>
  <c r="BL1800" i="2"/>
  <c r="BL1798" i="2"/>
  <c r="BL1796" i="2"/>
  <c r="BL1794" i="2"/>
  <c r="BL1792" i="2"/>
  <c r="BL1790" i="2"/>
  <c r="BL1788" i="2"/>
  <c r="BL1786" i="2"/>
  <c r="BL1784" i="2"/>
  <c r="BL1782" i="2"/>
  <c r="BL1780" i="2"/>
  <c r="BL1778" i="2"/>
  <c r="BL1776" i="2"/>
  <c r="BL1774" i="2"/>
  <c r="BL1772" i="2"/>
  <c r="BL1770" i="2"/>
  <c r="BL1768" i="2"/>
  <c r="BL1766" i="2"/>
  <c r="BL1764" i="2"/>
  <c r="BL1762" i="2"/>
  <c r="BL1760" i="2"/>
  <c r="BL1758" i="2"/>
  <c r="BL1756" i="2"/>
  <c r="BL1754" i="2"/>
  <c r="BL1752" i="2"/>
  <c r="BL1750" i="2"/>
  <c r="BL1748" i="2"/>
  <c r="BL1746" i="2"/>
  <c r="BL1744" i="2"/>
  <c r="BL1742" i="2"/>
  <c r="BL1740" i="2"/>
  <c r="BL1738" i="2"/>
  <c r="BL1736" i="2"/>
  <c r="BL1734" i="2"/>
  <c r="BL1732" i="2"/>
  <c r="BL1730" i="2"/>
  <c r="BL1728" i="2"/>
  <c r="BL1726" i="2"/>
  <c r="BL1724" i="2"/>
  <c r="BL1722" i="2"/>
  <c r="BL1720" i="2"/>
  <c r="BL1718" i="2"/>
  <c r="BL1716" i="2"/>
  <c r="BL1714" i="2"/>
  <c r="BL1712" i="2"/>
  <c r="BL1710" i="2"/>
  <c r="BL1708" i="2"/>
  <c r="BL1706" i="2"/>
  <c r="BL1704" i="2"/>
  <c r="BL1702" i="2"/>
  <c r="BL1700" i="2"/>
  <c r="BL1698" i="2"/>
  <c r="BL1696" i="2"/>
  <c r="BL1694" i="2"/>
  <c r="BL1692" i="2"/>
  <c r="BL1690" i="2"/>
  <c r="BL1688" i="2"/>
  <c r="BL1686" i="2"/>
  <c r="BL1684" i="2"/>
  <c r="BL1682" i="2"/>
  <c r="BL1680" i="2"/>
  <c r="BL1678" i="2"/>
  <c r="BL1676" i="2"/>
  <c r="BL1674" i="2"/>
  <c r="BL1672" i="2"/>
  <c r="BL1670" i="2"/>
  <c r="BL1668" i="2"/>
  <c r="BL1666" i="2"/>
  <c r="BL1664" i="2"/>
  <c r="BL1662" i="2"/>
  <c r="BL1660" i="2"/>
  <c r="BL1658" i="2"/>
  <c r="BL1656" i="2"/>
  <c r="BL1654" i="2"/>
  <c r="BL1652" i="2"/>
  <c r="BL1650" i="2"/>
  <c r="BL1648" i="2"/>
  <c r="BL1646" i="2"/>
  <c r="BL1644" i="2"/>
  <c r="BL1642" i="2"/>
  <c r="BL1640" i="2"/>
  <c r="BL1638" i="2"/>
  <c r="BL1636" i="2"/>
  <c r="BL1634" i="2"/>
  <c r="BL1632" i="2"/>
  <c r="BL1630" i="2"/>
  <c r="BL1628" i="2"/>
  <c r="BL1626" i="2"/>
  <c r="BL1624" i="2"/>
  <c r="BL1622" i="2"/>
  <c r="BL1620" i="2"/>
  <c r="BL1618" i="2"/>
  <c r="BL1616" i="2"/>
  <c r="BL1614" i="2"/>
  <c r="BL1612" i="2"/>
  <c r="BL1610" i="2"/>
  <c r="BL1608" i="2"/>
  <c r="BL1606" i="2"/>
  <c r="BL1604" i="2"/>
  <c r="BL1602" i="2"/>
  <c r="BL1600" i="2"/>
  <c r="BL1598" i="2"/>
  <c r="BL1596" i="2"/>
  <c r="BL1594" i="2"/>
  <c r="BL1592" i="2"/>
  <c r="BL1590" i="2"/>
  <c r="BL1588" i="2"/>
  <c r="BL1586" i="2"/>
  <c r="BL1584" i="2"/>
  <c r="BL1582" i="2"/>
  <c r="BL1580" i="2"/>
  <c r="BL1578" i="2"/>
  <c r="BL1576" i="2"/>
  <c r="BL1574" i="2"/>
  <c r="BL1572" i="2"/>
  <c r="BL1570" i="2"/>
  <c r="BL1568" i="2"/>
  <c r="BL1566" i="2"/>
  <c r="BL1564" i="2"/>
  <c r="BL1562" i="2"/>
  <c r="BL1560" i="2"/>
  <c r="BL1558" i="2"/>
  <c r="BL1556" i="2"/>
  <c r="BL1554" i="2"/>
  <c r="BL1552" i="2"/>
  <c r="BL1550" i="2"/>
  <c r="BL1548" i="2"/>
  <c r="BL1546" i="2"/>
  <c r="BL1544" i="2"/>
  <c r="BL1542" i="2"/>
  <c r="BL1540" i="2"/>
  <c r="BL1538" i="2"/>
  <c r="BL1536" i="2"/>
  <c r="BL1534" i="2"/>
  <c r="BL1532" i="2"/>
  <c r="BL1530" i="2"/>
  <c r="BL1528" i="2"/>
  <c r="BL1526" i="2"/>
  <c r="BL1524" i="2"/>
  <c r="BL1522" i="2"/>
  <c r="BL1520" i="2"/>
  <c r="BL1518" i="2"/>
  <c r="BL1516" i="2"/>
  <c r="BL1514" i="2"/>
  <c r="BL1512" i="2"/>
  <c r="BL1510" i="2"/>
  <c r="BL1508" i="2"/>
  <c r="BL1506" i="2"/>
  <c r="BL1504" i="2"/>
  <c r="BL1502" i="2"/>
  <c r="BL1500" i="2"/>
  <c r="BL1498" i="2"/>
  <c r="BL1496" i="2"/>
  <c r="BL1494" i="2"/>
  <c r="BL1492" i="2"/>
  <c r="BL1490" i="2"/>
  <c r="BL1488" i="2"/>
  <c r="BL1486" i="2"/>
  <c r="BL1484" i="2"/>
  <c r="BL1482" i="2"/>
  <c r="BL1480" i="2"/>
  <c r="BL1478" i="2"/>
  <c r="BL1476" i="2"/>
  <c r="BL1474" i="2"/>
  <c r="BL1472" i="2"/>
  <c r="BL1470" i="2"/>
  <c r="BL1468" i="2"/>
  <c r="BL1466" i="2"/>
  <c r="BL1464" i="2"/>
  <c r="BL1462" i="2"/>
  <c r="BL1460" i="2"/>
  <c r="BL1458" i="2"/>
  <c r="BL1456" i="2"/>
  <c r="BL1454" i="2"/>
  <c r="BL1452" i="2"/>
  <c r="BL1450" i="2"/>
  <c r="BL1448" i="2"/>
  <c r="BL1446" i="2"/>
  <c r="BL1444" i="2"/>
  <c r="BL1442" i="2"/>
  <c r="BL1440" i="2"/>
  <c r="BL1438" i="2"/>
  <c r="BL1436" i="2"/>
  <c r="BL1434" i="2"/>
  <c r="BL1432" i="2"/>
  <c r="BL1430" i="2"/>
  <c r="BL1428" i="2"/>
  <c r="BL1426" i="2"/>
  <c r="BL1424" i="2"/>
  <c r="BL1422" i="2"/>
  <c r="BL1420" i="2"/>
  <c r="BL1418" i="2"/>
  <c r="BL1416" i="2"/>
  <c r="BL1414" i="2"/>
  <c r="BL1412" i="2"/>
  <c r="BL1410" i="2"/>
  <c r="BL1408" i="2"/>
  <c r="BL1406" i="2"/>
  <c r="BL1404" i="2"/>
  <c r="BL1402" i="2"/>
  <c r="BL1400" i="2"/>
  <c r="BL1398" i="2"/>
  <c r="BL1396" i="2"/>
  <c r="BL1394" i="2"/>
  <c r="BL1392" i="2"/>
  <c r="BL1390" i="2"/>
  <c r="BL1388" i="2"/>
  <c r="BL1386" i="2"/>
  <c r="BL1384" i="2"/>
  <c r="BL1382" i="2"/>
  <c r="BL1380" i="2"/>
  <c r="BL1378" i="2"/>
  <c r="BL1376" i="2"/>
  <c r="BL1374" i="2"/>
  <c r="BL1372" i="2"/>
  <c r="BL1370" i="2"/>
  <c r="BL1368" i="2"/>
  <c r="BL1366" i="2"/>
  <c r="BL1364" i="2"/>
  <c r="BL1362" i="2"/>
  <c r="BL1360" i="2"/>
  <c r="BL1358" i="2"/>
  <c r="BL1356" i="2"/>
  <c r="BL1354" i="2"/>
  <c r="BL1352" i="2"/>
  <c r="BL1350" i="2"/>
  <c r="BL1348" i="2"/>
  <c r="BL1346" i="2"/>
  <c r="BL1344" i="2"/>
  <c r="BL1342" i="2"/>
  <c r="BL1340" i="2"/>
  <c r="BL1338" i="2"/>
  <c r="BL1336" i="2"/>
  <c r="BL1334" i="2"/>
  <c r="BL1332" i="2"/>
  <c r="BL1330" i="2"/>
  <c r="BL1328" i="2"/>
  <c r="BL1326" i="2"/>
  <c r="BL1324" i="2"/>
  <c r="BL1322" i="2"/>
  <c r="BL1320" i="2"/>
  <c r="BL1318" i="2"/>
  <c r="BL1316" i="2"/>
  <c r="BL1655" i="2"/>
  <c r="BL1653" i="2"/>
  <c r="BL1651" i="2"/>
  <c r="BL1649" i="2"/>
  <c r="BL1647" i="2"/>
  <c r="BL1645" i="2"/>
  <c r="BL1643" i="2"/>
  <c r="BL1641" i="2"/>
  <c r="BL1639" i="2"/>
  <c r="BL1637" i="2"/>
  <c r="BL1635" i="2"/>
  <c r="BL1633" i="2"/>
  <c r="BL1631" i="2"/>
  <c r="BL1629" i="2"/>
  <c r="BL1627" i="2"/>
  <c r="BL1625" i="2"/>
  <c r="BL1623" i="2"/>
  <c r="BL1621" i="2"/>
  <c r="BL1619" i="2"/>
  <c r="BL1617" i="2"/>
  <c r="BL1615" i="2"/>
  <c r="BL1613" i="2"/>
  <c r="BL1611" i="2"/>
  <c r="BL1609" i="2"/>
  <c r="BL1607" i="2"/>
  <c r="BL1605" i="2"/>
  <c r="BL1603" i="2"/>
  <c r="BL1601" i="2"/>
  <c r="BL1599" i="2"/>
  <c r="BL1597" i="2"/>
  <c r="BL1595" i="2"/>
  <c r="BL1593" i="2"/>
  <c r="BL1591" i="2"/>
  <c r="BL1589" i="2"/>
  <c r="BL1587" i="2"/>
  <c r="BL1585" i="2"/>
  <c r="BL1583" i="2"/>
  <c r="BL1581" i="2"/>
  <c r="BL1579" i="2"/>
  <c r="BL1577" i="2"/>
  <c r="BL1575" i="2"/>
  <c r="BL1573" i="2"/>
  <c r="BL1571" i="2"/>
  <c r="BL1569" i="2"/>
  <c r="BL1567" i="2"/>
  <c r="BL1565" i="2"/>
  <c r="BL1563" i="2"/>
  <c r="BL1561" i="2"/>
  <c r="BL1559" i="2"/>
  <c r="BL1557" i="2"/>
  <c r="BL1555" i="2"/>
  <c r="BL1553" i="2"/>
  <c r="BL1551" i="2"/>
  <c r="BL1549" i="2"/>
  <c r="BL1547" i="2"/>
  <c r="BL1545" i="2"/>
  <c r="BL1543" i="2"/>
  <c r="BL1541" i="2"/>
  <c r="BL1539" i="2"/>
  <c r="BL1537" i="2"/>
  <c r="BL1535" i="2"/>
  <c r="BL1533" i="2"/>
  <c r="BL1531" i="2"/>
  <c r="BL1529" i="2"/>
  <c r="BL1527" i="2"/>
  <c r="BL1525" i="2"/>
  <c r="BL1523" i="2"/>
  <c r="BL1521" i="2"/>
  <c r="BL1519" i="2"/>
  <c r="BL1517" i="2"/>
  <c r="BL1515" i="2"/>
  <c r="BL1513" i="2"/>
  <c r="BL1511" i="2"/>
  <c r="BL1509" i="2"/>
  <c r="BL1507" i="2"/>
  <c r="BL1505" i="2"/>
  <c r="BL1503" i="2"/>
  <c r="BL1501" i="2"/>
  <c r="BL1499" i="2"/>
  <c r="BL1497" i="2"/>
  <c r="BL1495" i="2"/>
  <c r="BL1493" i="2"/>
  <c r="BL1491" i="2"/>
  <c r="BL1489" i="2"/>
  <c r="BL1487" i="2"/>
  <c r="BL1485" i="2"/>
  <c r="BL1483" i="2"/>
  <c r="BL1481" i="2"/>
  <c r="BL1479" i="2"/>
  <c r="BL1477" i="2"/>
  <c r="BL1475" i="2"/>
  <c r="BL1473" i="2"/>
  <c r="BL1471" i="2"/>
  <c r="BL1469" i="2"/>
  <c r="BL1467" i="2"/>
  <c r="BL1465" i="2"/>
  <c r="BL1463" i="2"/>
  <c r="BL1461" i="2"/>
  <c r="BL1459" i="2"/>
  <c r="BL1457" i="2"/>
  <c r="BL1455" i="2"/>
  <c r="BL1453" i="2"/>
  <c r="BL1451" i="2"/>
  <c r="BL1449" i="2"/>
  <c r="BL1447" i="2"/>
  <c r="BL1445" i="2"/>
  <c r="BL1443" i="2"/>
  <c r="BL1441" i="2"/>
  <c r="BL1439" i="2"/>
  <c r="BL1437" i="2"/>
  <c r="BL1435" i="2"/>
  <c r="BL1433" i="2"/>
  <c r="BL1431" i="2"/>
  <c r="BL1429" i="2"/>
  <c r="BL1427" i="2"/>
  <c r="BL1425" i="2"/>
  <c r="BL1423" i="2"/>
  <c r="BL1421" i="2"/>
  <c r="BL1419" i="2"/>
  <c r="BL1417" i="2"/>
  <c r="BL1415" i="2"/>
  <c r="BL1413" i="2"/>
  <c r="BL1411" i="2"/>
  <c r="BL1409" i="2"/>
  <c r="BL1407" i="2"/>
  <c r="BL1405" i="2"/>
  <c r="BL1403" i="2"/>
  <c r="BL1401" i="2"/>
  <c r="BL1399" i="2"/>
  <c r="BL1397" i="2"/>
  <c r="BL1395" i="2"/>
  <c r="BL1393" i="2"/>
  <c r="BL1391" i="2"/>
  <c r="BL1389" i="2"/>
  <c r="BL1387" i="2"/>
  <c r="BL1385" i="2"/>
  <c r="BL1383" i="2"/>
  <c r="BL1381" i="2"/>
  <c r="BL1379" i="2"/>
  <c r="BL1377" i="2"/>
  <c r="BL1375" i="2"/>
  <c r="BL1373" i="2"/>
  <c r="BL1371" i="2"/>
  <c r="BL1369" i="2"/>
  <c r="BL1367" i="2"/>
  <c r="BL1365" i="2"/>
  <c r="BL1363" i="2"/>
  <c r="BL1361" i="2"/>
  <c r="BL1359" i="2"/>
  <c r="BL1357" i="2"/>
  <c r="BL1355" i="2"/>
  <c r="BL1353" i="2"/>
  <c r="BL1351" i="2"/>
  <c r="BL1349" i="2"/>
  <c r="BL1347" i="2"/>
  <c r="BL1345" i="2"/>
  <c r="BL1343" i="2"/>
  <c r="BL1341" i="2"/>
  <c r="BL1339" i="2"/>
  <c r="BL1337" i="2"/>
  <c r="BL1335" i="2"/>
  <c r="BL1333" i="2"/>
  <c r="BL1331" i="2"/>
  <c r="BL1329" i="2"/>
  <c r="BL1327" i="2"/>
  <c r="BL1325" i="2"/>
  <c r="BL1323" i="2"/>
  <c r="BL1321" i="2"/>
  <c r="BL1319" i="2"/>
  <c r="BL1317" i="2"/>
  <c r="BL1314" i="2"/>
  <c r="BL1312" i="2"/>
  <c r="BL1310" i="2"/>
  <c r="BL1308" i="2"/>
  <c r="BL1306" i="2"/>
  <c r="BL1304" i="2"/>
  <c r="BL1302" i="2"/>
  <c r="BL1300" i="2"/>
  <c r="BL1298" i="2"/>
  <c r="BL1296" i="2"/>
  <c r="BL1294" i="2"/>
  <c r="BL1292" i="2"/>
  <c r="BL1290" i="2"/>
  <c r="BL1288" i="2"/>
  <c r="BL1286" i="2"/>
  <c r="BL1284" i="2"/>
  <c r="BL1282" i="2"/>
  <c r="BL1280" i="2"/>
  <c r="BL1278" i="2"/>
  <c r="BL1276" i="2"/>
  <c r="BL1274" i="2"/>
  <c r="BL1272" i="2"/>
  <c r="BL1270" i="2"/>
  <c r="BL1268" i="2"/>
  <c r="BL1266" i="2"/>
  <c r="BL1264" i="2"/>
  <c r="BL1262" i="2"/>
  <c r="BL1260" i="2"/>
  <c r="BL1258" i="2"/>
  <c r="BL1256" i="2"/>
  <c r="BL1254" i="2"/>
  <c r="BL1252" i="2"/>
  <c r="BL1250" i="2"/>
  <c r="BL1248" i="2"/>
  <c r="BL1246" i="2"/>
  <c r="BL1244" i="2"/>
  <c r="BL1242" i="2"/>
  <c r="BL1240" i="2"/>
  <c r="BL1238" i="2"/>
  <c r="BL1236" i="2"/>
  <c r="BL1234" i="2"/>
  <c r="BL1232" i="2"/>
  <c r="BL1230" i="2"/>
  <c r="BL1228" i="2"/>
  <c r="BL1226" i="2"/>
  <c r="BL1224" i="2"/>
  <c r="BL1222" i="2"/>
  <c r="BL1220" i="2"/>
  <c r="BL1218" i="2"/>
  <c r="BL1216" i="2"/>
  <c r="BL1214" i="2"/>
  <c r="BL1212" i="2"/>
  <c r="BL1210" i="2"/>
  <c r="BL1208" i="2"/>
  <c r="BL1206" i="2"/>
  <c r="BL1204" i="2"/>
  <c r="BL1202" i="2"/>
  <c r="BL1200" i="2"/>
  <c r="BL1198" i="2"/>
  <c r="BL1196" i="2"/>
  <c r="BL1194" i="2"/>
  <c r="BL1192" i="2"/>
  <c r="BL1190" i="2"/>
  <c r="BL1188" i="2"/>
  <c r="BL1186" i="2"/>
  <c r="BL1184" i="2"/>
  <c r="BL1182" i="2"/>
  <c r="BL1180" i="2"/>
  <c r="BL1178" i="2"/>
  <c r="BL1176" i="2"/>
  <c r="BL1174" i="2"/>
  <c r="BL1172" i="2"/>
  <c r="BL1170" i="2"/>
  <c r="BL1168" i="2"/>
  <c r="BL1166" i="2"/>
  <c r="BL1164" i="2"/>
  <c r="BL1162" i="2"/>
  <c r="BL1160" i="2"/>
  <c r="BL1158" i="2"/>
  <c r="BL1156" i="2"/>
  <c r="BL1154" i="2"/>
  <c r="BL1152" i="2"/>
  <c r="BL1150" i="2"/>
  <c r="BL1148" i="2"/>
  <c r="BL1146" i="2"/>
  <c r="BL1144" i="2"/>
  <c r="BL1142" i="2"/>
  <c r="BL1140" i="2"/>
  <c r="BL1138" i="2"/>
  <c r="BL1136" i="2"/>
  <c r="BL1134" i="2"/>
  <c r="BL1132" i="2"/>
  <c r="BL1130" i="2"/>
  <c r="BL1128" i="2"/>
  <c r="BL1126" i="2"/>
  <c r="BL1124" i="2"/>
  <c r="BL1122" i="2"/>
  <c r="BL1120" i="2"/>
  <c r="BL1118" i="2"/>
  <c r="BL1116" i="2"/>
  <c r="BL1114" i="2"/>
  <c r="BL1112" i="2"/>
  <c r="BL1110" i="2"/>
  <c r="BL1108" i="2"/>
  <c r="BL1106" i="2"/>
  <c r="BL1104" i="2"/>
  <c r="BL1102" i="2"/>
  <c r="BL1100" i="2"/>
  <c r="BL1098" i="2"/>
  <c r="BL1096" i="2"/>
  <c r="BL1094" i="2"/>
  <c r="BL1092" i="2"/>
  <c r="BL1090" i="2"/>
  <c r="BL1088" i="2"/>
  <c r="BL1086" i="2"/>
  <c r="BL1084" i="2"/>
  <c r="BL1082" i="2"/>
  <c r="BL1080" i="2"/>
  <c r="BL1078" i="2"/>
  <c r="BL1076" i="2"/>
  <c r="BL1074" i="2"/>
  <c r="BL1072" i="2"/>
  <c r="BL1070" i="2"/>
  <c r="BL1068" i="2"/>
  <c r="BL1066" i="2"/>
  <c r="BL1064" i="2"/>
  <c r="BL1062" i="2"/>
  <c r="BL1060" i="2"/>
  <c r="BL1058" i="2"/>
  <c r="BL1056" i="2"/>
  <c r="BL1054" i="2"/>
  <c r="BL1052" i="2"/>
  <c r="BL1050" i="2"/>
  <c r="BL1048" i="2"/>
  <c r="BL1046" i="2"/>
  <c r="BL1044" i="2"/>
  <c r="BL1042" i="2"/>
  <c r="BL1040" i="2"/>
  <c r="BL1038" i="2"/>
  <c r="BL1036" i="2"/>
  <c r="BL1034" i="2"/>
  <c r="BL1032" i="2"/>
  <c r="BL1030" i="2"/>
  <c r="BL1028" i="2"/>
  <c r="BL1026" i="2"/>
  <c r="BL1024" i="2"/>
  <c r="BL1022" i="2"/>
  <c r="BL1020" i="2"/>
  <c r="BL1018" i="2"/>
  <c r="BL1016" i="2"/>
  <c r="BL1014" i="2"/>
  <c r="BL1012" i="2"/>
  <c r="BL1010" i="2"/>
  <c r="BL1008" i="2"/>
  <c r="BL1006" i="2"/>
  <c r="BL1004" i="2"/>
  <c r="BL1002" i="2"/>
  <c r="BL1000" i="2"/>
  <c r="BL998" i="2"/>
  <c r="BL996" i="2"/>
  <c r="BL994" i="2"/>
  <c r="BL992" i="2"/>
  <c r="BL990" i="2"/>
  <c r="BL988" i="2"/>
  <c r="BL986" i="2"/>
  <c r="BL984" i="2"/>
  <c r="BL982" i="2"/>
  <c r="BL980" i="2"/>
  <c r="BL978" i="2"/>
  <c r="BL976" i="2"/>
  <c r="BL974" i="2"/>
  <c r="BL972" i="2"/>
  <c r="BL970" i="2"/>
  <c r="BL968" i="2"/>
  <c r="BL966" i="2"/>
  <c r="BL964" i="2"/>
  <c r="BL962" i="2"/>
  <c r="BL960" i="2"/>
  <c r="BL958" i="2"/>
  <c r="BL956" i="2"/>
  <c r="BL954" i="2"/>
  <c r="BL952" i="2"/>
  <c r="BL950" i="2"/>
  <c r="BL948" i="2"/>
  <c r="BL946" i="2"/>
  <c r="BL944" i="2"/>
  <c r="BL942" i="2"/>
  <c r="BL940" i="2"/>
  <c r="BL938" i="2"/>
  <c r="BL936" i="2"/>
  <c r="BL934" i="2"/>
  <c r="BL932" i="2"/>
  <c r="BL930" i="2"/>
  <c r="BL928" i="2"/>
  <c r="BL926" i="2"/>
  <c r="BL924" i="2"/>
  <c r="BL922" i="2"/>
  <c r="BL920" i="2"/>
  <c r="BL918" i="2"/>
  <c r="BL916" i="2"/>
  <c r="BL914" i="2"/>
  <c r="BL912" i="2"/>
  <c r="BL910" i="2"/>
  <c r="BL908" i="2"/>
  <c r="BL906" i="2"/>
  <c r="BL904" i="2"/>
  <c r="BL902" i="2"/>
  <c r="BL900" i="2"/>
  <c r="BL898" i="2"/>
  <c r="BL896" i="2"/>
  <c r="BL894" i="2"/>
  <c r="BL892" i="2"/>
  <c r="BL890" i="2"/>
  <c r="BL888" i="2"/>
  <c r="BL886" i="2"/>
  <c r="BL884" i="2"/>
  <c r="BL882" i="2"/>
  <c r="BL880" i="2"/>
  <c r="BL878" i="2"/>
  <c r="BL876" i="2"/>
  <c r="BL874" i="2"/>
  <c r="BL872" i="2"/>
  <c r="BL870" i="2"/>
  <c r="BL868" i="2"/>
  <c r="BL866" i="2"/>
  <c r="BL864" i="2"/>
  <c r="BL862" i="2"/>
  <c r="BL860" i="2"/>
  <c r="BL858" i="2"/>
  <c r="BL856" i="2"/>
  <c r="BL854" i="2"/>
  <c r="BL852" i="2"/>
  <c r="BL850" i="2"/>
  <c r="BL848" i="2"/>
  <c r="BL846" i="2"/>
  <c r="BL844" i="2"/>
  <c r="BL842" i="2"/>
  <c r="BL840" i="2"/>
  <c r="BL838" i="2"/>
  <c r="BL836" i="2"/>
  <c r="BL834" i="2"/>
  <c r="BL832" i="2"/>
  <c r="BL830" i="2"/>
  <c r="BL828" i="2"/>
  <c r="BL826" i="2"/>
  <c r="BL824" i="2"/>
  <c r="BL822" i="2"/>
  <c r="BL820" i="2"/>
  <c r="BL818" i="2"/>
  <c r="BL816" i="2"/>
  <c r="BL814" i="2"/>
  <c r="BL812" i="2"/>
  <c r="BL810" i="2"/>
  <c r="BL808" i="2"/>
  <c r="BL806" i="2"/>
  <c r="BL804" i="2"/>
  <c r="BL802" i="2"/>
  <c r="BL800" i="2"/>
  <c r="BL798" i="2"/>
  <c r="BL796" i="2"/>
  <c r="BL794" i="2"/>
  <c r="BL792" i="2"/>
  <c r="BL790" i="2"/>
  <c r="BL788" i="2"/>
  <c r="BL786" i="2"/>
  <c r="BL784" i="2"/>
  <c r="BL782" i="2"/>
  <c r="BL780" i="2"/>
  <c r="BL778" i="2"/>
  <c r="BL776" i="2"/>
  <c r="BL774" i="2"/>
  <c r="BL772" i="2"/>
  <c r="BL770" i="2"/>
  <c r="BL768" i="2"/>
  <c r="BL766" i="2"/>
  <c r="BL764" i="2"/>
  <c r="BL762" i="2"/>
  <c r="BL760" i="2"/>
  <c r="BL758" i="2"/>
  <c r="BL756" i="2"/>
  <c r="BL754" i="2"/>
  <c r="BL752" i="2"/>
  <c r="BL750" i="2"/>
  <c r="BL748" i="2"/>
  <c r="BL746" i="2"/>
  <c r="BL744" i="2"/>
  <c r="BL742" i="2"/>
  <c r="BL740" i="2"/>
  <c r="BL738" i="2"/>
  <c r="BL736" i="2"/>
  <c r="BL734" i="2"/>
  <c r="BL732" i="2"/>
  <c r="BL730" i="2"/>
  <c r="BL728" i="2"/>
  <c r="BL726" i="2"/>
  <c r="BL724" i="2"/>
  <c r="BL722" i="2"/>
  <c r="BL720" i="2"/>
  <c r="BL718" i="2"/>
  <c r="BL716" i="2"/>
  <c r="BL714" i="2"/>
  <c r="BL712" i="2"/>
  <c r="BL710" i="2"/>
  <c r="BL708" i="2"/>
  <c r="BL706" i="2"/>
  <c r="BL704" i="2"/>
  <c r="BL702" i="2"/>
  <c r="BL700" i="2"/>
  <c r="BL698" i="2"/>
  <c r="BL696" i="2"/>
  <c r="BL694" i="2"/>
  <c r="BL692" i="2"/>
  <c r="BL690" i="2"/>
  <c r="BL688" i="2"/>
  <c r="BL686" i="2"/>
  <c r="BL684" i="2"/>
  <c r="BL682" i="2"/>
  <c r="BL680" i="2"/>
  <c r="BL678" i="2"/>
  <c r="BL676" i="2"/>
  <c r="BL674" i="2"/>
  <c r="BL672" i="2"/>
  <c r="BL670" i="2"/>
  <c r="BL668" i="2"/>
  <c r="BL666" i="2"/>
  <c r="BL664" i="2"/>
  <c r="BL662" i="2"/>
  <c r="BL660" i="2"/>
  <c r="BL658" i="2"/>
  <c r="BL656" i="2"/>
  <c r="BL654" i="2"/>
  <c r="BL652" i="2"/>
  <c r="BL650" i="2"/>
  <c r="BL648" i="2"/>
  <c r="BL646" i="2"/>
  <c r="BL644" i="2"/>
  <c r="BL642" i="2"/>
  <c r="BL640" i="2"/>
  <c r="BL638" i="2"/>
  <c r="BL636" i="2"/>
  <c r="BL1315" i="2"/>
  <c r="BL1313" i="2"/>
  <c r="BL1311" i="2"/>
  <c r="BL1309" i="2"/>
  <c r="BL1307" i="2"/>
  <c r="BL1305" i="2"/>
  <c r="BL1303" i="2"/>
  <c r="BL1301" i="2"/>
  <c r="BL1299" i="2"/>
  <c r="BL1297" i="2"/>
  <c r="BL1295" i="2"/>
  <c r="BL1293" i="2"/>
  <c r="BL1291" i="2"/>
  <c r="BL1289" i="2"/>
  <c r="BL1287" i="2"/>
  <c r="BL1285" i="2"/>
  <c r="BL1283" i="2"/>
  <c r="BL1281" i="2"/>
  <c r="BL1279" i="2"/>
  <c r="BL1277" i="2"/>
  <c r="BL1275" i="2"/>
  <c r="BL1273" i="2"/>
  <c r="BL1271" i="2"/>
  <c r="BL1269" i="2"/>
  <c r="BL1267" i="2"/>
  <c r="BL1265" i="2"/>
  <c r="BL1263" i="2"/>
  <c r="BL1261" i="2"/>
  <c r="BL1259" i="2"/>
  <c r="BL1257" i="2"/>
  <c r="BL1255" i="2"/>
  <c r="BL1253" i="2"/>
  <c r="BL1251" i="2"/>
  <c r="BL1249" i="2"/>
  <c r="BL1247" i="2"/>
  <c r="BL1245" i="2"/>
  <c r="BL1243" i="2"/>
  <c r="BL1241" i="2"/>
  <c r="BL1239" i="2"/>
  <c r="BL1237" i="2"/>
  <c r="BL1235" i="2"/>
  <c r="BL1233" i="2"/>
  <c r="BL1231" i="2"/>
  <c r="BL1229" i="2"/>
  <c r="BL1227" i="2"/>
  <c r="BL1225" i="2"/>
  <c r="BL1223" i="2"/>
  <c r="BL1221" i="2"/>
  <c r="BL1219" i="2"/>
  <c r="BL1217" i="2"/>
  <c r="BL1215" i="2"/>
  <c r="BL1213" i="2"/>
  <c r="BL1211" i="2"/>
  <c r="BL1209" i="2"/>
  <c r="BL1207" i="2"/>
  <c r="BL1205" i="2"/>
  <c r="BL1203" i="2"/>
  <c r="BL1201" i="2"/>
  <c r="BL1199" i="2"/>
  <c r="BL1197" i="2"/>
  <c r="BL1195" i="2"/>
  <c r="BL1193" i="2"/>
  <c r="BL1191" i="2"/>
  <c r="BL1189" i="2"/>
  <c r="BL1187" i="2"/>
  <c r="BL1185" i="2"/>
  <c r="BL1183" i="2"/>
  <c r="BL1181" i="2"/>
  <c r="BL1179" i="2"/>
  <c r="BL1177" i="2"/>
  <c r="BL1175" i="2"/>
  <c r="BL1173" i="2"/>
  <c r="BL1171" i="2"/>
  <c r="BL1169" i="2"/>
  <c r="BL1167" i="2"/>
  <c r="BL1165" i="2"/>
  <c r="BL1163" i="2"/>
  <c r="BL1161" i="2"/>
  <c r="BL1159" i="2"/>
  <c r="BL1157" i="2"/>
  <c r="BL1155" i="2"/>
  <c r="BL1153" i="2"/>
  <c r="BL1151" i="2"/>
  <c r="BL1149" i="2"/>
  <c r="BL1147" i="2"/>
  <c r="BL1145" i="2"/>
  <c r="BL1143" i="2"/>
  <c r="BL1141" i="2"/>
  <c r="BL1139" i="2"/>
  <c r="BL1137" i="2"/>
  <c r="BL1135" i="2"/>
  <c r="BL1133" i="2"/>
  <c r="BL1131" i="2"/>
  <c r="BL1129" i="2"/>
  <c r="BL1127" i="2"/>
  <c r="BL1125" i="2"/>
  <c r="BL1123" i="2"/>
  <c r="BL1121" i="2"/>
  <c r="BL1119" i="2"/>
  <c r="BL1117" i="2"/>
  <c r="BL1115" i="2"/>
  <c r="BL1113" i="2"/>
  <c r="BL1111" i="2"/>
  <c r="BL1109" i="2"/>
  <c r="BL1107" i="2"/>
  <c r="BL1105" i="2"/>
  <c r="BL1103" i="2"/>
  <c r="BL1101" i="2"/>
  <c r="BL1099" i="2"/>
  <c r="BL1097" i="2"/>
  <c r="BL1095" i="2"/>
  <c r="BL1093" i="2"/>
  <c r="BL1091" i="2"/>
  <c r="BL1089" i="2"/>
  <c r="BL1087" i="2"/>
  <c r="BL1085" i="2"/>
  <c r="BL1083" i="2"/>
  <c r="BL1081" i="2"/>
  <c r="BL1079" i="2"/>
  <c r="BL1077" i="2"/>
  <c r="BL1075" i="2"/>
  <c r="BL1073" i="2"/>
  <c r="BL1071" i="2"/>
  <c r="BL1069" i="2"/>
  <c r="BL1067" i="2"/>
  <c r="BL1065" i="2"/>
  <c r="BL1063" i="2"/>
  <c r="BL1061" i="2"/>
  <c r="BL1059" i="2"/>
  <c r="BL1057" i="2"/>
  <c r="BL1055" i="2"/>
  <c r="BL1053" i="2"/>
  <c r="BL1051" i="2"/>
  <c r="BL1049" i="2"/>
  <c r="BL1047" i="2"/>
  <c r="BL1045" i="2"/>
  <c r="BL1043" i="2"/>
  <c r="BL1041" i="2"/>
  <c r="BL1039" i="2"/>
  <c r="BL1037" i="2"/>
  <c r="BL1035" i="2"/>
  <c r="BL1033" i="2"/>
  <c r="BL1031" i="2"/>
  <c r="BL1029" i="2"/>
  <c r="BL1027" i="2"/>
  <c r="BL1025" i="2"/>
  <c r="BL1023" i="2"/>
  <c r="BL1021" i="2"/>
  <c r="BL1019" i="2"/>
  <c r="BL1017" i="2"/>
  <c r="BL1015" i="2"/>
  <c r="BL1013" i="2"/>
  <c r="BL1011" i="2"/>
  <c r="BL1009" i="2"/>
  <c r="BL1007" i="2"/>
  <c r="BL1005" i="2"/>
  <c r="BL1003" i="2"/>
  <c r="BL1001" i="2"/>
  <c r="BL999" i="2"/>
  <c r="BL997" i="2"/>
  <c r="BL995" i="2"/>
  <c r="BL993" i="2"/>
  <c r="BL991" i="2"/>
  <c r="BL989" i="2"/>
  <c r="BL987" i="2"/>
  <c r="BL985" i="2"/>
  <c r="BL983" i="2"/>
  <c r="BL981" i="2"/>
  <c r="BL979" i="2"/>
  <c r="BL977" i="2"/>
  <c r="BL975" i="2"/>
  <c r="BL973" i="2"/>
  <c r="BL971" i="2"/>
  <c r="BL969" i="2"/>
  <c r="BL967" i="2"/>
  <c r="BL965" i="2"/>
  <c r="BL963" i="2"/>
  <c r="BL961" i="2"/>
  <c r="BL959" i="2"/>
  <c r="BL957" i="2"/>
  <c r="BL955" i="2"/>
  <c r="BL953" i="2"/>
  <c r="BL951" i="2"/>
  <c r="BL949" i="2"/>
  <c r="BL947" i="2"/>
  <c r="BL945" i="2"/>
  <c r="BL943" i="2"/>
  <c r="BL941" i="2"/>
  <c r="BL939" i="2"/>
  <c r="BL937" i="2"/>
  <c r="BL935" i="2"/>
  <c r="BL933" i="2"/>
  <c r="BL931" i="2"/>
  <c r="BL929" i="2"/>
  <c r="BL927" i="2"/>
  <c r="BL925" i="2"/>
  <c r="BL923" i="2"/>
  <c r="BL921" i="2"/>
  <c r="BL919" i="2"/>
  <c r="BL917" i="2"/>
  <c r="BL915" i="2"/>
  <c r="BL913" i="2"/>
  <c r="BL911" i="2"/>
  <c r="BL909" i="2"/>
  <c r="BL907" i="2"/>
  <c r="BL905" i="2"/>
  <c r="BL903" i="2"/>
  <c r="BL901" i="2"/>
  <c r="BL899" i="2"/>
  <c r="BL897" i="2"/>
  <c r="BL895" i="2"/>
  <c r="BL893" i="2"/>
  <c r="BL891" i="2"/>
  <c r="BL889" i="2"/>
  <c r="BL887" i="2"/>
  <c r="BL885" i="2"/>
  <c r="BL883" i="2"/>
  <c r="BL881" i="2"/>
  <c r="BL879" i="2"/>
  <c r="BL877" i="2"/>
  <c r="BL875" i="2"/>
  <c r="BL873" i="2"/>
  <c r="BL871" i="2"/>
  <c r="BL869" i="2"/>
  <c r="BL867" i="2"/>
  <c r="BL865" i="2"/>
  <c r="BL863" i="2"/>
  <c r="BL861" i="2"/>
  <c r="BL859" i="2"/>
  <c r="BL857" i="2"/>
  <c r="BL855" i="2"/>
  <c r="BL853" i="2"/>
  <c r="BL851" i="2"/>
  <c r="BL849" i="2"/>
  <c r="BL847" i="2"/>
  <c r="BL845" i="2"/>
  <c r="BL843" i="2"/>
  <c r="BL841" i="2"/>
  <c r="BL839" i="2"/>
  <c r="BL837" i="2"/>
  <c r="BL835" i="2"/>
  <c r="BL833" i="2"/>
  <c r="BL831" i="2"/>
  <c r="BL829" i="2"/>
  <c r="BL827" i="2"/>
  <c r="BL825" i="2"/>
  <c r="BL823" i="2"/>
  <c r="BL821" i="2"/>
  <c r="BL819" i="2"/>
  <c r="BL817" i="2"/>
  <c r="BL815" i="2"/>
  <c r="BL813" i="2"/>
  <c r="BL811" i="2"/>
  <c r="BL809" i="2"/>
  <c r="BL807" i="2"/>
  <c r="BL805" i="2"/>
  <c r="BL803" i="2"/>
  <c r="BL801" i="2"/>
  <c r="BL799" i="2"/>
  <c r="BL797" i="2"/>
  <c r="BL795" i="2"/>
  <c r="BL793" i="2"/>
  <c r="BL791" i="2"/>
  <c r="BL789" i="2"/>
  <c r="BL787" i="2"/>
  <c r="BL785" i="2"/>
  <c r="BL783" i="2"/>
  <c r="BL781" i="2"/>
  <c r="BL779" i="2"/>
  <c r="BL777" i="2"/>
  <c r="BL775" i="2"/>
  <c r="BL773" i="2"/>
  <c r="BL771" i="2"/>
  <c r="BL769" i="2"/>
  <c r="BL767" i="2"/>
  <c r="BL765" i="2"/>
  <c r="BL763" i="2"/>
  <c r="BL761" i="2"/>
  <c r="BL759" i="2"/>
  <c r="BL757" i="2"/>
  <c r="BL755" i="2"/>
  <c r="BL753" i="2"/>
  <c r="BL751" i="2"/>
  <c r="BL749" i="2"/>
  <c r="BL747" i="2"/>
  <c r="BL745" i="2"/>
  <c r="BL743" i="2"/>
  <c r="BL741" i="2"/>
  <c r="BL739" i="2"/>
  <c r="BL737" i="2"/>
  <c r="BL735" i="2"/>
  <c r="BL733" i="2"/>
  <c r="BL731" i="2"/>
  <c r="BL729" i="2"/>
  <c r="BL727" i="2"/>
  <c r="BL725" i="2"/>
  <c r="BL723" i="2"/>
  <c r="BL721" i="2"/>
  <c r="BL719" i="2"/>
  <c r="BL717" i="2"/>
  <c r="BL715" i="2"/>
  <c r="BL713" i="2"/>
  <c r="BL711" i="2"/>
  <c r="BL709" i="2"/>
  <c r="BL707" i="2"/>
  <c r="BL705" i="2"/>
  <c r="BL703" i="2"/>
  <c r="BL701" i="2"/>
  <c r="BL699" i="2"/>
  <c r="BL697" i="2"/>
  <c r="BL695" i="2"/>
  <c r="BL693" i="2"/>
  <c r="BL691" i="2"/>
  <c r="BL689" i="2"/>
  <c r="BL687" i="2"/>
  <c r="BL685" i="2"/>
  <c r="BL683" i="2"/>
  <c r="BL681" i="2"/>
  <c r="BL679" i="2"/>
  <c r="BL677" i="2"/>
  <c r="BL675" i="2"/>
  <c r="BL673" i="2"/>
  <c r="BL671" i="2"/>
  <c r="BL669" i="2"/>
  <c r="BL667" i="2"/>
  <c r="BL665" i="2"/>
  <c r="BL663" i="2"/>
  <c r="BL661" i="2"/>
  <c r="BL659" i="2"/>
  <c r="BL657" i="2"/>
  <c r="BL655" i="2"/>
  <c r="BL653" i="2"/>
  <c r="BL651" i="2"/>
  <c r="BL649" i="2"/>
  <c r="BL647" i="2"/>
  <c r="BL645" i="2"/>
  <c r="BL643" i="2"/>
  <c r="BL641" i="2"/>
  <c r="BL639" i="2"/>
  <c r="BL637" i="2"/>
  <c r="BL635" i="2"/>
  <c r="BL633" i="2"/>
  <c r="BL631" i="2"/>
  <c r="BL629" i="2"/>
  <c r="BL627" i="2"/>
  <c r="BL625" i="2"/>
  <c r="BL623" i="2"/>
  <c r="BL621" i="2"/>
  <c r="BL619" i="2"/>
  <c r="BL617" i="2"/>
  <c r="BL615" i="2"/>
  <c r="BL613" i="2"/>
  <c r="BL611" i="2"/>
  <c r="BL609" i="2"/>
  <c r="BL607" i="2"/>
  <c r="BL605" i="2"/>
  <c r="BL603" i="2"/>
  <c r="BL601" i="2"/>
  <c r="BL599" i="2"/>
  <c r="BL597" i="2"/>
  <c r="BL595" i="2"/>
  <c r="BL593" i="2"/>
  <c r="BL591" i="2"/>
  <c r="BL589" i="2"/>
  <c r="BL587" i="2"/>
  <c r="BL585" i="2"/>
  <c r="BL583" i="2"/>
  <c r="BL581" i="2"/>
  <c r="BL579" i="2"/>
  <c r="BL577" i="2"/>
  <c r="BL575" i="2"/>
  <c r="BL573" i="2"/>
  <c r="BL571" i="2"/>
  <c r="BL569" i="2"/>
  <c r="BL567" i="2"/>
  <c r="BL565" i="2"/>
  <c r="BL563" i="2"/>
  <c r="BL561" i="2"/>
  <c r="BL559" i="2"/>
  <c r="BL557" i="2"/>
  <c r="BL555" i="2"/>
  <c r="BL553" i="2"/>
  <c r="BL551" i="2"/>
  <c r="BL549" i="2"/>
  <c r="BL547" i="2"/>
  <c r="BL545" i="2"/>
  <c r="BL543" i="2"/>
  <c r="BL541" i="2"/>
  <c r="BL539" i="2"/>
  <c r="BL537" i="2"/>
  <c r="BL535" i="2"/>
  <c r="BL533" i="2"/>
  <c r="BL531" i="2"/>
  <c r="BL529" i="2"/>
  <c r="BL527" i="2"/>
  <c r="BL525" i="2"/>
  <c r="BL523" i="2"/>
  <c r="BL521" i="2"/>
  <c r="BL519" i="2"/>
  <c r="BL517" i="2"/>
  <c r="BL515" i="2"/>
  <c r="BL513" i="2"/>
  <c r="BL511" i="2"/>
  <c r="BL509" i="2"/>
  <c r="BL507" i="2"/>
  <c r="BL505" i="2"/>
  <c r="BL503" i="2"/>
  <c r="BL501" i="2"/>
  <c r="BL499" i="2"/>
  <c r="BL497" i="2"/>
  <c r="BL495" i="2"/>
  <c r="BL493" i="2"/>
  <c r="BL491" i="2"/>
  <c r="BL489" i="2"/>
  <c r="BL487" i="2"/>
  <c r="BL485" i="2"/>
  <c r="BL483" i="2"/>
  <c r="BL481" i="2"/>
  <c r="BL479" i="2"/>
  <c r="BL477" i="2"/>
  <c r="BL475" i="2"/>
  <c r="BL473" i="2"/>
  <c r="BL471" i="2"/>
  <c r="BL469" i="2"/>
  <c r="BL467" i="2"/>
  <c r="BL465" i="2"/>
  <c r="BL463" i="2"/>
  <c r="BL461" i="2"/>
  <c r="BL459" i="2"/>
  <c r="BL457" i="2"/>
  <c r="BL455" i="2"/>
  <c r="BL453" i="2"/>
  <c r="BL451" i="2"/>
  <c r="BL449" i="2"/>
  <c r="BL447" i="2"/>
  <c r="BL445" i="2"/>
  <c r="BL443" i="2"/>
  <c r="BL441" i="2"/>
  <c r="BL439" i="2"/>
  <c r="BL437" i="2"/>
  <c r="BL435" i="2"/>
  <c r="BL433" i="2"/>
  <c r="BL431" i="2"/>
  <c r="BL429" i="2"/>
  <c r="BL427" i="2"/>
  <c r="BL425" i="2"/>
  <c r="BL423" i="2"/>
  <c r="BL421" i="2"/>
  <c r="BL419" i="2"/>
  <c r="BL417" i="2"/>
  <c r="BL415" i="2"/>
  <c r="BL413" i="2"/>
  <c r="BL411" i="2"/>
  <c r="BL409" i="2"/>
  <c r="BL407" i="2"/>
  <c r="BL405" i="2"/>
  <c r="BL403" i="2"/>
  <c r="BL401" i="2"/>
  <c r="BL399" i="2"/>
  <c r="BL397" i="2"/>
  <c r="BL395" i="2"/>
  <c r="BL393" i="2"/>
  <c r="BL391" i="2"/>
  <c r="BL389" i="2"/>
  <c r="BL387" i="2"/>
  <c r="BL385" i="2"/>
  <c r="BL383" i="2"/>
  <c r="BL381" i="2"/>
  <c r="BL379" i="2"/>
  <c r="BL377" i="2"/>
  <c r="BL375" i="2"/>
  <c r="BL373" i="2"/>
  <c r="BL371" i="2"/>
  <c r="BL369" i="2"/>
  <c r="BL367" i="2"/>
  <c r="BL365" i="2"/>
  <c r="BL363" i="2"/>
  <c r="BL361" i="2"/>
  <c r="BL359" i="2"/>
  <c r="BL357" i="2"/>
  <c r="BL355" i="2"/>
  <c r="BL353" i="2"/>
  <c r="BL351" i="2"/>
  <c r="BL349" i="2"/>
  <c r="BL347" i="2"/>
  <c r="BL345" i="2"/>
  <c r="BL343" i="2"/>
  <c r="BL341" i="2"/>
  <c r="BL339" i="2"/>
  <c r="BL337" i="2"/>
  <c r="BL335" i="2"/>
  <c r="BL333" i="2"/>
  <c r="BL331" i="2"/>
  <c r="BL329" i="2"/>
  <c r="BL327" i="2"/>
  <c r="BL325" i="2"/>
  <c r="BL323" i="2"/>
  <c r="BL321" i="2"/>
  <c r="BL319" i="2"/>
  <c r="BL317" i="2"/>
  <c r="BL315" i="2"/>
  <c r="BL313" i="2"/>
  <c r="BL311" i="2"/>
  <c r="BL309" i="2"/>
  <c r="BL307" i="2"/>
  <c r="BL305" i="2"/>
  <c r="BL303" i="2"/>
  <c r="BL301" i="2"/>
  <c r="BL299" i="2"/>
  <c r="BL297" i="2"/>
  <c r="BL295" i="2"/>
  <c r="BL628" i="2"/>
  <c r="BL620" i="2"/>
  <c r="BL612" i="2"/>
  <c r="BL604" i="2"/>
  <c r="BL596" i="2"/>
  <c r="BL588" i="2"/>
  <c r="BL580" i="2"/>
  <c r="BL572" i="2"/>
  <c r="BL564" i="2"/>
  <c r="BL556" i="2"/>
  <c r="BL548" i="2"/>
  <c r="BL540" i="2"/>
  <c r="BL532" i="2"/>
  <c r="BL524" i="2"/>
  <c r="BL516" i="2"/>
  <c r="BL508" i="2"/>
  <c r="BL500" i="2"/>
  <c r="BL492" i="2"/>
  <c r="BL484" i="2"/>
  <c r="BL476" i="2"/>
  <c r="BL468" i="2"/>
  <c r="BL460" i="2"/>
  <c r="BL452" i="2"/>
  <c r="BL444" i="2"/>
  <c r="BL436" i="2"/>
  <c r="BL428" i="2"/>
  <c r="BL420" i="2"/>
  <c r="BL412" i="2"/>
  <c r="BL404" i="2"/>
  <c r="BL396" i="2"/>
  <c r="BL388" i="2"/>
  <c r="BL380" i="2"/>
  <c r="BL372" i="2"/>
  <c r="BL364" i="2"/>
  <c r="BL356" i="2"/>
  <c r="BL348" i="2"/>
  <c r="BL340" i="2"/>
  <c r="BL332" i="2"/>
  <c r="BL324" i="2"/>
  <c r="BL316" i="2"/>
  <c r="BL308" i="2"/>
  <c r="BL300" i="2"/>
  <c r="BL24" i="2"/>
  <c r="BL22" i="2"/>
  <c r="BL20" i="2"/>
  <c r="BL18" i="2"/>
  <c r="BL16" i="2"/>
  <c r="BL14" i="2"/>
  <c r="BL12" i="2"/>
  <c r="BL10" i="2"/>
  <c r="BL630" i="2"/>
  <c r="BL622" i="2"/>
  <c r="BL614" i="2"/>
  <c r="BL606" i="2"/>
  <c r="BL598" i="2"/>
  <c r="BL590" i="2"/>
  <c r="BL582" i="2"/>
  <c r="BL574" i="2"/>
  <c r="BL566" i="2"/>
  <c r="BL558" i="2"/>
  <c r="BL550" i="2"/>
  <c r="BL542" i="2"/>
  <c r="BL534" i="2"/>
  <c r="BL526" i="2"/>
  <c r="BL518" i="2"/>
  <c r="BL510" i="2"/>
  <c r="BL502" i="2"/>
  <c r="BL494" i="2"/>
  <c r="BL486" i="2"/>
  <c r="BL478" i="2"/>
  <c r="BL470" i="2"/>
  <c r="BL462" i="2"/>
  <c r="BL454" i="2"/>
  <c r="BL446" i="2"/>
  <c r="BL438" i="2"/>
  <c r="BL430" i="2"/>
  <c r="BL422" i="2"/>
  <c r="BL414" i="2"/>
  <c r="BL406" i="2"/>
  <c r="BL398" i="2"/>
  <c r="BL390" i="2"/>
  <c r="BL382" i="2"/>
  <c r="BL374" i="2"/>
  <c r="BL366" i="2"/>
  <c r="BL358" i="2"/>
  <c r="BL350" i="2"/>
  <c r="BL342" i="2"/>
  <c r="BL334" i="2"/>
  <c r="BL326" i="2"/>
  <c r="BL318" i="2"/>
  <c r="BL310" i="2"/>
  <c r="BL302" i="2"/>
  <c r="BL294" i="2"/>
  <c r="BL292" i="2"/>
  <c r="BL290" i="2"/>
  <c r="BL288" i="2"/>
  <c r="BL286" i="2"/>
  <c r="BL284" i="2"/>
  <c r="BL282" i="2"/>
  <c r="BL280" i="2"/>
  <c r="BL278" i="2"/>
  <c r="BL276" i="2"/>
  <c r="BL274" i="2"/>
  <c r="BL272" i="2"/>
  <c r="BL270" i="2"/>
  <c r="BL268" i="2"/>
  <c r="BL266" i="2"/>
  <c r="BL264" i="2"/>
  <c r="BL262" i="2"/>
  <c r="BL260" i="2"/>
  <c r="BL258" i="2"/>
  <c r="BL256" i="2"/>
  <c r="BL254" i="2"/>
  <c r="BL252" i="2"/>
  <c r="BL250" i="2"/>
  <c r="BL248" i="2"/>
  <c r="BL246" i="2"/>
  <c r="BL244" i="2"/>
  <c r="BL242" i="2"/>
  <c r="BL240" i="2"/>
  <c r="BL238" i="2"/>
  <c r="BL236" i="2"/>
  <c r="BL234" i="2"/>
  <c r="BL232" i="2"/>
  <c r="BL230" i="2"/>
  <c r="BL228" i="2"/>
  <c r="BL226" i="2"/>
  <c r="BL224" i="2"/>
  <c r="BL222" i="2"/>
  <c r="BL220" i="2"/>
  <c r="BL218" i="2"/>
  <c r="BL216" i="2"/>
  <c r="BL214" i="2"/>
  <c r="BL212" i="2"/>
  <c r="BL210" i="2"/>
  <c r="BL208" i="2"/>
  <c r="BL206" i="2"/>
  <c r="BL204" i="2"/>
  <c r="BL202" i="2"/>
  <c r="BL200" i="2"/>
  <c r="BL198" i="2"/>
  <c r="BL196" i="2"/>
  <c r="BL194" i="2"/>
  <c r="BL192" i="2"/>
  <c r="BL190" i="2"/>
  <c r="BL188" i="2"/>
  <c r="BL186" i="2"/>
  <c r="BL184" i="2"/>
  <c r="BL182" i="2"/>
  <c r="BL180" i="2"/>
  <c r="BL178" i="2"/>
  <c r="BL176" i="2"/>
  <c r="BL174" i="2"/>
  <c r="BL172" i="2"/>
  <c r="BL170" i="2"/>
  <c r="BL168" i="2"/>
  <c r="BL166" i="2"/>
  <c r="BL164" i="2"/>
  <c r="BL162" i="2"/>
  <c r="BL160" i="2"/>
  <c r="BL158" i="2"/>
  <c r="BL156" i="2"/>
  <c r="BL154" i="2"/>
  <c r="BL152" i="2"/>
  <c r="BL150" i="2"/>
  <c r="BL148" i="2"/>
  <c r="BL146" i="2"/>
  <c r="BL144" i="2"/>
  <c r="BL142" i="2"/>
  <c r="BL140" i="2"/>
  <c r="BL138" i="2"/>
  <c r="BL136" i="2"/>
  <c r="BL134" i="2"/>
  <c r="BL132" i="2"/>
  <c r="BL130" i="2"/>
  <c r="BL128" i="2"/>
  <c r="BL126" i="2"/>
  <c r="BL124" i="2"/>
  <c r="BL122" i="2"/>
  <c r="BL120" i="2"/>
  <c r="BL118" i="2"/>
  <c r="BL116" i="2"/>
  <c r="BL114" i="2"/>
  <c r="BL112" i="2"/>
  <c r="BL110" i="2"/>
  <c r="BL108" i="2"/>
  <c r="BL106" i="2"/>
  <c r="BL104" i="2"/>
  <c r="BL102" i="2"/>
  <c r="BL100" i="2"/>
  <c r="BL98" i="2"/>
  <c r="BL96" i="2"/>
  <c r="BL94" i="2"/>
  <c r="BL92" i="2"/>
  <c r="BL90" i="2"/>
  <c r="BL88" i="2"/>
  <c r="BL86" i="2"/>
  <c r="BL84" i="2"/>
  <c r="BL82" i="2"/>
  <c r="BL80" i="2"/>
  <c r="BL78" i="2"/>
  <c r="BL76" i="2"/>
  <c r="BL74" i="2"/>
  <c r="BL72" i="2"/>
  <c r="BL70" i="2"/>
  <c r="BL68" i="2"/>
  <c r="BL66" i="2"/>
  <c r="BL64" i="2"/>
  <c r="BL62" i="2"/>
  <c r="BL60" i="2"/>
  <c r="BL58" i="2"/>
  <c r="BL56" i="2"/>
  <c r="BL54" i="2"/>
  <c r="BL52" i="2"/>
  <c r="BL50" i="2"/>
  <c r="BL48" i="2"/>
  <c r="BL46" i="2"/>
  <c r="BL44" i="2"/>
  <c r="BL42" i="2"/>
  <c r="BL40" i="2"/>
  <c r="BL38" i="2"/>
  <c r="BL36" i="2"/>
  <c r="BL34" i="2"/>
  <c r="BL32" i="2"/>
  <c r="BL30" i="2"/>
  <c r="BL28" i="2"/>
  <c r="BL26" i="2"/>
  <c r="BL632" i="2"/>
  <c r="BL624" i="2"/>
  <c r="BL616" i="2"/>
  <c r="BL608" i="2"/>
  <c r="BL600" i="2"/>
  <c r="BL592" i="2"/>
  <c r="BL584" i="2"/>
  <c r="BL576" i="2"/>
  <c r="BL568" i="2"/>
  <c r="BL560" i="2"/>
  <c r="BL552" i="2"/>
  <c r="BL544" i="2"/>
  <c r="BL536" i="2"/>
  <c r="BL528" i="2"/>
  <c r="BL520" i="2"/>
  <c r="BL512" i="2"/>
  <c r="BL504" i="2"/>
  <c r="BL496" i="2"/>
  <c r="BL488" i="2"/>
  <c r="BL480" i="2"/>
  <c r="BL472" i="2"/>
  <c r="BL464" i="2"/>
  <c r="BL456" i="2"/>
  <c r="BL448" i="2"/>
  <c r="BL440" i="2"/>
  <c r="BL432" i="2"/>
  <c r="BL424" i="2"/>
  <c r="BL416" i="2"/>
  <c r="BL408" i="2"/>
  <c r="BL400" i="2"/>
  <c r="BL392" i="2"/>
  <c r="BL384" i="2"/>
  <c r="BL376" i="2"/>
  <c r="BL368" i="2"/>
  <c r="BL360" i="2"/>
  <c r="BL352" i="2"/>
  <c r="BL344" i="2"/>
  <c r="BL336" i="2"/>
  <c r="BL328" i="2"/>
  <c r="BL320" i="2"/>
  <c r="BL312" i="2"/>
  <c r="BL304" i="2"/>
  <c r="BL296" i="2"/>
  <c r="BL25" i="2"/>
  <c r="BL23" i="2"/>
  <c r="BL21" i="2"/>
  <c r="BL19" i="2"/>
  <c r="BL17" i="2"/>
  <c r="BL15" i="2"/>
  <c r="BL13" i="2"/>
  <c r="BL11" i="2"/>
  <c r="BL634" i="2"/>
  <c r="BL626" i="2"/>
  <c r="BL618" i="2"/>
  <c r="BL610" i="2"/>
  <c r="BL602" i="2"/>
  <c r="BL594" i="2"/>
  <c r="BL586" i="2"/>
  <c r="BL578" i="2"/>
  <c r="BL570" i="2"/>
  <c r="BL562" i="2"/>
  <c r="BL554" i="2"/>
  <c r="BL546" i="2"/>
  <c r="BL538" i="2"/>
  <c r="BL530" i="2"/>
  <c r="BL522" i="2"/>
  <c r="BL514" i="2"/>
  <c r="BL506" i="2"/>
  <c r="BL498" i="2"/>
  <c r="BL490" i="2"/>
  <c r="BL482" i="2"/>
  <c r="BL474" i="2"/>
  <c r="BL466" i="2"/>
  <c r="BL458" i="2"/>
  <c r="BL450" i="2"/>
  <c r="BL442" i="2"/>
  <c r="BL434" i="2"/>
  <c r="BL426" i="2"/>
  <c r="BL418" i="2"/>
  <c r="BL410" i="2"/>
  <c r="BL402" i="2"/>
  <c r="BL394" i="2"/>
  <c r="BL386" i="2"/>
  <c r="BL378" i="2"/>
  <c r="BL370" i="2"/>
  <c r="BL362" i="2"/>
  <c r="BL354" i="2"/>
  <c r="BL346" i="2"/>
  <c r="BL338" i="2"/>
  <c r="BL330" i="2"/>
  <c r="BL322" i="2"/>
  <c r="BL314" i="2"/>
  <c r="BL306" i="2"/>
  <c r="BL298" i="2"/>
  <c r="BL293" i="2"/>
  <c r="BL291" i="2"/>
  <c r="BL289" i="2"/>
  <c r="BL287" i="2"/>
  <c r="BL285" i="2"/>
  <c r="BL283" i="2"/>
  <c r="BL281" i="2"/>
  <c r="BL279" i="2"/>
  <c r="BL277" i="2"/>
  <c r="BL275" i="2"/>
  <c r="BL273" i="2"/>
  <c r="BL271" i="2"/>
  <c r="BL269" i="2"/>
  <c r="BL267" i="2"/>
  <c r="BL265" i="2"/>
  <c r="BL263" i="2"/>
  <c r="BL261" i="2"/>
  <c r="BL259" i="2"/>
  <c r="BL257" i="2"/>
  <c r="BL255" i="2"/>
  <c r="BL253" i="2"/>
  <c r="BL251" i="2"/>
  <c r="BL249" i="2"/>
  <c r="BL247" i="2"/>
  <c r="BL245" i="2"/>
  <c r="BL243" i="2"/>
  <c r="BL241" i="2"/>
  <c r="BL239" i="2"/>
  <c r="BL237" i="2"/>
  <c r="BL235" i="2"/>
  <c r="BL233" i="2"/>
  <c r="BL231" i="2"/>
  <c r="BL229" i="2"/>
  <c r="BL227" i="2"/>
  <c r="BL225" i="2"/>
  <c r="BL223" i="2"/>
  <c r="BL221" i="2"/>
  <c r="BL219" i="2"/>
  <c r="BL217" i="2"/>
  <c r="BL215" i="2"/>
  <c r="BL213" i="2"/>
  <c r="BL211" i="2"/>
  <c r="BL209" i="2"/>
  <c r="BL207" i="2"/>
  <c r="BL205" i="2"/>
  <c r="BL203" i="2"/>
  <c r="BL201" i="2"/>
  <c r="BL199" i="2"/>
  <c r="BL197" i="2"/>
  <c r="BL195" i="2"/>
  <c r="BL193" i="2"/>
  <c r="BL191" i="2"/>
  <c r="BL189" i="2"/>
  <c r="BL187" i="2"/>
  <c r="BL185" i="2"/>
  <c r="BL183" i="2"/>
  <c r="BL181" i="2"/>
  <c r="BL179" i="2"/>
  <c r="BL177" i="2"/>
  <c r="BL175" i="2"/>
  <c r="BL173" i="2"/>
  <c r="BL171" i="2"/>
  <c r="BL169" i="2"/>
  <c r="BL167" i="2"/>
  <c r="BL165" i="2"/>
  <c r="BL163" i="2"/>
  <c r="BL161" i="2"/>
  <c r="BL159" i="2"/>
  <c r="BL157" i="2"/>
  <c r="BL155" i="2"/>
  <c r="BL153" i="2"/>
  <c r="BL151" i="2"/>
  <c r="BL149" i="2"/>
  <c r="BL147" i="2"/>
  <c r="BL145" i="2"/>
  <c r="BL143" i="2"/>
  <c r="BL141" i="2"/>
  <c r="BL139" i="2"/>
  <c r="BL137" i="2"/>
  <c r="BL135" i="2"/>
  <c r="BL133" i="2"/>
  <c r="BL131" i="2"/>
  <c r="BL129" i="2"/>
  <c r="BL127" i="2"/>
  <c r="BL125" i="2"/>
  <c r="BL123" i="2"/>
  <c r="BL121" i="2"/>
  <c r="BL119" i="2"/>
  <c r="BL117" i="2"/>
  <c r="BL115" i="2"/>
  <c r="BL113" i="2"/>
  <c r="BL111" i="2"/>
  <c r="BL109" i="2"/>
  <c r="BL107" i="2"/>
  <c r="BL105" i="2"/>
  <c r="BL103" i="2"/>
  <c r="BL101" i="2"/>
  <c r="BL99" i="2"/>
  <c r="BL97" i="2"/>
  <c r="BL95" i="2"/>
  <c r="BL93" i="2"/>
  <c r="BL91" i="2"/>
  <c r="BL89" i="2"/>
  <c r="BL87" i="2"/>
  <c r="BL85" i="2"/>
  <c r="BL83" i="2"/>
  <c r="BL81" i="2"/>
  <c r="BL79" i="2"/>
  <c r="BL77" i="2"/>
  <c r="BL75" i="2"/>
  <c r="BL73" i="2"/>
  <c r="BL71" i="2"/>
  <c r="BL69" i="2"/>
  <c r="BL67" i="2"/>
  <c r="BL65" i="2"/>
  <c r="BL63" i="2"/>
  <c r="BL61" i="2"/>
  <c r="BL59" i="2"/>
  <c r="BL57" i="2"/>
  <c r="BL55" i="2"/>
  <c r="BL53" i="2"/>
  <c r="BL51" i="2"/>
  <c r="BL49" i="2"/>
  <c r="BL47" i="2"/>
  <c r="BL45" i="2"/>
  <c r="BL43" i="2"/>
  <c r="BL41" i="2"/>
  <c r="BL39" i="2"/>
  <c r="BL37" i="2"/>
  <c r="BL35" i="2"/>
  <c r="BL33" i="2"/>
  <c r="BL31" i="2"/>
  <c r="BL29" i="2"/>
  <c r="BL27" i="2"/>
  <c r="CR7" i="2"/>
  <c r="CS7" i="2"/>
  <c r="C10" i="2"/>
  <c r="AY3008" i="2"/>
  <c r="AY3006" i="2"/>
  <c r="AY3004" i="2"/>
  <c r="AY3002" i="2"/>
  <c r="AY3000" i="2"/>
  <c r="AY2998" i="2"/>
  <c r="AY2996" i="2"/>
  <c r="AY2994" i="2"/>
  <c r="AY2992" i="2"/>
  <c r="AY2990" i="2"/>
  <c r="AY2988" i="2"/>
  <c r="AY2986" i="2"/>
  <c r="AY2984" i="2"/>
  <c r="AY2982" i="2"/>
  <c r="AY2980" i="2"/>
  <c r="AY2978" i="2"/>
  <c r="AY2976" i="2"/>
  <c r="AY2974" i="2"/>
  <c r="AY2972" i="2"/>
  <c r="AY2970" i="2"/>
  <c r="AY2968" i="2"/>
  <c r="AY2966" i="2"/>
  <c r="AY2964" i="2"/>
  <c r="AY2962" i="2"/>
  <c r="AY2960" i="2"/>
  <c r="AY2958" i="2"/>
  <c r="AY2956" i="2"/>
  <c r="AY2954" i="2"/>
  <c r="AY2952" i="2"/>
  <c r="AY2950" i="2"/>
  <c r="AY2948" i="2"/>
  <c r="AY2946" i="2"/>
  <c r="AY2944" i="2"/>
  <c r="AY2942" i="2"/>
  <c r="AY2940" i="2"/>
  <c r="AY2938" i="2"/>
  <c r="AY2936" i="2"/>
  <c r="AY2934" i="2"/>
  <c r="AY2932" i="2"/>
  <c r="AY2930" i="2"/>
  <c r="AY2928" i="2"/>
  <c r="AY2926" i="2"/>
  <c r="AY2924" i="2"/>
  <c r="AY2922" i="2"/>
  <c r="AY2920" i="2"/>
  <c r="AY2918" i="2"/>
  <c r="AY2916" i="2"/>
  <c r="AY2914" i="2"/>
  <c r="AY2912" i="2"/>
  <c r="AY2910" i="2"/>
  <c r="AY2908" i="2"/>
  <c r="AY2906" i="2"/>
  <c r="AY2904" i="2"/>
  <c r="AY2902" i="2"/>
  <c r="AY2900" i="2"/>
  <c r="AY2898" i="2"/>
  <c r="AY2896" i="2"/>
  <c r="AY2894" i="2"/>
  <c r="AY2892" i="2"/>
  <c r="AY2890" i="2"/>
  <c r="AY2888" i="2"/>
  <c r="AY2886" i="2"/>
  <c r="AY2884" i="2"/>
  <c r="AY2882" i="2"/>
  <c r="AY2880" i="2"/>
  <c r="AY2878" i="2"/>
  <c r="AY2876" i="2"/>
  <c r="AY2874" i="2"/>
  <c r="AY2872" i="2"/>
  <c r="AY2870" i="2"/>
  <c r="AY2868" i="2"/>
  <c r="AY2866" i="2"/>
  <c r="AY2864" i="2"/>
  <c r="AY2862" i="2"/>
  <c r="AY2860" i="2"/>
  <c r="AY2858" i="2"/>
  <c r="AY2856" i="2"/>
  <c r="AY2854" i="2"/>
  <c r="AY2852" i="2"/>
  <c r="AY2850" i="2"/>
  <c r="AY2848" i="2"/>
  <c r="AY2846" i="2"/>
  <c r="AY2844" i="2"/>
  <c r="AY2842" i="2"/>
  <c r="AY2840" i="2"/>
  <c r="AY2838" i="2"/>
  <c r="AY2836" i="2"/>
  <c r="AY2834" i="2"/>
  <c r="AY2832" i="2"/>
  <c r="AY2830" i="2"/>
  <c r="AY2828" i="2"/>
  <c r="AY2826" i="2"/>
  <c r="AY2824" i="2"/>
  <c r="AY2822" i="2"/>
  <c r="AY2820" i="2"/>
  <c r="AY2818" i="2"/>
  <c r="AY2816" i="2"/>
  <c r="AY2814" i="2"/>
  <c r="AY2812" i="2"/>
  <c r="AY2810" i="2"/>
  <c r="AY2808" i="2"/>
  <c r="AY3009" i="2"/>
  <c r="AY3007" i="2"/>
  <c r="AY3005" i="2"/>
  <c r="AY3003" i="2"/>
  <c r="AY3001" i="2"/>
  <c r="AY2999" i="2"/>
  <c r="AY2997" i="2"/>
  <c r="AY2995" i="2"/>
  <c r="AY2993" i="2"/>
  <c r="AY2991" i="2"/>
  <c r="AY2989" i="2"/>
  <c r="AY2987" i="2"/>
  <c r="AY2985" i="2"/>
  <c r="AY2983" i="2"/>
  <c r="AY2981" i="2"/>
  <c r="AY2979" i="2"/>
  <c r="AY2977" i="2"/>
  <c r="AY2975" i="2"/>
  <c r="AY2973" i="2"/>
  <c r="AY2971" i="2"/>
  <c r="AY2969" i="2"/>
  <c r="AY2967" i="2"/>
  <c r="AY2965" i="2"/>
  <c r="AY2963" i="2"/>
  <c r="AY2961" i="2"/>
  <c r="AY2959" i="2"/>
  <c r="AY2957" i="2"/>
  <c r="AY2955" i="2"/>
  <c r="AY2953" i="2"/>
  <c r="AY2951" i="2"/>
  <c r="AY2949" i="2"/>
  <c r="AY2947" i="2"/>
  <c r="AY2945" i="2"/>
  <c r="AY2943" i="2"/>
  <c r="AY2941" i="2"/>
  <c r="AY2939" i="2"/>
  <c r="AY2937" i="2"/>
  <c r="AY2935" i="2"/>
  <c r="AY2933" i="2"/>
  <c r="AY2931" i="2"/>
  <c r="AY2929" i="2"/>
  <c r="AY2927" i="2"/>
  <c r="AY2925" i="2"/>
  <c r="AY2923" i="2"/>
  <c r="AY2921" i="2"/>
  <c r="AY2919" i="2"/>
  <c r="AY2917" i="2"/>
  <c r="AY2915" i="2"/>
  <c r="AY2913" i="2"/>
  <c r="AY2911" i="2"/>
  <c r="AY2909" i="2"/>
  <c r="AY2907" i="2"/>
  <c r="AY2905" i="2"/>
  <c r="AY2903" i="2"/>
  <c r="AY2901" i="2"/>
  <c r="AY2899" i="2"/>
  <c r="AY2897" i="2"/>
  <c r="AY2895" i="2"/>
  <c r="AY2893" i="2"/>
  <c r="AY2891" i="2"/>
  <c r="AY2889" i="2"/>
  <c r="AY2887" i="2"/>
  <c r="AY2885" i="2"/>
  <c r="AY2883" i="2"/>
  <c r="AY2881" i="2"/>
  <c r="AY2879" i="2"/>
  <c r="AY2877" i="2"/>
  <c r="AY2875" i="2"/>
  <c r="AY2873" i="2"/>
  <c r="AY2871" i="2"/>
  <c r="AY2869" i="2"/>
  <c r="AY2867" i="2"/>
  <c r="AY2865" i="2"/>
  <c r="AY2863" i="2"/>
  <c r="AY2861" i="2"/>
  <c r="AY2859" i="2"/>
  <c r="AY2857" i="2"/>
  <c r="AY2855" i="2"/>
  <c r="AY2853" i="2"/>
  <c r="AY2851" i="2"/>
  <c r="AY2849" i="2"/>
  <c r="AY2847" i="2"/>
  <c r="AY2845" i="2"/>
  <c r="AY2843" i="2"/>
  <c r="AY2841" i="2"/>
  <c r="AY2839" i="2"/>
  <c r="AY2837" i="2"/>
  <c r="AY2835" i="2"/>
  <c r="AY2833" i="2"/>
  <c r="AY2831" i="2"/>
  <c r="AY2829" i="2"/>
  <c r="AY2827" i="2"/>
  <c r="AY2825" i="2"/>
  <c r="AY2823" i="2"/>
  <c r="AY2821" i="2"/>
  <c r="AY2819" i="2"/>
  <c r="AY2817" i="2"/>
  <c r="AY2815" i="2"/>
  <c r="AY2813" i="2"/>
  <c r="AY2811" i="2"/>
  <c r="AY2809" i="2"/>
  <c r="AY2807" i="2"/>
  <c r="AY2805" i="2"/>
  <c r="AY2803" i="2"/>
  <c r="AY2801" i="2"/>
  <c r="AY2799" i="2"/>
  <c r="AY2797" i="2"/>
  <c r="AY2795" i="2"/>
  <c r="AY2793" i="2"/>
  <c r="AY2791" i="2"/>
  <c r="AY2789" i="2"/>
  <c r="AY2787" i="2"/>
  <c r="AY2785" i="2"/>
  <c r="AY2783" i="2"/>
  <c r="AY2781" i="2"/>
  <c r="AY2779" i="2"/>
  <c r="AY2777" i="2"/>
  <c r="AY2775" i="2"/>
  <c r="AY2773" i="2"/>
  <c r="AY2771" i="2"/>
  <c r="AY2769" i="2"/>
  <c r="AY2767" i="2"/>
  <c r="AY2765" i="2"/>
  <c r="AY2763" i="2"/>
  <c r="AY2761" i="2"/>
  <c r="AY2759" i="2"/>
  <c r="AY2757" i="2"/>
  <c r="AY2755" i="2"/>
  <c r="AY2753" i="2"/>
  <c r="AY2751" i="2"/>
  <c r="AY2749" i="2"/>
  <c r="AY2747" i="2"/>
  <c r="AY2745" i="2"/>
  <c r="AY2743" i="2"/>
  <c r="AY2741" i="2"/>
  <c r="AY2739" i="2"/>
  <c r="AY2737" i="2"/>
  <c r="AY2735" i="2"/>
  <c r="AY2733" i="2"/>
  <c r="AY2731" i="2"/>
  <c r="AY2729" i="2"/>
  <c r="AY2727" i="2"/>
  <c r="AY2725" i="2"/>
  <c r="AY2723" i="2"/>
  <c r="AY2721" i="2"/>
  <c r="AY2719" i="2"/>
  <c r="AY2717" i="2"/>
  <c r="AY2715" i="2"/>
  <c r="AY2713" i="2"/>
  <c r="AY2711" i="2"/>
  <c r="AY2709" i="2"/>
  <c r="AY2707" i="2"/>
  <c r="AY2705" i="2"/>
  <c r="AY2703" i="2"/>
  <c r="AY2701" i="2"/>
  <c r="AY2699" i="2"/>
  <c r="AY2697" i="2"/>
  <c r="AY2695" i="2"/>
  <c r="AY2693" i="2"/>
  <c r="AY2691" i="2"/>
  <c r="AY2689" i="2"/>
  <c r="AY2687" i="2"/>
  <c r="AY2685" i="2"/>
  <c r="AY2683" i="2"/>
  <c r="AY2681" i="2"/>
  <c r="AY2679" i="2"/>
  <c r="AY2677" i="2"/>
  <c r="AY2675" i="2"/>
  <c r="AY2673" i="2"/>
  <c r="AY2671" i="2"/>
  <c r="AY2669" i="2"/>
  <c r="AY2667" i="2"/>
  <c r="AY2665" i="2"/>
  <c r="AY2663" i="2"/>
  <c r="AY2661" i="2"/>
  <c r="AY2659" i="2"/>
  <c r="AY2657" i="2"/>
  <c r="AY2655" i="2"/>
  <c r="AY2653" i="2"/>
  <c r="AY2651" i="2"/>
  <c r="AY2649" i="2"/>
  <c r="AY2647" i="2"/>
  <c r="AY2645" i="2"/>
  <c r="AY2643" i="2"/>
  <c r="AY2641" i="2"/>
  <c r="AY2639" i="2"/>
  <c r="AY2637" i="2"/>
  <c r="AY2635" i="2"/>
  <c r="AY2633" i="2"/>
  <c r="AY2631" i="2"/>
  <c r="AY2629" i="2"/>
  <c r="AY2627" i="2"/>
  <c r="AY2625" i="2"/>
  <c r="AY2623" i="2"/>
  <c r="AY2621" i="2"/>
  <c r="AY2619" i="2"/>
  <c r="AY2617" i="2"/>
  <c r="AY2615" i="2"/>
  <c r="AY2613" i="2"/>
  <c r="AY2611" i="2"/>
  <c r="AY2609" i="2"/>
  <c r="AY2607" i="2"/>
  <c r="AY2605" i="2"/>
  <c r="AY2603" i="2"/>
  <c r="AY2601" i="2"/>
  <c r="AY2599" i="2"/>
  <c r="AY2597" i="2"/>
  <c r="AY2595" i="2"/>
  <c r="AY2593" i="2"/>
  <c r="AY2591" i="2"/>
  <c r="AY2589" i="2"/>
  <c r="AY2587" i="2"/>
  <c r="AY2585" i="2"/>
  <c r="AY2583" i="2"/>
  <c r="AY2581" i="2"/>
  <c r="AY2579" i="2"/>
  <c r="AY2577" i="2"/>
  <c r="AY2575" i="2"/>
  <c r="AY2573" i="2"/>
  <c r="AY2571" i="2"/>
  <c r="AY2569" i="2"/>
  <c r="AY2567" i="2"/>
  <c r="AY2565" i="2"/>
  <c r="AY2563" i="2"/>
  <c r="AY2561" i="2"/>
  <c r="AY2559" i="2"/>
  <c r="AY2557" i="2"/>
  <c r="AY2555" i="2"/>
  <c r="AY2553" i="2"/>
  <c r="AY2551" i="2"/>
  <c r="AY2549" i="2"/>
  <c r="AY2547" i="2"/>
  <c r="AY2545" i="2"/>
  <c r="AY2543" i="2"/>
  <c r="AY2541" i="2"/>
  <c r="AY2539" i="2"/>
  <c r="AY2537" i="2"/>
  <c r="AY2535" i="2"/>
  <c r="AY2533" i="2"/>
  <c r="AY2531" i="2"/>
  <c r="AY2529" i="2"/>
  <c r="AY2527" i="2"/>
  <c r="AY2525" i="2"/>
  <c r="AY2523" i="2"/>
  <c r="AY2521" i="2"/>
  <c r="AY2519" i="2"/>
  <c r="AY2517" i="2"/>
  <c r="AY2515" i="2"/>
  <c r="AY2513" i="2"/>
  <c r="AY2511" i="2"/>
  <c r="AY2509" i="2"/>
  <c r="AY2507" i="2"/>
  <c r="AY2505" i="2"/>
  <c r="AY2503" i="2"/>
  <c r="AY2501" i="2"/>
  <c r="AY2499" i="2"/>
  <c r="AY2497" i="2"/>
  <c r="AY2495" i="2"/>
  <c r="AY2493" i="2"/>
  <c r="AY2491" i="2"/>
  <c r="AY2489" i="2"/>
  <c r="AY2487" i="2"/>
  <c r="AY2485" i="2"/>
  <c r="AY2483" i="2"/>
  <c r="AY2481" i="2"/>
  <c r="AY2479" i="2"/>
  <c r="AY2477" i="2"/>
  <c r="AY2475" i="2"/>
  <c r="AY2473" i="2"/>
  <c r="AY2471" i="2"/>
  <c r="AY2469" i="2"/>
  <c r="AY2467" i="2"/>
  <c r="AY2465" i="2"/>
  <c r="AY2463" i="2"/>
  <c r="AY2461" i="2"/>
  <c r="AY2459" i="2"/>
  <c r="AY2457" i="2"/>
  <c r="AY2455" i="2"/>
  <c r="AY2453" i="2"/>
  <c r="AY2451" i="2"/>
  <c r="AY2449" i="2"/>
  <c r="AY2447" i="2"/>
  <c r="AY2445" i="2"/>
  <c r="AY2443" i="2"/>
  <c r="AY2441" i="2"/>
  <c r="AY2439" i="2"/>
  <c r="AY2437" i="2"/>
  <c r="AY2435" i="2"/>
  <c r="AY2433" i="2"/>
  <c r="AY2431" i="2"/>
  <c r="AY2429" i="2"/>
  <c r="AY2427" i="2"/>
  <c r="AY2425" i="2"/>
  <c r="AY2423" i="2"/>
  <c r="AY2421" i="2"/>
  <c r="AY2419" i="2"/>
  <c r="AY2417" i="2"/>
  <c r="AY2415" i="2"/>
  <c r="AY2413" i="2"/>
  <c r="AY2411" i="2"/>
  <c r="AY2409" i="2"/>
  <c r="AY2407" i="2"/>
  <c r="AY2405" i="2"/>
  <c r="AY2403" i="2"/>
  <c r="AY2401" i="2"/>
  <c r="AY2399" i="2"/>
  <c r="AY2397" i="2"/>
  <c r="AY2395" i="2"/>
  <c r="AY2393" i="2"/>
  <c r="AY2391" i="2"/>
  <c r="AY2389" i="2"/>
  <c r="AY2387" i="2"/>
  <c r="AY2385" i="2"/>
  <c r="AY2383" i="2"/>
  <c r="AY2381" i="2"/>
  <c r="AY2379" i="2"/>
  <c r="AY2377" i="2"/>
  <c r="AY2375" i="2"/>
  <c r="AY2373" i="2"/>
  <c r="AY2371" i="2"/>
  <c r="AY2369" i="2"/>
  <c r="AY2367" i="2"/>
  <c r="AY2365" i="2"/>
  <c r="AY2363" i="2"/>
  <c r="AY2361" i="2"/>
  <c r="AY2359" i="2"/>
  <c r="AY2357" i="2"/>
  <c r="AY2355" i="2"/>
  <c r="AY2353" i="2"/>
  <c r="AY2351" i="2"/>
  <c r="AY2349" i="2"/>
  <c r="AY2347" i="2"/>
  <c r="AY2345" i="2"/>
  <c r="AY2343" i="2"/>
  <c r="AY2341" i="2"/>
  <c r="AY2339" i="2"/>
  <c r="AY2337" i="2"/>
  <c r="AY2335" i="2"/>
  <c r="AY2333" i="2"/>
  <c r="AY2331" i="2"/>
  <c r="AY2329" i="2"/>
  <c r="AY2327" i="2"/>
  <c r="AY2325" i="2"/>
  <c r="AY2323" i="2"/>
  <c r="AY2321" i="2"/>
  <c r="AY2319" i="2"/>
  <c r="AY2317" i="2"/>
  <c r="AY2315" i="2"/>
  <c r="AY2313" i="2"/>
  <c r="AY2311" i="2"/>
  <c r="AY2309" i="2"/>
  <c r="AY2307" i="2"/>
  <c r="AY2305" i="2"/>
  <c r="AY2303" i="2"/>
  <c r="AY2301" i="2"/>
  <c r="AY2299" i="2"/>
  <c r="AY2297" i="2"/>
  <c r="AY2295" i="2"/>
  <c r="AY2293" i="2"/>
  <c r="AY2291" i="2"/>
  <c r="AY2289" i="2"/>
  <c r="AY2287" i="2"/>
  <c r="AY2285" i="2"/>
  <c r="AY2283" i="2"/>
  <c r="AY2281" i="2"/>
  <c r="AY2279" i="2"/>
  <c r="AY2277" i="2"/>
  <c r="AY2275" i="2"/>
  <c r="AY2273" i="2"/>
  <c r="AY2271" i="2"/>
  <c r="AY2269" i="2"/>
  <c r="AY2267" i="2"/>
  <c r="AY2265" i="2"/>
  <c r="AY2263" i="2"/>
  <c r="AY2261" i="2"/>
  <c r="AY2259" i="2"/>
  <c r="AY2257" i="2"/>
  <c r="AY2255" i="2"/>
  <c r="AY2253" i="2"/>
  <c r="AY2251" i="2"/>
  <c r="AY2249" i="2"/>
  <c r="AY2247" i="2"/>
  <c r="AY2245" i="2"/>
  <c r="AY2243" i="2"/>
  <c r="AY2241" i="2"/>
  <c r="AY2239" i="2"/>
  <c r="AY2237" i="2"/>
  <c r="AY2235" i="2"/>
  <c r="AY2233" i="2"/>
  <c r="AY2231" i="2"/>
  <c r="AY2229" i="2"/>
  <c r="AY2227" i="2"/>
  <c r="AY2225" i="2"/>
  <c r="AY2223" i="2"/>
  <c r="AY2221" i="2"/>
  <c r="AY2219" i="2"/>
  <c r="AY2217" i="2"/>
  <c r="AY2215" i="2"/>
  <c r="AY2213" i="2"/>
  <c r="AY2211" i="2"/>
  <c r="AY2209" i="2"/>
  <c r="AY2207" i="2"/>
  <c r="AY2205" i="2"/>
  <c r="AY2203" i="2"/>
  <c r="AY2201" i="2"/>
  <c r="AY2199" i="2"/>
  <c r="AY2197" i="2"/>
  <c r="AY2195" i="2"/>
  <c r="AY2193" i="2"/>
  <c r="AY2191" i="2"/>
  <c r="AY2189" i="2"/>
  <c r="AY2187" i="2"/>
  <c r="AY2185" i="2"/>
  <c r="AY2183" i="2"/>
  <c r="AY2181" i="2"/>
  <c r="AY2179" i="2"/>
  <c r="AY2177" i="2"/>
  <c r="AY2175" i="2"/>
  <c r="AY2173" i="2"/>
  <c r="AY2171" i="2"/>
  <c r="AY2169" i="2"/>
  <c r="AY2167" i="2"/>
  <c r="AY2165" i="2"/>
  <c r="AY2163" i="2"/>
  <c r="AY2161" i="2"/>
  <c r="AY2159" i="2"/>
  <c r="AY2157" i="2"/>
  <c r="AY2155" i="2"/>
  <c r="AY2153" i="2"/>
  <c r="AY2151" i="2"/>
  <c r="AY2149" i="2"/>
  <c r="AY2147" i="2"/>
  <c r="AY2145" i="2"/>
  <c r="AY2143" i="2"/>
  <c r="AY2141" i="2"/>
  <c r="AY2139" i="2"/>
  <c r="AY2137" i="2"/>
  <c r="AY2135" i="2"/>
  <c r="AY2133" i="2"/>
  <c r="AY2131" i="2"/>
  <c r="AY2129" i="2"/>
  <c r="AY2127" i="2"/>
  <c r="AY2125" i="2"/>
  <c r="AY2123" i="2"/>
  <c r="AY2121" i="2"/>
  <c r="AY2119" i="2"/>
  <c r="AY2117" i="2"/>
  <c r="AY2115" i="2"/>
  <c r="AY2113" i="2"/>
  <c r="AY2111" i="2"/>
  <c r="AY2109" i="2"/>
  <c r="AY2107" i="2"/>
  <c r="AY2105" i="2"/>
  <c r="AY2103" i="2"/>
  <c r="AY2101" i="2"/>
  <c r="AY2099" i="2"/>
  <c r="AY2097" i="2"/>
  <c r="AY2095" i="2"/>
  <c r="AY2093" i="2"/>
  <c r="AY2091" i="2"/>
  <c r="AY2089" i="2"/>
  <c r="AY2087" i="2"/>
  <c r="AY2085" i="2"/>
  <c r="AY2083" i="2"/>
  <c r="AY2081" i="2"/>
  <c r="AY2079" i="2"/>
  <c r="AY2077" i="2"/>
  <c r="AY2075" i="2"/>
  <c r="AY2073" i="2"/>
  <c r="AY2071" i="2"/>
  <c r="AY2069" i="2"/>
  <c r="AY2067" i="2"/>
  <c r="AY2065" i="2"/>
  <c r="AY2063" i="2"/>
  <c r="AY2061" i="2"/>
  <c r="AY2059" i="2"/>
  <c r="AY2057" i="2"/>
  <c r="AY2055" i="2"/>
  <c r="AY2053" i="2"/>
  <c r="AY2051" i="2"/>
  <c r="AY2049" i="2"/>
  <c r="AY2047" i="2"/>
  <c r="AY2045" i="2"/>
  <c r="AY2043" i="2"/>
  <c r="AY2041" i="2"/>
  <c r="AY2039" i="2"/>
  <c r="AY2037" i="2"/>
  <c r="AY2035" i="2"/>
  <c r="AY2033" i="2"/>
  <c r="AY2031" i="2"/>
  <c r="AY2029" i="2"/>
  <c r="AY2027" i="2"/>
  <c r="AY2025" i="2"/>
  <c r="AY2023" i="2"/>
  <c r="AY2021" i="2"/>
  <c r="AY2019" i="2"/>
  <c r="AY2017" i="2"/>
  <c r="AY2015" i="2"/>
  <c r="AY2013" i="2"/>
  <c r="AY2011" i="2"/>
  <c r="AY2009" i="2"/>
  <c r="AY2007" i="2"/>
  <c r="AY2005" i="2"/>
  <c r="AY2003" i="2"/>
  <c r="AY2001" i="2"/>
  <c r="AY1999" i="2"/>
  <c r="AY1997" i="2"/>
  <c r="AY1995" i="2"/>
  <c r="AY1993" i="2"/>
  <c r="AY1991" i="2"/>
  <c r="AY1989" i="2"/>
  <c r="AY1987" i="2"/>
  <c r="AY1985" i="2"/>
  <c r="AY1983" i="2"/>
  <c r="AY1981" i="2"/>
  <c r="AY1979" i="2"/>
  <c r="AY1977" i="2"/>
  <c r="AY1975" i="2"/>
  <c r="AY1973" i="2"/>
  <c r="AY1971" i="2"/>
  <c r="AY1969" i="2"/>
  <c r="AY1967" i="2"/>
  <c r="AY1965" i="2"/>
  <c r="AY1963" i="2"/>
  <c r="AY1961" i="2"/>
  <c r="AY1959" i="2"/>
  <c r="AY1957" i="2"/>
  <c r="AY1955" i="2"/>
  <c r="AY1953" i="2"/>
  <c r="AY1951" i="2"/>
  <c r="AY1949" i="2"/>
  <c r="AY1947" i="2"/>
  <c r="AY1945" i="2"/>
  <c r="AY1943" i="2"/>
  <c r="AY1941" i="2"/>
  <c r="AY1939" i="2"/>
  <c r="AY1937" i="2"/>
  <c r="AY1935" i="2"/>
  <c r="AY1933" i="2"/>
  <c r="AY1931" i="2"/>
  <c r="AY1929" i="2"/>
  <c r="AY1927" i="2"/>
  <c r="AY1925" i="2"/>
  <c r="AY1923" i="2"/>
  <c r="AY1921" i="2"/>
  <c r="AY1919" i="2"/>
  <c r="AY1917" i="2"/>
  <c r="AY1915" i="2"/>
  <c r="AY1913" i="2"/>
  <c r="AY1911" i="2"/>
  <c r="AY1909" i="2"/>
  <c r="AY1907" i="2"/>
  <c r="AY1905" i="2"/>
  <c r="AY1903" i="2"/>
  <c r="AY1901" i="2"/>
  <c r="AY1899" i="2"/>
  <c r="AY1897" i="2"/>
  <c r="AY1895" i="2"/>
  <c r="AY1893" i="2"/>
  <c r="AY1891" i="2"/>
  <c r="AY1889" i="2"/>
  <c r="AY1887" i="2"/>
  <c r="AY1885" i="2"/>
  <c r="AY1883" i="2"/>
  <c r="AY1881" i="2"/>
  <c r="AY1879" i="2"/>
  <c r="AY1877" i="2"/>
  <c r="AY1875" i="2"/>
  <c r="AY1873" i="2"/>
  <c r="AY1871" i="2"/>
  <c r="AY1869" i="2"/>
  <c r="AY1867" i="2"/>
  <c r="AY1865" i="2"/>
  <c r="AY1863" i="2"/>
  <c r="AY1861" i="2"/>
  <c r="AY1859" i="2"/>
  <c r="AY1857" i="2"/>
  <c r="AY1855" i="2"/>
  <c r="AY1853" i="2"/>
  <c r="AY1851" i="2"/>
  <c r="AY1849" i="2"/>
  <c r="AY1847" i="2"/>
  <c r="AY1845" i="2"/>
  <c r="AY1843" i="2"/>
  <c r="AY1841" i="2"/>
  <c r="AY1839" i="2"/>
  <c r="AY1837" i="2"/>
  <c r="AY1835" i="2"/>
  <c r="AY1833" i="2"/>
  <c r="AY1831" i="2"/>
  <c r="AY1829" i="2"/>
  <c r="AY1827" i="2"/>
  <c r="AY1825" i="2"/>
  <c r="AY1823" i="2"/>
  <c r="AY1821" i="2"/>
  <c r="AY1819" i="2"/>
  <c r="AY1817" i="2"/>
  <c r="AY1815" i="2"/>
  <c r="AY1813" i="2"/>
  <c r="AY1811" i="2"/>
  <c r="AY1809" i="2"/>
  <c r="AY1807" i="2"/>
  <c r="AY1805" i="2"/>
  <c r="AY1803" i="2"/>
  <c r="AY1801" i="2"/>
  <c r="AY1799" i="2"/>
  <c r="AY1797" i="2"/>
  <c r="AY2806" i="2"/>
  <c r="AY2804" i="2"/>
  <c r="AY2802" i="2"/>
  <c r="AY2800" i="2"/>
  <c r="AY2798" i="2"/>
  <c r="AY2796" i="2"/>
  <c r="AY2794" i="2"/>
  <c r="AY2792" i="2"/>
  <c r="AY2790" i="2"/>
  <c r="AY2788" i="2"/>
  <c r="AY2786" i="2"/>
  <c r="AY2784" i="2"/>
  <c r="AY2782" i="2"/>
  <c r="AY2780" i="2"/>
  <c r="AY2778" i="2"/>
  <c r="AY2776" i="2"/>
  <c r="AY2774" i="2"/>
  <c r="AY2772" i="2"/>
  <c r="AY2770" i="2"/>
  <c r="AY2768" i="2"/>
  <c r="AY2766" i="2"/>
  <c r="AY2764" i="2"/>
  <c r="AY2762" i="2"/>
  <c r="AY2760" i="2"/>
  <c r="AY2758" i="2"/>
  <c r="AY2756" i="2"/>
  <c r="AY2754" i="2"/>
  <c r="AY2752" i="2"/>
  <c r="AY2750" i="2"/>
  <c r="AY2748" i="2"/>
  <c r="AY2746" i="2"/>
  <c r="AY2744" i="2"/>
  <c r="AY2742" i="2"/>
  <c r="AY2740" i="2"/>
  <c r="AY2738" i="2"/>
  <c r="AY2736" i="2"/>
  <c r="AY2734" i="2"/>
  <c r="AY2732" i="2"/>
  <c r="AY2730" i="2"/>
  <c r="AY2728" i="2"/>
  <c r="AY2726" i="2"/>
  <c r="AY2724" i="2"/>
  <c r="AY2722" i="2"/>
  <c r="AY2720" i="2"/>
  <c r="AY2718" i="2"/>
  <c r="AY2716" i="2"/>
  <c r="AY2714" i="2"/>
  <c r="AY2712" i="2"/>
  <c r="AY2710" i="2"/>
  <c r="AY2708" i="2"/>
  <c r="AY2706" i="2"/>
  <c r="AY2704" i="2"/>
  <c r="AY2702" i="2"/>
  <c r="AY2700" i="2"/>
  <c r="AY2698" i="2"/>
  <c r="AY2696" i="2"/>
  <c r="AY2694" i="2"/>
  <c r="AY2692" i="2"/>
  <c r="AY2690" i="2"/>
  <c r="AY2688" i="2"/>
  <c r="AY2686" i="2"/>
  <c r="AY2684" i="2"/>
  <c r="AY2682" i="2"/>
  <c r="AY2680" i="2"/>
  <c r="AY2678" i="2"/>
  <c r="AY2676" i="2"/>
  <c r="AY2674" i="2"/>
  <c r="AY2672" i="2"/>
  <c r="AY2670" i="2"/>
  <c r="AY2668" i="2"/>
  <c r="AY2666" i="2"/>
  <c r="AY2664" i="2"/>
  <c r="AY2662" i="2"/>
  <c r="AY2660" i="2"/>
  <c r="AY2658" i="2"/>
  <c r="AY2656" i="2"/>
  <c r="AY2654" i="2"/>
  <c r="AY2652" i="2"/>
  <c r="AY2650" i="2"/>
  <c r="AY2648" i="2"/>
  <c r="AY2646" i="2"/>
  <c r="AY2644" i="2"/>
  <c r="AY2642" i="2"/>
  <c r="AY2640" i="2"/>
  <c r="AY2638" i="2"/>
  <c r="AY2636" i="2"/>
  <c r="AY2634" i="2"/>
  <c r="AY2632" i="2"/>
  <c r="AY2630" i="2"/>
  <c r="AY2628" i="2"/>
  <c r="AY2626" i="2"/>
  <c r="AY2624" i="2"/>
  <c r="AY2622" i="2"/>
  <c r="AY2620" i="2"/>
  <c r="AY2618" i="2"/>
  <c r="AY2616" i="2"/>
  <c r="AY2614" i="2"/>
  <c r="AY2612" i="2"/>
  <c r="AY2610" i="2"/>
  <c r="AY2608" i="2"/>
  <c r="AY2606" i="2"/>
  <c r="AY2604" i="2"/>
  <c r="AY2602" i="2"/>
  <c r="AY2600" i="2"/>
  <c r="AY2598" i="2"/>
  <c r="AY2596" i="2"/>
  <c r="AY2594" i="2"/>
  <c r="AY2592" i="2"/>
  <c r="AY2590" i="2"/>
  <c r="AY2588" i="2"/>
  <c r="AY2586" i="2"/>
  <c r="AY2584" i="2"/>
  <c r="AY2582" i="2"/>
  <c r="AY2580" i="2"/>
  <c r="AY2578" i="2"/>
  <c r="AY2576" i="2"/>
  <c r="AY2574" i="2"/>
  <c r="AY2572" i="2"/>
  <c r="AY2570" i="2"/>
  <c r="AY2568" i="2"/>
  <c r="AY2566" i="2"/>
  <c r="AY2564" i="2"/>
  <c r="AY2562" i="2"/>
  <c r="AY2560" i="2"/>
  <c r="AY2558" i="2"/>
  <c r="AY2556" i="2"/>
  <c r="AY2554" i="2"/>
  <c r="AY2552" i="2"/>
  <c r="AY2550" i="2"/>
  <c r="AY2548" i="2"/>
  <c r="AY2546" i="2"/>
  <c r="AY2544" i="2"/>
  <c r="AY2542" i="2"/>
  <c r="AY2540" i="2"/>
  <c r="AY2538" i="2"/>
  <c r="AY2536" i="2"/>
  <c r="AY2534" i="2"/>
  <c r="AY2532" i="2"/>
  <c r="AY2530" i="2"/>
  <c r="AY2528" i="2"/>
  <c r="AY2526" i="2"/>
  <c r="AY2524" i="2"/>
  <c r="AY2522" i="2"/>
  <c r="AY2520" i="2"/>
  <c r="AY2518" i="2"/>
  <c r="AY2516" i="2"/>
  <c r="AY2514" i="2"/>
  <c r="AY2512" i="2"/>
  <c r="AY2510" i="2"/>
  <c r="AY2508" i="2"/>
  <c r="AY2506" i="2"/>
  <c r="AY2504" i="2"/>
  <c r="AY2502" i="2"/>
  <c r="AY2500" i="2"/>
  <c r="AY2498" i="2"/>
  <c r="AY2496" i="2"/>
  <c r="AY2494" i="2"/>
  <c r="AY2492" i="2"/>
  <c r="AY2490" i="2"/>
  <c r="AY2488" i="2"/>
  <c r="AY2486" i="2"/>
  <c r="AY2484" i="2"/>
  <c r="AY2482" i="2"/>
  <c r="AY2480" i="2"/>
  <c r="AY2478" i="2"/>
  <c r="AY2476" i="2"/>
  <c r="AY2474" i="2"/>
  <c r="AY2472" i="2"/>
  <c r="AY2470" i="2"/>
  <c r="AY2468" i="2"/>
  <c r="AY2466" i="2"/>
  <c r="AY2464" i="2"/>
  <c r="AY2462" i="2"/>
  <c r="AY2460" i="2"/>
  <c r="AY2458" i="2"/>
  <c r="AY2456" i="2"/>
  <c r="AY2454" i="2"/>
  <c r="AY2452" i="2"/>
  <c r="AY2450" i="2"/>
  <c r="AY2448" i="2"/>
  <c r="AY2446" i="2"/>
  <c r="AY2444" i="2"/>
  <c r="AY2442" i="2"/>
  <c r="AY2440" i="2"/>
  <c r="AY2438" i="2"/>
  <c r="AY2436" i="2"/>
  <c r="AY2434" i="2"/>
  <c r="AY2432" i="2"/>
  <c r="AY2430" i="2"/>
  <c r="AY2428" i="2"/>
  <c r="AY2426" i="2"/>
  <c r="AY2424" i="2"/>
  <c r="AY2422" i="2"/>
  <c r="AY2420" i="2"/>
  <c r="AY2418" i="2"/>
  <c r="AY2416" i="2"/>
  <c r="AY2414" i="2"/>
  <c r="AY2412" i="2"/>
  <c r="AY2410" i="2"/>
  <c r="AY2408" i="2"/>
  <c r="AY2406" i="2"/>
  <c r="AY2404" i="2"/>
  <c r="AY2402" i="2"/>
  <c r="AY2400" i="2"/>
  <c r="AY2398" i="2"/>
  <c r="AY2396" i="2"/>
  <c r="AY2394" i="2"/>
  <c r="AY2392" i="2"/>
  <c r="AY2390" i="2"/>
  <c r="AY2388" i="2"/>
  <c r="AY2386" i="2"/>
  <c r="AY2384" i="2"/>
  <c r="AY2382" i="2"/>
  <c r="AY2380" i="2"/>
  <c r="AY2378" i="2"/>
  <c r="AY2376" i="2"/>
  <c r="AY2374" i="2"/>
  <c r="AY2372" i="2"/>
  <c r="AY2370" i="2"/>
  <c r="AY2368" i="2"/>
  <c r="AY2366" i="2"/>
  <c r="AY2364" i="2"/>
  <c r="AY2362" i="2"/>
  <c r="AY2360" i="2"/>
  <c r="AY2358" i="2"/>
  <c r="AY2356" i="2"/>
  <c r="AY2354" i="2"/>
  <c r="AY2352" i="2"/>
  <c r="AY2350" i="2"/>
  <c r="AY2348" i="2"/>
  <c r="AY2346" i="2"/>
  <c r="AY2344" i="2"/>
  <c r="AY2342" i="2"/>
  <c r="AY2340" i="2"/>
  <c r="AY2338" i="2"/>
  <c r="AY2336" i="2"/>
  <c r="AY2334" i="2"/>
  <c r="AY2332" i="2"/>
  <c r="AY2330" i="2"/>
  <c r="AY2328" i="2"/>
  <c r="AY2326" i="2"/>
  <c r="AY2324" i="2"/>
  <c r="AY2322" i="2"/>
  <c r="AY2320" i="2"/>
  <c r="AY2318" i="2"/>
  <c r="AY2316" i="2"/>
  <c r="AY2314" i="2"/>
  <c r="AY2312" i="2"/>
  <c r="AY2310" i="2"/>
  <c r="AY2308" i="2"/>
  <c r="AY2306" i="2"/>
  <c r="AY2304" i="2"/>
  <c r="AY2302" i="2"/>
  <c r="AY2300" i="2"/>
  <c r="AY2298" i="2"/>
  <c r="AY2296" i="2"/>
  <c r="AY2294" i="2"/>
  <c r="AY2292" i="2"/>
  <c r="AY2290" i="2"/>
  <c r="AY2288" i="2"/>
  <c r="AY2286" i="2"/>
  <c r="AY2284" i="2"/>
  <c r="AY2282" i="2"/>
  <c r="AY2280" i="2"/>
  <c r="AY2278" i="2"/>
  <c r="AY2276" i="2"/>
  <c r="AY2274" i="2"/>
  <c r="AY2272" i="2"/>
  <c r="AY2270" i="2"/>
  <c r="AY2268" i="2"/>
  <c r="AY2266" i="2"/>
  <c r="AY2264" i="2"/>
  <c r="AY2262" i="2"/>
  <c r="AY2260" i="2"/>
  <c r="AY2258" i="2"/>
  <c r="AY2256" i="2"/>
  <c r="AY2254" i="2"/>
  <c r="AY2252" i="2"/>
  <c r="AY2250" i="2"/>
  <c r="AY2248" i="2"/>
  <c r="AY2246" i="2"/>
  <c r="AY2244" i="2"/>
  <c r="AY2242" i="2"/>
  <c r="AY2240" i="2"/>
  <c r="AY2238" i="2"/>
  <c r="AY2236" i="2"/>
  <c r="AY2234" i="2"/>
  <c r="AY2232" i="2"/>
  <c r="AY2230" i="2"/>
  <c r="AY2228" i="2"/>
  <c r="AY2226" i="2"/>
  <c r="AY2224" i="2"/>
  <c r="AY2222" i="2"/>
  <c r="AY2220" i="2"/>
  <c r="AY2218" i="2"/>
  <c r="AY2216" i="2"/>
  <c r="AY2214" i="2"/>
  <c r="AY2212" i="2"/>
  <c r="AY2210" i="2"/>
  <c r="AY2208" i="2"/>
  <c r="AY2206" i="2"/>
  <c r="AY2204" i="2"/>
  <c r="AY2202" i="2"/>
  <c r="AY2200" i="2"/>
  <c r="AY2198" i="2"/>
  <c r="AY2196" i="2"/>
  <c r="AY2194" i="2"/>
  <c r="AY2192" i="2"/>
  <c r="AY2190" i="2"/>
  <c r="AY2188" i="2"/>
  <c r="AY2186" i="2"/>
  <c r="AY2182" i="2"/>
  <c r="AY2174" i="2"/>
  <c r="AY2166" i="2"/>
  <c r="AY2158" i="2"/>
  <c r="AY2150" i="2"/>
  <c r="AY2142" i="2"/>
  <c r="AY2134" i="2"/>
  <c r="AY2126" i="2"/>
  <c r="AY2118" i="2"/>
  <c r="AY2110" i="2"/>
  <c r="AY2102" i="2"/>
  <c r="AY2094" i="2"/>
  <c r="AY2086" i="2"/>
  <c r="AY2078" i="2"/>
  <c r="AY2070" i="2"/>
  <c r="AY2062" i="2"/>
  <c r="AY2054" i="2"/>
  <c r="AY2046" i="2"/>
  <c r="AY2038" i="2"/>
  <c r="AY2030" i="2"/>
  <c r="AY2022" i="2"/>
  <c r="AY2014" i="2"/>
  <c r="AY2006" i="2"/>
  <c r="AY1998" i="2"/>
  <c r="AY1990" i="2"/>
  <c r="AY1982" i="2"/>
  <c r="AY1974" i="2"/>
  <c r="AY1966" i="2"/>
  <c r="AY1958" i="2"/>
  <c r="AY1950" i="2"/>
  <c r="AY1942" i="2"/>
  <c r="AY1934" i="2"/>
  <c r="AY1926" i="2"/>
  <c r="AY1918" i="2"/>
  <c r="AY1910" i="2"/>
  <c r="AY1902" i="2"/>
  <c r="AY1894" i="2"/>
  <c r="AY1886" i="2"/>
  <c r="AY1878" i="2"/>
  <c r="AY1870" i="2"/>
  <c r="AY1862" i="2"/>
  <c r="AY1854" i="2"/>
  <c r="AY1846" i="2"/>
  <c r="AY1838" i="2"/>
  <c r="AY1830" i="2"/>
  <c r="AY1822" i="2"/>
  <c r="AY1814" i="2"/>
  <c r="AY1806" i="2"/>
  <c r="AY2180" i="2"/>
  <c r="AY2172" i="2"/>
  <c r="AY2164" i="2"/>
  <c r="AY2156" i="2"/>
  <c r="AY2148" i="2"/>
  <c r="AY2140" i="2"/>
  <c r="AY2132" i="2"/>
  <c r="AY2124" i="2"/>
  <c r="AY2116" i="2"/>
  <c r="AY2108" i="2"/>
  <c r="AY2100" i="2"/>
  <c r="AY2092" i="2"/>
  <c r="AY2084" i="2"/>
  <c r="AY2076" i="2"/>
  <c r="AY2068" i="2"/>
  <c r="AY2060" i="2"/>
  <c r="AY2052" i="2"/>
  <c r="AY2044" i="2"/>
  <c r="AY2036" i="2"/>
  <c r="AY2028" i="2"/>
  <c r="AY2020" i="2"/>
  <c r="AY2012" i="2"/>
  <c r="AY2004" i="2"/>
  <c r="AY1996" i="2"/>
  <c r="AY1988" i="2"/>
  <c r="AY1980" i="2"/>
  <c r="AY1972" i="2"/>
  <c r="AY1964" i="2"/>
  <c r="AY1956" i="2"/>
  <c r="AY1948" i="2"/>
  <c r="AY1940" i="2"/>
  <c r="AY1932" i="2"/>
  <c r="AY1924" i="2"/>
  <c r="AY1916" i="2"/>
  <c r="AY1908" i="2"/>
  <c r="AY1900" i="2"/>
  <c r="AY1892" i="2"/>
  <c r="AY1884" i="2"/>
  <c r="AY1876" i="2"/>
  <c r="AY1868" i="2"/>
  <c r="AY1860" i="2"/>
  <c r="AY1852" i="2"/>
  <c r="AY1844" i="2"/>
  <c r="AY1836" i="2"/>
  <c r="AY1828" i="2"/>
  <c r="AY1820" i="2"/>
  <c r="AY1812" i="2"/>
  <c r="AY1804" i="2"/>
  <c r="AY1800" i="2"/>
  <c r="AY1796" i="2"/>
  <c r="AY1794" i="2"/>
  <c r="AY1792" i="2"/>
  <c r="AY1790" i="2"/>
  <c r="AY1788" i="2"/>
  <c r="AY1786" i="2"/>
  <c r="AY1784" i="2"/>
  <c r="AY1782" i="2"/>
  <c r="AY1780" i="2"/>
  <c r="AY1778" i="2"/>
  <c r="AY1776" i="2"/>
  <c r="AY1774" i="2"/>
  <c r="AY1772" i="2"/>
  <c r="AY1770" i="2"/>
  <c r="AY1768" i="2"/>
  <c r="AY1766" i="2"/>
  <c r="AY1764" i="2"/>
  <c r="AY1762" i="2"/>
  <c r="AY1760" i="2"/>
  <c r="AY1758" i="2"/>
  <c r="AY1756" i="2"/>
  <c r="AY1754" i="2"/>
  <c r="AY1752" i="2"/>
  <c r="AY1750" i="2"/>
  <c r="AY1748" i="2"/>
  <c r="AY1746" i="2"/>
  <c r="AY1744" i="2"/>
  <c r="AY1742" i="2"/>
  <c r="AY1740" i="2"/>
  <c r="AY1738" i="2"/>
  <c r="AY1736" i="2"/>
  <c r="AY1734" i="2"/>
  <c r="AY1732" i="2"/>
  <c r="AY1730" i="2"/>
  <c r="AY1728" i="2"/>
  <c r="AY1726" i="2"/>
  <c r="AY1724" i="2"/>
  <c r="AY1722" i="2"/>
  <c r="AY1720" i="2"/>
  <c r="AY1718" i="2"/>
  <c r="AY1716" i="2"/>
  <c r="AY1714" i="2"/>
  <c r="AY1712" i="2"/>
  <c r="AY1710" i="2"/>
  <c r="AY1708" i="2"/>
  <c r="AY1706" i="2"/>
  <c r="AY1704" i="2"/>
  <c r="AY1702" i="2"/>
  <c r="AY1700" i="2"/>
  <c r="AY1698" i="2"/>
  <c r="AY1696" i="2"/>
  <c r="AY1694" i="2"/>
  <c r="AY1692" i="2"/>
  <c r="AY1690" i="2"/>
  <c r="AY1688" i="2"/>
  <c r="AY1686" i="2"/>
  <c r="AY1684" i="2"/>
  <c r="AY1682" i="2"/>
  <c r="AY1680" i="2"/>
  <c r="AY1678" i="2"/>
  <c r="AY1676" i="2"/>
  <c r="AY1674" i="2"/>
  <c r="AY1672" i="2"/>
  <c r="AY1670" i="2"/>
  <c r="AY1668" i="2"/>
  <c r="AY1666" i="2"/>
  <c r="AY1664" i="2"/>
  <c r="AY1662" i="2"/>
  <c r="AY1660" i="2"/>
  <c r="AY1658" i="2"/>
  <c r="AY1656" i="2"/>
  <c r="AY1654" i="2"/>
  <c r="AY1652" i="2"/>
  <c r="AY1650" i="2"/>
  <c r="AY1648" i="2"/>
  <c r="AY1646" i="2"/>
  <c r="AY1644" i="2"/>
  <c r="AY1642" i="2"/>
  <c r="AY1640" i="2"/>
  <c r="AY1638" i="2"/>
  <c r="AY1636" i="2"/>
  <c r="AY1634" i="2"/>
  <c r="AY1632" i="2"/>
  <c r="AY1630" i="2"/>
  <c r="AY1628" i="2"/>
  <c r="AY1626" i="2"/>
  <c r="AY1624" i="2"/>
  <c r="AY1622" i="2"/>
  <c r="AY1620" i="2"/>
  <c r="AY1618" i="2"/>
  <c r="AY1616" i="2"/>
  <c r="AY1614" i="2"/>
  <c r="AY1612" i="2"/>
  <c r="AY1610" i="2"/>
  <c r="AY1608" i="2"/>
  <c r="AY1606" i="2"/>
  <c r="AY1604" i="2"/>
  <c r="AY1602" i="2"/>
  <c r="AY1600" i="2"/>
  <c r="AY1598" i="2"/>
  <c r="AY1596" i="2"/>
  <c r="AY1594" i="2"/>
  <c r="AY1592" i="2"/>
  <c r="AY1590" i="2"/>
  <c r="AY1588" i="2"/>
  <c r="AY1586" i="2"/>
  <c r="AY1584" i="2"/>
  <c r="AY1582" i="2"/>
  <c r="AY1580" i="2"/>
  <c r="AY1578" i="2"/>
  <c r="AY1576" i="2"/>
  <c r="AY1574" i="2"/>
  <c r="AY1572" i="2"/>
  <c r="AY1570" i="2"/>
  <c r="AY1568" i="2"/>
  <c r="AY1566" i="2"/>
  <c r="AY1564" i="2"/>
  <c r="AY1562" i="2"/>
  <c r="AY1560" i="2"/>
  <c r="AY1558" i="2"/>
  <c r="AY1556" i="2"/>
  <c r="AY1554" i="2"/>
  <c r="AY1552" i="2"/>
  <c r="AY1550" i="2"/>
  <c r="AY1548" i="2"/>
  <c r="AY1546" i="2"/>
  <c r="AY1544" i="2"/>
  <c r="AY1542" i="2"/>
  <c r="AY1540" i="2"/>
  <c r="AY1538" i="2"/>
  <c r="AY1536" i="2"/>
  <c r="AY1534" i="2"/>
  <c r="AY1532" i="2"/>
  <c r="AY1530" i="2"/>
  <c r="AY1528" i="2"/>
  <c r="AY1526" i="2"/>
  <c r="AY1524" i="2"/>
  <c r="AY1522" i="2"/>
  <c r="AY1520" i="2"/>
  <c r="AY1518" i="2"/>
  <c r="AY1516" i="2"/>
  <c r="AY1514" i="2"/>
  <c r="AY1512" i="2"/>
  <c r="AY1510" i="2"/>
  <c r="AY1508" i="2"/>
  <c r="AY1506" i="2"/>
  <c r="AY1504" i="2"/>
  <c r="AY1502" i="2"/>
  <c r="AY1500" i="2"/>
  <c r="AY1498" i="2"/>
  <c r="AY1496" i="2"/>
  <c r="AY1494" i="2"/>
  <c r="AY1492" i="2"/>
  <c r="AY1490" i="2"/>
  <c r="AY1488" i="2"/>
  <c r="AY1486" i="2"/>
  <c r="AY1484" i="2"/>
  <c r="AY1482" i="2"/>
  <c r="AY1480" i="2"/>
  <c r="AY1478" i="2"/>
  <c r="AY1476" i="2"/>
  <c r="AY1474" i="2"/>
  <c r="AY1472" i="2"/>
  <c r="AY1470" i="2"/>
  <c r="AY1468" i="2"/>
  <c r="AY1466" i="2"/>
  <c r="AY1464" i="2"/>
  <c r="AY1462" i="2"/>
  <c r="AY1460" i="2"/>
  <c r="AY1458" i="2"/>
  <c r="AY1456" i="2"/>
  <c r="AY1454" i="2"/>
  <c r="AY1452" i="2"/>
  <c r="AY1450" i="2"/>
  <c r="AY1448" i="2"/>
  <c r="AY1446" i="2"/>
  <c r="AY1444" i="2"/>
  <c r="AY1442" i="2"/>
  <c r="AY1440" i="2"/>
  <c r="AY1438" i="2"/>
  <c r="AY1436" i="2"/>
  <c r="AY1434" i="2"/>
  <c r="AY1432" i="2"/>
  <c r="AY1430" i="2"/>
  <c r="AY1428" i="2"/>
  <c r="AY1426" i="2"/>
  <c r="AY1424" i="2"/>
  <c r="AY1422" i="2"/>
  <c r="AY1420" i="2"/>
  <c r="AY1418" i="2"/>
  <c r="AY1416" i="2"/>
  <c r="AY1414" i="2"/>
  <c r="AY1412" i="2"/>
  <c r="AY1410" i="2"/>
  <c r="AY1408" i="2"/>
  <c r="AY1406" i="2"/>
  <c r="AY1404" i="2"/>
  <c r="AY1402" i="2"/>
  <c r="AY1400" i="2"/>
  <c r="AY1398" i="2"/>
  <c r="AY1396" i="2"/>
  <c r="AY1394" i="2"/>
  <c r="AY1392" i="2"/>
  <c r="AY1390" i="2"/>
  <c r="AY1388" i="2"/>
  <c r="AY1386" i="2"/>
  <c r="AY1384" i="2"/>
  <c r="AY1382" i="2"/>
  <c r="AY1380" i="2"/>
  <c r="AY1378" i="2"/>
  <c r="AY1376" i="2"/>
  <c r="AY1374" i="2"/>
  <c r="AY1372" i="2"/>
  <c r="AY1370" i="2"/>
  <c r="AY1368" i="2"/>
  <c r="AY1366" i="2"/>
  <c r="AY1364" i="2"/>
  <c r="AY1362" i="2"/>
  <c r="AY1360" i="2"/>
  <c r="AY1358" i="2"/>
  <c r="AY1356" i="2"/>
  <c r="AY1354" i="2"/>
  <c r="AY1352" i="2"/>
  <c r="AY1350" i="2"/>
  <c r="AY1348" i="2"/>
  <c r="AY1346" i="2"/>
  <c r="AY1344" i="2"/>
  <c r="AY1342" i="2"/>
  <c r="AY1340" i="2"/>
  <c r="AY1338" i="2"/>
  <c r="AY1336" i="2"/>
  <c r="AY1334" i="2"/>
  <c r="AY1332" i="2"/>
  <c r="AY1330" i="2"/>
  <c r="AY1328" i="2"/>
  <c r="AY1326" i="2"/>
  <c r="AY1324" i="2"/>
  <c r="AY1322" i="2"/>
  <c r="AY1320" i="2"/>
  <c r="AY1318" i="2"/>
  <c r="AY1316" i="2"/>
  <c r="AY1314" i="2"/>
  <c r="AY1312" i="2"/>
  <c r="AY1310" i="2"/>
  <c r="AY1308" i="2"/>
  <c r="AY1306" i="2"/>
  <c r="AY1304" i="2"/>
  <c r="AY1302" i="2"/>
  <c r="AY1300" i="2"/>
  <c r="AY1298" i="2"/>
  <c r="AY1296" i="2"/>
  <c r="AY1294" i="2"/>
  <c r="AY1292" i="2"/>
  <c r="AY1290" i="2"/>
  <c r="AY1288" i="2"/>
  <c r="AY1286" i="2"/>
  <c r="AY1284" i="2"/>
  <c r="AY1282" i="2"/>
  <c r="AY1280" i="2"/>
  <c r="AY1278" i="2"/>
  <c r="AY1276" i="2"/>
  <c r="AY1274" i="2"/>
  <c r="AY1272" i="2"/>
  <c r="AY1270" i="2"/>
  <c r="AY1268" i="2"/>
  <c r="AY1266" i="2"/>
  <c r="AY1264" i="2"/>
  <c r="AY1262" i="2"/>
  <c r="AY1260" i="2"/>
  <c r="AY1258" i="2"/>
  <c r="AY1256" i="2"/>
  <c r="AY1254" i="2"/>
  <c r="AY1252" i="2"/>
  <c r="AY1250" i="2"/>
  <c r="AY1248" i="2"/>
  <c r="AY1246" i="2"/>
  <c r="AY1244" i="2"/>
  <c r="AY1242" i="2"/>
  <c r="AY1240" i="2"/>
  <c r="AY1238" i="2"/>
  <c r="AY1236" i="2"/>
  <c r="AY1234" i="2"/>
  <c r="AY1232" i="2"/>
  <c r="AY1230" i="2"/>
  <c r="AY1228" i="2"/>
  <c r="AY1226" i="2"/>
  <c r="AY1224" i="2"/>
  <c r="AY1222" i="2"/>
  <c r="AY1220" i="2"/>
  <c r="AY1218" i="2"/>
  <c r="AY1216" i="2"/>
  <c r="AY1214" i="2"/>
  <c r="AY1212" i="2"/>
  <c r="AY1210" i="2"/>
  <c r="AY1208" i="2"/>
  <c r="AY1206" i="2"/>
  <c r="AY1204" i="2"/>
  <c r="AY1202" i="2"/>
  <c r="AY1200" i="2"/>
  <c r="AY1198" i="2"/>
  <c r="AY1196" i="2"/>
  <c r="AY1194" i="2"/>
  <c r="AY1192" i="2"/>
  <c r="AY1190" i="2"/>
  <c r="AY1188" i="2"/>
  <c r="AY1186" i="2"/>
  <c r="AY1184" i="2"/>
  <c r="AY1182" i="2"/>
  <c r="AY1180" i="2"/>
  <c r="AY1178" i="2"/>
  <c r="AY1176" i="2"/>
  <c r="AY1174" i="2"/>
  <c r="AY1172" i="2"/>
  <c r="AY1170" i="2"/>
  <c r="AY1168" i="2"/>
  <c r="AY1166" i="2"/>
  <c r="AY1164" i="2"/>
  <c r="AY1162" i="2"/>
  <c r="AY1160" i="2"/>
  <c r="AY1158" i="2"/>
  <c r="AY1156" i="2"/>
  <c r="AY1154" i="2"/>
  <c r="AY1152" i="2"/>
  <c r="AY1150" i="2"/>
  <c r="AY1148" i="2"/>
  <c r="AY1146" i="2"/>
  <c r="AY1144" i="2"/>
  <c r="AY1142" i="2"/>
  <c r="AY1140" i="2"/>
  <c r="AY1138" i="2"/>
  <c r="AY1136" i="2"/>
  <c r="AY1134" i="2"/>
  <c r="AY1132" i="2"/>
  <c r="AY1130" i="2"/>
  <c r="AY1128" i="2"/>
  <c r="AY1126" i="2"/>
  <c r="AY1124" i="2"/>
  <c r="AY1122" i="2"/>
  <c r="AY1120" i="2"/>
  <c r="AY1118" i="2"/>
  <c r="AY1116" i="2"/>
  <c r="AY1114" i="2"/>
  <c r="AY1112" i="2"/>
  <c r="AY1110" i="2"/>
  <c r="AY1108" i="2"/>
  <c r="AY1106" i="2"/>
  <c r="AY1104" i="2"/>
  <c r="AY1102" i="2"/>
  <c r="AY1100" i="2"/>
  <c r="AY1098" i="2"/>
  <c r="AY1096" i="2"/>
  <c r="AY1094" i="2"/>
  <c r="AY1092" i="2"/>
  <c r="AY1090" i="2"/>
  <c r="AY1088" i="2"/>
  <c r="AY1086" i="2"/>
  <c r="AY1084" i="2"/>
  <c r="AY1082" i="2"/>
  <c r="AY1080" i="2"/>
  <c r="AY1078" i="2"/>
  <c r="AY1076" i="2"/>
  <c r="AY1074" i="2"/>
  <c r="AY1072" i="2"/>
  <c r="AY1070" i="2"/>
  <c r="AY1068" i="2"/>
  <c r="AY1066" i="2"/>
  <c r="AY1064" i="2"/>
  <c r="AY1062" i="2"/>
  <c r="AY1060" i="2"/>
  <c r="AY1058" i="2"/>
  <c r="AY1056" i="2"/>
  <c r="AY1054" i="2"/>
  <c r="AY1052" i="2"/>
  <c r="AY1050" i="2"/>
  <c r="AY1048" i="2"/>
  <c r="AY1046" i="2"/>
  <c r="AY1044" i="2"/>
  <c r="AY1042" i="2"/>
  <c r="AY1040" i="2"/>
  <c r="AY1038" i="2"/>
  <c r="AY1036" i="2"/>
  <c r="AY1034" i="2"/>
  <c r="AY1032" i="2"/>
  <c r="AY1030" i="2"/>
  <c r="AY1028" i="2"/>
  <c r="AY1026" i="2"/>
  <c r="AY1024" i="2"/>
  <c r="AY1022" i="2"/>
  <c r="AY1020" i="2"/>
  <c r="AY1018" i="2"/>
  <c r="AY1016" i="2"/>
  <c r="AY1014" i="2"/>
  <c r="AY1012" i="2"/>
  <c r="AY1010" i="2"/>
  <c r="AY1008" i="2"/>
  <c r="AY1006" i="2"/>
  <c r="AY1004" i="2"/>
  <c r="AY1002" i="2"/>
  <c r="AY1000" i="2"/>
  <c r="AY998" i="2"/>
  <c r="AY996" i="2"/>
  <c r="AY994" i="2"/>
  <c r="AY992" i="2"/>
  <c r="AY990" i="2"/>
  <c r="AY988" i="2"/>
  <c r="AY986" i="2"/>
  <c r="AY984" i="2"/>
  <c r="AY982" i="2"/>
  <c r="AY980" i="2"/>
  <c r="AY978" i="2"/>
  <c r="AY976" i="2"/>
  <c r="AY974" i="2"/>
  <c r="AY972" i="2"/>
  <c r="AY970" i="2"/>
  <c r="AY968" i="2"/>
  <c r="AY966" i="2"/>
  <c r="AY964" i="2"/>
  <c r="AY962" i="2"/>
  <c r="AY960" i="2"/>
  <c r="AY958" i="2"/>
  <c r="AY956" i="2"/>
  <c r="AY954" i="2"/>
  <c r="AY952" i="2"/>
  <c r="AY950" i="2"/>
  <c r="AY948" i="2"/>
  <c r="AY946" i="2"/>
  <c r="AY944" i="2"/>
  <c r="AY942" i="2"/>
  <c r="AY940" i="2"/>
  <c r="AY938" i="2"/>
  <c r="AY936" i="2"/>
  <c r="AY934" i="2"/>
  <c r="AY932" i="2"/>
  <c r="AY930" i="2"/>
  <c r="AY928" i="2"/>
  <c r="AY926" i="2"/>
  <c r="AY924" i="2"/>
  <c r="AY922" i="2"/>
  <c r="AY920" i="2"/>
  <c r="AY918" i="2"/>
  <c r="AY916" i="2"/>
  <c r="AY914" i="2"/>
  <c r="AY912" i="2"/>
  <c r="AY910" i="2"/>
  <c r="AY908" i="2"/>
  <c r="AY906" i="2"/>
  <c r="AY904" i="2"/>
  <c r="AY902" i="2"/>
  <c r="AY900" i="2"/>
  <c r="AY898" i="2"/>
  <c r="AY896" i="2"/>
  <c r="AY894" i="2"/>
  <c r="AY892" i="2"/>
  <c r="AY890" i="2"/>
  <c r="AY888" i="2"/>
  <c r="AY886" i="2"/>
  <c r="AY884" i="2"/>
  <c r="AY882" i="2"/>
  <c r="AY880" i="2"/>
  <c r="AY878" i="2"/>
  <c r="AY876" i="2"/>
  <c r="AY874" i="2"/>
  <c r="AY872" i="2"/>
  <c r="AY870" i="2"/>
  <c r="AY868" i="2"/>
  <c r="AY866" i="2"/>
  <c r="AY864" i="2"/>
  <c r="AY862" i="2"/>
  <c r="AY860" i="2"/>
  <c r="AY858" i="2"/>
  <c r="AY856" i="2"/>
  <c r="AY854" i="2"/>
  <c r="AY852" i="2"/>
  <c r="AY850" i="2"/>
  <c r="AY848" i="2"/>
  <c r="AY846" i="2"/>
  <c r="AY844" i="2"/>
  <c r="AY842" i="2"/>
  <c r="AY840" i="2"/>
  <c r="AY838" i="2"/>
  <c r="AY836" i="2"/>
  <c r="AY834" i="2"/>
  <c r="AY832" i="2"/>
  <c r="AY830" i="2"/>
  <c r="AY828" i="2"/>
  <c r="AY826" i="2"/>
  <c r="AY824" i="2"/>
  <c r="AY822" i="2"/>
  <c r="AY820" i="2"/>
  <c r="AY818" i="2"/>
  <c r="AY816" i="2"/>
  <c r="AY814" i="2"/>
  <c r="AY812" i="2"/>
  <c r="AY810" i="2"/>
  <c r="AY808" i="2"/>
  <c r="AY806" i="2"/>
  <c r="AY804" i="2"/>
  <c r="AY2178" i="2"/>
  <c r="AY2170" i="2"/>
  <c r="AY2162" i="2"/>
  <c r="AY2154" i="2"/>
  <c r="AY2146" i="2"/>
  <c r="AY2138" i="2"/>
  <c r="AY2130" i="2"/>
  <c r="AY2122" i="2"/>
  <c r="AY2114" i="2"/>
  <c r="AY2106" i="2"/>
  <c r="AY2098" i="2"/>
  <c r="AY2090" i="2"/>
  <c r="AY2082" i="2"/>
  <c r="AY2074" i="2"/>
  <c r="AY2066" i="2"/>
  <c r="AY2058" i="2"/>
  <c r="AY2050" i="2"/>
  <c r="AY2042" i="2"/>
  <c r="AY2034" i="2"/>
  <c r="AY2026" i="2"/>
  <c r="AY2018" i="2"/>
  <c r="AY2010" i="2"/>
  <c r="AY2002" i="2"/>
  <c r="AY1994" i="2"/>
  <c r="AY1986" i="2"/>
  <c r="AY1978" i="2"/>
  <c r="AY1970" i="2"/>
  <c r="AY1962" i="2"/>
  <c r="AY1954" i="2"/>
  <c r="AY1946" i="2"/>
  <c r="AY1938" i="2"/>
  <c r="AY1930" i="2"/>
  <c r="AY1922" i="2"/>
  <c r="AY1914" i="2"/>
  <c r="AY1906" i="2"/>
  <c r="AY1898" i="2"/>
  <c r="AY1890" i="2"/>
  <c r="AY1882" i="2"/>
  <c r="AY1874" i="2"/>
  <c r="AY1866" i="2"/>
  <c r="AY1858" i="2"/>
  <c r="AY1850" i="2"/>
  <c r="AY1842" i="2"/>
  <c r="AY1834" i="2"/>
  <c r="AY1826" i="2"/>
  <c r="AY1818" i="2"/>
  <c r="AY1810" i="2"/>
  <c r="AY1802" i="2"/>
  <c r="AY2184" i="2"/>
  <c r="AY2176" i="2"/>
  <c r="AY2168" i="2"/>
  <c r="AY2160" i="2"/>
  <c r="AY2152" i="2"/>
  <c r="AY2144" i="2"/>
  <c r="AY2136" i="2"/>
  <c r="AY2128" i="2"/>
  <c r="AY2120" i="2"/>
  <c r="AY2112" i="2"/>
  <c r="AY2104" i="2"/>
  <c r="AY2096" i="2"/>
  <c r="AY2088" i="2"/>
  <c r="AY2080" i="2"/>
  <c r="AY2072" i="2"/>
  <c r="AY2064" i="2"/>
  <c r="AY2056" i="2"/>
  <c r="AY2048" i="2"/>
  <c r="AY2040" i="2"/>
  <c r="AY2032" i="2"/>
  <c r="AY2024" i="2"/>
  <c r="AY2016" i="2"/>
  <c r="AY2008" i="2"/>
  <c r="AY2000" i="2"/>
  <c r="AY1992" i="2"/>
  <c r="AY1984" i="2"/>
  <c r="AY1976" i="2"/>
  <c r="AY1968" i="2"/>
  <c r="AY1960" i="2"/>
  <c r="AY1952" i="2"/>
  <c r="AY1944" i="2"/>
  <c r="AY1936" i="2"/>
  <c r="AY1928" i="2"/>
  <c r="AY1920" i="2"/>
  <c r="AY1912" i="2"/>
  <c r="AY1904" i="2"/>
  <c r="AY1896" i="2"/>
  <c r="AY1888" i="2"/>
  <c r="AY1880" i="2"/>
  <c r="AY1872" i="2"/>
  <c r="AY1864" i="2"/>
  <c r="AY1856" i="2"/>
  <c r="AY1848" i="2"/>
  <c r="AY1840" i="2"/>
  <c r="AY1832" i="2"/>
  <c r="AY1824" i="2"/>
  <c r="AY1816" i="2"/>
  <c r="AY1808" i="2"/>
  <c r="AY1798" i="2"/>
  <c r="AY1795" i="2"/>
  <c r="AY1793" i="2"/>
  <c r="AY1791" i="2"/>
  <c r="AY1789" i="2"/>
  <c r="AY1787" i="2"/>
  <c r="AY1785" i="2"/>
  <c r="AY1783" i="2"/>
  <c r="AY1781" i="2"/>
  <c r="AY1779" i="2"/>
  <c r="AY1777" i="2"/>
  <c r="AY1775" i="2"/>
  <c r="AY1773" i="2"/>
  <c r="AY1771" i="2"/>
  <c r="AY1769" i="2"/>
  <c r="AY1767" i="2"/>
  <c r="AY1765" i="2"/>
  <c r="AY1763" i="2"/>
  <c r="AY1761" i="2"/>
  <c r="AY1759" i="2"/>
  <c r="AY1757" i="2"/>
  <c r="AY1755" i="2"/>
  <c r="AY1753" i="2"/>
  <c r="AY1751" i="2"/>
  <c r="AY1749" i="2"/>
  <c r="AY1747" i="2"/>
  <c r="AY1745" i="2"/>
  <c r="AY1743" i="2"/>
  <c r="AY1741" i="2"/>
  <c r="AY1739" i="2"/>
  <c r="AY1737" i="2"/>
  <c r="AY1735" i="2"/>
  <c r="AY1733" i="2"/>
  <c r="AY1731" i="2"/>
  <c r="AY1729" i="2"/>
  <c r="AY1727" i="2"/>
  <c r="AY1725" i="2"/>
  <c r="AY1723" i="2"/>
  <c r="AY1721" i="2"/>
  <c r="AY1719" i="2"/>
  <c r="AY1717" i="2"/>
  <c r="AY1715" i="2"/>
  <c r="AY1713" i="2"/>
  <c r="AY1711" i="2"/>
  <c r="AY1709" i="2"/>
  <c r="AY1707" i="2"/>
  <c r="AY1705" i="2"/>
  <c r="AY1703" i="2"/>
  <c r="AY1701" i="2"/>
  <c r="AY1699" i="2"/>
  <c r="AY1697" i="2"/>
  <c r="AY1695" i="2"/>
  <c r="AY1693" i="2"/>
  <c r="AY1691" i="2"/>
  <c r="AY1689" i="2"/>
  <c r="AY1687" i="2"/>
  <c r="AY1685" i="2"/>
  <c r="AY1683" i="2"/>
  <c r="AY1681" i="2"/>
  <c r="AY1679" i="2"/>
  <c r="AY1677" i="2"/>
  <c r="AY1675" i="2"/>
  <c r="AY1673" i="2"/>
  <c r="AY1671" i="2"/>
  <c r="AY1669" i="2"/>
  <c r="AY1667" i="2"/>
  <c r="AY1665" i="2"/>
  <c r="AY1663" i="2"/>
  <c r="AY1661" i="2"/>
  <c r="AY1659" i="2"/>
  <c r="AY1657" i="2"/>
  <c r="AY1655" i="2"/>
  <c r="AY1653" i="2"/>
  <c r="AY1651" i="2"/>
  <c r="AY1649" i="2"/>
  <c r="AY1647" i="2"/>
  <c r="AY1645" i="2"/>
  <c r="AY1643" i="2"/>
  <c r="AY1641" i="2"/>
  <c r="AY1639" i="2"/>
  <c r="AY1637" i="2"/>
  <c r="AY1635" i="2"/>
  <c r="AY1633" i="2"/>
  <c r="AY1631" i="2"/>
  <c r="AY1629" i="2"/>
  <c r="AY1627" i="2"/>
  <c r="AY1625" i="2"/>
  <c r="AY1623" i="2"/>
  <c r="AY1621" i="2"/>
  <c r="AY1619" i="2"/>
  <c r="AY1617" i="2"/>
  <c r="AY1615" i="2"/>
  <c r="AY1613" i="2"/>
  <c r="AY1611" i="2"/>
  <c r="AY1609" i="2"/>
  <c r="AY1607" i="2"/>
  <c r="AY1605" i="2"/>
  <c r="AY1603" i="2"/>
  <c r="AY1601" i="2"/>
  <c r="AY1599" i="2"/>
  <c r="AY1597" i="2"/>
  <c r="AY1595" i="2"/>
  <c r="AY1593" i="2"/>
  <c r="AY1591" i="2"/>
  <c r="AY1589" i="2"/>
  <c r="AY1587" i="2"/>
  <c r="AY1585" i="2"/>
  <c r="AY1583" i="2"/>
  <c r="AY1581" i="2"/>
  <c r="AY1579" i="2"/>
  <c r="AY1577" i="2"/>
  <c r="AY1575" i="2"/>
  <c r="AY1573" i="2"/>
  <c r="AY1571" i="2"/>
  <c r="AY1569" i="2"/>
  <c r="AY1567" i="2"/>
  <c r="AY1565" i="2"/>
  <c r="AY1563" i="2"/>
  <c r="AY1561" i="2"/>
  <c r="AY1559" i="2"/>
  <c r="AY1557" i="2"/>
  <c r="AY1555" i="2"/>
  <c r="AY1553" i="2"/>
  <c r="AY1551" i="2"/>
  <c r="AY1549" i="2"/>
  <c r="AY1547" i="2"/>
  <c r="AY1545" i="2"/>
  <c r="AY1543" i="2"/>
  <c r="AY1541" i="2"/>
  <c r="AY1539" i="2"/>
  <c r="AY1537" i="2"/>
  <c r="AY1535" i="2"/>
  <c r="AY1533" i="2"/>
  <c r="AY1531" i="2"/>
  <c r="AY1529" i="2"/>
  <c r="AY1527" i="2"/>
  <c r="AY1525" i="2"/>
  <c r="AY1523" i="2"/>
  <c r="AY1521" i="2"/>
  <c r="AY1519" i="2"/>
  <c r="AY1517" i="2"/>
  <c r="AY1515" i="2"/>
  <c r="AY1513" i="2"/>
  <c r="AY1511" i="2"/>
  <c r="AY1509" i="2"/>
  <c r="AY1507" i="2"/>
  <c r="AY1505" i="2"/>
  <c r="AY1503" i="2"/>
  <c r="AY1501" i="2"/>
  <c r="AY1499" i="2"/>
  <c r="AY1497" i="2"/>
  <c r="AY1495" i="2"/>
  <c r="AY1493" i="2"/>
  <c r="AY1491" i="2"/>
  <c r="AY1489" i="2"/>
  <c r="AY1487" i="2"/>
  <c r="AY1485" i="2"/>
  <c r="AY1483" i="2"/>
  <c r="AY1481" i="2"/>
  <c r="AY1479" i="2"/>
  <c r="AY1477" i="2"/>
  <c r="AY1475" i="2"/>
  <c r="AY1473" i="2"/>
  <c r="AY1471" i="2"/>
  <c r="AY1469" i="2"/>
  <c r="AY1467" i="2"/>
  <c r="AY1465" i="2"/>
  <c r="AY1463" i="2"/>
  <c r="AY1461" i="2"/>
  <c r="AY1459" i="2"/>
  <c r="AY1457" i="2"/>
  <c r="AY1455" i="2"/>
  <c r="AY1453" i="2"/>
  <c r="AY1451" i="2"/>
  <c r="AY1449" i="2"/>
  <c r="AY1447" i="2"/>
  <c r="AY1445" i="2"/>
  <c r="AY1443" i="2"/>
  <c r="AY1441" i="2"/>
  <c r="AY1439" i="2"/>
  <c r="AY1437" i="2"/>
  <c r="AY1435" i="2"/>
  <c r="AY1433" i="2"/>
  <c r="AY1431" i="2"/>
  <c r="AY1429" i="2"/>
  <c r="AY1427" i="2"/>
  <c r="AY1425" i="2"/>
  <c r="AY1423" i="2"/>
  <c r="AY1421" i="2"/>
  <c r="AY1419" i="2"/>
  <c r="AY1417" i="2"/>
  <c r="AY1415" i="2"/>
  <c r="AY1413" i="2"/>
  <c r="AY1411" i="2"/>
  <c r="AY1409" i="2"/>
  <c r="AY1407" i="2"/>
  <c r="AY1405" i="2"/>
  <c r="AY1403" i="2"/>
  <c r="AY1401" i="2"/>
  <c r="AY1399" i="2"/>
  <c r="AY1397" i="2"/>
  <c r="AY1395" i="2"/>
  <c r="AY1393" i="2"/>
  <c r="AY1391" i="2"/>
  <c r="AY1389" i="2"/>
  <c r="AY1387" i="2"/>
  <c r="AY1385" i="2"/>
  <c r="AY1383" i="2"/>
  <c r="AY1381" i="2"/>
  <c r="AY1379" i="2"/>
  <c r="AY1377" i="2"/>
  <c r="AY1375" i="2"/>
  <c r="AY1373" i="2"/>
  <c r="AY1371" i="2"/>
  <c r="AY1369" i="2"/>
  <c r="AY1367" i="2"/>
  <c r="AY1365" i="2"/>
  <c r="AY1363" i="2"/>
  <c r="AY1361" i="2"/>
  <c r="AY1359" i="2"/>
  <c r="AY1357" i="2"/>
  <c r="AY1355" i="2"/>
  <c r="AY1353" i="2"/>
  <c r="AY1351" i="2"/>
  <c r="AY1349" i="2"/>
  <c r="AY1347" i="2"/>
  <c r="AY1345" i="2"/>
  <c r="AY1343" i="2"/>
  <c r="AY1341" i="2"/>
  <c r="AY1339" i="2"/>
  <c r="AY1337" i="2"/>
  <c r="AY1335" i="2"/>
  <c r="AY1333" i="2"/>
  <c r="AY1331" i="2"/>
  <c r="AY1329" i="2"/>
  <c r="AY1327" i="2"/>
  <c r="AY1325" i="2"/>
  <c r="AY1323" i="2"/>
  <c r="AY1321" i="2"/>
  <c r="AY1319" i="2"/>
  <c r="AY1317" i="2"/>
  <c r="AY1315" i="2"/>
  <c r="AY1313" i="2"/>
  <c r="AY1311" i="2"/>
  <c r="AY1309" i="2"/>
  <c r="AY1307" i="2"/>
  <c r="AY1305" i="2"/>
  <c r="AY1303" i="2"/>
  <c r="AY1301" i="2"/>
  <c r="AY1299" i="2"/>
  <c r="AY1297" i="2"/>
  <c r="AY1295" i="2"/>
  <c r="AY1293" i="2"/>
  <c r="AY1291" i="2"/>
  <c r="AY1289" i="2"/>
  <c r="AY1287" i="2"/>
  <c r="AY1285" i="2"/>
  <c r="AY1283" i="2"/>
  <c r="AY1281" i="2"/>
  <c r="AY1279" i="2"/>
  <c r="AY1277" i="2"/>
  <c r="AY1275" i="2"/>
  <c r="AY1273" i="2"/>
  <c r="AY1271" i="2"/>
  <c r="AY1269" i="2"/>
  <c r="AY1267" i="2"/>
  <c r="AY1265" i="2"/>
  <c r="AY1263" i="2"/>
  <c r="AY1261" i="2"/>
  <c r="AY1259" i="2"/>
  <c r="AY1257" i="2"/>
  <c r="AY1255" i="2"/>
  <c r="AY1253" i="2"/>
  <c r="AY1251" i="2"/>
  <c r="AY1249" i="2"/>
  <c r="AY1247" i="2"/>
  <c r="AY1245" i="2"/>
  <c r="AY1243" i="2"/>
  <c r="AY1241" i="2"/>
  <c r="AY1239" i="2"/>
  <c r="AY1237" i="2"/>
  <c r="AY1235" i="2"/>
  <c r="AY1233" i="2"/>
  <c r="AY1231" i="2"/>
  <c r="AY1229" i="2"/>
  <c r="AY1227" i="2"/>
  <c r="AY1225" i="2"/>
  <c r="AY1223" i="2"/>
  <c r="AY1221" i="2"/>
  <c r="AY1219" i="2"/>
  <c r="AY1217" i="2"/>
  <c r="AY1215" i="2"/>
  <c r="AY1213" i="2"/>
  <c r="AY1211" i="2"/>
  <c r="AY1209" i="2"/>
  <c r="AY1207" i="2"/>
  <c r="AY1205" i="2"/>
  <c r="AY1203" i="2"/>
  <c r="AY1201" i="2"/>
  <c r="AY1199" i="2"/>
  <c r="AY1197" i="2"/>
  <c r="AY1195" i="2"/>
  <c r="AY1193" i="2"/>
  <c r="AY1191" i="2"/>
  <c r="AY1189" i="2"/>
  <c r="AY1187" i="2"/>
  <c r="AY1185" i="2"/>
  <c r="AY1183" i="2"/>
  <c r="AY1181" i="2"/>
  <c r="AY1179" i="2"/>
  <c r="AY1177" i="2"/>
  <c r="AY1175" i="2"/>
  <c r="AY1173" i="2"/>
  <c r="AY1171" i="2"/>
  <c r="AY1169" i="2"/>
  <c r="AY1167" i="2"/>
  <c r="AY1165" i="2"/>
  <c r="AY1163" i="2"/>
  <c r="AY1161" i="2"/>
  <c r="AY1159" i="2"/>
  <c r="AY1157" i="2"/>
  <c r="AY1155" i="2"/>
  <c r="AY1153" i="2"/>
  <c r="AY1151" i="2"/>
  <c r="AY1149" i="2"/>
  <c r="AY1147" i="2"/>
  <c r="AY1145" i="2"/>
  <c r="AY1143" i="2"/>
  <c r="AY1141" i="2"/>
  <c r="AY1139" i="2"/>
  <c r="AY1137" i="2"/>
  <c r="AY1135" i="2"/>
  <c r="AY1133" i="2"/>
  <c r="AY1131" i="2"/>
  <c r="AY1129" i="2"/>
  <c r="AY1127" i="2"/>
  <c r="AY1125" i="2"/>
  <c r="AY1123" i="2"/>
  <c r="AY1121" i="2"/>
  <c r="AY1119" i="2"/>
  <c r="AY1117" i="2"/>
  <c r="AY1115" i="2"/>
  <c r="AY1113" i="2"/>
  <c r="AY1111" i="2"/>
  <c r="AY1109" i="2"/>
  <c r="AY1107" i="2"/>
  <c r="AY1105" i="2"/>
  <c r="AY1103" i="2"/>
  <c r="AY1101" i="2"/>
  <c r="AY1099" i="2"/>
  <c r="AY1097" i="2"/>
  <c r="AY1095" i="2"/>
  <c r="AY1093" i="2"/>
  <c r="AY1091" i="2"/>
  <c r="AY1089" i="2"/>
  <c r="AY1087" i="2"/>
  <c r="AY1085" i="2"/>
  <c r="AY1083" i="2"/>
  <c r="AY1081" i="2"/>
  <c r="AY1079" i="2"/>
  <c r="AY1077" i="2"/>
  <c r="AY1075" i="2"/>
  <c r="AY1073" i="2"/>
  <c r="AY1071" i="2"/>
  <c r="AY1069" i="2"/>
  <c r="AY1067" i="2"/>
  <c r="AY1065" i="2"/>
  <c r="AY1063" i="2"/>
  <c r="AY1061" i="2"/>
  <c r="AY1059" i="2"/>
  <c r="AY1057" i="2"/>
  <c r="AY1055" i="2"/>
  <c r="AY1053" i="2"/>
  <c r="AY1051" i="2"/>
  <c r="AY1049" i="2"/>
  <c r="AY1047" i="2"/>
  <c r="AY1045" i="2"/>
  <c r="AY1043" i="2"/>
  <c r="AY1041" i="2"/>
  <c r="AY1039" i="2"/>
  <c r="AY1037" i="2"/>
  <c r="AY1035" i="2"/>
  <c r="AY1033" i="2"/>
  <c r="AY1031" i="2"/>
  <c r="AY1029" i="2"/>
  <c r="AY1027" i="2"/>
  <c r="AY1025" i="2"/>
  <c r="AY1023" i="2"/>
  <c r="AY1021" i="2"/>
  <c r="AY1019" i="2"/>
  <c r="AY1017" i="2"/>
  <c r="AY1015" i="2"/>
  <c r="AY1013" i="2"/>
  <c r="AY1011" i="2"/>
  <c r="AY1009" i="2"/>
  <c r="AY1007" i="2"/>
  <c r="AY1005" i="2"/>
  <c r="AY1003" i="2"/>
  <c r="AY1001" i="2"/>
  <c r="AY999" i="2"/>
  <c r="AY997" i="2"/>
  <c r="AY995" i="2"/>
  <c r="AY993" i="2"/>
  <c r="AY991" i="2"/>
  <c r="AY989" i="2"/>
  <c r="AY987" i="2"/>
  <c r="AY985" i="2"/>
  <c r="AY983" i="2"/>
  <c r="AY981" i="2"/>
  <c r="AY979" i="2"/>
  <c r="AY977" i="2"/>
  <c r="AY975" i="2"/>
  <c r="AY973" i="2"/>
  <c r="AY971" i="2"/>
  <c r="AY969" i="2"/>
  <c r="AY967" i="2"/>
  <c r="AY965" i="2"/>
  <c r="AY963" i="2"/>
  <c r="AY961" i="2"/>
  <c r="AY959" i="2"/>
  <c r="AY957" i="2"/>
  <c r="AY955" i="2"/>
  <c r="AY953" i="2"/>
  <c r="AY951" i="2"/>
  <c r="AY949" i="2"/>
  <c r="AY947" i="2"/>
  <c r="AY945" i="2"/>
  <c r="AY943" i="2"/>
  <c r="AY941" i="2"/>
  <c r="AY939" i="2"/>
  <c r="AY937" i="2"/>
  <c r="AY935" i="2"/>
  <c r="AY933" i="2"/>
  <c r="AY931" i="2"/>
  <c r="AY929" i="2"/>
  <c r="AY927" i="2"/>
  <c r="AY925" i="2"/>
  <c r="AY923" i="2"/>
  <c r="AY921" i="2"/>
  <c r="AY919" i="2"/>
  <c r="AY917" i="2"/>
  <c r="AY915" i="2"/>
  <c r="AY913" i="2"/>
  <c r="AY911" i="2"/>
  <c r="AY909" i="2"/>
  <c r="AY907" i="2"/>
  <c r="AY905" i="2"/>
  <c r="AY903" i="2"/>
  <c r="AY901" i="2"/>
  <c r="AY899" i="2"/>
  <c r="AY897" i="2"/>
  <c r="AY895" i="2"/>
  <c r="AY893" i="2"/>
  <c r="AY891" i="2"/>
  <c r="AY889" i="2"/>
  <c r="AY887" i="2"/>
  <c r="AY885" i="2"/>
  <c r="AY883" i="2"/>
  <c r="AY881" i="2"/>
  <c r="AY879" i="2"/>
  <c r="AY877" i="2"/>
  <c r="AY875" i="2"/>
  <c r="AY873" i="2"/>
  <c r="AY871" i="2"/>
  <c r="AY869" i="2"/>
  <c r="AY867" i="2"/>
  <c r="AY865" i="2"/>
  <c r="AY863" i="2"/>
  <c r="AY861" i="2"/>
  <c r="AY859" i="2"/>
  <c r="AY857" i="2"/>
  <c r="AY855" i="2"/>
  <c r="AY853" i="2"/>
  <c r="AY851" i="2"/>
  <c r="AY849" i="2"/>
  <c r="AY847" i="2"/>
  <c r="AY845" i="2"/>
  <c r="AY843" i="2"/>
  <c r="AY841" i="2"/>
  <c r="AY839" i="2"/>
  <c r="AY837" i="2"/>
  <c r="AY835" i="2"/>
  <c r="AY833" i="2"/>
  <c r="AY831" i="2"/>
  <c r="AY829" i="2"/>
  <c r="AY827" i="2"/>
  <c r="AY825" i="2"/>
  <c r="AY823" i="2"/>
  <c r="AY821" i="2"/>
  <c r="AY819" i="2"/>
  <c r="AY817" i="2"/>
  <c r="AY815" i="2"/>
  <c r="AY813" i="2"/>
  <c r="AY811" i="2"/>
  <c r="AY809" i="2"/>
  <c r="AY807" i="2"/>
  <c r="AY805" i="2"/>
  <c r="AY803" i="2"/>
  <c r="AY801" i="2"/>
  <c r="AY799" i="2"/>
  <c r="AY797" i="2"/>
  <c r="AY795" i="2"/>
  <c r="AY793" i="2"/>
  <c r="AY791" i="2"/>
  <c r="AY789" i="2"/>
  <c r="AY787" i="2"/>
  <c r="AY785" i="2"/>
  <c r="AY783" i="2"/>
  <c r="AY781" i="2"/>
  <c r="AY779" i="2"/>
  <c r="AY777" i="2"/>
  <c r="AY775" i="2"/>
  <c r="AY773" i="2"/>
  <c r="AY771" i="2"/>
  <c r="AY769" i="2"/>
  <c r="AY767" i="2"/>
  <c r="AY765" i="2"/>
  <c r="AY763" i="2"/>
  <c r="AY761" i="2"/>
  <c r="AY759" i="2"/>
  <c r="AY757" i="2"/>
  <c r="AY755" i="2"/>
  <c r="AY753" i="2"/>
  <c r="AY751" i="2"/>
  <c r="AY749" i="2"/>
  <c r="AY747" i="2"/>
  <c r="AY745" i="2"/>
  <c r="AY743" i="2"/>
  <c r="AY741" i="2"/>
  <c r="AY739" i="2"/>
  <c r="AY737" i="2"/>
  <c r="AY735" i="2"/>
  <c r="AY733" i="2"/>
  <c r="AY731" i="2"/>
  <c r="AY729" i="2"/>
  <c r="AY727" i="2"/>
  <c r="AY725" i="2"/>
  <c r="AY723" i="2"/>
  <c r="AY721" i="2"/>
  <c r="AY719" i="2"/>
  <c r="AY717" i="2"/>
  <c r="AY715" i="2"/>
  <c r="AY713" i="2"/>
  <c r="AY711" i="2"/>
  <c r="AY709" i="2"/>
  <c r="AY707" i="2"/>
  <c r="AY705" i="2"/>
  <c r="AY703" i="2"/>
  <c r="AY701" i="2"/>
  <c r="AY699" i="2"/>
  <c r="AY697" i="2"/>
  <c r="AY695" i="2"/>
  <c r="AY693" i="2"/>
  <c r="AY691" i="2"/>
  <c r="AY689" i="2"/>
  <c r="AY687" i="2"/>
  <c r="AY685" i="2"/>
  <c r="AY683" i="2"/>
  <c r="AY681" i="2"/>
  <c r="AY679" i="2"/>
  <c r="AY677" i="2"/>
  <c r="AY675" i="2"/>
  <c r="AY673" i="2"/>
  <c r="AY671" i="2"/>
  <c r="AY669" i="2"/>
  <c r="AY667" i="2"/>
  <c r="AY665" i="2"/>
  <c r="AY663" i="2"/>
  <c r="AY661" i="2"/>
  <c r="AY659" i="2"/>
  <c r="AY657" i="2"/>
  <c r="AY655" i="2"/>
  <c r="AY653" i="2"/>
  <c r="AY651" i="2"/>
  <c r="AY649" i="2"/>
  <c r="AY647" i="2"/>
  <c r="AY645" i="2"/>
  <c r="AY643" i="2"/>
  <c r="AY641" i="2"/>
  <c r="AY639" i="2"/>
  <c r="AY637" i="2"/>
  <c r="AY635" i="2"/>
  <c r="AY633" i="2"/>
  <c r="AY631" i="2"/>
  <c r="AY629" i="2"/>
  <c r="AY627" i="2"/>
  <c r="AY625" i="2"/>
  <c r="AY623" i="2"/>
  <c r="AY621" i="2"/>
  <c r="AY619" i="2"/>
  <c r="AY617" i="2"/>
  <c r="AY615" i="2"/>
  <c r="AY613" i="2"/>
  <c r="AY611" i="2"/>
  <c r="AY609" i="2"/>
  <c r="AY607" i="2"/>
  <c r="AY605" i="2"/>
  <c r="AY603" i="2"/>
  <c r="AY601" i="2"/>
  <c r="AY599" i="2"/>
  <c r="AY597" i="2"/>
  <c r="AY595" i="2"/>
  <c r="AY593" i="2"/>
  <c r="AY591" i="2"/>
  <c r="AY589" i="2"/>
  <c r="AY587" i="2"/>
  <c r="AY585" i="2"/>
  <c r="AY583" i="2"/>
  <c r="AY581" i="2"/>
  <c r="AY579" i="2"/>
  <c r="AY577" i="2"/>
  <c r="AY575" i="2"/>
  <c r="AY573" i="2"/>
  <c r="AY571" i="2"/>
  <c r="AY569" i="2"/>
  <c r="AY567" i="2"/>
  <c r="AY565" i="2"/>
  <c r="AY563" i="2"/>
  <c r="AY561" i="2"/>
  <c r="AY559" i="2"/>
  <c r="AY557" i="2"/>
  <c r="AY555" i="2"/>
  <c r="AY553" i="2"/>
  <c r="AY551" i="2"/>
  <c r="AY549" i="2"/>
  <c r="AY547" i="2"/>
  <c r="AY545" i="2"/>
  <c r="AY543" i="2"/>
  <c r="AY541" i="2"/>
  <c r="AY539" i="2"/>
  <c r="AY537" i="2"/>
  <c r="AY535" i="2"/>
  <c r="AY533" i="2"/>
  <c r="AY531" i="2"/>
  <c r="AY529" i="2"/>
  <c r="AY527" i="2"/>
  <c r="AY525" i="2"/>
  <c r="AY523" i="2"/>
  <c r="AY521" i="2"/>
  <c r="AY519" i="2"/>
  <c r="AY517" i="2"/>
  <c r="AY515" i="2"/>
  <c r="AY513" i="2"/>
  <c r="AY511" i="2"/>
  <c r="AY509" i="2"/>
  <c r="AY507" i="2"/>
  <c r="AY505" i="2"/>
  <c r="AY503" i="2"/>
  <c r="AY501" i="2"/>
  <c r="AY499" i="2"/>
  <c r="AY497" i="2"/>
  <c r="AY495" i="2"/>
  <c r="AY493" i="2"/>
  <c r="AY491" i="2"/>
  <c r="AY489" i="2"/>
  <c r="AY487" i="2"/>
  <c r="AY485" i="2"/>
  <c r="AY483" i="2"/>
  <c r="AY481" i="2"/>
  <c r="AY479" i="2"/>
  <c r="AY477" i="2"/>
  <c r="AY475" i="2"/>
  <c r="AY473" i="2"/>
  <c r="AY471" i="2"/>
  <c r="AY469" i="2"/>
  <c r="AY467" i="2"/>
  <c r="AY465" i="2"/>
  <c r="AY463" i="2"/>
  <c r="AY461" i="2"/>
  <c r="AY459" i="2"/>
  <c r="AY457" i="2"/>
  <c r="AY455" i="2"/>
  <c r="AY453" i="2"/>
  <c r="AY451" i="2"/>
  <c r="AY449" i="2"/>
  <c r="AY447" i="2"/>
  <c r="AY445" i="2"/>
  <c r="AY443" i="2"/>
  <c r="AY441" i="2"/>
  <c r="AY439" i="2"/>
  <c r="AY437" i="2"/>
  <c r="AY435" i="2"/>
  <c r="AY433" i="2"/>
  <c r="AY431" i="2"/>
  <c r="AY429" i="2"/>
  <c r="AY427" i="2"/>
  <c r="AY425" i="2"/>
  <c r="AY423" i="2"/>
  <c r="AY421" i="2"/>
  <c r="AY419" i="2"/>
  <c r="AY417" i="2"/>
  <c r="AY415" i="2"/>
  <c r="AY413" i="2"/>
  <c r="AY411" i="2"/>
  <c r="AY409" i="2"/>
  <c r="AY407" i="2"/>
  <c r="AY405" i="2"/>
  <c r="AY403" i="2"/>
  <c r="AY401" i="2"/>
  <c r="AY399" i="2"/>
  <c r="AY397" i="2"/>
  <c r="AY395" i="2"/>
  <c r="AY393" i="2"/>
  <c r="AY391" i="2"/>
  <c r="AY389" i="2"/>
  <c r="AY387" i="2"/>
  <c r="AY385" i="2"/>
  <c r="AY383" i="2"/>
  <c r="AY381" i="2"/>
  <c r="AY379" i="2"/>
  <c r="AY377" i="2"/>
  <c r="AY375" i="2"/>
  <c r="AY373" i="2"/>
  <c r="AY371" i="2"/>
  <c r="AY369" i="2"/>
  <c r="AY367" i="2"/>
  <c r="AY365" i="2"/>
  <c r="AY363" i="2"/>
  <c r="AY361" i="2"/>
  <c r="AY359" i="2"/>
  <c r="AY357" i="2"/>
  <c r="AY355" i="2"/>
  <c r="AY353" i="2"/>
  <c r="AY351" i="2"/>
  <c r="AY349" i="2"/>
  <c r="AY347" i="2"/>
  <c r="AY345" i="2"/>
  <c r="AY343" i="2"/>
  <c r="AY341" i="2"/>
  <c r="AY339" i="2"/>
  <c r="AY337" i="2"/>
  <c r="AY335" i="2"/>
  <c r="AY333" i="2"/>
  <c r="AY331" i="2"/>
  <c r="AY329" i="2"/>
  <c r="AY327" i="2"/>
  <c r="AY325" i="2"/>
  <c r="AY323" i="2"/>
  <c r="AY321" i="2"/>
  <c r="AY319" i="2"/>
  <c r="AY317" i="2"/>
  <c r="AY315" i="2"/>
  <c r="AY313" i="2"/>
  <c r="AY311" i="2"/>
  <c r="AY309" i="2"/>
  <c r="AY307" i="2"/>
  <c r="AY305" i="2"/>
  <c r="AY303" i="2"/>
  <c r="AY301" i="2"/>
  <c r="AY299" i="2"/>
  <c r="AY297" i="2"/>
  <c r="AY295" i="2"/>
  <c r="AY293" i="2"/>
  <c r="AY291" i="2"/>
  <c r="AY289" i="2"/>
  <c r="AY287" i="2"/>
  <c r="AY285" i="2"/>
  <c r="AY283" i="2"/>
  <c r="AY281" i="2"/>
  <c r="AY279" i="2"/>
  <c r="AY277" i="2"/>
  <c r="AY275" i="2"/>
  <c r="AY273" i="2"/>
  <c r="AY271" i="2"/>
  <c r="AY269" i="2"/>
  <c r="AY267" i="2"/>
  <c r="AY265" i="2"/>
  <c r="AY263" i="2"/>
  <c r="AY261" i="2"/>
  <c r="AY259" i="2"/>
  <c r="AY257" i="2"/>
  <c r="AY255" i="2"/>
  <c r="AY253" i="2"/>
  <c r="AY251" i="2"/>
  <c r="AY249" i="2"/>
  <c r="AY247" i="2"/>
  <c r="AY245" i="2"/>
  <c r="AY243" i="2"/>
  <c r="AY241" i="2"/>
  <c r="AY239" i="2"/>
  <c r="AY237" i="2"/>
  <c r="AY235" i="2"/>
  <c r="AY233" i="2"/>
  <c r="AY231" i="2"/>
  <c r="AY229" i="2"/>
  <c r="AY227" i="2"/>
  <c r="AY225" i="2"/>
  <c r="AY223" i="2"/>
  <c r="AY221" i="2"/>
  <c r="AY219" i="2"/>
  <c r="AY217" i="2"/>
  <c r="AY215" i="2"/>
  <c r="AY213" i="2"/>
  <c r="AY211" i="2"/>
  <c r="AY209" i="2"/>
  <c r="AY207" i="2"/>
  <c r="AY205" i="2"/>
  <c r="AY203" i="2"/>
  <c r="AY201" i="2"/>
  <c r="AY199" i="2"/>
  <c r="AY197" i="2"/>
  <c r="AY195" i="2"/>
  <c r="AY193" i="2"/>
  <c r="AY191" i="2"/>
  <c r="AY189" i="2"/>
  <c r="AY187" i="2"/>
  <c r="AY185" i="2"/>
  <c r="AY183" i="2"/>
  <c r="AY181" i="2"/>
  <c r="AY179" i="2"/>
  <c r="AY177" i="2"/>
  <c r="AY175" i="2"/>
  <c r="AY173" i="2"/>
  <c r="AY171" i="2"/>
  <c r="AY169" i="2"/>
  <c r="AY167" i="2"/>
  <c r="AY165" i="2"/>
  <c r="AY163" i="2"/>
  <c r="AY161" i="2"/>
  <c r="AY159" i="2"/>
  <c r="AY157" i="2"/>
  <c r="AY155" i="2"/>
  <c r="AY153" i="2"/>
  <c r="AY151" i="2"/>
  <c r="AY149" i="2"/>
  <c r="AY147" i="2"/>
  <c r="AY145" i="2"/>
  <c r="AY143" i="2"/>
  <c r="AY141" i="2"/>
  <c r="AY139" i="2"/>
  <c r="AY137" i="2"/>
  <c r="AY135" i="2"/>
  <c r="AY133" i="2"/>
  <c r="AY131" i="2"/>
  <c r="AY129" i="2"/>
  <c r="AY127" i="2"/>
  <c r="AY125" i="2"/>
  <c r="AY123" i="2"/>
  <c r="AY121" i="2"/>
  <c r="AY119" i="2"/>
  <c r="AY117" i="2"/>
  <c r="AY115" i="2"/>
  <c r="AY113" i="2"/>
  <c r="AY111" i="2"/>
  <c r="AY109" i="2"/>
  <c r="AY107" i="2"/>
  <c r="AY105" i="2"/>
  <c r="AY103" i="2"/>
  <c r="AY101" i="2"/>
  <c r="AY99" i="2"/>
  <c r="AY97" i="2"/>
  <c r="AY95" i="2"/>
  <c r="AY93" i="2"/>
  <c r="AY91" i="2"/>
  <c r="AY89" i="2"/>
  <c r="AY87" i="2"/>
  <c r="AY85" i="2"/>
  <c r="AY83" i="2"/>
  <c r="AY81" i="2"/>
  <c r="AY79" i="2"/>
  <c r="AY77" i="2"/>
  <c r="AY75" i="2"/>
  <c r="AY73" i="2"/>
  <c r="AY71" i="2"/>
  <c r="AY69" i="2"/>
  <c r="AY67" i="2"/>
  <c r="AY65" i="2"/>
  <c r="AY63" i="2"/>
  <c r="AY61" i="2"/>
  <c r="AY59" i="2"/>
  <c r="AY57" i="2"/>
  <c r="AY55" i="2"/>
  <c r="AY53" i="2"/>
  <c r="AY51" i="2"/>
  <c r="AY49" i="2"/>
  <c r="AY47" i="2"/>
  <c r="AY45" i="2"/>
  <c r="AY43" i="2"/>
  <c r="AY41" i="2"/>
  <c r="AY39" i="2"/>
  <c r="AY37" i="2"/>
  <c r="AY35" i="2"/>
  <c r="AY33" i="2"/>
  <c r="AY31" i="2"/>
  <c r="AY29" i="2"/>
  <c r="AY27" i="2"/>
  <c r="AY25" i="2"/>
  <c r="AY23" i="2"/>
  <c r="AY21" i="2"/>
  <c r="AY19" i="2"/>
  <c r="AY17" i="2"/>
  <c r="AY15" i="2"/>
  <c r="AY13" i="2"/>
  <c r="AY11" i="2"/>
  <c r="AY802" i="2"/>
  <c r="AY800" i="2"/>
  <c r="AY798" i="2"/>
  <c r="AY796" i="2"/>
  <c r="AY794" i="2"/>
  <c r="AY792" i="2"/>
  <c r="AY790" i="2"/>
  <c r="AY788" i="2"/>
  <c r="AY786" i="2"/>
  <c r="AY784" i="2"/>
  <c r="AY782" i="2"/>
  <c r="AY780" i="2"/>
  <c r="AY778" i="2"/>
  <c r="AY776" i="2"/>
  <c r="AY774" i="2"/>
  <c r="AY772" i="2"/>
  <c r="AY770" i="2"/>
  <c r="AY768" i="2"/>
  <c r="AY766" i="2"/>
  <c r="AY764" i="2"/>
  <c r="AY762" i="2"/>
  <c r="AY760" i="2"/>
  <c r="AY758" i="2"/>
  <c r="AY756" i="2"/>
  <c r="AY754" i="2"/>
  <c r="AY752" i="2"/>
  <c r="AY750" i="2"/>
  <c r="AY748" i="2"/>
  <c r="AY746" i="2"/>
  <c r="AY744" i="2"/>
  <c r="AY742" i="2"/>
  <c r="AY740" i="2"/>
  <c r="AY738" i="2"/>
  <c r="AY736" i="2"/>
  <c r="AY734" i="2"/>
  <c r="AY732" i="2"/>
  <c r="AY730" i="2"/>
  <c r="AY728" i="2"/>
  <c r="AY726" i="2"/>
  <c r="AY724" i="2"/>
  <c r="AY722" i="2"/>
  <c r="AY720" i="2"/>
  <c r="AY718" i="2"/>
  <c r="AY716" i="2"/>
  <c r="AY714" i="2"/>
  <c r="AY712" i="2"/>
  <c r="AY710" i="2"/>
  <c r="AY708" i="2"/>
  <c r="AY706" i="2"/>
  <c r="AY704" i="2"/>
  <c r="AY702" i="2"/>
  <c r="AY700" i="2"/>
  <c r="AY698" i="2"/>
  <c r="AY696" i="2"/>
  <c r="AY694" i="2"/>
  <c r="AY692" i="2"/>
  <c r="AY690" i="2"/>
  <c r="AY688" i="2"/>
  <c r="AY686" i="2"/>
  <c r="AY684" i="2"/>
  <c r="AY682" i="2"/>
  <c r="AY680" i="2"/>
  <c r="AY678" i="2"/>
  <c r="AY676" i="2"/>
  <c r="AY674" i="2"/>
  <c r="AY672" i="2"/>
  <c r="AY670" i="2"/>
  <c r="AY668" i="2"/>
  <c r="AY666" i="2"/>
  <c r="AY664" i="2"/>
  <c r="AY662" i="2"/>
  <c r="AY660" i="2"/>
  <c r="AY658" i="2"/>
  <c r="AY656" i="2"/>
  <c r="AY654" i="2"/>
  <c r="AY652" i="2"/>
  <c r="AY650" i="2"/>
  <c r="AY648" i="2"/>
  <c r="AY646" i="2"/>
  <c r="AY644" i="2"/>
  <c r="AY642" i="2"/>
  <c r="AY640" i="2"/>
  <c r="AY638" i="2"/>
  <c r="AY636" i="2"/>
  <c r="AY634" i="2"/>
  <c r="AY632" i="2"/>
  <c r="AY630" i="2"/>
  <c r="AY628" i="2"/>
  <c r="AY626" i="2"/>
  <c r="AY624" i="2"/>
  <c r="AY622" i="2"/>
  <c r="AY620" i="2"/>
  <c r="AY618" i="2"/>
  <c r="AY616" i="2"/>
  <c r="AY614" i="2"/>
  <c r="AY612" i="2"/>
  <c r="AY610" i="2"/>
  <c r="AY608" i="2"/>
  <c r="AY606" i="2"/>
  <c r="AY604" i="2"/>
  <c r="AY602" i="2"/>
  <c r="AY600" i="2"/>
  <c r="AY598" i="2"/>
  <c r="AY596" i="2"/>
  <c r="AY594" i="2"/>
  <c r="AY592" i="2"/>
  <c r="AY590" i="2"/>
  <c r="AY588" i="2"/>
  <c r="AY586" i="2"/>
  <c r="AY584" i="2"/>
  <c r="AY582" i="2"/>
  <c r="AY580" i="2"/>
  <c r="AY578" i="2"/>
  <c r="AY576" i="2"/>
  <c r="AY574" i="2"/>
  <c r="AY572" i="2"/>
  <c r="AY570" i="2"/>
  <c r="AY568" i="2"/>
  <c r="AY566" i="2"/>
  <c r="AY564" i="2"/>
  <c r="AY562" i="2"/>
  <c r="AY560" i="2"/>
  <c r="AY558" i="2"/>
  <c r="AY556" i="2"/>
  <c r="AY554" i="2"/>
  <c r="AY552" i="2"/>
  <c r="AY550" i="2"/>
  <c r="AY548" i="2"/>
  <c r="AY546" i="2"/>
  <c r="AY544" i="2"/>
  <c r="AY542" i="2"/>
  <c r="AY540" i="2"/>
  <c r="AY538" i="2"/>
  <c r="AY536" i="2"/>
  <c r="AY534" i="2"/>
  <c r="AY532" i="2"/>
  <c r="AY530" i="2"/>
  <c r="AY528" i="2"/>
  <c r="AY526" i="2"/>
  <c r="AY524" i="2"/>
  <c r="AY522" i="2"/>
  <c r="AY520" i="2"/>
  <c r="AY518" i="2"/>
  <c r="AY516" i="2"/>
  <c r="AY514" i="2"/>
  <c r="AY512" i="2"/>
  <c r="AY510" i="2"/>
  <c r="AY508" i="2"/>
  <c r="AY506" i="2"/>
  <c r="AY504" i="2"/>
  <c r="AY502" i="2"/>
  <c r="AY500" i="2"/>
  <c r="AY498" i="2"/>
  <c r="AY496" i="2"/>
  <c r="AY494" i="2"/>
  <c r="AY492" i="2"/>
  <c r="AY490" i="2"/>
  <c r="AY488" i="2"/>
  <c r="AY486" i="2"/>
  <c r="AY484" i="2"/>
  <c r="AY482" i="2"/>
  <c r="AY480" i="2"/>
  <c r="AY478" i="2"/>
  <c r="AY476" i="2"/>
  <c r="AY474" i="2"/>
  <c r="AY472" i="2"/>
  <c r="AY470" i="2"/>
  <c r="AY468" i="2"/>
  <c r="AY466" i="2"/>
  <c r="AY464" i="2"/>
  <c r="AY462" i="2"/>
  <c r="AY460" i="2"/>
  <c r="AY458" i="2"/>
  <c r="AY456" i="2"/>
  <c r="AY454" i="2"/>
  <c r="AY452" i="2"/>
  <c r="AY450" i="2"/>
  <c r="AY448" i="2"/>
  <c r="AY446" i="2"/>
  <c r="AY444" i="2"/>
  <c r="AY442" i="2"/>
  <c r="AY440" i="2"/>
  <c r="AY438" i="2"/>
  <c r="AY436" i="2"/>
  <c r="AY434" i="2"/>
  <c r="AY432" i="2"/>
  <c r="AY430" i="2"/>
  <c r="AY428" i="2"/>
  <c r="AY426" i="2"/>
  <c r="AY424" i="2"/>
  <c r="AY422" i="2"/>
  <c r="AY420" i="2"/>
  <c r="AY418" i="2"/>
  <c r="AY416" i="2"/>
  <c r="AY414" i="2"/>
  <c r="AY412" i="2"/>
  <c r="AY410" i="2"/>
  <c r="AY408" i="2"/>
  <c r="AY406" i="2"/>
  <c r="AY404" i="2"/>
  <c r="AY402" i="2"/>
  <c r="AY400" i="2"/>
  <c r="AY398" i="2"/>
  <c r="AY396" i="2"/>
  <c r="AY394" i="2"/>
  <c r="AY392" i="2"/>
  <c r="AY390" i="2"/>
  <c r="AY388" i="2"/>
  <c r="AY386" i="2"/>
  <c r="AY384" i="2"/>
  <c r="AY382" i="2"/>
  <c r="AY380" i="2"/>
  <c r="AY378" i="2"/>
  <c r="AY376" i="2"/>
  <c r="AY374" i="2"/>
  <c r="AY372" i="2"/>
  <c r="AY370" i="2"/>
  <c r="AY368" i="2"/>
  <c r="AY366" i="2"/>
  <c r="AY364" i="2"/>
  <c r="AY362" i="2"/>
  <c r="AY360" i="2"/>
  <c r="AY358" i="2"/>
  <c r="AY356" i="2"/>
  <c r="AY354" i="2"/>
  <c r="AY352" i="2"/>
  <c r="AY350" i="2"/>
  <c r="AY348" i="2"/>
  <c r="AY346" i="2"/>
  <c r="AY344" i="2"/>
  <c r="AY342" i="2"/>
  <c r="AY340" i="2"/>
  <c r="AY338" i="2"/>
  <c r="AY336" i="2"/>
  <c r="AY334" i="2"/>
  <c r="AY332" i="2"/>
  <c r="AY330" i="2"/>
  <c r="AY328" i="2"/>
  <c r="AY326" i="2"/>
  <c r="AY324" i="2"/>
  <c r="AY322" i="2"/>
  <c r="AY320" i="2"/>
  <c r="AY318" i="2"/>
  <c r="AY316" i="2"/>
  <c r="AY314" i="2"/>
  <c r="AY312" i="2"/>
  <c r="AY310" i="2"/>
  <c r="AY308" i="2"/>
  <c r="AY306" i="2"/>
  <c r="AY304" i="2"/>
  <c r="AY302" i="2"/>
  <c r="AY300" i="2"/>
  <c r="AY298" i="2"/>
  <c r="AY296" i="2"/>
  <c r="AY294" i="2"/>
  <c r="AY292" i="2"/>
  <c r="AY290" i="2"/>
  <c r="AY288" i="2"/>
  <c r="AY286" i="2"/>
  <c r="AY284" i="2"/>
  <c r="AY282" i="2"/>
  <c r="AY280" i="2"/>
  <c r="AY278" i="2"/>
  <c r="AY276" i="2"/>
  <c r="AY274" i="2"/>
  <c r="AY272" i="2"/>
  <c r="AY270" i="2"/>
  <c r="AY268" i="2"/>
  <c r="AY266" i="2"/>
  <c r="AY264" i="2"/>
  <c r="AY262" i="2"/>
  <c r="AY260" i="2"/>
  <c r="AY258" i="2"/>
  <c r="AY256" i="2"/>
  <c r="AY254" i="2"/>
  <c r="AY252" i="2"/>
  <c r="AY250" i="2"/>
  <c r="AY248" i="2"/>
  <c r="AY246" i="2"/>
  <c r="AY244" i="2"/>
  <c r="AY242" i="2"/>
  <c r="AY240" i="2"/>
  <c r="AY238" i="2"/>
  <c r="AY236" i="2"/>
  <c r="AY234" i="2"/>
  <c r="AY232" i="2"/>
  <c r="AY230" i="2"/>
  <c r="AY228" i="2"/>
  <c r="AY226" i="2"/>
  <c r="AY224" i="2"/>
  <c r="AY222" i="2"/>
  <c r="AY220" i="2"/>
  <c r="AY218" i="2"/>
  <c r="AY216" i="2"/>
  <c r="AY214" i="2"/>
  <c r="AY212" i="2"/>
  <c r="AY210" i="2"/>
  <c r="AY208" i="2"/>
  <c r="AY206" i="2"/>
  <c r="AY204" i="2"/>
  <c r="AY202" i="2"/>
  <c r="AY200" i="2"/>
  <c r="AY198" i="2"/>
  <c r="AY196" i="2"/>
  <c r="AY194" i="2"/>
  <c r="AY192" i="2"/>
  <c r="AY190" i="2"/>
  <c r="AY188" i="2"/>
  <c r="AY186" i="2"/>
  <c r="AY184" i="2"/>
  <c r="AY182" i="2"/>
  <c r="AY180" i="2"/>
  <c r="AY178" i="2"/>
  <c r="AY176" i="2"/>
  <c r="AY174" i="2"/>
  <c r="AY172" i="2"/>
  <c r="AY170" i="2"/>
  <c r="AY168" i="2"/>
  <c r="AY166" i="2"/>
  <c r="AY164" i="2"/>
  <c r="AY162" i="2"/>
  <c r="AY160" i="2"/>
  <c r="AY158" i="2"/>
  <c r="AY156" i="2"/>
  <c r="AY154" i="2"/>
  <c r="AY152" i="2"/>
  <c r="AY150" i="2"/>
  <c r="AY148" i="2"/>
  <c r="AY146" i="2"/>
  <c r="AY144" i="2"/>
  <c r="AY142" i="2"/>
  <c r="AY140" i="2"/>
  <c r="AY138" i="2"/>
  <c r="AY136" i="2"/>
  <c r="AY134" i="2"/>
  <c r="AY132" i="2"/>
  <c r="AY130" i="2"/>
  <c r="AY128" i="2"/>
  <c r="AY126" i="2"/>
  <c r="AY124" i="2"/>
  <c r="AY122" i="2"/>
  <c r="AY120" i="2"/>
  <c r="AY118" i="2"/>
  <c r="AY116" i="2"/>
  <c r="AY114" i="2"/>
  <c r="AY112" i="2"/>
  <c r="AY110" i="2"/>
  <c r="AY108" i="2"/>
  <c r="AY106" i="2"/>
  <c r="AY104" i="2"/>
  <c r="AY102" i="2"/>
  <c r="AY100" i="2"/>
  <c r="AY98" i="2"/>
  <c r="AY96" i="2"/>
  <c r="AY94" i="2"/>
  <c r="AY92" i="2"/>
  <c r="AY90" i="2"/>
  <c r="AY88" i="2"/>
  <c r="AY86" i="2"/>
  <c r="AY84" i="2"/>
  <c r="AY82" i="2"/>
  <c r="AY80" i="2"/>
  <c r="AY78" i="2"/>
  <c r="AY76" i="2"/>
  <c r="AY74" i="2"/>
  <c r="AY72" i="2"/>
  <c r="AY70" i="2"/>
  <c r="AY68" i="2"/>
  <c r="AY66" i="2"/>
  <c r="AY64" i="2"/>
  <c r="AY62" i="2"/>
  <c r="AY60" i="2"/>
  <c r="AY58" i="2"/>
  <c r="AY56" i="2"/>
  <c r="AY54" i="2"/>
  <c r="AY52" i="2"/>
  <c r="AY50" i="2"/>
  <c r="AY48" i="2"/>
  <c r="AY46" i="2"/>
  <c r="AY44" i="2"/>
  <c r="AY42" i="2"/>
  <c r="AY40" i="2"/>
  <c r="AY38" i="2"/>
  <c r="AY36" i="2"/>
  <c r="AY34" i="2"/>
  <c r="AY32" i="2"/>
  <c r="AY30" i="2"/>
  <c r="AY28" i="2"/>
  <c r="AY26" i="2"/>
  <c r="AY24" i="2"/>
  <c r="AY22" i="2"/>
  <c r="AY20" i="2"/>
  <c r="AY18" i="2"/>
  <c r="AY16" i="2"/>
  <c r="AY14" i="2"/>
  <c r="AY12" i="2"/>
  <c r="AY10" i="2"/>
  <c r="BC3008" i="2"/>
  <c r="BC3006" i="2"/>
  <c r="BC3004" i="2"/>
  <c r="BC3002" i="2"/>
  <c r="BC3000" i="2"/>
  <c r="BC2998" i="2"/>
  <c r="BC2996" i="2"/>
  <c r="BC2994" i="2"/>
  <c r="BC2992" i="2"/>
  <c r="BC2990" i="2"/>
  <c r="BC2988" i="2"/>
  <c r="BC2986" i="2"/>
  <c r="BC2984" i="2"/>
  <c r="BC2982" i="2"/>
  <c r="BC2980" i="2"/>
  <c r="BC2978" i="2"/>
  <c r="BC2976" i="2"/>
  <c r="BC2974" i="2"/>
  <c r="BC2972" i="2"/>
  <c r="BC2970" i="2"/>
  <c r="BC2968" i="2"/>
  <c r="BC2966" i="2"/>
  <c r="BC2964" i="2"/>
  <c r="BC2962" i="2"/>
  <c r="BC2960" i="2"/>
  <c r="BC2958" i="2"/>
  <c r="BC2956" i="2"/>
  <c r="BC2954" i="2"/>
  <c r="BC2952" i="2"/>
  <c r="BC2950" i="2"/>
  <c r="BC2948" i="2"/>
  <c r="BC2946" i="2"/>
  <c r="BC2944" i="2"/>
  <c r="BC2942" i="2"/>
  <c r="BC2940" i="2"/>
  <c r="BC2938" i="2"/>
  <c r="BC2936" i="2"/>
  <c r="BC2934" i="2"/>
  <c r="BC2932" i="2"/>
  <c r="BC2930" i="2"/>
  <c r="BC2928" i="2"/>
  <c r="BC2926" i="2"/>
  <c r="BC2924" i="2"/>
  <c r="BC2922" i="2"/>
  <c r="BC2920" i="2"/>
  <c r="BC2918" i="2"/>
  <c r="BC2916" i="2"/>
  <c r="BC2914" i="2"/>
  <c r="BC2912" i="2"/>
  <c r="BC2910" i="2"/>
  <c r="BC2908" i="2"/>
  <c r="BC2906" i="2"/>
  <c r="BC2904" i="2"/>
  <c r="BC2902" i="2"/>
  <c r="BC2900" i="2"/>
  <c r="BC2898" i="2"/>
  <c r="BC2896" i="2"/>
  <c r="BC2894" i="2"/>
  <c r="BC2892" i="2"/>
  <c r="BC2890" i="2"/>
  <c r="BC2888" i="2"/>
  <c r="BC2886" i="2"/>
  <c r="BC2884" i="2"/>
  <c r="BC2882" i="2"/>
  <c r="BC2880" i="2"/>
  <c r="BC2878" i="2"/>
  <c r="BC2876" i="2"/>
  <c r="BC2874" i="2"/>
  <c r="BC2872" i="2"/>
  <c r="BC2870" i="2"/>
  <c r="BC2868" i="2"/>
  <c r="BC2866" i="2"/>
  <c r="BC2864" i="2"/>
  <c r="BC2862" i="2"/>
  <c r="BC2860" i="2"/>
  <c r="BC2858" i="2"/>
  <c r="BC2856" i="2"/>
  <c r="BC2854" i="2"/>
  <c r="BC2852" i="2"/>
  <c r="BC2850" i="2"/>
  <c r="BC2848" i="2"/>
  <c r="BC2846" i="2"/>
  <c r="BC2844" i="2"/>
  <c r="BC2842" i="2"/>
  <c r="BC2840" i="2"/>
  <c r="BC2838" i="2"/>
  <c r="BC2836" i="2"/>
  <c r="BC2834" i="2"/>
  <c r="BC2832" i="2"/>
  <c r="BC2830" i="2"/>
  <c r="BC2828" i="2"/>
  <c r="BC2826" i="2"/>
  <c r="BC2824" i="2"/>
  <c r="BC2822" i="2"/>
  <c r="BC2820" i="2"/>
  <c r="BC2818" i="2"/>
  <c r="BC2816" i="2"/>
  <c r="BC2814" i="2"/>
  <c r="BC2812" i="2"/>
  <c r="BC2810" i="2"/>
  <c r="BC2808" i="2"/>
  <c r="BC2806" i="2"/>
  <c r="BC3009" i="2"/>
  <c r="BC3007" i="2"/>
  <c r="BC3005" i="2"/>
  <c r="BC3003" i="2"/>
  <c r="BC3001" i="2"/>
  <c r="BC2999" i="2"/>
  <c r="BC2997" i="2"/>
  <c r="BC2995" i="2"/>
  <c r="BC2993" i="2"/>
  <c r="BC2991" i="2"/>
  <c r="BC2989" i="2"/>
  <c r="BC2987" i="2"/>
  <c r="BC2985" i="2"/>
  <c r="BC2983" i="2"/>
  <c r="BC2981" i="2"/>
  <c r="BC2979" i="2"/>
  <c r="BC2977" i="2"/>
  <c r="BC2975" i="2"/>
  <c r="BC2973" i="2"/>
  <c r="BC2971" i="2"/>
  <c r="BC2969" i="2"/>
  <c r="BC2967" i="2"/>
  <c r="BC2965" i="2"/>
  <c r="BC2963" i="2"/>
  <c r="BC2961" i="2"/>
  <c r="BC2959" i="2"/>
  <c r="BC2957" i="2"/>
  <c r="BC2955" i="2"/>
  <c r="BC2953" i="2"/>
  <c r="BC2951" i="2"/>
  <c r="BC2949" i="2"/>
  <c r="BC2947" i="2"/>
  <c r="BC2945" i="2"/>
  <c r="BC2943" i="2"/>
  <c r="BC2941" i="2"/>
  <c r="BC2939" i="2"/>
  <c r="BC2937" i="2"/>
  <c r="BC2935" i="2"/>
  <c r="BC2933" i="2"/>
  <c r="BC2931" i="2"/>
  <c r="BC2929" i="2"/>
  <c r="BC2927" i="2"/>
  <c r="BC2925" i="2"/>
  <c r="BC2923" i="2"/>
  <c r="BC2921" i="2"/>
  <c r="BC2919" i="2"/>
  <c r="BC2917" i="2"/>
  <c r="BC2915" i="2"/>
  <c r="BC2913" i="2"/>
  <c r="BC2911" i="2"/>
  <c r="BC2909" i="2"/>
  <c r="BC2907" i="2"/>
  <c r="BC2905" i="2"/>
  <c r="BC2903" i="2"/>
  <c r="BC2901" i="2"/>
  <c r="BC2899" i="2"/>
  <c r="BC2897" i="2"/>
  <c r="BC2895" i="2"/>
  <c r="BC2893" i="2"/>
  <c r="BC2891" i="2"/>
  <c r="BC2889" i="2"/>
  <c r="BC2887" i="2"/>
  <c r="BC2885" i="2"/>
  <c r="BC2883" i="2"/>
  <c r="BC2881" i="2"/>
  <c r="BC2879" i="2"/>
  <c r="BC2877" i="2"/>
  <c r="BC2875" i="2"/>
  <c r="BC2873" i="2"/>
  <c r="BC2871" i="2"/>
  <c r="BC2869" i="2"/>
  <c r="BC2867" i="2"/>
  <c r="BC2865" i="2"/>
  <c r="BC2863" i="2"/>
  <c r="BC2861" i="2"/>
  <c r="BC2859" i="2"/>
  <c r="BC2857" i="2"/>
  <c r="BC2855" i="2"/>
  <c r="BC2853" i="2"/>
  <c r="BC2851" i="2"/>
  <c r="BC2849" i="2"/>
  <c r="BC2847" i="2"/>
  <c r="BC2845" i="2"/>
  <c r="BC2843" i="2"/>
  <c r="BC2841" i="2"/>
  <c r="BC2839" i="2"/>
  <c r="BC2837" i="2"/>
  <c r="BC2835" i="2"/>
  <c r="BC2833" i="2"/>
  <c r="BC2831" i="2"/>
  <c r="BC2829" i="2"/>
  <c r="BC2827" i="2"/>
  <c r="BC2825" i="2"/>
  <c r="BC2823" i="2"/>
  <c r="BC2821" i="2"/>
  <c r="BC2819" i="2"/>
  <c r="BC2817" i="2"/>
  <c r="BC2815" i="2"/>
  <c r="BC2813" i="2"/>
  <c r="BC2811" i="2"/>
  <c r="BC2809" i="2"/>
  <c r="BC2807" i="2"/>
  <c r="BC2805" i="2"/>
  <c r="BC2803" i="2"/>
  <c r="BC2801" i="2"/>
  <c r="BC2799" i="2"/>
  <c r="BC2797" i="2"/>
  <c r="BC2795" i="2"/>
  <c r="BC2793" i="2"/>
  <c r="BC2791" i="2"/>
  <c r="BC2789" i="2"/>
  <c r="BC2787" i="2"/>
  <c r="BC2785" i="2"/>
  <c r="BC2783" i="2"/>
  <c r="BC2781" i="2"/>
  <c r="BC2779" i="2"/>
  <c r="BC2777" i="2"/>
  <c r="BC2775" i="2"/>
  <c r="BC2773" i="2"/>
  <c r="BC2771" i="2"/>
  <c r="BC2769" i="2"/>
  <c r="BC2767" i="2"/>
  <c r="BC2765" i="2"/>
  <c r="BC2763" i="2"/>
  <c r="BC2761" i="2"/>
  <c r="BC2759" i="2"/>
  <c r="BC2757" i="2"/>
  <c r="BC2755" i="2"/>
  <c r="BC2753" i="2"/>
  <c r="BC2751" i="2"/>
  <c r="BC2749" i="2"/>
  <c r="BC2747" i="2"/>
  <c r="BC2745" i="2"/>
  <c r="BC2743" i="2"/>
  <c r="BC2741" i="2"/>
  <c r="BC2739" i="2"/>
  <c r="BC2737" i="2"/>
  <c r="BC2735" i="2"/>
  <c r="BC2733" i="2"/>
  <c r="BC2731" i="2"/>
  <c r="BC2729" i="2"/>
  <c r="BC2727" i="2"/>
  <c r="BC2725" i="2"/>
  <c r="BC2723" i="2"/>
  <c r="BC2721" i="2"/>
  <c r="BC2719" i="2"/>
  <c r="BC2717" i="2"/>
  <c r="BC2715" i="2"/>
  <c r="BC2713" i="2"/>
  <c r="BC2711" i="2"/>
  <c r="BC2709" i="2"/>
  <c r="BC2707" i="2"/>
  <c r="BC2705" i="2"/>
  <c r="BC2703" i="2"/>
  <c r="BC2701" i="2"/>
  <c r="BC2699" i="2"/>
  <c r="BC2697" i="2"/>
  <c r="BC2695" i="2"/>
  <c r="BC2693" i="2"/>
  <c r="BC2691" i="2"/>
  <c r="BC2689" i="2"/>
  <c r="BC2687" i="2"/>
  <c r="BC2685" i="2"/>
  <c r="BC2683" i="2"/>
  <c r="BC2681" i="2"/>
  <c r="BC2679" i="2"/>
  <c r="BC2677" i="2"/>
  <c r="BC2675" i="2"/>
  <c r="BC2673" i="2"/>
  <c r="BC2671" i="2"/>
  <c r="BC2669" i="2"/>
  <c r="BC2667" i="2"/>
  <c r="BC2665" i="2"/>
  <c r="BC2663" i="2"/>
  <c r="BC2661" i="2"/>
  <c r="BC2659" i="2"/>
  <c r="BC2657" i="2"/>
  <c r="BC2655" i="2"/>
  <c r="BC2653" i="2"/>
  <c r="BC2651" i="2"/>
  <c r="BC2649" i="2"/>
  <c r="BC2647" i="2"/>
  <c r="BC2645" i="2"/>
  <c r="BC2643" i="2"/>
  <c r="BC2641" i="2"/>
  <c r="BC2639" i="2"/>
  <c r="BC2637" i="2"/>
  <c r="BC2635" i="2"/>
  <c r="BC2633" i="2"/>
  <c r="BC2631" i="2"/>
  <c r="BC2629" i="2"/>
  <c r="BC2627" i="2"/>
  <c r="BC2625" i="2"/>
  <c r="BC2623" i="2"/>
  <c r="BC2621" i="2"/>
  <c r="BC2619" i="2"/>
  <c r="BC2617" i="2"/>
  <c r="BC2615" i="2"/>
  <c r="BC2613" i="2"/>
  <c r="BC2611" i="2"/>
  <c r="BC2609" i="2"/>
  <c r="BC2607" i="2"/>
  <c r="BC2605" i="2"/>
  <c r="BC2603" i="2"/>
  <c r="BC2601" i="2"/>
  <c r="BC2599" i="2"/>
  <c r="BC2597" i="2"/>
  <c r="BC2595" i="2"/>
  <c r="BC2593" i="2"/>
  <c r="BC2591" i="2"/>
  <c r="BC2589" i="2"/>
  <c r="BC2587" i="2"/>
  <c r="BC2585" i="2"/>
  <c r="BC2583" i="2"/>
  <c r="BC2581" i="2"/>
  <c r="BC2579" i="2"/>
  <c r="BC2577" i="2"/>
  <c r="BC2575" i="2"/>
  <c r="BC2573" i="2"/>
  <c r="BC2571" i="2"/>
  <c r="BC2569" i="2"/>
  <c r="BC2567" i="2"/>
  <c r="BC2565" i="2"/>
  <c r="BC2563" i="2"/>
  <c r="BC2561" i="2"/>
  <c r="BC2559" i="2"/>
  <c r="BC2557" i="2"/>
  <c r="BC2555" i="2"/>
  <c r="BC2553" i="2"/>
  <c r="BC2551" i="2"/>
  <c r="BC2549" i="2"/>
  <c r="BC2547" i="2"/>
  <c r="BC2545" i="2"/>
  <c r="BC2543" i="2"/>
  <c r="BC2541" i="2"/>
  <c r="BC2539" i="2"/>
  <c r="BC2537" i="2"/>
  <c r="BC2535" i="2"/>
  <c r="BC2533" i="2"/>
  <c r="BC2531" i="2"/>
  <c r="BC2529" i="2"/>
  <c r="BC2527" i="2"/>
  <c r="BC2525" i="2"/>
  <c r="BC2523" i="2"/>
  <c r="BC2521" i="2"/>
  <c r="BC2519" i="2"/>
  <c r="BC2517" i="2"/>
  <c r="BC2515" i="2"/>
  <c r="BC2513" i="2"/>
  <c r="BC2511" i="2"/>
  <c r="BC2509" i="2"/>
  <c r="BC2507" i="2"/>
  <c r="BC2505" i="2"/>
  <c r="BC2503" i="2"/>
  <c r="BC2501" i="2"/>
  <c r="BC2499" i="2"/>
  <c r="BC2497" i="2"/>
  <c r="BC2495" i="2"/>
  <c r="BC2493" i="2"/>
  <c r="BC2491" i="2"/>
  <c r="BC2489" i="2"/>
  <c r="BC2487" i="2"/>
  <c r="BC2485" i="2"/>
  <c r="BC2483" i="2"/>
  <c r="BC2481" i="2"/>
  <c r="BC2479" i="2"/>
  <c r="BC2477" i="2"/>
  <c r="BC2475" i="2"/>
  <c r="BC2473" i="2"/>
  <c r="BC2471" i="2"/>
  <c r="BC2469" i="2"/>
  <c r="BC2467" i="2"/>
  <c r="BC2465" i="2"/>
  <c r="BC2463" i="2"/>
  <c r="BC2461" i="2"/>
  <c r="BC2459" i="2"/>
  <c r="BC2457" i="2"/>
  <c r="BC2455" i="2"/>
  <c r="BC2453" i="2"/>
  <c r="BC2451" i="2"/>
  <c r="BC2449" i="2"/>
  <c r="BC2447" i="2"/>
  <c r="BC2445" i="2"/>
  <c r="BC2443" i="2"/>
  <c r="BC2441" i="2"/>
  <c r="BC2439" i="2"/>
  <c r="BC2437" i="2"/>
  <c r="BC2435" i="2"/>
  <c r="BC2433" i="2"/>
  <c r="BC2431" i="2"/>
  <c r="BC2429" i="2"/>
  <c r="BC2427" i="2"/>
  <c r="BC2425" i="2"/>
  <c r="BC2423" i="2"/>
  <c r="BC2421" i="2"/>
  <c r="BC2419" i="2"/>
  <c r="BC2417" i="2"/>
  <c r="BC2415" i="2"/>
  <c r="BC2413" i="2"/>
  <c r="BC2411" i="2"/>
  <c r="BC2409" i="2"/>
  <c r="BC2407" i="2"/>
  <c r="BC2405" i="2"/>
  <c r="BC2403" i="2"/>
  <c r="BC2401" i="2"/>
  <c r="BC2399" i="2"/>
  <c r="BC2397" i="2"/>
  <c r="BC2395" i="2"/>
  <c r="BC2393" i="2"/>
  <c r="BC2391" i="2"/>
  <c r="BC2389" i="2"/>
  <c r="BC2387" i="2"/>
  <c r="BC2385" i="2"/>
  <c r="BC2383" i="2"/>
  <c r="BC2381" i="2"/>
  <c r="BC2379" i="2"/>
  <c r="BC2377" i="2"/>
  <c r="BC2375" i="2"/>
  <c r="BC2373" i="2"/>
  <c r="BC2371" i="2"/>
  <c r="BC2369" i="2"/>
  <c r="BC2367" i="2"/>
  <c r="BC2365" i="2"/>
  <c r="BC2363" i="2"/>
  <c r="BC2361" i="2"/>
  <c r="BC2359" i="2"/>
  <c r="BC2357" i="2"/>
  <c r="BC2355" i="2"/>
  <c r="BC2353" i="2"/>
  <c r="BC2351" i="2"/>
  <c r="BC2349" i="2"/>
  <c r="BC2347" i="2"/>
  <c r="BC2345" i="2"/>
  <c r="BC2343" i="2"/>
  <c r="BC2341" i="2"/>
  <c r="BC2339" i="2"/>
  <c r="BC2337" i="2"/>
  <c r="BC2335" i="2"/>
  <c r="BC2333" i="2"/>
  <c r="BC2331" i="2"/>
  <c r="BC2329" i="2"/>
  <c r="BC2327" i="2"/>
  <c r="BC2325" i="2"/>
  <c r="BC2323" i="2"/>
  <c r="BC2321" i="2"/>
  <c r="BC2319" i="2"/>
  <c r="BC2317" i="2"/>
  <c r="BC2315" i="2"/>
  <c r="BC2313" i="2"/>
  <c r="BC2311" i="2"/>
  <c r="BC2309" i="2"/>
  <c r="BC2307" i="2"/>
  <c r="BC2305" i="2"/>
  <c r="BC2303" i="2"/>
  <c r="BC2301" i="2"/>
  <c r="BC2299" i="2"/>
  <c r="BC2297" i="2"/>
  <c r="BC2295" i="2"/>
  <c r="BC2293" i="2"/>
  <c r="BC2291" i="2"/>
  <c r="BC2289" i="2"/>
  <c r="BC2287" i="2"/>
  <c r="BC2285" i="2"/>
  <c r="BC2283" i="2"/>
  <c r="BC2281" i="2"/>
  <c r="BC2279" i="2"/>
  <c r="BC2277" i="2"/>
  <c r="BC2275" i="2"/>
  <c r="BC2273" i="2"/>
  <c r="BC2271" i="2"/>
  <c r="BC2269" i="2"/>
  <c r="BC2267" i="2"/>
  <c r="BC2265" i="2"/>
  <c r="BC2263" i="2"/>
  <c r="BC2261" i="2"/>
  <c r="BC2259" i="2"/>
  <c r="BC2257" i="2"/>
  <c r="BC2255" i="2"/>
  <c r="BC2253" i="2"/>
  <c r="BC2251" i="2"/>
  <c r="BC2249" i="2"/>
  <c r="BC2247" i="2"/>
  <c r="BC2245" i="2"/>
  <c r="BC2243" i="2"/>
  <c r="BC2241" i="2"/>
  <c r="BC2239" i="2"/>
  <c r="BC2237" i="2"/>
  <c r="BC2235" i="2"/>
  <c r="BC2233" i="2"/>
  <c r="BC2231" i="2"/>
  <c r="BC2229" i="2"/>
  <c r="BC2227" i="2"/>
  <c r="BC2225" i="2"/>
  <c r="BC2223" i="2"/>
  <c r="BC2221" i="2"/>
  <c r="BC2219" i="2"/>
  <c r="BC2217" i="2"/>
  <c r="BC2215" i="2"/>
  <c r="BC2213" i="2"/>
  <c r="BC2211" i="2"/>
  <c r="BC2209" i="2"/>
  <c r="BC2207" i="2"/>
  <c r="BC2205" i="2"/>
  <c r="BC2203" i="2"/>
  <c r="BC2201" i="2"/>
  <c r="BC2199" i="2"/>
  <c r="BC2197" i="2"/>
  <c r="BC2195" i="2"/>
  <c r="BC2193" i="2"/>
  <c r="BC2191" i="2"/>
  <c r="BC2189" i="2"/>
  <c r="BC2187" i="2"/>
  <c r="BC2185" i="2"/>
  <c r="BC2183" i="2"/>
  <c r="BC2181" i="2"/>
  <c r="BC2179" i="2"/>
  <c r="BC2177" i="2"/>
  <c r="BC2175" i="2"/>
  <c r="BC2173" i="2"/>
  <c r="BC2171" i="2"/>
  <c r="BC2169" i="2"/>
  <c r="BC2167" i="2"/>
  <c r="BC2165" i="2"/>
  <c r="BC2163" i="2"/>
  <c r="BC2161" i="2"/>
  <c r="BC2159" i="2"/>
  <c r="BC2157" i="2"/>
  <c r="BC2155" i="2"/>
  <c r="BC2153" i="2"/>
  <c r="BC2151" i="2"/>
  <c r="BC2149" i="2"/>
  <c r="BC2147" i="2"/>
  <c r="BC2145" i="2"/>
  <c r="BC2143" i="2"/>
  <c r="BC2141" i="2"/>
  <c r="BC2139" i="2"/>
  <c r="BC2137" i="2"/>
  <c r="BC2135" i="2"/>
  <c r="BC2133" i="2"/>
  <c r="BC2131" i="2"/>
  <c r="BC2129" i="2"/>
  <c r="BC2127" i="2"/>
  <c r="BC2125" i="2"/>
  <c r="BC2123" i="2"/>
  <c r="BC2121" i="2"/>
  <c r="BC2119" i="2"/>
  <c r="BC2117" i="2"/>
  <c r="BC2115" i="2"/>
  <c r="BC2113" i="2"/>
  <c r="BC2111" i="2"/>
  <c r="BC2109" i="2"/>
  <c r="BC2107" i="2"/>
  <c r="BC2105" i="2"/>
  <c r="BC2103" i="2"/>
  <c r="BC2101" i="2"/>
  <c r="BC2099" i="2"/>
  <c r="BC2097" i="2"/>
  <c r="BC2095" i="2"/>
  <c r="BC2093" i="2"/>
  <c r="BC2091" i="2"/>
  <c r="BC2089" i="2"/>
  <c r="BC2087" i="2"/>
  <c r="BC2085" i="2"/>
  <c r="BC2083" i="2"/>
  <c r="BC2081" i="2"/>
  <c r="BC2079" i="2"/>
  <c r="BC2077" i="2"/>
  <c r="BC2075" i="2"/>
  <c r="BC2073" i="2"/>
  <c r="BC2071" i="2"/>
  <c r="BC2069" i="2"/>
  <c r="BC2067" i="2"/>
  <c r="BC2065" i="2"/>
  <c r="BC2063" i="2"/>
  <c r="BC2061" i="2"/>
  <c r="BC2059" i="2"/>
  <c r="BC2057" i="2"/>
  <c r="BC2055" i="2"/>
  <c r="BC2053" i="2"/>
  <c r="BC2051" i="2"/>
  <c r="BC2049" i="2"/>
  <c r="BC2047" i="2"/>
  <c r="BC2045" i="2"/>
  <c r="BC2043" i="2"/>
  <c r="BC2041" i="2"/>
  <c r="BC2039" i="2"/>
  <c r="BC2037" i="2"/>
  <c r="BC2035" i="2"/>
  <c r="BC2033" i="2"/>
  <c r="BC2031" i="2"/>
  <c r="BC2029" i="2"/>
  <c r="BC2027" i="2"/>
  <c r="BC2025" i="2"/>
  <c r="BC2023" i="2"/>
  <c r="BC2021" i="2"/>
  <c r="BC2019" i="2"/>
  <c r="BC2017" i="2"/>
  <c r="BC2015" i="2"/>
  <c r="BC2013" i="2"/>
  <c r="BC2011" i="2"/>
  <c r="BC2009" i="2"/>
  <c r="BC2007" i="2"/>
  <c r="BC2005" i="2"/>
  <c r="BC2003" i="2"/>
  <c r="BC2001" i="2"/>
  <c r="BC1999" i="2"/>
  <c r="BC1997" i="2"/>
  <c r="BC1995" i="2"/>
  <c r="BC1993" i="2"/>
  <c r="BC1991" i="2"/>
  <c r="BC1989" i="2"/>
  <c r="BC1987" i="2"/>
  <c r="BC1985" i="2"/>
  <c r="BC1983" i="2"/>
  <c r="BC1981" i="2"/>
  <c r="BC1979" i="2"/>
  <c r="BC1977" i="2"/>
  <c r="BC1975" i="2"/>
  <c r="BC1973" i="2"/>
  <c r="BC1971" i="2"/>
  <c r="BC1969" i="2"/>
  <c r="BC1967" i="2"/>
  <c r="BC1965" i="2"/>
  <c r="BC1963" i="2"/>
  <c r="BC1961" i="2"/>
  <c r="BC1959" i="2"/>
  <c r="BC1957" i="2"/>
  <c r="BC1955" i="2"/>
  <c r="BC1953" i="2"/>
  <c r="BC1951" i="2"/>
  <c r="BC1949" i="2"/>
  <c r="BC1947" i="2"/>
  <c r="BC1945" i="2"/>
  <c r="BC1943" i="2"/>
  <c r="BC1941" i="2"/>
  <c r="BC1939" i="2"/>
  <c r="BC1937" i="2"/>
  <c r="BC1935" i="2"/>
  <c r="BC1933" i="2"/>
  <c r="BC1931" i="2"/>
  <c r="BC1929" i="2"/>
  <c r="BC1927" i="2"/>
  <c r="BC1925" i="2"/>
  <c r="BC1923" i="2"/>
  <c r="BC1921" i="2"/>
  <c r="BC1919" i="2"/>
  <c r="BC1917" i="2"/>
  <c r="BC1915" i="2"/>
  <c r="BC1913" i="2"/>
  <c r="BC1911" i="2"/>
  <c r="BC1909" i="2"/>
  <c r="BC1907" i="2"/>
  <c r="BC1905" i="2"/>
  <c r="BC1903" i="2"/>
  <c r="BC1901" i="2"/>
  <c r="BC1899" i="2"/>
  <c r="BC1897" i="2"/>
  <c r="BC1895" i="2"/>
  <c r="BC1893" i="2"/>
  <c r="BC1891" i="2"/>
  <c r="BC1889" i="2"/>
  <c r="BC1887" i="2"/>
  <c r="BC1885" i="2"/>
  <c r="BC1883" i="2"/>
  <c r="BC1881" i="2"/>
  <c r="BC1879" i="2"/>
  <c r="BC1877" i="2"/>
  <c r="BC1875" i="2"/>
  <c r="BC1873" i="2"/>
  <c r="BC1871" i="2"/>
  <c r="BC1869" i="2"/>
  <c r="BC1867" i="2"/>
  <c r="BC1865" i="2"/>
  <c r="BC1863" i="2"/>
  <c r="BC1861" i="2"/>
  <c r="BC1859" i="2"/>
  <c r="BC1857" i="2"/>
  <c r="BC1855" i="2"/>
  <c r="BC1853" i="2"/>
  <c r="BC1851" i="2"/>
  <c r="BC1849" i="2"/>
  <c r="BC1847" i="2"/>
  <c r="BC1845" i="2"/>
  <c r="BC1843" i="2"/>
  <c r="BC1841" i="2"/>
  <c r="BC1839" i="2"/>
  <c r="BC1837" i="2"/>
  <c r="BC1835" i="2"/>
  <c r="BC1833" i="2"/>
  <c r="BC1831" i="2"/>
  <c r="BC1829" i="2"/>
  <c r="BC1827" i="2"/>
  <c r="BC1825" i="2"/>
  <c r="BC1823" i="2"/>
  <c r="BC1821" i="2"/>
  <c r="BC1819" i="2"/>
  <c r="BC1817" i="2"/>
  <c r="BC1815" i="2"/>
  <c r="BC1813" i="2"/>
  <c r="BC1811" i="2"/>
  <c r="BC1809" i="2"/>
  <c r="BC1807" i="2"/>
  <c r="BC1805" i="2"/>
  <c r="BC1803" i="2"/>
  <c r="BC1801" i="2"/>
  <c r="BC1799" i="2"/>
  <c r="BC1797" i="2"/>
  <c r="BC2804" i="2"/>
  <c r="BC2802" i="2"/>
  <c r="BC2800" i="2"/>
  <c r="BC2798" i="2"/>
  <c r="BC2796" i="2"/>
  <c r="BC2794" i="2"/>
  <c r="BC2792" i="2"/>
  <c r="BC2790" i="2"/>
  <c r="BC2788" i="2"/>
  <c r="BC2786" i="2"/>
  <c r="BC2784" i="2"/>
  <c r="BC2782" i="2"/>
  <c r="BC2780" i="2"/>
  <c r="BC2778" i="2"/>
  <c r="BC2776" i="2"/>
  <c r="BC2774" i="2"/>
  <c r="BC2772" i="2"/>
  <c r="BC2770" i="2"/>
  <c r="BC2768" i="2"/>
  <c r="BC2766" i="2"/>
  <c r="BC2764" i="2"/>
  <c r="BC2762" i="2"/>
  <c r="BC2760" i="2"/>
  <c r="BC2758" i="2"/>
  <c r="BC2756" i="2"/>
  <c r="BC2754" i="2"/>
  <c r="BC2752" i="2"/>
  <c r="BC2750" i="2"/>
  <c r="BC2748" i="2"/>
  <c r="BC2746" i="2"/>
  <c r="BC2744" i="2"/>
  <c r="BC2742" i="2"/>
  <c r="BC2740" i="2"/>
  <c r="BC2738" i="2"/>
  <c r="BC2736" i="2"/>
  <c r="BC2734" i="2"/>
  <c r="BC2732" i="2"/>
  <c r="BC2730" i="2"/>
  <c r="BC2728" i="2"/>
  <c r="BC2726" i="2"/>
  <c r="BC2724" i="2"/>
  <c r="BC2722" i="2"/>
  <c r="BC2720" i="2"/>
  <c r="BC2718" i="2"/>
  <c r="BC2716" i="2"/>
  <c r="BC2714" i="2"/>
  <c r="BC2712" i="2"/>
  <c r="BC2710" i="2"/>
  <c r="BC2708" i="2"/>
  <c r="BC2706" i="2"/>
  <c r="BC2704" i="2"/>
  <c r="BC2702" i="2"/>
  <c r="BC2700" i="2"/>
  <c r="BC2698" i="2"/>
  <c r="BC2696" i="2"/>
  <c r="BC2694" i="2"/>
  <c r="BC2692" i="2"/>
  <c r="BC2690" i="2"/>
  <c r="BC2688" i="2"/>
  <c r="BC2686" i="2"/>
  <c r="BC2684" i="2"/>
  <c r="BC2682" i="2"/>
  <c r="BC2680" i="2"/>
  <c r="BC2678" i="2"/>
  <c r="BC2676" i="2"/>
  <c r="BC2674" i="2"/>
  <c r="BC2672" i="2"/>
  <c r="BC2670" i="2"/>
  <c r="BC2668" i="2"/>
  <c r="BC2666" i="2"/>
  <c r="BC2664" i="2"/>
  <c r="BC2662" i="2"/>
  <c r="BC2660" i="2"/>
  <c r="BC2658" i="2"/>
  <c r="BC2656" i="2"/>
  <c r="BC2654" i="2"/>
  <c r="BC2652" i="2"/>
  <c r="BC2650" i="2"/>
  <c r="BC2648" i="2"/>
  <c r="BC2646" i="2"/>
  <c r="BC2644" i="2"/>
  <c r="BC2642" i="2"/>
  <c r="BC2640" i="2"/>
  <c r="BC2638" i="2"/>
  <c r="BC2636" i="2"/>
  <c r="BC2634" i="2"/>
  <c r="BC2632" i="2"/>
  <c r="BC2630" i="2"/>
  <c r="BC2628" i="2"/>
  <c r="BC2626" i="2"/>
  <c r="BC2624" i="2"/>
  <c r="BC2622" i="2"/>
  <c r="BC2620" i="2"/>
  <c r="BC2618" i="2"/>
  <c r="BC2616" i="2"/>
  <c r="BC2614" i="2"/>
  <c r="BC2612" i="2"/>
  <c r="BC2610" i="2"/>
  <c r="BC2608" i="2"/>
  <c r="BC2606" i="2"/>
  <c r="BC2604" i="2"/>
  <c r="BC2602" i="2"/>
  <c r="BC2600" i="2"/>
  <c r="BC2598" i="2"/>
  <c r="BC2596" i="2"/>
  <c r="BC2594" i="2"/>
  <c r="BC2592" i="2"/>
  <c r="BC2590" i="2"/>
  <c r="BC2588" i="2"/>
  <c r="BC2586" i="2"/>
  <c r="BC2584" i="2"/>
  <c r="BC2582" i="2"/>
  <c r="BC2580" i="2"/>
  <c r="BC2578" i="2"/>
  <c r="BC2576" i="2"/>
  <c r="BC2574" i="2"/>
  <c r="BC2572" i="2"/>
  <c r="BC2570" i="2"/>
  <c r="BC2568" i="2"/>
  <c r="BC2566" i="2"/>
  <c r="BC2564" i="2"/>
  <c r="BC2562" i="2"/>
  <c r="BC2560" i="2"/>
  <c r="BC2558" i="2"/>
  <c r="BC2556" i="2"/>
  <c r="BC2554" i="2"/>
  <c r="BC2552" i="2"/>
  <c r="BC2550" i="2"/>
  <c r="BC2548" i="2"/>
  <c r="BC2546" i="2"/>
  <c r="BC2544" i="2"/>
  <c r="BC2542" i="2"/>
  <c r="BC2540" i="2"/>
  <c r="BC2538" i="2"/>
  <c r="BC2536" i="2"/>
  <c r="BC2534" i="2"/>
  <c r="BC2532" i="2"/>
  <c r="BC2530" i="2"/>
  <c r="BC2528" i="2"/>
  <c r="BC2526" i="2"/>
  <c r="BC2524" i="2"/>
  <c r="BC2522" i="2"/>
  <c r="BC2520" i="2"/>
  <c r="BC2518" i="2"/>
  <c r="BC2516" i="2"/>
  <c r="BC2514" i="2"/>
  <c r="BC2512" i="2"/>
  <c r="BC2510" i="2"/>
  <c r="BC2508" i="2"/>
  <c r="BC2506" i="2"/>
  <c r="BC2504" i="2"/>
  <c r="BC2502" i="2"/>
  <c r="BC2500" i="2"/>
  <c r="BC2498" i="2"/>
  <c r="BC2496" i="2"/>
  <c r="BC2494" i="2"/>
  <c r="BC2492" i="2"/>
  <c r="BC2490" i="2"/>
  <c r="BC2488" i="2"/>
  <c r="BC2486" i="2"/>
  <c r="BC2484" i="2"/>
  <c r="BC2482" i="2"/>
  <c r="BC2480" i="2"/>
  <c r="BC2478" i="2"/>
  <c r="BC2476" i="2"/>
  <c r="BC2474" i="2"/>
  <c r="BC2472" i="2"/>
  <c r="BC2470" i="2"/>
  <c r="BC2468" i="2"/>
  <c r="BC2466" i="2"/>
  <c r="BC2464" i="2"/>
  <c r="BC2462" i="2"/>
  <c r="BC2460" i="2"/>
  <c r="BC2458" i="2"/>
  <c r="BC2456" i="2"/>
  <c r="BC2454" i="2"/>
  <c r="BC2452" i="2"/>
  <c r="BC2450" i="2"/>
  <c r="BC2448" i="2"/>
  <c r="BC2446" i="2"/>
  <c r="BC2444" i="2"/>
  <c r="BC2442" i="2"/>
  <c r="BC2440" i="2"/>
  <c r="BC2438" i="2"/>
  <c r="BC2436" i="2"/>
  <c r="BC2434" i="2"/>
  <c r="BC2432" i="2"/>
  <c r="BC2430" i="2"/>
  <c r="BC2428" i="2"/>
  <c r="BC2426" i="2"/>
  <c r="BC2424" i="2"/>
  <c r="BC2422" i="2"/>
  <c r="BC2420" i="2"/>
  <c r="BC2418" i="2"/>
  <c r="BC2416" i="2"/>
  <c r="BC2414" i="2"/>
  <c r="BC2412" i="2"/>
  <c r="BC2410" i="2"/>
  <c r="BC2408" i="2"/>
  <c r="BC2406" i="2"/>
  <c r="BC2404" i="2"/>
  <c r="BC2402" i="2"/>
  <c r="BC2400" i="2"/>
  <c r="BC2398" i="2"/>
  <c r="BC2396" i="2"/>
  <c r="BC2394" i="2"/>
  <c r="BC2392" i="2"/>
  <c r="BC2390" i="2"/>
  <c r="BC2388" i="2"/>
  <c r="BC2386" i="2"/>
  <c r="BC2384" i="2"/>
  <c r="BC2382" i="2"/>
  <c r="BC2380" i="2"/>
  <c r="BC2378" i="2"/>
  <c r="BC2376" i="2"/>
  <c r="BC2374" i="2"/>
  <c r="BC2372" i="2"/>
  <c r="BC2370" i="2"/>
  <c r="BC2368" i="2"/>
  <c r="BC2366" i="2"/>
  <c r="BC2364" i="2"/>
  <c r="BC2362" i="2"/>
  <c r="BC2360" i="2"/>
  <c r="BC2358" i="2"/>
  <c r="BC2356" i="2"/>
  <c r="BC2354" i="2"/>
  <c r="BC2352" i="2"/>
  <c r="BC2350" i="2"/>
  <c r="BC2348" i="2"/>
  <c r="BC2346" i="2"/>
  <c r="BC2344" i="2"/>
  <c r="BC2342" i="2"/>
  <c r="BC2340" i="2"/>
  <c r="BC2338" i="2"/>
  <c r="BC2336" i="2"/>
  <c r="BC2334" i="2"/>
  <c r="BC2332" i="2"/>
  <c r="BC2330" i="2"/>
  <c r="BC2328" i="2"/>
  <c r="BC2326" i="2"/>
  <c r="BC2324" i="2"/>
  <c r="BC2322" i="2"/>
  <c r="BC2320" i="2"/>
  <c r="BC2318" i="2"/>
  <c r="BC2316" i="2"/>
  <c r="BC2314" i="2"/>
  <c r="BC2312" i="2"/>
  <c r="BC2310" i="2"/>
  <c r="BC2308" i="2"/>
  <c r="BC2306" i="2"/>
  <c r="BC2304" i="2"/>
  <c r="BC2302" i="2"/>
  <c r="BC2300" i="2"/>
  <c r="BC2298" i="2"/>
  <c r="BC2296" i="2"/>
  <c r="BC2294" i="2"/>
  <c r="BC2292" i="2"/>
  <c r="BC2290" i="2"/>
  <c r="BC2288" i="2"/>
  <c r="BC2286" i="2"/>
  <c r="BC2284" i="2"/>
  <c r="BC2282" i="2"/>
  <c r="BC2280" i="2"/>
  <c r="BC2278" i="2"/>
  <c r="BC2276" i="2"/>
  <c r="BC2274" i="2"/>
  <c r="BC2272" i="2"/>
  <c r="BC2270" i="2"/>
  <c r="BC2268" i="2"/>
  <c r="BC2266" i="2"/>
  <c r="BC2264" i="2"/>
  <c r="BC2262" i="2"/>
  <c r="BC2260" i="2"/>
  <c r="BC2258" i="2"/>
  <c r="BC2256" i="2"/>
  <c r="BC2254" i="2"/>
  <c r="BC2252" i="2"/>
  <c r="BC2250" i="2"/>
  <c r="BC2248" i="2"/>
  <c r="BC2246" i="2"/>
  <c r="BC2244" i="2"/>
  <c r="BC2242" i="2"/>
  <c r="BC2240" i="2"/>
  <c r="BC2238" i="2"/>
  <c r="BC2236" i="2"/>
  <c r="BC2234" i="2"/>
  <c r="BC2232" i="2"/>
  <c r="BC2230" i="2"/>
  <c r="BC2228" i="2"/>
  <c r="BC2226" i="2"/>
  <c r="BC2224" i="2"/>
  <c r="BC2222" i="2"/>
  <c r="BC2220" i="2"/>
  <c r="BC2218" i="2"/>
  <c r="BC2216" i="2"/>
  <c r="BC2214" i="2"/>
  <c r="BC2212" i="2"/>
  <c r="BC2210" i="2"/>
  <c r="BC2208" i="2"/>
  <c r="BC2206" i="2"/>
  <c r="BC2204" i="2"/>
  <c r="BC2202" i="2"/>
  <c r="BC2200" i="2"/>
  <c r="BC2198" i="2"/>
  <c r="BC2196" i="2"/>
  <c r="BC2194" i="2"/>
  <c r="BC2192" i="2"/>
  <c r="BC2190" i="2"/>
  <c r="BC2188" i="2"/>
  <c r="BC2186" i="2"/>
  <c r="BC2180" i="2"/>
  <c r="BC2172" i="2"/>
  <c r="BC2164" i="2"/>
  <c r="BC2156" i="2"/>
  <c r="BC2148" i="2"/>
  <c r="BC2140" i="2"/>
  <c r="BC2132" i="2"/>
  <c r="BC2124" i="2"/>
  <c r="BC2116" i="2"/>
  <c r="BC2108" i="2"/>
  <c r="BC2100" i="2"/>
  <c r="BC2092" i="2"/>
  <c r="BC2084" i="2"/>
  <c r="BC2076" i="2"/>
  <c r="BC2068" i="2"/>
  <c r="BC2060" i="2"/>
  <c r="BC2052" i="2"/>
  <c r="BC2044" i="2"/>
  <c r="BC2036" i="2"/>
  <c r="BC2028" i="2"/>
  <c r="BC2020" i="2"/>
  <c r="BC2012" i="2"/>
  <c r="BC2004" i="2"/>
  <c r="BC1996" i="2"/>
  <c r="BC1988" i="2"/>
  <c r="BC1980" i="2"/>
  <c r="BC1972" i="2"/>
  <c r="BC1964" i="2"/>
  <c r="BC1956" i="2"/>
  <c r="BC1948" i="2"/>
  <c r="BC1940" i="2"/>
  <c r="BC1932" i="2"/>
  <c r="BC1924" i="2"/>
  <c r="BC1916" i="2"/>
  <c r="BC1908" i="2"/>
  <c r="BC1900" i="2"/>
  <c r="BC1892" i="2"/>
  <c r="BC1884" i="2"/>
  <c r="BC1876" i="2"/>
  <c r="BC1868" i="2"/>
  <c r="BC1860" i="2"/>
  <c r="BC1852" i="2"/>
  <c r="BC1844" i="2"/>
  <c r="BC1836" i="2"/>
  <c r="BC1828" i="2"/>
  <c r="BC1820" i="2"/>
  <c r="BC1812" i="2"/>
  <c r="BC1804" i="2"/>
  <c r="BC2178" i="2"/>
  <c r="BC2170" i="2"/>
  <c r="BC2162" i="2"/>
  <c r="BC2154" i="2"/>
  <c r="BC2146" i="2"/>
  <c r="BC2138" i="2"/>
  <c r="BC2130" i="2"/>
  <c r="BC2122" i="2"/>
  <c r="BC2114" i="2"/>
  <c r="BC2106" i="2"/>
  <c r="BC2098" i="2"/>
  <c r="BC2090" i="2"/>
  <c r="BC2082" i="2"/>
  <c r="BC2074" i="2"/>
  <c r="BC2066" i="2"/>
  <c r="BC2058" i="2"/>
  <c r="BC2050" i="2"/>
  <c r="BC2042" i="2"/>
  <c r="BC2034" i="2"/>
  <c r="BC2026" i="2"/>
  <c r="BC2018" i="2"/>
  <c r="BC2010" i="2"/>
  <c r="BC2002" i="2"/>
  <c r="BC1994" i="2"/>
  <c r="BC1986" i="2"/>
  <c r="BC1978" i="2"/>
  <c r="BC1970" i="2"/>
  <c r="BC1962" i="2"/>
  <c r="BC1954" i="2"/>
  <c r="BC1946" i="2"/>
  <c r="BC1938" i="2"/>
  <c r="BC1930" i="2"/>
  <c r="BC1922" i="2"/>
  <c r="BC1914" i="2"/>
  <c r="BC1906" i="2"/>
  <c r="BC1898" i="2"/>
  <c r="BC1890" i="2"/>
  <c r="BC1882" i="2"/>
  <c r="BC1874" i="2"/>
  <c r="BC1866" i="2"/>
  <c r="BC1858" i="2"/>
  <c r="BC1850" i="2"/>
  <c r="BC1842" i="2"/>
  <c r="BC1834" i="2"/>
  <c r="BC1826" i="2"/>
  <c r="BC1818" i="2"/>
  <c r="BC1810" i="2"/>
  <c r="BC1802" i="2"/>
  <c r="BC1798" i="2"/>
  <c r="BC1796" i="2"/>
  <c r="BC1794" i="2"/>
  <c r="BC1792" i="2"/>
  <c r="BC1790" i="2"/>
  <c r="BC1788" i="2"/>
  <c r="BC1786" i="2"/>
  <c r="BC1784" i="2"/>
  <c r="BC1782" i="2"/>
  <c r="BC1780" i="2"/>
  <c r="BC1778" i="2"/>
  <c r="BC1776" i="2"/>
  <c r="BC1774" i="2"/>
  <c r="BC1772" i="2"/>
  <c r="BC1770" i="2"/>
  <c r="BC1768" i="2"/>
  <c r="BC1766" i="2"/>
  <c r="BC1764" i="2"/>
  <c r="BC1762" i="2"/>
  <c r="BC1760" i="2"/>
  <c r="BC1758" i="2"/>
  <c r="BC1756" i="2"/>
  <c r="BC1754" i="2"/>
  <c r="BC1752" i="2"/>
  <c r="BC1750" i="2"/>
  <c r="BC1748" i="2"/>
  <c r="BC1746" i="2"/>
  <c r="BC1744" i="2"/>
  <c r="BC1742" i="2"/>
  <c r="BC1740" i="2"/>
  <c r="BC1738" i="2"/>
  <c r="BC1736" i="2"/>
  <c r="BC1734" i="2"/>
  <c r="BC1732" i="2"/>
  <c r="BC1730" i="2"/>
  <c r="BC1728" i="2"/>
  <c r="BC1726" i="2"/>
  <c r="BC1724" i="2"/>
  <c r="BC1722" i="2"/>
  <c r="BC1720" i="2"/>
  <c r="BC1718" i="2"/>
  <c r="BC1716" i="2"/>
  <c r="BC1714" i="2"/>
  <c r="BC1712" i="2"/>
  <c r="BC1710" i="2"/>
  <c r="BC1708" i="2"/>
  <c r="BC1706" i="2"/>
  <c r="BC1704" i="2"/>
  <c r="BC1702" i="2"/>
  <c r="BC1700" i="2"/>
  <c r="BC1698" i="2"/>
  <c r="BC1696" i="2"/>
  <c r="BC1694" i="2"/>
  <c r="BC1692" i="2"/>
  <c r="BC1690" i="2"/>
  <c r="BC1688" i="2"/>
  <c r="BC1686" i="2"/>
  <c r="BC1684" i="2"/>
  <c r="BC1682" i="2"/>
  <c r="BC1680" i="2"/>
  <c r="BC1678" i="2"/>
  <c r="BC1676" i="2"/>
  <c r="BC1674" i="2"/>
  <c r="BC1672" i="2"/>
  <c r="BC1670" i="2"/>
  <c r="BC1668" i="2"/>
  <c r="BC1666" i="2"/>
  <c r="BC1664" i="2"/>
  <c r="BC1662" i="2"/>
  <c r="BC1660" i="2"/>
  <c r="BC1658" i="2"/>
  <c r="BC1656" i="2"/>
  <c r="BC1654" i="2"/>
  <c r="BC1652" i="2"/>
  <c r="BC1650" i="2"/>
  <c r="BC1648" i="2"/>
  <c r="BC1646" i="2"/>
  <c r="BC1644" i="2"/>
  <c r="BC1642" i="2"/>
  <c r="BC1640" i="2"/>
  <c r="BC1638" i="2"/>
  <c r="BC1636" i="2"/>
  <c r="BC1634" i="2"/>
  <c r="BC1632" i="2"/>
  <c r="BC1630" i="2"/>
  <c r="BC1628" i="2"/>
  <c r="BC1626" i="2"/>
  <c r="BC1624" i="2"/>
  <c r="BC1622" i="2"/>
  <c r="BC1620" i="2"/>
  <c r="BC1618" i="2"/>
  <c r="BC1616" i="2"/>
  <c r="BC1614" i="2"/>
  <c r="BC1612" i="2"/>
  <c r="BC1610" i="2"/>
  <c r="BC1608" i="2"/>
  <c r="BC1606" i="2"/>
  <c r="BC1604" i="2"/>
  <c r="BC1602" i="2"/>
  <c r="BC1600" i="2"/>
  <c r="BC1598" i="2"/>
  <c r="BC1596" i="2"/>
  <c r="BC1594" i="2"/>
  <c r="BC1592" i="2"/>
  <c r="BC1590" i="2"/>
  <c r="BC1588" i="2"/>
  <c r="BC1586" i="2"/>
  <c r="BC1584" i="2"/>
  <c r="BC1582" i="2"/>
  <c r="BC1580" i="2"/>
  <c r="BC1578" i="2"/>
  <c r="BC1576" i="2"/>
  <c r="BC1574" i="2"/>
  <c r="BC1572" i="2"/>
  <c r="BC1570" i="2"/>
  <c r="BC1568" i="2"/>
  <c r="BC1566" i="2"/>
  <c r="BC1564" i="2"/>
  <c r="BC1562" i="2"/>
  <c r="BC1560" i="2"/>
  <c r="BC1558" i="2"/>
  <c r="BC1556" i="2"/>
  <c r="BC1554" i="2"/>
  <c r="BC1552" i="2"/>
  <c r="BC1550" i="2"/>
  <c r="BC1548" i="2"/>
  <c r="BC1546" i="2"/>
  <c r="BC1544" i="2"/>
  <c r="BC1542" i="2"/>
  <c r="BC1540" i="2"/>
  <c r="BC1538" i="2"/>
  <c r="BC1536" i="2"/>
  <c r="BC1534" i="2"/>
  <c r="BC1532" i="2"/>
  <c r="BC1530" i="2"/>
  <c r="BC1528" i="2"/>
  <c r="BC1526" i="2"/>
  <c r="BC1524" i="2"/>
  <c r="BC1522" i="2"/>
  <c r="BC1520" i="2"/>
  <c r="BC1518" i="2"/>
  <c r="BC1516" i="2"/>
  <c r="BC1514" i="2"/>
  <c r="BC1512" i="2"/>
  <c r="BC1510" i="2"/>
  <c r="BC1508" i="2"/>
  <c r="BC1506" i="2"/>
  <c r="BC1504" i="2"/>
  <c r="BC1502" i="2"/>
  <c r="BC1500" i="2"/>
  <c r="BC1498" i="2"/>
  <c r="BC1496" i="2"/>
  <c r="BC1494" i="2"/>
  <c r="BC1492" i="2"/>
  <c r="BC1490" i="2"/>
  <c r="BC1488" i="2"/>
  <c r="BC1486" i="2"/>
  <c r="BC1484" i="2"/>
  <c r="BC1482" i="2"/>
  <c r="BC1480" i="2"/>
  <c r="BC1478" i="2"/>
  <c r="BC1476" i="2"/>
  <c r="BC1474" i="2"/>
  <c r="BC1472" i="2"/>
  <c r="BC1470" i="2"/>
  <c r="BC1468" i="2"/>
  <c r="BC1466" i="2"/>
  <c r="BC1464" i="2"/>
  <c r="BC1462" i="2"/>
  <c r="BC1460" i="2"/>
  <c r="BC1458" i="2"/>
  <c r="BC1456" i="2"/>
  <c r="BC1454" i="2"/>
  <c r="BC1452" i="2"/>
  <c r="BC1450" i="2"/>
  <c r="BC1448" i="2"/>
  <c r="BC1446" i="2"/>
  <c r="BC1444" i="2"/>
  <c r="BC1442" i="2"/>
  <c r="BC1440" i="2"/>
  <c r="BC1438" i="2"/>
  <c r="BC1436" i="2"/>
  <c r="BC1434" i="2"/>
  <c r="BC1432" i="2"/>
  <c r="BC1430" i="2"/>
  <c r="BC1428" i="2"/>
  <c r="BC1426" i="2"/>
  <c r="BC1424" i="2"/>
  <c r="BC1422" i="2"/>
  <c r="BC1420" i="2"/>
  <c r="BC1418" i="2"/>
  <c r="BC1416" i="2"/>
  <c r="BC1414" i="2"/>
  <c r="BC1412" i="2"/>
  <c r="BC1410" i="2"/>
  <c r="BC1408" i="2"/>
  <c r="BC1406" i="2"/>
  <c r="BC1404" i="2"/>
  <c r="BC1402" i="2"/>
  <c r="BC1400" i="2"/>
  <c r="BC1398" i="2"/>
  <c r="BC1396" i="2"/>
  <c r="BC1394" i="2"/>
  <c r="BC1392" i="2"/>
  <c r="BC1390" i="2"/>
  <c r="BC1388" i="2"/>
  <c r="BC1386" i="2"/>
  <c r="BC1384" i="2"/>
  <c r="BC1382" i="2"/>
  <c r="BC1380" i="2"/>
  <c r="BC1378" i="2"/>
  <c r="BC1376" i="2"/>
  <c r="BC1374" i="2"/>
  <c r="BC1372" i="2"/>
  <c r="BC1370" i="2"/>
  <c r="BC1368" i="2"/>
  <c r="BC1366" i="2"/>
  <c r="BC1364" i="2"/>
  <c r="BC1362" i="2"/>
  <c r="BC1360" i="2"/>
  <c r="BC1358" i="2"/>
  <c r="BC1356" i="2"/>
  <c r="BC1354" i="2"/>
  <c r="BC1352" i="2"/>
  <c r="BC1350" i="2"/>
  <c r="BC1348" i="2"/>
  <c r="BC1346" i="2"/>
  <c r="BC1344" i="2"/>
  <c r="BC1342" i="2"/>
  <c r="BC1340" i="2"/>
  <c r="BC1338" i="2"/>
  <c r="BC1336" i="2"/>
  <c r="BC1334" i="2"/>
  <c r="BC1332" i="2"/>
  <c r="BC1330" i="2"/>
  <c r="BC1328" i="2"/>
  <c r="BC1326" i="2"/>
  <c r="BC1324" i="2"/>
  <c r="BC1322" i="2"/>
  <c r="BC1320" i="2"/>
  <c r="BC1318" i="2"/>
  <c r="BC1316" i="2"/>
  <c r="BC1314" i="2"/>
  <c r="BC1312" i="2"/>
  <c r="BC1310" i="2"/>
  <c r="BC1308" i="2"/>
  <c r="BC1306" i="2"/>
  <c r="BC1304" i="2"/>
  <c r="BC1302" i="2"/>
  <c r="BC1300" i="2"/>
  <c r="BC1298" i="2"/>
  <c r="BC1296" i="2"/>
  <c r="BC1294" i="2"/>
  <c r="BC1292" i="2"/>
  <c r="BC1290" i="2"/>
  <c r="BC1288" i="2"/>
  <c r="BC1286" i="2"/>
  <c r="BC1284" i="2"/>
  <c r="BC1282" i="2"/>
  <c r="BC1280" i="2"/>
  <c r="BC1278" i="2"/>
  <c r="BC1276" i="2"/>
  <c r="BC1274" i="2"/>
  <c r="BC1272" i="2"/>
  <c r="BC1270" i="2"/>
  <c r="BC1268" i="2"/>
  <c r="BC1266" i="2"/>
  <c r="BC1264" i="2"/>
  <c r="BC1262" i="2"/>
  <c r="BC1260" i="2"/>
  <c r="BC1258" i="2"/>
  <c r="BC1256" i="2"/>
  <c r="BC1254" i="2"/>
  <c r="BC1252" i="2"/>
  <c r="BC1250" i="2"/>
  <c r="BC1248" i="2"/>
  <c r="BC1246" i="2"/>
  <c r="BC1244" i="2"/>
  <c r="BC1242" i="2"/>
  <c r="BC1240" i="2"/>
  <c r="BC1238" i="2"/>
  <c r="BC1236" i="2"/>
  <c r="BC1234" i="2"/>
  <c r="BC1232" i="2"/>
  <c r="BC1230" i="2"/>
  <c r="BC1228" i="2"/>
  <c r="BC1226" i="2"/>
  <c r="BC1224" i="2"/>
  <c r="BC1222" i="2"/>
  <c r="BC1220" i="2"/>
  <c r="BC1218" i="2"/>
  <c r="BC1216" i="2"/>
  <c r="BC1214" i="2"/>
  <c r="BC1212" i="2"/>
  <c r="BC1210" i="2"/>
  <c r="BC1208" i="2"/>
  <c r="BC1206" i="2"/>
  <c r="BC1204" i="2"/>
  <c r="BC1202" i="2"/>
  <c r="BC1200" i="2"/>
  <c r="BC1198" i="2"/>
  <c r="BC1196" i="2"/>
  <c r="BC1194" i="2"/>
  <c r="BC1192" i="2"/>
  <c r="BC1190" i="2"/>
  <c r="BC1188" i="2"/>
  <c r="BC1186" i="2"/>
  <c r="BC1184" i="2"/>
  <c r="BC1182" i="2"/>
  <c r="BC1180" i="2"/>
  <c r="BC1178" i="2"/>
  <c r="BC1176" i="2"/>
  <c r="BC1174" i="2"/>
  <c r="BC1172" i="2"/>
  <c r="BC1170" i="2"/>
  <c r="BC1168" i="2"/>
  <c r="BC1166" i="2"/>
  <c r="BC1164" i="2"/>
  <c r="BC1162" i="2"/>
  <c r="BC1160" i="2"/>
  <c r="BC1158" i="2"/>
  <c r="BC1156" i="2"/>
  <c r="BC1154" i="2"/>
  <c r="BC1152" i="2"/>
  <c r="BC1150" i="2"/>
  <c r="BC1148" i="2"/>
  <c r="BC1146" i="2"/>
  <c r="BC1144" i="2"/>
  <c r="BC1142" i="2"/>
  <c r="BC1140" i="2"/>
  <c r="BC1138" i="2"/>
  <c r="BC1136" i="2"/>
  <c r="BC1134" i="2"/>
  <c r="BC1132" i="2"/>
  <c r="BC1130" i="2"/>
  <c r="BC1128" i="2"/>
  <c r="BC1126" i="2"/>
  <c r="BC1124" i="2"/>
  <c r="BC1122" i="2"/>
  <c r="BC1120" i="2"/>
  <c r="BC1118" i="2"/>
  <c r="BC1116" i="2"/>
  <c r="BC1114" i="2"/>
  <c r="BC1112" i="2"/>
  <c r="BC1110" i="2"/>
  <c r="BC1108" i="2"/>
  <c r="BC1106" i="2"/>
  <c r="BC1104" i="2"/>
  <c r="BC1102" i="2"/>
  <c r="BC1100" i="2"/>
  <c r="BC1098" i="2"/>
  <c r="BC1096" i="2"/>
  <c r="BC1094" i="2"/>
  <c r="BC1092" i="2"/>
  <c r="BC1090" i="2"/>
  <c r="BC1088" i="2"/>
  <c r="BC1086" i="2"/>
  <c r="BC1084" i="2"/>
  <c r="BC1082" i="2"/>
  <c r="BC1080" i="2"/>
  <c r="BC1078" i="2"/>
  <c r="BC1076" i="2"/>
  <c r="BC1074" i="2"/>
  <c r="BC1072" i="2"/>
  <c r="BC1070" i="2"/>
  <c r="BC1068" i="2"/>
  <c r="BC1066" i="2"/>
  <c r="BC1064" i="2"/>
  <c r="BC1062" i="2"/>
  <c r="BC1060" i="2"/>
  <c r="BC1058" i="2"/>
  <c r="BC1056" i="2"/>
  <c r="BC1054" i="2"/>
  <c r="BC1052" i="2"/>
  <c r="BC1050" i="2"/>
  <c r="BC1048" i="2"/>
  <c r="BC1046" i="2"/>
  <c r="BC1044" i="2"/>
  <c r="BC1042" i="2"/>
  <c r="BC1040" i="2"/>
  <c r="BC1038" i="2"/>
  <c r="BC1036" i="2"/>
  <c r="BC1034" i="2"/>
  <c r="BC1032" i="2"/>
  <c r="BC1030" i="2"/>
  <c r="BC1028" i="2"/>
  <c r="BC1026" i="2"/>
  <c r="BC1024" i="2"/>
  <c r="BC1022" i="2"/>
  <c r="BC1020" i="2"/>
  <c r="BC1018" i="2"/>
  <c r="BC1016" i="2"/>
  <c r="BC1014" i="2"/>
  <c r="BC1012" i="2"/>
  <c r="BC1010" i="2"/>
  <c r="BC1008" i="2"/>
  <c r="BC1006" i="2"/>
  <c r="BC1004" i="2"/>
  <c r="BC1002" i="2"/>
  <c r="BC1000" i="2"/>
  <c r="BC998" i="2"/>
  <c r="BC996" i="2"/>
  <c r="BC994" i="2"/>
  <c r="BC992" i="2"/>
  <c r="BC990" i="2"/>
  <c r="BC988" i="2"/>
  <c r="BC986" i="2"/>
  <c r="BC984" i="2"/>
  <c r="BC982" i="2"/>
  <c r="BC980" i="2"/>
  <c r="BC978" i="2"/>
  <c r="BC976" i="2"/>
  <c r="BC974" i="2"/>
  <c r="BC972" i="2"/>
  <c r="BC970" i="2"/>
  <c r="BC968" i="2"/>
  <c r="BC966" i="2"/>
  <c r="BC964" i="2"/>
  <c r="BC962" i="2"/>
  <c r="BC960" i="2"/>
  <c r="BC958" i="2"/>
  <c r="BC956" i="2"/>
  <c r="BC954" i="2"/>
  <c r="BC952" i="2"/>
  <c r="BC950" i="2"/>
  <c r="BC948" i="2"/>
  <c r="BC946" i="2"/>
  <c r="BC944" i="2"/>
  <c r="BC942" i="2"/>
  <c r="BC940" i="2"/>
  <c r="BC938" i="2"/>
  <c r="BC936" i="2"/>
  <c r="BC934" i="2"/>
  <c r="BC932" i="2"/>
  <c r="BC930" i="2"/>
  <c r="BC928" i="2"/>
  <c r="BC926" i="2"/>
  <c r="BC924" i="2"/>
  <c r="BC922" i="2"/>
  <c r="BC920" i="2"/>
  <c r="BC918" i="2"/>
  <c r="BC916" i="2"/>
  <c r="BC914" i="2"/>
  <c r="BC912" i="2"/>
  <c r="BC910" i="2"/>
  <c r="BC908" i="2"/>
  <c r="BC906" i="2"/>
  <c r="BC904" i="2"/>
  <c r="BC902" i="2"/>
  <c r="BC900" i="2"/>
  <c r="BC898" i="2"/>
  <c r="BC896" i="2"/>
  <c r="BC894" i="2"/>
  <c r="BC892" i="2"/>
  <c r="BC890" i="2"/>
  <c r="BC888" i="2"/>
  <c r="BC886" i="2"/>
  <c r="BC884" i="2"/>
  <c r="BC882" i="2"/>
  <c r="BC880" i="2"/>
  <c r="BC878" i="2"/>
  <c r="BC876" i="2"/>
  <c r="BC874" i="2"/>
  <c r="BC872" i="2"/>
  <c r="BC870" i="2"/>
  <c r="BC868" i="2"/>
  <c r="BC866" i="2"/>
  <c r="BC864" i="2"/>
  <c r="BC862" i="2"/>
  <c r="BC860" i="2"/>
  <c r="BC858" i="2"/>
  <c r="BC856" i="2"/>
  <c r="BC854" i="2"/>
  <c r="BC852" i="2"/>
  <c r="BC850" i="2"/>
  <c r="BC848" i="2"/>
  <c r="BC846" i="2"/>
  <c r="BC844" i="2"/>
  <c r="BC842" i="2"/>
  <c r="BC840" i="2"/>
  <c r="BC838" i="2"/>
  <c r="BC836" i="2"/>
  <c r="BC834" i="2"/>
  <c r="BC832" i="2"/>
  <c r="BC830" i="2"/>
  <c r="BC828" i="2"/>
  <c r="BC826" i="2"/>
  <c r="BC824" i="2"/>
  <c r="BC822" i="2"/>
  <c r="BC820" i="2"/>
  <c r="BC818" i="2"/>
  <c r="BC816" i="2"/>
  <c r="BC814" i="2"/>
  <c r="BC812" i="2"/>
  <c r="BC810" i="2"/>
  <c r="BC808" i="2"/>
  <c r="BC806" i="2"/>
  <c r="BC804" i="2"/>
  <c r="BC2184" i="2"/>
  <c r="BC2176" i="2"/>
  <c r="BC2168" i="2"/>
  <c r="BC2160" i="2"/>
  <c r="BC2152" i="2"/>
  <c r="BC2144" i="2"/>
  <c r="BC2136" i="2"/>
  <c r="BC2128" i="2"/>
  <c r="BC2120" i="2"/>
  <c r="BC2112" i="2"/>
  <c r="BC2104" i="2"/>
  <c r="BC2096" i="2"/>
  <c r="BC2088" i="2"/>
  <c r="BC2080" i="2"/>
  <c r="BC2072" i="2"/>
  <c r="BC2064" i="2"/>
  <c r="BC2056" i="2"/>
  <c r="BC2048" i="2"/>
  <c r="BC2040" i="2"/>
  <c r="BC2032" i="2"/>
  <c r="BC2024" i="2"/>
  <c r="BC2016" i="2"/>
  <c r="BC2008" i="2"/>
  <c r="BC2000" i="2"/>
  <c r="BC1992" i="2"/>
  <c r="BC1984" i="2"/>
  <c r="BC1976" i="2"/>
  <c r="BC1968" i="2"/>
  <c r="BC1960" i="2"/>
  <c r="BC1952" i="2"/>
  <c r="BC1944" i="2"/>
  <c r="BC1936" i="2"/>
  <c r="BC1928" i="2"/>
  <c r="BC1920" i="2"/>
  <c r="BC1912" i="2"/>
  <c r="BC1904" i="2"/>
  <c r="BC1896" i="2"/>
  <c r="BC1888" i="2"/>
  <c r="BC1880" i="2"/>
  <c r="BC1872" i="2"/>
  <c r="BC1864" i="2"/>
  <c r="BC1856" i="2"/>
  <c r="BC1848" i="2"/>
  <c r="BC1840" i="2"/>
  <c r="BC1832" i="2"/>
  <c r="BC1824" i="2"/>
  <c r="BC1816" i="2"/>
  <c r="BC1808" i="2"/>
  <c r="BC2182" i="2"/>
  <c r="BC2174" i="2"/>
  <c r="BC2166" i="2"/>
  <c r="BC2158" i="2"/>
  <c r="BC2150" i="2"/>
  <c r="BC2142" i="2"/>
  <c r="BC2134" i="2"/>
  <c r="BC2126" i="2"/>
  <c r="BC2118" i="2"/>
  <c r="BC2110" i="2"/>
  <c r="BC2102" i="2"/>
  <c r="BC2094" i="2"/>
  <c r="BC2086" i="2"/>
  <c r="BC2078" i="2"/>
  <c r="BC2070" i="2"/>
  <c r="BC2062" i="2"/>
  <c r="BC2054" i="2"/>
  <c r="BC2046" i="2"/>
  <c r="BC2038" i="2"/>
  <c r="BC2030" i="2"/>
  <c r="BC2022" i="2"/>
  <c r="BC2014" i="2"/>
  <c r="BC2006" i="2"/>
  <c r="BC1998" i="2"/>
  <c r="BC1990" i="2"/>
  <c r="BC1982" i="2"/>
  <c r="BC1974" i="2"/>
  <c r="BC1966" i="2"/>
  <c r="BC1958" i="2"/>
  <c r="BC1950" i="2"/>
  <c r="BC1942" i="2"/>
  <c r="BC1934" i="2"/>
  <c r="BC1926" i="2"/>
  <c r="BC1918" i="2"/>
  <c r="BC1910" i="2"/>
  <c r="BC1902" i="2"/>
  <c r="BC1894" i="2"/>
  <c r="BC1886" i="2"/>
  <c r="BC1878" i="2"/>
  <c r="BC1870" i="2"/>
  <c r="BC1862" i="2"/>
  <c r="BC1854" i="2"/>
  <c r="BC1846" i="2"/>
  <c r="BC1838" i="2"/>
  <c r="BC1830" i="2"/>
  <c r="BC1822" i="2"/>
  <c r="BC1814" i="2"/>
  <c r="BC1806" i="2"/>
  <c r="BC1800" i="2"/>
  <c r="BC1795" i="2"/>
  <c r="BC1793" i="2"/>
  <c r="BC1791" i="2"/>
  <c r="BC1789" i="2"/>
  <c r="BC1787" i="2"/>
  <c r="BC1785" i="2"/>
  <c r="BC1783" i="2"/>
  <c r="BC1781" i="2"/>
  <c r="BC1779" i="2"/>
  <c r="BC1777" i="2"/>
  <c r="BC1775" i="2"/>
  <c r="BC1773" i="2"/>
  <c r="BC1771" i="2"/>
  <c r="BC1769" i="2"/>
  <c r="BC1767" i="2"/>
  <c r="BC1765" i="2"/>
  <c r="BC1763" i="2"/>
  <c r="BC1761" i="2"/>
  <c r="BC1759" i="2"/>
  <c r="BC1757" i="2"/>
  <c r="BC1755" i="2"/>
  <c r="BC1753" i="2"/>
  <c r="BC1751" i="2"/>
  <c r="BC1749" i="2"/>
  <c r="BC1747" i="2"/>
  <c r="BC1745" i="2"/>
  <c r="BC1743" i="2"/>
  <c r="BC1741" i="2"/>
  <c r="BC1739" i="2"/>
  <c r="BC1737" i="2"/>
  <c r="BC1735" i="2"/>
  <c r="BC1733" i="2"/>
  <c r="BC1731" i="2"/>
  <c r="BC1729" i="2"/>
  <c r="BC1727" i="2"/>
  <c r="BC1725" i="2"/>
  <c r="BC1723" i="2"/>
  <c r="BC1721" i="2"/>
  <c r="BC1719" i="2"/>
  <c r="BC1717" i="2"/>
  <c r="BC1715" i="2"/>
  <c r="BC1713" i="2"/>
  <c r="BC1711" i="2"/>
  <c r="BC1709" i="2"/>
  <c r="BC1707" i="2"/>
  <c r="BC1705" i="2"/>
  <c r="BC1703" i="2"/>
  <c r="BC1701" i="2"/>
  <c r="BC1699" i="2"/>
  <c r="BC1697" i="2"/>
  <c r="BC1695" i="2"/>
  <c r="BC1693" i="2"/>
  <c r="BC1691" i="2"/>
  <c r="BC1689" i="2"/>
  <c r="BC1687" i="2"/>
  <c r="BC1685" i="2"/>
  <c r="BC1683" i="2"/>
  <c r="BC1681" i="2"/>
  <c r="BC1679" i="2"/>
  <c r="BC1677" i="2"/>
  <c r="BC1675" i="2"/>
  <c r="BC1673" i="2"/>
  <c r="BC1671" i="2"/>
  <c r="BC1669" i="2"/>
  <c r="BC1667" i="2"/>
  <c r="BC1665" i="2"/>
  <c r="BC1663" i="2"/>
  <c r="BC1661" i="2"/>
  <c r="BC1659" i="2"/>
  <c r="BC1657" i="2"/>
  <c r="BC1655" i="2"/>
  <c r="BC1653" i="2"/>
  <c r="BC1651" i="2"/>
  <c r="BC1649" i="2"/>
  <c r="BC1647" i="2"/>
  <c r="BC1645" i="2"/>
  <c r="BC1643" i="2"/>
  <c r="BC1641" i="2"/>
  <c r="BC1639" i="2"/>
  <c r="BC1637" i="2"/>
  <c r="BC1635" i="2"/>
  <c r="BC1633" i="2"/>
  <c r="BC1631" i="2"/>
  <c r="BC1629" i="2"/>
  <c r="BC1627" i="2"/>
  <c r="BC1625" i="2"/>
  <c r="BC1623" i="2"/>
  <c r="BC1621" i="2"/>
  <c r="BC1619" i="2"/>
  <c r="BC1617" i="2"/>
  <c r="BC1615" i="2"/>
  <c r="BC1613" i="2"/>
  <c r="BC1611" i="2"/>
  <c r="BC1609" i="2"/>
  <c r="BC1607" i="2"/>
  <c r="BC1605" i="2"/>
  <c r="BC1603" i="2"/>
  <c r="BC1601" i="2"/>
  <c r="BC1599" i="2"/>
  <c r="BC1597" i="2"/>
  <c r="BC1595" i="2"/>
  <c r="BC1593" i="2"/>
  <c r="BC1591" i="2"/>
  <c r="BC1589" i="2"/>
  <c r="BC1587" i="2"/>
  <c r="BC1585" i="2"/>
  <c r="BC1583" i="2"/>
  <c r="BC1581" i="2"/>
  <c r="BC1579" i="2"/>
  <c r="BC1577" i="2"/>
  <c r="BC1575" i="2"/>
  <c r="BC1573" i="2"/>
  <c r="BC1571" i="2"/>
  <c r="BC1569" i="2"/>
  <c r="BC1567" i="2"/>
  <c r="BC1565" i="2"/>
  <c r="BC1563" i="2"/>
  <c r="BC1561" i="2"/>
  <c r="BC1559" i="2"/>
  <c r="BC1557" i="2"/>
  <c r="BC1555" i="2"/>
  <c r="BC1553" i="2"/>
  <c r="BC1551" i="2"/>
  <c r="BC1549" i="2"/>
  <c r="BC1547" i="2"/>
  <c r="BC1545" i="2"/>
  <c r="BC1543" i="2"/>
  <c r="BC1541" i="2"/>
  <c r="BC1539" i="2"/>
  <c r="BC1537" i="2"/>
  <c r="BC1535" i="2"/>
  <c r="BC1533" i="2"/>
  <c r="BC1531" i="2"/>
  <c r="BC1529" i="2"/>
  <c r="BC1527" i="2"/>
  <c r="BC1525" i="2"/>
  <c r="BC1523" i="2"/>
  <c r="BC1521" i="2"/>
  <c r="BC1519" i="2"/>
  <c r="BC1517" i="2"/>
  <c r="BC1515" i="2"/>
  <c r="BC1513" i="2"/>
  <c r="BC1511" i="2"/>
  <c r="BC1509" i="2"/>
  <c r="BC1507" i="2"/>
  <c r="BC1505" i="2"/>
  <c r="BC1503" i="2"/>
  <c r="BC1501" i="2"/>
  <c r="BC1499" i="2"/>
  <c r="BC1497" i="2"/>
  <c r="BC1495" i="2"/>
  <c r="BC1493" i="2"/>
  <c r="BC1491" i="2"/>
  <c r="BC1489" i="2"/>
  <c r="BC1487" i="2"/>
  <c r="BC1485" i="2"/>
  <c r="BC1483" i="2"/>
  <c r="BC1481" i="2"/>
  <c r="BC1479" i="2"/>
  <c r="BC1477" i="2"/>
  <c r="BC1475" i="2"/>
  <c r="BC1473" i="2"/>
  <c r="BC1471" i="2"/>
  <c r="BC1469" i="2"/>
  <c r="BC1467" i="2"/>
  <c r="BC1465" i="2"/>
  <c r="BC1463" i="2"/>
  <c r="BC1461" i="2"/>
  <c r="BC1459" i="2"/>
  <c r="BC1457" i="2"/>
  <c r="BC1455" i="2"/>
  <c r="BC1453" i="2"/>
  <c r="BC1451" i="2"/>
  <c r="BC1449" i="2"/>
  <c r="BC1447" i="2"/>
  <c r="BC1445" i="2"/>
  <c r="BC1443" i="2"/>
  <c r="BC1441" i="2"/>
  <c r="BC1439" i="2"/>
  <c r="BC1437" i="2"/>
  <c r="BC1435" i="2"/>
  <c r="BC1433" i="2"/>
  <c r="BC1431" i="2"/>
  <c r="BC1429" i="2"/>
  <c r="BC1427" i="2"/>
  <c r="BC1425" i="2"/>
  <c r="BC1423" i="2"/>
  <c r="BC1421" i="2"/>
  <c r="BC1419" i="2"/>
  <c r="BC1417" i="2"/>
  <c r="BC1415" i="2"/>
  <c r="BC1413" i="2"/>
  <c r="BC1411" i="2"/>
  <c r="BC1409" i="2"/>
  <c r="BC1407" i="2"/>
  <c r="BC1405" i="2"/>
  <c r="BC1403" i="2"/>
  <c r="BC1401" i="2"/>
  <c r="BC1399" i="2"/>
  <c r="BC1397" i="2"/>
  <c r="BC1395" i="2"/>
  <c r="BC1393" i="2"/>
  <c r="BC1391" i="2"/>
  <c r="BC1389" i="2"/>
  <c r="BC1387" i="2"/>
  <c r="BC1385" i="2"/>
  <c r="BC1383" i="2"/>
  <c r="BC1381" i="2"/>
  <c r="BC1379" i="2"/>
  <c r="BC1377" i="2"/>
  <c r="BC1375" i="2"/>
  <c r="BC1373" i="2"/>
  <c r="BC1371" i="2"/>
  <c r="BC1369" i="2"/>
  <c r="BC1367" i="2"/>
  <c r="BC1365" i="2"/>
  <c r="BC1363" i="2"/>
  <c r="BC1361" i="2"/>
  <c r="BC1359" i="2"/>
  <c r="BC1357" i="2"/>
  <c r="BC1355" i="2"/>
  <c r="BC1353" i="2"/>
  <c r="BC1351" i="2"/>
  <c r="BC1349" i="2"/>
  <c r="BC1347" i="2"/>
  <c r="BC1345" i="2"/>
  <c r="BC1343" i="2"/>
  <c r="BC1341" i="2"/>
  <c r="BC1339" i="2"/>
  <c r="BC1337" i="2"/>
  <c r="BC1335" i="2"/>
  <c r="BC1333" i="2"/>
  <c r="BC1331" i="2"/>
  <c r="BC1329" i="2"/>
  <c r="BC1327" i="2"/>
  <c r="BC1325" i="2"/>
  <c r="BC1323" i="2"/>
  <c r="BC1321" i="2"/>
  <c r="BC1319" i="2"/>
  <c r="BC1317" i="2"/>
  <c r="BC1315" i="2"/>
  <c r="BC1313" i="2"/>
  <c r="BC1311" i="2"/>
  <c r="BC1309" i="2"/>
  <c r="BC1307" i="2"/>
  <c r="BC1305" i="2"/>
  <c r="BC1303" i="2"/>
  <c r="BC1301" i="2"/>
  <c r="BC1299" i="2"/>
  <c r="BC1297" i="2"/>
  <c r="BC1295" i="2"/>
  <c r="BC1293" i="2"/>
  <c r="BC1291" i="2"/>
  <c r="BC1289" i="2"/>
  <c r="BC1287" i="2"/>
  <c r="BC1285" i="2"/>
  <c r="BC1283" i="2"/>
  <c r="BC1281" i="2"/>
  <c r="BC1279" i="2"/>
  <c r="BC1277" i="2"/>
  <c r="BC1275" i="2"/>
  <c r="BC1273" i="2"/>
  <c r="BC1271" i="2"/>
  <c r="BC1269" i="2"/>
  <c r="BC1267" i="2"/>
  <c r="BC1265" i="2"/>
  <c r="BC1263" i="2"/>
  <c r="BC1261" i="2"/>
  <c r="BC1259" i="2"/>
  <c r="BC1257" i="2"/>
  <c r="BC1255" i="2"/>
  <c r="BC1253" i="2"/>
  <c r="BC1251" i="2"/>
  <c r="BC1249" i="2"/>
  <c r="BC1247" i="2"/>
  <c r="BC1245" i="2"/>
  <c r="BC1243" i="2"/>
  <c r="BC1241" i="2"/>
  <c r="BC1239" i="2"/>
  <c r="BC1237" i="2"/>
  <c r="BC1235" i="2"/>
  <c r="BC1233" i="2"/>
  <c r="BC1231" i="2"/>
  <c r="BC1229" i="2"/>
  <c r="BC1227" i="2"/>
  <c r="BC1225" i="2"/>
  <c r="BC1223" i="2"/>
  <c r="BC1221" i="2"/>
  <c r="BC1219" i="2"/>
  <c r="BC1217" i="2"/>
  <c r="BC1215" i="2"/>
  <c r="BC1213" i="2"/>
  <c r="BC1211" i="2"/>
  <c r="BC1209" i="2"/>
  <c r="BC1207" i="2"/>
  <c r="BC1205" i="2"/>
  <c r="BC1203" i="2"/>
  <c r="BC1201" i="2"/>
  <c r="BC1199" i="2"/>
  <c r="BC1197" i="2"/>
  <c r="BC1195" i="2"/>
  <c r="BC1193" i="2"/>
  <c r="BC1191" i="2"/>
  <c r="BC1189" i="2"/>
  <c r="BC1187" i="2"/>
  <c r="BC1185" i="2"/>
  <c r="BC1183" i="2"/>
  <c r="BC1181" i="2"/>
  <c r="BC1179" i="2"/>
  <c r="BC1177" i="2"/>
  <c r="BC1175" i="2"/>
  <c r="BC1173" i="2"/>
  <c r="BC1171" i="2"/>
  <c r="BC1169" i="2"/>
  <c r="BC1167" i="2"/>
  <c r="BC1165" i="2"/>
  <c r="BC1163" i="2"/>
  <c r="BC1161" i="2"/>
  <c r="BC1159" i="2"/>
  <c r="BC1157" i="2"/>
  <c r="BC1155" i="2"/>
  <c r="BC1153" i="2"/>
  <c r="BC1151" i="2"/>
  <c r="BC1149" i="2"/>
  <c r="BC1147" i="2"/>
  <c r="BC1145" i="2"/>
  <c r="BC1143" i="2"/>
  <c r="BC1141" i="2"/>
  <c r="BC1139" i="2"/>
  <c r="BC1137" i="2"/>
  <c r="BC1135" i="2"/>
  <c r="BC1133" i="2"/>
  <c r="BC1131" i="2"/>
  <c r="BC1129" i="2"/>
  <c r="BC1127" i="2"/>
  <c r="BC1125" i="2"/>
  <c r="BC1123" i="2"/>
  <c r="BC1121" i="2"/>
  <c r="BC1119" i="2"/>
  <c r="BC1117" i="2"/>
  <c r="BC1115" i="2"/>
  <c r="BC1113" i="2"/>
  <c r="BC1111" i="2"/>
  <c r="BC1109" i="2"/>
  <c r="BC1107" i="2"/>
  <c r="BC1105" i="2"/>
  <c r="BC1103" i="2"/>
  <c r="BC1101" i="2"/>
  <c r="BC1099" i="2"/>
  <c r="BC1097" i="2"/>
  <c r="BC1095" i="2"/>
  <c r="BC1093" i="2"/>
  <c r="BC1091" i="2"/>
  <c r="BC1089" i="2"/>
  <c r="BC1087" i="2"/>
  <c r="BC1085" i="2"/>
  <c r="BC1083" i="2"/>
  <c r="BC1081" i="2"/>
  <c r="BC1079" i="2"/>
  <c r="BC1077" i="2"/>
  <c r="BC1075" i="2"/>
  <c r="BC1073" i="2"/>
  <c r="BC1071" i="2"/>
  <c r="BC1069" i="2"/>
  <c r="BC1067" i="2"/>
  <c r="BC1065" i="2"/>
  <c r="BC1063" i="2"/>
  <c r="BC1061" i="2"/>
  <c r="BC1059" i="2"/>
  <c r="BC1057" i="2"/>
  <c r="BC1055" i="2"/>
  <c r="BC1053" i="2"/>
  <c r="BC1051" i="2"/>
  <c r="BC1049" i="2"/>
  <c r="BC1047" i="2"/>
  <c r="BC1045" i="2"/>
  <c r="BC1043" i="2"/>
  <c r="BC1041" i="2"/>
  <c r="BC1039" i="2"/>
  <c r="BC1037" i="2"/>
  <c r="BC1035" i="2"/>
  <c r="BC1033" i="2"/>
  <c r="BC1031" i="2"/>
  <c r="BC1029" i="2"/>
  <c r="BC1027" i="2"/>
  <c r="BC1025" i="2"/>
  <c r="BC1023" i="2"/>
  <c r="BC1021" i="2"/>
  <c r="BC1019" i="2"/>
  <c r="BC1017" i="2"/>
  <c r="BC1015" i="2"/>
  <c r="BC1013" i="2"/>
  <c r="BC1011" i="2"/>
  <c r="BC1009" i="2"/>
  <c r="BC1007" i="2"/>
  <c r="BC1005" i="2"/>
  <c r="BC1003" i="2"/>
  <c r="BC1001" i="2"/>
  <c r="BC999" i="2"/>
  <c r="BC997" i="2"/>
  <c r="BC995" i="2"/>
  <c r="BC993" i="2"/>
  <c r="BC991" i="2"/>
  <c r="BC989" i="2"/>
  <c r="BC987" i="2"/>
  <c r="BC985" i="2"/>
  <c r="BC983" i="2"/>
  <c r="BC981" i="2"/>
  <c r="BC979" i="2"/>
  <c r="BC977" i="2"/>
  <c r="BC975" i="2"/>
  <c r="BC973" i="2"/>
  <c r="BC971" i="2"/>
  <c r="BC969" i="2"/>
  <c r="BC967" i="2"/>
  <c r="BC965" i="2"/>
  <c r="BC963" i="2"/>
  <c r="BC961" i="2"/>
  <c r="BC959" i="2"/>
  <c r="BC957" i="2"/>
  <c r="BC955" i="2"/>
  <c r="BC953" i="2"/>
  <c r="BC951" i="2"/>
  <c r="BC949" i="2"/>
  <c r="BC947" i="2"/>
  <c r="BC945" i="2"/>
  <c r="BC943" i="2"/>
  <c r="BC941" i="2"/>
  <c r="BC939" i="2"/>
  <c r="BC937" i="2"/>
  <c r="BC935" i="2"/>
  <c r="BC933" i="2"/>
  <c r="BC931" i="2"/>
  <c r="BC929" i="2"/>
  <c r="BC927" i="2"/>
  <c r="BC925" i="2"/>
  <c r="BC923" i="2"/>
  <c r="BC921" i="2"/>
  <c r="BC919" i="2"/>
  <c r="BC917" i="2"/>
  <c r="BC915" i="2"/>
  <c r="BC913" i="2"/>
  <c r="BC911" i="2"/>
  <c r="BC909" i="2"/>
  <c r="BC907" i="2"/>
  <c r="BC905" i="2"/>
  <c r="BC903" i="2"/>
  <c r="BC901" i="2"/>
  <c r="BC899" i="2"/>
  <c r="BC897" i="2"/>
  <c r="BC895" i="2"/>
  <c r="BC893" i="2"/>
  <c r="BC891" i="2"/>
  <c r="BC889" i="2"/>
  <c r="BC887" i="2"/>
  <c r="BC885" i="2"/>
  <c r="BC883" i="2"/>
  <c r="BC881" i="2"/>
  <c r="BC879" i="2"/>
  <c r="BC877" i="2"/>
  <c r="BC875" i="2"/>
  <c r="BC873" i="2"/>
  <c r="BC871" i="2"/>
  <c r="BC869" i="2"/>
  <c r="BC867" i="2"/>
  <c r="BC865" i="2"/>
  <c r="BC863" i="2"/>
  <c r="BC861" i="2"/>
  <c r="BC859" i="2"/>
  <c r="BC857" i="2"/>
  <c r="BC855" i="2"/>
  <c r="BC853" i="2"/>
  <c r="BC851" i="2"/>
  <c r="BC849" i="2"/>
  <c r="BC847" i="2"/>
  <c r="BC845" i="2"/>
  <c r="BC843" i="2"/>
  <c r="BC841" i="2"/>
  <c r="BC839" i="2"/>
  <c r="BC837" i="2"/>
  <c r="BC835" i="2"/>
  <c r="BC833" i="2"/>
  <c r="BC831" i="2"/>
  <c r="BC829" i="2"/>
  <c r="BC827" i="2"/>
  <c r="BC825" i="2"/>
  <c r="BC823" i="2"/>
  <c r="BC821" i="2"/>
  <c r="BC819" i="2"/>
  <c r="BC817" i="2"/>
  <c r="BC815" i="2"/>
  <c r="BC813" i="2"/>
  <c r="BC811" i="2"/>
  <c r="BC809" i="2"/>
  <c r="BC807" i="2"/>
  <c r="BC805" i="2"/>
  <c r="BC803" i="2"/>
  <c r="BC801" i="2"/>
  <c r="BC799" i="2"/>
  <c r="BC797" i="2"/>
  <c r="BC795" i="2"/>
  <c r="BC793" i="2"/>
  <c r="BC791" i="2"/>
  <c r="BC789" i="2"/>
  <c r="BC787" i="2"/>
  <c r="BC785" i="2"/>
  <c r="BC783" i="2"/>
  <c r="BC781" i="2"/>
  <c r="BC779" i="2"/>
  <c r="BC777" i="2"/>
  <c r="BC775" i="2"/>
  <c r="BC773" i="2"/>
  <c r="BC771" i="2"/>
  <c r="BC769" i="2"/>
  <c r="BC767" i="2"/>
  <c r="BC765" i="2"/>
  <c r="BC763" i="2"/>
  <c r="BC761" i="2"/>
  <c r="BC759" i="2"/>
  <c r="BC757" i="2"/>
  <c r="BC755" i="2"/>
  <c r="BC753" i="2"/>
  <c r="BC751" i="2"/>
  <c r="BC749" i="2"/>
  <c r="BC747" i="2"/>
  <c r="BC745" i="2"/>
  <c r="BC743" i="2"/>
  <c r="BC741" i="2"/>
  <c r="BC739" i="2"/>
  <c r="BC737" i="2"/>
  <c r="BC735" i="2"/>
  <c r="BC733" i="2"/>
  <c r="BC731" i="2"/>
  <c r="BC729" i="2"/>
  <c r="BC727" i="2"/>
  <c r="BC725" i="2"/>
  <c r="BC723" i="2"/>
  <c r="BC721" i="2"/>
  <c r="BC719" i="2"/>
  <c r="BC717" i="2"/>
  <c r="BC715" i="2"/>
  <c r="BC713" i="2"/>
  <c r="BC711" i="2"/>
  <c r="BC709" i="2"/>
  <c r="BC707" i="2"/>
  <c r="BC705" i="2"/>
  <c r="BC703" i="2"/>
  <c r="BC701" i="2"/>
  <c r="BC699" i="2"/>
  <c r="BC697" i="2"/>
  <c r="BC695" i="2"/>
  <c r="BC693" i="2"/>
  <c r="BC691" i="2"/>
  <c r="BC689" i="2"/>
  <c r="BC687" i="2"/>
  <c r="BC685" i="2"/>
  <c r="BC683" i="2"/>
  <c r="BC681" i="2"/>
  <c r="BC679" i="2"/>
  <c r="BC677" i="2"/>
  <c r="BC675" i="2"/>
  <c r="BC673" i="2"/>
  <c r="BC671" i="2"/>
  <c r="BC669" i="2"/>
  <c r="BC667" i="2"/>
  <c r="BC665" i="2"/>
  <c r="BC663" i="2"/>
  <c r="BC661" i="2"/>
  <c r="BC659" i="2"/>
  <c r="BC657" i="2"/>
  <c r="BC655" i="2"/>
  <c r="BC653" i="2"/>
  <c r="BC651" i="2"/>
  <c r="BC649" i="2"/>
  <c r="BC647" i="2"/>
  <c r="BC645" i="2"/>
  <c r="BC643" i="2"/>
  <c r="BC641" i="2"/>
  <c r="BC639" i="2"/>
  <c r="BC637" i="2"/>
  <c r="BC635" i="2"/>
  <c r="BC633" i="2"/>
  <c r="BC631" i="2"/>
  <c r="BC629" i="2"/>
  <c r="BC627" i="2"/>
  <c r="BC625" i="2"/>
  <c r="BC623" i="2"/>
  <c r="BC621" i="2"/>
  <c r="BC619" i="2"/>
  <c r="BC617" i="2"/>
  <c r="BC615" i="2"/>
  <c r="BC613" i="2"/>
  <c r="BC611" i="2"/>
  <c r="BC609" i="2"/>
  <c r="BC607" i="2"/>
  <c r="BC605" i="2"/>
  <c r="BC603" i="2"/>
  <c r="BC601" i="2"/>
  <c r="BC599" i="2"/>
  <c r="BC597" i="2"/>
  <c r="BC595" i="2"/>
  <c r="BC593" i="2"/>
  <c r="BC591" i="2"/>
  <c r="BC589" i="2"/>
  <c r="BC587" i="2"/>
  <c r="BC585" i="2"/>
  <c r="BC583" i="2"/>
  <c r="BC581" i="2"/>
  <c r="BC579" i="2"/>
  <c r="BC577" i="2"/>
  <c r="BC575" i="2"/>
  <c r="BC573" i="2"/>
  <c r="BC571" i="2"/>
  <c r="BC569" i="2"/>
  <c r="BC567" i="2"/>
  <c r="BC565" i="2"/>
  <c r="BC563" i="2"/>
  <c r="BC561" i="2"/>
  <c r="BC559" i="2"/>
  <c r="BC557" i="2"/>
  <c r="BC555" i="2"/>
  <c r="BC553" i="2"/>
  <c r="BC551" i="2"/>
  <c r="BC549" i="2"/>
  <c r="BC547" i="2"/>
  <c r="BC545" i="2"/>
  <c r="BC543" i="2"/>
  <c r="BC541" i="2"/>
  <c r="BC539" i="2"/>
  <c r="BC537" i="2"/>
  <c r="BC535" i="2"/>
  <c r="BC533" i="2"/>
  <c r="BC531" i="2"/>
  <c r="BC529" i="2"/>
  <c r="BC527" i="2"/>
  <c r="BC525" i="2"/>
  <c r="BC523" i="2"/>
  <c r="BC521" i="2"/>
  <c r="BC519" i="2"/>
  <c r="BC517" i="2"/>
  <c r="BC515" i="2"/>
  <c r="BC513" i="2"/>
  <c r="BC511" i="2"/>
  <c r="BC509" i="2"/>
  <c r="BC507" i="2"/>
  <c r="BC505" i="2"/>
  <c r="BC503" i="2"/>
  <c r="BC501" i="2"/>
  <c r="BC499" i="2"/>
  <c r="BC497" i="2"/>
  <c r="BC495" i="2"/>
  <c r="BC493" i="2"/>
  <c r="BC491" i="2"/>
  <c r="BC489" i="2"/>
  <c r="BC487" i="2"/>
  <c r="BC485" i="2"/>
  <c r="BC483" i="2"/>
  <c r="BC481" i="2"/>
  <c r="BC479" i="2"/>
  <c r="BC477" i="2"/>
  <c r="BC475" i="2"/>
  <c r="BC473" i="2"/>
  <c r="BC471" i="2"/>
  <c r="BC469" i="2"/>
  <c r="BC467" i="2"/>
  <c r="BC465" i="2"/>
  <c r="BC463" i="2"/>
  <c r="BC461" i="2"/>
  <c r="BC459" i="2"/>
  <c r="BC457" i="2"/>
  <c r="BC455" i="2"/>
  <c r="BC453" i="2"/>
  <c r="BC451" i="2"/>
  <c r="BC449" i="2"/>
  <c r="BC447" i="2"/>
  <c r="BC445" i="2"/>
  <c r="BC443" i="2"/>
  <c r="BC441" i="2"/>
  <c r="BC439" i="2"/>
  <c r="BC437" i="2"/>
  <c r="BC435" i="2"/>
  <c r="BC433" i="2"/>
  <c r="BC431" i="2"/>
  <c r="BC429" i="2"/>
  <c r="BC427" i="2"/>
  <c r="BC425" i="2"/>
  <c r="BC423" i="2"/>
  <c r="BC421" i="2"/>
  <c r="BC419" i="2"/>
  <c r="BC417" i="2"/>
  <c r="BC415" i="2"/>
  <c r="BC413" i="2"/>
  <c r="BC411" i="2"/>
  <c r="BC409" i="2"/>
  <c r="BC407" i="2"/>
  <c r="BC405" i="2"/>
  <c r="BC403" i="2"/>
  <c r="BC401" i="2"/>
  <c r="BC399" i="2"/>
  <c r="BC397" i="2"/>
  <c r="BC395" i="2"/>
  <c r="BC393" i="2"/>
  <c r="BC391" i="2"/>
  <c r="BC389" i="2"/>
  <c r="BC387" i="2"/>
  <c r="BC385" i="2"/>
  <c r="BC383" i="2"/>
  <c r="BC381" i="2"/>
  <c r="BC379" i="2"/>
  <c r="BC377" i="2"/>
  <c r="BC375" i="2"/>
  <c r="BC373" i="2"/>
  <c r="BC371" i="2"/>
  <c r="BC369" i="2"/>
  <c r="BC367" i="2"/>
  <c r="BC365" i="2"/>
  <c r="BC363" i="2"/>
  <c r="BC361" i="2"/>
  <c r="BC359" i="2"/>
  <c r="BC357" i="2"/>
  <c r="BC355" i="2"/>
  <c r="BC353" i="2"/>
  <c r="BC351" i="2"/>
  <c r="BC349" i="2"/>
  <c r="BC347" i="2"/>
  <c r="BC345" i="2"/>
  <c r="BC343" i="2"/>
  <c r="BC341" i="2"/>
  <c r="BC339" i="2"/>
  <c r="BC337" i="2"/>
  <c r="BC335" i="2"/>
  <c r="BC333" i="2"/>
  <c r="BC331" i="2"/>
  <c r="BC329" i="2"/>
  <c r="BC327" i="2"/>
  <c r="BC325" i="2"/>
  <c r="BC323" i="2"/>
  <c r="BC321" i="2"/>
  <c r="BC319" i="2"/>
  <c r="BC317" i="2"/>
  <c r="BC315" i="2"/>
  <c r="BC313" i="2"/>
  <c r="BC311" i="2"/>
  <c r="BC309" i="2"/>
  <c r="BC307" i="2"/>
  <c r="BC305" i="2"/>
  <c r="BC303" i="2"/>
  <c r="BC301" i="2"/>
  <c r="BC299" i="2"/>
  <c r="BC297" i="2"/>
  <c r="BC295" i="2"/>
  <c r="BC293" i="2"/>
  <c r="BC291" i="2"/>
  <c r="BC289" i="2"/>
  <c r="BC287" i="2"/>
  <c r="BC285" i="2"/>
  <c r="BC283" i="2"/>
  <c r="BC281" i="2"/>
  <c r="BC279" i="2"/>
  <c r="BC277" i="2"/>
  <c r="BC275" i="2"/>
  <c r="BC273" i="2"/>
  <c r="BC271" i="2"/>
  <c r="BC269" i="2"/>
  <c r="BC267" i="2"/>
  <c r="BC265" i="2"/>
  <c r="BC263" i="2"/>
  <c r="BC261" i="2"/>
  <c r="BC259" i="2"/>
  <c r="BC257" i="2"/>
  <c r="BC255" i="2"/>
  <c r="BC253" i="2"/>
  <c r="BC251" i="2"/>
  <c r="BC249" i="2"/>
  <c r="BC247" i="2"/>
  <c r="BC245" i="2"/>
  <c r="BC243" i="2"/>
  <c r="BC241" i="2"/>
  <c r="BC239" i="2"/>
  <c r="BC237" i="2"/>
  <c r="BC235" i="2"/>
  <c r="BC233" i="2"/>
  <c r="BC231" i="2"/>
  <c r="BC229" i="2"/>
  <c r="BC227" i="2"/>
  <c r="BC225" i="2"/>
  <c r="BC223" i="2"/>
  <c r="BC221" i="2"/>
  <c r="BC219" i="2"/>
  <c r="BC217" i="2"/>
  <c r="BC215" i="2"/>
  <c r="BC213" i="2"/>
  <c r="BC211" i="2"/>
  <c r="BC209" i="2"/>
  <c r="BC207" i="2"/>
  <c r="BC205" i="2"/>
  <c r="BC203" i="2"/>
  <c r="BC201" i="2"/>
  <c r="BC199" i="2"/>
  <c r="BC197" i="2"/>
  <c r="BC195" i="2"/>
  <c r="BC193" i="2"/>
  <c r="BC191" i="2"/>
  <c r="BC189" i="2"/>
  <c r="BC187" i="2"/>
  <c r="BC185" i="2"/>
  <c r="BC183" i="2"/>
  <c r="BC181" i="2"/>
  <c r="BC179" i="2"/>
  <c r="BC177" i="2"/>
  <c r="BC175" i="2"/>
  <c r="BC173" i="2"/>
  <c r="BC171" i="2"/>
  <c r="BC169" i="2"/>
  <c r="BC167" i="2"/>
  <c r="BC165" i="2"/>
  <c r="BC163" i="2"/>
  <c r="BC161" i="2"/>
  <c r="BC159" i="2"/>
  <c r="BC157" i="2"/>
  <c r="BC155" i="2"/>
  <c r="BC153" i="2"/>
  <c r="BC151" i="2"/>
  <c r="BC149" i="2"/>
  <c r="BC147" i="2"/>
  <c r="BC145" i="2"/>
  <c r="BC143" i="2"/>
  <c r="BC141" i="2"/>
  <c r="BC139" i="2"/>
  <c r="BC137" i="2"/>
  <c r="BC135" i="2"/>
  <c r="BC133" i="2"/>
  <c r="BC131" i="2"/>
  <c r="BC129" i="2"/>
  <c r="BC127" i="2"/>
  <c r="BC125" i="2"/>
  <c r="BC123" i="2"/>
  <c r="BC121" i="2"/>
  <c r="BC119" i="2"/>
  <c r="BC117" i="2"/>
  <c r="BC115" i="2"/>
  <c r="BC113" i="2"/>
  <c r="BC111" i="2"/>
  <c r="BC109" i="2"/>
  <c r="BC107" i="2"/>
  <c r="BC105" i="2"/>
  <c r="BC103" i="2"/>
  <c r="BC101" i="2"/>
  <c r="BC99" i="2"/>
  <c r="BC97" i="2"/>
  <c r="BC95" i="2"/>
  <c r="BC93" i="2"/>
  <c r="BC91" i="2"/>
  <c r="BC89" i="2"/>
  <c r="BC87" i="2"/>
  <c r="BC85" i="2"/>
  <c r="BC83" i="2"/>
  <c r="BC81" i="2"/>
  <c r="BC79" i="2"/>
  <c r="BC77" i="2"/>
  <c r="BC75" i="2"/>
  <c r="BC73" i="2"/>
  <c r="BC71" i="2"/>
  <c r="BC69" i="2"/>
  <c r="BC67" i="2"/>
  <c r="BC65" i="2"/>
  <c r="BC63" i="2"/>
  <c r="BC61" i="2"/>
  <c r="BC59" i="2"/>
  <c r="BC57" i="2"/>
  <c r="BC55" i="2"/>
  <c r="BC53" i="2"/>
  <c r="BC51" i="2"/>
  <c r="BC49" i="2"/>
  <c r="BC47" i="2"/>
  <c r="BC45" i="2"/>
  <c r="BC43" i="2"/>
  <c r="BC41" i="2"/>
  <c r="BC39" i="2"/>
  <c r="BC37" i="2"/>
  <c r="BC35" i="2"/>
  <c r="BC33" i="2"/>
  <c r="BC31" i="2"/>
  <c r="BC29" i="2"/>
  <c r="BC27" i="2"/>
  <c r="BC25" i="2"/>
  <c r="BC23" i="2"/>
  <c r="BC21" i="2"/>
  <c r="BC19" i="2"/>
  <c r="BC17" i="2"/>
  <c r="BC15" i="2"/>
  <c r="BC13" i="2"/>
  <c r="BC11" i="2"/>
  <c r="BC802" i="2"/>
  <c r="BC800" i="2"/>
  <c r="BC798" i="2"/>
  <c r="BC796" i="2"/>
  <c r="BC794" i="2"/>
  <c r="BC792" i="2"/>
  <c r="BC790" i="2"/>
  <c r="BC788" i="2"/>
  <c r="BC786" i="2"/>
  <c r="BC784" i="2"/>
  <c r="BC782" i="2"/>
  <c r="BC780" i="2"/>
  <c r="BC778" i="2"/>
  <c r="BC776" i="2"/>
  <c r="BC774" i="2"/>
  <c r="BC772" i="2"/>
  <c r="BC770" i="2"/>
  <c r="BC768" i="2"/>
  <c r="BC766" i="2"/>
  <c r="BC764" i="2"/>
  <c r="BC762" i="2"/>
  <c r="BC760" i="2"/>
  <c r="BC758" i="2"/>
  <c r="BC756" i="2"/>
  <c r="BC754" i="2"/>
  <c r="BC752" i="2"/>
  <c r="BC750" i="2"/>
  <c r="BC748" i="2"/>
  <c r="BC746" i="2"/>
  <c r="BC744" i="2"/>
  <c r="BC742" i="2"/>
  <c r="BC740" i="2"/>
  <c r="BC738" i="2"/>
  <c r="BC736" i="2"/>
  <c r="BC734" i="2"/>
  <c r="BC732" i="2"/>
  <c r="BC730" i="2"/>
  <c r="BC728" i="2"/>
  <c r="BC726" i="2"/>
  <c r="BC724" i="2"/>
  <c r="BC722" i="2"/>
  <c r="BC720" i="2"/>
  <c r="BC718" i="2"/>
  <c r="BC716" i="2"/>
  <c r="BC714" i="2"/>
  <c r="BC712" i="2"/>
  <c r="BC710" i="2"/>
  <c r="BC708" i="2"/>
  <c r="BC706" i="2"/>
  <c r="BC704" i="2"/>
  <c r="BC702" i="2"/>
  <c r="BC700" i="2"/>
  <c r="BC698" i="2"/>
  <c r="BC696" i="2"/>
  <c r="BC694" i="2"/>
  <c r="BC692" i="2"/>
  <c r="BC690" i="2"/>
  <c r="BC688" i="2"/>
  <c r="BC686" i="2"/>
  <c r="BC684" i="2"/>
  <c r="BC682" i="2"/>
  <c r="BC680" i="2"/>
  <c r="BC678" i="2"/>
  <c r="BC676" i="2"/>
  <c r="BC674" i="2"/>
  <c r="BC672" i="2"/>
  <c r="BC670" i="2"/>
  <c r="BC668" i="2"/>
  <c r="BC666" i="2"/>
  <c r="BC664" i="2"/>
  <c r="BC662" i="2"/>
  <c r="BC660" i="2"/>
  <c r="BC658" i="2"/>
  <c r="BC656" i="2"/>
  <c r="BC654" i="2"/>
  <c r="BC652" i="2"/>
  <c r="BC650" i="2"/>
  <c r="BC648" i="2"/>
  <c r="BC646" i="2"/>
  <c r="BC644" i="2"/>
  <c r="BC642" i="2"/>
  <c r="BC640" i="2"/>
  <c r="BC638" i="2"/>
  <c r="BC636" i="2"/>
  <c r="BC634" i="2"/>
  <c r="BC632" i="2"/>
  <c r="BC630" i="2"/>
  <c r="BC628" i="2"/>
  <c r="BC626" i="2"/>
  <c r="BC624" i="2"/>
  <c r="BC622" i="2"/>
  <c r="BC620" i="2"/>
  <c r="BC618" i="2"/>
  <c r="BC616" i="2"/>
  <c r="BC614" i="2"/>
  <c r="BC612" i="2"/>
  <c r="BC610" i="2"/>
  <c r="BC608" i="2"/>
  <c r="BC606" i="2"/>
  <c r="BC604" i="2"/>
  <c r="BC602" i="2"/>
  <c r="BC600" i="2"/>
  <c r="BC598" i="2"/>
  <c r="BC596" i="2"/>
  <c r="BC594" i="2"/>
  <c r="BC592" i="2"/>
  <c r="BC590" i="2"/>
  <c r="BC588" i="2"/>
  <c r="BC586" i="2"/>
  <c r="BC584" i="2"/>
  <c r="BC582" i="2"/>
  <c r="BC580" i="2"/>
  <c r="BC578" i="2"/>
  <c r="BC576" i="2"/>
  <c r="BC574" i="2"/>
  <c r="BC572" i="2"/>
  <c r="BC570" i="2"/>
  <c r="BC568" i="2"/>
  <c r="BC566" i="2"/>
  <c r="BC564" i="2"/>
  <c r="BC562" i="2"/>
  <c r="BC560" i="2"/>
  <c r="BC558" i="2"/>
  <c r="BC556" i="2"/>
  <c r="BC554" i="2"/>
  <c r="BC552" i="2"/>
  <c r="BC550" i="2"/>
  <c r="BC548" i="2"/>
  <c r="BC546" i="2"/>
  <c r="BC544" i="2"/>
  <c r="BC542" i="2"/>
  <c r="BC540" i="2"/>
  <c r="BC538" i="2"/>
  <c r="BC536" i="2"/>
  <c r="BC534" i="2"/>
  <c r="BC532" i="2"/>
  <c r="BC530" i="2"/>
  <c r="BC528" i="2"/>
  <c r="BC526" i="2"/>
  <c r="BC524" i="2"/>
  <c r="BC522" i="2"/>
  <c r="BC520" i="2"/>
  <c r="BC518" i="2"/>
  <c r="BC516" i="2"/>
  <c r="BC514" i="2"/>
  <c r="BC512" i="2"/>
  <c r="BC510" i="2"/>
  <c r="BC508" i="2"/>
  <c r="BC506" i="2"/>
  <c r="BC504" i="2"/>
  <c r="BC502" i="2"/>
  <c r="BC500" i="2"/>
  <c r="BC498" i="2"/>
  <c r="BC496" i="2"/>
  <c r="BC494" i="2"/>
  <c r="BC492" i="2"/>
  <c r="BC490" i="2"/>
  <c r="BC488" i="2"/>
  <c r="BC486" i="2"/>
  <c r="BC484" i="2"/>
  <c r="BC482" i="2"/>
  <c r="BC480" i="2"/>
  <c r="BC478" i="2"/>
  <c r="BC476" i="2"/>
  <c r="BC474" i="2"/>
  <c r="BC472" i="2"/>
  <c r="BC470" i="2"/>
  <c r="BC468" i="2"/>
  <c r="BC466" i="2"/>
  <c r="BC464" i="2"/>
  <c r="BC462" i="2"/>
  <c r="BC460" i="2"/>
  <c r="BC458" i="2"/>
  <c r="BC456" i="2"/>
  <c r="BC454" i="2"/>
  <c r="BC452" i="2"/>
  <c r="BC450" i="2"/>
  <c r="BC448" i="2"/>
  <c r="BC446" i="2"/>
  <c r="BC444" i="2"/>
  <c r="BC442" i="2"/>
  <c r="BC440" i="2"/>
  <c r="BC438" i="2"/>
  <c r="BC436" i="2"/>
  <c r="BC434" i="2"/>
  <c r="BC432" i="2"/>
  <c r="BC430" i="2"/>
  <c r="BC428" i="2"/>
  <c r="BC426" i="2"/>
  <c r="BC424" i="2"/>
  <c r="BC422" i="2"/>
  <c r="BC420" i="2"/>
  <c r="BC418" i="2"/>
  <c r="BC416" i="2"/>
  <c r="BC414" i="2"/>
  <c r="BC412" i="2"/>
  <c r="BC410" i="2"/>
  <c r="BC408" i="2"/>
  <c r="BC406" i="2"/>
  <c r="BC404" i="2"/>
  <c r="BC402" i="2"/>
  <c r="BC400" i="2"/>
  <c r="BC398" i="2"/>
  <c r="BC396" i="2"/>
  <c r="BC394" i="2"/>
  <c r="BC392" i="2"/>
  <c r="BC390" i="2"/>
  <c r="BC388" i="2"/>
  <c r="BC386" i="2"/>
  <c r="BC384" i="2"/>
  <c r="BC382" i="2"/>
  <c r="BC380" i="2"/>
  <c r="BC378" i="2"/>
  <c r="BC376" i="2"/>
  <c r="BC374" i="2"/>
  <c r="BC372" i="2"/>
  <c r="BC370" i="2"/>
  <c r="BC368" i="2"/>
  <c r="BC366" i="2"/>
  <c r="BC364" i="2"/>
  <c r="BC362" i="2"/>
  <c r="BC360" i="2"/>
  <c r="BC358" i="2"/>
  <c r="BC356" i="2"/>
  <c r="BC354" i="2"/>
  <c r="BC352" i="2"/>
  <c r="BC350" i="2"/>
  <c r="BC348" i="2"/>
  <c r="BC346" i="2"/>
  <c r="BC344" i="2"/>
  <c r="BC342" i="2"/>
  <c r="BC340" i="2"/>
  <c r="BC338" i="2"/>
  <c r="BC336" i="2"/>
  <c r="BC334" i="2"/>
  <c r="BC332" i="2"/>
  <c r="BC330" i="2"/>
  <c r="BC328" i="2"/>
  <c r="BC326" i="2"/>
  <c r="BC324" i="2"/>
  <c r="BC322" i="2"/>
  <c r="BC320" i="2"/>
  <c r="BC318" i="2"/>
  <c r="BC316" i="2"/>
  <c r="BC314" i="2"/>
  <c r="BC312" i="2"/>
  <c r="BC310" i="2"/>
  <c r="BC308" i="2"/>
  <c r="BC306" i="2"/>
  <c r="BC304" i="2"/>
  <c r="BC302" i="2"/>
  <c r="BC300" i="2"/>
  <c r="BC298" i="2"/>
  <c r="BC296" i="2"/>
  <c r="BC294" i="2"/>
  <c r="BC292" i="2"/>
  <c r="BC290" i="2"/>
  <c r="BC288" i="2"/>
  <c r="BC286" i="2"/>
  <c r="BC284" i="2"/>
  <c r="BC282" i="2"/>
  <c r="BC280" i="2"/>
  <c r="BC278" i="2"/>
  <c r="BC276" i="2"/>
  <c r="BC274" i="2"/>
  <c r="BC272" i="2"/>
  <c r="BC270" i="2"/>
  <c r="BC268" i="2"/>
  <c r="BC266" i="2"/>
  <c r="BC264" i="2"/>
  <c r="BC262" i="2"/>
  <c r="BC260" i="2"/>
  <c r="BC258" i="2"/>
  <c r="BC256" i="2"/>
  <c r="BC254" i="2"/>
  <c r="BC252" i="2"/>
  <c r="BC250" i="2"/>
  <c r="BC248" i="2"/>
  <c r="BC246" i="2"/>
  <c r="BC244" i="2"/>
  <c r="BC242" i="2"/>
  <c r="BC240" i="2"/>
  <c r="BC238" i="2"/>
  <c r="BC236" i="2"/>
  <c r="BC234" i="2"/>
  <c r="BC232" i="2"/>
  <c r="BC230" i="2"/>
  <c r="BC228" i="2"/>
  <c r="BC226" i="2"/>
  <c r="BC224" i="2"/>
  <c r="BC222" i="2"/>
  <c r="BC220" i="2"/>
  <c r="BC218" i="2"/>
  <c r="BC216" i="2"/>
  <c r="BC214" i="2"/>
  <c r="BC212" i="2"/>
  <c r="BC210" i="2"/>
  <c r="BC208" i="2"/>
  <c r="BC206" i="2"/>
  <c r="BC204" i="2"/>
  <c r="BC202" i="2"/>
  <c r="BC200" i="2"/>
  <c r="BC198" i="2"/>
  <c r="BC196" i="2"/>
  <c r="BC194" i="2"/>
  <c r="BC192" i="2"/>
  <c r="BC190" i="2"/>
  <c r="BC188" i="2"/>
  <c r="BC186" i="2"/>
  <c r="BC184" i="2"/>
  <c r="BC182" i="2"/>
  <c r="BC180" i="2"/>
  <c r="BC178" i="2"/>
  <c r="BC176" i="2"/>
  <c r="BC174" i="2"/>
  <c r="BC172" i="2"/>
  <c r="BC170" i="2"/>
  <c r="BC168" i="2"/>
  <c r="BC166" i="2"/>
  <c r="BC164" i="2"/>
  <c r="BC162" i="2"/>
  <c r="BC160" i="2"/>
  <c r="BC158" i="2"/>
  <c r="BC156" i="2"/>
  <c r="BC154" i="2"/>
  <c r="BC152" i="2"/>
  <c r="BC150" i="2"/>
  <c r="BC148" i="2"/>
  <c r="BC146" i="2"/>
  <c r="BC144" i="2"/>
  <c r="BC142" i="2"/>
  <c r="BC140" i="2"/>
  <c r="BC138" i="2"/>
  <c r="BC136" i="2"/>
  <c r="BC134" i="2"/>
  <c r="BC132" i="2"/>
  <c r="BC130" i="2"/>
  <c r="BC128" i="2"/>
  <c r="BC126" i="2"/>
  <c r="BC124" i="2"/>
  <c r="BC122" i="2"/>
  <c r="BC120" i="2"/>
  <c r="BC118" i="2"/>
  <c r="BC116" i="2"/>
  <c r="BC114" i="2"/>
  <c r="BC112" i="2"/>
  <c r="BC110" i="2"/>
  <c r="BC108" i="2"/>
  <c r="BC106" i="2"/>
  <c r="BC104" i="2"/>
  <c r="BC102" i="2"/>
  <c r="BC100" i="2"/>
  <c r="BC98" i="2"/>
  <c r="BC96" i="2"/>
  <c r="BC94" i="2"/>
  <c r="BC92" i="2"/>
  <c r="BC90" i="2"/>
  <c r="BC88" i="2"/>
  <c r="BC86" i="2"/>
  <c r="BC84" i="2"/>
  <c r="BC82" i="2"/>
  <c r="BC80" i="2"/>
  <c r="BC78" i="2"/>
  <c r="BC76" i="2"/>
  <c r="BC74" i="2"/>
  <c r="BC72" i="2"/>
  <c r="BC70" i="2"/>
  <c r="BC68" i="2"/>
  <c r="BC66" i="2"/>
  <c r="BC64" i="2"/>
  <c r="BC62" i="2"/>
  <c r="BC60" i="2"/>
  <c r="BC58" i="2"/>
  <c r="BC56" i="2"/>
  <c r="BC54" i="2"/>
  <c r="BC52" i="2"/>
  <c r="BC50" i="2"/>
  <c r="BC48" i="2"/>
  <c r="BC46" i="2"/>
  <c r="BC44" i="2"/>
  <c r="BC42" i="2"/>
  <c r="BC40" i="2"/>
  <c r="BC38" i="2"/>
  <c r="BC36" i="2"/>
  <c r="BC34" i="2"/>
  <c r="BC32" i="2"/>
  <c r="BC30" i="2"/>
  <c r="BC28" i="2"/>
  <c r="BC26" i="2"/>
  <c r="BC24" i="2"/>
  <c r="BC22" i="2"/>
  <c r="BC20" i="2"/>
  <c r="BC18" i="2"/>
  <c r="BC16" i="2"/>
  <c r="BC14" i="2"/>
  <c r="BC12" i="2"/>
  <c r="BC10" i="2"/>
  <c r="BG3008" i="2"/>
  <c r="BG3006" i="2"/>
  <c r="BG3004" i="2"/>
  <c r="BG3002" i="2"/>
  <c r="BG3000" i="2"/>
  <c r="BG2998" i="2"/>
  <c r="BG2996" i="2"/>
  <c r="BG2994" i="2"/>
  <c r="BG2992" i="2"/>
  <c r="BG2990" i="2"/>
  <c r="BG2988" i="2"/>
  <c r="BG2986" i="2"/>
  <c r="BG2984" i="2"/>
  <c r="BG2982" i="2"/>
  <c r="BG2980" i="2"/>
  <c r="BG2978" i="2"/>
  <c r="BG2976" i="2"/>
  <c r="BG2974" i="2"/>
  <c r="BG2972" i="2"/>
  <c r="BG2970" i="2"/>
  <c r="BG2968" i="2"/>
  <c r="BG2966" i="2"/>
  <c r="BG2964" i="2"/>
  <c r="BG2962" i="2"/>
  <c r="BG2960" i="2"/>
  <c r="BG2958" i="2"/>
  <c r="BG2956" i="2"/>
  <c r="BG2954" i="2"/>
  <c r="BG2952" i="2"/>
  <c r="BG2950" i="2"/>
  <c r="BG2948" i="2"/>
  <c r="BG2946" i="2"/>
  <c r="BG2944" i="2"/>
  <c r="BG2942" i="2"/>
  <c r="BG2940" i="2"/>
  <c r="BG2938" i="2"/>
  <c r="BG2936" i="2"/>
  <c r="BG2934" i="2"/>
  <c r="BG2932" i="2"/>
  <c r="BG2930" i="2"/>
  <c r="BG2928" i="2"/>
  <c r="BG2926" i="2"/>
  <c r="BG2924" i="2"/>
  <c r="BG2922" i="2"/>
  <c r="BG2920" i="2"/>
  <c r="BG2918" i="2"/>
  <c r="BG2916" i="2"/>
  <c r="BG2914" i="2"/>
  <c r="BG2912" i="2"/>
  <c r="BG2910" i="2"/>
  <c r="BG2908" i="2"/>
  <c r="BG2906" i="2"/>
  <c r="BG2904" i="2"/>
  <c r="BG2902" i="2"/>
  <c r="BG2900" i="2"/>
  <c r="BG2898" i="2"/>
  <c r="BG2896" i="2"/>
  <c r="BG2894" i="2"/>
  <c r="BG2892" i="2"/>
  <c r="BG2890" i="2"/>
  <c r="BG2888" i="2"/>
  <c r="BG2886" i="2"/>
  <c r="BG2884" i="2"/>
  <c r="BG2882" i="2"/>
  <c r="BG2880" i="2"/>
  <c r="BG2878" i="2"/>
  <c r="BG2876" i="2"/>
  <c r="BG2874" i="2"/>
  <c r="BG2872" i="2"/>
  <c r="BG2870" i="2"/>
  <c r="BG2868" i="2"/>
  <c r="BG2866" i="2"/>
  <c r="BG2864" i="2"/>
  <c r="BG2862" i="2"/>
  <c r="BG2860" i="2"/>
  <c r="BG2858" i="2"/>
  <c r="BG2856" i="2"/>
  <c r="BG2854" i="2"/>
  <c r="BG2852" i="2"/>
  <c r="BG2850" i="2"/>
  <c r="BG2848" i="2"/>
  <c r="BG2846" i="2"/>
  <c r="BG2844" i="2"/>
  <c r="BG2842" i="2"/>
  <c r="BG2840" i="2"/>
  <c r="BG2838" i="2"/>
  <c r="BG2836" i="2"/>
  <c r="BG2834" i="2"/>
  <c r="BG2832" i="2"/>
  <c r="BG2830" i="2"/>
  <c r="BG2828" i="2"/>
  <c r="BG2826" i="2"/>
  <c r="BG2824" i="2"/>
  <c r="BG2822" i="2"/>
  <c r="BG2820" i="2"/>
  <c r="BG2818" i="2"/>
  <c r="BG2816" i="2"/>
  <c r="BG2814" i="2"/>
  <c r="BG2812" i="2"/>
  <c r="BG2810" i="2"/>
  <c r="BG2808" i="2"/>
  <c r="BG2806" i="2"/>
  <c r="BG3009" i="2"/>
  <c r="BG3007" i="2"/>
  <c r="BG3005" i="2"/>
  <c r="BG3003" i="2"/>
  <c r="BG3001" i="2"/>
  <c r="BG2999" i="2"/>
  <c r="BG2997" i="2"/>
  <c r="BG2995" i="2"/>
  <c r="BG2993" i="2"/>
  <c r="BG2991" i="2"/>
  <c r="BG2989" i="2"/>
  <c r="BG2987" i="2"/>
  <c r="BG2985" i="2"/>
  <c r="BG2983" i="2"/>
  <c r="BG2981" i="2"/>
  <c r="BG2979" i="2"/>
  <c r="BG2977" i="2"/>
  <c r="BG2975" i="2"/>
  <c r="BG2973" i="2"/>
  <c r="BG2971" i="2"/>
  <c r="BG2969" i="2"/>
  <c r="BG2967" i="2"/>
  <c r="BG2965" i="2"/>
  <c r="BG2963" i="2"/>
  <c r="BG2961" i="2"/>
  <c r="BG2959" i="2"/>
  <c r="BG2957" i="2"/>
  <c r="BG2955" i="2"/>
  <c r="BG2953" i="2"/>
  <c r="BG2951" i="2"/>
  <c r="BG2949" i="2"/>
  <c r="BG2947" i="2"/>
  <c r="BG2945" i="2"/>
  <c r="BG2943" i="2"/>
  <c r="BG2941" i="2"/>
  <c r="BG2939" i="2"/>
  <c r="BG2937" i="2"/>
  <c r="BG2935" i="2"/>
  <c r="BG2933" i="2"/>
  <c r="BG2931" i="2"/>
  <c r="BG2929" i="2"/>
  <c r="BG2927" i="2"/>
  <c r="BG2925" i="2"/>
  <c r="BG2923" i="2"/>
  <c r="BG2921" i="2"/>
  <c r="BG2919" i="2"/>
  <c r="BG2917" i="2"/>
  <c r="BG2915" i="2"/>
  <c r="BG2913" i="2"/>
  <c r="BG2911" i="2"/>
  <c r="BG2909" i="2"/>
  <c r="BG2907" i="2"/>
  <c r="BG2905" i="2"/>
  <c r="BG2903" i="2"/>
  <c r="BG2901" i="2"/>
  <c r="BG2899" i="2"/>
  <c r="BG2897" i="2"/>
  <c r="BG2895" i="2"/>
  <c r="BG2893" i="2"/>
  <c r="BG2891" i="2"/>
  <c r="BG2889" i="2"/>
  <c r="BG2887" i="2"/>
  <c r="BG2885" i="2"/>
  <c r="BG2883" i="2"/>
  <c r="BG2881" i="2"/>
  <c r="BG2879" i="2"/>
  <c r="BG2877" i="2"/>
  <c r="BG2875" i="2"/>
  <c r="BG2873" i="2"/>
  <c r="BG2871" i="2"/>
  <c r="BG2869" i="2"/>
  <c r="BG2867" i="2"/>
  <c r="BG2865" i="2"/>
  <c r="BG2863" i="2"/>
  <c r="BG2861" i="2"/>
  <c r="BG2859" i="2"/>
  <c r="BG2857" i="2"/>
  <c r="BG2855" i="2"/>
  <c r="BG2853" i="2"/>
  <c r="BG2851" i="2"/>
  <c r="BG2849" i="2"/>
  <c r="BG2847" i="2"/>
  <c r="BG2845" i="2"/>
  <c r="BG2843" i="2"/>
  <c r="BG2841" i="2"/>
  <c r="BG2839" i="2"/>
  <c r="BG2837" i="2"/>
  <c r="BG2835" i="2"/>
  <c r="BG2833" i="2"/>
  <c r="BG2831" i="2"/>
  <c r="BG2829" i="2"/>
  <c r="BG2827" i="2"/>
  <c r="BG2825" i="2"/>
  <c r="BG2823" i="2"/>
  <c r="BG2821" i="2"/>
  <c r="BG2819" i="2"/>
  <c r="BG2817" i="2"/>
  <c r="BG2815" i="2"/>
  <c r="BG2813" i="2"/>
  <c r="BG2811" i="2"/>
  <c r="BG2809" i="2"/>
  <c r="BG2807" i="2"/>
  <c r="BG2805" i="2"/>
  <c r="BG2803" i="2"/>
  <c r="BG2801" i="2"/>
  <c r="BG2799" i="2"/>
  <c r="BG2797" i="2"/>
  <c r="BG2795" i="2"/>
  <c r="BG2793" i="2"/>
  <c r="BG2791" i="2"/>
  <c r="BG2789" i="2"/>
  <c r="BG2787" i="2"/>
  <c r="BG2785" i="2"/>
  <c r="BG2783" i="2"/>
  <c r="BG2781" i="2"/>
  <c r="BG2779" i="2"/>
  <c r="BG2777" i="2"/>
  <c r="BG2775" i="2"/>
  <c r="BG2773" i="2"/>
  <c r="BG2771" i="2"/>
  <c r="BG2769" i="2"/>
  <c r="BG2767" i="2"/>
  <c r="BG2765" i="2"/>
  <c r="BG2763" i="2"/>
  <c r="BG2761" i="2"/>
  <c r="BG2759" i="2"/>
  <c r="BG2757" i="2"/>
  <c r="BG2755" i="2"/>
  <c r="BG2753" i="2"/>
  <c r="BG2751" i="2"/>
  <c r="BG2749" i="2"/>
  <c r="BG2747" i="2"/>
  <c r="BG2745" i="2"/>
  <c r="BG2743" i="2"/>
  <c r="BG2741" i="2"/>
  <c r="BG2739" i="2"/>
  <c r="BG2737" i="2"/>
  <c r="BG2735" i="2"/>
  <c r="BG2733" i="2"/>
  <c r="BG2731" i="2"/>
  <c r="BG2729" i="2"/>
  <c r="BG2727" i="2"/>
  <c r="BG2725" i="2"/>
  <c r="BG2723" i="2"/>
  <c r="BG2721" i="2"/>
  <c r="BG2719" i="2"/>
  <c r="BG2717" i="2"/>
  <c r="BG2715" i="2"/>
  <c r="BG2713" i="2"/>
  <c r="BG2711" i="2"/>
  <c r="BG2709" i="2"/>
  <c r="BG2707" i="2"/>
  <c r="BG2705" i="2"/>
  <c r="BG2703" i="2"/>
  <c r="BG2701" i="2"/>
  <c r="BG2699" i="2"/>
  <c r="BG2697" i="2"/>
  <c r="BG2695" i="2"/>
  <c r="BG2693" i="2"/>
  <c r="BG2691" i="2"/>
  <c r="BG2689" i="2"/>
  <c r="BG2687" i="2"/>
  <c r="BG2685" i="2"/>
  <c r="BG2683" i="2"/>
  <c r="BG2681" i="2"/>
  <c r="BG2679" i="2"/>
  <c r="BG2677" i="2"/>
  <c r="BG2675" i="2"/>
  <c r="BG2673" i="2"/>
  <c r="BG2671" i="2"/>
  <c r="BG2669" i="2"/>
  <c r="BG2667" i="2"/>
  <c r="BG2665" i="2"/>
  <c r="BG2663" i="2"/>
  <c r="BG2661" i="2"/>
  <c r="BG2659" i="2"/>
  <c r="BG2657" i="2"/>
  <c r="BG2655" i="2"/>
  <c r="BG2653" i="2"/>
  <c r="BG2651" i="2"/>
  <c r="BG2649" i="2"/>
  <c r="BG2647" i="2"/>
  <c r="BG2645" i="2"/>
  <c r="BG2643" i="2"/>
  <c r="BG2641" i="2"/>
  <c r="BG2639" i="2"/>
  <c r="BG2637" i="2"/>
  <c r="BG2635" i="2"/>
  <c r="BG2633" i="2"/>
  <c r="BG2631" i="2"/>
  <c r="BG2629" i="2"/>
  <c r="BG2627" i="2"/>
  <c r="BG2625" i="2"/>
  <c r="BG2623" i="2"/>
  <c r="BG2621" i="2"/>
  <c r="BG2619" i="2"/>
  <c r="BG2617" i="2"/>
  <c r="BG2615" i="2"/>
  <c r="BG2613" i="2"/>
  <c r="BG2611" i="2"/>
  <c r="BG2609" i="2"/>
  <c r="BG2607" i="2"/>
  <c r="BG2605" i="2"/>
  <c r="BG2603" i="2"/>
  <c r="BG2601" i="2"/>
  <c r="BG2599" i="2"/>
  <c r="BG2597" i="2"/>
  <c r="BG2595" i="2"/>
  <c r="BG2593" i="2"/>
  <c r="BG2591" i="2"/>
  <c r="BG2589" i="2"/>
  <c r="BG2587" i="2"/>
  <c r="BG2585" i="2"/>
  <c r="BG2583" i="2"/>
  <c r="BG2581" i="2"/>
  <c r="BG2579" i="2"/>
  <c r="BG2577" i="2"/>
  <c r="BG2575" i="2"/>
  <c r="BG2573" i="2"/>
  <c r="BG2571" i="2"/>
  <c r="BG2569" i="2"/>
  <c r="BG2567" i="2"/>
  <c r="BG2565" i="2"/>
  <c r="BG2563" i="2"/>
  <c r="BG2561" i="2"/>
  <c r="BG2559" i="2"/>
  <c r="BG2557" i="2"/>
  <c r="BG2555" i="2"/>
  <c r="BG2553" i="2"/>
  <c r="BG2551" i="2"/>
  <c r="BG2549" i="2"/>
  <c r="BG2547" i="2"/>
  <c r="BG2545" i="2"/>
  <c r="BG2543" i="2"/>
  <c r="BG2541" i="2"/>
  <c r="BG2539" i="2"/>
  <c r="BG2537" i="2"/>
  <c r="BG2535" i="2"/>
  <c r="BG2533" i="2"/>
  <c r="BG2531" i="2"/>
  <c r="BG2529" i="2"/>
  <c r="BG2527" i="2"/>
  <c r="BG2525" i="2"/>
  <c r="BG2523" i="2"/>
  <c r="BG2521" i="2"/>
  <c r="BG2519" i="2"/>
  <c r="BG2517" i="2"/>
  <c r="BG2515" i="2"/>
  <c r="BG2513" i="2"/>
  <c r="BG2511" i="2"/>
  <c r="BG2509" i="2"/>
  <c r="BG2507" i="2"/>
  <c r="BG2505" i="2"/>
  <c r="BG2503" i="2"/>
  <c r="BG2501" i="2"/>
  <c r="BG2499" i="2"/>
  <c r="BG2497" i="2"/>
  <c r="BG2495" i="2"/>
  <c r="BG2493" i="2"/>
  <c r="BG2491" i="2"/>
  <c r="BG2489" i="2"/>
  <c r="BG2487" i="2"/>
  <c r="BG2485" i="2"/>
  <c r="BG2483" i="2"/>
  <c r="BG2481" i="2"/>
  <c r="BG2479" i="2"/>
  <c r="BG2477" i="2"/>
  <c r="BG2475" i="2"/>
  <c r="BG2473" i="2"/>
  <c r="BG2471" i="2"/>
  <c r="BG2469" i="2"/>
  <c r="BG2467" i="2"/>
  <c r="BG2465" i="2"/>
  <c r="BG2463" i="2"/>
  <c r="BG2461" i="2"/>
  <c r="BG2459" i="2"/>
  <c r="BG2457" i="2"/>
  <c r="BG2455" i="2"/>
  <c r="BG2453" i="2"/>
  <c r="BG2451" i="2"/>
  <c r="BG2449" i="2"/>
  <c r="BG2447" i="2"/>
  <c r="BG2445" i="2"/>
  <c r="BG2443" i="2"/>
  <c r="BG2441" i="2"/>
  <c r="BG2439" i="2"/>
  <c r="BG2437" i="2"/>
  <c r="BG2435" i="2"/>
  <c r="BG2433" i="2"/>
  <c r="BG2431" i="2"/>
  <c r="BG2429" i="2"/>
  <c r="BG2427" i="2"/>
  <c r="BG2425" i="2"/>
  <c r="BG2423" i="2"/>
  <c r="BG2421" i="2"/>
  <c r="BG2419" i="2"/>
  <c r="BG2417" i="2"/>
  <c r="BG2415" i="2"/>
  <c r="BG2413" i="2"/>
  <c r="BG2411" i="2"/>
  <c r="BG2409" i="2"/>
  <c r="BG2407" i="2"/>
  <c r="BG2405" i="2"/>
  <c r="BG2403" i="2"/>
  <c r="BG2401" i="2"/>
  <c r="BG2399" i="2"/>
  <c r="BG2397" i="2"/>
  <c r="BG2395" i="2"/>
  <c r="BG2393" i="2"/>
  <c r="BG2391" i="2"/>
  <c r="BG2389" i="2"/>
  <c r="BG2387" i="2"/>
  <c r="BG2385" i="2"/>
  <c r="BG2383" i="2"/>
  <c r="BG2381" i="2"/>
  <c r="BG2379" i="2"/>
  <c r="BG2377" i="2"/>
  <c r="BG2375" i="2"/>
  <c r="BG2373" i="2"/>
  <c r="BG2371" i="2"/>
  <c r="BG2369" i="2"/>
  <c r="BG2367" i="2"/>
  <c r="BG2365" i="2"/>
  <c r="BG2363" i="2"/>
  <c r="BG2361" i="2"/>
  <c r="BG2359" i="2"/>
  <c r="BG2357" i="2"/>
  <c r="BG2355" i="2"/>
  <c r="BG2353" i="2"/>
  <c r="BG2351" i="2"/>
  <c r="BG2349" i="2"/>
  <c r="BG2347" i="2"/>
  <c r="BG2345" i="2"/>
  <c r="BG2343" i="2"/>
  <c r="BG2341" i="2"/>
  <c r="BG2339" i="2"/>
  <c r="BG2337" i="2"/>
  <c r="BG2335" i="2"/>
  <c r="BG2333" i="2"/>
  <c r="BG2331" i="2"/>
  <c r="BG2329" i="2"/>
  <c r="BG2327" i="2"/>
  <c r="BG2325" i="2"/>
  <c r="BG2323" i="2"/>
  <c r="BG2321" i="2"/>
  <c r="BG2319" i="2"/>
  <c r="BG2317" i="2"/>
  <c r="BG2315" i="2"/>
  <c r="BG2313" i="2"/>
  <c r="BG2311" i="2"/>
  <c r="BG2309" i="2"/>
  <c r="BG2307" i="2"/>
  <c r="BG2305" i="2"/>
  <c r="BG2303" i="2"/>
  <c r="BG2301" i="2"/>
  <c r="BG2299" i="2"/>
  <c r="BG2297" i="2"/>
  <c r="BG2295" i="2"/>
  <c r="BG2293" i="2"/>
  <c r="BG2291" i="2"/>
  <c r="BG2289" i="2"/>
  <c r="BG2287" i="2"/>
  <c r="BG2285" i="2"/>
  <c r="BG2283" i="2"/>
  <c r="BG2281" i="2"/>
  <c r="BG2279" i="2"/>
  <c r="BG2277" i="2"/>
  <c r="BG2275" i="2"/>
  <c r="BG2273" i="2"/>
  <c r="BG2271" i="2"/>
  <c r="BG2269" i="2"/>
  <c r="BG2267" i="2"/>
  <c r="BG2265" i="2"/>
  <c r="BG2263" i="2"/>
  <c r="BG2261" i="2"/>
  <c r="BG2259" i="2"/>
  <c r="BG2257" i="2"/>
  <c r="BG2255" i="2"/>
  <c r="BG2253" i="2"/>
  <c r="BG2251" i="2"/>
  <c r="BG2249" i="2"/>
  <c r="BG2247" i="2"/>
  <c r="BG2245" i="2"/>
  <c r="BG2243" i="2"/>
  <c r="BG2241" i="2"/>
  <c r="BG2239" i="2"/>
  <c r="BG2237" i="2"/>
  <c r="BG2235" i="2"/>
  <c r="BG2233" i="2"/>
  <c r="BG2231" i="2"/>
  <c r="BG2229" i="2"/>
  <c r="BG2227" i="2"/>
  <c r="BG2225" i="2"/>
  <c r="BG2223" i="2"/>
  <c r="BG2221" i="2"/>
  <c r="BG2219" i="2"/>
  <c r="BG2217" i="2"/>
  <c r="BG2215" i="2"/>
  <c r="BG2213" i="2"/>
  <c r="BG2211" i="2"/>
  <c r="BG2209" i="2"/>
  <c r="BG2207" i="2"/>
  <c r="BG2205" i="2"/>
  <c r="BG2203" i="2"/>
  <c r="BG2201" i="2"/>
  <c r="BG2199" i="2"/>
  <c r="BG2197" i="2"/>
  <c r="BG2195" i="2"/>
  <c r="BG2193" i="2"/>
  <c r="BG2191" i="2"/>
  <c r="BG2189" i="2"/>
  <c r="BG2187" i="2"/>
  <c r="BG2185" i="2"/>
  <c r="BG2183" i="2"/>
  <c r="BG2181" i="2"/>
  <c r="BG2179" i="2"/>
  <c r="BG2177" i="2"/>
  <c r="BG2175" i="2"/>
  <c r="BG2173" i="2"/>
  <c r="BG2171" i="2"/>
  <c r="BG2169" i="2"/>
  <c r="BG2167" i="2"/>
  <c r="BG2165" i="2"/>
  <c r="BG2163" i="2"/>
  <c r="BG2161" i="2"/>
  <c r="BG2159" i="2"/>
  <c r="BG2157" i="2"/>
  <c r="BG2155" i="2"/>
  <c r="BG2153" i="2"/>
  <c r="BG2151" i="2"/>
  <c r="BG2149" i="2"/>
  <c r="BG2147" i="2"/>
  <c r="BG2145" i="2"/>
  <c r="BG2143" i="2"/>
  <c r="BG2141" i="2"/>
  <c r="BG2139" i="2"/>
  <c r="BG2137" i="2"/>
  <c r="BG2135" i="2"/>
  <c r="BG2133" i="2"/>
  <c r="BG2131" i="2"/>
  <c r="BG2129" i="2"/>
  <c r="BG2127" i="2"/>
  <c r="BG2125" i="2"/>
  <c r="BG2123" i="2"/>
  <c r="BG2121" i="2"/>
  <c r="BG2119" i="2"/>
  <c r="BG2117" i="2"/>
  <c r="BG2115" i="2"/>
  <c r="BG2113" i="2"/>
  <c r="BG2111" i="2"/>
  <c r="BG2109" i="2"/>
  <c r="BG2107" i="2"/>
  <c r="BG2105" i="2"/>
  <c r="BG2103" i="2"/>
  <c r="BG2101" i="2"/>
  <c r="BG2099" i="2"/>
  <c r="BG2097" i="2"/>
  <c r="BG2095" i="2"/>
  <c r="BG2093" i="2"/>
  <c r="BG2091" i="2"/>
  <c r="BG2089" i="2"/>
  <c r="BG2087" i="2"/>
  <c r="BG2085" i="2"/>
  <c r="BG2083" i="2"/>
  <c r="BG2081" i="2"/>
  <c r="BG2079" i="2"/>
  <c r="BG2077" i="2"/>
  <c r="BG2075" i="2"/>
  <c r="BG2073" i="2"/>
  <c r="BG2071" i="2"/>
  <c r="BG2069" i="2"/>
  <c r="BG2067" i="2"/>
  <c r="BG2065" i="2"/>
  <c r="BG2063" i="2"/>
  <c r="BG2061" i="2"/>
  <c r="BG2059" i="2"/>
  <c r="BG2057" i="2"/>
  <c r="BG2055" i="2"/>
  <c r="BG2053" i="2"/>
  <c r="BG2051" i="2"/>
  <c r="BG2049" i="2"/>
  <c r="BG2047" i="2"/>
  <c r="BG2045" i="2"/>
  <c r="BG2043" i="2"/>
  <c r="BG2041" i="2"/>
  <c r="BG2039" i="2"/>
  <c r="BG2037" i="2"/>
  <c r="BG2035" i="2"/>
  <c r="BG2033" i="2"/>
  <c r="BG2031" i="2"/>
  <c r="BG2029" i="2"/>
  <c r="BG2027" i="2"/>
  <c r="BG2025" i="2"/>
  <c r="BG2023" i="2"/>
  <c r="BG2021" i="2"/>
  <c r="BG2019" i="2"/>
  <c r="BG2017" i="2"/>
  <c r="BG2015" i="2"/>
  <c r="BG2013" i="2"/>
  <c r="BG2011" i="2"/>
  <c r="BG2009" i="2"/>
  <c r="BG2007" i="2"/>
  <c r="BG2005" i="2"/>
  <c r="BG2003" i="2"/>
  <c r="BG2001" i="2"/>
  <c r="BG1999" i="2"/>
  <c r="BG1997" i="2"/>
  <c r="BG1995" i="2"/>
  <c r="BG1993" i="2"/>
  <c r="BG1991" i="2"/>
  <c r="BG1989" i="2"/>
  <c r="BG1987" i="2"/>
  <c r="BG1985" i="2"/>
  <c r="BG1983" i="2"/>
  <c r="BG1981" i="2"/>
  <c r="BG1979" i="2"/>
  <c r="BG1977" i="2"/>
  <c r="BG1975" i="2"/>
  <c r="BG1973" i="2"/>
  <c r="BG1971" i="2"/>
  <c r="BG1969" i="2"/>
  <c r="BG1967" i="2"/>
  <c r="BG1965" i="2"/>
  <c r="BG1963" i="2"/>
  <c r="BG1961" i="2"/>
  <c r="BG1959" i="2"/>
  <c r="BG1957" i="2"/>
  <c r="BG1955" i="2"/>
  <c r="BG1953" i="2"/>
  <c r="BG1951" i="2"/>
  <c r="BG1949" i="2"/>
  <c r="BG1947" i="2"/>
  <c r="BG1945" i="2"/>
  <c r="BG1943" i="2"/>
  <c r="BG1941" i="2"/>
  <c r="BG1939" i="2"/>
  <c r="BG1937" i="2"/>
  <c r="BG1935" i="2"/>
  <c r="BG1933" i="2"/>
  <c r="BG1931" i="2"/>
  <c r="BG1929" i="2"/>
  <c r="BG1927" i="2"/>
  <c r="BG1925" i="2"/>
  <c r="BG1923" i="2"/>
  <c r="BG1921" i="2"/>
  <c r="BG1919" i="2"/>
  <c r="BG1917" i="2"/>
  <c r="BG1915" i="2"/>
  <c r="BG1913" i="2"/>
  <c r="BG1911" i="2"/>
  <c r="BG1909" i="2"/>
  <c r="BG1907" i="2"/>
  <c r="BG1905" i="2"/>
  <c r="BG1903" i="2"/>
  <c r="BG1901" i="2"/>
  <c r="BG1899" i="2"/>
  <c r="BG1897" i="2"/>
  <c r="BG1895" i="2"/>
  <c r="BG1893" i="2"/>
  <c r="BG1891" i="2"/>
  <c r="BG1889" i="2"/>
  <c r="BG1887" i="2"/>
  <c r="BG1885" i="2"/>
  <c r="BG1883" i="2"/>
  <c r="BG1881" i="2"/>
  <c r="BG1879" i="2"/>
  <c r="BG1877" i="2"/>
  <c r="BG1875" i="2"/>
  <c r="BG1873" i="2"/>
  <c r="BG1871" i="2"/>
  <c r="BG1869" i="2"/>
  <c r="BG1867" i="2"/>
  <c r="BG1865" i="2"/>
  <c r="BG1863" i="2"/>
  <c r="BG1861" i="2"/>
  <c r="BG1859" i="2"/>
  <c r="BG1857" i="2"/>
  <c r="BG1855" i="2"/>
  <c r="BG1853" i="2"/>
  <c r="BG1851" i="2"/>
  <c r="BG1849" i="2"/>
  <c r="BG1847" i="2"/>
  <c r="BG1845" i="2"/>
  <c r="BG1843" i="2"/>
  <c r="BG1841" i="2"/>
  <c r="BG1839" i="2"/>
  <c r="BG1837" i="2"/>
  <c r="BG1835" i="2"/>
  <c r="BG1833" i="2"/>
  <c r="BG1831" i="2"/>
  <c r="BG1829" i="2"/>
  <c r="BG1827" i="2"/>
  <c r="BG1825" i="2"/>
  <c r="BG1823" i="2"/>
  <c r="BG1821" i="2"/>
  <c r="BG1819" i="2"/>
  <c r="BG1817" i="2"/>
  <c r="BG1815" i="2"/>
  <c r="BG1813" i="2"/>
  <c r="BG1811" i="2"/>
  <c r="BG1809" i="2"/>
  <c r="BG1807" i="2"/>
  <c r="BG1805" i="2"/>
  <c r="BG1803" i="2"/>
  <c r="BG1801" i="2"/>
  <c r="BG1799" i="2"/>
  <c r="BG1797" i="2"/>
  <c r="BG2804" i="2"/>
  <c r="BG2802" i="2"/>
  <c r="BG2800" i="2"/>
  <c r="BG2798" i="2"/>
  <c r="BG2796" i="2"/>
  <c r="BG2794" i="2"/>
  <c r="BG2792" i="2"/>
  <c r="BG2790" i="2"/>
  <c r="BG2788" i="2"/>
  <c r="BG2786" i="2"/>
  <c r="BG2784" i="2"/>
  <c r="BG2782" i="2"/>
  <c r="BG2780" i="2"/>
  <c r="BG2778" i="2"/>
  <c r="BG2776" i="2"/>
  <c r="BG2774" i="2"/>
  <c r="BG2772" i="2"/>
  <c r="BG2770" i="2"/>
  <c r="BG2768" i="2"/>
  <c r="BG2766" i="2"/>
  <c r="BG2764" i="2"/>
  <c r="BG2762" i="2"/>
  <c r="BG2760" i="2"/>
  <c r="BG2758" i="2"/>
  <c r="BG2756" i="2"/>
  <c r="BG2754" i="2"/>
  <c r="BG2752" i="2"/>
  <c r="BG2750" i="2"/>
  <c r="BG2748" i="2"/>
  <c r="BG2746" i="2"/>
  <c r="BG2744" i="2"/>
  <c r="BG2742" i="2"/>
  <c r="BG2740" i="2"/>
  <c r="BG2738" i="2"/>
  <c r="BG2736" i="2"/>
  <c r="BG2734" i="2"/>
  <c r="BG2732" i="2"/>
  <c r="BG2730" i="2"/>
  <c r="BG2728" i="2"/>
  <c r="BG2726" i="2"/>
  <c r="BG2724" i="2"/>
  <c r="BG2722" i="2"/>
  <c r="BG2720" i="2"/>
  <c r="BG2718" i="2"/>
  <c r="BG2716" i="2"/>
  <c r="BG2714" i="2"/>
  <c r="BG2712" i="2"/>
  <c r="BG2710" i="2"/>
  <c r="BG2708" i="2"/>
  <c r="BG2706" i="2"/>
  <c r="BG2704" i="2"/>
  <c r="BG2702" i="2"/>
  <c r="BG2700" i="2"/>
  <c r="BG2698" i="2"/>
  <c r="BG2696" i="2"/>
  <c r="BG2694" i="2"/>
  <c r="BG2692" i="2"/>
  <c r="BG2690" i="2"/>
  <c r="BG2688" i="2"/>
  <c r="BG2686" i="2"/>
  <c r="BG2684" i="2"/>
  <c r="BG2682" i="2"/>
  <c r="BG2680" i="2"/>
  <c r="BG2678" i="2"/>
  <c r="BG2676" i="2"/>
  <c r="BG2674" i="2"/>
  <c r="BG2672" i="2"/>
  <c r="BG2670" i="2"/>
  <c r="BG2668" i="2"/>
  <c r="BG2666" i="2"/>
  <c r="BG2664" i="2"/>
  <c r="BG2662" i="2"/>
  <c r="BG2660" i="2"/>
  <c r="BG2658" i="2"/>
  <c r="BG2656" i="2"/>
  <c r="BG2654" i="2"/>
  <c r="BG2652" i="2"/>
  <c r="BG2650" i="2"/>
  <c r="BG2648" i="2"/>
  <c r="BG2646" i="2"/>
  <c r="BG2644" i="2"/>
  <c r="BG2642" i="2"/>
  <c r="BG2640" i="2"/>
  <c r="BG2638" i="2"/>
  <c r="BG2636" i="2"/>
  <c r="BG2634" i="2"/>
  <c r="BG2632" i="2"/>
  <c r="BG2630" i="2"/>
  <c r="BG2628" i="2"/>
  <c r="BG2626" i="2"/>
  <c r="BG2624" i="2"/>
  <c r="BG2622" i="2"/>
  <c r="BG2620" i="2"/>
  <c r="BG2618" i="2"/>
  <c r="BG2616" i="2"/>
  <c r="BG2614" i="2"/>
  <c r="BG2612" i="2"/>
  <c r="BG2610" i="2"/>
  <c r="BG2608" i="2"/>
  <c r="BG2606" i="2"/>
  <c r="BG2604" i="2"/>
  <c r="BG2602" i="2"/>
  <c r="BG2600" i="2"/>
  <c r="BG2598" i="2"/>
  <c r="BG2596" i="2"/>
  <c r="BG2594" i="2"/>
  <c r="BG2592" i="2"/>
  <c r="BG2590" i="2"/>
  <c r="BG2588" i="2"/>
  <c r="BG2586" i="2"/>
  <c r="BG2584" i="2"/>
  <c r="BG2582" i="2"/>
  <c r="BG2580" i="2"/>
  <c r="BG2578" i="2"/>
  <c r="BG2576" i="2"/>
  <c r="BG2574" i="2"/>
  <c r="BG2572" i="2"/>
  <c r="BG2570" i="2"/>
  <c r="BG2568" i="2"/>
  <c r="BG2566" i="2"/>
  <c r="BG2564" i="2"/>
  <c r="BG2562" i="2"/>
  <c r="BG2560" i="2"/>
  <c r="BG2558" i="2"/>
  <c r="BG2556" i="2"/>
  <c r="BG2554" i="2"/>
  <c r="BG2552" i="2"/>
  <c r="BG2550" i="2"/>
  <c r="BG2548" i="2"/>
  <c r="BG2546" i="2"/>
  <c r="BG2544" i="2"/>
  <c r="BG2542" i="2"/>
  <c r="BG2540" i="2"/>
  <c r="BG2538" i="2"/>
  <c r="BG2536" i="2"/>
  <c r="BG2534" i="2"/>
  <c r="BG2532" i="2"/>
  <c r="BG2530" i="2"/>
  <c r="BG2528" i="2"/>
  <c r="BG2526" i="2"/>
  <c r="BG2524" i="2"/>
  <c r="BG2522" i="2"/>
  <c r="BG2520" i="2"/>
  <c r="BG2518" i="2"/>
  <c r="BG2516" i="2"/>
  <c r="BG2514" i="2"/>
  <c r="BG2512" i="2"/>
  <c r="BG2510" i="2"/>
  <c r="BG2508" i="2"/>
  <c r="BG2506" i="2"/>
  <c r="BG2504" i="2"/>
  <c r="BG2502" i="2"/>
  <c r="BG2500" i="2"/>
  <c r="BG2498" i="2"/>
  <c r="BG2496" i="2"/>
  <c r="BG2494" i="2"/>
  <c r="BG2492" i="2"/>
  <c r="BG2490" i="2"/>
  <c r="BG2488" i="2"/>
  <c r="BG2486" i="2"/>
  <c r="BG2484" i="2"/>
  <c r="BG2482" i="2"/>
  <c r="BG2480" i="2"/>
  <c r="BG2478" i="2"/>
  <c r="BG2476" i="2"/>
  <c r="BG2474" i="2"/>
  <c r="BG2472" i="2"/>
  <c r="BG2470" i="2"/>
  <c r="BG2468" i="2"/>
  <c r="BG2466" i="2"/>
  <c r="BG2464" i="2"/>
  <c r="BG2462" i="2"/>
  <c r="BG2460" i="2"/>
  <c r="BG2458" i="2"/>
  <c r="BG2456" i="2"/>
  <c r="BG2454" i="2"/>
  <c r="BG2452" i="2"/>
  <c r="BG2450" i="2"/>
  <c r="BG2448" i="2"/>
  <c r="BG2446" i="2"/>
  <c r="BG2444" i="2"/>
  <c r="BG2442" i="2"/>
  <c r="BG2440" i="2"/>
  <c r="BG2438" i="2"/>
  <c r="BG2436" i="2"/>
  <c r="BG2434" i="2"/>
  <c r="BG2432" i="2"/>
  <c r="BG2430" i="2"/>
  <c r="BG2428" i="2"/>
  <c r="BG2426" i="2"/>
  <c r="BG2424" i="2"/>
  <c r="BG2422" i="2"/>
  <c r="BG2420" i="2"/>
  <c r="BG2418" i="2"/>
  <c r="BG2416" i="2"/>
  <c r="BG2414" i="2"/>
  <c r="BG2412" i="2"/>
  <c r="BG2410" i="2"/>
  <c r="BG2408" i="2"/>
  <c r="BG2406" i="2"/>
  <c r="BG2404" i="2"/>
  <c r="BG2402" i="2"/>
  <c r="BG2400" i="2"/>
  <c r="BG2398" i="2"/>
  <c r="BG2396" i="2"/>
  <c r="BG2394" i="2"/>
  <c r="BG2392" i="2"/>
  <c r="BG2390" i="2"/>
  <c r="BG2388" i="2"/>
  <c r="BG2386" i="2"/>
  <c r="BG2384" i="2"/>
  <c r="BG2382" i="2"/>
  <c r="BG2380" i="2"/>
  <c r="BG2378" i="2"/>
  <c r="BG2376" i="2"/>
  <c r="BG2374" i="2"/>
  <c r="BG2372" i="2"/>
  <c r="BG2370" i="2"/>
  <c r="BG2368" i="2"/>
  <c r="BG2366" i="2"/>
  <c r="BG2364" i="2"/>
  <c r="BG2362" i="2"/>
  <c r="BG2360" i="2"/>
  <c r="BG2358" i="2"/>
  <c r="BG2356" i="2"/>
  <c r="BG2354" i="2"/>
  <c r="BG2352" i="2"/>
  <c r="BG2350" i="2"/>
  <c r="BG2348" i="2"/>
  <c r="BG2346" i="2"/>
  <c r="BG2344" i="2"/>
  <c r="BG2342" i="2"/>
  <c r="BG2340" i="2"/>
  <c r="BG2338" i="2"/>
  <c r="BG2336" i="2"/>
  <c r="BG2334" i="2"/>
  <c r="BG2332" i="2"/>
  <c r="BG2330" i="2"/>
  <c r="BG2328" i="2"/>
  <c r="BG2326" i="2"/>
  <c r="BG2324" i="2"/>
  <c r="BG2322" i="2"/>
  <c r="BG2320" i="2"/>
  <c r="BG2318" i="2"/>
  <c r="BG2316" i="2"/>
  <c r="BG2314" i="2"/>
  <c r="BG2312" i="2"/>
  <c r="BG2310" i="2"/>
  <c r="BG2308" i="2"/>
  <c r="BG2306" i="2"/>
  <c r="BG2304" i="2"/>
  <c r="BG2302" i="2"/>
  <c r="BG2300" i="2"/>
  <c r="BG2298" i="2"/>
  <c r="BG2296" i="2"/>
  <c r="BG2294" i="2"/>
  <c r="BG2292" i="2"/>
  <c r="BG2290" i="2"/>
  <c r="BG2288" i="2"/>
  <c r="BG2286" i="2"/>
  <c r="BG2284" i="2"/>
  <c r="BG2282" i="2"/>
  <c r="BG2280" i="2"/>
  <c r="BG2278" i="2"/>
  <c r="BG2276" i="2"/>
  <c r="BG2274" i="2"/>
  <c r="BG2272" i="2"/>
  <c r="BG2270" i="2"/>
  <c r="BG2268" i="2"/>
  <c r="BG2266" i="2"/>
  <c r="BG2264" i="2"/>
  <c r="BG2262" i="2"/>
  <c r="BG2260" i="2"/>
  <c r="BG2258" i="2"/>
  <c r="BG2256" i="2"/>
  <c r="BG2254" i="2"/>
  <c r="BG2252" i="2"/>
  <c r="BG2250" i="2"/>
  <c r="BG2248" i="2"/>
  <c r="BG2246" i="2"/>
  <c r="BG2244" i="2"/>
  <c r="BG2242" i="2"/>
  <c r="BG2240" i="2"/>
  <c r="BG2238" i="2"/>
  <c r="BG2236" i="2"/>
  <c r="BG2234" i="2"/>
  <c r="BG2232" i="2"/>
  <c r="BG2230" i="2"/>
  <c r="BG2228" i="2"/>
  <c r="BG2226" i="2"/>
  <c r="BG2224" i="2"/>
  <c r="BG2222" i="2"/>
  <c r="BG2220" i="2"/>
  <c r="BG2218" i="2"/>
  <c r="BG2216" i="2"/>
  <c r="BG2214" i="2"/>
  <c r="BG2212" i="2"/>
  <c r="BG2210" i="2"/>
  <c r="BG2208" i="2"/>
  <c r="BG2206" i="2"/>
  <c r="BG2204" i="2"/>
  <c r="BG2202" i="2"/>
  <c r="BG2200" i="2"/>
  <c r="BG2198" i="2"/>
  <c r="BG2196" i="2"/>
  <c r="BG2194" i="2"/>
  <c r="BG2192" i="2"/>
  <c r="BG2190" i="2"/>
  <c r="BG2188" i="2"/>
  <c r="BG2186" i="2"/>
  <c r="BG2178" i="2"/>
  <c r="BG2170" i="2"/>
  <c r="BG2162" i="2"/>
  <c r="BG2154" i="2"/>
  <c r="BG2146" i="2"/>
  <c r="BG2138" i="2"/>
  <c r="BG2130" i="2"/>
  <c r="BG2122" i="2"/>
  <c r="BG2114" i="2"/>
  <c r="BG2106" i="2"/>
  <c r="BG2098" i="2"/>
  <c r="BG2090" i="2"/>
  <c r="BG2082" i="2"/>
  <c r="BG2074" i="2"/>
  <c r="BG2066" i="2"/>
  <c r="BG2058" i="2"/>
  <c r="BG2050" i="2"/>
  <c r="BG2042" i="2"/>
  <c r="BG2034" i="2"/>
  <c r="BG2026" i="2"/>
  <c r="BG2018" i="2"/>
  <c r="BG2010" i="2"/>
  <c r="BG2002" i="2"/>
  <c r="BG1994" i="2"/>
  <c r="BG1986" i="2"/>
  <c r="BG1978" i="2"/>
  <c r="BG1970" i="2"/>
  <c r="BG1962" i="2"/>
  <c r="BG1954" i="2"/>
  <c r="BG1946" i="2"/>
  <c r="BG1938" i="2"/>
  <c r="BG1930" i="2"/>
  <c r="BG1922" i="2"/>
  <c r="BG1914" i="2"/>
  <c r="BG1906" i="2"/>
  <c r="BG1898" i="2"/>
  <c r="BG1890" i="2"/>
  <c r="BG1882" i="2"/>
  <c r="BG1874" i="2"/>
  <c r="BG1866" i="2"/>
  <c r="BG1858" i="2"/>
  <c r="BG1850" i="2"/>
  <c r="BG1842" i="2"/>
  <c r="BG1834" i="2"/>
  <c r="BG1826" i="2"/>
  <c r="BG1818" i="2"/>
  <c r="BG1810" i="2"/>
  <c r="BG1802" i="2"/>
  <c r="BG2184" i="2"/>
  <c r="BG2176" i="2"/>
  <c r="BG2168" i="2"/>
  <c r="BG2160" i="2"/>
  <c r="BG2152" i="2"/>
  <c r="BG2144" i="2"/>
  <c r="BG2136" i="2"/>
  <c r="BG2128" i="2"/>
  <c r="BG2120" i="2"/>
  <c r="BG2112" i="2"/>
  <c r="BG2104" i="2"/>
  <c r="BG2096" i="2"/>
  <c r="BG2088" i="2"/>
  <c r="BG2080" i="2"/>
  <c r="BG2072" i="2"/>
  <c r="BG2064" i="2"/>
  <c r="BG2056" i="2"/>
  <c r="BG2048" i="2"/>
  <c r="BG2040" i="2"/>
  <c r="BG2032" i="2"/>
  <c r="BG2024" i="2"/>
  <c r="BG2016" i="2"/>
  <c r="BG2008" i="2"/>
  <c r="BG2000" i="2"/>
  <c r="BG1992" i="2"/>
  <c r="BG1984" i="2"/>
  <c r="BG1976" i="2"/>
  <c r="BG1968" i="2"/>
  <c r="BG1960" i="2"/>
  <c r="BG1952" i="2"/>
  <c r="BG1944" i="2"/>
  <c r="BG1936" i="2"/>
  <c r="BG1928" i="2"/>
  <c r="BG1920" i="2"/>
  <c r="BG1912" i="2"/>
  <c r="BG1904" i="2"/>
  <c r="BG1896" i="2"/>
  <c r="BG1888" i="2"/>
  <c r="BG1880" i="2"/>
  <c r="BG1872" i="2"/>
  <c r="BG1864" i="2"/>
  <c r="BG1856" i="2"/>
  <c r="BG1848" i="2"/>
  <c r="BG1840" i="2"/>
  <c r="BG1832" i="2"/>
  <c r="BG1824" i="2"/>
  <c r="BG1816" i="2"/>
  <c r="BG1808" i="2"/>
  <c r="BG1800" i="2"/>
  <c r="BG1796" i="2"/>
  <c r="BG1794" i="2"/>
  <c r="BG1792" i="2"/>
  <c r="BG1790" i="2"/>
  <c r="BG1788" i="2"/>
  <c r="BG1786" i="2"/>
  <c r="BG1784" i="2"/>
  <c r="BG1782" i="2"/>
  <c r="BG1780" i="2"/>
  <c r="BG1778" i="2"/>
  <c r="BG1776" i="2"/>
  <c r="BG1774" i="2"/>
  <c r="BG1772" i="2"/>
  <c r="BG1770" i="2"/>
  <c r="BG1768" i="2"/>
  <c r="BG1766" i="2"/>
  <c r="BG1764" i="2"/>
  <c r="BG1762" i="2"/>
  <c r="BG1760" i="2"/>
  <c r="BG1758" i="2"/>
  <c r="BG1756" i="2"/>
  <c r="BG1754" i="2"/>
  <c r="BG1752" i="2"/>
  <c r="BG1750" i="2"/>
  <c r="BG1748" i="2"/>
  <c r="BG1746" i="2"/>
  <c r="BG1744" i="2"/>
  <c r="BG1742" i="2"/>
  <c r="BG1740" i="2"/>
  <c r="BG1738" i="2"/>
  <c r="BG1736" i="2"/>
  <c r="BG1734" i="2"/>
  <c r="BG1732" i="2"/>
  <c r="BG1730" i="2"/>
  <c r="BG1728" i="2"/>
  <c r="BG1726" i="2"/>
  <c r="BG1724" i="2"/>
  <c r="BG1722" i="2"/>
  <c r="BG1720" i="2"/>
  <c r="BG1718" i="2"/>
  <c r="BG1716" i="2"/>
  <c r="BG1714" i="2"/>
  <c r="BG1712" i="2"/>
  <c r="BG1710" i="2"/>
  <c r="BG1708" i="2"/>
  <c r="BG1706" i="2"/>
  <c r="BG1704" i="2"/>
  <c r="BG1702" i="2"/>
  <c r="BG1700" i="2"/>
  <c r="BG1698" i="2"/>
  <c r="BG1696" i="2"/>
  <c r="BG1694" i="2"/>
  <c r="BG1692" i="2"/>
  <c r="BG1690" i="2"/>
  <c r="BG1688" i="2"/>
  <c r="BG1686" i="2"/>
  <c r="BG1684" i="2"/>
  <c r="BG1682" i="2"/>
  <c r="BG1680" i="2"/>
  <c r="BG1678" i="2"/>
  <c r="BG1676" i="2"/>
  <c r="BG1674" i="2"/>
  <c r="BG1672" i="2"/>
  <c r="BG1670" i="2"/>
  <c r="BG1668" i="2"/>
  <c r="BG1666" i="2"/>
  <c r="BG1664" i="2"/>
  <c r="BG1662" i="2"/>
  <c r="BG1660" i="2"/>
  <c r="BG1658" i="2"/>
  <c r="BG1656" i="2"/>
  <c r="BG1654" i="2"/>
  <c r="BG1652" i="2"/>
  <c r="BG1650" i="2"/>
  <c r="BG1648" i="2"/>
  <c r="BG1646" i="2"/>
  <c r="BG1644" i="2"/>
  <c r="BG1642" i="2"/>
  <c r="BG1640" i="2"/>
  <c r="BG1638" i="2"/>
  <c r="BG1636" i="2"/>
  <c r="BG1634" i="2"/>
  <c r="BG1632" i="2"/>
  <c r="BG1630" i="2"/>
  <c r="BG1628" i="2"/>
  <c r="BG1626" i="2"/>
  <c r="BG1624" i="2"/>
  <c r="BG1622" i="2"/>
  <c r="BG1620" i="2"/>
  <c r="BG1618" i="2"/>
  <c r="BG1616" i="2"/>
  <c r="BG1614" i="2"/>
  <c r="BG1612" i="2"/>
  <c r="BG1610" i="2"/>
  <c r="BG1608" i="2"/>
  <c r="BG1606" i="2"/>
  <c r="BG1604" i="2"/>
  <c r="BG1602" i="2"/>
  <c r="BG1600" i="2"/>
  <c r="BG1598" i="2"/>
  <c r="BG1596" i="2"/>
  <c r="BG1594" i="2"/>
  <c r="BG1592" i="2"/>
  <c r="BG1590" i="2"/>
  <c r="BG1588" i="2"/>
  <c r="BG1586" i="2"/>
  <c r="BG1584" i="2"/>
  <c r="BG1582" i="2"/>
  <c r="BG1580" i="2"/>
  <c r="BG1578" i="2"/>
  <c r="BG1576" i="2"/>
  <c r="BG1574" i="2"/>
  <c r="BG1572" i="2"/>
  <c r="BG1570" i="2"/>
  <c r="BG1568" i="2"/>
  <c r="BG1566" i="2"/>
  <c r="BG1564" i="2"/>
  <c r="BG1562" i="2"/>
  <c r="BG1560" i="2"/>
  <c r="BG1558" i="2"/>
  <c r="BG1556" i="2"/>
  <c r="BG1554" i="2"/>
  <c r="BG1552" i="2"/>
  <c r="BG1550" i="2"/>
  <c r="BG1548" i="2"/>
  <c r="BG1546" i="2"/>
  <c r="BG1544" i="2"/>
  <c r="BG1542" i="2"/>
  <c r="BG1540" i="2"/>
  <c r="BG1538" i="2"/>
  <c r="BG1536" i="2"/>
  <c r="BG1534" i="2"/>
  <c r="BG1532" i="2"/>
  <c r="BG1530" i="2"/>
  <c r="BG1528" i="2"/>
  <c r="BG1526" i="2"/>
  <c r="BG1524" i="2"/>
  <c r="BG1522" i="2"/>
  <c r="BG1520" i="2"/>
  <c r="BG1518" i="2"/>
  <c r="BG1516" i="2"/>
  <c r="BG1514" i="2"/>
  <c r="BG1512" i="2"/>
  <c r="BG1510" i="2"/>
  <c r="BG1508" i="2"/>
  <c r="BG1506" i="2"/>
  <c r="BG1504" i="2"/>
  <c r="BG1502" i="2"/>
  <c r="BG1500" i="2"/>
  <c r="BG1498" i="2"/>
  <c r="BG1496" i="2"/>
  <c r="BG1494" i="2"/>
  <c r="BG1492" i="2"/>
  <c r="BG1490" i="2"/>
  <c r="BG1488" i="2"/>
  <c r="BG1486" i="2"/>
  <c r="BG1484" i="2"/>
  <c r="BG1482" i="2"/>
  <c r="BG1480" i="2"/>
  <c r="BG1478" i="2"/>
  <c r="BG1476" i="2"/>
  <c r="BG1474" i="2"/>
  <c r="BG1472" i="2"/>
  <c r="BG1470" i="2"/>
  <c r="BG1468" i="2"/>
  <c r="BG1466" i="2"/>
  <c r="BG1464" i="2"/>
  <c r="BG1462" i="2"/>
  <c r="BG1460" i="2"/>
  <c r="BG1458" i="2"/>
  <c r="BG1456" i="2"/>
  <c r="BG1454" i="2"/>
  <c r="BG1452" i="2"/>
  <c r="BG1450" i="2"/>
  <c r="BG1448" i="2"/>
  <c r="BG1446" i="2"/>
  <c r="BG1444" i="2"/>
  <c r="BG1442" i="2"/>
  <c r="BG1440" i="2"/>
  <c r="BG1438" i="2"/>
  <c r="BG1436" i="2"/>
  <c r="BG1434" i="2"/>
  <c r="BG1432" i="2"/>
  <c r="BG1430" i="2"/>
  <c r="BG1428" i="2"/>
  <c r="BG1426" i="2"/>
  <c r="BG1424" i="2"/>
  <c r="BG1422" i="2"/>
  <c r="BG1420" i="2"/>
  <c r="BG1418" i="2"/>
  <c r="BG1416" i="2"/>
  <c r="BG1414" i="2"/>
  <c r="BG1412" i="2"/>
  <c r="BG1410" i="2"/>
  <c r="BG1408" i="2"/>
  <c r="BG1406" i="2"/>
  <c r="BG1404" i="2"/>
  <c r="BG1402" i="2"/>
  <c r="BG1400" i="2"/>
  <c r="BG1398" i="2"/>
  <c r="BG1396" i="2"/>
  <c r="BG1394" i="2"/>
  <c r="BG1392" i="2"/>
  <c r="BG1390" i="2"/>
  <c r="BG1388" i="2"/>
  <c r="BG1386" i="2"/>
  <c r="BG1384" i="2"/>
  <c r="BG1382" i="2"/>
  <c r="BG1380" i="2"/>
  <c r="BG1378" i="2"/>
  <c r="BG1376" i="2"/>
  <c r="BG1374" i="2"/>
  <c r="BG1372" i="2"/>
  <c r="BG1370" i="2"/>
  <c r="BG1368" i="2"/>
  <c r="BG1366" i="2"/>
  <c r="BG1364" i="2"/>
  <c r="BG1362" i="2"/>
  <c r="BG1360" i="2"/>
  <c r="BG1358" i="2"/>
  <c r="BG1356" i="2"/>
  <c r="BG1354" i="2"/>
  <c r="BG1352" i="2"/>
  <c r="BG1350" i="2"/>
  <c r="BG1348" i="2"/>
  <c r="BG1346" i="2"/>
  <c r="BG1344" i="2"/>
  <c r="BG1342" i="2"/>
  <c r="BG1340" i="2"/>
  <c r="BG1338" i="2"/>
  <c r="BG1336" i="2"/>
  <c r="BG1334" i="2"/>
  <c r="BG1332" i="2"/>
  <c r="BG1330" i="2"/>
  <c r="BG1328" i="2"/>
  <c r="BG1326" i="2"/>
  <c r="BG1324" i="2"/>
  <c r="BG1322" i="2"/>
  <c r="BG1320" i="2"/>
  <c r="BG1318" i="2"/>
  <c r="BG1316" i="2"/>
  <c r="BG1314" i="2"/>
  <c r="BG1312" i="2"/>
  <c r="BG1310" i="2"/>
  <c r="BG1308" i="2"/>
  <c r="BG1306" i="2"/>
  <c r="BG1304" i="2"/>
  <c r="BG1302" i="2"/>
  <c r="BG1300" i="2"/>
  <c r="BG1298" i="2"/>
  <c r="BG1296" i="2"/>
  <c r="BG1294" i="2"/>
  <c r="BG1292" i="2"/>
  <c r="BG1290" i="2"/>
  <c r="BG1288" i="2"/>
  <c r="BG1286" i="2"/>
  <c r="BG1284" i="2"/>
  <c r="BG1282" i="2"/>
  <c r="BG1280" i="2"/>
  <c r="BG1278" i="2"/>
  <c r="BG1276" i="2"/>
  <c r="BG1274" i="2"/>
  <c r="BG1272" i="2"/>
  <c r="BG1270" i="2"/>
  <c r="BG1268" i="2"/>
  <c r="BG1266" i="2"/>
  <c r="BG1264" i="2"/>
  <c r="BG1262" i="2"/>
  <c r="BG1260" i="2"/>
  <c r="BG1258" i="2"/>
  <c r="BG1256" i="2"/>
  <c r="BG1254" i="2"/>
  <c r="BG1252" i="2"/>
  <c r="BG1250" i="2"/>
  <c r="BG1248" i="2"/>
  <c r="BG1246" i="2"/>
  <c r="BG1244" i="2"/>
  <c r="BG1242" i="2"/>
  <c r="BG1240" i="2"/>
  <c r="BG1238" i="2"/>
  <c r="BG1236" i="2"/>
  <c r="BG1234" i="2"/>
  <c r="BG1232" i="2"/>
  <c r="BG1230" i="2"/>
  <c r="BG1228" i="2"/>
  <c r="BG1226" i="2"/>
  <c r="BG1224" i="2"/>
  <c r="BG1222" i="2"/>
  <c r="BG1220" i="2"/>
  <c r="BG1218" i="2"/>
  <c r="BG1216" i="2"/>
  <c r="BG1214" i="2"/>
  <c r="BG1212" i="2"/>
  <c r="BG1210" i="2"/>
  <c r="BG1208" i="2"/>
  <c r="BG1206" i="2"/>
  <c r="BG1204" i="2"/>
  <c r="BG1202" i="2"/>
  <c r="BG1200" i="2"/>
  <c r="BG1198" i="2"/>
  <c r="BG1196" i="2"/>
  <c r="BG1194" i="2"/>
  <c r="BG1192" i="2"/>
  <c r="BG1190" i="2"/>
  <c r="BG1188" i="2"/>
  <c r="BG1186" i="2"/>
  <c r="BG1184" i="2"/>
  <c r="BG1182" i="2"/>
  <c r="BG1180" i="2"/>
  <c r="BG1178" i="2"/>
  <c r="BG1176" i="2"/>
  <c r="BG1174" i="2"/>
  <c r="BG1172" i="2"/>
  <c r="BG1170" i="2"/>
  <c r="BG1168" i="2"/>
  <c r="BG1166" i="2"/>
  <c r="BG1164" i="2"/>
  <c r="BG1162" i="2"/>
  <c r="BG1160" i="2"/>
  <c r="BG1158" i="2"/>
  <c r="BG1156" i="2"/>
  <c r="BG1154" i="2"/>
  <c r="BG1152" i="2"/>
  <c r="BG1150" i="2"/>
  <c r="BG1148" i="2"/>
  <c r="BG1146" i="2"/>
  <c r="BG1144" i="2"/>
  <c r="BG1142" i="2"/>
  <c r="BG1140" i="2"/>
  <c r="BG1138" i="2"/>
  <c r="BG1136" i="2"/>
  <c r="BG1134" i="2"/>
  <c r="BG1132" i="2"/>
  <c r="BG1130" i="2"/>
  <c r="BG1128" i="2"/>
  <c r="BG1126" i="2"/>
  <c r="BG1124" i="2"/>
  <c r="BG1122" i="2"/>
  <c r="BG1120" i="2"/>
  <c r="BG1118" i="2"/>
  <c r="BG1116" i="2"/>
  <c r="BG1114" i="2"/>
  <c r="BG1112" i="2"/>
  <c r="BG1110" i="2"/>
  <c r="BG1108" i="2"/>
  <c r="BG1106" i="2"/>
  <c r="BG1104" i="2"/>
  <c r="BG1102" i="2"/>
  <c r="BG1100" i="2"/>
  <c r="BG1098" i="2"/>
  <c r="BG1096" i="2"/>
  <c r="BG1094" i="2"/>
  <c r="BG1092" i="2"/>
  <c r="BG1090" i="2"/>
  <c r="BG1088" i="2"/>
  <c r="BG1086" i="2"/>
  <c r="BG1084" i="2"/>
  <c r="BG1082" i="2"/>
  <c r="BG1080" i="2"/>
  <c r="BG1078" i="2"/>
  <c r="BG1076" i="2"/>
  <c r="BG1074" i="2"/>
  <c r="BG1072" i="2"/>
  <c r="BG1070" i="2"/>
  <c r="BG1068" i="2"/>
  <c r="BG1066" i="2"/>
  <c r="BG1064" i="2"/>
  <c r="BG1062" i="2"/>
  <c r="BG1060" i="2"/>
  <c r="BG1058" i="2"/>
  <c r="BG1056" i="2"/>
  <c r="BG1054" i="2"/>
  <c r="BG1052" i="2"/>
  <c r="BG1050" i="2"/>
  <c r="BG1048" i="2"/>
  <c r="BG1046" i="2"/>
  <c r="BG1044" i="2"/>
  <c r="BG1042" i="2"/>
  <c r="BG1040" i="2"/>
  <c r="BG1038" i="2"/>
  <c r="BG1036" i="2"/>
  <c r="BG1034" i="2"/>
  <c r="BG1032" i="2"/>
  <c r="BG1030" i="2"/>
  <c r="BG1028" i="2"/>
  <c r="BG1026" i="2"/>
  <c r="BG1024" i="2"/>
  <c r="BG1022" i="2"/>
  <c r="BG1020" i="2"/>
  <c r="BG1018" i="2"/>
  <c r="BG1016" i="2"/>
  <c r="BG1014" i="2"/>
  <c r="BG1012" i="2"/>
  <c r="BG1010" i="2"/>
  <c r="BG1008" i="2"/>
  <c r="BG1006" i="2"/>
  <c r="BG1004" i="2"/>
  <c r="BG1002" i="2"/>
  <c r="BG1000" i="2"/>
  <c r="BG998" i="2"/>
  <c r="BG996" i="2"/>
  <c r="BG994" i="2"/>
  <c r="BG992" i="2"/>
  <c r="BG990" i="2"/>
  <c r="BG988" i="2"/>
  <c r="BG986" i="2"/>
  <c r="BG984" i="2"/>
  <c r="BG982" i="2"/>
  <c r="BG980" i="2"/>
  <c r="BG978" i="2"/>
  <c r="BG976" i="2"/>
  <c r="BG974" i="2"/>
  <c r="BG972" i="2"/>
  <c r="BG970" i="2"/>
  <c r="BG968" i="2"/>
  <c r="BG966" i="2"/>
  <c r="BG964" i="2"/>
  <c r="BG962" i="2"/>
  <c r="BG960" i="2"/>
  <c r="BG958" i="2"/>
  <c r="BG956" i="2"/>
  <c r="BG954" i="2"/>
  <c r="BG952" i="2"/>
  <c r="BG950" i="2"/>
  <c r="BG948" i="2"/>
  <c r="BG946" i="2"/>
  <c r="BG944" i="2"/>
  <c r="BG942" i="2"/>
  <c r="BG940" i="2"/>
  <c r="BG938" i="2"/>
  <c r="BG936" i="2"/>
  <c r="BG934" i="2"/>
  <c r="BG932" i="2"/>
  <c r="BG930" i="2"/>
  <c r="BG928" i="2"/>
  <c r="BG926" i="2"/>
  <c r="BG924" i="2"/>
  <c r="BG922" i="2"/>
  <c r="BG920" i="2"/>
  <c r="BG918" i="2"/>
  <c r="BG916" i="2"/>
  <c r="BG914" i="2"/>
  <c r="BG912" i="2"/>
  <c r="BG910" i="2"/>
  <c r="BG908" i="2"/>
  <c r="BG906" i="2"/>
  <c r="BG904" i="2"/>
  <c r="BG902" i="2"/>
  <c r="BG900" i="2"/>
  <c r="BG898" i="2"/>
  <c r="BG896" i="2"/>
  <c r="BG894" i="2"/>
  <c r="BG892" i="2"/>
  <c r="BG890" i="2"/>
  <c r="BG888" i="2"/>
  <c r="BG886" i="2"/>
  <c r="BG884" i="2"/>
  <c r="BG882" i="2"/>
  <c r="BG880" i="2"/>
  <c r="BG878" i="2"/>
  <c r="BG876" i="2"/>
  <c r="BG874" i="2"/>
  <c r="BG872" i="2"/>
  <c r="BG870" i="2"/>
  <c r="BG868" i="2"/>
  <c r="BG866" i="2"/>
  <c r="BG864" i="2"/>
  <c r="BG862" i="2"/>
  <c r="BG860" i="2"/>
  <c r="BG858" i="2"/>
  <c r="BG856" i="2"/>
  <c r="BG854" i="2"/>
  <c r="BG852" i="2"/>
  <c r="BG850" i="2"/>
  <c r="BG848" i="2"/>
  <c r="BG846" i="2"/>
  <c r="BG844" i="2"/>
  <c r="BG842" i="2"/>
  <c r="BG840" i="2"/>
  <c r="BG838" i="2"/>
  <c r="BG836" i="2"/>
  <c r="BG834" i="2"/>
  <c r="BG832" i="2"/>
  <c r="BG830" i="2"/>
  <c r="BG828" i="2"/>
  <c r="BG826" i="2"/>
  <c r="BG824" i="2"/>
  <c r="BG822" i="2"/>
  <c r="BG820" i="2"/>
  <c r="BG818" i="2"/>
  <c r="BG816" i="2"/>
  <c r="BG814" i="2"/>
  <c r="BG812" i="2"/>
  <c r="BG810" i="2"/>
  <c r="BG808" i="2"/>
  <c r="BG806" i="2"/>
  <c r="BG804" i="2"/>
  <c r="BG802" i="2"/>
  <c r="BG2182" i="2"/>
  <c r="BG2174" i="2"/>
  <c r="BG2166" i="2"/>
  <c r="BG2158" i="2"/>
  <c r="BG2150" i="2"/>
  <c r="BG2142" i="2"/>
  <c r="BG2134" i="2"/>
  <c r="BG2126" i="2"/>
  <c r="BG2118" i="2"/>
  <c r="BG2110" i="2"/>
  <c r="BG2102" i="2"/>
  <c r="BG2094" i="2"/>
  <c r="BG2086" i="2"/>
  <c r="BG2078" i="2"/>
  <c r="BG2070" i="2"/>
  <c r="BG2062" i="2"/>
  <c r="BG2054" i="2"/>
  <c r="BG2046" i="2"/>
  <c r="BG2038" i="2"/>
  <c r="BG2030" i="2"/>
  <c r="BG2022" i="2"/>
  <c r="BG2014" i="2"/>
  <c r="BG2006" i="2"/>
  <c r="BG1998" i="2"/>
  <c r="BG1990" i="2"/>
  <c r="BG1982" i="2"/>
  <c r="BG1974" i="2"/>
  <c r="BG1966" i="2"/>
  <c r="BG1958" i="2"/>
  <c r="BG1950" i="2"/>
  <c r="BG1942" i="2"/>
  <c r="BG1934" i="2"/>
  <c r="BG1926" i="2"/>
  <c r="BG1918" i="2"/>
  <c r="BG1910" i="2"/>
  <c r="BG1902" i="2"/>
  <c r="BG1894" i="2"/>
  <c r="BG1886" i="2"/>
  <c r="BG1878" i="2"/>
  <c r="BG1870" i="2"/>
  <c r="BG1862" i="2"/>
  <c r="BG1854" i="2"/>
  <c r="BG1846" i="2"/>
  <c r="BG1838" i="2"/>
  <c r="BG1830" i="2"/>
  <c r="BG1822" i="2"/>
  <c r="BG1814" i="2"/>
  <c r="BG1806" i="2"/>
  <c r="BG2180" i="2"/>
  <c r="BG2172" i="2"/>
  <c r="BG2164" i="2"/>
  <c r="BG2156" i="2"/>
  <c r="BG2148" i="2"/>
  <c r="BG2140" i="2"/>
  <c r="BG2132" i="2"/>
  <c r="BG2124" i="2"/>
  <c r="BG2116" i="2"/>
  <c r="BG2108" i="2"/>
  <c r="BG2100" i="2"/>
  <c r="BG2092" i="2"/>
  <c r="BG2084" i="2"/>
  <c r="BG2076" i="2"/>
  <c r="BG2068" i="2"/>
  <c r="BG2060" i="2"/>
  <c r="BG2052" i="2"/>
  <c r="BG2044" i="2"/>
  <c r="BG2036" i="2"/>
  <c r="BG2028" i="2"/>
  <c r="BG2020" i="2"/>
  <c r="BG2012" i="2"/>
  <c r="BG2004" i="2"/>
  <c r="BG1996" i="2"/>
  <c r="BG1988" i="2"/>
  <c r="BG1980" i="2"/>
  <c r="BG1972" i="2"/>
  <c r="BG1964" i="2"/>
  <c r="BG1956" i="2"/>
  <c r="BG1948" i="2"/>
  <c r="BG1940" i="2"/>
  <c r="BG1932" i="2"/>
  <c r="BG1924" i="2"/>
  <c r="BG1916" i="2"/>
  <c r="BG1908" i="2"/>
  <c r="BG1900" i="2"/>
  <c r="BG1892" i="2"/>
  <c r="BG1884" i="2"/>
  <c r="BG1876" i="2"/>
  <c r="BG1868" i="2"/>
  <c r="BG1860" i="2"/>
  <c r="BG1852" i="2"/>
  <c r="BG1844" i="2"/>
  <c r="BG1836" i="2"/>
  <c r="BG1828" i="2"/>
  <c r="BG1820" i="2"/>
  <c r="BG1812" i="2"/>
  <c r="BG1804" i="2"/>
  <c r="BG1798" i="2"/>
  <c r="BG1795" i="2"/>
  <c r="BG1793" i="2"/>
  <c r="BG1791" i="2"/>
  <c r="BG1789" i="2"/>
  <c r="BG1787" i="2"/>
  <c r="BG1785" i="2"/>
  <c r="BG1783" i="2"/>
  <c r="BG1781" i="2"/>
  <c r="BG1779" i="2"/>
  <c r="BG1777" i="2"/>
  <c r="BG1775" i="2"/>
  <c r="BG1773" i="2"/>
  <c r="BG1771" i="2"/>
  <c r="BG1769" i="2"/>
  <c r="BG1767" i="2"/>
  <c r="BG1765" i="2"/>
  <c r="BG1763" i="2"/>
  <c r="BG1761" i="2"/>
  <c r="BG1759" i="2"/>
  <c r="BG1757" i="2"/>
  <c r="BG1755" i="2"/>
  <c r="BG1753" i="2"/>
  <c r="BG1751" i="2"/>
  <c r="BG1749" i="2"/>
  <c r="BG1747" i="2"/>
  <c r="BG1745" i="2"/>
  <c r="BG1743" i="2"/>
  <c r="BG1741" i="2"/>
  <c r="BG1739" i="2"/>
  <c r="BG1737" i="2"/>
  <c r="BG1735" i="2"/>
  <c r="BG1733" i="2"/>
  <c r="BG1731" i="2"/>
  <c r="BG1729" i="2"/>
  <c r="BG1727" i="2"/>
  <c r="BG1725" i="2"/>
  <c r="BG1723" i="2"/>
  <c r="BG1721" i="2"/>
  <c r="BG1719" i="2"/>
  <c r="BG1717" i="2"/>
  <c r="BG1715" i="2"/>
  <c r="BG1713" i="2"/>
  <c r="BG1711" i="2"/>
  <c r="BG1709" i="2"/>
  <c r="BG1707" i="2"/>
  <c r="BG1705" i="2"/>
  <c r="BG1703" i="2"/>
  <c r="BG1701" i="2"/>
  <c r="BG1699" i="2"/>
  <c r="BG1697" i="2"/>
  <c r="BG1695" i="2"/>
  <c r="BG1693" i="2"/>
  <c r="BG1691" i="2"/>
  <c r="BG1689" i="2"/>
  <c r="BG1687" i="2"/>
  <c r="BG1685" i="2"/>
  <c r="BG1683" i="2"/>
  <c r="BG1681" i="2"/>
  <c r="BG1679" i="2"/>
  <c r="BG1677" i="2"/>
  <c r="BG1675" i="2"/>
  <c r="BG1673" i="2"/>
  <c r="BG1671" i="2"/>
  <c r="BG1669" i="2"/>
  <c r="BG1667" i="2"/>
  <c r="BG1665" i="2"/>
  <c r="BG1663" i="2"/>
  <c r="BG1661" i="2"/>
  <c r="BG1659" i="2"/>
  <c r="BG1657" i="2"/>
  <c r="BG1655" i="2"/>
  <c r="BG1653" i="2"/>
  <c r="BG1651" i="2"/>
  <c r="BG1649" i="2"/>
  <c r="BG1647" i="2"/>
  <c r="BG1645" i="2"/>
  <c r="BG1643" i="2"/>
  <c r="BG1641" i="2"/>
  <c r="BG1639" i="2"/>
  <c r="BG1637" i="2"/>
  <c r="BG1635" i="2"/>
  <c r="BG1633" i="2"/>
  <c r="BG1631" i="2"/>
  <c r="BG1629" i="2"/>
  <c r="BG1627" i="2"/>
  <c r="BG1625" i="2"/>
  <c r="BG1623" i="2"/>
  <c r="BG1621" i="2"/>
  <c r="BG1619" i="2"/>
  <c r="BG1617" i="2"/>
  <c r="BG1615" i="2"/>
  <c r="BG1613" i="2"/>
  <c r="BG1611" i="2"/>
  <c r="BG1609" i="2"/>
  <c r="BG1607" i="2"/>
  <c r="BG1605" i="2"/>
  <c r="BG1603" i="2"/>
  <c r="BG1601" i="2"/>
  <c r="BG1599" i="2"/>
  <c r="BG1597" i="2"/>
  <c r="BG1595" i="2"/>
  <c r="BG1593" i="2"/>
  <c r="BG1591" i="2"/>
  <c r="BG1589" i="2"/>
  <c r="BG1587" i="2"/>
  <c r="BG1585" i="2"/>
  <c r="BG1583" i="2"/>
  <c r="BG1581" i="2"/>
  <c r="BG1579" i="2"/>
  <c r="BG1577" i="2"/>
  <c r="BG1575" i="2"/>
  <c r="BG1573" i="2"/>
  <c r="BG1571" i="2"/>
  <c r="BG1569" i="2"/>
  <c r="BG1567" i="2"/>
  <c r="BG1565" i="2"/>
  <c r="BG1563" i="2"/>
  <c r="BG1561" i="2"/>
  <c r="BG1559" i="2"/>
  <c r="BG1557" i="2"/>
  <c r="BG1555" i="2"/>
  <c r="BG1553" i="2"/>
  <c r="BG1551" i="2"/>
  <c r="BG1549" i="2"/>
  <c r="BG1547" i="2"/>
  <c r="BG1545" i="2"/>
  <c r="BG1543" i="2"/>
  <c r="BG1541" i="2"/>
  <c r="BG1539" i="2"/>
  <c r="BG1537" i="2"/>
  <c r="BG1535" i="2"/>
  <c r="BG1533" i="2"/>
  <c r="BG1531" i="2"/>
  <c r="BG1529" i="2"/>
  <c r="BG1527" i="2"/>
  <c r="BG1525" i="2"/>
  <c r="BG1523" i="2"/>
  <c r="BG1521" i="2"/>
  <c r="BG1519" i="2"/>
  <c r="BG1517" i="2"/>
  <c r="BG1515" i="2"/>
  <c r="BG1513" i="2"/>
  <c r="BG1511" i="2"/>
  <c r="BG1509" i="2"/>
  <c r="BG1507" i="2"/>
  <c r="BG1505" i="2"/>
  <c r="BG1503" i="2"/>
  <c r="BG1501" i="2"/>
  <c r="BG1499" i="2"/>
  <c r="BG1497" i="2"/>
  <c r="BG1495" i="2"/>
  <c r="BG1493" i="2"/>
  <c r="BG1491" i="2"/>
  <c r="BG1489" i="2"/>
  <c r="BG1487" i="2"/>
  <c r="BG1485" i="2"/>
  <c r="BG1483" i="2"/>
  <c r="BG1481" i="2"/>
  <c r="BG1479" i="2"/>
  <c r="BG1477" i="2"/>
  <c r="BG1475" i="2"/>
  <c r="BG1473" i="2"/>
  <c r="BG1471" i="2"/>
  <c r="BG1469" i="2"/>
  <c r="BG1467" i="2"/>
  <c r="BG1465" i="2"/>
  <c r="BG1463" i="2"/>
  <c r="BG1461" i="2"/>
  <c r="BG1459" i="2"/>
  <c r="BG1457" i="2"/>
  <c r="BG1455" i="2"/>
  <c r="BG1453" i="2"/>
  <c r="BG1451" i="2"/>
  <c r="BG1449" i="2"/>
  <c r="BG1447" i="2"/>
  <c r="BG1445" i="2"/>
  <c r="BG1443" i="2"/>
  <c r="BG1441" i="2"/>
  <c r="BG1439" i="2"/>
  <c r="BG1437" i="2"/>
  <c r="BG1435" i="2"/>
  <c r="BG1433" i="2"/>
  <c r="BG1431" i="2"/>
  <c r="BG1429" i="2"/>
  <c r="BG1427" i="2"/>
  <c r="BG1425" i="2"/>
  <c r="BG1423" i="2"/>
  <c r="BG1421" i="2"/>
  <c r="BG1419" i="2"/>
  <c r="BG1417" i="2"/>
  <c r="BG1415" i="2"/>
  <c r="BG1413" i="2"/>
  <c r="BG1411" i="2"/>
  <c r="BG1409" i="2"/>
  <c r="BG1407" i="2"/>
  <c r="BG1405" i="2"/>
  <c r="BG1403" i="2"/>
  <c r="BG1401" i="2"/>
  <c r="BG1399" i="2"/>
  <c r="BG1397" i="2"/>
  <c r="BG1395" i="2"/>
  <c r="BG1393" i="2"/>
  <c r="BG1391" i="2"/>
  <c r="BG1389" i="2"/>
  <c r="BG1387" i="2"/>
  <c r="BG1385" i="2"/>
  <c r="BG1383" i="2"/>
  <c r="BG1381" i="2"/>
  <c r="BG1379" i="2"/>
  <c r="BG1377" i="2"/>
  <c r="BG1375" i="2"/>
  <c r="BG1373" i="2"/>
  <c r="BG1371" i="2"/>
  <c r="BG1369" i="2"/>
  <c r="BG1367" i="2"/>
  <c r="BG1365" i="2"/>
  <c r="BG1363" i="2"/>
  <c r="BG1361" i="2"/>
  <c r="BG1359" i="2"/>
  <c r="BG1357" i="2"/>
  <c r="BG1355" i="2"/>
  <c r="BG1353" i="2"/>
  <c r="BG1351" i="2"/>
  <c r="BG1349" i="2"/>
  <c r="BG1347" i="2"/>
  <c r="BG1345" i="2"/>
  <c r="BG1343" i="2"/>
  <c r="BG1341" i="2"/>
  <c r="BG1339" i="2"/>
  <c r="BG1337" i="2"/>
  <c r="BG1335" i="2"/>
  <c r="BG1333" i="2"/>
  <c r="BG1331" i="2"/>
  <c r="BG1329" i="2"/>
  <c r="BG1327" i="2"/>
  <c r="BG1325" i="2"/>
  <c r="BG1323" i="2"/>
  <c r="BG1321" i="2"/>
  <c r="BG1319" i="2"/>
  <c r="BG1317" i="2"/>
  <c r="BG1315" i="2"/>
  <c r="BG1313" i="2"/>
  <c r="BG1311" i="2"/>
  <c r="BG1309" i="2"/>
  <c r="BG1307" i="2"/>
  <c r="BG1305" i="2"/>
  <c r="BG1303" i="2"/>
  <c r="BG1301" i="2"/>
  <c r="BG1299" i="2"/>
  <c r="BG1297" i="2"/>
  <c r="BG1295" i="2"/>
  <c r="BG1293" i="2"/>
  <c r="BG1291" i="2"/>
  <c r="BG1289" i="2"/>
  <c r="BG1287" i="2"/>
  <c r="BG1285" i="2"/>
  <c r="BG1283" i="2"/>
  <c r="BG1281" i="2"/>
  <c r="BG1279" i="2"/>
  <c r="BG1277" i="2"/>
  <c r="BG1275" i="2"/>
  <c r="BG1273" i="2"/>
  <c r="BG1271" i="2"/>
  <c r="BG1269" i="2"/>
  <c r="BG1267" i="2"/>
  <c r="BG1265" i="2"/>
  <c r="BG1263" i="2"/>
  <c r="BG1261" i="2"/>
  <c r="BG1259" i="2"/>
  <c r="BG1257" i="2"/>
  <c r="BG1255" i="2"/>
  <c r="BG1253" i="2"/>
  <c r="BG1251" i="2"/>
  <c r="BG1249" i="2"/>
  <c r="BG1247" i="2"/>
  <c r="BG1245" i="2"/>
  <c r="BG1243" i="2"/>
  <c r="BG1241" i="2"/>
  <c r="BG1239" i="2"/>
  <c r="BG1237" i="2"/>
  <c r="BG1235" i="2"/>
  <c r="BG1233" i="2"/>
  <c r="BG1231" i="2"/>
  <c r="BG1229" i="2"/>
  <c r="BG1227" i="2"/>
  <c r="BG1225" i="2"/>
  <c r="BG1223" i="2"/>
  <c r="BG1221" i="2"/>
  <c r="BG1219" i="2"/>
  <c r="BG1217" i="2"/>
  <c r="BG1215" i="2"/>
  <c r="BG1213" i="2"/>
  <c r="BG1211" i="2"/>
  <c r="BG1209" i="2"/>
  <c r="BG1207" i="2"/>
  <c r="BG1205" i="2"/>
  <c r="BG1203" i="2"/>
  <c r="BG1201" i="2"/>
  <c r="BG1199" i="2"/>
  <c r="BG1197" i="2"/>
  <c r="BG1195" i="2"/>
  <c r="BG1193" i="2"/>
  <c r="BG1191" i="2"/>
  <c r="BG1189" i="2"/>
  <c r="BG1187" i="2"/>
  <c r="BG1185" i="2"/>
  <c r="BG1183" i="2"/>
  <c r="BG1181" i="2"/>
  <c r="BG1179" i="2"/>
  <c r="BG1177" i="2"/>
  <c r="BG1175" i="2"/>
  <c r="BG1173" i="2"/>
  <c r="BG1171" i="2"/>
  <c r="BG1169" i="2"/>
  <c r="BG1167" i="2"/>
  <c r="BG1165" i="2"/>
  <c r="BG1163" i="2"/>
  <c r="BG1161" i="2"/>
  <c r="BG1159" i="2"/>
  <c r="BG1157" i="2"/>
  <c r="BG1155" i="2"/>
  <c r="BG1153" i="2"/>
  <c r="BG1151" i="2"/>
  <c r="BG1149" i="2"/>
  <c r="BG1147" i="2"/>
  <c r="BG1145" i="2"/>
  <c r="BG1143" i="2"/>
  <c r="BG1141" i="2"/>
  <c r="BG1139" i="2"/>
  <c r="BG1137" i="2"/>
  <c r="BG1135" i="2"/>
  <c r="BG1133" i="2"/>
  <c r="BG1131" i="2"/>
  <c r="BG1129" i="2"/>
  <c r="BG1127" i="2"/>
  <c r="BG1125" i="2"/>
  <c r="BG1123" i="2"/>
  <c r="BG1121" i="2"/>
  <c r="BG1119" i="2"/>
  <c r="BG1117" i="2"/>
  <c r="BG1115" i="2"/>
  <c r="BG1113" i="2"/>
  <c r="BG1111" i="2"/>
  <c r="BG1109" i="2"/>
  <c r="BG1107" i="2"/>
  <c r="BG1105" i="2"/>
  <c r="BG1103" i="2"/>
  <c r="BG1101" i="2"/>
  <c r="BG1099" i="2"/>
  <c r="BG1097" i="2"/>
  <c r="BG1095" i="2"/>
  <c r="BG1093" i="2"/>
  <c r="BG1091" i="2"/>
  <c r="BG1089" i="2"/>
  <c r="BG1087" i="2"/>
  <c r="BG1085" i="2"/>
  <c r="BG1083" i="2"/>
  <c r="BG1081" i="2"/>
  <c r="BG1079" i="2"/>
  <c r="BG1077" i="2"/>
  <c r="BG1075" i="2"/>
  <c r="BG1073" i="2"/>
  <c r="BG1071" i="2"/>
  <c r="BG1069" i="2"/>
  <c r="BG1067" i="2"/>
  <c r="BG1065" i="2"/>
  <c r="BG1063" i="2"/>
  <c r="BG1061" i="2"/>
  <c r="BG1059" i="2"/>
  <c r="BG1057" i="2"/>
  <c r="BG1055" i="2"/>
  <c r="BG1053" i="2"/>
  <c r="BG1051" i="2"/>
  <c r="BG1049" i="2"/>
  <c r="BG1047" i="2"/>
  <c r="BG1045" i="2"/>
  <c r="BG1043" i="2"/>
  <c r="BG1041" i="2"/>
  <c r="BG1039" i="2"/>
  <c r="BG1037" i="2"/>
  <c r="BG1035" i="2"/>
  <c r="BG1033" i="2"/>
  <c r="BG1031" i="2"/>
  <c r="BG1029" i="2"/>
  <c r="BG1027" i="2"/>
  <c r="BG1025" i="2"/>
  <c r="BG1023" i="2"/>
  <c r="BG1021" i="2"/>
  <c r="BG1019" i="2"/>
  <c r="BG1017" i="2"/>
  <c r="BG1015" i="2"/>
  <c r="BG1013" i="2"/>
  <c r="BG1011" i="2"/>
  <c r="BG1009" i="2"/>
  <c r="BG1007" i="2"/>
  <c r="BG1005" i="2"/>
  <c r="BG1003" i="2"/>
  <c r="BG1001" i="2"/>
  <c r="BG999" i="2"/>
  <c r="BG997" i="2"/>
  <c r="BG995" i="2"/>
  <c r="BG993" i="2"/>
  <c r="BG991" i="2"/>
  <c r="BG989" i="2"/>
  <c r="BG987" i="2"/>
  <c r="BG985" i="2"/>
  <c r="BG983" i="2"/>
  <c r="BG981" i="2"/>
  <c r="BG979" i="2"/>
  <c r="BG977" i="2"/>
  <c r="BG975" i="2"/>
  <c r="BG973" i="2"/>
  <c r="BG971" i="2"/>
  <c r="BG969" i="2"/>
  <c r="BG967" i="2"/>
  <c r="BG965" i="2"/>
  <c r="BG963" i="2"/>
  <c r="BG961" i="2"/>
  <c r="BG959" i="2"/>
  <c r="BG957" i="2"/>
  <c r="BG955" i="2"/>
  <c r="BG953" i="2"/>
  <c r="BG951" i="2"/>
  <c r="BG949" i="2"/>
  <c r="BG947" i="2"/>
  <c r="BG945" i="2"/>
  <c r="BG943" i="2"/>
  <c r="BG941" i="2"/>
  <c r="BG939" i="2"/>
  <c r="BG937" i="2"/>
  <c r="BG935" i="2"/>
  <c r="BG933" i="2"/>
  <c r="BG931" i="2"/>
  <c r="BG929" i="2"/>
  <c r="BG927" i="2"/>
  <c r="BG925" i="2"/>
  <c r="BG923" i="2"/>
  <c r="BG921" i="2"/>
  <c r="BG919" i="2"/>
  <c r="BG917" i="2"/>
  <c r="BG915" i="2"/>
  <c r="BG913" i="2"/>
  <c r="BG911" i="2"/>
  <c r="BG909" i="2"/>
  <c r="BG907" i="2"/>
  <c r="BG905" i="2"/>
  <c r="BG903" i="2"/>
  <c r="BG901" i="2"/>
  <c r="BG899" i="2"/>
  <c r="BG897" i="2"/>
  <c r="BG895" i="2"/>
  <c r="BG893" i="2"/>
  <c r="BG891" i="2"/>
  <c r="BG889" i="2"/>
  <c r="BG887" i="2"/>
  <c r="BG885" i="2"/>
  <c r="BG883" i="2"/>
  <c r="BG881" i="2"/>
  <c r="BG879" i="2"/>
  <c r="BG877" i="2"/>
  <c r="BG875" i="2"/>
  <c r="BG873" i="2"/>
  <c r="BG871" i="2"/>
  <c r="BG869" i="2"/>
  <c r="BG867" i="2"/>
  <c r="BG865" i="2"/>
  <c r="BG863" i="2"/>
  <c r="BG861" i="2"/>
  <c r="BG859" i="2"/>
  <c r="BG857" i="2"/>
  <c r="BG855" i="2"/>
  <c r="BG853" i="2"/>
  <c r="BG851" i="2"/>
  <c r="BG849" i="2"/>
  <c r="BG847" i="2"/>
  <c r="BG845" i="2"/>
  <c r="BG843" i="2"/>
  <c r="BG841" i="2"/>
  <c r="BG839" i="2"/>
  <c r="BG837" i="2"/>
  <c r="BG835" i="2"/>
  <c r="BG833" i="2"/>
  <c r="BG831" i="2"/>
  <c r="BG829" i="2"/>
  <c r="BG827" i="2"/>
  <c r="BG825" i="2"/>
  <c r="BG823" i="2"/>
  <c r="BG821" i="2"/>
  <c r="BG819" i="2"/>
  <c r="BG817" i="2"/>
  <c r="BG815" i="2"/>
  <c r="BG813" i="2"/>
  <c r="BG811" i="2"/>
  <c r="BG809" i="2"/>
  <c r="BG807" i="2"/>
  <c r="BG805" i="2"/>
  <c r="BG803" i="2"/>
  <c r="BG801" i="2"/>
  <c r="BG799" i="2"/>
  <c r="BG797" i="2"/>
  <c r="BG795" i="2"/>
  <c r="BG793" i="2"/>
  <c r="BG791" i="2"/>
  <c r="BG789" i="2"/>
  <c r="BG787" i="2"/>
  <c r="BG785" i="2"/>
  <c r="BG783" i="2"/>
  <c r="BG781" i="2"/>
  <c r="BG779" i="2"/>
  <c r="BG777" i="2"/>
  <c r="BG775" i="2"/>
  <c r="BG773" i="2"/>
  <c r="BG771" i="2"/>
  <c r="BG769" i="2"/>
  <c r="BG767" i="2"/>
  <c r="BG765" i="2"/>
  <c r="BG763" i="2"/>
  <c r="BG761" i="2"/>
  <c r="BG759" i="2"/>
  <c r="BG757" i="2"/>
  <c r="BG755" i="2"/>
  <c r="BG753" i="2"/>
  <c r="BG751" i="2"/>
  <c r="BG749" i="2"/>
  <c r="BG747" i="2"/>
  <c r="BG745" i="2"/>
  <c r="BG743" i="2"/>
  <c r="BG741" i="2"/>
  <c r="BG739" i="2"/>
  <c r="BG737" i="2"/>
  <c r="BG735" i="2"/>
  <c r="BG733" i="2"/>
  <c r="BG731" i="2"/>
  <c r="BG729" i="2"/>
  <c r="BG727" i="2"/>
  <c r="BG725" i="2"/>
  <c r="BG723" i="2"/>
  <c r="BG721" i="2"/>
  <c r="BG719" i="2"/>
  <c r="BG717" i="2"/>
  <c r="BG715" i="2"/>
  <c r="BG713" i="2"/>
  <c r="BG711" i="2"/>
  <c r="BG709" i="2"/>
  <c r="BG707" i="2"/>
  <c r="BG705" i="2"/>
  <c r="BG703" i="2"/>
  <c r="BG701" i="2"/>
  <c r="BG699" i="2"/>
  <c r="BG697" i="2"/>
  <c r="BG695" i="2"/>
  <c r="BG693" i="2"/>
  <c r="BG691" i="2"/>
  <c r="BG689" i="2"/>
  <c r="BG687" i="2"/>
  <c r="BG685" i="2"/>
  <c r="BG683" i="2"/>
  <c r="BG681" i="2"/>
  <c r="BG679" i="2"/>
  <c r="BG677" i="2"/>
  <c r="BG675" i="2"/>
  <c r="BG673" i="2"/>
  <c r="BG671" i="2"/>
  <c r="BG669" i="2"/>
  <c r="BG667" i="2"/>
  <c r="BG665" i="2"/>
  <c r="BG663" i="2"/>
  <c r="BG661" i="2"/>
  <c r="BG659" i="2"/>
  <c r="BG657" i="2"/>
  <c r="BG655" i="2"/>
  <c r="BG653" i="2"/>
  <c r="BG651" i="2"/>
  <c r="BG649" i="2"/>
  <c r="BG647" i="2"/>
  <c r="BG645" i="2"/>
  <c r="BG643" i="2"/>
  <c r="BG641" i="2"/>
  <c r="BG639" i="2"/>
  <c r="BG637" i="2"/>
  <c r="BG635" i="2"/>
  <c r="BG633" i="2"/>
  <c r="BG631" i="2"/>
  <c r="BG629" i="2"/>
  <c r="BG627" i="2"/>
  <c r="BG625" i="2"/>
  <c r="BG623" i="2"/>
  <c r="BG621" i="2"/>
  <c r="BG619" i="2"/>
  <c r="BG617" i="2"/>
  <c r="BG615" i="2"/>
  <c r="BG613" i="2"/>
  <c r="BG611" i="2"/>
  <c r="BG609" i="2"/>
  <c r="BG607" i="2"/>
  <c r="BG605" i="2"/>
  <c r="BG603" i="2"/>
  <c r="BG601" i="2"/>
  <c r="BG599" i="2"/>
  <c r="BG597" i="2"/>
  <c r="BG595" i="2"/>
  <c r="BG593" i="2"/>
  <c r="BG591" i="2"/>
  <c r="BG589" i="2"/>
  <c r="BG587" i="2"/>
  <c r="BG585" i="2"/>
  <c r="BG583" i="2"/>
  <c r="BG581" i="2"/>
  <c r="BG579" i="2"/>
  <c r="BG577" i="2"/>
  <c r="BG575" i="2"/>
  <c r="BG573" i="2"/>
  <c r="BG571" i="2"/>
  <c r="BG569" i="2"/>
  <c r="BG567" i="2"/>
  <c r="BG565" i="2"/>
  <c r="BG563" i="2"/>
  <c r="BG561" i="2"/>
  <c r="BG559" i="2"/>
  <c r="BG557" i="2"/>
  <c r="BG555" i="2"/>
  <c r="BG553" i="2"/>
  <c r="BG551" i="2"/>
  <c r="BG549" i="2"/>
  <c r="BG547" i="2"/>
  <c r="BG545" i="2"/>
  <c r="BG543" i="2"/>
  <c r="BG541" i="2"/>
  <c r="BG539" i="2"/>
  <c r="BG537" i="2"/>
  <c r="BG535" i="2"/>
  <c r="BG533" i="2"/>
  <c r="BG531" i="2"/>
  <c r="BG529" i="2"/>
  <c r="BG527" i="2"/>
  <c r="BG525" i="2"/>
  <c r="BG523" i="2"/>
  <c r="BG521" i="2"/>
  <c r="BG519" i="2"/>
  <c r="BG517" i="2"/>
  <c r="BG515" i="2"/>
  <c r="BG513" i="2"/>
  <c r="BG511" i="2"/>
  <c r="BG509" i="2"/>
  <c r="BG507" i="2"/>
  <c r="BG505" i="2"/>
  <c r="BG503" i="2"/>
  <c r="BG501" i="2"/>
  <c r="BG499" i="2"/>
  <c r="BG497" i="2"/>
  <c r="BG495" i="2"/>
  <c r="BG493" i="2"/>
  <c r="BG491" i="2"/>
  <c r="BG489" i="2"/>
  <c r="BG487" i="2"/>
  <c r="BG485" i="2"/>
  <c r="BG483" i="2"/>
  <c r="BG481" i="2"/>
  <c r="BG479" i="2"/>
  <c r="BG477" i="2"/>
  <c r="BG475" i="2"/>
  <c r="BG473" i="2"/>
  <c r="BG471" i="2"/>
  <c r="BG469" i="2"/>
  <c r="BG467" i="2"/>
  <c r="BG465" i="2"/>
  <c r="BG463" i="2"/>
  <c r="BG461" i="2"/>
  <c r="BG459" i="2"/>
  <c r="BG457" i="2"/>
  <c r="BG455" i="2"/>
  <c r="BG453" i="2"/>
  <c r="BG451" i="2"/>
  <c r="BG449" i="2"/>
  <c r="BG447" i="2"/>
  <c r="BG445" i="2"/>
  <c r="BG443" i="2"/>
  <c r="BG441" i="2"/>
  <c r="BG439" i="2"/>
  <c r="BG437" i="2"/>
  <c r="BG435" i="2"/>
  <c r="BG433" i="2"/>
  <c r="BG431" i="2"/>
  <c r="BG429" i="2"/>
  <c r="BG427" i="2"/>
  <c r="BG425" i="2"/>
  <c r="BG423" i="2"/>
  <c r="BG421" i="2"/>
  <c r="BG419" i="2"/>
  <c r="BG417" i="2"/>
  <c r="BG415" i="2"/>
  <c r="BG413" i="2"/>
  <c r="BG411" i="2"/>
  <c r="BG409" i="2"/>
  <c r="BG407" i="2"/>
  <c r="BG405" i="2"/>
  <c r="BG403" i="2"/>
  <c r="BG401" i="2"/>
  <c r="BG399" i="2"/>
  <c r="BG397" i="2"/>
  <c r="BG395" i="2"/>
  <c r="BG393" i="2"/>
  <c r="BG391" i="2"/>
  <c r="BG389" i="2"/>
  <c r="BG387" i="2"/>
  <c r="BG385" i="2"/>
  <c r="BG383" i="2"/>
  <c r="BG381" i="2"/>
  <c r="BG379" i="2"/>
  <c r="BG377" i="2"/>
  <c r="BG375" i="2"/>
  <c r="BG373" i="2"/>
  <c r="BG371" i="2"/>
  <c r="BG369" i="2"/>
  <c r="BG367" i="2"/>
  <c r="BG365" i="2"/>
  <c r="BG363" i="2"/>
  <c r="BG361" i="2"/>
  <c r="BG359" i="2"/>
  <c r="BG357" i="2"/>
  <c r="BG355" i="2"/>
  <c r="BG353" i="2"/>
  <c r="BG351" i="2"/>
  <c r="BG349" i="2"/>
  <c r="BG347" i="2"/>
  <c r="BG345" i="2"/>
  <c r="BG343" i="2"/>
  <c r="BG341" i="2"/>
  <c r="BG339" i="2"/>
  <c r="BG337" i="2"/>
  <c r="BG335" i="2"/>
  <c r="BG333" i="2"/>
  <c r="BG331" i="2"/>
  <c r="BG329" i="2"/>
  <c r="BG327" i="2"/>
  <c r="BG325" i="2"/>
  <c r="BG323" i="2"/>
  <c r="BG321" i="2"/>
  <c r="BG319" i="2"/>
  <c r="BG317" i="2"/>
  <c r="BG315" i="2"/>
  <c r="BG313" i="2"/>
  <c r="BG311" i="2"/>
  <c r="BG309" i="2"/>
  <c r="BG307" i="2"/>
  <c r="BG305" i="2"/>
  <c r="BG303" i="2"/>
  <c r="BG301" i="2"/>
  <c r="BG299" i="2"/>
  <c r="BG297" i="2"/>
  <c r="BG295" i="2"/>
  <c r="BG293" i="2"/>
  <c r="BG291" i="2"/>
  <c r="BG289" i="2"/>
  <c r="BG287" i="2"/>
  <c r="BG285" i="2"/>
  <c r="BG283" i="2"/>
  <c r="BG281" i="2"/>
  <c r="BG279" i="2"/>
  <c r="BG277" i="2"/>
  <c r="BG275" i="2"/>
  <c r="BG273" i="2"/>
  <c r="BG271" i="2"/>
  <c r="BG269" i="2"/>
  <c r="BG267" i="2"/>
  <c r="BG265" i="2"/>
  <c r="BG263" i="2"/>
  <c r="BG261" i="2"/>
  <c r="BG259" i="2"/>
  <c r="BG257" i="2"/>
  <c r="BG255" i="2"/>
  <c r="BG253" i="2"/>
  <c r="BG251" i="2"/>
  <c r="BG249" i="2"/>
  <c r="BG247" i="2"/>
  <c r="BG245" i="2"/>
  <c r="BG243" i="2"/>
  <c r="BG241" i="2"/>
  <c r="BG239" i="2"/>
  <c r="BG237" i="2"/>
  <c r="BG235" i="2"/>
  <c r="BG233" i="2"/>
  <c r="BG231" i="2"/>
  <c r="BG229" i="2"/>
  <c r="BG227" i="2"/>
  <c r="BG225" i="2"/>
  <c r="BG223" i="2"/>
  <c r="BG221" i="2"/>
  <c r="BG219" i="2"/>
  <c r="BG217" i="2"/>
  <c r="BG215" i="2"/>
  <c r="BG213" i="2"/>
  <c r="BG211" i="2"/>
  <c r="BG209" i="2"/>
  <c r="BG207" i="2"/>
  <c r="BG205" i="2"/>
  <c r="BG203" i="2"/>
  <c r="BG201" i="2"/>
  <c r="BG199" i="2"/>
  <c r="BG197" i="2"/>
  <c r="BG195" i="2"/>
  <c r="BG193" i="2"/>
  <c r="BG191" i="2"/>
  <c r="BG189" i="2"/>
  <c r="BG187" i="2"/>
  <c r="BG185" i="2"/>
  <c r="BG183" i="2"/>
  <c r="BG181" i="2"/>
  <c r="BG179" i="2"/>
  <c r="BG177" i="2"/>
  <c r="BG175" i="2"/>
  <c r="BG173" i="2"/>
  <c r="BG171" i="2"/>
  <c r="BG169" i="2"/>
  <c r="BG167" i="2"/>
  <c r="BG165" i="2"/>
  <c r="BG163" i="2"/>
  <c r="BG161" i="2"/>
  <c r="BG159" i="2"/>
  <c r="BG157" i="2"/>
  <c r="BG155" i="2"/>
  <c r="BG153" i="2"/>
  <c r="BG151" i="2"/>
  <c r="BG149" i="2"/>
  <c r="BG147" i="2"/>
  <c r="BG145" i="2"/>
  <c r="BG143" i="2"/>
  <c r="BG141" i="2"/>
  <c r="BG139" i="2"/>
  <c r="BG137" i="2"/>
  <c r="BG135" i="2"/>
  <c r="BG133" i="2"/>
  <c r="BG131" i="2"/>
  <c r="BG129" i="2"/>
  <c r="BG127" i="2"/>
  <c r="BG125" i="2"/>
  <c r="BG123" i="2"/>
  <c r="BG121" i="2"/>
  <c r="BG119" i="2"/>
  <c r="BG117" i="2"/>
  <c r="BG115" i="2"/>
  <c r="BG113" i="2"/>
  <c r="BG111" i="2"/>
  <c r="BG109" i="2"/>
  <c r="BG107" i="2"/>
  <c r="BG105" i="2"/>
  <c r="BG103" i="2"/>
  <c r="BG101" i="2"/>
  <c r="BG99" i="2"/>
  <c r="BG97" i="2"/>
  <c r="BG95" i="2"/>
  <c r="BG93" i="2"/>
  <c r="BG91" i="2"/>
  <c r="BG89" i="2"/>
  <c r="BG87" i="2"/>
  <c r="BG85" i="2"/>
  <c r="BG83" i="2"/>
  <c r="BG81" i="2"/>
  <c r="BG79" i="2"/>
  <c r="BG77" i="2"/>
  <c r="BG75" i="2"/>
  <c r="BG73" i="2"/>
  <c r="BG71" i="2"/>
  <c r="BG69" i="2"/>
  <c r="BG67" i="2"/>
  <c r="BG65" i="2"/>
  <c r="BG63" i="2"/>
  <c r="BG61" i="2"/>
  <c r="BG59" i="2"/>
  <c r="BG57" i="2"/>
  <c r="BG55" i="2"/>
  <c r="BG53" i="2"/>
  <c r="BG51" i="2"/>
  <c r="BG49" i="2"/>
  <c r="BG47" i="2"/>
  <c r="BG45" i="2"/>
  <c r="BG43" i="2"/>
  <c r="BG41" i="2"/>
  <c r="BG39" i="2"/>
  <c r="BG37" i="2"/>
  <c r="BG35" i="2"/>
  <c r="BG33" i="2"/>
  <c r="BG31" i="2"/>
  <c r="BG29" i="2"/>
  <c r="BG27" i="2"/>
  <c r="BG25" i="2"/>
  <c r="BG23" i="2"/>
  <c r="BG21" i="2"/>
  <c r="BG19" i="2"/>
  <c r="BG17" i="2"/>
  <c r="BG15" i="2"/>
  <c r="BG13" i="2"/>
  <c r="BG11" i="2"/>
  <c r="BG800" i="2"/>
  <c r="BG798" i="2"/>
  <c r="BG796" i="2"/>
  <c r="BG794" i="2"/>
  <c r="BG792" i="2"/>
  <c r="BG790" i="2"/>
  <c r="BG788" i="2"/>
  <c r="BG786" i="2"/>
  <c r="BG784" i="2"/>
  <c r="BG782" i="2"/>
  <c r="BG780" i="2"/>
  <c r="BG778" i="2"/>
  <c r="BG776" i="2"/>
  <c r="BG774" i="2"/>
  <c r="BG772" i="2"/>
  <c r="BG770" i="2"/>
  <c r="BG768" i="2"/>
  <c r="BG766" i="2"/>
  <c r="BG764" i="2"/>
  <c r="BG762" i="2"/>
  <c r="BG760" i="2"/>
  <c r="BG758" i="2"/>
  <c r="BG756" i="2"/>
  <c r="BG754" i="2"/>
  <c r="BG752" i="2"/>
  <c r="BG750" i="2"/>
  <c r="BG748" i="2"/>
  <c r="BG746" i="2"/>
  <c r="BG744" i="2"/>
  <c r="BG742" i="2"/>
  <c r="BG740" i="2"/>
  <c r="BG738" i="2"/>
  <c r="BG736" i="2"/>
  <c r="BG734" i="2"/>
  <c r="BG732" i="2"/>
  <c r="BG730" i="2"/>
  <c r="BG728" i="2"/>
  <c r="BG726" i="2"/>
  <c r="BG724" i="2"/>
  <c r="BG722" i="2"/>
  <c r="BG720" i="2"/>
  <c r="BG718" i="2"/>
  <c r="BG716" i="2"/>
  <c r="BG714" i="2"/>
  <c r="BG712" i="2"/>
  <c r="BG710" i="2"/>
  <c r="BG708" i="2"/>
  <c r="BG706" i="2"/>
  <c r="BG704" i="2"/>
  <c r="BG702" i="2"/>
  <c r="BG700" i="2"/>
  <c r="BG698" i="2"/>
  <c r="BG696" i="2"/>
  <c r="BG694" i="2"/>
  <c r="BG692" i="2"/>
  <c r="BG690" i="2"/>
  <c r="BG688" i="2"/>
  <c r="BG686" i="2"/>
  <c r="BG684" i="2"/>
  <c r="BG682" i="2"/>
  <c r="BG680" i="2"/>
  <c r="BG678" i="2"/>
  <c r="BG676" i="2"/>
  <c r="BG674" i="2"/>
  <c r="BG672" i="2"/>
  <c r="BG670" i="2"/>
  <c r="BG668" i="2"/>
  <c r="BG666" i="2"/>
  <c r="BG664" i="2"/>
  <c r="BG662" i="2"/>
  <c r="BG660" i="2"/>
  <c r="BG658" i="2"/>
  <c r="BG656" i="2"/>
  <c r="BG654" i="2"/>
  <c r="BG652" i="2"/>
  <c r="BG650" i="2"/>
  <c r="BG648" i="2"/>
  <c r="BG646" i="2"/>
  <c r="BG644" i="2"/>
  <c r="BG642" i="2"/>
  <c r="BG640" i="2"/>
  <c r="BG638" i="2"/>
  <c r="BG636" i="2"/>
  <c r="BG634" i="2"/>
  <c r="BG632" i="2"/>
  <c r="BG630" i="2"/>
  <c r="BG628" i="2"/>
  <c r="BG626" i="2"/>
  <c r="BG624" i="2"/>
  <c r="BG622" i="2"/>
  <c r="BG620" i="2"/>
  <c r="BG618" i="2"/>
  <c r="BG616" i="2"/>
  <c r="BG614" i="2"/>
  <c r="BG612" i="2"/>
  <c r="BG610" i="2"/>
  <c r="BG608" i="2"/>
  <c r="BG606" i="2"/>
  <c r="BG604" i="2"/>
  <c r="BG602" i="2"/>
  <c r="BG600" i="2"/>
  <c r="BG598" i="2"/>
  <c r="BG596" i="2"/>
  <c r="BG594" i="2"/>
  <c r="BG592" i="2"/>
  <c r="BG590" i="2"/>
  <c r="BG588" i="2"/>
  <c r="BG586" i="2"/>
  <c r="BG584" i="2"/>
  <c r="BG582" i="2"/>
  <c r="BG580" i="2"/>
  <c r="BG578" i="2"/>
  <c r="BG576" i="2"/>
  <c r="BG574" i="2"/>
  <c r="BG572" i="2"/>
  <c r="BG570" i="2"/>
  <c r="BG568" i="2"/>
  <c r="BG566" i="2"/>
  <c r="BG564" i="2"/>
  <c r="BG562" i="2"/>
  <c r="BG560" i="2"/>
  <c r="BG558" i="2"/>
  <c r="BG556" i="2"/>
  <c r="BG554" i="2"/>
  <c r="BG552" i="2"/>
  <c r="BG550" i="2"/>
  <c r="BG548" i="2"/>
  <c r="BG546" i="2"/>
  <c r="BG544" i="2"/>
  <c r="BG542" i="2"/>
  <c r="BG540" i="2"/>
  <c r="BG538" i="2"/>
  <c r="BG536" i="2"/>
  <c r="BG534" i="2"/>
  <c r="BG532" i="2"/>
  <c r="BG530" i="2"/>
  <c r="BG528" i="2"/>
  <c r="BG526" i="2"/>
  <c r="BG524" i="2"/>
  <c r="BG522" i="2"/>
  <c r="BG520" i="2"/>
  <c r="BG518" i="2"/>
  <c r="BG516" i="2"/>
  <c r="BG514" i="2"/>
  <c r="BG512" i="2"/>
  <c r="BG510" i="2"/>
  <c r="BG508" i="2"/>
  <c r="BG506" i="2"/>
  <c r="BG504" i="2"/>
  <c r="BG502" i="2"/>
  <c r="BG500" i="2"/>
  <c r="BG498" i="2"/>
  <c r="BG496" i="2"/>
  <c r="BG494" i="2"/>
  <c r="BG492" i="2"/>
  <c r="BG490" i="2"/>
  <c r="BG488" i="2"/>
  <c r="BG486" i="2"/>
  <c r="BG484" i="2"/>
  <c r="BG482" i="2"/>
  <c r="BG480" i="2"/>
  <c r="BG478" i="2"/>
  <c r="BG476" i="2"/>
  <c r="BG474" i="2"/>
  <c r="BG472" i="2"/>
  <c r="BG470" i="2"/>
  <c r="BG468" i="2"/>
  <c r="BG466" i="2"/>
  <c r="BG464" i="2"/>
  <c r="BG462" i="2"/>
  <c r="BG460" i="2"/>
  <c r="BG458" i="2"/>
  <c r="BG456" i="2"/>
  <c r="BG454" i="2"/>
  <c r="BG452" i="2"/>
  <c r="BG450" i="2"/>
  <c r="BG448" i="2"/>
  <c r="BG446" i="2"/>
  <c r="BG444" i="2"/>
  <c r="BG442" i="2"/>
  <c r="BG440" i="2"/>
  <c r="BG438" i="2"/>
  <c r="BG436" i="2"/>
  <c r="BG434" i="2"/>
  <c r="BG432" i="2"/>
  <c r="BG430" i="2"/>
  <c r="BG428" i="2"/>
  <c r="BG426" i="2"/>
  <c r="BG424" i="2"/>
  <c r="BG422" i="2"/>
  <c r="BG420" i="2"/>
  <c r="BG418" i="2"/>
  <c r="BG416" i="2"/>
  <c r="BG414" i="2"/>
  <c r="BG412" i="2"/>
  <c r="BG410" i="2"/>
  <c r="BG408" i="2"/>
  <c r="BG406" i="2"/>
  <c r="BG404" i="2"/>
  <c r="BG402" i="2"/>
  <c r="BG400" i="2"/>
  <c r="BG398" i="2"/>
  <c r="BG396" i="2"/>
  <c r="BG394" i="2"/>
  <c r="BG392" i="2"/>
  <c r="BG390" i="2"/>
  <c r="BG388" i="2"/>
  <c r="BG386" i="2"/>
  <c r="BG384" i="2"/>
  <c r="BG382" i="2"/>
  <c r="BG380" i="2"/>
  <c r="BG378" i="2"/>
  <c r="BG376" i="2"/>
  <c r="BG374" i="2"/>
  <c r="BG372" i="2"/>
  <c r="BG370" i="2"/>
  <c r="BG368" i="2"/>
  <c r="BG366" i="2"/>
  <c r="BG364" i="2"/>
  <c r="BG362" i="2"/>
  <c r="BG360" i="2"/>
  <c r="BG358" i="2"/>
  <c r="BG356" i="2"/>
  <c r="BG354" i="2"/>
  <c r="BG352" i="2"/>
  <c r="BG350" i="2"/>
  <c r="BG348" i="2"/>
  <c r="BG346" i="2"/>
  <c r="BG344" i="2"/>
  <c r="BG342" i="2"/>
  <c r="BG340" i="2"/>
  <c r="BG338" i="2"/>
  <c r="BG336" i="2"/>
  <c r="BG334" i="2"/>
  <c r="BG332" i="2"/>
  <c r="BG330" i="2"/>
  <c r="BG328" i="2"/>
  <c r="BG326" i="2"/>
  <c r="BG324" i="2"/>
  <c r="BG322" i="2"/>
  <c r="BG320" i="2"/>
  <c r="BG318" i="2"/>
  <c r="BG316" i="2"/>
  <c r="BG314" i="2"/>
  <c r="BG312" i="2"/>
  <c r="BG310" i="2"/>
  <c r="BG308" i="2"/>
  <c r="BG306" i="2"/>
  <c r="BG304" i="2"/>
  <c r="BG302" i="2"/>
  <c r="BG300" i="2"/>
  <c r="BG298" i="2"/>
  <c r="BG296" i="2"/>
  <c r="BG294" i="2"/>
  <c r="BG292" i="2"/>
  <c r="BG290" i="2"/>
  <c r="BG288" i="2"/>
  <c r="BG286" i="2"/>
  <c r="BG284" i="2"/>
  <c r="BG282" i="2"/>
  <c r="BG280" i="2"/>
  <c r="BG278" i="2"/>
  <c r="BG276" i="2"/>
  <c r="BG274" i="2"/>
  <c r="BG272" i="2"/>
  <c r="BG270" i="2"/>
  <c r="BG268" i="2"/>
  <c r="BG266" i="2"/>
  <c r="BG264" i="2"/>
  <c r="BG262" i="2"/>
  <c r="BG260" i="2"/>
  <c r="BG258" i="2"/>
  <c r="BG256" i="2"/>
  <c r="BG254" i="2"/>
  <c r="BG252" i="2"/>
  <c r="BG250" i="2"/>
  <c r="BG248" i="2"/>
  <c r="BG246" i="2"/>
  <c r="BG244" i="2"/>
  <c r="BG242" i="2"/>
  <c r="BG240" i="2"/>
  <c r="BG238" i="2"/>
  <c r="BG236" i="2"/>
  <c r="BG234" i="2"/>
  <c r="BG232" i="2"/>
  <c r="BG230" i="2"/>
  <c r="BG228" i="2"/>
  <c r="BG226" i="2"/>
  <c r="BG224" i="2"/>
  <c r="BG222" i="2"/>
  <c r="BG220" i="2"/>
  <c r="BG218" i="2"/>
  <c r="BG216" i="2"/>
  <c r="BG214" i="2"/>
  <c r="BG212" i="2"/>
  <c r="BG210" i="2"/>
  <c r="BG208" i="2"/>
  <c r="BG206" i="2"/>
  <c r="BG204" i="2"/>
  <c r="BG202" i="2"/>
  <c r="BG200" i="2"/>
  <c r="BG198" i="2"/>
  <c r="BG196" i="2"/>
  <c r="BG194" i="2"/>
  <c r="BG192" i="2"/>
  <c r="BG190" i="2"/>
  <c r="BG188" i="2"/>
  <c r="BG186" i="2"/>
  <c r="BG184" i="2"/>
  <c r="BG182" i="2"/>
  <c r="BG180" i="2"/>
  <c r="BG178" i="2"/>
  <c r="BG176" i="2"/>
  <c r="BG174" i="2"/>
  <c r="BG172" i="2"/>
  <c r="BG170" i="2"/>
  <c r="BG168" i="2"/>
  <c r="BG166" i="2"/>
  <c r="BG164" i="2"/>
  <c r="BG162" i="2"/>
  <c r="BG160" i="2"/>
  <c r="BG158" i="2"/>
  <c r="BG156" i="2"/>
  <c r="BG154" i="2"/>
  <c r="BG152" i="2"/>
  <c r="BG150" i="2"/>
  <c r="BG148" i="2"/>
  <c r="BG146" i="2"/>
  <c r="BG144" i="2"/>
  <c r="BG142" i="2"/>
  <c r="BG140" i="2"/>
  <c r="BG138" i="2"/>
  <c r="BG136" i="2"/>
  <c r="BG134" i="2"/>
  <c r="BG132" i="2"/>
  <c r="BG130" i="2"/>
  <c r="BG128" i="2"/>
  <c r="BG126" i="2"/>
  <c r="BG124" i="2"/>
  <c r="BG122" i="2"/>
  <c r="BG120" i="2"/>
  <c r="BG118" i="2"/>
  <c r="BG116" i="2"/>
  <c r="BG114" i="2"/>
  <c r="BG112" i="2"/>
  <c r="BG110" i="2"/>
  <c r="BG108" i="2"/>
  <c r="BG106" i="2"/>
  <c r="BG104" i="2"/>
  <c r="BG102" i="2"/>
  <c r="BG100" i="2"/>
  <c r="BG98" i="2"/>
  <c r="BG96" i="2"/>
  <c r="BG94" i="2"/>
  <c r="BG92" i="2"/>
  <c r="BG90" i="2"/>
  <c r="BG88" i="2"/>
  <c r="BG86" i="2"/>
  <c r="BG84" i="2"/>
  <c r="BG82" i="2"/>
  <c r="BG80" i="2"/>
  <c r="BG78" i="2"/>
  <c r="BG76" i="2"/>
  <c r="BG74" i="2"/>
  <c r="BG72" i="2"/>
  <c r="BG70" i="2"/>
  <c r="BG68" i="2"/>
  <c r="BG66" i="2"/>
  <c r="BG64" i="2"/>
  <c r="BG62" i="2"/>
  <c r="BG60" i="2"/>
  <c r="BG58" i="2"/>
  <c r="BG56" i="2"/>
  <c r="BG54" i="2"/>
  <c r="BG52" i="2"/>
  <c r="BG50" i="2"/>
  <c r="BG48" i="2"/>
  <c r="BG46" i="2"/>
  <c r="BG44" i="2"/>
  <c r="BG42" i="2"/>
  <c r="BG40" i="2"/>
  <c r="BG38" i="2"/>
  <c r="BG36" i="2"/>
  <c r="BG34" i="2"/>
  <c r="BG32" i="2"/>
  <c r="BG30" i="2"/>
  <c r="BG28" i="2"/>
  <c r="BG26" i="2"/>
  <c r="BG24" i="2"/>
  <c r="BG22" i="2"/>
  <c r="BG20" i="2"/>
  <c r="BG18" i="2"/>
  <c r="BG16" i="2"/>
  <c r="BG14" i="2"/>
  <c r="BG12" i="2"/>
  <c r="BG10" i="2"/>
  <c r="AZ3008" i="2"/>
  <c r="AZ3006" i="2"/>
  <c r="AZ3004" i="2"/>
  <c r="AZ3002" i="2"/>
  <c r="AZ3000" i="2"/>
  <c r="AZ2998" i="2"/>
  <c r="AZ2996" i="2"/>
  <c r="AZ2994" i="2"/>
  <c r="AZ2992" i="2"/>
  <c r="AZ2990" i="2"/>
  <c r="AZ2988" i="2"/>
  <c r="AZ2986" i="2"/>
  <c r="AZ2984" i="2"/>
  <c r="AZ2982" i="2"/>
  <c r="AZ2980" i="2"/>
  <c r="AZ2978" i="2"/>
  <c r="AZ2976" i="2"/>
  <c r="AZ2974" i="2"/>
  <c r="AZ2972" i="2"/>
  <c r="AZ2970" i="2"/>
  <c r="AZ2968" i="2"/>
  <c r="AZ2966" i="2"/>
  <c r="AZ2964" i="2"/>
  <c r="AZ2962" i="2"/>
  <c r="AZ2960" i="2"/>
  <c r="AZ2958" i="2"/>
  <c r="AZ2956" i="2"/>
  <c r="AZ2954" i="2"/>
  <c r="AZ2952" i="2"/>
  <c r="AZ2950" i="2"/>
  <c r="AZ2948" i="2"/>
  <c r="AZ2946" i="2"/>
  <c r="AZ2944" i="2"/>
  <c r="AZ2942" i="2"/>
  <c r="AZ2940" i="2"/>
  <c r="AZ2938" i="2"/>
  <c r="AZ2936" i="2"/>
  <c r="AZ2934" i="2"/>
  <c r="AZ2932" i="2"/>
  <c r="AZ3007" i="2"/>
  <c r="AZ2999" i="2"/>
  <c r="AZ2991" i="2"/>
  <c r="AZ2983" i="2"/>
  <c r="AZ2975" i="2"/>
  <c r="AZ2967" i="2"/>
  <c r="AZ2959" i="2"/>
  <c r="AZ2951" i="2"/>
  <c r="AZ2943" i="2"/>
  <c r="AZ2935" i="2"/>
  <c r="AZ2927" i="2"/>
  <c r="AZ2923" i="2"/>
  <c r="AZ2919" i="2"/>
  <c r="AZ2915" i="2"/>
  <c r="AZ2911" i="2"/>
  <c r="AZ2907" i="2"/>
  <c r="AZ2903" i="2"/>
  <c r="AZ2899" i="2"/>
  <c r="AZ2895" i="2"/>
  <c r="AZ2891" i="2"/>
  <c r="AZ2887" i="2"/>
  <c r="AZ2883" i="2"/>
  <c r="AZ2879" i="2"/>
  <c r="AZ2875" i="2"/>
  <c r="AZ2871" i="2"/>
  <c r="AZ2867" i="2"/>
  <c r="AZ2863" i="2"/>
  <c r="AZ2859" i="2"/>
  <c r="AZ2855" i="2"/>
  <c r="AZ2851" i="2"/>
  <c r="AZ2847" i="2"/>
  <c r="AZ2843" i="2"/>
  <c r="AZ2839" i="2"/>
  <c r="AZ2835" i="2"/>
  <c r="AZ2831" i="2"/>
  <c r="AZ2827" i="2"/>
  <c r="AZ2823" i="2"/>
  <c r="AZ2819" i="2"/>
  <c r="AZ2815" i="2"/>
  <c r="AZ2811" i="2"/>
  <c r="AZ2807" i="2"/>
  <c r="AZ2805" i="2"/>
  <c r="AZ2803" i="2"/>
  <c r="AZ2801" i="2"/>
  <c r="AZ2799" i="2"/>
  <c r="AZ2797" i="2"/>
  <c r="AZ2795" i="2"/>
  <c r="AZ2793" i="2"/>
  <c r="AZ2791" i="2"/>
  <c r="AZ2789" i="2"/>
  <c r="AZ2787" i="2"/>
  <c r="AZ2785" i="2"/>
  <c r="AZ2783" i="2"/>
  <c r="AZ2781" i="2"/>
  <c r="AZ2779" i="2"/>
  <c r="AZ2777" i="2"/>
  <c r="AZ2775" i="2"/>
  <c r="AZ2773" i="2"/>
  <c r="AZ2771" i="2"/>
  <c r="AZ2769" i="2"/>
  <c r="AZ2767" i="2"/>
  <c r="AZ2765" i="2"/>
  <c r="AZ2763" i="2"/>
  <c r="AZ2761" i="2"/>
  <c r="AZ2759" i="2"/>
  <c r="AZ2757" i="2"/>
  <c r="AZ2755" i="2"/>
  <c r="AZ2753" i="2"/>
  <c r="AZ2751" i="2"/>
  <c r="AZ2749" i="2"/>
  <c r="AZ2747" i="2"/>
  <c r="AZ2745" i="2"/>
  <c r="AZ2743" i="2"/>
  <c r="AZ2741" i="2"/>
  <c r="AZ2739" i="2"/>
  <c r="AZ2737" i="2"/>
  <c r="AZ2735" i="2"/>
  <c r="AZ2733" i="2"/>
  <c r="AZ2731" i="2"/>
  <c r="AZ2729" i="2"/>
  <c r="AZ2727" i="2"/>
  <c r="AZ2725" i="2"/>
  <c r="AZ2723" i="2"/>
  <c r="AZ2721" i="2"/>
  <c r="AZ2719" i="2"/>
  <c r="AZ2717" i="2"/>
  <c r="AZ2715" i="2"/>
  <c r="AZ2713" i="2"/>
  <c r="AZ2711" i="2"/>
  <c r="AZ2709" i="2"/>
  <c r="AZ2707" i="2"/>
  <c r="AZ2705" i="2"/>
  <c r="AZ2703" i="2"/>
  <c r="AZ2701" i="2"/>
  <c r="AZ2699" i="2"/>
  <c r="AZ2697" i="2"/>
  <c r="AZ2695" i="2"/>
  <c r="AZ2693" i="2"/>
  <c r="AZ2691" i="2"/>
  <c r="AZ2689" i="2"/>
  <c r="AZ2687" i="2"/>
  <c r="AZ2685" i="2"/>
  <c r="AZ2683" i="2"/>
  <c r="AZ2681" i="2"/>
  <c r="AZ2679" i="2"/>
  <c r="AZ2677" i="2"/>
  <c r="AZ2675" i="2"/>
  <c r="AZ2673" i="2"/>
  <c r="AZ2671" i="2"/>
  <c r="AZ2669" i="2"/>
  <c r="AZ2667" i="2"/>
  <c r="AZ2665" i="2"/>
  <c r="AZ2663" i="2"/>
  <c r="AZ2661" i="2"/>
  <c r="AZ2659" i="2"/>
  <c r="AZ2657" i="2"/>
  <c r="AZ2655" i="2"/>
  <c r="AZ2653" i="2"/>
  <c r="AZ2651" i="2"/>
  <c r="AZ2649" i="2"/>
  <c r="AZ2647" i="2"/>
  <c r="AZ2645" i="2"/>
  <c r="AZ2643" i="2"/>
  <c r="AZ2641" i="2"/>
  <c r="AZ2639" i="2"/>
  <c r="AZ2637" i="2"/>
  <c r="AZ2635" i="2"/>
  <c r="AZ2633" i="2"/>
  <c r="AZ2631" i="2"/>
  <c r="AZ2629" i="2"/>
  <c r="AZ2627" i="2"/>
  <c r="AZ2625" i="2"/>
  <c r="AZ2623" i="2"/>
  <c r="AZ2621" i="2"/>
  <c r="AZ2619" i="2"/>
  <c r="AZ2617" i="2"/>
  <c r="AZ2615" i="2"/>
  <c r="AZ2613" i="2"/>
  <c r="AZ2611" i="2"/>
  <c r="AZ2609" i="2"/>
  <c r="AZ2607" i="2"/>
  <c r="AZ2605" i="2"/>
  <c r="AZ2603" i="2"/>
  <c r="AZ2601" i="2"/>
  <c r="AZ2599" i="2"/>
  <c r="AZ2597" i="2"/>
  <c r="AZ2595" i="2"/>
  <c r="AZ2593" i="2"/>
  <c r="AZ2591" i="2"/>
  <c r="AZ2589" i="2"/>
  <c r="AZ2587" i="2"/>
  <c r="AZ2585" i="2"/>
  <c r="AZ2583" i="2"/>
  <c r="AZ2581" i="2"/>
  <c r="AZ2579" i="2"/>
  <c r="AZ2577" i="2"/>
  <c r="AZ2575" i="2"/>
  <c r="AZ2573" i="2"/>
  <c r="AZ2571" i="2"/>
  <c r="AZ2569" i="2"/>
  <c r="AZ2567" i="2"/>
  <c r="AZ2565" i="2"/>
  <c r="AZ2563" i="2"/>
  <c r="AZ2561" i="2"/>
  <c r="AZ2559" i="2"/>
  <c r="AZ2557" i="2"/>
  <c r="AZ2555" i="2"/>
  <c r="AZ2553" i="2"/>
  <c r="AZ2551" i="2"/>
  <c r="AZ2549" i="2"/>
  <c r="AZ2547" i="2"/>
  <c r="AZ2545" i="2"/>
  <c r="AZ2543" i="2"/>
  <c r="AZ2541" i="2"/>
  <c r="AZ2539" i="2"/>
  <c r="AZ2537" i="2"/>
  <c r="AZ2535" i="2"/>
  <c r="AZ2533" i="2"/>
  <c r="AZ2531" i="2"/>
  <c r="AZ2529" i="2"/>
  <c r="AZ2527" i="2"/>
  <c r="AZ2525" i="2"/>
  <c r="AZ2523" i="2"/>
  <c r="AZ2521" i="2"/>
  <c r="AZ2519" i="2"/>
  <c r="AZ2517" i="2"/>
  <c r="AZ2515" i="2"/>
  <c r="AZ2513" i="2"/>
  <c r="AZ2511" i="2"/>
  <c r="AZ2509" i="2"/>
  <c r="AZ2507" i="2"/>
  <c r="AZ2505" i="2"/>
  <c r="AZ2503" i="2"/>
  <c r="AZ2501" i="2"/>
  <c r="AZ2499" i="2"/>
  <c r="AZ2497" i="2"/>
  <c r="AZ2495" i="2"/>
  <c r="AZ2493" i="2"/>
  <c r="AZ2491" i="2"/>
  <c r="AZ2489" i="2"/>
  <c r="AZ2487" i="2"/>
  <c r="AZ2485" i="2"/>
  <c r="AZ2483" i="2"/>
  <c r="AZ2481" i="2"/>
  <c r="AZ2479" i="2"/>
  <c r="AZ2477" i="2"/>
  <c r="AZ2475" i="2"/>
  <c r="AZ2473" i="2"/>
  <c r="AZ2471" i="2"/>
  <c r="AZ2469" i="2"/>
  <c r="AZ2467" i="2"/>
  <c r="AZ2465" i="2"/>
  <c r="AZ2463" i="2"/>
  <c r="AZ2461" i="2"/>
  <c r="AZ2459" i="2"/>
  <c r="AZ2457" i="2"/>
  <c r="AZ2455" i="2"/>
  <c r="AZ2453" i="2"/>
  <c r="AZ2451" i="2"/>
  <c r="AZ2449" i="2"/>
  <c r="AZ2447" i="2"/>
  <c r="AZ2445" i="2"/>
  <c r="AZ2443" i="2"/>
  <c r="AZ2441" i="2"/>
  <c r="AZ2439" i="2"/>
  <c r="AZ2437" i="2"/>
  <c r="AZ2435" i="2"/>
  <c r="AZ2433" i="2"/>
  <c r="AZ2431" i="2"/>
  <c r="AZ2429" i="2"/>
  <c r="AZ2427" i="2"/>
  <c r="AZ2425" i="2"/>
  <c r="AZ2423" i="2"/>
  <c r="AZ2421" i="2"/>
  <c r="AZ2419" i="2"/>
  <c r="AZ2417" i="2"/>
  <c r="AZ2415" i="2"/>
  <c r="AZ2413" i="2"/>
  <c r="AZ2411" i="2"/>
  <c r="AZ2409" i="2"/>
  <c r="AZ2407" i="2"/>
  <c r="AZ2405" i="2"/>
  <c r="AZ2403" i="2"/>
  <c r="AZ2401" i="2"/>
  <c r="AZ2399" i="2"/>
  <c r="AZ2397" i="2"/>
  <c r="AZ2395" i="2"/>
  <c r="AZ2393" i="2"/>
  <c r="AZ2391" i="2"/>
  <c r="AZ2389" i="2"/>
  <c r="AZ2387" i="2"/>
  <c r="AZ2385" i="2"/>
  <c r="AZ2383" i="2"/>
  <c r="AZ2381" i="2"/>
  <c r="AZ2379" i="2"/>
  <c r="AZ2377" i="2"/>
  <c r="AZ2375" i="2"/>
  <c r="AZ2373" i="2"/>
  <c r="AZ2371" i="2"/>
  <c r="AZ2369" i="2"/>
  <c r="AZ2367" i="2"/>
  <c r="AZ2365" i="2"/>
  <c r="AZ2363" i="2"/>
  <c r="AZ2361" i="2"/>
  <c r="AZ2359" i="2"/>
  <c r="AZ2357" i="2"/>
  <c r="AZ2355" i="2"/>
  <c r="AZ2353" i="2"/>
  <c r="AZ2351" i="2"/>
  <c r="AZ2349" i="2"/>
  <c r="AZ2347" i="2"/>
  <c r="AZ2345" i="2"/>
  <c r="AZ2343" i="2"/>
  <c r="AZ2341" i="2"/>
  <c r="AZ2339" i="2"/>
  <c r="AZ2337" i="2"/>
  <c r="AZ2335" i="2"/>
  <c r="AZ2333" i="2"/>
  <c r="AZ2331" i="2"/>
  <c r="AZ2329" i="2"/>
  <c r="AZ2327" i="2"/>
  <c r="AZ2325" i="2"/>
  <c r="AZ2323" i="2"/>
  <c r="AZ2321" i="2"/>
  <c r="AZ2319" i="2"/>
  <c r="AZ2317" i="2"/>
  <c r="AZ2315" i="2"/>
  <c r="AZ2313" i="2"/>
  <c r="AZ2311" i="2"/>
  <c r="AZ2309" i="2"/>
  <c r="AZ2307" i="2"/>
  <c r="AZ2305" i="2"/>
  <c r="AZ2303" i="2"/>
  <c r="AZ2301" i="2"/>
  <c r="AZ2299" i="2"/>
  <c r="AZ2297" i="2"/>
  <c r="AZ2295" i="2"/>
  <c r="AZ2293" i="2"/>
  <c r="AZ2291" i="2"/>
  <c r="AZ2289" i="2"/>
  <c r="AZ2287" i="2"/>
  <c r="AZ2285" i="2"/>
  <c r="AZ2283" i="2"/>
  <c r="AZ2281" i="2"/>
  <c r="AZ2279" i="2"/>
  <c r="AZ2277" i="2"/>
  <c r="AZ2275" i="2"/>
  <c r="AZ2273" i="2"/>
  <c r="AZ2271" i="2"/>
  <c r="AZ2269" i="2"/>
  <c r="AZ2267" i="2"/>
  <c r="AZ2265" i="2"/>
  <c r="AZ2263" i="2"/>
  <c r="AZ2261" i="2"/>
  <c r="AZ2259" i="2"/>
  <c r="AZ2257" i="2"/>
  <c r="AZ2255" i="2"/>
  <c r="AZ2253" i="2"/>
  <c r="AZ2251" i="2"/>
  <c r="AZ2249" i="2"/>
  <c r="AZ2247" i="2"/>
  <c r="AZ2245" i="2"/>
  <c r="AZ2243" i="2"/>
  <c r="AZ2241" i="2"/>
  <c r="AZ2239" i="2"/>
  <c r="AZ2237" i="2"/>
  <c r="AZ2235" i="2"/>
  <c r="AZ2233" i="2"/>
  <c r="AZ2231" i="2"/>
  <c r="AZ2229" i="2"/>
  <c r="AZ2227" i="2"/>
  <c r="AZ2225" i="2"/>
  <c r="AZ2223" i="2"/>
  <c r="AZ2221" i="2"/>
  <c r="AZ2219" i="2"/>
  <c r="AZ2217" i="2"/>
  <c r="AZ2215" i="2"/>
  <c r="AZ2213" i="2"/>
  <c r="AZ2211" i="2"/>
  <c r="AZ2209" i="2"/>
  <c r="AZ2207" i="2"/>
  <c r="AZ2205" i="2"/>
  <c r="AZ2203" i="2"/>
  <c r="AZ2201" i="2"/>
  <c r="AZ2199" i="2"/>
  <c r="AZ2197" i="2"/>
  <c r="AZ2195" i="2"/>
  <c r="AZ2193" i="2"/>
  <c r="AZ2191" i="2"/>
  <c r="AZ2189" i="2"/>
  <c r="AZ2187" i="2"/>
  <c r="AZ2185" i="2"/>
  <c r="AZ2183" i="2"/>
  <c r="AZ2181" i="2"/>
  <c r="AZ2179" i="2"/>
  <c r="AZ2177" i="2"/>
  <c r="AZ2175" i="2"/>
  <c r="AZ2173" i="2"/>
  <c r="AZ2171" i="2"/>
  <c r="AZ2169" i="2"/>
  <c r="AZ2167" i="2"/>
  <c r="AZ2165" i="2"/>
  <c r="AZ2163" i="2"/>
  <c r="AZ2161" i="2"/>
  <c r="AZ2159" i="2"/>
  <c r="AZ2157" i="2"/>
  <c r="AZ2155" i="2"/>
  <c r="AZ2153" i="2"/>
  <c r="AZ2151" i="2"/>
  <c r="AZ2149" i="2"/>
  <c r="AZ2147" i="2"/>
  <c r="AZ2145" i="2"/>
  <c r="AZ2143" i="2"/>
  <c r="AZ2141" i="2"/>
  <c r="AZ2139" i="2"/>
  <c r="AZ2137" i="2"/>
  <c r="AZ2135" i="2"/>
  <c r="AZ2133" i="2"/>
  <c r="AZ2131" i="2"/>
  <c r="AZ2129" i="2"/>
  <c r="AZ2127" i="2"/>
  <c r="AZ2125" i="2"/>
  <c r="AZ2123" i="2"/>
  <c r="AZ2121" i="2"/>
  <c r="AZ2119" i="2"/>
  <c r="AZ2117" i="2"/>
  <c r="AZ2115" i="2"/>
  <c r="AZ2113" i="2"/>
  <c r="AZ2111" i="2"/>
  <c r="AZ2109" i="2"/>
  <c r="AZ2107" i="2"/>
  <c r="AZ2105" i="2"/>
  <c r="AZ2103" i="2"/>
  <c r="AZ2101" i="2"/>
  <c r="AZ2099" i="2"/>
  <c r="AZ2097" i="2"/>
  <c r="AZ2095" i="2"/>
  <c r="AZ2093" i="2"/>
  <c r="AZ2091" i="2"/>
  <c r="AZ2089" i="2"/>
  <c r="AZ2087" i="2"/>
  <c r="AZ2085" i="2"/>
  <c r="AZ2083" i="2"/>
  <c r="AZ2081" i="2"/>
  <c r="AZ2079" i="2"/>
  <c r="AZ2077" i="2"/>
  <c r="AZ2075" i="2"/>
  <c r="AZ2073" i="2"/>
  <c r="AZ2071" i="2"/>
  <c r="AZ2069" i="2"/>
  <c r="AZ2067" i="2"/>
  <c r="AZ2065" i="2"/>
  <c r="AZ2063" i="2"/>
  <c r="AZ2061" i="2"/>
  <c r="AZ2059" i="2"/>
  <c r="AZ2057" i="2"/>
  <c r="AZ2055" i="2"/>
  <c r="AZ2053" i="2"/>
  <c r="AZ2051" i="2"/>
  <c r="AZ2049" i="2"/>
  <c r="AZ2047" i="2"/>
  <c r="AZ2045" i="2"/>
  <c r="AZ2043" i="2"/>
  <c r="AZ2041" i="2"/>
  <c r="AZ2039" i="2"/>
  <c r="AZ2037" i="2"/>
  <c r="AZ2035" i="2"/>
  <c r="AZ2033" i="2"/>
  <c r="AZ2031" i="2"/>
  <c r="AZ2029" i="2"/>
  <c r="AZ2027" i="2"/>
  <c r="AZ2025" i="2"/>
  <c r="AZ2023" i="2"/>
  <c r="AZ2021" i="2"/>
  <c r="AZ2019" i="2"/>
  <c r="AZ2017" i="2"/>
  <c r="AZ2015" i="2"/>
  <c r="AZ2013" i="2"/>
  <c r="AZ2011" i="2"/>
  <c r="AZ2009" i="2"/>
  <c r="AZ2007" i="2"/>
  <c r="AZ2005" i="2"/>
  <c r="AZ2003" i="2"/>
  <c r="AZ2001" i="2"/>
  <c r="AZ1999" i="2"/>
  <c r="AZ1997" i="2"/>
  <c r="AZ1995" i="2"/>
  <c r="AZ1993" i="2"/>
  <c r="AZ1991" i="2"/>
  <c r="AZ1989" i="2"/>
  <c r="AZ1987" i="2"/>
  <c r="AZ1985" i="2"/>
  <c r="AZ1983" i="2"/>
  <c r="AZ1981" i="2"/>
  <c r="AZ1979" i="2"/>
  <c r="AZ1977" i="2"/>
  <c r="AZ1975" i="2"/>
  <c r="AZ1973" i="2"/>
  <c r="AZ1971" i="2"/>
  <c r="AZ1969" i="2"/>
  <c r="AZ1967" i="2"/>
  <c r="AZ1965" i="2"/>
  <c r="AZ1963" i="2"/>
  <c r="AZ1961" i="2"/>
  <c r="AZ1959" i="2"/>
  <c r="AZ1957" i="2"/>
  <c r="AZ1955" i="2"/>
  <c r="AZ1953" i="2"/>
  <c r="AZ1951" i="2"/>
  <c r="AZ1949" i="2"/>
  <c r="AZ1947" i="2"/>
  <c r="AZ1945" i="2"/>
  <c r="AZ1943" i="2"/>
  <c r="AZ1941" i="2"/>
  <c r="AZ1939" i="2"/>
  <c r="AZ1937" i="2"/>
  <c r="AZ1935" i="2"/>
  <c r="AZ1933" i="2"/>
  <c r="AZ1931" i="2"/>
  <c r="AZ1929" i="2"/>
  <c r="AZ1927" i="2"/>
  <c r="AZ1925" i="2"/>
  <c r="AZ1923" i="2"/>
  <c r="AZ1921" i="2"/>
  <c r="AZ1919" i="2"/>
  <c r="AZ1917" i="2"/>
  <c r="AZ1915" i="2"/>
  <c r="AZ1913" i="2"/>
  <c r="AZ1911" i="2"/>
  <c r="AZ1909" i="2"/>
  <c r="AZ1907" i="2"/>
  <c r="AZ1905" i="2"/>
  <c r="AZ1903" i="2"/>
  <c r="AZ1901" i="2"/>
  <c r="AZ1899" i="2"/>
  <c r="AZ1897" i="2"/>
  <c r="AZ1895" i="2"/>
  <c r="AZ1893" i="2"/>
  <c r="AZ1891" i="2"/>
  <c r="AZ1889" i="2"/>
  <c r="AZ1887" i="2"/>
  <c r="AZ1885" i="2"/>
  <c r="AZ1883" i="2"/>
  <c r="AZ1881" i="2"/>
  <c r="AZ1879" i="2"/>
  <c r="AZ1877" i="2"/>
  <c r="AZ1875" i="2"/>
  <c r="AZ1873" i="2"/>
  <c r="AZ1871" i="2"/>
  <c r="AZ1869" i="2"/>
  <c r="AZ1867" i="2"/>
  <c r="AZ1865" i="2"/>
  <c r="AZ1863" i="2"/>
  <c r="AZ1861" i="2"/>
  <c r="AZ1859" i="2"/>
  <c r="AZ1857" i="2"/>
  <c r="AZ1855" i="2"/>
  <c r="AZ1853" i="2"/>
  <c r="AZ1851" i="2"/>
  <c r="AZ1849" i="2"/>
  <c r="AZ1847" i="2"/>
  <c r="AZ1845" i="2"/>
  <c r="AZ1843" i="2"/>
  <c r="AZ1841" i="2"/>
  <c r="AZ1839" i="2"/>
  <c r="AZ1837" i="2"/>
  <c r="AZ1835" i="2"/>
  <c r="AZ1833" i="2"/>
  <c r="AZ1831" i="2"/>
  <c r="AZ1829" i="2"/>
  <c r="AZ1827" i="2"/>
  <c r="AZ1825" i="2"/>
  <c r="AZ1823" i="2"/>
  <c r="AZ1821" i="2"/>
  <c r="AZ1819" i="2"/>
  <c r="AZ1817" i="2"/>
  <c r="AZ1815" i="2"/>
  <c r="AZ1813" i="2"/>
  <c r="AZ1811" i="2"/>
  <c r="AZ1809" i="2"/>
  <c r="AZ1807" i="2"/>
  <c r="AZ1805" i="2"/>
  <c r="AZ1803" i="2"/>
  <c r="AZ1801" i="2"/>
  <c r="AZ1799" i="2"/>
  <c r="AZ1797" i="2"/>
  <c r="AZ3005" i="2"/>
  <c r="AZ2997" i="2"/>
  <c r="AZ2989" i="2"/>
  <c r="AZ2981" i="2"/>
  <c r="AZ2973" i="2"/>
  <c r="AZ2965" i="2"/>
  <c r="AZ2957" i="2"/>
  <c r="AZ2949" i="2"/>
  <c r="AZ2941" i="2"/>
  <c r="AZ2933" i="2"/>
  <c r="AZ2930" i="2"/>
  <c r="AZ2926" i="2"/>
  <c r="AZ2922" i="2"/>
  <c r="AZ2918" i="2"/>
  <c r="AZ2914" i="2"/>
  <c r="AZ2910" i="2"/>
  <c r="AZ2906" i="2"/>
  <c r="AZ2902" i="2"/>
  <c r="AZ2898" i="2"/>
  <c r="AZ2894" i="2"/>
  <c r="AZ2890" i="2"/>
  <c r="AZ2886" i="2"/>
  <c r="AZ2882" i="2"/>
  <c r="AZ2878" i="2"/>
  <c r="AZ2874" i="2"/>
  <c r="AZ2870" i="2"/>
  <c r="AZ2866" i="2"/>
  <c r="AZ2862" i="2"/>
  <c r="AZ2858" i="2"/>
  <c r="AZ2854" i="2"/>
  <c r="AZ2850" i="2"/>
  <c r="AZ2846" i="2"/>
  <c r="AZ2842" i="2"/>
  <c r="AZ2838" i="2"/>
  <c r="AZ2834" i="2"/>
  <c r="AZ2830" i="2"/>
  <c r="AZ2826" i="2"/>
  <c r="AZ2822" i="2"/>
  <c r="AZ2818" i="2"/>
  <c r="AZ2814" i="2"/>
  <c r="AZ2810" i="2"/>
  <c r="AZ3003" i="2"/>
  <c r="AZ2995" i="2"/>
  <c r="AZ2987" i="2"/>
  <c r="AZ2979" i="2"/>
  <c r="AZ2971" i="2"/>
  <c r="AZ2963" i="2"/>
  <c r="AZ2955" i="2"/>
  <c r="AZ2947" i="2"/>
  <c r="AZ2939" i="2"/>
  <c r="AZ2931" i="2"/>
  <c r="AZ2929" i="2"/>
  <c r="AZ2925" i="2"/>
  <c r="AZ2921" i="2"/>
  <c r="AZ2917" i="2"/>
  <c r="AZ2913" i="2"/>
  <c r="AZ2909" i="2"/>
  <c r="AZ2905" i="2"/>
  <c r="AZ2901" i="2"/>
  <c r="AZ2897" i="2"/>
  <c r="AZ2893" i="2"/>
  <c r="AZ2889" i="2"/>
  <c r="AZ2885" i="2"/>
  <c r="AZ2881" i="2"/>
  <c r="AZ2877" i="2"/>
  <c r="AZ2873" i="2"/>
  <c r="AZ2869" i="2"/>
  <c r="AZ2865" i="2"/>
  <c r="AZ2861" i="2"/>
  <c r="AZ2857" i="2"/>
  <c r="AZ2853" i="2"/>
  <c r="AZ2849" i="2"/>
  <c r="AZ2845" i="2"/>
  <c r="AZ2841" i="2"/>
  <c r="AZ2837" i="2"/>
  <c r="AZ2833" i="2"/>
  <c r="AZ2829" i="2"/>
  <c r="AZ2825" i="2"/>
  <c r="AZ2821" i="2"/>
  <c r="AZ2817" i="2"/>
  <c r="AZ2813" i="2"/>
  <c r="AZ2809" i="2"/>
  <c r="AZ2806" i="2"/>
  <c r="AZ2804" i="2"/>
  <c r="AZ2802" i="2"/>
  <c r="AZ2800" i="2"/>
  <c r="AZ2798" i="2"/>
  <c r="AZ2796" i="2"/>
  <c r="AZ2794" i="2"/>
  <c r="AZ2792" i="2"/>
  <c r="AZ2790" i="2"/>
  <c r="AZ2788" i="2"/>
  <c r="AZ2786" i="2"/>
  <c r="AZ2784" i="2"/>
  <c r="AZ2782" i="2"/>
  <c r="AZ2780" i="2"/>
  <c r="AZ2778" i="2"/>
  <c r="AZ2776" i="2"/>
  <c r="AZ2774" i="2"/>
  <c r="AZ2772" i="2"/>
  <c r="AZ2770" i="2"/>
  <c r="AZ2768" i="2"/>
  <c r="AZ2766" i="2"/>
  <c r="AZ2764" i="2"/>
  <c r="AZ2762" i="2"/>
  <c r="AZ2760" i="2"/>
  <c r="AZ2758" i="2"/>
  <c r="AZ2756" i="2"/>
  <c r="AZ2754" i="2"/>
  <c r="AZ2752" i="2"/>
  <c r="AZ2750" i="2"/>
  <c r="AZ2748" i="2"/>
  <c r="AZ2746" i="2"/>
  <c r="AZ2744" i="2"/>
  <c r="AZ2742" i="2"/>
  <c r="AZ2740" i="2"/>
  <c r="AZ2738" i="2"/>
  <c r="AZ2736" i="2"/>
  <c r="AZ2734" i="2"/>
  <c r="AZ2732" i="2"/>
  <c r="AZ2730" i="2"/>
  <c r="AZ2728" i="2"/>
  <c r="AZ2726" i="2"/>
  <c r="AZ2724" i="2"/>
  <c r="AZ2722" i="2"/>
  <c r="AZ2720" i="2"/>
  <c r="AZ2718" i="2"/>
  <c r="AZ2716" i="2"/>
  <c r="AZ2714" i="2"/>
  <c r="AZ2712" i="2"/>
  <c r="AZ2710" i="2"/>
  <c r="AZ2708" i="2"/>
  <c r="AZ2706" i="2"/>
  <c r="AZ2704" i="2"/>
  <c r="AZ2702" i="2"/>
  <c r="AZ2700" i="2"/>
  <c r="AZ2698" i="2"/>
  <c r="AZ2696" i="2"/>
  <c r="AZ2694" i="2"/>
  <c r="AZ2692" i="2"/>
  <c r="AZ2690" i="2"/>
  <c r="AZ2688" i="2"/>
  <c r="AZ2686" i="2"/>
  <c r="AZ2684" i="2"/>
  <c r="AZ2682" i="2"/>
  <c r="AZ2680" i="2"/>
  <c r="AZ2678" i="2"/>
  <c r="AZ2676" i="2"/>
  <c r="AZ2674" i="2"/>
  <c r="AZ2672" i="2"/>
  <c r="AZ2670" i="2"/>
  <c r="AZ2668" i="2"/>
  <c r="AZ2666" i="2"/>
  <c r="AZ2664" i="2"/>
  <c r="AZ2662" i="2"/>
  <c r="AZ2660" i="2"/>
  <c r="AZ2658" i="2"/>
  <c r="AZ2656" i="2"/>
  <c r="AZ2654" i="2"/>
  <c r="AZ2652" i="2"/>
  <c r="AZ2650" i="2"/>
  <c r="AZ2648" i="2"/>
  <c r="AZ2646" i="2"/>
  <c r="AZ2644" i="2"/>
  <c r="AZ2642" i="2"/>
  <c r="AZ2640" i="2"/>
  <c r="AZ2638" i="2"/>
  <c r="AZ2636" i="2"/>
  <c r="AZ2634" i="2"/>
  <c r="AZ2632" i="2"/>
  <c r="AZ2630" i="2"/>
  <c r="AZ2628" i="2"/>
  <c r="AZ2626" i="2"/>
  <c r="AZ2624" i="2"/>
  <c r="AZ2622" i="2"/>
  <c r="AZ2620" i="2"/>
  <c r="AZ2618" i="2"/>
  <c r="AZ2616" i="2"/>
  <c r="AZ2614" i="2"/>
  <c r="AZ2612" i="2"/>
  <c r="AZ2610" i="2"/>
  <c r="AZ2608" i="2"/>
  <c r="AZ2606" i="2"/>
  <c r="AZ2604" i="2"/>
  <c r="AZ2602" i="2"/>
  <c r="AZ2600" i="2"/>
  <c r="AZ2598" i="2"/>
  <c r="AZ2596" i="2"/>
  <c r="AZ2594" i="2"/>
  <c r="AZ2592" i="2"/>
  <c r="AZ2590" i="2"/>
  <c r="AZ2588" i="2"/>
  <c r="AZ2586" i="2"/>
  <c r="AZ2584" i="2"/>
  <c r="AZ2582" i="2"/>
  <c r="AZ2580" i="2"/>
  <c r="AZ2578" i="2"/>
  <c r="AZ2576" i="2"/>
  <c r="AZ2574" i="2"/>
  <c r="AZ2572" i="2"/>
  <c r="AZ2570" i="2"/>
  <c r="AZ2568" i="2"/>
  <c r="AZ2566" i="2"/>
  <c r="AZ2564" i="2"/>
  <c r="AZ2562" i="2"/>
  <c r="AZ2560" i="2"/>
  <c r="AZ2558" i="2"/>
  <c r="AZ2556" i="2"/>
  <c r="AZ2554" i="2"/>
  <c r="AZ2552" i="2"/>
  <c r="AZ2550" i="2"/>
  <c r="AZ2548" i="2"/>
  <c r="AZ2546" i="2"/>
  <c r="AZ2544" i="2"/>
  <c r="AZ2542" i="2"/>
  <c r="AZ2540" i="2"/>
  <c r="AZ2538" i="2"/>
  <c r="AZ2536" i="2"/>
  <c r="AZ2534" i="2"/>
  <c r="AZ2532" i="2"/>
  <c r="AZ2530" i="2"/>
  <c r="AZ2528" i="2"/>
  <c r="AZ2526" i="2"/>
  <c r="AZ2524" i="2"/>
  <c r="AZ2522" i="2"/>
  <c r="AZ2520" i="2"/>
  <c r="AZ2518" i="2"/>
  <c r="AZ2516" i="2"/>
  <c r="AZ2514" i="2"/>
  <c r="AZ2512" i="2"/>
  <c r="AZ2510" i="2"/>
  <c r="AZ2508" i="2"/>
  <c r="AZ2506" i="2"/>
  <c r="AZ2504" i="2"/>
  <c r="AZ2502" i="2"/>
  <c r="AZ2500" i="2"/>
  <c r="AZ2498" i="2"/>
  <c r="AZ2496" i="2"/>
  <c r="AZ2494" i="2"/>
  <c r="AZ2492" i="2"/>
  <c r="AZ2490" i="2"/>
  <c r="AZ2488" i="2"/>
  <c r="AZ2486" i="2"/>
  <c r="AZ2484" i="2"/>
  <c r="AZ2482" i="2"/>
  <c r="AZ2480" i="2"/>
  <c r="AZ2478" i="2"/>
  <c r="AZ2476" i="2"/>
  <c r="AZ2474" i="2"/>
  <c r="AZ2472" i="2"/>
  <c r="AZ2470" i="2"/>
  <c r="AZ2468" i="2"/>
  <c r="AZ2466" i="2"/>
  <c r="AZ2464" i="2"/>
  <c r="AZ2462" i="2"/>
  <c r="AZ2460" i="2"/>
  <c r="AZ2458" i="2"/>
  <c r="AZ2456" i="2"/>
  <c r="AZ2454" i="2"/>
  <c r="AZ2452" i="2"/>
  <c r="AZ2450" i="2"/>
  <c r="AZ2448" i="2"/>
  <c r="AZ2446" i="2"/>
  <c r="AZ2444" i="2"/>
  <c r="AZ2442" i="2"/>
  <c r="AZ2440" i="2"/>
  <c r="AZ2438" i="2"/>
  <c r="AZ2436" i="2"/>
  <c r="AZ2434" i="2"/>
  <c r="AZ2432" i="2"/>
  <c r="AZ2430" i="2"/>
  <c r="AZ2428" i="2"/>
  <c r="AZ2426" i="2"/>
  <c r="AZ2424" i="2"/>
  <c r="AZ2422" i="2"/>
  <c r="AZ2420" i="2"/>
  <c r="AZ2418" i="2"/>
  <c r="AZ2416" i="2"/>
  <c r="AZ2414" i="2"/>
  <c r="AZ2412" i="2"/>
  <c r="AZ2410" i="2"/>
  <c r="AZ2408" i="2"/>
  <c r="AZ2406" i="2"/>
  <c r="AZ2404" i="2"/>
  <c r="AZ2402" i="2"/>
  <c r="AZ2400" i="2"/>
  <c r="AZ2398" i="2"/>
  <c r="AZ2396" i="2"/>
  <c r="AZ2394" i="2"/>
  <c r="AZ2392" i="2"/>
  <c r="AZ2390" i="2"/>
  <c r="AZ2388" i="2"/>
  <c r="AZ2386" i="2"/>
  <c r="AZ2384" i="2"/>
  <c r="AZ2382" i="2"/>
  <c r="AZ2380" i="2"/>
  <c r="AZ2378" i="2"/>
  <c r="AZ2376" i="2"/>
  <c r="AZ2374" i="2"/>
  <c r="AZ2372" i="2"/>
  <c r="AZ2370" i="2"/>
  <c r="AZ2368" i="2"/>
  <c r="AZ2366" i="2"/>
  <c r="AZ2364" i="2"/>
  <c r="AZ2362" i="2"/>
  <c r="AZ2360" i="2"/>
  <c r="AZ2358" i="2"/>
  <c r="AZ2356" i="2"/>
  <c r="AZ2354" i="2"/>
  <c r="AZ2352" i="2"/>
  <c r="AZ2350" i="2"/>
  <c r="AZ2348" i="2"/>
  <c r="AZ2346" i="2"/>
  <c r="AZ2344" i="2"/>
  <c r="AZ2342" i="2"/>
  <c r="AZ2340" i="2"/>
  <c r="AZ2338" i="2"/>
  <c r="AZ2336" i="2"/>
  <c r="AZ2334" i="2"/>
  <c r="AZ2332" i="2"/>
  <c r="AZ2330" i="2"/>
  <c r="AZ2328" i="2"/>
  <c r="AZ2326" i="2"/>
  <c r="AZ2324" i="2"/>
  <c r="AZ2322" i="2"/>
  <c r="AZ2320" i="2"/>
  <c r="AZ2318" i="2"/>
  <c r="AZ2316" i="2"/>
  <c r="AZ2314" i="2"/>
  <c r="AZ2312" i="2"/>
  <c r="AZ2310" i="2"/>
  <c r="AZ2308" i="2"/>
  <c r="AZ2306" i="2"/>
  <c r="AZ2304" i="2"/>
  <c r="AZ2302" i="2"/>
  <c r="AZ2300" i="2"/>
  <c r="AZ2298" i="2"/>
  <c r="AZ2296" i="2"/>
  <c r="AZ2294" i="2"/>
  <c r="AZ2292" i="2"/>
  <c r="AZ2290" i="2"/>
  <c r="AZ2288" i="2"/>
  <c r="AZ2286" i="2"/>
  <c r="AZ2284" i="2"/>
  <c r="AZ2282" i="2"/>
  <c r="AZ2280" i="2"/>
  <c r="AZ2278" i="2"/>
  <c r="AZ2276" i="2"/>
  <c r="AZ2274" i="2"/>
  <c r="AZ2272" i="2"/>
  <c r="AZ2270" i="2"/>
  <c r="AZ2268" i="2"/>
  <c r="AZ2266" i="2"/>
  <c r="AZ2264" i="2"/>
  <c r="AZ2262" i="2"/>
  <c r="AZ2260" i="2"/>
  <c r="AZ2258" i="2"/>
  <c r="AZ2256" i="2"/>
  <c r="AZ2254" i="2"/>
  <c r="AZ2252" i="2"/>
  <c r="AZ2250" i="2"/>
  <c r="AZ2248" i="2"/>
  <c r="AZ2246" i="2"/>
  <c r="AZ2244" i="2"/>
  <c r="AZ2242" i="2"/>
  <c r="AZ2240" i="2"/>
  <c r="AZ2238" i="2"/>
  <c r="AZ2236" i="2"/>
  <c r="AZ2234" i="2"/>
  <c r="AZ2232" i="2"/>
  <c r="AZ2230" i="2"/>
  <c r="AZ2228" i="2"/>
  <c r="AZ2226" i="2"/>
  <c r="AZ2224" i="2"/>
  <c r="AZ2222" i="2"/>
  <c r="AZ2220" i="2"/>
  <c r="AZ2218" i="2"/>
  <c r="AZ2216" i="2"/>
  <c r="AZ2214" i="2"/>
  <c r="AZ2212" i="2"/>
  <c r="AZ2210" i="2"/>
  <c r="AZ2208" i="2"/>
  <c r="AZ2206" i="2"/>
  <c r="AZ2204" i="2"/>
  <c r="AZ2202" i="2"/>
  <c r="AZ2200" i="2"/>
  <c r="AZ2198" i="2"/>
  <c r="AZ2196" i="2"/>
  <c r="AZ2194" i="2"/>
  <c r="AZ2192" i="2"/>
  <c r="AZ2190" i="2"/>
  <c r="AZ2188" i="2"/>
  <c r="AZ2186" i="2"/>
  <c r="AZ2184" i="2"/>
  <c r="AZ2182" i="2"/>
  <c r="AZ2180" i="2"/>
  <c r="AZ2178" i="2"/>
  <c r="AZ2176" i="2"/>
  <c r="AZ2174" i="2"/>
  <c r="AZ2172" i="2"/>
  <c r="AZ2170" i="2"/>
  <c r="AZ2168" i="2"/>
  <c r="AZ2166" i="2"/>
  <c r="AZ2164" i="2"/>
  <c r="AZ2162" i="2"/>
  <c r="AZ2160" i="2"/>
  <c r="AZ2158" i="2"/>
  <c r="AZ2156" i="2"/>
  <c r="AZ2154" i="2"/>
  <c r="AZ2152" i="2"/>
  <c r="AZ2150" i="2"/>
  <c r="AZ2148" i="2"/>
  <c r="AZ2146" i="2"/>
  <c r="AZ2144" i="2"/>
  <c r="AZ2142" i="2"/>
  <c r="AZ2140" i="2"/>
  <c r="AZ2138" i="2"/>
  <c r="AZ2136" i="2"/>
  <c r="AZ2134" i="2"/>
  <c r="AZ2132" i="2"/>
  <c r="AZ2130" i="2"/>
  <c r="AZ2128" i="2"/>
  <c r="AZ2126" i="2"/>
  <c r="AZ2124" i="2"/>
  <c r="AZ2122" i="2"/>
  <c r="AZ2120" i="2"/>
  <c r="AZ2118" i="2"/>
  <c r="AZ2116" i="2"/>
  <c r="AZ2114" i="2"/>
  <c r="AZ2112" i="2"/>
  <c r="AZ2110" i="2"/>
  <c r="AZ2108" i="2"/>
  <c r="AZ2106" i="2"/>
  <c r="AZ2104" i="2"/>
  <c r="AZ2102" i="2"/>
  <c r="AZ2100" i="2"/>
  <c r="AZ2098" i="2"/>
  <c r="AZ2096" i="2"/>
  <c r="AZ2094" i="2"/>
  <c r="AZ2092" i="2"/>
  <c r="AZ2090" i="2"/>
  <c r="AZ2088" i="2"/>
  <c r="AZ2086" i="2"/>
  <c r="AZ2084" i="2"/>
  <c r="AZ2082" i="2"/>
  <c r="AZ2080" i="2"/>
  <c r="AZ2078" i="2"/>
  <c r="AZ2076" i="2"/>
  <c r="AZ2074" i="2"/>
  <c r="AZ2072" i="2"/>
  <c r="AZ2070" i="2"/>
  <c r="AZ2068" i="2"/>
  <c r="AZ2066" i="2"/>
  <c r="AZ2064" i="2"/>
  <c r="AZ2062" i="2"/>
  <c r="AZ2060" i="2"/>
  <c r="AZ2058" i="2"/>
  <c r="AZ2056" i="2"/>
  <c r="AZ2054" i="2"/>
  <c r="AZ2052" i="2"/>
  <c r="AZ2050" i="2"/>
  <c r="AZ2048" i="2"/>
  <c r="AZ2046" i="2"/>
  <c r="AZ2044" i="2"/>
  <c r="AZ2042" i="2"/>
  <c r="AZ2040" i="2"/>
  <c r="AZ2038" i="2"/>
  <c r="AZ2036" i="2"/>
  <c r="AZ2034" i="2"/>
  <c r="AZ2032" i="2"/>
  <c r="AZ2030" i="2"/>
  <c r="AZ2028" i="2"/>
  <c r="AZ2026" i="2"/>
  <c r="AZ2024" i="2"/>
  <c r="AZ2022" i="2"/>
  <c r="AZ2020" i="2"/>
  <c r="AZ2018" i="2"/>
  <c r="AZ2016" i="2"/>
  <c r="AZ2014" i="2"/>
  <c r="AZ2012" i="2"/>
  <c r="AZ2010" i="2"/>
  <c r="AZ2008" i="2"/>
  <c r="AZ2006" i="2"/>
  <c r="AZ2004" i="2"/>
  <c r="AZ2002" i="2"/>
  <c r="AZ2000" i="2"/>
  <c r="AZ1998" i="2"/>
  <c r="AZ1996" i="2"/>
  <c r="AZ1994" i="2"/>
  <c r="AZ1992" i="2"/>
  <c r="AZ1990" i="2"/>
  <c r="AZ1988" i="2"/>
  <c r="AZ1986" i="2"/>
  <c r="AZ1984" i="2"/>
  <c r="AZ1982" i="2"/>
  <c r="AZ1980" i="2"/>
  <c r="AZ1978" i="2"/>
  <c r="AZ1976" i="2"/>
  <c r="AZ1974" i="2"/>
  <c r="AZ1972" i="2"/>
  <c r="AZ1970" i="2"/>
  <c r="AZ1968" i="2"/>
  <c r="AZ1966" i="2"/>
  <c r="AZ1964" i="2"/>
  <c r="AZ1962" i="2"/>
  <c r="AZ1960" i="2"/>
  <c r="AZ1958" i="2"/>
  <c r="AZ1956" i="2"/>
  <c r="AZ1954" i="2"/>
  <c r="AZ1952" i="2"/>
  <c r="AZ1950" i="2"/>
  <c r="AZ1948" i="2"/>
  <c r="AZ1946" i="2"/>
  <c r="AZ1944" i="2"/>
  <c r="AZ1942" i="2"/>
  <c r="AZ1940" i="2"/>
  <c r="AZ1938" i="2"/>
  <c r="AZ1936" i="2"/>
  <c r="AZ1934" i="2"/>
  <c r="AZ1932" i="2"/>
  <c r="AZ1930" i="2"/>
  <c r="AZ1928" i="2"/>
  <c r="AZ1926" i="2"/>
  <c r="AZ1924" i="2"/>
  <c r="AZ1922" i="2"/>
  <c r="AZ1920" i="2"/>
  <c r="AZ1918" i="2"/>
  <c r="AZ1916" i="2"/>
  <c r="AZ1914" i="2"/>
  <c r="AZ1912" i="2"/>
  <c r="AZ1910" i="2"/>
  <c r="AZ1908" i="2"/>
  <c r="AZ1906" i="2"/>
  <c r="AZ1904" i="2"/>
  <c r="AZ1902" i="2"/>
  <c r="AZ1900" i="2"/>
  <c r="AZ1898" i="2"/>
  <c r="AZ1896" i="2"/>
  <c r="AZ1894" i="2"/>
  <c r="AZ1892" i="2"/>
  <c r="AZ1890" i="2"/>
  <c r="AZ1888" i="2"/>
  <c r="AZ1886" i="2"/>
  <c r="AZ1884" i="2"/>
  <c r="AZ1882" i="2"/>
  <c r="AZ1880" i="2"/>
  <c r="AZ1878" i="2"/>
  <c r="AZ1876" i="2"/>
  <c r="AZ1874" i="2"/>
  <c r="AZ1872" i="2"/>
  <c r="AZ1870" i="2"/>
  <c r="AZ1868" i="2"/>
  <c r="AZ1866" i="2"/>
  <c r="AZ1864" i="2"/>
  <c r="AZ1862" i="2"/>
  <c r="AZ1860" i="2"/>
  <c r="AZ1858" i="2"/>
  <c r="AZ1856" i="2"/>
  <c r="AZ1854" i="2"/>
  <c r="AZ1852" i="2"/>
  <c r="AZ1850" i="2"/>
  <c r="AZ1848" i="2"/>
  <c r="AZ1846" i="2"/>
  <c r="AZ1844" i="2"/>
  <c r="AZ1842" i="2"/>
  <c r="AZ1840" i="2"/>
  <c r="AZ1838" i="2"/>
  <c r="AZ1836" i="2"/>
  <c r="AZ1834" i="2"/>
  <c r="AZ1832" i="2"/>
  <c r="AZ1830" i="2"/>
  <c r="AZ1828" i="2"/>
  <c r="AZ1826" i="2"/>
  <c r="AZ1824" i="2"/>
  <c r="AZ1822" i="2"/>
  <c r="AZ1820" i="2"/>
  <c r="AZ1818" i="2"/>
  <c r="AZ1816" i="2"/>
  <c r="AZ1814" i="2"/>
  <c r="AZ1812" i="2"/>
  <c r="AZ1810" i="2"/>
  <c r="AZ1808" i="2"/>
  <c r="AZ1806" i="2"/>
  <c r="AZ1804" i="2"/>
  <c r="AZ1802" i="2"/>
  <c r="AZ3009" i="2"/>
  <c r="AZ3001" i="2"/>
  <c r="AZ2993" i="2"/>
  <c r="AZ2985" i="2"/>
  <c r="AZ2977" i="2"/>
  <c r="AZ2969" i="2"/>
  <c r="AZ2961" i="2"/>
  <c r="AZ2953" i="2"/>
  <c r="AZ2945" i="2"/>
  <c r="AZ2937" i="2"/>
  <c r="AZ2928" i="2"/>
  <c r="AZ2924" i="2"/>
  <c r="AZ2920" i="2"/>
  <c r="AZ2916" i="2"/>
  <c r="AZ2912" i="2"/>
  <c r="AZ2908" i="2"/>
  <c r="AZ2904" i="2"/>
  <c r="AZ2900" i="2"/>
  <c r="AZ2896" i="2"/>
  <c r="AZ2892" i="2"/>
  <c r="AZ2888" i="2"/>
  <c r="AZ2884" i="2"/>
  <c r="AZ2880" i="2"/>
  <c r="AZ2876" i="2"/>
  <c r="AZ2872" i="2"/>
  <c r="AZ2868" i="2"/>
  <c r="AZ2864" i="2"/>
  <c r="AZ2860" i="2"/>
  <c r="AZ2856" i="2"/>
  <c r="AZ2852" i="2"/>
  <c r="AZ2848" i="2"/>
  <c r="AZ2844" i="2"/>
  <c r="AZ2840" i="2"/>
  <c r="AZ2836" i="2"/>
  <c r="AZ2832" i="2"/>
  <c r="AZ2828" i="2"/>
  <c r="AZ2824" i="2"/>
  <c r="AZ2820" i="2"/>
  <c r="AZ2816" i="2"/>
  <c r="AZ2812" i="2"/>
  <c r="AZ2808" i="2"/>
  <c r="AZ1800" i="2"/>
  <c r="AZ1796" i="2"/>
  <c r="AZ1794" i="2"/>
  <c r="AZ1792" i="2"/>
  <c r="AZ1790" i="2"/>
  <c r="AZ1788" i="2"/>
  <c r="AZ1786" i="2"/>
  <c r="AZ1784" i="2"/>
  <c r="AZ1782" i="2"/>
  <c r="AZ1780" i="2"/>
  <c r="AZ1778" i="2"/>
  <c r="AZ1776" i="2"/>
  <c r="AZ1774" i="2"/>
  <c r="AZ1772" i="2"/>
  <c r="AZ1770" i="2"/>
  <c r="AZ1768" i="2"/>
  <c r="AZ1766" i="2"/>
  <c r="AZ1764" i="2"/>
  <c r="AZ1762" i="2"/>
  <c r="AZ1760" i="2"/>
  <c r="AZ1758" i="2"/>
  <c r="AZ1756" i="2"/>
  <c r="AZ1754" i="2"/>
  <c r="AZ1752" i="2"/>
  <c r="AZ1750" i="2"/>
  <c r="AZ1748" i="2"/>
  <c r="AZ1746" i="2"/>
  <c r="AZ1744" i="2"/>
  <c r="AZ1742" i="2"/>
  <c r="AZ1740" i="2"/>
  <c r="AZ1738" i="2"/>
  <c r="AZ1736" i="2"/>
  <c r="AZ1734" i="2"/>
  <c r="AZ1732" i="2"/>
  <c r="AZ1730" i="2"/>
  <c r="AZ1728" i="2"/>
  <c r="AZ1726" i="2"/>
  <c r="AZ1724" i="2"/>
  <c r="AZ1722" i="2"/>
  <c r="AZ1720" i="2"/>
  <c r="AZ1718" i="2"/>
  <c r="AZ1716" i="2"/>
  <c r="AZ1714" i="2"/>
  <c r="AZ1712" i="2"/>
  <c r="AZ1710" i="2"/>
  <c r="AZ1708" i="2"/>
  <c r="AZ1706" i="2"/>
  <c r="AZ1704" i="2"/>
  <c r="AZ1702" i="2"/>
  <c r="AZ1700" i="2"/>
  <c r="AZ1698" i="2"/>
  <c r="AZ1696" i="2"/>
  <c r="AZ1694" i="2"/>
  <c r="AZ1692" i="2"/>
  <c r="AZ1690" i="2"/>
  <c r="AZ1688" i="2"/>
  <c r="AZ1686" i="2"/>
  <c r="AZ1684" i="2"/>
  <c r="AZ1682" i="2"/>
  <c r="AZ1680" i="2"/>
  <c r="AZ1678" i="2"/>
  <c r="AZ1676" i="2"/>
  <c r="AZ1674" i="2"/>
  <c r="AZ1672" i="2"/>
  <c r="AZ1670" i="2"/>
  <c r="AZ1668" i="2"/>
  <c r="AZ1666" i="2"/>
  <c r="AZ1664" i="2"/>
  <c r="AZ1662" i="2"/>
  <c r="AZ1660" i="2"/>
  <c r="AZ1658" i="2"/>
  <c r="AZ1656" i="2"/>
  <c r="AZ1654" i="2"/>
  <c r="AZ1652" i="2"/>
  <c r="AZ1650" i="2"/>
  <c r="AZ1648" i="2"/>
  <c r="AZ1646" i="2"/>
  <c r="AZ1644" i="2"/>
  <c r="AZ1642" i="2"/>
  <c r="AZ1640" i="2"/>
  <c r="AZ1638" i="2"/>
  <c r="AZ1636" i="2"/>
  <c r="AZ1634" i="2"/>
  <c r="AZ1632" i="2"/>
  <c r="AZ1630" i="2"/>
  <c r="AZ1628" i="2"/>
  <c r="AZ1626" i="2"/>
  <c r="AZ1624" i="2"/>
  <c r="AZ1622" i="2"/>
  <c r="AZ1620" i="2"/>
  <c r="AZ1618" i="2"/>
  <c r="AZ1616" i="2"/>
  <c r="AZ1614" i="2"/>
  <c r="AZ1612" i="2"/>
  <c r="AZ1610" i="2"/>
  <c r="AZ1608" i="2"/>
  <c r="AZ1606" i="2"/>
  <c r="AZ1604" i="2"/>
  <c r="AZ1602" i="2"/>
  <c r="AZ1600" i="2"/>
  <c r="AZ1598" i="2"/>
  <c r="AZ1596" i="2"/>
  <c r="AZ1594" i="2"/>
  <c r="AZ1592" i="2"/>
  <c r="AZ1590" i="2"/>
  <c r="AZ1588" i="2"/>
  <c r="AZ1586" i="2"/>
  <c r="AZ1584" i="2"/>
  <c r="AZ1582" i="2"/>
  <c r="AZ1580" i="2"/>
  <c r="AZ1578" i="2"/>
  <c r="AZ1576" i="2"/>
  <c r="AZ1574" i="2"/>
  <c r="AZ1572" i="2"/>
  <c r="AZ1570" i="2"/>
  <c r="AZ1568" i="2"/>
  <c r="AZ1566" i="2"/>
  <c r="AZ1564" i="2"/>
  <c r="AZ1562" i="2"/>
  <c r="AZ1560" i="2"/>
  <c r="AZ1558" i="2"/>
  <c r="AZ1556" i="2"/>
  <c r="AZ1554" i="2"/>
  <c r="AZ1552" i="2"/>
  <c r="AZ1550" i="2"/>
  <c r="AZ1548" i="2"/>
  <c r="AZ1546" i="2"/>
  <c r="AZ1544" i="2"/>
  <c r="AZ1542" i="2"/>
  <c r="AZ1540" i="2"/>
  <c r="AZ1538" i="2"/>
  <c r="AZ1536" i="2"/>
  <c r="AZ1534" i="2"/>
  <c r="AZ1532" i="2"/>
  <c r="AZ1530" i="2"/>
  <c r="AZ1528" i="2"/>
  <c r="AZ1526" i="2"/>
  <c r="AZ1524" i="2"/>
  <c r="AZ1522" i="2"/>
  <c r="AZ1520" i="2"/>
  <c r="AZ1518" i="2"/>
  <c r="AZ1516" i="2"/>
  <c r="AZ1514" i="2"/>
  <c r="AZ1512" i="2"/>
  <c r="AZ1510" i="2"/>
  <c r="AZ1508" i="2"/>
  <c r="AZ1506" i="2"/>
  <c r="AZ1504" i="2"/>
  <c r="AZ1502" i="2"/>
  <c r="AZ1500" i="2"/>
  <c r="AZ1498" i="2"/>
  <c r="AZ1496" i="2"/>
  <c r="AZ1494" i="2"/>
  <c r="AZ1492" i="2"/>
  <c r="AZ1490" i="2"/>
  <c r="AZ1488" i="2"/>
  <c r="AZ1486" i="2"/>
  <c r="AZ1484" i="2"/>
  <c r="AZ1482" i="2"/>
  <c r="AZ1480" i="2"/>
  <c r="AZ1478" i="2"/>
  <c r="AZ1476" i="2"/>
  <c r="AZ1474" i="2"/>
  <c r="AZ1472" i="2"/>
  <c r="AZ1470" i="2"/>
  <c r="AZ1468" i="2"/>
  <c r="AZ1466" i="2"/>
  <c r="AZ1464" i="2"/>
  <c r="AZ1462" i="2"/>
  <c r="AZ1460" i="2"/>
  <c r="AZ1458" i="2"/>
  <c r="AZ1456" i="2"/>
  <c r="AZ1454" i="2"/>
  <c r="AZ1452" i="2"/>
  <c r="AZ1450" i="2"/>
  <c r="AZ1448" i="2"/>
  <c r="AZ1446" i="2"/>
  <c r="AZ1444" i="2"/>
  <c r="AZ1442" i="2"/>
  <c r="AZ1440" i="2"/>
  <c r="AZ1438" i="2"/>
  <c r="AZ1436" i="2"/>
  <c r="AZ1434" i="2"/>
  <c r="AZ1432" i="2"/>
  <c r="AZ1430" i="2"/>
  <c r="AZ1428" i="2"/>
  <c r="AZ1426" i="2"/>
  <c r="AZ1424" i="2"/>
  <c r="AZ1422" i="2"/>
  <c r="AZ1420" i="2"/>
  <c r="AZ1418" i="2"/>
  <c r="AZ1416" i="2"/>
  <c r="AZ1414" i="2"/>
  <c r="AZ1412" i="2"/>
  <c r="AZ1410" i="2"/>
  <c r="AZ1408" i="2"/>
  <c r="AZ1406" i="2"/>
  <c r="AZ1404" i="2"/>
  <c r="AZ1402" i="2"/>
  <c r="AZ1400" i="2"/>
  <c r="AZ1398" i="2"/>
  <c r="AZ1396" i="2"/>
  <c r="AZ1394" i="2"/>
  <c r="AZ1392" i="2"/>
  <c r="AZ1390" i="2"/>
  <c r="AZ1388" i="2"/>
  <c r="AZ1386" i="2"/>
  <c r="AZ1384" i="2"/>
  <c r="AZ1382" i="2"/>
  <c r="AZ1380" i="2"/>
  <c r="AZ1378" i="2"/>
  <c r="AZ1376" i="2"/>
  <c r="AZ1374" i="2"/>
  <c r="AZ1372" i="2"/>
  <c r="AZ1370" i="2"/>
  <c r="AZ1368" i="2"/>
  <c r="AZ1366" i="2"/>
  <c r="AZ1364" i="2"/>
  <c r="AZ1362" i="2"/>
  <c r="AZ1360" i="2"/>
  <c r="AZ1358" i="2"/>
  <c r="AZ1356" i="2"/>
  <c r="AZ1354" i="2"/>
  <c r="AZ1352" i="2"/>
  <c r="AZ1350" i="2"/>
  <c r="AZ1348" i="2"/>
  <c r="AZ1346" i="2"/>
  <c r="AZ1344" i="2"/>
  <c r="AZ1342" i="2"/>
  <c r="AZ1340" i="2"/>
  <c r="AZ1338" i="2"/>
  <c r="AZ1336" i="2"/>
  <c r="AZ1334" i="2"/>
  <c r="AZ1332" i="2"/>
  <c r="AZ1330" i="2"/>
  <c r="AZ1328" i="2"/>
  <c r="AZ1326" i="2"/>
  <c r="AZ1324" i="2"/>
  <c r="AZ1322" i="2"/>
  <c r="AZ1320" i="2"/>
  <c r="AZ1318" i="2"/>
  <c r="AZ1316" i="2"/>
  <c r="AZ1314" i="2"/>
  <c r="AZ1312" i="2"/>
  <c r="AZ1310" i="2"/>
  <c r="AZ1308" i="2"/>
  <c r="AZ1306" i="2"/>
  <c r="AZ1304" i="2"/>
  <c r="AZ1302" i="2"/>
  <c r="AZ1300" i="2"/>
  <c r="AZ1298" i="2"/>
  <c r="AZ1296" i="2"/>
  <c r="AZ1294" i="2"/>
  <c r="AZ1292" i="2"/>
  <c r="AZ1290" i="2"/>
  <c r="AZ1288" i="2"/>
  <c r="AZ1286" i="2"/>
  <c r="AZ1284" i="2"/>
  <c r="AZ1282" i="2"/>
  <c r="AZ1280" i="2"/>
  <c r="AZ1278" i="2"/>
  <c r="AZ1276" i="2"/>
  <c r="AZ1274" i="2"/>
  <c r="AZ1272" i="2"/>
  <c r="AZ1270" i="2"/>
  <c r="AZ1268" i="2"/>
  <c r="AZ1266" i="2"/>
  <c r="AZ1264" i="2"/>
  <c r="AZ1262" i="2"/>
  <c r="AZ1260" i="2"/>
  <c r="AZ1258" i="2"/>
  <c r="AZ1256" i="2"/>
  <c r="AZ1254" i="2"/>
  <c r="AZ1252" i="2"/>
  <c r="AZ1250" i="2"/>
  <c r="AZ1248" i="2"/>
  <c r="AZ1246" i="2"/>
  <c r="AZ1244" i="2"/>
  <c r="AZ1242" i="2"/>
  <c r="AZ1240" i="2"/>
  <c r="AZ1238" i="2"/>
  <c r="AZ1236" i="2"/>
  <c r="AZ1234" i="2"/>
  <c r="AZ1232" i="2"/>
  <c r="AZ1230" i="2"/>
  <c r="AZ1228" i="2"/>
  <c r="AZ1226" i="2"/>
  <c r="AZ1224" i="2"/>
  <c r="AZ1222" i="2"/>
  <c r="AZ1220" i="2"/>
  <c r="AZ1218" i="2"/>
  <c r="AZ1216" i="2"/>
  <c r="AZ1214" i="2"/>
  <c r="AZ1212" i="2"/>
  <c r="AZ1210" i="2"/>
  <c r="AZ1208" i="2"/>
  <c r="AZ1206" i="2"/>
  <c r="AZ1204" i="2"/>
  <c r="AZ1202" i="2"/>
  <c r="AZ1200" i="2"/>
  <c r="AZ1198" i="2"/>
  <c r="AZ1196" i="2"/>
  <c r="AZ1194" i="2"/>
  <c r="AZ1192" i="2"/>
  <c r="AZ1190" i="2"/>
  <c r="AZ1188" i="2"/>
  <c r="AZ1186" i="2"/>
  <c r="AZ1184" i="2"/>
  <c r="AZ1182" i="2"/>
  <c r="AZ1180" i="2"/>
  <c r="AZ1178" i="2"/>
  <c r="AZ1176" i="2"/>
  <c r="AZ1174" i="2"/>
  <c r="AZ1172" i="2"/>
  <c r="AZ1170" i="2"/>
  <c r="AZ1168" i="2"/>
  <c r="AZ1166" i="2"/>
  <c r="AZ1164" i="2"/>
  <c r="AZ1162" i="2"/>
  <c r="AZ1160" i="2"/>
  <c r="AZ1158" i="2"/>
  <c r="AZ1156" i="2"/>
  <c r="AZ1154" i="2"/>
  <c r="AZ1152" i="2"/>
  <c r="AZ1150" i="2"/>
  <c r="AZ1148" i="2"/>
  <c r="AZ1146" i="2"/>
  <c r="AZ1144" i="2"/>
  <c r="AZ1142" i="2"/>
  <c r="AZ1140" i="2"/>
  <c r="AZ1138" i="2"/>
  <c r="AZ1136" i="2"/>
  <c r="AZ1134" i="2"/>
  <c r="AZ1132" i="2"/>
  <c r="AZ1130" i="2"/>
  <c r="AZ1128" i="2"/>
  <c r="AZ1126" i="2"/>
  <c r="AZ1124" i="2"/>
  <c r="AZ1122" i="2"/>
  <c r="AZ1120" i="2"/>
  <c r="AZ1118" i="2"/>
  <c r="AZ1116" i="2"/>
  <c r="AZ1114" i="2"/>
  <c r="AZ1112" i="2"/>
  <c r="AZ1110" i="2"/>
  <c r="AZ1108" i="2"/>
  <c r="AZ1106" i="2"/>
  <c r="AZ1104" i="2"/>
  <c r="AZ1102" i="2"/>
  <c r="AZ1100" i="2"/>
  <c r="AZ1098" i="2"/>
  <c r="AZ1096" i="2"/>
  <c r="AZ1094" i="2"/>
  <c r="AZ1092" i="2"/>
  <c r="AZ1090" i="2"/>
  <c r="AZ1088" i="2"/>
  <c r="AZ1086" i="2"/>
  <c r="AZ1084" i="2"/>
  <c r="AZ1082" i="2"/>
  <c r="AZ1080" i="2"/>
  <c r="AZ1078" i="2"/>
  <c r="AZ1076" i="2"/>
  <c r="AZ1074" i="2"/>
  <c r="AZ1072" i="2"/>
  <c r="AZ1070" i="2"/>
  <c r="AZ1068" i="2"/>
  <c r="AZ1066" i="2"/>
  <c r="AZ1064" i="2"/>
  <c r="AZ1062" i="2"/>
  <c r="AZ1060" i="2"/>
  <c r="AZ1058" i="2"/>
  <c r="AZ1056" i="2"/>
  <c r="AZ1054" i="2"/>
  <c r="AZ1052" i="2"/>
  <c r="AZ1050" i="2"/>
  <c r="AZ1048" i="2"/>
  <c r="AZ1046" i="2"/>
  <c r="AZ1044" i="2"/>
  <c r="AZ1042" i="2"/>
  <c r="AZ1040" i="2"/>
  <c r="AZ1038" i="2"/>
  <c r="AZ1036" i="2"/>
  <c r="AZ1034" i="2"/>
  <c r="AZ1032" i="2"/>
  <c r="AZ1030" i="2"/>
  <c r="AZ1028" i="2"/>
  <c r="AZ1026" i="2"/>
  <c r="AZ1024" i="2"/>
  <c r="AZ1022" i="2"/>
  <c r="AZ1020" i="2"/>
  <c r="AZ1018" i="2"/>
  <c r="AZ1016" i="2"/>
  <c r="AZ1014" i="2"/>
  <c r="AZ1012" i="2"/>
  <c r="AZ1010" i="2"/>
  <c r="AZ1008" i="2"/>
  <c r="AZ1006" i="2"/>
  <c r="AZ1004" i="2"/>
  <c r="AZ1002" i="2"/>
  <c r="AZ1000" i="2"/>
  <c r="AZ998" i="2"/>
  <c r="AZ996" i="2"/>
  <c r="AZ994" i="2"/>
  <c r="AZ992" i="2"/>
  <c r="AZ990" i="2"/>
  <c r="AZ988" i="2"/>
  <c r="AZ986" i="2"/>
  <c r="AZ984" i="2"/>
  <c r="AZ982" i="2"/>
  <c r="AZ980" i="2"/>
  <c r="AZ978" i="2"/>
  <c r="AZ976" i="2"/>
  <c r="AZ974" i="2"/>
  <c r="AZ972" i="2"/>
  <c r="AZ970" i="2"/>
  <c r="AZ968" i="2"/>
  <c r="AZ966" i="2"/>
  <c r="AZ964" i="2"/>
  <c r="AZ962" i="2"/>
  <c r="AZ960" i="2"/>
  <c r="AZ958" i="2"/>
  <c r="AZ956" i="2"/>
  <c r="AZ954" i="2"/>
  <c r="AZ952" i="2"/>
  <c r="AZ950" i="2"/>
  <c r="AZ948" i="2"/>
  <c r="AZ946" i="2"/>
  <c r="AZ944" i="2"/>
  <c r="AZ942" i="2"/>
  <c r="AZ940" i="2"/>
  <c r="AZ938" i="2"/>
  <c r="AZ936" i="2"/>
  <c r="AZ934" i="2"/>
  <c r="AZ932" i="2"/>
  <c r="AZ930" i="2"/>
  <c r="AZ928" i="2"/>
  <c r="AZ926" i="2"/>
  <c r="AZ924" i="2"/>
  <c r="AZ922" i="2"/>
  <c r="AZ920" i="2"/>
  <c r="AZ918" i="2"/>
  <c r="AZ916" i="2"/>
  <c r="AZ914" i="2"/>
  <c r="AZ912" i="2"/>
  <c r="AZ910" i="2"/>
  <c r="AZ908" i="2"/>
  <c r="AZ906" i="2"/>
  <c r="AZ904" i="2"/>
  <c r="AZ902" i="2"/>
  <c r="AZ900" i="2"/>
  <c r="AZ898" i="2"/>
  <c r="AZ896" i="2"/>
  <c r="AZ894" i="2"/>
  <c r="AZ892" i="2"/>
  <c r="AZ890" i="2"/>
  <c r="AZ888" i="2"/>
  <c r="AZ886" i="2"/>
  <c r="AZ884" i="2"/>
  <c r="AZ882" i="2"/>
  <c r="AZ880" i="2"/>
  <c r="AZ878" i="2"/>
  <c r="AZ876" i="2"/>
  <c r="AZ874" i="2"/>
  <c r="AZ872" i="2"/>
  <c r="AZ870" i="2"/>
  <c r="AZ868" i="2"/>
  <c r="AZ866" i="2"/>
  <c r="AZ864" i="2"/>
  <c r="AZ862" i="2"/>
  <c r="AZ860" i="2"/>
  <c r="AZ858" i="2"/>
  <c r="AZ856" i="2"/>
  <c r="AZ854" i="2"/>
  <c r="AZ852" i="2"/>
  <c r="AZ850" i="2"/>
  <c r="AZ848" i="2"/>
  <c r="AZ846" i="2"/>
  <c r="AZ844" i="2"/>
  <c r="AZ842" i="2"/>
  <c r="AZ840" i="2"/>
  <c r="AZ838" i="2"/>
  <c r="AZ836" i="2"/>
  <c r="AZ834" i="2"/>
  <c r="AZ832" i="2"/>
  <c r="AZ830" i="2"/>
  <c r="AZ828" i="2"/>
  <c r="AZ826" i="2"/>
  <c r="AZ824" i="2"/>
  <c r="AZ822" i="2"/>
  <c r="AZ820" i="2"/>
  <c r="AZ818" i="2"/>
  <c r="AZ816" i="2"/>
  <c r="AZ814" i="2"/>
  <c r="AZ812" i="2"/>
  <c r="AZ810" i="2"/>
  <c r="AZ808" i="2"/>
  <c r="AZ806" i="2"/>
  <c r="AZ804" i="2"/>
  <c r="AZ1798" i="2"/>
  <c r="AZ1795" i="2"/>
  <c r="AZ1793" i="2"/>
  <c r="AZ1791" i="2"/>
  <c r="AZ1789" i="2"/>
  <c r="AZ1787" i="2"/>
  <c r="AZ1785" i="2"/>
  <c r="AZ1783" i="2"/>
  <c r="AZ1781" i="2"/>
  <c r="AZ1779" i="2"/>
  <c r="AZ1777" i="2"/>
  <c r="AZ1775" i="2"/>
  <c r="AZ1773" i="2"/>
  <c r="AZ1771" i="2"/>
  <c r="AZ1769" i="2"/>
  <c r="AZ1767" i="2"/>
  <c r="AZ1765" i="2"/>
  <c r="AZ1763" i="2"/>
  <c r="AZ1761" i="2"/>
  <c r="AZ1759" i="2"/>
  <c r="AZ1757" i="2"/>
  <c r="AZ1755" i="2"/>
  <c r="AZ1753" i="2"/>
  <c r="AZ1751" i="2"/>
  <c r="AZ1749" i="2"/>
  <c r="AZ1747" i="2"/>
  <c r="AZ1745" i="2"/>
  <c r="AZ1743" i="2"/>
  <c r="AZ1741" i="2"/>
  <c r="AZ1739" i="2"/>
  <c r="AZ1737" i="2"/>
  <c r="AZ1735" i="2"/>
  <c r="AZ1733" i="2"/>
  <c r="AZ1731" i="2"/>
  <c r="AZ1729" i="2"/>
  <c r="AZ1727" i="2"/>
  <c r="AZ1725" i="2"/>
  <c r="AZ1723" i="2"/>
  <c r="AZ1721" i="2"/>
  <c r="AZ1719" i="2"/>
  <c r="AZ1717" i="2"/>
  <c r="AZ1715" i="2"/>
  <c r="AZ1713" i="2"/>
  <c r="AZ1711" i="2"/>
  <c r="AZ1709" i="2"/>
  <c r="AZ1707" i="2"/>
  <c r="AZ1705" i="2"/>
  <c r="AZ1703" i="2"/>
  <c r="AZ1701" i="2"/>
  <c r="AZ1699" i="2"/>
  <c r="AZ1697" i="2"/>
  <c r="AZ1695" i="2"/>
  <c r="AZ1693" i="2"/>
  <c r="AZ1691" i="2"/>
  <c r="AZ1689" i="2"/>
  <c r="AZ1687" i="2"/>
  <c r="AZ1685" i="2"/>
  <c r="AZ1683" i="2"/>
  <c r="AZ1681" i="2"/>
  <c r="AZ1679" i="2"/>
  <c r="AZ1677" i="2"/>
  <c r="AZ1675" i="2"/>
  <c r="AZ1673" i="2"/>
  <c r="AZ1671" i="2"/>
  <c r="AZ1669" i="2"/>
  <c r="AZ1667" i="2"/>
  <c r="AZ1665" i="2"/>
  <c r="AZ1663" i="2"/>
  <c r="AZ1661" i="2"/>
  <c r="AZ1659" i="2"/>
  <c r="AZ1657" i="2"/>
  <c r="AZ1655" i="2"/>
  <c r="AZ1653" i="2"/>
  <c r="AZ1651" i="2"/>
  <c r="AZ1649" i="2"/>
  <c r="AZ1647" i="2"/>
  <c r="AZ1645" i="2"/>
  <c r="AZ1643" i="2"/>
  <c r="AZ1641" i="2"/>
  <c r="AZ1639" i="2"/>
  <c r="AZ1637" i="2"/>
  <c r="AZ1635" i="2"/>
  <c r="AZ1633" i="2"/>
  <c r="AZ1631" i="2"/>
  <c r="AZ1629" i="2"/>
  <c r="AZ1627" i="2"/>
  <c r="AZ1625" i="2"/>
  <c r="AZ1623" i="2"/>
  <c r="AZ1621" i="2"/>
  <c r="AZ1619" i="2"/>
  <c r="AZ1617" i="2"/>
  <c r="AZ1615" i="2"/>
  <c r="AZ1613" i="2"/>
  <c r="AZ1611" i="2"/>
  <c r="AZ1609" i="2"/>
  <c r="AZ1607" i="2"/>
  <c r="AZ1605" i="2"/>
  <c r="AZ1603" i="2"/>
  <c r="AZ1601" i="2"/>
  <c r="AZ1599" i="2"/>
  <c r="AZ1597" i="2"/>
  <c r="AZ1595" i="2"/>
  <c r="AZ1593" i="2"/>
  <c r="AZ1591" i="2"/>
  <c r="AZ1589" i="2"/>
  <c r="AZ1587" i="2"/>
  <c r="AZ1585" i="2"/>
  <c r="AZ1583" i="2"/>
  <c r="AZ1581" i="2"/>
  <c r="AZ1579" i="2"/>
  <c r="AZ1577" i="2"/>
  <c r="AZ1575" i="2"/>
  <c r="AZ1573" i="2"/>
  <c r="AZ1571" i="2"/>
  <c r="AZ1569" i="2"/>
  <c r="AZ1567" i="2"/>
  <c r="AZ1565" i="2"/>
  <c r="AZ1563" i="2"/>
  <c r="AZ1561" i="2"/>
  <c r="AZ1559" i="2"/>
  <c r="AZ1557" i="2"/>
  <c r="AZ1555" i="2"/>
  <c r="AZ1553" i="2"/>
  <c r="AZ1551" i="2"/>
  <c r="AZ1549" i="2"/>
  <c r="AZ1547" i="2"/>
  <c r="AZ1545" i="2"/>
  <c r="AZ1543" i="2"/>
  <c r="AZ1541" i="2"/>
  <c r="AZ1539" i="2"/>
  <c r="AZ1537" i="2"/>
  <c r="AZ1535" i="2"/>
  <c r="AZ1533" i="2"/>
  <c r="AZ1531" i="2"/>
  <c r="AZ1529" i="2"/>
  <c r="AZ1527" i="2"/>
  <c r="AZ1525" i="2"/>
  <c r="AZ1523" i="2"/>
  <c r="AZ1521" i="2"/>
  <c r="AZ1519" i="2"/>
  <c r="AZ1517" i="2"/>
  <c r="AZ1515" i="2"/>
  <c r="AZ1513" i="2"/>
  <c r="AZ1511" i="2"/>
  <c r="AZ1509" i="2"/>
  <c r="AZ1507" i="2"/>
  <c r="AZ1505" i="2"/>
  <c r="AZ1503" i="2"/>
  <c r="AZ1501" i="2"/>
  <c r="AZ1499" i="2"/>
  <c r="AZ1497" i="2"/>
  <c r="AZ1495" i="2"/>
  <c r="AZ1493" i="2"/>
  <c r="AZ1491" i="2"/>
  <c r="AZ1489" i="2"/>
  <c r="AZ1487" i="2"/>
  <c r="AZ1485" i="2"/>
  <c r="AZ1483" i="2"/>
  <c r="AZ1481" i="2"/>
  <c r="AZ1479" i="2"/>
  <c r="AZ1477" i="2"/>
  <c r="AZ1475" i="2"/>
  <c r="AZ1473" i="2"/>
  <c r="AZ1471" i="2"/>
  <c r="AZ1469" i="2"/>
  <c r="AZ1467" i="2"/>
  <c r="AZ1465" i="2"/>
  <c r="AZ1463" i="2"/>
  <c r="AZ1461" i="2"/>
  <c r="AZ1459" i="2"/>
  <c r="AZ1457" i="2"/>
  <c r="AZ1455" i="2"/>
  <c r="AZ1453" i="2"/>
  <c r="AZ1451" i="2"/>
  <c r="AZ1449" i="2"/>
  <c r="AZ1447" i="2"/>
  <c r="AZ1445" i="2"/>
  <c r="AZ1443" i="2"/>
  <c r="AZ1441" i="2"/>
  <c r="AZ1439" i="2"/>
  <c r="AZ1437" i="2"/>
  <c r="AZ1435" i="2"/>
  <c r="AZ1433" i="2"/>
  <c r="AZ1431" i="2"/>
  <c r="AZ1429" i="2"/>
  <c r="AZ1427" i="2"/>
  <c r="AZ1425" i="2"/>
  <c r="AZ1423" i="2"/>
  <c r="AZ1421" i="2"/>
  <c r="AZ1419" i="2"/>
  <c r="AZ1417" i="2"/>
  <c r="AZ1415" i="2"/>
  <c r="AZ1413" i="2"/>
  <c r="AZ1411" i="2"/>
  <c r="AZ1409" i="2"/>
  <c r="AZ1407" i="2"/>
  <c r="AZ1405" i="2"/>
  <c r="AZ1403" i="2"/>
  <c r="AZ1401" i="2"/>
  <c r="AZ1399" i="2"/>
  <c r="AZ1397" i="2"/>
  <c r="AZ1395" i="2"/>
  <c r="AZ1393" i="2"/>
  <c r="AZ1391" i="2"/>
  <c r="AZ1389" i="2"/>
  <c r="AZ1387" i="2"/>
  <c r="AZ1385" i="2"/>
  <c r="AZ1383" i="2"/>
  <c r="AZ1381" i="2"/>
  <c r="AZ1379" i="2"/>
  <c r="AZ1377" i="2"/>
  <c r="AZ1375" i="2"/>
  <c r="AZ1373" i="2"/>
  <c r="AZ1371" i="2"/>
  <c r="AZ1369" i="2"/>
  <c r="AZ1367" i="2"/>
  <c r="AZ1365" i="2"/>
  <c r="AZ1363" i="2"/>
  <c r="AZ1361" i="2"/>
  <c r="AZ1359" i="2"/>
  <c r="AZ1357" i="2"/>
  <c r="AZ1355" i="2"/>
  <c r="AZ1353" i="2"/>
  <c r="AZ1351" i="2"/>
  <c r="AZ1349" i="2"/>
  <c r="AZ1347" i="2"/>
  <c r="AZ1345" i="2"/>
  <c r="AZ1343" i="2"/>
  <c r="AZ1341" i="2"/>
  <c r="AZ1339" i="2"/>
  <c r="AZ1337" i="2"/>
  <c r="AZ1335" i="2"/>
  <c r="AZ1333" i="2"/>
  <c r="AZ1331" i="2"/>
  <c r="AZ1329" i="2"/>
  <c r="AZ1327" i="2"/>
  <c r="AZ1321" i="2"/>
  <c r="AZ1313" i="2"/>
  <c r="AZ1305" i="2"/>
  <c r="AZ1297" i="2"/>
  <c r="AZ1289" i="2"/>
  <c r="AZ1281" i="2"/>
  <c r="AZ1273" i="2"/>
  <c r="AZ1265" i="2"/>
  <c r="AZ1257" i="2"/>
  <c r="AZ1249" i="2"/>
  <c r="AZ1241" i="2"/>
  <c r="AZ1233" i="2"/>
  <c r="AZ1225" i="2"/>
  <c r="AZ1217" i="2"/>
  <c r="AZ1209" i="2"/>
  <c r="AZ1201" i="2"/>
  <c r="AZ1193" i="2"/>
  <c r="AZ1185" i="2"/>
  <c r="AZ1177" i="2"/>
  <c r="AZ1169" i="2"/>
  <c r="AZ1161" i="2"/>
  <c r="AZ1153" i="2"/>
  <c r="AZ1145" i="2"/>
  <c r="AZ1137" i="2"/>
  <c r="AZ1129" i="2"/>
  <c r="AZ1121" i="2"/>
  <c r="AZ1113" i="2"/>
  <c r="AZ1105" i="2"/>
  <c r="AZ1097" i="2"/>
  <c r="AZ1089" i="2"/>
  <c r="AZ1081" i="2"/>
  <c r="AZ1073" i="2"/>
  <c r="AZ1065" i="2"/>
  <c r="AZ1057" i="2"/>
  <c r="AZ1049" i="2"/>
  <c r="AZ1041" i="2"/>
  <c r="AZ1033" i="2"/>
  <c r="AZ1025" i="2"/>
  <c r="AZ1017" i="2"/>
  <c r="AZ1009" i="2"/>
  <c r="AZ1001" i="2"/>
  <c r="AZ993" i="2"/>
  <c r="AZ985" i="2"/>
  <c r="AZ977" i="2"/>
  <c r="AZ969" i="2"/>
  <c r="AZ961" i="2"/>
  <c r="AZ953" i="2"/>
  <c r="AZ945" i="2"/>
  <c r="AZ937" i="2"/>
  <c r="AZ929" i="2"/>
  <c r="AZ921" i="2"/>
  <c r="AZ913" i="2"/>
  <c r="AZ905" i="2"/>
  <c r="AZ897" i="2"/>
  <c r="AZ889" i="2"/>
  <c r="AZ881" i="2"/>
  <c r="AZ873" i="2"/>
  <c r="AZ865" i="2"/>
  <c r="AZ857" i="2"/>
  <c r="AZ849" i="2"/>
  <c r="AZ841" i="2"/>
  <c r="AZ833" i="2"/>
  <c r="AZ825" i="2"/>
  <c r="AZ817" i="2"/>
  <c r="AZ809" i="2"/>
  <c r="AZ801" i="2"/>
  <c r="AZ799" i="2"/>
  <c r="AZ797" i="2"/>
  <c r="AZ795" i="2"/>
  <c r="AZ793" i="2"/>
  <c r="AZ791" i="2"/>
  <c r="AZ789" i="2"/>
  <c r="AZ787" i="2"/>
  <c r="AZ785" i="2"/>
  <c r="AZ783" i="2"/>
  <c r="AZ781" i="2"/>
  <c r="AZ779" i="2"/>
  <c r="AZ777" i="2"/>
  <c r="AZ775" i="2"/>
  <c r="AZ773" i="2"/>
  <c r="AZ771" i="2"/>
  <c r="AZ769" i="2"/>
  <c r="AZ767" i="2"/>
  <c r="AZ765" i="2"/>
  <c r="AZ763" i="2"/>
  <c r="AZ761" i="2"/>
  <c r="AZ759" i="2"/>
  <c r="AZ757" i="2"/>
  <c r="AZ755" i="2"/>
  <c r="AZ753" i="2"/>
  <c r="AZ751" i="2"/>
  <c r="AZ749" i="2"/>
  <c r="AZ747" i="2"/>
  <c r="AZ745" i="2"/>
  <c r="AZ743" i="2"/>
  <c r="AZ741" i="2"/>
  <c r="AZ739" i="2"/>
  <c r="AZ737" i="2"/>
  <c r="AZ735" i="2"/>
  <c r="AZ733" i="2"/>
  <c r="AZ731" i="2"/>
  <c r="AZ729" i="2"/>
  <c r="AZ727" i="2"/>
  <c r="AZ725" i="2"/>
  <c r="AZ723" i="2"/>
  <c r="AZ721" i="2"/>
  <c r="AZ719" i="2"/>
  <c r="AZ717" i="2"/>
  <c r="AZ715" i="2"/>
  <c r="AZ713" i="2"/>
  <c r="AZ711" i="2"/>
  <c r="AZ709" i="2"/>
  <c r="AZ707" i="2"/>
  <c r="AZ705" i="2"/>
  <c r="AZ703" i="2"/>
  <c r="AZ701" i="2"/>
  <c r="AZ699" i="2"/>
  <c r="AZ697" i="2"/>
  <c r="AZ695" i="2"/>
  <c r="AZ693" i="2"/>
  <c r="AZ691" i="2"/>
  <c r="AZ689" i="2"/>
  <c r="AZ687" i="2"/>
  <c r="AZ685" i="2"/>
  <c r="AZ683" i="2"/>
  <c r="AZ681" i="2"/>
  <c r="AZ679" i="2"/>
  <c r="AZ677" i="2"/>
  <c r="AZ675" i="2"/>
  <c r="AZ673" i="2"/>
  <c r="AZ671" i="2"/>
  <c r="AZ669" i="2"/>
  <c r="AZ667" i="2"/>
  <c r="AZ665" i="2"/>
  <c r="AZ663" i="2"/>
  <c r="AZ661" i="2"/>
  <c r="AZ659" i="2"/>
  <c r="AZ657" i="2"/>
  <c r="AZ655" i="2"/>
  <c r="AZ653" i="2"/>
  <c r="AZ651" i="2"/>
  <c r="AZ649" i="2"/>
  <c r="AZ647" i="2"/>
  <c r="AZ645" i="2"/>
  <c r="AZ643" i="2"/>
  <c r="AZ641" i="2"/>
  <c r="AZ639" i="2"/>
  <c r="AZ637" i="2"/>
  <c r="AZ635" i="2"/>
  <c r="AZ633" i="2"/>
  <c r="AZ631" i="2"/>
  <c r="AZ629" i="2"/>
  <c r="AZ627" i="2"/>
  <c r="AZ625" i="2"/>
  <c r="AZ623" i="2"/>
  <c r="AZ621" i="2"/>
  <c r="AZ619" i="2"/>
  <c r="AZ617" i="2"/>
  <c r="AZ615" i="2"/>
  <c r="AZ613" i="2"/>
  <c r="AZ611" i="2"/>
  <c r="AZ609" i="2"/>
  <c r="AZ607" i="2"/>
  <c r="AZ605" i="2"/>
  <c r="AZ603" i="2"/>
  <c r="AZ601" i="2"/>
  <c r="AZ599" i="2"/>
  <c r="AZ597" i="2"/>
  <c r="AZ595" i="2"/>
  <c r="AZ593" i="2"/>
  <c r="AZ591" i="2"/>
  <c r="AZ589" i="2"/>
  <c r="AZ587" i="2"/>
  <c r="AZ585" i="2"/>
  <c r="AZ583" i="2"/>
  <c r="AZ581" i="2"/>
  <c r="AZ579" i="2"/>
  <c r="AZ577" i="2"/>
  <c r="AZ575" i="2"/>
  <c r="AZ573" i="2"/>
  <c r="AZ571" i="2"/>
  <c r="AZ569" i="2"/>
  <c r="AZ567" i="2"/>
  <c r="AZ565" i="2"/>
  <c r="AZ563" i="2"/>
  <c r="AZ561" i="2"/>
  <c r="AZ559" i="2"/>
  <c r="AZ557" i="2"/>
  <c r="AZ555" i="2"/>
  <c r="AZ553" i="2"/>
  <c r="AZ551" i="2"/>
  <c r="AZ549" i="2"/>
  <c r="AZ547" i="2"/>
  <c r="AZ545" i="2"/>
  <c r="AZ543" i="2"/>
  <c r="AZ541" i="2"/>
  <c r="AZ539" i="2"/>
  <c r="AZ537" i="2"/>
  <c r="AZ535" i="2"/>
  <c r="AZ533" i="2"/>
  <c r="AZ531" i="2"/>
  <c r="AZ529" i="2"/>
  <c r="AZ527" i="2"/>
  <c r="AZ525" i="2"/>
  <c r="AZ523" i="2"/>
  <c r="AZ521" i="2"/>
  <c r="AZ519" i="2"/>
  <c r="AZ517" i="2"/>
  <c r="AZ515" i="2"/>
  <c r="AZ513" i="2"/>
  <c r="AZ511" i="2"/>
  <c r="AZ509" i="2"/>
  <c r="AZ507" i="2"/>
  <c r="AZ505" i="2"/>
  <c r="AZ503" i="2"/>
  <c r="AZ501" i="2"/>
  <c r="AZ499" i="2"/>
  <c r="AZ497" i="2"/>
  <c r="AZ495" i="2"/>
  <c r="AZ493" i="2"/>
  <c r="AZ491" i="2"/>
  <c r="AZ489" i="2"/>
  <c r="AZ487" i="2"/>
  <c r="AZ485" i="2"/>
  <c r="AZ483" i="2"/>
  <c r="AZ481" i="2"/>
  <c r="AZ479" i="2"/>
  <c r="AZ477" i="2"/>
  <c r="AZ475" i="2"/>
  <c r="AZ473" i="2"/>
  <c r="AZ471" i="2"/>
  <c r="AZ469" i="2"/>
  <c r="AZ467" i="2"/>
  <c r="AZ465" i="2"/>
  <c r="AZ463" i="2"/>
  <c r="AZ461" i="2"/>
  <c r="AZ459" i="2"/>
  <c r="AZ457" i="2"/>
  <c r="AZ455" i="2"/>
  <c r="AZ453" i="2"/>
  <c r="AZ451" i="2"/>
  <c r="AZ449" i="2"/>
  <c r="AZ447" i="2"/>
  <c r="AZ445" i="2"/>
  <c r="AZ443" i="2"/>
  <c r="AZ441" i="2"/>
  <c r="AZ439" i="2"/>
  <c r="AZ437" i="2"/>
  <c r="AZ435" i="2"/>
  <c r="AZ433" i="2"/>
  <c r="AZ431" i="2"/>
  <c r="AZ429" i="2"/>
  <c r="AZ427" i="2"/>
  <c r="AZ425" i="2"/>
  <c r="AZ423" i="2"/>
  <c r="AZ421" i="2"/>
  <c r="AZ419" i="2"/>
  <c r="AZ417" i="2"/>
  <c r="AZ415" i="2"/>
  <c r="AZ413" i="2"/>
  <c r="AZ411" i="2"/>
  <c r="AZ409" i="2"/>
  <c r="AZ407" i="2"/>
  <c r="AZ405" i="2"/>
  <c r="AZ403" i="2"/>
  <c r="AZ401" i="2"/>
  <c r="AZ399" i="2"/>
  <c r="AZ397" i="2"/>
  <c r="AZ395" i="2"/>
  <c r="AZ393" i="2"/>
  <c r="AZ391" i="2"/>
  <c r="AZ389" i="2"/>
  <c r="AZ387" i="2"/>
  <c r="AZ385" i="2"/>
  <c r="AZ383" i="2"/>
  <c r="AZ381" i="2"/>
  <c r="AZ379" i="2"/>
  <c r="AZ377" i="2"/>
  <c r="AZ375" i="2"/>
  <c r="AZ373" i="2"/>
  <c r="AZ371" i="2"/>
  <c r="AZ369" i="2"/>
  <c r="AZ367" i="2"/>
  <c r="AZ365" i="2"/>
  <c r="AZ363" i="2"/>
  <c r="AZ361" i="2"/>
  <c r="AZ359" i="2"/>
  <c r="AZ357" i="2"/>
  <c r="AZ355" i="2"/>
  <c r="AZ353" i="2"/>
  <c r="AZ351" i="2"/>
  <c r="AZ349" i="2"/>
  <c r="AZ347" i="2"/>
  <c r="AZ345" i="2"/>
  <c r="AZ343" i="2"/>
  <c r="AZ341" i="2"/>
  <c r="AZ339" i="2"/>
  <c r="AZ337" i="2"/>
  <c r="AZ335" i="2"/>
  <c r="AZ333" i="2"/>
  <c r="AZ331" i="2"/>
  <c r="AZ329" i="2"/>
  <c r="AZ327" i="2"/>
  <c r="AZ325" i="2"/>
  <c r="AZ323" i="2"/>
  <c r="AZ321" i="2"/>
  <c r="AZ319" i="2"/>
  <c r="AZ317" i="2"/>
  <c r="AZ315" i="2"/>
  <c r="AZ313" i="2"/>
  <c r="AZ311" i="2"/>
  <c r="AZ309" i="2"/>
  <c r="AZ307" i="2"/>
  <c r="AZ305" i="2"/>
  <c r="AZ303" i="2"/>
  <c r="AZ301" i="2"/>
  <c r="AZ299" i="2"/>
  <c r="AZ297" i="2"/>
  <c r="AZ295" i="2"/>
  <c r="AZ293" i="2"/>
  <c r="AZ291" i="2"/>
  <c r="AZ289" i="2"/>
  <c r="AZ287" i="2"/>
  <c r="AZ285" i="2"/>
  <c r="AZ283" i="2"/>
  <c r="AZ281" i="2"/>
  <c r="AZ279" i="2"/>
  <c r="AZ277" i="2"/>
  <c r="AZ275" i="2"/>
  <c r="AZ273" i="2"/>
  <c r="AZ271" i="2"/>
  <c r="AZ269" i="2"/>
  <c r="AZ267" i="2"/>
  <c r="AZ265" i="2"/>
  <c r="AZ263" i="2"/>
  <c r="AZ261" i="2"/>
  <c r="AZ259" i="2"/>
  <c r="AZ257" i="2"/>
  <c r="AZ255" i="2"/>
  <c r="AZ253" i="2"/>
  <c r="AZ251" i="2"/>
  <c r="AZ249" i="2"/>
  <c r="AZ247" i="2"/>
  <c r="AZ245" i="2"/>
  <c r="AZ243" i="2"/>
  <c r="AZ241" i="2"/>
  <c r="AZ239" i="2"/>
  <c r="AZ237" i="2"/>
  <c r="AZ235" i="2"/>
  <c r="AZ233" i="2"/>
  <c r="AZ231" i="2"/>
  <c r="AZ229" i="2"/>
  <c r="AZ227" i="2"/>
  <c r="AZ225" i="2"/>
  <c r="AZ223" i="2"/>
  <c r="AZ221" i="2"/>
  <c r="AZ219" i="2"/>
  <c r="AZ217" i="2"/>
  <c r="AZ215" i="2"/>
  <c r="AZ213" i="2"/>
  <c r="AZ211" i="2"/>
  <c r="AZ209" i="2"/>
  <c r="AZ207" i="2"/>
  <c r="AZ205" i="2"/>
  <c r="AZ203" i="2"/>
  <c r="AZ201" i="2"/>
  <c r="AZ199" i="2"/>
  <c r="AZ197" i="2"/>
  <c r="AZ195" i="2"/>
  <c r="AZ193" i="2"/>
  <c r="AZ191" i="2"/>
  <c r="AZ189" i="2"/>
  <c r="AZ187" i="2"/>
  <c r="AZ185" i="2"/>
  <c r="AZ183" i="2"/>
  <c r="AZ181" i="2"/>
  <c r="AZ179" i="2"/>
  <c r="AZ177" i="2"/>
  <c r="AZ175" i="2"/>
  <c r="AZ173" i="2"/>
  <c r="AZ171" i="2"/>
  <c r="AZ169" i="2"/>
  <c r="AZ167" i="2"/>
  <c r="AZ165" i="2"/>
  <c r="AZ163" i="2"/>
  <c r="AZ161" i="2"/>
  <c r="AZ159" i="2"/>
  <c r="AZ157" i="2"/>
  <c r="AZ155" i="2"/>
  <c r="AZ153" i="2"/>
  <c r="AZ151" i="2"/>
  <c r="AZ149" i="2"/>
  <c r="AZ147" i="2"/>
  <c r="AZ145" i="2"/>
  <c r="AZ143" i="2"/>
  <c r="AZ141" i="2"/>
  <c r="AZ139" i="2"/>
  <c r="AZ137" i="2"/>
  <c r="AZ135" i="2"/>
  <c r="AZ133" i="2"/>
  <c r="AZ131" i="2"/>
  <c r="AZ129" i="2"/>
  <c r="AZ127" i="2"/>
  <c r="AZ125" i="2"/>
  <c r="AZ123" i="2"/>
  <c r="AZ121" i="2"/>
  <c r="AZ119" i="2"/>
  <c r="AZ117" i="2"/>
  <c r="AZ115" i="2"/>
  <c r="AZ113" i="2"/>
  <c r="AZ111" i="2"/>
  <c r="AZ109" i="2"/>
  <c r="AZ107" i="2"/>
  <c r="AZ105" i="2"/>
  <c r="AZ103" i="2"/>
  <c r="AZ101" i="2"/>
  <c r="AZ99" i="2"/>
  <c r="AZ97" i="2"/>
  <c r="AZ95" i="2"/>
  <c r="AZ93" i="2"/>
  <c r="AZ91" i="2"/>
  <c r="AZ89" i="2"/>
  <c r="AZ87" i="2"/>
  <c r="AZ85" i="2"/>
  <c r="AZ83" i="2"/>
  <c r="AZ81" i="2"/>
  <c r="AZ79" i="2"/>
  <c r="AZ77" i="2"/>
  <c r="AZ75" i="2"/>
  <c r="AZ73" i="2"/>
  <c r="AZ71" i="2"/>
  <c r="AZ69" i="2"/>
  <c r="AZ67" i="2"/>
  <c r="AZ65" i="2"/>
  <c r="AZ63" i="2"/>
  <c r="AZ61" i="2"/>
  <c r="AZ59" i="2"/>
  <c r="AZ57" i="2"/>
  <c r="AZ55" i="2"/>
  <c r="AZ53" i="2"/>
  <c r="AZ51" i="2"/>
  <c r="AZ49" i="2"/>
  <c r="AZ47" i="2"/>
  <c r="AZ45" i="2"/>
  <c r="AZ43" i="2"/>
  <c r="AZ41" i="2"/>
  <c r="AZ39" i="2"/>
  <c r="AZ37" i="2"/>
  <c r="AZ35" i="2"/>
  <c r="AZ33" i="2"/>
  <c r="AZ31" i="2"/>
  <c r="AZ29" i="2"/>
  <c r="AZ27" i="2"/>
  <c r="AZ25" i="2"/>
  <c r="AZ23" i="2"/>
  <c r="AZ21" i="2"/>
  <c r="AZ19" i="2"/>
  <c r="AZ17" i="2"/>
  <c r="AZ15" i="2"/>
  <c r="AZ13" i="2"/>
  <c r="AZ11" i="2"/>
  <c r="AZ1319" i="2"/>
  <c r="AZ1311" i="2"/>
  <c r="AZ1303" i="2"/>
  <c r="AZ1295" i="2"/>
  <c r="AZ1287" i="2"/>
  <c r="AZ1279" i="2"/>
  <c r="AZ1271" i="2"/>
  <c r="AZ1263" i="2"/>
  <c r="AZ1255" i="2"/>
  <c r="AZ1247" i="2"/>
  <c r="AZ1239" i="2"/>
  <c r="AZ1231" i="2"/>
  <c r="AZ1223" i="2"/>
  <c r="AZ1215" i="2"/>
  <c r="AZ1207" i="2"/>
  <c r="AZ1199" i="2"/>
  <c r="AZ1191" i="2"/>
  <c r="AZ1183" i="2"/>
  <c r="AZ1175" i="2"/>
  <c r="AZ1167" i="2"/>
  <c r="AZ1159" i="2"/>
  <c r="AZ1151" i="2"/>
  <c r="AZ1143" i="2"/>
  <c r="AZ1135" i="2"/>
  <c r="AZ1127" i="2"/>
  <c r="AZ1119" i="2"/>
  <c r="AZ1111" i="2"/>
  <c r="AZ1103" i="2"/>
  <c r="AZ1095" i="2"/>
  <c r="AZ1087" i="2"/>
  <c r="AZ1079" i="2"/>
  <c r="AZ1071" i="2"/>
  <c r="AZ1063" i="2"/>
  <c r="AZ1055" i="2"/>
  <c r="AZ1047" i="2"/>
  <c r="AZ1039" i="2"/>
  <c r="AZ1031" i="2"/>
  <c r="AZ1023" i="2"/>
  <c r="AZ1015" i="2"/>
  <c r="AZ1007" i="2"/>
  <c r="AZ999" i="2"/>
  <c r="AZ991" i="2"/>
  <c r="AZ983" i="2"/>
  <c r="AZ975" i="2"/>
  <c r="AZ967" i="2"/>
  <c r="AZ959" i="2"/>
  <c r="AZ951" i="2"/>
  <c r="AZ943" i="2"/>
  <c r="AZ935" i="2"/>
  <c r="AZ927" i="2"/>
  <c r="AZ919" i="2"/>
  <c r="AZ911" i="2"/>
  <c r="AZ903" i="2"/>
  <c r="AZ895" i="2"/>
  <c r="AZ887" i="2"/>
  <c r="AZ879" i="2"/>
  <c r="AZ871" i="2"/>
  <c r="AZ863" i="2"/>
  <c r="AZ855" i="2"/>
  <c r="AZ847" i="2"/>
  <c r="AZ839" i="2"/>
  <c r="AZ831" i="2"/>
  <c r="AZ823" i="2"/>
  <c r="AZ815" i="2"/>
  <c r="AZ807" i="2"/>
  <c r="AZ1325" i="2"/>
  <c r="AZ1317" i="2"/>
  <c r="AZ1309" i="2"/>
  <c r="AZ1301" i="2"/>
  <c r="AZ1293" i="2"/>
  <c r="AZ1285" i="2"/>
  <c r="AZ1277" i="2"/>
  <c r="AZ1269" i="2"/>
  <c r="AZ1261" i="2"/>
  <c r="AZ1253" i="2"/>
  <c r="AZ1245" i="2"/>
  <c r="AZ1237" i="2"/>
  <c r="AZ1229" i="2"/>
  <c r="AZ1221" i="2"/>
  <c r="AZ1213" i="2"/>
  <c r="AZ1205" i="2"/>
  <c r="AZ1197" i="2"/>
  <c r="AZ1189" i="2"/>
  <c r="AZ1181" i="2"/>
  <c r="AZ1173" i="2"/>
  <c r="AZ1165" i="2"/>
  <c r="AZ1157" i="2"/>
  <c r="AZ1149" i="2"/>
  <c r="AZ1141" i="2"/>
  <c r="AZ1133" i="2"/>
  <c r="AZ1125" i="2"/>
  <c r="AZ1117" i="2"/>
  <c r="AZ1109" i="2"/>
  <c r="AZ1101" i="2"/>
  <c r="AZ1093" i="2"/>
  <c r="AZ1085" i="2"/>
  <c r="AZ1077" i="2"/>
  <c r="AZ1069" i="2"/>
  <c r="AZ1061" i="2"/>
  <c r="AZ1053" i="2"/>
  <c r="AZ1045" i="2"/>
  <c r="AZ1037" i="2"/>
  <c r="AZ1029" i="2"/>
  <c r="AZ1021" i="2"/>
  <c r="AZ1013" i="2"/>
  <c r="AZ1005" i="2"/>
  <c r="AZ997" i="2"/>
  <c r="AZ989" i="2"/>
  <c r="AZ981" i="2"/>
  <c r="AZ973" i="2"/>
  <c r="AZ965" i="2"/>
  <c r="AZ957" i="2"/>
  <c r="AZ949" i="2"/>
  <c r="AZ941" i="2"/>
  <c r="AZ933" i="2"/>
  <c r="AZ925" i="2"/>
  <c r="AZ917" i="2"/>
  <c r="AZ909" i="2"/>
  <c r="AZ901" i="2"/>
  <c r="AZ893" i="2"/>
  <c r="AZ885" i="2"/>
  <c r="AZ877" i="2"/>
  <c r="AZ869" i="2"/>
  <c r="AZ861" i="2"/>
  <c r="AZ853" i="2"/>
  <c r="AZ845" i="2"/>
  <c r="AZ837" i="2"/>
  <c r="AZ829" i="2"/>
  <c r="AZ821" i="2"/>
  <c r="AZ813" i="2"/>
  <c r="AZ805" i="2"/>
  <c r="AZ802" i="2"/>
  <c r="AZ800" i="2"/>
  <c r="AZ798" i="2"/>
  <c r="AZ796" i="2"/>
  <c r="AZ794" i="2"/>
  <c r="AZ792" i="2"/>
  <c r="AZ790" i="2"/>
  <c r="AZ788" i="2"/>
  <c r="AZ786" i="2"/>
  <c r="AZ784" i="2"/>
  <c r="AZ782" i="2"/>
  <c r="AZ780" i="2"/>
  <c r="AZ778" i="2"/>
  <c r="AZ776" i="2"/>
  <c r="AZ774" i="2"/>
  <c r="AZ772" i="2"/>
  <c r="AZ770" i="2"/>
  <c r="AZ768" i="2"/>
  <c r="AZ766" i="2"/>
  <c r="AZ764" i="2"/>
  <c r="AZ762" i="2"/>
  <c r="AZ760" i="2"/>
  <c r="AZ758" i="2"/>
  <c r="AZ756" i="2"/>
  <c r="AZ754" i="2"/>
  <c r="AZ752" i="2"/>
  <c r="AZ750" i="2"/>
  <c r="AZ748" i="2"/>
  <c r="AZ746" i="2"/>
  <c r="AZ744" i="2"/>
  <c r="AZ742" i="2"/>
  <c r="AZ740" i="2"/>
  <c r="AZ738" i="2"/>
  <c r="AZ736" i="2"/>
  <c r="AZ734" i="2"/>
  <c r="AZ732" i="2"/>
  <c r="AZ730" i="2"/>
  <c r="AZ728" i="2"/>
  <c r="AZ726" i="2"/>
  <c r="AZ724" i="2"/>
  <c r="AZ722" i="2"/>
  <c r="AZ720" i="2"/>
  <c r="AZ718" i="2"/>
  <c r="AZ716" i="2"/>
  <c r="AZ714" i="2"/>
  <c r="AZ712" i="2"/>
  <c r="AZ710" i="2"/>
  <c r="AZ708" i="2"/>
  <c r="AZ706" i="2"/>
  <c r="AZ704" i="2"/>
  <c r="AZ702" i="2"/>
  <c r="AZ700" i="2"/>
  <c r="AZ698" i="2"/>
  <c r="AZ696" i="2"/>
  <c r="AZ694" i="2"/>
  <c r="AZ692" i="2"/>
  <c r="AZ690" i="2"/>
  <c r="AZ688" i="2"/>
  <c r="AZ686" i="2"/>
  <c r="AZ684" i="2"/>
  <c r="AZ682" i="2"/>
  <c r="AZ680" i="2"/>
  <c r="AZ678" i="2"/>
  <c r="AZ676" i="2"/>
  <c r="AZ674" i="2"/>
  <c r="AZ672" i="2"/>
  <c r="AZ670" i="2"/>
  <c r="AZ668" i="2"/>
  <c r="AZ666" i="2"/>
  <c r="AZ664" i="2"/>
  <c r="AZ662" i="2"/>
  <c r="AZ660" i="2"/>
  <c r="AZ658" i="2"/>
  <c r="AZ656" i="2"/>
  <c r="AZ654" i="2"/>
  <c r="AZ652" i="2"/>
  <c r="AZ650" i="2"/>
  <c r="AZ648" i="2"/>
  <c r="AZ646" i="2"/>
  <c r="AZ644" i="2"/>
  <c r="AZ642" i="2"/>
  <c r="AZ640" i="2"/>
  <c r="AZ638" i="2"/>
  <c r="AZ636" i="2"/>
  <c r="AZ634" i="2"/>
  <c r="AZ632" i="2"/>
  <c r="AZ630" i="2"/>
  <c r="AZ628" i="2"/>
  <c r="AZ626" i="2"/>
  <c r="AZ624" i="2"/>
  <c r="AZ622" i="2"/>
  <c r="AZ620" i="2"/>
  <c r="AZ618" i="2"/>
  <c r="AZ616" i="2"/>
  <c r="AZ614" i="2"/>
  <c r="AZ612" i="2"/>
  <c r="AZ610" i="2"/>
  <c r="AZ608" i="2"/>
  <c r="AZ606" i="2"/>
  <c r="AZ604" i="2"/>
  <c r="AZ602" i="2"/>
  <c r="AZ600" i="2"/>
  <c r="AZ598" i="2"/>
  <c r="AZ596" i="2"/>
  <c r="AZ594" i="2"/>
  <c r="AZ592" i="2"/>
  <c r="AZ590" i="2"/>
  <c r="AZ588" i="2"/>
  <c r="AZ586" i="2"/>
  <c r="AZ584" i="2"/>
  <c r="AZ582" i="2"/>
  <c r="AZ580" i="2"/>
  <c r="AZ578" i="2"/>
  <c r="AZ576" i="2"/>
  <c r="AZ574" i="2"/>
  <c r="AZ572" i="2"/>
  <c r="AZ570" i="2"/>
  <c r="AZ568" i="2"/>
  <c r="AZ566" i="2"/>
  <c r="AZ564" i="2"/>
  <c r="AZ562" i="2"/>
  <c r="AZ560" i="2"/>
  <c r="AZ558" i="2"/>
  <c r="AZ556" i="2"/>
  <c r="AZ554" i="2"/>
  <c r="AZ552" i="2"/>
  <c r="AZ550" i="2"/>
  <c r="AZ548" i="2"/>
  <c r="AZ546" i="2"/>
  <c r="AZ544" i="2"/>
  <c r="AZ542" i="2"/>
  <c r="AZ540" i="2"/>
  <c r="AZ538" i="2"/>
  <c r="AZ536" i="2"/>
  <c r="AZ534" i="2"/>
  <c r="AZ532" i="2"/>
  <c r="AZ530" i="2"/>
  <c r="AZ528" i="2"/>
  <c r="AZ526" i="2"/>
  <c r="AZ524" i="2"/>
  <c r="AZ522" i="2"/>
  <c r="AZ520" i="2"/>
  <c r="AZ518" i="2"/>
  <c r="AZ516" i="2"/>
  <c r="AZ514" i="2"/>
  <c r="AZ512" i="2"/>
  <c r="AZ510" i="2"/>
  <c r="AZ508" i="2"/>
  <c r="AZ506" i="2"/>
  <c r="AZ504" i="2"/>
  <c r="AZ502" i="2"/>
  <c r="AZ500" i="2"/>
  <c r="AZ498" i="2"/>
  <c r="AZ496" i="2"/>
  <c r="AZ494" i="2"/>
  <c r="AZ492" i="2"/>
  <c r="AZ490" i="2"/>
  <c r="AZ488" i="2"/>
  <c r="AZ486" i="2"/>
  <c r="AZ484" i="2"/>
  <c r="AZ482" i="2"/>
  <c r="AZ480" i="2"/>
  <c r="AZ478" i="2"/>
  <c r="AZ476" i="2"/>
  <c r="AZ474" i="2"/>
  <c r="AZ472" i="2"/>
  <c r="AZ470" i="2"/>
  <c r="AZ468" i="2"/>
  <c r="AZ466" i="2"/>
  <c r="AZ464" i="2"/>
  <c r="AZ462" i="2"/>
  <c r="AZ460" i="2"/>
  <c r="AZ458" i="2"/>
  <c r="AZ456" i="2"/>
  <c r="AZ454" i="2"/>
  <c r="AZ452" i="2"/>
  <c r="AZ450" i="2"/>
  <c r="AZ448" i="2"/>
  <c r="AZ446" i="2"/>
  <c r="AZ444" i="2"/>
  <c r="AZ442" i="2"/>
  <c r="AZ440" i="2"/>
  <c r="AZ438" i="2"/>
  <c r="AZ436" i="2"/>
  <c r="AZ434" i="2"/>
  <c r="AZ432" i="2"/>
  <c r="AZ430" i="2"/>
  <c r="AZ428" i="2"/>
  <c r="AZ426" i="2"/>
  <c r="AZ424" i="2"/>
  <c r="AZ422" i="2"/>
  <c r="AZ420" i="2"/>
  <c r="AZ418" i="2"/>
  <c r="AZ416" i="2"/>
  <c r="AZ414" i="2"/>
  <c r="AZ412" i="2"/>
  <c r="AZ410" i="2"/>
  <c r="AZ408" i="2"/>
  <c r="AZ406" i="2"/>
  <c r="AZ404" i="2"/>
  <c r="AZ402" i="2"/>
  <c r="AZ400" i="2"/>
  <c r="AZ398" i="2"/>
  <c r="AZ396" i="2"/>
  <c r="AZ394" i="2"/>
  <c r="AZ392" i="2"/>
  <c r="AZ390" i="2"/>
  <c r="AZ388" i="2"/>
  <c r="AZ386" i="2"/>
  <c r="AZ384" i="2"/>
  <c r="AZ382" i="2"/>
  <c r="AZ380" i="2"/>
  <c r="AZ378" i="2"/>
  <c r="AZ376" i="2"/>
  <c r="AZ374" i="2"/>
  <c r="AZ372" i="2"/>
  <c r="AZ370" i="2"/>
  <c r="AZ368" i="2"/>
  <c r="AZ366" i="2"/>
  <c r="AZ364" i="2"/>
  <c r="AZ362" i="2"/>
  <c r="AZ360" i="2"/>
  <c r="AZ358" i="2"/>
  <c r="AZ356" i="2"/>
  <c r="AZ354" i="2"/>
  <c r="AZ352" i="2"/>
  <c r="AZ350" i="2"/>
  <c r="AZ348" i="2"/>
  <c r="AZ346" i="2"/>
  <c r="AZ344" i="2"/>
  <c r="AZ342" i="2"/>
  <c r="AZ340" i="2"/>
  <c r="AZ338" i="2"/>
  <c r="AZ336" i="2"/>
  <c r="AZ334" i="2"/>
  <c r="AZ332" i="2"/>
  <c r="AZ330" i="2"/>
  <c r="AZ328" i="2"/>
  <c r="AZ326" i="2"/>
  <c r="AZ324" i="2"/>
  <c r="AZ322" i="2"/>
  <c r="AZ320" i="2"/>
  <c r="AZ318" i="2"/>
  <c r="AZ316" i="2"/>
  <c r="AZ314" i="2"/>
  <c r="AZ312" i="2"/>
  <c r="AZ310" i="2"/>
  <c r="AZ308" i="2"/>
  <c r="AZ306" i="2"/>
  <c r="AZ304" i="2"/>
  <c r="AZ302" i="2"/>
  <c r="AZ300" i="2"/>
  <c r="AZ298" i="2"/>
  <c r="AZ296" i="2"/>
  <c r="AZ294" i="2"/>
  <c r="AZ292" i="2"/>
  <c r="AZ290" i="2"/>
  <c r="AZ288" i="2"/>
  <c r="AZ286" i="2"/>
  <c r="AZ284" i="2"/>
  <c r="AZ282" i="2"/>
  <c r="AZ280" i="2"/>
  <c r="AZ278" i="2"/>
  <c r="AZ276" i="2"/>
  <c r="AZ274" i="2"/>
  <c r="AZ272" i="2"/>
  <c r="AZ270" i="2"/>
  <c r="AZ268" i="2"/>
  <c r="AZ266" i="2"/>
  <c r="AZ264" i="2"/>
  <c r="AZ262" i="2"/>
  <c r="AZ260" i="2"/>
  <c r="AZ258" i="2"/>
  <c r="AZ256" i="2"/>
  <c r="AZ254" i="2"/>
  <c r="AZ252" i="2"/>
  <c r="AZ250" i="2"/>
  <c r="AZ248" i="2"/>
  <c r="AZ246" i="2"/>
  <c r="AZ244" i="2"/>
  <c r="AZ242" i="2"/>
  <c r="AZ240" i="2"/>
  <c r="AZ238" i="2"/>
  <c r="AZ236" i="2"/>
  <c r="AZ234" i="2"/>
  <c r="AZ232" i="2"/>
  <c r="AZ230" i="2"/>
  <c r="AZ228" i="2"/>
  <c r="AZ226" i="2"/>
  <c r="AZ224" i="2"/>
  <c r="AZ222" i="2"/>
  <c r="AZ220" i="2"/>
  <c r="AZ218" i="2"/>
  <c r="AZ216" i="2"/>
  <c r="AZ214" i="2"/>
  <c r="AZ212" i="2"/>
  <c r="AZ210" i="2"/>
  <c r="AZ208" i="2"/>
  <c r="AZ206" i="2"/>
  <c r="AZ204" i="2"/>
  <c r="AZ202" i="2"/>
  <c r="AZ200" i="2"/>
  <c r="AZ198" i="2"/>
  <c r="AZ196" i="2"/>
  <c r="AZ194" i="2"/>
  <c r="AZ192" i="2"/>
  <c r="AZ190" i="2"/>
  <c r="AZ188" i="2"/>
  <c r="AZ186" i="2"/>
  <c r="AZ184" i="2"/>
  <c r="AZ182" i="2"/>
  <c r="AZ180" i="2"/>
  <c r="AZ178" i="2"/>
  <c r="AZ176" i="2"/>
  <c r="AZ174" i="2"/>
  <c r="AZ172" i="2"/>
  <c r="AZ170" i="2"/>
  <c r="AZ168" i="2"/>
  <c r="AZ166" i="2"/>
  <c r="AZ164" i="2"/>
  <c r="AZ162" i="2"/>
  <c r="AZ160" i="2"/>
  <c r="AZ158" i="2"/>
  <c r="AZ156" i="2"/>
  <c r="AZ154" i="2"/>
  <c r="AZ152" i="2"/>
  <c r="AZ150" i="2"/>
  <c r="AZ148" i="2"/>
  <c r="AZ146" i="2"/>
  <c r="AZ144" i="2"/>
  <c r="AZ142" i="2"/>
  <c r="AZ140" i="2"/>
  <c r="AZ138" i="2"/>
  <c r="AZ136" i="2"/>
  <c r="AZ134" i="2"/>
  <c r="AZ132" i="2"/>
  <c r="AZ130" i="2"/>
  <c r="AZ128" i="2"/>
  <c r="AZ126" i="2"/>
  <c r="AZ124" i="2"/>
  <c r="AZ122" i="2"/>
  <c r="AZ120" i="2"/>
  <c r="AZ118" i="2"/>
  <c r="AZ116" i="2"/>
  <c r="AZ114" i="2"/>
  <c r="AZ112" i="2"/>
  <c r="AZ110" i="2"/>
  <c r="AZ108" i="2"/>
  <c r="AZ106" i="2"/>
  <c r="AZ104" i="2"/>
  <c r="AZ102" i="2"/>
  <c r="AZ100" i="2"/>
  <c r="AZ98" i="2"/>
  <c r="AZ96" i="2"/>
  <c r="AZ94" i="2"/>
  <c r="AZ92" i="2"/>
  <c r="AZ90" i="2"/>
  <c r="AZ88" i="2"/>
  <c r="AZ86" i="2"/>
  <c r="AZ84" i="2"/>
  <c r="AZ82" i="2"/>
  <c r="AZ80" i="2"/>
  <c r="AZ78" i="2"/>
  <c r="AZ76" i="2"/>
  <c r="AZ74" i="2"/>
  <c r="AZ72" i="2"/>
  <c r="AZ70" i="2"/>
  <c r="AZ68" i="2"/>
  <c r="AZ66" i="2"/>
  <c r="AZ64" i="2"/>
  <c r="AZ62" i="2"/>
  <c r="AZ60" i="2"/>
  <c r="AZ58" i="2"/>
  <c r="AZ56" i="2"/>
  <c r="AZ54" i="2"/>
  <c r="AZ52" i="2"/>
  <c r="AZ50" i="2"/>
  <c r="AZ48" i="2"/>
  <c r="AZ46" i="2"/>
  <c r="AZ44" i="2"/>
  <c r="AZ42" i="2"/>
  <c r="AZ40" i="2"/>
  <c r="AZ38" i="2"/>
  <c r="AZ36" i="2"/>
  <c r="AZ34" i="2"/>
  <c r="AZ32" i="2"/>
  <c r="AZ30" i="2"/>
  <c r="AZ28" i="2"/>
  <c r="AZ26" i="2"/>
  <c r="AZ24" i="2"/>
  <c r="AZ22" i="2"/>
  <c r="AZ20" i="2"/>
  <c r="AZ18" i="2"/>
  <c r="AZ16" i="2"/>
  <c r="AZ14" i="2"/>
  <c r="AZ12" i="2"/>
  <c r="AZ10" i="2"/>
  <c r="AZ1323" i="2"/>
  <c r="AZ1315" i="2"/>
  <c r="AZ1307" i="2"/>
  <c r="AZ1299" i="2"/>
  <c r="AZ1291" i="2"/>
  <c r="AZ1283" i="2"/>
  <c r="AZ1275" i="2"/>
  <c r="AZ1267" i="2"/>
  <c r="AZ1259" i="2"/>
  <c r="AZ1251" i="2"/>
  <c r="AZ1243" i="2"/>
  <c r="AZ1235" i="2"/>
  <c r="AZ1227" i="2"/>
  <c r="AZ1219" i="2"/>
  <c r="AZ1211" i="2"/>
  <c r="AZ1203" i="2"/>
  <c r="AZ1195" i="2"/>
  <c r="AZ1187" i="2"/>
  <c r="AZ1179" i="2"/>
  <c r="AZ1171" i="2"/>
  <c r="AZ1163" i="2"/>
  <c r="AZ1155" i="2"/>
  <c r="AZ1147" i="2"/>
  <c r="AZ1139" i="2"/>
  <c r="AZ1131" i="2"/>
  <c r="AZ1123" i="2"/>
  <c r="AZ1115" i="2"/>
  <c r="AZ1107" i="2"/>
  <c r="AZ1099" i="2"/>
  <c r="AZ1091" i="2"/>
  <c r="AZ1083" i="2"/>
  <c r="AZ1075" i="2"/>
  <c r="AZ1067" i="2"/>
  <c r="AZ1059" i="2"/>
  <c r="AZ1051" i="2"/>
  <c r="AZ1043" i="2"/>
  <c r="AZ1035" i="2"/>
  <c r="AZ1027" i="2"/>
  <c r="AZ1019" i="2"/>
  <c r="AZ1011" i="2"/>
  <c r="AZ1003" i="2"/>
  <c r="AZ995" i="2"/>
  <c r="AZ987" i="2"/>
  <c r="AZ979" i="2"/>
  <c r="AZ971" i="2"/>
  <c r="AZ963" i="2"/>
  <c r="AZ955" i="2"/>
  <c r="AZ947" i="2"/>
  <c r="AZ939" i="2"/>
  <c r="AZ931" i="2"/>
  <c r="AZ923" i="2"/>
  <c r="AZ915" i="2"/>
  <c r="AZ907" i="2"/>
  <c r="AZ899" i="2"/>
  <c r="AZ891" i="2"/>
  <c r="AZ883" i="2"/>
  <c r="AZ875" i="2"/>
  <c r="AZ867" i="2"/>
  <c r="AZ859" i="2"/>
  <c r="AZ851" i="2"/>
  <c r="AZ843" i="2"/>
  <c r="AZ835" i="2"/>
  <c r="AZ827" i="2"/>
  <c r="AZ819" i="2"/>
  <c r="AZ811" i="2"/>
  <c r="AZ803" i="2"/>
  <c r="BD3008" i="2"/>
  <c r="BD3006" i="2"/>
  <c r="BD3004" i="2"/>
  <c r="BD3002" i="2"/>
  <c r="BD3000" i="2"/>
  <c r="BD2998" i="2"/>
  <c r="BD2996" i="2"/>
  <c r="BD2994" i="2"/>
  <c r="BD2992" i="2"/>
  <c r="BD2990" i="2"/>
  <c r="BD2988" i="2"/>
  <c r="BD2986" i="2"/>
  <c r="BD2984" i="2"/>
  <c r="BD2982" i="2"/>
  <c r="BD2980" i="2"/>
  <c r="BD2978" i="2"/>
  <c r="BD2976" i="2"/>
  <c r="BD2974" i="2"/>
  <c r="BD2972" i="2"/>
  <c r="BD2970" i="2"/>
  <c r="BD2968" i="2"/>
  <c r="BD2966" i="2"/>
  <c r="BD2964" i="2"/>
  <c r="BD2962" i="2"/>
  <c r="BD2960" i="2"/>
  <c r="BD2958" i="2"/>
  <c r="BD2956" i="2"/>
  <c r="BD2954" i="2"/>
  <c r="BD2952" i="2"/>
  <c r="BD2950" i="2"/>
  <c r="BD2948" i="2"/>
  <c r="BD2946" i="2"/>
  <c r="BD2944" i="2"/>
  <c r="BD2942" i="2"/>
  <c r="BD2940" i="2"/>
  <c r="BD2938" i="2"/>
  <c r="BD2936" i="2"/>
  <c r="BD2934" i="2"/>
  <c r="BD2932" i="2"/>
  <c r="BD2930" i="2"/>
  <c r="BD3005" i="2"/>
  <c r="BD2997" i="2"/>
  <c r="BD2989" i="2"/>
  <c r="BD2981" i="2"/>
  <c r="BD2973" i="2"/>
  <c r="BD2965" i="2"/>
  <c r="BD2957" i="2"/>
  <c r="BD2949" i="2"/>
  <c r="BD2941" i="2"/>
  <c r="BD2933" i="2"/>
  <c r="BD2929" i="2"/>
  <c r="BD2925" i="2"/>
  <c r="BD2921" i="2"/>
  <c r="BD2917" i="2"/>
  <c r="BD2913" i="2"/>
  <c r="BD2909" i="2"/>
  <c r="BD2905" i="2"/>
  <c r="BD2901" i="2"/>
  <c r="BD2897" i="2"/>
  <c r="BD2893" i="2"/>
  <c r="BD2889" i="2"/>
  <c r="BD2885" i="2"/>
  <c r="BD2881" i="2"/>
  <c r="BD2877" i="2"/>
  <c r="BD2873" i="2"/>
  <c r="BD2869" i="2"/>
  <c r="BD2865" i="2"/>
  <c r="BD2861" i="2"/>
  <c r="BD2857" i="2"/>
  <c r="BD2853" i="2"/>
  <c r="BD2849" i="2"/>
  <c r="BD2845" i="2"/>
  <c r="BD2841" i="2"/>
  <c r="BD2837" i="2"/>
  <c r="BD2833" i="2"/>
  <c r="BD2829" i="2"/>
  <c r="BD2825" i="2"/>
  <c r="BD2821" i="2"/>
  <c r="BD2817" i="2"/>
  <c r="BD2813" i="2"/>
  <c r="BD2809" i="2"/>
  <c r="BD2805" i="2"/>
  <c r="BD2803" i="2"/>
  <c r="BD2801" i="2"/>
  <c r="BD2799" i="2"/>
  <c r="BD2797" i="2"/>
  <c r="BD2795" i="2"/>
  <c r="BD2793" i="2"/>
  <c r="BD2791" i="2"/>
  <c r="BD2789" i="2"/>
  <c r="BD2787" i="2"/>
  <c r="BD2785" i="2"/>
  <c r="BD2783" i="2"/>
  <c r="BD2781" i="2"/>
  <c r="BD2779" i="2"/>
  <c r="BD2777" i="2"/>
  <c r="BD2775" i="2"/>
  <c r="BD2773" i="2"/>
  <c r="BD2771" i="2"/>
  <c r="BD2769" i="2"/>
  <c r="BD2767" i="2"/>
  <c r="BD2765" i="2"/>
  <c r="BD2763" i="2"/>
  <c r="BD2761" i="2"/>
  <c r="BD2759" i="2"/>
  <c r="BD2757" i="2"/>
  <c r="BD2755" i="2"/>
  <c r="BD2753" i="2"/>
  <c r="BD2751" i="2"/>
  <c r="BD2749" i="2"/>
  <c r="BD2747" i="2"/>
  <c r="BD2745" i="2"/>
  <c r="BD2743" i="2"/>
  <c r="BD2741" i="2"/>
  <c r="BD2739" i="2"/>
  <c r="BD2737" i="2"/>
  <c r="BD2735" i="2"/>
  <c r="BD2733" i="2"/>
  <c r="BD2731" i="2"/>
  <c r="BD2729" i="2"/>
  <c r="BD2727" i="2"/>
  <c r="BD2725" i="2"/>
  <c r="BD2723" i="2"/>
  <c r="BD2721" i="2"/>
  <c r="BD2719" i="2"/>
  <c r="BD2717" i="2"/>
  <c r="BD2715" i="2"/>
  <c r="BD2713" i="2"/>
  <c r="BD2711" i="2"/>
  <c r="BD2709" i="2"/>
  <c r="BD2707" i="2"/>
  <c r="BD2705" i="2"/>
  <c r="BD2703" i="2"/>
  <c r="BD2701" i="2"/>
  <c r="BD2699" i="2"/>
  <c r="BD2697" i="2"/>
  <c r="BD2695" i="2"/>
  <c r="BD2693" i="2"/>
  <c r="BD2691" i="2"/>
  <c r="BD2689" i="2"/>
  <c r="BD2687" i="2"/>
  <c r="BD2685" i="2"/>
  <c r="BD2683" i="2"/>
  <c r="BD2681" i="2"/>
  <c r="BD2679" i="2"/>
  <c r="BD2677" i="2"/>
  <c r="BD2675" i="2"/>
  <c r="BD2673" i="2"/>
  <c r="BD2671" i="2"/>
  <c r="BD2669" i="2"/>
  <c r="BD2667" i="2"/>
  <c r="BD2665" i="2"/>
  <c r="BD2663" i="2"/>
  <c r="BD2661" i="2"/>
  <c r="BD2659" i="2"/>
  <c r="BD2657" i="2"/>
  <c r="BD2655" i="2"/>
  <c r="BD2653" i="2"/>
  <c r="BD2651" i="2"/>
  <c r="BD2649" i="2"/>
  <c r="BD2647" i="2"/>
  <c r="BD2645" i="2"/>
  <c r="BD2643" i="2"/>
  <c r="BD2641" i="2"/>
  <c r="BD2639" i="2"/>
  <c r="BD2637" i="2"/>
  <c r="BD2635" i="2"/>
  <c r="BD2633" i="2"/>
  <c r="BD2631" i="2"/>
  <c r="BD2629" i="2"/>
  <c r="BD2627" i="2"/>
  <c r="BD2625" i="2"/>
  <c r="BD2623" i="2"/>
  <c r="BD2621" i="2"/>
  <c r="BD2619" i="2"/>
  <c r="BD2617" i="2"/>
  <c r="BD2615" i="2"/>
  <c r="BD2613" i="2"/>
  <c r="BD2611" i="2"/>
  <c r="BD2609" i="2"/>
  <c r="BD2607" i="2"/>
  <c r="BD2605" i="2"/>
  <c r="BD2603" i="2"/>
  <c r="BD2601" i="2"/>
  <c r="BD2599" i="2"/>
  <c r="BD2597" i="2"/>
  <c r="BD2595" i="2"/>
  <c r="BD2593" i="2"/>
  <c r="BD2591" i="2"/>
  <c r="BD2589" i="2"/>
  <c r="BD2587" i="2"/>
  <c r="BD2585" i="2"/>
  <c r="BD2583" i="2"/>
  <c r="BD2581" i="2"/>
  <c r="BD2579" i="2"/>
  <c r="BD2577" i="2"/>
  <c r="BD2575" i="2"/>
  <c r="BD2573" i="2"/>
  <c r="BD2571" i="2"/>
  <c r="BD2569" i="2"/>
  <c r="BD2567" i="2"/>
  <c r="BD2565" i="2"/>
  <c r="BD2563" i="2"/>
  <c r="BD2561" i="2"/>
  <c r="BD2559" i="2"/>
  <c r="BD2557" i="2"/>
  <c r="BD2555" i="2"/>
  <c r="BD2553" i="2"/>
  <c r="BD2551" i="2"/>
  <c r="BD2549" i="2"/>
  <c r="BD2547" i="2"/>
  <c r="BD2545" i="2"/>
  <c r="BD2543" i="2"/>
  <c r="BD2541" i="2"/>
  <c r="BD2539" i="2"/>
  <c r="BD2537" i="2"/>
  <c r="BD2535" i="2"/>
  <c r="BD2533" i="2"/>
  <c r="BD2531" i="2"/>
  <c r="BD2529" i="2"/>
  <c r="BD2527" i="2"/>
  <c r="BD2525" i="2"/>
  <c r="BD2523" i="2"/>
  <c r="BD2521" i="2"/>
  <c r="BD2519" i="2"/>
  <c r="BD2517" i="2"/>
  <c r="BD2515" i="2"/>
  <c r="BD2513" i="2"/>
  <c r="BD2511" i="2"/>
  <c r="BD2509" i="2"/>
  <c r="BD2507" i="2"/>
  <c r="BD2505" i="2"/>
  <c r="BD2503" i="2"/>
  <c r="BD2501" i="2"/>
  <c r="BD2499" i="2"/>
  <c r="BD2497" i="2"/>
  <c r="BD2495" i="2"/>
  <c r="BD2493" i="2"/>
  <c r="BD2491" i="2"/>
  <c r="BD2489" i="2"/>
  <c r="BD2487" i="2"/>
  <c r="BD2485" i="2"/>
  <c r="BD2483" i="2"/>
  <c r="BD2481" i="2"/>
  <c r="BD2479" i="2"/>
  <c r="BD2477" i="2"/>
  <c r="BD2475" i="2"/>
  <c r="BD2473" i="2"/>
  <c r="BD2471" i="2"/>
  <c r="BD2469" i="2"/>
  <c r="BD2467" i="2"/>
  <c r="BD2465" i="2"/>
  <c r="BD2463" i="2"/>
  <c r="BD2461" i="2"/>
  <c r="BD2459" i="2"/>
  <c r="BD2457" i="2"/>
  <c r="BD2455" i="2"/>
  <c r="BD2453" i="2"/>
  <c r="BD2451" i="2"/>
  <c r="BD2449" i="2"/>
  <c r="BD2447" i="2"/>
  <c r="BD2445" i="2"/>
  <c r="BD2443" i="2"/>
  <c r="BD2441" i="2"/>
  <c r="BD2439" i="2"/>
  <c r="BD2437" i="2"/>
  <c r="BD2435" i="2"/>
  <c r="BD2433" i="2"/>
  <c r="BD2431" i="2"/>
  <c r="BD2429" i="2"/>
  <c r="BD2427" i="2"/>
  <c r="BD2425" i="2"/>
  <c r="BD2423" i="2"/>
  <c r="BD2421" i="2"/>
  <c r="BD2419" i="2"/>
  <c r="BD2417" i="2"/>
  <c r="BD2415" i="2"/>
  <c r="BD2413" i="2"/>
  <c r="BD2411" i="2"/>
  <c r="BD2409" i="2"/>
  <c r="BD2407" i="2"/>
  <c r="BD2405" i="2"/>
  <c r="BD2403" i="2"/>
  <c r="BD2401" i="2"/>
  <c r="BD2399" i="2"/>
  <c r="BD2397" i="2"/>
  <c r="BD2395" i="2"/>
  <c r="BD2393" i="2"/>
  <c r="BD2391" i="2"/>
  <c r="BD2389" i="2"/>
  <c r="BD2387" i="2"/>
  <c r="BD2385" i="2"/>
  <c r="BD2383" i="2"/>
  <c r="BD2381" i="2"/>
  <c r="BD2379" i="2"/>
  <c r="BD2377" i="2"/>
  <c r="BD2375" i="2"/>
  <c r="BD2373" i="2"/>
  <c r="BD2371" i="2"/>
  <c r="BD2369" i="2"/>
  <c r="BD2367" i="2"/>
  <c r="BD2365" i="2"/>
  <c r="BD2363" i="2"/>
  <c r="BD2361" i="2"/>
  <c r="BD2359" i="2"/>
  <c r="BD2357" i="2"/>
  <c r="BD2355" i="2"/>
  <c r="BD2353" i="2"/>
  <c r="BD2351" i="2"/>
  <c r="BD2349" i="2"/>
  <c r="BD2347" i="2"/>
  <c r="BD2345" i="2"/>
  <c r="BD2343" i="2"/>
  <c r="BD2341" i="2"/>
  <c r="BD2339" i="2"/>
  <c r="BD2337" i="2"/>
  <c r="BD2335" i="2"/>
  <c r="BD2333" i="2"/>
  <c r="BD2331" i="2"/>
  <c r="BD2329" i="2"/>
  <c r="BD2327" i="2"/>
  <c r="BD2325" i="2"/>
  <c r="BD2323" i="2"/>
  <c r="BD2321" i="2"/>
  <c r="BD2319" i="2"/>
  <c r="BD2317" i="2"/>
  <c r="BD2315" i="2"/>
  <c r="BD2313" i="2"/>
  <c r="BD2311" i="2"/>
  <c r="BD2309" i="2"/>
  <c r="BD2307" i="2"/>
  <c r="BD2305" i="2"/>
  <c r="BD2303" i="2"/>
  <c r="BD2301" i="2"/>
  <c r="BD2299" i="2"/>
  <c r="BD2297" i="2"/>
  <c r="BD2295" i="2"/>
  <c r="BD2293" i="2"/>
  <c r="BD2291" i="2"/>
  <c r="BD2289" i="2"/>
  <c r="BD2287" i="2"/>
  <c r="BD2285" i="2"/>
  <c r="BD2283" i="2"/>
  <c r="BD2281" i="2"/>
  <c r="BD2279" i="2"/>
  <c r="BD2277" i="2"/>
  <c r="BD2275" i="2"/>
  <c r="BD2273" i="2"/>
  <c r="BD2271" i="2"/>
  <c r="BD2269" i="2"/>
  <c r="BD2267" i="2"/>
  <c r="BD2265" i="2"/>
  <c r="BD2263" i="2"/>
  <c r="BD2261" i="2"/>
  <c r="BD2259" i="2"/>
  <c r="BD2257" i="2"/>
  <c r="BD2255" i="2"/>
  <c r="BD2253" i="2"/>
  <c r="BD2251" i="2"/>
  <c r="BD2249" i="2"/>
  <c r="BD2247" i="2"/>
  <c r="BD2245" i="2"/>
  <c r="BD2243" i="2"/>
  <c r="BD2241" i="2"/>
  <c r="BD2239" i="2"/>
  <c r="BD2237" i="2"/>
  <c r="BD2235" i="2"/>
  <c r="BD2233" i="2"/>
  <c r="BD2231" i="2"/>
  <c r="BD2229" i="2"/>
  <c r="BD2227" i="2"/>
  <c r="BD2225" i="2"/>
  <c r="BD2223" i="2"/>
  <c r="BD2221" i="2"/>
  <c r="BD2219" i="2"/>
  <c r="BD2217" i="2"/>
  <c r="BD2215" i="2"/>
  <c r="BD2213" i="2"/>
  <c r="BD2211" i="2"/>
  <c r="BD2209" i="2"/>
  <c r="BD2207" i="2"/>
  <c r="BD2205" i="2"/>
  <c r="BD2203" i="2"/>
  <c r="BD2201" i="2"/>
  <c r="BD2199" i="2"/>
  <c r="BD2197" i="2"/>
  <c r="BD2195" i="2"/>
  <c r="BD2193" i="2"/>
  <c r="BD2191" i="2"/>
  <c r="BD2189" i="2"/>
  <c r="BD2187" i="2"/>
  <c r="BD2185" i="2"/>
  <c r="BD2183" i="2"/>
  <c r="BD2181" i="2"/>
  <c r="BD2179" i="2"/>
  <c r="BD2177" i="2"/>
  <c r="BD2175" i="2"/>
  <c r="BD2173" i="2"/>
  <c r="BD2171" i="2"/>
  <c r="BD2169" i="2"/>
  <c r="BD2167" i="2"/>
  <c r="BD2165" i="2"/>
  <c r="BD2163" i="2"/>
  <c r="BD2161" i="2"/>
  <c r="BD2159" i="2"/>
  <c r="BD2157" i="2"/>
  <c r="BD2155" i="2"/>
  <c r="BD2153" i="2"/>
  <c r="BD2151" i="2"/>
  <c r="BD2149" i="2"/>
  <c r="BD2147" i="2"/>
  <c r="BD2145" i="2"/>
  <c r="BD2143" i="2"/>
  <c r="BD2141" i="2"/>
  <c r="BD2139" i="2"/>
  <c r="BD2137" i="2"/>
  <c r="BD2135" i="2"/>
  <c r="BD2133" i="2"/>
  <c r="BD2131" i="2"/>
  <c r="BD2129" i="2"/>
  <c r="BD2127" i="2"/>
  <c r="BD2125" i="2"/>
  <c r="BD2123" i="2"/>
  <c r="BD2121" i="2"/>
  <c r="BD2119" i="2"/>
  <c r="BD2117" i="2"/>
  <c r="BD2115" i="2"/>
  <c r="BD2113" i="2"/>
  <c r="BD2111" i="2"/>
  <c r="BD2109" i="2"/>
  <c r="BD2107" i="2"/>
  <c r="BD2105" i="2"/>
  <c r="BD2103" i="2"/>
  <c r="BD2101" i="2"/>
  <c r="BD2099" i="2"/>
  <c r="BD2097" i="2"/>
  <c r="BD2095" i="2"/>
  <c r="BD2093" i="2"/>
  <c r="BD2091" i="2"/>
  <c r="BD2089" i="2"/>
  <c r="BD2087" i="2"/>
  <c r="BD2085" i="2"/>
  <c r="BD2083" i="2"/>
  <c r="BD2081" i="2"/>
  <c r="BD2079" i="2"/>
  <c r="BD2077" i="2"/>
  <c r="BD2075" i="2"/>
  <c r="BD2073" i="2"/>
  <c r="BD2071" i="2"/>
  <c r="BD2069" i="2"/>
  <c r="BD2067" i="2"/>
  <c r="BD2065" i="2"/>
  <c r="BD2063" i="2"/>
  <c r="BD2061" i="2"/>
  <c r="BD2059" i="2"/>
  <c r="BD2057" i="2"/>
  <c r="BD2055" i="2"/>
  <c r="BD2053" i="2"/>
  <c r="BD2051" i="2"/>
  <c r="BD2049" i="2"/>
  <c r="BD2047" i="2"/>
  <c r="BD2045" i="2"/>
  <c r="BD2043" i="2"/>
  <c r="BD2041" i="2"/>
  <c r="BD2039" i="2"/>
  <c r="BD2037" i="2"/>
  <c r="BD2035" i="2"/>
  <c r="BD2033" i="2"/>
  <c r="BD2031" i="2"/>
  <c r="BD2029" i="2"/>
  <c r="BD2027" i="2"/>
  <c r="BD2025" i="2"/>
  <c r="BD2023" i="2"/>
  <c r="BD2021" i="2"/>
  <c r="BD2019" i="2"/>
  <c r="BD2017" i="2"/>
  <c r="BD2015" i="2"/>
  <c r="BD2013" i="2"/>
  <c r="BD2011" i="2"/>
  <c r="BD2009" i="2"/>
  <c r="BD2007" i="2"/>
  <c r="BD2005" i="2"/>
  <c r="BD2003" i="2"/>
  <c r="BD2001" i="2"/>
  <c r="BD1999" i="2"/>
  <c r="BD1997" i="2"/>
  <c r="BD1995" i="2"/>
  <c r="BD1993" i="2"/>
  <c r="BD1991" i="2"/>
  <c r="BD1989" i="2"/>
  <c r="BD1987" i="2"/>
  <c r="BD1985" i="2"/>
  <c r="BD1983" i="2"/>
  <c r="BD1981" i="2"/>
  <c r="BD1979" i="2"/>
  <c r="BD1977" i="2"/>
  <c r="BD1975" i="2"/>
  <c r="BD1973" i="2"/>
  <c r="BD1971" i="2"/>
  <c r="BD1969" i="2"/>
  <c r="BD1967" i="2"/>
  <c r="BD1965" i="2"/>
  <c r="BD1963" i="2"/>
  <c r="BD1961" i="2"/>
  <c r="BD1959" i="2"/>
  <c r="BD1957" i="2"/>
  <c r="BD1955" i="2"/>
  <c r="BD1953" i="2"/>
  <c r="BD1951" i="2"/>
  <c r="BD1949" i="2"/>
  <c r="BD1947" i="2"/>
  <c r="BD1945" i="2"/>
  <c r="BD1943" i="2"/>
  <c r="BD1941" i="2"/>
  <c r="BD1939" i="2"/>
  <c r="BD1937" i="2"/>
  <c r="BD1935" i="2"/>
  <c r="BD1933" i="2"/>
  <c r="BD1931" i="2"/>
  <c r="BD1929" i="2"/>
  <c r="BD1927" i="2"/>
  <c r="BD1925" i="2"/>
  <c r="BD1923" i="2"/>
  <c r="BD1921" i="2"/>
  <c r="BD1919" i="2"/>
  <c r="BD1917" i="2"/>
  <c r="BD1915" i="2"/>
  <c r="BD1913" i="2"/>
  <c r="BD1911" i="2"/>
  <c r="BD1909" i="2"/>
  <c r="BD1907" i="2"/>
  <c r="BD1905" i="2"/>
  <c r="BD1903" i="2"/>
  <c r="BD1901" i="2"/>
  <c r="BD1899" i="2"/>
  <c r="BD1897" i="2"/>
  <c r="BD1895" i="2"/>
  <c r="BD1893" i="2"/>
  <c r="BD1891" i="2"/>
  <c r="BD1889" i="2"/>
  <c r="BD1887" i="2"/>
  <c r="BD1885" i="2"/>
  <c r="BD1883" i="2"/>
  <c r="BD1881" i="2"/>
  <c r="BD1879" i="2"/>
  <c r="BD1877" i="2"/>
  <c r="BD1875" i="2"/>
  <c r="BD1873" i="2"/>
  <c r="BD1871" i="2"/>
  <c r="BD1869" i="2"/>
  <c r="BD1867" i="2"/>
  <c r="BD1865" i="2"/>
  <c r="BD1863" i="2"/>
  <c r="BD1861" i="2"/>
  <c r="BD1859" i="2"/>
  <c r="BD1857" i="2"/>
  <c r="BD1855" i="2"/>
  <c r="BD1853" i="2"/>
  <c r="BD1851" i="2"/>
  <c r="BD1849" i="2"/>
  <c r="BD1847" i="2"/>
  <c r="BD1845" i="2"/>
  <c r="BD1843" i="2"/>
  <c r="BD1841" i="2"/>
  <c r="BD1839" i="2"/>
  <c r="BD1837" i="2"/>
  <c r="BD1835" i="2"/>
  <c r="BD1833" i="2"/>
  <c r="BD1831" i="2"/>
  <c r="BD1829" i="2"/>
  <c r="BD1827" i="2"/>
  <c r="BD1825" i="2"/>
  <c r="BD1823" i="2"/>
  <c r="BD1821" i="2"/>
  <c r="BD1819" i="2"/>
  <c r="BD1817" i="2"/>
  <c r="BD1815" i="2"/>
  <c r="BD1813" i="2"/>
  <c r="BD1811" i="2"/>
  <c r="BD1809" i="2"/>
  <c r="BD1807" i="2"/>
  <c r="BD1805" i="2"/>
  <c r="BD1803" i="2"/>
  <c r="BD1801" i="2"/>
  <c r="BD1799" i="2"/>
  <c r="BD1797" i="2"/>
  <c r="BD3003" i="2"/>
  <c r="BD2995" i="2"/>
  <c r="BD2987" i="2"/>
  <c r="BD2979" i="2"/>
  <c r="BD2971" i="2"/>
  <c r="BD2963" i="2"/>
  <c r="BD2955" i="2"/>
  <c r="BD2947" i="2"/>
  <c r="BD2939" i="2"/>
  <c r="BD2931" i="2"/>
  <c r="BD2928" i="2"/>
  <c r="BD2924" i="2"/>
  <c r="BD2920" i="2"/>
  <c r="BD2916" i="2"/>
  <c r="BD2912" i="2"/>
  <c r="BD2908" i="2"/>
  <c r="BD2904" i="2"/>
  <c r="BD2900" i="2"/>
  <c r="BD2896" i="2"/>
  <c r="BD2892" i="2"/>
  <c r="BD2888" i="2"/>
  <c r="BD2884" i="2"/>
  <c r="BD2880" i="2"/>
  <c r="BD2876" i="2"/>
  <c r="BD2872" i="2"/>
  <c r="BD2868" i="2"/>
  <c r="BD2864" i="2"/>
  <c r="BD2860" i="2"/>
  <c r="BD2856" i="2"/>
  <c r="BD2852" i="2"/>
  <c r="BD2848" i="2"/>
  <c r="BD2844" i="2"/>
  <c r="BD2840" i="2"/>
  <c r="BD2836" i="2"/>
  <c r="BD2832" i="2"/>
  <c r="BD2828" i="2"/>
  <c r="BD2824" i="2"/>
  <c r="BD2820" i="2"/>
  <c r="BD2816" i="2"/>
  <c r="BD2812" i="2"/>
  <c r="BD2808" i="2"/>
  <c r="BD3009" i="2"/>
  <c r="BD3001" i="2"/>
  <c r="BD2993" i="2"/>
  <c r="BD2985" i="2"/>
  <c r="BD2977" i="2"/>
  <c r="BD2969" i="2"/>
  <c r="BD2961" i="2"/>
  <c r="BD2953" i="2"/>
  <c r="BD2945" i="2"/>
  <c r="BD2937" i="2"/>
  <c r="BD2927" i="2"/>
  <c r="BD2923" i="2"/>
  <c r="BD2919" i="2"/>
  <c r="BD2915" i="2"/>
  <c r="BD2911" i="2"/>
  <c r="BD2907" i="2"/>
  <c r="BD2903" i="2"/>
  <c r="BD2899" i="2"/>
  <c r="BD2895" i="2"/>
  <c r="BD2891" i="2"/>
  <c r="BD2887" i="2"/>
  <c r="BD2883" i="2"/>
  <c r="BD2879" i="2"/>
  <c r="BD2875" i="2"/>
  <c r="BD2871" i="2"/>
  <c r="BD2867" i="2"/>
  <c r="BD2863" i="2"/>
  <c r="BD2859" i="2"/>
  <c r="BD2855" i="2"/>
  <c r="BD2851" i="2"/>
  <c r="BD2847" i="2"/>
  <c r="BD2843" i="2"/>
  <c r="BD2839" i="2"/>
  <c r="BD2835" i="2"/>
  <c r="BD2831" i="2"/>
  <c r="BD2827" i="2"/>
  <c r="BD2823" i="2"/>
  <c r="BD2819" i="2"/>
  <c r="BD2815" i="2"/>
  <c r="BD2811" i="2"/>
  <c r="BD2807" i="2"/>
  <c r="BD2804" i="2"/>
  <c r="BD2802" i="2"/>
  <c r="BD2800" i="2"/>
  <c r="BD2798" i="2"/>
  <c r="BD2796" i="2"/>
  <c r="BD2794" i="2"/>
  <c r="BD2792" i="2"/>
  <c r="BD2790" i="2"/>
  <c r="BD2788" i="2"/>
  <c r="BD2786" i="2"/>
  <c r="BD2784" i="2"/>
  <c r="BD2782" i="2"/>
  <c r="BD2780" i="2"/>
  <c r="BD2778" i="2"/>
  <c r="BD2776" i="2"/>
  <c r="BD2774" i="2"/>
  <c r="BD2772" i="2"/>
  <c r="BD2770" i="2"/>
  <c r="BD2768" i="2"/>
  <c r="BD2766" i="2"/>
  <c r="BD2764" i="2"/>
  <c r="BD2762" i="2"/>
  <c r="BD2760" i="2"/>
  <c r="BD2758" i="2"/>
  <c r="BD2756" i="2"/>
  <c r="BD2754" i="2"/>
  <c r="BD2752" i="2"/>
  <c r="BD2750" i="2"/>
  <c r="BD2748" i="2"/>
  <c r="BD2746" i="2"/>
  <c r="BD2744" i="2"/>
  <c r="BD2742" i="2"/>
  <c r="BD2740" i="2"/>
  <c r="BD2738" i="2"/>
  <c r="BD2736" i="2"/>
  <c r="BD2734" i="2"/>
  <c r="BD2732" i="2"/>
  <c r="BD2730" i="2"/>
  <c r="BD2728" i="2"/>
  <c r="BD2726" i="2"/>
  <c r="BD2724" i="2"/>
  <c r="BD2722" i="2"/>
  <c r="BD2720" i="2"/>
  <c r="BD2718" i="2"/>
  <c r="BD2716" i="2"/>
  <c r="BD2714" i="2"/>
  <c r="BD2712" i="2"/>
  <c r="BD2710" i="2"/>
  <c r="BD2708" i="2"/>
  <c r="BD2706" i="2"/>
  <c r="BD2704" i="2"/>
  <c r="BD2702" i="2"/>
  <c r="BD2700" i="2"/>
  <c r="BD2698" i="2"/>
  <c r="BD2696" i="2"/>
  <c r="BD2694" i="2"/>
  <c r="BD2692" i="2"/>
  <c r="BD2690" i="2"/>
  <c r="BD2688" i="2"/>
  <c r="BD2686" i="2"/>
  <c r="BD2684" i="2"/>
  <c r="BD2682" i="2"/>
  <c r="BD2680" i="2"/>
  <c r="BD2678" i="2"/>
  <c r="BD2676" i="2"/>
  <c r="BD2674" i="2"/>
  <c r="BD2672" i="2"/>
  <c r="BD2670" i="2"/>
  <c r="BD2668" i="2"/>
  <c r="BD2666" i="2"/>
  <c r="BD2664" i="2"/>
  <c r="BD2662" i="2"/>
  <c r="BD2660" i="2"/>
  <c r="BD2658" i="2"/>
  <c r="BD2656" i="2"/>
  <c r="BD2654" i="2"/>
  <c r="BD2652" i="2"/>
  <c r="BD2650" i="2"/>
  <c r="BD2648" i="2"/>
  <c r="BD2646" i="2"/>
  <c r="BD2644" i="2"/>
  <c r="BD2642" i="2"/>
  <c r="BD2640" i="2"/>
  <c r="BD2638" i="2"/>
  <c r="BD2636" i="2"/>
  <c r="BD2634" i="2"/>
  <c r="BD2632" i="2"/>
  <c r="BD2630" i="2"/>
  <c r="BD2628" i="2"/>
  <c r="BD2626" i="2"/>
  <c r="BD2624" i="2"/>
  <c r="BD2622" i="2"/>
  <c r="BD2620" i="2"/>
  <c r="BD2618" i="2"/>
  <c r="BD2616" i="2"/>
  <c r="BD2614" i="2"/>
  <c r="BD2612" i="2"/>
  <c r="BD2610" i="2"/>
  <c r="BD2608" i="2"/>
  <c r="BD2606" i="2"/>
  <c r="BD2604" i="2"/>
  <c r="BD2602" i="2"/>
  <c r="BD2600" i="2"/>
  <c r="BD2598" i="2"/>
  <c r="BD2596" i="2"/>
  <c r="BD2594" i="2"/>
  <c r="BD2592" i="2"/>
  <c r="BD2590" i="2"/>
  <c r="BD2588" i="2"/>
  <c r="BD2586" i="2"/>
  <c r="BD2584" i="2"/>
  <c r="BD2582" i="2"/>
  <c r="BD2580" i="2"/>
  <c r="BD2578" i="2"/>
  <c r="BD2576" i="2"/>
  <c r="BD2574" i="2"/>
  <c r="BD2572" i="2"/>
  <c r="BD2570" i="2"/>
  <c r="BD2568" i="2"/>
  <c r="BD2566" i="2"/>
  <c r="BD2564" i="2"/>
  <c r="BD2562" i="2"/>
  <c r="BD2560" i="2"/>
  <c r="BD2558" i="2"/>
  <c r="BD2556" i="2"/>
  <c r="BD2554" i="2"/>
  <c r="BD2552" i="2"/>
  <c r="BD2550" i="2"/>
  <c r="BD2548" i="2"/>
  <c r="BD2546" i="2"/>
  <c r="BD2544" i="2"/>
  <c r="BD2542" i="2"/>
  <c r="BD2540" i="2"/>
  <c r="BD2538" i="2"/>
  <c r="BD2536" i="2"/>
  <c r="BD2534" i="2"/>
  <c r="BD2532" i="2"/>
  <c r="BD2530" i="2"/>
  <c r="BD2528" i="2"/>
  <c r="BD2526" i="2"/>
  <c r="BD2524" i="2"/>
  <c r="BD2522" i="2"/>
  <c r="BD2520" i="2"/>
  <c r="BD2518" i="2"/>
  <c r="BD2516" i="2"/>
  <c r="BD2514" i="2"/>
  <c r="BD2512" i="2"/>
  <c r="BD2510" i="2"/>
  <c r="BD2508" i="2"/>
  <c r="BD2506" i="2"/>
  <c r="BD2504" i="2"/>
  <c r="BD2502" i="2"/>
  <c r="BD2500" i="2"/>
  <c r="BD2498" i="2"/>
  <c r="BD2496" i="2"/>
  <c r="BD2494" i="2"/>
  <c r="BD2492" i="2"/>
  <c r="BD2490" i="2"/>
  <c r="BD2488" i="2"/>
  <c r="BD2486" i="2"/>
  <c r="BD2484" i="2"/>
  <c r="BD2482" i="2"/>
  <c r="BD2480" i="2"/>
  <c r="BD2478" i="2"/>
  <c r="BD2476" i="2"/>
  <c r="BD2474" i="2"/>
  <c r="BD2472" i="2"/>
  <c r="BD2470" i="2"/>
  <c r="BD2468" i="2"/>
  <c r="BD2466" i="2"/>
  <c r="BD2464" i="2"/>
  <c r="BD2462" i="2"/>
  <c r="BD2460" i="2"/>
  <c r="BD2458" i="2"/>
  <c r="BD2456" i="2"/>
  <c r="BD2454" i="2"/>
  <c r="BD2452" i="2"/>
  <c r="BD2450" i="2"/>
  <c r="BD2448" i="2"/>
  <c r="BD2446" i="2"/>
  <c r="BD2444" i="2"/>
  <c r="BD2442" i="2"/>
  <c r="BD2440" i="2"/>
  <c r="BD2438" i="2"/>
  <c r="BD2436" i="2"/>
  <c r="BD2434" i="2"/>
  <c r="BD2432" i="2"/>
  <c r="BD2430" i="2"/>
  <c r="BD2428" i="2"/>
  <c r="BD2426" i="2"/>
  <c r="BD2424" i="2"/>
  <c r="BD2422" i="2"/>
  <c r="BD2420" i="2"/>
  <c r="BD2418" i="2"/>
  <c r="BD2416" i="2"/>
  <c r="BD2414" i="2"/>
  <c r="BD2412" i="2"/>
  <c r="BD2410" i="2"/>
  <c r="BD2408" i="2"/>
  <c r="BD2406" i="2"/>
  <c r="BD2404" i="2"/>
  <c r="BD2402" i="2"/>
  <c r="BD2400" i="2"/>
  <c r="BD2398" i="2"/>
  <c r="BD2396" i="2"/>
  <c r="BD2394" i="2"/>
  <c r="BD2392" i="2"/>
  <c r="BD2390" i="2"/>
  <c r="BD2388" i="2"/>
  <c r="BD2386" i="2"/>
  <c r="BD2384" i="2"/>
  <c r="BD2382" i="2"/>
  <c r="BD2380" i="2"/>
  <c r="BD2378" i="2"/>
  <c r="BD2376" i="2"/>
  <c r="BD2374" i="2"/>
  <c r="BD2372" i="2"/>
  <c r="BD2370" i="2"/>
  <c r="BD2368" i="2"/>
  <c r="BD2366" i="2"/>
  <c r="BD2364" i="2"/>
  <c r="BD2362" i="2"/>
  <c r="BD2360" i="2"/>
  <c r="BD2358" i="2"/>
  <c r="BD2356" i="2"/>
  <c r="BD2354" i="2"/>
  <c r="BD2352" i="2"/>
  <c r="BD2350" i="2"/>
  <c r="BD2348" i="2"/>
  <c r="BD2346" i="2"/>
  <c r="BD2344" i="2"/>
  <c r="BD2342" i="2"/>
  <c r="BD2340" i="2"/>
  <c r="BD2338" i="2"/>
  <c r="BD2336" i="2"/>
  <c r="BD2334" i="2"/>
  <c r="BD2332" i="2"/>
  <c r="BD2330" i="2"/>
  <c r="BD2328" i="2"/>
  <c r="BD2326" i="2"/>
  <c r="BD2324" i="2"/>
  <c r="BD2322" i="2"/>
  <c r="BD2320" i="2"/>
  <c r="BD2318" i="2"/>
  <c r="BD2316" i="2"/>
  <c r="BD2314" i="2"/>
  <c r="BD2312" i="2"/>
  <c r="BD2310" i="2"/>
  <c r="BD2308" i="2"/>
  <c r="BD2306" i="2"/>
  <c r="BD2304" i="2"/>
  <c r="BD2302" i="2"/>
  <c r="BD2300" i="2"/>
  <c r="BD2298" i="2"/>
  <c r="BD2296" i="2"/>
  <c r="BD2294" i="2"/>
  <c r="BD2292" i="2"/>
  <c r="BD2290" i="2"/>
  <c r="BD2288" i="2"/>
  <c r="BD2286" i="2"/>
  <c r="BD2284" i="2"/>
  <c r="BD2282" i="2"/>
  <c r="BD2280" i="2"/>
  <c r="BD2278" i="2"/>
  <c r="BD2276" i="2"/>
  <c r="BD2274" i="2"/>
  <c r="BD2272" i="2"/>
  <c r="BD2270" i="2"/>
  <c r="BD2268" i="2"/>
  <c r="BD2266" i="2"/>
  <c r="BD2264" i="2"/>
  <c r="BD2262" i="2"/>
  <c r="BD2260" i="2"/>
  <c r="BD2258" i="2"/>
  <c r="BD2256" i="2"/>
  <c r="BD2254" i="2"/>
  <c r="BD2252" i="2"/>
  <c r="BD2250" i="2"/>
  <c r="BD2248" i="2"/>
  <c r="BD2246" i="2"/>
  <c r="BD2244" i="2"/>
  <c r="BD2242" i="2"/>
  <c r="BD2240" i="2"/>
  <c r="BD2238" i="2"/>
  <c r="BD2236" i="2"/>
  <c r="BD2234" i="2"/>
  <c r="BD2232" i="2"/>
  <c r="BD2230" i="2"/>
  <c r="BD2228" i="2"/>
  <c r="BD2226" i="2"/>
  <c r="BD2224" i="2"/>
  <c r="BD2222" i="2"/>
  <c r="BD2220" i="2"/>
  <c r="BD2218" i="2"/>
  <c r="BD2216" i="2"/>
  <c r="BD2214" i="2"/>
  <c r="BD2212" i="2"/>
  <c r="BD2210" i="2"/>
  <c r="BD2208" i="2"/>
  <c r="BD2206" i="2"/>
  <c r="BD2204" i="2"/>
  <c r="BD2202" i="2"/>
  <c r="BD2200" i="2"/>
  <c r="BD2198" i="2"/>
  <c r="BD2196" i="2"/>
  <c r="BD2194" i="2"/>
  <c r="BD2192" i="2"/>
  <c r="BD2190" i="2"/>
  <c r="BD2188" i="2"/>
  <c r="BD2186" i="2"/>
  <c r="BD2184" i="2"/>
  <c r="BD2182" i="2"/>
  <c r="BD2180" i="2"/>
  <c r="BD2178" i="2"/>
  <c r="BD2176" i="2"/>
  <c r="BD2174" i="2"/>
  <c r="BD2172" i="2"/>
  <c r="BD2170" i="2"/>
  <c r="BD2168" i="2"/>
  <c r="BD2166" i="2"/>
  <c r="BD2164" i="2"/>
  <c r="BD2162" i="2"/>
  <c r="BD2160" i="2"/>
  <c r="BD2158" i="2"/>
  <c r="BD2156" i="2"/>
  <c r="BD2154" i="2"/>
  <c r="BD2152" i="2"/>
  <c r="BD2150" i="2"/>
  <c r="BD2148" i="2"/>
  <c r="BD2146" i="2"/>
  <c r="BD2144" i="2"/>
  <c r="BD2142" i="2"/>
  <c r="BD2140" i="2"/>
  <c r="BD2138" i="2"/>
  <c r="BD2136" i="2"/>
  <c r="BD2134" i="2"/>
  <c r="BD2132" i="2"/>
  <c r="BD2130" i="2"/>
  <c r="BD2128" i="2"/>
  <c r="BD2126" i="2"/>
  <c r="BD2124" i="2"/>
  <c r="BD2122" i="2"/>
  <c r="BD2120" i="2"/>
  <c r="BD2118" i="2"/>
  <c r="BD2116" i="2"/>
  <c r="BD2114" i="2"/>
  <c r="BD2112" i="2"/>
  <c r="BD2110" i="2"/>
  <c r="BD2108" i="2"/>
  <c r="BD2106" i="2"/>
  <c r="BD2104" i="2"/>
  <c r="BD2102" i="2"/>
  <c r="BD2100" i="2"/>
  <c r="BD2098" i="2"/>
  <c r="BD2096" i="2"/>
  <c r="BD2094" i="2"/>
  <c r="BD2092" i="2"/>
  <c r="BD2090" i="2"/>
  <c r="BD2088" i="2"/>
  <c r="BD2086" i="2"/>
  <c r="BD2084" i="2"/>
  <c r="BD2082" i="2"/>
  <c r="BD2080" i="2"/>
  <c r="BD2078" i="2"/>
  <c r="BD2076" i="2"/>
  <c r="BD2074" i="2"/>
  <c r="BD2072" i="2"/>
  <c r="BD2070" i="2"/>
  <c r="BD2068" i="2"/>
  <c r="BD2066" i="2"/>
  <c r="BD2064" i="2"/>
  <c r="BD2062" i="2"/>
  <c r="BD2060" i="2"/>
  <c r="BD2058" i="2"/>
  <c r="BD2056" i="2"/>
  <c r="BD2054" i="2"/>
  <c r="BD2052" i="2"/>
  <c r="BD2050" i="2"/>
  <c r="BD2048" i="2"/>
  <c r="BD2046" i="2"/>
  <c r="BD2044" i="2"/>
  <c r="BD2042" i="2"/>
  <c r="BD2040" i="2"/>
  <c r="BD2038" i="2"/>
  <c r="BD2036" i="2"/>
  <c r="BD2034" i="2"/>
  <c r="BD2032" i="2"/>
  <c r="BD2030" i="2"/>
  <c r="BD2028" i="2"/>
  <c r="BD2026" i="2"/>
  <c r="BD2024" i="2"/>
  <c r="BD2022" i="2"/>
  <c r="BD2020" i="2"/>
  <c r="BD2018" i="2"/>
  <c r="BD2016" i="2"/>
  <c r="BD2014" i="2"/>
  <c r="BD2012" i="2"/>
  <c r="BD2010" i="2"/>
  <c r="BD2008" i="2"/>
  <c r="BD2006" i="2"/>
  <c r="BD2004" i="2"/>
  <c r="BD2002" i="2"/>
  <c r="BD2000" i="2"/>
  <c r="BD1998" i="2"/>
  <c r="BD1996" i="2"/>
  <c r="BD1994" i="2"/>
  <c r="BD1992" i="2"/>
  <c r="BD1990" i="2"/>
  <c r="BD1988" i="2"/>
  <c r="BD1986" i="2"/>
  <c r="BD1984" i="2"/>
  <c r="BD1982" i="2"/>
  <c r="BD1980" i="2"/>
  <c r="BD1978" i="2"/>
  <c r="BD1976" i="2"/>
  <c r="BD1974" i="2"/>
  <c r="BD1972" i="2"/>
  <c r="BD1970" i="2"/>
  <c r="BD1968" i="2"/>
  <c r="BD1966" i="2"/>
  <c r="BD1964" i="2"/>
  <c r="BD1962" i="2"/>
  <c r="BD1960" i="2"/>
  <c r="BD1958" i="2"/>
  <c r="BD1956" i="2"/>
  <c r="BD1954" i="2"/>
  <c r="BD1952" i="2"/>
  <c r="BD1950" i="2"/>
  <c r="BD1948" i="2"/>
  <c r="BD1946" i="2"/>
  <c r="BD1944" i="2"/>
  <c r="BD1942" i="2"/>
  <c r="BD1940" i="2"/>
  <c r="BD1938" i="2"/>
  <c r="BD1936" i="2"/>
  <c r="BD1934" i="2"/>
  <c r="BD1932" i="2"/>
  <c r="BD1930" i="2"/>
  <c r="BD1928" i="2"/>
  <c r="BD1926" i="2"/>
  <c r="BD1924" i="2"/>
  <c r="BD1922" i="2"/>
  <c r="BD1920" i="2"/>
  <c r="BD1918" i="2"/>
  <c r="BD1916" i="2"/>
  <c r="BD1914" i="2"/>
  <c r="BD1912" i="2"/>
  <c r="BD1910" i="2"/>
  <c r="BD1908" i="2"/>
  <c r="BD1906" i="2"/>
  <c r="BD1904" i="2"/>
  <c r="BD1902" i="2"/>
  <c r="BD1900" i="2"/>
  <c r="BD1898" i="2"/>
  <c r="BD1896" i="2"/>
  <c r="BD1894" i="2"/>
  <c r="BD1892" i="2"/>
  <c r="BD1890" i="2"/>
  <c r="BD1888" i="2"/>
  <c r="BD1886" i="2"/>
  <c r="BD1884" i="2"/>
  <c r="BD1882" i="2"/>
  <c r="BD1880" i="2"/>
  <c r="BD1878" i="2"/>
  <c r="BD1876" i="2"/>
  <c r="BD1874" i="2"/>
  <c r="BD1872" i="2"/>
  <c r="BD1870" i="2"/>
  <c r="BD1868" i="2"/>
  <c r="BD1866" i="2"/>
  <c r="BD1864" i="2"/>
  <c r="BD1862" i="2"/>
  <c r="BD1860" i="2"/>
  <c r="BD1858" i="2"/>
  <c r="BD1856" i="2"/>
  <c r="BD1854" i="2"/>
  <c r="BD1852" i="2"/>
  <c r="BD1850" i="2"/>
  <c r="BD1848" i="2"/>
  <c r="BD1846" i="2"/>
  <c r="BD1844" i="2"/>
  <c r="BD1842" i="2"/>
  <c r="BD1840" i="2"/>
  <c r="BD1838" i="2"/>
  <c r="BD1836" i="2"/>
  <c r="BD1834" i="2"/>
  <c r="BD1832" i="2"/>
  <c r="BD1830" i="2"/>
  <c r="BD1828" i="2"/>
  <c r="BD1826" i="2"/>
  <c r="BD1824" i="2"/>
  <c r="BD1822" i="2"/>
  <c r="BD1820" i="2"/>
  <c r="BD1818" i="2"/>
  <c r="BD1816" i="2"/>
  <c r="BD1814" i="2"/>
  <c r="BD1812" i="2"/>
  <c r="BD1810" i="2"/>
  <c r="BD1808" i="2"/>
  <c r="BD1806" i="2"/>
  <c r="BD1804" i="2"/>
  <c r="BD1802" i="2"/>
  <c r="BD3007" i="2"/>
  <c r="BD2999" i="2"/>
  <c r="BD2991" i="2"/>
  <c r="BD2983" i="2"/>
  <c r="BD2975" i="2"/>
  <c r="BD2967" i="2"/>
  <c r="BD2959" i="2"/>
  <c r="BD2951" i="2"/>
  <c r="BD2943" i="2"/>
  <c r="BD2935" i="2"/>
  <c r="BD2926" i="2"/>
  <c r="BD2922" i="2"/>
  <c r="BD2918" i="2"/>
  <c r="BD2914" i="2"/>
  <c r="BD2910" i="2"/>
  <c r="BD2906" i="2"/>
  <c r="BD2902" i="2"/>
  <c r="BD2898" i="2"/>
  <c r="BD2894" i="2"/>
  <c r="BD2890" i="2"/>
  <c r="BD2886" i="2"/>
  <c r="BD2882" i="2"/>
  <c r="BD2878" i="2"/>
  <c r="BD2874" i="2"/>
  <c r="BD2870" i="2"/>
  <c r="BD2866" i="2"/>
  <c r="BD2862" i="2"/>
  <c r="BD2858" i="2"/>
  <c r="BD2854" i="2"/>
  <c r="BD2850" i="2"/>
  <c r="BD2846" i="2"/>
  <c r="BD2842" i="2"/>
  <c r="BD2838" i="2"/>
  <c r="BD2834" i="2"/>
  <c r="BD2830" i="2"/>
  <c r="BD2826" i="2"/>
  <c r="BD2822" i="2"/>
  <c r="BD2818" i="2"/>
  <c r="BD2814" i="2"/>
  <c r="BD2810" i="2"/>
  <c r="BD2806" i="2"/>
  <c r="BD1798" i="2"/>
  <c r="BD1796" i="2"/>
  <c r="BD1794" i="2"/>
  <c r="BD1792" i="2"/>
  <c r="BD1790" i="2"/>
  <c r="BD1788" i="2"/>
  <c r="BD1786" i="2"/>
  <c r="BD1784" i="2"/>
  <c r="BD1782" i="2"/>
  <c r="BD1780" i="2"/>
  <c r="BD1778" i="2"/>
  <c r="BD1776" i="2"/>
  <c r="BD1774" i="2"/>
  <c r="BD1772" i="2"/>
  <c r="BD1770" i="2"/>
  <c r="BD1768" i="2"/>
  <c r="BD1766" i="2"/>
  <c r="BD1764" i="2"/>
  <c r="BD1762" i="2"/>
  <c r="BD1760" i="2"/>
  <c r="BD1758" i="2"/>
  <c r="BD1756" i="2"/>
  <c r="BD1754" i="2"/>
  <c r="BD1752" i="2"/>
  <c r="BD1750" i="2"/>
  <c r="BD1748" i="2"/>
  <c r="BD1746" i="2"/>
  <c r="BD1744" i="2"/>
  <c r="BD1742" i="2"/>
  <c r="BD1740" i="2"/>
  <c r="BD1738" i="2"/>
  <c r="BD1736" i="2"/>
  <c r="BD1734" i="2"/>
  <c r="BD1732" i="2"/>
  <c r="BD1730" i="2"/>
  <c r="BD1728" i="2"/>
  <c r="BD1726" i="2"/>
  <c r="BD1724" i="2"/>
  <c r="BD1722" i="2"/>
  <c r="BD1720" i="2"/>
  <c r="BD1718" i="2"/>
  <c r="BD1716" i="2"/>
  <c r="BD1714" i="2"/>
  <c r="BD1712" i="2"/>
  <c r="BD1710" i="2"/>
  <c r="BD1708" i="2"/>
  <c r="BD1706" i="2"/>
  <c r="BD1704" i="2"/>
  <c r="BD1702" i="2"/>
  <c r="BD1700" i="2"/>
  <c r="BD1698" i="2"/>
  <c r="BD1696" i="2"/>
  <c r="BD1694" i="2"/>
  <c r="BD1692" i="2"/>
  <c r="BD1690" i="2"/>
  <c r="BD1688" i="2"/>
  <c r="BD1686" i="2"/>
  <c r="BD1684" i="2"/>
  <c r="BD1682" i="2"/>
  <c r="BD1680" i="2"/>
  <c r="BD1678" i="2"/>
  <c r="BD1676" i="2"/>
  <c r="BD1674" i="2"/>
  <c r="BD1672" i="2"/>
  <c r="BD1670" i="2"/>
  <c r="BD1668" i="2"/>
  <c r="BD1666" i="2"/>
  <c r="BD1664" i="2"/>
  <c r="BD1662" i="2"/>
  <c r="BD1660" i="2"/>
  <c r="BD1658" i="2"/>
  <c r="BD1656" i="2"/>
  <c r="BD1654" i="2"/>
  <c r="BD1652" i="2"/>
  <c r="BD1650" i="2"/>
  <c r="BD1648" i="2"/>
  <c r="BD1646" i="2"/>
  <c r="BD1644" i="2"/>
  <c r="BD1642" i="2"/>
  <c r="BD1640" i="2"/>
  <c r="BD1638" i="2"/>
  <c r="BD1636" i="2"/>
  <c r="BD1634" i="2"/>
  <c r="BD1632" i="2"/>
  <c r="BD1630" i="2"/>
  <c r="BD1628" i="2"/>
  <c r="BD1626" i="2"/>
  <c r="BD1624" i="2"/>
  <c r="BD1622" i="2"/>
  <c r="BD1620" i="2"/>
  <c r="BD1618" i="2"/>
  <c r="BD1616" i="2"/>
  <c r="BD1614" i="2"/>
  <c r="BD1612" i="2"/>
  <c r="BD1610" i="2"/>
  <c r="BD1608" i="2"/>
  <c r="BD1606" i="2"/>
  <c r="BD1604" i="2"/>
  <c r="BD1602" i="2"/>
  <c r="BD1600" i="2"/>
  <c r="BD1598" i="2"/>
  <c r="BD1596" i="2"/>
  <c r="BD1594" i="2"/>
  <c r="BD1592" i="2"/>
  <c r="BD1590" i="2"/>
  <c r="BD1588" i="2"/>
  <c r="BD1586" i="2"/>
  <c r="BD1584" i="2"/>
  <c r="BD1582" i="2"/>
  <c r="BD1580" i="2"/>
  <c r="BD1578" i="2"/>
  <c r="BD1576" i="2"/>
  <c r="BD1574" i="2"/>
  <c r="BD1572" i="2"/>
  <c r="BD1570" i="2"/>
  <c r="BD1568" i="2"/>
  <c r="BD1566" i="2"/>
  <c r="BD1564" i="2"/>
  <c r="BD1562" i="2"/>
  <c r="BD1560" i="2"/>
  <c r="BD1558" i="2"/>
  <c r="BD1556" i="2"/>
  <c r="BD1554" i="2"/>
  <c r="BD1552" i="2"/>
  <c r="BD1550" i="2"/>
  <c r="BD1548" i="2"/>
  <c r="BD1546" i="2"/>
  <c r="BD1544" i="2"/>
  <c r="BD1542" i="2"/>
  <c r="BD1540" i="2"/>
  <c r="BD1538" i="2"/>
  <c r="BD1536" i="2"/>
  <c r="BD1534" i="2"/>
  <c r="BD1532" i="2"/>
  <c r="BD1530" i="2"/>
  <c r="BD1528" i="2"/>
  <c r="BD1526" i="2"/>
  <c r="BD1524" i="2"/>
  <c r="BD1522" i="2"/>
  <c r="BD1520" i="2"/>
  <c r="BD1518" i="2"/>
  <c r="BD1516" i="2"/>
  <c r="BD1514" i="2"/>
  <c r="BD1512" i="2"/>
  <c r="BD1510" i="2"/>
  <c r="BD1508" i="2"/>
  <c r="BD1506" i="2"/>
  <c r="BD1504" i="2"/>
  <c r="BD1502" i="2"/>
  <c r="BD1500" i="2"/>
  <c r="BD1498" i="2"/>
  <c r="BD1496" i="2"/>
  <c r="BD1494" i="2"/>
  <c r="BD1492" i="2"/>
  <c r="BD1490" i="2"/>
  <c r="BD1488" i="2"/>
  <c r="BD1486" i="2"/>
  <c r="BD1484" i="2"/>
  <c r="BD1482" i="2"/>
  <c r="BD1480" i="2"/>
  <c r="BD1478" i="2"/>
  <c r="BD1476" i="2"/>
  <c r="BD1474" i="2"/>
  <c r="BD1472" i="2"/>
  <c r="BD1470" i="2"/>
  <c r="BD1468" i="2"/>
  <c r="BD1466" i="2"/>
  <c r="BD1464" i="2"/>
  <c r="BD1462" i="2"/>
  <c r="BD1460" i="2"/>
  <c r="BD1458" i="2"/>
  <c r="BD1456" i="2"/>
  <c r="BD1454" i="2"/>
  <c r="BD1452" i="2"/>
  <c r="BD1450" i="2"/>
  <c r="BD1448" i="2"/>
  <c r="BD1446" i="2"/>
  <c r="BD1444" i="2"/>
  <c r="BD1442" i="2"/>
  <c r="BD1440" i="2"/>
  <c r="BD1438" i="2"/>
  <c r="BD1436" i="2"/>
  <c r="BD1434" i="2"/>
  <c r="BD1432" i="2"/>
  <c r="BD1430" i="2"/>
  <c r="BD1428" i="2"/>
  <c r="BD1426" i="2"/>
  <c r="BD1424" i="2"/>
  <c r="BD1422" i="2"/>
  <c r="BD1420" i="2"/>
  <c r="BD1418" i="2"/>
  <c r="BD1416" i="2"/>
  <c r="BD1414" i="2"/>
  <c r="BD1412" i="2"/>
  <c r="BD1410" i="2"/>
  <c r="BD1408" i="2"/>
  <c r="BD1406" i="2"/>
  <c r="BD1404" i="2"/>
  <c r="BD1402" i="2"/>
  <c r="BD1400" i="2"/>
  <c r="BD1398" i="2"/>
  <c r="BD1396" i="2"/>
  <c r="BD1394" i="2"/>
  <c r="BD1392" i="2"/>
  <c r="BD1390" i="2"/>
  <c r="BD1388" i="2"/>
  <c r="BD1386" i="2"/>
  <c r="BD1384" i="2"/>
  <c r="BD1382" i="2"/>
  <c r="BD1380" i="2"/>
  <c r="BD1378" i="2"/>
  <c r="BD1376" i="2"/>
  <c r="BD1374" i="2"/>
  <c r="BD1372" i="2"/>
  <c r="BD1370" i="2"/>
  <c r="BD1368" i="2"/>
  <c r="BD1366" i="2"/>
  <c r="BD1364" i="2"/>
  <c r="BD1362" i="2"/>
  <c r="BD1360" i="2"/>
  <c r="BD1358" i="2"/>
  <c r="BD1356" i="2"/>
  <c r="BD1354" i="2"/>
  <c r="BD1352" i="2"/>
  <c r="BD1350" i="2"/>
  <c r="BD1348" i="2"/>
  <c r="BD1346" i="2"/>
  <c r="BD1344" i="2"/>
  <c r="BD1342" i="2"/>
  <c r="BD1340" i="2"/>
  <c r="BD1338" i="2"/>
  <c r="BD1336" i="2"/>
  <c r="BD1334" i="2"/>
  <c r="BD1332" i="2"/>
  <c r="BD1330" i="2"/>
  <c r="BD1328" i="2"/>
  <c r="BD1326" i="2"/>
  <c r="BD1324" i="2"/>
  <c r="BD1322" i="2"/>
  <c r="BD1320" i="2"/>
  <c r="BD1318" i="2"/>
  <c r="BD1316" i="2"/>
  <c r="BD1314" i="2"/>
  <c r="BD1312" i="2"/>
  <c r="BD1310" i="2"/>
  <c r="BD1308" i="2"/>
  <c r="BD1306" i="2"/>
  <c r="BD1304" i="2"/>
  <c r="BD1302" i="2"/>
  <c r="BD1300" i="2"/>
  <c r="BD1298" i="2"/>
  <c r="BD1296" i="2"/>
  <c r="BD1294" i="2"/>
  <c r="BD1292" i="2"/>
  <c r="BD1290" i="2"/>
  <c r="BD1288" i="2"/>
  <c r="BD1286" i="2"/>
  <c r="BD1284" i="2"/>
  <c r="BD1282" i="2"/>
  <c r="BD1280" i="2"/>
  <c r="BD1278" i="2"/>
  <c r="BD1276" i="2"/>
  <c r="BD1274" i="2"/>
  <c r="BD1272" i="2"/>
  <c r="BD1270" i="2"/>
  <c r="BD1268" i="2"/>
  <c r="BD1266" i="2"/>
  <c r="BD1264" i="2"/>
  <c r="BD1262" i="2"/>
  <c r="BD1260" i="2"/>
  <c r="BD1258" i="2"/>
  <c r="BD1256" i="2"/>
  <c r="BD1254" i="2"/>
  <c r="BD1252" i="2"/>
  <c r="BD1250" i="2"/>
  <c r="BD1248" i="2"/>
  <c r="BD1246" i="2"/>
  <c r="BD1244" i="2"/>
  <c r="BD1242" i="2"/>
  <c r="BD1240" i="2"/>
  <c r="BD1238" i="2"/>
  <c r="BD1236" i="2"/>
  <c r="BD1234" i="2"/>
  <c r="BD1232" i="2"/>
  <c r="BD1230" i="2"/>
  <c r="BD1228" i="2"/>
  <c r="BD1226" i="2"/>
  <c r="BD1224" i="2"/>
  <c r="BD1222" i="2"/>
  <c r="BD1220" i="2"/>
  <c r="BD1218" i="2"/>
  <c r="BD1216" i="2"/>
  <c r="BD1214" i="2"/>
  <c r="BD1212" i="2"/>
  <c r="BD1210" i="2"/>
  <c r="BD1208" i="2"/>
  <c r="BD1206" i="2"/>
  <c r="BD1204" i="2"/>
  <c r="BD1202" i="2"/>
  <c r="BD1200" i="2"/>
  <c r="BD1198" i="2"/>
  <c r="BD1196" i="2"/>
  <c r="BD1194" i="2"/>
  <c r="BD1192" i="2"/>
  <c r="BD1190" i="2"/>
  <c r="BD1188" i="2"/>
  <c r="BD1186" i="2"/>
  <c r="BD1184" i="2"/>
  <c r="BD1182" i="2"/>
  <c r="BD1180" i="2"/>
  <c r="BD1178" i="2"/>
  <c r="BD1176" i="2"/>
  <c r="BD1174" i="2"/>
  <c r="BD1172" i="2"/>
  <c r="BD1170" i="2"/>
  <c r="BD1168" i="2"/>
  <c r="BD1166" i="2"/>
  <c r="BD1164" i="2"/>
  <c r="BD1162" i="2"/>
  <c r="BD1160" i="2"/>
  <c r="BD1158" i="2"/>
  <c r="BD1156" i="2"/>
  <c r="BD1154" i="2"/>
  <c r="BD1152" i="2"/>
  <c r="BD1150" i="2"/>
  <c r="BD1148" i="2"/>
  <c r="BD1146" i="2"/>
  <c r="BD1144" i="2"/>
  <c r="BD1142" i="2"/>
  <c r="BD1140" i="2"/>
  <c r="BD1138" i="2"/>
  <c r="BD1136" i="2"/>
  <c r="BD1134" i="2"/>
  <c r="BD1132" i="2"/>
  <c r="BD1130" i="2"/>
  <c r="BD1128" i="2"/>
  <c r="BD1126" i="2"/>
  <c r="BD1124" i="2"/>
  <c r="BD1122" i="2"/>
  <c r="BD1120" i="2"/>
  <c r="BD1118" i="2"/>
  <c r="BD1116" i="2"/>
  <c r="BD1114" i="2"/>
  <c r="BD1112" i="2"/>
  <c r="BD1110" i="2"/>
  <c r="BD1108" i="2"/>
  <c r="BD1106" i="2"/>
  <c r="BD1104" i="2"/>
  <c r="BD1102" i="2"/>
  <c r="BD1100" i="2"/>
  <c r="BD1098" i="2"/>
  <c r="BD1096" i="2"/>
  <c r="BD1094" i="2"/>
  <c r="BD1092" i="2"/>
  <c r="BD1090" i="2"/>
  <c r="BD1088" i="2"/>
  <c r="BD1086" i="2"/>
  <c r="BD1084" i="2"/>
  <c r="BD1082" i="2"/>
  <c r="BD1080" i="2"/>
  <c r="BD1078" i="2"/>
  <c r="BD1076" i="2"/>
  <c r="BD1074" i="2"/>
  <c r="BD1072" i="2"/>
  <c r="BD1070" i="2"/>
  <c r="BD1068" i="2"/>
  <c r="BD1066" i="2"/>
  <c r="BD1064" i="2"/>
  <c r="BD1062" i="2"/>
  <c r="BD1060" i="2"/>
  <c r="BD1058" i="2"/>
  <c r="BD1056" i="2"/>
  <c r="BD1054" i="2"/>
  <c r="BD1052" i="2"/>
  <c r="BD1050" i="2"/>
  <c r="BD1048" i="2"/>
  <c r="BD1046" i="2"/>
  <c r="BD1044" i="2"/>
  <c r="BD1042" i="2"/>
  <c r="BD1040" i="2"/>
  <c r="BD1038" i="2"/>
  <c r="BD1036" i="2"/>
  <c r="BD1034" i="2"/>
  <c r="BD1032" i="2"/>
  <c r="BD1030" i="2"/>
  <c r="BD1028" i="2"/>
  <c r="BD1026" i="2"/>
  <c r="BD1024" i="2"/>
  <c r="BD1022" i="2"/>
  <c r="BD1020" i="2"/>
  <c r="BD1018" i="2"/>
  <c r="BD1016" i="2"/>
  <c r="BD1014" i="2"/>
  <c r="BD1012" i="2"/>
  <c r="BD1010" i="2"/>
  <c r="BD1008" i="2"/>
  <c r="BD1006" i="2"/>
  <c r="BD1004" i="2"/>
  <c r="BD1002" i="2"/>
  <c r="BD1000" i="2"/>
  <c r="BD998" i="2"/>
  <c r="BD996" i="2"/>
  <c r="BD994" i="2"/>
  <c r="BD992" i="2"/>
  <c r="BD990" i="2"/>
  <c r="BD988" i="2"/>
  <c r="BD986" i="2"/>
  <c r="BD984" i="2"/>
  <c r="BD982" i="2"/>
  <c r="BD980" i="2"/>
  <c r="BD978" i="2"/>
  <c r="BD976" i="2"/>
  <c r="BD974" i="2"/>
  <c r="BD972" i="2"/>
  <c r="BD970" i="2"/>
  <c r="BD968" i="2"/>
  <c r="BD966" i="2"/>
  <c r="BD964" i="2"/>
  <c r="BD962" i="2"/>
  <c r="BD960" i="2"/>
  <c r="BD958" i="2"/>
  <c r="BD956" i="2"/>
  <c r="BD954" i="2"/>
  <c r="BD952" i="2"/>
  <c r="BD950" i="2"/>
  <c r="BD948" i="2"/>
  <c r="BD946" i="2"/>
  <c r="BD944" i="2"/>
  <c r="BD942" i="2"/>
  <c r="BD940" i="2"/>
  <c r="BD938" i="2"/>
  <c r="BD936" i="2"/>
  <c r="BD934" i="2"/>
  <c r="BD932" i="2"/>
  <c r="BD930" i="2"/>
  <c r="BD928" i="2"/>
  <c r="BD926" i="2"/>
  <c r="BD924" i="2"/>
  <c r="BD922" i="2"/>
  <c r="BD920" i="2"/>
  <c r="BD918" i="2"/>
  <c r="BD916" i="2"/>
  <c r="BD914" i="2"/>
  <c r="BD912" i="2"/>
  <c r="BD910" i="2"/>
  <c r="BD908" i="2"/>
  <c r="BD906" i="2"/>
  <c r="BD904" i="2"/>
  <c r="BD902" i="2"/>
  <c r="BD900" i="2"/>
  <c r="BD898" i="2"/>
  <c r="BD896" i="2"/>
  <c r="BD894" i="2"/>
  <c r="BD892" i="2"/>
  <c r="BD890" i="2"/>
  <c r="BD888" i="2"/>
  <c r="BD886" i="2"/>
  <c r="BD884" i="2"/>
  <c r="BD882" i="2"/>
  <c r="BD880" i="2"/>
  <c r="BD878" i="2"/>
  <c r="BD876" i="2"/>
  <c r="BD874" i="2"/>
  <c r="BD872" i="2"/>
  <c r="BD870" i="2"/>
  <c r="BD868" i="2"/>
  <c r="BD866" i="2"/>
  <c r="BD864" i="2"/>
  <c r="BD862" i="2"/>
  <c r="BD860" i="2"/>
  <c r="BD858" i="2"/>
  <c r="BD856" i="2"/>
  <c r="BD854" i="2"/>
  <c r="BD852" i="2"/>
  <c r="BD850" i="2"/>
  <c r="BD848" i="2"/>
  <c r="BD846" i="2"/>
  <c r="BD844" i="2"/>
  <c r="BD842" i="2"/>
  <c r="BD840" i="2"/>
  <c r="BD838" i="2"/>
  <c r="BD836" i="2"/>
  <c r="BD834" i="2"/>
  <c r="BD832" i="2"/>
  <c r="BD830" i="2"/>
  <c r="BD828" i="2"/>
  <c r="BD826" i="2"/>
  <c r="BD824" i="2"/>
  <c r="BD822" i="2"/>
  <c r="BD820" i="2"/>
  <c r="BD818" i="2"/>
  <c r="BD816" i="2"/>
  <c r="BD814" i="2"/>
  <c r="BD812" i="2"/>
  <c r="BD810" i="2"/>
  <c r="BD808" i="2"/>
  <c r="BD806" i="2"/>
  <c r="BD804" i="2"/>
  <c r="BD1800" i="2"/>
  <c r="BD1795" i="2"/>
  <c r="BD1793" i="2"/>
  <c r="BD1791" i="2"/>
  <c r="BD1789" i="2"/>
  <c r="BD1787" i="2"/>
  <c r="BD1785" i="2"/>
  <c r="BD1783" i="2"/>
  <c r="BD1781" i="2"/>
  <c r="BD1779" i="2"/>
  <c r="BD1777" i="2"/>
  <c r="BD1775" i="2"/>
  <c r="BD1773" i="2"/>
  <c r="BD1771" i="2"/>
  <c r="BD1769" i="2"/>
  <c r="BD1767" i="2"/>
  <c r="BD1765" i="2"/>
  <c r="BD1763" i="2"/>
  <c r="BD1761" i="2"/>
  <c r="BD1759" i="2"/>
  <c r="BD1757" i="2"/>
  <c r="BD1755" i="2"/>
  <c r="BD1753" i="2"/>
  <c r="BD1751" i="2"/>
  <c r="BD1749" i="2"/>
  <c r="BD1747" i="2"/>
  <c r="BD1745" i="2"/>
  <c r="BD1743" i="2"/>
  <c r="BD1741" i="2"/>
  <c r="BD1739" i="2"/>
  <c r="BD1737" i="2"/>
  <c r="BD1735" i="2"/>
  <c r="BD1733" i="2"/>
  <c r="BD1731" i="2"/>
  <c r="BD1729" i="2"/>
  <c r="BD1727" i="2"/>
  <c r="BD1725" i="2"/>
  <c r="BD1723" i="2"/>
  <c r="BD1721" i="2"/>
  <c r="BD1719" i="2"/>
  <c r="BD1717" i="2"/>
  <c r="BD1715" i="2"/>
  <c r="BD1713" i="2"/>
  <c r="BD1711" i="2"/>
  <c r="BD1709" i="2"/>
  <c r="BD1707" i="2"/>
  <c r="BD1705" i="2"/>
  <c r="BD1703" i="2"/>
  <c r="BD1701" i="2"/>
  <c r="BD1699" i="2"/>
  <c r="BD1697" i="2"/>
  <c r="BD1695" i="2"/>
  <c r="BD1693" i="2"/>
  <c r="BD1691" i="2"/>
  <c r="BD1689" i="2"/>
  <c r="BD1687" i="2"/>
  <c r="BD1685" i="2"/>
  <c r="BD1683" i="2"/>
  <c r="BD1681" i="2"/>
  <c r="BD1679" i="2"/>
  <c r="BD1677" i="2"/>
  <c r="BD1675" i="2"/>
  <c r="BD1673" i="2"/>
  <c r="BD1671" i="2"/>
  <c r="BD1669" i="2"/>
  <c r="BD1667" i="2"/>
  <c r="BD1665" i="2"/>
  <c r="BD1663" i="2"/>
  <c r="BD1661" i="2"/>
  <c r="BD1659" i="2"/>
  <c r="BD1657" i="2"/>
  <c r="BD1655" i="2"/>
  <c r="BD1653" i="2"/>
  <c r="BD1651" i="2"/>
  <c r="BD1649" i="2"/>
  <c r="BD1647" i="2"/>
  <c r="BD1645" i="2"/>
  <c r="BD1643" i="2"/>
  <c r="BD1641" i="2"/>
  <c r="BD1639" i="2"/>
  <c r="BD1637" i="2"/>
  <c r="BD1635" i="2"/>
  <c r="BD1633" i="2"/>
  <c r="BD1631" i="2"/>
  <c r="BD1629" i="2"/>
  <c r="BD1627" i="2"/>
  <c r="BD1625" i="2"/>
  <c r="BD1623" i="2"/>
  <c r="BD1621" i="2"/>
  <c r="BD1619" i="2"/>
  <c r="BD1617" i="2"/>
  <c r="BD1615" i="2"/>
  <c r="BD1613" i="2"/>
  <c r="BD1611" i="2"/>
  <c r="BD1609" i="2"/>
  <c r="BD1607" i="2"/>
  <c r="BD1605" i="2"/>
  <c r="BD1603" i="2"/>
  <c r="BD1601" i="2"/>
  <c r="BD1599" i="2"/>
  <c r="BD1597" i="2"/>
  <c r="BD1595" i="2"/>
  <c r="BD1593" i="2"/>
  <c r="BD1591" i="2"/>
  <c r="BD1589" i="2"/>
  <c r="BD1587" i="2"/>
  <c r="BD1585" i="2"/>
  <c r="BD1583" i="2"/>
  <c r="BD1581" i="2"/>
  <c r="BD1579" i="2"/>
  <c r="BD1577" i="2"/>
  <c r="BD1575" i="2"/>
  <c r="BD1573" i="2"/>
  <c r="BD1571" i="2"/>
  <c r="BD1569" i="2"/>
  <c r="BD1567" i="2"/>
  <c r="BD1565" i="2"/>
  <c r="BD1563" i="2"/>
  <c r="BD1561" i="2"/>
  <c r="BD1559" i="2"/>
  <c r="BD1557" i="2"/>
  <c r="BD1555" i="2"/>
  <c r="BD1553" i="2"/>
  <c r="BD1551" i="2"/>
  <c r="BD1549" i="2"/>
  <c r="BD1547" i="2"/>
  <c r="BD1545" i="2"/>
  <c r="BD1543" i="2"/>
  <c r="BD1541" i="2"/>
  <c r="BD1539" i="2"/>
  <c r="BD1537" i="2"/>
  <c r="BD1535" i="2"/>
  <c r="BD1533" i="2"/>
  <c r="BD1531" i="2"/>
  <c r="BD1529" i="2"/>
  <c r="BD1527" i="2"/>
  <c r="BD1525" i="2"/>
  <c r="BD1523" i="2"/>
  <c r="BD1521" i="2"/>
  <c r="BD1519" i="2"/>
  <c r="BD1517" i="2"/>
  <c r="BD1515" i="2"/>
  <c r="BD1513" i="2"/>
  <c r="BD1511" i="2"/>
  <c r="BD1509" i="2"/>
  <c r="BD1507" i="2"/>
  <c r="BD1505" i="2"/>
  <c r="BD1503" i="2"/>
  <c r="BD1501" i="2"/>
  <c r="BD1499" i="2"/>
  <c r="BD1497" i="2"/>
  <c r="BD1495" i="2"/>
  <c r="BD1493" i="2"/>
  <c r="BD1491" i="2"/>
  <c r="BD1489" i="2"/>
  <c r="BD1487" i="2"/>
  <c r="BD1485" i="2"/>
  <c r="BD1483" i="2"/>
  <c r="BD1481" i="2"/>
  <c r="BD1479" i="2"/>
  <c r="BD1477" i="2"/>
  <c r="BD1475" i="2"/>
  <c r="BD1473" i="2"/>
  <c r="BD1471" i="2"/>
  <c r="BD1469" i="2"/>
  <c r="BD1467" i="2"/>
  <c r="BD1465" i="2"/>
  <c r="BD1463" i="2"/>
  <c r="BD1461" i="2"/>
  <c r="BD1459" i="2"/>
  <c r="BD1457" i="2"/>
  <c r="BD1455" i="2"/>
  <c r="BD1453" i="2"/>
  <c r="BD1451" i="2"/>
  <c r="BD1449" i="2"/>
  <c r="BD1447" i="2"/>
  <c r="BD1445" i="2"/>
  <c r="BD1443" i="2"/>
  <c r="BD1441" i="2"/>
  <c r="BD1439" i="2"/>
  <c r="BD1437" i="2"/>
  <c r="BD1435" i="2"/>
  <c r="BD1433" i="2"/>
  <c r="BD1431" i="2"/>
  <c r="BD1429" i="2"/>
  <c r="BD1427" i="2"/>
  <c r="BD1425" i="2"/>
  <c r="BD1423" i="2"/>
  <c r="BD1421" i="2"/>
  <c r="BD1419" i="2"/>
  <c r="BD1417" i="2"/>
  <c r="BD1415" i="2"/>
  <c r="BD1413" i="2"/>
  <c r="BD1411" i="2"/>
  <c r="BD1409" i="2"/>
  <c r="BD1407" i="2"/>
  <c r="BD1405" i="2"/>
  <c r="BD1403" i="2"/>
  <c r="BD1401" i="2"/>
  <c r="BD1399" i="2"/>
  <c r="BD1397" i="2"/>
  <c r="BD1395" i="2"/>
  <c r="BD1393" i="2"/>
  <c r="BD1391" i="2"/>
  <c r="BD1389" i="2"/>
  <c r="BD1387" i="2"/>
  <c r="BD1385" i="2"/>
  <c r="BD1383" i="2"/>
  <c r="BD1381" i="2"/>
  <c r="BD1379" i="2"/>
  <c r="BD1377" i="2"/>
  <c r="BD1375" i="2"/>
  <c r="BD1373" i="2"/>
  <c r="BD1371" i="2"/>
  <c r="BD1369" i="2"/>
  <c r="BD1367" i="2"/>
  <c r="BD1365" i="2"/>
  <c r="BD1363" i="2"/>
  <c r="BD1361" i="2"/>
  <c r="BD1359" i="2"/>
  <c r="BD1357" i="2"/>
  <c r="BD1355" i="2"/>
  <c r="BD1353" i="2"/>
  <c r="BD1351" i="2"/>
  <c r="BD1349" i="2"/>
  <c r="BD1347" i="2"/>
  <c r="BD1345" i="2"/>
  <c r="BD1343" i="2"/>
  <c r="BD1341" i="2"/>
  <c r="BD1339" i="2"/>
  <c r="BD1337" i="2"/>
  <c r="BD1335" i="2"/>
  <c r="BD1333" i="2"/>
  <c r="BD1331" i="2"/>
  <c r="BD1329" i="2"/>
  <c r="BD1327" i="2"/>
  <c r="BD1319" i="2"/>
  <c r="BD1311" i="2"/>
  <c r="BD1303" i="2"/>
  <c r="BD1295" i="2"/>
  <c r="BD1287" i="2"/>
  <c r="BD1279" i="2"/>
  <c r="BD1271" i="2"/>
  <c r="BD1263" i="2"/>
  <c r="BD1255" i="2"/>
  <c r="BD1247" i="2"/>
  <c r="BD1239" i="2"/>
  <c r="BD1231" i="2"/>
  <c r="BD1223" i="2"/>
  <c r="BD1215" i="2"/>
  <c r="BD1207" i="2"/>
  <c r="BD1199" i="2"/>
  <c r="BD1191" i="2"/>
  <c r="BD1183" i="2"/>
  <c r="BD1175" i="2"/>
  <c r="BD1167" i="2"/>
  <c r="BD1159" i="2"/>
  <c r="BD1151" i="2"/>
  <c r="BD1143" i="2"/>
  <c r="BD1135" i="2"/>
  <c r="BD1127" i="2"/>
  <c r="BD1119" i="2"/>
  <c r="BD1111" i="2"/>
  <c r="BD1103" i="2"/>
  <c r="BD1095" i="2"/>
  <c r="BD1087" i="2"/>
  <c r="BD1079" i="2"/>
  <c r="BD1071" i="2"/>
  <c r="BD1063" i="2"/>
  <c r="BD1055" i="2"/>
  <c r="BD1047" i="2"/>
  <c r="BD1039" i="2"/>
  <c r="BD1031" i="2"/>
  <c r="BD1023" i="2"/>
  <c r="BD1015" i="2"/>
  <c r="BD1007" i="2"/>
  <c r="BD999" i="2"/>
  <c r="BD991" i="2"/>
  <c r="BD983" i="2"/>
  <c r="BD975" i="2"/>
  <c r="BD967" i="2"/>
  <c r="BD959" i="2"/>
  <c r="BD951" i="2"/>
  <c r="BD943" i="2"/>
  <c r="BD935" i="2"/>
  <c r="BD927" i="2"/>
  <c r="BD919" i="2"/>
  <c r="BD911" i="2"/>
  <c r="BD903" i="2"/>
  <c r="BD895" i="2"/>
  <c r="BD887" i="2"/>
  <c r="BD879" i="2"/>
  <c r="BD871" i="2"/>
  <c r="BD863" i="2"/>
  <c r="BD855" i="2"/>
  <c r="BD847" i="2"/>
  <c r="BD839" i="2"/>
  <c r="BD831" i="2"/>
  <c r="BD823" i="2"/>
  <c r="BD815" i="2"/>
  <c r="BD807" i="2"/>
  <c r="BD801" i="2"/>
  <c r="BD799" i="2"/>
  <c r="BD797" i="2"/>
  <c r="BD795" i="2"/>
  <c r="BD793" i="2"/>
  <c r="BD791" i="2"/>
  <c r="BD789" i="2"/>
  <c r="BD787" i="2"/>
  <c r="BD785" i="2"/>
  <c r="BD783" i="2"/>
  <c r="BD781" i="2"/>
  <c r="BD779" i="2"/>
  <c r="BD777" i="2"/>
  <c r="BD775" i="2"/>
  <c r="BD773" i="2"/>
  <c r="BD771" i="2"/>
  <c r="BD769" i="2"/>
  <c r="BD767" i="2"/>
  <c r="BD765" i="2"/>
  <c r="BD763" i="2"/>
  <c r="BD761" i="2"/>
  <c r="BD759" i="2"/>
  <c r="BD757" i="2"/>
  <c r="BD755" i="2"/>
  <c r="BD753" i="2"/>
  <c r="BD751" i="2"/>
  <c r="BD749" i="2"/>
  <c r="BD747" i="2"/>
  <c r="BD745" i="2"/>
  <c r="BD743" i="2"/>
  <c r="BD741" i="2"/>
  <c r="BD739" i="2"/>
  <c r="BD737" i="2"/>
  <c r="BD735" i="2"/>
  <c r="BD733" i="2"/>
  <c r="BD731" i="2"/>
  <c r="BD729" i="2"/>
  <c r="BD727" i="2"/>
  <c r="BD725" i="2"/>
  <c r="BD723" i="2"/>
  <c r="BD721" i="2"/>
  <c r="BD719" i="2"/>
  <c r="BD717" i="2"/>
  <c r="BD715" i="2"/>
  <c r="BD713" i="2"/>
  <c r="BD711" i="2"/>
  <c r="BD709" i="2"/>
  <c r="BD707" i="2"/>
  <c r="BD705" i="2"/>
  <c r="BD703" i="2"/>
  <c r="BD701" i="2"/>
  <c r="BD699" i="2"/>
  <c r="BD697" i="2"/>
  <c r="BD695" i="2"/>
  <c r="BD693" i="2"/>
  <c r="BD691" i="2"/>
  <c r="BD689" i="2"/>
  <c r="BD687" i="2"/>
  <c r="BD685" i="2"/>
  <c r="BD683" i="2"/>
  <c r="BD681" i="2"/>
  <c r="BD679" i="2"/>
  <c r="BD677" i="2"/>
  <c r="BD675" i="2"/>
  <c r="BD673" i="2"/>
  <c r="BD671" i="2"/>
  <c r="BD669" i="2"/>
  <c r="BD667" i="2"/>
  <c r="BD665" i="2"/>
  <c r="BD663" i="2"/>
  <c r="BD661" i="2"/>
  <c r="BD659" i="2"/>
  <c r="BD657" i="2"/>
  <c r="BD655" i="2"/>
  <c r="BD653" i="2"/>
  <c r="BD651" i="2"/>
  <c r="BD649" i="2"/>
  <c r="BD647" i="2"/>
  <c r="BD645" i="2"/>
  <c r="BD643" i="2"/>
  <c r="BD641" i="2"/>
  <c r="BD639" i="2"/>
  <c r="BD637" i="2"/>
  <c r="BD635" i="2"/>
  <c r="BD633" i="2"/>
  <c r="BD631" i="2"/>
  <c r="BD629" i="2"/>
  <c r="BD627" i="2"/>
  <c r="BD625" i="2"/>
  <c r="BD623" i="2"/>
  <c r="BD621" i="2"/>
  <c r="BD619" i="2"/>
  <c r="BD617" i="2"/>
  <c r="BD615" i="2"/>
  <c r="BD613" i="2"/>
  <c r="BD611" i="2"/>
  <c r="BD609" i="2"/>
  <c r="BD607" i="2"/>
  <c r="BD605" i="2"/>
  <c r="BD603" i="2"/>
  <c r="BD601" i="2"/>
  <c r="BD599" i="2"/>
  <c r="BD597" i="2"/>
  <c r="BD595" i="2"/>
  <c r="BD593" i="2"/>
  <c r="BD591" i="2"/>
  <c r="BD589" i="2"/>
  <c r="BD587" i="2"/>
  <c r="BD585" i="2"/>
  <c r="BD583" i="2"/>
  <c r="BD581" i="2"/>
  <c r="BD579" i="2"/>
  <c r="BD577" i="2"/>
  <c r="BD575" i="2"/>
  <c r="BD573" i="2"/>
  <c r="BD571" i="2"/>
  <c r="BD569" i="2"/>
  <c r="BD567" i="2"/>
  <c r="BD565" i="2"/>
  <c r="BD563" i="2"/>
  <c r="BD561" i="2"/>
  <c r="BD559" i="2"/>
  <c r="BD557" i="2"/>
  <c r="BD555" i="2"/>
  <c r="BD553" i="2"/>
  <c r="BD551" i="2"/>
  <c r="BD549" i="2"/>
  <c r="BD547" i="2"/>
  <c r="BD545" i="2"/>
  <c r="BD543" i="2"/>
  <c r="BD541" i="2"/>
  <c r="BD539" i="2"/>
  <c r="BD537" i="2"/>
  <c r="BD535" i="2"/>
  <c r="BD533" i="2"/>
  <c r="BD531" i="2"/>
  <c r="BD529" i="2"/>
  <c r="BD527" i="2"/>
  <c r="BD525" i="2"/>
  <c r="BD523" i="2"/>
  <c r="BD521" i="2"/>
  <c r="BD519" i="2"/>
  <c r="BD517" i="2"/>
  <c r="BD515" i="2"/>
  <c r="BD513" i="2"/>
  <c r="BD511" i="2"/>
  <c r="BD509" i="2"/>
  <c r="BD507" i="2"/>
  <c r="BD505" i="2"/>
  <c r="BD503" i="2"/>
  <c r="BD501" i="2"/>
  <c r="BD499" i="2"/>
  <c r="BD497" i="2"/>
  <c r="BD495" i="2"/>
  <c r="BD493" i="2"/>
  <c r="BD491" i="2"/>
  <c r="BD489" i="2"/>
  <c r="BD487" i="2"/>
  <c r="BD485" i="2"/>
  <c r="BD483" i="2"/>
  <c r="BD481" i="2"/>
  <c r="BD479" i="2"/>
  <c r="BD477" i="2"/>
  <c r="BD475" i="2"/>
  <c r="BD473" i="2"/>
  <c r="BD471" i="2"/>
  <c r="BD469" i="2"/>
  <c r="BD467" i="2"/>
  <c r="BD465" i="2"/>
  <c r="BD463" i="2"/>
  <c r="BD461" i="2"/>
  <c r="BD459" i="2"/>
  <c r="BD457" i="2"/>
  <c r="BD455" i="2"/>
  <c r="BD453" i="2"/>
  <c r="BD451" i="2"/>
  <c r="BD449" i="2"/>
  <c r="BD447" i="2"/>
  <c r="BD445" i="2"/>
  <c r="BD443" i="2"/>
  <c r="BD441" i="2"/>
  <c r="BD439" i="2"/>
  <c r="BD437" i="2"/>
  <c r="BD435" i="2"/>
  <c r="BD433" i="2"/>
  <c r="BD431" i="2"/>
  <c r="BD429" i="2"/>
  <c r="BD427" i="2"/>
  <c r="BD425" i="2"/>
  <c r="BD423" i="2"/>
  <c r="BD421" i="2"/>
  <c r="BD419" i="2"/>
  <c r="BD417" i="2"/>
  <c r="BD415" i="2"/>
  <c r="BD413" i="2"/>
  <c r="BD411" i="2"/>
  <c r="BD409" i="2"/>
  <c r="BD407" i="2"/>
  <c r="BD405" i="2"/>
  <c r="BD403" i="2"/>
  <c r="BD401" i="2"/>
  <c r="BD399" i="2"/>
  <c r="BD397" i="2"/>
  <c r="BD395" i="2"/>
  <c r="BD393" i="2"/>
  <c r="BD391" i="2"/>
  <c r="BD389" i="2"/>
  <c r="BD387" i="2"/>
  <c r="BD385" i="2"/>
  <c r="BD383" i="2"/>
  <c r="BD381" i="2"/>
  <c r="BD379" i="2"/>
  <c r="BD377" i="2"/>
  <c r="BD375" i="2"/>
  <c r="BD373" i="2"/>
  <c r="BD371" i="2"/>
  <c r="BD369" i="2"/>
  <c r="BD367" i="2"/>
  <c r="BD365" i="2"/>
  <c r="BD363" i="2"/>
  <c r="BD361" i="2"/>
  <c r="BD359" i="2"/>
  <c r="BD357" i="2"/>
  <c r="BD355" i="2"/>
  <c r="BD353" i="2"/>
  <c r="BD351" i="2"/>
  <c r="BD349" i="2"/>
  <c r="BD347" i="2"/>
  <c r="BD345" i="2"/>
  <c r="BD343" i="2"/>
  <c r="BD341" i="2"/>
  <c r="BD339" i="2"/>
  <c r="BD337" i="2"/>
  <c r="BD335" i="2"/>
  <c r="BD333" i="2"/>
  <c r="BD331" i="2"/>
  <c r="BD329" i="2"/>
  <c r="BD327" i="2"/>
  <c r="BD325" i="2"/>
  <c r="BD323" i="2"/>
  <c r="BD321" i="2"/>
  <c r="BD319" i="2"/>
  <c r="BD317" i="2"/>
  <c r="BD315" i="2"/>
  <c r="BD313" i="2"/>
  <c r="BD311" i="2"/>
  <c r="BD309" i="2"/>
  <c r="BD307" i="2"/>
  <c r="BD305" i="2"/>
  <c r="BD303" i="2"/>
  <c r="BD301" i="2"/>
  <c r="BD299" i="2"/>
  <c r="BD297" i="2"/>
  <c r="BD295" i="2"/>
  <c r="BD293" i="2"/>
  <c r="BD291" i="2"/>
  <c r="BD289" i="2"/>
  <c r="BD287" i="2"/>
  <c r="BD285" i="2"/>
  <c r="BD283" i="2"/>
  <c r="BD281" i="2"/>
  <c r="BD279" i="2"/>
  <c r="BD277" i="2"/>
  <c r="BD275" i="2"/>
  <c r="BD273" i="2"/>
  <c r="BD271" i="2"/>
  <c r="BD269" i="2"/>
  <c r="BD267" i="2"/>
  <c r="BD265" i="2"/>
  <c r="BD263" i="2"/>
  <c r="BD261" i="2"/>
  <c r="BD259" i="2"/>
  <c r="BD257" i="2"/>
  <c r="BD255" i="2"/>
  <c r="BD253" i="2"/>
  <c r="BD251" i="2"/>
  <c r="BD249" i="2"/>
  <c r="BD247" i="2"/>
  <c r="BD245" i="2"/>
  <c r="BD243" i="2"/>
  <c r="BD241" i="2"/>
  <c r="BD239" i="2"/>
  <c r="BD237" i="2"/>
  <c r="BD235" i="2"/>
  <c r="BD233" i="2"/>
  <c r="BD231" i="2"/>
  <c r="BD229" i="2"/>
  <c r="BD227" i="2"/>
  <c r="BD225" i="2"/>
  <c r="BD223" i="2"/>
  <c r="BD221" i="2"/>
  <c r="BD219" i="2"/>
  <c r="BD217" i="2"/>
  <c r="BD215" i="2"/>
  <c r="BD213" i="2"/>
  <c r="BD211" i="2"/>
  <c r="BD209" i="2"/>
  <c r="BD207" i="2"/>
  <c r="BD205" i="2"/>
  <c r="BD203" i="2"/>
  <c r="BD201" i="2"/>
  <c r="BD199" i="2"/>
  <c r="BD197" i="2"/>
  <c r="BD195" i="2"/>
  <c r="BD193" i="2"/>
  <c r="BD191" i="2"/>
  <c r="BD189" i="2"/>
  <c r="BD187" i="2"/>
  <c r="BD185" i="2"/>
  <c r="BD183" i="2"/>
  <c r="BD181" i="2"/>
  <c r="BD179" i="2"/>
  <c r="BD177" i="2"/>
  <c r="BD175" i="2"/>
  <c r="BD173" i="2"/>
  <c r="BD171" i="2"/>
  <c r="BD169" i="2"/>
  <c r="BD167" i="2"/>
  <c r="BD165" i="2"/>
  <c r="BD163" i="2"/>
  <c r="BD161" i="2"/>
  <c r="BD159" i="2"/>
  <c r="BD157" i="2"/>
  <c r="BD155" i="2"/>
  <c r="BD153" i="2"/>
  <c r="BD151" i="2"/>
  <c r="BD149" i="2"/>
  <c r="BD147" i="2"/>
  <c r="BD145" i="2"/>
  <c r="BD143" i="2"/>
  <c r="BD141" i="2"/>
  <c r="BD139" i="2"/>
  <c r="BD137" i="2"/>
  <c r="BD135" i="2"/>
  <c r="BD133" i="2"/>
  <c r="BD131" i="2"/>
  <c r="BD129" i="2"/>
  <c r="BD127" i="2"/>
  <c r="BD125" i="2"/>
  <c r="BD123" i="2"/>
  <c r="BD121" i="2"/>
  <c r="BD119" i="2"/>
  <c r="BD117" i="2"/>
  <c r="BD115" i="2"/>
  <c r="BD113" i="2"/>
  <c r="BD111" i="2"/>
  <c r="BD109" i="2"/>
  <c r="BD107" i="2"/>
  <c r="BD105" i="2"/>
  <c r="BD103" i="2"/>
  <c r="BD101" i="2"/>
  <c r="BD99" i="2"/>
  <c r="BD97" i="2"/>
  <c r="BD95" i="2"/>
  <c r="BD93" i="2"/>
  <c r="BD91" i="2"/>
  <c r="BD89" i="2"/>
  <c r="BD87" i="2"/>
  <c r="BD85" i="2"/>
  <c r="BD83" i="2"/>
  <c r="BD81" i="2"/>
  <c r="BD79" i="2"/>
  <c r="BD77" i="2"/>
  <c r="BD75" i="2"/>
  <c r="BD73" i="2"/>
  <c r="BD71" i="2"/>
  <c r="BD69" i="2"/>
  <c r="BD67" i="2"/>
  <c r="BD65" i="2"/>
  <c r="BD63" i="2"/>
  <c r="BD61" i="2"/>
  <c r="BD59" i="2"/>
  <c r="BD57" i="2"/>
  <c r="BD55" i="2"/>
  <c r="BD53" i="2"/>
  <c r="BD51" i="2"/>
  <c r="BD49" i="2"/>
  <c r="BD47" i="2"/>
  <c r="BD45" i="2"/>
  <c r="BD43" i="2"/>
  <c r="BD41" i="2"/>
  <c r="BD39" i="2"/>
  <c r="BD37" i="2"/>
  <c r="BD35" i="2"/>
  <c r="BD33" i="2"/>
  <c r="BD31" i="2"/>
  <c r="BD29" i="2"/>
  <c r="BD27" i="2"/>
  <c r="BD25" i="2"/>
  <c r="BD23" i="2"/>
  <c r="BD21" i="2"/>
  <c r="BD19" i="2"/>
  <c r="BD17" i="2"/>
  <c r="BD15" i="2"/>
  <c r="BD13" i="2"/>
  <c r="BD11" i="2"/>
  <c r="BD1325" i="2"/>
  <c r="BD1317" i="2"/>
  <c r="BD1309" i="2"/>
  <c r="BD1301" i="2"/>
  <c r="BD1293" i="2"/>
  <c r="BD1285" i="2"/>
  <c r="BD1277" i="2"/>
  <c r="BD1269" i="2"/>
  <c r="BD1261" i="2"/>
  <c r="BD1253" i="2"/>
  <c r="BD1245" i="2"/>
  <c r="BD1237" i="2"/>
  <c r="BD1229" i="2"/>
  <c r="BD1221" i="2"/>
  <c r="BD1213" i="2"/>
  <c r="BD1205" i="2"/>
  <c r="BD1197" i="2"/>
  <c r="BD1189" i="2"/>
  <c r="BD1181" i="2"/>
  <c r="BD1173" i="2"/>
  <c r="BD1165" i="2"/>
  <c r="BD1157" i="2"/>
  <c r="BD1149" i="2"/>
  <c r="BD1141" i="2"/>
  <c r="BD1133" i="2"/>
  <c r="BD1125" i="2"/>
  <c r="BD1117" i="2"/>
  <c r="BD1109" i="2"/>
  <c r="BD1101" i="2"/>
  <c r="BD1093" i="2"/>
  <c r="BD1085" i="2"/>
  <c r="BD1077" i="2"/>
  <c r="BD1069" i="2"/>
  <c r="BD1061" i="2"/>
  <c r="BD1053" i="2"/>
  <c r="BD1045" i="2"/>
  <c r="BD1037" i="2"/>
  <c r="BD1029" i="2"/>
  <c r="BD1021" i="2"/>
  <c r="BD1013" i="2"/>
  <c r="BD1005" i="2"/>
  <c r="BD997" i="2"/>
  <c r="BD989" i="2"/>
  <c r="BD981" i="2"/>
  <c r="BD973" i="2"/>
  <c r="BD965" i="2"/>
  <c r="BD957" i="2"/>
  <c r="BD949" i="2"/>
  <c r="BD941" i="2"/>
  <c r="BD933" i="2"/>
  <c r="BD925" i="2"/>
  <c r="BD917" i="2"/>
  <c r="BD909" i="2"/>
  <c r="BD901" i="2"/>
  <c r="BD893" i="2"/>
  <c r="BD885" i="2"/>
  <c r="BD877" i="2"/>
  <c r="BD869" i="2"/>
  <c r="BD861" i="2"/>
  <c r="BD853" i="2"/>
  <c r="BD845" i="2"/>
  <c r="BD837" i="2"/>
  <c r="BD829" i="2"/>
  <c r="BD821" i="2"/>
  <c r="BD813" i="2"/>
  <c r="BD805" i="2"/>
  <c r="BD1323" i="2"/>
  <c r="BD1315" i="2"/>
  <c r="BD1307" i="2"/>
  <c r="BD1299" i="2"/>
  <c r="BD1291" i="2"/>
  <c r="BD1283" i="2"/>
  <c r="BD1275" i="2"/>
  <c r="BD1267" i="2"/>
  <c r="BD1259" i="2"/>
  <c r="BD1251" i="2"/>
  <c r="BD1243" i="2"/>
  <c r="BD1235" i="2"/>
  <c r="BD1227" i="2"/>
  <c r="BD1219" i="2"/>
  <c r="BD1211" i="2"/>
  <c r="BD1203" i="2"/>
  <c r="BD1195" i="2"/>
  <c r="BD1187" i="2"/>
  <c r="BD1179" i="2"/>
  <c r="BD1171" i="2"/>
  <c r="BD1163" i="2"/>
  <c r="BD1155" i="2"/>
  <c r="BD1147" i="2"/>
  <c r="BD1139" i="2"/>
  <c r="BD1131" i="2"/>
  <c r="BD1123" i="2"/>
  <c r="BD1115" i="2"/>
  <c r="BD1107" i="2"/>
  <c r="BD1099" i="2"/>
  <c r="BD1091" i="2"/>
  <c r="BD1083" i="2"/>
  <c r="BD1075" i="2"/>
  <c r="BD1067" i="2"/>
  <c r="BD1059" i="2"/>
  <c r="BD1051" i="2"/>
  <c r="BD1043" i="2"/>
  <c r="BD1035" i="2"/>
  <c r="BD1027" i="2"/>
  <c r="BD1019" i="2"/>
  <c r="BD1011" i="2"/>
  <c r="BD1003" i="2"/>
  <c r="BD995" i="2"/>
  <c r="BD987" i="2"/>
  <c r="BD979" i="2"/>
  <c r="BD971" i="2"/>
  <c r="BD963" i="2"/>
  <c r="BD955" i="2"/>
  <c r="BD947" i="2"/>
  <c r="BD939" i="2"/>
  <c r="BD931" i="2"/>
  <c r="BD923" i="2"/>
  <c r="BD915" i="2"/>
  <c r="BD907" i="2"/>
  <c r="BD899" i="2"/>
  <c r="BD891" i="2"/>
  <c r="BD883" i="2"/>
  <c r="BD875" i="2"/>
  <c r="BD867" i="2"/>
  <c r="BD859" i="2"/>
  <c r="BD851" i="2"/>
  <c r="BD843" i="2"/>
  <c r="BD835" i="2"/>
  <c r="BD827" i="2"/>
  <c r="BD819" i="2"/>
  <c r="BD811" i="2"/>
  <c r="BD803" i="2"/>
  <c r="BD802" i="2"/>
  <c r="BD800" i="2"/>
  <c r="BD798" i="2"/>
  <c r="BD796" i="2"/>
  <c r="BD794" i="2"/>
  <c r="BD792" i="2"/>
  <c r="BD790" i="2"/>
  <c r="BD788" i="2"/>
  <c r="BD786" i="2"/>
  <c r="BD784" i="2"/>
  <c r="BD782" i="2"/>
  <c r="BD780" i="2"/>
  <c r="BD778" i="2"/>
  <c r="BD776" i="2"/>
  <c r="BD774" i="2"/>
  <c r="BD772" i="2"/>
  <c r="BD770" i="2"/>
  <c r="BD768" i="2"/>
  <c r="BD766" i="2"/>
  <c r="BD764" i="2"/>
  <c r="BD762" i="2"/>
  <c r="BD760" i="2"/>
  <c r="BD758" i="2"/>
  <c r="BD756" i="2"/>
  <c r="BD754" i="2"/>
  <c r="BD752" i="2"/>
  <c r="BD750" i="2"/>
  <c r="BD748" i="2"/>
  <c r="BD746" i="2"/>
  <c r="BD744" i="2"/>
  <c r="BD742" i="2"/>
  <c r="BD740" i="2"/>
  <c r="BD738" i="2"/>
  <c r="BD736" i="2"/>
  <c r="BD734" i="2"/>
  <c r="BD732" i="2"/>
  <c r="BD730" i="2"/>
  <c r="BD728" i="2"/>
  <c r="BD726" i="2"/>
  <c r="BD724" i="2"/>
  <c r="BD722" i="2"/>
  <c r="BD720" i="2"/>
  <c r="BD718" i="2"/>
  <c r="BD716" i="2"/>
  <c r="BD714" i="2"/>
  <c r="BD712" i="2"/>
  <c r="BD710" i="2"/>
  <c r="BD708" i="2"/>
  <c r="BD706" i="2"/>
  <c r="BD704" i="2"/>
  <c r="BD702" i="2"/>
  <c r="BD700" i="2"/>
  <c r="BD698" i="2"/>
  <c r="BD696" i="2"/>
  <c r="BD694" i="2"/>
  <c r="BD692" i="2"/>
  <c r="BD690" i="2"/>
  <c r="BD688" i="2"/>
  <c r="BD686" i="2"/>
  <c r="BD684" i="2"/>
  <c r="BD682" i="2"/>
  <c r="BD680" i="2"/>
  <c r="BD678" i="2"/>
  <c r="BD676" i="2"/>
  <c r="BD674" i="2"/>
  <c r="BD672" i="2"/>
  <c r="BD670" i="2"/>
  <c r="BD668" i="2"/>
  <c r="BD666" i="2"/>
  <c r="BD664" i="2"/>
  <c r="BD662" i="2"/>
  <c r="BD660" i="2"/>
  <c r="BD658" i="2"/>
  <c r="BD656" i="2"/>
  <c r="BD654" i="2"/>
  <c r="BD652" i="2"/>
  <c r="BD650" i="2"/>
  <c r="BD648" i="2"/>
  <c r="BD646" i="2"/>
  <c r="BD644" i="2"/>
  <c r="BD642" i="2"/>
  <c r="BD640" i="2"/>
  <c r="BD638" i="2"/>
  <c r="BD636" i="2"/>
  <c r="BD634" i="2"/>
  <c r="BD632" i="2"/>
  <c r="BD630" i="2"/>
  <c r="BD628" i="2"/>
  <c r="BD626" i="2"/>
  <c r="BD624" i="2"/>
  <c r="BD622" i="2"/>
  <c r="BD620" i="2"/>
  <c r="BD618" i="2"/>
  <c r="BD616" i="2"/>
  <c r="BD614" i="2"/>
  <c r="BD612" i="2"/>
  <c r="BD610" i="2"/>
  <c r="BD608" i="2"/>
  <c r="BD606" i="2"/>
  <c r="BD604" i="2"/>
  <c r="BD602" i="2"/>
  <c r="BD600" i="2"/>
  <c r="BD598" i="2"/>
  <c r="BD596" i="2"/>
  <c r="BD594" i="2"/>
  <c r="BD592" i="2"/>
  <c r="BD590" i="2"/>
  <c r="BD588" i="2"/>
  <c r="BD586" i="2"/>
  <c r="BD584" i="2"/>
  <c r="BD582" i="2"/>
  <c r="BD580" i="2"/>
  <c r="BD578" i="2"/>
  <c r="BD576" i="2"/>
  <c r="BD574" i="2"/>
  <c r="BD572" i="2"/>
  <c r="BD570" i="2"/>
  <c r="BD568" i="2"/>
  <c r="BD566" i="2"/>
  <c r="BD564" i="2"/>
  <c r="BD562" i="2"/>
  <c r="BD560" i="2"/>
  <c r="BD558" i="2"/>
  <c r="BD556" i="2"/>
  <c r="BD554" i="2"/>
  <c r="BD552" i="2"/>
  <c r="BD550" i="2"/>
  <c r="BD548" i="2"/>
  <c r="BD546" i="2"/>
  <c r="BD544" i="2"/>
  <c r="BD542" i="2"/>
  <c r="BD540" i="2"/>
  <c r="BD538" i="2"/>
  <c r="BD536" i="2"/>
  <c r="BD534" i="2"/>
  <c r="BD532" i="2"/>
  <c r="BD530" i="2"/>
  <c r="BD528" i="2"/>
  <c r="BD526" i="2"/>
  <c r="BD524" i="2"/>
  <c r="BD522" i="2"/>
  <c r="BD520" i="2"/>
  <c r="BD518" i="2"/>
  <c r="BD516" i="2"/>
  <c r="BD514" i="2"/>
  <c r="BD512" i="2"/>
  <c r="BD510" i="2"/>
  <c r="BD508" i="2"/>
  <c r="BD506" i="2"/>
  <c r="BD504" i="2"/>
  <c r="BD502" i="2"/>
  <c r="BD500" i="2"/>
  <c r="BD498" i="2"/>
  <c r="BD496" i="2"/>
  <c r="BD494" i="2"/>
  <c r="BD492" i="2"/>
  <c r="BD490" i="2"/>
  <c r="BD488" i="2"/>
  <c r="BD486" i="2"/>
  <c r="BD484" i="2"/>
  <c r="BD482" i="2"/>
  <c r="BD480" i="2"/>
  <c r="BD478" i="2"/>
  <c r="BD476" i="2"/>
  <c r="BD474" i="2"/>
  <c r="BD472" i="2"/>
  <c r="BD470" i="2"/>
  <c r="BD468" i="2"/>
  <c r="BD466" i="2"/>
  <c r="BD464" i="2"/>
  <c r="BD462" i="2"/>
  <c r="BD460" i="2"/>
  <c r="BD458" i="2"/>
  <c r="BD456" i="2"/>
  <c r="BD454" i="2"/>
  <c r="BD452" i="2"/>
  <c r="BD450" i="2"/>
  <c r="BD448" i="2"/>
  <c r="BD446" i="2"/>
  <c r="BD444" i="2"/>
  <c r="BD442" i="2"/>
  <c r="BD440" i="2"/>
  <c r="BD438" i="2"/>
  <c r="BD436" i="2"/>
  <c r="BD434" i="2"/>
  <c r="BD432" i="2"/>
  <c r="BD430" i="2"/>
  <c r="BD428" i="2"/>
  <c r="BD426" i="2"/>
  <c r="BD424" i="2"/>
  <c r="BD422" i="2"/>
  <c r="BD420" i="2"/>
  <c r="BD418" i="2"/>
  <c r="BD416" i="2"/>
  <c r="BD414" i="2"/>
  <c r="BD412" i="2"/>
  <c r="BD410" i="2"/>
  <c r="BD408" i="2"/>
  <c r="BD406" i="2"/>
  <c r="BD404" i="2"/>
  <c r="BD402" i="2"/>
  <c r="BD400" i="2"/>
  <c r="BD398" i="2"/>
  <c r="BD396" i="2"/>
  <c r="BD394" i="2"/>
  <c r="BD392" i="2"/>
  <c r="BD390" i="2"/>
  <c r="BD388" i="2"/>
  <c r="BD386" i="2"/>
  <c r="BD384" i="2"/>
  <c r="BD382" i="2"/>
  <c r="BD380" i="2"/>
  <c r="BD378" i="2"/>
  <c r="BD376" i="2"/>
  <c r="BD374" i="2"/>
  <c r="BD372" i="2"/>
  <c r="BD370" i="2"/>
  <c r="BD368" i="2"/>
  <c r="BD366" i="2"/>
  <c r="BD364" i="2"/>
  <c r="BD362" i="2"/>
  <c r="BD360" i="2"/>
  <c r="BD358" i="2"/>
  <c r="BD356" i="2"/>
  <c r="BD354" i="2"/>
  <c r="BD352" i="2"/>
  <c r="BD350" i="2"/>
  <c r="BD348" i="2"/>
  <c r="BD346" i="2"/>
  <c r="BD344" i="2"/>
  <c r="BD342" i="2"/>
  <c r="BD340" i="2"/>
  <c r="BD338" i="2"/>
  <c r="BD336" i="2"/>
  <c r="BD334" i="2"/>
  <c r="BD332" i="2"/>
  <c r="BD330" i="2"/>
  <c r="BD328" i="2"/>
  <c r="BD326" i="2"/>
  <c r="BD324" i="2"/>
  <c r="BD322" i="2"/>
  <c r="BD320" i="2"/>
  <c r="BD318" i="2"/>
  <c r="BD316" i="2"/>
  <c r="BD314" i="2"/>
  <c r="BD312" i="2"/>
  <c r="BD310" i="2"/>
  <c r="BD308" i="2"/>
  <c r="BD306" i="2"/>
  <c r="BD304" i="2"/>
  <c r="BD302" i="2"/>
  <c r="BD300" i="2"/>
  <c r="BD298" i="2"/>
  <c r="BD296" i="2"/>
  <c r="BD294" i="2"/>
  <c r="BD292" i="2"/>
  <c r="BD290" i="2"/>
  <c r="BD288" i="2"/>
  <c r="BD286" i="2"/>
  <c r="BD284" i="2"/>
  <c r="BD282" i="2"/>
  <c r="BD280" i="2"/>
  <c r="BD278" i="2"/>
  <c r="BD276" i="2"/>
  <c r="BD274" i="2"/>
  <c r="BD272" i="2"/>
  <c r="BD270" i="2"/>
  <c r="BD268" i="2"/>
  <c r="BD266" i="2"/>
  <c r="BD264" i="2"/>
  <c r="BD262" i="2"/>
  <c r="BD260" i="2"/>
  <c r="BD258" i="2"/>
  <c r="BD256" i="2"/>
  <c r="BD254" i="2"/>
  <c r="BD252" i="2"/>
  <c r="BD250" i="2"/>
  <c r="BD248" i="2"/>
  <c r="BD246" i="2"/>
  <c r="BD244" i="2"/>
  <c r="BD242" i="2"/>
  <c r="BD240" i="2"/>
  <c r="BD238" i="2"/>
  <c r="BD236" i="2"/>
  <c r="BD234" i="2"/>
  <c r="BD232" i="2"/>
  <c r="BD230" i="2"/>
  <c r="BD228" i="2"/>
  <c r="BD226" i="2"/>
  <c r="BD224" i="2"/>
  <c r="BD222" i="2"/>
  <c r="BD220" i="2"/>
  <c r="BD218" i="2"/>
  <c r="BD216" i="2"/>
  <c r="BD214" i="2"/>
  <c r="BD212" i="2"/>
  <c r="BD210" i="2"/>
  <c r="BD208" i="2"/>
  <c r="BD206" i="2"/>
  <c r="BD204" i="2"/>
  <c r="BD202" i="2"/>
  <c r="BD200" i="2"/>
  <c r="BD198" i="2"/>
  <c r="BD196" i="2"/>
  <c r="BD194" i="2"/>
  <c r="BD192" i="2"/>
  <c r="BD190" i="2"/>
  <c r="BD188" i="2"/>
  <c r="BD186" i="2"/>
  <c r="BD184" i="2"/>
  <c r="BD182" i="2"/>
  <c r="BD180" i="2"/>
  <c r="BD178" i="2"/>
  <c r="BD176" i="2"/>
  <c r="BD174" i="2"/>
  <c r="BD172" i="2"/>
  <c r="BD170" i="2"/>
  <c r="BD168" i="2"/>
  <c r="BD166" i="2"/>
  <c r="BD164" i="2"/>
  <c r="BD162" i="2"/>
  <c r="BD160" i="2"/>
  <c r="BD158" i="2"/>
  <c r="BD156" i="2"/>
  <c r="BD154" i="2"/>
  <c r="BD152" i="2"/>
  <c r="BD150" i="2"/>
  <c r="BD148" i="2"/>
  <c r="BD146" i="2"/>
  <c r="BD144" i="2"/>
  <c r="BD142" i="2"/>
  <c r="BD140" i="2"/>
  <c r="BD138" i="2"/>
  <c r="BD136" i="2"/>
  <c r="BD134" i="2"/>
  <c r="BD132" i="2"/>
  <c r="BD130" i="2"/>
  <c r="BD128" i="2"/>
  <c r="BD126" i="2"/>
  <c r="BD124" i="2"/>
  <c r="BD122" i="2"/>
  <c r="BD120" i="2"/>
  <c r="BD118" i="2"/>
  <c r="BD116" i="2"/>
  <c r="BD114" i="2"/>
  <c r="BD112" i="2"/>
  <c r="BD110" i="2"/>
  <c r="BD108" i="2"/>
  <c r="BD106" i="2"/>
  <c r="BD104" i="2"/>
  <c r="BD102" i="2"/>
  <c r="BD100" i="2"/>
  <c r="BD98" i="2"/>
  <c r="BD96" i="2"/>
  <c r="BD94" i="2"/>
  <c r="BD92" i="2"/>
  <c r="BD90" i="2"/>
  <c r="BD88" i="2"/>
  <c r="BD86" i="2"/>
  <c r="BD84" i="2"/>
  <c r="BD82" i="2"/>
  <c r="BD80" i="2"/>
  <c r="BD78" i="2"/>
  <c r="BD76" i="2"/>
  <c r="BD74" i="2"/>
  <c r="BD72" i="2"/>
  <c r="BD70" i="2"/>
  <c r="BD68" i="2"/>
  <c r="BD66" i="2"/>
  <c r="BD64" i="2"/>
  <c r="BD62" i="2"/>
  <c r="BD60" i="2"/>
  <c r="BD58" i="2"/>
  <c r="BD56" i="2"/>
  <c r="BD54" i="2"/>
  <c r="BD52" i="2"/>
  <c r="BD50" i="2"/>
  <c r="BD48" i="2"/>
  <c r="BD46" i="2"/>
  <c r="BD44" i="2"/>
  <c r="BD42" i="2"/>
  <c r="BD40" i="2"/>
  <c r="BD38" i="2"/>
  <c r="BD36" i="2"/>
  <c r="BD34" i="2"/>
  <c r="BD32" i="2"/>
  <c r="BD30" i="2"/>
  <c r="BD28" i="2"/>
  <c r="BD26" i="2"/>
  <c r="BD24" i="2"/>
  <c r="BD22" i="2"/>
  <c r="BD20" i="2"/>
  <c r="BD18" i="2"/>
  <c r="BD16" i="2"/>
  <c r="BD14" i="2"/>
  <c r="BD12" i="2"/>
  <c r="BD10" i="2"/>
  <c r="BD1321" i="2"/>
  <c r="BD1313" i="2"/>
  <c r="BD1305" i="2"/>
  <c r="BD1297" i="2"/>
  <c r="BD1289" i="2"/>
  <c r="BD1281" i="2"/>
  <c r="BD1273" i="2"/>
  <c r="BD1265" i="2"/>
  <c r="BD1257" i="2"/>
  <c r="BD1249" i="2"/>
  <c r="BD1241" i="2"/>
  <c r="BD1233" i="2"/>
  <c r="BD1225" i="2"/>
  <c r="BD1217" i="2"/>
  <c r="BD1209" i="2"/>
  <c r="BD1201" i="2"/>
  <c r="BD1193" i="2"/>
  <c r="BD1185" i="2"/>
  <c r="BD1177" i="2"/>
  <c r="BD1169" i="2"/>
  <c r="BD1161" i="2"/>
  <c r="BD1153" i="2"/>
  <c r="BD1145" i="2"/>
  <c r="BD1137" i="2"/>
  <c r="BD1129" i="2"/>
  <c r="BD1121" i="2"/>
  <c r="BD1113" i="2"/>
  <c r="BD1105" i="2"/>
  <c r="BD1097" i="2"/>
  <c r="BD1089" i="2"/>
  <c r="BD1081" i="2"/>
  <c r="BD1073" i="2"/>
  <c r="BD1065" i="2"/>
  <c r="BD1057" i="2"/>
  <c r="BD1049" i="2"/>
  <c r="BD1041" i="2"/>
  <c r="BD1033" i="2"/>
  <c r="BD1025" i="2"/>
  <c r="BD1017" i="2"/>
  <c r="BD1009" i="2"/>
  <c r="BD1001" i="2"/>
  <c r="BD993" i="2"/>
  <c r="BD985" i="2"/>
  <c r="BD977" i="2"/>
  <c r="BD969" i="2"/>
  <c r="BD961" i="2"/>
  <c r="BD953" i="2"/>
  <c r="BD945" i="2"/>
  <c r="BD937" i="2"/>
  <c r="BD929" i="2"/>
  <c r="BD921" i="2"/>
  <c r="BD913" i="2"/>
  <c r="BD905" i="2"/>
  <c r="BD897" i="2"/>
  <c r="BD889" i="2"/>
  <c r="BD881" i="2"/>
  <c r="BD873" i="2"/>
  <c r="BD865" i="2"/>
  <c r="BD857" i="2"/>
  <c r="BD849" i="2"/>
  <c r="BD841" i="2"/>
  <c r="BD833" i="2"/>
  <c r="BD825" i="2"/>
  <c r="BD817" i="2"/>
  <c r="BD809" i="2"/>
  <c r="BA3009" i="2"/>
  <c r="BA3007" i="2"/>
  <c r="BA3005" i="2"/>
  <c r="BA3003" i="2"/>
  <c r="BA3001" i="2"/>
  <c r="BA2999" i="2"/>
  <c r="BA2997" i="2"/>
  <c r="BA2995" i="2"/>
  <c r="BA2993" i="2"/>
  <c r="BA2991" i="2"/>
  <c r="BA2989" i="2"/>
  <c r="BA2987" i="2"/>
  <c r="BA2985" i="2"/>
  <c r="BA2983" i="2"/>
  <c r="BA2981" i="2"/>
  <c r="BA2979" i="2"/>
  <c r="BA2977" i="2"/>
  <c r="BA2975" i="2"/>
  <c r="BA2973" i="2"/>
  <c r="BA2971" i="2"/>
  <c r="BA2969" i="2"/>
  <c r="BA2967" i="2"/>
  <c r="BA2965" i="2"/>
  <c r="BA2963" i="2"/>
  <c r="BA2961" i="2"/>
  <c r="BA2959" i="2"/>
  <c r="BA2957" i="2"/>
  <c r="BA2955" i="2"/>
  <c r="BA2953" i="2"/>
  <c r="BA2951" i="2"/>
  <c r="BA2949" i="2"/>
  <c r="BA2947" i="2"/>
  <c r="BA2945" i="2"/>
  <c r="BA2943" i="2"/>
  <c r="BA2941" i="2"/>
  <c r="BA2939" i="2"/>
  <c r="BA2937" i="2"/>
  <c r="BA2935" i="2"/>
  <c r="BA2933" i="2"/>
  <c r="BA2931" i="2"/>
  <c r="BA2929" i="2"/>
  <c r="BA2927" i="2"/>
  <c r="BA2925" i="2"/>
  <c r="BA2923" i="2"/>
  <c r="BA2921" i="2"/>
  <c r="BA2919" i="2"/>
  <c r="BA2917" i="2"/>
  <c r="BA2915" i="2"/>
  <c r="BA2913" i="2"/>
  <c r="BA2911" i="2"/>
  <c r="BA2909" i="2"/>
  <c r="BA2907" i="2"/>
  <c r="BA2905" i="2"/>
  <c r="BA2903" i="2"/>
  <c r="BA2901" i="2"/>
  <c r="BA2899" i="2"/>
  <c r="BA2897" i="2"/>
  <c r="BA2895" i="2"/>
  <c r="BA2893" i="2"/>
  <c r="BA2891" i="2"/>
  <c r="BA2889" i="2"/>
  <c r="BA2887" i="2"/>
  <c r="BA2885" i="2"/>
  <c r="BA2883" i="2"/>
  <c r="BA2881" i="2"/>
  <c r="BA2879" i="2"/>
  <c r="BA2877" i="2"/>
  <c r="BA2875" i="2"/>
  <c r="BA2873" i="2"/>
  <c r="BA2871" i="2"/>
  <c r="BA2869" i="2"/>
  <c r="BA2867" i="2"/>
  <c r="BA2865" i="2"/>
  <c r="BA2863" i="2"/>
  <c r="BA2861" i="2"/>
  <c r="BA2859" i="2"/>
  <c r="BA2857" i="2"/>
  <c r="BA2855" i="2"/>
  <c r="BA2853" i="2"/>
  <c r="BA2851" i="2"/>
  <c r="BA2849" i="2"/>
  <c r="BA2847" i="2"/>
  <c r="BA2845" i="2"/>
  <c r="BA2843" i="2"/>
  <c r="BA2841" i="2"/>
  <c r="BA2839" i="2"/>
  <c r="BA2837" i="2"/>
  <c r="BA2835" i="2"/>
  <c r="BA2833" i="2"/>
  <c r="BA2831" i="2"/>
  <c r="BA2829" i="2"/>
  <c r="BA2827" i="2"/>
  <c r="BA2825" i="2"/>
  <c r="BA2823" i="2"/>
  <c r="BA2821" i="2"/>
  <c r="BA2819" i="2"/>
  <c r="BA2817" i="2"/>
  <c r="BA2815" i="2"/>
  <c r="BA2813" i="2"/>
  <c r="BA2811" i="2"/>
  <c r="BA2809" i="2"/>
  <c r="BA2807" i="2"/>
  <c r="BA3008" i="2"/>
  <c r="BA3006" i="2"/>
  <c r="BA3004" i="2"/>
  <c r="BA3002" i="2"/>
  <c r="BA3000" i="2"/>
  <c r="BA2998" i="2"/>
  <c r="BA2996" i="2"/>
  <c r="BA2994" i="2"/>
  <c r="BA2992" i="2"/>
  <c r="BA2990" i="2"/>
  <c r="BA2988" i="2"/>
  <c r="BA2986" i="2"/>
  <c r="BA2984" i="2"/>
  <c r="BA2982" i="2"/>
  <c r="BA2980" i="2"/>
  <c r="BA2978" i="2"/>
  <c r="BA2976" i="2"/>
  <c r="BA2974" i="2"/>
  <c r="BA2972" i="2"/>
  <c r="BA2970" i="2"/>
  <c r="BA2968" i="2"/>
  <c r="BA2966" i="2"/>
  <c r="BA2964" i="2"/>
  <c r="BA2962" i="2"/>
  <c r="BA2960" i="2"/>
  <c r="BA2958" i="2"/>
  <c r="BA2956" i="2"/>
  <c r="BA2954" i="2"/>
  <c r="BA2952" i="2"/>
  <c r="BA2950" i="2"/>
  <c r="BA2948" i="2"/>
  <c r="BA2946" i="2"/>
  <c r="BA2944" i="2"/>
  <c r="BA2942" i="2"/>
  <c r="BA2940" i="2"/>
  <c r="BA2938" i="2"/>
  <c r="BA2936" i="2"/>
  <c r="BA2934" i="2"/>
  <c r="BA2932" i="2"/>
  <c r="BA2930" i="2"/>
  <c r="BA2928" i="2"/>
  <c r="BA2926" i="2"/>
  <c r="BA2924" i="2"/>
  <c r="BA2922" i="2"/>
  <c r="BA2920" i="2"/>
  <c r="BA2918" i="2"/>
  <c r="BA2916" i="2"/>
  <c r="BA2914" i="2"/>
  <c r="BA2912" i="2"/>
  <c r="BA2910" i="2"/>
  <c r="BA2908" i="2"/>
  <c r="BA2906" i="2"/>
  <c r="BA2904" i="2"/>
  <c r="BA2902" i="2"/>
  <c r="BA2900" i="2"/>
  <c r="BA2898" i="2"/>
  <c r="BA2896" i="2"/>
  <c r="BA2894" i="2"/>
  <c r="BA2892" i="2"/>
  <c r="BA2890" i="2"/>
  <c r="BA2888" i="2"/>
  <c r="BA2886" i="2"/>
  <c r="BA2884" i="2"/>
  <c r="BA2882" i="2"/>
  <c r="BA2880" i="2"/>
  <c r="BA2878" i="2"/>
  <c r="BA2876" i="2"/>
  <c r="BA2874" i="2"/>
  <c r="BA2872" i="2"/>
  <c r="BA2870" i="2"/>
  <c r="BA2868" i="2"/>
  <c r="BA2866" i="2"/>
  <c r="BA2864" i="2"/>
  <c r="BA2862" i="2"/>
  <c r="BA2860" i="2"/>
  <c r="BA2858" i="2"/>
  <c r="BA2856" i="2"/>
  <c r="BA2854" i="2"/>
  <c r="BA2852" i="2"/>
  <c r="BA2850" i="2"/>
  <c r="BA2848" i="2"/>
  <c r="BA2846" i="2"/>
  <c r="BA2844" i="2"/>
  <c r="BA2842" i="2"/>
  <c r="BA2840" i="2"/>
  <c r="BA2838" i="2"/>
  <c r="BA2836" i="2"/>
  <c r="BA2834" i="2"/>
  <c r="BA2832" i="2"/>
  <c r="BA2830" i="2"/>
  <c r="BA2828" i="2"/>
  <c r="BA2826" i="2"/>
  <c r="BA2824" i="2"/>
  <c r="BA2822" i="2"/>
  <c r="BA2820" i="2"/>
  <c r="BA2818" i="2"/>
  <c r="BA2816" i="2"/>
  <c r="BA2814" i="2"/>
  <c r="BA2812" i="2"/>
  <c r="BA2810" i="2"/>
  <c r="BA2808" i="2"/>
  <c r="BA2806" i="2"/>
  <c r="BA2804" i="2"/>
  <c r="BA2802" i="2"/>
  <c r="BA2800" i="2"/>
  <c r="BA2798" i="2"/>
  <c r="BA2796" i="2"/>
  <c r="BA2794" i="2"/>
  <c r="BA2792" i="2"/>
  <c r="BA2790" i="2"/>
  <c r="BA2788" i="2"/>
  <c r="BA2786" i="2"/>
  <c r="BA2784" i="2"/>
  <c r="BA2782" i="2"/>
  <c r="BA2780" i="2"/>
  <c r="BA2778" i="2"/>
  <c r="BA2776" i="2"/>
  <c r="BA2774" i="2"/>
  <c r="BA2772" i="2"/>
  <c r="BA2770" i="2"/>
  <c r="BA2768" i="2"/>
  <c r="BA2766" i="2"/>
  <c r="BA2764" i="2"/>
  <c r="BA2762" i="2"/>
  <c r="BA2760" i="2"/>
  <c r="BA2758" i="2"/>
  <c r="BA2756" i="2"/>
  <c r="BA2754" i="2"/>
  <c r="BA2752" i="2"/>
  <c r="BA2750" i="2"/>
  <c r="BA2748" i="2"/>
  <c r="BA2746" i="2"/>
  <c r="BA2744" i="2"/>
  <c r="BA2742" i="2"/>
  <c r="BA2740" i="2"/>
  <c r="BA2738" i="2"/>
  <c r="BA2736" i="2"/>
  <c r="BA2734" i="2"/>
  <c r="BA2732" i="2"/>
  <c r="BA2730" i="2"/>
  <c r="BA2728" i="2"/>
  <c r="BA2726" i="2"/>
  <c r="BA2724" i="2"/>
  <c r="BA2722" i="2"/>
  <c r="BA2720" i="2"/>
  <c r="BA2718" i="2"/>
  <c r="BA2716" i="2"/>
  <c r="BA2714" i="2"/>
  <c r="BA2712" i="2"/>
  <c r="BA2710" i="2"/>
  <c r="BA2708" i="2"/>
  <c r="BA2706" i="2"/>
  <c r="BA2704" i="2"/>
  <c r="BA2702" i="2"/>
  <c r="BA2700" i="2"/>
  <c r="BA2698" i="2"/>
  <c r="BA2696" i="2"/>
  <c r="BA2694" i="2"/>
  <c r="BA2692" i="2"/>
  <c r="BA2690" i="2"/>
  <c r="BA2688" i="2"/>
  <c r="BA2686" i="2"/>
  <c r="BA2684" i="2"/>
  <c r="BA2682" i="2"/>
  <c r="BA2680" i="2"/>
  <c r="BA2678" i="2"/>
  <c r="BA2676" i="2"/>
  <c r="BA2674" i="2"/>
  <c r="BA2672" i="2"/>
  <c r="BA2670" i="2"/>
  <c r="BA2668" i="2"/>
  <c r="BA2666" i="2"/>
  <c r="BA2664" i="2"/>
  <c r="BA2662" i="2"/>
  <c r="BA2660" i="2"/>
  <c r="BA2658" i="2"/>
  <c r="BA2656" i="2"/>
  <c r="BA2654" i="2"/>
  <c r="BA2652" i="2"/>
  <c r="BA2650" i="2"/>
  <c r="BA2648" i="2"/>
  <c r="BA2646" i="2"/>
  <c r="BA2644" i="2"/>
  <c r="BA2642" i="2"/>
  <c r="BA2640" i="2"/>
  <c r="BA2638" i="2"/>
  <c r="BA2636" i="2"/>
  <c r="BA2634" i="2"/>
  <c r="BA2632" i="2"/>
  <c r="BA2630" i="2"/>
  <c r="BA2628" i="2"/>
  <c r="BA2626" i="2"/>
  <c r="BA2624" i="2"/>
  <c r="BA2622" i="2"/>
  <c r="BA2620" i="2"/>
  <c r="BA2618" i="2"/>
  <c r="BA2616" i="2"/>
  <c r="BA2614" i="2"/>
  <c r="BA2612" i="2"/>
  <c r="BA2610" i="2"/>
  <c r="BA2608" i="2"/>
  <c r="BA2606" i="2"/>
  <c r="BA2604" i="2"/>
  <c r="BA2602" i="2"/>
  <c r="BA2600" i="2"/>
  <c r="BA2598" i="2"/>
  <c r="BA2596" i="2"/>
  <c r="BA2594" i="2"/>
  <c r="BA2592" i="2"/>
  <c r="BA2590" i="2"/>
  <c r="BA2588" i="2"/>
  <c r="BA2586" i="2"/>
  <c r="BA2584" i="2"/>
  <c r="BA2582" i="2"/>
  <c r="BA2580" i="2"/>
  <c r="BA2578" i="2"/>
  <c r="BA2576" i="2"/>
  <c r="BA2574" i="2"/>
  <c r="BA2572" i="2"/>
  <c r="BA2570" i="2"/>
  <c r="BA2568" i="2"/>
  <c r="BA2566" i="2"/>
  <c r="BA2564" i="2"/>
  <c r="BA2562" i="2"/>
  <c r="BA2560" i="2"/>
  <c r="BA2558" i="2"/>
  <c r="BA2556" i="2"/>
  <c r="BA2554" i="2"/>
  <c r="BA2552" i="2"/>
  <c r="BA2550" i="2"/>
  <c r="BA2548" i="2"/>
  <c r="BA2546" i="2"/>
  <c r="BA2544" i="2"/>
  <c r="BA2542" i="2"/>
  <c r="BA2540" i="2"/>
  <c r="BA2538" i="2"/>
  <c r="BA2536" i="2"/>
  <c r="BA2534" i="2"/>
  <c r="BA2532" i="2"/>
  <c r="BA2530" i="2"/>
  <c r="BA2528" i="2"/>
  <c r="BA2526" i="2"/>
  <c r="BA2524" i="2"/>
  <c r="BA2522" i="2"/>
  <c r="BA2520" i="2"/>
  <c r="BA2518" i="2"/>
  <c r="BA2516" i="2"/>
  <c r="BA2514" i="2"/>
  <c r="BA2512" i="2"/>
  <c r="BA2510" i="2"/>
  <c r="BA2508" i="2"/>
  <c r="BA2506" i="2"/>
  <c r="BA2504" i="2"/>
  <c r="BA2502" i="2"/>
  <c r="BA2500" i="2"/>
  <c r="BA2498" i="2"/>
  <c r="BA2496" i="2"/>
  <c r="BA2494" i="2"/>
  <c r="BA2492" i="2"/>
  <c r="BA2490" i="2"/>
  <c r="BA2488" i="2"/>
  <c r="BA2486" i="2"/>
  <c r="BA2484" i="2"/>
  <c r="BA2482" i="2"/>
  <c r="BA2480" i="2"/>
  <c r="BA2478" i="2"/>
  <c r="BA2476" i="2"/>
  <c r="BA2474" i="2"/>
  <c r="BA2472" i="2"/>
  <c r="BA2470" i="2"/>
  <c r="BA2468" i="2"/>
  <c r="BA2466" i="2"/>
  <c r="BA2464" i="2"/>
  <c r="BA2462" i="2"/>
  <c r="BA2460" i="2"/>
  <c r="BA2458" i="2"/>
  <c r="BA2456" i="2"/>
  <c r="BA2454" i="2"/>
  <c r="BA2452" i="2"/>
  <c r="BA2450" i="2"/>
  <c r="BA2448" i="2"/>
  <c r="BA2446" i="2"/>
  <c r="BA2444" i="2"/>
  <c r="BA2442" i="2"/>
  <c r="BA2440" i="2"/>
  <c r="BA2438" i="2"/>
  <c r="BA2436" i="2"/>
  <c r="BA2434" i="2"/>
  <c r="BA2432" i="2"/>
  <c r="BA2430" i="2"/>
  <c r="BA2428" i="2"/>
  <c r="BA2426" i="2"/>
  <c r="BA2424" i="2"/>
  <c r="BA2422" i="2"/>
  <c r="BA2420" i="2"/>
  <c r="BA2418" i="2"/>
  <c r="BA2416" i="2"/>
  <c r="BA2414" i="2"/>
  <c r="BA2412" i="2"/>
  <c r="BA2410" i="2"/>
  <c r="BA2408" i="2"/>
  <c r="BA2406" i="2"/>
  <c r="BA2404" i="2"/>
  <c r="BA2402" i="2"/>
  <c r="BA2400" i="2"/>
  <c r="BA2398" i="2"/>
  <c r="BA2396" i="2"/>
  <c r="BA2394" i="2"/>
  <c r="BA2392" i="2"/>
  <c r="BA2390" i="2"/>
  <c r="BA2388" i="2"/>
  <c r="BA2386" i="2"/>
  <c r="BA2384" i="2"/>
  <c r="BA2382" i="2"/>
  <c r="BA2380" i="2"/>
  <c r="BA2378" i="2"/>
  <c r="BA2376" i="2"/>
  <c r="BA2374" i="2"/>
  <c r="BA2372" i="2"/>
  <c r="BA2370" i="2"/>
  <c r="BA2368" i="2"/>
  <c r="BA2366" i="2"/>
  <c r="BA2364" i="2"/>
  <c r="BA2362" i="2"/>
  <c r="BA2360" i="2"/>
  <c r="BA2358" i="2"/>
  <c r="BA2356" i="2"/>
  <c r="BA2354" i="2"/>
  <c r="BA2352" i="2"/>
  <c r="BA2350" i="2"/>
  <c r="BA2348" i="2"/>
  <c r="BA2346" i="2"/>
  <c r="BA2344" i="2"/>
  <c r="BA2342" i="2"/>
  <c r="BA2340" i="2"/>
  <c r="BA2338" i="2"/>
  <c r="BA2336" i="2"/>
  <c r="BA2334" i="2"/>
  <c r="BA2332" i="2"/>
  <c r="BA2330" i="2"/>
  <c r="BA2328" i="2"/>
  <c r="BA2326" i="2"/>
  <c r="BA2324" i="2"/>
  <c r="BA2322" i="2"/>
  <c r="BA2320" i="2"/>
  <c r="BA2318" i="2"/>
  <c r="BA2316" i="2"/>
  <c r="BA2314" i="2"/>
  <c r="BA2312" i="2"/>
  <c r="BA2310" i="2"/>
  <c r="BA2308" i="2"/>
  <c r="BA2306" i="2"/>
  <c r="BA2304" i="2"/>
  <c r="BA2302" i="2"/>
  <c r="BA2300" i="2"/>
  <c r="BA2298" i="2"/>
  <c r="BA2296" i="2"/>
  <c r="BA2294" i="2"/>
  <c r="BA2292" i="2"/>
  <c r="BA2290" i="2"/>
  <c r="BA2288" i="2"/>
  <c r="BA2286" i="2"/>
  <c r="BA2284" i="2"/>
  <c r="BA2282" i="2"/>
  <c r="BA2280" i="2"/>
  <c r="BA2278" i="2"/>
  <c r="BA2276" i="2"/>
  <c r="BA2274" i="2"/>
  <c r="BA2272" i="2"/>
  <c r="BA2270" i="2"/>
  <c r="BA2268" i="2"/>
  <c r="BA2266" i="2"/>
  <c r="BA2264" i="2"/>
  <c r="BA2262" i="2"/>
  <c r="BA2260" i="2"/>
  <c r="BA2258" i="2"/>
  <c r="BA2256" i="2"/>
  <c r="BA2254" i="2"/>
  <c r="BA2252" i="2"/>
  <c r="BA2250" i="2"/>
  <c r="BA2248" i="2"/>
  <c r="BA2246" i="2"/>
  <c r="BA2244" i="2"/>
  <c r="BA2242" i="2"/>
  <c r="BA2240" i="2"/>
  <c r="BA2238" i="2"/>
  <c r="BA2236" i="2"/>
  <c r="BA2234" i="2"/>
  <c r="BA2232" i="2"/>
  <c r="BA2230" i="2"/>
  <c r="BA2228" i="2"/>
  <c r="BA2226" i="2"/>
  <c r="BA2224" i="2"/>
  <c r="BA2222" i="2"/>
  <c r="BA2220" i="2"/>
  <c r="BA2218" i="2"/>
  <c r="BA2216" i="2"/>
  <c r="BA2214" i="2"/>
  <c r="BA2212" i="2"/>
  <c r="BA2210" i="2"/>
  <c r="BA2208" i="2"/>
  <c r="BA2206" i="2"/>
  <c r="BA2204" i="2"/>
  <c r="BA2202" i="2"/>
  <c r="BA2200" i="2"/>
  <c r="BA2198" i="2"/>
  <c r="BA2196" i="2"/>
  <c r="BA2194" i="2"/>
  <c r="BA2192" i="2"/>
  <c r="BA2190" i="2"/>
  <c r="BA2188" i="2"/>
  <c r="BA2186" i="2"/>
  <c r="BA2184" i="2"/>
  <c r="BA2182" i="2"/>
  <c r="BA2180" i="2"/>
  <c r="BA2178" i="2"/>
  <c r="BA2176" i="2"/>
  <c r="BA2174" i="2"/>
  <c r="BA2172" i="2"/>
  <c r="BA2170" i="2"/>
  <c r="BA2168" i="2"/>
  <c r="BA2166" i="2"/>
  <c r="BA2164" i="2"/>
  <c r="BA2162" i="2"/>
  <c r="BA2160" i="2"/>
  <c r="BA2158" i="2"/>
  <c r="BA2156" i="2"/>
  <c r="BA2154" i="2"/>
  <c r="BA2152" i="2"/>
  <c r="BA2150" i="2"/>
  <c r="BA2148" i="2"/>
  <c r="BA2146" i="2"/>
  <c r="BA2144" i="2"/>
  <c r="BA2142" i="2"/>
  <c r="BA2140" i="2"/>
  <c r="BA2138" i="2"/>
  <c r="BA2136" i="2"/>
  <c r="BA2134" i="2"/>
  <c r="BA2132" i="2"/>
  <c r="BA2130" i="2"/>
  <c r="BA2128" i="2"/>
  <c r="BA2126" i="2"/>
  <c r="BA2124" i="2"/>
  <c r="BA2122" i="2"/>
  <c r="BA2120" i="2"/>
  <c r="BA2118" i="2"/>
  <c r="BA2116" i="2"/>
  <c r="BA2114" i="2"/>
  <c r="BA2112" i="2"/>
  <c r="BA2110" i="2"/>
  <c r="BA2108" i="2"/>
  <c r="BA2106" i="2"/>
  <c r="BA2104" i="2"/>
  <c r="BA2102" i="2"/>
  <c r="BA2100" i="2"/>
  <c r="BA2098" i="2"/>
  <c r="BA2096" i="2"/>
  <c r="BA2094" i="2"/>
  <c r="BA2092" i="2"/>
  <c r="BA2090" i="2"/>
  <c r="BA2088" i="2"/>
  <c r="BA2086" i="2"/>
  <c r="BA2084" i="2"/>
  <c r="BA2082" i="2"/>
  <c r="BA2080" i="2"/>
  <c r="BA2078" i="2"/>
  <c r="BA2076" i="2"/>
  <c r="BA2074" i="2"/>
  <c r="BA2072" i="2"/>
  <c r="BA2070" i="2"/>
  <c r="BA2068" i="2"/>
  <c r="BA2066" i="2"/>
  <c r="BA2064" i="2"/>
  <c r="BA2062" i="2"/>
  <c r="BA2060" i="2"/>
  <c r="BA2058" i="2"/>
  <c r="BA2056" i="2"/>
  <c r="BA2054" i="2"/>
  <c r="BA2052" i="2"/>
  <c r="BA2050" i="2"/>
  <c r="BA2048" i="2"/>
  <c r="BA2046" i="2"/>
  <c r="BA2044" i="2"/>
  <c r="BA2042" i="2"/>
  <c r="BA2040" i="2"/>
  <c r="BA2038" i="2"/>
  <c r="BA2036" i="2"/>
  <c r="BA2034" i="2"/>
  <c r="BA2032" i="2"/>
  <c r="BA2030" i="2"/>
  <c r="BA2028" i="2"/>
  <c r="BA2026" i="2"/>
  <c r="BA2024" i="2"/>
  <c r="BA2022" i="2"/>
  <c r="BA2020" i="2"/>
  <c r="BA2018" i="2"/>
  <c r="BA2016" i="2"/>
  <c r="BA2014" i="2"/>
  <c r="BA2012" i="2"/>
  <c r="BA2010" i="2"/>
  <c r="BA2008" i="2"/>
  <c r="BA2006" i="2"/>
  <c r="BA2004" i="2"/>
  <c r="BA2002" i="2"/>
  <c r="BA2000" i="2"/>
  <c r="BA1998" i="2"/>
  <c r="BA1996" i="2"/>
  <c r="BA1994" i="2"/>
  <c r="BA1992" i="2"/>
  <c r="BA1990" i="2"/>
  <c r="BA1988" i="2"/>
  <c r="BA1986" i="2"/>
  <c r="BA1984" i="2"/>
  <c r="BA1982" i="2"/>
  <c r="BA1980" i="2"/>
  <c r="BA1978" i="2"/>
  <c r="BA1976" i="2"/>
  <c r="BA1974" i="2"/>
  <c r="BA1972" i="2"/>
  <c r="BA1970" i="2"/>
  <c r="BA1968" i="2"/>
  <c r="BA1966" i="2"/>
  <c r="BA1964" i="2"/>
  <c r="BA1962" i="2"/>
  <c r="BA1960" i="2"/>
  <c r="BA1958" i="2"/>
  <c r="BA1956" i="2"/>
  <c r="BA1954" i="2"/>
  <c r="BA1952" i="2"/>
  <c r="BA1950" i="2"/>
  <c r="BA1948" i="2"/>
  <c r="BA1946" i="2"/>
  <c r="BA1944" i="2"/>
  <c r="BA1942" i="2"/>
  <c r="BA1940" i="2"/>
  <c r="BA1938" i="2"/>
  <c r="BA1936" i="2"/>
  <c r="BA1934" i="2"/>
  <c r="BA1932" i="2"/>
  <c r="BA1930" i="2"/>
  <c r="BA1928" i="2"/>
  <c r="BA1926" i="2"/>
  <c r="BA1924" i="2"/>
  <c r="BA1922" i="2"/>
  <c r="BA1920" i="2"/>
  <c r="BA1918" i="2"/>
  <c r="BA1916" i="2"/>
  <c r="BA1914" i="2"/>
  <c r="BA1912" i="2"/>
  <c r="BA1910" i="2"/>
  <c r="BA1908" i="2"/>
  <c r="BA1906" i="2"/>
  <c r="BA1904" i="2"/>
  <c r="BA1902" i="2"/>
  <c r="BA1900" i="2"/>
  <c r="BA1898" i="2"/>
  <c r="BA1896" i="2"/>
  <c r="BA1894" i="2"/>
  <c r="BA1892" i="2"/>
  <c r="BA1890" i="2"/>
  <c r="BA1888" i="2"/>
  <c r="BA1886" i="2"/>
  <c r="BA1884" i="2"/>
  <c r="BA1882" i="2"/>
  <c r="BA1880" i="2"/>
  <c r="BA1878" i="2"/>
  <c r="BA1876" i="2"/>
  <c r="BA1874" i="2"/>
  <c r="BA1872" i="2"/>
  <c r="BA1870" i="2"/>
  <c r="BA1868" i="2"/>
  <c r="BA1866" i="2"/>
  <c r="BA1864" i="2"/>
  <c r="BA1862" i="2"/>
  <c r="BA1860" i="2"/>
  <c r="BA1858" i="2"/>
  <c r="BA1856" i="2"/>
  <c r="BA1854" i="2"/>
  <c r="BA1852" i="2"/>
  <c r="BA1850" i="2"/>
  <c r="BA1848" i="2"/>
  <c r="BA1846" i="2"/>
  <c r="BA1844" i="2"/>
  <c r="BA1842" i="2"/>
  <c r="BA1840" i="2"/>
  <c r="BA1838" i="2"/>
  <c r="BA1836" i="2"/>
  <c r="BA1834" i="2"/>
  <c r="BA1832" i="2"/>
  <c r="BA1830" i="2"/>
  <c r="BA1828" i="2"/>
  <c r="BA1826" i="2"/>
  <c r="BA1824" i="2"/>
  <c r="BA1822" i="2"/>
  <c r="BA1820" i="2"/>
  <c r="BA1818" i="2"/>
  <c r="BA1816" i="2"/>
  <c r="BA1814" i="2"/>
  <c r="BA1812" i="2"/>
  <c r="BA1810" i="2"/>
  <c r="BA1808" i="2"/>
  <c r="BA1806" i="2"/>
  <c r="BA1804" i="2"/>
  <c r="BA1802" i="2"/>
  <c r="BA1800" i="2"/>
  <c r="BA1798" i="2"/>
  <c r="BA2805" i="2"/>
  <c r="BA2803" i="2"/>
  <c r="BA2801" i="2"/>
  <c r="BA2799" i="2"/>
  <c r="BA2797" i="2"/>
  <c r="BA2795" i="2"/>
  <c r="BA2793" i="2"/>
  <c r="BA2791" i="2"/>
  <c r="BA2789" i="2"/>
  <c r="BA2787" i="2"/>
  <c r="BA2785" i="2"/>
  <c r="BA2783" i="2"/>
  <c r="BA2781" i="2"/>
  <c r="BA2779" i="2"/>
  <c r="BA2777" i="2"/>
  <c r="BA2775" i="2"/>
  <c r="BA2773" i="2"/>
  <c r="BA2771" i="2"/>
  <c r="BA2769" i="2"/>
  <c r="BA2767" i="2"/>
  <c r="BA2765" i="2"/>
  <c r="BA2763" i="2"/>
  <c r="BA2761" i="2"/>
  <c r="BA2759" i="2"/>
  <c r="BA2757" i="2"/>
  <c r="BA2755" i="2"/>
  <c r="BA2753" i="2"/>
  <c r="BA2751" i="2"/>
  <c r="BA2749" i="2"/>
  <c r="BA2747" i="2"/>
  <c r="BA2745" i="2"/>
  <c r="BA2743" i="2"/>
  <c r="BA2741" i="2"/>
  <c r="BA2739" i="2"/>
  <c r="BA2737" i="2"/>
  <c r="BA2735" i="2"/>
  <c r="BA2733" i="2"/>
  <c r="BA2731" i="2"/>
  <c r="BA2729" i="2"/>
  <c r="BA2727" i="2"/>
  <c r="BA2725" i="2"/>
  <c r="BA2723" i="2"/>
  <c r="BA2721" i="2"/>
  <c r="BA2719" i="2"/>
  <c r="BA2717" i="2"/>
  <c r="BA2715" i="2"/>
  <c r="BA2713" i="2"/>
  <c r="BA2711" i="2"/>
  <c r="BA2709" i="2"/>
  <c r="BA2707" i="2"/>
  <c r="BA2705" i="2"/>
  <c r="BA2703" i="2"/>
  <c r="BA2701" i="2"/>
  <c r="BA2699" i="2"/>
  <c r="BA2697" i="2"/>
  <c r="BA2695" i="2"/>
  <c r="BA2693" i="2"/>
  <c r="BA2691" i="2"/>
  <c r="BA2689" i="2"/>
  <c r="BA2687" i="2"/>
  <c r="BA2685" i="2"/>
  <c r="BA2683" i="2"/>
  <c r="BA2681" i="2"/>
  <c r="BA2679" i="2"/>
  <c r="BA2677" i="2"/>
  <c r="BA2675" i="2"/>
  <c r="BA2673" i="2"/>
  <c r="BA2671" i="2"/>
  <c r="BA2669" i="2"/>
  <c r="BA2667" i="2"/>
  <c r="BA2665" i="2"/>
  <c r="BA2663" i="2"/>
  <c r="BA2661" i="2"/>
  <c r="BA2659" i="2"/>
  <c r="BA2657" i="2"/>
  <c r="BA2655" i="2"/>
  <c r="BA2653" i="2"/>
  <c r="BA2651" i="2"/>
  <c r="BA2649" i="2"/>
  <c r="BA2647" i="2"/>
  <c r="BA2645" i="2"/>
  <c r="BA2643" i="2"/>
  <c r="BA2641" i="2"/>
  <c r="BA2639" i="2"/>
  <c r="BA2637" i="2"/>
  <c r="BA2635" i="2"/>
  <c r="BA2633" i="2"/>
  <c r="BA2631" i="2"/>
  <c r="BA2629" i="2"/>
  <c r="BA2627" i="2"/>
  <c r="BA2625" i="2"/>
  <c r="BA2623" i="2"/>
  <c r="BA2621" i="2"/>
  <c r="BA2619" i="2"/>
  <c r="BA2617" i="2"/>
  <c r="BA2615" i="2"/>
  <c r="BA2613" i="2"/>
  <c r="BA2611" i="2"/>
  <c r="BA2609" i="2"/>
  <c r="BA2607" i="2"/>
  <c r="BA2605" i="2"/>
  <c r="BA2603" i="2"/>
  <c r="BA2601" i="2"/>
  <c r="BA2599" i="2"/>
  <c r="BA2597" i="2"/>
  <c r="BA2595" i="2"/>
  <c r="BA2593" i="2"/>
  <c r="BA2591" i="2"/>
  <c r="BA2589" i="2"/>
  <c r="BA2587" i="2"/>
  <c r="BA2585" i="2"/>
  <c r="BA2583" i="2"/>
  <c r="BA2581" i="2"/>
  <c r="BA2579" i="2"/>
  <c r="BA2577" i="2"/>
  <c r="BA2575" i="2"/>
  <c r="BA2573" i="2"/>
  <c r="BA2571" i="2"/>
  <c r="BA2569" i="2"/>
  <c r="BA2567" i="2"/>
  <c r="BA2565" i="2"/>
  <c r="BA2563" i="2"/>
  <c r="BA2561" i="2"/>
  <c r="BA2559" i="2"/>
  <c r="BA2557" i="2"/>
  <c r="BA2555" i="2"/>
  <c r="BA2553" i="2"/>
  <c r="BA2551" i="2"/>
  <c r="BA2549" i="2"/>
  <c r="BA2547" i="2"/>
  <c r="BA2545" i="2"/>
  <c r="BA2543" i="2"/>
  <c r="BA2541" i="2"/>
  <c r="BA2539" i="2"/>
  <c r="BA2537" i="2"/>
  <c r="BA2535" i="2"/>
  <c r="BA2533" i="2"/>
  <c r="BA2531" i="2"/>
  <c r="BA2529" i="2"/>
  <c r="BA2527" i="2"/>
  <c r="BA2525" i="2"/>
  <c r="BA2523" i="2"/>
  <c r="BA2521" i="2"/>
  <c r="BA2519" i="2"/>
  <c r="BA2517" i="2"/>
  <c r="BA2515" i="2"/>
  <c r="BA2513" i="2"/>
  <c r="BA2511" i="2"/>
  <c r="BA2509" i="2"/>
  <c r="BA2507" i="2"/>
  <c r="BA2505" i="2"/>
  <c r="BA2503" i="2"/>
  <c r="BA2501" i="2"/>
  <c r="BA2499" i="2"/>
  <c r="BA2497" i="2"/>
  <c r="BA2495" i="2"/>
  <c r="BA2493" i="2"/>
  <c r="BA2491" i="2"/>
  <c r="BA2489" i="2"/>
  <c r="BA2487" i="2"/>
  <c r="BA2485" i="2"/>
  <c r="BA2483" i="2"/>
  <c r="BA2481" i="2"/>
  <c r="BA2479" i="2"/>
  <c r="BA2477" i="2"/>
  <c r="BA2475" i="2"/>
  <c r="BA2473" i="2"/>
  <c r="BA2471" i="2"/>
  <c r="BA2469" i="2"/>
  <c r="BA2467" i="2"/>
  <c r="BA2465" i="2"/>
  <c r="BA2463" i="2"/>
  <c r="BA2461" i="2"/>
  <c r="BA2459" i="2"/>
  <c r="BA2457" i="2"/>
  <c r="BA2455" i="2"/>
  <c r="BA2453" i="2"/>
  <c r="BA2451" i="2"/>
  <c r="BA2449" i="2"/>
  <c r="BA2447" i="2"/>
  <c r="BA2445" i="2"/>
  <c r="BA2443" i="2"/>
  <c r="BA2441" i="2"/>
  <c r="BA2439" i="2"/>
  <c r="BA2437" i="2"/>
  <c r="BA2435" i="2"/>
  <c r="BA2433" i="2"/>
  <c r="BA2431" i="2"/>
  <c r="BA2429" i="2"/>
  <c r="BA2427" i="2"/>
  <c r="BA2425" i="2"/>
  <c r="BA2423" i="2"/>
  <c r="BA2421" i="2"/>
  <c r="BA2419" i="2"/>
  <c r="BA2417" i="2"/>
  <c r="BA2415" i="2"/>
  <c r="BA2413" i="2"/>
  <c r="BA2411" i="2"/>
  <c r="BA2409" i="2"/>
  <c r="BA2407" i="2"/>
  <c r="BA2405" i="2"/>
  <c r="BA2403" i="2"/>
  <c r="BA2401" i="2"/>
  <c r="BA2399" i="2"/>
  <c r="BA2397" i="2"/>
  <c r="BA2395" i="2"/>
  <c r="BA2393" i="2"/>
  <c r="BA2391" i="2"/>
  <c r="BA2389" i="2"/>
  <c r="BA2387" i="2"/>
  <c r="BA2385" i="2"/>
  <c r="BA2383" i="2"/>
  <c r="BA2381" i="2"/>
  <c r="BA2379" i="2"/>
  <c r="BA2377" i="2"/>
  <c r="BA2375" i="2"/>
  <c r="BA2373" i="2"/>
  <c r="BA2371" i="2"/>
  <c r="BA2369" i="2"/>
  <c r="BA2367" i="2"/>
  <c r="BA2365" i="2"/>
  <c r="BA2363" i="2"/>
  <c r="BA2361" i="2"/>
  <c r="BA2359" i="2"/>
  <c r="BA2357" i="2"/>
  <c r="BA2355" i="2"/>
  <c r="BA2353" i="2"/>
  <c r="BA2351" i="2"/>
  <c r="BA2349" i="2"/>
  <c r="BA2347" i="2"/>
  <c r="BA2345" i="2"/>
  <c r="BA2343" i="2"/>
  <c r="BA2341" i="2"/>
  <c r="BA2339" i="2"/>
  <c r="BA2337" i="2"/>
  <c r="BA2335" i="2"/>
  <c r="BA2333" i="2"/>
  <c r="BA2331" i="2"/>
  <c r="BA2329" i="2"/>
  <c r="BA2327" i="2"/>
  <c r="BA2325" i="2"/>
  <c r="BA2323" i="2"/>
  <c r="BA2321" i="2"/>
  <c r="BA2319" i="2"/>
  <c r="BA2317" i="2"/>
  <c r="BA2315" i="2"/>
  <c r="BA2313" i="2"/>
  <c r="BA2311" i="2"/>
  <c r="BA2309" i="2"/>
  <c r="BA2307" i="2"/>
  <c r="BA2305" i="2"/>
  <c r="BA2303" i="2"/>
  <c r="BA2301" i="2"/>
  <c r="BA2299" i="2"/>
  <c r="BA2297" i="2"/>
  <c r="BA2295" i="2"/>
  <c r="BA2293" i="2"/>
  <c r="BA2291" i="2"/>
  <c r="BA2289" i="2"/>
  <c r="BA2287" i="2"/>
  <c r="BA2285" i="2"/>
  <c r="BA2283" i="2"/>
  <c r="BA2281" i="2"/>
  <c r="BA2279" i="2"/>
  <c r="BA2277" i="2"/>
  <c r="BA2275" i="2"/>
  <c r="BA2273" i="2"/>
  <c r="BA2271" i="2"/>
  <c r="BA2269" i="2"/>
  <c r="BA2267" i="2"/>
  <c r="BA2265" i="2"/>
  <c r="BA2263" i="2"/>
  <c r="BA2261" i="2"/>
  <c r="BA2259" i="2"/>
  <c r="BA2257" i="2"/>
  <c r="BA2255" i="2"/>
  <c r="BA2253" i="2"/>
  <c r="BA2251" i="2"/>
  <c r="BA2249" i="2"/>
  <c r="BA2247" i="2"/>
  <c r="BA2245" i="2"/>
  <c r="BA2243" i="2"/>
  <c r="BA2241" i="2"/>
  <c r="BA2239" i="2"/>
  <c r="BA2237" i="2"/>
  <c r="BA2235" i="2"/>
  <c r="BA2233" i="2"/>
  <c r="BA2231" i="2"/>
  <c r="BA2229" i="2"/>
  <c r="BA2227" i="2"/>
  <c r="BA2225" i="2"/>
  <c r="BA2223" i="2"/>
  <c r="BA2221" i="2"/>
  <c r="BA2219" i="2"/>
  <c r="BA2217" i="2"/>
  <c r="BA2215" i="2"/>
  <c r="BA2213" i="2"/>
  <c r="BA2211" i="2"/>
  <c r="BA2209" i="2"/>
  <c r="BA2207" i="2"/>
  <c r="BA2205" i="2"/>
  <c r="BA2203" i="2"/>
  <c r="BA2201" i="2"/>
  <c r="BA2199" i="2"/>
  <c r="BA2197" i="2"/>
  <c r="BA2195" i="2"/>
  <c r="BA2193" i="2"/>
  <c r="BA2191" i="2"/>
  <c r="BA2189" i="2"/>
  <c r="BA2187" i="2"/>
  <c r="BA2185" i="2"/>
  <c r="BA2177" i="2"/>
  <c r="BA2169" i="2"/>
  <c r="BA2161" i="2"/>
  <c r="BA2153" i="2"/>
  <c r="BA2145" i="2"/>
  <c r="BA2137" i="2"/>
  <c r="BA2129" i="2"/>
  <c r="BA2121" i="2"/>
  <c r="BA2113" i="2"/>
  <c r="BA2105" i="2"/>
  <c r="BA2097" i="2"/>
  <c r="BA2089" i="2"/>
  <c r="BA2081" i="2"/>
  <c r="BA2073" i="2"/>
  <c r="BA2065" i="2"/>
  <c r="BA2057" i="2"/>
  <c r="BA2049" i="2"/>
  <c r="BA2041" i="2"/>
  <c r="BA2033" i="2"/>
  <c r="BA2025" i="2"/>
  <c r="BA2017" i="2"/>
  <c r="BA2009" i="2"/>
  <c r="BA2001" i="2"/>
  <c r="BA1993" i="2"/>
  <c r="BA1985" i="2"/>
  <c r="BA1977" i="2"/>
  <c r="BA1969" i="2"/>
  <c r="BA1961" i="2"/>
  <c r="BA1953" i="2"/>
  <c r="BA1945" i="2"/>
  <c r="BA1937" i="2"/>
  <c r="BA1929" i="2"/>
  <c r="BA1921" i="2"/>
  <c r="BA1913" i="2"/>
  <c r="BA1905" i="2"/>
  <c r="BA1897" i="2"/>
  <c r="BA1889" i="2"/>
  <c r="BA1881" i="2"/>
  <c r="BA1873" i="2"/>
  <c r="BA1865" i="2"/>
  <c r="BA1857" i="2"/>
  <c r="BA1849" i="2"/>
  <c r="BA1841" i="2"/>
  <c r="BA1833" i="2"/>
  <c r="BA1825" i="2"/>
  <c r="BA1817" i="2"/>
  <c r="BA1809" i="2"/>
  <c r="BA1801" i="2"/>
  <c r="BA2183" i="2"/>
  <c r="BA2175" i="2"/>
  <c r="BA2167" i="2"/>
  <c r="BA2159" i="2"/>
  <c r="BA2151" i="2"/>
  <c r="BA2143" i="2"/>
  <c r="BA2135" i="2"/>
  <c r="BA2127" i="2"/>
  <c r="BA2119" i="2"/>
  <c r="BA2111" i="2"/>
  <c r="BA2103" i="2"/>
  <c r="BA2095" i="2"/>
  <c r="BA2087" i="2"/>
  <c r="BA2079" i="2"/>
  <c r="BA2071" i="2"/>
  <c r="BA2063" i="2"/>
  <c r="BA2055" i="2"/>
  <c r="BA2047" i="2"/>
  <c r="BA2039" i="2"/>
  <c r="BA2031" i="2"/>
  <c r="BA2023" i="2"/>
  <c r="BA2015" i="2"/>
  <c r="BA2007" i="2"/>
  <c r="BA1999" i="2"/>
  <c r="BA1991" i="2"/>
  <c r="BA1983" i="2"/>
  <c r="BA1975" i="2"/>
  <c r="BA1967" i="2"/>
  <c r="BA1959" i="2"/>
  <c r="BA1951" i="2"/>
  <c r="BA1943" i="2"/>
  <c r="BA1935" i="2"/>
  <c r="BA1927" i="2"/>
  <c r="BA1919" i="2"/>
  <c r="BA1911" i="2"/>
  <c r="BA1903" i="2"/>
  <c r="BA1895" i="2"/>
  <c r="BA1887" i="2"/>
  <c r="BA1879" i="2"/>
  <c r="BA1871" i="2"/>
  <c r="BA1863" i="2"/>
  <c r="BA1855" i="2"/>
  <c r="BA1847" i="2"/>
  <c r="BA1839" i="2"/>
  <c r="BA1831" i="2"/>
  <c r="BA1823" i="2"/>
  <c r="BA1815" i="2"/>
  <c r="BA1807" i="2"/>
  <c r="BA1799" i="2"/>
  <c r="BA1795" i="2"/>
  <c r="BA1793" i="2"/>
  <c r="BA1791" i="2"/>
  <c r="BA1789" i="2"/>
  <c r="BA1787" i="2"/>
  <c r="BA1785" i="2"/>
  <c r="BA1783" i="2"/>
  <c r="BA1781" i="2"/>
  <c r="BA1779" i="2"/>
  <c r="BA1777" i="2"/>
  <c r="BA1775" i="2"/>
  <c r="BA1773" i="2"/>
  <c r="BA1771" i="2"/>
  <c r="BA1769" i="2"/>
  <c r="BA1767" i="2"/>
  <c r="BA1765" i="2"/>
  <c r="BA1763" i="2"/>
  <c r="BA1761" i="2"/>
  <c r="BA1759" i="2"/>
  <c r="BA1757" i="2"/>
  <c r="BA1755" i="2"/>
  <c r="BA1753" i="2"/>
  <c r="BA1751" i="2"/>
  <c r="BA1749" i="2"/>
  <c r="BA1747" i="2"/>
  <c r="BA1745" i="2"/>
  <c r="BA1743" i="2"/>
  <c r="BA1741" i="2"/>
  <c r="BA1739" i="2"/>
  <c r="BA1737" i="2"/>
  <c r="BA1735" i="2"/>
  <c r="BA1733" i="2"/>
  <c r="BA1731" i="2"/>
  <c r="BA1729" i="2"/>
  <c r="BA1727" i="2"/>
  <c r="BA1725" i="2"/>
  <c r="BA1723" i="2"/>
  <c r="BA1721" i="2"/>
  <c r="BA1719" i="2"/>
  <c r="BA1717" i="2"/>
  <c r="BA1715" i="2"/>
  <c r="BA1713" i="2"/>
  <c r="BA1711" i="2"/>
  <c r="BA1709" i="2"/>
  <c r="BA1707" i="2"/>
  <c r="BA1705" i="2"/>
  <c r="BA1703" i="2"/>
  <c r="BA1701" i="2"/>
  <c r="BA1699" i="2"/>
  <c r="BA1697" i="2"/>
  <c r="BA1695" i="2"/>
  <c r="BA1693" i="2"/>
  <c r="BA1691" i="2"/>
  <c r="BA1689" i="2"/>
  <c r="BA1687" i="2"/>
  <c r="BA1685" i="2"/>
  <c r="BA1683" i="2"/>
  <c r="BA1681" i="2"/>
  <c r="BA1679" i="2"/>
  <c r="BA1677" i="2"/>
  <c r="BA1675" i="2"/>
  <c r="BA1673" i="2"/>
  <c r="BA1671" i="2"/>
  <c r="BA1669" i="2"/>
  <c r="BA1667" i="2"/>
  <c r="BA1665" i="2"/>
  <c r="BA1663" i="2"/>
  <c r="BA1661" i="2"/>
  <c r="BA1659" i="2"/>
  <c r="BA1657" i="2"/>
  <c r="BA1655" i="2"/>
  <c r="BA1653" i="2"/>
  <c r="BA1651" i="2"/>
  <c r="BA1649" i="2"/>
  <c r="BA1647" i="2"/>
  <c r="BA1645" i="2"/>
  <c r="BA1643" i="2"/>
  <c r="BA1641" i="2"/>
  <c r="BA1639" i="2"/>
  <c r="BA1637" i="2"/>
  <c r="BA1635" i="2"/>
  <c r="BA1633" i="2"/>
  <c r="BA1631" i="2"/>
  <c r="BA1629" i="2"/>
  <c r="BA1627" i="2"/>
  <c r="BA1625" i="2"/>
  <c r="BA1623" i="2"/>
  <c r="BA1621" i="2"/>
  <c r="BA1619" i="2"/>
  <c r="BA1617" i="2"/>
  <c r="BA1615" i="2"/>
  <c r="BA1613" i="2"/>
  <c r="BA1611" i="2"/>
  <c r="BA1609" i="2"/>
  <c r="BA1607" i="2"/>
  <c r="BA1605" i="2"/>
  <c r="BA1603" i="2"/>
  <c r="BA1601" i="2"/>
  <c r="BA1599" i="2"/>
  <c r="BA1597" i="2"/>
  <c r="BA1595" i="2"/>
  <c r="BA1593" i="2"/>
  <c r="BA1591" i="2"/>
  <c r="BA1589" i="2"/>
  <c r="BA1587" i="2"/>
  <c r="BA1585" i="2"/>
  <c r="BA1583" i="2"/>
  <c r="BA1581" i="2"/>
  <c r="BA1579" i="2"/>
  <c r="BA1577" i="2"/>
  <c r="BA1575" i="2"/>
  <c r="BA1573" i="2"/>
  <c r="BA1571" i="2"/>
  <c r="BA1569" i="2"/>
  <c r="BA1567" i="2"/>
  <c r="BA1565" i="2"/>
  <c r="BA1563" i="2"/>
  <c r="BA1561" i="2"/>
  <c r="BA1559" i="2"/>
  <c r="BA1557" i="2"/>
  <c r="BA1555" i="2"/>
  <c r="BA1553" i="2"/>
  <c r="BA1551" i="2"/>
  <c r="BA1549" i="2"/>
  <c r="BA1547" i="2"/>
  <c r="BA1545" i="2"/>
  <c r="BA1543" i="2"/>
  <c r="BA1541" i="2"/>
  <c r="BA1539" i="2"/>
  <c r="BA1537" i="2"/>
  <c r="BA1535" i="2"/>
  <c r="BA1533" i="2"/>
  <c r="BA1531" i="2"/>
  <c r="BA1529" i="2"/>
  <c r="BA1527" i="2"/>
  <c r="BA1525" i="2"/>
  <c r="BA1523" i="2"/>
  <c r="BA1521" i="2"/>
  <c r="BA1519" i="2"/>
  <c r="BA1517" i="2"/>
  <c r="BA1515" i="2"/>
  <c r="BA1513" i="2"/>
  <c r="BA1511" i="2"/>
  <c r="BA1509" i="2"/>
  <c r="BA1507" i="2"/>
  <c r="BA1505" i="2"/>
  <c r="BA1503" i="2"/>
  <c r="BA1501" i="2"/>
  <c r="BA1499" i="2"/>
  <c r="BA1497" i="2"/>
  <c r="BA1495" i="2"/>
  <c r="BA1493" i="2"/>
  <c r="BA1491" i="2"/>
  <c r="BA1489" i="2"/>
  <c r="BA1487" i="2"/>
  <c r="BA1485" i="2"/>
  <c r="BA1483" i="2"/>
  <c r="BA1481" i="2"/>
  <c r="BA1479" i="2"/>
  <c r="BA1477" i="2"/>
  <c r="BA1475" i="2"/>
  <c r="BA1473" i="2"/>
  <c r="BA1471" i="2"/>
  <c r="BA1469" i="2"/>
  <c r="BA1467" i="2"/>
  <c r="BA1465" i="2"/>
  <c r="BA1463" i="2"/>
  <c r="BA1461" i="2"/>
  <c r="BA1459" i="2"/>
  <c r="BA1457" i="2"/>
  <c r="BA1455" i="2"/>
  <c r="BA1453" i="2"/>
  <c r="BA1451" i="2"/>
  <c r="BA1449" i="2"/>
  <c r="BA1447" i="2"/>
  <c r="BA1445" i="2"/>
  <c r="BA1443" i="2"/>
  <c r="BA1441" i="2"/>
  <c r="BA1439" i="2"/>
  <c r="BA1437" i="2"/>
  <c r="BA1435" i="2"/>
  <c r="BA1433" i="2"/>
  <c r="BA1431" i="2"/>
  <c r="BA1429" i="2"/>
  <c r="BA1427" i="2"/>
  <c r="BA1425" i="2"/>
  <c r="BA1423" i="2"/>
  <c r="BA1421" i="2"/>
  <c r="BA1419" i="2"/>
  <c r="BA1417" i="2"/>
  <c r="BA1415" i="2"/>
  <c r="BA1413" i="2"/>
  <c r="BA1411" i="2"/>
  <c r="BA1409" i="2"/>
  <c r="BA1407" i="2"/>
  <c r="BA1405" i="2"/>
  <c r="BA1403" i="2"/>
  <c r="BA1401" i="2"/>
  <c r="BA1399" i="2"/>
  <c r="BA1397" i="2"/>
  <c r="BA1395" i="2"/>
  <c r="BA1393" i="2"/>
  <c r="BA1391" i="2"/>
  <c r="BA1389" i="2"/>
  <c r="BA1387" i="2"/>
  <c r="BA1385" i="2"/>
  <c r="BA1383" i="2"/>
  <c r="BA1381" i="2"/>
  <c r="BA1379" i="2"/>
  <c r="BA1377" i="2"/>
  <c r="BA1375" i="2"/>
  <c r="BA1373" i="2"/>
  <c r="BA1371" i="2"/>
  <c r="BA1369" i="2"/>
  <c r="BA1367" i="2"/>
  <c r="BA1365" i="2"/>
  <c r="BA1363" i="2"/>
  <c r="BA1361" i="2"/>
  <c r="BA1359" i="2"/>
  <c r="BA1357" i="2"/>
  <c r="BA1355" i="2"/>
  <c r="BA1353" i="2"/>
  <c r="BA1351" i="2"/>
  <c r="BA1349" i="2"/>
  <c r="BA1347" i="2"/>
  <c r="BA1345" i="2"/>
  <c r="BA1343" i="2"/>
  <c r="BA1341" i="2"/>
  <c r="BA1339" i="2"/>
  <c r="BA1337" i="2"/>
  <c r="BA1335" i="2"/>
  <c r="BA1333" i="2"/>
  <c r="BA1331" i="2"/>
  <c r="BA1329" i="2"/>
  <c r="BA1327" i="2"/>
  <c r="BA1325" i="2"/>
  <c r="BA1323" i="2"/>
  <c r="BA1321" i="2"/>
  <c r="BA1319" i="2"/>
  <c r="BA1317" i="2"/>
  <c r="BA1315" i="2"/>
  <c r="BA1313" i="2"/>
  <c r="BA1311" i="2"/>
  <c r="BA1309" i="2"/>
  <c r="BA1307" i="2"/>
  <c r="BA1305" i="2"/>
  <c r="BA1303" i="2"/>
  <c r="BA1301" i="2"/>
  <c r="BA1299" i="2"/>
  <c r="BA1297" i="2"/>
  <c r="BA1295" i="2"/>
  <c r="BA1293" i="2"/>
  <c r="BA1291" i="2"/>
  <c r="BA1289" i="2"/>
  <c r="BA1287" i="2"/>
  <c r="BA1285" i="2"/>
  <c r="BA1283" i="2"/>
  <c r="BA1281" i="2"/>
  <c r="BA1279" i="2"/>
  <c r="BA1277" i="2"/>
  <c r="BA1275" i="2"/>
  <c r="BA1273" i="2"/>
  <c r="BA1271" i="2"/>
  <c r="BA1269" i="2"/>
  <c r="BA1267" i="2"/>
  <c r="BA1265" i="2"/>
  <c r="BA1263" i="2"/>
  <c r="BA1261" i="2"/>
  <c r="BA1259" i="2"/>
  <c r="BA1257" i="2"/>
  <c r="BA1255" i="2"/>
  <c r="BA1253" i="2"/>
  <c r="BA1251" i="2"/>
  <c r="BA1249" i="2"/>
  <c r="BA1247" i="2"/>
  <c r="BA1245" i="2"/>
  <c r="BA1243" i="2"/>
  <c r="BA1241" i="2"/>
  <c r="BA1239" i="2"/>
  <c r="BA1237" i="2"/>
  <c r="BA1235" i="2"/>
  <c r="BA1233" i="2"/>
  <c r="BA1231" i="2"/>
  <c r="BA1229" i="2"/>
  <c r="BA1227" i="2"/>
  <c r="BA1225" i="2"/>
  <c r="BA1223" i="2"/>
  <c r="BA1221" i="2"/>
  <c r="BA1219" i="2"/>
  <c r="BA1217" i="2"/>
  <c r="BA1215" i="2"/>
  <c r="BA1213" i="2"/>
  <c r="BA1211" i="2"/>
  <c r="BA1209" i="2"/>
  <c r="BA1207" i="2"/>
  <c r="BA1205" i="2"/>
  <c r="BA1203" i="2"/>
  <c r="BA1201" i="2"/>
  <c r="BA1199" i="2"/>
  <c r="BA1197" i="2"/>
  <c r="BA1195" i="2"/>
  <c r="BA1193" i="2"/>
  <c r="BA1191" i="2"/>
  <c r="BA1189" i="2"/>
  <c r="BA1187" i="2"/>
  <c r="BA1185" i="2"/>
  <c r="BA1183" i="2"/>
  <c r="BA1181" i="2"/>
  <c r="BA1179" i="2"/>
  <c r="BA1177" i="2"/>
  <c r="BA1175" i="2"/>
  <c r="BA1173" i="2"/>
  <c r="BA1171" i="2"/>
  <c r="BA1169" i="2"/>
  <c r="BA1167" i="2"/>
  <c r="BA1165" i="2"/>
  <c r="BA1163" i="2"/>
  <c r="BA1161" i="2"/>
  <c r="BA1159" i="2"/>
  <c r="BA1157" i="2"/>
  <c r="BA1155" i="2"/>
  <c r="BA1153" i="2"/>
  <c r="BA1151" i="2"/>
  <c r="BA1149" i="2"/>
  <c r="BA1147" i="2"/>
  <c r="BA1145" i="2"/>
  <c r="BA1143" i="2"/>
  <c r="BA1141" i="2"/>
  <c r="BA1139" i="2"/>
  <c r="BA1137" i="2"/>
  <c r="BA1135" i="2"/>
  <c r="BA1133" i="2"/>
  <c r="BA1131" i="2"/>
  <c r="BA1129" i="2"/>
  <c r="BA1127" i="2"/>
  <c r="BA1125" i="2"/>
  <c r="BA1123" i="2"/>
  <c r="BA1121" i="2"/>
  <c r="BA1119" i="2"/>
  <c r="BA1117" i="2"/>
  <c r="BA1115" i="2"/>
  <c r="BA1113" i="2"/>
  <c r="BA1111" i="2"/>
  <c r="BA1109" i="2"/>
  <c r="BA1107" i="2"/>
  <c r="BA1105" i="2"/>
  <c r="BA1103" i="2"/>
  <c r="BA1101" i="2"/>
  <c r="BA1099" i="2"/>
  <c r="BA1097" i="2"/>
  <c r="BA1095" i="2"/>
  <c r="BA1093" i="2"/>
  <c r="BA1091" i="2"/>
  <c r="BA1089" i="2"/>
  <c r="BA1087" i="2"/>
  <c r="BA1085" i="2"/>
  <c r="BA1083" i="2"/>
  <c r="BA1081" i="2"/>
  <c r="BA1079" i="2"/>
  <c r="BA1077" i="2"/>
  <c r="BA1075" i="2"/>
  <c r="BA1073" i="2"/>
  <c r="BA1071" i="2"/>
  <c r="BA1069" i="2"/>
  <c r="BA1067" i="2"/>
  <c r="BA1065" i="2"/>
  <c r="BA1063" i="2"/>
  <c r="BA1061" i="2"/>
  <c r="BA1059" i="2"/>
  <c r="BA1057" i="2"/>
  <c r="BA1055" i="2"/>
  <c r="BA1053" i="2"/>
  <c r="BA1051" i="2"/>
  <c r="BA1049" i="2"/>
  <c r="BA1047" i="2"/>
  <c r="BA1045" i="2"/>
  <c r="BA1043" i="2"/>
  <c r="BA1041" i="2"/>
  <c r="BA1039" i="2"/>
  <c r="BA1037" i="2"/>
  <c r="BA1035" i="2"/>
  <c r="BA1033" i="2"/>
  <c r="BA1031" i="2"/>
  <c r="BA1029" i="2"/>
  <c r="BA1027" i="2"/>
  <c r="BA1025" i="2"/>
  <c r="BA1023" i="2"/>
  <c r="BA1021" i="2"/>
  <c r="BA1019" i="2"/>
  <c r="BA1017" i="2"/>
  <c r="BA1015" i="2"/>
  <c r="BA1013" i="2"/>
  <c r="BA1011" i="2"/>
  <c r="BA1009" i="2"/>
  <c r="BA1007" i="2"/>
  <c r="BA1005" i="2"/>
  <c r="BA1003" i="2"/>
  <c r="BA1001" i="2"/>
  <c r="BA999" i="2"/>
  <c r="BA997" i="2"/>
  <c r="BA995" i="2"/>
  <c r="BA993" i="2"/>
  <c r="BA991" i="2"/>
  <c r="BA989" i="2"/>
  <c r="BA987" i="2"/>
  <c r="BA985" i="2"/>
  <c r="BA983" i="2"/>
  <c r="BA981" i="2"/>
  <c r="BA979" i="2"/>
  <c r="BA977" i="2"/>
  <c r="BA975" i="2"/>
  <c r="BA973" i="2"/>
  <c r="BA971" i="2"/>
  <c r="BA969" i="2"/>
  <c r="BA967" i="2"/>
  <c r="BA965" i="2"/>
  <c r="BA963" i="2"/>
  <c r="BA961" i="2"/>
  <c r="BA959" i="2"/>
  <c r="BA957" i="2"/>
  <c r="BA955" i="2"/>
  <c r="BA953" i="2"/>
  <c r="BA951" i="2"/>
  <c r="BA949" i="2"/>
  <c r="BA947" i="2"/>
  <c r="BA945" i="2"/>
  <c r="BA943" i="2"/>
  <c r="BA941" i="2"/>
  <c r="BA939" i="2"/>
  <c r="BA937" i="2"/>
  <c r="BA935" i="2"/>
  <c r="BA933" i="2"/>
  <c r="BA931" i="2"/>
  <c r="BA929" i="2"/>
  <c r="BA927" i="2"/>
  <c r="BA925" i="2"/>
  <c r="BA923" i="2"/>
  <c r="BA921" i="2"/>
  <c r="BA919" i="2"/>
  <c r="BA917" i="2"/>
  <c r="BA915" i="2"/>
  <c r="BA913" i="2"/>
  <c r="BA911" i="2"/>
  <c r="BA909" i="2"/>
  <c r="BA907" i="2"/>
  <c r="BA905" i="2"/>
  <c r="BA903" i="2"/>
  <c r="BA901" i="2"/>
  <c r="BA899" i="2"/>
  <c r="BA897" i="2"/>
  <c r="BA895" i="2"/>
  <c r="BA893" i="2"/>
  <c r="BA891" i="2"/>
  <c r="BA889" i="2"/>
  <c r="BA887" i="2"/>
  <c r="BA885" i="2"/>
  <c r="BA883" i="2"/>
  <c r="BA881" i="2"/>
  <c r="BA879" i="2"/>
  <c r="BA877" i="2"/>
  <c r="BA875" i="2"/>
  <c r="BA873" i="2"/>
  <c r="BA871" i="2"/>
  <c r="BA869" i="2"/>
  <c r="BA867" i="2"/>
  <c r="BA865" i="2"/>
  <c r="BA863" i="2"/>
  <c r="BA861" i="2"/>
  <c r="BA859" i="2"/>
  <c r="BA857" i="2"/>
  <c r="BA855" i="2"/>
  <c r="BA853" i="2"/>
  <c r="BA851" i="2"/>
  <c r="BA849" i="2"/>
  <c r="BA847" i="2"/>
  <c r="BA845" i="2"/>
  <c r="BA843" i="2"/>
  <c r="BA841" i="2"/>
  <c r="BA839" i="2"/>
  <c r="BA837" i="2"/>
  <c r="BA835" i="2"/>
  <c r="BA833" i="2"/>
  <c r="BA831" i="2"/>
  <c r="BA829" i="2"/>
  <c r="BA827" i="2"/>
  <c r="BA825" i="2"/>
  <c r="BA823" i="2"/>
  <c r="BA821" i="2"/>
  <c r="BA819" i="2"/>
  <c r="BA817" i="2"/>
  <c r="BA815" i="2"/>
  <c r="BA813" i="2"/>
  <c r="BA811" i="2"/>
  <c r="BA809" i="2"/>
  <c r="BA807" i="2"/>
  <c r="BA805" i="2"/>
  <c r="BA803" i="2"/>
  <c r="BA2181" i="2"/>
  <c r="BA2173" i="2"/>
  <c r="BA2165" i="2"/>
  <c r="BA2157" i="2"/>
  <c r="BA2149" i="2"/>
  <c r="BA2141" i="2"/>
  <c r="BA2133" i="2"/>
  <c r="BA2125" i="2"/>
  <c r="BA2117" i="2"/>
  <c r="BA2109" i="2"/>
  <c r="BA2101" i="2"/>
  <c r="BA2093" i="2"/>
  <c r="BA2085" i="2"/>
  <c r="BA2077" i="2"/>
  <c r="BA2069" i="2"/>
  <c r="BA2061" i="2"/>
  <c r="BA2053" i="2"/>
  <c r="BA2045" i="2"/>
  <c r="BA2037" i="2"/>
  <c r="BA2029" i="2"/>
  <c r="BA2021" i="2"/>
  <c r="BA2013" i="2"/>
  <c r="BA2005" i="2"/>
  <c r="BA1997" i="2"/>
  <c r="BA1989" i="2"/>
  <c r="BA1981" i="2"/>
  <c r="BA1973" i="2"/>
  <c r="BA1965" i="2"/>
  <c r="BA1957" i="2"/>
  <c r="BA1949" i="2"/>
  <c r="BA1941" i="2"/>
  <c r="BA1933" i="2"/>
  <c r="BA1925" i="2"/>
  <c r="BA1917" i="2"/>
  <c r="BA1909" i="2"/>
  <c r="BA1901" i="2"/>
  <c r="BA1893" i="2"/>
  <c r="BA1885" i="2"/>
  <c r="BA1877" i="2"/>
  <c r="BA1869" i="2"/>
  <c r="BA1861" i="2"/>
  <c r="BA1853" i="2"/>
  <c r="BA1845" i="2"/>
  <c r="BA1837" i="2"/>
  <c r="BA1829" i="2"/>
  <c r="BA1821" i="2"/>
  <c r="BA1813" i="2"/>
  <c r="BA1805" i="2"/>
  <c r="BA2179" i="2"/>
  <c r="BA2171" i="2"/>
  <c r="BA2163" i="2"/>
  <c r="BA2155" i="2"/>
  <c r="BA2147" i="2"/>
  <c r="BA2139" i="2"/>
  <c r="BA2131" i="2"/>
  <c r="BA2123" i="2"/>
  <c r="BA2115" i="2"/>
  <c r="BA2107" i="2"/>
  <c r="BA2099" i="2"/>
  <c r="BA2091" i="2"/>
  <c r="BA2083" i="2"/>
  <c r="BA2075" i="2"/>
  <c r="BA2067" i="2"/>
  <c r="BA2059" i="2"/>
  <c r="BA2051" i="2"/>
  <c r="BA2043" i="2"/>
  <c r="BA2035" i="2"/>
  <c r="BA2027" i="2"/>
  <c r="BA2019" i="2"/>
  <c r="BA2011" i="2"/>
  <c r="BA2003" i="2"/>
  <c r="BA1995" i="2"/>
  <c r="BA1987" i="2"/>
  <c r="BA1979" i="2"/>
  <c r="BA1971" i="2"/>
  <c r="BA1963" i="2"/>
  <c r="BA1955" i="2"/>
  <c r="BA1947" i="2"/>
  <c r="BA1939" i="2"/>
  <c r="BA1931" i="2"/>
  <c r="BA1923" i="2"/>
  <c r="BA1915" i="2"/>
  <c r="BA1907" i="2"/>
  <c r="BA1899" i="2"/>
  <c r="BA1891" i="2"/>
  <c r="BA1883" i="2"/>
  <c r="BA1875" i="2"/>
  <c r="BA1867" i="2"/>
  <c r="BA1859" i="2"/>
  <c r="BA1851" i="2"/>
  <c r="BA1843" i="2"/>
  <c r="BA1835" i="2"/>
  <c r="BA1827" i="2"/>
  <c r="BA1819" i="2"/>
  <c r="BA1811" i="2"/>
  <c r="BA1803" i="2"/>
  <c r="BA1797" i="2"/>
  <c r="BA1796" i="2"/>
  <c r="BA1794" i="2"/>
  <c r="BA1792" i="2"/>
  <c r="BA1790" i="2"/>
  <c r="BA1788" i="2"/>
  <c r="BA1786" i="2"/>
  <c r="BA1784" i="2"/>
  <c r="BA1782" i="2"/>
  <c r="BA1780" i="2"/>
  <c r="BA1778" i="2"/>
  <c r="BA1776" i="2"/>
  <c r="BA1774" i="2"/>
  <c r="BA1772" i="2"/>
  <c r="BA1770" i="2"/>
  <c r="BA1768" i="2"/>
  <c r="BA1766" i="2"/>
  <c r="BA1764" i="2"/>
  <c r="BA1762" i="2"/>
  <c r="BA1760" i="2"/>
  <c r="BA1758" i="2"/>
  <c r="BA1756" i="2"/>
  <c r="BA1754" i="2"/>
  <c r="BA1752" i="2"/>
  <c r="BA1750" i="2"/>
  <c r="BA1748" i="2"/>
  <c r="BA1746" i="2"/>
  <c r="BA1744" i="2"/>
  <c r="BA1742" i="2"/>
  <c r="BA1740" i="2"/>
  <c r="BA1738" i="2"/>
  <c r="BA1736" i="2"/>
  <c r="BA1734" i="2"/>
  <c r="BA1732" i="2"/>
  <c r="BA1730" i="2"/>
  <c r="BA1728" i="2"/>
  <c r="BA1726" i="2"/>
  <c r="BA1724" i="2"/>
  <c r="BA1722" i="2"/>
  <c r="BA1720" i="2"/>
  <c r="BA1718" i="2"/>
  <c r="BA1716" i="2"/>
  <c r="BA1714" i="2"/>
  <c r="BA1712" i="2"/>
  <c r="BA1710" i="2"/>
  <c r="BA1708" i="2"/>
  <c r="BA1706" i="2"/>
  <c r="BA1704" i="2"/>
  <c r="BA1702" i="2"/>
  <c r="BA1700" i="2"/>
  <c r="BA1698" i="2"/>
  <c r="BA1696" i="2"/>
  <c r="BA1694" i="2"/>
  <c r="BA1692" i="2"/>
  <c r="BA1690" i="2"/>
  <c r="BA1688" i="2"/>
  <c r="BA1686" i="2"/>
  <c r="BA1684" i="2"/>
  <c r="BA1682" i="2"/>
  <c r="BA1680" i="2"/>
  <c r="BA1678" i="2"/>
  <c r="BA1676" i="2"/>
  <c r="BA1674" i="2"/>
  <c r="BA1672" i="2"/>
  <c r="BA1670" i="2"/>
  <c r="BA1668" i="2"/>
  <c r="BA1666" i="2"/>
  <c r="BA1664" i="2"/>
  <c r="BA1662" i="2"/>
  <c r="BA1660" i="2"/>
  <c r="BA1658" i="2"/>
  <c r="BA1656" i="2"/>
  <c r="BA1654" i="2"/>
  <c r="BA1652" i="2"/>
  <c r="BA1650" i="2"/>
  <c r="BA1648" i="2"/>
  <c r="BA1646" i="2"/>
  <c r="BA1644" i="2"/>
  <c r="BA1642" i="2"/>
  <c r="BA1640" i="2"/>
  <c r="BA1638" i="2"/>
  <c r="BA1636" i="2"/>
  <c r="BA1634" i="2"/>
  <c r="BA1632" i="2"/>
  <c r="BA1630" i="2"/>
  <c r="BA1628" i="2"/>
  <c r="BA1626" i="2"/>
  <c r="BA1624" i="2"/>
  <c r="BA1622" i="2"/>
  <c r="BA1620" i="2"/>
  <c r="BA1618" i="2"/>
  <c r="BA1616" i="2"/>
  <c r="BA1614" i="2"/>
  <c r="BA1612" i="2"/>
  <c r="BA1610" i="2"/>
  <c r="BA1608" i="2"/>
  <c r="BA1606" i="2"/>
  <c r="BA1604" i="2"/>
  <c r="BA1602" i="2"/>
  <c r="BA1600" i="2"/>
  <c r="BA1598" i="2"/>
  <c r="BA1596" i="2"/>
  <c r="BA1594" i="2"/>
  <c r="BA1592" i="2"/>
  <c r="BA1590" i="2"/>
  <c r="BA1588" i="2"/>
  <c r="BA1586" i="2"/>
  <c r="BA1584" i="2"/>
  <c r="BA1582" i="2"/>
  <c r="BA1580" i="2"/>
  <c r="BA1578" i="2"/>
  <c r="BA1576" i="2"/>
  <c r="BA1574" i="2"/>
  <c r="BA1572" i="2"/>
  <c r="BA1570" i="2"/>
  <c r="BA1568" i="2"/>
  <c r="BA1566" i="2"/>
  <c r="BA1564" i="2"/>
  <c r="BA1562" i="2"/>
  <c r="BA1560" i="2"/>
  <c r="BA1558" i="2"/>
  <c r="BA1556" i="2"/>
  <c r="BA1554" i="2"/>
  <c r="BA1552" i="2"/>
  <c r="BA1550" i="2"/>
  <c r="BA1548" i="2"/>
  <c r="BA1546" i="2"/>
  <c r="BA1544" i="2"/>
  <c r="BA1542" i="2"/>
  <c r="BA1540" i="2"/>
  <c r="BA1538" i="2"/>
  <c r="BA1536" i="2"/>
  <c r="BA1534" i="2"/>
  <c r="BA1532" i="2"/>
  <c r="BA1530" i="2"/>
  <c r="BA1528" i="2"/>
  <c r="BA1526" i="2"/>
  <c r="BA1524" i="2"/>
  <c r="BA1522" i="2"/>
  <c r="BA1520" i="2"/>
  <c r="BA1518" i="2"/>
  <c r="BA1516" i="2"/>
  <c r="BA1514" i="2"/>
  <c r="BA1512" i="2"/>
  <c r="BA1510" i="2"/>
  <c r="BA1508" i="2"/>
  <c r="BA1506" i="2"/>
  <c r="BA1504" i="2"/>
  <c r="BA1502" i="2"/>
  <c r="BA1500" i="2"/>
  <c r="BA1498" i="2"/>
  <c r="BA1496" i="2"/>
  <c r="BA1494" i="2"/>
  <c r="BA1492" i="2"/>
  <c r="BA1490" i="2"/>
  <c r="BA1488" i="2"/>
  <c r="BA1486" i="2"/>
  <c r="BA1484" i="2"/>
  <c r="BA1482" i="2"/>
  <c r="BA1480" i="2"/>
  <c r="BA1478" i="2"/>
  <c r="BA1476" i="2"/>
  <c r="BA1474" i="2"/>
  <c r="BA1472" i="2"/>
  <c r="BA1470" i="2"/>
  <c r="BA1468" i="2"/>
  <c r="BA1466" i="2"/>
  <c r="BA1464" i="2"/>
  <c r="BA1462" i="2"/>
  <c r="BA1460" i="2"/>
  <c r="BA1458" i="2"/>
  <c r="BA1456" i="2"/>
  <c r="BA1454" i="2"/>
  <c r="BA1452" i="2"/>
  <c r="BA1450" i="2"/>
  <c r="BA1448" i="2"/>
  <c r="BA1446" i="2"/>
  <c r="BA1444" i="2"/>
  <c r="BA1442" i="2"/>
  <c r="BA1440" i="2"/>
  <c r="BA1438" i="2"/>
  <c r="BA1436" i="2"/>
  <c r="BA1434" i="2"/>
  <c r="BA1432" i="2"/>
  <c r="BA1430" i="2"/>
  <c r="BA1428" i="2"/>
  <c r="BA1426" i="2"/>
  <c r="BA1424" i="2"/>
  <c r="BA1422" i="2"/>
  <c r="BA1420" i="2"/>
  <c r="BA1418" i="2"/>
  <c r="BA1416" i="2"/>
  <c r="BA1414" i="2"/>
  <c r="BA1412" i="2"/>
  <c r="BA1410" i="2"/>
  <c r="BA1408" i="2"/>
  <c r="BA1406" i="2"/>
  <c r="BA1404" i="2"/>
  <c r="BA1402" i="2"/>
  <c r="BA1400" i="2"/>
  <c r="BA1398" i="2"/>
  <c r="BA1396" i="2"/>
  <c r="BA1394" i="2"/>
  <c r="BA1392" i="2"/>
  <c r="BA1390" i="2"/>
  <c r="BA1388" i="2"/>
  <c r="BA1386" i="2"/>
  <c r="BA1384" i="2"/>
  <c r="BA1382" i="2"/>
  <c r="BA1380" i="2"/>
  <c r="BA1378" i="2"/>
  <c r="BA1376" i="2"/>
  <c r="BA1374" i="2"/>
  <c r="BA1372" i="2"/>
  <c r="BA1370" i="2"/>
  <c r="BA1368" i="2"/>
  <c r="BA1366" i="2"/>
  <c r="BA1364" i="2"/>
  <c r="BA1362" i="2"/>
  <c r="BA1360" i="2"/>
  <c r="BA1358" i="2"/>
  <c r="BA1356" i="2"/>
  <c r="BA1354" i="2"/>
  <c r="BA1352" i="2"/>
  <c r="BA1350" i="2"/>
  <c r="BA1348" i="2"/>
  <c r="BA1346" i="2"/>
  <c r="BA1344" i="2"/>
  <c r="BA1342" i="2"/>
  <c r="BA1340" i="2"/>
  <c r="BA1338" i="2"/>
  <c r="BA1336" i="2"/>
  <c r="BA1334" i="2"/>
  <c r="BA1332" i="2"/>
  <c r="BA1330" i="2"/>
  <c r="BA1328" i="2"/>
  <c r="BA1326" i="2"/>
  <c r="BA1324" i="2"/>
  <c r="BA1322" i="2"/>
  <c r="BA1320" i="2"/>
  <c r="BA1318" i="2"/>
  <c r="BA1316" i="2"/>
  <c r="BA1314" i="2"/>
  <c r="BA1312" i="2"/>
  <c r="BA1310" i="2"/>
  <c r="BA1308" i="2"/>
  <c r="BA1306" i="2"/>
  <c r="BA1304" i="2"/>
  <c r="BA1302" i="2"/>
  <c r="BA1300" i="2"/>
  <c r="BA1298" i="2"/>
  <c r="BA1296" i="2"/>
  <c r="BA1294" i="2"/>
  <c r="BA1292" i="2"/>
  <c r="BA1290" i="2"/>
  <c r="BA1288" i="2"/>
  <c r="BA1286" i="2"/>
  <c r="BA1284" i="2"/>
  <c r="BA1282" i="2"/>
  <c r="BA1280" i="2"/>
  <c r="BA1278" i="2"/>
  <c r="BA1276" i="2"/>
  <c r="BA1274" i="2"/>
  <c r="BA1272" i="2"/>
  <c r="BA1270" i="2"/>
  <c r="BA1268" i="2"/>
  <c r="BA1266" i="2"/>
  <c r="BA1264" i="2"/>
  <c r="BA1262" i="2"/>
  <c r="BA1260" i="2"/>
  <c r="BA1258" i="2"/>
  <c r="BA1256" i="2"/>
  <c r="BA1254" i="2"/>
  <c r="BA1252" i="2"/>
  <c r="BA1250" i="2"/>
  <c r="BA1248" i="2"/>
  <c r="BA1246" i="2"/>
  <c r="BA1244" i="2"/>
  <c r="BA1242" i="2"/>
  <c r="BA1240" i="2"/>
  <c r="BA1238" i="2"/>
  <c r="BA1236" i="2"/>
  <c r="BA1234" i="2"/>
  <c r="BA1232" i="2"/>
  <c r="BA1230" i="2"/>
  <c r="BA1228" i="2"/>
  <c r="BA1226" i="2"/>
  <c r="BA1224" i="2"/>
  <c r="BA1222" i="2"/>
  <c r="BA1220" i="2"/>
  <c r="BA1218" i="2"/>
  <c r="BA1216" i="2"/>
  <c r="BA1214" i="2"/>
  <c r="BA1212" i="2"/>
  <c r="BA1210" i="2"/>
  <c r="BA1208" i="2"/>
  <c r="BA1206" i="2"/>
  <c r="BA1204" i="2"/>
  <c r="BA1202" i="2"/>
  <c r="BA1200" i="2"/>
  <c r="BA1198" i="2"/>
  <c r="BA1196" i="2"/>
  <c r="BA1194" i="2"/>
  <c r="BA1192" i="2"/>
  <c r="BA1190" i="2"/>
  <c r="BA1188" i="2"/>
  <c r="BA1186" i="2"/>
  <c r="BA1184" i="2"/>
  <c r="BA1182" i="2"/>
  <c r="BA1180" i="2"/>
  <c r="BA1178" i="2"/>
  <c r="BA1176" i="2"/>
  <c r="BA1174" i="2"/>
  <c r="BA1172" i="2"/>
  <c r="BA1170" i="2"/>
  <c r="BA1168" i="2"/>
  <c r="BA1166" i="2"/>
  <c r="BA1164" i="2"/>
  <c r="BA1162" i="2"/>
  <c r="BA1160" i="2"/>
  <c r="BA1158" i="2"/>
  <c r="BA1156" i="2"/>
  <c r="BA1154" i="2"/>
  <c r="BA1152" i="2"/>
  <c r="BA1150" i="2"/>
  <c r="BA1148" i="2"/>
  <c r="BA1146" i="2"/>
  <c r="BA1144" i="2"/>
  <c r="BA1142" i="2"/>
  <c r="BA1140" i="2"/>
  <c r="BA1138" i="2"/>
  <c r="BA1136" i="2"/>
  <c r="BA1134" i="2"/>
  <c r="BA1132" i="2"/>
  <c r="BA1130" i="2"/>
  <c r="BA1128" i="2"/>
  <c r="BA1126" i="2"/>
  <c r="BA1124" i="2"/>
  <c r="BA1122" i="2"/>
  <c r="BA1120" i="2"/>
  <c r="BA1118" i="2"/>
  <c r="BA1116" i="2"/>
  <c r="BA1114" i="2"/>
  <c r="BA1112" i="2"/>
  <c r="BA1110" i="2"/>
  <c r="BA1108" i="2"/>
  <c r="BA1106" i="2"/>
  <c r="BA1104" i="2"/>
  <c r="BA1102" i="2"/>
  <c r="BA1100" i="2"/>
  <c r="BA1098" i="2"/>
  <c r="BA1096" i="2"/>
  <c r="BA1094" i="2"/>
  <c r="BA1092" i="2"/>
  <c r="BA1090" i="2"/>
  <c r="BA1088" i="2"/>
  <c r="BA1086" i="2"/>
  <c r="BA1084" i="2"/>
  <c r="BA1082" i="2"/>
  <c r="BA1080" i="2"/>
  <c r="BA1078" i="2"/>
  <c r="BA1076" i="2"/>
  <c r="BA1074" i="2"/>
  <c r="BA1072" i="2"/>
  <c r="BA1070" i="2"/>
  <c r="BA1068" i="2"/>
  <c r="BA1066" i="2"/>
  <c r="BA1064" i="2"/>
  <c r="BA1062" i="2"/>
  <c r="BA1060" i="2"/>
  <c r="BA1058" i="2"/>
  <c r="BA1056" i="2"/>
  <c r="BA1054" i="2"/>
  <c r="BA1052" i="2"/>
  <c r="BA1050" i="2"/>
  <c r="BA1048" i="2"/>
  <c r="BA1046" i="2"/>
  <c r="BA1044" i="2"/>
  <c r="BA1042" i="2"/>
  <c r="BA1040" i="2"/>
  <c r="BA1038" i="2"/>
  <c r="BA1036" i="2"/>
  <c r="BA1034" i="2"/>
  <c r="BA1032" i="2"/>
  <c r="BA1030" i="2"/>
  <c r="BA1028" i="2"/>
  <c r="BA1026" i="2"/>
  <c r="BA1024" i="2"/>
  <c r="BA1022" i="2"/>
  <c r="BA1020" i="2"/>
  <c r="BA1018" i="2"/>
  <c r="BA1016" i="2"/>
  <c r="BA1014" i="2"/>
  <c r="BA1012" i="2"/>
  <c r="BA1010" i="2"/>
  <c r="BA1008" i="2"/>
  <c r="BA1006" i="2"/>
  <c r="BA1004" i="2"/>
  <c r="BA1002" i="2"/>
  <c r="BA1000" i="2"/>
  <c r="BA998" i="2"/>
  <c r="BA996" i="2"/>
  <c r="BA994" i="2"/>
  <c r="BA992" i="2"/>
  <c r="BA990" i="2"/>
  <c r="BA988" i="2"/>
  <c r="BA986" i="2"/>
  <c r="BA984" i="2"/>
  <c r="BA982" i="2"/>
  <c r="BA980" i="2"/>
  <c r="BA978" i="2"/>
  <c r="BA976" i="2"/>
  <c r="BA974" i="2"/>
  <c r="BA972" i="2"/>
  <c r="BA970" i="2"/>
  <c r="BA968" i="2"/>
  <c r="BA966" i="2"/>
  <c r="BA964" i="2"/>
  <c r="BA962" i="2"/>
  <c r="BA960" i="2"/>
  <c r="BA958" i="2"/>
  <c r="BA956" i="2"/>
  <c r="BA954" i="2"/>
  <c r="BA952" i="2"/>
  <c r="BA950" i="2"/>
  <c r="BA948" i="2"/>
  <c r="BA946" i="2"/>
  <c r="BA944" i="2"/>
  <c r="BA942" i="2"/>
  <c r="BA940" i="2"/>
  <c r="BA938" i="2"/>
  <c r="BA936" i="2"/>
  <c r="BA934" i="2"/>
  <c r="BA932" i="2"/>
  <c r="BA930" i="2"/>
  <c r="BA928" i="2"/>
  <c r="BA926" i="2"/>
  <c r="BA924" i="2"/>
  <c r="BA922" i="2"/>
  <c r="BA920" i="2"/>
  <c r="BA918" i="2"/>
  <c r="BA916" i="2"/>
  <c r="BA914" i="2"/>
  <c r="BA912" i="2"/>
  <c r="BA910" i="2"/>
  <c r="BA908" i="2"/>
  <c r="BA906" i="2"/>
  <c r="BA904" i="2"/>
  <c r="BA902" i="2"/>
  <c r="BA900" i="2"/>
  <c r="BA898" i="2"/>
  <c r="BA896" i="2"/>
  <c r="BA894" i="2"/>
  <c r="BA892" i="2"/>
  <c r="BA890" i="2"/>
  <c r="BA888" i="2"/>
  <c r="BA886" i="2"/>
  <c r="BA884" i="2"/>
  <c r="BA882" i="2"/>
  <c r="BA880" i="2"/>
  <c r="BA878" i="2"/>
  <c r="BA876" i="2"/>
  <c r="BA874" i="2"/>
  <c r="BA872" i="2"/>
  <c r="BA870" i="2"/>
  <c r="BA868" i="2"/>
  <c r="BA866" i="2"/>
  <c r="BA864" i="2"/>
  <c r="BA862" i="2"/>
  <c r="BA860" i="2"/>
  <c r="BA858" i="2"/>
  <c r="BA856" i="2"/>
  <c r="BA854" i="2"/>
  <c r="BA852" i="2"/>
  <c r="BA850" i="2"/>
  <c r="BA848" i="2"/>
  <c r="BA846" i="2"/>
  <c r="BA844" i="2"/>
  <c r="BA842" i="2"/>
  <c r="BA840" i="2"/>
  <c r="BA838" i="2"/>
  <c r="BA836" i="2"/>
  <c r="BA834" i="2"/>
  <c r="BA832" i="2"/>
  <c r="BA830" i="2"/>
  <c r="BA828" i="2"/>
  <c r="BA826" i="2"/>
  <c r="BA824" i="2"/>
  <c r="BA822" i="2"/>
  <c r="BA820" i="2"/>
  <c r="BA818" i="2"/>
  <c r="BA816" i="2"/>
  <c r="BA814" i="2"/>
  <c r="BA812" i="2"/>
  <c r="BA810" i="2"/>
  <c r="BA808" i="2"/>
  <c r="BA806" i="2"/>
  <c r="BA804" i="2"/>
  <c r="BA802" i="2"/>
  <c r="BA800" i="2"/>
  <c r="BA798" i="2"/>
  <c r="BA796" i="2"/>
  <c r="BA794" i="2"/>
  <c r="BA792" i="2"/>
  <c r="BA790" i="2"/>
  <c r="BA788" i="2"/>
  <c r="BA786" i="2"/>
  <c r="BA784" i="2"/>
  <c r="BA782" i="2"/>
  <c r="BA780" i="2"/>
  <c r="BA778" i="2"/>
  <c r="BA776" i="2"/>
  <c r="BA774" i="2"/>
  <c r="BA772" i="2"/>
  <c r="BA770" i="2"/>
  <c r="BA768" i="2"/>
  <c r="BA766" i="2"/>
  <c r="BA764" i="2"/>
  <c r="BA762" i="2"/>
  <c r="BA760" i="2"/>
  <c r="BA758" i="2"/>
  <c r="BA756" i="2"/>
  <c r="BA754" i="2"/>
  <c r="BA752" i="2"/>
  <c r="BA750" i="2"/>
  <c r="BA748" i="2"/>
  <c r="BA746" i="2"/>
  <c r="BA744" i="2"/>
  <c r="BA742" i="2"/>
  <c r="BA740" i="2"/>
  <c r="BA738" i="2"/>
  <c r="BA736" i="2"/>
  <c r="BA734" i="2"/>
  <c r="BA732" i="2"/>
  <c r="BA730" i="2"/>
  <c r="BA728" i="2"/>
  <c r="BA726" i="2"/>
  <c r="BA724" i="2"/>
  <c r="BA722" i="2"/>
  <c r="BA720" i="2"/>
  <c r="BA718" i="2"/>
  <c r="BA716" i="2"/>
  <c r="BA714" i="2"/>
  <c r="BA712" i="2"/>
  <c r="BA710" i="2"/>
  <c r="BA708" i="2"/>
  <c r="BA706" i="2"/>
  <c r="BA704" i="2"/>
  <c r="BA702" i="2"/>
  <c r="BA700" i="2"/>
  <c r="BA698" i="2"/>
  <c r="BA696" i="2"/>
  <c r="BA694" i="2"/>
  <c r="BA692" i="2"/>
  <c r="BA690" i="2"/>
  <c r="BA688" i="2"/>
  <c r="BA686" i="2"/>
  <c r="BA684" i="2"/>
  <c r="BA682" i="2"/>
  <c r="BA680" i="2"/>
  <c r="BA678" i="2"/>
  <c r="BA676" i="2"/>
  <c r="BA674" i="2"/>
  <c r="BA672" i="2"/>
  <c r="BA670" i="2"/>
  <c r="BA668" i="2"/>
  <c r="BA666" i="2"/>
  <c r="BA664" i="2"/>
  <c r="BA662" i="2"/>
  <c r="BA660" i="2"/>
  <c r="BA658" i="2"/>
  <c r="BA656" i="2"/>
  <c r="BA654" i="2"/>
  <c r="BA652" i="2"/>
  <c r="BA650" i="2"/>
  <c r="BA648" i="2"/>
  <c r="BA646" i="2"/>
  <c r="BA644" i="2"/>
  <c r="BA642" i="2"/>
  <c r="BA640" i="2"/>
  <c r="BA638" i="2"/>
  <c r="BA636" i="2"/>
  <c r="BA634" i="2"/>
  <c r="BA632" i="2"/>
  <c r="BA630" i="2"/>
  <c r="BA628" i="2"/>
  <c r="BA626" i="2"/>
  <c r="BA624" i="2"/>
  <c r="BA622" i="2"/>
  <c r="BA620" i="2"/>
  <c r="BA618" i="2"/>
  <c r="BA616" i="2"/>
  <c r="BA614" i="2"/>
  <c r="BA612" i="2"/>
  <c r="BA610" i="2"/>
  <c r="BA608" i="2"/>
  <c r="BA606" i="2"/>
  <c r="BA604" i="2"/>
  <c r="BA602" i="2"/>
  <c r="BA600" i="2"/>
  <c r="BA598" i="2"/>
  <c r="BA596" i="2"/>
  <c r="BA594" i="2"/>
  <c r="BA592" i="2"/>
  <c r="BA590" i="2"/>
  <c r="BA588" i="2"/>
  <c r="BA586" i="2"/>
  <c r="BA584" i="2"/>
  <c r="BA582" i="2"/>
  <c r="BA580" i="2"/>
  <c r="BA578" i="2"/>
  <c r="BA576" i="2"/>
  <c r="BA574" i="2"/>
  <c r="BA572" i="2"/>
  <c r="BA570" i="2"/>
  <c r="BA568" i="2"/>
  <c r="BA566" i="2"/>
  <c r="BA564" i="2"/>
  <c r="BA562" i="2"/>
  <c r="BA560" i="2"/>
  <c r="BA558" i="2"/>
  <c r="BA556" i="2"/>
  <c r="BA554" i="2"/>
  <c r="BA552" i="2"/>
  <c r="BA550" i="2"/>
  <c r="BA548" i="2"/>
  <c r="BA546" i="2"/>
  <c r="BA544" i="2"/>
  <c r="BA542" i="2"/>
  <c r="BA540" i="2"/>
  <c r="BA538" i="2"/>
  <c r="BA536" i="2"/>
  <c r="BA534" i="2"/>
  <c r="BA532" i="2"/>
  <c r="BA530" i="2"/>
  <c r="BA528" i="2"/>
  <c r="BA526" i="2"/>
  <c r="BA524" i="2"/>
  <c r="BA522" i="2"/>
  <c r="BA520" i="2"/>
  <c r="BA518" i="2"/>
  <c r="BA516" i="2"/>
  <c r="BA514" i="2"/>
  <c r="BA512" i="2"/>
  <c r="BA510" i="2"/>
  <c r="BA508" i="2"/>
  <c r="BA506" i="2"/>
  <c r="BA504" i="2"/>
  <c r="BA502" i="2"/>
  <c r="BA500" i="2"/>
  <c r="BA498" i="2"/>
  <c r="BA496" i="2"/>
  <c r="BA494" i="2"/>
  <c r="BA492" i="2"/>
  <c r="BA490" i="2"/>
  <c r="BA488" i="2"/>
  <c r="BA486" i="2"/>
  <c r="BA484" i="2"/>
  <c r="BA482" i="2"/>
  <c r="BA480" i="2"/>
  <c r="BA478" i="2"/>
  <c r="BA476" i="2"/>
  <c r="BA474" i="2"/>
  <c r="BA472" i="2"/>
  <c r="BA470" i="2"/>
  <c r="BA468" i="2"/>
  <c r="BA466" i="2"/>
  <c r="BA464" i="2"/>
  <c r="BA462" i="2"/>
  <c r="BA460" i="2"/>
  <c r="BA458" i="2"/>
  <c r="BA456" i="2"/>
  <c r="BA454" i="2"/>
  <c r="BA452" i="2"/>
  <c r="BA450" i="2"/>
  <c r="BA448" i="2"/>
  <c r="BA446" i="2"/>
  <c r="BA444" i="2"/>
  <c r="BA442" i="2"/>
  <c r="BA440" i="2"/>
  <c r="BA438" i="2"/>
  <c r="BA436" i="2"/>
  <c r="BA434" i="2"/>
  <c r="BA432" i="2"/>
  <c r="BA430" i="2"/>
  <c r="BA428" i="2"/>
  <c r="BA426" i="2"/>
  <c r="BA424" i="2"/>
  <c r="BA422" i="2"/>
  <c r="BA420" i="2"/>
  <c r="BA418" i="2"/>
  <c r="BA416" i="2"/>
  <c r="BA414" i="2"/>
  <c r="BA412" i="2"/>
  <c r="BA410" i="2"/>
  <c r="BA408" i="2"/>
  <c r="BA406" i="2"/>
  <c r="BA404" i="2"/>
  <c r="BA402" i="2"/>
  <c r="BA400" i="2"/>
  <c r="BA398" i="2"/>
  <c r="BA396" i="2"/>
  <c r="BA394" i="2"/>
  <c r="BA392" i="2"/>
  <c r="BA390" i="2"/>
  <c r="BA388" i="2"/>
  <c r="BA386" i="2"/>
  <c r="BA384" i="2"/>
  <c r="BA382" i="2"/>
  <c r="BA380" i="2"/>
  <c r="BA378" i="2"/>
  <c r="BA376" i="2"/>
  <c r="BA374" i="2"/>
  <c r="BA372" i="2"/>
  <c r="BA370" i="2"/>
  <c r="BA368" i="2"/>
  <c r="BA366" i="2"/>
  <c r="BA364" i="2"/>
  <c r="BA362" i="2"/>
  <c r="BA360" i="2"/>
  <c r="BA358" i="2"/>
  <c r="BA356" i="2"/>
  <c r="BA354" i="2"/>
  <c r="BA352" i="2"/>
  <c r="BA350" i="2"/>
  <c r="BA348" i="2"/>
  <c r="BA346" i="2"/>
  <c r="BA344" i="2"/>
  <c r="BA342" i="2"/>
  <c r="BA340" i="2"/>
  <c r="BA338" i="2"/>
  <c r="BA336" i="2"/>
  <c r="BA334" i="2"/>
  <c r="BA332" i="2"/>
  <c r="BA330" i="2"/>
  <c r="BA328" i="2"/>
  <c r="BA326" i="2"/>
  <c r="BA324" i="2"/>
  <c r="BA322" i="2"/>
  <c r="BA320" i="2"/>
  <c r="BA318" i="2"/>
  <c r="BA316" i="2"/>
  <c r="BA314" i="2"/>
  <c r="BA312" i="2"/>
  <c r="BA310" i="2"/>
  <c r="BA308" i="2"/>
  <c r="BA306" i="2"/>
  <c r="BA304" i="2"/>
  <c r="BA302" i="2"/>
  <c r="BA300" i="2"/>
  <c r="BA298" i="2"/>
  <c r="BA296" i="2"/>
  <c r="BA294" i="2"/>
  <c r="BA292" i="2"/>
  <c r="BA290" i="2"/>
  <c r="BA288" i="2"/>
  <c r="BA286" i="2"/>
  <c r="BA284" i="2"/>
  <c r="BA282" i="2"/>
  <c r="BA280" i="2"/>
  <c r="BA278" i="2"/>
  <c r="BA276" i="2"/>
  <c r="BA274" i="2"/>
  <c r="BA272" i="2"/>
  <c r="BA270" i="2"/>
  <c r="BA268" i="2"/>
  <c r="BA266" i="2"/>
  <c r="BA264" i="2"/>
  <c r="BA262" i="2"/>
  <c r="BA260" i="2"/>
  <c r="BA258" i="2"/>
  <c r="BA256" i="2"/>
  <c r="BA254" i="2"/>
  <c r="BA252" i="2"/>
  <c r="BA250" i="2"/>
  <c r="BA248" i="2"/>
  <c r="BA246" i="2"/>
  <c r="BA244" i="2"/>
  <c r="BA242" i="2"/>
  <c r="BA240" i="2"/>
  <c r="BA238" i="2"/>
  <c r="BA236" i="2"/>
  <c r="BA234" i="2"/>
  <c r="BA232" i="2"/>
  <c r="BA230" i="2"/>
  <c r="BA228" i="2"/>
  <c r="BA226" i="2"/>
  <c r="BA224" i="2"/>
  <c r="BA222" i="2"/>
  <c r="BA220" i="2"/>
  <c r="BA218" i="2"/>
  <c r="BA216" i="2"/>
  <c r="BA214" i="2"/>
  <c r="BA212" i="2"/>
  <c r="BA210" i="2"/>
  <c r="BA208" i="2"/>
  <c r="BA206" i="2"/>
  <c r="BA204" i="2"/>
  <c r="BA202" i="2"/>
  <c r="BA200" i="2"/>
  <c r="BA198" i="2"/>
  <c r="BA196" i="2"/>
  <c r="BA194" i="2"/>
  <c r="BA192" i="2"/>
  <c r="BA190" i="2"/>
  <c r="BA188" i="2"/>
  <c r="BA186" i="2"/>
  <c r="BA184" i="2"/>
  <c r="BA182" i="2"/>
  <c r="BA180" i="2"/>
  <c r="BA178" i="2"/>
  <c r="BA176" i="2"/>
  <c r="BA174" i="2"/>
  <c r="BA172" i="2"/>
  <c r="BA170" i="2"/>
  <c r="BA168" i="2"/>
  <c r="BA166" i="2"/>
  <c r="BA164" i="2"/>
  <c r="BA162" i="2"/>
  <c r="BA160" i="2"/>
  <c r="BA158" i="2"/>
  <c r="BA156" i="2"/>
  <c r="BA154" i="2"/>
  <c r="BA152" i="2"/>
  <c r="BA150" i="2"/>
  <c r="BA148" i="2"/>
  <c r="BA146" i="2"/>
  <c r="BA144" i="2"/>
  <c r="BA142" i="2"/>
  <c r="BA140" i="2"/>
  <c r="BA138" i="2"/>
  <c r="BA136" i="2"/>
  <c r="BA134" i="2"/>
  <c r="BA132" i="2"/>
  <c r="BA130" i="2"/>
  <c r="BA128" i="2"/>
  <c r="BA126" i="2"/>
  <c r="BA124" i="2"/>
  <c r="BA122" i="2"/>
  <c r="BA120" i="2"/>
  <c r="BA118" i="2"/>
  <c r="BA116" i="2"/>
  <c r="BA114" i="2"/>
  <c r="BA112" i="2"/>
  <c r="BA110" i="2"/>
  <c r="BA108" i="2"/>
  <c r="BA106" i="2"/>
  <c r="BA104" i="2"/>
  <c r="BA102" i="2"/>
  <c r="BA100" i="2"/>
  <c r="BA98" i="2"/>
  <c r="BA96" i="2"/>
  <c r="BA94" i="2"/>
  <c r="BA92" i="2"/>
  <c r="BA90" i="2"/>
  <c r="BA88" i="2"/>
  <c r="BA86" i="2"/>
  <c r="BA84" i="2"/>
  <c r="BA82" i="2"/>
  <c r="BA80" i="2"/>
  <c r="BA78" i="2"/>
  <c r="BA76" i="2"/>
  <c r="BA74" i="2"/>
  <c r="BA72" i="2"/>
  <c r="BA70" i="2"/>
  <c r="BA68" i="2"/>
  <c r="BA66" i="2"/>
  <c r="BA64" i="2"/>
  <c r="BA62" i="2"/>
  <c r="BA60" i="2"/>
  <c r="BA58" i="2"/>
  <c r="BA56" i="2"/>
  <c r="BA54" i="2"/>
  <c r="BA52" i="2"/>
  <c r="BA50" i="2"/>
  <c r="BA48" i="2"/>
  <c r="BA46" i="2"/>
  <c r="BA44" i="2"/>
  <c r="BA42" i="2"/>
  <c r="BA40" i="2"/>
  <c r="BA38" i="2"/>
  <c r="BA36" i="2"/>
  <c r="BA34" i="2"/>
  <c r="BA32" i="2"/>
  <c r="BA30" i="2"/>
  <c r="BA28" i="2"/>
  <c r="BA26" i="2"/>
  <c r="BA24" i="2"/>
  <c r="BA22" i="2"/>
  <c r="BA20" i="2"/>
  <c r="BA18" i="2"/>
  <c r="BA16" i="2"/>
  <c r="BA14" i="2"/>
  <c r="BA12" i="2"/>
  <c r="BA10" i="2"/>
  <c r="BA801" i="2"/>
  <c r="BA799" i="2"/>
  <c r="BA797" i="2"/>
  <c r="BA795" i="2"/>
  <c r="BA793" i="2"/>
  <c r="BA791" i="2"/>
  <c r="BA789" i="2"/>
  <c r="BA787" i="2"/>
  <c r="BA785" i="2"/>
  <c r="BA783" i="2"/>
  <c r="BA781" i="2"/>
  <c r="BA779" i="2"/>
  <c r="BA777" i="2"/>
  <c r="BA775" i="2"/>
  <c r="BA773" i="2"/>
  <c r="BA771" i="2"/>
  <c r="BA769" i="2"/>
  <c r="BA767" i="2"/>
  <c r="BA765" i="2"/>
  <c r="BA763" i="2"/>
  <c r="BA761" i="2"/>
  <c r="BA759" i="2"/>
  <c r="BA757" i="2"/>
  <c r="BA755" i="2"/>
  <c r="BA753" i="2"/>
  <c r="BA751" i="2"/>
  <c r="BA749" i="2"/>
  <c r="BA747" i="2"/>
  <c r="BA745" i="2"/>
  <c r="BA743" i="2"/>
  <c r="BA741" i="2"/>
  <c r="BA739" i="2"/>
  <c r="BA737" i="2"/>
  <c r="BA735" i="2"/>
  <c r="BA733" i="2"/>
  <c r="BA731" i="2"/>
  <c r="BA729" i="2"/>
  <c r="BA727" i="2"/>
  <c r="BA725" i="2"/>
  <c r="BA723" i="2"/>
  <c r="BA721" i="2"/>
  <c r="BA719" i="2"/>
  <c r="BA717" i="2"/>
  <c r="BA715" i="2"/>
  <c r="BA713" i="2"/>
  <c r="BA711" i="2"/>
  <c r="BA709" i="2"/>
  <c r="BA707" i="2"/>
  <c r="BA705" i="2"/>
  <c r="BA703" i="2"/>
  <c r="BA701" i="2"/>
  <c r="BA699" i="2"/>
  <c r="BA697" i="2"/>
  <c r="BA695" i="2"/>
  <c r="BA693" i="2"/>
  <c r="BA691" i="2"/>
  <c r="BA689" i="2"/>
  <c r="BA687" i="2"/>
  <c r="BA685" i="2"/>
  <c r="BA683" i="2"/>
  <c r="BA681" i="2"/>
  <c r="BA679" i="2"/>
  <c r="BA677" i="2"/>
  <c r="BA675" i="2"/>
  <c r="BA673" i="2"/>
  <c r="BA671" i="2"/>
  <c r="BA669" i="2"/>
  <c r="BA667" i="2"/>
  <c r="BA665" i="2"/>
  <c r="BA663" i="2"/>
  <c r="BA661" i="2"/>
  <c r="BA659" i="2"/>
  <c r="BA657" i="2"/>
  <c r="BA655" i="2"/>
  <c r="BA653" i="2"/>
  <c r="BA651" i="2"/>
  <c r="BA649" i="2"/>
  <c r="BA647" i="2"/>
  <c r="BA645" i="2"/>
  <c r="BA643" i="2"/>
  <c r="BA641" i="2"/>
  <c r="BA639" i="2"/>
  <c r="BA637" i="2"/>
  <c r="BA635" i="2"/>
  <c r="BA633" i="2"/>
  <c r="BA631" i="2"/>
  <c r="BA629" i="2"/>
  <c r="BA627" i="2"/>
  <c r="BA625" i="2"/>
  <c r="BA623" i="2"/>
  <c r="BA621" i="2"/>
  <c r="BA619" i="2"/>
  <c r="BA617" i="2"/>
  <c r="BA615" i="2"/>
  <c r="BA613" i="2"/>
  <c r="BA611" i="2"/>
  <c r="BA609" i="2"/>
  <c r="BA607" i="2"/>
  <c r="BA605" i="2"/>
  <c r="BA603" i="2"/>
  <c r="BA601" i="2"/>
  <c r="BA599" i="2"/>
  <c r="BA597" i="2"/>
  <c r="BA595" i="2"/>
  <c r="BA593" i="2"/>
  <c r="BA591" i="2"/>
  <c r="BA589" i="2"/>
  <c r="BA587" i="2"/>
  <c r="BA585" i="2"/>
  <c r="BA583" i="2"/>
  <c r="BA581" i="2"/>
  <c r="BA579" i="2"/>
  <c r="BA577" i="2"/>
  <c r="BA575" i="2"/>
  <c r="BA573" i="2"/>
  <c r="BA571" i="2"/>
  <c r="BA569" i="2"/>
  <c r="BA567" i="2"/>
  <c r="BA565" i="2"/>
  <c r="BA563" i="2"/>
  <c r="BA561" i="2"/>
  <c r="BA559" i="2"/>
  <c r="BA557" i="2"/>
  <c r="BA555" i="2"/>
  <c r="BA553" i="2"/>
  <c r="BA551" i="2"/>
  <c r="BA549" i="2"/>
  <c r="BA547" i="2"/>
  <c r="BA545" i="2"/>
  <c r="BA543" i="2"/>
  <c r="BA541" i="2"/>
  <c r="BA539" i="2"/>
  <c r="BA537" i="2"/>
  <c r="BA535" i="2"/>
  <c r="BA533" i="2"/>
  <c r="BA531" i="2"/>
  <c r="BA529" i="2"/>
  <c r="BA527" i="2"/>
  <c r="BA525" i="2"/>
  <c r="BA523" i="2"/>
  <c r="BA521" i="2"/>
  <c r="BA519" i="2"/>
  <c r="BA517" i="2"/>
  <c r="BA515" i="2"/>
  <c r="BA513" i="2"/>
  <c r="BA511" i="2"/>
  <c r="BA509" i="2"/>
  <c r="BA507" i="2"/>
  <c r="BA505" i="2"/>
  <c r="BA503" i="2"/>
  <c r="BA501" i="2"/>
  <c r="BA499" i="2"/>
  <c r="BA497" i="2"/>
  <c r="BA495" i="2"/>
  <c r="BA493" i="2"/>
  <c r="BA491" i="2"/>
  <c r="BA489" i="2"/>
  <c r="BA487" i="2"/>
  <c r="BA485" i="2"/>
  <c r="BA483" i="2"/>
  <c r="BA481" i="2"/>
  <c r="BA479" i="2"/>
  <c r="BA477" i="2"/>
  <c r="BA475" i="2"/>
  <c r="BA473" i="2"/>
  <c r="BA471" i="2"/>
  <c r="BA469" i="2"/>
  <c r="BA467" i="2"/>
  <c r="BA465" i="2"/>
  <c r="BA463" i="2"/>
  <c r="BA461" i="2"/>
  <c r="BA459" i="2"/>
  <c r="BA457" i="2"/>
  <c r="BA455" i="2"/>
  <c r="BA453" i="2"/>
  <c r="BA451" i="2"/>
  <c r="BA449" i="2"/>
  <c r="BA447" i="2"/>
  <c r="BA445" i="2"/>
  <c r="BA443" i="2"/>
  <c r="BA441" i="2"/>
  <c r="BA439" i="2"/>
  <c r="BA437" i="2"/>
  <c r="BA435" i="2"/>
  <c r="BA433" i="2"/>
  <c r="BA431" i="2"/>
  <c r="BA429" i="2"/>
  <c r="BA427" i="2"/>
  <c r="BA425" i="2"/>
  <c r="BA423" i="2"/>
  <c r="BA421" i="2"/>
  <c r="BA419" i="2"/>
  <c r="BA417" i="2"/>
  <c r="BA415" i="2"/>
  <c r="BA413" i="2"/>
  <c r="BA411" i="2"/>
  <c r="BA409" i="2"/>
  <c r="BA407" i="2"/>
  <c r="BA405" i="2"/>
  <c r="BA403" i="2"/>
  <c r="BA401" i="2"/>
  <c r="BA399" i="2"/>
  <c r="BA397" i="2"/>
  <c r="BA395" i="2"/>
  <c r="BA393" i="2"/>
  <c r="BA391" i="2"/>
  <c r="BA389" i="2"/>
  <c r="BA387" i="2"/>
  <c r="BA385" i="2"/>
  <c r="BA383" i="2"/>
  <c r="BA381" i="2"/>
  <c r="BA379" i="2"/>
  <c r="BA377" i="2"/>
  <c r="BA375" i="2"/>
  <c r="BA373" i="2"/>
  <c r="BA371" i="2"/>
  <c r="BA369" i="2"/>
  <c r="BA367" i="2"/>
  <c r="BA365" i="2"/>
  <c r="BA363" i="2"/>
  <c r="BA361" i="2"/>
  <c r="BA359" i="2"/>
  <c r="BA357" i="2"/>
  <c r="BA355" i="2"/>
  <c r="BA353" i="2"/>
  <c r="BA351" i="2"/>
  <c r="BA349" i="2"/>
  <c r="BA347" i="2"/>
  <c r="BA345" i="2"/>
  <c r="BA343" i="2"/>
  <c r="BA341" i="2"/>
  <c r="BA339" i="2"/>
  <c r="BA337" i="2"/>
  <c r="BA335" i="2"/>
  <c r="BA333" i="2"/>
  <c r="BA331" i="2"/>
  <c r="BA329" i="2"/>
  <c r="BA327" i="2"/>
  <c r="BA325" i="2"/>
  <c r="BA323" i="2"/>
  <c r="BA321" i="2"/>
  <c r="BA319" i="2"/>
  <c r="BA317" i="2"/>
  <c r="BA315" i="2"/>
  <c r="BA313" i="2"/>
  <c r="BA311" i="2"/>
  <c r="BA309" i="2"/>
  <c r="BA307" i="2"/>
  <c r="BA305" i="2"/>
  <c r="BA303" i="2"/>
  <c r="BA301" i="2"/>
  <c r="BA299" i="2"/>
  <c r="BA297" i="2"/>
  <c r="BA295" i="2"/>
  <c r="BA293" i="2"/>
  <c r="BA291" i="2"/>
  <c r="BA289" i="2"/>
  <c r="BA287" i="2"/>
  <c r="BA285" i="2"/>
  <c r="BA283" i="2"/>
  <c r="BA281" i="2"/>
  <c r="BA279" i="2"/>
  <c r="BA277" i="2"/>
  <c r="BA275" i="2"/>
  <c r="BA273" i="2"/>
  <c r="BA271" i="2"/>
  <c r="BA269" i="2"/>
  <c r="BA267" i="2"/>
  <c r="BA265" i="2"/>
  <c r="BA263" i="2"/>
  <c r="BA261" i="2"/>
  <c r="BA259" i="2"/>
  <c r="BA257" i="2"/>
  <c r="BA255" i="2"/>
  <c r="BA253" i="2"/>
  <c r="BA251" i="2"/>
  <c r="BA249" i="2"/>
  <c r="BA247" i="2"/>
  <c r="BA245" i="2"/>
  <c r="BA243" i="2"/>
  <c r="BA241" i="2"/>
  <c r="BA239" i="2"/>
  <c r="BA237" i="2"/>
  <c r="BA235" i="2"/>
  <c r="BA233" i="2"/>
  <c r="BA231" i="2"/>
  <c r="BA229" i="2"/>
  <c r="BA227" i="2"/>
  <c r="BA225" i="2"/>
  <c r="BA223" i="2"/>
  <c r="BA221" i="2"/>
  <c r="BA219" i="2"/>
  <c r="BA217" i="2"/>
  <c r="BA215" i="2"/>
  <c r="BA213" i="2"/>
  <c r="BA211" i="2"/>
  <c r="BA209" i="2"/>
  <c r="BA207" i="2"/>
  <c r="BA205" i="2"/>
  <c r="BA203" i="2"/>
  <c r="BA201" i="2"/>
  <c r="BA199" i="2"/>
  <c r="BA197" i="2"/>
  <c r="BA195" i="2"/>
  <c r="BA193" i="2"/>
  <c r="BA191" i="2"/>
  <c r="BA189" i="2"/>
  <c r="BA187" i="2"/>
  <c r="BA185" i="2"/>
  <c r="BA183" i="2"/>
  <c r="BA181" i="2"/>
  <c r="BA179" i="2"/>
  <c r="BA177" i="2"/>
  <c r="BA175" i="2"/>
  <c r="BA173" i="2"/>
  <c r="BA171" i="2"/>
  <c r="BA169" i="2"/>
  <c r="BA167" i="2"/>
  <c r="BA165" i="2"/>
  <c r="BA163" i="2"/>
  <c r="BA161" i="2"/>
  <c r="BA159" i="2"/>
  <c r="BA157" i="2"/>
  <c r="BA155" i="2"/>
  <c r="BA153" i="2"/>
  <c r="BA151" i="2"/>
  <c r="BA149" i="2"/>
  <c r="BA147" i="2"/>
  <c r="BA145" i="2"/>
  <c r="BA143" i="2"/>
  <c r="BA141" i="2"/>
  <c r="BA139" i="2"/>
  <c r="BA137" i="2"/>
  <c r="BA135" i="2"/>
  <c r="BA133" i="2"/>
  <c r="BA131" i="2"/>
  <c r="BA129" i="2"/>
  <c r="BA127" i="2"/>
  <c r="BA125" i="2"/>
  <c r="BA123" i="2"/>
  <c r="BA121" i="2"/>
  <c r="BA119" i="2"/>
  <c r="BA117" i="2"/>
  <c r="BA115" i="2"/>
  <c r="BA113" i="2"/>
  <c r="BA111" i="2"/>
  <c r="BA109" i="2"/>
  <c r="BA107" i="2"/>
  <c r="BA105" i="2"/>
  <c r="BA103" i="2"/>
  <c r="BA101" i="2"/>
  <c r="BA99" i="2"/>
  <c r="BA97" i="2"/>
  <c r="BA95" i="2"/>
  <c r="BA93" i="2"/>
  <c r="BA91" i="2"/>
  <c r="BA89" i="2"/>
  <c r="BA87" i="2"/>
  <c r="BA85" i="2"/>
  <c r="BA83" i="2"/>
  <c r="BA81" i="2"/>
  <c r="BA79" i="2"/>
  <c r="BA77" i="2"/>
  <c r="BA75" i="2"/>
  <c r="BA73" i="2"/>
  <c r="BA71" i="2"/>
  <c r="BA69" i="2"/>
  <c r="BA67" i="2"/>
  <c r="BA65" i="2"/>
  <c r="BA63" i="2"/>
  <c r="BA61" i="2"/>
  <c r="BA59" i="2"/>
  <c r="BA57" i="2"/>
  <c r="BA55" i="2"/>
  <c r="BA53" i="2"/>
  <c r="BA51" i="2"/>
  <c r="BA49" i="2"/>
  <c r="BA47" i="2"/>
  <c r="BA45" i="2"/>
  <c r="BA43" i="2"/>
  <c r="BA41" i="2"/>
  <c r="BA39" i="2"/>
  <c r="BA37" i="2"/>
  <c r="BA35" i="2"/>
  <c r="BA33" i="2"/>
  <c r="BA31" i="2"/>
  <c r="BA29" i="2"/>
  <c r="BA27" i="2"/>
  <c r="BA25" i="2"/>
  <c r="BA23" i="2"/>
  <c r="BA21" i="2"/>
  <c r="BA19" i="2"/>
  <c r="BA17" i="2"/>
  <c r="BA15" i="2"/>
  <c r="BA13" i="2"/>
  <c r="BA11" i="2"/>
  <c r="BE3009" i="2"/>
  <c r="BE3007" i="2"/>
  <c r="BE3005" i="2"/>
  <c r="BE3003" i="2"/>
  <c r="BE3001" i="2"/>
  <c r="BE2999" i="2"/>
  <c r="BE2997" i="2"/>
  <c r="BE2995" i="2"/>
  <c r="BE2993" i="2"/>
  <c r="BE2991" i="2"/>
  <c r="BE2989" i="2"/>
  <c r="BE2987" i="2"/>
  <c r="BE2985" i="2"/>
  <c r="BE2983" i="2"/>
  <c r="BE2981" i="2"/>
  <c r="BE2979" i="2"/>
  <c r="BE2977" i="2"/>
  <c r="BE2975" i="2"/>
  <c r="BE2973" i="2"/>
  <c r="BE2971" i="2"/>
  <c r="BE2969" i="2"/>
  <c r="BE2967" i="2"/>
  <c r="BE2965" i="2"/>
  <c r="BE2963" i="2"/>
  <c r="BE2961" i="2"/>
  <c r="BE2959" i="2"/>
  <c r="BE2957" i="2"/>
  <c r="BE2955" i="2"/>
  <c r="BE2953" i="2"/>
  <c r="BE2951" i="2"/>
  <c r="BE2949" i="2"/>
  <c r="BE2947" i="2"/>
  <c r="BE2945" i="2"/>
  <c r="BE2943" i="2"/>
  <c r="BE2941" i="2"/>
  <c r="BE2939" i="2"/>
  <c r="BE2937" i="2"/>
  <c r="BE2935" i="2"/>
  <c r="BE2933" i="2"/>
  <c r="BE2931" i="2"/>
  <c r="BE2929" i="2"/>
  <c r="BE2927" i="2"/>
  <c r="BE2925" i="2"/>
  <c r="BE2923" i="2"/>
  <c r="BE2921" i="2"/>
  <c r="BE2919" i="2"/>
  <c r="BE2917" i="2"/>
  <c r="BE2915" i="2"/>
  <c r="BE2913" i="2"/>
  <c r="BE2911" i="2"/>
  <c r="BE2909" i="2"/>
  <c r="BE2907" i="2"/>
  <c r="BE2905" i="2"/>
  <c r="BE2903" i="2"/>
  <c r="BE2901" i="2"/>
  <c r="BE2899" i="2"/>
  <c r="BE2897" i="2"/>
  <c r="BE2895" i="2"/>
  <c r="BE2893" i="2"/>
  <c r="BE2891" i="2"/>
  <c r="BE2889" i="2"/>
  <c r="BE2887" i="2"/>
  <c r="BE2885" i="2"/>
  <c r="BE2883" i="2"/>
  <c r="BE2881" i="2"/>
  <c r="BE2879" i="2"/>
  <c r="BE2877" i="2"/>
  <c r="BE2875" i="2"/>
  <c r="BE2873" i="2"/>
  <c r="BE2871" i="2"/>
  <c r="BE2869" i="2"/>
  <c r="BE2867" i="2"/>
  <c r="BE2865" i="2"/>
  <c r="BE2863" i="2"/>
  <c r="BE2861" i="2"/>
  <c r="BE2859" i="2"/>
  <c r="BE2857" i="2"/>
  <c r="BE2855" i="2"/>
  <c r="BE2853" i="2"/>
  <c r="BE2851" i="2"/>
  <c r="BE2849" i="2"/>
  <c r="BE2847" i="2"/>
  <c r="BE2845" i="2"/>
  <c r="BE2843" i="2"/>
  <c r="BE2841" i="2"/>
  <c r="BE2839" i="2"/>
  <c r="BE2837" i="2"/>
  <c r="BE2835" i="2"/>
  <c r="BE2833" i="2"/>
  <c r="BE2831" i="2"/>
  <c r="BE2829" i="2"/>
  <c r="BE2827" i="2"/>
  <c r="BE2825" i="2"/>
  <c r="BE2823" i="2"/>
  <c r="BE2821" i="2"/>
  <c r="BE2819" i="2"/>
  <c r="BE2817" i="2"/>
  <c r="BE2815" i="2"/>
  <c r="BE2813" i="2"/>
  <c r="BE2811" i="2"/>
  <c r="BE2809" i="2"/>
  <c r="BE2807" i="2"/>
  <c r="BE3008" i="2"/>
  <c r="BE3006" i="2"/>
  <c r="BE3004" i="2"/>
  <c r="BE3002" i="2"/>
  <c r="BE3000" i="2"/>
  <c r="BE2998" i="2"/>
  <c r="BE2996" i="2"/>
  <c r="BE2994" i="2"/>
  <c r="BE2992" i="2"/>
  <c r="BE2990" i="2"/>
  <c r="BE2988" i="2"/>
  <c r="BE2986" i="2"/>
  <c r="BE2984" i="2"/>
  <c r="BE2982" i="2"/>
  <c r="BE2980" i="2"/>
  <c r="BE2978" i="2"/>
  <c r="BE2976" i="2"/>
  <c r="BE2974" i="2"/>
  <c r="BE2972" i="2"/>
  <c r="BE2970" i="2"/>
  <c r="BE2968" i="2"/>
  <c r="BE2966" i="2"/>
  <c r="BE2964" i="2"/>
  <c r="BE2962" i="2"/>
  <c r="BE2960" i="2"/>
  <c r="BE2958" i="2"/>
  <c r="BE2956" i="2"/>
  <c r="BE2954" i="2"/>
  <c r="BE2952" i="2"/>
  <c r="BE2950" i="2"/>
  <c r="BE2948" i="2"/>
  <c r="BE2946" i="2"/>
  <c r="BE2944" i="2"/>
  <c r="BE2942" i="2"/>
  <c r="BE2940" i="2"/>
  <c r="BE2938" i="2"/>
  <c r="BE2936" i="2"/>
  <c r="BE2934" i="2"/>
  <c r="BE2932" i="2"/>
  <c r="BE2930" i="2"/>
  <c r="BE2928" i="2"/>
  <c r="BE2926" i="2"/>
  <c r="BE2924" i="2"/>
  <c r="BE2922" i="2"/>
  <c r="BE2920" i="2"/>
  <c r="BE2918" i="2"/>
  <c r="BE2916" i="2"/>
  <c r="BE2914" i="2"/>
  <c r="BE2912" i="2"/>
  <c r="BE2910" i="2"/>
  <c r="BE2908" i="2"/>
  <c r="BE2906" i="2"/>
  <c r="BE2904" i="2"/>
  <c r="BE2902" i="2"/>
  <c r="BE2900" i="2"/>
  <c r="BE2898" i="2"/>
  <c r="BE2896" i="2"/>
  <c r="BE2894" i="2"/>
  <c r="BE2892" i="2"/>
  <c r="BE2890" i="2"/>
  <c r="BE2888" i="2"/>
  <c r="BE2886" i="2"/>
  <c r="BE2884" i="2"/>
  <c r="BE2882" i="2"/>
  <c r="BE2880" i="2"/>
  <c r="BE2878" i="2"/>
  <c r="BE2876" i="2"/>
  <c r="BE2874" i="2"/>
  <c r="BE2872" i="2"/>
  <c r="BE2870" i="2"/>
  <c r="BE2868" i="2"/>
  <c r="BE2866" i="2"/>
  <c r="BE2864" i="2"/>
  <c r="BE2862" i="2"/>
  <c r="BE2860" i="2"/>
  <c r="BE2858" i="2"/>
  <c r="BE2856" i="2"/>
  <c r="BE2854" i="2"/>
  <c r="BE2852" i="2"/>
  <c r="BE2850" i="2"/>
  <c r="BE2848" i="2"/>
  <c r="BE2846" i="2"/>
  <c r="BE2844" i="2"/>
  <c r="BE2842" i="2"/>
  <c r="BE2840" i="2"/>
  <c r="BE2838" i="2"/>
  <c r="BE2836" i="2"/>
  <c r="BE2834" i="2"/>
  <c r="BE2832" i="2"/>
  <c r="BE2830" i="2"/>
  <c r="BE2828" i="2"/>
  <c r="BE2826" i="2"/>
  <c r="BE2824" i="2"/>
  <c r="BE2822" i="2"/>
  <c r="BE2820" i="2"/>
  <c r="BE2818" i="2"/>
  <c r="BE2816" i="2"/>
  <c r="BE2814" i="2"/>
  <c r="BE2812" i="2"/>
  <c r="BE2810" i="2"/>
  <c r="BE2808" i="2"/>
  <c r="BE2806" i="2"/>
  <c r="BE2804" i="2"/>
  <c r="BE2802" i="2"/>
  <c r="BE2800" i="2"/>
  <c r="BE2798" i="2"/>
  <c r="BE2796" i="2"/>
  <c r="BE2794" i="2"/>
  <c r="BE2792" i="2"/>
  <c r="BE2790" i="2"/>
  <c r="BE2788" i="2"/>
  <c r="BE2786" i="2"/>
  <c r="BE2784" i="2"/>
  <c r="BE2782" i="2"/>
  <c r="BE2780" i="2"/>
  <c r="BE2778" i="2"/>
  <c r="BE2776" i="2"/>
  <c r="BE2774" i="2"/>
  <c r="BE2772" i="2"/>
  <c r="BE2770" i="2"/>
  <c r="BE2768" i="2"/>
  <c r="BE2766" i="2"/>
  <c r="BE2764" i="2"/>
  <c r="BE2762" i="2"/>
  <c r="BE2760" i="2"/>
  <c r="BE2758" i="2"/>
  <c r="BE2756" i="2"/>
  <c r="BE2754" i="2"/>
  <c r="BE2752" i="2"/>
  <c r="BE2750" i="2"/>
  <c r="BE2748" i="2"/>
  <c r="BE2746" i="2"/>
  <c r="BE2744" i="2"/>
  <c r="BE2742" i="2"/>
  <c r="BE2740" i="2"/>
  <c r="BE2738" i="2"/>
  <c r="BE2736" i="2"/>
  <c r="BE2734" i="2"/>
  <c r="BE2732" i="2"/>
  <c r="BE2730" i="2"/>
  <c r="BE2728" i="2"/>
  <c r="BE2726" i="2"/>
  <c r="BE2724" i="2"/>
  <c r="BE2722" i="2"/>
  <c r="BE2720" i="2"/>
  <c r="BE2718" i="2"/>
  <c r="BE2716" i="2"/>
  <c r="BE2714" i="2"/>
  <c r="BE2712" i="2"/>
  <c r="BE2710" i="2"/>
  <c r="BE2708" i="2"/>
  <c r="BE2706" i="2"/>
  <c r="BE2704" i="2"/>
  <c r="BE2702" i="2"/>
  <c r="BE2700" i="2"/>
  <c r="BE2698" i="2"/>
  <c r="BE2696" i="2"/>
  <c r="BE2694" i="2"/>
  <c r="BE2692" i="2"/>
  <c r="BE2690" i="2"/>
  <c r="BE2688" i="2"/>
  <c r="BE2686" i="2"/>
  <c r="BE2684" i="2"/>
  <c r="BE2682" i="2"/>
  <c r="BE2680" i="2"/>
  <c r="BE2678" i="2"/>
  <c r="BE2676" i="2"/>
  <c r="BE2674" i="2"/>
  <c r="BE2672" i="2"/>
  <c r="BE2670" i="2"/>
  <c r="BE2668" i="2"/>
  <c r="BE2666" i="2"/>
  <c r="BE2664" i="2"/>
  <c r="BE2662" i="2"/>
  <c r="BE2660" i="2"/>
  <c r="BE2658" i="2"/>
  <c r="BE2656" i="2"/>
  <c r="BE2654" i="2"/>
  <c r="BE2652" i="2"/>
  <c r="BE2650" i="2"/>
  <c r="BE2648" i="2"/>
  <c r="BE2646" i="2"/>
  <c r="BE2644" i="2"/>
  <c r="BE2642" i="2"/>
  <c r="BE2640" i="2"/>
  <c r="BE2638" i="2"/>
  <c r="BE2636" i="2"/>
  <c r="BE2634" i="2"/>
  <c r="BE2632" i="2"/>
  <c r="BE2630" i="2"/>
  <c r="BE2628" i="2"/>
  <c r="BE2626" i="2"/>
  <c r="BE2624" i="2"/>
  <c r="BE2622" i="2"/>
  <c r="BE2620" i="2"/>
  <c r="BE2618" i="2"/>
  <c r="BE2616" i="2"/>
  <c r="BE2614" i="2"/>
  <c r="BE2612" i="2"/>
  <c r="BE2610" i="2"/>
  <c r="BE2608" i="2"/>
  <c r="BE2606" i="2"/>
  <c r="BE2604" i="2"/>
  <c r="BE2602" i="2"/>
  <c r="BE2600" i="2"/>
  <c r="BE2598" i="2"/>
  <c r="BE2596" i="2"/>
  <c r="BE2594" i="2"/>
  <c r="BE2592" i="2"/>
  <c r="BE2590" i="2"/>
  <c r="BE2588" i="2"/>
  <c r="BE2586" i="2"/>
  <c r="BE2584" i="2"/>
  <c r="BE2582" i="2"/>
  <c r="BE2580" i="2"/>
  <c r="BE2578" i="2"/>
  <c r="BE2576" i="2"/>
  <c r="BE2574" i="2"/>
  <c r="BE2572" i="2"/>
  <c r="BE2570" i="2"/>
  <c r="BE2568" i="2"/>
  <c r="BE2566" i="2"/>
  <c r="BE2564" i="2"/>
  <c r="BE2562" i="2"/>
  <c r="BE2560" i="2"/>
  <c r="BE2558" i="2"/>
  <c r="BE2556" i="2"/>
  <c r="BE2554" i="2"/>
  <c r="BE2552" i="2"/>
  <c r="BE2550" i="2"/>
  <c r="BE2548" i="2"/>
  <c r="BE2546" i="2"/>
  <c r="BE2544" i="2"/>
  <c r="BE2542" i="2"/>
  <c r="BE2540" i="2"/>
  <c r="BE2538" i="2"/>
  <c r="BE2536" i="2"/>
  <c r="BE2534" i="2"/>
  <c r="BE2532" i="2"/>
  <c r="BE2530" i="2"/>
  <c r="BE2528" i="2"/>
  <c r="BE2526" i="2"/>
  <c r="BE2524" i="2"/>
  <c r="BE2522" i="2"/>
  <c r="BE2520" i="2"/>
  <c r="BE2518" i="2"/>
  <c r="BE2516" i="2"/>
  <c r="BE2514" i="2"/>
  <c r="BE2512" i="2"/>
  <c r="BE2510" i="2"/>
  <c r="BE2508" i="2"/>
  <c r="BE2506" i="2"/>
  <c r="BE2504" i="2"/>
  <c r="BE2502" i="2"/>
  <c r="BE2500" i="2"/>
  <c r="BE2498" i="2"/>
  <c r="BE2496" i="2"/>
  <c r="BE2494" i="2"/>
  <c r="BE2492" i="2"/>
  <c r="BE2490" i="2"/>
  <c r="BE2488" i="2"/>
  <c r="BE2486" i="2"/>
  <c r="BE2484" i="2"/>
  <c r="BE2482" i="2"/>
  <c r="BE2480" i="2"/>
  <c r="BE2478" i="2"/>
  <c r="BE2476" i="2"/>
  <c r="BE2474" i="2"/>
  <c r="BE2472" i="2"/>
  <c r="BE2470" i="2"/>
  <c r="BE2468" i="2"/>
  <c r="BE2466" i="2"/>
  <c r="BE2464" i="2"/>
  <c r="BE2462" i="2"/>
  <c r="BE2460" i="2"/>
  <c r="BE2458" i="2"/>
  <c r="BE2456" i="2"/>
  <c r="BE2454" i="2"/>
  <c r="BE2452" i="2"/>
  <c r="BE2450" i="2"/>
  <c r="BE2448" i="2"/>
  <c r="BE2446" i="2"/>
  <c r="BE2444" i="2"/>
  <c r="BE2442" i="2"/>
  <c r="BE2440" i="2"/>
  <c r="BE2438" i="2"/>
  <c r="BE2436" i="2"/>
  <c r="BE2434" i="2"/>
  <c r="BE2432" i="2"/>
  <c r="BE2430" i="2"/>
  <c r="BE2428" i="2"/>
  <c r="BE2426" i="2"/>
  <c r="BE2424" i="2"/>
  <c r="BE2422" i="2"/>
  <c r="BE2420" i="2"/>
  <c r="BE2418" i="2"/>
  <c r="BE2416" i="2"/>
  <c r="BE2414" i="2"/>
  <c r="BE2412" i="2"/>
  <c r="BE2410" i="2"/>
  <c r="BE2408" i="2"/>
  <c r="BE2406" i="2"/>
  <c r="BE2404" i="2"/>
  <c r="BE2402" i="2"/>
  <c r="BE2400" i="2"/>
  <c r="BE2398" i="2"/>
  <c r="BE2396" i="2"/>
  <c r="BE2394" i="2"/>
  <c r="BE2392" i="2"/>
  <c r="BE2390" i="2"/>
  <c r="BE2388" i="2"/>
  <c r="BE2386" i="2"/>
  <c r="BE2384" i="2"/>
  <c r="BE2382" i="2"/>
  <c r="BE2380" i="2"/>
  <c r="BE2378" i="2"/>
  <c r="BE2376" i="2"/>
  <c r="BE2374" i="2"/>
  <c r="BE2372" i="2"/>
  <c r="BE2370" i="2"/>
  <c r="BE2368" i="2"/>
  <c r="BE2366" i="2"/>
  <c r="BE2364" i="2"/>
  <c r="BE2362" i="2"/>
  <c r="BE2360" i="2"/>
  <c r="BE2358" i="2"/>
  <c r="BE2356" i="2"/>
  <c r="BE2354" i="2"/>
  <c r="BE2352" i="2"/>
  <c r="BE2350" i="2"/>
  <c r="BE2348" i="2"/>
  <c r="BE2346" i="2"/>
  <c r="BE2344" i="2"/>
  <c r="BE2342" i="2"/>
  <c r="BE2340" i="2"/>
  <c r="BE2338" i="2"/>
  <c r="BE2336" i="2"/>
  <c r="BE2334" i="2"/>
  <c r="BE2332" i="2"/>
  <c r="BE2330" i="2"/>
  <c r="BE2328" i="2"/>
  <c r="BE2326" i="2"/>
  <c r="BE2324" i="2"/>
  <c r="BE2322" i="2"/>
  <c r="BE2320" i="2"/>
  <c r="BE2318" i="2"/>
  <c r="BE2316" i="2"/>
  <c r="BE2314" i="2"/>
  <c r="BE2312" i="2"/>
  <c r="BE2310" i="2"/>
  <c r="BE2308" i="2"/>
  <c r="BE2306" i="2"/>
  <c r="BE2304" i="2"/>
  <c r="BE2302" i="2"/>
  <c r="BE2300" i="2"/>
  <c r="BE2298" i="2"/>
  <c r="BE2296" i="2"/>
  <c r="BE2294" i="2"/>
  <c r="BE2292" i="2"/>
  <c r="BE2290" i="2"/>
  <c r="BE2288" i="2"/>
  <c r="BE2286" i="2"/>
  <c r="BE2284" i="2"/>
  <c r="BE2282" i="2"/>
  <c r="BE2280" i="2"/>
  <c r="BE2278" i="2"/>
  <c r="BE2276" i="2"/>
  <c r="BE2274" i="2"/>
  <c r="BE2272" i="2"/>
  <c r="BE2270" i="2"/>
  <c r="BE2268" i="2"/>
  <c r="BE2266" i="2"/>
  <c r="BE2264" i="2"/>
  <c r="BE2262" i="2"/>
  <c r="BE2260" i="2"/>
  <c r="BE2258" i="2"/>
  <c r="BE2256" i="2"/>
  <c r="BE2254" i="2"/>
  <c r="BE2252" i="2"/>
  <c r="BE2250" i="2"/>
  <c r="BE2248" i="2"/>
  <c r="BE2246" i="2"/>
  <c r="BE2244" i="2"/>
  <c r="BE2242" i="2"/>
  <c r="BE2240" i="2"/>
  <c r="BE2238" i="2"/>
  <c r="BE2236" i="2"/>
  <c r="BE2234" i="2"/>
  <c r="BE2232" i="2"/>
  <c r="BE2230" i="2"/>
  <c r="BE2228" i="2"/>
  <c r="BE2226" i="2"/>
  <c r="BE2224" i="2"/>
  <c r="BE2222" i="2"/>
  <c r="BE2220" i="2"/>
  <c r="BE2218" i="2"/>
  <c r="BE2216" i="2"/>
  <c r="BE2214" i="2"/>
  <c r="BE2212" i="2"/>
  <c r="BE2210" i="2"/>
  <c r="BE2208" i="2"/>
  <c r="BE2206" i="2"/>
  <c r="BE2204" i="2"/>
  <c r="BE2202" i="2"/>
  <c r="BE2200" i="2"/>
  <c r="BE2198" i="2"/>
  <c r="BE2196" i="2"/>
  <c r="BE2194" i="2"/>
  <c r="BE2192" i="2"/>
  <c r="BE2190" i="2"/>
  <c r="BE2188" i="2"/>
  <c r="BE2186" i="2"/>
  <c r="BE2184" i="2"/>
  <c r="BE2182" i="2"/>
  <c r="BE2180" i="2"/>
  <c r="BE2178" i="2"/>
  <c r="BE2176" i="2"/>
  <c r="BE2174" i="2"/>
  <c r="BE2172" i="2"/>
  <c r="BE2170" i="2"/>
  <c r="BE2168" i="2"/>
  <c r="BE2166" i="2"/>
  <c r="BE2164" i="2"/>
  <c r="BE2162" i="2"/>
  <c r="BE2160" i="2"/>
  <c r="BE2158" i="2"/>
  <c r="BE2156" i="2"/>
  <c r="BE2154" i="2"/>
  <c r="BE2152" i="2"/>
  <c r="BE2150" i="2"/>
  <c r="BE2148" i="2"/>
  <c r="BE2146" i="2"/>
  <c r="BE2144" i="2"/>
  <c r="BE2142" i="2"/>
  <c r="BE2140" i="2"/>
  <c r="BE2138" i="2"/>
  <c r="BE2136" i="2"/>
  <c r="BE2134" i="2"/>
  <c r="BE2132" i="2"/>
  <c r="BE2130" i="2"/>
  <c r="BE2128" i="2"/>
  <c r="BE2126" i="2"/>
  <c r="BE2124" i="2"/>
  <c r="BE2122" i="2"/>
  <c r="BE2120" i="2"/>
  <c r="BE2118" i="2"/>
  <c r="BE2116" i="2"/>
  <c r="BE2114" i="2"/>
  <c r="BE2112" i="2"/>
  <c r="BE2110" i="2"/>
  <c r="BE2108" i="2"/>
  <c r="BE2106" i="2"/>
  <c r="BE2104" i="2"/>
  <c r="BE2102" i="2"/>
  <c r="BE2100" i="2"/>
  <c r="BE2098" i="2"/>
  <c r="BE2096" i="2"/>
  <c r="BE2094" i="2"/>
  <c r="BE2092" i="2"/>
  <c r="BE2090" i="2"/>
  <c r="BE2088" i="2"/>
  <c r="BE2086" i="2"/>
  <c r="BE2084" i="2"/>
  <c r="BE2082" i="2"/>
  <c r="BE2080" i="2"/>
  <c r="BE2078" i="2"/>
  <c r="BE2076" i="2"/>
  <c r="BE2074" i="2"/>
  <c r="BE2072" i="2"/>
  <c r="BE2070" i="2"/>
  <c r="BE2068" i="2"/>
  <c r="BE2066" i="2"/>
  <c r="BE2064" i="2"/>
  <c r="BE2062" i="2"/>
  <c r="BE2060" i="2"/>
  <c r="BE2058" i="2"/>
  <c r="BE2056" i="2"/>
  <c r="BE2054" i="2"/>
  <c r="BE2052" i="2"/>
  <c r="BE2050" i="2"/>
  <c r="BE2048" i="2"/>
  <c r="BE2046" i="2"/>
  <c r="BE2044" i="2"/>
  <c r="BE2042" i="2"/>
  <c r="BE2040" i="2"/>
  <c r="BE2038" i="2"/>
  <c r="BE2036" i="2"/>
  <c r="BE2034" i="2"/>
  <c r="BE2032" i="2"/>
  <c r="BE2030" i="2"/>
  <c r="BE2028" i="2"/>
  <c r="BE2026" i="2"/>
  <c r="BE2024" i="2"/>
  <c r="BE2022" i="2"/>
  <c r="BE2020" i="2"/>
  <c r="BE2018" i="2"/>
  <c r="BE2016" i="2"/>
  <c r="BE2014" i="2"/>
  <c r="BE2012" i="2"/>
  <c r="BE2010" i="2"/>
  <c r="BE2008" i="2"/>
  <c r="BE2006" i="2"/>
  <c r="BE2004" i="2"/>
  <c r="BE2002" i="2"/>
  <c r="BE2000" i="2"/>
  <c r="BE1998" i="2"/>
  <c r="BE1996" i="2"/>
  <c r="BE1994" i="2"/>
  <c r="BE1992" i="2"/>
  <c r="BE1990" i="2"/>
  <c r="BE1988" i="2"/>
  <c r="BE1986" i="2"/>
  <c r="BE1984" i="2"/>
  <c r="BE1982" i="2"/>
  <c r="BE1980" i="2"/>
  <c r="BE1978" i="2"/>
  <c r="BE1976" i="2"/>
  <c r="BE1974" i="2"/>
  <c r="BE1972" i="2"/>
  <c r="BE1970" i="2"/>
  <c r="BE1968" i="2"/>
  <c r="BE1966" i="2"/>
  <c r="BE1964" i="2"/>
  <c r="BE1962" i="2"/>
  <c r="BE1960" i="2"/>
  <c r="BE1958" i="2"/>
  <c r="BE1956" i="2"/>
  <c r="BE1954" i="2"/>
  <c r="BE1952" i="2"/>
  <c r="BE1950" i="2"/>
  <c r="BE1948" i="2"/>
  <c r="BE1946" i="2"/>
  <c r="BE1944" i="2"/>
  <c r="BE1942" i="2"/>
  <c r="BE1940" i="2"/>
  <c r="BE1938" i="2"/>
  <c r="BE1936" i="2"/>
  <c r="BE1934" i="2"/>
  <c r="BE1932" i="2"/>
  <c r="BE1930" i="2"/>
  <c r="BE1928" i="2"/>
  <c r="BE1926" i="2"/>
  <c r="BE1924" i="2"/>
  <c r="BE1922" i="2"/>
  <c r="BE1920" i="2"/>
  <c r="BE1918" i="2"/>
  <c r="BE1916" i="2"/>
  <c r="BE1914" i="2"/>
  <c r="BE1912" i="2"/>
  <c r="BE1910" i="2"/>
  <c r="BE1908" i="2"/>
  <c r="BE1906" i="2"/>
  <c r="BE1904" i="2"/>
  <c r="BE1902" i="2"/>
  <c r="BE1900" i="2"/>
  <c r="BE1898" i="2"/>
  <c r="BE1896" i="2"/>
  <c r="BE1894" i="2"/>
  <c r="BE1892" i="2"/>
  <c r="BE1890" i="2"/>
  <c r="BE1888" i="2"/>
  <c r="BE1886" i="2"/>
  <c r="BE1884" i="2"/>
  <c r="BE1882" i="2"/>
  <c r="BE1880" i="2"/>
  <c r="BE1878" i="2"/>
  <c r="BE1876" i="2"/>
  <c r="BE1874" i="2"/>
  <c r="BE1872" i="2"/>
  <c r="BE1870" i="2"/>
  <c r="BE1868" i="2"/>
  <c r="BE1866" i="2"/>
  <c r="BE1864" i="2"/>
  <c r="BE1862" i="2"/>
  <c r="BE1860" i="2"/>
  <c r="BE1858" i="2"/>
  <c r="BE1856" i="2"/>
  <c r="BE1854" i="2"/>
  <c r="BE1852" i="2"/>
  <c r="BE1850" i="2"/>
  <c r="BE1848" i="2"/>
  <c r="BE1846" i="2"/>
  <c r="BE1844" i="2"/>
  <c r="BE1842" i="2"/>
  <c r="BE1840" i="2"/>
  <c r="BE1838" i="2"/>
  <c r="BE1836" i="2"/>
  <c r="BE1834" i="2"/>
  <c r="BE1832" i="2"/>
  <c r="BE1830" i="2"/>
  <c r="BE1828" i="2"/>
  <c r="BE1826" i="2"/>
  <c r="BE1824" i="2"/>
  <c r="BE1822" i="2"/>
  <c r="BE1820" i="2"/>
  <c r="BE1818" i="2"/>
  <c r="BE1816" i="2"/>
  <c r="BE1814" i="2"/>
  <c r="BE1812" i="2"/>
  <c r="BE1810" i="2"/>
  <c r="BE1808" i="2"/>
  <c r="BE1806" i="2"/>
  <c r="BE1804" i="2"/>
  <c r="BE1802" i="2"/>
  <c r="BE1800" i="2"/>
  <c r="BE1798" i="2"/>
  <c r="BE2805" i="2"/>
  <c r="BE2803" i="2"/>
  <c r="BE2801" i="2"/>
  <c r="BE2799" i="2"/>
  <c r="BE2797" i="2"/>
  <c r="BE2795" i="2"/>
  <c r="BE2793" i="2"/>
  <c r="BE2791" i="2"/>
  <c r="BE2789" i="2"/>
  <c r="BE2787" i="2"/>
  <c r="BE2785" i="2"/>
  <c r="BE2783" i="2"/>
  <c r="BE2781" i="2"/>
  <c r="BE2779" i="2"/>
  <c r="BE2777" i="2"/>
  <c r="BE2775" i="2"/>
  <c r="BE2773" i="2"/>
  <c r="BE2771" i="2"/>
  <c r="BE2769" i="2"/>
  <c r="BE2767" i="2"/>
  <c r="BE2765" i="2"/>
  <c r="BE2763" i="2"/>
  <c r="BE2761" i="2"/>
  <c r="BE2759" i="2"/>
  <c r="BE2757" i="2"/>
  <c r="BE2755" i="2"/>
  <c r="BE2753" i="2"/>
  <c r="BE2751" i="2"/>
  <c r="BE2749" i="2"/>
  <c r="BE2747" i="2"/>
  <c r="BE2745" i="2"/>
  <c r="BE2743" i="2"/>
  <c r="BE2741" i="2"/>
  <c r="BE2739" i="2"/>
  <c r="BE2737" i="2"/>
  <c r="BE2735" i="2"/>
  <c r="BE2733" i="2"/>
  <c r="BE2731" i="2"/>
  <c r="BE2729" i="2"/>
  <c r="BE2727" i="2"/>
  <c r="BE2725" i="2"/>
  <c r="BE2723" i="2"/>
  <c r="BE2721" i="2"/>
  <c r="BE2719" i="2"/>
  <c r="BE2717" i="2"/>
  <c r="BE2715" i="2"/>
  <c r="BE2713" i="2"/>
  <c r="BE2711" i="2"/>
  <c r="BE2709" i="2"/>
  <c r="BE2707" i="2"/>
  <c r="BE2705" i="2"/>
  <c r="BE2703" i="2"/>
  <c r="BE2701" i="2"/>
  <c r="BE2699" i="2"/>
  <c r="BE2697" i="2"/>
  <c r="BE2695" i="2"/>
  <c r="BE2693" i="2"/>
  <c r="BE2691" i="2"/>
  <c r="BE2689" i="2"/>
  <c r="BE2687" i="2"/>
  <c r="BE2685" i="2"/>
  <c r="BE2683" i="2"/>
  <c r="BE2681" i="2"/>
  <c r="BE2679" i="2"/>
  <c r="BE2677" i="2"/>
  <c r="BE2675" i="2"/>
  <c r="BE2673" i="2"/>
  <c r="BE2671" i="2"/>
  <c r="BE2669" i="2"/>
  <c r="BE2667" i="2"/>
  <c r="BE2665" i="2"/>
  <c r="BE2663" i="2"/>
  <c r="BE2661" i="2"/>
  <c r="BE2659" i="2"/>
  <c r="BE2657" i="2"/>
  <c r="BE2655" i="2"/>
  <c r="BE2653" i="2"/>
  <c r="BE2651" i="2"/>
  <c r="BE2649" i="2"/>
  <c r="BE2647" i="2"/>
  <c r="BE2645" i="2"/>
  <c r="BE2643" i="2"/>
  <c r="BE2641" i="2"/>
  <c r="BE2639" i="2"/>
  <c r="BE2637" i="2"/>
  <c r="BE2635" i="2"/>
  <c r="BE2633" i="2"/>
  <c r="BE2631" i="2"/>
  <c r="BE2629" i="2"/>
  <c r="BE2627" i="2"/>
  <c r="BE2625" i="2"/>
  <c r="BE2623" i="2"/>
  <c r="BE2621" i="2"/>
  <c r="BE2619" i="2"/>
  <c r="BE2617" i="2"/>
  <c r="BE2615" i="2"/>
  <c r="BE2613" i="2"/>
  <c r="BE2611" i="2"/>
  <c r="BE2609" i="2"/>
  <c r="BE2607" i="2"/>
  <c r="BE2605" i="2"/>
  <c r="BE2603" i="2"/>
  <c r="BE2601" i="2"/>
  <c r="BE2599" i="2"/>
  <c r="BE2597" i="2"/>
  <c r="BE2595" i="2"/>
  <c r="BE2593" i="2"/>
  <c r="BE2591" i="2"/>
  <c r="BE2589" i="2"/>
  <c r="BE2587" i="2"/>
  <c r="BE2585" i="2"/>
  <c r="BE2583" i="2"/>
  <c r="BE2581" i="2"/>
  <c r="BE2579" i="2"/>
  <c r="BE2577" i="2"/>
  <c r="BE2575" i="2"/>
  <c r="BE2573" i="2"/>
  <c r="BE2571" i="2"/>
  <c r="BE2569" i="2"/>
  <c r="BE2567" i="2"/>
  <c r="BE2565" i="2"/>
  <c r="BE2563" i="2"/>
  <c r="BE2561" i="2"/>
  <c r="BE2559" i="2"/>
  <c r="BE2557" i="2"/>
  <c r="BE2555" i="2"/>
  <c r="BE2553" i="2"/>
  <c r="BE2551" i="2"/>
  <c r="BE2549" i="2"/>
  <c r="BE2547" i="2"/>
  <c r="BE2545" i="2"/>
  <c r="BE2543" i="2"/>
  <c r="BE2541" i="2"/>
  <c r="BE2539" i="2"/>
  <c r="BE2537" i="2"/>
  <c r="BE2535" i="2"/>
  <c r="BE2533" i="2"/>
  <c r="BE2531" i="2"/>
  <c r="BE2529" i="2"/>
  <c r="BE2527" i="2"/>
  <c r="BE2525" i="2"/>
  <c r="BE2523" i="2"/>
  <c r="BE2521" i="2"/>
  <c r="BE2519" i="2"/>
  <c r="BE2517" i="2"/>
  <c r="BE2515" i="2"/>
  <c r="BE2513" i="2"/>
  <c r="BE2511" i="2"/>
  <c r="BE2509" i="2"/>
  <c r="BE2507" i="2"/>
  <c r="BE2505" i="2"/>
  <c r="BE2503" i="2"/>
  <c r="BE2501" i="2"/>
  <c r="BE2499" i="2"/>
  <c r="BE2497" i="2"/>
  <c r="BE2495" i="2"/>
  <c r="BE2493" i="2"/>
  <c r="BE2491" i="2"/>
  <c r="BE2489" i="2"/>
  <c r="BE2487" i="2"/>
  <c r="BE2485" i="2"/>
  <c r="BE2483" i="2"/>
  <c r="BE2481" i="2"/>
  <c r="BE2479" i="2"/>
  <c r="BE2477" i="2"/>
  <c r="BE2475" i="2"/>
  <c r="BE2473" i="2"/>
  <c r="BE2471" i="2"/>
  <c r="BE2469" i="2"/>
  <c r="BE2467" i="2"/>
  <c r="BE2465" i="2"/>
  <c r="BE2463" i="2"/>
  <c r="BE2461" i="2"/>
  <c r="BE2459" i="2"/>
  <c r="BE2457" i="2"/>
  <c r="BE2455" i="2"/>
  <c r="BE2453" i="2"/>
  <c r="BE2451" i="2"/>
  <c r="BE2449" i="2"/>
  <c r="BE2447" i="2"/>
  <c r="BE2445" i="2"/>
  <c r="BE2443" i="2"/>
  <c r="BE2441" i="2"/>
  <c r="BE2439" i="2"/>
  <c r="BE2437" i="2"/>
  <c r="BE2435" i="2"/>
  <c r="BE2433" i="2"/>
  <c r="BE2431" i="2"/>
  <c r="BE2429" i="2"/>
  <c r="BE2427" i="2"/>
  <c r="BE2425" i="2"/>
  <c r="BE2423" i="2"/>
  <c r="BE2421" i="2"/>
  <c r="BE2419" i="2"/>
  <c r="BE2417" i="2"/>
  <c r="BE2415" i="2"/>
  <c r="BE2413" i="2"/>
  <c r="BE2411" i="2"/>
  <c r="BE2409" i="2"/>
  <c r="BE2407" i="2"/>
  <c r="BE2405" i="2"/>
  <c r="BE2403" i="2"/>
  <c r="BE2401" i="2"/>
  <c r="BE2399" i="2"/>
  <c r="BE2397" i="2"/>
  <c r="BE2395" i="2"/>
  <c r="BE2393" i="2"/>
  <c r="BE2391" i="2"/>
  <c r="BE2389" i="2"/>
  <c r="BE2387" i="2"/>
  <c r="BE2385" i="2"/>
  <c r="BE2383" i="2"/>
  <c r="BE2381" i="2"/>
  <c r="BE2379" i="2"/>
  <c r="BE2377" i="2"/>
  <c r="BE2375" i="2"/>
  <c r="BE2373" i="2"/>
  <c r="BE2371" i="2"/>
  <c r="BE2369" i="2"/>
  <c r="BE2367" i="2"/>
  <c r="BE2365" i="2"/>
  <c r="BE2363" i="2"/>
  <c r="BE2361" i="2"/>
  <c r="BE2359" i="2"/>
  <c r="BE2357" i="2"/>
  <c r="BE2355" i="2"/>
  <c r="BE2353" i="2"/>
  <c r="BE2351" i="2"/>
  <c r="BE2349" i="2"/>
  <c r="BE2347" i="2"/>
  <c r="BE2345" i="2"/>
  <c r="BE2343" i="2"/>
  <c r="BE2341" i="2"/>
  <c r="BE2339" i="2"/>
  <c r="BE2337" i="2"/>
  <c r="BE2335" i="2"/>
  <c r="BE2333" i="2"/>
  <c r="BE2331" i="2"/>
  <c r="BE2329" i="2"/>
  <c r="BE2327" i="2"/>
  <c r="BE2325" i="2"/>
  <c r="BE2323" i="2"/>
  <c r="BE2321" i="2"/>
  <c r="BE2319" i="2"/>
  <c r="BE2317" i="2"/>
  <c r="BE2315" i="2"/>
  <c r="BE2313" i="2"/>
  <c r="BE2311" i="2"/>
  <c r="BE2309" i="2"/>
  <c r="BE2307" i="2"/>
  <c r="BE2305" i="2"/>
  <c r="BE2303" i="2"/>
  <c r="BE2301" i="2"/>
  <c r="BE2299" i="2"/>
  <c r="BE2297" i="2"/>
  <c r="BE2295" i="2"/>
  <c r="BE2293" i="2"/>
  <c r="BE2291" i="2"/>
  <c r="BE2289" i="2"/>
  <c r="BE2287" i="2"/>
  <c r="BE2285" i="2"/>
  <c r="BE2283" i="2"/>
  <c r="BE2281" i="2"/>
  <c r="BE2279" i="2"/>
  <c r="BE2277" i="2"/>
  <c r="BE2275" i="2"/>
  <c r="BE2273" i="2"/>
  <c r="BE2271" i="2"/>
  <c r="BE2269" i="2"/>
  <c r="BE2267" i="2"/>
  <c r="BE2265" i="2"/>
  <c r="BE2263" i="2"/>
  <c r="BE2261" i="2"/>
  <c r="BE2259" i="2"/>
  <c r="BE2257" i="2"/>
  <c r="BE2255" i="2"/>
  <c r="BE2253" i="2"/>
  <c r="BE2251" i="2"/>
  <c r="BE2249" i="2"/>
  <c r="BE2247" i="2"/>
  <c r="BE2245" i="2"/>
  <c r="BE2243" i="2"/>
  <c r="BE2241" i="2"/>
  <c r="BE2239" i="2"/>
  <c r="BE2237" i="2"/>
  <c r="BE2235" i="2"/>
  <c r="BE2233" i="2"/>
  <c r="BE2231" i="2"/>
  <c r="BE2229" i="2"/>
  <c r="BE2227" i="2"/>
  <c r="BE2225" i="2"/>
  <c r="BE2223" i="2"/>
  <c r="BE2221" i="2"/>
  <c r="BE2219" i="2"/>
  <c r="BE2217" i="2"/>
  <c r="BE2215" i="2"/>
  <c r="BE2213" i="2"/>
  <c r="BE2211" i="2"/>
  <c r="BE2209" i="2"/>
  <c r="BE2207" i="2"/>
  <c r="BE2205" i="2"/>
  <c r="BE2203" i="2"/>
  <c r="BE2201" i="2"/>
  <c r="BE2199" i="2"/>
  <c r="BE2197" i="2"/>
  <c r="BE2195" i="2"/>
  <c r="BE2193" i="2"/>
  <c r="BE2191" i="2"/>
  <c r="BE2189" i="2"/>
  <c r="BE2187" i="2"/>
  <c r="BE2185" i="2"/>
  <c r="BE2183" i="2"/>
  <c r="BE2175" i="2"/>
  <c r="BE2167" i="2"/>
  <c r="BE2159" i="2"/>
  <c r="BE2151" i="2"/>
  <c r="BE2143" i="2"/>
  <c r="BE2135" i="2"/>
  <c r="BE2127" i="2"/>
  <c r="BE2119" i="2"/>
  <c r="BE2111" i="2"/>
  <c r="BE2103" i="2"/>
  <c r="BE2095" i="2"/>
  <c r="BE2087" i="2"/>
  <c r="BE2079" i="2"/>
  <c r="BE2071" i="2"/>
  <c r="BE2063" i="2"/>
  <c r="BE2055" i="2"/>
  <c r="BE2047" i="2"/>
  <c r="BE2039" i="2"/>
  <c r="BE2031" i="2"/>
  <c r="BE2023" i="2"/>
  <c r="BE2015" i="2"/>
  <c r="BE2007" i="2"/>
  <c r="BE1999" i="2"/>
  <c r="BE1991" i="2"/>
  <c r="BE1983" i="2"/>
  <c r="BE1975" i="2"/>
  <c r="BE1967" i="2"/>
  <c r="BE1959" i="2"/>
  <c r="BE1951" i="2"/>
  <c r="BE1943" i="2"/>
  <c r="BE1935" i="2"/>
  <c r="BE1927" i="2"/>
  <c r="BE1919" i="2"/>
  <c r="BE1911" i="2"/>
  <c r="BE1903" i="2"/>
  <c r="BE1895" i="2"/>
  <c r="BE1887" i="2"/>
  <c r="BE1879" i="2"/>
  <c r="BE1871" i="2"/>
  <c r="BE1863" i="2"/>
  <c r="BE1855" i="2"/>
  <c r="BE1847" i="2"/>
  <c r="BE1839" i="2"/>
  <c r="BE1831" i="2"/>
  <c r="BE1823" i="2"/>
  <c r="BE1815" i="2"/>
  <c r="BE1807" i="2"/>
  <c r="BE2181" i="2"/>
  <c r="BE2173" i="2"/>
  <c r="BE2165" i="2"/>
  <c r="BE2157" i="2"/>
  <c r="BE2149" i="2"/>
  <c r="BE2141" i="2"/>
  <c r="BE2133" i="2"/>
  <c r="BE2125" i="2"/>
  <c r="BE2117" i="2"/>
  <c r="BE2109" i="2"/>
  <c r="BE2101" i="2"/>
  <c r="BE2093" i="2"/>
  <c r="BE2085" i="2"/>
  <c r="BE2077" i="2"/>
  <c r="BE2069" i="2"/>
  <c r="BE2061" i="2"/>
  <c r="BE2053" i="2"/>
  <c r="BE2045" i="2"/>
  <c r="BE2037" i="2"/>
  <c r="BE2029" i="2"/>
  <c r="BE2021" i="2"/>
  <c r="BE2013" i="2"/>
  <c r="BE2005" i="2"/>
  <c r="BE1997" i="2"/>
  <c r="BE1989" i="2"/>
  <c r="BE1981" i="2"/>
  <c r="BE1973" i="2"/>
  <c r="BE1965" i="2"/>
  <c r="BE1957" i="2"/>
  <c r="BE1949" i="2"/>
  <c r="BE1941" i="2"/>
  <c r="BE1933" i="2"/>
  <c r="BE1925" i="2"/>
  <c r="BE1917" i="2"/>
  <c r="BE1909" i="2"/>
  <c r="BE1901" i="2"/>
  <c r="BE1893" i="2"/>
  <c r="BE1885" i="2"/>
  <c r="BE1877" i="2"/>
  <c r="BE1869" i="2"/>
  <c r="BE1861" i="2"/>
  <c r="BE1853" i="2"/>
  <c r="BE1845" i="2"/>
  <c r="BE1837" i="2"/>
  <c r="BE1829" i="2"/>
  <c r="BE1821" i="2"/>
  <c r="BE1813" i="2"/>
  <c r="BE1805" i="2"/>
  <c r="BE1797" i="2"/>
  <c r="BE1795" i="2"/>
  <c r="BE1793" i="2"/>
  <c r="BE1791" i="2"/>
  <c r="BE1789" i="2"/>
  <c r="BE1787" i="2"/>
  <c r="BE1785" i="2"/>
  <c r="BE1783" i="2"/>
  <c r="BE1781" i="2"/>
  <c r="BE1779" i="2"/>
  <c r="BE1777" i="2"/>
  <c r="BE1775" i="2"/>
  <c r="BE1773" i="2"/>
  <c r="BE1771" i="2"/>
  <c r="BE1769" i="2"/>
  <c r="BE1767" i="2"/>
  <c r="BE1765" i="2"/>
  <c r="BE1763" i="2"/>
  <c r="BE1761" i="2"/>
  <c r="BE1759" i="2"/>
  <c r="BE1757" i="2"/>
  <c r="BE1755" i="2"/>
  <c r="BE1753" i="2"/>
  <c r="BE1751" i="2"/>
  <c r="BE1749" i="2"/>
  <c r="BE1747" i="2"/>
  <c r="BE1745" i="2"/>
  <c r="BE1743" i="2"/>
  <c r="BE1741" i="2"/>
  <c r="BE1739" i="2"/>
  <c r="BE1737" i="2"/>
  <c r="BE1735" i="2"/>
  <c r="BE1733" i="2"/>
  <c r="BE1731" i="2"/>
  <c r="BE1729" i="2"/>
  <c r="BE1727" i="2"/>
  <c r="BE1725" i="2"/>
  <c r="BE1723" i="2"/>
  <c r="BE1721" i="2"/>
  <c r="BE1719" i="2"/>
  <c r="BE1717" i="2"/>
  <c r="BE1715" i="2"/>
  <c r="BE1713" i="2"/>
  <c r="BE1711" i="2"/>
  <c r="BE1709" i="2"/>
  <c r="BE1707" i="2"/>
  <c r="BE1705" i="2"/>
  <c r="BE1703" i="2"/>
  <c r="BE1701" i="2"/>
  <c r="BE1699" i="2"/>
  <c r="BE1697" i="2"/>
  <c r="BE1695" i="2"/>
  <c r="BE1693" i="2"/>
  <c r="BE1691" i="2"/>
  <c r="BE1689" i="2"/>
  <c r="BE1687" i="2"/>
  <c r="BE1685" i="2"/>
  <c r="BE1683" i="2"/>
  <c r="BE1681" i="2"/>
  <c r="BE1679" i="2"/>
  <c r="BE1677" i="2"/>
  <c r="BE1675" i="2"/>
  <c r="BE1673" i="2"/>
  <c r="BE1671" i="2"/>
  <c r="BE1669" i="2"/>
  <c r="BE1667" i="2"/>
  <c r="BE1665" i="2"/>
  <c r="BE1663" i="2"/>
  <c r="BE1661" i="2"/>
  <c r="BE1659" i="2"/>
  <c r="BE1657" i="2"/>
  <c r="BE1655" i="2"/>
  <c r="BE1653" i="2"/>
  <c r="BE1651" i="2"/>
  <c r="BE1649" i="2"/>
  <c r="BE1647" i="2"/>
  <c r="BE1645" i="2"/>
  <c r="BE1643" i="2"/>
  <c r="BE1641" i="2"/>
  <c r="BE1639" i="2"/>
  <c r="BE1637" i="2"/>
  <c r="BE1635" i="2"/>
  <c r="BE1633" i="2"/>
  <c r="BE1631" i="2"/>
  <c r="BE1629" i="2"/>
  <c r="BE1627" i="2"/>
  <c r="BE1625" i="2"/>
  <c r="BE1623" i="2"/>
  <c r="BE1621" i="2"/>
  <c r="BE1619" i="2"/>
  <c r="BE1617" i="2"/>
  <c r="BE1615" i="2"/>
  <c r="BE1613" i="2"/>
  <c r="BE1611" i="2"/>
  <c r="BE1609" i="2"/>
  <c r="BE1607" i="2"/>
  <c r="BE1605" i="2"/>
  <c r="BE1603" i="2"/>
  <c r="BE1601" i="2"/>
  <c r="BE1599" i="2"/>
  <c r="BE1597" i="2"/>
  <c r="BE1595" i="2"/>
  <c r="BE1593" i="2"/>
  <c r="BE1591" i="2"/>
  <c r="BE1589" i="2"/>
  <c r="BE1587" i="2"/>
  <c r="BE1585" i="2"/>
  <c r="BE1583" i="2"/>
  <c r="BE1581" i="2"/>
  <c r="BE1579" i="2"/>
  <c r="BE1577" i="2"/>
  <c r="BE1575" i="2"/>
  <c r="BE1573" i="2"/>
  <c r="BE1571" i="2"/>
  <c r="BE1569" i="2"/>
  <c r="BE1567" i="2"/>
  <c r="BE1565" i="2"/>
  <c r="BE1563" i="2"/>
  <c r="BE1561" i="2"/>
  <c r="BE1559" i="2"/>
  <c r="BE1557" i="2"/>
  <c r="BE1555" i="2"/>
  <c r="BE1553" i="2"/>
  <c r="BE1551" i="2"/>
  <c r="BE1549" i="2"/>
  <c r="BE1547" i="2"/>
  <c r="BE1545" i="2"/>
  <c r="BE1543" i="2"/>
  <c r="BE1541" i="2"/>
  <c r="BE1539" i="2"/>
  <c r="BE1537" i="2"/>
  <c r="BE1535" i="2"/>
  <c r="BE1533" i="2"/>
  <c r="BE1531" i="2"/>
  <c r="BE1529" i="2"/>
  <c r="BE1527" i="2"/>
  <c r="BE1525" i="2"/>
  <c r="BE1523" i="2"/>
  <c r="BE1521" i="2"/>
  <c r="BE1519" i="2"/>
  <c r="BE1517" i="2"/>
  <c r="BE1515" i="2"/>
  <c r="BE1513" i="2"/>
  <c r="BE1511" i="2"/>
  <c r="BE1509" i="2"/>
  <c r="BE1507" i="2"/>
  <c r="BE1505" i="2"/>
  <c r="BE1503" i="2"/>
  <c r="BE1501" i="2"/>
  <c r="BE1499" i="2"/>
  <c r="BE1497" i="2"/>
  <c r="BE1495" i="2"/>
  <c r="BE1493" i="2"/>
  <c r="BE1491" i="2"/>
  <c r="BE1489" i="2"/>
  <c r="BE1487" i="2"/>
  <c r="BE1485" i="2"/>
  <c r="BE1483" i="2"/>
  <c r="BE1481" i="2"/>
  <c r="BE1479" i="2"/>
  <c r="BE1477" i="2"/>
  <c r="BE1475" i="2"/>
  <c r="BE1473" i="2"/>
  <c r="BE1471" i="2"/>
  <c r="BE1469" i="2"/>
  <c r="BE1467" i="2"/>
  <c r="BE1465" i="2"/>
  <c r="BE1463" i="2"/>
  <c r="BE1461" i="2"/>
  <c r="BE1459" i="2"/>
  <c r="BE1457" i="2"/>
  <c r="BE1455" i="2"/>
  <c r="BE1453" i="2"/>
  <c r="BE1451" i="2"/>
  <c r="BE1449" i="2"/>
  <c r="BE1447" i="2"/>
  <c r="BE1445" i="2"/>
  <c r="BE1443" i="2"/>
  <c r="BE1441" i="2"/>
  <c r="BE1439" i="2"/>
  <c r="BE1437" i="2"/>
  <c r="BE1435" i="2"/>
  <c r="BE1433" i="2"/>
  <c r="BE1431" i="2"/>
  <c r="BE1429" i="2"/>
  <c r="BE1427" i="2"/>
  <c r="BE1425" i="2"/>
  <c r="BE1423" i="2"/>
  <c r="BE1421" i="2"/>
  <c r="BE1419" i="2"/>
  <c r="BE1417" i="2"/>
  <c r="BE1415" i="2"/>
  <c r="BE1413" i="2"/>
  <c r="BE1411" i="2"/>
  <c r="BE1409" i="2"/>
  <c r="BE1407" i="2"/>
  <c r="BE1405" i="2"/>
  <c r="BE1403" i="2"/>
  <c r="BE1401" i="2"/>
  <c r="BE1399" i="2"/>
  <c r="BE1397" i="2"/>
  <c r="BE1395" i="2"/>
  <c r="BE1393" i="2"/>
  <c r="BE1391" i="2"/>
  <c r="BE1389" i="2"/>
  <c r="BE1387" i="2"/>
  <c r="BE1385" i="2"/>
  <c r="BE1383" i="2"/>
  <c r="BE1381" i="2"/>
  <c r="BE1379" i="2"/>
  <c r="BE1377" i="2"/>
  <c r="BE1375" i="2"/>
  <c r="BE1373" i="2"/>
  <c r="BE1371" i="2"/>
  <c r="BE1369" i="2"/>
  <c r="BE1367" i="2"/>
  <c r="BE1365" i="2"/>
  <c r="BE1363" i="2"/>
  <c r="BE1361" i="2"/>
  <c r="BE1359" i="2"/>
  <c r="BE1357" i="2"/>
  <c r="BE1355" i="2"/>
  <c r="BE1353" i="2"/>
  <c r="BE1351" i="2"/>
  <c r="BE1349" i="2"/>
  <c r="BE1347" i="2"/>
  <c r="BE1345" i="2"/>
  <c r="BE1343" i="2"/>
  <c r="BE1341" i="2"/>
  <c r="BE1339" i="2"/>
  <c r="BE1337" i="2"/>
  <c r="BE1335" i="2"/>
  <c r="BE1333" i="2"/>
  <c r="BE1331" i="2"/>
  <c r="BE1329" i="2"/>
  <c r="BE1327" i="2"/>
  <c r="BE1325" i="2"/>
  <c r="BE1323" i="2"/>
  <c r="BE1321" i="2"/>
  <c r="BE1319" i="2"/>
  <c r="BE1317" i="2"/>
  <c r="BE1315" i="2"/>
  <c r="BE1313" i="2"/>
  <c r="BE1311" i="2"/>
  <c r="BE1309" i="2"/>
  <c r="BE1307" i="2"/>
  <c r="BE1305" i="2"/>
  <c r="BE1303" i="2"/>
  <c r="BE1301" i="2"/>
  <c r="BE1299" i="2"/>
  <c r="BE1297" i="2"/>
  <c r="BE1295" i="2"/>
  <c r="BE1293" i="2"/>
  <c r="BE1291" i="2"/>
  <c r="BE1289" i="2"/>
  <c r="BE1287" i="2"/>
  <c r="BE1285" i="2"/>
  <c r="BE1283" i="2"/>
  <c r="BE1281" i="2"/>
  <c r="BE1279" i="2"/>
  <c r="BE1277" i="2"/>
  <c r="BE1275" i="2"/>
  <c r="BE1273" i="2"/>
  <c r="BE1271" i="2"/>
  <c r="BE1269" i="2"/>
  <c r="BE1267" i="2"/>
  <c r="BE1265" i="2"/>
  <c r="BE1263" i="2"/>
  <c r="BE1261" i="2"/>
  <c r="BE1259" i="2"/>
  <c r="BE1257" i="2"/>
  <c r="BE1255" i="2"/>
  <c r="BE1253" i="2"/>
  <c r="BE1251" i="2"/>
  <c r="BE1249" i="2"/>
  <c r="BE1247" i="2"/>
  <c r="BE1245" i="2"/>
  <c r="BE1243" i="2"/>
  <c r="BE1241" i="2"/>
  <c r="BE1239" i="2"/>
  <c r="BE1237" i="2"/>
  <c r="BE1235" i="2"/>
  <c r="BE1233" i="2"/>
  <c r="BE1231" i="2"/>
  <c r="BE1229" i="2"/>
  <c r="BE1227" i="2"/>
  <c r="BE1225" i="2"/>
  <c r="BE1223" i="2"/>
  <c r="BE1221" i="2"/>
  <c r="BE1219" i="2"/>
  <c r="BE1217" i="2"/>
  <c r="BE1215" i="2"/>
  <c r="BE1213" i="2"/>
  <c r="BE1211" i="2"/>
  <c r="BE1209" i="2"/>
  <c r="BE1207" i="2"/>
  <c r="BE1205" i="2"/>
  <c r="BE1203" i="2"/>
  <c r="BE1201" i="2"/>
  <c r="BE1199" i="2"/>
  <c r="BE1197" i="2"/>
  <c r="BE1195" i="2"/>
  <c r="BE1193" i="2"/>
  <c r="BE1191" i="2"/>
  <c r="BE1189" i="2"/>
  <c r="BE1187" i="2"/>
  <c r="BE1185" i="2"/>
  <c r="BE1183" i="2"/>
  <c r="BE1181" i="2"/>
  <c r="BE1179" i="2"/>
  <c r="BE1177" i="2"/>
  <c r="BE1175" i="2"/>
  <c r="BE1173" i="2"/>
  <c r="BE1171" i="2"/>
  <c r="BE1169" i="2"/>
  <c r="BE1167" i="2"/>
  <c r="BE1165" i="2"/>
  <c r="BE1163" i="2"/>
  <c r="BE1161" i="2"/>
  <c r="BE1159" i="2"/>
  <c r="BE1157" i="2"/>
  <c r="BE1155" i="2"/>
  <c r="BE1153" i="2"/>
  <c r="BE1151" i="2"/>
  <c r="BE1149" i="2"/>
  <c r="BE1147" i="2"/>
  <c r="BE1145" i="2"/>
  <c r="BE1143" i="2"/>
  <c r="BE1141" i="2"/>
  <c r="BE1139" i="2"/>
  <c r="BE1137" i="2"/>
  <c r="BE1135" i="2"/>
  <c r="BE1133" i="2"/>
  <c r="BE1131" i="2"/>
  <c r="BE1129" i="2"/>
  <c r="BE1127" i="2"/>
  <c r="BE1125" i="2"/>
  <c r="BE1123" i="2"/>
  <c r="BE1121" i="2"/>
  <c r="BE1119" i="2"/>
  <c r="BE1117" i="2"/>
  <c r="BE1115" i="2"/>
  <c r="BE1113" i="2"/>
  <c r="BE1111" i="2"/>
  <c r="BE1109" i="2"/>
  <c r="BE1107" i="2"/>
  <c r="BE1105" i="2"/>
  <c r="BE1103" i="2"/>
  <c r="BE1101" i="2"/>
  <c r="BE1099" i="2"/>
  <c r="BE1097" i="2"/>
  <c r="BE1095" i="2"/>
  <c r="BE1093" i="2"/>
  <c r="BE1091" i="2"/>
  <c r="BE1089" i="2"/>
  <c r="BE1087" i="2"/>
  <c r="BE1085" i="2"/>
  <c r="BE1083" i="2"/>
  <c r="BE1081" i="2"/>
  <c r="BE1079" i="2"/>
  <c r="BE1077" i="2"/>
  <c r="BE1075" i="2"/>
  <c r="BE1073" i="2"/>
  <c r="BE1071" i="2"/>
  <c r="BE1069" i="2"/>
  <c r="BE1067" i="2"/>
  <c r="BE1065" i="2"/>
  <c r="BE1063" i="2"/>
  <c r="BE1061" i="2"/>
  <c r="BE1059" i="2"/>
  <c r="BE1057" i="2"/>
  <c r="BE1055" i="2"/>
  <c r="BE1053" i="2"/>
  <c r="BE1051" i="2"/>
  <c r="BE1049" i="2"/>
  <c r="BE1047" i="2"/>
  <c r="BE1045" i="2"/>
  <c r="BE1043" i="2"/>
  <c r="BE1041" i="2"/>
  <c r="BE1039" i="2"/>
  <c r="BE1037" i="2"/>
  <c r="BE1035" i="2"/>
  <c r="BE1033" i="2"/>
  <c r="BE1031" i="2"/>
  <c r="BE1029" i="2"/>
  <c r="BE1027" i="2"/>
  <c r="BE1025" i="2"/>
  <c r="BE1023" i="2"/>
  <c r="BE1021" i="2"/>
  <c r="BE1019" i="2"/>
  <c r="BE1017" i="2"/>
  <c r="BE1015" i="2"/>
  <c r="BE1013" i="2"/>
  <c r="BE1011" i="2"/>
  <c r="BE1009" i="2"/>
  <c r="BE1007" i="2"/>
  <c r="BE1005" i="2"/>
  <c r="BE1003" i="2"/>
  <c r="BE1001" i="2"/>
  <c r="BE999" i="2"/>
  <c r="BE997" i="2"/>
  <c r="BE995" i="2"/>
  <c r="BE993" i="2"/>
  <c r="BE991" i="2"/>
  <c r="BE989" i="2"/>
  <c r="BE987" i="2"/>
  <c r="BE985" i="2"/>
  <c r="BE983" i="2"/>
  <c r="BE981" i="2"/>
  <c r="BE979" i="2"/>
  <c r="BE977" i="2"/>
  <c r="BE975" i="2"/>
  <c r="BE973" i="2"/>
  <c r="BE971" i="2"/>
  <c r="BE969" i="2"/>
  <c r="BE967" i="2"/>
  <c r="BE965" i="2"/>
  <c r="BE963" i="2"/>
  <c r="BE961" i="2"/>
  <c r="BE959" i="2"/>
  <c r="BE957" i="2"/>
  <c r="BE955" i="2"/>
  <c r="BE953" i="2"/>
  <c r="BE951" i="2"/>
  <c r="BE949" i="2"/>
  <c r="BE947" i="2"/>
  <c r="BE945" i="2"/>
  <c r="BE943" i="2"/>
  <c r="BE941" i="2"/>
  <c r="BE939" i="2"/>
  <c r="BE937" i="2"/>
  <c r="BE935" i="2"/>
  <c r="BE933" i="2"/>
  <c r="BE931" i="2"/>
  <c r="BE929" i="2"/>
  <c r="BE927" i="2"/>
  <c r="BE925" i="2"/>
  <c r="BE923" i="2"/>
  <c r="BE921" i="2"/>
  <c r="BE919" i="2"/>
  <c r="BE917" i="2"/>
  <c r="BE915" i="2"/>
  <c r="BE913" i="2"/>
  <c r="BE911" i="2"/>
  <c r="BE909" i="2"/>
  <c r="BE907" i="2"/>
  <c r="BE905" i="2"/>
  <c r="BE903" i="2"/>
  <c r="BE901" i="2"/>
  <c r="BE899" i="2"/>
  <c r="BE897" i="2"/>
  <c r="BE895" i="2"/>
  <c r="BE893" i="2"/>
  <c r="BE891" i="2"/>
  <c r="BE889" i="2"/>
  <c r="BE887" i="2"/>
  <c r="BE885" i="2"/>
  <c r="BE883" i="2"/>
  <c r="BE881" i="2"/>
  <c r="BE879" i="2"/>
  <c r="BE877" i="2"/>
  <c r="BE875" i="2"/>
  <c r="BE873" i="2"/>
  <c r="BE871" i="2"/>
  <c r="BE869" i="2"/>
  <c r="BE867" i="2"/>
  <c r="BE865" i="2"/>
  <c r="BE863" i="2"/>
  <c r="BE861" i="2"/>
  <c r="BE859" i="2"/>
  <c r="BE857" i="2"/>
  <c r="BE855" i="2"/>
  <c r="BE853" i="2"/>
  <c r="BE851" i="2"/>
  <c r="BE849" i="2"/>
  <c r="BE847" i="2"/>
  <c r="BE845" i="2"/>
  <c r="BE843" i="2"/>
  <c r="BE841" i="2"/>
  <c r="BE839" i="2"/>
  <c r="BE837" i="2"/>
  <c r="BE835" i="2"/>
  <c r="BE833" i="2"/>
  <c r="BE831" i="2"/>
  <c r="BE829" i="2"/>
  <c r="BE827" i="2"/>
  <c r="BE825" i="2"/>
  <c r="BE823" i="2"/>
  <c r="BE821" i="2"/>
  <c r="BE819" i="2"/>
  <c r="BE817" i="2"/>
  <c r="BE815" i="2"/>
  <c r="BE813" i="2"/>
  <c r="BE811" i="2"/>
  <c r="BE809" i="2"/>
  <c r="BE807" i="2"/>
  <c r="BE805" i="2"/>
  <c r="BE803" i="2"/>
  <c r="BE2179" i="2"/>
  <c r="BE2171" i="2"/>
  <c r="BE2163" i="2"/>
  <c r="BE2155" i="2"/>
  <c r="BE2147" i="2"/>
  <c r="BE2139" i="2"/>
  <c r="BE2131" i="2"/>
  <c r="BE2123" i="2"/>
  <c r="BE2115" i="2"/>
  <c r="BE2107" i="2"/>
  <c r="BE2099" i="2"/>
  <c r="BE2091" i="2"/>
  <c r="BE2083" i="2"/>
  <c r="BE2075" i="2"/>
  <c r="BE2067" i="2"/>
  <c r="BE2059" i="2"/>
  <c r="BE2051" i="2"/>
  <c r="BE2043" i="2"/>
  <c r="BE2035" i="2"/>
  <c r="BE2027" i="2"/>
  <c r="BE2019" i="2"/>
  <c r="BE2011" i="2"/>
  <c r="BE2003" i="2"/>
  <c r="BE1995" i="2"/>
  <c r="BE1987" i="2"/>
  <c r="BE1979" i="2"/>
  <c r="BE1971" i="2"/>
  <c r="BE1963" i="2"/>
  <c r="BE1955" i="2"/>
  <c r="BE1947" i="2"/>
  <c r="BE1939" i="2"/>
  <c r="BE1931" i="2"/>
  <c r="BE1923" i="2"/>
  <c r="BE1915" i="2"/>
  <c r="BE1907" i="2"/>
  <c r="BE1899" i="2"/>
  <c r="BE1891" i="2"/>
  <c r="BE1883" i="2"/>
  <c r="BE1875" i="2"/>
  <c r="BE1867" i="2"/>
  <c r="BE1859" i="2"/>
  <c r="BE1851" i="2"/>
  <c r="BE1843" i="2"/>
  <c r="BE1835" i="2"/>
  <c r="BE1827" i="2"/>
  <c r="BE1819" i="2"/>
  <c r="BE1811" i="2"/>
  <c r="BE1803" i="2"/>
  <c r="BE2177" i="2"/>
  <c r="BE2169" i="2"/>
  <c r="BE2161" i="2"/>
  <c r="BE2153" i="2"/>
  <c r="BE2145" i="2"/>
  <c r="BE2137" i="2"/>
  <c r="BE2129" i="2"/>
  <c r="BE2121" i="2"/>
  <c r="BE2113" i="2"/>
  <c r="BE2105" i="2"/>
  <c r="BE2097" i="2"/>
  <c r="BE2089" i="2"/>
  <c r="BE2081" i="2"/>
  <c r="BE2073" i="2"/>
  <c r="BE2065" i="2"/>
  <c r="BE2057" i="2"/>
  <c r="BE2049" i="2"/>
  <c r="BE2041" i="2"/>
  <c r="BE2033" i="2"/>
  <c r="BE2025" i="2"/>
  <c r="BE2017" i="2"/>
  <c r="BE2009" i="2"/>
  <c r="BE2001" i="2"/>
  <c r="BE1993" i="2"/>
  <c r="BE1985" i="2"/>
  <c r="BE1977" i="2"/>
  <c r="BE1969" i="2"/>
  <c r="BE1961" i="2"/>
  <c r="BE1953" i="2"/>
  <c r="BE1945" i="2"/>
  <c r="BE1937" i="2"/>
  <c r="BE1929" i="2"/>
  <c r="BE1921" i="2"/>
  <c r="BE1913" i="2"/>
  <c r="BE1905" i="2"/>
  <c r="BE1897" i="2"/>
  <c r="BE1889" i="2"/>
  <c r="BE1881" i="2"/>
  <c r="BE1873" i="2"/>
  <c r="BE1865" i="2"/>
  <c r="BE1857" i="2"/>
  <c r="BE1849" i="2"/>
  <c r="BE1841" i="2"/>
  <c r="BE1833" i="2"/>
  <c r="BE1825" i="2"/>
  <c r="BE1817" i="2"/>
  <c r="BE1809" i="2"/>
  <c r="BE1801" i="2"/>
  <c r="BE1799" i="2"/>
  <c r="BE1796" i="2"/>
  <c r="BE1794" i="2"/>
  <c r="BE1792" i="2"/>
  <c r="BE1790" i="2"/>
  <c r="BE1788" i="2"/>
  <c r="BE1786" i="2"/>
  <c r="BE1784" i="2"/>
  <c r="BE1782" i="2"/>
  <c r="BE1780" i="2"/>
  <c r="BE1778" i="2"/>
  <c r="BE1776" i="2"/>
  <c r="BE1774" i="2"/>
  <c r="BE1772" i="2"/>
  <c r="BE1770" i="2"/>
  <c r="BE1768" i="2"/>
  <c r="BE1766" i="2"/>
  <c r="BE1764" i="2"/>
  <c r="BE1762" i="2"/>
  <c r="BE1760" i="2"/>
  <c r="BE1758" i="2"/>
  <c r="BE1756" i="2"/>
  <c r="BE1754" i="2"/>
  <c r="BE1752" i="2"/>
  <c r="BE1750" i="2"/>
  <c r="BE1748" i="2"/>
  <c r="BE1746" i="2"/>
  <c r="BE1744" i="2"/>
  <c r="BE1742" i="2"/>
  <c r="BE1740" i="2"/>
  <c r="BE1738" i="2"/>
  <c r="BE1736" i="2"/>
  <c r="BE1734" i="2"/>
  <c r="BE1732" i="2"/>
  <c r="BE1730" i="2"/>
  <c r="BE1728" i="2"/>
  <c r="BE1726" i="2"/>
  <c r="BE1724" i="2"/>
  <c r="BE1722" i="2"/>
  <c r="BE1720" i="2"/>
  <c r="BE1718" i="2"/>
  <c r="BE1716" i="2"/>
  <c r="BE1714" i="2"/>
  <c r="BE1712" i="2"/>
  <c r="BE1710" i="2"/>
  <c r="BE1708" i="2"/>
  <c r="BE1706" i="2"/>
  <c r="BE1704" i="2"/>
  <c r="BE1702" i="2"/>
  <c r="BE1700" i="2"/>
  <c r="BE1698" i="2"/>
  <c r="BE1696" i="2"/>
  <c r="BE1694" i="2"/>
  <c r="BE1692" i="2"/>
  <c r="BE1690" i="2"/>
  <c r="BE1688" i="2"/>
  <c r="BE1686" i="2"/>
  <c r="BE1684" i="2"/>
  <c r="BE1682" i="2"/>
  <c r="BE1680" i="2"/>
  <c r="BE1678" i="2"/>
  <c r="BE1676" i="2"/>
  <c r="BE1674" i="2"/>
  <c r="BE1672" i="2"/>
  <c r="BE1670" i="2"/>
  <c r="BE1668" i="2"/>
  <c r="BE1666" i="2"/>
  <c r="BE1664" i="2"/>
  <c r="BE1662" i="2"/>
  <c r="BE1660" i="2"/>
  <c r="BE1658" i="2"/>
  <c r="BE1656" i="2"/>
  <c r="BE1654" i="2"/>
  <c r="BE1652" i="2"/>
  <c r="BE1650" i="2"/>
  <c r="BE1648" i="2"/>
  <c r="BE1646" i="2"/>
  <c r="BE1644" i="2"/>
  <c r="BE1642" i="2"/>
  <c r="BE1640" i="2"/>
  <c r="BE1638" i="2"/>
  <c r="BE1636" i="2"/>
  <c r="BE1634" i="2"/>
  <c r="BE1632" i="2"/>
  <c r="BE1630" i="2"/>
  <c r="BE1628" i="2"/>
  <c r="BE1626" i="2"/>
  <c r="BE1624" i="2"/>
  <c r="BE1622" i="2"/>
  <c r="BE1620" i="2"/>
  <c r="BE1618" i="2"/>
  <c r="BE1616" i="2"/>
  <c r="BE1614" i="2"/>
  <c r="BE1612" i="2"/>
  <c r="BE1610" i="2"/>
  <c r="BE1608" i="2"/>
  <c r="BE1606" i="2"/>
  <c r="BE1604" i="2"/>
  <c r="BE1602" i="2"/>
  <c r="BE1600" i="2"/>
  <c r="BE1598" i="2"/>
  <c r="BE1596" i="2"/>
  <c r="BE1594" i="2"/>
  <c r="BE1592" i="2"/>
  <c r="BE1590" i="2"/>
  <c r="BE1588" i="2"/>
  <c r="BE1586" i="2"/>
  <c r="BE1584" i="2"/>
  <c r="BE1582" i="2"/>
  <c r="BE1580" i="2"/>
  <c r="BE1578" i="2"/>
  <c r="BE1576" i="2"/>
  <c r="BE1574" i="2"/>
  <c r="BE1572" i="2"/>
  <c r="BE1570" i="2"/>
  <c r="BE1568" i="2"/>
  <c r="BE1566" i="2"/>
  <c r="BE1564" i="2"/>
  <c r="BE1562" i="2"/>
  <c r="BE1560" i="2"/>
  <c r="BE1558" i="2"/>
  <c r="BE1556" i="2"/>
  <c r="BE1554" i="2"/>
  <c r="BE1552" i="2"/>
  <c r="BE1550" i="2"/>
  <c r="BE1548" i="2"/>
  <c r="BE1546" i="2"/>
  <c r="BE1544" i="2"/>
  <c r="BE1542" i="2"/>
  <c r="BE1540" i="2"/>
  <c r="BE1538" i="2"/>
  <c r="BE1536" i="2"/>
  <c r="BE1534" i="2"/>
  <c r="BE1532" i="2"/>
  <c r="BE1530" i="2"/>
  <c r="BE1528" i="2"/>
  <c r="BE1526" i="2"/>
  <c r="BE1524" i="2"/>
  <c r="BE1522" i="2"/>
  <c r="BE1520" i="2"/>
  <c r="BE1518" i="2"/>
  <c r="BE1516" i="2"/>
  <c r="BE1514" i="2"/>
  <c r="BE1512" i="2"/>
  <c r="BE1510" i="2"/>
  <c r="BE1508" i="2"/>
  <c r="BE1506" i="2"/>
  <c r="BE1504" i="2"/>
  <c r="BE1502" i="2"/>
  <c r="BE1500" i="2"/>
  <c r="BE1498" i="2"/>
  <c r="BE1496" i="2"/>
  <c r="BE1494" i="2"/>
  <c r="BE1492" i="2"/>
  <c r="BE1490" i="2"/>
  <c r="BE1488" i="2"/>
  <c r="BE1486" i="2"/>
  <c r="BE1484" i="2"/>
  <c r="BE1482" i="2"/>
  <c r="BE1480" i="2"/>
  <c r="BE1478" i="2"/>
  <c r="BE1476" i="2"/>
  <c r="BE1474" i="2"/>
  <c r="BE1472" i="2"/>
  <c r="BE1470" i="2"/>
  <c r="BE1468" i="2"/>
  <c r="BE1466" i="2"/>
  <c r="BE1464" i="2"/>
  <c r="BE1462" i="2"/>
  <c r="BE1460" i="2"/>
  <c r="BE1458" i="2"/>
  <c r="BE1456" i="2"/>
  <c r="BE1454" i="2"/>
  <c r="BE1452" i="2"/>
  <c r="BE1450" i="2"/>
  <c r="BE1448" i="2"/>
  <c r="BE1446" i="2"/>
  <c r="BE1444" i="2"/>
  <c r="BE1442" i="2"/>
  <c r="BE1440" i="2"/>
  <c r="BE1438" i="2"/>
  <c r="BE1436" i="2"/>
  <c r="BE1434" i="2"/>
  <c r="BE1432" i="2"/>
  <c r="BE1430" i="2"/>
  <c r="BE1428" i="2"/>
  <c r="BE1426" i="2"/>
  <c r="BE1424" i="2"/>
  <c r="BE1422" i="2"/>
  <c r="BE1420" i="2"/>
  <c r="BE1418" i="2"/>
  <c r="BE1416" i="2"/>
  <c r="BE1414" i="2"/>
  <c r="BE1412" i="2"/>
  <c r="BE1410" i="2"/>
  <c r="BE1408" i="2"/>
  <c r="BE1406" i="2"/>
  <c r="BE1404" i="2"/>
  <c r="BE1402" i="2"/>
  <c r="BE1400" i="2"/>
  <c r="BE1398" i="2"/>
  <c r="BE1396" i="2"/>
  <c r="BE1394" i="2"/>
  <c r="BE1392" i="2"/>
  <c r="BE1390" i="2"/>
  <c r="BE1388" i="2"/>
  <c r="BE1386" i="2"/>
  <c r="BE1384" i="2"/>
  <c r="BE1382" i="2"/>
  <c r="BE1380" i="2"/>
  <c r="BE1378" i="2"/>
  <c r="BE1376" i="2"/>
  <c r="BE1374" i="2"/>
  <c r="BE1372" i="2"/>
  <c r="BE1370" i="2"/>
  <c r="BE1368" i="2"/>
  <c r="BE1366" i="2"/>
  <c r="BE1364" i="2"/>
  <c r="BE1362" i="2"/>
  <c r="BE1360" i="2"/>
  <c r="BE1358" i="2"/>
  <c r="BE1356" i="2"/>
  <c r="BE1354" i="2"/>
  <c r="BE1352" i="2"/>
  <c r="BE1350" i="2"/>
  <c r="BE1348" i="2"/>
  <c r="BE1346" i="2"/>
  <c r="BE1344" i="2"/>
  <c r="BE1342" i="2"/>
  <c r="BE1340" i="2"/>
  <c r="BE1338" i="2"/>
  <c r="BE1336" i="2"/>
  <c r="BE1334" i="2"/>
  <c r="BE1332" i="2"/>
  <c r="BE1330" i="2"/>
  <c r="BE1328" i="2"/>
  <c r="BE1326" i="2"/>
  <c r="BE1324" i="2"/>
  <c r="BE1322" i="2"/>
  <c r="BE1320" i="2"/>
  <c r="BE1318" i="2"/>
  <c r="BE1316" i="2"/>
  <c r="BE1314" i="2"/>
  <c r="BE1312" i="2"/>
  <c r="BE1310" i="2"/>
  <c r="BE1308" i="2"/>
  <c r="BE1306" i="2"/>
  <c r="BE1304" i="2"/>
  <c r="BE1302" i="2"/>
  <c r="BE1300" i="2"/>
  <c r="BE1298" i="2"/>
  <c r="BE1296" i="2"/>
  <c r="BE1294" i="2"/>
  <c r="BE1292" i="2"/>
  <c r="BE1290" i="2"/>
  <c r="BE1288" i="2"/>
  <c r="BE1286" i="2"/>
  <c r="BE1284" i="2"/>
  <c r="BE1282" i="2"/>
  <c r="BE1280" i="2"/>
  <c r="BE1278" i="2"/>
  <c r="BE1276" i="2"/>
  <c r="BE1274" i="2"/>
  <c r="BE1272" i="2"/>
  <c r="BE1270" i="2"/>
  <c r="BE1268" i="2"/>
  <c r="BE1266" i="2"/>
  <c r="BE1264" i="2"/>
  <c r="BE1262" i="2"/>
  <c r="BE1260" i="2"/>
  <c r="BE1258" i="2"/>
  <c r="BE1256" i="2"/>
  <c r="BE1254" i="2"/>
  <c r="BE1252" i="2"/>
  <c r="BE1250" i="2"/>
  <c r="BE1248" i="2"/>
  <c r="BE1246" i="2"/>
  <c r="BE1244" i="2"/>
  <c r="BE1242" i="2"/>
  <c r="BE1240" i="2"/>
  <c r="BE1238" i="2"/>
  <c r="BE1236" i="2"/>
  <c r="BE1234" i="2"/>
  <c r="BE1232" i="2"/>
  <c r="BE1230" i="2"/>
  <c r="BE1228" i="2"/>
  <c r="BE1226" i="2"/>
  <c r="BE1224" i="2"/>
  <c r="BE1222" i="2"/>
  <c r="BE1220" i="2"/>
  <c r="BE1218" i="2"/>
  <c r="BE1216" i="2"/>
  <c r="BE1214" i="2"/>
  <c r="BE1212" i="2"/>
  <c r="BE1210" i="2"/>
  <c r="BE1208" i="2"/>
  <c r="BE1206" i="2"/>
  <c r="BE1204" i="2"/>
  <c r="BE1202" i="2"/>
  <c r="BE1200" i="2"/>
  <c r="BE1198" i="2"/>
  <c r="BE1196" i="2"/>
  <c r="BE1194" i="2"/>
  <c r="BE1192" i="2"/>
  <c r="BE1190" i="2"/>
  <c r="BE1188" i="2"/>
  <c r="BE1186" i="2"/>
  <c r="BE1184" i="2"/>
  <c r="BE1182" i="2"/>
  <c r="BE1180" i="2"/>
  <c r="BE1178" i="2"/>
  <c r="BE1176" i="2"/>
  <c r="BE1174" i="2"/>
  <c r="BE1172" i="2"/>
  <c r="BE1170" i="2"/>
  <c r="BE1168" i="2"/>
  <c r="BE1166" i="2"/>
  <c r="BE1164" i="2"/>
  <c r="BE1162" i="2"/>
  <c r="BE1160" i="2"/>
  <c r="BE1158" i="2"/>
  <c r="BE1156" i="2"/>
  <c r="BE1154" i="2"/>
  <c r="BE1152" i="2"/>
  <c r="BE1150" i="2"/>
  <c r="BE1148" i="2"/>
  <c r="BE1146" i="2"/>
  <c r="BE1144" i="2"/>
  <c r="BE1142" i="2"/>
  <c r="BE1140" i="2"/>
  <c r="BE1138" i="2"/>
  <c r="BE1136" i="2"/>
  <c r="BE1134" i="2"/>
  <c r="BE1132" i="2"/>
  <c r="BE1130" i="2"/>
  <c r="BE1128" i="2"/>
  <c r="BE1126" i="2"/>
  <c r="BE1124" i="2"/>
  <c r="BE1122" i="2"/>
  <c r="BE1120" i="2"/>
  <c r="BE1118" i="2"/>
  <c r="BE1116" i="2"/>
  <c r="BE1114" i="2"/>
  <c r="BE1112" i="2"/>
  <c r="BE1110" i="2"/>
  <c r="BE1108" i="2"/>
  <c r="BE1106" i="2"/>
  <c r="BE1104" i="2"/>
  <c r="BE1102" i="2"/>
  <c r="BE1100" i="2"/>
  <c r="BE1098" i="2"/>
  <c r="BE1096" i="2"/>
  <c r="BE1094" i="2"/>
  <c r="BE1092" i="2"/>
  <c r="BE1090" i="2"/>
  <c r="BE1088" i="2"/>
  <c r="BE1086" i="2"/>
  <c r="BE1084" i="2"/>
  <c r="BE1082" i="2"/>
  <c r="BE1080" i="2"/>
  <c r="BE1078" i="2"/>
  <c r="BE1076" i="2"/>
  <c r="BE1074" i="2"/>
  <c r="BE1072" i="2"/>
  <c r="BE1070" i="2"/>
  <c r="BE1068" i="2"/>
  <c r="BE1066" i="2"/>
  <c r="BE1064" i="2"/>
  <c r="BE1062" i="2"/>
  <c r="BE1060" i="2"/>
  <c r="BE1058" i="2"/>
  <c r="BE1056" i="2"/>
  <c r="BE1054" i="2"/>
  <c r="BE1052" i="2"/>
  <c r="BE1050" i="2"/>
  <c r="BE1048" i="2"/>
  <c r="BE1046" i="2"/>
  <c r="BE1044" i="2"/>
  <c r="BE1042" i="2"/>
  <c r="BE1040" i="2"/>
  <c r="BE1038" i="2"/>
  <c r="BE1036" i="2"/>
  <c r="BE1034" i="2"/>
  <c r="BE1032" i="2"/>
  <c r="BE1030" i="2"/>
  <c r="BE1028" i="2"/>
  <c r="BE1026" i="2"/>
  <c r="BE1024" i="2"/>
  <c r="BE1022" i="2"/>
  <c r="BE1020" i="2"/>
  <c r="BE1018" i="2"/>
  <c r="BE1016" i="2"/>
  <c r="BE1014" i="2"/>
  <c r="BE1012" i="2"/>
  <c r="BE1010" i="2"/>
  <c r="BE1008" i="2"/>
  <c r="BE1006" i="2"/>
  <c r="BE1004" i="2"/>
  <c r="BE1002" i="2"/>
  <c r="BE1000" i="2"/>
  <c r="BE998" i="2"/>
  <c r="BE996" i="2"/>
  <c r="BE994" i="2"/>
  <c r="BE992" i="2"/>
  <c r="BE990" i="2"/>
  <c r="BE988" i="2"/>
  <c r="BE986" i="2"/>
  <c r="BE984" i="2"/>
  <c r="BE982" i="2"/>
  <c r="BE980" i="2"/>
  <c r="BE978" i="2"/>
  <c r="BE976" i="2"/>
  <c r="BE974" i="2"/>
  <c r="BE972" i="2"/>
  <c r="BE970" i="2"/>
  <c r="BE968" i="2"/>
  <c r="BE966" i="2"/>
  <c r="BE964" i="2"/>
  <c r="BE962" i="2"/>
  <c r="BE960" i="2"/>
  <c r="BE958" i="2"/>
  <c r="BE956" i="2"/>
  <c r="BE954" i="2"/>
  <c r="BE952" i="2"/>
  <c r="BE950" i="2"/>
  <c r="BE948" i="2"/>
  <c r="BE946" i="2"/>
  <c r="BE944" i="2"/>
  <c r="BE942" i="2"/>
  <c r="BE940" i="2"/>
  <c r="BE938" i="2"/>
  <c r="BE936" i="2"/>
  <c r="BE934" i="2"/>
  <c r="BE932" i="2"/>
  <c r="BE930" i="2"/>
  <c r="BE928" i="2"/>
  <c r="BE926" i="2"/>
  <c r="BE924" i="2"/>
  <c r="BE922" i="2"/>
  <c r="BE920" i="2"/>
  <c r="BE918" i="2"/>
  <c r="BE916" i="2"/>
  <c r="BE914" i="2"/>
  <c r="BE912" i="2"/>
  <c r="BE910" i="2"/>
  <c r="BE908" i="2"/>
  <c r="BE906" i="2"/>
  <c r="BE904" i="2"/>
  <c r="BE902" i="2"/>
  <c r="BE900" i="2"/>
  <c r="BE898" i="2"/>
  <c r="BE896" i="2"/>
  <c r="BE894" i="2"/>
  <c r="BE892" i="2"/>
  <c r="BE890" i="2"/>
  <c r="BE888" i="2"/>
  <c r="BE886" i="2"/>
  <c r="BE884" i="2"/>
  <c r="BE882" i="2"/>
  <c r="BE880" i="2"/>
  <c r="BE878" i="2"/>
  <c r="BE876" i="2"/>
  <c r="BE874" i="2"/>
  <c r="BE872" i="2"/>
  <c r="BE870" i="2"/>
  <c r="BE868" i="2"/>
  <c r="BE866" i="2"/>
  <c r="BE864" i="2"/>
  <c r="BE862" i="2"/>
  <c r="BE860" i="2"/>
  <c r="BE858" i="2"/>
  <c r="BE856" i="2"/>
  <c r="BE854" i="2"/>
  <c r="BE852" i="2"/>
  <c r="BE850" i="2"/>
  <c r="BE848" i="2"/>
  <c r="BE846" i="2"/>
  <c r="BE844" i="2"/>
  <c r="BE842" i="2"/>
  <c r="BE840" i="2"/>
  <c r="BE838" i="2"/>
  <c r="BE836" i="2"/>
  <c r="BE834" i="2"/>
  <c r="BE832" i="2"/>
  <c r="BE830" i="2"/>
  <c r="BE828" i="2"/>
  <c r="BE826" i="2"/>
  <c r="BE824" i="2"/>
  <c r="BE822" i="2"/>
  <c r="BE820" i="2"/>
  <c r="BE818" i="2"/>
  <c r="BE816" i="2"/>
  <c r="BE814" i="2"/>
  <c r="BE812" i="2"/>
  <c r="BE810" i="2"/>
  <c r="BE808" i="2"/>
  <c r="BE806" i="2"/>
  <c r="BE804" i="2"/>
  <c r="BE802" i="2"/>
  <c r="BE800" i="2"/>
  <c r="BE798" i="2"/>
  <c r="BE796" i="2"/>
  <c r="BE794" i="2"/>
  <c r="BE792" i="2"/>
  <c r="BE790" i="2"/>
  <c r="BE788" i="2"/>
  <c r="BE786" i="2"/>
  <c r="BE784" i="2"/>
  <c r="BE782" i="2"/>
  <c r="BE780" i="2"/>
  <c r="BE778" i="2"/>
  <c r="BE776" i="2"/>
  <c r="BE774" i="2"/>
  <c r="BE772" i="2"/>
  <c r="BE770" i="2"/>
  <c r="BE768" i="2"/>
  <c r="BE766" i="2"/>
  <c r="BE764" i="2"/>
  <c r="BE762" i="2"/>
  <c r="BE760" i="2"/>
  <c r="BE758" i="2"/>
  <c r="BE756" i="2"/>
  <c r="BE754" i="2"/>
  <c r="BE752" i="2"/>
  <c r="BE750" i="2"/>
  <c r="BE748" i="2"/>
  <c r="BE746" i="2"/>
  <c r="BE744" i="2"/>
  <c r="BE742" i="2"/>
  <c r="BE740" i="2"/>
  <c r="BE738" i="2"/>
  <c r="BE736" i="2"/>
  <c r="BE734" i="2"/>
  <c r="BE732" i="2"/>
  <c r="BE730" i="2"/>
  <c r="BE728" i="2"/>
  <c r="BE726" i="2"/>
  <c r="BE724" i="2"/>
  <c r="BE722" i="2"/>
  <c r="BE720" i="2"/>
  <c r="BE718" i="2"/>
  <c r="BE716" i="2"/>
  <c r="BE714" i="2"/>
  <c r="BE712" i="2"/>
  <c r="BE710" i="2"/>
  <c r="BE708" i="2"/>
  <c r="BE706" i="2"/>
  <c r="BE704" i="2"/>
  <c r="BE702" i="2"/>
  <c r="BE700" i="2"/>
  <c r="BE698" i="2"/>
  <c r="BE696" i="2"/>
  <c r="BE694" i="2"/>
  <c r="BE692" i="2"/>
  <c r="BE690" i="2"/>
  <c r="BE688" i="2"/>
  <c r="BE686" i="2"/>
  <c r="BE684" i="2"/>
  <c r="BE682" i="2"/>
  <c r="BE680" i="2"/>
  <c r="BE678" i="2"/>
  <c r="BE676" i="2"/>
  <c r="BE674" i="2"/>
  <c r="BE672" i="2"/>
  <c r="BE670" i="2"/>
  <c r="BE668" i="2"/>
  <c r="BE666" i="2"/>
  <c r="BE664" i="2"/>
  <c r="BE662" i="2"/>
  <c r="BE660" i="2"/>
  <c r="BE658" i="2"/>
  <c r="BE656" i="2"/>
  <c r="BE654" i="2"/>
  <c r="BE652" i="2"/>
  <c r="BE650" i="2"/>
  <c r="BE648" i="2"/>
  <c r="BE646" i="2"/>
  <c r="BE644" i="2"/>
  <c r="BE642" i="2"/>
  <c r="BE640" i="2"/>
  <c r="BE638" i="2"/>
  <c r="BE636" i="2"/>
  <c r="BE634" i="2"/>
  <c r="BE632" i="2"/>
  <c r="BE630" i="2"/>
  <c r="BE628" i="2"/>
  <c r="BE626" i="2"/>
  <c r="BE624" i="2"/>
  <c r="BE622" i="2"/>
  <c r="BE620" i="2"/>
  <c r="BE618" i="2"/>
  <c r="BE616" i="2"/>
  <c r="BE614" i="2"/>
  <c r="BE612" i="2"/>
  <c r="BE610" i="2"/>
  <c r="BE608" i="2"/>
  <c r="BE606" i="2"/>
  <c r="BE604" i="2"/>
  <c r="BE602" i="2"/>
  <c r="BE600" i="2"/>
  <c r="BE598" i="2"/>
  <c r="BE596" i="2"/>
  <c r="BE594" i="2"/>
  <c r="BE592" i="2"/>
  <c r="BE590" i="2"/>
  <c r="BE588" i="2"/>
  <c r="BE586" i="2"/>
  <c r="BE584" i="2"/>
  <c r="BE582" i="2"/>
  <c r="BE580" i="2"/>
  <c r="BE578" i="2"/>
  <c r="BE576" i="2"/>
  <c r="BE574" i="2"/>
  <c r="BE572" i="2"/>
  <c r="BE570" i="2"/>
  <c r="BE568" i="2"/>
  <c r="BE566" i="2"/>
  <c r="BE564" i="2"/>
  <c r="BE562" i="2"/>
  <c r="BE560" i="2"/>
  <c r="BE558" i="2"/>
  <c r="BE556" i="2"/>
  <c r="BE554" i="2"/>
  <c r="BE552" i="2"/>
  <c r="BE550" i="2"/>
  <c r="BE548" i="2"/>
  <c r="BE546" i="2"/>
  <c r="BE544" i="2"/>
  <c r="BE542" i="2"/>
  <c r="BE540" i="2"/>
  <c r="BE538" i="2"/>
  <c r="BE536" i="2"/>
  <c r="BE534" i="2"/>
  <c r="BE532" i="2"/>
  <c r="BE530" i="2"/>
  <c r="BE528" i="2"/>
  <c r="BE526" i="2"/>
  <c r="BE524" i="2"/>
  <c r="BE522" i="2"/>
  <c r="BE520" i="2"/>
  <c r="BE518" i="2"/>
  <c r="BE516" i="2"/>
  <c r="BE514" i="2"/>
  <c r="BE512" i="2"/>
  <c r="BE510" i="2"/>
  <c r="BE508" i="2"/>
  <c r="BE506" i="2"/>
  <c r="BE504" i="2"/>
  <c r="BE502" i="2"/>
  <c r="BE500" i="2"/>
  <c r="BE498" i="2"/>
  <c r="BE496" i="2"/>
  <c r="BE494" i="2"/>
  <c r="BE492" i="2"/>
  <c r="BE490" i="2"/>
  <c r="BE488" i="2"/>
  <c r="BE486" i="2"/>
  <c r="BE484" i="2"/>
  <c r="BE482" i="2"/>
  <c r="BE480" i="2"/>
  <c r="BE478" i="2"/>
  <c r="BE476" i="2"/>
  <c r="BE474" i="2"/>
  <c r="BE472" i="2"/>
  <c r="BE470" i="2"/>
  <c r="BE468" i="2"/>
  <c r="BE466" i="2"/>
  <c r="BE464" i="2"/>
  <c r="BE462" i="2"/>
  <c r="BE460" i="2"/>
  <c r="BE458" i="2"/>
  <c r="BE456" i="2"/>
  <c r="BE454" i="2"/>
  <c r="BE452" i="2"/>
  <c r="BE450" i="2"/>
  <c r="BE448" i="2"/>
  <c r="BE446" i="2"/>
  <c r="BE444" i="2"/>
  <c r="BE442" i="2"/>
  <c r="BE440" i="2"/>
  <c r="BE438" i="2"/>
  <c r="BE436" i="2"/>
  <c r="BE434" i="2"/>
  <c r="BE432" i="2"/>
  <c r="BE430" i="2"/>
  <c r="BE428" i="2"/>
  <c r="BE426" i="2"/>
  <c r="BE424" i="2"/>
  <c r="BE422" i="2"/>
  <c r="BE420" i="2"/>
  <c r="BE418" i="2"/>
  <c r="BE416" i="2"/>
  <c r="BE414" i="2"/>
  <c r="BE412" i="2"/>
  <c r="BE410" i="2"/>
  <c r="BE408" i="2"/>
  <c r="BE406" i="2"/>
  <c r="BE404" i="2"/>
  <c r="BE402" i="2"/>
  <c r="BE400" i="2"/>
  <c r="BE398" i="2"/>
  <c r="BE396" i="2"/>
  <c r="BE394" i="2"/>
  <c r="BE392" i="2"/>
  <c r="BE390" i="2"/>
  <c r="BE388" i="2"/>
  <c r="BE386" i="2"/>
  <c r="BE384" i="2"/>
  <c r="BE382" i="2"/>
  <c r="BE380" i="2"/>
  <c r="BE378" i="2"/>
  <c r="BE376" i="2"/>
  <c r="BE374" i="2"/>
  <c r="BE372" i="2"/>
  <c r="BE370" i="2"/>
  <c r="BE368" i="2"/>
  <c r="BE366" i="2"/>
  <c r="BE364" i="2"/>
  <c r="BE362" i="2"/>
  <c r="BE360" i="2"/>
  <c r="BE358" i="2"/>
  <c r="BE356" i="2"/>
  <c r="BE354" i="2"/>
  <c r="BE352" i="2"/>
  <c r="BE350" i="2"/>
  <c r="BE348" i="2"/>
  <c r="BE346" i="2"/>
  <c r="BE344" i="2"/>
  <c r="BE342" i="2"/>
  <c r="BE340" i="2"/>
  <c r="BE338" i="2"/>
  <c r="BE336" i="2"/>
  <c r="BE334" i="2"/>
  <c r="BE332" i="2"/>
  <c r="BE330" i="2"/>
  <c r="BE328" i="2"/>
  <c r="BE326" i="2"/>
  <c r="BE324" i="2"/>
  <c r="BE322" i="2"/>
  <c r="BE320" i="2"/>
  <c r="BE318" i="2"/>
  <c r="BE316" i="2"/>
  <c r="BE314" i="2"/>
  <c r="BE312" i="2"/>
  <c r="BE310" i="2"/>
  <c r="BE308" i="2"/>
  <c r="BE306" i="2"/>
  <c r="BE304" i="2"/>
  <c r="BE302" i="2"/>
  <c r="BE300" i="2"/>
  <c r="BE298" i="2"/>
  <c r="BE296" i="2"/>
  <c r="BE294" i="2"/>
  <c r="BE292" i="2"/>
  <c r="BE290" i="2"/>
  <c r="BE288" i="2"/>
  <c r="BE286" i="2"/>
  <c r="BE284" i="2"/>
  <c r="BE282" i="2"/>
  <c r="BE280" i="2"/>
  <c r="BE278" i="2"/>
  <c r="BE276" i="2"/>
  <c r="BE274" i="2"/>
  <c r="BE272" i="2"/>
  <c r="BE270" i="2"/>
  <c r="BE268" i="2"/>
  <c r="BE266" i="2"/>
  <c r="BE264" i="2"/>
  <c r="BE262" i="2"/>
  <c r="BE260" i="2"/>
  <c r="BE258" i="2"/>
  <c r="BE256" i="2"/>
  <c r="BE254" i="2"/>
  <c r="BE252" i="2"/>
  <c r="BE250" i="2"/>
  <c r="BE248" i="2"/>
  <c r="BE246" i="2"/>
  <c r="BE244" i="2"/>
  <c r="BE242" i="2"/>
  <c r="BE240" i="2"/>
  <c r="BE238" i="2"/>
  <c r="BE236" i="2"/>
  <c r="BE234" i="2"/>
  <c r="BE232" i="2"/>
  <c r="BE230" i="2"/>
  <c r="BE228" i="2"/>
  <c r="BE226" i="2"/>
  <c r="BE224" i="2"/>
  <c r="BE222" i="2"/>
  <c r="BE220" i="2"/>
  <c r="BE218" i="2"/>
  <c r="BE216" i="2"/>
  <c r="BE214" i="2"/>
  <c r="BE212" i="2"/>
  <c r="BE210" i="2"/>
  <c r="BE208" i="2"/>
  <c r="BE206" i="2"/>
  <c r="BE204" i="2"/>
  <c r="BE202" i="2"/>
  <c r="BE200" i="2"/>
  <c r="BE198" i="2"/>
  <c r="BE196" i="2"/>
  <c r="BE194" i="2"/>
  <c r="BE192" i="2"/>
  <c r="BE190" i="2"/>
  <c r="BE188" i="2"/>
  <c r="BE186" i="2"/>
  <c r="BE184" i="2"/>
  <c r="BE182" i="2"/>
  <c r="BE180" i="2"/>
  <c r="BE178" i="2"/>
  <c r="BE176" i="2"/>
  <c r="BE174" i="2"/>
  <c r="BE172" i="2"/>
  <c r="BE170" i="2"/>
  <c r="BE168" i="2"/>
  <c r="BE166" i="2"/>
  <c r="BE164" i="2"/>
  <c r="BE162" i="2"/>
  <c r="BE160" i="2"/>
  <c r="BE158" i="2"/>
  <c r="BE156" i="2"/>
  <c r="BE154" i="2"/>
  <c r="BE152" i="2"/>
  <c r="BE150" i="2"/>
  <c r="BE148" i="2"/>
  <c r="BE146" i="2"/>
  <c r="BE144" i="2"/>
  <c r="BE142" i="2"/>
  <c r="BE140" i="2"/>
  <c r="BE138" i="2"/>
  <c r="BE136" i="2"/>
  <c r="BE134" i="2"/>
  <c r="BE132" i="2"/>
  <c r="BE130" i="2"/>
  <c r="BE128" i="2"/>
  <c r="BE126" i="2"/>
  <c r="BE124" i="2"/>
  <c r="BE122" i="2"/>
  <c r="BE120" i="2"/>
  <c r="BE118" i="2"/>
  <c r="BE116" i="2"/>
  <c r="BE114" i="2"/>
  <c r="BE112" i="2"/>
  <c r="BE110" i="2"/>
  <c r="BE108" i="2"/>
  <c r="BE106" i="2"/>
  <c r="BE104" i="2"/>
  <c r="BE102" i="2"/>
  <c r="BE100" i="2"/>
  <c r="BE98" i="2"/>
  <c r="BE96" i="2"/>
  <c r="BE94" i="2"/>
  <c r="BE92" i="2"/>
  <c r="BE90" i="2"/>
  <c r="BE88" i="2"/>
  <c r="BE86" i="2"/>
  <c r="BE84" i="2"/>
  <c r="BE82" i="2"/>
  <c r="BE80" i="2"/>
  <c r="BE78" i="2"/>
  <c r="BE76" i="2"/>
  <c r="BE74" i="2"/>
  <c r="BE72" i="2"/>
  <c r="BE70" i="2"/>
  <c r="BE68" i="2"/>
  <c r="BE66" i="2"/>
  <c r="BE64" i="2"/>
  <c r="BE62" i="2"/>
  <c r="BE60" i="2"/>
  <c r="BE58" i="2"/>
  <c r="BE56" i="2"/>
  <c r="BE54" i="2"/>
  <c r="BE52" i="2"/>
  <c r="BE50" i="2"/>
  <c r="BE48" i="2"/>
  <c r="BE46" i="2"/>
  <c r="BE44" i="2"/>
  <c r="BE42" i="2"/>
  <c r="BE40" i="2"/>
  <c r="BE38" i="2"/>
  <c r="BE36" i="2"/>
  <c r="BE34" i="2"/>
  <c r="BE32" i="2"/>
  <c r="BE30" i="2"/>
  <c r="BE28" i="2"/>
  <c r="BE26" i="2"/>
  <c r="BE24" i="2"/>
  <c r="BE22" i="2"/>
  <c r="BE20" i="2"/>
  <c r="BE18" i="2"/>
  <c r="BE16" i="2"/>
  <c r="BE14" i="2"/>
  <c r="BE12" i="2"/>
  <c r="BE10" i="2"/>
  <c r="BE801" i="2"/>
  <c r="BE799" i="2"/>
  <c r="BE797" i="2"/>
  <c r="BE795" i="2"/>
  <c r="BE793" i="2"/>
  <c r="BE791" i="2"/>
  <c r="BE789" i="2"/>
  <c r="BE787" i="2"/>
  <c r="BE785" i="2"/>
  <c r="BE783" i="2"/>
  <c r="BE781" i="2"/>
  <c r="BE779" i="2"/>
  <c r="BE777" i="2"/>
  <c r="BE775" i="2"/>
  <c r="BE773" i="2"/>
  <c r="BE771" i="2"/>
  <c r="BE769" i="2"/>
  <c r="BE767" i="2"/>
  <c r="BE765" i="2"/>
  <c r="BE763" i="2"/>
  <c r="BE761" i="2"/>
  <c r="BE759" i="2"/>
  <c r="BE757" i="2"/>
  <c r="BE755" i="2"/>
  <c r="BE753" i="2"/>
  <c r="BE751" i="2"/>
  <c r="BE749" i="2"/>
  <c r="BE747" i="2"/>
  <c r="BE745" i="2"/>
  <c r="BE743" i="2"/>
  <c r="BE741" i="2"/>
  <c r="BE739" i="2"/>
  <c r="BE737" i="2"/>
  <c r="BE735" i="2"/>
  <c r="BE733" i="2"/>
  <c r="BE731" i="2"/>
  <c r="BE729" i="2"/>
  <c r="BE727" i="2"/>
  <c r="BE725" i="2"/>
  <c r="BE723" i="2"/>
  <c r="BE721" i="2"/>
  <c r="BE719" i="2"/>
  <c r="BE717" i="2"/>
  <c r="BE715" i="2"/>
  <c r="BE713" i="2"/>
  <c r="BE711" i="2"/>
  <c r="BE709" i="2"/>
  <c r="BE707" i="2"/>
  <c r="BE705" i="2"/>
  <c r="BE703" i="2"/>
  <c r="BE701" i="2"/>
  <c r="BE699" i="2"/>
  <c r="BE697" i="2"/>
  <c r="BE695" i="2"/>
  <c r="BE693" i="2"/>
  <c r="BE691" i="2"/>
  <c r="BE689" i="2"/>
  <c r="BE687" i="2"/>
  <c r="BE685" i="2"/>
  <c r="BE683" i="2"/>
  <c r="BE681" i="2"/>
  <c r="BE679" i="2"/>
  <c r="BE677" i="2"/>
  <c r="BE675" i="2"/>
  <c r="BE673" i="2"/>
  <c r="BE671" i="2"/>
  <c r="BE669" i="2"/>
  <c r="BE667" i="2"/>
  <c r="BE665" i="2"/>
  <c r="BE663" i="2"/>
  <c r="BE661" i="2"/>
  <c r="BE659" i="2"/>
  <c r="BE657" i="2"/>
  <c r="BE655" i="2"/>
  <c r="BE653" i="2"/>
  <c r="BE651" i="2"/>
  <c r="BE649" i="2"/>
  <c r="BE647" i="2"/>
  <c r="BE645" i="2"/>
  <c r="BE643" i="2"/>
  <c r="BE641" i="2"/>
  <c r="BE639" i="2"/>
  <c r="BE637" i="2"/>
  <c r="BE635" i="2"/>
  <c r="BE633" i="2"/>
  <c r="BE631" i="2"/>
  <c r="BE629" i="2"/>
  <c r="BE627" i="2"/>
  <c r="BE625" i="2"/>
  <c r="BE623" i="2"/>
  <c r="BE621" i="2"/>
  <c r="BE619" i="2"/>
  <c r="BE617" i="2"/>
  <c r="BE615" i="2"/>
  <c r="BE613" i="2"/>
  <c r="BE611" i="2"/>
  <c r="BE609" i="2"/>
  <c r="BE607" i="2"/>
  <c r="BE605" i="2"/>
  <c r="BE603" i="2"/>
  <c r="BE601" i="2"/>
  <c r="BE599" i="2"/>
  <c r="BE597" i="2"/>
  <c r="BE595" i="2"/>
  <c r="BE593" i="2"/>
  <c r="BE591" i="2"/>
  <c r="BE589" i="2"/>
  <c r="BE587" i="2"/>
  <c r="BE585" i="2"/>
  <c r="BE583" i="2"/>
  <c r="BE581" i="2"/>
  <c r="BE579" i="2"/>
  <c r="BE577" i="2"/>
  <c r="BE575" i="2"/>
  <c r="BE573" i="2"/>
  <c r="BE571" i="2"/>
  <c r="BE569" i="2"/>
  <c r="BE567" i="2"/>
  <c r="BE565" i="2"/>
  <c r="BE563" i="2"/>
  <c r="BE561" i="2"/>
  <c r="BE559" i="2"/>
  <c r="BE557" i="2"/>
  <c r="BE555" i="2"/>
  <c r="BE553" i="2"/>
  <c r="BE551" i="2"/>
  <c r="BE549" i="2"/>
  <c r="BE547" i="2"/>
  <c r="BE545" i="2"/>
  <c r="BE543" i="2"/>
  <c r="BE541" i="2"/>
  <c r="BE539" i="2"/>
  <c r="BE537" i="2"/>
  <c r="BE535" i="2"/>
  <c r="BE533" i="2"/>
  <c r="BE531" i="2"/>
  <c r="BE529" i="2"/>
  <c r="BE527" i="2"/>
  <c r="BE525" i="2"/>
  <c r="BE523" i="2"/>
  <c r="BE521" i="2"/>
  <c r="BE519" i="2"/>
  <c r="BE517" i="2"/>
  <c r="BE515" i="2"/>
  <c r="BE513" i="2"/>
  <c r="BE511" i="2"/>
  <c r="BE509" i="2"/>
  <c r="BE507" i="2"/>
  <c r="BE505" i="2"/>
  <c r="BE503" i="2"/>
  <c r="BE501" i="2"/>
  <c r="BE499" i="2"/>
  <c r="BE497" i="2"/>
  <c r="BE495" i="2"/>
  <c r="BE493" i="2"/>
  <c r="BE491" i="2"/>
  <c r="BE489" i="2"/>
  <c r="BE487" i="2"/>
  <c r="BE485" i="2"/>
  <c r="BE483" i="2"/>
  <c r="BE481" i="2"/>
  <c r="BE479" i="2"/>
  <c r="BE477" i="2"/>
  <c r="BE475" i="2"/>
  <c r="BE473" i="2"/>
  <c r="BE471" i="2"/>
  <c r="BE469" i="2"/>
  <c r="BE467" i="2"/>
  <c r="BE465" i="2"/>
  <c r="BE463" i="2"/>
  <c r="BE461" i="2"/>
  <c r="BE459" i="2"/>
  <c r="BE457" i="2"/>
  <c r="BE455" i="2"/>
  <c r="BE453" i="2"/>
  <c r="BE451" i="2"/>
  <c r="BE449" i="2"/>
  <c r="BE447" i="2"/>
  <c r="BE445" i="2"/>
  <c r="BE443" i="2"/>
  <c r="BE441" i="2"/>
  <c r="BE439" i="2"/>
  <c r="BE437" i="2"/>
  <c r="BE435" i="2"/>
  <c r="BE433" i="2"/>
  <c r="BE431" i="2"/>
  <c r="BE429" i="2"/>
  <c r="BE427" i="2"/>
  <c r="BE425" i="2"/>
  <c r="BE423" i="2"/>
  <c r="BE421" i="2"/>
  <c r="BE419" i="2"/>
  <c r="BE417" i="2"/>
  <c r="BE415" i="2"/>
  <c r="BE413" i="2"/>
  <c r="BE411" i="2"/>
  <c r="BE409" i="2"/>
  <c r="BE407" i="2"/>
  <c r="BE405" i="2"/>
  <c r="BE403" i="2"/>
  <c r="BE401" i="2"/>
  <c r="BE399" i="2"/>
  <c r="BE397" i="2"/>
  <c r="BE395" i="2"/>
  <c r="BE393" i="2"/>
  <c r="BE391" i="2"/>
  <c r="BE389" i="2"/>
  <c r="BE387" i="2"/>
  <c r="BE385" i="2"/>
  <c r="BE383" i="2"/>
  <c r="BE381" i="2"/>
  <c r="BE379" i="2"/>
  <c r="BE377" i="2"/>
  <c r="BE375" i="2"/>
  <c r="BE373" i="2"/>
  <c r="BE371" i="2"/>
  <c r="BE369" i="2"/>
  <c r="BE367" i="2"/>
  <c r="BE365" i="2"/>
  <c r="BE363" i="2"/>
  <c r="BE361" i="2"/>
  <c r="BE359" i="2"/>
  <c r="BE357" i="2"/>
  <c r="BE355" i="2"/>
  <c r="BE353" i="2"/>
  <c r="BE351" i="2"/>
  <c r="BE349" i="2"/>
  <c r="BE347" i="2"/>
  <c r="BE345" i="2"/>
  <c r="BE343" i="2"/>
  <c r="BE341" i="2"/>
  <c r="BE339" i="2"/>
  <c r="BE337" i="2"/>
  <c r="BE335" i="2"/>
  <c r="BE333" i="2"/>
  <c r="BE331" i="2"/>
  <c r="BE329" i="2"/>
  <c r="BE327" i="2"/>
  <c r="BE325" i="2"/>
  <c r="BE323" i="2"/>
  <c r="BE321" i="2"/>
  <c r="BE319" i="2"/>
  <c r="BE317" i="2"/>
  <c r="BE315" i="2"/>
  <c r="BE313" i="2"/>
  <c r="BE311" i="2"/>
  <c r="BE309" i="2"/>
  <c r="BE307" i="2"/>
  <c r="BE305" i="2"/>
  <c r="BE303" i="2"/>
  <c r="BE301" i="2"/>
  <c r="BE299" i="2"/>
  <c r="BE297" i="2"/>
  <c r="BE295" i="2"/>
  <c r="BE293" i="2"/>
  <c r="BE291" i="2"/>
  <c r="BE289" i="2"/>
  <c r="BE287" i="2"/>
  <c r="BE285" i="2"/>
  <c r="BE283" i="2"/>
  <c r="BE281" i="2"/>
  <c r="BE279" i="2"/>
  <c r="BE277" i="2"/>
  <c r="BE275" i="2"/>
  <c r="BE273" i="2"/>
  <c r="BE271" i="2"/>
  <c r="BE269" i="2"/>
  <c r="BE267" i="2"/>
  <c r="BE265" i="2"/>
  <c r="BE263" i="2"/>
  <c r="BE261" i="2"/>
  <c r="BE259" i="2"/>
  <c r="BE257" i="2"/>
  <c r="BE255" i="2"/>
  <c r="BE253" i="2"/>
  <c r="BE251" i="2"/>
  <c r="BE249" i="2"/>
  <c r="BE247" i="2"/>
  <c r="BE245" i="2"/>
  <c r="BE243" i="2"/>
  <c r="BE241" i="2"/>
  <c r="BE239" i="2"/>
  <c r="BE237" i="2"/>
  <c r="BE235" i="2"/>
  <c r="BE233" i="2"/>
  <c r="BE231" i="2"/>
  <c r="BE229" i="2"/>
  <c r="BE227" i="2"/>
  <c r="BE225" i="2"/>
  <c r="BE223" i="2"/>
  <c r="BE221" i="2"/>
  <c r="BE219" i="2"/>
  <c r="BE217" i="2"/>
  <c r="BE215" i="2"/>
  <c r="BE213" i="2"/>
  <c r="BE211" i="2"/>
  <c r="BE209" i="2"/>
  <c r="BE207" i="2"/>
  <c r="BE205" i="2"/>
  <c r="BE203" i="2"/>
  <c r="BE201" i="2"/>
  <c r="BE199" i="2"/>
  <c r="BE197" i="2"/>
  <c r="BE195" i="2"/>
  <c r="BE193" i="2"/>
  <c r="BE191" i="2"/>
  <c r="BE189" i="2"/>
  <c r="BE187" i="2"/>
  <c r="BE185" i="2"/>
  <c r="BE183" i="2"/>
  <c r="BE181" i="2"/>
  <c r="BE179" i="2"/>
  <c r="BE177" i="2"/>
  <c r="BE175" i="2"/>
  <c r="BE173" i="2"/>
  <c r="BE171" i="2"/>
  <c r="BE169" i="2"/>
  <c r="BE167" i="2"/>
  <c r="BE165" i="2"/>
  <c r="BE163" i="2"/>
  <c r="BE161" i="2"/>
  <c r="BE159" i="2"/>
  <c r="BE157" i="2"/>
  <c r="BE155" i="2"/>
  <c r="BE153" i="2"/>
  <c r="BE151" i="2"/>
  <c r="BE149" i="2"/>
  <c r="BE147" i="2"/>
  <c r="BE145" i="2"/>
  <c r="BE143" i="2"/>
  <c r="BE141" i="2"/>
  <c r="BE139" i="2"/>
  <c r="BE137" i="2"/>
  <c r="BE135" i="2"/>
  <c r="BE133" i="2"/>
  <c r="BE131" i="2"/>
  <c r="BE129" i="2"/>
  <c r="BE127" i="2"/>
  <c r="BE125" i="2"/>
  <c r="BE123" i="2"/>
  <c r="BE121" i="2"/>
  <c r="BE119" i="2"/>
  <c r="BE117" i="2"/>
  <c r="BE115" i="2"/>
  <c r="BE113" i="2"/>
  <c r="BE111" i="2"/>
  <c r="BE109" i="2"/>
  <c r="BE107" i="2"/>
  <c r="BE105" i="2"/>
  <c r="BE103" i="2"/>
  <c r="BE101" i="2"/>
  <c r="BE99" i="2"/>
  <c r="BE97" i="2"/>
  <c r="BE95" i="2"/>
  <c r="BE93" i="2"/>
  <c r="BE91" i="2"/>
  <c r="BE89" i="2"/>
  <c r="BE87" i="2"/>
  <c r="BE85" i="2"/>
  <c r="BE83" i="2"/>
  <c r="BE81" i="2"/>
  <c r="BE79" i="2"/>
  <c r="BE77" i="2"/>
  <c r="BE75" i="2"/>
  <c r="BE73" i="2"/>
  <c r="BE71" i="2"/>
  <c r="BE69" i="2"/>
  <c r="BE67" i="2"/>
  <c r="BE65" i="2"/>
  <c r="BE63" i="2"/>
  <c r="BE61" i="2"/>
  <c r="BE59" i="2"/>
  <c r="BE57" i="2"/>
  <c r="BE55" i="2"/>
  <c r="BE53" i="2"/>
  <c r="BE51" i="2"/>
  <c r="BE49" i="2"/>
  <c r="BE47" i="2"/>
  <c r="BE45" i="2"/>
  <c r="BE43" i="2"/>
  <c r="BE41" i="2"/>
  <c r="BE39" i="2"/>
  <c r="BE37" i="2"/>
  <c r="BE35" i="2"/>
  <c r="BE33" i="2"/>
  <c r="BE31" i="2"/>
  <c r="BE29" i="2"/>
  <c r="BE27" i="2"/>
  <c r="BE25" i="2"/>
  <c r="BE23" i="2"/>
  <c r="BE21" i="2"/>
  <c r="BE19" i="2"/>
  <c r="BE17" i="2"/>
  <c r="BE15" i="2"/>
  <c r="BE13" i="2"/>
  <c r="BE11" i="2"/>
  <c r="AX3009" i="2"/>
  <c r="AX3007" i="2"/>
  <c r="AX3005" i="2"/>
  <c r="AX3003" i="2"/>
  <c r="AX3001" i="2"/>
  <c r="AX2999" i="2"/>
  <c r="AX2997" i="2"/>
  <c r="AX2995" i="2"/>
  <c r="AX2993" i="2"/>
  <c r="AX2991" i="2"/>
  <c r="AX2989" i="2"/>
  <c r="AX2987" i="2"/>
  <c r="AX2985" i="2"/>
  <c r="AX2983" i="2"/>
  <c r="AX2981" i="2"/>
  <c r="AX2979" i="2"/>
  <c r="AX2977" i="2"/>
  <c r="AX2975" i="2"/>
  <c r="AX2973" i="2"/>
  <c r="AX2971" i="2"/>
  <c r="AX2969" i="2"/>
  <c r="AX2967" i="2"/>
  <c r="AX2965" i="2"/>
  <c r="AX2963" i="2"/>
  <c r="AX2961" i="2"/>
  <c r="AX2959" i="2"/>
  <c r="AX2957" i="2"/>
  <c r="AX2955" i="2"/>
  <c r="AX2953" i="2"/>
  <c r="AX2951" i="2"/>
  <c r="AX2949" i="2"/>
  <c r="AX2947" i="2"/>
  <c r="AX2945" i="2"/>
  <c r="AX2943" i="2"/>
  <c r="AX2941" i="2"/>
  <c r="AX2939" i="2"/>
  <c r="AX2937" i="2"/>
  <c r="AX2935" i="2"/>
  <c r="AX2933" i="2"/>
  <c r="AX2931" i="2"/>
  <c r="AX3004" i="2"/>
  <c r="AX2996" i="2"/>
  <c r="AX2988" i="2"/>
  <c r="AX2980" i="2"/>
  <c r="AX2972" i="2"/>
  <c r="AX2964" i="2"/>
  <c r="AX2956" i="2"/>
  <c r="AX2948" i="2"/>
  <c r="AX2940" i="2"/>
  <c r="AX2932" i="2"/>
  <c r="AX2928" i="2"/>
  <c r="AX2924" i="2"/>
  <c r="AX2920" i="2"/>
  <c r="AX2916" i="2"/>
  <c r="AX2912" i="2"/>
  <c r="AX2908" i="2"/>
  <c r="AX2904" i="2"/>
  <c r="AX2900" i="2"/>
  <c r="AX2896" i="2"/>
  <c r="AX2892" i="2"/>
  <c r="AX2888" i="2"/>
  <c r="AX2884" i="2"/>
  <c r="AX2880" i="2"/>
  <c r="AX2876" i="2"/>
  <c r="AX2872" i="2"/>
  <c r="AX2868" i="2"/>
  <c r="AX2864" i="2"/>
  <c r="AX2860" i="2"/>
  <c r="AX2856" i="2"/>
  <c r="AX2852" i="2"/>
  <c r="AX2848" i="2"/>
  <c r="AX2844" i="2"/>
  <c r="AX2840" i="2"/>
  <c r="AX2836" i="2"/>
  <c r="AX2832" i="2"/>
  <c r="AX2828" i="2"/>
  <c r="AX2824" i="2"/>
  <c r="AX2820" i="2"/>
  <c r="AX2816" i="2"/>
  <c r="AX2812" i="2"/>
  <c r="AX2808" i="2"/>
  <c r="AX2806" i="2"/>
  <c r="AX2804" i="2"/>
  <c r="AX2802" i="2"/>
  <c r="AX2800" i="2"/>
  <c r="AX2798" i="2"/>
  <c r="AX2796" i="2"/>
  <c r="AX2794" i="2"/>
  <c r="AX2792" i="2"/>
  <c r="AX2790" i="2"/>
  <c r="AX2788" i="2"/>
  <c r="AX2786" i="2"/>
  <c r="AX2784" i="2"/>
  <c r="AX2782" i="2"/>
  <c r="AX2780" i="2"/>
  <c r="AX2778" i="2"/>
  <c r="AX2776" i="2"/>
  <c r="AX2774" i="2"/>
  <c r="AX2772" i="2"/>
  <c r="AX2770" i="2"/>
  <c r="AX2768" i="2"/>
  <c r="AX2766" i="2"/>
  <c r="AX2764" i="2"/>
  <c r="AX2762" i="2"/>
  <c r="AX2760" i="2"/>
  <c r="AX2758" i="2"/>
  <c r="AX2756" i="2"/>
  <c r="AX2754" i="2"/>
  <c r="AX2752" i="2"/>
  <c r="AX2750" i="2"/>
  <c r="AX2748" i="2"/>
  <c r="AX2746" i="2"/>
  <c r="AX2744" i="2"/>
  <c r="AX2742" i="2"/>
  <c r="AX2740" i="2"/>
  <c r="AX2738" i="2"/>
  <c r="AX2736" i="2"/>
  <c r="AX2734" i="2"/>
  <c r="AX2732" i="2"/>
  <c r="AX2730" i="2"/>
  <c r="AX2728" i="2"/>
  <c r="AX2726" i="2"/>
  <c r="AX2724" i="2"/>
  <c r="AX2722" i="2"/>
  <c r="AX2720" i="2"/>
  <c r="AX2718" i="2"/>
  <c r="AX2716" i="2"/>
  <c r="AX2714" i="2"/>
  <c r="AX2712" i="2"/>
  <c r="AX2710" i="2"/>
  <c r="AX2708" i="2"/>
  <c r="AX2706" i="2"/>
  <c r="AX2704" i="2"/>
  <c r="AX2702" i="2"/>
  <c r="AX2700" i="2"/>
  <c r="AX2698" i="2"/>
  <c r="AX2696" i="2"/>
  <c r="AX2694" i="2"/>
  <c r="AX2692" i="2"/>
  <c r="AX2690" i="2"/>
  <c r="AX2688" i="2"/>
  <c r="AX2686" i="2"/>
  <c r="AX2684" i="2"/>
  <c r="AX2682" i="2"/>
  <c r="AX2680" i="2"/>
  <c r="AX2678" i="2"/>
  <c r="AX2676" i="2"/>
  <c r="AX2674" i="2"/>
  <c r="AX2672" i="2"/>
  <c r="AX2670" i="2"/>
  <c r="AX2668" i="2"/>
  <c r="AX2666" i="2"/>
  <c r="AX2664" i="2"/>
  <c r="AX2662" i="2"/>
  <c r="AX2660" i="2"/>
  <c r="AX2658" i="2"/>
  <c r="AX2656" i="2"/>
  <c r="AX2654" i="2"/>
  <c r="AX2652" i="2"/>
  <c r="AX2650" i="2"/>
  <c r="AX2648" i="2"/>
  <c r="AX2646" i="2"/>
  <c r="AX2644" i="2"/>
  <c r="AX2642" i="2"/>
  <c r="AX2640" i="2"/>
  <c r="AX2638" i="2"/>
  <c r="AX2636" i="2"/>
  <c r="AX2634" i="2"/>
  <c r="AX2632" i="2"/>
  <c r="AX2630" i="2"/>
  <c r="AX2628" i="2"/>
  <c r="AX2626" i="2"/>
  <c r="AX2624" i="2"/>
  <c r="AX2622" i="2"/>
  <c r="AX2620" i="2"/>
  <c r="AX2618" i="2"/>
  <c r="AX2616" i="2"/>
  <c r="AX2614" i="2"/>
  <c r="AX2612" i="2"/>
  <c r="AX2610" i="2"/>
  <c r="AX2608" i="2"/>
  <c r="AX2606" i="2"/>
  <c r="AX2604" i="2"/>
  <c r="AX2602" i="2"/>
  <c r="AX2600" i="2"/>
  <c r="AX2598" i="2"/>
  <c r="AX2596" i="2"/>
  <c r="AX2594" i="2"/>
  <c r="AX2592" i="2"/>
  <c r="AX2590" i="2"/>
  <c r="AX2588" i="2"/>
  <c r="AX2586" i="2"/>
  <c r="AX2584" i="2"/>
  <c r="AX2582" i="2"/>
  <c r="AX2580" i="2"/>
  <c r="AX2578" i="2"/>
  <c r="AX2576" i="2"/>
  <c r="AX2574" i="2"/>
  <c r="AX2572" i="2"/>
  <c r="AX2570" i="2"/>
  <c r="AX2568" i="2"/>
  <c r="AX2566" i="2"/>
  <c r="AX2564" i="2"/>
  <c r="AX2562" i="2"/>
  <c r="AX2560" i="2"/>
  <c r="AX2558" i="2"/>
  <c r="AX2556" i="2"/>
  <c r="AX2554" i="2"/>
  <c r="AX2552" i="2"/>
  <c r="AX2550" i="2"/>
  <c r="AX2548" i="2"/>
  <c r="AX2546" i="2"/>
  <c r="AX2544" i="2"/>
  <c r="AX2542" i="2"/>
  <c r="AX2540" i="2"/>
  <c r="AX2538" i="2"/>
  <c r="AX2536" i="2"/>
  <c r="AX2534" i="2"/>
  <c r="AX2532" i="2"/>
  <c r="AX2530" i="2"/>
  <c r="AX2528" i="2"/>
  <c r="AX2526" i="2"/>
  <c r="AX2524" i="2"/>
  <c r="AX2522" i="2"/>
  <c r="AX2520" i="2"/>
  <c r="AX2518" i="2"/>
  <c r="AX2516" i="2"/>
  <c r="AX2514" i="2"/>
  <c r="AX2512" i="2"/>
  <c r="AX2510" i="2"/>
  <c r="AX2508" i="2"/>
  <c r="AX2506" i="2"/>
  <c r="AX2504" i="2"/>
  <c r="AX2502" i="2"/>
  <c r="AX2500" i="2"/>
  <c r="AX2498" i="2"/>
  <c r="AX2496" i="2"/>
  <c r="AX2494" i="2"/>
  <c r="AX2492" i="2"/>
  <c r="AX2490" i="2"/>
  <c r="AX2488" i="2"/>
  <c r="AX2486" i="2"/>
  <c r="AX2484" i="2"/>
  <c r="AX2482" i="2"/>
  <c r="AX2480" i="2"/>
  <c r="AX2478" i="2"/>
  <c r="AX2476" i="2"/>
  <c r="AX2474" i="2"/>
  <c r="AX2472" i="2"/>
  <c r="AX2470" i="2"/>
  <c r="AX2468" i="2"/>
  <c r="AX2466" i="2"/>
  <c r="AX2464" i="2"/>
  <c r="AX2462" i="2"/>
  <c r="AX2460" i="2"/>
  <c r="AX2458" i="2"/>
  <c r="AX2456" i="2"/>
  <c r="AX2454" i="2"/>
  <c r="AX2452" i="2"/>
  <c r="AX2450" i="2"/>
  <c r="AX2448" i="2"/>
  <c r="AX2446" i="2"/>
  <c r="AX2444" i="2"/>
  <c r="AX2442" i="2"/>
  <c r="AX2440" i="2"/>
  <c r="AX2438" i="2"/>
  <c r="AX2436" i="2"/>
  <c r="AX2434" i="2"/>
  <c r="AX2432" i="2"/>
  <c r="AX2430" i="2"/>
  <c r="AX2428" i="2"/>
  <c r="AX2426" i="2"/>
  <c r="AX2424" i="2"/>
  <c r="AX2422" i="2"/>
  <c r="AX2420" i="2"/>
  <c r="AX2418" i="2"/>
  <c r="AX2416" i="2"/>
  <c r="AX2414" i="2"/>
  <c r="AX2412" i="2"/>
  <c r="AX2410" i="2"/>
  <c r="AX2408" i="2"/>
  <c r="AX2406" i="2"/>
  <c r="AX2404" i="2"/>
  <c r="AX2402" i="2"/>
  <c r="AX2400" i="2"/>
  <c r="AX2398" i="2"/>
  <c r="AX2396" i="2"/>
  <c r="AX2394" i="2"/>
  <c r="AX2392" i="2"/>
  <c r="AX2390" i="2"/>
  <c r="AX2388" i="2"/>
  <c r="AX2386" i="2"/>
  <c r="AX2384" i="2"/>
  <c r="AX2382" i="2"/>
  <c r="AX2380" i="2"/>
  <c r="AX2378" i="2"/>
  <c r="AX2376" i="2"/>
  <c r="AX2374" i="2"/>
  <c r="AX2372" i="2"/>
  <c r="AX2370" i="2"/>
  <c r="AX2368" i="2"/>
  <c r="AX2366" i="2"/>
  <c r="AX2364" i="2"/>
  <c r="AX2362" i="2"/>
  <c r="AX2360" i="2"/>
  <c r="AX2358" i="2"/>
  <c r="AX2356" i="2"/>
  <c r="AX2354" i="2"/>
  <c r="AX2352" i="2"/>
  <c r="AX2350" i="2"/>
  <c r="AX2348" i="2"/>
  <c r="AX2346" i="2"/>
  <c r="AX2344" i="2"/>
  <c r="AX2342" i="2"/>
  <c r="AX2340" i="2"/>
  <c r="AX2338" i="2"/>
  <c r="AX2336" i="2"/>
  <c r="AX2334" i="2"/>
  <c r="AX2332" i="2"/>
  <c r="AX2330" i="2"/>
  <c r="AX2328" i="2"/>
  <c r="AX2326" i="2"/>
  <c r="AX2324" i="2"/>
  <c r="AX2322" i="2"/>
  <c r="AX2320" i="2"/>
  <c r="AX2318" i="2"/>
  <c r="AX2316" i="2"/>
  <c r="AX2314" i="2"/>
  <c r="AX2312" i="2"/>
  <c r="AX2310" i="2"/>
  <c r="AX2308" i="2"/>
  <c r="AX2306" i="2"/>
  <c r="AX2304" i="2"/>
  <c r="AX2302" i="2"/>
  <c r="AX2300" i="2"/>
  <c r="AX2298" i="2"/>
  <c r="AX2296" i="2"/>
  <c r="AX2294" i="2"/>
  <c r="AX2292" i="2"/>
  <c r="AX2290" i="2"/>
  <c r="AX2288" i="2"/>
  <c r="AX2286" i="2"/>
  <c r="AX2284" i="2"/>
  <c r="AX2282" i="2"/>
  <c r="AX2280" i="2"/>
  <c r="AX2278" i="2"/>
  <c r="AX2276" i="2"/>
  <c r="AX2274" i="2"/>
  <c r="AX2272" i="2"/>
  <c r="AX2270" i="2"/>
  <c r="AX2268" i="2"/>
  <c r="AX2266" i="2"/>
  <c r="AX2264" i="2"/>
  <c r="AX2262" i="2"/>
  <c r="AX2260" i="2"/>
  <c r="AX2258" i="2"/>
  <c r="AX2256" i="2"/>
  <c r="AX2254" i="2"/>
  <c r="AX2252" i="2"/>
  <c r="AX2250" i="2"/>
  <c r="AX2248" i="2"/>
  <c r="AX2246" i="2"/>
  <c r="AX2244" i="2"/>
  <c r="AX2242" i="2"/>
  <c r="AX2240" i="2"/>
  <c r="AX2238" i="2"/>
  <c r="AX2236" i="2"/>
  <c r="AX2234" i="2"/>
  <c r="AX2232" i="2"/>
  <c r="AX2230" i="2"/>
  <c r="AX2228" i="2"/>
  <c r="AX2226" i="2"/>
  <c r="AX2224" i="2"/>
  <c r="AX2222" i="2"/>
  <c r="AX2220" i="2"/>
  <c r="AX2218" i="2"/>
  <c r="AX2216" i="2"/>
  <c r="AX2214" i="2"/>
  <c r="AX2212" i="2"/>
  <c r="AX2210" i="2"/>
  <c r="AX2208" i="2"/>
  <c r="AX2206" i="2"/>
  <c r="AX2204" i="2"/>
  <c r="AX2202" i="2"/>
  <c r="AX2200" i="2"/>
  <c r="AX2198" i="2"/>
  <c r="AX2196" i="2"/>
  <c r="AX2194" i="2"/>
  <c r="AX2192" i="2"/>
  <c r="AX2190" i="2"/>
  <c r="AX2188" i="2"/>
  <c r="AX2186" i="2"/>
  <c r="AX2184" i="2"/>
  <c r="AX2182" i="2"/>
  <c r="AX2180" i="2"/>
  <c r="AX2178" i="2"/>
  <c r="AX2176" i="2"/>
  <c r="AX2174" i="2"/>
  <c r="AX2172" i="2"/>
  <c r="AX2170" i="2"/>
  <c r="AX2168" i="2"/>
  <c r="AX2166" i="2"/>
  <c r="AX2164" i="2"/>
  <c r="AX2162" i="2"/>
  <c r="AX2160" i="2"/>
  <c r="AX2158" i="2"/>
  <c r="AX2156" i="2"/>
  <c r="AX2154" i="2"/>
  <c r="AX2152" i="2"/>
  <c r="AX2150" i="2"/>
  <c r="AX2148" i="2"/>
  <c r="AX2146" i="2"/>
  <c r="AX2144" i="2"/>
  <c r="AX2142" i="2"/>
  <c r="AX2140" i="2"/>
  <c r="AX2138" i="2"/>
  <c r="AX2136" i="2"/>
  <c r="AX2134" i="2"/>
  <c r="AX2132" i="2"/>
  <c r="AX2130" i="2"/>
  <c r="AX2128" i="2"/>
  <c r="AX2126" i="2"/>
  <c r="AX2124" i="2"/>
  <c r="AX2122" i="2"/>
  <c r="AX2120" i="2"/>
  <c r="AX2118" i="2"/>
  <c r="AX2116" i="2"/>
  <c r="AX2114" i="2"/>
  <c r="AX2112" i="2"/>
  <c r="AX2110" i="2"/>
  <c r="AX2108" i="2"/>
  <c r="AX2106" i="2"/>
  <c r="AX2104" i="2"/>
  <c r="AX2102" i="2"/>
  <c r="AX2100" i="2"/>
  <c r="AX2098" i="2"/>
  <c r="AX2096" i="2"/>
  <c r="AX2094" i="2"/>
  <c r="AX2092" i="2"/>
  <c r="AX2090" i="2"/>
  <c r="AX2088" i="2"/>
  <c r="AX2086" i="2"/>
  <c r="AX2084" i="2"/>
  <c r="AX2082" i="2"/>
  <c r="AX2080" i="2"/>
  <c r="AX2078" i="2"/>
  <c r="AX2076" i="2"/>
  <c r="AX2074" i="2"/>
  <c r="AX2072" i="2"/>
  <c r="AX2070" i="2"/>
  <c r="AX2068" i="2"/>
  <c r="AX2066" i="2"/>
  <c r="AX2064" i="2"/>
  <c r="AX2062" i="2"/>
  <c r="AX2060" i="2"/>
  <c r="AX2058" i="2"/>
  <c r="AX2056" i="2"/>
  <c r="AX2054" i="2"/>
  <c r="AX2052" i="2"/>
  <c r="AX2050" i="2"/>
  <c r="AX2048" i="2"/>
  <c r="AX2046" i="2"/>
  <c r="AX2044" i="2"/>
  <c r="AX2042" i="2"/>
  <c r="AX2040" i="2"/>
  <c r="AX2038" i="2"/>
  <c r="AX2036" i="2"/>
  <c r="AX2034" i="2"/>
  <c r="AX2032" i="2"/>
  <c r="AX2030" i="2"/>
  <c r="AX2028" i="2"/>
  <c r="AX2026" i="2"/>
  <c r="AX2024" i="2"/>
  <c r="AX2022" i="2"/>
  <c r="AX2020" i="2"/>
  <c r="AX2018" i="2"/>
  <c r="AX2016" i="2"/>
  <c r="AX2014" i="2"/>
  <c r="AX2012" i="2"/>
  <c r="AX2010" i="2"/>
  <c r="AX2008" i="2"/>
  <c r="AX2006" i="2"/>
  <c r="AX2004" i="2"/>
  <c r="AX2002" i="2"/>
  <c r="AX2000" i="2"/>
  <c r="AX1998" i="2"/>
  <c r="AX1996" i="2"/>
  <c r="AX1994" i="2"/>
  <c r="AX1992" i="2"/>
  <c r="AX1990" i="2"/>
  <c r="AX1988" i="2"/>
  <c r="AX1986" i="2"/>
  <c r="AX1984" i="2"/>
  <c r="AX1982" i="2"/>
  <c r="AX1980" i="2"/>
  <c r="AX1978" i="2"/>
  <c r="AX1976" i="2"/>
  <c r="AX1974" i="2"/>
  <c r="AX1972" i="2"/>
  <c r="AX1970" i="2"/>
  <c r="AX1968" i="2"/>
  <c r="AX1966" i="2"/>
  <c r="AX1964" i="2"/>
  <c r="AX1962" i="2"/>
  <c r="AX1960" i="2"/>
  <c r="AX1958" i="2"/>
  <c r="AX1956" i="2"/>
  <c r="AX1954" i="2"/>
  <c r="AX1952" i="2"/>
  <c r="AX1950" i="2"/>
  <c r="AX1948" i="2"/>
  <c r="AX1946" i="2"/>
  <c r="AX1944" i="2"/>
  <c r="AX1942" i="2"/>
  <c r="AX1940" i="2"/>
  <c r="AX1938" i="2"/>
  <c r="AX1936" i="2"/>
  <c r="AX1934" i="2"/>
  <c r="AX1932" i="2"/>
  <c r="AX1930" i="2"/>
  <c r="AX1928" i="2"/>
  <c r="AX1926" i="2"/>
  <c r="AX1924" i="2"/>
  <c r="AX1922" i="2"/>
  <c r="AX1920" i="2"/>
  <c r="AX1918" i="2"/>
  <c r="AX1916" i="2"/>
  <c r="AX1914" i="2"/>
  <c r="AX1912" i="2"/>
  <c r="AX1910" i="2"/>
  <c r="AX1908" i="2"/>
  <c r="AX1906" i="2"/>
  <c r="AX1904" i="2"/>
  <c r="AX1902" i="2"/>
  <c r="AX1900" i="2"/>
  <c r="AX1898" i="2"/>
  <c r="AX1896" i="2"/>
  <c r="AX1894" i="2"/>
  <c r="AX1892" i="2"/>
  <c r="AX1890" i="2"/>
  <c r="AX1888" i="2"/>
  <c r="AX1886" i="2"/>
  <c r="AX1884" i="2"/>
  <c r="AX1882" i="2"/>
  <c r="AX1880" i="2"/>
  <c r="AX1878" i="2"/>
  <c r="AX1876" i="2"/>
  <c r="AX1874" i="2"/>
  <c r="AX1872" i="2"/>
  <c r="AX1870" i="2"/>
  <c r="AX1868" i="2"/>
  <c r="AX1866" i="2"/>
  <c r="AX1864" i="2"/>
  <c r="AX1862" i="2"/>
  <c r="AX1860" i="2"/>
  <c r="AX1858" i="2"/>
  <c r="AX1856" i="2"/>
  <c r="AX1854" i="2"/>
  <c r="AX1852" i="2"/>
  <c r="AX1850" i="2"/>
  <c r="AX1848" i="2"/>
  <c r="AX1846" i="2"/>
  <c r="AX1844" i="2"/>
  <c r="AX1842" i="2"/>
  <c r="AX1840" i="2"/>
  <c r="AX1838" i="2"/>
  <c r="AX1836" i="2"/>
  <c r="AX1834" i="2"/>
  <c r="AX1832" i="2"/>
  <c r="AX1830" i="2"/>
  <c r="AX1828" i="2"/>
  <c r="AX1826" i="2"/>
  <c r="AX1824" i="2"/>
  <c r="AX1822" i="2"/>
  <c r="AX1820" i="2"/>
  <c r="AX1818" i="2"/>
  <c r="AX1816" i="2"/>
  <c r="AX1814" i="2"/>
  <c r="AX1812" i="2"/>
  <c r="AX1810" i="2"/>
  <c r="AX1808" i="2"/>
  <c r="AX1806" i="2"/>
  <c r="AX1804" i="2"/>
  <c r="AX1802" i="2"/>
  <c r="AX1800" i="2"/>
  <c r="AX1798" i="2"/>
  <c r="AX3002" i="2"/>
  <c r="AX2994" i="2"/>
  <c r="AX2986" i="2"/>
  <c r="AX2978" i="2"/>
  <c r="AX2970" i="2"/>
  <c r="AX2962" i="2"/>
  <c r="AX2954" i="2"/>
  <c r="AX2946" i="2"/>
  <c r="AX2938" i="2"/>
  <c r="AX2927" i="2"/>
  <c r="AX2923" i="2"/>
  <c r="AX2919" i="2"/>
  <c r="AX2915" i="2"/>
  <c r="AX2911" i="2"/>
  <c r="AX2907" i="2"/>
  <c r="AX2903" i="2"/>
  <c r="AX2899" i="2"/>
  <c r="AX2895" i="2"/>
  <c r="AX2891" i="2"/>
  <c r="AX2887" i="2"/>
  <c r="AX2883" i="2"/>
  <c r="AX2879" i="2"/>
  <c r="AX2875" i="2"/>
  <c r="AX2871" i="2"/>
  <c r="AX2867" i="2"/>
  <c r="AX2863" i="2"/>
  <c r="AX2859" i="2"/>
  <c r="AX2855" i="2"/>
  <c r="AX2851" i="2"/>
  <c r="AX2847" i="2"/>
  <c r="AX2843" i="2"/>
  <c r="AX2839" i="2"/>
  <c r="AX2835" i="2"/>
  <c r="AX2831" i="2"/>
  <c r="AX2827" i="2"/>
  <c r="AX2823" i="2"/>
  <c r="AX2819" i="2"/>
  <c r="AX2815" i="2"/>
  <c r="AX2811" i="2"/>
  <c r="AX2807" i="2"/>
  <c r="AX3008" i="2"/>
  <c r="AX3000" i="2"/>
  <c r="AX2992" i="2"/>
  <c r="AX2984" i="2"/>
  <c r="AX2976" i="2"/>
  <c r="AX2968" i="2"/>
  <c r="AX2960" i="2"/>
  <c r="AX2952" i="2"/>
  <c r="AX2944" i="2"/>
  <c r="AX2936" i="2"/>
  <c r="AX2930" i="2"/>
  <c r="AX2926" i="2"/>
  <c r="AX2922" i="2"/>
  <c r="AX2918" i="2"/>
  <c r="AX2914" i="2"/>
  <c r="AX2910" i="2"/>
  <c r="AX2906" i="2"/>
  <c r="AX2902" i="2"/>
  <c r="AX2898" i="2"/>
  <c r="AX2894" i="2"/>
  <c r="AX2890" i="2"/>
  <c r="AX2886" i="2"/>
  <c r="AX2882" i="2"/>
  <c r="AX2878" i="2"/>
  <c r="AX2874" i="2"/>
  <c r="AX2870" i="2"/>
  <c r="AX2866" i="2"/>
  <c r="AX2862" i="2"/>
  <c r="AX2858" i="2"/>
  <c r="AX2854" i="2"/>
  <c r="AX2850" i="2"/>
  <c r="AX2846" i="2"/>
  <c r="AX2842" i="2"/>
  <c r="AX2838" i="2"/>
  <c r="AX2834" i="2"/>
  <c r="AX2830" i="2"/>
  <c r="AX2826" i="2"/>
  <c r="AX2822" i="2"/>
  <c r="AX2818" i="2"/>
  <c r="AX2814" i="2"/>
  <c r="AX2810" i="2"/>
  <c r="AX2805" i="2"/>
  <c r="AX2803" i="2"/>
  <c r="AX2801" i="2"/>
  <c r="AX2799" i="2"/>
  <c r="AX2797" i="2"/>
  <c r="AX2795" i="2"/>
  <c r="AX2793" i="2"/>
  <c r="AX2791" i="2"/>
  <c r="AX2789" i="2"/>
  <c r="AX2787" i="2"/>
  <c r="AX2785" i="2"/>
  <c r="AX2783" i="2"/>
  <c r="AX2781" i="2"/>
  <c r="AX2779" i="2"/>
  <c r="AX2777" i="2"/>
  <c r="AX2775" i="2"/>
  <c r="AX2773" i="2"/>
  <c r="AX2771" i="2"/>
  <c r="AX2769" i="2"/>
  <c r="AX2767" i="2"/>
  <c r="AX2765" i="2"/>
  <c r="AX2763" i="2"/>
  <c r="AX2761" i="2"/>
  <c r="AX2759" i="2"/>
  <c r="AX2757" i="2"/>
  <c r="AX2755" i="2"/>
  <c r="AX2753" i="2"/>
  <c r="AX2751" i="2"/>
  <c r="AX2749" i="2"/>
  <c r="AX2747" i="2"/>
  <c r="AX2745" i="2"/>
  <c r="AX2743" i="2"/>
  <c r="AX2741" i="2"/>
  <c r="AX2739" i="2"/>
  <c r="AX2737" i="2"/>
  <c r="AX2735" i="2"/>
  <c r="AX2733" i="2"/>
  <c r="AX2731" i="2"/>
  <c r="AX2729" i="2"/>
  <c r="AX2727" i="2"/>
  <c r="AX2725" i="2"/>
  <c r="AX2723" i="2"/>
  <c r="AX2721" i="2"/>
  <c r="AX2719" i="2"/>
  <c r="AX2717" i="2"/>
  <c r="AX2715" i="2"/>
  <c r="AX2713" i="2"/>
  <c r="AX2711" i="2"/>
  <c r="AX2709" i="2"/>
  <c r="AX2707" i="2"/>
  <c r="AX2705" i="2"/>
  <c r="AX2703" i="2"/>
  <c r="AX2701" i="2"/>
  <c r="AX2699" i="2"/>
  <c r="AX2697" i="2"/>
  <c r="AX2695" i="2"/>
  <c r="AX2693" i="2"/>
  <c r="AX2691" i="2"/>
  <c r="AX2689" i="2"/>
  <c r="AX2687" i="2"/>
  <c r="AX2685" i="2"/>
  <c r="AX2683" i="2"/>
  <c r="AX2681" i="2"/>
  <c r="AX2679" i="2"/>
  <c r="AX2677" i="2"/>
  <c r="AX2675" i="2"/>
  <c r="AX2673" i="2"/>
  <c r="AX2671" i="2"/>
  <c r="AX2669" i="2"/>
  <c r="AX2667" i="2"/>
  <c r="AX2665" i="2"/>
  <c r="AX2663" i="2"/>
  <c r="AX2661" i="2"/>
  <c r="AX2659" i="2"/>
  <c r="AX2657" i="2"/>
  <c r="AX2655" i="2"/>
  <c r="AX2653" i="2"/>
  <c r="AX2651" i="2"/>
  <c r="AX2649" i="2"/>
  <c r="AX2647" i="2"/>
  <c r="AX2645" i="2"/>
  <c r="AX2643" i="2"/>
  <c r="AX2641" i="2"/>
  <c r="AX2639" i="2"/>
  <c r="AX2637" i="2"/>
  <c r="AX2635" i="2"/>
  <c r="AX2633" i="2"/>
  <c r="AX2631" i="2"/>
  <c r="AX2629" i="2"/>
  <c r="AX2627" i="2"/>
  <c r="AX2625" i="2"/>
  <c r="AX2623" i="2"/>
  <c r="AX2621" i="2"/>
  <c r="AX2619" i="2"/>
  <c r="AX2617" i="2"/>
  <c r="AX2615" i="2"/>
  <c r="AX2613" i="2"/>
  <c r="AX2611" i="2"/>
  <c r="AX2609" i="2"/>
  <c r="AX2607" i="2"/>
  <c r="AX2605" i="2"/>
  <c r="AX2603" i="2"/>
  <c r="AX2601" i="2"/>
  <c r="AX2599" i="2"/>
  <c r="AX2597" i="2"/>
  <c r="AX2595" i="2"/>
  <c r="AX2593" i="2"/>
  <c r="AX2591" i="2"/>
  <c r="AX2589" i="2"/>
  <c r="AX2587" i="2"/>
  <c r="AX2585" i="2"/>
  <c r="AX2583" i="2"/>
  <c r="AX2581" i="2"/>
  <c r="AX2579" i="2"/>
  <c r="AX2577" i="2"/>
  <c r="AX2575" i="2"/>
  <c r="AX2573" i="2"/>
  <c r="AX2571" i="2"/>
  <c r="AX2569" i="2"/>
  <c r="AX2567" i="2"/>
  <c r="AX2565" i="2"/>
  <c r="AX2563" i="2"/>
  <c r="AX2561" i="2"/>
  <c r="AX2559" i="2"/>
  <c r="AX2557" i="2"/>
  <c r="AX2555" i="2"/>
  <c r="AX2553" i="2"/>
  <c r="AX2551" i="2"/>
  <c r="AX2549" i="2"/>
  <c r="AX2547" i="2"/>
  <c r="AX2545" i="2"/>
  <c r="AX2543" i="2"/>
  <c r="AX2541" i="2"/>
  <c r="AX2539" i="2"/>
  <c r="AX2537" i="2"/>
  <c r="AX2535" i="2"/>
  <c r="AX2533" i="2"/>
  <c r="AX2531" i="2"/>
  <c r="AX2529" i="2"/>
  <c r="AX2527" i="2"/>
  <c r="AX2525" i="2"/>
  <c r="AX2523" i="2"/>
  <c r="AX2521" i="2"/>
  <c r="AX2519" i="2"/>
  <c r="AX2517" i="2"/>
  <c r="AX2515" i="2"/>
  <c r="AX2513" i="2"/>
  <c r="AX2511" i="2"/>
  <c r="AX2509" i="2"/>
  <c r="AX2507" i="2"/>
  <c r="AX2505" i="2"/>
  <c r="AX2503" i="2"/>
  <c r="AX2501" i="2"/>
  <c r="AX2499" i="2"/>
  <c r="AX2497" i="2"/>
  <c r="AX2495" i="2"/>
  <c r="AX2493" i="2"/>
  <c r="AX2491" i="2"/>
  <c r="AX2489" i="2"/>
  <c r="AX2487" i="2"/>
  <c r="AX2485" i="2"/>
  <c r="AX2483" i="2"/>
  <c r="AX2481" i="2"/>
  <c r="AX2479" i="2"/>
  <c r="AX2477" i="2"/>
  <c r="AX2475" i="2"/>
  <c r="AX2473" i="2"/>
  <c r="AX2471" i="2"/>
  <c r="AX2469" i="2"/>
  <c r="AX2467" i="2"/>
  <c r="AX2465" i="2"/>
  <c r="AX2463" i="2"/>
  <c r="AX2461" i="2"/>
  <c r="AX2459" i="2"/>
  <c r="AX2457" i="2"/>
  <c r="AX2455" i="2"/>
  <c r="AX2453" i="2"/>
  <c r="AX2451" i="2"/>
  <c r="AX2449" i="2"/>
  <c r="AX2447" i="2"/>
  <c r="AX2445" i="2"/>
  <c r="AX2443" i="2"/>
  <c r="AX2441" i="2"/>
  <c r="AX2439" i="2"/>
  <c r="AX2437" i="2"/>
  <c r="AX2435" i="2"/>
  <c r="AX2433" i="2"/>
  <c r="AX2431" i="2"/>
  <c r="AX2429" i="2"/>
  <c r="AX2427" i="2"/>
  <c r="AX2425" i="2"/>
  <c r="AX2423" i="2"/>
  <c r="AX2421" i="2"/>
  <c r="AX2419" i="2"/>
  <c r="AX2417" i="2"/>
  <c r="AX2415" i="2"/>
  <c r="AX2413" i="2"/>
  <c r="AX2411" i="2"/>
  <c r="AX2409" i="2"/>
  <c r="AX2407" i="2"/>
  <c r="AX2405" i="2"/>
  <c r="AX2403" i="2"/>
  <c r="AX2401" i="2"/>
  <c r="AX2399" i="2"/>
  <c r="AX2397" i="2"/>
  <c r="AX2395" i="2"/>
  <c r="AX2393" i="2"/>
  <c r="AX2391" i="2"/>
  <c r="AX2389" i="2"/>
  <c r="AX2387" i="2"/>
  <c r="AX2385" i="2"/>
  <c r="AX2383" i="2"/>
  <c r="AX2381" i="2"/>
  <c r="AX2379" i="2"/>
  <c r="AX2377" i="2"/>
  <c r="AX2375" i="2"/>
  <c r="AX2373" i="2"/>
  <c r="AX2371" i="2"/>
  <c r="AX2369" i="2"/>
  <c r="AX2367" i="2"/>
  <c r="AX2365" i="2"/>
  <c r="AX2363" i="2"/>
  <c r="AX2361" i="2"/>
  <c r="AX2359" i="2"/>
  <c r="AX2357" i="2"/>
  <c r="AX2355" i="2"/>
  <c r="AX2353" i="2"/>
  <c r="AX2351" i="2"/>
  <c r="AX2349" i="2"/>
  <c r="AX2347" i="2"/>
  <c r="AX2345" i="2"/>
  <c r="AX2343" i="2"/>
  <c r="AX2341" i="2"/>
  <c r="AX2339" i="2"/>
  <c r="AX2337" i="2"/>
  <c r="AX2335" i="2"/>
  <c r="AX2333" i="2"/>
  <c r="AX2331" i="2"/>
  <c r="AX2329" i="2"/>
  <c r="AX2327" i="2"/>
  <c r="AX2325" i="2"/>
  <c r="AX2323" i="2"/>
  <c r="AX2321" i="2"/>
  <c r="AX2319" i="2"/>
  <c r="AX2317" i="2"/>
  <c r="AX2315" i="2"/>
  <c r="AX2313" i="2"/>
  <c r="AX2311" i="2"/>
  <c r="AX2309" i="2"/>
  <c r="AX2307" i="2"/>
  <c r="AX2305" i="2"/>
  <c r="AX2303" i="2"/>
  <c r="AX2301" i="2"/>
  <c r="AX2299" i="2"/>
  <c r="AX2297" i="2"/>
  <c r="AX2295" i="2"/>
  <c r="AX2293" i="2"/>
  <c r="AX2291" i="2"/>
  <c r="AX2289" i="2"/>
  <c r="AX2287" i="2"/>
  <c r="AX2285" i="2"/>
  <c r="AX2283" i="2"/>
  <c r="AX2281" i="2"/>
  <c r="AX2279" i="2"/>
  <c r="AX2277" i="2"/>
  <c r="AX2275" i="2"/>
  <c r="AX2273" i="2"/>
  <c r="AX2271" i="2"/>
  <c r="AX2269" i="2"/>
  <c r="AX2267" i="2"/>
  <c r="AX2265" i="2"/>
  <c r="AX2263" i="2"/>
  <c r="AX2261" i="2"/>
  <c r="AX2259" i="2"/>
  <c r="AX2257" i="2"/>
  <c r="AX2255" i="2"/>
  <c r="AX2253" i="2"/>
  <c r="AX2251" i="2"/>
  <c r="AX2249" i="2"/>
  <c r="AX2247" i="2"/>
  <c r="AX2245" i="2"/>
  <c r="AX2243" i="2"/>
  <c r="AX2241" i="2"/>
  <c r="AX2239" i="2"/>
  <c r="AX2237" i="2"/>
  <c r="AX2235" i="2"/>
  <c r="AX2233" i="2"/>
  <c r="AX2231" i="2"/>
  <c r="AX2229" i="2"/>
  <c r="AX2227" i="2"/>
  <c r="AX2225" i="2"/>
  <c r="AX2223" i="2"/>
  <c r="AX2221" i="2"/>
  <c r="AX2219" i="2"/>
  <c r="AX2217" i="2"/>
  <c r="AX2215" i="2"/>
  <c r="AX2213" i="2"/>
  <c r="AX2211" i="2"/>
  <c r="AX2209" i="2"/>
  <c r="AX2207" i="2"/>
  <c r="AX2205" i="2"/>
  <c r="AX2203" i="2"/>
  <c r="AX2201" i="2"/>
  <c r="AX2199" i="2"/>
  <c r="AX2197" i="2"/>
  <c r="AX2195" i="2"/>
  <c r="AX2193" i="2"/>
  <c r="AX2191" i="2"/>
  <c r="AX2189" i="2"/>
  <c r="AX2187" i="2"/>
  <c r="AX2185" i="2"/>
  <c r="AX2183" i="2"/>
  <c r="AX2181" i="2"/>
  <c r="AX2179" i="2"/>
  <c r="AX2177" i="2"/>
  <c r="AX2175" i="2"/>
  <c r="AX2173" i="2"/>
  <c r="AX2171" i="2"/>
  <c r="AX2169" i="2"/>
  <c r="AX2167" i="2"/>
  <c r="AX2165" i="2"/>
  <c r="AX2163" i="2"/>
  <c r="AX2161" i="2"/>
  <c r="AX2159" i="2"/>
  <c r="AX2157" i="2"/>
  <c r="AX2155" i="2"/>
  <c r="AX2153" i="2"/>
  <c r="AX2151" i="2"/>
  <c r="AX2149" i="2"/>
  <c r="AX2147" i="2"/>
  <c r="AX2145" i="2"/>
  <c r="AX2143" i="2"/>
  <c r="AX2141" i="2"/>
  <c r="AX2139" i="2"/>
  <c r="AX2137" i="2"/>
  <c r="AX2135" i="2"/>
  <c r="AX2133" i="2"/>
  <c r="AX2131" i="2"/>
  <c r="AX2129" i="2"/>
  <c r="AX2127" i="2"/>
  <c r="AX2125" i="2"/>
  <c r="AX2123" i="2"/>
  <c r="AX2121" i="2"/>
  <c r="AX2119" i="2"/>
  <c r="AX2117" i="2"/>
  <c r="AX2115" i="2"/>
  <c r="AX2113" i="2"/>
  <c r="AX2111" i="2"/>
  <c r="AX2109" i="2"/>
  <c r="AX2107" i="2"/>
  <c r="AX2105" i="2"/>
  <c r="AX2103" i="2"/>
  <c r="AX2101" i="2"/>
  <c r="AX2099" i="2"/>
  <c r="AX2097" i="2"/>
  <c r="AX2095" i="2"/>
  <c r="AX2093" i="2"/>
  <c r="AX2091" i="2"/>
  <c r="AX2089" i="2"/>
  <c r="AX2087" i="2"/>
  <c r="AX2085" i="2"/>
  <c r="AX2083" i="2"/>
  <c r="AX2081" i="2"/>
  <c r="AX2079" i="2"/>
  <c r="AX2077" i="2"/>
  <c r="AX2075" i="2"/>
  <c r="AX2073" i="2"/>
  <c r="AX2071" i="2"/>
  <c r="AX2069" i="2"/>
  <c r="AX2067" i="2"/>
  <c r="AX2065" i="2"/>
  <c r="AX2063" i="2"/>
  <c r="AX2061" i="2"/>
  <c r="AX2059" i="2"/>
  <c r="AX2057" i="2"/>
  <c r="AX2055" i="2"/>
  <c r="AX2053" i="2"/>
  <c r="AX2051" i="2"/>
  <c r="AX2049" i="2"/>
  <c r="AX2047" i="2"/>
  <c r="AX2045" i="2"/>
  <c r="AX2043" i="2"/>
  <c r="AX2041" i="2"/>
  <c r="AX2039" i="2"/>
  <c r="AX2037" i="2"/>
  <c r="AX2035" i="2"/>
  <c r="AX2033" i="2"/>
  <c r="AX2031" i="2"/>
  <c r="AX2029" i="2"/>
  <c r="AX2027" i="2"/>
  <c r="AX2025" i="2"/>
  <c r="AX2023" i="2"/>
  <c r="AX2021" i="2"/>
  <c r="AX2019" i="2"/>
  <c r="AX2017" i="2"/>
  <c r="AX2015" i="2"/>
  <c r="AX2013" i="2"/>
  <c r="AX2011" i="2"/>
  <c r="AX2009" i="2"/>
  <c r="AX2007" i="2"/>
  <c r="AX2005" i="2"/>
  <c r="AX2003" i="2"/>
  <c r="AX2001" i="2"/>
  <c r="AX1999" i="2"/>
  <c r="AX1997" i="2"/>
  <c r="AX1995" i="2"/>
  <c r="AX1993" i="2"/>
  <c r="AX1991" i="2"/>
  <c r="AX1989" i="2"/>
  <c r="AX1987" i="2"/>
  <c r="AX1985" i="2"/>
  <c r="AX1983" i="2"/>
  <c r="AX1981" i="2"/>
  <c r="AX1979" i="2"/>
  <c r="AX1977" i="2"/>
  <c r="AX1975" i="2"/>
  <c r="AX1973" i="2"/>
  <c r="AX1971" i="2"/>
  <c r="AX1969" i="2"/>
  <c r="AX1967" i="2"/>
  <c r="AX1965" i="2"/>
  <c r="AX1963" i="2"/>
  <c r="AX1961" i="2"/>
  <c r="AX1959" i="2"/>
  <c r="AX1957" i="2"/>
  <c r="AX1955" i="2"/>
  <c r="AX1953" i="2"/>
  <c r="AX1951" i="2"/>
  <c r="AX1949" i="2"/>
  <c r="AX1947" i="2"/>
  <c r="AX1945" i="2"/>
  <c r="AX1943" i="2"/>
  <c r="AX1941" i="2"/>
  <c r="AX1939" i="2"/>
  <c r="AX1937" i="2"/>
  <c r="AX1935" i="2"/>
  <c r="AX1933" i="2"/>
  <c r="AX1931" i="2"/>
  <c r="AX1929" i="2"/>
  <c r="AX1927" i="2"/>
  <c r="AX1925" i="2"/>
  <c r="AX1923" i="2"/>
  <c r="AX1921" i="2"/>
  <c r="AX1919" i="2"/>
  <c r="AX1917" i="2"/>
  <c r="AX1915" i="2"/>
  <c r="AX1913" i="2"/>
  <c r="AX1911" i="2"/>
  <c r="AX1909" i="2"/>
  <c r="AX1907" i="2"/>
  <c r="AX1905" i="2"/>
  <c r="AX1903" i="2"/>
  <c r="AX1901" i="2"/>
  <c r="AX1899" i="2"/>
  <c r="AX1897" i="2"/>
  <c r="AX1895" i="2"/>
  <c r="AX1893" i="2"/>
  <c r="AX1891" i="2"/>
  <c r="AX1889" i="2"/>
  <c r="AX1887" i="2"/>
  <c r="AX1885" i="2"/>
  <c r="AX1883" i="2"/>
  <c r="AX1881" i="2"/>
  <c r="AX1879" i="2"/>
  <c r="AX1877" i="2"/>
  <c r="AX1875" i="2"/>
  <c r="AX1873" i="2"/>
  <c r="AX1871" i="2"/>
  <c r="AX1869" i="2"/>
  <c r="AX1867" i="2"/>
  <c r="AX1865" i="2"/>
  <c r="AX1863" i="2"/>
  <c r="AX1861" i="2"/>
  <c r="AX1859" i="2"/>
  <c r="AX1857" i="2"/>
  <c r="AX1855" i="2"/>
  <c r="AX1853" i="2"/>
  <c r="AX1851" i="2"/>
  <c r="AX1849" i="2"/>
  <c r="AX1847" i="2"/>
  <c r="AX1845" i="2"/>
  <c r="AX1843" i="2"/>
  <c r="AX1841" i="2"/>
  <c r="AX1839" i="2"/>
  <c r="AX1837" i="2"/>
  <c r="AX1835" i="2"/>
  <c r="AX1833" i="2"/>
  <c r="AX1831" i="2"/>
  <c r="AX1829" i="2"/>
  <c r="AX1827" i="2"/>
  <c r="AX1825" i="2"/>
  <c r="AX1823" i="2"/>
  <c r="AX1821" i="2"/>
  <c r="AX1819" i="2"/>
  <c r="AX1817" i="2"/>
  <c r="AX1815" i="2"/>
  <c r="AX1813" i="2"/>
  <c r="AX1811" i="2"/>
  <c r="AX1809" i="2"/>
  <c r="AX1807" i="2"/>
  <c r="AX1805" i="2"/>
  <c r="AX1803" i="2"/>
  <c r="AX1801" i="2"/>
  <c r="AX3006" i="2"/>
  <c r="AX2998" i="2"/>
  <c r="AX2990" i="2"/>
  <c r="AX2982" i="2"/>
  <c r="AX2974" i="2"/>
  <c r="AX2966" i="2"/>
  <c r="AX2958" i="2"/>
  <c r="AX2950" i="2"/>
  <c r="AX2942" i="2"/>
  <c r="AX2934" i="2"/>
  <c r="AX2929" i="2"/>
  <c r="AX2925" i="2"/>
  <c r="AX2921" i="2"/>
  <c r="AX2917" i="2"/>
  <c r="AX2913" i="2"/>
  <c r="AX2909" i="2"/>
  <c r="AX2905" i="2"/>
  <c r="AX2901" i="2"/>
  <c r="AX2897" i="2"/>
  <c r="AX2893" i="2"/>
  <c r="AX2889" i="2"/>
  <c r="AX2885" i="2"/>
  <c r="AX2881" i="2"/>
  <c r="AX2877" i="2"/>
  <c r="AX2873" i="2"/>
  <c r="AX2869" i="2"/>
  <c r="AX2865" i="2"/>
  <c r="AX2861" i="2"/>
  <c r="AX2857" i="2"/>
  <c r="AX2853" i="2"/>
  <c r="AX2849" i="2"/>
  <c r="AX2845" i="2"/>
  <c r="AX2841" i="2"/>
  <c r="AX2837" i="2"/>
  <c r="AX2833" i="2"/>
  <c r="AX2829" i="2"/>
  <c r="AX2825" i="2"/>
  <c r="AX2821" i="2"/>
  <c r="AX2817" i="2"/>
  <c r="AX2813" i="2"/>
  <c r="AX2809" i="2"/>
  <c r="AX1797" i="2"/>
  <c r="AX1795" i="2"/>
  <c r="AX1793" i="2"/>
  <c r="AX1791" i="2"/>
  <c r="AX1789" i="2"/>
  <c r="AX1787" i="2"/>
  <c r="AX1785" i="2"/>
  <c r="AX1783" i="2"/>
  <c r="AX1781" i="2"/>
  <c r="AX1779" i="2"/>
  <c r="AX1777" i="2"/>
  <c r="AX1775" i="2"/>
  <c r="AX1773" i="2"/>
  <c r="AX1771" i="2"/>
  <c r="AX1769" i="2"/>
  <c r="AX1767" i="2"/>
  <c r="AX1765" i="2"/>
  <c r="AX1763" i="2"/>
  <c r="AX1761" i="2"/>
  <c r="AX1759" i="2"/>
  <c r="AX1757" i="2"/>
  <c r="AX1755" i="2"/>
  <c r="AX1753" i="2"/>
  <c r="AX1751" i="2"/>
  <c r="AX1749" i="2"/>
  <c r="AX1747" i="2"/>
  <c r="AX1745" i="2"/>
  <c r="AX1743" i="2"/>
  <c r="AX1741" i="2"/>
  <c r="AX1739" i="2"/>
  <c r="AX1737" i="2"/>
  <c r="AX1735" i="2"/>
  <c r="AX1733" i="2"/>
  <c r="AX1731" i="2"/>
  <c r="AX1729" i="2"/>
  <c r="AX1727" i="2"/>
  <c r="AX1725" i="2"/>
  <c r="AX1723" i="2"/>
  <c r="AX1721" i="2"/>
  <c r="AX1719" i="2"/>
  <c r="AX1717" i="2"/>
  <c r="AX1715" i="2"/>
  <c r="AX1713" i="2"/>
  <c r="AX1711" i="2"/>
  <c r="AX1709" i="2"/>
  <c r="AX1707" i="2"/>
  <c r="AX1705" i="2"/>
  <c r="AX1703" i="2"/>
  <c r="AX1701" i="2"/>
  <c r="AX1699" i="2"/>
  <c r="AX1697" i="2"/>
  <c r="AX1695" i="2"/>
  <c r="AX1693" i="2"/>
  <c r="AX1691" i="2"/>
  <c r="AX1689" i="2"/>
  <c r="AX1687" i="2"/>
  <c r="AX1685" i="2"/>
  <c r="AX1683" i="2"/>
  <c r="AX1681" i="2"/>
  <c r="AX1679" i="2"/>
  <c r="AX1677" i="2"/>
  <c r="AX1675" i="2"/>
  <c r="AX1673" i="2"/>
  <c r="AX1671" i="2"/>
  <c r="AX1669" i="2"/>
  <c r="AX1667" i="2"/>
  <c r="AX1665" i="2"/>
  <c r="AX1663" i="2"/>
  <c r="AX1661" i="2"/>
  <c r="AX1659" i="2"/>
  <c r="AX1657" i="2"/>
  <c r="AX1655" i="2"/>
  <c r="AX1653" i="2"/>
  <c r="AX1651" i="2"/>
  <c r="AX1649" i="2"/>
  <c r="AX1647" i="2"/>
  <c r="AX1645" i="2"/>
  <c r="AX1643" i="2"/>
  <c r="AX1641" i="2"/>
  <c r="AX1639" i="2"/>
  <c r="AX1637" i="2"/>
  <c r="AX1635" i="2"/>
  <c r="AX1633" i="2"/>
  <c r="AX1631" i="2"/>
  <c r="AX1629" i="2"/>
  <c r="AX1627" i="2"/>
  <c r="AX1625" i="2"/>
  <c r="AX1623" i="2"/>
  <c r="AX1621" i="2"/>
  <c r="AX1619" i="2"/>
  <c r="AX1617" i="2"/>
  <c r="AX1615" i="2"/>
  <c r="AX1613" i="2"/>
  <c r="AX1611" i="2"/>
  <c r="AX1609" i="2"/>
  <c r="AX1607" i="2"/>
  <c r="AX1605" i="2"/>
  <c r="AX1603" i="2"/>
  <c r="AX1601" i="2"/>
  <c r="AX1599" i="2"/>
  <c r="AX1597" i="2"/>
  <c r="AX1595" i="2"/>
  <c r="AX1593" i="2"/>
  <c r="AX1591" i="2"/>
  <c r="AX1589" i="2"/>
  <c r="AX1587" i="2"/>
  <c r="AX1585" i="2"/>
  <c r="AX1583" i="2"/>
  <c r="AX1581" i="2"/>
  <c r="AX1579" i="2"/>
  <c r="AX1577" i="2"/>
  <c r="AX1575" i="2"/>
  <c r="AX1573" i="2"/>
  <c r="AX1571" i="2"/>
  <c r="AX1569" i="2"/>
  <c r="AX1567" i="2"/>
  <c r="AX1565" i="2"/>
  <c r="AX1563" i="2"/>
  <c r="AX1561" i="2"/>
  <c r="AX1559" i="2"/>
  <c r="AX1557" i="2"/>
  <c r="AX1555" i="2"/>
  <c r="AX1553" i="2"/>
  <c r="AX1551" i="2"/>
  <c r="AX1549" i="2"/>
  <c r="AX1547" i="2"/>
  <c r="AX1545" i="2"/>
  <c r="AX1543" i="2"/>
  <c r="AX1541" i="2"/>
  <c r="AX1539" i="2"/>
  <c r="AX1537" i="2"/>
  <c r="AX1535" i="2"/>
  <c r="AX1533" i="2"/>
  <c r="AX1531" i="2"/>
  <c r="AX1529" i="2"/>
  <c r="AX1527" i="2"/>
  <c r="AX1525" i="2"/>
  <c r="AX1523" i="2"/>
  <c r="AX1521" i="2"/>
  <c r="AX1519" i="2"/>
  <c r="AX1517" i="2"/>
  <c r="AX1515" i="2"/>
  <c r="AX1513" i="2"/>
  <c r="AX1511" i="2"/>
  <c r="AX1509" i="2"/>
  <c r="AX1507" i="2"/>
  <c r="AX1505" i="2"/>
  <c r="AX1503" i="2"/>
  <c r="AX1501" i="2"/>
  <c r="AX1499" i="2"/>
  <c r="AX1497" i="2"/>
  <c r="AX1495" i="2"/>
  <c r="AX1493" i="2"/>
  <c r="AX1491" i="2"/>
  <c r="AX1489" i="2"/>
  <c r="AX1487" i="2"/>
  <c r="AX1485" i="2"/>
  <c r="AX1483" i="2"/>
  <c r="AX1481" i="2"/>
  <c r="AX1479" i="2"/>
  <c r="AX1477" i="2"/>
  <c r="AX1475" i="2"/>
  <c r="AX1473" i="2"/>
  <c r="AX1471" i="2"/>
  <c r="AX1469" i="2"/>
  <c r="AX1467" i="2"/>
  <c r="AX1465" i="2"/>
  <c r="AX1463" i="2"/>
  <c r="AX1461" i="2"/>
  <c r="AX1459" i="2"/>
  <c r="AX1457" i="2"/>
  <c r="AX1455" i="2"/>
  <c r="AX1453" i="2"/>
  <c r="AX1451" i="2"/>
  <c r="AX1449" i="2"/>
  <c r="AX1447" i="2"/>
  <c r="AX1445" i="2"/>
  <c r="AX1443" i="2"/>
  <c r="AX1441" i="2"/>
  <c r="AX1439" i="2"/>
  <c r="AX1437" i="2"/>
  <c r="AX1435" i="2"/>
  <c r="AX1433" i="2"/>
  <c r="AX1431" i="2"/>
  <c r="AX1429" i="2"/>
  <c r="AX1427" i="2"/>
  <c r="AX1425" i="2"/>
  <c r="AX1423" i="2"/>
  <c r="AX1421" i="2"/>
  <c r="AX1419" i="2"/>
  <c r="AX1417" i="2"/>
  <c r="AX1415" i="2"/>
  <c r="AX1413" i="2"/>
  <c r="AX1411" i="2"/>
  <c r="AX1409" i="2"/>
  <c r="AX1407" i="2"/>
  <c r="AX1405" i="2"/>
  <c r="AX1403" i="2"/>
  <c r="AX1401" i="2"/>
  <c r="AX1399" i="2"/>
  <c r="AX1397" i="2"/>
  <c r="AX1395" i="2"/>
  <c r="AX1393" i="2"/>
  <c r="AX1391" i="2"/>
  <c r="AX1389" i="2"/>
  <c r="AX1387" i="2"/>
  <c r="AX1385" i="2"/>
  <c r="AX1383" i="2"/>
  <c r="AX1381" i="2"/>
  <c r="AX1379" i="2"/>
  <c r="AX1377" i="2"/>
  <c r="AX1375" i="2"/>
  <c r="AX1373" i="2"/>
  <c r="AX1371" i="2"/>
  <c r="AX1369" i="2"/>
  <c r="AX1367" i="2"/>
  <c r="AX1365" i="2"/>
  <c r="AX1363" i="2"/>
  <c r="AX1361" i="2"/>
  <c r="AX1359" i="2"/>
  <c r="AX1357" i="2"/>
  <c r="AX1355" i="2"/>
  <c r="AX1353" i="2"/>
  <c r="AX1351" i="2"/>
  <c r="AX1349" i="2"/>
  <c r="AX1347" i="2"/>
  <c r="AX1345" i="2"/>
  <c r="AX1343" i="2"/>
  <c r="AX1341" i="2"/>
  <c r="AX1339" i="2"/>
  <c r="AX1337" i="2"/>
  <c r="AX1335" i="2"/>
  <c r="AX1333" i="2"/>
  <c r="AX1331" i="2"/>
  <c r="AX1329" i="2"/>
  <c r="AX1327" i="2"/>
  <c r="AX1325" i="2"/>
  <c r="AX1323" i="2"/>
  <c r="AX1321" i="2"/>
  <c r="AX1319" i="2"/>
  <c r="AX1317" i="2"/>
  <c r="AX1315" i="2"/>
  <c r="AX1313" i="2"/>
  <c r="AX1311" i="2"/>
  <c r="AX1309" i="2"/>
  <c r="AX1307" i="2"/>
  <c r="AX1305" i="2"/>
  <c r="AX1303" i="2"/>
  <c r="AX1301" i="2"/>
  <c r="AX1299" i="2"/>
  <c r="AX1297" i="2"/>
  <c r="AX1295" i="2"/>
  <c r="AX1293" i="2"/>
  <c r="AX1291" i="2"/>
  <c r="AX1289" i="2"/>
  <c r="AX1287" i="2"/>
  <c r="AX1285" i="2"/>
  <c r="AX1283" i="2"/>
  <c r="AX1281" i="2"/>
  <c r="AX1279" i="2"/>
  <c r="AX1277" i="2"/>
  <c r="AX1275" i="2"/>
  <c r="AX1273" i="2"/>
  <c r="AX1271" i="2"/>
  <c r="AX1269" i="2"/>
  <c r="AX1267" i="2"/>
  <c r="AX1265" i="2"/>
  <c r="AX1263" i="2"/>
  <c r="AX1261" i="2"/>
  <c r="AX1259" i="2"/>
  <c r="AX1257" i="2"/>
  <c r="AX1255" i="2"/>
  <c r="AX1253" i="2"/>
  <c r="AX1251" i="2"/>
  <c r="AX1249" i="2"/>
  <c r="AX1247" i="2"/>
  <c r="AX1245" i="2"/>
  <c r="AX1243" i="2"/>
  <c r="AX1241" i="2"/>
  <c r="AX1239" i="2"/>
  <c r="AX1237" i="2"/>
  <c r="AX1235" i="2"/>
  <c r="AX1233" i="2"/>
  <c r="AX1231" i="2"/>
  <c r="AX1229" i="2"/>
  <c r="AX1227" i="2"/>
  <c r="AX1225" i="2"/>
  <c r="AX1223" i="2"/>
  <c r="AX1221" i="2"/>
  <c r="AX1219" i="2"/>
  <c r="AX1217" i="2"/>
  <c r="AX1215" i="2"/>
  <c r="AX1213" i="2"/>
  <c r="AX1211" i="2"/>
  <c r="AX1209" i="2"/>
  <c r="AX1207" i="2"/>
  <c r="AX1205" i="2"/>
  <c r="AX1203" i="2"/>
  <c r="AX1201" i="2"/>
  <c r="AX1199" i="2"/>
  <c r="AX1197" i="2"/>
  <c r="AX1195" i="2"/>
  <c r="AX1193" i="2"/>
  <c r="AX1191" i="2"/>
  <c r="AX1189" i="2"/>
  <c r="AX1187" i="2"/>
  <c r="AX1185" i="2"/>
  <c r="AX1183" i="2"/>
  <c r="AX1181" i="2"/>
  <c r="AX1179" i="2"/>
  <c r="AX1177" i="2"/>
  <c r="AX1175" i="2"/>
  <c r="AX1173" i="2"/>
  <c r="AX1171" i="2"/>
  <c r="AX1169" i="2"/>
  <c r="AX1167" i="2"/>
  <c r="AX1165" i="2"/>
  <c r="AX1163" i="2"/>
  <c r="AX1161" i="2"/>
  <c r="AX1159" i="2"/>
  <c r="AX1157" i="2"/>
  <c r="AX1155" i="2"/>
  <c r="AX1153" i="2"/>
  <c r="AX1151" i="2"/>
  <c r="AX1149" i="2"/>
  <c r="AX1147" i="2"/>
  <c r="AX1145" i="2"/>
  <c r="AX1143" i="2"/>
  <c r="AX1141" i="2"/>
  <c r="AX1139" i="2"/>
  <c r="AX1137" i="2"/>
  <c r="AX1135" i="2"/>
  <c r="AX1133" i="2"/>
  <c r="AX1131" i="2"/>
  <c r="AX1129" i="2"/>
  <c r="AX1127" i="2"/>
  <c r="AX1125" i="2"/>
  <c r="AX1123" i="2"/>
  <c r="AX1121" i="2"/>
  <c r="AX1119" i="2"/>
  <c r="AX1117" i="2"/>
  <c r="AX1115" i="2"/>
  <c r="AX1113" i="2"/>
  <c r="AX1111" i="2"/>
  <c r="AX1109" i="2"/>
  <c r="AX1107" i="2"/>
  <c r="AX1105" i="2"/>
  <c r="AX1103" i="2"/>
  <c r="AX1101" i="2"/>
  <c r="AX1099" i="2"/>
  <c r="AX1097" i="2"/>
  <c r="AX1095" i="2"/>
  <c r="AX1093" i="2"/>
  <c r="AX1091" i="2"/>
  <c r="AX1089" i="2"/>
  <c r="AX1087" i="2"/>
  <c r="AX1085" i="2"/>
  <c r="AX1083" i="2"/>
  <c r="AX1081" i="2"/>
  <c r="AX1079" i="2"/>
  <c r="AX1077" i="2"/>
  <c r="AX1075" i="2"/>
  <c r="AX1073" i="2"/>
  <c r="AX1071" i="2"/>
  <c r="AX1069" i="2"/>
  <c r="AX1067" i="2"/>
  <c r="AX1065" i="2"/>
  <c r="AX1063" i="2"/>
  <c r="AX1061" i="2"/>
  <c r="AX1059" i="2"/>
  <c r="AX1057" i="2"/>
  <c r="AX1055" i="2"/>
  <c r="AX1053" i="2"/>
  <c r="AX1051" i="2"/>
  <c r="AX1049" i="2"/>
  <c r="AX1047" i="2"/>
  <c r="AX1045" i="2"/>
  <c r="AX1043" i="2"/>
  <c r="AX1041" i="2"/>
  <c r="AX1039" i="2"/>
  <c r="AX1037" i="2"/>
  <c r="AX1035" i="2"/>
  <c r="AX1033" i="2"/>
  <c r="AX1031" i="2"/>
  <c r="AX1029" i="2"/>
  <c r="AX1027" i="2"/>
  <c r="AX1025" i="2"/>
  <c r="AX1023" i="2"/>
  <c r="AX1021" i="2"/>
  <c r="AX1019" i="2"/>
  <c r="AX1017" i="2"/>
  <c r="AX1015" i="2"/>
  <c r="AX1013" i="2"/>
  <c r="AX1011" i="2"/>
  <c r="AX1009" i="2"/>
  <c r="AX1007" i="2"/>
  <c r="AX1005" i="2"/>
  <c r="AX1003" i="2"/>
  <c r="AX1001" i="2"/>
  <c r="AX999" i="2"/>
  <c r="AX997" i="2"/>
  <c r="AX995" i="2"/>
  <c r="AX993" i="2"/>
  <c r="AX991" i="2"/>
  <c r="AX989" i="2"/>
  <c r="AX987" i="2"/>
  <c r="AX985" i="2"/>
  <c r="AX983" i="2"/>
  <c r="AX981" i="2"/>
  <c r="AX979" i="2"/>
  <c r="AX977" i="2"/>
  <c r="AX975" i="2"/>
  <c r="AX973" i="2"/>
  <c r="AX971" i="2"/>
  <c r="AX969" i="2"/>
  <c r="AX967" i="2"/>
  <c r="AX965" i="2"/>
  <c r="AX963" i="2"/>
  <c r="AX961" i="2"/>
  <c r="AX959" i="2"/>
  <c r="AX957" i="2"/>
  <c r="AX955" i="2"/>
  <c r="AX953" i="2"/>
  <c r="AX951" i="2"/>
  <c r="AX949" i="2"/>
  <c r="AX947" i="2"/>
  <c r="AX945" i="2"/>
  <c r="AX943" i="2"/>
  <c r="AX941" i="2"/>
  <c r="AX939" i="2"/>
  <c r="AX937" i="2"/>
  <c r="AX935" i="2"/>
  <c r="AX933" i="2"/>
  <c r="AX931" i="2"/>
  <c r="AX929" i="2"/>
  <c r="AX927" i="2"/>
  <c r="AX925" i="2"/>
  <c r="AX923" i="2"/>
  <c r="AX921" i="2"/>
  <c r="AX919" i="2"/>
  <c r="AX917" i="2"/>
  <c r="AX915" i="2"/>
  <c r="AX913" i="2"/>
  <c r="AX911" i="2"/>
  <c r="AX909" i="2"/>
  <c r="AX907" i="2"/>
  <c r="AX905" i="2"/>
  <c r="AX903" i="2"/>
  <c r="AX901" i="2"/>
  <c r="AX899" i="2"/>
  <c r="AX897" i="2"/>
  <c r="AX895" i="2"/>
  <c r="AX893" i="2"/>
  <c r="AX891" i="2"/>
  <c r="AX889" i="2"/>
  <c r="AX887" i="2"/>
  <c r="AX885" i="2"/>
  <c r="AX883" i="2"/>
  <c r="AX881" i="2"/>
  <c r="AX879" i="2"/>
  <c r="AX877" i="2"/>
  <c r="AX875" i="2"/>
  <c r="AX873" i="2"/>
  <c r="AX871" i="2"/>
  <c r="AX869" i="2"/>
  <c r="AX867" i="2"/>
  <c r="AX865" i="2"/>
  <c r="AX863" i="2"/>
  <c r="AX861" i="2"/>
  <c r="AX859" i="2"/>
  <c r="AX857" i="2"/>
  <c r="AX855" i="2"/>
  <c r="AX853" i="2"/>
  <c r="AX851" i="2"/>
  <c r="AX849" i="2"/>
  <c r="AX847" i="2"/>
  <c r="AX845" i="2"/>
  <c r="AX843" i="2"/>
  <c r="AX841" i="2"/>
  <c r="AX839" i="2"/>
  <c r="AX837" i="2"/>
  <c r="AX835" i="2"/>
  <c r="AX833" i="2"/>
  <c r="AX831" i="2"/>
  <c r="AX829" i="2"/>
  <c r="AX827" i="2"/>
  <c r="AX825" i="2"/>
  <c r="AX823" i="2"/>
  <c r="AX821" i="2"/>
  <c r="AX819" i="2"/>
  <c r="AX817" i="2"/>
  <c r="AX815" i="2"/>
  <c r="AX813" i="2"/>
  <c r="AX811" i="2"/>
  <c r="AX809" i="2"/>
  <c r="AX807" i="2"/>
  <c r="AX805" i="2"/>
  <c r="AX803" i="2"/>
  <c r="AX1799" i="2"/>
  <c r="AX1796" i="2"/>
  <c r="AX1794" i="2"/>
  <c r="AX1792" i="2"/>
  <c r="AX1790" i="2"/>
  <c r="AX1788" i="2"/>
  <c r="AX1786" i="2"/>
  <c r="AX1784" i="2"/>
  <c r="AX1782" i="2"/>
  <c r="AX1780" i="2"/>
  <c r="AX1778" i="2"/>
  <c r="AX1776" i="2"/>
  <c r="AX1774" i="2"/>
  <c r="AX1772" i="2"/>
  <c r="AX1770" i="2"/>
  <c r="AX1768" i="2"/>
  <c r="AX1766" i="2"/>
  <c r="AX1764" i="2"/>
  <c r="AX1762" i="2"/>
  <c r="AX1760" i="2"/>
  <c r="AX1758" i="2"/>
  <c r="AX1756" i="2"/>
  <c r="AX1754" i="2"/>
  <c r="AX1752" i="2"/>
  <c r="AX1750" i="2"/>
  <c r="AX1748" i="2"/>
  <c r="AX1746" i="2"/>
  <c r="AX1744" i="2"/>
  <c r="AX1742" i="2"/>
  <c r="AX1740" i="2"/>
  <c r="AX1738" i="2"/>
  <c r="AX1736" i="2"/>
  <c r="AX1734" i="2"/>
  <c r="AX1732" i="2"/>
  <c r="AX1730" i="2"/>
  <c r="AX1728" i="2"/>
  <c r="AX1726" i="2"/>
  <c r="AX1724" i="2"/>
  <c r="AX1722" i="2"/>
  <c r="AX1720" i="2"/>
  <c r="AX1718" i="2"/>
  <c r="AX1716" i="2"/>
  <c r="AX1714" i="2"/>
  <c r="AX1712" i="2"/>
  <c r="AX1710" i="2"/>
  <c r="AX1708" i="2"/>
  <c r="AX1706" i="2"/>
  <c r="AX1704" i="2"/>
  <c r="AX1702" i="2"/>
  <c r="AX1700" i="2"/>
  <c r="AX1698" i="2"/>
  <c r="AX1696" i="2"/>
  <c r="AX1694" i="2"/>
  <c r="AX1692" i="2"/>
  <c r="AX1690" i="2"/>
  <c r="AX1688" i="2"/>
  <c r="AX1686" i="2"/>
  <c r="AX1684" i="2"/>
  <c r="AX1682" i="2"/>
  <c r="AX1680" i="2"/>
  <c r="AX1678" i="2"/>
  <c r="AX1676" i="2"/>
  <c r="AX1674" i="2"/>
  <c r="AX1672" i="2"/>
  <c r="AX1670" i="2"/>
  <c r="AX1668" i="2"/>
  <c r="AX1666" i="2"/>
  <c r="AX1664" i="2"/>
  <c r="AX1662" i="2"/>
  <c r="AX1660" i="2"/>
  <c r="AX1658" i="2"/>
  <c r="AX1656" i="2"/>
  <c r="AX1654" i="2"/>
  <c r="AX1652" i="2"/>
  <c r="AX1650" i="2"/>
  <c r="AX1648" i="2"/>
  <c r="AX1646" i="2"/>
  <c r="AX1644" i="2"/>
  <c r="AX1642" i="2"/>
  <c r="AX1640" i="2"/>
  <c r="AX1638" i="2"/>
  <c r="AX1636" i="2"/>
  <c r="AX1634" i="2"/>
  <c r="AX1632" i="2"/>
  <c r="AX1630" i="2"/>
  <c r="AX1628" i="2"/>
  <c r="AX1626" i="2"/>
  <c r="AX1624" i="2"/>
  <c r="AX1622" i="2"/>
  <c r="AX1620" i="2"/>
  <c r="AX1618" i="2"/>
  <c r="AX1616" i="2"/>
  <c r="AX1614" i="2"/>
  <c r="AX1612" i="2"/>
  <c r="AX1610" i="2"/>
  <c r="AX1608" i="2"/>
  <c r="AX1606" i="2"/>
  <c r="AX1604" i="2"/>
  <c r="AX1602" i="2"/>
  <c r="AX1600" i="2"/>
  <c r="AX1598" i="2"/>
  <c r="AX1596" i="2"/>
  <c r="AX1594" i="2"/>
  <c r="AX1592" i="2"/>
  <c r="AX1590" i="2"/>
  <c r="AX1588" i="2"/>
  <c r="AX1586" i="2"/>
  <c r="AX1584" i="2"/>
  <c r="AX1582" i="2"/>
  <c r="AX1580" i="2"/>
  <c r="AX1578" i="2"/>
  <c r="AX1576" i="2"/>
  <c r="AX1574" i="2"/>
  <c r="AX1572" i="2"/>
  <c r="AX1570" i="2"/>
  <c r="AX1568" i="2"/>
  <c r="AX1566" i="2"/>
  <c r="AX1564" i="2"/>
  <c r="AX1562" i="2"/>
  <c r="AX1560" i="2"/>
  <c r="AX1558" i="2"/>
  <c r="AX1556" i="2"/>
  <c r="AX1554" i="2"/>
  <c r="AX1552" i="2"/>
  <c r="AX1550" i="2"/>
  <c r="AX1548" i="2"/>
  <c r="AX1546" i="2"/>
  <c r="AX1544" i="2"/>
  <c r="AX1542" i="2"/>
  <c r="AX1540" i="2"/>
  <c r="AX1538" i="2"/>
  <c r="AX1536" i="2"/>
  <c r="AX1534" i="2"/>
  <c r="AX1532" i="2"/>
  <c r="AX1530" i="2"/>
  <c r="AX1528" i="2"/>
  <c r="AX1526" i="2"/>
  <c r="AX1524" i="2"/>
  <c r="AX1522" i="2"/>
  <c r="AX1520" i="2"/>
  <c r="AX1518" i="2"/>
  <c r="AX1516" i="2"/>
  <c r="AX1514" i="2"/>
  <c r="AX1512" i="2"/>
  <c r="AX1510" i="2"/>
  <c r="AX1508" i="2"/>
  <c r="AX1506" i="2"/>
  <c r="AX1504" i="2"/>
  <c r="AX1502" i="2"/>
  <c r="AX1500" i="2"/>
  <c r="AX1498" i="2"/>
  <c r="AX1496" i="2"/>
  <c r="AX1494" i="2"/>
  <c r="AX1492" i="2"/>
  <c r="AX1490" i="2"/>
  <c r="AX1488" i="2"/>
  <c r="AX1486" i="2"/>
  <c r="AX1484" i="2"/>
  <c r="AX1482" i="2"/>
  <c r="AX1480" i="2"/>
  <c r="AX1478" i="2"/>
  <c r="AX1476" i="2"/>
  <c r="AX1474" i="2"/>
  <c r="AX1472" i="2"/>
  <c r="AX1470" i="2"/>
  <c r="AX1468" i="2"/>
  <c r="AX1466" i="2"/>
  <c r="AX1464" i="2"/>
  <c r="AX1462" i="2"/>
  <c r="AX1460" i="2"/>
  <c r="AX1458" i="2"/>
  <c r="AX1456" i="2"/>
  <c r="AX1454" i="2"/>
  <c r="AX1452" i="2"/>
  <c r="AX1450" i="2"/>
  <c r="AX1448" i="2"/>
  <c r="AX1446" i="2"/>
  <c r="AX1444" i="2"/>
  <c r="AX1442" i="2"/>
  <c r="AX1440" i="2"/>
  <c r="AX1438" i="2"/>
  <c r="AX1436" i="2"/>
  <c r="AX1434" i="2"/>
  <c r="AX1432" i="2"/>
  <c r="AX1430" i="2"/>
  <c r="AX1428" i="2"/>
  <c r="AX1426" i="2"/>
  <c r="AX1424" i="2"/>
  <c r="AX1422" i="2"/>
  <c r="AX1420" i="2"/>
  <c r="AX1418" i="2"/>
  <c r="AX1416" i="2"/>
  <c r="AX1414" i="2"/>
  <c r="AX1412" i="2"/>
  <c r="AX1410" i="2"/>
  <c r="AX1408" i="2"/>
  <c r="AX1406" i="2"/>
  <c r="AX1404" i="2"/>
  <c r="AX1402" i="2"/>
  <c r="AX1400" i="2"/>
  <c r="AX1398" i="2"/>
  <c r="AX1396" i="2"/>
  <c r="AX1394" i="2"/>
  <c r="AX1392" i="2"/>
  <c r="AX1390" i="2"/>
  <c r="AX1388" i="2"/>
  <c r="AX1386" i="2"/>
  <c r="AX1384" i="2"/>
  <c r="AX1382" i="2"/>
  <c r="AX1380" i="2"/>
  <c r="AX1378" i="2"/>
  <c r="AX1376" i="2"/>
  <c r="AX1374" i="2"/>
  <c r="AX1372" i="2"/>
  <c r="AX1370" i="2"/>
  <c r="AX1368" i="2"/>
  <c r="AX1366" i="2"/>
  <c r="AX1364" i="2"/>
  <c r="AX1362" i="2"/>
  <c r="AX1360" i="2"/>
  <c r="AX1358" i="2"/>
  <c r="AX1356" i="2"/>
  <c r="AX1354" i="2"/>
  <c r="AX1352" i="2"/>
  <c r="AX1350" i="2"/>
  <c r="AX1348" i="2"/>
  <c r="AX1346" i="2"/>
  <c r="AX1344" i="2"/>
  <c r="AX1342" i="2"/>
  <c r="AX1340" i="2"/>
  <c r="AX1338" i="2"/>
  <c r="AX1336" i="2"/>
  <c r="AX1334" i="2"/>
  <c r="AX1332" i="2"/>
  <c r="AX1330" i="2"/>
  <c r="AX1328" i="2"/>
  <c r="AX1326" i="2"/>
  <c r="AX1318" i="2"/>
  <c r="AX1310" i="2"/>
  <c r="AX1302" i="2"/>
  <c r="AX1294" i="2"/>
  <c r="AX1286" i="2"/>
  <c r="AX1278" i="2"/>
  <c r="AX1270" i="2"/>
  <c r="AX1262" i="2"/>
  <c r="AX1254" i="2"/>
  <c r="AX1246" i="2"/>
  <c r="AX1238" i="2"/>
  <c r="AX1230" i="2"/>
  <c r="AX1222" i="2"/>
  <c r="AX1214" i="2"/>
  <c r="AX1206" i="2"/>
  <c r="AX1198" i="2"/>
  <c r="AX1190" i="2"/>
  <c r="AX1182" i="2"/>
  <c r="AX1174" i="2"/>
  <c r="AX1166" i="2"/>
  <c r="AX1158" i="2"/>
  <c r="AX1150" i="2"/>
  <c r="AX1142" i="2"/>
  <c r="AX1134" i="2"/>
  <c r="AX1126" i="2"/>
  <c r="AX1118" i="2"/>
  <c r="AX1110" i="2"/>
  <c r="AX1102" i="2"/>
  <c r="AX1094" i="2"/>
  <c r="AX1086" i="2"/>
  <c r="AX1078" i="2"/>
  <c r="AX1070" i="2"/>
  <c r="AX1062" i="2"/>
  <c r="AX1054" i="2"/>
  <c r="AX1046" i="2"/>
  <c r="AX1038" i="2"/>
  <c r="AX1030" i="2"/>
  <c r="AX1022" i="2"/>
  <c r="AX1014" i="2"/>
  <c r="AX1006" i="2"/>
  <c r="AX998" i="2"/>
  <c r="AX990" i="2"/>
  <c r="AX982" i="2"/>
  <c r="AX974" i="2"/>
  <c r="AX966" i="2"/>
  <c r="AX958" i="2"/>
  <c r="AX950" i="2"/>
  <c r="AX942" i="2"/>
  <c r="AX934" i="2"/>
  <c r="AX926" i="2"/>
  <c r="AX918" i="2"/>
  <c r="AX910" i="2"/>
  <c r="AX902" i="2"/>
  <c r="AX894" i="2"/>
  <c r="AX886" i="2"/>
  <c r="AX878" i="2"/>
  <c r="AX870" i="2"/>
  <c r="AX862" i="2"/>
  <c r="AX854" i="2"/>
  <c r="AX846" i="2"/>
  <c r="AX838" i="2"/>
  <c r="AX830" i="2"/>
  <c r="AX822" i="2"/>
  <c r="AX814" i="2"/>
  <c r="AX806" i="2"/>
  <c r="AX802" i="2"/>
  <c r="AX800" i="2"/>
  <c r="AX798" i="2"/>
  <c r="AX796" i="2"/>
  <c r="AX794" i="2"/>
  <c r="AX792" i="2"/>
  <c r="AX790" i="2"/>
  <c r="AX788" i="2"/>
  <c r="AX786" i="2"/>
  <c r="AX784" i="2"/>
  <c r="AX782" i="2"/>
  <c r="AX780" i="2"/>
  <c r="AX778" i="2"/>
  <c r="AX776" i="2"/>
  <c r="AX774" i="2"/>
  <c r="AX772" i="2"/>
  <c r="AX770" i="2"/>
  <c r="AX768" i="2"/>
  <c r="AX766" i="2"/>
  <c r="AX764" i="2"/>
  <c r="AX762" i="2"/>
  <c r="AX760" i="2"/>
  <c r="AX758" i="2"/>
  <c r="AX756" i="2"/>
  <c r="AX754" i="2"/>
  <c r="AX752" i="2"/>
  <c r="AX750" i="2"/>
  <c r="AX748" i="2"/>
  <c r="AX746" i="2"/>
  <c r="AX744" i="2"/>
  <c r="AX742" i="2"/>
  <c r="AX740" i="2"/>
  <c r="AX738" i="2"/>
  <c r="AX736" i="2"/>
  <c r="AX734" i="2"/>
  <c r="AX732" i="2"/>
  <c r="AX730" i="2"/>
  <c r="AX728" i="2"/>
  <c r="AX726" i="2"/>
  <c r="AX724" i="2"/>
  <c r="AX722" i="2"/>
  <c r="AX720" i="2"/>
  <c r="AX718" i="2"/>
  <c r="AX716" i="2"/>
  <c r="AX714" i="2"/>
  <c r="AX712" i="2"/>
  <c r="AX710" i="2"/>
  <c r="AX708" i="2"/>
  <c r="AX706" i="2"/>
  <c r="AX704" i="2"/>
  <c r="AX702" i="2"/>
  <c r="AX700" i="2"/>
  <c r="AX698" i="2"/>
  <c r="AX696" i="2"/>
  <c r="AX694" i="2"/>
  <c r="AX692" i="2"/>
  <c r="AX690" i="2"/>
  <c r="AX688" i="2"/>
  <c r="AX686" i="2"/>
  <c r="AX684" i="2"/>
  <c r="AX682" i="2"/>
  <c r="AX680" i="2"/>
  <c r="AX678" i="2"/>
  <c r="AX676" i="2"/>
  <c r="AX674" i="2"/>
  <c r="AX672" i="2"/>
  <c r="AX670" i="2"/>
  <c r="AX668" i="2"/>
  <c r="AX666" i="2"/>
  <c r="AX664" i="2"/>
  <c r="AX662" i="2"/>
  <c r="AX660" i="2"/>
  <c r="AX658" i="2"/>
  <c r="AX656" i="2"/>
  <c r="AX654" i="2"/>
  <c r="AX652" i="2"/>
  <c r="AX650" i="2"/>
  <c r="AX648" i="2"/>
  <c r="AX646" i="2"/>
  <c r="AX644" i="2"/>
  <c r="AX642" i="2"/>
  <c r="AX640" i="2"/>
  <c r="AX638" i="2"/>
  <c r="AX636" i="2"/>
  <c r="AX634" i="2"/>
  <c r="AX632" i="2"/>
  <c r="AX630" i="2"/>
  <c r="AX628" i="2"/>
  <c r="AX626" i="2"/>
  <c r="AX624" i="2"/>
  <c r="AX622" i="2"/>
  <c r="AX620" i="2"/>
  <c r="AX618" i="2"/>
  <c r="AX616" i="2"/>
  <c r="AX614" i="2"/>
  <c r="AX612" i="2"/>
  <c r="AX610" i="2"/>
  <c r="AX608" i="2"/>
  <c r="AX606" i="2"/>
  <c r="AX604" i="2"/>
  <c r="AX602" i="2"/>
  <c r="AX600" i="2"/>
  <c r="AX598" i="2"/>
  <c r="AX596" i="2"/>
  <c r="AX594" i="2"/>
  <c r="AX592" i="2"/>
  <c r="AX590" i="2"/>
  <c r="AX588" i="2"/>
  <c r="AX586" i="2"/>
  <c r="AX584" i="2"/>
  <c r="AX582" i="2"/>
  <c r="AX580" i="2"/>
  <c r="AX578" i="2"/>
  <c r="AX576" i="2"/>
  <c r="AX574" i="2"/>
  <c r="AX572" i="2"/>
  <c r="AX570" i="2"/>
  <c r="AX568" i="2"/>
  <c r="AX566" i="2"/>
  <c r="AX564" i="2"/>
  <c r="AX562" i="2"/>
  <c r="AX560" i="2"/>
  <c r="AX558" i="2"/>
  <c r="AX556" i="2"/>
  <c r="AX554" i="2"/>
  <c r="AX552" i="2"/>
  <c r="AX550" i="2"/>
  <c r="AX548" i="2"/>
  <c r="AX546" i="2"/>
  <c r="AX544" i="2"/>
  <c r="AX542" i="2"/>
  <c r="AX540" i="2"/>
  <c r="AX538" i="2"/>
  <c r="AX536" i="2"/>
  <c r="AX534" i="2"/>
  <c r="AX532" i="2"/>
  <c r="AX530" i="2"/>
  <c r="AX528" i="2"/>
  <c r="AX526" i="2"/>
  <c r="AX524" i="2"/>
  <c r="AX522" i="2"/>
  <c r="AX520" i="2"/>
  <c r="AX518" i="2"/>
  <c r="AX516" i="2"/>
  <c r="AX514" i="2"/>
  <c r="AX512" i="2"/>
  <c r="AX510" i="2"/>
  <c r="AX508" i="2"/>
  <c r="AX506" i="2"/>
  <c r="AX504" i="2"/>
  <c r="AX502" i="2"/>
  <c r="AX500" i="2"/>
  <c r="AX498" i="2"/>
  <c r="AX496" i="2"/>
  <c r="AX494" i="2"/>
  <c r="AX492" i="2"/>
  <c r="AX490" i="2"/>
  <c r="AX488" i="2"/>
  <c r="AX486" i="2"/>
  <c r="AX484" i="2"/>
  <c r="AX482" i="2"/>
  <c r="AX480" i="2"/>
  <c r="AX478" i="2"/>
  <c r="AX476" i="2"/>
  <c r="AX474" i="2"/>
  <c r="AX472" i="2"/>
  <c r="AX470" i="2"/>
  <c r="AX468" i="2"/>
  <c r="AX466" i="2"/>
  <c r="AX464" i="2"/>
  <c r="AX462" i="2"/>
  <c r="AX460" i="2"/>
  <c r="AX458" i="2"/>
  <c r="AX456" i="2"/>
  <c r="AX454" i="2"/>
  <c r="AX452" i="2"/>
  <c r="AX450" i="2"/>
  <c r="AX448" i="2"/>
  <c r="AX446" i="2"/>
  <c r="AX444" i="2"/>
  <c r="AX442" i="2"/>
  <c r="AX440" i="2"/>
  <c r="AX438" i="2"/>
  <c r="AX436" i="2"/>
  <c r="AX434" i="2"/>
  <c r="AX432" i="2"/>
  <c r="AX430" i="2"/>
  <c r="AX428" i="2"/>
  <c r="AX426" i="2"/>
  <c r="AX424" i="2"/>
  <c r="AX422" i="2"/>
  <c r="AX420" i="2"/>
  <c r="AX418" i="2"/>
  <c r="AX416" i="2"/>
  <c r="AX414" i="2"/>
  <c r="AX412" i="2"/>
  <c r="AX410" i="2"/>
  <c r="AX408" i="2"/>
  <c r="AX406" i="2"/>
  <c r="AX404" i="2"/>
  <c r="AX402" i="2"/>
  <c r="AX400" i="2"/>
  <c r="AX398" i="2"/>
  <c r="AX396" i="2"/>
  <c r="AX394" i="2"/>
  <c r="AX392" i="2"/>
  <c r="AX390" i="2"/>
  <c r="AX388" i="2"/>
  <c r="AX386" i="2"/>
  <c r="AX384" i="2"/>
  <c r="AX382" i="2"/>
  <c r="AX380" i="2"/>
  <c r="AX378" i="2"/>
  <c r="AX376" i="2"/>
  <c r="AX374" i="2"/>
  <c r="AX372" i="2"/>
  <c r="AX370" i="2"/>
  <c r="AX368" i="2"/>
  <c r="AX366" i="2"/>
  <c r="AX364" i="2"/>
  <c r="AX362" i="2"/>
  <c r="AX360" i="2"/>
  <c r="AX358" i="2"/>
  <c r="AX356" i="2"/>
  <c r="AX354" i="2"/>
  <c r="AX352" i="2"/>
  <c r="AX350" i="2"/>
  <c r="AX348" i="2"/>
  <c r="AX346" i="2"/>
  <c r="AX344" i="2"/>
  <c r="AX342" i="2"/>
  <c r="AX340" i="2"/>
  <c r="AX338" i="2"/>
  <c r="AX336" i="2"/>
  <c r="AX334" i="2"/>
  <c r="AX332" i="2"/>
  <c r="AX330" i="2"/>
  <c r="AX328" i="2"/>
  <c r="AX326" i="2"/>
  <c r="AX324" i="2"/>
  <c r="AX322" i="2"/>
  <c r="AX320" i="2"/>
  <c r="AX318" i="2"/>
  <c r="AX316" i="2"/>
  <c r="AX314" i="2"/>
  <c r="AX312" i="2"/>
  <c r="AX310" i="2"/>
  <c r="AX308" i="2"/>
  <c r="AX306" i="2"/>
  <c r="AX304" i="2"/>
  <c r="AX302" i="2"/>
  <c r="AX300" i="2"/>
  <c r="AX298" i="2"/>
  <c r="AX296" i="2"/>
  <c r="AX294" i="2"/>
  <c r="AX292" i="2"/>
  <c r="AX290" i="2"/>
  <c r="AX288" i="2"/>
  <c r="AX286" i="2"/>
  <c r="AX284" i="2"/>
  <c r="AX282" i="2"/>
  <c r="AX280" i="2"/>
  <c r="AX278" i="2"/>
  <c r="AX276" i="2"/>
  <c r="AX274" i="2"/>
  <c r="AX272" i="2"/>
  <c r="AX270" i="2"/>
  <c r="AX268" i="2"/>
  <c r="AX266" i="2"/>
  <c r="AX264" i="2"/>
  <c r="AX262" i="2"/>
  <c r="AX260" i="2"/>
  <c r="AX258" i="2"/>
  <c r="AX256" i="2"/>
  <c r="AX254" i="2"/>
  <c r="AX252" i="2"/>
  <c r="AX250" i="2"/>
  <c r="AX248" i="2"/>
  <c r="AX246" i="2"/>
  <c r="AX244" i="2"/>
  <c r="AX242" i="2"/>
  <c r="AX240" i="2"/>
  <c r="AX238" i="2"/>
  <c r="AX236" i="2"/>
  <c r="AX234" i="2"/>
  <c r="AX232" i="2"/>
  <c r="AX230" i="2"/>
  <c r="AX228" i="2"/>
  <c r="AX226" i="2"/>
  <c r="AX224" i="2"/>
  <c r="AX222" i="2"/>
  <c r="AX220" i="2"/>
  <c r="AX218" i="2"/>
  <c r="AX216" i="2"/>
  <c r="AX214" i="2"/>
  <c r="AX212" i="2"/>
  <c r="AX210" i="2"/>
  <c r="AX208" i="2"/>
  <c r="AX206" i="2"/>
  <c r="AX204" i="2"/>
  <c r="AX202" i="2"/>
  <c r="AX200" i="2"/>
  <c r="AX198" i="2"/>
  <c r="AX196" i="2"/>
  <c r="AX194" i="2"/>
  <c r="AX192" i="2"/>
  <c r="AX190" i="2"/>
  <c r="AX188" i="2"/>
  <c r="AX186" i="2"/>
  <c r="AX184" i="2"/>
  <c r="AX182" i="2"/>
  <c r="AX180" i="2"/>
  <c r="AX178" i="2"/>
  <c r="AX176" i="2"/>
  <c r="AX174" i="2"/>
  <c r="AX172" i="2"/>
  <c r="AX170" i="2"/>
  <c r="AX168" i="2"/>
  <c r="AX166" i="2"/>
  <c r="AX164" i="2"/>
  <c r="AX162" i="2"/>
  <c r="AX160" i="2"/>
  <c r="AX158" i="2"/>
  <c r="AX156" i="2"/>
  <c r="AX154" i="2"/>
  <c r="AX152" i="2"/>
  <c r="AX150" i="2"/>
  <c r="AX148" i="2"/>
  <c r="AX146" i="2"/>
  <c r="AX144" i="2"/>
  <c r="AX142" i="2"/>
  <c r="AX140" i="2"/>
  <c r="AX138" i="2"/>
  <c r="AX136" i="2"/>
  <c r="AX134" i="2"/>
  <c r="AX132" i="2"/>
  <c r="AX130" i="2"/>
  <c r="AX128" i="2"/>
  <c r="AX126" i="2"/>
  <c r="AX124" i="2"/>
  <c r="AX122" i="2"/>
  <c r="AX120" i="2"/>
  <c r="AX118" i="2"/>
  <c r="AX116" i="2"/>
  <c r="AX114" i="2"/>
  <c r="AX112" i="2"/>
  <c r="AX110" i="2"/>
  <c r="AX108" i="2"/>
  <c r="AX106" i="2"/>
  <c r="AX104" i="2"/>
  <c r="AX102" i="2"/>
  <c r="AX100" i="2"/>
  <c r="AX98" i="2"/>
  <c r="AX96" i="2"/>
  <c r="AX94" i="2"/>
  <c r="AX92" i="2"/>
  <c r="AX90" i="2"/>
  <c r="AX88" i="2"/>
  <c r="AX86" i="2"/>
  <c r="AX84" i="2"/>
  <c r="AX82" i="2"/>
  <c r="AX80" i="2"/>
  <c r="AX78" i="2"/>
  <c r="AX76" i="2"/>
  <c r="AX74" i="2"/>
  <c r="AX72" i="2"/>
  <c r="AX70" i="2"/>
  <c r="AX68" i="2"/>
  <c r="AX66" i="2"/>
  <c r="AX64" i="2"/>
  <c r="AX62" i="2"/>
  <c r="AX60" i="2"/>
  <c r="AX58" i="2"/>
  <c r="AX56" i="2"/>
  <c r="AX54" i="2"/>
  <c r="AX52" i="2"/>
  <c r="AX50" i="2"/>
  <c r="AX48" i="2"/>
  <c r="AX46" i="2"/>
  <c r="AX44" i="2"/>
  <c r="AX42" i="2"/>
  <c r="AX40" i="2"/>
  <c r="AX38" i="2"/>
  <c r="AX36" i="2"/>
  <c r="AX34" i="2"/>
  <c r="AX32" i="2"/>
  <c r="AX30" i="2"/>
  <c r="AX28" i="2"/>
  <c r="AX26" i="2"/>
  <c r="AX24" i="2"/>
  <c r="AX22" i="2"/>
  <c r="AX20" i="2"/>
  <c r="AX18" i="2"/>
  <c r="AX16" i="2"/>
  <c r="AX14" i="2"/>
  <c r="AX12" i="2"/>
  <c r="AX10" i="2"/>
  <c r="AX1324" i="2"/>
  <c r="AX1316" i="2"/>
  <c r="AX1308" i="2"/>
  <c r="AX1300" i="2"/>
  <c r="AX1292" i="2"/>
  <c r="AX1284" i="2"/>
  <c r="AX1276" i="2"/>
  <c r="AX1268" i="2"/>
  <c r="AX1260" i="2"/>
  <c r="AX1252" i="2"/>
  <c r="AX1244" i="2"/>
  <c r="AX1236" i="2"/>
  <c r="AX1228" i="2"/>
  <c r="AX1220" i="2"/>
  <c r="AX1212" i="2"/>
  <c r="AX1204" i="2"/>
  <c r="AX1196" i="2"/>
  <c r="AX1188" i="2"/>
  <c r="AX1180" i="2"/>
  <c r="AX1172" i="2"/>
  <c r="AX1164" i="2"/>
  <c r="AX1156" i="2"/>
  <c r="AX1148" i="2"/>
  <c r="AX1140" i="2"/>
  <c r="AX1132" i="2"/>
  <c r="AX1124" i="2"/>
  <c r="AX1116" i="2"/>
  <c r="AX1108" i="2"/>
  <c r="AX1100" i="2"/>
  <c r="AX1092" i="2"/>
  <c r="AX1084" i="2"/>
  <c r="AX1076" i="2"/>
  <c r="AX1068" i="2"/>
  <c r="AX1060" i="2"/>
  <c r="AX1052" i="2"/>
  <c r="AX1044" i="2"/>
  <c r="AX1036" i="2"/>
  <c r="AX1028" i="2"/>
  <c r="AX1020" i="2"/>
  <c r="AX1012" i="2"/>
  <c r="AX1004" i="2"/>
  <c r="AX996" i="2"/>
  <c r="AX988" i="2"/>
  <c r="AX980" i="2"/>
  <c r="AX972" i="2"/>
  <c r="AX964" i="2"/>
  <c r="AX956" i="2"/>
  <c r="AX948" i="2"/>
  <c r="AX940" i="2"/>
  <c r="AX932" i="2"/>
  <c r="AX924" i="2"/>
  <c r="AX916" i="2"/>
  <c r="AX908" i="2"/>
  <c r="AX900" i="2"/>
  <c r="AX892" i="2"/>
  <c r="AX884" i="2"/>
  <c r="AX876" i="2"/>
  <c r="AX868" i="2"/>
  <c r="AX860" i="2"/>
  <c r="AX852" i="2"/>
  <c r="AX844" i="2"/>
  <c r="AX836" i="2"/>
  <c r="AX828" i="2"/>
  <c r="AX820" i="2"/>
  <c r="AX812" i="2"/>
  <c r="AX804" i="2"/>
  <c r="AX1322" i="2"/>
  <c r="AX1314" i="2"/>
  <c r="AX1306" i="2"/>
  <c r="AX1298" i="2"/>
  <c r="AX1290" i="2"/>
  <c r="AX1282" i="2"/>
  <c r="AX1274" i="2"/>
  <c r="AX1266" i="2"/>
  <c r="AX1258" i="2"/>
  <c r="AX1250" i="2"/>
  <c r="AX1242" i="2"/>
  <c r="AX1234" i="2"/>
  <c r="AX1226" i="2"/>
  <c r="AX1218" i="2"/>
  <c r="AX1210" i="2"/>
  <c r="AX1202" i="2"/>
  <c r="AX1194" i="2"/>
  <c r="AX1186" i="2"/>
  <c r="AX1178" i="2"/>
  <c r="AX1170" i="2"/>
  <c r="AX1162" i="2"/>
  <c r="AX1154" i="2"/>
  <c r="AX1146" i="2"/>
  <c r="AX1138" i="2"/>
  <c r="AX1130" i="2"/>
  <c r="AX1122" i="2"/>
  <c r="AX1114" i="2"/>
  <c r="AX1106" i="2"/>
  <c r="AX1098" i="2"/>
  <c r="AX1090" i="2"/>
  <c r="AX1082" i="2"/>
  <c r="AX1074" i="2"/>
  <c r="AX1066" i="2"/>
  <c r="AX1058" i="2"/>
  <c r="AX1050" i="2"/>
  <c r="AX1042" i="2"/>
  <c r="AX1034" i="2"/>
  <c r="AX1026" i="2"/>
  <c r="AX1018" i="2"/>
  <c r="AX1010" i="2"/>
  <c r="AX1002" i="2"/>
  <c r="AX994" i="2"/>
  <c r="AX986" i="2"/>
  <c r="AX978" i="2"/>
  <c r="AX970" i="2"/>
  <c r="AX962" i="2"/>
  <c r="AX954" i="2"/>
  <c r="AX946" i="2"/>
  <c r="AX938" i="2"/>
  <c r="AX930" i="2"/>
  <c r="AX922" i="2"/>
  <c r="AX914" i="2"/>
  <c r="AX906" i="2"/>
  <c r="AX898" i="2"/>
  <c r="AX890" i="2"/>
  <c r="AX882" i="2"/>
  <c r="AX874" i="2"/>
  <c r="AX866" i="2"/>
  <c r="AX858" i="2"/>
  <c r="AX850" i="2"/>
  <c r="AX842" i="2"/>
  <c r="AX834" i="2"/>
  <c r="AX826" i="2"/>
  <c r="AX818" i="2"/>
  <c r="AX810" i="2"/>
  <c r="AX801" i="2"/>
  <c r="AX799" i="2"/>
  <c r="AX797" i="2"/>
  <c r="AX795" i="2"/>
  <c r="AX793" i="2"/>
  <c r="AX791" i="2"/>
  <c r="AX789" i="2"/>
  <c r="AX787" i="2"/>
  <c r="AX785" i="2"/>
  <c r="AX783" i="2"/>
  <c r="AX781" i="2"/>
  <c r="AX779" i="2"/>
  <c r="AX777" i="2"/>
  <c r="AX775" i="2"/>
  <c r="AX773" i="2"/>
  <c r="AX771" i="2"/>
  <c r="AX769" i="2"/>
  <c r="AX767" i="2"/>
  <c r="AX765" i="2"/>
  <c r="AX763" i="2"/>
  <c r="AX761" i="2"/>
  <c r="AX759" i="2"/>
  <c r="AX757" i="2"/>
  <c r="AX755" i="2"/>
  <c r="AX753" i="2"/>
  <c r="AX751" i="2"/>
  <c r="AX749" i="2"/>
  <c r="AX747" i="2"/>
  <c r="AX745" i="2"/>
  <c r="AX743" i="2"/>
  <c r="AX741" i="2"/>
  <c r="AX739" i="2"/>
  <c r="AX737" i="2"/>
  <c r="AX735" i="2"/>
  <c r="AX733" i="2"/>
  <c r="AX731" i="2"/>
  <c r="AX729" i="2"/>
  <c r="AX727" i="2"/>
  <c r="AX725" i="2"/>
  <c r="AX723" i="2"/>
  <c r="AX721" i="2"/>
  <c r="AX719" i="2"/>
  <c r="AX717" i="2"/>
  <c r="AX715" i="2"/>
  <c r="AX713" i="2"/>
  <c r="AX711" i="2"/>
  <c r="AX709" i="2"/>
  <c r="AX707" i="2"/>
  <c r="AX705" i="2"/>
  <c r="AX703" i="2"/>
  <c r="AX701" i="2"/>
  <c r="AX699" i="2"/>
  <c r="AX697" i="2"/>
  <c r="AX695" i="2"/>
  <c r="AX693" i="2"/>
  <c r="AX691" i="2"/>
  <c r="AX689" i="2"/>
  <c r="AX687" i="2"/>
  <c r="AX685" i="2"/>
  <c r="AX683" i="2"/>
  <c r="AX681" i="2"/>
  <c r="AX679" i="2"/>
  <c r="AX677" i="2"/>
  <c r="AX675" i="2"/>
  <c r="AX673" i="2"/>
  <c r="AX671" i="2"/>
  <c r="AX669" i="2"/>
  <c r="AX667" i="2"/>
  <c r="AX665" i="2"/>
  <c r="AX663" i="2"/>
  <c r="AX661" i="2"/>
  <c r="AX659" i="2"/>
  <c r="AX657" i="2"/>
  <c r="AX655" i="2"/>
  <c r="AX653" i="2"/>
  <c r="AX651" i="2"/>
  <c r="AX649" i="2"/>
  <c r="AX647" i="2"/>
  <c r="AX645" i="2"/>
  <c r="AX643" i="2"/>
  <c r="AX641" i="2"/>
  <c r="AX639" i="2"/>
  <c r="AX637" i="2"/>
  <c r="AX635" i="2"/>
  <c r="AX633" i="2"/>
  <c r="AX631" i="2"/>
  <c r="AX629" i="2"/>
  <c r="AX627" i="2"/>
  <c r="AX625" i="2"/>
  <c r="AX623" i="2"/>
  <c r="AX621" i="2"/>
  <c r="AX619" i="2"/>
  <c r="AX617" i="2"/>
  <c r="AX615" i="2"/>
  <c r="AX613" i="2"/>
  <c r="AX611" i="2"/>
  <c r="AX609" i="2"/>
  <c r="AX607" i="2"/>
  <c r="AX605" i="2"/>
  <c r="AX603" i="2"/>
  <c r="AX601" i="2"/>
  <c r="AX599" i="2"/>
  <c r="AX597" i="2"/>
  <c r="AX595" i="2"/>
  <c r="AX593" i="2"/>
  <c r="AX591" i="2"/>
  <c r="AX589" i="2"/>
  <c r="AX587" i="2"/>
  <c r="AX585" i="2"/>
  <c r="AX583" i="2"/>
  <c r="AX581" i="2"/>
  <c r="AX579" i="2"/>
  <c r="AX577" i="2"/>
  <c r="AX575" i="2"/>
  <c r="AX573" i="2"/>
  <c r="AX571" i="2"/>
  <c r="AX569" i="2"/>
  <c r="AX567" i="2"/>
  <c r="AX565" i="2"/>
  <c r="AX563" i="2"/>
  <c r="AX561" i="2"/>
  <c r="AX559" i="2"/>
  <c r="AX557" i="2"/>
  <c r="AX555" i="2"/>
  <c r="AX553" i="2"/>
  <c r="AX551" i="2"/>
  <c r="AX549" i="2"/>
  <c r="AX547" i="2"/>
  <c r="AX545" i="2"/>
  <c r="AX543" i="2"/>
  <c r="AX541" i="2"/>
  <c r="AX539" i="2"/>
  <c r="AX537" i="2"/>
  <c r="AX535" i="2"/>
  <c r="AX533" i="2"/>
  <c r="AX531" i="2"/>
  <c r="AX529" i="2"/>
  <c r="AX527" i="2"/>
  <c r="AX525" i="2"/>
  <c r="AX523" i="2"/>
  <c r="AX521" i="2"/>
  <c r="AX519" i="2"/>
  <c r="AX517" i="2"/>
  <c r="AX515" i="2"/>
  <c r="AX513" i="2"/>
  <c r="AX511" i="2"/>
  <c r="AX509" i="2"/>
  <c r="AX507" i="2"/>
  <c r="AX505" i="2"/>
  <c r="AX503" i="2"/>
  <c r="AX501" i="2"/>
  <c r="AX499" i="2"/>
  <c r="AX497" i="2"/>
  <c r="AX495" i="2"/>
  <c r="AX493" i="2"/>
  <c r="AX491" i="2"/>
  <c r="AX489" i="2"/>
  <c r="AX487" i="2"/>
  <c r="AX485" i="2"/>
  <c r="AX483" i="2"/>
  <c r="AX481" i="2"/>
  <c r="AX479" i="2"/>
  <c r="AX477" i="2"/>
  <c r="AX475" i="2"/>
  <c r="AX473" i="2"/>
  <c r="AX471" i="2"/>
  <c r="AX469" i="2"/>
  <c r="AX467" i="2"/>
  <c r="AX465" i="2"/>
  <c r="AX463" i="2"/>
  <c r="AX461" i="2"/>
  <c r="AX459" i="2"/>
  <c r="AX457" i="2"/>
  <c r="AX455" i="2"/>
  <c r="AX453" i="2"/>
  <c r="AX451" i="2"/>
  <c r="AX449" i="2"/>
  <c r="AX447" i="2"/>
  <c r="AX445" i="2"/>
  <c r="AX443" i="2"/>
  <c r="AX441" i="2"/>
  <c r="AX439" i="2"/>
  <c r="AX437" i="2"/>
  <c r="AX435" i="2"/>
  <c r="AX433" i="2"/>
  <c r="AX431" i="2"/>
  <c r="AX429" i="2"/>
  <c r="AX427" i="2"/>
  <c r="AX425" i="2"/>
  <c r="AX423" i="2"/>
  <c r="AX421" i="2"/>
  <c r="AX419" i="2"/>
  <c r="AX417" i="2"/>
  <c r="AX415" i="2"/>
  <c r="AX413" i="2"/>
  <c r="AX411" i="2"/>
  <c r="AX409" i="2"/>
  <c r="AX407" i="2"/>
  <c r="AX405" i="2"/>
  <c r="AX403" i="2"/>
  <c r="AX401" i="2"/>
  <c r="AX399" i="2"/>
  <c r="AX397" i="2"/>
  <c r="AX395" i="2"/>
  <c r="AX393" i="2"/>
  <c r="AX391" i="2"/>
  <c r="AX389" i="2"/>
  <c r="AX387" i="2"/>
  <c r="AX385" i="2"/>
  <c r="AX383" i="2"/>
  <c r="AX381" i="2"/>
  <c r="AX379" i="2"/>
  <c r="AX377" i="2"/>
  <c r="AX375" i="2"/>
  <c r="AX373" i="2"/>
  <c r="AX371" i="2"/>
  <c r="AX369" i="2"/>
  <c r="AX367" i="2"/>
  <c r="AX365" i="2"/>
  <c r="AX363" i="2"/>
  <c r="AX361" i="2"/>
  <c r="AX359" i="2"/>
  <c r="AX357" i="2"/>
  <c r="AX355" i="2"/>
  <c r="AX353" i="2"/>
  <c r="AX351" i="2"/>
  <c r="AX349" i="2"/>
  <c r="AX347" i="2"/>
  <c r="AX345" i="2"/>
  <c r="AX343" i="2"/>
  <c r="AX341" i="2"/>
  <c r="AX339" i="2"/>
  <c r="AX337" i="2"/>
  <c r="AX335" i="2"/>
  <c r="AX333" i="2"/>
  <c r="AX331" i="2"/>
  <c r="AX329" i="2"/>
  <c r="AX327" i="2"/>
  <c r="AX325" i="2"/>
  <c r="AX323" i="2"/>
  <c r="AX321" i="2"/>
  <c r="AX319" i="2"/>
  <c r="AX317" i="2"/>
  <c r="AX315" i="2"/>
  <c r="AX313" i="2"/>
  <c r="AX311" i="2"/>
  <c r="AX309" i="2"/>
  <c r="AX307" i="2"/>
  <c r="AX305" i="2"/>
  <c r="AX303" i="2"/>
  <c r="AX301" i="2"/>
  <c r="AX299" i="2"/>
  <c r="AX297" i="2"/>
  <c r="AX295" i="2"/>
  <c r="AX293" i="2"/>
  <c r="AX291" i="2"/>
  <c r="AX289" i="2"/>
  <c r="AX287" i="2"/>
  <c r="AX285" i="2"/>
  <c r="AX283" i="2"/>
  <c r="AX281" i="2"/>
  <c r="AX279" i="2"/>
  <c r="AX277" i="2"/>
  <c r="AX275" i="2"/>
  <c r="AX273" i="2"/>
  <c r="AX271" i="2"/>
  <c r="AX269" i="2"/>
  <c r="AX267" i="2"/>
  <c r="AX265" i="2"/>
  <c r="AX263" i="2"/>
  <c r="AX261" i="2"/>
  <c r="AX259" i="2"/>
  <c r="AX257" i="2"/>
  <c r="AX255" i="2"/>
  <c r="AX253" i="2"/>
  <c r="AX251" i="2"/>
  <c r="AX249" i="2"/>
  <c r="AX247" i="2"/>
  <c r="AX245" i="2"/>
  <c r="AX243" i="2"/>
  <c r="AX241" i="2"/>
  <c r="AX239" i="2"/>
  <c r="AX237" i="2"/>
  <c r="AX235" i="2"/>
  <c r="AX233" i="2"/>
  <c r="AX231" i="2"/>
  <c r="AX229" i="2"/>
  <c r="AX227" i="2"/>
  <c r="AX225" i="2"/>
  <c r="AX223" i="2"/>
  <c r="AX221" i="2"/>
  <c r="AX219" i="2"/>
  <c r="AX217" i="2"/>
  <c r="AX215" i="2"/>
  <c r="AX213" i="2"/>
  <c r="AX211" i="2"/>
  <c r="AX209" i="2"/>
  <c r="AX207" i="2"/>
  <c r="AX205" i="2"/>
  <c r="AX203" i="2"/>
  <c r="AX201" i="2"/>
  <c r="AX199" i="2"/>
  <c r="AX197" i="2"/>
  <c r="AX195" i="2"/>
  <c r="AX193" i="2"/>
  <c r="AX191" i="2"/>
  <c r="AX189" i="2"/>
  <c r="AX187" i="2"/>
  <c r="AX185" i="2"/>
  <c r="AX183" i="2"/>
  <c r="AX181" i="2"/>
  <c r="AX179" i="2"/>
  <c r="AX177" i="2"/>
  <c r="AX175" i="2"/>
  <c r="AX173" i="2"/>
  <c r="AX171" i="2"/>
  <c r="AX169" i="2"/>
  <c r="AX167" i="2"/>
  <c r="AX165" i="2"/>
  <c r="AX163" i="2"/>
  <c r="AX161" i="2"/>
  <c r="AX159" i="2"/>
  <c r="AX157" i="2"/>
  <c r="AX155" i="2"/>
  <c r="AX153" i="2"/>
  <c r="AX151" i="2"/>
  <c r="AX149" i="2"/>
  <c r="AX147" i="2"/>
  <c r="AX145" i="2"/>
  <c r="AX143" i="2"/>
  <c r="AX141" i="2"/>
  <c r="AX139" i="2"/>
  <c r="AX137" i="2"/>
  <c r="AX135" i="2"/>
  <c r="AX133" i="2"/>
  <c r="AX131" i="2"/>
  <c r="AX129" i="2"/>
  <c r="AX127" i="2"/>
  <c r="AX125" i="2"/>
  <c r="AX123" i="2"/>
  <c r="AX121" i="2"/>
  <c r="AX119" i="2"/>
  <c r="AX117" i="2"/>
  <c r="AX115" i="2"/>
  <c r="AX113" i="2"/>
  <c r="AX111" i="2"/>
  <c r="AX109" i="2"/>
  <c r="AX107" i="2"/>
  <c r="AX105" i="2"/>
  <c r="AX103" i="2"/>
  <c r="AX101" i="2"/>
  <c r="AX99" i="2"/>
  <c r="AX97" i="2"/>
  <c r="AX95" i="2"/>
  <c r="AX93" i="2"/>
  <c r="AX91" i="2"/>
  <c r="AX89" i="2"/>
  <c r="AX87" i="2"/>
  <c r="AX85" i="2"/>
  <c r="AX83" i="2"/>
  <c r="AX81" i="2"/>
  <c r="AX79" i="2"/>
  <c r="AX77" i="2"/>
  <c r="AX75" i="2"/>
  <c r="AX73" i="2"/>
  <c r="AX71" i="2"/>
  <c r="AX69" i="2"/>
  <c r="AX67" i="2"/>
  <c r="AX65" i="2"/>
  <c r="AX63" i="2"/>
  <c r="AX61" i="2"/>
  <c r="AX59" i="2"/>
  <c r="AX57" i="2"/>
  <c r="AX55" i="2"/>
  <c r="AX53" i="2"/>
  <c r="AX51" i="2"/>
  <c r="AX49" i="2"/>
  <c r="AX47" i="2"/>
  <c r="AX45" i="2"/>
  <c r="AX43" i="2"/>
  <c r="AX41" i="2"/>
  <c r="AX39" i="2"/>
  <c r="AX37" i="2"/>
  <c r="AX35" i="2"/>
  <c r="AX33" i="2"/>
  <c r="AX31" i="2"/>
  <c r="AX29" i="2"/>
  <c r="AX27" i="2"/>
  <c r="AX25" i="2"/>
  <c r="AX23" i="2"/>
  <c r="AX21" i="2"/>
  <c r="AX19" i="2"/>
  <c r="AX17" i="2"/>
  <c r="AX15" i="2"/>
  <c r="AX13" i="2"/>
  <c r="AX11" i="2"/>
  <c r="AX1320" i="2"/>
  <c r="AX1312" i="2"/>
  <c r="AX1304" i="2"/>
  <c r="AX1296" i="2"/>
  <c r="AX1288" i="2"/>
  <c r="AX1280" i="2"/>
  <c r="AX1272" i="2"/>
  <c r="AX1264" i="2"/>
  <c r="AX1256" i="2"/>
  <c r="AX1248" i="2"/>
  <c r="AX1240" i="2"/>
  <c r="AX1232" i="2"/>
  <c r="AX1224" i="2"/>
  <c r="AX1216" i="2"/>
  <c r="AX1208" i="2"/>
  <c r="AX1200" i="2"/>
  <c r="AX1192" i="2"/>
  <c r="AX1184" i="2"/>
  <c r="AX1176" i="2"/>
  <c r="AX1168" i="2"/>
  <c r="AX1160" i="2"/>
  <c r="AX1152" i="2"/>
  <c r="AX1144" i="2"/>
  <c r="AX1136" i="2"/>
  <c r="AX1128" i="2"/>
  <c r="AX1120" i="2"/>
  <c r="AX1112" i="2"/>
  <c r="AX1104" i="2"/>
  <c r="AX1096" i="2"/>
  <c r="AX1088" i="2"/>
  <c r="AX1080" i="2"/>
  <c r="AX1072" i="2"/>
  <c r="AX1064" i="2"/>
  <c r="AX1056" i="2"/>
  <c r="AX1048" i="2"/>
  <c r="AX1040" i="2"/>
  <c r="AX1032" i="2"/>
  <c r="AX1024" i="2"/>
  <c r="AX1016" i="2"/>
  <c r="AX1008" i="2"/>
  <c r="AX1000" i="2"/>
  <c r="AX992" i="2"/>
  <c r="AX984" i="2"/>
  <c r="AX976" i="2"/>
  <c r="AX968" i="2"/>
  <c r="AX960" i="2"/>
  <c r="AX952" i="2"/>
  <c r="AX944" i="2"/>
  <c r="AX936" i="2"/>
  <c r="AX928" i="2"/>
  <c r="AX920" i="2"/>
  <c r="AX912" i="2"/>
  <c r="AX904" i="2"/>
  <c r="AX896" i="2"/>
  <c r="AX888" i="2"/>
  <c r="AX880" i="2"/>
  <c r="AX872" i="2"/>
  <c r="AX864" i="2"/>
  <c r="AX856" i="2"/>
  <c r="AX848" i="2"/>
  <c r="AX840" i="2"/>
  <c r="AX832" i="2"/>
  <c r="AX824" i="2"/>
  <c r="AX816" i="2"/>
  <c r="AX808" i="2"/>
  <c r="BB3009" i="2"/>
  <c r="BB3007" i="2"/>
  <c r="BB3005" i="2"/>
  <c r="BB3003" i="2"/>
  <c r="BB3001" i="2"/>
  <c r="BB2999" i="2"/>
  <c r="BB2997" i="2"/>
  <c r="BB2995" i="2"/>
  <c r="BB2993" i="2"/>
  <c r="BB2991" i="2"/>
  <c r="BB2989" i="2"/>
  <c r="BB2987" i="2"/>
  <c r="BB2985" i="2"/>
  <c r="BB2983" i="2"/>
  <c r="BB2981" i="2"/>
  <c r="BB2979" i="2"/>
  <c r="BB2977" i="2"/>
  <c r="BB2975" i="2"/>
  <c r="BB2973" i="2"/>
  <c r="BB2971" i="2"/>
  <c r="BB2969" i="2"/>
  <c r="BB2967" i="2"/>
  <c r="BB2965" i="2"/>
  <c r="BB2963" i="2"/>
  <c r="BB2961" i="2"/>
  <c r="BB2959" i="2"/>
  <c r="BB2957" i="2"/>
  <c r="BB2955" i="2"/>
  <c r="BB2953" i="2"/>
  <c r="BB2951" i="2"/>
  <c r="BB2949" i="2"/>
  <c r="BB2947" i="2"/>
  <c r="BB2945" i="2"/>
  <c r="BB2943" i="2"/>
  <c r="BB2941" i="2"/>
  <c r="BB2939" i="2"/>
  <c r="BB2937" i="2"/>
  <c r="BB2935" i="2"/>
  <c r="BB2933" i="2"/>
  <c r="BB2931" i="2"/>
  <c r="BB3002" i="2"/>
  <c r="BB2994" i="2"/>
  <c r="BB2986" i="2"/>
  <c r="BB2978" i="2"/>
  <c r="BB2970" i="2"/>
  <c r="BB2962" i="2"/>
  <c r="BB2954" i="2"/>
  <c r="BB2946" i="2"/>
  <c r="BB2938" i="2"/>
  <c r="BB2930" i="2"/>
  <c r="BB2926" i="2"/>
  <c r="BB2922" i="2"/>
  <c r="BB2918" i="2"/>
  <c r="BB2914" i="2"/>
  <c r="BB2910" i="2"/>
  <c r="BB2906" i="2"/>
  <c r="BB2902" i="2"/>
  <c r="BB2898" i="2"/>
  <c r="BB2894" i="2"/>
  <c r="BB2890" i="2"/>
  <c r="BB2886" i="2"/>
  <c r="BB2882" i="2"/>
  <c r="BB2878" i="2"/>
  <c r="BB2874" i="2"/>
  <c r="BB2870" i="2"/>
  <c r="BB2866" i="2"/>
  <c r="BB2862" i="2"/>
  <c r="BB2858" i="2"/>
  <c r="BB2854" i="2"/>
  <c r="BB2850" i="2"/>
  <c r="BB2846" i="2"/>
  <c r="BB2842" i="2"/>
  <c r="BB2838" i="2"/>
  <c r="BB2834" i="2"/>
  <c r="BB2830" i="2"/>
  <c r="BB2826" i="2"/>
  <c r="BB2822" i="2"/>
  <c r="BB2818" i="2"/>
  <c r="BB2814" i="2"/>
  <c r="BB2810" i="2"/>
  <c r="BB2806" i="2"/>
  <c r="BB2804" i="2"/>
  <c r="BB2802" i="2"/>
  <c r="BB2800" i="2"/>
  <c r="BB2798" i="2"/>
  <c r="BB2796" i="2"/>
  <c r="BB2794" i="2"/>
  <c r="BB2792" i="2"/>
  <c r="BB2790" i="2"/>
  <c r="BB2788" i="2"/>
  <c r="BB2786" i="2"/>
  <c r="BB2784" i="2"/>
  <c r="BB2782" i="2"/>
  <c r="BB2780" i="2"/>
  <c r="BB2778" i="2"/>
  <c r="BB2776" i="2"/>
  <c r="BB2774" i="2"/>
  <c r="BB2772" i="2"/>
  <c r="BB2770" i="2"/>
  <c r="BB2768" i="2"/>
  <c r="BB2766" i="2"/>
  <c r="BB2764" i="2"/>
  <c r="BB2762" i="2"/>
  <c r="BB2760" i="2"/>
  <c r="BB2758" i="2"/>
  <c r="BB2756" i="2"/>
  <c r="BB2754" i="2"/>
  <c r="BB2752" i="2"/>
  <c r="BB2750" i="2"/>
  <c r="BB2748" i="2"/>
  <c r="BB2746" i="2"/>
  <c r="BB2744" i="2"/>
  <c r="BB2742" i="2"/>
  <c r="BB2740" i="2"/>
  <c r="BB2738" i="2"/>
  <c r="BB2736" i="2"/>
  <c r="BB2734" i="2"/>
  <c r="BB2732" i="2"/>
  <c r="BB2730" i="2"/>
  <c r="BB2728" i="2"/>
  <c r="BB2726" i="2"/>
  <c r="BB2724" i="2"/>
  <c r="BB2722" i="2"/>
  <c r="BB2720" i="2"/>
  <c r="BB2718" i="2"/>
  <c r="BB2716" i="2"/>
  <c r="BB2714" i="2"/>
  <c r="BB2712" i="2"/>
  <c r="BB2710" i="2"/>
  <c r="BB2708" i="2"/>
  <c r="BB2706" i="2"/>
  <c r="BB2704" i="2"/>
  <c r="BB2702" i="2"/>
  <c r="BB2700" i="2"/>
  <c r="BB2698" i="2"/>
  <c r="BB2696" i="2"/>
  <c r="BB2694" i="2"/>
  <c r="BB2692" i="2"/>
  <c r="BB2690" i="2"/>
  <c r="BB2688" i="2"/>
  <c r="BB2686" i="2"/>
  <c r="BB2684" i="2"/>
  <c r="BB2682" i="2"/>
  <c r="BB2680" i="2"/>
  <c r="BB2678" i="2"/>
  <c r="BB2676" i="2"/>
  <c r="BB2674" i="2"/>
  <c r="BB2672" i="2"/>
  <c r="BB2670" i="2"/>
  <c r="BB2668" i="2"/>
  <c r="BB2666" i="2"/>
  <c r="BB2664" i="2"/>
  <c r="BB2662" i="2"/>
  <c r="BB2660" i="2"/>
  <c r="BB2658" i="2"/>
  <c r="BB2656" i="2"/>
  <c r="BB2654" i="2"/>
  <c r="BB2652" i="2"/>
  <c r="BB2650" i="2"/>
  <c r="BB2648" i="2"/>
  <c r="BB2646" i="2"/>
  <c r="BB2644" i="2"/>
  <c r="BB2642" i="2"/>
  <c r="BB2640" i="2"/>
  <c r="BB2638" i="2"/>
  <c r="BB2636" i="2"/>
  <c r="BB2634" i="2"/>
  <c r="BB2632" i="2"/>
  <c r="BB2630" i="2"/>
  <c r="BB2628" i="2"/>
  <c r="BB2626" i="2"/>
  <c r="BB2624" i="2"/>
  <c r="BB2622" i="2"/>
  <c r="BB2620" i="2"/>
  <c r="BB2618" i="2"/>
  <c r="BB2616" i="2"/>
  <c r="BB2614" i="2"/>
  <c r="BB2612" i="2"/>
  <c r="BB2610" i="2"/>
  <c r="BB2608" i="2"/>
  <c r="BB2606" i="2"/>
  <c r="BB2604" i="2"/>
  <c r="BB2602" i="2"/>
  <c r="BB2600" i="2"/>
  <c r="BB2598" i="2"/>
  <c r="BB2596" i="2"/>
  <c r="BB2594" i="2"/>
  <c r="BB2592" i="2"/>
  <c r="BB2590" i="2"/>
  <c r="BB2588" i="2"/>
  <c r="BB2586" i="2"/>
  <c r="BB2584" i="2"/>
  <c r="BB2582" i="2"/>
  <c r="BB2580" i="2"/>
  <c r="BB2578" i="2"/>
  <c r="BB2576" i="2"/>
  <c r="BB2574" i="2"/>
  <c r="BB2572" i="2"/>
  <c r="BB2570" i="2"/>
  <c r="BB2568" i="2"/>
  <c r="BB2566" i="2"/>
  <c r="BB2564" i="2"/>
  <c r="BB2562" i="2"/>
  <c r="BB2560" i="2"/>
  <c r="BB2558" i="2"/>
  <c r="BB2556" i="2"/>
  <c r="BB2554" i="2"/>
  <c r="BB2552" i="2"/>
  <c r="BB2550" i="2"/>
  <c r="BB2548" i="2"/>
  <c r="BB2546" i="2"/>
  <c r="BB2544" i="2"/>
  <c r="BB2542" i="2"/>
  <c r="BB2540" i="2"/>
  <c r="BB2538" i="2"/>
  <c r="BB2536" i="2"/>
  <c r="BB2534" i="2"/>
  <c r="BB2532" i="2"/>
  <c r="BB2530" i="2"/>
  <c r="BB2528" i="2"/>
  <c r="BB2526" i="2"/>
  <c r="BB2524" i="2"/>
  <c r="BB2522" i="2"/>
  <c r="BB2520" i="2"/>
  <c r="BB2518" i="2"/>
  <c r="BB2516" i="2"/>
  <c r="BB2514" i="2"/>
  <c r="BB2512" i="2"/>
  <c r="BB2510" i="2"/>
  <c r="BB2508" i="2"/>
  <c r="BB2506" i="2"/>
  <c r="BB2504" i="2"/>
  <c r="BB2502" i="2"/>
  <c r="BB2500" i="2"/>
  <c r="BB2498" i="2"/>
  <c r="BB2496" i="2"/>
  <c r="BB2494" i="2"/>
  <c r="BB2492" i="2"/>
  <c r="BB2490" i="2"/>
  <c r="BB2488" i="2"/>
  <c r="BB2486" i="2"/>
  <c r="BB2484" i="2"/>
  <c r="BB2482" i="2"/>
  <c r="BB2480" i="2"/>
  <c r="BB2478" i="2"/>
  <c r="BB2476" i="2"/>
  <c r="BB2474" i="2"/>
  <c r="BB2472" i="2"/>
  <c r="BB2470" i="2"/>
  <c r="BB2468" i="2"/>
  <c r="BB2466" i="2"/>
  <c r="BB2464" i="2"/>
  <c r="BB2462" i="2"/>
  <c r="BB2460" i="2"/>
  <c r="BB2458" i="2"/>
  <c r="BB2456" i="2"/>
  <c r="BB2454" i="2"/>
  <c r="BB2452" i="2"/>
  <c r="BB2450" i="2"/>
  <c r="BB2448" i="2"/>
  <c r="BB2446" i="2"/>
  <c r="BB2444" i="2"/>
  <c r="BB2442" i="2"/>
  <c r="BB2440" i="2"/>
  <c r="BB2438" i="2"/>
  <c r="BB2436" i="2"/>
  <c r="BB2434" i="2"/>
  <c r="BB2432" i="2"/>
  <c r="BB2430" i="2"/>
  <c r="BB2428" i="2"/>
  <c r="BB2426" i="2"/>
  <c r="BB2424" i="2"/>
  <c r="BB2422" i="2"/>
  <c r="BB2420" i="2"/>
  <c r="BB2418" i="2"/>
  <c r="BB2416" i="2"/>
  <c r="BB2414" i="2"/>
  <c r="BB2412" i="2"/>
  <c r="BB2410" i="2"/>
  <c r="BB2408" i="2"/>
  <c r="BB2406" i="2"/>
  <c r="BB2404" i="2"/>
  <c r="BB2402" i="2"/>
  <c r="BB2400" i="2"/>
  <c r="BB2398" i="2"/>
  <c r="BB2396" i="2"/>
  <c r="BB2394" i="2"/>
  <c r="BB2392" i="2"/>
  <c r="BB2390" i="2"/>
  <c r="BB2388" i="2"/>
  <c r="BB2386" i="2"/>
  <c r="BB2384" i="2"/>
  <c r="BB2382" i="2"/>
  <c r="BB2380" i="2"/>
  <c r="BB2378" i="2"/>
  <c r="BB2376" i="2"/>
  <c r="BB2374" i="2"/>
  <c r="BB2372" i="2"/>
  <c r="BB2370" i="2"/>
  <c r="BB2368" i="2"/>
  <c r="BB2366" i="2"/>
  <c r="BB2364" i="2"/>
  <c r="BB2362" i="2"/>
  <c r="BB2360" i="2"/>
  <c r="BB2358" i="2"/>
  <c r="BB2356" i="2"/>
  <c r="BB2354" i="2"/>
  <c r="BB2352" i="2"/>
  <c r="BB2350" i="2"/>
  <c r="BB2348" i="2"/>
  <c r="BB2346" i="2"/>
  <c r="BB2344" i="2"/>
  <c r="BB2342" i="2"/>
  <c r="BB2340" i="2"/>
  <c r="BB2338" i="2"/>
  <c r="BB2336" i="2"/>
  <c r="BB2334" i="2"/>
  <c r="BB2332" i="2"/>
  <c r="BB2330" i="2"/>
  <c r="BB2328" i="2"/>
  <c r="BB2326" i="2"/>
  <c r="BB2324" i="2"/>
  <c r="BB2322" i="2"/>
  <c r="BB2320" i="2"/>
  <c r="BB2318" i="2"/>
  <c r="BB2316" i="2"/>
  <c r="BB2314" i="2"/>
  <c r="BB2312" i="2"/>
  <c r="BB2310" i="2"/>
  <c r="BB2308" i="2"/>
  <c r="BB2306" i="2"/>
  <c r="BB2304" i="2"/>
  <c r="BB2302" i="2"/>
  <c r="BB2300" i="2"/>
  <c r="BB2298" i="2"/>
  <c r="BB2296" i="2"/>
  <c r="BB2294" i="2"/>
  <c r="BB2292" i="2"/>
  <c r="BB2290" i="2"/>
  <c r="BB2288" i="2"/>
  <c r="BB2286" i="2"/>
  <c r="BB2284" i="2"/>
  <c r="BB2282" i="2"/>
  <c r="BB2280" i="2"/>
  <c r="BB2278" i="2"/>
  <c r="BB2276" i="2"/>
  <c r="BB2274" i="2"/>
  <c r="BB2272" i="2"/>
  <c r="BB2270" i="2"/>
  <c r="BB2268" i="2"/>
  <c r="BB2266" i="2"/>
  <c r="BB2264" i="2"/>
  <c r="BB2262" i="2"/>
  <c r="BB2260" i="2"/>
  <c r="BB2258" i="2"/>
  <c r="BB2256" i="2"/>
  <c r="BB2254" i="2"/>
  <c r="BB2252" i="2"/>
  <c r="BB2250" i="2"/>
  <c r="BB2248" i="2"/>
  <c r="BB2246" i="2"/>
  <c r="BB2244" i="2"/>
  <c r="BB2242" i="2"/>
  <c r="BB2240" i="2"/>
  <c r="BB2238" i="2"/>
  <c r="BB2236" i="2"/>
  <c r="BB2234" i="2"/>
  <c r="BB2232" i="2"/>
  <c r="BB2230" i="2"/>
  <c r="BB2228" i="2"/>
  <c r="BB2226" i="2"/>
  <c r="BB2224" i="2"/>
  <c r="BB2222" i="2"/>
  <c r="BB2220" i="2"/>
  <c r="BB2218" i="2"/>
  <c r="BB2216" i="2"/>
  <c r="BB2214" i="2"/>
  <c r="BB2212" i="2"/>
  <c r="BB2210" i="2"/>
  <c r="BB2208" i="2"/>
  <c r="BB2206" i="2"/>
  <c r="BB2204" i="2"/>
  <c r="BB2202" i="2"/>
  <c r="BB2200" i="2"/>
  <c r="BB2198" i="2"/>
  <c r="BB2196" i="2"/>
  <c r="BB2194" i="2"/>
  <c r="BB2192" i="2"/>
  <c r="BB2190" i="2"/>
  <c r="BB2188" i="2"/>
  <c r="BB2186" i="2"/>
  <c r="BB2184" i="2"/>
  <c r="BB2182" i="2"/>
  <c r="BB2180" i="2"/>
  <c r="BB2178" i="2"/>
  <c r="BB2176" i="2"/>
  <c r="BB2174" i="2"/>
  <c r="BB2172" i="2"/>
  <c r="BB2170" i="2"/>
  <c r="BB2168" i="2"/>
  <c r="BB2166" i="2"/>
  <c r="BB2164" i="2"/>
  <c r="BB2162" i="2"/>
  <c r="BB2160" i="2"/>
  <c r="BB2158" i="2"/>
  <c r="BB2156" i="2"/>
  <c r="BB2154" i="2"/>
  <c r="BB2152" i="2"/>
  <c r="BB2150" i="2"/>
  <c r="BB2148" i="2"/>
  <c r="BB2146" i="2"/>
  <c r="BB2144" i="2"/>
  <c r="BB2142" i="2"/>
  <c r="BB2140" i="2"/>
  <c r="BB2138" i="2"/>
  <c r="BB2136" i="2"/>
  <c r="BB2134" i="2"/>
  <c r="BB2132" i="2"/>
  <c r="BB2130" i="2"/>
  <c r="BB2128" i="2"/>
  <c r="BB2126" i="2"/>
  <c r="BB2124" i="2"/>
  <c r="BB2122" i="2"/>
  <c r="BB2120" i="2"/>
  <c r="BB2118" i="2"/>
  <c r="BB2116" i="2"/>
  <c r="BB2114" i="2"/>
  <c r="BB2112" i="2"/>
  <c r="BB2110" i="2"/>
  <c r="BB2108" i="2"/>
  <c r="BB2106" i="2"/>
  <c r="BB2104" i="2"/>
  <c r="BB2102" i="2"/>
  <c r="BB2100" i="2"/>
  <c r="BB2098" i="2"/>
  <c r="BB2096" i="2"/>
  <c r="BB2094" i="2"/>
  <c r="BB2092" i="2"/>
  <c r="BB2090" i="2"/>
  <c r="BB2088" i="2"/>
  <c r="BB2086" i="2"/>
  <c r="BB2084" i="2"/>
  <c r="BB2082" i="2"/>
  <c r="BB2080" i="2"/>
  <c r="BB2078" i="2"/>
  <c r="BB2076" i="2"/>
  <c r="BB2074" i="2"/>
  <c r="BB2072" i="2"/>
  <c r="BB2070" i="2"/>
  <c r="BB2068" i="2"/>
  <c r="BB2066" i="2"/>
  <c r="BB2064" i="2"/>
  <c r="BB2062" i="2"/>
  <c r="BB2060" i="2"/>
  <c r="BB2058" i="2"/>
  <c r="BB2056" i="2"/>
  <c r="BB2054" i="2"/>
  <c r="BB2052" i="2"/>
  <c r="BB2050" i="2"/>
  <c r="BB2048" i="2"/>
  <c r="BB2046" i="2"/>
  <c r="BB2044" i="2"/>
  <c r="BB2042" i="2"/>
  <c r="BB2040" i="2"/>
  <c r="BB2038" i="2"/>
  <c r="BB2036" i="2"/>
  <c r="BB2034" i="2"/>
  <c r="BB2032" i="2"/>
  <c r="BB2030" i="2"/>
  <c r="BB2028" i="2"/>
  <c r="BB2026" i="2"/>
  <c r="BB2024" i="2"/>
  <c r="BB2022" i="2"/>
  <c r="BB2020" i="2"/>
  <c r="BB2018" i="2"/>
  <c r="BB2016" i="2"/>
  <c r="BB2014" i="2"/>
  <c r="BB2012" i="2"/>
  <c r="BB2010" i="2"/>
  <c r="BB2008" i="2"/>
  <c r="BB2006" i="2"/>
  <c r="BB2004" i="2"/>
  <c r="BB2002" i="2"/>
  <c r="BB2000" i="2"/>
  <c r="BB1998" i="2"/>
  <c r="BB1996" i="2"/>
  <c r="BB1994" i="2"/>
  <c r="BB1992" i="2"/>
  <c r="BB1990" i="2"/>
  <c r="BB1988" i="2"/>
  <c r="BB1986" i="2"/>
  <c r="BB1984" i="2"/>
  <c r="BB1982" i="2"/>
  <c r="BB1980" i="2"/>
  <c r="BB1978" i="2"/>
  <c r="BB1976" i="2"/>
  <c r="BB1974" i="2"/>
  <c r="BB1972" i="2"/>
  <c r="BB1970" i="2"/>
  <c r="BB1968" i="2"/>
  <c r="BB1966" i="2"/>
  <c r="BB1964" i="2"/>
  <c r="BB1962" i="2"/>
  <c r="BB1960" i="2"/>
  <c r="BB1958" i="2"/>
  <c r="BB1956" i="2"/>
  <c r="BB1954" i="2"/>
  <c r="BB1952" i="2"/>
  <c r="BB1950" i="2"/>
  <c r="BB1948" i="2"/>
  <c r="BB1946" i="2"/>
  <c r="BB1944" i="2"/>
  <c r="BB1942" i="2"/>
  <c r="BB1940" i="2"/>
  <c r="BB1938" i="2"/>
  <c r="BB1936" i="2"/>
  <c r="BB1934" i="2"/>
  <c r="BB1932" i="2"/>
  <c r="BB1930" i="2"/>
  <c r="BB1928" i="2"/>
  <c r="BB1926" i="2"/>
  <c r="BB1924" i="2"/>
  <c r="BB1922" i="2"/>
  <c r="BB1920" i="2"/>
  <c r="BB1918" i="2"/>
  <c r="BB1916" i="2"/>
  <c r="BB1914" i="2"/>
  <c r="BB1912" i="2"/>
  <c r="BB1910" i="2"/>
  <c r="BB1908" i="2"/>
  <c r="BB1906" i="2"/>
  <c r="BB1904" i="2"/>
  <c r="BB1902" i="2"/>
  <c r="BB1900" i="2"/>
  <c r="BB1898" i="2"/>
  <c r="BB1896" i="2"/>
  <c r="BB1894" i="2"/>
  <c r="BB1892" i="2"/>
  <c r="BB1890" i="2"/>
  <c r="BB1888" i="2"/>
  <c r="BB1886" i="2"/>
  <c r="BB1884" i="2"/>
  <c r="BB1882" i="2"/>
  <c r="BB1880" i="2"/>
  <c r="BB1878" i="2"/>
  <c r="BB1876" i="2"/>
  <c r="BB1874" i="2"/>
  <c r="BB1872" i="2"/>
  <c r="BB1870" i="2"/>
  <c r="BB1868" i="2"/>
  <c r="BB1866" i="2"/>
  <c r="BB1864" i="2"/>
  <c r="BB1862" i="2"/>
  <c r="BB1860" i="2"/>
  <c r="BB1858" i="2"/>
  <c r="BB1856" i="2"/>
  <c r="BB1854" i="2"/>
  <c r="BB1852" i="2"/>
  <c r="BB1850" i="2"/>
  <c r="BB1848" i="2"/>
  <c r="BB1846" i="2"/>
  <c r="BB1844" i="2"/>
  <c r="BB1842" i="2"/>
  <c r="BB1840" i="2"/>
  <c r="BB1838" i="2"/>
  <c r="BB1836" i="2"/>
  <c r="BB1834" i="2"/>
  <c r="BB1832" i="2"/>
  <c r="BB1830" i="2"/>
  <c r="BB1828" i="2"/>
  <c r="BB1826" i="2"/>
  <c r="BB1824" i="2"/>
  <c r="BB1822" i="2"/>
  <c r="BB1820" i="2"/>
  <c r="BB1818" i="2"/>
  <c r="BB1816" i="2"/>
  <c r="BB1814" i="2"/>
  <c r="BB1812" i="2"/>
  <c r="BB1810" i="2"/>
  <c r="BB1808" i="2"/>
  <c r="BB1806" i="2"/>
  <c r="BB1804" i="2"/>
  <c r="BB1802" i="2"/>
  <c r="BB1800" i="2"/>
  <c r="BB1798" i="2"/>
  <c r="BB3008" i="2"/>
  <c r="BB3000" i="2"/>
  <c r="BB2992" i="2"/>
  <c r="BB2984" i="2"/>
  <c r="BB2976" i="2"/>
  <c r="BB2968" i="2"/>
  <c r="BB2960" i="2"/>
  <c r="BB2952" i="2"/>
  <c r="BB2944" i="2"/>
  <c r="BB2936" i="2"/>
  <c r="BB2929" i="2"/>
  <c r="BB2925" i="2"/>
  <c r="BB2921" i="2"/>
  <c r="BB2917" i="2"/>
  <c r="BB2913" i="2"/>
  <c r="BB2909" i="2"/>
  <c r="BB2905" i="2"/>
  <c r="BB2901" i="2"/>
  <c r="BB2897" i="2"/>
  <c r="BB2893" i="2"/>
  <c r="BB2889" i="2"/>
  <c r="BB2885" i="2"/>
  <c r="BB2881" i="2"/>
  <c r="BB2877" i="2"/>
  <c r="BB2873" i="2"/>
  <c r="BB2869" i="2"/>
  <c r="BB2865" i="2"/>
  <c r="BB2861" i="2"/>
  <c r="BB2857" i="2"/>
  <c r="BB2853" i="2"/>
  <c r="BB2849" i="2"/>
  <c r="BB2845" i="2"/>
  <c r="BB2841" i="2"/>
  <c r="BB2837" i="2"/>
  <c r="BB2833" i="2"/>
  <c r="BB2829" i="2"/>
  <c r="BB2825" i="2"/>
  <c r="BB2821" i="2"/>
  <c r="BB2817" i="2"/>
  <c r="BB2813" i="2"/>
  <c r="BB2809" i="2"/>
  <c r="BB3006" i="2"/>
  <c r="BB2998" i="2"/>
  <c r="BB2990" i="2"/>
  <c r="BB2982" i="2"/>
  <c r="BB2974" i="2"/>
  <c r="BB2966" i="2"/>
  <c r="BB2958" i="2"/>
  <c r="BB2950" i="2"/>
  <c r="BB2942" i="2"/>
  <c r="BB2934" i="2"/>
  <c r="BB2928" i="2"/>
  <c r="BB2924" i="2"/>
  <c r="BB2920" i="2"/>
  <c r="BB2916" i="2"/>
  <c r="BB2912" i="2"/>
  <c r="BB2908" i="2"/>
  <c r="BB2904" i="2"/>
  <c r="BB2900" i="2"/>
  <c r="BB2896" i="2"/>
  <c r="BB2892" i="2"/>
  <c r="BB2888" i="2"/>
  <c r="BB2884" i="2"/>
  <c r="BB2880" i="2"/>
  <c r="BB2876" i="2"/>
  <c r="BB2872" i="2"/>
  <c r="BB2868" i="2"/>
  <c r="BB2864" i="2"/>
  <c r="BB2860" i="2"/>
  <c r="BB2856" i="2"/>
  <c r="BB2852" i="2"/>
  <c r="BB2848" i="2"/>
  <c r="BB2844" i="2"/>
  <c r="BB2840" i="2"/>
  <c r="BB2836" i="2"/>
  <c r="BB2832" i="2"/>
  <c r="BB2828" i="2"/>
  <c r="BB2824" i="2"/>
  <c r="BB2820" i="2"/>
  <c r="BB2816" i="2"/>
  <c r="BB2812" i="2"/>
  <c r="BB2808" i="2"/>
  <c r="BB2805" i="2"/>
  <c r="BB2803" i="2"/>
  <c r="BB2801" i="2"/>
  <c r="BB2799" i="2"/>
  <c r="BB2797" i="2"/>
  <c r="BB2795" i="2"/>
  <c r="BB2793" i="2"/>
  <c r="BB2791" i="2"/>
  <c r="BB2789" i="2"/>
  <c r="BB2787" i="2"/>
  <c r="BB2785" i="2"/>
  <c r="BB2783" i="2"/>
  <c r="BB2781" i="2"/>
  <c r="BB2779" i="2"/>
  <c r="BB2777" i="2"/>
  <c r="BB2775" i="2"/>
  <c r="BB2773" i="2"/>
  <c r="BB2771" i="2"/>
  <c r="BB2769" i="2"/>
  <c r="BB2767" i="2"/>
  <c r="BB2765" i="2"/>
  <c r="BB2763" i="2"/>
  <c r="BB2761" i="2"/>
  <c r="BB2759" i="2"/>
  <c r="BB2757" i="2"/>
  <c r="BB2755" i="2"/>
  <c r="BB2753" i="2"/>
  <c r="BB2751" i="2"/>
  <c r="BB2749" i="2"/>
  <c r="BB2747" i="2"/>
  <c r="BB2745" i="2"/>
  <c r="BB2743" i="2"/>
  <c r="BB2741" i="2"/>
  <c r="BB2739" i="2"/>
  <c r="BB2737" i="2"/>
  <c r="BB2735" i="2"/>
  <c r="BB2733" i="2"/>
  <c r="BB2731" i="2"/>
  <c r="BB2729" i="2"/>
  <c r="BB2727" i="2"/>
  <c r="BB2725" i="2"/>
  <c r="BB2723" i="2"/>
  <c r="BB2721" i="2"/>
  <c r="BB2719" i="2"/>
  <c r="BB2717" i="2"/>
  <c r="BB2715" i="2"/>
  <c r="BB2713" i="2"/>
  <c r="BB2711" i="2"/>
  <c r="BB2709" i="2"/>
  <c r="BB2707" i="2"/>
  <c r="BB2705" i="2"/>
  <c r="BB2703" i="2"/>
  <c r="BB2701" i="2"/>
  <c r="BB2699" i="2"/>
  <c r="BB2697" i="2"/>
  <c r="BB2695" i="2"/>
  <c r="BB2693" i="2"/>
  <c r="BB2691" i="2"/>
  <c r="BB2689" i="2"/>
  <c r="BB2687" i="2"/>
  <c r="BB2685" i="2"/>
  <c r="BB2683" i="2"/>
  <c r="BB2681" i="2"/>
  <c r="BB2679" i="2"/>
  <c r="BB2677" i="2"/>
  <c r="BB2675" i="2"/>
  <c r="BB2673" i="2"/>
  <c r="BB2671" i="2"/>
  <c r="BB2669" i="2"/>
  <c r="BB2667" i="2"/>
  <c r="BB2665" i="2"/>
  <c r="BB2663" i="2"/>
  <c r="BB2661" i="2"/>
  <c r="BB2659" i="2"/>
  <c r="BB2657" i="2"/>
  <c r="BB2655" i="2"/>
  <c r="BB2653" i="2"/>
  <c r="BB2651" i="2"/>
  <c r="BB2649" i="2"/>
  <c r="BB2647" i="2"/>
  <c r="BB2645" i="2"/>
  <c r="BB2643" i="2"/>
  <c r="BB2641" i="2"/>
  <c r="BB2639" i="2"/>
  <c r="BB2637" i="2"/>
  <c r="BB2635" i="2"/>
  <c r="BB2633" i="2"/>
  <c r="BB2631" i="2"/>
  <c r="BB2629" i="2"/>
  <c r="BB2627" i="2"/>
  <c r="BB2625" i="2"/>
  <c r="BB2623" i="2"/>
  <c r="BB2621" i="2"/>
  <c r="BB2619" i="2"/>
  <c r="BB2617" i="2"/>
  <c r="BB2615" i="2"/>
  <c r="BB2613" i="2"/>
  <c r="BB2611" i="2"/>
  <c r="BB2609" i="2"/>
  <c r="BB2607" i="2"/>
  <c r="BB2605" i="2"/>
  <c r="BB2603" i="2"/>
  <c r="BB2601" i="2"/>
  <c r="BB2599" i="2"/>
  <c r="BB2597" i="2"/>
  <c r="BB2595" i="2"/>
  <c r="BB2593" i="2"/>
  <c r="BB2591" i="2"/>
  <c r="BB2589" i="2"/>
  <c r="BB2587" i="2"/>
  <c r="BB2585" i="2"/>
  <c r="BB2583" i="2"/>
  <c r="BB2581" i="2"/>
  <c r="BB2579" i="2"/>
  <c r="BB2577" i="2"/>
  <c r="BB2575" i="2"/>
  <c r="BB2573" i="2"/>
  <c r="BB2571" i="2"/>
  <c r="BB2569" i="2"/>
  <c r="BB2567" i="2"/>
  <c r="BB2565" i="2"/>
  <c r="BB2563" i="2"/>
  <c r="BB2561" i="2"/>
  <c r="BB2559" i="2"/>
  <c r="BB2557" i="2"/>
  <c r="BB2555" i="2"/>
  <c r="BB2553" i="2"/>
  <c r="BB2551" i="2"/>
  <c r="BB2549" i="2"/>
  <c r="BB2547" i="2"/>
  <c r="BB2545" i="2"/>
  <c r="BB2543" i="2"/>
  <c r="BB2541" i="2"/>
  <c r="BB2539" i="2"/>
  <c r="BB2537" i="2"/>
  <c r="BB2535" i="2"/>
  <c r="BB2533" i="2"/>
  <c r="BB2531" i="2"/>
  <c r="BB2529" i="2"/>
  <c r="BB2527" i="2"/>
  <c r="BB2525" i="2"/>
  <c r="BB2523" i="2"/>
  <c r="BB2521" i="2"/>
  <c r="BB2519" i="2"/>
  <c r="BB2517" i="2"/>
  <c r="BB2515" i="2"/>
  <c r="BB2513" i="2"/>
  <c r="BB2511" i="2"/>
  <c r="BB2509" i="2"/>
  <c r="BB2507" i="2"/>
  <c r="BB2505" i="2"/>
  <c r="BB2503" i="2"/>
  <c r="BB2501" i="2"/>
  <c r="BB2499" i="2"/>
  <c r="BB2497" i="2"/>
  <c r="BB2495" i="2"/>
  <c r="BB2493" i="2"/>
  <c r="BB2491" i="2"/>
  <c r="BB2489" i="2"/>
  <c r="BB2487" i="2"/>
  <c r="BB2485" i="2"/>
  <c r="BB2483" i="2"/>
  <c r="BB2481" i="2"/>
  <c r="BB2479" i="2"/>
  <c r="BB2477" i="2"/>
  <c r="BB2475" i="2"/>
  <c r="BB2473" i="2"/>
  <c r="BB2471" i="2"/>
  <c r="BB2469" i="2"/>
  <c r="BB2467" i="2"/>
  <c r="BB2465" i="2"/>
  <c r="BB2463" i="2"/>
  <c r="BB2461" i="2"/>
  <c r="BB2459" i="2"/>
  <c r="BB2457" i="2"/>
  <c r="BB2455" i="2"/>
  <c r="BB2453" i="2"/>
  <c r="BB2451" i="2"/>
  <c r="BB2449" i="2"/>
  <c r="BB2447" i="2"/>
  <c r="BB2445" i="2"/>
  <c r="BB2443" i="2"/>
  <c r="BB2441" i="2"/>
  <c r="BB2439" i="2"/>
  <c r="BB2437" i="2"/>
  <c r="BB2435" i="2"/>
  <c r="BB2433" i="2"/>
  <c r="BB2431" i="2"/>
  <c r="BB2429" i="2"/>
  <c r="BB2427" i="2"/>
  <c r="BB2425" i="2"/>
  <c r="BB2423" i="2"/>
  <c r="BB2421" i="2"/>
  <c r="BB2419" i="2"/>
  <c r="BB2417" i="2"/>
  <c r="BB2415" i="2"/>
  <c r="BB2413" i="2"/>
  <c r="BB2411" i="2"/>
  <c r="BB2409" i="2"/>
  <c r="BB2407" i="2"/>
  <c r="BB2405" i="2"/>
  <c r="BB2403" i="2"/>
  <c r="BB2401" i="2"/>
  <c r="BB2399" i="2"/>
  <c r="BB2397" i="2"/>
  <c r="BB2395" i="2"/>
  <c r="BB2393" i="2"/>
  <c r="BB2391" i="2"/>
  <c r="BB2389" i="2"/>
  <c r="BB2387" i="2"/>
  <c r="BB2385" i="2"/>
  <c r="BB2383" i="2"/>
  <c r="BB2381" i="2"/>
  <c r="BB2379" i="2"/>
  <c r="BB2377" i="2"/>
  <c r="BB2375" i="2"/>
  <c r="BB2373" i="2"/>
  <c r="BB2371" i="2"/>
  <c r="BB2369" i="2"/>
  <c r="BB2367" i="2"/>
  <c r="BB2365" i="2"/>
  <c r="BB2363" i="2"/>
  <c r="BB2361" i="2"/>
  <c r="BB2359" i="2"/>
  <c r="BB2357" i="2"/>
  <c r="BB2355" i="2"/>
  <c r="BB2353" i="2"/>
  <c r="BB2351" i="2"/>
  <c r="BB2349" i="2"/>
  <c r="BB2347" i="2"/>
  <c r="BB2345" i="2"/>
  <c r="BB2343" i="2"/>
  <c r="BB2341" i="2"/>
  <c r="BB2339" i="2"/>
  <c r="BB2337" i="2"/>
  <c r="BB2335" i="2"/>
  <c r="BB2333" i="2"/>
  <c r="BB2331" i="2"/>
  <c r="BB2329" i="2"/>
  <c r="BB2327" i="2"/>
  <c r="BB2325" i="2"/>
  <c r="BB2323" i="2"/>
  <c r="BB2321" i="2"/>
  <c r="BB2319" i="2"/>
  <c r="BB2317" i="2"/>
  <c r="BB2315" i="2"/>
  <c r="BB2313" i="2"/>
  <c r="BB2311" i="2"/>
  <c r="BB2309" i="2"/>
  <c r="BB2307" i="2"/>
  <c r="BB2305" i="2"/>
  <c r="BB2303" i="2"/>
  <c r="BB2301" i="2"/>
  <c r="BB2299" i="2"/>
  <c r="BB2297" i="2"/>
  <c r="BB2295" i="2"/>
  <c r="BB2293" i="2"/>
  <c r="BB2291" i="2"/>
  <c r="BB2289" i="2"/>
  <c r="BB2287" i="2"/>
  <c r="BB2285" i="2"/>
  <c r="BB2283" i="2"/>
  <c r="BB2281" i="2"/>
  <c r="BB2279" i="2"/>
  <c r="BB2277" i="2"/>
  <c r="BB2275" i="2"/>
  <c r="BB2273" i="2"/>
  <c r="BB2271" i="2"/>
  <c r="BB2269" i="2"/>
  <c r="BB2267" i="2"/>
  <c r="BB2265" i="2"/>
  <c r="BB2263" i="2"/>
  <c r="BB2261" i="2"/>
  <c r="BB2259" i="2"/>
  <c r="BB2257" i="2"/>
  <c r="BB2255" i="2"/>
  <c r="BB2253" i="2"/>
  <c r="BB2251" i="2"/>
  <c r="BB2249" i="2"/>
  <c r="BB2247" i="2"/>
  <c r="BB2245" i="2"/>
  <c r="BB2243" i="2"/>
  <c r="BB2241" i="2"/>
  <c r="BB2239" i="2"/>
  <c r="BB2237" i="2"/>
  <c r="BB2235" i="2"/>
  <c r="BB2233" i="2"/>
  <c r="BB2231" i="2"/>
  <c r="BB2229" i="2"/>
  <c r="BB2227" i="2"/>
  <c r="BB2225" i="2"/>
  <c r="BB2223" i="2"/>
  <c r="BB2221" i="2"/>
  <c r="BB2219" i="2"/>
  <c r="BB2217" i="2"/>
  <c r="BB2215" i="2"/>
  <c r="BB2213" i="2"/>
  <c r="BB2211" i="2"/>
  <c r="BB2209" i="2"/>
  <c r="BB2207" i="2"/>
  <c r="BB2205" i="2"/>
  <c r="BB2203" i="2"/>
  <c r="BB2201" i="2"/>
  <c r="BB2199" i="2"/>
  <c r="BB2197" i="2"/>
  <c r="BB2195" i="2"/>
  <c r="BB2193" i="2"/>
  <c r="BB2191" i="2"/>
  <c r="BB2189" i="2"/>
  <c r="BB2187" i="2"/>
  <c r="BB2185" i="2"/>
  <c r="BB2183" i="2"/>
  <c r="BB2181" i="2"/>
  <c r="BB2179" i="2"/>
  <c r="BB2177" i="2"/>
  <c r="BB2175" i="2"/>
  <c r="BB2173" i="2"/>
  <c r="BB2171" i="2"/>
  <c r="BB2169" i="2"/>
  <c r="BB2167" i="2"/>
  <c r="BB2165" i="2"/>
  <c r="BB2163" i="2"/>
  <c r="BB2161" i="2"/>
  <c r="BB2159" i="2"/>
  <c r="BB2157" i="2"/>
  <c r="BB2155" i="2"/>
  <c r="BB2153" i="2"/>
  <c r="BB2151" i="2"/>
  <c r="BB2149" i="2"/>
  <c r="BB2147" i="2"/>
  <c r="BB2145" i="2"/>
  <c r="BB2143" i="2"/>
  <c r="BB2141" i="2"/>
  <c r="BB2139" i="2"/>
  <c r="BB2137" i="2"/>
  <c r="BB2135" i="2"/>
  <c r="BB2133" i="2"/>
  <c r="BB2131" i="2"/>
  <c r="BB2129" i="2"/>
  <c r="BB2127" i="2"/>
  <c r="BB2125" i="2"/>
  <c r="BB2123" i="2"/>
  <c r="BB2121" i="2"/>
  <c r="BB2119" i="2"/>
  <c r="BB2117" i="2"/>
  <c r="BB2115" i="2"/>
  <c r="BB2113" i="2"/>
  <c r="BB2111" i="2"/>
  <c r="BB2109" i="2"/>
  <c r="BB2107" i="2"/>
  <c r="BB2105" i="2"/>
  <c r="BB2103" i="2"/>
  <c r="BB2101" i="2"/>
  <c r="BB2099" i="2"/>
  <c r="BB2097" i="2"/>
  <c r="BB2095" i="2"/>
  <c r="BB2093" i="2"/>
  <c r="BB2091" i="2"/>
  <c r="BB2089" i="2"/>
  <c r="BB2087" i="2"/>
  <c r="BB2085" i="2"/>
  <c r="BB2083" i="2"/>
  <c r="BB2081" i="2"/>
  <c r="BB2079" i="2"/>
  <c r="BB2077" i="2"/>
  <c r="BB2075" i="2"/>
  <c r="BB2073" i="2"/>
  <c r="BB2071" i="2"/>
  <c r="BB2069" i="2"/>
  <c r="BB2067" i="2"/>
  <c r="BB2065" i="2"/>
  <c r="BB2063" i="2"/>
  <c r="BB2061" i="2"/>
  <c r="BB2059" i="2"/>
  <c r="BB2057" i="2"/>
  <c r="BB2055" i="2"/>
  <c r="BB2053" i="2"/>
  <c r="BB2051" i="2"/>
  <c r="BB2049" i="2"/>
  <c r="BB2047" i="2"/>
  <c r="BB2045" i="2"/>
  <c r="BB2043" i="2"/>
  <c r="BB2041" i="2"/>
  <c r="BB2039" i="2"/>
  <c r="BB2037" i="2"/>
  <c r="BB2035" i="2"/>
  <c r="BB2033" i="2"/>
  <c r="BB2031" i="2"/>
  <c r="BB2029" i="2"/>
  <c r="BB2027" i="2"/>
  <c r="BB2025" i="2"/>
  <c r="BB2023" i="2"/>
  <c r="BB2021" i="2"/>
  <c r="BB2019" i="2"/>
  <c r="BB2017" i="2"/>
  <c r="BB2015" i="2"/>
  <c r="BB2013" i="2"/>
  <c r="BB2011" i="2"/>
  <c r="BB2009" i="2"/>
  <c r="BB2007" i="2"/>
  <c r="BB2005" i="2"/>
  <c r="BB2003" i="2"/>
  <c r="BB2001" i="2"/>
  <c r="BB1999" i="2"/>
  <c r="BB1997" i="2"/>
  <c r="BB1995" i="2"/>
  <c r="BB1993" i="2"/>
  <c r="BB1991" i="2"/>
  <c r="BB1989" i="2"/>
  <c r="BB1987" i="2"/>
  <c r="BB1985" i="2"/>
  <c r="BB1983" i="2"/>
  <c r="BB1981" i="2"/>
  <c r="BB1979" i="2"/>
  <c r="BB1977" i="2"/>
  <c r="BB1975" i="2"/>
  <c r="BB1973" i="2"/>
  <c r="BB1971" i="2"/>
  <c r="BB1969" i="2"/>
  <c r="BB1967" i="2"/>
  <c r="BB1965" i="2"/>
  <c r="BB1963" i="2"/>
  <c r="BB1961" i="2"/>
  <c r="BB1959" i="2"/>
  <c r="BB1957" i="2"/>
  <c r="BB1955" i="2"/>
  <c r="BB1953" i="2"/>
  <c r="BB1951" i="2"/>
  <c r="BB1949" i="2"/>
  <c r="BB1947" i="2"/>
  <c r="BB1945" i="2"/>
  <c r="BB1943" i="2"/>
  <c r="BB1941" i="2"/>
  <c r="BB1939" i="2"/>
  <c r="BB1937" i="2"/>
  <c r="BB1935" i="2"/>
  <c r="BB1933" i="2"/>
  <c r="BB1931" i="2"/>
  <c r="BB1929" i="2"/>
  <c r="BB1927" i="2"/>
  <c r="BB1925" i="2"/>
  <c r="BB1923" i="2"/>
  <c r="BB1921" i="2"/>
  <c r="BB1919" i="2"/>
  <c r="BB1917" i="2"/>
  <c r="BB1915" i="2"/>
  <c r="BB1913" i="2"/>
  <c r="BB1911" i="2"/>
  <c r="BB1909" i="2"/>
  <c r="BB1907" i="2"/>
  <c r="BB1905" i="2"/>
  <c r="BB1903" i="2"/>
  <c r="BB1901" i="2"/>
  <c r="BB1899" i="2"/>
  <c r="BB1897" i="2"/>
  <c r="BB1895" i="2"/>
  <c r="BB1893" i="2"/>
  <c r="BB1891" i="2"/>
  <c r="BB1889" i="2"/>
  <c r="BB1887" i="2"/>
  <c r="BB1885" i="2"/>
  <c r="BB1883" i="2"/>
  <c r="BB1881" i="2"/>
  <c r="BB1879" i="2"/>
  <c r="BB1877" i="2"/>
  <c r="BB1875" i="2"/>
  <c r="BB1873" i="2"/>
  <c r="BB1871" i="2"/>
  <c r="BB1869" i="2"/>
  <c r="BB1867" i="2"/>
  <c r="BB1865" i="2"/>
  <c r="BB1863" i="2"/>
  <c r="BB1861" i="2"/>
  <c r="BB1859" i="2"/>
  <c r="BB1857" i="2"/>
  <c r="BB1855" i="2"/>
  <c r="BB1853" i="2"/>
  <c r="BB1851" i="2"/>
  <c r="BB1849" i="2"/>
  <c r="BB1847" i="2"/>
  <c r="BB1845" i="2"/>
  <c r="BB1843" i="2"/>
  <c r="BB1841" i="2"/>
  <c r="BB1839" i="2"/>
  <c r="BB1837" i="2"/>
  <c r="BB1835" i="2"/>
  <c r="BB1833" i="2"/>
  <c r="BB1831" i="2"/>
  <c r="BB1829" i="2"/>
  <c r="BB1827" i="2"/>
  <c r="BB1825" i="2"/>
  <c r="BB1823" i="2"/>
  <c r="BB1821" i="2"/>
  <c r="BB1819" i="2"/>
  <c r="BB1817" i="2"/>
  <c r="BB1815" i="2"/>
  <c r="BB1813" i="2"/>
  <c r="BB1811" i="2"/>
  <c r="BB1809" i="2"/>
  <c r="BB1807" i="2"/>
  <c r="BB1805" i="2"/>
  <c r="BB1803" i="2"/>
  <c r="BB1801" i="2"/>
  <c r="BB3004" i="2"/>
  <c r="BB2996" i="2"/>
  <c r="BB2988" i="2"/>
  <c r="BB2980" i="2"/>
  <c r="BB2972" i="2"/>
  <c r="BB2964" i="2"/>
  <c r="BB2956" i="2"/>
  <c r="BB2948" i="2"/>
  <c r="BB2940" i="2"/>
  <c r="BB2932" i="2"/>
  <c r="BB2927" i="2"/>
  <c r="BB2923" i="2"/>
  <c r="BB2919" i="2"/>
  <c r="BB2915" i="2"/>
  <c r="BB2911" i="2"/>
  <c r="BB2907" i="2"/>
  <c r="BB2903" i="2"/>
  <c r="BB2899" i="2"/>
  <c r="BB2895" i="2"/>
  <c r="BB2891" i="2"/>
  <c r="BB2887" i="2"/>
  <c r="BB2883" i="2"/>
  <c r="BB2879" i="2"/>
  <c r="BB2875" i="2"/>
  <c r="BB2871" i="2"/>
  <c r="BB2867" i="2"/>
  <c r="BB2863" i="2"/>
  <c r="BB2859" i="2"/>
  <c r="BB2855" i="2"/>
  <c r="BB2851" i="2"/>
  <c r="BB2847" i="2"/>
  <c r="BB2843" i="2"/>
  <c r="BB2839" i="2"/>
  <c r="BB2835" i="2"/>
  <c r="BB2831" i="2"/>
  <c r="BB2827" i="2"/>
  <c r="BB2823" i="2"/>
  <c r="BB2819" i="2"/>
  <c r="BB2815" i="2"/>
  <c r="BB2811" i="2"/>
  <c r="BB2807" i="2"/>
  <c r="BB1799" i="2"/>
  <c r="BB1795" i="2"/>
  <c r="BB1793" i="2"/>
  <c r="BB1791" i="2"/>
  <c r="BB1789" i="2"/>
  <c r="BB1787" i="2"/>
  <c r="BB1785" i="2"/>
  <c r="BB1783" i="2"/>
  <c r="BB1781" i="2"/>
  <c r="BB1779" i="2"/>
  <c r="BB1777" i="2"/>
  <c r="BB1775" i="2"/>
  <c r="BB1773" i="2"/>
  <c r="BB1771" i="2"/>
  <c r="BB1769" i="2"/>
  <c r="BB1767" i="2"/>
  <c r="BB1765" i="2"/>
  <c r="BB1763" i="2"/>
  <c r="BB1761" i="2"/>
  <c r="BB1759" i="2"/>
  <c r="BB1757" i="2"/>
  <c r="BB1755" i="2"/>
  <c r="BB1753" i="2"/>
  <c r="BB1751" i="2"/>
  <c r="BB1749" i="2"/>
  <c r="BB1747" i="2"/>
  <c r="BB1745" i="2"/>
  <c r="BB1743" i="2"/>
  <c r="BB1741" i="2"/>
  <c r="BB1739" i="2"/>
  <c r="BB1737" i="2"/>
  <c r="BB1735" i="2"/>
  <c r="BB1733" i="2"/>
  <c r="BB1731" i="2"/>
  <c r="BB1729" i="2"/>
  <c r="BB1727" i="2"/>
  <c r="BB1725" i="2"/>
  <c r="BB1723" i="2"/>
  <c r="BB1721" i="2"/>
  <c r="BB1719" i="2"/>
  <c r="BB1717" i="2"/>
  <c r="BB1715" i="2"/>
  <c r="BB1713" i="2"/>
  <c r="BB1711" i="2"/>
  <c r="BB1709" i="2"/>
  <c r="BB1707" i="2"/>
  <c r="BB1705" i="2"/>
  <c r="BB1703" i="2"/>
  <c r="BB1701" i="2"/>
  <c r="BB1699" i="2"/>
  <c r="BB1697" i="2"/>
  <c r="BB1695" i="2"/>
  <c r="BB1693" i="2"/>
  <c r="BB1691" i="2"/>
  <c r="BB1689" i="2"/>
  <c r="BB1687" i="2"/>
  <c r="BB1685" i="2"/>
  <c r="BB1683" i="2"/>
  <c r="BB1681" i="2"/>
  <c r="BB1679" i="2"/>
  <c r="BB1677" i="2"/>
  <c r="BB1675" i="2"/>
  <c r="BB1673" i="2"/>
  <c r="BB1671" i="2"/>
  <c r="BB1669" i="2"/>
  <c r="BB1667" i="2"/>
  <c r="BB1665" i="2"/>
  <c r="BB1663" i="2"/>
  <c r="BB1661" i="2"/>
  <c r="BB1659" i="2"/>
  <c r="BB1657" i="2"/>
  <c r="BB1655" i="2"/>
  <c r="BB1653" i="2"/>
  <c r="BB1651" i="2"/>
  <c r="BB1649" i="2"/>
  <c r="BB1647" i="2"/>
  <c r="BB1645" i="2"/>
  <c r="BB1643" i="2"/>
  <c r="BB1641" i="2"/>
  <c r="BB1639" i="2"/>
  <c r="BB1637" i="2"/>
  <c r="BB1635" i="2"/>
  <c r="BB1633" i="2"/>
  <c r="BB1631" i="2"/>
  <c r="BB1629" i="2"/>
  <c r="BB1627" i="2"/>
  <c r="BB1625" i="2"/>
  <c r="BB1623" i="2"/>
  <c r="BB1621" i="2"/>
  <c r="BB1619" i="2"/>
  <c r="BB1617" i="2"/>
  <c r="BB1615" i="2"/>
  <c r="BB1613" i="2"/>
  <c r="BB1611" i="2"/>
  <c r="BB1609" i="2"/>
  <c r="BB1607" i="2"/>
  <c r="BB1605" i="2"/>
  <c r="BB1603" i="2"/>
  <c r="BB1601" i="2"/>
  <c r="BB1599" i="2"/>
  <c r="BB1597" i="2"/>
  <c r="BB1595" i="2"/>
  <c r="BB1593" i="2"/>
  <c r="BB1591" i="2"/>
  <c r="BB1589" i="2"/>
  <c r="BB1587" i="2"/>
  <c r="BB1585" i="2"/>
  <c r="BB1583" i="2"/>
  <c r="BB1581" i="2"/>
  <c r="BB1579" i="2"/>
  <c r="BB1577" i="2"/>
  <c r="BB1575" i="2"/>
  <c r="BB1573" i="2"/>
  <c r="BB1571" i="2"/>
  <c r="BB1569" i="2"/>
  <c r="BB1567" i="2"/>
  <c r="BB1565" i="2"/>
  <c r="BB1563" i="2"/>
  <c r="BB1561" i="2"/>
  <c r="BB1559" i="2"/>
  <c r="BB1557" i="2"/>
  <c r="BB1555" i="2"/>
  <c r="BB1553" i="2"/>
  <c r="BB1551" i="2"/>
  <c r="BB1549" i="2"/>
  <c r="BB1547" i="2"/>
  <c r="BB1545" i="2"/>
  <c r="BB1543" i="2"/>
  <c r="BB1541" i="2"/>
  <c r="BB1539" i="2"/>
  <c r="BB1537" i="2"/>
  <c r="BB1535" i="2"/>
  <c r="BB1533" i="2"/>
  <c r="BB1531" i="2"/>
  <c r="BB1529" i="2"/>
  <c r="BB1527" i="2"/>
  <c r="BB1525" i="2"/>
  <c r="BB1523" i="2"/>
  <c r="BB1521" i="2"/>
  <c r="BB1519" i="2"/>
  <c r="BB1517" i="2"/>
  <c r="BB1515" i="2"/>
  <c r="BB1513" i="2"/>
  <c r="BB1511" i="2"/>
  <c r="BB1509" i="2"/>
  <c r="BB1507" i="2"/>
  <c r="BB1505" i="2"/>
  <c r="BB1503" i="2"/>
  <c r="BB1501" i="2"/>
  <c r="BB1499" i="2"/>
  <c r="BB1497" i="2"/>
  <c r="BB1495" i="2"/>
  <c r="BB1493" i="2"/>
  <c r="BB1491" i="2"/>
  <c r="BB1489" i="2"/>
  <c r="BB1487" i="2"/>
  <c r="BB1485" i="2"/>
  <c r="BB1483" i="2"/>
  <c r="BB1481" i="2"/>
  <c r="BB1479" i="2"/>
  <c r="BB1477" i="2"/>
  <c r="BB1475" i="2"/>
  <c r="BB1473" i="2"/>
  <c r="BB1471" i="2"/>
  <c r="BB1469" i="2"/>
  <c r="BB1467" i="2"/>
  <c r="BB1465" i="2"/>
  <c r="BB1463" i="2"/>
  <c r="BB1461" i="2"/>
  <c r="BB1459" i="2"/>
  <c r="BB1457" i="2"/>
  <c r="BB1455" i="2"/>
  <c r="BB1453" i="2"/>
  <c r="BB1451" i="2"/>
  <c r="BB1449" i="2"/>
  <c r="BB1447" i="2"/>
  <c r="BB1445" i="2"/>
  <c r="BB1443" i="2"/>
  <c r="BB1441" i="2"/>
  <c r="BB1439" i="2"/>
  <c r="BB1437" i="2"/>
  <c r="BB1435" i="2"/>
  <c r="BB1433" i="2"/>
  <c r="BB1431" i="2"/>
  <c r="BB1429" i="2"/>
  <c r="BB1427" i="2"/>
  <c r="BB1425" i="2"/>
  <c r="BB1423" i="2"/>
  <c r="BB1421" i="2"/>
  <c r="BB1419" i="2"/>
  <c r="BB1417" i="2"/>
  <c r="BB1415" i="2"/>
  <c r="BB1413" i="2"/>
  <c r="BB1411" i="2"/>
  <c r="BB1409" i="2"/>
  <c r="BB1407" i="2"/>
  <c r="BB1405" i="2"/>
  <c r="BB1403" i="2"/>
  <c r="BB1401" i="2"/>
  <c r="BB1399" i="2"/>
  <c r="BB1397" i="2"/>
  <c r="BB1395" i="2"/>
  <c r="BB1393" i="2"/>
  <c r="BB1391" i="2"/>
  <c r="BB1389" i="2"/>
  <c r="BB1387" i="2"/>
  <c r="BB1385" i="2"/>
  <c r="BB1383" i="2"/>
  <c r="BB1381" i="2"/>
  <c r="BB1379" i="2"/>
  <c r="BB1377" i="2"/>
  <c r="BB1375" i="2"/>
  <c r="BB1373" i="2"/>
  <c r="BB1371" i="2"/>
  <c r="BB1369" i="2"/>
  <c r="BB1367" i="2"/>
  <c r="BB1365" i="2"/>
  <c r="BB1363" i="2"/>
  <c r="BB1361" i="2"/>
  <c r="BB1359" i="2"/>
  <c r="BB1357" i="2"/>
  <c r="BB1355" i="2"/>
  <c r="BB1353" i="2"/>
  <c r="BB1351" i="2"/>
  <c r="BB1349" i="2"/>
  <c r="BB1347" i="2"/>
  <c r="BB1345" i="2"/>
  <c r="BB1343" i="2"/>
  <c r="BB1341" i="2"/>
  <c r="BB1339" i="2"/>
  <c r="BB1337" i="2"/>
  <c r="BB1335" i="2"/>
  <c r="BB1333" i="2"/>
  <c r="BB1331" i="2"/>
  <c r="BB1329" i="2"/>
  <c r="BB1327" i="2"/>
  <c r="BB1325" i="2"/>
  <c r="BB1323" i="2"/>
  <c r="BB1321" i="2"/>
  <c r="BB1319" i="2"/>
  <c r="BB1317" i="2"/>
  <c r="BB1315" i="2"/>
  <c r="BB1313" i="2"/>
  <c r="BB1311" i="2"/>
  <c r="BB1309" i="2"/>
  <c r="BB1307" i="2"/>
  <c r="BB1305" i="2"/>
  <c r="BB1303" i="2"/>
  <c r="BB1301" i="2"/>
  <c r="BB1299" i="2"/>
  <c r="BB1297" i="2"/>
  <c r="BB1295" i="2"/>
  <c r="BB1293" i="2"/>
  <c r="BB1291" i="2"/>
  <c r="BB1289" i="2"/>
  <c r="BB1287" i="2"/>
  <c r="BB1285" i="2"/>
  <c r="BB1283" i="2"/>
  <c r="BB1281" i="2"/>
  <c r="BB1279" i="2"/>
  <c r="BB1277" i="2"/>
  <c r="BB1275" i="2"/>
  <c r="BB1273" i="2"/>
  <c r="BB1271" i="2"/>
  <c r="BB1269" i="2"/>
  <c r="BB1267" i="2"/>
  <c r="BB1265" i="2"/>
  <c r="BB1263" i="2"/>
  <c r="BB1261" i="2"/>
  <c r="BB1259" i="2"/>
  <c r="BB1257" i="2"/>
  <c r="BB1255" i="2"/>
  <c r="BB1253" i="2"/>
  <c r="BB1251" i="2"/>
  <c r="BB1249" i="2"/>
  <c r="BB1247" i="2"/>
  <c r="BB1245" i="2"/>
  <c r="BB1243" i="2"/>
  <c r="BB1241" i="2"/>
  <c r="BB1239" i="2"/>
  <c r="BB1237" i="2"/>
  <c r="BB1235" i="2"/>
  <c r="BB1233" i="2"/>
  <c r="BB1231" i="2"/>
  <c r="BB1229" i="2"/>
  <c r="BB1227" i="2"/>
  <c r="BB1225" i="2"/>
  <c r="BB1223" i="2"/>
  <c r="BB1221" i="2"/>
  <c r="BB1219" i="2"/>
  <c r="BB1217" i="2"/>
  <c r="BB1215" i="2"/>
  <c r="BB1213" i="2"/>
  <c r="BB1211" i="2"/>
  <c r="BB1209" i="2"/>
  <c r="BB1207" i="2"/>
  <c r="BB1205" i="2"/>
  <c r="BB1203" i="2"/>
  <c r="BB1201" i="2"/>
  <c r="BB1199" i="2"/>
  <c r="BB1197" i="2"/>
  <c r="BB1195" i="2"/>
  <c r="BB1193" i="2"/>
  <c r="BB1191" i="2"/>
  <c r="BB1189" i="2"/>
  <c r="BB1187" i="2"/>
  <c r="BB1185" i="2"/>
  <c r="BB1183" i="2"/>
  <c r="BB1181" i="2"/>
  <c r="BB1179" i="2"/>
  <c r="BB1177" i="2"/>
  <c r="BB1175" i="2"/>
  <c r="BB1173" i="2"/>
  <c r="BB1171" i="2"/>
  <c r="BB1169" i="2"/>
  <c r="BB1167" i="2"/>
  <c r="BB1165" i="2"/>
  <c r="BB1163" i="2"/>
  <c r="BB1161" i="2"/>
  <c r="BB1159" i="2"/>
  <c r="BB1157" i="2"/>
  <c r="BB1155" i="2"/>
  <c r="BB1153" i="2"/>
  <c r="BB1151" i="2"/>
  <c r="BB1149" i="2"/>
  <c r="BB1147" i="2"/>
  <c r="BB1145" i="2"/>
  <c r="BB1143" i="2"/>
  <c r="BB1141" i="2"/>
  <c r="BB1139" i="2"/>
  <c r="BB1137" i="2"/>
  <c r="BB1135" i="2"/>
  <c r="BB1133" i="2"/>
  <c r="BB1131" i="2"/>
  <c r="BB1129" i="2"/>
  <c r="BB1127" i="2"/>
  <c r="BB1125" i="2"/>
  <c r="BB1123" i="2"/>
  <c r="BB1121" i="2"/>
  <c r="BB1119" i="2"/>
  <c r="BB1117" i="2"/>
  <c r="BB1115" i="2"/>
  <c r="BB1113" i="2"/>
  <c r="BB1111" i="2"/>
  <c r="BB1109" i="2"/>
  <c r="BB1107" i="2"/>
  <c r="BB1105" i="2"/>
  <c r="BB1103" i="2"/>
  <c r="BB1101" i="2"/>
  <c r="BB1099" i="2"/>
  <c r="BB1097" i="2"/>
  <c r="BB1095" i="2"/>
  <c r="BB1093" i="2"/>
  <c r="BB1091" i="2"/>
  <c r="BB1089" i="2"/>
  <c r="BB1087" i="2"/>
  <c r="BB1085" i="2"/>
  <c r="BB1083" i="2"/>
  <c r="BB1081" i="2"/>
  <c r="BB1079" i="2"/>
  <c r="BB1077" i="2"/>
  <c r="BB1075" i="2"/>
  <c r="BB1073" i="2"/>
  <c r="BB1071" i="2"/>
  <c r="BB1069" i="2"/>
  <c r="BB1067" i="2"/>
  <c r="BB1065" i="2"/>
  <c r="BB1063" i="2"/>
  <c r="BB1061" i="2"/>
  <c r="BB1059" i="2"/>
  <c r="BB1057" i="2"/>
  <c r="BB1055" i="2"/>
  <c r="BB1053" i="2"/>
  <c r="BB1051" i="2"/>
  <c r="BB1049" i="2"/>
  <c r="BB1047" i="2"/>
  <c r="BB1045" i="2"/>
  <c r="BB1043" i="2"/>
  <c r="BB1041" i="2"/>
  <c r="BB1039" i="2"/>
  <c r="BB1037" i="2"/>
  <c r="BB1035" i="2"/>
  <c r="BB1033" i="2"/>
  <c r="BB1031" i="2"/>
  <c r="BB1029" i="2"/>
  <c r="BB1027" i="2"/>
  <c r="BB1025" i="2"/>
  <c r="BB1023" i="2"/>
  <c r="BB1021" i="2"/>
  <c r="BB1019" i="2"/>
  <c r="BB1017" i="2"/>
  <c r="BB1015" i="2"/>
  <c r="BB1013" i="2"/>
  <c r="BB1011" i="2"/>
  <c r="BB1009" i="2"/>
  <c r="BB1007" i="2"/>
  <c r="BB1005" i="2"/>
  <c r="BB1003" i="2"/>
  <c r="BB1001" i="2"/>
  <c r="BB999" i="2"/>
  <c r="BB997" i="2"/>
  <c r="BB995" i="2"/>
  <c r="BB993" i="2"/>
  <c r="BB991" i="2"/>
  <c r="BB989" i="2"/>
  <c r="BB987" i="2"/>
  <c r="BB985" i="2"/>
  <c r="BB983" i="2"/>
  <c r="BB981" i="2"/>
  <c r="BB979" i="2"/>
  <c r="BB977" i="2"/>
  <c r="BB975" i="2"/>
  <c r="BB973" i="2"/>
  <c r="BB971" i="2"/>
  <c r="BB969" i="2"/>
  <c r="BB967" i="2"/>
  <c r="BB965" i="2"/>
  <c r="BB963" i="2"/>
  <c r="BB961" i="2"/>
  <c r="BB959" i="2"/>
  <c r="BB957" i="2"/>
  <c r="BB955" i="2"/>
  <c r="BB953" i="2"/>
  <c r="BB951" i="2"/>
  <c r="BB949" i="2"/>
  <c r="BB947" i="2"/>
  <c r="BB945" i="2"/>
  <c r="BB943" i="2"/>
  <c r="BB941" i="2"/>
  <c r="BB939" i="2"/>
  <c r="BB937" i="2"/>
  <c r="BB935" i="2"/>
  <c r="BB933" i="2"/>
  <c r="BB931" i="2"/>
  <c r="BB929" i="2"/>
  <c r="BB927" i="2"/>
  <c r="BB925" i="2"/>
  <c r="BB923" i="2"/>
  <c r="BB921" i="2"/>
  <c r="BB919" i="2"/>
  <c r="BB917" i="2"/>
  <c r="BB915" i="2"/>
  <c r="BB913" i="2"/>
  <c r="BB911" i="2"/>
  <c r="BB909" i="2"/>
  <c r="BB907" i="2"/>
  <c r="BB905" i="2"/>
  <c r="BB903" i="2"/>
  <c r="BB901" i="2"/>
  <c r="BB899" i="2"/>
  <c r="BB897" i="2"/>
  <c r="BB895" i="2"/>
  <c r="BB893" i="2"/>
  <c r="BB891" i="2"/>
  <c r="BB889" i="2"/>
  <c r="BB887" i="2"/>
  <c r="BB885" i="2"/>
  <c r="BB883" i="2"/>
  <c r="BB881" i="2"/>
  <c r="BB879" i="2"/>
  <c r="BB877" i="2"/>
  <c r="BB875" i="2"/>
  <c r="BB873" i="2"/>
  <c r="BB871" i="2"/>
  <c r="BB869" i="2"/>
  <c r="BB867" i="2"/>
  <c r="BB865" i="2"/>
  <c r="BB863" i="2"/>
  <c r="BB861" i="2"/>
  <c r="BB859" i="2"/>
  <c r="BB857" i="2"/>
  <c r="BB855" i="2"/>
  <c r="BB853" i="2"/>
  <c r="BB851" i="2"/>
  <c r="BB849" i="2"/>
  <c r="BB847" i="2"/>
  <c r="BB845" i="2"/>
  <c r="BB843" i="2"/>
  <c r="BB841" i="2"/>
  <c r="BB839" i="2"/>
  <c r="BB837" i="2"/>
  <c r="BB835" i="2"/>
  <c r="BB833" i="2"/>
  <c r="BB831" i="2"/>
  <c r="BB829" i="2"/>
  <c r="BB827" i="2"/>
  <c r="BB825" i="2"/>
  <c r="BB823" i="2"/>
  <c r="BB821" i="2"/>
  <c r="BB819" i="2"/>
  <c r="BB817" i="2"/>
  <c r="BB815" i="2"/>
  <c r="BB813" i="2"/>
  <c r="BB811" i="2"/>
  <c r="BB809" i="2"/>
  <c r="BB807" i="2"/>
  <c r="BB805" i="2"/>
  <c r="BB803" i="2"/>
  <c r="BB1797" i="2"/>
  <c r="BB1796" i="2"/>
  <c r="BB1794" i="2"/>
  <c r="BB1792" i="2"/>
  <c r="BB1790" i="2"/>
  <c r="BB1788" i="2"/>
  <c r="BB1786" i="2"/>
  <c r="BB1784" i="2"/>
  <c r="BB1782" i="2"/>
  <c r="BB1780" i="2"/>
  <c r="BB1778" i="2"/>
  <c r="BB1776" i="2"/>
  <c r="BB1774" i="2"/>
  <c r="BB1772" i="2"/>
  <c r="BB1770" i="2"/>
  <c r="BB1768" i="2"/>
  <c r="BB1766" i="2"/>
  <c r="BB1764" i="2"/>
  <c r="BB1762" i="2"/>
  <c r="BB1760" i="2"/>
  <c r="BB1758" i="2"/>
  <c r="BB1756" i="2"/>
  <c r="BB1754" i="2"/>
  <c r="BB1752" i="2"/>
  <c r="BB1750" i="2"/>
  <c r="BB1748" i="2"/>
  <c r="BB1746" i="2"/>
  <c r="BB1744" i="2"/>
  <c r="BB1742" i="2"/>
  <c r="BB1740" i="2"/>
  <c r="BB1738" i="2"/>
  <c r="BB1736" i="2"/>
  <c r="BB1734" i="2"/>
  <c r="BB1732" i="2"/>
  <c r="BB1730" i="2"/>
  <c r="BB1728" i="2"/>
  <c r="BB1726" i="2"/>
  <c r="BB1724" i="2"/>
  <c r="BB1722" i="2"/>
  <c r="BB1720" i="2"/>
  <c r="BB1718" i="2"/>
  <c r="BB1716" i="2"/>
  <c r="BB1714" i="2"/>
  <c r="BB1712" i="2"/>
  <c r="BB1710" i="2"/>
  <c r="BB1708" i="2"/>
  <c r="BB1706" i="2"/>
  <c r="BB1704" i="2"/>
  <c r="BB1702" i="2"/>
  <c r="BB1700" i="2"/>
  <c r="BB1698" i="2"/>
  <c r="BB1696" i="2"/>
  <c r="BB1694" i="2"/>
  <c r="BB1692" i="2"/>
  <c r="BB1690" i="2"/>
  <c r="BB1688" i="2"/>
  <c r="BB1686" i="2"/>
  <c r="BB1684" i="2"/>
  <c r="BB1682" i="2"/>
  <c r="BB1680" i="2"/>
  <c r="BB1678" i="2"/>
  <c r="BB1676" i="2"/>
  <c r="BB1674" i="2"/>
  <c r="BB1672" i="2"/>
  <c r="BB1670" i="2"/>
  <c r="BB1668" i="2"/>
  <c r="BB1666" i="2"/>
  <c r="BB1664" i="2"/>
  <c r="BB1662" i="2"/>
  <c r="BB1660" i="2"/>
  <c r="BB1658" i="2"/>
  <c r="BB1656" i="2"/>
  <c r="BB1654" i="2"/>
  <c r="BB1652" i="2"/>
  <c r="BB1650" i="2"/>
  <c r="BB1648" i="2"/>
  <c r="BB1646" i="2"/>
  <c r="BB1644" i="2"/>
  <c r="BB1642" i="2"/>
  <c r="BB1640" i="2"/>
  <c r="BB1638" i="2"/>
  <c r="BB1636" i="2"/>
  <c r="BB1634" i="2"/>
  <c r="BB1632" i="2"/>
  <c r="BB1630" i="2"/>
  <c r="BB1628" i="2"/>
  <c r="BB1626" i="2"/>
  <c r="BB1624" i="2"/>
  <c r="BB1622" i="2"/>
  <c r="BB1620" i="2"/>
  <c r="BB1618" i="2"/>
  <c r="BB1616" i="2"/>
  <c r="BB1614" i="2"/>
  <c r="BB1612" i="2"/>
  <c r="BB1610" i="2"/>
  <c r="BB1608" i="2"/>
  <c r="BB1606" i="2"/>
  <c r="BB1604" i="2"/>
  <c r="BB1602" i="2"/>
  <c r="BB1600" i="2"/>
  <c r="BB1598" i="2"/>
  <c r="BB1596" i="2"/>
  <c r="BB1594" i="2"/>
  <c r="BB1592" i="2"/>
  <c r="BB1590" i="2"/>
  <c r="BB1588" i="2"/>
  <c r="BB1586" i="2"/>
  <c r="BB1584" i="2"/>
  <c r="BB1582" i="2"/>
  <c r="BB1580" i="2"/>
  <c r="BB1578" i="2"/>
  <c r="BB1576" i="2"/>
  <c r="BB1574" i="2"/>
  <c r="BB1572" i="2"/>
  <c r="BB1570" i="2"/>
  <c r="BB1568" i="2"/>
  <c r="BB1566" i="2"/>
  <c r="BB1564" i="2"/>
  <c r="BB1562" i="2"/>
  <c r="BB1560" i="2"/>
  <c r="BB1558" i="2"/>
  <c r="BB1556" i="2"/>
  <c r="BB1554" i="2"/>
  <c r="BB1552" i="2"/>
  <c r="BB1550" i="2"/>
  <c r="BB1548" i="2"/>
  <c r="BB1546" i="2"/>
  <c r="BB1544" i="2"/>
  <c r="BB1542" i="2"/>
  <c r="BB1540" i="2"/>
  <c r="BB1538" i="2"/>
  <c r="BB1536" i="2"/>
  <c r="BB1534" i="2"/>
  <c r="BB1532" i="2"/>
  <c r="BB1530" i="2"/>
  <c r="BB1528" i="2"/>
  <c r="BB1526" i="2"/>
  <c r="BB1524" i="2"/>
  <c r="BB1522" i="2"/>
  <c r="BB1520" i="2"/>
  <c r="BB1518" i="2"/>
  <c r="BB1516" i="2"/>
  <c r="BB1514" i="2"/>
  <c r="BB1512" i="2"/>
  <c r="BB1510" i="2"/>
  <c r="BB1508" i="2"/>
  <c r="BB1506" i="2"/>
  <c r="BB1504" i="2"/>
  <c r="BB1502" i="2"/>
  <c r="BB1500" i="2"/>
  <c r="BB1498" i="2"/>
  <c r="BB1496" i="2"/>
  <c r="BB1494" i="2"/>
  <c r="BB1492" i="2"/>
  <c r="BB1490" i="2"/>
  <c r="BB1488" i="2"/>
  <c r="BB1486" i="2"/>
  <c r="BB1484" i="2"/>
  <c r="BB1482" i="2"/>
  <c r="BB1480" i="2"/>
  <c r="BB1478" i="2"/>
  <c r="BB1476" i="2"/>
  <c r="BB1474" i="2"/>
  <c r="BB1472" i="2"/>
  <c r="BB1470" i="2"/>
  <c r="BB1468" i="2"/>
  <c r="BB1466" i="2"/>
  <c r="BB1464" i="2"/>
  <c r="BB1462" i="2"/>
  <c r="BB1460" i="2"/>
  <c r="BB1458" i="2"/>
  <c r="BB1456" i="2"/>
  <c r="BB1454" i="2"/>
  <c r="BB1452" i="2"/>
  <c r="BB1450" i="2"/>
  <c r="BB1448" i="2"/>
  <c r="BB1446" i="2"/>
  <c r="BB1444" i="2"/>
  <c r="BB1442" i="2"/>
  <c r="BB1440" i="2"/>
  <c r="BB1438" i="2"/>
  <c r="BB1436" i="2"/>
  <c r="BB1434" i="2"/>
  <c r="BB1432" i="2"/>
  <c r="BB1430" i="2"/>
  <c r="BB1428" i="2"/>
  <c r="BB1426" i="2"/>
  <c r="BB1424" i="2"/>
  <c r="BB1422" i="2"/>
  <c r="BB1420" i="2"/>
  <c r="BB1418" i="2"/>
  <c r="BB1416" i="2"/>
  <c r="BB1414" i="2"/>
  <c r="BB1412" i="2"/>
  <c r="BB1410" i="2"/>
  <c r="BB1408" i="2"/>
  <c r="BB1406" i="2"/>
  <c r="BB1404" i="2"/>
  <c r="BB1402" i="2"/>
  <c r="BB1400" i="2"/>
  <c r="BB1398" i="2"/>
  <c r="BB1396" i="2"/>
  <c r="BB1394" i="2"/>
  <c r="BB1392" i="2"/>
  <c r="BB1390" i="2"/>
  <c r="BB1388" i="2"/>
  <c r="BB1386" i="2"/>
  <c r="BB1384" i="2"/>
  <c r="BB1382" i="2"/>
  <c r="BB1380" i="2"/>
  <c r="BB1378" i="2"/>
  <c r="BB1376" i="2"/>
  <c r="BB1374" i="2"/>
  <c r="BB1372" i="2"/>
  <c r="BB1370" i="2"/>
  <c r="BB1368" i="2"/>
  <c r="BB1366" i="2"/>
  <c r="BB1364" i="2"/>
  <c r="BB1362" i="2"/>
  <c r="BB1360" i="2"/>
  <c r="BB1358" i="2"/>
  <c r="BB1356" i="2"/>
  <c r="BB1354" i="2"/>
  <c r="BB1352" i="2"/>
  <c r="BB1350" i="2"/>
  <c r="BB1348" i="2"/>
  <c r="BB1346" i="2"/>
  <c r="BB1344" i="2"/>
  <c r="BB1342" i="2"/>
  <c r="BB1340" i="2"/>
  <c r="BB1338" i="2"/>
  <c r="BB1336" i="2"/>
  <c r="BB1334" i="2"/>
  <c r="BB1332" i="2"/>
  <c r="BB1330" i="2"/>
  <c r="BB1328" i="2"/>
  <c r="BB1326" i="2"/>
  <c r="BB1324" i="2"/>
  <c r="BB1316" i="2"/>
  <c r="BB1308" i="2"/>
  <c r="BB1300" i="2"/>
  <c r="BB1292" i="2"/>
  <c r="BB1284" i="2"/>
  <c r="BB1276" i="2"/>
  <c r="BB1268" i="2"/>
  <c r="BB1260" i="2"/>
  <c r="BB1252" i="2"/>
  <c r="BB1244" i="2"/>
  <c r="BB1236" i="2"/>
  <c r="BB1228" i="2"/>
  <c r="BB1220" i="2"/>
  <c r="BB1212" i="2"/>
  <c r="BB1204" i="2"/>
  <c r="BB1196" i="2"/>
  <c r="BB1188" i="2"/>
  <c r="BB1180" i="2"/>
  <c r="BB1172" i="2"/>
  <c r="BB1164" i="2"/>
  <c r="BB1156" i="2"/>
  <c r="BB1148" i="2"/>
  <c r="BB1140" i="2"/>
  <c r="BB1132" i="2"/>
  <c r="BB1124" i="2"/>
  <c r="BB1116" i="2"/>
  <c r="BB1108" i="2"/>
  <c r="BB1100" i="2"/>
  <c r="BB1092" i="2"/>
  <c r="BB1084" i="2"/>
  <c r="BB1076" i="2"/>
  <c r="BB1068" i="2"/>
  <c r="BB1060" i="2"/>
  <c r="BB1052" i="2"/>
  <c r="BB1044" i="2"/>
  <c r="BB1036" i="2"/>
  <c r="BB1028" i="2"/>
  <c r="BB1020" i="2"/>
  <c r="BB1012" i="2"/>
  <c r="BB1004" i="2"/>
  <c r="BB996" i="2"/>
  <c r="BB988" i="2"/>
  <c r="BB980" i="2"/>
  <c r="BB972" i="2"/>
  <c r="BB964" i="2"/>
  <c r="BB956" i="2"/>
  <c r="BB948" i="2"/>
  <c r="BB940" i="2"/>
  <c r="BB932" i="2"/>
  <c r="BB924" i="2"/>
  <c r="BB916" i="2"/>
  <c r="BB908" i="2"/>
  <c r="BB900" i="2"/>
  <c r="BB892" i="2"/>
  <c r="BB884" i="2"/>
  <c r="BB876" i="2"/>
  <c r="BB868" i="2"/>
  <c r="BB860" i="2"/>
  <c r="BB852" i="2"/>
  <c r="BB844" i="2"/>
  <c r="BB836" i="2"/>
  <c r="BB828" i="2"/>
  <c r="BB820" i="2"/>
  <c r="BB812" i="2"/>
  <c r="BB804" i="2"/>
  <c r="BB802" i="2"/>
  <c r="BB800" i="2"/>
  <c r="BB798" i="2"/>
  <c r="BB796" i="2"/>
  <c r="BB794" i="2"/>
  <c r="BB792" i="2"/>
  <c r="BB790" i="2"/>
  <c r="BB788" i="2"/>
  <c r="BB786" i="2"/>
  <c r="BB784" i="2"/>
  <c r="BB782" i="2"/>
  <c r="BB780" i="2"/>
  <c r="BB778" i="2"/>
  <c r="BB776" i="2"/>
  <c r="BB774" i="2"/>
  <c r="BB772" i="2"/>
  <c r="BB770" i="2"/>
  <c r="BB768" i="2"/>
  <c r="BB766" i="2"/>
  <c r="BB764" i="2"/>
  <c r="BB762" i="2"/>
  <c r="BB760" i="2"/>
  <c r="BB758" i="2"/>
  <c r="BB756" i="2"/>
  <c r="BB754" i="2"/>
  <c r="BB752" i="2"/>
  <c r="BB750" i="2"/>
  <c r="BB748" i="2"/>
  <c r="BB746" i="2"/>
  <c r="BB744" i="2"/>
  <c r="BB742" i="2"/>
  <c r="BB740" i="2"/>
  <c r="BB738" i="2"/>
  <c r="BB736" i="2"/>
  <c r="BB734" i="2"/>
  <c r="BB732" i="2"/>
  <c r="BB730" i="2"/>
  <c r="BB728" i="2"/>
  <c r="BB726" i="2"/>
  <c r="BB724" i="2"/>
  <c r="BB722" i="2"/>
  <c r="BB720" i="2"/>
  <c r="BB718" i="2"/>
  <c r="BB716" i="2"/>
  <c r="BB714" i="2"/>
  <c r="BB712" i="2"/>
  <c r="BB710" i="2"/>
  <c r="BB708" i="2"/>
  <c r="BB706" i="2"/>
  <c r="BB704" i="2"/>
  <c r="BB702" i="2"/>
  <c r="BB700" i="2"/>
  <c r="BB698" i="2"/>
  <c r="BB696" i="2"/>
  <c r="BB694" i="2"/>
  <c r="BB692" i="2"/>
  <c r="BB690" i="2"/>
  <c r="BB688" i="2"/>
  <c r="BB686" i="2"/>
  <c r="BB684" i="2"/>
  <c r="BB682" i="2"/>
  <c r="BB680" i="2"/>
  <c r="BB678" i="2"/>
  <c r="BB676" i="2"/>
  <c r="BB674" i="2"/>
  <c r="BB672" i="2"/>
  <c r="BB670" i="2"/>
  <c r="BB668" i="2"/>
  <c r="BB666" i="2"/>
  <c r="BB664" i="2"/>
  <c r="BB662" i="2"/>
  <c r="BB660" i="2"/>
  <c r="BB658" i="2"/>
  <c r="BB656" i="2"/>
  <c r="BB654" i="2"/>
  <c r="BB652" i="2"/>
  <c r="BB650" i="2"/>
  <c r="BB648" i="2"/>
  <c r="BB646" i="2"/>
  <c r="BB644" i="2"/>
  <c r="BB642" i="2"/>
  <c r="BB640" i="2"/>
  <c r="BB638" i="2"/>
  <c r="BB636" i="2"/>
  <c r="BB634" i="2"/>
  <c r="BB632" i="2"/>
  <c r="BB630" i="2"/>
  <c r="BB628" i="2"/>
  <c r="BB626" i="2"/>
  <c r="BB624" i="2"/>
  <c r="BB622" i="2"/>
  <c r="BB620" i="2"/>
  <c r="BB618" i="2"/>
  <c r="BB616" i="2"/>
  <c r="BB614" i="2"/>
  <c r="BB612" i="2"/>
  <c r="BB610" i="2"/>
  <c r="BB608" i="2"/>
  <c r="BB606" i="2"/>
  <c r="BB604" i="2"/>
  <c r="BB602" i="2"/>
  <c r="BB600" i="2"/>
  <c r="BB598" i="2"/>
  <c r="BB596" i="2"/>
  <c r="BB594" i="2"/>
  <c r="BB592" i="2"/>
  <c r="BB590" i="2"/>
  <c r="BB588" i="2"/>
  <c r="BB586" i="2"/>
  <c r="BB584" i="2"/>
  <c r="BB582" i="2"/>
  <c r="BB580" i="2"/>
  <c r="BB578" i="2"/>
  <c r="BB576" i="2"/>
  <c r="BB574" i="2"/>
  <c r="BB572" i="2"/>
  <c r="BB570" i="2"/>
  <c r="BB568" i="2"/>
  <c r="BB566" i="2"/>
  <c r="BB564" i="2"/>
  <c r="BB562" i="2"/>
  <c r="BB560" i="2"/>
  <c r="BB558" i="2"/>
  <c r="BB556" i="2"/>
  <c r="BB554" i="2"/>
  <c r="BB552" i="2"/>
  <c r="BB550" i="2"/>
  <c r="BB548" i="2"/>
  <c r="BB546" i="2"/>
  <c r="BB544" i="2"/>
  <c r="BB542" i="2"/>
  <c r="BB540" i="2"/>
  <c r="BB538" i="2"/>
  <c r="BB536" i="2"/>
  <c r="BB534" i="2"/>
  <c r="BB532" i="2"/>
  <c r="BB530" i="2"/>
  <c r="BB528" i="2"/>
  <c r="BB526" i="2"/>
  <c r="BB524" i="2"/>
  <c r="BB522" i="2"/>
  <c r="BB520" i="2"/>
  <c r="BB518" i="2"/>
  <c r="BB516" i="2"/>
  <c r="BB514" i="2"/>
  <c r="BB512" i="2"/>
  <c r="BB510" i="2"/>
  <c r="BB508" i="2"/>
  <c r="BB506" i="2"/>
  <c r="BB504" i="2"/>
  <c r="BB502" i="2"/>
  <c r="BB500" i="2"/>
  <c r="BB498" i="2"/>
  <c r="BB496" i="2"/>
  <c r="BB494" i="2"/>
  <c r="BB492" i="2"/>
  <c r="BB490" i="2"/>
  <c r="BB488" i="2"/>
  <c r="BB486" i="2"/>
  <c r="BB484" i="2"/>
  <c r="BB482" i="2"/>
  <c r="BB480" i="2"/>
  <c r="BB478" i="2"/>
  <c r="BB476" i="2"/>
  <c r="BB474" i="2"/>
  <c r="BB472" i="2"/>
  <c r="BB470" i="2"/>
  <c r="BB468" i="2"/>
  <c r="BB466" i="2"/>
  <c r="BB464" i="2"/>
  <c r="BB462" i="2"/>
  <c r="BB460" i="2"/>
  <c r="BB458" i="2"/>
  <c r="BB456" i="2"/>
  <c r="BB454" i="2"/>
  <c r="BB452" i="2"/>
  <c r="BB450" i="2"/>
  <c r="BB448" i="2"/>
  <c r="BB446" i="2"/>
  <c r="BB444" i="2"/>
  <c r="BB442" i="2"/>
  <c r="BB440" i="2"/>
  <c r="BB438" i="2"/>
  <c r="BB436" i="2"/>
  <c r="BB434" i="2"/>
  <c r="BB432" i="2"/>
  <c r="BB430" i="2"/>
  <c r="BB428" i="2"/>
  <c r="BB426" i="2"/>
  <c r="BB424" i="2"/>
  <c r="BB422" i="2"/>
  <c r="BB420" i="2"/>
  <c r="BB418" i="2"/>
  <c r="BB416" i="2"/>
  <c r="BB414" i="2"/>
  <c r="BB412" i="2"/>
  <c r="BB410" i="2"/>
  <c r="BB408" i="2"/>
  <c r="BB406" i="2"/>
  <c r="BB404" i="2"/>
  <c r="BB402" i="2"/>
  <c r="BB400" i="2"/>
  <c r="BB398" i="2"/>
  <c r="BB396" i="2"/>
  <c r="BB394" i="2"/>
  <c r="BB392" i="2"/>
  <c r="BB390" i="2"/>
  <c r="BB388" i="2"/>
  <c r="BB386" i="2"/>
  <c r="BB384" i="2"/>
  <c r="BB382" i="2"/>
  <c r="BB380" i="2"/>
  <c r="BB378" i="2"/>
  <c r="BB376" i="2"/>
  <c r="BB374" i="2"/>
  <c r="BB372" i="2"/>
  <c r="BB370" i="2"/>
  <c r="BB368" i="2"/>
  <c r="BB366" i="2"/>
  <c r="BB364" i="2"/>
  <c r="BB362" i="2"/>
  <c r="BB360" i="2"/>
  <c r="BB358" i="2"/>
  <c r="BB356" i="2"/>
  <c r="BB354" i="2"/>
  <c r="BB352" i="2"/>
  <c r="BB350" i="2"/>
  <c r="BB348" i="2"/>
  <c r="BB346" i="2"/>
  <c r="BB344" i="2"/>
  <c r="BB342" i="2"/>
  <c r="BB340" i="2"/>
  <c r="BB338" i="2"/>
  <c r="BB336" i="2"/>
  <c r="BB334" i="2"/>
  <c r="BB332" i="2"/>
  <c r="BB330" i="2"/>
  <c r="BB328" i="2"/>
  <c r="BB326" i="2"/>
  <c r="BB324" i="2"/>
  <c r="BB322" i="2"/>
  <c r="BB320" i="2"/>
  <c r="BB318" i="2"/>
  <c r="BB316" i="2"/>
  <c r="BB314" i="2"/>
  <c r="BB312" i="2"/>
  <c r="BB310" i="2"/>
  <c r="BB308" i="2"/>
  <c r="BB306" i="2"/>
  <c r="BB304" i="2"/>
  <c r="BB302" i="2"/>
  <c r="BB300" i="2"/>
  <c r="BB298" i="2"/>
  <c r="BB296" i="2"/>
  <c r="BB294" i="2"/>
  <c r="BB292" i="2"/>
  <c r="BB290" i="2"/>
  <c r="BB288" i="2"/>
  <c r="BB286" i="2"/>
  <c r="BB284" i="2"/>
  <c r="BB282" i="2"/>
  <c r="BB280" i="2"/>
  <c r="BB278" i="2"/>
  <c r="BB276" i="2"/>
  <c r="BB274" i="2"/>
  <c r="BB272" i="2"/>
  <c r="BB270" i="2"/>
  <c r="BB268" i="2"/>
  <c r="BB266" i="2"/>
  <c r="BB264" i="2"/>
  <c r="BB262" i="2"/>
  <c r="BB260" i="2"/>
  <c r="BB258" i="2"/>
  <c r="BB256" i="2"/>
  <c r="BB254" i="2"/>
  <c r="BB252" i="2"/>
  <c r="BB250" i="2"/>
  <c r="BB248" i="2"/>
  <c r="BB246" i="2"/>
  <c r="BB244" i="2"/>
  <c r="BB242" i="2"/>
  <c r="BB240" i="2"/>
  <c r="BB238" i="2"/>
  <c r="BB236" i="2"/>
  <c r="BB234" i="2"/>
  <c r="BB232" i="2"/>
  <c r="BB230" i="2"/>
  <c r="BB228" i="2"/>
  <c r="BB226" i="2"/>
  <c r="BB224" i="2"/>
  <c r="BB222" i="2"/>
  <c r="BB220" i="2"/>
  <c r="BB218" i="2"/>
  <c r="BB216" i="2"/>
  <c r="BB214" i="2"/>
  <c r="BB212" i="2"/>
  <c r="BB210" i="2"/>
  <c r="BB208" i="2"/>
  <c r="BB206" i="2"/>
  <c r="BB204" i="2"/>
  <c r="BB202" i="2"/>
  <c r="BB200" i="2"/>
  <c r="BB198" i="2"/>
  <c r="BB196" i="2"/>
  <c r="BB194" i="2"/>
  <c r="BB192" i="2"/>
  <c r="BB190" i="2"/>
  <c r="BB188" i="2"/>
  <c r="BB186" i="2"/>
  <c r="BB184" i="2"/>
  <c r="BB182" i="2"/>
  <c r="BB180" i="2"/>
  <c r="BB178" i="2"/>
  <c r="BB176" i="2"/>
  <c r="BB174" i="2"/>
  <c r="BB172" i="2"/>
  <c r="BB170" i="2"/>
  <c r="BB168" i="2"/>
  <c r="BB166" i="2"/>
  <c r="BB164" i="2"/>
  <c r="BB162" i="2"/>
  <c r="BB160" i="2"/>
  <c r="BB158" i="2"/>
  <c r="BB156" i="2"/>
  <c r="BB154" i="2"/>
  <c r="BB152" i="2"/>
  <c r="BB150" i="2"/>
  <c r="BB148" i="2"/>
  <c r="BB146" i="2"/>
  <c r="BB144" i="2"/>
  <c r="BB142" i="2"/>
  <c r="BB140" i="2"/>
  <c r="BB138" i="2"/>
  <c r="BB136" i="2"/>
  <c r="BB134" i="2"/>
  <c r="BB132" i="2"/>
  <c r="BB130" i="2"/>
  <c r="BB128" i="2"/>
  <c r="BB126" i="2"/>
  <c r="BB124" i="2"/>
  <c r="BB122" i="2"/>
  <c r="BB120" i="2"/>
  <c r="BB118" i="2"/>
  <c r="BB116" i="2"/>
  <c r="BB114" i="2"/>
  <c r="BB112" i="2"/>
  <c r="BB110" i="2"/>
  <c r="BB108" i="2"/>
  <c r="BB106" i="2"/>
  <c r="BB104" i="2"/>
  <c r="BB102" i="2"/>
  <c r="BB100" i="2"/>
  <c r="BB98" i="2"/>
  <c r="BB96" i="2"/>
  <c r="BB94" i="2"/>
  <c r="BB92" i="2"/>
  <c r="BB90" i="2"/>
  <c r="BB88" i="2"/>
  <c r="BB86" i="2"/>
  <c r="BB84" i="2"/>
  <c r="BB82" i="2"/>
  <c r="BB80" i="2"/>
  <c r="BB78" i="2"/>
  <c r="BB76" i="2"/>
  <c r="BB74" i="2"/>
  <c r="BB72" i="2"/>
  <c r="BB70" i="2"/>
  <c r="BB68" i="2"/>
  <c r="BB66" i="2"/>
  <c r="BB64" i="2"/>
  <c r="BB62" i="2"/>
  <c r="BB60" i="2"/>
  <c r="BB58" i="2"/>
  <c r="BB56" i="2"/>
  <c r="BB54" i="2"/>
  <c r="BB52" i="2"/>
  <c r="BB50" i="2"/>
  <c r="BB48" i="2"/>
  <c r="BB46" i="2"/>
  <c r="BB44" i="2"/>
  <c r="BB42" i="2"/>
  <c r="BB40" i="2"/>
  <c r="BB38" i="2"/>
  <c r="BB36" i="2"/>
  <c r="BB34" i="2"/>
  <c r="BB32" i="2"/>
  <c r="BB30" i="2"/>
  <c r="BB28" i="2"/>
  <c r="BB26" i="2"/>
  <c r="BB24" i="2"/>
  <c r="BB22" i="2"/>
  <c r="BB20" i="2"/>
  <c r="BB18" i="2"/>
  <c r="BB16" i="2"/>
  <c r="BB14" i="2"/>
  <c r="BB12" i="2"/>
  <c r="BB10" i="2"/>
  <c r="BB1322" i="2"/>
  <c r="BB1314" i="2"/>
  <c r="BB1306" i="2"/>
  <c r="BB1298" i="2"/>
  <c r="BB1290" i="2"/>
  <c r="BB1282" i="2"/>
  <c r="BB1274" i="2"/>
  <c r="BB1266" i="2"/>
  <c r="BB1258" i="2"/>
  <c r="BB1250" i="2"/>
  <c r="BB1242" i="2"/>
  <c r="BB1234" i="2"/>
  <c r="BB1226" i="2"/>
  <c r="BB1218" i="2"/>
  <c r="BB1210" i="2"/>
  <c r="BB1202" i="2"/>
  <c r="BB1194" i="2"/>
  <c r="BB1186" i="2"/>
  <c r="BB1178" i="2"/>
  <c r="BB1170" i="2"/>
  <c r="BB1162" i="2"/>
  <c r="BB1154" i="2"/>
  <c r="BB1146" i="2"/>
  <c r="BB1138" i="2"/>
  <c r="BB1130" i="2"/>
  <c r="BB1122" i="2"/>
  <c r="BB1114" i="2"/>
  <c r="BB1106" i="2"/>
  <c r="BB1098" i="2"/>
  <c r="BB1090" i="2"/>
  <c r="BB1082" i="2"/>
  <c r="BB1074" i="2"/>
  <c r="BB1066" i="2"/>
  <c r="BB1058" i="2"/>
  <c r="BB1050" i="2"/>
  <c r="BB1042" i="2"/>
  <c r="BB1034" i="2"/>
  <c r="BB1026" i="2"/>
  <c r="BB1018" i="2"/>
  <c r="BB1010" i="2"/>
  <c r="BB1002" i="2"/>
  <c r="BB994" i="2"/>
  <c r="BB986" i="2"/>
  <c r="BB978" i="2"/>
  <c r="BB970" i="2"/>
  <c r="BB962" i="2"/>
  <c r="BB954" i="2"/>
  <c r="BB946" i="2"/>
  <c r="BB938" i="2"/>
  <c r="BB930" i="2"/>
  <c r="BB922" i="2"/>
  <c r="BB914" i="2"/>
  <c r="BB906" i="2"/>
  <c r="BB898" i="2"/>
  <c r="BB890" i="2"/>
  <c r="BB882" i="2"/>
  <c r="BB874" i="2"/>
  <c r="BB866" i="2"/>
  <c r="BB858" i="2"/>
  <c r="BB850" i="2"/>
  <c r="BB842" i="2"/>
  <c r="BB834" i="2"/>
  <c r="BB826" i="2"/>
  <c r="BB818" i="2"/>
  <c r="BB810" i="2"/>
  <c r="BB1320" i="2"/>
  <c r="BB1312" i="2"/>
  <c r="BB1304" i="2"/>
  <c r="BB1296" i="2"/>
  <c r="BB1288" i="2"/>
  <c r="BB1280" i="2"/>
  <c r="BB1272" i="2"/>
  <c r="BB1264" i="2"/>
  <c r="BB1256" i="2"/>
  <c r="BB1248" i="2"/>
  <c r="BB1240" i="2"/>
  <c r="BB1232" i="2"/>
  <c r="BB1224" i="2"/>
  <c r="BB1216" i="2"/>
  <c r="BB1208" i="2"/>
  <c r="BB1200" i="2"/>
  <c r="BB1192" i="2"/>
  <c r="BB1184" i="2"/>
  <c r="BB1176" i="2"/>
  <c r="BB1168" i="2"/>
  <c r="BB1160" i="2"/>
  <c r="BB1152" i="2"/>
  <c r="BB1144" i="2"/>
  <c r="BB1136" i="2"/>
  <c r="BB1128" i="2"/>
  <c r="BB1120" i="2"/>
  <c r="BB1112" i="2"/>
  <c r="BB1104" i="2"/>
  <c r="BB1096" i="2"/>
  <c r="BB1088" i="2"/>
  <c r="BB1080" i="2"/>
  <c r="BB1072" i="2"/>
  <c r="BB1064" i="2"/>
  <c r="BB1056" i="2"/>
  <c r="BB1048" i="2"/>
  <c r="BB1040" i="2"/>
  <c r="BB1032" i="2"/>
  <c r="BB1024" i="2"/>
  <c r="BB1016" i="2"/>
  <c r="BB1008" i="2"/>
  <c r="BB1000" i="2"/>
  <c r="BB992" i="2"/>
  <c r="BB984" i="2"/>
  <c r="BB976" i="2"/>
  <c r="BB968" i="2"/>
  <c r="BB960" i="2"/>
  <c r="BB952" i="2"/>
  <c r="BB944" i="2"/>
  <c r="BB936" i="2"/>
  <c r="BB928" i="2"/>
  <c r="BB920" i="2"/>
  <c r="BB912" i="2"/>
  <c r="BB904" i="2"/>
  <c r="BB896" i="2"/>
  <c r="BB888" i="2"/>
  <c r="BB880" i="2"/>
  <c r="BB872" i="2"/>
  <c r="BB864" i="2"/>
  <c r="BB856" i="2"/>
  <c r="BB848" i="2"/>
  <c r="BB840" i="2"/>
  <c r="BB832" i="2"/>
  <c r="BB824" i="2"/>
  <c r="BB816" i="2"/>
  <c r="BB808" i="2"/>
  <c r="BB801" i="2"/>
  <c r="BB799" i="2"/>
  <c r="BB797" i="2"/>
  <c r="BB795" i="2"/>
  <c r="BB793" i="2"/>
  <c r="BB791" i="2"/>
  <c r="BB789" i="2"/>
  <c r="BB787" i="2"/>
  <c r="BB785" i="2"/>
  <c r="BB783" i="2"/>
  <c r="BB781" i="2"/>
  <c r="BB779" i="2"/>
  <c r="BB777" i="2"/>
  <c r="BB775" i="2"/>
  <c r="BB773" i="2"/>
  <c r="BB771" i="2"/>
  <c r="BB769" i="2"/>
  <c r="BB767" i="2"/>
  <c r="BB765" i="2"/>
  <c r="BB763" i="2"/>
  <c r="BB761" i="2"/>
  <c r="BB759" i="2"/>
  <c r="BB757" i="2"/>
  <c r="BB755" i="2"/>
  <c r="BB753" i="2"/>
  <c r="BB751" i="2"/>
  <c r="BB749" i="2"/>
  <c r="BB747" i="2"/>
  <c r="BB745" i="2"/>
  <c r="BB743" i="2"/>
  <c r="BB741" i="2"/>
  <c r="BB739" i="2"/>
  <c r="BB737" i="2"/>
  <c r="BB735" i="2"/>
  <c r="BB733" i="2"/>
  <c r="BB731" i="2"/>
  <c r="BB729" i="2"/>
  <c r="BB727" i="2"/>
  <c r="BB725" i="2"/>
  <c r="BB723" i="2"/>
  <c r="BB721" i="2"/>
  <c r="BB719" i="2"/>
  <c r="BB717" i="2"/>
  <c r="BB715" i="2"/>
  <c r="BB713" i="2"/>
  <c r="BB711" i="2"/>
  <c r="BB709" i="2"/>
  <c r="BB707" i="2"/>
  <c r="BB705" i="2"/>
  <c r="BB703" i="2"/>
  <c r="BB701" i="2"/>
  <c r="BB699" i="2"/>
  <c r="BB697" i="2"/>
  <c r="BB695" i="2"/>
  <c r="BB693" i="2"/>
  <c r="BB691" i="2"/>
  <c r="BB689" i="2"/>
  <c r="BB687" i="2"/>
  <c r="BB685" i="2"/>
  <c r="BB683" i="2"/>
  <c r="BB681" i="2"/>
  <c r="BB679" i="2"/>
  <c r="BB677" i="2"/>
  <c r="BB675" i="2"/>
  <c r="BB673" i="2"/>
  <c r="BB671" i="2"/>
  <c r="BB669" i="2"/>
  <c r="BB667" i="2"/>
  <c r="BB665" i="2"/>
  <c r="BB663" i="2"/>
  <c r="BB661" i="2"/>
  <c r="BB659" i="2"/>
  <c r="BB657" i="2"/>
  <c r="BB655" i="2"/>
  <c r="BB653" i="2"/>
  <c r="BB651" i="2"/>
  <c r="BB649" i="2"/>
  <c r="BB647" i="2"/>
  <c r="BB645" i="2"/>
  <c r="BB643" i="2"/>
  <c r="BB641" i="2"/>
  <c r="BB639" i="2"/>
  <c r="BB637" i="2"/>
  <c r="BB635" i="2"/>
  <c r="BB633" i="2"/>
  <c r="BB631" i="2"/>
  <c r="BB629" i="2"/>
  <c r="BB627" i="2"/>
  <c r="BB625" i="2"/>
  <c r="BB623" i="2"/>
  <c r="BB621" i="2"/>
  <c r="BB619" i="2"/>
  <c r="BB617" i="2"/>
  <c r="BB615" i="2"/>
  <c r="BB613" i="2"/>
  <c r="BB611" i="2"/>
  <c r="BB609" i="2"/>
  <c r="BB607" i="2"/>
  <c r="BB605" i="2"/>
  <c r="BB603" i="2"/>
  <c r="BB601" i="2"/>
  <c r="BB599" i="2"/>
  <c r="BB597" i="2"/>
  <c r="BB595" i="2"/>
  <c r="BB593" i="2"/>
  <c r="BB591" i="2"/>
  <c r="BB589" i="2"/>
  <c r="BB587" i="2"/>
  <c r="BB585" i="2"/>
  <c r="BB583" i="2"/>
  <c r="BB581" i="2"/>
  <c r="BB579" i="2"/>
  <c r="BB577" i="2"/>
  <c r="BB575" i="2"/>
  <c r="BB573" i="2"/>
  <c r="BB571" i="2"/>
  <c r="BB569" i="2"/>
  <c r="BB567" i="2"/>
  <c r="BB565" i="2"/>
  <c r="BB563" i="2"/>
  <c r="BB561" i="2"/>
  <c r="BB559" i="2"/>
  <c r="BB557" i="2"/>
  <c r="BB555" i="2"/>
  <c r="BB553" i="2"/>
  <c r="BB551" i="2"/>
  <c r="BB549" i="2"/>
  <c r="BB547" i="2"/>
  <c r="BB545" i="2"/>
  <c r="BB543" i="2"/>
  <c r="BB541" i="2"/>
  <c r="BB539" i="2"/>
  <c r="BB537" i="2"/>
  <c r="BB535" i="2"/>
  <c r="BB533" i="2"/>
  <c r="BB531" i="2"/>
  <c r="BB529" i="2"/>
  <c r="BB527" i="2"/>
  <c r="BB525" i="2"/>
  <c r="BB523" i="2"/>
  <c r="BB521" i="2"/>
  <c r="BB519" i="2"/>
  <c r="BB517" i="2"/>
  <c r="BB515" i="2"/>
  <c r="BB513" i="2"/>
  <c r="BB511" i="2"/>
  <c r="BB509" i="2"/>
  <c r="BB507" i="2"/>
  <c r="BB505" i="2"/>
  <c r="BB503" i="2"/>
  <c r="BB501" i="2"/>
  <c r="BB499" i="2"/>
  <c r="BB497" i="2"/>
  <c r="BB495" i="2"/>
  <c r="BB493" i="2"/>
  <c r="BB491" i="2"/>
  <c r="BB489" i="2"/>
  <c r="BB487" i="2"/>
  <c r="BB485" i="2"/>
  <c r="BB483" i="2"/>
  <c r="BB481" i="2"/>
  <c r="BB479" i="2"/>
  <c r="BB477" i="2"/>
  <c r="BB475" i="2"/>
  <c r="BB473" i="2"/>
  <c r="BB471" i="2"/>
  <c r="BB469" i="2"/>
  <c r="BB467" i="2"/>
  <c r="BB465" i="2"/>
  <c r="BB463" i="2"/>
  <c r="BB461" i="2"/>
  <c r="BB459" i="2"/>
  <c r="BB457" i="2"/>
  <c r="BB455" i="2"/>
  <c r="BB453" i="2"/>
  <c r="BB451" i="2"/>
  <c r="BB449" i="2"/>
  <c r="BB447" i="2"/>
  <c r="BB445" i="2"/>
  <c r="BB443" i="2"/>
  <c r="BB441" i="2"/>
  <c r="BB439" i="2"/>
  <c r="BB437" i="2"/>
  <c r="BB435" i="2"/>
  <c r="BB433" i="2"/>
  <c r="BB431" i="2"/>
  <c r="BB429" i="2"/>
  <c r="BB427" i="2"/>
  <c r="BB425" i="2"/>
  <c r="BB423" i="2"/>
  <c r="BB421" i="2"/>
  <c r="BB419" i="2"/>
  <c r="BB417" i="2"/>
  <c r="BB415" i="2"/>
  <c r="BB413" i="2"/>
  <c r="BB411" i="2"/>
  <c r="BB409" i="2"/>
  <c r="BB407" i="2"/>
  <c r="BB405" i="2"/>
  <c r="BB403" i="2"/>
  <c r="BB401" i="2"/>
  <c r="BB399" i="2"/>
  <c r="BB397" i="2"/>
  <c r="BB395" i="2"/>
  <c r="BB393" i="2"/>
  <c r="BB391" i="2"/>
  <c r="BB389" i="2"/>
  <c r="BB387" i="2"/>
  <c r="BB385" i="2"/>
  <c r="BB383" i="2"/>
  <c r="BB381" i="2"/>
  <c r="BB379" i="2"/>
  <c r="BB377" i="2"/>
  <c r="BB375" i="2"/>
  <c r="BB373" i="2"/>
  <c r="BB371" i="2"/>
  <c r="BB369" i="2"/>
  <c r="BB367" i="2"/>
  <c r="BB365" i="2"/>
  <c r="BB363" i="2"/>
  <c r="BB361" i="2"/>
  <c r="BB359" i="2"/>
  <c r="BB357" i="2"/>
  <c r="BB355" i="2"/>
  <c r="BB353" i="2"/>
  <c r="BB351" i="2"/>
  <c r="BB349" i="2"/>
  <c r="BB347" i="2"/>
  <c r="BB345" i="2"/>
  <c r="BB343" i="2"/>
  <c r="BB341" i="2"/>
  <c r="BB339" i="2"/>
  <c r="BB337" i="2"/>
  <c r="BB335" i="2"/>
  <c r="BB333" i="2"/>
  <c r="BB331" i="2"/>
  <c r="BB329" i="2"/>
  <c r="BB327" i="2"/>
  <c r="BB325" i="2"/>
  <c r="BB323" i="2"/>
  <c r="BB321" i="2"/>
  <c r="BB319" i="2"/>
  <c r="BB317" i="2"/>
  <c r="BB315" i="2"/>
  <c r="BB313" i="2"/>
  <c r="BB311" i="2"/>
  <c r="BB309" i="2"/>
  <c r="BB307" i="2"/>
  <c r="BB305" i="2"/>
  <c r="BB303" i="2"/>
  <c r="BB301" i="2"/>
  <c r="BB299" i="2"/>
  <c r="BB297" i="2"/>
  <c r="BB295" i="2"/>
  <c r="BB293" i="2"/>
  <c r="BB291" i="2"/>
  <c r="BB289" i="2"/>
  <c r="BB287" i="2"/>
  <c r="BB285" i="2"/>
  <c r="BB283" i="2"/>
  <c r="BB281" i="2"/>
  <c r="BB279" i="2"/>
  <c r="BB277" i="2"/>
  <c r="BB275" i="2"/>
  <c r="BB273" i="2"/>
  <c r="BB271" i="2"/>
  <c r="BB269" i="2"/>
  <c r="BB267" i="2"/>
  <c r="BB265" i="2"/>
  <c r="BB263" i="2"/>
  <c r="BB261" i="2"/>
  <c r="BB259" i="2"/>
  <c r="BB257" i="2"/>
  <c r="BB255" i="2"/>
  <c r="BB253" i="2"/>
  <c r="BB251" i="2"/>
  <c r="BB249" i="2"/>
  <c r="BB247" i="2"/>
  <c r="BB245" i="2"/>
  <c r="BB243" i="2"/>
  <c r="BB241" i="2"/>
  <c r="BB239" i="2"/>
  <c r="BB237" i="2"/>
  <c r="BB235" i="2"/>
  <c r="BB233" i="2"/>
  <c r="BB231" i="2"/>
  <c r="BB229" i="2"/>
  <c r="BB227" i="2"/>
  <c r="BB225" i="2"/>
  <c r="BB223" i="2"/>
  <c r="BB221" i="2"/>
  <c r="BB219" i="2"/>
  <c r="BB217" i="2"/>
  <c r="BB215" i="2"/>
  <c r="BB213" i="2"/>
  <c r="BB211" i="2"/>
  <c r="BB209" i="2"/>
  <c r="BB207" i="2"/>
  <c r="BB205" i="2"/>
  <c r="BB203" i="2"/>
  <c r="BB201" i="2"/>
  <c r="BB199" i="2"/>
  <c r="BB197" i="2"/>
  <c r="BB195" i="2"/>
  <c r="BB193" i="2"/>
  <c r="BB191" i="2"/>
  <c r="BB189" i="2"/>
  <c r="BB187" i="2"/>
  <c r="BB185" i="2"/>
  <c r="BB183" i="2"/>
  <c r="BB181" i="2"/>
  <c r="BB179" i="2"/>
  <c r="BB177" i="2"/>
  <c r="BB175" i="2"/>
  <c r="BB173" i="2"/>
  <c r="BB171" i="2"/>
  <c r="BB169" i="2"/>
  <c r="BB167" i="2"/>
  <c r="BB165" i="2"/>
  <c r="BB163" i="2"/>
  <c r="BB161" i="2"/>
  <c r="BB159" i="2"/>
  <c r="BB157" i="2"/>
  <c r="BB155" i="2"/>
  <c r="BB153" i="2"/>
  <c r="BB151" i="2"/>
  <c r="BB149" i="2"/>
  <c r="BB147" i="2"/>
  <c r="BB145" i="2"/>
  <c r="BB143" i="2"/>
  <c r="BB141" i="2"/>
  <c r="BB139" i="2"/>
  <c r="BB137" i="2"/>
  <c r="BB135" i="2"/>
  <c r="BB133" i="2"/>
  <c r="BB131" i="2"/>
  <c r="BB129" i="2"/>
  <c r="BB127" i="2"/>
  <c r="BB125" i="2"/>
  <c r="BB123" i="2"/>
  <c r="BB121" i="2"/>
  <c r="BB119" i="2"/>
  <c r="BB117" i="2"/>
  <c r="BB115" i="2"/>
  <c r="BB113" i="2"/>
  <c r="BB111" i="2"/>
  <c r="BB109" i="2"/>
  <c r="BB107" i="2"/>
  <c r="BB105" i="2"/>
  <c r="BB103" i="2"/>
  <c r="BB101" i="2"/>
  <c r="BB99" i="2"/>
  <c r="BB97" i="2"/>
  <c r="BB95" i="2"/>
  <c r="BB93" i="2"/>
  <c r="BB91" i="2"/>
  <c r="BB89" i="2"/>
  <c r="BB87" i="2"/>
  <c r="BB85" i="2"/>
  <c r="BB83" i="2"/>
  <c r="BB81" i="2"/>
  <c r="BB79" i="2"/>
  <c r="BB77" i="2"/>
  <c r="BB75" i="2"/>
  <c r="BB73" i="2"/>
  <c r="BB71" i="2"/>
  <c r="BB69" i="2"/>
  <c r="BB67" i="2"/>
  <c r="BB65" i="2"/>
  <c r="BB63" i="2"/>
  <c r="BB61" i="2"/>
  <c r="BB59" i="2"/>
  <c r="BB57" i="2"/>
  <c r="BB55" i="2"/>
  <c r="BB53" i="2"/>
  <c r="BB51" i="2"/>
  <c r="BB49" i="2"/>
  <c r="BB47" i="2"/>
  <c r="BB45" i="2"/>
  <c r="BB43" i="2"/>
  <c r="BB41" i="2"/>
  <c r="BB39" i="2"/>
  <c r="BB37" i="2"/>
  <c r="BB35" i="2"/>
  <c r="BB33" i="2"/>
  <c r="BB31" i="2"/>
  <c r="BB29" i="2"/>
  <c r="BB27" i="2"/>
  <c r="BB25" i="2"/>
  <c r="BB23" i="2"/>
  <c r="BB21" i="2"/>
  <c r="BB19" i="2"/>
  <c r="BB17" i="2"/>
  <c r="BB15" i="2"/>
  <c r="BB13" i="2"/>
  <c r="BB11" i="2"/>
  <c r="BB1318" i="2"/>
  <c r="BB1310" i="2"/>
  <c r="BB1302" i="2"/>
  <c r="BB1294" i="2"/>
  <c r="BB1286" i="2"/>
  <c r="BB1278" i="2"/>
  <c r="BB1270" i="2"/>
  <c r="BB1262" i="2"/>
  <c r="BB1254" i="2"/>
  <c r="BB1246" i="2"/>
  <c r="BB1238" i="2"/>
  <c r="BB1230" i="2"/>
  <c r="BB1222" i="2"/>
  <c r="BB1214" i="2"/>
  <c r="BB1206" i="2"/>
  <c r="BB1198" i="2"/>
  <c r="BB1190" i="2"/>
  <c r="BB1182" i="2"/>
  <c r="BB1174" i="2"/>
  <c r="BB1166" i="2"/>
  <c r="BB1158" i="2"/>
  <c r="BB1150" i="2"/>
  <c r="BB1142" i="2"/>
  <c r="BB1134" i="2"/>
  <c r="BB1126" i="2"/>
  <c r="BB1118" i="2"/>
  <c r="BB1110" i="2"/>
  <c r="BB1102" i="2"/>
  <c r="BB1094" i="2"/>
  <c r="BB1086" i="2"/>
  <c r="BB1078" i="2"/>
  <c r="BB1070" i="2"/>
  <c r="BB1062" i="2"/>
  <c r="BB1054" i="2"/>
  <c r="BB1046" i="2"/>
  <c r="BB1038" i="2"/>
  <c r="BB1030" i="2"/>
  <c r="BB1022" i="2"/>
  <c r="BB1014" i="2"/>
  <c r="BB1006" i="2"/>
  <c r="BB998" i="2"/>
  <c r="BB990" i="2"/>
  <c r="BB982" i="2"/>
  <c r="BB974" i="2"/>
  <c r="BB966" i="2"/>
  <c r="BB958" i="2"/>
  <c r="BB950" i="2"/>
  <c r="BB942" i="2"/>
  <c r="BB934" i="2"/>
  <c r="BB926" i="2"/>
  <c r="BB918" i="2"/>
  <c r="BB910" i="2"/>
  <c r="BB902" i="2"/>
  <c r="BB894" i="2"/>
  <c r="BB886" i="2"/>
  <c r="BB878" i="2"/>
  <c r="BB870" i="2"/>
  <c r="BB862" i="2"/>
  <c r="BB854" i="2"/>
  <c r="BB846" i="2"/>
  <c r="BB838" i="2"/>
  <c r="BB830" i="2"/>
  <c r="BB822" i="2"/>
  <c r="BB814" i="2"/>
  <c r="BB806" i="2"/>
  <c r="BF3009" i="2"/>
  <c r="BF3007" i="2"/>
  <c r="BF3005" i="2"/>
  <c r="BF3003" i="2"/>
  <c r="BF3001" i="2"/>
  <c r="BF2999" i="2"/>
  <c r="BF2997" i="2"/>
  <c r="BF2995" i="2"/>
  <c r="BF2993" i="2"/>
  <c r="BF2991" i="2"/>
  <c r="BF2989" i="2"/>
  <c r="BF2987" i="2"/>
  <c r="BF2985" i="2"/>
  <c r="BF2983" i="2"/>
  <c r="BF2981" i="2"/>
  <c r="BF2979" i="2"/>
  <c r="BF2977" i="2"/>
  <c r="BF2975" i="2"/>
  <c r="BF2973" i="2"/>
  <c r="BF2971" i="2"/>
  <c r="BF2969" i="2"/>
  <c r="BF2967" i="2"/>
  <c r="BF2965" i="2"/>
  <c r="BF2963" i="2"/>
  <c r="BF2961" i="2"/>
  <c r="BF2959" i="2"/>
  <c r="BF2957" i="2"/>
  <c r="BF2955" i="2"/>
  <c r="BF2953" i="2"/>
  <c r="BF2951" i="2"/>
  <c r="BF2949" i="2"/>
  <c r="BF2947" i="2"/>
  <c r="BF2945" i="2"/>
  <c r="BF2943" i="2"/>
  <c r="BF2941" i="2"/>
  <c r="BF2939" i="2"/>
  <c r="BF2937" i="2"/>
  <c r="BF2935" i="2"/>
  <c r="BF2933" i="2"/>
  <c r="BF2931" i="2"/>
  <c r="BF3008" i="2"/>
  <c r="BF3000" i="2"/>
  <c r="BF2992" i="2"/>
  <c r="BF2984" i="2"/>
  <c r="BF2976" i="2"/>
  <c r="BF2968" i="2"/>
  <c r="BF2960" i="2"/>
  <c r="BF2952" i="2"/>
  <c r="BF2944" i="2"/>
  <c r="BF2936" i="2"/>
  <c r="BF2928" i="2"/>
  <c r="BF2924" i="2"/>
  <c r="BF2920" i="2"/>
  <c r="BF2916" i="2"/>
  <c r="BF2912" i="2"/>
  <c r="BF2908" i="2"/>
  <c r="BF2904" i="2"/>
  <c r="BF2900" i="2"/>
  <c r="BF2896" i="2"/>
  <c r="BF2892" i="2"/>
  <c r="BF2888" i="2"/>
  <c r="BF2884" i="2"/>
  <c r="BF2880" i="2"/>
  <c r="BF2876" i="2"/>
  <c r="BF2872" i="2"/>
  <c r="BF2868" i="2"/>
  <c r="BF2864" i="2"/>
  <c r="BF2860" i="2"/>
  <c r="BF2856" i="2"/>
  <c r="BF2852" i="2"/>
  <c r="BF2848" i="2"/>
  <c r="BF2844" i="2"/>
  <c r="BF2840" i="2"/>
  <c r="BF2836" i="2"/>
  <c r="BF2832" i="2"/>
  <c r="BF2828" i="2"/>
  <c r="BF2824" i="2"/>
  <c r="BF2820" i="2"/>
  <c r="BF2816" i="2"/>
  <c r="BF2812" i="2"/>
  <c r="BF2808" i="2"/>
  <c r="BF2804" i="2"/>
  <c r="BF2802" i="2"/>
  <c r="BF2800" i="2"/>
  <c r="BF2798" i="2"/>
  <c r="BF2796" i="2"/>
  <c r="BF2794" i="2"/>
  <c r="BF2792" i="2"/>
  <c r="BF2790" i="2"/>
  <c r="BF2788" i="2"/>
  <c r="BF2786" i="2"/>
  <c r="BF2784" i="2"/>
  <c r="BF2782" i="2"/>
  <c r="BF2780" i="2"/>
  <c r="BF2778" i="2"/>
  <c r="BF2776" i="2"/>
  <c r="BF2774" i="2"/>
  <c r="BF2772" i="2"/>
  <c r="BF2770" i="2"/>
  <c r="BF2768" i="2"/>
  <c r="BF2766" i="2"/>
  <c r="BF2764" i="2"/>
  <c r="BF2762" i="2"/>
  <c r="BF2760" i="2"/>
  <c r="BF2758" i="2"/>
  <c r="BF2756" i="2"/>
  <c r="BF2754" i="2"/>
  <c r="BF2752" i="2"/>
  <c r="BF2750" i="2"/>
  <c r="BF2748" i="2"/>
  <c r="BF2746" i="2"/>
  <c r="BF2744" i="2"/>
  <c r="BF2742" i="2"/>
  <c r="BF2740" i="2"/>
  <c r="BF2738" i="2"/>
  <c r="BF2736" i="2"/>
  <c r="BF2734" i="2"/>
  <c r="BF2732" i="2"/>
  <c r="BF2730" i="2"/>
  <c r="BF2728" i="2"/>
  <c r="BF2726" i="2"/>
  <c r="BF2724" i="2"/>
  <c r="BF2722" i="2"/>
  <c r="BF2720" i="2"/>
  <c r="BF2718" i="2"/>
  <c r="BF2716" i="2"/>
  <c r="BF2714" i="2"/>
  <c r="BF2712" i="2"/>
  <c r="BF2710" i="2"/>
  <c r="BF2708" i="2"/>
  <c r="BF2706" i="2"/>
  <c r="BF2704" i="2"/>
  <c r="BF2702" i="2"/>
  <c r="BF2700" i="2"/>
  <c r="BF2698" i="2"/>
  <c r="BF2696" i="2"/>
  <c r="BF2694" i="2"/>
  <c r="BF2692" i="2"/>
  <c r="BF2690" i="2"/>
  <c r="BF2688" i="2"/>
  <c r="BF2686" i="2"/>
  <c r="BF2684" i="2"/>
  <c r="BF2682" i="2"/>
  <c r="BF2680" i="2"/>
  <c r="BF2678" i="2"/>
  <c r="BF2676" i="2"/>
  <c r="BF2674" i="2"/>
  <c r="BF2672" i="2"/>
  <c r="BF2670" i="2"/>
  <c r="BF2668" i="2"/>
  <c r="BF2666" i="2"/>
  <c r="BF2664" i="2"/>
  <c r="BF2662" i="2"/>
  <c r="BF2660" i="2"/>
  <c r="BF2658" i="2"/>
  <c r="BF2656" i="2"/>
  <c r="BF2654" i="2"/>
  <c r="BF2652" i="2"/>
  <c r="BF2650" i="2"/>
  <c r="BF2648" i="2"/>
  <c r="BF2646" i="2"/>
  <c r="BF2644" i="2"/>
  <c r="BF2642" i="2"/>
  <c r="BF2640" i="2"/>
  <c r="BF2638" i="2"/>
  <c r="BF2636" i="2"/>
  <c r="BF2634" i="2"/>
  <c r="BF2632" i="2"/>
  <c r="BF2630" i="2"/>
  <c r="BF2628" i="2"/>
  <c r="BF2626" i="2"/>
  <c r="BF2624" i="2"/>
  <c r="BF2622" i="2"/>
  <c r="BF2620" i="2"/>
  <c r="BF2618" i="2"/>
  <c r="BF2616" i="2"/>
  <c r="BF2614" i="2"/>
  <c r="BF2612" i="2"/>
  <c r="BF2610" i="2"/>
  <c r="BF2608" i="2"/>
  <c r="BF2606" i="2"/>
  <c r="BF2604" i="2"/>
  <c r="BF2602" i="2"/>
  <c r="BF2600" i="2"/>
  <c r="BF2598" i="2"/>
  <c r="BF2596" i="2"/>
  <c r="BF2594" i="2"/>
  <c r="BF2592" i="2"/>
  <c r="BF2590" i="2"/>
  <c r="BF2588" i="2"/>
  <c r="BF2586" i="2"/>
  <c r="BF2584" i="2"/>
  <c r="BF2582" i="2"/>
  <c r="BF2580" i="2"/>
  <c r="BF2578" i="2"/>
  <c r="BF2576" i="2"/>
  <c r="BF2574" i="2"/>
  <c r="BF2572" i="2"/>
  <c r="BF2570" i="2"/>
  <c r="BF2568" i="2"/>
  <c r="BF2566" i="2"/>
  <c r="BF2564" i="2"/>
  <c r="BF2562" i="2"/>
  <c r="BF2560" i="2"/>
  <c r="BF2558" i="2"/>
  <c r="BF2556" i="2"/>
  <c r="BF2554" i="2"/>
  <c r="BF2552" i="2"/>
  <c r="BF2550" i="2"/>
  <c r="BF2548" i="2"/>
  <c r="BF2546" i="2"/>
  <c r="BF2544" i="2"/>
  <c r="BF2542" i="2"/>
  <c r="BF2540" i="2"/>
  <c r="BF2538" i="2"/>
  <c r="BF2536" i="2"/>
  <c r="BF2534" i="2"/>
  <c r="BF2532" i="2"/>
  <c r="BF2530" i="2"/>
  <c r="BF2528" i="2"/>
  <c r="BF2526" i="2"/>
  <c r="BF2524" i="2"/>
  <c r="BF2522" i="2"/>
  <c r="BF2520" i="2"/>
  <c r="BF2518" i="2"/>
  <c r="BF2516" i="2"/>
  <c r="BF2514" i="2"/>
  <c r="BF2512" i="2"/>
  <c r="BF2510" i="2"/>
  <c r="BF2508" i="2"/>
  <c r="BF2506" i="2"/>
  <c r="BF2504" i="2"/>
  <c r="BF2502" i="2"/>
  <c r="BF2500" i="2"/>
  <c r="BF2498" i="2"/>
  <c r="BF2496" i="2"/>
  <c r="BF2494" i="2"/>
  <c r="BF2492" i="2"/>
  <c r="BF2490" i="2"/>
  <c r="BF2488" i="2"/>
  <c r="BF2486" i="2"/>
  <c r="BF2484" i="2"/>
  <c r="BF2482" i="2"/>
  <c r="BF2480" i="2"/>
  <c r="BF2478" i="2"/>
  <c r="BF2476" i="2"/>
  <c r="BF2474" i="2"/>
  <c r="BF2472" i="2"/>
  <c r="BF2470" i="2"/>
  <c r="BF2468" i="2"/>
  <c r="BF2466" i="2"/>
  <c r="BF2464" i="2"/>
  <c r="BF2462" i="2"/>
  <c r="BF2460" i="2"/>
  <c r="BF2458" i="2"/>
  <c r="BF2456" i="2"/>
  <c r="BF2454" i="2"/>
  <c r="BF2452" i="2"/>
  <c r="BF2450" i="2"/>
  <c r="BF2448" i="2"/>
  <c r="BF2446" i="2"/>
  <c r="BF2444" i="2"/>
  <c r="BF2442" i="2"/>
  <c r="BF2440" i="2"/>
  <c r="BF2438" i="2"/>
  <c r="BF2436" i="2"/>
  <c r="BF2434" i="2"/>
  <c r="BF2432" i="2"/>
  <c r="BF2430" i="2"/>
  <c r="BF2428" i="2"/>
  <c r="BF2426" i="2"/>
  <c r="BF2424" i="2"/>
  <c r="BF2422" i="2"/>
  <c r="BF2420" i="2"/>
  <c r="BF2418" i="2"/>
  <c r="BF2416" i="2"/>
  <c r="BF2414" i="2"/>
  <c r="BF2412" i="2"/>
  <c r="BF2410" i="2"/>
  <c r="BF2408" i="2"/>
  <c r="BF2406" i="2"/>
  <c r="BF2404" i="2"/>
  <c r="BF2402" i="2"/>
  <c r="BF2400" i="2"/>
  <c r="BF2398" i="2"/>
  <c r="BF2396" i="2"/>
  <c r="BF2394" i="2"/>
  <c r="BF2392" i="2"/>
  <c r="BF2390" i="2"/>
  <c r="BF2388" i="2"/>
  <c r="BF2386" i="2"/>
  <c r="BF2384" i="2"/>
  <c r="BF2382" i="2"/>
  <c r="BF2380" i="2"/>
  <c r="BF2378" i="2"/>
  <c r="BF2376" i="2"/>
  <c r="BF2374" i="2"/>
  <c r="BF2372" i="2"/>
  <c r="BF2370" i="2"/>
  <c r="BF2368" i="2"/>
  <c r="BF2366" i="2"/>
  <c r="BF2364" i="2"/>
  <c r="BF2362" i="2"/>
  <c r="BF2360" i="2"/>
  <c r="BF2358" i="2"/>
  <c r="BF2356" i="2"/>
  <c r="BF2354" i="2"/>
  <c r="BF2352" i="2"/>
  <c r="BF2350" i="2"/>
  <c r="BF2348" i="2"/>
  <c r="BF2346" i="2"/>
  <c r="BF2344" i="2"/>
  <c r="BF2342" i="2"/>
  <c r="BF2340" i="2"/>
  <c r="BF2338" i="2"/>
  <c r="BF2336" i="2"/>
  <c r="BF2334" i="2"/>
  <c r="BF2332" i="2"/>
  <c r="BF2330" i="2"/>
  <c r="BF2328" i="2"/>
  <c r="BF2326" i="2"/>
  <c r="BF2324" i="2"/>
  <c r="BF2322" i="2"/>
  <c r="BF2320" i="2"/>
  <c r="BF2318" i="2"/>
  <c r="BF2316" i="2"/>
  <c r="BF2314" i="2"/>
  <c r="BF2312" i="2"/>
  <c r="BF2310" i="2"/>
  <c r="BF2308" i="2"/>
  <c r="BF2306" i="2"/>
  <c r="BF2304" i="2"/>
  <c r="BF2302" i="2"/>
  <c r="BF2300" i="2"/>
  <c r="BF2298" i="2"/>
  <c r="BF2296" i="2"/>
  <c r="BF2294" i="2"/>
  <c r="BF2292" i="2"/>
  <c r="BF2290" i="2"/>
  <c r="BF2288" i="2"/>
  <c r="BF2286" i="2"/>
  <c r="BF2284" i="2"/>
  <c r="BF2282" i="2"/>
  <c r="BF2280" i="2"/>
  <c r="BF2278" i="2"/>
  <c r="BF2276" i="2"/>
  <c r="BF2274" i="2"/>
  <c r="BF2272" i="2"/>
  <c r="BF2270" i="2"/>
  <c r="BF2268" i="2"/>
  <c r="BF2266" i="2"/>
  <c r="BF2264" i="2"/>
  <c r="BF2262" i="2"/>
  <c r="BF2260" i="2"/>
  <c r="BF2258" i="2"/>
  <c r="BF2256" i="2"/>
  <c r="BF2254" i="2"/>
  <c r="BF2252" i="2"/>
  <c r="BF2250" i="2"/>
  <c r="BF2248" i="2"/>
  <c r="BF2246" i="2"/>
  <c r="BF2244" i="2"/>
  <c r="BF2242" i="2"/>
  <c r="BF2240" i="2"/>
  <c r="BF2238" i="2"/>
  <c r="BF2236" i="2"/>
  <c r="BF2234" i="2"/>
  <c r="BF2232" i="2"/>
  <c r="BF2230" i="2"/>
  <c r="BF2228" i="2"/>
  <c r="BF2226" i="2"/>
  <c r="BF2224" i="2"/>
  <c r="BF2222" i="2"/>
  <c r="BF2220" i="2"/>
  <c r="BF2218" i="2"/>
  <c r="BF2216" i="2"/>
  <c r="BF2214" i="2"/>
  <c r="BF2212" i="2"/>
  <c r="BF2210" i="2"/>
  <c r="BF2208" i="2"/>
  <c r="BF2206" i="2"/>
  <c r="BF2204" i="2"/>
  <c r="BF2202" i="2"/>
  <c r="BF2200" i="2"/>
  <c r="BF2198" i="2"/>
  <c r="BF2196" i="2"/>
  <c r="BF2194" i="2"/>
  <c r="BF2192" i="2"/>
  <c r="BF2190" i="2"/>
  <c r="BF2188" i="2"/>
  <c r="BF2186" i="2"/>
  <c r="BF2184" i="2"/>
  <c r="BF2182" i="2"/>
  <c r="BF2180" i="2"/>
  <c r="BF2178" i="2"/>
  <c r="BF2176" i="2"/>
  <c r="BF2174" i="2"/>
  <c r="BF2172" i="2"/>
  <c r="BF2170" i="2"/>
  <c r="BF2168" i="2"/>
  <c r="BF2166" i="2"/>
  <c r="BF2164" i="2"/>
  <c r="BF2162" i="2"/>
  <c r="BF2160" i="2"/>
  <c r="BF2158" i="2"/>
  <c r="BF2156" i="2"/>
  <c r="BF2154" i="2"/>
  <c r="BF2152" i="2"/>
  <c r="BF2150" i="2"/>
  <c r="BF2148" i="2"/>
  <c r="BF2146" i="2"/>
  <c r="BF2144" i="2"/>
  <c r="BF2142" i="2"/>
  <c r="BF2140" i="2"/>
  <c r="BF2138" i="2"/>
  <c r="BF2136" i="2"/>
  <c r="BF2134" i="2"/>
  <c r="BF2132" i="2"/>
  <c r="BF2130" i="2"/>
  <c r="BF2128" i="2"/>
  <c r="BF2126" i="2"/>
  <c r="BF2124" i="2"/>
  <c r="BF2122" i="2"/>
  <c r="BF2120" i="2"/>
  <c r="BF2118" i="2"/>
  <c r="BF2116" i="2"/>
  <c r="BF2114" i="2"/>
  <c r="BF2112" i="2"/>
  <c r="BF2110" i="2"/>
  <c r="BF2108" i="2"/>
  <c r="BF2106" i="2"/>
  <c r="BF2104" i="2"/>
  <c r="BF2102" i="2"/>
  <c r="BF2100" i="2"/>
  <c r="BF2098" i="2"/>
  <c r="BF2096" i="2"/>
  <c r="BF2094" i="2"/>
  <c r="BF2092" i="2"/>
  <c r="BF2090" i="2"/>
  <c r="BF2088" i="2"/>
  <c r="BF2086" i="2"/>
  <c r="BF2084" i="2"/>
  <c r="BF2082" i="2"/>
  <c r="BF2080" i="2"/>
  <c r="BF2078" i="2"/>
  <c r="BF2076" i="2"/>
  <c r="BF2074" i="2"/>
  <c r="BF2072" i="2"/>
  <c r="BF2070" i="2"/>
  <c r="BF2068" i="2"/>
  <c r="BF2066" i="2"/>
  <c r="BF2064" i="2"/>
  <c r="BF2062" i="2"/>
  <c r="BF2060" i="2"/>
  <c r="BF2058" i="2"/>
  <c r="BF2056" i="2"/>
  <c r="BF2054" i="2"/>
  <c r="BF2052" i="2"/>
  <c r="BF2050" i="2"/>
  <c r="BF2048" i="2"/>
  <c r="BF2046" i="2"/>
  <c r="BF2044" i="2"/>
  <c r="BF2042" i="2"/>
  <c r="BF2040" i="2"/>
  <c r="BF2038" i="2"/>
  <c r="BF2036" i="2"/>
  <c r="BF2034" i="2"/>
  <c r="BF2032" i="2"/>
  <c r="BF2030" i="2"/>
  <c r="BF2028" i="2"/>
  <c r="BF2026" i="2"/>
  <c r="BF2024" i="2"/>
  <c r="BF2022" i="2"/>
  <c r="BF2020" i="2"/>
  <c r="BF2018" i="2"/>
  <c r="BF2016" i="2"/>
  <c r="BF2014" i="2"/>
  <c r="BF2012" i="2"/>
  <c r="BF2010" i="2"/>
  <c r="BF2008" i="2"/>
  <c r="BF2006" i="2"/>
  <c r="BF2004" i="2"/>
  <c r="BF2002" i="2"/>
  <c r="BF2000" i="2"/>
  <c r="BF1998" i="2"/>
  <c r="BF1996" i="2"/>
  <c r="BF1994" i="2"/>
  <c r="BF1992" i="2"/>
  <c r="BF1990" i="2"/>
  <c r="BF1988" i="2"/>
  <c r="BF1986" i="2"/>
  <c r="BF1984" i="2"/>
  <c r="BF1982" i="2"/>
  <c r="BF1980" i="2"/>
  <c r="BF1978" i="2"/>
  <c r="BF1976" i="2"/>
  <c r="BF1974" i="2"/>
  <c r="BF1972" i="2"/>
  <c r="BF1970" i="2"/>
  <c r="BF1968" i="2"/>
  <c r="BF1966" i="2"/>
  <c r="BF1964" i="2"/>
  <c r="BF1962" i="2"/>
  <c r="BF1960" i="2"/>
  <c r="BF1958" i="2"/>
  <c r="BF1956" i="2"/>
  <c r="BF1954" i="2"/>
  <c r="BF1952" i="2"/>
  <c r="BF1950" i="2"/>
  <c r="BF1948" i="2"/>
  <c r="BF1946" i="2"/>
  <c r="BF1944" i="2"/>
  <c r="BF1942" i="2"/>
  <c r="BF1940" i="2"/>
  <c r="BF1938" i="2"/>
  <c r="BF1936" i="2"/>
  <c r="BF1934" i="2"/>
  <c r="BF1932" i="2"/>
  <c r="BF1930" i="2"/>
  <c r="BF1928" i="2"/>
  <c r="BF1926" i="2"/>
  <c r="BF1924" i="2"/>
  <c r="BF1922" i="2"/>
  <c r="BF1920" i="2"/>
  <c r="BF1918" i="2"/>
  <c r="BF1916" i="2"/>
  <c r="BF1914" i="2"/>
  <c r="BF1912" i="2"/>
  <c r="BF1910" i="2"/>
  <c r="BF1908" i="2"/>
  <c r="BF1906" i="2"/>
  <c r="BF1904" i="2"/>
  <c r="BF1902" i="2"/>
  <c r="BF1900" i="2"/>
  <c r="BF1898" i="2"/>
  <c r="BF1896" i="2"/>
  <c r="BF1894" i="2"/>
  <c r="BF1892" i="2"/>
  <c r="BF1890" i="2"/>
  <c r="BF1888" i="2"/>
  <c r="BF1886" i="2"/>
  <c r="BF1884" i="2"/>
  <c r="BF1882" i="2"/>
  <c r="BF1880" i="2"/>
  <c r="BF1878" i="2"/>
  <c r="BF1876" i="2"/>
  <c r="BF1874" i="2"/>
  <c r="BF1872" i="2"/>
  <c r="BF1870" i="2"/>
  <c r="BF1868" i="2"/>
  <c r="BF1866" i="2"/>
  <c r="BF1864" i="2"/>
  <c r="BF1862" i="2"/>
  <c r="BF1860" i="2"/>
  <c r="BF1858" i="2"/>
  <c r="BF1856" i="2"/>
  <c r="BF1854" i="2"/>
  <c r="BF1852" i="2"/>
  <c r="BF1850" i="2"/>
  <c r="BF1848" i="2"/>
  <c r="BF1846" i="2"/>
  <c r="BF1844" i="2"/>
  <c r="BF1842" i="2"/>
  <c r="BF1840" i="2"/>
  <c r="BF1838" i="2"/>
  <c r="BF1836" i="2"/>
  <c r="BF1834" i="2"/>
  <c r="BF1832" i="2"/>
  <c r="BF1830" i="2"/>
  <c r="BF1828" i="2"/>
  <c r="BF1826" i="2"/>
  <c r="BF1824" i="2"/>
  <c r="BF1822" i="2"/>
  <c r="BF1820" i="2"/>
  <c r="BF1818" i="2"/>
  <c r="BF1816" i="2"/>
  <c r="BF1814" i="2"/>
  <c r="BF1812" i="2"/>
  <c r="BF1810" i="2"/>
  <c r="BF1808" i="2"/>
  <c r="BF1806" i="2"/>
  <c r="BF1804" i="2"/>
  <c r="BF1802" i="2"/>
  <c r="BF1800" i="2"/>
  <c r="BF1798" i="2"/>
  <c r="BF3006" i="2"/>
  <c r="BF2998" i="2"/>
  <c r="BF2990" i="2"/>
  <c r="BF2982" i="2"/>
  <c r="BF2974" i="2"/>
  <c r="BF2966" i="2"/>
  <c r="BF2958" i="2"/>
  <c r="BF2950" i="2"/>
  <c r="BF2942" i="2"/>
  <c r="BF2934" i="2"/>
  <c r="BF2927" i="2"/>
  <c r="BF2923" i="2"/>
  <c r="BF2919" i="2"/>
  <c r="BF2915" i="2"/>
  <c r="BF2911" i="2"/>
  <c r="BF2907" i="2"/>
  <c r="BF2903" i="2"/>
  <c r="BF2899" i="2"/>
  <c r="BF2895" i="2"/>
  <c r="BF2891" i="2"/>
  <c r="BF2887" i="2"/>
  <c r="BF2883" i="2"/>
  <c r="BF2879" i="2"/>
  <c r="BF2875" i="2"/>
  <c r="BF2871" i="2"/>
  <c r="BF2867" i="2"/>
  <c r="BF2863" i="2"/>
  <c r="BF2859" i="2"/>
  <c r="BF2855" i="2"/>
  <c r="BF2851" i="2"/>
  <c r="BF2847" i="2"/>
  <c r="BF2843" i="2"/>
  <c r="BF2839" i="2"/>
  <c r="BF2835" i="2"/>
  <c r="BF2831" i="2"/>
  <c r="BF2827" i="2"/>
  <c r="BF2823" i="2"/>
  <c r="BF2819" i="2"/>
  <c r="BF2815" i="2"/>
  <c r="BF2811" i="2"/>
  <c r="BF2807" i="2"/>
  <c r="BF3004" i="2"/>
  <c r="BF2996" i="2"/>
  <c r="BF2988" i="2"/>
  <c r="BF2980" i="2"/>
  <c r="BF2972" i="2"/>
  <c r="BF2964" i="2"/>
  <c r="BF2956" i="2"/>
  <c r="BF2948" i="2"/>
  <c r="BF2940" i="2"/>
  <c r="BF2932" i="2"/>
  <c r="BF2926" i="2"/>
  <c r="BF2922" i="2"/>
  <c r="BF2918" i="2"/>
  <c r="BF2914" i="2"/>
  <c r="BF2910" i="2"/>
  <c r="BF2906" i="2"/>
  <c r="BF2902" i="2"/>
  <c r="BF2898" i="2"/>
  <c r="BF2894" i="2"/>
  <c r="BF2890" i="2"/>
  <c r="BF2886" i="2"/>
  <c r="BF2882" i="2"/>
  <c r="BF2878" i="2"/>
  <c r="BF2874" i="2"/>
  <c r="BF2870" i="2"/>
  <c r="BF2866" i="2"/>
  <c r="BF2862" i="2"/>
  <c r="BF2858" i="2"/>
  <c r="BF2854" i="2"/>
  <c r="BF2850" i="2"/>
  <c r="BF2846" i="2"/>
  <c r="BF2842" i="2"/>
  <c r="BF2838" i="2"/>
  <c r="BF2834" i="2"/>
  <c r="BF2830" i="2"/>
  <c r="BF2826" i="2"/>
  <c r="BF2822" i="2"/>
  <c r="BF2818" i="2"/>
  <c r="BF2814" i="2"/>
  <c r="BF2810" i="2"/>
  <c r="BF2806" i="2"/>
  <c r="BF2805" i="2"/>
  <c r="BF2803" i="2"/>
  <c r="BF2801" i="2"/>
  <c r="BF2799" i="2"/>
  <c r="BF2797" i="2"/>
  <c r="BF2795" i="2"/>
  <c r="BF2793" i="2"/>
  <c r="BF2791" i="2"/>
  <c r="BF2789" i="2"/>
  <c r="BF2787" i="2"/>
  <c r="BF2785" i="2"/>
  <c r="BF2783" i="2"/>
  <c r="BF2781" i="2"/>
  <c r="BF2779" i="2"/>
  <c r="BF2777" i="2"/>
  <c r="BF2775" i="2"/>
  <c r="BF2773" i="2"/>
  <c r="BF2771" i="2"/>
  <c r="BF2769" i="2"/>
  <c r="BF2767" i="2"/>
  <c r="BF2765" i="2"/>
  <c r="BF2763" i="2"/>
  <c r="BF2761" i="2"/>
  <c r="BF2759" i="2"/>
  <c r="BF2757" i="2"/>
  <c r="BF2755" i="2"/>
  <c r="BF2753" i="2"/>
  <c r="BF2751" i="2"/>
  <c r="BF2749" i="2"/>
  <c r="BF2747" i="2"/>
  <c r="BF2745" i="2"/>
  <c r="BF2743" i="2"/>
  <c r="BF2741" i="2"/>
  <c r="BF2739" i="2"/>
  <c r="BF2737" i="2"/>
  <c r="BF2735" i="2"/>
  <c r="BF2733" i="2"/>
  <c r="BF2731" i="2"/>
  <c r="BF2729" i="2"/>
  <c r="BF2727" i="2"/>
  <c r="BF2725" i="2"/>
  <c r="BF2723" i="2"/>
  <c r="BF2721" i="2"/>
  <c r="BF2719" i="2"/>
  <c r="BF2717" i="2"/>
  <c r="BF2715" i="2"/>
  <c r="BF2713" i="2"/>
  <c r="BF2711" i="2"/>
  <c r="BF2709" i="2"/>
  <c r="BF2707" i="2"/>
  <c r="BF2705" i="2"/>
  <c r="BF2703" i="2"/>
  <c r="BF2701" i="2"/>
  <c r="BF2699" i="2"/>
  <c r="BF2697" i="2"/>
  <c r="BF2695" i="2"/>
  <c r="BF2693" i="2"/>
  <c r="BF2691" i="2"/>
  <c r="BF2689" i="2"/>
  <c r="BF2687" i="2"/>
  <c r="BF2685" i="2"/>
  <c r="BF2683" i="2"/>
  <c r="BF2681" i="2"/>
  <c r="BF2679" i="2"/>
  <c r="BF2677" i="2"/>
  <c r="BF2675" i="2"/>
  <c r="BF2673" i="2"/>
  <c r="BF2671" i="2"/>
  <c r="BF2669" i="2"/>
  <c r="BF2667" i="2"/>
  <c r="BF2665" i="2"/>
  <c r="BF2663" i="2"/>
  <c r="BF2661" i="2"/>
  <c r="BF2659" i="2"/>
  <c r="BF2657" i="2"/>
  <c r="BF2655" i="2"/>
  <c r="BF2653" i="2"/>
  <c r="BF2651" i="2"/>
  <c r="BF2649" i="2"/>
  <c r="BF2647" i="2"/>
  <c r="BF2645" i="2"/>
  <c r="BF2643" i="2"/>
  <c r="BF2641" i="2"/>
  <c r="BF2639" i="2"/>
  <c r="BF2637" i="2"/>
  <c r="BF2635" i="2"/>
  <c r="BF2633" i="2"/>
  <c r="BF2631" i="2"/>
  <c r="BF2629" i="2"/>
  <c r="BF2627" i="2"/>
  <c r="BF2625" i="2"/>
  <c r="BF2623" i="2"/>
  <c r="BF2621" i="2"/>
  <c r="BF2619" i="2"/>
  <c r="BF2617" i="2"/>
  <c r="BF2615" i="2"/>
  <c r="BF2613" i="2"/>
  <c r="BF2611" i="2"/>
  <c r="BF2609" i="2"/>
  <c r="BF2607" i="2"/>
  <c r="BF2605" i="2"/>
  <c r="BF2603" i="2"/>
  <c r="BF2601" i="2"/>
  <c r="BF2599" i="2"/>
  <c r="BF2597" i="2"/>
  <c r="BF2595" i="2"/>
  <c r="BF2593" i="2"/>
  <c r="BF2591" i="2"/>
  <c r="BF2589" i="2"/>
  <c r="BF2587" i="2"/>
  <c r="BF2585" i="2"/>
  <c r="BF2583" i="2"/>
  <c r="BF2581" i="2"/>
  <c r="BF2579" i="2"/>
  <c r="BF2577" i="2"/>
  <c r="BF2575" i="2"/>
  <c r="BF2573" i="2"/>
  <c r="BF2571" i="2"/>
  <c r="BF2569" i="2"/>
  <c r="BF2567" i="2"/>
  <c r="BF2565" i="2"/>
  <c r="BF2563" i="2"/>
  <c r="BF2561" i="2"/>
  <c r="BF2559" i="2"/>
  <c r="BF2557" i="2"/>
  <c r="BF2555" i="2"/>
  <c r="BF2553" i="2"/>
  <c r="BF2551" i="2"/>
  <c r="BF2549" i="2"/>
  <c r="BF2547" i="2"/>
  <c r="BF2545" i="2"/>
  <c r="BF2543" i="2"/>
  <c r="BF2541" i="2"/>
  <c r="BF2539" i="2"/>
  <c r="BF2537" i="2"/>
  <c r="BF2535" i="2"/>
  <c r="BF2533" i="2"/>
  <c r="BF2531" i="2"/>
  <c r="BF2529" i="2"/>
  <c r="BF2527" i="2"/>
  <c r="BF2525" i="2"/>
  <c r="BF2523" i="2"/>
  <c r="BF2521" i="2"/>
  <c r="BF2519" i="2"/>
  <c r="BF2517" i="2"/>
  <c r="BF2515" i="2"/>
  <c r="BF2513" i="2"/>
  <c r="BF2511" i="2"/>
  <c r="BF2509" i="2"/>
  <c r="BF2507" i="2"/>
  <c r="BF2505" i="2"/>
  <c r="BF2503" i="2"/>
  <c r="BF2501" i="2"/>
  <c r="BF2499" i="2"/>
  <c r="BF2497" i="2"/>
  <c r="BF2495" i="2"/>
  <c r="BF2493" i="2"/>
  <c r="BF2491" i="2"/>
  <c r="BF2489" i="2"/>
  <c r="BF2487" i="2"/>
  <c r="BF2485" i="2"/>
  <c r="BF2483" i="2"/>
  <c r="BF2481" i="2"/>
  <c r="BF2479" i="2"/>
  <c r="BF2477" i="2"/>
  <c r="BF2475" i="2"/>
  <c r="BF2473" i="2"/>
  <c r="BF2471" i="2"/>
  <c r="BF2469" i="2"/>
  <c r="BF2467" i="2"/>
  <c r="BF2465" i="2"/>
  <c r="BF2463" i="2"/>
  <c r="BF2461" i="2"/>
  <c r="BF2459" i="2"/>
  <c r="BF2457" i="2"/>
  <c r="BF2455" i="2"/>
  <c r="BF2453" i="2"/>
  <c r="BF2451" i="2"/>
  <c r="BF2449" i="2"/>
  <c r="BF2447" i="2"/>
  <c r="BF2445" i="2"/>
  <c r="BF2443" i="2"/>
  <c r="BF2441" i="2"/>
  <c r="BF2439" i="2"/>
  <c r="BF2437" i="2"/>
  <c r="BF2435" i="2"/>
  <c r="BF2433" i="2"/>
  <c r="BF2431" i="2"/>
  <c r="BF2429" i="2"/>
  <c r="BF2427" i="2"/>
  <c r="BF2425" i="2"/>
  <c r="BF2423" i="2"/>
  <c r="BF2421" i="2"/>
  <c r="BF2419" i="2"/>
  <c r="BF2417" i="2"/>
  <c r="BF2415" i="2"/>
  <c r="BF2413" i="2"/>
  <c r="BF2411" i="2"/>
  <c r="BF2409" i="2"/>
  <c r="BF2407" i="2"/>
  <c r="BF2405" i="2"/>
  <c r="BF2403" i="2"/>
  <c r="BF2401" i="2"/>
  <c r="BF2399" i="2"/>
  <c r="BF2397" i="2"/>
  <c r="BF2395" i="2"/>
  <c r="BF2393" i="2"/>
  <c r="BF2391" i="2"/>
  <c r="BF2389" i="2"/>
  <c r="BF2387" i="2"/>
  <c r="BF2385" i="2"/>
  <c r="BF2383" i="2"/>
  <c r="BF2381" i="2"/>
  <c r="BF2379" i="2"/>
  <c r="BF2377" i="2"/>
  <c r="BF2375" i="2"/>
  <c r="BF2373" i="2"/>
  <c r="BF2371" i="2"/>
  <c r="BF2369" i="2"/>
  <c r="BF2367" i="2"/>
  <c r="BF2365" i="2"/>
  <c r="BF2363" i="2"/>
  <c r="BF2361" i="2"/>
  <c r="BF2359" i="2"/>
  <c r="BF2357" i="2"/>
  <c r="BF2355" i="2"/>
  <c r="BF2353" i="2"/>
  <c r="BF2351" i="2"/>
  <c r="BF2349" i="2"/>
  <c r="BF2347" i="2"/>
  <c r="BF2345" i="2"/>
  <c r="BF2343" i="2"/>
  <c r="BF2341" i="2"/>
  <c r="BF2339" i="2"/>
  <c r="BF2337" i="2"/>
  <c r="BF2335" i="2"/>
  <c r="BF2333" i="2"/>
  <c r="BF2331" i="2"/>
  <c r="BF2329" i="2"/>
  <c r="BF2327" i="2"/>
  <c r="BF2325" i="2"/>
  <c r="BF2323" i="2"/>
  <c r="BF2321" i="2"/>
  <c r="BF2319" i="2"/>
  <c r="BF2317" i="2"/>
  <c r="BF2315" i="2"/>
  <c r="BF2313" i="2"/>
  <c r="BF2311" i="2"/>
  <c r="BF2309" i="2"/>
  <c r="BF2307" i="2"/>
  <c r="BF2305" i="2"/>
  <c r="BF2303" i="2"/>
  <c r="BF2301" i="2"/>
  <c r="BF2299" i="2"/>
  <c r="BF2297" i="2"/>
  <c r="BF2295" i="2"/>
  <c r="BF2293" i="2"/>
  <c r="BF2291" i="2"/>
  <c r="BF2289" i="2"/>
  <c r="BF2287" i="2"/>
  <c r="BF2285" i="2"/>
  <c r="BF2283" i="2"/>
  <c r="BF2281" i="2"/>
  <c r="BF2279" i="2"/>
  <c r="BF2277" i="2"/>
  <c r="BF2275" i="2"/>
  <c r="BF2273" i="2"/>
  <c r="BF2271" i="2"/>
  <c r="BF2269" i="2"/>
  <c r="BF2267" i="2"/>
  <c r="BF2265" i="2"/>
  <c r="BF2263" i="2"/>
  <c r="BF2261" i="2"/>
  <c r="BF2259" i="2"/>
  <c r="BF2257" i="2"/>
  <c r="BF2255" i="2"/>
  <c r="BF2253" i="2"/>
  <c r="BF2251" i="2"/>
  <c r="BF2249" i="2"/>
  <c r="BF2247" i="2"/>
  <c r="BF2245" i="2"/>
  <c r="BF2243" i="2"/>
  <c r="BF2241" i="2"/>
  <c r="BF2239" i="2"/>
  <c r="BF2237" i="2"/>
  <c r="BF2235" i="2"/>
  <c r="BF2233" i="2"/>
  <c r="BF2231" i="2"/>
  <c r="BF2229" i="2"/>
  <c r="BF2227" i="2"/>
  <c r="BF2225" i="2"/>
  <c r="BF2223" i="2"/>
  <c r="BF2221" i="2"/>
  <c r="BF2219" i="2"/>
  <c r="BF2217" i="2"/>
  <c r="BF2215" i="2"/>
  <c r="BF2213" i="2"/>
  <c r="BF2211" i="2"/>
  <c r="BF2209" i="2"/>
  <c r="BF2207" i="2"/>
  <c r="BF2205" i="2"/>
  <c r="BF2203" i="2"/>
  <c r="BF2201" i="2"/>
  <c r="BF2199" i="2"/>
  <c r="BF2197" i="2"/>
  <c r="BF2195" i="2"/>
  <c r="BF2193" i="2"/>
  <c r="BF2191" i="2"/>
  <c r="BF2189" i="2"/>
  <c r="BF2187" i="2"/>
  <c r="BF2185" i="2"/>
  <c r="BF2183" i="2"/>
  <c r="BF2181" i="2"/>
  <c r="BF2179" i="2"/>
  <c r="BF2177" i="2"/>
  <c r="BF2175" i="2"/>
  <c r="BF2173" i="2"/>
  <c r="BF2171" i="2"/>
  <c r="BF2169" i="2"/>
  <c r="BF2167" i="2"/>
  <c r="BF2165" i="2"/>
  <c r="BF2163" i="2"/>
  <c r="BF2161" i="2"/>
  <c r="BF2159" i="2"/>
  <c r="BF2157" i="2"/>
  <c r="BF2155" i="2"/>
  <c r="BF2153" i="2"/>
  <c r="BF2151" i="2"/>
  <c r="BF2149" i="2"/>
  <c r="BF2147" i="2"/>
  <c r="BF2145" i="2"/>
  <c r="BF2143" i="2"/>
  <c r="BF2141" i="2"/>
  <c r="BF2139" i="2"/>
  <c r="BF2137" i="2"/>
  <c r="BF2135" i="2"/>
  <c r="BF2133" i="2"/>
  <c r="BF2131" i="2"/>
  <c r="BF2129" i="2"/>
  <c r="BF2127" i="2"/>
  <c r="BF2125" i="2"/>
  <c r="BF2123" i="2"/>
  <c r="BF2121" i="2"/>
  <c r="BF2119" i="2"/>
  <c r="BF2117" i="2"/>
  <c r="BF2115" i="2"/>
  <c r="BF2113" i="2"/>
  <c r="BF2111" i="2"/>
  <c r="BF2109" i="2"/>
  <c r="BF2107" i="2"/>
  <c r="BF2105" i="2"/>
  <c r="BF2103" i="2"/>
  <c r="BF2101" i="2"/>
  <c r="BF2099" i="2"/>
  <c r="BF2097" i="2"/>
  <c r="BF2095" i="2"/>
  <c r="BF2093" i="2"/>
  <c r="BF2091" i="2"/>
  <c r="BF2089" i="2"/>
  <c r="BF2087" i="2"/>
  <c r="BF2085" i="2"/>
  <c r="BF2083" i="2"/>
  <c r="BF2081" i="2"/>
  <c r="BF2079" i="2"/>
  <c r="BF2077" i="2"/>
  <c r="BF2075" i="2"/>
  <c r="BF2073" i="2"/>
  <c r="BF2071" i="2"/>
  <c r="BF2069" i="2"/>
  <c r="BF2067" i="2"/>
  <c r="BF2065" i="2"/>
  <c r="BF2063" i="2"/>
  <c r="BF2061" i="2"/>
  <c r="BF2059" i="2"/>
  <c r="BF2057" i="2"/>
  <c r="BF2055" i="2"/>
  <c r="BF2053" i="2"/>
  <c r="BF2051" i="2"/>
  <c r="BF2049" i="2"/>
  <c r="BF2047" i="2"/>
  <c r="BF2045" i="2"/>
  <c r="BF2043" i="2"/>
  <c r="BF2041" i="2"/>
  <c r="BF2039" i="2"/>
  <c r="BF2037" i="2"/>
  <c r="BF2035" i="2"/>
  <c r="BF2033" i="2"/>
  <c r="BF2031" i="2"/>
  <c r="BF2029" i="2"/>
  <c r="BF2027" i="2"/>
  <c r="BF2025" i="2"/>
  <c r="BF2023" i="2"/>
  <c r="BF2021" i="2"/>
  <c r="BF2019" i="2"/>
  <c r="BF2017" i="2"/>
  <c r="BF2015" i="2"/>
  <c r="BF2013" i="2"/>
  <c r="BF2011" i="2"/>
  <c r="BF2009" i="2"/>
  <c r="BF2007" i="2"/>
  <c r="BF2005" i="2"/>
  <c r="BF2003" i="2"/>
  <c r="BF2001" i="2"/>
  <c r="BF1999" i="2"/>
  <c r="BF1997" i="2"/>
  <c r="BF1995" i="2"/>
  <c r="BF1993" i="2"/>
  <c r="BF1991" i="2"/>
  <c r="BF1989" i="2"/>
  <c r="BF1987" i="2"/>
  <c r="BF1985" i="2"/>
  <c r="BF1983" i="2"/>
  <c r="BF1981" i="2"/>
  <c r="BF1979" i="2"/>
  <c r="BF1977" i="2"/>
  <c r="BF1975" i="2"/>
  <c r="BF1973" i="2"/>
  <c r="BF1971" i="2"/>
  <c r="BF1969" i="2"/>
  <c r="BF1967" i="2"/>
  <c r="BF1965" i="2"/>
  <c r="BF1963" i="2"/>
  <c r="BF1961" i="2"/>
  <c r="BF1959" i="2"/>
  <c r="BF1957" i="2"/>
  <c r="BF1955" i="2"/>
  <c r="BF1953" i="2"/>
  <c r="BF1951" i="2"/>
  <c r="BF1949" i="2"/>
  <c r="BF1947" i="2"/>
  <c r="BF1945" i="2"/>
  <c r="BF1943" i="2"/>
  <c r="BF1941" i="2"/>
  <c r="BF1939" i="2"/>
  <c r="BF1937" i="2"/>
  <c r="BF1935" i="2"/>
  <c r="BF1933" i="2"/>
  <c r="BF1931" i="2"/>
  <c r="BF1929" i="2"/>
  <c r="BF1927" i="2"/>
  <c r="BF1925" i="2"/>
  <c r="BF1923" i="2"/>
  <c r="BF1921" i="2"/>
  <c r="BF1919" i="2"/>
  <c r="BF1917" i="2"/>
  <c r="BF1915" i="2"/>
  <c r="BF1913" i="2"/>
  <c r="BF1911" i="2"/>
  <c r="BF1909" i="2"/>
  <c r="BF1907" i="2"/>
  <c r="BF1905" i="2"/>
  <c r="BF1903" i="2"/>
  <c r="BF1901" i="2"/>
  <c r="BF1899" i="2"/>
  <c r="BF1897" i="2"/>
  <c r="BF1895" i="2"/>
  <c r="BF1893" i="2"/>
  <c r="BF1891" i="2"/>
  <c r="BF1889" i="2"/>
  <c r="BF1887" i="2"/>
  <c r="BF1885" i="2"/>
  <c r="BF1883" i="2"/>
  <c r="BF1881" i="2"/>
  <c r="BF1879" i="2"/>
  <c r="BF1877" i="2"/>
  <c r="BF1875" i="2"/>
  <c r="BF1873" i="2"/>
  <c r="BF1871" i="2"/>
  <c r="BF1869" i="2"/>
  <c r="BF1867" i="2"/>
  <c r="BF1865" i="2"/>
  <c r="BF1863" i="2"/>
  <c r="BF1861" i="2"/>
  <c r="BF1859" i="2"/>
  <c r="BF1857" i="2"/>
  <c r="BF1855" i="2"/>
  <c r="BF1853" i="2"/>
  <c r="BF1851" i="2"/>
  <c r="BF1849" i="2"/>
  <c r="BF1847" i="2"/>
  <c r="BF1845" i="2"/>
  <c r="BF1843" i="2"/>
  <c r="BF1841" i="2"/>
  <c r="BF1839" i="2"/>
  <c r="BF1837" i="2"/>
  <c r="BF1835" i="2"/>
  <c r="BF1833" i="2"/>
  <c r="BF1831" i="2"/>
  <c r="BF1829" i="2"/>
  <c r="BF1827" i="2"/>
  <c r="BF1825" i="2"/>
  <c r="BF1823" i="2"/>
  <c r="BF1821" i="2"/>
  <c r="BF1819" i="2"/>
  <c r="BF1817" i="2"/>
  <c r="BF1815" i="2"/>
  <c r="BF1813" i="2"/>
  <c r="BF1811" i="2"/>
  <c r="BF1809" i="2"/>
  <c r="BF1807" i="2"/>
  <c r="BF1805" i="2"/>
  <c r="BF1803" i="2"/>
  <c r="BF1801" i="2"/>
  <c r="BF3002" i="2"/>
  <c r="BF2994" i="2"/>
  <c r="BF2986" i="2"/>
  <c r="BF2978" i="2"/>
  <c r="BF2970" i="2"/>
  <c r="BF2962" i="2"/>
  <c r="BF2954" i="2"/>
  <c r="BF2946" i="2"/>
  <c r="BF2938" i="2"/>
  <c r="BF2930" i="2"/>
  <c r="BF2929" i="2"/>
  <c r="BF2925" i="2"/>
  <c r="BF2921" i="2"/>
  <c r="BF2917" i="2"/>
  <c r="BF2913" i="2"/>
  <c r="BF2909" i="2"/>
  <c r="BF2905" i="2"/>
  <c r="BF2901" i="2"/>
  <c r="BF2897" i="2"/>
  <c r="BF2893" i="2"/>
  <c r="BF2889" i="2"/>
  <c r="BF2885" i="2"/>
  <c r="BF2881" i="2"/>
  <c r="BF2877" i="2"/>
  <c r="BF2873" i="2"/>
  <c r="BF2869" i="2"/>
  <c r="BF2865" i="2"/>
  <c r="BF2861" i="2"/>
  <c r="BF2857" i="2"/>
  <c r="BF2853" i="2"/>
  <c r="BF2849" i="2"/>
  <c r="BF2845" i="2"/>
  <c r="BF2841" i="2"/>
  <c r="BF2837" i="2"/>
  <c r="BF2833" i="2"/>
  <c r="BF2829" i="2"/>
  <c r="BF2825" i="2"/>
  <c r="BF2821" i="2"/>
  <c r="BF2817" i="2"/>
  <c r="BF2813" i="2"/>
  <c r="BF2809" i="2"/>
  <c r="BF1797" i="2"/>
  <c r="BF1795" i="2"/>
  <c r="BF1793" i="2"/>
  <c r="BF1791" i="2"/>
  <c r="BF1789" i="2"/>
  <c r="BF1787" i="2"/>
  <c r="BF1785" i="2"/>
  <c r="BF1783" i="2"/>
  <c r="BF1781" i="2"/>
  <c r="BF1779" i="2"/>
  <c r="BF1777" i="2"/>
  <c r="BF1775" i="2"/>
  <c r="BF1773" i="2"/>
  <c r="BF1771" i="2"/>
  <c r="BF1769" i="2"/>
  <c r="BF1767" i="2"/>
  <c r="BF1765" i="2"/>
  <c r="BF1763" i="2"/>
  <c r="BF1761" i="2"/>
  <c r="BF1759" i="2"/>
  <c r="BF1757" i="2"/>
  <c r="BF1755" i="2"/>
  <c r="BF1753" i="2"/>
  <c r="BF1751" i="2"/>
  <c r="BF1749" i="2"/>
  <c r="BF1747" i="2"/>
  <c r="BF1745" i="2"/>
  <c r="BF1743" i="2"/>
  <c r="BF1741" i="2"/>
  <c r="BF1739" i="2"/>
  <c r="BF1737" i="2"/>
  <c r="BF1735" i="2"/>
  <c r="BF1733" i="2"/>
  <c r="BF1731" i="2"/>
  <c r="BF1729" i="2"/>
  <c r="BF1727" i="2"/>
  <c r="BF1725" i="2"/>
  <c r="BF1723" i="2"/>
  <c r="BF1721" i="2"/>
  <c r="BF1719" i="2"/>
  <c r="BF1717" i="2"/>
  <c r="BF1715" i="2"/>
  <c r="BF1713" i="2"/>
  <c r="BF1711" i="2"/>
  <c r="BF1709" i="2"/>
  <c r="BF1707" i="2"/>
  <c r="BF1705" i="2"/>
  <c r="BF1703" i="2"/>
  <c r="BF1701" i="2"/>
  <c r="BF1699" i="2"/>
  <c r="BF1697" i="2"/>
  <c r="BF1695" i="2"/>
  <c r="BF1693" i="2"/>
  <c r="BF1691" i="2"/>
  <c r="BF1689" i="2"/>
  <c r="BF1687" i="2"/>
  <c r="BF1685" i="2"/>
  <c r="BF1683" i="2"/>
  <c r="BF1681" i="2"/>
  <c r="BF1679" i="2"/>
  <c r="BF1677" i="2"/>
  <c r="BF1675" i="2"/>
  <c r="BF1673" i="2"/>
  <c r="BF1671" i="2"/>
  <c r="BF1669" i="2"/>
  <c r="BF1667" i="2"/>
  <c r="BF1665" i="2"/>
  <c r="BF1663" i="2"/>
  <c r="BF1661" i="2"/>
  <c r="BF1659" i="2"/>
  <c r="BF1657" i="2"/>
  <c r="BF1655" i="2"/>
  <c r="BF1653" i="2"/>
  <c r="BF1651" i="2"/>
  <c r="BF1649" i="2"/>
  <c r="BF1647" i="2"/>
  <c r="BF1645" i="2"/>
  <c r="BF1643" i="2"/>
  <c r="BF1641" i="2"/>
  <c r="BF1639" i="2"/>
  <c r="BF1637" i="2"/>
  <c r="BF1635" i="2"/>
  <c r="BF1633" i="2"/>
  <c r="BF1631" i="2"/>
  <c r="BF1629" i="2"/>
  <c r="BF1627" i="2"/>
  <c r="BF1625" i="2"/>
  <c r="BF1623" i="2"/>
  <c r="BF1621" i="2"/>
  <c r="BF1619" i="2"/>
  <c r="BF1617" i="2"/>
  <c r="BF1615" i="2"/>
  <c r="BF1613" i="2"/>
  <c r="BF1611" i="2"/>
  <c r="BF1609" i="2"/>
  <c r="BF1607" i="2"/>
  <c r="BF1605" i="2"/>
  <c r="BF1603" i="2"/>
  <c r="BF1601" i="2"/>
  <c r="BF1599" i="2"/>
  <c r="BF1597" i="2"/>
  <c r="BF1595" i="2"/>
  <c r="BF1593" i="2"/>
  <c r="BF1591" i="2"/>
  <c r="BF1589" i="2"/>
  <c r="BF1587" i="2"/>
  <c r="BF1585" i="2"/>
  <c r="BF1583" i="2"/>
  <c r="BF1581" i="2"/>
  <c r="BF1579" i="2"/>
  <c r="BF1577" i="2"/>
  <c r="BF1575" i="2"/>
  <c r="BF1573" i="2"/>
  <c r="BF1571" i="2"/>
  <c r="BF1569" i="2"/>
  <c r="BF1567" i="2"/>
  <c r="BF1565" i="2"/>
  <c r="BF1563" i="2"/>
  <c r="BF1561" i="2"/>
  <c r="BF1559" i="2"/>
  <c r="BF1557" i="2"/>
  <c r="BF1555" i="2"/>
  <c r="BF1553" i="2"/>
  <c r="BF1551" i="2"/>
  <c r="BF1549" i="2"/>
  <c r="BF1547" i="2"/>
  <c r="BF1545" i="2"/>
  <c r="BF1543" i="2"/>
  <c r="BF1541" i="2"/>
  <c r="BF1539" i="2"/>
  <c r="BF1537" i="2"/>
  <c r="BF1535" i="2"/>
  <c r="BF1533" i="2"/>
  <c r="BF1531" i="2"/>
  <c r="BF1529" i="2"/>
  <c r="BF1527" i="2"/>
  <c r="BF1525" i="2"/>
  <c r="BF1523" i="2"/>
  <c r="BF1521" i="2"/>
  <c r="BF1519" i="2"/>
  <c r="BF1517" i="2"/>
  <c r="BF1515" i="2"/>
  <c r="BF1513" i="2"/>
  <c r="BF1511" i="2"/>
  <c r="BF1509" i="2"/>
  <c r="BF1507" i="2"/>
  <c r="BF1505" i="2"/>
  <c r="BF1503" i="2"/>
  <c r="BF1501" i="2"/>
  <c r="BF1499" i="2"/>
  <c r="BF1497" i="2"/>
  <c r="BF1495" i="2"/>
  <c r="BF1493" i="2"/>
  <c r="BF1491" i="2"/>
  <c r="BF1489" i="2"/>
  <c r="BF1487" i="2"/>
  <c r="BF1485" i="2"/>
  <c r="BF1483" i="2"/>
  <c r="BF1481" i="2"/>
  <c r="BF1479" i="2"/>
  <c r="BF1477" i="2"/>
  <c r="BF1475" i="2"/>
  <c r="BF1473" i="2"/>
  <c r="BF1471" i="2"/>
  <c r="BF1469" i="2"/>
  <c r="BF1467" i="2"/>
  <c r="BF1465" i="2"/>
  <c r="BF1463" i="2"/>
  <c r="BF1461" i="2"/>
  <c r="BF1459" i="2"/>
  <c r="BF1457" i="2"/>
  <c r="BF1455" i="2"/>
  <c r="BF1453" i="2"/>
  <c r="BF1451" i="2"/>
  <c r="BF1449" i="2"/>
  <c r="BF1447" i="2"/>
  <c r="BF1445" i="2"/>
  <c r="BF1443" i="2"/>
  <c r="BF1441" i="2"/>
  <c r="BF1439" i="2"/>
  <c r="BF1437" i="2"/>
  <c r="BF1435" i="2"/>
  <c r="BF1433" i="2"/>
  <c r="BF1431" i="2"/>
  <c r="BF1429" i="2"/>
  <c r="BF1427" i="2"/>
  <c r="BF1425" i="2"/>
  <c r="BF1423" i="2"/>
  <c r="BF1421" i="2"/>
  <c r="BF1419" i="2"/>
  <c r="BF1417" i="2"/>
  <c r="BF1415" i="2"/>
  <c r="BF1413" i="2"/>
  <c r="BF1411" i="2"/>
  <c r="BF1409" i="2"/>
  <c r="BF1407" i="2"/>
  <c r="BF1405" i="2"/>
  <c r="BF1403" i="2"/>
  <c r="BF1401" i="2"/>
  <c r="BF1399" i="2"/>
  <c r="BF1397" i="2"/>
  <c r="BF1395" i="2"/>
  <c r="BF1393" i="2"/>
  <c r="BF1391" i="2"/>
  <c r="BF1389" i="2"/>
  <c r="BF1387" i="2"/>
  <c r="BF1385" i="2"/>
  <c r="BF1383" i="2"/>
  <c r="BF1381" i="2"/>
  <c r="BF1379" i="2"/>
  <c r="BF1377" i="2"/>
  <c r="BF1375" i="2"/>
  <c r="BF1373" i="2"/>
  <c r="BF1371" i="2"/>
  <c r="BF1369" i="2"/>
  <c r="BF1367" i="2"/>
  <c r="BF1365" i="2"/>
  <c r="BF1363" i="2"/>
  <c r="BF1361" i="2"/>
  <c r="BF1359" i="2"/>
  <c r="BF1357" i="2"/>
  <c r="BF1355" i="2"/>
  <c r="BF1353" i="2"/>
  <c r="BF1351" i="2"/>
  <c r="BF1349" i="2"/>
  <c r="BF1347" i="2"/>
  <c r="BF1345" i="2"/>
  <c r="BF1343" i="2"/>
  <c r="BF1341" i="2"/>
  <c r="BF1339" i="2"/>
  <c r="BF1337" i="2"/>
  <c r="BF1335" i="2"/>
  <c r="BF1333" i="2"/>
  <c r="BF1331" i="2"/>
  <c r="BF1329" i="2"/>
  <c r="BF1327" i="2"/>
  <c r="BF1325" i="2"/>
  <c r="BF1323" i="2"/>
  <c r="BF1321" i="2"/>
  <c r="BF1319" i="2"/>
  <c r="BF1317" i="2"/>
  <c r="BF1315" i="2"/>
  <c r="BF1313" i="2"/>
  <c r="BF1311" i="2"/>
  <c r="BF1309" i="2"/>
  <c r="BF1307" i="2"/>
  <c r="BF1305" i="2"/>
  <c r="BF1303" i="2"/>
  <c r="BF1301" i="2"/>
  <c r="BF1299" i="2"/>
  <c r="BF1297" i="2"/>
  <c r="BF1295" i="2"/>
  <c r="BF1293" i="2"/>
  <c r="BF1291" i="2"/>
  <c r="BF1289" i="2"/>
  <c r="BF1287" i="2"/>
  <c r="BF1285" i="2"/>
  <c r="BF1283" i="2"/>
  <c r="BF1281" i="2"/>
  <c r="BF1279" i="2"/>
  <c r="BF1277" i="2"/>
  <c r="BF1275" i="2"/>
  <c r="BF1273" i="2"/>
  <c r="BF1271" i="2"/>
  <c r="BF1269" i="2"/>
  <c r="BF1267" i="2"/>
  <c r="BF1265" i="2"/>
  <c r="BF1263" i="2"/>
  <c r="BF1261" i="2"/>
  <c r="BF1259" i="2"/>
  <c r="BF1257" i="2"/>
  <c r="BF1255" i="2"/>
  <c r="BF1253" i="2"/>
  <c r="BF1251" i="2"/>
  <c r="BF1249" i="2"/>
  <c r="BF1247" i="2"/>
  <c r="BF1245" i="2"/>
  <c r="BF1243" i="2"/>
  <c r="BF1241" i="2"/>
  <c r="BF1239" i="2"/>
  <c r="BF1237" i="2"/>
  <c r="BF1235" i="2"/>
  <c r="BF1233" i="2"/>
  <c r="BF1231" i="2"/>
  <c r="BF1229" i="2"/>
  <c r="BF1227" i="2"/>
  <c r="BF1225" i="2"/>
  <c r="BF1223" i="2"/>
  <c r="BF1221" i="2"/>
  <c r="BF1219" i="2"/>
  <c r="BF1217" i="2"/>
  <c r="BF1215" i="2"/>
  <c r="BF1213" i="2"/>
  <c r="BF1211" i="2"/>
  <c r="BF1209" i="2"/>
  <c r="BF1207" i="2"/>
  <c r="BF1205" i="2"/>
  <c r="BF1203" i="2"/>
  <c r="BF1201" i="2"/>
  <c r="BF1199" i="2"/>
  <c r="BF1197" i="2"/>
  <c r="BF1195" i="2"/>
  <c r="BF1193" i="2"/>
  <c r="BF1191" i="2"/>
  <c r="BF1189" i="2"/>
  <c r="BF1187" i="2"/>
  <c r="BF1185" i="2"/>
  <c r="BF1183" i="2"/>
  <c r="BF1181" i="2"/>
  <c r="BF1179" i="2"/>
  <c r="BF1177" i="2"/>
  <c r="BF1175" i="2"/>
  <c r="BF1173" i="2"/>
  <c r="BF1171" i="2"/>
  <c r="BF1169" i="2"/>
  <c r="BF1167" i="2"/>
  <c r="BF1165" i="2"/>
  <c r="BF1163" i="2"/>
  <c r="BF1161" i="2"/>
  <c r="BF1159" i="2"/>
  <c r="BF1157" i="2"/>
  <c r="BF1155" i="2"/>
  <c r="BF1153" i="2"/>
  <c r="BF1151" i="2"/>
  <c r="BF1149" i="2"/>
  <c r="BF1147" i="2"/>
  <c r="BF1145" i="2"/>
  <c r="BF1143" i="2"/>
  <c r="BF1141" i="2"/>
  <c r="BF1139" i="2"/>
  <c r="BF1137" i="2"/>
  <c r="BF1135" i="2"/>
  <c r="BF1133" i="2"/>
  <c r="BF1131" i="2"/>
  <c r="BF1129" i="2"/>
  <c r="BF1127" i="2"/>
  <c r="BF1125" i="2"/>
  <c r="BF1123" i="2"/>
  <c r="BF1121" i="2"/>
  <c r="BF1119" i="2"/>
  <c r="BF1117" i="2"/>
  <c r="BF1115" i="2"/>
  <c r="BF1113" i="2"/>
  <c r="BF1111" i="2"/>
  <c r="BF1109" i="2"/>
  <c r="BF1107" i="2"/>
  <c r="BF1105" i="2"/>
  <c r="BF1103" i="2"/>
  <c r="BF1101" i="2"/>
  <c r="BF1099" i="2"/>
  <c r="BF1097" i="2"/>
  <c r="BF1095" i="2"/>
  <c r="BF1093" i="2"/>
  <c r="BF1091" i="2"/>
  <c r="BF1089" i="2"/>
  <c r="BF1087" i="2"/>
  <c r="BF1085" i="2"/>
  <c r="BF1083" i="2"/>
  <c r="BF1081" i="2"/>
  <c r="BF1079" i="2"/>
  <c r="BF1077" i="2"/>
  <c r="BF1075" i="2"/>
  <c r="BF1073" i="2"/>
  <c r="BF1071" i="2"/>
  <c r="BF1069" i="2"/>
  <c r="BF1067" i="2"/>
  <c r="BF1065" i="2"/>
  <c r="BF1063" i="2"/>
  <c r="BF1061" i="2"/>
  <c r="BF1059" i="2"/>
  <c r="BF1057" i="2"/>
  <c r="BF1055" i="2"/>
  <c r="BF1053" i="2"/>
  <c r="BF1051" i="2"/>
  <c r="BF1049" i="2"/>
  <c r="BF1047" i="2"/>
  <c r="BF1045" i="2"/>
  <c r="BF1043" i="2"/>
  <c r="BF1041" i="2"/>
  <c r="BF1039" i="2"/>
  <c r="BF1037" i="2"/>
  <c r="BF1035" i="2"/>
  <c r="BF1033" i="2"/>
  <c r="BF1031" i="2"/>
  <c r="BF1029" i="2"/>
  <c r="BF1027" i="2"/>
  <c r="BF1025" i="2"/>
  <c r="BF1023" i="2"/>
  <c r="BF1021" i="2"/>
  <c r="BF1019" i="2"/>
  <c r="BF1017" i="2"/>
  <c r="BF1015" i="2"/>
  <c r="BF1013" i="2"/>
  <c r="BF1011" i="2"/>
  <c r="BF1009" i="2"/>
  <c r="BF1007" i="2"/>
  <c r="BF1005" i="2"/>
  <c r="BF1003" i="2"/>
  <c r="BF1001" i="2"/>
  <c r="BF999" i="2"/>
  <c r="BF997" i="2"/>
  <c r="BF995" i="2"/>
  <c r="BF993" i="2"/>
  <c r="BF991" i="2"/>
  <c r="BF989" i="2"/>
  <c r="BF987" i="2"/>
  <c r="BF985" i="2"/>
  <c r="BF983" i="2"/>
  <c r="BF981" i="2"/>
  <c r="BF979" i="2"/>
  <c r="BF977" i="2"/>
  <c r="BF975" i="2"/>
  <c r="BF973" i="2"/>
  <c r="BF971" i="2"/>
  <c r="BF969" i="2"/>
  <c r="BF967" i="2"/>
  <c r="BF965" i="2"/>
  <c r="BF963" i="2"/>
  <c r="BF961" i="2"/>
  <c r="BF959" i="2"/>
  <c r="BF957" i="2"/>
  <c r="BF955" i="2"/>
  <c r="BF953" i="2"/>
  <c r="BF951" i="2"/>
  <c r="BF949" i="2"/>
  <c r="BF947" i="2"/>
  <c r="BF945" i="2"/>
  <c r="BF943" i="2"/>
  <c r="BF941" i="2"/>
  <c r="BF939" i="2"/>
  <c r="BF937" i="2"/>
  <c r="BF935" i="2"/>
  <c r="BF933" i="2"/>
  <c r="BF931" i="2"/>
  <c r="BF929" i="2"/>
  <c r="BF927" i="2"/>
  <c r="BF925" i="2"/>
  <c r="BF923" i="2"/>
  <c r="BF921" i="2"/>
  <c r="BF919" i="2"/>
  <c r="BF917" i="2"/>
  <c r="BF915" i="2"/>
  <c r="BF913" i="2"/>
  <c r="BF911" i="2"/>
  <c r="BF909" i="2"/>
  <c r="BF907" i="2"/>
  <c r="BF905" i="2"/>
  <c r="BF903" i="2"/>
  <c r="BF901" i="2"/>
  <c r="BF899" i="2"/>
  <c r="BF897" i="2"/>
  <c r="BF895" i="2"/>
  <c r="BF893" i="2"/>
  <c r="BF891" i="2"/>
  <c r="BF889" i="2"/>
  <c r="BF887" i="2"/>
  <c r="BF885" i="2"/>
  <c r="BF883" i="2"/>
  <c r="BF881" i="2"/>
  <c r="BF879" i="2"/>
  <c r="BF877" i="2"/>
  <c r="BF875" i="2"/>
  <c r="BF873" i="2"/>
  <c r="BF871" i="2"/>
  <c r="BF869" i="2"/>
  <c r="BF867" i="2"/>
  <c r="BF865" i="2"/>
  <c r="BF863" i="2"/>
  <c r="BF861" i="2"/>
  <c r="BF859" i="2"/>
  <c r="BF857" i="2"/>
  <c r="BF855" i="2"/>
  <c r="BF853" i="2"/>
  <c r="BF851" i="2"/>
  <c r="BF849" i="2"/>
  <c r="BF847" i="2"/>
  <c r="BF845" i="2"/>
  <c r="BF843" i="2"/>
  <c r="BF841" i="2"/>
  <c r="BF839" i="2"/>
  <c r="BF837" i="2"/>
  <c r="BF835" i="2"/>
  <c r="BF833" i="2"/>
  <c r="BF831" i="2"/>
  <c r="BF829" i="2"/>
  <c r="BF827" i="2"/>
  <c r="BF825" i="2"/>
  <c r="BF823" i="2"/>
  <c r="BF821" i="2"/>
  <c r="BF819" i="2"/>
  <c r="BF817" i="2"/>
  <c r="BF815" i="2"/>
  <c r="BF813" i="2"/>
  <c r="BF811" i="2"/>
  <c r="BF809" i="2"/>
  <c r="BF807" i="2"/>
  <c r="BF805" i="2"/>
  <c r="BF803" i="2"/>
  <c r="BF1799" i="2"/>
  <c r="BF1796" i="2"/>
  <c r="BF1794" i="2"/>
  <c r="BF1792" i="2"/>
  <c r="BF1790" i="2"/>
  <c r="BF1788" i="2"/>
  <c r="BF1786" i="2"/>
  <c r="BF1784" i="2"/>
  <c r="BF1782" i="2"/>
  <c r="BF1780" i="2"/>
  <c r="BF1778" i="2"/>
  <c r="BF1776" i="2"/>
  <c r="BF1774" i="2"/>
  <c r="BF1772" i="2"/>
  <c r="BF1770" i="2"/>
  <c r="BF1768" i="2"/>
  <c r="BF1766" i="2"/>
  <c r="BF1764" i="2"/>
  <c r="BF1762" i="2"/>
  <c r="BF1760" i="2"/>
  <c r="BF1758" i="2"/>
  <c r="BF1756" i="2"/>
  <c r="BF1754" i="2"/>
  <c r="BF1752" i="2"/>
  <c r="BF1750" i="2"/>
  <c r="BF1748" i="2"/>
  <c r="BF1746" i="2"/>
  <c r="BF1744" i="2"/>
  <c r="BF1742" i="2"/>
  <c r="BF1740" i="2"/>
  <c r="BF1738" i="2"/>
  <c r="BF1736" i="2"/>
  <c r="BF1734" i="2"/>
  <c r="BF1732" i="2"/>
  <c r="BF1730" i="2"/>
  <c r="BF1728" i="2"/>
  <c r="BF1726" i="2"/>
  <c r="BF1724" i="2"/>
  <c r="BF1722" i="2"/>
  <c r="BF1720" i="2"/>
  <c r="BF1718" i="2"/>
  <c r="BF1716" i="2"/>
  <c r="BF1714" i="2"/>
  <c r="BF1712" i="2"/>
  <c r="BF1710" i="2"/>
  <c r="BF1708" i="2"/>
  <c r="BF1706" i="2"/>
  <c r="BF1704" i="2"/>
  <c r="BF1702" i="2"/>
  <c r="BF1700" i="2"/>
  <c r="BF1698" i="2"/>
  <c r="BF1696" i="2"/>
  <c r="BF1694" i="2"/>
  <c r="BF1692" i="2"/>
  <c r="BF1690" i="2"/>
  <c r="BF1688" i="2"/>
  <c r="BF1686" i="2"/>
  <c r="BF1684" i="2"/>
  <c r="BF1682" i="2"/>
  <c r="BF1680" i="2"/>
  <c r="BF1678" i="2"/>
  <c r="BF1676" i="2"/>
  <c r="BF1674" i="2"/>
  <c r="BF1672" i="2"/>
  <c r="BF1670" i="2"/>
  <c r="BF1668" i="2"/>
  <c r="BF1666" i="2"/>
  <c r="BF1664" i="2"/>
  <c r="BF1662" i="2"/>
  <c r="BF1660" i="2"/>
  <c r="BF1658" i="2"/>
  <c r="BF1656" i="2"/>
  <c r="BF1654" i="2"/>
  <c r="BF1652" i="2"/>
  <c r="BF1650" i="2"/>
  <c r="BF1648" i="2"/>
  <c r="BF1646" i="2"/>
  <c r="BF1644" i="2"/>
  <c r="BF1642" i="2"/>
  <c r="BF1640" i="2"/>
  <c r="BF1638" i="2"/>
  <c r="BF1636" i="2"/>
  <c r="BF1634" i="2"/>
  <c r="BF1632" i="2"/>
  <c r="BF1630" i="2"/>
  <c r="BF1628" i="2"/>
  <c r="BF1626" i="2"/>
  <c r="BF1624" i="2"/>
  <c r="BF1622" i="2"/>
  <c r="BF1620" i="2"/>
  <c r="BF1618" i="2"/>
  <c r="BF1616" i="2"/>
  <c r="BF1614" i="2"/>
  <c r="BF1612" i="2"/>
  <c r="BF1610" i="2"/>
  <c r="BF1608" i="2"/>
  <c r="BF1606" i="2"/>
  <c r="BF1604" i="2"/>
  <c r="BF1602" i="2"/>
  <c r="BF1600" i="2"/>
  <c r="BF1598" i="2"/>
  <c r="BF1596" i="2"/>
  <c r="BF1594" i="2"/>
  <c r="BF1592" i="2"/>
  <c r="BF1590" i="2"/>
  <c r="BF1588" i="2"/>
  <c r="BF1586" i="2"/>
  <c r="BF1584" i="2"/>
  <c r="BF1582" i="2"/>
  <c r="BF1580" i="2"/>
  <c r="BF1578" i="2"/>
  <c r="BF1576" i="2"/>
  <c r="BF1574" i="2"/>
  <c r="BF1572" i="2"/>
  <c r="BF1570" i="2"/>
  <c r="BF1568" i="2"/>
  <c r="BF1566" i="2"/>
  <c r="BF1564" i="2"/>
  <c r="BF1562" i="2"/>
  <c r="BF1560" i="2"/>
  <c r="BF1558" i="2"/>
  <c r="BF1556" i="2"/>
  <c r="BF1554" i="2"/>
  <c r="BF1552" i="2"/>
  <c r="BF1550" i="2"/>
  <c r="BF1548" i="2"/>
  <c r="BF1546" i="2"/>
  <c r="BF1544" i="2"/>
  <c r="BF1542" i="2"/>
  <c r="BF1540" i="2"/>
  <c r="BF1538" i="2"/>
  <c r="BF1536" i="2"/>
  <c r="BF1534" i="2"/>
  <c r="BF1532" i="2"/>
  <c r="BF1530" i="2"/>
  <c r="BF1528" i="2"/>
  <c r="BF1526" i="2"/>
  <c r="BF1524" i="2"/>
  <c r="BF1522" i="2"/>
  <c r="BF1520" i="2"/>
  <c r="BF1518" i="2"/>
  <c r="BF1516" i="2"/>
  <c r="BF1514" i="2"/>
  <c r="BF1512" i="2"/>
  <c r="BF1510" i="2"/>
  <c r="BF1508" i="2"/>
  <c r="BF1506" i="2"/>
  <c r="BF1504" i="2"/>
  <c r="BF1502" i="2"/>
  <c r="BF1500" i="2"/>
  <c r="BF1498" i="2"/>
  <c r="BF1496" i="2"/>
  <c r="BF1494" i="2"/>
  <c r="BF1492" i="2"/>
  <c r="BF1490" i="2"/>
  <c r="BF1488" i="2"/>
  <c r="BF1486" i="2"/>
  <c r="BF1484" i="2"/>
  <c r="BF1482" i="2"/>
  <c r="BF1480" i="2"/>
  <c r="BF1478" i="2"/>
  <c r="BF1476" i="2"/>
  <c r="BF1474" i="2"/>
  <c r="BF1472" i="2"/>
  <c r="BF1470" i="2"/>
  <c r="BF1468" i="2"/>
  <c r="BF1466" i="2"/>
  <c r="BF1464" i="2"/>
  <c r="BF1462" i="2"/>
  <c r="BF1460" i="2"/>
  <c r="BF1458" i="2"/>
  <c r="BF1456" i="2"/>
  <c r="BF1454" i="2"/>
  <c r="BF1452" i="2"/>
  <c r="BF1450" i="2"/>
  <c r="BF1448" i="2"/>
  <c r="BF1446" i="2"/>
  <c r="BF1444" i="2"/>
  <c r="BF1442" i="2"/>
  <c r="BF1440" i="2"/>
  <c r="BF1438" i="2"/>
  <c r="BF1436" i="2"/>
  <c r="BF1434" i="2"/>
  <c r="BF1432" i="2"/>
  <c r="BF1430" i="2"/>
  <c r="BF1428" i="2"/>
  <c r="BF1426" i="2"/>
  <c r="BF1424" i="2"/>
  <c r="BF1422" i="2"/>
  <c r="BF1420" i="2"/>
  <c r="BF1418" i="2"/>
  <c r="BF1416" i="2"/>
  <c r="BF1414" i="2"/>
  <c r="BF1412" i="2"/>
  <c r="BF1410" i="2"/>
  <c r="BF1408" i="2"/>
  <c r="BF1406" i="2"/>
  <c r="BF1404" i="2"/>
  <c r="BF1402" i="2"/>
  <c r="BF1400" i="2"/>
  <c r="BF1398" i="2"/>
  <c r="BF1396" i="2"/>
  <c r="BF1394" i="2"/>
  <c r="BF1392" i="2"/>
  <c r="BF1390" i="2"/>
  <c r="BF1388" i="2"/>
  <c r="BF1386" i="2"/>
  <c r="BF1384" i="2"/>
  <c r="BF1382" i="2"/>
  <c r="BF1380" i="2"/>
  <c r="BF1378" i="2"/>
  <c r="BF1376" i="2"/>
  <c r="BF1374" i="2"/>
  <c r="BF1372" i="2"/>
  <c r="BF1370" i="2"/>
  <c r="BF1368" i="2"/>
  <c r="BF1366" i="2"/>
  <c r="BF1364" i="2"/>
  <c r="BF1362" i="2"/>
  <c r="BF1360" i="2"/>
  <c r="BF1358" i="2"/>
  <c r="BF1356" i="2"/>
  <c r="BF1354" i="2"/>
  <c r="BF1352" i="2"/>
  <c r="BF1350" i="2"/>
  <c r="BF1348" i="2"/>
  <c r="BF1346" i="2"/>
  <c r="BF1344" i="2"/>
  <c r="BF1342" i="2"/>
  <c r="BF1340" i="2"/>
  <c r="BF1338" i="2"/>
  <c r="BF1336" i="2"/>
  <c r="BF1334" i="2"/>
  <c r="BF1332" i="2"/>
  <c r="BF1330" i="2"/>
  <c r="BF1328" i="2"/>
  <c r="BF1326" i="2"/>
  <c r="BF1322" i="2"/>
  <c r="BF1314" i="2"/>
  <c r="BF1306" i="2"/>
  <c r="BF1298" i="2"/>
  <c r="BF1290" i="2"/>
  <c r="BF1282" i="2"/>
  <c r="BF1274" i="2"/>
  <c r="BF1266" i="2"/>
  <c r="BF1258" i="2"/>
  <c r="BF1250" i="2"/>
  <c r="BF1242" i="2"/>
  <c r="BF1234" i="2"/>
  <c r="BF1226" i="2"/>
  <c r="BF1218" i="2"/>
  <c r="BF1210" i="2"/>
  <c r="BF1202" i="2"/>
  <c r="BF1194" i="2"/>
  <c r="BF1186" i="2"/>
  <c r="BF1178" i="2"/>
  <c r="BF1170" i="2"/>
  <c r="BF1162" i="2"/>
  <c r="BF1154" i="2"/>
  <c r="BF1146" i="2"/>
  <c r="BF1138" i="2"/>
  <c r="BF1130" i="2"/>
  <c r="BF1122" i="2"/>
  <c r="BF1114" i="2"/>
  <c r="BF1106" i="2"/>
  <c r="BF1098" i="2"/>
  <c r="BF1090" i="2"/>
  <c r="BF1082" i="2"/>
  <c r="BF1074" i="2"/>
  <c r="BF1066" i="2"/>
  <c r="BF1058" i="2"/>
  <c r="BF1050" i="2"/>
  <c r="BF1042" i="2"/>
  <c r="BF1034" i="2"/>
  <c r="BF1026" i="2"/>
  <c r="BF1018" i="2"/>
  <c r="BF1010" i="2"/>
  <c r="BF1002" i="2"/>
  <c r="BF994" i="2"/>
  <c r="BF986" i="2"/>
  <c r="BF978" i="2"/>
  <c r="BF970" i="2"/>
  <c r="BF962" i="2"/>
  <c r="BF954" i="2"/>
  <c r="BF946" i="2"/>
  <c r="BF938" i="2"/>
  <c r="BF930" i="2"/>
  <c r="BF922" i="2"/>
  <c r="BF914" i="2"/>
  <c r="BF906" i="2"/>
  <c r="BF898" i="2"/>
  <c r="BF890" i="2"/>
  <c r="BF882" i="2"/>
  <c r="BF874" i="2"/>
  <c r="BF866" i="2"/>
  <c r="BF858" i="2"/>
  <c r="BF850" i="2"/>
  <c r="BF842" i="2"/>
  <c r="BF834" i="2"/>
  <c r="BF826" i="2"/>
  <c r="BF818" i="2"/>
  <c r="BF810" i="2"/>
  <c r="BF802" i="2"/>
  <c r="BF800" i="2"/>
  <c r="BF798" i="2"/>
  <c r="BF796" i="2"/>
  <c r="BF794" i="2"/>
  <c r="BF792" i="2"/>
  <c r="BF790" i="2"/>
  <c r="BF788" i="2"/>
  <c r="BF786" i="2"/>
  <c r="BF784" i="2"/>
  <c r="BF782" i="2"/>
  <c r="BF780" i="2"/>
  <c r="BF778" i="2"/>
  <c r="BF776" i="2"/>
  <c r="BF774" i="2"/>
  <c r="BF772" i="2"/>
  <c r="BF770" i="2"/>
  <c r="BF768" i="2"/>
  <c r="BF766" i="2"/>
  <c r="BF764" i="2"/>
  <c r="BF762" i="2"/>
  <c r="BF760" i="2"/>
  <c r="BF758" i="2"/>
  <c r="BF756" i="2"/>
  <c r="BF754" i="2"/>
  <c r="BF752" i="2"/>
  <c r="BF750" i="2"/>
  <c r="BF748" i="2"/>
  <c r="BF746" i="2"/>
  <c r="BF744" i="2"/>
  <c r="BF742" i="2"/>
  <c r="BF740" i="2"/>
  <c r="BF738" i="2"/>
  <c r="BF736" i="2"/>
  <c r="BF734" i="2"/>
  <c r="BF732" i="2"/>
  <c r="BF730" i="2"/>
  <c r="BF728" i="2"/>
  <c r="BF726" i="2"/>
  <c r="BF724" i="2"/>
  <c r="BF722" i="2"/>
  <c r="BF720" i="2"/>
  <c r="BF718" i="2"/>
  <c r="BF716" i="2"/>
  <c r="BF714" i="2"/>
  <c r="BF712" i="2"/>
  <c r="BF710" i="2"/>
  <c r="BF708" i="2"/>
  <c r="BF706" i="2"/>
  <c r="BF704" i="2"/>
  <c r="BF702" i="2"/>
  <c r="BF700" i="2"/>
  <c r="BF698" i="2"/>
  <c r="BF696" i="2"/>
  <c r="BF694" i="2"/>
  <c r="BF692" i="2"/>
  <c r="BF690" i="2"/>
  <c r="BF688" i="2"/>
  <c r="BF686" i="2"/>
  <c r="BF684" i="2"/>
  <c r="BF682" i="2"/>
  <c r="BF680" i="2"/>
  <c r="BF678" i="2"/>
  <c r="BF676" i="2"/>
  <c r="BF674" i="2"/>
  <c r="BF672" i="2"/>
  <c r="BF670" i="2"/>
  <c r="BF668" i="2"/>
  <c r="BF666" i="2"/>
  <c r="BF664" i="2"/>
  <c r="BF662" i="2"/>
  <c r="BF660" i="2"/>
  <c r="BF658" i="2"/>
  <c r="BF656" i="2"/>
  <c r="BF654" i="2"/>
  <c r="BF652" i="2"/>
  <c r="BF650" i="2"/>
  <c r="BF648" i="2"/>
  <c r="BF646" i="2"/>
  <c r="BF644" i="2"/>
  <c r="BF642" i="2"/>
  <c r="BF640" i="2"/>
  <c r="BF638" i="2"/>
  <c r="BF636" i="2"/>
  <c r="BF634" i="2"/>
  <c r="BF632" i="2"/>
  <c r="BF630" i="2"/>
  <c r="BF628" i="2"/>
  <c r="BF626" i="2"/>
  <c r="BF624" i="2"/>
  <c r="BF622" i="2"/>
  <c r="BF620" i="2"/>
  <c r="BF618" i="2"/>
  <c r="BF616" i="2"/>
  <c r="BF614" i="2"/>
  <c r="BF612" i="2"/>
  <c r="BF610" i="2"/>
  <c r="BF608" i="2"/>
  <c r="BF606" i="2"/>
  <c r="BF604" i="2"/>
  <c r="BF602" i="2"/>
  <c r="BF600" i="2"/>
  <c r="BF598" i="2"/>
  <c r="BF596" i="2"/>
  <c r="BF594" i="2"/>
  <c r="BF592" i="2"/>
  <c r="BF590" i="2"/>
  <c r="BF588" i="2"/>
  <c r="BF586" i="2"/>
  <c r="BF584" i="2"/>
  <c r="BF582" i="2"/>
  <c r="BF580" i="2"/>
  <c r="BF578" i="2"/>
  <c r="BF576" i="2"/>
  <c r="BF574" i="2"/>
  <c r="BF572" i="2"/>
  <c r="BF570" i="2"/>
  <c r="BF568" i="2"/>
  <c r="BF566" i="2"/>
  <c r="BF564" i="2"/>
  <c r="BF562" i="2"/>
  <c r="BF560" i="2"/>
  <c r="BF558" i="2"/>
  <c r="BF556" i="2"/>
  <c r="BF554" i="2"/>
  <c r="BF552" i="2"/>
  <c r="BF550" i="2"/>
  <c r="BF548" i="2"/>
  <c r="BF546" i="2"/>
  <c r="BF544" i="2"/>
  <c r="BF542" i="2"/>
  <c r="BF540" i="2"/>
  <c r="BF538" i="2"/>
  <c r="BF536" i="2"/>
  <c r="BF534" i="2"/>
  <c r="BF532" i="2"/>
  <c r="BF530" i="2"/>
  <c r="BF528" i="2"/>
  <c r="BF526" i="2"/>
  <c r="BF524" i="2"/>
  <c r="BF522" i="2"/>
  <c r="BF520" i="2"/>
  <c r="BF518" i="2"/>
  <c r="BF516" i="2"/>
  <c r="BF514" i="2"/>
  <c r="BF512" i="2"/>
  <c r="BF510" i="2"/>
  <c r="BF508" i="2"/>
  <c r="BF506" i="2"/>
  <c r="BF504" i="2"/>
  <c r="BF502" i="2"/>
  <c r="BF500" i="2"/>
  <c r="BF498" i="2"/>
  <c r="BF496" i="2"/>
  <c r="BF494" i="2"/>
  <c r="BF492" i="2"/>
  <c r="BF490" i="2"/>
  <c r="BF488" i="2"/>
  <c r="BF486" i="2"/>
  <c r="BF484" i="2"/>
  <c r="BF482" i="2"/>
  <c r="BF480" i="2"/>
  <c r="BF478" i="2"/>
  <c r="BF476" i="2"/>
  <c r="BF474" i="2"/>
  <c r="BF472" i="2"/>
  <c r="BF470" i="2"/>
  <c r="BF468" i="2"/>
  <c r="BF466" i="2"/>
  <c r="BF464" i="2"/>
  <c r="BF462" i="2"/>
  <c r="BF460" i="2"/>
  <c r="BF458" i="2"/>
  <c r="BF456" i="2"/>
  <c r="BF454" i="2"/>
  <c r="BF452" i="2"/>
  <c r="BF450" i="2"/>
  <c r="BF448" i="2"/>
  <c r="BF446" i="2"/>
  <c r="BF444" i="2"/>
  <c r="BF442" i="2"/>
  <c r="BF440" i="2"/>
  <c r="BF438" i="2"/>
  <c r="BF436" i="2"/>
  <c r="BF434" i="2"/>
  <c r="BF432" i="2"/>
  <c r="BF430" i="2"/>
  <c r="BF428" i="2"/>
  <c r="BF426" i="2"/>
  <c r="BF424" i="2"/>
  <c r="BF422" i="2"/>
  <c r="BF420" i="2"/>
  <c r="BF418" i="2"/>
  <c r="BF416" i="2"/>
  <c r="BF414" i="2"/>
  <c r="BF412" i="2"/>
  <c r="BF410" i="2"/>
  <c r="BF408" i="2"/>
  <c r="BF406" i="2"/>
  <c r="BF404" i="2"/>
  <c r="BF402" i="2"/>
  <c r="BF400" i="2"/>
  <c r="BF398" i="2"/>
  <c r="BF396" i="2"/>
  <c r="BF394" i="2"/>
  <c r="BF392" i="2"/>
  <c r="BF390" i="2"/>
  <c r="BF388" i="2"/>
  <c r="BF386" i="2"/>
  <c r="BF384" i="2"/>
  <c r="BF382" i="2"/>
  <c r="BF380" i="2"/>
  <c r="BF378" i="2"/>
  <c r="BF376" i="2"/>
  <c r="BF374" i="2"/>
  <c r="BF372" i="2"/>
  <c r="BF370" i="2"/>
  <c r="BF368" i="2"/>
  <c r="BF366" i="2"/>
  <c r="BF364" i="2"/>
  <c r="BF362" i="2"/>
  <c r="BF360" i="2"/>
  <c r="BF358" i="2"/>
  <c r="BF356" i="2"/>
  <c r="BF354" i="2"/>
  <c r="BF352" i="2"/>
  <c r="BF350" i="2"/>
  <c r="BF348" i="2"/>
  <c r="BF346" i="2"/>
  <c r="BF344" i="2"/>
  <c r="BF342" i="2"/>
  <c r="BF340" i="2"/>
  <c r="BF338" i="2"/>
  <c r="BF336" i="2"/>
  <c r="BF334" i="2"/>
  <c r="BF332" i="2"/>
  <c r="BF330" i="2"/>
  <c r="BF328" i="2"/>
  <c r="BF326" i="2"/>
  <c r="BF324" i="2"/>
  <c r="BF322" i="2"/>
  <c r="BF320" i="2"/>
  <c r="BF318" i="2"/>
  <c r="BF316" i="2"/>
  <c r="BF314" i="2"/>
  <c r="BF312" i="2"/>
  <c r="BF310" i="2"/>
  <c r="BF308" i="2"/>
  <c r="BF306" i="2"/>
  <c r="BF304" i="2"/>
  <c r="BF302" i="2"/>
  <c r="BF300" i="2"/>
  <c r="BF298" i="2"/>
  <c r="BF296" i="2"/>
  <c r="BF294" i="2"/>
  <c r="BF292" i="2"/>
  <c r="BF290" i="2"/>
  <c r="BF288" i="2"/>
  <c r="BF286" i="2"/>
  <c r="BF284" i="2"/>
  <c r="BF282" i="2"/>
  <c r="BF280" i="2"/>
  <c r="BF278" i="2"/>
  <c r="BF276" i="2"/>
  <c r="BF274" i="2"/>
  <c r="BF272" i="2"/>
  <c r="BF270" i="2"/>
  <c r="BF268" i="2"/>
  <c r="BF266" i="2"/>
  <c r="BF264" i="2"/>
  <c r="BF262" i="2"/>
  <c r="BF260" i="2"/>
  <c r="BF258" i="2"/>
  <c r="BF256" i="2"/>
  <c r="BF254" i="2"/>
  <c r="BF252" i="2"/>
  <c r="BF250" i="2"/>
  <c r="BF248" i="2"/>
  <c r="BF246" i="2"/>
  <c r="BF244" i="2"/>
  <c r="BF242" i="2"/>
  <c r="BF240" i="2"/>
  <c r="BF238" i="2"/>
  <c r="BF236" i="2"/>
  <c r="BF234" i="2"/>
  <c r="BF232" i="2"/>
  <c r="BF230" i="2"/>
  <c r="BF228" i="2"/>
  <c r="BF226" i="2"/>
  <c r="BF224" i="2"/>
  <c r="BF222" i="2"/>
  <c r="BF220" i="2"/>
  <c r="BF218" i="2"/>
  <c r="BF216" i="2"/>
  <c r="BF214" i="2"/>
  <c r="BF212" i="2"/>
  <c r="BF210" i="2"/>
  <c r="BF208" i="2"/>
  <c r="BF206" i="2"/>
  <c r="BF204" i="2"/>
  <c r="BF202" i="2"/>
  <c r="BF200" i="2"/>
  <c r="BF198" i="2"/>
  <c r="BF196" i="2"/>
  <c r="BF194" i="2"/>
  <c r="BF192" i="2"/>
  <c r="BF190" i="2"/>
  <c r="BF188" i="2"/>
  <c r="BF186" i="2"/>
  <c r="BF184" i="2"/>
  <c r="BF182" i="2"/>
  <c r="BF180" i="2"/>
  <c r="BF178" i="2"/>
  <c r="BF176" i="2"/>
  <c r="BF174" i="2"/>
  <c r="BF172" i="2"/>
  <c r="BF170" i="2"/>
  <c r="BF168" i="2"/>
  <c r="BF166" i="2"/>
  <c r="BF164" i="2"/>
  <c r="BF162" i="2"/>
  <c r="BF160" i="2"/>
  <c r="BF158" i="2"/>
  <c r="BF156" i="2"/>
  <c r="BF154" i="2"/>
  <c r="BF152" i="2"/>
  <c r="BF150" i="2"/>
  <c r="BF148" i="2"/>
  <c r="BF146" i="2"/>
  <c r="BF144" i="2"/>
  <c r="BF142" i="2"/>
  <c r="BF140" i="2"/>
  <c r="BF138" i="2"/>
  <c r="BF136" i="2"/>
  <c r="BF134" i="2"/>
  <c r="BF132" i="2"/>
  <c r="BF130" i="2"/>
  <c r="BF128" i="2"/>
  <c r="BF126" i="2"/>
  <c r="BF124" i="2"/>
  <c r="BF122" i="2"/>
  <c r="BF120" i="2"/>
  <c r="BF118" i="2"/>
  <c r="BF116" i="2"/>
  <c r="BF114" i="2"/>
  <c r="BF112" i="2"/>
  <c r="BF110" i="2"/>
  <c r="BF108" i="2"/>
  <c r="BF106" i="2"/>
  <c r="BF104" i="2"/>
  <c r="BF102" i="2"/>
  <c r="BF100" i="2"/>
  <c r="BF98" i="2"/>
  <c r="BF96" i="2"/>
  <c r="BF94" i="2"/>
  <c r="BF92" i="2"/>
  <c r="BF90" i="2"/>
  <c r="BF88" i="2"/>
  <c r="BF86" i="2"/>
  <c r="BF84" i="2"/>
  <c r="BF82" i="2"/>
  <c r="BF80" i="2"/>
  <c r="BF78" i="2"/>
  <c r="BF76" i="2"/>
  <c r="BF74" i="2"/>
  <c r="BF72" i="2"/>
  <c r="BF70" i="2"/>
  <c r="BF68" i="2"/>
  <c r="BF66" i="2"/>
  <c r="BF64" i="2"/>
  <c r="BF62" i="2"/>
  <c r="BF60" i="2"/>
  <c r="BF58" i="2"/>
  <c r="BF56" i="2"/>
  <c r="BF54" i="2"/>
  <c r="BF52" i="2"/>
  <c r="BF50" i="2"/>
  <c r="BF48" i="2"/>
  <c r="BF46" i="2"/>
  <c r="BF44" i="2"/>
  <c r="BF42" i="2"/>
  <c r="BF40" i="2"/>
  <c r="BF38" i="2"/>
  <c r="BF36" i="2"/>
  <c r="BF34" i="2"/>
  <c r="BF32" i="2"/>
  <c r="BF30" i="2"/>
  <c r="BF28" i="2"/>
  <c r="BF26" i="2"/>
  <c r="BF24" i="2"/>
  <c r="BF22" i="2"/>
  <c r="BF20" i="2"/>
  <c r="BF18" i="2"/>
  <c r="BF16" i="2"/>
  <c r="BF14" i="2"/>
  <c r="BF12" i="2"/>
  <c r="BF10" i="2"/>
  <c r="BF1320" i="2"/>
  <c r="BF1312" i="2"/>
  <c r="BF1304" i="2"/>
  <c r="BF1296" i="2"/>
  <c r="BF1288" i="2"/>
  <c r="BF1280" i="2"/>
  <c r="BF1272" i="2"/>
  <c r="BF1264" i="2"/>
  <c r="BF1256" i="2"/>
  <c r="BF1248" i="2"/>
  <c r="BF1240" i="2"/>
  <c r="BF1232" i="2"/>
  <c r="BF1224" i="2"/>
  <c r="BF1216" i="2"/>
  <c r="BF1208" i="2"/>
  <c r="BF1200" i="2"/>
  <c r="BF1192" i="2"/>
  <c r="BF1184" i="2"/>
  <c r="BF1176" i="2"/>
  <c r="BF1168" i="2"/>
  <c r="BF1160" i="2"/>
  <c r="BF1152" i="2"/>
  <c r="BF1144" i="2"/>
  <c r="BF1136" i="2"/>
  <c r="BF1128" i="2"/>
  <c r="BF1120" i="2"/>
  <c r="BF1112" i="2"/>
  <c r="BF1104" i="2"/>
  <c r="BF1096" i="2"/>
  <c r="BF1088" i="2"/>
  <c r="BF1080" i="2"/>
  <c r="BF1072" i="2"/>
  <c r="BF1064" i="2"/>
  <c r="BF1056" i="2"/>
  <c r="BF1048" i="2"/>
  <c r="BF1040" i="2"/>
  <c r="BF1032" i="2"/>
  <c r="BF1024" i="2"/>
  <c r="BF1016" i="2"/>
  <c r="BF1008" i="2"/>
  <c r="BF1000" i="2"/>
  <c r="BF992" i="2"/>
  <c r="BF984" i="2"/>
  <c r="BF976" i="2"/>
  <c r="BF968" i="2"/>
  <c r="BF960" i="2"/>
  <c r="BF952" i="2"/>
  <c r="BF944" i="2"/>
  <c r="BF936" i="2"/>
  <c r="BF928" i="2"/>
  <c r="BF920" i="2"/>
  <c r="BF912" i="2"/>
  <c r="BF904" i="2"/>
  <c r="BF896" i="2"/>
  <c r="BF888" i="2"/>
  <c r="BF880" i="2"/>
  <c r="BF872" i="2"/>
  <c r="BF864" i="2"/>
  <c r="BF856" i="2"/>
  <c r="BF848" i="2"/>
  <c r="BF840" i="2"/>
  <c r="BF832" i="2"/>
  <c r="BF824" i="2"/>
  <c r="BF816" i="2"/>
  <c r="BF808" i="2"/>
  <c r="BF1318" i="2"/>
  <c r="BF1310" i="2"/>
  <c r="BF1302" i="2"/>
  <c r="BF1294" i="2"/>
  <c r="BF1286" i="2"/>
  <c r="BF1278" i="2"/>
  <c r="BF1270" i="2"/>
  <c r="BF1262" i="2"/>
  <c r="BF1254" i="2"/>
  <c r="BF1246" i="2"/>
  <c r="BF1238" i="2"/>
  <c r="BF1230" i="2"/>
  <c r="BF1222" i="2"/>
  <c r="BF1214" i="2"/>
  <c r="BF1206" i="2"/>
  <c r="BF1198" i="2"/>
  <c r="BF1190" i="2"/>
  <c r="BF1182" i="2"/>
  <c r="BF1174" i="2"/>
  <c r="BF1166" i="2"/>
  <c r="BF1158" i="2"/>
  <c r="BF1150" i="2"/>
  <c r="BF1142" i="2"/>
  <c r="BF1134" i="2"/>
  <c r="BF1126" i="2"/>
  <c r="BF1118" i="2"/>
  <c r="BF1110" i="2"/>
  <c r="BF1102" i="2"/>
  <c r="BF1094" i="2"/>
  <c r="BF1086" i="2"/>
  <c r="BF1078" i="2"/>
  <c r="BF1070" i="2"/>
  <c r="BF1062" i="2"/>
  <c r="BF1054" i="2"/>
  <c r="BF1046" i="2"/>
  <c r="BF1038" i="2"/>
  <c r="BF1030" i="2"/>
  <c r="BF1022" i="2"/>
  <c r="BF1014" i="2"/>
  <c r="BF1006" i="2"/>
  <c r="BF998" i="2"/>
  <c r="BF990" i="2"/>
  <c r="BF982" i="2"/>
  <c r="BF974" i="2"/>
  <c r="BF966" i="2"/>
  <c r="BF958" i="2"/>
  <c r="BF950" i="2"/>
  <c r="BF942" i="2"/>
  <c r="BF934" i="2"/>
  <c r="BF926" i="2"/>
  <c r="BF918" i="2"/>
  <c r="BF910" i="2"/>
  <c r="BF902" i="2"/>
  <c r="BF894" i="2"/>
  <c r="BF886" i="2"/>
  <c r="BF878" i="2"/>
  <c r="BF870" i="2"/>
  <c r="BF862" i="2"/>
  <c r="BF854" i="2"/>
  <c r="BF846" i="2"/>
  <c r="BF838" i="2"/>
  <c r="BF830" i="2"/>
  <c r="BF822" i="2"/>
  <c r="BF814" i="2"/>
  <c r="BF806" i="2"/>
  <c r="BF801" i="2"/>
  <c r="BF799" i="2"/>
  <c r="BF797" i="2"/>
  <c r="BF795" i="2"/>
  <c r="BF793" i="2"/>
  <c r="BF791" i="2"/>
  <c r="BF789" i="2"/>
  <c r="BF787" i="2"/>
  <c r="BF785" i="2"/>
  <c r="BF783" i="2"/>
  <c r="BF781" i="2"/>
  <c r="BF779" i="2"/>
  <c r="BF777" i="2"/>
  <c r="BF775" i="2"/>
  <c r="BF773" i="2"/>
  <c r="BF771" i="2"/>
  <c r="BF769" i="2"/>
  <c r="BF767" i="2"/>
  <c r="BF765" i="2"/>
  <c r="BF763" i="2"/>
  <c r="BF761" i="2"/>
  <c r="BF759" i="2"/>
  <c r="BF757" i="2"/>
  <c r="BF755" i="2"/>
  <c r="BF753" i="2"/>
  <c r="BF751" i="2"/>
  <c r="BF749" i="2"/>
  <c r="BF747" i="2"/>
  <c r="BF745" i="2"/>
  <c r="BF743" i="2"/>
  <c r="BF741" i="2"/>
  <c r="BF739" i="2"/>
  <c r="BF737" i="2"/>
  <c r="BF735" i="2"/>
  <c r="BF733" i="2"/>
  <c r="BF731" i="2"/>
  <c r="BF729" i="2"/>
  <c r="BF727" i="2"/>
  <c r="BF725" i="2"/>
  <c r="BF723" i="2"/>
  <c r="BF721" i="2"/>
  <c r="BF719" i="2"/>
  <c r="BF717" i="2"/>
  <c r="BF715" i="2"/>
  <c r="BF713" i="2"/>
  <c r="BF711" i="2"/>
  <c r="BF709" i="2"/>
  <c r="BF707" i="2"/>
  <c r="BF705" i="2"/>
  <c r="BF703" i="2"/>
  <c r="BF701" i="2"/>
  <c r="BF699" i="2"/>
  <c r="BF697" i="2"/>
  <c r="BF695" i="2"/>
  <c r="BF693" i="2"/>
  <c r="BF691" i="2"/>
  <c r="BF689" i="2"/>
  <c r="BF687" i="2"/>
  <c r="BF685" i="2"/>
  <c r="BF683" i="2"/>
  <c r="BF681" i="2"/>
  <c r="BF679" i="2"/>
  <c r="BF677" i="2"/>
  <c r="BF675" i="2"/>
  <c r="BF673" i="2"/>
  <c r="BF671" i="2"/>
  <c r="BF669" i="2"/>
  <c r="BF667" i="2"/>
  <c r="BF665" i="2"/>
  <c r="BF663" i="2"/>
  <c r="BF661" i="2"/>
  <c r="BF659" i="2"/>
  <c r="BF657" i="2"/>
  <c r="BF655" i="2"/>
  <c r="BF653" i="2"/>
  <c r="BF651" i="2"/>
  <c r="BF649" i="2"/>
  <c r="BF647" i="2"/>
  <c r="BF645" i="2"/>
  <c r="BF643" i="2"/>
  <c r="BF641" i="2"/>
  <c r="BF639" i="2"/>
  <c r="BF637" i="2"/>
  <c r="BF635" i="2"/>
  <c r="BF633" i="2"/>
  <c r="BF631" i="2"/>
  <c r="BF629" i="2"/>
  <c r="BF627" i="2"/>
  <c r="BF625" i="2"/>
  <c r="BF623" i="2"/>
  <c r="BF621" i="2"/>
  <c r="BF619" i="2"/>
  <c r="BF617" i="2"/>
  <c r="BF615" i="2"/>
  <c r="BF613" i="2"/>
  <c r="BF611" i="2"/>
  <c r="BF609" i="2"/>
  <c r="BF607" i="2"/>
  <c r="BF605" i="2"/>
  <c r="BF603" i="2"/>
  <c r="BF601" i="2"/>
  <c r="BF599" i="2"/>
  <c r="BF597" i="2"/>
  <c r="BF595" i="2"/>
  <c r="BF593" i="2"/>
  <c r="BF591" i="2"/>
  <c r="BF589" i="2"/>
  <c r="BF587" i="2"/>
  <c r="BF585" i="2"/>
  <c r="BF583" i="2"/>
  <c r="BF581" i="2"/>
  <c r="BF579" i="2"/>
  <c r="BF577" i="2"/>
  <c r="BF575" i="2"/>
  <c r="BF573" i="2"/>
  <c r="BF571" i="2"/>
  <c r="BF569" i="2"/>
  <c r="BF567" i="2"/>
  <c r="BF565" i="2"/>
  <c r="BF563" i="2"/>
  <c r="BF561" i="2"/>
  <c r="BF559" i="2"/>
  <c r="BF557" i="2"/>
  <c r="BF555" i="2"/>
  <c r="BF553" i="2"/>
  <c r="BF551" i="2"/>
  <c r="BF549" i="2"/>
  <c r="BF547" i="2"/>
  <c r="BF545" i="2"/>
  <c r="BF543" i="2"/>
  <c r="BF541" i="2"/>
  <c r="BF539" i="2"/>
  <c r="BF537" i="2"/>
  <c r="BF535" i="2"/>
  <c r="BF533" i="2"/>
  <c r="BF531" i="2"/>
  <c r="BF529" i="2"/>
  <c r="BF527" i="2"/>
  <c r="BF525" i="2"/>
  <c r="BF523" i="2"/>
  <c r="BF521" i="2"/>
  <c r="BF519" i="2"/>
  <c r="BF517" i="2"/>
  <c r="BF515" i="2"/>
  <c r="BF513" i="2"/>
  <c r="BF511" i="2"/>
  <c r="BF509" i="2"/>
  <c r="BF507" i="2"/>
  <c r="BF505" i="2"/>
  <c r="BF503" i="2"/>
  <c r="BF501" i="2"/>
  <c r="BF499" i="2"/>
  <c r="BF497" i="2"/>
  <c r="BF495" i="2"/>
  <c r="BF493" i="2"/>
  <c r="BF491" i="2"/>
  <c r="BF489" i="2"/>
  <c r="BF487" i="2"/>
  <c r="BF485" i="2"/>
  <c r="BF483" i="2"/>
  <c r="BF481" i="2"/>
  <c r="BF479" i="2"/>
  <c r="BF477" i="2"/>
  <c r="BF475" i="2"/>
  <c r="BF473" i="2"/>
  <c r="BF471" i="2"/>
  <c r="BF469" i="2"/>
  <c r="BF467" i="2"/>
  <c r="BF465" i="2"/>
  <c r="BF463" i="2"/>
  <c r="BF461" i="2"/>
  <c r="BF459" i="2"/>
  <c r="BF457" i="2"/>
  <c r="BF455" i="2"/>
  <c r="BF453" i="2"/>
  <c r="BF451" i="2"/>
  <c r="BF449" i="2"/>
  <c r="BF447" i="2"/>
  <c r="BF445" i="2"/>
  <c r="BF443" i="2"/>
  <c r="BF441" i="2"/>
  <c r="BF439" i="2"/>
  <c r="BF437" i="2"/>
  <c r="BF435" i="2"/>
  <c r="BF433" i="2"/>
  <c r="BF431" i="2"/>
  <c r="BF429" i="2"/>
  <c r="BF427" i="2"/>
  <c r="BF425" i="2"/>
  <c r="BF423" i="2"/>
  <c r="BF421" i="2"/>
  <c r="BF419" i="2"/>
  <c r="BF417" i="2"/>
  <c r="BF415" i="2"/>
  <c r="BF413" i="2"/>
  <c r="BF411" i="2"/>
  <c r="BF409" i="2"/>
  <c r="BF407" i="2"/>
  <c r="BF405" i="2"/>
  <c r="BF403" i="2"/>
  <c r="BF401" i="2"/>
  <c r="BF399" i="2"/>
  <c r="BF397" i="2"/>
  <c r="BF395" i="2"/>
  <c r="BF393" i="2"/>
  <c r="BF391" i="2"/>
  <c r="BF389" i="2"/>
  <c r="BF387" i="2"/>
  <c r="BF385" i="2"/>
  <c r="BF383" i="2"/>
  <c r="BF381" i="2"/>
  <c r="BF379" i="2"/>
  <c r="BF377" i="2"/>
  <c r="BF375" i="2"/>
  <c r="BF373" i="2"/>
  <c r="BF371" i="2"/>
  <c r="BF369" i="2"/>
  <c r="BF367" i="2"/>
  <c r="BF365" i="2"/>
  <c r="BF363" i="2"/>
  <c r="BF361" i="2"/>
  <c r="BF359" i="2"/>
  <c r="BF357" i="2"/>
  <c r="BF355" i="2"/>
  <c r="BF353" i="2"/>
  <c r="BF351" i="2"/>
  <c r="BF349" i="2"/>
  <c r="BF347" i="2"/>
  <c r="BF345" i="2"/>
  <c r="BF343" i="2"/>
  <c r="BF341" i="2"/>
  <c r="BF339" i="2"/>
  <c r="BF337" i="2"/>
  <c r="BF335" i="2"/>
  <c r="BF333" i="2"/>
  <c r="BF331" i="2"/>
  <c r="BF329" i="2"/>
  <c r="BF327" i="2"/>
  <c r="BF325" i="2"/>
  <c r="BF323" i="2"/>
  <c r="BF321" i="2"/>
  <c r="BF319" i="2"/>
  <c r="BF317" i="2"/>
  <c r="BF315" i="2"/>
  <c r="BF313" i="2"/>
  <c r="BF311" i="2"/>
  <c r="BF309" i="2"/>
  <c r="BF307" i="2"/>
  <c r="BF305" i="2"/>
  <c r="BF303" i="2"/>
  <c r="BF301" i="2"/>
  <c r="BF299" i="2"/>
  <c r="BF297" i="2"/>
  <c r="BF295" i="2"/>
  <c r="BF293" i="2"/>
  <c r="BF291" i="2"/>
  <c r="BF289" i="2"/>
  <c r="BF287" i="2"/>
  <c r="BF285" i="2"/>
  <c r="BF283" i="2"/>
  <c r="BF281" i="2"/>
  <c r="BF279" i="2"/>
  <c r="BF277" i="2"/>
  <c r="BF275" i="2"/>
  <c r="BF273" i="2"/>
  <c r="BF271" i="2"/>
  <c r="BF269" i="2"/>
  <c r="BF267" i="2"/>
  <c r="BF265" i="2"/>
  <c r="BF263" i="2"/>
  <c r="BF261" i="2"/>
  <c r="BF259" i="2"/>
  <c r="BF257" i="2"/>
  <c r="BF255" i="2"/>
  <c r="BF253" i="2"/>
  <c r="BF251" i="2"/>
  <c r="BF249" i="2"/>
  <c r="BF247" i="2"/>
  <c r="BF245" i="2"/>
  <c r="BF243" i="2"/>
  <c r="BF241" i="2"/>
  <c r="BF239" i="2"/>
  <c r="BF237" i="2"/>
  <c r="BF235" i="2"/>
  <c r="BF233" i="2"/>
  <c r="BF231" i="2"/>
  <c r="BF229" i="2"/>
  <c r="BF227" i="2"/>
  <c r="BF225" i="2"/>
  <c r="BF223" i="2"/>
  <c r="BF221" i="2"/>
  <c r="BF219" i="2"/>
  <c r="BF217" i="2"/>
  <c r="BF215" i="2"/>
  <c r="BF213" i="2"/>
  <c r="BF211" i="2"/>
  <c r="BF209" i="2"/>
  <c r="BF207" i="2"/>
  <c r="BF205" i="2"/>
  <c r="BF203" i="2"/>
  <c r="BF201" i="2"/>
  <c r="BF199" i="2"/>
  <c r="BF197" i="2"/>
  <c r="BF195" i="2"/>
  <c r="BF193" i="2"/>
  <c r="BF191" i="2"/>
  <c r="BF189" i="2"/>
  <c r="BF187" i="2"/>
  <c r="BF185" i="2"/>
  <c r="BF183" i="2"/>
  <c r="BF181" i="2"/>
  <c r="BF179" i="2"/>
  <c r="BF177" i="2"/>
  <c r="BF175" i="2"/>
  <c r="BF173" i="2"/>
  <c r="BF171" i="2"/>
  <c r="BF169" i="2"/>
  <c r="BF167" i="2"/>
  <c r="BF165" i="2"/>
  <c r="BF163" i="2"/>
  <c r="BF161" i="2"/>
  <c r="BF159" i="2"/>
  <c r="BF157" i="2"/>
  <c r="BF155" i="2"/>
  <c r="BF153" i="2"/>
  <c r="BF151" i="2"/>
  <c r="BF149" i="2"/>
  <c r="BF147" i="2"/>
  <c r="BF145" i="2"/>
  <c r="BF143" i="2"/>
  <c r="BF141" i="2"/>
  <c r="BF139" i="2"/>
  <c r="BF137" i="2"/>
  <c r="BF135" i="2"/>
  <c r="BF133" i="2"/>
  <c r="BF131" i="2"/>
  <c r="BF129" i="2"/>
  <c r="BF127" i="2"/>
  <c r="BF125" i="2"/>
  <c r="BF123" i="2"/>
  <c r="BF121" i="2"/>
  <c r="BF119" i="2"/>
  <c r="BF117" i="2"/>
  <c r="BF115" i="2"/>
  <c r="BF113" i="2"/>
  <c r="BF111" i="2"/>
  <c r="BF109" i="2"/>
  <c r="BF107" i="2"/>
  <c r="BF105" i="2"/>
  <c r="BF103" i="2"/>
  <c r="BF101" i="2"/>
  <c r="BF99" i="2"/>
  <c r="BF97" i="2"/>
  <c r="BF95" i="2"/>
  <c r="BF93" i="2"/>
  <c r="BF91" i="2"/>
  <c r="BF89" i="2"/>
  <c r="BF87" i="2"/>
  <c r="BF85" i="2"/>
  <c r="BF83" i="2"/>
  <c r="BF81" i="2"/>
  <c r="BF79" i="2"/>
  <c r="BF77" i="2"/>
  <c r="BF75" i="2"/>
  <c r="BF73" i="2"/>
  <c r="BF71" i="2"/>
  <c r="BF69" i="2"/>
  <c r="BF67" i="2"/>
  <c r="BF65" i="2"/>
  <c r="BF63" i="2"/>
  <c r="BF61" i="2"/>
  <c r="BF59" i="2"/>
  <c r="BF57" i="2"/>
  <c r="BF55" i="2"/>
  <c r="BF53" i="2"/>
  <c r="BF51" i="2"/>
  <c r="BF49" i="2"/>
  <c r="BF47" i="2"/>
  <c r="BF45" i="2"/>
  <c r="BF43" i="2"/>
  <c r="BF41" i="2"/>
  <c r="BF39" i="2"/>
  <c r="BF37" i="2"/>
  <c r="BF35" i="2"/>
  <c r="BF33" i="2"/>
  <c r="BF31" i="2"/>
  <c r="BF29" i="2"/>
  <c r="BF27" i="2"/>
  <c r="BF25" i="2"/>
  <c r="BF23" i="2"/>
  <c r="BF21" i="2"/>
  <c r="BF19" i="2"/>
  <c r="BF17" i="2"/>
  <c r="BF15" i="2"/>
  <c r="BF13" i="2"/>
  <c r="BF11" i="2"/>
  <c r="BF1324" i="2"/>
  <c r="BF1316" i="2"/>
  <c r="BF1308" i="2"/>
  <c r="BF1300" i="2"/>
  <c r="BF1292" i="2"/>
  <c r="BF1284" i="2"/>
  <c r="BF1276" i="2"/>
  <c r="BF1268" i="2"/>
  <c r="BF1260" i="2"/>
  <c r="BF1252" i="2"/>
  <c r="BF1244" i="2"/>
  <c r="BF1236" i="2"/>
  <c r="BF1228" i="2"/>
  <c r="BF1220" i="2"/>
  <c r="BF1212" i="2"/>
  <c r="BF1204" i="2"/>
  <c r="BF1196" i="2"/>
  <c r="BF1188" i="2"/>
  <c r="BF1180" i="2"/>
  <c r="BF1172" i="2"/>
  <c r="BF1164" i="2"/>
  <c r="BF1156" i="2"/>
  <c r="BF1148" i="2"/>
  <c r="BF1140" i="2"/>
  <c r="BF1132" i="2"/>
  <c r="BF1124" i="2"/>
  <c r="BF1116" i="2"/>
  <c r="BF1108" i="2"/>
  <c r="BF1100" i="2"/>
  <c r="BF1092" i="2"/>
  <c r="BF1084" i="2"/>
  <c r="BF1076" i="2"/>
  <c r="BF1068" i="2"/>
  <c r="BF1060" i="2"/>
  <c r="BF1052" i="2"/>
  <c r="BF1044" i="2"/>
  <c r="BF1036" i="2"/>
  <c r="BF1028" i="2"/>
  <c r="BF1020" i="2"/>
  <c r="BF1012" i="2"/>
  <c r="BF1004" i="2"/>
  <c r="BF996" i="2"/>
  <c r="BF988" i="2"/>
  <c r="BF980" i="2"/>
  <c r="BF972" i="2"/>
  <c r="BF964" i="2"/>
  <c r="BF956" i="2"/>
  <c r="BF948" i="2"/>
  <c r="BF940" i="2"/>
  <c r="BF932" i="2"/>
  <c r="BF924" i="2"/>
  <c r="BF916" i="2"/>
  <c r="BF908" i="2"/>
  <c r="BF900" i="2"/>
  <c r="BF892" i="2"/>
  <c r="BF884" i="2"/>
  <c r="BF876" i="2"/>
  <c r="BF868" i="2"/>
  <c r="BF860" i="2"/>
  <c r="BF852" i="2"/>
  <c r="BF844" i="2"/>
  <c r="BF836" i="2"/>
  <c r="BF828" i="2"/>
  <c r="BF820" i="2"/>
  <c r="BF812" i="2"/>
  <c r="BF804" i="2"/>
  <c r="AF29" i="3"/>
  <c r="AL29" i="3"/>
  <c r="AC29" i="3"/>
  <c r="AO29" i="3"/>
  <c r="Q80" i="4"/>
  <c r="H80" i="4"/>
  <c r="AF28" i="3"/>
  <c r="AC28" i="3"/>
  <c r="AL28" i="3"/>
  <c r="Q77" i="4"/>
  <c r="H77" i="4"/>
  <c r="Q81" i="4"/>
  <c r="H81" i="4"/>
  <c r="AF31" i="3"/>
  <c r="AC31" i="3"/>
  <c r="AL31" i="3"/>
  <c r="AF27" i="3"/>
  <c r="AC27" i="3"/>
  <c r="AL27" i="3"/>
  <c r="AO27" i="3"/>
  <c r="H78" i="4"/>
  <c r="Q78" i="4"/>
  <c r="H82" i="4"/>
  <c r="Q82" i="4"/>
  <c r="AF30" i="3"/>
  <c r="AL30" i="3"/>
  <c r="AC30" i="3"/>
  <c r="AF26" i="3"/>
  <c r="AL26" i="3"/>
  <c r="AC26" i="3"/>
  <c r="AO28" i="3"/>
  <c r="H79" i="4"/>
  <c r="Q79" i="4"/>
  <c r="P22" i="3"/>
  <c r="AF22" i="3"/>
  <c r="AF24" i="3"/>
  <c r="K12" i="3"/>
  <c r="W12" i="3" s="1"/>
  <c r="AF23" i="3"/>
  <c r="AF25" i="3"/>
  <c r="BA73" i="4"/>
  <c r="AP73" i="4"/>
  <c r="T81" i="4"/>
  <c r="BC81" i="4" s="1"/>
  <c r="Z81" i="4"/>
  <c r="AH81" i="4"/>
  <c r="BD81" i="4" s="1"/>
  <c r="AP81" i="4"/>
  <c r="BA81" i="4"/>
  <c r="P59" i="4"/>
  <c r="BA59" i="4"/>
  <c r="P63" i="4"/>
  <c r="BA63" i="4"/>
  <c r="BA74" i="4"/>
  <c r="AP74" i="4"/>
  <c r="T78" i="4"/>
  <c r="BC78" i="4" s="1"/>
  <c r="BA78" i="4"/>
  <c r="AH78" i="4"/>
  <c r="BD78" i="4" s="1"/>
  <c r="AP78" i="4"/>
  <c r="Z78" i="4"/>
  <c r="T82" i="4"/>
  <c r="BC82" i="4" s="1"/>
  <c r="BA82" i="4"/>
  <c r="AH82" i="4"/>
  <c r="BD82" i="4" s="1"/>
  <c r="Z82" i="4"/>
  <c r="AP82" i="4"/>
  <c r="P56" i="4"/>
  <c r="BA56" i="4"/>
  <c r="P60" i="4"/>
  <c r="BA60" i="4"/>
  <c r="P64" i="4"/>
  <c r="BA64" i="4"/>
  <c r="BA75" i="4"/>
  <c r="AP75" i="4"/>
  <c r="BA79" i="4"/>
  <c r="AP79" i="4"/>
  <c r="AH79" i="4"/>
  <c r="BD79" i="4" s="1"/>
  <c r="Z79" i="4"/>
  <c r="P58" i="4"/>
  <c r="BA58" i="4"/>
  <c r="P62" i="4"/>
  <c r="BA62" i="4"/>
  <c r="T77" i="4"/>
  <c r="BC77" i="4" s="1"/>
  <c r="Z77" i="4"/>
  <c r="AH77" i="4"/>
  <c r="BD77" i="4" s="1"/>
  <c r="AP77" i="4"/>
  <c r="BA77" i="4"/>
  <c r="P57" i="4"/>
  <c r="BA57" i="4"/>
  <c r="P61" i="4"/>
  <c r="BA61" i="4"/>
  <c r="P65" i="4"/>
  <c r="BA65" i="4"/>
  <c r="AP76" i="4"/>
  <c r="BA76" i="4"/>
  <c r="T80" i="4"/>
  <c r="BC80" i="4" s="1"/>
  <c r="AP80" i="4"/>
  <c r="Z80" i="4"/>
  <c r="BA80" i="4"/>
  <c r="AH80" i="4"/>
  <c r="BD80" i="4" s="1"/>
  <c r="K79" i="4"/>
  <c r="T79" i="4"/>
  <c r="K80" i="4"/>
  <c r="W27" i="4"/>
  <c r="K73" i="4"/>
  <c r="K77" i="4"/>
  <c r="K81" i="4"/>
  <c r="K74" i="4"/>
  <c r="K78" i="4"/>
  <c r="K82" i="4"/>
  <c r="P26" i="3"/>
  <c r="P30" i="3"/>
  <c r="P23" i="3"/>
  <c r="P27" i="3"/>
  <c r="P31" i="3"/>
  <c r="P28" i="3"/>
  <c r="P25" i="3"/>
  <c r="P29" i="3"/>
  <c r="P24" i="3"/>
  <c r="BV26" i="2"/>
  <c r="BV25" i="2"/>
  <c r="BV24" i="2"/>
  <c r="AH73" i="4" s="1"/>
  <c r="BD73" i="4" s="1"/>
  <c r="BV23" i="2"/>
  <c r="BV22" i="2"/>
  <c r="BV21" i="2"/>
  <c r="BV20" i="2"/>
  <c r="BV19" i="2"/>
  <c r="BV18" i="2"/>
  <c r="BV17" i="2"/>
  <c r="BV16" i="2"/>
  <c r="BV15" i="2"/>
  <c r="BV14" i="2"/>
  <c r="BV13" i="2"/>
  <c r="BV12" i="2"/>
  <c r="BV11" i="2"/>
  <c r="BB18" i="1"/>
  <c r="BB20" i="1" s="1"/>
  <c r="BB21" i="1" s="1"/>
  <c r="BU12" i="2"/>
  <c r="BU11" i="2"/>
  <c r="Z2992" i="2"/>
  <c r="B2992" i="2" s="1"/>
  <c r="Z2991" i="2"/>
  <c r="B2991" i="2"/>
  <c r="Z2990" i="2"/>
  <c r="B2990" i="2" s="1"/>
  <c r="Z2989" i="2"/>
  <c r="B2989" i="2"/>
  <c r="Z2988" i="2"/>
  <c r="B2988" i="2" s="1"/>
  <c r="Z2987" i="2"/>
  <c r="B2987" i="2" s="1"/>
  <c r="Z2986" i="2"/>
  <c r="B2986" i="2" s="1"/>
  <c r="Z2985" i="2"/>
  <c r="B2985" i="2"/>
  <c r="Z2984" i="2"/>
  <c r="B2984" i="2" s="1"/>
  <c r="Z2983" i="2"/>
  <c r="B2983" i="2"/>
  <c r="Z2982" i="2"/>
  <c r="B2982" i="2" s="1"/>
  <c r="L5" i="2"/>
  <c r="K5" i="2"/>
  <c r="AC11" i="2"/>
  <c r="AC12" i="2"/>
  <c r="AC13" i="2"/>
  <c r="AC14" i="2"/>
  <c r="AC15" i="2"/>
  <c r="AC16" i="2"/>
  <c r="AC17" i="2"/>
  <c r="AC18" i="2"/>
  <c r="AC19" i="2"/>
  <c r="AC10" i="2"/>
  <c r="K75" i="4" l="1"/>
  <c r="K76" i="4"/>
  <c r="B25" i="5"/>
  <c r="AC23" i="3"/>
  <c r="AO25" i="3"/>
  <c r="K29" i="3"/>
  <c r="K31" i="3"/>
  <c r="K30" i="3"/>
  <c r="H74" i="4"/>
  <c r="AO24" i="3"/>
  <c r="AO22" i="3"/>
  <c r="T74" i="4"/>
  <c r="BC74" i="4" s="1"/>
  <c r="AO23" i="3"/>
  <c r="K22" i="3"/>
  <c r="BB58" i="4"/>
  <c r="K58" i="4"/>
  <c r="BB63" i="4"/>
  <c r="K63" i="4"/>
  <c r="K26" i="3"/>
  <c r="H75" i="4"/>
  <c r="T76" i="4"/>
  <c r="BB61" i="4"/>
  <c r="K61" i="4"/>
  <c r="BB64" i="4"/>
  <c r="K64" i="4"/>
  <c r="BB56" i="4"/>
  <c r="K56" i="4"/>
  <c r="AC25" i="3"/>
  <c r="K25" i="3"/>
  <c r="K28" i="3"/>
  <c r="K23" i="3"/>
  <c r="H76" i="4"/>
  <c r="BB62" i="4"/>
  <c r="K62" i="4"/>
  <c r="BB59" i="4"/>
  <c r="K59" i="4"/>
  <c r="T73" i="4"/>
  <c r="BB70" i="4" s="1"/>
  <c r="AC24" i="3"/>
  <c r="K27" i="3"/>
  <c r="K24" i="3"/>
  <c r="H73" i="4"/>
  <c r="BB65" i="4"/>
  <c r="K65" i="4"/>
  <c r="BB57" i="4"/>
  <c r="K57" i="4"/>
  <c r="T75" i="4"/>
  <c r="BB75" i="4" s="1"/>
  <c r="BB60" i="4"/>
  <c r="K60" i="4"/>
  <c r="AC22" i="3"/>
  <c r="AH74" i="4"/>
  <c r="BD74" i="4" s="1"/>
  <c r="BB82" i="4"/>
  <c r="AH76" i="4"/>
  <c r="BD76" i="4" s="1"/>
  <c r="AH75" i="4"/>
  <c r="BD75" i="4" s="1"/>
  <c r="W9" i="3"/>
  <c r="BB78" i="4"/>
  <c r="AG25" i="2"/>
  <c r="BU25" i="2"/>
  <c r="AG37" i="2"/>
  <c r="BU37" i="2"/>
  <c r="AG49" i="2"/>
  <c r="BU49" i="2"/>
  <c r="AG57" i="2"/>
  <c r="BU57" i="2"/>
  <c r="AG65" i="2"/>
  <c r="BU65" i="2"/>
  <c r="AG73" i="2"/>
  <c r="BU73" i="2"/>
  <c r="AG81" i="2"/>
  <c r="BU81" i="2"/>
  <c r="AG89" i="2"/>
  <c r="BU89" i="2"/>
  <c r="AG93" i="2"/>
  <c r="BU93" i="2"/>
  <c r="AG101" i="2"/>
  <c r="BU101" i="2"/>
  <c r="AG109" i="2"/>
  <c r="BU109" i="2"/>
  <c r="AG117" i="2"/>
  <c r="BU117" i="2"/>
  <c r="AG125" i="2"/>
  <c r="BU125" i="2"/>
  <c r="AG133" i="2"/>
  <c r="BU133" i="2"/>
  <c r="AG137" i="2"/>
  <c r="BU137" i="2"/>
  <c r="AG145" i="2"/>
  <c r="BU145" i="2"/>
  <c r="AG153" i="2"/>
  <c r="BU153" i="2"/>
  <c r="AG161" i="2"/>
  <c r="BU161" i="2"/>
  <c r="AG173" i="2"/>
  <c r="BU173" i="2"/>
  <c r="AG181" i="2"/>
  <c r="BU181" i="2"/>
  <c r="AG189" i="2"/>
  <c r="BU189" i="2"/>
  <c r="AG193" i="2"/>
  <c r="BU193" i="2"/>
  <c r="AG197" i="2"/>
  <c r="BU197" i="2"/>
  <c r="AG201" i="2"/>
  <c r="BU201" i="2"/>
  <c r="AG209" i="2"/>
  <c r="BU209" i="2"/>
  <c r="AG213" i="2"/>
  <c r="BU213" i="2"/>
  <c r="AG217" i="2"/>
  <c r="BU217" i="2"/>
  <c r="AG221" i="2"/>
  <c r="BU221" i="2"/>
  <c r="AG225" i="2"/>
  <c r="BU225" i="2"/>
  <c r="AG229" i="2"/>
  <c r="BU229" i="2"/>
  <c r="AG233" i="2"/>
  <c r="BU233" i="2"/>
  <c r="AG237" i="2"/>
  <c r="BU237" i="2"/>
  <c r="AG241" i="2"/>
  <c r="BU241" i="2"/>
  <c r="AG245" i="2"/>
  <c r="BU245" i="2"/>
  <c r="AG249" i="2"/>
  <c r="BU249" i="2"/>
  <c r="AG253" i="2"/>
  <c r="BU253" i="2"/>
  <c r="AG257" i="2"/>
  <c r="BU257" i="2"/>
  <c r="AG261" i="2"/>
  <c r="BU261" i="2"/>
  <c r="AG265" i="2"/>
  <c r="BU265" i="2"/>
  <c r="AG269" i="2"/>
  <c r="BU269" i="2"/>
  <c r="AG273" i="2"/>
  <c r="BU273" i="2"/>
  <c r="AG277" i="2"/>
  <c r="BU277" i="2"/>
  <c r="AG281" i="2"/>
  <c r="BU281" i="2"/>
  <c r="AG285" i="2"/>
  <c r="BU285" i="2"/>
  <c r="AG289" i="2"/>
  <c r="BU289" i="2"/>
  <c r="AG293" i="2"/>
  <c r="BU293" i="2"/>
  <c r="AG297" i="2"/>
  <c r="BU297" i="2"/>
  <c r="AG301" i="2"/>
  <c r="BU301" i="2"/>
  <c r="AG305" i="2"/>
  <c r="BU305" i="2"/>
  <c r="AG309" i="2"/>
  <c r="BU309" i="2"/>
  <c r="AG313" i="2"/>
  <c r="BU313" i="2"/>
  <c r="AG317" i="2"/>
  <c r="BU317" i="2"/>
  <c r="AG321" i="2"/>
  <c r="BU321" i="2"/>
  <c r="AG325" i="2"/>
  <c r="BU325" i="2"/>
  <c r="AG329" i="2"/>
  <c r="BU329" i="2"/>
  <c r="AG333" i="2"/>
  <c r="BU333" i="2"/>
  <c r="AG337" i="2"/>
  <c r="BU337" i="2"/>
  <c r="AG341" i="2"/>
  <c r="BU341" i="2"/>
  <c r="AG345" i="2"/>
  <c r="BU345" i="2"/>
  <c r="AG349" i="2"/>
  <c r="BU349" i="2"/>
  <c r="AG353" i="2"/>
  <c r="BU353" i="2"/>
  <c r="AG357" i="2"/>
  <c r="BU357" i="2"/>
  <c r="AG361" i="2"/>
  <c r="BU361" i="2"/>
  <c r="AG365" i="2"/>
  <c r="BU365" i="2"/>
  <c r="AG369" i="2"/>
  <c r="BU369" i="2"/>
  <c r="AG373" i="2"/>
  <c r="BU373" i="2"/>
  <c r="AG377" i="2"/>
  <c r="BU377" i="2"/>
  <c r="AG381" i="2"/>
  <c r="BU381" i="2"/>
  <c r="AG385" i="2"/>
  <c r="BU385" i="2"/>
  <c r="AG389" i="2"/>
  <c r="BU389" i="2"/>
  <c r="AG393" i="2"/>
  <c r="BU393" i="2"/>
  <c r="AG397" i="2"/>
  <c r="BU397" i="2"/>
  <c r="AG401" i="2"/>
  <c r="BU401" i="2"/>
  <c r="AG405" i="2"/>
  <c r="BU405" i="2"/>
  <c r="AG409" i="2"/>
  <c r="BU409" i="2"/>
  <c r="AG413" i="2"/>
  <c r="BU413" i="2"/>
  <c r="AG417" i="2"/>
  <c r="BU417" i="2"/>
  <c r="AG421" i="2"/>
  <c r="BU421" i="2"/>
  <c r="AG425" i="2"/>
  <c r="BU425" i="2"/>
  <c r="AG429" i="2"/>
  <c r="BU429" i="2"/>
  <c r="AG433" i="2"/>
  <c r="BU433" i="2"/>
  <c r="AG437" i="2"/>
  <c r="BU437" i="2"/>
  <c r="AG441" i="2"/>
  <c r="BU441" i="2"/>
  <c r="AG445" i="2"/>
  <c r="BU445" i="2"/>
  <c r="AG449" i="2"/>
  <c r="BU449" i="2"/>
  <c r="AG453" i="2"/>
  <c r="BU453" i="2"/>
  <c r="AG457" i="2"/>
  <c r="BU457" i="2"/>
  <c r="AG461" i="2"/>
  <c r="BU461" i="2"/>
  <c r="AG465" i="2"/>
  <c r="BU465" i="2"/>
  <c r="AG469" i="2"/>
  <c r="BU469" i="2"/>
  <c r="AG473" i="2"/>
  <c r="BU473" i="2"/>
  <c r="AG477" i="2"/>
  <c r="BU477" i="2"/>
  <c r="AG481" i="2"/>
  <c r="BU481" i="2"/>
  <c r="AG485" i="2"/>
  <c r="BU485" i="2"/>
  <c r="AG489" i="2"/>
  <c r="BU489" i="2"/>
  <c r="AG493" i="2"/>
  <c r="BU493" i="2"/>
  <c r="AG497" i="2"/>
  <c r="BU497" i="2"/>
  <c r="AG501" i="2"/>
  <c r="BU501" i="2"/>
  <c r="AG505" i="2"/>
  <c r="BU505" i="2"/>
  <c r="AG509" i="2"/>
  <c r="BU509" i="2"/>
  <c r="AG513" i="2"/>
  <c r="BU513" i="2"/>
  <c r="AG517" i="2"/>
  <c r="BU517" i="2"/>
  <c r="AG521" i="2"/>
  <c r="BU521" i="2"/>
  <c r="AG525" i="2"/>
  <c r="BU525" i="2"/>
  <c r="AG529" i="2"/>
  <c r="BU529" i="2"/>
  <c r="AG533" i="2"/>
  <c r="BU533" i="2"/>
  <c r="AG537" i="2"/>
  <c r="BU537" i="2"/>
  <c r="AG541" i="2"/>
  <c r="BU541" i="2"/>
  <c r="AG545" i="2"/>
  <c r="BU545" i="2"/>
  <c r="AG549" i="2"/>
  <c r="BU549" i="2"/>
  <c r="AG553" i="2"/>
  <c r="BU553" i="2"/>
  <c r="AG557" i="2"/>
  <c r="BU557" i="2"/>
  <c r="AG561" i="2"/>
  <c r="BU561" i="2"/>
  <c r="AG565" i="2"/>
  <c r="BU565" i="2"/>
  <c r="AG569" i="2"/>
  <c r="BU569" i="2"/>
  <c r="AG573" i="2"/>
  <c r="BU573" i="2"/>
  <c r="AG577" i="2"/>
  <c r="BU577" i="2"/>
  <c r="AG581" i="2"/>
  <c r="BU581" i="2"/>
  <c r="AG585" i="2"/>
  <c r="BU585" i="2"/>
  <c r="AG589" i="2"/>
  <c r="BU589" i="2"/>
  <c r="AG593" i="2"/>
  <c r="BU593" i="2"/>
  <c r="AG597" i="2"/>
  <c r="BU597" i="2"/>
  <c r="AG601" i="2"/>
  <c r="BU601" i="2"/>
  <c r="AG605" i="2"/>
  <c r="BU605" i="2"/>
  <c r="AG609" i="2"/>
  <c r="BU609" i="2"/>
  <c r="AG613" i="2"/>
  <c r="BU613" i="2"/>
  <c r="AG617" i="2"/>
  <c r="BU617" i="2"/>
  <c r="AG621" i="2"/>
  <c r="BU621" i="2"/>
  <c r="AG625" i="2"/>
  <c r="BU625" i="2"/>
  <c r="AG629" i="2"/>
  <c r="BU629" i="2"/>
  <c r="AG633" i="2"/>
  <c r="BU633" i="2"/>
  <c r="AG637" i="2"/>
  <c r="BU637" i="2"/>
  <c r="AG641" i="2"/>
  <c r="BU641" i="2"/>
  <c r="AG645" i="2"/>
  <c r="BU645" i="2"/>
  <c r="AG649" i="2"/>
  <c r="BU649" i="2"/>
  <c r="AG653" i="2"/>
  <c r="BU653" i="2"/>
  <c r="AG657" i="2"/>
  <c r="BU657" i="2"/>
  <c r="AG661" i="2"/>
  <c r="BU661" i="2"/>
  <c r="AG665" i="2"/>
  <c r="BU665" i="2"/>
  <c r="AG669" i="2"/>
  <c r="BU669" i="2"/>
  <c r="AG673" i="2"/>
  <c r="BU673" i="2"/>
  <c r="AG677" i="2"/>
  <c r="BU677" i="2"/>
  <c r="AG681" i="2"/>
  <c r="BU681" i="2"/>
  <c r="AG685" i="2"/>
  <c r="BU685" i="2"/>
  <c r="AG689" i="2"/>
  <c r="BU689" i="2"/>
  <c r="AG693" i="2"/>
  <c r="BU693" i="2"/>
  <c r="AG697" i="2"/>
  <c r="BU697" i="2"/>
  <c r="AG701" i="2"/>
  <c r="BU701" i="2"/>
  <c r="AG705" i="2"/>
  <c r="BU705" i="2"/>
  <c r="AG709" i="2"/>
  <c r="BU709" i="2"/>
  <c r="AG713" i="2"/>
  <c r="BU713" i="2"/>
  <c r="AG717" i="2"/>
  <c r="BU717" i="2"/>
  <c r="AG721" i="2"/>
  <c r="BU721" i="2"/>
  <c r="AG725" i="2"/>
  <c r="BU725" i="2"/>
  <c r="AG729" i="2"/>
  <c r="BU729" i="2"/>
  <c r="AG733" i="2"/>
  <c r="BU733" i="2"/>
  <c r="AG737" i="2"/>
  <c r="BU737" i="2"/>
  <c r="AG741" i="2"/>
  <c r="BU741" i="2"/>
  <c r="AG745" i="2"/>
  <c r="BU745" i="2"/>
  <c r="AG749" i="2"/>
  <c r="BU749" i="2"/>
  <c r="AG753" i="2"/>
  <c r="BU753" i="2"/>
  <c r="AG757" i="2"/>
  <c r="BU757" i="2"/>
  <c r="AG761" i="2"/>
  <c r="BU761" i="2"/>
  <c r="AG765" i="2"/>
  <c r="BU765" i="2"/>
  <c r="AG769" i="2"/>
  <c r="BU769" i="2"/>
  <c r="AG773" i="2"/>
  <c r="BU773" i="2"/>
  <c r="AG777" i="2"/>
  <c r="BU777" i="2"/>
  <c r="AG781" i="2"/>
  <c r="BU781" i="2"/>
  <c r="AG785" i="2"/>
  <c r="BU785" i="2"/>
  <c r="AG789" i="2"/>
  <c r="BU789" i="2"/>
  <c r="AG793" i="2"/>
  <c r="BU793" i="2"/>
  <c r="AG797" i="2"/>
  <c r="BU797" i="2"/>
  <c r="AG801" i="2"/>
  <c r="BU801" i="2"/>
  <c r="AG805" i="2"/>
  <c r="BU805" i="2"/>
  <c r="AG809" i="2"/>
  <c r="BU809" i="2"/>
  <c r="AG813" i="2"/>
  <c r="BU813" i="2"/>
  <c r="AG817" i="2"/>
  <c r="BU817" i="2"/>
  <c r="AG821" i="2"/>
  <c r="BU821" i="2"/>
  <c r="AG825" i="2"/>
  <c r="BU825" i="2"/>
  <c r="AG829" i="2"/>
  <c r="BU829" i="2"/>
  <c r="AG833" i="2"/>
  <c r="BU833" i="2"/>
  <c r="AG837" i="2"/>
  <c r="BU837" i="2"/>
  <c r="AG841" i="2"/>
  <c r="BU841" i="2"/>
  <c r="AG845" i="2"/>
  <c r="BU845" i="2"/>
  <c r="AG849" i="2"/>
  <c r="BU849" i="2"/>
  <c r="AG853" i="2"/>
  <c r="BU853" i="2"/>
  <c r="AG857" i="2"/>
  <c r="BU857" i="2"/>
  <c r="AG861" i="2"/>
  <c r="BU861" i="2"/>
  <c r="AG865" i="2"/>
  <c r="BU865" i="2"/>
  <c r="AG869" i="2"/>
  <c r="BU869" i="2"/>
  <c r="AG873" i="2"/>
  <c r="BU873" i="2"/>
  <c r="AG877" i="2"/>
  <c r="BU877" i="2"/>
  <c r="AG881" i="2"/>
  <c r="BU881" i="2"/>
  <c r="AG885" i="2"/>
  <c r="BU885" i="2"/>
  <c r="AG889" i="2"/>
  <c r="BU889" i="2"/>
  <c r="AG893" i="2"/>
  <c r="BU893" i="2"/>
  <c r="AG897" i="2"/>
  <c r="BU897" i="2"/>
  <c r="AG901" i="2"/>
  <c r="BU901" i="2"/>
  <c r="AG905" i="2"/>
  <c r="BU905" i="2"/>
  <c r="AG909" i="2"/>
  <c r="BU909" i="2"/>
  <c r="AG913" i="2"/>
  <c r="BU913" i="2"/>
  <c r="AG917" i="2"/>
  <c r="BU917" i="2"/>
  <c r="AG921" i="2"/>
  <c r="BU921" i="2"/>
  <c r="AG925" i="2"/>
  <c r="BU925" i="2"/>
  <c r="AG929" i="2"/>
  <c r="BU929" i="2"/>
  <c r="AG933" i="2"/>
  <c r="BU933" i="2"/>
  <c r="AG937" i="2"/>
  <c r="BU937" i="2"/>
  <c r="AG941" i="2"/>
  <c r="BU941" i="2"/>
  <c r="AG945" i="2"/>
  <c r="BU945" i="2"/>
  <c r="AG949" i="2"/>
  <c r="BU949" i="2"/>
  <c r="AG953" i="2"/>
  <c r="BU953" i="2"/>
  <c r="AG957" i="2"/>
  <c r="BU957" i="2"/>
  <c r="AG961" i="2"/>
  <c r="BU961" i="2"/>
  <c r="AG965" i="2"/>
  <c r="BU965" i="2"/>
  <c r="AG969" i="2"/>
  <c r="BU969" i="2"/>
  <c r="AG973" i="2"/>
  <c r="BU973" i="2"/>
  <c r="AG977" i="2"/>
  <c r="BU977" i="2"/>
  <c r="AG981" i="2"/>
  <c r="BU981" i="2"/>
  <c r="AG985" i="2"/>
  <c r="BU985" i="2"/>
  <c r="AG989" i="2"/>
  <c r="BU989" i="2"/>
  <c r="AG993" i="2"/>
  <c r="BU993" i="2"/>
  <c r="AG997" i="2"/>
  <c r="BU997" i="2"/>
  <c r="AG1001" i="2"/>
  <c r="BU1001" i="2"/>
  <c r="AG1005" i="2"/>
  <c r="BU1005" i="2"/>
  <c r="AG1009" i="2"/>
  <c r="BU1009" i="2"/>
  <c r="AG1013" i="2"/>
  <c r="BU1013" i="2"/>
  <c r="AG1017" i="2"/>
  <c r="BU1017" i="2"/>
  <c r="AG1021" i="2"/>
  <c r="BU1021" i="2"/>
  <c r="AG1025" i="2"/>
  <c r="BU1025" i="2"/>
  <c r="AG1029" i="2"/>
  <c r="BU1029" i="2"/>
  <c r="AG1033" i="2"/>
  <c r="BU1033" i="2"/>
  <c r="AG1037" i="2"/>
  <c r="BU1037" i="2"/>
  <c r="AG1041" i="2"/>
  <c r="BU1041" i="2"/>
  <c r="AG1045" i="2"/>
  <c r="BU1045" i="2"/>
  <c r="AG1049" i="2"/>
  <c r="BU1049" i="2"/>
  <c r="AG1053" i="2"/>
  <c r="BU1053" i="2"/>
  <c r="AG1057" i="2"/>
  <c r="BU1057" i="2"/>
  <c r="AG1061" i="2"/>
  <c r="BU1061" i="2"/>
  <c r="AG1065" i="2"/>
  <c r="BU1065" i="2"/>
  <c r="AG1069" i="2"/>
  <c r="BU1069" i="2"/>
  <c r="AG1073" i="2"/>
  <c r="BU1073" i="2"/>
  <c r="AG1077" i="2"/>
  <c r="BU1077" i="2"/>
  <c r="AG1081" i="2"/>
  <c r="BU1081" i="2"/>
  <c r="AG1085" i="2"/>
  <c r="BU1085" i="2"/>
  <c r="AG1089" i="2"/>
  <c r="BU1089" i="2"/>
  <c r="AG1093" i="2"/>
  <c r="BU1093" i="2"/>
  <c r="AG1097" i="2"/>
  <c r="BU1097" i="2"/>
  <c r="AG1101" i="2"/>
  <c r="BU1101" i="2"/>
  <c r="AG1105" i="2"/>
  <c r="BU1105" i="2"/>
  <c r="AG1109" i="2"/>
  <c r="BU1109" i="2"/>
  <c r="AG1113" i="2"/>
  <c r="BU1113" i="2"/>
  <c r="AG1117" i="2"/>
  <c r="BU1117" i="2"/>
  <c r="AG1121" i="2"/>
  <c r="BU1121" i="2"/>
  <c r="AG1125" i="2"/>
  <c r="BU1125" i="2"/>
  <c r="AG1129" i="2"/>
  <c r="BU1129" i="2"/>
  <c r="AG1133" i="2"/>
  <c r="BU1133" i="2"/>
  <c r="AG1137" i="2"/>
  <c r="BU1137" i="2"/>
  <c r="AG1141" i="2"/>
  <c r="BU1141" i="2"/>
  <c r="AG1145" i="2"/>
  <c r="BU1145" i="2"/>
  <c r="AG1149" i="2"/>
  <c r="BU1149" i="2"/>
  <c r="AG1153" i="2"/>
  <c r="BU1153" i="2"/>
  <c r="AG1157" i="2"/>
  <c r="BU1157" i="2"/>
  <c r="AG1161" i="2"/>
  <c r="BU1161" i="2"/>
  <c r="AG1165" i="2"/>
  <c r="BU1165" i="2"/>
  <c r="AG1169" i="2"/>
  <c r="BU1169" i="2"/>
  <c r="AG1173" i="2"/>
  <c r="BU1173" i="2"/>
  <c r="AG1177" i="2"/>
  <c r="BU1177" i="2"/>
  <c r="AG1181" i="2"/>
  <c r="BU1181" i="2"/>
  <c r="AG1185" i="2"/>
  <c r="BU1185" i="2"/>
  <c r="AG1189" i="2"/>
  <c r="BU1189" i="2"/>
  <c r="AG1193" i="2"/>
  <c r="BU1193" i="2"/>
  <c r="AG1197" i="2"/>
  <c r="BU1197" i="2"/>
  <c r="AG1201" i="2"/>
  <c r="BU1201" i="2"/>
  <c r="AG1205" i="2"/>
  <c r="BU1205" i="2"/>
  <c r="AG1209" i="2"/>
  <c r="BU1209" i="2"/>
  <c r="AG1213" i="2"/>
  <c r="BU1213" i="2"/>
  <c r="AG1217" i="2"/>
  <c r="BU1217" i="2"/>
  <c r="AG1221" i="2"/>
  <c r="BU1221" i="2"/>
  <c r="AG1225" i="2"/>
  <c r="BU1225" i="2"/>
  <c r="AG1229" i="2"/>
  <c r="BU1229" i="2"/>
  <c r="AG1233" i="2"/>
  <c r="BU1233" i="2"/>
  <c r="AG1237" i="2"/>
  <c r="BU1237" i="2"/>
  <c r="AG1241" i="2"/>
  <c r="BU1241" i="2"/>
  <c r="AG1245" i="2"/>
  <c r="BU1245" i="2"/>
  <c r="AG1249" i="2"/>
  <c r="BU1249" i="2"/>
  <c r="AG1253" i="2"/>
  <c r="BU1253" i="2"/>
  <c r="AG1257" i="2"/>
  <c r="BU1257" i="2"/>
  <c r="AG1261" i="2"/>
  <c r="BU1261" i="2"/>
  <c r="AG1265" i="2"/>
  <c r="BU1265" i="2"/>
  <c r="AG1269" i="2"/>
  <c r="BU1269" i="2"/>
  <c r="AG1273" i="2"/>
  <c r="BU1273" i="2"/>
  <c r="AG1277" i="2"/>
  <c r="BU1277" i="2"/>
  <c r="AG1281" i="2"/>
  <c r="BU1281" i="2"/>
  <c r="AG1285" i="2"/>
  <c r="BU1285" i="2"/>
  <c r="AG1289" i="2"/>
  <c r="BU1289" i="2"/>
  <c r="AG1293" i="2"/>
  <c r="BU1293" i="2"/>
  <c r="AG1297" i="2"/>
  <c r="BU1297" i="2"/>
  <c r="AG1301" i="2"/>
  <c r="BU1301" i="2"/>
  <c r="AG1305" i="2"/>
  <c r="BU1305" i="2"/>
  <c r="AG1309" i="2"/>
  <c r="BU1309" i="2"/>
  <c r="AG1313" i="2"/>
  <c r="BU1313" i="2"/>
  <c r="AG1317" i="2"/>
  <c r="BU1317" i="2"/>
  <c r="AG1321" i="2"/>
  <c r="BU1321" i="2"/>
  <c r="AG1325" i="2"/>
  <c r="BU1325" i="2"/>
  <c r="AG1329" i="2"/>
  <c r="BU1329" i="2"/>
  <c r="AG1333" i="2"/>
  <c r="BU1333" i="2"/>
  <c r="AG1337" i="2"/>
  <c r="BU1337" i="2"/>
  <c r="AG1341" i="2"/>
  <c r="BU1341" i="2"/>
  <c r="AG1345" i="2"/>
  <c r="BU1345" i="2"/>
  <c r="AG1349" i="2"/>
  <c r="BU1349" i="2"/>
  <c r="AG1353" i="2"/>
  <c r="BU1353" i="2"/>
  <c r="AG1357" i="2"/>
  <c r="BU1357" i="2"/>
  <c r="AG1361" i="2"/>
  <c r="BU1361" i="2"/>
  <c r="AG1365" i="2"/>
  <c r="BU1365" i="2"/>
  <c r="AG1369" i="2"/>
  <c r="BU1369" i="2"/>
  <c r="AG1373" i="2"/>
  <c r="BU1373" i="2"/>
  <c r="AG1377" i="2"/>
  <c r="BU1377" i="2"/>
  <c r="AG1381" i="2"/>
  <c r="BU1381" i="2"/>
  <c r="AG1385" i="2"/>
  <c r="BU1385" i="2"/>
  <c r="AG1389" i="2"/>
  <c r="BU1389" i="2"/>
  <c r="AG1393" i="2"/>
  <c r="BU1393" i="2"/>
  <c r="AG1397" i="2"/>
  <c r="BU1397" i="2"/>
  <c r="AG1401" i="2"/>
  <c r="BU1401" i="2"/>
  <c r="AG1405" i="2"/>
  <c r="BU1405" i="2"/>
  <c r="AG1409" i="2"/>
  <c r="BU1409" i="2"/>
  <c r="AG1413" i="2"/>
  <c r="BU1413" i="2"/>
  <c r="AG1417" i="2"/>
  <c r="BU1417" i="2"/>
  <c r="AG1421" i="2"/>
  <c r="BU1421" i="2"/>
  <c r="AG1425" i="2"/>
  <c r="BU1425" i="2"/>
  <c r="AG1429" i="2"/>
  <c r="BU1429" i="2"/>
  <c r="AG1433" i="2"/>
  <c r="BU1433" i="2"/>
  <c r="AG1437" i="2"/>
  <c r="BU1437" i="2"/>
  <c r="AG1441" i="2"/>
  <c r="BU1441" i="2"/>
  <c r="AG17" i="2"/>
  <c r="BU17" i="2"/>
  <c r="AG29" i="2"/>
  <c r="BU29" i="2"/>
  <c r="AG41" i="2"/>
  <c r="BU41" i="2"/>
  <c r="AG53" i="2"/>
  <c r="BU53" i="2"/>
  <c r="AG61" i="2"/>
  <c r="BU61" i="2"/>
  <c r="AG69" i="2"/>
  <c r="BU69" i="2"/>
  <c r="AG77" i="2"/>
  <c r="BU77" i="2"/>
  <c r="AG85" i="2"/>
  <c r="BU85" i="2"/>
  <c r="AG97" i="2"/>
  <c r="BU97" i="2"/>
  <c r="AG105" i="2"/>
  <c r="BU105" i="2"/>
  <c r="AG113" i="2"/>
  <c r="BU113" i="2"/>
  <c r="AG121" i="2"/>
  <c r="BU121" i="2"/>
  <c r="AG129" i="2"/>
  <c r="BU129" i="2"/>
  <c r="AG141" i="2"/>
  <c r="BU141" i="2"/>
  <c r="AG149" i="2"/>
  <c r="BU149" i="2"/>
  <c r="AG157" i="2"/>
  <c r="BU157" i="2"/>
  <c r="AG165" i="2"/>
  <c r="BU165" i="2"/>
  <c r="AG169" i="2"/>
  <c r="BU169" i="2"/>
  <c r="AG177" i="2"/>
  <c r="BU177" i="2"/>
  <c r="AG185" i="2"/>
  <c r="BU185" i="2"/>
  <c r="AG205" i="2"/>
  <c r="BU205" i="2"/>
  <c r="AG14" i="2"/>
  <c r="BU14" i="2"/>
  <c r="AG18" i="2"/>
  <c r="BU18" i="2"/>
  <c r="AG22" i="2"/>
  <c r="BU22" i="2"/>
  <c r="AG26" i="2"/>
  <c r="BU26" i="2"/>
  <c r="AG30" i="2"/>
  <c r="BU30" i="2"/>
  <c r="AG34" i="2"/>
  <c r="BU34" i="2"/>
  <c r="AG38" i="2"/>
  <c r="BU38" i="2"/>
  <c r="AG42" i="2"/>
  <c r="BU42" i="2"/>
  <c r="AG46" i="2"/>
  <c r="BU46" i="2"/>
  <c r="AG50" i="2"/>
  <c r="BU50" i="2"/>
  <c r="AG54" i="2"/>
  <c r="BU54" i="2"/>
  <c r="AG58" i="2"/>
  <c r="BU58" i="2"/>
  <c r="AG62" i="2"/>
  <c r="BU62" i="2"/>
  <c r="AG66" i="2"/>
  <c r="BU66" i="2"/>
  <c r="AG70" i="2"/>
  <c r="BU70" i="2"/>
  <c r="AG74" i="2"/>
  <c r="BU74" i="2"/>
  <c r="AG78" i="2"/>
  <c r="BU78" i="2"/>
  <c r="AG82" i="2"/>
  <c r="BU82" i="2"/>
  <c r="AG86" i="2"/>
  <c r="BU86" i="2"/>
  <c r="AG90" i="2"/>
  <c r="BU90" i="2"/>
  <c r="AG94" i="2"/>
  <c r="BU94" i="2"/>
  <c r="AG98" i="2"/>
  <c r="BU98" i="2"/>
  <c r="AG102" i="2"/>
  <c r="BU102" i="2"/>
  <c r="AG106" i="2"/>
  <c r="BU106" i="2"/>
  <c r="AG110" i="2"/>
  <c r="BU110" i="2"/>
  <c r="AG114" i="2"/>
  <c r="BU114" i="2"/>
  <c r="AG118" i="2"/>
  <c r="BU118" i="2"/>
  <c r="AG122" i="2"/>
  <c r="BU122" i="2"/>
  <c r="AG126" i="2"/>
  <c r="BU126" i="2"/>
  <c r="AG130" i="2"/>
  <c r="BU130" i="2"/>
  <c r="AG134" i="2"/>
  <c r="BU134" i="2"/>
  <c r="AG138" i="2"/>
  <c r="BU138" i="2"/>
  <c r="AG142" i="2"/>
  <c r="BU142" i="2"/>
  <c r="AG146" i="2"/>
  <c r="BU146" i="2"/>
  <c r="AG150" i="2"/>
  <c r="BU150" i="2"/>
  <c r="AG154" i="2"/>
  <c r="BU154" i="2"/>
  <c r="AG158" i="2"/>
  <c r="BU158" i="2"/>
  <c r="AG162" i="2"/>
  <c r="BU162" i="2"/>
  <c r="AG166" i="2"/>
  <c r="BU166" i="2"/>
  <c r="AG170" i="2"/>
  <c r="BU170" i="2"/>
  <c r="AG174" i="2"/>
  <c r="BU174" i="2"/>
  <c r="AG178" i="2"/>
  <c r="BU178" i="2"/>
  <c r="AG182" i="2"/>
  <c r="BU182" i="2"/>
  <c r="AG186" i="2"/>
  <c r="BU186" i="2"/>
  <c r="AG190" i="2"/>
  <c r="BU190" i="2"/>
  <c r="AG194" i="2"/>
  <c r="BU194" i="2"/>
  <c r="AG198" i="2"/>
  <c r="BU198" i="2"/>
  <c r="AG202" i="2"/>
  <c r="BU202" i="2"/>
  <c r="AG206" i="2"/>
  <c r="BU206" i="2"/>
  <c r="AG210" i="2"/>
  <c r="BU210" i="2"/>
  <c r="AG214" i="2"/>
  <c r="BU214" i="2"/>
  <c r="AG218" i="2"/>
  <c r="BU218" i="2"/>
  <c r="AG222" i="2"/>
  <c r="BU222" i="2"/>
  <c r="AG226" i="2"/>
  <c r="BU226" i="2"/>
  <c r="AG230" i="2"/>
  <c r="BU230" i="2"/>
  <c r="AG234" i="2"/>
  <c r="BU234" i="2"/>
  <c r="AG238" i="2"/>
  <c r="BU238" i="2"/>
  <c r="AG242" i="2"/>
  <c r="BU242" i="2"/>
  <c r="AG246" i="2"/>
  <c r="BU246" i="2"/>
  <c r="AG250" i="2"/>
  <c r="BU250" i="2"/>
  <c r="AG254" i="2"/>
  <c r="BU254" i="2"/>
  <c r="AG258" i="2"/>
  <c r="BU258" i="2"/>
  <c r="AG262" i="2"/>
  <c r="BU262" i="2"/>
  <c r="AG266" i="2"/>
  <c r="BU266" i="2"/>
  <c r="AG270" i="2"/>
  <c r="BU270" i="2"/>
  <c r="AG274" i="2"/>
  <c r="BU274" i="2"/>
  <c r="AG278" i="2"/>
  <c r="BU278" i="2"/>
  <c r="AG282" i="2"/>
  <c r="BU282" i="2"/>
  <c r="AG286" i="2"/>
  <c r="BU286" i="2"/>
  <c r="AG290" i="2"/>
  <c r="BU290" i="2"/>
  <c r="AG294" i="2"/>
  <c r="BU294" i="2"/>
  <c r="AG298" i="2"/>
  <c r="BU298" i="2"/>
  <c r="AG302" i="2"/>
  <c r="BU302" i="2"/>
  <c r="AG306" i="2"/>
  <c r="BU306" i="2"/>
  <c r="AG310" i="2"/>
  <c r="BU310" i="2"/>
  <c r="AG314" i="2"/>
  <c r="BU314" i="2"/>
  <c r="AG318" i="2"/>
  <c r="BU318" i="2"/>
  <c r="AG322" i="2"/>
  <c r="BU322" i="2"/>
  <c r="AG326" i="2"/>
  <c r="BU326" i="2"/>
  <c r="AG330" i="2"/>
  <c r="BU330" i="2"/>
  <c r="AG334" i="2"/>
  <c r="BU334" i="2"/>
  <c r="AG338" i="2"/>
  <c r="BU338" i="2"/>
  <c r="AG342" i="2"/>
  <c r="BU342" i="2"/>
  <c r="AG346" i="2"/>
  <c r="BU346" i="2"/>
  <c r="AG350" i="2"/>
  <c r="BU350" i="2"/>
  <c r="AG354" i="2"/>
  <c r="BU354" i="2"/>
  <c r="AG358" i="2"/>
  <c r="BU358" i="2"/>
  <c r="AG362" i="2"/>
  <c r="BU362" i="2"/>
  <c r="AG366" i="2"/>
  <c r="BU366" i="2"/>
  <c r="AG370" i="2"/>
  <c r="BU370" i="2"/>
  <c r="AG374" i="2"/>
  <c r="BU374" i="2"/>
  <c r="AG378" i="2"/>
  <c r="BU378" i="2"/>
  <c r="AG382" i="2"/>
  <c r="BU382" i="2"/>
  <c r="AG386" i="2"/>
  <c r="BU386" i="2"/>
  <c r="AG390" i="2"/>
  <c r="BU390" i="2"/>
  <c r="AG394" i="2"/>
  <c r="BU394" i="2"/>
  <c r="AG398" i="2"/>
  <c r="BU398" i="2"/>
  <c r="AG402" i="2"/>
  <c r="BU402" i="2"/>
  <c r="AG406" i="2"/>
  <c r="BU406" i="2"/>
  <c r="AG410" i="2"/>
  <c r="BU410" i="2"/>
  <c r="AG414" i="2"/>
  <c r="BU414" i="2"/>
  <c r="AG418" i="2"/>
  <c r="BU418" i="2"/>
  <c r="AG422" i="2"/>
  <c r="BU422" i="2"/>
  <c r="AG426" i="2"/>
  <c r="BU426" i="2"/>
  <c r="AG430" i="2"/>
  <c r="BU430" i="2"/>
  <c r="AG434" i="2"/>
  <c r="BU434" i="2"/>
  <c r="AG438" i="2"/>
  <c r="BU438" i="2"/>
  <c r="AG442" i="2"/>
  <c r="BU442" i="2"/>
  <c r="AG446" i="2"/>
  <c r="BU446" i="2"/>
  <c r="AG450" i="2"/>
  <c r="BU450" i="2"/>
  <c r="AG454" i="2"/>
  <c r="BU454" i="2"/>
  <c r="AG458" i="2"/>
  <c r="BU458" i="2"/>
  <c r="AG462" i="2"/>
  <c r="BU462" i="2"/>
  <c r="AG466" i="2"/>
  <c r="BU466" i="2"/>
  <c r="AG470" i="2"/>
  <c r="BU470" i="2"/>
  <c r="AG474" i="2"/>
  <c r="BU474" i="2"/>
  <c r="AG478" i="2"/>
  <c r="BU478" i="2"/>
  <c r="AG482" i="2"/>
  <c r="BU482" i="2"/>
  <c r="AG486" i="2"/>
  <c r="BU486" i="2"/>
  <c r="AG490" i="2"/>
  <c r="BU490" i="2"/>
  <c r="AG494" i="2"/>
  <c r="BU494" i="2"/>
  <c r="AG498" i="2"/>
  <c r="BU498" i="2"/>
  <c r="AG502" i="2"/>
  <c r="BU502" i="2"/>
  <c r="AG506" i="2"/>
  <c r="BU506" i="2"/>
  <c r="AG510" i="2"/>
  <c r="BU510" i="2"/>
  <c r="AG514" i="2"/>
  <c r="BU514" i="2"/>
  <c r="AG518" i="2"/>
  <c r="BU518" i="2"/>
  <c r="AG522" i="2"/>
  <c r="BU522" i="2"/>
  <c r="AG526" i="2"/>
  <c r="BU526" i="2"/>
  <c r="AG530" i="2"/>
  <c r="BU530" i="2"/>
  <c r="AG534" i="2"/>
  <c r="BU534" i="2"/>
  <c r="AG538" i="2"/>
  <c r="BU538" i="2"/>
  <c r="AG542" i="2"/>
  <c r="BU542" i="2"/>
  <c r="AG546" i="2"/>
  <c r="BU546" i="2"/>
  <c r="AG550" i="2"/>
  <c r="BU550" i="2"/>
  <c r="AG554" i="2"/>
  <c r="BU554" i="2"/>
  <c r="AG558" i="2"/>
  <c r="BU558" i="2"/>
  <c r="AG562" i="2"/>
  <c r="BU562" i="2"/>
  <c r="AG566" i="2"/>
  <c r="BU566" i="2"/>
  <c r="AG570" i="2"/>
  <c r="BU570" i="2"/>
  <c r="AG574" i="2"/>
  <c r="BU574" i="2"/>
  <c r="AG578" i="2"/>
  <c r="BU578" i="2"/>
  <c r="AG582" i="2"/>
  <c r="BU582" i="2"/>
  <c r="AG586" i="2"/>
  <c r="BU586" i="2"/>
  <c r="AG590" i="2"/>
  <c r="BU590" i="2"/>
  <c r="AG594" i="2"/>
  <c r="BU594" i="2"/>
  <c r="AG598" i="2"/>
  <c r="BU598" i="2"/>
  <c r="AG602" i="2"/>
  <c r="BU602" i="2"/>
  <c r="AG606" i="2"/>
  <c r="BU606" i="2"/>
  <c r="AG610" i="2"/>
  <c r="BU610" i="2"/>
  <c r="AG614" i="2"/>
  <c r="BU614" i="2"/>
  <c r="AG618" i="2"/>
  <c r="BU618" i="2"/>
  <c r="AG622" i="2"/>
  <c r="BU622" i="2"/>
  <c r="AG626" i="2"/>
  <c r="BU626" i="2"/>
  <c r="AG630" i="2"/>
  <c r="BU630" i="2"/>
  <c r="AG634" i="2"/>
  <c r="BU634" i="2"/>
  <c r="AG638" i="2"/>
  <c r="BU638" i="2"/>
  <c r="AG642" i="2"/>
  <c r="BU642" i="2"/>
  <c r="AG646" i="2"/>
  <c r="BU646" i="2"/>
  <c r="AG650" i="2"/>
  <c r="BU650" i="2"/>
  <c r="AG654" i="2"/>
  <c r="BU654" i="2"/>
  <c r="AG658" i="2"/>
  <c r="BU658" i="2"/>
  <c r="AG662" i="2"/>
  <c r="BU662" i="2"/>
  <c r="AG666" i="2"/>
  <c r="BU666" i="2"/>
  <c r="AG670" i="2"/>
  <c r="BU670" i="2"/>
  <c r="AG674" i="2"/>
  <c r="BU674" i="2"/>
  <c r="AG678" i="2"/>
  <c r="BU678" i="2"/>
  <c r="AG682" i="2"/>
  <c r="BU682" i="2"/>
  <c r="AG686" i="2"/>
  <c r="BU686" i="2"/>
  <c r="AG690" i="2"/>
  <c r="BU690" i="2"/>
  <c r="AG694" i="2"/>
  <c r="BU694" i="2"/>
  <c r="AG698" i="2"/>
  <c r="BU698" i="2"/>
  <c r="AG702" i="2"/>
  <c r="BU702" i="2"/>
  <c r="AG706" i="2"/>
  <c r="BU706" i="2"/>
  <c r="AG710" i="2"/>
  <c r="BU710" i="2"/>
  <c r="AG714" i="2"/>
  <c r="BU714" i="2"/>
  <c r="AG718" i="2"/>
  <c r="BU718" i="2"/>
  <c r="AG722" i="2"/>
  <c r="BU722" i="2"/>
  <c r="AG726" i="2"/>
  <c r="BU726" i="2"/>
  <c r="AG730" i="2"/>
  <c r="BU730" i="2"/>
  <c r="AG734" i="2"/>
  <c r="BU734" i="2"/>
  <c r="AG738" i="2"/>
  <c r="BU738" i="2"/>
  <c r="AG742" i="2"/>
  <c r="BU742" i="2"/>
  <c r="AG746" i="2"/>
  <c r="BU746" i="2"/>
  <c r="AG750" i="2"/>
  <c r="BU750" i="2"/>
  <c r="AG754" i="2"/>
  <c r="BU754" i="2"/>
  <c r="AG758" i="2"/>
  <c r="BU758" i="2"/>
  <c r="AG762" i="2"/>
  <c r="BU762" i="2"/>
  <c r="AG766" i="2"/>
  <c r="BU766" i="2"/>
  <c r="AG770" i="2"/>
  <c r="BU770" i="2"/>
  <c r="AG774" i="2"/>
  <c r="BU774" i="2"/>
  <c r="AG778" i="2"/>
  <c r="BU778" i="2"/>
  <c r="AG782" i="2"/>
  <c r="BU782" i="2"/>
  <c r="AG786" i="2"/>
  <c r="BU786" i="2"/>
  <c r="AG790" i="2"/>
  <c r="BU790" i="2"/>
  <c r="AG794" i="2"/>
  <c r="BU794" i="2"/>
  <c r="AG798" i="2"/>
  <c r="BU798" i="2"/>
  <c r="AG802" i="2"/>
  <c r="BU802" i="2"/>
  <c r="AG806" i="2"/>
  <c r="BU806" i="2"/>
  <c r="AG810" i="2"/>
  <c r="BU810" i="2"/>
  <c r="AG814" i="2"/>
  <c r="BU814" i="2"/>
  <c r="AG818" i="2"/>
  <c r="BU818" i="2"/>
  <c r="AG822" i="2"/>
  <c r="BU822" i="2"/>
  <c r="AG826" i="2"/>
  <c r="BU826" i="2"/>
  <c r="AG830" i="2"/>
  <c r="BU830" i="2"/>
  <c r="AG834" i="2"/>
  <c r="BU834" i="2"/>
  <c r="AG838" i="2"/>
  <c r="BU838" i="2"/>
  <c r="AG842" i="2"/>
  <c r="BU842" i="2"/>
  <c r="AG846" i="2"/>
  <c r="BU846" i="2"/>
  <c r="AG850" i="2"/>
  <c r="BU850" i="2"/>
  <c r="AG854" i="2"/>
  <c r="BU854" i="2"/>
  <c r="AG858" i="2"/>
  <c r="BU858" i="2"/>
  <c r="AG862" i="2"/>
  <c r="BU862" i="2"/>
  <c r="AG866" i="2"/>
  <c r="BU866" i="2"/>
  <c r="AG870" i="2"/>
  <c r="BU870" i="2"/>
  <c r="AG874" i="2"/>
  <c r="BU874" i="2"/>
  <c r="AG878" i="2"/>
  <c r="BU878" i="2"/>
  <c r="AG882" i="2"/>
  <c r="BU882" i="2"/>
  <c r="AG886" i="2"/>
  <c r="BU886" i="2"/>
  <c r="AG890" i="2"/>
  <c r="BU890" i="2"/>
  <c r="AG894" i="2"/>
  <c r="BU894" i="2"/>
  <c r="AG898" i="2"/>
  <c r="BU898" i="2"/>
  <c r="AG902" i="2"/>
  <c r="BU902" i="2"/>
  <c r="AG906" i="2"/>
  <c r="BU906" i="2"/>
  <c r="AG910" i="2"/>
  <c r="BU910" i="2"/>
  <c r="AG914" i="2"/>
  <c r="BU914" i="2"/>
  <c r="AG918" i="2"/>
  <c r="BU918" i="2"/>
  <c r="AG922" i="2"/>
  <c r="BU922" i="2"/>
  <c r="AG926" i="2"/>
  <c r="BU926" i="2"/>
  <c r="AG930" i="2"/>
  <c r="BU930" i="2"/>
  <c r="AG934" i="2"/>
  <c r="BU934" i="2"/>
  <c r="AG938" i="2"/>
  <c r="BU938" i="2"/>
  <c r="AG942" i="2"/>
  <c r="BU942" i="2"/>
  <c r="AG946" i="2"/>
  <c r="BU946" i="2"/>
  <c r="AG950" i="2"/>
  <c r="BU950" i="2"/>
  <c r="AG954" i="2"/>
  <c r="BU954" i="2"/>
  <c r="AG958" i="2"/>
  <c r="BU958" i="2"/>
  <c r="AG962" i="2"/>
  <c r="BU962" i="2"/>
  <c r="AG966" i="2"/>
  <c r="BU966" i="2"/>
  <c r="AG970" i="2"/>
  <c r="BU970" i="2"/>
  <c r="AG974" i="2"/>
  <c r="BU974" i="2"/>
  <c r="AG978" i="2"/>
  <c r="BU978" i="2"/>
  <c r="AG982" i="2"/>
  <c r="BU982" i="2"/>
  <c r="AG986" i="2"/>
  <c r="BU986" i="2"/>
  <c r="AG990" i="2"/>
  <c r="BU990" i="2"/>
  <c r="AG994" i="2"/>
  <c r="BU994" i="2"/>
  <c r="AG998" i="2"/>
  <c r="BU998" i="2"/>
  <c r="AG1002" i="2"/>
  <c r="BU1002" i="2"/>
  <c r="AG1006" i="2"/>
  <c r="BU1006" i="2"/>
  <c r="AG1010" i="2"/>
  <c r="BU1010" i="2"/>
  <c r="AG1014" i="2"/>
  <c r="BU1014" i="2"/>
  <c r="AG1018" i="2"/>
  <c r="BU1018" i="2"/>
  <c r="AG1022" i="2"/>
  <c r="BU1022" i="2"/>
  <c r="AG1026" i="2"/>
  <c r="BU1026" i="2"/>
  <c r="AG1030" i="2"/>
  <c r="BU1030" i="2"/>
  <c r="AG1034" i="2"/>
  <c r="BU1034" i="2"/>
  <c r="AG1038" i="2"/>
  <c r="BU1038" i="2"/>
  <c r="AG1042" i="2"/>
  <c r="BU1042" i="2"/>
  <c r="AG1046" i="2"/>
  <c r="BU1046" i="2"/>
  <c r="AG1050" i="2"/>
  <c r="BU1050" i="2"/>
  <c r="AG1054" i="2"/>
  <c r="BU1054" i="2"/>
  <c r="AG1058" i="2"/>
  <c r="BU1058" i="2"/>
  <c r="AG1062" i="2"/>
  <c r="BU1062" i="2"/>
  <c r="AG1066" i="2"/>
  <c r="BU1066" i="2"/>
  <c r="AG1070" i="2"/>
  <c r="BU1070" i="2"/>
  <c r="AG1074" i="2"/>
  <c r="BU1074" i="2"/>
  <c r="AG1078" i="2"/>
  <c r="BU1078" i="2"/>
  <c r="AG1082" i="2"/>
  <c r="BU1082" i="2"/>
  <c r="AG1086" i="2"/>
  <c r="BU1086" i="2"/>
  <c r="AG1090" i="2"/>
  <c r="BU1090" i="2"/>
  <c r="AG1094" i="2"/>
  <c r="BU1094" i="2"/>
  <c r="AG1098" i="2"/>
  <c r="BU1098" i="2"/>
  <c r="AG1102" i="2"/>
  <c r="BU1102" i="2"/>
  <c r="AG1106" i="2"/>
  <c r="BU1106" i="2"/>
  <c r="AG1110" i="2"/>
  <c r="BU1110" i="2"/>
  <c r="AG1114" i="2"/>
  <c r="BU1114" i="2"/>
  <c r="AG1118" i="2"/>
  <c r="BU1118" i="2"/>
  <c r="AG1122" i="2"/>
  <c r="BU1122" i="2"/>
  <c r="AG1126" i="2"/>
  <c r="BU1126" i="2"/>
  <c r="AG1130" i="2"/>
  <c r="BU1130" i="2"/>
  <c r="AG1134" i="2"/>
  <c r="BU1134" i="2"/>
  <c r="AG1138" i="2"/>
  <c r="BU1138" i="2"/>
  <c r="AG1142" i="2"/>
  <c r="BU1142" i="2"/>
  <c r="AG1146" i="2"/>
  <c r="BU1146" i="2"/>
  <c r="AG1150" i="2"/>
  <c r="BU1150" i="2"/>
  <c r="AG1154" i="2"/>
  <c r="BU1154" i="2"/>
  <c r="AG1158" i="2"/>
  <c r="BU1158" i="2"/>
  <c r="AG1162" i="2"/>
  <c r="BU1162" i="2"/>
  <c r="AG1166" i="2"/>
  <c r="BU1166" i="2"/>
  <c r="AG1170" i="2"/>
  <c r="BU1170" i="2"/>
  <c r="AG1174" i="2"/>
  <c r="BU1174" i="2"/>
  <c r="AG1178" i="2"/>
  <c r="BU1178" i="2"/>
  <c r="AG1182" i="2"/>
  <c r="BU1182" i="2"/>
  <c r="AG1186" i="2"/>
  <c r="BU1186" i="2"/>
  <c r="AG1190" i="2"/>
  <c r="BU1190" i="2"/>
  <c r="AG1194" i="2"/>
  <c r="BU1194" i="2"/>
  <c r="AG1198" i="2"/>
  <c r="BU1198" i="2"/>
  <c r="AG1202" i="2"/>
  <c r="BU1202" i="2"/>
  <c r="AG1206" i="2"/>
  <c r="BU1206" i="2"/>
  <c r="AG1210" i="2"/>
  <c r="BU1210" i="2"/>
  <c r="AG1214" i="2"/>
  <c r="BU1214" i="2"/>
  <c r="AG1218" i="2"/>
  <c r="BU1218" i="2"/>
  <c r="AG1222" i="2"/>
  <c r="BU1222" i="2"/>
  <c r="AG1226" i="2"/>
  <c r="BU1226" i="2"/>
  <c r="AG1230" i="2"/>
  <c r="BU1230" i="2"/>
  <c r="AG1234" i="2"/>
  <c r="BU1234" i="2"/>
  <c r="AG1238" i="2"/>
  <c r="BU1238" i="2"/>
  <c r="AG1242" i="2"/>
  <c r="BU1242" i="2"/>
  <c r="AG1246" i="2"/>
  <c r="BU1246" i="2"/>
  <c r="AG1250" i="2"/>
  <c r="BU1250" i="2"/>
  <c r="AG1254" i="2"/>
  <c r="BU1254" i="2"/>
  <c r="AG1258" i="2"/>
  <c r="BU1258" i="2"/>
  <c r="AG1262" i="2"/>
  <c r="BU1262" i="2"/>
  <c r="AG1266" i="2"/>
  <c r="BU1266" i="2"/>
  <c r="AG1270" i="2"/>
  <c r="BU1270" i="2"/>
  <c r="AG1274" i="2"/>
  <c r="BU1274" i="2"/>
  <c r="AG1278" i="2"/>
  <c r="BU1278" i="2"/>
  <c r="AG1282" i="2"/>
  <c r="BU1282" i="2"/>
  <c r="AG1286" i="2"/>
  <c r="BU1286" i="2"/>
  <c r="AG1290" i="2"/>
  <c r="BU1290" i="2"/>
  <c r="AG1294" i="2"/>
  <c r="BU1294" i="2"/>
  <c r="AG1298" i="2"/>
  <c r="BU1298" i="2"/>
  <c r="AG1302" i="2"/>
  <c r="BU1302" i="2"/>
  <c r="AG1306" i="2"/>
  <c r="BU1306" i="2"/>
  <c r="AG1310" i="2"/>
  <c r="BU1310" i="2"/>
  <c r="AG1314" i="2"/>
  <c r="BU1314" i="2"/>
  <c r="AG1318" i="2"/>
  <c r="BU1318" i="2"/>
  <c r="AG1322" i="2"/>
  <c r="BU1322" i="2"/>
  <c r="AG1326" i="2"/>
  <c r="BU1326" i="2"/>
  <c r="AG1330" i="2"/>
  <c r="BU1330" i="2"/>
  <c r="AG1334" i="2"/>
  <c r="BU1334" i="2"/>
  <c r="AG1338" i="2"/>
  <c r="BU1338" i="2"/>
  <c r="AG1342" i="2"/>
  <c r="BU1342" i="2"/>
  <c r="AG1346" i="2"/>
  <c r="BU1346" i="2"/>
  <c r="AG1350" i="2"/>
  <c r="BU1350" i="2"/>
  <c r="AG1354" i="2"/>
  <c r="BU1354" i="2"/>
  <c r="AG1358" i="2"/>
  <c r="BU1358" i="2"/>
  <c r="AG1362" i="2"/>
  <c r="BU1362" i="2"/>
  <c r="AG1366" i="2"/>
  <c r="BU1366" i="2"/>
  <c r="AG1370" i="2"/>
  <c r="BU1370" i="2"/>
  <c r="AG1374" i="2"/>
  <c r="BU1374" i="2"/>
  <c r="AG1378" i="2"/>
  <c r="BU1378" i="2"/>
  <c r="AG1382" i="2"/>
  <c r="BU1382" i="2"/>
  <c r="AG1386" i="2"/>
  <c r="BU1386" i="2"/>
  <c r="AG1390" i="2"/>
  <c r="BU1390" i="2"/>
  <c r="AG1394" i="2"/>
  <c r="BU1394" i="2"/>
  <c r="AG1398" i="2"/>
  <c r="BU1398" i="2"/>
  <c r="AG1402" i="2"/>
  <c r="BU1402" i="2"/>
  <c r="AG1406" i="2"/>
  <c r="BU1406" i="2"/>
  <c r="AG1410" i="2"/>
  <c r="BU1410" i="2"/>
  <c r="AG1414" i="2"/>
  <c r="BU1414" i="2"/>
  <c r="AG1418" i="2"/>
  <c r="BU1418" i="2"/>
  <c r="AG1422" i="2"/>
  <c r="BU1422" i="2"/>
  <c r="AG1426" i="2"/>
  <c r="BU1426" i="2"/>
  <c r="AG1430" i="2"/>
  <c r="BU1430" i="2"/>
  <c r="AG1434" i="2"/>
  <c r="BU1434" i="2"/>
  <c r="AG1438" i="2"/>
  <c r="BU1438" i="2"/>
  <c r="AG1442" i="2"/>
  <c r="BU1442" i="2"/>
  <c r="AG1446" i="2"/>
  <c r="BU1446" i="2"/>
  <c r="AG1450" i="2"/>
  <c r="BU1450" i="2"/>
  <c r="AG1454" i="2"/>
  <c r="BU1454" i="2"/>
  <c r="AG1458" i="2"/>
  <c r="BU1458" i="2"/>
  <c r="AG1462" i="2"/>
  <c r="BU1462" i="2"/>
  <c r="AG1466" i="2"/>
  <c r="BU1466" i="2"/>
  <c r="AG1470" i="2"/>
  <c r="BU1470" i="2"/>
  <c r="AG1474" i="2"/>
  <c r="BU1474" i="2"/>
  <c r="AG1478" i="2"/>
  <c r="BU1478" i="2"/>
  <c r="AG1482" i="2"/>
  <c r="BU1482" i="2"/>
  <c r="AG1486" i="2"/>
  <c r="BU1486" i="2"/>
  <c r="AG1490" i="2"/>
  <c r="BU1490" i="2"/>
  <c r="AG1494" i="2"/>
  <c r="BU1494" i="2"/>
  <c r="AG1498" i="2"/>
  <c r="BU1498" i="2"/>
  <c r="AG1502" i="2"/>
  <c r="BU1502" i="2"/>
  <c r="AG1506" i="2"/>
  <c r="BU1506" i="2"/>
  <c r="AG1510" i="2"/>
  <c r="BU1510" i="2"/>
  <c r="AG1514" i="2"/>
  <c r="BU1514" i="2"/>
  <c r="AG1518" i="2"/>
  <c r="BU1518" i="2"/>
  <c r="AG1522" i="2"/>
  <c r="BU1522" i="2"/>
  <c r="AG1526" i="2"/>
  <c r="BU1526" i="2"/>
  <c r="AG1530" i="2"/>
  <c r="BU1530" i="2"/>
  <c r="AG1534" i="2"/>
  <c r="BU1534" i="2"/>
  <c r="AG1538" i="2"/>
  <c r="BU1538" i="2"/>
  <c r="AG1542" i="2"/>
  <c r="BU1542" i="2"/>
  <c r="AG1546" i="2"/>
  <c r="BU1546" i="2"/>
  <c r="AG1550" i="2"/>
  <c r="BU1550" i="2"/>
  <c r="AG1554" i="2"/>
  <c r="BU1554" i="2"/>
  <c r="AG1558" i="2"/>
  <c r="BU1558" i="2"/>
  <c r="AG1562" i="2"/>
  <c r="BU1562" i="2"/>
  <c r="AG1566" i="2"/>
  <c r="BU1566" i="2"/>
  <c r="AG1570" i="2"/>
  <c r="BU1570" i="2"/>
  <c r="AG1574" i="2"/>
  <c r="BU1574" i="2"/>
  <c r="AG1578" i="2"/>
  <c r="BU1578" i="2"/>
  <c r="AG1582" i="2"/>
  <c r="BU1582" i="2"/>
  <c r="AG1586" i="2"/>
  <c r="BU1586" i="2"/>
  <c r="AG1590" i="2"/>
  <c r="BU1590" i="2"/>
  <c r="AG1594" i="2"/>
  <c r="BU1594" i="2"/>
  <c r="AG1598" i="2"/>
  <c r="BU1598" i="2"/>
  <c r="AG1602" i="2"/>
  <c r="BU1602" i="2"/>
  <c r="AG1606" i="2"/>
  <c r="BU1606" i="2"/>
  <c r="AG1610" i="2"/>
  <c r="BU1610" i="2"/>
  <c r="AG1614" i="2"/>
  <c r="BU1614" i="2"/>
  <c r="AG1618" i="2"/>
  <c r="BU1618" i="2"/>
  <c r="AG1622" i="2"/>
  <c r="BU1622" i="2"/>
  <c r="AG1626" i="2"/>
  <c r="BU1626" i="2"/>
  <c r="AG1630" i="2"/>
  <c r="BU1630" i="2"/>
  <c r="AG1634" i="2"/>
  <c r="BU1634" i="2"/>
  <c r="AG1638" i="2"/>
  <c r="BU1638" i="2"/>
  <c r="AG1642" i="2"/>
  <c r="BU1642" i="2"/>
  <c r="AG1646" i="2"/>
  <c r="BU1646" i="2"/>
  <c r="AG1650" i="2"/>
  <c r="BU1650" i="2"/>
  <c r="AG1654" i="2"/>
  <c r="BU1654" i="2"/>
  <c r="AG1658" i="2"/>
  <c r="BU1658" i="2"/>
  <c r="AG1662" i="2"/>
  <c r="BU1662" i="2"/>
  <c r="AG1666" i="2"/>
  <c r="BU1666" i="2"/>
  <c r="AG1670" i="2"/>
  <c r="BU1670" i="2"/>
  <c r="AG1674" i="2"/>
  <c r="BU1674" i="2"/>
  <c r="AG1678" i="2"/>
  <c r="BU1678" i="2"/>
  <c r="AG1682" i="2"/>
  <c r="BU1682" i="2"/>
  <c r="AG1686" i="2"/>
  <c r="BU1686" i="2"/>
  <c r="AG1690" i="2"/>
  <c r="BU1690" i="2"/>
  <c r="AG1694" i="2"/>
  <c r="BU1694" i="2"/>
  <c r="AG1698" i="2"/>
  <c r="BU1698" i="2"/>
  <c r="AG1702" i="2"/>
  <c r="BU1702" i="2"/>
  <c r="AG1706" i="2"/>
  <c r="BU1706" i="2"/>
  <c r="AG1710" i="2"/>
  <c r="BU1710" i="2"/>
  <c r="AG1714" i="2"/>
  <c r="BU1714" i="2"/>
  <c r="AG1718" i="2"/>
  <c r="BU1718" i="2"/>
  <c r="AG1722" i="2"/>
  <c r="BU1722" i="2"/>
  <c r="AG1726" i="2"/>
  <c r="BU1726" i="2"/>
  <c r="AG1730" i="2"/>
  <c r="BU1730" i="2"/>
  <c r="AG1734" i="2"/>
  <c r="BU1734" i="2"/>
  <c r="AG1738" i="2"/>
  <c r="BU1738" i="2"/>
  <c r="AG1742" i="2"/>
  <c r="BU1742" i="2"/>
  <c r="AG1746" i="2"/>
  <c r="BU1746" i="2"/>
  <c r="AG1750" i="2"/>
  <c r="BU1750" i="2"/>
  <c r="AG1754" i="2"/>
  <c r="BU1754" i="2"/>
  <c r="AG1758" i="2"/>
  <c r="BU1758" i="2"/>
  <c r="AG1762" i="2"/>
  <c r="BU1762" i="2"/>
  <c r="AG1766" i="2"/>
  <c r="BU1766" i="2"/>
  <c r="AG1770" i="2"/>
  <c r="BU1770" i="2"/>
  <c r="AG1774" i="2"/>
  <c r="BU1774" i="2"/>
  <c r="AG1778" i="2"/>
  <c r="BU1778" i="2"/>
  <c r="AG1782" i="2"/>
  <c r="BU1782" i="2"/>
  <c r="AG1786" i="2"/>
  <c r="BU1786" i="2"/>
  <c r="AG1790" i="2"/>
  <c r="BU1790" i="2"/>
  <c r="AG1794" i="2"/>
  <c r="BU1794" i="2"/>
  <c r="AG1798" i="2"/>
  <c r="BU1798" i="2"/>
  <c r="AG1802" i="2"/>
  <c r="BU1802" i="2"/>
  <c r="AG1806" i="2"/>
  <c r="BU1806" i="2"/>
  <c r="AG1810" i="2"/>
  <c r="BU1810" i="2"/>
  <c r="AG1814" i="2"/>
  <c r="BU1814" i="2"/>
  <c r="AG1818" i="2"/>
  <c r="BU1818" i="2"/>
  <c r="AG1822" i="2"/>
  <c r="BU1822" i="2"/>
  <c r="AG1826" i="2"/>
  <c r="BU1826" i="2"/>
  <c r="AG1830" i="2"/>
  <c r="BU1830" i="2"/>
  <c r="AG1834" i="2"/>
  <c r="BU1834" i="2"/>
  <c r="AG1838" i="2"/>
  <c r="BU1838" i="2"/>
  <c r="AG1842" i="2"/>
  <c r="BU1842" i="2"/>
  <c r="AG1846" i="2"/>
  <c r="BU1846" i="2"/>
  <c r="AG1850" i="2"/>
  <c r="BU1850" i="2"/>
  <c r="AG1854" i="2"/>
  <c r="BU1854" i="2"/>
  <c r="AG1858" i="2"/>
  <c r="BU1858" i="2"/>
  <c r="AG1862" i="2"/>
  <c r="BU1862" i="2"/>
  <c r="AG1866" i="2"/>
  <c r="BU1866" i="2"/>
  <c r="AG1870" i="2"/>
  <c r="BU1870" i="2"/>
  <c r="AG1874" i="2"/>
  <c r="BU1874" i="2"/>
  <c r="AG1878" i="2"/>
  <c r="BU1878" i="2"/>
  <c r="AG1882" i="2"/>
  <c r="BU1882" i="2"/>
  <c r="AG1886" i="2"/>
  <c r="BU1886" i="2"/>
  <c r="AG1890" i="2"/>
  <c r="BU1890" i="2"/>
  <c r="AG1894" i="2"/>
  <c r="BU1894" i="2"/>
  <c r="AG1898" i="2"/>
  <c r="BU1898" i="2"/>
  <c r="AG1902" i="2"/>
  <c r="BU1902" i="2"/>
  <c r="AG1906" i="2"/>
  <c r="BU1906" i="2"/>
  <c r="AG1910" i="2"/>
  <c r="BU1910" i="2"/>
  <c r="AG1914" i="2"/>
  <c r="BU1914" i="2"/>
  <c r="AG1918" i="2"/>
  <c r="BU1918" i="2"/>
  <c r="AG1922" i="2"/>
  <c r="BU1922" i="2"/>
  <c r="AG1926" i="2"/>
  <c r="BU1926" i="2"/>
  <c r="AG1930" i="2"/>
  <c r="BU1930" i="2"/>
  <c r="AG1934" i="2"/>
  <c r="BU1934" i="2"/>
  <c r="AG1938" i="2"/>
  <c r="BU1938" i="2"/>
  <c r="AG1942" i="2"/>
  <c r="BU1942" i="2"/>
  <c r="AG1946" i="2"/>
  <c r="BU1946" i="2"/>
  <c r="AG1950" i="2"/>
  <c r="BU1950" i="2"/>
  <c r="AG1954" i="2"/>
  <c r="BU1954" i="2"/>
  <c r="AG1958" i="2"/>
  <c r="BU1958" i="2"/>
  <c r="AG1962" i="2"/>
  <c r="BU1962" i="2"/>
  <c r="AG1966" i="2"/>
  <c r="BU1966" i="2"/>
  <c r="AG1970" i="2"/>
  <c r="BU1970" i="2"/>
  <c r="AG1974" i="2"/>
  <c r="BU1974" i="2"/>
  <c r="AG1978" i="2"/>
  <c r="BU1978" i="2"/>
  <c r="AG1982" i="2"/>
  <c r="BU1982" i="2"/>
  <c r="AG1986" i="2"/>
  <c r="BU1986" i="2"/>
  <c r="AG1990" i="2"/>
  <c r="BU1990" i="2"/>
  <c r="AG1994" i="2"/>
  <c r="BU1994" i="2"/>
  <c r="AG1998" i="2"/>
  <c r="BU1998" i="2"/>
  <c r="AG2002" i="2"/>
  <c r="BU2002" i="2"/>
  <c r="AG2006" i="2"/>
  <c r="BU2006" i="2"/>
  <c r="AG2010" i="2"/>
  <c r="BU2010" i="2"/>
  <c r="AG2014" i="2"/>
  <c r="BU2014" i="2"/>
  <c r="AG2018" i="2"/>
  <c r="BU2018" i="2"/>
  <c r="AG2022" i="2"/>
  <c r="BU2022" i="2"/>
  <c r="AG2026" i="2"/>
  <c r="BU2026" i="2"/>
  <c r="AG2030" i="2"/>
  <c r="BU2030" i="2"/>
  <c r="AG2034" i="2"/>
  <c r="BU2034" i="2"/>
  <c r="AG2038" i="2"/>
  <c r="BU2038" i="2"/>
  <c r="AG2042" i="2"/>
  <c r="BU2042" i="2"/>
  <c r="AG2046" i="2"/>
  <c r="BU2046" i="2"/>
  <c r="AG2050" i="2"/>
  <c r="BU2050" i="2"/>
  <c r="AG2054" i="2"/>
  <c r="BU2054" i="2"/>
  <c r="AG2058" i="2"/>
  <c r="BU2058" i="2"/>
  <c r="AG2062" i="2"/>
  <c r="BU2062" i="2"/>
  <c r="AG2066" i="2"/>
  <c r="BU2066" i="2"/>
  <c r="AG2070" i="2"/>
  <c r="BU2070" i="2"/>
  <c r="AG2074" i="2"/>
  <c r="BU2074" i="2"/>
  <c r="AG2078" i="2"/>
  <c r="BU2078" i="2"/>
  <c r="AG2082" i="2"/>
  <c r="BU2082" i="2"/>
  <c r="AG2086" i="2"/>
  <c r="BU2086" i="2"/>
  <c r="AG2090" i="2"/>
  <c r="BU2090" i="2"/>
  <c r="AG2094" i="2"/>
  <c r="BU2094" i="2"/>
  <c r="AG2098" i="2"/>
  <c r="BU2098" i="2"/>
  <c r="AG2102" i="2"/>
  <c r="BU2102" i="2"/>
  <c r="AG2106" i="2"/>
  <c r="BU2106" i="2"/>
  <c r="AG2110" i="2"/>
  <c r="BU2110" i="2"/>
  <c r="AG2114" i="2"/>
  <c r="BU2114" i="2"/>
  <c r="AG2118" i="2"/>
  <c r="BU2118" i="2"/>
  <c r="AG2122" i="2"/>
  <c r="BU2122" i="2"/>
  <c r="AG2126" i="2"/>
  <c r="BU2126" i="2"/>
  <c r="AG2130" i="2"/>
  <c r="BU2130" i="2"/>
  <c r="AG2134" i="2"/>
  <c r="BU2134" i="2"/>
  <c r="AG2138" i="2"/>
  <c r="BU2138" i="2"/>
  <c r="AG2142" i="2"/>
  <c r="BU2142" i="2"/>
  <c r="AG2146" i="2"/>
  <c r="BU2146" i="2"/>
  <c r="AG2150" i="2"/>
  <c r="BU2150" i="2"/>
  <c r="AG2154" i="2"/>
  <c r="BU2154" i="2"/>
  <c r="AG2158" i="2"/>
  <c r="BU2158" i="2"/>
  <c r="AG2162" i="2"/>
  <c r="BU2162" i="2"/>
  <c r="AG2166" i="2"/>
  <c r="BU2166" i="2"/>
  <c r="AG2170" i="2"/>
  <c r="BU2170" i="2"/>
  <c r="AG2174" i="2"/>
  <c r="BU2174" i="2"/>
  <c r="AG2178" i="2"/>
  <c r="BU2178" i="2"/>
  <c r="AG2182" i="2"/>
  <c r="BU2182" i="2"/>
  <c r="AG2186" i="2"/>
  <c r="BU2186" i="2"/>
  <c r="AG2190" i="2"/>
  <c r="BU2190" i="2"/>
  <c r="AG2194" i="2"/>
  <c r="BU2194" i="2"/>
  <c r="AG2198" i="2"/>
  <c r="BU2198" i="2"/>
  <c r="AG2202" i="2"/>
  <c r="BU2202" i="2"/>
  <c r="AG2206" i="2"/>
  <c r="BU2206" i="2"/>
  <c r="AG2210" i="2"/>
  <c r="BU2210" i="2"/>
  <c r="AG2214" i="2"/>
  <c r="BU2214" i="2"/>
  <c r="AG2218" i="2"/>
  <c r="BU2218" i="2"/>
  <c r="AG2222" i="2"/>
  <c r="BU2222" i="2"/>
  <c r="AG2226" i="2"/>
  <c r="BU2226" i="2"/>
  <c r="AG2230" i="2"/>
  <c r="BU2230" i="2"/>
  <c r="AG2234" i="2"/>
  <c r="BU2234" i="2"/>
  <c r="AG2238" i="2"/>
  <c r="BU2238" i="2"/>
  <c r="AG2242" i="2"/>
  <c r="BU2242" i="2"/>
  <c r="AG2246" i="2"/>
  <c r="BU2246" i="2"/>
  <c r="AG2250" i="2"/>
  <c r="BU2250" i="2"/>
  <c r="AG2254" i="2"/>
  <c r="BU2254" i="2"/>
  <c r="AG2258" i="2"/>
  <c r="BU2258" i="2"/>
  <c r="AG2262" i="2"/>
  <c r="BU2262" i="2"/>
  <c r="AG2266" i="2"/>
  <c r="BU2266" i="2"/>
  <c r="AG2270" i="2"/>
  <c r="BU2270" i="2"/>
  <c r="AG2274" i="2"/>
  <c r="BU2274" i="2"/>
  <c r="AG2278" i="2"/>
  <c r="BU2278" i="2"/>
  <c r="AG2282" i="2"/>
  <c r="BU2282" i="2"/>
  <c r="AG2286" i="2"/>
  <c r="BU2286" i="2"/>
  <c r="AG2290" i="2"/>
  <c r="BU2290" i="2"/>
  <c r="AG2294" i="2"/>
  <c r="BU2294" i="2"/>
  <c r="AG2298" i="2"/>
  <c r="BU2298" i="2"/>
  <c r="AG2302" i="2"/>
  <c r="BU2302" i="2"/>
  <c r="AG2306" i="2"/>
  <c r="BU2306" i="2"/>
  <c r="AG2310" i="2"/>
  <c r="BU2310" i="2"/>
  <c r="AG2314" i="2"/>
  <c r="BU2314" i="2"/>
  <c r="AG2318" i="2"/>
  <c r="BU2318" i="2"/>
  <c r="AG2322" i="2"/>
  <c r="BU2322" i="2"/>
  <c r="AG2326" i="2"/>
  <c r="BU2326" i="2"/>
  <c r="AG2330" i="2"/>
  <c r="BU2330" i="2"/>
  <c r="AG2334" i="2"/>
  <c r="BU2334" i="2"/>
  <c r="AG2338" i="2"/>
  <c r="BU2338" i="2"/>
  <c r="AG2342" i="2"/>
  <c r="BU2342" i="2"/>
  <c r="AG2346" i="2"/>
  <c r="BU2346" i="2"/>
  <c r="AG2350" i="2"/>
  <c r="BU2350" i="2"/>
  <c r="AG2354" i="2"/>
  <c r="BU2354" i="2"/>
  <c r="AG2358" i="2"/>
  <c r="BU2358" i="2"/>
  <c r="AG2362" i="2"/>
  <c r="BU2362" i="2"/>
  <c r="AG2366" i="2"/>
  <c r="BU2366" i="2"/>
  <c r="AG2370" i="2"/>
  <c r="BU2370" i="2"/>
  <c r="AG2374" i="2"/>
  <c r="BU2374" i="2"/>
  <c r="AG2378" i="2"/>
  <c r="BU2378" i="2"/>
  <c r="AG2382" i="2"/>
  <c r="BU2382" i="2"/>
  <c r="AG2386" i="2"/>
  <c r="BU2386" i="2"/>
  <c r="AG2390" i="2"/>
  <c r="BU2390" i="2"/>
  <c r="AG2394" i="2"/>
  <c r="BU2394" i="2"/>
  <c r="AG2398" i="2"/>
  <c r="BU2398" i="2"/>
  <c r="AG2402" i="2"/>
  <c r="BU2402" i="2"/>
  <c r="AG2406" i="2"/>
  <c r="BU2406" i="2"/>
  <c r="AG2410" i="2"/>
  <c r="BU2410" i="2"/>
  <c r="AG2414" i="2"/>
  <c r="BU2414" i="2"/>
  <c r="AG2418" i="2"/>
  <c r="BU2418" i="2"/>
  <c r="AG2422" i="2"/>
  <c r="BU2422" i="2"/>
  <c r="AG2426" i="2"/>
  <c r="BU2426" i="2"/>
  <c r="AG2430" i="2"/>
  <c r="BU2430" i="2"/>
  <c r="AG2434" i="2"/>
  <c r="BU2434" i="2"/>
  <c r="AG2438" i="2"/>
  <c r="BU2438" i="2"/>
  <c r="AG2442" i="2"/>
  <c r="BU2442" i="2"/>
  <c r="AG2446" i="2"/>
  <c r="BU2446" i="2"/>
  <c r="AG2450" i="2"/>
  <c r="BU2450" i="2"/>
  <c r="AG2454" i="2"/>
  <c r="BU2454" i="2"/>
  <c r="AG2458" i="2"/>
  <c r="BU2458" i="2"/>
  <c r="AG2462" i="2"/>
  <c r="BU2462" i="2"/>
  <c r="AG2466" i="2"/>
  <c r="BU2466" i="2"/>
  <c r="AG2470" i="2"/>
  <c r="BU2470" i="2"/>
  <c r="AG2474" i="2"/>
  <c r="BU2474" i="2"/>
  <c r="AG2478" i="2"/>
  <c r="BU2478" i="2"/>
  <c r="AG2482" i="2"/>
  <c r="BU2482" i="2"/>
  <c r="AG2486" i="2"/>
  <c r="BU2486" i="2"/>
  <c r="AG2490" i="2"/>
  <c r="BU2490" i="2"/>
  <c r="AG2494" i="2"/>
  <c r="BU2494" i="2"/>
  <c r="AG2498" i="2"/>
  <c r="BU2498" i="2"/>
  <c r="AG2502" i="2"/>
  <c r="BU2502" i="2"/>
  <c r="AG2506" i="2"/>
  <c r="BU2506" i="2"/>
  <c r="AG2510" i="2"/>
  <c r="BU2510" i="2"/>
  <c r="AG2514" i="2"/>
  <c r="BU2514" i="2"/>
  <c r="AG2518" i="2"/>
  <c r="BU2518" i="2"/>
  <c r="AG2522" i="2"/>
  <c r="BU2522" i="2"/>
  <c r="AG2526" i="2"/>
  <c r="BU2526" i="2"/>
  <c r="AG2530" i="2"/>
  <c r="BU2530" i="2"/>
  <c r="AG2534" i="2"/>
  <c r="BU2534" i="2"/>
  <c r="AG2538" i="2"/>
  <c r="BU2538" i="2"/>
  <c r="AG2542" i="2"/>
  <c r="BU2542" i="2"/>
  <c r="AG2546" i="2"/>
  <c r="BU2546" i="2"/>
  <c r="AG2550" i="2"/>
  <c r="BU2550" i="2"/>
  <c r="AG2554" i="2"/>
  <c r="BU2554" i="2"/>
  <c r="AG2558" i="2"/>
  <c r="BU2558" i="2"/>
  <c r="AG2562" i="2"/>
  <c r="BU2562" i="2"/>
  <c r="AG2566" i="2"/>
  <c r="BU2566" i="2"/>
  <c r="AG2570" i="2"/>
  <c r="BU2570" i="2"/>
  <c r="AG2574" i="2"/>
  <c r="BU2574" i="2"/>
  <c r="AG2578" i="2"/>
  <c r="BU2578" i="2"/>
  <c r="AG2582" i="2"/>
  <c r="BU2582" i="2"/>
  <c r="AG2586" i="2"/>
  <c r="BU2586" i="2"/>
  <c r="AG2590" i="2"/>
  <c r="BU2590" i="2"/>
  <c r="AG2594" i="2"/>
  <c r="BU2594" i="2"/>
  <c r="AG2598" i="2"/>
  <c r="BU2598" i="2"/>
  <c r="AG2602" i="2"/>
  <c r="BU2602" i="2"/>
  <c r="AG2606" i="2"/>
  <c r="BU2606" i="2"/>
  <c r="AG2610" i="2"/>
  <c r="BU2610" i="2"/>
  <c r="AG2614" i="2"/>
  <c r="BU2614" i="2"/>
  <c r="AG2618" i="2"/>
  <c r="BU2618" i="2"/>
  <c r="AG2622" i="2"/>
  <c r="BU2622" i="2"/>
  <c r="AG2626" i="2"/>
  <c r="BU2626" i="2"/>
  <c r="AG2630" i="2"/>
  <c r="BU2630" i="2"/>
  <c r="AG2634" i="2"/>
  <c r="BU2634" i="2"/>
  <c r="AG2638" i="2"/>
  <c r="BU2638" i="2"/>
  <c r="AG2642" i="2"/>
  <c r="BU2642" i="2"/>
  <c r="AG2646" i="2"/>
  <c r="BU2646" i="2"/>
  <c r="AG2650" i="2"/>
  <c r="BU2650" i="2"/>
  <c r="AG2654" i="2"/>
  <c r="BU2654" i="2"/>
  <c r="AG2658" i="2"/>
  <c r="BU2658" i="2"/>
  <c r="AG2662" i="2"/>
  <c r="BU2662" i="2"/>
  <c r="AG2666" i="2"/>
  <c r="BU2666" i="2"/>
  <c r="AG2670" i="2"/>
  <c r="BU2670" i="2"/>
  <c r="AG2674" i="2"/>
  <c r="BU2674" i="2"/>
  <c r="AG2678" i="2"/>
  <c r="BU2678" i="2"/>
  <c r="AG2682" i="2"/>
  <c r="BU2682" i="2"/>
  <c r="AG2686" i="2"/>
  <c r="BU2686" i="2"/>
  <c r="AG2690" i="2"/>
  <c r="BU2690" i="2"/>
  <c r="AG2694" i="2"/>
  <c r="BU2694" i="2"/>
  <c r="AG2698" i="2"/>
  <c r="BU2698" i="2"/>
  <c r="AG2702" i="2"/>
  <c r="BU2702" i="2"/>
  <c r="AG2706" i="2"/>
  <c r="BU2706" i="2"/>
  <c r="AG2710" i="2"/>
  <c r="BU2710" i="2"/>
  <c r="AG2714" i="2"/>
  <c r="BU2714" i="2"/>
  <c r="AG2718" i="2"/>
  <c r="BU2718" i="2"/>
  <c r="AG2722" i="2"/>
  <c r="BU2722" i="2"/>
  <c r="AG2726" i="2"/>
  <c r="BU2726" i="2"/>
  <c r="AG2730" i="2"/>
  <c r="BU2730" i="2"/>
  <c r="AG2734" i="2"/>
  <c r="BU2734" i="2"/>
  <c r="AG2738" i="2"/>
  <c r="BU2738" i="2"/>
  <c r="AG2742" i="2"/>
  <c r="BU2742" i="2"/>
  <c r="AG2746" i="2"/>
  <c r="BU2746" i="2"/>
  <c r="AG2750" i="2"/>
  <c r="BU2750" i="2"/>
  <c r="AG2754" i="2"/>
  <c r="BU2754" i="2"/>
  <c r="AG2758" i="2"/>
  <c r="BU2758" i="2"/>
  <c r="AG2762" i="2"/>
  <c r="BU2762" i="2"/>
  <c r="AG2766" i="2"/>
  <c r="BU2766" i="2"/>
  <c r="AG2770" i="2"/>
  <c r="BU2770" i="2"/>
  <c r="AG2774" i="2"/>
  <c r="BU2774" i="2"/>
  <c r="AG2778" i="2"/>
  <c r="BU2778" i="2"/>
  <c r="AG2782" i="2"/>
  <c r="BU2782" i="2"/>
  <c r="AG2786" i="2"/>
  <c r="BU2786" i="2"/>
  <c r="AG2790" i="2"/>
  <c r="BU2790" i="2"/>
  <c r="AG2794" i="2"/>
  <c r="BU2794" i="2"/>
  <c r="AG2798" i="2"/>
  <c r="BU2798" i="2"/>
  <c r="AG2802" i="2"/>
  <c r="BU2802" i="2"/>
  <c r="AG2806" i="2"/>
  <c r="BU2806" i="2"/>
  <c r="AG2810" i="2"/>
  <c r="BU2810" i="2"/>
  <c r="AG2814" i="2"/>
  <c r="BU2814" i="2"/>
  <c r="AG2818" i="2"/>
  <c r="BU2818" i="2"/>
  <c r="AG2822" i="2"/>
  <c r="BU2822" i="2"/>
  <c r="AG2826" i="2"/>
  <c r="BU2826" i="2"/>
  <c r="AG2830" i="2"/>
  <c r="BU2830" i="2"/>
  <c r="AG2834" i="2"/>
  <c r="BU2834" i="2"/>
  <c r="AG2838" i="2"/>
  <c r="BU2838" i="2"/>
  <c r="AG2842" i="2"/>
  <c r="BU2842" i="2"/>
  <c r="AG2846" i="2"/>
  <c r="BU2846" i="2"/>
  <c r="AG2850" i="2"/>
  <c r="BU2850" i="2"/>
  <c r="AG2854" i="2"/>
  <c r="BU2854" i="2"/>
  <c r="AG2858" i="2"/>
  <c r="BU2858" i="2"/>
  <c r="AG2862" i="2"/>
  <c r="BU2862" i="2"/>
  <c r="AG2866" i="2"/>
  <c r="BU2866" i="2"/>
  <c r="AG2870" i="2"/>
  <c r="BU2870" i="2"/>
  <c r="AG2874" i="2"/>
  <c r="BU2874" i="2"/>
  <c r="AG2878" i="2"/>
  <c r="BU2878" i="2"/>
  <c r="AG2882" i="2"/>
  <c r="BU2882" i="2"/>
  <c r="AG2886" i="2"/>
  <c r="BU2886" i="2"/>
  <c r="AG2890" i="2"/>
  <c r="BU2890" i="2"/>
  <c r="AG2894" i="2"/>
  <c r="BU2894" i="2"/>
  <c r="AG2898" i="2"/>
  <c r="BU2898" i="2"/>
  <c r="AG2902" i="2"/>
  <c r="BU2902" i="2"/>
  <c r="AG2906" i="2"/>
  <c r="BU2906" i="2"/>
  <c r="AG2910" i="2"/>
  <c r="BU2910" i="2"/>
  <c r="AG2914" i="2"/>
  <c r="BU2914" i="2"/>
  <c r="AG2918" i="2"/>
  <c r="BU2918" i="2"/>
  <c r="AG2922" i="2"/>
  <c r="BU2922" i="2"/>
  <c r="AG2926" i="2"/>
  <c r="BU2926" i="2"/>
  <c r="AG2930" i="2"/>
  <c r="BU2930" i="2"/>
  <c r="AG2934" i="2"/>
  <c r="BU2934" i="2"/>
  <c r="AG2938" i="2"/>
  <c r="BU2938" i="2"/>
  <c r="AG2942" i="2"/>
  <c r="BU2942" i="2"/>
  <c r="AG2946" i="2"/>
  <c r="BU2946" i="2"/>
  <c r="AG2950" i="2"/>
  <c r="BU2950" i="2"/>
  <c r="AG2954" i="2"/>
  <c r="BU2954" i="2"/>
  <c r="AG2958" i="2"/>
  <c r="BU2958" i="2"/>
  <c r="AG2962" i="2"/>
  <c r="BU2962" i="2"/>
  <c r="AG2966" i="2"/>
  <c r="BU2966" i="2"/>
  <c r="AG2970" i="2"/>
  <c r="BU2970" i="2"/>
  <c r="AG2974" i="2"/>
  <c r="BU2974" i="2"/>
  <c r="AG2978" i="2"/>
  <c r="BU2978" i="2"/>
  <c r="AG2982" i="2"/>
  <c r="BU2982" i="2"/>
  <c r="AG2986" i="2"/>
  <c r="BU2986" i="2"/>
  <c r="AG2990" i="2"/>
  <c r="BU2990" i="2"/>
  <c r="AG2994" i="2"/>
  <c r="BU2994" i="2"/>
  <c r="AG2998" i="2"/>
  <c r="BU2998" i="2"/>
  <c r="AG3002" i="2"/>
  <c r="BU3002" i="2"/>
  <c r="AG3006" i="2"/>
  <c r="BU3006" i="2"/>
  <c r="AG23" i="2"/>
  <c r="BU23" i="2"/>
  <c r="AG35" i="2"/>
  <c r="BU35" i="2"/>
  <c r="AG43" i="2"/>
  <c r="BU43" i="2"/>
  <c r="AG51" i="2"/>
  <c r="BU51" i="2"/>
  <c r="AG63" i="2"/>
  <c r="BU63" i="2"/>
  <c r="AG71" i="2"/>
  <c r="BU71" i="2"/>
  <c r="AG83" i="2"/>
  <c r="BU83" i="2"/>
  <c r="AG91" i="2"/>
  <c r="BU91" i="2"/>
  <c r="AG103" i="2"/>
  <c r="BU103" i="2"/>
  <c r="AG115" i="2"/>
  <c r="BU115" i="2"/>
  <c r="AG127" i="2"/>
  <c r="BU127" i="2"/>
  <c r="AG135" i="2"/>
  <c r="BU135" i="2"/>
  <c r="AG143" i="2"/>
  <c r="BU143" i="2"/>
  <c r="AG151" i="2"/>
  <c r="BU151" i="2"/>
  <c r="AG163" i="2"/>
  <c r="BU163" i="2"/>
  <c r="AG171" i="2"/>
  <c r="BU171" i="2"/>
  <c r="AG183" i="2"/>
  <c r="BU183" i="2"/>
  <c r="AG191" i="2"/>
  <c r="BU191" i="2"/>
  <c r="AG199" i="2"/>
  <c r="BU199" i="2"/>
  <c r="AG211" i="2"/>
  <c r="BU211" i="2"/>
  <c r="AG223" i="2"/>
  <c r="BU223" i="2"/>
  <c r="AG231" i="2"/>
  <c r="BU231" i="2"/>
  <c r="AG239" i="2"/>
  <c r="BU239" i="2"/>
  <c r="AG251" i="2"/>
  <c r="BU251" i="2"/>
  <c r="AG259" i="2"/>
  <c r="BU259" i="2"/>
  <c r="AG267" i="2"/>
  <c r="BU267" i="2"/>
  <c r="AG275" i="2"/>
  <c r="BU275" i="2"/>
  <c r="AG287" i="2"/>
  <c r="BU287" i="2"/>
  <c r="AG299" i="2"/>
  <c r="BU299" i="2"/>
  <c r="AG307" i="2"/>
  <c r="BU307" i="2"/>
  <c r="AG315" i="2"/>
  <c r="BU315" i="2"/>
  <c r="AG323" i="2"/>
  <c r="BU323" i="2"/>
  <c r="AG331" i="2"/>
  <c r="BU331" i="2"/>
  <c r="AG339" i="2"/>
  <c r="BU339" i="2"/>
  <c r="AG343" i="2"/>
  <c r="BU343" i="2"/>
  <c r="AG351" i="2"/>
  <c r="BU351" i="2"/>
  <c r="AG359" i="2"/>
  <c r="BU359" i="2"/>
  <c r="AG367" i="2"/>
  <c r="BU367" i="2"/>
  <c r="AG375" i="2"/>
  <c r="BU375" i="2"/>
  <c r="AG383" i="2"/>
  <c r="BU383" i="2"/>
  <c r="AG391" i="2"/>
  <c r="BU391" i="2"/>
  <c r="AG399" i="2"/>
  <c r="BU399" i="2"/>
  <c r="AG407" i="2"/>
  <c r="BU407" i="2"/>
  <c r="AG415" i="2"/>
  <c r="BU415" i="2"/>
  <c r="AG423" i="2"/>
  <c r="BU423" i="2"/>
  <c r="AG427" i="2"/>
  <c r="BU427" i="2"/>
  <c r="AG435" i="2"/>
  <c r="BU435" i="2"/>
  <c r="AG443" i="2"/>
  <c r="BU443" i="2"/>
  <c r="AG451" i="2"/>
  <c r="BU451" i="2"/>
  <c r="AG459" i="2"/>
  <c r="BU459" i="2"/>
  <c r="AG467" i="2"/>
  <c r="BU467" i="2"/>
  <c r="AG475" i="2"/>
  <c r="BU475" i="2"/>
  <c r="AG483" i="2"/>
  <c r="BU483" i="2"/>
  <c r="AG491" i="2"/>
  <c r="BU491" i="2"/>
  <c r="AG495" i="2"/>
  <c r="BU495" i="2"/>
  <c r="AG503" i="2"/>
  <c r="BU503" i="2"/>
  <c r="AG511" i="2"/>
  <c r="BU511" i="2"/>
  <c r="AG519" i="2"/>
  <c r="BU519" i="2"/>
  <c r="AG523" i="2"/>
  <c r="BU523" i="2"/>
  <c r="AG531" i="2"/>
  <c r="BU531" i="2"/>
  <c r="AG539" i="2"/>
  <c r="BU539" i="2"/>
  <c r="AG547" i="2"/>
  <c r="BU547" i="2"/>
  <c r="AG551" i="2"/>
  <c r="BU551" i="2"/>
  <c r="AG559" i="2"/>
  <c r="BU559" i="2"/>
  <c r="AG567" i="2"/>
  <c r="BU567" i="2"/>
  <c r="AG575" i="2"/>
  <c r="BU575" i="2"/>
  <c r="AG583" i="2"/>
  <c r="BU583" i="2"/>
  <c r="AG591" i="2"/>
  <c r="BU591" i="2"/>
  <c r="AG599" i="2"/>
  <c r="BU599" i="2"/>
  <c r="AG607" i="2"/>
  <c r="BU607" i="2"/>
  <c r="AG615" i="2"/>
  <c r="BU615" i="2"/>
  <c r="AG623" i="2"/>
  <c r="BU623" i="2"/>
  <c r="AG631" i="2"/>
  <c r="BU631" i="2"/>
  <c r="AG639" i="2"/>
  <c r="BU639" i="2"/>
  <c r="AG647" i="2"/>
  <c r="BU647" i="2"/>
  <c r="AG655" i="2"/>
  <c r="BU655" i="2"/>
  <c r="AG659" i="2"/>
  <c r="BU659" i="2"/>
  <c r="AG667" i="2"/>
  <c r="BU667" i="2"/>
  <c r="AG675" i="2"/>
  <c r="BU675" i="2"/>
  <c r="AG683" i="2"/>
  <c r="BU683" i="2"/>
  <c r="AG687" i="2"/>
  <c r="BU687" i="2"/>
  <c r="AG695" i="2"/>
  <c r="BU695" i="2"/>
  <c r="AG703" i="2"/>
  <c r="BU703" i="2"/>
  <c r="AG711" i="2"/>
  <c r="BU711" i="2"/>
  <c r="AG719" i="2"/>
  <c r="BU719" i="2"/>
  <c r="AG727" i="2"/>
  <c r="BU727" i="2"/>
  <c r="AG735" i="2"/>
  <c r="BU735" i="2"/>
  <c r="AG743" i="2"/>
  <c r="BU743" i="2"/>
  <c r="AG747" i="2"/>
  <c r="BU747" i="2"/>
  <c r="AG759" i="2"/>
  <c r="BU759" i="2"/>
  <c r="AG767" i="2"/>
  <c r="BU767" i="2"/>
  <c r="AG771" i="2"/>
  <c r="BU771" i="2"/>
  <c r="AG779" i="2"/>
  <c r="BU779" i="2"/>
  <c r="AG787" i="2"/>
  <c r="BU787" i="2"/>
  <c r="AG795" i="2"/>
  <c r="BU795" i="2"/>
  <c r="AG803" i="2"/>
  <c r="BU803" i="2"/>
  <c r="AG811" i="2"/>
  <c r="BU811" i="2"/>
  <c r="AG819" i="2"/>
  <c r="BU819" i="2"/>
  <c r="AG827" i="2"/>
  <c r="BU827" i="2"/>
  <c r="AG835" i="2"/>
  <c r="BU835" i="2"/>
  <c r="AG843" i="2"/>
  <c r="BU843" i="2"/>
  <c r="AG851" i="2"/>
  <c r="BU851" i="2"/>
  <c r="AG859" i="2"/>
  <c r="BU859" i="2"/>
  <c r="AG867" i="2"/>
  <c r="BU867" i="2"/>
  <c r="AG871" i="2"/>
  <c r="BU871" i="2"/>
  <c r="AG879" i="2"/>
  <c r="BU879" i="2"/>
  <c r="AG887" i="2"/>
  <c r="BU887" i="2"/>
  <c r="AG895" i="2"/>
  <c r="BU895" i="2"/>
  <c r="AG903" i="2"/>
  <c r="BU903" i="2"/>
  <c r="AG911" i="2"/>
  <c r="BU911" i="2"/>
  <c r="AG923" i="2"/>
  <c r="BU923" i="2"/>
  <c r="AG931" i="2"/>
  <c r="BU931" i="2"/>
  <c r="AG935" i="2"/>
  <c r="BU935" i="2"/>
  <c r="AG943" i="2"/>
  <c r="BU943" i="2"/>
  <c r="AG951" i="2"/>
  <c r="BU951" i="2"/>
  <c r="AG959" i="2"/>
  <c r="BU959" i="2"/>
  <c r="AG967" i="2"/>
  <c r="BU967" i="2"/>
  <c r="AG975" i="2"/>
  <c r="BU975" i="2"/>
  <c r="AG983" i="2"/>
  <c r="BU983" i="2"/>
  <c r="AG991" i="2"/>
  <c r="BU991" i="2"/>
  <c r="AG999" i="2"/>
  <c r="BU999" i="2"/>
  <c r="AG1007" i="2"/>
  <c r="BU1007" i="2"/>
  <c r="AG1015" i="2"/>
  <c r="BU1015" i="2"/>
  <c r="AG1023" i="2"/>
  <c r="BU1023" i="2"/>
  <c r="AG1027" i="2"/>
  <c r="BU1027" i="2"/>
  <c r="AG1035" i="2"/>
  <c r="BU1035" i="2"/>
  <c r="AG1043" i="2"/>
  <c r="BU1043" i="2"/>
  <c r="AG1051" i="2"/>
  <c r="BU1051" i="2"/>
  <c r="AG1059" i="2"/>
  <c r="BU1059" i="2"/>
  <c r="AG1063" i="2"/>
  <c r="BU1063" i="2"/>
  <c r="AG1071" i="2"/>
  <c r="BU1071" i="2"/>
  <c r="AG1079" i="2"/>
  <c r="BU1079" i="2"/>
  <c r="AG1087" i="2"/>
  <c r="BU1087" i="2"/>
  <c r="AG1099" i="2"/>
  <c r="BU1099" i="2"/>
  <c r="AG1107" i="2"/>
  <c r="BU1107" i="2"/>
  <c r="AG1115" i="2"/>
  <c r="BU1115" i="2"/>
  <c r="AG1123" i="2"/>
  <c r="BU1123" i="2"/>
  <c r="AG1131" i="2"/>
  <c r="BU1131" i="2"/>
  <c r="AG1139" i="2"/>
  <c r="BU1139" i="2"/>
  <c r="AG1147" i="2"/>
  <c r="BU1147" i="2"/>
  <c r="AG1155" i="2"/>
  <c r="BU1155" i="2"/>
  <c r="AG1163" i="2"/>
  <c r="BU1163" i="2"/>
  <c r="AG1171" i="2"/>
  <c r="BU1171" i="2"/>
  <c r="AG1179" i="2"/>
  <c r="BU1179" i="2"/>
  <c r="AG1183" i="2"/>
  <c r="BU1183" i="2"/>
  <c r="AG1191" i="2"/>
  <c r="BU1191" i="2"/>
  <c r="AG1199" i="2"/>
  <c r="BU1199" i="2"/>
  <c r="AG1207" i="2"/>
  <c r="BU1207" i="2"/>
  <c r="AG1215" i="2"/>
  <c r="BU1215" i="2"/>
  <c r="AG1223" i="2"/>
  <c r="BU1223" i="2"/>
  <c r="AG1231" i="2"/>
  <c r="BU1231" i="2"/>
  <c r="AG1239" i="2"/>
  <c r="BU1239" i="2"/>
  <c r="AG1247" i="2"/>
  <c r="BU1247" i="2"/>
  <c r="AG1255" i="2"/>
  <c r="BU1255" i="2"/>
  <c r="AG1263" i="2"/>
  <c r="BU1263" i="2"/>
  <c r="AG1271" i="2"/>
  <c r="BU1271" i="2"/>
  <c r="AG1279" i="2"/>
  <c r="BU1279" i="2"/>
  <c r="AG1287" i="2"/>
  <c r="BU1287" i="2"/>
  <c r="AG1291" i="2"/>
  <c r="BU1291" i="2"/>
  <c r="AG1299" i="2"/>
  <c r="BU1299" i="2"/>
  <c r="AG1307" i="2"/>
  <c r="BU1307" i="2"/>
  <c r="AG1315" i="2"/>
  <c r="BU1315" i="2"/>
  <c r="AG1323" i="2"/>
  <c r="BU1323" i="2"/>
  <c r="AG1331" i="2"/>
  <c r="BU1331" i="2"/>
  <c r="AG1339" i="2"/>
  <c r="BU1339" i="2"/>
  <c r="AG1347" i="2"/>
  <c r="BU1347" i="2"/>
  <c r="AG1355" i="2"/>
  <c r="BU1355" i="2"/>
  <c r="AG1363" i="2"/>
  <c r="BU1363" i="2"/>
  <c r="AG1367" i="2"/>
  <c r="BU1367" i="2"/>
  <c r="AG1375" i="2"/>
  <c r="BU1375" i="2"/>
  <c r="AG1383" i="2"/>
  <c r="BU1383" i="2"/>
  <c r="AG1391" i="2"/>
  <c r="BU1391" i="2"/>
  <c r="AG1399" i="2"/>
  <c r="BU1399" i="2"/>
  <c r="AG1407" i="2"/>
  <c r="BU1407" i="2"/>
  <c r="AG1411" i="2"/>
  <c r="BU1411" i="2"/>
  <c r="AG1419" i="2"/>
  <c r="BU1419" i="2"/>
  <c r="AG1427" i="2"/>
  <c r="BU1427" i="2"/>
  <c r="AG1435" i="2"/>
  <c r="BU1435" i="2"/>
  <c r="AG1443" i="2"/>
  <c r="BU1443" i="2"/>
  <c r="AG1451" i="2"/>
  <c r="BU1451" i="2"/>
  <c r="AG1459" i="2"/>
  <c r="BU1459" i="2"/>
  <c r="AG1463" i="2"/>
  <c r="BU1463" i="2"/>
  <c r="AG1471" i="2"/>
  <c r="BU1471" i="2"/>
  <c r="AG1479" i="2"/>
  <c r="BU1479" i="2"/>
  <c r="AG1487" i="2"/>
  <c r="BU1487" i="2"/>
  <c r="AG1495" i="2"/>
  <c r="BU1495" i="2"/>
  <c r="AG1503" i="2"/>
  <c r="BU1503" i="2"/>
  <c r="AG1511" i="2"/>
  <c r="BU1511" i="2"/>
  <c r="AG1519" i="2"/>
  <c r="BU1519" i="2"/>
  <c r="AG1527" i="2"/>
  <c r="BU1527" i="2"/>
  <c r="AG1535" i="2"/>
  <c r="BU1535" i="2"/>
  <c r="AG1543" i="2"/>
  <c r="BU1543" i="2"/>
  <c r="AG1551" i="2"/>
  <c r="BU1551" i="2"/>
  <c r="AG1555" i="2"/>
  <c r="BU1555" i="2"/>
  <c r="AG1563" i="2"/>
  <c r="BU1563" i="2"/>
  <c r="AG1571" i="2"/>
  <c r="BU1571" i="2"/>
  <c r="AG1579" i="2"/>
  <c r="BU1579" i="2"/>
  <c r="AG1587" i="2"/>
  <c r="BU1587" i="2"/>
  <c r="AG1595" i="2"/>
  <c r="BU1595" i="2"/>
  <c r="AG1599" i="2"/>
  <c r="BU1599" i="2"/>
  <c r="AG1607" i="2"/>
  <c r="BU1607" i="2"/>
  <c r="AG1615" i="2"/>
  <c r="BU1615" i="2"/>
  <c r="AG1619" i="2"/>
  <c r="BU1619" i="2"/>
  <c r="AG1627" i="2"/>
  <c r="BU1627" i="2"/>
  <c r="AG1635" i="2"/>
  <c r="BU1635" i="2"/>
  <c r="AG1643" i="2"/>
  <c r="BU1643" i="2"/>
  <c r="AG1651" i="2"/>
  <c r="BU1651" i="2"/>
  <c r="AG1659" i="2"/>
  <c r="BU1659" i="2"/>
  <c r="AG1667" i="2"/>
  <c r="BU1667" i="2"/>
  <c r="AG1675" i="2"/>
  <c r="BU1675" i="2"/>
  <c r="AG1679" i="2"/>
  <c r="BU1679" i="2"/>
  <c r="AG1687" i="2"/>
  <c r="BU1687" i="2"/>
  <c r="AG1695" i="2"/>
  <c r="BU1695" i="2"/>
  <c r="AG1703" i="2"/>
  <c r="BU1703" i="2"/>
  <c r="AG1711" i="2"/>
  <c r="BU1711" i="2"/>
  <c r="AG1719" i="2"/>
  <c r="BU1719" i="2"/>
  <c r="AG1727" i="2"/>
  <c r="BU1727" i="2"/>
  <c r="AG1735" i="2"/>
  <c r="BU1735" i="2"/>
  <c r="AG1743" i="2"/>
  <c r="BU1743" i="2"/>
  <c r="AG1751" i="2"/>
  <c r="BU1751" i="2"/>
  <c r="AG1759" i="2"/>
  <c r="BU1759" i="2"/>
  <c r="AG1767" i="2"/>
  <c r="BU1767" i="2"/>
  <c r="AG1771" i="2"/>
  <c r="BU1771" i="2"/>
  <c r="AG1779" i="2"/>
  <c r="BU1779" i="2"/>
  <c r="AG1783" i="2"/>
  <c r="BU1783" i="2"/>
  <c r="AG1787" i="2"/>
  <c r="BU1787" i="2"/>
  <c r="AG1791" i="2"/>
  <c r="BU1791" i="2"/>
  <c r="AG1795" i="2"/>
  <c r="BU1795" i="2"/>
  <c r="AG1799" i="2"/>
  <c r="BU1799" i="2"/>
  <c r="AG1807" i="2"/>
  <c r="BU1807" i="2"/>
  <c r="AG1811" i="2"/>
  <c r="BU1811" i="2"/>
  <c r="AG1815" i="2"/>
  <c r="BU1815" i="2"/>
  <c r="AG1819" i="2"/>
  <c r="BU1819" i="2"/>
  <c r="AG1823" i="2"/>
  <c r="BU1823" i="2"/>
  <c r="AG1827" i="2"/>
  <c r="BU1827" i="2"/>
  <c r="AG1831" i="2"/>
  <c r="BU1831" i="2"/>
  <c r="AG1835" i="2"/>
  <c r="BU1835" i="2"/>
  <c r="AG1839" i="2"/>
  <c r="BU1839" i="2"/>
  <c r="AG1843" i="2"/>
  <c r="BU1843" i="2"/>
  <c r="AG1847" i="2"/>
  <c r="BU1847" i="2"/>
  <c r="AG1851" i="2"/>
  <c r="BU1851" i="2"/>
  <c r="AG1855" i="2"/>
  <c r="BU1855" i="2"/>
  <c r="AG1859" i="2"/>
  <c r="BU1859" i="2"/>
  <c r="AG1863" i="2"/>
  <c r="BU1863" i="2"/>
  <c r="AG1867" i="2"/>
  <c r="BU1867" i="2"/>
  <c r="AG1871" i="2"/>
  <c r="BU1871" i="2"/>
  <c r="AG1875" i="2"/>
  <c r="BU1875" i="2"/>
  <c r="AG1879" i="2"/>
  <c r="BU1879" i="2"/>
  <c r="AG1883" i="2"/>
  <c r="BU1883" i="2"/>
  <c r="AG1887" i="2"/>
  <c r="BU1887" i="2"/>
  <c r="AG1891" i="2"/>
  <c r="BU1891" i="2"/>
  <c r="AG1895" i="2"/>
  <c r="BU1895" i="2"/>
  <c r="AG1899" i="2"/>
  <c r="BU1899" i="2"/>
  <c r="AG1907" i="2"/>
  <c r="BU1907" i="2"/>
  <c r="AG1911" i="2"/>
  <c r="BU1911" i="2"/>
  <c r="AG1915" i="2"/>
  <c r="BU1915" i="2"/>
  <c r="AG1919" i="2"/>
  <c r="BU1919" i="2"/>
  <c r="AG1923" i="2"/>
  <c r="BU1923" i="2"/>
  <c r="AG1927" i="2"/>
  <c r="BU1927" i="2"/>
  <c r="AG1931" i="2"/>
  <c r="BU1931" i="2"/>
  <c r="AG1935" i="2"/>
  <c r="BU1935" i="2"/>
  <c r="AG1939" i="2"/>
  <c r="BU1939" i="2"/>
  <c r="AG1943" i="2"/>
  <c r="BU1943" i="2"/>
  <c r="AG1947" i="2"/>
  <c r="BU1947" i="2"/>
  <c r="AG1951" i="2"/>
  <c r="BU1951" i="2"/>
  <c r="AG1955" i="2"/>
  <c r="BU1955" i="2"/>
  <c r="AG1959" i="2"/>
  <c r="BU1959" i="2"/>
  <c r="AG1963" i="2"/>
  <c r="BU1963" i="2"/>
  <c r="AG1967" i="2"/>
  <c r="BU1967" i="2"/>
  <c r="AG1971" i="2"/>
  <c r="BU1971" i="2"/>
  <c r="AG1975" i="2"/>
  <c r="BU1975" i="2"/>
  <c r="AG1979" i="2"/>
  <c r="BU1979" i="2"/>
  <c r="AG1983" i="2"/>
  <c r="BU1983" i="2"/>
  <c r="AG1987" i="2"/>
  <c r="BU1987" i="2"/>
  <c r="AG1991" i="2"/>
  <c r="BU1991" i="2"/>
  <c r="AG1995" i="2"/>
  <c r="BU1995" i="2"/>
  <c r="AG1999" i="2"/>
  <c r="BU1999" i="2"/>
  <c r="AG2003" i="2"/>
  <c r="BU2003" i="2"/>
  <c r="AG2007" i="2"/>
  <c r="BU2007" i="2"/>
  <c r="AG2011" i="2"/>
  <c r="BU2011" i="2"/>
  <c r="AG2015" i="2"/>
  <c r="BU2015" i="2"/>
  <c r="AG2019" i="2"/>
  <c r="BU2019" i="2"/>
  <c r="AG2023" i="2"/>
  <c r="BU2023" i="2"/>
  <c r="AG2027" i="2"/>
  <c r="BU2027" i="2"/>
  <c r="AG2031" i="2"/>
  <c r="BU2031" i="2"/>
  <c r="AG2035" i="2"/>
  <c r="BU2035" i="2"/>
  <c r="AG2039" i="2"/>
  <c r="BU2039" i="2"/>
  <c r="AG2043" i="2"/>
  <c r="BU2043" i="2"/>
  <c r="AG2047" i="2"/>
  <c r="BU2047" i="2"/>
  <c r="AG2051" i="2"/>
  <c r="BU2051" i="2"/>
  <c r="AG2055" i="2"/>
  <c r="BU2055" i="2"/>
  <c r="AG2059" i="2"/>
  <c r="BU2059" i="2"/>
  <c r="AG2063" i="2"/>
  <c r="BU2063" i="2"/>
  <c r="AG2067" i="2"/>
  <c r="BU2067" i="2"/>
  <c r="AG2071" i="2"/>
  <c r="BU2071" i="2"/>
  <c r="AG2075" i="2"/>
  <c r="BU2075" i="2"/>
  <c r="AG2079" i="2"/>
  <c r="BU2079" i="2"/>
  <c r="AG2083" i="2"/>
  <c r="BU2083" i="2"/>
  <c r="AG2087" i="2"/>
  <c r="BU2087" i="2"/>
  <c r="AG2091" i="2"/>
  <c r="BU2091" i="2"/>
  <c r="AG2095" i="2"/>
  <c r="BU2095" i="2"/>
  <c r="AG2099" i="2"/>
  <c r="BU2099" i="2"/>
  <c r="AG2103" i="2"/>
  <c r="BU2103" i="2"/>
  <c r="AG2107" i="2"/>
  <c r="BU2107" i="2"/>
  <c r="AG2111" i="2"/>
  <c r="BU2111" i="2"/>
  <c r="AG2115" i="2"/>
  <c r="BU2115" i="2"/>
  <c r="AG2119" i="2"/>
  <c r="BU2119" i="2"/>
  <c r="AG2123" i="2"/>
  <c r="BU2123" i="2"/>
  <c r="AG2127" i="2"/>
  <c r="BU2127" i="2"/>
  <c r="AG2131" i="2"/>
  <c r="BU2131" i="2"/>
  <c r="AG2135" i="2"/>
  <c r="BU2135" i="2"/>
  <c r="AG2139" i="2"/>
  <c r="BU2139" i="2"/>
  <c r="AG2143" i="2"/>
  <c r="BU2143" i="2"/>
  <c r="AG2147" i="2"/>
  <c r="BU2147" i="2"/>
  <c r="AG2151" i="2"/>
  <c r="BU2151" i="2"/>
  <c r="AG2155" i="2"/>
  <c r="BU2155" i="2"/>
  <c r="AG2159" i="2"/>
  <c r="BU2159" i="2"/>
  <c r="AG2163" i="2"/>
  <c r="BU2163" i="2"/>
  <c r="AG2167" i="2"/>
  <c r="BU2167" i="2"/>
  <c r="AG2171" i="2"/>
  <c r="BU2171" i="2"/>
  <c r="AG2175" i="2"/>
  <c r="BU2175" i="2"/>
  <c r="AG2179" i="2"/>
  <c r="BU2179" i="2"/>
  <c r="AG2183" i="2"/>
  <c r="BU2183" i="2"/>
  <c r="AG2187" i="2"/>
  <c r="BU2187" i="2"/>
  <c r="AG2191" i="2"/>
  <c r="BU2191" i="2"/>
  <c r="AG2195" i="2"/>
  <c r="BU2195" i="2"/>
  <c r="AG2199" i="2"/>
  <c r="BU2199" i="2"/>
  <c r="AG2203" i="2"/>
  <c r="BU2203" i="2"/>
  <c r="AG2207" i="2"/>
  <c r="BU2207" i="2"/>
  <c r="AG2211" i="2"/>
  <c r="BU2211" i="2"/>
  <c r="AG2215" i="2"/>
  <c r="BU2215" i="2"/>
  <c r="AG2219" i="2"/>
  <c r="BU2219" i="2"/>
  <c r="AG2223" i="2"/>
  <c r="BU2223" i="2"/>
  <c r="AG2227" i="2"/>
  <c r="BU2227" i="2"/>
  <c r="AG2231" i="2"/>
  <c r="BU2231" i="2"/>
  <c r="AG2235" i="2"/>
  <c r="BU2235" i="2"/>
  <c r="AG2239" i="2"/>
  <c r="BU2239" i="2"/>
  <c r="AG2243" i="2"/>
  <c r="BU2243" i="2"/>
  <c r="AG2247" i="2"/>
  <c r="BU2247" i="2"/>
  <c r="AG2251" i="2"/>
  <c r="BU2251" i="2"/>
  <c r="AG2255" i="2"/>
  <c r="BU2255" i="2"/>
  <c r="AG2259" i="2"/>
  <c r="BU2259" i="2"/>
  <c r="AG2263" i="2"/>
  <c r="BU2263" i="2"/>
  <c r="AG2267" i="2"/>
  <c r="BU2267" i="2"/>
  <c r="AG2271" i="2"/>
  <c r="BU2271" i="2"/>
  <c r="AG2275" i="2"/>
  <c r="BU2275" i="2"/>
  <c r="AG2279" i="2"/>
  <c r="BU2279" i="2"/>
  <c r="AG2283" i="2"/>
  <c r="BU2283" i="2"/>
  <c r="AG2287" i="2"/>
  <c r="BU2287" i="2"/>
  <c r="AG2291" i="2"/>
  <c r="BU2291" i="2"/>
  <c r="AG2295" i="2"/>
  <c r="BU2295" i="2"/>
  <c r="AG2299" i="2"/>
  <c r="BU2299" i="2"/>
  <c r="AG2303" i="2"/>
  <c r="BU2303" i="2"/>
  <c r="AG2307" i="2"/>
  <c r="BU2307" i="2"/>
  <c r="AG2311" i="2"/>
  <c r="BU2311" i="2"/>
  <c r="AG2315" i="2"/>
  <c r="BU2315" i="2"/>
  <c r="AG2319" i="2"/>
  <c r="BU2319" i="2"/>
  <c r="AG2323" i="2"/>
  <c r="BU2323" i="2"/>
  <c r="AG2327" i="2"/>
  <c r="BU2327" i="2"/>
  <c r="AG2331" i="2"/>
  <c r="BU2331" i="2"/>
  <c r="AG2335" i="2"/>
  <c r="BU2335" i="2"/>
  <c r="AG2339" i="2"/>
  <c r="BU2339" i="2"/>
  <c r="AG2343" i="2"/>
  <c r="BU2343" i="2"/>
  <c r="AG2347" i="2"/>
  <c r="BU2347" i="2"/>
  <c r="AG2351" i="2"/>
  <c r="BU2351" i="2"/>
  <c r="AG2355" i="2"/>
  <c r="BU2355" i="2"/>
  <c r="AG2359" i="2"/>
  <c r="BU2359" i="2"/>
  <c r="AG2363" i="2"/>
  <c r="BU2363" i="2"/>
  <c r="AG2367" i="2"/>
  <c r="BU2367" i="2"/>
  <c r="AG2371" i="2"/>
  <c r="BU2371" i="2"/>
  <c r="AG2375" i="2"/>
  <c r="BU2375" i="2"/>
  <c r="AG2379" i="2"/>
  <c r="BU2379" i="2"/>
  <c r="AG2383" i="2"/>
  <c r="BU2383" i="2"/>
  <c r="AG2387" i="2"/>
  <c r="BU2387" i="2"/>
  <c r="AG2391" i="2"/>
  <c r="BU2391" i="2"/>
  <c r="AG2395" i="2"/>
  <c r="BU2395" i="2"/>
  <c r="AG2399" i="2"/>
  <c r="BU2399" i="2"/>
  <c r="AG2403" i="2"/>
  <c r="BU2403" i="2"/>
  <c r="AG2407" i="2"/>
  <c r="BU2407" i="2"/>
  <c r="AG2411" i="2"/>
  <c r="BU2411" i="2"/>
  <c r="AG2415" i="2"/>
  <c r="BU2415" i="2"/>
  <c r="AG2419" i="2"/>
  <c r="BU2419" i="2"/>
  <c r="AG2423" i="2"/>
  <c r="BU2423" i="2"/>
  <c r="AG2427" i="2"/>
  <c r="BU2427" i="2"/>
  <c r="AG2431" i="2"/>
  <c r="BU2431" i="2"/>
  <c r="AG2435" i="2"/>
  <c r="BU2435" i="2"/>
  <c r="AG2439" i="2"/>
  <c r="BU2439" i="2"/>
  <c r="AG2443" i="2"/>
  <c r="BU2443" i="2"/>
  <c r="AG2447" i="2"/>
  <c r="BU2447" i="2"/>
  <c r="AG2451" i="2"/>
  <c r="BU2451" i="2"/>
  <c r="AG2455" i="2"/>
  <c r="BU2455" i="2"/>
  <c r="AG2459" i="2"/>
  <c r="BU2459" i="2"/>
  <c r="AG2463" i="2"/>
  <c r="BU2463" i="2"/>
  <c r="AG2467" i="2"/>
  <c r="BU2467" i="2"/>
  <c r="AG2471" i="2"/>
  <c r="BU2471" i="2"/>
  <c r="AG2475" i="2"/>
  <c r="BU2475" i="2"/>
  <c r="AG2479" i="2"/>
  <c r="BU2479" i="2"/>
  <c r="AG2483" i="2"/>
  <c r="BU2483" i="2"/>
  <c r="AG2487" i="2"/>
  <c r="BU2487" i="2"/>
  <c r="AG2491" i="2"/>
  <c r="BU2491" i="2"/>
  <c r="AG2495" i="2"/>
  <c r="BU2495" i="2"/>
  <c r="AG2499" i="2"/>
  <c r="BU2499" i="2"/>
  <c r="AG2503" i="2"/>
  <c r="BU2503" i="2"/>
  <c r="AG2507" i="2"/>
  <c r="BU2507" i="2"/>
  <c r="AG2511" i="2"/>
  <c r="BU2511" i="2"/>
  <c r="AG2515" i="2"/>
  <c r="BU2515" i="2"/>
  <c r="AG2519" i="2"/>
  <c r="BU2519" i="2"/>
  <c r="AG2523" i="2"/>
  <c r="BU2523" i="2"/>
  <c r="AG2527" i="2"/>
  <c r="BU2527" i="2"/>
  <c r="AG2531" i="2"/>
  <c r="BU2531" i="2"/>
  <c r="AG2535" i="2"/>
  <c r="BU2535" i="2"/>
  <c r="AG2539" i="2"/>
  <c r="BU2539" i="2"/>
  <c r="AG2547" i="2"/>
  <c r="BU2547" i="2"/>
  <c r="AG2551" i="2"/>
  <c r="BU2551" i="2"/>
  <c r="AG2555" i="2"/>
  <c r="BU2555" i="2"/>
  <c r="AG2559" i="2"/>
  <c r="BU2559" i="2"/>
  <c r="AG2563" i="2"/>
  <c r="BU2563" i="2"/>
  <c r="AG2567" i="2"/>
  <c r="BU2567" i="2"/>
  <c r="AG2571" i="2"/>
  <c r="BU2571" i="2"/>
  <c r="AG2575" i="2"/>
  <c r="BU2575" i="2"/>
  <c r="AG2579" i="2"/>
  <c r="BU2579" i="2"/>
  <c r="AG2583" i="2"/>
  <c r="BU2583" i="2"/>
  <c r="AG2587" i="2"/>
  <c r="BU2587" i="2"/>
  <c r="AG2591" i="2"/>
  <c r="BU2591" i="2"/>
  <c r="AG2595" i="2"/>
  <c r="BU2595" i="2"/>
  <c r="AG2599" i="2"/>
  <c r="BU2599" i="2"/>
  <c r="AG2603" i="2"/>
  <c r="BU2603" i="2"/>
  <c r="AG2607" i="2"/>
  <c r="BU2607" i="2"/>
  <c r="AG2611" i="2"/>
  <c r="BU2611" i="2"/>
  <c r="AG2615" i="2"/>
  <c r="BU2615" i="2"/>
  <c r="AG2619" i="2"/>
  <c r="BU2619" i="2"/>
  <c r="AG2623" i="2"/>
  <c r="BU2623" i="2"/>
  <c r="AG2627" i="2"/>
  <c r="BU2627" i="2"/>
  <c r="AG2631" i="2"/>
  <c r="BU2631" i="2"/>
  <c r="AG2635" i="2"/>
  <c r="BU2635" i="2"/>
  <c r="AG2639" i="2"/>
  <c r="BU2639" i="2"/>
  <c r="AG2643" i="2"/>
  <c r="BU2643" i="2"/>
  <c r="AG2647" i="2"/>
  <c r="BU2647" i="2"/>
  <c r="AG2651" i="2"/>
  <c r="BU2651" i="2"/>
  <c r="AG2655" i="2"/>
  <c r="BU2655" i="2"/>
  <c r="AG2659" i="2"/>
  <c r="BU2659" i="2"/>
  <c r="AG2663" i="2"/>
  <c r="BU2663" i="2"/>
  <c r="AG2667" i="2"/>
  <c r="BU2667" i="2"/>
  <c r="AG2671" i="2"/>
  <c r="BU2671" i="2"/>
  <c r="AG2675" i="2"/>
  <c r="BU2675" i="2"/>
  <c r="AG2679" i="2"/>
  <c r="BU2679" i="2"/>
  <c r="AG2683" i="2"/>
  <c r="BU2683" i="2"/>
  <c r="AG2687" i="2"/>
  <c r="BU2687" i="2"/>
  <c r="AG2691" i="2"/>
  <c r="BU2691" i="2"/>
  <c r="AG2695" i="2"/>
  <c r="BU2695" i="2"/>
  <c r="AG2699" i="2"/>
  <c r="BU2699" i="2"/>
  <c r="AG2703" i="2"/>
  <c r="BU2703" i="2"/>
  <c r="AG2707" i="2"/>
  <c r="BU2707" i="2"/>
  <c r="AG2711" i="2"/>
  <c r="BU2711" i="2"/>
  <c r="AG2715" i="2"/>
  <c r="BU2715" i="2"/>
  <c r="AG2719" i="2"/>
  <c r="BU2719" i="2"/>
  <c r="AG2723" i="2"/>
  <c r="BU2723" i="2"/>
  <c r="AG2727" i="2"/>
  <c r="BU2727" i="2"/>
  <c r="AG2731" i="2"/>
  <c r="BU2731" i="2"/>
  <c r="AG2735" i="2"/>
  <c r="BU2735" i="2"/>
  <c r="AG2739" i="2"/>
  <c r="BU2739" i="2"/>
  <c r="AG2743" i="2"/>
  <c r="BU2743" i="2"/>
  <c r="AG2747" i="2"/>
  <c r="BU2747" i="2"/>
  <c r="AG2751" i="2"/>
  <c r="BU2751" i="2"/>
  <c r="AG2755" i="2"/>
  <c r="BU2755" i="2"/>
  <c r="AG2759" i="2"/>
  <c r="BU2759" i="2"/>
  <c r="AG2763" i="2"/>
  <c r="BU2763" i="2"/>
  <c r="AG2767" i="2"/>
  <c r="BU2767" i="2"/>
  <c r="AG2771" i="2"/>
  <c r="BU2771" i="2"/>
  <c r="AG2775" i="2"/>
  <c r="BU2775" i="2"/>
  <c r="AG2779" i="2"/>
  <c r="BU2779" i="2"/>
  <c r="AG2783" i="2"/>
  <c r="BU2783" i="2"/>
  <c r="AG2787" i="2"/>
  <c r="BU2787" i="2"/>
  <c r="AG2791" i="2"/>
  <c r="BU2791" i="2"/>
  <c r="AG2795" i="2"/>
  <c r="BU2795" i="2"/>
  <c r="AG2799" i="2"/>
  <c r="BU2799" i="2"/>
  <c r="AG2803" i="2"/>
  <c r="BU2803" i="2"/>
  <c r="AG2807" i="2"/>
  <c r="BU2807" i="2"/>
  <c r="AG2811" i="2"/>
  <c r="BU2811" i="2"/>
  <c r="AG2815" i="2"/>
  <c r="BU2815" i="2"/>
  <c r="AG2819" i="2"/>
  <c r="BU2819" i="2"/>
  <c r="AG2823" i="2"/>
  <c r="BU2823" i="2"/>
  <c r="AG2827" i="2"/>
  <c r="BU2827" i="2"/>
  <c r="AG2831" i="2"/>
  <c r="BU2831" i="2"/>
  <c r="AG2835" i="2"/>
  <c r="BU2835" i="2"/>
  <c r="AG2839" i="2"/>
  <c r="BU2839" i="2"/>
  <c r="AG2843" i="2"/>
  <c r="BU2843" i="2"/>
  <c r="AG2847" i="2"/>
  <c r="BU2847" i="2"/>
  <c r="AG2851" i="2"/>
  <c r="BU2851" i="2"/>
  <c r="AG2855" i="2"/>
  <c r="BU2855" i="2"/>
  <c r="AG2859" i="2"/>
  <c r="BU2859" i="2"/>
  <c r="AG2863" i="2"/>
  <c r="BU2863" i="2"/>
  <c r="AG2867" i="2"/>
  <c r="BU2867" i="2"/>
  <c r="AG2871" i="2"/>
  <c r="BU2871" i="2"/>
  <c r="AG2875" i="2"/>
  <c r="BU2875" i="2"/>
  <c r="AG2879" i="2"/>
  <c r="BU2879" i="2"/>
  <c r="AG2883" i="2"/>
  <c r="BU2883" i="2"/>
  <c r="AG2887" i="2"/>
  <c r="BU2887" i="2"/>
  <c r="AG2891" i="2"/>
  <c r="BU2891" i="2"/>
  <c r="AG2895" i="2"/>
  <c r="BU2895" i="2"/>
  <c r="AG2899" i="2"/>
  <c r="BU2899" i="2"/>
  <c r="AG2903" i="2"/>
  <c r="BU2903" i="2"/>
  <c r="AG2907" i="2"/>
  <c r="BU2907" i="2"/>
  <c r="AG2911" i="2"/>
  <c r="BU2911" i="2"/>
  <c r="AG2915" i="2"/>
  <c r="BU2915" i="2"/>
  <c r="AG2919" i="2"/>
  <c r="BU2919" i="2"/>
  <c r="AG2923" i="2"/>
  <c r="BU2923" i="2"/>
  <c r="AG2927" i="2"/>
  <c r="BU2927" i="2"/>
  <c r="AG2931" i="2"/>
  <c r="BU2931" i="2"/>
  <c r="AG2935" i="2"/>
  <c r="BU2935" i="2"/>
  <c r="AG2939" i="2"/>
  <c r="BU2939" i="2"/>
  <c r="AG2943" i="2"/>
  <c r="BU2943" i="2"/>
  <c r="AG2947" i="2"/>
  <c r="BU2947" i="2"/>
  <c r="AG2951" i="2"/>
  <c r="BU2951" i="2"/>
  <c r="AG2955" i="2"/>
  <c r="BU2955" i="2"/>
  <c r="AG2959" i="2"/>
  <c r="BU2959" i="2"/>
  <c r="AG2963" i="2"/>
  <c r="BU2963" i="2"/>
  <c r="AG2967" i="2"/>
  <c r="BU2967" i="2"/>
  <c r="AG2971" i="2"/>
  <c r="BU2971" i="2"/>
  <c r="AG2975" i="2"/>
  <c r="BU2975" i="2"/>
  <c r="AG2979" i="2"/>
  <c r="BU2979" i="2"/>
  <c r="AG2983" i="2"/>
  <c r="BU2983" i="2"/>
  <c r="AG2987" i="2"/>
  <c r="BU2987" i="2"/>
  <c r="AG2991" i="2"/>
  <c r="BU2991" i="2"/>
  <c r="AG2995" i="2"/>
  <c r="BU2995" i="2"/>
  <c r="AG2999" i="2"/>
  <c r="BU2999" i="2"/>
  <c r="AG3003" i="2"/>
  <c r="BU3003" i="2"/>
  <c r="AG3007" i="2"/>
  <c r="BU3007" i="2"/>
  <c r="AG13" i="2"/>
  <c r="BU13" i="2"/>
  <c r="AG21" i="2"/>
  <c r="BU21" i="2"/>
  <c r="AG33" i="2"/>
  <c r="BU33" i="2"/>
  <c r="AG45" i="2"/>
  <c r="BU45" i="2"/>
  <c r="AG15" i="2"/>
  <c r="BU15" i="2"/>
  <c r="AG19" i="2"/>
  <c r="BU19" i="2"/>
  <c r="AG27" i="2"/>
  <c r="BU27" i="2"/>
  <c r="AG31" i="2"/>
  <c r="BU31" i="2"/>
  <c r="AG39" i="2"/>
  <c r="BU39" i="2"/>
  <c r="AG47" i="2"/>
  <c r="BU47" i="2"/>
  <c r="AG55" i="2"/>
  <c r="BU55" i="2"/>
  <c r="AG59" i="2"/>
  <c r="BU59" i="2"/>
  <c r="AG67" i="2"/>
  <c r="BU67" i="2"/>
  <c r="AG75" i="2"/>
  <c r="BU75" i="2"/>
  <c r="AG79" i="2"/>
  <c r="BU79" i="2"/>
  <c r="AG87" i="2"/>
  <c r="BU87" i="2"/>
  <c r="AG95" i="2"/>
  <c r="BU95" i="2"/>
  <c r="AG99" i="2"/>
  <c r="BU99" i="2"/>
  <c r="AG107" i="2"/>
  <c r="BU107" i="2"/>
  <c r="AG111" i="2"/>
  <c r="BU111" i="2"/>
  <c r="AG119" i="2"/>
  <c r="BU119" i="2"/>
  <c r="AG123" i="2"/>
  <c r="BU123" i="2"/>
  <c r="AG131" i="2"/>
  <c r="BU131" i="2"/>
  <c r="AG139" i="2"/>
  <c r="BU139" i="2"/>
  <c r="AG147" i="2"/>
  <c r="BU147" i="2"/>
  <c r="AG155" i="2"/>
  <c r="BU155" i="2"/>
  <c r="AG159" i="2"/>
  <c r="BU159" i="2"/>
  <c r="AG167" i="2"/>
  <c r="BU167" i="2"/>
  <c r="AG175" i="2"/>
  <c r="BU175" i="2"/>
  <c r="AG179" i="2"/>
  <c r="BU179" i="2"/>
  <c r="AG187" i="2"/>
  <c r="BU187" i="2"/>
  <c r="AG195" i="2"/>
  <c r="BU195" i="2"/>
  <c r="AG203" i="2"/>
  <c r="BU203" i="2"/>
  <c r="AG207" i="2"/>
  <c r="BU207" i="2"/>
  <c r="AG215" i="2"/>
  <c r="BU215" i="2"/>
  <c r="AG219" i="2"/>
  <c r="BU219" i="2"/>
  <c r="AG227" i="2"/>
  <c r="BU227" i="2"/>
  <c r="AG235" i="2"/>
  <c r="BU235" i="2"/>
  <c r="AG243" i="2"/>
  <c r="BU243" i="2"/>
  <c r="AG247" i="2"/>
  <c r="BU247" i="2"/>
  <c r="AG255" i="2"/>
  <c r="BU255" i="2"/>
  <c r="AG263" i="2"/>
  <c r="BU263" i="2"/>
  <c r="AG271" i="2"/>
  <c r="BU271" i="2"/>
  <c r="AG279" i="2"/>
  <c r="BU279" i="2"/>
  <c r="AG283" i="2"/>
  <c r="BU283" i="2"/>
  <c r="AG291" i="2"/>
  <c r="BU291" i="2"/>
  <c r="AG295" i="2"/>
  <c r="BU295" i="2"/>
  <c r="AG303" i="2"/>
  <c r="BU303" i="2"/>
  <c r="AG311" i="2"/>
  <c r="BU311" i="2"/>
  <c r="AG319" i="2"/>
  <c r="BU319" i="2"/>
  <c r="AG327" i="2"/>
  <c r="BU327" i="2"/>
  <c r="AG335" i="2"/>
  <c r="BU335" i="2"/>
  <c r="AG347" i="2"/>
  <c r="BU347" i="2"/>
  <c r="AG355" i="2"/>
  <c r="BU355" i="2"/>
  <c r="AG363" i="2"/>
  <c r="BU363" i="2"/>
  <c r="AG371" i="2"/>
  <c r="BU371" i="2"/>
  <c r="AG379" i="2"/>
  <c r="BU379" i="2"/>
  <c r="AG387" i="2"/>
  <c r="BU387" i="2"/>
  <c r="AG395" i="2"/>
  <c r="BU395" i="2"/>
  <c r="AG403" i="2"/>
  <c r="BU403" i="2"/>
  <c r="AG411" i="2"/>
  <c r="BU411" i="2"/>
  <c r="AG419" i="2"/>
  <c r="BU419" i="2"/>
  <c r="AG431" i="2"/>
  <c r="BU431" i="2"/>
  <c r="AG439" i="2"/>
  <c r="BU439" i="2"/>
  <c r="AG447" i="2"/>
  <c r="BU447" i="2"/>
  <c r="AG455" i="2"/>
  <c r="BU455" i="2"/>
  <c r="AG463" i="2"/>
  <c r="BU463" i="2"/>
  <c r="AG471" i="2"/>
  <c r="BU471" i="2"/>
  <c r="AG479" i="2"/>
  <c r="BU479" i="2"/>
  <c r="AG487" i="2"/>
  <c r="BU487" i="2"/>
  <c r="AG499" i="2"/>
  <c r="BU499" i="2"/>
  <c r="AG507" i="2"/>
  <c r="BU507" i="2"/>
  <c r="AG515" i="2"/>
  <c r="BU515" i="2"/>
  <c r="AG527" i="2"/>
  <c r="BU527" i="2"/>
  <c r="AG535" i="2"/>
  <c r="BU535" i="2"/>
  <c r="AG543" i="2"/>
  <c r="BU543" i="2"/>
  <c r="AG555" i="2"/>
  <c r="BU555" i="2"/>
  <c r="AG563" i="2"/>
  <c r="BU563" i="2"/>
  <c r="AG571" i="2"/>
  <c r="BU571" i="2"/>
  <c r="AG579" i="2"/>
  <c r="BU579" i="2"/>
  <c r="AG587" i="2"/>
  <c r="BU587" i="2"/>
  <c r="AG595" i="2"/>
  <c r="BU595" i="2"/>
  <c r="AG603" i="2"/>
  <c r="BU603" i="2"/>
  <c r="AG611" i="2"/>
  <c r="BU611" i="2"/>
  <c r="AG619" i="2"/>
  <c r="BU619" i="2"/>
  <c r="AG627" i="2"/>
  <c r="BU627" i="2"/>
  <c r="AG635" i="2"/>
  <c r="BU635" i="2"/>
  <c r="AG643" i="2"/>
  <c r="BU643" i="2"/>
  <c r="AG651" i="2"/>
  <c r="BU651" i="2"/>
  <c r="AG663" i="2"/>
  <c r="BU663" i="2"/>
  <c r="AG671" i="2"/>
  <c r="BU671" i="2"/>
  <c r="AG679" i="2"/>
  <c r="BU679" i="2"/>
  <c r="AG691" i="2"/>
  <c r="BU691" i="2"/>
  <c r="AG699" i="2"/>
  <c r="BU699" i="2"/>
  <c r="AG707" i="2"/>
  <c r="BU707" i="2"/>
  <c r="AG715" i="2"/>
  <c r="BU715" i="2"/>
  <c r="AG723" i="2"/>
  <c r="BU723" i="2"/>
  <c r="AG731" i="2"/>
  <c r="BU731" i="2"/>
  <c r="AG739" i="2"/>
  <c r="BU739" i="2"/>
  <c r="AG751" i="2"/>
  <c r="BU751" i="2"/>
  <c r="AG755" i="2"/>
  <c r="BU755" i="2"/>
  <c r="AG763" i="2"/>
  <c r="BU763" i="2"/>
  <c r="AG775" i="2"/>
  <c r="BU775" i="2"/>
  <c r="AG783" i="2"/>
  <c r="BU783" i="2"/>
  <c r="AG791" i="2"/>
  <c r="BU791" i="2"/>
  <c r="AG799" i="2"/>
  <c r="BU799" i="2"/>
  <c r="AG807" i="2"/>
  <c r="BU807" i="2"/>
  <c r="AG815" i="2"/>
  <c r="BU815" i="2"/>
  <c r="AG823" i="2"/>
  <c r="BU823" i="2"/>
  <c r="AG831" i="2"/>
  <c r="BU831" i="2"/>
  <c r="AG839" i="2"/>
  <c r="BU839" i="2"/>
  <c r="AG847" i="2"/>
  <c r="BU847" i="2"/>
  <c r="AG855" i="2"/>
  <c r="BU855" i="2"/>
  <c r="AG863" i="2"/>
  <c r="BU863" i="2"/>
  <c r="AG875" i="2"/>
  <c r="BU875" i="2"/>
  <c r="AG883" i="2"/>
  <c r="BU883" i="2"/>
  <c r="AG891" i="2"/>
  <c r="BU891" i="2"/>
  <c r="AG899" i="2"/>
  <c r="BU899" i="2"/>
  <c r="AG907" i="2"/>
  <c r="BU907" i="2"/>
  <c r="AG915" i="2"/>
  <c r="BU915" i="2"/>
  <c r="AG919" i="2"/>
  <c r="BU919" i="2"/>
  <c r="AG927" i="2"/>
  <c r="BU927" i="2"/>
  <c r="AG939" i="2"/>
  <c r="BU939" i="2"/>
  <c r="AG947" i="2"/>
  <c r="BU947" i="2"/>
  <c r="AG955" i="2"/>
  <c r="BU955" i="2"/>
  <c r="AG963" i="2"/>
  <c r="BU963" i="2"/>
  <c r="AG971" i="2"/>
  <c r="BU971" i="2"/>
  <c r="AG979" i="2"/>
  <c r="BU979" i="2"/>
  <c r="AG987" i="2"/>
  <c r="BU987" i="2"/>
  <c r="AG995" i="2"/>
  <c r="BU995" i="2"/>
  <c r="AG1003" i="2"/>
  <c r="BU1003" i="2"/>
  <c r="AG1011" i="2"/>
  <c r="BU1011" i="2"/>
  <c r="AG1019" i="2"/>
  <c r="BU1019" i="2"/>
  <c r="AG1031" i="2"/>
  <c r="BU1031" i="2"/>
  <c r="AG1039" i="2"/>
  <c r="BU1039" i="2"/>
  <c r="AG1047" i="2"/>
  <c r="BU1047" i="2"/>
  <c r="AG1055" i="2"/>
  <c r="BU1055" i="2"/>
  <c r="AG1067" i="2"/>
  <c r="BU1067" i="2"/>
  <c r="AG1075" i="2"/>
  <c r="BU1075" i="2"/>
  <c r="AG1083" i="2"/>
  <c r="BU1083" i="2"/>
  <c r="AG1091" i="2"/>
  <c r="BU1091" i="2"/>
  <c r="AG1095" i="2"/>
  <c r="BU1095" i="2"/>
  <c r="AG1103" i="2"/>
  <c r="BU1103" i="2"/>
  <c r="AG1111" i="2"/>
  <c r="BU1111" i="2"/>
  <c r="AG1119" i="2"/>
  <c r="BU1119" i="2"/>
  <c r="AG1127" i="2"/>
  <c r="BU1127" i="2"/>
  <c r="AG1135" i="2"/>
  <c r="BU1135" i="2"/>
  <c r="AG1143" i="2"/>
  <c r="BU1143" i="2"/>
  <c r="AG1151" i="2"/>
  <c r="BU1151" i="2"/>
  <c r="AG1159" i="2"/>
  <c r="BU1159" i="2"/>
  <c r="AG1167" i="2"/>
  <c r="BU1167" i="2"/>
  <c r="AG1175" i="2"/>
  <c r="BU1175" i="2"/>
  <c r="AG1187" i="2"/>
  <c r="BU1187" i="2"/>
  <c r="AG1195" i="2"/>
  <c r="BU1195" i="2"/>
  <c r="AG1203" i="2"/>
  <c r="BU1203" i="2"/>
  <c r="AG1211" i="2"/>
  <c r="BU1211" i="2"/>
  <c r="AG1219" i="2"/>
  <c r="BU1219" i="2"/>
  <c r="AG1227" i="2"/>
  <c r="BU1227" i="2"/>
  <c r="AG1235" i="2"/>
  <c r="BU1235" i="2"/>
  <c r="AG1243" i="2"/>
  <c r="BU1243" i="2"/>
  <c r="AG1251" i="2"/>
  <c r="BU1251" i="2"/>
  <c r="AG1259" i="2"/>
  <c r="BU1259" i="2"/>
  <c r="AG1267" i="2"/>
  <c r="BU1267" i="2"/>
  <c r="AG1275" i="2"/>
  <c r="BU1275" i="2"/>
  <c r="AG1283" i="2"/>
  <c r="BU1283" i="2"/>
  <c r="AG1295" i="2"/>
  <c r="BU1295" i="2"/>
  <c r="AG1303" i="2"/>
  <c r="BU1303" i="2"/>
  <c r="AG1311" i="2"/>
  <c r="BU1311" i="2"/>
  <c r="AG1319" i="2"/>
  <c r="BU1319" i="2"/>
  <c r="AG1327" i="2"/>
  <c r="BU1327" i="2"/>
  <c r="AG1335" i="2"/>
  <c r="BU1335" i="2"/>
  <c r="AG1343" i="2"/>
  <c r="BU1343" i="2"/>
  <c r="AG1351" i="2"/>
  <c r="BU1351" i="2"/>
  <c r="AG1359" i="2"/>
  <c r="BU1359" i="2"/>
  <c r="AG1371" i="2"/>
  <c r="BU1371" i="2"/>
  <c r="AG1379" i="2"/>
  <c r="BU1379" i="2"/>
  <c r="AG1387" i="2"/>
  <c r="BU1387" i="2"/>
  <c r="AG1395" i="2"/>
  <c r="BU1395" i="2"/>
  <c r="AG1403" i="2"/>
  <c r="BU1403" i="2"/>
  <c r="AG1415" i="2"/>
  <c r="BU1415" i="2"/>
  <c r="AG1423" i="2"/>
  <c r="BU1423" i="2"/>
  <c r="AG1431" i="2"/>
  <c r="BU1431" i="2"/>
  <c r="AG1439" i="2"/>
  <c r="BU1439" i="2"/>
  <c r="AG1447" i="2"/>
  <c r="BU1447" i="2"/>
  <c r="AG1455" i="2"/>
  <c r="BU1455" i="2"/>
  <c r="AG1467" i="2"/>
  <c r="BU1467" i="2"/>
  <c r="AG1475" i="2"/>
  <c r="BU1475" i="2"/>
  <c r="AG1483" i="2"/>
  <c r="BU1483" i="2"/>
  <c r="AG1491" i="2"/>
  <c r="BU1491" i="2"/>
  <c r="AG1499" i="2"/>
  <c r="BU1499" i="2"/>
  <c r="AG1507" i="2"/>
  <c r="BU1507" i="2"/>
  <c r="AG1515" i="2"/>
  <c r="BU1515" i="2"/>
  <c r="AG1523" i="2"/>
  <c r="BU1523" i="2"/>
  <c r="AG1531" i="2"/>
  <c r="BU1531" i="2"/>
  <c r="AG1539" i="2"/>
  <c r="BU1539" i="2"/>
  <c r="AG1547" i="2"/>
  <c r="BU1547" i="2"/>
  <c r="AG1559" i="2"/>
  <c r="BU1559" i="2"/>
  <c r="AG1567" i="2"/>
  <c r="BU1567" i="2"/>
  <c r="AG1575" i="2"/>
  <c r="BU1575" i="2"/>
  <c r="AG1583" i="2"/>
  <c r="BU1583" i="2"/>
  <c r="AG1591" i="2"/>
  <c r="BU1591" i="2"/>
  <c r="AG1603" i="2"/>
  <c r="BU1603" i="2"/>
  <c r="AG1611" i="2"/>
  <c r="BU1611" i="2"/>
  <c r="AG1623" i="2"/>
  <c r="BU1623" i="2"/>
  <c r="AG1631" i="2"/>
  <c r="BU1631" i="2"/>
  <c r="AG1639" i="2"/>
  <c r="BU1639" i="2"/>
  <c r="AG1647" i="2"/>
  <c r="BU1647" i="2"/>
  <c r="AG1655" i="2"/>
  <c r="BU1655" i="2"/>
  <c r="AG1663" i="2"/>
  <c r="BU1663" i="2"/>
  <c r="AG1671" i="2"/>
  <c r="BU1671" i="2"/>
  <c r="AG1683" i="2"/>
  <c r="BU1683" i="2"/>
  <c r="AG1691" i="2"/>
  <c r="BU1691" i="2"/>
  <c r="AG1699" i="2"/>
  <c r="BU1699" i="2"/>
  <c r="AG1707" i="2"/>
  <c r="BU1707" i="2"/>
  <c r="AG1715" i="2"/>
  <c r="BU1715" i="2"/>
  <c r="AG1723" i="2"/>
  <c r="BU1723" i="2"/>
  <c r="AG1731" i="2"/>
  <c r="BU1731" i="2"/>
  <c r="AG1739" i="2"/>
  <c r="BU1739" i="2"/>
  <c r="AG1747" i="2"/>
  <c r="BU1747" i="2"/>
  <c r="AG1755" i="2"/>
  <c r="BU1755" i="2"/>
  <c r="AG1763" i="2"/>
  <c r="BU1763" i="2"/>
  <c r="AG1775" i="2"/>
  <c r="BU1775" i="2"/>
  <c r="AG1803" i="2"/>
  <c r="BU1803" i="2"/>
  <c r="AG1903" i="2"/>
  <c r="BU1903" i="2"/>
  <c r="AG2543" i="2"/>
  <c r="BU2543" i="2"/>
  <c r="AG16" i="2"/>
  <c r="BU16" i="2"/>
  <c r="AG20" i="2"/>
  <c r="BU20" i="2"/>
  <c r="AG24" i="2"/>
  <c r="BU24" i="2"/>
  <c r="Z73" i="4" s="1"/>
  <c r="AG28" i="2"/>
  <c r="BU28" i="2"/>
  <c r="AG32" i="2"/>
  <c r="BU32" i="2"/>
  <c r="AG36" i="2"/>
  <c r="BU36" i="2"/>
  <c r="AG40" i="2"/>
  <c r="BU40" i="2"/>
  <c r="AG44" i="2"/>
  <c r="BU44" i="2"/>
  <c r="AG48" i="2"/>
  <c r="BU48" i="2"/>
  <c r="AG52" i="2"/>
  <c r="BU52" i="2"/>
  <c r="AG56" i="2"/>
  <c r="BU56" i="2"/>
  <c r="AG60" i="2"/>
  <c r="BU60" i="2"/>
  <c r="AG64" i="2"/>
  <c r="BU64" i="2"/>
  <c r="AG68" i="2"/>
  <c r="BU68" i="2"/>
  <c r="AG72" i="2"/>
  <c r="BU72" i="2"/>
  <c r="AG76" i="2"/>
  <c r="BU76" i="2"/>
  <c r="AG80" i="2"/>
  <c r="BU80" i="2"/>
  <c r="AG84" i="2"/>
  <c r="BU84" i="2"/>
  <c r="AG88" i="2"/>
  <c r="BU88" i="2"/>
  <c r="AG92" i="2"/>
  <c r="BU92" i="2"/>
  <c r="AG96" i="2"/>
  <c r="BU96" i="2"/>
  <c r="AG100" i="2"/>
  <c r="BU100" i="2"/>
  <c r="AG104" i="2"/>
  <c r="BU104" i="2"/>
  <c r="AG108" i="2"/>
  <c r="BU108" i="2"/>
  <c r="AG112" i="2"/>
  <c r="BU112" i="2"/>
  <c r="AG116" i="2"/>
  <c r="BU116" i="2"/>
  <c r="AG120" i="2"/>
  <c r="BU120" i="2"/>
  <c r="AG124" i="2"/>
  <c r="BU124" i="2"/>
  <c r="AG128" i="2"/>
  <c r="BU128" i="2"/>
  <c r="AG132" i="2"/>
  <c r="BU132" i="2"/>
  <c r="AG136" i="2"/>
  <c r="BU136" i="2"/>
  <c r="AG140" i="2"/>
  <c r="BU140" i="2"/>
  <c r="AG144" i="2"/>
  <c r="BU144" i="2"/>
  <c r="AG148" i="2"/>
  <c r="BU148" i="2"/>
  <c r="AG152" i="2"/>
  <c r="BU152" i="2"/>
  <c r="AG156" i="2"/>
  <c r="BU156" i="2"/>
  <c r="AG160" i="2"/>
  <c r="BU160" i="2"/>
  <c r="AG164" i="2"/>
  <c r="BU164" i="2"/>
  <c r="AG168" i="2"/>
  <c r="BU168" i="2"/>
  <c r="AG172" i="2"/>
  <c r="BU172" i="2"/>
  <c r="AG176" i="2"/>
  <c r="BU176" i="2"/>
  <c r="AG180" i="2"/>
  <c r="BU180" i="2"/>
  <c r="AG184" i="2"/>
  <c r="BU184" i="2"/>
  <c r="AG188" i="2"/>
  <c r="BU188" i="2"/>
  <c r="AG192" i="2"/>
  <c r="BU192" i="2"/>
  <c r="AG196" i="2"/>
  <c r="BU196" i="2"/>
  <c r="AG200" i="2"/>
  <c r="BU200" i="2"/>
  <c r="AG204" i="2"/>
  <c r="BU204" i="2"/>
  <c r="AG208" i="2"/>
  <c r="BU208" i="2"/>
  <c r="AG212" i="2"/>
  <c r="BU212" i="2"/>
  <c r="AG216" i="2"/>
  <c r="BU216" i="2"/>
  <c r="AG220" i="2"/>
  <c r="BU220" i="2"/>
  <c r="AG224" i="2"/>
  <c r="BU224" i="2"/>
  <c r="AG228" i="2"/>
  <c r="BU228" i="2"/>
  <c r="AG232" i="2"/>
  <c r="BU232" i="2"/>
  <c r="AG236" i="2"/>
  <c r="BU236" i="2"/>
  <c r="AG240" i="2"/>
  <c r="BU240" i="2"/>
  <c r="AG244" i="2"/>
  <c r="BU244" i="2"/>
  <c r="AG248" i="2"/>
  <c r="BU248" i="2"/>
  <c r="AG252" i="2"/>
  <c r="BU252" i="2"/>
  <c r="AG256" i="2"/>
  <c r="BU256" i="2"/>
  <c r="AG260" i="2"/>
  <c r="BU260" i="2"/>
  <c r="AG264" i="2"/>
  <c r="BU264" i="2"/>
  <c r="AG268" i="2"/>
  <c r="BU268" i="2"/>
  <c r="AG272" i="2"/>
  <c r="BU272" i="2"/>
  <c r="AG276" i="2"/>
  <c r="BU276" i="2"/>
  <c r="AG280" i="2"/>
  <c r="BU280" i="2"/>
  <c r="AG284" i="2"/>
  <c r="BU284" i="2"/>
  <c r="AG288" i="2"/>
  <c r="BU288" i="2"/>
  <c r="AG292" i="2"/>
  <c r="BU292" i="2"/>
  <c r="AG296" i="2"/>
  <c r="BU296" i="2"/>
  <c r="AG300" i="2"/>
  <c r="BU300" i="2"/>
  <c r="AG304" i="2"/>
  <c r="BU304" i="2"/>
  <c r="AG308" i="2"/>
  <c r="BU308" i="2"/>
  <c r="AG312" i="2"/>
  <c r="BU312" i="2"/>
  <c r="AG316" i="2"/>
  <c r="BU316" i="2"/>
  <c r="AG320" i="2"/>
  <c r="BU320" i="2"/>
  <c r="AG324" i="2"/>
  <c r="BU324" i="2"/>
  <c r="AG328" i="2"/>
  <c r="BU328" i="2"/>
  <c r="AG332" i="2"/>
  <c r="BU332" i="2"/>
  <c r="AG336" i="2"/>
  <c r="BU336" i="2"/>
  <c r="AG340" i="2"/>
  <c r="BU340" i="2"/>
  <c r="AG344" i="2"/>
  <c r="BU344" i="2"/>
  <c r="AG348" i="2"/>
  <c r="BU348" i="2"/>
  <c r="AG352" i="2"/>
  <c r="BU352" i="2"/>
  <c r="AG356" i="2"/>
  <c r="BU356" i="2"/>
  <c r="AG360" i="2"/>
  <c r="BU360" i="2"/>
  <c r="AG364" i="2"/>
  <c r="BU364" i="2"/>
  <c r="AG368" i="2"/>
  <c r="BU368" i="2"/>
  <c r="AG372" i="2"/>
  <c r="BU372" i="2"/>
  <c r="AG376" i="2"/>
  <c r="BU376" i="2"/>
  <c r="AG380" i="2"/>
  <c r="BU380" i="2"/>
  <c r="AG384" i="2"/>
  <c r="BU384" i="2"/>
  <c r="AG388" i="2"/>
  <c r="BU388" i="2"/>
  <c r="AG392" i="2"/>
  <c r="BU392" i="2"/>
  <c r="AG396" i="2"/>
  <c r="BU396" i="2"/>
  <c r="AG400" i="2"/>
  <c r="BU400" i="2"/>
  <c r="AG404" i="2"/>
  <c r="BU404" i="2"/>
  <c r="AG408" i="2"/>
  <c r="BU408" i="2"/>
  <c r="AG412" i="2"/>
  <c r="BU412" i="2"/>
  <c r="AG416" i="2"/>
  <c r="BU416" i="2"/>
  <c r="AG420" i="2"/>
  <c r="BU420" i="2"/>
  <c r="AG424" i="2"/>
  <c r="BU424" i="2"/>
  <c r="AG428" i="2"/>
  <c r="BU428" i="2"/>
  <c r="AG432" i="2"/>
  <c r="BU432" i="2"/>
  <c r="AG436" i="2"/>
  <c r="BU436" i="2"/>
  <c r="AG440" i="2"/>
  <c r="BU440" i="2"/>
  <c r="AG444" i="2"/>
  <c r="BU444" i="2"/>
  <c r="AG448" i="2"/>
  <c r="BU448" i="2"/>
  <c r="AG452" i="2"/>
  <c r="BU452" i="2"/>
  <c r="AG456" i="2"/>
  <c r="BU456" i="2"/>
  <c r="AG460" i="2"/>
  <c r="BU460" i="2"/>
  <c r="AG464" i="2"/>
  <c r="BU464" i="2"/>
  <c r="AG468" i="2"/>
  <c r="BU468" i="2"/>
  <c r="AG472" i="2"/>
  <c r="BU472" i="2"/>
  <c r="AG476" i="2"/>
  <c r="BU476" i="2"/>
  <c r="AG480" i="2"/>
  <c r="BU480" i="2"/>
  <c r="AG484" i="2"/>
  <c r="BU484" i="2"/>
  <c r="AG488" i="2"/>
  <c r="BU488" i="2"/>
  <c r="AG492" i="2"/>
  <c r="BU492" i="2"/>
  <c r="AG496" i="2"/>
  <c r="BU496" i="2"/>
  <c r="AG500" i="2"/>
  <c r="BU500" i="2"/>
  <c r="AG504" i="2"/>
  <c r="BU504" i="2"/>
  <c r="AG508" i="2"/>
  <c r="BU508" i="2"/>
  <c r="AG512" i="2"/>
  <c r="BU512" i="2"/>
  <c r="AG516" i="2"/>
  <c r="BU516" i="2"/>
  <c r="AG520" i="2"/>
  <c r="BU520" i="2"/>
  <c r="AG524" i="2"/>
  <c r="BU524" i="2"/>
  <c r="AG528" i="2"/>
  <c r="BU528" i="2"/>
  <c r="AG532" i="2"/>
  <c r="BU532" i="2"/>
  <c r="AG536" i="2"/>
  <c r="BU536" i="2"/>
  <c r="AG540" i="2"/>
  <c r="BU540" i="2"/>
  <c r="AG544" i="2"/>
  <c r="BU544" i="2"/>
  <c r="AG548" i="2"/>
  <c r="BU548" i="2"/>
  <c r="AG552" i="2"/>
  <c r="BU552" i="2"/>
  <c r="AG556" i="2"/>
  <c r="BU556" i="2"/>
  <c r="AG560" i="2"/>
  <c r="BU560" i="2"/>
  <c r="AG564" i="2"/>
  <c r="BU564" i="2"/>
  <c r="AG568" i="2"/>
  <c r="BU568" i="2"/>
  <c r="AG572" i="2"/>
  <c r="BU572" i="2"/>
  <c r="AG576" i="2"/>
  <c r="BU576" i="2"/>
  <c r="AG580" i="2"/>
  <c r="BU580" i="2"/>
  <c r="AG584" i="2"/>
  <c r="BU584" i="2"/>
  <c r="AG588" i="2"/>
  <c r="BU588" i="2"/>
  <c r="AG592" i="2"/>
  <c r="BU592" i="2"/>
  <c r="AG596" i="2"/>
  <c r="BU596" i="2"/>
  <c r="AG600" i="2"/>
  <c r="BU600" i="2"/>
  <c r="AG604" i="2"/>
  <c r="BU604" i="2"/>
  <c r="AG608" i="2"/>
  <c r="BU608" i="2"/>
  <c r="AG612" i="2"/>
  <c r="BU612" i="2"/>
  <c r="AG616" i="2"/>
  <c r="BU616" i="2"/>
  <c r="AG620" i="2"/>
  <c r="BU620" i="2"/>
  <c r="AG624" i="2"/>
  <c r="BU624" i="2"/>
  <c r="AG628" i="2"/>
  <c r="BU628" i="2"/>
  <c r="AG632" i="2"/>
  <c r="BU632" i="2"/>
  <c r="AG636" i="2"/>
  <c r="BU636" i="2"/>
  <c r="AG640" i="2"/>
  <c r="BU640" i="2"/>
  <c r="AG644" i="2"/>
  <c r="BU644" i="2"/>
  <c r="AG648" i="2"/>
  <c r="BU648" i="2"/>
  <c r="AG652" i="2"/>
  <c r="BU652" i="2"/>
  <c r="AG656" i="2"/>
  <c r="BU656" i="2"/>
  <c r="AG660" i="2"/>
  <c r="BU660" i="2"/>
  <c r="AG664" i="2"/>
  <c r="BU664" i="2"/>
  <c r="AG668" i="2"/>
  <c r="BU668" i="2"/>
  <c r="AG672" i="2"/>
  <c r="BU672" i="2"/>
  <c r="AG676" i="2"/>
  <c r="BU676" i="2"/>
  <c r="AG680" i="2"/>
  <c r="BU680" i="2"/>
  <c r="AG684" i="2"/>
  <c r="BU684" i="2"/>
  <c r="AG688" i="2"/>
  <c r="BU688" i="2"/>
  <c r="AG692" i="2"/>
  <c r="BU692" i="2"/>
  <c r="AG696" i="2"/>
  <c r="BU696" i="2"/>
  <c r="AG700" i="2"/>
  <c r="BU700" i="2"/>
  <c r="AG704" i="2"/>
  <c r="BU704" i="2"/>
  <c r="AG708" i="2"/>
  <c r="BU708" i="2"/>
  <c r="AG712" i="2"/>
  <c r="BU712" i="2"/>
  <c r="AG716" i="2"/>
  <c r="BU716" i="2"/>
  <c r="AG720" i="2"/>
  <c r="BU720" i="2"/>
  <c r="AG724" i="2"/>
  <c r="BU724" i="2"/>
  <c r="AG728" i="2"/>
  <c r="BU728" i="2"/>
  <c r="AG732" i="2"/>
  <c r="BU732" i="2"/>
  <c r="AG736" i="2"/>
  <c r="BU736" i="2"/>
  <c r="AG740" i="2"/>
  <c r="BU740" i="2"/>
  <c r="AG744" i="2"/>
  <c r="BU744" i="2"/>
  <c r="AG748" i="2"/>
  <c r="BU748" i="2"/>
  <c r="AG752" i="2"/>
  <c r="BU752" i="2"/>
  <c r="AG756" i="2"/>
  <c r="BU756" i="2"/>
  <c r="AG760" i="2"/>
  <c r="BU760" i="2"/>
  <c r="AG764" i="2"/>
  <c r="BU764" i="2"/>
  <c r="AG768" i="2"/>
  <c r="BU768" i="2"/>
  <c r="AG772" i="2"/>
  <c r="BU772" i="2"/>
  <c r="AG776" i="2"/>
  <c r="BU776" i="2"/>
  <c r="AG780" i="2"/>
  <c r="BU780" i="2"/>
  <c r="AG784" i="2"/>
  <c r="BU784" i="2"/>
  <c r="AG788" i="2"/>
  <c r="BU788" i="2"/>
  <c r="AG792" i="2"/>
  <c r="BU792" i="2"/>
  <c r="AG796" i="2"/>
  <c r="BU796" i="2"/>
  <c r="AG800" i="2"/>
  <c r="BU800" i="2"/>
  <c r="AG804" i="2"/>
  <c r="BU804" i="2"/>
  <c r="AG808" i="2"/>
  <c r="BU808" i="2"/>
  <c r="AG812" i="2"/>
  <c r="BU812" i="2"/>
  <c r="AG816" i="2"/>
  <c r="BU816" i="2"/>
  <c r="AG820" i="2"/>
  <c r="BU820" i="2"/>
  <c r="AG824" i="2"/>
  <c r="BU824" i="2"/>
  <c r="AG828" i="2"/>
  <c r="BU828" i="2"/>
  <c r="AG832" i="2"/>
  <c r="BU832" i="2"/>
  <c r="AG836" i="2"/>
  <c r="BU836" i="2"/>
  <c r="AG840" i="2"/>
  <c r="BU840" i="2"/>
  <c r="AG844" i="2"/>
  <c r="BU844" i="2"/>
  <c r="AG848" i="2"/>
  <c r="BU848" i="2"/>
  <c r="AG852" i="2"/>
  <c r="BU852" i="2"/>
  <c r="AG856" i="2"/>
  <c r="BU856" i="2"/>
  <c r="AG860" i="2"/>
  <c r="BU860" i="2"/>
  <c r="AG864" i="2"/>
  <c r="BU864" i="2"/>
  <c r="AG868" i="2"/>
  <c r="BU868" i="2"/>
  <c r="AG872" i="2"/>
  <c r="BU872" i="2"/>
  <c r="AG876" i="2"/>
  <c r="BU876" i="2"/>
  <c r="AG880" i="2"/>
  <c r="BU880" i="2"/>
  <c r="AG884" i="2"/>
  <c r="BU884" i="2"/>
  <c r="AG888" i="2"/>
  <c r="BU888" i="2"/>
  <c r="AG892" i="2"/>
  <c r="BU892" i="2"/>
  <c r="AG896" i="2"/>
  <c r="BU896" i="2"/>
  <c r="AG900" i="2"/>
  <c r="BU900" i="2"/>
  <c r="AG904" i="2"/>
  <c r="BU904" i="2"/>
  <c r="AG908" i="2"/>
  <c r="BU908" i="2"/>
  <c r="AG912" i="2"/>
  <c r="BU912" i="2"/>
  <c r="AG916" i="2"/>
  <c r="BU916" i="2"/>
  <c r="AG920" i="2"/>
  <c r="BU920" i="2"/>
  <c r="AG924" i="2"/>
  <c r="BU924" i="2"/>
  <c r="AG928" i="2"/>
  <c r="BU928" i="2"/>
  <c r="AG932" i="2"/>
  <c r="BU932" i="2"/>
  <c r="AG936" i="2"/>
  <c r="BU936" i="2"/>
  <c r="AG940" i="2"/>
  <c r="BU940" i="2"/>
  <c r="AG944" i="2"/>
  <c r="BU944" i="2"/>
  <c r="AG948" i="2"/>
  <c r="BU948" i="2"/>
  <c r="AG952" i="2"/>
  <c r="BU952" i="2"/>
  <c r="AG956" i="2"/>
  <c r="BU956" i="2"/>
  <c r="AG960" i="2"/>
  <c r="BU960" i="2"/>
  <c r="AG964" i="2"/>
  <c r="BU964" i="2"/>
  <c r="AG968" i="2"/>
  <c r="BU968" i="2"/>
  <c r="AG972" i="2"/>
  <c r="BU972" i="2"/>
  <c r="AG976" i="2"/>
  <c r="BU976" i="2"/>
  <c r="AG980" i="2"/>
  <c r="BU980" i="2"/>
  <c r="AG984" i="2"/>
  <c r="BU984" i="2"/>
  <c r="AG988" i="2"/>
  <c r="BU988" i="2"/>
  <c r="AG992" i="2"/>
  <c r="BU992" i="2"/>
  <c r="AG996" i="2"/>
  <c r="BU996" i="2"/>
  <c r="AG1000" i="2"/>
  <c r="BU1000" i="2"/>
  <c r="AG1004" i="2"/>
  <c r="BU1004" i="2"/>
  <c r="AG1008" i="2"/>
  <c r="BU1008" i="2"/>
  <c r="AG1012" i="2"/>
  <c r="BU1012" i="2"/>
  <c r="AG1016" i="2"/>
  <c r="BU1016" i="2"/>
  <c r="AG1020" i="2"/>
  <c r="BU1020" i="2"/>
  <c r="AG1024" i="2"/>
  <c r="BU1024" i="2"/>
  <c r="AG1028" i="2"/>
  <c r="BU1028" i="2"/>
  <c r="AG1032" i="2"/>
  <c r="BU1032" i="2"/>
  <c r="AG1036" i="2"/>
  <c r="BU1036" i="2"/>
  <c r="AG1040" i="2"/>
  <c r="BU1040" i="2"/>
  <c r="AG1044" i="2"/>
  <c r="BU1044" i="2"/>
  <c r="AG1048" i="2"/>
  <c r="BU1048" i="2"/>
  <c r="AG1052" i="2"/>
  <c r="BU1052" i="2"/>
  <c r="AG1056" i="2"/>
  <c r="BU1056" i="2"/>
  <c r="AG1060" i="2"/>
  <c r="BU1060" i="2"/>
  <c r="AG1064" i="2"/>
  <c r="BU1064" i="2"/>
  <c r="AG1068" i="2"/>
  <c r="BU1068" i="2"/>
  <c r="AG1072" i="2"/>
  <c r="BU1072" i="2"/>
  <c r="AG1076" i="2"/>
  <c r="BU1076" i="2"/>
  <c r="AG1080" i="2"/>
  <c r="BU1080" i="2"/>
  <c r="AG1084" i="2"/>
  <c r="BU1084" i="2"/>
  <c r="AG1088" i="2"/>
  <c r="BU1088" i="2"/>
  <c r="AG1092" i="2"/>
  <c r="BU1092" i="2"/>
  <c r="AG1096" i="2"/>
  <c r="BU1096" i="2"/>
  <c r="AG1100" i="2"/>
  <c r="BU1100" i="2"/>
  <c r="AG1104" i="2"/>
  <c r="BU1104" i="2"/>
  <c r="AG1108" i="2"/>
  <c r="BU1108" i="2"/>
  <c r="AG1112" i="2"/>
  <c r="BU1112" i="2"/>
  <c r="AG1116" i="2"/>
  <c r="BU1116" i="2"/>
  <c r="AG1120" i="2"/>
  <c r="BU1120" i="2"/>
  <c r="AG1124" i="2"/>
  <c r="BU1124" i="2"/>
  <c r="AG1128" i="2"/>
  <c r="BU1128" i="2"/>
  <c r="AG1132" i="2"/>
  <c r="BU1132" i="2"/>
  <c r="AG1136" i="2"/>
  <c r="BU1136" i="2"/>
  <c r="AG1140" i="2"/>
  <c r="BU1140" i="2"/>
  <c r="AG1144" i="2"/>
  <c r="BU1144" i="2"/>
  <c r="AG1148" i="2"/>
  <c r="BU1148" i="2"/>
  <c r="AG1152" i="2"/>
  <c r="BU1152" i="2"/>
  <c r="AG1156" i="2"/>
  <c r="BU1156" i="2"/>
  <c r="AG1160" i="2"/>
  <c r="BU1160" i="2"/>
  <c r="AG1164" i="2"/>
  <c r="BU1164" i="2"/>
  <c r="AG1168" i="2"/>
  <c r="BU1168" i="2"/>
  <c r="AG1172" i="2"/>
  <c r="BU1172" i="2"/>
  <c r="AG1176" i="2"/>
  <c r="BU1176" i="2"/>
  <c r="AG1180" i="2"/>
  <c r="BU1180" i="2"/>
  <c r="AG1184" i="2"/>
  <c r="BU1184" i="2"/>
  <c r="AG1188" i="2"/>
  <c r="BU1188" i="2"/>
  <c r="AG1192" i="2"/>
  <c r="BU1192" i="2"/>
  <c r="AG1196" i="2"/>
  <c r="BU1196" i="2"/>
  <c r="AG1200" i="2"/>
  <c r="BU1200" i="2"/>
  <c r="AG1204" i="2"/>
  <c r="BU1204" i="2"/>
  <c r="AG1208" i="2"/>
  <c r="BU1208" i="2"/>
  <c r="AG1212" i="2"/>
  <c r="BU1212" i="2"/>
  <c r="AG1216" i="2"/>
  <c r="BU1216" i="2"/>
  <c r="AG1220" i="2"/>
  <c r="BU1220" i="2"/>
  <c r="AG1224" i="2"/>
  <c r="BU1224" i="2"/>
  <c r="AG1228" i="2"/>
  <c r="BU1228" i="2"/>
  <c r="AG1232" i="2"/>
  <c r="BU1232" i="2"/>
  <c r="AG1236" i="2"/>
  <c r="BU1236" i="2"/>
  <c r="AG1240" i="2"/>
  <c r="BU1240" i="2"/>
  <c r="AG1244" i="2"/>
  <c r="BU1244" i="2"/>
  <c r="AG1248" i="2"/>
  <c r="BU1248" i="2"/>
  <c r="AG1252" i="2"/>
  <c r="BU1252" i="2"/>
  <c r="AG1256" i="2"/>
  <c r="BU1256" i="2"/>
  <c r="AG1260" i="2"/>
  <c r="BU1260" i="2"/>
  <c r="AG1264" i="2"/>
  <c r="BU1264" i="2"/>
  <c r="AG1268" i="2"/>
  <c r="BU1268" i="2"/>
  <c r="AG1272" i="2"/>
  <c r="BU1272" i="2"/>
  <c r="AG1276" i="2"/>
  <c r="BU1276" i="2"/>
  <c r="AG1280" i="2"/>
  <c r="BU1280" i="2"/>
  <c r="AG1284" i="2"/>
  <c r="BU1284" i="2"/>
  <c r="AG1288" i="2"/>
  <c r="BU1288" i="2"/>
  <c r="AG1292" i="2"/>
  <c r="BU1292" i="2"/>
  <c r="AG1296" i="2"/>
  <c r="BU1296" i="2"/>
  <c r="AG1300" i="2"/>
  <c r="BU1300" i="2"/>
  <c r="AG1304" i="2"/>
  <c r="BU1304" i="2"/>
  <c r="AG1308" i="2"/>
  <c r="BU1308" i="2"/>
  <c r="AG1312" i="2"/>
  <c r="BU1312" i="2"/>
  <c r="AG1316" i="2"/>
  <c r="BU1316" i="2"/>
  <c r="AG1320" i="2"/>
  <c r="BU1320" i="2"/>
  <c r="AG1324" i="2"/>
  <c r="BU1324" i="2"/>
  <c r="AG1328" i="2"/>
  <c r="BU1328" i="2"/>
  <c r="AG1332" i="2"/>
  <c r="BU1332" i="2"/>
  <c r="AG1336" i="2"/>
  <c r="BU1336" i="2"/>
  <c r="AG1340" i="2"/>
  <c r="BU1340" i="2"/>
  <c r="AG1344" i="2"/>
  <c r="BU1344" i="2"/>
  <c r="AG1348" i="2"/>
  <c r="BU1348" i="2"/>
  <c r="AG1352" i="2"/>
  <c r="BU1352" i="2"/>
  <c r="AG1356" i="2"/>
  <c r="BU1356" i="2"/>
  <c r="AG1360" i="2"/>
  <c r="BU1360" i="2"/>
  <c r="AG1364" i="2"/>
  <c r="BU1364" i="2"/>
  <c r="AG1368" i="2"/>
  <c r="BU1368" i="2"/>
  <c r="AG1372" i="2"/>
  <c r="BU1372" i="2"/>
  <c r="AG1376" i="2"/>
  <c r="BU1376" i="2"/>
  <c r="AG1380" i="2"/>
  <c r="BU1380" i="2"/>
  <c r="AG1384" i="2"/>
  <c r="BU1384" i="2"/>
  <c r="AG1388" i="2"/>
  <c r="BU1388" i="2"/>
  <c r="AG1392" i="2"/>
  <c r="BU1392" i="2"/>
  <c r="AG1396" i="2"/>
  <c r="BU1396" i="2"/>
  <c r="AG1400" i="2"/>
  <c r="BU1400" i="2"/>
  <c r="AG1404" i="2"/>
  <c r="BU1404" i="2"/>
  <c r="AG1408" i="2"/>
  <c r="BU1408" i="2"/>
  <c r="AG1412" i="2"/>
  <c r="BU1412" i="2"/>
  <c r="AG1416" i="2"/>
  <c r="BU1416" i="2"/>
  <c r="AG1420" i="2"/>
  <c r="BU1420" i="2"/>
  <c r="AG1424" i="2"/>
  <c r="BU1424" i="2"/>
  <c r="AG1428" i="2"/>
  <c r="BU1428" i="2"/>
  <c r="AG1432" i="2"/>
  <c r="BU1432" i="2"/>
  <c r="AG1436" i="2"/>
  <c r="BU1436" i="2"/>
  <c r="AG1440" i="2"/>
  <c r="BU1440" i="2"/>
  <c r="AG1444" i="2"/>
  <c r="BU1444" i="2"/>
  <c r="AG1448" i="2"/>
  <c r="BU1448" i="2"/>
  <c r="AG1452" i="2"/>
  <c r="BU1452" i="2"/>
  <c r="AG1456" i="2"/>
  <c r="BU1456" i="2"/>
  <c r="AG1460" i="2"/>
  <c r="BU1460" i="2"/>
  <c r="AG1464" i="2"/>
  <c r="BU1464" i="2"/>
  <c r="AG1468" i="2"/>
  <c r="BU1468" i="2"/>
  <c r="AG1472" i="2"/>
  <c r="BU1472" i="2"/>
  <c r="AG1476" i="2"/>
  <c r="BU1476" i="2"/>
  <c r="AG1480" i="2"/>
  <c r="BU1480" i="2"/>
  <c r="AG1484" i="2"/>
  <c r="BU1484" i="2"/>
  <c r="AG1488" i="2"/>
  <c r="BU1488" i="2"/>
  <c r="AG1492" i="2"/>
  <c r="BU1492" i="2"/>
  <c r="AG1496" i="2"/>
  <c r="BU1496" i="2"/>
  <c r="AG1500" i="2"/>
  <c r="BU1500" i="2"/>
  <c r="AG1504" i="2"/>
  <c r="BU1504" i="2"/>
  <c r="AG1508" i="2"/>
  <c r="BU1508" i="2"/>
  <c r="AG1512" i="2"/>
  <c r="BU1512" i="2"/>
  <c r="AG1516" i="2"/>
  <c r="BU1516" i="2"/>
  <c r="AG1520" i="2"/>
  <c r="BU1520" i="2"/>
  <c r="AG1524" i="2"/>
  <c r="BU1524" i="2"/>
  <c r="AG1528" i="2"/>
  <c r="BU1528" i="2"/>
  <c r="AG1532" i="2"/>
  <c r="BU1532" i="2"/>
  <c r="AG1536" i="2"/>
  <c r="BU1536" i="2"/>
  <c r="AG1540" i="2"/>
  <c r="BU1540" i="2"/>
  <c r="AG1544" i="2"/>
  <c r="BU1544" i="2"/>
  <c r="AG1548" i="2"/>
  <c r="BU1548" i="2"/>
  <c r="AG1552" i="2"/>
  <c r="BU1552" i="2"/>
  <c r="AG1556" i="2"/>
  <c r="BU1556" i="2"/>
  <c r="AG1560" i="2"/>
  <c r="BU1560" i="2"/>
  <c r="AG1564" i="2"/>
  <c r="BU1564" i="2"/>
  <c r="AG1568" i="2"/>
  <c r="BU1568" i="2"/>
  <c r="AG1572" i="2"/>
  <c r="BU1572" i="2"/>
  <c r="AG1576" i="2"/>
  <c r="BU1576" i="2"/>
  <c r="AG1580" i="2"/>
  <c r="BU1580" i="2"/>
  <c r="AG1584" i="2"/>
  <c r="BU1584" i="2"/>
  <c r="AG1588" i="2"/>
  <c r="BU1588" i="2"/>
  <c r="AG1592" i="2"/>
  <c r="BU1592" i="2"/>
  <c r="AG1596" i="2"/>
  <c r="BU1596" i="2"/>
  <c r="AG1600" i="2"/>
  <c r="BU1600" i="2"/>
  <c r="AG1604" i="2"/>
  <c r="BU1604" i="2"/>
  <c r="AG1608" i="2"/>
  <c r="BU1608" i="2"/>
  <c r="AG1612" i="2"/>
  <c r="BU1612" i="2"/>
  <c r="AG1616" i="2"/>
  <c r="BU1616" i="2"/>
  <c r="AG1620" i="2"/>
  <c r="BU1620" i="2"/>
  <c r="AG1624" i="2"/>
  <c r="BU1624" i="2"/>
  <c r="AG1628" i="2"/>
  <c r="BU1628" i="2"/>
  <c r="AG1632" i="2"/>
  <c r="BU1632" i="2"/>
  <c r="AG1636" i="2"/>
  <c r="BU1636" i="2"/>
  <c r="AG1640" i="2"/>
  <c r="BU1640" i="2"/>
  <c r="AG1644" i="2"/>
  <c r="BU1644" i="2"/>
  <c r="AG1648" i="2"/>
  <c r="BU1648" i="2"/>
  <c r="AG1652" i="2"/>
  <c r="BU1652" i="2"/>
  <c r="AG1656" i="2"/>
  <c r="BU1656" i="2"/>
  <c r="AG1660" i="2"/>
  <c r="BU1660" i="2"/>
  <c r="AG1664" i="2"/>
  <c r="BU1664" i="2"/>
  <c r="AG1668" i="2"/>
  <c r="BU1668" i="2"/>
  <c r="AG1672" i="2"/>
  <c r="BU1672" i="2"/>
  <c r="AG1676" i="2"/>
  <c r="BU1676" i="2"/>
  <c r="AG1680" i="2"/>
  <c r="BU1680" i="2"/>
  <c r="AG1684" i="2"/>
  <c r="BU1684" i="2"/>
  <c r="AG1688" i="2"/>
  <c r="BU1688" i="2"/>
  <c r="AG1692" i="2"/>
  <c r="BU1692" i="2"/>
  <c r="AG1696" i="2"/>
  <c r="BU1696" i="2"/>
  <c r="AG1700" i="2"/>
  <c r="BU1700" i="2"/>
  <c r="AG1704" i="2"/>
  <c r="BU1704" i="2"/>
  <c r="AG1708" i="2"/>
  <c r="BU1708" i="2"/>
  <c r="AG1712" i="2"/>
  <c r="BU1712" i="2"/>
  <c r="AG1716" i="2"/>
  <c r="BU1716" i="2"/>
  <c r="AG1720" i="2"/>
  <c r="BU1720" i="2"/>
  <c r="AG1724" i="2"/>
  <c r="BU1724" i="2"/>
  <c r="AG1728" i="2"/>
  <c r="BU1728" i="2"/>
  <c r="AG1732" i="2"/>
  <c r="BU1732" i="2"/>
  <c r="AG1736" i="2"/>
  <c r="BU1736" i="2"/>
  <c r="AG1740" i="2"/>
  <c r="BU1740" i="2"/>
  <c r="AG1744" i="2"/>
  <c r="BU1744" i="2"/>
  <c r="AG1748" i="2"/>
  <c r="BU1748" i="2"/>
  <c r="AG1752" i="2"/>
  <c r="BU1752" i="2"/>
  <c r="AG1756" i="2"/>
  <c r="BU1756" i="2"/>
  <c r="AG1760" i="2"/>
  <c r="BU1760" i="2"/>
  <c r="AG1764" i="2"/>
  <c r="BU1764" i="2"/>
  <c r="AG1768" i="2"/>
  <c r="BU1768" i="2"/>
  <c r="AG1772" i="2"/>
  <c r="BU1772" i="2"/>
  <c r="AG1776" i="2"/>
  <c r="BU1776" i="2"/>
  <c r="AG1780" i="2"/>
  <c r="BU1780" i="2"/>
  <c r="AG1784" i="2"/>
  <c r="BU1784" i="2"/>
  <c r="AG1788" i="2"/>
  <c r="BU1788" i="2"/>
  <c r="AG1792" i="2"/>
  <c r="BU1792" i="2"/>
  <c r="AG1796" i="2"/>
  <c r="BU1796" i="2"/>
  <c r="AG1800" i="2"/>
  <c r="BU1800" i="2"/>
  <c r="AG1804" i="2"/>
  <c r="BU1804" i="2"/>
  <c r="AG1808" i="2"/>
  <c r="BU1808" i="2"/>
  <c r="AG1812" i="2"/>
  <c r="BU1812" i="2"/>
  <c r="AG1816" i="2"/>
  <c r="BU1816" i="2"/>
  <c r="AG1820" i="2"/>
  <c r="BU1820" i="2"/>
  <c r="AG1824" i="2"/>
  <c r="BU1824" i="2"/>
  <c r="AG1828" i="2"/>
  <c r="BU1828" i="2"/>
  <c r="AG1832" i="2"/>
  <c r="BU1832" i="2"/>
  <c r="AG1836" i="2"/>
  <c r="BU1836" i="2"/>
  <c r="AG1840" i="2"/>
  <c r="BU1840" i="2"/>
  <c r="AG1844" i="2"/>
  <c r="BU1844" i="2"/>
  <c r="AG1848" i="2"/>
  <c r="BU1848" i="2"/>
  <c r="AG1852" i="2"/>
  <c r="BU1852" i="2"/>
  <c r="AG1856" i="2"/>
  <c r="BU1856" i="2"/>
  <c r="AG1860" i="2"/>
  <c r="BU1860" i="2"/>
  <c r="AG1864" i="2"/>
  <c r="BU1864" i="2"/>
  <c r="AG1868" i="2"/>
  <c r="BU1868" i="2"/>
  <c r="AG1872" i="2"/>
  <c r="BU1872" i="2"/>
  <c r="AG1876" i="2"/>
  <c r="BU1876" i="2"/>
  <c r="AG1880" i="2"/>
  <c r="BU1880" i="2"/>
  <c r="AG1884" i="2"/>
  <c r="BU1884" i="2"/>
  <c r="AG1888" i="2"/>
  <c r="BU1888" i="2"/>
  <c r="AG1892" i="2"/>
  <c r="BU1892" i="2"/>
  <c r="AG1896" i="2"/>
  <c r="BU1896" i="2"/>
  <c r="AG1900" i="2"/>
  <c r="BU1900" i="2"/>
  <c r="AG1904" i="2"/>
  <c r="BU1904" i="2"/>
  <c r="AG1908" i="2"/>
  <c r="BU1908" i="2"/>
  <c r="AG1912" i="2"/>
  <c r="BU1912" i="2"/>
  <c r="AG1916" i="2"/>
  <c r="BU1916" i="2"/>
  <c r="AG1920" i="2"/>
  <c r="BU1920" i="2"/>
  <c r="AG1924" i="2"/>
  <c r="BU1924" i="2"/>
  <c r="AG1928" i="2"/>
  <c r="BU1928" i="2"/>
  <c r="AG1932" i="2"/>
  <c r="BU1932" i="2"/>
  <c r="AG1936" i="2"/>
  <c r="BU1936" i="2"/>
  <c r="AG1940" i="2"/>
  <c r="BU1940" i="2"/>
  <c r="AG1944" i="2"/>
  <c r="BU1944" i="2"/>
  <c r="AG1948" i="2"/>
  <c r="BU1948" i="2"/>
  <c r="AG1952" i="2"/>
  <c r="BU1952" i="2"/>
  <c r="AG1956" i="2"/>
  <c r="BU1956" i="2"/>
  <c r="AG1960" i="2"/>
  <c r="BU1960" i="2"/>
  <c r="AG1964" i="2"/>
  <c r="BU1964" i="2"/>
  <c r="AG1968" i="2"/>
  <c r="BU1968" i="2"/>
  <c r="AG1972" i="2"/>
  <c r="BU1972" i="2"/>
  <c r="AG1976" i="2"/>
  <c r="BU1976" i="2"/>
  <c r="AG1980" i="2"/>
  <c r="BU1980" i="2"/>
  <c r="AG1984" i="2"/>
  <c r="BU1984" i="2"/>
  <c r="AG1988" i="2"/>
  <c r="BU1988" i="2"/>
  <c r="AG1992" i="2"/>
  <c r="BU1992" i="2"/>
  <c r="AG1996" i="2"/>
  <c r="BU1996" i="2"/>
  <c r="AG2000" i="2"/>
  <c r="BU2000" i="2"/>
  <c r="AG2004" i="2"/>
  <c r="BU2004" i="2"/>
  <c r="AG2008" i="2"/>
  <c r="BU2008" i="2"/>
  <c r="AG2012" i="2"/>
  <c r="BU2012" i="2"/>
  <c r="AG2016" i="2"/>
  <c r="BU2016" i="2"/>
  <c r="AG2020" i="2"/>
  <c r="BU2020" i="2"/>
  <c r="AG2024" i="2"/>
  <c r="BU2024" i="2"/>
  <c r="AG2028" i="2"/>
  <c r="BU2028" i="2"/>
  <c r="AG2032" i="2"/>
  <c r="BU2032" i="2"/>
  <c r="AG2036" i="2"/>
  <c r="BU2036" i="2"/>
  <c r="AG2040" i="2"/>
  <c r="BU2040" i="2"/>
  <c r="AG2044" i="2"/>
  <c r="BU2044" i="2"/>
  <c r="AG2048" i="2"/>
  <c r="BU2048" i="2"/>
  <c r="AG2052" i="2"/>
  <c r="BU2052" i="2"/>
  <c r="AG2056" i="2"/>
  <c r="BU2056" i="2"/>
  <c r="AG2060" i="2"/>
  <c r="BU2060" i="2"/>
  <c r="AG2064" i="2"/>
  <c r="BU2064" i="2"/>
  <c r="AG2068" i="2"/>
  <c r="BU2068" i="2"/>
  <c r="AG2072" i="2"/>
  <c r="BU2072" i="2"/>
  <c r="AG2076" i="2"/>
  <c r="BU2076" i="2"/>
  <c r="AG2080" i="2"/>
  <c r="BU2080" i="2"/>
  <c r="AG2084" i="2"/>
  <c r="BU2084" i="2"/>
  <c r="AG2088" i="2"/>
  <c r="BU2088" i="2"/>
  <c r="AG2092" i="2"/>
  <c r="BU2092" i="2"/>
  <c r="AG2096" i="2"/>
  <c r="BU2096" i="2"/>
  <c r="AG2100" i="2"/>
  <c r="BU2100" i="2"/>
  <c r="AG2104" i="2"/>
  <c r="BU2104" i="2"/>
  <c r="AG2108" i="2"/>
  <c r="BU2108" i="2"/>
  <c r="AG2112" i="2"/>
  <c r="BU2112" i="2"/>
  <c r="AG2116" i="2"/>
  <c r="BU2116" i="2"/>
  <c r="AG2120" i="2"/>
  <c r="BU2120" i="2"/>
  <c r="AG2124" i="2"/>
  <c r="BU2124" i="2"/>
  <c r="AG2128" i="2"/>
  <c r="BU2128" i="2"/>
  <c r="AG2132" i="2"/>
  <c r="BU2132" i="2"/>
  <c r="AG2136" i="2"/>
  <c r="BU2136" i="2"/>
  <c r="AG2140" i="2"/>
  <c r="BU2140" i="2"/>
  <c r="AG2144" i="2"/>
  <c r="BU2144" i="2"/>
  <c r="AG2148" i="2"/>
  <c r="BU2148" i="2"/>
  <c r="AG2152" i="2"/>
  <c r="BU2152" i="2"/>
  <c r="AG2156" i="2"/>
  <c r="BU2156" i="2"/>
  <c r="AG2160" i="2"/>
  <c r="BU2160" i="2"/>
  <c r="AG2164" i="2"/>
  <c r="BU2164" i="2"/>
  <c r="AG2168" i="2"/>
  <c r="BU2168" i="2"/>
  <c r="AG2172" i="2"/>
  <c r="BU2172" i="2"/>
  <c r="AG2176" i="2"/>
  <c r="BU2176" i="2"/>
  <c r="AG2180" i="2"/>
  <c r="BU2180" i="2"/>
  <c r="AG2184" i="2"/>
  <c r="BU2184" i="2"/>
  <c r="AG2188" i="2"/>
  <c r="BU2188" i="2"/>
  <c r="AG2192" i="2"/>
  <c r="BU2192" i="2"/>
  <c r="AG2196" i="2"/>
  <c r="BU2196" i="2"/>
  <c r="AG2200" i="2"/>
  <c r="BU2200" i="2"/>
  <c r="AG2204" i="2"/>
  <c r="BU2204" i="2"/>
  <c r="AG2208" i="2"/>
  <c r="BU2208" i="2"/>
  <c r="AG2212" i="2"/>
  <c r="BU2212" i="2"/>
  <c r="AG2216" i="2"/>
  <c r="BU2216" i="2"/>
  <c r="AG2220" i="2"/>
  <c r="BU2220" i="2"/>
  <c r="AG2224" i="2"/>
  <c r="BU2224" i="2"/>
  <c r="AG2228" i="2"/>
  <c r="BU2228" i="2"/>
  <c r="AG2232" i="2"/>
  <c r="BU2232" i="2"/>
  <c r="AG2236" i="2"/>
  <c r="BU2236" i="2"/>
  <c r="AG2240" i="2"/>
  <c r="BU2240" i="2"/>
  <c r="AG2244" i="2"/>
  <c r="BU2244" i="2"/>
  <c r="AG2248" i="2"/>
  <c r="BU2248" i="2"/>
  <c r="AG2252" i="2"/>
  <c r="BU2252" i="2"/>
  <c r="AG2256" i="2"/>
  <c r="BU2256" i="2"/>
  <c r="AG2260" i="2"/>
  <c r="BU2260" i="2"/>
  <c r="AG2264" i="2"/>
  <c r="BU2264" i="2"/>
  <c r="AG2268" i="2"/>
  <c r="BU2268" i="2"/>
  <c r="AG2272" i="2"/>
  <c r="BU2272" i="2"/>
  <c r="AG2276" i="2"/>
  <c r="BU2276" i="2"/>
  <c r="AG2280" i="2"/>
  <c r="BU2280" i="2"/>
  <c r="AG2284" i="2"/>
  <c r="BU2284" i="2"/>
  <c r="AG2288" i="2"/>
  <c r="BU2288" i="2"/>
  <c r="AG2292" i="2"/>
  <c r="BU2292" i="2"/>
  <c r="AG2296" i="2"/>
  <c r="BU2296" i="2"/>
  <c r="AG2300" i="2"/>
  <c r="BU2300" i="2"/>
  <c r="AG2304" i="2"/>
  <c r="BU2304" i="2"/>
  <c r="AG2308" i="2"/>
  <c r="BU2308" i="2"/>
  <c r="AG2312" i="2"/>
  <c r="BU2312" i="2"/>
  <c r="AG2316" i="2"/>
  <c r="BU2316" i="2"/>
  <c r="AG2320" i="2"/>
  <c r="BU2320" i="2"/>
  <c r="AG2324" i="2"/>
  <c r="BU2324" i="2"/>
  <c r="AG2328" i="2"/>
  <c r="BU2328" i="2"/>
  <c r="AG2332" i="2"/>
  <c r="BU2332" i="2"/>
  <c r="AG2336" i="2"/>
  <c r="BU2336" i="2"/>
  <c r="AG2340" i="2"/>
  <c r="BU2340" i="2"/>
  <c r="AG2344" i="2"/>
  <c r="BU2344" i="2"/>
  <c r="AG2348" i="2"/>
  <c r="BU2348" i="2"/>
  <c r="AG2352" i="2"/>
  <c r="BU2352" i="2"/>
  <c r="AG2356" i="2"/>
  <c r="BU2356" i="2"/>
  <c r="AG2360" i="2"/>
  <c r="BU2360" i="2"/>
  <c r="AG2364" i="2"/>
  <c r="BU2364" i="2"/>
  <c r="AG2368" i="2"/>
  <c r="BU2368" i="2"/>
  <c r="AG2372" i="2"/>
  <c r="BU2372" i="2"/>
  <c r="AG2376" i="2"/>
  <c r="BU2376" i="2"/>
  <c r="AG2380" i="2"/>
  <c r="BU2380" i="2"/>
  <c r="AG2384" i="2"/>
  <c r="BU2384" i="2"/>
  <c r="AG2388" i="2"/>
  <c r="BU2388" i="2"/>
  <c r="AG2392" i="2"/>
  <c r="BU2392" i="2"/>
  <c r="AG2396" i="2"/>
  <c r="BU2396" i="2"/>
  <c r="AG2400" i="2"/>
  <c r="BU2400" i="2"/>
  <c r="AG2404" i="2"/>
  <c r="BU2404" i="2"/>
  <c r="AG2408" i="2"/>
  <c r="BU2408" i="2"/>
  <c r="AG2412" i="2"/>
  <c r="BU2412" i="2"/>
  <c r="AG2416" i="2"/>
  <c r="BU2416" i="2"/>
  <c r="AG2420" i="2"/>
  <c r="BU2420" i="2"/>
  <c r="AG2424" i="2"/>
  <c r="BU2424" i="2"/>
  <c r="AG2428" i="2"/>
  <c r="BU2428" i="2"/>
  <c r="AG2432" i="2"/>
  <c r="BU2432" i="2"/>
  <c r="AG2436" i="2"/>
  <c r="BU2436" i="2"/>
  <c r="AG2440" i="2"/>
  <c r="BU2440" i="2"/>
  <c r="AG2444" i="2"/>
  <c r="BU2444" i="2"/>
  <c r="AG2448" i="2"/>
  <c r="BU2448" i="2"/>
  <c r="AG2452" i="2"/>
  <c r="BU2452" i="2"/>
  <c r="AG2456" i="2"/>
  <c r="BU2456" i="2"/>
  <c r="AG2460" i="2"/>
  <c r="BU2460" i="2"/>
  <c r="AG2464" i="2"/>
  <c r="BU2464" i="2"/>
  <c r="AG2468" i="2"/>
  <c r="BU2468" i="2"/>
  <c r="AG2472" i="2"/>
  <c r="BU2472" i="2"/>
  <c r="AG2476" i="2"/>
  <c r="BU2476" i="2"/>
  <c r="AG2480" i="2"/>
  <c r="BU2480" i="2"/>
  <c r="AG2484" i="2"/>
  <c r="BU2484" i="2"/>
  <c r="AG2488" i="2"/>
  <c r="BU2488" i="2"/>
  <c r="AG2492" i="2"/>
  <c r="BU2492" i="2"/>
  <c r="AG2496" i="2"/>
  <c r="BU2496" i="2"/>
  <c r="AG2500" i="2"/>
  <c r="BU2500" i="2"/>
  <c r="AG2504" i="2"/>
  <c r="BU2504" i="2"/>
  <c r="AG2508" i="2"/>
  <c r="BU2508" i="2"/>
  <c r="AG2512" i="2"/>
  <c r="BU2512" i="2"/>
  <c r="AG2516" i="2"/>
  <c r="BU2516" i="2"/>
  <c r="AG2520" i="2"/>
  <c r="BU2520" i="2"/>
  <c r="AG2524" i="2"/>
  <c r="BU2524" i="2"/>
  <c r="AG2528" i="2"/>
  <c r="BU2528" i="2"/>
  <c r="AG2532" i="2"/>
  <c r="BU2532" i="2"/>
  <c r="AG2536" i="2"/>
  <c r="BU2536" i="2"/>
  <c r="AG2540" i="2"/>
  <c r="BU2540" i="2"/>
  <c r="AG2544" i="2"/>
  <c r="BU2544" i="2"/>
  <c r="AG2548" i="2"/>
  <c r="BU2548" i="2"/>
  <c r="AG2552" i="2"/>
  <c r="BU2552" i="2"/>
  <c r="AG2556" i="2"/>
  <c r="BU2556" i="2"/>
  <c r="AG2560" i="2"/>
  <c r="BU2560" i="2"/>
  <c r="AG2564" i="2"/>
  <c r="BU2564" i="2"/>
  <c r="AG2568" i="2"/>
  <c r="BU2568" i="2"/>
  <c r="AG2572" i="2"/>
  <c r="BU2572" i="2"/>
  <c r="AG2576" i="2"/>
  <c r="BU2576" i="2"/>
  <c r="AG2580" i="2"/>
  <c r="BU2580" i="2"/>
  <c r="AG2584" i="2"/>
  <c r="BU2584" i="2"/>
  <c r="AG2588" i="2"/>
  <c r="BU2588" i="2"/>
  <c r="AG2592" i="2"/>
  <c r="BU2592" i="2"/>
  <c r="AG2596" i="2"/>
  <c r="BU2596" i="2"/>
  <c r="AG2600" i="2"/>
  <c r="BU2600" i="2"/>
  <c r="AG2604" i="2"/>
  <c r="BU2604" i="2"/>
  <c r="AG2608" i="2"/>
  <c r="BU2608" i="2"/>
  <c r="AG2612" i="2"/>
  <c r="BU2612" i="2"/>
  <c r="AG2616" i="2"/>
  <c r="BU2616" i="2"/>
  <c r="AG2620" i="2"/>
  <c r="BU2620" i="2"/>
  <c r="AG2624" i="2"/>
  <c r="BU2624" i="2"/>
  <c r="AG2628" i="2"/>
  <c r="BU2628" i="2"/>
  <c r="AG2632" i="2"/>
  <c r="BU2632" i="2"/>
  <c r="AG2636" i="2"/>
  <c r="BU2636" i="2"/>
  <c r="AG2640" i="2"/>
  <c r="BU2640" i="2"/>
  <c r="AG2644" i="2"/>
  <c r="BU2644" i="2"/>
  <c r="AG2648" i="2"/>
  <c r="BU2648" i="2"/>
  <c r="AG2652" i="2"/>
  <c r="BU2652" i="2"/>
  <c r="AG2656" i="2"/>
  <c r="BU2656" i="2"/>
  <c r="AG2660" i="2"/>
  <c r="BU2660" i="2"/>
  <c r="AG2664" i="2"/>
  <c r="BU2664" i="2"/>
  <c r="AG2668" i="2"/>
  <c r="BU2668" i="2"/>
  <c r="AG2672" i="2"/>
  <c r="BU2672" i="2"/>
  <c r="AG2676" i="2"/>
  <c r="BU2676" i="2"/>
  <c r="AG2680" i="2"/>
  <c r="BU2680" i="2"/>
  <c r="AG2684" i="2"/>
  <c r="BU2684" i="2"/>
  <c r="AG2688" i="2"/>
  <c r="BU2688" i="2"/>
  <c r="AG2692" i="2"/>
  <c r="BU2692" i="2"/>
  <c r="AG2696" i="2"/>
  <c r="BU2696" i="2"/>
  <c r="AG2700" i="2"/>
  <c r="BU2700" i="2"/>
  <c r="AG2704" i="2"/>
  <c r="BU2704" i="2"/>
  <c r="AG2708" i="2"/>
  <c r="BU2708" i="2"/>
  <c r="AG2712" i="2"/>
  <c r="BU2712" i="2"/>
  <c r="AG2716" i="2"/>
  <c r="BU2716" i="2"/>
  <c r="AG2720" i="2"/>
  <c r="BU2720" i="2"/>
  <c r="AG2724" i="2"/>
  <c r="BU2724" i="2"/>
  <c r="AG2728" i="2"/>
  <c r="BU2728" i="2"/>
  <c r="AG2732" i="2"/>
  <c r="BU2732" i="2"/>
  <c r="AG2736" i="2"/>
  <c r="BU2736" i="2"/>
  <c r="AG2740" i="2"/>
  <c r="BU2740" i="2"/>
  <c r="AG2744" i="2"/>
  <c r="BU2744" i="2"/>
  <c r="AG2748" i="2"/>
  <c r="BU2748" i="2"/>
  <c r="AG2752" i="2"/>
  <c r="BU2752" i="2"/>
  <c r="AG2756" i="2"/>
  <c r="BU2756" i="2"/>
  <c r="AG2760" i="2"/>
  <c r="BU2760" i="2"/>
  <c r="AG2764" i="2"/>
  <c r="BU2764" i="2"/>
  <c r="AG2768" i="2"/>
  <c r="BU2768" i="2"/>
  <c r="AG2772" i="2"/>
  <c r="BU2772" i="2"/>
  <c r="AG2776" i="2"/>
  <c r="BU2776" i="2"/>
  <c r="AG2780" i="2"/>
  <c r="BU2780" i="2"/>
  <c r="AG2784" i="2"/>
  <c r="BU2784" i="2"/>
  <c r="AG2788" i="2"/>
  <c r="BU2788" i="2"/>
  <c r="AG2792" i="2"/>
  <c r="BU2792" i="2"/>
  <c r="AG2796" i="2"/>
  <c r="BU2796" i="2"/>
  <c r="AG2800" i="2"/>
  <c r="BU2800" i="2"/>
  <c r="AG2804" i="2"/>
  <c r="BU2804" i="2"/>
  <c r="AG2808" i="2"/>
  <c r="BU2808" i="2"/>
  <c r="AG2812" i="2"/>
  <c r="BU2812" i="2"/>
  <c r="AG2816" i="2"/>
  <c r="BU2816" i="2"/>
  <c r="AG2820" i="2"/>
  <c r="BU2820" i="2"/>
  <c r="AG2824" i="2"/>
  <c r="BU2824" i="2"/>
  <c r="AG2828" i="2"/>
  <c r="BU2828" i="2"/>
  <c r="AG2832" i="2"/>
  <c r="BU2832" i="2"/>
  <c r="AG2836" i="2"/>
  <c r="BU2836" i="2"/>
  <c r="AG2840" i="2"/>
  <c r="BU2840" i="2"/>
  <c r="AG2844" i="2"/>
  <c r="BU2844" i="2"/>
  <c r="AG2848" i="2"/>
  <c r="BU2848" i="2"/>
  <c r="AG2852" i="2"/>
  <c r="BU2852" i="2"/>
  <c r="AG2856" i="2"/>
  <c r="BU2856" i="2"/>
  <c r="AG2860" i="2"/>
  <c r="BU2860" i="2"/>
  <c r="AG2864" i="2"/>
  <c r="BU2864" i="2"/>
  <c r="AG2868" i="2"/>
  <c r="BU2868" i="2"/>
  <c r="AG2872" i="2"/>
  <c r="BU2872" i="2"/>
  <c r="AG2876" i="2"/>
  <c r="BU2876" i="2"/>
  <c r="AG2880" i="2"/>
  <c r="BU2880" i="2"/>
  <c r="AG2884" i="2"/>
  <c r="BU2884" i="2"/>
  <c r="AG2888" i="2"/>
  <c r="BU2888" i="2"/>
  <c r="AG2892" i="2"/>
  <c r="BU2892" i="2"/>
  <c r="AG2896" i="2"/>
  <c r="BU2896" i="2"/>
  <c r="AG2900" i="2"/>
  <c r="BU2900" i="2"/>
  <c r="AG2904" i="2"/>
  <c r="BU2904" i="2"/>
  <c r="AG2908" i="2"/>
  <c r="BU2908" i="2"/>
  <c r="AG2912" i="2"/>
  <c r="BU2912" i="2"/>
  <c r="AG2916" i="2"/>
  <c r="BU2916" i="2"/>
  <c r="AG2920" i="2"/>
  <c r="BU2920" i="2"/>
  <c r="AG2924" i="2"/>
  <c r="BU2924" i="2"/>
  <c r="AG2928" i="2"/>
  <c r="BU2928" i="2"/>
  <c r="AG2932" i="2"/>
  <c r="BU2932" i="2"/>
  <c r="AG2936" i="2"/>
  <c r="BU2936" i="2"/>
  <c r="AG2940" i="2"/>
  <c r="BU2940" i="2"/>
  <c r="AG2944" i="2"/>
  <c r="BU2944" i="2"/>
  <c r="AG2948" i="2"/>
  <c r="BU2948" i="2"/>
  <c r="AG2952" i="2"/>
  <c r="BU2952" i="2"/>
  <c r="AG2956" i="2"/>
  <c r="BU2956" i="2"/>
  <c r="AG2960" i="2"/>
  <c r="BU2960" i="2"/>
  <c r="AG2964" i="2"/>
  <c r="BU2964" i="2"/>
  <c r="AG2968" i="2"/>
  <c r="BU2968" i="2"/>
  <c r="AG2972" i="2"/>
  <c r="BU2972" i="2"/>
  <c r="AG2976" i="2"/>
  <c r="BU2976" i="2"/>
  <c r="AG2980" i="2"/>
  <c r="BU2980" i="2"/>
  <c r="AG2984" i="2"/>
  <c r="BU2984" i="2"/>
  <c r="AG2988" i="2"/>
  <c r="BU2988" i="2"/>
  <c r="AG2992" i="2"/>
  <c r="BU2992" i="2"/>
  <c r="AG2996" i="2"/>
  <c r="BU2996" i="2"/>
  <c r="AG3000" i="2"/>
  <c r="BU3000" i="2"/>
  <c r="AG3004" i="2"/>
  <c r="BU3004" i="2"/>
  <c r="AG3008" i="2"/>
  <c r="BU3008" i="2"/>
  <c r="AG1445" i="2"/>
  <c r="BU1445" i="2"/>
  <c r="AG1449" i="2"/>
  <c r="BU1449" i="2"/>
  <c r="AG1453" i="2"/>
  <c r="BU1453" i="2"/>
  <c r="AG1457" i="2"/>
  <c r="BU1457" i="2"/>
  <c r="AG1461" i="2"/>
  <c r="BU1461" i="2"/>
  <c r="AG1465" i="2"/>
  <c r="BU1465" i="2"/>
  <c r="AG1469" i="2"/>
  <c r="BU1469" i="2"/>
  <c r="AG1473" i="2"/>
  <c r="BU1473" i="2"/>
  <c r="AG1477" i="2"/>
  <c r="BU1477" i="2"/>
  <c r="AG1481" i="2"/>
  <c r="BU1481" i="2"/>
  <c r="AG1485" i="2"/>
  <c r="BU1485" i="2"/>
  <c r="AG1489" i="2"/>
  <c r="BU1489" i="2"/>
  <c r="AG1493" i="2"/>
  <c r="BU1493" i="2"/>
  <c r="AG1497" i="2"/>
  <c r="BU1497" i="2"/>
  <c r="AG1501" i="2"/>
  <c r="BU1501" i="2"/>
  <c r="AG1505" i="2"/>
  <c r="BU1505" i="2"/>
  <c r="AG1509" i="2"/>
  <c r="BU1509" i="2"/>
  <c r="AG1513" i="2"/>
  <c r="BU1513" i="2"/>
  <c r="AG1517" i="2"/>
  <c r="BU1517" i="2"/>
  <c r="AG1521" i="2"/>
  <c r="BU1521" i="2"/>
  <c r="AG1525" i="2"/>
  <c r="BU1525" i="2"/>
  <c r="AG1529" i="2"/>
  <c r="BU1529" i="2"/>
  <c r="AG1533" i="2"/>
  <c r="BU1533" i="2"/>
  <c r="AG1537" i="2"/>
  <c r="BU1537" i="2"/>
  <c r="AG1541" i="2"/>
  <c r="BU1541" i="2"/>
  <c r="AG1545" i="2"/>
  <c r="BU1545" i="2"/>
  <c r="AG1549" i="2"/>
  <c r="BU1549" i="2"/>
  <c r="AG1553" i="2"/>
  <c r="BU1553" i="2"/>
  <c r="AG1557" i="2"/>
  <c r="BU1557" i="2"/>
  <c r="AG1561" i="2"/>
  <c r="BU1561" i="2"/>
  <c r="AG1565" i="2"/>
  <c r="BU1565" i="2"/>
  <c r="AG1569" i="2"/>
  <c r="BU1569" i="2"/>
  <c r="AG1573" i="2"/>
  <c r="BU1573" i="2"/>
  <c r="AG1577" i="2"/>
  <c r="BU1577" i="2"/>
  <c r="AG1581" i="2"/>
  <c r="BU1581" i="2"/>
  <c r="AG1585" i="2"/>
  <c r="BU1585" i="2"/>
  <c r="AG1589" i="2"/>
  <c r="BU1589" i="2"/>
  <c r="AG1593" i="2"/>
  <c r="BU1593" i="2"/>
  <c r="AG1597" i="2"/>
  <c r="BU1597" i="2"/>
  <c r="AG1601" i="2"/>
  <c r="BU1601" i="2"/>
  <c r="AG1605" i="2"/>
  <c r="BU1605" i="2"/>
  <c r="AG1609" i="2"/>
  <c r="BU1609" i="2"/>
  <c r="AG1613" i="2"/>
  <c r="BU1613" i="2"/>
  <c r="AG1617" i="2"/>
  <c r="BU1617" i="2"/>
  <c r="AG1621" i="2"/>
  <c r="BU1621" i="2"/>
  <c r="AG1625" i="2"/>
  <c r="BU1625" i="2"/>
  <c r="AG1629" i="2"/>
  <c r="BU1629" i="2"/>
  <c r="AG1633" i="2"/>
  <c r="BU1633" i="2"/>
  <c r="AG1637" i="2"/>
  <c r="BU1637" i="2"/>
  <c r="AG1641" i="2"/>
  <c r="BU1641" i="2"/>
  <c r="AG1645" i="2"/>
  <c r="BU1645" i="2"/>
  <c r="AG1649" i="2"/>
  <c r="BU1649" i="2"/>
  <c r="AG1653" i="2"/>
  <c r="BU1653" i="2"/>
  <c r="AG1657" i="2"/>
  <c r="BU1657" i="2"/>
  <c r="AG1661" i="2"/>
  <c r="BU1661" i="2"/>
  <c r="AG1665" i="2"/>
  <c r="BU1665" i="2"/>
  <c r="AG1669" i="2"/>
  <c r="BU1669" i="2"/>
  <c r="AG1673" i="2"/>
  <c r="BU1673" i="2"/>
  <c r="AG1677" i="2"/>
  <c r="BU1677" i="2"/>
  <c r="AG1681" i="2"/>
  <c r="BU1681" i="2"/>
  <c r="AG1685" i="2"/>
  <c r="BU1685" i="2"/>
  <c r="AG1689" i="2"/>
  <c r="BU1689" i="2"/>
  <c r="AG1693" i="2"/>
  <c r="BU1693" i="2"/>
  <c r="AG1697" i="2"/>
  <c r="BU1697" i="2"/>
  <c r="AG1701" i="2"/>
  <c r="BU1701" i="2"/>
  <c r="AG1705" i="2"/>
  <c r="BU1705" i="2"/>
  <c r="AG1709" i="2"/>
  <c r="BU1709" i="2"/>
  <c r="AG1713" i="2"/>
  <c r="BU1713" i="2"/>
  <c r="AG1717" i="2"/>
  <c r="BU1717" i="2"/>
  <c r="AG1721" i="2"/>
  <c r="BU1721" i="2"/>
  <c r="AG1725" i="2"/>
  <c r="BU1725" i="2"/>
  <c r="AG1729" i="2"/>
  <c r="BU1729" i="2"/>
  <c r="AG1733" i="2"/>
  <c r="BU1733" i="2"/>
  <c r="AG1737" i="2"/>
  <c r="BU1737" i="2"/>
  <c r="AG1741" i="2"/>
  <c r="BU1741" i="2"/>
  <c r="AG1745" i="2"/>
  <c r="BU1745" i="2"/>
  <c r="AG1749" i="2"/>
  <c r="BU1749" i="2"/>
  <c r="AG1753" i="2"/>
  <c r="BU1753" i="2"/>
  <c r="AG1757" i="2"/>
  <c r="BU1757" i="2"/>
  <c r="AG1761" i="2"/>
  <c r="BU1761" i="2"/>
  <c r="AG1765" i="2"/>
  <c r="BU1765" i="2"/>
  <c r="AG1769" i="2"/>
  <c r="BU1769" i="2"/>
  <c r="AG1773" i="2"/>
  <c r="BU1773" i="2"/>
  <c r="AG1777" i="2"/>
  <c r="BU1777" i="2"/>
  <c r="AG1781" i="2"/>
  <c r="BU1781" i="2"/>
  <c r="AG1785" i="2"/>
  <c r="BU1785" i="2"/>
  <c r="AG1789" i="2"/>
  <c r="BU1789" i="2"/>
  <c r="AG1793" i="2"/>
  <c r="BU1793" i="2"/>
  <c r="AG1797" i="2"/>
  <c r="BU1797" i="2"/>
  <c r="AG1801" i="2"/>
  <c r="BU1801" i="2"/>
  <c r="AG1805" i="2"/>
  <c r="BU1805" i="2"/>
  <c r="AG1809" i="2"/>
  <c r="BU1809" i="2"/>
  <c r="AG1813" i="2"/>
  <c r="BU1813" i="2"/>
  <c r="AG1817" i="2"/>
  <c r="BU1817" i="2"/>
  <c r="AG1821" i="2"/>
  <c r="BU1821" i="2"/>
  <c r="AG1825" i="2"/>
  <c r="BU1825" i="2"/>
  <c r="AG1829" i="2"/>
  <c r="BU1829" i="2"/>
  <c r="AG1833" i="2"/>
  <c r="BU1833" i="2"/>
  <c r="AG1837" i="2"/>
  <c r="BU1837" i="2"/>
  <c r="AG1841" i="2"/>
  <c r="BU1841" i="2"/>
  <c r="AG1845" i="2"/>
  <c r="BU1845" i="2"/>
  <c r="AG1849" i="2"/>
  <c r="BU1849" i="2"/>
  <c r="AG1853" i="2"/>
  <c r="BU1853" i="2"/>
  <c r="AG1857" i="2"/>
  <c r="BU1857" i="2"/>
  <c r="AG1861" i="2"/>
  <c r="BU1861" i="2"/>
  <c r="AG1865" i="2"/>
  <c r="BU1865" i="2"/>
  <c r="AG1869" i="2"/>
  <c r="BU1869" i="2"/>
  <c r="AG1873" i="2"/>
  <c r="BU1873" i="2"/>
  <c r="AG1877" i="2"/>
  <c r="BU1877" i="2"/>
  <c r="AG1881" i="2"/>
  <c r="BU1881" i="2"/>
  <c r="AG1885" i="2"/>
  <c r="BU1885" i="2"/>
  <c r="AG1889" i="2"/>
  <c r="BU1889" i="2"/>
  <c r="AG1893" i="2"/>
  <c r="BU1893" i="2"/>
  <c r="AG1897" i="2"/>
  <c r="BU1897" i="2"/>
  <c r="AG1901" i="2"/>
  <c r="BU1901" i="2"/>
  <c r="AG1905" i="2"/>
  <c r="BU1905" i="2"/>
  <c r="AG1909" i="2"/>
  <c r="BU1909" i="2"/>
  <c r="AG1913" i="2"/>
  <c r="BU1913" i="2"/>
  <c r="AG1917" i="2"/>
  <c r="BU1917" i="2"/>
  <c r="AG1921" i="2"/>
  <c r="BU1921" i="2"/>
  <c r="AG1925" i="2"/>
  <c r="BU1925" i="2"/>
  <c r="AG1929" i="2"/>
  <c r="BU1929" i="2"/>
  <c r="AG1933" i="2"/>
  <c r="BU1933" i="2"/>
  <c r="AG1937" i="2"/>
  <c r="BU1937" i="2"/>
  <c r="AG1941" i="2"/>
  <c r="BU1941" i="2"/>
  <c r="AG1945" i="2"/>
  <c r="BU1945" i="2"/>
  <c r="AG1949" i="2"/>
  <c r="BU1949" i="2"/>
  <c r="AG1953" i="2"/>
  <c r="BU1953" i="2"/>
  <c r="AG1957" i="2"/>
  <c r="BU1957" i="2"/>
  <c r="AG1961" i="2"/>
  <c r="BU1961" i="2"/>
  <c r="AG1965" i="2"/>
  <c r="BU1965" i="2"/>
  <c r="AG1969" i="2"/>
  <c r="BU1969" i="2"/>
  <c r="AG1973" i="2"/>
  <c r="BU1973" i="2"/>
  <c r="AG1977" i="2"/>
  <c r="BU1977" i="2"/>
  <c r="AG1981" i="2"/>
  <c r="BU1981" i="2"/>
  <c r="AG1985" i="2"/>
  <c r="BU1985" i="2"/>
  <c r="AG1989" i="2"/>
  <c r="BU1989" i="2"/>
  <c r="AG1993" i="2"/>
  <c r="BU1993" i="2"/>
  <c r="AG1997" i="2"/>
  <c r="BU1997" i="2"/>
  <c r="AG2001" i="2"/>
  <c r="BU2001" i="2"/>
  <c r="AG2005" i="2"/>
  <c r="BU2005" i="2"/>
  <c r="AG2009" i="2"/>
  <c r="BU2009" i="2"/>
  <c r="AG2013" i="2"/>
  <c r="BU2013" i="2"/>
  <c r="AG2017" i="2"/>
  <c r="BU2017" i="2"/>
  <c r="AG2021" i="2"/>
  <c r="BU2021" i="2"/>
  <c r="AG2025" i="2"/>
  <c r="BU2025" i="2"/>
  <c r="AG2029" i="2"/>
  <c r="BU2029" i="2"/>
  <c r="AG2033" i="2"/>
  <c r="BU2033" i="2"/>
  <c r="AG2037" i="2"/>
  <c r="BU2037" i="2"/>
  <c r="AG2041" i="2"/>
  <c r="BU2041" i="2"/>
  <c r="AG2045" i="2"/>
  <c r="BU2045" i="2"/>
  <c r="AG2049" i="2"/>
  <c r="BU2049" i="2"/>
  <c r="AG2053" i="2"/>
  <c r="BU2053" i="2"/>
  <c r="AG2057" i="2"/>
  <c r="BU2057" i="2"/>
  <c r="AG2061" i="2"/>
  <c r="BU2061" i="2"/>
  <c r="AG2065" i="2"/>
  <c r="BU2065" i="2"/>
  <c r="AG2069" i="2"/>
  <c r="BU2069" i="2"/>
  <c r="AG2073" i="2"/>
  <c r="BU2073" i="2"/>
  <c r="AG2077" i="2"/>
  <c r="BU2077" i="2"/>
  <c r="AG2081" i="2"/>
  <c r="BU2081" i="2"/>
  <c r="AG2085" i="2"/>
  <c r="BU2085" i="2"/>
  <c r="AG2089" i="2"/>
  <c r="BU2089" i="2"/>
  <c r="AG2093" i="2"/>
  <c r="BU2093" i="2"/>
  <c r="AG2097" i="2"/>
  <c r="BU2097" i="2"/>
  <c r="AG2101" i="2"/>
  <c r="BU2101" i="2"/>
  <c r="AG2105" i="2"/>
  <c r="BU2105" i="2"/>
  <c r="AG2109" i="2"/>
  <c r="BU2109" i="2"/>
  <c r="AG2113" i="2"/>
  <c r="BU2113" i="2"/>
  <c r="AG2117" i="2"/>
  <c r="BU2117" i="2"/>
  <c r="AG2121" i="2"/>
  <c r="BU2121" i="2"/>
  <c r="AG2125" i="2"/>
  <c r="BU2125" i="2"/>
  <c r="AG2129" i="2"/>
  <c r="BU2129" i="2"/>
  <c r="AG2133" i="2"/>
  <c r="BU2133" i="2"/>
  <c r="AG2137" i="2"/>
  <c r="BU2137" i="2"/>
  <c r="AG2141" i="2"/>
  <c r="BU2141" i="2"/>
  <c r="AG2145" i="2"/>
  <c r="BU2145" i="2"/>
  <c r="AG2149" i="2"/>
  <c r="BU2149" i="2"/>
  <c r="AG2153" i="2"/>
  <c r="BU2153" i="2"/>
  <c r="AG2157" i="2"/>
  <c r="BU2157" i="2"/>
  <c r="AG2161" i="2"/>
  <c r="BU2161" i="2"/>
  <c r="AG2165" i="2"/>
  <c r="BU2165" i="2"/>
  <c r="AG2169" i="2"/>
  <c r="BU2169" i="2"/>
  <c r="AG2173" i="2"/>
  <c r="BU2173" i="2"/>
  <c r="AG2177" i="2"/>
  <c r="BU2177" i="2"/>
  <c r="AG2181" i="2"/>
  <c r="BU2181" i="2"/>
  <c r="AG2185" i="2"/>
  <c r="BU2185" i="2"/>
  <c r="AG2189" i="2"/>
  <c r="BU2189" i="2"/>
  <c r="AG2193" i="2"/>
  <c r="BU2193" i="2"/>
  <c r="AG2197" i="2"/>
  <c r="BU2197" i="2"/>
  <c r="AG2201" i="2"/>
  <c r="BU2201" i="2"/>
  <c r="AG2205" i="2"/>
  <c r="BU2205" i="2"/>
  <c r="AG2209" i="2"/>
  <c r="BU2209" i="2"/>
  <c r="AG2213" i="2"/>
  <c r="BU2213" i="2"/>
  <c r="AG2217" i="2"/>
  <c r="BU2217" i="2"/>
  <c r="AG2221" i="2"/>
  <c r="BU2221" i="2"/>
  <c r="AG2225" i="2"/>
  <c r="BU2225" i="2"/>
  <c r="AG2229" i="2"/>
  <c r="BU2229" i="2"/>
  <c r="AG2233" i="2"/>
  <c r="BU2233" i="2"/>
  <c r="AG2237" i="2"/>
  <c r="BU2237" i="2"/>
  <c r="AG2241" i="2"/>
  <c r="BU2241" i="2"/>
  <c r="AG2245" i="2"/>
  <c r="BU2245" i="2"/>
  <c r="AG2249" i="2"/>
  <c r="BU2249" i="2"/>
  <c r="AG2253" i="2"/>
  <c r="BU2253" i="2"/>
  <c r="AG2257" i="2"/>
  <c r="BU2257" i="2"/>
  <c r="AG2261" i="2"/>
  <c r="BU2261" i="2"/>
  <c r="AG2265" i="2"/>
  <c r="BU2265" i="2"/>
  <c r="AG2269" i="2"/>
  <c r="BU2269" i="2"/>
  <c r="AG2273" i="2"/>
  <c r="BU2273" i="2"/>
  <c r="AG2277" i="2"/>
  <c r="BU2277" i="2"/>
  <c r="AG2281" i="2"/>
  <c r="BU2281" i="2"/>
  <c r="AG2285" i="2"/>
  <c r="BU2285" i="2"/>
  <c r="AG2289" i="2"/>
  <c r="BU2289" i="2"/>
  <c r="AG2293" i="2"/>
  <c r="BU2293" i="2"/>
  <c r="AG2297" i="2"/>
  <c r="BU2297" i="2"/>
  <c r="AG2301" i="2"/>
  <c r="BU2301" i="2"/>
  <c r="AG2305" i="2"/>
  <c r="BU2305" i="2"/>
  <c r="AG2309" i="2"/>
  <c r="BU2309" i="2"/>
  <c r="AG2313" i="2"/>
  <c r="BU2313" i="2"/>
  <c r="AG2317" i="2"/>
  <c r="BU2317" i="2"/>
  <c r="AG2321" i="2"/>
  <c r="BU2321" i="2"/>
  <c r="AG2325" i="2"/>
  <c r="BU2325" i="2"/>
  <c r="AG2329" i="2"/>
  <c r="BU2329" i="2"/>
  <c r="AG2333" i="2"/>
  <c r="BU2333" i="2"/>
  <c r="AG2337" i="2"/>
  <c r="BU2337" i="2"/>
  <c r="AG2341" i="2"/>
  <c r="BU2341" i="2"/>
  <c r="AG2345" i="2"/>
  <c r="BU2345" i="2"/>
  <c r="AG2349" i="2"/>
  <c r="BU2349" i="2"/>
  <c r="AG2353" i="2"/>
  <c r="BU2353" i="2"/>
  <c r="AG2357" i="2"/>
  <c r="BU2357" i="2"/>
  <c r="AG2361" i="2"/>
  <c r="BU2361" i="2"/>
  <c r="AG2365" i="2"/>
  <c r="BU2365" i="2"/>
  <c r="AG2369" i="2"/>
  <c r="BU2369" i="2"/>
  <c r="AG2373" i="2"/>
  <c r="BU2373" i="2"/>
  <c r="AG2377" i="2"/>
  <c r="BU2377" i="2"/>
  <c r="AG2381" i="2"/>
  <c r="BU2381" i="2"/>
  <c r="AG2385" i="2"/>
  <c r="BU2385" i="2"/>
  <c r="AG2389" i="2"/>
  <c r="BU2389" i="2"/>
  <c r="AG2393" i="2"/>
  <c r="BU2393" i="2"/>
  <c r="AG2397" i="2"/>
  <c r="BU2397" i="2"/>
  <c r="AG2401" i="2"/>
  <c r="BU2401" i="2"/>
  <c r="AG2405" i="2"/>
  <c r="BU2405" i="2"/>
  <c r="AG2409" i="2"/>
  <c r="BU2409" i="2"/>
  <c r="AG2413" i="2"/>
  <c r="BU2413" i="2"/>
  <c r="AG2417" i="2"/>
  <c r="BU2417" i="2"/>
  <c r="AG2421" i="2"/>
  <c r="BU2421" i="2"/>
  <c r="AG2425" i="2"/>
  <c r="BU2425" i="2"/>
  <c r="AG2429" i="2"/>
  <c r="BU2429" i="2"/>
  <c r="AG2433" i="2"/>
  <c r="BU2433" i="2"/>
  <c r="AG2437" i="2"/>
  <c r="BU2437" i="2"/>
  <c r="AG2441" i="2"/>
  <c r="BU2441" i="2"/>
  <c r="AG2445" i="2"/>
  <c r="BU2445" i="2"/>
  <c r="AG2449" i="2"/>
  <c r="BU2449" i="2"/>
  <c r="AG2453" i="2"/>
  <c r="BU2453" i="2"/>
  <c r="AG2457" i="2"/>
  <c r="BU2457" i="2"/>
  <c r="AG2461" i="2"/>
  <c r="BU2461" i="2"/>
  <c r="AG2465" i="2"/>
  <c r="BU2465" i="2"/>
  <c r="AG2469" i="2"/>
  <c r="BU2469" i="2"/>
  <c r="AG2473" i="2"/>
  <c r="BU2473" i="2"/>
  <c r="AG2477" i="2"/>
  <c r="BU2477" i="2"/>
  <c r="AG2481" i="2"/>
  <c r="BU2481" i="2"/>
  <c r="AG2485" i="2"/>
  <c r="BU2485" i="2"/>
  <c r="AG2489" i="2"/>
  <c r="BU2489" i="2"/>
  <c r="AG2493" i="2"/>
  <c r="BU2493" i="2"/>
  <c r="AG2497" i="2"/>
  <c r="BU2497" i="2"/>
  <c r="AG2501" i="2"/>
  <c r="BU2501" i="2"/>
  <c r="AG2505" i="2"/>
  <c r="BU2505" i="2"/>
  <c r="AG2509" i="2"/>
  <c r="BU2509" i="2"/>
  <c r="AG2513" i="2"/>
  <c r="BU2513" i="2"/>
  <c r="AG2517" i="2"/>
  <c r="BU2517" i="2"/>
  <c r="AG2521" i="2"/>
  <c r="BU2521" i="2"/>
  <c r="AG2525" i="2"/>
  <c r="BU2525" i="2"/>
  <c r="AG2529" i="2"/>
  <c r="BU2529" i="2"/>
  <c r="AG2533" i="2"/>
  <c r="BU2533" i="2"/>
  <c r="AG2537" i="2"/>
  <c r="BU2537" i="2"/>
  <c r="AG2541" i="2"/>
  <c r="BU2541" i="2"/>
  <c r="AG2545" i="2"/>
  <c r="BU2545" i="2"/>
  <c r="AG2549" i="2"/>
  <c r="BU2549" i="2"/>
  <c r="AG2553" i="2"/>
  <c r="BU2553" i="2"/>
  <c r="AG2557" i="2"/>
  <c r="BU2557" i="2"/>
  <c r="AG2561" i="2"/>
  <c r="BU2561" i="2"/>
  <c r="AG2565" i="2"/>
  <c r="BU2565" i="2"/>
  <c r="AG2569" i="2"/>
  <c r="BU2569" i="2"/>
  <c r="AG2573" i="2"/>
  <c r="BU2573" i="2"/>
  <c r="AG2577" i="2"/>
  <c r="BU2577" i="2"/>
  <c r="AG2581" i="2"/>
  <c r="BU2581" i="2"/>
  <c r="AG2585" i="2"/>
  <c r="BU2585" i="2"/>
  <c r="AG2589" i="2"/>
  <c r="BU2589" i="2"/>
  <c r="AG2593" i="2"/>
  <c r="BU2593" i="2"/>
  <c r="AG2597" i="2"/>
  <c r="BU2597" i="2"/>
  <c r="AG2601" i="2"/>
  <c r="BU2601" i="2"/>
  <c r="AG2605" i="2"/>
  <c r="BU2605" i="2"/>
  <c r="AG2609" i="2"/>
  <c r="BU2609" i="2"/>
  <c r="AG2613" i="2"/>
  <c r="BU2613" i="2"/>
  <c r="AG2617" i="2"/>
  <c r="BU2617" i="2"/>
  <c r="AG2621" i="2"/>
  <c r="BU2621" i="2"/>
  <c r="AG2625" i="2"/>
  <c r="BU2625" i="2"/>
  <c r="AG2629" i="2"/>
  <c r="BU2629" i="2"/>
  <c r="AG2633" i="2"/>
  <c r="BU2633" i="2"/>
  <c r="AG2637" i="2"/>
  <c r="BU2637" i="2"/>
  <c r="AG2641" i="2"/>
  <c r="BU2641" i="2"/>
  <c r="AG2645" i="2"/>
  <c r="BU2645" i="2"/>
  <c r="AG2649" i="2"/>
  <c r="BU2649" i="2"/>
  <c r="AG2653" i="2"/>
  <c r="BU2653" i="2"/>
  <c r="AG2657" i="2"/>
  <c r="BU2657" i="2"/>
  <c r="AG2661" i="2"/>
  <c r="BU2661" i="2"/>
  <c r="AG2665" i="2"/>
  <c r="BU2665" i="2"/>
  <c r="AG2669" i="2"/>
  <c r="BU2669" i="2"/>
  <c r="AG2673" i="2"/>
  <c r="BU2673" i="2"/>
  <c r="AG2677" i="2"/>
  <c r="BU2677" i="2"/>
  <c r="AG2681" i="2"/>
  <c r="BU2681" i="2"/>
  <c r="AG2685" i="2"/>
  <c r="BU2685" i="2"/>
  <c r="AG2689" i="2"/>
  <c r="BU2689" i="2"/>
  <c r="AG2693" i="2"/>
  <c r="BU2693" i="2"/>
  <c r="AG2697" i="2"/>
  <c r="BU2697" i="2"/>
  <c r="AG2701" i="2"/>
  <c r="BU2701" i="2"/>
  <c r="AG2705" i="2"/>
  <c r="BU2705" i="2"/>
  <c r="AG2709" i="2"/>
  <c r="BU2709" i="2"/>
  <c r="AG2713" i="2"/>
  <c r="BU2713" i="2"/>
  <c r="AG2717" i="2"/>
  <c r="BU2717" i="2"/>
  <c r="AG2721" i="2"/>
  <c r="BU2721" i="2"/>
  <c r="AG2725" i="2"/>
  <c r="BU2725" i="2"/>
  <c r="AG2729" i="2"/>
  <c r="BU2729" i="2"/>
  <c r="AG2733" i="2"/>
  <c r="BU2733" i="2"/>
  <c r="AG2737" i="2"/>
  <c r="BU2737" i="2"/>
  <c r="AG2741" i="2"/>
  <c r="BU2741" i="2"/>
  <c r="AG2745" i="2"/>
  <c r="BU2745" i="2"/>
  <c r="AG2749" i="2"/>
  <c r="BU2749" i="2"/>
  <c r="AG2753" i="2"/>
  <c r="BU2753" i="2"/>
  <c r="AG2757" i="2"/>
  <c r="BU2757" i="2"/>
  <c r="AG2761" i="2"/>
  <c r="BU2761" i="2"/>
  <c r="AG2765" i="2"/>
  <c r="BU2765" i="2"/>
  <c r="AG2769" i="2"/>
  <c r="BU2769" i="2"/>
  <c r="AG2773" i="2"/>
  <c r="BU2773" i="2"/>
  <c r="AG2777" i="2"/>
  <c r="BU2777" i="2"/>
  <c r="AG2781" i="2"/>
  <c r="BU2781" i="2"/>
  <c r="AG2785" i="2"/>
  <c r="BU2785" i="2"/>
  <c r="AG2789" i="2"/>
  <c r="BU2789" i="2"/>
  <c r="AG2793" i="2"/>
  <c r="BU2793" i="2"/>
  <c r="AG2797" i="2"/>
  <c r="BU2797" i="2"/>
  <c r="AG2801" i="2"/>
  <c r="BU2801" i="2"/>
  <c r="AG2805" i="2"/>
  <c r="BU2805" i="2"/>
  <c r="AG2809" i="2"/>
  <c r="BU2809" i="2"/>
  <c r="AG2813" i="2"/>
  <c r="BU2813" i="2"/>
  <c r="AG2817" i="2"/>
  <c r="BU2817" i="2"/>
  <c r="AG2821" i="2"/>
  <c r="BU2821" i="2"/>
  <c r="AG2825" i="2"/>
  <c r="BU2825" i="2"/>
  <c r="AG2829" i="2"/>
  <c r="BU2829" i="2"/>
  <c r="AG2833" i="2"/>
  <c r="BU2833" i="2"/>
  <c r="AG2837" i="2"/>
  <c r="BU2837" i="2"/>
  <c r="AG2841" i="2"/>
  <c r="BU2841" i="2"/>
  <c r="AG2845" i="2"/>
  <c r="BU2845" i="2"/>
  <c r="AG2849" i="2"/>
  <c r="BU2849" i="2"/>
  <c r="AG2853" i="2"/>
  <c r="BU2853" i="2"/>
  <c r="AG2857" i="2"/>
  <c r="BU2857" i="2"/>
  <c r="AG2861" i="2"/>
  <c r="BU2861" i="2"/>
  <c r="AG2865" i="2"/>
  <c r="BU2865" i="2"/>
  <c r="AG2869" i="2"/>
  <c r="BU2869" i="2"/>
  <c r="AG2873" i="2"/>
  <c r="BU2873" i="2"/>
  <c r="AG2877" i="2"/>
  <c r="BU2877" i="2"/>
  <c r="AG2881" i="2"/>
  <c r="BU2881" i="2"/>
  <c r="AG2885" i="2"/>
  <c r="BU2885" i="2"/>
  <c r="AG2889" i="2"/>
  <c r="BU2889" i="2"/>
  <c r="AG2893" i="2"/>
  <c r="BU2893" i="2"/>
  <c r="AG2897" i="2"/>
  <c r="BU2897" i="2"/>
  <c r="AG2901" i="2"/>
  <c r="BU2901" i="2"/>
  <c r="AG2905" i="2"/>
  <c r="BU2905" i="2"/>
  <c r="AG2909" i="2"/>
  <c r="BU2909" i="2"/>
  <c r="AG2913" i="2"/>
  <c r="BU2913" i="2"/>
  <c r="AG2917" i="2"/>
  <c r="BU2917" i="2"/>
  <c r="AG2921" i="2"/>
  <c r="BU2921" i="2"/>
  <c r="AG2925" i="2"/>
  <c r="BU2925" i="2"/>
  <c r="AG2929" i="2"/>
  <c r="BU2929" i="2"/>
  <c r="AG2933" i="2"/>
  <c r="BU2933" i="2"/>
  <c r="AG2937" i="2"/>
  <c r="BU2937" i="2"/>
  <c r="AG2941" i="2"/>
  <c r="BU2941" i="2"/>
  <c r="AG2945" i="2"/>
  <c r="BU2945" i="2"/>
  <c r="AG2949" i="2"/>
  <c r="BU2949" i="2"/>
  <c r="AG2953" i="2"/>
  <c r="BU2953" i="2"/>
  <c r="AG2957" i="2"/>
  <c r="BU2957" i="2"/>
  <c r="AG2961" i="2"/>
  <c r="BU2961" i="2"/>
  <c r="AG2965" i="2"/>
  <c r="BU2965" i="2"/>
  <c r="AG2969" i="2"/>
  <c r="BU2969" i="2"/>
  <c r="AG2973" i="2"/>
  <c r="BU2973" i="2"/>
  <c r="AG2977" i="2"/>
  <c r="BU2977" i="2"/>
  <c r="AG2981" i="2"/>
  <c r="BU2981" i="2"/>
  <c r="AG2985" i="2"/>
  <c r="BU2985" i="2"/>
  <c r="AG2989" i="2"/>
  <c r="BU2989" i="2"/>
  <c r="AG2993" i="2"/>
  <c r="BU2993" i="2"/>
  <c r="AG2997" i="2"/>
  <c r="BU2997" i="2"/>
  <c r="AG3001" i="2"/>
  <c r="BU3001" i="2"/>
  <c r="AG3005" i="2"/>
  <c r="BU3005" i="2"/>
  <c r="AG3009" i="2"/>
  <c r="BU3009" i="2"/>
  <c r="BB79" i="4"/>
  <c r="BB77" i="4"/>
  <c r="BB80" i="4"/>
  <c r="BB73" i="4"/>
  <c r="BC79" i="4"/>
  <c r="BB81" i="4"/>
  <c r="AQ14" i="1"/>
  <c r="BE4" i="1"/>
  <c r="AG12" i="2"/>
  <c r="AG11" i="2"/>
  <c r="Z3009" i="2"/>
  <c r="Z3008" i="2"/>
  <c r="Z3007" i="2"/>
  <c r="Z3006" i="2"/>
  <c r="B3006" i="2" s="1"/>
  <c r="Z3005" i="2"/>
  <c r="Z3004" i="2"/>
  <c r="Z3003" i="2"/>
  <c r="Z3002" i="2"/>
  <c r="B3002" i="2" s="1"/>
  <c r="Z3001" i="2"/>
  <c r="Z3000" i="2"/>
  <c r="Z2999" i="2"/>
  <c r="Z2998" i="2"/>
  <c r="B2998" i="2" s="1"/>
  <c r="Z2997" i="2"/>
  <c r="Z2996" i="2"/>
  <c r="Z2995" i="2"/>
  <c r="Z2994" i="2"/>
  <c r="B2994" i="2" s="1"/>
  <c r="Z2993" i="2"/>
  <c r="Z2981" i="2"/>
  <c r="Z2980" i="2"/>
  <c r="Z2979" i="2"/>
  <c r="B2979" i="2" s="1"/>
  <c r="Z2978" i="2"/>
  <c r="Z2977" i="2"/>
  <c r="Z2976" i="2"/>
  <c r="Z2975" i="2"/>
  <c r="B2975" i="2" s="1"/>
  <c r="Z2974" i="2"/>
  <c r="Z2973" i="2"/>
  <c r="Z2972" i="2"/>
  <c r="Z2971" i="2"/>
  <c r="B2971" i="2" s="1"/>
  <c r="Z2970" i="2"/>
  <c r="Z2969" i="2"/>
  <c r="Z2968" i="2"/>
  <c r="Z2967" i="2"/>
  <c r="B2967" i="2" s="1"/>
  <c r="Z2966" i="2"/>
  <c r="Z2965" i="2"/>
  <c r="Z2964" i="2"/>
  <c r="Z2963" i="2"/>
  <c r="B2963" i="2" s="1"/>
  <c r="Z2962" i="2"/>
  <c r="Z2961" i="2"/>
  <c r="Z2960" i="2"/>
  <c r="Z2959" i="2"/>
  <c r="B2959" i="2" s="1"/>
  <c r="Z2958" i="2"/>
  <c r="Z2957" i="2"/>
  <c r="Z2956" i="2"/>
  <c r="Z2955" i="2"/>
  <c r="B2955" i="2" s="1"/>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B1159" i="2" s="1"/>
  <c r="Z1158" i="2"/>
  <c r="Z1157" i="2"/>
  <c r="Z1156" i="2"/>
  <c r="Z1155" i="2"/>
  <c r="B1155" i="2" s="1"/>
  <c r="Z1154" i="2"/>
  <c r="Z1153" i="2"/>
  <c r="Z1152" i="2"/>
  <c r="Z1151" i="2"/>
  <c r="B1151" i="2" s="1"/>
  <c r="Z1150" i="2"/>
  <c r="Z1149" i="2"/>
  <c r="Z1148" i="2"/>
  <c r="Z1147" i="2"/>
  <c r="B1147" i="2" s="1"/>
  <c r="Z1146" i="2"/>
  <c r="Z1145" i="2"/>
  <c r="Z1144" i="2"/>
  <c r="Z1143" i="2"/>
  <c r="B1143" i="2" s="1"/>
  <c r="Z1142" i="2"/>
  <c r="Z1141" i="2"/>
  <c r="Z1140" i="2"/>
  <c r="Z1139" i="2"/>
  <c r="B1139" i="2" s="1"/>
  <c r="Z1138" i="2"/>
  <c r="Z1137" i="2"/>
  <c r="Z1136" i="2"/>
  <c r="Z1135" i="2"/>
  <c r="B1135" i="2" s="1"/>
  <c r="Z1134" i="2"/>
  <c r="Z1133" i="2"/>
  <c r="Z1132" i="2"/>
  <c r="Z1131" i="2"/>
  <c r="B1131" i="2" s="1"/>
  <c r="Z1130" i="2"/>
  <c r="Z1129" i="2"/>
  <c r="Z1128" i="2"/>
  <c r="Z1127" i="2"/>
  <c r="B1127" i="2" s="1"/>
  <c r="Z1126" i="2"/>
  <c r="Z1125" i="2"/>
  <c r="Z1124" i="2"/>
  <c r="Z1123" i="2"/>
  <c r="B1123" i="2" s="1"/>
  <c r="Z1122" i="2"/>
  <c r="Z1121" i="2"/>
  <c r="Z1120" i="2"/>
  <c r="Z1119" i="2"/>
  <c r="B1119" i="2" s="1"/>
  <c r="Z1118" i="2"/>
  <c r="Z1117" i="2"/>
  <c r="Z1116" i="2"/>
  <c r="Z1115" i="2"/>
  <c r="B1115" i="2" s="1"/>
  <c r="Z1114" i="2"/>
  <c r="Z1113" i="2"/>
  <c r="Z1112" i="2"/>
  <c r="Z1111" i="2"/>
  <c r="B1111" i="2" s="1"/>
  <c r="Z1110" i="2"/>
  <c r="Z1109" i="2"/>
  <c r="Z1108" i="2"/>
  <c r="Z1107" i="2"/>
  <c r="B1107" i="2" s="1"/>
  <c r="Z1106" i="2"/>
  <c r="Z1105" i="2"/>
  <c r="Z1104" i="2"/>
  <c r="Z1103" i="2"/>
  <c r="B1103" i="2" s="1"/>
  <c r="Z1102" i="2"/>
  <c r="Z1101" i="2"/>
  <c r="Z1100" i="2"/>
  <c r="Z1099" i="2"/>
  <c r="B1099" i="2" s="1"/>
  <c r="Z1098" i="2"/>
  <c r="Z1097" i="2"/>
  <c r="Z1096" i="2"/>
  <c r="Z1095" i="2"/>
  <c r="B1095" i="2" s="1"/>
  <c r="Z1094" i="2"/>
  <c r="Z1093" i="2"/>
  <c r="Z1092" i="2"/>
  <c r="Z1091" i="2"/>
  <c r="B1091" i="2" s="1"/>
  <c r="Z1090" i="2"/>
  <c r="Z1089" i="2"/>
  <c r="Z1088" i="2"/>
  <c r="Z1087" i="2"/>
  <c r="B1087" i="2" s="1"/>
  <c r="Z1086" i="2"/>
  <c r="Z1085" i="2"/>
  <c r="Z1084" i="2"/>
  <c r="Z1083" i="2"/>
  <c r="B1083" i="2" s="1"/>
  <c r="Z1082" i="2"/>
  <c r="Z1081" i="2"/>
  <c r="Z1080" i="2"/>
  <c r="Z1079" i="2"/>
  <c r="B1079" i="2" s="1"/>
  <c r="Z1078" i="2"/>
  <c r="Z1077" i="2"/>
  <c r="Z1076" i="2"/>
  <c r="Z1075" i="2"/>
  <c r="B1075" i="2" s="1"/>
  <c r="Z1074" i="2"/>
  <c r="Z1073" i="2"/>
  <c r="Z1072" i="2"/>
  <c r="Z1071" i="2"/>
  <c r="B1071" i="2" s="1"/>
  <c r="Z1070" i="2"/>
  <c r="Z1069" i="2"/>
  <c r="Z1068" i="2"/>
  <c r="Z1067" i="2"/>
  <c r="B1067" i="2" s="1"/>
  <c r="Z1066" i="2"/>
  <c r="Z1065" i="2"/>
  <c r="Z1064" i="2"/>
  <c r="Z1063" i="2"/>
  <c r="B1063" i="2" s="1"/>
  <c r="Z1062" i="2"/>
  <c r="Z1061" i="2"/>
  <c r="Z1060" i="2"/>
  <c r="Z1059" i="2"/>
  <c r="B1059" i="2" s="1"/>
  <c r="Z1058" i="2"/>
  <c r="Z1057" i="2"/>
  <c r="Z1056" i="2"/>
  <c r="Z1055" i="2"/>
  <c r="B1055" i="2" s="1"/>
  <c r="Z1054" i="2"/>
  <c r="Z1053" i="2"/>
  <c r="Z1052" i="2"/>
  <c r="Z1051" i="2"/>
  <c r="B1051" i="2" s="1"/>
  <c r="Z1050" i="2"/>
  <c r="Z1049" i="2"/>
  <c r="Z1048" i="2"/>
  <c r="Z1047" i="2"/>
  <c r="B1047" i="2" s="1"/>
  <c r="Z1046" i="2"/>
  <c r="Z1045" i="2"/>
  <c r="Z1044" i="2"/>
  <c r="Z1043" i="2"/>
  <c r="B1043" i="2" s="1"/>
  <c r="Z1042" i="2"/>
  <c r="Z1041" i="2"/>
  <c r="Z1040" i="2"/>
  <c r="Z1039" i="2"/>
  <c r="B1039" i="2" s="1"/>
  <c r="Z1038" i="2"/>
  <c r="Z1037" i="2"/>
  <c r="Z1036" i="2"/>
  <c r="Z1035" i="2"/>
  <c r="B1035" i="2" s="1"/>
  <c r="Z1034" i="2"/>
  <c r="Z1033" i="2"/>
  <c r="Z1032" i="2"/>
  <c r="Z1031" i="2"/>
  <c r="B1031" i="2" s="1"/>
  <c r="Z1030" i="2"/>
  <c r="B1030" i="2" s="1"/>
  <c r="Z1029" i="2"/>
  <c r="Z1028" i="2"/>
  <c r="Z1027" i="2"/>
  <c r="B1027" i="2" s="1"/>
  <c r="Z1026" i="2"/>
  <c r="B1026" i="2" s="1"/>
  <c r="Z1025" i="2"/>
  <c r="Z1024" i="2"/>
  <c r="Z1023" i="2"/>
  <c r="B1023" i="2" s="1"/>
  <c r="Z1022" i="2"/>
  <c r="B1022" i="2" s="1"/>
  <c r="Z1021" i="2"/>
  <c r="Z1020" i="2"/>
  <c r="Z1019" i="2"/>
  <c r="B1019" i="2" s="1"/>
  <c r="Z1018" i="2"/>
  <c r="B1018" i="2" s="1"/>
  <c r="Z1017" i="2"/>
  <c r="Z1016" i="2"/>
  <c r="Z1015" i="2"/>
  <c r="B1015" i="2" s="1"/>
  <c r="Z1014" i="2"/>
  <c r="B1014" i="2" s="1"/>
  <c r="Z1013" i="2"/>
  <c r="Z1012" i="2"/>
  <c r="Z1011" i="2"/>
  <c r="B1011" i="2" s="1"/>
  <c r="Z1010" i="2"/>
  <c r="B1010" i="2" s="1"/>
  <c r="Z1009" i="2"/>
  <c r="Z1008" i="2"/>
  <c r="Z1007" i="2"/>
  <c r="B1007" i="2" s="1"/>
  <c r="Z1006" i="2"/>
  <c r="B1006" i="2" s="1"/>
  <c r="Z1005" i="2"/>
  <c r="Z1004" i="2"/>
  <c r="Z1003" i="2"/>
  <c r="Z1002" i="2"/>
  <c r="B1002" i="2" s="1"/>
  <c r="Z1001" i="2"/>
  <c r="Z1000" i="2"/>
  <c r="Z999" i="2"/>
  <c r="B999" i="2" s="1"/>
  <c r="Z998" i="2"/>
  <c r="B998" i="2" s="1"/>
  <c r="Z997" i="2"/>
  <c r="Z996" i="2"/>
  <c r="Z995" i="2"/>
  <c r="B995" i="2" s="1"/>
  <c r="Z994" i="2"/>
  <c r="B994" i="2" s="1"/>
  <c r="Z993" i="2"/>
  <c r="Z992" i="2"/>
  <c r="Z991" i="2"/>
  <c r="B991" i="2" s="1"/>
  <c r="Z990" i="2"/>
  <c r="B990" i="2" s="1"/>
  <c r="Z989" i="2"/>
  <c r="Z988" i="2"/>
  <c r="Z987" i="2"/>
  <c r="Z986" i="2"/>
  <c r="B986" i="2" s="1"/>
  <c r="Z985" i="2"/>
  <c r="Z984" i="2"/>
  <c r="Z983" i="2"/>
  <c r="B983" i="2" s="1"/>
  <c r="Z982" i="2"/>
  <c r="B982" i="2" s="1"/>
  <c r="Z981" i="2"/>
  <c r="Z980" i="2"/>
  <c r="Z979" i="2"/>
  <c r="B979" i="2" s="1"/>
  <c r="Z978" i="2"/>
  <c r="B978" i="2" s="1"/>
  <c r="Z977" i="2"/>
  <c r="Z976" i="2"/>
  <c r="Z975" i="2"/>
  <c r="B975" i="2" s="1"/>
  <c r="Z974" i="2"/>
  <c r="B974" i="2" s="1"/>
  <c r="Z973" i="2"/>
  <c r="Z972" i="2"/>
  <c r="Z971" i="2"/>
  <c r="B971" i="2" s="1"/>
  <c r="Z970" i="2"/>
  <c r="B970" i="2" s="1"/>
  <c r="Z969" i="2"/>
  <c r="Z968" i="2"/>
  <c r="Z967" i="2"/>
  <c r="B967" i="2" s="1"/>
  <c r="Z966" i="2"/>
  <c r="B966" i="2" s="1"/>
  <c r="Z965" i="2"/>
  <c r="Z964" i="2"/>
  <c r="Z963" i="2"/>
  <c r="B963" i="2" s="1"/>
  <c r="Z962" i="2"/>
  <c r="B962" i="2" s="1"/>
  <c r="Z961" i="2"/>
  <c r="Z960" i="2"/>
  <c r="Z959" i="2"/>
  <c r="B959" i="2" s="1"/>
  <c r="Z958" i="2"/>
  <c r="B958" i="2" s="1"/>
  <c r="Z957" i="2"/>
  <c r="Z956" i="2"/>
  <c r="Z955" i="2"/>
  <c r="B955" i="2" s="1"/>
  <c r="Z954" i="2"/>
  <c r="B954" i="2" s="1"/>
  <c r="Z953" i="2"/>
  <c r="Z952" i="2"/>
  <c r="Z951" i="2"/>
  <c r="B951" i="2" s="1"/>
  <c r="Z950" i="2"/>
  <c r="B950" i="2" s="1"/>
  <c r="Z949" i="2"/>
  <c r="Z948" i="2"/>
  <c r="Z947" i="2"/>
  <c r="B947" i="2" s="1"/>
  <c r="Z946" i="2"/>
  <c r="B946" i="2" s="1"/>
  <c r="Z945" i="2"/>
  <c r="Z944" i="2"/>
  <c r="Z943" i="2"/>
  <c r="B943" i="2" s="1"/>
  <c r="Z942" i="2"/>
  <c r="B942" i="2" s="1"/>
  <c r="Z941" i="2"/>
  <c r="Z940" i="2"/>
  <c r="Z939" i="2"/>
  <c r="Z938" i="2"/>
  <c r="B938" i="2" s="1"/>
  <c r="Z937" i="2"/>
  <c r="Z936" i="2"/>
  <c r="Z935" i="2"/>
  <c r="B935" i="2" s="1"/>
  <c r="Z934" i="2"/>
  <c r="B934" i="2" s="1"/>
  <c r="Z933" i="2"/>
  <c r="Z932" i="2"/>
  <c r="Z931" i="2"/>
  <c r="B931" i="2" s="1"/>
  <c r="Z930" i="2"/>
  <c r="B930" i="2" s="1"/>
  <c r="Z929" i="2"/>
  <c r="Z928" i="2"/>
  <c r="Z927" i="2"/>
  <c r="B927" i="2" s="1"/>
  <c r="Z926" i="2"/>
  <c r="B926" i="2" s="1"/>
  <c r="Z925" i="2"/>
  <c r="Z924" i="2"/>
  <c r="Z923" i="2"/>
  <c r="Z922" i="2"/>
  <c r="B922" i="2" s="1"/>
  <c r="Z921" i="2"/>
  <c r="Z920" i="2"/>
  <c r="Z919" i="2"/>
  <c r="B919" i="2" s="1"/>
  <c r="Z918" i="2"/>
  <c r="B918" i="2" s="1"/>
  <c r="Z917" i="2"/>
  <c r="Z916" i="2"/>
  <c r="Z915" i="2"/>
  <c r="B915" i="2" s="1"/>
  <c r="Z914" i="2"/>
  <c r="B914" i="2" s="1"/>
  <c r="Z913" i="2"/>
  <c r="Z912" i="2"/>
  <c r="Z911" i="2"/>
  <c r="B911" i="2" s="1"/>
  <c r="Z910" i="2"/>
  <c r="B910" i="2" s="1"/>
  <c r="Z909" i="2"/>
  <c r="Z908" i="2"/>
  <c r="Z907" i="2"/>
  <c r="B907" i="2" s="1"/>
  <c r="Z906" i="2"/>
  <c r="B906" i="2" s="1"/>
  <c r="Z905" i="2"/>
  <c r="Z904" i="2"/>
  <c r="Z903" i="2"/>
  <c r="B903" i="2" s="1"/>
  <c r="Z902" i="2"/>
  <c r="B902" i="2" s="1"/>
  <c r="Z901" i="2"/>
  <c r="Z900" i="2"/>
  <c r="Z899" i="2"/>
  <c r="B899" i="2" s="1"/>
  <c r="Z898" i="2"/>
  <c r="B898" i="2" s="1"/>
  <c r="Z897" i="2"/>
  <c r="Z896" i="2"/>
  <c r="Z895" i="2"/>
  <c r="Z894" i="2"/>
  <c r="B894" i="2" s="1"/>
  <c r="Z893" i="2"/>
  <c r="Z892" i="2"/>
  <c r="Z891" i="2"/>
  <c r="B891" i="2" s="1"/>
  <c r="Z890" i="2"/>
  <c r="B890" i="2" s="1"/>
  <c r="Z889" i="2"/>
  <c r="Z888" i="2"/>
  <c r="Z887" i="2"/>
  <c r="B887" i="2" s="1"/>
  <c r="Z886" i="2"/>
  <c r="B886" i="2" s="1"/>
  <c r="Z885" i="2"/>
  <c r="Z884" i="2"/>
  <c r="Z883" i="2"/>
  <c r="Z882" i="2"/>
  <c r="B882" i="2" s="1"/>
  <c r="Z881" i="2"/>
  <c r="Z880" i="2"/>
  <c r="Z879" i="2"/>
  <c r="B879" i="2" s="1"/>
  <c r="Z878" i="2"/>
  <c r="B878" i="2" s="1"/>
  <c r="Z877" i="2"/>
  <c r="Z876" i="2"/>
  <c r="Z875" i="2"/>
  <c r="B875" i="2" s="1"/>
  <c r="Z874" i="2"/>
  <c r="B874" i="2" s="1"/>
  <c r="Z873" i="2"/>
  <c r="Z872" i="2"/>
  <c r="Z871" i="2"/>
  <c r="B871" i="2" s="1"/>
  <c r="Z870" i="2"/>
  <c r="B870" i="2" s="1"/>
  <c r="Z869" i="2"/>
  <c r="Z868" i="2"/>
  <c r="Z867" i="2"/>
  <c r="B867" i="2" s="1"/>
  <c r="Z866" i="2"/>
  <c r="B866" i="2" s="1"/>
  <c r="Z865" i="2"/>
  <c r="Z864" i="2"/>
  <c r="Z863" i="2"/>
  <c r="B863" i="2" s="1"/>
  <c r="Z862" i="2"/>
  <c r="B862" i="2" s="1"/>
  <c r="Z861" i="2"/>
  <c r="Z860" i="2"/>
  <c r="Z859" i="2"/>
  <c r="B859" i="2" s="1"/>
  <c r="Z858" i="2"/>
  <c r="B858" i="2" s="1"/>
  <c r="Z857" i="2"/>
  <c r="Z856" i="2"/>
  <c r="Z855" i="2"/>
  <c r="B855" i="2" s="1"/>
  <c r="Z854" i="2"/>
  <c r="B854" i="2" s="1"/>
  <c r="Z853" i="2"/>
  <c r="Z852" i="2"/>
  <c r="Z851" i="2"/>
  <c r="B851" i="2" s="1"/>
  <c r="Z850" i="2"/>
  <c r="B850" i="2" s="1"/>
  <c r="Z849" i="2"/>
  <c r="Z848" i="2"/>
  <c r="Z847" i="2"/>
  <c r="B847" i="2" s="1"/>
  <c r="Z846" i="2"/>
  <c r="B846" i="2" s="1"/>
  <c r="Z845" i="2"/>
  <c r="Z844" i="2"/>
  <c r="Z843" i="2"/>
  <c r="Z842" i="2"/>
  <c r="B842" i="2" s="1"/>
  <c r="Z841" i="2"/>
  <c r="Z840" i="2"/>
  <c r="Z839" i="2"/>
  <c r="B839" i="2" s="1"/>
  <c r="Z838" i="2"/>
  <c r="B838" i="2" s="1"/>
  <c r="Z837" i="2"/>
  <c r="Z836" i="2"/>
  <c r="Z835" i="2"/>
  <c r="B835" i="2" s="1"/>
  <c r="Z834" i="2"/>
  <c r="B834" i="2" s="1"/>
  <c r="Z833" i="2"/>
  <c r="Z832" i="2"/>
  <c r="Z831" i="2"/>
  <c r="Z830" i="2"/>
  <c r="B830" i="2" s="1"/>
  <c r="Z829" i="2"/>
  <c r="Z828" i="2"/>
  <c r="Z827" i="2"/>
  <c r="B827" i="2" s="1"/>
  <c r="Z826" i="2"/>
  <c r="B826" i="2" s="1"/>
  <c r="Z825" i="2"/>
  <c r="Z824" i="2"/>
  <c r="Z823" i="2"/>
  <c r="B823" i="2" s="1"/>
  <c r="Z822" i="2"/>
  <c r="B822" i="2" s="1"/>
  <c r="Z821" i="2"/>
  <c r="Z820" i="2"/>
  <c r="Z819" i="2"/>
  <c r="B819" i="2" s="1"/>
  <c r="Z818" i="2"/>
  <c r="B818" i="2" s="1"/>
  <c r="Z817" i="2"/>
  <c r="Z816" i="2"/>
  <c r="Z815" i="2"/>
  <c r="B815" i="2" s="1"/>
  <c r="Z814" i="2"/>
  <c r="B814" i="2" s="1"/>
  <c r="Z813" i="2"/>
  <c r="Z812" i="2"/>
  <c r="Z811" i="2"/>
  <c r="B811" i="2" s="1"/>
  <c r="Z810" i="2"/>
  <c r="B810" i="2" s="1"/>
  <c r="Z809" i="2"/>
  <c r="Z808" i="2"/>
  <c r="Z807" i="2"/>
  <c r="B807" i="2" s="1"/>
  <c r="Z806" i="2"/>
  <c r="B806" i="2" s="1"/>
  <c r="Z805" i="2"/>
  <c r="Z804" i="2"/>
  <c r="Z803" i="2"/>
  <c r="B803" i="2" s="1"/>
  <c r="Z802" i="2"/>
  <c r="B802" i="2" s="1"/>
  <c r="Z801" i="2"/>
  <c r="Z800" i="2"/>
  <c r="Z799" i="2"/>
  <c r="B799" i="2" s="1"/>
  <c r="Z798" i="2"/>
  <c r="B798" i="2" s="1"/>
  <c r="Z797" i="2"/>
  <c r="Z796" i="2"/>
  <c r="Z795" i="2"/>
  <c r="B795" i="2" s="1"/>
  <c r="Z794" i="2"/>
  <c r="B794" i="2" s="1"/>
  <c r="Z793" i="2"/>
  <c r="Z792" i="2"/>
  <c r="Z791" i="2"/>
  <c r="B791" i="2" s="1"/>
  <c r="Z790" i="2"/>
  <c r="B790" i="2" s="1"/>
  <c r="Z789" i="2"/>
  <c r="Z788" i="2"/>
  <c r="Z787" i="2"/>
  <c r="B787" i="2" s="1"/>
  <c r="Z786" i="2"/>
  <c r="B786" i="2" s="1"/>
  <c r="Z785" i="2"/>
  <c r="Z784" i="2"/>
  <c r="Z783" i="2"/>
  <c r="B783" i="2" s="1"/>
  <c r="Z782" i="2"/>
  <c r="B782" i="2" s="1"/>
  <c r="Z781" i="2"/>
  <c r="Z780" i="2"/>
  <c r="Z779" i="2"/>
  <c r="Z778" i="2"/>
  <c r="B778" i="2" s="1"/>
  <c r="Z777" i="2"/>
  <c r="Z776" i="2"/>
  <c r="Z775" i="2"/>
  <c r="B775" i="2" s="1"/>
  <c r="Z774" i="2"/>
  <c r="B774" i="2" s="1"/>
  <c r="Z773" i="2"/>
  <c r="Z772" i="2"/>
  <c r="Z771" i="2"/>
  <c r="B771" i="2" s="1"/>
  <c r="Z770" i="2"/>
  <c r="B770" i="2" s="1"/>
  <c r="Z769" i="2"/>
  <c r="Z768" i="2"/>
  <c r="Z767" i="2"/>
  <c r="B767" i="2" s="1"/>
  <c r="Z766" i="2"/>
  <c r="B766" i="2" s="1"/>
  <c r="Z765" i="2"/>
  <c r="Z764" i="2"/>
  <c r="Z763" i="2"/>
  <c r="B763" i="2" s="1"/>
  <c r="Z762" i="2"/>
  <c r="B762" i="2" s="1"/>
  <c r="Z761" i="2"/>
  <c r="Z760" i="2"/>
  <c r="Z759" i="2"/>
  <c r="B759" i="2" s="1"/>
  <c r="Z758" i="2"/>
  <c r="B758" i="2" s="1"/>
  <c r="Z757" i="2"/>
  <c r="Z756" i="2"/>
  <c r="Z755" i="2"/>
  <c r="B755" i="2" s="1"/>
  <c r="Z754" i="2"/>
  <c r="B754" i="2" s="1"/>
  <c r="Z753" i="2"/>
  <c r="Z752" i="2"/>
  <c r="Z751" i="2"/>
  <c r="B751" i="2" s="1"/>
  <c r="Z750" i="2"/>
  <c r="B750" i="2" s="1"/>
  <c r="Z749" i="2"/>
  <c r="Z748" i="2"/>
  <c r="Z747" i="2"/>
  <c r="B747" i="2" s="1"/>
  <c r="Z746" i="2"/>
  <c r="B746" i="2" s="1"/>
  <c r="Z745" i="2"/>
  <c r="Z744" i="2"/>
  <c r="Z743" i="2"/>
  <c r="B743" i="2" s="1"/>
  <c r="Z742" i="2"/>
  <c r="B742" i="2" s="1"/>
  <c r="Z741" i="2"/>
  <c r="Z740" i="2"/>
  <c r="Z739" i="2"/>
  <c r="B739" i="2" s="1"/>
  <c r="Z738" i="2"/>
  <c r="B738" i="2" s="1"/>
  <c r="Z737" i="2"/>
  <c r="Z736" i="2"/>
  <c r="Z735" i="2"/>
  <c r="B735" i="2" s="1"/>
  <c r="Z734" i="2"/>
  <c r="B734" i="2" s="1"/>
  <c r="Z733" i="2"/>
  <c r="Z732" i="2"/>
  <c r="Z731" i="2"/>
  <c r="B731" i="2" s="1"/>
  <c r="Z730" i="2"/>
  <c r="B730" i="2" s="1"/>
  <c r="Z729" i="2"/>
  <c r="Z728" i="2"/>
  <c r="Z727" i="2"/>
  <c r="B727" i="2" s="1"/>
  <c r="Z726" i="2"/>
  <c r="B726" i="2" s="1"/>
  <c r="Z725" i="2"/>
  <c r="Z724" i="2"/>
  <c r="Z723" i="2"/>
  <c r="B723" i="2" s="1"/>
  <c r="Z722" i="2"/>
  <c r="B722" i="2" s="1"/>
  <c r="Z721" i="2"/>
  <c r="Z720" i="2"/>
  <c r="Z719" i="2"/>
  <c r="B719" i="2" s="1"/>
  <c r="Z718" i="2"/>
  <c r="B718" i="2" s="1"/>
  <c r="Z717" i="2"/>
  <c r="Z716" i="2"/>
  <c r="Z715" i="2"/>
  <c r="B715" i="2" s="1"/>
  <c r="Z714" i="2"/>
  <c r="B714" i="2" s="1"/>
  <c r="Z713" i="2"/>
  <c r="Z712" i="2"/>
  <c r="Z711" i="2"/>
  <c r="B711" i="2" s="1"/>
  <c r="Z710" i="2"/>
  <c r="B710" i="2" s="1"/>
  <c r="Z709" i="2"/>
  <c r="Z708" i="2"/>
  <c r="Z707" i="2"/>
  <c r="B707" i="2" s="1"/>
  <c r="Z706" i="2"/>
  <c r="B706" i="2" s="1"/>
  <c r="Z705" i="2"/>
  <c r="Z704" i="2"/>
  <c r="Z703" i="2"/>
  <c r="B703" i="2" s="1"/>
  <c r="Z702" i="2"/>
  <c r="B702" i="2" s="1"/>
  <c r="Z701" i="2"/>
  <c r="Z700" i="2"/>
  <c r="Z699" i="2"/>
  <c r="B699" i="2" s="1"/>
  <c r="Z698" i="2"/>
  <c r="B698" i="2" s="1"/>
  <c r="Z697" i="2"/>
  <c r="Z696" i="2"/>
  <c r="Z695" i="2"/>
  <c r="B695" i="2" s="1"/>
  <c r="Z694" i="2"/>
  <c r="B694" i="2" s="1"/>
  <c r="Z693" i="2"/>
  <c r="Z692" i="2"/>
  <c r="Z691" i="2"/>
  <c r="B691" i="2" s="1"/>
  <c r="Z690" i="2"/>
  <c r="B690" i="2" s="1"/>
  <c r="Z689" i="2"/>
  <c r="Z688" i="2"/>
  <c r="Z687" i="2"/>
  <c r="B687" i="2" s="1"/>
  <c r="Z686" i="2"/>
  <c r="B686" i="2" s="1"/>
  <c r="Z685" i="2"/>
  <c r="Z684" i="2"/>
  <c r="Z683" i="2"/>
  <c r="B683" i="2" s="1"/>
  <c r="Z682" i="2"/>
  <c r="B682" i="2" s="1"/>
  <c r="Z681" i="2"/>
  <c r="Z680" i="2"/>
  <c r="Z679" i="2"/>
  <c r="B679" i="2" s="1"/>
  <c r="Z678" i="2"/>
  <c r="B678" i="2" s="1"/>
  <c r="Z677" i="2"/>
  <c r="Z676" i="2"/>
  <c r="Z675" i="2"/>
  <c r="B675" i="2" s="1"/>
  <c r="Z674" i="2"/>
  <c r="B674" i="2" s="1"/>
  <c r="Z673" i="2"/>
  <c r="Z672" i="2"/>
  <c r="Z671" i="2"/>
  <c r="B671" i="2" s="1"/>
  <c r="Z670" i="2"/>
  <c r="B670" i="2" s="1"/>
  <c r="Z669" i="2"/>
  <c r="Z668" i="2"/>
  <c r="Z667" i="2"/>
  <c r="B667" i="2" s="1"/>
  <c r="Z666" i="2"/>
  <c r="B666" i="2" s="1"/>
  <c r="Z665" i="2"/>
  <c r="Z664" i="2"/>
  <c r="Z663" i="2"/>
  <c r="B663" i="2" s="1"/>
  <c r="Z662" i="2"/>
  <c r="B662" i="2" s="1"/>
  <c r="Z661" i="2"/>
  <c r="Z660" i="2"/>
  <c r="Z659" i="2"/>
  <c r="B659" i="2" s="1"/>
  <c r="Z658" i="2"/>
  <c r="B658" i="2" s="1"/>
  <c r="Z657" i="2"/>
  <c r="Z656" i="2"/>
  <c r="Z655" i="2"/>
  <c r="B655" i="2" s="1"/>
  <c r="Z654" i="2"/>
  <c r="B654" i="2" s="1"/>
  <c r="Z653" i="2"/>
  <c r="Z652" i="2"/>
  <c r="Z651" i="2"/>
  <c r="B651" i="2" s="1"/>
  <c r="Z650" i="2"/>
  <c r="B650" i="2" s="1"/>
  <c r="Z649" i="2"/>
  <c r="Z648" i="2"/>
  <c r="Z647" i="2"/>
  <c r="B647" i="2" s="1"/>
  <c r="Z646" i="2"/>
  <c r="B646" i="2" s="1"/>
  <c r="Z645" i="2"/>
  <c r="Z644" i="2"/>
  <c r="B644" i="2" s="1"/>
  <c r="Z643" i="2"/>
  <c r="B643" i="2" s="1"/>
  <c r="Z642" i="2"/>
  <c r="B642" i="2" s="1"/>
  <c r="Z641" i="2"/>
  <c r="Z640" i="2"/>
  <c r="Z639" i="2"/>
  <c r="B639" i="2" s="1"/>
  <c r="Z638" i="2"/>
  <c r="B638" i="2" s="1"/>
  <c r="Z637" i="2"/>
  <c r="Z636" i="2"/>
  <c r="Z635" i="2"/>
  <c r="B635" i="2" s="1"/>
  <c r="Z634" i="2"/>
  <c r="B634" i="2" s="1"/>
  <c r="Z633" i="2"/>
  <c r="Z632" i="2"/>
  <c r="Z631" i="2"/>
  <c r="B631" i="2" s="1"/>
  <c r="Z630" i="2"/>
  <c r="B630" i="2" s="1"/>
  <c r="Z629" i="2"/>
  <c r="Z628" i="2"/>
  <c r="Z627" i="2"/>
  <c r="Z626" i="2"/>
  <c r="B626" i="2" s="1"/>
  <c r="Z625" i="2"/>
  <c r="Z624" i="2"/>
  <c r="B624" i="2" s="1"/>
  <c r="Z623" i="2"/>
  <c r="B623" i="2" s="1"/>
  <c r="Z622" i="2"/>
  <c r="B622" i="2" s="1"/>
  <c r="Z621" i="2"/>
  <c r="Z620" i="2"/>
  <c r="Z619" i="2"/>
  <c r="B619" i="2" s="1"/>
  <c r="Z618" i="2"/>
  <c r="B618" i="2" s="1"/>
  <c r="Z617" i="2"/>
  <c r="Z616" i="2"/>
  <c r="B616" i="2" s="1"/>
  <c r="Z615" i="2"/>
  <c r="B615" i="2" s="1"/>
  <c r="Z614" i="2"/>
  <c r="B614" i="2" s="1"/>
  <c r="Z613" i="2"/>
  <c r="Z612" i="2"/>
  <c r="Z611" i="2"/>
  <c r="B611" i="2" s="1"/>
  <c r="Z610" i="2"/>
  <c r="B610" i="2" s="1"/>
  <c r="Z609" i="2"/>
  <c r="Z608" i="2"/>
  <c r="B608" i="2" s="1"/>
  <c r="Z607" i="2"/>
  <c r="B607" i="2" s="1"/>
  <c r="Z606" i="2"/>
  <c r="B606" i="2" s="1"/>
  <c r="Z605" i="2"/>
  <c r="Z604" i="2"/>
  <c r="Z603" i="2"/>
  <c r="B603" i="2" s="1"/>
  <c r="Z602" i="2"/>
  <c r="B602" i="2" s="1"/>
  <c r="Z601" i="2"/>
  <c r="Z600" i="2"/>
  <c r="B600" i="2" s="1"/>
  <c r="Z599" i="2"/>
  <c r="B599" i="2" s="1"/>
  <c r="Z598" i="2"/>
  <c r="B598" i="2" s="1"/>
  <c r="Z597" i="2"/>
  <c r="Z596" i="2"/>
  <c r="Z595" i="2"/>
  <c r="B595" i="2" s="1"/>
  <c r="Z594" i="2"/>
  <c r="B594" i="2" s="1"/>
  <c r="Z593" i="2"/>
  <c r="Z592" i="2"/>
  <c r="B592" i="2" s="1"/>
  <c r="Z591" i="2"/>
  <c r="B591" i="2" s="1"/>
  <c r="Z590" i="2"/>
  <c r="B590" i="2" s="1"/>
  <c r="Z589" i="2"/>
  <c r="Z588" i="2"/>
  <c r="Z587" i="2"/>
  <c r="B587" i="2" s="1"/>
  <c r="Z586" i="2"/>
  <c r="B586" i="2" s="1"/>
  <c r="Z585" i="2"/>
  <c r="Z584" i="2"/>
  <c r="Z583" i="2"/>
  <c r="B583" i="2" s="1"/>
  <c r="Z582" i="2"/>
  <c r="B582" i="2" s="1"/>
  <c r="Z581" i="2"/>
  <c r="Z580" i="2"/>
  <c r="Z579" i="2"/>
  <c r="B579" i="2" s="1"/>
  <c r="Z578" i="2"/>
  <c r="B578" i="2" s="1"/>
  <c r="Z577" i="2"/>
  <c r="Z576" i="2"/>
  <c r="Z575" i="2"/>
  <c r="Z574" i="2"/>
  <c r="B574" i="2" s="1"/>
  <c r="Z573" i="2"/>
  <c r="Z572" i="2"/>
  <c r="B572" i="2" s="1"/>
  <c r="Z571" i="2"/>
  <c r="B571" i="2" s="1"/>
  <c r="Z570" i="2"/>
  <c r="B570" i="2" s="1"/>
  <c r="Z569" i="2"/>
  <c r="Z568" i="2"/>
  <c r="Z567" i="2"/>
  <c r="B567" i="2" s="1"/>
  <c r="Z566" i="2"/>
  <c r="B566" i="2" s="1"/>
  <c r="Z565" i="2"/>
  <c r="Z564" i="2"/>
  <c r="B564" i="2" s="1"/>
  <c r="Z563" i="2"/>
  <c r="B563" i="2" s="1"/>
  <c r="Z562" i="2"/>
  <c r="B562" i="2" s="1"/>
  <c r="Z561" i="2"/>
  <c r="Z560" i="2"/>
  <c r="Z559" i="2"/>
  <c r="B559" i="2" s="1"/>
  <c r="Z558" i="2"/>
  <c r="B558" i="2" s="1"/>
  <c r="Z557" i="2"/>
  <c r="Z556" i="2"/>
  <c r="Z555" i="2"/>
  <c r="B555" i="2" s="1"/>
  <c r="Z554" i="2"/>
  <c r="B554" i="2" s="1"/>
  <c r="Z553" i="2"/>
  <c r="Z552" i="2"/>
  <c r="Z551" i="2"/>
  <c r="B551" i="2" s="1"/>
  <c r="Z550" i="2"/>
  <c r="B550" i="2" s="1"/>
  <c r="Z549" i="2"/>
  <c r="Z548" i="2"/>
  <c r="Z547" i="2"/>
  <c r="B547" i="2" s="1"/>
  <c r="Z546" i="2"/>
  <c r="B546" i="2" s="1"/>
  <c r="Z545" i="2"/>
  <c r="Z544" i="2"/>
  <c r="Z543" i="2"/>
  <c r="B543" i="2" s="1"/>
  <c r="Z542" i="2"/>
  <c r="B542" i="2" s="1"/>
  <c r="Z541" i="2"/>
  <c r="Z540" i="2"/>
  <c r="Z539" i="2"/>
  <c r="B539" i="2" s="1"/>
  <c r="Z538" i="2"/>
  <c r="B538" i="2" s="1"/>
  <c r="Z537" i="2"/>
  <c r="Z536" i="2"/>
  <c r="Z535" i="2"/>
  <c r="B535" i="2" s="1"/>
  <c r="Z534" i="2"/>
  <c r="B534" i="2" s="1"/>
  <c r="Z533" i="2"/>
  <c r="Z532" i="2"/>
  <c r="Z531" i="2"/>
  <c r="B531" i="2" s="1"/>
  <c r="Z530" i="2"/>
  <c r="B530" i="2" s="1"/>
  <c r="Z529" i="2"/>
  <c r="Z528" i="2"/>
  <c r="Z527" i="2"/>
  <c r="B527" i="2" s="1"/>
  <c r="Z526" i="2"/>
  <c r="B526" i="2" s="1"/>
  <c r="Z525" i="2"/>
  <c r="Z524" i="2"/>
  <c r="Z523" i="2"/>
  <c r="Z522" i="2"/>
  <c r="B522" i="2" s="1"/>
  <c r="Z521" i="2"/>
  <c r="Z520" i="2"/>
  <c r="B520" i="2" s="1"/>
  <c r="Z519" i="2"/>
  <c r="B519" i="2" s="1"/>
  <c r="Z518" i="2"/>
  <c r="B518" i="2" s="1"/>
  <c r="Z517" i="2"/>
  <c r="Z516" i="2"/>
  <c r="Z515" i="2"/>
  <c r="B515" i="2" s="1"/>
  <c r="Z514" i="2"/>
  <c r="B514" i="2" s="1"/>
  <c r="Z513" i="2"/>
  <c r="Z512" i="2"/>
  <c r="B512" i="2" s="1"/>
  <c r="Z511" i="2"/>
  <c r="B511" i="2" s="1"/>
  <c r="Z510" i="2"/>
  <c r="B510" i="2" s="1"/>
  <c r="Z509" i="2"/>
  <c r="Z508" i="2"/>
  <c r="Z507" i="2"/>
  <c r="B507" i="2" s="1"/>
  <c r="Z506" i="2"/>
  <c r="B506" i="2" s="1"/>
  <c r="Z505" i="2"/>
  <c r="Z504" i="2"/>
  <c r="Z503" i="2"/>
  <c r="B503" i="2" s="1"/>
  <c r="Z502" i="2"/>
  <c r="B502" i="2" s="1"/>
  <c r="Z501" i="2"/>
  <c r="Z500" i="2"/>
  <c r="Z499" i="2"/>
  <c r="B499" i="2" s="1"/>
  <c r="Z498" i="2"/>
  <c r="B498" i="2" s="1"/>
  <c r="Z497" i="2"/>
  <c r="Z496" i="2"/>
  <c r="Z495" i="2"/>
  <c r="B495" i="2" s="1"/>
  <c r="Z494" i="2"/>
  <c r="B494" i="2" s="1"/>
  <c r="Z493" i="2"/>
  <c r="Z492" i="2"/>
  <c r="B492" i="2" s="1"/>
  <c r="Z491" i="2"/>
  <c r="B491" i="2" s="1"/>
  <c r="Z490" i="2"/>
  <c r="B490" i="2" s="1"/>
  <c r="Z489" i="2"/>
  <c r="Z488" i="2"/>
  <c r="Z487" i="2"/>
  <c r="B487" i="2" s="1"/>
  <c r="Z486" i="2"/>
  <c r="B486" i="2" s="1"/>
  <c r="Z485" i="2"/>
  <c r="Z484" i="2"/>
  <c r="B484" i="2" s="1"/>
  <c r="Z483" i="2"/>
  <c r="B483" i="2" s="1"/>
  <c r="Z482" i="2"/>
  <c r="B482" i="2" s="1"/>
  <c r="Z481" i="2"/>
  <c r="Z480" i="2"/>
  <c r="Z479" i="2"/>
  <c r="B479" i="2" s="1"/>
  <c r="Z478" i="2"/>
  <c r="B478" i="2" s="1"/>
  <c r="Z477" i="2"/>
  <c r="Z476" i="2"/>
  <c r="B476" i="2" s="1"/>
  <c r="Z475" i="2"/>
  <c r="B475" i="2" s="1"/>
  <c r="Z474" i="2"/>
  <c r="B474" i="2" s="1"/>
  <c r="Z473" i="2"/>
  <c r="Z472" i="2"/>
  <c r="Z471" i="2"/>
  <c r="B471" i="2" s="1"/>
  <c r="Z470" i="2"/>
  <c r="B470" i="2" s="1"/>
  <c r="Z469" i="2"/>
  <c r="Z468" i="2"/>
  <c r="B468" i="2" s="1"/>
  <c r="Z467" i="2"/>
  <c r="B467" i="2" s="1"/>
  <c r="Z466" i="2"/>
  <c r="B466" i="2" s="1"/>
  <c r="Z465" i="2"/>
  <c r="Z464" i="2"/>
  <c r="Z463" i="2"/>
  <c r="B463" i="2" s="1"/>
  <c r="Z462" i="2"/>
  <c r="B462" i="2" s="1"/>
  <c r="Z461" i="2"/>
  <c r="Z460" i="2"/>
  <c r="B460" i="2" s="1"/>
  <c r="Z459" i="2"/>
  <c r="B459" i="2" s="1"/>
  <c r="Z458" i="2"/>
  <c r="B458" i="2" s="1"/>
  <c r="Z457" i="2"/>
  <c r="Z456" i="2"/>
  <c r="Z455" i="2"/>
  <c r="B455" i="2" s="1"/>
  <c r="Z454" i="2"/>
  <c r="B454" i="2" s="1"/>
  <c r="Z453" i="2"/>
  <c r="Z452" i="2"/>
  <c r="B452" i="2" s="1"/>
  <c r="Z451" i="2"/>
  <c r="B451" i="2" s="1"/>
  <c r="Z450" i="2"/>
  <c r="B450" i="2" s="1"/>
  <c r="Z449" i="2"/>
  <c r="Z448" i="2"/>
  <c r="Z447" i="2"/>
  <c r="B447" i="2" s="1"/>
  <c r="Z446" i="2"/>
  <c r="B446" i="2" s="1"/>
  <c r="Z445" i="2"/>
  <c r="Z444" i="2"/>
  <c r="B444" i="2" s="1"/>
  <c r="Z443" i="2"/>
  <c r="B443" i="2" s="1"/>
  <c r="Z442" i="2"/>
  <c r="B442" i="2" s="1"/>
  <c r="Z441" i="2"/>
  <c r="Z440" i="2"/>
  <c r="Z439" i="2"/>
  <c r="B439" i="2" s="1"/>
  <c r="Z438" i="2"/>
  <c r="B438" i="2" s="1"/>
  <c r="Z437" i="2"/>
  <c r="Z436" i="2"/>
  <c r="B436" i="2" s="1"/>
  <c r="Z435" i="2"/>
  <c r="B435" i="2" s="1"/>
  <c r="Z434" i="2"/>
  <c r="B434" i="2" s="1"/>
  <c r="Z433" i="2"/>
  <c r="Z432" i="2"/>
  <c r="Z431" i="2"/>
  <c r="B431" i="2" s="1"/>
  <c r="Z430" i="2"/>
  <c r="B430" i="2" s="1"/>
  <c r="Z429" i="2"/>
  <c r="Z428" i="2"/>
  <c r="B428" i="2" s="1"/>
  <c r="Z427" i="2"/>
  <c r="B427" i="2" s="1"/>
  <c r="Z426" i="2"/>
  <c r="B426" i="2" s="1"/>
  <c r="Z425" i="2"/>
  <c r="Z424" i="2"/>
  <c r="Z423" i="2"/>
  <c r="B423" i="2" s="1"/>
  <c r="Z422" i="2"/>
  <c r="B422" i="2" s="1"/>
  <c r="Z421" i="2"/>
  <c r="Z420" i="2"/>
  <c r="B420" i="2" s="1"/>
  <c r="Z419" i="2"/>
  <c r="B419" i="2" s="1"/>
  <c r="Z418" i="2"/>
  <c r="B418" i="2" s="1"/>
  <c r="Z417" i="2"/>
  <c r="Z416" i="2"/>
  <c r="Z415" i="2"/>
  <c r="B415" i="2" s="1"/>
  <c r="Z414" i="2"/>
  <c r="B414" i="2" s="1"/>
  <c r="Z413" i="2"/>
  <c r="Z412" i="2"/>
  <c r="B412" i="2" s="1"/>
  <c r="Z411" i="2"/>
  <c r="B411" i="2" s="1"/>
  <c r="Z410" i="2"/>
  <c r="B410" i="2" s="1"/>
  <c r="Z409" i="2"/>
  <c r="Z408" i="2"/>
  <c r="Z407" i="2"/>
  <c r="B407" i="2" s="1"/>
  <c r="Z406" i="2"/>
  <c r="B406" i="2" s="1"/>
  <c r="Z405" i="2"/>
  <c r="Z404" i="2"/>
  <c r="B404" i="2" s="1"/>
  <c r="Z403" i="2"/>
  <c r="B403" i="2" s="1"/>
  <c r="Z402" i="2"/>
  <c r="B402" i="2" s="1"/>
  <c r="Z401" i="2"/>
  <c r="Z400" i="2"/>
  <c r="Z399" i="2"/>
  <c r="B399" i="2" s="1"/>
  <c r="Z398" i="2"/>
  <c r="B398" i="2" s="1"/>
  <c r="Z397" i="2"/>
  <c r="Z396" i="2"/>
  <c r="B396" i="2" s="1"/>
  <c r="Z395" i="2"/>
  <c r="B395" i="2" s="1"/>
  <c r="Z394" i="2"/>
  <c r="B394" i="2" s="1"/>
  <c r="Z393" i="2"/>
  <c r="Z392" i="2"/>
  <c r="B392" i="2" s="1"/>
  <c r="Z391" i="2"/>
  <c r="B391" i="2" s="1"/>
  <c r="Z390" i="2"/>
  <c r="B390" i="2" s="1"/>
  <c r="Z389" i="2"/>
  <c r="Z388" i="2"/>
  <c r="B388" i="2" s="1"/>
  <c r="Z387" i="2"/>
  <c r="B387" i="2" s="1"/>
  <c r="Z386" i="2"/>
  <c r="B386" i="2" s="1"/>
  <c r="Z385" i="2"/>
  <c r="Z384" i="2"/>
  <c r="Z383" i="2"/>
  <c r="B383" i="2" s="1"/>
  <c r="Z382" i="2"/>
  <c r="B382" i="2" s="1"/>
  <c r="Z381" i="2"/>
  <c r="Z380" i="2"/>
  <c r="B380" i="2" s="1"/>
  <c r="Z379" i="2"/>
  <c r="B379" i="2" s="1"/>
  <c r="Z378" i="2"/>
  <c r="B378" i="2" s="1"/>
  <c r="Z377" i="2"/>
  <c r="Z376" i="2"/>
  <c r="Z375" i="2"/>
  <c r="B375" i="2" s="1"/>
  <c r="Z374" i="2"/>
  <c r="B374" i="2" s="1"/>
  <c r="Z373" i="2"/>
  <c r="Z372" i="2"/>
  <c r="B372" i="2" s="1"/>
  <c r="Z371" i="2"/>
  <c r="B371" i="2" s="1"/>
  <c r="Z370" i="2"/>
  <c r="B370" i="2" s="1"/>
  <c r="Z369" i="2"/>
  <c r="Z368" i="2"/>
  <c r="Z367" i="2"/>
  <c r="B367" i="2" s="1"/>
  <c r="Z366" i="2"/>
  <c r="B366" i="2" s="1"/>
  <c r="Z365" i="2"/>
  <c r="Z364" i="2"/>
  <c r="B364" i="2" s="1"/>
  <c r="Z363" i="2"/>
  <c r="B363" i="2" s="1"/>
  <c r="Z362" i="2"/>
  <c r="B362" i="2" s="1"/>
  <c r="Z361" i="2"/>
  <c r="Z360" i="2"/>
  <c r="B360" i="2" s="1"/>
  <c r="Z359" i="2"/>
  <c r="B359" i="2" s="1"/>
  <c r="Z358" i="2"/>
  <c r="B358" i="2" s="1"/>
  <c r="Z357" i="2"/>
  <c r="Z356" i="2"/>
  <c r="B356" i="2" s="1"/>
  <c r="Z355" i="2"/>
  <c r="B355" i="2" s="1"/>
  <c r="Z354" i="2"/>
  <c r="B354" i="2" s="1"/>
  <c r="Z353" i="2"/>
  <c r="Z352" i="2"/>
  <c r="Z351" i="2"/>
  <c r="B351" i="2" s="1"/>
  <c r="Z350" i="2"/>
  <c r="B350" i="2" s="1"/>
  <c r="Z349" i="2"/>
  <c r="Z348" i="2"/>
  <c r="B348" i="2" s="1"/>
  <c r="Z347" i="2"/>
  <c r="B347" i="2" s="1"/>
  <c r="Z346" i="2"/>
  <c r="B346" i="2" s="1"/>
  <c r="Z345" i="2"/>
  <c r="Z344" i="2"/>
  <c r="Z343" i="2"/>
  <c r="B343" i="2" s="1"/>
  <c r="Z342" i="2"/>
  <c r="B342" i="2" s="1"/>
  <c r="Z341" i="2"/>
  <c r="Z340" i="2"/>
  <c r="B340" i="2" s="1"/>
  <c r="Z339" i="2"/>
  <c r="B339" i="2" s="1"/>
  <c r="Z338" i="2"/>
  <c r="B338" i="2" s="1"/>
  <c r="Z337" i="2"/>
  <c r="Z336" i="2"/>
  <c r="Z335" i="2"/>
  <c r="B335" i="2" s="1"/>
  <c r="Z334" i="2"/>
  <c r="B334" i="2" s="1"/>
  <c r="Z333" i="2"/>
  <c r="Z332" i="2"/>
  <c r="B332" i="2" s="1"/>
  <c r="Z331" i="2"/>
  <c r="B331" i="2" s="1"/>
  <c r="Z330" i="2"/>
  <c r="B330" i="2" s="1"/>
  <c r="Z329" i="2"/>
  <c r="Z328" i="2"/>
  <c r="B328" i="2" s="1"/>
  <c r="Z327" i="2"/>
  <c r="B327" i="2" s="1"/>
  <c r="Z326" i="2"/>
  <c r="B326" i="2" s="1"/>
  <c r="Z325" i="2"/>
  <c r="Z324" i="2"/>
  <c r="B324" i="2" s="1"/>
  <c r="Z323" i="2"/>
  <c r="B323" i="2" s="1"/>
  <c r="Z322" i="2"/>
  <c r="B322" i="2" s="1"/>
  <c r="Z321" i="2"/>
  <c r="Z320" i="2"/>
  <c r="Z319" i="2"/>
  <c r="B319" i="2" s="1"/>
  <c r="Z318" i="2"/>
  <c r="B318" i="2" s="1"/>
  <c r="Z317" i="2"/>
  <c r="Z316" i="2"/>
  <c r="B316" i="2" s="1"/>
  <c r="Z315" i="2"/>
  <c r="B315" i="2" s="1"/>
  <c r="Z314" i="2"/>
  <c r="B314" i="2" s="1"/>
  <c r="Z313" i="2"/>
  <c r="Z312" i="2"/>
  <c r="Z311" i="2"/>
  <c r="B311" i="2" s="1"/>
  <c r="Z310" i="2"/>
  <c r="B310" i="2" s="1"/>
  <c r="Z309" i="2"/>
  <c r="Z308" i="2"/>
  <c r="B308" i="2" s="1"/>
  <c r="Z307" i="2"/>
  <c r="B307" i="2" s="1"/>
  <c r="Z306" i="2"/>
  <c r="B306" i="2" s="1"/>
  <c r="Z305" i="2"/>
  <c r="Z304" i="2"/>
  <c r="Z303" i="2"/>
  <c r="B303" i="2" s="1"/>
  <c r="Z302" i="2"/>
  <c r="B302" i="2" s="1"/>
  <c r="Z301" i="2"/>
  <c r="Z300" i="2"/>
  <c r="B300" i="2" s="1"/>
  <c r="Z299" i="2"/>
  <c r="B299" i="2" s="1"/>
  <c r="Z298" i="2"/>
  <c r="B298" i="2" s="1"/>
  <c r="Z297" i="2"/>
  <c r="Z296" i="2"/>
  <c r="B296" i="2" s="1"/>
  <c r="Z295" i="2"/>
  <c r="B295" i="2" s="1"/>
  <c r="Z294" i="2"/>
  <c r="B294" i="2" s="1"/>
  <c r="Z293" i="2"/>
  <c r="Z292" i="2"/>
  <c r="B292" i="2" s="1"/>
  <c r="Z291" i="2"/>
  <c r="B291" i="2" s="1"/>
  <c r="Z290" i="2"/>
  <c r="B290" i="2" s="1"/>
  <c r="Z289" i="2"/>
  <c r="Z288" i="2"/>
  <c r="Z287" i="2"/>
  <c r="B287" i="2" s="1"/>
  <c r="Z286" i="2"/>
  <c r="B286" i="2" s="1"/>
  <c r="Z285" i="2"/>
  <c r="Z284" i="2"/>
  <c r="B284" i="2" s="1"/>
  <c r="Z283" i="2"/>
  <c r="B283" i="2" s="1"/>
  <c r="Z282" i="2"/>
  <c r="B282" i="2" s="1"/>
  <c r="Z281" i="2"/>
  <c r="Z280" i="2"/>
  <c r="Z279" i="2"/>
  <c r="B279" i="2" s="1"/>
  <c r="Z278" i="2"/>
  <c r="B278" i="2" s="1"/>
  <c r="Z277" i="2"/>
  <c r="Z276" i="2"/>
  <c r="B276" i="2" s="1"/>
  <c r="Z275" i="2"/>
  <c r="B275" i="2" s="1"/>
  <c r="Z274" i="2"/>
  <c r="B274" i="2" s="1"/>
  <c r="Z273" i="2"/>
  <c r="Z272" i="2"/>
  <c r="Z271" i="2"/>
  <c r="B271" i="2" s="1"/>
  <c r="Z270" i="2"/>
  <c r="B270" i="2" s="1"/>
  <c r="Z269" i="2"/>
  <c r="Z268" i="2"/>
  <c r="B268" i="2" s="1"/>
  <c r="Z267" i="2"/>
  <c r="B267" i="2" s="1"/>
  <c r="Z266" i="2"/>
  <c r="B266" i="2" s="1"/>
  <c r="Z265" i="2"/>
  <c r="Z264" i="2"/>
  <c r="B264" i="2" s="1"/>
  <c r="Z263" i="2"/>
  <c r="B263" i="2" s="1"/>
  <c r="Z262" i="2"/>
  <c r="B262" i="2" s="1"/>
  <c r="Z261" i="2"/>
  <c r="Z260" i="2"/>
  <c r="B260" i="2" s="1"/>
  <c r="Z259" i="2"/>
  <c r="B259" i="2" s="1"/>
  <c r="Z258" i="2"/>
  <c r="B258" i="2" s="1"/>
  <c r="Z257" i="2"/>
  <c r="Z256" i="2"/>
  <c r="Z255" i="2"/>
  <c r="B255" i="2" s="1"/>
  <c r="Z254" i="2"/>
  <c r="B254" i="2" s="1"/>
  <c r="Z253" i="2"/>
  <c r="Z252" i="2"/>
  <c r="B252" i="2" s="1"/>
  <c r="Z251" i="2"/>
  <c r="B251" i="2" s="1"/>
  <c r="Z250" i="2"/>
  <c r="B250" i="2" s="1"/>
  <c r="Z249" i="2"/>
  <c r="Z248" i="2"/>
  <c r="B248" i="2" s="1"/>
  <c r="Z247" i="2"/>
  <c r="B247" i="2" s="1"/>
  <c r="Z246" i="2"/>
  <c r="B246" i="2" s="1"/>
  <c r="Z245" i="2"/>
  <c r="Z244" i="2"/>
  <c r="Z243" i="2"/>
  <c r="B243" i="2" s="1"/>
  <c r="Z242" i="2"/>
  <c r="B242" i="2" s="1"/>
  <c r="Z241" i="2"/>
  <c r="Z240" i="2"/>
  <c r="B240" i="2" s="1"/>
  <c r="Z239" i="2"/>
  <c r="B239" i="2" s="1"/>
  <c r="Z238" i="2"/>
  <c r="B238" i="2" s="1"/>
  <c r="Z237" i="2"/>
  <c r="Z236" i="2"/>
  <c r="B236" i="2" s="1"/>
  <c r="Z235" i="2"/>
  <c r="B235" i="2" s="1"/>
  <c r="Z234" i="2"/>
  <c r="B234" i="2" s="1"/>
  <c r="Z233" i="2"/>
  <c r="Z232" i="2"/>
  <c r="B232" i="2" s="1"/>
  <c r="Z231" i="2"/>
  <c r="B231" i="2" s="1"/>
  <c r="Z230" i="2"/>
  <c r="B230" i="2" s="1"/>
  <c r="Z229" i="2"/>
  <c r="Z228" i="2"/>
  <c r="B228" i="2" s="1"/>
  <c r="Z227" i="2"/>
  <c r="B227" i="2" s="1"/>
  <c r="Z226" i="2"/>
  <c r="B226" i="2" s="1"/>
  <c r="Z225" i="2"/>
  <c r="Z224" i="2"/>
  <c r="Z223" i="2"/>
  <c r="B223" i="2" s="1"/>
  <c r="Z222" i="2"/>
  <c r="B222" i="2" s="1"/>
  <c r="Z221" i="2"/>
  <c r="Z220" i="2"/>
  <c r="B220" i="2" s="1"/>
  <c r="Z219" i="2"/>
  <c r="B219" i="2" s="1"/>
  <c r="Z218" i="2"/>
  <c r="B218" i="2" s="1"/>
  <c r="Z217" i="2"/>
  <c r="Z216" i="2"/>
  <c r="B216" i="2" s="1"/>
  <c r="Z215" i="2"/>
  <c r="B215" i="2" s="1"/>
  <c r="Z214" i="2"/>
  <c r="B214" i="2" s="1"/>
  <c r="Z213" i="2"/>
  <c r="Z212" i="2"/>
  <c r="B212" i="2" s="1"/>
  <c r="Z211" i="2"/>
  <c r="B211" i="2" s="1"/>
  <c r="Z210" i="2"/>
  <c r="B210" i="2" s="1"/>
  <c r="Z209" i="2"/>
  <c r="Z208" i="2"/>
  <c r="Z207" i="2"/>
  <c r="B207" i="2" s="1"/>
  <c r="Z206" i="2"/>
  <c r="B206" i="2" s="1"/>
  <c r="Z205" i="2"/>
  <c r="Z204" i="2"/>
  <c r="B204" i="2" s="1"/>
  <c r="Z203" i="2"/>
  <c r="B203" i="2" s="1"/>
  <c r="Z202" i="2"/>
  <c r="B202" i="2" s="1"/>
  <c r="Z201" i="2"/>
  <c r="Z200" i="2"/>
  <c r="Z199" i="2"/>
  <c r="B199" i="2" s="1"/>
  <c r="Z198" i="2"/>
  <c r="B198" i="2" s="1"/>
  <c r="Z197" i="2"/>
  <c r="Z196" i="2"/>
  <c r="B196" i="2" s="1"/>
  <c r="Z195" i="2"/>
  <c r="B195" i="2" s="1"/>
  <c r="Z194" i="2"/>
  <c r="B194" i="2" s="1"/>
  <c r="Z193" i="2"/>
  <c r="Z192" i="2"/>
  <c r="B192" i="2" s="1"/>
  <c r="Z191" i="2"/>
  <c r="B191" i="2" s="1"/>
  <c r="Z190" i="2"/>
  <c r="B190" i="2" s="1"/>
  <c r="Z189" i="2"/>
  <c r="Z188" i="2"/>
  <c r="B188" i="2" s="1"/>
  <c r="Z187" i="2"/>
  <c r="B187" i="2" s="1"/>
  <c r="Z186" i="2"/>
  <c r="B186" i="2" s="1"/>
  <c r="Z185" i="2"/>
  <c r="Z184" i="2"/>
  <c r="B184" i="2" s="1"/>
  <c r="Z183" i="2"/>
  <c r="B183" i="2" s="1"/>
  <c r="Z182" i="2"/>
  <c r="B182" i="2" s="1"/>
  <c r="Z181" i="2"/>
  <c r="Z180" i="2"/>
  <c r="Z179" i="2"/>
  <c r="B179" i="2" s="1"/>
  <c r="Z178" i="2"/>
  <c r="B178" i="2" s="1"/>
  <c r="Z177" i="2"/>
  <c r="Z176" i="2"/>
  <c r="B176" i="2" s="1"/>
  <c r="Z175" i="2"/>
  <c r="B175" i="2" s="1"/>
  <c r="Z174" i="2"/>
  <c r="B174" i="2" s="1"/>
  <c r="Z173" i="2"/>
  <c r="Z172" i="2"/>
  <c r="B172" i="2" s="1"/>
  <c r="Z171" i="2"/>
  <c r="B171" i="2" s="1"/>
  <c r="Z170" i="2"/>
  <c r="B170" i="2" s="1"/>
  <c r="Z169" i="2"/>
  <c r="Z168" i="2"/>
  <c r="B168" i="2" s="1"/>
  <c r="Z167" i="2"/>
  <c r="B167" i="2" s="1"/>
  <c r="Z166" i="2"/>
  <c r="B166" i="2" s="1"/>
  <c r="Z165" i="2"/>
  <c r="Z164" i="2"/>
  <c r="B164" i="2" s="1"/>
  <c r="Z163" i="2"/>
  <c r="B163" i="2" s="1"/>
  <c r="Z162" i="2"/>
  <c r="B162" i="2" s="1"/>
  <c r="Z161" i="2"/>
  <c r="Z160" i="2"/>
  <c r="Z159" i="2"/>
  <c r="B159" i="2" s="1"/>
  <c r="Z158" i="2"/>
  <c r="B158" i="2" s="1"/>
  <c r="Z157" i="2"/>
  <c r="Z156" i="2"/>
  <c r="B156" i="2" s="1"/>
  <c r="Z155" i="2"/>
  <c r="B155" i="2" s="1"/>
  <c r="Z154" i="2"/>
  <c r="B154" i="2" s="1"/>
  <c r="Z153" i="2"/>
  <c r="Z152" i="2"/>
  <c r="B152" i="2" s="1"/>
  <c r="Z151" i="2"/>
  <c r="B151" i="2" s="1"/>
  <c r="Z150" i="2"/>
  <c r="B150" i="2" s="1"/>
  <c r="Z149" i="2"/>
  <c r="Z148" i="2"/>
  <c r="B148" i="2" s="1"/>
  <c r="Z147" i="2"/>
  <c r="B147" i="2" s="1"/>
  <c r="Z146" i="2"/>
  <c r="B146" i="2" s="1"/>
  <c r="Z145" i="2"/>
  <c r="Z144" i="2"/>
  <c r="Z143" i="2"/>
  <c r="B143" i="2" s="1"/>
  <c r="Z142" i="2"/>
  <c r="B142" i="2" s="1"/>
  <c r="Z141" i="2"/>
  <c r="Z140" i="2"/>
  <c r="B140" i="2" s="1"/>
  <c r="Z139" i="2"/>
  <c r="B139" i="2" s="1"/>
  <c r="Z138" i="2"/>
  <c r="B138" i="2" s="1"/>
  <c r="Z137" i="2"/>
  <c r="Z136" i="2"/>
  <c r="Z135" i="2"/>
  <c r="B135" i="2" s="1"/>
  <c r="Z134" i="2"/>
  <c r="B134" i="2" s="1"/>
  <c r="Z133" i="2"/>
  <c r="Z132" i="2"/>
  <c r="B132" i="2" s="1"/>
  <c r="Z131" i="2"/>
  <c r="B131" i="2" s="1"/>
  <c r="Z130" i="2"/>
  <c r="B130" i="2" s="1"/>
  <c r="Z129" i="2"/>
  <c r="Z128" i="2"/>
  <c r="B128" i="2" s="1"/>
  <c r="Z127" i="2"/>
  <c r="B127" i="2" s="1"/>
  <c r="Z126" i="2"/>
  <c r="B126" i="2" s="1"/>
  <c r="Z125" i="2"/>
  <c r="Z124" i="2"/>
  <c r="B124" i="2" s="1"/>
  <c r="Z123" i="2"/>
  <c r="B123" i="2" s="1"/>
  <c r="Z122" i="2"/>
  <c r="B122" i="2" s="1"/>
  <c r="Z121" i="2"/>
  <c r="Z120" i="2"/>
  <c r="B120" i="2" s="1"/>
  <c r="Z119" i="2"/>
  <c r="B119" i="2" s="1"/>
  <c r="Z118" i="2"/>
  <c r="B118" i="2" s="1"/>
  <c r="Z117" i="2"/>
  <c r="Z116" i="2"/>
  <c r="Z115" i="2"/>
  <c r="B115" i="2" s="1"/>
  <c r="Z114" i="2"/>
  <c r="B114" i="2" s="1"/>
  <c r="Z113" i="2"/>
  <c r="Z112" i="2"/>
  <c r="B112" i="2" s="1"/>
  <c r="Z111" i="2"/>
  <c r="B111" i="2" s="1"/>
  <c r="Z110" i="2"/>
  <c r="B110" i="2" s="1"/>
  <c r="Z109" i="2"/>
  <c r="Z108" i="2"/>
  <c r="B108" i="2" s="1"/>
  <c r="Z107" i="2"/>
  <c r="B107" i="2" s="1"/>
  <c r="Z106" i="2"/>
  <c r="B106" i="2" s="1"/>
  <c r="Z105" i="2"/>
  <c r="Z104" i="2"/>
  <c r="B104" i="2" s="1"/>
  <c r="Z103" i="2"/>
  <c r="B103" i="2" s="1"/>
  <c r="Z102" i="2"/>
  <c r="B102" i="2" s="1"/>
  <c r="Z101" i="2"/>
  <c r="Z100" i="2"/>
  <c r="B100" i="2" s="1"/>
  <c r="Z99" i="2"/>
  <c r="B99" i="2" s="1"/>
  <c r="Z98" i="2"/>
  <c r="B98" i="2" s="1"/>
  <c r="Z97" i="2"/>
  <c r="Z96" i="2"/>
  <c r="Z95" i="2"/>
  <c r="B95" i="2" s="1"/>
  <c r="Z94" i="2"/>
  <c r="B94" i="2" s="1"/>
  <c r="Z93" i="2"/>
  <c r="Z92" i="2"/>
  <c r="B92" i="2" s="1"/>
  <c r="Z91" i="2"/>
  <c r="B91" i="2" s="1"/>
  <c r="Z90" i="2"/>
  <c r="B90" i="2" s="1"/>
  <c r="Z89" i="2"/>
  <c r="Z88" i="2"/>
  <c r="B88" i="2" s="1"/>
  <c r="Z87" i="2"/>
  <c r="B87" i="2" s="1"/>
  <c r="Z86" i="2"/>
  <c r="B86" i="2" s="1"/>
  <c r="Z85" i="2"/>
  <c r="Z84" i="2"/>
  <c r="B84" i="2" s="1"/>
  <c r="Z83" i="2"/>
  <c r="B83" i="2" s="1"/>
  <c r="Z82" i="2"/>
  <c r="B82" i="2" s="1"/>
  <c r="Z81" i="2"/>
  <c r="Z80" i="2"/>
  <c r="Z79" i="2"/>
  <c r="B79" i="2" s="1"/>
  <c r="Z78" i="2"/>
  <c r="B78" i="2" s="1"/>
  <c r="Z77" i="2"/>
  <c r="Z76" i="2"/>
  <c r="B76" i="2" s="1"/>
  <c r="Z75" i="2"/>
  <c r="B75" i="2" s="1"/>
  <c r="Z74" i="2"/>
  <c r="B74" i="2" s="1"/>
  <c r="Z73" i="2"/>
  <c r="Z72" i="2"/>
  <c r="Z71" i="2"/>
  <c r="B71" i="2" s="1"/>
  <c r="Z70" i="2"/>
  <c r="B70" i="2" s="1"/>
  <c r="Z69" i="2"/>
  <c r="Z68" i="2"/>
  <c r="B68" i="2" s="1"/>
  <c r="Z67" i="2"/>
  <c r="B67" i="2" s="1"/>
  <c r="Z66" i="2"/>
  <c r="B66" i="2" s="1"/>
  <c r="Z65" i="2"/>
  <c r="Z64" i="2"/>
  <c r="B64" i="2" s="1"/>
  <c r="Z63" i="2"/>
  <c r="B63" i="2" s="1"/>
  <c r="Z62" i="2"/>
  <c r="B62" i="2" s="1"/>
  <c r="Z61" i="2"/>
  <c r="Z60" i="2"/>
  <c r="B60" i="2" s="1"/>
  <c r="Z59" i="2"/>
  <c r="B59" i="2" s="1"/>
  <c r="Z58" i="2"/>
  <c r="B58" i="2" s="1"/>
  <c r="Z57" i="2"/>
  <c r="Z56" i="2"/>
  <c r="B56" i="2" s="1"/>
  <c r="Z55" i="2"/>
  <c r="B55" i="2" s="1"/>
  <c r="Z54" i="2"/>
  <c r="B54" i="2" s="1"/>
  <c r="Z53" i="2"/>
  <c r="Z52" i="2"/>
  <c r="Z51" i="2"/>
  <c r="B51" i="2" s="1"/>
  <c r="Z50" i="2"/>
  <c r="B50" i="2" s="1"/>
  <c r="Z49" i="2"/>
  <c r="Z48" i="2"/>
  <c r="B48" i="2" s="1"/>
  <c r="Z47" i="2"/>
  <c r="B47" i="2" s="1"/>
  <c r="Z46" i="2"/>
  <c r="B46" i="2" s="1"/>
  <c r="Z45" i="2"/>
  <c r="Z44" i="2"/>
  <c r="B44" i="2" s="1"/>
  <c r="Z43" i="2"/>
  <c r="B43" i="2" s="1"/>
  <c r="Z42" i="2"/>
  <c r="B42" i="2" s="1"/>
  <c r="Z41" i="2"/>
  <c r="B41" i="2" s="1"/>
  <c r="Z40" i="2"/>
  <c r="Z39" i="2"/>
  <c r="B39" i="2" s="1"/>
  <c r="Z38" i="2"/>
  <c r="B38" i="2" s="1"/>
  <c r="Z37" i="2"/>
  <c r="Z36" i="2"/>
  <c r="B36" i="2" s="1"/>
  <c r="Z35" i="2"/>
  <c r="B35" i="2" s="1"/>
  <c r="Z34" i="2"/>
  <c r="B34" i="2" s="1"/>
  <c r="Z33" i="2"/>
  <c r="Z32" i="2"/>
  <c r="Z31" i="2"/>
  <c r="B31" i="2" s="1"/>
  <c r="Z30" i="2"/>
  <c r="B30" i="2" s="1"/>
  <c r="Z29" i="2"/>
  <c r="Z28" i="2"/>
  <c r="B28" i="2" s="1"/>
  <c r="Z27" i="2"/>
  <c r="B27" i="2" s="1"/>
  <c r="Z26" i="2"/>
  <c r="B26" i="2" s="1"/>
  <c r="C26" i="2" s="1"/>
  <c r="Z25" i="2"/>
  <c r="B25" i="2" s="1"/>
  <c r="C25" i="2" s="1"/>
  <c r="Z24" i="2"/>
  <c r="B24" i="2" s="1"/>
  <c r="C24" i="2" s="1"/>
  <c r="Z23" i="2"/>
  <c r="B23" i="2" s="1"/>
  <c r="C23" i="2" s="1"/>
  <c r="Z22" i="2"/>
  <c r="B22" i="2" s="1"/>
  <c r="C22" i="2" s="1"/>
  <c r="Z21" i="2"/>
  <c r="B21" i="2" s="1"/>
  <c r="C21" i="2" s="1"/>
  <c r="Z20" i="2"/>
  <c r="B20" i="2" s="1"/>
  <c r="C20" i="2" s="1"/>
  <c r="Z19" i="2"/>
  <c r="B19" i="2" s="1"/>
  <c r="C19" i="2" s="1"/>
  <c r="Z18" i="2"/>
  <c r="B18" i="2" s="1"/>
  <c r="C18" i="2" s="1"/>
  <c r="Z17" i="2"/>
  <c r="B17" i="2" s="1"/>
  <c r="C17" i="2" s="1"/>
  <c r="Z16" i="2"/>
  <c r="B16" i="2" s="1"/>
  <c r="C16" i="2" s="1"/>
  <c r="Z15" i="2"/>
  <c r="B15" i="2" s="1"/>
  <c r="C15" i="2" s="1"/>
  <c r="Z14" i="2"/>
  <c r="B14" i="2" s="1"/>
  <c r="C14" i="2" s="1"/>
  <c r="Z13" i="2"/>
  <c r="B13" i="2" s="1"/>
  <c r="C13" i="2" s="1"/>
  <c r="Z12" i="2"/>
  <c r="B12" i="2" s="1"/>
  <c r="C12" i="2" s="1"/>
  <c r="Z11" i="2"/>
  <c r="B11" i="2" s="1"/>
  <c r="C11" i="2" s="1"/>
  <c r="B29" i="2"/>
  <c r="B32" i="2"/>
  <c r="B33" i="2"/>
  <c r="B37" i="2"/>
  <c r="B40" i="2"/>
  <c r="B45" i="2"/>
  <c r="B49" i="2"/>
  <c r="B52" i="2"/>
  <c r="B53" i="2"/>
  <c r="B57" i="2"/>
  <c r="B61" i="2"/>
  <c r="B65" i="2"/>
  <c r="B69" i="2"/>
  <c r="B72" i="2"/>
  <c r="B73" i="2"/>
  <c r="B77" i="2"/>
  <c r="B80" i="2"/>
  <c r="B81" i="2"/>
  <c r="B85" i="2"/>
  <c r="B89" i="2"/>
  <c r="B93" i="2"/>
  <c r="B96" i="2"/>
  <c r="B97" i="2"/>
  <c r="B101" i="2"/>
  <c r="B105" i="2"/>
  <c r="B109" i="2"/>
  <c r="B113" i="2"/>
  <c r="B116" i="2"/>
  <c r="B117" i="2"/>
  <c r="B121" i="2"/>
  <c r="B125" i="2"/>
  <c r="B129" i="2"/>
  <c r="B133" i="2"/>
  <c r="B136" i="2"/>
  <c r="B137" i="2"/>
  <c r="B141" i="2"/>
  <c r="B144" i="2"/>
  <c r="B145" i="2"/>
  <c r="B149" i="2"/>
  <c r="B153" i="2"/>
  <c r="B157" i="2"/>
  <c r="B160" i="2"/>
  <c r="B161" i="2"/>
  <c r="B165" i="2"/>
  <c r="B169" i="2"/>
  <c r="B173" i="2"/>
  <c r="B177" i="2"/>
  <c r="B180" i="2"/>
  <c r="B181" i="2"/>
  <c r="B185" i="2"/>
  <c r="B189" i="2"/>
  <c r="B193" i="2"/>
  <c r="B197" i="2"/>
  <c r="B200" i="2"/>
  <c r="B201" i="2"/>
  <c r="B205" i="2"/>
  <c r="B208" i="2"/>
  <c r="B209" i="2"/>
  <c r="B213" i="2"/>
  <c r="B217" i="2"/>
  <c r="B221" i="2"/>
  <c r="B224" i="2"/>
  <c r="B225" i="2"/>
  <c r="B229" i="2"/>
  <c r="B233" i="2"/>
  <c r="B237" i="2"/>
  <c r="B241" i="2"/>
  <c r="B244" i="2"/>
  <c r="B245" i="2"/>
  <c r="B249" i="2"/>
  <c r="B253" i="2"/>
  <c r="B256" i="2"/>
  <c r="B257" i="2"/>
  <c r="B261" i="2"/>
  <c r="B265" i="2"/>
  <c r="B269" i="2"/>
  <c r="B272" i="2"/>
  <c r="B273" i="2"/>
  <c r="B277" i="2"/>
  <c r="B280" i="2"/>
  <c r="B281" i="2"/>
  <c r="B285" i="2"/>
  <c r="B288" i="2"/>
  <c r="B289" i="2"/>
  <c r="B293" i="2"/>
  <c r="B297" i="2"/>
  <c r="B301" i="2"/>
  <c r="B304" i="2"/>
  <c r="B305" i="2"/>
  <c r="B309" i="2"/>
  <c r="B312" i="2"/>
  <c r="B313" i="2"/>
  <c r="B317" i="2"/>
  <c r="B320" i="2"/>
  <c r="B321" i="2"/>
  <c r="B325" i="2"/>
  <c r="B329" i="2"/>
  <c r="B333" i="2"/>
  <c r="B336" i="2"/>
  <c r="B337" i="2"/>
  <c r="B341" i="2"/>
  <c r="B344" i="2"/>
  <c r="B345" i="2"/>
  <c r="B349" i="2"/>
  <c r="B352" i="2"/>
  <c r="B353" i="2"/>
  <c r="B357" i="2"/>
  <c r="B361" i="2"/>
  <c r="B365" i="2"/>
  <c r="B368" i="2"/>
  <c r="B369" i="2"/>
  <c r="B373" i="2"/>
  <c r="B376" i="2"/>
  <c r="B377" i="2"/>
  <c r="B381" i="2"/>
  <c r="B384" i="2"/>
  <c r="B385" i="2"/>
  <c r="B389" i="2"/>
  <c r="B393" i="2"/>
  <c r="B397" i="2"/>
  <c r="B400" i="2"/>
  <c r="B401" i="2"/>
  <c r="B405" i="2"/>
  <c r="B408" i="2"/>
  <c r="B409" i="2"/>
  <c r="B413" i="2"/>
  <c r="B416" i="2"/>
  <c r="B417" i="2"/>
  <c r="B421" i="2"/>
  <c r="B424" i="2"/>
  <c r="B425" i="2"/>
  <c r="B429" i="2"/>
  <c r="B432" i="2"/>
  <c r="B433" i="2"/>
  <c r="B437" i="2"/>
  <c r="B440" i="2"/>
  <c r="B441" i="2"/>
  <c r="B445" i="2"/>
  <c r="B448" i="2"/>
  <c r="B449" i="2"/>
  <c r="B453" i="2"/>
  <c r="B456" i="2"/>
  <c r="B457" i="2"/>
  <c r="B461" i="2"/>
  <c r="B464" i="2"/>
  <c r="B465" i="2"/>
  <c r="B469" i="2"/>
  <c r="B472" i="2"/>
  <c r="B473" i="2"/>
  <c r="B477" i="2"/>
  <c r="B480" i="2"/>
  <c r="B481" i="2"/>
  <c r="B485" i="2"/>
  <c r="B488" i="2"/>
  <c r="B489" i="2"/>
  <c r="B493" i="2"/>
  <c r="B496" i="2"/>
  <c r="B497" i="2"/>
  <c r="B500" i="2"/>
  <c r="B501" i="2"/>
  <c r="B504" i="2"/>
  <c r="B505" i="2"/>
  <c r="B508" i="2"/>
  <c r="B509" i="2"/>
  <c r="B513" i="2"/>
  <c r="B516" i="2"/>
  <c r="B517" i="2"/>
  <c r="B521" i="2"/>
  <c r="B523" i="2"/>
  <c r="B524" i="2"/>
  <c r="B525" i="2"/>
  <c r="B528" i="2"/>
  <c r="B529" i="2"/>
  <c r="B532" i="2"/>
  <c r="B533" i="2"/>
  <c r="B536" i="2"/>
  <c r="B537" i="2"/>
  <c r="B540" i="2"/>
  <c r="B541" i="2"/>
  <c r="B544" i="2"/>
  <c r="B545" i="2"/>
  <c r="B548" i="2"/>
  <c r="B549" i="2"/>
  <c r="B552" i="2"/>
  <c r="B553" i="2"/>
  <c r="B556" i="2"/>
  <c r="B557" i="2"/>
  <c r="B560" i="2"/>
  <c r="B561" i="2"/>
  <c r="B565" i="2"/>
  <c r="B568" i="2"/>
  <c r="B569" i="2"/>
  <c r="B573" i="2"/>
  <c r="B575" i="2"/>
  <c r="B576" i="2"/>
  <c r="B577" i="2"/>
  <c r="B580" i="2"/>
  <c r="B581" i="2"/>
  <c r="B584" i="2"/>
  <c r="B585" i="2"/>
  <c r="B588" i="2"/>
  <c r="B589" i="2"/>
  <c r="B593" i="2"/>
  <c r="B596" i="2"/>
  <c r="B597" i="2"/>
  <c r="B601" i="2"/>
  <c r="B604" i="2"/>
  <c r="B605" i="2"/>
  <c r="B609" i="2"/>
  <c r="B612" i="2"/>
  <c r="B613" i="2"/>
  <c r="B617" i="2"/>
  <c r="B620" i="2"/>
  <c r="B621" i="2"/>
  <c r="B625" i="2"/>
  <c r="B627" i="2"/>
  <c r="B628" i="2"/>
  <c r="B629" i="2"/>
  <c r="B632" i="2"/>
  <c r="B633" i="2"/>
  <c r="B636" i="2"/>
  <c r="B637" i="2"/>
  <c r="B640" i="2"/>
  <c r="B641" i="2"/>
  <c r="B645" i="2"/>
  <c r="B648" i="2"/>
  <c r="B649" i="2"/>
  <c r="B652" i="2"/>
  <c r="B653" i="2"/>
  <c r="B656" i="2"/>
  <c r="B657" i="2"/>
  <c r="B660" i="2"/>
  <c r="B661" i="2"/>
  <c r="B664" i="2"/>
  <c r="B665" i="2"/>
  <c r="B668" i="2"/>
  <c r="B669" i="2"/>
  <c r="B672" i="2"/>
  <c r="B673" i="2"/>
  <c r="B676" i="2"/>
  <c r="B677" i="2"/>
  <c r="B680" i="2"/>
  <c r="B681" i="2"/>
  <c r="B684" i="2"/>
  <c r="B685" i="2"/>
  <c r="B688" i="2"/>
  <c r="B689" i="2"/>
  <c r="B692" i="2"/>
  <c r="B693" i="2"/>
  <c r="B696" i="2"/>
  <c r="B697" i="2"/>
  <c r="B700" i="2"/>
  <c r="B701" i="2"/>
  <c r="B704" i="2"/>
  <c r="B705" i="2"/>
  <c r="B708" i="2"/>
  <c r="B709" i="2"/>
  <c r="B712" i="2"/>
  <c r="B713" i="2"/>
  <c r="B716" i="2"/>
  <c r="B717" i="2"/>
  <c r="B720" i="2"/>
  <c r="B721" i="2"/>
  <c r="B724" i="2"/>
  <c r="B725" i="2"/>
  <c r="B728" i="2"/>
  <c r="B729" i="2"/>
  <c r="B732" i="2"/>
  <c r="B733" i="2"/>
  <c r="B736" i="2"/>
  <c r="B737" i="2"/>
  <c r="B740" i="2"/>
  <c r="B741" i="2"/>
  <c r="B744" i="2"/>
  <c r="B745" i="2"/>
  <c r="B748" i="2"/>
  <c r="B749" i="2"/>
  <c r="B752" i="2"/>
  <c r="B753" i="2"/>
  <c r="B756" i="2"/>
  <c r="B757" i="2"/>
  <c r="B760" i="2"/>
  <c r="B761" i="2"/>
  <c r="B764" i="2"/>
  <c r="B765" i="2"/>
  <c r="B768" i="2"/>
  <c r="B769" i="2"/>
  <c r="B772" i="2"/>
  <c r="B773" i="2"/>
  <c r="B776" i="2"/>
  <c r="B777" i="2"/>
  <c r="B779" i="2"/>
  <c r="B780" i="2"/>
  <c r="B781" i="2"/>
  <c r="B784" i="2"/>
  <c r="B785" i="2"/>
  <c r="B788" i="2"/>
  <c r="B789" i="2"/>
  <c r="B792" i="2"/>
  <c r="B793" i="2"/>
  <c r="B796" i="2"/>
  <c r="B797" i="2"/>
  <c r="B800" i="2"/>
  <c r="B801" i="2"/>
  <c r="B804" i="2"/>
  <c r="B805" i="2"/>
  <c r="B808" i="2"/>
  <c r="B809" i="2"/>
  <c r="B812" i="2"/>
  <c r="B813" i="2"/>
  <c r="B816" i="2"/>
  <c r="B817" i="2"/>
  <c r="B820" i="2"/>
  <c r="B821" i="2"/>
  <c r="B824" i="2"/>
  <c r="B825" i="2"/>
  <c r="B828" i="2"/>
  <c r="B829" i="2"/>
  <c r="B831" i="2"/>
  <c r="B832" i="2"/>
  <c r="B833" i="2"/>
  <c r="B836" i="2"/>
  <c r="B837" i="2"/>
  <c r="B840" i="2"/>
  <c r="B841" i="2"/>
  <c r="B843" i="2"/>
  <c r="B844" i="2"/>
  <c r="B845" i="2"/>
  <c r="B848" i="2"/>
  <c r="B849" i="2"/>
  <c r="B852" i="2"/>
  <c r="B853" i="2"/>
  <c r="B856" i="2"/>
  <c r="B857" i="2"/>
  <c r="B860" i="2"/>
  <c r="B861" i="2"/>
  <c r="B864" i="2"/>
  <c r="B865" i="2"/>
  <c r="B868" i="2"/>
  <c r="B869" i="2"/>
  <c r="B872" i="2"/>
  <c r="B873" i="2"/>
  <c r="B876" i="2"/>
  <c r="B877" i="2"/>
  <c r="B880" i="2"/>
  <c r="B881" i="2"/>
  <c r="B883" i="2"/>
  <c r="B884" i="2"/>
  <c r="B885" i="2"/>
  <c r="B888" i="2"/>
  <c r="B889" i="2"/>
  <c r="B892" i="2"/>
  <c r="B893" i="2"/>
  <c r="B895" i="2"/>
  <c r="B896" i="2"/>
  <c r="B897" i="2"/>
  <c r="B900" i="2"/>
  <c r="B901" i="2"/>
  <c r="B904" i="2"/>
  <c r="B905" i="2"/>
  <c r="B908" i="2"/>
  <c r="B909" i="2"/>
  <c r="B912" i="2"/>
  <c r="B913" i="2"/>
  <c r="B916" i="2"/>
  <c r="B917" i="2"/>
  <c r="B920" i="2"/>
  <c r="B921" i="2"/>
  <c r="B923" i="2"/>
  <c r="B924" i="2"/>
  <c r="B925" i="2"/>
  <c r="B928" i="2"/>
  <c r="B929" i="2"/>
  <c r="B932" i="2"/>
  <c r="B933" i="2"/>
  <c r="B936" i="2"/>
  <c r="B937" i="2"/>
  <c r="B939" i="2"/>
  <c r="B940" i="2"/>
  <c r="B941" i="2"/>
  <c r="B944" i="2"/>
  <c r="B945" i="2"/>
  <c r="B948" i="2"/>
  <c r="B949" i="2"/>
  <c r="B952" i="2"/>
  <c r="B953" i="2"/>
  <c r="B956" i="2"/>
  <c r="B957" i="2"/>
  <c r="B960" i="2"/>
  <c r="B961" i="2"/>
  <c r="B964" i="2"/>
  <c r="B965" i="2"/>
  <c r="B968" i="2"/>
  <c r="B969" i="2"/>
  <c r="B972" i="2"/>
  <c r="B973" i="2"/>
  <c r="B976" i="2"/>
  <c r="B977" i="2"/>
  <c r="B980" i="2"/>
  <c r="B981" i="2"/>
  <c r="B984" i="2"/>
  <c r="B985" i="2"/>
  <c r="B987" i="2"/>
  <c r="B988" i="2"/>
  <c r="B989" i="2"/>
  <c r="B992" i="2"/>
  <c r="B993" i="2"/>
  <c r="B996" i="2"/>
  <c r="B997" i="2"/>
  <c r="B1000" i="2"/>
  <c r="B1001" i="2"/>
  <c r="B1003" i="2"/>
  <c r="B1004" i="2"/>
  <c r="B1005" i="2"/>
  <c r="B1008" i="2"/>
  <c r="B1009" i="2"/>
  <c r="B1012" i="2"/>
  <c r="B1013" i="2"/>
  <c r="B1016" i="2"/>
  <c r="B1017" i="2"/>
  <c r="B1020" i="2"/>
  <c r="B1021" i="2"/>
  <c r="B1024" i="2"/>
  <c r="B1025" i="2"/>
  <c r="B1028" i="2"/>
  <c r="B1029" i="2"/>
  <c r="B1032" i="2"/>
  <c r="B1033" i="2"/>
  <c r="B1034" i="2"/>
  <c r="B1036" i="2"/>
  <c r="B1037" i="2"/>
  <c r="B1038" i="2"/>
  <c r="B1040" i="2"/>
  <c r="B1041" i="2"/>
  <c r="B1042" i="2"/>
  <c r="B1044" i="2"/>
  <c r="B1045" i="2"/>
  <c r="B1046" i="2"/>
  <c r="B1048" i="2"/>
  <c r="B1049" i="2"/>
  <c r="B1050" i="2"/>
  <c r="B1052" i="2"/>
  <c r="B1053" i="2"/>
  <c r="B1054" i="2"/>
  <c r="B1056" i="2"/>
  <c r="B1057" i="2"/>
  <c r="B1058" i="2"/>
  <c r="B1060" i="2"/>
  <c r="B1061" i="2"/>
  <c r="B1062" i="2"/>
  <c r="B1064" i="2"/>
  <c r="B1065" i="2"/>
  <c r="B1066" i="2"/>
  <c r="B1068" i="2"/>
  <c r="B1069" i="2"/>
  <c r="B1070" i="2"/>
  <c r="B1072" i="2"/>
  <c r="B1073" i="2"/>
  <c r="B1074" i="2"/>
  <c r="B1076" i="2"/>
  <c r="B1077" i="2"/>
  <c r="B1078" i="2"/>
  <c r="B1080" i="2"/>
  <c r="B1081" i="2"/>
  <c r="B1082" i="2"/>
  <c r="B1084" i="2"/>
  <c r="B1085" i="2"/>
  <c r="B1086" i="2"/>
  <c r="B1088" i="2"/>
  <c r="B1089" i="2"/>
  <c r="B1090" i="2"/>
  <c r="B1092" i="2"/>
  <c r="B1093" i="2"/>
  <c r="B1094" i="2"/>
  <c r="B1096" i="2"/>
  <c r="B1097" i="2"/>
  <c r="B1098" i="2"/>
  <c r="B1100" i="2"/>
  <c r="B1101" i="2"/>
  <c r="B1102" i="2"/>
  <c r="B1104" i="2"/>
  <c r="B1105" i="2"/>
  <c r="B1106" i="2"/>
  <c r="B1108" i="2"/>
  <c r="B1109" i="2"/>
  <c r="B1110" i="2"/>
  <c r="B1112" i="2"/>
  <c r="B1113" i="2"/>
  <c r="B1114" i="2"/>
  <c r="B1116" i="2"/>
  <c r="B1117" i="2"/>
  <c r="B1118" i="2"/>
  <c r="B1120" i="2"/>
  <c r="B1121" i="2"/>
  <c r="B1122" i="2"/>
  <c r="B1124" i="2"/>
  <c r="B1125" i="2"/>
  <c r="B1126" i="2"/>
  <c r="B1128" i="2"/>
  <c r="B1129" i="2"/>
  <c r="B1130" i="2"/>
  <c r="B1132" i="2"/>
  <c r="B1133" i="2"/>
  <c r="B1134" i="2"/>
  <c r="B1136" i="2"/>
  <c r="B1137" i="2"/>
  <c r="B1138" i="2"/>
  <c r="B1140" i="2"/>
  <c r="B1141" i="2"/>
  <c r="B1142" i="2"/>
  <c r="B1144" i="2"/>
  <c r="B1145" i="2"/>
  <c r="B1146" i="2"/>
  <c r="B1148" i="2"/>
  <c r="B1149" i="2"/>
  <c r="B1150" i="2"/>
  <c r="B1152" i="2"/>
  <c r="B1153" i="2"/>
  <c r="B1154" i="2"/>
  <c r="B1156" i="2"/>
  <c r="B1157" i="2"/>
  <c r="B1158"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6" i="2"/>
  <c r="B2957" i="2"/>
  <c r="B2958" i="2"/>
  <c r="B2960" i="2"/>
  <c r="B2961" i="2"/>
  <c r="B2962" i="2"/>
  <c r="B2964" i="2"/>
  <c r="B2965" i="2"/>
  <c r="B2966" i="2"/>
  <c r="B2968" i="2"/>
  <c r="B2969" i="2"/>
  <c r="B2970" i="2"/>
  <c r="B2972" i="2"/>
  <c r="B2973" i="2"/>
  <c r="B2974" i="2"/>
  <c r="B2976" i="2"/>
  <c r="B2977" i="2"/>
  <c r="B2978" i="2"/>
  <c r="B2980" i="2"/>
  <c r="B2981" i="2"/>
  <c r="B2993" i="2"/>
  <c r="B2995" i="2"/>
  <c r="B2996" i="2"/>
  <c r="B2997" i="2"/>
  <c r="B2999" i="2"/>
  <c r="B3000" i="2"/>
  <c r="B3001" i="2"/>
  <c r="B3003" i="2"/>
  <c r="B3004" i="2"/>
  <c r="B3005" i="2"/>
  <c r="B3007" i="2"/>
  <c r="B3008" i="2"/>
  <c r="B3009" i="2"/>
  <c r="X8" i="2"/>
  <c r="W8" i="2"/>
  <c r="V8" i="2"/>
  <c r="U8" i="2"/>
  <c r="T8" i="2"/>
  <c r="S8" i="2"/>
  <c r="R8" i="2"/>
  <c r="Q8" i="2"/>
  <c r="P8" i="2"/>
  <c r="O8" i="2"/>
  <c r="H25" i="5" l="1"/>
  <c r="N25" i="5"/>
  <c r="S25" i="5"/>
  <c r="AL22" i="3"/>
  <c r="AL25" i="3"/>
  <c r="AL23" i="3"/>
  <c r="AL24" i="3"/>
  <c r="BB74" i="4"/>
  <c r="Q74" i="4"/>
  <c r="AU9" i="2"/>
  <c r="CF9" i="2"/>
  <c r="BC76" i="4"/>
  <c r="Q76" i="4"/>
  <c r="AN9" i="2"/>
  <c r="BY9" i="2"/>
  <c r="AR9" i="2"/>
  <c r="CC9" i="2"/>
  <c r="AV9" i="2"/>
  <c r="CG9" i="2"/>
  <c r="BB76" i="4"/>
  <c r="AM9" i="2"/>
  <c r="BX9" i="2"/>
  <c r="AQ9" i="2"/>
  <c r="CB9" i="2"/>
  <c r="AO9" i="2"/>
  <c r="BZ9" i="2"/>
  <c r="AS9" i="2"/>
  <c r="CD9" i="2"/>
  <c r="BC75" i="4"/>
  <c r="Q75" i="4"/>
  <c r="AP9" i="2"/>
  <c r="CA9" i="2"/>
  <c r="AT9" i="2"/>
  <c r="CE9" i="2"/>
  <c r="BC73" i="4"/>
  <c r="Q73" i="4"/>
  <c r="Z76" i="4"/>
  <c r="Z75" i="4"/>
  <c r="Z74" i="4"/>
  <c r="P112" i="4"/>
  <c r="P115" i="4"/>
  <c r="P111" i="4"/>
  <c r="P107" i="4"/>
  <c r="E114" i="4"/>
  <c r="E110" i="4"/>
  <c r="P114" i="4"/>
  <c r="P110" i="4"/>
  <c r="P106" i="4"/>
  <c r="E113" i="4"/>
  <c r="E109" i="4"/>
  <c r="E111" i="4"/>
  <c r="P113" i="4"/>
  <c r="P109" i="4"/>
  <c r="E106" i="4"/>
  <c r="E112" i="4"/>
  <c r="E108" i="4"/>
  <c r="P108" i="4"/>
  <c r="E115" i="4"/>
  <c r="E107" i="4"/>
  <c r="BG4" i="1"/>
  <c r="BE5" i="1"/>
  <c r="B31" i="5" l="1"/>
  <c r="B20" i="1"/>
  <c r="BA6" i="4"/>
  <c r="BK4" i="3"/>
  <c r="AN107" i="4"/>
  <c r="AD107" i="4"/>
  <c r="W107" i="4"/>
  <c r="AD112" i="4"/>
  <c r="W112" i="4"/>
  <c r="AN112" i="4"/>
  <c r="AN111" i="4"/>
  <c r="AD111" i="4"/>
  <c r="W111" i="4"/>
  <c r="AN115" i="4"/>
  <c r="AD115" i="4"/>
  <c r="W115" i="4"/>
  <c r="AN106" i="4"/>
  <c r="AD106" i="4"/>
  <c r="W106" i="4"/>
  <c r="AD109" i="4"/>
  <c r="AN109" i="4"/>
  <c r="W109" i="4"/>
  <c r="AD113" i="4"/>
  <c r="W113" i="4"/>
  <c r="AN113" i="4"/>
  <c r="AN110" i="4"/>
  <c r="AD110" i="4"/>
  <c r="W110" i="4"/>
  <c r="AD108" i="4"/>
  <c r="AN108" i="4"/>
  <c r="W108" i="4"/>
  <c r="AN114" i="4"/>
  <c r="W114" i="4"/>
  <c r="AD114" i="4"/>
  <c r="BG5" i="1"/>
  <c r="BE6" i="1"/>
  <c r="BB6" i="4" l="1"/>
  <c r="BD6" i="4" s="1"/>
  <c r="BC6" i="4"/>
  <c r="B21" i="1"/>
  <c r="BA7" i="4"/>
  <c r="BK5" i="3"/>
  <c r="BE6" i="4"/>
  <c r="AH110" i="4"/>
  <c r="AH108" i="4"/>
  <c r="AH111" i="4"/>
  <c r="AH115" i="4"/>
  <c r="AH113" i="4"/>
  <c r="AH112" i="4"/>
  <c r="AH106" i="4"/>
  <c r="AH109" i="4"/>
  <c r="AH107" i="4"/>
  <c r="AH105" i="4"/>
  <c r="AH114" i="4"/>
  <c r="BE7" i="1"/>
  <c r="BG6" i="1"/>
  <c r="BC7" i="4" l="1"/>
  <c r="BB7" i="4"/>
  <c r="BF6" i="4"/>
  <c r="B22" i="1"/>
  <c r="BA8" i="4"/>
  <c r="BK6" i="3"/>
  <c r="BE7" i="4"/>
  <c r="BE8" i="1"/>
  <c r="BG7" i="1"/>
  <c r="BC8" i="4" l="1"/>
  <c r="BB8" i="4"/>
  <c r="BD7" i="4"/>
  <c r="BF7" i="4" s="1"/>
  <c r="B23" i="1"/>
  <c r="BA9" i="4"/>
  <c r="BK7" i="3"/>
  <c r="BE8" i="4"/>
  <c r="BE9" i="1"/>
  <c r="BG8" i="1"/>
  <c r="BC9" i="4" l="1"/>
  <c r="BB9" i="4"/>
  <c r="BD8" i="4"/>
  <c r="BF8" i="4" s="1"/>
  <c r="B24" i="1"/>
  <c r="BA10" i="4"/>
  <c r="BK8" i="3"/>
  <c r="BE9" i="4"/>
  <c r="BE10" i="1"/>
  <c r="BG9" i="1"/>
  <c r="BB10" i="4" l="1"/>
  <c r="BC10" i="4"/>
  <c r="BD9" i="4"/>
  <c r="BF9" i="4" s="1"/>
  <c r="B25" i="1"/>
  <c r="BA11" i="4"/>
  <c r="BK9" i="3"/>
  <c r="BE10" i="4"/>
  <c r="BE11" i="1"/>
  <c r="BG10" i="1"/>
  <c r="BC11" i="4" l="1"/>
  <c r="BB11" i="4"/>
  <c r="BD10" i="4"/>
  <c r="BF10" i="4" s="1"/>
  <c r="B26" i="1"/>
  <c r="BA12" i="4"/>
  <c r="BK10" i="3"/>
  <c r="BE11" i="4"/>
  <c r="BE12" i="1"/>
  <c r="BG11" i="1"/>
  <c r="BB12" i="4" l="1"/>
  <c r="BC12" i="4"/>
  <c r="BD11" i="4"/>
  <c r="BF11" i="4" s="1"/>
  <c r="B27" i="1"/>
  <c r="BA13" i="4"/>
  <c r="BK11" i="3"/>
  <c r="BE12" i="4"/>
  <c r="BE13" i="1"/>
  <c r="BG12" i="1"/>
  <c r="BB13" i="4" l="1"/>
  <c r="BC13" i="4"/>
  <c r="BD12" i="4"/>
  <c r="BF12" i="4" s="1"/>
  <c r="B28" i="1"/>
  <c r="BA14" i="4"/>
  <c r="BK12" i="3"/>
  <c r="BE13" i="4"/>
  <c r="BE14" i="1"/>
  <c r="BG13" i="1"/>
  <c r="BC14" i="4" l="1"/>
  <c r="BB14" i="4"/>
  <c r="BD14" i="4" s="1"/>
  <c r="BD13" i="4"/>
  <c r="BF13" i="4" s="1"/>
  <c r="B29" i="1"/>
  <c r="BN18" i="3" s="1"/>
  <c r="BK13" i="3"/>
  <c r="BA15" i="4"/>
  <c r="BE14" i="4"/>
  <c r="BE15" i="1"/>
  <c r="BG14" i="1"/>
  <c r="BB15" i="4" l="1"/>
  <c r="BC15" i="4"/>
  <c r="BF14" i="4"/>
  <c r="BK14" i="3"/>
  <c r="BA16" i="4"/>
  <c r="BG15" i="1"/>
  <c r="B4" i="4"/>
  <c r="BE15" i="4"/>
  <c r="BC16" i="4" l="1"/>
  <c r="BB16" i="4"/>
  <c r="BD15" i="4"/>
  <c r="BF15" i="4" s="1"/>
  <c r="BK15" i="3"/>
  <c r="BA17" i="4"/>
  <c r="BE16" i="4"/>
  <c r="BC17" i="4" l="1"/>
  <c r="BB17" i="4"/>
  <c r="BD16" i="4"/>
  <c r="BF16" i="4" s="1"/>
  <c r="BE17" i="4"/>
  <c r="BD17" i="4" l="1"/>
  <c r="BF17" i="4" s="1"/>
</calcChain>
</file>

<file path=xl/sharedStrings.xml><?xml version="1.0" encoding="utf-8"?>
<sst xmlns="http://schemas.openxmlformats.org/spreadsheetml/2006/main" count="161" uniqueCount="124">
  <si>
    <t>Invoice No.</t>
  </si>
  <si>
    <t>Job Type</t>
  </si>
  <si>
    <t>Cost Price</t>
  </si>
  <si>
    <t>Exc VAT</t>
  </si>
  <si>
    <t>[h]:mm</t>
  </si>
  <si>
    <t>Sales Value</t>
  </si>
  <si>
    <t>Time Used</t>
  </si>
  <si>
    <t>Options for the Source of Sales. Input any percentage accredited to each source, totalling 100%.</t>
  </si>
  <si>
    <t>Assigned</t>
  </si>
  <si>
    <t>Source</t>
  </si>
  <si>
    <t>✓</t>
  </si>
  <si>
    <t>✕</t>
  </si>
  <si>
    <t>Check</t>
  </si>
  <si>
    <t>Job Types</t>
  </si>
  <si>
    <t>Source List</t>
  </si>
  <si>
    <t>Code</t>
  </si>
  <si>
    <t>Sales Capture</t>
  </si>
  <si>
    <t>Client</t>
  </si>
  <si>
    <t>Types</t>
  </si>
  <si>
    <t>Totals:</t>
  </si>
  <si>
    <t>Select</t>
  </si>
  <si>
    <t>Client Rank</t>
  </si>
  <si>
    <t>Start Month of Year:</t>
  </si>
  <si>
    <t>Start Year of Year:</t>
  </si>
  <si>
    <t>Enter as YYYY</t>
  </si>
  <si>
    <t>January</t>
  </si>
  <si>
    <t>February</t>
  </si>
  <si>
    <t>March</t>
  </si>
  <si>
    <t>April</t>
  </si>
  <si>
    <t>May</t>
  </si>
  <si>
    <t>June</t>
  </si>
  <si>
    <t>July</t>
  </si>
  <si>
    <t>August</t>
  </si>
  <si>
    <t>September</t>
  </si>
  <si>
    <t>October</t>
  </si>
  <si>
    <t>November</t>
  </si>
  <si>
    <t>December</t>
  </si>
  <si>
    <t>Months</t>
  </si>
  <si>
    <t>Target</t>
  </si>
  <si>
    <t>Profit</t>
  </si>
  <si>
    <t>Your Business Name:</t>
  </si>
  <si>
    <t>If you input the same client on various occasions, make sure their name is spelled the same way each time, in order for the sales to count towards the correct client.</t>
  </si>
  <si>
    <t xml:space="preserve">The purpose of this spreadsheet is to capture various criteria of each of your sales. This will then create detailed reports showing all sorts of information, comparing various criteria entered. Complete all areas below on this tab, then add sales (1 line per sale) on the Sales Capture sheet. As you progress, use the other two (green) tabs to see reports as you wish.
</t>
  </si>
  <si>
    <t>Please select the starting month and year for this spreadsheet (it lasts for a one year period, at which point a new one needs to be used). Your business name is locked for security reasons.</t>
  </si>
  <si>
    <t>Once you have entered a correct date above (you'll see a green tick). The correct dates for the period selected should appear to the left. You can then input a target amount for each month. Your actual sales will compare to these targets.
You can leave these targets blank if you do not use targets, in that case the relavant reports will be blank.
The target prices entered need to be Excluding VAT, and are sales prices, not profit values.</t>
  </si>
  <si>
    <t>The Job Types are just categories which you want to break your jobs into. You can input up to 10 categories of job type, and then select one job type per sale. This will then compare these job types on the reports.
If you edit these once you're already using the Sales Capture, the selected items will not change on the Sales Capture, you will need to manually change them.
Please ensure that there are not duplicate Job Types listed.</t>
  </si>
  <si>
    <t>These lists are for various sources of your sales. You can input up to 10. For example, you may have LinkedIn, Referral, Website, etc. Then you can assign each sale to one or more of the sources (as a %), in order to monitor the success of each source.
Put the full name in the Source List column, and an abbreviation on the Code column. The full name will show on the report, and the abbreviation as the header on the Sales Capture list.</t>
  </si>
  <si>
    <t>SSS10100 - Sales Breakdown Report</t>
  </si>
  <si>
    <t>This spreadsheet was created by</t>
  </si>
  <si>
    <t>© Sumcor Ltd - Trading as Spreadsheet Solutions</t>
  </si>
  <si>
    <t>If you get stuck, use the video links
below to see the demo video</t>
  </si>
  <si>
    <t>Watch on YouTube</t>
  </si>
  <si>
    <t>Select Month</t>
  </si>
  <si>
    <t>May 2018</t>
  </si>
  <si>
    <t>Select month above to view relevant report.</t>
  </si>
  <si>
    <t>Sales for the Month</t>
  </si>
  <si>
    <t>Sales Target</t>
  </si>
  <si>
    <t>Month</t>
  </si>
  <si>
    <t>Sales Compared to Budget</t>
  </si>
  <si>
    <t>Sales for the Month:</t>
  </si>
  <si>
    <t>Cost for the Month:</t>
  </si>
  <si>
    <t>Time Worked:</t>
  </si>
  <si>
    <t>Profit Earned</t>
  </si>
  <si>
    <t>% Allocation</t>
  </si>
  <si>
    <t>Value</t>
  </si>
  <si>
    <t>Source and Category Breakdowns</t>
  </si>
  <si>
    <t>% (Sales)</t>
  </si>
  <si>
    <t>% (Profit)</t>
  </si>
  <si>
    <t>Profit Value</t>
  </si>
  <si>
    <t>Sales</t>
  </si>
  <si>
    <t>Cost</t>
  </si>
  <si>
    <t>Profit / Hour</t>
  </si>
  <si>
    <t>Time Worked</t>
  </si>
  <si>
    <t>Top 10 Clients (Based on Value of Sales)</t>
  </si>
  <si>
    <t>Pos</t>
  </si>
  <si>
    <t>Client Name</t>
  </si>
  <si>
    <t>Hours Worked</t>
  </si>
  <si>
    <t>Costs</t>
  </si>
  <si>
    <t>Qty</t>
  </si>
  <si>
    <t>Client Sales</t>
  </si>
  <si>
    <t>Source and Breakdowns &amp; Report</t>
  </si>
  <si>
    <t>Job Types Breakdown &amp; Report</t>
  </si>
  <si>
    <t>Ave Sales / Hour</t>
  </si>
  <si>
    <t>Ave Profit / Hour</t>
  </si>
  <si>
    <t>Sales / Hour</t>
  </si>
  <si>
    <t>Time Spent</t>
  </si>
  <si>
    <t>Ave. Profit / Hour</t>
  </si>
  <si>
    <t>Breakdown of Job Types and Sources</t>
  </si>
  <si>
    <t>Sales for the Year:</t>
  </si>
  <si>
    <t>Cost for the Year:</t>
  </si>
  <si>
    <t>*Value</t>
  </si>
  <si>
    <t>*Status</t>
  </si>
  <si>
    <t>* Required fields if you want to use the Sales Velocity Calculator</t>
  </si>
  <si>
    <t>On the Sales Capture sheet, there is a column for Status. You ony need complete that column if you are using the Sales Velocity calcultor. In that case, enter ALL sales enquiries, and select the status as below (change when necessary). If you're not using it, and therefore capturing only sales, then just leave that column blank. Any item with a blank Status column (or marked as a sale), will be assigned as a sale.</t>
  </si>
  <si>
    <t>Sale</t>
  </si>
  <si>
    <t>Enquiry</t>
  </si>
  <si>
    <t>Declined</t>
  </si>
  <si>
    <t>No. Opp.</t>
  </si>
  <si>
    <t>Deal Value</t>
  </si>
  <si>
    <t>Win Rate</t>
  </si>
  <si>
    <t>Cycle</t>
  </si>
  <si>
    <t>Sale Date</t>
  </si>
  <si>
    <t>*Enquiry Start</t>
  </si>
  <si>
    <t>*Project End</t>
  </si>
  <si>
    <t>Weekends</t>
  </si>
  <si>
    <t>* Only required if you want to use the Sales Velocity Calculator</t>
  </si>
  <si>
    <t>Sales Velocity</t>
  </si>
  <si>
    <t>What is sales velocity?
It is a formula designed to give you an idea of the value of sales per day. It is not 100% accurate, but it does allow you to play with certain figures, in order to see what effect it would have on your bottom line.</t>
  </si>
  <si>
    <t>Your Calculated Sales Velocity Figures</t>
  </si>
  <si>
    <t>% Win Rate</t>
  </si>
  <si>
    <t>Opportunities</t>
  </si>
  <si>
    <t>Cycle Days</t>
  </si>
  <si>
    <t>Current Calculated Sales Velocity</t>
  </si>
  <si>
    <t>Your Target Sales Velocity Figures</t>
  </si>
  <si>
    <t>Possible Sales Velocity</t>
  </si>
  <si>
    <t>If you would like to see how some simple changes to your figures can influence your sales velocity, simply enter your target figures below.</t>
  </si>
  <si>
    <t>Do you work weekends?</t>
  </si>
  <si>
    <t>Select below to ensure you have the right figures</t>
  </si>
  <si>
    <t>Yes</t>
  </si>
  <si>
    <t>No</t>
  </si>
  <si>
    <t>How is it calculated?
Number of Opportunites (number of entries on your list) * Average Value of Sales (all the values marked as a sale) * Percentage of Win Rate (the percentage of your leads converted to sales) / Length of Sale Cycle (days between the enquiry start and project end date of sales).</t>
  </si>
  <si>
    <t>Ave. Sale Value</t>
  </si>
  <si>
    <t>Thank you very much for trying this Sales Breakdown Report.
Please complete all sections required sections below in order to set up this spreadsheet.
It will be best to do this before using the Sales Capture sheet. Please read the instructions below.</t>
  </si>
  <si>
    <t>Enter your business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</si>
</sst>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dd\ mmm\ yyyy"/>
    <numFmt numFmtId="165" formatCode="[h]:mm"/>
    <numFmt numFmtId="166" formatCode="dd/mm/yyyy;@"/>
  </numFmts>
  <fonts count="23"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Calibri"/>
      <family val="2"/>
      <scheme val="minor"/>
    </font>
    <font>
      <b/>
      <sz val="8"/>
      <color theme="0"/>
      <name val="Calibri"/>
      <family val="2"/>
      <scheme val="minor"/>
    </font>
    <font>
      <b/>
      <sz val="20"/>
      <color theme="0"/>
      <name val="Calibri"/>
      <family val="2"/>
      <scheme val="minor"/>
    </font>
    <font>
      <b/>
      <u/>
      <sz val="11"/>
      <color theme="1"/>
      <name val="Calibri"/>
      <family val="2"/>
      <scheme val="minor"/>
    </font>
    <font>
      <sz val="20"/>
      <color theme="1"/>
      <name val="Calibri"/>
      <family val="2"/>
      <scheme val="minor"/>
    </font>
    <font>
      <b/>
      <sz val="16"/>
      <color theme="1"/>
      <name val="Calibri"/>
      <family val="2"/>
      <scheme val="minor"/>
    </font>
    <font>
      <b/>
      <sz val="11"/>
      <color theme="1"/>
      <name val="Calibri"/>
      <family val="2"/>
      <scheme val="minor"/>
    </font>
    <font>
      <b/>
      <sz val="12"/>
      <color theme="1"/>
      <name val="Calibri"/>
      <family val="2"/>
      <scheme val="minor"/>
    </font>
    <font>
      <b/>
      <sz val="14"/>
      <color theme="0"/>
      <name val="Calibri"/>
      <family val="2"/>
      <scheme val="minor"/>
    </font>
    <font>
      <b/>
      <sz val="18"/>
      <color theme="1"/>
      <name val="Calibri"/>
      <family val="2"/>
      <scheme val="minor"/>
    </font>
    <font>
      <b/>
      <sz val="14"/>
      <color theme="1"/>
      <name val="Calibri"/>
      <family val="2"/>
      <scheme val="minor"/>
    </font>
    <font>
      <b/>
      <sz val="9"/>
      <color theme="0"/>
      <name val="Calibri"/>
      <family val="2"/>
      <scheme val="minor"/>
    </font>
    <font>
      <b/>
      <sz val="11"/>
      <name val="Calibri"/>
      <family val="2"/>
      <scheme val="minor"/>
    </font>
    <font>
      <u/>
      <sz val="11"/>
      <color theme="10"/>
      <name val="Calibri"/>
      <family val="2"/>
      <scheme val="minor"/>
    </font>
    <font>
      <b/>
      <sz val="26"/>
      <name val="Calibri"/>
      <family val="2"/>
      <scheme val="minor"/>
    </font>
    <font>
      <b/>
      <sz val="18"/>
      <color theme="0"/>
      <name val="Calibri"/>
      <family val="2"/>
      <scheme val="minor"/>
    </font>
    <font>
      <b/>
      <sz val="8"/>
      <name val="Calibri"/>
      <family val="2"/>
      <scheme val="minor"/>
    </font>
    <font>
      <b/>
      <sz val="9"/>
      <color theme="1"/>
      <name val="Calibri"/>
      <family val="2"/>
      <scheme val="minor"/>
    </font>
    <font>
      <b/>
      <sz val="20"/>
      <color theme="1"/>
      <name val="Calibri"/>
      <family val="2"/>
      <scheme val="minor"/>
    </font>
    <font>
      <sz val="11"/>
      <name val="Calibri"/>
      <family val="2"/>
      <scheme val="minor"/>
    </font>
  </fonts>
  <fills count="12">
    <fill>
      <patternFill patternType="none"/>
    </fill>
    <fill>
      <patternFill patternType="gray125"/>
    </fill>
    <fill>
      <patternFill patternType="solid">
        <fgColor rgb="FFAE230C"/>
        <bgColor indexed="64"/>
      </patternFill>
    </fill>
    <fill>
      <patternFill patternType="solid">
        <fgColor rgb="FF2B723E"/>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50"/>
        <bgColor indexed="64"/>
      </patternFill>
    </fill>
    <fill>
      <patternFill patternType="solid">
        <fgColor rgb="FF0000FF"/>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479">
    <xf numFmtId="0" fontId="0" fillId="0" borderId="0" xfId="0"/>
    <xf numFmtId="0" fontId="0" fillId="0" borderId="0" xfId="0" applyAlignment="1" applyProtection="1">
      <alignment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2" fillId="3" borderId="4" xfId="0" applyFont="1" applyFill="1" applyBorder="1" applyAlignment="1" applyProtection="1">
      <alignment shrinkToFit="1"/>
      <protection hidden="1"/>
    </xf>
    <xf numFmtId="0" fontId="1" fillId="2" borderId="2"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9" fontId="0" fillId="0" borderId="1" xfId="0" applyNumberFormat="1" applyBorder="1" applyAlignment="1" applyProtection="1">
      <alignment horizontal="center" shrinkToFit="1"/>
      <protection hidden="1"/>
    </xf>
    <xf numFmtId="9" fontId="0" fillId="0" borderId="11" xfId="0" applyNumberFormat="1" applyBorder="1" applyAlignment="1" applyProtection="1">
      <alignment horizontal="center" shrinkToFit="1"/>
      <protection hidden="1"/>
    </xf>
    <xf numFmtId="9" fontId="0" fillId="0" borderId="4" xfId="0" applyNumberFormat="1"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1" fillId="2" borderId="7" xfId="0" applyFont="1" applyFill="1" applyBorder="1" applyAlignment="1" applyProtection="1">
      <alignment horizontal="center" shrinkToFit="1"/>
      <protection locked="0"/>
    </xf>
    <xf numFmtId="0" fontId="1" fillId="2" borderId="3" xfId="0" applyFont="1" applyFill="1" applyBorder="1" applyAlignment="1" applyProtection="1">
      <alignment horizontal="center" shrinkToFit="1"/>
      <protection locked="0"/>
    </xf>
    <xf numFmtId="0" fontId="4" fillId="2" borderId="3" xfId="0" applyFont="1" applyFill="1" applyBorder="1" applyAlignment="1" applyProtection="1">
      <alignment horizontal="center" shrinkToFit="1"/>
      <protection locked="0"/>
    </xf>
    <xf numFmtId="0" fontId="4" fillId="2" borderId="8" xfId="0" applyFont="1" applyFill="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0" fontId="0" fillId="0" borderId="5" xfId="0" applyBorder="1" applyAlignment="1" applyProtection="1">
      <alignment horizontal="center" shrinkToFit="1"/>
      <protection locked="0"/>
    </xf>
    <xf numFmtId="8" fontId="0" fillId="0" borderId="5" xfId="0" applyNumberFormat="1" applyBorder="1" applyAlignment="1" applyProtection="1">
      <alignment horizontal="right" shrinkToFit="1"/>
      <protection locked="0"/>
    </xf>
    <xf numFmtId="9" fontId="0" fillId="0" borderId="5" xfId="0" applyNumberFormat="1" applyBorder="1" applyAlignment="1" applyProtection="1">
      <alignment horizontal="center" shrinkToFit="1"/>
      <protection locked="0"/>
    </xf>
    <xf numFmtId="9" fontId="0" fillId="0" borderId="6" xfId="0" applyNumberFormat="1" applyBorder="1" applyAlignment="1" applyProtection="1">
      <alignment horizontal="center" shrinkToFit="1"/>
      <protection locked="0"/>
    </xf>
    <xf numFmtId="164" fontId="0" fillId="0" borderId="10" xfId="0" applyNumberFormat="1" applyBorder="1" applyAlignment="1" applyProtection="1">
      <alignment horizontal="center" shrinkToFit="1"/>
      <protection locked="0"/>
    </xf>
    <xf numFmtId="0" fontId="0" fillId="0" borderId="0" xfId="0"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9" fontId="0" fillId="0" borderId="0" xfId="0" applyNumberFormat="1" applyBorder="1" applyAlignment="1" applyProtection="1">
      <alignment horizontal="center" shrinkToFit="1"/>
      <protection locked="0"/>
    </xf>
    <xf numFmtId="9" fontId="0" fillId="0" borderId="9" xfId="0" applyNumberFormat="1" applyBorder="1" applyAlignment="1" applyProtection="1">
      <alignment horizontal="center" shrinkToFit="1"/>
      <protection locked="0"/>
    </xf>
    <xf numFmtId="0" fontId="4" fillId="2" borderId="7" xfId="0" applyFont="1" applyFill="1" applyBorder="1" applyAlignment="1" applyProtection="1">
      <alignment horizontal="center" shrinkToFit="1"/>
      <protection locked="0"/>
    </xf>
    <xf numFmtId="9" fontId="0" fillId="0" borderId="2" xfId="0" applyNumberFormat="1" applyBorder="1" applyAlignment="1" applyProtection="1">
      <alignment horizontal="center" shrinkToFit="1"/>
      <protection locked="0"/>
    </xf>
    <xf numFmtId="9" fontId="0" fillId="0" borderId="10" xfId="0" applyNumberFormat="1" applyBorder="1" applyAlignment="1" applyProtection="1">
      <alignment horizontal="center" shrinkToFit="1"/>
      <protection locked="0"/>
    </xf>
    <xf numFmtId="0" fontId="0" fillId="0" borderId="5"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6"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8" fontId="0" fillId="0" borderId="12" xfId="0" applyNumberFormat="1" applyBorder="1" applyAlignment="1" applyProtection="1">
      <alignment shrinkToFit="1"/>
      <protection hidden="1"/>
    </xf>
    <xf numFmtId="165" fontId="0" fillId="0" borderId="5" xfId="0" applyNumberFormat="1" applyBorder="1" applyAlignment="1" applyProtection="1">
      <alignment horizontal="center" shrinkToFit="1"/>
      <protection locked="0"/>
    </xf>
    <xf numFmtId="165" fontId="0" fillId="0" borderId="0" xfId="0" applyNumberFormat="1" applyBorder="1" applyAlignment="1" applyProtection="1">
      <alignment horizontal="center" shrinkToFit="1"/>
      <protection locked="0"/>
    </xf>
    <xf numFmtId="20" fontId="0" fillId="0" borderId="12" xfId="0" applyNumberFormat="1" applyBorder="1" applyAlignment="1" applyProtection="1">
      <alignment horizontal="center" shrinkToFit="1"/>
      <protection hidden="1"/>
    </xf>
    <xf numFmtId="8" fontId="0" fillId="0" borderId="1"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0" fontId="0" fillId="0" borderId="1"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66" fontId="0" fillId="0" borderId="1" xfId="0" applyNumberFormat="1" applyBorder="1" applyAlignment="1" applyProtection="1">
      <alignment horizontal="center" shrinkToFit="1"/>
      <protection hidden="1"/>
    </xf>
    <xf numFmtId="166" fontId="0" fillId="0" borderId="11" xfId="0" applyNumberFormat="1" applyBorder="1" applyAlignment="1" applyProtection="1">
      <alignment horizontal="center" shrinkToFit="1"/>
      <protection hidden="1"/>
    </xf>
    <xf numFmtId="166" fontId="0" fillId="0" borderId="4" xfId="0" applyNumberFormat="1" applyBorder="1" applyAlignment="1" applyProtection="1">
      <alignment horizontal="center" shrinkToFit="1"/>
      <protection hidden="1"/>
    </xf>
    <xf numFmtId="0" fontId="0" fillId="5" borderId="0" xfId="0" applyFill="1" applyAlignment="1" applyProtection="1">
      <alignment shrinkToFit="1"/>
      <protection hidden="1"/>
    </xf>
    <xf numFmtId="0" fontId="3" fillId="5" borderId="0" xfId="0" applyFont="1" applyFill="1" applyAlignment="1" applyProtection="1">
      <alignment horizontal="center" shrinkToFit="1"/>
      <protection hidden="1"/>
    </xf>
    <xf numFmtId="0" fontId="0" fillId="0" borderId="0" xfId="0" applyFill="1" applyAlignment="1" applyProtection="1">
      <alignment shrinkToFit="1"/>
      <protection hidden="1"/>
    </xf>
    <xf numFmtId="0" fontId="0" fillId="5" borderId="0" xfId="0" applyFill="1" applyBorder="1" applyAlignment="1" applyProtection="1">
      <alignment shrinkToFit="1"/>
      <protection hidden="1"/>
    </xf>
    <xf numFmtId="0" fontId="0" fillId="7" borderId="0" xfId="0" applyFill="1" applyAlignment="1" applyProtection="1">
      <alignment shrinkToFit="1"/>
      <protection hidden="1"/>
    </xf>
    <xf numFmtId="0" fontId="3" fillId="7" borderId="0" xfId="0" applyFont="1" applyFill="1" applyAlignment="1" applyProtection="1">
      <alignment vertical="top" wrapText="1"/>
      <protection hidden="1"/>
    </xf>
    <xf numFmtId="8" fontId="0" fillId="0" borderId="12" xfId="0" applyNumberFormat="1" applyBorder="1" applyAlignment="1" applyProtection="1">
      <alignment horizontal="right" shrinkToFit="1"/>
      <protection hidden="1"/>
    </xf>
    <xf numFmtId="0" fontId="9" fillId="0" borderId="13" xfId="0" applyFont="1" applyBorder="1" applyAlignment="1" applyProtection="1">
      <alignment horizontal="center" shrinkToFit="1"/>
      <protection hidden="1"/>
    </xf>
    <xf numFmtId="0" fontId="9" fillId="0" borderId="15" xfId="0" applyFont="1" applyBorder="1" applyAlignment="1" applyProtection="1">
      <alignment horizontal="center" shrinkToFit="1"/>
      <protection hidden="1"/>
    </xf>
    <xf numFmtId="0" fontId="9" fillId="0" borderId="14" xfId="0" applyFont="1"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2"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0" fontId="1" fillId="5" borderId="0" xfId="0" applyFont="1" applyFill="1" applyBorder="1" applyAlignment="1" applyProtection="1">
      <alignment horizontal="center" shrinkToFit="1"/>
      <protection hidden="1"/>
    </xf>
    <xf numFmtId="8" fontId="0" fillId="5" borderId="0" xfId="0" applyNumberFormat="1" applyFill="1" applyBorder="1" applyAlignment="1" applyProtection="1">
      <alignment horizontal="center" shrinkToFit="1"/>
      <protection hidden="1"/>
    </xf>
    <xf numFmtId="0" fontId="0" fillId="0" borderId="0" xfId="0" applyFont="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8" fontId="0" fillId="0" borderId="0" xfId="0" applyNumberFormat="1" applyAlignment="1" applyProtection="1">
      <alignment shrinkToFit="1"/>
      <protection hidden="1"/>
    </xf>
    <xf numFmtId="0" fontId="0" fillId="0" borderId="2" xfId="0" applyBorder="1" applyAlignment="1" applyProtection="1">
      <alignment shrinkToFit="1"/>
      <protection hidden="1"/>
    </xf>
    <xf numFmtId="0" fontId="0" fillId="0" borderId="10" xfId="0" applyBorder="1" applyAlignment="1" applyProtection="1">
      <alignment shrinkToFit="1"/>
      <protection hidden="1"/>
    </xf>
    <xf numFmtId="0" fontId="0" fillId="0" borderId="7" xfId="0" applyBorder="1" applyAlignment="1" applyProtection="1">
      <alignment shrinkToFit="1"/>
      <protection hidden="1"/>
    </xf>
    <xf numFmtId="0" fontId="0" fillId="0" borderId="1" xfId="0" applyBorder="1" applyAlignment="1" applyProtection="1">
      <alignment shrinkToFit="1"/>
      <protection hidden="1"/>
    </xf>
    <xf numFmtId="0" fontId="0" fillId="0" borderId="11" xfId="0" applyBorder="1" applyAlignment="1" applyProtection="1">
      <alignment shrinkToFit="1"/>
      <protection hidden="1"/>
    </xf>
    <xf numFmtId="0" fontId="0" fillId="0" borderId="4" xfId="0"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0" xfId="0"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3" fillId="5" borderId="0" xfId="0" applyFont="1" applyFill="1" applyAlignment="1" applyProtection="1">
      <alignment horizontal="left" vertical="top" wrapText="1"/>
      <protection hidden="1"/>
    </xf>
    <xf numFmtId="0" fontId="3" fillId="5" borderId="0" xfId="0" applyFont="1" applyFill="1" applyBorder="1" applyAlignment="1" applyProtection="1">
      <alignment horizontal="left" vertical="top" wrapText="1"/>
      <protection hidden="1"/>
    </xf>
    <xf numFmtId="0" fontId="15" fillId="8" borderId="1" xfId="0" applyFont="1" applyFill="1" applyBorder="1" applyAlignment="1" applyProtection="1">
      <alignment horizontal="center" shrinkToFit="1"/>
      <protection hidden="1"/>
    </xf>
    <xf numFmtId="0" fontId="0" fillId="5" borderId="0" xfId="0" applyFill="1" applyAlignment="1" applyProtection="1">
      <alignment horizontal="center" shrinkToFit="1"/>
      <protection hidden="1"/>
    </xf>
    <xf numFmtId="0" fontId="1" fillId="5" borderId="0" xfId="0" applyFont="1" applyFill="1" applyBorder="1" applyAlignment="1" applyProtection="1">
      <alignment vertical="center" wrapText="1"/>
      <protection hidden="1"/>
    </xf>
    <xf numFmtId="0" fontId="17" fillId="5" borderId="0" xfId="1" applyFont="1" applyFill="1" applyBorder="1" applyAlignment="1" applyProtection="1">
      <alignment vertical="center" shrinkToFit="1"/>
      <protection hidden="1"/>
    </xf>
    <xf numFmtId="0" fontId="0" fillId="0" borderId="1"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12" xfId="0" applyFill="1" applyBorder="1" applyAlignment="1" applyProtection="1">
      <alignment shrinkToFit="1"/>
      <protection hidden="1"/>
    </xf>
    <xf numFmtId="8" fontId="0" fillId="0" borderId="12"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8" fontId="0" fillId="5" borderId="0" xfId="0" applyNumberFormat="1" applyFill="1" applyBorder="1" applyAlignment="1" applyProtection="1">
      <alignment shrinkToFit="1"/>
      <protection hidden="1"/>
    </xf>
    <xf numFmtId="164" fontId="0" fillId="0" borderId="5"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9" fillId="8" borderId="1" xfId="0" applyFont="1" applyFill="1" applyBorder="1" applyAlignment="1" applyProtection="1">
      <alignment horizontal="center" shrinkToFit="1"/>
      <protection hidden="1"/>
    </xf>
    <xf numFmtId="0" fontId="9" fillId="8" borderId="4" xfId="0" applyFont="1" applyFill="1" applyBorder="1" applyAlignment="1" applyProtection="1">
      <alignment horizontal="center" shrinkToFit="1"/>
      <protection locked="0"/>
    </xf>
    <xf numFmtId="0" fontId="9" fillId="8" borderId="2" xfId="0" applyFont="1" applyFill="1" applyBorder="1" applyAlignment="1" applyProtection="1">
      <alignment horizontal="center" shrinkToFit="1"/>
      <protection hidden="1"/>
    </xf>
    <xf numFmtId="0" fontId="9" fillId="8" borderId="6" xfId="0" applyFont="1" applyFill="1" applyBorder="1" applyAlignment="1" applyProtection="1">
      <alignment horizontal="center" shrinkToFit="1"/>
      <protection hidden="1"/>
    </xf>
    <xf numFmtId="0" fontId="9" fillId="8" borderId="7" xfId="0" applyFont="1" applyFill="1" applyBorder="1" applyAlignment="1" applyProtection="1">
      <alignment horizontal="center" shrinkToFit="1"/>
      <protection locked="0"/>
    </xf>
    <xf numFmtId="0" fontId="9" fillId="8" borderId="8" xfId="0" applyFont="1" applyFill="1" applyBorder="1" applyAlignment="1" applyProtection="1">
      <alignment horizontal="center" shrinkToFit="1"/>
      <protection locked="0"/>
    </xf>
    <xf numFmtId="0" fontId="0" fillId="0" borderId="1" xfId="0" applyFont="1" applyBorder="1" applyAlignment="1" applyProtection="1">
      <alignment horizontal="center" shrinkToFit="1"/>
      <protection hidden="1"/>
    </xf>
    <xf numFmtId="0" fontId="0" fillId="0" borderId="4" xfId="0" applyFont="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22" fillId="8" borderId="4" xfId="0" applyFont="1" applyFill="1" applyBorder="1" applyAlignment="1" applyProtection="1">
      <alignment shrinkToFit="1"/>
      <protection hidden="1"/>
    </xf>
    <xf numFmtId="164" fontId="0" fillId="11" borderId="2" xfId="0" applyNumberFormat="1" applyFill="1" applyBorder="1" applyAlignment="1" applyProtection="1">
      <alignment horizontal="center" shrinkToFit="1"/>
      <protection hidden="1"/>
    </xf>
    <xf numFmtId="0" fontId="0" fillId="11" borderId="5" xfId="0" applyFill="1" applyBorder="1" applyAlignment="1" applyProtection="1">
      <alignment horizontal="center" shrinkToFit="1"/>
      <protection hidden="1"/>
    </xf>
    <xf numFmtId="8" fontId="0" fillId="11" borderId="5" xfId="0" applyNumberFormat="1" applyFill="1" applyBorder="1" applyAlignment="1" applyProtection="1">
      <alignment horizontal="right" shrinkToFit="1"/>
      <protection hidden="1"/>
    </xf>
    <xf numFmtId="0" fontId="0" fillId="11" borderId="5" xfId="0" applyFill="1" applyBorder="1" applyAlignment="1" applyProtection="1">
      <alignment horizontal="left" shrinkToFit="1"/>
      <protection hidden="1"/>
    </xf>
    <xf numFmtId="165" fontId="0" fillId="11" borderId="5" xfId="0" applyNumberFormat="1" applyFill="1" applyBorder="1" applyAlignment="1" applyProtection="1">
      <alignment horizontal="center" shrinkToFit="1"/>
      <protection hidden="1"/>
    </xf>
    <xf numFmtId="164" fontId="0" fillId="11" borderId="5" xfId="0" applyNumberFormat="1" applyFill="1" applyBorder="1" applyAlignment="1" applyProtection="1">
      <alignment horizontal="center" shrinkToFit="1"/>
      <protection hidden="1"/>
    </xf>
    <xf numFmtId="9" fontId="0" fillId="11" borderId="2" xfId="0" applyNumberFormat="1" applyFill="1" applyBorder="1" applyAlignment="1" applyProtection="1">
      <alignment horizontal="center" shrinkToFit="1"/>
      <protection hidden="1"/>
    </xf>
    <xf numFmtId="9" fontId="0" fillId="11" borderId="5" xfId="0" applyNumberFormat="1" applyFill="1" applyBorder="1" applyAlignment="1" applyProtection="1">
      <alignment horizontal="center" shrinkToFit="1"/>
      <protection hidden="1"/>
    </xf>
    <xf numFmtId="9" fontId="0" fillId="11" borderId="6" xfId="0" applyNumberFormat="1" applyFill="1" applyBorder="1" applyAlignment="1" applyProtection="1">
      <alignment horizontal="center" shrinkToFit="1"/>
      <protection hidden="1"/>
    </xf>
    <xf numFmtId="164" fontId="0" fillId="11" borderId="10" xfId="0" applyNumberFormat="1" applyFill="1" applyBorder="1" applyAlignment="1" applyProtection="1">
      <alignment horizontal="center" shrinkToFit="1"/>
      <protection hidden="1"/>
    </xf>
    <xf numFmtId="0" fontId="0" fillId="11" borderId="0" xfId="0" applyFill="1" applyBorder="1" applyAlignment="1" applyProtection="1">
      <alignment horizontal="center" shrinkToFit="1"/>
      <protection hidden="1"/>
    </xf>
    <xf numFmtId="8" fontId="0" fillId="11" borderId="0" xfId="0" applyNumberFormat="1" applyFill="1" applyBorder="1" applyAlignment="1" applyProtection="1">
      <alignment horizontal="right" shrinkToFit="1"/>
      <protection hidden="1"/>
    </xf>
    <xf numFmtId="0" fontId="0" fillId="11" borderId="0" xfId="0" applyFill="1" applyBorder="1" applyAlignment="1" applyProtection="1">
      <alignment horizontal="left" shrinkToFit="1"/>
      <protection hidden="1"/>
    </xf>
    <xf numFmtId="165" fontId="0" fillId="11" borderId="0" xfId="0" applyNumberFormat="1" applyFill="1" applyBorder="1" applyAlignment="1" applyProtection="1">
      <alignment horizontal="center" shrinkToFit="1"/>
      <protection hidden="1"/>
    </xf>
    <xf numFmtId="164" fontId="0" fillId="11" borderId="0" xfId="0" applyNumberFormat="1" applyFill="1" applyBorder="1" applyAlignment="1" applyProtection="1">
      <alignment horizontal="center" shrinkToFit="1"/>
      <protection hidden="1"/>
    </xf>
    <xf numFmtId="9" fontId="0" fillId="11" borderId="10" xfId="0" applyNumberFormat="1" applyFill="1" applyBorder="1" applyAlignment="1" applyProtection="1">
      <alignment horizontal="center" shrinkToFit="1"/>
      <protection hidden="1"/>
    </xf>
    <xf numFmtId="9" fontId="0" fillId="11" borderId="0" xfId="0" applyNumberFormat="1" applyFill="1" applyBorder="1" applyAlignment="1" applyProtection="1">
      <alignment horizontal="center" shrinkToFit="1"/>
      <protection hidden="1"/>
    </xf>
    <xf numFmtId="9" fontId="0" fillId="11" borderId="9" xfId="0" applyNumberFormat="1" applyFill="1" applyBorder="1" applyAlignment="1" applyProtection="1">
      <alignment horizontal="center" shrinkToFit="1"/>
      <protection hidden="1"/>
    </xf>
    <xf numFmtId="164" fontId="0" fillId="11" borderId="7" xfId="0" applyNumberFormat="1" applyFill="1" applyBorder="1" applyAlignment="1" applyProtection="1">
      <alignment horizontal="center" shrinkToFit="1"/>
      <protection hidden="1"/>
    </xf>
    <xf numFmtId="0" fontId="0" fillId="11" borderId="3" xfId="0" applyFill="1" applyBorder="1" applyAlignment="1" applyProtection="1">
      <alignment horizontal="center" shrinkToFit="1"/>
      <protection hidden="1"/>
    </xf>
    <xf numFmtId="8" fontId="0" fillId="11" borderId="3" xfId="0" applyNumberFormat="1" applyFill="1" applyBorder="1" applyAlignment="1" applyProtection="1">
      <alignment horizontal="right" shrinkToFit="1"/>
      <protection hidden="1"/>
    </xf>
    <xf numFmtId="0" fontId="0" fillId="11" borderId="3" xfId="0" applyFill="1" applyBorder="1" applyAlignment="1" applyProtection="1">
      <alignment horizontal="left" shrinkToFit="1"/>
      <protection hidden="1"/>
    </xf>
    <xf numFmtId="165" fontId="0" fillId="11" borderId="3" xfId="0" applyNumberFormat="1" applyFill="1" applyBorder="1" applyAlignment="1" applyProtection="1">
      <alignment horizontal="center" shrinkToFit="1"/>
      <protection hidden="1"/>
    </xf>
    <xf numFmtId="164" fontId="0" fillId="11" borderId="3" xfId="0" applyNumberFormat="1" applyFill="1" applyBorder="1" applyAlignment="1" applyProtection="1">
      <alignment horizontal="center" shrinkToFit="1"/>
      <protection hidden="1"/>
    </xf>
    <xf numFmtId="9" fontId="0" fillId="11" borderId="7" xfId="0" applyNumberFormat="1" applyFill="1" applyBorder="1" applyAlignment="1" applyProtection="1">
      <alignment horizontal="center" shrinkToFit="1"/>
      <protection hidden="1"/>
    </xf>
    <xf numFmtId="9" fontId="0" fillId="11" borderId="3" xfId="0" applyNumberFormat="1" applyFill="1" applyBorder="1" applyAlignment="1" applyProtection="1">
      <alignment horizontal="center" shrinkToFit="1"/>
      <protection hidden="1"/>
    </xf>
    <xf numFmtId="9" fontId="0" fillId="11" borderId="8" xfId="0" applyNumberFormat="1" applyFill="1" applyBorder="1" applyAlignment="1" applyProtection="1">
      <alignment horizontal="center" shrinkToFit="1"/>
      <protection hidden="1"/>
    </xf>
    <xf numFmtId="0" fontId="5" fillId="4" borderId="2" xfId="0" applyFont="1" applyFill="1" applyBorder="1" applyAlignment="1" applyProtection="1">
      <alignment horizontal="center" vertical="center" shrinkToFit="1"/>
      <protection hidden="1"/>
    </xf>
    <xf numFmtId="0" fontId="5" fillId="4" borderId="5" xfId="0" applyFont="1" applyFill="1" applyBorder="1" applyAlignment="1" applyProtection="1">
      <alignment horizontal="center" vertical="center" shrinkToFit="1"/>
      <protection hidden="1"/>
    </xf>
    <xf numFmtId="0" fontId="5" fillId="4" borderId="6" xfId="0" applyFont="1" applyFill="1" applyBorder="1" applyAlignment="1" applyProtection="1">
      <alignment horizontal="center" vertical="center" shrinkToFit="1"/>
      <protection hidden="1"/>
    </xf>
    <xf numFmtId="0" fontId="5" fillId="4" borderId="7" xfId="0" applyFont="1" applyFill="1" applyBorder="1" applyAlignment="1" applyProtection="1">
      <alignment horizontal="center" vertical="center" shrinkToFit="1"/>
      <protection hidden="1"/>
    </xf>
    <xf numFmtId="0" fontId="5" fillId="4" borderId="3" xfId="0" applyFont="1" applyFill="1" applyBorder="1" applyAlignment="1" applyProtection="1">
      <alignment horizontal="center" vertical="center" shrinkToFit="1"/>
      <protection hidden="1"/>
    </xf>
    <xf numFmtId="0" fontId="5" fillId="4" borderId="8" xfId="0" applyFont="1" applyFill="1" applyBorder="1" applyAlignment="1" applyProtection="1">
      <alignment horizontal="center" vertical="center" shrinkToFit="1"/>
      <protection hidden="1"/>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5" fillId="4" borderId="2" xfId="0" applyFont="1" applyFill="1" applyBorder="1" applyAlignment="1" applyProtection="1">
      <alignment horizontal="center" shrinkToFit="1"/>
      <protection hidden="1"/>
    </xf>
    <xf numFmtId="0" fontId="5" fillId="4" borderId="5" xfId="0" applyFont="1" applyFill="1" applyBorder="1" applyAlignment="1" applyProtection="1">
      <alignment horizontal="center" shrinkToFit="1"/>
      <protection hidden="1"/>
    </xf>
    <xf numFmtId="0" fontId="5" fillId="4" borderId="6" xfId="0" applyFont="1" applyFill="1" applyBorder="1" applyAlignment="1" applyProtection="1">
      <alignment horizontal="center" shrinkToFit="1"/>
      <protection hidden="1"/>
    </xf>
    <xf numFmtId="0" fontId="5" fillId="4" borderId="7" xfId="0" applyFont="1" applyFill="1" applyBorder="1" applyAlignment="1" applyProtection="1">
      <alignment horizontal="center" shrinkToFit="1"/>
      <protection hidden="1"/>
    </xf>
    <xf numFmtId="0" fontId="5" fillId="4" borderId="3" xfId="0" applyFont="1" applyFill="1" applyBorder="1" applyAlignment="1" applyProtection="1">
      <alignment horizontal="center" shrinkToFit="1"/>
      <protection hidden="1"/>
    </xf>
    <xf numFmtId="0" fontId="5" fillId="4" borderId="8" xfId="0" applyFont="1" applyFill="1" applyBorder="1" applyAlignment="1" applyProtection="1">
      <alignment horizontal="center" shrinkToFit="1"/>
      <protection hidden="1"/>
    </xf>
    <xf numFmtId="0" fontId="9" fillId="5" borderId="0" xfId="0" applyFont="1" applyFill="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10" fillId="0" borderId="2" xfId="0" applyFont="1" applyBorder="1" applyAlignment="1" applyProtection="1">
      <alignment horizontal="center" wrapText="1" shrinkToFit="1"/>
      <protection hidden="1"/>
    </xf>
    <xf numFmtId="0" fontId="10" fillId="0" borderId="5" xfId="0" applyFont="1" applyBorder="1" applyAlignment="1" applyProtection="1">
      <alignment horizontal="center" shrinkToFit="1"/>
      <protection hidden="1"/>
    </xf>
    <xf numFmtId="0" fontId="10" fillId="0" borderId="6" xfId="0" applyFont="1" applyBorder="1" applyAlignment="1" applyProtection="1">
      <alignment horizontal="center" shrinkToFit="1"/>
      <protection hidden="1"/>
    </xf>
    <xf numFmtId="0" fontId="10" fillId="0" borderId="10" xfId="0" applyFont="1" applyBorder="1" applyAlignment="1" applyProtection="1">
      <alignment horizontal="center" shrinkToFit="1"/>
      <protection hidden="1"/>
    </xf>
    <xf numFmtId="0" fontId="10" fillId="0" borderId="0" xfId="0" applyFont="1" applyBorder="1" applyAlignment="1" applyProtection="1">
      <alignment horizontal="center" shrinkToFit="1"/>
      <protection hidden="1"/>
    </xf>
    <xf numFmtId="0" fontId="10" fillId="0" borderId="9" xfId="0" applyFont="1" applyBorder="1" applyAlignment="1" applyProtection="1">
      <alignment horizontal="center" shrinkToFit="1"/>
      <protection hidden="1"/>
    </xf>
    <xf numFmtId="0" fontId="10" fillId="0" borderId="7" xfId="0" applyFont="1" applyBorder="1" applyAlignment="1" applyProtection="1">
      <alignment horizontal="center" shrinkToFit="1"/>
      <protection hidden="1"/>
    </xf>
    <xf numFmtId="0" fontId="10" fillId="0" borderId="3" xfId="0" applyFont="1" applyBorder="1" applyAlignment="1" applyProtection="1">
      <alignment horizontal="center" shrinkToFit="1"/>
      <protection hidden="1"/>
    </xf>
    <xf numFmtId="0" fontId="10" fillId="0" borderId="8" xfId="0" applyFont="1" applyBorder="1" applyAlignment="1" applyProtection="1">
      <alignment horizontal="center" shrinkToFit="1"/>
      <protection hidden="1"/>
    </xf>
    <xf numFmtId="0" fontId="3" fillId="5" borderId="0" xfId="0" applyFont="1" applyFill="1" applyAlignment="1" applyProtection="1">
      <alignment horizontal="left" wrapText="1"/>
      <protection hidden="1"/>
    </xf>
    <xf numFmtId="0" fontId="3" fillId="0" borderId="2"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3" fillId="0" borderId="6"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1" fillId="2" borderId="2"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3" fillId="5" borderId="15" xfId="0" applyFont="1" applyFill="1" applyBorder="1" applyAlignment="1" applyProtection="1">
      <alignment horizontal="center" shrinkToFit="1"/>
      <protection hidden="1"/>
    </xf>
    <xf numFmtId="8" fontId="0" fillId="0" borderId="10"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9" xfId="0" applyNumberFormat="1" applyBorder="1" applyAlignment="1" applyProtection="1">
      <alignment horizontal="right" shrinkToFit="1"/>
      <protection locked="0"/>
    </xf>
    <xf numFmtId="8" fontId="0" fillId="0" borderId="7"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8" fontId="0" fillId="0" borderId="8" xfId="0" applyNumberFormat="1" applyBorder="1" applyAlignment="1" applyProtection="1">
      <alignment horizontal="right" shrinkToFit="1"/>
      <protection locked="0"/>
    </xf>
    <xf numFmtId="0" fontId="3" fillId="5" borderId="3" xfId="0" applyFont="1" applyFill="1" applyBorder="1" applyAlignment="1" applyProtection="1">
      <alignment horizontal="center" shrinkToFit="1"/>
      <protection hidden="1"/>
    </xf>
    <xf numFmtId="0" fontId="8" fillId="0" borderId="2" xfId="0" applyFont="1" applyBorder="1" applyAlignment="1" applyProtection="1">
      <alignment horizontal="center" wrapText="1"/>
      <protection hidden="1"/>
    </xf>
    <xf numFmtId="0" fontId="8" fillId="0" borderId="5" xfId="0" applyFont="1" applyBorder="1" applyAlignment="1" applyProtection="1">
      <alignment horizontal="center" wrapText="1"/>
      <protection hidden="1"/>
    </xf>
    <xf numFmtId="0" fontId="8" fillId="0" borderId="6" xfId="0" applyFont="1" applyBorder="1" applyAlignment="1" applyProtection="1">
      <alignment horizontal="center" wrapText="1"/>
      <protection hidden="1"/>
    </xf>
    <xf numFmtId="0" fontId="8" fillId="0" borderId="10" xfId="0" applyFont="1" applyBorder="1" applyAlignment="1" applyProtection="1">
      <alignment horizontal="center" wrapText="1"/>
      <protection hidden="1"/>
    </xf>
    <xf numFmtId="0" fontId="8" fillId="0" borderId="0" xfId="0" applyFont="1" applyBorder="1" applyAlignment="1" applyProtection="1">
      <alignment horizontal="center" wrapText="1"/>
      <protection hidden="1"/>
    </xf>
    <xf numFmtId="0" fontId="8" fillId="0" borderId="9" xfId="0" applyFont="1" applyBorder="1" applyAlignment="1" applyProtection="1">
      <alignment horizontal="center" wrapText="1"/>
      <protection hidden="1"/>
    </xf>
    <xf numFmtId="0" fontId="8" fillId="0" borderId="7" xfId="0" applyFont="1" applyBorder="1" applyAlignment="1" applyProtection="1">
      <alignment horizontal="center" wrapText="1"/>
      <protection hidden="1"/>
    </xf>
    <xf numFmtId="0" fontId="8" fillId="0" borderId="3" xfId="0" applyFont="1" applyBorder="1" applyAlignment="1" applyProtection="1">
      <alignment horizontal="center" wrapText="1"/>
      <protection hidden="1"/>
    </xf>
    <xf numFmtId="0" fontId="8" fillId="0" borderId="8" xfId="0" applyFont="1" applyBorder="1" applyAlignment="1" applyProtection="1">
      <alignment horizontal="center" wrapText="1"/>
      <protection hidden="1"/>
    </xf>
    <xf numFmtId="8" fontId="0" fillId="0" borderId="2" xfId="0" applyNumberFormat="1" applyBorder="1" applyAlignment="1" applyProtection="1">
      <alignment horizontal="right" shrinkToFit="1"/>
      <protection locked="0"/>
    </xf>
    <xf numFmtId="8"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7" fillId="0" borderId="2" xfId="0" applyFont="1" applyBorder="1" applyAlignment="1" applyProtection="1">
      <alignment horizontal="center" vertical="center" shrinkToFit="1"/>
      <protection hidden="1"/>
    </xf>
    <xf numFmtId="0" fontId="7" fillId="0" borderId="5" xfId="0" applyFont="1" applyBorder="1" applyAlignment="1" applyProtection="1">
      <alignment horizontal="center" vertical="center" shrinkToFit="1"/>
      <protection hidden="1"/>
    </xf>
    <xf numFmtId="0" fontId="7" fillId="0" borderId="6" xfId="0" applyFont="1" applyBorder="1" applyAlignment="1" applyProtection="1">
      <alignment horizontal="center" vertical="center" shrinkToFit="1"/>
      <protection hidden="1"/>
    </xf>
    <xf numFmtId="0" fontId="7" fillId="0" borderId="10" xfId="0" applyFont="1" applyBorder="1" applyAlignment="1" applyProtection="1">
      <alignment horizontal="center" vertical="center" shrinkToFit="1"/>
      <protection hidden="1"/>
    </xf>
    <xf numFmtId="0" fontId="7" fillId="0" borderId="0" xfId="0" applyFont="1" applyBorder="1" applyAlignment="1" applyProtection="1">
      <alignment horizontal="center" vertical="center" shrinkToFit="1"/>
      <protection hidden="1"/>
    </xf>
    <xf numFmtId="0" fontId="7" fillId="0" borderId="9" xfId="0" applyFont="1" applyBorder="1" applyAlignment="1" applyProtection="1">
      <alignment horizontal="center" vertical="center" shrinkToFit="1"/>
      <protection hidden="1"/>
    </xf>
    <xf numFmtId="0" fontId="7" fillId="0" borderId="7" xfId="0" applyFont="1" applyBorder="1" applyAlignment="1" applyProtection="1">
      <alignment horizontal="center" vertical="center" shrinkToFit="1"/>
      <protection hidden="1"/>
    </xf>
    <xf numFmtId="0" fontId="7" fillId="0" borderId="3" xfId="0" applyFont="1" applyBorder="1" applyAlignment="1" applyProtection="1">
      <alignment horizontal="center" vertical="center" shrinkToFit="1"/>
      <protection hidden="1"/>
    </xf>
    <xf numFmtId="0" fontId="7" fillId="0" borderId="8" xfId="0" applyFont="1" applyBorder="1" applyAlignment="1" applyProtection="1">
      <alignment horizontal="center" vertical="center" shrinkToFit="1"/>
      <protection hidden="1"/>
    </xf>
    <xf numFmtId="0" fontId="1" fillId="3" borderId="2"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 fillId="4" borderId="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7" xfId="0" applyFont="1" applyFill="1" applyBorder="1" applyAlignment="1" applyProtection="1">
      <alignment horizontal="center" vertical="center" wrapText="1"/>
      <protection hidden="1"/>
    </xf>
    <xf numFmtId="0" fontId="1" fillId="4" borderId="3"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5" fillId="6" borderId="2" xfId="1" applyFont="1" applyFill="1" applyBorder="1" applyAlignment="1" applyProtection="1">
      <alignment horizontal="center" vertical="center" wrapText="1"/>
      <protection hidden="1"/>
    </xf>
    <xf numFmtId="0" fontId="5" fillId="6" borderId="5" xfId="1" applyFont="1" applyFill="1" applyBorder="1" applyAlignment="1" applyProtection="1">
      <alignment horizontal="center" vertical="center" wrapText="1"/>
      <protection hidden="1"/>
    </xf>
    <xf numFmtId="0" fontId="5" fillId="6" borderId="6" xfId="1" applyFont="1" applyFill="1" applyBorder="1" applyAlignment="1" applyProtection="1">
      <alignment horizontal="center" vertical="center" wrapText="1"/>
      <protection hidden="1"/>
    </xf>
    <xf numFmtId="0" fontId="5" fillId="6" borderId="10" xfId="1" applyFont="1" applyFill="1" applyBorder="1" applyAlignment="1" applyProtection="1">
      <alignment horizontal="center" vertical="center" wrapText="1"/>
      <protection hidden="1"/>
    </xf>
    <xf numFmtId="0" fontId="5" fillId="6" borderId="0" xfId="1" applyFont="1" applyFill="1" applyBorder="1" applyAlignment="1" applyProtection="1">
      <alignment horizontal="center" vertical="center" wrapText="1"/>
      <protection hidden="1"/>
    </xf>
    <xf numFmtId="0" fontId="5" fillId="6" borderId="9" xfId="1" applyFont="1" applyFill="1" applyBorder="1" applyAlignment="1" applyProtection="1">
      <alignment horizontal="center" vertical="center" wrapText="1"/>
      <protection hidden="1"/>
    </xf>
    <xf numFmtId="0" fontId="5" fillId="6" borderId="7" xfId="1" applyFont="1" applyFill="1" applyBorder="1" applyAlignment="1" applyProtection="1">
      <alignment horizontal="center" vertical="center" wrapText="1"/>
      <protection hidden="1"/>
    </xf>
    <xf numFmtId="0" fontId="5" fillId="6" borderId="3" xfId="1" applyFont="1" applyFill="1" applyBorder="1" applyAlignment="1" applyProtection="1">
      <alignment horizontal="center" vertical="center" wrapText="1"/>
      <protection hidden="1"/>
    </xf>
    <xf numFmtId="0" fontId="5" fillId="6" borderId="8" xfId="1" applyFont="1" applyFill="1" applyBorder="1" applyAlignment="1" applyProtection="1">
      <alignment horizontal="center" vertical="center" wrapText="1"/>
      <protection hidden="1"/>
    </xf>
    <xf numFmtId="0" fontId="19" fillId="8" borderId="2" xfId="0" applyFont="1" applyFill="1" applyBorder="1" applyAlignment="1" applyProtection="1">
      <alignment horizontal="left" vertical="center" wrapText="1"/>
      <protection hidden="1"/>
    </xf>
    <xf numFmtId="0" fontId="19" fillId="8" borderId="5" xfId="0" applyFont="1" applyFill="1" applyBorder="1" applyAlignment="1" applyProtection="1">
      <alignment horizontal="left" vertical="center" wrapText="1"/>
      <protection hidden="1"/>
    </xf>
    <xf numFmtId="0" fontId="19" fillId="8" borderId="6" xfId="0" applyFont="1" applyFill="1" applyBorder="1" applyAlignment="1" applyProtection="1">
      <alignment horizontal="left" vertical="center" wrapText="1"/>
      <protection hidden="1"/>
    </xf>
    <xf numFmtId="0" fontId="19" fillId="8" borderId="10" xfId="0" applyFont="1" applyFill="1" applyBorder="1" applyAlignment="1" applyProtection="1">
      <alignment horizontal="left" vertical="center" wrapText="1"/>
      <protection hidden="1"/>
    </xf>
    <xf numFmtId="0" fontId="19" fillId="8" borderId="0" xfId="0" applyFont="1" applyFill="1" applyBorder="1" applyAlignment="1" applyProtection="1">
      <alignment horizontal="left" vertical="center" wrapText="1"/>
      <protection hidden="1"/>
    </xf>
    <xf numFmtId="0" fontId="19" fillId="8" borderId="9" xfId="0" applyFont="1" applyFill="1" applyBorder="1" applyAlignment="1" applyProtection="1">
      <alignment horizontal="left" vertical="center" wrapText="1"/>
      <protection hidden="1"/>
    </xf>
    <xf numFmtId="0" fontId="19" fillId="8" borderId="7" xfId="0" applyFont="1" applyFill="1" applyBorder="1" applyAlignment="1" applyProtection="1">
      <alignment horizontal="left" vertical="center" wrapText="1"/>
      <protection hidden="1"/>
    </xf>
    <xf numFmtId="0" fontId="19" fillId="8" borderId="3" xfId="0" applyFont="1" applyFill="1" applyBorder="1" applyAlignment="1" applyProtection="1">
      <alignment horizontal="left" vertical="center" wrapText="1"/>
      <protection hidden="1"/>
    </xf>
    <xf numFmtId="0" fontId="19" fillId="8" borderId="8" xfId="0" applyFont="1" applyFill="1" applyBorder="1" applyAlignment="1" applyProtection="1">
      <alignment horizontal="left" vertical="center" wrapText="1"/>
      <protection hidden="1"/>
    </xf>
    <xf numFmtId="0" fontId="1" fillId="10" borderId="2" xfId="1" applyFont="1" applyFill="1" applyBorder="1" applyAlignment="1" applyProtection="1">
      <alignment horizontal="center" vertical="center" shrinkToFit="1"/>
      <protection hidden="1"/>
    </xf>
    <xf numFmtId="0" fontId="1" fillId="10" borderId="5" xfId="1" applyFont="1" applyFill="1" applyBorder="1" applyAlignment="1" applyProtection="1">
      <alignment horizontal="center" vertical="center" shrinkToFit="1"/>
      <protection hidden="1"/>
    </xf>
    <xf numFmtId="0" fontId="1" fillId="10" borderId="6" xfId="1" applyFont="1" applyFill="1" applyBorder="1" applyAlignment="1" applyProtection="1">
      <alignment horizontal="center" vertical="center" shrinkToFit="1"/>
      <protection hidden="1"/>
    </xf>
    <xf numFmtId="0" fontId="1" fillId="9" borderId="2" xfId="1" applyFont="1" applyFill="1" applyBorder="1" applyAlignment="1" applyProtection="1">
      <alignment horizontal="center" vertical="center" shrinkToFit="1"/>
      <protection hidden="1"/>
    </xf>
    <xf numFmtId="0" fontId="1" fillId="9" borderId="5" xfId="1" applyFont="1" applyFill="1" applyBorder="1" applyAlignment="1" applyProtection="1">
      <alignment horizontal="center" vertical="center" shrinkToFit="1"/>
      <protection hidden="1"/>
    </xf>
    <xf numFmtId="0" fontId="1" fillId="9" borderId="6" xfId="1" applyFont="1" applyFill="1" applyBorder="1" applyAlignment="1" applyProtection="1">
      <alignment horizontal="center" vertical="center" shrinkToFit="1"/>
      <protection hidden="1"/>
    </xf>
    <xf numFmtId="0" fontId="1" fillId="6" borderId="13" xfId="1" applyFont="1" applyFill="1" applyBorder="1" applyAlignment="1" applyProtection="1">
      <alignment horizontal="center" vertical="center" shrinkToFit="1"/>
      <protection hidden="1"/>
    </xf>
    <xf numFmtId="0" fontId="1" fillId="6" borderId="15" xfId="1" applyFont="1" applyFill="1" applyBorder="1" applyAlignment="1" applyProtection="1">
      <alignment horizontal="center" vertical="center" shrinkToFit="1"/>
      <protection hidden="1"/>
    </xf>
    <xf numFmtId="0" fontId="1" fillId="6" borderId="14" xfId="1" applyFont="1" applyFill="1" applyBorder="1" applyAlignment="1" applyProtection="1">
      <alignment horizontal="center" vertical="center" shrinkToFit="1"/>
      <protection hidden="1"/>
    </xf>
    <xf numFmtId="0" fontId="3" fillId="5" borderId="0" xfId="0" applyFont="1" applyFill="1" applyAlignment="1" applyProtection="1">
      <alignment horizontal="center" shrinkToFit="1"/>
      <protection hidden="1"/>
    </xf>
    <xf numFmtId="0" fontId="5" fillId="2" borderId="2"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5" fillId="2" borderId="8"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3" fillId="5" borderId="0" xfId="0" applyFont="1" applyFill="1" applyAlignment="1" applyProtection="1">
      <alignment horizontal="left" vertical="top" wrapText="1"/>
      <protection hidden="1"/>
    </xf>
    <xf numFmtId="0" fontId="3" fillId="5" borderId="3" xfId="0" applyFont="1" applyFill="1" applyBorder="1" applyAlignment="1" applyProtection="1">
      <alignment horizontal="left" vertical="top" wrapText="1"/>
      <protection hidden="1"/>
    </xf>
    <xf numFmtId="0" fontId="14" fillId="2" borderId="2" xfId="0" applyFont="1" applyFill="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3" fillId="5" borderId="8" xfId="0" applyFont="1" applyFill="1" applyBorder="1" applyAlignment="1" applyProtection="1">
      <alignment horizontal="center" shrinkToFit="1"/>
      <protection hidden="1"/>
    </xf>
    <xf numFmtId="0" fontId="20" fillId="8" borderId="2" xfId="0" applyFont="1" applyFill="1" applyBorder="1" applyAlignment="1" applyProtection="1">
      <alignment horizontal="center" vertical="center" wrapText="1"/>
      <protection hidden="1"/>
    </xf>
    <xf numFmtId="0" fontId="20" fillId="8" borderId="6" xfId="0" applyFont="1" applyFill="1" applyBorder="1" applyAlignment="1" applyProtection="1">
      <alignment horizontal="center" vertical="center" wrapText="1"/>
      <protection hidden="1"/>
    </xf>
    <xf numFmtId="0" fontId="20" fillId="8" borderId="7" xfId="0"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9" fontId="0" fillId="0" borderId="10" xfId="0" applyNumberFormat="1" applyBorder="1" applyAlignment="1" applyProtection="1">
      <alignment horizontal="center" shrinkToFit="1"/>
      <protection hidden="1"/>
    </xf>
    <xf numFmtId="9" fontId="0" fillId="0" borderId="0"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9" fontId="0" fillId="0" borderId="7" xfId="0" applyNumberFormat="1" applyBorder="1" applyAlignment="1" applyProtection="1">
      <alignment horizontal="center" shrinkToFit="1"/>
      <protection hidden="1"/>
    </xf>
    <xf numFmtId="9" fontId="0" fillId="0" borderId="3"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9" fontId="0" fillId="0" borderId="2" xfId="0" applyNumberFormat="1" applyBorder="1" applyAlignment="1" applyProtection="1">
      <alignment horizontal="center" shrinkToFit="1"/>
      <protection hidden="1"/>
    </xf>
    <xf numFmtId="9" fontId="0" fillId="0" borderId="5" xfId="0" applyNumberFormat="1" applyBorder="1" applyAlignment="1" applyProtection="1">
      <alignment horizontal="center" shrinkToFit="1"/>
      <protection hidden="1"/>
    </xf>
    <xf numFmtId="9" fontId="0" fillId="0" borderId="6" xfId="0" applyNumberFormat="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2" xfId="0" applyNumberFormat="1" applyBorder="1" applyAlignment="1" applyProtection="1">
      <alignment horizontal="center" shrinkToFit="1"/>
      <protection hidden="1"/>
    </xf>
    <xf numFmtId="0" fontId="12" fillId="5" borderId="2" xfId="0" applyFont="1" applyFill="1" applyBorder="1" applyAlignment="1" applyProtection="1">
      <alignment horizontal="center" vertical="center" shrinkToFit="1"/>
      <protection hidden="1"/>
    </xf>
    <xf numFmtId="0" fontId="12" fillId="5" borderId="5" xfId="0" applyFont="1" applyFill="1" applyBorder="1" applyAlignment="1" applyProtection="1">
      <alignment horizontal="center" vertical="center" shrinkToFit="1"/>
      <protection hidden="1"/>
    </xf>
    <xf numFmtId="0" fontId="12" fillId="5" borderId="6" xfId="0" applyFont="1" applyFill="1" applyBorder="1" applyAlignment="1" applyProtection="1">
      <alignment horizontal="center" vertical="center" shrinkToFit="1"/>
      <protection hidden="1"/>
    </xf>
    <xf numFmtId="0" fontId="12" fillId="5" borderId="7" xfId="0" applyFont="1" applyFill="1" applyBorder="1" applyAlignment="1" applyProtection="1">
      <alignment horizontal="center" vertical="center" shrinkToFit="1"/>
      <protection hidden="1"/>
    </xf>
    <xf numFmtId="0" fontId="12" fillId="5" borderId="3" xfId="0" applyFont="1" applyFill="1" applyBorder="1" applyAlignment="1" applyProtection="1">
      <alignment horizontal="center" vertical="center" shrinkToFit="1"/>
      <protection hidden="1"/>
    </xf>
    <xf numFmtId="0" fontId="12" fillId="5" borderId="8" xfId="0" applyFont="1" applyFill="1" applyBorder="1" applyAlignment="1" applyProtection="1">
      <alignment horizontal="center" vertical="center" shrinkToFit="1"/>
      <protection hidden="1"/>
    </xf>
    <xf numFmtId="0" fontId="1" fillId="3" borderId="14" xfId="0" applyFont="1" applyFill="1" applyBorder="1" applyAlignment="1" applyProtection="1">
      <alignment horizontal="center" shrinkToFit="1"/>
      <protection hidden="1"/>
    </xf>
    <xf numFmtId="0" fontId="11" fillId="3" borderId="2"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0" fontId="11" fillId="3" borderId="7"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8" xfId="0" applyFont="1" applyFill="1" applyBorder="1" applyAlignment="1" applyProtection="1">
      <alignment horizontal="center" vertical="center" shrinkToFit="1"/>
      <protection hidden="1"/>
    </xf>
    <xf numFmtId="8" fontId="13" fillId="0" borderId="2" xfId="0" applyNumberFormat="1" applyFont="1" applyBorder="1" applyAlignment="1" applyProtection="1">
      <alignment horizontal="center" vertical="center" shrinkToFit="1"/>
      <protection hidden="1"/>
    </xf>
    <xf numFmtId="8" fontId="13" fillId="0" borderId="5" xfId="0" applyNumberFormat="1" applyFont="1" applyBorder="1" applyAlignment="1" applyProtection="1">
      <alignment horizontal="center" vertical="center" shrinkToFit="1"/>
      <protection hidden="1"/>
    </xf>
    <xf numFmtId="8" fontId="13" fillId="0" borderId="6" xfId="0" applyNumberFormat="1" applyFont="1" applyBorder="1" applyAlignment="1" applyProtection="1">
      <alignment horizontal="center" vertical="center" shrinkToFit="1"/>
      <protection hidden="1"/>
    </xf>
    <xf numFmtId="8" fontId="13" fillId="0" borderId="7" xfId="0" applyNumberFormat="1" applyFont="1" applyBorder="1" applyAlignment="1" applyProtection="1">
      <alignment horizontal="center" vertical="center" shrinkToFit="1"/>
      <protection hidden="1"/>
    </xf>
    <xf numFmtId="8" fontId="13" fillId="0" borderId="3" xfId="0" applyNumberFormat="1" applyFont="1" applyBorder="1" applyAlignment="1" applyProtection="1">
      <alignment horizontal="center" vertical="center" shrinkToFit="1"/>
      <protection hidden="1"/>
    </xf>
    <xf numFmtId="8" fontId="13" fillId="0" borderId="8" xfId="0" applyNumberFormat="1" applyFont="1" applyBorder="1" applyAlignment="1" applyProtection="1">
      <alignment horizontal="center" vertical="center" shrinkToFit="1"/>
      <protection hidden="1"/>
    </xf>
    <xf numFmtId="165" fontId="13" fillId="0" borderId="2" xfId="0" applyNumberFormat="1" applyFont="1" applyBorder="1" applyAlignment="1" applyProtection="1">
      <alignment horizontal="center" vertical="center" shrinkToFit="1"/>
      <protection hidden="1"/>
    </xf>
    <xf numFmtId="165" fontId="13" fillId="0" borderId="5" xfId="0" applyNumberFormat="1" applyFont="1" applyBorder="1" applyAlignment="1" applyProtection="1">
      <alignment horizontal="center" vertical="center" shrinkToFit="1"/>
      <protection hidden="1"/>
    </xf>
    <xf numFmtId="165" fontId="13" fillId="0" borderId="6" xfId="0" applyNumberFormat="1" applyFont="1" applyBorder="1" applyAlignment="1" applyProtection="1">
      <alignment horizontal="center" vertical="center" shrinkToFit="1"/>
      <protection hidden="1"/>
    </xf>
    <xf numFmtId="165" fontId="13" fillId="0" borderId="7" xfId="0" applyNumberFormat="1" applyFont="1" applyBorder="1" applyAlignment="1" applyProtection="1">
      <alignment horizontal="center" vertical="center" shrinkToFit="1"/>
      <protection hidden="1"/>
    </xf>
    <xf numFmtId="165" fontId="13" fillId="0" borderId="3" xfId="0" applyNumberFormat="1" applyFont="1" applyBorder="1" applyAlignment="1" applyProtection="1">
      <alignment horizontal="center" vertical="center" shrinkToFit="1"/>
      <protection hidden="1"/>
    </xf>
    <xf numFmtId="165" fontId="13" fillId="0" borderId="8" xfId="0" applyNumberFormat="1" applyFont="1" applyBorder="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hidden="1"/>
    </xf>
    <xf numFmtId="0" fontId="11" fillId="2" borderId="5" xfId="0" applyFont="1" applyFill="1" applyBorder="1" applyAlignment="1" applyProtection="1">
      <alignment horizontal="center" vertical="center" shrinkToFit="1"/>
      <protection hidden="1"/>
    </xf>
    <xf numFmtId="0" fontId="11" fillId="2" borderId="6" xfId="0" applyFont="1" applyFill="1" applyBorder="1" applyAlignment="1" applyProtection="1">
      <alignment horizontal="center" vertical="center" shrinkToFit="1"/>
      <protection hidden="1"/>
    </xf>
    <xf numFmtId="0" fontId="11" fillId="2" borderId="7" xfId="0" applyFont="1" applyFill="1" applyBorder="1" applyAlignment="1" applyProtection="1">
      <alignment horizontal="center" vertical="center" shrinkToFit="1"/>
      <protection hidden="1"/>
    </xf>
    <xf numFmtId="0" fontId="11" fillId="2" borderId="3" xfId="0" applyFont="1" applyFill="1" applyBorder="1" applyAlignment="1" applyProtection="1">
      <alignment horizontal="center" vertical="center" shrinkToFit="1"/>
      <protection hidden="1"/>
    </xf>
    <xf numFmtId="0" fontId="11" fillId="2" borderId="8" xfId="0" applyFont="1" applyFill="1" applyBorder="1" applyAlignment="1" applyProtection="1">
      <alignment horizontal="center" vertical="center" shrinkToFit="1"/>
      <protection hidden="1"/>
    </xf>
    <xf numFmtId="165" fontId="0" fillId="0" borderId="10" xfId="0" applyNumberFormat="1"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0" fontId="8" fillId="5" borderId="5" xfId="0" applyFont="1" applyFill="1" applyBorder="1" applyAlignment="1" applyProtection="1">
      <alignment horizontal="center" vertical="center" shrinkToFit="1"/>
      <protection hidden="1"/>
    </xf>
    <xf numFmtId="0" fontId="8" fillId="5" borderId="0" xfId="0" applyFont="1" applyFill="1" applyAlignment="1" applyProtection="1">
      <alignment horizontal="center" vertical="center" shrinkToFit="1"/>
      <protection hidden="1"/>
    </xf>
    <xf numFmtId="8" fontId="0" fillId="0" borderId="10" xfId="0" applyNumberFormat="1" applyFill="1" applyBorder="1" applyAlignment="1" applyProtection="1">
      <alignment horizontal="center" shrinkToFit="1"/>
      <protection hidden="1"/>
    </xf>
    <xf numFmtId="8" fontId="0" fillId="0" borderId="0" xfId="0" applyNumberFormat="1" applyFill="1" applyBorder="1" applyAlignment="1" applyProtection="1">
      <alignment horizontal="center" shrinkToFit="1"/>
      <protection hidden="1"/>
    </xf>
    <xf numFmtId="8" fontId="0" fillId="0" borderId="9" xfId="0" applyNumberFormat="1"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165" fontId="0" fillId="0" borderId="2" xfId="0" applyNumberFormat="1" applyFill="1" applyBorder="1" applyAlignment="1" applyProtection="1">
      <alignment horizontal="center" shrinkToFit="1"/>
      <protection hidden="1"/>
    </xf>
    <xf numFmtId="165" fontId="0" fillId="0" borderId="5" xfId="0" applyNumberFormat="1" applyFill="1" applyBorder="1" applyAlignment="1" applyProtection="1">
      <alignment horizontal="center" shrinkToFit="1"/>
      <protection hidden="1"/>
    </xf>
    <xf numFmtId="165" fontId="0" fillId="0" borderId="6" xfId="0" applyNumberFormat="1" applyFill="1" applyBorder="1" applyAlignment="1" applyProtection="1">
      <alignment horizontal="center" shrinkToFit="1"/>
      <protection hidden="1"/>
    </xf>
    <xf numFmtId="8" fontId="0" fillId="0" borderId="2" xfId="0" applyNumberFormat="1" applyFill="1" applyBorder="1" applyAlignment="1" applyProtection="1">
      <alignment horizontal="center" shrinkToFit="1"/>
      <protection hidden="1"/>
    </xf>
    <xf numFmtId="8" fontId="0" fillId="0" borderId="5" xfId="0" applyNumberFormat="1" applyFill="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165" fontId="0" fillId="0" borderId="10" xfId="0" applyNumberFormat="1" applyFill="1" applyBorder="1" applyAlignment="1" applyProtection="1">
      <alignment horizontal="center" shrinkToFit="1"/>
      <protection hidden="1"/>
    </xf>
    <xf numFmtId="165" fontId="0" fillId="0" borderId="0" xfId="0" applyNumberFormat="1" applyFill="1" applyBorder="1" applyAlignment="1" applyProtection="1">
      <alignment horizontal="center" shrinkToFit="1"/>
      <protection hidden="1"/>
    </xf>
    <xf numFmtId="165" fontId="0" fillId="0" borderId="9" xfId="0" applyNumberFormat="1" applyFill="1" applyBorder="1" applyAlignment="1" applyProtection="1">
      <alignment horizontal="center" shrinkToFit="1"/>
      <protection hidden="1"/>
    </xf>
    <xf numFmtId="0" fontId="9" fillId="0" borderId="7" xfId="0" applyFont="1" applyBorder="1" applyAlignment="1" applyProtection="1">
      <alignment horizontal="center" shrinkToFit="1"/>
      <protection hidden="1"/>
    </xf>
    <xf numFmtId="0" fontId="9" fillId="0" borderId="8" xfId="0" applyFont="1" applyBorder="1" applyAlignment="1" applyProtection="1">
      <alignment horizontal="center" shrinkToFit="1"/>
      <protection hidden="1"/>
    </xf>
    <xf numFmtId="0" fontId="9" fillId="0" borderId="2" xfId="0" applyFont="1" applyBorder="1" applyAlignment="1" applyProtection="1">
      <alignment horizontal="center" shrinkToFit="1"/>
      <protection hidden="1"/>
    </xf>
    <xf numFmtId="0" fontId="9" fillId="0" borderId="6" xfId="0" applyFont="1" applyBorder="1" applyAlignment="1" applyProtection="1">
      <alignment horizontal="center" shrinkToFit="1"/>
      <protection hidden="1"/>
    </xf>
    <xf numFmtId="0" fontId="9" fillId="0" borderId="10" xfId="0" applyFont="1" applyBorder="1" applyAlignment="1" applyProtection="1">
      <alignment horizontal="center" shrinkToFit="1"/>
      <protection hidden="1"/>
    </xf>
    <xf numFmtId="0" fontId="9" fillId="0" borderId="9" xfId="0" applyFont="1" applyBorder="1" applyAlignment="1" applyProtection="1">
      <alignment horizontal="center" shrinkToFit="1"/>
      <protection hidden="1"/>
    </xf>
    <xf numFmtId="8" fontId="0" fillId="0" borderId="7" xfId="0" applyNumberFormat="1" applyFill="1" applyBorder="1" applyAlignment="1" applyProtection="1">
      <alignment horizontal="center" shrinkToFit="1"/>
      <protection hidden="1"/>
    </xf>
    <xf numFmtId="8" fontId="0" fillId="0" borderId="3" xfId="0" applyNumberFormat="1" applyFill="1" applyBorder="1" applyAlignment="1" applyProtection="1">
      <alignment horizontal="center" shrinkToFit="1"/>
      <protection hidden="1"/>
    </xf>
    <xf numFmtId="8" fontId="0" fillId="0" borderId="8" xfId="0" applyNumberFormat="1"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165" fontId="0" fillId="0" borderId="7" xfId="0" applyNumberFormat="1" applyFill="1" applyBorder="1" applyAlignment="1" applyProtection="1">
      <alignment horizontal="center" shrinkToFit="1"/>
      <protection hidden="1"/>
    </xf>
    <xf numFmtId="165" fontId="0" fillId="0" borderId="3" xfId="0" applyNumberFormat="1" applyFill="1" applyBorder="1" applyAlignment="1" applyProtection="1">
      <alignment horizontal="center" shrinkToFit="1"/>
      <protection hidden="1"/>
    </xf>
    <xf numFmtId="165" fontId="0" fillId="0" borderId="8" xfId="0" applyNumberFormat="1" applyFill="1" applyBorder="1" applyAlignment="1" applyProtection="1">
      <alignment horizontal="center" shrinkToFit="1"/>
      <protection hidden="1"/>
    </xf>
    <xf numFmtId="0" fontId="14" fillId="3" borderId="13" xfId="0" applyFont="1" applyFill="1" applyBorder="1" applyAlignment="1" applyProtection="1">
      <alignment horizontal="center" shrinkToFit="1"/>
      <protection hidden="1"/>
    </xf>
    <xf numFmtId="0" fontId="14" fillId="3" borderId="15" xfId="0" applyFont="1" applyFill="1" applyBorder="1" applyAlignment="1" applyProtection="1">
      <alignment horizontal="center" shrinkToFit="1"/>
      <protection hidden="1"/>
    </xf>
    <xf numFmtId="0" fontId="15" fillId="8" borderId="13" xfId="0" applyFont="1" applyFill="1" applyBorder="1" applyAlignment="1" applyProtection="1">
      <alignment horizontal="center" shrinkToFit="1"/>
      <protection hidden="1"/>
    </xf>
    <xf numFmtId="0" fontId="15" fillId="8" borderId="15" xfId="0" applyFont="1" applyFill="1" applyBorder="1" applyAlignment="1" applyProtection="1">
      <alignment horizontal="center" shrinkToFit="1"/>
      <protection hidden="1"/>
    </xf>
    <xf numFmtId="0" fontId="15" fillId="8" borderId="14" xfId="0" applyFont="1" applyFill="1" applyBorder="1" applyAlignment="1" applyProtection="1">
      <alignment horizontal="center" shrinkToFit="1"/>
      <protection hidden="1"/>
    </xf>
    <xf numFmtId="0" fontId="21" fillId="8" borderId="2" xfId="0" applyFont="1" applyFill="1" applyBorder="1" applyAlignment="1" applyProtection="1">
      <alignment horizontal="center" vertical="center" shrinkToFit="1"/>
      <protection hidden="1"/>
    </xf>
    <xf numFmtId="0" fontId="21" fillId="8" borderId="5" xfId="0" applyFont="1" applyFill="1" applyBorder="1" applyAlignment="1" applyProtection="1">
      <alignment horizontal="center" vertical="center" shrinkToFit="1"/>
      <protection hidden="1"/>
    </xf>
    <xf numFmtId="0" fontId="21" fillId="8" borderId="6" xfId="0" applyFont="1" applyFill="1" applyBorder="1" applyAlignment="1" applyProtection="1">
      <alignment horizontal="center" vertical="center" shrinkToFit="1"/>
      <protection hidden="1"/>
    </xf>
    <xf numFmtId="0" fontId="21" fillId="8" borderId="7" xfId="0" applyFont="1" applyFill="1" applyBorder="1" applyAlignment="1" applyProtection="1">
      <alignment horizontal="center" vertical="center" shrinkToFit="1"/>
      <protection hidden="1"/>
    </xf>
    <xf numFmtId="0" fontId="21" fillId="8" borderId="3" xfId="0" applyFont="1" applyFill="1" applyBorder="1" applyAlignment="1" applyProtection="1">
      <alignment horizontal="center" vertical="center" shrinkToFit="1"/>
      <protection hidden="1"/>
    </xf>
    <xf numFmtId="0" fontId="21" fillId="8" borderId="8" xfId="0" applyFont="1" applyFill="1" applyBorder="1" applyAlignment="1" applyProtection="1">
      <alignment horizontal="center" vertical="center" shrinkToFi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0" xfId="0" applyFont="1" applyBorder="1" applyAlignment="1" applyProtection="1">
      <alignment horizontal="left" vertical="center" wrapText="1"/>
      <protection hidden="1"/>
    </xf>
    <xf numFmtId="0" fontId="13" fillId="0" borderId="9"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2" fillId="8" borderId="2" xfId="0" applyFont="1" applyFill="1" applyBorder="1" applyAlignment="1" applyProtection="1">
      <alignment horizontal="center" vertical="center" shrinkToFit="1"/>
      <protection hidden="1"/>
    </xf>
    <xf numFmtId="0" fontId="12" fillId="8" borderId="5" xfId="0" applyFont="1" applyFill="1" applyBorder="1" applyAlignment="1" applyProtection="1">
      <alignment horizontal="center" vertical="center" shrinkToFit="1"/>
      <protection hidden="1"/>
    </xf>
    <xf numFmtId="0" fontId="12" fillId="8" borderId="6" xfId="0" applyFont="1" applyFill="1" applyBorder="1" applyAlignment="1" applyProtection="1">
      <alignment horizontal="center" vertical="center" shrinkToFit="1"/>
      <protection hidden="1"/>
    </xf>
    <xf numFmtId="0" fontId="12" fillId="8" borderId="7" xfId="0" applyFont="1" applyFill="1" applyBorder="1" applyAlignment="1" applyProtection="1">
      <alignment horizontal="center" vertical="center" shrinkToFit="1"/>
      <protection hidden="1"/>
    </xf>
    <xf numFmtId="0" fontId="12" fillId="8" borderId="3" xfId="0" applyFont="1" applyFill="1" applyBorder="1" applyAlignment="1" applyProtection="1">
      <alignment horizontal="center" vertical="center" shrinkToFit="1"/>
      <protection hidden="1"/>
    </xf>
    <xf numFmtId="0" fontId="12" fillId="8" borderId="8" xfId="0" applyFont="1" applyFill="1" applyBorder="1" applyAlignment="1" applyProtection="1">
      <alignment horizontal="center" vertical="center" shrinkToFit="1"/>
      <protection hidden="1"/>
    </xf>
    <xf numFmtId="0" fontId="9" fillId="8" borderId="13" xfId="0" applyFont="1" applyFill="1" applyBorder="1" applyAlignment="1" applyProtection="1">
      <alignment horizontal="center" shrinkToFit="1"/>
      <protection hidden="1"/>
    </xf>
    <xf numFmtId="0" fontId="9" fillId="8" borderId="15" xfId="0" applyFont="1" applyFill="1" applyBorder="1" applyAlignment="1" applyProtection="1">
      <alignment horizontal="center" shrinkToFit="1"/>
      <protection hidden="1"/>
    </xf>
    <xf numFmtId="0" fontId="9" fillId="8" borderId="14" xfId="0" applyFont="1" applyFill="1" applyBorder="1" applyAlignment="1" applyProtection="1">
      <alignment horizontal="center" shrinkToFit="1"/>
      <protection hidden="1"/>
    </xf>
    <xf numFmtId="0" fontId="3" fillId="5" borderId="15" xfId="0" applyFont="1" applyFill="1" applyBorder="1" applyAlignment="1" applyProtection="1">
      <alignment horizontal="right" shrinkToFit="1"/>
      <protection hidden="1"/>
    </xf>
    <xf numFmtId="0" fontId="18" fillId="3" borderId="2" xfId="0" applyFont="1" applyFill="1" applyBorder="1" applyAlignment="1" applyProtection="1">
      <alignment horizontal="center" vertical="center" shrinkToFit="1"/>
      <protection hidden="1"/>
    </xf>
    <xf numFmtId="0" fontId="18" fillId="3" borderId="5" xfId="0" applyFont="1" applyFill="1" applyBorder="1" applyAlignment="1" applyProtection="1">
      <alignment horizontal="center" vertical="center" shrinkToFit="1"/>
      <protection hidden="1"/>
    </xf>
    <xf numFmtId="0" fontId="18" fillId="3" borderId="6" xfId="0" applyFont="1" applyFill="1" applyBorder="1" applyAlignment="1" applyProtection="1">
      <alignment horizontal="center" vertical="center" shrinkToFit="1"/>
      <protection hidden="1"/>
    </xf>
    <xf numFmtId="0" fontId="18" fillId="3" borderId="7" xfId="0" applyFont="1" applyFill="1" applyBorder="1" applyAlignment="1" applyProtection="1">
      <alignment horizontal="center" vertical="center" shrinkToFit="1"/>
      <protection hidden="1"/>
    </xf>
    <xf numFmtId="0" fontId="18" fillId="3" borderId="3" xfId="0" applyFont="1" applyFill="1" applyBorder="1" applyAlignment="1" applyProtection="1">
      <alignment horizontal="center" vertical="center" shrinkToFit="1"/>
      <protection hidden="1"/>
    </xf>
    <xf numFmtId="0" fontId="18" fillId="3" borderId="8" xfId="0" applyFont="1" applyFill="1" applyBorder="1" applyAlignment="1" applyProtection="1">
      <alignment horizontal="center" vertical="center" shrinkToFit="1"/>
      <protection hidden="1"/>
    </xf>
    <xf numFmtId="0" fontId="5" fillId="3" borderId="2"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8" fontId="21" fillId="0" borderId="2" xfId="0" applyNumberFormat="1" applyFont="1" applyBorder="1" applyAlignment="1" applyProtection="1">
      <alignment horizontal="center" vertical="center" shrinkToFit="1"/>
      <protection hidden="1"/>
    </xf>
    <xf numFmtId="8" fontId="21" fillId="0" borderId="5" xfId="0" applyNumberFormat="1" applyFont="1" applyBorder="1" applyAlignment="1" applyProtection="1">
      <alignment horizontal="center" vertical="center" shrinkToFit="1"/>
      <protection hidden="1"/>
    </xf>
    <xf numFmtId="8" fontId="21" fillId="0" borderId="6" xfId="0" applyNumberFormat="1" applyFont="1" applyBorder="1" applyAlignment="1" applyProtection="1">
      <alignment horizontal="center" vertical="center" shrinkToFit="1"/>
      <protection hidden="1"/>
    </xf>
    <xf numFmtId="8" fontId="21" fillId="0" borderId="7" xfId="0" applyNumberFormat="1" applyFont="1" applyBorder="1" applyAlignment="1" applyProtection="1">
      <alignment horizontal="center" vertical="center" shrinkToFit="1"/>
      <protection hidden="1"/>
    </xf>
    <xf numFmtId="8" fontId="21" fillId="0" borderId="3" xfId="0" applyNumberFormat="1" applyFont="1" applyBorder="1" applyAlignment="1" applyProtection="1">
      <alignment horizontal="center" vertical="center" shrinkToFit="1"/>
      <protection hidden="1"/>
    </xf>
    <xf numFmtId="8" fontId="21" fillId="0" borderId="8" xfId="0" applyNumberFormat="1" applyFont="1" applyBorder="1" applyAlignment="1" applyProtection="1">
      <alignment horizontal="center" vertical="center" shrinkToFit="1"/>
      <protection hidden="1"/>
    </xf>
    <xf numFmtId="0" fontId="3" fillId="5" borderId="0" xfId="0" applyFont="1" applyFill="1" applyAlignment="1" applyProtection="1">
      <alignment horizontal="left" vertical="center" wrapText="1"/>
      <protection hidden="1"/>
    </xf>
    <xf numFmtId="0" fontId="3" fillId="5" borderId="3" xfId="0" applyFont="1" applyFill="1" applyBorder="1" applyAlignment="1" applyProtection="1">
      <alignment horizontal="left" vertical="center" wrapText="1"/>
      <protection hidden="1"/>
    </xf>
    <xf numFmtId="0" fontId="0" fillId="0" borderId="2"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8" fontId="0" fillId="0" borderId="2" xfId="0" applyNumberFormat="1" applyBorder="1" applyAlignment="1" applyProtection="1">
      <alignment horizontal="center" vertical="center" shrinkToFit="1"/>
      <protection locked="0"/>
    </xf>
    <xf numFmtId="8" fontId="0" fillId="0" borderId="5" xfId="0" applyNumberFormat="1" applyBorder="1" applyAlignment="1" applyProtection="1">
      <alignment horizontal="center" vertical="center" shrinkToFit="1"/>
      <protection locked="0"/>
    </xf>
    <xf numFmtId="8" fontId="0" fillId="0" borderId="6" xfId="0" applyNumberFormat="1" applyBorder="1" applyAlignment="1" applyProtection="1">
      <alignment horizontal="center" vertical="center" shrinkToFit="1"/>
      <protection locked="0"/>
    </xf>
    <xf numFmtId="8" fontId="0" fillId="0" borderId="7" xfId="0" applyNumberFormat="1" applyBorder="1" applyAlignment="1" applyProtection="1">
      <alignment horizontal="center" vertical="center" shrinkToFit="1"/>
      <protection locked="0"/>
    </xf>
    <xf numFmtId="8" fontId="0" fillId="0" borderId="3" xfId="0" applyNumberFormat="1" applyBorder="1" applyAlignment="1" applyProtection="1">
      <alignment horizontal="center" vertical="center" shrinkToFit="1"/>
      <protection locked="0"/>
    </xf>
    <xf numFmtId="8" fontId="0" fillId="0" borderId="8" xfId="0" applyNumberFormat="1" applyBorder="1" applyAlignment="1" applyProtection="1">
      <alignment horizontal="center" vertical="center" shrinkToFit="1"/>
      <protection locked="0"/>
    </xf>
    <xf numFmtId="9" fontId="0" fillId="0" borderId="2" xfId="0" applyNumberFormat="1" applyBorder="1" applyAlignment="1" applyProtection="1">
      <alignment horizontal="center" vertical="center" shrinkToFit="1"/>
      <protection locked="0"/>
    </xf>
    <xf numFmtId="9" fontId="0" fillId="0" borderId="5" xfId="0" applyNumberFormat="1" applyBorder="1" applyAlignment="1" applyProtection="1">
      <alignment horizontal="center" vertical="center" shrinkToFit="1"/>
      <protection locked="0"/>
    </xf>
    <xf numFmtId="9" fontId="0" fillId="0" borderId="6" xfId="0" applyNumberFormat="1" applyBorder="1" applyAlignment="1" applyProtection="1">
      <alignment horizontal="center" vertical="center" shrinkToFit="1"/>
      <protection locked="0"/>
    </xf>
    <xf numFmtId="9" fontId="0" fillId="0" borderId="7" xfId="0" applyNumberFormat="1" applyBorder="1" applyAlignment="1" applyProtection="1">
      <alignment horizontal="center" vertical="center" shrinkToFit="1"/>
      <protection locked="0"/>
    </xf>
    <xf numFmtId="9" fontId="0" fillId="0" borderId="3" xfId="0" applyNumberFormat="1" applyBorder="1" applyAlignment="1" applyProtection="1">
      <alignment horizontal="center" vertical="center" shrinkToFit="1"/>
      <protection locked="0"/>
    </xf>
    <xf numFmtId="9" fontId="0" fillId="0" borderId="8"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9" fontId="0" fillId="0" borderId="2" xfId="0" applyNumberFormat="1" applyBorder="1" applyAlignment="1" applyProtection="1">
      <alignment horizontal="center" vertical="center" shrinkToFit="1"/>
      <protection hidden="1"/>
    </xf>
    <xf numFmtId="9" fontId="0" fillId="0" borderId="5" xfId="0" applyNumberFormat="1" applyBorder="1" applyAlignment="1" applyProtection="1">
      <alignment horizontal="center" vertical="center" shrinkToFit="1"/>
      <protection hidden="1"/>
    </xf>
    <xf numFmtId="9" fontId="0" fillId="0" borderId="6" xfId="0" applyNumberFormat="1" applyBorder="1" applyAlignment="1" applyProtection="1">
      <alignment horizontal="center" vertical="center" shrinkToFit="1"/>
      <protection hidden="1"/>
    </xf>
    <xf numFmtId="9" fontId="0" fillId="0" borderId="7" xfId="0" applyNumberFormat="1" applyBorder="1" applyAlignment="1" applyProtection="1">
      <alignment horizontal="center" vertical="center" shrinkToFit="1"/>
      <protection hidden="1"/>
    </xf>
    <xf numFmtId="9" fontId="0" fillId="0" borderId="3" xfId="0" applyNumberFormat="1" applyBorder="1" applyAlignment="1" applyProtection="1">
      <alignment horizontal="center" vertical="center" shrinkToFit="1"/>
      <protection hidden="1"/>
    </xf>
    <xf numFmtId="9" fontId="0" fillId="0" borderId="8" xfId="0" applyNumberFormat="1" applyBorder="1" applyAlignment="1" applyProtection="1">
      <alignment horizontal="center" vertical="center" shrinkToFit="1"/>
      <protection hidden="1"/>
    </xf>
    <xf numFmtId="8" fontId="0" fillId="0" borderId="2" xfId="0" applyNumberFormat="1" applyBorder="1" applyAlignment="1" applyProtection="1">
      <alignment horizontal="center" vertical="center" shrinkToFit="1"/>
      <protection hidden="1"/>
    </xf>
    <xf numFmtId="8" fontId="0" fillId="0" borderId="5" xfId="0" applyNumberFormat="1" applyBorder="1" applyAlignment="1" applyProtection="1">
      <alignment horizontal="center" vertical="center" shrinkToFit="1"/>
      <protection hidden="1"/>
    </xf>
    <xf numFmtId="8" fontId="0" fillId="0" borderId="6" xfId="0" applyNumberFormat="1" applyBorder="1" applyAlignment="1" applyProtection="1">
      <alignment horizontal="center" vertical="center" shrinkToFit="1"/>
      <protection hidden="1"/>
    </xf>
    <xf numFmtId="8" fontId="0" fillId="0" borderId="7" xfId="0" applyNumberFormat="1" applyBorder="1" applyAlignment="1" applyProtection="1">
      <alignment horizontal="center" vertical="center" shrinkToFit="1"/>
      <protection hidden="1"/>
    </xf>
    <xf numFmtId="8" fontId="0" fillId="0" borderId="3" xfId="0" applyNumberFormat="1" applyBorder="1" applyAlignment="1" applyProtection="1">
      <alignment horizontal="center" vertical="center" shrinkToFit="1"/>
      <protection hidden="1"/>
    </xf>
    <xf numFmtId="8" fontId="0" fillId="0" borderId="8" xfId="0" applyNumberFormat="1" applyBorder="1" applyAlignment="1" applyProtection="1">
      <alignment horizontal="center" vertical="center" shrinkToFit="1"/>
      <protection hidden="1"/>
    </xf>
  </cellXfs>
  <cellStyles count="2">
    <cellStyle name="Hyperlink" xfId="1" builtinId="8"/>
    <cellStyle name="Normal" xfId="0" builtinId="0"/>
  </cellStyles>
  <dxfs count="9">
    <dxf>
      <font>
        <b/>
        <i val="0"/>
        <color theme="0"/>
      </font>
      <fill>
        <patternFill>
          <bgColor rgb="FF0000FF"/>
        </patternFill>
      </fill>
    </dxf>
    <dxf>
      <font>
        <b/>
        <i val="0"/>
        <color theme="0"/>
      </font>
      <fill>
        <patternFill>
          <bgColor rgb="FF00B050"/>
        </patternFill>
      </fill>
    </dxf>
    <dxf>
      <font>
        <b/>
        <i val="0"/>
        <color theme="0"/>
      </font>
      <fill>
        <patternFill>
          <bgColor rgb="FFFF0000"/>
        </patternFill>
      </fill>
    </dxf>
    <dxf>
      <font>
        <b/>
        <i val="0"/>
        <color rgb="FFFF0000"/>
      </font>
    </dxf>
    <dxf>
      <font>
        <b/>
        <i val="0"/>
        <color rgb="FF00B050"/>
      </font>
    </dxf>
    <dxf>
      <font>
        <b/>
        <i val="0"/>
        <color theme="0"/>
      </font>
      <fill>
        <patternFill>
          <bgColor rgb="FF00B050"/>
        </patternFill>
      </fill>
    </dxf>
    <dxf>
      <font>
        <b/>
        <i val="0"/>
        <color theme="0"/>
      </font>
      <fill>
        <patternFill>
          <bgColor rgb="FFFF0000"/>
        </patternFill>
      </fill>
    </dxf>
    <dxf>
      <font>
        <b/>
        <i val="0"/>
        <color rgb="FF00B050"/>
      </font>
    </dxf>
    <dxf>
      <font>
        <b/>
        <i val="0"/>
        <color rgb="FFFF0000"/>
      </font>
    </dxf>
  </dxfs>
  <tableStyles count="0" defaultTableStyle="TableStyleMedium2" defaultPivotStyle="PivotStyleLight16"/>
  <colors>
    <mruColors>
      <color rgb="FFAE230C"/>
      <color rgb="FF0000FF"/>
      <color rgb="FF2B72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B723E"/>
              </a:solidFill>
              <a:ln>
                <a:noFill/>
              </a:ln>
              <a:effectLst/>
            </c:spPr>
            <c:extLst>
              <c:ext xmlns:c16="http://schemas.microsoft.com/office/drawing/2014/chart" uri="{C3380CC4-5D6E-409C-BE32-E72D297353CC}">
                <c16:uniqueId val="{00000002-8AF3-49F0-BD49-4D4A9E64A2EA}"/>
              </c:ext>
            </c:extLst>
          </c:dPt>
          <c:dPt>
            <c:idx val="1"/>
            <c:invertIfNegative val="0"/>
            <c:bubble3D val="0"/>
            <c:spPr>
              <a:solidFill>
                <a:srgbClr val="AE230C"/>
              </a:solidFill>
              <a:ln>
                <a:noFill/>
              </a:ln>
              <a:effectLst/>
            </c:spPr>
            <c:extLst>
              <c:ext xmlns:c16="http://schemas.microsoft.com/office/drawing/2014/chart" uri="{C3380CC4-5D6E-409C-BE32-E72D297353CC}">
                <c16:uniqueId val="{00000001-8AF3-49F0-BD49-4D4A9E64A2EA}"/>
              </c:ext>
            </c:extLst>
          </c:dPt>
          <c:cat>
            <c:strRef>
              <c:f>'Monthly Report'!$BK$17:$BK$18</c:f>
              <c:strCache>
                <c:ptCount val="2"/>
                <c:pt idx="0">
                  <c:v>Sales for the Month</c:v>
                </c:pt>
                <c:pt idx="1">
                  <c:v>Sales Target</c:v>
                </c:pt>
              </c:strCache>
            </c:strRef>
          </c:cat>
          <c:val>
            <c:numRef>
              <c:f>'Monthly Report'!$BN$17:$BN$18</c:f>
              <c:numCache>
                <c:formatCode>"£"#,##0.00_);[Red]\("£"#,##0.00\)</c:formatCode>
                <c:ptCount val="2"/>
                <c:pt idx="0">
                  <c:v>0</c:v>
                </c:pt>
                <c:pt idx="1">
                  <c:v>0</c:v>
                </c:pt>
              </c:numCache>
            </c:numRef>
          </c:val>
          <c:extLst>
            <c:ext xmlns:c16="http://schemas.microsoft.com/office/drawing/2014/chart" uri="{C3380CC4-5D6E-409C-BE32-E72D297353CC}">
              <c16:uniqueId val="{00000000-8AF3-49F0-BD49-4D4A9E64A2EA}"/>
            </c:ext>
          </c:extLst>
        </c:ser>
        <c:dLbls>
          <c:showLegendKey val="0"/>
          <c:showVal val="0"/>
          <c:showCatName val="0"/>
          <c:showSerName val="0"/>
          <c:showPercent val="0"/>
          <c:showBubbleSize val="0"/>
        </c:dLbls>
        <c:gapWidth val="182"/>
        <c:axId val="535025352"/>
        <c:axId val="593707240"/>
      </c:barChart>
      <c:catAx>
        <c:axId val="535025352"/>
        <c:scaling>
          <c:orientation val="minMax"/>
        </c:scaling>
        <c:delete val="1"/>
        <c:axPos val="l"/>
        <c:numFmt formatCode="General" sourceLinked="1"/>
        <c:majorTickMark val="none"/>
        <c:minorTickMark val="none"/>
        <c:tickLblPos val="nextTo"/>
        <c:crossAx val="593707240"/>
        <c:crosses val="autoZero"/>
        <c:auto val="1"/>
        <c:lblAlgn val="ctr"/>
        <c:lblOffset val="100"/>
        <c:noMultiLvlLbl val="0"/>
      </c:catAx>
      <c:valAx>
        <c:axId val="593707240"/>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crossAx val="53502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'Annual Report'!$BE$5</c:f>
              <c:strCache>
                <c:ptCount val="1"/>
                <c:pt idx="0">
                  <c:v>Time Worked</c:v>
                </c:pt>
              </c:strCache>
            </c:strRef>
          </c:tx>
          <c:spPr>
            <a:solidFill>
              <a:srgbClr val="FFC000"/>
            </a:solidFill>
            <a:ln>
              <a:noFill/>
            </a:ln>
            <a:effectLst/>
          </c:spPr>
          <c:invertIfNegative val="0"/>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Report'!$BE$6:$BE$17</c:f>
              <c:numCache>
                <c:formatCode>[h]:mm</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A79-419B-8381-32B010905345}"/>
            </c:ext>
          </c:extLst>
        </c:ser>
        <c:dLbls>
          <c:showLegendKey val="0"/>
          <c:showVal val="0"/>
          <c:showCatName val="0"/>
          <c:showSerName val="0"/>
          <c:showPercent val="0"/>
          <c:showBubbleSize val="0"/>
        </c:dLbls>
        <c:gapWidth val="20"/>
        <c:axId val="591645704"/>
        <c:axId val="591646032"/>
      </c:barChart>
      <c:barChart>
        <c:barDir val="col"/>
        <c:grouping val="clustered"/>
        <c:varyColors val="0"/>
        <c:ser>
          <c:idx val="0"/>
          <c:order val="0"/>
          <c:tx>
            <c:strRef>
              <c:f>'Annual Report'!$BB$5</c:f>
              <c:strCache>
                <c:ptCount val="1"/>
                <c:pt idx="0">
                  <c:v>Sales</c:v>
                </c:pt>
              </c:strCache>
            </c:strRef>
          </c:tx>
          <c:spPr>
            <a:solidFill>
              <a:srgbClr val="2B723E"/>
            </a:solidFill>
            <a:ln>
              <a:noFill/>
            </a:ln>
            <a:effectLst/>
          </c:spPr>
          <c:invertIfNegative val="0"/>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Report'!$BB$6:$BB$17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79-419B-8381-32B010905345}"/>
            </c:ext>
          </c:extLst>
        </c:ser>
        <c:ser>
          <c:idx val="1"/>
          <c:order val="1"/>
          <c:tx>
            <c:strRef>
              <c:f>'Annual Report'!$BC$5</c:f>
              <c:strCache>
                <c:ptCount val="1"/>
                <c:pt idx="0">
                  <c:v>Cost</c:v>
                </c:pt>
              </c:strCache>
            </c:strRef>
          </c:tx>
          <c:spPr>
            <a:solidFill>
              <a:srgbClr val="AE230C"/>
            </a:solidFill>
            <a:ln>
              <a:noFill/>
            </a:ln>
            <a:effectLst/>
          </c:spPr>
          <c:invertIfNegative val="0"/>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Report'!$BC$6:$BC$17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A79-419B-8381-32B010905345}"/>
            </c:ext>
          </c:extLst>
        </c:ser>
        <c:dLbls>
          <c:showLegendKey val="0"/>
          <c:showVal val="0"/>
          <c:showCatName val="0"/>
          <c:showSerName val="0"/>
          <c:showPercent val="0"/>
          <c:showBubbleSize val="0"/>
        </c:dLbls>
        <c:gapWidth val="219"/>
        <c:axId val="800589992"/>
        <c:axId val="800584416"/>
      </c:barChart>
      <c:catAx>
        <c:axId val="59164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646032"/>
        <c:crosses val="autoZero"/>
        <c:auto val="1"/>
        <c:lblAlgn val="ctr"/>
        <c:lblOffset val="100"/>
        <c:noMultiLvlLbl val="0"/>
      </c:catAx>
      <c:valAx>
        <c:axId val="591646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645704"/>
        <c:crosses val="autoZero"/>
        <c:crossBetween val="between"/>
      </c:valAx>
      <c:valAx>
        <c:axId val="800584416"/>
        <c:scaling>
          <c:orientation val="minMax"/>
          <c:min val="0"/>
        </c:scaling>
        <c:delete val="0"/>
        <c:axPos val="r"/>
        <c:numFmt formatCode="&quot;£&quot;#,##0.00_);[Red]\(&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589992"/>
        <c:crosses val="max"/>
        <c:crossBetween val="between"/>
      </c:valAx>
      <c:catAx>
        <c:axId val="800589992"/>
        <c:scaling>
          <c:orientation val="minMax"/>
        </c:scaling>
        <c:delete val="1"/>
        <c:axPos val="b"/>
        <c:numFmt formatCode="General" sourceLinked="1"/>
        <c:majorTickMark val="out"/>
        <c:minorTickMark val="none"/>
        <c:tickLblPos val="nextTo"/>
        <c:crossAx val="800584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Breakdown</a:t>
            </a:r>
            <a:r>
              <a:rPr lang="en-GB" baseline="0"/>
              <a:t> of Time and Amount / Hour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'Annual Report'!$BE$5</c:f>
              <c:strCache>
                <c:ptCount val="1"/>
                <c:pt idx="0">
                  <c:v>Time Worked</c:v>
                </c:pt>
              </c:strCache>
            </c:strRef>
          </c:tx>
          <c:spPr>
            <a:solidFill>
              <a:srgbClr val="FFC000"/>
            </a:solidFill>
            <a:ln>
              <a:noFill/>
            </a:ln>
            <a:effectLst/>
          </c:spPr>
          <c:invertIfNegative val="0"/>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Report'!$BE$6:$BE$17</c:f>
              <c:numCache>
                <c:formatCode>[h]:mm</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65-40E8-A304-8444CB9B5988}"/>
            </c:ext>
          </c:extLst>
        </c:ser>
        <c:dLbls>
          <c:showLegendKey val="0"/>
          <c:showVal val="0"/>
          <c:showCatName val="0"/>
          <c:showSerName val="0"/>
          <c:showPercent val="0"/>
          <c:showBubbleSize val="0"/>
        </c:dLbls>
        <c:gapWidth val="20"/>
        <c:axId val="589715504"/>
        <c:axId val="589715176"/>
      </c:barChart>
      <c:lineChart>
        <c:grouping val="standard"/>
        <c:varyColors val="0"/>
        <c:ser>
          <c:idx val="1"/>
          <c:order val="1"/>
          <c:tx>
            <c:strRef>
              <c:f>'Annual Report'!$BF$5</c:f>
              <c:strCache>
                <c:ptCount val="1"/>
                <c:pt idx="0">
                  <c:v>Profit / Hour</c:v>
                </c:pt>
              </c:strCache>
            </c:strRef>
          </c:tx>
          <c:spPr>
            <a:ln w="28575" cap="rnd">
              <a:solidFill>
                <a:srgbClr val="2B723E"/>
              </a:solidFill>
              <a:round/>
            </a:ln>
            <a:effectLst/>
          </c:spPr>
          <c:marker>
            <c:symbol val="circle"/>
            <c:size val="5"/>
            <c:spPr>
              <a:solidFill>
                <a:srgbClr val="2B723E"/>
              </a:solidFill>
              <a:ln w="9525">
                <a:noFill/>
              </a:ln>
              <a:effectLst/>
            </c:spPr>
          </c:marker>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Report'!$BF$6:$BF$17</c:f>
              <c:numCache>
                <c:formatCode>"£"#,##0.00_);[Red]\("£"#,##0.00\)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BE65-40E8-A304-8444CB9B5988}"/>
            </c:ext>
          </c:extLst>
        </c:ser>
        <c:dLbls>
          <c:showLegendKey val="0"/>
          <c:showVal val="0"/>
          <c:showCatName val="0"/>
          <c:showSerName val="0"/>
          <c:showPercent val="0"/>
          <c:showBubbleSize val="0"/>
        </c:dLbls>
        <c:marker val="1"/>
        <c:smooth val="0"/>
        <c:axId val="790264072"/>
        <c:axId val="790264728"/>
      </c:lineChart>
      <c:catAx>
        <c:axId val="79026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264728"/>
        <c:crosses val="autoZero"/>
        <c:auto val="1"/>
        <c:lblAlgn val="ctr"/>
        <c:lblOffset val="100"/>
        <c:noMultiLvlLbl val="0"/>
      </c:catAx>
      <c:valAx>
        <c:axId val="7902647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264072"/>
        <c:crosses val="autoZero"/>
        <c:crossBetween val="between"/>
      </c:valAx>
      <c:valAx>
        <c:axId val="589715176"/>
        <c:scaling>
          <c:orientation val="minMax"/>
          <c:min val="0"/>
        </c:scaling>
        <c:delete val="0"/>
        <c:axPos val="r"/>
        <c:numFmt formatCode="[h]:mm"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715504"/>
        <c:crosses val="max"/>
        <c:crossBetween val="between"/>
      </c:valAx>
      <c:catAx>
        <c:axId val="589715504"/>
        <c:scaling>
          <c:orientation val="minMax"/>
        </c:scaling>
        <c:delete val="1"/>
        <c:axPos val="b"/>
        <c:numFmt formatCode="General" sourceLinked="1"/>
        <c:majorTickMark val="out"/>
        <c:minorTickMark val="none"/>
        <c:tickLblPos val="nextTo"/>
        <c:crossAx val="589715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E230C"/>
            </a:solidFill>
            <a:ln>
              <a:noFill/>
            </a:ln>
            <a:effectLst/>
          </c:spPr>
          <c:invertIfNegative val="0"/>
          <c:dPt>
            <c:idx val="0"/>
            <c:invertIfNegative val="0"/>
            <c:bubble3D val="0"/>
            <c:spPr>
              <a:solidFill>
                <a:srgbClr val="2B723E"/>
              </a:solidFill>
              <a:ln>
                <a:noFill/>
              </a:ln>
              <a:effectLst/>
            </c:spPr>
            <c:extLst>
              <c:ext xmlns:c16="http://schemas.microsoft.com/office/drawing/2014/chart" uri="{C3380CC4-5D6E-409C-BE32-E72D297353CC}">
                <c16:uniqueId val="{00000001-D425-456B-A6A3-994F5765CF42}"/>
              </c:ext>
            </c:extLst>
          </c:dPt>
          <c:dPt>
            <c:idx val="1"/>
            <c:invertIfNegative val="0"/>
            <c:bubble3D val="0"/>
            <c:spPr>
              <a:solidFill>
                <a:srgbClr val="AE230C"/>
              </a:solidFill>
              <a:ln>
                <a:noFill/>
              </a:ln>
              <a:effectLst/>
            </c:spPr>
            <c:extLst>
              <c:ext xmlns:c16="http://schemas.microsoft.com/office/drawing/2014/chart" uri="{C3380CC4-5D6E-409C-BE32-E72D297353CC}">
                <c16:uniqueId val="{00000003-D425-456B-A6A3-994F5765CF42}"/>
              </c:ext>
            </c:extLst>
          </c:dPt>
          <c:cat>
            <c:strRef>
              <c:f>'Annual Report'!$BK$21:$BK$22</c:f>
              <c:strCache>
                <c:ptCount val="2"/>
                <c:pt idx="0">
                  <c:v>Sales for the Month</c:v>
                </c:pt>
                <c:pt idx="1">
                  <c:v>Sales Target</c:v>
                </c:pt>
              </c:strCache>
            </c:strRef>
          </c:cat>
          <c:val>
            <c:numRef>
              <c:f>'Annual Report'!$BN$21:$BN$22</c:f>
              <c:numCache>
                <c:formatCode>"£"#,##0.00_);[Red]\("£"#,##0.00\)</c:formatCode>
                <c:ptCount val="2"/>
                <c:pt idx="0">
                  <c:v>0</c:v>
                </c:pt>
                <c:pt idx="1">
                  <c:v>0</c:v>
                </c:pt>
              </c:numCache>
            </c:numRef>
          </c:val>
          <c:extLst>
            <c:ext xmlns:c16="http://schemas.microsoft.com/office/drawing/2014/chart" uri="{C3380CC4-5D6E-409C-BE32-E72D297353CC}">
              <c16:uniqueId val="{00000004-D425-456B-A6A3-994F5765CF42}"/>
            </c:ext>
          </c:extLst>
        </c:ser>
        <c:dLbls>
          <c:showLegendKey val="0"/>
          <c:showVal val="0"/>
          <c:showCatName val="0"/>
          <c:showSerName val="0"/>
          <c:showPercent val="0"/>
          <c:showBubbleSize val="0"/>
        </c:dLbls>
        <c:gapWidth val="182"/>
        <c:axId val="535025352"/>
        <c:axId val="593707240"/>
      </c:barChart>
      <c:catAx>
        <c:axId val="535025352"/>
        <c:scaling>
          <c:orientation val="minMax"/>
        </c:scaling>
        <c:delete val="1"/>
        <c:axPos val="l"/>
        <c:numFmt formatCode="General" sourceLinked="1"/>
        <c:majorTickMark val="none"/>
        <c:minorTickMark val="none"/>
        <c:tickLblPos val="nextTo"/>
        <c:crossAx val="593707240"/>
        <c:crosses val="autoZero"/>
        <c:auto val="1"/>
        <c:lblAlgn val="ctr"/>
        <c:lblOffset val="100"/>
        <c:noMultiLvlLbl val="0"/>
      </c:catAx>
      <c:valAx>
        <c:axId val="593707240"/>
        <c:scaling>
          <c:orientation val="minMax"/>
          <c:min val="0"/>
        </c:scaling>
        <c:delete val="1"/>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crossAx val="53502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a:t>
            </a:r>
            <a:r>
              <a:rPr lang="en-GB" baseline="0"/>
              <a:t> Costs, and Profit / Hour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strRef>
              <c:f>'Annual Report'!$BB$5</c:f>
              <c:strCache>
                <c:ptCount val="1"/>
                <c:pt idx="0">
                  <c:v>Sales</c:v>
                </c:pt>
              </c:strCache>
            </c:strRef>
          </c:tx>
          <c:spPr>
            <a:solidFill>
              <a:srgbClr val="2B723E">
                <a:alpha val="50000"/>
              </a:srgbClr>
            </a:solidFill>
            <a:ln>
              <a:noFill/>
            </a:ln>
            <a:effectLst/>
          </c:spPr>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Report'!$BB$6:$BB$17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13-44C3-A9CB-7B5A0C9F58E9}"/>
            </c:ext>
          </c:extLst>
        </c:ser>
        <c:ser>
          <c:idx val="1"/>
          <c:order val="1"/>
          <c:tx>
            <c:strRef>
              <c:f>'Annual Report'!$BC$5</c:f>
              <c:strCache>
                <c:ptCount val="1"/>
                <c:pt idx="0">
                  <c:v>Cost</c:v>
                </c:pt>
              </c:strCache>
            </c:strRef>
          </c:tx>
          <c:spPr>
            <a:solidFill>
              <a:srgbClr val="AE230C">
                <a:alpha val="50000"/>
              </a:srgbClr>
            </a:solidFill>
            <a:ln>
              <a:noFill/>
            </a:ln>
            <a:effectLst/>
          </c:spPr>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Report'!$BC$6:$BC$17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A13-44C3-A9CB-7B5A0C9F58E9}"/>
            </c:ext>
          </c:extLst>
        </c:ser>
        <c:dLbls>
          <c:showLegendKey val="0"/>
          <c:showVal val="0"/>
          <c:showCatName val="0"/>
          <c:showSerName val="0"/>
          <c:showPercent val="0"/>
          <c:showBubbleSize val="0"/>
        </c:dLbls>
        <c:axId val="482341296"/>
        <c:axId val="482343264"/>
      </c:areaChart>
      <c:lineChart>
        <c:grouping val="standard"/>
        <c:varyColors val="0"/>
        <c:ser>
          <c:idx val="2"/>
          <c:order val="2"/>
          <c:tx>
            <c:strRef>
              <c:f>'Annual Report'!$BF$5</c:f>
              <c:strCache>
                <c:ptCount val="1"/>
                <c:pt idx="0">
                  <c:v>Profit / Hour</c:v>
                </c:pt>
              </c:strCache>
            </c:strRef>
          </c:tx>
          <c:spPr>
            <a:ln w="28575" cap="rnd">
              <a:solidFill>
                <a:schemeClr val="tx1"/>
              </a:solidFill>
              <a:round/>
            </a:ln>
            <a:effectLst/>
          </c:spPr>
          <c:marker>
            <c:symbol val="circle"/>
            <c:size val="5"/>
            <c:spPr>
              <a:solidFill>
                <a:schemeClr val="tx1"/>
              </a:solidFill>
              <a:ln w="9525">
                <a:noFill/>
              </a:ln>
              <a:effectLst/>
            </c:spPr>
          </c:marker>
          <c:cat>
            <c:strRef>
              <c:f>'Annual Report'!$BA$6:$BA$17</c:f>
              <c:strCache>
                <c:ptCount val="12"/>
                <c:pt idx="0">
                  <c:v>Jan 1900</c:v>
                </c:pt>
                <c:pt idx="1">
                  <c:v>Jan 1900</c:v>
                </c:pt>
                <c:pt idx="2">
                  <c:v>Mar 1900</c:v>
                </c:pt>
                <c:pt idx="3">
                  <c:v>Apr 1900</c:v>
                </c:pt>
                <c:pt idx="4">
                  <c:v>May 1900</c:v>
                </c:pt>
                <c:pt idx="5">
                  <c:v>Jun 1900</c:v>
                </c:pt>
                <c:pt idx="6">
                  <c:v>Jul 1900</c:v>
                </c:pt>
                <c:pt idx="7">
                  <c:v>Aug 1900</c:v>
                </c:pt>
                <c:pt idx="8">
                  <c:v>Sep 1900</c:v>
                </c:pt>
                <c:pt idx="9">
                  <c:v>Oct 1900</c:v>
                </c:pt>
                <c:pt idx="10">
                  <c:v>Nov 1900</c:v>
                </c:pt>
                <c:pt idx="11">
                  <c:v>Dec 1900</c:v>
                </c:pt>
              </c:strCache>
            </c:strRef>
          </c:cat>
          <c:val>
            <c:numRef>
              <c:f>'Annual Report'!$BF$6:$BF$17</c:f>
              <c:numCache>
                <c:formatCode>"£"#,##0.00_);[Red]\("£"#,##0.00\)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1A13-44C3-A9CB-7B5A0C9F58E9}"/>
            </c:ext>
          </c:extLst>
        </c:ser>
        <c:dLbls>
          <c:showLegendKey val="0"/>
          <c:showVal val="0"/>
          <c:showCatName val="0"/>
          <c:showSerName val="0"/>
          <c:showPercent val="0"/>
          <c:showBubbleSize val="0"/>
        </c:dLbls>
        <c:marker val="1"/>
        <c:smooth val="0"/>
        <c:axId val="649474488"/>
        <c:axId val="649472848"/>
      </c:lineChart>
      <c:catAx>
        <c:axId val="482341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43264"/>
        <c:crosses val="autoZero"/>
        <c:auto val="1"/>
        <c:lblAlgn val="ctr"/>
        <c:lblOffset val="100"/>
        <c:noMultiLvlLbl val="0"/>
      </c:catAx>
      <c:valAx>
        <c:axId val="48234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41296"/>
        <c:crosses val="autoZero"/>
        <c:crossBetween val="between"/>
      </c:valAx>
      <c:valAx>
        <c:axId val="649472848"/>
        <c:scaling>
          <c:orientation val="minMax"/>
          <c:min val="0"/>
        </c:scaling>
        <c:delete val="0"/>
        <c:axPos val="r"/>
        <c:numFmt formatCode="&quot;£&quot;#,##0.00_);[Red]\(&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4488"/>
        <c:crosses val="max"/>
        <c:crossBetween val="between"/>
      </c:valAx>
      <c:catAx>
        <c:axId val="649474488"/>
        <c:scaling>
          <c:orientation val="minMax"/>
        </c:scaling>
        <c:delete val="1"/>
        <c:axPos val="b"/>
        <c:numFmt formatCode="General" sourceLinked="1"/>
        <c:majorTickMark val="out"/>
        <c:minorTickMark val="none"/>
        <c:tickLblPos val="nextTo"/>
        <c:crossAx val="649472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extLst/>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B723E"/>
            </a:solidFill>
            <a:ln>
              <a:noFill/>
            </a:ln>
            <a:effectLst/>
          </c:spPr>
          <c:invertIfNegative val="0"/>
          <c:cat>
            <c:multiLvlStrRef>
              <c:f>'Annual Report'!$BA$56:$BA$65</c:f>
            </c:multiLvlStrRef>
          </c:cat>
          <c:val>
            <c:numRef>
              <c:f>'Annual Report'!$BB$56:$BB$65</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502-4750-BB8E-E33C0491C8C7}"/>
            </c:ext>
          </c:extLst>
        </c:ser>
        <c:dLbls>
          <c:showLegendKey val="0"/>
          <c:showVal val="0"/>
          <c:showCatName val="0"/>
          <c:showSerName val="0"/>
          <c:showPercent val="0"/>
          <c:showBubbleSize val="0"/>
        </c:dLbls>
        <c:gapWidth val="219"/>
        <c:overlap val="-27"/>
        <c:axId val="612476160"/>
        <c:axId val="612478456"/>
      </c:barChart>
      <c:catAx>
        <c:axId val="61247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8456"/>
        <c:crosses val="autoZero"/>
        <c:auto val="1"/>
        <c:lblAlgn val="ctr"/>
        <c:lblOffset val="100"/>
        <c:noMultiLvlLbl val="0"/>
      </c:catAx>
      <c:valAx>
        <c:axId val="6124784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616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'Annual Report'!$BB$72</c:f>
              <c:strCache>
                <c:ptCount val="1"/>
                <c:pt idx="0">
                  <c:v>Cost</c:v>
                </c:pt>
              </c:strCache>
            </c:strRef>
          </c:tx>
          <c:spPr>
            <a:solidFill>
              <a:srgbClr val="AE230C"/>
            </a:solidFill>
            <a:ln>
              <a:noFill/>
            </a:ln>
            <a:effectLst/>
          </c:spPr>
          <c:invertIfNegative val="0"/>
          <c:cat>
            <c:multiLvlStrRef>
              <c:f>'Annual Report'!$BA$73:$BA$82</c:f>
            </c:multiLvlStrRef>
          </c:cat>
          <c:val>
            <c:numRef>
              <c:f>'Annual Report'!$BB$73:$BB$82</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B2A-4AC5-A71B-C8B78FA1BC45}"/>
            </c:ext>
          </c:extLst>
        </c:ser>
        <c:ser>
          <c:idx val="1"/>
          <c:order val="1"/>
          <c:tx>
            <c:strRef>
              <c:f>'Annual Report'!$BC$72</c:f>
              <c:strCache>
                <c:ptCount val="1"/>
                <c:pt idx="0">
                  <c:v>Profit</c:v>
                </c:pt>
              </c:strCache>
            </c:strRef>
          </c:tx>
          <c:spPr>
            <a:solidFill>
              <a:srgbClr val="2B723E"/>
            </a:solidFill>
            <a:ln>
              <a:noFill/>
            </a:ln>
            <a:effectLst/>
          </c:spPr>
          <c:invertIfNegative val="0"/>
          <c:cat>
            <c:multiLvlStrRef>
              <c:f>'Annual Report'!$BA$73:$BA$82</c:f>
            </c:multiLvlStrRef>
          </c:cat>
          <c:val>
            <c:numRef>
              <c:f>'Annual Report'!$BC$73:$BC$82</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B2A-4AC5-A71B-C8B78FA1BC45}"/>
            </c:ext>
          </c:extLst>
        </c:ser>
        <c:dLbls>
          <c:showLegendKey val="0"/>
          <c:showVal val="0"/>
          <c:showCatName val="0"/>
          <c:showSerName val="0"/>
          <c:showPercent val="0"/>
          <c:showBubbleSize val="0"/>
        </c:dLbls>
        <c:gapWidth val="219"/>
        <c:overlap val="100"/>
        <c:axId val="575600288"/>
        <c:axId val="575600944"/>
      </c:barChart>
      <c:scatterChart>
        <c:scatterStyle val="lineMarker"/>
        <c:varyColors val="0"/>
        <c:ser>
          <c:idx val="2"/>
          <c:order val="2"/>
          <c:tx>
            <c:strRef>
              <c:f>'Annual Report'!$BD$72</c:f>
              <c:strCache>
                <c:ptCount val="1"/>
                <c:pt idx="0">
                  <c:v>Ave. Profit / Hour</c:v>
                </c:pt>
              </c:strCache>
            </c:strRef>
          </c:tx>
          <c:spPr>
            <a:ln w="25400" cap="rnd">
              <a:noFill/>
              <a:round/>
            </a:ln>
            <a:effectLst/>
          </c:spPr>
          <c:marker>
            <c:symbol val="circle"/>
            <c:size val="5"/>
            <c:spPr>
              <a:solidFill>
                <a:schemeClr val="tx1"/>
              </a:solidFill>
              <a:ln w="9525">
                <a:noFill/>
              </a:ln>
              <a:effectLst/>
            </c:spPr>
          </c:marker>
          <c:xVal>
            <c:numRef>
              <c:f>'Annual Report'!$BA$73:$BA$82</c:f>
            </c:numRef>
          </c:xVal>
          <c:yVal>
            <c:numRef>
              <c:f>'Annual Report'!$BD$73:$BD$82</c:f>
              <c:numCache>
                <c:formatCode>"£"#,##0.00_);[Red]\("£"#,##0.00\)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2-7B2A-4AC5-A71B-C8B78FA1BC45}"/>
            </c:ext>
          </c:extLst>
        </c:ser>
        <c:dLbls>
          <c:showLegendKey val="0"/>
          <c:showVal val="0"/>
          <c:showCatName val="0"/>
          <c:showSerName val="0"/>
          <c:showPercent val="0"/>
          <c:showBubbleSize val="0"/>
        </c:dLbls>
        <c:axId val="610090016"/>
        <c:axId val="610085752"/>
      </c:scatterChart>
      <c:catAx>
        <c:axId val="57560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600944"/>
        <c:crosses val="autoZero"/>
        <c:auto val="1"/>
        <c:lblAlgn val="ctr"/>
        <c:lblOffset val="100"/>
        <c:noMultiLvlLbl val="0"/>
      </c:catAx>
      <c:valAx>
        <c:axId val="5756009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600288"/>
        <c:crosses val="autoZero"/>
        <c:crossBetween val="between"/>
      </c:valAx>
      <c:valAx>
        <c:axId val="610085752"/>
        <c:scaling>
          <c:orientation val="minMax"/>
        </c:scaling>
        <c:delete val="0"/>
        <c:axPos val="r"/>
        <c:numFmt formatCode="&quot;£&quot;#,##0.00_);[Red]\(&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090016"/>
        <c:crosses val="max"/>
        <c:crossBetween val="midCat"/>
      </c:valAx>
      <c:valAx>
        <c:axId val="610090016"/>
        <c:scaling>
          <c:orientation val="minMax"/>
        </c:scaling>
        <c:delete val="1"/>
        <c:axPos val="b"/>
        <c:numFmt formatCode="General" sourceLinked="1"/>
        <c:majorTickMark val="out"/>
        <c:minorTickMark val="none"/>
        <c:tickLblPos val="nextTo"/>
        <c:crossAx val="6100857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terms-conditions/?10100-SBR" TargetMode="External"/><Relationship Id="rId2" Type="http://schemas.openxmlformats.org/officeDocument/2006/relationships/image" Target="../media/image1.jpeg"/><Relationship Id="rId1" Type="http://schemas.openxmlformats.org/officeDocument/2006/relationships/hyperlink" Target="https://spreadsheetsolutions.biz/?10100-SBR" TargetMode="External"/><Relationship Id="rId6" Type="http://schemas.openxmlformats.org/officeDocument/2006/relationships/image" Target="../media/image3.jpeg"/><Relationship Id="rId5" Type="http://schemas.openxmlformats.org/officeDocument/2006/relationships/hyperlink" Target="https://spreadsheetsolutions.biz/project/sales-breakdown-report/?salesbreakdown"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76199</xdr:colOff>
      <xdr:row>46</xdr:row>
      <xdr:rowOff>104775</xdr:rowOff>
    </xdr:from>
    <xdr:to>
      <xdr:col>44</xdr:col>
      <xdr:colOff>133350</xdr:colOff>
      <xdr:row>59</xdr:row>
      <xdr:rowOff>101305</xdr:rowOff>
    </xdr:to>
    <xdr:pic>
      <xdr:nvPicPr>
        <xdr:cNvPr id="3" name="Picture 2">
          <a:hlinkClick xmlns:r="http://schemas.openxmlformats.org/officeDocument/2006/relationships" r:id="rId1"/>
          <a:extLst>
            <a:ext uri="{FF2B5EF4-FFF2-40B4-BE49-F238E27FC236}">
              <a16:creationId xmlns:a16="http://schemas.microsoft.com/office/drawing/2014/main" id="{12C3F2B4-CC8D-47CF-BF9E-F2961DD562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699" y="8867775"/>
          <a:ext cx="8248651" cy="2473030"/>
        </a:xfrm>
        <a:prstGeom prst="rect">
          <a:avLst/>
        </a:prstGeom>
      </xdr:spPr>
    </xdr:pic>
    <xdr:clientData/>
  </xdr:twoCellAnchor>
  <xdr:twoCellAnchor editAs="oneCell">
    <xdr:from>
      <xdr:col>31</xdr:col>
      <xdr:colOff>38100</xdr:colOff>
      <xdr:row>63</xdr:row>
      <xdr:rowOff>9525</xdr:rowOff>
    </xdr:from>
    <xdr:to>
      <xdr:col>45</xdr:col>
      <xdr:colOff>0</xdr:colOff>
      <xdr:row>65</xdr:row>
      <xdr:rowOff>20063</xdr:rowOff>
    </xdr:to>
    <xdr:pic>
      <xdr:nvPicPr>
        <xdr:cNvPr id="5" name="Picture 4">
          <a:hlinkClick xmlns:r="http://schemas.openxmlformats.org/officeDocument/2006/relationships" r:id="rId3"/>
          <a:extLst>
            <a:ext uri="{FF2B5EF4-FFF2-40B4-BE49-F238E27FC236}">
              <a16:creationId xmlns:a16="http://schemas.microsoft.com/office/drawing/2014/main" id="{310B6FA8-A161-4EDE-A266-1BA7ED791E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43600" y="12011025"/>
          <a:ext cx="2628900" cy="391538"/>
        </a:xfrm>
        <a:prstGeom prst="rect">
          <a:avLst/>
        </a:prstGeom>
      </xdr:spPr>
    </xdr:pic>
    <xdr:clientData/>
  </xdr:twoCellAnchor>
  <xdr:twoCellAnchor editAs="oneCell">
    <xdr:from>
      <xdr:col>26</xdr:col>
      <xdr:colOff>47625</xdr:colOff>
      <xdr:row>33</xdr:row>
      <xdr:rowOff>57150</xdr:rowOff>
    </xdr:from>
    <xdr:to>
      <xdr:col>33</xdr:col>
      <xdr:colOff>161925</xdr:colOff>
      <xdr:row>36</xdr:row>
      <xdr:rowOff>161925</xdr:rowOff>
    </xdr:to>
    <xdr:pic>
      <xdr:nvPicPr>
        <xdr:cNvPr id="7" name="Picture 6">
          <a:hlinkClick xmlns:r="http://schemas.openxmlformats.org/officeDocument/2006/relationships" r:id="rId5"/>
          <a:extLst>
            <a:ext uri="{FF2B5EF4-FFF2-40B4-BE49-F238E27FC236}">
              <a16:creationId xmlns:a16="http://schemas.microsoft.com/office/drawing/2014/main" id="{E2B84CF0-4D1C-4EDA-A639-846AA17823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00625" y="6343650"/>
          <a:ext cx="144780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114300</xdr:colOff>
      <xdr:row>29</xdr:row>
      <xdr:rowOff>66675</xdr:rowOff>
    </xdr:from>
    <xdr:ext cx="3347904" cy="405432"/>
    <xdr:sp macro="" textlink="">
      <xdr:nvSpPr>
        <xdr:cNvPr id="2" name="TextBox 1">
          <a:extLst>
            <a:ext uri="{FF2B5EF4-FFF2-40B4-BE49-F238E27FC236}">
              <a16:creationId xmlns:a16="http://schemas.microsoft.com/office/drawing/2014/main" id="{07B22B56-D9A7-49A9-909F-97C87FBACFF9}"/>
            </a:ext>
          </a:extLst>
        </xdr:cNvPr>
        <xdr:cNvSpPr txBox="1"/>
      </xdr:nvSpPr>
      <xdr:spPr>
        <a:xfrm>
          <a:off x="1066800" y="55911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31</xdr:col>
      <xdr:colOff>0</xdr:colOff>
      <xdr:row>7</xdr:row>
      <xdr:rowOff>4762</xdr:rowOff>
    </xdr:from>
    <xdr:to>
      <xdr:col>45</xdr:col>
      <xdr:colOff>0</xdr:colOff>
      <xdr:row>13</xdr:row>
      <xdr:rowOff>0</xdr:rowOff>
    </xdr:to>
    <xdr:graphicFrame macro="">
      <xdr:nvGraphicFramePr>
        <xdr:cNvPr id="3" name="Chart 2">
          <a:extLst>
            <a:ext uri="{FF2B5EF4-FFF2-40B4-BE49-F238E27FC236}">
              <a16:creationId xmlns:a16="http://schemas.microsoft.com/office/drawing/2014/main" id="{63191CC0-5ABE-41CA-820D-A5CB54E29A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21</xdr:row>
      <xdr:rowOff>0</xdr:rowOff>
    </xdr:to>
    <xdr:graphicFrame macro="">
      <xdr:nvGraphicFramePr>
        <xdr:cNvPr id="3" name="Chart 2">
          <a:extLst>
            <a:ext uri="{FF2B5EF4-FFF2-40B4-BE49-F238E27FC236}">
              <a16:creationId xmlns:a16="http://schemas.microsoft.com/office/drawing/2014/main" id="{5B21423F-0B40-45ED-983F-3B9EAA3ABC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4761</xdr:rowOff>
    </xdr:from>
    <xdr:to>
      <xdr:col>45</xdr:col>
      <xdr:colOff>0</xdr:colOff>
      <xdr:row>48</xdr:row>
      <xdr:rowOff>180974</xdr:rowOff>
    </xdr:to>
    <xdr:graphicFrame macro="">
      <xdr:nvGraphicFramePr>
        <xdr:cNvPr id="4" name="Chart 3">
          <a:extLst>
            <a:ext uri="{FF2B5EF4-FFF2-40B4-BE49-F238E27FC236}">
              <a16:creationId xmlns:a16="http://schemas.microsoft.com/office/drawing/2014/main" id="{9725AD41-3F74-477A-AA3A-FBB7A6FE43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25</xdr:row>
      <xdr:rowOff>4762</xdr:rowOff>
    </xdr:from>
    <xdr:to>
      <xdr:col>45</xdr:col>
      <xdr:colOff>0</xdr:colOff>
      <xdr:row>31</xdr:row>
      <xdr:rowOff>0</xdr:rowOff>
    </xdr:to>
    <xdr:graphicFrame macro="">
      <xdr:nvGraphicFramePr>
        <xdr:cNvPr id="6" name="Chart 5">
          <a:extLst>
            <a:ext uri="{FF2B5EF4-FFF2-40B4-BE49-F238E27FC236}">
              <a16:creationId xmlns:a16="http://schemas.microsoft.com/office/drawing/2014/main" id="{AC0FBFD3-7927-4FF1-AD38-4DEA0E589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4762</xdr:rowOff>
    </xdr:from>
    <xdr:to>
      <xdr:col>45</xdr:col>
      <xdr:colOff>0</xdr:colOff>
      <xdr:row>131</xdr:row>
      <xdr:rowOff>0</xdr:rowOff>
    </xdr:to>
    <xdr:graphicFrame macro="">
      <xdr:nvGraphicFramePr>
        <xdr:cNvPr id="2" name="Chart 1">
          <a:extLst>
            <a:ext uri="{FF2B5EF4-FFF2-40B4-BE49-F238E27FC236}">
              <a16:creationId xmlns:a16="http://schemas.microsoft.com/office/drawing/2014/main" id="{9A36122F-4298-4643-B1FC-31F8F19A4F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54</xdr:row>
      <xdr:rowOff>0</xdr:rowOff>
    </xdr:from>
    <xdr:to>
      <xdr:col>45</xdr:col>
      <xdr:colOff>0</xdr:colOff>
      <xdr:row>65</xdr:row>
      <xdr:rowOff>0</xdr:rowOff>
    </xdr:to>
    <xdr:graphicFrame macro="">
      <xdr:nvGraphicFramePr>
        <xdr:cNvPr id="5" name="Chart 4">
          <a:extLst>
            <a:ext uri="{FF2B5EF4-FFF2-40B4-BE49-F238E27FC236}">
              <a16:creationId xmlns:a16="http://schemas.microsoft.com/office/drawing/2014/main" id="{EF011124-D5A2-4673-9A3D-7EE66100E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84</xdr:row>
      <xdr:rowOff>4762</xdr:rowOff>
    </xdr:from>
    <xdr:to>
      <xdr:col>45</xdr:col>
      <xdr:colOff>0</xdr:colOff>
      <xdr:row>98</xdr:row>
      <xdr:rowOff>0</xdr:rowOff>
    </xdr:to>
    <xdr:graphicFrame macro="">
      <xdr:nvGraphicFramePr>
        <xdr:cNvPr id="7" name="Chart 6">
          <a:extLst>
            <a:ext uri="{FF2B5EF4-FFF2-40B4-BE49-F238E27FC236}">
              <a16:creationId xmlns:a16="http://schemas.microsoft.com/office/drawing/2014/main" id="{0F1D4E3A-A8A1-4BA7-9150-507479A9C4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G4tHHW2qVU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D326-D0BF-4C26-94E3-99B13D9EC6B2}">
  <sheetPr>
    <tabColor theme="1"/>
  </sheetPr>
  <dimension ref="A1:BG66"/>
  <sheetViews>
    <sheetView tabSelected="1" zoomScaleNormal="100"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6" width="2.85546875" style="1" hidden="1" customWidth="1"/>
    <col min="57" max="57" width="11.42578125" style="1" hidden="1" customWidth="1"/>
    <col min="58" max="58" width="2.85546875" style="1" hidden="1" customWidth="1"/>
    <col min="59" max="59" width="17.140625" style="1" hidden="1" customWidth="1"/>
    <col min="60" max="16384" width="2.85546875" style="1" hidden="1"/>
  </cols>
  <sheetData>
    <row r="1" spans="1:59"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59" x14ac:dyDescent="0.25">
      <c r="A2" s="51"/>
      <c r="B2" s="222" t="s">
        <v>122</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4"/>
      <c r="AT2" s="51"/>
    </row>
    <row r="3" spans="1:59" x14ac:dyDescent="0.25">
      <c r="A3" s="51"/>
      <c r="B3" s="225"/>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7"/>
      <c r="AT3" s="51"/>
    </row>
    <row r="4" spans="1:59" x14ac:dyDescent="0.25">
      <c r="A4" s="51"/>
      <c r="B4" s="225"/>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7"/>
      <c r="AT4" s="51"/>
      <c r="BB4" s="3" t="s">
        <v>25</v>
      </c>
      <c r="BC4" s="3">
        <v>1</v>
      </c>
      <c r="BE4" s="48">
        <f>$BB$20</f>
        <v>0</v>
      </c>
      <c r="BG4" s="3" t="str">
        <f>TEXT(BE4, "mmm yyyy")</f>
        <v>Jan 1900</v>
      </c>
    </row>
    <row r="5" spans="1:59" x14ac:dyDescent="0.25">
      <c r="A5" s="51"/>
      <c r="B5" s="228"/>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30"/>
      <c r="AT5" s="51"/>
      <c r="BB5" s="15" t="s">
        <v>26</v>
      </c>
      <c r="BC5" s="15">
        <v>2</v>
      </c>
      <c r="BE5" s="49">
        <f>DATE(YEAR(BE4), MONTH(BE4)+1, DAY(BE4))</f>
        <v>31</v>
      </c>
      <c r="BG5" s="15" t="str">
        <f t="shared" ref="BG5:BG15" si="0">TEXT(BE5, "mmm yyyy")</f>
        <v>Jan 1900</v>
      </c>
    </row>
    <row r="6" spans="1:59" x14ac:dyDescent="0.25">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BB6" s="15" t="s">
        <v>27</v>
      </c>
      <c r="BC6" s="15">
        <v>3</v>
      </c>
      <c r="BE6" s="49">
        <f t="shared" ref="BE6:BE15" si="1">DATE(YEAR(BE5), MONTH(BE5)+1, DAY(BE5))</f>
        <v>62</v>
      </c>
      <c r="BG6" s="15" t="str">
        <f t="shared" si="0"/>
        <v>Mar 1900</v>
      </c>
    </row>
    <row r="7" spans="1:59" x14ac:dyDescent="0.25">
      <c r="A7" s="51"/>
      <c r="B7" s="183" t="s">
        <v>42</v>
      </c>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5"/>
      <c r="AT7" s="51"/>
      <c r="BB7" s="15" t="s">
        <v>28</v>
      </c>
      <c r="BC7" s="15">
        <v>4</v>
      </c>
      <c r="BE7" s="49">
        <f t="shared" si="1"/>
        <v>93</v>
      </c>
      <c r="BG7" s="15" t="str">
        <f t="shared" si="0"/>
        <v>Apr 1900</v>
      </c>
    </row>
    <row r="8" spans="1:59" x14ac:dyDescent="0.25">
      <c r="A8" s="51"/>
      <c r="B8" s="186"/>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8"/>
      <c r="AT8" s="51"/>
      <c r="BB8" s="15" t="s">
        <v>29</v>
      </c>
      <c r="BC8" s="15">
        <v>5</v>
      </c>
      <c r="BE8" s="49">
        <f t="shared" si="1"/>
        <v>123</v>
      </c>
      <c r="BG8" s="15" t="str">
        <f t="shared" si="0"/>
        <v>May 1900</v>
      </c>
    </row>
    <row r="9" spans="1:59" x14ac:dyDescent="0.25">
      <c r="A9" s="51"/>
      <c r="B9" s="186"/>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8"/>
      <c r="AT9" s="51"/>
      <c r="BB9" s="15" t="s">
        <v>30</v>
      </c>
      <c r="BC9" s="15">
        <v>6</v>
      </c>
      <c r="BE9" s="49">
        <f t="shared" si="1"/>
        <v>154</v>
      </c>
      <c r="BG9" s="15" t="str">
        <f t="shared" si="0"/>
        <v>Jun 1900</v>
      </c>
    </row>
    <row r="10" spans="1:59" x14ac:dyDescent="0.25">
      <c r="A10" s="51"/>
      <c r="B10" s="186"/>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8"/>
      <c r="AT10" s="51"/>
      <c r="BB10" s="15" t="s">
        <v>31</v>
      </c>
      <c r="BC10" s="15">
        <v>7</v>
      </c>
      <c r="BE10" s="49">
        <f t="shared" si="1"/>
        <v>184</v>
      </c>
      <c r="BG10" s="15" t="str">
        <f t="shared" si="0"/>
        <v>Jul 1900</v>
      </c>
    </row>
    <row r="11" spans="1:59" x14ac:dyDescent="0.25">
      <c r="A11" s="51"/>
      <c r="B11" s="189"/>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1"/>
      <c r="AT11" s="51"/>
      <c r="BB11" s="15" t="s">
        <v>32</v>
      </c>
      <c r="BC11" s="15">
        <v>8</v>
      </c>
      <c r="BE11" s="49">
        <f t="shared" si="1"/>
        <v>215</v>
      </c>
      <c r="BG11" s="15" t="str">
        <f t="shared" si="0"/>
        <v>Aug 1900</v>
      </c>
    </row>
    <row r="12" spans="1:59" x14ac:dyDescent="0.25">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BB12" s="15" t="s">
        <v>33</v>
      </c>
      <c r="BC12" s="15">
        <v>9</v>
      </c>
      <c r="BE12" s="49">
        <f t="shared" si="1"/>
        <v>246</v>
      </c>
      <c r="BG12" s="15" t="str">
        <f t="shared" si="0"/>
        <v>Sep 1900</v>
      </c>
    </row>
    <row r="13" spans="1:59" x14ac:dyDescent="0.25">
      <c r="A13" s="51"/>
      <c r="B13" s="51"/>
      <c r="C13" s="51"/>
      <c r="D13" s="51"/>
      <c r="E13" s="51"/>
      <c r="F13" s="51"/>
      <c r="G13" s="51"/>
      <c r="H13" s="51"/>
      <c r="I13" s="221" t="s">
        <v>123</v>
      </c>
      <c r="J13" s="221"/>
      <c r="K13" s="221"/>
      <c r="L13" s="221"/>
      <c r="M13" s="221"/>
      <c r="N13" s="221"/>
      <c r="O13" s="221"/>
      <c r="P13" s="221"/>
      <c r="Q13" s="221"/>
      <c r="R13" s="221"/>
      <c r="S13" s="51"/>
      <c r="T13" s="51"/>
      <c r="U13" s="51"/>
      <c r="V13" s="51"/>
      <c r="W13" s="51"/>
      <c r="X13" s="51"/>
      <c r="Y13" s="51"/>
      <c r="Z13" s="51"/>
      <c r="AA13" s="51"/>
      <c r="AB13" s="51"/>
      <c r="AC13" s="51"/>
      <c r="AD13" s="51"/>
      <c r="AE13" s="51"/>
      <c r="AF13" s="51"/>
      <c r="AG13" s="51"/>
      <c r="AH13" s="221" t="s">
        <v>20</v>
      </c>
      <c r="AI13" s="221"/>
      <c r="AJ13" s="221"/>
      <c r="AK13" s="221"/>
      <c r="AL13" s="221"/>
      <c r="AM13" s="221"/>
      <c r="AN13" s="221"/>
      <c r="AO13" s="221"/>
      <c r="AP13" s="51"/>
      <c r="AQ13" s="51"/>
      <c r="AR13" s="51"/>
      <c r="AS13" s="51"/>
      <c r="AT13" s="51"/>
      <c r="BB13" s="15" t="s">
        <v>34</v>
      </c>
      <c r="BC13" s="15">
        <v>10</v>
      </c>
      <c r="BE13" s="49">
        <f t="shared" si="1"/>
        <v>276</v>
      </c>
      <c r="BG13" s="15" t="str">
        <f t="shared" si="0"/>
        <v>Oct 1900</v>
      </c>
    </row>
    <row r="14" spans="1:59" x14ac:dyDescent="0.25">
      <c r="A14" s="51"/>
      <c r="B14" s="208" t="s">
        <v>40</v>
      </c>
      <c r="C14" s="209"/>
      <c r="D14" s="209"/>
      <c r="E14" s="209"/>
      <c r="F14" s="209"/>
      <c r="G14" s="209"/>
      <c r="H14" s="210"/>
      <c r="I14" s="211"/>
      <c r="J14" s="212"/>
      <c r="K14" s="212"/>
      <c r="L14" s="212"/>
      <c r="M14" s="212"/>
      <c r="N14" s="212"/>
      <c r="O14" s="212"/>
      <c r="P14" s="212"/>
      <c r="Q14" s="212"/>
      <c r="R14" s="213"/>
      <c r="S14" s="51"/>
      <c r="T14" s="51"/>
      <c r="U14" s="51"/>
      <c r="V14" s="51"/>
      <c r="W14" s="51"/>
      <c r="X14" s="51"/>
      <c r="Y14" s="51"/>
      <c r="Z14" s="51"/>
      <c r="AA14" s="208" t="s">
        <v>22</v>
      </c>
      <c r="AB14" s="209"/>
      <c r="AC14" s="209"/>
      <c r="AD14" s="209"/>
      <c r="AE14" s="209"/>
      <c r="AF14" s="209"/>
      <c r="AG14" s="210"/>
      <c r="AH14" s="211"/>
      <c r="AI14" s="212"/>
      <c r="AJ14" s="212"/>
      <c r="AK14" s="212"/>
      <c r="AL14" s="212"/>
      <c r="AM14" s="212"/>
      <c r="AN14" s="212"/>
      <c r="AO14" s="213"/>
      <c r="AP14" s="51"/>
      <c r="AQ14" s="234" t="str">
        <f>IF($BB$18=TRUE, 'Sales Capture'!$AG$2, 'Sales Capture'!$AG$3)</f>
        <v>✕</v>
      </c>
      <c r="AR14" s="235"/>
      <c r="AS14" s="236"/>
      <c r="AT14" s="51"/>
      <c r="BB14" s="15" t="s">
        <v>35</v>
      </c>
      <c r="BC14" s="15">
        <v>11</v>
      </c>
      <c r="BE14" s="49">
        <f t="shared" si="1"/>
        <v>307</v>
      </c>
      <c r="BG14" s="15" t="str">
        <f t="shared" si="0"/>
        <v>Nov 1900</v>
      </c>
    </row>
    <row r="15" spans="1:59" x14ac:dyDescent="0.25">
      <c r="A15" s="51"/>
      <c r="B15" s="192" t="s">
        <v>43</v>
      </c>
      <c r="C15" s="192"/>
      <c r="D15" s="192"/>
      <c r="E15" s="192"/>
      <c r="F15" s="192"/>
      <c r="G15" s="192"/>
      <c r="H15" s="192"/>
      <c r="I15" s="192"/>
      <c r="J15" s="192"/>
      <c r="K15" s="192"/>
      <c r="L15" s="192"/>
      <c r="M15" s="192"/>
      <c r="N15" s="192"/>
      <c r="O15" s="192"/>
      <c r="P15" s="192"/>
      <c r="Q15" s="192"/>
      <c r="R15" s="192"/>
      <c r="S15" s="192"/>
      <c r="T15" s="192"/>
      <c r="U15" s="192"/>
      <c r="V15" s="192"/>
      <c r="W15" s="192"/>
      <c r="X15" s="192"/>
      <c r="Y15" s="51"/>
      <c r="Z15" s="51"/>
      <c r="AA15" s="51"/>
      <c r="AB15" s="51"/>
      <c r="AC15" s="51"/>
      <c r="AD15" s="51"/>
      <c r="AE15" s="51"/>
      <c r="AF15" s="51"/>
      <c r="AG15" s="51"/>
      <c r="AH15" s="214" t="s">
        <v>24</v>
      </c>
      <c r="AI15" s="214"/>
      <c r="AJ15" s="214"/>
      <c r="AK15" s="214"/>
      <c r="AL15" s="214"/>
      <c r="AM15" s="214"/>
      <c r="AN15" s="214"/>
      <c r="AO15" s="214"/>
      <c r="AP15" s="51"/>
      <c r="AQ15" s="237"/>
      <c r="AR15" s="238"/>
      <c r="AS15" s="239"/>
      <c r="AT15" s="51"/>
      <c r="BB15" s="4" t="s">
        <v>36</v>
      </c>
      <c r="BC15" s="4">
        <v>12</v>
      </c>
      <c r="BE15" s="50">
        <f t="shared" si="1"/>
        <v>337</v>
      </c>
      <c r="BG15" s="4" t="str">
        <f t="shared" si="0"/>
        <v>Dec 1900</v>
      </c>
    </row>
    <row r="16" spans="1:59" x14ac:dyDescent="0.25">
      <c r="A16" s="51"/>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51"/>
      <c r="Z16" s="51"/>
      <c r="AA16" s="208" t="s">
        <v>23</v>
      </c>
      <c r="AB16" s="209"/>
      <c r="AC16" s="209"/>
      <c r="AD16" s="209"/>
      <c r="AE16" s="209"/>
      <c r="AF16" s="209"/>
      <c r="AG16" s="210"/>
      <c r="AH16" s="211"/>
      <c r="AI16" s="212"/>
      <c r="AJ16" s="212"/>
      <c r="AK16" s="212"/>
      <c r="AL16" s="212"/>
      <c r="AM16" s="212"/>
      <c r="AN16" s="212"/>
      <c r="AO16" s="213"/>
      <c r="AP16" s="51"/>
      <c r="AQ16" s="240"/>
      <c r="AR16" s="241"/>
      <c r="AS16" s="242"/>
      <c r="AT16" s="51"/>
    </row>
    <row r="17" spans="1:54" x14ac:dyDescent="0.25">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row>
    <row r="18" spans="1:54"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BB18" s="36" t="b">
        <f>IF(AND(COUNTIF($BB$4:$BB$15, $AH$14)=1, ISNUMBER($AH$16)=TRUE), TRUE, FALSE)</f>
        <v>0</v>
      </c>
    </row>
    <row r="19" spans="1:54" x14ac:dyDescent="0.25">
      <c r="A19" s="51"/>
      <c r="B19" s="243" t="s">
        <v>37</v>
      </c>
      <c r="C19" s="244"/>
      <c r="D19" s="244"/>
      <c r="E19" s="244"/>
      <c r="F19" s="244"/>
      <c r="G19" s="245"/>
      <c r="H19" s="203" t="s">
        <v>38</v>
      </c>
      <c r="I19" s="203"/>
      <c r="J19" s="203"/>
      <c r="K19" s="203"/>
      <c r="L19" s="204"/>
      <c r="M19" s="51"/>
      <c r="N19" s="51"/>
      <c r="O19" s="193" t="s">
        <v>44</v>
      </c>
      <c r="P19" s="194"/>
      <c r="Q19" s="194"/>
      <c r="R19" s="194"/>
      <c r="S19" s="194"/>
      <c r="T19" s="194"/>
      <c r="U19" s="194"/>
      <c r="V19" s="194"/>
      <c r="W19" s="194"/>
      <c r="X19" s="195"/>
      <c r="Y19" s="51"/>
      <c r="Z19" s="51"/>
      <c r="AA19" s="202" t="s">
        <v>13</v>
      </c>
      <c r="AB19" s="203"/>
      <c r="AC19" s="203"/>
      <c r="AD19" s="203"/>
      <c r="AE19" s="203"/>
      <c r="AF19" s="204"/>
      <c r="AG19" s="51"/>
      <c r="AH19" s="51"/>
      <c r="AI19" s="193" t="s">
        <v>45</v>
      </c>
      <c r="AJ19" s="194"/>
      <c r="AK19" s="194"/>
      <c r="AL19" s="194"/>
      <c r="AM19" s="194"/>
      <c r="AN19" s="194"/>
      <c r="AO19" s="194"/>
      <c r="AP19" s="194"/>
      <c r="AQ19" s="194"/>
      <c r="AR19" s="194"/>
      <c r="AS19" s="195"/>
      <c r="AT19" s="51"/>
    </row>
    <row r="20" spans="1:54" x14ac:dyDescent="0.25">
      <c r="A20" s="51"/>
      <c r="B20" s="161" t="str">
        <f t="shared" ref="B20:B29" si="2">BG4</f>
        <v>Jan 1900</v>
      </c>
      <c r="C20" s="162"/>
      <c r="D20" s="162"/>
      <c r="E20" s="162"/>
      <c r="F20" s="162"/>
      <c r="G20" s="162"/>
      <c r="H20" s="231"/>
      <c r="I20" s="232"/>
      <c r="J20" s="232"/>
      <c r="K20" s="232"/>
      <c r="L20" s="233"/>
      <c r="M20" s="51"/>
      <c r="N20" s="51"/>
      <c r="O20" s="196"/>
      <c r="P20" s="197"/>
      <c r="Q20" s="197"/>
      <c r="R20" s="197"/>
      <c r="S20" s="197"/>
      <c r="T20" s="197"/>
      <c r="U20" s="197"/>
      <c r="V20" s="197"/>
      <c r="W20" s="197"/>
      <c r="X20" s="198"/>
      <c r="Y20" s="51"/>
      <c r="Z20" s="51"/>
      <c r="AA20" s="205"/>
      <c r="AB20" s="206"/>
      <c r="AC20" s="206"/>
      <c r="AD20" s="206"/>
      <c r="AE20" s="206"/>
      <c r="AF20" s="207"/>
      <c r="AG20" s="51"/>
      <c r="AH20" s="51"/>
      <c r="AI20" s="196"/>
      <c r="AJ20" s="197"/>
      <c r="AK20" s="197"/>
      <c r="AL20" s="197"/>
      <c r="AM20" s="197"/>
      <c r="AN20" s="197"/>
      <c r="AO20" s="197"/>
      <c r="AP20" s="197"/>
      <c r="AQ20" s="197"/>
      <c r="AR20" s="197"/>
      <c r="AS20" s="198"/>
      <c r="AT20" s="51"/>
      <c r="BB20" s="47">
        <f>IF($BB$18=FALSE, 0, DATE(AH16, IFERROR(INDEX($BC$4:$BC$15, MATCH($AH$14, $BB$4:$BB$15, 0)), ""), 1))</f>
        <v>0</v>
      </c>
    </row>
    <row r="21" spans="1:54" x14ac:dyDescent="0.25">
      <c r="A21" s="51"/>
      <c r="B21" s="164" t="str">
        <f t="shared" si="2"/>
        <v>Jan 1900</v>
      </c>
      <c r="C21" s="165"/>
      <c r="D21" s="165"/>
      <c r="E21" s="165"/>
      <c r="F21" s="165"/>
      <c r="G21" s="165"/>
      <c r="H21" s="215"/>
      <c r="I21" s="216"/>
      <c r="J21" s="216"/>
      <c r="K21" s="216"/>
      <c r="L21" s="217"/>
      <c r="M21" s="51"/>
      <c r="N21" s="51"/>
      <c r="O21" s="196"/>
      <c r="P21" s="197"/>
      <c r="Q21" s="197"/>
      <c r="R21" s="197"/>
      <c r="S21" s="197"/>
      <c r="T21" s="197"/>
      <c r="U21" s="197"/>
      <c r="V21" s="197"/>
      <c r="W21" s="197"/>
      <c r="X21" s="198"/>
      <c r="Y21" s="51"/>
      <c r="Z21" s="51"/>
      <c r="AA21" s="177"/>
      <c r="AB21" s="178"/>
      <c r="AC21" s="178"/>
      <c r="AD21" s="178"/>
      <c r="AE21" s="178"/>
      <c r="AF21" s="181"/>
      <c r="AG21" s="51"/>
      <c r="AH21" s="51"/>
      <c r="AI21" s="196"/>
      <c r="AJ21" s="197"/>
      <c r="AK21" s="197"/>
      <c r="AL21" s="197"/>
      <c r="AM21" s="197"/>
      <c r="AN21" s="197"/>
      <c r="AO21" s="197"/>
      <c r="AP21" s="197"/>
      <c r="AQ21" s="197"/>
      <c r="AR21" s="197"/>
      <c r="AS21" s="198"/>
      <c r="AT21" s="51"/>
      <c r="BB21" s="47">
        <f>DATE(YEAR(BB20)+1, MONTH(BB20), DAY(BB20)-1)</f>
        <v>365</v>
      </c>
    </row>
    <row r="22" spans="1:54" x14ac:dyDescent="0.25">
      <c r="A22" s="51"/>
      <c r="B22" s="164" t="str">
        <f t="shared" si="2"/>
        <v>Mar 1900</v>
      </c>
      <c r="C22" s="165"/>
      <c r="D22" s="165"/>
      <c r="E22" s="165"/>
      <c r="F22" s="165"/>
      <c r="G22" s="165"/>
      <c r="H22" s="215"/>
      <c r="I22" s="216"/>
      <c r="J22" s="216"/>
      <c r="K22" s="216"/>
      <c r="L22" s="217"/>
      <c r="M22" s="51"/>
      <c r="N22" s="51"/>
      <c r="O22" s="196"/>
      <c r="P22" s="197"/>
      <c r="Q22" s="197"/>
      <c r="R22" s="197"/>
      <c r="S22" s="197"/>
      <c r="T22" s="197"/>
      <c r="U22" s="197"/>
      <c r="V22" s="197"/>
      <c r="W22" s="197"/>
      <c r="X22" s="198"/>
      <c r="Y22" s="51"/>
      <c r="Z22" s="51"/>
      <c r="AA22" s="177"/>
      <c r="AB22" s="178"/>
      <c r="AC22" s="178"/>
      <c r="AD22" s="178"/>
      <c r="AE22" s="178"/>
      <c r="AF22" s="181"/>
      <c r="AG22" s="51"/>
      <c r="AH22" s="51"/>
      <c r="AI22" s="196"/>
      <c r="AJ22" s="197"/>
      <c r="AK22" s="197"/>
      <c r="AL22" s="197"/>
      <c r="AM22" s="197"/>
      <c r="AN22" s="197"/>
      <c r="AO22" s="197"/>
      <c r="AP22" s="197"/>
      <c r="AQ22" s="197"/>
      <c r="AR22" s="197"/>
      <c r="AS22" s="198"/>
      <c r="AT22" s="51"/>
    </row>
    <row r="23" spans="1:54" x14ac:dyDescent="0.25">
      <c r="A23" s="51"/>
      <c r="B23" s="164" t="str">
        <f t="shared" si="2"/>
        <v>Apr 1900</v>
      </c>
      <c r="C23" s="165"/>
      <c r="D23" s="165"/>
      <c r="E23" s="165"/>
      <c r="F23" s="165"/>
      <c r="G23" s="165"/>
      <c r="H23" s="215"/>
      <c r="I23" s="216"/>
      <c r="J23" s="216"/>
      <c r="K23" s="216"/>
      <c r="L23" s="217"/>
      <c r="M23" s="51"/>
      <c r="N23" s="51"/>
      <c r="O23" s="196"/>
      <c r="P23" s="197"/>
      <c r="Q23" s="197"/>
      <c r="R23" s="197"/>
      <c r="S23" s="197"/>
      <c r="T23" s="197"/>
      <c r="U23" s="197"/>
      <c r="V23" s="197"/>
      <c r="W23" s="197"/>
      <c r="X23" s="198"/>
      <c r="Y23" s="51"/>
      <c r="Z23" s="51"/>
      <c r="AA23" s="177"/>
      <c r="AB23" s="178"/>
      <c r="AC23" s="178"/>
      <c r="AD23" s="178"/>
      <c r="AE23" s="178"/>
      <c r="AF23" s="181"/>
      <c r="AG23" s="51"/>
      <c r="AH23" s="51"/>
      <c r="AI23" s="196"/>
      <c r="AJ23" s="197"/>
      <c r="AK23" s="197"/>
      <c r="AL23" s="197"/>
      <c r="AM23" s="197"/>
      <c r="AN23" s="197"/>
      <c r="AO23" s="197"/>
      <c r="AP23" s="197"/>
      <c r="AQ23" s="197"/>
      <c r="AR23" s="197"/>
      <c r="AS23" s="198"/>
      <c r="AT23" s="51"/>
    </row>
    <row r="24" spans="1:54" x14ac:dyDescent="0.25">
      <c r="A24" s="51"/>
      <c r="B24" s="164" t="str">
        <f t="shared" si="2"/>
        <v>May 1900</v>
      </c>
      <c r="C24" s="165"/>
      <c r="D24" s="165"/>
      <c r="E24" s="165"/>
      <c r="F24" s="165"/>
      <c r="G24" s="165"/>
      <c r="H24" s="215"/>
      <c r="I24" s="216"/>
      <c r="J24" s="216"/>
      <c r="K24" s="216"/>
      <c r="L24" s="217"/>
      <c r="M24" s="51"/>
      <c r="N24" s="51"/>
      <c r="O24" s="196"/>
      <c r="P24" s="197"/>
      <c r="Q24" s="197"/>
      <c r="R24" s="197"/>
      <c r="S24" s="197"/>
      <c r="T24" s="197"/>
      <c r="U24" s="197"/>
      <c r="V24" s="197"/>
      <c r="W24" s="197"/>
      <c r="X24" s="198"/>
      <c r="Y24" s="51"/>
      <c r="Z24" s="51"/>
      <c r="AA24" s="177"/>
      <c r="AB24" s="178"/>
      <c r="AC24" s="178"/>
      <c r="AD24" s="178"/>
      <c r="AE24" s="178"/>
      <c r="AF24" s="181"/>
      <c r="AG24" s="51"/>
      <c r="AH24" s="51"/>
      <c r="AI24" s="196"/>
      <c r="AJ24" s="197"/>
      <c r="AK24" s="197"/>
      <c r="AL24" s="197"/>
      <c r="AM24" s="197"/>
      <c r="AN24" s="197"/>
      <c r="AO24" s="197"/>
      <c r="AP24" s="197"/>
      <c r="AQ24" s="197"/>
      <c r="AR24" s="197"/>
      <c r="AS24" s="198"/>
      <c r="AT24" s="51"/>
    </row>
    <row r="25" spans="1:54" x14ac:dyDescent="0.25">
      <c r="A25" s="51"/>
      <c r="B25" s="164" t="str">
        <f t="shared" si="2"/>
        <v>Jun 1900</v>
      </c>
      <c r="C25" s="165"/>
      <c r="D25" s="165"/>
      <c r="E25" s="165"/>
      <c r="F25" s="165"/>
      <c r="G25" s="165"/>
      <c r="H25" s="215"/>
      <c r="I25" s="216"/>
      <c r="J25" s="216"/>
      <c r="K25" s="216"/>
      <c r="L25" s="217"/>
      <c r="M25" s="51"/>
      <c r="N25" s="51"/>
      <c r="O25" s="196"/>
      <c r="P25" s="197"/>
      <c r="Q25" s="197"/>
      <c r="R25" s="197"/>
      <c r="S25" s="197"/>
      <c r="T25" s="197"/>
      <c r="U25" s="197"/>
      <c r="V25" s="197"/>
      <c r="W25" s="197"/>
      <c r="X25" s="198"/>
      <c r="Y25" s="51"/>
      <c r="Z25" s="51"/>
      <c r="AA25" s="177"/>
      <c r="AB25" s="178"/>
      <c r="AC25" s="178"/>
      <c r="AD25" s="178"/>
      <c r="AE25" s="178"/>
      <c r="AF25" s="181"/>
      <c r="AG25" s="51"/>
      <c r="AH25" s="51"/>
      <c r="AI25" s="196"/>
      <c r="AJ25" s="197"/>
      <c r="AK25" s="197"/>
      <c r="AL25" s="197"/>
      <c r="AM25" s="197"/>
      <c r="AN25" s="197"/>
      <c r="AO25" s="197"/>
      <c r="AP25" s="197"/>
      <c r="AQ25" s="197"/>
      <c r="AR25" s="197"/>
      <c r="AS25" s="198"/>
      <c r="AT25" s="51"/>
    </row>
    <row r="26" spans="1:54" x14ac:dyDescent="0.25">
      <c r="A26" s="51"/>
      <c r="B26" s="164" t="str">
        <f t="shared" si="2"/>
        <v>Jul 1900</v>
      </c>
      <c r="C26" s="165"/>
      <c r="D26" s="165"/>
      <c r="E26" s="165"/>
      <c r="F26" s="165"/>
      <c r="G26" s="165"/>
      <c r="H26" s="215"/>
      <c r="I26" s="216"/>
      <c r="J26" s="216"/>
      <c r="K26" s="216"/>
      <c r="L26" s="217"/>
      <c r="M26" s="51"/>
      <c r="N26" s="51"/>
      <c r="O26" s="196"/>
      <c r="P26" s="197"/>
      <c r="Q26" s="197"/>
      <c r="R26" s="197"/>
      <c r="S26" s="197"/>
      <c r="T26" s="197"/>
      <c r="U26" s="197"/>
      <c r="V26" s="197"/>
      <c r="W26" s="197"/>
      <c r="X26" s="198"/>
      <c r="Y26" s="51"/>
      <c r="Z26" s="51"/>
      <c r="AA26" s="177"/>
      <c r="AB26" s="178"/>
      <c r="AC26" s="178"/>
      <c r="AD26" s="178"/>
      <c r="AE26" s="178"/>
      <c r="AF26" s="181"/>
      <c r="AG26" s="51"/>
      <c r="AH26" s="51"/>
      <c r="AI26" s="196"/>
      <c r="AJ26" s="197"/>
      <c r="AK26" s="197"/>
      <c r="AL26" s="197"/>
      <c r="AM26" s="197"/>
      <c r="AN26" s="197"/>
      <c r="AO26" s="197"/>
      <c r="AP26" s="197"/>
      <c r="AQ26" s="197"/>
      <c r="AR26" s="197"/>
      <c r="AS26" s="198"/>
      <c r="AT26" s="51"/>
    </row>
    <row r="27" spans="1:54" x14ac:dyDescent="0.25">
      <c r="A27" s="51"/>
      <c r="B27" s="164" t="str">
        <f t="shared" si="2"/>
        <v>Aug 1900</v>
      </c>
      <c r="C27" s="165"/>
      <c r="D27" s="165"/>
      <c r="E27" s="165"/>
      <c r="F27" s="165"/>
      <c r="G27" s="165"/>
      <c r="H27" s="215"/>
      <c r="I27" s="216"/>
      <c r="J27" s="216"/>
      <c r="K27" s="216"/>
      <c r="L27" s="217"/>
      <c r="M27" s="51"/>
      <c r="N27" s="51"/>
      <c r="O27" s="196"/>
      <c r="P27" s="197"/>
      <c r="Q27" s="197"/>
      <c r="R27" s="197"/>
      <c r="S27" s="197"/>
      <c r="T27" s="197"/>
      <c r="U27" s="197"/>
      <c r="V27" s="197"/>
      <c r="W27" s="197"/>
      <c r="X27" s="198"/>
      <c r="Y27" s="51"/>
      <c r="Z27" s="51"/>
      <c r="AA27" s="177"/>
      <c r="AB27" s="178"/>
      <c r="AC27" s="178"/>
      <c r="AD27" s="178"/>
      <c r="AE27" s="178"/>
      <c r="AF27" s="181"/>
      <c r="AG27" s="51"/>
      <c r="AH27" s="51"/>
      <c r="AI27" s="196"/>
      <c r="AJ27" s="197"/>
      <c r="AK27" s="197"/>
      <c r="AL27" s="197"/>
      <c r="AM27" s="197"/>
      <c r="AN27" s="197"/>
      <c r="AO27" s="197"/>
      <c r="AP27" s="197"/>
      <c r="AQ27" s="197"/>
      <c r="AR27" s="197"/>
      <c r="AS27" s="198"/>
      <c r="AT27" s="51"/>
    </row>
    <row r="28" spans="1:54" x14ac:dyDescent="0.25">
      <c r="A28" s="51"/>
      <c r="B28" s="164" t="str">
        <f t="shared" si="2"/>
        <v>Sep 1900</v>
      </c>
      <c r="C28" s="165"/>
      <c r="D28" s="165"/>
      <c r="E28" s="165"/>
      <c r="F28" s="165"/>
      <c r="G28" s="165"/>
      <c r="H28" s="215"/>
      <c r="I28" s="216"/>
      <c r="J28" s="216"/>
      <c r="K28" s="216"/>
      <c r="L28" s="217"/>
      <c r="M28" s="51"/>
      <c r="N28" s="51"/>
      <c r="O28" s="196"/>
      <c r="P28" s="197"/>
      <c r="Q28" s="197"/>
      <c r="R28" s="197"/>
      <c r="S28" s="197"/>
      <c r="T28" s="197"/>
      <c r="U28" s="197"/>
      <c r="V28" s="197"/>
      <c r="W28" s="197"/>
      <c r="X28" s="198"/>
      <c r="Y28" s="51"/>
      <c r="Z28" s="51"/>
      <c r="AA28" s="177"/>
      <c r="AB28" s="178"/>
      <c r="AC28" s="178"/>
      <c r="AD28" s="178"/>
      <c r="AE28" s="178"/>
      <c r="AF28" s="181"/>
      <c r="AG28" s="51"/>
      <c r="AH28" s="51"/>
      <c r="AI28" s="196"/>
      <c r="AJ28" s="197"/>
      <c r="AK28" s="197"/>
      <c r="AL28" s="197"/>
      <c r="AM28" s="197"/>
      <c r="AN28" s="197"/>
      <c r="AO28" s="197"/>
      <c r="AP28" s="197"/>
      <c r="AQ28" s="197"/>
      <c r="AR28" s="197"/>
      <c r="AS28" s="198"/>
      <c r="AT28" s="51"/>
    </row>
    <row r="29" spans="1:54" x14ac:dyDescent="0.25">
      <c r="A29" s="51"/>
      <c r="B29" s="167" t="str">
        <f t="shared" si="2"/>
        <v>Oct 1900</v>
      </c>
      <c r="C29" s="168"/>
      <c r="D29" s="168"/>
      <c r="E29" s="168"/>
      <c r="F29" s="168"/>
      <c r="G29" s="168"/>
      <c r="H29" s="218"/>
      <c r="I29" s="219"/>
      <c r="J29" s="219"/>
      <c r="K29" s="219"/>
      <c r="L29" s="220"/>
      <c r="M29" s="51"/>
      <c r="N29" s="51"/>
      <c r="O29" s="199"/>
      <c r="P29" s="200"/>
      <c r="Q29" s="200"/>
      <c r="R29" s="200"/>
      <c r="S29" s="200"/>
      <c r="T29" s="200"/>
      <c r="U29" s="200"/>
      <c r="V29" s="200"/>
      <c r="W29" s="200"/>
      <c r="X29" s="201"/>
      <c r="Y29" s="51"/>
      <c r="Z29" s="51"/>
      <c r="AA29" s="179"/>
      <c r="AB29" s="180"/>
      <c r="AC29" s="180"/>
      <c r="AD29" s="180"/>
      <c r="AE29" s="180"/>
      <c r="AF29" s="182"/>
      <c r="AG29" s="51"/>
      <c r="AH29" s="51"/>
      <c r="AI29" s="199"/>
      <c r="AJ29" s="200"/>
      <c r="AK29" s="200"/>
      <c r="AL29" s="200"/>
      <c r="AM29" s="200"/>
      <c r="AN29" s="200"/>
      <c r="AO29" s="200"/>
      <c r="AP29" s="200"/>
      <c r="AQ29" s="200"/>
      <c r="AR29" s="200"/>
      <c r="AS29" s="201"/>
      <c r="AT29" s="51"/>
    </row>
    <row r="30" spans="1:54" x14ac:dyDescent="0.2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row>
    <row r="31" spans="1:54" x14ac:dyDescent="0.2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row>
    <row r="32" spans="1:54" ht="15" customHeight="1" x14ac:dyDescent="0.25">
      <c r="A32" s="51"/>
      <c r="B32" s="202" t="s">
        <v>14</v>
      </c>
      <c r="C32" s="203"/>
      <c r="D32" s="203"/>
      <c r="E32" s="203"/>
      <c r="F32" s="203"/>
      <c r="G32" s="203"/>
      <c r="H32" s="203"/>
      <c r="I32" s="204"/>
      <c r="J32" s="202" t="s">
        <v>15</v>
      </c>
      <c r="K32" s="203"/>
      <c r="L32" s="203"/>
      <c r="M32" s="204"/>
      <c r="N32" s="51"/>
      <c r="O32" s="193" t="s">
        <v>46</v>
      </c>
      <c r="P32" s="194"/>
      <c r="Q32" s="194"/>
      <c r="R32" s="194"/>
      <c r="S32" s="194"/>
      <c r="T32" s="194"/>
      <c r="U32" s="194"/>
      <c r="V32" s="194"/>
      <c r="W32" s="194"/>
      <c r="X32" s="195"/>
      <c r="Y32" s="51"/>
      <c r="Z32" s="51"/>
      <c r="AA32" s="246" t="s">
        <v>50</v>
      </c>
      <c r="AB32" s="247"/>
      <c r="AC32" s="247"/>
      <c r="AD32" s="247"/>
      <c r="AE32" s="247"/>
      <c r="AF32" s="247"/>
      <c r="AG32" s="247"/>
      <c r="AH32" s="248"/>
      <c r="AI32" s="107"/>
      <c r="AJ32" s="261" t="s">
        <v>93</v>
      </c>
      <c r="AK32" s="262"/>
      <c r="AL32" s="262"/>
      <c r="AM32" s="262"/>
      <c r="AN32" s="262"/>
      <c r="AO32" s="262"/>
      <c r="AP32" s="262"/>
      <c r="AQ32" s="262"/>
      <c r="AR32" s="262"/>
      <c r="AS32" s="263"/>
      <c r="AT32" s="51"/>
    </row>
    <row r="33" spans="1:46" x14ac:dyDescent="0.25">
      <c r="A33" s="51"/>
      <c r="B33" s="205"/>
      <c r="C33" s="206"/>
      <c r="D33" s="206"/>
      <c r="E33" s="206"/>
      <c r="F33" s="206"/>
      <c r="G33" s="206"/>
      <c r="H33" s="206"/>
      <c r="I33" s="206"/>
      <c r="J33" s="205"/>
      <c r="K33" s="206"/>
      <c r="L33" s="206"/>
      <c r="M33" s="207"/>
      <c r="N33" s="51"/>
      <c r="O33" s="196"/>
      <c r="P33" s="197"/>
      <c r="Q33" s="197"/>
      <c r="R33" s="197"/>
      <c r="S33" s="197"/>
      <c r="T33" s="197"/>
      <c r="U33" s="197"/>
      <c r="V33" s="197"/>
      <c r="W33" s="197"/>
      <c r="X33" s="198"/>
      <c r="Y33" s="51"/>
      <c r="Z33" s="51"/>
      <c r="AA33" s="249"/>
      <c r="AB33" s="250"/>
      <c r="AC33" s="250"/>
      <c r="AD33" s="250"/>
      <c r="AE33" s="250"/>
      <c r="AF33" s="250"/>
      <c r="AG33" s="250"/>
      <c r="AH33" s="251"/>
      <c r="AI33" s="107"/>
      <c r="AJ33" s="264"/>
      <c r="AK33" s="265"/>
      <c r="AL33" s="265"/>
      <c r="AM33" s="265"/>
      <c r="AN33" s="265"/>
      <c r="AO33" s="265"/>
      <c r="AP33" s="265"/>
      <c r="AQ33" s="265"/>
      <c r="AR33" s="265"/>
      <c r="AS33" s="266"/>
      <c r="AT33" s="51"/>
    </row>
    <row r="34" spans="1:46" x14ac:dyDescent="0.25">
      <c r="A34" s="51"/>
      <c r="B34" s="177"/>
      <c r="C34" s="178"/>
      <c r="D34" s="178"/>
      <c r="E34" s="178"/>
      <c r="F34" s="178"/>
      <c r="G34" s="178"/>
      <c r="H34" s="178"/>
      <c r="I34" s="178"/>
      <c r="J34" s="177"/>
      <c r="K34" s="178"/>
      <c r="L34" s="178"/>
      <c r="M34" s="181"/>
      <c r="N34" s="51"/>
      <c r="O34" s="196"/>
      <c r="P34" s="197"/>
      <c r="Q34" s="197"/>
      <c r="R34" s="197"/>
      <c r="S34" s="197"/>
      <c r="T34" s="197"/>
      <c r="U34" s="197"/>
      <c r="V34" s="197"/>
      <c r="W34" s="197"/>
      <c r="X34" s="198"/>
      <c r="Y34" s="51"/>
      <c r="Z34" s="51"/>
      <c r="AA34" s="161"/>
      <c r="AB34" s="162"/>
      <c r="AC34" s="162"/>
      <c r="AD34" s="162"/>
      <c r="AE34" s="162"/>
      <c r="AF34" s="162"/>
      <c r="AG34" s="162"/>
      <c r="AH34" s="163"/>
      <c r="AI34" s="54"/>
      <c r="AJ34" s="264"/>
      <c r="AK34" s="265"/>
      <c r="AL34" s="265"/>
      <c r="AM34" s="265"/>
      <c r="AN34" s="265"/>
      <c r="AO34" s="265"/>
      <c r="AP34" s="265"/>
      <c r="AQ34" s="265"/>
      <c r="AR34" s="265"/>
      <c r="AS34" s="266"/>
      <c r="AT34" s="51"/>
    </row>
    <row r="35" spans="1:46" x14ac:dyDescent="0.25">
      <c r="A35" s="51"/>
      <c r="B35" s="177"/>
      <c r="C35" s="178"/>
      <c r="D35" s="178"/>
      <c r="E35" s="178"/>
      <c r="F35" s="178"/>
      <c r="G35" s="178"/>
      <c r="H35" s="178"/>
      <c r="I35" s="178"/>
      <c r="J35" s="177"/>
      <c r="K35" s="178"/>
      <c r="L35" s="178"/>
      <c r="M35" s="181"/>
      <c r="N35" s="51"/>
      <c r="O35" s="196"/>
      <c r="P35" s="197"/>
      <c r="Q35" s="197"/>
      <c r="R35" s="197"/>
      <c r="S35" s="197"/>
      <c r="T35" s="197"/>
      <c r="U35" s="197"/>
      <c r="V35" s="197"/>
      <c r="W35" s="197"/>
      <c r="X35" s="198"/>
      <c r="Y35" s="51"/>
      <c r="Z35" s="51"/>
      <c r="AA35" s="164"/>
      <c r="AB35" s="165"/>
      <c r="AC35" s="165"/>
      <c r="AD35" s="165"/>
      <c r="AE35" s="165"/>
      <c r="AF35" s="165"/>
      <c r="AG35" s="165"/>
      <c r="AH35" s="166"/>
      <c r="AI35" s="54"/>
      <c r="AJ35" s="264"/>
      <c r="AK35" s="265"/>
      <c r="AL35" s="265"/>
      <c r="AM35" s="265"/>
      <c r="AN35" s="265"/>
      <c r="AO35" s="265"/>
      <c r="AP35" s="265"/>
      <c r="AQ35" s="265"/>
      <c r="AR35" s="265"/>
      <c r="AS35" s="266"/>
      <c r="AT35" s="51"/>
    </row>
    <row r="36" spans="1:46" x14ac:dyDescent="0.25">
      <c r="A36" s="51"/>
      <c r="B36" s="177"/>
      <c r="C36" s="178"/>
      <c r="D36" s="178"/>
      <c r="E36" s="178"/>
      <c r="F36" s="178"/>
      <c r="G36" s="178"/>
      <c r="H36" s="178"/>
      <c r="I36" s="178"/>
      <c r="J36" s="177"/>
      <c r="K36" s="178"/>
      <c r="L36" s="178"/>
      <c r="M36" s="181"/>
      <c r="N36" s="51"/>
      <c r="O36" s="196"/>
      <c r="P36" s="197"/>
      <c r="Q36" s="197"/>
      <c r="R36" s="197"/>
      <c r="S36" s="197"/>
      <c r="T36" s="197"/>
      <c r="U36" s="197"/>
      <c r="V36" s="197"/>
      <c r="W36" s="197"/>
      <c r="X36" s="198"/>
      <c r="Y36" s="51"/>
      <c r="Z36" s="51"/>
      <c r="AA36" s="164"/>
      <c r="AB36" s="165"/>
      <c r="AC36" s="165"/>
      <c r="AD36" s="165"/>
      <c r="AE36" s="165"/>
      <c r="AF36" s="165"/>
      <c r="AG36" s="165"/>
      <c r="AH36" s="166"/>
      <c r="AI36" s="54"/>
      <c r="AJ36" s="264"/>
      <c r="AK36" s="265"/>
      <c r="AL36" s="265"/>
      <c r="AM36" s="265"/>
      <c r="AN36" s="265"/>
      <c r="AO36" s="265"/>
      <c r="AP36" s="265"/>
      <c r="AQ36" s="265"/>
      <c r="AR36" s="265"/>
      <c r="AS36" s="266"/>
      <c r="AT36" s="51"/>
    </row>
    <row r="37" spans="1:46" x14ac:dyDescent="0.25">
      <c r="A37" s="51"/>
      <c r="B37" s="177"/>
      <c r="C37" s="178"/>
      <c r="D37" s="178"/>
      <c r="E37" s="178"/>
      <c r="F37" s="178"/>
      <c r="G37" s="178"/>
      <c r="H37" s="178"/>
      <c r="I37" s="178"/>
      <c r="J37" s="177"/>
      <c r="K37" s="178"/>
      <c r="L37" s="178"/>
      <c r="M37" s="181"/>
      <c r="N37" s="51"/>
      <c r="O37" s="196"/>
      <c r="P37" s="197"/>
      <c r="Q37" s="197"/>
      <c r="R37" s="197"/>
      <c r="S37" s="197"/>
      <c r="T37" s="197"/>
      <c r="U37" s="197"/>
      <c r="V37" s="197"/>
      <c r="W37" s="197"/>
      <c r="X37" s="198"/>
      <c r="Y37" s="51"/>
      <c r="Z37" s="51"/>
      <c r="AA37" s="167"/>
      <c r="AB37" s="168"/>
      <c r="AC37" s="168"/>
      <c r="AD37" s="168"/>
      <c r="AE37" s="168"/>
      <c r="AF37" s="168"/>
      <c r="AG37" s="168"/>
      <c r="AH37" s="169"/>
      <c r="AI37" s="54"/>
      <c r="AJ37" s="264"/>
      <c r="AK37" s="265"/>
      <c r="AL37" s="265"/>
      <c r="AM37" s="265"/>
      <c r="AN37" s="265"/>
      <c r="AO37" s="265"/>
      <c r="AP37" s="265"/>
      <c r="AQ37" s="265"/>
      <c r="AR37" s="265"/>
      <c r="AS37" s="266"/>
      <c r="AT37" s="51"/>
    </row>
    <row r="38" spans="1:46" x14ac:dyDescent="0.25">
      <c r="A38" s="51"/>
      <c r="B38" s="177"/>
      <c r="C38" s="178"/>
      <c r="D38" s="178"/>
      <c r="E38" s="178"/>
      <c r="F38" s="178"/>
      <c r="G38" s="178"/>
      <c r="H38" s="178"/>
      <c r="I38" s="178"/>
      <c r="J38" s="177"/>
      <c r="K38" s="178"/>
      <c r="L38" s="178"/>
      <c r="M38" s="181"/>
      <c r="N38" s="51"/>
      <c r="O38" s="196"/>
      <c r="P38" s="197"/>
      <c r="Q38" s="197"/>
      <c r="R38" s="197"/>
      <c r="S38" s="197"/>
      <c r="T38" s="197"/>
      <c r="U38" s="197"/>
      <c r="V38" s="197"/>
      <c r="W38" s="197"/>
      <c r="X38" s="198"/>
      <c r="Y38" s="51"/>
      <c r="Z38" s="51"/>
      <c r="AA38" s="54"/>
      <c r="AB38" s="54"/>
      <c r="AC38" s="54"/>
      <c r="AD38" s="54"/>
      <c r="AE38" s="54"/>
      <c r="AF38" s="54"/>
      <c r="AG38" s="54"/>
      <c r="AH38" s="54"/>
      <c r="AI38" s="54"/>
      <c r="AJ38" s="264"/>
      <c r="AK38" s="265"/>
      <c r="AL38" s="265"/>
      <c r="AM38" s="265"/>
      <c r="AN38" s="265"/>
      <c r="AO38" s="265"/>
      <c r="AP38" s="265"/>
      <c r="AQ38" s="265"/>
      <c r="AR38" s="265"/>
      <c r="AS38" s="266"/>
      <c r="AT38" s="51"/>
    </row>
    <row r="39" spans="1:46" ht="15" customHeight="1" x14ac:dyDescent="0.25">
      <c r="A39" s="51"/>
      <c r="B39" s="177"/>
      <c r="C39" s="178"/>
      <c r="D39" s="178"/>
      <c r="E39" s="178"/>
      <c r="F39" s="178"/>
      <c r="G39" s="178"/>
      <c r="H39" s="178"/>
      <c r="I39" s="178"/>
      <c r="J39" s="177"/>
      <c r="K39" s="178"/>
      <c r="L39" s="178"/>
      <c r="M39" s="181"/>
      <c r="N39" s="51"/>
      <c r="O39" s="196"/>
      <c r="P39" s="197"/>
      <c r="Q39" s="197"/>
      <c r="R39" s="197"/>
      <c r="S39" s="197"/>
      <c r="T39" s="197"/>
      <c r="U39" s="197"/>
      <c r="V39" s="197"/>
      <c r="W39" s="197"/>
      <c r="X39" s="198"/>
      <c r="Y39" s="51"/>
      <c r="Z39" s="51"/>
      <c r="AA39" s="252" t="s">
        <v>51</v>
      </c>
      <c r="AB39" s="253"/>
      <c r="AC39" s="253"/>
      <c r="AD39" s="253"/>
      <c r="AE39" s="253"/>
      <c r="AF39" s="253"/>
      <c r="AG39" s="253"/>
      <c r="AH39" s="254"/>
      <c r="AI39" s="108"/>
      <c r="AJ39" s="267"/>
      <c r="AK39" s="268"/>
      <c r="AL39" s="268"/>
      <c r="AM39" s="268"/>
      <c r="AN39" s="268"/>
      <c r="AO39" s="268"/>
      <c r="AP39" s="268"/>
      <c r="AQ39" s="268"/>
      <c r="AR39" s="268"/>
      <c r="AS39" s="269"/>
      <c r="AT39" s="51"/>
    </row>
    <row r="40" spans="1:46" ht="15" customHeight="1" x14ac:dyDescent="0.25">
      <c r="A40" s="51"/>
      <c r="B40" s="177"/>
      <c r="C40" s="178"/>
      <c r="D40" s="178"/>
      <c r="E40" s="178"/>
      <c r="F40" s="178"/>
      <c r="G40" s="178"/>
      <c r="H40" s="178"/>
      <c r="I40" s="178"/>
      <c r="J40" s="177"/>
      <c r="K40" s="178"/>
      <c r="L40" s="178"/>
      <c r="M40" s="181"/>
      <c r="N40" s="51"/>
      <c r="O40" s="196"/>
      <c r="P40" s="197"/>
      <c r="Q40" s="197"/>
      <c r="R40" s="197"/>
      <c r="S40" s="197"/>
      <c r="T40" s="197"/>
      <c r="U40" s="197"/>
      <c r="V40" s="197"/>
      <c r="W40" s="197"/>
      <c r="X40" s="198"/>
      <c r="Y40" s="51"/>
      <c r="Z40" s="51"/>
      <c r="AA40" s="255"/>
      <c r="AB40" s="256"/>
      <c r="AC40" s="256"/>
      <c r="AD40" s="256"/>
      <c r="AE40" s="256"/>
      <c r="AF40" s="256"/>
      <c r="AG40" s="256"/>
      <c r="AH40" s="257"/>
      <c r="AI40" s="108"/>
      <c r="AJ40" s="51"/>
      <c r="AK40" s="51"/>
      <c r="AL40" s="51"/>
      <c r="AM40" s="51"/>
      <c r="AN40" s="51"/>
      <c r="AO40" s="270" t="s">
        <v>95</v>
      </c>
      <c r="AP40" s="271"/>
      <c r="AQ40" s="271"/>
      <c r="AR40" s="271"/>
      <c r="AS40" s="272"/>
      <c r="AT40" s="51"/>
    </row>
    <row r="41" spans="1:46" ht="15" customHeight="1" x14ac:dyDescent="0.25">
      <c r="A41" s="51"/>
      <c r="B41" s="177"/>
      <c r="C41" s="178"/>
      <c r="D41" s="178"/>
      <c r="E41" s="178"/>
      <c r="F41" s="178"/>
      <c r="G41" s="178"/>
      <c r="H41" s="178"/>
      <c r="I41" s="178"/>
      <c r="J41" s="177"/>
      <c r="K41" s="178"/>
      <c r="L41" s="178"/>
      <c r="M41" s="181"/>
      <c r="N41" s="51"/>
      <c r="O41" s="196"/>
      <c r="P41" s="197"/>
      <c r="Q41" s="197"/>
      <c r="R41" s="197"/>
      <c r="S41" s="197"/>
      <c r="T41" s="197"/>
      <c r="U41" s="197"/>
      <c r="V41" s="197"/>
      <c r="W41" s="197"/>
      <c r="X41" s="198"/>
      <c r="Y41" s="51"/>
      <c r="Z41" s="51"/>
      <c r="AA41" s="255"/>
      <c r="AB41" s="256"/>
      <c r="AC41" s="256"/>
      <c r="AD41" s="256"/>
      <c r="AE41" s="256"/>
      <c r="AF41" s="256"/>
      <c r="AG41" s="256"/>
      <c r="AH41" s="257"/>
      <c r="AI41" s="108"/>
      <c r="AJ41" s="51"/>
      <c r="AK41" s="51"/>
      <c r="AL41" s="51"/>
      <c r="AM41" s="51"/>
      <c r="AN41" s="51"/>
      <c r="AO41" s="273" t="s">
        <v>94</v>
      </c>
      <c r="AP41" s="274"/>
      <c r="AQ41" s="274"/>
      <c r="AR41" s="274"/>
      <c r="AS41" s="275"/>
      <c r="AT41" s="51"/>
    </row>
    <row r="42" spans="1:46" ht="15" customHeight="1" x14ac:dyDescent="0.25">
      <c r="A42" s="51"/>
      <c r="B42" s="179"/>
      <c r="C42" s="180"/>
      <c r="D42" s="180"/>
      <c r="E42" s="180"/>
      <c r="F42" s="180"/>
      <c r="G42" s="180"/>
      <c r="H42" s="180"/>
      <c r="I42" s="180"/>
      <c r="J42" s="179"/>
      <c r="K42" s="180"/>
      <c r="L42" s="180"/>
      <c r="M42" s="182"/>
      <c r="N42" s="51"/>
      <c r="O42" s="199"/>
      <c r="P42" s="200"/>
      <c r="Q42" s="200"/>
      <c r="R42" s="200"/>
      <c r="S42" s="200"/>
      <c r="T42" s="200"/>
      <c r="U42" s="200"/>
      <c r="V42" s="200"/>
      <c r="W42" s="200"/>
      <c r="X42" s="201"/>
      <c r="Y42" s="51"/>
      <c r="Z42" s="51"/>
      <c r="AA42" s="258"/>
      <c r="AB42" s="259"/>
      <c r="AC42" s="259"/>
      <c r="AD42" s="259"/>
      <c r="AE42" s="259"/>
      <c r="AF42" s="259"/>
      <c r="AG42" s="259"/>
      <c r="AH42" s="260"/>
      <c r="AI42" s="108"/>
      <c r="AJ42" s="51"/>
      <c r="AK42" s="51"/>
      <c r="AL42" s="51"/>
      <c r="AM42" s="51"/>
      <c r="AN42" s="51"/>
      <c r="AO42" s="276" t="s">
        <v>96</v>
      </c>
      <c r="AP42" s="277"/>
      <c r="AQ42" s="277"/>
      <c r="AR42" s="277"/>
      <c r="AS42" s="278"/>
      <c r="AT42" s="51"/>
    </row>
    <row r="43" spans="1:46"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x14ac:dyDescent="0.25">
      <c r="A45" s="51"/>
      <c r="B45" s="170" t="s">
        <v>48</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2"/>
      <c r="AT45" s="51"/>
    </row>
    <row r="46" spans="1:46" x14ac:dyDescent="0.25">
      <c r="A46" s="51"/>
      <c r="B46" s="173"/>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5"/>
      <c r="AT46" s="51"/>
    </row>
    <row r="47" spans="1:46" x14ac:dyDescent="0.25">
      <c r="A47" s="51"/>
      <c r="B47" s="161"/>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3"/>
      <c r="AT47" s="51"/>
    </row>
    <row r="48" spans="1:46" x14ac:dyDescent="0.25">
      <c r="A48" s="51"/>
      <c r="B48" s="164"/>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6"/>
      <c r="AT48" s="51"/>
    </row>
    <row r="49" spans="1:46" x14ac:dyDescent="0.25">
      <c r="A49" s="51"/>
      <c r="B49" s="164"/>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6"/>
      <c r="AT49" s="51"/>
    </row>
    <row r="50" spans="1:46" x14ac:dyDescent="0.25">
      <c r="A50" s="51"/>
      <c r="B50" s="164"/>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6"/>
      <c r="AT50" s="51"/>
    </row>
    <row r="51" spans="1:46" x14ac:dyDescent="0.25">
      <c r="A51" s="51"/>
      <c r="B51" s="164"/>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6"/>
      <c r="AT51" s="51"/>
    </row>
    <row r="52" spans="1:46" x14ac:dyDescent="0.25">
      <c r="A52" s="51"/>
      <c r="B52" s="164"/>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6"/>
      <c r="AT52" s="51"/>
    </row>
    <row r="53" spans="1:46" x14ac:dyDescent="0.25">
      <c r="A53" s="51"/>
      <c r="B53" s="164"/>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6"/>
      <c r="AT53" s="51"/>
    </row>
    <row r="54" spans="1:46" x14ac:dyDescent="0.25">
      <c r="A54" s="51"/>
      <c r="B54" s="164"/>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6"/>
      <c r="AT54" s="51"/>
    </row>
    <row r="55" spans="1:46" x14ac:dyDescent="0.25">
      <c r="A55" s="51"/>
      <c r="B55" s="164"/>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6"/>
      <c r="AT55" s="51"/>
    </row>
    <row r="56" spans="1:46" x14ac:dyDescent="0.25">
      <c r="A56" s="51"/>
      <c r="B56" s="164"/>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6"/>
      <c r="AT56" s="51"/>
    </row>
    <row r="57" spans="1:46" x14ac:dyDescent="0.25">
      <c r="A57" s="51"/>
      <c r="B57" s="164"/>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6"/>
      <c r="AT57" s="51"/>
    </row>
    <row r="58" spans="1:46" x14ac:dyDescent="0.25">
      <c r="A58" s="51"/>
      <c r="B58" s="164"/>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6"/>
      <c r="AT58" s="51"/>
    </row>
    <row r="59" spans="1:46" x14ac:dyDescent="0.25">
      <c r="A59" s="51"/>
      <c r="B59" s="164"/>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6"/>
      <c r="AT59" s="51"/>
    </row>
    <row r="60" spans="1:46" x14ac:dyDescent="0.25">
      <c r="A60" s="51"/>
      <c r="B60" s="167"/>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9"/>
      <c r="AT60" s="51"/>
    </row>
    <row r="61" spans="1:46" x14ac:dyDescent="0.25">
      <c r="A61" s="51"/>
      <c r="B61" s="155" t="s">
        <v>47</v>
      </c>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7"/>
      <c r="AT61" s="51"/>
    </row>
    <row r="62" spans="1:46" x14ac:dyDescent="0.25">
      <c r="A62" s="51"/>
      <c r="B62" s="158"/>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60"/>
      <c r="AT62" s="51"/>
    </row>
    <row r="63" spans="1:46" x14ac:dyDescent="0.2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x14ac:dyDescent="0.2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x14ac:dyDescent="0.25">
      <c r="A65" s="51"/>
      <c r="B65" s="176" t="s">
        <v>49</v>
      </c>
      <c r="C65" s="176"/>
      <c r="D65" s="176"/>
      <c r="E65" s="176"/>
      <c r="F65" s="176"/>
      <c r="G65" s="176"/>
      <c r="H65" s="176"/>
      <c r="I65" s="176"/>
      <c r="J65" s="176"/>
      <c r="K65" s="176"/>
      <c r="L65" s="176"/>
      <c r="M65" s="176"/>
      <c r="N65" s="176"/>
      <c r="O65" s="176"/>
      <c r="P65" s="176"/>
      <c r="Q65" s="176"/>
      <c r="R65" s="176"/>
      <c r="S65" s="176"/>
      <c r="T65" s="176"/>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sheetData>
  <sheetProtection algorithmName="SHA-512" hashValue="Y94vP5lW+dBU0J6ceNJvQmo1gdYqF3wFbaRUO1v+7mv/Gw5O+cDVOXdNhuk1YtlatxJAnn002Zj+UoU6SOto7A==" saltValue="I8nn8/o5ELH8Czp/zrII3Q==" spinCount="100000" sheet="1" objects="1" scenarios="1"/>
  <sortState ref="B33:I41">
    <sortCondition ref="B33"/>
  </sortState>
  <mergeCells count="82">
    <mergeCell ref="AA32:AH33"/>
    <mergeCell ref="AA34:AH37"/>
    <mergeCell ref="AA39:AH42"/>
    <mergeCell ref="AJ32:AS39"/>
    <mergeCell ref="AO40:AS40"/>
    <mergeCell ref="AO41:AS41"/>
    <mergeCell ref="AO42:AS42"/>
    <mergeCell ref="AH13:AO13"/>
    <mergeCell ref="I13:R13"/>
    <mergeCell ref="B2:AS5"/>
    <mergeCell ref="B26:G26"/>
    <mergeCell ref="B27:G27"/>
    <mergeCell ref="H20:L20"/>
    <mergeCell ref="H21:L21"/>
    <mergeCell ref="H22:L22"/>
    <mergeCell ref="H23:L23"/>
    <mergeCell ref="H24:L24"/>
    <mergeCell ref="H25:L25"/>
    <mergeCell ref="H26:L26"/>
    <mergeCell ref="H27:L27"/>
    <mergeCell ref="B21:G21"/>
    <mergeCell ref="AQ14:AS16"/>
    <mergeCell ref="B19:G19"/>
    <mergeCell ref="J37:M37"/>
    <mergeCell ref="J38:M38"/>
    <mergeCell ref="J39:M39"/>
    <mergeCell ref="J40:M40"/>
    <mergeCell ref="B22:G22"/>
    <mergeCell ref="B23:G23"/>
    <mergeCell ref="B24:G24"/>
    <mergeCell ref="B25:G25"/>
    <mergeCell ref="B28:G28"/>
    <mergeCell ref="B29:G29"/>
    <mergeCell ref="H28:L28"/>
    <mergeCell ref="H29:L29"/>
    <mergeCell ref="H19:L19"/>
    <mergeCell ref="B20:G20"/>
    <mergeCell ref="B14:H14"/>
    <mergeCell ref="I14:R14"/>
    <mergeCell ref="AA16:AG16"/>
    <mergeCell ref="AH14:AO14"/>
    <mergeCell ref="AH16:AO16"/>
    <mergeCell ref="AH15:AO15"/>
    <mergeCell ref="AA29:AF29"/>
    <mergeCell ref="AA23:AF23"/>
    <mergeCell ref="AA24:AF24"/>
    <mergeCell ref="AA25:AF25"/>
    <mergeCell ref="AA26:AF26"/>
    <mergeCell ref="AA27:AF27"/>
    <mergeCell ref="AA28:AF28"/>
    <mergeCell ref="B7:AS11"/>
    <mergeCell ref="B15:X16"/>
    <mergeCell ref="O19:X29"/>
    <mergeCell ref="AI19:AS29"/>
    <mergeCell ref="O32:X42"/>
    <mergeCell ref="AA19:AF19"/>
    <mergeCell ref="J32:M32"/>
    <mergeCell ref="B32:I32"/>
    <mergeCell ref="AA20:AF20"/>
    <mergeCell ref="AA21:AF21"/>
    <mergeCell ref="J33:M33"/>
    <mergeCell ref="B33:I33"/>
    <mergeCell ref="B34:I34"/>
    <mergeCell ref="J34:M34"/>
    <mergeCell ref="AA22:AF22"/>
    <mergeCell ref="AA14:AG14"/>
    <mergeCell ref="B61:AS62"/>
    <mergeCell ref="B47:AS60"/>
    <mergeCell ref="B45:AS46"/>
    <mergeCell ref="B65:T65"/>
    <mergeCell ref="B35:I35"/>
    <mergeCell ref="B36:I36"/>
    <mergeCell ref="B37:I37"/>
    <mergeCell ref="B41:I41"/>
    <mergeCell ref="B42:I42"/>
    <mergeCell ref="B38:I38"/>
    <mergeCell ref="B39:I39"/>
    <mergeCell ref="B40:I40"/>
    <mergeCell ref="J35:M35"/>
    <mergeCell ref="J36:M36"/>
    <mergeCell ref="J41:M41"/>
    <mergeCell ref="J42:M42"/>
  </mergeCells>
  <dataValidations count="1">
    <dataValidation type="list" allowBlank="1" showInputMessage="1" showErrorMessage="1" sqref="AH14:AO14" xr:uid="{E06022D6-BAF5-43F4-8F5E-9A7EF9A39D9E}">
      <formula1>$BB$4:$BB$15</formula1>
    </dataValidation>
  </dataValidations>
  <hyperlinks>
    <hyperlink ref="AA39:AH42" r:id="rId1" display="Watch on YouTube" xr:uid="{C7BD5FC2-3B9E-4BE9-80EE-6CE60A492052}"/>
  </hyperlinks>
  <pageMargins left="0.7" right="0.7" top="0.75" bottom="0.75" header="0.3" footer="0.3"/>
  <pageSetup paperSize="9" orientation="landscape" verticalDpi="300" r:id="rId2"/>
  <drawing r:id="rId3"/>
  <extLst>
    <ext xmlns:x14="http://schemas.microsoft.com/office/spreadsheetml/2009/9/main" uri="{78C0D931-6437-407d-A8EE-F0AAD7539E65}">
      <x14:conditionalFormattings>
        <x14:conditionalFormatting xmlns:xm="http://schemas.microsoft.com/office/excel/2006/main">
          <x14:cfRule type="expression" priority="1" id="{3C48717A-C5FB-4E46-960F-77F885512863}">
            <xm:f>AQ14='Sales Capture'!$AG$3</xm:f>
            <x14:dxf>
              <font>
                <b/>
                <i val="0"/>
                <color rgb="FFFF0000"/>
              </font>
            </x14:dxf>
          </x14:cfRule>
          <x14:cfRule type="expression" priority="2" id="{4B71A071-4B46-42D1-B0B0-2199F63319EF}">
            <xm:f>AQ14='Sales Capture'!$AG$2</xm:f>
            <x14:dxf>
              <font>
                <b/>
                <i val="0"/>
                <color rgb="FF00B050"/>
              </font>
            </x14:dxf>
          </x14:cfRule>
          <xm:sqref>AQ14:AS16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B7DF-044D-44A7-9071-345B60D1803D}">
  <sheetPr>
    <tabColor rgb="FFAE230C"/>
  </sheetPr>
  <dimension ref="A1:CS5023"/>
  <sheetViews>
    <sheetView zoomScaleNormal="100" workbookViewId="0">
      <pane xSplit="14" ySplit="9" topLeftCell="O10" activePane="bottomRight" state="frozen"/>
      <selection pane="topRight" activeCell="N1" sqref="N1"/>
      <selection pane="bottomLeft" activeCell="A10" sqref="A10"/>
      <selection pane="bottomRight"/>
    </sheetView>
  </sheetViews>
  <sheetFormatPr defaultColWidth="0" defaultRowHeight="15" zeroHeight="1" x14ac:dyDescent="0.25"/>
  <cols>
    <col min="1" max="1" width="2.85546875" style="1" customWidth="1"/>
    <col min="2" max="3" width="4.28515625" style="1" customWidth="1"/>
    <col min="4" max="4" width="2.85546875" style="1" customWidth="1"/>
    <col min="5" max="6" width="11.42578125" style="1" customWidth="1"/>
    <col min="7" max="7" width="12.85546875" style="1" customWidth="1"/>
    <col min="8" max="9" width="17.140625" style="1" customWidth="1"/>
    <col min="10" max="10" width="8.5703125" style="1" customWidth="1"/>
    <col min="11" max="11" width="10.7109375" style="1" customWidth="1"/>
    <col min="12" max="14" width="12.85546875" style="1" customWidth="1"/>
    <col min="15" max="24" width="11.42578125" style="1" customWidth="1"/>
    <col min="25" max="25" width="2.85546875" style="1" customWidth="1"/>
    <col min="26" max="26" width="11.42578125" style="1" customWidth="1"/>
    <col min="27" max="27" width="3" style="1" customWidth="1"/>
    <col min="28" max="28" width="3" style="1" hidden="1" customWidth="1"/>
    <col min="29" max="29" width="17.140625" style="1" hidden="1" customWidth="1"/>
    <col min="30" max="30" width="2.85546875" style="1" hidden="1" customWidth="1"/>
    <col min="31" max="31" width="17.140625" style="1" hidden="1" customWidth="1"/>
    <col min="32" max="32" width="14.28515625" style="1" hidden="1" customWidth="1"/>
    <col min="33" max="33" width="12.85546875" style="1" hidden="1" customWidth="1"/>
    <col min="34" max="34" width="2.85546875" style="1" hidden="1" customWidth="1"/>
    <col min="35" max="35" width="12.85546875" style="1" hidden="1" customWidth="1"/>
    <col min="36" max="36" width="2.85546875" style="1" hidden="1" customWidth="1"/>
    <col min="37" max="37" width="9.140625" style="1" hidden="1" customWidth="1"/>
    <col min="38" max="38" width="2.85546875" style="1" hidden="1" customWidth="1"/>
    <col min="39" max="48" width="9.140625" style="1" hidden="1" customWidth="1"/>
    <col min="49" max="49" width="2.85546875" style="1" hidden="1" customWidth="1"/>
    <col min="50" max="59" width="9.140625" style="1" hidden="1" customWidth="1"/>
    <col min="60" max="60" width="2.85546875" style="1" hidden="1" customWidth="1"/>
    <col min="61" max="70" width="9.140625" style="1" hidden="1" customWidth="1"/>
    <col min="71" max="71" width="2.7109375" style="1" hidden="1" customWidth="1"/>
    <col min="72" max="72" width="14.28515625" style="1" hidden="1" customWidth="1"/>
    <col min="73" max="74" width="11.42578125" style="1" hidden="1" customWidth="1"/>
    <col min="75" max="75" width="2.85546875" style="1" hidden="1" customWidth="1"/>
    <col min="76" max="85" width="9.140625" style="1" hidden="1" customWidth="1"/>
    <col min="86" max="86" width="2.85546875" style="1" hidden="1" customWidth="1"/>
    <col min="87" max="87" width="17.140625" style="1" hidden="1" customWidth="1"/>
    <col min="88" max="88" width="2.85546875" style="1" hidden="1" customWidth="1"/>
    <col min="89" max="91" width="9.140625" style="1" hidden="1" customWidth="1"/>
    <col min="92" max="92" width="12.85546875" style="1" hidden="1" customWidth="1"/>
    <col min="93" max="93" width="2.85546875" style="1" hidden="1" customWidth="1"/>
    <col min="94" max="96" width="9.140625" style="1" hidden="1" customWidth="1"/>
    <col min="97" max="97" width="12.85546875" style="1" hidden="1" customWidth="1"/>
    <col min="98" max="16384" width="9.140625" style="1" hidden="1"/>
  </cols>
  <sheetData>
    <row r="1" spans="1:97"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3"/>
      <c r="AC1" s="53"/>
      <c r="AD1" s="53"/>
      <c r="AE1" s="53"/>
    </row>
    <row r="2" spans="1:97" ht="15" customHeight="1" x14ac:dyDescent="0.25">
      <c r="A2" s="51"/>
      <c r="B2" s="280" t="s">
        <v>16</v>
      </c>
      <c r="C2" s="281"/>
      <c r="D2" s="281"/>
      <c r="E2" s="281"/>
      <c r="F2" s="281"/>
      <c r="G2" s="282"/>
      <c r="H2" s="51"/>
      <c r="I2" s="288" t="s">
        <v>41</v>
      </c>
      <c r="J2" s="103"/>
      <c r="K2" s="290" t="s">
        <v>92</v>
      </c>
      <c r="L2" s="291"/>
      <c r="M2" s="295" t="s">
        <v>105</v>
      </c>
      <c r="N2" s="296"/>
      <c r="O2" s="51"/>
      <c r="P2" s="54"/>
      <c r="Q2" s="54"/>
      <c r="R2" s="54"/>
      <c r="S2" s="54"/>
      <c r="T2" s="51"/>
      <c r="U2" s="51"/>
      <c r="V2" s="51"/>
      <c r="W2" s="51"/>
      <c r="X2" s="51"/>
      <c r="Y2" s="51"/>
      <c r="Z2" s="51"/>
      <c r="AA2" s="51"/>
      <c r="AB2" s="53"/>
      <c r="AC2" s="112"/>
      <c r="AD2" s="53"/>
      <c r="AE2" s="53"/>
      <c r="AG2" s="3" t="s">
        <v>10</v>
      </c>
    </row>
    <row r="3" spans="1:97" x14ac:dyDescent="0.25">
      <c r="A3" s="51"/>
      <c r="B3" s="283"/>
      <c r="C3" s="284"/>
      <c r="D3" s="284"/>
      <c r="E3" s="284"/>
      <c r="F3" s="284"/>
      <c r="G3" s="285"/>
      <c r="H3" s="51"/>
      <c r="I3" s="288"/>
      <c r="J3" s="103"/>
      <c r="K3" s="292"/>
      <c r="L3" s="293"/>
      <c r="M3" s="297"/>
      <c r="N3" s="298"/>
      <c r="O3" s="51"/>
      <c r="P3" s="51"/>
      <c r="Q3" s="51"/>
      <c r="R3" s="51"/>
      <c r="S3" s="51"/>
      <c r="T3" s="51"/>
      <c r="U3" s="51"/>
      <c r="V3" s="51"/>
      <c r="W3" s="51"/>
      <c r="X3" s="51"/>
      <c r="Y3" s="51"/>
      <c r="Z3" s="51"/>
      <c r="AA3" s="51"/>
      <c r="AB3" s="53"/>
      <c r="AC3" s="109" t="str">
        <f>'Intro &amp; Setup'!AO40</f>
        <v>Enquiry</v>
      </c>
      <c r="AD3" s="53"/>
      <c r="AE3" s="53"/>
      <c r="AG3" s="4" t="s">
        <v>11</v>
      </c>
      <c r="CS3" s="35" t="s">
        <v>104</v>
      </c>
    </row>
    <row r="4" spans="1:97" x14ac:dyDescent="0.25">
      <c r="A4" s="51"/>
      <c r="B4" s="51"/>
      <c r="C4" s="51"/>
      <c r="D4" s="51"/>
      <c r="E4" s="51"/>
      <c r="F4" s="51"/>
      <c r="G4" s="51"/>
      <c r="H4" s="51"/>
      <c r="I4" s="288"/>
      <c r="J4" s="103"/>
      <c r="K4" s="51"/>
      <c r="L4" s="51"/>
      <c r="M4" s="51"/>
      <c r="N4" s="51"/>
      <c r="O4" s="51"/>
      <c r="P4" s="51"/>
      <c r="Q4" s="51"/>
      <c r="R4" s="51"/>
      <c r="S4" s="51"/>
      <c r="T4" s="51"/>
      <c r="U4" s="51"/>
      <c r="V4" s="51"/>
      <c r="W4" s="51"/>
      <c r="X4" s="51"/>
      <c r="Y4" s="51"/>
      <c r="Z4" s="51"/>
      <c r="AA4" s="51"/>
      <c r="AB4" s="53"/>
      <c r="AC4" s="110" t="str">
        <f>'Intro &amp; Setup'!AO41</f>
        <v>Sale</v>
      </c>
      <c r="AD4" s="53"/>
      <c r="AE4" s="53"/>
      <c r="CS4" s="126" t="b">
        <f>IF('Sales Velocity'!Q19='Sales Velocity'!$BA$18, FALSE, TRUE)</f>
        <v>0</v>
      </c>
    </row>
    <row r="5" spans="1:97" x14ac:dyDescent="0.25">
      <c r="A5" s="51"/>
      <c r="B5" s="51"/>
      <c r="C5" s="51"/>
      <c r="D5" s="51"/>
      <c r="E5" s="286" t="s">
        <v>19</v>
      </c>
      <c r="F5" s="287"/>
      <c r="G5" s="37">
        <f>SUM($G$10:$G$3009)</f>
        <v>0</v>
      </c>
      <c r="H5" s="51"/>
      <c r="I5" s="288"/>
      <c r="J5" s="103"/>
      <c r="K5" s="40">
        <f>SUM($K$10:$K$3009)</f>
        <v>0</v>
      </c>
      <c r="L5" s="37">
        <f>SUM($L$10:$L$3009)</f>
        <v>0</v>
      </c>
      <c r="M5" s="115"/>
      <c r="N5" s="115"/>
      <c r="O5" s="51"/>
      <c r="P5" s="51"/>
      <c r="Q5" s="51"/>
      <c r="R5" s="51"/>
      <c r="S5" s="51"/>
      <c r="T5" s="51"/>
      <c r="U5" s="51"/>
      <c r="V5" s="51"/>
      <c r="W5" s="51"/>
      <c r="X5" s="51"/>
      <c r="Y5" s="51"/>
      <c r="Z5" s="51"/>
      <c r="AA5" s="51"/>
      <c r="AB5" s="53"/>
      <c r="AC5" s="111" t="str">
        <f>'Intro &amp; Setup'!AO42</f>
        <v>Declined</v>
      </c>
      <c r="AD5" s="53"/>
      <c r="AE5" s="53"/>
    </row>
    <row r="6" spans="1:97" x14ac:dyDescent="0.25">
      <c r="A6" s="51"/>
      <c r="B6" s="51"/>
      <c r="C6" s="51"/>
      <c r="D6" s="51"/>
      <c r="E6" s="51"/>
      <c r="F6" s="51"/>
      <c r="G6" s="51"/>
      <c r="H6" s="51"/>
      <c r="I6" s="288"/>
      <c r="J6" s="103"/>
      <c r="K6" s="51"/>
      <c r="L6" s="51"/>
      <c r="M6" s="51"/>
      <c r="N6" s="51"/>
      <c r="O6" s="51"/>
      <c r="P6" s="51"/>
      <c r="Q6" s="51"/>
      <c r="R6" s="51"/>
      <c r="S6" s="51"/>
      <c r="T6" s="51"/>
      <c r="U6" s="51"/>
      <c r="V6" s="51"/>
      <c r="W6" s="51"/>
      <c r="X6" s="51"/>
      <c r="Y6" s="51"/>
      <c r="Z6" s="51"/>
      <c r="AA6" s="51"/>
      <c r="AB6" s="53"/>
      <c r="AC6" s="53"/>
      <c r="AD6" s="53"/>
      <c r="AE6" s="53"/>
    </row>
    <row r="7" spans="1:97" x14ac:dyDescent="0.25">
      <c r="A7" s="279" t="s">
        <v>12</v>
      </c>
      <c r="B7" s="279"/>
      <c r="C7" s="279"/>
      <c r="D7" s="279"/>
      <c r="E7" s="106"/>
      <c r="F7" s="51"/>
      <c r="G7" s="52" t="s">
        <v>3</v>
      </c>
      <c r="H7" s="52" t="s">
        <v>20</v>
      </c>
      <c r="I7" s="289"/>
      <c r="J7" s="104"/>
      <c r="K7" s="52" t="s">
        <v>4</v>
      </c>
      <c r="L7" s="106"/>
      <c r="M7" s="221"/>
      <c r="N7" s="294"/>
      <c r="O7" s="243" t="s">
        <v>7</v>
      </c>
      <c r="P7" s="244"/>
      <c r="Q7" s="244"/>
      <c r="R7" s="244"/>
      <c r="S7" s="244"/>
      <c r="T7" s="244"/>
      <c r="U7" s="244"/>
      <c r="V7" s="244"/>
      <c r="W7" s="244"/>
      <c r="X7" s="245"/>
      <c r="Y7" s="51"/>
      <c r="Z7" s="2" t="s">
        <v>9</v>
      </c>
      <c r="AA7" s="51"/>
      <c r="AB7" s="53"/>
      <c r="AC7" s="53"/>
      <c r="AD7" s="53"/>
      <c r="AE7" s="53"/>
      <c r="CP7" s="36">
        <f>SUM($CK$10:$CK$3009)</f>
        <v>0</v>
      </c>
      <c r="CQ7" s="113" t="e">
        <f>ROUND(AVERAGE($CQ$10:$CQ$3009), 2)</f>
        <v>#DIV/0!</v>
      </c>
      <c r="CR7" s="114" t="str">
        <f>IFERROR(ROUND(SUM($CR$10:$CR$3009)/$CP$7, 2), "")</f>
        <v/>
      </c>
      <c r="CS7" s="36" t="str">
        <f>IFERROR(ROUND(AVERAGE($CS$10:$CS$3009), 2), "")</f>
        <v/>
      </c>
    </row>
    <row r="8" spans="1:97" x14ac:dyDescent="0.25">
      <c r="A8" s="51"/>
      <c r="B8" s="5" t="s">
        <v>10</v>
      </c>
      <c r="C8" s="105" t="s">
        <v>10</v>
      </c>
      <c r="D8" s="51"/>
      <c r="E8" s="7" t="s">
        <v>101</v>
      </c>
      <c r="F8" s="8" t="s">
        <v>0</v>
      </c>
      <c r="G8" s="8" t="s">
        <v>90</v>
      </c>
      <c r="H8" s="8" t="s">
        <v>1</v>
      </c>
      <c r="I8" s="10" t="s">
        <v>17</v>
      </c>
      <c r="J8" s="118" t="s">
        <v>91</v>
      </c>
      <c r="K8" s="8" t="s">
        <v>6</v>
      </c>
      <c r="L8" s="8" t="s">
        <v>2</v>
      </c>
      <c r="M8" s="120" t="s">
        <v>102</v>
      </c>
      <c r="N8" s="121" t="s">
        <v>103</v>
      </c>
      <c r="O8" s="7" t="str">
        <f>IF('Intro &amp; Setup'!$J$33="", "", 'Intro &amp; Setup'!$J$33)</f>
        <v/>
      </c>
      <c r="P8" s="8" t="str">
        <f>IF('Intro &amp; Setup'!$J$34="", "", 'Intro &amp; Setup'!$J$34)</f>
        <v/>
      </c>
      <c r="Q8" s="8" t="str">
        <f>IF('Intro &amp; Setup'!$J$35="", "", 'Intro &amp; Setup'!$J$35)</f>
        <v/>
      </c>
      <c r="R8" s="8" t="str">
        <f>IF('Intro &amp; Setup'!$J$36="", "", 'Intro &amp; Setup'!$J$36)</f>
        <v/>
      </c>
      <c r="S8" s="8" t="str">
        <f>IF('Intro &amp; Setup'!$J$37="", "", 'Intro &amp; Setup'!$J$37)</f>
        <v/>
      </c>
      <c r="T8" s="8" t="str">
        <f>IF('Intro &amp; Setup'!$J$38="", "", 'Intro &amp; Setup'!$J$38)</f>
        <v/>
      </c>
      <c r="U8" s="8" t="str">
        <f>IF('Intro &amp; Setup'!$J$39="", "", 'Intro &amp; Setup'!$J$39)</f>
        <v/>
      </c>
      <c r="V8" s="8" t="str">
        <f>IF('Intro &amp; Setup'!$J$40="", "", 'Intro &amp; Setup'!$J$40)</f>
        <v/>
      </c>
      <c r="W8" s="8" t="str">
        <f>IF('Intro &amp; Setup'!$J$41="", "", 'Intro &amp; Setup'!$J$41)</f>
        <v/>
      </c>
      <c r="X8" s="11" t="str">
        <f>IF('Intro &amp; Setup'!$J$42="", "", 'Intro &amp; Setup'!$J$42)</f>
        <v/>
      </c>
      <c r="Y8" s="51"/>
      <c r="Z8" s="5" t="s">
        <v>8</v>
      </c>
      <c r="AA8" s="51"/>
      <c r="AC8" s="35" t="s">
        <v>18</v>
      </c>
      <c r="AE8" s="35" t="s">
        <v>69</v>
      </c>
      <c r="AF8" s="35" t="s">
        <v>79</v>
      </c>
      <c r="AG8" s="35" t="s">
        <v>21</v>
      </c>
    </row>
    <row r="9" spans="1:97" x14ac:dyDescent="0.25">
      <c r="A9" s="51"/>
      <c r="B9" s="6"/>
      <c r="C9" s="127"/>
      <c r="D9" s="51"/>
      <c r="E9" s="16"/>
      <c r="F9" s="17"/>
      <c r="G9" s="17"/>
      <c r="H9" s="17"/>
      <c r="I9" s="17"/>
      <c r="J9" s="119"/>
      <c r="K9" s="17"/>
      <c r="L9" s="17"/>
      <c r="M9" s="122"/>
      <c r="N9" s="123"/>
      <c r="O9" s="30"/>
      <c r="P9" s="18"/>
      <c r="Q9" s="18"/>
      <c r="R9" s="18"/>
      <c r="S9" s="18"/>
      <c r="T9" s="18"/>
      <c r="U9" s="18"/>
      <c r="V9" s="18"/>
      <c r="W9" s="18"/>
      <c r="X9" s="19"/>
      <c r="Y9" s="51"/>
      <c r="Z9" s="9"/>
      <c r="AA9" s="51"/>
      <c r="AC9" s="36"/>
      <c r="AE9" s="36"/>
      <c r="AF9" s="36"/>
      <c r="AG9" s="36"/>
      <c r="AI9" s="35" t="s">
        <v>39</v>
      </c>
      <c r="AK9" s="35" t="s">
        <v>57</v>
      </c>
      <c r="AM9" s="58" t="str">
        <f t="shared" ref="AM9:AV9" si="0">O8</f>
        <v/>
      </c>
      <c r="AN9" s="59" t="str">
        <f t="shared" si="0"/>
        <v/>
      </c>
      <c r="AO9" s="59" t="str">
        <f t="shared" si="0"/>
        <v/>
      </c>
      <c r="AP9" s="59" t="str">
        <f t="shared" si="0"/>
        <v/>
      </c>
      <c r="AQ9" s="59" t="str">
        <f t="shared" si="0"/>
        <v/>
      </c>
      <c r="AR9" s="59" t="str">
        <f t="shared" si="0"/>
        <v/>
      </c>
      <c r="AS9" s="59" t="str">
        <f t="shared" si="0"/>
        <v/>
      </c>
      <c r="AT9" s="59" t="str">
        <f t="shared" si="0"/>
        <v/>
      </c>
      <c r="AU9" s="59" t="str">
        <f t="shared" si="0"/>
        <v/>
      </c>
      <c r="AV9" s="60" t="str">
        <f t="shared" si="0"/>
        <v/>
      </c>
      <c r="AX9" s="58" t="str">
        <f>IF('Intro &amp; Setup'!$AA$20="", "", 'Intro &amp; Setup'!$AA$20)</f>
        <v/>
      </c>
      <c r="AY9" s="59" t="str">
        <f>IF('Intro &amp; Setup'!$AA$21="", "", 'Intro &amp; Setup'!$AA$21)</f>
        <v/>
      </c>
      <c r="AZ9" s="59" t="str">
        <f>IF('Intro &amp; Setup'!$AA$22="", "", 'Intro &amp; Setup'!$AA$22)</f>
        <v/>
      </c>
      <c r="BA9" s="59" t="str">
        <f>IF('Intro &amp; Setup'!$AA$23="", "", 'Intro &amp; Setup'!$AA$23)</f>
        <v/>
      </c>
      <c r="BB9" s="59" t="str">
        <f>IF('Intro &amp; Setup'!$AA$24="", "", 'Intro &amp; Setup'!$AA$24)</f>
        <v/>
      </c>
      <c r="BC9" s="59" t="str">
        <f>IF('Intro &amp; Setup'!$AA$25="", "", 'Intro &amp; Setup'!$AA$25)</f>
        <v/>
      </c>
      <c r="BD9" s="59" t="str">
        <f>IF('Intro &amp; Setup'!$AA$26="", "", 'Intro &amp; Setup'!$AA$26)</f>
        <v/>
      </c>
      <c r="BE9" s="59" t="str">
        <f>IF('Intro &amp; Setup'!$AA$27="", "", 'Intro &amp; Setup'!$AA$27)</f>
        <v/>
      </c>
      <c r="BF9" s="59" t="str">
        <f>IF('Intro &amp; Setup'!$AA$28="", "", 'Intro &amp; Setup'!$AA$28)</f>
        <v/>
      </c>
      <c r="BG9" s="60" t="str">
        <f>IF('Intro &amp; Setup'!$AA$29="", "", 'Intro &amp; Setup'!$AA$29)</f>
        <v/>
      </c>
      <c r="BI9" s="58" t="str">
        <f>IF('Intro &amp; Setup'!$AA$20="", "", 'Intro &amp; Setup'!$AA$20)</f>
        <v/>
      </c>
      <c r="BJ9" s="59" t="str">
        <f>IF('Intro &amp; Setup'!$AA$21="", "", 'Intro &amp; Setup'!$AA$21)</f>
        <v/>
      </c>
      <c r="BK9" s="59" t="str">
        <f>IF('Intro &amp; Setup'!$AA$22="", "", 'Intro &amp; Setup'!$AA$22)</f>
        <v/>
      </c>
      <c r="BL9" s="59" t="str">
        <f>IF('Intro &amp; Setup'!$AA$23="", "", 'Intro &amp; Setup'!$AA$23)</f>
        <v/>
      </c>
      <c r="BM9" s="59" t="str">
        <f>IF('Intro &amp; Setup'!$AA$24="", "", 'Intro &amp; Setup'!$AA$24)</f>
        <v/>
      </c>
      <c r="BN9" s="59" t="str">
        <f>IF('Intro &amp; Setup'!$AA$25="", "", 'Intro &amp; Setup'!$AA$25)</f>
        <v/>
      </c>
      <c r="BO9" s="59" t="str">
        <f>IF('Intro &amp; Setup'!$AA$26="", "", 'Intro &amp; Setup'!$AA$26)</f>
        <v/>
      </c>
      <c r="BP9" s="59" t="str">
        <f>IF('Intro &amp; Setup'!$AA$27="", "", 'Intro &amp; Setup'!$AA$27)</f>
        <v/>
      </c>
      <c r="BQ9" s="59" t="str">
        <f>IF('Intro &amp; Setup'!$AA$28="", "", 'Intro &amp; Setup'!$AA$28)</f>
        <v/>
      </c>
      <c r="BR9" s="60" t="str">
        <f>IF('Intro &amp; Setup'!$AA$29="", "", 'Intro &amp; Setup'!$AA$29)</f>
        <v/>
      </c>
      <c r="BT9" s="81"/>
      <c r="BU9" s="35" t="s">
        <v>84</v>
      </c>
      <c r="BV9" s="35" t="s">
        <v>71</v>
      </c>
      <c r="BX9" s="58" t="str">
        <f t="shared" ref="BX9:CG9" si="1">O8</f>
        <v/>
      </c>
      <c r="BY9" s="59" t="str">
        <f t="shared" si="1"/>
        <v/>
      </c>
      <c r="BZ9" s="59" t="str">
        <f t="shared" si="1"/>
        <v/>
      </c>
      <c r="CA9" s="59" t="str">
        <f t="shared" si="1"/>
        <v/>
      </c>
      <c r="CB9" s="59" t="str">
        <f t="shared" si="1"/>
        <v/>
      </c>
      <c r="CC9" s="59" t="str">
        <f t="shared" si="1"/>
        <v/>
      </c>
      <c r="CD9" s="59" t="str">
        <f t="shared" si="1"/>
        <v/>
      </c>
      <c r="CE9" s="59" t="str">
        <f t="shared" si="1"/>
        <v/>
      </c>
      <c r="CF9" s="59" t="str">
        <f t="shared" si="1"/>
        <v/>
      </c>
      <c r="CG9" s="60" t="str">
        <f t="shared" si="1"/>
        <v/>
      </c>
      <c r="CI9" s="35" t="s">
        <v>2</v>
      </c>
      <c r="CK9" s="35" t="s">
        <v>97</v>
      </c>
      <c r="CL9" s="35" t="s">
        <v>98</v>
      </c>
      <c r="CM9" s="35" t="s">
        <v>99</v>
      </c>
      <c r="CN9" s="35" t="s">
        <v>100</v>
      </c>
      <c r="CP9" s="35" t="s">
        <v>97</v>
      </c>
      <c r="CQ9" s="35" t="s">
        <v>98</v>
      </c>
      <c r="CR9" s="35" t="s">
        <v>99</v>
      </c>
      <c r="CS9" s="35" t="s">
        <v>100</v>
      </c>
    </row>
    <row r="10" spans="1:97" x14ac:dyDescent="0.25">
      <c r="A10" s="51"/>
      <c r="B10" s="3" t="str">
        <f>IF(AND(E10="", G10="", Z10=""), "", IF(AND(NOT(E10=""), NOT(G10=""), OR(Z10="", Z10=1)), $AG$2, $AG$3))</f>
        <v/>
      </c>
      <c r="C10" s="3" t="str">
        <f>IF(B10="", "", IF($CP10="", $AG$3, $AG$2))</f>
        <v/>
      </c>
      <c r="D10" s="51"/>
      <c r="E10" s="20"/>
      <c r="F10" s="21"/>
      <c r="G10" s="22"/>
      <c r="H10" s="21"/>
      <c r="I10" s="33"/>
      <c r="J10" s="99"/>
      <c r="K10" s="38"/>
      <c r="L10" s="22"/>
      <c r="M10" s="116"/>
      <c r="N10" s="116"/>
      <c r="O10" s="31"/>
      <c r="P10" s="23"/>
      <c r="Q10" s="23"/>
      <c r="R10" s="23"/>
      <c r="S10" s="23"/>
      <c r="T10" s="23"/>
      <c r="U10" s="23"/>
      <c r="V10" s="23"/>
      <c r="W10" s="23"/>
      <c r="X10" s="24"/>
      <c r="Y10" s="51"/>
      <c r="Z10" s="12" t="str">
        <f>IF(COUNTIF(O10:X10, "")=10, "", SUM(O10:X10))</f>
        <v/>
      </c>
      <c r="AA10" s="51"/>
      <c r="AC10" s="3" t="str">
        <f>IF('Intro &amp; Setup'!AA20="", "", 'Intro &amp; Setup'!AA20)</f>
        <v/>
      </c>
      <c r="AE10" s="41" t="str">
        <f>IF(OR($G10="", $I10="", $J10=$AC$3, $J10=$AC$5), "", $G10)</f>
        <v/>
      </c>
      <c r="AF10" s="41" t="str">
        <f>IF($I10="", "", SUMIF($I$10:$I$3009, $I10, $AE$10:$AE$3009))</f>
        <v/>
      </c>
      <c r="AG10" s="44" t="str">
        <f>IF($AF10="", "", COUNTIF($AF$10:$AF$3009, "&gt;"&amp;AF10)+1+COUNTIF($AF$10:$AF10, $AF10)-1)</f>
        <v/>
      </c>
      <c r="AI10" s="41" t="str">
        <f>IF(AND(AE10="", L10=""), "", AE10-L10)</f>
        <v/>
      </c>
      <c r="AK10" s="3" t="str">
        <f>IF(OR(E10="", $J10=$AC$3, $J10=$AC$5), "", TEXT(E10, "mmm yyyy"))</f>
        <v/>
      </c>
      <c r="AM10" s="61" t="str">
        <f>IFERROR(IF(O10="", "", $AE10*O10), "")</f>
        <v/>
      </c>
      <c r="AN10" s="62" t="str">
        <f t="shared" ref="AN10:AV10" si="2">IFERROR(IF(P10="", "", $AE10*P10), "")</f>
        <v/>
      </c>
      <c r="AO10" s="62" t="str">
        <f t="shared" si="2"/>
        <v/>
      </c>
      <c r="AP10" s="62" t="str">
        <f t="shared" si="2"/>
        <v/>
      </c>
      <c r="AQ10" s="62" t="str">
        <f t="shared" si="2"/>
        <v/>
      </c>
      <c r="AR10" s="62" t="str">
        <f t="shared" si="2"/>
        <v/>
      </c>
      <c r="AS10" s="62" t="str">
        <f t="shared" si="2"/>
        <v/>
      </c>
      <c r="AT10" s="62" t="str">
        <f t="shared" si="2"/>
        <v/>
      </c>
      <c r="AU10" s="62" t="str">
        <f t="shared" si="2"/>
        <v/>
      </c>
      <c r="AV10" s="63" t="str">
        <f t="shared" si="2"/>
        <v/>
      </c>
      <c r="AX10" s="70" t="str">
        <f t="shared" ref="AX10:BG19" si="3">IF(AX$9="", "", IF($H10=AX$9, $AE10, ""))</f>
        <v/>
      </c>
      <c r="AY10" s="71" t="str">
        <f t="shared" si="3"/>
        <v/>
      </c>
      <c r="AZ10" s="71" t="str">
        <f t="shared" si="3"/>
        <v/>
      </c>
      <c r="BA10" s="71" t="str">
        <f t="shared" si="3"/>
        <v/>
      </c>
      <c r="BB10" s="71" t="str">
        <f t="shared" si="3"/>
        <v/>
      </c>
      <c r="BC10" s="71" t="str">
        <f t="shared" si="3"/>
        <v/>
      </c>
      <c r="BD10" s="71" t="str">
        <f t="shared" si="3"/>
        <v/>
      </c>
      <c r="BE10" s="71" t="str">
        <f t="shared" si="3"/>
        <v/>
      </c>
      <c r="BF10" s="71" t="str">
        <f t="shared" si="3"/>
        <v/>
      </c>
      <c r="BG10" s="72" t="str">
        <f t="shared" si="3"/>
        <v/>
      </c>
      <c r="BI10" s="70" t="str">
        <f>IFERROR(IF(BI$9="", "", IF($H10=BI$9, $AE10-$L10, "")), "")</f>
        <v/>
      </c>
      <c r="BJ10" s="71" t="str">
        <f t="shared" ref="BJ10:BR25" si="4">IFERROR(IF(BJ$9="", "", IF($H10=BJ$9, $AE10-$L10, "")), "")</f>
        <v/>
      </c>
      <c r="BK10" s="71" t="str">
        <f t="shared" si="4"/>
        <v/>
      </c>
      <c r="BL10" s="71" t="str">
        <f t="shared" si="4"/>
        <v/>
      </c>
      <c r="BM10" s="71" t="str">
        <f t="shared" si="4"/>
        <v/>
      </c>
      <c r="BN10" s="71" t="str">
        <f t="shared" si="4"/>
        <v/>
      </c>
      <c r="BO10" s="71" t="str">
        <f t="shared" si="4"/>
        <v/>
      </c>
      <c r="BP10" s="71" t="str">
        <f t="shared" si="4"/>
        <v/>
      </c>
      <c r="BQ10" s="71" t="str">
        <f t="shared" si="4"/>
        <v/>
      </c>
      <c r="BR10" s="72" t="str">
        <f t="shared" si="4"/>
        <v/>
      </c>
      <c r="BU10" s="41" t="str">
        <f>IFERROR(AF10/K10/24, "")</f>
        <v/>
      </c>
      <c r="BV10" s="63" t="str">
        <f>IFERROR(AI10/K10/24, "")</f>
        <v/>
      </c>
      <c r="BX10" s="61" t="str">
        <f>IFERROR(IF(O10="", "", $AI10*O10), "")</f>
        <v/>
      </c>
      <c r="BY10" s="62" t="str">
        <f t="shared" ref="BY10:CG10" si="5">IFERROR(IF(P10="", "", $AI10*P10), "")</f>
        <v/>
      </c>
      <c r="BZ10" s="62" t="str">
        <f t="shared" si="5"/>
        <v/>
      </c>
      <c r="CA10" s="62" t="str">
        <f t="shared" si="5"/>
        <v/>
      </c>
      <c r="CB10" s="62" t="str">
        <f t="shared" si="5"/>
        <v/>
      </c>
      <c r="CC10" s="62" t="str">
        <f t="shared" si="5"/>
        <v/>
      </c>
      <c r="CD10" s="62" t="str">
        <f t="shared" si="5"/>
        <v/>
      </c>
      <c r="CE10" s="62" t="str">
        <f t="shared" si="5"/>
        <v/>
      </c>
      <c r="CF10" s="62" t="str">
        <f t="shared" si="5"/>
        <v/>
      </c>
      <c r="CG10" s="63" t="str">
        <f t="shared" si="5"/>
        <v/>
      </c>
      <c r="CI10" s="41" t="str">
        <f>IF(OR($L10="", $J10=$AC$3, $J10=$AC$5), "", $L10)</f>
        <v/>
      </c>
      <c r="CK10" s="97" t="str">
        <f>IF(COUNTIF($E10:$L10, "")&lt;8, 1, "")</f>
        <v/>
      </c>
      <c r="CL10" s="62" t="str">
        <f>AE10</f>
        <v/>
      </c>
      <c r="CM10" s="98" t="str">
        <f>IF(CK10="", "", IF(OR($J10="", $J10=$AC$4), 1, ""))</f>
        <v/>
      </c>
      <c r="CN10" s="100" t="str">
        <f t="shared" ref="CN10:CN73" si="6">IF(OR(CK10="", CL10="", CM10=""), "", IF(OR(M10="", N10=""), "", IF($CS$4=TRUE, N10-M10+1, NETWORKDAYS(M10, N10))))</f>
        <v/>
      </c>
      <c r="CP10" s="97" t="str">
        <f>IF(COUNTIF($CK10:$CN10, "")&gt;0, "", CK10)</f>
        <v/>
      </c>
      <c r="CQ10" s="62" t="str">
        <f t="shared" ref="CQ10:CR10" si="7">IF(COUNTIF($CK10:$CN10, "")&gt;0, "", CL10)</f>
        <v/>
      </c>
      <c r="CR10" s="98" t="str">
        <f t="shared" si="7"/>
        <v/>
      </c>
      <c r="CS10" s="100" t="str">
        <f>IF(COUNTIF($CK10:$CN10, "")&gt;0, "", CN10)</f>
        <v/>
      </c>
    </row>
    <row r="11" spans="1:97" x14ac:dyDescent="0.25">
      <c r="A11" s="51"/>
      <c r="B11" s="15" t="str">
        <f t="shared" ref="B11:B73" si="8">IF(AND(E11="", G11="", Z11=""), "", IF(AND(NOT(E11=""), NOT(G11=""), OR(Z11="", Z11=1)), $AG$2, $AG$3))</f>
        <v/>
      </c>
      <c r="C11" s="15" t="str">
        <f t="shared" ref="C11:C74" si="9">IF(B11="", "", IF($CP11="", $AG$3, $AG$2))</f>
        <v/>
      </c>
      <c r="D11" s="51"/>
      <c r="E11" s="25"/>
      <c r="F11" s="26"/>
      <c r="G11" s="27"/>
      <c r="H11" s="26"/>
      <c r="I11" s="34"/>
      <c r="J11" s="96"/>
      <c r="K11" s="39"/>
      <c r="L11" s="27"/>
      <c r="M11" s="117"/>
      <c r="N11" s="117"/>
      <c r="O11" s="32"/>
      <c r="P11" s="28"/>
      <c r="Q11" s="28"/>
      <c r="R11" s="28"/>
      <c r="S11" s="28"/>
      <c r="T11" s="28"/>
      <c r="U11" s="28"/>
      <c r="V11" s="28"/>
      <c r="W11" s="28"/>
      <c r="X11" s="29"/>
      <c r="Y11" s="51"/>
      <c r="Z11" s="13" t="str">
        <f t="shared" ref="Z11:Z74" si="10">IF(COUNTIF(O11:X11, "")=10, "", SUM(O11:X11))</f>
        <v/>
      </c>
      <c r="AA11" s="51"/>
      <c r="AC11" s="15" t="str">
        <f>IF('Intro &amp; Setup'!AA21="", "", 'Intro &amp; Setup'!AA21)</f>
        <v/>
      </c>
      <c r="AE11" s="42" t="str">
        <f t="shared" ref="AE11:AE74" si="11">IF(OR($G11="", $I11="", $J11=$AC$3, $J11=$AC$5), "", $G11)</f>
        <v/>
      </c>
      <c r="AF11" s="42" t="str">
        <f>IF($I11="", "", IF(COUNTIF($I$10:$I10, I11)&gt;0, "", SUMIF($I$10:$I$3009, $I11, $AE$10:$AE$3009)))</f>
        <v/>
      </c>
      <c r="AG11" s="45" t="str">
        <f>IF($AF11="", "", COUNTIF($AF$10:$AF$3009, "&gt;"&amp;AF11)+1+COUNTIF($AF$10:$AF11, $AF11)-1)</f>
        <v/>
      </c>
      <c r="AI11" s="42" t="str">
        <f t="shared" ref="AI11:AI74" si="12">IF(AND(AE11="", L11=""), "", AE11-L11)</f>
        <v/>
      </c>
      <c r="AK11" s="15" t="str">
        <f t="shared" ref="AK11:AK74" si="13">IF(OR(E11="", $J11=$AC$3, $J11=$AC$5), "", TEXT(E11, "mmm yyyy"))</f>
        <v/>
      </c>
      <c r="AM11" s="64" t="str">
        <f t="shared" ref="AM11:AM74" si="14">IFERROR(IF(O11="", "", $AE11*O11), "")</f>
        <v/>
      </c>
      <c r="AN11" s="65" t="str">
        <f t="shared" ref="AN11:AN74" si="15">IFERROR(IF(P11="", "", $AE11*P11), "")</f>
        <v/>
      </c>
      <c r="AO11" s="65" t="str">
        <f t="shared" ref="AO11:AO74" si="16">IFERROR(IF(Q11="", "", $AE11*Q11), "")</f>
        <v/>
      </c>
      <c r="AP11" s="65" t="str">
        <f t="shared" ref="AP11:AP74" si="17">IFERROR(IF(R11="", "", $AE11*R11), "")</f>
        <v/>
      </c>
      <c r="AQ11" s="65" t="str">
        <f t="shared" ref="AQ11:AQ74" si="18">IFERROR(IF(S11="", "", $AE11*S11), "")</f>
        <v/>
      </c>
      <c r="AR11" s="65" t="str">
        <f t="shared" ref="AR11:AR74" si="19">IFERROR(IF(T11="", "", $AE11*T11), "")</f>
        <v/>
      </c>
      <c r="AS11" s="65" t="str">
        <f t="shared" ref="AS11:AS74" si="20">IFERROR(IF(U11="", "", $AE11*U11), "")</f>
        <v/>
      </c>
      <c r="AT11" s="65" t="str">
        <f t="shared" ref="AT11:AT74" si="21">IFERROR(IF(V11="", "", $AE11*V11), "")</f>
        <v/>
      </c>
      <c r="AU11" s="65" t="str">
        <f t="shared" ref="AU11:AU74" si="22">IFERROR(IF(W11="", "", $AE11*W11), "")</f>
        <v/>
      </c>
      <c r="AV11" s="66" t="str">
        <f t="shared" ref="AV11:AV74" si="23">IFERROR(IF(X11="", "", $AE11*X11), "")</f>
        <v/>
      </c>
      <c r="AX11" s="73" t="str">
        <f t="shared" si="3"/>
        <v/>
      </c>
      <c r="AY11" s="74" t="str">
        <f t="shared" si="3"/>
        <v/>
      </c>
      <c r="AZ11" s="74" t="str">
        <f t="shared" si="3"/>
        <v/>
      </c>
      <c r="BA11" s="74" t="str">
        <f t="shared" si="3"/>
        <v/>
      </c>
      <c r="BB11" s="74" t="str">
        <f t="shared" si="3"/>
        <v/>
      </c>
      <c r="BC11" s="74" t="str">
        <f t="shared" si="3"/>
        <v/>
      </c>
      <c r="BD11" s="74" t="str">
        <f t="shared" si="3"/>
        <v/>
      </c>
      <c r="BE11" s="74" t="str">
        <f t="shared" si="3"/>
        <v/>
      </c>
      <c r="BF11" s="74" t="str">
        <f t="shared" si="3"/>
        <v/>
      </c>
      <c r="BG11" s="75" t="str">
        <f t="shared" si="3"/>
        <v/>
      </c>
      <c r="BI11" s="73" t="str">
        <f t="shared" ref="BI11:BR49" si="24">IFERROR(IF(BI$9="", "", IF($H11=BI$9, $AE11-$L11, "")), "")</f>
        <v/>
      </c>
      <c r="BJ11" s="74" t="str">
        <f t="shared" si="4"/>
        <v/>
      </c>
      <c r="BK11" s="74" t="str">
        <f t="shared" si="4"/>
        <v/>
      </c>
      <c r="BL11" s="74" t="str">
        <f t="shared" si="4"/>
        <v/>
      </c>
      <c r="BM11" s="74" t="str">
        <f t="shared" si="4"/>
        <v/>
      </c>
      <c r="BN11" s="74" t="str">
        <f t="shared" si="4"/>
        <v/>
      </c>
      <c r="BO11" s="74" t="str">
        <f t="shared" si="4"/>
        <v/>
      </c>
      <c r="BP11" s="74" t="str">
        <f t="shared" si="4"/>
        <v/>
      </c>
      <c r="BQ11" s="74" t="str">
        <f t="shared" si="4"/>
        <v/>
      </c>
      <c r="BR11" s="75" t="str">
        <f t="shared" si="4"/>
        <v/>
      </c>
      <c r="BU11" s="42" t="str">
        <f t="shared" ref="BU11:BU74" si="25">IFERROR(AF11/K11/24, "")</f>
        <v/>
      </c>
      <c r="BV11" s="66" t="str">
        <f t="shared" ref="BV11:BV74" si="26">IFERROR(AI11/K11/24, "")</f>
        <v/>
      </c>
      <c r="BX11" s="64" t="str">
        <f t="shared" ref="BX11:BX74" si="27">IFERROR(IF(O11="", "", $AI11*O11), "")</f>
        <v/>
      </c>
      <c r="BY11" s="65" t="str">
        <f t="shared" ref="BY11:BY74" si="28">IFERROR(IF(P11="", "", $AI11*P11), "")</f>
        <v/>
      </c>
      <c r="BZ11" s="65" t="str">
        <f t="shared" ref="BZ11:BZ74" si="29">IFERROR(IF(Q11="", "", $AI11*Q11), "")</f>
        <v/>
      </c>
      <c r="CA11" s="65" t="str">
        <f t="shared" ref="CA11:CA74" si="30">IFERROR(IF(R11="", "", $AI11*R11), "")</f>
        <v/>
      </c>
      <c r="CB11" s="65" t="str">
        <f t="shared" ref="CB11:CB74" si="31">IFERROR(IF(S11="", "", $AI11*S11), "")</f>
        <v/>
      </c>
      <c r="CC11" s="65" t="str">
        <f t="shared" ref="CC11:CC74" si="32">IFERROR(IF(T11="", "", $AI11*T11), "")</f>
        <v/>
      </c>
      <c r="CD11" s="65" t="str">
        <f t="shared" ref="CD11:CD74" si="33">IFERROR(IF(U11="", "", $AI11*U11), "")</f>
        <v/>
      </c>
      <c r="CE11" s="65" t="str">
        <f t="shared" ref="CE11:CE74" si="34">IFERROR(IF(V11="", "", $AI11*V11), "")</f>
        <v/>
      </c>
      <c r="CF11" s="65" t="str">
        <f t="shared" ref="CF11:CF74" si="35">IFERROR(IF(W11="", "", $AI11*W11), "")</f>
        <v/>
      </c>
      <c r="CG11" s="66" t="str">
        <f t="shared" ref="CG11:CG74" si="36">IFERROR(IF(X11="", "", $AI11*X11), "")</f>
        <v/>
      </c>
      <c r="CI11" s="42" t="str">
        <f t="shared" ref="CI11:CI74" si="37">IF(OR($L11="", $J11=$AC$3, $J11=$AC$5), "", $L11)</f>
        <v/>
      </c>
      <c r="CK11" s="92" t="str">
        <f t="shared" ref="CK11:CK74" si="38">IF(COUNTIF($E11:$L11, "")&lt;8, 1, "")</f>
        <v/>
      </c>
      <c r="CL11" s="65" t="str">
        <f t="shared" ref="CL11:CL74" si="39">AE11</f>
        <v/>
      </c>
      <c r="CM11" s="93" t="str">
        <f t="shared" ref="CM11:CM74" si="40">IF(CK11="", "", IF(OR($J11="", $J11=$AC$4), 1, ""))</f>
        <v/>
      </c>
      <c r="CN11" s="101" t="str">
        <f t="shared" si="6"/>
        <v/>
      </c>
      <c r="CP11" s="92" t="str">
        <f t="shared" ref="CP11:CP74" si="41">IF(COUNTIF($CK11:$CN11, "")&gt;0, "", CK11)</f>
        <v/>
      </c>
      <c r="CQ11" s="65" t="str">
        <f t="shared" ref="CQ11:CQ74" si="42">IF(COUNTIF($CK11:$CN11, "")&gt;0, "", CL11)</f>
        <v/>
      </c>
      <c r="CR11" s="93" t="str">
        <f t="shared" ref="CR11:CR74" si="43">IF(COUNTIF($CK11:$CN11, "")&gt;0, "", CM11)</f>
        <v/>
      </c>
      <c r="CS11" s="101" t="str">
        <f t="shared" ref="CS11:CS74" si="44">IF(COUNTIF($CK11:$CN11, "")&gt;0, "", CN11)</f>
        <v/>
      </c>
    </row>
    <row r="12" spans="1:97" x14ac:dyDescent="0.25">
      <c r="A12" s="51"/>
      <c r="B12" s="15" t="str">
        <f t="shared" si="8"/>
        <v/>
      </c>
      <c r="C12" s="15" t="str">
        <f t="shared" si="9"/>
        <v/>
      </c>
      <c r="D12" s="51"/>
      <c r="E12" s="25"/>
      <c r="F12" s="26"/>
      <c r="G12" s="27"/>
      <c r="H12" s="26"/>
      <c r="I12" s="34"/>
      <c r="J12" s="96"/>
      <c r="K12" s="39"/>
      <c r="L12" s="27"/>
      <c r="M12" s="117"/>
      <c r="N12" s="117"/>
      <c r="O12" s="32"/>
      <c r="P12" s="28"/>
      <c r="Q12" s="28"/>
      <c r="R12" s="28"/>
      <c r="S12" s="28"/>
      <c r="T12" s="28"/>
      <c r="U12" s="28"/>
      <c r="V12" s="28"/>
      <c r="W12" s="28"/>
      <c r="X12" s="29"/>
      <c r="Y12" s="51"/>
      <c r="Z12" s="13" t="str">
        <f t="shared" si="10"/>
        <v/>
      </c>
      <c r="AA12" s="51"/>
      <c r="AC12" s="15" t="str">
        <f>IF('Intro &amp; Setup'!AA22="", "", 'Intro &amp; Setup'!AA22)</f>
        <v/>
      </c>
      <c r="AE12" s="42" t="str">
        <f t="shared" si="11"/>
        <v/>
      </c>
      <c r="AF12" s="42" t="str">
        <f>IF($I12="", "", IF(COUNTIF($I$10:$I11, I12)&gt;0, "", SUMIF($I$10:$I$3009, $I12, $AE$10:$AE$3009)))</f>
        <v/>
      </c>
      <c r="AG12" s="45" t="str">
        <f>IF($AF12="", "", COUNTIF($AF$10:$AF$3009, "&gt;"&amp;AF12)+1+COUNTIF($AF$10:$AF12, $AF12)-1)</f>
        <v/>
      </c>
      <c r="AI12" s="42" t="str">
        <f t="shared" si="12"/>
        <v/>
      </c>
      <c r="AK12" s="15" t="str">
        <f t="shared" si="13"/>
        <v/>
      </c>
      <c r="AM12" s="64" t="str">
        <f t="shared" si="14"/>
        <v/>
      </c>
      <c r="AN12" s="65" t="str">
        <f t="shared" si="15"/>
        <v/>
      </c>
      <c r="AO12" s="65" t="str">
        <f t="shared" si="16"/>
        <v/>
      </c>
      <c r="AP12" s="65" t="str">
        <f t="shared" si="17"/>
        <v/>
      </c>
      <c r="AQ12" s="65" t="str">
        <f t="shared" si="18"/>
        <v/>
      </c>
      <c r="AR12" s="65" t="str">
        <f t="shared" si="19"/>
        <v/>
      </c>
      <c r="AS12" s="65" t="str">
        <f t="shared" si="20"/>
        <v/>
      </c>
      <c r="AT12" s="65" t="str">
        <f t="shared" si="21"/>
        <v/>
      </c>
      <c r="AU12" s="65" t="str">
        <f t="shared" si="22"/>
        <v/>
      </c>
      <c r="AV12" s="66" t="str">
        <f t="shared" si="23"/>
        <v/>
      </c>
      <c r="AX12" s="73" t="str">
        <f t="shared" si="3"/>
        <v/>
      </c>
      <c r="AY12" s="74" t="str">
        <f t="shared" si="3"/>
        <v/>
      </c>
      <c r="AZ12" s="74" t="str">
        <f t="shared" si="3"/>
        <v/>
      </c>
      <c r="BA12" s="74" t="str">
        <f t="shared" si="3"/>
        <v/>
      </c>
      <c r="BB12" s="74" t="str">
        <f t="shared" si="3"/>
        <v/>
      </c>
      <c r="BC12" s="74" t="str">
        <f t="shared" si="3"/>
        <v/>
      </c>
      <c r="BD12" s="74" t="str">
        <f t="shared" si="3"/>
        <v/>
      </c>
      <c r="BE12" s="74" t="str">
        <f t="shared" si="3"/>
        <v/>
      </c>
      <c r="BF12" s="74" t="str">
        <f t="shared" si="3"/>
        <v/>
      </c>
      <c r="BG12" s="75" t="str">
        <f t="shared" si="3"/>
        <v/>
      </c>
      <c r="BI12" s="73" t="str">
        <f t="shared" si="24"/>
        <v/>
      </c>
      <c r="BJ12" s="74" t="str">
        <f t="shared" si="4"/>
        <v/>
      </c>
      <c r="BK12" s="74" t="str">
        <f t="shared" si="4"/>
        <v/>
      </c>
      <c r="BL12" s="74" t="str">
        <f t="shared" si="4"/>
        <v/>
      </c>
      <c r="BM12" s="74" t="str">
        <f t="shared" si="4"/>
        <v/>
      </c>
      <c r="BN12" s="74" t="str">
        <f t="shared" si="4"/>
        <v/>
      </c>
      <c r="BO12" s="74" t="str">
        <f t="shared" si="4"/>
        <v/>
      </c>
      <c r="BP12" s="74" t="str">
        <f t="shared" si="4"/>
        <v/>
      </c>
      <c r="BQ12" s="74" t="str">
        <f t="shared" si="4"/>
        <v/>
      </c>
      <c r="BR12" s="75" t="str">
        <f t="shared" si="4"/>
        <v/>
      </c>
      <c r="BU12" s="42" t="str">
        <f t="shared" si="25"/>
        <v/>
      </c>
      <c r="BV12" s="66" t="str">
        <f t="shared" si="26"/>
        <v/>
      </c>
      <c r="BX12" s="64" t="str">
        <f t="shared" si="27"/>
        <v/>
      </c>
      <c r="BY12" s="65" t="str">
        <f t="shared" si="28"/>
        <v/>
      </c>
      <c r="BZ12" s="65" t="str">
        <f t="shared" si="29"/>
        <v/>
      </c>
      <c r="CA12" s="65" t="str">
        <f t="shared" si="30"/>
        <v/>
      </c>
      <c r="CB12" s="65" t="str">
        <f t="shared" si="31"/>
        <v/>
      </c>
      <c r="CC12" s="65" t="str">
        <f t="shared" si="32"/>
        <v/>
      </c>
      <c r="CD12" s="65" t="str">
        <f t="shared" si="33"/>
        <v/>
      </c>
      <c r="CE12" s="65" t="str">
        <f t="shared" si="34"/>
        <v/>
      </c>
      <c r="CF12" s="65" t="str">
        <f t="shared" si="35"/>
        <v/>
      </c>
      <c r="CG12" s="66" t="str">
        <f t="shared" si="36"/>
        <v/>
      </c>
      <c r="CI12" s="42" t="str">
        <f t="shared" si="37"/>
        <v/>
      </c>
      <c r="CK12" s="92" t="str">
        <f t="shared" si="38"/>
        <v/>
      </c>
      <c r="CL12" s="65" t="str">
        <f t="shared" si="39"/>
        <v/>
      </c>
      <c r="CM12" s="93" t="str">
        <f t="shared" si="40"/>
        <v/>
      </c>
      <c r="CN12" s="101" t="str">
        <f t="shared" si="6"/>
        <v/>
      </c>
      <c r="CP12" s="92" t="str">
        <f t="shared" si="41"/>
        <v/>
      </c>
      <c r="CQ12" s="65" t="str">
        <f t="shared" si="42"/>
        <v/>
      </c>
      <c r="CR12" s="93" t="str">
        <f t="shared" si="43"/>
        <v/>
      </c>
      <c r="CS12" s="101" t="str">
        <f t="shared" si="44"/>
        <v/>
      </c>
    </row>
    <row r="13" spans="1:97" x14ac:dyDescent="0.25">
      <c r="A13" s="51"/>
      <c r="B13" s="15" t="str">
        <f t="shared" si="8"/>
        <v/>
      </c>
      <c r="C13" s="15" t="str">
        <f t="shared" si="9"/>
        <v/>
      </c>
      <c r="D13" s="51"/>
      <c r="E13" s="25"/>
      <c r="F13" s="26"/>
      <c r="G13" s="27"/>
      <c r="H13" s="26"/>
      <c r="I13" s="34"/>
      <c r="J13" s="96"/>
      <c r="K13" s="39"/>
      <c r="L13" s="27"/>
      <c r="M13" s="117"/>
      <c r="N13" s="117"/>
      <c r="O13" s="32"/>
      <c r="P13" s="28"/>
      <c r="Q13" s="28"/>
      <c r="R13" s="28"/>
      <c r="S13" s="28"/>
      <c r="T13" s="28"/>
      <c r="U13" s="28"/>
      <c r="V13" s="28"/>
      <c r="W13" s="28"/>
      <c r="X13" s="29"/>
      <c r="Y13" s="51"/>
      <c r="Z13" s="13" t="str">
        <f t="shared" si="10"/>
        <v/>
      </c>
      <c r="AA13" s="51"/>
      <c r="AC13" s="15" t="str">
        <f>IF('Intro &amp; Setup'!AA23="", "", 'Intro &amp; Setup'!AA23)</f>
        <v/>
      </c>
      <c r="AE13" s="42" t="str">
        <f t="shared" si="11"/>
        <v/>
      </c>
      <c r="AF13" s="42" t="str">
        <f>IF($I13="", "", IF(COUNTIF($I$10:$I12, I13)&gt;0, "", SUMIF($I$10:$I$3009, $I13, $AE$10:$AE$3009)))</f>
        <v/>
      </c>
      <c r="AG13" s="45" t="str">
        <f>IF($AF13="", "", COUNTIF($AF$10:$AF$3009, "&gt;"&amp;AF13)+1+COUNTIF($AF$10:$AF13, $AF13)-1)</f>
        <v/>
      </c>
      <c r="AI13" s="42" t="str">
        <f t="shared" si="12"/>
        <v/>
      </c>
      <c r="AK13" s="15" t="str">
        <f t="shared" si="13"/>
        <v/>
      </c>
      <c r="AM13" s="64" t="str">
        <f t="shared" si="14"/>
        <v/>
      </c>
      <c r="AN13" s="65" t="str">
        <f t="shared" si="15"/>
        <v/>
      </c>
      <c r="AO13" s="65" t="str">
        <f t="shared" si="16"/>
        <v/>
      </c>
      <c r="AP13" s="65" t="str">
        <f t="shared" si="17"/>
        <v/>
      </c>
      <c r="AQ13" s="65" t="str">
        <f t="shared" si="18"/>
        <v/>
      </c>
      <c r="AR13" s="65" t="str">
        <f t="shared" si="19"/>
        <v/>
      </c>
      <c r="AS13" s="65" t="str">
        <f t="shared" si="20"/>
        <v/>
      </c>
      <c r="AT13" s="65" t="str">
        <f t="shared" si="21"/>
        <v/>
      </c>
      <c r="AU13" s="65" t="str">
        <f t="shared" si="22"/>
        <v/>
      </c>
      <c r="AV13" s="66" t="str">
        <f t="shared" si="23"/>
        <v/>
      </c>
      <c r="AX13" s="73" t="str">
        <f t="shared" si="3"/>
        <v/>
      </c>
      <c r="AY13" s="74" t="str">
        <f t="shared" si="3"/>
        <v/>
      </c>
      <c r="AZ13" s="74" t="str">
        <f t="shared" si="3"/>
        <v/>
      </c>
      <c r="BA13" s="74" t="str">
        <f t="shared" si="3"/>
        <v/>
      </c>
      <c r="BB13" s="74" t="str">
        <f t="shared" si="3"/>
        <v/>
      </c>
      <c r="BC13" s="74" t="str">
        <f t="shared" si="3"/>
        <v/>
      </c>
      <c r="BD13" s="74" t="str">
        <f t="shared" si="3"/>
        <v/>
      </c>
      <c r="BE13" s="74" t="str">
        <f t="shared" si="3"/>
        <v/>
      </c>
      <c r="BF13" s="74" t="str">
        <f t="shared" si="3"/>
        <v/>
      </c>
      <c r="BG13" s="75" t="str">
        <f t="shared" si="3"/>
        <v/>
      </c>
      <c r="BI13" s="73" t="str">
        <f t="shared" si="24"/>
        <v/>
      </c>
      <c r="BJ13" s="74" t="str">
        <f t="shared" si="4"/>
        <v/>
      </c>
      <c r="BK13" s="74" t="str">
        <f t="shared" si="4"/>
        <v/>
      </c>
      <c r="BL13" s="74" t="str">
        <f t="shared" si="4"/>
        <v/>
      </c>
      <c r="BM13" s="74" t="str">
        <f t="shared" si="4"/>
        <v/>
      </c>
      <c r="BN13" s="74" t="str">
        <f t="shared" si="4"/>
        <v/>
      </c>
      <c r="BO13" s="74" t="str">
        <f t="shared" si="4"/>
        <v/>
      </c>
      <c r="BP13" s="74" t="str">
        <f t="shared" si="4"/>
        <v/>
      </c>
      <c r="BQ13" s="74" t="str">
        <f t="shared" si="4"/>
        <v/>
      </c>
      <c r="BR13" s="75" t="str">
        <f t="shared" si="4"/>
        <v/>
      </c>
      <c r="BU13" s="42" t="str">
        <f t="shared" si="25"/>
        <v/>
      </c>
      <c r="BV13" s="66" t="str">
        <f t="shared" si="26"/>
        <v/>
      </c>
      <c r="BX13" s="64" t="str">
        <f t="shared" si="27"/>
        <v/>
      </c>
      <c r="BY13" s="65" t="str">
        <f t="shared" si="28"/>
        <v/>
      </c>
      <c r="BZ13" s="65" t="str">
        <f t="shared" si="29"/>
        <v/>
      </c>
      <c r="CA13" s="65" t="str">
        <f t="shared" si="30"/>
        <v/>
      </c>
      <c r="CB13" s="65" t="str">
        <f t="shared" si="31"/>
        <v/>
      </c>
      <c r="CC13" s="65" t="str">
        <f t="shared" si="32"/>
        <v/>
      </c>
      <c r="CD13" s="65" t="str">
        <f t="shared" si="33"/>
        <v/>
      </c>
      <c r="CE13" s="65" t="str">
        <f t="shared" si="34"/>
        <v/>
      </c>
      <c r="CF13" s="65" t="str">
        <f t="shared" si="35"/>
        <v/>
      </c>
      <c r="CG13" s="66" t="str">
        <f t="shared" si="36"/>
        <v/>
      </c>
      <c r="CI13" s="42" t="str">
        <f t="shared" si="37"/>
        <v/>
      </c>
      <c r="CK13" s="92" t="str">
        <f t="shared" si="38"/>
        <v/>
      </c>
      <c r="CL13" s="65" t="str">
        <f t="shared" si="39"/>
        <v/>
      </c>
      <c r="CM13" s="93" t="str">
        <f t="shared" si="40"/>
        <v/>
      </c>
      <c r="CN13" s="101" t="str">
        <f t="shared" si="6"/>
        <v/>
      </c>
      <c r="CP13" s="92" t="str">
        <f t="shared" si="41"/>
        <v/>
      </c>
      <c r="CQ13" s="65" t="str">
        <f t="shared" si="42"/>
        <v/>
      </c>
      <c r="CR13" s="93" t="str">
        <f t="shared" si="43"/>
        <v/>
      </c>
      <c r="CS13" s="101" t="str">
        <f t="shared" si="44"/>
        <v/>
      </c>
    </row>
    <row r="14" spans="1:97" x14ac:dyDescent="0.25">
      <c r="A14" s="51"/>
      <c r="B14" s="15" t="str">
        <f t="shared" si="8"/>
        <v/>
      </c>
      <c r="C14" s="15" t="str">
        <f t="shared" si="9"/>
        <v/>
      </c>
      <c r="D14" s="51"/>
      <c r="E14" s="25"/>
      <c r="F14" s="26"/>
      <c r="G14" s="27"/>
      <c r="H14" s="26"/>
      <c r="I14" s="34"/>
      <c r="J14" s="96"/>
      <c r="K14" s="39"/>
      <c r="L14" s="27"/>
      <c r="M14" s="117"/>
      <c r="N14" s="117"/>
      <c r="O14" s="32"/>
      <c r="P14" s="28"/>
      <c r="Q14" s="28"/>
      <c r="R14" s="28"/>
      <c r="S14" s="28"/>
      <c r="T14" s="28"/>
      <c r="U14" s="28"/>
      <c r="V14" s="28"/>
      <c r="W14" s="28"/>
      <c r="X14" s="29"/>
      <c r="Y14" s="51"/>
      <c r="Z14" s="13" t="str">
        <f t="shared" si="10"/>
        <v/>
      </c>
      <c r="AA14" s="51"/>
      <c r="AC14" s="15" t="str">
        <f>IF('Intro &amp; Setup'!AA24="", "", 'Intro &amp; Setup'!AA24)</f>
        <v/>
      </c>
      <c r="AE14" s="42" t="str">
        <f t="shared" si="11"/>
        <v/>
      </c>
      <c r="AF14" s="42" t="str">
        <f>IF($I14="", "", IF(COUNTIF($I$10:$I13, I14)&gt;0, "", SUMIF($I$10:$I$3009, $I14, $AE$10:$AE$3009)))</f>
        <v/>
      </c>
      <c r="AG14" s="45" t="str">
        <f>IF($AF14="", "", COUNTIF($AF$10:$AF$3009, "&gt;"&amp;AF14)+1+COUNTIF($AF$10:$AF14, $AF14)-1)</f>
        <v/>
      </c>
      <c r="AI14" s="42" t="str">
        <f t="shared" si="12"/>
        <v/>
      </c>
      <c r="AK14" s="15" t="str">
        <f t="shared" si="13"/>
        <v/>
      </c>
      <c r="AM14" s="64" t="str">
        <f t="shared" si="14"/>
        <v/>
      </c>
      <c r="AN14" s="65" t="str">
        <f t="shared" si="15"/>
        <v/>
      </c>
      <c r="AO14" s="65" t="str">
        <f t="shared" si="16"/>
        <v/>
      </c>
      <c r="AP14" s="65" t="str">
        <f t="shared" si="17"/>
        <v/>
      </c>
      <c r="AQ14" s="65" t="str">
        <f t="shared" si="18"/>
        <v/>
      </c>
      <c r="AR14" s="65" t="str">
        <f t="shared" si="19"/>
        <v/>
      </c>
      <c r="AS14" s="65" t="str">
        <f t="shared" si="20"/>
        <v/>
      </c>
      <c r="AT14" s="65" t="str">
        <f t="shared" si="21"/>
        <v/>
      </c>
      <c r="AU14" s="65" t="str">
        <f t="shared" si="22"/>
        <v/>
      </c>
      <c r="AV14" s="66" t="str">
        <f t="shared" si="23"/>
        <v/>
      </c>
      <c r="AX14" s="73" t="str">
        <f t="shared" si="3"/>
        <v/>
      </c>
      <c r="AY14" s="74" t="str">
        <f t="shared" si="3"/>
        <v/>
      </c>
      <c r="AZ14" s="74" t="str">
        <f t="shared" si="3"/>
        <v/>
      </c>
      <c r="BA14" s="74" t="str">
        <f t="shared" si="3"/>
        <v/>
      </c>
      <c r="BB14" s="74" t="str">
        <f t="shared" si="3"/>
        <v/>
      </c>
      <c r="BC14" s="74" t="str">
        <f t="shared" si="3"/>
        <v/>
      </c>
      <c r="BD14" s="74" t="str">
        <f t="shared" si="3"/>
        <v/>
      </c>
      <c r="BE14" s="74" t="str">
        <f t="shared" si="3"/>
        <v/>
      </c>
      <c r="BF14" s="74" t="str">
        <f t="shared" si="3"/>
        <v/>
      </c>
      <c r="BG14" s="75" t="str">
        <f t="shared" si="3"/>
        <v/>
      </c>
      <c r="BI14" s="73" t="str">
        <f t="shared" si="24"/>
        <v/>
      </c>
      <c r="BJ14" s="74" t="str">
        <f t="shared" si="4"/>
        <v/>
      </c>
      <c r="BK14" s="74" t="str">
        <f t="shared" si="4"/>
        <v/>
      </c>
      <c r="BL14" s="74" t="str">
        <f t="shared" si="4"/>
        <v/>
      </c>
      <c r="BM14" s="74" t="str">
        <f t="shared" si="4"/>
        <v/>
      </c>
      <c r="BN14" s="74" t="str">
        <f t="shared" si="4"/>
        <v/>
      </c>
      <c r="BO14" s="74" t="str">
        <f t="shared" si="4"/>
        <v/>
      </c>
      <c r="BP14" s="74" t="str">
        <f t="shared" si="4"/>
        <v/>
      </c>
      <c r="BQ14" s="74" t="str">
        <f t="shared" si="4"/>
        <v/>
      </c>
      <c r="BR14" s="75" t="str">
        <f t="shared" si="4"/>
        <v/>
      </c>
      <c r="BU14" s="42" t="str">
        <f t="shared" si="25"/>
        <v/>
      </c>
      <c r="BV14" s="66" t="str">
        <f t="shared" si="26"/>
        <v/>
      </c>
      <c r="BX14" s="64" t="str">
        <f t="shared" si="27"/>
        <v/>
      </c>
      <c r="BY14" s="65" t="str">
        <f t="shared" si="28"/>
        <v/>
      </c>
      <c r="BZ14" s="65" t="str">
        <f t="shared" si="29"/>
        <v/>
      </c>
      <c r="CA14" s="65" t="str">
        <f t="shared" si="30"/>
        <v/>
      </c>
      <c r="CB14" s="65" t="str">
        <f t="shared" si="31"/>
        <v/>
      </c>
      <c r="CC14" s="65" t="str">
        <f t="shared" si="32"/>
        <v/>
      </c>
      <c r="CD14" s="65" t="str">
        <f t="shared" si="33"/>
        <v/>
      </c>
      <c r="CE14" s="65" t="str">
        <f t="shared" si="34"/>
        <v/>
      </c>
      <c r="CF14" s="65" t="str">
        <f t="shared" si="35"/>
        <v/>
      </c>
      <c r="CG14" s="66" t="str">
        <f t="shared" si="36"/>
        <v/>
      </c>
      <c r="CI14" s="42" t="str">
        <f t="shared" si="37"/>
        <v/>
      </c>
      <c r="CK14" s="92" t="str">
        <f t="shared" si="38"/>
        <v/>
      </c>
      <c r="CL14" s="65" t="str">
        <f t="shared" si="39"/>
        <v/>
      </c>
      <c r="CM14" s="93" t="str">
        <f t="shared" si="40"/>
        <v/>
      </c>
      <c r="CN14" s="101" t="str">
        <f t="shared" si="6"/>
        <v/>
      </c>
      <c r="CP14" s="92" t="str">
        <f t="shared" si="41"/>
        <v/>
      </c>
      <c r="CQ14" s="65" t="str">
        <f t="shared" si="42"/>
        <v/>
      </c>
      <c r="CR14" s="93" t="str">
        <f t="shared" si="43"/>
        <v/>
      </c>
      <c r="CS14" s="101" t="str">
        <f t="shared" si="44"/>
        <v/>
      </c>
    </row>
    <row r="15" spans="1:97" x14ac:dyDescent="0.25">
      <c r="A15" s="51"/>
      <c r="B15" s="15" t="str">
        <f t="shared" si="8"/>
        <v/>
      </c>
      <c r="C15" s="15" t="str">
        <f t="shared" si="9"/>
        <v/>
      </c>
      <c r="D15" s="51"/>
      <c r="E15" s="25"/>
      <c r="F15" s="26"/>
      <c r="G15" s="27"/>
      <c r="H15" s="26"/>
      <c r="I15" s="34"/>
      <c r="J15" s="96"/>
      <c r="K15" s="39"/>
      <c r="L15" s="27"/>
      <c r="M15" s="117"/>
      <c r="N15" s="117"/>
      <c r="O15" s="32"/>
      <c r="P15" s="28"/>
      <c r="Q15" s="28"/>
      <c r="R15" s="28"/>
      <c r="S15" s="28"/>
      <c r="T15" s="28"/>
      <c r="U15" s="28"/>
      <c r="V15" s="28"/>
      <c r="W15" s="28"/>
      <c r="X15" s="29"/>
      <c r="Y15" s="51"/>
      <c r="Z15" s="13" t="str">
        <f t="shared" si="10"/>
        <v/>
      </c>
      <c r="AA15" s="51"/>
      <c r="AC15" s="15" t="str">
        <f>IF('Intro &amp; Setup'!AA25="", "", 'Intro &amp; Setup'!AA25)</f>
        <v/>
      </c>
      <c r="AE15" s="42" t="str">
        <f t="shared" si="11"/>
        <v/>
      </c>
      <c r="AF15" s="42" t="str">
        <f>IF($I15="", "", IF(COUNTIF($I$10:$I14, I15)&gt;0, "", SUMIF($I$10:$I$3009, $I15, $AE$10:$AE$3009)))</f>
        <v/>
      </c>
      <c r="AG15" s="45" t="str">
        <f>IF($AF15="", "", COUNTIF($AF$10:$AF$3009, "&gt;"&amp;AF15)+1+COUNTIF($AF$10:$AF15, $AF15)-1)</f>
        <v/>
      </c>
      <c r="AI15" s="42" t="str">
        <f t="shared" si="12"/>
        <v/>
      </c>
      <c r="AK15" s="15" t="str">
        <f t="shared" si="13"/>
        <v/>
      </c>
      <c r="AM15" s="64" t="str">
        <f t="shared" si="14"/>
        <v/>
      </c>
      <c r="AN15" s="65" t="str">
        <f t="shared" si="15"/>
        <v/>
      </c>
      <c r="AO15" s="65" t="str">
        <f t="shared" si="16"/>
        <v/>
      </c>
      <c r="AP15" s="65" t="str">
        <f t="shared" si="17"/>
        <v/>
      </c>
      <c r="AQ15" s="65" t="str">
        <f t="shared" si="18"/>
        <v/>
      </c>
      <c r="AR15" s="65" t="str">
        <f t="shared" si="19"/>
        <v/>
      </c>
      <c r="AS15" s="65" t="str">
        <f t="shared" si="20"/>
        <v/>
      </c>
      <c r="AT15" s="65" t="str">
        <f t="shared" si="21"/>
        <v/>
      </c>
      <c r="AU15" s="65" t="str">
        <f t="shared" si="22"/>
        <v/>
      </c>
      <c r="AV15" s="66" t="str">
        <f t="shared" si="23"/>
        <v/>
      </c>
      <c r="AX15" s="73" t="str">
        <f t="shared" si="3"/>
        <v/>
      </c>
      <c r="AY15" s="74" t="str">
        <f t="shared" si="3"/>
        <v/>
      </c>
      <c r="AZ15" s="74" t="str">
        <f t="shared" si="3"/>
        <v/>
      </c>
      <c r="BA15" s="74" t="str">
        <f t="shared" si="3"/>
        <v/>
      </c>
      <c r="BB15" s="74" t="str">
        <f t="shared" si="3"/>
        <v/>
      </c>
      <c r="BC15" s="74" t="str">
        <f t="shared" si="3"/>
        <v/>
      </c>
      <c r="BD15" s="74" t="str">
        <f t="shared" si="3"/>
        <v/>
      </c>
      <c r="BE15" s="74" t="str">
        <f t="shared" si="3"/>
        <v/>
      </c>
      <c r="BF15" s="74" t="str">
        <f t="shared" si="3"/>
        <v/>
      </c>
      <c r="BG15" s="75" t="str">
        <f t="shared" si="3"/>
        <v/>
      </c>
      <c r="BI15" s="73" t="str">
        <f t="shared" si="24"/>
        <v/>
      </c>
      <c r="BJ15" s="74" t="str">
        <f t="shared" si="4"/>
        <v/>
      </c>
      <c r="BK15" s="74" t="str">
        <f t="shared" si="4"/>
        <v/>
      </c>
      <c r="BL15" s="74" t="str">
        <f t="shared" si="4"/>
        <v/>
      </c>
      <c r="BM15" s="74" t="str">
        <f t="shared" si="4"/>
        <v/>
      </c>
      <c r="BN15" s="74" t="str">
        <f t="shared" si="4"/>
        <v/>
      </c>
      <c r="BO15" s="74" t="str">
        <f t="shared" si="4"/>
        <v/>
      </c>
      <c r="BP15" s="74" t="str">
        <f t="shared" si="4"/>
        <v/>
      </c>
      <c r="BQ15" s="74" t="str">
        <f t="shared" si="4"/>
        <v/>
      </c>
      <c r="BR15" s="75" t="str">
        <f t="shared" si="4"/>
        <v/>
      </c>
      <c r="BU15" s="42" t="str">
        <f t="shared" si="25"/>
        <v/>
      </c>
      <c r="BV15" s="66" t="str">
        <f t="shared" si="26"/>
        <v/>
      </c>
      <c r="BX15" s="64" t="str">
        <f t="shared" si="27"/>
        <v/>
      </c>
      <c r="BY15" s="65" t="str">
        <f t="shared" si="28"/>
        <v/>
      </c>
      <c r="BZ15" s="65" t="str">
        <f t="shared" si="29"/>
        <v/>
      </c>
      <c r="CA15" s="65" t="str">
        <f t="shared" si="30"/>
        <v/>
      </c>
      <c r="CB15" s="65" t="str">
        <f t="shared" si="31"/>
        <v/>
      </c>
      <c r="CC15" s="65" t="str">
        <f t="shared" si="32"/>
        <v/>
      </c>
      <c r="CD15" s="65" t="str">
        <f t="shared" si="33"/>
        <v/>
      </c>
      <c r="CE15" s="65" t="str">
        <f t="shared" si="34"/>
        <v/>
      </c>
      <c r="CF15" s="65" t="str">
        <f t="shared" si="35"/>
        <v/>
      </c>
      <c r="CG15" s="66" t="str">
        <f t="shared" si="36"/>
        <v/>
      </c>
      <c r="CI15" s="42" t="str">
        <f t="shared" si="37"/>
        <v/>
      </c>
      <c r="CK15" s="92" t="str">
        <f t="shared" si="38"/>
        <v/>
      </c>
      <c r="CL15" s="65" t="str">
        <f t="shared" si="39"/>
        <v/>
      </c>
      <c r="CM15" s="93" t="str">
        <f t="shared" si="40"/>
        <v/>
      </c>
      <c r="CN15" s="101" t="str">
        <f t="shared" si="6"/>
        <v/>
      </c>
      <c r="CP15" s="92" t="str">
        <f t="shared" si="41"/>
        <v/>
      </c>
      <c r="CQ15" s="65" t="str">
        <f t="shared" si="42"/>
        <v/>
      </c>
      <c r="CR15" s="93" t="str">
        <f t="shared" si="43"/>
        <v/>
      </c>
      <c r="CS15" s="101" t="str">
        <f t="shared" si="44"/>
        <v/>
      </c>
    </row>
    <row r="16" spans="1:97" x14ac:dyDescent="0.25">
      <c r="A16" s="51"/>
      <c r="B16" s="15" t="str">
        <f t="shared" si="8"/>
        <v/>
      </c>
      <c r="C16" s="15" t="str">
        <f t="shared" si="9"/>
        <v/>
      </c>
      <c r="D16" s="51"/>
      <c r="E16" s="25"/>
      <c r="F16" s="26"/>
      <c r="G16" s="27"/>
      <c r="H16" s="26"/>
      <c r="I16" s="34"/>
      <c r="J16" s="96"/>
      <c r="K16" s="39"/>
      <c r="L16" s="27"/>
      <c r="M16" s="117"/>
      <c r="N16" s="117"/>
      <c r="O16" s="32"/>
      <c r="P16" s="28"/>
      <c r="Q16" s="28"/>
      <c r="R16" s="28"/>
      <c r="S16" s="28"/>
      <c r="T16" s="28"/>
      <c r="U16" s="28"/>
      <c r="V16" s="28"/>
      <c r="W16" s="28"/>
      <c r="X16" s="29"/>
      <c r="Y16" s="51"/>
      <c r="Z16" s="13" t="str">
        <f t="shared" si="10"/>
        <v/>
      </c>
      <c r="AA16" s="51"/>
      <c r="AC16" s="15" t="str">
        <f>IF('Intro &amp; Setup'!AA26="", "", 'Intro &amp; Setup'!AA26)</f>
        <v/>
      </c>
      <c r="AE16" s="42" t="str">
        <f t="shared" si="11"/>
        <v/>
      </c>
      <c r="AF16" s="42" t="str">
        <f>IF($I16="", "", IF(COUNTIF($I$10:$I15, I16)&gt;0, "", SUMIF($I$10:$I$3009, $I16, $AE$10:$AE$3009)))</f>
        <v/>
      </c>
      <c r="AG16" s="45" t="str">
        <f>IF($AF16="", "", COUNTIF($AF$10:$AF$3009, "&gt;"&amp;AF16)+1+COUNTIF($AF$10:$AF16, $AF16)-1)</f>
        <v/>
      </c>
      <c r="AI16" s="42" t="str">
        <f t="shared" si="12"/>
        <v/>
      </c>
      <c r="AK16" s="15" t="str">
        <f t="shared" si="13"/>
        <v/>
      </c>
      <c r="AM16" s="64" t="str">
        <f t="shared" si="14"/>
        <v/>
      </c>
      <c r="AN16" s="65" t="str">
        <f t="shared" si="15"/>
        <v/>
      </c>
      <c r="AO16" s="65" t="str">
        <f t="shared" si="16"/>
        <v/>
      </c>
      <c r="AP16" s="65" t="str">
        <f t="shared" si="17"/>
        <v/>
      </c>
      <c r="AQ16" s="65" t="str">
        <f t="shared" si="18"/>
        <v/>
      </c>
      <c r="AR16" s="65" t="str">
        <f t="shared" si="19"/>
        <v/>
      </c>
      <c r="AS16" s="65" t="str">
        <f t="shared" si="20"/>
        <v/>
      </c>
      <c r="AT16" s="65" t="str">
        <f t="shared" si="21"/>
        <v/>
      </c>
      <c r="AU16" s="65" t="str">
        <f t="shared" si="22"/>
        <v/>
      </c>
      <c r="AV16" s="66" t="str">
        <f t="shared" si="23"/>
        <v/>
      </c>
      <c r="AX16" s="73" t="str">
        <f t="shared" si="3"/>
        <v/>
      </c>
      <c r="AY16" s="74" t="str">
        <f t="shared" si="3"/>
        <v/>
      </c>
      <c r="AZ16" s="74" t="str">
        <f t="shared" si="3"/>
        <v/>
      </c>
      <c r="BA16" s="74" t="str">
        <f t="shared" si="3"/>
        <v/>
      </c>
      <c r="BB16" s="74" t="str">
        <f t="shared" si="3"/>
        <v/>
      </c>
      <c r="BC16" s="74" t="str">
        <f t="shared" si="3"/>
        <v/>
      </c>
      <c r="BD16" s="74" t="str">
        <f t="shared" si="3"/>
        <v/>
      </c>
      <c r="BE16" s="74" t="str">
        <f t="shared" si="3"/>
        <v/>
      </c>
      <c r="BF16" s="74" t="str">
        <f t="shared" si="3"/>
        <v/>
      </c>
      <c r="BG16" s="75" t="str">
        <f t="shared" si="3"/>
        <v/>
      </c>
      <c r="BI16" s="73" t="str">
        <f t="shared" si="24"/>
        <v/>
      </c>
      <c r="BJ16" s="74" t="str">
        <f t="shared" si="4"/>
        <v/>
      </c>
      <c r="BK16" s="74" t="str">
        <f t="shared" si="4"/>
        <v/>
      </c>
      <c r="BL16" s="74" t="str">
        <f t="shared" si="4"/>
        <v/>
      </c>
      <c r="BM16" s="74" t="str">
        <f t="shared" si="4"/>
        <v/>
      </c>
      <c r="BN16" s="74" t="str">
        <f t="shared" si="4"/>
        <v/>
      </c>
      <c r="BO16" s="74" t="str">
        <f t="shared" si="4"/>
        <v/>
      </c>
      <c r="BP16" s="74" t="str">
        <f t="shared" si="4"/>
        <v/>
      </c>
      <c r="BQ16" s="74" t="str">
        <f t="shared" si="4"/>
        <v/>
      </c>
      <c r="BR16" s="75" t="str">
        <f t="shared" si="4"/>
        <v/>
      </c>
      <c r="BU16" s="42" t="str">
        <f t="shared" si="25"/>
        <v/>
      </c>
      <c r="BV16" s="66" t="str">
        <f t="shared" si="26"/>
        <v/>
      </c>
      <c r="BX16" s="64" t="str">
        <f t="shared" si="27"/>
        <v/>
      </c>
      <c r="BY16" s="65" t="str">
        <f t="shared" si="28"/>
        <v/>
      </c>
      <c r="BZ16" s="65" t="str">
        <f t="shared" si="29"/>
        <v/>
      </c>
      <c r="CA16" s="65" t="str">
        <f t="shared" si="30"/>
        <v/>
      </c>
      <c r="CB16" s="65" t="str">
        <f t="shared" si="31"/>
        <v/>
      </c>
      <c r="CC16" s="65" t="str">
        <f t="shared" si="32"/>
        <v/>
      </c>
      <c r="CD16" s="65" t="str">
        <f t="shared" si="33"/>
        <v/>
      </c>
      <c r="CE16" s="65" t="str">
        <f t="shared" si="34"/>
        <v/>
      </c>
      <c r="CF16" s="65" t="str">
        <f t="shared" si="35"/>
        <v/>
      </c>
      <c r="CG16" s="66" t="str">
        <f t="shared" si="36"/>
        <v/>
      </c>
      <c r="CI16" s="42" t="str">
        <f t="shared" si="37"/>
        <v/>
      </c>
      <c r="CK16" s="92" t="str">
        <f t="shared" si="38"/>
        <v/>
      </c>
      <c r="CL16" s="65" t="str">
        <f t="shared" si="39"/>
        <v/>
      </c>
      <c r="CM16" s="93" t="str">
        <f t="shared" si="40"/>
        <v/>
      </c>
      <c r="CN16" s="101" t="str">
        <f t="shared" si="6"/>
        <v/>
      </c>
      <c r="CP16" s="92" t="str">
        <f t="shared" si="41"/>
        <v/>
      </c>
      <c r="CQ16" s="65" t="str">
        <f t="shared" si="42"/>
        <v/>
      </c>
      <c r="CR16" s="93" t="str">
        <f t="shared" si="43"/>
        <v/>
      </c>
      <c r="CS16" s="101" t="str">
        <f t="shared" si="44"/>
        <v/>
      </c>
    </row>
    <row r="17" spans="1:97" x14ac:dyDescent="0.25">
      <c r="A17" s="51"/>
      <c r="B17" s="15" t="str">
        <f t="shared" si="8"/>
        <v/>
      </c>
      <c r="C17" s="15" t="str">
        <f t="shared" si="9"/>
        <v/>
      </c>
      <c r="D17" s="51"/>
      <c r="E17" s="25"/>
      <c r="F17" s="26"/>
      <c r="G17" s="27"/>
      <c r="H17" s="26"/>
      <c r="I17" s="34"/>
      <c r="J17" s="96"/>
      <c r="K17" s="39"/>
      <c r="L17" s="27"/>
      <c r="M17" s="117"/>
      <c r="N17" s="117"/>
      <c r="O17" s="32"/>
      <c r="P17" s="28"/>
      <c r="Q17" s="28"/>
      <c r="R17" s="28"/>
      <c r="S17" s="28"/>
      <c r="T17" s="28"/>
      <c r="U17" s="28"/>
      <c r="V17" s="28"/>
      <c r="W17" s="28"/>
      <c r="X17" s="29"/>
      <c r="Y17" s="51"/>
      <c r="Z17" s="13" t="str">
        <f t="shared" si="10"/>
        <v/>
      </c>
      <c r="AA17" s="51"/>
      <c r="AC17" s="15" t="str">
        <f>IF('Intro &amp; Setup'!AA27="", "", 'Intro &amp; Setup'!AA27)</f>
        <v/>
      </c>
      <c r="AE17" s="42" t="str">
        <f t="shared" si="11"/>
        <v/>
      </c>
      <c r="AF17" s="42" t="str">
        <f>IF($I17="", "", IF(COUNTIF($I$10:$I16, I17)&gt;0, "", SUMIF($I$10:$I$3009, $I17, $AE$10:$AE$3009)))</f>
        <v/>
      </c>
      <c r="AG17" s="45" t="str">
        <f>IF($AF17="", "", COUNTIF($AF$10:$AF$3009, "&gt;"&amp;AF17)+1+COUNTIF($AF$10:$AF17, $AF17)-1)</f>
        <v/>
      </c>
      <c r="AI17" s="42" t="str">
        <f t="shared" si="12"/>
        <v/>
      </c>
      <c r="AK17" s="15" t="str">
        <f t="shared" si="13"/>
        <v/>
      </c>
      <c r="AM17" s="64" t="str">
        <f t="shared" si="14"/>
        <v/>
      </c>
      <c r="AN17" s="65" t="str">
        <f t="shared" si="15"/>
        <v/>
      </c>
      <c r="AO17" s="65" t="str">
        <f t="shared" si="16"/>
        <v/>
      </c>
      <c r="AP17" s="65" t="str">
        <f t="shared" si="17"/>
        <v/>
      </c>
      <c r="AQ17" s="65" t="str">
        <f t="shared" si="18"/>
        <v/>
      </c>
      <c r="AR17" s="65" t="str">
        <f t="shared" si="19"/>
        <v/>
      </c>
      <c r="AS17" s="65" t="str">
        <f t="shared" si="20"/>
        <v/>
      </c>
      <c r="AT17" s="65" t="str">
        <f t="shared" si="21"/>
        <v/>
      </c>
      <c r="AU17" s="65" t="str">
        <f t="shared" si="22"/>
        <v/>
      </c>
      <c r="AV17" s="66" t="str">
        <f t="shared" si="23"/>
        <v/>
      </c>
      <c r="AX17" s="73" t="str">
        <f t="shared" si="3"/>
        <v/>
      </c>
      <c r="AY17" s="74" t="str">
        <f t="shared" si="3"/>
        <v/>
      </c>
      <c r="AZ17" s="74" t="str">
        <f t="shared" si="3"/>
        <v/>
      </c>
      <c r="BA17" s="74" t="str">
        <f t="shared" si="3"/>
        <v/>
      </c>
      <c r="BB17" s="74" t="str">
        <f t="shared" si="3"/>
        <v/>
      </c>
      <c r="BC17" s="74" t="str">
        <f t="shared" si="3"/>
        <v/>
      </c>
      <c r="BD17" s="74" t="str">
        <f t="shared" si="3"/>
        <v/>
      </c>
      <c r="BE17" s="74" t="str">
        <f t="shared" si="3"/>
        <v/>
      </c>
      <c r="BF17" s="74" t="str">
        <f t="shared" si="3"/>
        <v/>
      </c>
      <c r="BG17" s="75" t="str">
        <f t="shared" si="3"/>
        <v/>
      </c>
      <c r="BI17" s="73" t="str">
        <f t="shared" si="24"/>
        <v/>
      </c>
      <c r="BJ17" s="74" t="str">
        <f t="shared" si="4"/>
        <v/>
      </c>
      <c r="BK17" s="74" t="str">
        <f t="shared" si="4"/>
        <v/>
      </c>
      <c r="BL17" s="74" t="str">
        <f t="shared" si="4"/>
        <v/>
      </c>
      <c r="BM17" s="74" t="str">
        <f t="shared" si="4"/>
        <v/>
      </c>
      <c r="BN17" s="74" t="str">
        <f t="shared" si="4"/>
        <v/>
      </c>
      <c r="BO17" s="74" t="str">
        <f t="shared" si="4"/>
        <v/>
      </c>
      <c r="BP17" s="74" t="str">
        <f t="shared" si="4"/>
        <v/>
      </c>
      <c r="BQ17" s="74" t="str">
        <f t="shared" si="4"/>
        <v/>
      </c>
      <c r="BR17" s="75" t="str">
        <f t="shared" si="4"/>
        <v/>
      </c>
      <c r="BU17" s="42" t="str">
        <f t="shared" si="25"/>
        <v/>
      </c>
      <c r="BV17" s="66" t="str">
        <f t="shared" si="26"/>
        <v/>
      </c>
      <c r="BX17" s="64" t="str">
        <f t="shared" si="27"/>
        <v/>
      </c>
      <c r="BY17" s="65" t="str">
        <f t="shared" si="28"/>
        <v/>
      </c>
      <c r="BZ17" s="65" t="str">
        <f t="shared" si="29"/>
        <v/>
      </c>
      <c r="CA17" s="65" t="str">
        <f t="shared" si="30"/>
        <v/>
      </c>
      <c r="CB17" s="65" t="str">
        <f t="shared" si="31"/>
        <v/>
      </c>
      <c r="CC17" s="65" t="str">
        <f t="shared" si="32"/>
        <v/>
      </c>
      <c r="CD17" s="65" t="str">
        <f t="shared" si="33"/>
        <v/>
      </c>
      <c r="CE17" s="65" t="str">
        <f t="shared" si="34"/>
        <v/>
      </c>
      <c r="CF17" s="65" t="str">
        <f t="shared" si="35"/>
        <v/>
      </c>
      <c r="CG17" s="66" t="str">
        <f t="shared" si="36"/>
        <v/>
      </c>
      <c r="CI17" s="42" t="str">
        <f t="shared" si="37"/>
        <v/>
      </c>
      <c r="CK17" s="92" t="str">
        <f t="shared" si="38"/>
        <v/>
      </c>
      <c r="CL17" s="65" t="str">
        <f t="shared" si="39"/>
        <v/>
      </c>
      <c r="CM17" s="93" t="str">
        <f t="shared" si="40"/>
        <v/>
      </c>
      <c r="CN17" s="101" t="str">
        <f t="shared" si="6"/>
        <v/>
      </c>
      <c r="CP17" s="92" t="str">
        <f t="shared" si="41"/>
        <v/>
      </c>
      <c r="CQ17" s="65" t="str">
        <f t="shared" si="42"/>
        <v/>
      </c>
      <c r="CR17" s="93" t="str">
        <f t="shared" si="43"/>
        <v/>
      </c>
      <c r="CS17" s="101" t="str">
        <f t="shared" si="44"/>
        <v/>
      </c>
    </row>
    <row r="18" spans="1:97" x14ac:dyDescent="0.25">
      <c r="A18" s="51"/>
      <c r="B18" s="15" t="str">
        <f t="shared" si="8"/>
        <v/>
      </c>
      <c r="C18" s="15" t="str">
        <f t="shared" si="9"/>
        <v/>
      </c>
      <c r="D18" s="51"/>
      <c r="E18" s="25"/>
      <c r="F18" s="26"/>
      <c r="G18" s="27"/>
      <c r="H18" s="26"/>
      <c r="I18" s="34"/>
      <c r="J18" s="96"/>
      <c r="K18" s="39"/>
      <c r="L18" s="27"/>
      <c r="M18" s="117"/>
      <c r="N18" s="117"/>
      <c r="O18" s="32"/>
      <c r="P18" s="28"/>
      <c r="Q18" s="28"/>
      <c r="R18" s="28"/>
      <c r="S18" s="28"/>
      <c r="T18" s="28"/>
      <c r="U18" s="28"/>
      <c r="V18" s="28"/>
      <c r="W18" s="28"/>
      <c r="X18" s="29"/>
      <c r="Y18" s="51"/>
      <c r="Z18" s="13" t="str">
        <f t="shared" si="10"/>
        <v/>
      </c>
      <c r="AA18" s="51"/>
      <c r="AC18" s="15" t="str">
        <f>IF('Intro &amp; Setup'!AA28="", "", 'Intro &amp; Setup'!AA28)</f>
        <v/>
      </c>
      <c r="AE18" s="42" t="str">
        <f t="shared" si="11"/>
        <v/>
      </c>
      <c r="AF18" s="42" t="str">
        <f>IF($I18="", "", IF(COUNTIF($I$10:$I17, I18)&gt;0, "", SUMIF($I$10:$I$3009, $I18, $AE$10:$AE$3009)))</f>
        <v/>
      </c>
      <c r="AG18" s="45" t="str">
        <f>IF($AF18="", "", COUNTIF($AF$10:$AF$3009, "&gt;"&amp;AF18)+1+COUNTIF($AF$10:$AF18, $AF18)-1)</f>
        <v/>
      </c>
      <c r="AI18" s="42" t="str">
        <f t="shared" si="12"/>
        <v/>
      </c>
      <c r="AK18" s="15" t="str">
        <f t="shared" si="13"/>
        <v/>
      </c>
      <c r="AM18" s="64" t="str">
        <f t="shared" si="14"/>
        <v/>
      </c>
      <c r="AN18" s="65" t="str">
        <f t="shared" si="15"/>
        <v/>
      </c>
      <c r="AO18" s="65" t="str">
        <f t="shared" si="16"/>
        <v/>
      </c>
      <c r="AP18" s="65" t="str">
        <f t="shared" si="17"/>
        <v/>
      </c>
      <c r="AQ18" s="65" t="str">
        <f t="shared" si="18"/>
        <v/>
      </c>
      <c r="AR18" s="65" t="str">
        <f t="shared" si="19"/>
        <v/>
      </c>
      <c r="AS18" s="65" t="str">
        <f t="shared" si="20"/>
        <v/>
      </c>
      <c r="AT18" s="65" t="str">
        <f t="shared" si="21"/>
        <v/>
      </c>
      <c r="AU18" s="65" t="str">
        <f t="shared" si="22"/>
        <v/>
      </c>
      <c r="AV18" s="66" t="str">
        <f t="shared" si="23"/>
        <v/>
      </c>
      <c r="AX18" s="73" t="str">
        <f t="shared" si="3"/>
        <v/>
      </c>
      <c r="AY18" s="74" t="str">
        <f t="shared" si="3"/>
        <v/>
      </c>
      <c r="AZ18" s="74" t="str">
        <f t="shared" si="3"/>
        <v/>
      </c>
      <c r="BA18" s="74" t="str">
        <f t="shared" si="3"/>
        <v/>
      </c>
      <c r="BB18" s="74" t="str">
        <f t="shared" si="3"/>
        <v/>
      </c>
      <c r="BC18" s="74" t="str">
        <f t="shared" si="3"/>
        <v/>
      </c>
      <c r="BD18" s="74" t="str">
        <f t="shared" si="3"/>
        <v/>
      </c>
      <c r="BE18" s="74" t="str">
        <f t="shared" si="3"/>
        <v/>
      </c>
      <c r="BF18" s="74" t="str">
        <f t="shared" si="3"/>
        <v/>
      </c>
      <c r="BG18" s="75" t="str">
        <f t="shared" si="3"/>
        <v/>
      </c>
      <c r="BI18" s="73" t="str">
        <f t="shared" si="24"/>
        <v/>
      </c>
      <c r="BJ18" s="74" t="str">
        <f t="shared" si="4"/>
        <v/>
      </c>
      <c r="BK18" s="74" t="str">
        <f t="shared" si="4"/>
        <v/>
      </c>
      <c r="BL18" s="74" t="str">
        <f t="shared" si="4"/>
        <v/>
      </c>
      <c r="BM18" s="74" t="str">
        <f t="shared" si="4"/>
        <v/>
      </c>
      <c r="BN18" s="74" t="str">
        <f t="shared" si="4"/>
        <v/>
      </c>
      <c r="BO18" s="74" t="str">
        <f t="shared" si="4"/>
        <v/>
      </c>
      <c r="BP18" s="74" t="str">
        <f t="shared" si="4"/>
        <v/>
      </c>
      <c r="BQ18" s="74" t="str">
        <f t="shared" si="4"/>
        <v/>
      </c>
      <c r="BR18" s="75" t="str">
        <f t="shared" si="4"/>
        <v/>
      </c>
      <c r="BU18" s="42" t="str">
        <f t="shared" si="25"/>
        <v/>
      </c>
      <c r="BV18" s="66" t="str">
        <f t="shared" si="26"/>
        <v/>
      </c>
      <c r="BX18" s="64" t="str">
        <f t="shared" si="27"/>
        <v/>
      </c>
      <c r="BY18" s="65" t="str">
        <f t="shared" si="28"/>
        <v/>
      </c>
      <c r="BZ18" s="65" t="str">
        <f t="shared" si="29"/>
        <v/>
      </c>
      <c r="CA18" s="65" t="str">
        <f t="shared" si="30"/>
        <v/>
      </c>
      <c r="CB18" s="65" t="str">
        <f t="shared" si="31"/>
        <v/>
      </c>
      <c r="CC18" s="65" t="str">
        <f t="shared" si="32"/>
        <v/>
      </c>
      <c r="CD18" s="65" t="str">
        <f t="shared" si="33"/>
        <v/>
      </c>
      <c r="CE18" s="65" t="str">
        <f t="shared" si="34"/>
        <v/>
      </c>
      <c r="CF18" s="65" t="str">
        <f t="shared" si="35"/>
        <v/>
      </c>
      <c r="CG18" s="66" t="str">
        <f t="shared" si="36"/>
        <v/>
      </c>
      <c r="CI18" s="42" t="str">
        <f t="shared" si="37"/>
        <v/>
      </c>
      <c r="CK18" s="92" t="str">
        <f t="shared" si="38"/>
        <v/>
      </c>
      <c r="CL18" s="65" t="str">
        <f t="shared" si="39"/>
        <v/>
      </c>
      <c r="CM18" s="93" t="str">
        <f t="shared" si="40"/>
        <v/>
      </c>
      <c r="CN18" s="101" t="str">
        <f t="shared" si="6"/>
        <v/>
      </c>
      <c r="CP18" s="92" t="str">
        <f t="shared" si="41"/>
        <v/>
      </c>
      <c r="CQ18" s="65" t="str">
        <f t="shared" si="42"/>
        <v/>
      </c>
      <c r="CR18" s="93" t="str">
        <f t="shared" si="43"/>
        <v/>
      </c>
      <c r="CS18" s="101" t="str">
        <f t="shared" si="44"/>
        <v/>
      </c>
    </row>
    <row r="19" spans="1:97" x14ac:dyDescent="0.25">
      <c r="A19" s="51"/>
      <c r="B19" s="15" t="str">
        <f t="shared" si="8"/>
        <v/>
      </c>
      <c r="C19" s="15" t="str">
        <f t="shared" si="9"/>
        <v/>
      </c>
      <c r="D19" s="51"/>
      <c r="E19" s="25"/>
      <c r="F19" s="26"/>
      <c r="G19" s="27"/>
      <c r="H19" s="26"/>
      <c r="I19" s="34"/>
      <c r="J19" s="96"/>
      <c r="K19" s="39"/>
      <c r="L19" s="27"/>
      <c r="M19" s="117"/>
      <c r="N19" s="117"/>
      <c r="O19" s="32"/>
      <c r="P19" s="28"/>
      <c r="Q19" s="28"/>
      <c r="R19" s="28"/>
      <c r="S19" s="28"/>
      <c r="T19" s="28"/>
      <c r="U19" s="28"/>
      <c r="V19" s="28"/>
      <c r="W19" s="28"/>
      <c r="X19" s="29"/>
      <c r="Y19" s="51"/>
      <c r="Z19" s="13" t="str">
        <f t="shared" si="10"/>
        <v/>
      </c>
      <c r="AA19" s="51"/>
      <c r="AC19" s="4" t="str">
        <f>IF('Intro &amp; Setup'!AA29="", "", 'Intro &amp; Setup'!AA29)</f>
        <v/>
      </c>
      <c r="AE19" s="42" t="str">
        <f t="shared" si="11"/>
        <v/>
      </c>
      <c r="AF19" s="42" t="str">
        <f>IF($I19="", "", IF(COUNTIF($I$10:$I18, I19)&gt;0, "", SUMIF($I$10:$I$3009, $I19, $AE$10:$AE$3009)))</f>
        <v/>
      </c>
      <c r="AG19" s="45" t="str">
        <f>IF($AF19="", "", COUNTIF($AF$10:$AF$3009, "&gt;"&amp;AF19)+1+COUNTIF($AF$10:$AF19, $AF19)-1)</f>
        <v/>
      </c>
      <c r="AI19" s="42" t="str">
        <f t="shared" si="12"/>
        <v/>
      </c>
      <c r="AK19" s="15" t="str">
        <f t="shared" si="13"/>
        <v/>
      </c>
      <c r="AM19" s="64" t="str">
        <f t="shared" si="14"/>
        <v/>
      </c>
      <c r="AN19" s="65" t="str">
        <f t="shared" si="15"/>
        <v/>
      </c>
      <c r="AO19" s="65" t="str">
        <f t="shared" si="16"/>
        <v/>
      </c>
      <c r="AP19" s="65" t="str">
        <f t="shared" si="17"/>
        <v/>
      </c>
      <c r="AQ19" s="65" t="str">
        <f t="shared" si="18"/>
        <v/>
      </c>
      <c r="AR19" s="65" t="str">
        <f t="shared" si="19"/>
        <v/>
      </c>
      <c r="AS19" s="65" t="str">
        <f t="shared" si="20"/>
        <v/>
      </c>
      <c r="AT19" s="65" t="str">
        <f t="shared" si="21"/>
        <v/>
      </c>
      <c r="AU19" s="65" t="str">
        <f t="shared" si="22"/>
        <v/>
      </c>
      <c r="AV19" s="66" t="str">
        <f t="shared" si="23"/>
        <v/>
      </c>
      <c r="AX19" s="73" t="str">
        <f t="shared" si="3"/>
        <v/>
      </c>
      <c r="AY19" s="74" t="str">
        <f t="shared" si="3"/>
        <v/>
      </c>
      <c r="AZ19" s="74" t="str">
        <f t="shared" si="3"/>
        <v/>
      </c>
      <c r="BA19" s="74" t="str">
        <f t="shared" si="3"/>
        <v/>
      </c>
      <c r="BB19" s="74" t="str">
        <f t="shared" si="3"/>
        <v/>
      </c>
      <c r="BC19" s="74" t="str">
        <f t="shared" si="3"/>
        <v/>
      </c>
      <c r="BD19" s="74" t="str">
        <f t="shared" si="3"/>
        <v/>
      </c>
      <c r="BE19" s="74" t="str">
        <f t="shared" si="3"/>
        <v/>
      </c>
      <c r="BF19" s="74" t="str">
        <f t="shared" si="3"/>
        <v/>
      </c>
      <c r="BG19" s="75" t="str">
        <f t="shared" si="3"/>
        <v/>
      </c>
      <c r="BI19" s="73" t="str">
        <f t="shared" si="24"/>
        <v/>
      </c>
      <c r="BJ19" s="74" t="str">
        <f t="shared" si="4"/>
        <v/>
      </c>
      <c r="BK19" s="74" t="str">
        <f t="shared" si="4"/>
        <v/>
      </c>
      <c r="BL19" s="74" t="str">
        <f t="shared" si="4"/>
        <v/>
      </c>
      <c r="BM19" s="74" t="str">
        <f t="shared" si="4"/>
        <v/>
      </c>
      <c r="BN19" s="74" t="str">
        <f t="shared" si="4"/>
        <v/>
      </c>
      <c r="BO19" s="74" t="str">
        <f t="shared" si="4"/>
        <v/>
      </c>
      <c r="BP19" s="74" t="str">
        <f t="shared" si="4"/>
        <v/>
      </c>
      <c r="BQ19" s="74" t="str">
        <f t="shared" si="4"/>
        <v/>
      </c>
      <c r="BR19" s="75" t="str">
        <f t="shared" si="4"/>
        <v/>
      </c>
      <c r="BU19" s="42" t="str">
        <f t="shared" si="25"/>
        <v/>
      </c>
      <c r="BV19" s="66" t="str">
        <f t="shared" si="26"/>
        <v/>
      </c>
      <c r="BX19" s="64" t="str">
        <f t="shared" si="27"/>
        <v/>
      </c>
      <c r="BY19" s="65" t="str">
        <f t="shared" si="28"/>
        <v/>
      </c>
      <c r="BZ19" s="65" t="str">
        <f t="shared" si="29"/>
        <v/>
      </c>
      <c r="CA19" s="65" t="str">
        <f t="shared" si="30"/>
        <v/>
      </c>
      <c r="CB19" s="65" t="str">
        <f t="shared" si="31"/>
        <v/>
      </c>
      <c r="CC19" s="65" t="str">
        <f t="shared" si="32"/>
        <v/>
      </c>
      <c r="CD19" s="65" t="str">
        <f t="shared" si="33"/>
        <v/>
      </c>
      <c r="CE19" s="65" t="str">
        <f t="shared" si="34"/>
        <v/>
      </c>
      <c r="CF19" s="65" t="str">
        <f t="shared" si="35"/>
        <v/>
      </c>
      <c r="CG19" s="66" t="str">
        <f t="shared" si="36"/>
        <v/>
      </c>
      <c r="CI19" s="42" t="str">
        <f t="shared" si="37"/>
        <v/>
      </c>
      <c r="CK19" s="92" t="str">
        <f t="shared" si="38"/>
        <v/>
      </c>
      <c r="CL19" s="65" t="str">
        <f t="shared" si="39"/>
        <v/>
      </c>
      <c r="CM19" s="93" t="str">
        <f t="shared" si="40"/>
        <v/>
      </c>
      <c r="CN19" s="101" t="str">
        <f t="shared" si="6"/>
        <v/>
      </c>
      <c r="CP19" s="92" t="str">
        <f t="shared" si="41"/>
        <v/>
      </c>
      <c r="CQ19" s="65" t="str">
        <f t="shared" si="42"/>
        <v/>
      </c>
      <c r="CR19" s="93" t="str">
        <f t="shared" si="43"/>
        <v/>
      </c>
      <c r="CS19" s="101" t="str">
        <f t="shared" si="44"/>
        <v/>
      </c>
    </row>
    <row r="20" spans="1:97" x14ac:dyDescent="0.25">
      <c r="A20" s="51"/>
      <c r="B20" s="15" t="str">
        <f t="shared" si="8"/>
        <v/>
      </c>
      <c r="C20" s="15" t="str">
        <f t="shared" si="9"/>
        <v/>
      </c>
      <c r="D20" s="51"/>
      <c r="E20" s="25"/>
      <c r="F20" s="26"/>
      <c r="G20" s="27"/>
      <c r="H20" s="26"/>
      <c r="I20" s="34"/>
      <c r="J20" s="96"/>
      <c r="K20" s="39"/>
      <c r="L20" s="27"/>
      <c r="M20" s="117"/>
      <c r="N20" s="117"/>
      <c r="O20" s="32"/>
      <c r="P20" s="28"/>
      <c r="Q20" s="28"/>
      <c r="R20" s="28"/>
      <c r="S20" s="28"/>
      <c r="T20" s="28"/>
      <c r="U20" s="28"/>
      <c r="V20" s="28"/>
      <c r="W20" s="28"/>
      <c r="X20" s="29"/>
      <c r="Y20" s="51"/>
      <c r="Z20" s="13" t="str">
        <f t="shared" si="10"/>
        <v/>
      </c>
      <c r="AA20" s="51"/>
      <c r="AE20" s="42" t="str">
        <f t="shared" si="11"/>
        <v/>
      </c>
      <c r="AF20" s="42" t="str">
        <f>IF($I20="", "", IF(COUNTIF($I$10:$I19, I20)&gt;0, "", SUMIF($I$10:$I$3009, $I20, $AE$10:$AE$3009)))</f>
        <v/>
      </c>
      <c r="AG20" s="45" t="str">
        <f>IF($AF20="", "", COUNTIF($AF$10:$AF$3009, "&gt;"&amp;AF20)+1+COUNTIF($AF$10:$AF20, $AF20)-1)</f>
        <v/>
      </c>
      <c r="AI20" s="42" t="str">
        <f t="shared" si="12"/>
        <v/>
      </c>
      <c r="AK20" s="15" t="str">
        <f t="shared" si="13"/>
        <v/>
      </c>
      <c r="AM20" s="64" t="str">
        <f t="shared" si="14"/>
        <v/>
      </c>
      <c r="AN20" s="65" t="str">
        <f t="shared" si="15"/>
        <v/>
      </c>
      <c r="AO20" s="65" t="str">
        <f t="shared" si="16"/>
        <v/>
      </c>
      <c r="AP20" s="65" t="str">
        <f t="shared" si="17"/>
        <v/>
      </c>
      <c r="AQ20" s="65" t="str">
        <f t="shared" si="18"/>
        <v/>
      </c>
      <c r="AR20" s="65" t="str">
        <f t="shared" si="19"/>
        <v/>
      </c>
      <c r="AS20" s="65" t="str">
        <f t="shared" si="20"/>
        <v/>
      </c>
      <c r="AT20" s="65" t="str">
        <f t="shared" si="21"/>
        <v/>
      </c>
      <c r="AU20" s="65" t="str">
        <f t="shared" si="22"/>
        <v/>
      </c>
      <c r="AV20" s="66" t="str">
        <f t="shared" si="23"/>
        <v/>
      </c>
      <c r="AX20" s="73" t="str">
        <f t="shared" ref="AX20:BG29" si="45">IF(AX$9="", "", IF($H20=AX$9, $AE20, ""))</f>
        <v/>
      </c>
      <c r="AY20" s="74" t="str">
        <f t="shared" si="45"/>
        <v/>
      </c>
      <c r="AZ20" s="74" t="str">
        <f t="shared" si="45"/>
        <v/>
      </c>
      <c r="BA20" s="74" t="str">
        <f t="shared" si="45"/>
        <v/>
      </c>
      <c r="BB20" s="74" t="str">
        <f t="shared" si="45"/>
        <v/>
      </c>
      <c r="BC20" s="74" t="str">
        <f t="shared" si="45"/>
        <v/>
      </c>
      <c r="BD20" s="74" t="str">
        <f t="shared" si="45"/>
        <v/>
      </c>
      <c r="BE20" s="74" t="str">
        <f t="shared" si="45"/>
        <v/>
      </c>
      <c r="BF20" s="74" t="str">
        <f t="shared" si="45"/>
        <v/>
      </c>
      <c r="BG20" s="75" t="str">
        <f t="shared" si="45"/>
        <v/>
      </c>
      <c r="BI20" s="73" t="str">
        <f t="shared" si="24"/>
        <v/>
      </c>
      <c r="BJ20" s="74" t="str">
        <f t="shared" si="4"/>
        <v/>
      </c>
      <c r="BK20" s="74" t="str">
        <f t="shared" si="4"/>
        <v/>
      </c>
      <c r="BL20" s="74" t="str">
        <f t="shared" si="4"/>
        <v/>
      </c>
      <c r="BM20" s="74" t="str">
        <f t="shared" si="4"/>
        <v/>
      </c>
      <c r="BN20" s="74" t="str">
        <f t="shared" si="4"/>
        <v/>
      </c>
      <c r="BO20" s="74" t="str">
        <f t="shared" si="4"/>
        <v/>
      </c>
      <c r="BP20" s="74" t="str">
        <f t="shared" si="4"/>
        <v/>
      </c>
      <c r="BQ20" s="74" t="str">
        <f t="shared" si="4"/>
        <v/>
      </c>
      <c r="BR20" s="75" t="str">
        <f t="shared" si="4"/>
        <v/>
      </c>
      <c r="BU20" s="42" t="str">
        <f t="shared" si="25"/>
        <v/>
      </c>
      <c r="BV20" s="66" t="str">
        <f t="shared" si="26"/>
        <v/>
      </c>
      <c r="BX20" s="64" t="str">
        <f t="shared" si="27"/>
        <v/>
      </c>
      <c r="BY20" s="65" t="str">
        <f t="shared" si="28"/>
        <v/>
      </c>
      <c r="BZ20" s="65" t="str">
        <f t="shared" si="29"/>
        <v/>
      </c>
      <c r="CA20" s="65" t="str">
        <f t="shared" si="30"/>
        <v/>
      </c>
      <c r="CB20" s="65" t="str">
        <f t="shared" si="31"/>
        <v/>
      </c>
      <c r="CC20" s="65" t="str">
        <f t="shared" si="32"/>
        <v/>
      </c>
      <c r="CD20" s="65" t="str">
        <f t="shared" si="33"/>
        <v/>
      </c>
      <c r="CE20" s="65" t="str">
        <f t="shared" si="34"/>
        <v/>
      </c>
      <c r="CF20" s="65" t="str">
        <f t="shared" si="35"/>
        <v/>
      </c>
      <c r="CG20" s="66" t="str">
        <f t="shared" si="36"/>
        <v/>
      </c>
      <c r="CI20" s="42" t="str">
        <f t="shared" si="37"/>
        <v/>
      </c>
      <c r="CK20" s="92" t="str">
        <f t="shared" si="38"/>
        <v/>
      </c>
      <c r="CL20" s="65" t="str">
        <f t="shared" si="39"/>
        <v/>
      </c>
      <c r="CM20" s="93" t="str">
        <f t="shared" si="40"/>
        <v/>
      </c>
      <c r="CN20" s="101" t="str">
        <f t="shared" si="6"/>
        <v/>
      </c>
      <c r="CP20" s="92" t="str">
        <f t="shared" si="41"/>
        <v/>
      </c>
      <c r="CQ20" s="65" t="str">
        <f t="shared" si="42"/>
        <v/>
      </c>
      <c r="CR20" s="93" t="str">
        <f t="shared" si="43"/>
        <v/>
      </c>
      <c r="CS20" s="101" t="str">
        <f t="shared" si="44"/>
        <v/>
      </c>
    </row>
    <row r="21" spans="1:97" x14ac:dyDescent="0.25">
      <c r="A21" s="51"/>
      <c r="B21" s="15" t="str">
        <f t="shared" si="8"/>
        <v/>
      </c>
      <c r="C21" s="15" t="str">
        <f t="shared" si="9"/>
        <v/>
      </c>
      <c r="D21" s="51"/>
      <c r="E21" s="25"/>
      <c r="F21" s="26"/>
      <c r="G21" s="27"/>
      <c r="H21" s="26"/>
      <c r="I21" s="34"/>
      <c r="J21" s="96"/>
      <c r="K21" s="39"/>
      <c r="L21" s="27"/>
      <c r="M21" s="117"/>
      <c r="N21" s="117"/>
      <c r="O21" s="32"/>
      <c r="P21" s="28"/>
      <c r="Q21" s="28"/>
      <c r="R21" s="28"/>
      <c r="S21" s="28"/>
      <c r="T21" s="28"/>
      <c r="U21" s="28"/>
      <c r="V21" s="28"/>
      <c r="W21" s="28"/>
      <c r="X21" s="29"/>
      <c r="Y21" s="51"/>
      <c r="Z21" s="13" t="str">
        <f t="shared" si="10"/>
        <v/>
      </c>
      <c r="AA21" s="51"/>
      <c r="AE21" s="42" t="str">
        <f t="shared" si="11"/>
        <v/>
      </c>
      <c r="AF21" s="42" t="str">
        <f>IF($I21="", "", IF(COUNTIF($I$10:$I20, I21)&gt;0, "", SUMIF($I$10:$I$3009, $I21, $AE$10:$AE$3009)))</f>
        <v/>
      </c>
      <c r="AG21" s="45" t="str">
        <f>IF($AF21="", "", COUNTIF($AF$10:$AF$3009, "&gt;"&amp;AF21)+1+COUNTIF($AF$10:$AF21, $AF21)-1)</f>
        <v/>
      </c>
      <c r="AI21" s="42" t="str">
        <f t="shared" si="12"/>
        <v/>
      </c>
      <c r="AK21" s="15" t="str">
        <f t="shared" si="13"/>
        <v/>
      </c>
      <c r="AM21" s="64" t="str">
        <f t="shared" si="14"/>
        <v/>
      </c>
      <c r="AN21" s="65" t="str">
        <f t="shared" si="15"/>
        <v/>
      </c>
      <c r="AO21" s="65" t="str">
        <f t="shared" si="16"/>
        <v/>
      </c>
      <c r="AP21" s="65" t="str">
        <f t="shared" si="17"/>
        <v/>
      </c>
      <c r="AQ21" s="65" t="str">
        <f t="shared" si="18"/>
        <v/>
      </c>
      <c r="AR21" s="65" t="str">
        <f t="shared" si="19"/>
        <v/>
      </c>
      <c r="AS21" s="65" t="str">
        <f t="shared" si="20"/>
        <v/>
      </c>
      <c r="AT21" s="65" t="str">
        <f t="shared" si="21"/>
        <v/>
      </c>
      <c r="AU21" s="65" t="str">
        <f t="shared" si="22"/>
        <v/>
      </c>
      <c r="AV21" s="66" t="str">
        <f t="shared" si="23"/>
        <v/>
      </c>
      <c r="AX21" s="73" t="str">
        <f t="shared" si="45"/>
        <v/>
      </c>
      <c r="AY21" s="74" t="str">
        <f t="shared" si="45"/>
        <v/>
      </c>
      <c r="AZ21" s="74" t="str">
        <f t="shared" si="45"/>
        <v/>
      </c>
      <c r="BA21" s="74" t="str">
        <f t="shared" si="45"/>
        <v/>
      </c>
      <c r="BB21" s="74" t="str">
        <f t="shared" si="45"/>
        <v/>
      </c>
      <c r="BC21" s="74" t="str">
        <f t="shared" si="45"/>
        <v/>
      </c>
      <c r="BD21" s="74" t="str">
        <f t="shared" si="45"/>
        <v/>
      </c>
      <c r="BE21" s="74" t="str">
        <f t="shared" si="45"/>
        <v/>
      </c>
      <c r="BF21" s="74" t="str">
        <f t="shared" si="45"/>
        <v/>
      </c>
      <c r="BG21" s="75" t="str">
        <f t="shared" si="45"/>
        <v/>
      </c>
      <c r="BI21" s="73" t="str">
        <f t="shared" si="24"/>
        <v/>
      </c>
      <c r="BJ21" s="74" t="str">
        <f t="shared" si="4"/>
        <v/>
      </c>
      <c r="BK21" s="74" t="str">
        <f t="shared" si="4"/>
        <v/>
      </c>
      <c r="BL21" s="74" t="str">
        <f t="shared" si="4"/>
        <v/>
      </c>
      <c r="BM21" s="74" t="str">
        <f t="shared" si="4"/>
        <v/>
      </c>
      <c r="BN21" s="74" t="str">
        <f t="shared" si="4"/>
        <v/>
      </c>
      <c r="BO21" s="74" t="str">
        <f t="shared" si="4"/>
        <v/>
      </c>
      <c r="BP21" s="74" t="str">
        <f t="shared" si="4"/>
        <v/>
      </c>
      <c r="BQ21" s="74" t="str">
        <f t="shared" si="4"/>
        <v/>
      </c>
      <c r="BR21" s="75" t="str">
        <f t="shared" si="4"/>
        <v/>
      </c>
      <c r="BU21" s="42" t="str">
        <f t="shared" si="25"/>
        <v/>
      </c>
      <c r="BV21" s="66" t="str">
        <f t="shared" si="26"/>
        <v/>
      </c>
      <c r="BX21" s="64" t="str">
        <f t="shared" si="27"/>
        <v/>
      </c>
      <c r="BY21" s="65" t="str">
        <f t="shared" si="28"/>
        <v/>
      </c>
      <c r="BZ21" s="65" t="str">
        <f t="shared" si="29"/>
        <v/>
      </c>
      <c r="CA21" s="65" t="str">
        <f t="shared" si="30"/>
        <v/>
      </c>
      <c r="CB21" s="65" t="str">
        <f t="shared" si="31"/>
        <v/>
      </c>
      <c r="CC21" s="65" t="str">
        <f t="shared" si="32"/>
        <v/>
      </c>
      <c r="CD21" s="65" t="str">
        <f t="shared" si="33"/>
        <v/>
      </c>
      <c r="CE21" s="65" t="str">
        <f t="shared" si="34"/>
        <v/>
      </c>
      <c r="CF21" s="65" t="str">
        <f t="shared" si="35"/>
        <v/>
      </c>
      <c r="CG21" s="66" t="str">
        <f t="shared" si="36"/>
        <v/>
      </c>
      <c r="CI21" s="42" t="str">
        <f t="shared" si="37"/>
        <v/>
      </c>
      <c r="CK21" s="92" t="str">
        <f t="shared" si="38"/>
        <v/>
      </c>
      <c r="CL21" s="65" t="str">
        <f t="shared" si="39"/>
        <v/>
      </c>
      <c r="CM21" s="93" t="str">
        <f t="shared" si="40"/>
        <v/>
      </c>
      <c r="CN21" s="101" t="str">
        <f t="shared" si="6"/>
        <v/>
      </c>
      <c r="CP21" s="92" t="str">
        <f t="shared" si="41"/>
        <v/>
      </c>
      <c r="CQ21" s="65" t="str">
        <f t="shared" si="42"/>
        <v/>
      </c>
      <c r="CR21" s="93" t="str">
        <f t="shared" si="43"/>
        <v/>
      </c>
      <c r="CS21" s="101" t="str">
        <f t="shared" si="44"/>
        <v/>
      </c>
    </row>
    <row r="22" spans="1:97" x14ac:dyDescent="0.25">
      <c r="A22" s="51"/>
      <c r="B22" s="15" t="str">
        <f t="shared" si="8"/>
        <v/>
      </c>
      <c r="C22" s="15" t="str">
        <f t="shared" si="9"/>
        <v/>
      </c>
      <c r="D22" s="51"/>
      <c r="E22" s="25"/>
      <c r="F22" s="26"/>
      <c r="G22" s="27"/>
      <c r="H22" s="26"/>
      <c r="I22" s="34"/>
      <c r="J22" s="96"/>
      <c r="K22" s="39"/>
      <c r="L22" s="27"/>
      <c r="M22" s="117"/>
      <c r="N22" s="117"/>
      <c r="O22" s="32"/>
      <c r="P22" s="28"/>
      <c r="Q22" s="28"/>
      <c r="R22" s="28"/>
      <c r="S22" s="28"/>
      <c r="T22" s="28"/>
      <c r="U22" s="28"/>
      <c r="V22" s="28"/>
      <c r="W22" s="28"/>
      <c r="X22" s="29"/>
      <c r="Y22" s="51"/>
      <c r="Z22" s="13" t="str">
        <f t="shared" si="10"/>
        <v/>
      </c>
      <c r="AA22" s="51"/>
      <c r="AE22" s="42" t="str">
        <f t="shared" si="11"/>
        <v/>
      </c>
      <c r="AF22" s="42" t="str">
        <f>IF($I22="", "", IF(COUNTIF($I$10:$I21, I22)&gt;0, "", SUMIF($I$10:$I$3009, $I22, $AE$10:$AE$3009)))</f>
        <v/>
      </c>
      <c r="AG22" s="45" t="str">
        <f>IF($AF22="", "", COUNTIF($AF$10:$AF$3009, "&gt;"&amp;AF22)+1+COUNTIF($AF$10:$AF22, $AF22)-1)</f>
        <v/>
      </c>
      <c r="AI22" s="42" t="str">
        <f t="shared" si="12"/>
        <v/>
      </c>
      <c r="AK22" s="15" t="str">
        <f t="shared" si="13"/>
        <v/>
      </c>
      <c r="AM22" s="64" t="str">
        <f t="shared" si="14"/>
        <v/>
      </c>
      <c r="AN22" s="65" t="str">
        <f t="shared" si="15"/>
        <v/>
      </c>
      <c r="AO22" s="65" t="str">
        <f t="shared" si="16"/>
        <v/>
      </c>
      <c r="AP22" s="65" t="str">
        <f t="shared" si="17"/>
        <v/>
      </c>
      <c r="AQ22" s="65" t="str">
        <f t="shared" si="18"/>
        <v/>
      </c>
      <c r="AR22" s="65" t="str">
        <f t="shared" si="19"/>
        <v/>
      </c>
      <c r="AS22" s="65" t="str">
        <f t="shared" si="20"/>
        <v/>
      </c>
      <c r="AT22" s="65" t="str">
        <f t="shared" si="21"/>
        <v/>
      </c>
      <c r="AU22" s="65" t="str">
        <f t="shared" si="22"/>
        <v/>
      </c>
      <c r="AV22" s="66" t="str">
        <f t="shared" si="23"/>
        <v/>
      </c>
      <c r="AX22" s="73" t="str">
        <f t="shared" si="45"/>
        <v/>
      </c>
      <c r="AY22" s="74" t="str">
        <f t="shared" si="45"/>
        <v/>
      </c>
      <c r="AZ22" s="74" t="str">
        <f t="shared" si="45"/>
        <v/>
      </c>
      <c r="BA22" s="74" t="str">
        <f t="shared" si="45"/>
        <v/>
      </c>
      <c r="BB22" s="74" t="str">
        <f t="shared" si="45"/>
        <v/>
      </c>
      <c r="BC22" s="74" t="str">
        <f t="shared" si="45"/>
        <v/>
      </c>
      <c r="BD22" s="74" t="str">
        <f t="shared" si="45"/>
        <v/>
      </c>
      <c r="BE22" s="74" t="str">
        <f t="shared" si="45"/>
        <v/>
      </c>
      <c r="BF22" s="74" t="str">
        <f t="shared" si="45"/>
        <v/>
      </c>
      <c r="BG22" s="75" t="str">
        <f t="shared" si="45"/>
        <v/>
      </c>
      <c r="BI22" s="73" t="str">
        <f t="shared" si="24"/>
        <v/>
      </c>
      <c r="BJ22" s="74" t="str">
        <f t="shared" si="4"/>
        <v/>
      </c>
      <c r="BK22" s="74" t="str">
        <f t="shared" si="4"/>
        <v/>
      </c>
      <c r="BL22" s="74" t="str">
        <f t="shared" si="4"/>
        <v/>
      </c>
      <c r="BM22" s="74" t="str">
        <f t="shared" si="4"/>
        <v/>
      </c>
      <c r="BN22" s="74" t="str">
        <f t="shared" si="4"/>
        <v/>
      </c>
      <c r="BO22" s="74" t="str">
        <f t="shared" si="4"/>
        <v/>
      </c>
      <c r="BP22" s="74" t="str">
        <f t="shared" si="4"/>
        <v/>
      </c>
      <c r="BQ22" s="74" t="str">
        <f t="shared" si="4"/>
        <v/>
      </c>
      <c r="BR22" s="75" t="str">
        <f t="shared" si="4"/>
        <v/>
      </c>
      <c r="BU22" s="42" t="str">
        <f t="shared" si="25"/>
        <v/>
      </c>
      <c r="BV22" s="66" t="str">
        <f t="shared" si="26"/>
        <v/>
      </c>
      <c r="BX22" s="64" t="str">
        <f t="shared" si="27"/>
        <v/>
      </c>
      <c r="BY22" s="65" t="str">
        <f t="shared" si="28"/>
        <v/>
      </c>
      <c r="BZ22" s="65" t="str">
        <f t="shared" si="29"/>
        <v/>
      </c>
      <c r="CA22" s="65" t="str">
        <f t="shared" si="30"/>
        <v/>
      </c>
      <c r="CB22" s="65" t="str">
        <f t="shared" si="31"/>
        <v/>
      </c>
      <c r="CC22" s="65" t="str">
        <f t="shared" si="32"/>
        <v/>
      </c>
      <c r="CD22" s="65" t="str">
        <f t="shared" si="33"/>
        <v/>
      </c>
      <c r="CE22" s="65" t="str">
        <f t="shared" si="34"/>
        <v/>
      </c>
      <c r="CF22" s="65" t="str">
        <f t="shared" si="35"/>
        <v/>
      </c>
      <c r="CG22" s="66" t="str">
        <f t="shared" si="36"/>
        <v/>
      </c>
      <c r="CI22" s="42" t="str">
        <f t="shared" si="37"/>
        <v/>
      </c>
      <c r="CK22" s="92" t="str">
        <f t="shared" si="38"/>
        <v/>
      </c>
      <c r="CL22" s="65" t="str">
        <f t="shared" si="39"/>
        <v/>
      </c>
      <c r="CM22" s="93" t="str">
        <f t="shared" si="40"/>
        <v/>
      </c>
      <c r="CN22" s="101" t="str">
        <f t="shared" si="6"/>
        <v/>
      </c>
      <c r="CP22" s="92" t="str">
        <f t="shared" si="41"/>
        <v/>
      </c>
      <c r="CQ22" s="65" t="str">
        <f t="shared" si="42"/>
        <v/>
      </c>
      <c r="CR22" s="93" t="str">
        <f t="shared" si="43"/>
        <v/>
      </c>
      <c r="CS22" s="101" t="str">
        <f t="shared" si="44"/>
        <v/>
      </c>
    </row>
    <row r="23" spans="1:97" x14ac:dyDescent="0.25">
      <c r="A23" s="51"/>
      <c r="B23" s="15" t="str">
        <f t="shared" si="8"/>
        <v/>
      </c>
      <c r="C23" s="15" t="str">
        <f t="shared" si="9"/>
        <v/>
      </c>
      <c r="D23" s="51"/>
      <c r="E23" s="25"/>
      <c r="F23" s="26"/>
      <c r="G23" s="27"/>
      <c r="H23" s="26"/>
      <c r="I23" s="34"/>
      <c r="J23" s="96"/>
      <c r="K23" s="39"/>
      <c r="L23" s="27"/>
      <c r="M23" s="117"/>
      <c r="N23" s="117"/>
      <c r="O23" s="32"/>
      <c r="P23" s="28"/>
      <c r="Q23" s="28"/>
      <c r="R23" s="28"/>
      <c r="S23" s="28"/>
      <c r="T23" s="28"/>
      <c r="U23" s="28"/>
      <c r="V23" s="28"/>
      <c r="W23" s="28"/>
      <c r="X23" s="29"/>
      <c r="Y23" s="51"/>
      <c r="Z23" s="13" t="str">
        <f t="shared" si="10"/>
        <v/>
      </c>
      <c r="AA23" s="51"/>
      <c r="AE23" s="42" t="str">
        <f t="shared" si="11"/>
        <v/>
      </c>
      <c r="AF23" s="42" t="str">
        <f>IF($I23="", "", IF(COUNTIF($I$10:$I22, I23)&gt;0, "", SUMIF($I$10:$I$3009, $I23, $AE$10:$AE$3009)))</f>
        <v/>
      </c>
      <c r="AG23" s="45" t="str">
        <f>IF($AF23="", "", COUNTIF($AF$10:$AF$3009, "&gt;"&amp;AF23)+1+COUNTIF($AF$10:$AF23, $AF23)-1)</f>
        <v/>
      </c>
      <c r="AI23" s="42" t="str">
        <f t="shared" si="12"/>
        <v/>
      </c>
      <c r="AK23" s="15" t="str">
        <f t="shared" si="13"/>
        <v/>
      </c>
      <c r="AM23" s="64" t="str">
        <f t="shared" si="14"/>
        <v/>
      </c>
      <c r="AN23" s="65" t="str">
        <f t="shared" si="15"/>
        <v/>
      </c>
      <c r="AO23" s="65" t="str">
        <f t="shared" si="16"/>
        <v/>
      </c>
      <c r="AP23" s="65" t="str">
        <f t="shared" si="17"/>
        <v/>
      </c>
      <c r="AQ23" s="65" t="str">
        <f t="shared" si="18"/>
        <v/>
      </c>
      <c r="AR23" s="65" t="str">
        <f t="shared" si="19"/>
        <v/>
      </c>
      <c r="AS23" s="65" t="str">
        <f t="shared" si="20"/>
        <v/>
      </c>
      <c r="AT23" s="65" t="str">
        <f t="shared" si="21"/>
        <v/>
      </c>
      <c r="AU23" s="65" t="str">
        <f t="shared" si="22"/>
        <v/>
      </c>
      <c r="AV23" s="66" t="str">
        <f t="shared" si="23"/>
        <v/>
      </c>
      <c r="AX23" s="73" t="str">
        <f t="shared" si="45"/>
        <v/>
      </c>
      <c r="AY23" s="74" t="str">
        <f t="shared" si="45"/>
        <v/>
      </c>
      <c r="AZ23" s="74" t="str">
        <f t="shared" si="45"/>
        <v/>
      </c>
      <c r="BA23" s="74" t="str">
        <f t="shared" si="45"/>
        <v/>
      </c>
      <c r="BB23" s="74" t="str">
        <f t="shared" si="45"/>
        <v/>
      </c>
      <c r="BC23" s="74" t="str">
        <f t="shared" si="45"/>
        <v/>
      </c>
      <c r="BD23" s="74" t="str">
        <f t="shared" si="45"/>
        <v/>
      </c>
      <c r="BE23" s="74" t="str">
        <f t="shared" si="45"/>
        <v/>
      </c>
      <c r="BF23" s="74" t="str">
        <f t="shared" si="45"/>
        <v/>
      </c>
      <c r="BG23" s="75" t="str">
        <f t="shared" si="45"/>
        <v/>
      </c>
      <c r="BI23" s="73" t="str">
        <f t="shared" si="24"/>
        <v/>
      </c>
      <c r="BJ23" s="74" t="str">
        <f t="shared" si="4"/>
        <v/>
      </c>
      <c r="BK23" s="74" t="str">
        <f t="shared" si="4"/>
        <v/>
      </c>
      <c r="BL23" s="74" t="str">
        <f t="shared" si="4"/>
        <v/>
      </c>
      <c r="BM23" s="74" t="str">
        <f t="shared" si="4"/>
        <v/>
      </c>
      <c r="BN23" s="74" t="str">
        <f t="shared" si="4"/>
        <v/>
      </c>
      <c r="BO23" s="74" t="str">
        <f t="shared" si="4"/>
        <v/>
      </c>
      <c r="BP23" s="74" t="str">
        <f t="shared" si="4"/>
        <v/>
      </c>
      <c r="BQ23" s="74" t="str">
        <f t="shared" si="4"/>
        <v/>
      </c>
      <c r="BR23" s="75" t="str">
        <f t="shared" si="4"/>
        <v/>
      </c>
      <c r="BU23" s="42" t="str">
        <f t="shared" si="25"/>
        <v/>
      </c>
      <c r="BV23" s="66" t="str">
        <f t="shared" si="26"/>
        <v/>
      </c>
      <c r="BX23" s="64" t="str">
        <f t="shared" si="27"/>
        <v/>
      </c>
      <c r="BY23" s="65" t="str">
        <f t="shared" si="28"/>
        <v/>
      </c>
      <c r="BZ23" s="65" t="str">
        <f t="shared" si="29"/>
        <v/>
      </c>
      <c r="CA23" s="65" t="str">
        <f t="shared" si="30"/>
        <v/>
      </c>
      <c r="CB23" s="65" t="str">
        <f t="shared" si="31"/>
        <v/>
      </c>
      <c r="CC23" s="65" t="str">
        <f t="shared" si="32"/>
        <v/>
      </c>
      <c r="CD23" s="65" t="str">
        <f t="shared" si="33"/>
        <v/>
      </c>
      <c r="CE23" s="65" t="str">
        <f t="shared" si="34"/>
        <v/>
      </c>
      <c r="CF23" s="65" t="str">
        <f t="shared" si="35"/>
        <v/>
      </c>
      <c r="CG23" s="66" t="str">
        <f t="shared" si="36"/>
        <v/>
      </c>
      <c r="CI23" s="42" t="str">
        <f t="shared" si="37"/>
        <v/>
      </c>
      <c r="CK23" s="92" t="str">
        <f t="shared" si="38"/>
        <v/>
      </c>
      <c r="CL23" s="65" t="str">
        <f t="shared" si="39"/>
        <v/>
      </c>
      <c r="CM23" s="93" t="str">
        <f t="shared" si="40"/>
        <v/>
      </c>
      <c r="CN23" s="101" t="str">
        <f t="shared" si="6"/>
        <v/>
      </c>
      <c r="CP23" s="92" t="str">
        <f t="shared" si="41"/>
        <v/>
      </c>
      <c r="CQ23" s="65" t="str">
        <f t="shared" si="42"/>
        <v/>
      </c>
      <c r="CR23" s="93" t="str">
        <f t="shared" si="43"/>
        <v/>
      </c>
      <c r="CS23" s="101" t="str">
        <f t="shared" si="44"/>
        <v/>
      </c>
    </row>
    <row r="24" spans="1:97" x14ac:dyDescent="0.25">
      <c r="A24" s="51"/>
      <c r="B24" s="15" t="str">
        <f t="shared" si="8"/>
        <v/>
      </c>
      <c r="C24" s="15" t="str">
        <f t="shared" si="9"/>
        <v/>
      </c>
      <c r="D24" s="51"/>
      <c r="E24" s="25"/>
      <c r="F24" s="26"/>
      <c r="G24" s="27"/>
      <c r="H24" s="26"/>
      <c r="I24" s="34"/>
      <c r="J24" s="96"/>
      <c r="K24" s="39"/>
      <c r="L24" s="27"/>
      <c r="M24" s="117"/>
      <c r="N24" s="117"/>
      <c r="O24" s="32"/>
      <c r="P24" s="28"/>
      <c r="Q24" s="28"/>
      <c r="R24" s="28"/>
      <c r="S24" s="28"/>
      <c r="T24" s="28"/>
      <c r="U24" s="28"/>
      <c r="V24" s="28"/>
      <c r="W24" s="28"/>
      <c r="X24" s="29"/>
      <c r="Y24" s="51"/>
      <c r="Z24" s="13" t="str">
        <f t="shared" si="10"/>
        <v/>
      </c>
      <c r="AA24" s="51"/>
      <c r="AE24" s="42" t="str">
        <f t="shared" si="11"/>
        <v/>
      </c>
      <c r="AF24" s="42" t="str">
        <f>IF($I24="", "", IF(COUNTIF($I$10:$I23, I24)&gt;0, "", SUMIF($I$10:$I$3009, $I24, $AE$10:$AE$3009)))</f>
        <v/>
      </c>
      <c r="AG24" s="45" t="str">
        <f>IF($AF24="", "", COUNTIF($AF$10:$AF$3009, "&gt;"&amp;AF24)+1+COUNTIF($AF$10:$AF24, $AF24)-1)</f>
        <v/>
      </c>
      <c r="AI24" s="42" t="str">
        <f t="shared" si="12"/>
        <v/>
      </c>
      <c r="AK24" s="15" t="str">
        <f t="shared" si="13"/>
        <v/>
      </c>
      <c r="AM24" s="64" t="str">
        <f t="shared" si="14"/>
        <v/>
      </c>
      <c r="AN24" s="65" t="str">
        <f t="shared" si="15"/>
        <v/>
      </c>
      <c r="AO24" s="65" t="str">
        <f t="shared" si="16"/>
        <v/>
      </c>
      <c r="AP24" s="65" t="str">
        <f t="shared" si="17"/>
        <v/>
      </c>
      <c r="AQ24" s="65" t="str">
        <f t="shared" si="18"/>
        <v/>
      </c>
      <c r="AR24" s="65" t="str">
        <f t="shared" si="19"/>
        <v/>
      </c>
      <c r="AS24" s="65" t="str">
        <f t="shared" si="20"/>
        <v/>
      </c>
      <c r="AT24" s="65" t="str">
        <f t="shared" si="21"/>
        <v/>
      </c>
      <c r="AU24" s="65" t="str">
        <f t="shared" si="22"/>
        <v/>
      </c>
      <c r="AV24" s="66" t="str">
        <f t="shared" si="23"/>
        <v/>
      </c>
      <c r="AX24" s="73" t="str">
        <f t="shared" si="45"/>
        <v/>
      </c>
      <c r="AY24" s="74" t="str">
        <f t="shared" si="45"/>
        <v/>
      </c>
      <c r="AZ24" s="74" t="str">
        <f t="shared" si="45"/>
        <v/>
      </c>
      <c r="BA24" s="74" t="str">
        <f t="shared" si="45"/>
        <v/>
      </c>
      <c r="BB24" s="74" t="str">
        <f t="shared" si="45"/>
        <v/>
      </c>
      <c r="BC24" s="74" t="str">
        <f t="shared" si="45"/>
        <v/>
      </c>
      <c r="BD24" s="74" t="str">
        <f t="shared" si="45"/>
        <v/>
      </c>
      <c r="BE24" s="74" t="str">
        <f t="shared" si="45"/>
        <v/>
      </c>
      <c r="BF24" s="74" t="str">
        <f t="shared" si="45"/>
        <v/>
      </c>
      <c r="BG24" s="75" t="str">
        <f t="shared" si="45"/>
        <v/>
      </c>
      <c r="BI24" s="73" t="str">
        <f t="shared" si="24"/>
        <v/>
      </c>
      <c r="BJ24" s="74" t="str">
        <f t="shared" si="4"/>
        <v/>
      </c>
      <c r="BK24" s="74" t="str">
        <f t="shared" si="4"/>
        <v/>
      </c>
      <c r="BL24" s="74" t="str">
        <f t="shared" si="4"/>
        <v/>
      </c>
      <c r="BM24" s="74" t="str">
        <f t="shared" si="4"/>
        <v/>
      </c>
      <c r="BN24" s="74" t="str">
        <f t="shared" si="4"/>
        <v/>
      </c>
      <c r="BO24" s="74" t="str">
        <f t="shared" si="4"/>
        <v/>
      </c>
      <c r="BP24" s="74" t="str">
        <f t="shared" si="4"/>
        <v/>
      </c>
      <c r="BQ24" s="74" t="str">
        <f t="shared" si="4"/>
        <v/>
      </c>
      <c r="BR24" s="75" t="str">
        <f t="shared" si="4"/>
        <v/>
      </c>
      <c r="BU24" s="42" t="str">
        <f t="shared" si="25"/>
        <v/>
      </c>
      <c r="BV24" s="66" t="str">
        <f t="shared" si="26"/>
        <v/>
      </c>
      <c r="BX24" s="64" t="str">
        <f t="shared" si="27"/>
        <v/>
      </c>
      <c r="BY24" s="65" t="str">
        <f t="shared" si="28"/>
        <v/>
      </c>
      <c r="BZ24" s="65" t="str">
        <f t="shared" si="29"/>
        <v/>
      </c>
      <c r="CA24" s="65" t="str">
        <f t="shared" si="30"/>
        <v/>
      </c>
      <c r="CB24" s="65" t="str">
        <f t="shared" si="31"/>
        <v/>
      </c>
      <c r="CC24" s="65" t="str">
        <f t="shared" si="32"/>
        <v/>
      </c>
      <c r="CD24" s="65" t="str">
        <f t="shared" si="33"/>
        <v/>
      </c>
      <c r="CE24" s="65" t="str">
        <f t="shared" si="34"/>
        <v/>
      </c>
      <c r="CF24" s="65" t="str">
        <f t="shared" si="35"/>
        <v/>
      </c>
      <c r="CG24" s="66" t="str">
        <f t="shared" si="36"/>
        <v/>
      </c>
      <c r="CI24" s="42" t="str">
        <f t="shared" si="37"/>
        <v/>
      </c>
      <c r="CK24" s="92" t="str">
        <f t="shared" si="38"/>
        <v/>
      </c>
      <c r="CL24" s="65" t="str">
        <f t="shared" si="39"/>
        <v/>
      </c>
      <c r="CM24" s="93" t="str">
        <f t="shared" si="40"/>
        <v/>
      </c>
      <c r="CN24" s="101" t="str">
        <f t="shared" si="6"/>
        <v/>
      </c>
      <c r="CP24" s="92" t="str">
        <f t="shared" si="41"/>
        <v/>
      </c>
      <c r="CQ24" s="65" t="str">
        <f t="shared" si="42"/>
        <v/>
      </c>
      <c r="CR24" s="93" t="str">
        <f t="shared" si="43"/>
        <v/>
      </c>
      <c r="CS24" s="101" t="str">
        <f t="shared" si="44"/>
        <v/>
      </c>
    </row>
    <row r="25" spans="1:97" x14ac:dyDescent="0.25">
      <c r="A25" s="51"/>
      <c r="B25" s="15" t="str">
        <f t="shared" si="8"/>
        <v/>
      </c>
      <c r="C25" s="15" t="str">
        <f t="shared" si="9"/>
        <v/>
      </c>
      <c r="D25" s="51"/>
      <c r="E25" s="25"/>
      <c r="F25" s="26"/>
      <c r="G25" s="27"/>
      <c r="H25" s="26"/>
      <c r="I25" s="34"/>
      <c r="J25" s="96"/>
      <c r="K25" s="39"/>
      <c r="L25" s="27"/>
      <c r="M25" s="117"/>
      <c r="N25" s="117"/>
      <c r="O25" s="32"/>
      <c r="P25" s="28"/>
      <c r="Q25" s="28"/>
      <c r="R25" s="28"/>
      <c r="S25" s="28"/>
      <c r="T25" s="28"/>
      <c r="U25" s="28"/>
      <c r="V25" s="28"/>
      <c r="W25" s="28"/>
      <c r="X25" s="29"/>
      <c r="Y25" s="51"/>
      <c r="Z25" s="13" t="str">
        <f t="shared" si="10"/>
        <v/>
      </c>
      <c r="AA25" s="51"/>
      <c r="AE25" s="42" t="str">
        <f t="shared" si="11"/>
        <v/>
      </c>
      <c r="AF25" s="42" t="str">
        <f>IF($I25="", "", IF(COUNTIF($I$10:$I24, I25)&gt;0, "", SUMIF($I$10:$I$3009, $I25, $AE$10:$AE$3009)))</f>
        <v/>
      </c>
      <c r="AG25" s="45" t="str">
        <f>IF($AF25="", "", COUNTIF($AF$10:$AF$3009, "&gt;"&amp;AF25)+1+COUNTIF($AF$10:$AF25, $AF25)-1)</f>
        <v/>
      </c>
      <c r="AI25" s="42" t="str">
        <f t="shared" si="12"/>
        <v/>
      </c>
      <c r="AK25" s="15" t="str">
        <f t="shared" si="13"/>
        <v/>
      </c>
      <c r="AM25" s="64" t="str">
        <f t="shared" si="14"/>
        <v/>
      </c>
      <c r="AN25" s="65" t="str">
        <f t="shared" si="15"/>
        <v/>
      </c>
      <c r="AO25" s="65" t="str">
        <f t="shared" si="16"/>
        <v/>
      </c>
      <c r="AP25" s="65" t="str">
        <f t="shared" si="17"/>
        <v/>
      </c>
      <c r="AQ25" s="65" t="str">
        <f t="shared" si="18"/>
        <v/>
      </c>
      <c r="AR25" s="65" t="str">
        <f t="shared" si="19"/>
        <v/>
      </c>
      <c r="AS25" s="65" t="str">
        <f t="shared" si="20"/>
        <v/>
      </c>
      <c r="AT25" s="65" t="str">
        <f t="shared" si="21"/>
        <v/>
      </c>
      <c r="AU25" s="65" t="str">
        <f t="shared" si="22"/>
        <v/>
      </c>
      <c r="AV25" s="66" t="str">
        <f t="shared" si="23"/>
        <v/>
      </c>
      <c r="AX25" s="73" t="str">
        <f t="shared" si="45"/>
        <v/>
      </c>
      <c r="AY25" s="74" t="str">
        <f t="shared" si="45"/>
        <v/>
      </c>
      <c r="AZ25" s="74" t="str">
        <f t="shared" si="45"/>
        <v/>
      </c>
      <c r="BA25" s="74" t="str">
        <f t="shared" si="45"/>
        <v/>
      </c>
      <c r="BB25" s="74" t="str">
        <f t="shared" si="45"/>
        <v/>
      </c>
      <c r="BC25" s="74" t="str">
        <f t="shared" si="45"/>
        <v/>
      </c>
      <c r="BD25" s="74" t="str">
        <f t="shared" si="45"/>
        <v/>
      </c>
      <c r="BE25" s="74" t="str">
        <f t="shared" si="45"/>
        <v/>
      </c>
      <c r="BF25" s="74" t="str">
        <f t="shared" si="45"/>
        <v/>
      </c>
      <c r="BG25" s="75" t="str">
        <f t="shared" si="45"/>
        <v/>
      </c>
      <c r="BI25" s="73" t="str">
        <f t="shared" si="24"/>
        <v/>
      </c>
      <c r="BJ25" s="74" t="str">
        <f t="shared" si="4"/>
        <v/>
      </c>
      <c r="BK25" s="74" t="str">
        <f t="shared" si="4"/>
        <v/>
      </c>
      <c r="BL25" s="74" t="str">
        <f t="shared" si="4"/>
        <v/>
      </c>
      <c r="BM25" s="74" t="str">
        <f t="shared" si="4"/>
        <v/>
      </c>
      <c r="BN25" s="74" t="str">
        <f t="shared" si="4"/>
        <v/>
      </c>
      <c r="BO25" s="74" t="str">
        <f t="shared" si="4"/>
        <v/>
      </c>
      <c r="BP25" s="74" t="str">
        <f t="shared" si="4"/>
        <v/>
      </c>
      <c r="BQ25" s="74" t="str">
        <f t="shared" si="4"/>
        <v/>
      </c>
      <c r="BR25" s="75" t="str">
        <f t="shared" si="4"/>
        <v/>
      </c>
      <c r="BU25" s="42" t="str">
        <f t="shared" si="25"/>
        <v/>
      </c>
      <c r="BV25" s="66" t="str">
        <f t="shared" si="26"/>
        <v/>
      </c>
      <c r="BX25" s="64" t="str">
        <f t="shared" si="27"/>
        <v/>
      </c>
      <c r="BY25" s="65" t="str">
        <f t="shared" si="28"/>
        <v/>
      </c>
      <c r="BZ25" s="65" t="str">
        <f t="shared" si="29"/>
        <v/>
      </c>
      <c r="CA25" s="65" t="str">
        <f t="shared" si="30"/>
        <v/>
      </c>
      <c r="CB25" s="65" t="str">
        <f t="shared" si="31"/>
        <v/>
      </c>
      <c r="CC25" s="65" t="str">
        <f t="shared" si="32"/>
        <v/>
      </c>
      <c r="CD25" s="65" t="str">
        <f t="shared" si="33"/>
        <v/>
      </c>
      <c r="CE25" s="65" t="str">
        <f t="shared" si="34"/>
        <v/>
      </c>
      <c r="CF25" s="65" t="str">
        <f t="shared" si="35"/>
        <v/>
      </c>
      <c r="CG25" s="66" t="str">
        <f t="shared" si="36"/>
        <v/>
      </c>
      <c r="CI25" s="42" t="str">
        <f t="shared" si="37"/>
        <v/>
      </c>
      <c r="CK25" s="92" t="str">
        <f t="shared" si="38"/>
        <v/>
      </c>
      <c r="CL25" s="65" t="str">
        <f t="shared" si="39"/>
        <v/>
      </c>
      <c r="CM25" s="93" t="str">
        <f t="shared" si="40"/>
        <v/>
      </c>
      <c r="CN25" s="101" t="str">
        <f t="shared" si="6"/>
        <v/>
      </c>
      <c r="CP25" s="92" t="str">
        <f t="shared" si="41"/>
        <v/>
      </c>
      <c r="CQ25" s="65" t="str">
        <f t="shared" si="42"/>
        <v/>
      </c>
      <c r="CR25" s="93" t="str">
        <f t="shared" si="43"/>
        <v/>
      </c>
      <c r="CS25" s="101" t="str">
        <f t="shared" si="44"/>
        <v/>
      </c>
    </row>
    <row r="26" spans="1:97" x14ac:dyDescent="0.25">
      <c r="A26" s="51"/>
      <c r="B26" s="15" t="str">
        <f t="shared" si="8"/>
        <v/>
      </c>
      <c r="C26" s="15" t="str">
        <f t="shared" si="9"/>
        <v/>
      </c>
      <c r="D26" s="51"/>
      <c r="E26" s="25"/>
      <c r="F26" s="26"/>
      <c r="G26" s="27"/>
      <c r="H26" s="26"/>
      <c r="I26" s="34"/>
      <c r="J26" s="96"/>
      <c r="K26" s="39"/>
      <c r="L26" s="27"/>
      <c r="M26" s="117"/>
      <c r="N26" s="117"/>
      <c r="O26" s="32"/>
      <c r="P26" s="28"/>
      <c r="Q26" s="28"/>
      <c r="R26" s="28"/>
      <c r="S26" s="28"/>
      <c r="T26" s="28"/>
      <c r="U26" s="28"/>
      <c r="V26" s="28"/>
      <c r="W26" s="28"/>
      <c r="X26" s="29"/>
      <c r="Y26" s="51"/>
      <c r="Z26" s="13" t="str">
        <f t="shared" si="10"/>
        <v/>
      </c>
      <c r="AA26" s="51"/>
      <c r="AE26" s="42" t="str">
        <f t="shared" si="11"/>
        <v/>
      </c>
      <c r="AF26" s="42" t="str">
        <f>IF($I26="", "", IF(COUNTIF($I$10:$I25, I26)&gt;0, "", SUMIF($I$10:$I$3009, $I26, $AE$10:$AE$3009)))</f>
        <v/>
      </c>
      <c r="AG26" s="45" t="str">
        <f>IF($AF26="", "", COUNTIF($AF$10:$AF$3009, "&gt;"&amp;AF26)+1+COUNTIF($AF$10:$AF26, $AF26)-1)</f>
        <v/>
      </c>
      <c r="AI26" s="42" t="str">
        <f t="shared" si="12"/>
        <v/>
      </c>
      <c r="AK26" s="15" t="str">
        <f t="shared" si="13"/>
        <v/>
      </c>
      <c r="AM26" s="64" t="str">
        <f t="shared" si="14"/>
        <v/>
      </c>
      <c r="AN26" s="65" t="str">
        <f t="shared" si="15"/>
        <v/>
      </c>
      <c r="AO26" s="65" t="str">
        <f t="shared" si="16"/>
        <v/>
      </c>
      <c r="AP26" s="65" t="str">
        <f t="shared" si="17"/>
        <v/>
      </c>
      <c r="AQ26" s="65" t="str">
        <f t="shared" si="18"/>
        <v/>
      </c>
      <c r="AR26" s="65" t="str">
        <f t="shared" si="19"/>
        <v/>
      </c>
      <c r="AS26" s="65" t="str">
        <f t="shared" si="20"/>
        <v/>
      </c>
      <c r="AT26" s="65" t="str">
        <f t="shared" si="21"/>
        <v/>
      </c>
      <c r="AU26" s="65" t="str">
        <f t="shared" si="22"/>
        <v/>
      </c>
      <c r="AV26" s="66" t="str">
        <f t="shared" si="23"/>
        <v/>
      </c>
      <c r="AX26" s="73" t="str">
        <f t="shared" si="45"/>
        <v/>
      </c>
      <c r="AY26" s="74" t="str">
        <f t="shared" si="45"/>
        <v/>
      </c>
      <c r="AZ26" s="74" t="str">
        <f t="shared" si="45"/>
        <v/>
      </c>
      <c r="BA26" s="74" t="str">
        <f t="shared" si="45"/>
        <v/>
      </c>
      <c r="BB26" s="74" t="str">
        <f t="shared" si="45"/>
        <v/>
      </c>
      <c r="BC26" s="74" t="str">
        <f t="shared" si="45"/>
        <v/>
      </c>
      <c r="BD26" s="74" t="str">
        <f t="shared" si="45"/>
        <v/>
      </c>
      <c r="BE26" s="74" t="str">
        <f t="shared" si="45"/>
        <v/>
      </c>
      <c r="BF26" s="74" t="str">
        <f t="shared" si="45"/>
        <v/>
      </c>
      <c r="BG26" s="75" t="str">
        <f t="shared" si="45"/>
        <v/>
      </c>
      <c r="BI26" s="73" t="str">
        <f t="shared" si="24"/>
        <v/>
      </c>
      <c r="BJ26" s="74" t="str">
        <f t="shared" si="24"/>
        <v/>
      </c>
      <c r="BK26" s="74" t="str">
        <f t="shared" si="24"/>
        <v/>
      </c>
      <c r="BL26" s="74" t="str">
        <f t="shared" si="24"/>
        <v/>
      </c>
      <c r="BM26" s="74" t="str">
        <f t="shared" si="24"/>
        <v/>
      </c>
      <c r="BN26" s="74" t="str">
        <f t="shared" si="24"/>
        <v/>
      </c>
      <c r="BO26" s="74" t="str">
        <f t="shared" si="24"/>
        <v/>
      </c>
      <c r="BP26" s="74" t="str">
        <f t="shared" si="24"/>
        <v/>
      </c>
      <c r="BQ26" s="74" t="str">
        <f t="shared" si="24"/>
        <v/>
      </c>
      <c r="BR26" s="75" t="str">
        <f t="shared" si="24"/>
        <v/>
      </c>
      <c r="BU26" s="42" t="str">
        <f t="shared" si="25"/>
        <v/>
      </c>
      <c r="BV26" s="66" t="str">
        <f t="shared" si="26"/>
        <v/>
      </c>
      <c r="BX26" s="64" t="str">
        <f t="shared" si="27"/>
        <v/>
      </c>
      <c r="BY26" s="65" t="str">
        <f t="shared" si="28"/>
        <v/>
      </c>
      <c r="BZ26" s="65" t="str">
        <f t="shared" si="29"/>
        <v/>
      </c>
      <c r="CA26" s="65" t="str">
        <f t="shared" si="30"/>
        <v/>
      </c>
      <c r="CB26" s="65" t="str">
        <f t="shared" si="31"/>
        <v/>
      </c>
      <c r="CC26" s="65" t="str">
        <f t="shared" si="32"/>
        <v/>
      </c>
      <c r="CD26" s="65" t="str">
        <f t="shared" si="33"/>
        <v/>
      </c>
      <c r="CE26" s="65" t="str">
        <f t="shared" si="34"/>
        <v/>
      </c>
      <c r="CF26" s="65" t="str">
        <f t="shared" si="35"/>
        <v/>
      </c>
      <c r="CG26" s="66" t="str">
        <f t="shared" si="36"/>
        <v/>
      </c>
      <c r="CI26" s="42" t="str">
        <f t="shared" si="37"/>
        <v/>
      </c>
      <c r="CK26" s="92" t="str">
        <f t="shared" si="38"/>
        <v/>
      </c>
      <c r="CL26" s="65" t="str">
        <f t="shared" si="39"/>
        <v/>
      </c>
      <c r="CM26" s="93" t="str">
        <f t="shared" si="40"/>
        <v/>
      </c>
      <c r="CN26" s="101" t="str">
        <f t="shared" si="6"/>
        <v/>
      </c>
      <c r="CP26" s="92" t="str">
        <f t="shared" si="41"/>
        <v/>
      </c>
      <c r="CQ26" s="65" t="str">
        <f t="shared" si="42"/>
        <v/>
      </c>
      <c r="CR26" s="93" t="str">
        <f t="shared" si="43"/>
        <v/>
      </c>
      <c r="CS26" s="101" t="str">
        <f t="shared" si="44"/>
        <v/>
      </c>
    </row>
    <row r="27" spans="1:97" x14ac:dyDescent="0.25">
      <c r="A27" s="51"/>
      <c r="B27" s="15" t="str">
        <f t="shared" si="8"/>
        <v/>
      </c>
      <c r="C27" s="15" t="str">
        <f t="shared" si="9"/>
        <v/>
      </c>
      <c r="D27" s="51"/>
      <c r="E27" s="25"/>
      <c r="F27" s="26"/>
      <c r="G27" s="27"/>
      <c r="H27" s="26"/>
      <c r="I27" s="34"/>
      <c r="J27" s="96"/>
      <c r="K27" s="39"/>
      <c r="L27" s="27"/>
      <c r="M27" s="117"/>
      <c r="N27" s="117"/>
      <c r="O27" s="32"/>
      <c r="P27" s="28"/>
      <c r="Q27" s="28"/>
      <c r="R27" s="28"/>
      <c r="S27" s="28"/>
      <c r="T27" s="28"/>
      <c r="U27" s="28"/>
      <c r="V27" s="28"/>
      <c r="W27" s="28"/>
      <c r="X27" s="29"/>
      <c r="Y27" s="51"/>
      <c r="Z27" s="13" t="str">
        <f t="shared" si="10"/>
        <v/>
      </c>
      <c r="AA27" s="51"/>
      <c r="AE27" s="42" t="str">
        <f t="shared" si="11"/>
        <v/>
      </c>
      <c r="AF27" s="42" t="str">
        <f>IF($I27="", "", IF(COUNTIF($I$10:$I26, I27)&gt;0, "", SUMIF($I$10:$I$3009, $I27, $AE$10:$AE$3009)))</f>
        <v/>
      </c>
      <c r="AG27" s="45" t="str">
        <f>IF($AF27="", "", COUNTIF($AF$10:$AF$3009, "&gt;"&amp;AF27)+1+COUNTIF($AF$10:$AF27, $AF27)-1)</f>
        <v/>
      </c>
      <c r="AI27" s="42" t="str">
        <f t="shared" si="12"/>
        <v/>
      </c>
      <c r="AK27" s="15" t="str">
        <f t="shared" si="13"/>
        <v/>
      </c>
      <c r="AM27" s="64" t="str">
        <f t="shared" si="14"/>
        <v/>
      </c>
      <c r="AN27" s="65" t="str">
        <f t="shared" si="15"/>
        <v/>
      </c>
      <c r="AO27" s="65" t="str">
        <f t="shared" si="16"/>
        <v/>
      </c>
      <c r="AP27" s="65" t="str">
        <f t="shared" si="17"/>
        <v/>
      </c>
      <c r="AQ27" s="65" t="str">
        <f t="shared" si="18"/>
        <v/>
      </c>
      <c r="AR27" s="65" t="str">
        <f t="shared" si="19"/>
        <v/>
      </c>
      <c r="AS27" s="65" t="str">
        <f t="shared" si="20"/>
        <v/>
      </c>
      <c r="AT27" s="65" t="str">
        <f t="shared" si="21"/>
        <v/>
      </c>
      <c r="AU27" s="65" t="str">
        <f t="shared" si="22"/>
        <v/>
      </c>
      <c r="AV27" s="66" t="str">
        <f t="shared" si="23"/>
        <v/>
      </c>
      <c r="AX27" s="73" t="str">
        <f t="shared" si="45"/>
        <v/>
      </c>
      <c r="AY27" s="74" t="str">
        <f t="shared" si="45"/>
        <v/>
      </c>
      <c r="AZ27" s="74" t="str">
        <f t="shared" si="45"/>
        <v/>
      </c>
      <c r="BA27" s="74" t="str">
        <f t="shared" si="45"/>
        <v/>
      </c>
      <c r="BB27" s="74" t="str">
        <f t="shared" si="45"/>
        <v/>
      </c>
      <c r="BC27" s="74" t="str">
        <f t="shared" si="45"/>
        <v/>
      </c>
      <c r="BD27" s="74" t="str">
        <f t="shared" si="45"/>
        <v/>
      </c>
      <c r="BE27" s="74" t="str">
        <f t="shared" si="45"/>
        <v/>
      </c>
      <c r="BF27" s="74" t="str">
        <f t="shared" si="45"/>
        <v/>
      </c>
      <c r="BG27" s="75" t="str">
        <f t="shared" si="45"/>
        <v/>
      </c>
      <c r="BI27" s="73" t="str">
        <f t="shared" si="24"/>
        <v/>
      </c>
      <c r="BJ27" s="74" t="str">
        <f t="shared" si="24"/>
        <v/>
      </c>
      <c r="BK27" s="74" t="str">
        <f t="shared" si="24"/>
        <v/>
      </c>
      <c r="BL27" s="74" t="str">
        <f t="shared" si="24"/>
        <v/>
      </c>
      <c r="BM27" s="74" t="str">
        <f t="shared" si="24"/>
        <v/>
      </c>
      <c r="BN27" s="74" t="str">
        <f t="shared" si="24"/>
        <v/>
      </c>
      <c r="BO27" s="74" t="str">
        <f t="shared" si="24"/>
        <v/>
      </c>
      <c r="BP27" s="74" t="str">
        <f t="shared" si="24"/>
        <v/>
      </c>
      <c r="BQ27" s="74" t="str">
        <f t="shared" si="24"/>
        <v/>
      </c>
      <c r="BR27" s="75" t="str">
        <f t="shared" si="24"/>
        <v/>
      </c>
      <c r="BU27" s="42" t="str">
        <f t="shared" si="25"/>
        <v/>
      </c>
      <c r="BV27" s="66" t="str">
        <f t="shared" si="26"/>
        <v/>
      </c>
      <c r="BX27" s="64" t="str">
        <f t="shared" si="27"/>
        <v/>
      </c>
      <c r="BY27" s="65" t="str">
        <f t="shared" si="28"/>
        <v/>
      </c>
      <c r="BZ27" s="65" t="str">
        <f t="shared" si="29"/>
        <v/>
      </c>
      <c r="CA27" s="65" t="str">
        <f t="shared" si="30"/>
        <v/>
      </c>
      <c r="CB27" s="65" t="str">
        <f t="shared" si="31"/>
        <v/>
      </c>
      <c r="CC27" s="65" t="str">
        <f t="shared" si="32"/>
        <v/>
      </c>
      <c r="CD27" s="65" t="str">
        <f t="shared" si="33"/>
        <v/>
      </c>
      <c r="CE27" s="65" t="str">
        <f t="shared" si="34"/>
        <v/>
      </c>
      <c r="CF27" s="65" t="str">
        <f t="shared" si="35"/>
        <v/>
      </c>
      <c r="CG27" s="66" t="str">
        <f t="shared" si="36"/>
        <v/>
      </c>
      <c r="CI27" s="42" t="str">
        <f t="shared" si="37"/>
        <v/>
      </c>
      <c r="CK27" s="92" t="str">
        <f t="shared" si="38"/>
        <v/>
      </c>
      <c r="CL27" s="65" t="str">
        <f t="shared" si="39"/>
        <v/>
      </c>
      <c r="CM27" s="93" t="str">
        <f t="shared" si="40"/>
        <v/>
      </c>
      <c r="CN27" s="101" t="str">
        <f t="shared" si="6"/>
        <v/>
      </c>
      <c r="CP27" s="92" t="str">
        <f t="shared" si="41"/>
        <v/>
      </c>
      <c r="CQ27" s="65" t="str">
        <f t="shared" si="42"/>
        <v/>
      </c>
      <c r="CR27" s="93" t="str">
        <f t="shared" si="43"/>
        <v/>
      </c>
      <c r="CS27" s="101" t="str">
        <f t="shared" si="44"/>
        <v/>
      </c>
    </row>
    <row r="28" spans="1:97" x14ac:dyDescent="0.25">
      <c r="A28" s="51"/>
      <c r="B28" s="15" t="str">
        <f t="shared" si="8"/>
        <v/>
      </c>
      <c r="C28" s="15" t="str">
        <f t="shared" si="9"/>
        <v/>
      </c>
      <c r="D28" s="51"/>
      <c r="E28" s="25"/>
      <c r="F28" s="26"/>
      <c r="G28" s="27"/>
      <c r="H28" s="26"/>
      <c r="I28" s="34"/>
      <c r="J28" s="96"/>
      <c r="K28" s="39"/>
      <c r="L28" s="27"/>
      <c r="M28" s="117"/>
      <c r="N28" s="117"/>
      <c r="O28" s="32"/>
      <c r="P28" s="28"/>
      <c r="Q28" s="28"/>
      <c r="R28" s="28"/>
      <c r="S28" s="28"/>
      <c r="T28" s="28"/>
      <c r="U28" s="28"/>
      <c r="V28" s="28"/>
      <c r="W28" s="28"/>
      <c r="X28" s="29"/>
      <c r="Y28" s="51"/>
      <c r="Z28" s="13" t="str">
        <f t="shared" si="10"/>
        <v/>
      </c>
      <c r="AA28" s="51"/>
      <c r="AE28" s="42" t="str">
        <f t="shared" si="11"/>
        <v/>
      </c>
      <c r="AF28" s="42" t="str">
        <f>IF($I28="", "", IF(COUNTIF($I$10:$I27, I28)&gt;0, "", SUMIF($I$10:$I$3009, $I28, $AE$10:$AE$3009)))</f>
        <v/>
      </c>
      <c r="AG28" s="45" t="str">
        <f>IF($AF28="", "", COUNTIF($AF$10:$AF$3009, "&gt;"&amp;AF28)+1+COUNTIF($AF$10:$AF28, $AF28)-1)</f>
        <v/>
      </c>
      <c r="AI28" s="42" t="str">
        <f t="shared" si="12"/>
        <v/>
      </c>
      <c r="AK28" s="15" t="str">
        <f t="shared" si="13"/>
        <v/>
      </c>
      <c r="AM28" s="64" t="str">
        <f t="shared" si="14"/>
        <v/>
      </c>
      <c r="AN28" s="65" t="str">
        <f t="shared" si="15"/>
        <v/>
      </c>
      <c r="AO28" s="65" t="str">
        <f t="shared" si="16"/>
        <v/>
      </c>
      <c r="AP28" s="65" t="str">
        <f t="shared" si="17"/>
        <v/>
      </c>
      <c r="AQ28" s="65" t="str">
        <f t="shared" si="18"/>
        <v/>
      </c>
      <c r="AR28" s="65" t="str">
        <f t="shared" si="19"/>
        <v/>
      </c>
      <c r="AS28" s="65" t="str">
        <f t="shared" si="20"/>
        <v/>
      </c>
      <c r="AT28" s="65" t="str">
        <f t="shared" si="21"/>
        <v/>
      </c>
      <c r="AU28" s="65" t="str">
        <f t="shared" si="22"/>
        <v/>
      </c>
      <c r="AV28" s="66" t="str">
        <f t="shared" si="23"/>
        <v/>
      </c>
      <c r="AX28" s="73" t="str">
        <f t="shared" si="45"/>
        <v/>
      </c>
      <c r="AY28" s="74" t="str">
        <f t="shared" si="45"/>
        <v/>
      </c>
      <c r="AZ28" s="74" t="str">
        <f t="shared" si="45"/>
        <v/>
      </c>
      <c r="BA28" s="74" t="str">
        <f t="shared" si="45"/>
        <v/>
      </c>
      <c r="BB28" s="74" t="str">
        <f t="shared" si="45"/>
        <v/>
      </c>
      <c r="BC28" s="74" t="str">
        <f t="shared" si="45"/>
        <v/>
      </c>
      <c r="BD28" s="74" t="str">
        <f t="shared" si="45"/>
        <v/>
      </c>
      <c r="BE28" s="74" t="str">
        <f t="shared" si="45"/>
        <v/>
      </c>
      <c r="BF28" s="74" t="str">
        <f t="shared" si="45"/>
        <v/>
      </c>
      <c r="BG28" s="75" t="str">
        <f t="shared" si="45"/>
        <v/>
      </c>
      <c r="BI28" s="73" t="str">
        <f t="shared" si="24"/>
        <v/>
      </c>
      <c r="BJ28" s="74" t="str">
        <f t="shared" si="24"/>
        <v/>
      </c>
      <c r="BK28" s="74" t="str">
        <f t="shared" si="24"/>
        <v/>
      </c>
      <c r="BL28" s="74" t="str">
        <f t="shared" si="24"/>
        <v/>
      </c>
      <c r="BM28" s="74" t="str">
        <f t="shared" si="24"/>
        <v/>
      </c>
      <c r="BN28" s="74" t="str">
        <f t="shared" si="24"/>
        <v/>
      </c>
      <c r="BO28" s="74" t="str">
        <f t="shared" si="24"/>
        <v/>
      </c>
      <c r="BP28" s="74" t="str">
        <f t="shared" si="24"/>
        <v/>
      </c>
      <c r="BQ28" s="74" t="str">
        <f t="shared" si="24"/>
        <v/>
      </c>
      <c r="BR28" s="75" t="str">
        <f t="shared" si="24"/>
        <v/>
      </c>
      <c r="BU28" s="42" t="str">
        <f t="shared" si="25"/>
        <v/>
      </c>
      <c r="BV28" s="66" t="str">
        <f t="shared" si="26"/>
        <v/>
      </c>
      <c r="BX28" s="64" t="str">
        <f t="shared" si="27"/>
        <v/>
      </c>
      <c r="BY28" s="65" t="str">
        <f t="shared" si="28"/>
        <v/>
      </c>
      <c r="BZ28" s="65" t="str">
        <f t="shared" si="29"/>
        <v/>
      </c>
      <c r="CA28" s="65" t="str">
        <f t="shared" si="30"/>
        <v/>
      </c>
      <c r="CB28" s="65" t="str">
        <f t="shared" si="31"/>
        <v/>
      </c>
      <c r="CC28" s="65" t="str">
        <f t="shared" si="32"/>
        <v/>
      </c>
      <c r="CD28" s="65" t="str">
        <f t="shared" si="33"/>
        <v/>
      </c>
      <c r="CE28" s="65" t="str">
        <f t="shared" si="34"/>
        <v/>
      </c>
      <c r="CF28" s="65" t="str">
        <f t="shared" si="35"/>
        <v/>
      </c>
      <c r="CG28" s="66" t="str">
        <f t="shared" si="36"/>
        <v/>
      </c>
      <c r="CI28" s="42" t="str">
        <f t="shared" si="37"/>
        <v/>
      </c>
      <c r="CK28" s="92" t="str">
        <f t="shared" si="38"/>
        <v/>
      </c>
      <c r="CL28" s="65" t="str">
        <f t="shared" si="39"/>
        <v/>
      </c>
      <c r="CM28" s="93" t="str">
        <f t="shared" si="40"/>
        <v/>
      </c>
      <c r="CN28" s="101" t="str">
        <f t="shared" si="6"/>
        <v/>
      </c>
      <c r="CP28" s="92" t="str">
        <f t="shared" si="41"/>
        <v/>
      </c>
      <c r="CQ28" s="65" t="str">
        <f t="shared" si="42"/>
        <v/>
      </c>
      <c r="CR28" s="93" t="str">
        <f t="shared" si="43"/>
        <v/>
      </c>
      <c r="CS28" s="101" t="str">
        <f t="shared" si="44"/>
        <v/>
      </c>
    </row>
    <row r="29" spans="1:97" x14ac:dyDescent="0.25">
      <c r="A29" s="51"/>
      <c r="B29" s="15" t="str">
        <f t="shared" si="8"/>
        <v/>
      </c>
      <c r="C29" s="15" t="str">
        <f t="shared" si="9"/>
        <v/>
      </c>
      <c r="D29" s="51"/>
      <c r="E29" s="25"/>
      <c r="F29" s="26"/>
      <c r="G29" s="27"/>
      <c r="H29" s="26"/>
      <c r="I29" s="34"/>
      <c r="J29" s="96"/>
      <c r="K29" s="39"/>
      <c r="L29" s="27"/>
      <c r="M29" s="117"/>
      <c r="N29" s="117"/>
      <c r="O29" s="32"/>
      <c r="P29" s="28"/>
      <c r="Q29" s="28"/>
      <c r="R29" s="28"/>
      <c r="S29" s="28"/>
      <c r="T29" s="28"/>
      <c r="U29" s="28"/>
      <c r="V29" s="28"/>
      <c r="W29" s="28"/>
      <c r="X29" s="29"/>
      <c r="Y29" s="51"/>
      <c r="Z29" s="13" t="str">
        <f t="shared" si="10"/>
        <v/>
      </c>
      <c r="AA29" s="51"/>
      <c r="AE29" s="42" t="str">
        <f t="shared" si="11"/>
        <v/>
      </c>
      <c r="AF29" s="42" t="str">
        <f>IF($I29="", "", IF(COUNTIF($I$10:$I28, I29)&gt;0, "", SUMIF($I$10:$I$3009, $I29, $AE$10:$AE$3009)))</f>
        <v/>
      </c>
      <c r="AG29" s="45" t="str">
        <f>IF($AF29="", "", COUNTIF($AF$10:$AF$3009, "&gt;"&amp;AF29)+1+COUNTIF($AF$10:$AF29, $AF29)-1)</f>
        <v/>
      </c>
      <c r="AI29" s="42" t="str">
        <f t="shared" si="12"/>
        <v/>
      </c>
      <c r="AK29" s="15" t="str">
        <f t="shared" si="13"/>
        <v/>
      </c>
      <c r="AM29" s="64" t="str">
        <f t="shared" si="14"/>
        <v/>
      </c>
      <c r="AN29" s="65" t="str">
        <f t="shared" si="15"/>
        <v/>
      </c>
      <c r="AO29" s="65" t="str">
        <f t="shared" si="16"/>
        <v/>
      </c>
      <c r="AP29" s="65" t="str">
        <f t="shared" si="17"/>
        <v/>
      </c>
      <c r="AQ29" s="65" t="str">
        <f t="shared" si="18"/>
        <v/>
      </c>
      <c r="AR29" s="65" t="str">
        <f t="shared" si="19"/>
        <v/>
      </c>
      <c r="AS29" s="65" t="str">
        <f t="shared" si="20"/>
        <v/>
      </c>
      <c r="AT29" s="65" t="str">
        <f t="shared" si="21"/>
        <v/>
      </c>
      <c r="AU29" s="65" t="str">
        <f t="shared" si="22"/>
        <v/>
      </c>
      <c r="AV29" s="66" t="str">
        <f t="shared" si="23"/>
        <v/>
      </c>
      <c r="AX29" s="73" t="str">
        <f t="shared" si="45"/>
        <v/>
      </c>
      <c r="AY29" s="74" t="str">
        <f t="shared" si="45"/>
        <v/>
      </c>
      <c r="AZ29" s="74" t="str">
        <f t="shared" si="45"/>
        <v/>
      </c>
      <c r="BA29" s="74" t="str">
        <f t="shared" si="45"/>
        <v/>
      </c>
      <c r="BB29" s="74" t="str">
        <f t="shared" si="45"/>
        <v/>
      </c>
      <c r="BC29" s="74" t="str">
        <f t="shared" si="45"/>
        <v/>
      </c>
      <c r="BD29" s="74" t="str">
        <f t="shared" si="45"/>
        <v/>
      </c>
      <c r="BE29" s="74" t="str">
        <f t="shared" si="45"/>
        <v/>
      </c>
      <c r="BF29" s="74" t="str">
        <f t="shared" si="45"/>
        <v/>
      </c>
      <c r="BG29" s="75" t="str">
        <f t="shared" si="45"/>
        <v/>
      </c>
      <c r="BI29" s="73" t="str">
        <f t="shared" si="24"/>
        <v/>
      </c>
      <c r="BJ29" s="74" t="str">
        <f t="shared" si="24"/>
        <v/>
      </c>
      <c r="BK29" s="74" t="str">
        <f t="shared" si="24"/>
        <v/>
      </c>
      <c r="BL29" s="74" t="str">
        <f t="shared" si="24"/>
        <v/>
      </c>
      <c r="BM29" s="74" t="str">
        <f t="shared" si="24"/>
        <v/>
      </c>
      <c r="BN29" s="74" t="str">
        <f t="shared" si="24"/>
        <v/>
      </c>
      <c r="BO29" s="74" t="str">
        <f t="shared" si="24"/>
        <v/>
      </c>
      <c r="BP29" s="74" t="str">
        <f t="shared" si="24"/>
        <v/>
      </c>
      <c r="BQ29" s="74" t="str">
        <f t="shared" si="24"/>
        <v/>
      </c>
      <c r="BR29" s="75" t="str">
        <f t="shared" si="24"/>
        <v/>
      </c>
      <c r="BU29" s="42" t="str">
        <f t="shared" si="25"/>
        <v/>
      </c>
      <c r="BV29" s="66" t="str">
        <f t="shared" si="26"/>
        <v/>
      </c>
      <c r="BX29" s="64" t="str">
        <f t="shared" si="27"/>
        <v/>
      </c>
      <c r="BY29" s="65" t="str">
        <f t="shared" si="28"/>
        <v/>
      </c>
      <c r="BZ29" s="65" t="str">
        <f t="shared" si="29"/>
        <v/>
      </c>
      <c r="CA29" s="65" t="str">
        <f t="shared" si="30"/>
        <v/>
      </c>
      <c r="CB29" s="65" t="str">
        <f t="shared" si="31"/>
        <v/>
      </c>
      <c r="CC29" s="65" t="str">
        <f t="shared" si="32"/>
        <v/>
      </c>
      <c r="CD29" s="65" t="str">
        <f t="shared" si="33"/>
        <v/>
      </c>
      <c r="CE29" s="65" t="str">
        <f t="shared" si="34"/>
        <v/>
      </c>
      <c r="CF29" s="65" t="str">
        <f t="shared" si="35"/>
        <v/>
      </c>
      <c r="CG29" s="66" t="str">
        <f t="shared" si="36"/>
        <v/>
      </c>
      <c r="CI29" s="42" t="str">
        <f t="shared" si="37"/>
        <v/>
      </c>
      <c r="CK29" s="92" t="str">
        <f t="shared" si="38"/>
        <v/>
      </c>
      <c r="CL29" s="65" t="str">
        <f t="shared" si="39"/>
        <v/>
      </c>
      <c r="CM29" s="93" t="str">
        <f t="shared" si="40"/>
        <v/>
      </c>
      <c r="CN29" s="101" t="str">
        <f t="shared" si="6"/>
        <v/>
      </c>
      <c r="CP29" s="92" t="str">
        <f t="shared" si="41"/>
        <v/>
      </c>
      <c r="CQ29" s="65" t="str">
        <f t="shared" si="42"/>
        <v/>
      </c>
      <c r="CR29" s="93" t="str">
        <f t="shared" si="43"/>
        <v/>
      </c>
      <c r="CS29" s="101" t="str">
        <f t="shared" si="44"/>
        <v/>
      </c>
    </row>
    <row r="30" spans="1:97" x14ac:dyDescent="0.25">
      <c r="A30" s="51"/>
      <c r="B30" s="15" t="str">
        <f t="shared" si="8"/>
        <v/>
      </c>
      <c r="C30" s="15" t="str">
        <f t="shared" si="9"/>
        <v/>
      </c>
      <c r="D30" s="51"/>
      <c r="E30" s="128"/>
      <c r="F30" s="129"/>
      <c r="G30" s="130"/>
      <c r="H30" s="129"/>
      <c r="I30" s="131"/>
      <c r="J30" s="129"/>
      <c r="K30" s="132"/>
      <c r="L30" s="130"/>
      <c r="M30" s="133"/>
      <c r="N30" s="133"/>
      <c r="O30" s="134"/>
      <c r="P30" s="135"/>
      <c r="Q30" s="135"/>
      <c r="R30" s="135"/>
      <c r="S30" s="135"/>
      <c r="T30" s="135"/>
      <c r="U30" s="135"/>
      <c r="V30" s="135"/>
      <c r="W30" s="135"/>
      <c r="X30" s="136"/>
      <c r="Y30" s="51"/>
      <c r="Z30" s="13" t="str">
        <f t="shared" si="10"/>
        <v/>
      </c>
      <c r="AA30" s="51"/>
      <c r="AE30" s="42" t="str">
        <f t="shared" si="11"/>
        <v/>
      </c>
      <c r="AF30" s="42" t="str">
        <f>IF($I30="", "", IF(COUNTIF($I$10:$I29, I30)&gt;0, "", SUMIF($I$10:$I$3009, $I30, $AE$10:$AE$3009)))</f>
        <v/>
      </c>
      <c r="AG30" s="45" t="str">
        <f>IF($AF30="", "", COUNTIF($AF$10:$AF$3009, "&gt;"&amp;AF30)+1+COUNTIF($AF$10:$AF30, $AF30)-1)</f>
        <v/>
      </c>
      <c r="AI30" s="42" t="str">
        <f t="shared" si="12"/>
        <v/>
      </c>
      <c r="AK30" s="15" t="str">
        <f t="shared" si="13"/>
        <v/>
      </c>
      <c r="AM30" s="64" t="str">
        <f t="shared" si="14"/>
        <v/>
      </c>
      <c r="AN30" s="65" t="str">
        <f t="shared" si="15"/>
        <v/>
      </c>
      <c r="AO30" s="65" t="str">
        <f t="shared" si="16"/>
        <v/>
      </c>
      <c r="AP30" s="65" t="str">
        <f t="shared" si="17"/>
        <v/>
      </c>
      <c r="AQ30" s="65" t="str">
        <f t="shared" si="18"/>
        <v/>
      </c>
      <c r="AR30" s="65" t="str">
        <f t="shared" si="19"/>
        <v/>
      </c>
      <c r="AS30" s="65" t="str">
        <f t="shared" si="20"/>
        <v/>
      </c>
      <c r="AT30" s="65" t="str">
        <f t="shared" si="21"/>
        <v/>
      </c>
      <c r="AU30" s="65" t="str">
        <f t="shared" si="22"/>
        <v/>
      </c>
      <c r="AV30" s="66" t="str">
        <f t="shared" si="23"/>
        <v/>
      </c>
      <c r="AX30" s="73" t="str">
        <f t="shared" ref="AX30:BG39" si="46">IF(AX$9="", "", IF($H30=AX$9, $AE30, ""))</f>
        <v/>
      </c>
      <c r="AY30" s="74" t="str">
        <f t="shared" si="46"/>
        <v/>
      </c>
      <c r="AZ30" s="74" t="str">
        <f t="shared" si="46"/>
        <v/>
      </c>
      <c r="BA30" s="74" t="str">
        <f t="shared" si="46"/>
        <v/>
      </c>
      <c r="BB30" s="74" t="str">
        <f t="shared" si="46"/>
        <v/>
      </c>
      <c r="BC30" s="74" t="str">
        <f t="shared" si="46"/>
        <v/>
      </c>
      <c r="BD30" s="74" t="str">
        <f t="shared" si="46"/>
        <v/>
      </c>
      <c r="BE30" s="74" t="str">
        <f t="shared" si="46"/>
        <v/>
      </c>
      <c r="BF30" s="74" t="str">
        <f t="shared" si="46"/>
        <v/>
      </c>
      <c r="BG30" s="75" t="str">
        <f t="shared" si="46"/>
        <v/>
      </c>
      <c r="BI30" s="73" t="str">
        <f t="shared" si="24"/>
        <v/>
      </c>
      <c r="BJ30" s="74" t="str">
        <f t="shared" si="24"/>
        <v/>
      </c>
      <c r="BK30" s="74" t="str">
        <f t="shared" si="24"/>
        <v/>
      </c>
      <c r="BL30" s="74" t="str">
        <f t="shared" si="24"/>
        <v/>
      </c>
      <c r="BM30" s="74" t="str">
        <f t="shared" si="24"/>
        <v/>
      </c>
      <c r="BN30" s="74" t="str">
        <f t="shared" si="24"/>
        <v/>
      </c>
      <c r="BO30" s="74" t="str">
        <f t="shared" si="24"/>
        <v/>
      </c>
      <c r="BP30" s="74" t="str">
        <f t="shared" si="24"/>
        <v/>
      </c>
      <c r="BQ30" s="74" t="str">
        <f t="shared" si="24"/>
        <v/>
      </c>
      <c r="BR30" s="75" t="str">
        <f t="shared" si="24"/>
        <v/>
      </c>
      <c r="BU30" s="42" t="str">
        <f t="shared" si="25"/>
        <v/>
      </c>
      <c r="BV30" s="66" t="str">
        <f t="shared" si="26"/>
        <v/>
      </c>
      <c r="BX30" s="64" t="str">
        <f t="shared" si="27"/>
        <v/>
      </c>
      <c r="BY30" s="65" t="str">
        <f t="shared" si="28"/>
        <v/>
      </c>
      <c r="BZ30" s="65" t="str">
        <f t="shared" si="29"/>
        <v/>
      </c>
      <c r="CA30" s="65" t="str">
        <f t="shared" si="30"/>
        <v/>
      </c>
      <c r="CB30" s="65" t="str">
        <f t="shared" si="31"/>
        <v/>
      </c>
      <c r="CC30" s="65" t="str">
        <f t="shared" si="32"/>
        <v/>
      </c>
      <c r="CD30" s="65" t="str">
        <f t="shared" si="33"/>
        <v/>
      </c>
      <c r="CE30" s="65" t="str">
        <f t="shared" si="34"/>
        <v/>
      </c>
      <c r="CF30" s="65" t="str">
        <f t="shared" si="35"/>
        <v/>
      </c>
      <c r="CG30" s="66" t="str">
        <f t="shared" si="36"/>
        <v/>
      </c>
      <c r="CI30" s="42" t="str">
        <f t="shared" si="37"/>
        <v/>
      </c>
      <c r="CK30" s="92" t="str">
        <f t="shared" si="38"/>
        <v/>
      </c>
      <c r="CL30" s="65" t="str">
        <f t="shared" si="39"/>
        <v/>
      </c>
      <c r="CM30" s="93" t="str">
        <f t="shared" si="40"/>
        <v/>
      </c>
      <c r="CN30" s="101" t="str">
        <f t="shared" si="6"/>
        <v/>
      </c>
      <c r="CP30" s="92" t="str">
        <f t="shared" si="41"/>
        <v/>
      </c>
      <c r="CQ30" s="65" t="str">
        <f t="shared" si="42"/>
        <v/>
      </c>
      <c r="CR30" s="93" t="str">
        <f t="shared" si="43"/>
        <v/>
      </c>
      <c r="CS30" s="101" t="str">
        <f t="shared" si="44"/>
        <v/>
      </c>
    </row>
    <row r="31" spans="1:97" x14ac:dyDescent="0.25">
      <c r="A31" s="51"/>
      <c r="B31" s="15" t="str">
        <f t="shared" si="8"/>
        <v/>
      </c>
      <c r="C31" s="15" t="str">
        <f t="shared" si="9"/>
        <v/>
      </c>
      <c r="D31" s="51"/>
      <c r="E31" s="137"/>
      <c r="F31" s="138"/>
      <c r="G31" s="139"/>
      <c r="H31" s="138"/>
      <c r="I31" s="140"/>
      <c r="J31" s="138"/>
      <c r="K31" s="141"/>
      <c r="L31" s="139"/>
      <c r="M31" s="142"/>
      <c r="N31" s="142"/>
      <c r="O31" s="143"/>
      <c r="P31" s="144"/>
      <c r="Q31" s="144"/>
      <c r="R31" s="144"/>
      <c r="S31" s="144"/>
      <c r="T31" s="144"/>
      <c r="U31" s="144"/>
      <c r="V31" s="144"/>
      <c r="W31" s="144"/>
      <c r="X31" s="145"/>
      <c r="Y31" s="51"/>
      <c r="Z31" s="13" t="str">
        <f t="shared" si="10"/>
        <v/>
      </c>
      <c r="AA31" s="51"/>
      <c r="AE31" s="42" t="str">
        <f t="shared" si="11"/>
        <v/>
      </c>
      <c r="AF31" s="42" t="str">
        <f>IF($I31="", "", IF(COUNTIF($I$10:$I30, I31)&gt;0, "", SUMIF($I$10:$I$3009, $I31, $AE$10:$AE$3009)))</f>
        <v/>
      </c>
      <c r="AG31" s="45" t="str">
        <f>IF($AF31="", "", COUNTIF($AF$10:$AF$3009, "&gt;"&amp;AF31)+1+COUNTIF($AF$10:$AF31, $AF31)-1)</f>
        <v/>
      </c>
      <c r="AI31" s="42" t="str">
        <f t="shared" si="12"/>
        <v/>
      </c>
      <c r="AK31" s="15" t="str">
        <f t="shared" si="13"/>
        <v/>
      </c>
      <c r="AM31" s="64" t="str">
        <f t="shared" si="14"/>
        <v/>
      </c>
      <c r="AN31" s="65" t="str">
        <f t="shared" si="15"/>
        <v/>
      </c>
      <c r="AO31" s="65" t="str">
        <f t="shared" si="16"/>
        <v/>
      </c>
      <c r="AP31" s="65" t="str">
        <f t="shared" si="17"/>
        <v/>
      </c>
      <c r="AQ31" s="65" t="str">
        <f t="shared" si="18"/>
        <v/>
      </c>
      <c r="AR31" s="65" t="str">
        <f t="shared" si="19"/>
        <v/>
      </c>
      <c r="AS31" s="65" t="str">
        <f t="shared" si="20"/>
        <v/>
      </c>
      <c r="AT31" s="65" t="str">
        <f t="shared" si="21"/>
        <v/>
      </c>
      <c r="AU31" s="65" t="str">
        <f t="shared" si="22"/>
        <v/>
      </c>
      <c r="AV31" s="66" t="str">
        <f t="shared" si="23"/>
        <v/>
      </c>
      <c r="AX31" s="73" t="str">
        <f t="shared" si="46"/>
        <v/>
      </c>
      <c r="AY31" s="74" t="str">
        <f t="shared" si="46"/>
        <v/>
      </c>
      <c r="AZ31" s="74" t="str">
        <f t="shared" si="46"/>
        <v/>
      </c>
      <c r="BA31" s="74" t="str">
        <f t="shared" si="46"/>
        <v/>
      </c>
      <c r="BB31" s="74" t="str">
        <f t="shared" si="46"/>
        <v/>
      </c>
      <c r="BC31" s="74" t="str">
        <f t="shared" si="46"/>
        <v/>
      </c>
      <c r="BD31" s="74" t="str">
        <f t="shared" si="46"/>
        <v/>
      </c>
      <c r="BE31" s="74" t="str">
        <f t="shared" si="46"/>
        <v/>
      </c>
      <c r="BF31" s="74" t="str">
        <f t="shared" si="46"/>
        <v/>
      </c>
      <c r="BG31" s="75" t="str">
        <f t="shared" si="46"/>
        <v/>
      </c>
      <c r="BI31" s="73" t="str">
        <f t="shared" si="24"/>
        <v/>
      </c>
      <c r="BJ31" s="74" t="str">
        <f t="shared" si="24"/>
        <v/>
      </c>
      <c r="BK31" s="74" t="str">
        <f t="shared" si="24"/>
        <v/>
      </c>
      <c r="BL31" s="74" t="str">
        <f t="shared" si="24"/>
        <v/>
      </c>
      <c r="BM31" s="74" t="str">
        <f t="shared" si="24"/>
        <v/>
      </c>
      <c r="BN31" s="74" t="str">
        <f t="shared" si="24"/>
        <v/>
      </c>
      <c r="BO31" s="74" t="str">
        <f t="shared" si="24"/>
        <v/>
      </c>
      <c r="BP31" s="74" t="str">
        <f t="shared" si="24"/>
        <v/>
      </c>
      <c r="BQ31" s="74" t="str">
        <f t="shared" si="24"/>
        <v/>
      </c>
      <c r="BR31" s="75" t="str">
        <f t="shared" si="24"/>
        <v/>
      </c>
      <c r="BU31" s="42" t="str">
        <f t="shared" si="25"/>
        <v/>
      </c>
      <c r="BV31" s="66" t="str">
        <f t="shared" si="26"/>
        <v/>
      </c>
      <c r="BX31" s="64" t="str">
        <f t="shared" si="27"/>
        <v/>
      </c>
      <c r="BY31" s="65" t="str">
        <f t="shared" si="28"/>
        <v/>
      </c>
      <c r="BZ31" s="65" t="str">
        <f t="shared" si="29"/>
        <v/>
      </c>
      <c r="CA31" s="65" t="str">
        <f t="shared" si="30"/>
        <v/>
      </c>
      <c r="CB31" s="65" t="str">
        <f t="shared" si="31"/>
        <v/>
      </c>
      <c r="CC31" s="65" t="str">
        <f t="shared" si="32"/>
        <v/>
      </c>
      <c r="CD31" s="65" t="str">
        <f t="shared" si="33"/>
        <v/>
      </c>
      <c r="CE31" s="65" t="str">
        <f t="shared" si="34"/>
        <v/>
      </c>
      <c r="CF31" s="65" t="str">
        <f t="shared" si="35"/>
        <v/>
      </c>
      <c r="CG31" s="66" t="str">
        <f t="shared" si="36"/>
        <v/>
      </c>
      <c r="CI31" s="42" t="str">
        <f t="shared" si="37"/>
        <v/>
      </c>
      <c r="CK31" s="92" t="str">
        <f t="shared" si="38"/>
        <v/>
      </c>
      <c r="CL31" s="65" t="str">
        <f t="shared" si="39"/>
        <v/>
      </c>
      <c r="CM31" s="93" t="str">
        <f t="shared" si="40"/>
        <v/>
      </c>
      <c r="CN31" s="101" t="str">
        <f t="shared" si="6"/>
        <v/>
      </c>
      <c r="CP31" s="92" t="str">
        <f t="shared" si="41"/>
        <v/>
      </c>
      <c r="CQ31" s="65" t="str">
        <f t="shared" si="42"/>
        <v/>
      </c>
      <c r="CR31" s="93" t="str">
        <f t="shared" si="43"/>
        <v/>
      </c>
      <c r="CS31" s="101" t="str">
        <f t="shared" si="44"/>
        <v/>
      </c>
    </row>
    <row r="32" spans="1:97" x14ac:dyDescent="0.25">
      <c r="A32" s="51"/>
      <c r="B32" s="15" t="str">
        <f t="shared" si="8"/>
        <v/>
      </c>
      <c r="C32" s="15" t="str">
        <f t="shared" si="9"/>
        <v/>
      </c>
      <c r="D32" s="51"/>
      <c r="E32" s="137"/>
      <c r="F32" s="138"/>
      <c r="G32" s="139"/>
      <c r="H32" s="138"/>
      <c r="I32" s="140"/>
      <c r="J32" s="138"/>
      <c r="K32" s="141"/>
      <c r="L32" s="139"/>
      <c r="M32" s="142"/>
      <c r="N32" s="142"/>
      <c r="O32" s="143"/>
      <c r="P32" s="144"/>
      <c r="Q32" s="144"/>
      <c r="R32" s="144"/>
      <c r="S32" s="144"/>
      <c r="T32" s="144"/>
      <c r="U32" s="144"/>
      <c r="V32" s="144"/>
      <c r="W32" s="144"/>
      <c r="X32" s="145"/>
      <c r="Y32" s="51"/>
      <c r="Z32" s="13" t="str">
        <f t="shared" si="10"/>
        <v/>
      </c>
      <c r="AA32" s="51"/>
      <c r="AE32" s="42" t="str">
        <f t="shared" si="11"/>
        <v/>
      </c>
      <c r="AF32" s="42" t="str">
        <f>IF($I32="", "", IF(COUNTIF($I$10:$I31, I32)&gt;0, "", SUMIF($I$10:$I$3009, $I32, $AE$10:$AE$3009)))</f>
        <v/>
      </c>
      <c r="AG32" s="45" t="str">
        <f>IF($AF32="", "", COUNTIF($AF$10:$AF$3009, "&gt;"&amp;AF32)+1+COUNTIF($AF$10:$AF32, $AF32)-1)</f>
        <v/>
      </c>
      <c r="AI32" s="42" t="str">
        <f t="shared" si="12"/>
        <v/>
      </c>
      <c r="AK32" s="15" t="str">
        <f t="shared" si="13"/>
        <v/>
      </c>
      <c r="AM32" s="64" t="str">
        <f t="shared" si="14"/>
        <v/>
      </c>
      <c r="AN32" s="65" t="str">
        <f t="shared" si="15"/>
        <v/>
      </c>
      <c r="AO32" s="65" t="str">
        <f t="shared" si="16"/>
        <v/>
      </c>
      <c r="AP32" s="65" t="str">
        <f t="shared" si="17"/>
        <v/>
      </c>
      <c r="AQ32" s="65" t="str">
        <f t="shared" si="18"/>
        <v/>
      </c>
      <c r="AR32" s="65" t="str">
        <f t="shared" si="19"/>
        <v/>
      </c>
      <c r="AS32" s="65" t="str">
        <f t="shared" si="20"/>
        <v/>
      </c>
      <c r="AT32" s="65" t="str">
        <f t="shared" si="21"/>
        <v/>
      </c>
      <c r="AU32" s="65" t="str">
        <f t="shared" si="22"/>
        <v/>
      </c>
      <c r="AV32" s="66" t="str">
        <f t="shared" si="23"/>
        <v/>
      </c>
      <c r="AX32" s="73" t="str">
        <f t="shared" si="46"/>
        <v/>
      </c>
      <c r="AY32" s="74" t="str">
        <f t="shared" si="46"/>
        <v/>
      </c>
      <c r="AZ32" s="74" t="str">
        <f t="shared" si="46"/>
        <v/>
      </c>
      <c r="BA32" s="74" t="str">
        <f t="shared" si="46"/>
        <v/>
      </c>
      <c r="BB32" s="74" t="str">
        <f t="shared" si="46"/>
        <v/>
      </c>
      <c r="BC32" s="74" t="str">
        <f t="shared" si="46"/>
        <v/>
      </c>
      <c r="BD32" s="74" t="str">
        <f t="shared" si="46"/>
        <v/>
      </c>
      <c r="BE32" s="74" t="str">
        <f t="shared" si="46"/>
        <v/>
      </c>
      <c r="BF32" s="74" t="str">
        <f t="shared" si="46"/>
        <v/>
      </c>
      <c r="BG32" s="75" t="str">
        <f t="shared" si="46"/>
        <v/>
      </c>
      <c r="BI32" s="73" t="str">
        <f t="shared" si="24"/>
        <v/>
      </c>
      <c r="BJ32" s="74" t="str">
        <f t="shared" si="24"/>
        <v/>
      </c>
      <c r="BK32" s="74" t="str">
        <f t="shared" si="24"/>
        <v/>
      </c>
      <c r="BL32" s="74" t="str">
        <f t="shared" si="24"/>
        <v/>
      </c>
      <c r="BM32" s="74" t="str">
        <f t="shared" si="24"/>
        <v/>
      </c>
      <c r="BN32" s="74" t="str">
        <f t="shared" si="24"/>
        <v/>
      </c>
      <c r="BO32" s="74" t="str">
        <f t="shared" si="24"/>
        <v/>
      </c>
      <c r="BP32" s="74" t="str">
        <f t="shared" si="24"/>
        <v/>
      </c>
      <c r="BQ32" s="74" t="str">
        <f t="shared" si="24"/>
        <v/>
      </c>
      <c r="BR32" s="75" t="str">
        <f t="shared" si="24"/>
        <v/>
      </c>
      <c r="BU32" s="42" t="str">
        <f t="shared" si="25"/>
        <v/>
      </c>
      <c r="BV32" s="66" t="str">
        <f t="shared" si="26"/>
        <v/>
      </c>
      <c r="BX32" s="64" t="str">
        <f t="shared" si="27"/>
        <v/>
      </c>
      <c r="BY32" s="65" t="str">
        <f t="shared" si="28"/>
        <v/>
      </c>
      <c r="BZ32" s="65" t="str">
        <f t="shared" si="29"/>
        <v/>
      </c>
      <c r="CA32" s="65" t="str">
        <f t="shared" si="30"/>
        <v/>
      </c>
      <c r="CB32" s="65" t="str">
        <f t="shared" si="31"/>
        <v/>
      </c>
      <c r="CC32" s="65" t="str">
        <f t="shared" si="32"/>
        <v/>
      </c>
      <c r="CD32" s="65" t="str">
        <f t="shared" si="33"/>
        <v/>
      </c>
      <c r="CE32" s="65" t="str">
        <f t="shared" si="34"/>
        <v/>
      </c>
      <c r="CF32" s="65" t="str">
        <f t="shared" si="35"/>
        <v/>
      </c>
      <c r="CG32" s="66" t="str">
        <f t="shared" si="36"/>
        <v/>
      </c>
      <c r="CI32" s="42" t="str">
        <f t="shared" si="37"/>
        <v/>
      </c>
      <c r="CK32" s="92" t="str">
        <f t="shared" si="38"/>
        <v/>
      </c>
      <c r="CL32" s="65" t="str">
        <f t="shared" si="39"/>
        <v/>
      </c>
      <c r="CM32" s="93" t="str">
        <f t="shared" si="40"/>
        <v/>
      </c>
      <c r="CN32" s="101" t="str">
        <f t="shared" si="6"/>
        <v/>
      </c>
      <c r="CP32" s="92" t="str">
        <f t="shared" si="41"/>
        <v/>
      </c>
      <c r="CQ32" s="65" t="str">
        <f t="shared" si="42"/>
        <v/>
      </c>
      <c r="CR32" s="93" t="str">
        <f t="shared" si="43"/>
        <v/>
      </c>
      <c r="CS32" s="101" t="str">
        <f t="shared" si="44"/>
        <v/>
      </c>
    </row>
    <row r="33" spans="1:97" x14ac:dyDescent="0.25">
      <c r="A33" s="51"/>
      <c r="B33" s="15" t="str">
        <f t="shared" si="8"/>
        <v/>
      </c>
      <c r="C33" s="15" t="str">
        <f t="shared" si="9"/>
        <v/>
      </c>
      <c r="D33" s="51"/>
      <c r="E33" s="137"/>
      <c r="F33" s="138"/>
      <c r="G33" s="139"/>
      <c r="H33" s="138"/>
      <c r="I33" s="140"/>
      <c r="J33" s="138"/>
      <c r="K33" s="141"/>
      <c r="L33" s="139"/>
      <c r="M33" s="142"/>
      <c r="N33" s="142"/>
      <c r="O33" s="143"/>
      <c r="P33" s="144"/>
      <c r="Q33" s="144"/>
      <c r="R33" s="144"/>
      <c r="S33" s="144"/>
      <c r="T33" s="144"/>
      <c r="U33" s="144"/>
      <c r="V33" s="144"/>
      <c r="W33" s="144"/>
      <c r="X33" s="145"/>
      <c r="Y33" s="51"/>
      <c r="Z33" s="13" t="str">
        <f t="shared" si="10"/>
        <v/>
      </c>
      <c r="AA33" s="51"/>
      <c r="AE33" s="42" t="str">
        <f t="shared" si="11"/>
        <v/>
      </c>
      <c r="AF33" s="42" t="str">
        <f>IF($I33="", "", IF(COUNTIF($I$10:$I32, I33)&gt;0, "", SUMIF($I$10:$I$3009, $I33, $AE$10:$AE$3009)))</f>
        <v/>
      </c>
      <c r="AG33" s="45" t="str">
        <f>IF($AF33="", "", COUNTIF($AF$10:$AF$3009, "&gt;"&amp;AF33)+1+COUNTIF($AF$10:$AF33, $AF33)-1)</f>
        <v/>
      </c>
      <c r="AI33" s="42" t="str">
        <f t="shared" si="12"/>
        <v/>
      </c>
      <c r="AK33" s="15" t="str">
        <f t="shared" si="13"/>
        <v/>
      </c>
      <c r="AM33" s="64" t="str">
        <f t="shared" si="14"/>
        <v/>
      </c>
      <c r="AN33" s="65" t="str">
        <f t="shared" si="15"/>
        <v/>
      </c>
      <c r="AO33" s="65" t="str">
        <f t="shared" si="16"/>
        <v/>
      </c>
      <c r="AP33" s="65" t="str">
        <f t="shared" si="17"/>
        <v/>
      </c>
      <c r="AQ33" s="65" t="str">
        <f t="shared" si="18"/>
        <v/>
      </c>
      <c r="AR33" s="65" t="str">
        <f t="shared" si="19"/>
        <v/>
      </c>
      <c r="AS33" s="65" t="str">
        <f t="shared" si="20"/>
        <v/>
      </c>
      <c r="AT33" s="65" t="str">
        <f t="shared" si="21"/>
        <v/>
      </c>
      <c r="AU33" s="65" t="str">
        <f t="shared" si="22"/>
        <v/>
      </c>
      <c r="AV33" s="66" t="str">
        <f t="shared" si="23"/>
        <v/>
      </c>
      <c r="AX33" s="73" t="str">
        <f t="shared" si="46"/>
        <v/>
      </c>
      <c r="AY33" s="74" t="str">
        <f t="shared" si="46"/>
        <v/>
      </c>
      <c r="AZ33" s="74" t="str">
        <f t="shared" si="46"/>
        <v/>
      </c>
      <c r="BA33" s="74" t="str">
        <f t="shared" si="46"/>
        <v/>
      </c>
      <c r="BB33" s="74" t="str">
        <f t="shared" si="46"/>
        <v/>
      </c>
      <c r="BC33" s="74" t="str">
        <f t="shared" si="46"/>
        <v/>
      </c>
      <c r="BD33" s="74" t="str">
        <f t="shared" si="46"/>
        <v/>
      </c>
      <c r="BE33" s="74" t="str">
        <f t="shared" si="46"/>
        <v/>
      </c>
      <c r="BF33" s="74" t="str">
        <f t="shared" si="46"/>
        <v/>
      </c>
      <c r="BG33" s="75" t="str">
        <f t="shared" si="46"/>
        <v/>
      </c>
      <c r="BI33" s="73" t="str">
        <f t="shared" si="24"/>
        <v/>
      </c>
      <c r="BJ33" s="74" t="str">
        <f t="shared" si="24"/>
        <v/>
      </c>
      <c r="BK33" s="74" t="str">
        <f t="shared" si="24"/>
        <v/>
      </c>
      <c r="BL33" s="74" t="str">
        <f t="shared" si="24"/>
        <v/>
      </c>
      <c r="BM33" s="74" t="str">
        <f t="shared" si="24"/>
        <v/>
      </c>
      <c r="BN33" s="74" t="str">
        <f t="shared" si="24"/>
        <v/>
      </c>
      <c r="BO33" s="74" t="str">
        <f t="shared" si="24"/>
        <v/>
      </c>
      <c r="BP33" s="74" t="str">
        <f t="shared" si="24"/>
        <v/>
      </c>
      <c r="BQ33" s="74" t="str">
        <f t="shared" si="24"/>
        <v/>
      </c>
      <c r="BR33" s="75" t="str">
        <f t="shared" si="24"/>
        <v/>
      </c>
      <c r="BU33" s="42" t="str">
        <f t="shared" si="25"/>
        <v/>
      </c>
      <c r="BV33" s="66" t="str">
        <f t="shared" si="26"/>
        <v/>
      </c>
      <c r="BX33" s="64" t="str">
        <f t="shared" si="27"/>
        <v/>
      </c>
      <c r="BY33" s="65" t="str">
        <f t="shared" si="28"/>
        <v/>
      </c>
      <c r="BZ33" s="65" t="str">
        <f t="shared" si="29"/>
        <v/>
      </c>
      <c r="CA33" s="65" t="str">
        <f t="shared" si="30"/>
        <v/>
      </c>
      <c r="CB33" s="65" t="str">
        <f t="shared" si="31"/>
        <v/>
      </c>
      <c r="CC33" s="65" t="str">
        <f t="shared" si="32"/>
        <v/>
      </c>
      <c r="CD33" s="65" t="str">
        <f t="shared" si="33"/>
        <v/>
      </c>
      <c r="CE33" s="65" t="str">
        <f t="shared" si="34"/>
        <v/>
      </c>
      <c r="CF33" s="65" t="str">
        <f t="shared" si="35"/>
        <v/>
      </c>
      <c r="CG33" s="66" t="str">
        <f t="shared" si="36"/>
        <v/>
      </c>
      <c r="CI33" s="42" t="str">
        <f t="shared" si="37"/>
        <v/>
      </c>
      <c r="CK33" s="92" t="str">
        <f t="shared" si="38"/>
        <v/>
      </c>
      <c r="CL33" s="65" t="str">
        <f t="shared" si="39"/>
        <v/>
      </c>
      <c r="CM33" s="93" t="str">
        <f t="shared" si="40"/>
        <v/>
      </c>
      <c r="CN33" s="101" t="str">
        <f t="shared" si="6"/>
        <v/>
      </c>
      <c r="CP33" s="92" t="str">
        <f t="shared" si="41"/>
        <v/>
      </c>
      <c r="CQ33" s="65" t="str">
        <f t="shared" si="42"/>
        <v/>
      </c>
      <c r="CR33" s="93" t="str">
        <f t="shared" si="43"/>
        <v/>
      </c>
      <c r="CS33" s="101" t="str">
        <f t="shared" si="44"/>
        <v/>
      </c>
    </row>
    <row r="34" spans="1:97" x14ac:dyDescent="0.25">
      <c r="A34" s="51"/>
      <c r="B34" s="15" t="str">
        <f t="shared" si="8"/>
        <v/>
      </c>
      <c r="C34" s="15" t="str">
        <f t="shared" si="9"/>
        <v/>
      </c>
      <c r="D34" s="51"/>
      <c r="E34" s="137"/>
      <c r="F34" s="138"/>
      <c r="G34" s="139"/>
      <c r="H34" s="138"/>
      <c r="I34" s="140"/>
      <c r="J34" s="138"/>
      <c r="K34" s="141"/>
      <c r="L34" s="139"/>
      <c r="M34" s="142"/>
      <c r="N34" s="142"/>
      <c r="O34" s="143"/>
      <c r="P34" s="144"/>
      <c r="Q34" s="144"/>
      <c r="R34" s="144"/>
      <c r="S34" s="144"/>
      <c r="T34" s="144"/>
      <c r="U34" s="144"/>
      <c r="V34" s="144"/>
      <c r="W34" s="144"/>
      <c r="X34" s="145"/>
      <c r="Y34" s="51"/>
      <c r="Z34" s="13" t="str">
        <f t="shared" si="10"/>
        <v/>
      </c>
      <c r="AA34" s="51"/>
      <c r="AE34" s="42" t="str">
        <f t="shared" si="11"/>
        <v/>
      </c>
      <c r="AF34" s="42" t="str">
        <f>IF($I34="", "", IF(COUNTIF($I$10:$I33, I34)&gt;0, "", SUMIF($I$10:$I$3009, $I34, $AE$10:$AE$3009)))</f>
        <v/>
      </c>
      <c r="AG34" s="45" t="str">
        <f>IF($AF34="", "", COUNTIF($AF$10:$AF$3009, "&gt;"&amp;AF34)+1+COUNTIF($AF$10:$AF34, $AF34)-1)</f>
        <v/>
      </c>
      <c r="AI34" s="42" t="str">
        <f t="shared" si="12"/>
        <v/>
      </c>
      <c r="AK34" s="15" t="str">
        <f t="shared" si="13"/>
        <v/>
      </c>
      <c r="AM34" s="64" t="str">
        <f t="shared" si="14"/>
        <v/>
      </c>
      <c r="AN34" s="65" t="str">
        <f t="shared" si="15"/>
        <v/>
      </c>
      <c r="AO34" s="65" t="str">
        <f t="shared" si="16"/>
        <v/>
      </c>
      <c r="AP34" s="65" t="str">
        <f t="shared" si="17"/>
        <v/>
      </c>
      <c r="AQ34" s="65" t="str">
        <f t="shared" si="18"/>
        <v/>
      </c>
      <c r="AR34" s="65" t="str">
        <f t="shared" si="19"/>
        <v/>
      </c>
      <c r="AS34" s="65" t="str">
        <f t="shared" si="20"/>
        <v/>
      </c>
      <c r="AT34" s="65" t="str">
        <f t="shared" si="21"/>
        <v/>
      </c>
      <c r="AU34" s="65" t="str">
        <f t="shared" si="22"/>
        <v/>
      </c>
      <c r="AV34" s="66" t="str">
        <f t="shared" si="23"/>
        <v/>
      </c>
      <c r="AX34" s="73" t="str">
        <f t="shared" si="46"/>
        <v/>
      </c>
      <c r="AY34" s="74" t="str">
        <f t="shared" si="46"/>
        <v/>
      </c>
      <c r="AZ34" s="74" t="str">
        <f t="shared" si="46"/>
        <v/>
      </c>
      <c r="BA34" s="74" t="str">
        <f t="shared" si="46"/>
        <v/>
      </c>
      <c r="BB34" s="74" t="str">
        <f t="shared" si="46"/>
        <v/>
      </c>
      <c r="BC34" s="74" t="str">
        <f t="shared" si="46"/>
        <v/>
      </c>
      <c r="BD34" s="74" t="str">
        <f t="shared" si="46"/>
        <v/>
      </c>
      <c r="BE34" s="74" t="str">
        <f t="shared" si="46"/>
        <v/>
      </c>
      <c r="BF34" s="74" t="str">
        <f t="shared" si="46"/>
        <v/>
      </c>
      <c r="BG34" s="75" t="str">
        <f t="shared" si="46"/>
        <v/>
      </c>
      <c r="BI34" s="73" t="str">
        <f t="shared" si="24"/>
        <v/>
      </c>
      <c r="BJ34" s="74" t="str">
        <f t="shared" si="24"/>
        <v/>
      </c>
      <c r="BK34" s="74" t="str">
        <f t="shared" si="24"/>
        <v/>
      </c>
      <c r="BL34" s="74" t="str">
        <f t="shared" si="24"/>
        <v/>
      </c>
      <c r="BM34" s="74" t="str">
        <f t="shared" si="24"/>
        <v/>
      </c>
      <c r="BN34" s="74" t="str">
        <f t="shared" si="24"/>
        <v/>
      </c>
      <c r="BO34" s="74" t="str">
        <f t="shared" si="24"/>
        <v/>
      </c>
      <c r="BP34" s="74" t="str">
        <f t="shared" si="24"/>
        <v/>
      </c>
      <c r="BQ34" s="74" t="str">
        <f t="shared" si="24"/>
        <v/>
      </c>
      <c r="BR34" s="75" t="str">
        <f t="shared" si="24"/>
        <v/>
      </c>
      <c r="BU34" s="42" t="str">
        <f t="shared" si="25"/>
        <v/>
      </c>
      <c r="BV34" s="66" t="str">
        <f t="shared" si="26"/>
        <v/>
      </c>
      <c r="BX34" s="64" t="str">
        <f t="shared" si="27"/>
        <v/>
      </c>
      <c r="BY34" s="65" t="str">
        <f t="shared" si="28"/>
        <v/>
      </c>
      <c r="BZ34" s="65" t="str">
        <f t="shared" si="29"/>
        <v/>
      </c>
      <c r="CA34" s="65" t="str">
        <f t="shared" si="30"/>
        <v/>
      </c>
      <c r="CB34" s="65" t="str">
        <f t="shared" si="31"/>
        <v/>
      </c>
      <c r="CC34" s="65" t="str">
        <f t="shared" si="32"/>
        <v/>
      </c>
      <c r="CD34" s="65" t="str">
        <f t="shared" si="33"/>
        <v/>
      </c>
      <c r="CE34" s="65" t="str">
        <f t="shared" si="34"/>
        <v/>
      </c>
      <c r="CF34" s="65" t="str">
        <f t="shared" si="35"/>
        <v/>
      </c>
      <c r="CG34" s="66" t="str">
        <f t="shared" si="36"/>
        <v/>
      </c>
      <c r="CI34" s="42" t="str">
        <f t="shared" si="37"/>
        <v/>
      </c>
      <c r="CK34" s="92" t="str">
        <f t="shared" si="38"/>
        <v/>
      </c>
      <c r="CL34" s="65" t="str">
        <f t="shared" si="39"/>
        <v/>
      </c>
      <c r="CM34" s="93" t="str">
        <f t="shared" si="40"/>
        <v/>
      </c>
      <c r="CN34" s="101" t="str">
        <f t="shared" si="6"/>
        <v/>
      </c>
      <c r="CP34" s="92" t="str">
        <f t="shared" si="41"/>
        <v/>
      </c>
      <c r="CQ34" s="65" t="str">
        <f t="shared" si="42"/>
        <v/>
      </c>
      <c r="CR34" s="93" t="str">
        <f t="shared" si="43"/>
        <v/>
      </c>
      <c r="CS34" s="101" t="str">
        <f t="shared" si="44"/>
        <v/>
      </c>
    </row>
    <row r="35" spans="1:97" x14ac:dyDescent="0.25">
      <c r="A35" s="51"/>
      <c r="B35" s="15" t="str">
        <f t="shared" si="8"/>
        <v/>
      </c>
      <c r="C35" s="15" t="str">
        <f t="shared" si="9"/>
        <v/>
      </c>
      <c r="D35" s="51"/>
      <c r="E35" s="137"/>
      <c r="F35" s="138"/>
      <c r="G35" s="139"/>
      <c r="H35" s="138"/>
      <c r="I35" s="140"/>
      <c r="J35" s="138"/>
      <c r="K35" s="141"/>
      <c r="L35" s="139"/>
      <c r="M35" s="142"/>
      <c r="N35" s="142"/>
      <c r="O35" s="143"/>
      <c r="P35" s="144"/>
      <c r="Q35" s="144"/>
      <c r="R35" s="144"/>
      <c r="S35" s="144"/>
      <c r="T35" s="144"/>
      <c r="U35" s="144"/>
      <c r="V35" s="144"/>
      <c r="W35" s="144"/>
      <c r="X35" s="145"/>
      <c r="Y35" s="51"/>
      <c r="Z35" s="13" t="str">
        <f t="shared" si="10"/>
        <v/>
      </c>
      <c r="AA35" s="51"/>
      <c r="AE35" s="42" t="str">
        <f t="shared" si="11"/>
        <v/>
      </c>
      <c r="AF35" s="42" t="str">
        <f>IF($I35="", "", IF(COUNTIF($I$10:$I34, I35)&gt;0, "", SUMIF($I$10:$I$3009, $I35, $AE$10:$AE$3009)))</f>
        <v/>
      </c>
      <c r="AG35" s="45" t="str">
        <f>IF($AF35="", "", COUNTIF($AF$10:$AF$3009, "&gt;"&amp;AF35)+1+COUNTIF($AF$10:$AF35, $AF35)-1)</f>
        <v/>
      </c>
      <c r="AI35" s="42" t="str">
        <f t="shared" si="12"/>
        <v/>
      </c>
      <c r="AK35" s="15" t="str">
        <f t="shared" si="13"/>
        <v/>
      </c>
      <c r="AM35" s="64" t="str">
        <f t="shared" si="14"/>
        <v/>
      </c>
      <c r="AN35" s="65" t="str">
        <f t="shared" si="15"/>
        <v/>
      </c>
      <c r="AO35" s="65" t="str">
        <f t="shared" si="16"/>
        <v/>
      </c>
      <c r="AP35" s="65" t="str">
        <f t="shared" si="17"/>
        <v/>
      </c>
      <c r="AQ35" s="65" t="str">
        <f t="shared" si="18"/>
        <v/>
      </c>
      <c r="AR35" s="65" t="str">
        <f t="shared" si="19"/>
        <v/>
      </c>
      <c r="AS35" s="65" t="str">
        <f t="shared" si="20"/>
        <v/>
      </c>
      <c r="AT35" s="65" t="str">
        <f t="shared" si="21"/>
        <v/>
      </c>
      <c r="AU35" s="65" t="str">
        <f t="shared" si="22"/>
        <v/>
      </c>
      <c r="AV35" s="66" t="str">
        <f t="shared" si="23"/>
        <v/>
      </c>
      <c r="AX35" s="73" t="str">
        <f t="shared" si="46"/>
        <v/>
      </c>
      <c r="AY35" s="74" t="str">
        <f t="shared" si="46"/>
        <v/>
      </c>
      <c r="AZ35" s="74" t="str">
        <f t="shared" si="46"/>
        <v/>
      </c>
      <c r="BA35" s="74" t="str">
        <f t="shared" si="46"/>
        <v/>
      </c>
      <c r="BB35" s="74" t="str">
        <f t="shared" si="46"/>
        <v/>
      </c>
      <c r="BC35" s="74" t="str">
        <f t="shared" si="46"/>
        <v/>
      </c>
      <c r="BD35" s="74" t="str">
        <f t="shared" si="46"/>
        <v/>
      </c>
      <c r="BE35" s="74" t="str">
        <f t="shared" si="46"/>
        <v/>
      </c>
      <c r="BF35" s="74" t="str">
        <f t="shared" si="46"/>
        <v/>
      </c>
      <c r="BG35" s="75" t="str">
        <f t="shared" si="46"/>
        <v/>
      </c>
      <c r="BI35" s="73" t="str">
        <f t="shared" si="24"/>
        <v/>
      </c>
      <c r="BJ35" s="74" t="str">
        <f t="shared" si="24"/>
        <v/>
      </c>
      <c r="BK35" s="74" t="str">
        <f t="shared" si="24"/>
        <v/>
      </c>
      <c r="BL35" s="74" t="str">
        <f t="shared" si="24"/>
        <v/>
      </c>
      <c r="BM35" s="74" t="str">
        <f t="shared" si="24"/>
        <v/>
      </c>
      <c r="BN35" s="74" t="str">
        <f t="shared" si="24"/>
        <v/>
      </c>
      <c r="BO35" s="74" t="str">
        <f t="shared" si="24"/>
        <v/>
      </c>
      <c r="BP35" s="74" t="str">
        <f t="shared" si="24"/>
        <v/>
      </c>
      <c r="BQ35" s="74" t="str">
        <f t="shared" si="24"/>
        <v/>
      </c>
      <c r="BR35" s="75" t="str">
        <f t="shared" si="24"/>
        <v/>
      </c>
      <c r="BU35" s="42" t="str">
        <f t="shared" si="25"/>
        <v/>
      </c>
      <c r="BV35" s="66" t="str">
        <f t="shared" si="26"/>
        <v/>
      </c>
      <c r="BX35" s="64" t="str">
        <f t="shared" si="27"/>
        <v/>
      </c>
      <c r="BY35" s="65" t="str">
        <f t="shared" si="28"/>
        <v/>
      </c>
      <c r="BZ35" s="65" t="str">
        <f t="shared" si="29"/>
        <v/>
      </c>
      <c r="CA35" s="65" t="str">
        <f t="shared" si="30"/>
        <v/>
      </c>
      <c r="CB35" s="65" t="str">
        <f t="shared" si="31"/>
        <v/>
      </c>
      <c r="CC35" s="65" t="str">
        <f t="shared" si="32"/>
        <v/>
      </c>
      <c r="CD35" s="65" t="str">
        <f t="shared" si="33"/>
        <v/>
      </c>
      <c r="CE35" s="65" t="str">
        <f t="shared" si="34"/>
        <v/>
      </c>
      <c r="CF35" s="65" t="str">
        <f t="shared" si="35"/>
        <v/>
      </c>
      <c r="CG35" s="66" t="str">
        <f t="shared" si="36"/>
        <v/>
      </c>
      <c r="CI35" s="42" t="str">
        <f t="shared" si="37"/>
        <v/>
      </c>
      <c r="CK35" s="92" t="str">
        <f t="shared" si="38"/>
        <v/>
      </c>
      <c r="CL35" s="65" t="str">
        <f t="shared" si="39"/>
        <v/>
      </c>
      <c r="CM35" s="93" t="str">
        <f t="shared" si="40"/>
        <v/>
      </c>
      <c r="CN35" s="101" t="str">
        <f t="shared" si="6"/>
        <v/>
      </c>
      <c r="CP35" s="92" t="str">
        <f t="shared" si="41"/>
        <v/>
      </c>
      <c r="CQ35" s="65" t="str">
        <f t="shared" si="42"/>
        <v/>
      </c>
      <c r="CR35" s="93" t="str">
        <f t="shared" si="43"/>
        <v/>
      </c>
      <c r="CS35" s="101" t="str">
        <f t="shared" si="44"/>
        <v/>
      </c>
    </row>
    <row r="36" spans="1:97" x14ac:dyDescent="0.25">
      <c r="A36" s="51"/>
      <c r="B36" s="15" t="str">
        <f t="shared" si="8"/>
        <v/>
      </c>
      <c r="C36" s="15" t="str">
        <f t="shared" si="9"/>
        <v/>
      </c>
      <c r="D36" s="51"/>
      <c r="E36" s="137"/>
      <c r="F36" s="138"/>
      <c r="G36" s="139"/>
      <c r="H36" s="138"/>
      <c r="I36" s="140"/>
      <c r="J36" s="138"/>
      <c r="K36" s="141"/>
      <c r="L36" s="139"/>
      <c r="M36" s="142"/>
      <c r="N36" s="142"/>
      <c r="O36" s="143"/>
      <c r="P36" s="144"/>
      <c r="Q36" s="144"/>
      <c r="R36" s="144"/>
      <c r="S36" s="144"/>
      <c r="T36" s="144"/>
      <c r="U36" s="144"/>
      <c r="V36" s="144"/>
      <c r="W36" s="144"/>
      <c r="X36" s="145"/>
      <c r="Y36" s="51"/>
      <c r="Z36" s="13" t="str">
        <f t="shared" si="10"/>
        <v/>
      </c>
      <c r="AA36" s="51"/>
      <c r="AE36" s="42" t="str">
        <f t="shared" si="11"/>
        <v/>
      </c>
      <c r="AF36" s="42" t="str">
        <f>IF($I36="", "", IF(COUNTIF($I$10:$I35, I36)&gt;0, "", SUMIF($I$10:$I$3009, $I36, $AE$10:$AE$3009)))</f>
        <v/>
      </c>
      <c r="AG36" s="45" t="str">
        <f>IF($AF36="", "", COUNTIF($AF$10:$AF$3009, "&gt;"&amp;AF36)+1+COUNTIF($AF$10:$AF36, $AF36)-1)</f>
        <v/>
      </c>
      <c r="AI36" s="42" t="str">
        <f t="shared" si="12"/>
        <v/>
      </c>
      <c r="AK36" s="15" t="str">
        <f t="shared" si="13"/>
        <v/>
      </c>
      <c r="AM36" s="64" t="str">
        <f t="shared" si="14"/>
        <v/>
      </c>
      <c r="AN36" s="65" t="str">
        <f t="shared" si="15"/>
        <v/>
      </c>
      <c r="AO36" s="65" t="str">
        <f t="shared" si="16"/>
        <v/>
      </c>
      <c r="AP36" s="65" t="str">
        <f t="shared" si="17"/>
        <v/>
      </c>
      <c r="AQ36" s="65" t="str">
        <f t="shared" si="18"/>
        <v/>
      </c>
      <c r="AR36" s="65" t="str">
        <f t="shared" si="19"/>
        <v/>
      </c>
      <c r="AS36" s="65" t="str">
        <f t="shared" si="20"/>
        <v/>
      </c>
      <c r="AT36" s="65" t="str">
        <f t="shared" si="21"/>
        <v/>
      </c>
      <c r="AU36" s="65" t="str">
        <f t="shared" si="22"/>
        <v/>
      </c>
      <c r="AV36" s="66" t="str">
        <f t="shared" si="23"/>
        <v/>
      </c>
      <c r="AX36" s="73" t="str">
        <f t="shared" si="46"/>
        <v/>
      </c>
      <c r="AY36" s="74" t="str">
        <f t="shared" si="46"/>
        <v/>
      </c>
      <c r="AZ36" s="74" t="str">
        <f t="shared" si="46"/>
        <v/>
      </c>
      <c r="BA36" s="74" t="str">
        <f t="shared" si="46"/>
        <v/>
      </c>
      <c r="BB36" s="74" t="str">
        <f t="shared" si="46"/>
        <v/>
      </c>
      <c r="BC36" s="74" t="str">
        <f t="shared" si="46"/>
        <v/>
      </c>
      <c r="BD36" s="74" t="str">
        <f t="shared" si="46"/>
        <v/>
      </c>
      <c r="BE36" s="74" t="str">
        <f t="shared" si="46"/>
        <v/>
      </c>
      <c r="BF36" s="74" t="str">
        <f t="shared" si="46"/>
        <v/>
      </c>
      <c r="BG36" s="75" t="str">
        <f t="shared" si="46"/>
        <v/>
      </c>
      <c r="BI36" s="73" t="str">
        <f t="shared" si="24"/>
        <v/>
      </c>
      <c r="BJ36" s="74" t="str">
        <f t="shared" si="24"/>
        <v/>
      </c>
      <c r="BK36" s="74" t="str">
        <f t="shared" si="24"/>
        <v/>
      </c>
      <c r="BL36" s="74" t="str">
        <f t="shared" si="24"/>
        <v/>
      </c>
      <c r="BM36" s="74" t="str">
        <f t="shared" si="24"/>
        <v/>
      </c>
      <c r="BN36" s="74" t="str">
        <f t="shared" si="24"/>
        <v/>
      </c>
      <c r="BO36" s="74" t="str">
        <f t="shared" si="24"/>
        <v/>
      </c>
      <c r="BP36" s="74" t="str">
        <f t="shared" si="24"/>
        <v/>
      </c>
      <c r="BQ36" s="74" t="str">
        <f t="shared" si="24"/>
        <v/>
      </c>
      <c r="BR36" s="75" t="str">
        <f t="shared" si="24"/>
        <v/>
      </c>
      <c r="BU36" s="42" t="str">
        <f t="shared" si="25"/>
        <v/>
      </c>
      <c r="BV36" s="66" t="str">
        <f t="shared" si="26"/>
        <v/>
      </c>
      <c r="BX36" s="64" t="str">
        <f t="shared" si="27"/>
        <v/>
      </c>
      <c r="BY36" s="65" t="str">
        <f t="shared" si="28"/>
        <v/>
      </c>
      <c r="BZ36" s="65" t="str">
        <f t="shared" si="29"/>
        <v/>
      </c>
      <c r="CA36" s="65" t="str">
        <f t="shared" si="30"/>
        <v/>
      </c>
      <c r="CB36" s="65" t="str">
        <f t="shared" si="31"/>
        <v/>
      </c>
      <c r="CC36" s="65" t="str">
        <f t="shared" si="32"/>
        <v/>
      </c>
      <c r="CD36" s="65" t="str">
        <f t="shared" si="33"/>
        <v/>
      </c>
      <c r="CE36" s="65" t="str">
        <f t="shared" si="34"/>
        <v/>
      </c>
      <c r="CF36" s="65" t="str">
        <f t="shared" si="35"/>
        <v/>
      </c>
      <c r="CG36" s="66" t="str">
        <f t="shared" si="36"/>
        <v/>
      </c>
      <c r="CI36" s="42" t="str">
        <f t="shared" si="37"/>
        <v/>
      </c>
      <c r="CK36" s="92" t="str">
        <f t="shared" si="38"/>
        <v/>
      </c>
      <c r="CL36" s="65" t="str">
        <f t="shared" si="39"/>
        <v/>
      </c>
      <c r="CM36" s="93" t="str">
        <f t="shared" si="40"/>
        <v/>
      </c>
      <c r="CN36" s="101" t="str">
        <f t="shared" si="6"/>
        <v/>
      </c>
      <c r="CP36" s="92" t="str">
        <f t="shared" si="41"/>
        <v/>
      </c>
      <c r="CQ36" s="65" t="str">
        <f t="shared" si="42"/>
        <v/>
      </c>
      <c r="CR36" s="93" t="str">
        <f t="shared" si="43"/>
        <v/>
      </c>
      <c r="CS36" s="101" t="str">
        <f t="shared" si="44"/>
        <v/>
      </c>
    </row>
    <row r="37" spans="1:97" x14ac:dyDescent="0.25">
      <c r="A37" s="51"/>
      <c r="B37" s="15" t="str">
        <f t="shared" si="8"/>
        <v/>
      </c>
      <c r="C37" s="15" t="str">
        <f t="shared" si="9"/>
        <v/>
      </c>
      <c r="D37" s="51"/>
      <c r="E37" s="137"/>
      <c r="F37" s="138"/>
      <c r="G37" s="139"/>
      <c r="H37" s="138"/>
      <c r="I37" s="140"/>
      <c r="J37" s="138"/>
      <c r="K37" s="141"/>
      <c r="L37" s="139"/>
      <c r="M37" s="142"/>
      <c r="N37" s="142"/>
      <c r="O37" s="143"/>
      <c r="P37" s="144"/>
      <c r="Q37" s="144"/>
      <c r="R37" s="144"/>
      <c r="S37" s="144"/>
      <c r="T37" s="144"/>
      <c r="U37" s="144"/>
      <c r="V37" s="144"/>
      <c r="W37" s="144"/>
      <c r="X37" s="145"/>
      <c r="Y37" s="51"/>
      <c r="Z37" s="13" t="str">
        <f t="shared" si="10"/>
        <v/>
      </c>
      <c r="AA37" s="51"/>
      <c r="AE37" s="42" t="str">
        <f t="shared" si="11"/>
        <v/>
      </c>
      <c r="AF37" s="42" t="str">
        <f>IF($I37="", "", IF(COUNTIF($I$10:$I36, I37)&gt;0, "", SUMIF($I$10:$I$3009, $I37, $AE$10:$AE$3009)))</f>
        <v/>
      </c>
      <c r="AG37" s="45" t="str">
        <f>IF($AF37="", "", COUNTIF($AF$10:$AF$3009, "&gt;"&amp;AF37)+1+COUNTIF($AF$10:$AF37, $AF37)-1)</f>
        <v/>
      </c>
      <c r="AI37" s="42" t="str">
        <f t="shared" si="12"/>
        <v/>
      </c>
      <c r="AK37" s="15" t="str">
        <f t="shared" si="13"/>
        <v/>
      </c>
      <c r="AM37" s="64" t="str">
        <f t="shared" si="14"/>
        <v/>
      </c>
      <c r="AN37" s="65" t="str">
        <f t="shared" si="15"/>
        <v/>
      </c>
      <c r="AO37" s="65" t="str">
        <f t="shared" si="16"/>
        <v/>
      </c>
      <c r="AP37" s="65" t="str">
        <f t="shared" si="17"/>
        <v/>
      </c>
      <c r="AQ37" s="65" t="str">
        <f t="shared" si="18"/>
        <v/>
      </c>
      <c r="AR37" s="65" t="str">
        <f t="shared" si="19"/>
        <v/>
      </c>
      <c r="AS37" s="65" t="str">
        <f t="shared" si="20"/>
        <v/>
      </c>
      <c r="AT37" s="65" t="str">
        <f t="shared" si="21"/>
        <v/>
      </c>
      <c r="AU37" s="65" t="str">
        <f t="shared" si="22"/>
        <v/>
      </c>
      <c r="AV37" s="66" t="str">
        <f t="shared" si="23"/>
        <v/>
      </c>
      <c r="AX37" s="73" t="str">
        <f t="shared" si="46"/>
        <v/>
      </c>
      <c r="AY37" s="74" t="str">
        <f t="shared" si="46"/>
        <v/>
      </c>
      <c r="AZ37" s="74" t="str">
        <f t="shared" si="46"/>
        <v/>
      </c>
      <c r="BA37" s="74" t="str">
        <f t="shared" si="46"/>
        <v/>
      </c>
      <c r="BB37" s="74" t="str">
        <f t="shared" si="46"/>
        <v/>
      </c>
      <c r="BC37" s="74" t="str">
        <f t="shared" si="46"/>
        <v/>
      </c>
      <c r="BD37" s="74" t="str">
        <f t="shared" si="46"/>
        <v/>
      </c>
      <c r="BE37" s="74" t="str">
        <f t="shared" si="46"/>
        <v/>
      </c>
      <c r="BF37" s="74" t="str">
        <f t="shared" si="46"/>
        <v/>
      </c>
      <c r="BG37" s="75" t="str">
        <f t="shared" si="46"/>
        <v/>
      </c>
      <c r="BI37" s="73" t="str">
        <f t="shared" si="24"/>
        <v/>
      </c>
      <c r="BJ37" s="74" t="str">
        <f t="shared" si="24"/>
        <v/>
      </c>
      <c r="BK37" s="74" t="str">
        <f t="shared" si="24"/>
        <v/>
      </c>
      <c r="BL37" s="74" t="str">
        <f t="shared" si="24"/>
        <v/>
      </c>
      <c r="BM37" s="74" t="str">
        <f t="shared" si="24"/>
        <v/>
      </c>
      <c r="BN37" s="74" t="str">
        <f t="shared" si="24"/>
        <v/>
      </c>
      <c r="BO37" s="74" t="str">
        <f t="shared" si="24"/>
        <v/>
      </c>
      <c r="BP37" s="74" t="str">
        <f t="shared" si="24"/>
        <v/>
      </c>
      <c r="BQ37" s="74" t="str">
        <f t="shared" si="24"/>
        <v/>
      </c>
      <c r="BR37" s="75" t="str">
        <f t="shared" si="24"/>
        <v/>
      </c>
      <c r="BU37" s="42" t="str">
        <f t="shared" si="25"/>
        <v/>
      </c>
      <c r="BV37" s="66" t="str">
        <f t="shared" si="26"/>
        <v/>
      </c>
      <c r="BX37" s="64" t="str">
        <f t="shared" si="27"/>
        <v/>
      </c>
      <c r="BY37" s="65" t="str">
        <f t="shared" si="28"/>
        <v/>
      </c>
      <c r="BZ37" s="65" t="str">
        <f t="shared" si="29"/>
        <v/>
      </c>
      <c r="CA37" s="65" t="str">
        <f t="shared" si="30"/>
        <v/>
      </c>
      <c r="CB37" s="65" t="str">
        <f t="shared" si="31"/>
        <v/>
      </c>
      <c r="CC37" s="65" t="str">
        <f t="shared" si="32"/>
        <v/>
      </c>
      <c r="CD37" s="65" t="str">
        <f t="shared" si="33"/>
        <v/>
      </c>
      <c r="CE37" s="65" t="str">
        <f t="shared" si="34"/>
        <v/>
      </c>
      <c r="CF37" s="65" t="str">
        <f t="shared" si="35"/>
        <v/>
      </c>
      <c r="CG37" s="66" t="str">
        <f t="shared" si="36"/>
        <v/>
      </c>
      <c r="CI37" s="42" t="str">
        <f t="shared" si="37"/>
        <v/>
      </c>
      <c r="CK37" s="92" t="str">
        <f t="shared" si="38"/>
        <v/>
      </c>
      <c r="CL37" s="65" t="str">
        <f t="shared" si="39"/>
        <v/>
      </c>
      <c r="CM37" s="93" t="str">
        <f t="shared" si="40"/>
        <v/>
      </c>
      <c r="CN37" s="101" t="str">
        <f t="shared" si="6"/>
        <v/>
      </c>
      <c r="CP37" s="92" t="str">
        <f t="shared" si="41"/>
        <v/>
      </c>
      <c r="CQ37" s="65" t="str">
        <f t="shared" si="42"/>
        <v/>
      </c>
      <c r="CR37" s="93" t="str">
        <f t="shared" si="43"/>
        <v/>
      </c>
      <c r="CS37" s="101" t="str">
        <f t="shared" si="44"/>
        <v/>
      </c>
    </row>
    <row r="38" spans="1:97" x14ac:dyDescent="0.25">
      <c r="A38" s="51"/>
      <c r="B38" s="15" t="str">
        <f t="shared" si="8"/>
        <v/>
      </c>
      <c r="C38" s="15" t="str">
        <f t="shared" si="9"/>
        <v/>
      </c>
      <c r="D38" s="51"/>
      <c r="E38" s="137"/>
      <c r="F38" s="138"/>
      <c r="G38" s="139"/>
      <c r="H38" s="138"/>
      <c r="I38" s="140"/>
      <c r="J38" s="138"/>
      <c r="K38" s="141"/>
      <c r="L38" s="139"/>
      <c r="M38" s="142"/>
      <c r="N38" s="142"/>
      <c r="O38" s="143"/>
      <c r="P38" s="144"/>
      <c r="Q38" s="144"/>
      <c r="R38" s="144"/>
      <c r="S38" s="144"/>
      <c r="T38" s="144"/>
      <c r="U38" s="144"/>
      <c r="V38" s="144"/>
      <c r="W38" s="144"/>
      <c r="X38" s="145"/>
      <c r="Y38" s="51"/>
      <c r="Z38" s="13" t="str">
        <f t="shared" si="10"/>
        <v/>
      </c>
      <c r="AA38" s="51"/>
      <c r="AE38" s="42" t="str">
        <f t="shared" si="11"/>
        <v/>
      </c>
      <c r="AF38" s="42" t="str">
        <f>IF($I38="", "", IF(COUNTIF($I$10:$I37, I38)&gt;0, "", SUMIF($I$10:$I$3009, $I38, $AE$10:$AE$3009)))</f>
        <v/>
      </c>
      <c r="AG38" s="45" t="str">
        <f>IF($AF38="", "", COUNTIF($AF$10:$AF$3009, "&gt;"&amp;AF38)+1+COUNTIF($AF$10:$AF38, $AF38)-1)</f>
        <v/>
      </c>
      <c r="AI38" s="42" t="str">
        <f t="shared" si="12"/>
        <v/>
      </c>
      <c r="AK38" s="15" t="str">
        <f t="shared" si="13"/>
        <v/>
      </c>
      <c r="AM38" s="64" t="str">
        <f t="shared" si="14"/>
        <v/>
      </c>
      <c r="AN38" s="65" t="str">
        <f t="shared" si="15"/>
        <v/>
      </c>
      <c r="AO38" s="65" t="str">
        <f t="shared" si="16"/>
        <v/>
      </c>
      <c r="AP38" s="65" t="str">
        <f t="shared" si="17"/>
        <v/>
      </c>
      <c r="AQ38" s="65" t="str">
        <f t="shared" si="18"/>
        <v/>
      </c>
      <c r="AR38" s="65" t="str">
        <f t="shared" si="19"/>
        <v/>
      </c>
      <c r="AS38" s="65" t="str">
        <f t="shared" si="20"/>
        <v/>
      </c>
      <c r="AT38" s="65" t="str">
        <f t="shared" si="21"/>
        <v/>
      </c>
      <c r="AU38" s="65" t="str">
        <f t="shared" si="22"/>
        <v/>
      </c>
      <c r="AV38" s="66" t="str">
        <f t="shared" si="23"/>
        <v/>
      </c>
      <c r="AX38" s="73" t="str">
        <f t="shared" si="46"/>
        <v/>
      </c>
      <c r="AY38" s="74" t="str">
        <f t="shared" si="46"/>
        <v/>
      </c>
      <c r="AZ38" s="74" t="str">
        <f t="shared" si="46"/>
        <v/>
      </c>
      <c r="BA38" s="74" t="str">
        <f t="shared" si="46"/>
        <v/>
      </c>
      <c r="BB38" s="74" t="str">
        <f t="shared" si="46"/>
        <v/>
      </c>
      <c r="BC38" s="74" t="str">
        <f t="shared" si="46"/>
        <v/>
      </c>
      <c r="BD38" s="74" t="str">
        <f t="shared" si="46"/>
        <v/>
      </c>
      <c r="BE38" s="74" t="str">
        <f t="shared" si="46"/>
        <v/>
      </c>
      <c r="BF38" s="74" t="str">
        <f t="shared" si="46"/>
        <v/>
      </c>
      <c r="BG38" s="75" t="str">
        <f t="shared" si="46"/>
        <v/>
      </c>
      <c r="BI38" s="73" t="str">
        <f t="shared" si="24"/>
        <v/>
      </c>
      <c r="BJ38" s="74" t="str">
        <f t="shared" si="24"/>
        <v/>
      </c>
      <c r="BK38" s="74" t="str">
        <f t="shared" si="24"/>
        <v/>
      </c>
      <c r="BL38" s="74" t="str">
        <f t="shared" si="24"/>
        <v/>
      </c>
      <c r="BM38" s="74" t="str">
        <f t="shared" si="24"/>
        <v/>
      </c>
      <c r="BN38" s="74" t="str">
        <f t="shared" si="24"/>
        <v/>
      </c>
      <c r="BO38" s="74" t="str">
        <f t="shared" si="24"/>
        <v/>
      </c>
      <c r="BP38" s="74" t="str">
        <f t="shared" si="24"/>
        <v/>
      </c>
      <c r="BQ38" s="74" t="str">
        <f t="shared" si="24"/>
        <v/>
      </c>
      <c r="BR38" s="75" t="str">
        <f t="shared" si="24"/>
        <v/>
      </c>
      <c r="BU38" s="42" t="str">
        <f t="shared" si="25"/>
        <v/>
      </c>
      <c r="BV38" s="66" t="str">
        <f t="shared" si="26"/>
        <v/>
      </c>
      <c r="BX38" s="64" t="str">
        <f t="shared" si="27"/>
        <v/>
      </c>
      <c r="BY38" s="65" t="str">
        <f t="shared" si="28"/>
        <v/>
      </c>
      <c r="BZ38" s="65" t="str">
        <f t="shared" si="29"/>
        <v/>
      </c>
      <c r="CA38" s="65" t="str">
        <f t="shared" si="30"/>
        <v/>
      </c>
      <c r="CB38" s="65" t="str">
        <f t="shared" si="31"/>
        <v/>
      </c>
      <c r="CC38" s="65" t="str">
        <f t="shared" si="32"/>
        <v/>
      </c>
      <c r="CD38" s="65" t="str">
        <f t="shared" si="33"/>
        <v/>
      </c>
      <c r="CE38" s="65" t="str">
        <f t="shared" si="34"/>
        <v/>
      </c>
      <c r="CF38" s="65" t="str">
        <f t="shared" si="35"/>
        <v/>
      </c>
      <c r="CG38" s="66" t="str">
        <f t="shared" si="36"/>
        <v/>
      </c>
      <c r="CI38" s="42" t="str">
        <f t="shared" si="37"/>
        <v/>
      </c>
      <c r="CK38" s="92" t="str">
        <f t="shared" si="38"/>
        <v/>
      </c>
      <c r="CL38" s="65" t="str">
        <f t="shared" si="39"/>
        <v/>
      </c>
      <c r="CM38" s="93" t="str">
        <f t="shared" si="40"/>
        <v/>
      </c>
      <c r="CN38" s="101" t="str">
        <f t="shared" si="6"/>
        <v/>
      </c>
      <c r="CP38" s="92" t="str">
        <f t="shared" si="41"/>
        <v/>
      </c>
      <c r="CQ38" s="65" t="str">
        <f t="shared" si="42"/>
        <v/>
      </c>
      <c r="CR38" s="93" t="str">
        <f t="shared" si="43"/>
        <v/>
      </c>
      <c r="CS38" s="101" t="str">
        <f t="shared" si="44"/>
        <v/>
      </c>
    </row>
    <row r="39" spans="1:97" x14ac:dyDescent="0.25">
      <c r="A39" s="51"/>
      <c r="B39" s="15" t="str">
        <f t="shared" si="8"/>
        <v/>
      </c>
      <c r="C39" s="15" t="str">
        <f t="shared" si="9"/>
        <v/>
      </c>
      <c r="D39" s="51"/>
      <c r="E39" s="137"/>
      <c r="F39" s="138"/>
      <c r="G39" s="139"/>
      <c r="H39" s="138"/>
      <c r="I39" s="140"/>
      <c r="J39" s="138"/>
      <c r="K39" s="141"/>
      <c r="L39" s="139"/>
      <c r="M39" s="142"/>
      <c r="N39" s="142"/>
      <c r="O39" s="143"/>
      <c r="P39" s="144"/>
      <c r="Q39" s="144"/>
      <c r="R39" s="144"/>
      <c r="S39" s="144"/>
      <c r="T39" s="144"/>
      <c r="U39" s="144"/>
      <c r="V39" s="144"/>
      <c r="W39" s="144"/>
      <c r="X39" s="145"/>
      <c r="Y39" s="51"/>
      <c r="Z39" s="13" t="str">
        <f t="shared" si="10"/>
        <v/>
      </c>
      <c r="AA39" s="51"/>
      <c r="AE39" s="42" t="str">
        <f t="shared" si="11"/>
        <v/>
      </c>
      <c r="AF39" s="42" t="str">
        <f>IF($I39="", "", IF(COUNTIF($I$10:$I38, I39)&gt;0, "", SUMIF($I$10:$I$3009, $I39, $AE$10:$AE$3009)))</f>
        <v/>
      </c>
      <c r="AG39" s="45" t="str">
        <f>IF($AF39="", "", COUNTIF($AF$10:$AF$3009, "&gt;"&amp;AF39)+1+COUNTIF($AF$10:$AF39, $AF39)-1)</f>
        <v/>
      </c>
      <c r="AI39" s="42" t="str">
        <f t="shared" si="12"/>
        <v/>
      </c>
      <c r="AK39" s="15" t="str">
        <f t="shared" si="13"/>
        <v/>
      </c>
      <c r="AM39" s="64" t="str">
        <f t="shared" si="14"/>
        <v/>
      </c>
      <c r="AN39" s="65" t="str">
        <f t="shared" si="15"/>
        <v/>
      </c>
      <c r="AO39" s="65" t="str">
        <f t="shared" si="16"/>
        <v/>
      </c>
      <c r="AP39" s="65" t="str">
        <f t="shared" si="17"/>
        <v/>
      </c>
      <c r="AQ39" s="65" t="str">
        <f t="shared" si="18"/>
        <v/>
      </c>
      <c r="AR39" s="65" t="str">
        <f t="shared" si="19"/>
        <v/>
      </c>
      <c r="AS39" s="65" t="str">
        <f t="shared" si="20"/>
        <v/>
      </c>
      <c r="AT39" s="65" t="str">
        <f t="shared" si="21"/>
        <v/>
      </c>
      <c r="AU39" s="65" t="str">
        <f t="shared" si="22"/>
        <v/>
      </c>
      <c r="AV39" s="66" t="str">
        <f t="shared" si="23"/>
        <v/>
      </c>
      <c r="AX39" s="73" t="str">
        <f t="shared" si="46"/>
        <v/>
      </c>
      <c r="AY39" s="74" t="str">
        <f t="shared" si="46"/>
        <v/>
      </c>
      <c r="AZ39" s="74" t="str">
        <f t="shared" si="46"/>
        <v/>
      </c>
      <c r="BA39" s="74" t="str">
        <f t="shared" si="46"/>
        <v/>
      </c>
      <c r="BB39" s="74" t="str">
        <f t="shared" si="46"/>
        <v/>
      </c>
      <c r="BC39" s="74" t="str">
        <f t="shared" si="46"/>
        <v/>
      </c>
      <c r="BD39" s="74" t="str">
        <f t="shared" si="46"/>
        <v/>
      </c>
      <c r="BE39" s="74" t="str">
        <f t="shared" si="46"/>
        <v/>
      </c>
      <c r="BF39" s="74" t="str">
        <f t="shared" si="46"/>
        <v/>
      </c>
      <c r="BG39" s="75" t="str">
        <f t="shared" si="46"/>
        <v/>
      </c>
      <c r="BI39" s="73" t="str">
        <f t="shared" si="24"/>
        <v/>
      </c>
      <c r="BJ39" s="74" t="str">
        <f t="shared" si="24"/>
        <v/>
      </c>
      <c r="BK39" s="74" t="str">
        <f t="shared" si="24"/>
        <v/>
      </c>
      <c r="BL39" s="74" t="str">
        <f t="shared" si="24"/>
        <v/>
      </c>
      <c r="BM39" s="74" t="str">
        <f t="shared" si="24"/>
        <v/>
      </c>
      <c r="BN39" s="74" t="str">
        <f t="shared" si="24"/>
        <v/>
      </c>
      <c r="BO39" s="74" t="str">
        <f t="shared" si="24"/>
        <v/>
      </c>
      <c r="BP39" s="74" t="str">
        <f t="shared" si="24"/>
        <v/>
      </c>
      <c r="BQ39" s="74" t="str">
        <f t="shared" si="24"/>
        <v/>
      </c>
      <c r="BR39" s="75" t="str">
        <f t="shared" si="24"/>
        <v/>
      </c>
      <c r="BU39" s="42" t="str">
        <f t="shared" si="25"/>
        <v/>
      </c>
      <c r="BV39" s="66" t="str">
        <f t="shared" si="26"/>
        <v/>
      </c>
      <c r="BX39" s="64" t="str">
        <f t="shared" si="27"/>
        <v/>
      </c>
      <c r="BY39" s="65" t="str">
        <f t="shared" si="28"/>
        <v/>
      </c>
      <c r="BZ39" s="65" t="str">
        <f t="shared" si="29"/>
        <v/>
      </c>
      <c r="CA39" s="65" t="str">
        <f t="shared" si="30"/>
        <v/>
      </c>
      <c r="CB39" s="65" t="str">
        <f t="shared" si="31"/>
        <v/>
      </c>
      <c r="CC39" s="65" t="str">
        <f t="shared" si="32"/>
        <v/>
      </c>
      <c r="CD39" s="65" t="str">
        <f t="shared" si="33"/>
        <v/>
      </c>
      <c r="CE39" s="65" t="str">
        <f t="shared" si="34"/>
        <v/>
      </c>
      <c r="CF39" s="65" t="str">
        <f t="shared" si="35"/>
        <v/>
      </c>
      <c r="CG39" s="66" t="str">
        <f t="shared" si="36"/>
        <v/>
      </c>
      <c r="CI39" s="42" t="str">
        <f t="shared" si="37"/>
        <v/>
      </c>
      <c r="CK39" s="92" t="str">
        <f t="shared" si="38"/>
        <v/>
      </c>
      <c r="CL39" s="65" t="str">
        <f t="shared" si="39"/>
        <v/>
      </c>
      <c r="CM39" s="93" t="str">
        <f t="shared" si="40"/>
        <v/>
      </c>
      <c r="CN39" s="101" t="str">
        <f t="shared" si="6"/>
        <v/>
      </c>
      <c r="CP39" s="92" t="str">
        <f t="shared" si="41"/>
        <v/>
      </c>
      <c r="CQ39" s="65" t="str">
        <f t="shared" si="42"/>
        <v/>
      </c>
      <c r="CR39" s="93" t="str">
        <f t="shared" si="43"/>
        <v/>
      </c>
      <c r="CS39" s="101" t="str">
        <f t="shared" si="44"/>
        <v/>
      </c>
    </row>
    <row r="40" spans="1:97" x14ac:dyDescent="0.25">
      <c r="A40" s="51"/>
      <c r="B40" s="15" t="str">
        <f t="shared" si="8"/>
        <v/>
      </c>
      <c r="C40" s="15" t="str">
        <f t="shared" si="9"/>
        <v/>
      </c>
      <c r="D40" s="51"/>
      <c r="E40" s="137"/>
      <c r="F40" s="138"/>
      <c r="G40" s="139"/>
      <c r="H40" s="138"/>
      <c r="I40" s="140"/>
      <c r="J40" s="138"/>
      <c r="K40" s="141"/>
      <c r="L40" s="139"/>
      <c r="M40" s="142"/>
      <c r="N40" s="142"/>
      <c r="O40" s="143"/>
      <c r="P40" s="144"/>
      <c r="Q40" s="144"/>
      <c r="R40" s="144"/>
      <c r="S40" s="144"/>
      <c r="T40" s="144"/>
      <c r="U40" s="144"/>
      <c r="V40" s="144"/>
      <c r="W40" s="144"/>
      <c r="X40" s="145"/>
      <c r="Y40" s="51"/>
      <c r="Z40" s="13" t="str">
        <f t="shared" si="10"/>
        <v/>
      </c>
      <c r="AA40" s="51"/>
      <c r="AE40" s="42" t="str">
        <f t="shared" si="11"/>
        <v/>
      </c>
      <c r="AF40" s="42" t="str">
        <f>IF($I40="", "", IF(COUNTIF($I$10:$I39, I40)&gt;0, "", SUMIF($I$10:$I$3009, $I40, $AE$10:$AE$3009)))</f>
        <v/>
      </c>
      <c r="AG40" s="45" t="str">
        <f>IF($AF40="", "", COUNTIF($AF$10:$AF$3009, "&gt;"&amp;AF40)+1+COUNTIF($AF$10:$AF40, $AF40)-1)</f>
        <v/>
      </c>
      <c r="AI40" s="42" t="str">
        <f t="shared" si="12"/>
        <v/>
      </c>
      <c r="AK40" s="15" t="str">
        <f t="shared" si="13"/>
        <v/>
      </c>
      <c r="AM40" s="64" t="str">
        <f t="shared" si="14"/>
        <v/>
      </c>
      <c r="AN40" s="65" t="str">
        <f t="shared" si="15"/>
        <v/>
      </c>
      <c r="AO40" s="65" t="str">
        <f t="shared" si="16"/>
        <v/>
      </c>
      <c r="AP40" s="65" t="str">
        <f t="shared" si="17"/>
        <v/>
      </c>
      <c r="AQ40" s="65" t="str">
        <f t="shared" si="18"/>
        <v/>
      </c>
      <c r="AR40" s="65" t="str">
        <f t="shared" si="19"/>
        <v/>
      </c>
      <c r="AS40" s="65" t="str">
        <f t="shared" si="20"/>
        <v/>
      </c>
      <c r="AT40" s="65" t="str">
        <f t="shared" si="21"/>
        <v/>
      </c>
      <c r="AU40" s="65" t="str">
        <f t="shared" si="22"/>
        <v/>
      </c>
      <c r="AV40" s="66" t="str">
        <f t="shared" si="23"/>
        <v/>
      </c>
      <c r="AX40" s="73" t="str">
        <f t="shared" ref="AX40:BG49" si="47">IF(AX$9="", "", IF($H40=AX$9, $AE40, ""))</f>
        <v/>
      </c>
      <c r="AY40" s="74" t="str">
        <f t="shared" si="47"/>
        <v/>
      </c>
      <c r="AZ40" s="74" t="str">
        <f t="shared" si="47"/>
        <v/>
      </c>
      <c r="BA40" s="74" t="str">
        <f t="shared" si="47"/>
        <v/>
      </c>
      <c r="BB40" s="74" t="str">
        <f t="shared" si="47"/>
        <v/>
      </c>
      <c r="BC40" s="74" t="str">
        <f t="shared" si="47"/>
        <v/>
      </c>
      <c r="BD40" s="74" t="str">
        <f t="shared" si="47"/>
        <v/>
      </c>
      <c r="BE40" s="74" t="str">
        <f t="shared" si="47"/>
        <v/>
      </c>
      <c r="BF40" s="74" t="str">
        <f t="shared" si="47"/>
        <v/>
      </c>
      <c r="BG40" s="75" t="str">
        <f t="shared" si="47"/>
        <v/>
      </c>
      <c r="BI40" s="73" t="str">
        <f t="shared" si="24"/>
        <v/>
      </c>
      <c r="BJ40" s="74" t="str">
        <f t="shared" si="24"/>
        <v/>
      </c>
      <c r="BK40" s="74" t="str">
        <f t="shared" si="24"/>
        <v/>
      </c>
      <c r="BL40" s="74" t="str">
        <f t="shared" si="24"/>
        <v/>
      </c>
      <c r="BM40" s="74" t="str">
        <f t="shared" si="24"/>
        <v/>
      </c>
      <c r="BN40" s="74" t="str">
        <f t="shared" si="24"/>
        <v/>
      </c>
      <c r="BO40" s="74" t="str">
        <f t="shared" si="24"/>
        <v/>
      </c>
      <c r="BP40" s="74" t="str">
        <f t="shared" si="24"/>
        <v/>
      </c>
      <c r="BQ40" s="74" t="str">
        <f t="shared" si="24"/>
        <v/>
      </c>
      <c r="BR40" s="75" t="str">
        <f t="shared" si="24"/>
        <v/>
      </c>
      <c r="BU40" s="42" t="str">
        <f t="shared" si="25"/>
        <v/>
      </c>
      <c r="BV40" s="66" t="str">
        <f t="shared" si="26"/>
        <v/>
      </c>
      <c r="BX40" s="64" t="str">
        <f t="shared" si="27"/>
        <v/>
      </c>
      <c r="BY40" s="65" t="str">
        <f t="shared" si="28"/>
        <v/>
      </c>
      <c r="BZ40" s="65" t="str">
        <f t="shared" si="29"/>
        <v/>
      </c>
      <c r="CA40" s="65" t="str">
        <f t="shared" si="30"/>
        <v/>
      </c>
      <c r="CB40" s="65" t="str">
        <f t="shared" si="31"/>
        <v/>
      </c>
      <c r="CC40" s="65" t="str">
        <f t="shared" si="32"/>
        <v/>
      </c>
      <c r="CD40" s="65" t="str">
        <f t="shared" si="33"/>
        <v/>
      </c>
      <c r="CE40" s="65" t="str">
        <f t="shared" si="34"/>
        <v/>
      </c>
      <c r="CF40" s="65" t="str">
        <f t="shared" si="35"/>
        <v/>
      </c>
      <c r="CG40" s="66" t="str">
        <f t="shared" si="36"/>
        <v/>
      </c>
      <c r="CI40" s="42" t="str">
        <f t="shared" si="37"/>
        <v/>
      </c>
      <c r="CK40" s="92" t="str">
        <f t="shared" si="38"/>
        <v/>
      </c>
      <c r="CL40" s="65" t="str">
        <f t="shared" si="39"/>
        <v/>
      </c>
      <c r="CM40" s="93" t="str">
        <f t="shared" si="40"/>
        <v/>
      </c>
      <c r="CN40" s="101" t="str">
        <f t="shared" si="6"/>
        <v/>
      </c>
      <c r="CP40" s="92" t="str">
        <f t="shared" si="41"/>
        <v/>
      </c>
      <c r="CQ40" s="65" t="str">
        <f t="shared" si="42"/>
        <v/>
      </c>
      <c r="CR40" s="93" t="str">
        <f t="shared" si="43"/>
        <v/>
      </c>
      <c r="CS40" s="101" t="str">
        <f t="shared" si="44"/>
        <v/>
      </c>
    </row>
    <row r="41" spans="1:97" x14ac:dyDescent="0.25">
      <c r="A41" s="51"/>
      <c r="B41" s="15" t="str">
        <f t="shared" si="8"/>
        <v/>
      </c>
      <c r="C41" s="15" t="str">
        <f t="shared" si="9"/>
        <v/>
      </c>
      <c r="D41" s="51"/>
      <c r="E41" s="137"/>
      <c r="F41" s="138"/>
      <c r="G41" s="139"/>
      <c r="H41" s="138"/>
      <c r="I41" s="140"/>
      <c r="J41" s="138"/>
      <c r="K41" s="141"/>
      <c r="L41" s="139"/>
      <c r="M41" s="142"/>
      <c r="N41" s="142"/>
      <c r="O41" s="143"/>
      <c r="P41" s="144"/>
      <c r="Q41" s="144"/>
      <c r="R41" s="144"/>
      <c r="S41" s="144"/>
      <c r="T41" s="144"/>
      <c r="U41" s="144"/>
      <c r="V41" s="144"/>
      <c r="W41" s="144"/>
      <c r="X41" s="145"/>
      <c r="Y41" s="51"/>
      <c r="Z41" s="13" t="str">
        <f t="shared" si="10"/>
        <v/>
      </c>
      <c r="AA41" s="51"/>
      <c r="AE41" s="42" t="str">
        <f t="shared" si="11"/>
        <v/>
      </c>
      <c r="AF41" s="42" t="str">
        <f>IF($I41="", "", IF(COUNTIF($I$10:$I40, I41)&gt;0, "", SUMIF($I$10:$I$3009, $I41, $AE$10:$AE$3009)))</f>
        <v/>
      </c>
      <c r="AG41" s="45" t="str">
        <f>IF($AF41="", "", COUNTIF($AF$10:$AF$3009, "&gt;"&amp;AF41)+1+COUNTIF($AF$10:$AF41, $AF41)-1)</f>
        <v/>
      </c>
      <c r="AI41" s="42" t="str">
        <f t="shared" si="12"/>
        <v/>
      </c>
      <c r="AK41" s="15" t="str">
        <f t="shared" si="13"/>
        <v/>
      </c>
      <c r="AM41" s="64" t="str">
        <f t="shared" si="14"/>
        <v/>
      </c>
      <c r="AN41" s="65" t="str">
        <f t="shared" si="15"/>
        <v/>
      </c>
      <c r="AO41" s="65" t="str">
        <f t="shared" si="16"/>
        <v/>
      </c>
      <c r="AP41" s="65" t="str">
        <f t="shared" si="17"/>
        <v/>
      </c>
      <c r="AQ41" s="65" t="str">
        <f t="shared" si="18"/>
        <v/>
      </c>
      <c r="AR41" s="65" t="str">
        <f t="shared" si="19"/>
        <v/>
      </c>
      <c r="AS41" s="65" t="str">
        <f t="shared" si="20"/>
        <v/>
      </c>
      <c r="AT41" s="65" t="str">
        <f t="shared" si="21"/>
        <v/>
      </c>
      <c r="AU41" s="65" t="str">
        <f t="shared" si="22"/>
        <v/>
      </c>
      <c r="AV41" s="66" t="str">
        <f t="shared" si="23"/>
        <v/>
      </c>
      <c r="AX41" s="73" t="str">
        <f t="shared" si="47"/>
        <v/>
      </c>
      <c r="AY41" s="74" t="str">
        <f t="shared" si="47"/>
        <v/>
      </c>
      <c r="AZ41" s="74" t="str">
        <f t="shared" si="47"/>
        <v/>
      </c>
      <c r="BA41" s="74" t="str">
        <f t="shared" si="47"/>
        <v/>
      </c>
      <c r="BB41" s="74" t="str">
        <f t="shared" si="47"/>
        <v/>
      </c>
      <c r="BC41" s="74" t="str">
        <f t="shared" si="47"/>
        <v/>
      </c>
      <c r="BD41" s="74" t="str">
        <f t="shared" si="47"/>
        <v/>
      </c>
      <c r="BE41" s="74" t="str">
        <f t="shared" si="47"/>
        <v/>
      </c>
      <c r="BF41" s="74" t="str">
        <f t="shared" si="47"/>
        <v/>
      </c>
      <c r="BG41" s="75" t="str">
        <f t="shared" si="47"/>
        <v/>
      </c>
      <c r="BI41" s="73" t="str">
        <f t="shared" si="24"/>
        <v/>
      </c>
      <c r="BJ41" s="74" t="str">
        <f t="shared" si="24"/>
        <v/>
      </c>
      <c r="BK41" s="74" t="str">
        <f t="shared" si="24"/>
        <v/>
      </c>
      <c r="BL41" s="74" t="str">
        <f t="shared" si="24"/>
        <v/>
      </c>
      <c r="BM41" s="74" t="str">
        <f t="shared" si="24"/>
        <v/>
      </c>
      <c r="BN41" s="74" t="str">
        <f t="shared" si="24"/>
        <v/>
      </c>
      <c r="BO41" s="74" t="str">
        <f t="shared" si="24"/>
        <v/>
      </c>
      <c r="BP41" s="74" t="str">
        <f t="shared" si="24"/>
        <v/>
      </c>
      <c r="BQ41" s="74" t="str">
        <f t="shared" si="24"/>
        <v/>
      </c>
      <c r="BR41" s="75" t="str">
        <f t="shared" si="24"/>
        <v/>
      </c>
      <c r="BU41" s="42" t="str">
        <f t="shared" si="25"/>
        <v/>
      </c>
      <c r="BV41" s="66" t="str">
        <f t="shared" si="26"/>
        <v/>
      </c>
      <c r="BX41" s="64" t="str">
        <f t="shared" si="27"/>
        <v/>
      </c>
      <c r="BY41" s="65" t="str">
        <f t="shared" si="28"/>
        <v/>
      </c>
      <c r="BZ41" s="65" t="str">
        <f t="shared" si="29"/>
        <v/>
      </c>
      <c r="CA41" s="65" t="str">
        <f t="shared" si="30"/>
        <v/>
      </c>
      <c r="CB41" s="65" t="str">
        <f t="shared" si="31"/>
        <v/>
      </c>
      <c r="CC41" s="65" t="str">
        <f t="shared" si="32"/>
        <v/>
      </c>
      <c r="CD41" s="65" t="str">
        <f t="shared" si="33"/>
        <v/>
      </c>
      <c r="CE41" s="65" t="str">
        <f t="shared" si="34"/>
        <v/>
      </c>
      <c r="CF41" s="65" t="str">
        <f t="shared" si="35"/>
        <v/>
      </c>
      <c r="CG41" s="66" t="str">
        <f t="shared" si="36"/>
        <v/>
      </c>
      <c r="CI41" s="42" t="str">
        <f t="shared" si="37"/>
        <v/>
      </c>
      <c r="CK41" s="92" t="str">
        <f t="shared" si="38"/>
        <v/>
      </c>
      <c r="CL41" s="65" t="str">
        <f t="shared" si="39"/>
        <v/>
      </c>
      <c r="CM41" s="93" t="str">
        <f t="shared" si="40"/>
        <v/>
      </c>
      <c r="CN41" s="101" t="str">
        <f t="shared" si="6"/>
        <v/>
      </c>
      <c r="CP41" s="92" t="str">
        <f t="shared" si="41"/>
        <v/>
      </c>
      <c r="CQ41" s="65" t="str">
        <f t="shared" si="42"/>
        <v/>
      </c>
      <c r="CR41" s="93" t="str">
        <f t="shared" si="43"/>
        <v/>
      </c>
      <c r="CS41" s="101" t="str">
        <f t="shared" si="44"/>
        <v/>
      </c>
    </row>
    <row r="42" spans="1:97" x14ac:dyDescent="0.25">
      <c r="A42" s="51"/>
      <c r="B42" s="15" t="str">
        <f t="shared" si="8"/>
        <v/>
      </c>
      <c r="C42" s="15" t="str">
        <f t="shared" si="9"/>
        <v/>
      </c>
      <c r="D42" s="51"/>
      <c r="E42" s="137"/>
      <c r="F42" s="138"/>
      <c r="G42" s="139"/>
      <c r="H42" s="138"/>
      <c r="I42" s="140"/>
      <c r="J42" s="138"/>
      <c r="K42" s="141"/>
      <c r="L42" s="139"/>
      <c r="M42" s="142"/>
      <c r="N42" s="142"/>
      <c r="O42" s="143"/>
      <c r="P42" s="144"/>
      <c r="Q42" s="144"/>
      <c r="R42" s="144"/>
      <c r="S42" s="144"/>
      <c r="T42" s="144"/>
      <c r="U42" s="144"/>
      <c r="V42" s="144"/>
      <c r="W42" s="144"/>
      <c r="X42" s="145"/>
      <c r="Y42" s="51"/>
      <c r="Z42" s="13" t="str">
        <f t="shared" si="10"/>
        <v/>
      </c>
      <c r="AA42" s="51"/>
      <c r="AE42" s="42" t="str">
        <f t="shared" si="11"/>
        <v/>
      </c>
      <c r="AF42" s="42" t="str">
        <f>IF($I42="", "", IF(COUNTIF($I$10:$I41, I42)&gt;0, "", SUMIF($I$10:$I$3009, $I42, $AE$10:$AE$3009)))</f>
        <v/>
      </c>
      <c r="AG42" s="45" t="str">
        <f>IF($AF42="", "", COUNTIF($AF$10:$AF$3009, "&gt;"&amp;AF42)+1+COUNTIF($AF$10:$AF42, $AF42)-1)</f>
        <v/>
      </c>
      <c r="AI42" s="42" t="str">
        <f t="shared" si="12"/>
        <v/>
      </c>
      <c r="AK42" s="15" t="str">
        <f t="shared" si="13"/>
        <v/>
      </c>
      <c r="AM42" s="64" t="str">
        <f t="shared" si="14"/>
        <v/>
      </c>
      <c r="AN42" s="65" t="str">
        <f t="shared" si="15"/>
        <v/>
      </c>
      <c r="AO42" s="65" t="str">
        <f t="shared" si="16"/>
        <v/>
      </c>
      <c r="AP42" s="65" t="str">
        <f t="shared" si="17"/>
        <v/>
      </c>
      <c r="AQ42" s="65" t="str">
        <f t="shared" si="18"/>
        <v/>
      </c>
      <c r="AR42" s="65" t="str">
        <f t="shared" si="19"/>
        <v/>
      </c>
      <c r="AS42" s="65" t="str">
        <f t="shared" si="20"/>
        <v/>
      </c>
      <c r="AT42" s="65" t="str">
        <f t="shared" si="21"/>
        <v/>
      </c>
      <c r="AU42" s="65" t="str">
        <f t="shared" si="22"/>
        <v/>
      </c>
      <c r="AV42" s="66" t="str">
        <f t="shared" si="23"/>
        <v/>
      </c>
      <c r="AX42" s="73" t="str">
        <f t="shared" si="47"/>
        <v/>
      </c>
      <c r="AY42" s="74" t="str">
        <f t="shared" si="47"/>
        <v/>
      </c>
      <c r="AZ42" s="74" t="str">
        <f t="shared" si="47"/>
        <v/>
      </c>
      <c r="BA42" s="74" t="str">
        <f t="shared" si="47"/>
        <v/>
      </c>
      <c r="BB42" s="74" t="str">
        <f t="shared" si="47"/>
        <v/>
      </c>
      <c r="BC42" s="74" t="str">
        <f t="shared" si="47"/>
        <v/>
      </c>
      <c r="BD42" s="74" t="str">
        <f t="shared" si="47"/>
        <v/>
      </c>
      <c r="BE42" s="74" t="str">
        <f t="shared" si="47"/>
        <v/>
      </c>
      <c r="BF42" s="74" t="str">
        <f t="shared" si="47"/>
        <v/>
      </c>
      <c r="BG42" s="75" t="str">
        <f t="shared" si="47"/>
        <v/>
      </c>
      <c r="BI42" s="73" t="str">
        <f t="shared" si="24"/>
        <v/>
      </c>
      <c r="BJ42" s="74" t="str">
        <f t="shared" si="24"/>
        <v/>
      </c>
      <c r="BK42" s="74" t="str">
        <f t="shared" si="24"/>
        <v/>
      </c>
      <c r="BL42" s="74" t="str">
        <f t="shared" si="24"/>
        <v/>
      </c>
      <c r="BM42" s="74" t="str">
        <f t="shared" si="24"/>
        <v/>
      </c>
      <c r="BN42" s="74" t="str">
        <f t="shared" si="24"/>
        <v/>
      </c>
      <c r="BO42" s="74" t="str">
        <f t="shared" si="24"/>
        <v/>
      </c>
      <c r="BP42" s="74" t="str">
        <f t="shared" si="24"/>
        <v/>
      </c>
      <c r="BQ42" s="74" t="str">
        <f t="shared" si="24"/>
        <v/>
      </c>
      <c r="BR42" s="75" t="str">
        <f t="shared" si="24"/>
        <v/>
      </c>
      <c r="BU42" s="42" t="str">
        <f t="shared" si="25"/>
        <v/>
      </c>
      <c r="BV42" s="66" t="str">
        <f t="shared" si="26"/>
        <v/>
      </c>
      <c r="BX42" s="64" t="str">
        <f t="shared" si="27"/>
        <v/>
      </c>
      <c r="BY42" s="65" t="str">
        <f t="shared" si="28"/>
        <v/>
      </c>
      <c r="BZ42" s="65" t="str">
        <f t="shared" si="29"/>
        <v/>
      </c>
      <c r="CA42" s="65" t="str">
        <f t="shared" si="30"/>
        <v/>
      </c>
      <c r="CB42" s="65" t="str">
        <f t="shared" si="31"/>
        <v/>
      </c>
      <c r="CC42" s="65" t="str">
        <f t="shared" si="32"/>
        <v/>
      </c>
      <c r="CD42" s="65" t="str">
        <f t="shared" si="33"/>
        <v/>
      </c>
      <c r="CE42" s="65" t="str">
        <f t="shared" si="34"/>
        <v/>
      </c>
      <c r="CF42" s="65" t="str">
        <f t="shared" si="35"/>
        <v/>
      </c>
      <c r="CG42" s="66" t="str">
        <f t="shared" si="36"/>
        <v/>
      </c>
      <c r="CI42" s="42" t="str">
        <f t="shared" si="37"/>
        <v/>
      </c>
      <c r="CK42" s="92" t="str">
        <f t="shared" si="38"/>
        <v/>
      </c>
      <c r="CL42" s="65" t="str">
        <f t="shared" si="39"/>
        <v/>
      </c>
      <c r="CM42" s="93" t="str">
        <f t="shared" si="40"/>
        <v/>
      </c>
      <c r="CN42" s="101" t="str">
        <f t="shared" si="6"/>
        <v/>
      </c>
      <c r="CP42" s="92" t="str">
        <f t="shared" si="41"/>
        <v/>
      </c>
      <c r="CQ42" s="65" t="str">
        <f t="shared" si="42"/>
        <v/>
      </c>
      <c r="CR42" s="93" t="str">
        <f t="shared" si="43"/>
        <v/>
      </c>
      <c r="CS42" s="101" t="str">
        <f t="shared" si="44"/>
        <v/>
      </c>
    </row>
    <row r="43" spans="1:97" x14ac:dyDescent="0.25">
      <c r="A43" s="51"/>
      <c r="B43" s="15" t="str">
        <f t="shared" si="8"/>
        <v/>
      </c>
      <c r="C43" s="15" t="str">
        <f t="shared" si="9"/>
        <v/>
      </c>
      <c r="D43" s="51"/>
      <c r="E43" s="137"/>
      <c r="F43" s="138"/>
      <c r="G43" s="139"/>
      <c r="H43" s="138"/>
      <c r="I43" s="140"/>
      <c r="J43" s="138"/>
      <c r="K43" s="141"/>
      <c r="L43" s="139"/>
      <c r="M43" s="142"/>
      <c r="N43" s="142"/>
      <c r="O43" s="143"/>
      <c r="P43" s="144"/>
      <c r="Q43" s="144"/>
      <c r="R43" s="144"/>
      <c r="S43" s="144"/>
      <c r="T43" s="144"/>
      <c r="U43" s="144"/>
      <c r="V43" s="144"/>
      <c r="W43" s="144"/>
      <c r="X43" s="145"/>
      <c r="Y43" s="51"/>
      <c r="Z43" s="13" t="str">
        <f t="shared" si="10"/>
        <v/>
      </c>
      <c r="AA43" s="51"/>
      <c r="AE43" s="42" t="str">
        <f t="shared" si="11"/>
        <v/>
      </c>
      <c r="AF43" s="42" t="str">
        <f>IF($I43="", "", IF(COUNTIF($I$10:$I42, I43)&gt;0, "", SUMIF($I$10:$I$3009, $I43, $AE$10:$AE$3009)))</f>
        <v/>
      </c>
      <c r="AG43" s="45" t="str">
        <f>IF($AF43="", "", COUNTIF($AF$10:$AF$3009, "&gt;"&amp;AF43)+1+COUNTIF($AF$10:$AF43, $AF43)-1)</f>
        <v/>
      </c>
      <c r="AI43" s="42" t="str">
        <f t="shared" si="12"/>
        <v/>
      </c>
      <c r="AK43" s="15" t="str">
        <f t="shared" si="13"/>
        <v/>
      </c>
      <c r="AM43" s="64" t="str">
        <f t="shared" si="14"/>
        <v/>
      </c>
      <c r="AN43" s="65" t="str">
        <f t="shared" si="15"/>
        <v/>
      </c>
      <c r="AO43" s="65" t="str">
        <f t="shared" si="16"/>
        <v/>
      </c>
      <c r="AP43" s="65" t="str">
        <f t="shared" si="17"/>
        <v/>
      </c>
      <c r="AQ43" s="65" t="str">
        <f t="shared" si="18"/>
        <v/>
      </c>
      <c r="AR43" s="65" t="str">
        <f t="shared" si="19"/>
        <v/>
      </c>
      <c r="AS43" s="65" t="str">
        <f t="shared" si="20"/>
        <v/>
      </c>
      <c r="AT43" s="65" t="str">
        <f t="shared" si="21"/>
        <v/>
      </c>
      <c r="AU43" s="65" t="str">
        <f t="shared" si="22"/>
        <v/>
      </c>
      <c r="AV43" s="66" t="str">
        <f t="shared" si="23"/>
        <v/>
      </c>
      <c r="AX43" s="73" t="str">
        <f t="shared" si="47"/>
        <v/>
      </c>
      <c r="AY43" s="74" t="str">
        <f t="shared" si="47"/>
        <v/>
      </c>
      <c r="AZ43" s="74" t="str">
        <f t="shared" si="47"/>
        <v/>
      </c>
      <c r="BA43" s="74" t="str">
        <f t="shared" si="47"/>
        <v/>
      </c>
      <c r="BB43" s="74" t="str">
        <f t="shared" si="47"/>
        <v/>
      </c>
      <c r="BC43" s="74" t="str">
        <f t="shared" si="47"/>
        <v/>
      </c>
      <c r="BD43" s="74" t="str">
        <f t="shared" si="47"/>
        <v/>
      </c>
      <c r="BE43" s="74" t="str">
        <f t="shared" si="47"/>
        <v/>
      </c>
      <c r="BF43" s="74" t="str">
        <f t="shared" si="47"/>
        <v/>
      </c>
      <c r="BG43" s="75" t="str">
        <f t="shared" si="47"/>
        <v/>
      </c>
      <c r="BI43" s="73" t="str">
        <f t="shared" si="24"/>
        <v/>
      </c>
      <c r="BJ43" s="74" t="str">
        <f t="shared" si="24"/>
        <v/>
      </c>
      <c r="BK43" s="74" t="str">
        <f t="shared" si="24"/>
        <v/>
      </c>
      <c r="BL43" s="74" t="str">
        <f t="shared" si="24"/>
        <v/>
      </c>
      <c r="BM43" s="74" t="str">
        <f t="shared" si="24"/>
        <v/>
      </c>
      <c r="BN43" s="74" t="str">
        <f t="shared" si="24"/>
        <v/>
      </c>
      <c r="BO43" s="74" t="str">
        <f t="shared" si="24"/>
        <v/>
      </c>
      <c r="BP43" s="74" t="str">
        <f t="shared" si="24"/>
        <v/>
      </c>
      <c r="BQ43" s="74" t="str">
        <f t="shared" si="24"/>
        <v/>
      </c>
      <c r="BR43" s="75" t="str">
        <f t="shared" si="24"/>
        <v/>
      </c>
      <c r="BU43" s="42" t="str">
        <f t="shared" si="25"/>
        <v/>
      </c>
      <c r="BV43" s="66" t="str">
        <f t="shared" si="26"/>
        <v/>
      </c>
      <c r="BX43" s="64" t="str">
        <f t="shared" si="27"/>
        <v/>
      </c>
      <c r="BY43" s="65" t="str">
        <f t="shared" si="28"/>
        <v/>
      </c>
      <c r="BZ43" s="65" t="str">
        <f t="shared" si="29"/>
        <v/>
      </c>
      <c r="CA43" s="65" t="str">
        <f t="shared" si="30"/>
        <v/>
      </c>
      <c r="CB43" s="65" t="str">
        <f t="shared" si="31"/>
        <v/>
      </c>
      <c r="CC43" s="65" t="str">
        <f t="shared" si="32"/>
        <v/>
      </c>
      <c r="CD43" s="65" t="str">
        <f t="shared" si="33"/>
        <v/>
      </c>
      <c r="CE43" s="65" t="str">
        <f t="shared" si="34"/>
        <v/>
      </c>
      <c r="CF43" s="65" t="str">
        <f t="shared" si="35"/>
        <v/>
      </c>
      <c r="CG43" s="66" t="str">
        <f t="shared" si="36"/>
        <v/>
      </c>
      <c r="CI43" s="42" t="str">
        <f t="shared" si="37"/>
        <v/>
      </c>
      <c r="CK43" s="92" t="str">
        <f t="shared" si="38"/>
        <v/>
      </c>
      <c r="CL43" s="65" t="str">
        <f t="shared" si="39"/>
        <v/>
      </c>
      <c r="CM43" s="93" t="str">
        <f t="shared" si="40"/>
        <v/>
      </c>
      <c r="CN43" s="101" t="str">
        <f t="shared" si="6"/>
        <v/>
      </c>
      <c r="CP43" s="92" t="str">
        <f t="shared" si="41"/>
        <v/>
      </c>
      <c r="CQ43" s="65" t="str">
        <f t="shared" si="42"/>
        <v/>
      </c>
      <c r="CR43" s="93" t="str">
        <f t="shared" si="43"/>
        <v/>
      </c>
      <c r="CS43" s="101" t="str">
        <f t="shared" si="44"/>
        <v/>
      </c>
    </row>
    <row r="44" spans="1:97" x14ac:dyDescent="0.25">
      <c r="A44" s="51"/>
      <c r="B44" s="15" t="str">
        <f t="shared" si="8"/>
        <v/>
      </c>
      <c r="C44" s="15" t="str">
        <f t="shared" si="9"/>
        <v/>
      </c>
      <c r="D44" s="51"/>
      <c r="E44" s="137"/>
      <c r="F44" s="138"/>
      <c r="G44" s="139"/>
      <c r="H44" s="138"/>
      <c r="I44" s="140"/>
      <c r="J44" s="138"/>
      <c r="K44" s="141"/>
      <c r="L44" s="139"/>
      <c r="M44" s="142"/>
      <c r="N44" s="142"/>
      <c r="O44" s="143"/>
      <c r="P44" s="144"/>
      <c r="Q44" s="144"/>
      <c r="R44" s="144"/>
      <c r="S44" s="144"/>
      <c r="T44" s="144"/>
      <c r="U44" s="144"/>
      <c r="V44" s="144"/>
      <c r="W44" s="144"/>
      <c r="X44" s="145"/>
      <c r="Y44" s="51"/>
      <c r="Z44" s="13" t="str">
        <f t="shared" si="10"/>
        <v/>
      </c>
      <c r="AA44" s="51"/>
      <c r="AE44" s="42" t="str">
        <f t="shared" si="11"/>
        <v/>
      </c>
      <c r="AF44" s="42" t="str">
        <f>IF($I44="", "", IF(COUNTIF($I$10:$I43, I44)&gt;0, "", SUMIF($I$10:$I$3009, $I44, $AE$10:$AE$3009)))</f>
        <v/>
      </c>
      <c r="AG44" s="45" t="str">
        <f>IF($AF44="", "", COUNTIF($AF$10:$AF$3009, "&gt;"&amp;AF44)+1+COUNTIF($AF$10:$AF44, $AF44)-1)</f>
        <v/>
      </c>
      <c r="AI44" s="42" t="str">
        <f t="shared" si="12"/>
        <v/>
      </c>
      <c r="AK44" s="15" t="str">
        <f t="shared" si="13"/>
        <v/>
      </c>
      <c r="AM44" s="64" t="str">
        <f t="shared" si="14"/>
        <v/>
      </c>
      <c r="AN44" s="65" t="str">
        <f t="shared" si="15"/>
        <v/>
      </c>
      <c r="AO44" s="65" t="str">
        <f t="shared" si="16"/>
        <v/>
      </c>
      <c r="AP44" s="65" t="str">
        <f t="shared" si="17"/>
        <v/>
      </c>
      <c r="AQ44" s="65" t="str">
        <f t="shared" si="18"/>
        <v/>
      </c>
      <c r="AR44" s="65" t="str">
        <f t="shared" si="19"/>
        <v/>
      </c>
      <c r="AS44" s="65" t="str">
        <f t="shared" si="20"/>
        <v/>
      </c>
      <c r="AT44" s="65" t="str">
        <f t="shared" si="21"/>
        <v/>
      </c>
      <c r="AU44" s="65" t="str">
        <f t="shared" si="22"/>
        <v/>
      </c>
      <c r="AV44" s="66" t="str">
        <f t="shared" si="23"/>
        <v/>
      </c>
      <c r="AX44" s="73" t="str">
        <f t="shared" si="47"/>
        <v/>
      </c>
      <c r="AY44" s="74" t="str">
        <f t="shared" si="47"/>
        <v/>
      </c>
      <c r="AZ44" s="74" t="str">
        <f t="shared" si="47"/>
        <v/>
      </c>
      <c r="BA44" s="74" t="str">
        <f t="shared" si="47"/>
        <v/>
      </c>
      <c r="BB44" s="74" t="str">
        <f t="shared" si="47"/>
        <v/>
      </c>
      <c r="BC44" s="74" t="str">
        <f t="shared" si="47"/>
        <v/>
      </c>
      <c r="BD44" s="74" t="str">
        <f t="shared" si="47"/>
        <v/>
      </c>
      <c r="BE44" s="74" t="str">
        <f t="shared" si="47"/>
        <v/>
      </c>
      <c r="BF44" s="74" t="str">
        <f t="shared" si="47"/>
        <v/>
      </c>
      <c r="BG44" s="75" t="str">
        <f t="shared" si="47"/>
        <v/>
      </c>
      <c r="BI44" s="73" t="str">
        <f t="shared" si="24"/>
        <v/>
      </c>
      <c r="BJ44" s="74" t="str">
        <f t="shared" si="24"/>
        <v/>
      </c>
      <c r="BK44" s="74" t="str">
        <f t="shared" si="24"/>
        <v/>
      </c>
      <c r="BL44" s="74" t="str">
        <f t="shared" si="24"/>
        <v/>
      </c>
      <c r="BM44" s="74" t="str">
        <f t="shared" si="24"/>
        <v/>
      </c>
      <c r="BN44" s="74" t="str">
        <f t="shared" si="24"/>
        <v/>
      </c>
      <c r="BO44" s="74" t="str">
        <f t="shared" si="24"/>
        <v/>
      </c>
      <c r="BP44" s="74" t="str">
        <f t="shared" si="24"/>
        <v/>
      </c>
      <c r="BQ44" s="74" t="str">
        <f t="shared" si="24"/>
        <v/>
      </c>
      <c r="BR44" s="75" t="str">
        <f t="shared" si="24"/>
        <v/>
      </c>
      <c r="BU44" s="42" t="str">
        <f t="shared" si="25"/>
        <v/>
      </c>
      <c r="BV44" s="66" t="str">
        <f t="shared" si="26"/>
        <v/>
      </c>
      <c r="BX44" s="64" t="str">
        <f t="shared" si="27"/>
        <v/>
      </c>
      <c r="BY44" s="65" t="str">
        <f t="shared" si="28"/>
        <v/>
      </c>
      <c r="BZ44" s="65" t="str">
        <f t="shared" si="29"/>
        <v/>
      </c>
      <c r="CA44" s="65" t="str">
        <f t="shared" si="30"/>
        <v/>
      </c>
      <c r="CB44" s="65" t="str">
        <f t="shared" si="31"/>
        <v/>
      </c>
      <c r="CC44" s="65" t="str">
        <f t="shared" si="32"/>
        <v/>
      </c>
      <c r="CD44" s="65" t="str">
        <f t="shared" si="33"/>
        <v/>
      </c>
      <c r="CE44" s="65" t="str">
        <f t="shared" si="34"/>
        <v/>
      </c>
      <c r="CF44" s="65" t="str">
        <f t="shared" si="35"/>
        <v/>
      </c>
      <c r="CG44" s="66" t="str">
        <f t="shared" si="36"/>
        <v/>
      </c>
      <c r="CI44" s="42" t="str">
        <f t="shared" si="37"/>
        <v/>
      </c>
      <c r="CK44" s="92" t="str">
        <f t="shared" si="38"/>
        <v/>
      </c>
      <c r="CL44" s="65" t="str">
        <f t="shared" si="39"/>
        <v/>
      </c>
      <c r="CM44" s="93" t="str">
        <f t="shared" si="40"/>
        <v/>
      </c>
      <c r="CN44" s="101" t="str">
        <f t="shared" si="6"/>
        <v/>
      </c>
      <c r="CP44" s="92" t="str">
        <f t="shared" si="41"/>
        <v/>
      </c>
      <c r="CQ44" s="65" t="str">
        <f t="shared" si="42"/>
        <v/>
      </c>
      <c r="CR44" s="93" t="str">
        <f t="shared" si="43"/>
        <v/>
      </c>
      <c r="CS44" s="101" t="str">
        <f t="shared" si="44"/>
        <v/>
      </c>
    </row>
    <row r="45" spans="1:97" x14ac:dyDescent="0.25">
      <c r="A45" s="51"/>
      <c r="B45" s="15" t="str">
        <f t="shared" si="8"/>
        <v/>
      </c>
      <c r="C45" s="15" t="str">
        <f t="shared" si="9"/>
        <v/>
      </c>
      <c r="D45" s="51"/>
      <c r="E45" s="137"/>
      <c r="F45" s="138"/>
      <c r="G45" s="139"/>
      <c r="H45" s="138"/>
      <c r="I45" s="140"/>
      <c r="J45" s="138"/>
      <c r="K45" s="141"/>
      <c r="L45" s="139"/>
      <c r="M45" s="142"/>
      <c r="N45" s="142"/>
      <c r="O45" s="143"/>
      <c r="P45" s="144"/>
      <c r="Q45" s="144"/>
      <c r="R45" s="144"/>
      <c r="S45" s="144"/>
      <c r="T45" s="144"/>
      <c r="U45" s="144"/>
      <c r="V45" s="144"/>
      <c r="W45" s="144"/>
      <c r="X45" s="145"/>
      <c r="Y45" s="51"/>
      <c r="Z45" s="13" t="str">
        <f t="shared" si="10"/>
        <v/>
      </c>
      <c r="AA45" s="51"/>
      <c r="AE45" s="42" t="str">
        <f t="shared" si="11"/>
        <v/>
      </c>
      <c r="AF45" s="42" t="str">
        <f>IF($I45="", "", IF(COUNTIF($I$10:$I44, I45)&gt;0, "", SUMIF($I$10:$I$3009, $I45, $AE$10:$AE$3009)))</f>
        <v/>
      </c>
      <c r="AG45" s="45" t="str">
        <f>IF($AF45="", "", COUNTIF($AF$10:$AF$3009, "&gt;"&amp;AF45)+1+COUNTIF($AF$10:$AF45, $AF45)-1)</f>
        <v/>
      </c>
      <c r="AI45" s="42" t="str">
        <f t="shared" si="12"/>
        <v/>
      </c>
      <c r="AK45" s="15" t="str">
        <f t="shared" si="13"/>
        <v/>
      </c>
      <c r="AM45" s="64" t="str">
        <f t="shared" si="14"/>
        <v/>
      </c>
      <c r="AN45" s="65" t="str">
        <f t="shared" si="15"/>
        <v/>
      </c>
      <c r="AO45" s="65" t="str">
        <f t="shared" si="16"/>
        <v/>
      </c>
      <c r="AP45" s="65" t="str">
        <f t="shared" si="17"/>
        <v/>
      </c>
      <c r="AQ45" s="65" t="str">
        <f t="shared" si="18"/>
        <v/>
      </c>
      <c r="AR45" s="65" t="str">
        <f t="shared" si="19"/>
        <v/>
      </c>
      <c r="AS45" s="65" t="str">
        <f t="shared" si="20"/>
        <v/>
      </c>
      <c r="AT45" s="65" t="str">
        <f t="shared" si="21"/>
        <v/>
      </c>
      <c r="AU45" s="65" t="str">
        <f t="shared" si="22"/>
        <v/>
      </c>
      <c r="AV45" s="66" t="str">
        <f t="shared" si="23"/>
        <v/>
      </c>
      <c r="AX45" s="73" t="str">
        <f t="shared" si="47"/>
        <v/>
      </c>
      <c r="AY45" s="74" t="str">
        <f t="shared" si="47"/>
        <v/>
      </c>
      <c r="AZ45" s="74" t="str">
        <f t="shared" si="47"/>
        <v/>
      </c>
      <c r="BA45" s="74" t="str">
        <f t="shared" si="47"/>
        <v/>
      </c>
      <c r="BB45" s="74" t="str">
        <f t="shared" si="47"/>
        <v/>
      </c>
      <c r="BC45" s="74" t="str">
        <f t="shared" si="47"/>
        <v/>
      </c>
      <c r="BD45" s="74" t="str">
        <f t="shared" si="47"/>
        <v/>
      </c>
      <c r="BE45" s="74" t="str">
        <f t="shared" si="47"/>
        <v/>
      </c>
      <c r="BF45" s="74" t="str">
        <f t="shared" si="47"/>
        <v/>
      </c>
      <c r="BG45" s="75" t="str">
        <f t="shared" si="47"/>
        <v/>
      </c>
      <c r="BI45" s="73" t="str">
        <f t="shared" si="24"/>
        <v/>
      </c>
      <c r="BJ45" s="74" t="str">
        <f t="shared" si="24"/>
        <v/>
      </c>
      <c r="BK45" s="74" t="str">
        <f t="shared" si="24"/>
        <v/>
      </c>
      <c r="BL45" s="74" t="str">
        <f t="shared" si="24"/>
        <v/>
      </c>
      <c r="BM45" s="74" t="str">
        <f t="shared" si="24"/>
        <v/>
      </c>
      <c r="BN45" s="74" t="str">
        <f t="shared" si="24"/>
        <v/>
      </c>
      <c r="BO45" s="74" t="str">
        <f t="shared" si="24"/>
        <v/>
      </c>
      <c r="BP45" s="74" t="str">
        <f t="shared" si="24"/>
        <v/>
      </c>
      <c r="BQ45" s="74" t="str">
        <f t="shared" si="24"/>
        <v/>
      </c>
      <c r="BR45" s="75" t="str">
        <f t="shared" si="24"/>
        <v/>
      </c>
      <c r="BU45" s="42" t="str">
        <f t="shared" si="25"/>
        <v/>
      </c>
      <c r="BV45" s="66" t="str">
        <f t="shared" si="26"/>
        <v/>
      </c>
      <c r="BX45" s="64" t="str">
        <f t="shared" si="27"/>
        <v/>
      </c>
      <c r="BY45" s="65" t="str">
        <f t="shared" si="28"/>
        <v/>
      </c>
      <c r="BZ45" s="65" t="str">
        <f t="shared" si="29"/>
        <v/>
      </c>
      <c r="CA45" s="65" t="str">
        <f t="shared" si="30"/>
        <v/>
      </c>
      <c r="CB45" s="65" t="str">
        <f t="shared" si="31"/>
        <v/>
      </c>
      <c r="CC45" s="65" t="str">
        <f t="shared" si="32"/>
        <v/>
      </c>
      <c r="CD45" s="65" t="str">
        <f t="shared" si="33"/>
        <v/>
      </c>
      <c r="CE45" s="65" t="str">
        <f t="shared" si="34"/>
        <v/>
      </c>
      <c r="CF45" s="65" t="str">
        <f t="shared" si="35"/>
        <v/>
      </c>
      <c r="CG45" s="66" t="str">
        <f t="shared" si="36"/>
        <v/>
      </c>
      <c r="CI45" s="42" t="str">
        <f t="shared" si="37"/>
        <v/>
      </c>
      <c r="CK45" s="92" t="str">
        <f t="shared" si="38"/>
        <v/>
      </c>
      <c r="CL45" s="65" t="str">
        <f t="shared" si="39"/>
        <v/>
      </c>
      <c r="CM45" s="93" t="str">
        <f t="shared" si="40"/>
        <v/>
      </c>
      <c r="CN45" s="101" t="str">
        <f t="shared" si="6"/>
        <v/>
      </c>
      <c r="CP45" s="92" t="str">
        <f t="shared" si="41"/>
        <v/>
      </c>
      <c r="CQ45" s="65" t="str">
        <f t="shared" si="42"/>
        <v/>
      </c>
      <c r="CR45" s="93" t="str">
        <f t="shared" si="43"/>
        <v/>
      </c>
      <c r="CS45" s="101" t="str">
        <f t="shared" si="44"/>
        <v/>
      </c>
    </row>
    <row r="46" spans="1:97" x14ac:dyDescent="0.25">
      <c r="A46" s="51"/>
      <c r="B46" s="15" t="str">
        <f t="shared" si="8"/>
        <v/>
      </c>
      <c r="C46" s="15" t="str">
        <f t="shared" si="9"/>
        <v/>
      </c>
      <c r="D46" s="51"/>
      <c r="E46" s="137"/>
      <c r="F46" s="138"/>
      <c r="G46" s="139"/>
      <c r="H46" s="138"/>
      <c r="I46" s="140"/>
      <c r="J46" s="138"/>
      <c r="K46" s="141"/>
      <c r="L46" s="139"/>
      <c r="M46" s="142"/>
      <c r="N46" s="142"/>
      <c r="O46" s="143"/>
      <c r="P46" s="144"/>
      <c r="Q46" s="144"/>
      <c r="R46" s="144"/>
      <c r="S46" s="144"/>
      <c r="T46" s="144"/>
      <c r="U46" s="144"/>
      <c r="V46" s="144"/>
      <c r="W46" s="144"/>
      <c r="X46" s="145"/>
      <c r="Y46" s="51"/>
      <c r="Z46" s="13" t="str">
        <f t="shared" si="10"/>
        <v/>
      </c>
      <c r="AA46" s="51"/>
      <c r="AE46" s="42" t="str">
        <f t="shared" si="11"/>
        <v/>
      </c>
      <c r="AF46" s="42" t="str">
        <f>IF($I46="", "", IF(COUNTIF($I$10:$I45, I46)&gt;0, "", SUMIF($I$10:$I$3009, $I46, $AE$10:$AE$3009)))</f>
        <v/>
      </c>
      <c r="AG46" s="45" t="str">
        <f>IF($AF46="", "", COUNTIF($AF$10:$AF$3009, "&gt;"&amp;AF46)+1+COUNTIF($AF$10:$AF46, $AF46)-1)</f>
        <v/>
      </c>
      <c r="AI46" s="42" t="str">
        <f t="shared" si="12"/>
        <v/>
      </c>
      <c r="AK46" s="15" t="str">
        <f t="shared" si="13"/>
        <v/>
      </c>
      <c r="AM46" s="64" t="str">
        <f t="shared" si="14"/>
        <v/>
      </c>
      <c r="AN46" s="65" t="str">
        <f t="shared" si="15"/>
        <v/>
      </c>
      <c r="AO46" s="65" t="str">
        <f t="shared" si="16"/>
        <v/>
      </c>
      <c r="AP46" s="65" t="str">
        <f t="shared" si="17"/>
        <v/>
      </c>
      <c r="AQ46" s="65" t="str">
        <f t="shared" si="18"/>
        <v/>
      </c>
      <c r="AR46" s="65" t="str">
        <f t="shared" si="19"/>
        <v/>
      </c>
      <c r="AS46" s="65" t="str">
        <f t="shared" si="20"/>
        <v/>
      </c>
      <c r="AT46" s="65" t="str">
        <f t="shared" si="21"/>
        <v/>
      </c>
      <c r="AU46" s="65" t="str">
        <f t="shared" si="22"/>
        <v/>
      </c>
      <c r="AV46" s="66" t="str">
        <f t="shared" si="23"/>
        <v/>
      </c>
      <c r="AX46" s="73" t="str">
        <f t="shared" si="47"/>
        <v/>
      </c>
      <c r="AY46" s="74" t="str">
        <f t="shared" si="47"/>
        <v/>
      </c>
      <c r="AZ46" s="74" t="str">
        <f t="shared" si="47"/>
        <v/>
      </c>
      <c r="BA46" s="74" t="str">
        <f t="shared" si="47"/>
        <v/>
      </c>
      <c r="BB46" s="74" t="str">
        <f t="shared" si="47"/>
        <v/>
      </c>
      <c r="BC46" s="74" t="str">
        <f t="shared" si="47"/>
        <v/>
      </c>
      <c r="BD46" s="74" t="str">
        <f t="shared" si="47"/>
        <v/>
      </c>
      <c r="BE46" s="74" t="str">
        <f t="shared" si="47"/>
        <v/>
      </c>
      <c r="BF46" s="74" t="str">
        <f t="shared" si="47"/>
        <v/>
      </c>
      <c r="BG46" s="75" t="str">
        <f t="shared" si="47"/>
        <v/>
      </c>
      <c r="BI46" s="73" t="str">
        <f t="shared" si="24"/>
        <v/>
      </c>
      <c r="BJ46" s="74" t="str">
        <f t="shared" si="24"/>
        <v/>
      </c>
      <c r="BK46" s="74" t="str">
        <f t="shared" si="24"/>
        <v/>
      </c>
      <c r="BL46" s="74" t="str">
        <f t="shared" si="24"/>
        <v/>
      </c>
      <c r="BM46" s="74" t="str">
        <f t="shared" si="24"/>
        <v/>
      </c>
      <c r="BN46" s="74" t="str">
        <f t="shared" si="24"/>
        <v/>
      </c>
      <c r="BO46" s="74" t="str">
        <f t="shared" si="24"/>
        <v/>
      </c>
      <c r="BP46" s="74" t="str">
        <f t="shared" si="24"/>
        <v/>
      </c>
      <c r="BQ46" s="74" t="str">
        <f t="shared" si="24"/>
        <v/>
      </c>
      <c r="BR46" s="75" t="str">
        <f t="shared" si="24"/>
        <v/>
      </c>
      <c r="BU46" s="42" t="str">
        <f t="shared" si="25"/>
        <v/>
      </c>
      <c r="BV46" s="66" t="str">
        <f t="shared" si="26"/>
        <v/>
      </c>
      <c r="BX46" s="64" t="str">
        <f t="shared" si="27"/>
        <v/>
      </c>
      <c r="BY46" s="65" t="str">
        <f t="shared" si="28"/>
        <v/>
      </c>
      <c r="BZ46" s="65" t="str">
        <f t="shared" si="29"/>
        <v/>
      </c>
      <c r="CA46" s="65" t="str">
        <f t="shared" si="30"/>
        <v/>
      </c>
      <c r="CB46" s="65" t="str">
        <f t="shared" si="31"/>
        <v/>
      </c>
      <c r="CC46" s="65" t="str">
        <f t="shared" si="32"/>
        <v/>
      </c>
      <c r="CD46" s="65" t="str">
        <f t="shared" si="33"/>
        <v/>
      </c>
      <c r="CE46" s="65" t="str">
        <f t="shared" si="34"/>
        <v/>
      </c>
      <c r="CF46" s="65" t="str">
        <f t="shared" si="35"/>
        <v/>
      </c>
      <c r="CG46" s="66" t="str">
        <f t="shared" si="36"/>
        <v/>
      </c>
      <c r="CI46" s="42" t="str">
        <f t="shared" si="37"/>
        <v/>
      </c>
      <c r="CK46" s="92" t="str">
        <f t="shared" si="38"/>
        <v/>
      </c>
      <c r="CL46" s="65" t="str">
        <f t="shared" si="39"/>
        <v/>
      </c>
      <c r="CM46" s="93" t="str">
        <f t="shared" si="40"/>
        <v/>
      </c>
      <c r="CN46" s="101" t="str">
        <f t="shared" si="6"/>
        <v/>
      </c>
      <c r="CP46" s="92" t="str">
        <f t="shared" si="41"/>
        <v/>
      </c>
      <c r="CQ46" s="65" t="str">
        <f t="shared" si="42"/>
        <v/>
      </c>
      <c r="CR46" s="93" t="str">
        <f t="shared" si="43"/>
        <v/>
      </c>
      <c r="CS46" s="101" t="str">
        <f t="shared" si="44"/>
        <v/>
      </c>
    </row>
    <row r="47" spans="1:97" x14ac:dyDescent="0.25">
      <c r="A47" s="51"/>
      <c r="B47" s="15" t="str">
        <f t="shared" si="8"/>
        <v/>
      </c>
      <c r="C47" s="15" t="str">
        <f t="shared" si="9"/>
        <v/>
      </c>
      <c r="D47" s="51"/>
      <c r="E47" s="137"/>
      <c r="F47" s="138"/>
      <c r="G47" s="139"/>
      <c r="H47" s="138"/>
      <c r="I47" s="140"/>
      <c r="J47" s="138"/>
      <c r="K47" s="141"/>
      <c r="L47" s="139"/>
      <c r="M47" s="142"/>
      <c r="N47" s="142"/>
      <c r="O47" s="143"/>
      <c r="P47" s="144"/>
      <c r="Q47" s="144"/>
      <c r="R47" s="144"/>
      <c r="S47" s="144"/>
      <c r="T47" s="144"/>
      <c r="U47" s="144"/>
      <c r="V47" s="144"/>
      <c r="W47" s="144"/>
      <c r="X47" s="145"/>
      <c r="Y47" s="51"/>
      <c r="Z47" s="13" t="str">
        <f t="shared" si="10"/>
        <v/>
      </c>
      <c r="AA47" s="51"/>
      <c r="AE47" s="42" t="str">
        <f t="shared" si="11"/>
        <v/>
      </c>
      <c r="AF47" s="42" t="str">
        <f>IF($I47="", "", IF(COUNTIF($I$10:$I46, I47)&gt;0, "", SUMIF($I$10:$I$3009, $I47, $AE$10:$AE$3009)))</f>
        <v/>
      </c>
      <c r="AG47" s="45" t="str">
        <f>IF($AF47="", "", COUNTIF($AF$10:$AF$3009, "&gt;"&amp;AF47)+1+COUNTIF($AF$10:$AF47, $AF47)-1)</f>
        <v/>
      </c>
      <c r="AI47" s="42" t="str">
        <f t="shared" si="12"/>
        <v/>
      </c>
      <c r="AK47" s="15" t="str">
        <f t="shared" si="13"/>
        <v/>
      </c>
      <c r="AM47" s="64" t="str">
        <f t="shared" si="14"/>
        <v/>
      </c>
      <c r="AN47" s="65" t="str">
        <f t="shared" si="15"/>
        <v/>
      </c>
      <c r="AO47" s="65" t="str">
        <f t="shared" si="16"/>
        <v/>
      </c>
      <c r="AP47" s="65" t="str">
        <f t="shared" si="17"/>
        <v/>
      </c>
      <c r="AQ47" s="65" t="str">
        <f t="shared" si="18"/>
        <v/>
      </c>
      <c r="AR47" s="65" t="str">
        <f t="shared" si="19"/>
        <v/>
      </c>
      <c r="AS47" s="65" t="str">
        <f t="shared" si="20"/>
        <v/>
      </c>
      <c r="AT47" s="65" t="str">
        <f t="shared" si="21"/>
        <v/>
      </c>
      <c r="AU47" s="65" t="str">
        <f t="shared" si="22"/>
        <v/>
      </c>
      <c r="AV47" s="66" t="str">
        <f t="shared" si="23"/>
        <v/>
      </c>
      <c r="AX47" s="73" t="str">
        <f t="shared" si="47"/>
        <v/>
      </c>
      <c r="AY47" s="74" t="str">
        <f t="shared" si="47"/>
        <v/>
      </c>
      <c r="AZ47" s="74" t="str">
        <f t="shared" si="47"/>
        <v/>
      </c>
      <c r="BA47" s="74" t="str">
        <f t="shared" si="47"/>
        <v/>
      </c>
      <c r="BB47" s="74" t="str">
        <f t="shared" si="47"/>
        <v/>
      </c>
      <c r="BC47" s="74" t="str">
        <f t="shared" si="47"/>
        <v/>
      </c>
      <c r="BD47" s="74" t="str">
        <f t="shared" si="47"/>
        <v/>
      </c>
      <c r="BE47" s="74" t="str">
        <f t="shared" si="47"/>
        <v/>
      </c>
      <c r="BF47" s="74" t="str">
        <f t="shared" si="47"/>
        <v/>
      </c>
      <c r="BG47" s="75" t="str">
        <f t="shared" si="47"/>
        <v/>
      </c>
      <c r="BI47" s="73" t="str">
        <f t="shared" si="24"/>
        <v/>
      </c>
      <c r="BJ47" s="74" t="str">
        <f t="shared" si="24"/>
        <v/>
      </c>
      <c r="BK47" s="74" t="str">
        <f t="shared" si="24"/>
        <v/>
      </c>
      <c r="BL47" s="74" t="str">
        <f t="shared" si="24"/>
        <v/>
      </c>
      <c r="BM47" s="74" t="str">
        <f t="shared" si="24"/>
        <v/>
      </c>
      <c r="BN47" s="74" t="str">
        <f t="shared" si="24"/>
        <v/>
      </c>
      <c r="BO47" s="74" t="str">
        <f t="shared" si="24"/>
        <v/>
      </c>
      <c r="BP47" s="74" t="str">
        <f t="shared" si="24"/>
        <v/>
      </c>
      <c r="BQ47" s="74" t="str">
        <f t="shared" si="24"/>
        <v/>
      </c>
      <c r="BR47" s="75" t="str">
        <f t="shared" si="24"/>
        <v/>
      </c>
      <c r="BU47" s="42" t="str">
        <f t="shared" si="25"/>
        <v/>
      </c>
      <c r="BV47" s="66" t="str">
        <f t="shared" si="26"/>
        <v/>
      </c>
      <c r="BX47" s="64" t="str">
        <f t="shared" si="27"/>
        <v/>
      </c>
      <c r="BY47" s="65" t="str">
        <f t="shared" si="28"/>
        <v/>
      </c>
      <c r="BZ47" s="65" t="str">
        <f t="shared" si="29"/>
        <v/>
      </c>
      <c r="CA47" s="65" t="str">
        <f t="shared" si="30"/>
        <v/>
      </c>
      <c r="CB47" s="65" t="str">
        <f t="shared" si="31"/>
        <v/>
      </c>
      <c r="CC47" s="65" t="str">
        <f t="shared" si="32"/>
        <v/>
      </c>
      <c r="CD47" s="65" t="str">
        <f t="shared" si="33"/>
        <v/>
      </c>
      <c r="CE47" s="65" t="str">
        <f t="shared" si="34"/>
        <v/>
      </c>
      <c r="CF47" s="65" t="str">
        <f t="shared" si="35"/>
        <v/>
      </c>
      <c r="CG47" s="66" t="str">
        <f t="shared" si="36"/>
        <v/>
      </c>
      <c r="CI47" s="42" t="str">
        <f t="shared" si="37"/>
        <v/>
      </c>
      <c r="CK47" s="92" t="str">
        <f t="shared" si="38"/>
        <v/>
      </c>
      <c r="CL47" s="65" t="str">
        <f t="shared" si="39"/>
        <v/>
      </c>
      <c r="CM47" s="93" t="str">
        <f t="shared" si="40"/>
        <v/>
      </c>
      <c r="CN47" s="101" t="str">
        <f t="shared" si="6"/>
        <v/>
      </c>
      <c r="CP47" s="92" t="str">
        <f t="shared" si="41"/>
        <v/>
      </c>
      <c r="CQ47" s="65" t="str">
        <f t="shared" si="42"/>
        <v/>
      </c>
      <c r="CR47" s="93" t="str">
        <f t="shared" si="43"/>
        <v/>
      </c>
      <c r="CS47" s="101" t="str">
        <f t="shared" si="44"/>
        <v/>
      </c>
    </row>
    <row r="48" spans="1:97" x14ac:dyDescent="0.25">
      <c r="A48" s="51"/>
      <c r="B48" s="15" t="str">
        <f t="shared" si="8"/>
        <v/>
      </c>
      <c r="C48" s="15" t="str">
        <f t="shared" si="9"/>
        <v/>
      </c>
      <c r="D48" s="51"/>
      <c r="E48" s="137"/>
      <c r="F48" s="138"/>
      <c r="G48" s="139"/>
      <c r="H48" s="138"/>
      <c r="I48" s="140"/>
      <c r="J48" s="138"/>
      <c r="K48" s="141"/>
      <c r="L48" s="139"/>
      <c r="M48" s="142"/>
      <c r="N48" s="142"/>
      <c r="O48" s="143"/>
      <c r="P48" s="144"/>
      <c r="Q48" s="144"/>
      <c r="R48" s="144"/>
      <c r="S48" s="144"/>
      <c r="T48" s="144"/>
      <c r="U48" s="144"/>
      <c r="V48" s="144"/>
      <c r="W48" s="144"/>
      <c r="X48" s="145"/>
      <c r="Y48" s="51"/>
      <c r="Z48" s="13" t="str">
        <f t="shared" si="10"/>
        <v/>
      </c>
      <c r="AA48" s="51"/>
      <c r="AE48" s="42" t="str">
        <f t="shared" si="11"/>
        <v/>
      </c>
      <c r="AF48" s="42" t="str">
        <f>IF($I48="", "", IF(COUNTIF($I$10:$I47, I48)&gt;0, "", SUMIF($I$10:$I$3009, $I48, $AE$10:$AE$3009)))</f>
        <v/>
      </c>
      <c r="AG48" s="45" t="str">
        <f>IF($AF48="", "", COUNTIF($AF$10:$AF$3009, "&gt;"&amp;AF48)+1+COUNTIF($AF$10:$AF48, $AF48)-1)</f>
        <v/>
      </c>
      <c r="AI48" s="42" t="str">
        <f t="shared" si="12"/>
        <v/>
      </c>
      <c r="AK48" s="15" t="str">
        <f t="shared" si="13"/>
        <v/>
      </c>
      <c r="AM48" s="64" t="str">
        <f t="shared" si="14"/>
        <v/>
      </c>
      <c r="AN48" s="65" t="str">
        <f t="shared" si="15"/>
        <v/>
      </c>
      <c r="AO48" s="65" t="str">
        <f t="shared" si="16"/>
        <v/>
      </c>
      <c r="AP48" s="65" t="str">
        <f t="shared" si="17"/>
        <v/>
      </c>
      <c r="AQ48" s="65" t="str">
        <f t="shared" si="18"/>
        <v/>
      </c>
      <c r="AR48" s="65" t="str">
        <f t="shared" si="19"/>
        <v/>
      </c>
      <c r="AS48" s="65" t="str">
        <f t="shared" si="20"/>
        <v/>
      </c>
      <c r="AT48" s="65" t="str">
        <f t="shared" si="21"/>
        <v/>
      </c>
      <c r="AU48" s="65" t="str">
        <f t="shared" si="22"/>
        <v/>
      </c>
      <c r="AV48" s="66" t="str">
        <f t="shared" si="23"/>
        <v/>
      </c>
      <c r="AX48" s="73" t="str">
        <f t="shared" si="47"/>
        <v/>
      </c>
      <c r="AY48" s="74" t="str">
        <f t="shared" si="47"/>
        <v/>
      </c>
      <c r="AZ48" s="74" t="str">
        <f t="shared" si="47"/>
        <v/>
      </c>
      <c r="BA48" s="74" t="str">
        <f t="shared" si="47"/>
        <v/>
      </c>
      <c r="BB48" s="74" t="str">
        <f t="shared" si="47"/>
        <v/>
      </c>
      <c r="BC48" s="74" t="str">
        <f t="shared" si="47"/>
        <v/>
      </c>
      <c r="BD48" s="74" t="str">
        <f t="shared" si="47"/>
        <v/>
      </c>
      <c r="BE48" s="74" t="str">
        <f t="shared" si="47"/>
        <v/>
      </c>
      <c r="BF48" s="74" t="str">
        <f t="shared" si="47"/>
        <v/>
      </c>
      <c r="BG48" s="75" t="str">
        <f t="shared" si="47"/>
        <v/>
      </c>
      <c r="BI48" s="73" t="str">
        <f t="shared" si="24"/>
        <v/>
      </c>
      <c r="BJ48" s="74" t="str">
        <f t="shared" si="24"/>
        <v/>
      </c>
      <c r="BK48" s="74" t="str">
        <f t="shared" si="24"/>
        <v/>
      </c>
      <c r="BL48" s="74" t="str">
        <f t="shared" si="24"/>
        <v/>
      </c>
      <c r="BM48" s="74" t="str">
        <f t="shared" si="24"/>
        <v/>
      </c>
      <c r="BN48" s="74" t="str">
        <f t="shared" si="24"/>
        <v/>
      </c>
      <c r="BO48" s="74" t="str">
        <f t="shared" si="24"/>
        <v/>
      </c>
      <c r="BP48" s="74" t="str">
        <f t="shared" si="24"/>
        <v/>
      </c>
      <c r="BQ48" s="74" t="str">
        <f t="shared" si="24"/>
        <v/>
      </c>
      <c r="BR48" s="75" t="str">
        <f t="shared" si="24"/>
        <v/>
      </c>
      <c r="BU48" s="42" t="str">
        <f t="shared" si="25"/>
        <v/>
      </c>
      <c r="BV48" s="66" t="str">
        <f t="shared" si="26"/>
        <v/>
      </c>
      <c r="BX48" s="64" t="str">
        <f t="shared" si="27"/>
        <v/>
      </c>
      <c r="BY48" s="65" t="str">
        <f t="shared" si="28"/>
        <v/>
      </c>
      <c r="BZ48" s="65" t="str">
        <f t="shared" si="29"/>
        <v/>
      </c>
      <c r="CA48" s="65" t="str">
        <f t="shared" si="30"/>
        <v/>
      </c>
      <c r="CB48" s="65" t="str">
        <f t="shared" si="31"/>
        <v/>
      </c>
      <c r="CC48" s="65" t="str">
        <f t="shared" si="32"/>
        <v/>
      </c>
      <c r="CD48" s="65" t="str">
        <f t="shared" si="33"/>
        <v/>
      </c>
      <c r="CE48" s="65" t="str">
        <f t="shared" si="34"/>
        <v/>
      </c>
      <c r="CF48" s="65" t="str">
        <f t="shared" si="35"/>
        <v/>
      </c>
      <c r="CG48" s="66" t="str">
        <f t="shared" si="36"/>
        <v/>
      </c>
      <c r="CI48" s="42" t="str">
        <f t="shared" si="37"/>
        <v/>
      </c>
      <c r="CK48" s="92" t="str">
        <f t="shared" si="38"/>
        <v/>
      </c>
      <c r="CL48" s="65" t="str">
        <f t="shared" si="39"/>
        <v/>
      </c>
      <c r="CM48" s="93" t="str">
        <f t="shared" si="40"/>
        <v/>
      </c>
      <c r="CN48" s="101" t="str">
        <f t="shared" si="6"/>
        <v/>
      </c>
      <c r="CP48" s="92" t="str">
        <f t="shared" si="41"/>
        <v/>
      </c>
      <c r="CQ48" s="65" t="str">
        <f t="shared" si="42"/>
        <v/>
      </c>
      <c r="CR48" s="93" t="str">
        <f t="shared" si="43"/>
        <v/>
      </c>
      <c r="CS48" s="101" t="str">
        <f t="shared" si="44"/>
        <v/>
      </c>
    </row>
    <row r="49" spans="1:97" x14ac:dyDescent="0.25">
      <c r="A49" s="51"/>
      <c r="B49" s="15" t="str">
        <f t="shared" si="8"/>
        <v/>
      </c>
      <c r="C49" s="15" t="str">
        <f t="shared" si="9"/>
        <v/>
      </c>
      <c r="D49" s="51"/>
      <c r="E49" s="137"/>
      <c r="F49" s="138"/>
      <c r="G49" s="139"/>
      <c r="H49" s="138"/>
      <c r="I49" s="140"/>
      <c r="J49" s="138"/>
      <c r="K49" s="141"/>
      <c r="L49" s="139"/>
      <c r="M49" s="142"/>
      <c r="N49" s="142"/>
      <c r="O49" s="143"/>
      <c r="P49" s="144"/>
      <c r="Q49" s="144"/>
      <c r="R49" s="144"/>
      <c r="S49" s="144"/>
      <c r="T49" s="144"/>
      <c r="U49" s="144"/>
      <c r="V49" s="144"/>
      <c r="W49" s="144"/>
      <c r="X49" s="145"/>
      <c r="Y49" s="51"/>
      <c r="Z49" s="13" t="str">
        <f t="shared" si="10"/>
        <v/>
      </c>
      <c r="AA49" s="51"/>
      <c r="AE49" s="42" t="str">
        <f t="shared" si="11"/>
        <v/>
      </c>
      <c r="AF49" s="42" t="str">
        <f>IF($I49="", "", IF(COUNTIF($I$10:$I48, I49)&gt;0, "", SUMIF($I$10:$I$3009, $I49, $AE$10:$AE$3009)))</f>
        <v/>
      </c>
      <c r="AG49" s="45" t="str">
        <f>IF($AF49="", "", COUNTIF($AF$10:$AF$3009, "&gt;"&amp;AF49)+1+COUNTIF($AF$10:$AF49, $AF49)-1)</f>
        <v/>
      </c>
      <c r="AI49" s="42" t="str">
        <f t="shared" si="12"/>
        <v/>
      </c>
      <c r="AK49" s="15" t="str">
        <f t="shared" si="13"/>
        <v/>
      </c>
      <c r="AM49" s="64" t="str">
        <f t="shared" si="14"/>
        <v/>
      </c>
      <c r="AN49" s="65" t="str">
        <f t="shared" si="15"/>
        <v/>
      </c>
      <c r="AO49" s="65" t="str">
        <f t="shared" si="16"/>
        <v/>
      </c>
      <c r="AP49" s="65" t="str">
        <f t="shared" si="17"/>
        <v/>
      </c>
      <c r="AQ49" s="65" t="str">
        <f t="shared" si="18"/>
        <v/>
      </c>
      <c r="AR49" s="65" t="str">
        <f t="shared" si="19"/>
        <v/>
      </c>
      <c r="AS49" s="65" t="str">
        <f t="shared" si="20"/>
        <v/>
      </c>
      <c r="AT49" s="65" t="str">
        <f t="shared" si="21"/>
        <v/>
      </c>
      <c r="AU49" s="65" t="str">
        <f t="shared" si="22"/>
        <v/>
      </c>
      <c r="AV49" s="66" t="str">
        <f t="shared" si="23"/>
        <v/>
      </c>
      <c r="AX49" s="73" t="str">
        <f t="shared" si="47"/>
        <v/>
      </c>
      <c r="AY49" s="74" t="str">
        <f t="shared" si="47"/>
        <v/>
      </c>
      <c r="AZ49" s="74" t="str">
        <f t="shared" si="47"/>
        <v/>
      </c>
      <c r="BA49" s="74" t="str">
        <f t="shared" si="47"/>
        <v/>
      </c>
      <c r="BB49" s="74" t="str">
        <f t="shared" si="47"/>
        <v/>
      </c>
      <c r="BC49" s="74" t="str">
        <f t="shared" si="47"/>
        <v/>
      </c>
      <c r="BD49" s="74" t="str">
        <f t="shared" si="47"/>
        <v/>
      </c>
      <c r="BE49" s="74" t="str">
        <f t="shared" si="47"/>
        <v/>
      </c>
      <c r="BF49" s="74" t="str">
        <f t="shared" si="47"/>
        <v/>
      </c>
      <c r="BG49" s="75" t="str">
        <f t="shared" si="47"/>
        <v/>
      </c>
      <c r="BI49" s="73" t="str">
        <f t="shared" si="24"/>
        <v/>
      </c>
      <c r="BJ49" s="74" t="str">
        <f t="shared" si="24"/>
        <v/>
      </c>
      <c r="BK49" s="74" t="str">
        <f t="shared" si="24"/>
        <v/>
      </c>
      <c r="BL49" s="74" t="str">
        <f t="shared" si="24"/>
        <v/>
      </c>
      <c r="BM49" s="74" t="str">
        <f t="shared" si="24"/>
        <v/>
      </c>
      <c r="BN49" s="74" t="str">
        <f t="shared" si="24"/>
        <v/>
      </c>
      <c r="BO49" s="74" t="str">
        <f t="shared" si="24"/>
        <v/>
      </c>
      <c r="BP49" s="74" t="str">
        <f t="shared" si="24"/>
        <v/>
      </c>
      <c r="BQ49" s="74" t="str">
        <f t="shared" si="24"/>
        <v/>
      </c>
      <c r="BR49" s="75" t="str">
        <f t="shared" si="24"/>
        <v/>
      </c>
      <c r="BU49" s="42" t="str">
        <f t="shared" si="25"/>
        <v/>
      </c>
      <c r="BV49" s="66" t="str">
        <f t="shared" si="26"/>
        <v/>
      </c>
      <c r="BX49" s="64" t="str">
        <f t="shared" si="27"/>
        <v/>
      </c>
      <c r="BY49" s="65" t="str">
        <f t="shared" si="28"/>
        <v/>
      </c>
      <c r="BZ49" s="65" t="str">
        <f t="shared" si="29"/>
        <v/>
      </c>
      <c r="CA49" s="65" t="str">
        <f t="shared" si="30"/>
        <v/>
      </c>
      <c r="CB49" s="65" t="str">
        <f t="shared" si="31"/>
        <v/>
      </c>
      <c r="CC49" s="65" t="str">
        <f t="shared" si="32"/>
        <v/>
      </c>
      <c r="CD49" s="65" t="str">
        <f t="shared" si="33"/>
        <v/>
      </c>
      <c r="CE49" s="65" t="str">
        <f t="shared" si="34"/>
        <v/>
      </c>
      <c r="CF49" s="65" t="str">
        <f t="shared" si="35"/>
        <v/>
      </c>
      <c r="CG49" s="66" t="str">
        <f t="shared" si="36"/>
        <v/>
      </c>
      <c r="CI49" s="42" t="str">
        <f t="shared" si="37"/>
        <v/>
      </c>
      <c r="CK49" s="92" t="str">
        <f t="shared" si="38"/>
        <v/>
      </c>
      <c r="CL49" s="65" t="str">
        <f t="shared" si="39"/>
        <v/>
      </c>
      <c r="CM49" s="93" t="str">
        <f t="shared" si="40"/>
        <v/>
      </c>
      <c r="CN49" s="101" t="str">
        <f t="shared" si="6"/>
        <v/>
      </c>
      <c r="CP49" s="92" t="str">
        <f t="shared" si="41"/>
        <v/>
      </c>
      <c r="CQ49" s="65" t="str">
        <f t="shared" si="42"/>
        <v/>
      </c>
      <c r="CR49" s="93" t="str">
        <f t="shared" si="43"/>
        <v/>
      </c>
      <c r="CS49" s="101" t="str">
        <f t="shared" si="44"/>
        <v/>
      </c>
    </row>
    <row r="50" spans="1:97" x14ac:dyDescent="0.25">
      <c r="A50" s="51"/>
      <c r="B50" s="15" t="str">
        <f t="shared" si="8"/>
        <v/>
      </c>
      <c r="C50" s="15" t="str">
        <f t="shared" si="9"/>
        <v/>
      </c>
      <c r="D50" s="51"/>
      <c r="E50" s="137"/>
      <c r="F50" s="138"/>
      <c r="G50" s="139"/>
      <c r="H50" s="138"/>
      <c r="I50" s="140"/>
      <c r="J50" s="138"/>
      <c r="K50" s="141"/>
      <c r="L50" s="139"/>
      <c r="M50" s="142"/>
      <c r="N50" s="142"/>
      <c r="O50" s="143"/>
      <c r="P50" s="144"/>
      <c r="Q50" s="144"/>
      <c r="R50" s="144"/>
      <c r="S50" s="144"/>
      <c r="T50" s="144"/>
      <c r="U50" s="144"/>
      <c r="V50" s="144"/>
      <c r="W50" s="144"/>
      <c r="X50" s="145"/>
      <c r="Y50" s="51"/>
      <c r="Z50" s="13" t="str">
        <f t="shared" si="10"/>
        <v/>
      </c>
      <c r="AA50" s="51"/>
      <c r="AE50" s="42" t="str">
        <f t="shared" si="11"/>
        <v/>
      </c>
      <c r="AF50" s="42" t="str">
        <f>IF($I50="", "", IF(COUNTIF($I$10:$I49, I50)&gt;0, "", SUMIF($I$10:$I$3009, $I50, $AE$10:$AE$3009)))</f>
        <v/>
      </c>
      <c r="AG50" s="45" t="str">
        <f>IF($AF50="", "", COUNTIF($AF$10:$AF$3009, "&gt;"&amp;AF50)+1+COUNTIF($AF$10:$AF50, $AF50)-1)</f>
        <v/>
      </c>
      <c r="AI50" s="42" t="str">
        <f t="shared" si="12"/>
        <v/>
      </c>
      <c r="AK50" s="15" t="str">
        <f t="shared" si="13"/>
        <v/>
      </c>
      <c r="AM50" s="64" t="str">
        <f t="shared" si="14"/>
        <v/>
      </c>
      <c r="AN50" s="65" t="str">
        <f t="shared" si="15"/>
        <v/>
      </c>
      <c r="AO50" s="65" t="str">
        <f t="shared" si="16"/>
        <v/>
      </c>
      <c r="AP50" s="65" t="str">
        <f t="shared" si="17"/>
        <v/>
      </c>
      <c r="AQ50" s="65" t="str">
        <f t="shared" si="18"/>
        <v/>
      </c>
      <c r="AR50" s="65" t="str">
        <f t="shared" si="19"/>
        <v/>
      </c>
      <c r="AS50" s="65" t="str">
        <f t="shared" si="20"/>
        <v/>
      </c>
      <c r="AT50" s="65" t="str">
        <f t="shared" si="21"/>
        <v/>
      </c>
      <c r="AU50" s="65" t="str">
        <f t="shared" si="22"/>
        <v/>
      </c>
      <c r="AV50" s="66" t="str">
        <f t="shared" si="23"/>
        <v/>
      </c>
      <c r="AX50" s="73" t="str">
        <f t="shared" ref="AX50:BG59" si="48">IF(AX$9="", "", IF($H50=AX$9, $AE50, ""))</f>
        <v/>
      </c>
      <c r="AY50" s="74" t="str">
        <f t="shared" si="48"/>
        <v/>
      </c>
      <c r="AZ50" s="74" t="str">
        <f t="shared" si="48"/>
        <v/>
      </c>
      <c r="BA50" s="74" t="str">
        <f t="shared" si="48"/>
        <v/>
      </c>
      <c r="BB50" s="74" t="str">
        <f t="shared" si="48"/>
        <v/>
      </c>
      <c r="BC50" s="74" t="str">
        <f t="shared" si="48"/>
        <v/>
      </c>
      <c r="BD50" s="74" t="str">
        <f t="shared" si="48"/>
        <v/>
      </c>
      <c r="BE50" s="74" t="str">
        <f t="shared" si="48"/>
        <v/>
      </c>
      <c r="BF50" s="74" t="str">
        <f t="shared" si="48"/>
        <v/>
      </c>
      <c r="BG50" s="75" t="str">
        <f t="shared" si="48"/>
        <v/>
      </c>
      <c r="BI50" s="73" t="str">
        <f t="shared" ref="BI50:BR75" si="49">IFERROR(IF(BI$9="", "", IF($H50=BI$9, $AE50-$L50, "")), "")</f>
        <v/>
      </c>
      <c r="BJ50" s="74" t="str">
        <f t="shared" si="49"/>
        <v/>
      </c>
      <c r="BK50" s="74" t="str">
        <f t="shared" si="49"/>
        <v/>
      </c>
      <c r="BL50" s="74" t="str">
        <f t="shared" si="49"/>
        <v/>
      </c>
      <c r="BM50" s="74" t="str">
        <f t="shared" si="49"/>
        <v/>
      </c>
      <c r="BN50" s="74" t="str">
        <f t="shared" si="49"/>
        <v/>
      </c>
      <c r="BO50" s="74" t="str">
        <f t="shared" si="49"/>
        <v/>
      </c>
      <c r="BP50" s="74" t="str">
        <f t="shared" si="49"/>
        <v/>
      </c>
      <c r="BQ50" s="74" t="str">
        <f t="shared" si="49"/>
        <v/>
      </c>
      <c r="BR50" s="75" t="str">
        <f t="shared" si="49"/>
        <v/>
      </c>
      <c r="BU50" s="42" t="str">
        <f t="shared" si="25"/>
        <v/>
      </c>
      <c r="BV50" s="66" t="str">
        <f t="shared" si="26"/>
        <v/>
      </c>
      <c r="BX50" s="64" t="str">
        <f t="shared" si="27"/>
        <v/>
      </c>
      <c r="BY50" s="65" t="str">
        <f t="shared" si="28"/>
        <v/>
      </c>
      <c r="BZ50" s="65" t="str">
        <f t="shared" si="29"/>
        <v/>
      </c>
      <c r="CA50" s="65" t="str">
        <f t="shared" si="30"/>
        <v/>
      </c>
      <c r="CB50" s="65" t="str">
        <f t="shared" si="31"/>
        <v/>
      </c>
      <c r="CC50" s="65" t="str">
        <f t="shared" si="32"/>
        <v/>
      </c>
      <c r="CD50" s="65" t="str">
        <f t="shared" si="33"/>
        <v/>
      </c>
      <c r="CE50" s="65" t="str">
        <f t="shared" si="34"/>
        <v/>
      </c>
      <c r="CF50" s="65" t="str">
        <f t="shared" si="35"/>
        <v/>
      </c>
      <c r="CG50" s="66" t="str">
        <f t="shared" si="36"/>
        <v/>
      </c>
      <c r="CI50" s="42" t="str">
        <f t="shared" si="37"/>
        <v/>
      </c>
      <c r="CK50" s="92" t="str">
        <f t="shared" si="38"/>
        <v/>
      </c>
      <c r="CL50" s="65" t="str">
        <f t="shared" si="39"/>
        <v/>
      </c>
      <c r="CM50" s="93" t="str">
        <f t="shared" si="40"/>
        <v/>
      </c>
      <c r="CN50" s="101" t="str">
        <f t="shared" si="6"/>
        <v/>
      </c>
      <c r="CP50" s="92" t="str">
        <f t="shared" si="41"/>
        <v/>
      </c>
      <c r="CQ50" s="65" t="str">
        <f t="shared" si="42"/>
        <v/>
      </c>
      <c r="CR50" s="93" t="str">
        <f t="shared" si="43"/>
        <v/>
      </c>
      <c r="CS50" s="101" t="str">
        <f t="shared" si="44"/>
        <v/>
      </c>
    </row>
    <row r="51" spans="1:97" x14ac:dyDescent="0.25">
      <c r="A51" s="51"/>
      <c r="B51" s="15" t="str">
        <f t="shared" si="8"/>
        <v/>
      </c>
      <c r="C51" s="15" t="str">
        <f t="shared" si="9"/>
        <v/>
      </c>
      <c r="D51" s="51"/>
      <c r="E51" s="137"/>
      <c r="F51" s="138"/>
      <c r="G51" s="139"/>
      <c r="H51" s="138"/>
      <c r="I51" s="140"/>
      <c r="J51" s="138"/>
      <c r="K51" s="141"/>
      <c r="L51" s="139"/>
      <c r="M51" s="142"/>
      <c r="N51" s="142"/>
      <c r="O51" s="143"/>
      <c r="P51" s="144"/>
      <c r="Q51" s="144"/>
      <c r="R51" s="144"/>
      <c r="S51" s="144"/>
      <c r="T51" s="144"/>
      <c r="U51" s="144"/>
      <c r="V51" s="144"/>
      <c r="W51" s="144"/>
      <c r="X51" s="145"/>
      <c r="Y51" s="51"/>
      <c r="Z51" s="13" t="str">
        <f t="shared" si="10"/>
        <v/>
      </c>
      <c r="AA51" s="51"/>
      <c r="AE51" s="42" t="str">
        <f t="shared" si="11"/>
        <v/>
      </c>
      <c r="AF51" s="42" t="str">
        <f>IF($I51="", "", IF(COUNTIF($I$10:$I50, I51)&gt;0, "", SUMIF($I$10:$I$3009, $I51, $AE$10:$AE$3009)))</f>
        <v/>
      </c>
      <c r="AG51" s="45" t="str">
        <f>IF($AF51="", "", COUNTIF($AF$10:$AF$3009, "&gt;"&amp;AF51)+1+COUNTIF($AF$10:$AF51, $AF51)-1)</f>
        <v/>
      </c>
      <c r="AI51" s="42" t="str">
        <f t="shared" si="12"/>
        <v/>
      </c>
      <c r="AK51" s="15" t="str">
        <f t="shared" si="13"/>
        <v/>
      </c>
      <c r="AM51" s="64" t="str">
        <f t="shared" si="14"/>
        <v/>
      </c>
      <c r="AN51" s="65" t="str">
        <f t="shared" si="15"/>
        <v/>
      </c>
      <c r="AO51" s="65" t="str">
        <f t="shared" si="16"/>
        <v/>
      </c>
      <c r="AP51" s="65" t="str">
        <f t="shared" si="17"/>
        <v/>
      </c>
      <c r="AQ51" s="65" t="str">
        <f t="shared" si="18"/>
        <v/>
      </c>
      <c r="AR51" s="65" t="str">
        <f t="shared" si="19"/>
        <v/>
      </c>
      <c r="AS51" s="65" t="str">
        <f t="shared" si="20"/>
        <v/>
      </c>
      <c r="AT51" s="65" t="str">
        <f t="shared" si="21"/>
        <v/>
      </c>
      <c r="AU51" s="65" t="str">
        <f t="shared" si="22"/>
        <v/>
      </c>
      <c r="AV51" s="66" t="str">
        <f t="shared" si="23"/>
        <v/>
      </c>
      <c r="AX51" s="73" t="str">
        <f t="shared" si="48"/>
        <v/>
      </c>
      <c r="AY51" s="74" t="str">
        <f t="shared" si="48"/>
        <v/>
      </c>
      <c r="AZ51" s="74" t="str">
        <f t="shared" si="48"/>
        <v/>
      </c>
      <c r="BA51" s="74" t="str">
        <f t="shared" si="48"/>
        <v/>
      </c>
      <c r="BB51" s="74" t="str">
        <f t="shared" si="48"/>
        <v/>
      </c>
      <c r="BC51" s="74" t="str">
        <f t="shared" si="48"/>
        <v/>
      </c>
      <c r="BD51" s="74" t="str">
        <f t="shared" si="48"/>
        <v/>
      </c>
      <c r="BE51" s="74" t="str">
        <f t="shared" si="48"/>
        <v/>
      </c>
      <c r="BF51" s="74" t="str">
        <f t="shared" si="48"/>
        <v/>
      </c>
      <c r="BG51" s="75" t="str">
        <f t="shared" si="48"/>
        <v/>
      </c>
      <c r="BI51" s="73" t="str">
        <f t="shared" si="49"/>
        <v/>
      </c>
      <c r="BJ51" s="74" t="str">
        <f t="shared" si="49"/>
        <v/>
      </c>
      <c r="BK51" s="74" t="str">
        <f t="shared" si="49"/>
        <v/>
      </c>
      <c r="BL51" s="74" t="str">
        <f t="shared" si="49"/>
        <v/>
      </c>
      <c r="BM51" s="74" t="str">
        <f t="shared" si="49"/>
        <v/>
      </c>
      <c r="BN51" s="74" t="str">
        <f t="shared" si="49"/>
        <v/>
      </c>
      <c r="BO51" s="74" t="str">
        <f t="shared" si="49"/>
        <v/>
      </c>
      <c r="BP51" s="74" t="str">
        <f t="shared" si="49"/>
        <v/>
      </c>
      <c r="BQ51" s="74" t="str">
        <f t="shared" si="49"/>
        <v/>
      </c>
      <c r="BR51" s="75" t="str">
        <f t="shared" si="49"/>
        <v/>
      </c>
      <c r="BU51" s="42" t="str">
        <f t="shared" si="25"/>
        <v/>
      </c>
      <c r="BV51" s="66" t="str">
        <f t="shared" si="26"/>
        <v/>
      </c>
      <c r="BX51" s="64" t="str">
        <f t="shared" si="27"/>
        <v/>
      </c>
      <c r="BY51" s="65" t="str">
        <f t="shared" si="28"/>
        <v/>
      </c>
      <c r="BZ51" s="65" t="str">
        <f t="shared" si="29"/>
        <v/>
      </c>
      <c r="CA51" s="65" t="str">
        <f t="shared" si="30"/>
        <v/>
      </c>
      <c r="CB51" s="65" t="str">
        <f t="shared" si="31"/>
        <v/>
      </c>
      <c r="CC51" s="65" t="str">
        <f t="shared" si="32"/>
        <v/>
      </c>
      <c r="CD51" s="65" t="str">
        <f t="shared" si="33"/>
        <v/>
      </c>
      <c r="CE51" s="65" t="str">
        <f t="shared" si="34"/>
        <v/>
      </c>
      <c r="CF51" s="65" t="str">
        <f t="shared" si="35"/>
        <v/>
      </c>
      <c r="CG51" s="66" t="str">
        <f t="shared" si="36"/>
        <v/>
      </c>
      <c r="CI51" s="42" t="str">
        <f t="shared" si="37"/>
        <v/>
      </c>
      <c r="CK51" s="92" t="str">
        <f t="shared" si="38"/>
        <v/>
      </c>
      <c r="CL51" s="65" t="str">
        <f t="shared" si="39"/>
        <v/>
      </c>
      <c r="CM51" s="93" t="str">
        <f t="shared" si="40"/>
        <v/>
      </c>
      <c r="CN51" s="101" t="str">
        <f t="shared" si="6"/>
        <v/>
      </c>
      <c r="CP51" s="92" t="str">
        <f t="shared" si="41"/>
        <v/>
      </c>
      <c r="CQ51" s="65" t="str">
        <f t="shared" si="42"/>
        <v/>
      </c>
      <c r="CR51" s="93" t="str">
        <f t="shared" si="43"/>
        <v/>
      </c>
      <c r="CS51" s="101" t="str">
        <f t="shared" si="44"/>
        <v/>
      </c>
    </row>
    <row r="52" spans="1:97" x14ac:dyDescent="0.25">
      <c r="A52" s="51"/>
      <c r="B52" s="15" t="str">
        <f t="shared" si="8"/>
        <v/>
      </c>
      <c r="C52" s="15" t="str">
        <f t="shared" si="9"/>
        <v/>
      </c>
      <c r="D52" s="51"/>
      <c r="E52" s="137"/>
      <c r="F52" s="138"/>
      <c r="G52" s="139"/>
      <c r="H52" s="138"/>
      <c r="I52" s="140"/>
      <c r="J52" s="138"/>
      <c r="K52" s="141"/>
      <c r="L52" s="139"/>
      <c r="M52" s="142"/>
      <c r="N52" s="142"/>
      <c r="O52" s="143"/>
      <c r="P52" s="144"/>
      <c r="Q52" s="144"/>
      <c r="R52" s="144"/>
      <c r="S52" s="144"/>
      <c r="T52" s="144"/>
      <c r="U52" s="144"/>
      <c r="V52" s="144"/>
      <c r="W52" s="144"/>
      <c r="X52" s="145"/>
      <c r="Y52" s="51"/>
      <c r="Z52" s="13" t="str">
        <f t="shared" si="10"/>
        <v/>
      </c>
      <c r="AA52" s="51"/>
      <c r="AE52" s="42" t="str">
        <f t="shared" si="11"/>
        <v/>
      </c>
      <c r="AF52" s="42" t="str">
        <f>IF($I52="", "", IF(COUNTIF($I$10:$I51, I52)&gt;0, "", SUMIF($I$10:$I$3009, $I52, $AE$10:$AE$3009)))</f>
        <v/>
      </c>
      <c r="AG52" s="45" t="str">
        <f>IF($AF52="", "", COUNTIF($AF$10:$AF$3009, "&gt;"&amp;AF52)+1+COUNTIF($AF$10:$AF52, $AF52)-1)</f>
        <v/>
      </c>
      <c r="AI52" s="42" t="str">
        <f t="shared" si="12"/>
        <v/>
      </c>
      <c r="AK52" s="15" t="str">
        <f t="shared" si="13"/>
        <v/>
      </c>
      <c r="AM52" s="64" t="str">
        <f t="shared" si="14"/>
        <v/>
      </c>
      <c r="AN52" s="65" t="str">
        <f t="shared" si="15"/>
        <v/>
      </c>
      <c r="AO52" s="65" t="str">
        <f t="shared" si="16"/>
        <v/>
      </c>
      <c r="AP52" s="65" t="str">
        <f t="shared" si="17"/>
        <v/>
      </c>
      <c r="AQ52" s="65" t="str">
        <f t="shared" si="18"/>
        <v/>
      </c>
      <c r="AR52" s="65" t="str">
        <f t="shared" si="19"/>
        <v/>
      </c>
      <c r="AS52" s="65" t="str">
        <f t="shared" si="20"/>
        <v/>
      </c>
      <c r="AT52" s="65" t="str">
        <f t="shared" si="21"/>
        <v/>
      </c>
      <c r="AU52" s="65" t="str">
        <f t="shared" si="22"/>
        <v/>
      </c>
      <c r="AV52" s="66" t="str">
        <f t="shared" si="23"/>
        <v/>
      </c>
      <c r="AX52" s="73" t="str">
        <f t="shared" si="48"/>
        <v/>
      </c>
      <c r="AY52" s="74" t="str">
        <f t="shared" si="48"/>
        <v/>
      </c>
      <c r="AZ52" s="74" t="str">
        <f t="shared" si="48"/>
        <v/>
      </c>
      <c r="BA52" s="74" t="str">
        <f t="shared" si="48"/>
        <v/>
      </c>
      <c r="BB52" s="74" t="str">
        <f t="shared" si="48"/>
        <v/>
      </c>
      <c r="BC52" s="74" t="str">
        <f t="shared" si="48"/>
        <v/>
      </c>
      <c r="BD52" s="74" t="str">
        <f t="shared" si="48"/>
        <v/>
      </c>
      <c r="BE52" s="74" t="str">
        <f t="shared" si="48"/>
        <v/>
      </c>
      <c r="BF52" s="74" t="str">
        <f t="shared" si="48"/>
        <v/>
      </c>
      <c r="BG52" s="75" t="str">
        <f t="shared" si="48"/>
        <v/>
      </c>
      <c r="BI52" s="73" t="str">
        <f t="shared" si="49"/>
        <v/>
      </c>
      <c r="BJ52" s="74" t="str">
        <f t="shared" si="49"/>
        <v/>
      </c>
      <c r="BK52" s="74" t="str">
        <f t="shared" si="49"/>
        <v/>
      </c>
      <c r="BL52" s="74" t="str">
        <f t="shared" si="49"/>
        <v/>
      </c>
      <c r="BM52" s="74" t="str">
        <f t="shared" si="49"/>
        <v/>
      </c>
      <c r="BN52" s="74" t="str">
        <f t="shared" si="49"/>
        <v/>
      </c>
      <c r="BO52" s="74" t="str">
        <f t="shared" si="49"/>
        <v/>
      </c>
      <c r="BP52" s="74" t="str">
        <f t="shared" si="49"/>
        <v/>
      </c>
      <c r="BQ52" s="74" t="str">
        <f t="shared" si="49"/>
        <v/>
      </c>
      <c r="BR52" s="75" t="str">
        <f t="shared" si="49"/>
        <v/>
      </c>
      <c r="BU52" s="42" t="str">
        <f t="shared" si="25"/>
        <v/>
      </c>
      <c r="BV52" s="66" t="str">
        <f t="shared" si="26"/>
        <v/>
      </c>
      <c r="BX52" s="64" t="str">
        <f t="shared" si="27"/>
        <v/>
      </c>
      <c r="BY52" s="65" t="str">
        <f t="shared" si="28"/>
        <v/>
      </c>
      <c r="BZ52" s="65" t="str">
        <f t="shared" si="29"/>
        <v/>
      </c>
      <c r="CA52" s="65" t="str">
        <f t="shared" si="30"/>
        <v/>
      </c>
      <c r="CB52" s="65" t="str">
        <f t="shared" si="31"/>
        <v/>
      </c>
      <c r="CC52" s="65" t="str">
        <f t="shared" si="32"/>
        <v/>
      </c>
      <c r="CD52" s="65" t="str">
        <f t="shared" si="33"/>
        <v/>
      </c>
      <c r="CE52" s="65" t="str">
        <f t="shared" si="34"/>
        <v/>
      </c>
      <c r="CF52" s="65" t="str">
        <f t="shared" si="35"/>
        <v/>
      </c>
      <c r="CG52" s="66" t="str">
        <f t="shared" si="36"/>
        <v/>
      </c>
      <c r="CI52" s="42" t="str">
        <f t="shared" si="37"/>
        <v/>
      </c>
      <c r="CK52" s="92" t="str">
        <f t="shared" si="38"/>
        <v/>
      </c>
      <c r="CL52" s="65" t="str">
        <f t="shared" si="39"/>
        <v/>
      </c>
      <c r="CM52" s="93" t="str">
        <f t="shared" si="40"/>
        <v/>
      </c>
      <c r="CN52" s="101" t="str">
        <f t="shared" si="6"/>
        <v/>
      </c>
      <c r="CP52" s="92" t="str">
        <f t="shared" si="41"/>
        <v/>
      </c>
      <c r="CQ52" s="65" t="str">
        <f t="shared" si="42"/>
        <v/>
      </c>
      <c r="CR52" s="93" t="str">
        <f t="shared" si="43"/>
        <v/>
      </c>
      <c r="CS52" s="101" t="str">
        <f t="shared" si="44"/>
        <v/>
      </c>
    </row>
    <row r="53" spans="1:97" x14ac:dyDescent="0.25">
      <c r="A53" s="51"/>
      <c r="B53" s="15" t="str">
        <f t="shared" si="8"/>
        <v/>
      </c>
      <c r="C53" s="15" t="str">
        <f t="shared" si="9"/>
        <v/>
      </c>
      <c r="D53" s="51"/>
      <c r="E53" s="137"/>
      <c r="F53" s="138"/>
      <c r="G53" s="139"/>
      <c r="H53" s="138"/>
      <c r="I53" s="140"/>
      <c r="J53" s="138"/>
      <c r="K53" s="141"/>
      <c r="L53" s="139"/>
      <c r="M53" s="142"/>
      <c r="N53" s="142"/>
      <c r="O53" s="143"/>
      <c r="P53" s="144"/>
      <c r="Q53" s="144"/>
      <c r="R53" s="144"/>
      <c r="S53" s="144"/>
      <c r="T53" s="144"/>
      <c r="U53" s="144"/>
      <c r="V53" s="144"/>
      <c r="W53" s="144"/>
      <c r="X53" s="145"/>
      <c r="Y53" s="51"/>
      <c r="Z53" s="13" t="str">
        <f t="shared" si="10"/>
        <v/>
      </c>
      <c r="AA53" s="51"/>
      <c r="AE53" s="42" t="str">
        <f t="shared" si="11"/>
        <v/>
      </c>
      <c r="AF53" s="42" t="str">
        <f>IF($I53="", "", IF(COUNTIF($I$10:$I52, I53)&gt;0, "", SUMIF($I$10:$I$3009, $I53, $AE$10:$AE$3009)))</f>
        <v/>
      </c>
      <c r="AG53" s="45" t="str">
        <f>IF($AF53="", "", COUNTIF($AF$10:$AF$3009, "&gt;"&amp;AF53)+1+COUNTIF($AF$10:$AF53, $AF53)-1)</f>
        <v/>
      </c>
      <c r="AI53" s="42" t="str">
        <f t="shared" si="12"/>
        <v/>
      </c>
      <c r="AK53" s="15" t="str">
        <f t="shared" si="13"/>
        <v/>
      </c>
      <c r="AM53" s="64" t="str">
        <f t="shared" si="14"/>
        <v/>
      </c>
      <c r="AN53" s="65" t="str">
        <f t="shared" si="15"/>
        <v/>
      </c>
      <c r="AO53" s="65" t="str">
        <f t="shared" si="16"/>
        <v/>
      </c>
      <c r="AP53" s="65" t="str">
        <f t="shared" si="17"/>
        <v/>
      </c>
      <c r="AQ53" s="65" t="str">
        <f t="shared" si="18"/>
        <v/>
      </c>
      <c r="AR53" s="65" t="str">
        <f t="shared" si="19"/>
        <v/>
      </c>
      <c r="AS53" s="65" t="str">
        <f t="shared" si="20"/>
        <v/>
      </c>
      <c r="AT53" s="65" t="str">
        <f t="shared" si="21"/>
        <v/>
      </c>
      <c r="AU53" s="65" t="str">
        <f t="shared" si="22"/>
        <v/>
      </c>
      <c r="AV53" s="66" t="str">
        <f t="shared" si="23"/>
        <v/>
      </c>
      <c r="AX53" s="73" t="str">
        <f t="shared" si="48"/>
        <v/>
      </c>
      <c r="AY53" s="74" t="str">
        <f t="shared" si="48"/>
        <v/>
      </c>
      <c r="AZ53" s="74" t="str">
        <f t="shared" si="48"/>
        <v/>
      </c>
      <c r="BA53" s="74" t="str">
        <f t="shared" si="48"/>
        <v/>
      </c>
      <c r="BB53" s="74" t="str">
        <f t="shared" si="48"/>
        <v/>
      </c>
      <c r="BC53" s="74" t="str">
        <f t="shared" si="48"/>
        <v/>
      </c>
      <c r="BD53" s="74" t="str">
        <f t="shared" si="48"/>
        <v/>
      </c>
      <c r="BE53" s="74" t="str">
        <f t="shared" si="48"/>
        <v/>
      </c>
      <c r="BF53" s="74" t="str">
        <f t="shared" si="48"/>
        <v/>
      </c>
      <c r="BG53" s="75" t="str">
        <f t="shared" si="48"/>
        <v/>
      </c>
      <c r="BI53" s="73" t="str">
        <f t="shared" si="49"/>
        <v/>
      </c>
      <c r="BJ53" s="74" t="str">
        <f t="shared" si="49"/>
        <v/>
      </c>
      <c r="BK53" s="74" t="str">
        <f t="shared" si="49"/>
        <v/>
      </c>
      <c r="BL53" s="74" t="str">
        <f t="shared" si="49"/>
        <v/>
      </c>
      <c r="BM53" s="74" t="str">
        <f t="shared" si="49"/>
        <v/>
      </c>
      <c r="BN53" s="74" t="str">
        <f t="shared" si="49"/>
        <v/>
      </c>
      <c r="BO53" s="74" t="str">
        <f t="shared" si="49"/>
        <v/>
      </c>
      <c r="BP53" s="74" t="str">
        <f t="shared" si="49"/>
        <v/>
      </c>
      <c r="BQ53" s="74" t="str">
        <f t="shared" si="49"/>
        <v/>
      </c>
      <c r="BR53" s="75" t="str">
        <f t="shared" si="49"/>
        <v/>
      </c>
      <c r="BU53" s="42" t="str">
        <f t="shared" si="25"/>
        <v/>
      </c>
      <c r="BV53" s="66" t="str">
        <f t="shared" si="26"/>
        <v/>
      </c>
      <c r="BX53" s="64" t="str">
        <f t="shared" si="27"/>
        <v/>
      </c>
      <c r="BY53" s="65" t="str">
        <f t="shared" si="28"/>
        <v/>
      </c>
      <c r="BZ53" s="65" t="str">
        <f t="shared" si="29"/>
        <v/>
      </c>
      <c r="CA53" s="65" t="str">
        <f t="shared" si="30"/>
        <v/>
      </c>
      <c r="CB53" s="65" t="str">
        <f t="shared" si="31"/>
        <v/>
      </c>
      <c r="CC53" s="65" t="str">
        <f t="shared" si="32"/>
        <v/>
      </c>
      <c r="CD53" s="65" t="str">
        <f t="shared" si="33"/>
        <v/>
      </c>
      <c r="CE53" s="65" t="str">
        <f t="shared" si="34"/>
        <v/>
      </c>
      <c r="CF53" s="65" t="str">
        <f t="shared" si="35"/>
        <v/>
      </c>
      <c r="CG53" s="66" t="str">
        <f t="shared" si="36"/>
        <v/>
      </c>
      <c r="CI53" s="42" t="str">
        <f t="shared" si="37"/>
        <v/>
      </c>
      <c r="CK53" s="92" t="str">
        <f t="shared" si="38"/>
        <v/>
      </c>
      <c r="CL53" s="65" t="str">
        <f t="shared" si="39"/>
        <v/>
      </c>
      <c r="CM53" s="93" t="str">
        <f t="shared" si="40"/>
        <v/>
      </c>
      <c r="CN53" s="101" t="str">
        <f t="shared" si="6"/>
        <v/>
      </c>
      <c r="CP53" s="92" t="str">
        <f t="shared" si="41"/>
        <v/>
      </c>
      <c r="CQ53" s="65" t="str">
        <f t="shared" si="42"/>
        <v/>
      </c>
      <c r="CR53" s="93" t="str">
        <f t="shared" si="43"/>
        <v/>
      </c>
      <c r="CS53" s="101" t="str">
        <f t="shared" si="44"/>
        <v/>
      </c>
    </row>
    <row r="54" spans="1:97" x14ac:dyDescent="0.25">
      <c r="A54" s="51"/>
      <c r="B54" s="15" t="str">
        <f t="shared" si="8"/>
        <v/>
      </c>
      <c r="C54" s="15" t="str">
        <f t="shared" si="9"/>
        <v/>
      </c>
      <c r="D54" s="51"/>
      <c r="E54" s="137"/>
      <c r="F54" s="138"/>
      <c r="G54" s="139"/>
      <c r="H54" s="138"/>
      <c r="I54" s="140"/>
      <c r="J54" s="138"/>
      <c r="K54" s="141"/>
      <c r="L54" s="139"/>
      <c r="M54" s="142"/>
      <c r="N54" s="142"/>
      <c r="O54" s="143"/>
      <c r="P54" s="144"/>
      <c r="Q54" s="144"/>
      <c r="R54" s="144"/>
      <c r="S54" s="144"/>
      <c r="T54" s="144"/>
      <c r="U54" s="144"/>
      <c r="V54" s="144"/>
      <c r="W54" s="144"/>
      <c r="X54" s="145"/>
      <c r="Y54" s="51"/>
      <c r="Z54" s="13" t="str">
        <f t="shared" si="10"/>
        <v/>
      </c>
      <c r="AA54" s="51"/>
      <c r="AE54" s="42" t="str">
        <f t="shared" si="11"/>
        <v/>
      </c>
      <c r="AF54" s="42" t="str">
        <f>IF($I54="", "", IF(COUNTIF($I$10:$I53, I54)&gt;0, "", SUMIF($I$10:$I$3009, $I54, $AE$10:$AE$3009)))</f>
        <v/>
      </c>
      <c r="AG54" s="45" t="str">
        <f>IF($AF54="", "", COUNTIF($AF$10:$AF$3009, "&gt;"&amp;AF54)+1+COUNTIF($AF$10:$AF54, $AF54)-1)</f>
        <v/>
      </c>
      <c r="AI54" s="42" t="str">
        <f t="shared" si="12"/>
        <v/>
      </c>
      <c r="AK54" s="15" t="str">
        <f t="shared" si="13"/>
        <v/>
      </c>
      <c r="AM54" s="64" t="str">
        <f t="shared" si="14"/>
        <v/>
      </c>
      <c r="AN54" s="65" t="str">
        <f t="shared" si="15"/>
        <v/>
      </c>
      <c r="AO54" s="65" t="str">
        <f t="shared" si="16"/>
        <v/>
      </c>
      <c r="AP54" s="65" t="str">
        <f t="shared" si="17"/>
        <v/>
      </c>
      <c r="AQ54" s="65" t="str">
        <f t="shared" si="18"/>
        <v/>
      </c>
      <c r="AR54" s="65" t="str">
        <f t="shared" si="19"/>
        <v/>
      </c>
      <c r="AS54" s="65" t="str">
        <f t="shared" si="20"/>
        <v/>
      </c>
      <c r="AT54" s="65" t="str">
        <f t="shared" si="21"/>
        <v/>
      </c>
      <c r="AU54" s="65" t="str">
        <f t="shared" si="22"/>
        <v/>
      </c>
      <c r="AV54" s="66" t="str">
        <f t="shared" si="23"/>
        <v/>
      </c>
      <c r="AX54" s="73" t="str">
        <f t="shared" si="48"/>
        <v/>
      </c>
      <c r="AY54" s="74" t="str">
        <f t="shared" si="48"/>
        <v/>
      </c>
      <c r="AZ54" s="74" t="str">
        <f t="shared" si="48"/>
        <v/>
      </c>
      <c r="BA54" s="74" t="str">
        <f t="shared" si="48"/>
        <v/>
      </c>
      <c r="BB54" s="74" t="str">
        <f t="shared" si="48"/>
        <v/>
      </c>
      <c r="BC54" s="74" t="str">
        <f t="shared" si="48"/>
        <v/>
      </c>
      <c r="BD54" s="74" t="str">
        <f t="shared" si="48"/>
        <v/>
      </c>
      <c r="BE54" s="74" t="str">
        <f t="shared" si="48"/>
        <v/>
      </c>
      <c r="BF54" s="74" t="str">
        <f t="shared" si="48"/>
        <v/>
      </c>
      <c r="BG54" s="75" t="str">
        <f t="shared" si="48"/>
        <v/>
      </c>
      <c r="BI54" s="73" t="str">
        <f t="shared" si="49"/>
        <v/>
      </c>
      <c r="BJ54" s="74" t="str">
        <f t="shared" si="49"/>
        <v/>
      </c>
      <c r="BK54" s="74" t="str">
        <f t="shared" si="49"/>
        <v/>
      </c>
      <c r="BL54" s="74" t="str">
        <f t="shared" si="49"/>
        <v/>
      </c>
      <c r="BM54" s="74" t="str">
        <f t="shared" si="49"/>
        <v/>
      </c>
      <c r="BN54" s="74" t="str">
        <f t="shared" si="49"/>
        <v/>
      </c>
      <c r="BO54" s="74" t="str">
        <f t="shared" si="49"/>
        <v/>
      </c>
      <c r="BP54" s="74" t="str">
        <f t="shared" si="49"/>
        <v/>
      </c>
      <c r="BQ54" s="74" t="str">
        <f t="shared" si="49"/>
        <v/>
      </c>
      <c r="BR54" s="75" t="str">
        <f t="shared" si="49"/>
        <v/>
      </c>
      <c r="BU54" s="42" t="str">
        <f t="shared" si="25"/>
        <v/>
      </c>
      <c r="BV54" s="66" t="str">
        <f t="shared" si="26"/>
        <v/>
      </c>
      <c r="BX54" s="64" t="str">
        <f t="shared" si="27"/>
        <v/>
      </c>
      <c r="BY54" s="65" t="str">
        <f t="shared" si="28"/>
        <v/>
      </c>
      <c r="BZ54" s="65" t="str">
        <f t="shared" si="29"/>
        <v/>
      </c>
      <c r="CA54" s="65" t="str">
        <f t="shared" si="30"/>
        <v/>
      </c>
      <c r="CB54" s="65" t="str">
        <f t="shared" si="31"/>
        <v/>
      </c>
      <c r="CC54" s="65" t="str">
        <f t="shared" si="32"/>
        <v/>
      </c>
      <c r="CD54" s="65" t="str">
        <f t="shared" si="33"/>
        <v/>
      </c>
      <c r="CE54" s="65" t="str">
        <f t="shared" si="34"/>
        <v/>
      </c>
      <c r="CF54" s="65" t="str">
        <f t="shared" si="35"/>
        <v/>
      </c>
      <c r="CG54" s="66" t="str">
        <f t="shared" si="36"/>
        <v/>
      </c>
      <c r="CI54" s="42" t="str">
        <f t="shared" si="37"/>
        <v/>
      </c>
      <c r="CK54" s="92" t="str">
        <f t="shared" si="38"/>
        <v/>
      </c>
      <c r="CL54" s="65" t="str">
        <f t="shared" si="39"/>
        <v/>
      </c>
      <c r="CM54" s="93" t="str">
        <f t="shared" si="40"/>
        <v/>
      </c>
      <c r="CN54" s="101" t="str">
        <f t="shared" si="6"/>
        <v/>
      </c>
      <c r="CP54" s="92" t="str">
        <f t="shared" si="41"/>
        <v/>
      </c>
      <c r="CQ54" s="65" t="str">
        <f t="shared" si="42"/>
        <v/>
      </c>
      <c r="CR54" s="93" t="str">
        <f t="shared" si="43"/>
        <v/>
      </c>
      <c r="CS54" s="101" t="str">
        <f t="shared" si="44"/>
        <v/>
      </c>
    </row>
    <row r="55" spans="1:97" x14ac:dyDescent="0.25">
      <c r="A55" s="51"/>
      <c r="B55" s="15" t="str">
        <f t="shared" si="8"/>
        <v/>
      </c>
      <c r="C55" s="15" t="str">
        <f t="shared" si="9"/>
        <v/>
      </c>
      <c r="D55" s="51"/>
      <c r="E55" s="137"/>
      <c r="F55" s="138"/>
      <c r="G55" s="139"/>
      <c r="H55" s="138"/>
      <c r="I55" s="140"/>
      <c r="J55" s="138"/>
      <c r="K55" s="141"/>
      <c r="L55" s="139"/>
      <c r="M55" s="142"/>
      <c r="N55" s="142"/>
      <c r="O55" s="143"/>
      <c r="P55" s="144"/>
      <c r="Q55" s="144"/>
      <c r="R55" s="144"/>
      <c r="S55" s="144"/>
      <c r="T55" s="144"/>
      <c r="U55" s="144"/>
      <c r="V55" s="144"/>
      <c r="W55" s="144"/>
      <c r="X55" s="145"/>
      <c r="Y55" s="51"/>
      <c r="Z55" s="13" t="str">
        <f t="shared" si="10"/>
        <v/>
      </c>
      <c r="AA55" s="51"/>
      <c r="AE55" s="42" t="str">
        <f t="shared" si="11"/>
        <v/>
      </c>
      <c r="AF55" s="42" t="str">
        <f>IF($I55="", "", IF(COUNTIF($I$10:$I54, I55)&gt;0, "", SUMIF($I$10:$I$3009, $I55, $AE$10:$AE$3009)))</f>
        <v/>
      </c>
      <c r="AG55" s="45" t="str">
        <f>IF($AF55="", "", COUNTIF($AF$10:$AF$3009, "&gt;"&amp;AF55)+1+COUNTIF($AF$10:$AF55, $AF55)-1)</f>
        <v/>
      </c>
      <c r="AI55" s="42" t="str">
        <f t="shared" si="12"/>
        <v/>
      </c>
      <c r="AK55" s="15" t="str">
        <f t="shared" si="13"/>
        <v/>
      </c>
      <c r="AM55" s="64" t="str">
        <f t="shared" si="14"/>
        <v/>
      </c>
      <c r="AN55" s="65" t="str">
        <f t="shared" si="15"/>
        <v/>
      </c>
      <c r="AO55" s="65" t="str">
        <f t="shared" si="16"/>
        <v/>
      </c>
      <c r="AP55" s="65" t="str">
        <f t="shared" si="17"/>
        <v/>
      </c>
      <c r="AQ55" s="65" t="str">
        <f t="shared" si="18"/>
        <v/>
      </c>
      <c r="AR55" s="65" t="str">
        <f t="shared" si="19"/>
        <v/>
      </c>
      <c r="AS55" s="65" t="str">
        <f t="shared" si="20"/>
        <v/>
      </c>
      <c r="AT55" s="65" t="str">
        <f t="shared" si="21"/>
        <v/>
      </c>
      <c r="AU55" s="65" t="str">
        <f t="shared" si="22"/>
        <v/>
      </c>
      <c r="AV55" s="66" t="str">
        <f t="shared" si="23"/>
        <v/>
      </c>
      <c r="AX55" s="73" t="str">
        <f t="shared" si="48"/>
        <v/>
      </c>
      <c r="AY55" s="74" t="str">
        <f t="shared" si="48"/>
        <v/>
      </c>
      <c r="AZ55" s="74" t="str">
        <f t="shared" si="48"/>
        <v/>
      </c>
      <c r="BA55" s="74" t="str">
        <f t="shared" si="48"/>
        <v/>
      </c>
      <c r="BB55" s="74" t="str">
        <f t="shared" si="48"/>
        <v/>
      </c>
      <c r="BC55" s="74" t="str">
        <f t="shared" si="48"/>
        <v/>
      </c>
      <c r="BD55" s="74" t="str">
        <f t="shared" si="48"/>
        <v/>
      </c>
      <c r="BE55" s="74" t="str">
        <f t="shared" si="48"/>
        <v/>
      </c>
      <c r="BF55" s="74" t="str">
        <f t="shared" si="48"/>
        <v/>
      </c>
      <c r="BG55" s="75" t="str">
        <f t="shared" si="48"/>
        <v/>
      </c>
      <c r="BI55" s="73" t="str">
        <f t="shared" si="49"/>
        <v/>
      </c>
      <c r="BJ55" s="74" t="str">
        <f t="shared" si="49"/>
        <v/>
      </c>
      <c r="BK55" s="74" t="str">
        <f t="shared" si="49"/>
        <v/>
      </c>
      <c r="BL55" s="74" t="str">
        <f t="shared" si="49"/>
        <v/>
      </c>
      <c r="BM55" s="74" t="str">
        <f t="shared" si="49"/>
        <v/>
      </c>
      <c r="BN55" s="74" t="str">
        <f t="shared" si="49"/>
        <v/>
      </c>
      <c r="BO55" s="74" t="str">
        <f t="shared" si="49"/>
        <v/>
      </c>
      <c r="BP55" s="74" t="str">
        <f t="shared" si="49"/>
        <v/>
      </c>
      <c r="BQ55" s="74" t="str">
        <f t="shared" si="49"/>
        <v/>
      </c>
      <c r="BR55" s="75" t="str">
        <f t="shared" si="49"/>
        <v/>
      </c>
      <c r="BU55" s="42" t="str">
        <f t="shared" si="25"/>
        <v/>
      </c>
      <c r="BV55" s="66" t="str">
        <f t="shared" si="26"/>
        <v/>
      </c>
      <c r="BX55" s="64" t="str">
        <f t="shared" si="27"/>
        <v/>
      </c>
      <c r="BY55" s="65" t="str">
        <f t="shared" si="28"/>
        <v/>
      </c>
      <c r="BZ55" s="65" t="str">
        <f t="shared" si="29"/>
        <v/>
      </c>
      <c r="CA55" s="65" t="str">
        <f t="shared" si="30"/>
        <v/>
      </c>
      <c r="CB55" s="65" t="str">
        <f t="shared" si="31"/>
        <v/>
      </c>
      <c r="CC55" s="65" t="str">
        <f t="shared" si="32"/>
        <v/>
      </c>
      <c r="CD55" s="65" t="str">
        <f t="shared" si="33"/>
        <v/>
      </c>
      <c r="CE55" s="65" t="str">
        <f t="shared" si="34"/>
        <v/>
      </c>
      <c r="CF55" s="65" t="str">
        <f t="shared" si="35"/>
        <v/>
      </c>
      <c r="CG55" s="66" t="str">
        <f t="shared" si="36"/>
        <v/>
      </c>
      <c r="CI55" s="42" t="str">
        <f t="shared" si="37"/>
        <v/>
      </c>
      <c r="CK55" s="92" t="str">
        <f t="shared" si="38"/>
        <v/>
      </c>
      <c r="CL55" s="65" t="str">
        <f t="shared" si="39"/>
        <v/>
      </c>
      <c r="CM55" s="93" t="str">
        <f t="shared" si="40"/>
        <v/>
      </c>
      <c r="CN55" s="101" t="str">
        <f t="shared" si="6"/>
        <v/>
      </c>
      <c r="CP55" s="92" t="str">
        <f t="shared" si="41"/>
        <v/>
      </c>
      <c r="CQ55" s="65" t="str">
        <f t="shared" si="42"/>
        <v/>
      </c>
      <c r="CR55" s="93" t="str">
        <f t="shared" si="43"/>
        <v/>
      </c>
      <c r="CS55" s="101" t="str">
        <f t="shared" si="44"/>
        <v/>
      </c>
    </row>
    <row r="56" spans="1:97" x14ac:dyDescent="0.25">
      <c r="A56" s="51"/>
      <c r="B56" s="15" t="str">
        <f t="shared" si="8"/>
        <v/>
      </c>
      <c r="C56" s="15" t="str">
        <f t="shared" si="9"/>
        <v/>
      </c>
      <c r="D56" s="51"/>
      <c r="E56" s="137"/>
      <c r="F56" s="138"/>
      <c r="G56" s="139"/>
      <c r="H56" s="138"/>
      <c r="I56" s="140"/>
      <c r="J56" s="138"/>
      <c r="K56" s="141"/>
      <c r="L56" s="139"/>
      <c r="M56" s="142"/>
      <c r="N56" s="142"/>
      <c r="O56" s="143"/>
      <c r="P56" s="144"/>
      <c r="Q56" s="144"/>
      <c r="R56" s="144"/>
      <c r="S56" s="144"/>
      <c r="T56" s="144"/>
      <c r="U56" s="144"/>
      <c r="V56" s="144"/>
      <c r="W56" s="144"/>
      <c r="X56" s="145"/>
      <c r="Y56" s="51"/>
      <c r="Z56" s="13" t="str">
        <f t="shared" si="10"/>
        <v/>
      </c>
      <c r="AA56" s="51"/>
      <c r="AE56" s="42" t="str">
        <f t="shared" si="11"/>
        <v/>
      </c>
      <c r="AF56" s="42" t="str">
        <f>IF($I56="", "", IF(COUNTIF($I$10:$I55, I56)&gt;0, "", SUMIF($I$10:$I$3009, $I56, $AE$10:$AE$3009)))</f>
        <v/>
      </c>
      <c r="AG56" s="45" t="str">
        <f>IF($AF56="", "", COUNTIF($AF$10:$AF$3009, "&gt;"&amp;AF56)+1+COUNTIF($AF$10:$AF56, $AF56)-1)</f>
        <v/>
      </c>
      <c r="AI56" s="42" t="str">
        <f t="shared" si="12"/>
        <v/>
      </c>
      <c r="AK56" s="15" t="str">
        <f t="shared" si="13"/>
        <v/>
      </c>
      <c r="AM56" s="64" t="str">
        <f t="shared" si="14"/>
        <v/>
      </c>
      <c r="AN56" s="65" t="str">
        <f t="shared" si="15"/>
        <v/>
      </c>
      <c r="AO56" s="65" t="str">
        <f t="shared" si="16"/>
        <v/>
      </c>
      <c r="AP56" s="65" t="str">
        <f t="shared" si="17"/>
        <v/>
      </c>
      <c r="AQ56" s="65" t="str">
        <f t="shared" si="18"/>
        <v/>
      </c>
      <c r="AR56" s="65" t="str">
        <f t="shared" si="19"/>
        <v/>
      </c>
      <c r="AS56" s="65" t="str">
        <f t="shared" si="20"/>
        <v/>
      </c>
      <c r="AT56" s="65" t="str">
        <f t="shared" si="21"/>
        <v/>
      </c>
      <c r="AU56" s="65" t="str">
        <f t="shared" si="22"/>
        <v/>
      </c>
      <c r="AV56" s="66" t="str">
        <f t="shared" si="23"/>
        <v/>
      </c>
      <c r="AX56" s="73" t="str">
        <f t="shared" si="48"/>
        <v/>
      </c>
      <c r="AY56" s="74" t="str">
        <f t="shared" si="48"/>
        <v/>
      </c>
      <c r="AZ56" s="74" t="str">
        <f t="shared" si="48"/>
        <v/>
      </c>
      <c r="BA56" s="74" t="str">
        <f t="shared" si="48"/>
        <v/>
      </c>
      <c r="BB56" s="74" t="str">
        <f t="shared" si="48"/>
        <v/>
      </c>
      <c r="BC56" s="74" t="str">
        <f t="shared" si="48"/>
        <v/>
      </c>
      <c r="BD56" s="74" t="str">
        <f t="shared" si="48"/>
        <v/>
      </c>
      <c r="BE56" s="74" t="str">
        <f t="shared" si="48"/>
        <v/>
      </c>
      <c r="BF56" s="74" t="str">
        <f t="shared" si="48"/>
        <v/>
      </c>
      <c r="BG56" s="75" t="str">
        <f t="shared" si="48"/>
        <v/>
      </c>
      <c r="BI56" s="73" t="str">
        <f t="shared" si="49"/>
        <v/>
      </c>
      <c r="BJ56" s="74" t="str">
        <f t="shared" si="49"/>
        <v/>
      </c>
      <c r="BK56" s="74" t="str">
        <f t="shared" si="49"/>
        <v/>
      </c>
      <c r="BL56" s="74" t="str">
        <f t="shared" si="49"/>
        <v/>
      </c>
      <c r="BM56" s="74" t="str">
        <f t="shared" si="49"/>
        <v/>
      </c>
      <c r="BN56" s="74" t="str">
        <f t="shared" si="49"/>
        <v/>
      </c>
      <c r="BO56" s="74" t="str">
        <f t="shared" si="49"/>
        <v/>
      </c>
      <c r="BP56" s="74" t="str">
        <f t="shared" si="49"/>
        <v/>
      </c>
      <c r="BQ56" s="74" t="str">
        <f t="shared" si="49"/>
        <v/>
      </c>
      <c r="BR56" s="75" t="str">
        <f t="shared" si="49"/>
        <v/>
      </c>
      <c r="BU56" s="42" t="str">
        <f t="shared" si="25"/>
        <v/>
      </c>
      <c r="BV56" s="66" t="str">
        <f t="shared" si="26"/>
        <v/>
      </c>
      <c r="BX56" s="64" t="str">
        <f t="shared" si="27"/>
        <v/>
      </c>
      <c r="BY56" s="65" t="str">
        <f t="shared" si="28"/>
        <v/>
      </c>
      <c r="BZ56" s="65" t="str">
        <f t="shared" si="29"/>
        <v/>
      </c>
      <c r="CA56" s="65" t="str">
        <f t="shared" si="30"/>
        <v/>
      </c>
      <c r="CB56" s="65" t="str">
        <f t="shared" si="31"/>
        <v/>
      </c>
      <c r="CC56" s="65" t="str">
        <f t="shared" si="32"/>
        <v/>
      </c>
      <c r="CD56" s="65" t="str">
        <f t="shared" si="33"/>
        <v/>
      </c>
      <c r="CE56" s="65" t="str">
        <f t="shared" si="34"/>
        <v/>
      </c>
      <c r="CF56" s="65" t="str">
        <f t="shared" si="35"/>
        <v/>
      </c>
      <c r="CG56" s="66" t="str">
        <f t="shared" si="36"/>
        <v/>
      </c>
      <c r="CI56" s="42" t="str">
        <f t="shared" si="37"/>
        <v/>
      </c>
      <c r="CK56" s="92" t="str">
        <f t="shared" si="38"/>
        <v/>
      </c>
      <c r="CL56" s="65" t="str">
        <f t="shared" si="39"/>
        <v/>
      </c>
      <c r="CM56" s="93" t="str">
        <f t="shared" si="40"/>
        <v/>
      </c>
      <c r="CN56" s="101" t="str">
        <f t="shared" si="6"/>
        <v/>
      </c>
      <c r="CP56" s="92" t="str">
        <f t="shared" si="41"/>
        <v/>
      </c>
      <c r="CQ56" s="65" t="str">
        <f t="shared" si="42"/>
        <v/>
      </c>
      <c r="CR56" s="93" t="str">
        <f t="shared" si="43"/>
        <v/>
      </c>
      <c r="CS56" s="101" t="str">
        <f t="shared" si="44"/>
        <v/>
      </c>
    </row>
    <row r="57" spans="1:97" x14ac:dyDescent="0.25">
      <c r="A57" s="51"/>
      <c r="B57" s="15" t="str">
        <f t="shared" si="8"/>
        <v/>
      </c>
      <c r="C57" s="15" t="str">
        <f t="shared" si="9"/>
        <v/>
      </c>
      <c r="D57" s="51"/>
      <c r="E57" s="137"/>
      <c r="F57" s="138"/>
      <c r="G57" s="139"/>
      <c r="H57" s="138"/>
      <c r="I57" s="140"/>
      <c r="J57" s="138"/>
      <c r="K57" s="141"/>
      <c r="L57" s="139"/>
      <c r="M57" s="142"/>
      <c r="N57" s="142"/>
      <c r="O57" s="143"/>
      <c r="P57" s="144"/>
      <c r="Q57" s="144"/>
      <c r="R57" s="144"/>
      <c r="S57" s="144"/>
      <c r="T57" s="144"/>
      <c r="U57" s="144"/>
      <c r="V57" s="144"/>
      <c r="W57" s="144"/>
      <c r="X57" s="145"/>
      <c r="Y57" s="51"/>
      <c r="Z57" s="13" t="str">
        <f t="shared" si="10"/>
        <v/>
      </c>
      <c r="AA57" s="51"/>
      <c r="AE57" s="42" t="str">
        <f t="shared" si="11"/>
        <v/>
      </c>
      <c r="AF57" s="42" t="str">
        <f>IF($I57="", "", IF(COUNTIF($I$10:$I56, I57)&gt;0, "", SUMIF($I$10:$I$3009, $I57, $AE$10:$AE$3009)))</f>
        <v/>
      </c>
      <c r="AG57" s="45" t="str">
        <f>IF($AF57="", "", COUNTIF($AF$10:$AF$3009, "&gt;"&amp;AF57)+1+COUNTIF($AF$10:$AF57, $AF57)-1)</f>
        <v/>
      </c>
      <c r="AI57" s="42" t="str">
        <f t="shared" si="12"/>
        <v/>
      </c>
      <c r="AK57" s="15" t="str">
        <f t="shared" si="13"/>
        <v/>
      </c>
      <c r="AM57" s="64" t="str">
        <f t="shared" si="14"/>
        <v/>
      </c>
      <c r="AN57" s="65" t="str">
        <f t="shared" si="15"/>
        <v/>
      </c>
      <c r="AO57" s="65" t="str">
        <f t="shared" si="16"/>
        <v/>
      </c>
      <c r="AP57" s="65" t="str">
        <f t="shared" si="17"/>
        <v/>
      </c>
      <c r="AQ57" s="65" t="str">
        <f t="shared" si="18"/>
        <v/>
      </c>
      <c r="AR57" s="65" t="str">
        <f t="shared" si="19"/>
        <v/>
      </c>
      <c r="AS57" s="65" t="str">
        <f t="shared" si="20"/>
        <v/>
      </c>
      <c r="AT57" s="65" t="str">
        <f t="shared" si="21"/>
        <v/>
      </c>
      <c r="AU57" s="65" t="str">
        <f t="shared" si="22"/>
        <v/>
      </c>
      <c r="AV57" s="66" t="str">
        <f t="shared" si="23"/>
        <v/>
      </c>
      <c r="AX57" s="73" t="str">
        <f t="shared" si="48"/>
        <v/>
      </c>
      <c r="AY57" s="74" t="str">
        <f t="shared" si="48"/>
        <v/>
      </c>
      <c r="AZ57" s="74" t="str">
        <f t="shared" si="48"/>
        <v/>
      </c>
      <c r="BA57" s="74" t="str">
        <f t="shared" si="48"/>
        <v/>
      </c>
      <c r="BB57" s="74" t="str">
        <f t="shared" si="48"/>
        <v/>
      </c>
      <c r="BC57" s="74" t="str">
        <f t="shared" si="48"/>
        <v/>
      </c>
      <c r="BD57" s="74" t="str">
        <f t="shared" si="48"/>
        <v/>
      </c>
      <c r="BE57" s="74" t="str">
        <f t="shared" si="48"/>
        <v/>
      </c>
      <c r="BF57" s="74" t="str">
        <f t="shared" si="48"/>
        <v/>
      </c>
      <c r="BG57" s="75" t="str">
        <f t="shared" si="48"/>
        <v/>
      </c>
      <c r="BI57" s="73" t="str">
        <f t="shared" si="49"/>
        <v/>
      </c>
      <c r="BJ57" s="74" t="str">
        <f t="shared" si="49"/>
        <v/>
      </c>
      <c r="BK57" s="74" t="str">
        <f t="shared" si="49"/>
        <v/>
      </c>
      <c r="BL57" s="74" t="str">
        <f t="shared" si="49"/>
        <v/>
      </c>
      <c r="BM57" s="74" t="str">
        <f t="shared" si="49"/>
        <v/>
      </c>
      <c r="BN57" s="74" t="str">
        <f t="shared" si="49"/>
        <v/>
      </c>
      <c r="BO57" s="74" t="str">
        <f t="shared" si="49"/>
        <v/>
      </c>
      <c r="BP57" s="74" t="str">
        <f t="shared" si="49"/>
        <v/>
      </c>
      <c r="BQ57" s="74" t="str">
        <f t="shared" si="49"/>
        <v/>
      </c>
      <c r="BR57" s="75" t="str">
        <f t="shared" si="49"/>
        <v/>
      </c>
      <c r="BU57" s="42" t="str">
        <f t="shared" si="25"/>
        <v/>
      </c>
      <c r="BV57" s="66" t="str">
        <f t="shared" si="26"/>
        <v/>
      </c>
      <c r="BX57" s="64" t="str">
        <f t="shared" si="27"/>
        <v/>
      </c>
      <c r="BY57" s="65" t="str">
        <f t="shared" si="28"/>
        <v/>
      </c>
      <c r="BZ57" s="65" t="str">
        <f t="shared" si="29"/>
        <v/>
      </c>
      <c r="CA57" s="65" t="str">
        <f t="shared" si="30"/>
        <v/>
      </c>
      <c r="CB57" s="65" t="str">
        <f t="shared" si="31"/>
        <v/>
      </c>
      <c r="CC57" s="65" t="str">
        <f t="shared" si="32"/>
        <v/>
      </c>
      <c r="CD57" s="65" t="str">
        <f t="shared" si="33"/>
        <v/>
      </c>
      <c r="CE57" s="65" t="str">
        <f t="shared" si="34"/>
        <v/>
      </c>
      <c r="CF57" s="65" t="str">
        <f t="shared" si="35"/>
        <v/>
      </c>
      <c r="CG57" s="66" t="str">
        <f t="shared" si="36"/>
        <v/>
      </c>
      <c r="CI57" s="42" t="str">
        <f t="shared" si="37"/>
        <v/>
      </c>
      <c r="CK57" s="92" t="str">
        <f t="shared" si="38"/>
        <v/>
      </c>
      <c r="CL57" s="65" t="str">
        <f t="shared" si="39"/>
        <v/>
      </c>
      <c r="CM57" s="93" t="str">
        <f t="shared" si="40"/>
        <v/>
      </c>
      <c r="CN57" s="101" t="str">
        <f t="shared" si="6"/>
        <v/>
      </c>
      <c r="CP57" s="92" t="str">
        <f t="shared" si="41"/>
        <v/>
      </c>
      <c r="CQ57" s="65" t="str">
        <f t="shared" si="42"/>
        <v/>
      </c>
      <c r="CR57" s="93" t="str">
        <f t="shared" si="43"/>
        <v/>
      </c>
      <c r="CS57" s="101" t="str">
        <f t="shared" si="44"/>
        <v/>
      </c>
    </row>
    <row r="58" spans="1:97" x14ac:dyDescent="0.25">
      <c r="A58" s="51"/>
      <c r="B58" s="15" t="str">
        <f t="shared" si="8"/>
        <v/>
      </c>
      <c r="C58" s="15" t="str">
        <f t="shared" si="9"/>
        <v/>
      </c>
      <c r="D58" s="51"/>
      <c r="E58" s="137"/>
      <c r="F58" s="138"/>
      <c r="G58" s="139"/>
      <c r="H58" s="138"/>
      <c r="I58" s="140"/>
      <c r="J58" s="138"/>
      <c r="K58" s="141"/>
      <c r="L58" s="139"/>
      <c r="M58" s="142"/>
      <c r="N58" s="142"/>
      <c r="O58" s="143"/>
      <c r="P58" s="144"/>
      <c r="Q58" s="144"/>
      <c r="R58" s="144"/>
      <c r="S58" s="144"/>
      <c r="T58" s="144"/>
      <c r="U58" s="144"/>
      <c r="V58" s="144"/>
      <c r="W58" s="144"/>
      <c r="X58" s="145"/>
      <c r="Y58" s="51"/>
      <c r="Z58" s="13" t="str">
        <f t="shared" si="10"/>
        <v/>
      </c>
      <c r="AA58" s="51"/>
      <c r="AE58" s="42" t="str">
        <f t="shared" si="11"/>
        <v/>
      </c>
      <c r="AF58" s="42" t="str">
        <f>IF($I58="", "", IF(COUNTIF($I$10:$I57, I58)&gt;0, "", SUMIF($I$10:$I$3009, $I58, $AE$10:$AE$3009)))</f>
        <v/>
      </c>
      <c r="AG58" s="45" t="str">
        <f>IF($AF58="", "", COUNTIF($AF$10:$AF$3009, "&gt;"&amp;AF58)+1+COUNTIF($AF$10:$AF58, $AF58)-1)</f>
        <v/>
      </c>
      <c r="AI58" s="42" t="str">
        <f t="shared" si="12"/>
        <v/>
      </c>
      <c r="AK58" s="15" t="str">
        <f t="shared" si="13"/>
        <v/>
      </c>
      <c r="AM58" s="64" t="str">
        <f t="shared" si="14"/>
        <v/>
      </c>
      <c r="AN58" s="65" t="str">
        <f t="shared" si="15"/>
        <v/>
      </c>
      <c r="AO58" s="65" t="str">
        <f t="shared" si="16"/>
        <v/>
      </c>
      <c r="AP58" s="65" t="str">
        <f t="shared" si="17"/>
        <v/>
      </c>
      <c r="AQ58" s="65" t="str">
        <f t="shared" si="18"/>
        <v/>
      </c>
      <c r="AR58" s="65" t="str">
        <f t="shared" si="19"/>
        <v/>
      </c>
      <c r="AS58" s="65" t="str">
        <f t="shared" si="20"/>
        <v/>
      </c>
      <c r="AT58" s="65" t="str">
        <f t="shared" si="21"/>
        <v/>
      </c>
      <c r="AU58" s="65" t="str">
        <f t="shared" si="22"/>
        <v/>
      </c>
      <c r="AV58" s="66" t="str">
        <f t="shared" si="23"/>
        <v/>
      </c>
      <c r="AX58" s="73" t="str">
        <f t="shared" si="48"/>
        <v/>
      </c>
      <c r="AY58" s="74" t="str">
        <f t="shared" si="48"/>
        <v/>
      </c>
      <c r="AZ58" s="74" t="str">
        <f t="shared" si="48"/>
        <v/>
      </c>
      <c r="BA58" s="74" t="str">
        <f t="shared" si="48"/>
        <v/>
      </c>
      <c r="BB58" s="74" t="str">
        <f t="shared" si="48"/>
        <v/>
      </c>
      <c r="BC58" s="74" t="str">
        <f t="shared" si="48"/>
        <v/>
      </c>
      <c r="BD58" s="74" t="str">
        <f t="shared" si="48"/>
        <v/>
      </c>
      <c r="BE58" s="74" t="str">
        <f t="shared" si="48"/>
        <v/>
      </c>
      <c r="BF58" s="74" t="str">
        <f t="shared" si="48"/>
        <v/>
      </c>
      <c r="BG58" s="75" t="str">
        <f t="shared" si="48"/>
        <v/>
      </c>
      <c r="BI58" s="73" t="str">
        <f t="shared" si="49"/>
        <v/>
      </c>
      <c r="BJ58" s="74" t="str">
        <f t="shared" si="49"/>
        <v/>
      </c>
      <c r="BK58" s="74" t="str">
        <f t="shared" si="49"/>
        <v/>
      </c>
      <c r="BL58" s="74" t="str">
        <f t="shared" si="49"/>
        <v/>
      </c>
      <c r="BM58" s="74" t="str">
        <f t="shared" si="49"/>
        <v/>
      </c>
      <c r="BN58" s="74" t="str">
        <f t="shared" si="49"/>
        <v/>
      </c>
      <c r="BO58" s="74" t="str">
        <f t="shared" si="49"/>
        <v/>
      </c>
      <c r="BP58" s="74" t="str">
        <f t="shared" si="49"/>
        <v/>
      </c>
      <c r="BQ58" s="74" t="str">
        <f t="shared" si="49"/>
        <v/>
      </c>
      <c r="BR58" s="75" t="str">
        <f t="shared" si="49"/>
        <v/>
      </c>
      <c r="BU58" s="42" t="str">
        <f t="shared" si="25"/>
        <v/>
      </c>
      <c r="BV58" s="66" t="str">
        <f t="shared" si="26"/>
        <v/>
      </c>
      <c r="BX58" s="64" t="str">
        <f t="shared" si="27"/>
        <v/>
      </c>
      <c r="BY58" s="65" t="str">
        <f t="shared" si="28"/>
        <v/>
      </c>
      <c r="BZ58" s="65" t="str">
        <f t="shared" si="29"/>
        <v/>
      </c>
      <c r="CA58" s="65" t="str">
        <f t="shared" si="30"/>
        <v/>
      </c>
      <c r="CB58" s="65" t="str">
        <f t="shared" si="31"/>
        <v/>
      </c>
      <c r="CC58" s="65" t="str">
        <f t="shared" si="32"/>
        <v/>
      </c>
      <c r="CD58" s="65" t="str">
        <f t="shared" si="33"/>
        <v/>
      </c>
      <c r="CE58" s="65" t="str">
        <f t="shared" si="34"/>
        <v/>
      </c>
      <c r="CF58" s="65" t="str">
        <f t="shared" si="35"/>
        <v/>
      </c>
      <c r="CG58" s="66" t="str">
        <f t="shared" si="36"/>
        <v/>
      </c>
      <c r="CI58" s="42" t="str">
        <f t="shared" si="37"/>
        <v/>
      </c>
      <c r="CK58" s="92" t="str">
        <f t="shared" si="38"/>
        <v/>
      </c>
      <c r="CL58" s="65" t="str">
        <f t="shared" si="39"/>
        <v/>
      </c>
      <c r="CM58" s="93" t="str">
        <f t="shared" si="40"/>
        <v/>
      </c>
      <c r="CN58" s="101" t="str">
        <f t="shared" si="6"/>
        <v/>
      </c>
      <c r="CP58" s="92" t="str">
        <f t="shared" si="41"/>
        <v/>
      </c>
      <c r="CQ58" s="65" t="str">
        <f t="shared" si="42"/>
        <v/>
      </c>
      <c r="CR58" s="93" t="str">
        <f t="shared" si="43"/>
        <v/>
      </c>
      <c r="CS58" s="101" t="str">
        <f t="shared" si="44"/>
        <v/>
      </c>
    </row>
    <row r="59" spans="1:97" x14ac:dyDescent="0.25">
      <c r="A59" s="51"/>
      <c r="B59" s="15" t="str">
        <f t="shared" si="8"/>
        <v/>
      </c>
      <c r="C59" s="15" t="str">
        <f t="shared" si="9"/>
        <v/>
      </c>
      <c r="D59" s="51"/>
      <c r="E59" s="137"/>
      <c r="F59" s="138"/>
      <c r="G59" s="139"/>
      <c r="H59" s="138"/>
      <c r="I59" s="140"/>
      <c r="J59" s="138"/>
      <c r="K59" s="141"/>
      <c r="L59" s="139"/>
      <c r="M59" s="142"/>
      <c r="N59" s="142"/>
      <c r="O59" s="143"/>
      <c r="P59" s="144"/>
      <c r="Q59" s="144"/>
      <c r="R59" s="144"/>
      <c r="S59" s="144"/>
      <c r="T59" s="144"/>
      <c r="U59" s="144"/>
      <c r="V59" s="144"/>
      <c r="W59" s="144"/>
      <c r="X59" s="145"/>
      <c r="Y59" s="51"/>
      <c r="Z59" s="13" t="str">
        <f t="shared" si="10"/>
        <v/>
      </c>
      <c r="AA59" s="51"/>
      <c r="AE59" s="42" t="str">
        <f t="shared" si="11"/>
        <v/>
      </c>
      <c r="AF59" s="42" t="str">
        <f>IF($I59="", "", IF(COUNTIF($I$10:$I58, I59)&gt;0, "", SUMIF($I$10:$I$3009, $I59, $AE$10:$AE$3009)))</f>
        <v/>
      </c>
      <c r="AG59" s="45" t="str">
        <f>IF($AF59="", "", COUNTIF($AF$10:$AF$3009, "&gt;"&amp;AF59)+1+COUNTIF($AF$10:$AF59, $AF59)-1)</f>
        <v/>
      </c>
      <c r="AI59" s="42" t="str">
        <f t="shared" si="12"/>
        <v/>
      </c>
      <c r="AK59" s="15" t="str">
        <f t="shared" si="13"/>
        <v/>
      </c>
      <c r="AM59" s="64" t="str">
        <f t="shared" si="14"/>
        <v/>
      </c>
      <c r="AN59" s="65" t="str">
        <f t="shared" si="15"/>
        <v/>
      </c>
      <c r="AO59" s="65" t="str">
        <f t="shared" si="16"/>
        <v/>
      </c>
      <c r="AP59" s="65" t="str">
        <f t="shared" si="17"/>
        <v/>
      </c>
      <c r="AQ59" s="65" t="str">
        <f t="shared" si="18"/>
        <v/>
      </c>
      <c r="AR59" s="65" t="str">
        <f t="shared" si="19"/>
        <v/>
      </c>
      <c r="AS59" s="65" t="str">
        <f t="shared" si="20"/>
        <v/>
      </c>
      <c r="AT59" s="65" t="str">
        <f t="shared" si="21"/>
        <v/>
      </c>
      <c r="AU59" s="65" t="str">
        <f t="shared" si="22"/>
        <v/>
      </c>
      <c r="AV59" s="66" t="str">
        <f t="shared" si="23"/>
        <v/>
      </c>
      <c r="AX59" s="73" t="str">
        <f t="shared" si="48"/>
        <v/>
      </c>
      <c r="AY59" s="74" t="str">
        <f t="shared" si="48"/>
        <v/>
      </c>
      <c r="AZ59" s="74" t="str">
        <f t="shared" si="48"/>
        <v/>
      </c>
      <c r="BA59" s="74" t="str">
        <f t="shared" si="48"/>
        <v/>
      </c>
      <c r="BB59" s="74" t="str">
        <f t="shared" si="48"/>
        <v/>
      </c>
      <c r="BC59" s="74" t="str">
        <f t="shared" si="48"/>
        <v/>
      </c>
      <c r="BD59" s="74" t="str">
        <f t="shared" si="48"/>
        <v/>
      </c>
      <c r="BE59" s="74" t="str">
        <f t="shared" si="48"/>
        <v/>
      </c>
      <c r="BF59" s="74" t="str">
        <f t="shared" si="48"/>
        <v/>
      </c>
      <c r="BG59" s="75" t="str">
        <f t="shared" si="48"/>
        <v/>
      </c>
      <c r="BI59" s="73" t="str">
        <f t="shared" si="49"/>
        <v/>
      </c>
      <c r="BJ59" s="74" t="str">
        <f t="shared" si="49"/>
        <v/>
      </c>
      <c r="BK59" s="74" t="str">
        <f t="shared" si="49"/>
        <v/>
      </c>
      <c r="BL59" s="74" t="str">
        <f t="shared" si="49"/>
        <v/>
      </c>
      <c r="BM59" s="74" t="str">
        <f t="shared" si="49"/>
        <v/>
      </c>
      <c r="BN59" s="74" t="str">
        <f t="shared" si="49"/>
        <v/>
      </c>
      <c r="BO59" s="74" t="str">
        <f t="shared" si="49"/>
        <v/>
      </c>
      <c r="BP59" s="74" t="str">
        <f t="shared" si="49"/>
        <v/>
      </c>
      <c r="BQ59" s="74" t="str">
        <f t="shared" si="49"/>
        <v/>
      </c>
      <c r="BR59" s="75" t="str">
        <f t="shared" si="49"/>
        <v/>
      </c>
      <c r="BU59" s="42" t="str">
        <f t="shared" si="25"/>
        <v/>
      </c>
      <c r="BV59" s="66" t="str">
        <f t="shared" si="26"/>
        <v/>
      </c>
      <c r="BX59" s="64" t="str">
        <f t="shared" si="27"/>
        <v/>
      </c>
      <c r="BY59" s="65" t="str">
        <f t="shared" si="28"/>
        <v/>
      </c>
      <c r="BZ59" s="65" t="str">
        <f t="shared" si="29"/>
        <v/>
      </c>
      <c r="CA59" s="65" t="str">
        <f t="shared" si="30"/>
        <v/>
      </c>
      <c r="CB59" s="65" t="str">
        <f t="shared" si="31"/>
        <v/>
      </c>
      <c r="CC59" s="65" t="str">
        <f t="shared" si="32"/>
        <v/>
      </c>
      <c r="CD59" s="65" t="str">
        <f t="shared" si="33"/>
        <v/>
      </c>
      <c r="CE59" s="65" t="str">
        <f t="shared" si="34"/>
        <v/>
      </c>
      <c r="CF59" s="65" t="str">
        <f t="shared" si="35"/>
        <v/>
      </c>
      <c r="CG59" s="66" t="str">
        <f t="shared" si="36"/>
        <v/>
      </c>
      <c r="CI59" s="42" t="str">
        <f t="shared" si="37"/>
        <v/>
      </c>
      <c r="CK59" s="92" t="str">
        <f t="shared" si="38"/>
        <v/>
      </c>
      <c r="CL59" s="65" t="str">
        <f t="shared" si="39"/>
        <v/>
      </c>
      <c r="CM59" s="93" t="str">
        <f t="shared" si="40"/>
        <v/>
      </c>
      <c r="CN59" s="101" t="str">
        <f t="shared" si="6"/>
        <v/>
      </c>
      <c r="CP59" s="92" t="str">
        <f t="shared" si="41"/>
        <v/>
      </c>
      <c r="CQ59" s="65" t="str">
        <f t="shared" si="42"/>
        <v/>
      </c>
      <c r="CR59" s="93" t="str">
        <f t="shared" si="43"/>
        <v/>
      </c>
      <c r="CS59" s="101" t="str">
        <f t="shared" si="44"/>
        <v/>
      </c>
    </row>
    <row r="60" spans="1:97" x14ac:dyDescent="0.25">
      <c r="A60" s="51"/>
      <c r="B60" s="15" t="str">
        <f t="shared" si="8"/>
        <v/>
      </c>
      <c r="C60" s="15" t="str">
        <f t="shared" si="9"/>
        <v/>
      </c>
      <c r="D60" s="51"/>
      <c r="E60" s="137"/>
      <c r="F60" s="138"/>
      <c r="G60" s="139"/>
      <c r="H60" s="138"/>
      <c r="I60" s="140"/>
      <c r="J60" s="138"/>
      <c r="K60" s="141"/>
      <c r="L60" s="139"/>
      <c r="M60" s="142"/>
      <c r="N60" s="142"/>
      <c r="O60" s="143"/>
      <c r="P60" s="144"/>
      <c r="Q60" s="144"/>
      <c r="R60" s="144"/>
      <c r="S60" s="144"/>
      <c r="T60" s="144"/>
      <c r="U60" s="144"/>
      <c r="V60" s="144"/>
      <c r="W60" s="144"/>
      <c r="X60" s="145"/>
      <c r="Y60" s="51"/>
      <c r="Z60" s="13" t="str">
        <f t="shared" si="10"/>
        <v/>
      </c>
      <c r="AA60" s="51"/>
      <c r="AE60" s="42" t="str">
        <f t="shared" si="11"/>
        <v/>
      </c>
      <c r="AF60" s="42" t="str">
        <f>IF($I60="", "", IF(COUNTIF($I$10:$I59, I60)&gt;0, "", SUMIF($I$10:$I$3009, $I60, $AE$10:$AE$3009)))</f>
        <v/>
      </c>
      <c r="AG60" s="45" t="str">
        <f>IF($AF60="", "", COUNTIF($AF$10:$AF$3009, "&gt;"&amp;AF60)+1+COUNTIF($AF$10:$AF60, $AF60)-1)</f>
        <v/>
      </c>
      <c r="AI60" s="42" t="str">
        <f t="shared" si="12"/>
        <v/>
      </c>
      <c r="AK60" s="15" t="str">
        <f t="shared" si="13"/>
        <v/>
      </c>
      <c r="AM60" s="64" t="str">
        <f t="shared" si="14"/>
        <v/>
      </c>
      <c r="AN60" s="65" t="str">
        <f t="shared" si="15"/>
        <v/>
      </c>
      <c r="AO60" s="65" t="str">
        <f t="shared" si="16"/>
        <v/>
      </c>
      <c r="AP60" s="65" t="str">
        <f t="shared" si="17"/>
        <v/>
      </c>
      <c r="AQ60" s="65" t="str">
        <f t="shared" si="18"/>
        <v/>
      </c>
      <c r="AR60" s="65" t="str">
        <f t="shared" si="19"/>
        <v/>
      </c>
      <c r="AS60" s="65" t="str">
        <f t="shared" si="20"/>
        <v/>
      </c>
      <c r="AT60" s="65" t="str">
        <f t="shared" si="21"/>
        <v/>
      </c>
      <c r="AU60" s="65" t="str">
        <f t="shared" si="22"/>
        <v/>
      </c>
      <c r="AV60" s="66" t="str">
        <f t="shared" si="23"/>
        <v/>
      </c>
      <c r="AX60" s="73" t="str">
        <f t="shared" ref="AX60:BG69" si="50">IF(AX$9="", "", IF($H60=AX$9, $AE60, ""))</f>
        <v/>
      </c>
      <c r="AY60" s="74" t="str">
        <f t="shared" si="50"/>
        <v/>
      </c>
      <c r="AZ60" s="74" t="str">
        <f t="shared" si="50"/>
        <v/>
      </c>
      <c r="BA60" s="74" t="str">
        <f t="shared" si="50"/>
        <v/>
      </c>
      <c r="BB60" s="74" t="str">
        <f t="shared" si="50"/>
        <v/>
      </c>
      <c r="BC60" s="74" t="str">
        <f t="shared" si="50"/>
        <v/>
      </c>
      <c r="BD60" s="74" t="str">
        <f t="shared" si="50"/>
        <v/>
      </c>
      <c r="BE60" s="74" t="str">
        <f t="shared" si="50"/>
        <v/>
      </c>
      <c r="BF60" s="74" t="str">
        <f t="shared" si="50"/>
        <v/>
      </c>
      <c r="BG60" s="75" t="str">
        <f t="shared" si="50"/>
        <v/>
      </c>
      <c r="BI60" s="73" t="str">
        <f t="shared" si="49"/>
        <v/>
      </c>
      <c r="BJ60" s="74" t="str">
        <f t="shared" si="49"/>
        <v/>
      </c>
      <c r="BK60" s="74" t="str">
        <f t="shared" si="49"/>
        <v/>
      </c>
      <c r="BL60" s="74" t="str">
        <f t="shared" si="49"/>
        <v/>
      </c>
      <c r="BM60" s="74" t="str">
        <f t="shared" si="49"/>
        <v/>
      </c>
      <c r="BN60" s="74" t="str">
        <f t="shared" si="49"/>
        <v/>
      </c>
      <c r="BO60" s="74" t="str">
        <f t="shared" si="49"/>
        <v/>
      </c>
      <c r="BP60" s="74" t="str">
        <f t="shared" si="49"/>
        <v/>
      </c>
      <c r="BQ60" s="74" t="str">
        <f t="shared" si="49"/>
        <v/>
      </c>
      <c r="BR60" s="75" t="str">
        <f t="shared" si="49"/>
        <v/>
      </c>
      <c r="BU60" s="42" t="str">
        <f t="shared" si="25"/>
        <v/>
      </c>
      <c r="BV60" s="66" t="str">
        <f t="shared" si="26"/>
        <v/>
      </c>
      <c r="BX60" s="64" t="str">
        <f t="shared" si="27"/>
        <v/>
      </c>
      <c r="BY60" s="65" t="str">
        <f t="shared" si="28"/>
        <v/>
      </c>
      <c r="BZ60" s="65" t="str">
        <f t="shared" si="29"/>
        <v/>
      </c>
      <c r="CA60" s="65" t="str">
        <f t="shared" si="30"/>
        <v/>
      </c>
      <c r="CB60" s="65" t="str">
        <f t="shared" si="31"/>
        <v/>
      </c>
      <c r="CC60" s="65" t="str">
        <f t="shared" si="32"/>
        <v/>
      </c>
      <c r="CD60" s="65" t="str">
        <f t="shared" si="33"/>
        <v/>
      </c>
      <c r="CE60" s="65" t="str">
        <f t="shared" si="34"/>
        <v/>
      </c>
      <c r="CF60" s="65" t="str">
        <f t="shared" si="35"/>
        <v/>
      </c>
      <c r="CG60" s="66" t="str">
        <f t="shared" si="36"/>
        <v/>
      </c>
      <c r="CI60" s="42" t="str">
        <f t="shared" si="37"/>
        <v/>
      </c>
      <c r="CK60" s="92" t="str">
        <f t="shared" si="38"/>
        <v/>
      </c>
      <c r="CL60" s="65" t="str">
        <f t="shared" si="39"/>
        <v/>
      </c>
      <c r="CM60" s="93" t="str">
        <f t="shared" si="40"/>
        <v/>
      </c>
      <c r="CN60" s="101" t="str">
        <f t="shared" si="6"/>
        <v/>
      </c>
      <c r="CP60" s="92" t="str">
        <f t="shared" si="41"/>
        <v/>
      </c>
      <c r="CQ60" s="65" t="str">
        <f t="shared" si="42"/>
        <v/>
      </c>
      <c r="CR60" s="93" t="str">
        <f t="shared" si="43"/>
        <v/>
      </c>
      <c r="CS60" s="101" t="str">
        <f t="shared" si="44"/>
        <v/>
      </c>
    </row>
    <row r="61" spans="1:97" x14ac:dyDescent="0.25">
      <c r="A61" s="51"/>
      <c r="B61" s="15" t="str">
        <f t="shared" si="8"/>
        <v/>
      </c>
      <c r="C61" s="15" t="str">
        <f t="shared" si="9"/>
        <v/>
      </c>
      <c r="D61" s="51"/>
      <c r="E61" s="137"/>
      <c r="F61" s="138"/>
      <c r="G61" s="139"/>
      <c r="H61" s="138"/>
      <c r="I61" s="140"/>
      <c r="J61" s="138"/>
      <c r="K61" s="141"/>
      <c r="L61" s="139"/>
      <c r="M61" s="142"/>
      <c r="N61" s="142"/>
      <c r="O61" s="143"/>
      <c r="P61" s="144"/>
      <c r="Q61" s="144"/>
      <c r="R61" s="144"/>
      <c r="S61" s="144"/>
      <c r="T61" s="144"/>
      <c r="U61" s="144"/>
      <c r="V61" s="144"/>
      <c r="W61" s="144"/>
      <c r="X61" s="145"/>
      <c r="Y61" s="51"/>
      <c r="Z61" s="13" t="str">
        <f t="shared" si="10"/>
        <v/>
      </c>
      <c r="AA61" s="51"/>
      <c r="AE61" s="42" t="str">
        <f t="shared" si="11"/>
        <v/>
      </c>
      <c r="AF61" s="42" t="str">
        <f>IF($I61="", "", IF(COUNTIF($I$10:$I60, I61)&gt;0, "", SUMIF($I$10:$I$3009, $I61, $AE$10:$AE$3009)))</f>
        <v/>
      </c>
      <c r="AG61" s="45" t="str">
        <f>IF($AF61="", "", COUNTIF($AF$10:$AF$3009, "&gt;"&amp;AF61)+1+COUNTIF($AF$10:$AF61, $AF61)-1)</f>
        <v/>
      </c>
      <c r="AI61" s="42" t="str">
        <f t="shared" si="12"/>
        <v/>
      </c>
      <c r="AK61" s="15" t="str">
        <f t="shared" si="13"/>
        <v/>
      </c>
      <c r="AM61" s="64" t="str">
        <f t="shared" si="14"/>
        <v/>
      </c>
      <c r="AN61" s="65" t="str">
        <f t="shared" si="15"/>
        <v/>
      </c>
      <c r="AO61" s="65" t="str">
        <f t="shared" si="16"/>
        <v/>
      </c>
      <c r="AP61" s="65" t="str">
        <f t="shared" si="17"/>
        <v/>
      </c>
      <c r="AQ61" s="65" t="str">
        <f t="shared" si="18"/>
        <v/>
      </c>
      <c r="AR61" s="65" t="str">
        <f t="shared" si="19"/>
        <v/>
      </c>
      <c r="AS61" s="65" t="str">
        <f t="shared" si="20"/>
        <v/>
      </c>
      <c r="AT61" s="65" t="str">
        <f t="shared" si="21"/>
        <v/>
      </c>
      <c r="AU61" s="65" t="str">
        <f t="shared" si="22"/>
        <v/>
      </c>
      <c r="AV61" s="66" t="str">
        <f t="shared" si="23"/>
        <v/>
      </c>
      <c r="AX61" s="73" t="str">
        <f t="shared" si="50"/>
        <v/>
      </c>
      <c r="AY61" s="74" t="str">
        <f t="shared" si="50"/>
        <v/>
      </c>
      <c r="AZ61" s="74" t="str">
        <f t="shared" si="50"/>
        <v/>
      </c>
      <c r="BA61" s="74" t="str">
        <f t="shared" si="50"/>
        <v/>
      </c>
      <c r="BB61" s="74" t="str">
        <f t="shared" si="50"/>
        <v/>
      </c>
      <c r="BC61" s="74" t="str">
        <f t="shared" si="50"/>
        <v/>
      </c>
      <c r="BD61" s="74" t="str">
        <f t="shared" si="50"/>
        <v/>
      </c>
      <c r="BE61" s="74" t="str">
        <f t="shared" si="50"/>
        <v/>
      </c>
      <c r="BF61" s="74" t="str">
        <f t="shared" si="50"/>
        <v/>
      </c>
      <c r="BG61" s="75" t="str">
        <f t="shared" si="50"/>
        <v/>
      </c>
      <c r="BI61" s="73" t="str">
        <f t="shared" si="49"/>
        <v/>
      </c>
      <c r="BJ61" s="74" t="str">
        <f t="shared" si="49"/>
        <v/>
      </c>
      <c r="BK61" s="74" t="str">
        <f t="shared" si="49"/>
        <v/>
      </c>
      <c r="BL61" s="74" t="str">
        <f t="shared" si="49"/>
        <v/>
      </c>
      <c r="BM61" s="74" t="str">
        <f t="shared" si="49"/>
        <v/>
      </c>
      <c r="BN61" s="74" t="str">
        <f t="shared" si="49"/>
        <v/>
      </c>
      <c r="BO61" s="74" t="str">
        <f t="shared" si="49"/>
        <v/>
      </c>
      <c r="BP61" s="74" t="str">
        <f t="shared" si="49"/>
        <v/>
      </c>
      <c r="BQ61" s="74" t="str">
        <f t="shared" si="49"/>
        <v/>
      </c>
      <c r="BR61" s="75" t="str">
        <f t="shared" si="49"/>
        <v/>
      </c>
      <c r="BU61" s="42" t="str">
        <f t="shared" si="25"/>
        <v/>
      </c>
      <c r="BV61" s="66" t="str">
        <f t="shared" si="26"/>
        <v/>
      </c>
      <c r="BX61" s="64" t="str">
        <f t="shared" si="27"/>
        <v/>
      </c>
      <c r="BY61" s="65" t="str">
        <f t="shared" si="28"/>
        <v/>
      </c>
      <c r="BZ61" s="65" t="str">
        <f t="shared" si="29"/>
        <v/>
      </c>
      <c r="CA61" s="65" t="str">
        <f t="shared" si="30"/>
        <v/>
      </c>
      <c r="CB61" s="65" t="str">
        <f t="shared" si="31"/>
        <v/>
      </c>
      <c r="CC61" s="65" t="str">
        <f t="shared" si="32"/>
        <v/>
      </c>
      <c r="CD61" s="65" t="str">
        <f t="shared" si="33"/>
        <v/>
      </c>
      <c r="CE61" s="65" t="str">
        <f t="shared" si="34"/>
        <v/>
      </c>
      <c r="CF61" s="65" t="str">
        <f t="shared" si="35"/>
        <v/>
      </c>
      <c r="CG61" s="66" t="str">
        <f t="shared" si="36"/>
        <v/>
      </c>
      <c r="CI61" s="42" t="str">
        <f t="shared" si="37"/>
        <v/>
      </c>
      <c r="CK61" s="92" t="str">
        <f t="shared" si="38"/>
        <v/>
      </c>
      <c r="CL61" s="65" t="str">
        <f t="shared" si="39"/>
        <v/>
      </c>
      <c r="CM61" s="93" t="str">
        <f t="shared" si="40"/>
        <v/>
      </c>
      <c r="CN61" s="101" t="str">
        <f t="shared" si="6"/>
        <v/>
      </c>
      <c r="CP61" s="92" t="str">
        <f t="shared" si="41"/>
        <v/>
      </c>
      <c r="CQ61" s="65" t="str">
        <f t="shared" si="42"/>
        <v/>
      </c>
      <c r="CR61" s="93" t="str">
        <f t="shared" si="43"/>
        <v/>
      </c>
      <c r="CS61" s="101" t="str">
        <f t="shared" si="44"/>
        <v/>
      </c>
    </row>
    <row r="62" spans="1:97" x14ac:dyDescent="0.25">
      <c r="A62" s="51"/>
      <c r="B62" s="15" t="str">
        <f t="shared" si="8"/>
        <v/>
      </c>
      <c r="C62" s="15" t="str">
        <f t="shared" si="9"/>
        <v/>
      </c>
      <c r="D62" s="51"/>
      <c r="E62" s="137"/>
      <c r="F62" s="138"/>
      <c r="G62" s="139"/>
      <c r="H62" s="138"/>
      <c r="I62" s="140"/>
      <c r="J62" s="138"/>
      <c r="K62" s="141"/>
      <c r="L62" s="139"/>
      <c r="M62" s="142"/>
      <c r="N62" s="142"/>
      <c r="O62" s="143"/>
      <c r="P62" s="144"/>
      <c r="Q62" s="144"/>
      <c r="R62" s="144"/>
      <c r="S62" s="144"/>
      <c r="T62" s="144"/>
      <c r="U62" s="144"/>
      <c r="V62" s="144"/>
      <c r="W62" s="144"/>
      <c r="X62" s="145"/>
      <c r="Y62" s="51"/>
      <c r="Z62" s="13" t="str">
        <f t="shared" si="10"/>
        <v/>
      </c>
      <c r="AA62" s="51"/>
      <c r="AE62" s="42" t="str">
        <f t="shared" si="11"/>
        <v/>
      </c>
      <c r="AF62" s="42" t="str">
        <f>IF($I62="", "", IF(COUNTIF($I$10:$I61, I62)&gt;0, "", SUMIF($I$10:$I$3009, $I62, $AE$10:$AE$3009)))</f>
        <v/>
      </c>
      <c r="AG62" s="45" t="str">
        <f>IF($AF62="", "", COUNTIF($AF$10:$AF$3009, "&gt;"&amp;AF62)+1+COUNTIF($AF$10:$AF62, $AF62)-1)</f>
        <v/>
      </c>
      <c r="AI62" s="42" t="str">
        <f t="shared" si="12"/>
        <v/>
      </c>
      <c r="AK62" s="15" t="str">
        <f t="shared" si="13"/>
        <v/>
      </c>
      <c r="AM62" s="64" t="str">
        <f t="shared" si="14"/>
        <v/>
      </c>
      <c r="AN62" s="65" t="str">
        <f t="shared" si="15"/>
        <v/>
      </c>
      <c r="AO62" s="65" t="str">
        <f t="shared" si="16"/>
        <v/>
      </c>
      <c r="AP62" s="65" t="str">
        <f t="shared" si="17"/>
        <v/>
      </c>
      <c r="AQ62" s="65" t="str">
        <f t="shared" si="18"/>
        <v/>
      </c>
      <c r="AR62" s="65" t="str">
        <f t="shared" si="19"/>
        <v/>
      </c>
      <c r="AS62" s="65" t="str">
        <f t="shared" si="20"/>
        <v/>
      </c>
      <c r="AT62" s="65" t="str">
        <f t="shared" si="21"/>
        <v/>
      </c>
      <c r="AU62" s="65" t="str">
        <f t="shared" si="22"/>
        <v/>
      </c>
      <c r="AV62" s="66" t="str">
        <f t="shared" si="23"/>
        <v/>
      </c>
      <c r="AX62" s="73" t="str">
        <f t="shared" si="50"/>
        <v/>
      </c>
      <c r="AY62" s="74" t="str">
        <f t="shared" si="50"/>
        <v/>
      </c>
      <c r="AZ62" s="74" t="str">
        <f t="shared" si="50"/>
        <v/>
      </c>
      <c r="BA62" s="74" t="str">
        <f t="shared" si="50"/>
        <v/>
      </c>
      <c r="BB62" s="74" t="str">
        <f t="shared" si="50"/>
        <v/>
      </c>
      <c r="BC62" s="74" t="str">
        <f t="shared" si="50"/>
        <v/>
      </c>
      <c r="BD62" s="74" t="str">
        <f t="shared" si="50"/>
        <v/>
      </c>
      <c r="BE62" s="74" t="str">
        <f t="shared" si="50"/>
        <v/>
      </c>
      <c r="BF62" s="74" t="str">
        <f t="shared" si="50"/>
        <v/>
      </c>
      <c r="BG62" s="75" t="str">
        <f t="shared" si="50"/>
        <v/>
      </c>
      <c r="BI62" s="73" t="str">
        <f t="shared" si="49"/>
        <v/>
      </c>
      <c r="BJ62" s="74" t="str">
        <f t="shared" si="49"/>
        <v/>
      </c>
      <c r="BK62" s="74" t="str">
        <f t="shared" si="49"/>
        <v/>
      </c>
      <c r="BL62" s="74" t="str">
        <f t="shared" si="49"/>
        <v/>
      </c>
      <c r="BM62" s="74" t="str">
        <f t="shared" si="49"/>
        <v/>
      </c>
      <c r="BN62" s="74" t="str">
        <f t="shared" si="49"/>
        <v/>
      </c>
      <c r="BO62" s="74" t="str">
        <f t="shared" si="49"/>
        <v/>
      </c>
      <c r="BP62" s="74" t="str">
        <f t="shared" si="49"/>
        <v/>
      </c>
      <c r="BQ62" s="74" t="str">
        <f t="shared" si="49"/>
        <v/>
      </c>
      <c r="BR62" s="75" t="str">
        <f t="shared" si="49"/>
        <v/>
      </c>
      <c r="BU62" s="42" t="str">
        <f t="shared" si="25"/>
        <v/>
      </c>
      <c r="BV62" s="66" t="str">
        <f t="shared" si="26"/>
        <v/>
      </c>
      <c r="BX62" s="64" t="str">
        <f t="shared" si="27"/>
        <v/>
      </c>
      <c r="BY62" s="65" t="str">
        <f t="shared" si="28"/>
        <v/>
      </c>
      <c r="BZ62" s="65" t="str">
        <f t="shared" si="29"/>
        <v/>
      </c>
      <c r="CA62" s="65" t="str">
        <f t="shared" si="30"/>
        <v/>
      </c>
      <c r="CB62" s="65" t="str">
        <f t="shared" si="31"/>
        <v/>
      </c>
      <c r="CC62" s="65" t="str">
        <f t="shared" si="32"/>
        <v/>
      </c>
      <c r="CD62" s="65" t="str">
        <f t="shared" si="33"/>
        <v/>
      </c>
      <c r="CE62" s="65" t="str">
        <f t="shared" si="34"/>
        <v/>
      </c>
      <c r="CF62" s="65" t="str">
        <f t="shared" si="35"/>
        <v/>
      </c>
      <c r="CG62" s="66" t="str">
        <f t="shared" si="36"/>
        <v/>
      </c>
      <c r="CI62" s="42" t="str">
        <f t="shared" si="37"/>
        <v/>
      </c>
      <c r="CK62" s="92" t="str">
        <f t="shared" si="38"/>
        <v/>
      </c>
      <c r="CL62" s="65" t="str">
        <f t="shared" si="39"/>
        <v/>
      </c>
      <c r="CM62" s="93" t="str">
        <f t="shared" si="40"/>
        <v/>
      </c>
      <c r="CN62" s="101" t="str">
        <f t="shared" si="6"/>
        <v/>
      </c>
      <c r="CP62" s="92" t="str">
        <f t="shared" si="41"/>
        <v/>
      </c>
      <c r="CQ62" s="65" t="str">
        <f t="shared" si="42"/>
        <v/>
      </c>
      <c r="CR62" s="93" t="str">
        <f t="shared" si="43"/>
        <v/>
      </c>
      <c r="CS62" s="101" t="str">
        <f t="shared" si="44"/>
        <v/>
      </c>
    </row>
    <row r="63" spans="1:97" x14ac:dyDescent="0.25">
      <c r="A63" s="51"/>
      <c r="B63" s="15" t="str">
        <f t="shared" si="8"/>
        <v/>
      </c>
      <c r="C63" s="15" t="str">
        <f t="shared" si="9"/>
        <v/>
      </c>
      <c r="D63" s="51"/>
      <c r="E63" s="137"/>
      <c r="F63" s="138"/>
      <c r="G63" s="139"/>
      <c r="H63" s="138"/>
      <c r="I63" s="140"/>
      <c r="J63" s="138"/>
      <c r="K63" s="141"/>
      <c r="L63" s="139"/>
      <c r="M63" s="142"/>
      <c r="N63" s="142"/>
      <c r="O63" s="143"/>
      <c r="P63" s="144"/>
      <c r="Q63" s="144"/>
      <c r="R63" s="144"/>
      <c r="S63" s="144"/>
      <c r="T63" s="144"/>
      <c r="U63" s="144"/>
      <c r="V63" s="144"/>
      <c r="W63" s="144"/>
      <c r="X63" s="145"/>
      <c r="Y63" s="51"/>
      <c r="Z63" s="13" t="str">
        <f t="shared" si="10"/>
        <v/>
      </c>
      <c r="AA63" s="51"/>
      <c r="AE63" s="42" t="str">
        <f t="shared" si="11"/>
        <v/>
      </c>
      <c r="AF63" s="42" t="str">
        <f>IF($I63="", "", IF(COUNTIF($I$10:$I62, I63)&gt;0, "", SUMIF($I$10:$I$3009, $I63, $AE$10:$AE$3009)))</f>
        <v/>
      </c>
      <c r="AG63" s="45" t="str">
        <f>IF($AF63="", "", COUNTIF($AF$10:$AF$3009, "&gt;"&amp;AF63)+1+COUNTIF($AF$10:$AF63, $AF63)-1)</f>
        <v/>
      </c>
      <c r="AI63" s="42" t="str">
        <f t="shared" si="12"/>
        <v/>
      </c>
      <c r="AK63" s="15" t="str">
        <f t="shared" si="13"/>
        <v/>
      </c>
      <c r="AM63" s="64" t="str">
        <f t="shared" si="14"/>
        <v/>
      </c>
      <c r="AN63" s="65" t="str">
        <f t="shared" si="15"/>
        <v/>
      </c>
      <c r="AO63" s="65" t="str">
        <f t="shared" si="16"/>
        <v/>
      </c>
      <c r="AP63" s="65" t="str">
        <f t="shared" si="17"/>
        <v/>
      </c>
      <c r="AQ63" s="65" t="str">
        <f t="shared" si="18"/>
        <v/>
      </c>
      <c r="AR63" s="65" t="str">
        <f t="shared" si="19"/>
        <v/>
      </c>
      <c r="AS63" s="65" t="str">
        <f t="shared" si="20"/>
        <v/>
      </c>
      <c r="AT63" s="65" t="str">
        <f t="shared" si="21"/>
        <v/>
      </c>
      <c r="AU63" s="65" t="str">
        <f t="shared" si="22"/>
        <v/>
      </c>
      <c r="AV63" s="66" t="str">
        <f t="shared" si="23"/>
        <v/>
      </c>
      <c r="AX63" s="73" t="str">
        <f t="shared" si="50"/>
        <v/>
      </c>
      <c r="AY63" s="74" t="str">
        <f t="shared" si="50"/>
        <v/>
      </c>
      <c r="AZ63" s="74" t="str">
        <f t="shared" si="50"/>
        <v/>
      </c>
      <c r="BA63" s="74" t="str">
        <f t="shared" si="50"/>
        <v/>
      </c>
      <c r="BB63" s="74" t="str">
        <f t="shared" si="50"/>
        <v/>
      </c>
      <c r="BC63" s="74" t="str">
        <f t="shared" si="50"/>
        <v/>
      </c>
      <c r="BD63" s="74" t="str">
        <f t="shared" si="50"/>
        <v/>
      </c>
      <c r="BE63" s="74" t="str">
        <f t="shared" si="50"/>
        <v/>
      </c>
      <c r="BF63" s="74" t="str">
        <f t="shared" si="50"/>
        <v/>
      </c>
      <c r="BG63" s="75" t="str">
        <f t="shared" si="50"/>
        <v/>
      </c>
      <c r="BI63" s="73" t="str">
        <f t="shared" si="49"/>
        <v/>
      </c>
      <c r="BJ63" s="74" t="str">
        <f t="shared" si="49"/>
        <v/>
      </c>
      <c r="BK63" s="74" t="str">
        <f t="shared" si="49"/>
        <v/>
      </c>
      <c r="BL63" s="74" t="str">
        <f t="shared" si="49"/>
        <v/>
      </c>
      <c r="BM63" s="74" t="str">
        <f t="shared" si="49"/>
        <v/>
      </c>
      <c r="BN63" s="74" t="str">
        <f t="shared" si="49"/>
        <v/>
      </c>
      <c r="BO63" s="74" t="str">
        <f t="shared" si="49"/>
        <v/>
      </c>
      <c r="BP63" s="74" t="str">
        <f t="shared" si="49"/>
        <v/>
      </c>
      <c r="BQ63" s="74" t="str">
        <f t="shared" si="49"/>
        <v/>
      </c>
      <c r="BR63" s="75" t="str">
        <f t="shared" si="49"/>
        <v/>
      </c>
      <c r="BU63" s="42" t="str">
        <f t="shared" si="25"/>
        <v/>
      </c>
      <c r="BV63" s="66" t="str">
        <f t="shared" si="26"/>
        <v/>
      </c>
      <c r="BX63" s="64" t="str">
        <f t="shared" si="27"/>
        <v/>
      </c>
      <c r="BY63" s="65" t="str">
        <f t="shared" si="28"/>
        <v/>
      </c>
      <c r="BZ63" s="65" t="str">
        <f t="shared" si="29"/>
        <v/>
      </c>
      <c r="CA63" s="65" t="str">
        <f t="shared" si="30"/>
        <v/>
      </c>
      <c r="CB63" s="65" t="str">
        <f t="shared" si="31"/>
        <v/>
      </c>
      <c r="CC63" s="65" t="str">
        <f t="shared" si="32"/>
        <v/>
      </c>
      <c r="CD63" s="65" t="str">
        <f t="shared" si="33"/>
        <v/>
      </c>
      <c r="CE63" s="65" t="str">
        <f t="shared" si="34"/>
        <v/>
      </c>
      <c r="CF63" s="65" t="str">
        <f t="shared" si="35"/>
        <v/>
      </c>
      <c r="CG63" s="66" t="str">
        <f t="shared" si="36"/>
        <v/>
      </c>
      <c r="CI63" s="42" t="str">
        <f t="shared" si="37"/>
        <v/>
      </c>
      <c r="CK63" s="92" t="str">
        <f t="shared" si="38"/>
        <v/>
      </c>
      <c r="CL63" s="65" t="str">
        <f t="shared" si="39"/>
        <v/>
      </c>
      <c r="CM63" s="93" t="str">
        <f t="shared" si="40"/>
        <v/>
      </c>
      <c r="CN63" s="101" t="str">
        <f t="shared" si="6"/>
        <v/>
      </c>
      <c r="CP63" s="92" t="str">
        <f t="shared" si="41"/>
        <v/>
      </c>
      <c r="CQ63" s="65" t="str">
        <f t="shared" si="42"/>
        <v/>
      </c>
      <c r="CR63" s="93" t="str">
        <f t="shared" si="43"/>
        <v/>
      </c>
      <c r="CS63" s="101" t="str">
        <f t="shared" si="44"/>
        <v/>
      </c>
    </row>
    <row r="64" spans="1:97" x14ac:dyDescent="0.25">
      <c r="A64" s="51"/>
      <c r="B64" s="15" t="str">
        <f t="shared" si="8"/>
        <v/>
      </c>
      <c r="C64" s="15" t="str">
        <f t="shared" si="9"/>
        <v/>
      </c>
      <c r="D64" s="51"/>
      <c r="E64" s="137"/>
      <c r="F64" s="138"/>
      <c r="G64" s="139"/>
      <c r="H64" s="138"/>
      <c r="I64" s="140"/>
      <c r="J64" s="138"/>
      <c r="K64" s="141"/>
      <c r="L64" s="139"/>
      <c r="M64" s="142"/>
      <c r="N64" s="142"/>
      <c r="O64" s="143"/>
      <c r="P64" s="144"/>
      <c r="Q64" s="144"/>
      <c r="R64" s="144"/>
      <c r="S64" s="144"/>
      <c r="T64" s="144"/>
      <c r="U64" s="144"/>
      <c r="V64" s="144"/>
      <c r="W64" s="144"/>
      <c r="X64" s="145"/>
      <c r="Y64" s="51"/>
      <c r="Z64" s="13" t="str">
        <f t="shared" si="10"/>
        <v/>
      </c>
      <c r="AA64" s="51"/>
      <c r="AE64" s="42" t="str">
        <f t="shared" si="11"/>
        <v/>
      </c>
      <c r="AF64" s="42" t="str">
        <f>IF($I64="", "", IF(COUNTIF($I$10:$I63, I64)&gt;0, "", SUMIF($I$10:$I$3009, $I64, $AE$10:$AE$3009)))</f>
        <v/>
      </c>
      <c r="AG64" s="45" t="str">
        <f>IF($AF64="", "", COUNTIF($AF$10:$AF$3009, "&gt;"&amp;AF64)+1+COUNTIF($AF$10:$AF64, $AF64)-1)</f>
        <v/>
      </c>
      <c r="AI64" s="42" t="str">
        <f t="shared" si="12"/>
        <v/>
      </c>
      <c r="AK64" s="15" t="str">
        <f t="shared" si="13"/>
        <v/>
      </c>
      <c r="AM64" s="64" t="str">
        <f t="shared" si="14"/>
        <v/>
      </c>
      <c r="AN64" s="65" t="str">
        <f t="shared" si="15"/>
        <v/>
      </c>
      <c r="AO64" s="65" t="str">
        <f t="shared" si="16"/>
        <v/>
      </c>
      <c r="AP64" s="65" t="str">
        <f t="shared" si="17"/>
        <v/>
      </c>
      <c r="AQ64" s="65" t="str">
        <f t="shared" si="18"/>
        <v/>
      </c>
      <c r="AR64" s="65" t="str">
        <f t="shared" si="19"/>
        <v/>
      </c>
      <c r="AS64" s="65" t="str">
        <f t="shared" si="20"/>
        <v/>
      </c>
      <c r="AT64" s="65" t="str">
        <f t="shared" si="21"/>
        <v/>
      </c>
      <c r="AU64" s="65" t="str">
        <f t="shared" si="22"/>
        <v/>
      </c>
      <c r="AV64" s="66" t="str">
        <f t="shared" si="23"/>
        <v/>
      </c>
      <c r="AX64" s="73" t="str">
        <f t="shared" si="50"/>
        <v/>
      </c>
      <c r="AY64" s="74" t="str">
        <f t="shared" si="50"/>
        <v/>
      </c>
      <c r="AZ64" s="74" t="str">
        <f t="shared" si="50"/>
        <v/>
      </c>
      <c r="BA64" s="74" t="str">
        <f t="shared" si="50"/>
        <v/>
      </c>
      <c r="BB64" s="74" t="str">
        <f t="shared" si="50"/>
        <v/>
      </c>
      <c r="BC64" s="74" t="str">
        <f t="shared" si="50"/>
        <v/>
      </c>
      <c r="BD64" s="74" t="str">
        <f t="shared" si="50"/>
        <v/>
      </c>
      <c r="BE64" s="74" t="str">
        <f t="shared" si="50"/>
        <v/>
      </c>
      <c r="BF64" s="74" t="str">
        <f t="shared" si="50"/>
        <v/>
      </c>
      <c r="BG64" s="75" t="str">
        <f t="shared" si="50"/>
        <v/>
      </c>
      <c r="BI64" s="73" t="str">
        <f t="shared" si="49"/>
        <v/>
      </c>
      <c r="BJ64" s="74" t="str">
        <f t="shared" si="49"/>
        <v/>
      </c>
      <c r="BK64" s="74" t="str">
        <f t="shared" si="49"/>
        <v/>
      </c>
      <c r="BL64" s="74" t="str">
        <f t="shared" si="49"/>
        <v/>
      </c>
      <c r="BM64" s="74" t="str">
        <f t="shared" si="49"/>
        <v/>
      </c>
      <c r="BN64" s="74" t="str">
        <f t="shared" si="49"/>
        <v/>
      </c>
      <c r="BO64" s="74" t="str">
        <f t="shared" si="49"/>
        <v/>
      </c>
      <c r="BP64" s="74" t="str">
        <f t="shared" si="49"/>
        <v/>
      </c>
      <c r="BQ64" s="74" t="str">
        <f t="shared" si="49"/>
        <v/>
      </c>
      <c r="BR64" s="75" t="str">
        <f t="shared" si="49"/>
        <v/>
      </c>
      <c r="BU64" s="42" t="str">
        <f t="shared" si="25"/>
        <v/>
      </c>
      <c r="BV64" s="66" t="str">
        <f t="shared" si="26"/>
        <v/>
      </c>
      <c r="BX64" s="64" t="str">
        <f t="shared" si="27"/>
        <v/>
      </c>
      <c r="BY64" s="65" t="str">
        <f t="shared" si="28"/>
        <v/>
      </c>
      <c r="BZ64" s="65" t="str">
        <f t="shared" si="29"/>
        <v/>
      </c>
      <c r="CA64" s="65" t="str">
        <f t="shared" si="30"/>
        <v/>
      </c>
      <c r="CB64" s="65" t="str">
        <f t="shared" si="31"/>
        <v/>
      </c>
      <c r="CC64" s="65" t="str">
        <f t="shared" si="32"/>
        <v/>
      </c>
      <c r="CD64" s="65" t="str">
        <f t="shared" si="33"/>
        <v/>
      </c>
      <c r="CE64" s="65" t="str">
        <f t="shared" si="34"/>
        <v/>
      </c>
      <c r="CF64" s="65" t="str">
        <f t="shared" si="35"/>
        <v/>
      </c>
      <c r="CG64" s="66" t="str">
        <f t="shared" si="36"/>
        <v/>
      </c>
      <c r="CI64" s="42" t="str">
        <f t="shared" si="37"/>
        <v/>
      </c>
      <c r="CK64" s="92" t="str">
        <f t="shared" si="38"/>
        <v/>
      </c>
      <c r="CL64" s="65" t="str">
        <f t="shared" si="39"/>
        <v/>
      </c>
      <c r="CM64" s="93" t="str">
        <f t="shared" si="40"/>
        <v/>
      </c>
      <c r="CN64" s="101" t="str">
        <f t="shared" si="6"/>
        <v/>
      </c>
      <c r="CP64" s="92" t="str">
        <f t="shared" si="41"/>
        <v/>
      </c>
      <c r="CQ64" s="65" t="str">
        <f t="shared" si="42"/>
        <v/>
      </c>
      <c r="CR64" s="93" t="str">
        <f t="shared" si="43"/>
        <v/>
      </c>
      <c r="CS64" s="101" t="str">
        <f t="shared" si="44"/>
        <v/>
      </c>
    </row>
    <row r="65" spans="1:97" x14ac:dyDescent="0.25">
      <c r="A65" s="51"/>
      <c r="B65" s="15" t="str">
        <f t="shared" si="8"/>
        <v/>
      </c>
      <c r="C65" s="15" t="str">
        <f t="shared" si="9"/>
        <v/>
      </c>
      <c r="D65" s="51"/>
      <c r="E65" s="137"/>
      <c r="F65" s="138"/>
      <c r="G65" s="139"/>
      <c r="H65" s="138"/>
      <c r="I65" s="140"/>
      <c r="J65" s="138"/>
      <c r="K65" s="141"/>
      <c r="L65" s="139"/>
      <c r="M65" s="142"/>
      <c r="N65" s="142"/>
      <c r="O65" s="143"/>
      <c r="P65" s="144"/>
      <c r="Q65" s="144"/>
      <c r="R65" s="144"/>
      <c r="S65" s="144"/>
      <c r="T65" s="144"/>
      <c r="U65" s="144"/>
      <c r="V65" s="144"/>
      <c r="W65" s="144"/>
      <c r="X65" s="145"/>
      <c r="Y65" s="51"/>
      <c r="Z65" s="13" t="str">
        <f t="shared" si="10"/>
        <v/>
      </c>
      <c r="AA65" s="51"/>
      <c r="AE65" s="42" t="str">
        <f t="shared" si="11"/>
        <v/>
      </c>
      <c r="AF65" s="42" t="str">
        <f>IF($I65="", "", IF(COUNTIF($I$10:$I64, I65)&gt;0, "", SUMIF($I$10:$I$3009, $I65, $AE$10:$AE$3009)))</f>
        <v/>
      </c>
      <c r="AG65" s="45" t="str">
        <f>IF($AF65="", "", COUNTIF($AF$10:$AF$3009, "&gt;"&amp;AF65)+1+COUNTIF($AF$10:$AF65, $AF65)-1)</f>
        <v/>
      </c>
      <c r="AI65" s="42" t="str">
        <f t="shared" si="12"/>
        <v/>
      </c>
      <c r="AK65" s="15" t="str">
        <f t="shared" si="13"/>
        <v/>
      </c>
      <c r="AM65" s="64" t="str">
        <f t="shared" si="14"/>
        <v/>
      </c>
      <c r="AN65" s="65" t="str">
        <f t="shared" si="15"/>
        <v/>
      </c>
      <c r="AO65" s="65" t="str">
        <f t="shared" si="16"/>
        <v/>
      </c>
      <c r="AP65" s="65" t="str">
        <f t="shared" si="17"/>
        <v/>
      </c>
      <c r="AQ65" s="65" t="str">
        <f t="shared" si="18"/>
        <v/>
      </c>
      <c r="AR65" s="65" t="str">
        <f t="shared" si="19"/>
        <v/>
      </c>
      <c r="AS65" s="65" t="str">
        <f t="shared" si="20"/>
        <v/>
      </c>
      <c r="AT65" s="65" t="str">
        <f t="shared" si="21"/>
        <v/>
      </c>
      <c r="AU65" s="65" t="str">
        <f t="shared" si="22"/>
        <v/>
      </c>
      <c r="AV65" s="66" t="str">
        <f t="shared" si="23"/>
        <v/>
      </c>
      <c r="AX65" s="73" t="str">
        <f t="shared" si="50"/>
        <v/>
      </c>
      <c r="AY65" s="74" t="str">
        <f t="shared" si="50"/>
        <v/>
      </c>
      <c r="AZ65" s="74" t="str">
        <f t="shared" si="50"/>
        <v/>
      </c>
      <c r="BA65" s="74" t="str">
        <f t="shared" si="50"/>
        <v/>
      </c>
      <c r="BB65" s="74" t="str">
        <f t="shared" si="50"/>
        <v/>
      </c>
      <c r="BC65" s="74" t="str">
        <f t="shared" si="50"/>
        <v/>
      </c>
      <c r="BD65" s="74" t="str">
        <f t="shared" si="50"/>
        <v/>
      </c>
      <c r="BE65" s="74" t="str">
        <f t="shared" si="50"/>
        <v/>
      </c>
      <c r="BF65" s="74" t="str">
        <f t="shared" si="50"/>
        <v/>
      </c>
      <c r="BG65" s="75" t="str">
        <f t="shared" si="50"/>
        <v/>
      </c>
      <c r="BI65" s="73" t="str">
        <f t="shared" si="49"/>
        <v/>
      </c>
      <c r="BJ65" s="74" t="str">
        <f t="shared" si="49"/>
        <v/>
      </c>
      <c r="BK65" s="74" t="str">
        <f t="shared" si="49"/>
        <v/>
      </c>
      <c r="BL65" s="74" t="str">
        <f t="shared" si="49"/>
        <v/>
      </c>
      <c r="BM65" s="74" t="str">
        <f t="shared" si="49"/>
        <v/>
      </c>
      <c r="BN65" s="74" t="str">
        <f t="shared" si="49"/>
        <v/>
      </c>
      <c r="BO65" s="74" t="str">
        <f t="shared" si="49"/>
        <v/>
      </c>
      <c r="BP65" s="74" t="str">
        <f t="shared" si="49"/>
        <v/>
      </c>
      <c r="BQ65" s="74" t="str">
        <f t="shared" si="49"/>
        <v/>
      </c>
      <c r="BR65" s="75" t="str">
        <f t="shared" si="49"/>
        <v/>
      </c>
      <c r="BU65" s="42" t="str">
        <f t="shared" si="25"/>
        <v/>
      </c>
      <c r="BV65" s="66" t="str">
        <f t="shared" si="26"/>
        <v/>
      </c>
      <c r="BX65" s="64" t="str">
        <f t="shared" si="27"/>
        <v/>
      </c>
      <c r="BY65" s="65" t="str">
        <f t="shared" si="28"/>
        <v/>
      </c>
      <c r="BZ65" s="65" t="str">
        <f t="shared" si="29"/>
        <v/>
      </c>
      <c r="CA65" s="65" t="str">
        <f t="shared" si="30"/>
        <v/>
      </c>
      <c r="CB65" s="65" t="str">
        <f t="shared" si="31"/>
        <v/>
      </c>
      <c r="CC65" s="65" t="str">
        <f t="shared" si="32"/>
        <v/>
      </c>
      <c r="CD65" s="65" t="str">
        <f t="shared" si="33"/>
        <v/>
      </c>
      <c r="CE65" s="65" t="str">
        <f t="shared" si="34"/>
        <v/>
      </c>
      <c r="CF65" s="65" t="str">
        <f t="shared" si="35"/>
        <v/>
      </c>
      <c r="CG65" s="66" t="str">
        <f t="shared" si="36"/>
        <v/>
      </c>
      <c r="CI65" s="42" t="str">
        <f t="shared" si="37"/>
        <v/>
      </c>
      <c r="CK65" s="92" t="str">
        <f t="shared" si="38"/>
        <v/>
      </c>
      <c r="CL65" s="65" t="str">
        <f t="shared" si="39"/>
        <v/>
      </c>
      <c r="CM65" s="93" t="str">
        <f t="shared" si="40"/>
        <v/>
      </c>
      <c r="CN65" s="101" t="str">
        <f t="shared" si="6"/>
        <v/>
      </c>
      <c r="CP65" s="92" t="str">
        <f t="shared" si="41"/>
        <v/>
      </c>
      <c r="CQ65" s="65" t="str">
        <f t="shared" si="42"/>
        <v/>
      </c>
      <c r="CR65" s="93" t="str">
        <f t="shared" si="43"/>
        <v/>
      </c>
      <c r="CS65" s="101" t="str">
        <f t="shared" si="44"/>
        <v/>
      </c>
    </row>
    <row r="66" spans="1:97" x14ac:dyDescent="0.25">
      <c r="A66" s="51"/>
      <c r="B66" s="15" t="str">
        <f t="shared" si="8"/>
        <v/>
      </c>
      <c r="C66" s="15" t="str">
        <f t="shared" si="9"/>
        <v/>
      </c>
      <c r="D66" s="51"/>
      <c r="E66" s="137"/>
      <c r="F66" s="138"/>
      <c r="G66" s="139"/>
      <c r="H66" s="138"/>
      <c r="I66" s="140"/>
      <c r="J66" s="138"/>
      <c r="K66" s="141"/>
      <c r="L66" s="139"/>
      <c r="M66" s="142"/>
      <c r="N66" s="142"/>
      <c r="O66" s="143"/>
      <c r="P66" s="144"/>
      <c r="Q66" s="144"/>
      <c r="R66" s="144"/>
      <c r="S66" s="144"/>
      <c r="T66" s="144"/>
      <c r="U66" s="144"/>
      <c r="V66" s="144"/>
      <c r="W66" s="144"/>
      <c r="X66" s="145"/>
      <c r="Y66" s="51"/>
      <c r="Z66" s="13" t="str">
        <f t="shared" si="10"/>
        <v/>
      </c>
      <c r="AA66" s="51"/>
      <c r="AE66" s="42" t="str">
        <f t="shared" si="11"/>
        <v/>
      </c>
      <c r="AF66" s="42" t="str">
        <f>IF($I66="", "", IF(COUNTIF($I$10:$I65, I66)&gt;0, "", SUMIF($I$10:$I$3009, $I66, $AE$10:$AE$3009)))</f>
        <v/>
      </c>
      <c r="AG66" s="45" t="str">
        <f>IF($AF66="", "", COUNTIF($AF$10:$AF$3009, "&gt;"&amp;AF66)+1+COUNTIF($AF$10:$AF66, $AF66)-1)</f>
        <v/>
      </c>
      <c r="AI66" s="42" t="str">
        <f t="shared" si="12"/>
        <v/>
      </c>
      <c r="AK66" s="15" t="str">
        <f t="shared" si="13"/>
        <v/>
      </c>
      <c r="AM66" s="64" t="str">
        <f t="shared" si="14"/>
        <v/>
      </c>
      <c r="AN66" s="65" t="str">
        <f t="shared" si="15"/>
        <v/>
      </c>
      <c r="AO66" s="65" t="str">
        <f t="shared" si="16"/>
        <v/>
      </c>
      <c r="AP66" s="65" t="str">
        <f t="shared" si="17"/>
        <v/>
      </c>
      <c r="AQ66" s="65" t="str">
        <f t="shared" si="18"/>
        <v/>
      </c>
      <c r="AR66" s="65" t="str">
        <f t="shared" si="19"/>
        <v/>
      </c>
      <c r="AS66" s="65" t="str">
        <f t="shared" si="20"/>
        <v/>
      </c>
      <c r="AT66" s="65" t="str">
        <f t="shared" si="21"/>
        <v/>
      </c>
      <c r="AU66" s="65" t="str">
        <f t="shared" si="22"/>
        <v/>
      </c>
      <c r="AV66" s="66" t="str">
        <f t="shared" si="23"/>
        <v/>
      </c>
      <c r="AX66" s="73" t="str">
        <f t="shared" si="50"/>
        <v/>
      </c>
      <c r="AY66" s="74" t="str">
        <f t="shared" si="50"/>
        <v/>
      </c>
      <c r="AZ66" s="74" t="str">
        <f t="shared" si="50"/>
        <v/>
      </c>
      <c r="BA66" s="74" t="str">
        <f t="shared" si="50"/>
        <v/>
      </c>
      <c r="BB66" s="74" t="str">
        <f t="shared" si="50"/>
        <v/>
      </c>
      <c r="BC66" s="74" t="str">
        <f t="shared" si="50"/>
        <v/>
      </c>
      <c r="BD66" s="74" t="str">
        <f t="shared" si="50"/>
        <v/>
      </c>
      <c r="BE66" s="74" t="str">
        <f t="shared" si="50"/>
        <v/>
      </c>
      <c r="BF66" s="74" t="str">
        <f t="shared" si="50"/>
        <v/>
      </c>
      <c r="BG66" s="75" t="str">
        <f t="shared" si="50"/>
        <v/>
      </c>
      <c r="BI66" s="73" t="str">
        <f t="shared" si="49"/>
        <v/>
      </c>
      <c r="BJ66" s="74" t="str">
        <f t="shared" si="49"/>
        <v/>
      </c>
      <c r="BK66" s="74" t="str">
        <f t="shared" si="49"/>
        <v/>
      </c>
      <c r="BL66" s="74" t="str">
        <f t="shared" si="49"/>
        <v/>
      </c>
      <c r="BM66" s="74" t="str">
        <f t="shared" si="49"/>
        <v/>
      </c>
      <c r="BN66" s="74" t="str">
        <f t="shared" si="49"/>
        <v/>
      </c>
      <c r="BO66" s="74" t="str">
        <f t="shared" si="49"/>
        <v/>
      </c>
      <c r="BP66" s="74" t="str">
        <f t="shared" si="49"/>
        <v/>
      </c>
      <c r="BQ66" s="74" t="str">
        <f t="shared" si="49"/>
        <v/>
      </c>
      <c r="BR66" s="75" t="str">
        <f t="shared" si="49"/>
        <v/>
      </c>
      <c r="BU66" s="42" t="str">
        <f t="shared" si="25"/>
        <v/>
      </c>
      <c r="BV66" s="66" t="str">
        <f t="shared" si="26"/>
        <v/>
      </c>
      <c r="BX66" s="64" t="str">
        <f t="shared" si="27"/>
        <v/>
      </c>
      <c r="BY66" s="65" t="str">
        <f t="shared" si="28"/>
        <v/>
      </c>
      <c r="BZ66" s="65" t="str">
        <f t="shared" si="29"/>
        <v/>
      </c>
      <c r="CA66" s="65" t="str">
        <f t="shared" si="30"/>
        <v/>
      </c>
      <c r="CB66" s="65" t="str">
        <f t="shared" si="31"/>
        <v/>
      </c>
      <c r="CC66" s="65" t="str">
        <f t="shared" si="32"/>
        <v/>
      </c>
      <c r="CD66" s="65" t="str">
        <f t="shared" si="33"/>
        <v/>
      </c>
      <c r="CE66" s="65" t="str">
        <f t="shared" si="34"/>
        <v/>
      </c>
      <c r="CF66" s="65" t="str">
        <f t="shared" si="35"/>
        <v/>
      </c>
      <c r="CG66" s="66" t="str">
        <f t="shared" si="36"/>
        <v/>
      </c>
      <c r="CI66" s="42" t="str">
        <f t="shared" si="37"/>
        <v/>
      </c>
      <c r="CK66" s="92" t="str">
        <f t="shared" si="38"/>
        <v/>
      </c>
      <c r="CL66" s="65" t="str">
        <f t="shared" si="39"/>
        <v/>
      </c>
      <c r="CM66" s="93" t="str">
        <f t="shared" si="40"/>
        <v/>
      </c>
      <c r="CN66" s="101" t="str">
        <f t="shared" si="6"/>
        <v/>
      </c>
      <c r="CP66" s="92" t="str">
        <f t="shared" si="41"/>
        <v/>
      </c>
      <c r="CQ66" s="65" t="str">
        <f t="shared" si="42"/>
        <v/>
      </c>
      <c r="CR66" s="93" t="str">
        <f t="shared" si="43"/>
        <v/>
      </c>
      <c r="CS66" s="101" t="str">
        <f t="shared" si="44"/>
        <v/>
      </c>
    </row>
    <row r="67" spans="1:97" x14ac:dyDescent="0.25">
      <c r="A67" s="51"/>
      <c r="B67" s="15" t="str">
        <f t="shared" si="8"/>
        <v/>
      </c>
      <c r="C67" s="15" t="str">
        <f t="shared" si="9"/>
        <v/>
      </c>
      <c r="D67" s="51"/>
      <c r="E67" s="137"/>
      <c r="F67" s="138"/>
      <c r="G67" s="139"/>
      <c r="H67" s="138"/>
      <c r="I67" s="140"/>
      <c r="J67" s="138"/>
      <c r="K67" s="141"/>
      <c r="L67" s="139"/>
      <c r="M67" s="142"/>
      <c r="N67" s="142"/>
      <c r="O67" s="143"/>
      <c r="P67" s="144"/>
      <c r="Q67" s="144"/>
      <c r="R67" s="144"/>
      <c r="S67" s="144"/>
      <c r="T67" s="144"/>
      <c r="U67" s="144"/>
      <c r="V67" s="144"/>
      <c r="W67" s="144"/>
      <c r="X67" s="145"/>
      <c r="Y67" s="51"/>
      <c r="Z67" s="13" t="str">
        <f t="shared" si="10"/>
        <v/>
      </c>
      <c r="AA67" s="51"/>
      <c r="AE67" s="42" t="str">
        <f t="shared" si="11"/>
        <v/>
      </c>
      <c r="AF67" s="42" t="str">
        <f>IF($I67="", "", IF(COUNTIF($I$10:$I66, I67)&gt;0, "", SUMIF($I$10:$I$3009, $I67, $AE$10:$AE$3009)))</f>
        <v/>
      </c>
      <c r="AG67" s="45" t="str">
        <f>IF($AF67="", "", COUNTIF($AF$10:$AF$3009, "&gt;"&amp;AF67)+1+COUNTIF($AF$10:$AF67, $AF67)-1)</f>
        <v/>
      </c>
      <c r="AI67" s="42" t="str">
        <f t="shared" si="12"/>
        <v/>
      </c>
      <c r="AK67" s="15" t="str">
        <f t="shared" si="13"/>
        <v/>
      </c>
      <c r="AM67" s="64" t="str">
        <f t="shared" si="14"/>
        <v/>
      </c>
      <c r="AN67" s="65" t="str">
        <f t="shared" si="15"/>
        <v/>
      </c>
      <c r="AO67" s="65" t="str">
        <f t="shared" si="16"/>
        <v/>
      </c>
      <c r="AP67" s="65" t="str">
        <f t="shared" si="17"/>
        <v/>
      </c>
      <c r="AQ67" s="65" t="str">
        <f t="shared" si="18"/>
        <v/>
      </c>
      <c r="AR67" s="65" t="str">
        <f t="shared" si="19"/>
        <v/>
      </c>
      <c r="AS67" s="65" t="str">
        <f t="shared" si="20"/>
        <v/>
      </c>
      <c r="AT67" s="65" t="str">
        <f t="shared" si="21"/>
        <v/>
      </c>
      <c r="AU67" s="65" t="str">
        <f t="shared" si="22"/>
        <v/>
      </c>
      <c r="AV67" s="66" t="str">
        <f t="shared" si="23"/>
        <v/>
      </c>
      <c r="AX67" s="73" t="str">
        <f t="shared" si="50"/>
        <v/>
      </c>
      <c r="AY67" s="74" t="str">
        <f t="shared" si="50"/>
        <v/>
      </c>
      <c r="AZ67" s="74" t="str">
        <f t="shared" si="50"/>
        <v/>
      </c>
      <c r="BA67" s="74" t="str">
        <f t="shared" si="50"/>
        <v/>
      </c>
      <c r="BB67" s="74" t="str">
        <f t="shared" si="50"/>
        <v/>
      </c>
      <c r="BC67" s="74" t="str">
        <f t="shared" si="50"/>
        <v/>
      </c>
      <c r="BD67" s="74" t="str">
        <f t="shared" si="50"/>
        <v/>
      </c>
      <c r="BE67" s="74" t="str">
        <f t="shared" si="50"/>
        <v/>
      </c>
      <c r="BF67" s="74" t="str">
        <f t="shared" si="50"/>
        <v/>
      </c>
      <c r="BG67" s="75" t="str">
        <f t="shared" si="50"/>
        <v/>
      </c>
      <c r="BI67" s="73" t="str">
        <f t="shared" si="49"/>
        <v/>
      </c>
      <c r="BJ67" s="74" t="str">
        <f t="shared" si="49"/>
        <v/>
      </c>
      <c r="BK67" s="74" t="str">
        <f t="shared" si="49"/>
        <v/>
      </c>
      <c r="BL67" s="74" t="str">
        <f t="shared" si="49"/>
        <v/>
      </c>
      <c r="BM67" s="74" t="str">
        <f t="shared" si="49"/>
        <v/>
      </c>
      <c r="BN67" s="74" t="str">
        <f t="shared" si="49"/>
        <v/>
      </c>
      <c r="BO67" s="74" t="str">
        <f t="shared" si="49"/>
        <v/>
      </c>
      <c r="BP67" s="74" t="str">
        <f t="shared" si="49"/>
        <v/>
      </c>
      <c r="BQ67" s="74" t="str">
        <f t="shared" si="49"/>
        <v/>
      </c>
      <c r="BR67" s="75" t="str">
        <f t="shared" si="49"/>
        <v/>
      </c>
      <c r="BU67" s="42" t="str">
        <f t="shared" si="25"/>
        <v/>
      </c>
      <c r="BV67" s="66" t="str">
        <f t="shared" si="26"/>
        <v/>
      </c>
      <c r="BX67" s="64" t="str">
        <f t="shared" si="27"/>
        <v/>
      </c>
      <c r="BY67" s="65" t="str">
        <f t="shared" si="28"/>
        <v/>
      </c>
      <c r="BZ67" s="65" t="str">
        <f t="shared" si="29"/>
        <v/>
      </c>
      <c r="CA67" s="65" t="str">
        <f t="shared" si="30"/>
        <v/>
      </c>
      <c r="CB67" s="65" t="str">
        <f t="shared" si="31"/>
        <v/>
      </c>
      <c r="CC67" s="65" t="str">
        <f t="shared" si="32"/>
        <v/>
      </c>
      <c r="CD67" s="65" t="str">
        <f t="shared" si="33"/>
        <v/>
      </c>
      <c r="CE67" s="65" t="str">
        <f t="shared" si="34"/>
        <v/>
      </c>
      <c r="CF67" s="65" t="str">
        <f t="shared" si="35"/>
        <v/>
      </c>
      <c r="CG67" s="66" t="str">
        <f t="shared" si="36"/>
        <v/>
      </c>
      <c r="CI67" s="42" t="str">
        <f t="shared" si="37"/>
        <v/>
      </c>
      <c r="CK67" s="92" t="str">
        <f t="shared" si="38"/>
        <v/>
      </c>
      <c r="CL67" s="65" t="str">
        <f t="shared" si="39"/>
        <v/>
      </c>
      <c r="CM67" s="93" t="str">
        <f t="shared" si="40"/>
        <v/>
      </c>
      <c r="CN67" s="101" t="str">
        <f t="shared" si="6"/>
        <v/>
      </c>
      <c r="CP67" s="92" t="str">
        <f t="shared" si="41"/>
        <v/>
      </c>
      <c r="CQ67" s="65" t="str">
        <f t="shared" si="42"/>
        <v/>
      </c>
      <c r="CR67" s="93" t="str">
        <f t="shared" si="43"/>
        <v/>
      </c>
      <c r="CS67" s="101" t="str">
        <f t="shared" si="44"/>
        <v/>
      </c>
    </row>
    <row r="68" spans="1:97" x14ac:dyDescent="0.25">
      <c r="A68" s="51"/>
      <c r="B68" s="15" t="str">
        <f t="shared" si="8"/>
        <v/>
      </c>
      <c r="C68" s="15" t="str">
        <f t="shared" si="9"/>
        <v/>
      </c>
      <c r="D68" s="51"/>
      <c r="E68" s="137"/>
      <c r="F68" s="138"/>
      <c r="G68" s="139"/>
      <c r="H68" s="138"/>
      <c r="I68" s="140"/>
      <c r="J68" s="138"/>
      <c r="K68" s="141"/>
      <c r="L68" s="139"/>
      <c r="M68" s="142"/>
      <c r="N68" s="142"/>
      <c r="O68" s="143"/>
      <c r="P68" s="144"/>
      <c r="Q68" s="144"/>
      <c r="R68" s="144"/>
      <c r="S68" s="144"/>
      <c r="T68" s="144"/>
      <c r="U68" s="144"/>
      <c r="V68" s="144"/>
      <c r="W68" s="144"/>
      <c r="X68" s="145"/>
      <c r="Y68" s="51"/>
      <c r="Z68" s="13" t="str">
        <f t="shared" si="10"/>
        <v/>
      </c>
      <c r="AA68" s="51"/>
      <c r="AE68" s="42" t="str">
        <f t="shared" si="11"/>
        <v/>
      </c>
      <c r="AF68" s="42" t="str">
        <f>IF($I68="", "", IF(COUNTIF($I$10:$I67, I68)&gt;0, "", SUMIF($I$10:$I$3009, $I68, $AE$10:$AE$3009)))</f>
        <v/>
      </c>
      <c r="AG68" s="45" t="str">
        <f>IF($AF68="", "", COUNTIF($AF$10:$AF$3009, "&gt;"&amp;AF68)+1+COUNTIF($AF$10:$AF68, $AF68)-1)</f>
        <v/>
      </c>
      <c r="AI68" s="42" t="str">
        <f t="shared" si="12"/>
        <v/>
      </c>
      <c r="AK68" s="15" t="str">
        <f t="shared" si="13"/>
        <v/>
      </c>
      <c r="AM68" s="64" t="str">
        <f t="shared" si="14"/>
        <v/>
      </c>
      <c r="AN68" s="65" t="str">
        <f t="shared" si="15"/>
        <v/>
      </c>
      <c r="AO68" s="65" t="str">
        <f t="shared" si="16"/>
        <v/>
      </c>
      <c r="AP68" s="65" t="str">
        <f t="shared" si="17"/>
        <v/>
      </c>
      <c r="AQ68" s="65" t="str">
        <f t="shared" si="18"/>
        <v/>
      </c>
      <c r="AR68" s="65" t="str">
        <f t="shared" si="19"/>
        <v/>
      </c>
      <c r="AS68" s="65" t="str">
        <f t="shared" si="20"/>
        <v/>
      </c>
      <c r="AT68" s="65" t="str">
        <f t="shared" si="21"/>
        <v/>
      </c>
      <c r="AU68" s="65" t="str">
        <f t="shared" si="22"/>
        <v/>
      </c>
      <c r="AV68" s="66" t="str">
        <f t="shared" si="23"/>
        <v/>
      </c>
      <c r="AX68" s="73" t="str">
        <f t="shared" si="50"/>
        <v/>
      </c>
      <c r="AY68" s="74" t="str">
        <f t="shared" si="50"/>
        <v/>
      </c>
      <c r="AZ68" s="74" t="str">
        <f t="shared" si="50"/>
        <v/>
      </c>
      <c r="BA68" s="74" t="str">
        <f t="shared" si="50"/>
        <v/>
      </c>
      <c r="BB68" s="74" t="str">
        <f t="shared" si="50"/>
        <v/>
      </c>
      <c r="BC68" s="74" t="str">
        <f t="shared" si="50"/>
        <v/>
      </c>
      <c r="BD68" s="74" t="str">
        <f t="shared" si="50"/>
        <v/>
      </c>
      <c r="BE68" s="74" t="str">
        <f t="shared" si="50"/>
        <v/>
      </c>
      <c r="BF68" s="74" t="str">
        <f t="shared" si="50"/>
        <v/>
      </c>
      <c r="BG68" s="75" t="str">
        <f t="shared" si="50"/>
        <v/>
      </c>
      <c r="BI68" s="73" t="str">
        <f t="shared" si="49"/>
        <v/>
      </c>
      <c r="BJ68" s="74" t="str">
        <f t="shared" si="49"/>
        <v/>
      </c>
      <c r="BK68" s="74" t="str">
        <f t="shared" si="49"/>
        <v/>
      </c>
      <c r="BL68" s="74" t="str">
        <f t="shared" si="49"/>
        <v/>
      </c>
      <c r="BM68" s="74" t="str">
        <f t="shared" si="49"/>
        <v/>
      </c>
      <c r="BN68" s="74" t="str">
        <f t="shared" si="49"/>
        <v/>
      </c>
      <c r="BO68" s="74" t="str">
        <f t="shared" si="49"/>
        <v/>
      </c>
      <c r="BP68" s="74" t="str">
        <f t="shared" si="49"/>
        <v/>
      </c>
      <c r="BQ68" s="74" t="str">
        <f t="shared" si="49"/>
        <v/>
      </c>
      <c r="BR68" s="75" t="str">
        <f t="shared" si="49"/>
        <v/>
      </c>
      <c r="BU68" s="42" t="str">
        <f t="shared" si="25"/>
        <v/>
      </c>
      <c r="BV68" s="66" t="str">
        <f t="shared" si="26"/>
        <v/>
      </c>
      <c r="BX68" s="64" t="str">
        <f t="shared" si="27"/>
        <v/>
      </c>
      <c r="BY68" s="65" t="str">
        <f t="shared" si="28"/>
        <v/>
      </c>
      <c r="BZ68" s="65" t="str">
        <f t="shared" si="29"/>
        <v/>
      </c>
      <c r="CA68" s="65" t="str">
        <f t="shared" si="30"/>
        <v/>
      </c>
      <c r="CB68" s="65" t="str">
        <f t="shared" si="31"/>
        <v/>
      </c>
      <c r="CC68" s="65" t="str">
        <f t="shared" si="32"/>
        <v/>
      </c>
      <c r="CD68" s="65" t="str">
        <f t="shared" si="33"/>
        <v/>
      </c>
      <c r="CE68" s="65" t="str">
        <f t="shared" si="34"/>
        <v/>
      </c>
      <c r="CF68" s="65" t="str">
        <f t="shared" si="35"/>
        <v/>
      </c>
      <c r="CG68" s="66" t="str">
        <f t="shared" si="36"/>
        <v/>
      </c>
      <c r="CI68" s="42" t="str">
        <f t="shared" si="37"/>
        <v/>
      </c>
      <c r="CK68" s="92" t="str">
        <f t="shared" si="38"/>
        <v/>
      </c>
      <c r="CL68" s="65" t="str">
        <f t="shared" si="39"/>
        <v/>
      </c>
      <c r="CM68" s="93" t="str">
        <f t="shared" si="40"/>
        <v/>
      </c>
      <c r="CN68" s="101" t="str">
        <f t="shared" si="6"/>
        <v/>
      </c>
      <c r="CP68" s="92" t="str">
        <f t="shared" si="41"/>
        <v/>
      </c>
      <c r="CQ68" s="65" t="str">
        <f t="shared" si="42"/>
        <v/>
      </c>
      <c r="CR68" s="93" t="str">
        <f t="shared" si="43"/>
        <v/>
      </c>
      <c r="CS68" s="101" t="str">
        <f t="shared" si="44"/>
        <v/>
      </c>
    </row>
    <row r="69" spans="1:97" x14ac:dyDescent="0.25">
      <c r="A69" s="51"/>
      <c r="B69" s="15" t="str">
        <f t="shared" si="8"/>
        <v/>
      </c>
      <c r="C69" s="15" t="str">
        <f t="shared" si="9"/>
        <v/>
      </c>
      <c r="D69" s="51"/>
      <c r="E69" s="137"/>
      <c r="F69" s="138"/>
      <c r="G69" s="139"/>
      <c r="H69" s="138"/>
      <c r="I69" s="140"/>
      <c r="J69" s="138"/>
      <c r="K69" s="141"/>
      <c r="L69" s="139"/>
      <c r="M69" s="142"/>
      <c r="N69" s="142"/>
      <c r="O69" s="143"/>
      <c r="P69" s="144"/>
      <c r="Q69" s="144"/>
      <c r="R69" s="144"/>
      <c r="S69" s="144"/>
      <c r="T69" s="144"/>
      <c r="U69" s="144"/>
      <c r="V69" s="144"/>
      <c r="W69" s="144"/>
      <c r="X69" s="145"/>
      <c r="Y69" s="51"/>
      <c r="Z69" s="13" t="str">
        <f t="shared" si="10"/>
        <v/>
      </c>
      <c r="AA69" s="51"/>
      <c r="AE69" s="42" t="str">
        <f t="shared" si="11"/>
        <v/>
      </c>
      <c r="AF69" s="42" t="str">
        <f>IF($I69="", "", IF(COUNTIF($I$10:$I68, I69)&gt;0, "", SUMIF($I$10:$I$3009, $I69, $AE$10:$AE$3009)))</f>
        <v/>
      </c>
      <c r="AG69" s="45" t="str">
        <f>IF($AF69="", "", COUNTIF($AF$10:$AF$3009, "&gt;"&amp;AF69)+1+COUNTIF($AF$10:$AF69, $AF69)-1)</f>
        <v/>
      </c>
      <c r="AI69" s="42" t="str">
        <f t="shared" si="12"/>
        <v/>
      </c>
      <c r="AK69" s="15" t="str">
        <f t="shared" si="13"/>
        <v/>
      </c>
      <c r="AM69" s="64" t="str">
        <f t="shared" si="14"/>
        <v/>
      </c>
      <c r="AN69" s="65" t="str">
        <f t="shared" si="15"/>
        <v/>
      </c>
      <c r="AO69" s="65" t="str">
        <f t="shared" si="16"/>
        <v/>
      </c>
      <c r="AP69" s="65" t="str">
        <f t="shared" si="17"/>
        <v/>
      </c>
      <c r="AQ69" s="65" t="str">
        <f t="shared" si="18"/>
        <v/>
      </c>
      <c r="AR69" s="65" t="str">
        <f t="shared" si="19"/>
        <v/>
      </c>
      <c r="AS69" s="65" t="str">
        <f t="shared" si="20"/>
        <v/>
      </c>
      <c r="AT69" s="65" t="str">
        <f t="shared" si="21"/>
        <v/>
      </c>
      <c r="AU69" s="65" t="str">
        <f t="shared" si="22"/>
        <v/>
      </c>
      <c r="AV69" s="66" t="str">
        <f t="shared" si="23"/>
        <v/>
      </c>
      <c r="AX69" s="73" t="str">
        <f t="shared" si="50"/>
        <v/>
      </c>
      <c r="AY69" s="74" t="str">
        <f t="shared" si="50"/>
        <v/>
      </c>
      <c r="AZ69" s="74" t="str">
        <f t="shared" si="50"/>
        <v/>
      </c>
      <c r="BA69" s="74" t="str">
        <f t="shared" si="50"/>
        <v/>
      </c>
      <c r="BB69" s="74" t="str">
        <f t="shared" si="50"/>
        <v/>
      </c>
      <c r="BC69" s="74" t="str">
        <f t="shared" si="50"/>
        <v/>
      </c>
      <c r="BD69" s="74" t="str">
        <f t="shared" si="50"/>
        <v/>
      </c>
      <c r="BE69" s="74" t="str">
        <f t="shared" si="50"/>
        <v/>
      </c>
      <c r="BF69" s="74" t="str">
        <f t="shared" si="50"/>
        <v/>
      </c>
      <c r="BG69" s="75" t="str">
        <f t="shared" si="50"/>
        <v/>
      </c>
      <c r="BI69" s="73" t="str">
        <f t="shared" si="49"/>
        <v/>
      </c>
      <c r="BJ69" s="74" t="str">
        <f t="shared" si="49"/>
        <v/>
      </c>
      <c r="BK69" s="74" t="str">
        <f t="shared" si="49"/>
        <v/>
      </c>
      <c r="BL69" s="74" t="str">
        <f t="shared" si="49"/>
        <v/>
      </c>
      <c r="BM69" s="74" t="str">
        <f t="shared" si="49"/>
        <v/>
      </c>
      <c r="BN69" s="74" t="str">
        <f t="shared" si="49"/>
        <v/>
      </c>
      <c r="BO69" s="74" t="str">
        <f t="shared" si="49"/>
        <v/>
      </c>
      <c r="BP69" s="74" t="str">
        <f t="shared" si="49"/>
        <v/>
      </c>
      <c r="BQ69" s="74" t="str">
        <f t="shared" si="49"/>
        <v/>
      </c>
      <c r="BR69" s="75" t="str">
        <f t="shared" si="49"/>
        <v/>
      </c>
      <c r="BU69" s="42" t="str">
        <f t="shared" si="25"/>
        <v/>
      </c>
      <c r="BV69" s="66" t="str">
        <f t="shared" si="26"/>
        <v/>
      </c>
      <c r="BX69" s="64" t="str">
        <f t="shared" si="27"/>
        <v/>
      </c>
      <c r="BY69" s="65" t="str">
        <f t="shared" si="28"/>
        <v/>
      </c>
      <c r="BZ69" s="65" t="str">
        <f t="shared" si="29"/>
        <v/>
      </c>
      <c r="CA69" s="65" t="str">
        <f t="shared" si="30"/>
        <v/>
      </c>
      <c r="CB69" s="65" t="str">
        <f t="shared" si="31"/>
        <v/>
      </c>
      <c r="CC69" s="65" t="str">
        <f t="shared" si="32"/>
        <v/>
      </c>
      <c r="CD69" s="65" t="str">
        <f t="shared" si="33"/>
        <v/>
      </c>
      <c r="CE69" s="65" t="str">
        <f t="shared" si="34"/>
        <v/>
      </c>
      <c r="CF69" s="65" t="str">
        <f t="shared" si="35"/>
        <v/>
      </c>
      <c r="CG69" s="66" t="str">
        <f t="shared" si="36"/>
        <v/>
      </c>
      <c r="CI69" s="42" t="str">
        <f t="shared" si="37"/>
        <v/>
      </c>
      <c r="CK69" s="92" t="str">
        <f t="shared" si="38"/>
        <v/>
      </c>
      <c r="CL69" s="65" t="str">
        <f t="shared" si="39"/>
        <v/>
      </c>
      <c r="CM69" s="93" t="str">
        <f t="shared" si="40"/>
        <v/>
      </c>
      <c r="CN69" s="101" t="str">
        <f t="shared" si="6"/>
        <v/>
      </c>
      <c r="CP69" s="92" t="str">
        <f t="shared" si="41"/>
        <v/>
      </c>
      <c r="CQ69" s="65" t="str">
        <f t="shared" si="42"/>
        <v/>
      </c>
      <c r="CR69" s="93" t="str">
        <f t="shared" si="43"/>
        <v/>
      </c>
      <c r="CS69" s="101" t="str">
        <f t="shared" si="44"/>
        <v/>
      </c>
    </row>
    <row r="70" spans="1:97" x14ac:dyDescent="0.25">
      <c r="A70" s="51"/>
      <c r="B70" s="15" t="str">
        <f t="shared" si="8"/>
        <v/>
      </c>
      <c r="C70" s="15" t="str">
        <f t="shared" si="9"/>
        <v/>
      </c>
      <c r="D70" s="51"/>
      <c r="E70" s="137"/>
      <c r="F70" s="138"/>
      <c r="G70" s="139"/>
      <c r="H70" s="138"/>
      <c r="I70" s="140"/>
      <c r="J70" s="138"/>
      <c r="K70" s="141"/>
      <c r="L70" s="139"/>
      <c r="M70" s="142"/>
      <c r="N70" s="142"/>
      <c r="O70" s="143"/>
      <c r="P70" s="144"/>
      <c r="Q70" s="144"/>
      <c r="R70" s="144"/>
      <c r="S70" s="144"/>
      <c r="T70" s="144"/>
      <c r="U70" s="144"/>
      <c r="V70" s="144"/>
      <c r="W70" s="144"/>
      <c r="X70" s="145"/>
      <c r="Y70" s="51"/>
      <c r="Z70" s="13" t="str">
        <f t="shared" si="10"/>
        <v/>
      </c>
      <c r="AA70" s="51"/>
      <c r="AE70" s="42" t="str">
        <f t="shared" si="11"/>
        <v/>
      </c>
      <c r="AF70" s="42" t="str">
        <f>IF($I70="", "", IF(COUNTIF($I$10:$I69, I70)&gt;0, "", SUMIF($I$10:$I$3009, $I70, $AE$10:$AE$3009)))</f>
        <v/>
      </c>
      <c r="AG70" s="45" t="str">
        <f>IF($AF70="", "", COUNTIF($AF$10:$AF$3009, "&gt;"&amp;AF70)+1+COUNTIF($AF$10:$AF70, $AF70)-1)</f>
        <v/>
      </c>
      <c r="AI70" s="42" t="str">
        <f t="shared" si="12"/>
        <v/>
      </c>
      <c r="AK70" s="15" t="str">
        <f t="shared" si="13"/>
        <v/>
      </c>
      <c r="AM70" s="64" t="str">
        <f t="shared" si="14"/>
        <v/>
      </c>
      <c r="AN70" s="65" t="str">
        <f t="shared" si="15"/>
        <v/>
      </c>
      <c r="AO70" s="65" t="str">
        <f t="shared" si="16"/>
        <v/>
      </c>
      <c r="AP70" s="65" t="str">
        <f t="shared" si="17"/>
        <v/>
      </c>
      <c r="AQ70" s="65" t="str">
        <f t="shared" si="18"/>
        <v/>
      </c>
      <c r="AR70" s="65" t="str">
        <f t="shared" si="19"/>
        <v/>
      </c>
      <c r="AS70" s="65" t="str">
        <f t="shared" si="20"/>
        <v/>
      </c>
      <c r="AT70" s="65" t="str">
        <f t="shared" si="21"/>
        <v/>
      </c>
      <c r="AU70" s="65" t="str">
        <f t="shared" si="22"/>
        <v/>
      </c>
      <c r="AV70" s="66" t="str">
        <f t="shared" si="23"/>
        <v/>
      </c>
      <c r="AX70" s="73" t="str">
        <f t="shared" ref="AX70:BG75" si="51">IF(AX$9="", "", IF($H70=AX$9, $AE70, ""))</f>
        <v/>
      </c>
      <c r="AY70" s="74" t="str">
        <f t="shared" si="51"/>
        <v/>
      </c>
      <c r="AZ70" s="74" t="str">
        <f t="shared" si="51"/>
        <v/>
      </c>
      <c r="BA70" s="74" t="str">
        <f t="shared" si="51"/>
        <v/>
      </c>
      <c r="BB70" s="74" t="str">
        <f t="shared" si="51"/>
        <v/>
      </c>
      <c r="BC70" s="74" t="str">
        <f t="shared" si="51"/>
        <v/>
      </c>
      <c r="BD70" s="74" t="str">
        <f t="shared" si="51"/>
        <v/>
      </c>
      <c r="BE70" s="74" t="str">
        <f t="shared" si="51"/>
        <v/>
      </c>
      <c r="BF70" s="74" t="str">
        <f t="shared" si="51"/>
        <v/>
      </c>
      <c r="BG70" s="75" t="str">
        <f t="shared" si="51"/>
        <v/>
      </c>
      <c r="BI70" s="73" t="str">
        <f t="shared" si="49"/>
        <v/>
      </c>
      <c r="BJ70" s="74" t="str">
        <f t="shared" si="49"/>
        <v/>
      </c>
      <c r="BK70" s="74" t="str">
        <f t="shared" si="49"/>
        <v/>
      </c>
      <c r="BL70" s="74" t="str">
        <f t="shared" si="49"/>
        <v/>
      </c>
      <c r="BM70" s="74" t="str">
        <f t="shared" si="49"/>
        <v/>
      </c>
      <c r="BN70" s="74" t="str">
        <f t="shared" si="49"/>
        <v/>
      </c>
      <c r="BO70" s="74" t="str">
        <f t="shared" si="49"/>
        <v/>
      </c>
      <c r="BP70" s="74" t="str">
        <f t="shared" si="49"/>
        <v/>
      </c>
      <c r="BQ70" s="74" t="str">
        <f t="shared" si="49"/>
        <v/>
      </c>
      <c r="BR70" s="75" t="str">
        <f t="shared" si="49"/>
        <v/>
      </c>
      <c r="BU70" s="42" t="str">
        <f t="shared" si="25"/>
        <v/>
      </c>
      <c r="BV70" s="66" t="str">
        <f t="shared" si="26"/>
        <v/>
      </c>
      <c r="BX70" s="64" t="str">
        <f t="shared" si="27"/>
        <v/>
      </c>
      <c r="BY70" s="65" t="str">
        <f t="shared" si="28"/>
        <v/>
      </c>
      <c r="BZ70" s="65" t="str">
        <f t="shared" si="29"/>
        <v/>
      </c>
      <c r="CA70" s="65" t="str">
        <f t="shared" si="30"/>
        <v/>
      </c>
      <c r="CB70" s="65" t="str">
        <f t="shared" si="31"/>
        <v/>
      </c>
      <c r="CC70" s="65" t="str">
        <f t="shared" si="32"/>
        <v/>
      </c>
      <c r="CD70" s="65" t="str">
        <f t="shared" si="33"/>
        <v/>
      </c>
      <c r="CE70" s="65" t="str">
        <f t="shared" si="34"/>
        <v/>
      </c>
      <c r="CF70" s="65" t="str">
        <f t="shared" si="35"/>
        <v/>
      </c>
      <c r="CG70" s="66" t="str">
        <f t="shared" si="36"/>
        <v/>
      </c>
      <c r="CI70" s="42" t="str">
        <f t="shared" si="37"/>
        <v/>
      </c>
      <c r="CK70" s="92" t="str">
        <f t="shared" si="38"/>
        <v/>
      </c>
      <c r="CL70" s="65" t="str">
        <f t="shared" si="39"/>
        <v/>
      </c>
      <c r="CM70" s="93" t="str">
        <f t="shared" si="40"/>
        <v/>
      </c>
      <c r="CN70" s="101" t="str">
        <f t="shared" si="6"/>
        <v/>
      </c>
      <c r="CP70" s="92" t="str">
        <f t="shared" si="41"/>
        <v/>
      </c>
      <c r="CQ70" s="65" t="str">
        <f t="shared" si="42"/>
        <v/>
      </c>
      <c r="CR70" s="93" t="str">
        <f t="shared" si="43"/>
        <v/>
      </c>
      <c r="CS70" s="101" t="str">
        <f t="shared" si="44"/>
        <v/>
      </c>
    </row>
    <row r="71" spans="1:97" x14ac:dyDescent="0.25">
      <c r="A71" s="51"/>
      <c r="B71" s="15" t="str">
        <f t="shared" si="8"/>
        <v/>
      </c>
      <c r="C71" s="15" t="str">
        <f t="shared" si="9"/>
        <v/>
      </c>
      <c r="D71" s="51"/>
      <c r="E71" s="137"/>
      <c r="F71" s="138"/>
      <c r="G71" s="139"/>
      <c r="H71" s="138"/>
      <c r="I71" s="140"/>
      <c r="J71" s="138"/>
      <c r="K71" s="141"/>
      <c r="L71" s="139"/>
      <c r="M71" s="142"/>
      <c r="N71" s="142"/>
      <c r="O71" s="143"/>
      <c r="P71" s="144"/>
      <c r="Q71" s="144"/>
      <c r="R71" s="144"/>
      <c r="S71" s="144"/>
      <c r="T71" s="144"/>
      <c r="U71" s="144"/>
      <c r="V71" s="144"/>
      <c r="W71" s="144"/>
      <c r="X71" s="145"/>
      <c r="Y71" s="51"/>
      <c r="Z71" s="13" t="str">
        <f t="shared" si="10"/>
        <v/>
      </c>
      <c r="AA71" s="51"/>
      <c r="AE71" s="42" t="str">
        <f t="shared" si="11"/>
        <v/>
      </c>
      <c r="AF71" s="42" t="str">
        <f>IF($I71="", "", IF(COUNTIF($I$10:$I70, I71)&gt;0, "", SUMIF($I$10:$I$3009, $I71, $AE$10:$AE$3009)))</f>
        <v/>
      </c>
      <c r="AG71" s="45" t="str">
        <f>IF($AF71="", "", COUNTIF($AF$10:$AF$3009, "&gt;"&amp;AF71)+1+COUNTIF($AF$10:$AF71, $AF71)-1)</f>
        <v/>
      </c>
      <c r="AI71" s="42" t="str">
        <f t="shared" si="12"/>
        <v/>
      </c>
      <c r="AK71" s="15" t="str">
        <f t="shared" si="13"/>
        <v/>
      </c>
      <c r="AM71" s="64" t="str">
        <f t="shared" si="14"/>
        <v/>
      </c>
      <c r="AN71" s="65" t="str">
        <f t="shared" si="15"/>
        <v/>
      </c>
      <c r="AO71" s="65" t="str">
        <f t="shared" si="16"/>
        <v/>
      </c>
      <c r="AP71" s="65" t="str">
        <f t="shared" si="17"/>
        <v/>
      </c>
      <c r="AQ71" s="65" t="str">
        <f t="shared" si="18"/>
        <v/>
      </c>
      <c r="AR71" s="65" t="str">
        <f t="shared" si="19"/>
        <v/>
      </c>
      <c r="AS71" s="65" t="str">
        <f t="shared" si="20"/>
        <v/>
      </c>
      <c r="AT71" s="65" t="str">
        <f t="shared" si="21"/>
        <v/>
      </c>
      <c r="AU71" s="65" t="str">
        <f t="shared" si="22"/>
        <v/>
      </c>
      <c r="AV71" s="66" t="str">
        <f t="shared" si="23"/>
        <v/>
      </c>
      <c r="AX71" s="73" t="str">
        <f t="shared" si="51"/>
        <v/>
      </c>
      <c r="AY71" s="74" t="str">
        <f t="shared" si="51"/>
        <v/>
      </c>
      <c r="AZ71" s="74" t="str">
        <f t="shared" si="51"/>
        <v/>
      </c>
      <c r="BA71" s="74" t="str">
        <f t="shared" si="51"/>
        <v/>
      </c>
      <c r="BB71" s="74" t="str">
        <f t="shared" si="51"/>
        <v/>
      </c>
      <c r="BC71" s="74" t="str">
        <f t="shared" si="51"/>
        <v/>
      </c>
      <c r="BD71" s="74" t="str">
        <f t="shared" si="51"/>
        <v/>
      </c>
      <c r="BE71" s="74" t="str">
        <f t="shared" si="51"/>
        <v/>
      </c>
      <c r="BF71" s="74" t="str">
        <f t="shared" si="51"/>
        <v/>
      </c>
      <c r="BG71" s="75" t="str">
        <f t="shared" si="51"/>
        <v/>
      </c>
      <c r="BI71" s="73" t="str">
        <f t="shared" si="49"/>
        <v/>
      </c>
      <c r="BJ71" s="74" t="str">
        <f t="shared" si="49"/>
        <v/>
      </c>
      <c r="BK71" s="74" t="str">
        <f t="shared" si="49"/>
        <v/>
      </c>
      <c r="BL71" s="74" t="str">
        <f t="shared" si="49"/>
        <v/>
      </c>
      <c r="BM71" s="74" t="str">
        <f t="shared" si="49"/>
        <v/>
      </c>
      <c r="BN71" s="74" t="str">
        <f t="shared" si="49"/>
        <v/>
      </c>
      <c r="BO71" s="74" t="str">
        <f t="shared" si="49"/>
        <v/>
      </c>
      <c r="BP71" s="74" t="str">
        <f t="shared" si="49"/>
        <v/>
      </c>
      <c r="BQ71" s="74" t="str">
        <f t="shared" si="49"/>
        <v/>
      </c>
      <c r="BR71" s="75" t="str">
        <f t="shared" si="49"/>
        <v/>
      </c>
      <c r="BU71" s="42" t="str">
        <f t="shared" si="25"/>
        <v/>
      </c>
      <c r="BV71" s="66" t="str">
        <f t="shared" si="26"/>
        <v/>
      </c>
      <c r="BX71" s="64" t="str">
        <f t="shared" si="27"/>
        <v/>
      </c>
      <c r="BY71" s="65" t="str">
        <f t="shared" si="28"/>
        <v/>
      </c>
      <c r="BZ71" s="65" t="str">
        <f t="shared" si="29"/>
        <v/>
      </c>
      <c r="CA71" s="65" t="str">
        <f t="shared" si="30"/>
        <v/>
      </c>
      <c r="CB71" s="65" t="str">
        <f t="shared" si="31"/>
        <v/>
      </c>
      <c r="CC71" s="65" t="str">
        <f t="shared" si="32"/>
        <v/>
      </c>
      <c r="CD71" s="65" t="str">
        <f t="shared" si="33"/>
        <v/>
      </c>
      <c r="CE71" s="65" t="str">
        <f t="shared" si="34"/>
        <v/>
      </c>
      <c r="CF71" s="65" t="str">
        <f t="shared" si="35"/>
        <v/>
      </c>
      <c r="CG71" s="66" t="str">
        <f t="shared" si="36"/>
        <v/>
      </c>
      <c r="CI71" s="42" t="str">
        <f t="shared" si="37"/>
        <v/>
      </c>
      <c r="CK71" s="92" t="str">
        <f t="shared" si="38"/>
        <v/>
      </c>
      <c r="CL71" s="65" t="str">
        <f t="shared" si="39"/>
        <v/>
      </c>
      <c r="CM71" s="93" t="str">
        <f t="shared" si="40"/>
        <v/>
      </c>
      <c r="CN71" s="101" t="str">
        <f t="shared" si="6"/>
        <v/>
      </c>
      <c r="CP71" s="92" t="str">
        <f t="shared" si="41"/>
        <v/>
      </c>
      <c r="CQ71" s="65" t="str">
        <f t="shared" si="42"/>
        <v/>
      </c>
      <c r="CR71" s="93" t="str">
        <f t="shared" si="43"/>
        <v/>
      </c>
      <c r="CS71" s="101" t="str">
        <f t="shared" si="44"/>
        <v/>
      </c>
    </row>
    <row r="72" spans="1:97" x14ac:dyDescent="0.25">
      <c r="A72" s="51"/>
      <c r="B72" s="15" t="str">
        <f t="shared" si="8"/>
        <v/>
      </c>
      <c r="C72" s="15" t="str">
        <f t="shared" si="9"/>
        <v/>
      </c>
      <c r="D72" s="51"/>
      <c r="E72" s="137"/>
      <c r="F72" s="138"/>
      <c r="G72" s="139"/>
      <c r="H72" s="138"/>
      <c r="I72" s="140"/>
      <c r="J72" s="138"/>
      <c r="K72" s="141"/>
      <c r="L72" s="139"/>
      <c r="M72" s="142"/>
      <c r="N72" s="142"/>
      <c r="O72" s="143"/>
      <c r="P72" s="144"/>
      <c r="Q72" s="144"/>
      <c r="R72" s="144"/>
      <c r="S72" s="144"/>
      <c r="T72" s="144"/>
      <c r="U72" s="144"/>
      <c r="V72" s="144"/>
      <c r="W72" s="144"/>
      <c r="X72" s="145"/>
      <c r="Y72" s="51"/>
      <c r="Z72" s="13" t="str">
        <f t="shared" si="10"/>
        <v/>
      </c>
      <c r="AA72" s="51"/>
      <c r="AE72" s="42" t="str">
        <f t="shared" si="11"/>
        <v/>
      </c>
      <c r="AF72" s="42" t="str">
        <f>IF($I72="", "", IF(COUNTIF($I$10:$I71, I72)&gt;0, "", SUMIF($I$10:$I$3009, $I72, $AE$10:$AE$3009)))</f>
        <v/>
      </c>
      <c r="AG72" s="45" t="str">
        <f>IF($AF72="", "", COUNTIF($AF$10:$AF$3009, "&gt;"&amp;AF72)+1+COUNTIF($AF$10:$AF72, $AF72)-1)</f>
        <v/>
      </c>
      <c r="AI72" s="42" t="str">
        <f t="shared" si="12"/>
        <v/>
      </c>
      <c r="AK72" s="15" t="str">
        <f t="shared" si="13"/>
        <v/>
      </c>
      <c r="AM72" s="64" t="str">
        <f t="shared" si="14"/>
        <v/>
      </c>
      <c r="AN72" s="65" t="str">
        <f t="shared" si="15"/>
        <v/>
      </c>
      <c r="AO72" s="65" t="str">
        <f t="shared" si="16"/>
        <v/>
      </c>
      <c r="AP72" s="65" t="str">
        <f t="shared" si="17"/>
        <v/>
      </c>
      <c r="AQ72" s="65" t="str">
        <f t="shared" si="18"/>
        <v/>
      </c>
      <c r="AR72" s="65" t="str">
        <f t="shared" si="19"/>
        <v/>
      </c>
      <c r="AS72" s="65" t="str">
        <f t="shared" si="20"/>
        <v/>
      </c>
      <c r="AT72" s="65" t="str">
        <f t="shared" si="21"/>
        <v/>
      </c>
      <c r="AU72" s="65" t="str">
        <f t="shared" si="22"/>
        <v/>
      </c>
      <c r="AV72" s="66" t="str">
        <f t="shared" si="23"/>
        <v/>
      </c>
      <c r="AX72" s="73" t="str">
        <f t="shared" si="51"/>
        <v/>
      </c>
      <c r="AY72" s="74" t="str">
        <f t="shared" si="51"/>
        <v/>
      </c>
      <c r="AZ72" s="74" t="str">
        <f t="shared" si="51"/>
        <v/>
      </c>
      <c r="BA72" s="74" t="str">
        <f t="shared" si="51"/>
        <v/>
      </c>
      <c r="BB72" s="74" t="str">
        <f t="shared" si="51"/>
        <v/>
      </c>
      <c r="BC72" s="74" t="str">
        <f t="shared" si="51"/>
        <v/>
      </c>
      <c r="BD72" s="74" t="str">
        <f t="shared" si="51"/>
        <v/>
      </c>
      <c r="BE72" s="74" t="str">
        <f t="shared" si="51"/>
        <v/>
      </c>
      <c r="BF72" s="74" t="str">
        <f t="shared" si="51"/>
        <v/>
      </c>
      <c r="BG72" s="75" t="str">
        <f t="shared" si="51"/>
        <v/>
      </c>
      <c r="BI72" s="73" t="str">
        <f t="shared" si="49"/>
        <v/>
      </c>
      <c r="BJ72" s="74" t="str">
        <f t="shared" si="49"/>
        <v/>
      </c>
      <c r="BK72" s="74" t="str">
        <f t="shared" si="49"/>
        <v/>
      </c>
      <c r="BL72" s="74" t="str">
        <f t="shared" si="49"/>
        <v/>
      </c>
      <c r="BM72" s="74" t="str">
        <f t="shared" si="49"/>
        <v/>
      </c>
      <c r="BN72" s="74" t="str">
        <f t="shared" si="49"/>
        <v/>
      </c>
      <c r="BO72" s="74" t="str">
        <f t="shared" si="49"/>
        <v/>
      </c>
      <c r="BP72" s="74" t="str">
        <f t="shared" si="49"/>
        <v/>
      </c>
      <c r="BQ72" s="74" t="str">
        <f t="shared" si="49"/>
        <v/>
      </c>
      <c r="BR72" s="75" t="str">
        <f t="shared" si="49"/>
        <v/>
      </c>
      <c r="BU72" s="42" t="str">
        <f t="shared" si="25"/>
        <v/>
      </c>
      <c r="BV72" s="66" t="str">
        <f t="shared" si="26"/>
        <v/>
      </c>
      <c r="BX72" s="64" t="str">
        <f t="shared" si="27"/>
        <v/>
      </c>
      <c r="BY72" s="65" t="str">
        <f t="shared" si="28"/>
        <v/>
      </c>
      <c r="BZ72" s="65" t="str">
        <f t="shared" si="29"/>
        <v/>
      </c>
      <c r="CA72" s="65" t="str">
        <f t="shared" si="30"/>
        <v/>
      </c>
      <c r="CB72" s="65" t="str">
        <f t="shared" si="31"/>
        <v/>
      </c>
      <c r="CC72" s="65" t="str">
        <f t="shared" si="32"/>
        <v/>
      </c>
      <c r="CD72" s="65" t="str">
        <f t="shared" si="33"/>
        <v/>
      </c>
      <c r="CE72" s="65" t="str">
        <f t="shared" si="34"/>
        <v/>
      </c>
      <c r="CF72" s="65" t="str">
        <f t="shared" si="35"/>
        <v/>
      </c>
      <c r="CG72" s="66" t="str">
        <f t="shared" si="36"/>
        <v/>
      </c>
      <c r="CI72" s="42" t="str">
        <f t="shared" si="37"/>
        <v/>
      </c>
      <c r="CK72" s="92" t="str">
        <f t="shared" si="38"/>
        <v/>
      </c>
      <c r="CL72" s="65" t="str">
        <f t="shared" si="39"/>
        <v/>
      </c>
      <c r="CM72" s="93" t="str">
        <f t="shared" si="40"/>
        <v/>
      </c>
      <c r="CN72" s="101" t="str">
        <f t="shared" si="6"/>
        <v/>
      </c>
      <c r="CP72" s="92" t="str">
        <f t="shared" si="41"/>
        <v/>
      </c>
      <c r="CQ72" s="65" t="str">
        <f t="shared" si="42"/>
        <v/>
      </c>
      <c r="CR72" s="93" t="str">
        <f t="shared" si="43"/>
        <v/>
      </c>
      <c r="CS72" s="101" t="str">
        <f t="shared" si="44"/>
        <v/>
      </c>
    </row>
    <row r="73" spans="1:97" x14ac:dyDescent="0.25">
      <c r="A73" s="51"/>
      <c r="B73" s="15" t="str">
        <f t="shared" si="8"/>
        <v/>
      </c>
      <c r="C73" s="15" t="str">
        <f t="shared" si="9"/>
        <v/>
      </c>
      <c r="D73" s="51"/>
      <c r="E73" s="137"/>
      <c r="F73" s="138"/>
      <c r="G73" s="139"/>
      <c r="H73" s="138"/>
      <c r="I73" s="140"/>
      <c r="J73" s="138"/>
      <c r="K73" s="141"/>
      <c r="L73" s="139"/>
      <c r="M73" s="142"/>
      <c r="N73" s="142"/>
      <c r="O73" s="143"/>
      <c r="P73" s="144"/>
      <c r="Q73" s="144"/>
      <c r="R73" s="144"/>
      <c r="S73" s="144"/>
      <c r="T73" s="144"/>
      <c r="U73" s="144"/>
      <c r="V73" s="144"/>
      <c r="W73" s="144"/>
      <c r="X73" s="145"/>
      <c r="Y73" s="51"/>
      <c r="Z73" s="13" t="str">
        <f t="shared" si="10"/>
        <v/>
      </c>
      <c r="AA73" s="51"/>
      <c r="AE73" s="42" t="str">
        <f t="shared" si="11"/>
        <v/>
      </c>
      <c r="AF73" s="42" t="str">
        <f>IF($I73="", "", IF(COUNTIF($I$10:$I72, I73)&gt;0, "", SUMIF($I$10:$I$3009, $I73, $AE$10:$AE$3009)))</f>
        <v/>
      </c>
      <c r="AG73" s="45" t="str">
        <f>IF($AF73="", "", COUNTIF($AF$10:$AF$3009, "&gt;"&amp;AF73)+1+COUNTIF($AF$10:$AF73, $AF73)-1)</f>
        <v/>
      </c>
      <c r="AI73" s="42" t="str">
        <f t="shared" si="12"/>
        <v/>
      </c>
      <c r="AK73" s="15" t="str">
        <f t="shared" si="13"/>
        <v/>
      </c>
      <c r="AM73" s="64" t="str">
        <f t="shared" si="14"/>
        <v/>
      </c>
      <c r="AN73" s="65" t="str">
        <f t="shared" si="15"/>
        <v/>
      </c>
      <c r="AO73" s="65" t="str">
        <f t="shared" si="16"/>
        <v/>
      </c>
      <c r="AP73" s="65" t="str">
        <f t="shared" si="17"/>
        <v/>
      </c>
      <c r="AQ73" s="65" t="str">
        <f t="shared" si="18"/>
        <v/>
      </c>
      <c r="AR73" s="65" t="str">
        <f t="shared" si="19"/>
        <v/>
      </c>
      <c r="AS73" s="65" t="str">
        <f t="shared" si="20"/>
        <v/>
      </c>
      <c r="AT73" s="65" t="str">
        <f t="shared" si="21"/>
        <v/>
      </c>
      <c r="AU73" s="65" t="str">
        <f t="shared" si="22"/>
        <v/>
      </c>
      <c r="AV73" s="66" t="str">
        <f t="shared" si="23"/>
        <v/>
      </c>
      <c r="AX73" s="73" t="str">
        <f t="shared" si="51"/>
        <v/>
      </c>
      <c r="AY73" s="74" t="str">
        <f t="shared" si="51"/>
        <v/>
      </c>
      <c r="AZ73" s="74" t="str">
        <f t="shared" si="51"/>
        <v/>
      </c>
      <c r="BA73" s="74" t="str">
        <f t="shared" si="51"/>
        <v/>
      </c>
      <c r="BB73" s="74" t="str">
        <f t="shared" si="51"/>
        <v/>
      </c>
      <c r="BC73" s="74" t="str">
        <f t="shared" si="51"/>
        <v/>
      </c>
      <c r="BD73" s="74" t="str">
        <f t="shared" si="51"/>
        <v/>
      </c>
      <c r="BE73" s="74" t="str">
        <f t="shared" si="51"/>
        <v/>
      </c>
      <c r="BF73" s="74" t="str">
        <f t="shared" si="51"/>
        <v/>
      </c>
      <c r="BG73" s="75" t="str">
        <f t="shared" si="51"/>
        <v/>
      </c>
      <c r="BI73" s="73" t="str">
        <f t="shared" si="49"/>
        <v/>
      </c>
      <c r="BJ73" s="74" t="str">
        <f t="shared" si="49"/>
        <v/>
      </c>
      <c r="BK73" s="74" t="str">
        <f t="shared" si="49"/>
        <v/>
      </c>
      <c r="BL73" s="74" t="str">
        <f t="shared" si="49"/>
        <v/>
      </c>
      <c r="BM73" s="74" t="str">
        <f t="shared" si="49"/>
        <v/>
      </c>
      <c r="BN73" s="74" t="str">
        <f t="shared" si="49"/>
        <v/>
      </c>
      <c r="BO73" s="74" t="str">
        <f t="shared" si="49"/>
        <v/>
      </c>
      <c r="BP73" s="74" t="str">
        <f t="shared" si="49"/>
        <v/>
      </c>
      <c r="BQ73" s="74" t="str">
        <f t="shared" si="49"/>
        <v/>
      </c>
      <c r="BR73" s="75" t="str">
        <f t="shared" si="49"/>
        <v/>
      </c>
      <c r="BU73" s="42" t="str">
        <f t="shared" si="25"/>
        <v/>
      </c>
      <c r="BV73" s="66" t="str">
        <f t="shared" si="26"/>
        <v/>
      </c>
      <c r="BX73" s="64" t="str">
        <f t="shared" si="27"/>
        <v/>
      </c>
      <c r="BY73" s="65" t="str">
        <f t="shared" si="28"/>
        <v/>
      </c>
      <c r="BZ73" s="65" t="str">
        <f t="shared" si="29"/>
        <v/>
      </c>
      <c r="CA73" s="65" t="str">
        <f t="shared" si="30"/>
        <v/>
      </c>
      <c r="CB73" s="65" t="str">
        <f t="shared" si="31"/>
        <v/>
      </c>
      <c r="CC73" s="65" t="str">
        <f t="shared" si="32"/>
        <v/>
      </c>
      <c r="CD73" s="65" t="str">
        <f t="shared" si="33"/>
        <v/>
      </c>
      <c r="CE73" s="65" t="str">
        <f t="shared" si="34"/>
        <v/>
      </c>
      <c r="CF73" s="65" t="str">
        <f t="shared" si="35"/>
        <v/>
      </c>
      <c r="CG73" s="66" t="str">
        <f t="shared" si="36"/>
        <v/>
      </c>
      <c r="CI73" s="42" t="str">
        <f t="shared" si="37"/>
        <v/>
      </c>
      <c r="CK73" s="92" t="str">
        <f t="shared" si="38"/>
        <v/>
      </c>
      <c r="CL73" s="65" t="str">
        <f t="shared" si="39"/>
        <v/>
      </c>
      <c r="CM73" s="93" t="str">
        <f t="shared" si="40"/>
        <v/>
      </c>
      <c r="CN73" s="101" t="str">
        <f t="shared" si="6"/>
        <v/>
      </c>
      <c r="CP73" s="92" t="str">
        <f t="shared" si="41"/>
        <v/>
      </c>
      <c r="CQ73" s="65" t="str">
        <f t="shared" si="42"/>
        <v/>
      </c>
      <c r="CR73" s="93" t="str">
        <f t="shared" si="43"/>
        <v/>
      </c>
      <c r="CS73" s="101" t="str">
        <f t="shared" si="44"/>
        <v/>
      </c>
    </row>
    <row r="74" spans="1:97" x14ac:dyDescent="0.25">
      <c r="A74" s="51"/>
      <c r="B74" s="15" t="str">
        <f t="shared" ref="B74:B137" si="52">IF(AND(E74="", G74="", Z74=""), "", IF(AND(NOT(E74=""), NOT(G74=""), OR(Z74="", Z74=1)), $AG$2, $AG$3))</f>
        <v/>
      </c>
      <c r="C74" s="15" t="str">
        <f t="shared" si="9"/>
        <v/>
      </c>
      <c r="D74" s="51"/>
      <c r="E74" s="137"/>
      <c r="F74" s="138"/>
      <c r="G74" s="139"/>
      <c r="H74" s="138"/>
      <c r="I74" s="140"/>
      <c r="J74" s="138"/>
      <c r="K74" s="141"/>
      <c r="L74" s="139"/>
      <c r="M74" s="142"/>
      <c r="N74" s="142"/>
      <c r="O74" s="143"/>
      <c r="P74" s="144"/>
      <c r="Q74" s="144"/>
      <c r="R74" s="144"/>
      <c r="S74" s="144"/>
      <c r="T74" s="144"/>
      <c r="U74" s="144"/>
      <c r="V74" s="144"/>
      <c r="W74" s="144"/>
      <c r="X74" s="145"/>
      <c r="Y74" s="51"/>
      <c r="Z74" s="13" t="str">
        <f t="shared" si="10"/>
        <v/>
      </c>
      <c r="AA74" s="51"/>
      <c r="AE74" s="42" t="str">
        <f t="shared" si="11"/>
        <v/>
      </c>
      <c r="AF74" s="42" t="str">
        <f>IF($I74="", "", IF(COUNTIF($I$10:$I73, I74)&gt;0, "", SUMIF($I$10:$I$3009, $I74, $AE$10:$AE$3009)))</f>
        <v/>
      </c>
      <c r="AG74" s="45" t="str">
        <f>IF($AF74="", "", COUNTIF($AF$10:$AF$3009, "&gt;"&amp;AF74)+1+COUNTIF($AF$10:$AF74, $AF74)-1)</f>
        <v/>
      </c>
      <c r="AI74" s="42" t="str">
        <f t="shared" si="12"/>
        <v/>
      </c>
      <c r="AK74" s="15" t="str">
        <f t="shared" si="13"/>
        <v/>
      </c>
      <c r="AM74" s="64" t="str">
        <f t="shared" si="14"/>
        <v/>
      </c>
      <c r="AN74" s="65" t="str">
        <f t="shared" si="15"/>
        <v/>
      </c>
      <c r="AO74" s="65" t="str">
        <f t="shared" si="16"/>
        <v/>
      </c>
      <c r="AP74" s="65" t="str">
        <f t="shared" si="17"/>
        <v/>
      </c>
      <c r="AQ74" s="65" t="str">
        <f t="shared" si="18"/>
        <v/>
      </c>
      <c r="AR74" s="65" t="str">
        <f t="shared" si="19"/>
        <v/>
      </c>
      <c r="AS74" s="65" t="str">
        <f t="shared" si="20"/>
        <v/>
      </c>
      <c r="AT74" s="65" t="str">
        <f t="shared" si="21"/>
        <v/>
      </c>
      <c r="AU74" s="65" t="str">
        <f t="shared" si="22"/>
        <v/>
      </c>
      <c r="AV74" s="66" t="str">
        <f t="shared" si="23"/>
        <v/>
      </c>
      <c r="AX74" s="73" t="str">
        <f t="shared" si="51"/>
        <v/>
      </c>
      <c r="AY74" s="74" t="str">
        <f t="shared" si="51"/>
        <v/>
      </c>
      <c r="AZ74" s="74" t="str">
        <f t="shared" si="51"/>
        <v/>
      </c>
      <c r="BA74" s="74" t="str">
        <f t="shared" si="51"/>
        <v/>
      </c>
      <c r="BB74" s="74" t="str">
        <f t="shared" si="51"/>
        <v/>
      </c>
      <c r="BC74" s="74" t="str">
        <f t="shared" si="51"/>
        <v/>
      </c>
      <c r="BD74" s="74" t="str">
        <f t="shared" si="51"/>
        <v/>
      </c>
      <c r="BE74" s="74" t="str">
        <f t="shared" si="51"/>
        <v/>
      </c>
      <c r="BF74" s="74" t="str">
        <f t="shared" si="51"/>
        <v/>
      </c>
      <c r="BG74" s="75" t="str">
        <f t="shared" si="51"/>
        <v/>
      </c>
      <c r="BI74" s="73" t="str">
        <f t="shared" si="49"/>
        <v/>
      </c>
      <c r="BJ74" s="74" t="str">
        <f t="shared" si="49"/>
        <v/>
      </c>
      <c r="BK74" s="74" t="str">
        <f t="shared" si="49"/>
        <v/>
      </c>
      <c r="BL74" s="74" t="str">
        <f t="shared" si="49"/>
        <v/>
      </c>
      <c r="BM74" s="74" t="str">
        <f t="shared" si="49"/>
        <v/>
      </c>
      <c r="BN74" s="74" t="str">
        <f t="shared" si="49"/>
        <v/>
      </c>
      <c r="BO74" s="74" t="str">
        <f t="shared" si="49"/>
        <v/>
      </c>
      <c r="BP74" s="74" t="str">
        <f t="shared" si="49"/>
        <v/>
      </c>
      <c r="BQ74" s="74" t="str">
        <f t="shared" si="49"/>
        <v/>
      </c>
      <c r="BR74" s="75" t="str">
        <f t="shared" si="49"/>
        <v/>
      </c>
      <c r="BU74" s="42" t="str">
        <f t="shared" si="25"/>
        <v/>
      </c>
      <c r="BV74" s="66" t="str">
        <f t="shared" si="26"/>
        <v/>
      </c>
      <c r="BX74" s="64" t="str">
        <f t="shared" si="27"/>
        <v/>
      </c>
      <c r="BY74" s="65" t="str">
        <f t="shared" si="28"/>
        <v/>
      </c>
      <c r="BZ74" s="65" t="str">
        <f t="shared" si="29"/>
        <v/>
      </c>
      <c r="CA74" s="65" t="str">
        <f t="shared" si="30"/>
        <v/>
      </c>
      <c r="CB74" s="65" t="str">
        <f t="shared" si="31"/>
        <v/>
      </c>
      <c r="CC74" s="65" t="str">
        <f t="shared" si="32"/>
        <v/>
      </c>
      <c r="CD74" s="65" t="str">
        <f t="shared" si="33"/>
        <v/>
      </c>
      <c r="CE74" s="65" t="str">
        <f t="shared" si="34"/>
        <v/>
      </c>
      <c r="CF74" s="65" t="str">
        <f t="shared" si="35"/>
        <v/>
      </c>
      <c r="CG74" s="66" t="str">
        <f t="shared" si="36"/>
        <v/>
      </c>
      <c r="CI74" s="42" t="str">
        <f t="shared" si="37"/>
        <v/>
      </c>
      <c r="CK74" s="92" t="str">
        <f t="shared" si="38"/>
        <v/>
      </c>
      <c r="CL74" s="65" t="str">
        <f t="shared" si="39"/>
        <v/>
      </c>
      <c r="CM74" s="93" t="str">
        <f t="shared" si="40"/>
        <v/>
      </c>
      <c r="CN74" s="101" t="str">
        <f t="shared" ref="CN74:CN137" si="53">IF(OR(CK74="", CL74="", CM74=""), "", IF(OR(M74="", N74=""), "", IF($CS$4=TRUE, N74-M74+1, NETWORKDAYS(M74, N74))))</f>
        <v/>
      </c>
      <c r="CP74" s="92" t="str">
        <f t="shared" si="41"/>
        <v/>
      </c>
      <c r="CQ74" s="65" t="str">
        <f t="shared" si="42"/>
        <v/>
      </c>
      <c r="CR74" s="93" t="str">
        <f t="shared" si="43"/>
        <v/>
      </c>
      <c r="CS74" s="101" t="str">
        <f t="shared" si="44"/>
        <v/>
      </c>
    </row>
    <row r="75" spans="1:97" x14ac:dyDescent="0.25">
      <c r="A75" s="51"/>
      <c r="B75" s="15" t="str">
        <f t="shared" si="52"/>
        <v/>
      </c>
      <c r="C75" s="15" t="str">
        <f t="shared" ref="C75:C138" si="54">IF(B75="", "", IF($CP75="", $AG$3, $AG$2))</f>
        <v/>
      </c>
      <c r="D75" s="51"/>
      <c r="E75" s="137"/>
      <c r="F75" s="138"/>
      <c r="G75" s="139"/>
      <c r="H75" s="138"/>
      <c r="I75" s="140"/>
      <c r="J75" s="138"/>
      <c r="K75" s="141"/>
      <c r="L75" s="139"/>
      <c r="M75" s="142"/>
      <c r="N75" s="142"/>
      <c r="O75" s="143"/>
      <c r="P75" s="144"/>
      <c r="Q75" s="144"/>
      <c r="R75" s="144"/>
      <c r="S75" s="144"/>
      <c r="T75" s="144"/>
      <c r="U75" s="144"/>
      <c r="V75" s="144"/>
      <c r="W75" s="144"/>
      <c r="X75" s="145"/>
      <c r="Y75" s="51"/>
      <c r="Z75" s="13" t="str">
        <f t="shared" ref="Z75:Z138" si="55">IF(COUNTIF(O75:X75, "")=10, "", SUM(O75:X75))</f>
        <v/>
      </c>
      <c r="AA75" s="51"/>
      <c r="AE75" s="42" t="str">
        <f t="shared" ref="AE75:AE138" si="56">IF(OR($G75="", $I75="", $J75=$AC$3, $J75=$AC$5), "", $G75)</f>
        <v/>
      </c>
      <c r="AF75" s="42" t="str">
        <f>IF($I75="", "", IF(COUNTIF($I$10:$I74, I75)&gt;0, "", SUMIF($I$10:$I$3009, $I75, $AE$10:$AE$3009)))</f>
        <v/>
      </c>
      <c r="AG75" s="45" t="str">
        <f>IF($AF75="", "", COUNTIF($AF$10:$AF$3009, "&gt;"&amp;AF75)+1+COUNTIF($AF$10:$AF75, $AF75)-1)</f>
        <v/>
      </c>
      <c r="AI75" s="42" t="str">
        <f t="shared" ref="AI75:AI138" si="57">IF(AND(AE75="", L75=""), "", AE75-L75)</f>
        <v/>
      </c>
      <c r="AK75" s="15" t="str">
        <f t="shared" ref="AK75:AK138" si="58">IF(OR(E75="", $J75=$AC$3, $J75=$AC$5), "", TEXT(E75, "mmm yyyy"))</f>
        <v/>
      </c>
      <c r="AM75" s="64" t="str">
        <f t="shared" ref="AM75:AM138" si="59">IFERROR(IF(O75="", "", $AE75*O75), "")</f>
        <v/>
      </c>
      <c r="AN75" s="65" t="str">
        <f t="shared" ref="AN75:AN138" si="60">IFERROR(IF(P75="", "", $AE75*P75), "")</f>
        <v/>
      </c>
      <c r="AO75" s="65" t="str">
        <f t="shared" ref="AO75:AO138" si="61">IFERROR(IF(Q75="", "", $AE75*Q75), "")</f>
        <v/>
      </c>
      <c r="AP75" s="65" t="str">
        <f t="shared" ref="AP75:AP138" si="62">IFERROR(IF(R75="", "", $AE75*R75), "")</f>
        <v/>
      </c>
      <c r="AQ75" s="65" t="str">
        <f t="shared" ref="AQ75:AQ138" si="63">IFERROR(IF(S75="", "", $AE75*S75), "")</f>
        <v/>
      </c>
      <c r="AR75" s="65" t="str">
        <f t="shared" ref="AR75:AR138" si="64">IFERROR(IF(T75="", "", $AE75*T75), "")</f>
        <v/>
      </c>
      <c r="AS75" s="65" t="str">
        <f t="shared" ref="AS75:AS138" si="65">IFERROR(IF(U75="", "", $AE75*U75), "")</f>
        <v/>
      </c>
      <c r="AT75" s="65" t="str">
        <f t="shared" ref="AT75:AT138" si="66">IFERROR(IF(V75="", "", $AE75*V75), "")</f>
        <v/>
      </c>
      <c r="AU75" s="65" t="str">
        <f t="shared" ref="AU75:AU138" si="67">IFERROR(IF(W75="", "", $AE75*W75), "")</f>
        <v/>
      </c>
      <c r="AV75" s="66" t="str">
        <f t="shared" ref="AV75:AV138" si="68">IFERROR(IF(X75="", "", $AE75*X75), "")</f>
        <v/>
      </c>
      <c r="AX75" s="73" t="str">
        <f t="shared" si="51"/>
        <v/>
      </c>
      <c r="AY75" s="74" t="str">
        <f t="shared" si="51"/>
        <v/>
      </c>
      <c r="AZ75" s="74" t="str">
        <f t="shared" si="51"/>
        <v/>
      </c>
      <c r="BA75" s="74" t="str">
        <f t="shared" si="51"/>
        <v/>
      </c>
      <c r="BB75" s="74" t="str">
        <f t="shared" si="51"/>
        <v/>
      </c>
      <c r="BC75" s="74" t="str">
        <f t="shared" si="51"/>
        <v/>
      </c>
      <c r="BD75" s="74" t="str">
        <f t="shared" si="51"/>
        <v/>
      </c>
      <c r="BE75" s="74" t="str">
        <f t="shared" si="51"/>
        <v/>
      </c>
      <c r="BF75" s="74" t="str">
        <f t="shared" si="51"/>
        <v/>
      </c>
      <c r="BG75" s="75" t="str">
        <f t="shared" si="51"/>
        <v/>
      </c>
      <c r="BI75" s="73" t="str">
        <f t="shared" si="49"/>
        <v/>
      </c>
      <c r="BJ75" s="74" t="str">
        <f t="shared" si="49"/>
        <v/>
      </c>
      <c r="BK75" s="74" t="str">
        <f t="shared" si="49"/>
        <v/>
      </c>
      <c r="BL75" s="74" t="str">
        <f t="shared" si="49"/>
        <v/>
      </c>
      <c r="BM75" s="74" t="str">
        <f t="shared" si="49"/>
        <v/>
      </c>
      <c r="BN75" s="74" t="str">
        <f t="shared" ref="BJ75:BR103" si="69">IFERROR(IF(BN$9="", "", IF($H75=BN$9, $AE75-$L75, "")), "")</f>
        <v/>
      </c>
      <c r="BO75" s="74" t="str">
        <f t="shared" si="69"/>
        <v/>
      </c>
      <c r="BP75" s="74" t="str">
        <f t="shared" si="69"/>
        <v/>
      </c>
      <c r="BQ75" s="74" t="str">
        <f t="shared" si="69"/>
        <v/>
      </c>
      <c r="BR75" s="75" t="str">
        <f t="shared" si="69"/>
        <v/>
      </c>
      <c r="BU75" s="42" t="str">
        <f t="shared" ref="BU75:BU138" si="70">IFERROR(AF75/K75/24, "")</f>
        <v/>
      </c>
      <c r="BV75" s="66" t="str">
        <f t="shared" ref="BV75:BV138" si="71">IFERROR(AI75/K75/24, "")</f>
        <v/>
      </c>
      <c r="BX75" s="64" t="str">
        <f t="shared" ref="BX75:BX138" si="72">IFERROR(IF(O75="", "", $AI75*O75), "")</f>
        <v/>
      </c>
      <c r="BY75" s="65" t="str">
        <f t="shared" ref="BY75:BY138" si="73">IFERROR(IF(P75="", "", $AI75*P75), "")</f>
        <v/>
      </c>
      <c r="BZ75" s="65" t="str">
        <f t="shared" ref="BZ75:BZ138" si="74">IFERROR(IF(Q75="", "", $AI75*Q75), "")</f>
        <v/>
      </c>
      <c r="CA75" s="65" t="str">
        <f t="shared" ref="CA75:CA138" si="75">IFERROR(IF(R75="", "", $AI75*R75), "")</f>
        <v/>
      </c>
      <c r="CB75" s="65" t="str">
        <f t="shared" ref="CB75:CB138" si="76">IFERROR(IF(S75="", "", $AI75*S75), "")</f>
        <v/>
      </c>
      <c r="CC75" s="65" t="str">
        <f t="shared" ref="CC75:CC138" si="77">IFERROR(IF(T75="", "", $AI75*T75), "")</f>
        <v/>
      </c>
      <c r="CD75" s="65" t="str">
        <f t="shared" ref="CD75:CD138" si="78">IFERROR(IF(U75="", "", $AI75*U75), "")</f>
        <v/>
      </c>
      <c r="CE75" s="65" t="str">
        <f t="shared" ref="CE75:CE138" si="79">IFERROR(IF(V75="", "", $AI75*V75), "")</f>
        <v/>
      </c>
      <c r="CF75" s="65" t="str">
        <f t="shared" ref="CF75:CF138" si="80">IFERROR(IF(W75="", "", $AI75*W75), "")</f>
        <v/>
      </c>
      <c r="CG75" s="66" t="str">
        <f t="shared" ref="CG75:CG138" si="81">IFERROR(IF(X75="", "", $AI75*X75), "")</f>
        <v/>
      </c>
      <c r="CI75" s="42" t="str">
        <f t="shared" ref="CI75:CI138" si="82">IF(OR($L75="", $J75=$AC$3, $J75=$AC$5), "", $L75)</f>
        <v/>
      </c>
      <c r="CK75" s="92" t="str">
        <f t="shared" ref="CK75:CK138" si="83">IF(COUNTIF($E75:$L75, "")&lt;8, 1, "")</f>
        <v/>
      </c>
      <c r="CL75" s="65" t="str">
        <f t="shared" ref="CL75:CL138" si="84">AE75</f>
        <v/>
      </c>
      <c r="CM75" s="93" t="str">
        <f t="shared" ref="CM75:CM138" si="85">IF(CK75="", "", IF(OR($J75="", $J75=$AC$4), 1, ""))</f>
        <v/>
      </c>
      <c r="CN75" s="101" t="str">
        <f t="shared" si="53"/>
        <v/>
      </c>
      <c r="CP75" s="92" t="str">
        <f t="shared" ref="CP75:CP138" si="86">IF(COUNTIF($CK75:$CN75, "")&gt;0, "", CK75)</f>
        <v/>
      </c>
      <c r="CQ75" s="65" t="str">
        <f t="shared" ref="CQ75:CQ138" si="87">IF(COUNTIF($CK75:$CN75, "")&gt;0, "", CL75)</f>
        <v/>
      </c>
      <c r="CR75" s="93" t="str">
        <f t="shared" ref="CR75:CR138" si="88">IF(COUNTIF($CK75:$CN75, "")&gt;0, "", CM75)</f>
        <v/>
      </c>
      <c r="CS75" s="101" t="str">
        <f t="shared" ref="CS75:CS138" si="89">IF(COUNTIF($CK75:$CN75, "")&gt;0, "", CN75)</f>
        <v/>
      </c>
    </row>
    <row r="76" spans="1:97" x14ac:dyDescent="0.25">
      <c r="A76" s="51"/>
      <c r="B76" s="15" t="str">
        <f t="shared" si="52"/>
        <v/>
      </c>
      <c r="C76" s="15" t="str">
        <f t="shared" si="54"/>
        <v/>
      </c>
      <c r="D76" s="51"/>
      <c r="E76" s="137"/>
      <c r="F76" s="138"/>
      <c r="G76" s="139"/>
      <c r="H76" s="138"/>
      <c r="I76" s="140"/>
      <c r="J76" s="138"/>
      <c r="K76" s="141"/>
      <c r="L76" s="139"/>
      <c r="M76" s="142"/>
      <c r="N76" s="142"/>
      <c r="O76" s="143"/>
      <c r="P76" s="144"/>
      <c r="Q76" s="144"/>
      <c r="R76" s="144"/>
      <c r="S76" s="144"/>
      <c r="T76" s="144"/>
      <c r="U76" s="144"/>
      <c r="V76" s="144"/>
      <c r="W76" s="144"/>
      <c r="X76" s="145"/>
      <c r="Y76" s="51"/>
      <c r="Z76" s="13" t="str">
        <f t="shared" si="55"/>
        <v/>
      </c>
      <c r="AA76" s="51"/>
      <c r="AE76" s="42" t="str">
        <f t="shared" si="56"/>
        <v/>
      </c>
      <c r="AF76" s="42" t="str">
        <f>IF($I76="", "", IF(COUNTIF($I$10:$I75, I76)&gt;0, "", SUMIF($I$10:$I$3009, $I76, $AE$10:$AE$3009)))</f>
        <v/>
      </c>
      <c r="AG76" s="45" t="str">
        <f>IF($AF76="", "", COUNTIF($AF$10:$AF$3009, "&gt;"&amp;AF76)+1+COUNTIF($AF$10:$AF76, $AF76)-1)</f>
        <v/>
      </c>
      <c r="AI76" s="42" t="str">
        <f t="shared" si="57"/>
        <v/>
      </c>
      <c r="AK76" s="15" t="str">
        <f t="shared" si="58"/>
        <v/>
      </c>
      <c r="AM76" s="64" t="str">
        <f t="shared" si="59"/>
        <v/>
      </c>
      <c r="AN76" s="65" t="str">
        <f t="shared" si="60"/>
        <v/>
      </c>
      <c r="AO76" s="65" t="str">
        <f t="shared" si="61"/>
        <v/>
      </c>
      <c r="AP76" s="65" t="str">
        <f t="shared" si="62"/>
        <v/>
      </c>
      <c r="AQ76" s="65" t="str">
        <f t="shared" si="63"/>
        <v/>
      </c>
      <c r="AR76" s="65" t="str">
        <f t="shared" si="64"/>
        <v/>
      </c>
      <c r="AS76" s="65" t="str">
        <f t="shared" si="65"/>
        <v/>
      </c>
      <c r="AT76" s="65" t="str">
        <f t="shared" si="66"/>
        <v/>
      </c>
      <c r="AU76" s="65" t="str">
        <f t="shared" si="67"/>
        <v/>
      </c>
      <c r="AV76" s="66" t="str">
        <f t="shared" si="68"/>
        <v/>
      </c>
      <c r="AX76" s="73" t="str">
        <f t="shared" ref="AX76:AX139" si="90">IF(AX$9="", "", IF($H76=AX$9, $AE76, ""))</f>
        <v/>
      </c>
      <c r="AY76" s="74" t="str">
        <f t="shared" ref="AY76:BG85" si="91">IF(AY$9="", "", IF($H76=AY$9, $AE76, ""))</f>
        <v/>
      </c>
      <c r="AZ76" s="74" t="str">
        <f t="shared" si="91"/>
        <v/>
      </c>
      <c r="BA76" s="74" t="str">
        <f t="shared" si="91"/>
        <v/>
      </c>
      <c r="BB76" s="74" t="str">
        <f t="shared" si="91"/>
        <v/>
      </c>
      <c r="BC76" s="74" t="str">
        <f t="shared" si="91"/>
        <v/>
      </c>
      <c r="BD76" s="74" t="str">
        <f t="shared" si="91"/>
        <v/>
      </c>
      <c r="BE76" s="74" t="str">
        <f t="shared" si="91"/>
        <v/>
      </c>
      <c r="BF76" s="74" t="str">
        <f t="shared" si="91"/>
        <v/>
      </c>
      <c r="BG76" s="75" t="str">
        <f t="shared" si="91"/>
        <v/>
      </c>
      <c r="BI76" s="73" t="str">
        <f t="shared" ref="BI76:BI139" si="92">IFERROR(IF(BI$9="", "", IF($H76=BI$9, $AE76-$L76, "")), "")</f>
        <v/>
      </c>
      <c r="BJ76" s="74" t="str">
        <f t="shared" si="69"/>
        <v/>
      </c>
      <c r="BK76" s="74" t="str">
        <f t="shared" si="69"/>
        <v/>
      </c>
      <c r="BL76" s="74" t="str">
        <f t="shared" si="69"/>
        <v/>
      </c>
      <c r="BM76" s="74" t="str">
        <f t="shared" si="69"/>
        <v/>
      </c>
      <c r="BN76" s="74" t="str">
        <f t="shared" si="69"/>
        <v/>
      </c>
      <c r="BO76" s="74" t="str">
        <f t="shared" si="69"/>
        <v/>
      </c>
      <c r="BP76" s="74" t="str">
        <f t="shared" si="69"/>
        <v/>
      </c>
      <c r="BQ76" s="74" t="str">
        <f t="shared" si="69"/>
        <v/>
      </c>
      <c r="BR76" s="75" t="str">
        <f t="shared" si="69"/>
        <v/>
      </c>
      <c r="BU76" s="42" t="str">
        <f t="shared" si="70"/>
        <v/>
      </c>
      <c r="BV76" s="66" t="str">
        <f t="shared" si="71"/>
        <v/>
      </c>
      <c r="BX76" s="64" t="str">
        <f t="shared" si="72"/>
        <v/>
      </c>
      <c r="BY76" s="65" t="str">
        <f t="shared" si="73"/>
        <v/>
      </c>
      <c r="BZ76" s="65" t="str">
        <f t="shared" si="74"/>
        <v/>
      </c>
      <c r="CA76" s="65" t="str">
        <f t="shared" si="75"/>
        <v/>
      </c>
      <c r="CB76" s="65" t="str">
        <f t="shared" si="76"/>
        <v/>
      </c>
      <c r="CC76" s="65" t="str">
        <f t="shared" si="77"/>
        <v/>
      </c>
      <c r="CD76" s="65" t="str">
        <f t="shared" si="78"/>
        <v/>
      </c>
      <c r="CE76" s="65" t="str">
        <f t="shared" si="79"/>
        <v/>
      </c>
      <c r="CF76" s="65" t="str">
        <f t="shared" si="80"/>
        <v/>
      </c>
      <c r="CG76" s="66" t="str">
        <f t="shared" si="81"/>
        <v/>
      </c>
      <c r="CI76" s="42" t="str">
        <f t="shared" si="82"/>
        <v/>
      </c>
      <c r="CK76" s="92" t="str">
        <f t="shared" si="83"/>
        <v/>
      </c>
      <c r="CL76" s="65" t="str">
        <f t="shared" si="84"/>
        <v/>
      </c>
      <c r="CM76" s="93" t="str">
        <f t="shared" si="85"/>
        <v/>
      </c>
      <c r="CN76" s="101" t="str">
        <f t="shared" si="53"/>
        <v/>
      </c>
      <c r="CP76" s="92" t="str">
        <f t="shared" si="86"/>
        <v/>
      </c>
      <c r="CQ76" s="65" t="str">
        <f t="shared" si="87"/>
        <v/>
      </c>
      <c r="CR76" s="93" t="str">
        <f t="shared" si="88"/>
        <v/>
      </c>
      <c r="CS76" s="101" t="str">
        <f t="shared" si="89"/>
        <v/>
      </c>
    </row>
    <row r="77" spans="1:97" x14ac:dyDescent="0.25">
      <c r="A77" s="51"/>
      <c r="B77" s="15" t="str">
        <f t="shared" si="52"/>
        <v/>
      </c>
      <c r="C77" s="15" t="str">
        <f t="shared" si="54"/>
        <v/>
      </c>
      <c r="D77" s="51"/>
      <c r="E77" s="137"/>
      <c r="F77" s="138"/>
      <c r="G77" s="139"/>
      <c r="H77" s="138"/>
      <c r="I77" s="140"/>
      <c r="J77" s="138"/>
      <c r="K77" s="141"/>
      <c r="L77" s="139"/>
      <c r="M77" s="142"/>
      <c r="N77" s="142"/>
      <c r="O77" s="143"/>
      <c r="P77" s="144"/>
      <c r="Q77" s="144"/>
      <c r="R77" s="144"/>
      <c r="S77" s="144"/>
      <c r="T77" s="144"/>
      <c r="U77" s="144"/>
      <c r="V77" s="144"/>
      <c r="W77" s="144"/>
      <c r="X77" s="145"/>
      <c r="Y77" s="51"/>
      <c r="Z77" s="13" t="str">
        <f t="shared" si="55"/>
        <v/>
      </c>
      <c r="AA77" s="51"/>
      <c r="AE77" s="42" t="str">
        <f t="shared" si="56"/>
        <v/>
      </c>
      <c r="AF77" s="42" t="str">
        <f>IF($I77="", "", IF(COUNTIF($I$10:$I76, I77)&gt;0, "", SUMIF($I$10:$I$3009, $I77, $AE$10:$AE$3009)))</f>
        <v/>
      </c>
      <c r="AG77" s="45" t="str">
        <f>IF($AF77="", "", COUNTIF($AF$10:$AF$3009, "&gt;"&amp;AF77)+1+COUNTIF($AF$10:$AF77, $AF77)-1)</f>
        <v/>
      </c>
      <c r="AI77" s="42" t="str">
        <f t="shared" si="57"/>
        <v/>
      </c>
      <c r="AK77" s="15" t="str">
        <f t="shared" si="58"/>
        <v/>
      </c>
      <c r="AM77" s="64" t="str">
        <f t="shared" si="59"/>
        <v/>
      </c>
      <c r="AN77" s="65" t="str">
        <f t="shared" si="60"/>
        <v/>
      </c>
      <c r="AO77" s="65" t="str">
        <f t="shared" si="61"/>
        <v/>
      </c>
      <c r="AP77" s="65" t="str">
        <f t="shared" si="62"/>
        <v/>
      </c>
      <c r="AQ77" s="65" t="str">
        <f t="shared" si="63"/>
        <v/>
      </c>
      <c r="AR77" s="65" t="str">
        <f t="shared" si="64"/>
        <v/>
      </c>
      <c r="AS77" s="65" t="str">
        <f t="shared" si="65"/>
        <v/>
      </c>
      <c r="AT77" s="65" t="str">
        <f t="shared" si="66"/>
        <v/>
      </c>
      <c r="AU77" s="65" t="str">
        <f t="shared" si="67"/>
        <v/>
      </c>
      <c r="AV77" s="66" t="str">
        <f t="shared" si="68"/>
        <v/>
      </c>
      <c r="AX77" s="73" t="str">
        <f t="shared" si="90"/>
        <v/>
      </c>
      <c r="AY77" s="74" t="str">
        <f t="shared" si="91"/>
        <v/>
      </c>
      <c r="AZ77" s="74" t="str">
        <f t="shared" si="91"/>
        <v/>
      </c>
      <c r="BA77" s="74" t="str">
        <f t="shared" si="91"/>
        <v/>
      </c>
      <c r="BB77" s="74" t="str">
        <f t="shared" si="91"/>
        <v/>
      </c>
      <c r="BC77" s="74" t="str">
        <f t="shared" si="91"/>
        <v/>
      </c>
      <c r="BD77" s="74" t="str">
        <f t="shared" si="91"/>
        <v/>
      </c>
      <c r="BE77" s="74" t="str">
        <f t="shared" si="91"/>
        <v/>
      </c>
      <c r="BF77" s="74" t="str">
        <f t="shared" si="91"/>
        <v/>
      </c>
      <c r="BG77" s="75" t="str">
        <f t="shared" si="91"/>
        <v/>
      </c>
      <c r="BI77" s="73" t="str">
        <f t="shared" si="92"/>
        <v/>
      </c>
      <c r="BJ77" s="74" t="str">
        <f t="shared" si="69"/>
        <v/>
      </c>
      <c r="BK77" s="74" t="str">
        <f t="shared" si="69"/>
        <v/>
      </c>
      <c r="BL77" s="74" t="str">
        <f t="shared" si="69"/>
        <v/>
      </c>
      <c r="BM77" s="74" t="str">
        <f t="shared" si="69"/>
        <v/>
      </c>
      <c r="BN77" s="74" t="str">
        <f t="shared" si="69"/>
        <v/>
      </c>
      <c r="BO77" s="74" t="str">
        <f t="shared" si="69"/>
        <v/>
      </c>
      <c r="BP77" s="74" t="str">
        <f t="shared" si="69"/>
        <v/>
      </c>
      <c r="BQ77" s="74" t="str">
        <f t="shared" si="69"/>
        <v/>
      </c>
      <c r="BR77" s="75" t="str">
        <f t="shared" si="69"/>
        <v/>
      </c>
      <c r="BU77" s="42" t="str">
        <f t="shared" si="70"/>
        <v/>
      </c>
      <c r="BV77" s="66" t="str">
        <f t="shared" si="71"/>
        <v/>
      </c>
      <c r="BX77" s="64" t="str">
        <f t="shared" si="72"/>
        <v/>
      </c>
      <c r="BY77" s="65" t="str">
        <f t="shared" si="73"/>
        <v/>
      </c>
      <c r="BZ77" s="65" t="str">
        <f t="shared" si="74"/>
        <v/>
      </c>
      <c r="CA77" s="65" t="str">
        <f t="shared" si="75"/>
        <v/>
      </c>
      <c r="CB77" s="65" t="str">
        <f t="shared" si="76"/>
        <v/>
      </c>
      <c r="CC77" s="65" t="str">
        <f t="shared" si="77"/>
        <v/>
      </c>
      <c r="CD77" s="65" t="str">
        <f t="shared" si="78"/>
        <v/>
      </c>
      <c r="CE77" s="65" t="str">
        <f t="shared" si="79"/>
        <v/>
      </c>
      <c r="CF77" s="65" t="str">
        <f t="shared" si="80"/>
        <v/>
      </c>
      <c r="CG77" s="66" t="str">
        <f t="shared" si="81"/>
        <v/>
      </c>
      <c r="CI77" s="42" t="str">
        <f t="shared" si="82"/>
        <v/>
      </c>
      <c r="CK77" s="92" t="str">
        <f t="shared" si="83"/>
        <v/>
      </c>
      <c r="CL77" s="65" t="str">
        <f t="shared" si="84"/>
        <v/>
      </c>
      <c r="CM77" s="93" t="str">
        <f t="shared" si="85"/>
        <v/>
      </c>
      <c r="CN77" s="101" t="str">
        <f t="shared" si="53"/>
        <v/>
      </c>
      <c r="CP77" s="92" t="str">
        <f t="shared" si="86"/>
        <v/>
      </c>
      <c r="CQ77" s="65" t="str">
        <f t="shared" si="87"/>
        <v/>
      </c>
      <c r="CR77" s="93" t="str">
        <f t="shared" si="88"/>
        <v/>
      </c>
      <c r="CS77" s="101" t="str">
        <f t="shared" si="89"/>
        <v/>
      </c>
    </row>
    <row r="78" spans="1:97" x14ac:dyDescent="0.25">
      <c r="A78" s="51"/>
      <c r="B78" s="15" t="str">
        <f t="shared" si="52"/>
        <v/>
      </c>
      <c r="C78" s="15" t="str">
        <f t="shared" si="54"/>
        <v/>
      </c>
      <c r="D78" s="51"/>
      <c r="E78" s="137"/>
      <c r="F78" s="138"/>
      <c r="G78" s="139"/>
      <c r="H78" s="138"/>
      <c r="I78" s="140"/>
      <c r="J78" s="138"/>
      <c r="K78" s="141"/>
      <c r="L78" s="139"/>
      <c r="M78" s="142"/>
      <c r="N78" s="142"/>
      <c r="O78" s="143"/>
      <c r="P78" s="144"/>
      <c r="Q78" s="144"/>
      <c r="R78" s="144"/>
      <c r="S78" s="144"/>
      <c r="T78" s="144"/>
      <c r="U78" s="144"/>
      <c r="V78" s="144"/>
      <c r="W78" s="144"/>
      <c r="X78" s="145"/>
      <c r="Y78" s="51"/>
      <c r="Z78" s="13" t="str">
        <f t="shared" si="55"/>
        <v/>
      </c>
      <c r="AA78" s="51"/>
      <c r="AE78" s="42" t="str">
        <f t="shared" si="56"/>
        <v/>
      </c>
      <c r="AF78" s="42" t="str">
        <f>IF($I78="", "", IF(COUNTIF($I$10:$I77, I78)&gt;0, "", SUMIF($I$10:$I$3009, $I78, $AE$10:$AE$3009)))</f>
        <v/>
      </c>
      <c r="AG78" s="45" t="str">
        <f>IF($AF78="", "", COUNTIF($AF$10:$AF$3009, "&gt;"&amp;AF78)+1+COUNTIF($AF$10:$AF78, $AF78)-1)</f>
        <v/>
      </c>
      <c r="AI78" s="42" t="str">
        <f t="shared" si="57"/>
        <v/>
      </c>
      <c r="AK78" s="15" t="str">
        <f t="shared" si="58"/>
        <v/>
      </c>
      <c r="AM78" s="64" t="str">
        <f t="shared" si="59"/>
        <v/>
      </c>
      <c r="AN78" s="65" t="str">
        <f t="shared" si="60"/>
        <v/>
      </c>
      <c r="AO78" s="65" t="str">
        <f t="shared" si="61"/>
        <v/>
      </c>
      <c r="AP78" s="65" t="str">
        <f t="shared" si="62"/>
        <v/>
      </c>
      <c r="AQ78" s="65" t="str">
        <f t="shared" si="63"/>
        <v/>
      </c>
      <c r="AR78" s="65" t="str">
        <f t="shared" si="64"/>
        <v/>
      </c>
      <c r="AS78" s="65" t="str">
        <f t="shared" si="65"/>
        <v/>
      </c>
      <c r="AT78" s="65" t="str">
        <f t="shared" si="66"/>
        <v/>
      </c>
      <c r="AU78" s="65" t="str">
        <f t="shared" si="67"/>
        <v/>
      </c>
      <c r="AV78" s="66" t="str">
        <f t="shared" si="68"/>
        <v/>
      </c>
      <c r="AX78" s="73" t="str">
        <f t="shared" si="90"/>
        <v/>
      </c>
      <c r="AY78" s="74" t="str">
        <f t="shared" si="91"/>
        <v/>
      </c>
      <c r="AZ78" s="74" t="str">
        <f t="shared" si="91"/>
        <v/>
      </c>
      <c r="BA78" s="74" t="str">
        <f t="shared" si="91"/>
        <v/>
      </c>
      <c r="BB78" s="74" t="str">
        <f t="shared" si="91"/>
        <v/>
      </c>
      <c r="BC78" s="74" t="str">
        <f t="shared" si="91"/>
        <v/>
      </c>
      <c r="BD78" s="74" t="str">
        <f t="shared" si="91"/>
        <v/>
      </c>
      <c r="BE78" s="74" t="str">
        <f t="shared" si="91"/>
        <v/>
      </c>
      <c r="BF78" s="74" t="str">
        <f t="shared" si="91"/>
        <v/>
      </c>
      <c r="BG78" s="75" t="str">
        <f t="shared" si="91"/>
        <v/>
      </c>
      <c r="BI78" s="73" t="str">
        <f t="shared" si="92"/>
        <v/>
      </c>
      <c r="BJ78" s="74" t="str">
        <f t="shared" si="69"/>
        <v/>
      </c>
      <c r="BK78" s="74" t="str">
        <f t="shared" si="69"/>
        <v/>
      </c>
      <c r="BL78" s="74" t="str">
        <f t="shared" si="69"/>
        <v/>
      </c>
      <c r="BM78" s="74" t="str">
        <f t="shared" si="69"/>
        <v/>
      </c>
      <c r="BN78" s="74" t="str">
        <f t="shared" si="69"/>
        <v/>
      </c>
      <c r="BO78" s="74" t="str">
        <f t="shared" si="69"/>
        <v/>
      </c>
      <c r="BP78" s="74" t="str">
        <f t="shared" si="69"/>
        <v/>
      </c>
      <c r="BQ78" s="74" t="str">
        <f t="shared" si="69"/>
        <v/>
      </c>
      <c r="BR78" s="75" t="str">
        <f t="shared" si="69"/>
        <v/>
      </c>
      <c r="BU78" s="42" t="str">
        <f t="shared" si="70"/>
        <v/>
      </c>
      <c r="BV78" s="66" t="str">
        <f t="shared" si="71"/>
        <v/>
      </c>
      <c r="BX78" s="64" t="str">
        <f t="shared" si="72"/>
        <v/>
      </c>
      <c r="BY78" s="65" t="str">
        <f t="shared" si="73"/>
        <v/>
      </c>
      <c r="BZ78" s="65" t="str">
        <f t="shared" si="74"/>
        <v/>
      </c>
      <c r="CA78" s="65" t="str">
        <f t="shared" si="75"/>
        <v/>
      </c>
      <c r="CB78" s="65" t="str">
        <f t="shared" si="76"/>
        <v/>
      </c>
      <c r="CC78" s="65" t="str">
        <f t="shared" si="77"/>
        <v/>
      </c>
      <c r="CD78" s="65" t="str">
        <f t="shared" si="78"/>
        <v/>
      </c>
      <c r="CE78" s="65" t="str">
        <f t="shared" si="79"/>
        <v/>
      </c>
      <c r="CF78" s="65" t="str">
        <f t="shared" si="80"/>
        <v/>
      </c>
      <c r="CG78" s="66" t="str">
        <f t="shared" si="81"/>
        <v/>
      </c>
      <c r="CI78" s="42" t="str">
        <f t="shared" si="82"/>
        <v/>
      </c>
      <c r="CK78" s="92" t="str">
        <f t="shared" si="83"/>
        <v/>
      </c>
      <c r="CL78" s="65" t="str">
        <f t="shared" si="84"/>
        <v/>
      </c>
      <c r="CM78" s="93" t="str">
        <f t="shared" si="85"/>
        <v/>
      </c>
      <c r="CN78" s="101" t="str">
        <f t="shared" si="53"/>
        <v/>
      </c>
      <c r="CP78" s="92" t="str">
        <f t="shared" si="86"/>
        <v/>
      </c>
      <c r="CQ78" s="65" t="str">
        <f t="shared" si="87"/>
        <v/>
      </c>
      <c r="CR78" s="93" t="str">
        <f t="shared" si="88"/>
        <v/>
      </c>
      <c r="CS78" s="101" t="str">
        <f t="shared" si="89"/>
        <v/>
      </c>
    </row>
    <row r="79" spans="1:97" x14ac:dyDescent="0.25">
      <c r="A79" s="51"/>
      <c r="B79" s="15" t="str">
        <f t="shared" si="52"/>
        <v/>
      </c>
      <c r="C79" s="15" t="str">
        <f t="shared" si="54"/>
        <v/>
      </c>
      <c r="D79" s="51"/>
      <c r="E79" s="137"/>
      <c r="F79" s="138"/>
      <c r="G79" s="139"/>
      <c r="H79" s="138"/>
      <c r="I79" s="140"/>
      <c r="J79" s="138"/>
      <c r="K79" s="141"/>
      <c r="L79" s="139"/>
      <c r="M79" s="142"/>
      <c r="N79" s="142"/>
      <c r="O79" s="143"/>
      <c r="P79" s="144"/>
      <c r="Q79" s="144"/>
      <c r="R79" s="144"/>
      <c r="S79" s="144"/>
      <c r="T79" s="144"/>
      <c r="U79" s="144"/>
      <c r="V79" s="144"/>
      <c r="W79" s="144"/>
      <c r="X79" s="145"/>
      <c r="Y79" s="51"/>
      <c r="Z79" s="13" t="str">
        <f t="shared" si="55"/>
        <v/>
      </c>
      <c r="AA79" s="51"/>
      <c r="AE79" s="42" t="str">
        <f t="shared" si="56"/>
        <v/>
      </c>
      <c r="AF79" s="42" t="str">
        <f>IF($I79="", "", IF(COUNTIF($I$10:$I78, I79)&gt;0, "", SUMIF($I$10:$I$3009, $I79, $AE$10:$AE$3009)))</f>
        <v/>
      </c>
      <c r="AG79" s="45" t="str">
        <f>IF($AF79="", "", COUNTIF($AF$10:$AF$3009, "&gt;"&amp;AF79)+1+COUNTIF($AF$10:$AF79, $AF79)-1)</f>
        <v/>
      </c>
      <c r="AI79" s="42" t="str">
        <f t="shared" si="57"/>
        <v/>
      </c>
      <c r="AK79" s="15" t="str">
        <f t="shared" si="58"/>
        <v/>
      </c>
      <c r="AM79" s="64" t="str">
        <f t="shared" si="59"/>
        <v/>
      </c>
      <c r="AN79" s="65" t="str">
        <f t="shared" si="60"/>
        <v/>
      </c>
      <c r="AO79" s="65" t="str">
        <f t="shared" si="61"/>
        <v/>
      </c>
      <c r="AP79" s="65" t="str">
        <f t="shared" si="62"/>
        <v/>
      </c>
      <c r="AQ79" s="65" t="str">
        <f t="shared" si="63"/>
        <v/>
      </c>
      <c r="AR79" s="65" t="str">
        <f t="shared" si="64"/>
        <v/>
      </c>
      <c r="AS79" s="65" t="str">
        <f t="shared" si="65"/>
        <v/>
      </c>
      <c r="AT79" s="65" t="str">
        <f t="shared" si="66"/>
        <v/>
      </c>
      <c r="AU79" s="65" t="str">
        <f t="shared" si="67"/>
        <v/>
      </c>
      <c r="AV79" s="66" t="str">
        <f t="shared" si="68"/>
        <v/>
      </c>
      <c r="AX79" s="73" t="str">
        <f t="shared" si="90"/>
        <v/>
      </c>
      <c r="AY79" s="74" t="str">
        <f t="shared" si="91"/>
        <v/>
      </c>
      <c r="AZ79" s="74" t="str">
        <f t="shared" si="91"/>
        <v/>
      </c>
      <c r="BA79" s="74" t="str">
        <f t="shared" si="91"/>
        <v/>
      </c>
      <c r="BB79" s="74" t="str">
        <f t="shared" si="91"/>
        <v/>
      </c>
      <c r="BC79" s="74" t="str">
        <f t="shared" si="91"/>
        <v/>
      </c>
      <c r="BD79" s="74" t="str">
        <f t="shared" si="91"/>
        <v/>
      </c>
      <c r="BE79" s="74" t="str">
        <f t="shared" si="91"/>
        <v/>
      </c>
      <c r="BF79" s="74" t="str">
        <f t="shared" si="91"/>
        <v/>
      </c>
      <c r="BG79" s="75" t="str">
        <f t="shared" si="91"/>
        <v/>
      </c>
      <c r="BI79" s="73" t="str">
        <f t="shared" si="92"/>
        <v/>
      </c>
      <c r="BJ79" s="74" t="str">
        <f t="shared" si="69"/>
        <v/>
      </c>
      <c r="BK79" s="74" t="str">
        <f t="shared" si="69"/>
        <v/>
      </c>
      <c r="BL79" s="74" t="str">
        <f t="shared" si="69"/>
        <v/>
      </c>
      <c r="BM79" s="74" t="str">
        <f t="shared" si="69"/>
        <v/>
      </c>
      <c r="BN79" s="74" t="str">
        <f t="shared" si="69"/>
        <v/>
      </c>
      <c r="BO79" s="74" t="str">
        <f t="shared" si="69"/>
        <v/>
      </c>
      <c r="BP79" s="74" t="str">
        <f t="shared" si="69"/>
        <v/>
      </c>
      <c r="BQ79" s="74" t="str">
        <f t="shared" si="69"/>
        <v/>
      </c>
      <c r="BR79" s="75" t="str">
        <f t="shared" si="69"/>
        <v/>
      </c>
      <c r="BU79" s="42" t="str">
        <f t="shared" si="70"/>
        <v/>
      </c>
      <c r="BV79" s="66" t="str">
        <f t="shared" si="71"/>
        <v/>
      </c>
      <c r="BX79" s="64" t="str">
        <f t="shared" si="72"/>
        <v/>
      </c>
      <c r="BY79" s="65" t="str">
        <f t="shared" si="73"/>
        <v/>
      </c>
      <c r="BZ79" s="65" t="str">
        <f t="shared" si="74"/>
        <v/>
      </c>
      <c r="CA79" s="65" t="str">
        <f t="shared" si="75"/>
        <v/>
      </c>
      <c r="CB79" s="65" t="str">
        <f t="shared" si="76"/>
        <v/>
      </c>
      <c r="CC79" s="65" t="str">
        <f t="shared" si="77"/>
        <v/>
      </c>
      <c r="CD79" s="65" t="str">
        <f t="shared" si="78"/>
        <v/>
      </c>
      <c r="CE79" s="65" t="str">
        <f t="shared" si="79"/>
        <v/>
      </c>
      <c r="CF79" s="65" t="str">
        <f t="shared" si="80"/>
        <v/>
      </c>
      <c r="CG79" s="66" t="str">
        <f t="shared" si="81"/>
        <v/>
      </c>
      <c r="CI79" s="42" t="str">
        <f t="shared" si="82"/>
        <v/>
      </c>
      <c r="CK79" s="92" t="str">
        <f t="shared" si="83"/>
        <v/>
      </c>
      <c r="CL79" s="65" t="str">
        <f t="shared" si="84"/>
        <v/>
      </c>
      <c r="CM79" s="93" t="str">
        <f t="shared" si="85"/>
        <v/>
      </c>
      <c r="CN79" s="101" t="str">
        <f t="shared" si="53"/>
        <v/>
      </c>
      <c r="CP79" s="92" t="str">
        <f t="shared" si="86"/>
        <v/>
      </c>
      <c r="CQ79" s="65" t="str">
        <f t="shared" si="87"/>
        <v/>
      </c>
      <c r="CR79" s="93" t="str">
        <f t="shared" si="88"/>
        <v/>
      </c>
      <c r="CS79" s="101" t="str">
        <f t="shared" si="89"/>
        <v/>
      </c>
    </row>
    <row r="80" spans="1:97" x14ac:dyDescent="0.25">
      <c r="A80" s="51"/>
      <c r="B80" s="15" t="str">
        <f t="shared" si="52"/>
        <v/>
      </c>
      <c r="C80" s="15" t="str">
        <f t="shared" si="54"/>
        <v/>
      </c>
      <c r="D80" s="51"/>
      <c r="E80" s="137"/>
      <c r="F80" s="138"/>
      <c r="G80" s="139"/>
      <c r="H80" s="138"/>
      <c r="I80" s="140"/>
      <c r="J80" s="138"/>
      <c r="K80" s="141"/>
      <c r="L80" s="139"/>
      <c r="M80" s="142"/>
      <c r="N80" s="142"/>
      <c r="O80" s="143"/>
      <c r="P80" s="144"/>
      <c r="Q80" s="144"/>
      <c r="R80" s="144"/>
      <c r="S80" s="144"/>
      <c r="T80" s="144"/>
      <c r="U80" s="144"/>
      <c r="V80" s="144"/>
      <c r="W80" s="144"/>
      <c r="X80" s="145"/>
      <c r="Y80" s="51"/>
      <c r="Z80" s="13" t="str">
        <f t="shared" si="55"/>
        <v/>
      </c>
      <c r="AA80" s="51"/>
      <c r="AE80" s="42" t="str">
        <f t="shared" si="56"/>
        <v/>
      </c>
      <c r="AF80" s="42" t="str">
        <f>IF($I80="", "", IF(COUNTIF($I$10:$I79, I80)&gt;0, "", SUMIF($I$10:$I$3009, $I80, $AE$10:$AE$3009)))</f>
        <v/>
      </c>
      <c r="AG80" s="45" t="str">
        <f>IF($AF80="", "", COUNTIF($AF$10:$AF$3009, "&gt;"&amp;AF80)+1+COUNTIF($AF$10:$AF80, $AF80)-1)</f>
        <v/>
      </c>
      <c r="AI80" s="42" t="str">
        <f t="shared" si="57"/>
        <v/>
      </c>
      <c r="AK80" s="15" t="str">
        <f t="shared" si="58"/>
        <v/>
      </c>
      <c r="AM80" s="64" t="str">
        <f t="shared" si="59"/>
        <v/>
      </c>
      <c r="AN80" s="65" t="str">
        <f t="shared" si="60"/>
        <v/>
      </c>
      <c r="AO80" s="65" t="str">
        <f t="shared" si="61"/>
        <v/>
      </c>
      <c r="AP80" s="65" t="str">
        <f t="shared" si="62"/>
        <v/>
      </c>
      <c r="AQ80" s="65" t="str">
        <f t="shared" si="63"/>
        <v/>
      </c>
      <c r="AR80" s="65" t="str">
        <f t="shared" si="64"/>
        <v/>
      </c>
      <c r="AS80" s="65" t="str">
        <f t="shared" si="65"/>
        <v/>
      </c>
      <c r="AT80" s="65" t="str">
        <f t="shared" si="66"/>
        <v/>
      </c>
      <c r="AU80" s="65" t="str">
        <f t="shared" si="67"/>
        <v/>
      </c>
      <c r="AV80" s="66" t="str">
        <f t="shared" si="68"/>
        <v/>
      </c>
      <c r="AX80" s="73" t="str">
        <f t="shared" si="90"/>
        <v/>
      </c>
      <c r="AY80" s="74" t="str">
        <f t="shared" si="91"/>
        <v/>
      </c>
      <c r="AZ80" s="74" t="str">
        <f t="shared" si="91"/>
        <v/>
      </c>
      <c r="BA80" s="74" t="str">
        <f t="shared" si="91"/>
        <v/>
      </c>
      <c r="BB80" s="74" t="str">
        <f t="shared" si="91"/>
        <v/>
      </c>
      <c r="BC80" s="74" t="str">
        <f t="shared" si="91"/>
        <v/>
      </c>
      <c r="BD80" s="74" t="str">
        <f t="shared" si="91"/>
        <v/>
      </c>
      <c r="BE80" s="74" t="str">
        <f t="shared" si="91"/>
        <v/>
      </c>
      <c r="BF80" s="74" t="str">
        <f t="shared" si="91"/>
        <v/>
      </c>
      <c r="BG80" s="75" t="str">
        <f t="shared" si="91"/>
        <v/>
      </c>
      <c r="BI80" s="73" t="str">
        <f t="shared" si="92"/>
        <v/>
      </c>
      <c r="BJ80" s="74" t="str">
        <f t="shared" si="69"/>
        <v/>
      </c>
      <c r="BK80" s="74" t="str">
        <f t="shared" si="69"/>
        <v/>
      </c>
      <c r="BL80" s="74" t="str">
        <f t="shared" si="69"/>
        <v/>
      </c>
      <c r="BM80" s="74" t="str">
        <f t="shared" si="69"/>
        <v/>
      </c>
      <c r="BN80" s="74" t="str">
        <f t="shared" si="69"/>
        <v/>
      </c>
      <c r="BO80" s="74" t="str">
        <f t="shared" si="69"/>
        <v/>
      </c>
      <c r="BP80" s="74" t="str">
        <f t="shared" si="69"/>
        <v/>
      </c>
      <c r="BQ80" s="74" t="str">
        <f t="shared" si="69"/>
        <v/>
      </c>
      <c r="BR80" s="75" t="str">
        <f t="shared" si="69"/>
        <v/>
      </c>
      <c r="BU80" s="42" t="str">
        <f t="shared" si="70"/>
        <v/>
      </c>
      <c r="BV80" s="66" t="str">
        <f t="shared" si="71"/>
        <v/>
      </c>
      <c r="BX80" s="64" t="str">
        <f t="shared" si="72"/>
        <v/>
      </c>
      <c r="BY80" s="65" t="str">
        <f t="shared" si="73"/>
        <v/>
      </c>
      <c r="BZ80" s="65" t="str">
        <f t="shared" si="74"/>
        <v/>
      </c>
      <c r="CA80" s="65" t="str">
        <f t="shared" si="75"/>
        <v/>
      </c>
      <c r="CB80" s="65" t="str">
        <f t="shared" si="76"/>
        <v/>
      </c>
      <c r="CC80" s="65" t="str">
        <f t="shared" si="77"/>
        <v/>
      </c>
      <c r="CD80" s="65" t="str">
        <f t="shared" si="78"/>
        <v/>
      </c>
      <c r="CE80" s="65" t="str">
        <f t="shared" si="79"/>
        <v/>
      </c>
      <c r="CF80" s="65" t="str">
        <f t="shared" si="80"/>
        <v/>
      </c>
      <c r="CG80" s="66" t="str">
        <f t="shared" si="81"/>
        <v/>
      </c>
      <c r="CI80" s="42" t="str">
        <f t="shared" si="82"/>
        <v/>
      </c>
      <c r="CK80" s="92" t="str">
        <f t="shared" si="83"/>
        <v/>
      </c>
      <c r="CL80" s="65" t="str">
        <f t="shared" si="84"/>
        <v/>
      </c>
      <c r="CM80" s="93" t="str">
        <f t="shared" si="85"/>
        <v/>
      </c>
      <c r="CN80" s="101" t="str">
        <f t="shared" si="53"/>
        <v/>
      </c>
      <c r="CP80" s="92" t="str">
        <f t="shared" si="86"/>
        <v/>
      </c>
      <c r="CQ80" s="65" t="str">
        <f t="shared" si="87"/>
        <v/>
      </c>
      <c r="CR80" s="93" t="str">
        <f t="shared" si="88"/>
        <v/>
      </c>
      <c r="CS80" s="101" t="str">
        <f t="shared" si="89"/>
        <v/>
      </c>
    </row>
    <row r="81" spans="1:97" x14ac:dyDescent="0.25">
      <c r="A81" s="51"/>
      <c r="B81" s="15" t="str">
        <f t="shared" si="52"/>
        <v/>
      </c>
      <c r="C81" s="15" t="str">
        <f t="shared" si="54"/>
        <v/>
      </c>
      <c r="D81" s="51"/>
      <c r="E81" s="137"/>
      <c r="F81" s="138"/>
      <c r="G81" s="139"/>
      <c r="H81" s="138"/>
      <c r="I81" s="140"/>
      <c r="J81" s="138"/>
      <c r="K81" s="141"/>
      <c r="L81" s="139"/>
      <c r="M81" s="142"/>
      <c r="N81" s="142"/>
      <c r="O81" s="143"/>
      <c r="P81" s="144"/>
      <c r="Q81" s="144"/>
      <c r="R81" s="144"/>
      <c r="S81" s="144"/>
      <c r="T81" s="144"/>
      <c r="U81" s="144"/>
      <c r="V81" s="144"/>
      <c r="W81" s="144"/>
      <c r="X81" s="145"/>
      <c r="Y81" s="51"/>
      <c r="Z81" s="13" t="str">
        <f t="shared" si="55"/>
        <v/>
      </c>
      <c r="AA81" s="51"/>
      <c r="AE81" s="42" t="str">
        <f t="shared" si="56"/>
        <v/>
      </c>
      <c r="AF81" s="42" t="str">
        <f>IF($I81="", "", IF(COUNTIF($I$10:$I80, I81)&gt;0, "", SUMIF($I$10:$I$3009, $I81, $AE$10:$AE$3009)))</f>
        <v/>
      </c>
      <c r="AG81" s="45" t="str">
        <f>IF($AF81="", "", COUNTIF($AF$10:$AF$3009, "&gt;"&amp;AF81)+1+COUNTIF($AF$10:$AF81, $AF81)-1)</f>
        <v/>
      </c>
      <c r="AI81" s="42" t="str">
        <f t="shared" si="57"/>
        <v/>
      </c>
      <c r="AK81" s="15" t="str">
        <f t="shared" si="58"/>
        <v/>
      </c>
      <c r="AM81" s="64" t="str">
        <f t="shared" si="59"/>
        <v/>
      </c>
      <c r="AN81" s="65" t="str">
        <f t="shared" si="60"/>
        <v/>
      </c>
      <c r="AO81" s="65" t="str">
        <f t="shared" si="61"/>
        <v/>
      </c>
      <c r="AP81" s="65" t="str">
        <f t="shared" si="62"/>
        <v/>
      </c>
      <c r="AQ81" s="65" t="str">
        <f t="shared" si="63"/>
        <v/>
      </c>
      <c r="AR81" s="65" t="str">
        <f t="shared" si="64"/>
        <v/>
      </c>
      <c r="AS81" s="65" t="str">
        <f t="shared" si="65"/>
        <v/>
      </c>
      <c r="AT81" s="65" t="str">
        <f t="shared" si="66"/>
        <v/>
      </c>
      <c r="AU81" s="65" t="str">
        <f t="shared" si="67"/>
        <v/>
      </c>
      <c r="AV81" s="66" t="str">
        <f t="shared" si="68"/>
        <v/>
      </c>
      <c r="AX81" s="73" t="str">
        <f t="shared" si="90"/>
        <v/>
      </c>
      <c r="AY81" s="74" t="str">
        <f t="shared" si="91"/>
        <v/>
      </c>
      <c r="AZ81" s="74" t="str">
        <f t="shared" si="91"/>
        <v/>
      </c>
      <c r="BA81" s="74" t="str">
        <f t="shared" si="91"/>
        <v/>
      </c>
      <c r="BB81" s="74" t="str">
        <f t="shared" si="91"/>
        <v/>
      </c>
      <c r="BC81" s="74" t="str">
        <f t="shared" si="91"/>
        <v/>
      </c>
      <c r="BD81" s="74" t="str">
        <f t="shared" si="91"/>
        <v/>
      </c>
      <c r="BE81" s="74" t="str">
        <f t="shared" si="91"/>
        <v/>
      </c>
      <c r="BF81" s="74" t="str">
        <f t="shared" si="91"/>
        <v/>
      </c>
      <c r="BG81" s="75" t="str">
        <f t="shared" si="91"/>
        <v/>
      </c>
      <c r="BI81" s="73" t="str">
        <f t="shared" si="92"/>
        <v/>
      </c>
      <c r="BJ81" s="74" t="str">
        <f t="shared" si="69"/>
        <v/>
      </c>
      <c r="BK81" s="74" t="str">
        <f t="shared" si="69"/>
        <v/>
      </c>
      <c r="BL81" s="74" t="str">
        <f t="shared" si="69"/>
        <v/>
      </c>
      <c r="BM81" s="74" t="str">
        <f t="shared" si="69"/>
        <v/>
      </c>
      <c r="BN81" s="74" t="str">
        <f t="shared" si="69"/>
        <v/>
      </c>
      <c r="BO81" s="74" t="str">
        <f t="shared" si="69"/>
        <v/>
      </c>
      <c r="BP81" s="74" t="str">
        <f t="shared" si="69"/>
        <v/>
      </c>
      <c r="BQ81" s="74" t="str">
        <f t="shared" si="69"/>
        <v/>
      </c>
      <c r="BR81" s="75" t="str">
        <f t="shared" si="69"/>
        <v/>
      </c>
      <c r="BU81" s="42" t="str">
        <f t="shared" si="70"/>
        <v/>
      </c>
      <c r="BV81" s="66" t="str">
        <f t="shared" si="71"/>
        <v/>
      </c>
      <c r="BX81" s="64" t="str">
        <f t="shared" si="72"/>
        <v/>
      </c>
      <c r="BY81" s="65" t="str">
        <f t="shared" si="73"/>
        <v/>
      </c>
      <c r="BZ81" s="65" t="str">
        <f t="shared" si="74"/>
        <v/>
      </c>
      <c r="CA81" s="65" t="str">
        <f t="shared" si="75"/>
        <v/>
      </c>
      <c r="CB81" s="65" t="str">
        <f t="shared" si="76"/>
        <v/>
      </c>
      <c r="CC81" s="65" t="str">
        <f t="shared" si="77"/>
        <v/>
      </c>
      <c r="CD81" s="65" t="str">
        <f t="shared" si="78"/>
        <v/>
      </c>
      <c r="CE81" s="65" t="str">
        <f t="shared" si="79"/>
        <v/>
      </c>
      <c r="CF81" s="65" t="str">
        <f t="shared" si="80"/>
        <v/>
      </c>
      <c r="CG81" s="66" t="str">
        <f t="shared" si="81"/>
        <v/>
      </c>
      <c r="CI81" s="42" t="str">
        <f t="shared" si="82"/>
        <v/>
      </c>
      <c r="CK81" s="92" t="str">
        <f t="shared" si="83"/>
        <v/>
      </c>
      <c r="CL81" s="65" t="str">
        <f t="shared" si="84"/>
        <v/>
      </c>
      <c r="CM81" s="93" t="str">
        <f t="shared" si="85"/>
        <v/>
      </c>
      <c r="CN81" s="101" t="str">
        <f t="shared" si="53"/>
        <v/>
      </c>
      <c r="CP81" s="92" t="str">
        <f t="shared" si="86"/>
        <v/>
      </c>
      <c r="CQ81" s="65" t="str">
        <f t="shared" si="87"/>
        <v/>
      </c>
      <c r="CR81" s="93" t="str">
        <f t="shared" si="88"/>
        <v/>
      </c>
      <c r="CS81" s="101" t="str">
        <f t="shared" si="89"/>
        <v/>
      </c>
    </row>
    <row r="82" spans="1:97" x14ac:dyDescent="0.25">
      <c r="A82" s="51"/>
      <c r="B82" s="15" t="str">
        <f t="shared" si="52"/>
        <v/>
      </c>
      <c r="C82" s="15" t="str">
        <f t="shared" si="54"/>
        <v/>
      </c>
      <c r="D82" s="51"/>
      <c r="E82" s="137"/>
      <c r="F82" s="138"/>
      <c r="G82" s="139"/>
      <c r="H82" s="138"/>
      <c r="I82" s="140"/>
      <c r="J82" s="138"/>
      <c r="K82" s="141"/>
      <c r="L82" s="139"/>
      <c r="M82" s="142"/>
      <c r="N82" s="142"/>
      <c r="O82" s="143"/>
      <c r="P82" s="144"/>
      <c r="Q82" s="144"/>
      <c r="R82" s="144"/>
      <c r="S82" s="144"/>
      <c r="T82" s="144"/>
      <c r="U82" s="144"/>
      <c r="V82" s="144"/>
      <c r="W82" s="144"/>
      <c r="X82" s="145"/>
      <c r="Y82" s="51"/>
      <c r="Z82" s="13" t="str">
        <f t="shared" si="55"/>
        <v/>
      </c>
      <c r="AA82" s="51"/>
      <c r="AE82" s="42" t="str">
        <f t="shared" si="56"/>
        <v/>
      </c>
      <c r="AF82" s="42" t="str">
        <f>IF($I82="", "", IF(COUNTIF($I$10:$I81, I82)&gt;0, "", SUMIF($I$10:$I$3009, $I82, $AE$10:$AE$3009)))</f>
        <v/>
      </c>
      <c r="AG82" s="45" t="str">
        <f>IF($AF82="", "", COUNTIF($AF$10:$AF$3009, "&gt;"&amp;AF82)+1+COUNTIF($AF$10:$AF82, $AF82)-1)</f>
        <v/>
      </c>
      <c r="AI82" s="42" t="str">
        <f t="shared" si="57"/>
        <v/>
      </c>
      <c r="AK82" s="15" t="str">
        <f t="shared" si="58"/>
        <v/>
      </c>
      <c r="AM82" s="64" t="str">
        <f t="shared" si="59"/>
        <v/>
      </c>
      <c r="AN82" s="65" t="str">
        <f t="shared" si="60"/>
        <v/>
      </c>
      <c r="AO82" s="65" t="str">
        <f t="shared" si="61"/>
        <v/>
      </c>
      <c r="AP82" s="65" t="str">
        <f t="shared" si="62"/>
        <v/>
      </c>
      <c r="AQ82" s="65" t="str">
        <f t="shared" si="63"/>
        <v/>
      </c>
      <c r="AR82" s="65" t="str">
        <f t="shared" si="64"/>
        <v/>
      </c>
      <c r="AS82" s="65" t="str">
        <f t="shared" si="65"/>
        <v/>
      </c>
      <c r="AT82" s="65" t="str">
        <f t="shared" si="66"/>
        <v/>
      </c>
      <c r="AU82" s="65" t="str">
        <f t="shared" si="67"/>
        <v/>
      </c>
      <c r="AV82" s="66" t="str">
        <f t="shared" si="68"/>
        <v/>
      </c>
      <c r="AX82" s="73" t="str">
        <f t="shared" si="90"/>
        <v/>
      </c>
      <c r="AY82" s="74" t="str">
        <f t="shared" si="91"/>
        <v/>
      </c>
      <c r="AZ82" s="74" t="str">
        <f t="shared" si="91"/>
        <v/>
      </c>
      <c r="BA82" s="74" t="str">
        <f t="shared" si="91"/>
        <v/>
      </c>
      <c r="BB82" s="74" t="str">
        <f t="shared" si="91"/>
        <v/>
      </c>
      <c r="BC82" s="74" t="str">
        <f t="shared" si="91"/>
        <v/>
      </c>
      <c r="BD82" s="74" t="str">
        <f t="shared" si="91"/>
        <v/>
      </c>
      <c r="BE82" s="74" t="str">
        <f t="shared" si="91"/>
        <v/>
      </c>
      <c r="BF82" s="74" t="str">
        <f t="shared" si="91"/>
        <v/>
      </c>
      <c r="BG82" s="75" t="str">
        <f t="shared" si="91"/>
        <v/>
      </c>
      <c r="BI82" s="73" t="str">
        <f t="shared" si="92"/>
        <v/>
      </c>
      <c r="BJ82" s="74" t="str">
        <f t="shared" si="69"/>
        <v/>
      </c>
      <c r="BK82" s="74" t="str">
        <f t="shared" si="69"/>
        <v/>
      </c>
      <c r="BL82" s="74" t="str">
        <f t="shared" si="69"/>
        <v/>
      </c>
      <c r="BM82" s="74" t="str">
        <f t="shared" si="69"/>
        <v/>
      </c>
      <c r="BN82" s="74" t="str">
        <f t="shared" si="69"/>
        <v/>
      </c>
      <c r="BO82" s="74" t="str">
        <f t="shared" si="69"/>
        <v/>
      </c>
      <c r="BP82" s="74" t="str">
        <f t="shared" si="69"/>
        <v/>
      </c>
      <c r="BQ82" s="74" t="str">
        <f t="shared" si="69"/>
        <v/>
      </c>
      <c r="BR82" s="75" t="str">
        <f t="shared" si="69"/>
        <v/>
      </c>
      <c r="BU82" s="42" t="str">
        <f t="shared" si="70"/>
        <v/>
      </c>
      <c r="BV82" s="66" t="str">
        <f t="shared" si="71"/>
        <v/>
      </c>
      <c r="BX82" s="64" t="str">
        <f t="shared" si="72"/>
        <v/>
      </c>
      <c r="BY82" s="65" t="str">
        <f t="shared" si="73"/>
        <v/>
      </c>
      <c r="BZ82" s="65" t="str">
        <f t="shared" si="74"/>
        <v/>
      </c>
      <c r="CA82" s="65" t="str">
        <f t="shared" si="75"/>
        <v/>
      </c>
      <c r="CB82" s="65" t="str">
        <f t="shared" si="76"/>
        <v/>
      </c>
      <c r="CC82" s="65" t="str">
        <f t="shared" si="77"/>
        <v/>
      </c>
      <c r="CD82" s="65" t="str">
        <f t="shared" si="78"/>
        <v/>
      </c>
      <c r="CE82" s="65" t="str">
        <f t="shared" si="79"/>
        <v/>
      </c>
      <c r="CF82" s="65" t="str">
        <f t="shared" si="80"/>
        <v/>
      </c>
      <c r="CG82" s="66" t="str">
        <f t="shared" si="81"/>
        <v/>
      </c>
      <c r="CI82" s="42" t="str">
        <f t="shared" si="82"/>
        <v/>
      </c>
      <c r="CK82" s="92" t="str">
        <f t="shared" si="83"/>
        <v/>
      </c>
      <c r="CL82" s="65" t="str">
        <f t="shared" si="84"/>
        <v/>
      </c>
      <c r="CM82" s="93" t="str">
        <f t="shared" si="85"/>
        <v/>
      </c>
      <c r="CN82" s="101" t="str">
        <f t="shared" si="53"/>
        <v/>
      </c>
      <c r="CP82" s="92" t="str">
        <f t="shared" si="86"/>
        <v/>
      </c>
      <c r="CQ82" s="65" t="str">
        <f t="shared" si="87"/>
        <v/>
      </c>
      <c r="CR82" s="93" t="str">
        <f t="shared" si="88"/>
        <v/>
      </c>
      <c r="CS82" s="101" t="str">
        <f t="shared" si="89"/>
        <v/>
      </c>
    </row>
    <row r="83" spans="1:97" x14ac:dyDescent="0.25">
      <c r="A83" s="51"/>
      <c r="B83" s="15" t="str">
        <f t="shared" si="52"/>
        <v/>
      </c>
      <c r="C83" s="15" t="str">
        <f t="shared" si="54"/>
        <v/>
      </c>
      <c r="D83" s="51"/>
      <c r="E83" s="137"/>
      <c r="F83" s="138"/>
      <c r="G83" s="139"/>
      <c r="H83" s="138"/>
      <c r="I83" s="140"/>
      <c r="J83" s="138"/>
      <c r="K83" s="141"/>
      <c r="L83" s="139"/>
      <c r="M83" s="142"/>
      <c r="N83" s="142"/>
      <c r="O83" s="143"/>
      <c r="P83" s="144"/>
      <c r="Q83" s="144"/>
      <c r="R83" s="144"/>
      <c r="S83" s="144"/>
      <c r="T83" s="144"/>
      <c r="U83" s="144"/>
      <c r="V83" s="144"/>
      <c r="W83" s="144"/>
      <c r="X83" s="145"/>
      <c r="Y83" s="51"/>
      <c r="Z83" s="13" t="str">
        <f t="shared" si="55"/>
        <v/>
      </c>
      <c r="AA83" s="51"/>
      <c r="AE83" s="42" t="str">
        <f t="shared" si="56"/>
        <v/>
      </c>
      <c r="AF83" s="42" t="str">
        <f>IF($I83="", "", IF(COUNTIF($I$10:$I82, I83)&gt;0, "", SUMIF($I$10:$I$3009, $I83, $AE$10:$AE$3009)))</f>
        <v/>
      </c>
      <c r="AG83" s="45" t="str">
        <f>IF($AF83="", "", COUNTIF($AF$10:$AF$3009, "&gt;"&amp;AF83)+1+COUNTIF($AF$10:$AF83, $AF83)-1)</f>
        <v/>
      </c>
      <c r="AI83" s="42" t="str">
        <f t="shared" si="57"/>
        <v/>
      </c>
      <c r="AK83" s="15" t="str">
        <f t="shared" si="58"/>
        <v/>
      </c>
      <c r="AM83" s="64" t="str">
        <f t="shared" si="59"/>
        <v/>
      </c>
      <c r="AN83" s="65" t="str">
        <f t="shared" si="60"/>
        <v/>
      </c>
      <c r="AO83" s="65" t="str">
        <f t="shared" si="61"/>
        <v/>
      </c>
      <c r="AP83" s="65" t="str">
        <f t="shared" si="62"/>
        <v/>
      </c>
      <c r="AQ83" s="65" t="str">
        <f t="shared" si="63"/>
        <v/>
      </c>
      <c r="AR83" s="65" t="str">
        <f t="shared" si="64"/>
        <v/>
      </c>
      <c r="AS83" s="65" t="str">
        <f t="shared" si="65"/>
        <v/>
      </c>
      <c r="AT83" s="65" t="str">
        <f t="shared" si="66"/>
        <v/>
      </c>
      <c r="AU83" s="65" t="str">
        <f t="shared" si="67"/>
        <v/>
      </c>
      <c r="AV83" s="66" t="str">
        <f t="shared" si="68"/>
        <v/>
      </c>
      <c r="AX83" s="73" t="str">
        <f t="shared" si="90"/>
        <v/>
      </c>
      <c r="AY83" s="74" t="str">
        <f t="shared" si="91"/>
        <v/>
      </c>
      <c r="AZ83" s="74" t="str">
        <f t="shared" si="91"/>
        <v/>
      </c>
      <c r="BA83" s="74" t="str">
        <f t="shared" si="91"/>
        <v/>
      </c>
      <c r="BB83" s="74" t="str">
        <f t="shared" si="91"/>
        <v/>
      </c>
      <c r="BC83" s="74" t="str">
        <f t="shared" si="91"/>
        <v/>
      </c>
      <c r="BD83" s="74" t="str">
        <f t="shared" si="91"/>
        <v/>
      </c>
      <c r="BE83" s="74" t="str">
        <f t="shared" si="91"/>
        <v/>
      </c>
      <c r="BF83" s="74" t="str">
        <f t="shared" si="91"/>
        <v/>
      </c>
      <c r="BG83" s="75" t="str">
        <f t="shared" si="91"/>
        <v/>
      </c>
      <c r="BI83" s="73" t="str">
        <f t="shared" si="92"/>
        <v/>
      </c>
      <c r="BJ83" s="74" t="str">
        <f t="shared" si="69"/>
        <v/>
      </c>
      <c r="BK83" s="74" t="str">
        <f t="shared" si="69"/>
        <v/>
      </c>
      <c r="BL83" s="74" t="str">
        <f t="shared" si="69"/>
        <v/>
      </c>
      <c r="BM83" s="74" t="str">
        <f t="shared" si="69"/>
        <v/>
      </c>
      <c r="BN83" s="74" t="str">
        <f t="shared" si="69"/>
        <v/>
      </c>
      <c r="BO83" s="74" t="str">
        <f t="shared" si="69"/>
        <v/>
      </c>
      <c r="BP83" s="74" t="str">
        <f t="shared" si="69"/>
        <v/>
      </c>
      <c r="BQ83" s="74" t="str">
        <f t="shared" si="69"/>
        <v/>
      </c>
      <c r="BR83" s="75" t="str">
        <f t="shared" si="69"/>
        <v/>
      </c>
      <c r="BU83" s="42" t="str">
        <f t="shared" si="70"/>
        <v/>
      </c>
      <c r="BV83" s="66" t="str">
        <f t="shared" si="71"/>
        <v/>
      </c>
      <c r="BX83" s="64" t="str">
        <f t="shared" si="72"/>
        <v/>
      </c>
      <c r="BY83" s="65" t="str">
        <f t="shared" si="73"/>
        <v/>
      </c>
      <c r="BZ83" s="65" t="str">
        <f t="shared" si="74"/>
        <v/>
      </c>
      <c r="CA83" s="65" t="str">
        <f t="shared" si="75"/>
        <v/>
      </c>
      <c r="CB83" s="65" t="str">
        <f t="shared" si="76"/>
        <v/>
      </c>
      <c r="CC83" s="65" t="str">
        <f t="shared" si="77"/>
        <v/>
      </c>
      <c r="CD83" s="65" t="str">
        <f t="shared" si="78"/>
        <v/>
      </c>
      <c r="CE83" s="65" t="str">
        <f t="shared" si="79"/>
        <v/>
      </c>
      <c r="CF83" s="65" t="str">
        <f t="shared" si="80"/>
        <v/>
      </c>
      <c r="CG83" s="66" t="str">
        <f t="shared" si="81"/>
        <v/>
      </c>
      <c r="CI83" s="42" t="str">
        <f t="shared" si="82"/>
        <v/>
      </c>
      <c r="CK83" s="92" t="str">
        <f t="shared" si="83"/>
        <v/>
      </c>
      <c r="CL83" s="65" t="str">
        <f t="shared" si="84"/>
        <v/>
      </c>
      <c r="CM83" s="93" t="str">
        <f t="shared" si="85"/>
        <v/>
      </c>
      <c r="CN83" s="101" t="str">
        <f t="shared" si="53"/>
        <v/>
      </c>
      <c r="CP83" s="92" t="str">
        <f t="shared" si="86"/>
        <v/>
      </c>
      <c r="CQ83" s="65" t="str">
        <f t="shared" si="87"/>
        <v/>
      </c>
      <c r="CR83" s="93" t="str">
        <f t="shared" si="88"/>
        <v/>
      </c>
      <c r="CS83" s="101" t="str">
        <f t="shared" si="89"/>
        <v/>
      </c>
    </row>
    <row r="84" spans="1:97" x14ac:dyDescent="0.25">
      <c r="A84" s="51"/>
      <c r="B84" s="15" t="str">
        <f t="shared" si="52"/>
        <v/>
      </c>
      <c r="C84" s="15" t="str">
        <f t="shared" si="54"/>
        <v/>
      </c>
      <c r="D84" s="51"/>
      <c r="E84" s="137"/>
      <c r="F84" s="138"/>
      <c r="G84" s="139"/>
      <c r="H84" s="138"/>
      <c r="I84" s="140"/>
      <c r="J84" s="138"/>
      <c r="K84" s="141"/>
      <c r="L84" s="139"/>
      <c r="M84" s="142"/>
      <c r="N84" s="142"/>
      <c r="O84" s="143"/>
      <c r="P84" s="144"/>
      <c r="Q84" s="144"/>
      <c r="R84" s="144"/>
      <c r="S84" s="144"/>
      <c r="T84" s="144"/>
      <c r="U84" s="144"/>
      <c r="V84" s="144"/>
      <c r="W84" s="144"/>
      <c r="X84" s="145"/>
      <c r="Y84" s="51"/>
      <c r="Z84" s="13" t="str">
        <f t="shared" si="55"/>
        <v/>
      </c>
      <c r="AA84" s="51"/>
      <c r="AE84" s="42" t="str">
        <f t="shared" si="56"/>
        <v/>
      </c>
      <c r="AF84" s="42" t="str">
        <f>IF($I84="", "", IF(COUNTIF($I$10:$I83, I84)&gt;0, "", SUMIF($I$10:$I$3009, $I84, $AE$10:$AE$3009)))</f>
        <v/>
      </c>
      <c r="AG84" s="45" t="str">
        <f>IF($AF84="", "", COUNTIF($AF$10:$AF$3009, "&gt;"&amp;AF84)+1+COUNTIF($AF$10:$AF84, $AF84)-1)</f>
        <v/>
      </c>
      <c r="AI84" s="42" t="str">
        <f t="shared" si="57"/>
        <v/>
      </c>
      <c r="AK84" s="15" t="str">
        <f t="shared" si="58"/>
        <v/>
      </c>
      <c r="AM84" s="64" t="str">
        <f t="shared" si="59"/>
        <v/>
      </c>
      <c r="AN84" s="65" t="str">
        <f t="shared" si="60"/>
        <v/>
      </c>
      <c r="AO84" s="65" t="str">
        <f t="shared" si="61"/>
        <v/>
      </c>
      <c r="AP84" s="65" t="str">
        <f t="shared" si="62"/>
        <v/>
      </c>
      <c r="AQ84" s="65" t="str">
        <f t="shared" si="63"/>
        <v/>
      </c>
      <c r="AR84" s="65" t="str">
        <f t="shared" si="64"/>
        <v/>
      </c>
      <c r="AS84" s="65" t="str">
        <f t="shared" si="65"/>
        <v/>
      </c>
      <c r="AT84" s="65" t="str">
        <f t="shared" si="66"/>
        <v/>
      </c>
      <c r="AU84" s="65" t="str">
        <f t="shared" si="67"/>
        <v/>
      </c>
      <c r="AV84" s="66" t="str">
        <f t="shared" si="68"/>
        <v/>
      </c>
      <c r="AX84" s="73" t="str">
        <f t="shared" si="90"/>
        <v/>
      </c>
      <c r="AY84" s="74" t="str">
        <f t="shared" si="91"/>
        <v/>
      </c>
      <c r="AZ84" s="74" t="str">
        <f t="shared" si="91"/>
        <v/>
      </c>
      <c r="BA84" s="74" t="str">
        <f t="shared" si="91"/>
        <v/>
      </c>
      <c r="BB84" s="74" t="str">
        <f t="shared" si="91"/>
        <v/>
      </c>
      <c r="BC84" s="74" t="str">
        <f t="shared" si="91"/>
        <v/>
      </c>
      <c r="BD84" s="74" t="str">
        <f t="shared" si="91"/>
        <v/>
      </c>
      <c r="BE84" s="74" t="str">
        <f t="shared" si="91"/>
        <v/>
      </c>
      <c r="BF84" s="74" t="str">
        <f t="shared" si="91"/>
        <v/>
      </c>
      <c r="BG84" s="75" t="str">
        <f t="shared" si="91"/>
        <v/>
      </c>
      <c r="BI84" s="73" t="str">
        <f t="shared" si="92"/>
        <v/>
      </c>
      <c r="BJ84" s="74" t="str">
        <f t="shared" si="69"/>
        <v/>
      </c>
      <c r="BK84" s="74" t="str">
        <f t="shared" si="69"/>
        <v/>
      </c>
      <c r="BL84" s="74" t="str">
        <f t="shared" si="69"/>
        <v/>
      </c>
      <c r="BM84" s="74" t="str">
        <f t="shared" si="69"/>
        <v/>
      </c>
      <c r="BN84" s="74" t="str">
        <f t="shared" si="69"/>
        <v/>
      </c>
      <c r="BO84" s="74" t="str">
        <f t="shared" si="69"/>
        <v/>
      </c>
      <c r="BP84" s="74" t="str">
        <f t="shared" si="69"/>
        <v/>
      </c>
      <c r="BQ84" s="74" t="str">
        <f t="shared" si="69"/>
        <v/>
      </c>
      <c r="BR84" s="75" t="str">
        <f t="shared" si="69"/>
        <v/>
      </c>
      <c r="BU84" s="42" t="str">
        <f t="shared" si="70"/>
        <v/>
      </c>
      <c r="BV84" s="66" t="str">
        <f t="shared" si="71"/>
        <v/>
      </c>
      <c r="BX84" s="64" t="str">
        <f t="shared" si="72"/>
        <v/>
      </c>
      <c r="BY84" s="65" t="str">
        <f t="shared" si="73"/>
        <v/>
      </c>
      <c r="BZ84" s="65" t="str">
        <f t="shared" si="74"/>
        <v/>
      </c>
      <c r="CA84" s="65" t="str">
        <f t="shared" si="75"/>
        <v/>
      </c>
      <c r="CB84" s="65" t="str">
        <f t="shared" si="76"/>
        <v/>
      </c>
      <c r="CC84" s="65" t="str">
        <f t="shared" si="77"/>
        <v/>
      </c>
      <c r="CD84" s="65" t="str">
        <f t="shared" si="78"/>
        <v/>
      </c>
      <c r="CE84" s="65" t="str">
        <f t="shared" si="79"/>
        <v/>
      </c>
      <c r="CF84" s="65" t="str">
        <f t="shared" si="80"/>
        <v/>
      </c>
      <c r="CG84" s="66" t="str">
        <f t="shared" si="81"/>
        <v/>
      </c>
      <c r="CI84" s="42" t="str">
        <f t="shared" si="82"/>
        <v/>
      </c>
      <c r="CK84" s="92" t="str">
        <f t="shared" si="83"/>
        <v/>
      </c>
      <c r="CL84" s="65" t="str">
        <f t="shared" si="84"/>
        <v/>
      </c>
      <c r="CM84" s="93" t="str">
        <f t="shared" si="85"/>
        <v/>
      </c>
      <c r="CN84" s="101" t="str">
        <f t="shared" si="53"/>
        <v/>
      </c>
      <c r="CP84" s="92" t="str">
        <f t="shared" si="86"/>
        <v/>
      </c>
      <c r="CQ84" s="65" t="str">
        <f t="shared" si="87"/>
        <v/>
      </c>
      <c r="CR84" s="93" t="str">
        <f t="shared" si="88"/>
        <v/>
      </c>
      <c r="CS84" s="101" t="str">
        <f t="shared" si="89"/>
        <v/>
      </c>
    </row>
    <row r="85" spans="1:97" x14ac:dyDescent="0.25">
      <c r="A85" s="51"/>
      <c r="B85" s="15" t="str">
        <f t="shared" si="52"/>
        <v/>
      </c>
      <c r="C85" s="15" t="str">
        <f t="shared" si="54"/>
        <v/>
      </c>
      <c r="D85" s="51"/>
      <c r="E85" s="137"/>
      <c r="F85" s="138"/>
      <c r="G85" s="139"/>
      <c r="H85" s="138"/>
      <c r="I85" s="140"/>
      <c r="J85" s="138"/>
      <c r="K85" s="141"/>
      <c r="L85" s="139"/>
      <c r="M85" s="142"/>
      <c r="N85" s="142"/>
      <c r="O85" s="143"/>
      <c r="P85" s="144"/>
      <c r="Q85" s="144"/>
      <c r="R85" s="144"/>
      <c r="S85" s="144"/>
      <c r="T85" s="144"/>
      <c r="U85" s="144"/>
      <c r="V85" s="144"/>
      <c r="W85" s="144"/>
      <c r="X85" s="145"/>
      <c r="Y85" s="51"/>
      <c r="Z85" s="13" t="str">
        <f t="shared" si="55"/>
        <v/>
      </c>
      <c r="AA85" s="51"/>
      <c r="AE85" s="42" t="str">
        <f t="shared" si="56"/>
        <v/>
      </c>
      <c r="AF85" s="42" t="str">
        <f>IF($I85="", "", IF(COUNTIF($I$10:$I84, I85)&gt;0, "", SUMIF($I$10:$I$3009, $I85, $AE$10:$AE$3009)))</f>
        <v/>
      </c>
      <c r="AG85" s="45" t="str">
        <f>IF($AF85="", "", COUNTIF($AF$10:$AF$3009, "&gt;"&amp;AF85)+1+COUNTIF($AF$10:$AF85, $AF85)-1)</f>
        <v/>
      </c>
      <c r="AI85" s="42" t="str">
        <f t="shared" si="57"/>
        <v/>
      </c>
      <c r="AK85" s="15" t="str">
        <f t="shared" si="58"/>
        <v/>
      </c>
      <c r="AM85" s="64" t="str">
        <f t="shared" si="59"/>
        <v/>
      </c>
      <c r="AN85" s="65" t="str">
        <f t="shared" si="60"/>
        <v/>
      </c>
      <c r="AO85" s="65" t="str">
        <f t="shared" si="61"/>
        <v/>
      </c>
      <c r="AP85" s="65" t="str">
        <f t="shared" si="62"/>
        <v/>
      </c>
      <c r="AQ85" s="65" t="str">
        <f t="shared" si="63"/>
        <v/>
      </c>
      <c r="AR85" s="65" t="str">
        <f t="shared" si="64"/>
        <v/>
      </c>
      <c r="AS85" s="65" t="str">
        <f t="shared" si="65"/>
        <v/>
      </c>
      <c r="AT85" s="65" t="str">
        <f t="shared" si="66"/>
        <v/>
      </c>
      <c r="AU85" s="65" t="str">
        <f t="shared" si="67"/>
        <v/>
      </c>
      <c r="AV85" s="66" t="str">
        <f t="shared" si="68"/>
        <v/>
      </c>
      <c r="AX85" s="73" t="str">
        <f t="shared" si="90"/>
        <v/>
      </c>
      <c r="AY85" s="74" t="str">
        <f t="shared" si="91"/>
        <v/>
      </c>
      <c r="AZ85" s="74" t="str">
        <f t="shared" si="91"/>
        <v/>
      </c>
      <c r="BA85" s="74" t="str">
        <f t="shared" si="91"/>
        <v/>
      </c>
      <c r="BB85" s="74" t="str">
        <f t="shared" si="91"/>
        <v/>
      </c>
      <c r="BC85" s="74" t="str">
        <f t="shared" si="91"/>
        <v/>
      </c>
      <c r="BD85" s="74" t="str">
        <f t="shared" si="91"/>
        <v/>
      </c>
      <c r="BE85" s="74" t="str">
        <f t="shared" si="91"/>
        <v/>
      </c>
      <c r="BF85" s="74" t="str">
        <f t="shared" si="91"/>
        <v/>
      </c>
      <c r="BG85" s="75" t="str">
        <f t="shared" si="91"/>
        <v/>
      </c>
      <c r="BI85" s="73" t="str">
        <f t="shared" si="92"/>
        <v/>
      </c>
      <c r="BJ85" s="74" t="str">
        <f t="shared" si="69"/>
        <v/>
      </c>
      <c r="BK85" s="74" t="str">
        <f t="shared" si="69"/>
        <v/>
      </c>
      <c r="BL85" s="74" t="str">
        <f t="shared" si="69"/>
        <v/>
      </c>
      <c r="BM85" s="74" t="str">
        <f t="shared" si="69"/>
        <v/>
      </c>
      <c r="BN85" s="74" t="str">
        <f t="shared" si="69"/>
        <v/>
      </c>
      <c r="BO85" s="74" t="str">
        <f t="shared" si="69"/>
        <v/>
      </c>
      <c r="BP85" s="74" t="str">
        <f t="shared" si="69"/>
        <v/>
      </c>
      <c r="BQ85" s="74" t="str">
        <f t="shared" si="69"/>
        <v/>
      </c>
      <c r="BR85" s="75" t="str">
        <f t="shared" si="69"/>
        <v/>
      </c>
      <c r="BU85" s="42" t="str">
        <f t="shared" si="70"/>
        <v/>
      </c>
      <c r="BV85" s="66" t="str">
        <f t="shared" si="71"/>
        <v/>
      </c>
      <c r="BX85" s="64" t="str">
        <f t="shared" si="72"/>
        <v/>
      </c>
      <c r="BY85" s="65" t="str">
        <f t="shared" si="73"/>
        <v/>
      </c>
      <c r="BZ85" s="65" t="str">
        <f t="shared" si="74"/>
        <v/>
      </c>
      <c r="CA85" s="65" t="str">
        <f t="shared" si="75"/>
        <v/>
      </c>
      <c r="CB85" s="65" t="str">
        <f t="shared" si="76"/>
        <v/>
      </c>
      <c r="CC85" s="65" t="str">
        <f t="shared" si="77"/>
        <v/>
      </c>
      <c r="CD85" s="65" t="str">
        <f t="shared" si="78"/>
        <v/>
      </c>
      <c r="CE85" s="65" t="str">
        <f t="shared" si="79"/>
        <v/>
      </c>
      <c r="CF85" s="65" t="str">
        <f t="shared" si="80"/>
        <v/>
      </c>
      <c r="CG85" s="66" t="str">
        <f t="shared" si="81"/>
        <v/>
      </c>
      <c r="CI85" s="42" t="str">
        <f t="shared" si="82"/>
        <v/>
      </c>
      <c r="CK85" s="92" t="str">
        <f t="shared" si="83"/>
        <v/>
      </c>
      <c r="CL85" s="65" t="str">
        <f t="shared" si="84"/>
        <v/>
      </c>
      <c r="CM85" s="93" t="str">
        <f t="shared" si="85"/>
        <v/>
      </c>
      <c r="CN85" s="101" t="str">
        <f t="shared" si="53"/>
        <v/>
      </c>
      <c r="CP85" s="92" t="str">
        <f t="shared" si="86"/>
        <v/>
      </c>
      <c r="CQ85" s="65" t="str">
        <f t="shared" si="87"/>
        <v/>
      </c>
      <c r="CR85" s="93" t="str">
        <f t="shared" si="88"/>
        <v/>
      </c>
      <c r="CS85" s="101" t="str">
        <f t="shared" si="89"/>
        <v/>
      </c>
    </row>
    <row r="86" spans="1:97" x14ac:dyDescent="0.25">
      <c r="A86" s="51"/>
      <c r="B86" s="15" t="str">
        <f t="shared" si="52"/>
        <v/>
      </c>
      <c r="C86" s="15" t="str">
        <f t="shared" si="54"/>
        <v/>
      </c>
      <c r="D86" s="51"/>
      <c r="E86" s="137"/>
      <c r="F86" s="138"/>
      <c r="G86" s="139"/>
      <c r="H86" s="138"/>
      <c r="I86" s="140"/>
      <c r="J86" s="138"/>
      <c r="K86" s="141"/>
      <c r="L86" s="139"/>
      <c r="M86" s="142"/>
      <c r="N86" s="142"/>
      <c r="O86" s="143"/>
      <c r="P86" s="144"/>
      <c r="Q86" s="144"/>
      <c r="R86" s="144"/>
      <c r="S86" s="144"/>
      <c r="T86" s="144"/>
      <c r="U86" s="144"/>
      <c r="V86" s="144"/>
      <c r="W86" s="144"/>
      <c r="X86" s="145"/>
      <c r="Y86" s="51"/>
      <c r="Z86" s="13" t="str">
        <f t="shared" si="55"/>
        <v/>
      </c>
      <c r="AA86" s="51"/>
      <c r="AE86" s="42" t="str">
        <f t="shared" si="56"/>
        <v/>
      </c>
      <c r="AF86" s="42" t="str">
        <f>IF($I86="", "", IF(COUNTIF($I$10:$I85, I86)&gt;0, "", SUMIF($I$10:$I$3009, $I86, $AE$10:$AE$3009)))</f>
        <v/>
      </c>
      <c r="AG86" s="45" t="str">
        <f>IF($AF86="", "", COUNTIF($AF$10:$AF$3009, "&gt;"&amp;AF86)+1+COUNTIF($AF$10:$AF86, $AF86)-1)</f>
        <v/>
      </c>
      <c r="AI86" s="42" t="str">
        <f t="shared" si="57"/>
        <v/>
      </c>
      <c r="AK86" s="15" t="str">
        <f t="shared" si="58"/>
        <v/>
      </c>
      <c r="AM86" s="64" t="str">
        <f t="shared" si="59"/>
        <v/>
      </c>
      <c r="AN86" s="65" t="str">
        <f t="shared" si="60"/>
        <v/>
      </c>
      <c r="AO86" s="65" t="str">
        <f t="shared" si="61"/>
        <v/>
      </c>
      <c r="AP86" s="65" t="str">
        <f t="shared" si="62"/>
        <v/>
      </c>
      <c r="AQ86" s="65" t="str">
        <f t="shared" si="63"/>
        <v/>
      </c>
      <c r="AR86" s="65" t="str">
        <f t="shared" si="64"/>
        <v/>
      </c>
      <c r="AS86" s="65" t="str">
        <f t="shared" si="65"/>
        <v/>
      </c>
      <c r="AT86" s="65" t="str">
        <f t="shared" si="66"/>
        <v/>
      </c>
      <c r="AU86" s="65" t="str">
        <f t="shared" si="67"/>
        <v/>
      </c>
      <c r="AV86" s="66" t="str">
        <f t="shared" si="68"/>
        <v/>
      </c>
      <c r="AX86" s="73" t="str">
        <f t="shared" si="90"/>
        <v/>
      </c>
      <c r="AY86" s="74" t="str">
        <f t="shared" ref="AY86:BG95" si="93">IF(AY$9="", "", IF($H86=AY$9, $AE86, ""))</f>
        <v/>
      </c>
      <c r="AZ86" s="74" t="str">
        <f t="shared" si="93"/>
        <v/>
      </c>
      <c r="BA86" s="74" t="str">
        <f t="shared" si="93"/>
        <v/>
      </c>
      <c r="BB86" s="74" t="str">
        <f t="shared" si="93"/>
        <v/>
      </c>
      <c r="BC86" s="74" t="str">
        <f t="shared" si="93"/>
        <v/>
      </c>
      <c r="BD86" s="74" t="str">
        <f t="shared" si="93"/>
        <v/>
      </c>
      <c r="BE86" s="74" t="str">
        <f t="shared" si="93"/>
        <v/>
      </c>
      <c r="BF86" s="74" t="str">
        <f t="shared" si="93"/>
        <v/>
      </c>
      <c r="BG86" s="75" t="str">
        <f t="shared" si="93"/>
        <v/>
      </c>
      <c r="BI86" s="73" t="str">
        <f t="shared" si="92"/>
        <v/>
      </c>
      <c r="BJ86" s="74" t="str">
        <f t="shared" si="69"/>
        <v/>
      </c>
      <c r="BK86" s="74" t="str">
        <f t="shared" si="69"/>
        <v/>
      </c>
      <c r="BL86" s="74" t="str">
        <f t="shared" si="69"/>
        <v/>
      </c>
      <c r="BM86" s="74" t="str">
        <f t="shared" si="69"/>
        <v/>
      </c>
      <c r="BN86" s="74" t="str">
        <f t="shared" si="69"/>
        <v/>
      </c>
      <c r="BO86" s="74" t="str">
        <f t="shared" si="69"/>
        <v/>
      </c>
      <c r="BP86" s="74" t="str">
        <f t="shared" si="69"/>
        <v/>
      </c>
      <c r="BQ86" s="74" t="str">
        <f t="shared" si="69"/>
        <v/>
      </c>
      <c r="BR86" s="75" t="str">
        <f t="shared" si="69"/>
        <v/>
      </c>
      <c r="BU86" s="42" t="str">
        <f t="shared" si="70"/>
        <v/>
      </c>
      <c r="BV86" s="66" t="str">
        <f t="shared" si="71"/>
        <v/>
      </c>
      <c r="BX86" s="64" t="str">
        <f t="shared" si="72"/>
        <v/>
      </c>
      <c r="BY86" s="65" t="str">
        <f t="shared" si="73"/>
        <v/>
      </c>
      <c r="BZ86" s="65" t="str">
        <f t="shared" si="74"/>
        <v/>
      </c>
      <c r="CA86" s="65" t="str">
        <f t="shared" si="75"/>
        <v/>
      </c>
      <c r="CB86" s="65" t="str">
        <f t="shared" si="76"/>
        <v/>
      </c>
      <c r="CC86" s="65" t="str">
        <f t="shared" si="77"/>
        <v/>
      </c>
      <c r="CD86" s="65" t="str">
        <f t="shared" si="78"/>
        <v/>
      </c>
      <c r="CE86" s="65" t="str">
        <f t="shared" si="79"/>
        <v/>
      </c>
      <c r="CF86" s="65" t="str">
        <f t="shared" si="80"/>
        <v/>
      </c>
      <c r="CG86" s="66" t="str">
        <f t="shared" si="81"/>
        <v/>
      </c>
      <c r="CI86" s="42" t="str">
        <f t="shared" si="82"/>
        <v/>
      </c>
      <c r="CK86" s="92" t="str">
        <f t="shared" si="83"/>
        <v/>
      </c>
      <c r="CL86" s="65" t="str">
        <f t="shared" si="84"/>
        <v/>
      </c>
      <c r="CM86" s="93" t="str">
        <f t="shared" si="85"/>
        <v/>
      </c>
      <c r="CN86" s="101" t="str">
        <f t="shared" si="53"/>
        <v/>
      </c>
      <c r="CP86" s="92" t="str">
        <f t="shared" si="86"/>
        <v/>
      </c>
      <c r="CQ86" s="65" t="str">
        <f t="shared" si="87"/>
        <v/>
      </c>
      <c r="CR86" s="93" t="str">
        <f t="shared" si="88"/>
        <v/>
      </c>
      <c r="CS86" s="101" t="str">
        <f t="shared" si="89"/>
        <v/>
      </c>
    </row>
    <row r="87" spans="1:97" x14ac:dyDescent="0.25">
      <c r="A87" s="51"/>
      <c r="B87" s="15" t="str">
        <f t="shared" si="52"/>
        <v/>
      </c>
      <c r="C87" s="15" t="str">
        <f t="shared" si="54"/>
        <v/>
      </c>
      <c r="D87" s="51"/>
      <c r="E87" s="137"/>
      <c r="F87" s="138"/>
      <c r="G87" s="139"/>
      <c r="H87" s="138"/>
      <c r="I87" s="140"/>
      <c r="J87" s="138"/>
      <c r="K87" s="141"/>
      <c r="L87" s="139"/>
      <c r="M87" s="142"/>
      <c r="N87" s="142"/>
      <c r="O87" s="143"/>
      <c r="P87" s="144"/>
      <c r="Q87" s="144"/>
      <c r="R87" s="144"/>
      <c r="S87" s="144"/>
      <c r="T87" s="144"/>
      <c r="U87" s="144"/>
      <c r="V87" s="144"/>
      <c r="W87" s="144"/>
      <c r="X87" s="145"/>
      <c r="Y87" s="51"/>
      <c r="Z87" s="13" t="str">
        <f t="shared" si="55"/>
        <v/>
      </c>
      <c r="AA87" s="51"/>
      <c r="AE87" s="42" t="str">
        <f t="shared" si="56"/>
        <v/>
      </c>
      <c r="AF87" s="42" t="str">
        <f>IF($I87="", "", IF(COUNTIF($I$10:$I86, I87)&gt;0, "", SUMIF($I$10:$I$3009, $I87, $AE$10:$AE$3009)))</f>
        <v/>
      </c>
      <c r="AG87" s="45" t="str">
        <f>IF($AF87="", "", COUNTIF($AF$10:$AF$3009, "&gt;"&amp;AF87)+1+COUNTIF($AF$10:$AF87, $AF87)-1)</f>
        <v/>
      </c>
      <c r="AI87" s="42" t="str">
        <f t="shared" si="57"/>
        <v/>
      </c>
      <c r="AK87" s="15" t="str">
        <f t="shared" si="58"/>
        <v/>
      </c>
      <c r="AM87" s="64" t="str">
        <f t="shared" si="59"/>
        <v/>
      </c>
      <c r="AN87" s="65" t="str">
        <f t="shared" si="60"/>
        <v/>
      </c>
      <c r="AO87" s="65" t="str">
        <f t="shared" si="61"/>
        <v/>
      </c>
      <c r="AP87" s="65" t="str">
        <f t="shared" si="62"/>
        <v/>
      </c>
      <c r="AQ87" s="65" t="str">
        <f t="shared" si="63"/>
        <v/>
      </c>
      <c r="AR87" s="65" t="str">
        <f t="shared" si="64"/>
        <v/>
      </c>
      <c r="AS87" s="65" t="str">
        <f t="shared" si="65"/>
        <v/>
      </c>
      <c r="AT87" s="65" t="str">
        <f t="shared" si="66"/>
        <v/>
      </c>
      <c r="AU87" s="65" t="str">
        <f t="shared" si="67"/>
        <v/>
      </c>
      <c r="AV87" s="66" t="str">
        <f t="shared" si="68"/>
        <v/>
      </c>
      <c r="AX87" s="73" t="str">
        <f t="shared" si="90"/>
        <v/>
      </c>
      <c r="AY87" s="74" t="str">
        <f t="shared" si="93"/>
        <v/>
      </c>
      <c r="AZ87" s="74" t="str">
        <f t="shared" si="93"/>
        <v/>
      </c>
      <c r="BA87" s="74" t="str">
        <f t="shared" si="93"/>
        <v/>
      </c>
      <c r="BB87" s="74" t="str">
        <f t="shared" si="93"/>
        <v/>
      </c>
      <c r="BC87" s="74" t="str">
        <f t="shared" si="93"/>
        <v/>
      </c>
      <c r="BD87" s="74" t="str">
        <f t="shared" si="93"/>
        <v/>
      </c>
      <c r="BE87" s="74" t="str">
        <f t="shared" si="93"/>
        <v/>
      </c>
      <c r="BF87" s="74" t="str">
        <f t="shared" si="93"/>
        <v/>
      </c>
      <c r="BG87" s="75" t="str">
        <f t="shared" si="93"/>
        <v/>
      </c>
      <c r="BI87" s="73" t="str">
        <f t="shared" si="92"/>
        <v/>
      </c>
      <c r="BJ87" s="74" t="str">
        <f t="shared" si="69"/>
        <v/>
      </c>
      <c r="BK87" s="74" t="str">
        <f t="shared" si="69"/>
        <v/>
      </c>
      <c r="BL87" s="74" t="str">
        <f t="shared" si="69"/>
        <v/>
      </c>
      <c r="BM87" s="74" t="str">
        <f t="shared" si="69"/>
        <v/>
      </c>
      <c r="BN87" s="74" t="str">
        <f t="shared" si="69"/>
        <v/>
      </c>
      <c r="BO87" s="74" t="str">
        <f t="shared" si="69"/>
        <v/>
      </c>
      <c r="BP87" s="74" t="str">
        <f t="shared" si="69"/>
        <v/>
      </c>
      <c r="BQ87" s="74" t="str">
        <f t="shared" si="69"/>
        <v/>
      </c>
      <c r="BR87" s="75" t="str">
        <f t="shared" si="69"/>
        <v/>
      </c>
      <c r="BU87" s="42" t="str">
        <f t="shared" si="70"/>
        <v/>
      </c>
      <c r="BV87" s="66" t="str">
        <f t="shared" si="71"/>
        <v/>
      </c>
      <c r="BX87" s="64" t="str">
        <f t="shared" si="72"/>
        <v/>
      </c>
      <c r="BY87" s="65" t="str">
        <f t="shared" si="73"/>
        <v/>
      </c>
      <c r="BZ87" s="65" t="str">
        <f t="shared" si="74"/>
        <v/>
      </c>
      <c r="CA87" s="65" t="str">
        <f t="shared" si="75"/>
        <v/>
      </c>
      <c r="CB87" s="65" t="str">
        <f t="shared" si="76"/>
        <v/>
      </c>
      <c r="CC87" s="65" t="str">
        <f t="shared" si="77"/>
        <v/>
      </c>
      <c r="CD87" s="65" t="str">
        <f t="shared" si="78"/>
        <v/>
      </c>
      <c r="CE87" s="65" t="str">
        <f t="shared" si="79"/>
        <v/>
      </c>
      <c r="CF87" s="65" t="str">
        <f t="shared" si="80"/>
        <v/>
      </c>
      <c r="CG87" s="66" t="str">
        <f t="shared" si="81"/>
        <v/>
      </c>
      <c r="CI87" s="42" t="str">
        <f t="shared" si="82"/>
        <v/>
      </c>
      <c r="CK87" s="92" t="str">
        <f t="shared" si="83"/>
        <v/>
      </c>
      <c r="CL87" s="65" t="str">
        <f t="shared" si="84"/>
        <v/>
      </c>
      <c r="CM87" s="93" t="str">
        <f t="shared" si="85"/>
        <v/>
      </c>
      <c r="CN87" s="101" t="str">
        <f t="shared" si="53"/>
        <v/>
      </c>
      <c r="CP87" s="92" t="str">
        <f t="shared" si="86"/>
        <v/>
      </c>
      <c r="CQ87" s="65" t="str">
        <f t="shared" si="87"/>
        <v/>
      </c>
      <c r="CR87" s="93" t="str">
        <f t="shared" si="88"/>
        <v/>
      </c>
      <c r="CS87" s="101" t="str">
        <f t="shared" si="89"/>
        <v/>
      </c>
    </row>
    <row r="88" spans="1:97" x14ac:dyDescent="0.25">
      <c r="A88" s="51"/>
      <c r="B88" s="15" t="str">
        <f t="shared" si="52"/>
        <v/>
      </c>
      <c r="C88" s="15" t="str">
        <f t="shared" si="54"/>
        <v/>
      </c>
      <c r="D88" s="51"/>
      <c r="E88" s="137"/>
      <c r="F88" s="138"/>
      <c r="G88" s="139"/>
      <c r="H88" s="138"/>
      <c r="I88" s="140"/>
      <c r="J88" s="138"/>
      <c r="K88" s="141"/>
      <c r="L88" s="139"/>
      <c r="M88" s="142"/>
      <c r="N88" s="142"/>
      <c r="O88" s="143"/>
      <c r="P88" s="144"/>
      <c r="Q88" s="144"/>
      <c r="R88" s="144"/>
      <c r="S88" s="144"/>
      <c r="T88" s="144"/>
      <c r="U88" s="144"/>
      <c r="V88" s="144"/>
      <c r="W88" s="144"/>
      <c r="X88" s="145"/>
      <c r="Y88" s="51"/>
      <c r="Z88" s="13" t="str">
        <f t="shared" si="55"/>
        <v/>
      </c>
      <c r="AA88" s="51"/>
      <c r="AE88" s="42" t="str">
        <f t="shared" si="56"/>
        <v/>
      </c>
      <c r="AF88" s="42" t="str">
        <f>IF($I88="", "", IF(COUNTIF($I$10:$I87, I88)&gt;0, "", SUMIF($I$10:$I$3009, $I88, $AE$10:$AE$3009)))</f>
        <v/>
      </c>
      <c r="AG88" s="45" t="str">
        <f>IF($AF88="", "", COUNTIF($AF$10:$AF$3009, "&gt;"&amp;AF88)+1+COUNTIF($AF$10:$AF88, $AF88)-1)</f>
        <v/>
      </c>
      <c r="AI88" s="42" t="str">
        <f t="shared" si="57"/>
        <v/>
      </c>
      <c r="AK88" s="15" t="str">
        <f t="shared" si="58"/>
        <v/>
      </c>
      <c r="AM88" s="64" t="str">
        <f t="shared" si="59"/>
        <v/>
      </c>
      <c r="AN88" s="65" t="str">
        <f t="shared" si="60"/>
        <v/>
      </c>
      <c r="AO88" s="65" t="str">
        <f t="shared" si="61"/>
        <v/>
      </c>
      <c r="AP88" s="65" t="str">
        <f t="shared" si="62"/>
        <v/>
      </c>
      <c r="AQ88" s="65" t="str">
        <f t="shared" si="63"/>
        <v/>
      </c>
      <c r="AR88" s="65" t="str">
        <f t="shared" si="64"/>
        <v/>
      </c>
      <c r="AS88" s="65" t="str">
        <f t="shared" si="65"/>
        <v/>
      </c>
      <c r="AT88" s="65" t="str">
        <f t="shared" si="66"/>
        <v/>
      </c>
      <c r="AU88" s="65" t="str">
        <f t="shared" si="67"/>
        <v/>
      </c>
      <c r="AV88" s="66" t="str">
        <f t="shared" si="68"/>
        <v/>
      </c>
      <c r="AX88" s="73" t="str">
        <f t="shared" si="90"/>
        <v/>
      </c>
      <c r="AY88" s="74" t="str">
        <f t="shared" si="93"/>
        <v/>
      </c>
      <c r="AZ88" s="74" t="str">
        <f t="shared" si="93"/>
        <v/>
      </c>
      <c r="BA88" s="74" t="str">
        <f t="shared" si="93"/>
        <v/>
      </c>
      <c r="BB88" s="74" t="str">
        <f t="shared" si="93"/>
        <v/>
      </c>
      <c r="BC88" s="74" t="str">
        <f t="shared" si="93"/>
        <v/>
      </c>
      <c r="BD88" s="74" t="str">
        <f t="shared" si="93"/>
        <v/>
      </c>
      <c r="BE88" s="74" t="str">
        <f t="shared" si="93"/>
        <v/>
      </c>
      <c r="BF88" s="74" t="str">
        <f t="shared" si="93"/>
        <v/>
      </c>
      <c r="BG88" s="75" t="str">
        <f t="shared" si="93"/>
        <v/>
      </c>
      <c r="BI88" s="73" t="str">
        <f t="shared" si="92"/>
        <v/>
      </c>
      <c r="BJ88" s="74" t="str">
        <f t="shared" si="69"/>
        <v/>
      </c>
      <c r="BK88" s="74" t="str">
        <f t="shared" si="69"/>
        <v/>
      </c>
      <c r="BL88" s="74" t="str">
        <f t="shared" si="69"/>
        <v/>
      </c>
      <c r="BM88" s="74" t="str">
        <f t="shared" si="69"/>
        <v/>
      </c>
      <c r="BN88" s="74" t="str">
        <f t="shared" si="69"/>
        <v/>
      </c>
      <c r="BO88" s="74" t="str">
        <f t="shared" si="69"/>
        <v/>
      </c>
      <c r="BP88" s="74" t="str">
        <f t="shared" si="69"/>
        <v/>
      </c>
      <c r="BQ88" s="74" t="str">
        <f t="shared" si="69"/>
        <v/>
      </c>
      <c r="BR88" s="75" t="str">
        <f t="shared" si="69"/>
        <v/>
      </c>
      <c r="BU88" s="42" t="str">
        <f t="shared" si="70"/>
        <v/>
      </c>
      <c r="BV88" s="66" t="str">
        <f t="shared" si="71"/>
        <v/>
      </c>
      <c r="BX88" s="64" t="str">
        <f t="shared" si="72"/>
        <v/>
      </c>
      <c r="BY88" s="65" t="str">
        <f t="shared" si="73"/>
        <v/>
      </c>
      <c r="BZ88" s="65" t="str">
        <f t="shared" si="74"/>
        <v/>
      </c>
      <c r="CA88" s="65" t="str">
        <f t="shared" si="75"/>
        <v/>
      </c>
      <c r="CB88" s="65" t="str">
        <f t="shared" si="76"/>
        <v/>
      </c>
      <c r="CC88" s="65" t="str">
        <f t="shared" si="77"/>
        <v/>
      </c>
      <c r="CD88" s="65" t="str">
        <f t="shared" si="78"/>
        <v/>
      </c>
      <c r="CE88" s="65" t="str">
        <f t="shared" si="79"/>
        <v/>
      </c>
      <c r="CF88" s="65" t="str">
        <f t="shared" si="80"/>
        <v/>
      </c>
      <c r="CG88" s="66" t="str">
        <f t="shared" si="81"/>
        <v/>
      </c>
      <c r="CI88" s="42" t="str">
        <f t="shared" si="82"/>
        <v/>
      </c>
      <c r="CK88" s="92" t="str">
        <f t="shared" si="83"/>
        <v/>
      </c>
      <c r="CL88" s="65" t="str">
        <f t="shared" si="84"/>
        <v/>
      </c>
      <c r="CM88" s="93" t="str">
        <f t="shared" si="85"/>
        <v/>
      </c>
      <c r="CN88" s="101" t="str">
        <f t="shared" si="53"/>
        <v/>
      </c>
      <c r="CP88" s="92" t="str">
        <f t="shared" si="86"/>
        <v/>
      </c>
      <c r="CQ88" s="65" t="str">
        <f t="shared" si="87"/>
        <v/>
      </c>
      <c r="CR88" s="93" t="str">
        <f t="shared" si="88"/>
        <v/>
      </c>
      <c r="CS88" s="101" t="str">
        <f t="shared" si="89"/>
        <v/>
      </c>
    </row>
    <row r="89" spans="1:97" x14ac:dyDescent="0.25">
      <c r="A89" s="51"/>
      <c r="B89" s="15" t="str">
        <f t="shared" si="52"/>
        <v/>
      </c>
      <c r="C89" s="15" t="str">
        <f t="shared" si="54"/>
        <v/>
      </c>
      <c r="D89" s="51"/>
      <c r="E89" s="137"/>
      <c r="F89" s="138"/>
      <c r="G89" s="139"/>
      <c r="H89" s="138"/>
      <c r="I89" s="140"/>
      <c r="J89" s="138"/>
      <c r="K89" s="141"/>
      <c r="L89" s="139"/>
      <c r="M89" s="142"/>
      <c r="N89" s="142"/>
      <c r="O89" s="143"/>
      <c r="P89" s="144"/>
      <c r="Q89" s="144"/>
      <c r="R89" s="144"/>
      <c r="S89" s="144"/>
      <c r="T89" s="144"/>
      <c r="U89" s="144"/>
      <c r="V89" s="144"/>
      <c r="W89" s="144"/>
      <c r="X89" s="145"/>
      <c r="Y89" s="51"/>
      <c r="Z89" s="13" t="str">
        <f t="shared" si="55"/>
        <v/>
      </c>
      <c r="AA89" s="51"/>
      <c r="AE89" s="42" t="str">
        <f t="shared" si="56"/>
        <v/>
      </c>
      <c r="AF89" s="42" t="str">
        <f>IF($I89="", "", IF(COUNTIF($I$10:$I88, I89)&gt;0, "", SUMIF($I$10:$I$3009, $I89, $AE$10:$AE$3009)))</f>
        <v/>
      </c>
      <c r="AG89" s="45" t="str">
        <f>IF($AF89="", "", COUNTIF($AF$10:$AF$3009, "&gt;"&amp;AF89)+1+COUNTIF($AF$10:$AF89, $AF89)-1)</f>
        <v/>
      </c>
      <c r="AI89" s="42" t="str">
        <f t="shared" si="57"/>
        <v/>
      </c>
      <c r="AK89" s="15" t="str">
        <f t="shared" si="58"/>
        <v/>
      </c>
      <c r="AM89" s="64" t="str">
        <f t="shared" si="59"/>
        <v/>
      </c>
      <c r="AN89" s="65" t="str">
        <f t="shared" si="60"/>
        <v/>
      </c>
      <c r="AO89" s="65" t="str">
        <f t="shared" si="61"/>
        <v/>
      </c>
      <c r="AP89" s="65" t="str">
        <f t="shared" si="62"/>
        <v/>
      </c>
      <c r="AQ89" s="65" t="str">
        <f t="shared" si="63"/>
        <v/>
      </c>
      <c r="AR89" s="65" t="str">
        <f t="shared" si="64"/>
        <v/>
      </c>
      <c r="AS89" s="65" t="str">
        <f t="shared" si="65"/>
        <v/>
      </c>
      <c r="AT89" s="65" t="str">
        <f t="shared" si="66"/>
        <v/>
      </c>
      <c r="AU89" s="65" t="str">
        <f t="shared" si="67"/>
        <v/>
      </c>
      <c r="AV89" s="66" t="str">
        <f t="shared" si="68"/>
        <v/>
      </c>
      <c r="AX89" s="73" t="str">
        <f t="shared" si="90"/>
        <v/>
      </c>
      <c r="AY89" s="74" t="str">
        <f t="shared" si="93"/>
        <v/>
      </c>
      <c r="AZ89" s="74" t="str">
        <f t="shared" si="93"/>
        <v/>
      </c>
      <c r="BA89" s="74" t="str">
        <f t="shared" si="93"/>
        <v/>
      </c>
      <c r="BB89" s="74" t="str">
        <f t="shared" si="93"/>
        <v/>
      </c>
      <c r="BC89" s="74" t="str">
        <f t="shared" si="93"/>
        <v/>
      </c>
      <c r="BD89" s="74" t="str">
        <f t="shared" si="93"/>
        <v/>
      </c>
      <c r="BE89" s="74" t="str">
        <f t="shared" si="93"/>
        <v/>
      </c>
      <c r="BF89" s="74" t="str">
        <f t="shared" si="93"/>
        <v/>
      </c>
      <c r="BG89" s="75" t="str">
        <f t="shared" si="93"/>
        <v/>
      </c>
      <c r="BI89" s="73" t="str">
        <f t="shared" si="92"/>
        <v/>
      </c>
      <c r="BJ89" s="74" t="str">
        <f t="shared" si="69"/>
        <v/>
      </c>
      <c r="BK89" s="74" t="str">
        <f t="shared" si="69"/>
        <v/>
      </c>
      <c r="BL89" s="74" t="str">
        <f t="shared" si="69"/>
        <v/>
      </c>
      <c r="BM89" s="74" t="str">
        <f t="shared" si="69"/>
        <v/>
      </c>
      <c r="BN89" s="74" t="str">
        <f t="shared" si="69"/>
        <v/>
      </c>
      <c r="BO89" s="74" t="str">
        <f t="shared" si="69"/>
        <v/>
      </c>
      <c r="BP89" s="74" t="str">
        <f t="shared" si="69"/>
        <v/>
      </c>
      <c r="BQ89" s="74" t="str">
        <f t="shared" si="69"/>
        <v/>
      </c>
      <c r="BR89" s="75" t="str">
        <f t="shared" si="69"/>
        <v/>
      </c>
      <c r="BU89" s="42" t="str">
        <f t="shared" si="70"/>
        <v/>
      </c>
      <c r="BV89" s="66" t="str">
        <f t="shared" si="71"/>
        <v/>
      </c>
      <c r="BX89" s="64" t="str">
        <f t="shared" si="72"/>
        <v/>
      </c>
      <c r="BY89" s="65" t="str">
        <f t="shared" si="73"/>
        <v/>
      </c>
      <c r="BZ89" s="65" t="str">
        <f t="shared" si="74"/>
        <v/>
      </c>
      <c r="CA89" s="65" t="str">
        <f t="shared" si="75"/>
        <v/>
      </c>
      <c r="CB89" s="65" t="str">
        <f t="shared" si="76"/>
        <v/>
      </c>
      <c r="CC89" s="65" t="str">
        <f t="shared" si="77"/>
        <v/>
      </c>
      <c r="CD89" s="65" t="str">
        <f t="shared" si="78"/>
        <v/>
      </c>
      <c r="CE89" s="65" t="str">
        <f t="shared" si="79"/>
        <v/>
      </c>
      <c r="CF89" s="65" t="str">
        <f t="shared" si="80"/>
        <v/>
      </c>
      <c r="CG89" s="66" t="str">
        <f t="shared" si="81"/>
        <v/>
      </c>
      <c r="CI89" s="42" t="str">
        <f t="shared" si="82"/>
        <v/>
      </c>
      <c r="CK89" s="92" t="str">
        <f t="shared" si="83"/>
        <v/>
      </c>
      <c r="CL89" s="65" t="str">
        <f t="shared" si="84"/>
        <v/>
      </c>
      <c r="CM89" s="93" t="str">
        <f t="shared" si="85"/>
        <v/>
      </c>
      <c r="CN89" s="101" t="str">
        <f t="shared" si="53"/>
        <v/>
      </c>
      <c r="CP89" s="92" t="str">
        <f t="shared" si="86"/>
        <v/>
      </c>
      <c r="CQ89" s="65" t="str">
        <f t="shared" si="87"/>
        <v/>
      </c>
      <c r="CR89" s="93" t="str">
        <f t="shared" si="88"/>
        <v/>
      </c>
      <c r="CS89" s="101" t="str">
        <f t="shared" si="89"/>
        <v/>
      </c>
    </row>
    <row r="90" spans="1:97" x14ac:dyDescent="0.25">
      <c r="A90" s="51"/>
      <c r="B90" s="15" t="str">
        <f t="shared" si="52"/>
        <v/>
      </c>
      <c r="C90" s="15" t="str">
        <f t="shared" si="54"/>
        <v/>
      </c>
      <c r="D90" s="51"/>
      <c r="E90" s="137"/>
      <c r="F90" s="138"/>
      <c r="G90" s="139"/>
      <c r="H90" s="138"/>
      <c r="I90" s="140"/>
      <c r="J90" s="138"/>
      <c r="K90" s="141"/>
      <c r="L90" s="139"/>
      <c r="M90" s="142"/>
      <c r="N90" s="142"/>
      <c r="O90" s="143"/>
      <c r="P90" s="144"/>
      <c r="Q90" s="144"/>
      <c r="R90" s="144"/>
      <c r="S90" s="144"/>
      <c r="T90" s="144"/>
      <c r="U90" s="144"/>
      <c r="V90" s="144"/>
      <c r="W90" s="144"/>
      <c r="X90" s="145"/>
      <c r="Y90" s="51"/>
      <c r="Z90" s="13" t="str">
        <f t="shared" si="55"/>
        <v/>
      </c>
      <c r="AA90" s="51"/>
      <c r="AE90" s="42" t="str">
        <f t="shared" si="56"/>
        <v/>
      </c>
      <c r="AF90" s="42" t="str">
        <f>IF($I90="", "", IF(COUNTIF($I$10:$I89, I90)&gt;0, "", SUMIF($I$10:$I$3009, $I90, $AE$10:$AE$3009)))</f>
        <v/>
      </c>
      <c r="AG90" s="45" t="str">
        <f>IF($AF90="", "", COUNTIF($AF$10:$AF$3009, "&gt;"&amp;AF90)+1+COUNTIF($AF$10:$AF90, $AF90)-1)</f>
        <v/>
      </c>
      <c r="AI90" s="42" t="str">
        <f t="shared" si="57"/>
        <v/>
      </c>
      <c r="AK90" s="15" t="str">
        <f t="shared" si="58"/>
        <v/>
      </c>
      <c r="AM90" s="64" t="str">
        <f t="shared" si="59"/>
        <v/>
      </c>
      <c r="AN90" s="65" t="str">
        <f t="shared" si="60"/>
        <v/>
      </c>
      <c r="AO90" s="65" t="str">
        <f t="shared" si="61"/>
        <v/>
      </c>
      <c r="AP90" s="65" t="str">
        <f t="shared" si="62"/>
        <v/>
      </c>
      <c r="AQ90" s="65" t="str">
        <f t="shared" si="63"/>
        <v/>
      </c>
      <c r="AR90" s="65" t="str">
        <f t="shared" si="64"/>
        <v/>
      </c>
      <c r="AS90" s="65" t="str">
        <f t="shared" si="65"/>
        <v/>
      </c>
      <c r="AT90" s="65" t="str">
        <f t="shared" si="66"/>
        <v/>
      </c>
      <c r="AU90" s="65" t="str">
        <f t="shared" si="67"/>
        <v/>
      </c>
      <c r="AV90" s="66" t="str">
        <f t="shared" si="68"/>
        <v/>
      </c>
      <c r="AX90" s="73" t="str">
        <f t="shared" si="90"/>
        <v/>
      </c>
      <c r="AY90" s="74" t="str">
        <f t="shared" si="93"/>
        <v/>
      </c>
      <c r="AZ90" s="74" t="str">
        <f t="shared" si="93"/>
        <v/>
      </c>
      <c r="BA90" s="74" t="str">
        <f t="shared" si="93"/>
        <v/>
      </c>
      <c r="BB90" s="74" t="str">
        <f t="shared" si="93"/>
        <v/>
      </c>
      <c r="BC90" s="74" t="str">
        <f t="shared" si="93"/>
        <v/>
      </c>
      <c r="BD90" s="74" t="str">
        <f t="shared" si="93"/>
        <v/>
      </c>
      <c r="BE90" s="74" t="str">
        <f t="shared" si="93"/>
        <v/>
      </c>
      <c r="BF90" s="74" t="str">
        <f t="shared" si="93"/>
        <v/>
      </c>
      <c r="BG90" s="75" t="str">
        <f t="shared" si="93"/>
        <v/>
      </c>
      <c r="BI90" s="73" t="str">
        <f t="shared" si="92"/>
        <v/>
      </c>
      <c r="BJ90" s="74" t="str">
        <f t="shared" si="69"/>
        <v/>
      </c>
      <c r="BK90" s="74" t="str">
        <f t="shared" si="69"/>
        <v/>
      </c>
      <c r="BL90" s="74" t="str">
        <f t="shared" si="69"/>
        <v/>
      </c>
      <c r="BM90" s="74" t="str">
        <f t="shared" si="69"/>
        <v/>
      </c>
      <c r="BN90" s="74" t="str">
        <f t="shared" si="69"/>
        <v/>
      </c>
      <c r="BO90" s="74" t="str">
        <f t="shared" si="69"/>
        <v/>
      </c>
      <c r="BP90" s="74" t="str">
        <f t="shared" si="69"/>
        <v/>
      </c>
      <c r="BQ90" s="74" t="str">
        <f t="shared" si="69"/>
        <v/>
      </c>
      <c r="BR90" s="75" t="str">
        <f t="shared" si="69"/>
        <v/>
      </c>
      <c r="BU90" s="42" t="str">
        <f t="shared" si="70"/>
        <v/>
      </c>
      <c r="BV90" s="66" t="str">
        <f t="shared" si="71"/>
        <v/>
      </c>
      <c r="BX90" s="64" t="str">
        <f t="shared" si="72"/>
        <v/>
      </c>
      <c r="BY90" s="65" t="str">
        <f t="shared" si="73"/>
        <v/>
      </c>
      <c r="BZ90" s="65" t="str">
        <f t="shared" si="74"/>
        <v/>
      </c>
      <c r="CA90" s="65" t="str">
        <f t="shared" si="75"/>
        <v/>
      </c>
      <c r="CB90" s="65" t="str">
        <f t="shared" si="76"/>
        <v/>
      </c>
      <c r="CC90" s="65" t="str">
        <f t="shared" si="77"/>
        <v/>
      </c>
      <c r="CD90" s="65" t="str">
        <f t="shared" si="78"/>
        <v/>
      </c>
      <c r="CE90" s="65" t="str">
        <f t="shared" si="79"/>
        <v/>
      </c>
      <c r="CF90" s="65" t="str">
        <f t="shared" si="80"/>
        <v/>
      </c>
      <c r="CG90" s="66" t="str">
        <f t="shared" si="81"/>
        <v/>
      </c>
      <c r="CI90" s="42" t="str">
        <f t="shared" si="82"/>
        <v/>
      </c>
      <c r="CK90" s="92" t="str">
        <f t="shared" si="83"/>
        <v/>
      </c>
      <c r="CL90" s="65" t="str">
        <f t="shared" si="84"/>
        <v/>
      </c>
      <c r="CM90" s="93" t="str">
        <f t="shared" si="85"/>
        <v/>
      </c>
      <c r="CN90" s="101" t="str">
        <f t="shared" si="53"/>
        <v/>
      </c>
      <c r="CP90" s="92" t="str">
        <f t="shared" si="86"/>
        <v/>
      </c>
      <c r="CQ90" s="65" t="str">
        <f t="shared" si="87"/>
        <v/>
      </c>
      <c r="CR90" s="93" t="str">
        <f t="shared" si="88"/>
        <v/>
      </c>
      <c r="CS90" s="101" t="str">
        <f t="shared" si="89"/>
        <v/>
      </c>
    </row>
    <row r="91" spans="1:97" x14ac:dyDescent="0.25">
      <c r="A91" s="51"/>
      <c r="B91" s="15" t="str">
        <f t="shared" si="52"/>
        <v/>
      </c>
      <c r="C91" s="15" t="str">
        <f t="shared" si="54"/>
        <v/>
      </c>
      <c r="D91" s="51"/>
      <c r="E91" s="137"/>
      <c r="F91" s="138"/>
      <c r="G91" s="139"/>
      <c r="H91" s="138"/>
      <c r="I91" s="140"/>
      <c r="J91" s="138"/>
      <c r="K91" s="141"/>
      <c r="L91" s="139"/>
      <c r="M91" s="142"/>
      <c r="N91" s="142"/>
      <c r="O91" s="143"/>
      <c r="P91" s="144"/>
      <c r="Q91" s="144"/>
      <c r="R91" s="144"/>
      <c r="S91" s="144"/>
      <c r="T91" s="144"/>
      <c r="U91" s="144"/>
      <c r="V91" s="144"/>
      <c r="W91" s="144"/>
      <c r="X91" s="145"/>
      <c r="Y91" s="51"/>
      <c r="Z91" s="13" t="str">
        <f t="shared" si="55"/>
        <v/>
      </c>
      <c r="AA91" s="51"/>
      <c r="AE91" s="42" t="str">
        <f t="shared" si="56"/>
        <v/>
      </c>
      <c r="AF91" s="42" t="str">
        <f>IF($I91="", "", IF(COUNTIF($I$10:$I90, I91)&gt;0, "", SUMIF($I$10:$I$3009, $I91, $AE$10:$AE$3009)))</f>
        <v/>
      </c>
      <c r="AG91" s="45" t="str">
        <f>IF($AF91="", "", COUNTIF($AF$10:$AF$3009, "&gt;"&amp;AF91)+1+COUNTIF($AF$10:$AF91, $AF91)-1)</f>
        <v/>
      </c>
      <c r="AI91" s="42" t="str">
        <f t="shared" si="57"/>
        <v/>
      </c>
      <c r="AK91" s="15" t="str">
        <f t="shared" si="58"/>
        <v/>
      </c>
      <c r="AM91" s="64" t="str">
        <f t="shared" si="59"/>
        <v/>
      </c>
      <c r="AN91" s="65" t="str">
        <f t="shared" si="60"/>
        <v/>
      </c>
      <c r="AO91" s="65" t="str">
        <f t="shared" si="61"/>
        <v/>
      </c>
      <c r="AP91" s="65" t="str">
        <f t="shared" si="62"/>
        <v/>
      </c>
      <c r="AQ91" s="65" t="str">
        <f t="shared" si="63"/>
        <v/>
      </c>
      <c r="AR91" s="65" t="str">
        <f t="shared" si="64"/>
        <v/>
      </c>
      <c r="AS91" s="65" t="str">
        <f t="shared" si="65"/>
        <v/>
      </c>
      <c r="AT91" s="65" t="str">
        <f t="shared" si="66"/>
        <v/>
      </c>
      <c r="AU91" s="65" t="str">
        <f t="shared" si="67"/>
        <v/>
      </c>
      <c r="AV91" s="66" t="str">
        <f t="shared" si="68"/>
        <v/>
      </c>
      <c r="AX91" s="73" t="str">
        <f t="shared" si="90"/>
        <v/>
      </c>
      <c r="AY91" s="74" t="str">
        <f t="shared" si="93"/>
        <v/>
      </c>
      <c r="AZ91" s="74" t="str">
        <f t="shared" si="93"/>
        <v/>
      </c>
      <c r="BA91" s="74" t="str">
        <f t="shared" si="93"/>
        <v/>
      </c>
      <c r="BB91" s="74" t="str">
        <f t="shared" si="93"/>
        <v/>
      </c>
      <c r="BC91" s="74" t="str">
        <f t="shared" si="93"/>
        <v/>
      </c>
      <c r="BD91" s="74" t="str">
        <f t="shared" si="93"/>
        <v/>
      </c>
      <c r="BE91" s="74" t="str">
        <f t="shared" si="93"/>
        <v/>
      </c>
      <c r="BF91" s="74" t="str">
        <f t="shared" si="93"/>
        <v/>
      </c>
      <c r="BG91" s="75" t="str">
        <f t="shared" si="93"/>
        <v/>
      </c>
      <c r="BI91" s="73" t="str">
        <f t="shared" si="92"/>
        <v/>
      </c>
      <c r="BJ91" s="74" t="str">
        <f t="shared" si="69"/>
        <v/>
      </c>
      <c r="BK91" s="74" t="str">
        <f t="shared" si="69"/>
        <v/>
      </c>
      <c r="BL91" s="74" t="str">
        <f t="shared" si="69"/>
        <v/>
      </c>
      <c r="BM91" s="74" t="str">
        <f t="shared" si="69"/>
        <v/>
      </c>
      <c r="BN91" s="74" t="str">
        <f t="shared" si="69"/>
        <v/>
      </c>
      <c r="BO91" s="74" t="str">
        <f t="shared" si="69"/>
        <v/>
      </c>
      <c r="BP91" s="74" t="str">
        <f t="shared" si="69"/>
        <v/>
      </c>
      <c r="BQ91" s="74" t="str">
        <f t="shared" si="69"/>
        <v/>
      </c>
      <c r="BR91" s="75" t="str">
        <f t="shared" si="69"/>
        <v/>
      </c>
      <c r="BU91" s="42" t="str">
        <f t="shared" si="70"/>
        <v/>
      </c>
      <c r="BV91" s="66" t="str">
        <f t="shared" si="71"/>
        <v/>
      </c>
      <c r="BX91" s="64" t="str">
        <f t="shared" si="72"/>
        <v/>
      </c>
      <c r="BY91" s="65" t="str">
        <f t="shared" si="73"/>
        <v/>
      </c>
      <c r="BZ91" s="65" t="str">
        <f t="shared" si="74"/>
        <v/>
      </c>
      <c r="CA91" s="65" t="str">
        <f t="shared" si="75"/>
        <v/>
      </c>
      <c r="CB91" s="65" t="str">
        <f t="shared" si="76"/>
        <v/>
      </c>
      <c r="CC91" s="65" t="str">
        <f t="shared" si="77"/>
        <v/>
      </c>
      <c r="CD91" s="65" t="str">
        <f t="shared" si="78"/>
        <v/>
      </c>
      <c r="CE91" s="65" t="str">
        <f t="shared" si="79"/>
        <v/>
      </c>
      <c r="CF91" s="65" t="str">
        <f t="shared" si="80"/>
        <v/>
      </c>
      <c r="CG91" s="66" t="str">
        <f t="shared" si="81"/>
        <v/>
      </c>
      <c r="CI91" s="42" t="str">
        <f t="shared" si="82"/>
        <v/>
      </c>
      <c r="CK91" s="92" t="str">
        <f t="shared" si="83"/>
        <v/>
      </c>
      <c r="CL91" s="65" t="str">
        <f t="shared" si="84"/>
        <v/>
      </c>
      <c r="CM91" s="93" t="str">
        <f t="shared" si="85"/>
        <v/>
      </c>
      <c r="CN91" s="101" t="str">
        <f t="shared" si="53"/>
        <v/>
      </c>
      <c r="CP91" s="92" t="str">
        <f t="shared" si="86"/>
        <v/>
      </c>
      <c r="CQ91" s="65" t="str">
        <f t="shared" si="87"/>
        <v/>
      </c>
      <c r="CR91" s="93" t="str">
        <f t="shared" si="88"/>
        <v/>
      </c>
      <c r="CS91" s="101" t="str">
        <f t="shared" si="89"/>
        <v/>
      </c>
    </row>
    <row r="92" spans="1:97" x14ac:dyDescent="0.25">
      <c r="A92" s="51"/>
      <c r="B92" s="15" t="str">
        <f t="shared" si="52"/>
        <v/>
      </c>
      <c r="C92" s="15" t="str">
        <f t="shared" si="54"/>
        <v/>
      </c>
      <c r="D92" s="51"/>
      <c r="E92" s="137"/>
      <c r="F92" s="138"/>
      <c r="G92" s="139"/>
      <c r="H92" s="138"/>
      <c r="I92" s="140"/>
      <c r="J92" s="138"/>
      <c r="K92" s="141"/>
      <c r="L92" s="139"/>
      <c r="M92" s="142"/>
      <c r="N92" s="142"/>
      <c r="O92" s="143"/>
      <c r="P92" s="144"/>
      <c r="Q92" s="144"/>
      <c r="R92" s="144"/>
      <c r="S92" s="144"/>
      <c r="T92" s="144"/>
      <c r="U92" s="144"/>
      <c r="V92" s="144"/>
      <c r="W92" s="144"/>
      <c r="X92" s="145"/>
      <c r="Y92" s="51"/>
      <c r="Z92" s="13" t="str">
        <f t="shared" si="55"/>
        <v/>
      </c>
      <c r="AA92" s="51"/>
      <c r="AE92" s="42" t="str">
        <f t="shared" si="56"/>
        <v/>
      </c>
      <c r="AF92" s="42" t="str">
        <f>IF($I92="", "", IF(COUNTIF($I$10:$I91, I92)&gt;0, "", SUMIF($I$10:$I$3009, $I92, $AE$10:$AE$3009)))</f>
        <v/>
      </c>
      <c r="AG92" s="45" t="str">
        <f>IF($AF92="", "", COUNTIF($AF$10:$AF$3009, "&gt;"&amp;AF92)+1+COUNTIF($AF$10:$AF92, $AF92)-1)</f>
        <v/>
      </c>
      <c r="AI92" s="42" t="str">
        <f t="shared" si="57"/>
        <v/>
      </c>
      <c r="AK92" s="15" t="str">
        <f t="shared" si="58"/>
        <v/>
      </c>
      <c r="AM92" s="64" t="str">
        <f t="shared" si="59"/>
        <v/>
      </c>
      <c r="AN92" s="65" t="str">
        <f t="shared" si="60"/>
        <v/>
      </c>
      <c r="AO92" s="65" t="str">
        <f t="shared" si="61"/>
        <v/>
      </c>
      <c r="AP92" s="65" t="str">
        <f t="shared" si="62"/>
        <v/>
      </c>
      <c r="AQ92" s="65" t="str">
        <f t="shared" si="63"/>
        <v/>
      </c>
      <c r="AR92" s="65" t="str">
        <f t="shared" si="64"/>
        <v/>
      </c>
      <c r="AS92" s="65" t="str">
        <f t="shared" si="65"/>
        <v/>
      </c>
      <c r="AT92" s="65" t="str">
        <f t="shared" si="66"/>
        <v/>
      </c>
      <c r="AU92" s="65" t="str">
        <f t="shared" si="67"/>
        <v/>
      </c>
      <c r="AV92" s="66" t="str">
        <f t="shared" si="68"/>
        <v/>
      </c>
      <c r="AX92" s="73" t="str">
        <f t="shared" si="90"/>
        <v/>
      </c>
      <c r="AY92" s="74" t="str">
        <f t="shared" si="93"/>
        <v/>
      </c>
      <c r="AZ92" s="74" t="str">
        <f t="shared" si="93"/>
        <v/>
      </c>
      <c r="BA92" s="74" t="str">
        <f t="shared" si="93"/>
        <v/>
      </c>
      <c r="BB92" s="74" t="str">
        <f t="shared" si="93"/>
        <v/>
      </c>
      <c r="BC92" s="74" t="str">
        <f t="shared" si="93"/>
        <v/>
      </c>
      <c r="BD92" s="74" t="str">
        <f t="shared" si="93"/>
        <v/>
      </c>
      <c r="BE92" s="74" t="str">
        <f t="shared" si="93"/>
        <v/>
      </c>
      <c r="BF92" s="74" t="str">
        <f t="shared" si="93"/>
        <v/>
      </c>
      <c r="BG92" s="75" t="str">
        <f t="shared" si="93"/>
        <v/>
      </c>
      <c r="BI92" s="73" t="str">
        <f t="shared" si="92"/>
        <v/>
      </c>
      <c r="BJ92" s="74" t="str">
        <f t="shared" si="69"/>
        <v/>
      </c>
      <c r="BK92" s="74" t="str">
        <f t="shared" si="69"/>
        <v/>
      </c>
      <c r="BL92" s="74" t="str">
        <f t="shared" si="69"/>
        <v/>
      </c>
      <c r="BM92" s="74" t="str">
        <f t="shared" si="69"/>
        <v/>
      </c>
      <c r="BN92" s="74" t="str">
        <f t="shared" si="69"/>
        <v/>
      </c>
      <c r="BO92" s="74" t="str">
        <f t="shared" si="69"/>
        <v/>
      </c>
      <c r="BP92" s="74" t="str">
        <f t="shared" si="69"/>
        <v/>
      </c>
      <c r="BQ92" s="74" t="str">
        <f t="shared" si="69"/>
        <v/>
      </c>
      <c r="BR92" s="75" t="str">
        <f t="shared" si="69"/>
        <v/>
      </c>
      <c r="BU92" s="42" t="str">
        <f t="shared" si="70"/>
        <v/>
      </c>
      <c r="BV92" s="66" t="str">
        <f t="shared" si="71"/>
        <v/>
      </c>
      <c r="BX92" s="64" t="str">
        <f t="shared" si="72"/>
        <v/>
      </c>
      <c r="BY92" s="65" t="str">
        <f t="shared" si="73"/>
        <v/>
      </c>
      <c r="BZ92" s="65" t="str">
        <f t="shared" si="74"/>
        <v/>
      </c>
      <c r="CA92" s="65" t="str">
        <f t="shared" si="75"/>
        <v/>
      </c>
      <c r="CB92" s="65" t="str">
        <f t="shared" si="76"/>
        <v/>
      </c>
      <c r="CC92" s="65" t="str">
        <f t="shared" si="77"/>
        <v/>
      </c>
      <c r="CD92" s="65" t="str">
        <f t="shared" si="78"/>
        <v/>
      </c>
      <c r="CE92" s="65" t="str">
        <f t="shared" si="79"/>
        <v/>
      </c>
      <c r="CF92" s="65" t="str">
        <f t="shared" si="80"/>
        <v/>
      </c>
      <c r="CG92" s="66" t="str">
        <f t="shared" si="81"/>
        <v/>
      </c>
      <c r="CI92" s="42" t="str">
        <f t="shared" si="82"/>
        <v/>
      </c>
      <c r="CK92" s="92" t="str">
        <f t="shared" si="83"/>
        <v/>
      </c>
      <c r="CL92" s="65" t="str">
        <f t="shared" si="84"/>
        <v/>
      </c>
      <c r="CM92" s="93" t="str">
        <f t="shared" si="85"/>
        <v/>
      </c>
      <c r="CN92" s="101" t="str">
        <f t="shared" si="53"/>
        <v/>
      </c>
      <c r="CP92" s="92" t="str">
        <f t="shared" si="86"/>
        <v/>
      </c>
      <c r="CQ92" s="65" t="str">
        <f t="shared" si="87"/>
        <v/>
      </c>
      <c r="CR92" s="93" t="str">
        <f t="shared" si="88"/>
        <v/>
      </c>
      <c r="CS92" s="101" t="str">
        <f t="shared" si="89"/>
        <v/>
      </c>
    </row>
    <row r="93" spans="1:97" x14ac:dyDescent="0.25">
      <c r="A93" s="51"/>
      <c r="B93" s="15" t="str">
        <f t="shared" si="52"/>
        <v/>
      </c>
      <c r="C93" s="15" t="str">
        <f t="shared" si="54"/>
        <v/>
      </c>
      <c r="D93" s="51"/>
      <c r="E93" s="137"/>
      <c r="F93" s="138"/>
      <c r="G93" s="139"/>
      <c r="H93" s="138"/>
      <c r="I93" s="140"/>
      <c r="J93" s="138"/>
      <c r="K93" s="141"/>
      <c r="L93" s="139"/>
      <c r="M93" s="142"/>
      <c r="N93" s="142"/>
      <c r="O93" s="143"/>
      <c r="P93" s="144"/>
      <c r="Q93" s="144"/>
      <c r="R93" s="144"/>
      <c r="S93" s="144"/>
      <c r="T93" s="144"/>
      <c r="U93" s="144"/>
      <c r="V93" s="144"/>
      <c r="W93" s="144"/>
      <c r="X93" s="145"/>
      <c r="Y93" s="51"/>
      <c r="Z93" s="13" t="str">
        <f t="shared" si="55"/>
        <v/>
      </c>
      <c r="AA93" s="51"/>
      <c r="AE93" s="42" t="str">
        <f t="shared" si="56"/>
        <v/>
      </c>
      <c r="AF93" s="42" t="str">
        <f>IF($I93="", "", IF(COUNTIF($I$10:$I92, I93)&gt;0, "", SUMIF($I$10:$I$3009, $I93, $AE$10:$AE$3009)))</f>
        <v/>
      </c>
      <c r="AG93" s="45" t="str">
        <f>IF($AF93="", "", COUNTIF($AF$10:$AF$3009, "&gt;"&amp;AF93)+1+COUNTIF($AF$10:$AF93, $AF93)-1)</f>
        <v/>
      </c>
      <c r="AI93" s="42" t="str">
        <f t="shared" si="57"/>
        <v/>
      </c>
      <c r="AK93" s="15" t="str">
        <f t="shared" si="58"/>
        <v/>
      </c>
      <c r="AM93" s="64" t="str">
        <f t="shared" si="59"/>
        <v/>
      </c>
      <c r="AN93" s="65" t="str">
        <f t="shared" si="60"/>
        <v/>
      </c>
      <c r="AO93" s="65" t="str">
        <f t="shared" si="61"/>
        <v/>
      </c>
      <c r="AP93" s="65" t="str">
        <f t="shared" si="62"/>
        <v/>
      </c>
      <c r="AQ93" s="65" t="str">
        <f t="shared" si="63"/>
        <v/>
      </c>
      <c r="AR93" s="65" t="str">
        <f t="shared" si="64"/>
        <v/>
      </c>
      <c r="AS93" s="65" t="str">
        <f t="shared" si="65"/>
        <v/>
      </c>
      <c r="AT93" s="65" t="str">
        <f t="shared" si="66"/>
        <v/>
      </c>
      <c r="AU93" s="65" t="str">
        <f t="shared" si="67"/>
        <v/>
      </c>
      <c r="AV93" s="66" t="str">
        <f t="shared" si="68"/>
        <v/>
      </c>
      <c r="AX93" s="73" t="str">
        <f t="shared" si="90"/>
        <v/>
      </c>
      <c r="AY93" s="74" t="str">
        <f t="shared" si="93"/>
        <v/>
      </c>
      <c r="AZ93" s="74" t="str">
        <f t="shared" si="93"/>
        <v/>
      </c>
      <c r="BA93" s="74" t="str">
        <f t="shared" si="93"/>
        <v/>
      </c>
      <c r="BB93" s="74" t="str">
        <f t="shared" si="93"/>
        <v/>
      </c>
      <c r="BC93" s="74" t="str">
        <f t="shared" si="93"/>
        <v/>
      </c>
      <c r="BD93" s="74" t="str">
        <f t="shared" si="93"/>
        <v/>
      </c>
      <c r="BE93" s="74" t="str">
        <f t="shared" si="93"/>
        <v/>
      </c>
      <c r="BF93" s="74" t="str">
        <f t="shared" si="93"/>
        <v/>
      </c>
      <c r="BG93" s="75" t="str">
        <f t="shared" si="93"/>
        <v/>
      </c>
      <c r="BI93" s="73" t="str">
        <f t="shared" si="92"/>
        <v/>
      </c>
      <c r="BJ93" s="74" t="str">
        <f t="shared" si="69"/>
        <v/>
      </c>
      <c r="BK93" s="74" t="str">
        <f t="shared" si="69"/>
        <v/>
      </c>
      <c r="BL93" s="74" t="str">
        <f t="shared" si="69"/>
        <v/>
      </c>
      <c r="BM93" s="74" t="str">
        <f t="shared" si="69"/>
        <v/>
      </c>
      <c r="BN93" s="74" t="str">
        <f t="shared" si="69"/>
        <v/>
      </c>
      <c r="BO93" s="74" t="str">
        <f t="shared" si="69"/>
        <v/>
      </c>
      <c r="BP93" s="74" t="str">
        <f t="shared" si="69"/>
        <v/>
      </c>
      <c r="BQ93" s="74" t="str">
        <f t="shared" si="69"/>
        <v/>
      </c>
      <c r="BR93" s="75" t="str">
        <f t="shared" si="69"/>
        <v/>
      </c>
      <c r="BU93" s="42" t="str">
        <f t="shared" si="70"/>
        <v/>
      </c>
      <c r="BV93" s="66" t="str">
        <f t="shared" si="71"/>
        <v/>
      </c>
      <c r="BX93" s="64" t="str">
        <f t="shared" si="72"/>
        <v/>
      </c>
      <c r="BY93" s="65" t="str">
        <f t="shared" si="73"/>
        <v/>
      </c>
      <c r="BZ93" s="65" t="str">
        <f t="shared" si="74"/>
        <v/>
      </c>
      <c r="CA93" s="65" t="str">
        <f t="shared" si="75"/>
        <v/>
      </c>
      <c r="CB93" s="65" t="str">
        <f t="shared" si="76"/>
        <v/>
      </c>
      <c r="CC93" s="65" t="str">
        <f t="shared" si="77"/>
        <v/>
      </c>
      <c r="CD93" s="65" t="str">
        <f t="shared" si="78"/>
        <v/>
      </c>
      <c r="CE93" s="65" t="str">
        <f t="shared" si="79"/>
        <v/>
      </c>
      <c r="CF93" s="65" t="str">
        <f t="shared" si="80"/>
        <v/>
      </c>
      <c r="CG93" s="66" t="str">
        <f t="shared" si="81"/>
        <v/>
      </c>
      <c r="CI93" s="42" t="str">
        <f t="shared" si="82"/>
        <v/>
      </c>
      <c r="CK93" s="92" t="str">
        <f t="shared" si="83"/>
        <v/>
      </c>
      <c r="CL93" s="65" t="str">
        <f t="shared" si="84"/>
        <v/>
      </c>
      <c r="CM93" s="93" t="str">
        <f t="shared" si="85"/>
        <v/>
      </c>
      <c r="CN93" s="101" t="str">
        <f t="shared" si="53"/>
        <v/>
      </c>
      <c r="CP93" s="92" t="str">
        <f t="shared" si="86"/>
        <v/>
      </c>
      <c r="CQ93" s="65" t="str">
        <f t="shared" si="87"/>
        <v/>
      </c>
      <c r="CR93" s="93" t="str">
        <f t="shared" si="88"/>
        <v/>
      </c>
      <c r="CS93" s="101" t="str">
        <f t="shared" si="89"/>
        <v/>
      </c>
    </row>
    <row r="94" spans="1:97" x14ac:dyDescent="0.25">
      <c r="A94" s="51"/>
      <c r="B94" s="15" t="str">
        <f t="shared" si="52"/>
        <v/>
      </c>
      <c r="C94" s="15" t="str">
        <f t="shared" si="54"/>
        <v/>
      </c>
      <c r="D94" s="51"/>
      <c r="E94" s="137"/>
      <c r="F94" s="138"/>
      <c r="G94" s="139"/>
      <c r="H94" s="138"/>
      <c r="I94" s="140"/>
      <c r="J94" s="138"/>
      <c r="K94" s="141"/>
      <c r="L94" s="139"/>
      <c r="M94" s="142"/>
      <c r="N94" s="142"/>
      <c r="O94" s="143"/>
      <c r="P94" s="144"/>
      <c r="Q94" s="144"/>
      <c r="R94" s="144"/>
      <c r="S94" s="144"/>
      <c r="T94" s="144"/>
      <c r="U94" s="144"/>
      <c r="V94" s="144"/>
      <c r="W94" s="144"/>
      <c r="X94" s="145"/>
      <c r="Y94" s="51"/>
      <c r="Z94" s="13" t="str">
        <f t="shared" si="55"/>
        <v/>
      </c>
      <c r="AA94" s="51"/>
      <c r="AE94" s="42" t="str">
        <f t="shared" si="56"/>
        <v/>
      </c>
      <c r="AF94" s="42" t="str">
        <f>IF($I94="", "", IF(COUNTIF($I$10:$I93, I94)&gt;0, "", SUMIF($I$10:$I$3009, $I94, $AE$10:$AE$3009)))</f>
        <v/>
      </c>
      <c r="AG94" s="45" t="str">
        <f>IF($AF94="", "", COUNTIF($AF$10:$AF$3009, "&gt;"&amp;AF94)+1+COUNTIF($AF$10:$AF94, $AF94)-1)</f>
        <v/>
      </c>
      <c r="AI94" s="42" t="str">
        <f t="shared" si="57"/>
        <v/>
      </c>
      <c r="AK94" s="15" t="str">
        <f t="shared" si="58"/>
        <v/>
      </c>
      <c r="AM94" s="64" t="str">
        <f t="shared" si="59"/>
        <v/>
      </c>
      <c r="AN94" s="65" t="str">
        <f t="shared" si="60"/>
        <v/>
      </c>
      <c r="AO94" s="65" t="str">
        <f t="shared" si="61"/>
        <v/>
      </c>
      <c r="AP94" s="65" t="str">
        <f t="shared" si="62"/>
        <v/>
      </c>
      <c r="AQ94" s="65" t="str">
        <f t="shared" si="63"/>
        <v/>
      </c>
      <c r="AR94" s="65" t="str">
        <f t="shared" si="64"/>
        <v/>
      </c>
      <c r="AS94" s="65" t="str">
        <f t="shared" si="65"/>
        <v/>
      </c>
      <c r="AT94" s="65" t="str">
        <f t="shared" si="66"/>
        <v/>
      </c>
      <c r="AU94" s="65" t="str">
        <f t="shared" si="67"/>
        <v/>
      </c>
      <c r="AV94" s="66" t="str">
        <f t="shared" si="68"/>
        <v/>
      </c>
      <c r="AX94" s="73" t="str">
        <f t="shared" si="90"/>
        <v/>
      </c>
      <c r="AY94" s="74" t="str">
        <f t="shared" si="93"/>
        <v/>
      </c>
      <c r="AZ94" s="74" t="str">
        <f t="shared" si="93"/>
        <v/>
      </c>
      <c r="BA94" s="74" t="str">
        <f t="shared" si="93"/>
        <v/>
      </c>
      <c r="BB94" s="74" t="str">
        <f t="shared" si="93"/>
        <v/>
      </c>
      <c r="BC94" s="74" t="str">
        <f t="shared" si="93"/>
        <v/>
      </c>
      <c r="BD94" s="74" t="str">
        <f t="shared" si="93"/>
        <v/>
      </c>
      <c r="BE94" s="74" t="str">
        <f t="shared" si="93"/>
        <v/>
      </c>
      <c r="BF94" s="74" t="str">
        <f t="shared" si="93"/>
        <v/>
      </c>
      <c r="BG94" s="75" t="str">
        <f t="shared" si="93"/>
        <v/>
      </c>
      <c r="BI94" s="73" t="str">
        <f t="shared" si="92"/>
        <v/>
      </c>
      <c r="BJ94" s="74" t="str">
        <f t="shared" si="69"/>
        <v/>
      </c>
      <c r="BK94" s="74" t="str">
        <f t="shared" si="69"/>
        <v/>
      </c>
      <c r="BL94" s="74" t="str">
        <f t="shared" si="69"/>
        <v/>
      </c>
      <c r="BM94" s="74" t="str">
        <f t="shared" si="69"/>
        <v/>
      </c>
      <c r="BN94" s="74" t="str">
        <f t="shared" si="69"/>
        <v/>
      </c>
      <c r="BO94" s="74" t="str">
        <f t="shared" si="69"/>
        <v/>
      </c>
      <c r="BP94" s="74" t="str">
        <f t="shared" si="69"/>
        <v/>
      </c>
      <c r="BQ94" s="74" t="str">
        <f t="shared" si="69"/>
        <v/>
      </c>
      <c r="BR94" s="75" t="str">
        <f t="shared" si="69"/>
        <v/>
      </c>
      <c r="BU94" s="42" t="str">
        <f t="shared" si="70"/>
        <v/>
      </c>
      <c r="BV94" s="66" t="str">
        <f t="shared" si="71"/>
        <v/>
      </c>
      <c r="BX94" s="64" t="str">
        <f t="shared" si="72"/>
        <v/>
      </c>
      <c r="BY94" s="65" t="str">
        <f t="shared" si="73"/>
        <v/>
      </c>
      <c r="BZ94" s="65" t="str">
        <f t="shared" si="74"/>
        <v/>
      </c>
      <c r="CA94" s="65" t="str">
        <f t="shared" si="75"/>
        <v/>
      </c>
      <c r="CB94" s="65" t="str">
        <f t="shared" si="76"/>
        <v/>
      </c>
      <c r="CC94" s="65" t="str">
        <f t="shared" si="77"/>
        <v/>
      </c>
      <c r="CD94" s="65" t="str">
        <f t="shared" si="78"/>
        <v/>
      </c>
      <c r="CE94" s="65" t="str">
        <f t="shared" si="79"/>
        <v/>
      </c>
      <c r="CF94" s="65" t="str">
        <f t="shared" si="80"/>
        <v/>
      </c>
      <c r="CG94" s="66" t="str">
        <f t="shared" si="81"/>
        <v/>
      </c>
      <c r="CI94" s="42" t="str">
        <f t="shared" si="82"/>
        <v/>
      </c>
      <c r="CK94" s="92" t="str">
        <f t="shared" si="83"/>
        <v/>
      </c>
      <c r="CL94" s="65" t="str">
        <f t="shared" si="84"/>
        <v/>
      </c>
      <c r="CM94" s="93" t="str">
        <f t="shared" si="85"/>
        <v/>
      </c>
      <c r="CN94" s="101" t="str">
        <f t="shared" si="53"/>
        <v/>
      </c>
      <c r="CP94" s="92" t="str">
        <f t="shared" si="86"/>
        <v/>
      </c>
      <c r="CQ94" s="65" t="str">
        <f t="shared" si="87"/>
        <v/>
      </c>
      <c r="CR94" s="93" t="str">
        <f t="shared" si="88"/>
        <v/>
      </c>
      <c r="CS94" s="101" t="str">
        <f t="shared" si="89"/>
        <v/>
      </c>
    </row>
    <row r="95" spans="1:97" x14ac:dyDescent="0.25">
      <c r="A95" s="51"/>
      <c r="B95" s="15" t="str">
        <f t="shared" si="52"/>
        <v/>
      </c>
      <c r="C95" s="15" t="str">
        <f t="shared" si="54"/>
        <v/>
      </c>
      <c r="D95" s="51"/>
      <c r="E95" s="137"/>
      <c r="F95" s="138"/>
      <c r="G95" s="139"/>
      <c r="H95" s="138"/>
      <c r="I95" s="140"/>
      <c r="J95" s="138"/>
      <c r="K95" s="141"/>
      <c r="L95" s="139"/>
      <c r="M95" s="142"/>
      <c r="N95" s="142"/>
      <c r="O95" s="143"/>
      <c r="P95" s="144"/>
      <c r="Q95" s="144"/>
      <c r="R95" s="144"/>
      <c r="S95" s="144"/>
      <c r="T95" s="144"/>
      <c r="U95" s="144"/>
      <c r="V95" s="144"/>
      <c r="W95" s="144"/>
      <c r="X95" s="145"/>
      <c r="Y95" s="51"/>
      <c r="Z95" s="13" t="str">
        <f t="shared" si="55"/>
        <v/>
      </c>
      <c r="AA95" s="51"/>
      <c r="AE95" s="42" t="str">
        <f t="shared" si="56"/>
        <v/>
      </c>
      <c r="AF95" s="42" t="str">
        <f>IF($I95="", "", IF(COUNTIF($I$10:$I94, I95)&gt;0, "", SUMIF($I$10:$I$3009, $I95, $AE$10:$AE$3009)))</f>
        <v/>
      </c>
      <c r="AG95" s="45" t="str">
        <f>IF($AF95="", "", COUNTIF($AF$10:$AF$3009, "&gt;"&amp;AF95)+1+COUNTIF($AF$10:$AF95, $AF95)-1)</f>
        <v/>
      </c>
      <c r="AI95" s="42" t="str">
        <f t="shared" si="57"/>
        <v/>
      </c>
      <c r="AK95" s="15" t="str">
        <f t="shared" si="58"/>
        <v/>
      </c>
      <c r="AM95" s="64" t="str">
        <f t="shared" si="59"/>
        <v/>
      </c>
      <c r="AN95" s="65" t="str">
        <f t="shared" si="60"/>
        <v/>
      </c>
      <c r="AO95" s="65" t="str">
        <f t="shared" si="61"/>
        <v/>
      </c>
      <c r="AP95" s="65" t="str">
        <f t="shared" si="62"/>
        <v/>
      </c>
      <c r="AQ95" s="65" t="str">
        <f t="shared" si="63"/>
        <v/>
      </c>
      <c r="AR95" s="65" t="str">
        <f t="shared" si="64"/>
        <v/>
      </c>
      <c r="AS95" s="65" t="str">
        <f t="shared" si="65"/>
        <v/>
      </c>
      <c r="AT95" s="65" t="str">
        <f t="shared" si="66"/>
        <v/>
      </c>
      <c r="AU95" s="65" t="str">
        <f t="shared" si="67"/>
        <v/>
      </c>
      <c r="AV95" s="66" t="str">
        <f t="shared" si="68"/>
        <v/>
      </c>
      <c r="AX95" s="73" t="str">
        <f t="shared" si="90"/>
        <v/>
      </c>
      <c r="AY95" s="74" t="str">
        <f t="shared" si="93"/>
        <v/>
      </c>
      <c r="AZ95" s="74" t="str">
        <f t="shared" si="93"/>
        <v/>
      </c>
      <c r="BA95" s="74" t="str">
        <f t="shared" si="93"/>
        <v/>
      </c>
      <c r="BB95" s="74" t="str">
        <f t="shared" si="93"/>
        <v/>
      </c>
      <c r="BC95" s="74" t="str">
        <f t="shared" si="93"/>
        <v/>
      </c>
      <c r="BD95" s="74" t="str">
        <f t="shared" si="93"/>
        <v/>
      </c>
      <c r="BE95" s="74" t="str">
        <f t="shared" si="93"/>
        <v/>
      </c>
      <c r="BF95" s="74" t="str">
        <f t="shared" si="93"/>
        <v/>
      </c>
      <c r="BG95" s="75" t="str">
        <f t="shared" si="93"/>
        <v/>
      </c>
      <c r="BI95" s="73" t="str">
        <f t="shared" si="92"/>
        <v/>
      </c>
      <c r="BJ95" s="74" t="str">
        <f t="shared" si="69"/>
        <v/>
      </c>
      <c r="BK95" s="74" t="str">
        <f t="shared" si="69"/>
        <v/>
      </c>
      <c r="BL95" s="74" t="str">
        <f t="shared" si="69"/>
        <v/>
      </c>
      <c r="BM95" s="74" t="str">
        <f t="shared" si="69"/>
        <v/>
      </c>
      <c r="BN95" s="74" t="str">
        <f t="shared" si="69"/>
        <v/>
      </c>
      <c r="BO95" s="74" t="str">
        <f t="shared" si="69"/>
        <v/>
      </c>
      <c r="BP95" s="74" t="str">
        <f t="shared" si="69"/>
        <v/>
      </c>
      <c r="BQ95" s="74" t="str">
        <f t="shared" si="69"/>
        <v/>
      </c>
      <c r="BR95" s="75" t="str">
        <f t="shared" si="69"/>
        <v/>
      </c>
      <c r="BU95" s="42" t="str">
        <f t="shared" si="70"/>
        <v/>
      </c>
      <c r="BV95" s="66" t="str">
        <f t="shared" si="71"/>
        <v/>
      </c>
      <c r="BX95" s="64" t="str">
        <f t="shared" si="72"/>
        <v/>
      </c>
      <c r="BY95" s="65" t="str">
        <f t="shared" si="73"/>
        <v/>
      </c>
      <c r="BZ95" s="65" t="str">
        <f t="shared" si="74"/>
        <v/>
      </c>
      <c r="CA95" s="65" t="str">
        <f t="shared" si="75"/>
        <v/>
      </c>
      <c r="CB95" s="65" t="str">
        <f t="shared" si="76"/>
        <v/>
      </c>
      <c r="CC95" s="65" t="str">
        <f t="shared" si="77"/>
        <v/>
      </c>
      <c r="CD95" s="65" t="str">
        <f t="shared" si="78"/>
        <v/>
      </c>
      <c r="CE95" s="65" t="str">
        <f t="shared" si="79"/>
        <v/>
      </c>
      <c r="CF95" s="65" t="str">
        <f t="shared" si="80"/>
        <v/>
      </c>
      <c r="CG95" s="66" t="str">
        <f t="shared" si="81"/>
        <v/>
      </c>
      <c r="CI95" s="42" t="str">
        <f t="shared" si="82"/>
        <v/>
      </c>
      <c r="CK95" s="92" t="str">
        <f t="shared" si="83"/>
        <v/>
      </c>
      <c r="CL95" s="65" t="str">
        <f t="shared" si="84"/>
        <v/>
      </c>
      <c r="CM95" s="93" t="str">
        <f t="shared" si="85"/>
        <v/>
      </c>
      <c r="CN95" s="101" t="str">
        <f t="shared" si="53"/>
        <v/>
      </c>
      <c r="CP95" s="92" t="str">
        <f t="shared" si="86"/>
        <v/>
      </c>
      <c r="CQ95" s="65" t="str">
        <f t="shared" si="87"/>
        <v/>
      </c>
      <c r="CR95" s="93" t="str">
        <f t="shared" si="88"/>
        <v/>
      </c>
      <c r="CS95" s="101" t="str">
        <f t="shared" si="89"/>
        <v/>
      </c>
    </row>
    <row r="96" spans="1:97" x14ac:dyDescent="0.25">
      <c r="A96" s="51"/>
      <c r="B96" s="15" t="str">
        <f t="shared" si="52"/>
        <v/>
      </c>
      <c r="C96" s="15" t="str">
        <f t="shared" si="54"/>
        <v/>
      </c>
      <c r="D96" s="51"/>
      <c r="E96" s="137"/>
      <c r="F96" s="138"/>
      <c r="G96" s="139"/>
      <c r="H96" s="138"/>
      <c r="I96" s="140"/>
      <c r="J96" s="138"/>
      <c r="K96" s="141"/>
      <c r="L96" s="139"/>
      <c r="M96" s="142"/>
      <c r="N96" s="142"/>
      <c r="O96" s="143"/>
      <c r="P96" s="144"/>
      <c r="Q96" s="144"/>
      <c r="R96" s="144"/>
      <c r="S96" s="144"/>
      <c r="T96" s="144"/>
      <c r="U96" s="144"/>
      <c r="V96" s="144"/>
      <c r="W96" s="144"/>
      <c r="X96" s="145"/>
      <c r="Y96" s="51"/>
      <c r="Z96" s="13" t="str">
        <f t="shared" si="55"/>
        <v/>
      </c>
      <c r="AA96" s="51"/>
      <c r="AE96" s="42" t="str">
        <f t="shared" si="56"/>
        <v/>
      </c>
      <c r="AF96" s="42" t="str">
        <f>IF($I96="", "", IF(COUNTIF($I$10:$I95, I96)&gt;0, "", SUMIF($I$10:$I$3009, $I96, $AE$10:$AE$3009)))</f>
        <v/>
      </c>
      <c r="AG96" s="45" t="str">
        <f>IF($AF96="", "", COUNTIF($AF$10:$AF$3009, "&gt;"&amp;AF96)+1+COUNTIF($AF$10:$AF96, $AF96)-1)</f>
        <v/>
      </c>
      <c r="AI96" s="42" t="str">
        <f t="shared" si="57"/>
        <v/>
      </c>
      <c r="AK96" s="15" t="str">
        <f t="shared" si="58"/>
        <v/>
      </c>
      <c r="AM96" s="64" t="str">
        <f t="shared" si="59"/>
        <v/>
      </c>
      <c r="AN96" s="65" t="str">
        <f t="shared" si="60"/>
        <v/>
      </c>
      <c r="AO96" s="65" t="str">
        <f t="shared" si="61"/>
        <v/>
      </c>
      <c r="AP96" s="65" t="str">
        <f t="shared" si="62"/>
        <v/>
      </c>
      <c r="AQ96" s="65" t="str">
        <f t="shared" si="63"/>
        <v/>
      </c>
      <c r="AR96" s="65" t="str">
        <f t="shared" si="64"/>
        <v/>
      </c>
      <c r="AS96" s="65" t="str">
        <f t="shared" si="65"/>
        <v/>
      </c>
      <c r="AT96" s="65" t="str">
        <f t="shared" si="66"/>
        <v/>
      </c>
      <c r="AU96" s="65" t="str">
        <f t="shared" si="67"/>
        <v/>
      </c>
      <c r="AV96" s="66" t="str">
        <f t="shared" si="68"/>
        <v/>
      </c>
      <c r="AX96" s="73" t="str">
        <f t="shared" si="90"/>
        <v/>
      </c>
      <c r="AY96" s="74" t="str">
        <f t="shared" ref="AY96:BG105" si="94">IF(AY$9="", "", IF($H96=AY$9, $AE96, ""))</f>
        <v/>
      </c>
      <c r="AZ96" s="74" t="str">
        <f t="shared" si="94"/>
        <v/>
      </c>
      <c r="BA96" s="74" t="str">
        <f t="shared" si="94"/>
        <v/>
      </c>
      <c r="BB96" s="74" t="str">
        <f t="shared" si="94"/>
        <v/>
      </c>
      <c r="BC96" s="74" t="str">
        <f t="shared" si="94"/>
        <v/>
      </c>
      <c r="BD96" s="74" t="str">
        <f t="shared" si="94"/>
        <v/>
      </c>
      <c r="BE96" s="74" t="str">
        <f t="shared" si="94"/>
        <v/>
      </c>
      <c r="BF96" s="74" t="str">
        <f t="shared" si="94"/>
        <v/>
      </c>
      <c r="BG96" s="75" t="str">
        <f t="shared" si="94"/>
        <v/>
      </c>
      <c r="BI96" s="73" t="str">
        <f t="shared" si="92"/>
        <v/>
      </c>
      <c r="BJ96" s="74" t="str">
        <f t="shared" si="69"/>
        <v/>
      </c>
      <c r="BK96" s="74" t="str">
        <f t="shared" si="69"/>
        <v/>
      </c>
      <c r="BL96" s="74" t="str">
        <f t="shared" si="69"/>
        <v/>
      </c>
      <c r="BM96" s="74" t="str">
        <f t="shared" si="69"/>
        <v/>
      </c>
      <c r="BN96" s="74" t="str">
        <f t="shared" si="69"/>
        <v/>
      </c>
      <c r="BO96" s="74" t="str">
        <f t="shared" si="69"/>
        <v/>
      </c>
      <c r="BP96" s="74" t="str">
        <f t="shared" si="69"/>
        <v/>
      </c>
      <c r="BQ96" s="74" t="str">
        <f t="shared" si="69"/>
        <v/>
      </c>
      <c r="BR96" s="75" t="str">
        <f t="shared" si="69"/>
        <v/>
      </c>
      <c r="BU96" s="42" t="str">
        <f t="shared" si="70"/>
        <v/>
      </c>
      <c r="BV96" s="66" t="str">
        <f t="shared" si="71"/>
        <v/>
      </c>
      <c r="BX96" s="64" t="str">
        <f t="shared" si="72"/>
        <v/>
      </c>
      <c r="BY96" s="65" t="str">
        <f t="shared" si="73"/>
        <v/>
      </c>
      <c r="BZ96" s="65" t="str">
        <f t="shared" si="74"/>
        <v/>
      </c>
      <c r="CA96" s="65" t="str">
        <f t="shared" si="75"/>
        <v/>
      </c>
      <c r="CB96" s="65" t="str">
        <f t="shared" si="76"/>
        <v/>
      </c>
      <c r="CC96" s="65" t="str">
        <f t="shared" si="77"/>
        <v/>
      </c>
      <c r="CD96" s="65" t="str">
        <f t="shared" si="78"/>
        <v/>
      </c>
      <c r="CE96" s="65" t="str">
        <f t="shared" si="79"/>
        <v/>
      </c>
      <c r="CF96" s="65" t="str">
        <f t="shared" si="80"/>
        <v/>
      </c>
      <c r="CG96" s="66" t="str">
        <f t="shared" si="81"/>
        <v/>
      </c>
      <c r="CI96" s="42" t="str">
        <f t="shared" si="82"/>
        <v/>
      </c>
      <c r="CK96" s="92" t="str">
        <f t="shared" si="83"/>
        <v/>
      </c>
      <c r="CL96" s="65" t="str">
        <f t="shared" si="84"/>
        <v/>
      </c>
      <c r="CM96" s="93" t="str">
        <f t="shared" si="85"/>
        <v/>
      </c>
      <c r="CN96" s="101" t="str">
        <f t="shared" si="53"/>
        <v/>
      </c>
      <c r="CP96" s="92" t="str">
        <f t="shared" si="86"/>
        <v/>
      </c>
      <c r="CQ96" s="65" t="str">
        <f t="shared" si="87"/>
        <v/>
      </c>
      <c r="CR96" s="93" t="str">
        <f t="shared" si="88"/>
        <v/>
      </c>
      <c r="CS96" s="101" t="str">
        <f t="shared" si="89"/>
        <v/>
      </c>
    </row>
    <row r="97" spans="1:97" x14ac:dyDescent="0.25">
      <c r="A97" s="51"/>
      <c r="B97" s="15" t="str">
        <f t="shared" si="52"/>
        <v/>
      </c>
      <c r="C97" s="15" t="str">
        <f t="shared" si="54"/>
        <v/>
      </c>
      <c r="D97" s="51"/>
      <c r="E97" s="137"/>
      <c r="F97" s="138"/>
      <c r="G97" s="139"/>
      <c r="H97" s="138"/>
      <c r="I97" s="140"/>
      <c r="J97" s="138"/>
      <c r="K97" s="141"/>
      <c r="L97" s="139"/>
      <c r="M97" s="142"/>
      <c r="N97" s="142"/>
      <c r="O97" s="143"/>
      <c r="P97" s="144"/>
      <c r="Q97" s="144"/>
      <c r="R97" s="144"/>
      <c r="S97" s="144"/>
      <c r="T97" s="144"/>
      <c r="U97" s="144"/>
      <c r="V97" s="144"/>
      <c r="W97" s="144"/>
      <c r="X97" s="145"/>
      <c r="Y97" s="51"/>
      <c r="Z97" s="13" t="str">
        <f t="shared" si="55"/>
        <v/>
      </c>
      <c r="AA97" s="51"/>
      <c r="AE97" s="42" t="str">
        <f t="shared" si="56"/>
        <v/>
      </c>
      <c r="AF97" s="42" t="str">
        <f>IF($I97="", "", IF(COUNTIF($I$10:$I96, I97)&gt;0, "", SUMIF($I$10:$I$3009, $I97, $AE$10:$AE$3009)))</f>
        <v/>
      </c>
      <c r="AG97" s="45" t="str">
        <f>IF($AF97="", "", COUNTIF($AF$10:$AF$3009, "&gt;"&amp;AF97)+1+COUNTIF($AF$10:$AF97, $AF97)-1)</f>
        <v/>
      </c>
      <c r="AI97" s="42" t="str">
        <f t="shared" si="57"/>
        <v/>
      </c>
      <c r="AK97" s="15" t="str">
        <f t="shared" si="58"/>
        <v/>
      </c>
      <c r="AM97" s="64" t="str">
        <f t="shared" si="59"/>
        <v/>
      </c>
      <c r="AN97" s="65" t="str">
        <f t="shared" si="60"/>
        <v/>
      </c>
      <c r="AO97" s="65" t="str">
        <f t="shared" si="61"/>
        <v/>
      </c>
      <c r="AP97" s="65" t="str">
        <f t="shared" si="62"/>
        <v/>
      </c>
      <c r="AQ97" s="65" t="str">
        <f t="shared" si="63"/>
        <v/>
      </c>
      <c r="AR97" s="65" t="str">
        <f t="shared" si="64"/>
        <v/>
      </c>
      <c r="AS97" s="65" t="str">
        <f t="shared" si="65"/>
        <v/>
      </c>
      <c r="AT97" s="65" t="str">
        <f t="shared" si="66"/>
        <v/>
      </c>
      <c r="AU97" s="65" t="str">
        <f t="shared" si="67"/>
        <v/>
      </c>
      <c r="AV97" s="66" t="str">
        <f t="shared" si="68"/>
        <v/>
      </c>
      <c r="AX97" s="73" t="str">
        <f t="shared" si="90"/>
        <v/>
      </c>
      <c r="AY97" s="74" t="str">
        <f t="shared" si="94"/>
        <v/>
      </c>
      <c r="AZ97" s="74" t="str">
        <f t="shared" si="94"/>
        <v/>
      </c>
      <c r="BA97" s="74" t="str">
        <f t="shared" si="94"/>
        <v/>
      </c>
      <c r="BB97" s="74" t="str">
        <f t="shared" si="94"/>
        <v/>
      </c>
      <c r="BC97" s="74" t="str">
        <f t="shared" si="94"/>
        <v/>
      </c>
      <c r="BD97" s="74" t="str">
        <f t="shared" si="94"/>
        <v/>
      </c>
      <c r="BE97" s="74" t="str">
        <f t="shared" si="94"/>
        <v/>
      </c>
      <c r="BF97" s="74" t="str">
        <f t="shared" si="94"/>
        <v/>
      </c>
      <c r="BG97" s="75" t="str">
        <f t="shared" si="94"/>
        <v/>
      </c>
      <c r="BI97" s="73" t="str">
        <f t="shared" si="92"/>
        <v/>
      </c>
      <c r="BJ97" s="74" t="str">
        <f t="shared" si="69"/>
        <v/>
      </c>
      <c r="BK97" s="74" t="str">
        <f t="shared" si="69"/>
        <v/>
      </c>
      <c r="BL97" s="74" t="str">
        <f t="shared" si="69"/>
        <v/>
      </c>
      <c r="BM97" s="74" t="str">
        <f t="shared" si="69"/>
        <v/>
      </c>
      <c r="BN97" s="74" t="str">
        <f t="shared" si="69"/>
        <v/>
      </c>
      <c r="BO97" s="74" t="str">
        <f t="shared" si="69"/>
        <v/>
      </c>
      <c r="BP97" s="74" t="str">
        <f t="shared" si="69"/>
        <v/>
      </c>
      <c r="BQ97" s="74" t="str">
        <f t="shared" si="69"/>
        <v/>
      </c>
      <c r="BR97" s="75" t="str">
        <f t="shared" si="69"/>
        <v/>
      </c>
      <c r="BU97" s="42" t="str">
        <f t="shared" si="70"/>
        <v/>
      </c>
      <c r="BV97" s="66" t="str">
        <f t="shared" si="71"/>
        <v/>
      </c>
      <c r="BX97" s="64" t="str">
        <f t="shared" si="72"/>
        <v/>
      </c>
      <c r="BY97" s="65" t="str">
        <f t="shared" si="73"/>
        <v/>
      </c>
      <c r="BZ97" s="65" t="str">
        <f t="shared" si="74"/>
        <v/>
      </c>
      <c r="CA97" s="65" t="str">
        <f t="shared" si="75"/>
        <v/>
      </c>
      <c r="CB97" s="65" t="str">
        <f t="shared" si="76"/>
        <v/>
      </c>
      <c r="CC97" s="65" t="str">
        <f t="shared" si="77"/>
        <v/>
      </c>
      <c r="CD97" s="65" t="str">
        <f t="shared" si="78"/>
        <v/>
      </c>
      <c r="CE97" s="65" t="str">
        <f t="shared" si="79"/>
        <v/>
      </c>
      <c r="CF97" s="65" t="str">
        <f t="shared" si="80"/>
        <v/>
      </c>
      <c r="CG97" s="66" t="str">
        <f t="shared" si="81"/>
        <v/>
      </c>
      <c r="CI97" s="42" t="str">
        <f t="shared" si="82"/>
        <v/>
      </c>
      <c r="CK97" s="92" t="str">
        <f t="shared" si="83"/>
        <v/>
      </c>
      <c r="CL97" s="65" t="str">
        <f t="shared" si="84"/>
        <v/>
      </c>
      <c r="CM97" s="93" t="str">
        <f t="shared" si="85"/>
        <v/>
      </c>
      <c r="CN97" s="101" t="str">
        <f t="shared" si="53"/>
        <v/>
      </c>
      <c r="CP97" s="92" t="str">
        <f t="shared" si="86"/>
        <v/>
      </c>
      <c r="CQ97" s="65" t="str">
        <f t="shared" si="87"/>
        <v/>
      </c>
      <c r="CR97" s="93" t="str">
        <f t="shared" si="88"/>
        <v/>
      </c>
      <c r="CS97" s="101" t="str">
        <f t="shared" si="89"/>
        <v/>
      </c>
    </row>
    <row r="98" spans="1:97" x14ac:dyDescent="0.25">
      <c r="A98" s="51"/>
      <c r="B98" s="15" t="str">
        <f t="shared" si="52"/>
        <v/>
      </c>
      <c r="C98" s="15" t="str">
        <f t="shared" si="54"/>
        <v/>
      </c>
      <c r="D98" s="51"/>
      <c r="E98" s="137"/>
      <c r="F98" s="138"/>
      <c r="G98" s="139"/>
      <c r="H98" s="138"/>
      <c r="I98" s="140"/>
      <c r="J98" s="138"/>
      <c r="K98" s="141"/>
      <c r="L98" s="139"/>
      <c r="M98" s="142"/>
      <c r="N98" s="142"/>
      <c r="O98" s="143"/>
      <c r="P98" s="144"/>
      <c r="Q98" s="144"/>
      <c r="R98" s="144"/>
      <c r="S98" s="144"/>
      <c r="T98" s="144"/>
      <c r="U98" s="144"/>
      <c r="V98" s="144"/>
      <c r="W98" s="144"/>
      <c r="X98" s="145"/>
      <c r="Y98" s="51"/>
      <c r="Z98" s="13" t="str">
        <f t="shared" si="55"/>
        <v/>
      </c>
      <c r="AA98" s="51"/>
      <c r="AE98" s="42" t="str">
        <f t="shared" si="56"/>
        <v/>
      </c>
      <c r="AF98" s="42" t="str">
        <f>IF($I98="", "", IF(COUNTIF($I$10:$I97, I98)&gt;0, "", SUMIF($I$10:$I$3009, $I98, $AE$10:$AE$3009)))</f>
        <v/>
      </c>
      <c r="AG98" s="45" t="str">
        <f>IF($AF98="", "", COUNTIF($AF$10:$AF$3009, "&gt;"&amp;AF98)+1+COUNTIF($AF$10:$AF98, $AF98)-1)</f>
        <v/>
      </c>
      <c r="AI98" s="42" t="str">
        <f t="shared" si="57"/>
        <v/>
      </c>
      <c r="AK98" s="15" t="str">
        <f t="shared" si="58"/>
        <v/>
      </c>
      <c r="AM98" s="64" t="str">
        <f t="shared" si="59"/>
        <v/>
      </c>
      <c r="AN98" s="65" t="str">
        <f t="shared" si="60"/>
        <v/>
      </c>
      <c r="AO98" s="65" t="str">
        <f t="shared" si="61"/>
        <v/>
      </c>
      <c r="AP98" s="65" t="str">
        <f t="shared" si="62"/>
        <v/>
      </c>
      <c r="AQ98" s="65" t="str">
        <f t="shared" si="63"/>
        <v/>
      </c>
      <c r="AR98" s="65" t="str">
        <f t="shared" si="64"/>
        <v/>
      </c>
      <c r="AS98" s="65" t="str">
        <f t="shared" si="65"/>
        <v/>
      </c>
      <c r="AT98" s="65" t="str">
        <f t="shared" si="66"/>
        <v/>
      </c>
      <c r="AU98" s="65" t="str">
        <f t="shared" si="67"/>
        <v/>
      </c>
      <c r="AV98" s="66" t="str">
        <f t="shared" si="68"/>
        <v/>
      </c>
      <c r="AX98" s="73" t="str">
        <f t="shared" si="90"/>
        <v/>
      </c>
      <c r="AY98" s="74" t="str">
        <f t="shared" si="94"/>
        <v/>
      </c>
      <c r="AZ98" s="74" t="str">
        <f t="shared" si="94"/>
        <v/>
      </c>
      <c r="BA98" s="74" t="str">
        <f t="shared" si="94"/>
        <v/>
      </c>
      <c r="BB98" s="74" t="str">
        <f t="shared" si="94"/>
        <v/>
      </c>
      <c r="BC98" s="74" t="str">
        <f t="shared" si="94"/>
        <v/>
      </c>
      <c r="BD98" s="74" t="str">
        <f t="shared" si="94"/>
        <v/>
      </c>
      <c r="BE98" s="74" t="str">
        <f t="shared" si="94"/>
        <v/>
      </c>
      <c r="BF98" s="74" t="str">
        <f t="shared" si="94"/>
        <v/>
      </c>
      <c r="BG98" s="75" t="str">
        <f t="shared" si="94"/>
        <v/>
      </c>
      <c r="BI98" s="73" t="str">
        <f t="shared" si="92"/>
        <v/>
      </c>
      <c r="BJ98" s="74" t="str">
        <f t="shared" si="69"/>
        <v/>
      </c>
      <c r="BK98" s="74" t="str">
        <f t="shared" si="69"/>
        <v/>
      </c>
      <c r="BL98" s="74" t="str">
        <f t="shared" si="69"/>
        <v/>
      </c>
      <c r="BM98" s="74" t="str">
        <f t="shared" si="69"/>
        <v/>
      </c>
      <c r="BN98" s="74" t="str">
        <f t="shared" si="69"/>
        <v/>
      </c>
      <c r="BO98" s="74" t="str">
        <f t="shared" si="69"/>
        <v/>
      </c>
      <c r="BP98" s="74" t="str">
        <f t="shared" si="69"/>
        <v/>
      </c>
      <c r="BQ98" s="74" t="str">
        <f t="shared" si="69"/>
        <v/>
      </c>
      <c r="BR98" s="75" t="str">
        <f t="shared" si="69"/>
        <v/>
      </c>
      <c r="BU98" s="42" t="str">
        <f t="shared" si="70"/>
        <v/>
      </c>
      <c r="BV98" s="66" t="str">
        <f t="shared" si="71"/>
        <v/>
      </c>
      <c r="BX98" s="64" t="str">
        <f t="shared" si="72"/>
        <v/>
      </c>
      <c r="BY98" s="65" t="str">
        <f t="shared" si="73"/>
        <v/>
      </c>
      <c r="BZ98" s="65" t="str">
        <f t="shared" si="74"/>
        <v/>
      </c>
      <c r="CA98" s="65" t="str">
        <f t="shared" si="75"/>
        <v/>
      </c>
      <c r="CB98" s="65" t="str">
        <f t="shared" si="76"/>
        <v/>
      </c>
      <c r="CC98" s="65" t="str">
        <f t="shared" si="77"/>
        <v/>
      </c>
      <c r="CD98" s="65" t="str">
        <f t="shared" si="78"/>
        <v/>
      </c>
      <c r="CE98" s="65" t="str">
        <f t="shared" si="79"/>
        <v/>
      </c>
      <c r="CF98" s="65" t="str">
        <f t="shared" si="80"/>
        <v/>
      </c>
      <c r="CG98" s="66" t="str">
        <f t="shared" si="81"/>
        <v/>
      </c>
      <c r="CI98" s="42" t="str">
        <f t="shared" si="82"/>
        <v/>
      </c>
      <c r="CK98" s="92" t="str">
        <f t="shared" si="83"/>
        <v/>
      </c>
      <c r="CL98" s="65" t="str">
        <f t="shared" si="84"/>
        <v/>
      </c>
      <c r="CM98" s="93" t="str">
        <f t="shared" si="85"/>
        <v/>
      </c>
      <c r="CN98" s="101" t="str">
        <f t="shared" si="53"/>
        <v/>
      </c>
      <c r="CP98" s="92" t="str">
        <f t="shared" si="86"/>
        <v/>
      </c>
      <c r="CQ98" s="65" t="str">
        <f t="shared" si="87"/>
        <v/>
      </c>
      <c r="CR98" s="93" t="str">
        <f t="shared" si="88"/>
        <v/>
      </c>
      <c r="CS98" s="101" t="str">
        <f t="shared" si="89"/>
        <v/>
      </c>
    </row>
    <row r="99" spans="1:97" x14ac:dyDescent="0.25">
      <c r="A99" s="51"/>
      <c r="B99" s="15" t="str">
        <f t="shared" si="52"/>
        <v/>
      </c>
      <c r="C99" s="15" t="str">
        <f t="shared" si="54"/>
        <v/>
      </c>
      <c r="D99" s="51"/>
      <c r="E99" s="137"/>
      <c r="F99" s="138"/>
      <c r="G99" s="139"/>
      <c r="H99" s="138"/>
      <c r="I99" s="140"/>
      <c r="J99" s="138"/>
      <c r="K99" s="141"/>
      <c r="L99" s="139"/>
      <c r="M99" s="142"/>
      <c r="N99" s="142"/>
      <c r="O99" s="143"/>
      <c r="P99" s="144"/>
      <c r="Q99" s="144"/>
      <c r="R99" s="144"/>
      <c r="S99" s="144"/>
      <c r="T99" s="144"/>
      <c r="U99" s="144"/>
      <c r="V99" s="144"/>
      <c r="W99" s="144"/>
      <c r="X99" s="145"/>
      <c r="Y99" s="51"/>
      <c r="Z99" s="13" t="str">
        <f t="shared" si="55"/>
        <v/>
      </c>
      <c r="AA99" s="51"/>
      <c r="AE99" s="42" t="str">
        <f t="shared" si="56"/>
        <v/>
      </c>
      <c r="AF99" s="42" t="str">
        <f>IF($I99="", "", IF(COUNTIF($I$10:$I98, I99)&gt;0, "", SUMIF($I$10:$I$3009, $I99, $AE$10:$AE$3009)))</f>
        <v/>
      </c>
      <c r="AG99" s="45" t="str">
        <f>IF($AF99="", "", COUNTIF($AF$10:$AF$3009, "&gt;"&amp;AF99)+1+COUNTIF($AF$10:$AF99, $AF99)-1)</f>
        <v/>
      </c>
      <c r="AI99" s="42" t="str">
        <f t="shared" si="57"/>
        <v/>
      </c>
      <c r="AK99" s="15" t="str">
        <f t="shared" si="58"/>
        <v/>
      </c>
      <c r="AM99" s="64" t="str">
        <f t="shared" si="59"/>
        <v/>
      </c>
      <c r="AN99" s="65" t="str">
        <f t="shared" si="60"/>
        <v/>
      </c>
      <c r="AO99" s="65" t="str">
        <f t="shared" si="61"/>
        <v/>
      </c>
      <c r="AP99" s="65" t="str">
        <f t="shared" si="62"/>
        <v/>
      </c>
      <c r="AQ99" s="65" t="str">
        <f t="shared" si="63"/>
        <v/>
      </c>
      <c r="AR99" s="65" t="str">
        <f t="shared" si="64"/>
        <v/>
      </c>
      <c r="AS99" s="65" t="str">
        <f t="shared" si="65"/>
        <v/>
      </c>
      <c r="AT99" s="65" t="str">
        <f t="shared" si="66"/>
        <v/>
      </c>
      <c r="AU99" s="65" t="str">
        <f t="shared" si="67"/>
        <v/>
      </c>
      <c r="AV99" s="66" t="str">
        <f t="shared" si="68"/>
        <v/>
      </c>
      <c r="AX99" s="73" t="str">
        <f t="shared" si="90"/>
        <v/>
      </c>
      <c r="AY99" s="74" t="str">
        <f t="shared" si="94"/>
        <v/>
      </c>
      <c r="AZ99" s="74" t="str">
        <f t="shared" si="94"/>
        <v/>
      </c>
      <c r="BA99" s="74" t="str">
        <f t="shared" si="94"/>
        <v/>
      </c>
      <c r="BB99" s="74" t="str">
        <f t="shared" si="94"/>
        <v/>
      </c>
      <c r="BC99" s="74" t="str">
        <f t="shared" si="94"/>
        <v/>
      </c>
      <c r="BD99" s="74" t="str">
        <f t="shared" si="94"/>
        <v/>
      </c>
      <c r="BE99" s="74" t="str">
        <f t="shared" si="94"/>
        <v/>
      </c>
      <c r="BF99" s="74" t="str">
        <f t="shared" si="94"/>
        <v/>
      </c>
      <c r="BG99" s="75" t="str">
        <f t="shared" si="94"/>
        <v/>
      </c>
      <c r="BI99" s="73" t="str">
        <f t="shared" si="92"/>
        <v/>
      </c>
      <c r="BJ99" s="74" t="str">
        <f t="shared" si="69"/>
        <v/>
      </c>
      <c r="BK99" s="74" t="str">
        <f t="shared" si="69"/>
        <v/>
      </c>
      <c r="BL99" s="74" t="str">
        <f t="shared" si="69"/>
        <v/>
      </c>
      <c r="BM99" s="74" t="str">
        <f t="shared" si="69"/>
        <v/>
      </c>
      <c r="BN99" s="74" t="str">
        <f t="shared" si="69"/>
        <v/>
      </c>
      <c r="BO99" s="74" t="str">
        <f t="shared" si="69"/>
        <v/>
      </c>
      <c r="BP99" s="74" t="str">
        <f t="shared" si="69"/>
        <v/>
      </c>
      <c r="BQ99" s="74" t="str">
        <f t="shared" si="69"/>
        <v/>
      </c>
      <c r="BR99" s="75" t="str">
        <f t="shared" si="69"/>
        <v/>
      </c>
      <c r="BU99" s="42" t="str">
        <f t="shared" si="70"/>
        <v/>
      </c>
      <c r="BV99" s="66" t="str">
        <f t="shared" si="71"/>
        <v/>
      </c>
      <c r="BX99" s="64" t="str">
        <f t="shared" si="72"/>
        <v/>
      </c>
      <c r="BY99" s="65" t="str">
        <f t="shared" si="73"/>
        <v/>
      </c>
      <c r="BZ99" s="65" t="str">
        <f t="shared" si="74"/>
        <v/>
      </c>
      <c r="CA99" s="65" t="str">
        <f t="shared" si="75"/>
        <v/>
      </c>
      <c r="CB99" s="65" t="str">
        <f t="shared" si="76"/>
        <v/>
      </c>
      <c r="CC99" s="65" t="str">
        <f t="shared" si="77"/>
        <v/>
      </c>
      <c r="CD99" s="65" t="str">
        <f t="shared" si="78"/>
        <v/>
      </c>
      <c r="CE99" s="65" t="str">
        <f t="shared" si="79"/>
        <v/>
      </c>
      <c r="CF99" s="65" t="str">
        <f t="shared" si="80"/>
        <v/>
      </c>
      <c r="CG99" s="66" t="str">
        <f t="shared" si="81"/>
        <v/>
      </c>
      <c r="CI99" s="42" t="str">
        <f t="shared" si="82"/>
        <v/>
      </c>
      <c r="CK99" s="92" t="str">
        <f t="shared" si="83"/>
        <v/>
      </c>
      <c r="CL99" s="65" t="str">
        <f t="shared" si="84"/>
        <v/>
      </c>
      <c r="CM99" s="93" t="str">
        <f t="shared" si="85"/>
        <v/>
      </c>
      <c r="CN99" s="101" t="str">
        <f t="shared" si="53"/>
        <v/>
      </c>
      <c r="CP99" s="92" t="str">
        <f t="shared" si="86"/>
        <v/>
      </c>
      <c r="CQ99" s="65" t="str">
        <f t="shared" si="87"/>
        <v/>
      </c>
      <c r="CR99" s="93" t="str">
        <f t="shared" si="88"/>
        <v/>
      </c>
      <c r="CS99" s="101" t="str">
        <f t="shared" si="89"/>
        <v/>
      </c>
    </row>
    <row r="100" spans="1:97" x14ac:dyDescent="0.25">
      <c r="A100" s="51"/>
      <c r="B100" s="15" t="str">
        <f t="shared" si="52"/>
        <v/>
      </c>
      <c r="C100" s="15" t="str">
        <f t="shared" si="54"/>
        <v/>
      </c>
      <c r="D100" s="51"/>
      <c r="E100" s="137"/>
      <c r="F100" s="138"/>
      <c r="G100" s="139"/>
      <c r="H100" s="138"/>
      <c r="I100" s="140"/>
      <c r="J100" s="138"/>
      <c r="K100" s="141"/>
      <c r="L100" s="139"/>
      <c r="M100" s="142"/>
      <c r="N100" s="142"/>
      <c r="O100" s="143"/>
      <c r="P100" s="144"/>
      <c r="Q100" s="144"/>
      <c r="R100" s="144"/>
      <c r="S100" s="144"/>
      <c r="T100" s="144"/>
      <c r="U100" s="144"/>
      <c r="V100" s="144"/>
      <c r="W100" s="144"/>
      <c r="X100" s="145"/>
      <c r="Y100" s="51"/>
      <c r="Z100" s="13" t="str">
        <f t="shared" si="55"/>
        <v/>
      </c>
      <c r="AA100" s="51"/>
      <c r="AE100" s="42" t="str">
        <f t="shared" si="56"/>
        <v/>
      </c>
      <c r="AF100" s="42" t="str">
        <f>IF($I100="", "", IF(COUNTIF($I$10:$I99, I100)&gt;0, "", SUMIF($I$10:$I$3009, $I100, $AE$10:$AE$3009)))</f>
        <v/>
      </c>
      <c r="AG100" s="45" t="str">
        <f>IF($AF100="", "", COUNTIF($AF$10:$AF$3009, "&gt;"&amp;AF100)+1+COUNTIF($AF$10:$AF100, $AF100)-1)</f>
        <v/>
      </c>
      <c r="AI100" s="42" t="str">
        <f t="shared" si="57"/>
        <v/>
      </c>
      <c r="AK100" s="15" t="str">
        <f t="shared" si="58"/>
        <v/>
      </c>
      <c r="AM100" s="64" t="str">
        <f t="shared" si="59"/>
        <v/>
      </c>
      <c r="AN100" s="65" t="str">
        <f t="shared" si="60"/>
        <v/>
      </c>
      <c r="AO100" s="65" t="str">
        <f t="shared" si="61"/>
        <v/>
      </c>
      <c r="AP100" s="65" t="str">
        <f t="shared" si="62"/>
        <v/>
      </c>
      <c r="AQ100" s="65" t="str">
        <f t="shared" si="63"/>
        <v/>
      </c>
      <c r="AR100" s="65" t="str">
        <f t="shared" si="64"/>
        <v/>
      </c>
      <c r="AS100" s="65" t="str">
        <f t="shared" si="65"/>
        <v/>
      </c>
      <c r="AT100" s="65" t="str">
        <f t="shared" si="66"/>
        <v/>
      </c>
      <c r="AU100" s="65" t="str">
        <f t="shared" si="67"/>
        <v/>
      </c>
      <c r="AV100" s="66" t="str">
        <f t="shared" si="68"/>
        <v/>
      </c>
      <c r="AX100" s="73" t="str">
        <f t="shared" si="90"/>
        <v/>
      </c>
      <c r="AY100" s="74" t="str">
        <f t="shared" si="94"/>
        <v/>
      </c>
      <c r="AZ100" s="74" t="str">
        <f t="shared" si="94"/>
        <v/>
      </c>
      <c r="BA100" s="74" t="str">
        <f t="shared" si="94"/>
        <v/>
      </c>
      <c r="BB100" s="74" t="str">
        <f t="shared" si="94"/>
        <v/>
      </c>
      <c r="BC100" s="74" t="str">
        <f t="shared" si="94"/>
        <v/>
      </c>
      <c r="BD100" s="74" t="str">
        <f t="shared" si="94"/>
        <v/>
      </c>
      <c r="BE100" s="74" t="str">
        <f t="shared" si="94"/>
        <v/>
      </c>
      <c r="BF100" s="74" t="str">
        <f t="shared" si="94"/>
        <v/>
      </c>
      <c r="BG100" s="75" t="str">
        <f t="shared" si="94"/>
        <v/>
      </c>
      <c r="BI100" s="73" t="str">
        <f t="shared" si="92"/>
        <v/>
      </c>
      <c r="BJ100" s="74" t="str">
        <f t="shared" si="69"/>
        <v/>
      </c>
      <c r="BK100" s="74" t="str">
        <f t="shared" si="69"/>
        <v/>
      </c>
      <c r="BL100" s="74" t="str">
        <f t="shared" si="69"/>
        <v/>
      </c>
      <c r="BM100" s="74" t="str">
        <f t="shared" si="69"/>
        <v/>
      </c>
      <c r="BN100" s="74" t="str">
        <f t="shared" si="69"/>
        <v/>
      </c>
      <c r="BO100" s="74" t="str">
        <f t="shared" si="69"/>
        <v/>
      </c>
      <c r="BP100" s="74" t="str">
        <f t="shared" si="69"/>
        <v/>
      </c>
      <c r="BQ100" s="74" t="str">
        <f t="shared" si="69"/>
        <v/>
      </c>
      <c r="BR100" s="75" t="str">
        <f t="shared" si="69"/>
        <v/>
      </c>
      <c r="BU100" s="42" t="str">
        <f t="shared" si="70"/>
        <v/>
      </c>
      <c r="BV100" s="66" t="str">
        <f t="shared" si="71"/>
        <v/>
      </c>
      <c r="BX100" s="64" t="str">
        <f t="shared" si="72"/>
        <v/>
      </c>
      <c r="BY100" s="65" t="str">
        <f t="shared" si="73"/>
        <v/>
      </c>
      <c r="BZ100" s="65" t="str">
        <f t="shared" si="74"/>
        <v/>
      </c>
      <c r="CA100" s="65" t="str">
        <f t="shared" si="75"/>
        <v/>
      </c>
      <c r="CB100" s="65" t="str">
        <f t="shared" si="76"/>
        <v/>
      </c>
      <c r="CC100" s="65" t="str">
        <f t="shared" si="77"/>
        <v/>
      </c>
      <c r="CD100" s="65" t="str">
        <f t="shared" si="78"/>
        <v/>
      </c>
      <c r="CE100" s="65" t="str">
        <f t="shared" si="79"/>
        <v/>
      </c>
      <c r="CF100" s="65" t="str">
        <f t="shared" si="80"/>
        <v/>
      </c>
      <c r="CG100" s="66" t="str">
        <f t="shared" si="81"/>
        <v/>
      </c>
      <c r="CI100" s="42" t="str">
        <f t="shared" si="82"/>
        <v/>
      </c>
      <c r="CK100" s="92" t="str">
        <f t="shared" si="83"/>
        <v/>
      </c>
      <c r="CL100" s="65" t="str">
        <f t="shared" si="84"/>
        <v/>
      </c>
      <c r="CM100" s="93" t="str">
        <f t="shared" si="85"/>
        <v/>
      </c>
      <c r="CN100" s="101" t="str">
        <f t="shared" si="53"/>
        <v/>
      </c>
      <c r="CP100" s="92" t="str">
        <f t="shared" si="86"/>
        <v/>
      </c>
      <c r="CQ100" s="65" t="str">
        <f t="shared" si="87"/>
        <v/>
      </c>
      <c r="CR100" s="93" t="str">
        <f t="shared" si="88"/>
        <v/>
      </c>
      <c r="CS100" s="101" t="str">
        <f t="shared" si="89"/>
        <v/>
      </c>
    </row>
    <row r="101" spans="1:97" x14ac:dyDescent="0.25">
      <c r="A101" s="51"/>
      <c r="B101" s="15" t="str">
        <f t="shared" si="52"/>
        <v/>
      </c>
      <c r="C101" s="15" t="str">
        <f t="shared" si="54"/>
        <v/>
      </c>
      <c r="D101" s="51"/>
      <c r="E101" s="137"/>
      <c r="F101" s="138"/>
      <c r="G101" s="139"/>
      <c r="H101" s="138"/>
      <c r="I101" s="140"/>
      <c r="J101" s="138"/>
      <c r="K101" s="141"/>
      <c r="L101" s="139"/>
      <c r="M101" s="142"/>
      <c r="N101" s="142"/>
      <c r="O101" s="143"/>
      <c r="P101" s="144"/>
      <c r="Q101" s="144"/>
      <c r="R101" s="144"/>
      <c r="S101" s="144"/>
      <c r="T101" s="144"/>
      <c r="U101" s="144"/>
      <c r="V101" s="144"/>
      <c r="W101" s="144"/>
      <c r="X101" s="145"/>
      <c r="Y101" s="51"/>
      <c r="Z101" s="13" t="str">
        <f t="shared" si="55"/>
        <v/>
      </c>
      <c r="AA101" s="51"/>
      <c r="AE101" s="42" t="str">
        <f t="shared" si="56"/>
        <v/>
      </c>
      <c r="AF101" s="42" t="str">
        <f>IF($I101="", "", IF(COUNTIF($I$10:$I100, I101)&gt;0, "", SUMIF($I$10:$I$3009, $I101, $AE$10:$AE$3009)))</f>
        <v/>
      </c>
      <c r="AG101" s="45" t="str">
        <f>IF($AF101="", "", COUNTIF($AF$10:$AF$3009, "&gt;"&amp;AF101)+1+COUNTIF($AF$10:$AF101, $AF101)-1)</f>
        <v/>
      </c>
      <c r="AI101" s="42" t="str">
        <f t="shared" si="57"/>
        <v/>
      </c>
      <c r="AK101" s="15" t="str">
        <f t="shared" si="58"/>
        <v/>
      </c>
      <c r="AM101" s="64" t="str">
        <f t="shared" si="59"/>
        <v/>
      </c>
      <c r="AN101" s="65" t="str">
        <f t="shared" si="60"/>
        <v/>
      </c>
      <c r="AO101" s="65" t="str">
        <f t="shared" si="61"/>
        <v/>
      </c>
      <c r="AP101" s="65" t="str">
        <f t="shared" si="62"/>
        <v/>
      </c>
      <c r="AQ101" s="65" t="str">
        <f t="shared" si="63"/>
        <v/>
      </c>
      <c r="AR101" s="65" t="str">
        <f t="shared" si="64"/>
        <v/>
      </c>
      <c r="AS101" s="65" t="str">
        <f t="shared" si="65"/>
        <v/>
      </c>
      <c r="AT101" s="65" t="str">
        <f t="shared" si="66"/>
        <v/>
      </c>
      <c r="AU101" s="65" t="str">
        <f t="shared" si="67"/>
        <v/>
      </c>
      <c r="AV101" s="66" t="str">
        <f t="shared" si="68"/>
        <v/>
      </c>
      <c r="AX101" s="73" t="str">
        <f t="shared" si="90"/>
        <v/>
      </c>
      <c r="AY101" s="74" t="str">
        <f t="shared" si="94"/>
        <v/>
      </c>
      <c r="AZ101" s="74" t="str">
        <f t="shared" si="94"/>
        <v/>
      </c>
      <c r="BA101" s="74" t="str">
        <f t="shared" si="94"/>
        <v/>
      </c>
      <c r="BB101" s="74" t="str">
        <f t="shared" si="94"/>
        <v/>
      </c>
      <c r="BC101" s="74" t="str">
        <f t="shared" si="94"/>
        <v/>
      </c>
      <c r="BD101" s="74" t="str">
        <f t="shared" si="94"/>
        <v/>
      </c>
      <c r="BE101" s="74" t="str">
        <f t="shared" si="94"/>
        <v/>
      </c>
      <c r="BF101" s="74" t="str">
        <f t="shared" si="94"/>
        <v/>
      </c>
      <c r="BG101" s="75" t="str">
        <f t="shared" si="94"/>
        <v/>
      </c>
      <c r="BI101" s="73" t="str">
        <f t="shared" si="92"/>
        <v/>
      </c>
      <c r="BJ101" s="74" t="str">
        <f t="shared" si="69"/>
        <v/>
      </c>
      <c r="BK101" s="74" t="str">
        <f t="shared" si="69"/>
        <v/>
      </c>
      <c r="BL101" s="74" t="str">
        <f t="shared" si="69"/>
        <v/>
      </c>
      <c r="BM101" s="74" t="str">
        <f t="shared" si="69"/>
        <v/>
      </c>
      <c r="BN101" s="74" t="str">
        <f t="shared" si="69"/>
        <v/>
      </c>
      <c r="BO101" s="74" t="str">
        <f t="shared" si="69"/>
        <v/>
      </c>
      <c r="BP101" s="74" t="str">
        <f t="shared" si="69"/>
        <v/>
      </c>
      <c r="BQ101" s="74" t="str">
        <f t="shared" si="69"/>
        <v/>
      </c>
      <c r="BR101" s="75" t="str">
        <f t="shared" si="69"/>
        <v/>
      </c>
      <c r="BU101" s="42" t="str">
        <f t="shared" si="70"/>
        <v/>
      </c>
      <c r="BV101" s="66" t="str">
        <f t="shared" si="71"/>
        <v/>
      </c>
      <c r="BX101" s="64" t="str">
        <f t="shared" si="72"/>
        <v/>
      </c>
      <c r="BY101" s="65" t="str">
        <f t="shared" si="73"/>
        <v/>
      </c>
      <c r="BZ101" s="65" t="str">
        <f t="shared" si="74"/>
        <v/>
      </c>
      <c r="CA101" s="65" t="str">
        <f t="shared" si="75"/>
        <v/>
      </c>
      <c r="CB101" s="65" t="str">
        <f t="shared" si="76"/>
        <v/>
      </c>
      <c r="CC101" s="65" t="str">
        <f t="shared" si="77"/>
        <v/>
      </c>
      <c r="CD101" s="65" t="str">
        <f t="shared" si="78"/>
        <v/>
      </c>
      <c r="CE101" s="65" t="str">
        <f t="shared" si="79"/>
        <v/>
      </c>
      <c r="CF101" s="65" t="str">
        <f t="shared" si="80"/>
        <v/>
      </c>
      <c r="CG101" s="66" t="str">
        <f t="shared" si="81"/>
        <v/>
      </c>
      <c r="CI101" s="42" t="str">
        <f t="shared" si="82"/>
        <v/>
      </c>
      <c r="CK101" s="92" t="str">
        <f t="shared" si="83"/>
        <v/>
      </c>
      <c r="CL101" s="65" t="str">
        <f t="shared" si="84"/>
        <v/>
      </c>
      <c r="CM101" s="93" t="str">
        <f t="shared" si="85"/>
        <v/>
      </c>
      <c r="CN101" s="101" t="str">
        <f t="shared" si="53"/>
        <v/>
      </c>
      <c r="CP101" s="92" t="str">
        <f t="shared" si="86"/>
        <v/>
      </c>
      <c r="CQ101" s="65" t="str">
        <f t="shared" si="87"/>
        <v/>
      </c>
      <c r="CR101" s="93" t="str">
        <f t="shared" si="88"/>
        <v/>
      </c>
      <c r="CS101" s="101" t="str">
        <f t="shared" si="89"/>
        <v/>
      </c>
    </row>
    <row r="102" spans="1:97" x14ac:dyDescent="0.25">
      <c r="A102" s="51"/>
      <c r="B102" s="15" t="str">
        <f t="shared" si="52"/>
        <v/>
      </c>
      <c r="C102" s="15" t="str">
        <f t="shared" si="54"/>
        <v/>
      </c>
      <c r="D102" s="51"/>
      <c r="E102" s="137"/>
      <c r="F102" s="138"/>
      <c r="G102" s="139"/>
      <c r="H102" s="138"/>
      <c r="I102" s="140"/>
      <c r="J102" s="138"/>
      <c r="K102" s="141"/>
      <c r="L102" s="139"/>
      <c r="M102" s="142"/>
      <c r="N102" s="142"/>
      <c r="O102" s="143"/>
      <c r="P102" s="144"/>
      <c r="Q102" s="144"/>
      <c r="R102" s="144"/>
      <c r="S102" s="144"/>
      <c r="T102" s="144"/>
      <c r="U102" s="144"/>
      <c r="V102" s="144"/>
      <c r="W102" s="144"/>
      <c r="X102" s="145"/>
      <c r="Y102" s="51"/>
      <c r="Z102" s="13" t="str">
        <f t="shared" si="55"/>
        <v/>
      </c>
      <c r="AA102" s="51"/>
      <c r="AE102" s="42" t="str">
        <f t="shared" si="56"/>
        <v/>
      </c>
      <c r="AF102" s="42" t="str">
        <f>IF($I102="", "", IF(COUNTIF($I$10:$I101, I102)&gt;0, "", SUMIF($I$10:$I$3009, $I102, $AE$10:$AE$3009)))</f>
        <v/>
      </c>
      <c r="AG102" s="45" t="str">
        <f>IF($AF102="", "", COUNTIF($AF$10:$AF$3009, "&gt;"&amp;AF102)+1+COUNTIF($AF$10:$AF102, $AF102)-1)</f>
        <v/>
      </c>
      <c r="AI102" s="42" t="str">
        <f t="shared" si="57"/>
        <v/>
      </c>
      <c r="AK102" s="15" t="str">
        <f t="shared" si="58"/>
        <v/>
      </c>
      <c r="AM102" s="64" t="str">
        <f t="shared" si="59"/>
        <v/>
      </c>
      <c r="AN102" s="65" t="str">
        <f t="shared" si="60"/>
        <v/>
      </c>
      <c r="AO102" s="65" t="str">
        <f t="shared" si="61"/>
        <v/>
      </c>
      <c r="AP102" s="65" t="str">
        <f t="shared" si="62"/>
        <v/>
      </c>
      <c r="AQ102" s="65" t="str">
        <f t="shared" si="63"/>
        <v/>
      </c>
      <c r="AR102" s="65" t="str">
        <f t="shared" si="64"/>
        <v/>
      </c>
      <c r="AS102" s="65" t="str">
        <f t="shared" si="65"/>
        <v/>
      </c>
      <c r="AT102" s="65" t="str">
        <f t="shared" si="66"/>
        <v/>
      </c>
      <c r="AU102" s="65" t="str">
        <f t="shared" si="67"/>
        <v/>
      </c>
      <c r="AV102" s="66" t="str">
        <f t="shared" si="68"/>
        <v/>
      </c>
      <c r="AX102" s="73" t="str">
        <f t="shared" si="90"/>
        <v/>
      </c>
      <c r="AY102" s="74" t="str">
        <f t="shared" si="94"/>
        <v/>
      </c>
      <c r="AZ102" s="74" t="str">
        <f t="shared" si="94"/>
        <v/>
      </c>
      <c r="BA102" s="74" t="str">
        <f t="shared" si="94"/>
        <v/>
      </c>
      <c r="BB102" s="74" t="str">
        <f t="shared" si="94"/>
        <v/>
      </c>
      <c r="BC102" s="74" t="str">
        <f t="shared" si="94"/>
        <v/>
      </c>
      <c r="BD102" s="74" t="str">
        <f t="shared" si="94"/>
        <v/>
      </c>
      <c r="BE102" s="74" t="str">
        <f t="shared" si="94"/>
        <v/>
      </c>
      <c r="BF102" s="74" t="str">
        <f t="shared" si="94"/>
        <v/>
      </c>
      <c r="BG102" s="75" t="str">
        <f t="shared" si="94"/>
        <v/>
      </c>
      <c r="BI102" s="73" t="str">
        <f t="shared" si="92"/>
        <v/>
      </c>
      <c r="BJ102" s="74" t="str">
        <f t="shared" si="69"/>
        <v/>
      </c>
      <c r="BK102" s="74" t="str">
        <f t="shared" si="69"/>
        <v/>
      </c>
      <c r="BL102" s="74" t="str">
        <f t="shared" si="69"/>
        <v/>
      </c>
      <c r="BM102" s="74" t="str">
        <f t="shared" si="69"/>
        <v/>
      </c>
      <c r="BN102" s="74" t="str">
        <f t="shared" si="69"/>
        <v/>
      </c>
      <c r="BO102" s="74" t="str">
        <f t="shared" si="69"/>
        <v/>
      </c>
      <c r="BP102" s="74" t="str">
        <f t="shared" si="69"/>
        <v/>
      </c>
      <c r="BQ102" s="74" t="str">
        <f t="shared" si="69"/>
        <v/>
      </c>
      <c r="BR102" s="75" t="str">
        <f t="shared" si="69"/>
        <v/>
      </c>
      <c r="BU102" s="42" t="str">
        <f t="shared" si="70"/>
        <v/>
      </c>
      <c r="BV102" s="66" t="str">
        <f t="shared" si="71"/>
        <v/>
      </c>
      <c r="BX102" s="64" t="str">
        <f t="shared" si="72"/>
        <v/>
      </c>
      <c r="BY102" s="65" t="str">
        <f t="shared" si="73"/>
        <v/>
      </c>
      <c r="BZ102" s="65" t="str">
        <f t="shared" si="74"/>
        <v/>
      </c>
      <c r="CA102" s="65" t="str">
        <f t="shared" si="75"/>
        <v/>
      </c>
      <c r="CB102" s="65" t="str">
        <f t="shared" si="76"/>
        <v/>
      </c>
      <c r="CC102" s="65" t="str">
        <f t="shared" si="77"/>
        <v/>
      </c>
      <c r="CD102" s="65" t="str">
        <f t="shared" si="78"/>
        <v/>
      </c>
      <c r="CE102" s="65" t="str">
        <f t="shared" si="79"/>
        <v/>
      </c>
      <c r="CF102" s="65" t="str">
        <f t="shared" si="80"/>
        <v/>
      </c>
      <c r="CG102" s="66" t="str">
        <f t="shared" si="81"/>
        <v/>
      </c>
      <c r="CI102" s="42" t="str">
        <f t="shared" si="82"/>
        <v/>
      </c>
      <c r="CK102" s="92" t="str">
        <f t="shared" si="83"/>
        <v/>
      </c>
      <c r="CL102" s="65" t="str">
        <f t="shared" si="84"/>
        <v/>
      </c>
      <c r="CM102" s="93" t="str">
        <f t="shared" si="85"/>
        <v/>
      </c>
      <c r="CN102" s="101" t="str">
        <f t="shared" si="53"/>
        <v/>
      </c>
      <c r="CP102" s="92" t="str">
        <f t="shared" si="86"/>
        <v/>
      </c>
      <c r="CQ102" s="65" t="str">
        <f t="shared" si="87"/>
        <v/>
      </c>
      <c r="CR102" s="93" t="str">
        <f t="shared" si="88"/>
        <v/>
      </c>
      <c r="CS102" s="101" t="str">
        <f t="shared" si="89"/>
        <v/>
      </c>
    </row>
    <row r="103" spans="1:97" x14ac:dyDescent="0.25">
      <c r="A103" s="51"/>
      <c r="B103" s="15" t="str">
        <f t="shared" si="52"/>
        <v/>
      </c>
      <c r="C103" s="15" t="str">
        <f t="shared" si="54"/>
        <v/>
      </c>
      <c r="D103" s="51"/>
      <c r="E103" s="137"/>
      <c r="F103" s="138"/>
      <c r="G103" s="139"/>
      <c r="H103" s="138"/>
      <c r="I103" s="140"/>
      <c r="J103" s="138"/>
      <c r="K103" s="141"/>
      <c r="L103" s="139"/>
      <c r="M103" s="142"/>
      <c r="N103" s="142"/>
      <c r="O103" s="143"/>
      <c r="P103" s="144"/>
      <c r="Q103" s="144"/>
      <c r="R103" s="144"/>
      <c r="S103" s="144"/>
      <c r="T103" s="144"/>
      <c r="U103" s="144"/>
      <c r="V103" s="144"/>
      <c r="W103" s="144"/>
      <c r="X103" s="145"/>
      <c r="Y103" s="51"/>
      <c r="Z103" s="13" t="str">
        <f t="shared" si="55"/>
        <v/>
      </c>
      <c r="AA103" s="51"/>
      <c r="AE103" s="42" t="str">
        <f t="shared" si="56"/>
        <v/>
      </c>
      <c r="AF103" s="42" t="str">
        <f>IF($I103="", "", IF(COUNTIF($I$10:$I102, I103)&gt;0, "", SUMIF($I$10:$I$3009, $I103, $AE$10:$AE$3009)))</f>
        <v/>
      </c>
      <c r="AG103" s="45" t="str">
        <f>IF($AF103="", "", COUNTIF($AF$10:$AF$3009, "&gt;"&amp;AF103)+1+COUNTIF($AF$10:$AF103, $AF103)-1)</f>
        <v/>
      </c>
      <c r="AI103" s="42" t="str">
        <f t="shared" si="57"/>
        <v/>
      </c>
      <c r="AK103" s="15" t="str">
        <f t="shared" si="58"/>
        <v/>
      </c>
      <c r="AM103" s="64" t="str">
        <f t="shared" si="59"/>
        <v/>
      </c>
      <c r="AN103" s="65" t="str">
        <f t="shared" si="60"/>
        <v/>
      </c>
      <c r="AO103" s="65" t="str">
        <f t="shared" si="61"/>
        <v/>
      </c>
      <c r="AP103" s="65" t="str">
        <f t="shared" si="62"/>
        <v/>
      </c>
      <c r="AQ103" s="65" t="str">
        <f t="shared" si="63"/>
        <v/>
      </c>
      <c r="AR103" s="65" t="str">
        <f t="shared" si="64"/>
        <v/>
      </c>
      <c r="AS103" s="65" t="str">
        <f t="shared" si="65"/>
        <v/>
      </c>
      <c r="AT103" s="65" t="str">
        <f t="shared" si="66"/>
        <v/>
      </c>
      <c r="AU103" s="65" t="str">
        <f t="shared" si="67"/>
        <v/>
      </c>
      <c r="AV103" s="66" t="str">
        <f t="shared" si="68"/>
        <v/>
      </c>
      <c r="AX103" s="73" t="str">
        <f t="shared" si="90"/>
        <v/>
      </c>
      <c r="AY103" s="74" t="str">
        <f t="shared" si="94"/>
        <v/>
      </c>
      <c r="AZ103" s="74" t="str">
        <f t="shared" si="94"/>
        <v/>
      </c>
      <c r="BA103" s="74" t="str">
        <f t="shared" si="94"/>
        <v/>
      </c>
      <c r="BB103" s="74" t="str">
        <f t="shared" si="94"/>
        <v/>
      </c>
      <c r="BC103" s="74" t="str">
        <f t="shared" si="94"/>
        <v/>
      </c>
      <c r="BD103" s="74" t="str">
        <f t="shared" si="94"/>
        <v/>
      </c>
      <c r="BE103" s="74" t="str">
        <f t="shared" si="94"/>
        <v/>
      </c>
      <c r="BF103" s="74" t="str">
        <f t="shared" si="94"/>
        <v/>
      </c>
      <c r="BG103" s="75" t="str">
        <f t="shared" si="94"/>
        <v/>
      </c>
      <c r="BI103" s="73" t="str">
        <f t="shared" si="92"/>
        <v/>
      </c>
      <c r="BJ103" s="74" t="str">
        <f t="shared" si="69"/>
        <v/>
      </c>
      <c r="BK103" s="74" t="str">
        <f t="shared" si="69"/>
        <v/>
      </c>
      <c r="BL103" s="74" t="str">
        <f t="shared" si="69"/>
        <v/>
      </c>
      <c r="BM103" s="74" t="str">
        <f t="shared" si="69"/>
        <v/>
      </c>
      <c r="BN103" s="74" t="str">
        <f t="shared" si="69"/>
        <v/>
      </c>
      <c r="BO103" s="74" t="str">
        <f t="shared" si="69"/>
        <v/>
      </c>
      <c r="BP103" s="74" t="str">
        <f t="shared" si="69"/>
        <v/>
      </c>
      <c r="BQ103" s="74" t="str">
        <f t="shared" ref="BJ103:BR132" si="95">IFERROR(IF(BQ$9="", "", IF($H103=BQ$9, $AE103-$L103, "")), "")</f>
        <v/>
      </c>
      <c r="BR103" s="75" t="str">
        <f t="shared" si="95"/>
        <v/>
      </c>
      <c r="BU103" s="42" t="str">
        <f t="shared" si="70"/>
        <v/>
      </c>
      <c r="BV103" s="66" t="str">
        <f t="shared" si="71"/>
        <v/>
      </c>
      <c r="BX103" s="64" t="str">
        <f t="shared" si="72"/>
        <v/>
      </c>
      <c r="BY103" s="65" t="str">
        <f t="shared" si="73"/>
        <v/>
      </c>
      <c r="BZ103" s="65" t="str">
        <f t="shared" si="74"/>
        <v/>
      </c>
      <c r="CA103" s="65" t="str">
        <f t="shared" si="75"/>
        <v/>
      </c>
      <c r="CB103" s="65" t="str">
        <f t="shared" si="76"/>
        <v/>
      </c>
      <c r="CC103" s="65" t="str">
        <f t="shared" si="77"/>
        <v/>
      </c>
      <c r="CD103" s="65" t="str">
        <f t="shared" si="78"/>
        <v/>
      </c>
      <c r="CE103" s="65" t="str">
        <f t="shared" si="79"/>
        <v/>
      </c>
      <c r="CF103" s="65" t="str">
        <f t="shared" si="80"/>
        <v/>
      </c>
      <c r="CG103" s="66" t="str">
        <f t="shared" si="81"/>
        <v/>
      </c>
      <c r="CI103" s="42" t="str">
        <f t="shared" si="82"/>
        <v/>
      </c>
      <c r="CK103" s="92" t="str">
        <f t="shared" si="83"/>
        <v/>
      </c>
      <c r="CL103" s="65" t="str">
        <f t="shared" si="84"/>
        <v/>
      </c>
      <c r="CM103" s="93" t="str">
        <f t="shared" si="85"/>
        <v/>
      </c>
      <c r="CN103" s="101" t="str">
        <f t="shared" si="53"/>
        <v/>
      </c>
      <c r="CP103" s="92" t="str">
        <f t="shared" si="86"/>
        <v/>
      </c>
      <c r="CQ103" s="65" t="str">
        <f t="shared" si="87"/>
        <v/>
      </c>
      <c r="CR103" s="93" t="str">
        <f t="shared" si="88"/>
        <v/>
      </c>
      <c r="CS103" s="101" t="str">
        <f t="shared" si="89"/>
        <v/>
      </c>
    </row>
    <row r="104" spans="1:97" x14ac:dyDescent="0.25">
      <c r="A104" s="51"/>
      <c r="B104" s="15" t="str">
        <f t="shared" si="52"/>
        <v/>
      </c>
      <c r="C104" s="15" t="str">
        <f t="shared" si="54"/>
        <v/>
      </c>
      <c r="D104" s="51"/>
      <c r="E104" s="137"/>
      <c r="F104" s="138"/>
      <c r="G104" s="139"/>
      <c r="H104" s="138"/>
      <c r="I104" s="140"/>
      <c r="J104" s="138"/>
      <c r="K104" s="141"/>
      <c r="L104" s="139"/>
      <c r="M104" s="142"/>
      <c r="N104" s="142"/>
      <c r="O104" s="143"/>
      <c r="P104" s="144"/>
      <c r="Q104" s="144"/>
      <c r="R104" s="144"/>
      <c r="S104" s="144"/>
      <c r="T104" s="144"/>
      <c r="U104" s="144"/>
      <c r="V104" s="144"/>
      <c r="W104" s="144"/>
      <c r="X104" s="145"/>
      <c r="Y104" s="51"/>
      <c r="Z104" s="13" t="str">
        <f t="shared" si="55"/>
        <v/>
      </c>
      <c r="AA104" s="51"/>
      <c r="AE104" s="42" t="str">
        <f t="shared" si="56"/>
        <v/>
      </c>
      <c r="AF104" s="42" t="str">
        <f>IF($I104="", "", IF(COUNTIF($I$10:$I103, I104)&gt;0, "", SUMIF($I$10:$I$3009, $I104, $AE$10:$AE$3009)))</f>
        <v/>
      </c>
      <c r="AG104" s="45" t="str">
        <f>IF($AF104="", "", COUNTIF($AF$10:$AF$3009, "&gt;"&amp;AF104)+1+COUNTIF($AF$10:$AF104, $AF104)-1)</f>
        <v/>
      </c>
      <c r="AI104" s="42" t="str">
        <f t="shared" si="57"/>
        <v/>
      </c>
      <c r="AK104" s="15" t="str">
        <f t="shared" si="58"/>
        <v/>
      </c>
      <c r="AM104" s="64" t="str">
        <f t="shared" si="59"/>
        <v/>
      </c>
      <c r="AN104" s="65" t="str">
        <f t="shared" si="60"/>
        <v/>
      </c>
      <c r="AO104" s="65" t="str">
        <f t="shared" si="61"/>
        <v/>
      </c>
      <c r="AP104" s="65" t="str">
        <f t="shared" si="62"/>
        <v/>
      </c>
      <c r="AQ104" s="65" t="str">
        <f t="shared" si="63"/>
        <v/>
      </c>
      <c r="AR104" s="65" t="str">
        <f t="shared" si="64"/>
        <v/>
      </c>
      <c r="AS104" s="65" t="str">
        <f t="shared" si="65"/>
        <v/>
      </c>
      <c r="AT104" s="65" t="str">
        <f t="shared" si="66"/>
        <v/>
      </c>
      <c r="AU104" s="65" t="str">
        <f t="shared" si="67"/>
        <v/>
      </c>
      <c r="AV104" s="66" t="str">
        <f t="shared" si="68"/>
        <v/>
      </c>
      <c r="AX104" s="73" t="str">
        <f t="shared" si="90"/>
        <v/>
      </c>
      <c r="AY104" s="74" t="str">
        <f t="shared" si="94"/>
        <v/>
      </c>
      <c r="AZ104" s="74" t="str">
        <f t="shared" si="94"/>
        <v/>
      </c>
      <c r="BA104" s="74" t="str">
        <f t="shared" si="94"/>
        <v/>
      </c>
      <c r="BB104" s="74" t="str">
        <f t="shared" si="94"/>
        <v/>
      </c>
      <c r="BC104" s="74" t="str">
        <f t="shared" si="94"/>
        <v/>
      </c>
      <c r="BD104" s="74" t="str">
        <f t="shared" si="94"/>
        <v/>
      </c>
      <c r="BE104" s="74" t="str">
        <f t="shared" si="94"/>
        <v/>
      </c>
      <c r="BF104" s="74" t="str">
        <f t="shared" si="94"/>
        <v/>
      </c>
      <c r="BG104" s="75" t="str">
        <f t="shared" si="94"/>
        <v/>
      </c>
      <c r="BI104" s="73" t="str">
        <f t="shared" si="92"/>
        <v/>
      </c>
      <c r="BJ104" s="74" t="str">
        <f t="shared" si="95"/>
        <v/>
      </c>
      <c r="BK104" s="74" t="str">
        <f t="shared" si="95"/>
        <v/>
      </c>
      <c r="BL104" s="74" t="str">
        <f t="shared" si="95"/>
        <v/>
      </c>
      <c r="BM104" s="74" t="str">
        <f t="shared" si="95"/>
        <v/>
      </c>
      <c r="BN104" s="74" t="str">
        <f t="shared" si="95"/>
        <v/>
      </c>
      <c r="BO104" s="74" t="str">
        <f t="shared" si="95"/>
        <v/>
      </c>
      <c r="BP104" s="74" t="str">
        <f t="shared" si="95"/>
        <v/>
      </c>
      <c r="BQ104" s="74" t="str">
        <f t="shared" si="95"/>
        <v/>
      </c>
      <c r="BR104" s="75" t="str">
        <f t="shared" si="95"/>
        <v/>
      </c>
      <c r="BU104" s="42" t="str">
        <f t="shared" si="70"/>
        <v/>
      </c>
      <c r="BV104" s="66" t="str">
        <f t="shared" si="71"/>
        <v/>
      </c>
      <c r="BX104" s="64" t="str">
        <f t="shared" si="72"/>
        <v/>
      </c>
      <c r="BY104" s="65" t="str">
        <f t="shared" si="73"/>
        <v/>
      </c>
      <c r="BZ104" s="65" t="str">
        <f t="shared" si="74"/>
        <v/>
      </c>
      <c r="CA104" s="65" t="str">
        <f t="shared" si="75"/>
        <v/>
      </c>
      <c r="CB104" s="65" t="str">
        <f t="shared" si="76"/>
        <v/>
      </c>
      <c r="CC104" s="65" t="str">
        <f t="shared" si="77"/>
        <v/>
      </c>
      <c r="CD104" s="65" t="str">
        <f t="shared" si="78"/>
        <v/>
      </c>
      <c r="CE104" s="65" t="str">
        <f t="shared" si="79"/>
        <v/>
      </c>
      <c r="CF104" s="65" t="str">
        <f t="shared" si="80"/>
        <v/>
      </c>
      <c r="CG104" s="66" t="str">
        <f t="shared" si="81"/>
        <v/>
      </c>
      <c r="CI104" s="42" t="str">
        <f t="shared" si="82"/>
        <v/>
      </c>
      <c r="CK104" s="92" t="str">
        <f t="shared" si="83"/>
        <v/>
      </c>
      <c r="CL104" s="65" t="str">
        <f t="shared" si="84"/>
        <v/>
      </c>
      <c r="CM104" s="93" t="str">
        <f t="shared" si="85"/>
        <v/>
      </c>
      <c r="CN104" s="101" t="str">
        <f t="shared" si="53"/>
        <v/>
      </c>
      <c r="CP104" s="92" t="str">
        <f t="shared" si="86"/>
        <v/>
      </c>
      <c r="CQ104" s="65" t="str">
        <f t="shared" si="87"/>
        <v/>
      </c>
      <c r="CR104" s="93" t="str">
        <f t="shared" si="88"/>
        <v/>
      </c>
      <c r="CS104" s="101" t="str">
        <f t="shared" si="89"/>
        <v/>
      </c>
    </row>
    <row r="105" spans="1:97" x14ac:dyDescent="0.25">
      <c r="A105" s="51"/>
      <c r="B105" s="15" t="str">
        <f t="shared" si="52"/>
        <v/>
      </c>
      <c r="C105" s="15" t="str">
        <f t="shared" si="54"/>
        <v/>
      </c>
      <c r="D105" s="51"/>
      <c r="E105" s="137"/>
      <c r="F105" s="138"/>
      <c r="G105" s="139"/>
      <c r="H105" s="138"/>
      <c r="I105" s="140"/>
      <c r="J105" s="138"/>
      <c r="K105" s="141"/>
      <c r="L105" s="139"/>
      <c r="M105" s="142"/>
      <c r="N105" s="142"/>
      <c r="O105" s="143"/>
      <c r="P105" s="144"/>
      <c r="Q105" s="144"/>
      <c r="R105" s="144"/>
      <c r="S105" s="144"/>
      <c r="T105" s="144"/>
      <c r="U105" s="144"/>
      <c r="V105" s="144"/>
      <c r="W105" s="144"/>
      <c r="X105" s="145"/>
      <c r="Y105" s="51"/>
      <c r="Z105" s="13" t="str">
        <f t="shared" si="55"/>
        <v/>
      </c>
      <c r="AA105" s="51"/>
      <c r="AE105" s="42" t="str">
        <f t="shared" si="56"/>
        <v/>
      </c>
      <c r="AF105" s="42" t="str">
        <f>IF($I105="", "", IF(COUNTIF($I$10:$I104, I105)&gt;0, "", SUMIF($I$10:$I$3009, $I105, $AE$10:$AE$3009)))</f>
        <v/>
      </c>
      <c r="AG105" s="45" t="str">
        <f>IF($AF105="", "", COUNTIF($AF$10:$AF$3009, "&gt;"&amp;AF105)+1+COUNTIF($AF$10:$AF105, $AF105)-1)</f>
        <v/>
      </c>
      <c r="AI105" s="42" t="str">
        <f t="shared" si="57"/>
        <v/>
      </c>
      <c r="AK105" s="15" t="str">
        <f t="shared" si="58"/>
        <v/>
      </c>
      <c r="AM105" s="64" t="str">
        <f t="shared" si="59"/>
        <v/>
      </c>
      <c r="AN105" s="65" t="str">
        <f t="shared" si="60"/>
        <v/>
      </c>
      <c r="AO105" s="65" t="str">
        <f t="shared" si="61"/>
        <v/>
      </c>
      <c r="AP105" s="65" t="str">
        <f t="shared" si="62"/>
        <v/>
      </c>
      <c r="AQ105" s="65" t="str">
        <f t="shared" si="63"/>
        <v/>
      </c>
      <c r="AR105" s="65" t="str">
        <f t="shared" si="64"/>
        <v/>
      </c>
      <c r="AS105" s="65" t="str">
        <f t="shared" si="65"/>
        <v/>
      </c>
      <c r="AT105" s="65" t="str">
        <f t="shared" si="66"/>
        <v/>
      </c>
      <c r="AU105" s="65" t="str">
        <f t="shared" si="67"/>
        <v/>
      </c>
      <c r="AV105" s="66" t="str">
        <f t="shared" si="68"/>
        <v/>
      </c>
      <c r="AX105" s="73" t="str">
        <f t="shared" si="90"/>
        <v/>
      </c>
      <c r="AY105" s="74" t="str">
        <f t="shared" si="94"/>
        <v/>
      </c>
      <c r="AZ105" s="74" t="str">
        <f t="shared" si="94"/>
        <v/>
      </c>
      <c r="BA105" s="74" t="str">
        <f t="shared" si="94"/>
        <v/>
      </c>
      <c r="BB105" s="74" t="str">
        <f t="shared" si="94"/>
        <v/>
      </c>
      <c r="BC105" s="74" t="str">
        <f t="shared" si="94"/>
        <v/>
      </c>
      <c r="BD105" s="74" t="str">
        <f t="shared" si="94"/>
        <v/>
      </c>
      <c r="BE105" s="74" t="str">
        <f t="shared" si="94"/>
        <v/>
      </c>
      <c r="BF105" s="74" t="str">
        <f t="shared" si="94"/>
        <v/>
      </c>
      <c r="BG105" s="75" t="str">
        <f t="shared" si="94"/>
        <v/>
      </c>
      <c r="BI105" s="73" t="str">
        <f t="shared" si="92"/>
        <v/>
      </c>
      <c r="BJ105" s="74" t="str">
        <f t="shared" si="95"/>
        <v/>
      </c>
      <c r="BK105" s="74" t="str">
        <f t="shared" si="95"/>
        <v/>
      </c>
      <c r="BL105" s="74" t="str">
        <f t="shared" si="95"/>
        <v/>
      </c>
      <c r="BM105" s="74" t="str">
        <f t="shared" si="95"/>
        <v/>
      </c>
      <c r="BN105" s="74" t="str">
        <f t="shared" si="95"/>
        <v/>
      </c>
      <c r="BO105" s="74" t="str">
        <f t="shared" si="95"/>
        <v/>
      </c>
      <c r="BP105" s="74" t="str">
        <f t="shared" si="95"/>
        <v/>
      </c>
      <c r="BQ105" s="74" t="str">
        <f t="shared" si="95"/>
        <v/>
      </c>
      <c r="BR105" s="75" t="str">
        <f t="shared" si="95"/>
        <v/>
      </c>
      <c r="BU105" s="42" t="str">
        <f t="shared" si="70"/>
        <v/>
      </c>
      <c r="BV105" s="66" t="str">
        <f t="shared" si="71"/>
        <v/>
      </c>
      <c r="BX105" s="64" t="str">
        <f t="shared" si="72"/>
        <v/>
      </c>
      <c r="BY105" s="65" t="str">
        <f t="shared" si="73"/>
        <v/>
      </c>
      <c r="BZ105" s="65" t="str">
        <f t="shared" si="74"/>
        <v/>
      </c>
      <c r="CA105" s="65" t="str">
        <f t="shared" si="75"/>
        <v/>
      </c>
      <c r="CB105" s="65" t="str">
        <f t="shared" si="76"/>
        <v/>
      </c>
      <c r="CC105" s="65" t="str">
        <f t="shared" si="77"/>
        <v/>
      </c>
      <c r="CD105" s="65" t="str">
        <f t="shared" si="78"/>
        <v/>
      </c>
      <c r="CE105" s="65" t="str">
        <f t="shared" si="79"/>
        <v/>
      </c>
      <c r="CF105" s="65" t="str">
        <f t="shared" si="80"/>
        <v/>
      </c>
      <c r="CG105" s="66" t="str">
        <f t="shared" si="81"/>
        <v/>
      </c>
      <c r="CI105" s="42" t="str">
        <f t="shared" si="82"/>
        <v/>
      </c>
      <c r="CK105" s="92" t="str">
        <f t="shared" si="83"/>
        <v/>
      </c>
      <c r="CL105" s="65" t="str">
        <f t="shared" si="84"/>
        <v/>
      </c>
      <c r="CM105" s="93" t="str">
        <f t="shared" si="85"/>
        <v/>
      </c>
      <c r="CN105" s="101" t="str">
        <f t="shared" si="53"/>
        <v/>
      </c>
      <c r="CP105" s="92" t="str">
        <f t="shared" si="86"/>
        <v/>
      </c>
      <c r="CQ105" s="65" t="str">
        <f t="shared" si="87"/>
        <v/>
      </c>
      <c r="CR105" s="93" t="str">
        <f t="shared" si="88"/>
        <v/>
      </c>
      <c r="CS105" s="101" t="str">
        <f t="shared" si="89"/>
        <v/>
      </c>
    </row>
    <row r="106" spans="1:97" x14ac:dyDescent="0.25">
      <c r="A106" s="51"/>
      <c r="B106" s="15" t="str">
        <f t="shared" si="52"/>
        <v/>
      </c>
      <c r="C106" s="15" t="str">
        <f t="shared" si="54"/>
        <v/>
      </c>
      <c r="D106" s="51"/>
      <c r="E106" s="137"/>
      <c r="F106" s="138"/>
      <c r="G106" s="139"/>
      <c r="H106" s="138"/>
      <c r="I106" s="140"/>
      <c r="J106" s="138"/>
      <c r="K106" s="141"/>
      <c r="L106" s="139"/>
      <c r="M106" s="142"/>
      <c r="N106" s="142"/>
      <c r="O106" s="143"/>
      <c r="P106" s="144"/>
      <c r="Q106" s="144"/>
      <c r="R106" s="144"/>
      <c r="S106" s="144"/>
      <c r="T106" s="144"/>
      <c r="U106" s="144"/>
      <c r="V106" s="144"/>
      <c r="W106" s="144"/>
      <c r="X106" s="145"/>
      <c r="Y106" s="51"/>
      <c r="Z106" s="13" t="str">
        <f t="shared" si="55"/>
        <v/>
      </c>
      <c r="AA106" s="51"/>
      <c r="AE106" s="42" t="str">
        <f t="shared" si="56"/>
        <v/>
      </c>
      <c r="AF106" s="42" t="str">
        <f>IF($I106="", "", IF(COUNTIF($I$10:$I105, I106)&gt;0, "", SUMIF($I$10:$I$3009, $I106, $AE$10:$AE$3009)))</f>
        <v/>
      </c>
      <c r="AG106" s="45" t="str">
        <f>IF($AF106="", "", COUNTIF($AF$10:$AF$3009, "&gt;"&amp;AF106)+1+COUNTIF($AF$10:$AF106, $AF106)-1)</f>
        <v/>
      </c>
      <c r="AI106" s="42" t="str">
        <f t="shared" si="57"/>
        <v/>
      </c>
      <c r="AK106" s="15" t="str">
        <f t="shared" si="58"/>
        <v/>
      </c>
      <c r="AM106" s="64" t="str">
        <f t="shared" si="59"/>
        <v/>
      </c>
      <c r="AN106" s="65" t="str">
        <f t="shared" si="60"/>
        <v/>
      </c>
      <c r="AO106" s="65" t="str">
        <f t="shared" si="61"/>
        <v/>
      </c>
      <c r="AP106" s="65" t="str">
        <f t="shared" si="62"/>
        <v/>
      </c>
      <c r="AQ106" s="65" t="str">
        <f t="shared" si="63"/>
        <v/>
      </c>
      <c r="AR106" s="65" t="str">
        <f t="shared" si="64"/>
        <v/>
      </c>
      <c r="AS106" s="65" t="str">
        <f t="shared" si="65"/>
        <v/>
      </c>
      <c r="AT106" s="65" t="str">
        <f t="shared" si="66"/>
        <v/>
      </c>
      <c r="AU106" s="65" t="str">
        <f t="shared" si="67"/>
        <v/>
      </c>
      <c r="AV106" s="66" t="str">
        <f t="shared" si="68"/>
        <v/>
      </c>
      <c r="AX106" s="73" t="str">
        <f t="shared" si="90"/>
        <v/>
      </c>
      <c r="AY106" s="74" t="str">
        <f t="shared" ref="AY106:BG115" si="96">IF(AY$9="", "", IF($H106=AY$9, $AE106, ""))</f>
        <v/>
      </c>
      <c r="AZ106" s="74" t="str">
        <f t="shared" si="96"/>
        <v/>
      </c>
      <c r="BA106" s="74" t="str">
        <f t="shared" si="96"/>
        <v/>
      </c>
      <c r="BB106" s="74" t="str">
        <f t="shared" si="96"/>
        <v/>
      </c>
      <c r="BC106" s="74" t="str">
        <f t="shared" si="96"/>
        <v/>
      </c>
      <c r="BD106" s="74" t="str">
        <f t="shared" si="96"/>
        <v/>
      </c>
      <c r="BE106" s="74" t="str">
        <f t="shared" si="96"/>
        <v/>
      </c>
      <c r="BF106" s="74" t="str">
        <f t="shared" si="96"/>
        <v/>
      </c>
      <c r="BG106" s="75" t="str">
        <f t="shared" si="96"/>
        <v/>
      </c>
      <c r="BI106" s="73" t="str">
        <f t="shared" si="92"/>
        <v/>
      </c>
      <c r="BJ106" s="74" t="str">
        <f t="shared" si="95"/>
        <v/>
      </c>
      <c r="BK106" s="74" t="str">
        <f t="shared" si="95"/>
        <v/>
      </c>
      <c r="BL106" s="74" t="str">
        <f t="shared" si="95"/>
        <v/>
      </c>
      <c r="BM106" s="74" t="str">
        <f t="shared" si="95"/>
        <v/>
      </c>
      <c r="BN106" s="74" t="str">
        <f t="shared" si="95"/>
        <v/>
      </c>
      <c r="BO106" s="74" t="str">
        <f t="shared" si="95"/>
        <v/>
      </c>
      <c r="BP106" s="74" t="str">
        <f t="shared" si="95"/>
        <v/>
      </c>
      <c r="BQ106" s="74" t="str">
        <f t="shared" si="95"/>
        <v/>
      </c>
      <c r="BR106" s="75" t="str">
        <f t="shared" si="95"/>
        <v/>
      </c>
      <c r="BU106" s="42" t="str">
        <f t="shared" si="70"/>
        <v/>
      </c>
      <c r="BV106" s="66" t="str">
        <f t="shared" si="71"/>
        <v/>
      </c>
      <c r="BX106" s="64" t="str">
        <f t="shared" si="72"/>
        <v/>
      </c>
      <c r="BY106" s="65" t="str">
        <f t="shared" si="73"/>
        <v/>
      </c>
      <c r="BZ106" s="65" t="str">
        <f t="shared" si="74"/>
        <v/>
      </c>
      <c r="CA106" s="65" t="str">
        <f t="shared" si="75"/>
        <v/>
      </c>
      <c r="CB106" s="65" t="str">
        <f t="shared" si="76"/>
        <v/>
      </c>
      <c r="CC106" s="65" t="str">
        <f t="shared" si="77"/>
        <v/>
      </c>
      <c r="CD106" s="65" t="str">
        <f t="shared" si="78"/>
        <v/>
      </c>
      <c r="CE106" s="65" t="str">
        <f t="shared" si="79"/>
        <v/>
      </c>
      <c r="CF106" s="65" t="str">
        <f t="shared" si="80"/>
        <v/>
      </c>
      <c r="CG106" s="66" t="str">
        <f t="shared" si="81"/>
        <v/>
      </c>
      <c r="CI106" s="42" t="str">
        <f t="shared" si="82"/>
        <v/>
      </c>
      <c r="CK106" s="92" t="str">
        <f t="shared" si="83"/>
        <v/>
      </c>
      <c r="CL106" s="65" t="str">
        <f t="shared" si="84"/>
        <v/>
      </c>
      <c r="CM106" s="93" t="str">
        <f t="shared" si="85"/>
        <v/>
      </c>
      <c r="CN106" s="101" t="str">
        <f t="shared" si="53"/>
        <v/>
      </c>
      <c r="CP106" s="92" t="str">
        <f t="shared" si="86"/>
        <v/>
      </c>
      <c r="CQ106" s="65" t="str">
        <f t="shared" si="87"/>
        <v/>
      </c>
      <c r="CR106" s="93" t="str">
        <f t="shared" si="88"/>
        <v/>
      </c>
      <c r="CS106" s="101" t="str">
        <f t="shared" si="89"/>
        <v/>
      </c>
    </row>
    <row r="107" spans="1:97" x14ac:dyDescent="0.25">
      <c r="A107" s="51"/>
      <c r="B107" s="15" t="str">
        <f t="shared" si="52"/>
        <v/>
      </c>
      <c r="C107" s="15" t="str">
        <f t="shared" si="54"/>
        <v/>
      </c>
      <c r="D107" s="51"/>
      <c r="E107" s="137"/>
      <c r="F107" s="138"/>
      <c r="G107" s="139"/>
      <c r="H107" s="138"/>
      <c r="I107" s="140"/>
      <c r="J107" s="138"/>
      <c r="K107" s="141"/>
      <c r="L107" s="139"/>
      <c r="M107" s="142"/>
      <c r="N107" s="142"/>
      <c r="O107" s="143"/>
      <c r="P107" s="144"/>
      <c r="Q107" s="144"/>
      <c r="R107" s="144"/>
      <c r="S107" s="144"/>
      <c r="T107" s="144"/>
      <c r="U107" s="144"/>
      <c r="V107" s="144"/>
      <c r="W107" s="144"/>
      <c r="X107" s="145"/>
      <c r="Y107" s="51"/>
      <c r="Z107" s="13" t="str">
        <f t="shared" si="55"/>
        <v/>
      </c>
      <c r="AA107" s="51"/>
      <c r="AE107" s="42" t="str">
        <f t="shared" si="56"/>
        <v/>
      </c>
      <c r="AF107" s="42" t="str">
        <f>IF($I107="", "", IF(COUNTIF($I$10:$I106, I107)&gt;0, "", SUMIF($I$10:$I$3009, $I107, $AE$10:$AE$3009)))</f>
        <v/>
      </c>
      <c r="AG107" s="45" t="str">
        <f>IF($AF107="", "", COUNTIF($AF$10:$AF$3009, "&gt;"&amp;AF107)+1+COUNTIF($AF$10:$AF107, $AF107)-1)</f>
        <v/>
      </c>
      <c r="AI107" s="42" t="str">
        <f t="shared" si="57"/>
        <v/>
      </c>
      <c r="AK107" s="15" t="str">
        <f t="shared" si="58"/>
        <v/>
      </c>
      <c r="AM107" s="64" t="str">
        <f t="shared" si="59"/>
        <v/>
      </c>
      <c r="AN107" s="65" t="str">
        <f t="shared" si="60"/>
        <v/>
      </c>
      <c r="AO107" s="65" t="str">
        <f t="shared" si="61"/>
        <v/>
      </c>
      <c r="AP107" s="65" t="str">
        <f t="shared" si="62"/>
        <v/>
      </c>
      <c r="AQ107" s="65" t="str">
        <f t="shared" si="63"/>
        <v/>
      </c>
      <c r="AR107" s="65" t="str">
        <f t="shared" si="64"/>
        <v/>
      </c>
      <c r="AS107" s="65" t="str">
        <f t="shared" si="65"/>
        <v/>
      </c>
      <c r="AT107" s="65" t="str">
        <f t="shared" si="66"/>
        <v/>
      </c>
      <c r="AU107" s="65" t="str">
        <f t="shared" si="67"/>
        <v/>
      </c>
      <c r="AV107" s="66" t="str">
        <f t="shared" si="68"/>
        <v/>
      </c>
      <c r="AX107" s="73" t="str">
        <f t="shared" si="90"/>
        <v/>
      </c>
      <c r="AY107" s="74" t="str">
        <f t="shared" si="96"/>
        <v/>
      </c>
      <c r="AZ107" s="74" t="str">
        <f t="shared" si="96"/>
        <v/>
      </c>
      <c r="BA107" s="74" t="str">
        <f t="shared" si="96"/>
        <v/>
      </c>
      <c r="BB107" s="74" t="str">
        <f t="shared" si="96"/>
        <v/>
      </c>
      <c r="BC107" s="74" t="str">
        <f t="shared" si="96"/>
        <v/>
      </c>
      <c r="BD107" s="74" t="str">
        <f t="shared" si="96"/>
        <v/>
      </c>
      <c r="BE107" s="74" t="str">
        <f t="shared" si="96"/>
        <v/>
      </c>
      <c r="BF107" s="74" t="str">
        <f t="shared" si="96"/>
        <v/>
      </c>
      <c r="BG107" s="75" t="str">
        <f t="shared" si="96"/>
        <v/>
      </c>
      <c r="BI107" s="73" t="str">
        <f t="shared" si="92"/>
        <v/>
      </c>
      <c r="BJ107" s="74" t="str">
        <f t="shared" si="95"/>
        <v/>
      </c>
      <c r="BK107" s="74" t="str">
        <f t="shared" si="95"/>
        <v/>
      </c>
      <c r="BL107" s="74" t="str">
        <f t="shared" si="95"/>
        <v/>
      </c>
      <c r="BM107" s="74" t="str">
        <f t="shared" si="95"/>
        <v/>
      </c>
      <c r="BN107" s="74" t="str">
        <f t="shared" si="95"/>
        <v/>
      </c>
      <c r="BO107" s="74" t="str">
        <f t="shared" si="95"/>
        <v/>
      </c>
      <c r="BP107" s="74" t="str">
        <f t="shared" si="95"/>
        <v/>
      </c>
      <c r="BQ107" s="74" t="str">
        <f t="shared" si="95"/>
        <v/>
      </c>
      <c r="BR107" s="75" t="str">
        <f t="shared" si="95"/>
        <v/>
      </c>
      <c r="BU107" s="42" t="str">
        <f t="shared" si="70"/>
        <v/>
      </c>
      <c r="BV107" s="66" t="str">
        <f t="shared" si="71"/>
        <v/>
      </c>
      <c r="BX107" s="64" t="str">
        <f t="shared" si="72"/>
        <v/>
      </c>
      <c r="BY107" s="65" t="str">
        <f t="shared" si="73"/>
        <v/>
      </c>
      <c r="BZ107" s="65" t="str">
        <f t="shared" si="74"/>
        <v/>
      </c>
      <c r="CA107" s="65" t="str">
        <f t="shared" si="75"/>
        <v/>
      </c>
      <c r="CB107" s="65" t="str">
        <f t="shared" si="76"/>
        <v/>
      </c>
      <c r="CC107" s="65" t="str">
        <f t="shared" si="77"/>
        <v/>
      </c>
      <c r="CD107" s="65" t="str">
        <f t="shared" si="78"/>
        <v/>
      </c>
      <c r="CE107" s="65" t="str">
        <f t="shared" si="79"/>
        <v/>
      </c>
      <c r="CF107" s="65" t="str">
        <f t="shared" si="80"/>
        <v/>
      </c>
      <c r="CG107" s="66" t="str">
        <f t="shared" si="81"/>
        <v/>
      </c>
      <c r="CI107" s="42" t="str">
        <f t="shared" si="82"/>
        <v/>
      </c>
      <c r="CK107" s="92" t="str">
        <f t="shared" si="83"/>
        <v/>
      </c>
      <c r="CL107" s="65" t="str">
        <f t="shared" si="84"/>
        <v/>
      </c>
      <c r="CM107" s="93" t="str">
        <f t="shared" si="85"/>
        <v/>
      </c>
      <c r="CN107" s="101" t="str">
        <f t="shared" si="53"/>
        <v/>
      </c>
      <c r="CP107" s="92" t="str">
        <f t="shared" si="86"/>
        <v/>
      </c>
      <c r="CQ107" s="65" t="str">
        <f t="shared" si="87"/>
        <v/>
      </c>
      <c r="CR107" s="93" t="str">
        <f t="shared" si="88"/>
        <v/>
      </c>
      <c r="CS107" s="101" t="str">
        <f t="shared" si="89"/>
        <v/>
      </c>
    </row>
    <row r="108" spans="1:97" x14ac:dyDescent="0.25">
      <c r="A108" s="51"/>
      <c r="B108" s="15" t="str">
        <f t="shared" si="52"/>
        <v/>
      </c>
      <c r="C108" s="15" t="str">
        <f t="shared" si="54"/>
        <v/>
      </c>
      <c r="D108" s="51"/>
      <c r="E108" s="137"/>
      <c r="F108" s="138"/>
      <c r="G108" s="139"/>
      <c r="H108" s="138"/>
      <c r="I108" s="140"/>
      <c r="J108" s="138"/>
      <c r="K108" s="141"/>
      <c r="L108" s="139"/>
      <c r="M108" s="142"/>
      <c r="N108" s="142"/>
      <c r="O108" s="143"/>
      <c r="P108" s="144"/>
      <c r="Q108" s="144"/>
      <c r="R108" s="144"/>
      <c r="S108" s="144"/>
      <c r="T108" s="144"/>
      <c r="U108" s="144"/>
      <c r="V108" s="144"/>
      <c r="W108" s="144"/>
      <c r="X108" s="145"/>
      <c r="Y108" s="51"/>
      <c r="Z108" s="13" t="str">
        <f t="shared" si="55"/>
        <v/>
      </c>
      <c r="AA108" s="51"/>
      <c r="AE108" s="42" t="str">
        <f t="shared" si="56"/>
        <v/>
      </c>
      <c r="AF108" s="42" t="str">
        <f>IF($I108="", "", IF(COUNTIF($I$10:$I107, I108)&gt;0, "", SUMIF($I$10:$I$3009, $I108, $AE$10:$AE$3009)))</f>
        <v/>
      </c>
      <c r="AG108" s="45" t="str">
        <f>IF($AF108="", "", COUNTIF($AF$10:$AF$3009, "&gt;"&amp;AF108)+1+COUNTIF($AF$10:$AF108, $AF108)-1)</f>
        <v/>
      </c>
      <c r="AI108" s="42" t="str">
        <f t="shared" si="57"/>
        <v/>
      </c>
      <c r="AK108" s="15" t="str">
        <f t="shared" si="58"/>
        <v/>
      </c>
      <c r="AM108" s="64" t="str">
        <f t="shared" si="59"/>
        <v/>
      </c>
      <c r="AN108" s="65" t="str">
        <f t="shared" si="60"/>
        <v/>
      </c>
      <c r="AO108" s="65" t="str">
        <f t="shared" si="61"/>
        <v/>
      </c>
      <c r="AP108" s="65" t="str">
        <f t="shared" si="62"/>
        <v/>
      </c>
      <c r="AQ108" s="65" t="str">
        <f t="shared" si="63"/>
        <v/>
      </c>
      <c r="AR108" s="65" t="str">
        <f t="shared" si="64"/>
        <v/>
      </c>
      <c r="AS108" s="65" t="str">
        <f t="shared" si="65"/>
        <v/>
      </c>
      <c r="AT108" s="65" t="str">
        <f t="shared" si="66"/>
        <v/>
      </c>
      <c r="AU108" s="65" t="str">
        <f t="shared" si="67"/>
        <v/>
      </c>
      <c r="AV108" s="66" t="str">
        <f t="shared" si="68"/>
        <v/>
      </c>
      <c r="AX108" s="73" t="str">
        <f t="shared" si="90"/>
        <v/>
      </c>
      <c r="AY108" s="74" t="str">
        <f t="shared" si="96"/>
        <v/>
      </c>
      <c r="AZ108" s="74" t="str">
        <f t="shared" si="96"/>
        <v/>
      </c>
      <c r="BA108" s="74" t="str">
        <f t="shared" si="96"/>
        <v/>
      </c>
      <c r="BB108" s="74" t="str">
        <f t="shared" si="96"/>
        <v/>
      </c>
      <c r="BC108" s="74" t="str">
        <f t="shared" si="96"/>
        <v/>
      </c>
      <c r="BD108" s="74" t="str">
        <f t="shared" si="96"/>
        <v/>
      </c>
      <c r="BE108" s="74" t="str">
        <f t="shared" si="96"/>
        <v/>
      </c>
      <c r="BF108" s="74" t="str">
        <f t="shared" si="96"/>
        <v/>
      </c>
      <c r="BG108" s="75" t="str">
        <f t="shared" si="96"/>
        <v/>
      </c>
      <c r="BI108" s="73" t="str">
        <f t="shared" si="92"/>
        <v/>
      </c>
      <c r="BJ108" s="74" t="str">
        <f t="shared" si="95"/>
        <v/>
      </c>
      <c r="BK108" s="74" t="str">
        <f t="shared" si="95"/>
        <v/>
      </c>
      <c r="BL108" s="74" t="str">
        <f t="shared" si="95"/>
        <v/>
      </c>
      <c r="BM108" s="74" t="str">
        <f t="shared" si="95"/>
        <v/>
      </c>
      <c r="BN108" s="74" t="str">
        <f t="shared" si="95"/>
        <v/>
      </c>
      <c r="BO108" s="74" t="str">
        <f t="shared" si="95"/>
        <v/>
      </c>
      <c r="BP108" s="74" t="str">
        <f t="shared" si="95"/>
        <v/>
      </c>
      <c r="BQ108" s="74" t="str">
        <f t="shared" si="95"/>
        <v/>
      </c>
      <c r="BR108" s="75" t="str">
        <f t="shared" si="95"/>
        <v/>
      </c>
      <c r="BU108" s="42" t="str">
        <f t="shared" si="70"/>
        <v/>
      </c>
      <c r="BV108" s="66" t="str">
        <f t="shared" si="71"/>
        <v/>
      </c>
      <c r="BX108" s="64" t="str">
        <f t="shared" si="72"/>
        <v/>
      </c>
      <c r="BY108" s="65" t="str">
        <f t="shared" si="73"/>
        <v/>
      </c>
      <c r="BZ108" s="65" t="str">
        <f t="shared" si="74"/>
        <v/>
      </c>
      <c r="CA108" s="65" t="str">
        <f t="shared" si="75"/>
        <v/>
      </c>
      <c r="CB108" s="65" t="str">
        <f t="shared" si="76"/>
        <v/>
      </c>
      <c r="CC108" s="65" t="str">
        <f t="shared" si="77"/>
        <v/>
      </c>
      <c r="CD108" s="65" t="str">
        <f t="shared" si="78"/>
        <v/>
      </c>
      <c r="CE108" s="65" t="str">
        <f t="shared" si="79"/>
        <v/>
      </c>
      <c r="CF108" s="65" t="str">
        <f t="shared" si="80"/>
        <v/>
      </c>
      <c r="CG108" s="66" t="str">
        <f t="shared" si="81"/>
        <v/>
      </c>
      <c r="CI108" s="42" t="str">
        <f t="shared" si="82"/>
        <v/>
      </c>
      <c r="CK108" s="92" t="str">
        <f t="shared" si="83"/>
        <v/>
      </c>
      <c r="CL108" s="65" t="str">
        <f t="shared" si="84"/>
        <v/>
      </c>
      <c r="CM108" s="93" t="str">
        <f t="shared" si="85"/>
        <v/>
      </c>
      <c r="CN108" s="101" t="str">
        <f t="shared" si="53"/>
        <v/>
      </c>
      <c r="CP108" s="92" t="str">
        <f t="shared" si="86"/>
        <v/>
      </c>
      <c r="CQ108" s="65" t="str">
        <f t="shared" si="87"/>
        <v/>
      </c>
      <c r="CR108" s="93" t="str">
        <f t="shared" si="88"/>
        <v/>
      </c>
      <c r="CS108" s="101" t="str">
        <f t="shared" si="89"/>
        <v/>
      </c>
    </row>
    <row r="109" spans="1:97" x14ac:dyDescent="0.25">
      <c r="A109" s="51"/>
      <c r="B109" s="15" t="str">
        <f t="shared" si="52"/>
        <v/>
      </c>
      <c r="C109" s="15" t="str">
        <f t="shared" si="54"/>
        <v/>
      </c>
      <c r="D109" s="51"/>
      <c r="E109" s="137"/>
      <c r="F109" s="138"/>
      <c r="G109" s="139"/>
      <c r="H109" s="138"/>
      <c r="I109" s="140"/>
      <c r="J109" s="138"/>
      <c r="K109" s="141"/>
      <c r="L109" s="139"/>
      <c r="M109" s="142"/>
      <c r="N109" s="142"/>
      <c r="O109" s="143"/>
      <c r="P109" s="144"/>
      <c r="Q109" s="144"/>
      <c r="R109" s="144"/>
      <c r="S109" s="144"/>
      <c r="T109" s="144"/>
      <c r="U109" s="144"/>
      <c r="V109" s="144"/>
      <c r="W109" s="144"/>
      <c r="X109" s="145"/>
      <c r="Y109" s="51"/>
      <c r="Z109" s="13" t="str">
        <f t="shared" si="55"/>
        <v/>
      </c>
      <c r="AA109" s="51"/>
      <c r="AE109" s="42" t="str">
        <f t="shared" si="56"/>
        <v/>
      </c>
      <c r="AF109" s="42" t="str">
        <f>IF($I109="", "", IF(COUNTIF($I$10:$I108, I109)&gt;0, "", SUMIF($I$10:$I$3009, $I109, $AE$10:$AE$3009)))</f>
        <v/>
      </c>
      <c r="AG109" s="45" t="str">
        <f>IF($AF109="", "", COUNTIF($AF$10:$AF$3009, "&gt;"&amp;AF109)+1+COUNTIF($AF$10:$AF109, $AF109)-1)</f>
        <v/>
      </c>
      <c r="AI109" s="42" t="str">
        <f t="shared" si="57"/>
        <v/>
      </c>
      <c r="AK109" s="15" t="str">
        <f t="shared" si="58"/>
        <v/>
      </c>
      <c r="AM109" s="64" t="str">
        <f t="shared" si="59"/>
        <v/>
      </c>
      <c r="AN109" s="65" t="str">
        <f t="shared" si="60"/>
        <v/>
      </c>
      <c r="AO109" s="65" t="str">
        <f t="shared" si="61"/>
        <v/>
      </c>
      <c r="AP109" s="65" t="str">
        <f t="shared" si="62"/>
        <v/>
      </c>
      <c r="AQ109" s="65" t="str">
        <f t="shared" si="63"/>
        <v/>
      </c>
      <c r="AR109" s="65" t="str">
        <f t="shared" si="64"/>
        <v/>
      </c>
      <c r="AS109" s="65" t="str">
        <f t="shared" si="65"/>
        <v/>
      </c>
      <c r="AT109" s="65" t="str">
        <f t="shared" si="66"/>
        <v/>
      </c>
      <c r="AU109" s="65" t="str">
        <f t="shared" si="67"/>
        <v/>
      </c>
      <c r="AV109" s="66" t="str">
        <f t="shared" si="68"/>
        <v/>
      </c>
      <c r="AX109" s="73" t="str">
        <f t="shared" si="90"/>
        <v/>
      </c>
      <c r="AY109" s="74" t="str">
        <f t="shared" si="96"/>
        <v/>
      </c>
      <c r="AZ109" s="74" t="str">
        <f t="shared" si="96"/>
        <v/>
      </c>
      <c r="BA109" s="74" t="str">
        <f t="shared" si="96"/>
        <v/>
      </c>
      <c r="BB109" s="74" t="str">
        <f t="shared" si="96"/>
        <v/>
      </c>
      <c r="BC109" s="74" t="str">
        <f t="shared" si="96"/>
        <v/>
      </c>
      <c r="BD109" s="74" t="str">
        <f t="shared" si="96"/>
        <v/>
      </c>
      <c r="BE109" s="74" t="str">
        <f t="shared" si="96"/>
        <v/>
      </c>
      <c r="BF109" s="74" t="str">
        <f t="shared" si="96"/>
        <v/>
      </c>
      <c r="BG109" s="75" t="str">
        <f t="shared" si="96"/>
        <v/>
      </c>
      <c r="BI109" s="73" t="str">
        <f t="shared" si="92"/>
        <v/>
      </c>
      <c r="BJ109" s="74" t="str">
        <f t="shared" si="95"/>
        <v/>
      </c>
      <c r="BK109" s="74" t="str">
        <f t="shared" si="95"/>
        <v/>
      </c>
      <c r="BL109" s="74" t="str">
        <f t="shared" si="95"/>
        <v/>
      </c>
      <c r="BM109" s="74" t="str">
        <f t="shared" si="95"/>
        <v/>
      </c>
      <c r="BN109" s="74" t="str">
        <f t="shared" si="95"/>
        <v/>
      </c>
      <c r="BO109" s="74" t="str">
        <f t="shared" si="95"/>
        <v/>
      </c>
      <c r="BP109" s="74" t="str">
        <f t="shared" si="95"/>
        <v/>
      </c>
      <c r="BQ109" s="74" t="str">
        <f t="shared" si="95"/>
        <v/>
      </c>
      <c r="BR109" s="75" t="str">
        <f t="shared" si="95"/>
        <v/>
      </c>
      <c r="BU109" s="42" t="str">
        <f t="shared" si="70"/>
        <v/>
      </c>
      <c r="BV109" s="66" t="str">
        <f t="shared" si="71"/>
        <v/>
      </c>
      <c r="BX109" s="64" t="str">
        <f t="shared" si="72"/>
        <v/>
      </c>
      <c r="BY109" s="65" t="str">
        <f t="shared" si="73"/>
        <v/>
      </c>
      <c r="BZ109" s="65" t="str">
        <f t="shared" si="74"/>
        <v/>
      </c>
      <c r="CA109" s="65" t="str">
        <f t="shared" si="75"/>
        <v/>
      </c>
      <c r="CB109" s="65" t="str">
        <f t="shared" si="76"/>
        <v/>
      </c>
      <c r="CC109" s="65" t="str">
        <f t="shared" si="77"/>
        <v/>
      </c>
      <c r="CD109" s="65" t="str">
        <f t="shared" si="78"/>
        <v/>
      </c>
      <c r="CE109" s="65" t="str">
        <f t="shared" si="79"/>
        <v/>
      </c>
      <c r="CF109" s="65" t="str">
        <f t="shared" si="80"/>
        <v/>
      </c>
      <c r="CG109" s="66" t="str">
        <f t="shared" si="81"/>
        <v/>
      </c>
      <c r="CI109" s="42" t="str">
        <f t="shared" si="82"/>
        <v/>
      </c>
      <c r="CK109" s="92" t="str">
        <f t="shared" si="83"/>
        <v/>
      </c>
      <c r="CL109" s="65" t="str">
        <f t="shared" si="84"/>
        <v/>
      </c>
      <c r="CM109" s="93" t="str">
        <f t="shared" si="85"/>
        <v/>
      </c>
      <c r="CN109" s="101" t="str">
        <f t="shared" si="53"/>
        <v/>
      </c>
      <c r="CP109" s="92" t="str">
        <f t="shared" si="86"/>
        <v/>
      </c>
      <c r="CQ109" s="65" t="str">
        <f t="shared" si="87"/>
        <v/>
      </c>
      <c r="CR109" s="93" t="str">
        <f t="shared" si="88"/>
        <v/>
      </c>
      <c r="CS109" s="101" t="str">
        <f t="shared" si="89"/>
        <v/>
      </c>
    </row>
    <row r="110" spans="1:97" x14ac:dyDescent="0.25">
      <c r="A110" s="51"/>
      <c r="B110" s="15" t="str">
        <f t="shared" si="52"/>
        <v/>
      </c>
      <c r="C110" s="15" t="str">
        <f t="shared" si="54"/>
        <v/>
      </c>
      <c r="D110" s="51"/>
      <c r="E110" s="137"/>
      <c r="F110" s="138"/>
      <c r="G110" s="139"/>
      <c r="H110" s="138"/>
      <c r="I110" s="140"/>
      <c r="J110" s="138"/>
      <c r="K110" s="141"/>
      <c r="L110" s="139"/>
      <c r="M110" s="142"/>
      <c r="N110" s="142"/>
      <c r="O110" s="143"/>
      <c r="P110" s="144"/>
      <c r="Q110" s="144"/>
      <c r="R110" s="144"/>
      <c r="S110" s="144"/>
      <c r="T110" s="144"/>
      <c r="U110" s="144"/>
      <c r="V110" s="144"/>
      <c r="W110" s="144"/>
      <c r="X110" s="145"/>
      <c r="Y110" s="51"/>
      <c r="Z110" s="13" t="str">
        <f t="shared" si="55"/>
        <v/>
      </c>
      <c r="AA110" s="51"/>
      <c r="AE110" s="42" t="str">
        <f t="shared" si="56"/>
        <v/>
      </c>
      <c r="AF110" s="42" t="str">
        <f>IF($I110="", "", IF(COUNTIF($I$10:$I109, I110)&gt;0, "", SUMIF($I$10:$I$3009, $I110, $AE$10:$AE$3009)))</f>
        <v/>
      </c>
      <c r="AG110" s="45" t="str">
        <f>IF($AF110="", "", COUNTIF($AF$10:$AF$3009, "&gt;"&amp;AF110)+1+COUNTIF($AF$10:$AF110, $AF110)-1)</f>
        <v/>
      </c>
      <c r="AI110" s="42" t="str">
        <f t="shared" si="57"/>
        <v/>
      </c>
      <c r="AK110" s="15" t="str">
        <f t="shared" si="58"/>
        <v/>
      </c>
      <c r="AM110" s="64" t="str">
        <f t="shared" si="59"/>
        <v/>
      </c>
      <c r="AN110" s="65" t="str">
        <f t="shared" si="60"/>
        <v/>
      </c>
      <c r="AO110" s="65" t="str">
        <f t="shared" si="61"/>
        <v/>
      </c>
      <c r="AP110" s="65" t="str">
        <f t="shared" si="62"/>
        <v/>
      </c>
      <c r="AQ110" s="65" t="str">
        <f t="shared" si="63"/>
        <v/>
      </c>
      <c r="AR110" s="65" t="str">
        <f t="shared" si="64"/>
        <v/>
      </c>
      <c r="AS110" s="65" t="str">
        <f t="shared" si="65"/>
        <v/>
      </c>
      <c r="AT110" s="65" t="str">
        <f t="shared" si="66"/>
        <v/>
      </c>
      <c r="AU110" s="65" t="str">
        <f t="shared" si="67"/>
        <v/>
      </c>
      <c r="AV110" s="66" t="str">
        <f t="shared" si="68"/>
        <v/>
      </c>
      <c r="AX110" s="73" t="str">
        <f t="shared" si="90"/>
        <v/>
      </c>
      <c r="AY110" s="74" t="str">
        <f t="shared" si="96"/>
        <v/>
      </c>
      <c r="AZ110" s="74" t="str">
        <f t="shared" si="96"/>
        <v/>
      </c>
      <c r="BA110" s="74" t="str">
        <f t="shared" si="96"/>
        <v/>
      </c>
      <c r="BB110" s="74" t="str">
        <f t="shared" si="96"/>
        <v/>
      </c>
      <c r="BC110" s="74" t="str">
        <f t="shared" si="96"/>
        <v/>
      </c>
      <c r="BD110" s="74" t="str">
        <f t="shared" si="96"/>
        <v/>
      </c>
      <c r="BE110" s="74" t="str">
        <f t="shared" si="96"/>
        <v/>
      </c>
      <c r="BF110" s="74" t="str">
        <f t="shared" si="96"/>
        <v/>
      </c>
      <c r="BG110" s="75" t="str">
        <f t="shared" si="96"/>
        <v/>
      </c>
      <c r="BI110" s="73" t="str">
        <f t="shared" si="92"/>
        <v/>
      </c>
      <c r="BJ110" s="74" t="str">
        <f t="shared" si="95"/>
        <v/>
      </c>
      <c r="BK110" s="74" t="str">
        <f t="shared" si="95"/>
        <v/>
      </c>
      <c r="BL110" s="74" t="str">
        <f t="shared" si="95"/>
        <v/>
      </c>
      <c r="BM110" s="74" t="str">
        <f t="shared" si="95"/>
        <v/>
      </c>
      <c r="BN110" s="74" t="str">
        <f t="shared" si="95"/>
        <v/>
      </c>
      <c r="BO110" s="74" t="str">
        <f t="shared" si="95"/>
        <v/>
      </c>
      <c r="BP110" s="74" t="str">
        <f t="shared" si="95"/>
        <v/>
      </c>
      <c r="BQ110" s="74" t="str">
        <f t="shared" si="95"/>
        <v/>
      </c>
      <c r="BR110" s="75" t="str">
        <f t="shared" si="95"/>
        <v/>
      </c>
      <c r="BU110" s="42" t="str">
        <f t="shared" si="70"/>
        <v/>
      </c>
      <c r="BV110" s="66" t="str">
        <f t="shared" si="71"/>
        <v/>
      </c>
      <c r="BX110" s="64" t="str">
        <f t="shared" si="72"/>
        <v/>
      </c>
      <c r="BY110" s="65" t="str">
        <f t="shared" si="73"/>
        <v/>
      </c>
      <c r="BZ110" s="65" t="str">
        <f t="shared" si="74"/>
        <v/>
      </c>
      <c r="CA110" s="65" t="str">
        <f t="shared" si="75"/>
        <v/>
      </c>
      <c r="CB110" s="65" t="str">
        <f t="shared" si="76"/>
        <v/>
      </c>
      <c r="CC110" s="65" t="str">
        <f t="shared" si="77"/>
        <v/>
      </c>
      <c r="CD110" s="65" t="str">
        <f t="shared" si="78"/>
        <v/>
      </c>
      <c r="CE110" s="65" t="str">
        <f t="shared" si="79"/>
        <v/>
      </c>
      <c r="CF110" s="65" t="str">
        <f t="shared" si="80"/>
        <v/>
      </c>
      <c r="CG110" s="66" t="str">
        <f t="shared" si="81"/>
        <v/>
      </c>
      <c r="CI110" s="42" t="str">
        <f t="shared" si="82"/>
        <v/>
      </c>
      <c r="CK110" s="92" t="str">
        <f t="shared" si="83"/>
        <v/>
      </c>
      <c r="CL110" s="65" t="str">
        <f t="shared" si="84"/>
        <v/>
      </c>
      <c r="CM110" s="93" t="str">
        <f t="shared" si="85"/>
        <v/>
      </c>
      <c r="CN110" s="101" t="str">
        <f t="shared" si="53"/>
        <v/>
      </c>
      <c r="CP110" s="92" t="str">
        <f t="shared" si="86"/>
        <v/>
      </c>
      <c r="CQ110" s="65" t="str">
        <f t="shared" si="87"/>
        <v/>
      </c>
      <c r="CR110" s="93" t="str">
        <f t="shared" si="88"/>
        <v/>
      </c>
      <c r="CS110" s="101" t="str">
        <f t="shared" si="89"/>
        <v/>
      </c>
    </row>
    <row r="111" spans="1:97" x14ac:dyDescent="0.25">
      <c r="A111" s="51"/>
      <c r="B111" s="15" t="str">
        <f t="shared" si="52"/>
        <v/>
      </c>
      <c r="C111" s="15" t="str">
        <f t="shared" si="54"/>
        <v/>
      </c>
      <c r="D111" s="51"/>
      <c r="E111" s="137"/>
      <c r="F111" s="138"/>
      <c r="G111" s="139"/>
      <c r="H111" s="138"/>
      <c r="I111" s="140"/>
      <c r="J111" s="138"/>
      <c r="K111" s="141"/>
      <c r="L111" s="139"/>
      <c r="M111" s="142"/>
      <c r="N111" s="142"/>
      <c r="O111" s="143"/>
      <c r="P111" s="144"/>
      <c r="Q111" s="144"/>
      <c r="R111" s="144"/>
      <c r="S111" s="144"/>
      <c r="T111" s="144"/>
      <c r="U111" s="144"/>
      <c r="V111" s="144"/>
      <c r="W111" s="144"/>
      <c r="X111" s="145"/>
      <c r="Y111" s="51"/>
      <c r="Z111" s="13" t="str">
        <f t="shared" si="55"/>
        <v/>
      </c>
      <c r="AA111" s="51"/>
      <c r="AE111" s="42" t="str">
        <f t="shared" si="56"/>
        <v/>
      </c>
      <c r="AF111" s="42" t="str">
        <f>IF($I111="", "", IF(COUNTIF($I$10:$I110, I111)&gt;0, "", SUMIF($I$10:$I$3009, $I111, $AE$10:$AE$3009)))</f>
        <v/>
      </c>
      <c r="AG111" s="45" t="str">
        <f>IF($AF111="", "", COUNTIF($AF$10:$AF$3009, "&gt;"&amp;AF111)+1+COUNTIF($AF$10:$AF111, $AF111)-1)</f>
        <v/>
      </c>
      <c r="AI111" s="42" t="str">
        <f t="shared" si="57"/>
        <v/>
      </c>
      <c r="AK111" s="15" t="str">
        <f t="shared" si="58"/>
        <v/>
      </c>
      <c r="AM111" s="64" t="str">
        <f t="shared" si="59"/>
        <v/>
      </c>
      <c r="AN111" s="65" t="str">
        <f t="shared" si="60"/>
        <v/>
      </c>
      <c r="AO111" s="65" t="str">
        <f t="shared" si="61"/>
        <v/>
      </c>
      <c r="AP111" s="65" t="str">
        <f t="shared" si="62"/>
        <v/>
      </c>
      <c r="AQ111" s="65" t="str">
        <f t="shared" si="63"/>
        <v/>
      </c>
      <c r="AR111" s="65" t="str">
        <f t="shared" si="64"/>
        <v/>
      </c>
      <c r="AS111" s="65" t="str">
        <f t="shared" si="65"/>
        <v/>
      </c>
      <c r="AT111" s="65" t="str">
        <f t="shared" si="66"/>
        <v/>
      </c>
      <c r="AU111" s="65" t="str">
        <f t="shared" si="67"/>
        <v/>
      </c>
      <c r="AV111" s="66" t="str">
        <f t="shared" si="68"/>
        <v/>
      </c>
      <c r="AX111" s="73" t="str">
        <f t="shared" si="90"/>
        <v/>
      </c>
      <c r="AY111" s="74" t="str">
        <f t="shared" si="96"/>
        <v/>
      </c>
      <c r="AZ111" s="74" t="str">
        <f t="shared" si="96"/>
        <v/>
      </c>
      <c r="BA111" s="74" t="str">
        <f t="shared" si="96"/>
        <v/>
      </c>
      <c r="BB111" s="74" t="str">
        <f t="shared" si="96"/>
        <v/>
      </c>
      <c r="BC111" s="74" t="str">
        <f t="shared" si="96"/>
        <v/>
      </c>
      <c r="BD111" s="74" t="str">
        <f t="shared" si="96"/>
        <v/>
      </c>
      <c r="BE111" s="74" t="str">
        <f t="shared" si="96"/>
        <v/>
      </c>
      <c r="BF111" s="74" t="str">
        <f t="shared" si="96"/>
        <v/>
      </c>
      <c r="BG111" s="75" t="str">
        <f t="shared" si="96"/>
        <v/>
      </c>
      <c r="BI111" s="73" t="str">
        <f t="shared" si="92"/>
        <v/>
      </c>
      <c r="BJ111" s="74" t="str">
        <f t="shared" si="95"/>
        <v/>
      </c>
      <c r="BK111" s="74" t="str">
        <f t="shared" si="95"/>
        <v/>
      </c>
      <c r="BL111" s="74" t="str">
        <f t="shared" si="95"/>
        <v/>
      </c>
      <c r="BM111" s="74" t="str">
        <f t="shared" si="95"/>
        <v/>
      </c>
      <c r="BN111" s="74" t="str">
        <f t="shared" si="95"/>
        <v/>
      </c>
      <c r="BO111" s="74" t="str">
        <f t="shared" si="95"/>
        <v/>
      </c>
      <c r="BP111" s="74" t="str">
        <f t="shared" si="95"/>
        <v/>
      </c>
      <c r="BQ111" s="74" t="str">
        <f t="shared" si="95"/>
        <v/>
      </c>
      <c r="BR111" s="75" t="str">
        <f t="shared" si="95"/>
        <v/>
      </c>
      <c r="BU111" s="42" t="str">
        <f t="shared" si="70"/>
        <v/>
      </c>
      <c r="BV111" s="66" t="str">
        <f t="shared" si="71"/>
        <v/>
      </c>
      <c r="BX111" s="64" t="str">
        <f t="shared" si="72"/>
        <v/>
      </c>
      <c r="BY111" s="65" t="str">
        <f t="shared" si="73"/>
        <v/>
      </c>
      <c r="BZ111" s="65" t="str">
        <f t="shared" si="74"/>
        <v/>
      </c>
      <c r="CA111" s="65" t="str">
        <f t="shared" si="75"/>
        <v/>
      </c>
      <c r="CB111" s="65" t="str">
        <f t="shared" si="76"/>
        <v/>
      </c>
      <c r="CC111" s="65" t="str">
        <f t="shared" si="77"/>
        <v/>
      </c>
      <c r="CD111" s="65" t="str">
        <f t="shared" si="78"/>
        <v/>
      </c>
      <c r="CE111" s="65" t="str">
        <f t="shared" si="79"/>
        <v/>
      </c>
      <c r="CF111" s="65" t="str">
        <f t="shared" si="80"/>
        <v/>
      </c>
      <c r="CG111" s="66" t="str">
        <f t="shared" si="81"/>
        <v/>
      </c>
      <c r="CI111" s="42" t="str">
        <f t="shared" si="82"/>
        <v/>
      </c>
      <c r="CK111" s="92" t="str">
        <f t="shared" si="83"/>
        <v/>
      </c>
      <c r="CL111" s="65" t="str">
        <f t="shared" si="84"/>
        <v/>
      </c>
      <c r="CM111" s="93" t="str">
        <f t="shared" si="85"/>
        <v/>
      </c>
      <c r="CN111" s="101" t="str">
        <f t="shared" si="53"/>
        <v/>
      </c>
      <c r="CP111" s="92" t="str">
        <f t="shared" si="86"/>
        <v/>
      </c>
      <c r="CQ111" s="65" t="str">
        <f t="shared" si="87"/>
        <v/>
      </c>
      <c r="CR111" s="93" t="str">
        <f t="shared" si="88"/>
        <v/>
      </c>
      <c r="CS111" s="101" t="str">
        <f t="shared" si="89"/>
        <v/>
      </c>
    </row>
    <row r="112" spans="1:97" x14ac:dyDescent="0.25">
      <c r="A112" s="51"/>
      <c r="B112" s="15" t="str">
        <f t="shared" si="52"/>
        <v/>
      </c>
      <c r="C112" s="15" t="str">
        <f t="shared" si="54"/>
        <v/>
      </c>
      <c r="D112" s="51"/>
      <c r="E112" s="137"/>
      <c r="F112" s="138"/>
      <c r="G112" s="139"/>
      <c r="H112" s="138"/>
      <c r="I112" s="140"/>
      <c r="J112" s="138"/>
      <c r="K112" s="141"/>
      <c r="L112" s="139"/>
      <c r="M112" s="142"/>
      <c r="N112" s="142"/>
      <c r="O112" s="143"/>
      <c r="P112" s="144"/>
      <c r="Q112" s="144"/>
      <c r="R112" s="144"/>
      <c r="S112" s="144"/>
      <c r="T112" s="144"/>
      <c r="U112" s="144"/>
      <c r="V112" s="144"/>
      <c r="W112" s="144"/>
      <c r="X112" s="145"/>
      <c r="Y112" s="51"/>
      <c r="Z112" s="13" t="str">
        <f t="shared" si="55"/>
        <v/>
      </c>
      <c r="AA112" s="51"/>
      <c r="AE112" s="42" t="str">
        <f t="shared" si="56"/>
        <v/>
      </c>
      <c r="AF112" s="42" t="str">
        <f>IF($I112="", "", IF(COUNTIF($I$10:$I111, I112)&gt;0, "", SUMIF($I$10:$I$3009, $I112, $AE$10:$AE$3009)))</f>
        <v/>
      </c>
      <c r="AG112" s="45" t="str">
        <f>IF($AF112="", "", COUNTIF($AF$10:$AF$3009, "&gt;"&amp;AF112)+1+COUNTIF($AF$10:$AF112, $AF112)-1)</f>
        <v/>
      </c>
      <c r="AI112" s="42" t="str">
        <f t="shared" si="57"/>
        <v/>
      </c>
      <c r="AK112" s="15" t="str">
        <f t="shared" si="58"/>
        <v/>
      </c>
      <c r="AM112" s="64" t="str">
        <f t="shared" si="59"/>
        <v/>
      </c>
      <c r="AN112" s="65" t="str">
        <f t="shared" si="60"/>
        <v/>
      </c>
      <c r="AO112" s="65" t="str">
        <f t="shared" si="61"/>
        <v/>
      </c>
      <c r="AP112" s="65" t="str">
        <f t="shared" si="62"/>
        <v/>
      </c>
      <c r="AQ112" s="65" t="str">
        <f t="shared" si="63"/>
        <v/>
      </c>
      <c r="AR112" s="65" t="str">
        <f t="shared" si="64"/>
        <v/>
      </c>
      <c r="AS112" s="65" t="str">
        <f t="shared" si="65"/>
        <v/>
      </c>
      <c r="AT112" s="65" t="str">
        <f t="shared" si="66"/>
        <v/>
      </c>
      <c r="AU112" s="65" t="str">
        <f t="shared" si="67"/>
        <v/>
      </c>
      <c r="AV112" s="66" t="str">
        <f t="shared" si="68"/>
        <v/>
      </c>
      <c r="AX112" s="73" t="str">
        <f t="shared" si="90"/>
        <v/>
      </c>
      <c r="AY112" s="74" t="str">
        <f t="shared" si="96"/>
        <v/>
      </c>
      <c r="AZ112" s="74" t="str">
        <f t="shared" si="96"/>
        <v/>
      </c>
      <c r="BA112" s="74" t="str">
        <f t="shared" si="96"/>
        <v/>
      </c>
      <c r="BB112" s="74" t="str">
        <f t="shared" si="96"/>
        <v/>
      </c>
      <c r="BC112" s="74" t="str">
        <f t="shared" si="96"/>
        <v/>
      </c>
      <c r="BD112" s="74" t="str">
        <f t="shared" si="96"/>
        <v/>
      </c>
      <c r="BE112" s="74" t="str">
        <f t="shared" si="96"/>
        <v/>
      </c>
      <c r="BF112" s="74" t="str">
        <f t="shared" si="96"/>
        <v/>
      </c>
      <c r="BG112" s="75" t="str">
        <f t="shared" si="96"/>
        <v/>
      </c>
      <c r="BI112" s="73" t="str">
        <f t="shared" si="92"/>
        <v/>
      </c>
      <c r="BJ112" s="74" t="str">
        <f t="shared" si="95"/>
        <v/>
      </c>
      <c r="BK112" s="74" t="str">
        <f t="shared" si="95"/>
        <v/>
      </c>
      <c r="BL112" s="74" t="str">
        <f t="shared" si="95"/>
        <v/>
      </c>
      <c r="BM112" s="74" t="str">
        <f t="shared" si="95"/>
        <v/>
      </c>
      <c r="BN112" s="74" t="str">
        <f t="shared" si="95"/>
        <v/>
      </c>
      <c r="BO112" s="74" t="str">
        <f t="shared" si="95"/>
        <v/>
      </c>
      <c r="BP112" s="74" t="str">
        <f t="shared" si="95"/>
        <v/>
      </c>
      <c r="BQ112" s="74" t="str">
        <f t="shared" si="95"/>
        <v/>
      </c>
      <c r="BR112" s="75" t="str">
        <f t="shared" si="95"/>
        <v/>
      </c>
      <c r="BU112" s="42" t="str">
        <f t="shared" si="70"/>
        <v/>
      </c>
      <c r="BV112" s="66" t="str">
        <f t="shared" si="71"/>
        <v/>
      </c>
      <c r="BX112" s="64" t="str">
        <f t="shared" si="72"/>
        <v/>
      </c>
      <c r="BY112" s="65" t="str">
        <f t="shared" si="73"/>
        <v/>
      </c>
      <c r="BZ112" s="65" t="str">
        <f t="shared" si="74"/>
        <v/>
      </c>
      <c r="CA112" s="65" t="str">
        <f t="shared" si="75"/>
        <v/>
      </c>
      <c r="CB112" s="65" t="str">
        <f t="shared" si="76"/>
        <v/>
      </c>
      <c r="CC112" s="65" t="str">
        <f t="shared" si="77"/>
        <v/>
      </c>
      <c r="CD112" s="65" t="str">
        <f t="shared" si="78"/>
        <v/>
      </c>
      <c r="CE112" s="65" t="str">
        <f t="shared" si="79"/>
        <v/>
      </c>
      <c r="CF112" s="65" t="str">
        <f t="shared" si="80"/>
        <v/>
      </c>
      <c r="CG112" s="66" t="str">
        <f t="shared" si="81"/>
        <v/>
      </c>
      <c r="CI112" s="42" t="str">
        <f t="shared" si="82"/>
        <v/>
      </c>
      <c r="CK112" s="92" t="str">
        <f t="shared" si="83"/>
        <v/>
      </c>
      <c r="CL112" s="65" t="str">
        <f t="shared" si="84"/>
        <v/>
      </c>
      <c r="CM112" s="93" t="str">
        <f t="shared" si="85"/>
        <v/>
      </c>
      <c r="CN112" s="101" t="str">
        <f t="shared" si="53"/>
        <v/>
      </c>
      <c r="CP112" s="92" t="str">
        <f t="shared" si="86"/>
        <v/>
      </c>
      <c r="CQ112" s="65" t="str">
        <f t="shared" si="87"/>
        <v/>
      </c>
      <c r="CR112" s="93" t="str">
        <f t="shared" si="88"/>
        <v/>
      </c>
      <c r="CS112" s="101" t="str">
        <f t="shared" si="89"/>
        <v/>
      </c>
    </row>
    <row r="113" spans="1:97" x14ac:dyDescent="0.25">
      <c r="A113" s="51"/>
      <c r="B113" s="15" t="str">
        <f t="shared" si="52"/>
        <v/>
      </c>
      <c r="C113" s="15" t="str">
        <f t="shared" si="54"/>
        <v/>
      </c>
      <c r="D113" s="51"/>
      <c r="E113" s="137"/>
      <c r="F113" s="138"/>
      <c r="G113" s="139"/>
      <c r="H113" s="138"/>
      <c r="I113" s="140"/>
      <c r="J113" s="138"/>
      <c r="K113" s="141"/>
      <c r="L113" s="139"/>
      <c r="M113" s="142"/>
      <c r="N113" s="142"/>
      <c r="O113" s="143"/>
      <c r="P113" s="144"/>
      <c r="Q113" s="144"/>
      <c r="R113" s="144"/>
      <c r="S113" s="144"/>
      <c r="T113" s="144"/>
      <c r="U113" s="144"/>
      <c r="V113" s="144"/>
      <c r="W113" s="144"/>
      <c r="X113" s="145"/>
      <c r="Y113" s="51"/>
      <c r="Z113" s="13" t="str">
        <f t="shared" si="55"/>
        <v/>
      </c>
      <c r="AA113" s="51"/>
      <c r="AE113" s="42" t="str">
        <f t="shared" si="56"/>
        <v/>
      </c>
      <c r="AF113" s="42" t="str">
        <f>IF($I113="", "", IF(COUNTIF($I$10:$I112, I113)&gt;0, "", SUMIF($I$10:$I$3009, $I113, $AE$10:$AE$3009)))</f>
        <v/>
      </c>
      <c r="AG113" s="45" t="str">
        <f>IF($AF113="", "", COUNTIF($AF$10:$AF$3009, "&gt;"&amp;AF113)+1+COUNTIF($AF$10:$AF113, $AF113)-1)</f>
        <v/>
      </c>
      <c r="AI113" s="42" t="str">
        <f t="shared" si="57"/>
        <v/>
      </c>
      <c r="AK113" s="15" t="str">
        <f t="shared" si="58"/>
        <v/>
      </c>
      <c r="AM113" s="64" t="str">
        <f t="shared" si="59"/>
        <v/>
      </c>
      <c r="AN113" s="65" t="str">
        <f t="shared" si="60"/>
        <v/>
      </c>
      <c r="AO113" s="65" t="str">
        <f t="shared" si="61"/>
        <v/>
      </c>
      <c r="AP113" s="65" t="str">
        <f t="shared" si="62"/>
        <v/>
      </c>
      <c r="AQ113" s="65" t="str">
        <f t="shared" si="63"/>
        <v/>
      </c>
      <c r="AR113" s="65" t="str">
        <f t="shared" si="64"/>
        <v/>
      </c>
      <c r="AS113" s="65" t="str">
        <f t="shared" si="65"/>
        <v/>
      </c>
      <c r="AT113" s="65" t="str">
        <f t="shared" si="66"/>
        <v/>
      </c>
      <c r="AU113" s="65" t="str">
        <f t="shared" si="67"/>
        <v/>
      </c>
      <c r="AV113" s="66" t="str">
        <f t="shared" si="68"/>
        <v/>
      </c>
      <c r="AX113" s="73" t="str">
        <f t="shared" si="90"/>
        <v/>
      </c>
      <c r="AY113" s="74" t="str">
        <f t="shared" si="96"/>
        <v/>
      </c>
      <c r="AZ113" s="74" t="str">
        <f t="shared" si="96"/>
        <v/>
      </c>
      <c r="BA113" s="74" t="str">
        <f t="shared" si="96"/>
        <v/>
      </c>
      <c r="BB113" s="74" t="str">
        <f t="shared" si="96"/>
        <v/>
      </c>
      <c r="BC113" s="74" t="str">
        <f t="shared" si="96"/>
        <v/>
      </c>
      <c r="BD113" s="74" t="str">
        <f t="shared" si="96"/>
        <v/>
      </c>
      <c r="BE113" s="74" t="str">
        <f t="shared" si="96"/>
        <v/>
      </c>
      <c r="BF113" s="74" t="str">
        <f t="shared" si="96"/>
        <v/>
      </c>
      <c r="BG113" s="75" t="str">
        <f t="shared" si="96"/>
        <v/>
      </c>
      <c r="BI113" s="73" t="str">
        <f t="shared" si="92"/>
        <v/>
      </c>
      <c r="BJ113" s="74" t="str">
        <f t="shared" si="95"/>
        <v/>
      </c>
      <c r="BK113" s="74" t="str">
        <f t="shared" si="95"/>
        <v/>
      </c>
      <c r="BL113" s="74" t="str">
        <f t="shared" si="95"/>
        <v/>
      </c>
      <c r="BM113" s="74" t="str">
        <f t="shared" si="95"/>
        <v/>
      </c>
      <c r="BN113" s="74" t="str">
        <f t="shared" si="95"/>
        <v/>
      </c>
      <c r="BO113" s="74" t="str">
        <f t="shared" si="95"/>
        <v/>
      </c>
      <c r="BP113" s="74" t="str">
        <f t="shared" si="95"/>
        <v/>
      </c>
      <c r="BQ113" s="74" t="str">
        <f t="shared" si="95"/>
        <v/>
      </c>
      <c r="BR113" s="75" t="str">
        <f t="shared" si="95"/>
        <v/>
      </c>
      <c r="BU113" s="42" t="str">
        <f t="shared" si="70"/>
        <v/>
      </c>
      <c r="BV113" s="66" t="str">
        <f t="shared" si="71"/>
        <v/>
      </c>
      <c r="BX113" s="64" t="str">
        <f t="shared" si="72"/>
        <v/>
      </c>
      <c r="BY113" s="65" t="str">
        <f t="shared" si="73"/>
        <v/>
      </c>
      <c r="BZ113" s="65" t="str">
        <f t="shared" si="74"/>
        <v/>
      </c>
      <c r="CA113" s="65" t="str">
        <f t="shared" si="75"/>
        <v/>
      </c>
      <c r="CB113" s="65" t="str">
        <f t="shared" si="76"/>
        <v/>
      </c>
      <c r="CC113" s="65" t="str">
        <f t="shared" si="77"/>
        <v/>
      </c>
      <c r="CD113" s="65" t="str">
        <f t="shared" si="78"/>
        <v/>
      </c>
      <c r="CE113" s="65" t="str">
        <f t="shared" si="79"/>
        <v/>
      </c>
      <c r="CF113" s="65" t="str">
        <f t="shared" si="80"/>
        <v/>
      </c>
      <c r="CG113" s="66" t="str">
        <f t="shared" si="81"/>
        <v/>
      </c>
      <c r="CI113" s="42" t="str">
        <f t="shared" si="82"/>
        <v/>
      </c>
      <c r="CK113" s="92" t="str">
        <f t="shared" si="83"/>
        <v/>
      </c>
      <c r="CL113" s="65" t="str">
        <f t="shared" si="84"/>
        <v/>
      </c>
      <c r="CM113" s="93" t="str">
        <f t="shared" si="85"/>
        <v/>
      </c>
      <c r="CN113" s="101" t="str">
        <f t="shared" si="53"/>
        <v/>
      </c>
      <c r="CP113" s="92" t="str">
        <f t="shared" si="86"/>
        <v/>
      </c>
      <c r="CQ113" s="65" t="str">
        <f t="shared" si="87"/>
        <v/>
      </c>
      <c r="CR113" s="93" t="str">
        <f t="shared" si="88"/>
        <v/>
      </c>
      <c r="CS113" s="101" t="str">
        <f t="shared" si="89"/>
        <v/>
      </c>
    </row>
    <row r="114" spans="1:97" x14ac:dyDescent="0.25">
      <c r="A114" s="51"/>
      <c r="B114" s="15" t="str">
        <f t="shared" si="52"/>
        <v/>
      </c>
      <c r="C114" s="15" t="str">
        <f t="shared" si="54"/>
        <v/>
      </c>
      <c r="D114" s="51"/>
      <c r="E114" s="137"/>
      <c r="F114" s="138"/>
      <c r="G114" s="139"/>
      <c r="H114" s="138"/>
      <c r="I114" s="140"/>
      <c r="J114" s="138"/>
      <c r="K114" s="141"/>
      <c r="L114" s="139"/>
      <c r="M114" s="142"/>
      <c r="N114" s="142"/>
      <c r="O114" s="143"/>
      <c r="P114" s="144"/>
      <c r="Q114" s="144"/>
      <c r="R114" s="144"/>
      <c r="S114" s="144"/>
      <c r="T114" s="144"/>
      <c r="U114" s="144"/>
      <c r="V114" s="144"/>
      <c r="W114" s="144"/>
      <c r="X114" s="145"/>
      <c r="Y114" s="51"/>
      <c r="Z114" s="13" t="str">
        <f t="shared" si="55"/>
        <v/>
      </c>
      <c r="AA114" s="51"/>
      <c r="AE114" s="42" t="str">
        <f t="shared" si="56"/>
        <v/>
      </c>
      <c r="AF114" s="42" t="str">
        <f>IF($I114="", "", IF(COUNTIF($I$10:$I113, I114)&gt;0, "", SUMIF($I$10:$I$3009, $I114, $AE$10:$AE$3009)))</f>
        <v/>
      </c>
      <c r="AG114" s="45" t="str">
        <f>IF($AF114="", "", COUNTIF($AF$10:$AF$3009, "&gt;"&amp;AF114)+1+COUNTIF($AF$10:$AF114, $AF114)-1)</f>
        <v/>
      </c>
      <c r="AI114" s="42" t="str">
        <f t="shared" si="57"/>
        <v/>
      </c>
      <c r="AK114" s="15" t="str">
        <f t="shared" si="58"/>
        <v/>
      </c>
      <c r="AM114" s="64" t="str">
        <f t="shared" si="59"/>
        <v/>
      </c>
      <c r="AN114" s="65" t="str">
        <f t="shared" si="60"/>
        <v/>
      </c>
      <c r="AO114" s="65" t="str">
        <f t="shared" si="61"/>
        <v/>
      </c>
      <c r="AP114" s="65" t="str">
        <f t="shared" si="62"/>
        <v/>
      </c>
      <c r="AQ114" s="65" t="str">
        <f t="shared" si="63"/>
        <v/>
      </c>
      <c r="AR114" s="65" t="str">
        <f t="shared" si="64"/>
        <v/>
      </c>
      <c r="AS114" s="65" t="str">
        <f t="shared" si="65"/>
        <v/>
      </c>
      <c r="AT114" s="65" t="str">
        <f t="shared" si="66"/>
        <v/>
      </c>
      <c r="AU114" s="65" t="str">
        <f t="shared" si="67"/>
        <v/>
      </c>
      <c r="AV114" s="66" t="str">
        <f t="shared" si="68"/>
        <v/>
      </c>
      <c r="AX114" s="73" t="str">
        <f t="shared" si="90"/>
        <v/>
      </c>
      <c r="AY114" s="74" t="str">
        <f t="shared" si="96"/>
        <v/>
      </c>
      <c r="AZ114" s="74" t="str">
        <f t="shared" si="96"/>
        <v/>
      </c>
      <c r="BA114" s="74" t="str">
        <f t="shared" si="96"/>
        <v/>
      </c>
      <c r="BB114" s="74" t="str">
        <f t="shared" si="96"/>
        <v/>
      </c>
      <c r="BC114" s="74" t="str">
        <f t="shared" si="96"/>
        <v/>
      </c>
      <c r="BD114" s="74" t="str">
        <f t="shared" si="96"/>
        <v/>
      </c>
      <c r="BE114" s="74" t="str">
        <f t="shared" si="96"/>
        <v/>
      </c>
      <c r="BF114" s="74" t="str">
        <f t="shared" si="96"/>
        <v/>
      </c>
      <c r="BG114" s="75" t="str">
        <f t="shared" si="96"/>
        <v/>
      </c>
      <c r="BI114" s="73" t="str">
        <f t="shared" si="92"/>
        <v/>
      </c>
      <c r="BJ114" s="74" t="str">
        <f t="shared" si="95"/>
        <v/>
      </c>
      <c r="BK114" s="74" t="str">
        <f t="shared" si="95"/>
        <v/>
      </c>
      <c r="BL114" s="74" t="str">
        <f t="shared" si="95"/>
        <v/>
      </c>
      <c r="BM114" s="74" t="str">
        <f t="shared" si="95"/>
        <v/>
      </c>
      <c r="BN114" s="74" t="str">
        <f t="shared" si="95"/>
        <v/>
      </c>
      <c r="BO114" s="74" t="str">
        <f t="shared" si="95"/>
        <v/>
      </c>
      <c r="BP114" s="74" t="str">
        <f t="shared" si="95"/>
        <v/>
      </c>
      <c r="BQ114" s="74" t="str">
        <f t="shared" si="95"/>
        <v/>
      </c>
      <c r="BR114" s="75" t="str">
        <f t="shared" si="95"/>
        <v/>
      </c>
      <c r="BU114" s="42" t="str">
        <f t="shared" si="70"/>
        <v/>
      </c>
      <c r="BV114" s="66" t="str">
        <f t="shared" si="71"/>
        <v/>
      </c>
      <c r="BX114" s="64" t="str">
        <f t="shared" si="72"/>
        <v/>
      </c>
      <c r="BY114" s="65" t="str">
        <f t="shared" si="73"/>
        <v/>
      </c>
      <c r="BZ114" s="65" t="str">
        <f t="shared" si="74"/>
        <v/>
      </c>
      <c r="CA114" s="65" t="str">
        <f t="shared" si="75"/>
        <v/>
      </c>
      <c r="CB114" s="65" t="str">
        <f t="shared" si="76"/>
        <v/>
      </c>
      <c r="CC114" s="65" t="str">
        <f t="shared" si="77"/>
        <v/>
      </c>
      <c r="CD114" s="65" t="str">
        <f t="shared" si="78"/>
        <v/>
      </c>
      <c r="CE114" s="65" t="str">
        <f t="shared" si="79"/>
        <v/>
      </c>
      <c r="CF114" s="65" t="str">
        <f t="shared" si="80"/>
        <v/>
      </c>
      <c r="CG114" s="66" t="str">
        <f t="shared" si="81"/>
        <v/>
      </c>
      <c r="CI114" s="42" t="str">
        <f t="shared" si="82"/>
        <v/>
      </c>
      <c r="CK114" s="92" t="str">
        <f t="shared" si="83"/>
        <v/>
      </c>
      <c r="CL114" s="65" t="str">
        <f t="shared" si="84"/>
        <v/>
      </c>
      <c r="CM114" s="93" t="str">
        <f t="shared" si="85"/>
        <v/>
      </c>
      <c r="CN114" s="101" t="str">
        <f t="shared" si="53"/>
        <v/>
      </c>
      <c r="CP114" s="92" t="str">
        <f t="shared" si="86"/>
        <v/>
      </c>
      <c r="CQ114" s="65" t="str">
        <f t="shared" si="87"/>
        <v/>
      </c>
      <c r="CR114" s="93" t="str">
        <f t="shared" si="88"/>
        <v/>
      </c>
      <c r="CS114" s="101" t="str">
        <f t="shared" si="89"/>
        <v/>
      </c>
    </row>
    <row r="115" spans="1:97" x14ac:dyDescent="0.25">
      <c r="A115" s="51"/>
      <c r="B115" s="15" t="str">
        <f t="shared" si="52"/>
        <v/>
      </c>
      <c r="C115" s="15" t="str">
        <f t="shared" si="54"/>
        <v/>
      </c>
      <c r="D115" s="51"/>
      <c r="E115" s="137"/>
      <c r="F115" s="138"/>
      <c r="G115" s="139"/>
      <c r="H115" s="138"/>
      <c r="I115" s="140"/>
      <c r="J115" s="138"/>
      <c r="K115" s="141"/>
      <c r="L115" s="139"/>
      <c r="M115" s="142"/>
      <c r="N115" s="142"/>
      <c r="O115" s="143"/>
      <c r="P115" s="144"/>
      <c r="Q115" s="144"/>
      <c r="R115" s="144"/>
      <c r="S115" s="144"/>
      <c r="T115" s="144"/>
      <c r="U115" s="144"/>
      <c r="V115" s="144"/>
      <c r="W115" s="144"/>
      <c r="X115" s="145"/>
      <c r="Y115" s="51"/>
      <c r="Z115" s="13" t="str">
        <f t="shared" si="55"/>
        <v/>
      </c>
      <c r="AA115" s="51"/>
      <c r="AE115" s="42" t="str">
        <f t="shared" si="56"/>
        <v/>
      </c>
      <c r="AF115" s="42" t="str">
        <f>IF($I115="", "", IF(COUNTIF($I$10:$I114, I115)&gt;0, "", SUMIF($I$10:$I$3009, $I115, $AE$10:$AE$3009)))</f>
        <v/>
      </c>
      <c r="AG115" s="45" t="str">
        <f>IF($AF115="", "", COUNTIF($AF$10:$AF$3009, "&gt;"&amp;AF115)+1+COUNTIF($AF$10:$AF115, $AF115)-1)</f>
        <v/>
      </c>
      <c r="AI115" s="42" t="str">
        <f t="shared" si="57"/>
        <v/>
      </c>
      <c r="AK115" s="15" t="str">
        <f t="shared" si="58"/>
        <v/>
      </c>
      <c r="AM115" s="64" t="str">
        <f t="shared" si="59"/>
        <v/>
      </c>
      <c r="AN115" s="65" t="str">
        <f t="shared" si="60"/>
        <v/>
      </c>
      <c r="AO115" s="65" t="str">
        <f t="shared" si="61"/>
        <v/>
      </c>
      <c r="AP115" s="65" t="str">
        <f t="shared" si="62"/>
        <v/>
      </c>
      <c r="AQ115" s="65" t="str">
        <f t="shared" si="63"/>
        <v/>
      </c>
      <c r="AR115" s="65" t="str">
        <f t="shared" si="64"/>
        <v/>
      </c>
      <c r="AS115" s="65" t="str">
        <f t="shared" si="65"/>
        <v/>
      </c>
      <c r="AT115" s="65" t="str">
        <f t="shared" si="66"/>
        <v/>
      </c>
      <c r="AU115" s="65" t="str">
        <f t="shared" si="67"/>
        <v/>
      </c>
      <c r="AV115" s="66" t="str">
        <f t="shared" si="68"/>
        <v/>
      </c>
      <c r="AX115" s="73" t="str">
        <f t="shared" si="90"/>
        <v/>
      </c>
      <c r="AY115" s="74" t="str">
        <f t="shared" si="96"/>
        <v/>
      </c>
      <c r="AZ115" s="74" t="str">
        <f t="shared" si="96"/>
        <v/>
      </c>
      <c r="BA115" s="74" t="str">
        <f t="shared" si="96"/>
        <v/>
      </c>
      <c r="BB115" s="74" t="str">
        <f t="shared" si="96"/>
        <v/>
      </c>
      <c r="BC115" s="74" t="str">
        <f t="shared" si="96"/>
        <v/>
      </c>
      <c r="BD115" s="74" t="str">
        <f t="shared" si="96"/>
        <v/>
      </c>
      <c r="BE115" s="74" t="str">
        <f t="shared" si="96"/>
        <v/>
      </c>
      <c r="BF115" s="74" t="str">
        <f t="shared" si="96"/>
        <v/>
      </c>
      <c r="BG115" s="75" t="str">
        <f t="shared" si="96"/>
        <v/>
      </c>
      <c r="BI115" s="73" t="str">
        <f t="shared" si="92"/>
        <v/>
      </c>
      <c r="BJ115" s="74" t="str">
        <f t="shared" si="95"/>
        <v/>
      </c>
      <c r="BK115" s="74" t="str">
        <f t="shared" si="95"/>
        <v/>
      </c>
      <c r="BL115" s="74" t="str">
        <f t="shared" si="95"/>
        <v/>
      </c>
      <c r="BM115" s="74" t="str">
        <f t="shared" si="95"/>
        <v/>
      </c>
      <c r="BN115" s="74" t="str">
        <f t="shared" si="95"/>
        <v/>
      </c>
      <c r="BO115" s="74" t="str">
        <f t="shared" si="95"/>
        <v/>
      </c>
      <c r="BP115" s="74" t="str">
        <f t="shared" si="95"/>
        <v/>
      </c>
      <c r="BQ115" s="74" t="str">
        <f t="shared" si="95"/>
        <v/>
      </c>
      <c r="BR115" s="75" t="str">
        <f t="shared" si="95"/>
        <v/>
      </c>
      <c r="BU115" s="42" t="str">
        <f t="shared" si="70"/>
        <v/>
      </c>
      <c r="BV115" s="66" t="str">
        <f t="shared" si="71"/>
        <v/>
      </c>
      <c r="BX115" s="64" t="str">
        <f t="shared" si="72"/>
        <v/>
      </c>
      <c r="BY115" s="65" t="str">
        <f t="shared" si="73"/>
        <v/>
      </c>
      <c r="BZ115" s="65" t="str">
        <f t="shared" si="74"/>
        <v/>
      </c>
      <c r="CA115" s="65" t="str">
        <f t="shared" si="75"/>
        <v/>
      </c>
      <c r="CB115" s="65" t="str">
        <f t="shared" si="76"/>
        <v/>
      </c>
      <c r="CC115" s="65" t="str">
        <f t="shared" si="77"/>
        <v/>
      </c>
      <c r="CD115" s="65" t="str">
        <f t="shared" si="78"/>
        <v/>
      </c>
      <c r="CE115" s="65" t="str">
        <f t="shared" si="79"/>
        <v/>
      </c>
      <c r="CF115" s="65" t="str">
        <f t="shared" si="80"/>
        <v/>
      </c>
      <c r="CG115" s="66" t="str">
        <f t="shared" si="81"/>
        <v/>
      </c>
      <c r="CI115" s="42" t="str">
        <f t="shared" si="82"/>
        <v/>
      </c>
      <c r="CK115" s="92" t="str">
        <f t="shared" si="83"/>
        <v/>
      </c>
      <c r="CL115" s="65" t="str">
        <f t="shared" si="84"/>
        <v/>
      </c>
      <c r="CM115" s="93" t="str">
        <f t="shared" si="85"/>
        <v/>
      </c>
      <c r="CN115" s="101" t="str">
        <f t="shared" si="53"/>
        <v/>
      </c>
      <c r="CP115" s="92" t="str">
        <f t="shared" si="86"/>
        <v/>
      </c>
      <c r="CQ115" s="65" t="str">
        <f t="shared" si="87"/>
        <v/>
      </c>
      <c r="CR115" s="93" t="str">
        <f t="shared" si="88"/>
        <v/>
      </c>
      <c r="CS115" s="101" t="str">
        <f t="shared" si="89"/>
        <v/>
      </c>
    </row>
    <row r="116" spans="1:97" x14ac:dyDescent="0.25">
      <c r="A116" s="51"/>
      <c r="B116" s="15" t="str">
        <f t="shared" si="52"/>
        <v/>
      </c>
      <c r="C116" s="15" t="str">
        <f t="shared" si="54"/>
        <v/>
      </c>
      <c r="D116" s="51"/>
      <c r="E116" s="137"/>
      <c r="F116" s="138"/>
      <c r="G116" s="139"/>
      <c r="H116" s="138"/>
      <c r="I116" s="140"/>
      <c r="J116" s="138"/>
      <c r="K116" s="141"/>
      <c r="L116" s="139"/>
      <c r="M116" s="142"/>
      <c r="N116" s="142"/>
      <c r="O116" s="143"/>
      <c r="P116" s="144"/>
      <c r="Q116" s="144"/>
      <c r="R116" s="144"/>
      <c r="S116" s="144"/>
      <c r="T116" s="144"/>
      <c r="U116" s="144"/>
      <c r="V116" s="144"/>
      <c r="W116" s="144"/>
      <c r="X116" s="145"/>
      <c r="Y116" s="51"/>
      <c r="Z116" s="13" t="str">
        <f t="shared" si="55"/>
        <v/>
      </c>
      <c r="AA116" s="51"/>
      <c r="AE116" s="42" t="str">
        <f t="shared" si="56"/>
        <v/>
      </c>
      <c r="AF116" s="42" t="str">
        <f>IF($I116="", "", IF(COUNTIF($I$10:$I115, I116)&gt;0, "", SUMIF($I$10:$I$3009, $I116, $AE$10:$AE$3009)))</f>
        <v/>
      </c>
      <c r="AG116" s="45" t="str">
        <f>IF($AF116="", "", COUNTIF($AF$10:$AF$3009, "&gt;"&amp;AF116)+1+COUNTIF($AF$10:$AF116, $AF116)-1)</f>
        <v/>
      </c>
      <c r="AI116" s="42" t="str">
        <f t="shared" si="57"/>
        <v/>
      </c>
      <c r="AK116" s="15" t="str">
        <f t="shared" si="58"/>
        <v/>
      </c>
      <c r="AM116" s="64" t="str">
        <f t="shared" si="59"/>
        <v/>
      </c>
      <c r="AN116" s="65" t="str">
        <f t="shared" si="60"/>
        <v/>
      </c>
      <c r="AO116" s="65" t="str">
        <f t="shared" si="61"/>
        <v/>
      </c>
      <c r="AP116" s="65" t="str">
        <f t="shared" si="62"/>
        <v/>
      </c>
      <c r="AQ116" s="65" t="str">
        <f t="shared" si="63"/>
        <v/>
      </c>
      <c r="AR116" s="65" t="str">
        <f t="shared" si="64"/>
        <v/>
      </c>
      <c r="AS116" s="65" t="str">
        <f t="shared" si="65"/>
        <v/>
      </c>
      <c r="AT116" s="65" t="str">
        <f t="shared" si="66"/>
        <v/>
      </c>
      <c r="AU116" s="65" t="str">
        <f t="shared" si="67"/>
        <v/>
      </c>
      <c r="AV116" s="66" t="str">
        <f t="shared" si="68"/>
        <v/>
      </c>
      <c r="AX116" s="73" t="str">
        <f t="shared" si="90"/>
        <v/>
      </c>
      <c r="AY116" s="74" t="str">
        <f t="shared" ref="AY116:BG125" si="97">IF(AY$9="", "", IF($H116=AY$9, $AE116, ""))</f>
        <v/>
      </c>
      <c r="AZ116" s="74" t="str">
        <f t="shared" si="97"/>
        <v/>
      </c>
      <c r="BA116" s="74" t="str">
        <f t="shared" si="97"/>
        <v/>
      </c>
      <c r="BB116" s="74" t="str">
        <f t="shared" si="97"/>
        <v/>
      </c>
      <c r="BC116" s="74" t="str">
        <f t="shared" si="97"/>
        <v/>
      </c>
      <c r="BD116" s="74" t="str">
        <f t="shared" si="97"/>
        <v/>
      </c>
      <c r="BE116" s="74" t="str">
        <f t="shared" si="97"/>
        <v/>
      </c>
      <c r="BF116" s="74" t="str">
        <f t="shared" si="97"/>
        <v/>
      </c>
      <c r="BG116" s="75" t="str">
        <f t="shared" si="97"/>
        <v/>
      </c>
      <c r="BI116" s="73" t="str">
        <f t="shared" si="92"/>
        <v/>
      </c>
      <c r="BJ116" s="74" t="str">
        <f t="shared" si="95"/>
        <v/>
      </c>
      <c r="BK116" s="74" t="str">
        <f t="shared" si="95"/>
        <v/>
      </c>
      <c r="BL116" s="74" t="str">
        <f t="shared" si="95"/>
        <v/>
      </c>
      <c r="BM116" s="74" t="str">
        <f t="shared" si="95"/>
        <v/>
      </c>
      <c r="BN116" s="74" t="str">
        <f t="shared" si="95"/>
        <v/>
      </c>
      <c r="BO116" s="74" t="str">
        <f t="shared" si="95"/>
        <v/>
      </c>
      <c r="BP116" s="74" t="str">
        <f t="shared" si="95"/>
        <v/>
      </c>
      <c r="BQ116" s="74" t="str">
        <f t="shared" si="95"/>
        <v/>
      </c>
      <c r="BR116" s="75" t="str">
        <f t="shared" si="95"/>
        <v/>
      </c>
      <c r="BU116" s="42" t="str">
        <f t="shared" si="70"/>
        <v/>
      </c>
      <c r="BV116" s="66" t="str">
        <f t="shared" si="71"/>
        <v/>
      </c>
      <c r="BX116" s="64" t="str">
        <f t="shared" si="72"/>
        <v/>
      </c>
      <c r="BY116" s="65" t="str">
        <f t="shared" si="73"/>
        <v/>
      </c>
      <c r="BZ116" s="65" t="str">
        <f t="shared" si="74"/>
        <v/>
      </c>
      <c r="CA116" s="65" t="str">
        <f t="shared" si="75"/>
        <v/>
      </c>
      <c r="CB116" s="65" t="str">
        <f t="shared" si="76"/>
        <v/>
      </c>
      <c r="CC116" s="65" t="str">
        <f t="shared" si="77"/>
        <v/>
      </c>
      <c r="CD116" s="65" t="str">
        <f t="shared" si="78"/>
        <v/>
      </c>
      <c r="CE116" s="65" t="str">
        <f t="shared" si="79"/>
        <v/>
      </c>
      <c r="CF116" s="65" t="str">
        <f t="shared" si="80"/>
        <v/>
      </c>
      <c r="CG116" s="66" t="str">
        <f t="shared" si="81"/>
        <v/>
      </c>
      <c r="CI116" s="42" t="str">
        <f t="shared" si="82"/>
        <v/>
      </c>
      <c r="CK116" s="92" t="str">
        <f t="shared" si="83"/>
        <v/>
      </c>
      <c r="CL116" s="65" t="str">
        <f t="shared" si="84"/>
        <v/>
      </c>
      <c r="CM116" s="93" t="str">
        <f t="shared" si="85"/>
        <v/>
      </c>
      <c r="CN116" s="101" t="str">
        <f t="shared" si="53"/>
        <v/>
      </c>
      <c r="CP116" s="92" t="str">
        <f t="shared" si="86"/>
        <v/>
      </c>
      <c r="CQ116" s="65" t="str">
        <f t="shared" si="87"/>
        <v/>
      </c>
      <c r="CR116" s="93" t="str">
        <f t="shared" si="88"/>
        <v/>
      </c>
      <c r="CS116" s="101" t="str">
        <f t="shared" si="89"/>
        <v/>
      </c>
    </row>
    <row r="117" spans="1:97" x14ac:dyDescent="0.25">
      <c r="A117" s="51"/>
      <c r="B117" s="15" t="str">
        <f t="shared" si="52"/>
        <v/>
      </c>
      <c r="C117" s="15" t="str">
        <f t="shared" si="54"/>
        <v/>
      </c>
      <c r="D117" s="51"/>
      <c r="E117" s="137"/>
      <c r="F117" s="138"/>
      <c r="G117" s="139"/>
      <c r="H117" s="138"/>
      <c r="I117" s="140"/>
      <c r="J117" s="138"/>
      <c r="K117" s="141"/>
      <c r="L117" s="139"/>
      <c r="M117" s="142"/>
      <c r="N117" s="142"/>
      <c r="O117" s="143"/>
      <c r="P117" s="144"/>
      <c r="Q117" s="144"/>
      <c r="R117" s="144"/>
      <c r="S117" s="144"/>
      <c r="T117" s="144"/>
      <c r="U117" s="144"/>
      <c r="V117" s="144"/>
      <c r="W117" s="144"/>
      <c r="X117" s="145"/>
      <c r="Y117" s="51"/>
      <c r="Z117" s="13" t="str">
        <f t="shared" si="55"/>
        <v/>
      </c>
      <c r="AA117" s="51"/>
      <c r="AE117" s="42" t="str">
        <f t="shared" si="56"/>
        <v/>
      </c>
      <c r="AF117" s="42" t="str">
        <f>IF($I117="", "", IF(COUNTIF($I$10:$I116, I117)&gt;0, "", SUMIF($I$10:$I$3009, $I117, $AE$10:$AE$3009)))</f>
        <v/>
      </c>
      <c r="AG117" s="45" t="str">
        <f>IF($AF117="", "", COUNTIF($AF$10:$AF$3009, "&gt;"&amp;AF117)+1+COUNTIF($AF$10:$AF117, $AF117)-1)</f>
        <v/>
      </c>
      <c r="AI117" s="42" t="str">
        <f t="shared" si="57"/>
        <v/>
      </c>
      <c r="AK117" s="15" t="str">
        <f t="shared" si="58"/>
        <v/>
      </c>
      <c r="AM117" s="64" t="str">
        <f t="shared" si="59"/>
        <v/>
      </c>
      <c r="AN117" s="65" t="str">
        <f t="shared" si="60"/>
        <v/>
      </c>
      <c r="AO117" s="65" t="str">
        <f t="shared" si="61"/>
        <v/>
      </c>
      <c r="AP117" s="65" t="str">
        <f t="shared" si="62"/>
        <v/>
      </c>
      <c r="AQ117" s="65" t="str">
        <f t="shared" si="63"/>
        <v/>
      </c>
      <c r="AR117" s="65" t="str">
        <f t="shared" si="64"/>
        <v/>
      </c>
      <c r="AS117" s="65" t="str">
        <f t="shared" si="65"/>
        <v/>
      </c>
      <c r="AT117" s="65" t="str">
        <f t="shared" si="66"/>
        <v/>
      </c>
      <c r="AU117" s="65" t="str">
        <f t="shared" si="67"/>
        <v/>
      </c>
      <c r="AV117" s="66" t="str">
        <f t="shared" si="68"/>
        <v/>
      </c>
      <c r="AX117" s="73" t="str">
        <f t="shared" si="90"/>
        <v/>
      </c>
      <c r="AY117" s="74" t="str">
        <f t="shared" si="97"/>
        <v/>
      </c>
      <c r="AZ117" s="74" t="str">
        <f t="shared" si="97"/>
        <v/>
      </c>
      <c r="BA117" s="74" t="str">
        <f t="shared" si="97"/>
        <v/>
      </c>
      <c r="BB117" s="74" t="str">
        <f t="shared" si="97"/>
        <v/>
      </c>
      <c r="BC117" s="74" t="str">
        <f t="shared" si="97"/>
        <v/>
      </c>
      <c r="BD117" s="74" t="str">
        <f t="shared" si="97"/>
        <v/>
      </c>
      <c r="BE117" s="74" t="str">
        <f t="shared" si="97"/>
        <v/>
      </c>
      <c r="BF117" s="74" t="str">
        <f t="shared" si="97"/>
        <v/>
      </c>
      <c r="BG117" s="75" t="str">
        <f t="shared" si="97"/>
        <v/>
      </c>
      <c r="BI117" s="73" t="str">
        <f t="shared" si="92"/>
        <v/>
      </c>
      <c r="BJ117" s="74" t="str">
        <f t="shared" si="95"/>
        <v/>
      </c>
      <c r="BK117" s="74" t="str">
        <f t="shared" si="95"/>
        <v/>
      </c>
      <c r="BL117" s="74" t="str">
        <f t="shared" si="95"/>
        <v/>
      </c>
      <c r="BM117" s="74" t="str">
        <f t="shared" si="95"/>
        <v/>
      </c>
      <c r="BN117" s="74" t="str">
        <f t="shared" si="95"/>
        <v/>
      </c>
      <c r="BO117" s="74" t="str">
        <f t="shared" si="95"/>
        <v/>
      </c>
      <c r="BP117" s="74" t="str">
        <f t="shared" si="95"/>
        <v/>
      </c>
      <c r="BQ117" s="74" t="str">
        <f t="shared" si="95"/>
        <v/>
      </c>
      <c r="BR117" s="75" t="str">
        <f t="shared" si="95"/>
        <v/>
      </c>
      <c r="BU117" s="42" t="str">
        <f t="shared" si="70"/>
        <v/>
      </c>
      <c r="BV117" s="66" t="str">
        <f t="shared" si="71"/>
        <v/>
      </c>
      <c r="BX117" s="64" t="str">
        <f t="shared" si="72"/>
        <v/>
      </c>
      <c r="BY117" s="65" t="str">
        <f t="shared" si="73"/>
        <v/>
      </c>
      <c r="BZ117" s="65" t="str">
        <f t="shared" si="74"/>
        <v/>
      </c>
      <c r="CA117" s="65" t="str">
        <f t="shared" si="75"/>
        <v/>
      </c>
      <c r="CB117" s="65" t="str">
        <f t="shared" si="76"/>
        <v/>
      </c>
      <c r="CC117" s="65" t="str">
        <f t="shared" si="77"/>
        <v/>
      </c>
      <c r="CD117" s="65" t="str">
        <f t="shared" si="78"/>
        <v/>
      </c>
      <c r="CE117" s="65" t="str">
        <f t="shared" si="79"/>
        <v/>
      </c>
      <c r="CF117" s="65" t="str">
        <f t="shared" si="80"/>
        <v/>
      </c>
      <c r="CG117" s="66" t="str">
        <f t="shared" si="81"/>
        <v/>
      </c>
      <c r="CI117" s="42" t="str">
        <f t="shared" si="82"/>
        <v/>
      </c>
      <c r="CK117" s="92" t="str">
        <f t="shared" si="83"/>
        <v/>
      </c>
      <c r="CL117" s="65" t="str">
        <f t="shared" si="84"/>
        <v/>
      </c>
      <c r="CM117" s="93" t="str">
        <f t="shared" si="85"/>
        <v/>
      </c>
      <c r="CN117" s="101" t="str">
        <f t="shared" si="53"/>
        <v/>
      </c>
      <c r="CP117" s="92" t="str">
        <f t="shared" si="86"/>
        <v/>
      </c>
      <c r="CQ117" s="65" t="str">
        <f t="shared" si="87"/>
        <v/>
      </c>
      <c r="CR117" s="93" t="str">
        <f t="shared" si="88"/>
        <v/>
      </c>
      <c r="CS117" s="101" t="str">
        <f t="shared" si="89"/>
        <v/>
      </c>
    </row>
    <row r="118" spans="1:97" x14ac:dyDescent="0.25">
      <c r="A118" s="51"/>
      <c r="B118" s="15" t="str">
        <f t="shared" si="52"/>
        <v/>
      </c>
      <c r="C118" s="15" t="str">
        <f t="shared" si="54"/>
        <v/>
      </c>
      <c r="D118" s="51"/>
      <c r="E118" s="137"/>
      <c r="F118" s="138"/>
      <c r="G118" s="139"/>
      <c r="H118" s="138"/>
      <c r="I118" s="140"/>
      <c r="J118" s="138"/>
      <c r="K118" s="141"/>
      <c r="L118" s="139"/>
      <c r="M118" s="142"/>
      <c r="N118" s="142"/>
      <c r="O118" s="143"/>
      <c r="P118" s="144"/>
      <c r="Q118" s="144"/>
      <c r="R118" s="144"/>
      <c r="S118" s="144"/>
      <c r="T118" s="144"/>
      <c r="U118" s="144"/>
      <c r="V118" s="144"/>
      <c r="W118" s="144"/>
      <c r="X118" s="145"/>
      <c r="Y118" s="51"/>
      <c r="Z118" s="13" t="str">
        <f t="shared" si="55"/>
        <v/>
      </c>
      <c r="AA118" s="51"/>
      <c r="AE118" s="42" t="str">
        <f t="shared" si="56"/>
        <v/>
      </c>
      <c r="AF118" s="42" t="str">
        <f>IF($I118="", "", IF(COUNTIF($I$10:$I117, I118)&gt;0, "", SUMIF($I$10:$I$3009, $I118, $AE$10:$AE$3009)))</f>
        <v/>
      </c>
      <c r="AG118" s="45" t="str">
        <f>IF($AF118="", "", COUNTIF($AF$10:$AF$3009, "&gt;"&amp;AF118)+1+COUNTIF($AF$10:$AF118, $AF118)-1)</f>
        <v/>
      </c>
      <c r="AI118" s="42" t="str">
        <f t="shared" si="57"/>
        <v/>
      </c>
      <c r="AK118" s="15" t="str">
        <f t="shared" si="58"/>
        <v/>
      </c>
      <c r="AM118" s="64" t="str">
        <f t="shared" si="59"/>
        <v/>
      </c>
      <c r="AN118" s="65" t="str">
        <f t="shared" si="60"/>
        <v/>
      </c>
      <c r="AO118" s="65" t="str">
        <f t="shared" si="61"/>
        <v/>
      </c>
      <c r="AP118" s="65" t="str">
        <f t="shared" si="62"/>
        <v/>
      </c>
      <c r="AQ118" s="65" t="str">
        <f t="shared" si="63"/>
        <v/>
      </c>
      <c r="AR118" s="65" t="str">
        <f t="shared" si="64"/>
        <v/>
      </c>
      <c r="AS118" s="65" t="str">
        <f t="shared" si="65"/>
        <v/>
      </c>
      <c r="AT118" s="65" t="str">
        <f t="shared" si="66"/>
        <v/>
      </c>
      <c r="AU118" s="65" t="str">
        <f t="shared" si="67"/>
        <v/>
      </c>
      <c r="AV118" s="66" t="str">
        <f t="shared" si="68"/>
        <v/>
      </c>
      <c r="AX118" s="73" t="str">
        <f t="shared" si="90"/>
        <v/>
      </c>
      <c r="AY118" s="74" t="str">
        <f t="shared" si="97"/>
        <v/>
      </c>
      <c r="AZ118" s="74" t="str">
        <f t="shared" si="97"/>
        <v/>
      </c>
      <c r="BA118" s="74" t="str">
        <f t="shared" si="97"/>
        <v/>
      </c>
      <c r="BB118" s="74" t="str">
        <f t="shared" si="97"/>
        <v/>
      </c>
      <c r="BC118" s="74" t="str">
        <f t="shared" si="97"/>
        <v/>
      </c>
      <c r="BD118" s="74" t="str">
        <f t="shared" si="97"/>
        <v/>
      </c>
      <c r="BE118" s="74" t="str">
        <f t="shared" si="97"/>
        <v/>
      </c>
      <c r="BF118" s="74" t="str">
        <f t="shared" si="97"/>
        <v/>
      </c>
      <c r="BG118" s="75" t="str">
        <f t="shared" si="97"/>
        <v/>
      </c>
      <c r="BI118" s="73" t="str">
        <f t="shared" si="92"/>
        <v/>
      </c>
      <c r="BJ118" s="74" t="str">
        <f t="shared" si="95"/>
        <v/>
      </c>
      <c r="BK118" s="74" t="str">
        <f t="shared" si="95"/>
        <v/>
      </c>
      <c r="BL118" s="74" t="str">
        <f t="shared" si="95"/>
        <v/>
      </c>
      <c r="BM118" s="74" t="str">
        <f t="shared" si="95"/>
        <v/>
      </c>
      <c r="BN118" s="74" t="str">
        <f t="shared" si="95"/>
        <v/>
      </c>
      <c r="BO118" s="74" t="str">
        <f t="shared" si="95"/>
        <v/>
      </c>
      <c r="BP118" s="74" t="str">
        <f t="shared" si="95"/>
        <v/>
      </c>
      <c r="BQ118" s="74" t="str">
        <f t="shared" si="95"/>
        <v/>
      </c>
      <c r="BR118" s="75" t="str">
        <f t="shared" si="95"/>
        <v/>
      </c>
      <c r="BU118" s="42" t="str">
        <f t="shared" si="70"/>
        <v/>
      </c>
      <c r="BV118" s="66" t="str">
        <f t="shared" si="71"/>
        <v/>
      </c>
      <c r="BX118" s="64" t="str">
        <f t="shared" si="72"/>
        <v/>
      </c>
      <c r="BY118" s="65" t="str">
        <f t="shared" si="73"/>
        <v/>
      </c>
      <c r="BZ118" s="65" t="str">
        <f t="shared" si="74"/>
        <v/>
      </c>
      <c r="CA118" s="65" t="str">
        <f t="shared" si="75"/>
        <v/>
      </c>
      <c r="CB118" s="65" t="str">
        <f t="shared" si="76"/>
        <v/>
      </c>
      <c r="CC118" s="65" t="str">
        <f t="shared" si="77"/>
        <v/>
      </c>
      <c r="CD118" s="65" t="str">
        <f t="shared" si="78"/>
        <v/>
      </c>
      <c r="CE118" s="65" t="str">
        <f t="shared" si="79"/>
        <v/>
      </c>
      <c r="CF118" s="65" t="str">
        <f t="shared" si="80"/>
        <v/>
      </c>
      <c r="CG118" s="66" t="str">
        <f t="shared" si="81"/>
        <v/>
      </c>
      <c r="CI118" s="42" t="str">
        <f t="shared" si="82"/>
        <v/>
      </c>
      <c r="CK118" s="92" t="str">
        <f t="shared" si="83"/>
        <v/>
      </c>
      <c r="CL118" s="65" t="str">
        <f t="shared" si="84"/>
        <v/>
      </c>
      <c r="CM118" s="93" t="str">
        <f t="shared" si="85"/>
        <v/>
      </c>
      <c r="CN118" s="101" t="str">
        <f t="shared" si="53"/>
        <v/>
      </c>
      <c r="CP118" s="92" t="str">
        <f t="shared" si="86"/>
        <v/>
      </c>
      <c r="CQ118" s="65" t="str">
        <f t="shared" si="87"/>
        <v/>
      </c>
      <c r="CR118" s="93" t="str">
        <f t="shared" si="88"/>
        <v/>
      </c>
      <c r="CS118" s="101" t="str">
        <f t="shared" si="89"/>
        <v/>
      </c>
    </row>
    <row r="119" spans="1:97" x14ac:dyDescent="0.25">
      <c r="A119" s="51"/>
      <c r="B119" s="15" t="str">
        <f t="shared" si="52"/>
        <v/>
      </c>
      <c r="C119" s="15" t="str">
        <f t="shared" si="54"/>
        <v/>
      </c>
      <c r="D119" s="51"/>
      <c r="E119" s="137"/>
      <c r="F119" s="138"/>
      <c r="G119" s="139"/>
      <c r="H119" s="138"/>
      <c r="I119" s="140"/>
      <c r="J119" s="138"/>
      <c r="K119" s="141"/>
      <c r="L119" s="139"/>
      <c r="M119" s="142"/>
      <c r="N119" s="142"/>
      <c r="O119" s="143"/>
      <c r="P119" s="144"/>
      <c r="Q119" s="144"/>
      <c r="R119" s="144"/>
      <c r="S119" s="144"/>
      <c r="T119" s="144"/>
      <c r="U119" s="144"/>
      <c r="V119" s="144"/>
      <c r="W119" s="144"/>
      <c r="X119" s="145"/>
      <c r="Y119" s="51"/>
      <c r="Z119" s="13" t="str">
        <f t="shared" si="55"/>
        <v/>
      </c>
      <c r="AA119" s="51"/>
      <c r="AE119" s="42" t="str">
        <f t="shared" si="56"/>
        <v/>
      </c>
      <c r="AF119" s="42" t="str">
        <f>IF($I119="", "", IF(COUNTIF($I$10:$I118, I119)&gt;0, "", SUMIF($I$10:$I$3009, $I119, $AE$10:$AE$3009)))</f>
        <v/>
      </c>
      <c r="AG119" s="45" t="str">
        <f>IF($AF119="", "", COUNTIF($AF$10:$AF$3009, "&gt;"&amp;AF119)+1+COUNTIF($AF$10:$AF119, $AF119)-1)</f>
        <v/>
      </c>
      <c r="AI119" s="42" t="str">
        <f t="shared" si="57"/>
        <v/>
      </c>
      <c r="AK119" s="15" t="str">
        <f t="shared" si="58"/>
        <v/>
      </c>
      <c r="AM119" s="64" t="str">
        <f t="shared" si="59"/>
        <v/>
      </c>
      <c r="AN119" s="65" t="str">
        <f t="shared" si="60"/>
        <v/>
      </c>
      <c r="AO119" s="65" t="str">
        <f t="shared" si="61"/>
        <v/>
      </c>
      <c r="AP119" s="65" t="str">
        <f t="shared" si="62"/>
        <v/>
      </c>
      <c r="AQ119" s="65" t="str">
        <f t="shared" si="63"/>
        <v/>
      </c>
      <c r="AR119" s="65" t="str">
        <f t="shared" si="64"/>
        <v/>
      </c>
      <c r="AS119" s="65" t="str">
        <f t="shared" si="65"/>
        <v/>
      </c>
      <c r="AT119" s="65" t="str">
        <f t="shared" si="66"/>
        <v/>
      </c>
      <c r="AU119" s="65" t="str">
        <f t="shared" si="67"/>
        <v/>
      </c>
      <c r="AV119" s="66" t="str">
        <f t="shared" si="68"/>
        <v/>
      </c>
      <c r="AX119" s="73" t="str">
        <f t="shared" si="90"/>
        <v/>
      </c>
      <c r="AY119" s="74" t="str">
        <f t="shared" si="97"/>
        <v/>
      </c>
      <c r="AZ119" s="74" t="str">
        <f t="shared" si="97"/>
        <v/>
      </c>
      <c r="BA119" s="74" t="str">
        <f t="shared" si="97"/>
        <v/>
      </c>
      <c r="BB119" s="74" t="str">
        <f t="shared" si="97"/>
        <v/>
      </c>
      <c r="BC119" s="74" t="str">
        <f t="shared" si="97"/>
        <v/>
      </c>
      <c r="BD119" s="74" t="str">
        <f t="shared" si="97"/>
        <v/>
      </c>
      <c r="BE119" s="74" t="str">
        <f t="shared" si="97"/>
        <v/>
      </c>
      <c r="BF119" s="74" t="str">
        <f t="shared" si="97"/>
        <v/>
      </c>
      <c r="BG119" s="75" t="str">
        <f t="shared" si="97"/>
        <v/>
      </c>
      <c r="BI119" s="73" t="str">
        <f t="shared" si="92"/>
        <v/>
      </c>
      <c r="BJ119" s="74" t="str">
        <f t="shared" si="95"/>
        <v/>
      </c>
      <c r="BK119" s="74" t="str">
        <f t="shared" si="95"/>
        <v/>
      </c>
      <c r="BL119" s="74" t="str">
        <f t="shared" si="95"/>
        <v/>
      </c>
      <c r="BM119" s="74" t="str">
        <f t="shared" si="95"/>
        <v/>
      </c>
      <c r="BN119" s="74" t="str">
        <f t="shared" si="95"/>
        <v/>
      </c>
      <c r="BO119" s="74" t="str">
        <f t="shared" si="95"/>
        <v/>
      </c>
      <c r="BP119" s="74" t="str">
        <f t="shared" si="95"/>
        <v/>
      </c>
      <c r="BQ119" s="74" t="str">
        <f t="shared" si="95"/>
        <v/>
      </c>
      <c r="BR119" s="75" t="str">
        <f t="shared" si="95"/>
        <v/>
      </c>
      <c r="BU119" s="42" t="str">
        <f t="shared" si="70"/>
        <v/>
      </c>
      <c r="BV119" s="66" t="str">
        <f t="shared" si="71"/>
        <v/>
      </c>
      <c r="BX119" s="64" t="str">
        <f t="shared" si="72"/>
        <v/>
      </c>
      <c r="BY119" s="65" t="str">
        <f t="shared" si="73"/>
        <v/>
      </c>
      <c r="BZ119" s="65" t="str">
        <f t="shared" si="74"/>
        <v/>
      </c>
      <c r="CA119" s="65" t="str">
        <f t="shared" si="75"/>
        <v/>
      </c>
      <c r="CB119" s="65" t="str">
        <f t="shared" si="76"/>
        <v/>
      </c>
      <c r="CC119" s="65" t="str">
        <f t="shared" si="77"/>
        <v/>
      </c>
      <c r="CD119" s="65" t="str">
        <f t="shared" si="78"/>
        <v/>
      </c>
      <c r="CE119" s="65" t="str">
        <f t="shared" si="79"/>
        <v/>
      </c>
      <c r="CF119" s="65" t="str">
        <f t="shared" si="80"/>
        <v/>
      </c>
      <c r="CG119" s="66" t="str">
        <f t="shared" si="81"/>
        <v/>
      </c>
      <c r="CI119" s="42" t="str">
        <f t="shared" si="82"/>
        <v/>
      </c>
      <c r="CK119" s="92" t="str">
        <f t="shared" si="83"/>
        <v/>
      </c>
      <c r="CL119" s="65" t="str">
        <f t="shared" si="84"/>
        <v/>
      </c>
      <c r="CM119" s="93" t="str">
        <f t="shared" si="85"/>
        <v/>
      </c>
      <c r="CN119" s="101" t="str">
        <f t="shared" si="53"/>
        <v/>
      </c>
      <c r="CP119" s="92" t="str">
        <f t="shared" si="86"/>
        <v/>
      </c>
      <c r="CQ119" s="65" t="str">
        <f t="shared" si="87"/>
        <v/>
      </c>
      <c r="CR119" s="93" t="str">
        <f t="shared" si="88"/>
        <v/>
      </c>
      <c r="CS119" s="101" t="str">
        <f t="shared" si="89"/>
        <v/>
      </c>
    </row>
    <row r="120" spans="1:97" x14ac:dyDescent="0.25">
      <c r="A120" s="51"/>
      <c r="B120" s="15" t="str">
        <f t="shared" si="52"/>
        <v/>
      </c>
      <c r="C120" s="15" t="str">
        <f t="shared" si="54"/>
        <v/>
      </c>
      <c r="D120" s="51"/>
      <c r="E120" s="137"/>
      <c r="F120" s="138"/>
      <c r="G120" s="139"/>
      <c r="H120" s="138"/>
      <c r="I120" s="140"/>
      <c r="J120" s="138"/>
      <c r="K120" s="141"/>
      <c r="L120" s="139"/>
      <c r="M120" s="142"/>
      <c r="N120" s="142"/>
      <c r="O120" s="143"/>
      <c r="P120" s="144"/>
      <c r="Q120" s="144"/>
      <c r="R120" s="144"/>
      <c r="S120" s="144"/>
      <c r="T120" s="144"/>
      <c r="U120" s="144"/>
      <c r="V120" s="144"/>
      <c r="W120" s="144"/>
      <c r="X120" s="145"/>
      <c r="Y120" s="51"/>
      <c r="Z120" s="13" t="str">
        <f t="shared" si="55"/>
        <v/>
      </c>
      <c r="AA120" s="51"/>
      <c r="AE120" s="42" t="str">
        <f t="shared" si="56"/>
        <v/>
      </c>
      <c r="AF120" s="42" t="str">
        <f>IF($I120="", "", IF(COUNTIF($I$10:$I119, I120)&gt;0, "", SUMIF($I$10:$I$3009, $I120, $AE$10:$AE$3009)))</f>
        <v/>
      </c>
      <c r="AG120" s="45" t="str">
        <f>IF($AF120="", "", COUNTIF($AF$10:$AF$3009, "&gt;"&amp;AF120)+1+COUNTIF($AF$10:$AF120, $AF120)-1)</f>
        <v/>
      </c>
      <c r="AI120" s="42" t="str">
        <f t="shared" si="57"/>
        <v/>
      </c>
      <c r="AK120" s="15" t="str">
        <f t="shared" si="58"/>
        <v/>
      </c>
      <c r="AM120" s="64" t="str">
        <f t="shared" si="59"/>
        <v/>
      </c>
      <c r="AN120" s="65" t="str">
        <f t="shared" si="60"/>
        <v/>
      </c>
      <c r="AO120" s="65" t="str">
        <f t="shared" si="61"/>
        <v/>
      </c>
      <c r="AP120" s="65" t="str">
        <f t="shared" si="62"/>
        <v/>
      </c>
      <c r="AQ120" s="65" t="str">
        <f t="shared" si="63"/>
        <v/>
      </c>
      <c r="AR120" s="65" t="str">
        <f t="shared" si="64"/>
        <v/>
      </c>
      <c r="AS120" s="65" t="str">
        <f t="shared" si="65"/>
        <v/>
      </c>
      <c r="AT120" s="65" t="str">
        <f t="shared" si="66"/>
        <v/>
      </c>
      <c r="AU120" s="65" t="str">
        <f t="shared" si="67"/>
        <v/>
      </c>
      <c r="AV120" s="66" t="str">
        <f t="shared" si="68"/>
        <v/>
      </c>
      <c r="AX120" s="73" t="str">
        <f t="shared" si="90"/>
        <v/>
      </c>
      <c r="AY120" s="74" t="str">
        <f t="shared" si="97"/>
        <v/>
      </c>
      <c r="AZ120" s="74" t="str">
        <f t="shared" si="97"/>
        <v/>
      </c>
      <c r="BA120" s="74" t="str">
        <f t="shared" si="97"/>
        <v/>
      </c>
      <c r="BB120" s="74" t="str">
        <f t="shared" si="97"/>
        <v/>
      </c>
      <c r="BC120" s="74" t="str">
        <f t="shared" si="97"/>
        <v/>
      </c>
      <c r="BD120" s="74" t="str">
        <f t="shared" si="97"/>
        <v/>
      </c>
      <c r="BE120" s="74" t="str">
        <f t="shared" si="97"/>
        <v/>
      </c>
      <c r="BF120" s="74" t="str">
        <f t="shared" si="97"/>
        <v/>
      </c>
      <c r="BG120" s="75" t="str">
        <f t="shared" si="97"/>
        <v/>
      </c>
      <c r="BI120" s="73" t="str">
        <f t="shared" si="92"/>
        <v/>
      </c>
      <c r="BJ120" s="74" t="str">
        <f t="shared" si="95"/>
        <v/>
      </c>
      <c r="BK120" s="74" t="str">
        <f t="shared" si="95"/>
        <v/>
      </c>
      <c r="BL120" s="74" t="str">
        <f t="shared" si="95"/>
        <v/>
      </c>
      <c r="BM120" s="74" t="str">
        <f t="shared" si="95"/>
        <v/>
      </c>
      <c r="BN120" s="74" t="str">
        <f t="shared" si="95"/>
        <v/>
      </c>
      <c r="BO120" s="74" t="str">
        <f t="shared" si="95"/>
        <v/>
      </c>
      <c r="BP120" s="74" t="str">
        <f t="shared" si="95"/>
        <v/>
      </c>
      <c r="BQ120" s="74" t="str">
        <f t="shared" si="95"/>
        <v/>
      </c>
      <c r="BR120" s="75" t="str">
        <f t="shared" si="95"/>
        <v/>
      </c>
      <c r="BU120" s="42" t="str">
        <f t="shared" si="70"/>
        <v/>
      </c>
      <c r="BV120" s="66" t="str">
        <f t="shared" si="71"/>
        <v/>
      </c>
      <c r="BX120" s="64" t="str">
        <f t="shared" si="72"/>
        <v/>
      </c>
      <c r="BY120" s="65" t="str">
        <f t="shared" si="73"/>
        <v/>
      </c>
      <c r="BZ120" s="65" t="str">
        <f t="shared" si="74"/>
        <v/>
      </c>
      <c r="CA120" s="65" t="str">
        <f t="shared" si="75"/>
        <v/>
      </c>
      <c r="CB120" s="65" t="str">
        <f t="shared" si="76"/>
        <v/>
      </c>
      <c r="CC120" s="65" t="str">
        <f t="shared" si="77"/>
        <v/>
      </c>
      <c r="CD120" s="65" t="str">
        <f t="shared" si="78"/>
        <v/>
      </c>
      <c r="CE120" s="65" t="str">
        <f t="shared" si="79"/>
        <v/>
      </c>
      <c r="CF120" s="65" t="str">
        <f t="shared" si="80"/>
        <v/>
      </c>
      <c r="CG120" s="66" t="str">
        <f t="shared" si="81"/>
        <v/>
      </c>
      <c r="CI120" s="42" t="str">
        <f t="shared" si="82"/>
        <v/>
      </c>
      <c r="CK120" s="92" t="str">
        <f t="shared" si="83"/>
        <v/>
      </c>
      <c r="CL120" s="65" t="str">
        <f t="shared" si="84"/>
        <v/>
      </c>
      <c r="CM120" s="93" t="str">
        <f t="shared" si="85"/>
        <v/>
      </c>
      <c r="CN120" s="101" t="str">
        <f t="shared" si="53"/>
        <v/>
      </c>
      <c r="CP120" s="92" t="str">
        <f t="shared" si="86"/>
        <v/>
      </c>
      <c r="CQ120" s="65" t="str">
        <f t="shared" si="87"/>
        <v/>
      </c>
      <c r="CR120" s="93" t="str">
        <f t="shared" si="88"/>
        <v/>
      </c>
      <c r="CS120" s="101" t="str">
        <f t="shared" si="89"/>
        <v/>
      </c>
    </row>
    <row r="121" spans="1:97" x14ac:dyDescent="0.25">
      <c r="A121" s="51"/>
      <c r="B121" s="15" t="str">
        <f t="shared" si="52"/>
        <v/>
      </c>
      <c r="C121" s="15" t="str">
        <f t="shared" si="54"/>
        <v/>
      </c>
      <c r="D121" s="51"/>
      <c r="E121" s="137"/>
      <c r="F121" s="138"/>
      <c r="G121" s="139"/>
      <c r="H121" s="138"/>
      <c r="I121" s="140"/>
      <c r="J121" s="138"/>
      <c r="K121" s="141"/>
      <c r="L121" s="139"/>
      <c r="M121" s="142"/>
      <c r="N121" s="142"/>
      <c r="O121" s="143"/>
      <c r="P121" s="144"/>
      <c r="Q121" s="144"/>
      <c r="R121" s="144"/>
      <c r="S121" s="144"/>
      <c r="T121" s="144"/>
      <c r="U121" s="144"/>
      <c r="V121" s="144"/>
      <c r="W121" s="144"/>
      <c r="X121" s="145"/>
      <c r="Y121" s="51"/>
      <c r="Z121" s="13" t="str">
        <f t="shared" si="55"/>
        <v/>
      </c>
      <c r="AA121" s="51"/>
      <c r="AE121" s="42" t="str">
        <f t="shared" si="56"/>
        <v/>
      </c>
      <c r="AF121" s="42" t="str">
        <f>IF($I121="", "", IF(COUNTIF($I$10:$I120, I121)&gt;0, "", SUMIF($I$10:$I$3009, $I121, $AE$10:$AE$3009)))</f>
        <v/>
      </c>
      <c r="AG121" s="45" t="str">
        <f>IF($AF121="", "", COUNTIF($AF$10:$AF$3009, "&gt;"&amp;AF121)+1+COUNTIF($AF$10:$AF121, $AF121)-1)</f>
        <v/>
      </c>
      <c r="AI121" s="42" t="str">
        <f t="shared" si="57"/>
        <v/>
      </c>
      <c r="AK121" s="15" t="str">
        <f t="shared" si="58"/>
        <v/>
      </c>
      <c r="AM121" s="64" t="str">
        <f t="shared" si="59"/>
        <v/>
      </c>
      <c r="AN121" s="65" t="str">
        <f t="shared" si="60"/>
        <v/>
      </c>
      <c r="AO121" s="65" t="str">
        <f t="shared" si="61"/>
        <v/>
      </c>
      <c r="AP121" s="65" t="str">
        <f t="shared" si="62"/>
        <v/>
      </c>
      <c r="AQ121" s="65" t="str">
        <f t="shared" si="63"/>
        <v/>
      </c>
      <c r="AR121" s="65" t="str">
        <f t="shared" si="64"/>
        <v/>
      </c>
      <c r="AS121" s="65" t="str">
        <f t="shared" si="65"/>
        <v/>
      </c>
      <c r="AT121" s="65" t="str">
        <f t="shared" si="66"/>
        <v/>
      </c>
      <c r="AU121" s="65" t="str">
        <f t="shared" si="67"/>
        <v/>
      </c>
      <c r="AV121" s="66" t="str">
        <f t="shared" si="68"/>
        <v/>
      </c>
      <c r="AX121" s="73" t="str">
        <f t="shared" si="90"/>
        <v/>
      </c>
      <c r="AY121" s="74" t="str">
        <f t="shared" si="97"/>
        <v/>
      </c>
      <c r="AZ121" s="74" t="str">
        <f t="shared" si="97"/>
        <v/>
      </c>
      <c r="BA121" s="74" t="str">
        <f t="shared" si="97"/>
        <v/>
      </c>
      <c r="BB121" s="74" t="str">
        <f t="shared" si="97"/>
        <v/>
      </c>
      <c r="BC121" s="74" t="str">
        <f t="shared" si="97"/>
        <v/>
      </c>
      <c r="BD121" s="74" t="str">
        <f t="shared" si="97"/>
        <v/>
      </c>
      <c r="BE121" s="74" t="str">
        <f t="shared" si="97"/>
        <v/>
      </c>
      <c r="BF121" s="74" t="str">
        <f t="shared" si="97"/>
        <v/>
      </c>
      <c r="BG121" s="75" t="str">
        <f t="shared" si="97"/>
        <v/>
      </c>
      <c r="BI121" s="73" t="str">
        <f t="shared" si="92"/>
        <v/>
      </c>
      <c r="BJ121" s="74" t="str">
        <f t="shared" si="95"/>
        <v/>
      </c>
      <c r="BK121" s="74" t="str">
        <f t="shared" si="95"/>
        <v/>
      </c>
      <c r="BL121" s="74" t="str">
        <f t="shared" si="95"/>
        <v/>
      </c>
      <c r="BM121" s="74" t="str">
        <f t="shared" si="95"/>
        <v/>
      </c>
      <c r="BN121" s="74" t="str">
        <f t="shared" si="95"/>
        <v/>
      </c>
      <c r="BO121" s="74" t="str">
        <f t="shared" si="95"/>
        <v/>
      </c>
      <c r="BP121" s="74" t="str">
        <f t="shared" si="95"/>
        <v/>
      </c>
      <c r="BQ121" s="74" t="str">
        <f t="shared" si="95"/>
        <v/>
      </c>
      <c r="BR121" s="75" t="str">
        <f t="shared" si="95"/>
        <v/>
      </c>
      <c r="BU121" s="42" t="str">
        <f t="shared" si="70"/>
        <v/>
      </c>
      <c r="BV121" s="66" t="str">
        <f t="shared" si="71"/>
        <v/>
      </c>
      <c r="BX121" s="64" t="str">
        <f t="shared" si="72"/>
        <v/>
      </c>
      <c r="BY121" s="65" t="str">
        <f t="shared" si="73"/>
        <v/>
      </c>
      <c r="BZ121" s="65" t="str">
        <f t="shared" si="74"/>
        <v/>
      </c>
      <c r="CA121" s="65" t="str">
        <f t="shared" si="75"/>
        <v/>
      </c>
      <c r="CB121" s="65" t="str">
        <f t="shared" si="76"/>
        <v/>
      </c>
      <c r="CC121" s="65" t="str">
        <f t="shared" si="77"/>
        <v/>
      </c>
      <c r="CD121" s="65" t="str">
        <f t="shared" si="78"/>
        <v/>
      </c>
      <c r="CE121" s="65" t="str">
        <f t="shared" si="79"/>
        <v/>
      </c>
      <c r="CF121" s="65" t="str">
        <f t="shared" si="80"/>
        <v/>
      </c>
      <c r="CG121" s="66" t="str">
        <f t="shared" si="81"/>
        <v/>
      </c>
      <c r="CI121" s="42" t="str">
        <f t="shared" si="82"/>
        <v/>
      </c>
      <c r="CK121" s="92" t="str">
        <f t="shared" si="83"/>
        <v/>
      </c>
      <c r="CL121" s="65" t="str">
        <f t="shared" si="84"/>
        <v/>
      </c>
      <c r="CM121" s="93" t="str">
        <f t="shared" si="85"/>
        <v/>
      </c>
      <c r="CN121" s="101" t="str">
        <f t="shared" si="53"/>
        <v/>
      </c>
      <c r="CP121" s="92" t="str">
        <f t="shared" si="86"/>
        <v/>
      </c>
      <c r="CQ121" s="65" t="str">
        <f t="shared" si="87"/>
        <v/>
      </c>
      <c r="CR121" s="93" t="str">
        <f t="shared" si="88"/>
        <v/>
      </c>
      <c r="CS121" s="101" t="str">
        <f t="shared" si="89"/>
        <v/>
      </c>
    </row>
    <row r="122" spans="1:97" x14ac:dyDescent="0.25">
      <c r="A122" s="51"/>
      <c r="B122" s="15" t="str">
        <f t="shared" si="52"/>
        <v/>
      </c>
      <c r="C122" s="15" t="str">
        <f t="shared" si="54"/>
        <v/>
      </c>
      <c r="D122" s="51"/>
      <c r="E122" s="137"/>
      <c r="F122" s="138"/>
      <c r="G122" s="139"/>
      <c r="H122" s="138"/>
      <c r="I122" s="140"/>
      <c r="J122" s="138"/>
      <c r="K122" s="141"/>
      <c r="L122" s="139"/>
      <c r="M122" s="142"/>
      <c r="N122" s="142"/>
      <c r="O122" s="143"/>
      <c r="P122" s="144"/>
      <c r="Q122" s="144"/>
      <c r="R122" s="144"/>
      <c r="S122" s="144"/>
      <c r="T122" s="144"/>
      <c r="U122" s="144"/>
      <c r="V122" s="144"/>
      <c r="W122" s="144"/>
      <c r="X122" s="145"/>
      <c r="Y122" s="51"/>
      <c r="Z122" s="13" t="str">
        <f t="shared" si="55"/>
        <v/>
      </c>
      <c r="AA122" s="51"/>
      <c r="AE122" s="42" t="str">
        <f t="shared" si="56"/>
        <v/>
      </c>
      <c r="AF122" s="42" t="str">
        <f>IF($I122="", "", IF(COUNTIF($I$10:$I121, I122)&gt;0, "", SUMIF($I$10:$I$3009, $I122, $AE$10:$AE$3009)))</f>
        <v/>
      </c>
      <c r="AG122" s="45" t="str">
        <f>IF($AF122="", "", COUNTIF($AF$10:$AF$3009, "&gt;"&amp;AF122)+1+COUNTIF($AF$10:$AF122, $AF122)-1)</f>
        <v/>
      </c>
      <c r="AI122" s="42" t="str">
        <f t="shared" si="57"/>
        <v/>
      </c>
      <c r="AK122" s="15" t="str">
        <f t="shared" si="58"/>
        <v/>
      </c>
      <c r="AM122" s="64" t="str">
        <f t="shared" si="59"/>
        <v/>
      </c>
      <c r="AN122" s="65" t="str">
        <f t="shared" si="60"/>
        <v/>
      </c>
      <c r="AO122" s="65" t="str">
        <f t="shared" si="61"/>
        <v/>
      </c>
      <c r="AP122" s="65" t="str">
        <f t="shared" si="62"/>
        <v/>
      </c>
      <c r="AQ122" s="65" t="str">
        <f t="shared" si="63"/>
        <v/>
      </c>
      <c r="AR122" s="65" t="str">
        <f t="shared" si="64"/>
        <v/>
      </c>
      <c r="AS122" s="65" t="str">
        <f t="shared" si="65"/>
        <v/>
      </c>
      <c r="AT122" s="65" t="str">
        <f t="shared" si="66"/>
        <v/>
      </c>
      <c r="AU122" s="65" t="str">
        <f t="shared" si="67"/>
        <v/>
      </c>
      <c r="AV122" s="66" t="str">
        <f t="shared" si="68"/>
        <v/>
      </c>
      <c r="AX122" s="73" t="str">
        <f t="shared" si="90"/>
        <v/>
      </c>
      <c r="AY122" s="74" t="str">
        <f t="shared" si="97"/>
        <v/>
      </c>
      <c r="AZ122" s="74" t="str">
        <f t="shared" si="97"/>
        <v/>
      </c>
      <c r="BA122" s="74" t="str">
        <f t="shared" si="97"/>
        <v/>
      </c>
      <c r="BB122" s="74" t="str">
        <f t="shared" si="97"/>
        <v/>
      </c>
      <c r="BC122" s="74" t="str">
        <f t="shared" si="97"/>
        <v/>
      </c>
      <c r="BD122" s="74" t="str">
        <f t="shared" si="97"/>
        <v/>
      </c>
      <c r="BE122" s="74" t="str">
        <f t="shared" si="97"/>
        <v/>
      </c>
      <c r="BF122" s="74" t="str">
        <f t="shared" si="97"/>
        <v/>
      </c>
      <c r="BG122" s="75" t="str">
        <f t="shared" si="97"/>
        <v/>
      </c>
      <c r="BI122" s="73" t="str">
        <f t="shared" si="92"/>
        <v/>
      </c>
      <c r="BJ122" s="74" t="str">
        <f t="shared" si="95"/>
        <v/>
      </c>
      <c r="BK122" s="74" t="str">
        <f t="shared" si="95"/>
        <v/>
      </c>
      <c r="BL122" s="74" t="str">
        <f t="shared" si="95"/>
        <v/>
      </c>
      <c r="BM122" s="74" t="str">
        <f t="shared" si="95"/>
        <v/>
      </c>
      <c r="BN122" s="74" t="str">
        <f t="shared" si="95"/>
        <v/>
      </c>
      <c r="BO122" s="74" t="str">
        <f t="shared" si="95"/>
        <v/>
      </c>
      <c r="BP122" s="74" t="str">
        <f t="shared" si="95"/>
        <v/>
      </c>
      <c r="BQ122" s="74" t="str">
        <f t="shared" si="95"/>
        <v/>
      </c>
      <c r="BR122" s="75" t="str">
        <f t="shared" si="95"/>
        <v/>
      </c>
      <c r="BU122" s="42" t="str">
        <f t="shared" si="70"/>
        <v/>
      </c>
      <c r="BV122" s="66" t="str">
        <f t="shared" si="71"/>
        <v/>
      </c>
      <c r="BX122" s="64" t="str">
        <f t="shared" si="72"/>
        <v/>
      </c>
      <c r="BY122" s="65" t="str">
        <f t="shared" si="73"/>
        <v/>
      </c>
      <c r="BZ122" s="65" t="str">
        <f t="shared" si="74"/>
        <v/>
      </c>
      <c r="CA122" s="65" t="str">
        <f t="shared" si="75"/>
        <v/>
      </c>
      <c r="CB122" s="65" t="str">
        <f t="shared" si="76"/>
        <v/>
      </c>
      <c r="CC122" s="65" t="str">
        <f t="shared" si="77"/>
        <v/>
      </c>
      <c r="CD122" s="65" t="str">
        <f t="shared" si="78"/>
        <v/>
      </c>
      <c r="CE122" s="65" t="str">
        <f t="shared" si="79"/>
        <v/>
      </c>
      <c r="CF122" s="65" t="str">
        <f t="shared" si="80"/>
        <v/>
      </c>
      <c r="CG122" s="66" t="str">
        <f t="shared" si="81"/>
        <v/>
      </c>
      <c r="CI122" s="42" t="str">
        <f t="shared" si="82"/>
        <v/>
      </c>
      <c r="CK122" s="92" t="str">
        <f t="shared" si="83"/>
        <v/>
      </c>
      <c r="CL122" s="65" t="str">
        <f t="shared" si="84"/>
        <v/>
      </c>
      <c r="CM122" s="93" t="str">
        <f t="shared" si="85"/>
        <v/>
      </c>
      <c r="CN122" s="101" t="str">
        <f t="shared" si="53"/>
        <v/>
      </c>
      <c r="CP122" s="92" t="str">
        <f t="shared" si="86"/>
        <v/>
      </c>
      <c r="CQ122" s="65" t="str">
        <f t="shared" si="87"/>
        <v/>
      </c>
      <c r="CR122" s="93" t="str">
        <f t="shared" si="88"/>
        <v/>
      </c>
      <c r="CS122" s="101" t="str">
        <f t="shared" si="89"/>
        <v/>
      </c>
    </row>
    <row r="123" spans="1:97" x14ac:dyDescent="0.25">
      <c r="A123" s="51"/>
      <c r="B123" s="15" t="str">
        <f t="shared" si="52"/>
        <v/>
      </c>
      <c r="C123" s="15" t="str">
        <f t="shared" si="54"/>
        <v/>
      </c>
      <c r="D123" s="51"/>
      <c r="E123" s="137"/>
      <c r="F123" s="138"/>
      <c r="G123" s="139"/>
      <c r="H123" s="138"/>
      <c r="I123" s="140"/>
      <c r="J123" s="138"/>
      <c r="K123" s="141"/>
      <c r="L123" s="139"/>
      <c r="M123" s="142"/>
      <c r="N123" s="142"/>
      <c r="O123" s="143"/>
      <c r="P123" s="144"/>
      <c r="Q123" s="144"/>
      <c r="R123" s="144"/>
      <c r="S123" s="144"/>
      <c r="T123" s="144"/>
      <c r="U123" s="144"/>
      <c r="V123" s="144"/>
      <c r="W123" s="144"/>
      <c r="X123" s="145"/>
      <c r="Y123" s="51"/>
      <c r="Z123" s="13" t="str">
        <f t="shared" si="55"/>
        <v/>
      </c>
      <c r="AA123" s="51"/>
      <c r="AE123" s="42" t="str">
        <f t="shared" si="56"/>
        <v/>
      </c>
      <c r="AF123" s="42" t="str">
        <f>IF($I123="", "", IF(COUNTIF($I$10:$I122, I123)&gt;0, "", SUMIF($I$10:$I$3009, $I123, $AE$10:$AE$3009)))</f>
        <v/>
      </c>
      <c r="AG123" s="45" t="str">
        <f>IF($AF123="", "", COUNTIF($AF$10:$AF$3009, "&gt;"&amp;AF123)+1+COUNTIF($AF$10:$AF123, $AF123)-1)</f>
        <v/>
      </c>
      <c r="AI123" s="42" t="str">
        <f t="shared" si="57"/>
        <v/>
      </c>
      <c r="AK123" s="15" t="str">
        <f t="shared" si="58"/>
        <v/>
      </c>
      <c r="AM123" s="64" t="str">
        <f t="shared" si="59"/>
        <v/>
      </c>
      <c r="AN123" s="65" t="str">
        <f t="shared" si="60"/>
        <v/>
      </c>
      <c r="AO123" s="65" t="str">
        <f t="shared" si="61"/>
        <v/>
      </c>
      <c r="AP123" s="65" t="str">
        <f t="shared" si="62"/>
        <v/>
      </c>
      <c r="AQ123" s="65" t="str">
        <f t="shared" si="63"/>
        <v/>
      </c>
      <c r="AR123" s="65" t="str">
        <f t="shared" si="64"/>
        <v/>
      </c>
      <c r="AS123" s="65" t="str">
        <f t="shared" si="65"/>
        <v/>
      </c>
      <c r="AT123" s="65" t="str">
        <f t="shared" si="66"/>
        <v/>
      </c>
      <c r="AU123" s="65" t="str">
        <f t="shared" si="67"/>
        <v/>
      </c>
      <c r="AV123" s="66" t="str">
        <f t="shared" si="68"/>
        <v/>
      </c>
      <c r="AX123" s="73" t="str">
        <f t="shared" si="90"/>
        <v/>
      </c>
      <c r="AY123" s="74" t="str">
        <f t="shared" si="97"/>
        <v/>
      </c>
      <c r="AZ123" s="74" t="str">
        <f t="shared" si="97"/>
        <v/>
      </c>
      <c r="BA123" s="74" t="str">
        <f t="shared" si="97"/>
        <v/>
      </c>
      <c r="BB123" s="74" t="str">
        <f t="shared" si="97"/>
        <v/>
      </c>
      <c r="BC123" s="74" t="str">
        <f t="shared" si="97"/>
        <v/>
      </c>
      <c r="BD123" s="74" t="str">
        <f t="shared" si="97"/>
        <v/>
      </c>
      <c r="BE123" s="74" t="str">
        <f t="shared" si="97"/>
        <v/>
      </c>
      <c r="BF123" s="74" t="str">
        <f t="shared" si="97"/>
        <v/>
      </c>
      <c r="BG123" s="75" t="str">
        <f t="shared" si="97"/>
        <v/>
      </c>
      <c r="BI123" s="73" t="str">
        <f t="shared" si="92"/>
        <v/>
      </c>
      <c r="BJ123" s="74" t="str">
        <f t="shared" si="95"/>
        <v/>
      </c>
      <c r="BK123" s="74" t="str">
        <f t="shared" si="95"/>
        <v/>
      </c>
      <c r="BL123" s="74" t="str">
        <f t="shared" si="95"/>
        <v/>
      </c>
      <c r="BM123" s="74" t="str">
        <f t="shared" si="95"/>
        <v/>
      </c>
      <c r="BN123" s="74" t="str">
        <f t="shared" si="95"/>
        <v/>
      </c>
      <c r="BO123" s="74" t="str">
        <f t="shared" si="95"/>
        <v/>
      </c>
      <c r="BP123" s="74" t="str">
        <f t="shared" si="95"/>
        <v/>
      </c>
      <c r="BQ123" s="74" t="str">
        <f t="shared" si="95"/>
        <v/>
      </c>
      <c r="BR123" s="75" t="str">
        <f t="shared" si="95"/>
        <v/>
      </c>
      <c r="BU123" s="42" t="str">
        <f t="shared" si="70"/>
        <v/>
      </c>
      <c r="BV123" s="66" t="str">
        <f t="shared" si="71"/>
        <v/>
      </c>
      <c r="BX123" s="64" t="str">
        <f t="shared" si="72"/>
        <v/>
      </c>
      <c r="BY123" s="65" t="str">
        <f t="shared" si="73"/>
        <v/>
      </c>
      <c r="BZ123" s="65" t="str">
        <f t="shared" si="74"/>
        <v/>
      </c>
      <c r="CA123" s="65" t="str">
        <f t="shared" si="75"/>
        <v/>
      </c>
      <c r="CB123" s="65" t="str">
        <f t="shared" si="76"/>
        <v/>
      </c>
      <c r="CC123" s="65" t="str">
        <f t="shared" si="77"/>
        <v/>
      </c>
      <c r="CD123" s="65" t="str">
        <f t="shared" si="78"/>
        <v/>
      </c>
      <c r="CE123" s="65" t="str">
        <f t="shared" si="79"/>
        <v/>
      </c>
      <c r="CF123" s="65" t="str">
        <f t="shared" si="80"/>
        <v/>
      </c>
      <c r="CG123" s="66" t="str">
        <f t="shared" si="81"/>
        <v/>
      </c>
      <c r="CI123" s="42" t="str">
        <f t="shared" si="82"/>
        <v/>
      </c>
      <c r="CK123" s="92" t="str">
        <f t="shared" si="83"/>
        <v/>
      </c>
      <c r="CL123" s="65" t="str">
        <f t="shared" si="84"/>
        <v/>
      </c>
      <c r="CM123" s="93" t="str">
        <f t="shared" si="85"/>
        <v/>
      </c>
      <c r="CN123" s="101" t="str">
        <f t="shared" si="53"/>
        <v/>
      </c>
      <c r="CP123" s="92" t="str">
        <f t="shared" si="86"/>
        <v/>
      </c>
      <c r="CQ123" s="65" t="str">
        <f t="shared" si="87"/>
        <v/>
      </c>
      <c r="CR123" s="93" t="str">
        <f t="shared" si="88"/>
        <v/>
      </c>
      <c r="CS123" s="101" t="str">
        <f t="shared" si="89"/>
        <v/>
      </c>
    </row>
    <row r="124" spans="1:97" x14ac:dyDescent="0.25">
      <c r="A124" s="51"/>
      <c r="B124" s="15" t="str">
        <f t="shared" si="52"/>
        <v/>
      </c>
      <c r="C124" s="15" t="str">
        <f t="shared" si="54"/>
        <v/>
      </c>
      <c r="D124" s="51"/>
      <c r="E124" s="137"/>
      <c r="F124" s="138"/>
      <c r="G124" s="139"/>
      <c r="H124" s="138"/>
      <c r="I124" s="140"/>
      <c r="J124" s="138"/>
      <c r="K124" s="141"/>
      <c r="L124" s="139"/>
      <c r="M124" s="142"/>
      <c r="N124" s="142"/>
      <c r="O124" s="143"/>
      <c r="P124" s="144"/>
      <c r="Q124" s="144"/>
      <c r="R124" s="144"/>
      <c r="S124" s="144"/>
      <c r="T124" s="144"/>
      <c r="U124" s="144"/>
      <c r="V124" s="144"/>
      <c r="W124" s="144"/>
      <c r="X124" s="145"/>
      <c r="Y124" s="51"/>
      <c r="Z124" s="13" t="str">
        <f t="shared" si="55"/>
        <v/>
      </c>
      <c r="AA124" s="51"/>
      <c r="AE124" s="42" t="str">
        <f t="shared" si="56"/>
        <v/>
      </c>
      <c r="AF124" s="42" t="str">
        <f>IF($I124="", "", IF(COUNTIF($I$10:$I123, I124)&gt;0, "", SUMIF($I$10:$I$3009, $I124, $AE$10:$AE$3009)))</f>
        <v/>
      </c>
      <c r="AG124" s="45" t="str">
        <f>IF($AF124="", "", COUNTIF($AF$10:$AF$3009, "&gt;"&amp;AF124)+1+COUNTIF($AF$10:$AF124, $AF124)-1)</f>
        <v/>
      </c>
      <c r="AI124" s="42" t="str">
        <f t="shared" si="57"/>
        <v/>
      </c>
      <c r="AK124" s="15" t="str">
        <f t="shared" si="58"/>
        <v/>
      </c>
      <c r="AM124" s="64" t="str">
        <f t="shared" si="59"/>
        <v/>
      </c>
      <c r="AN124" s="65" t="str">
        <f t="shared" si="60"/>
        <v/>
      </c>
      <c r="AO124" s="65" t="str">
        <f t="shared" si="61"/>
        <v/>
      </c>
      <c r="AP124" s="65" t="str">
        <f t="shared" si="62"/>
        <v/>
      </c>
      <c r="AQ124" s="65" t="str">
        <f t="shared" si="63"/>
        <v/>
      </c>
      <c r="AR124" s="65" t="str">
        <f t="shared" si="64"/>
        <v/>
      </c>
      <c r="AS124" s="65" t="str">
        <f t="shared" si="65"/>
        <v/>
      </c>
      <c r="AT124" s="65" t="str">
        <f t="shared" si="66"/>
        <v/>
      </c>
      <c r="AU124" s="65" t="str">
        <f t="shared" si="67"/>
        <v/>
      </c>
      <c r="AV124" s="66" t="str">
        <f t="shared" si="68"/>
        <v/>
      </c>
      <c r="AX124" s="73" t="str">
        <f t="shared" si="90"/>
        <v/>
      </c>
      <c r="AY124" s="74" t="str">
        <f t="shared" si="97"/>
        <v/>
      </c>
      <c r="AZ124" s="74" t="str">
        <f t="shared" si="97"/>
        <v/>
      </c>
      <c r="BA124" s="74" t="str">
        <f t="shared" si="97"/>
        <v/>
      </c>
      <c r="BB124" s="74" t="str">
        <f t="shared" si="97"/>
        <v/>
      </c>
      <c r="BC124" s="74" t="str">
        <f t="shared" si="97"/>
        <v/>
      </c>
      <c r="BD124" s="74" t="str">
        <f t="shared" si="97"/>
        <v/>
      </c>
      <c r="BE124" s="74" t="str">
        <f t="shared" si="97"/>
        <v/>
      </c>
      <c r="BF124" s="74" t="str">
        <f t="shared" si="97"/>
        <v/>
      </c>
      <c r="BG124" s="75" t="str">
        <f t="shared" si="97"/>
        <v/>
      </c>
      <c r="BI124" s="73" t="str">
        <f t="shared" si="92"/>
        <v/>
      </c>
      <c r="BJ124" s="74" t="str">
        <f t="shared" si="95"/>
        <v/>
      </c>
      <c r="BK124" s="74" t="str">
        <f t="shared" si="95"/>
        <v/>
      </c>
      <c r="BL124" s="74" t="str">
        <f t="shared" si="95"/>
        <v/>
      </c>
      <c r="BM124" s="74" t="str">
        <f t="shared" si="95"/>
        <v/>
      </c>
      <c r="BN124" s="74" t="str">
        <f t="shared" si="95"/>
        <v/>
      </c>
      <c r="BO124" s="74" t="str">
        <f t="shared" si="95"/>
        <v/>
      </c>
      <c r="BP124" s="74" t="str">
        <f t="shared" si="95"/>
        <v/>
      </c>
      <c r="BQ124" s="74" t="str">
        <f t="shared" si="95"/>
        <v/>
      </c>
      <c r="BR124" s="75" t="str">
        <f t="shared" si="95"/>
        <v/>
      </c>
      <c r="BU124" s="42" t="str">
        <f t="shared" si="70"/>
        <v/>
      </c>
      <c r="BV124" s="66" t="str">
        <f t="shared" si="71"/>
        <v/>
      </c>
      <c r="BX124" s="64" t="str">
        <f t="shared" si="72"/>
        <v/>
      </c>
      <c r="BY124" s="65" t="str">
        <f t="shared" si="73"/>
        <v/>
      </c>
      <c r="BZ124" s="65" t="str">
        <f t="shared" si="74"/>
        <v/>
      </c>
      <c r="CA124" s="65" t="str">
        <f t="shared" si="75"/>
        <v/>
      </c>
      <c r="CB124" s="65" t="str">
        <f t="shared" si="76"/>
        <v/>
      </c>
      <c r="CC124" s="65" t="str">
        <f t="shared" si="77"/>
        <v/>
      </c>
      <c r="CD124" s="65" t="str">
        <f t="shared" si="78"/>
        <v/>
      </c>
      <c r="CE124" s="65" t="str">
        <f t="shared" si="79"/>
        <v/>
      </c>
      <c r="CF124" s="65" t="str">
        <f t="shared" si="80"/>
        <v/>
      </c>
      <c r="CG124" s="66" t="str">
        <f t="shared" si="81"/>
        <v/>
      </c>
      <c r="CI124" s="42" t="str">
        <f t="shared" si="82"/>
        <v/>
      </c>
      <c r="CK124" s="92" t="str">
        <f t="shared" si="83"/>
        <v/>
      </c>
      <c r="CL124" s="65" t="str">
        <f t="shared" si="84"/>
        <v/>
      </c>
      <c r="CM124" s="93" t="str">
        <f t="shared" si="85"/>
        <v/>
      </c>
      <c r="CN124" s="101" t="str">
        <f t="shared" si="53"/>
        <v/>
      </c>
      <c r="CP124" s="92" t="str">
        <f t="shared" si="86"/>
        <v/>
      </c>
      <c r="CQ124" s="65" t="str">
        <f t="shared" si="87"/>
        <v/>
      </c>
      <c r="CR124" s="93" t="str">
        <f t="shared" si="88"/>
        <v/>
      </c>
      <c r="CS124" s="101" t="str">
        <f t="shared" si="89"/>
        <v/>
      </c>
    </row>
    <row r="125" spans="1:97" x14ac:dyDescent="0.25">
      <c r="A125" s="51"/>
      <c r="B125" s="15" t="str">
        <f t="shared" si="52"/>
        <v/>
      </c>
      <c r="C125" s="15" t="str">
        <f t="shared" si="54"/>
        <v/>
      </c>
      <c r="D125" s="51"/>
      <c r="E125" s="137"/>
      <c r="F125" s="138"/>
      <c r="G125" s="139"/>
      <c r="H125" s="138"/>
      <c r="I125" s="140"/>
      <c r="J125" s="138"/>
      <c r="K125" s="141"/>
      <c r="L125" s="139"/>
      <c r="M125" s="142"/>
      <c r="N125" s="142"/>
      <c r="O125" s="143"/>
      <c r="P125" s="144"/>
      <c r="Q125" s="144"/>
      <c r="R125" s="144"/>
      <c r="S125" s="144"/>
      <c r="T125" s="144"/>
      <c r="U125" s="144"/>
      <c r="V125" s="144"/>
      <c r="W125" s="144"/>
      <c r="X125" s="145"/>
      <c r="Y125" s="51"/>
      <c r="Z125" s="13" t="str">
        <f t="shared" si="55"/>
        <v/>
      </c>
      <c r="AA125" s="51"/>
      <c r="AE125" s="42" t="str">
        <f t="shared" si="56"/>
        <v/>
      </c>
      <c r="AF125" s="42" t="str">
        <f>IF($I125="", "", IF(COUNTIF($I$10:$I124, I125)&gt;0, "", SUMIF($I$10:$I$3009, $I125, $AE$10:$AE$3009)))</f>
        <v/>
      </c>
      <c r="AG125" s="45" t="str">
        <f>IF($AF125="", "", COUNTIF($AF$10:$AF$3009, "&gt;"&amp;AF125)+1+COUNTIF($AF$10:$AF125, $AF125)-1)</f>
        <v/>
      </c>
      <c r="AI125" s="42" t="str">
        <f t="shared" si="57"/>
        <v/>
      </c>
      <c r="AK125" s="15" t="str">
        <f t="shared" si="58"/>
        <v/>
      </c>
      <c r="AM125" s="64" t="str">
        <f t="shared" si="59"/>
        <v/>
      </c>
      <c r="AN125" s="65" t="str">
        <f t="shared" si="60"/>
        <v/>
      </c>
      <c r="AO125" s="65" t="str">
        <f t="shared" si="61"/>
        <v/>
      </c>
      <c r="AP125" s="65" t="str">
        <f t="shared" si="62"/>
        <v/>
      </c>
      <c r="AQ125" s="65" t="str">
        <f t="shared" si="63"/>
        <v/>
      </c>
      <c r="AR125" s="65" t="str">
        <f t="shared" si="64"/>
        <v/>
      </c>
      <c r="AS125" s="65" t="str">
        <f t="shared" si="65"/>
        <v/>
      </c>
      <c r="AT125" s="65" t="str">
        <f t="shared" si="66"/>
        <v/>
      </c>
      <c r="AU125" s="65" t="str">
        <f t="shared" si="67"/>
        <v/>
      </c>
      <c r="AV125" s="66" t="str">
        <f t="shared" si="68"/>
        <v/>
      </c>
      <c r="AX125" s="73" t="str">
        <f t="shared" si="90"/>
        <v/>
      </c>
      <c r="AY125" s="74" t="str">
        <f t="shared" si="97"/>
        <v/>
      </c>
      <c r="AZ125" s="74" t="str">
        <f t="shared" si="97"/>
        <v/>
      </c>
      <c r="BA125" s="74" t="str">
        <f t="shared" si="97"/>
        <v/>
      </c>
      <c r="BB125" s="74" t="str">
        <f t="shared" si="97"/>
        <v/>
      </c>
      <c r="BC125" s="74" t="str">
        <f t="shared" si="97"/>
        <v/>
      </c>
      <c r="BD125" s="74" t="str">
        <f t="shared" si="97"/>
        <v/>
      </c>
      <c r="BE125" s="74" t="str">
        <f t="shared" si="97"/>
        <v/>
      </c>
      <c r="BF125" s="74" t="str">
        <f t="shared" si="97"/>
        <v/>
      </c>
      <c r="BG125" s="75" t="str">
        <f t="shared" si="97"/>
        <v/>
      </c>
      <c r="BI125" s="73" t="str">
        <f t="shared" si="92"/>
        <v/>
      </c>
      <c r="BJ125" s="74" t="str">
        <f t="shared" si="95"/>
        <v/>
      </c>
      <c r="BK125" s="74" t="str">
        <f t="shared" si="95"/>
        <v/>
      </c>
      <c r="BL125" s="74" t="str">
        <f t="shared" si="95"/>
        <v/>
      </c>
      <c r="BM125" s="74" t="str">
        <f t="shared" si="95"/>
        <v/>
      </c>
      <c r="BN125" s="74" t="str">
        <f t="shared" si="95"/>
        <v/>
      </c>
      <c r="BO125" s="74" t="str">
        <f t="shared" si="95"/>
        <v/>
      </c>
      <c r="BP125" s="74" t="str">
        <f t="shared" si="95"/>
        <v/>
      </c>
      <c r="BQ125" s="74" t="str">
        <f t="shared" si="95"/>
        <v/>
      </c>
      <c r="BR125" s="75" t="str">
        <f t="shared" si="95"/>
        <v/>
      </c>
      <c r="BU125" s="42" t="str">
        <f t="shared" si="70"/>
        <v/>
      </c>
      <c r="BV125" s="66" t="str">
        <f t="shared" si="71"/>
        <v/>
      </c>
      <c r="BX125" s="64" t="str">
        <f t="shared" si="72"/>
        <v/>
      </c>
      <c r="BY125" s="65" t="str">
        <f t="shared" si="73"/>
        <v/>
      </c>
      <c r="BZ125" s="65" t="str">
        <f t="shared" si="74"/>
        <v/>
      </c>
      <c r="CA125" s="65" t="str">
        <f t="shared" si="75"/>
        <v/>
      </c>
      <c r="CB125" s="65" t="str">
        <f t="shared" si="76"/>
        <v/>
      </c>
      <c r="CC125" s="65" t="str">
        <f t="shared" si="77"/>
        <v/>
      </c>
      <c r="CD125" s="65" t="str">
        <f t="shared" si="78"/>
        <v/>
      </c>
      <c r="CE125" s="65" t="str">
        <f t="shared" si="79"/>
        <v/>
      </c>
      <c r="CF125" s="65" t="str">
        <f t="shared" si="80"/>
        <v/>
      </c>
      <c r="CG125" s="66" t="str">
        <f t="shared" si="81"/>
        <v/>
      </c>
      <c r="CI125" s="42" t="str">
        <f t="shared" si="82"/>
        <v/>
      </c>
      <c r="CK125" s="92" t="str">
        <f t="shared" si="83"/>
        <v/>
      </c>
      <c r="CL125" s="65" t="str">
        <f t="shared" si="84"/>
        <v/>
      </c>
      <c r="CM125" s="93" t="str">
        <f t="shared" si="85"/>
        <v/>
      </c>
      <c r="CN125" s="101" t="str">
        <f t="shared" si="53"/>
        <v/>
      </c>
      <c r="CP125" s="92" t="str">
        <f t="shared" si="86"/>
        <v/>
      </c>
      <c r="CQ125" s="65" t="str">
        <f t="shared" si="87"/>
        <v/>
      </c>
      <c r="CR125" s="93" t="str">
        <f t="shared" si="88"/>
        <v/>
      </c>
      <c r="CS125" s="101" t="str">
        <f t="shared" si="89"/>
        <v/>
      </c>
    </row>
    <row r="126" spans="1:97" x14ac:dyDescent="0.25">
      <c r="A126" s="51"/>
      <c r="B126" s="15" t="str">
        <f t="shared" si="52"/>
        <v/>
      </c>
      <c r="C126" s="15" t="str">
        <f t="shared" si="54"/>
        <v/>
      </c>
      <c r="D126" s="51"/>
      <c r="E126" s="137"/>
      <c r="F126" s="138"/>
      <c r="G126" s="139"/>
      <c r="H126" s="138"/>
      <c r="I126" s="140"/>
      <c r="J126" s="138"/>
      <c r="K126" s="141"/>
      <c r="L126" s="139"/>
      <c r="M126" s="142"/>
      <c r="N126" s="142"/>
      <c r="O126" s="143"/>
      <c r="P126" s="144"/>
      <c r="Q126" s="144"/>
      <c r="R126" s="144"/>
      <c r="S126" s="144"/>
      <c r="T126" s="144"/>
      <c r="U126" s="144"/>
      <c r="V126" s="144"/>
      <c r="W126" s="144"/>
      <c r="X126" s="145"/>
      <c r="Y126" s="51"/>
      <c r="Z126" s="13" t="str">
        <f t="shared" si="55"/>
        <v/>
      </c>
      <c r="AA126" s="51"/>
      <c r="AE126" s="42" t="str">
        <f t="shared" si="56"/>
        <v/>
      </c>
      <c r="AF126" s="42" t="str">
        <f>IF($I126="", "", IF(COUNTIF($I$10:$I125, I126)&gt;0, "", SUMIF($I$10:$I$3009, $I126, $AE$10:$AE$3009)))</f>
        <v/>
      </c>
      <c r="AG126" s="45" t="str">
        <f>IF($AF126="", "", COUNTIF($AF$10:$AF$3009, "&gt;"&amp;AF126)+1+COUNTIF($AF$10:$AF126, $AF126)-1)</f>
        <v/>
      </c>
      <c r="AI126" s="42" t="str">
        <f t="shared" si="57"/>
        <v/>
      </c>
      <c r="AK126" s="15" t="str">
        <f t="shared" si="58"/>
        <v/>
      </c>
      <c r="AM126" s="64" t="str">
        <f t="shared" si="59"/>
        <v/>
      </c>
      <c r="AN126" s="65" t="str">
        <f t="shared" si="60"/>
        <v/>
      </c>
      <c r="AO126" s="65" t="str">
        <f t="shared" si="61"/>
        <v/>
      </c>
      <c r="AP126" s="65" t="str">
        <f t="shared" si="62"/>
        <v/>
      </c>
      <c r="AQ126" s="65" t="str">
        <f t="shared" si="63"/>
        <v/>
      </c>
      <c r="AR126" s="65" t="str">
        <f t="shared" si="64"/>
        <v/>
      </c>
      <c r="AS126" s="65" t="str">
        <f t="shared" si="65"/>
        <v/>
      </c>
      <c r="AT126" s="65" t="str">
        <f t="shared" si="66"/>
        <v/>
      </c>
      <c r="AU126" s="65" t="str">
        <f t="shared" si="67"/>
        <v/>
      </c>
      <c r="AV126" s="66" t="str">
        <f t="shared" si="68"/>
        <v/>
      </c>
      <c r="AX126" s="73" t="str">
        <f t="shared" si="90"/>
        <v/>
      </c>
      <c r="AY126" s="74" t="str">
        <f t="shared" ref="AY126:BG135" si="98">IF(AY$9="", "", IF($H126=AY$9, $AE126, ""))</f>
        <v/>
      </c>
      <c r="AZ126" s="74" t="str">
        <f t="shared" si="98"/>
        <v/>
      </c>
      <c r="BA126" s="74" t="str">
        <f t="shared" si="98"/>
        <v/>
      </c>
      <c r="BB126" s="74" t="str">
        <f t="shared" si="98"/>
        <v/>
      </c>
      <c r="BC126" s="74" t="str">
        <f t="shared" si="98"/>
        <v/>
      </c>
      <c r="BD126" s="74" t="str">
        <f t="shared" si="98"/>
        <v/>
      </c>
      <c r="BE126" s="74" t="str">
        <f t="shared" si="98"/>
        <v/>
      </c>
      <c r="BF126" s="74" t="str">
        <f t="shared" si="98"/>
        <v/>
      </c>
      <c r="BG126" s="75" t="str">
        <f t="shared" si="98"/>
        <v/>
      </c>
      <c r="BI126" s="73" t="str">
        <f t="shared" si="92"/>
        <v/>
      </c>
      <c r="BJ126" s="74" t="str">
        <f t="shared" si="95"/>
        <v/>
      </c>
      <c r="BK126" s="74" t="str">
        <f t="shared" si="95"/>
        <v/>
      </c>
      <c r="BL126" s="74" t="str">
        <f t="shared" si="95"/>
        <v/>
      </c>
      <c r="BM126" s="74" t="str">
        <f t="shared" si="95"/>
        <v/>
      </c>
      <c r="BN126" s="74" t="str">
        <f t="shared" si="95"/>
        <v/>
      </c>
      <c r="BO126" s="74" t="str">
        <f t="shared" si="95"/>
        <v/>
      </c>
      <c r="BP126" s="74" t="str">
        <f t="shared" si="95"/>
        <v/>
      </c>
      <c r="BQ126" s="74" t="str">
        <f t="shared" si="95"/>
        <v/>
      </c>
      <c r="BR126" s="75" t="str">
        <f t="shared" si="95"/>
        <v/>
      </c>
      <c r="BU126" s="42" t="str">
        <f t="shared" si="70"/>
        <v/>
      </c>
      <c r="BV126" s="66" t="str">
        <f t="shared" si="71"/>
        <v/>
      </c>
      <c r="BX126" s="64" t="str">
        <f t="shared" si="72"/>
        <v/>
      </c>
      <c r="BY126" s="65" t="str">
        <f t="shared" si="73"/>
        <v/>
      </c>
      <c r="BZ126" s="65" t="str">
        <f t="shared" si="74"/>
        <v/>
      </c>
      <c r="CA126" s="65" t="str">
        <f t="shared" si="75"/>
        <v/>
      </c>
      <c r="CB126" s="65" t="str">
        <f t="shared" si="76"/>
        <v/>
      </c>
      <c r="CC126" s="65" t="str">
        <f t="shared" si="77"/>
        <v/>
      </c>
      <c r="CD126" s="65" t="str">
        <f t="shared" si="78"/>
        <v/>
      </c>
      <c r="CE126" s="65" t="str">
        <f t="shared" si="79"/>
        <v/>
      </c>
      <c r="CF126" s="65" t="str">
        <f t="shared" si="80"/>
        <v/>
      </c>
      <c r="CG126" s="66" t="str">
        <f t="shared" si="81"/>
        <v/>
      </c>
      <c r="CI126" s="42" t="str">
        <f t="shared" si="82"/>
        <v/>
      </c>
      <c r="CK126" s="92" t="str">
        <f t="shared" si="83"/>
        <v/>
      </c>
      <c r="CL126" s="65" t="str">
        <f t="shared" si="84"/>
        <v/>
      </c>
      <c r="CM126" s="93" t="str">
        <f t="shared" si="85"/>
        <v/>
      </c>
      <c r="CN126" s="101" t="str">
        <f t="shared" si="53"/>
        <v/>
      </c>
      <c r="CP126" s="92" t="str">
        <f t="shared" si="86"/>
        <v/>
      </c>
      <c r="CQ126" s="65" t="str">
        <f t="shared" si="87"/>
        <v/>
      </c>
      <c r="CR126" s="93" t="str">
        <f t="shared" si="88"/>
        <v/>
      </c>
      <c r="CS126" s="101" t="str">
        <f t="shared" si="89"/>
        <v/>
      </c>
    </row>
    <row r="127" spans="1:97" x14ac:dyDescent="0.25">
      <c r="A127" s="51"/>
      <c r="B127" s="15" t="str">
        <f t="shared" si="52"/>
        <v/>
      </c>
      <c r="C127" s="15" t="str">
        <f t="shared" si="54"/>
        <v/>
      </c>
      <c r="D127" s="51"/>
      <c r="E127" s="137"/>
      <c r="F127" s="138"/>
      <c r="G127" s="139"/>
      <c r="H127" s="138"/>
      <c r="I127" s="140"/>
      <c r="J127" s="138"/>
      <c r="K127" s="141"/>
      <c r="L127" s="139"/>
      <c r="M127" s="142"/>
      <c r="N127" s="142"/>
      <c r="O127" s="143"/>
      <c r="P127" s="144"/>
      <c r="Q127" s="144"/>
      <c r="R127" s="144"/>
      <c r="S127" s="144"/>
      <c r="T127" s="144"/>
      <c r="U127" s="144"/>
      <c r="V127" s="144"/>
      <c r="W127" s="144"/>
      <c r="X127" s="145"/>
      <c r="Y127" s="51"/>
      <c r="Z127" s="13" t="str">
        <f t="shared" si="55"/>
        <v/>
      </c>
      <c r="AA127" s="51"/>
      <c r="AE127" s="42" t="str">
        <f t="shared" si="56"/>
        <v/>
      </c>
      <c r="AF127" s="42" t="str">
        <f>IF($I127="", "", IF(COUNTIF($I$10:$I126, I127)&gt;0, "", SUMIF($I$10:$I$3009, $I127, $AE$10:$AE$3009)))</f>
        <v/>
      </c>
      <c r="AG127" s="45" t="str">
        <f>IF($AF127="", "", COUNTIF($AF$10:$AF$3009, "&gt;"&amp;AF127)+1+COUNTIF($AF$10:$AF127, $AF127)-1)</f>
        <v/>
      </c>
      <c r="AI127" s="42" t="str">
        <f t="shared" si="57"/>
        <v/>
      </c>
      <c r="AK127" s="15" t="str">
        <f t="shared" si="58"/>
        <v/>
      </c>
      <c r="AM127" s="64" t="str">
        <f t="shared" si="59"/>
        <v/>
      </c>
      <c r="AN127" s="65" t="str">
        <f t="shared" si="60"/>
        <v/>
      </c>
      <c r="AO127" s="65" t="str">
        <f t="shared" si="61"/>
        <v/>
      </c>
      <c r="AP127" s="65" t="str">
        <f t="shared" si="62"/>
        <v/>
      </c>
      <c r="AQ127" s="65" t="str">
        <f t="shared" si="63"/>
        <v/>
      </c>
      <c r="AR127" s="65" t="str">
        <f t="shared" si="64"/>
        <v/>
      </c>
      <c r="AS127" s="65" t="str">
        <f t="shared" si="65"/>
        <v/>
      </c>
      <c r="AT127" s="65" t="str">
        <f t="shared" si="66"/>
        <v/>
      </c>
      <c r="AU127" s="65" t="str">
        <f t="shared" si="67"/>
        <v/>
      </c>
      <c r="AV127" s="66" t="str">
        <f t="shared" si="68"/>
        <v/>
      </c>
      <c r="AX127" s="73" t="str">
        <f t="shared" si="90"/>
        <v/>
      </c>
      <c r="AY127" s="74" t="str">
        <f t="shared" si="98"/>
        <v/>
      </c>
      <c r="AZ127" s="74" t="str">
        <f t="shared" si="98"/>
        <v/>
      </c>
      <c r="BA127" s="74" t="str">
        <f t="shared" si="98"/>
        <v/>
      </c>
      <c r="BB127" s="74" t="str">
        <f t="shared" si="98"/>
        <v/>
      </c>
      <c r="BC127" s="74" t="str">
        <f t="shared" si="98"/>
        <v/>
      </c>
      <c r="BD127" s="74" t="str">
        <f t="shared" si="98"/>
        <v/>
      </c>
      <c r="BE127" s="74" t="str">
        <f t="shared" si="98"/>
        <v/>
      </c>
      <c r="BF127" s="74" t="str">
        <f t="shared" si="98"/>
        <v/>
      </c>
      <c r="BG127" s="75" t="str">
        <f t="shared" si="98"/>
        <v/>
      </c>
      <c r="BI127" s="73" t="str">
        <f t="shared" si="92"/>
        <v/>
      </c>
      <c r="BJ127" s="74" t="str">
        <f t="shared" si="95"/>
        <v/>
      </c>
      <c r="BK127" s="74" t="str">
        <f t="shared" si="95"/>
        <v/>
      </c>
      <c r="BL127" s="74" t="str">
        <f t="shared" si="95"/>
        <v/>
      </c>
      <c r="BM127" s="74" t="str">
        <f t="shared" si="95"/>
        <v/>
      </c>
      <c r="BN127" s="74" t="str">
        <f t="shared" si="95"/>
        <v/>
      </c>
      <c r="BO127" s="74" t="str">
        <f t="shared" si="95"/>
        <v/>
      </c>
      <c r="BP127" s="74" t="str">
        <f t="shared" si="95"/>
        <v/>
      </c>
      <c r="BQ127" s="74" t="str">
        <f t="shared" si="95"/>
        <v/>
      </c>
      <c r="BR127" s="75" t="str">
        <f t="shared" si="95"/>
        <v/>
      </c>
      <c r="BU127" s="42" t="str">
        <f t="shared" si="70"/>
        <v/>
      </c>
      <c r="BV127" s="66" t="str">
        <f t="shared" si="71"/>
        <v/>
      </c>
      <c r="BX127" s="64" t="str">
        <f t="shared" si="72"/>
        <v/>
      </c>
      <c r="BY127" s="65" t="str">
        <f t="shared" si="73"/>
        <v/>
      </c>
      <c r="BZ127" s="65" t="str">
        <f t="shared" si="74"/>
        <v/>
      </c>
      <c r="CA127" s="65" t="str">
        <f t="shared" si="75"/>
        <v/>
      </c>
      <c r="CB127" s="65" t="str">
        <f t="shared" si="76"/>
        <v/>
      </c>
      <c r="CC127" s="65" t="str">
        <f t="shared" si="77"/>
        <v/>
      </c>
      <c r="CD127" s="65" t="str">
        <f t="shared" si="78"/>
        <v/>
      </c>
      <c r="CE127" s="65" t="str">
        <f t="shared" si="79"/>
        <v/>
      </c>
      <c r="CF127" s="65" t="str">
        <f t="shared" si="80"/>
        <v/>
      </c>
      <c r="CG127" s="66" t="str">
        <f t="shared" si="81"/>
        <v/>
      </c>
      <c r="CI127" s="42" t="str">
        <f t="shared" si="82"/>
        <v/>
      </c>
      <c r="CK127" s="92" t="str">
        <f t="shared" si="83"/>
        <v/>
      </c>
      <c r="CL127" s="65" t="str">
        <f t="shared" si="84"/>
        <v/>
      </c>
      <c r="CM127" s="93" t="str">
        <f t="shared" si="85"/>
        <v/>
      </c>
      <c r="CN127" s="101" t="str">
        <f t="shared" si="53"/>
        <v/>
      </c>
      <c r="CP127" s="92" t="str">
        <f t="shared" si="86"/>
        <v/>
      </c>
      <c r="CQ127" s="65" t="str">
        <f t="shared" si="87"/>
        <v/>
      </c>
      <c r="CR127" s="93" t="str">
        <f t="shared" si="88"/>
        <v/>
      </c>
      <c r="CS127" s="101" t="str">
        <f t="shared" si="89"/>
        <v/>
      </c>
    </row>
    <row r="128" spans="1:97" x14ac:dyDescent="0.25">
      <c r="A128" s="51"/>
      <c r="B128" s="15" t="str">
        <f t="shared" si="52"/>
        <v/>
      </c>
      <c r="C128" s="15" t="str">
        <f t="shared" si="54"/>
        <v/>
      </c>
      <c r="D128" s="51"/>
      <c r="E128" s="137"/>
      <c r="F128" s="138"/>
      <c r="G128" s="139"/>
      <c r="H128" s="138"/>
      <c r="I128" s="140"/>
      <c r="J128" s="138"/>
      <c r="K128" s="141"/>
      <c r="L128" s="139"/>
      <c r="M128" s="142"/>
      <c r="N128" s="142"/>
      <c r="O128" s="143"/>
      <c r="P128" s="144"/>
      <c r="Q128" s="144"/>
      <c r="R128" s="144"/>
      <c r="S128" s="144"/>
      <c r="T128" s="144"/>
      <c r="U128" s="144"/>
      <c r="V128" s="144"/>
      <c r="W128" s="144"/>
      <c r="X128" s="145"/>
      <c r="Y128" s="51"/>
      <c r="Z128" s="13" t="str">
        <f t="shared" si="55"/>
        <v/>
      </c>
      <c r="AA128" s="51"/>
      <c r="AE128" s="42" t="str">
        <f t="shared" si="56"/>
        <v/>
      </c>
      <c r="AF128" s="42" t="str">
        <f>IF($I128="", "", IF(COUNTIF($I$10:$I127, I128)&gt;0, "", SUMIF($I$10:$I$3009, $I128, $AE$10:$AE$3009)))</f>
        <v/>
      </c>
      <c r="AG128" s="45" t="str">
        <f>IF($AF128="", "", COUNTIF($AF$10:$AF$3009, "&gt;"&amp;AF128)+1+COUNTIF($AF$10:$AF128, $AF128)-1)</f>
        <v/>
      </c>
      <c r="AI128" s="42" t="str">
        <f t="shared" si="57"/>
        <v/>
      </c>
      <c r="AK128" s="15" t="str">
        <f t="shared" si="58"/>
        <v/>
      </c>
      <c r="AM128" s="64" t="str">
        <f t="shared" si="59"/>
        <v/>
      </c>
      <c r="AN128" s="65" t="str">
        <f t="shared" si="60"/>
        <v/>
      </c>
      <c r="AO128" s="65" t="str">
        <f t="shared" si="61"/>
        <v/>
      </c>
      <c r="AP128" s="65" t="str">
        <f t="shared" si="62"/>
        <v/>
      </c>
      <c r="AQ128" s="65" t="str">
        <f t="shared" si="63"/>
        <v/>
      </c>
      <c r="AR128" s="65" t="str">
        <f t="shared" si="64"/>
        <v/>
      </c>
      <c r="AS128" s="65" t="str">
        <f t="shared" si="65"/>
        <v/>
      </c>
      <c r="AT128" s="65" t="str">
        <f t="shared" si="66"/>
        <v/>
      </c>
      <c r="AU128" s="65" t="str">
        <f t="shared" si="67"/>
        <v/>
      </c>
      <c r="AV128" s="66" t="str">
        <f t="shared" si="68"/>
        <v/>
      </c>
      <c r="AX128" s="73" t="str">
        <f t="shared" si="90"/>
        <v/>
      </c>
      <c r="AY128" s="74" t="str">
        <f t="shared" si="98"/>
        <v/>
      </c>
      <c r="AZ128" s="74" t="str">
        <f t="shared" si="98"/>
        <v/>
      </c>
      <c r="BA128" s="74" t="str">
        <f t="shared" si="98"/>
        <v/>
      </c>
      <c r="BB128" s="74" t="str">
        <f t="shared" si="98"/>
        <v/>
      </c>
      <c r="BC128" s="74" t="str">
        <f t="shared" si="98"/>
        <v/>
      </c>
      <c r="BD128" s="74" t="str">
        <f t="shared" si="98"/>
        <v/>
      </c>
      <c r="BE128" s="74" t="str">
        <f t="shared" si="98"/>
        <v/>
      </c>
      <c r="BF128" s="74" t="str">
        <f t="shared" si="98"/>
        <v/>
      </c>
      <c r="BG128" s="75" t="str">
        <f t="shared" si="98"/>
        <v/>
      </c>
      <c r="BI128" s="73" t="str">
        <f t="shared" si="92"/>
        <v/>
      </c>
      <c r="BJ128" s="74" t="str">
        <f t="shared" si="95"/>
        <v/>
      </c>
      <c r="BK128" s="74" t="str">
        <f t="shared" si="95"/>
        <v/>
      </c>
      <c r="BL128" s="74" t="str">
        <f t="shared" si="95"/>
        <v/>
      </c>
      <c r="BM128" s="74" t="str">
        <f t="shared" si="95"/>
        <v/>
      </c>
      <c r="BN128" s="74" t="str">
        <f t="shared" si="95"/>
        <v/>
      </c>
      <c r="BO128" s="74" t="str">
        <f t="shared" si="95"/>
        <v/>
      </c>
      <c r="BP128" s="74" t="str">
        <f t="shared" si="95"/>
        <v/>
      </c>
      <c r="BQ128" s="74" t="str">
        <f t="shared" si="95"/>
        <v/>
      </c>
      <c r="BR128" s="75" t="str">
        <f t="shared" si="95"/>
        <v/>
      </c>
      <c r="BU128" s="42" t="str">
        <f t="shared" si="70"/>
        <v/>
      </c>
      <c r="BV128" s="66" t="str">
        <f t="shared" si="71"/>
        <v/>
      </c>
      <c r="BX128" s="64" t="str">
        <f t="shared" si="72"/>
        <v/>
      </c>
      <c r="BY128" s="65" t="str">
        <f t="shared" si="73"/>
        <v/>
      </c>
      <c r="BZ128" s="65" t="str">
        <f t="shared" si="74"/>
        <v/>
      </c>
      <c r="CA128" s="65" t="str">
        <f t="shared" si="75"/>
        <v/>
      </c>
      <c r="CB128" s="65" t="str">
        <f t="shared" si="76"/>
        <v/>
      </c>
      <c r="CC128" s="65" t="str">
        <f t="shared" si="77"/>
        <v/>
      </c>
      <c r="CD128" s="65" t="str">
        <f t="shared" si="78"/>
        <v/>
      </c>
      <c r="CE128" s="65" t="str">
        <f t="shared" si="79"/>
        <v/>
      </c>
      <c r="CF128" s="65" t="str">
        <f t="shared" si="80"/>
        <v/>
      </c>
      <c r="CG128" s="66" t="str">
        <f t="shared" si="81"/>
        <v/>
      </c>
      <c r="CI128" s="42" t="str">
        <f t="shared" si="82"/>
        <v/>
      </c>
      <c r="CK128" s="92" t="str">
        <f t="shared" si="83"/>
        <v/>
      </c>
      <c r="CL128" s="65" t="str">
        <f t="shared" si="84"/>
        <v/>
      </c>
      <c r="CM128" s="93" t="str">
        <f t="shared" si="85"/>
        <v/>
      </c>
      <c r="CN128" s="101" t="str">
        <f t="shared" si="53"/>
        <v/>
      </c>
      <c r="CP128" s="92" t="str">
        <f t="shared" si="86"/>
        <v/>
      </c>
      <c r="CQ128" s="65" t="str">
        <f t="shared" si="87"/>
        <v/>
      </c>
      <c r="CR128" s="93" t="str">
        <f t="shared" si="88"/>
        <v/>
      </c>
      <c r="CS128" s="101" t="str">
        <f t="shared" si="89"/>
        <v/>
      </c>
    </row>
    <row r="129" spans="1:97" x14ac:dyDescent="0.25">
      <c r="A129" s="51"/>
      <c r="B129" s="15" t="str">
        <f t="shared" si="52"/>
        <v/>
      </c>
      <c r="C129" s="15" t="str">
        <f t="shared" si="54"/>
        <v/>
      </c>
      <c r="D129" s="51"/>
      <c r="E129" s="137"/>
      <c r="F129" s="138"/>
      <c r="G129" s="139"/>
      <c r="H129" s="138"/>
      <c r="I129" s="140"/>
      <c r="J129" s="138"/>
      <c r="K129" s="141"/>
      <c r="L129" s="139"/>
      <c r="M129" s="142"/>
      <c r="N129" s="142"/>
      <c r="O129" s="143"/>
      <c r="P129" s="144"/>
      <c r="Q129" s="144"/>
      <c r="R129" s="144"/>
      <c r="S129" s="144"/>
      <c r="T129" s="144"/>
      <c r="U129" s="144"/>
      <c r="V129" s="144"/>
      <c r="W129" s="144"/>
      <c r="X129" s="145"/>
      <c r="Y129" s="51"/>
      <c r="Z129" s="13" t="str">
        <f t="shared" si="55"/>
        <v/>
      </c>
      <c r="AA129" s="51"/>
      <c r="AE129" s="42" t="str">
        <f t="shared" si="56"/>
        <v/>
      </c>
      <c r="AF129" s="42" t="str">
        <f>IF($I129="", "", IF(COUNTIF($I$10:$I128, I129)&gt;0, "", SUMIF($I$10:$I$3009, $I129, $AE$10:$AE$3009)))</f>
        <v/>
      </c>
      <c r="AG129" s="45" t="str">
        <f>IF($AF129="", "", COUNTIF($AF$10:$AF$3009, "&gt;"&amp;AF129)+1+COUNTIF($AF$10:$AF129, $AF129)-1)</f>
        <v/>
      </c>
      <c r="AI129" s="42" t="str">
        <f t="shared" si="57"/>
        <v/>
      </c>
      <c r="AK129" s="15" t="str">
        <f t="shared" si="58"/>
        <v/>
      </c>
      <c r="AM129" s="64" t="str">
        <f t="shared" si="59"/>
        <v/>
      </c>
      <c r="AN129" s="65" t="str">
        <f t="shared" si="60"/>
        <v/>
      </c>
      <c r="AO129" s="65" t="str">
        <f t="shared" si="61"/>
        <v/>
      </c>
      <c r="AP129" s="65" t="str">
        <f t="shared" si="62"/>
        <v/>
      </c>
      <c r="AQ129" s="65" t="str">
        <f t="shared" si="63"/>
        <v/>
      </c>
      <c r="AR129" s="65" t="str">
        <f t="shared" si="64"/>
        <v/>
      </c>
      <c r="AS129" s="65" t="str">
        <f t="shared" si="65"/>
        <v/>
      </c>
      <c r="AT129" s="65" t="str">
        <f t="shared" si="66"/>
        <v/>
      </c>
      <c r="AU129" s="65" t="str">
        <f t="shared" si="67"/>
        <v/>
      </c>
      <c r="AV129" s="66" t="str">
        <f t="shared" si="68"/>
        <v/>
      </c>
      <c r="AX129" s="73" t="str">
        <f t="shared" si="90"/>
        <v/>
      </c>
      <c r="AY129" s="74" t="str">
        <f t="shared" si="98"/>
        <v/>
      </c>
      <c r="AZ129" s="74" t="str">
        <f t="shared" si="98"/>
        <v/>
      </c>
      <c r="BA129" s="74" t="str">
        <f t="shared" si="98"/>
        <v/>
      </c>
      <c r="BB129" s="74" t="str">
        <f t="shared" si="98"/>
        <v/>
      </c>
      <c r="BC129" s="74" t="str">
        <f t="shared" si="98"/>
        <v/>
      </c>
      <c r="BD129" s="74" t="str">
        <f t="shared" si="98"/>
        <v/>
      </c>
      <c r="BE129" s="74" t="str">
        <f t="shared" si="98"/>
        <v/>
      </c>
      <c r="BF129" s="74" t="str">
        <f t="shared" si="98"/>
        <v/>
      </c>
      <c r="BG129" s="75" t="str">
        <f t="shared" si="98"/>
        <v/>
      </c>
      <c r="BI129" s="73" t="str">
        <f t="shared" si="92"/>
        <v/>
      </c>
      <c r="BJ129" s="74" t="str">
        <f t="shared" si="95"/>
        <v/>
      </c>
      <c r="BK129" s="74" t="str">
        <f t="shared" si="95"/>
        <v/>
      </c>
      <c r="BL129" s="74" t="str">
        <f t="shared" si="95"/>
        <v/>
      </c>
      <c r="BM129" s="74" t="str">
        <f t="shared" si="95"/>
        <v/>
      </c>
      <c r="BN129" s="74" t="str">
        <f t="shared" si="95"/>
        <v/>
      </c>
      <c r="BO129" s="74" t="str">
        <f t="shared" si="95"/>
        <v/>
      </c>
      <c r="BP129" s="74" t="str">
        <f t="shared" si="95"/>
        <v/>
      </c>
      <c r="BQ129" s="74" t="str">
        <f t="shared" si="95"/>
        <v/>
      </c>
      <c r="BR129" s="75" t="str">
        <f t="shared" si="95"/>
        <v/>
      </c>
      <c r="BU129" s="42" t="str">
        <f t="shared" si="70"/>
        <v/>
      </c>
      <c r="BV129" s="66" t="str">
        <f t="shared" si="71"/>
        <v/>
      </c>
      <c r="BX129" s="64" t="str">
        <f t="shared" si="72"/>
        <v/>
      </c>
      <c r="BY129" s="65" t="str">
        <f t="shared" si="73"/>
        <v/>
      </c>
      <c r="BZ129" s="65" t="str">
        <f t="shared" si="74"/>
        <v/>
      </c>
      <c r="CA129" s="65" t="str">
        <f t="shared" si="75"/>
        <v/>
      </c>
      <c r="CB129" s="65" t="str">
        <f t="shared" si="76"/>
        <v/>
      </c>
      <c r="CC129" s="65" t="str">
        <f t="shared" si="77"/>
        <v/>
      </c>
      <c r="CD129" s="65" t="str">
        <f t="shared" si="78"/>
        <v/>
      </c>
      <c r="CE129" s="65" t="str">
        <f t="shared" si="79"/>
        <v/>
      </c>
      <c r="CF129" s="65" t="str">
        <f t="shared" si="80"/>
        <v/>
      </c>
      <c r="CG129" s="66" t="str">
        <f t="shared" si="81"/>
        <v/>
      </c>
      <c r="CI129" s="42" t="str">
        <f t="shared" si="82"/>
        <v/>
      </c>
      <c r="CK129" s="92" t="str">
        <f t="shared" si="83"/>
        <v/>
      </c>
      <c r="CL129" s="65" t="str">
        <f t="shared" si="84"/>
        <v/>
      </c>
      <c r="CM129" s="93" t="str">
        <f t="shared" si="85"/>
        <v/>
      </c>
      <c r="CN129" s="101" t="str">
        <f t="shared" si="53"/>
        <v/>
      </c>
      <c r="CP129" s="92" t="str">
        <f t="shared" si="86"/>
        <v/>
      </c>
      <c r="CQ129" s="65" t="str">
        <f t="shared" si="87"/>
        <v/>
      </c>
      <c r="CR129" s="93" t="str">
        <f t="shared" si="88"/>
        <v/>
      </c>
      <c r="CS129" s="101" t="str">
        <f t="shared" si="89"/>
        <v/>
      </c>
    </row>
    <row r="130" spans="1:97" x14ac:dyDescent="0.25">
      <c r="A130" s="51"/>
      <c r="B130" s="15" t="str">
        <f t="shared" si="52"/>
        <v/>
      </c>
      <c r="C130" s="15" t="str">
        <f t="shared" si="54"/>
        <v/>
      </c>
      <c r="D130" s="51"/>
      <c r="E130" s="137"/>
      <c r="F130" s="138"/>
      <c r="G130" s="139"/>
      <c r="H130" s="138"/>
      <c r="I130" s="140"/>
      <c r="J130" s="138"/>
      <c r="K130" s="141"/>
      <c r="L130" s="139"/>
      <c r="M130" s="142"/>
      <c r="N130" s="142"/>
      <c r="O130" s="143"/>
      <c r="P130" s="144"/>
      <c r="Q130" s="144"/>
      <c r="R130" s="144"/>
      <c r="S130" s="144"/>
      <c r="T130" s="144"/>
      <c r="U130" s="144"/>
      <c r="V130" s="144"/>
      <c r="W130" s="144"/>
      <c r="X130" s="145"/>
      <c r="Y130" s="51"/>
      <c r="Z130" s="13" t="str">
        <f t="shared" si="55"/>
        <v/>
      </c>
      <c r="AA130" s="51"/>
      <c r="AE130" s="42" t="str">
        <f t="shared" si="56"/>
        <v/>
      </c>
      <c r="AF130" s="42" t="str">
        <f>IF($I130="", "", IF(COUNTIF($I$10:$I129, I130)&gt;0, "", SUMIF($I$10:$I$3009, $I130, $AE$10:$AE$3009)))</f>
        <v/>
      </c>
      <c r="AG130" s="45" t="str">
        <f>IF($AF130="", "", COUNTIF($AF$10:$AF$3009, "&gt;"&amp;AF130)+1+COUNTIF($AF$10:$AF130, $AF130)-1)</f>
        <v/>
      </c>
      <c r="AI130" s="42" t="str">
        <f t="shared" si="57"/>
        <v/>
      </c>
      <c r="AK130" s="15" t="str">
        <f t="shared" si="58"/>
        <v/>
      </c>
      <c r="AM130" s="64" t="str">
        <f t="shared" si="59"/>
        <v/>
      </c>
      <c r="AN130" s="65" t="str">
        <f t="shared" si="60"/>
        <v/>
      </c>
      <c r="AO130" s="65" t="str">
        <f t="shared" si="61"/>
        <v/>
      </c>
      <c r="AP130" s="65" t="str">
        <f t="shared" si="62"/>
        <v/>
      </c>
      <c r="AQ130" s="65" t="str">
        <f t="shared" si="63"/>
        <v/>
      </c>
      <c r="AR130" s="65" t="str">
        <f t="shared" si="64"/>
        <v/>
      </c>
      <c r="AS130" s="65" t="str">
        <f t="shared" si="65"/>
        <v/>
      </c>
      <c r="AT130" s="65" t="str">
        <f t="shared" si="66"/>
        <v/>
      </c>
      <c r="AU130" s="65" t="str">
        <f t="shared" si="67"/>
        <v/>
      </c>
      <c r="AV130" s="66" t="str">
        <f t="shared" si="68"/>
        <v/>
      </c>
      <c r="AX130" s="73" t="str">
        <f t="shared" si="90"/>
        <v/>
      </c>
      <c r="AY130" s="74" t="str">
        <f t="shared" si="98"/>
        <v/>
      </c>
      <c r="AZ130" s="74" t="str">
        <f t="shared" si="98"/>
        <v/>
      </c>
      <c r="BA130" s="74" t="str">
        <f t="shared" si="98"/>
        <v/>
      </c>
      <c r="BB130" s="74" t="str">
        <f t="shared" si="98"/>
        <v/>
      </c>
      <c r="BC130" s="74" t="str">
        <f t="shared" si="98"/>
        <v/>
      </c>
      <c r="BD130" s="74" t="str">
        <f t="shared" si="98"/>
        <v/>
      </c>
      <c r="BE130" s="74" t="str">
        <f t="shared" si="98"/>
        <v/>
      </c>
      <c r="BF130" s="74" t="str">
        <f t="shared" si="98"/>
        <v/>
      </c>
      <c r="BG130" s="75" t="str">
        <f t="shared" si="98"/>
        <v/>
      </c>
      <c r="BI130" s="73" t="str">
        <f t="shared" si="92"/>
        <v/>
      </c>
      <c r="BJ130" s="74" t="str">
        <f t="shared" si="95"/>
        <v/>
      </c>
      <c r="BK130" s="74" t="str">
        <f t="shared" si="95"/>
        <v/>
      </c>
      <c r="BL130" s="74" t="str">
        <f t="shared" si="95"/>
        <v/>
      </c>
      <c r="BM130" s="74" t="str">
        <f t="shared" si="95"/>
        <v/>
      </c>
      <c r="BN130" s="74" t="str">
        <f t="shared" si="95"/>
        <v/>
      </c>
      <c r="BO130" s="74" t="str">
        <f t="shared" si="95"/>
        <v/>
      </c>
      <c r="BP130" s="74" t="str">
        <f t="shared" si="95"/>
        <v/>
      </c>
      <c r="BQ130" s="74" t="str">
        <f t="shared" si="95"/>
        <v/>
      </c>
      <c r="BR130" s="75" t="str">
        <f t="shared" si="95"/>
        <v/>
      </c>
      <c r="BU130" s="42" t="str">
        <f t="shared" si="70"/>
        <v/>
      </c>
      <c r="BV130" s="66" t="str">
        <f t="shared" si="71"/>
        <v/>
      </c>
      <c r="BX130" s="64" t="str">
        <f t="shared" si="72"/>
        <v/>
      </c>
      <c r="BY130" s="65" t="str">
        <f t="shared" si="73"/>
        <v/>
      </c>
      <c r="BZ130" s="65" t="str">
        <f t="shared" si="74"/>
        <v/>
      </c>
      <c r="CA130" s="65" t="str">
        <f t="shared" si="75"/>
        <v/>
      </c>
      <c r="CB130" s="65" t="str">
        <f t="shared" si="76"/>
        <v/>
      </c>
      <c r="CC130" s="65" t="str">
        <f t="shared" si="77"/>
        <v/>
      </c>
      <c r="CD130" s="65" t="str">
        <f t="shared" si="78"/>
        <v/>
      </c>
      <c r="CE130" s="65" t="str">
        <f t="shared" si="79"/>
        <v/>
      </c>
      <c r="CF130" s="65" t="str">
        <f t="shared" si="80"/>
        <v/>
      </c>
      <c r="CG130" s="66" t="str">
        <f t="shared" si="81"/>
        <v/>
      </c>
      <c r="CI130" s="42" t="str">
        <f t="shared" si="82"/>
        <v/>
      </c>
      <c r="CK130" s="92" t="str">
        <f t="shared" si="83"/>
        <v/>
      </c>
      <c r="CL130" s="65" t="str">
        <f t="shared" si="84"/>
        <v/>
      </c>
      <c r="CM130" s="93" t="str">
        <f t="shared" si="85"/>
        <v/>
      </c>
      <c r="CN130" s="101" t="str">
        <f t="shared" si="53"/>
        <v/>
      </c>
      <c r="CP130" s="92" t="str">
        <f t="shared" si="86"/>
        <v/>
      </c>
      <c r="CQ130" s="65" t="str">
        <f t="shared" si="87"/>
        <v/>
      </c>
      <c r="CR130" s="93" t="str">
        <f t="shared" si="88"/>
        <v/>
      </c>
      <c r="CS130" s="101" t="str">
        <f t="shared" si="89"/>
        <v/>
      </c>
    </row>
    <row r="131" spans="1:97" x14ac:dyDescent="0.25">
      <c r="A131" s="51"/>
      <c r="B131" s="15" t="str">
        <f t="shared" si="52"/>
        <v/>
      </c>
      <c r="C131" s="15" t="str">
        <f t="shared" si="54"/>
        <v/>
      </c>
      <c r="D131" s="51"/>
      <c r="E131" s="137"/>
      <c r="F131" s="138"/>
      <c r="G131" s="139"/>
      <c r="H131" s="138"/>
      <c r="I131" s="140"/>
      <c r="J131" s="138"/>
      <c r="K131" s="141"/>
      <c r="L131" s="139"/>
      <c r="M131" s="142"/>
      <c r="N131" s="142"/>
      <c r="O131" s="143"/>
      <c r="P131" s="144"/>
      <c r="Q131" s="144"/>
      <c r="R131" s="144"/>
      <c r="S131" s="144"/>
      <c r="T131" s="144"/>
      <c r="U131" s="144"/>
      <c r="V131" s="144"/>
      <c r="W131" s="144"/>
      <c r="X131" s="145"/>
      <c r="Y131" s="51"/>
      <c r="Z131" s="13" t="str">
        <f t="shared" si="55"/>
        <v/>
      </c>
      <c r="AA131" s="51"/>
      <c r="AE131" s="42" t="str">
        <f t="shared" si="56"/>
        <v/>
      </c>
      <c r="AF131" s="42" t="str">
        <f>IF($I131="", "", IF(COUNTIF($I$10:$I130, I131)&gt;0, "", SUMIF($I$10:$I$3009, $I131, $AE$10:$AE$3009)))</f>
        <v/>
      </c>
      <c r="AG131" s="45" t="str">
        <f>IF($AF131="", "", COUNTIF($AF$10:$AF$3009, "&gt;"&amp;AF131)+1+COUNTIF($AF$10:$AF131, $AF131)-1)</f>
        <v/>
      </c>
      <c r="AI131" s="42" t="str">
        <f t="shared" si="57"/>
        <v/>
      </c>
      <c r="AK131" s="15" t="str">
        <f t="shared" si="58"/>
        <v/>
      </c>
      <c r="AM131" s="64" t="str">
        <f t="shared" si="59"/>
        <v/>
      </c>
      <c r="AN131" s="65" t="str">
        <f t="shared" si="60"/>
        <v/>
      </c>
      <c r="AO131" s="65" t="str">
        <f t="shared" si="61"/>
        <v/>
      </c>
      <c r="AP131" s="65" t="str">
        <f t="shared" si="62"/>
        <v/>
      </c>
      <c r="AQ131" s="65" t="str">
        <f t="shared" si="63"/>
        <v/>
      </c>
      <c r="AR131" s="65" t="str">
        <f t="shared" si="64"/>
        <v/>
      </c>
      <c r="AS131" s="65" t="str">
        <f t="shared" si="65"/>
        <v/>
      </c>
      <c r="AT131" s="65" t="str">
        <f t="shared" si="66"/>
        <v/>
      </c>
      <c r="AU131" s="65" t="str">
        <f t="shared" si="67"/>
        <v/>
      </c>
      <c r="AV131" s="66" t="str">
        <f t="shared" si="68"/>
        <v/>
      </c>
      <c r="AX131" s="73" t="str">
        <f t="shared" si="90"/>
        <v/>
      </c>
      <c r="AY131" s="74" t="str">
        <f t="shared" si="98"/>
        <v/>
      </c>
      <c r="AZ131" s="74" t="str">
        <f t="shared" si="98"/>
        <v/>
      </c>
      <c r="BA131" s="74" t="str">
        <f t="shared" si="98"/>
        <v/>
      </c>
      <c r="BB131" s="74" t="str">
        <f t="shared" si="98"/>
        <v/>
      </c>
      <c r="BC131" s="74" t="str">
        <f t="shared" si="98"/>
        <v/>
      </c>
      <c r="BD131" s="74" t="str">
        <f t="shared" si="98"/>
        <v/>
      </c>
      <c r="BE131" s="74" t="str">
        <f t="shared" si="98"/>
        <v/>
      </c>
      <c r="BF131" s="74" t="str">
        <f t="shared" si="98"/>
        <v/>
      </c>
      <c r="BG131" s="75" t="str">
        <f t="shared" si="98"/>
        <v/>
      </c>
      <c r="BI131" s="73" t="str">
        <f t="shared" si="92"/>
        <v/>
      </c>
      <c r="BJ131" s="74" t="str">
        <f t="shared" si="95"/>
        <v/>
      </c>
      <c r="BK131" s="74" t="str">
        <f t="shared" si="95"/>
        <v/>
      </c>
      <c r="BL131" s="74" t="str">
        <f t="shared" si="95"/>
        <v/>
      </c>
      <c r="BM131" s="74" t="str">
        <f t="shared" si="95"/>
        <v/>
      </c>
      <c r="BN131" s="74" t="str">
        <f t="shared" si="95"/>
        <v/>
      </c>
      <c r="BO131" s="74" t="str">
        <f t="shared" si="95"/>
        <v/>
      </c>
      <c r="BP131" s="74" t="str">
        <f t="shared" si="95"/>
        <v/>
      </c>
      <c r="BQ131" s="74" t="str">
        <f t="shared" si="95"/>
        <v/>
      </c>
      <c r="BR131" s="75" t="str">
        <f t="shared" si="95"/>
        <v/>
      </c>
      <c r="BU131" s="42" t="str">
        <f t="shared" si="70"/>
        <v/>
      </c>
      <c r="BV131" s="66" t="str">
        <f t="shared" si="71"/>
        <v/>
      </c>
      <c r="BX131" s="64" t="str">
        <f t="shared" si="72"/>
        <v/>
      </c>
      <c r="BY131" s="65" t="str">
        <f t="shared" si="73"/>
        <v/>
      </c>
      <c r="BZ131" s="65" t="str">
        <f t="shared" si="74"/>
        <v/>
      </c>
      <c r="CA131" s="65" t="str">
        <f t="shared" si="75"/>
        <v/>
      </c>
      <c r="CB131" s="65" t="str">
        <f t="shared" si="76"/>
        <v/>
      </c>
      <c r="CC131" s="65" t="str">
        <f t="shared" si="77"/>
        <v/>
      </c>
      <c r="CD131" s="65" t="str">
        <f t="shared" si="78"/>
        <v/>
      </c>
      <c r="CE131" s="65" t="str">
        <f t="shared" si="79"/>
        <v/>
      </c>
      <c r="CF131" s="65" t="str">
        <f t="shared" si="80"/>
        <v/>
      </c>
      <c r="CG131" s="66" t="str">
        <f t="shared" si="81"/>
        <v/>
      </c>
      <c r="CI131" s="42" t="str">
        <f t="shared" si="82"/>
        <v/>
      </c>
      <c r="CK131" s="92" t="str">
        <f t="shared" si="83"/>
        <v/>
      </c>
      <c r="CL131" s="65" t="str">
        <f t="shared" si="84"/>
        <v/>
      </c>
      <c r="CM131" s="93" t="str">
        <f t="shared" si="85"/>
        <v/>
      </c>
      <c r="CN131" s="101" t="str">
        <f t="shared" si="53"/>
        <v/>
      </c>
      <c r="CP131" s="92" t="str">
        <f t="shared" si="86"/>
        <v/>
      </c>
      <c r="CQ131" s="65" t="str">
        <f t="shared" si="87"/>
        <v/>
      </c>
      <c r="CR131" s="93" t="str">
        <f t="shared" si="88"/>
        <v/>
      </c>
      <c r="CS131" s="101" t="str">
        <f t="shared" si="89"/>
        <v/>
      </c>
    </row>
    <row r="132" spans="1:97" x14ac:dyDescent="0.25">
      <c r="A132" s="51"/>
      <c r="B132" s="15" t="str">
        <f t="shared" si="52"/>
        <v/>
      </c>
      <c r="C132" s="15" t="str">
        <f t="shared" si="54"/>
        <v/>
      </c>
      <c r="D132" s="51"/>
      <c r="E132" s="137"/>
      <c r="F132" s="138"/>
      <c r="G132" s="139"/>
      <c r="H132" s="138"/>
      <c r="I132" s="140"/>
      <c r="J132" s="138"/>
      <c r="K132" s="141"/>
      <c r="L132" s="139"/>
      <c r="M132" s="142"/>
      <c r="N132" s="142"/>
      <c r="O132" s="143"/>
      <c r="P132" s="144"/>
      <c r="Q132" s="144"/>
      <c r="R132" s="144"/>
      <c r="S132" s="144"/>
      <c r="T132" s="144"/>
      <c r="U132" s="144"/>
      <c r="V132" s="144"/>
      <c r="W132" s="144"/>
      <c r="X132" s="145"/>
      <c r="Y132" s="51"/>
      <c r="Z132" s="13" t="str">
        <f t="shared" si="55"/>
        <v/>
      </c>
      <c r="AA132" s="51"/>
      <c r="AE132" s="42" t="str">
        <f t="shared" si="56"/>
        <v/>
      </c>
      <c r="AF132" s="42" t="str">
        <f>IF($I132="", "", IF(COUNTIF($I$10:$I131, I132)&gt;0, "", SUMIF($I$10:$I$3009, $I132, $AE$10:$AE$3009)))</f>
        <v/>
      </c>
      <c r="AG132" s="45" t="str">
        <f>IF($AF132="", "", COUNTIF($AF$10:$AF$3009, "&gt;"&amp;AF132)+1+COUNTIF($AF$10:$AF132, $AF132)-1)</f>
        <v/>
      </c>
      <c r="AI132" s="42" t="str">
        <f t="shared" si="57"/>
        <v/>
      </c>
      <c r="AK132" s="15" t="str">
        <f t="shared" si="58"/>
        <v/>
      </c>
      <c r="AM132" s="64" t="str">
        <f t="shared" si="59"/>
        <v/>
      </c>
      <c r="AN132" s="65" t="str">
        <f t="shared" si="60"/>
        <v/>
      </c>
      <c r="AO132" s="65" t="str">
        <f t="shared" si="61"/>
        <v/>
      </c>
      <c r="AP132" s="65" t="str">
        <f t="shared" si="62"/>
        <v/>
      </c>
      <c r="AQ132" s="65" t="str">
        <f t="shared" si="63"/>
        <v/>
      </c>
      <c r="AR132" s="65" t="str">
        <f t="shared" si="64"/>
        <v/>
      </c>
      <c r="AS132" s="65" t="str">
        <f t="shared" si="65"/>
        <v/>
      </c>
      <c r="AT132" s="65" t="str">
        <f t="shared" si="66"/>
        <v/>
      </c>
      <c r="AU132" s="65" t="str">
        <f t="shared" si="67"/>
        <v/>
      </c>
      <c r="AV132" s="66" t="str">
        <f t="shared" si="68"/>
        <v/>
      </c>
      <c r="AX132" s="73" t="str">
        <f t="shared" si="90"/>
        <v/>
      </c>
      <c r="AY132" s="74" t="str">
        <f t="shared" si="98"/>
        <v/>
      </c>
      <c r="AZ132" s="74" t="str">
        <f t="shared" si="98"/>
        <v/>
      </c>
      <c r="BA132" s="74" t="str">
        <f t="shared" si="98"/>
        <v/>
      </c>
      <c r="BB132" s="74" t="str">
        <f t="shared" si="98"/>
        <v/>
      </c>
      <c r="BC132" s="74" t="str">
        <f t="shared" si="98"/>
        <v/>
      </c>
      <c r="BD132" s="74" t="str">
        <f t="shared" si="98"/>
        <v/>
      </c>
      <c r="BE132" s="74" t="str">
        <f t="shared" si="98"/>
        <v/>
      </c>
      <c r="BF132" s="74" t="str">
        <f t="shared" si="98"/>
        <v/>
      </c>
      <c r="BG132" s="75" t="str">
        <f t="shared" si="98"/>
        <v/>
      </c>
      <c r="BI132" s="73" t="str">
        <f t="shared" si="92"/>
        <v/>
      </c>
      <c r="BJ132" s="74" t="str">
        <f t="shared" si="95"/>
        <v/>
      </c>
      <c r="BK132" s="74" t="str">
        <f t="shared" ref="BJ132:BR160" si="99">IFERROR(IF(BK$9="", "", IF($H132=BK$9, $AE132-$L132, "")), "")</f>
        <v/>
      </c>
      <c r="BL132" s="74" t="str">
        <f t="shared" si="99"/>
        <v/>
      </c>
      <c r="BM132" s="74" t="str">
        <f t="shared" si="99"/>
        <v/>
      </c>
      <c r="BN132" s="74" t="str">
        <f t="shared" si="99"/>
        <v/>
      </c>
      <c r="BO132" s="74" t="str">
        <f t="shared" si="99"/>
        <v/>
      </c>
      <c r="BP132" s="74" t="str">
        <f t="shared" si="99"/>
        <v/>
      </c>
      <c r="BQ132" s="74" t="str">
        <f t="shared" si="99"/>
        <v/>
      </c>
      <c r="BR132" s="75" t="str">
        <f t="shared" si="99"/>
        <v/>
      </c>
      <c r="BU132" s="42" t="str">
        <f t="shared" si="70"/>
        <v/>
      </c>
      <c r="BV132" s="66" t="str">
        <f t="shared" si="71"/>
        <v/>
      </c>
      <c r="BX132" s="64" t="str">
        <f t="shared" si="72"/>
        <v/>
      </c>
      <c r="BY132" s="65" t="str">
        <f t="shared" si="73"/>
        <v/>
      </c>
      <c r="BZ132" s="65" t="str">
        <f t="shared" si="74"/>
        <v/>
      </c>
      <c r="CA132" s="65" t="str">
        <f t="shared" si="75"/>
        <v/>
      </c>
      <c r="CB132" s="65" t="str">
        <f t="shared" si="76"/>
        <v/>
      </c>
      <c r="CC132" s="65" t="str">
        <f t="shared" si="77"/>
        <v/>
      </c>
      <c r="CD132" s="65" t="str">
        <f t="shared" si="78"/>
        <v/>
      </c>
      <c r="CE132" s="65" t="str">
        <f t="shared" si="79"/>
        <v/>
      </c>
      <c r="CF132" s="65" t="str">
        <f t="shared" si="80"/>
        <v/>
      </c>
      <c r="CG132" s="66" t="str">
        <f t="shared" si="81"/>
        <v/>
      </c>
      <c r="CI132" s="42" t="str">
        <f t="shared" si="82"/>
        <v/>
      </c>
      <c r="CK132" s="92" t="str">
        <f t="shared" si="83"/>
        <v/>
      </c>
      <c r="CL132" s="65" t="str">
        <f t="shared" si="84"/>
        <v/>
      </c>
      <c r="CM132" s="93" t="str">
        <f t="shared" si="85"/>
        <v/>
      </c>
      <c r="CN132" s="101" t="str">
        <f t="shared" si="53"/>
        <v/>
      </c>
      <c r="CP132" s="92" t="str">
        <f t="shared" si="86"/>
        <v/>
      </c>
      <c r="CQ132" s="65" t="str">
        <f t="shared" si="87"/>
        <v/>
      </c>
      <c r="CR132" s="93" t="str">
        <f t="shared" si="88"/>
        <v/>
      </c>
      <c r="CS132" s="101" t="str">
        <f t="shared" si="89"/>
        <v/>
      </c>
    </row>
    <row r="133" spans="1:97" x14ac:dyDescent="0.25">
      <c r="A133" s="51"/>
      <c r="B133" s="15" t="str">
        <f t="shared" si="52"/>
        <v/>
      </c>
      <c r="C133" s="15" t="str">
        <f t="shared" si="54"/>
        <v/>
      </c>
      <c r="D133" s="51"/>
      <c r="E133" s="137"/>
      <c r="F133" s="138"/>
      <c r="G133" s="139"/>
      <c r="H133" s="138"/>
      <c r="I133" s="140"/>
      <c r="J133" s="138"/>
      <c r="K133" s="141"/>
      <c r="L133" s="139"/>
      <c r="M133" s="142"/>
      <c r="N133" s="142"/>
      <c r="O133" s="143"/>
      <c r="P133" s="144"/>
      <c r="Q133" s="144"/>
      <c r="R133" s="144"/>
      <c r="S133" s="144"/>
      <c r="T133" s="144"/>
      <c r="U133" s="144"/>
      <c r="V133" s="144"/>
      <c r="W133" s="144"/>
      <c r="X133" s="145"/>
      <c r="Y133" s="51"/>
      <c r="Z133" s="13" t="str">
        <f t="shared" si="55"/>
        <v/>
      </c>
      <c r="AA133" s="51"/>
      <c r="AE133" s="42" t="str">
        <f t="shared" si="56"/>
        <v/>
      </c>
      <c r="AF133" s="42" t="str">
        <f>IF($I133="", "", IF(COUNTIF($I$10:$I132, I133)&gt;0, "", SUMIF($I$10:$I$3009, $I133, $AE$10:$AE$3009)))</f>
        <v/>
      </c>
      <c r="AG133" s="45" t="str">
        <f>IF($AF133="", "", COUNTIF($AF$10:$AF$3009, "&gt;"&amp;AF133)+1+COUNTIF($AF$10:$AF133, $AF133)-1)</f>
        <v/>
      </c>
      <c r="AI133" s="42" t="str">
        <f t="shared" si="57"/>
        <v/>
      </c>
      <c r="AK133" s="15" t="str">
        <f t="shared" si="58"/>
        <v/>
      </c>
      <c r="AM133" s="64" t="str">
        <f t="shared" si="59"/>
        <v/>
      </c>
      <c r="AN133" s="65" t="str">
        <f t="shared" si="60"/>
        <v/>
      </c>
      <c r="AO133" s="65" t="str">
        <f t="shared" si="61"/>
        <v/>
      </c>
      <c r="AP133" s="65" t="str">
        <f t="shared" si="62"/>
        <v/>
      </c>
      <c r="AQ133" s="65" t="str">
        <f t="shared" si="63"/>
        <v/>
      </c>
      <c r="AR133" s="65" t="str">
        <f t="shared" si="64"/>
        <v/>
      </c>
      <c r="AS133" s="65" t="str">
        <f t="shared" si="65"/>
        <v/>
      </c>
      <c r="AT133" s="65" t="str">
        <f t="shared" si="66"/>
        <v/>
      </c>
      <c r="AU133" s="65" t="str">
        <f t="shared" si="67"/>
        <v/>
      </c>
      <c r="AV133" s="66" t="str">
        <f t="shared" si="68"/>
        <v/>
      </c>
      <c r="AX133" s="73" t="str">
        <f t="shared" si="90"/>
        <v/>
      </c>
      <c r="AY133" s="74" t="str">
        <f t="shared" si="98"/>
        <v/>
      </c>
      <c r="AZ133" s="74" t="str">
        <f t="shared" si="98"/>
        <v/>
      </c>
      <c r="BA133" s="74" t="str">
        <f t="shared" si="98"/>
        <v/>
      </c>
      <c r="BB133" s="74" t="str">
        <f t="shared" si="98"/>
        <v/>
      </c>
      <c r="BC133" s="74" t="str">
        <f t="shared" si="98"/>
        <v/>
      </c>
      <c r="BD133" s="74" t="str">
        <f t="shared" si="98"/>
        <v/>
      </c>
      <c r="BE133" s="74" t="str">
        <f t="shared" si="98"/>
        <v/>
      </c>
      <c r="BF133" s="74" t="str">
        <f t="shared" si="98"/>
        <v/>
      </c>
      <c r="BG133" s="75" t="str">
        <f t="shared" si="98"/>
        <v/>
      </c>
      <c r="BI133" s="73" t="str">
        <f t="shared" si="92"/>
        <v/>
      </c>
      <c r="BJ133" s="74" t="str">
        <f t="shared" si="99"/>
        <v/>
      </c>
      <c r="BK133" s="74" t="str">
        <f t="shared" si="99"/>
        <v/>
      </c>
      <c r="BL133" s="74" t="str">
        <f t="shared" si="99"/>
        <v/>
      </c>
      <c r="BM133" s="74" t="str">
        <f t="shared" si="99"/>
        <v/>
      </c>
      <c r="BN133" s="74" t="str">
        <f t="shared" si="99"/>
        <v/>
      </c>
      <c r="BO133" s="74" t="str">
        <f t="shared" si="99"/>
        <v/>
      </c>
      <c r="BP133" s="74" t="str">
        <f t="shared" si="99"/>
        <v/>
      </c>
      <c r="BQ133" s="74" t="str">
        <f t="shared" si="99"/>
        <v/>
      </c>
      <c r="BR133" s="75" t="str">
        <f t="shared" si="99"/>
        <v/>
      </c>
      <c r="BU133" s="42" t="str">
        <f t="shared" si="70"/>
        <v/>
      </c>
      <c r="BV133" s="66" t="str">
        <f t="shared" si="71"/>
        <v/>
      </c>
      <c r="BX133" s="64" t="str">
        <f t="shared" si="72"/>
        <v/>
      </c>
      <c r="BY133" s="65" t="str">
        <f t="shared" si="73"/>
        <v/>
      </c>
      <c r="BZ133" s="65" t="str">
        <f t="shared" si="74"/>
        <v/>
      </c>
      <c r="CA133" s="65" t="str">
        <f t="shared" si="75"/>
        <v/>
      </c>
      <c r="CB133" s="65" t="str">
        <f t="shared" si="76"/>
        <v/>
      </c>
      <c r="CC133" s="65" t="str">
        <f t="shared" si="77"/>
        <v/>
      </c>
      <c r="CD133" s="65" t="str">
        <f t="shared" si="78"/>
        <v/>
      </c>
      <c r="CE133" s="65" t="str">
        <f t="shared" si="79"/>
        <v/>
      </c>
      <c r="CF133" s="65" t="str">
        <f t="shared" si="80"/>
        <v/>
      </c>
      <c r="CG133" s="66" t="str">
        <f t="shared" si="81"/>
        <v/>
      </c>
      <c r="CI133" s="42" t="str">
        <f t="shared" si="82"/>
        <v/>
      </c>
      <c r="CK133" s="92" t="str">
        <f t="shared" si="83"/>
        <v/>
      </c>
      <c r="CL133" s="65" t="str">
        <f t="shared" si="84"/>
        <v/>
      </c>
      <c r="CM133" s="93" t="str">
        <f t="shared" si="85"/>
        <v/>
      </c>
      <c r="CN133" s="101" t="str">
        <f t="shared" si="53"/>
        <v/>
      </c>
      <c r="CP133" s="92" t="str">
        <f t="shared" si="86"/>
        <v/>
      </c>
      <c r="CQ133" s="65" t="str">
        <f t="shared" si="87"/>
        <v/>
      </c>
      <c r="CR133" s="93" t="str">
        <f t="shared" si="88"/>
        <v/>
      </c>
      <c r="CS133" s="101" t="str">
        <f t="shared" si="89"/>
        <v/>
      </c>
    </row>
    <row r="134" spans="1:97" x14ac:dyDescent="0.25">
      <c r="A134" s="51"/>
      <c r="B134" s="15" t="str">
        <f t="shared" si="52"/>
        <v/>
      </c>
      <c r="C134" s="15" t="str">
        <f t="shared" si="54"/>
        <v/>
      </c>
      <c r="D134" s="51"/>
      <c r="E134" s="137"/>
      <c r="F134" s="138"/>
      <c r="G134" s="139"/>
      <c r="H134" s="138"/>
      <c r="I134" s="140"/>
      <c r="J134" s="138"/>
      <c r="K134" s="141"/>
      <c r="L134" s="139"/>
      <c r="M134" s="142"/>
      <c r="N134" s="142"/>
      <c r="O134" s="143"/>
      <c r="P134" s="144"/>
      <c r="Q134" s="144"/>
      <c r="R134" s="144"/>
      <c r="S134" s="144"/>
      <c r="T134" s="144"/>
      <c r="U134" s="144"/>
      <c r="V134" s="144"/>
      <c r="W134" s="144"/>
      <c r="X134" s="145"/>
      <c r="Y134" s="51"/>
      <c r="Z134" s="13" t="str">
        <f t="shared" si="55"/>
        <v/>
      </c>
      <c r="AA134" s="51"/>
      <c r="AE134" s="42" t="str">
        <f t="shared" si="56"/>
        <v/>
      </c>
      <c r="AF134" s="42" t="str">
        <f>IF($I134="", "", IF(COUNTIF($I$10:$I133, I134)&gt;0, "", SUMIF($I$10:$I$3009, $I134, $AE$10:$AE$3009)))</f>
        <v/>
      </c>
      <c r="AG134" s="45" t="str">
        <f>IF($AF134="", "", COUNTIF($AF$10:$AF$3009, "&gt;"&amp;AF134)+1+COUNTIF($AF$10:$AF134, $AF134)-1)</f>
        <v/>
      </c>
      <c r="AI134" s="42" t="str">
        <f t="shared" si="57"/>
        <v/>
      </c>
      <c r="AK134" s="15" t="str">
        <f t="shared" si="58"/>
        <v/>
      </c>
      <c r="AM134" s="64" t="str">
        <f t="shared" si="59"/>
        <v/>
      </c>
      <c r="AN134" s="65" t="str">
        <f t="shared" si="60"/>
        <v/>
      </c>
      <c r="AO134" s="65" t="str">
        <f t="shared" si="61"/>
        <v/>
      </c>
      <c r="AP134" s="65" t="str">
        <f t="shared" si="62"/>
        <v/>
      </c>
      <c r="AQ134" s="65" t="str">
        <f t="shared" si="63"/>
        <v/>
      </c>
      <c r="AR134" s="65" t="str">
        <f t="shared" si="64"/>
        <v/>
      </c>
      <c r="AS134" s="65" t="str">
        <f t="shared" si="65"/>
        <v/>
      </c>
      <c r="AT134" s="65" t="str">
        <f t="shared" si="66"/>
        <v/>
      </c>
      <c r="AU134" s="65" t="str">
        <f t="shared" si="67"/>
        <v/>
      </c>
      <c r="AV134" s="66" t="str">
        <f t="shared" si="68"/>
        <v/>
      </c>
      <c r="AX134" s="73" t="str">
        <f t="shared" si="90"/>
        <v/>
      </c>
      <c r="AY134" s="74" t="str">
        <f t="shared" si="98"/>
        <v/>
      </c>
      <c r="AZ134" s="74" t="str">
        <f t="shared" si="98"/>
        <v/>
      </c>
      <c r="BA134" s="74" t="str">
        <f t="shared" si="98"/>
        <v/>
      </c>
      <c r="BB134" s="74" t="str">
        <f t="shared" si="98"/>
        <v/>
      </c>
      <c r="BC134" s="74" t="str">
        <f t="shared" si="98"/>
        <v/>
      </c>
      <c r="BD134" s="74" t="str">
        <f t="shared" si="98"/>
        <v/>
      </c>
      <c r="BE134" s="74" t="str">
        <f t="shared" si="98"/>
        <v/>
      </c>
      <c r="BF134" s="74" t="str">
        <f t="shared" si="98"/>
        <v/>
      </c>
      <c r="BG134" s="75" t="str">
        <f t="shared" si="98"/>
        <v/>
      </c>
      <c r="BI134" s="73" t="str">
        <f t="shared" si="92"/>
        <v/>
      </c>
      <c r="BJ134" s="74" t="str">
        <f t="shared" si="99"/>
        <v/>
      </c>
      <c r="BK134" s="74" t="str">
        <f t="shared" si="99"/>
        <v/>
      </c>
      <c r="BL134" s="74" t="str">
        <f t="shared" si="99"/>
        <v/>
      </c>
      <c r="BM134" s="74" t="str">
        <f t="shared" si="99"/>
        <v/>
      </c>
      <c r="BN134" s="74" t="str">
        <f t="shared" si="99"/>
        <v/>
      </c>
      <c r="BO134" s="74" t="str">
        <f t="shared" si="99"/>
        <v/>
      </c>
      <c r="BP134" s="74" t="str">
        <f t="shared" si="99"/>
        <v/>
      </c>
      <c r="BQ134" s="74" t="str">
        <f t="shared" si="99"/>
        <v/>
      </c>
      <c r="BR134" s="75" t="str">
        <f t="shared" si="99"/>
        <v/>
      </c>
      <c r="BU134" s="42" t="str">
        <f t="shared" si="70"/>
        <v/>
      </c>
      <c r="BV134" s="66" t="str">
        <f t="shared" si="71"/>
        <v/>
      </c>
      <c r="BX134" s="64" t="str">
        <f t="shared" si="72"/>
        <v/>
      </c>
      <c r="BY134" s="65" t="str">
        <f t="shared" si="73"/>
        <v/>
      </c>
      <c r="BZ134" s="65" t="str">
        <f t="shared" si="74"/>
        <v/>
      </c>
      <c r="CA134" s="65" t="str">
        <f t="shared" si="75"/>
        <v/>
      </c>
      <c r="CB134" s="65" t="str">
        <f t="shared" si="76"/>
        <v/>
      </c>
      <c r="CC134" s="65" t="str">
        <f t="shared" si="77"/>
        <v/>
      </c>
      <c r="CD134" s="65" t="str">
        <f t="shared" si="78"/>
        <v/>
      </c>
      <c r="CE134" s="65" t="str">
        <f t="shared" si="79"/>
        <v/>
      </c>
      <c r="CF134" s="65" t="str">
        <f t="shared" si="80"/>
        <v/>
      </c>
      <c r="CG134" s="66" t="str">
        <f t="shared" si="81"/>
        <v/>
      </c>
      <c r="CI134" s="42" t="str">
        <f t="shared" si="82"/>
        <v/>
      </c>
      <c r="CK134" s="92" t="str">
        <f t="shared" si="83"/>
        <v/>
      </c>
      <c r="CL134" s="65" t="str">
        <f t="shared" si="84"/>
        <v/>
      </c>
      <c r="CM134" s="93" t="str">
        <f t="shared" si="85"/>
        <v/>
      </c>
      <c r="CN134" s="101" t="str">
        <f t="shared" si="53"/>
        <v/>
      </c>
      <c r="CP134" s="92" t="str">
        <f t="shared" si="86"/>
        <v/>
      </c>
      <c r="CQ134" s="65" t="str">
        <f t="shared" si="87"/>
        <v/>
      </c>
      <c r="CR134" s="93" t="str">
        <f t="shared" si="88"/>
        <v/>
      </c>
      <c r="CS134" s="101" t="str">
        <f t="shared" si="89"/>
        <v/>
      </c>
    </row>
    <row r="135" spans="1:97" x14ac:dyDescent="0.25">
      <c r="A135" s="51"/>
      <c r="B135" s="15" t="str">
        <f t="shared" si="52"/>
        <v/>
      </c>
      <c r="C135" s="15" t="str">
        <f t="shared" si="54"/>
        <v/>
      </c>
      <c r="D135" s="51"/>
      <c r="E135" s="137"/>
      <c r="F135" s="138"/>
      <c r="G135" s="139"/>
      <c r="H135" s="138"/>
      <c r="I135" s="140"/>
      <c r="J135" s="138"/>
      <c r="K135" s="141"/>
      <c r="L135" s="139"/>
      <c r="M135" s="142"/>
      <c r="N135" s="142"/>
      <c r="O135" s="143"/>
      <c r="P135" s="144"/>
      <c r="Q135" s="144"/>
      <c r="R135" s="144"/>
      <c r="S135" s="144"/>
      <c r="T135" s="144"/>
      <c r="U135" s="144"/>
      <c r="V135" s="144"/>
      <c r="W135" s="144"/>
      <c r="X135" s="145"/>
      <c r="Y135" s="51"/>
      <c r="Z135" s="13" t="str">
        <f t="shared" si="55"/>
        <v/>
      </c>
      <c r="AA135" s="51"/>
      <c r="AE135" s="42" t="str">
        <f t="shared" si="56"/>
        <v/>
      </c>
      <c r="AF135" s="42" t="str">
        <f>IF($I135="", "", IF(COUNTIF($I$10:$I134, I135)&gt;0, "", SUMIF($I$10:$I$3009, $I135, $AE$10:$AE$3009)))</f>
        <v/>
      </c>
      <c r="AG135" s="45" t="str">
        <f>IF($AF135="", "", COUNTIF($AF$10:$AF$3009, "&gt;"&amp;AF135)+1+COUNTIF($AF$10:$AF135, $AF135)-1)</f>
        <v/>
      </c>
      <c r="AI135" s="42" t="str">
        <f t="shared" si="57"/>
        <v/>
      </c>
      <c r="AK135" s="15" t="str">
        <f t="shared" si="58"/>
        <v/>
      </c>
      <c r="AM135" s="64" t="str">
        <f t="shared" si="59"/>
        <v/>
      </c>
      <c r="AN135" s="65" t="str">
        <f t="shared" si="60"/>
        <v/>
      </c>
      <c r="AO135" s="65" t="str">
        <f t="shared" si="61"/>
        <v/>
      </c>
      <c r="AP135" s="65" t="str">
        <f t="shared" si="62"/>
        <v/>
      </c>
      <c r="AQ135" s="65" t="str">
        <f t="shared" si="63"/>
        <v/>
      </c>
      <c r="AR135" s="65" t="str">
        <f t="shared" si="64"/>
        <v/>
      </c>
      <c r="AS135" s="65" t="str">
        <f t="shared" si="65"/>
        <v/>
      </c>
      <c r="AT135" s="65" t="str">
        <f t="shared" si="66"/>
        <v/>
      </c>
      <c r="AU135" s="65" t="str">
        <f t="shared" si="67"/>
        <v/>
      </c>
      <c r="AV135" s="66" t="str">
        <f t="shared" si="68"/>
        <v/>
      </c>
      <c r="AX135" s="73" t="str">
        <f t="shared" si="90"/>
        <v/>
      </c>
      <c r="AY135" s="74" t="str">
        <f t="shared" si="98"/>
        <v/>
      </c>
      <c r="AZ135" s="74" t="str">
        <f t="shared" si="98"/>
        <v/>
      </c>
      <c r="BA135" s="74" t="str">
        <f t="shared" si="98"/>
        <v/>
      </c>
      <c r="BB135" s="74" t="str">
        <f t="shared" si="98"/>
        <v/>
      </c>
      <c r="BC135" s="74" t="str">
        <f t="shared" si="98"/>
        <v/>
      </c>
      <c r="BD135" s="74" t="str">
        <f t="shared" si="98"/>
        <v/>
      </c>
      <c r="BE135" s="74" t="str">
        <f t="shared" si="98"/>
        <v/>
      </c>
      <c r="BF135" s="74" t="str">
        <f t="shared" si="98"/>
        <v/>
      </c>
      <c r="BG135" s="75" t="str">
        <f t="shared" si="98"/>
        <v/>
      </c>
      <c r="BI135" s="73" t="str">
        <f t="shared" si="92"/>
        <v/>
      </c>
      <c r="BJ135" s="74" t="str">
        <f t="shared" si="99"/>
        <v/>
      </c>
      <c r="BK135" s="74" t="str">
        <f t="shared" si="99"/>
        <v/>
      </c>
      <c r="BL135" s="74" t="str">
        <f t="shared" si="99"/>
        <v/>
      </c>
      <c r="BM135" s="74" t="str">
        <f t="shared" si="99"/>
        <v/>
      </c>
      <c r="BN135" s="74" t="str">
        <f t="shared" si="99"/>
        <v/>
      </c>
      <c r="BO135" s="74" t="str">
        <f t="shared" si="99"/>
        <v/>
      </c>
      <c r="BP135" s="74" t="str">
        <f t="shared" si="99"/>
        <v/>
      </c>
      <c r="BQ135" s="74" t="str">
        <f t="shared" si="99"/>
        <v/>
      </c>
      <c r="BR135" s="75" t="str">
        <f t="shared" si="99"/>
        <v/>
      </c>
      <c r="BU135" s="42" t="str">
        <f t="shared" si="70"/>
        <v/>
      </c>
      <c r="BV135" s="66" t="str">
        <f t="shared" si="71"/>
        <v/>
      </c>
      <c r="BX135" s="64" t="str">
        <f t="shared" si="72"/>
        <v/>
      </c>
      <c r="BY135" s="65" t="str">
        <f t="shared" si="73"/>
        <v/>
      </c>
      <c r="BZ135" s="65" t="str">
        <f t="shared" si="74"/>
        <v/>
      </c>
      <c r="CA135" s="65" t="str">
        <f t="shared" si="75"/>
        <v/>
      </c>
      <c r="CB135" s="65" t="str">
        <f t="shared" si="76"/>
        <v/>
      </c>
      <c r="CC135" s="65" t="str">
        <f t="shared" si="77"/>
        <v/>
      </c>
      <c r="CD135" s="65" t="str">
        <f t="shared" si="78"/>
        <v/>
      </c>
      <c r="CE135" s="65" t="str">
        <f t="shared" si="79"/>
        <v/>
      </c>
      <c r="CF135" s="65" t="str">
        <f t="shared" si="80"/>
        <v/>
      </c>
      <c r="CG135" s="66" t="str">
        <f t="shared" si="81"/>
        <v/>
      </c>
      <c r="CI135" s="42" t="str">
        <f t="shared" si="82"/>
        <v/>
      </c>
      <c r="CK135" s="92" t="str">
        <f t="shared" si="83"/>
        <v/>
      </c>
      <c r="CL135" s="65" t="str">
        <f t="shared" si="84"/>
        <v/>
      </c>
      <c r="CM135" s="93" t="str">
        <f t="shared" si="85"/>
        <v/>
      </c>
      <c r="CN135" s="101" t="str">
        <f t="shared" si="53"/>
        <v/>
      </c>
      <c r="CP135" s="92" t="str">
        <f t="shared" si="86"/>
        <v/>
      </c>
      <c r="CQ135" s="65" t="str">
        <f t="shared" si="87"/>
        <v/>
      </c>
      <c r="CR135" s="93" t="str">
        <f t="shared" si="88"/>
        <v/>
      </c>
      <c r="CS135" s="101" t="str">
        <f t="shared" si="89"/>
        <v/>
      </c>
    </row>
    <row r="136" spans="1:97" x14ac:dyDescent="0.25">
      <c r="A136" s="51"/>
      <c r="B136" s="15" t="str">
        <f t="shared" si="52"/>
        <v/>
      </c>
      <c r="C136" s="15" t="str">
        <f t="shared" si="54"/>
        <v/>
      </c>
      <c r="D136" s="51"/>
      <c r="E136" s="137"/>
      <c r="F136" s="138"/>
      <c r="G136" s="139"/>
      <c r="H136" s="138"/>
      <c r="I136" s="140"/>
      <c r="J136" s="138"/>
      <c r="K136" s="141"/>
      <c r="L136" s="139"/>
      <c r="M136" s="142"/>
      <c r="N136" s="142"/>
      <c r="O136" s="143"/>
      <c r="P136" s="144"/>
      <c r="Q136" s="144"/>
      <c r="R136" s="144"/>
      <c r="S136" s="144"/>
      <c r="T136" s="144"/>
      <c r="U136" s="144"/>
      <c r="V136" s="144"/>
      <c r="W136" s="144"/>
      <c r="X136" s="145"/>
      <c r="Y136" s="51"/>
      <c r="Z136" s="13" t="str">
        <f t="shared" si="55"/>
        <v/>
      </c>
      <c r="AA136" s="51"/>
      <c r="AE136" s="42" t="str">
        <f t="shared" si="56"/>
        <v/>
      </c>
      <c r="AF136" s="42" t="str">
        <f>IF($I136="", "", IF(COUNTIF($I$10:$I135, I136)&gt;0, "", SUMIF($I$10:$I$3009, $I136, $AE$10:$AE$3009)))</f>
        <v/>
      </c>
      <c r="AG136" s="45" t="str">
        <f>IF($AF136="", "", COUNTIF($AF$10:$AF$3009, "&gt;"&amp;AF136)+1+COUNTIF($AF$10:$AF136, $AF136)-1)</f>
        <v/>
      </c>
      <c r="AI136" s="42" t="str">
        <f t="shared" si="57"/>
        <v/>
      </c>
      <c r="AK136" s="15" t="str">
        <f t="shared" si="58"/>
        <v/>
      </c>
      <c r="AM136" s="64" t="str">
        <f t="shared" si="59"/>
        <v/>
      </c>
      <c r="AN136" s="65" t="str">
        <f t="shared" si="60"/>
        <v/>
      </c>
      <c r="AO136" s="65" t="str">
        <f t="shared" si="61"/>
        <v/>
      </c>
      <c r="AP136" s="65" t="str">
        <f t="shared" si="62"/>
        <v/>
      </c>
      <c r="AQ136" s="65" t="str">
        <f t="shared" si="63"/>
        <v/>
      </c>
      <c r="AR136" s="65" t="str">
        <f t="shared" si="64"/>
        <v/>
      </c>
      <c r="AS136" s="65" t="str">
        <f t="shared" si="65"/>
        <v/>
      </c>
      <c r="AT136" s="65" t="str">
        <f t="shared" si="66"/>
        <v/>
      </c>
      <c r="AU136" s="65" t="str">
        <f t="shared" si="67"/>
        <v/>
      </c>
      <c r="AV136" s="66" t="str">
        <f t="shared" si="68"/>
        <v/>
      </c>
      <c r="AX136" s="73" t="str">
        <f t="shared" si="90"/>
        <v/>
      </c>
      <c r="AY136" s="74" t="str">
        <f t="shared" ref="AY136:BG145" si="100">IF(AY$9="", "", IF($H136=AY$9, $AE136, ""))</f>
        <v/>
      </c>
      <c r="AZ136" s="74" t="str">
        <f t="shared" si="100"/>
        <v/>
      </c>
      <c r="BA136" s="74" t="str">
        <f t="shared" si="100"/>
        <v/>
      </c>
      <c r="BB136" s="74" t="str">
        <f t="shared" si="100"/>
        <v/>
      </c>
      <c r="BC136" s="74" t="str">
        <f t="shared" si="100"/>
        <v/>
      </c>
      <c r="BD136" s="74" t="str">
        <f t="shared" si="100"/>
        <v/>
      </c>
      <c r="BE136" s="74" t="str">
        <f t="shared" si="100"/>
        <v/>
      </c>
      <c r="BF136" s="74" t="str">
        <f t="shared" si="100"/>
        <v/>
      </c>
      <c r="BG136" s="75" t="str">
        <f t="shared" si="100"/>
        <v/>
      </c>
      <c r="BI136" s="73" t="str">
        <f t="shared" si="92"/>
        <v/>
      </c>
      <c r="BJ136" s="74" t="str">
        <f t="shared" si="99"/>
        <v/>
      </c>
      <c r="BK136" s="74" t="str">
        <f t="shared" si="99"/>
        <v/>
      </c>
      <c r="BL136" s="74" t="str">
        <f t="shared" si="99"/>
        <v/>
      </c>
      <c r="BM136" s="74" t="str">
        <f t="shared" si="99"/>
        <v/>
      </c>
      <c r="BN136" s="74" t="str">
        <f t="shared" si="99"/>
        <v/>
      </c>
      <c r="BO136" s="74" t="str">
        <f t="shared" si="99"/>
        <v/>
      </c>
      <c r="BP136" s="74" t="str">
        <f t="shared" si="99"/>
        <v/>
      </c>
      <c r="BQ136" s="74" t="str">
        <f t="shared" si="99"/>
        <v/>
      </c>
      <c r="BR136" s="75" t="str">
        <f t="shared" si="99"/>
        <v/>
      </c>
      <c r="BU136" s="42" t="str">
        <f t="shared" si="70"/>
        <v/>
      </c>
      <c r="BV136" s="66" t="str">
        <f t="shared" si="71"/>
        <v/>
      </c>
      <c r="BX136" s="64" t="str">
        <f t="shared" si="72"/>
        <v/>
      </c>
      <c r="BY136" s="65" t="str">
        <f t="shared" si="73"/>
        <v/>
      </c>
      <c r="BZ136" s="65" t="str">
        <f t="shared" si="74"/>
        <v/>
      </c>
      <c r="CA136" s="65" t="str">
        <f t="shared" si="75"/>
        <v/>
      </c>
      <c r="CB136" s="65" t="str">
        <f t="shared" si="76"/>
        <v/>
      </c>
      <c r="CC136" s="65" t="str">
        <f t="shared" si="77"/>
        <v/>
      </c>
      <c r="CD136" s="65" t="str">
        <f t="shared" si="78"/>
        <v/>
      </c>
      <c r="CE136" s="65" t="str">
        <f t="shared" si="79"/>
        <v/>
      </c>
      <c r="CF136" s="65" t="str">
        <f t="shared" si="80"/>
        <v/>
      </c>
      <c r="CG136" s="66" t="str">
        <f t="shared" si="81"/>
        <v/>
      </c>
      <c r="CI136" s="42" t="str">
        <f t="shared" si="82"/>
        <v/>
      </c>
      <c r="CK136" s="92" t="str">
        <f t="shared" si="83"/>
        <v/>
      </c>
      <c r="CL136" s="65" t="str">
        <f t="shared" si="84"/>
        <v/>
      </c>
      <c r="CM136" s="93" t="str">
        <f t="shared" si="85"/>
        <v/>
      </c>
      <c r="CN136" s="101" t="str">
        <f t="shared" si="53"/>
        <v/>
      </c>
      <c r="CP136" s="92" t="str">
        <f t="shared" si="86"/>
        <v/>
      </c>
      <c r="CQ136" s="65" t="str">
        <f t="shared" si="87"/>
        <v/>
      </c>
      <c r="CR136" s="93" t="str">
        <f t="shared" si="88"/>
        <v/>
      </c>
      <c r="CS136" s="101" t="str">
        <f t="shared" si="89"/>
        <v/>
      </c>
    </row>
    <row r="137" spans="1:97" x14ac:dyDescent="0.25">
      <c r="A137" s="51"/>
      <c r="B137" s="15" t="str">
        <f t="shared" si="52"/>
        <v/>
      </c>
      <c r="C137" s="15" t="str">
        <f t="shared" si="54"/>
        <v/>
      </c>
      <c r="D137" s="51"/>
      <c r="E137" s="137"/>
      <c r="F137" s="138"/>
      <c r="G137" s="139"/>
      <c r="H137" s="138"/>
      <c r="I137" s="140"/>
      <c r="J137" s="138"/>
      <c r="K137" s="141"/>
      <c r="L137" s="139"/>
      <c r="M137" s="142"/>
      <c r="N137" s="142"/>
      <c r="O137" s="143"/>
      <c r="P137" s="144"/>
      <c r="Q137" s="144"/>
      <c r="R137" s="144"/>
      <c r="S137" s="144"/>
      <c r="T137" s="144"/>
      <c r="U137" s="144"/>
      <c r="V137" s="144"/>
      <c r="W137" s="144"/>
      <c r="X137" s="145"/>
      <c r="Y137" s="51"/>
      <c r="Z137" s="13" t="str">
        <f t="shared" si="55"/>
        <v/>
      </c>
      <c r="AA137" s="51"/>
      <c r="AE137" s="42" t="str">
        <f t="shared" si="56"/>
        <v/>
      </c>
      <c r="AF137" s="42" t="str">
        <f>IF($I137="", "", IF(COUNTIF($I$10:$I136, I137)&gt;0, "", SUMIF($I$10:$I$3009, $I137, $AE$10:$AE$3009)))</f>
        <v/>
      </c>
      <c r="AG137" s="45" t="str">
        <f>IF($AF137="", "", COUNTIF($AF$10:$AF$3009, "&gt;"&amp;AF137)+1+COUNTIF($AF$10:$AF137, $AF137)-1)</f>
        <v/>
      </c>
      <c r="AI137" s="42" t="str">
        <f t="shared" si="57"/>
        <v/>
      </c>
      <c r="AK137" s="15" t="str">
        <f t="shared" si="58"/>
        <v/>
      </c>
      <c r="AM137" s="64" t="str">
        <f t="shared" si="59"/>
        <v/>
      </c>
      <c r="AN137" s="65" t="str">
        <f t="shared" si="60"/>
        <v/>
      </c>
      <c r="AO137" s="65" t="str">
        <f t="shared" si="61"/>
        <v/>
      </c>
      <c r="AP137" s="65" t="str">
        <f t="shared" si="62"/>
        <v/>
      </c>
      <c r="AQ137" s="65" t="str">
        <f t="shared" si="63"/>
        <v/>
      </c>
      <c r="AR137" s="65" t="str">
        <f t="shared" si="64"/>
        <v/>
      </c>
      <c r="AS137" s="65" t="str">
        <f t="shared" si="65"/>
        <v/>
      </c>
      <c r="AT137" s="65" t="str">
        <f t="shared" si="66"/>
        <v/>
      </c>
      <c r="AU137" s="65" t="str">
        <f t="shared" si="67"/>
        <v/>
      </c>
      <c r="AV137" s="66" t="str">
        <f t="shared" si="68"/>
        <v/>
      </c>
      <c r="AX137" s="73" t="str">
        <f t="shared" si="90"/>
        <v/>
      </c>
      <c r="AY137" s="74" t="str">
        <f t="shared" si="100"/>
        <v/>
      </c>
      <c r="AZ137" s="74" t="str">
        <f t="shared" si="100"/>
        <v/>
      </c>
      <c r="BA137" s="74" t="str">
        <f t="shared" si="100"/>
        <v/>
      </c>
      <c r="BB137" s="74" t="str">
        <f t="shared" si="100"/>
        <v/>
      </c>
      <c r="BC137" s="74" t="str">
        <f t="shared" si="100"/>
        <v/>
      </c>
      <c r="BD137" s="74" t="str">
        <f t="shared" si="100"/>
        <v/>
      </c>
      <c r="BE137" s="74" t="str">
        <f t="shared" si="100"/>
        <v/>
      </c>
      <c r="BF137" s="74" t="str">
        <f t="shared" si="100"/>
        <v/>
      </c>
      <c r="BG137" s="75" t="str">
        <f t="shared" si="100"/>
        <v/>
      </c>
      <c r="BI137" s="73" t="str">
        <f t="shared" si="92"/>
        <v/>
      </c>
      <c r="BJ137" s="74" t="str">
        <f t="shared" si="99"/>
        <v/>
      </c>
      <c r="BK137" s="74" t="str">
        <f t="shared" si="99"/>
        <v/>
      </c>
      <c r="BL137" s="74" t="str">
        <f t="shared" si="99"/>
        <v/>
      </c>
      <c r="BM137" s="74" t="str">
        <f t="shared" si="99"/>
        <v/>
      </c>
      <c r="BN137" s="74" t="str">
        <f t="shared" si="99"/>
        <v/>
      </c>
      <c r="BO137" s="74" t="str">
        <f t="shared" si="99"/>
        <v/>
      </c>
      <c r="BP137" s="74" t="str">
        <f t="shared" si="99"/>
        <v/>
      </c>
      <c r="BQ137" s="74" t="str">
        <f t="shared" si="99"/>
        <v/>
      </c>
      <c r="BR137" s="75" t="str">
        <f t="shared" si="99"/>
        <v/>
      </c>
      <c r="BU137" s="42" t="str">
        <f t="shared" si="70"/>
        <v/>
      </c>
      <c r="BV137" s="66" t="str">
        <f t="shared" si="71"/>
        <v/>
      </c>
      <c r="BX137" s="64" t="str">
        <f t="shared" si="72"/>
        <v/>
      </c>
      <c r="BY137" s="65" t="str">
        <f t="shared" si="73"/>
        <v/>
      </c>
      <c r="BZ137" s="65" t="str">
        <f t="shared" si="74"/>
        <v/>
      </c>
      <c r="CA137" s="65" t="str">
        <f t="shared" si="75"/>
        <v/>
      </c>
      <c r="CB137" s="65" t="str">
        <f t="shared" si="76"/>
        <v/>
      </c>
      <c r="CC137" s="65" t="str">
        <f t="shared" si="77"/>
        <v/>
      </c>
      <c r="CD137" s="65" t="str">
        <f t="shared" si="78"/>
        <v/>
      </c>
      <c r="CE137" s="65" t="str">
        <f t="shared" si="79"/>
        <v/>
      </c>
      <c r="CF137" s="65" t="str">
        <f t="shared" si="80"/>
        <v/>
      </c>
      <c r="CG137" s="66" t="str">
        <f t="shared" si="81"/>
        <v/>
      </c>
      <c r="CI137" s="42" t="str">
        <f t="shared" si="82"/>
        <v/>
      </c>
      <c r="CK137" s="92" t="str">
        <f t="shared" si="83"/>
        <v/>
      </c>
      <c r="CL137" s="65" t="str">
        <f t="shared" si="84"/>
        <v/>
      </c>
      <c r="CM137" s="93" t="str">
        <f t="shared" si="85"/>
        <v/>
      </c>
      <c r="CN137" s="101" t="str">
        <f t="shared" si="53"/>
        <v/>
      </c>
      <c r="CP137" s="92" t="str">
        <f t="shared" si="86"/>
        <v/>
      </c>
      <c r="CQ137" s="65" t="str">
        <f t="shared" si="87"/>
        <v/>
      </c>
      <c r="CR137" s="93" t="str">
        <f t="shared" si="88"/>
        <v/>
      </c>
      <c r="CS137" s="101" t="str">
        <f t="shared" si="89"/>
        <v/>
      </c>
    </row>
    <row r="138" spans="1:97" x14ac:dyDescent="0.25">
      <c r="A138" s="51"/>
      <c r="B138" s="15" t="str">
        <f t="shared" ref="B138:B201" si="101">IF(AND(E138="", G138="", Z138=""), "", IF(AND(NOT(E138=""), NOT(G138=""), OR(Z138="", Z138=1)), $AG$2, $AG$3))</f>
        <v/>
      </c>
      <c r="C138" s="15" t="str">
        <f t="shared" si="54"/>
        <v/>
      </c>
      <c r="D138" s="51"/>
      <c r="E138" s="137"/>
      <c r="F138" s="138"/>
      <c r="G138" s="139"/>
      <c r="H138" s="138"/>
      <c r="I138" s="140"/>
      <c r="J138" s="138"/>
      <c r="K138" s="141"/>
      <c r="L138" s="139"/>
      <c r="M138" s="142"/>
      <c r="N138" s="142"/>
      <c r="O138" s="143"/>
      <c r="P138" s="144"/>
      <c r="Q138" s="144"/>
      <c r="R138" s="144"/>
      <c r="S138" s="144"/>
      <c r="T138" s="144"/>
      <c r="U138" s="144"/>
      <c r="V138" s="144"/>
      <c r="W138" s="144"/>
      <c r="X138" s="145"/>
      <c r="Y138" s="51"/>
      <c r="Z138" s="13" t="str">
        <f t="shared" si="55"/>
        <v/>
      </c>
      <c r="AA138" s="51"/>
      <c r="AE138" s="42" t="str">
        <f t="shared" si="56"/>
        <v/>
      </c>
      <c r="AF138" s="42" t="str">
        <f>IF($I138="", "", IF(COUNTIF($I$10:$I137, I138)&gt;0, "", SUMIF($I$10:$I$3009, $I138, $AE$10:$AE$3009)))</f>
        <v/>
      </c>
      <c r="AG138" s="45" t="str">
        <f>IF($AF138="", "", COUNTIF($AF$10:$AF$3009, "&gt;"&amp;AF138)+1+COUNTIF($AF$10:$AF138, $AF138)-1)</f>
        <v/>
      </c>
      <c r="AI138" s="42" t="str">
        <f t="shared" si="57"/>
        <v/>
      </c>
      <c r="AK138" s="15" t="str">
        <f t="shared" si="58"/>
        <v/>
      </c>
      <c r="AM138" s="64" t="str">
        <f t="shared" si="59"/>
        <v/>
      </c>
      <c r="AN138" s="65" t="str">
        <f t="shared" si="60"/>
        <v/>
      </c>
      <c r="AO138" s="65" t="str">
        <f t="shared" si="61"/>
        <v/>
      </c>
      <c r="AP138" s="65" t="str">
        <f t="shared" si="62"/>
        <v/>
      </c>
      <c r="AQ138" s="65" t="str">
        <f t="shared" si="63"/>
        <v/>
      </c>
      <c r="AR138" s="65" t="str">
        <f t="shared" si="64"/>
        <v/>
      </c>
      <c r="AS138" s="65" t="str">
        <f t="shared" si="65"/>
        <v/>
      </c>
      <c r="AT138" s="65" t="str">
        <f t="shared" si="66"/>
        <v/>
      </c>
      <c r="AU138" s="65" t="str">
        <f t="shared" si="67"/>
        <v/>
      </c>
      <c r="AV138" s="66" t="str">
        <f t="shared" si="68"/>
        <v/>
      </c>
      <c r="AX138" s="73" t="str">
        <f t="shared" si="90"/>
        <v/>
      </c>
      <c r="AY138" s="74" t="str">
        <f t="shared" si="100"/>
        <v/>
      </c>
      <c r="AZ138" s="74" t="str">
        <f t="shared" si="100"/>
        <v/>
      </c>
      <c r="BA138" s="74" t="str">
        <f t="shared" si="100"/>
        <v/>
      </c>
      <c r="BB138" s="74" t="str">
        <f t="shared" si="100"/>
        <v/>
      </c>
      <c r="BC138" s="74" t="str">
        <f t="shared" si="100"/>
        <v/>
      </c>
      <c r="BD138" s="74" t="str">
        <f t="shared" si="100"/>
        <v/>
      </c>
      <c r="BE138" s="74" t="str">
        <f t="shared" si="100"/>
        <v/>
      </c>
      <c r="BF138" s="74" t="str">
        <f t="shared" si="100"/>
        <v/>
      </c>
      <c r="BG138" s="75" t="str">
        <f t="shared" si="100"/>
        <v/>
      </c>
      <c r="BI138" s="73" t="str">
        <f t="shared" si="92"/>
        <v/>
      </c>
      <c r="BJ138" s="74" t="str">
        <f t="shared" si="99"/>
        <v/>
      </c>
      <c r="BK138" s="74" t="str">
        <f t="shared" si="99"/>
        <v/>
      </c>
      <c r="BL138" s="74" t="str">
        <f t="shared" si="99"/>
        <v/>
      </c>
      <c r="BM138" s="74" t="str">
        <f t="shared" si="99"/>
        <v/>
      </c>
      <c r="BN138" s="74" t="str">
        <f t="shared" si="99"/>
        <v/>
      </c>
      <c r="BO138" s="74" t="str">
        <f t="shared" si="99"/>
        <v/>
      </c>
      <c r="BP138" s="74" t="str">
        <f t="shared" si="99"/>
        <v/>
      </c>
      <c r="BQ138" s="74" t="str">
        <f t="shared" si="99"/>
        <v/>
      </c>
      <c r="BR138" s="75" t="str">
        <f t="shared" si="99"/>
        <v/>
      </c>
      <c r="BU138" s="42" t="str">
        <f t="shared" si="70"/>
        <v/>
      </c>
      <c r="BV138" s="66" t="str">
        <f t="shared" si="71"/>
        <v/>
      </c>
      <c r="BX138" s="64" t="str">
        <f t="shared" si="72"/>
        <v/>
      </c>
      <c r="BY138" s="65" t="str">
        <f t="shared" si="73"/>
        <v/>
      </c>
      <c r="BZ138" s="65" t="str">
        <f t="shared" si="74"/>
        <v/>
      </c>
      <c r="CA138" s="65" t="str">
        <f t="shared" si="75"/>
        <v/>
      </c>
      <c r="CB138" s="65" t="str">
        <f t="shared" si="76"/>
        <v/>
      </c>
      <c r="CC138" s="65" t="str">
        <f t="shared" si="77"/>
        <v/>
      </c>
      <c r="CD138" s="65" t="str">
        <f t="shared" si="78"/>
        <v/>
      </c>
      <c r="CE138" s="65" t="str">
        <f t="shared" si="79"/>
        <v/>
      </c>
      <c r="CF138" s="65" t="str">
        <f t="shared" si="80"/>
        <v/>
      </c>
      <c r="CG138" s="66" t="str">
        <f t="shared" si="81"/>
        <v/>
      </c>
      <c r="CI138" s="42" t="str">
        <f t="shared" si="82"/>
        <v/>
      </c>
      <c r="CK138" s="92" t="str">
        <f t="shared" si="83"/>
        <v/>
      </c>
      <c r="CL138" s="65" t="str">
        <f t="shared" si="84"/>
        <v/>
      </c>
      <c r="CM138" s="93" t="str">
        <f t="shared" si="85"/>
        <v/>
      </c>
      <c r="CN138" s="101" t="str">
        <f t="shared" ref="CN138:CN201" si="102">IF(OR(CK138="", CL138="", CM138=""), "", IF(OR(M138="", N138=""), "", IF($CS$4=TRUE, N138-M138+1, NETWORKDAYS(M138, N138))))</f>
        <v/>
      </c>
      <c r="CP138" s="92" t="str">
        <f t="shared" si="86"/>
        <v/>
      </c>
      <c r="CQ138" s="65" t="str">
        <f t="shared" si="87"/>
        <v/>
      </c>
      <c r="CR138" s="93" t="str">
        <f t="shared" si="88"/>
        <v/>
      </c>
      <c r="CS138" s="101" t="str">
        <f t="shared" si="89"/>
        <v/>
      </c>
    </row>
    <row r="139" spans="1:97" x14ac:dyDescent="0.25">
      <c r="A139" s="51"/>
      <c r="B139" s="15" t="str">
        <f t="shared" si="101"/>
        <v/>
      </c>
      <c r="C139" s="15" t="str">
        <f t="shared" ref="C139:C202" si="103">IF(B139="", "", IF($CP139="", $AG$3, $AG$2))</f>
        <v/>
      </c>
      <c r="D139" s="51"/>
      <c r="E139" s="137"/>
      <c r="F139" s="138"/>
      <c r="G139" s="139"/>
      <c r="H139" s="138"/>
      <c r="I139" s="140"/>
      <c r="J139" s="138"/>
      <c r="K139" s="141"/>
      <c r="L139" s="139"/>
      <c r="M139" s="142"/>
      <c r="N139" s="142"/>
      <c r="O139" s="143"/>
      <c r="P139" s="144"/>
      <c r="Q139" s="144"/>
      <c r="R139" s="144"/>
      <c r="S139" s="144"/>
      <c r="T139" s="144"/>
      <c r="U139" s="144"/>
      <c r="V139" s="144"/>
      <c r="W139" s="144"/>
      <c r="X139" s="145"/>
      <c r="Y139" s="51"/>
      <c r="Z139" s="13" t="str">
        <f t="shared" ref="Z139:Z202" si="104">IF(COUNTIF(O139:X139, "")=10, "", SUM(O139:X139))</f>
        <v/>
      </c>
      <c r="AA139" s="51"/>
      <c r="AE139" s="42" t="str">
        <f t="shared" ref="AE139:AE202" si="105">IF(OR($G139="", $I139="", $J139=$AC$3, $J139=$AC$5), "", $G139)</f>
        <v/>
      </c>
      <c r="AF139" s="42" t="str">
        <f>IF($I139="", "", IF(COUNTIF($I$10:$I138, I139)&gt;0, "", SUMIF($I$10:$I$3009, $I139, $AE$10:$AE$3009)))</f>
        <v/>
      </c>
      <c r="AG139" s="45" t="str">
        <f>IF($AF139="", "", COUNTIF($AF$10:$AF$3009, "&gt;"&amp;AF139)+1+COUNTIF($AF$10:$AF139, $AF139)-1)</f>
        <v/>
      </c>
      <c r="AI139" s="42" t="str">
        <f t="shared" ref="AI139:AI202" si="106">IF(AND(AE139="", L139=""), "", AE139-L139)</f>
        <v/>
      </c>
      <c r="AK139" s="15" t="str">
        <f t="shared" ref="AK139:AK202" si="107">IF(OR(E139="", $J139=$AC$3, $J139=$AC$5), "", TEXT(E139, "mmm yyyy"))</f>
        <v/>
      </c>
      <c r="AM139" s="64" t="str">
        <f t="shared" ref="AM139:AM202" si="108">IFERROR(IF(O139="", "", $AE139*O139), "")</f>
        <v/>
      </c>
      <c r="AN139" s="65" t="str">
        <f t="shared" ref="AN139:AN202" si="109">IFERROR(IF(P139="", "", $AE139*P139), "")</f>
        <v/>
      </c>
      <c r="AO139" s="65" t="str">
        <f t="shared" ref="AO139:AO202" si="110">IFERROR(IF(Q139="", "", $AE139*Q139), "")</f>
        <v/>
      </c>
      <c r="AP139" s="65" t="str">
        <f t="shared" ref="AP139:AP202" si="111">IFERROR(IF(R139="", "", $AE139*R139), "")</f>
        <v/>
      </c>
      <c r="AQ139" s="65" t="str">
        <f t="shared" ref="AQ139:AQ202" si="112">IFERROR(IF(S139="", "", $AE139*S139), "")</f>
        <v/>
      </c>
      <c r="AR139" s="65" t="str">
        <f t="shared" ref="AR139:AR202" si="113">IFERROR(IF(T139="", "", $AE139*T139), "")</f>
        <v/>
      </c>
      <c r="AS139" s="65" t="str">
        <f t="shared" ref="AS139:AS202" si="114">IFERROR(IF(U139="", "", $AE139*U139), "")</f>
        <v/>
      </c>
      <c r="AT139" s="65" t="str">
        <f t="shared" ref="AT139:AT202" si="115">IFERROR(IF(V139="", "", $AE139*V139), "")</f>
        <v/>
      </c>
      <c r="AU139" s="65" t="str">
        <f t="shared" ref="AU139:AU202" si="116">IFERROR(IF(W139="", "", $AE139*W139), "")</f>
        <v/>
      </c>
      <c r="AV139" s="66" t="str">
        <f t="shared" ref="AV139:AV202" si="117">IFERROR(IF(X139="", "", $AE139*X139), "")</f>
        <v/>
      </c>
      <c r="AX139" s="73" t="str">
        <f t="shared" si="90"/>
        <v/>
      </c>
      <c r="AY139" s="74" t="str">
        <f t="shared" si="100"/>
        <v/>
      </c>
      <c r="AZ139" s="74" t="str">
        <f t="shared" si="100"/>
        <v/>
      </c>
      <c r="BA139" s="74" t="str">
        <f t="shared" si="100"/>
        <v/>
      </c>
      <c r="BB139" s="74" t="str">
        <f t="shared" si="100"/>
        <v/>
      </c>
      <c r="BC139" s="74" t="str">
        <f t="shared" si="100"/>
        <v/>
      </c>
      <c r="BD139" s="74" t="str">
        <f t="shared" si="100"/>
        <v/>
      </c>
      <c r="BE139" s="74" t="str">
        <f t="shared" si="100"/>
        <v/>
      </c>
      <c r="BF139" s="74" t="str">
        <f t="shared" si="100"/>
        <v/>
      </c>
      <c r="BG139" s="75" t="str">
        <f t="shared" si="100"/>
        <v/>
      </c>
      <c r="BI139" s="73" t="str">
        <f t="shared" si="92"/>
        <v/>
      </c>
      <c r="BJ139" s="74" t="str">
        <f t="shared" si="99"/>
        <v/>
      </c>
      <c r="BK139" s="74" t="str">
        <f t="shared" si="99"/>
        <v/>
      </c>
      <c r="BL139" s="74" t="str">
        <f t="shared" si="99"/>
        <v/>
      </c>
      <c r="BM139" s="74" t="str">
        <f t="shared" si="99"/>
        <v/>
      </c>
      <c r="BN139" s="74" t="str">
        <f t="shared" si="99"/>
        <v/>
      </c>
      <c r="BO139" s="74" t="str">
        <f t="shared" si="99"/>
        <v/>
      </c>
      <c r="BP139" s="74" t="str">
        <f t="shared" si="99"/>
        <v/>
      </c>
      <c r="BQ139" s="74" t="str">
        <f t="shared" si="99"/>
        <v/>
      </c>
      <c r="BR139" s="75" t="str">
        <f t="shared" si="99"/>
        <v/>
      </c>
      <c r="BU139" s="42" t="str">
        <f t="shared" ref="BU139:BU202" si="118">IFERROR(AF139/K139/24, "")</f>
        <v/>
      </c>
      <c r="BV139" s="66" t="str">
        <f t="shared" ref="BV139:BV202" si="119">IFERROR(AI139/K139/24, "")</f>
        <v/>
      </c>
      <c r="BX139" s="64" t="str">
        <f t="shared" ref="BX139:BX202" si="120">IFERROR(IF(O139="", "", $AI139*O139), "")</f>
        <v/>
      </c>
      <c r="BY139" s="65" t="str">
        <f t="shared" ref="BY139:BY202" si="121">IFERROR(IF(P139="", "", $AI139*P139), "")</f>
        <v/>
      </c>
      <c r="BZ139" s="65" t="str">
        <f t="shared" ref="BZ139:BZ202" si="122">IFERROR(IF(Q139="", "", $AI139*Q139), "")</f>
        <v/>
      </c>
      <c r="CA139" s="65" t="str">
        <f t="shared" ref="CA139:CA202" si="123">IFERROR(IF(R139="", "", $AI139*R139), "")</f>
        <v/>
      </c>
      <c r="CB139" s="65" t="str">
        <f t="shared" ref="CB139:CB202" si="124">IFERROR(IF(S139="", "", $AI139*S139), "")</f>
        <v/>
      </c>
      <c r="CC139" s="65" t="str">
        <f t="shared" ref="CC139:CC202" si="125">IFERROR(IF(T139="", "", $AI139*T139), "")</f>
        <v/>
      </c>
      <c r="CD139" s="65" t="str">
        <f t="shared" ref="CD139:CD202" si="126">IFERROR(IF(U139="", "", $AI139*U139), "")</f>
        <v/>
      </c>
      <c r="CE139" s="65" t="str">
        <f t="shared" ref="CE139:CE202" si="127">IFERROR(IF(V139="", "", $AI139*V139), "")</f>
        <v/>
      </c>
      <c r="CF139" s="65" t="str">
        <f t="shared" ref="CF139:CF202" si="128">IFERROR(IF(W139="", "", $AI139*W139), "")</f>
        <v/>
      </c>
      <c r="CG139" s="66" t="str">
        <f t="shared" ref="CG139:CG202" si="129">IFERROR(IF(X139="", "", $AI139*X139), "")</f>
        <v/>
      </c>
      <c r="CI139" s="42" t="str">
        <f t="shared" ref="CI139:CI202" si="130">IF(OR($L139="", $J139=$AC$3, $J139=$AC$5), "", $L139)</f>
        <v/>
      </c>
      <c r="CK139" s="92" t="str">
        <f t="shared" ref="CK139:CK202" si="131">IF(COUNTIF($E139:$L139, "")&lt;8, 1, "")</f>
        <v/>
      </c>
      <c r="CL139" s="65" t="str">
        <f t="shared" ref="CL139:CL202" si="132">AE139</f>
        <v/>
      </c>
      <c r="CM139" s="93" t="str">
        <f t="shared" ref="CM139:CM202" si="133">IF(CK139="", "", IF(OR($J139="", $J139=$AC$4), 1, ""))</f>
        <v/>
      </c>
      <c r="CN139" s="101" t="str">
        <f t="shared" si="102"/>
        <v/>
      </c>
      <c r="CP139" s="92" t="str">
        <f t="shared" ref="CP139:CP202" si="134">IF(COUNTIF($CK139:$CN139, "")&gt;0, "", CK139)</f>
        <v/>
      </c>
      <c r="CQ139" s="65" t="str">
        <f t="shared" ref="CQ139:CQ202" si="135">IF(COUNTIF($CK139:$CN139, "")&gt;0, "", CL139)</f>
        <v/>
      </c>
      <c r="CR139" s="93" t="str">
        <f t="shared" ref="CR139:CR202" si="136">IF(COUNTIF($CK139:$CN139, "")&gt;0, "", CM139)</f>
        <v/>
      </c>
      <c r="CS139" s="101" t="str">
        <f t="shared" ref="CS139:CS202" si="137">IF(COUNTIF($CK139:$CN139, "")&gt;0, "", CN139)</f>
        <v/>
      </c>
    </row>
    <row r="140" spans="1:97" x14ac:dyDescent="0.25">
      <c r="A140" s="51"/>
      <c r="B140" s="15" t="str">
        <f t="shared" si="101"/>
        <v/>
      </c>
      <c r="C140" s="15" t="str">
        <f t="shared" si="103"/>
        <v/>
      </c>
      <c r="D140" s="51"/>
      <c r="E140" s="137"/>
      <c r="F140" s="138"/>
      <c r="G140" s="139"/>
      <c r="H140" s="138"/>
      <c r="I140" s="140"/>
      <c r="J140" s="138"/>
      <c r="K140" s="141"/>
      <c r="L140" s="139"/>
      <c r="M140" s="142"/>
      <c r="N140" s="142"/>
      <c r="O140" s="143"/>
      <c r="P140" s="144"/>
      <c r="Q140" s="144"/>
      <c r="R140" s="144"/>
      <c r="S140" s="144"/>
      <c r="T140" s="144"/>
      <c r="U140" s="144"/>
      <c r="V140" s="144"/>
      <c r="W140" s="144"/>
      <c r="X140" s="145"/>
      <c r="Y140" s="51"/>
      <c r="Z140" s="13" t="str">
        <f t="shared" si="104"/>
        <v/>
      </c>
      <c r="AA140" s="51"/>
      <c r="AE140" s="42" t="str">
        <f t="shared" si="105"/>
        <v/>
      </c>
      <c r="AF140" s="42" t="str">
        <f>IF($I140="", "", IF(COUNTIF($I$10:$I139, I140)&gt;0, "", SUMIF($I$10:$I$3009, $I140, $AE$10:$AE$3009)))</f>
        <v/>
      </c>
      <c r="AG140" s="45" t="str">
        <f>IF($AF140="", "", COUNTIF($AF$10:$AF$3009, "&gt;"&amp;AF140)+1+COUNTIF($AF$10:$AF140, $AF140)-1)</f>
        <v/>
      </c>
      <c r="AI140" s="42" t="str">
        <f t="shared" si="106"/>
        <v/>
      </c>
      <c r="AK140" s="15" t="str">
        <f t="shared" si="107"/>
        <v/>
      </c>
      <c r="AM140" s="64" t="str">
        <f t="shared" si="108"/>
        <v/>
      </c>
      <c r="AN140" s="65" t="str">
        <f t="shared" si="109"/>
        <v/>
      </c>
      <c r="AO140" s="65" t="str">
        <f t="shared" si="110"/>
        <v/>
      </c>
      <c r="AP140" s="65" t="str">
        <f t="shared" si="111"/>
        <v/>
      </c>
      <c r="AQ140" s="65" t="str">
        <f t="shared" si="112"/>
        <v/>
      </c>
      <c r="AR140" s="65" t="str">
        <f t="shared" si="113"/>
        <v/>
      </c>
      <c r="AS140" s="65" t="str">
        <f t="shared" si="114"/>
        <v/>
      </c>
      <c r="AT140" s="65" t="str">
        <f t="shared" si="115"/>
        <v/>
      </c>
      <c r="AU140" s="65" t="str">
        <f t="shared" si="116"/>
        <v/>
      </c>
      <c r="AV140" s="66" t="str">
        <f t="shared" si="117"/>
        <v/>
      </c>
      <c r="AX140" s="73" t="str">
        <f t="shared" ref="AX140:AX203" si="138">IF(AX$9="", "", IF($H140=AX$9, $AE140, ""))</f>
        <v/>
      </c>
      <c r="AY140" s="74" t="str">
        <f t="shared" si="100"/>
        <v/>
      </c>
      <c r="AZ140" s="74" t="str">
        <f t="shared" si="100"/>
        <v/>
      </c>
      <c r="BA140" s="74" t="str">
        <f t="shared" si="100"/>
        <v/>
      </c>
      <c r="BB140" s="74" t="str">
        <f t="shared" si="100"/>
        <v/>
      </c>
      <c r="BC140" s="74" t="str">
        <f t="shared" si="100"/>
        <v/>
      </c>
      <c r="BD140" s="74" t="str">
        <f t="shared" si="100"/>
        <v/>
      </c>
      <c r="BE140" s="74" t="str">
        <f t="shared" si="100"/>
        <v/>
      </c>
      <c r="BF140" s="74" t="str">
        <f t="shared" si="100"/>
        <v/>
      </c>
      <c r="BG140" s="75" t="str">
        <f t="shared" si="100"/>
        <v/>
      </c>
      <c r="BI140" s="73" t="str">
        <f t="shared" ref="BI140:BI203" si="139">IFERROR(IF(BI$9="", "", IF($H140=BI$9, $AE140-$L140, "")), "")</f>
        <v/>
      </c>
      <c r="BJ140" s="74" t="str">
        <f t="shared" si="99"/>
        <v/>
      </c>
      <c r="BK140" s="74" t="str">
        <f t="shared" si="99"/>
        <v/>
      </c>
      <c r="BL140" s="74" t="str">
        <f t="shared" si="99"/>
        <v/>
      </c>
      <c r="BM140" s="74" t="str">
        <f t="shared" si="99"/>
        <v/>
      </c>
      <c r="BN140" s="74" t="str">
        <f t="shared" si="99"/>
        <v/>
      </c>
      <c r="BO140" s="74" t="str">
        <f t="shared" si="99"/>
        <v/>
      </c>
      <c r="BP140" s="74" t="str">
        <f t="shared" si="99"/>
        <v/>
      </c>
      <c r="BQ140" s="74" t="str">
        <f t="shared" si="99"/>
        <v/>
      </c>
      <c r="BR140" s="75" t="str">
        <f t="shared" si="99"/>
        <v/>
      </c>
      <c r="BU140" s="42" t="str">
        <f t="shared" si="118"/>
        <v/>
      </c>
      <c r="BV140" s="66" t="str">
        <f t="shared" si="119"/>
        <v/>
      </c>
      <c r="BX140" s="64" t="str">
        <f t="shared" si="120"/>
        <v/>
      </c>
      <c r="BY140" s="65" t="str">
        <f t="shared" si="121"/>
        <v/>
      </c>
      <c r="BZ140" s="65" t="str">
        <f t="shared" si="122"/>
        <v/>
      </c>
      <c r="CA140" s="65" t="str">
        <f t="shared" si="123"/>
        <v/>
      </c>
      <c r="CB140" s="65" t="str">
        <f t="shared" si="124"/>
        <v/>
      </c>
      <c r="CC140" s="65" t="str">
        <f t="shared" si="125"/>
        <v/>
      </c>
      <c r="CD140" s="65" t="str">
        <f t="shared" si="126"/>
        <v/>
      </c>
      <c r="CE140" s="65" t="str">
        <f t="shared" si="127"/>
        <v/>
      </c>
      <c r="CF140" s="65" t="str">
        <f t="shared" si="128"/>
        <v/>
      </c>
      <c r="CG140" s="66" t="str">
        <f t="shared" si="129"/>
        <v/>
      </c>
      <c r="CI140" s="42" t="str">
        <f t="shared" si="130"/>
        <v/>
      </c>
      <c r="CK140" s="92" t="str">
        <f t="shared" si="131"/>
        <v/>
      </c>
      <c r="CL140" s="65" t="str">
        <f t="shared" si="132"/>
        <v/>
      </c>
      <c r="CM140" s="93" t="str">
        <f t="shared" si="133"/>
        <v/>
      </c>
      <c r="CN140" s="101" t="str">
        <f t="shared" si="102"/>
        <v/>
      </c>
      <c r="CP140" s="92" t="str">
        <f t="shared" si="134"/>
        <v/>
      </c>
      <c r="CQ140" s="65" t="str">
        <f t="shared" si="135"/>
        <v/>
      </c>
      <c r="CR140" s="93" t="str">
        <f t="shared" si="136"/>
        <v/>
      </c>
      <c r="CS140" s="101" t="str">
        <f t="shared" si="137"/>
        <v/>
      </c>
    </row>
    <row r="141" spans="1:97" x14ac:dyDescent="0.25">
      <c r="A141" s="51"/>
      <c r="B141" s="15" t="str">
        <f t="shared" si="101"/>
        <v/>
      </c>
      <c r="C141" s="15" t="str">
        <f t="shared" si="103"/>
        <v/>
      </c>
      <c r="D141" s="51"/>
      <c r="E141" s="137"/>
      <c r="F141" s="138"/>
      <c r="G141" s="139"/>
      <c r="H141" s="138"/>
      <c r="I141" s="140"/>
      <c r="J141" s="138"/>
      <c r="K141" s="141"/>
      <c r="L141" s="139"/>
      <c r="M141" s="142"/>
      <c r="N141" s="142"/>
      <c r="O141" s="143"/>
      <c r="P141" s="144"/>
      <c r="Q141" s="144"/>
      <c r="R141" s="144"/>
      <c r="S141" s="144"/>
      <c r="T141" s="144"/>
      <c r="U141" s="144"/>
      <c r="V141" s="144"/>
      <c r="W141" s="144"/>
      <c r="X141" s="145"/>
      <c r="Y141" s="51"/>
      <c r="Z141" s="13" t="str">
        <f t="shared" si="104"/>
        <v/>
      </c>
      <c r="AA141" s="51"/>
      <c r="AE141" s="42" t="str">
        <f t="shared" si="105"/>
        <v/>
      </c>
      <c r="AF141" s="42" t="str">
        <f>IF($I141="", "", IF(COUNTIF($I$10:$I140, I141)&gt;0, "", SUMIF($I$10:$I$3009, $I141, $AE$10:$AE$3009)))</f>
        <v/>
      </c>
      <c r="AG141" s="45" t="str">
        <f>IF($AF141="", "", COUNTIF($AF$10:$AF$3009, "&gt;"&amp;AF141)+1+COUNTIF($AF$10:$AF141, $AF141)-1)</f>
        <v/>
      </c>
      <c r="AI141" s="42" t="str">
        <f t="shared" si="106"/>
        <v/>
      </c>
      <c r="AK141" s="15" t="str">
        <f t="shared" si="107"/>
        <v/>
      </c>
      <c r="AM141" s="64" t="str">
        <f t="shared" si="108"/>
        <v/>
      </c>
      <c r="AN141" s="65" t="str">
        <f t="shared" si="109"/>
        <v/>
      </c>
      <c r="AO141" s="65" t="str">
        <f t="shared" si="110"/>
        <v/>
      </c>
      <c r="AP141" s="65" t="str">
        <f t="shared" si="111"/>
        <v/>
      </c>
      <c r="AQ141" s="65" t="str">
        <f t="shared" si="112"/>
        <v/>
      </c>
      <c r="AR141" s="65" t="str">
        <f t="shared" si="113"/>
        <v/>
      </c>
      <c r="AS141" s="65" t="str">
        <f t="shared" si="114"/>
        <v/>
      </c>
      <c r="AT141" s="65" t="str">
        <f t="shared" si="115"/>
        <v/>
      </c>
      <c r="AU141" s="65" t="str">
        <f t="shared" si="116"/>
        <v/>
      </c>
      <c r="AV141" s="66" t="str">
        <f t="shared" si="117"/>
        <v/>
      </c>
      <c r="AX141" s="73" t="str">
        <f t="shared" si="138"/>
        <v/>
      </c>
      <c r="AY141" s="74" t="str">
        <f t="shared" si="100"/>
        <v/>
      </c>
      <c r="AZ141" s="74" t="str">
        <f t="shared" si="100"/>
        <v/>
      </c>
      <c r="BA141" s="74" t="str">
        <f t="shared" si="100"/>
        <v/>
      </c>
      <c r="BB141" s="74" t="str">
        <f t="shared" si="100"/>
        <v/>
      </c>
      <c r="BC141" s="74" t="str">
        <f t="shared" si="100"/>
        <v/>
      </c>
      <c r="BD141" s="74" t="str">
        <f t="shared" si="100"/>
        <v/>
      </c>
      <c r="BE141" s="74" t="str">
        <f t="shared" si="100"/>
        <v/>
      </c>
      <c r="BF141" s="74" t="str">
        <f t="shared" si="100"/>
        <v/>
      </c>
      <c r="BG141" s="75" t="str">
        <f t="shared" si="100"/>
        <v/>
      </c>
      <c r="BI141" s="73" t="str">
        <f t="shared" si="139"/>
        <v/>
      </c>
      <c r="BJ141" s="74" t="str">
        <f t="shared" si="99"/>
        <v/>
      </c>
      <c r="BK141" s="74" t="str">
        <f t="shared" si="99"/>
        <v/>
      </c>
      <c r="BL141" s="74" t="str">
        <f t="shared" si="99"/>
        <v/>
      </c>
      <c r="BM141" s="74" t="str">
        <f t="shared" si="99"/>
        <v/>
      </c>
      <c r="BN141" s="74" t="str">
        <f t="shared" si="99"/>
        <v/>
      </c>
      <c r="BO141" s="74" t="str">
        <f t="shared" si="99"/>
        <v/>
      </c>
      <c r="BP141" s="74" t="str">
        <f t="shared" si="99"/>
        <v/>
      </c>
      <c r="BQ141" s="74" t="str">
        <f t="shared" si="99"/>
        <v/>
      </c>
      <c r="BR141" s="75" t="str">
        <f t="shared" si="99"/>
        <v/>
      </c>
      <c r="BU141" s="42" t="str">
        <f t="shared" si="118"/>
        <v/>
      </c>
      <c r="BV141" s="66" t="str">
        <f t="shared" si="119"/>
        <v/>
      </c>
      <c r="BX141" s="64" t="str">
        <f t="shared" si="120"/>
        <v/>
      </c>
      <c r="BY141" s="65" t="str">
        <f t="shared" si="121"/>
        <v/>
      </c>
      <c r="BZ141" s="65" t="str">
        <f t="shared" si="122"/>
        <v/>
      </c>
      <c r="CA141" s="65" t="str">
        <f t="shared" si="123"/>
        <v/>
      </c>
      <c r="CB141" s="65" t="str">
        <f t="shared" si="124"/>
        <v/>
      </c>
      <c r="CC141" s="65" t="str">
        <f t="shared" si="125"/>
        <v/>
      </c>
      <c r="CD141" s="65" t="str">
        <f t="shared" si="126"/>
        <v/>
      </c>
      <c r="CE141" s="65" t="str">
        <f t="shared" si="127"/>
        <v/>
      </c>
      <c r="CF141" s="65" t="str">
        <f t="shared" si="128"/>
        <v/>
      </c>
      <c r="CG141" s="66" t="str">
        <f t="shared" si="129"/>
        <v/>
      </c>
      <c r="CI141" s="42" t="str">
        <f t="shared" si="130"/>
        <v/>
      </c>
      <c r="CK141" s="92" t="str">
        <f t="shared" si="131"/>
        <v/>
      </c>
      <c r="CL141" s="65" t="str">
        <f t="shared" si="132"/>
        <v/>
      </c>
      <c r="CM141" s="93" t="str">
        <f t="shared" si="133"/>
        <v/>
      </c>
      <c r="CN141" s="101" t="str">
        <f t="shared" si="102"/>
        <v/>
      </c>
      <c r="CP141" s="92" t="str">
        <f t="shared" si="134"/>
        <v/>
      </c>
      <c r="CQ141" s="65" t="str">
        <f t="shared" si="135"/>
        <v/>
      </c>
      <c r="CR141" s="93" t="str">
        <f t="shared" si="136"/>
        <v/>
      </c>
      <c r="CS141" s="101" t="str">
        <f t="shared" si="137"/>
        <v/>
      </c>
    </row>
    <row r="142" spans="1:97" x14ac:dyDescent="0.25">
      <c r="A142" s="51"/>
      <c r="B142" s="15" t="str">
        <f t="shared" si="101"/>
        <v/>
      </c>
      <c r="C142" s="15" t="str">
        <f t="shared" si="103"/>
        <v/>
      </c>
      <c r="D142" s="51"/>
      <c r="E142" s="137"/>
      <c r="F142" s="138"/>
      <c r="G142" s="139"/>
      <c r="H142" s="138"/>
      <c r="I142" s="140"/>
      <c r="J142" s="138"/>
      <c r="K142" s="141"/>
      <c r="L142" s="139"/>
      <c r="M142" s="142"/>
      <c r="N142" s="142"/>
      <c r="O142" s="143"/>
      <c r="P142" s="144"/>
      <c r="Q142" s="144"/>
      <c r="R142" s="144"/>
      <c r="S142" s="144"/>
      <c r="T142" s="144"/>
      <c r="U142" s="144"/>
      <c r="V142" s="144"/>
      <c r="W142" s="144"/>
      <c r="X142" s="145"/>
      <c r="Y142" s="51"/>
      <c r="Z142" s="13" t="str">
        <f t="shared" si="104"/>
        <v/>
      </c>
      <c r="AA142" s="51"/>
      <c r="AE142" s="42" t="str">
        <f t="shared" si="105"/>
        <v/>
      </c>
      <c r="AF142" s="42" t="str">
        <f>IF($I142="", "", IF(COUNTIF($I$10:$I141, I142)&gt;0, "", SUMIF($I$10:$I$3009, $I142, $AE$10:$AE$3009)))</f>
        <v/>
      </c>
      <c r="AG142" s="45" t="str">
        <f>IF($AF142="", "", COUNTIF($AF$10:$AF$3009, "&gt;"&amp;AF142)+1+COUNTIF($AF$10:$AF142, $AF142)-1)</f>
        <v/>
      </c>
      <c r="AI142" s="42" t="str">
        <f t="shared" si="106"/>
        <v/>
      </c>
      <c r="AK142" s="15" t="str">
        <f t="shared" si="107"/>
        <v/>
      </c>
      <c r="AM142" s="64" t="str">
        <f t="shared" si="108"/>
        <v/>
      </c>
      <c r="AN142" s="65" t="str">
        <f t="shared" si="109"/>
        <v/>
      </c>
      <c r="AO142" s="65" t="str">
        <f t="shared" si="110"/>
        <v/>
      </c>
      <c r="AP142" s="65" t="str">
        <f t="shared" si="111"/>
        <v/>
      </c>
      <c r="AQ142" s="65" t="str">
        <f t="shared" si="112"/>
        <v/>
      </c>
      <c r="AR142" s="65" t="str">
        <f t="shared" si="113"/>
        <v/>
      </c>
      <c r="AS142" s="65" t="str">
        <f t="shared" si="114"/>
        <v/>
      </c>
      <c r="AT142" s="65" t="str">
        <f t="shared" si="115"/>
        <v/>
      </c>
      <c r="AU142" s="65" t="str">
        <f t="shared" si="116"/>
        <v/>
      </c>
      <c r="AV142" s="66" t="str">
        <f t="shared" si="117"/>
        <v/>
      </c>
      <c r="AX142" s="73" t="str">
        <f t="shared" si="138"/>
        <v/>
      </c>
      <c r="AY142" s="74" t="str">
        <f t="shared" si="100"/>
        <v/>
      </c>
      <c r="AZ142" s="74" t="str">
        <f t="shared" si="100"/>
        <v/>
      </c>
      <c r="BA142" s="74" t="str">
        <f t="shared" si="100"/>
        <v/>
      </c>
      <c r="BB142" s="74" t="str">
        <f t="shared" si="100"/>
        <v/>
      </c>
      <c r="BC142" s="74" t="str">
        <f t="shared" si="100"/>
        <v/>
      </c>
      <c r="BD142" s="74" t="str">
        <f t="shared" si="100"/>
        <v/>
      </c>
      <c r="BE142" s="74" t="str">
        <f t="shared" si="100"/>
        <v/>
      </c>
      <c r="BF142" s="74" t="str">
        <f t="shared" si="100"/>
        <v/>
      </c>
      <c r="BG142" s="75" t="str">
        <f t="shared" si="100"/>
        <v/>
      </c>
      <c r="BI142" s="73" t="str">
        <f t="shared" si="139"/>
        <v/>
      </c>
      <c r="BJ142" s="74" t="str">
        <f t="shared" si="99"/>
        <v/>
      </c>
      <c r="BK142" s="74" t="str">
        <f t="shared" si="99"/>
        <v/>
      </c>
      <c r="BL142" s="74" t="str">
        <f t="shared" si="99"/>
        <v/>
      </c>
      <c r="BM142" s="74" t="str">
        <f t="shared" si="99"/>
        <v/>
      </c>
      <c r="BN142" s="74" t="str">
        <f t="shared" si="99"/>
        <v/>
      </c>
      <c r="BO142" s="74" t="str">
        <f t="shared" si="99"/>
        <v/>
      </c>
      <c r="BP142" s="74" t="str">
        <f t="shared" si="99"/>
        <v/>
      </c>
      <c r="BQ142" s="74" t="str">
        <f t="shared" si="99"/>
        <v/>
      </c>
      <c r="BR142" s="75" t="str">
        <f t="shared" si="99"/>
        <v/>
      </c>
      <c r="BU142" s="42" t="str">
        <f t="shared" si="118"/>
        <v/>
      </c>
      <c r="BV142" s="66" t="str">
        <f t="shared" si="119"/>
        <v/>
      </c>
      <c r="BX142" s="64" t="str">
        <f t="shared" si="120"/>
        <v/>
      </c>
      <c r="BY142" s="65" t="str">
        <f t="shared" si="121"/>
        <v/>
      </c>
      <c r="BZ142" s="65" t="str">
        <f t="shared" si="122"/>
        <v/>
      </c>
      <c r="CA142" s="65" t="str">
        <f t="shared" si="123"/>
        <v/>
      </c>
      <c r="CB142" s="65" t="str">
        <f t="shared" si="124"/>
        <v/>
      </c>
      <c r="CC142" s="65" t="str">
        <f t="shared" si="125"/>
        <v/>
      </c>
      <c r="CD142" s="65" t="str">
        <f t="shared" si="126"/>
        <v/>
      </c>
      <c r="CE142" s="65" t="str">
        <f t="shared" si="127"/>
        <v/>
      </c>
      <c r="CF142" s="65" t="str">
        <f t="shared" si="128"/>
        <v/>
      </c>
      <c r="CG142" s="66" t="str">
        <f t="shared" si="129"/>
        <v/>
      </c>
      <c r="CI142" s="42" t="str">
        <f t="shared" si="130"/>
        <v/>
      </c>
      <c r="CK142" s="92" t="str">
        <f t="shared" si="131"/>
        <v/>
      </c>
      <c r="CL142" s="65" t="str">
        <f t="shared" si="132"/>
        <v/>
      </c>
      <c r="CM142" s="93" t="str">
        <f t="shared" si="133"/>
        <v/>
      </c>
      <c r="CN142" s="101" t="str">
        <f t="shared" si="102"/>
        <v/>
      </c>
      <c r="CP142" s="92" t="str">
        <f t="shared" si="134"/>
        <v/>
      </c>
      <c r="CQ142" s="65" t="str">
        <f t="shared" si="135"/>
        <v/>
      </c>
      <c r="CR142" s="93" t="str">
        <f t="shared" si="136"/>
        <v/>
      </c>
      <c r="CS142" s="101" t="str">
        <f t="shared" si="137"/>
        <v/>
      </c>
    </row>
    <row r="143" spans="1:97" x14ac:dyDescent="0.25">
      <c r="A143" s="51"/>
      <c r="B143" s="15" t="str">
        <f t="shared" si="101"/>
        <v/>
      </c>
      <c r="C143" s="15" t="str">
        <f t="shared" si="103"/>
        <v/>
      </c>
      <c r="D143" s="51"/>
      <c r="E143" s="137"/>
      <c r="F143" s="138"/>
      <c r="G143" s="139"/>
      <c r="H143" s="138"/>
      <c r="I143" s="140"/>
      <c r="J143" s="138"/>
      <c r="K143" s="141"/>
      <c r="L143" s="139"/>
      <c r="M143" s="142"/>
      <c r="N143" s="142"/>
      <c r="O143" s="143"/>
      <c r="P143" s="144"/>
      <c r="Q143" s="144"/>
      <c r="R143" s="144"/>
      <c r="S143" s="144"/>
      <c r="T143" s="144"/>
      <c r="U143" s="144"/>
      <c r="V143" s="144"/>
      <c r="W143" s="144"/>
      <c r="X143" s="145"/>
      <c r="Y143" s="51"/>
      <c r="Z143" s="13" t="str">
        <f t="shared" si="104"/>
        <v/>
      </c>
      <c r="AA143" s="51"/>
      <c r="AE143" s="42" t="str">
        <f t="shared" si="105"/>
        <v/>
      </c>
      <c r="AF143" s="42" t="str">
        <f>IF($I143="", "", IF(COUNTIF($I$10:$I142, I143)&gt;0, "", SUMIF($I$10:$I$3009, $I143, $AE$10:$AE$3009)))</f>
        <v/>
      </c>
      <c r="AG143" s="45" t="str">
        <f>IF($AF143="", "", COUNTIF($AF$10:$AF$3009, "&gt;"&amp;AF143)+1+COUNTIF($AF$10:$AF143, $AF143)-1)</f>
        <v/>
      </c>
      <c r="AI143" s="42" t="str">
        <f t="shared" si="106"/>
        <v/>
      </c>
      <c r="AK143" s="15" t="str">
        <f t="shared" si="107"/>
        <v/>
      </c>
      <c r="AM143" s="64" t="str">
        <f t="shared" si="108"/>
        <v/>
      </c>
      <c r="AN143" s="65" t="str">
        <f t="shared" si="109"/>
        <v/>
      </c>
      <c r="AO143" s="65" t="str">
        <f t="shared" si="110"/>
        <v/>
      </c>
      <c r="AP143" s="65" t="str">
        <f t="shared" si="111"/>
        <v/>
      </c>
      <c r="AQ143" s="65" t="str">
        <f t="shared" si="112"/>
        <v/>
      </c>
      <c r="AR143" s="65" t="str">
        <f t="shared" si="113"/>
        <v/>
      </c>
      <c r="AS143" s="65" t="str">
        <f t="shared" si="114"/>
        <v/>
      </c>
      <c r="AT143" s="65" t="str">
        <f t="shared" si="115"/>
        <v/>
      </c>
      <c r="AU143" s="65" t="str">
        <f t="shared" si="116"/>
        <v/>
      </c>
      <c r="AV143" s="66" t="str">
        <f t="shared" si="117"/>
        <v/>
      </c>
      <c r="AX143" s="73" t="str">
        <f t="shared" si="138"/>
        <v/>
      </c>
      <c r="AY143" s="74" t="str">
        <f t="shared" si="100"/>
        <v/>
      </c>
      <c r="AZ143" s="74" t="str">
        <f t="shared" si="100"/>
        <v/>
      </c>
      <c r="BA143" s="74" t="str">
        <f t="shared" si="100"/>
        <v/>
      </c>
      <c r="BB143" s="74" t="str">
        <f t="shared" si="100"/>
        <v/>
      </c>
      <c r="BC143" s="74" t="str">
        <f t="shared" si="100"/>
        <v/>
      </c>
      <c r="BD143" s="74" t="str">
        <f t="shared" si="100"/>
        <v/>
      </c>
      <c r="BE143" s="74" t="str">
        <f t="shared" si="100"/>
        <v/>
      </c>
      <c r="BF143" s="74" t="str">
        <f t="shared" si="100"/>
        <v/>
      </c>
      <c r="BG143" s="75" t="str">
        <f t="shared" si="100"/>
        <v/>
      </c>
      <c r="BI143" s="73" t="str">
        <f t="shared" si="139"/>
        <v/>
      </c>
      <c r="BJ143" s="74" t="str">
        <f t="shared" si="99"/>
        <v/>
      </c>
      <c r="BK143" s="74" t="str">
        <f t="shared" si="99"/>
        <v/>
      </c>
      <c r="BL143" s="74" t="str">
        <f t="shared" si="99"/>
        <v/>
      </c>
      <c r="BM143" s="74" t="str">
        <f t="shared" si="99"/>
        <v/>
      </c>
      <c r="BN143" s="74" t="str">
        <f t="shared" si="99"/>
        <v/>
      </c>
      <c r="BO143" s="74" t="str">
        <f t="shared" si="99"/>
        <v/>
      </c>
      <c r="BP143" s="74" t="str">
        <f t="shared" si="99"/>
        <v/>
      </c>
      <c r="BQ143" s="74" t="str">
        <f t="shared" si="99"/>
        <v/>
      </c>
      <c r="BR143" s="75" t="str">
        <f t="shared" si="99"/>
        <v/>
      </c>
      <c r="BU143" s="42" t="str">
        <f t="shared" si="118"/>
        <v/>
      </c>
      <c r="BV143" s="66" t="str">
        <f t="shared" si="119"/>
        <v/>
      </c>
      <c r="BX143" s="64" t="str">
        <f t="shared" si="120"/>
        <v/>
      </c>
      <c r="BY143" s="65" t="str">
        <f t="shared" si="121"/>
        <v/>
      </c>
      <c r="BZ143" s="65" t="str">
        <f t="shared" si="122"/>
        <v/>
      </c>
      <c r="CA143" s="65" t="str">
        <f t="shared" si="123"/>
        <v/>
      </c>
      <c r="CB143" s="65" t="str">
        <f t="shared" si="124"/>
        <v/>
      </c>
      <c r="CC143" s="65" t="str">
        <f t="shared" si="125"/>
        <v/>
      </c>
      <c r="CD143" s="65" t="str">
        <f t="shared" si="126"/>
        <v/>
      </c>
      <c r="CE143" s="65" t="str">
        <f t="shared" si="127"/>
        <v/>
      </c>
      <c r="CF143" s="65" t="str">
        <f t="shared" si="128"/>
        <v/>
      </c>
      <c r="CG143" s="66" t="str">
        <f t="shared" si="129"/>
        <v/>
      </c>
      <c r="CI143" s="42" t="str">
        <f t="shared" si="130"/>
        <v/>
      </c>
      <c r="CK143" s="92" t="str">
        <f t="shared" si="131"/>
        <v/>
      </c>
      <c r="CL143" s="65" t="str">
        <f t="shared" si="132"/>
        <v/>
      </c>
      <c r="CM143" s="93" t="str">
        <f t="shared" si="133"/>
        <v/>
      </c>
      <c r="CN143" s="101" t="str">
        <f t="shared" si="102"/>
        <v/>
      </c>
      <c r="CP143" s="92" t="str">
        <f t="shared" si="134"/>
        <v/>
      </c>
      <c r="CQ143" s="65" t="str">
        <f t="shared" si="135"/>
        <v/>
      </c>
      <c r="CR143" s="93" t="str">
        <f t="shared" si="136"/>
        <v/>
      </c>
      <c r="CS143" s="101" t="str">
        <f t="shared" si="137"/>
        <v/>
      </c>
    </row>
    <row r="144" spans="1:97" x14ac:dyDescent="0.25">
      <c r="A144" s="51"/>
      <c r="B144" s="15" t="str">
        <f t="shared" si="101"/>
        <v/>
      </c>
      <c r="C144" s="15" t="str">
        <f t="shared" si="103"/>
        <v/>
      </c>
      <c r="D144" s="51"/>
      <c r="E144" s="137"/>
      <c r="F144" s="138"/>
      <c r="G144" s="139"/>
      <c r="H144" s="138"/>
      <c r="I144" s="140"/>
      <c r="J144" s="138"/>
      <c r="K144" s="141"/>
      <c r="L144" s="139"/>
      <c r="M144" s="142"/>
      <c r="N144" s="142"/>
      <c r="O144" s="143"/>
      <c r="P144" s="144"/>
      <c r="Q144" s="144"/>
      <c r="R144" s="144"/>
      <c r="S144" s="144"/>
      <c r="T144" s="144"/>
      <c r="U144" s="144"/>
      <c r="V144" s="144"/>
      <c r="W144" s="144"/>
      <c r="X144" s="145"/>
      <c r="Y144" s="51"/>
      <c r="Z144" s="13" t="str">
        <f t="shared" si="104"/>
        <v/>
      </c>
      <c r="AA144" s="51"/>
      <c r="AE144" s="42" t="str">
        <f t="shared" si="105"/>
        <v/>
      </c>
      <c r="AF144" s="42" t="str">
        <f>IF($I144="", "", IF(COUNTIF($I$10:$I143, I144)&gt;0, "", SUMIF($I$10:$I$3009, $I144, $AE$10:$AE$3009)))</f>
        <v/>
      </c>
      <c r="AG144" s="45" t="str">
        <f>IF($AF144="", "", COUNTIF($AF$10:$AF$3009, "&gt;"&amp;AF144)+1+COUNTIF($AF$10:$AF144, $AF144)-1)</f>
        <v/>
      </c>
      <c r="AI144" s="42" t="str">
        <f t="shared" si="106"/>
        <v/>
      </c>
      <c r="AK144" s="15" t="str">
        <f t="shared" si="107"/>
        <v/>
      </c>
      <c r="AM144" s="64" t="str">
        <f t="shared" si="108"/>
        <v/>
      </c>
      <c r="AN144" s="65" t="str">
        <f t="shared" si="109"/>
        <v/>
      </c>
      <c r="AO144" s="65" t="str">
        <f t="shared" si="110"/>
        <v/>
      </c>
      <c r="AP144" s="65" t="str">
        <f t="shared" si="111"/>
        <v/>
      </c>
      <c r="AQ144" s="65" t="str">
        <f t="shared" si="112"/>
        <v/>
      </c>
      <c r="AR144" s="65" t="str">
        <f t="shared" si="113"/>
        <v/>
      </c>
      <c r="AS144" s="65" t="str">
        <f t="shared" si="114"/>
        <v/>
      </c>
      <c r="AT144" s="65" t="str">
        <f t="shared" si="115"/>
        <v/>
      </c>
      <c r="AU144" s="65" t="str">
        <f t="shared" si="116"/>
        <v/>
      </c>
      <c r="AV144" s="66" t="str">
        <f t="shared" si="117"/>
        <v/>
      </c>
      <c r="AX144" s="73" t="str">
        <f t="shared" si="138"/>
        <v/>
      </c>
      <c r="AY144" s="74" t="str">
        <f t="shared" si="100"/>
        <v/>
      </c>
      <c r="AZ144" s="74" t="str">
        <f t="shared" si="100"/>
        <v/>
      </c>
      <c r="BA144" s="74" t="str">
        <f t="shared" si="100"/>
        <v/>
      </c>
      <c r="BB144" s="74" t="str">
        <f t="shared" si="100"/>
        <v/>
      </c>
      <c r="BC144" s="74" t="str">
        <f t="shared" si="100"/>
        <v/>
      </c>
      <c r="BD144" s="74" t="str">
        <f t="shared" si="100"/>
        <v/>
      </c>
      <c r="BE144" s="74" t="str">
        <f t="shared" si="100"/>
        <v/>
      </c>
      <c r="BF144" s="74" t="str">
        <f t="shared" si="100"/>
        <v/>
      </c>
      <c r="BG144" s="75" t="str">
        <f t="shared" si="100"/>
        <v/>
      </c>
      <c r="BI144" s="73" t="str">
        <f t="shared" si="139"/>
        <v/>
      </c>
      <c r="BJ144" s="74" t="str">
        <f t="shared" si="99"/>
        <v/>
      </c>
      <c r="BK144" s="74" t="str">
        <f t="shared" si="99"/>
        <v/>
      </c>
      <c r="BL144" s="74" t="str">
        <f t="shared" si="99"/>
        <v/>
      </c>
      <c r="BM144" s="74" t="str">
        <f t="shared" si="99"/>
        <v/>
      </c>
      <c r="BN144" s="74" t="str">
        <f t="shared" si="99"/>
        <v/>
      </c>
      <c r="BO144" s="74" t="str">
        <f t="shared" si="99"/>
        <v/>
      </c>
      <c r="BP144" s="74" t="str">
        <f t="shared" si="99"/>
        <v/>
      </c>
      <c r="BQ144" s="74" t="str">
        <f t="shared" si="99"/>
        <v/>
      </c>
      <c r="BR144" s="75" t="str">
        <f t="shared" si="99"/>
        <v/>
      </c>
      <c r="BU144" s="42" t="str">
        <f t="shared" si="118"/>
        <v/>
      </c>
      <c r="BV144" s="66" t="str">
        <f t="shared" si="119"/>
        <v/>
      </c>
      <c r="BX144" s="64" t="str">
        <f t="shared" si="120"/>
        <v/>
      </c>
      <c r="BY144" s="65" t="str">
        <f t="shared" si="121"/>
        <v/>
      </c>
      <c r="BZ144" s="65" t="str">
        <f t="shared" si="122"/>
        <v/>
      </c>
      <c r="CA144" s="65" t="str">
        <f t="shared" si="123"/>
        <v/>
      </c>
      <c r="CB144" s="65" t="str">
        <f t="shared" si="124"/>
        <v/>
      </c>
      <c r="CC144" s="65" t="str">
        <f t="shared" si="125"/>
        <v/>
      </c>
      <c r="CD144" s="65" t="str">
        <f t="shared" si="126"/>
        <v/>
      </c>
      <c r="CE144" s="65" t="str">
        <f t="shared" si="127"/>
        <v/>
      </c>
      <c r="CF144" s="65" t="str">
        <f t="shared" si="128"/>
        <v/>
      </c>
      <c r="CG144" s="66" t="str">
        <f t="shared" si="129"/>
        <v/>
      </c>
      <c r="CI144" s="42" t="str">
        <f t="shared" si="130"/>
        <v/>
      </c>
      <c r="CK144" s="92" t="str">
        <f t="shared" si="131"/>
        <v/>
      </c>
      <c r="CL144" s="65" t="str">
        <f t="shared" si="132"/>
        <v/>
      </c>
      <c r="CM144" s="93" t="str">
        <f t="shared" si="133"/>
        <v/>
      </c>
      <c r="CN144" s="101" t="str">
        <f t="shared" si="102"/>
        <v/>
      </c>
      <c r="CP144" s="92" t="str">
        <f t="shared" si="134"/>
        <v/>
      </c>
      <c r="CQ144" s="65" t="str">
        <f t="shared" si="135"/>
        <v/>
      </c>
      <c r="CR144" s="93" t="str">
        <f t="shared" si="136"/>
        <v/>
      </c>
      <c r="CS144" s="101" t="str">
        <f t="shared" si="137"/>
        <v/>
      </c>
    </row>
    <row r="145" spans="1:97" x14ac:dyDescent="0.25">
      <c r="A145" s="51"/>
      <c r="B145" s="15" t="str">
        <f t="shared" si="101"/>
        <v/>
      </c>
      <c r="C145" s="15" t="str">
        <f t="shared" si="103"/>
        <v/>
      </c>
      <c r="D145" s="51"/>
      <c r="E145" s="137"/>
      <c r="F145" s="138"/>
      <c r="G145" s="139"/>
      <c r="H145" s="138"/>
      <c r="I145" s="140"/>
      <c r="J145" s="138"/>
      <c r="K145" s="141"/>
      <c r="L145" s="139"/>
      <c r="M145" s="142"/>
      <c r="N145" s="142"/>
      <c r="O145" s="143"/>
      <c r="P145" s="144"/>
      <c r="Q145" s="144"/>
      <c r="R145" s="144"/>
      <c r="S145" s="144"/>
      <c r="T145" s="144"/>
      <c r="U145" s="144"/>
      <c r="V145" s="144"/>
      <c r="W145" s="144"/>
      <c r="X145" s="145"/>
      <c r="Y145" s="51"/>
      <c r="Z145" s="13" t="str">
        <f t="shared" si="104"/>
        <v/>
      </c>
      <c r="AA145" s="51"/>
      <c r="AE145" s="42" t="str">
        <f t="shared" si="105"/>
        <v/>
      </c>
      <c r="AF145" s="42" t="str">
        <f>IF($I145="", "", IF(COUNTIF($I$10:$I144, I145)&gt;0, "", SUMIF($I$10:$I$3009, $I145, $AE$10:$AE$3009)))</f>
        <v/>
      </c>
      <c r="AG145" s="45" t="str">
        <f>IF($AF145="", "", COUNTIF($AF$10:$AF$3009, "&gt;"&amp;AF145)+1+COUNTIF($AF$10:$AF145, $AF145)-1)</f>
        <v/>
      </c>
      <c r="AI145" s="42" t="str">
        <f t="shared" si="106"/>
        <v/>
      </c>
      <c r="AK145" s="15" t="str">
        <f t="shared" si="107"/>
        <v/>
      </c>
      <c r="AM145" s="64" t="str">
        <f t="shared" si="108"/>
        <v/>
      </c>
      <c r="AN145" s="65" t="str">
        <f t="shared" si="109"/>
        <v/>
      </c>
      <c r="AO145" s="65" t="str">
        <f t="shared" si="110"/>
        <v/>
      </c>
      <c r="AP145" s="65" t="str">
        <f t="shared" si="111"/>
        <v/>
      </c>
      <c r="AQ145" s="65" t="str">
        <f t="shared" si="112"/>
        <v/>
      </c>
      <c r="AR145" s="65" t="str">
        <f t="shared" si="113"/>
        <v/>
      </c>
      <c r="AS145" s="65" t="str">
        <f t="shared" si="114"/>
        <v/>
      </c>
      <c r="AT145" s="65" t="str">
        <f t="shared" si="115"/>
        <v/>
      </c>
      <c r="AU145" s="65" t="str">
        <f t="shared" si="116"/>
        <v/>
      </c>
      <c r="AV145" s="66" t="str">
        <f t="shared" si="117"/>
        <v/>
      </c>
      <c r="AX145" s="73" t="str">
        <f t="shared" si="138"/>
        <v/>
      </c>
      <c r="AY145" s="74" t="str">
        <f t="shared" si="100"/>
        <v/>
      </c>
      <c r="AZ145" s="74" t="str">
        <f t="shared" si="100"/>
        <v/>
      </c>
      <c r="BA145" s="74" t="str">
        <f t="shared" si="100"/>
        <v/>
      </c>
      <c r="BB145" s="74" t="str">
        <f t="shared" si="100"/>
        <v/>
      </c>
      <c r="BC145" s="74" t="str">
        <f t="shared" si="100"/>
        <v/>
      </c>
      <c r="BD145" s="74" t="str">
        <f t="shared" si="100"/>
        <v/>
      </c>
      <c r="BE145" s="74" t="str">
        <f t="shared" si="100"/>
        <v/>
      </c>
      <c r="BF145" s="74" t="str">
        <f t="shared" si="100"/>
        <v/>
      </c>
      <c r="BG145" s="75" t="str">
        <f t="shared" si="100"/>
        <v/>
      </c>
      <c r="BI145" s="73" t="str">
        <f t="shared" si="139"/>
        <v/>
      </c>
      <c r="BJ145" s="74" t="str">
        <f t="shared" si="99"/>
        <v/>
      </c>
      <c r="BK145" s="74" t="str">
        <f t="shared" si="99"/>
        <v/>
      </c>
      <c r="BL145" s="74" t="str">
        <f t="shared" si="99"/>
        <v/>
      </c>
      <c r="BM145" s="74" t="str">
        <f t="shared" si="99"/>
        <v/>
      </c>
      <c r="BN145" s="74" t="str">
        <f t="shared" si="99"/>
        <v/>
      </c>
      <c r="BO145" s="74" t="str">
        <f t="shared" si="99"/>
        <v/>
      </c>
      <c r="BP145" s="74" t="str">
        <f t="shared" si="99"/>
        <v/>
      </c>
      <c r="BQ145" s="74" t="str">
        <f t="shared" si="99"/>
        <v/>
      </c>
      <c r="BR145" s="75" t="str">
        <f t="shared" si="99"/>
        <v/>
      </c>
      <c r="BU145" s="42" t="str">
        <f t="shared" si="118"/>
        <v/>
      </c>
      <c r="BV145" s="66" t="str">
        <f t="shared" si="119"/>
        <v/>
      </c>
      <c r="BX145" s="64" t="str">
        <f t="shared" si="120"/>
        <v/>
      </c>
      <c r="BY145" s="65" t="str">
        <f t="shared" si="121"/>
        <v/>
      </c>
      <c r="BZ145" s="65" t="str">
        <f t="shared" si="122"/>
        <v/>
      </c>
      <c r="CA145" s="65" t="str">
        <f t="shared" si="123"/>
        <v/>
      </c>
      <c r="CB145" s="65" t="str">
        <f t="shared" si="124"/>
        <v/>
      </c>
      <c r="CC145" s="65" t="str">
        <f t="shared" si="125"/>
        <v/>
      </c>
      <c r="CD145" s="65" t="str">
        <f t="shared" si="126"/>
        <v/>
      </c>
      <c r="CE145" s="65" t="str">
        <f t="shared" si="127"/>
        <v/>
      </c>
      <c r="CF145" s="65" t="str">
        <f t="shared" si="128"/>
        <v/>
      </c>
      <c r="CG145" s="66" t="str">
        <f t="shared" si="129"/>
        <v/>
      </c>
      <c r="CI145" s="42" t="str">
        <f t="shared" si="130"/>
        <v/>
      </c>
      <c r="CK145" s="92" t="str">
        <f t="shared" si="131"/>
        <v/>
      </c>
      <c r="CL145" s="65" t="str">
        <f t="shared" si="132"/>
        <v/>
      </c>
      <c r="CM145" s="93" t="str">
        <f t="shared" si="133"/>
        <v/>
      </c>
      <c r="CN145" s="101" t="str">
        <f t="shared" si="102"/>
        <v/>
      </c>
      <c r="CP145" s="92" t="str">
        <f t="shared" si="134"/>
        <v/>
      </c>
      <c r="CQ145" s="65" t="str">
        <f t="shared" si="135"/>
        <v/>
      </c>
      <c r="CR145" s="93" t="str">
        <f t="shared" si="136"/>
        <v/>
      </c>
      <c r="CS145" s="101" t="str">
        <f t="shared" si="137"/>
        <v/>
      </c>
    </row>
    <row r="146" spans="1:97" x14ac:dyDescent="0.25">
      <c r="A146" s="51"/>
      <c r="B146" s="15" t="str">
        <f t="shared" si="101"/>
        <v/>
      </c>
      <c r="C146" s="15" t="str">
        <f t="shared" si="103"/>
        <v/>
      </c>
      <c r="D146" s="51"/>
      <c r="E146" s="137"/>
      <c r="F146" s="138"/>
      <c r="G146" s="139"/>
      <c r="H146" s="138"/>
      <c r="I146" s="140"/>
      <c r="J146" s="138"/>
      <c r="K146" s="141"/>
      <c r="L146" s="139"/>
      <c r="M146" s="142"/>
      <c r="N146" s="142"/>
      <c r="O146" s="143"/>
      <c r="P146" s="144"/>
      <c r="Q146" s="144"/>
      <c r="R146" s="144"/>
      <c r="S146" s="144"/>
      <c r="T146" s="144"/>
      <c r="U146" s="144"/>
      <c r="V146" s="144"/>
      <c r="W146" s="144"/>
      <c r="X146" s="145"/>
      <c r="Y146" s="51"/>
      <c r="Z146" s="13" t="str">
        <f t="shared" si="104"/>
        <v/>
      </c>
      <c r="AA146" s="51"/>
      <c r="AE146" s="42" t="str">
        <f t="shared" si="105"/>
        <v/>
      </c>
      <c r="AF146" s="42" t="str">
        <f>IF($I146="", "", IF(COUNTIF($I$10:$I145, I146)&gt;0, "", SUMIF($I$10:$I$3009, $I146, $AE$10:$AE$3009)))</f>
        <v/>
      </c>
      <c r="AG146" s="45" t="str">
        <f>IF($AF146="", "", COUNTIF($AF$10:$AF$3009, "&gt;"&amp;AF146)+1+COUNTIF($AF$10:$AF146, $AF146)-1)</f>
        <v/>
      </c>
      <c r="AI146" s="42" t="str">
        <f t="shared" si="106"/>
        <v/>
      </c>
      <c r="AK146" s="15" t="str">
        <f t="shared" si="107"/>
        <v/>
      </c>
      <c r="AM146" s="64" t="str">
        <f t="shared" si="108"/>
        <v/>
      </c>
      <c r="AN146" s="65" t="str">
        <f t="shared" si="109"/>
        <v/>
      </c>
      <c r="AO146" s="65" t="str">
        <f t="shared" si="110"/>
        <v/>
      </c>
      <c r="AP146" s="65" t="str">
        <f t="shared" si="111"/>
        <v/>
      </c>
      <c r="AQ146" s="65" t="str">
        <f t="shared" si="112"/>
        <v/>
      </c>
      <c r="AR146" s="65" t="str">
        <f t="shared" si="113"/>
        <v/>
      </c>
      <c r="AS146" s="65" t="str">
        <f t="shared" si="114"/>
        <v/>
      </c>
      <c r="AT146" s="65" t="str">
        <f t="shared" si="115"/>
        <v/>
      </c>
      <c r="AU146" s="65" t="str">
        <f t="shared" si="116"/>
        <v/>
      </c>
      <c r="AV146" s="66" t="str">
        <f t="shared" si="117"/>
        <v/>
      </c>
      <c r="AX146" s="73" t="str">
        <f t="shared" si="138"/>
        <v/>
      </c>
      <c r="AY146" s="74" t="str">
        <f t="shared" ref="AY146:BG155" si="140">IF(AY$9="", "", IF($H146=AY$9, $AE146, ""))</f>
        <v/>
      </c>
      <c r="AZ146" s="74" t="str">
        <f t="shared" si="140"/>
        <v/>
      </c>
      <c r="BA146" s="74" t="str">
        <f t="shared" si="140"/>
        <v/>
      </c>
      <c r="BB146" s="74" t="str">
        <f t="shared" si="140"/>
        <v/>
      </c>
      <c r="BC146" s="74" t="str">
        <f t="shared" si="140"/>
        <v/>
      </c>
      <c r="BD146" s="74" t="str">
        <f t="shared" si="140"/>
        <v/>
      </c>
      <c r="BE146" s="74" t="str">
        <f t="shared" si="140"/>
        <v/>
      </c>
      <c r="BF146" s="74" t="str">
        <f t="shared" si="140"/>
        <v/>
      </c>
      <c r="BG146" s="75" t="str">
        <f t="shared" si="140"/>
        <v/>
      </c>
      <c r="BI146" s="73" t="str">
        <f t="shared" si="139"/>
        <v/>
      </c>
      <c r="BJ146" s="74" t="str">
        <f t="shared" si="99"/>
        <v/>
      </c>
      <c r="BK146" s="74" t="str">
        <f t="shared" si="99"/>
        <v/>
      </c>
      <c r="BL146" s="74" t="str">
        <f t="shared" si="99"/>
        <v/>
      </c>
      <c r="BM146" s="74" t="str">
        <f t="shared" si="99"/>
        <v/>
      </c>
      <c r="BN146" s="74" t="str">
        <f t="shared" si="99"/>
        <v/>
      </c>
      <c r="BO146" s="74" t="str">
        <f t="shared" si="99"/>
        <v/>
      </c>
      <c r="BP146" s="74" t="str">
        <f t="shared" si="99"/>
        <v/>
      </c>
      <c r="BQ146" s="74" t="str">
        <f t="shared" si="99"/>
        <v/>
      </c>
      <c r="BR146" s="75" t="str">
        <f t="shared" si="99"/>
        <v/>
      </c>
      <c r="BU146" s="42" t="str">
        <f t="shared" si="118"/>
        <v/>
      </c>
      <c r="BV146" s="66" t="str">
        <f t="shared" si="119"/>
        <v/>
      </c>
      <c r="BX146" s="64" t="str">
        <f t="shared" si="120"/>
        <v/>
      </c>
      <c r="BY146" s="65" t="str">
        <f t="shared" si="121"/>
        <v/>
      </c>
      <c r="BZ146" s="65" t="str">
        <f t="shared" si="122"/>
        <v/>
      </c>
      <c r="CA146" s="65" t="str">
        <f t="shared" si="123"/>
        <v/>
      </c>
      <c r="CB146" s="65" t="str">
        <f t="shared" si="124"/>
        <v/>
      </c>
      <c r="CC146" s="65" t="str">
        <f t="shared" si="125"/>
        <v/>
      </c>
      <c r="CD146" s="65" t="str">
        <f t="shared" si="126"/>
        <v/>
      </c>
      <c r="CE146" s="65" t="str">
        <f t="shared" si="127"/>
        <v/>
      </c>
      <c r="CF146" s="65" t="str">
        <f t="shared" si="128"/>
        <v/>
      </c>
      <c r="CG146" s="66" t="str">
        <f t="shared" si="129"/>
        <v/>
      </c>
      <c r="CI146" s="42" t="str">
        <f t="shared" si="130"/>
        <v/>
      </c>
      <c r="CK146" s="92" t="str">
        <f t="shared" si="131"/>
        <v/>
      </c>
      <c r="CL146" s="65" t="str">
        <f t="shared" si="132"/>
        <v/>
      </c>
      <c r="CM146" s="93" t="str">
        <f t="shared" si="133"/>
        <v/>
      </c>
      <c r="CN146" s="101" t="str">
        <f t="shared" si="102"/>
        <v/>
      </c>
      <c r="CP146" s="92" t="str">
        <f t="shared" si="134"/>
        <v/>
      </c>
      <c r="CQ146" s="65" t="str">
        <f t="shared" si="135"/>
        <v/>
      </c>
      <c r="CR146" s="93" t="str">
        <f t="shared" si="136"/>
        <v/>
      </c>
      <c r="CS146" s="101" t="str">
        <f t="shared" si="137"/>
        <v/>
      </c>
    </row>
    <row r="147" spans="1:97" x14ac:dyDescent="0.25">
      <c r="A147" s="51"/>
      <c r="B147" s="15" t="str">
        <f t="shared" si="101"/>
        <v/>
      </c>
      <c r="C147" s="15" t="str">
        <f t="shared" si="103"/>
        <v/>
      </c>
      <c r="D147" s="51"/>
      <c r="E147" s="137"/>
      <c r="F147" s="138"/>
      <c r="G147" s="139"/>
      <c r="H147" s="138"/>
      <c r="I147" s="140"/>
      <c r="J147" s="138"/>
      <c r="K147" s="141"/>
      <c r="L147" s="139"/>
      <c r="M147" s="142"/>
      <c r="N147" s="142"/>
      <c r="O147" s="143"/>
      <c r="P147" s="144"/>
      <c r="Q147" s="144"/>
      <c r="R147" s="144"/>
      <c r="S147" s="144"/>
      <c r="T147" s="144"/>
      <c r="U147" s="144"/>
      <c r="V147" s="144"/>
      <c r="W147" s="144"/>
      <c r="X147" s="145"/>
      <c r="Y147" s="51"/>
      <c r="Z147" s="13" t="str">
        <f t="shared" si="104"/>
        <v/>
      </c>
      <c r="AA147" s="51"/>
      <c r="AE147" s="42" t="str">
        <f t="shared" si="105"/>
        <v/>
      </c>
      <c r="AF147" s="42" t="str">
        <f>IF($I147="", "", IF(COUNTIF($I$10:$I146, I147)&gt;0, "", SUMIF($I$10:$I$3009, $I147, $AE$10:$AE$3009)))</f>
        <v/>
      </c>
      <c r="AG147" s="45" t="str">
        <f>IF($AF147="", "", COUNTIF($AF$10:$AF$3009, "&gt;"&amp;AF147)+1+COUNTIF($AF$10:$AF147, $AF147)-1)</f>
        <v/>
      </c>
      <c r="AI147" s="42" t="str">
        <f t="shared" si="106"/>
        <v/>
      </c>
      <c r="AK147" s="15" t="str">
        <f t="shared" si="107"/>
        <v/>
      </c>
      <c r="AM147" s="64" t="str">
        <f t="shared" si="108"/>
        <v/>
      </c>
      <c r="AN147" s="65" t="str">
        <f t="shared" si="109"/>
        <v/>
      </c>
      <c r="AO147" s="65" t="str">
        <f t="shared" si="110"/>
        <v/>
      </c>
      <c r="AP147" s="65" t="str">
        <f t="shared" si="111"/>
        <v/>
      </c>
      <c r="AQ147" s="65" t="str">
        <f t="shared" si="112"/>
        <v/>
      </c>
      <c r="AR147" s="65" t="str">
        <f t="shared" si="113"/>
        <v/>
      </c>
      <c r="AS147" s="65" t="str">
        <f t="shared" si="114"/>
        <v/>
      </c>
      <c r="AT147" s="65" t="str">
        <f t="shared" si="115"/>
        <v/>
      </c>
      <c r="AU147" s="65" t="str">
        <f t="shared" si="116"/>
        <v/>
      </c>
      <c r="AV147" s="66" t="str">
        <f t="shared" si="117"/>
        <v/>
      </c>
      <c r="AX147" s="73" t="str">
        <f t="shared" si="138"/>
        <v/>
      </c>
      <c r="AY147" s="74" t="str">
        <f t="shared" si="140"/>
        <v/>
      </c>
      <c r="AZ147" s="74" t="str">
        <f t="shared" si="140"/>
        <v/>
      </c>
      <c r="BA147" s="74" t="str">
        <f t="shared" si="140"/>
        <v/>
      </c>
      <c r="BB147" s="74" t="str">
        <f t="shared" si="140"/>
        <v/>
      </c>
      <c r="BC147" s="74" t="str">
        <f t="shared" si="140"/>
        <v/>
      </c>
      <c r="BD147" s="74" t="str">
        <f t="shared" si="140"/>
        <v/>
      </c>
      <c r="BE147" s="74" t="str">
        <f t="shared" si="140"/>
        <v/>
      </c>
      <c r="BF147" s="74" t="str">
        <f t="shared" si="140"/>
        <v/>
      </c>
      <c r="BG147" s="75" t="str">
        <f t="shared" si="140"/>
        <v/>
      </c>
      <c r="BI147" s="73" t="str">
        <f t="shared" si="139"/>
        <v/>
      </c>
      <c r="BJ147" s="74" t="str">
        <f t="shared" si="99"/>
        <v/>
      </c>
      <c r="BK147" s="74" t="str">
        <f t="shared" si="99"/>
        <v/>
      </c>
      <c r="BL147" s="74" t="str">
        <f t="shared" si="99"/>
        <v/>
      </c>
      <c r="BM147" s="74" t="str">
        <f t="shared" si="99"/>
        <v/>
      </c>
      <c r="BN147" s="74" t="str">
        <f t="shared" si="99"/>
        <v/>
      </c>
      <c r="BO147" s="74" t="str">
        <f t="shared" si="99"/>
        <v/>
      </c>
      <c r="BP147" s="74" t="str">
        <f t="shared" si="99"/>
        <v/>
      </c>
      <c r="BQ147" s="74" t="str">
        <f t="shared" si="99"/>
        <v/>
      </c>
      <c r="BR147" s="75" t="str">
        <f t="shared" si="99"/>
        <v/>
      </c>
      <c r="BU147" s="42" t="str">
        <f t="shared" si="118"/>
        <v/>
      </c>
      <c r="BV147" s="66" t="str">
        <f t="shared" si="119"/>
        <v/>
      </c>
      <c r="BX147" s="64" t="str">
        <f t="shared" si="120"/>
        <v/>
      </c>
      <c r="BY147" s="65" t="str">
        <f t="shared" si="121"/>
        <v/>
      </c>
      <c r="BZ147" s="65" t="str">
        <f t="shared" si="122"/>
        <v/>
      </c>
      <c r="CA147" s="65" t="str">
        <f t="shared" si="123"/>
        <v/>
      </c>
      <c r="CB147" s="65" t="str">
        <f t="shared" si="124"/>
        <v/>
      </c>
      <c r="CC147" s="65" t="str">
        <f t="shared" si="125"/>
        <v/>
      </c>
      <c r="CD147" s="65" t="str">
        <f t="shared" si="126"/>
        <v/>
      </c>
      <c r="CE147" s="65" t="str">
        <f t="shared" si="127"/>
        <v/>
      </c>
      <c r="CF147" s="65" t="str">
        <f t="shared" si="128"/>
        <v/>
      </c>
      <c r="CG147" s="66" t="str">
        <f t="shared" si="129"/>
        <v/>
      </c>
      <c r="CI147" s="42" t="str">
        <f t="shared" si="130"/>
        <v/>
      </c>
      <c r="CK147" s="92" t="str">
        <f t="shared" si="131"/>
        <v/>
      </c>
      <c r="CL147" s="65" t="str">
        <f t="shared" si="132"/>
        <v/>
      </c>
      <c r="CM147" s="93" t="str">
        <f t="shared" si="133"/>
        <v/>
      </c>
      <c r="CN147" s="101" t="str">
        <f t="shared" si="102"/>
        <v/>
      </c>
      <c r="CP147" s="92" t="str">
        <f t="shared" si="134"/>
        <v/>
      </c>
      <c r="CQ147" s="65" t="str">
        <f t="shared" si="135"/>
        <v/>
      </c>
      <c r="CR147" s="93" t="str">
        <f t="shared" si="136"/>
        <v/>
      </c>
      <c r="CS147" s="101" t="str">
        <f t="shared" si="137"/>
        <v/>
      </c>
    </row>
    <row r="148" spans="1:97" x14ac:dyDescent="0.25">
      <c r="A148" s="51"/>
      <c r="B148" s="15" t="str">
        <f t="shared" si="101"/>
        <v/>
      </c>
      <c r="C148" s="15" t="str">
        <f t="shared" si="103"/>
        <v/>
      </c>
      <c r="D148" s="51"/>
      <c r="E148" s="137"/>
      <c r="F148" s="138"/>
      <c r="G148" s="139"/>
      <c r="H148" s="138"/>
      <c r="I148" s="140"/>
      <c r="J148" s="138"/>
      <c r="K148" s="141"/>
      <c r="L148" s="139"/>
      <c r="M148" s="142"/>
      <c r="N148" s="142"/>
      <c r="O148" s="143"/>
      <c r="P148" s="144"/>
      <c r="Q148" s="144"/>
      <c r="R148" s="144"/>
      <c r="S148" s="144"/>
      <c r="T148" s="144"/>
      <c r="U148" s="144"/>
      <c r="V148" s="144"/>
      <c r="W148" s="144"/>
      <c r="X148" s="145"/>
      <c r="Y148" s="51"/>
      <c r="Z148" s="13" t="str">
        <f t="shared" si="104"/>
        <v/>
      </c>
      <c r="AA148" s="51"/>
      <c r="AE148" s="42" t="str">
        <f t="shared" si="105"/>
        <v/>
      </c>
      <c r="AF148" s="42" t="str">
        <f>IF($I148="", "", IF(COUNTIF($I$10:$I147, I148)&gt;0, "", SUMIF($I$10:$I$3009, $I148, $AE$10:$AE$3009)))</f>
        <v/>
      </c>
      <c r="AG148" s="45" t="str">
        <f>IF($AF148="", "", COUNTIF($AF$10:$AF$3009, "&gt;"&amp;AF148)+1+COUNTIF($AF$10:$AF148, $AF148)-1)</f>
        <v/>
      </c>
      <c r="AI148" s="42" t="str">
        <f t="shared" si="106"/>
        <v/>
      </c>
      <c r="AK148" s="15" t="str">
        <f t="shared" si="107"/>
        <v/>
      </c>
      <c r="AM148" s="64" t="str">
        <f t="shared" si="108"/>
        <v/>
      </c>
      <c r="AN148" s="65" t="str">
        <f t="shared" si="109"/>
        <v/>
      </c>
      <c r="AO148" s="65" t="str">
        <f t="shared" si="110"/>
        <v/>
      </c>
      <c r="AP148" s="65" t="str">
        <f t="shared" si="111"/>
        <v/>
      </c>
      <c r="AQ148" s="65" t="str">
        <f t="shared" si="112"/>
        <v/>
      </c>
      <c r="AR148" s="65" t="str">
        <f t="shared" si="113"/>
        <v/>
      </c>
      <c r="AS148" s="65" t="str">
        <f t="shared" si="114"/>
        <v/>
      </c>
      <c r="AT148" s="65" t="str">
        <f t="shared" si="115"/>
        <v/>
      </c>
      <c r="AU148" s="65" t="str">
        <f t="shared" si="116"/>
        <v/>
      </c>
      <c r="AV148" s="66" t="str">
        <f t="shared" si="117"/>
        <v/>
      </c>
      <c r="AX148" s="73" t="str">
        <f t="shared" si="138"/>
        <v/>
      </c>
      <c r="AY148" s="74" t="str">
        <f t="shared" si="140"/>
        <v/>
      </c>
      <c r="AZ148" s="74" t="str">
        <f t="shared" si="140"/>
        <v/>
      </c>
      <c r="BA148" s="74" t="str">
        <f t="shared" si="140"/>
        <v/>
      </c>
      <c r="BB148" s="74" t="str">
        <f t="shared" si="140"/>
        <v/>
      </c>
      <c r="BC148" s="74" t="str">
        <f t="shared" si="140"/>
        <v/>
      </c>
      <c r="BD148" s="74" t="str">
        <f t="shared" si="140"/>
        <v/>
      </c>
      <c r="BE148" s="74" t="str">
        <f t="shared" si="140"/>
        <v/>
      </c>
      <c r="BF148" s="74" t="str">
        <f t="shared" si="140"/>
        <v/>
      </c>
      <c r="BG148" s="75" t="str">
        <f t="shared" si="140"/>
        <v/>
      </c>
      <c r="BI148" s="73" t="str">
        <f t="shared" si="139"/>
        <v/>
      </c>
      <c r="BJ148" s="74" t="str">
        <f t="shared" si="99"/>
        <v/>
      </c>
      <c r="BK148" s="74" t="str">
        <f t="shared" si="99"/>
        <v/>
      </c>
      <c r="BL148" s="74" t="str">
        <f t="shared" si="99"/>
        <v/>
      </c>
      <c r="BM148" s="74" t="str">
        <f t="shared" si="99"/>
        <v/>
      </c>
      <c r="BN148" s="74" t="str">
        <f t="shared" si="99"/>
        <v/>
      </c>
      <c r="BO148" s="74" t="str">
        <f t="shared" si="99"/>
        <v/>
      </c>
      <c r="BP148" s="74" t="str">
        <f t="shared" si="99"/>
        <v/>
      </c>
      <c r="BQ148" s="74" t="str">
        <f t="shared" si="99"/>
        <v/>
      </c>
      <c r="BR148" s="75" t="str">
        <f t="shared" si="99"/>
        <v/>
      </c>
      <c r="BU148" s="42" t="str">
        <f t="shared" si="118"/>
        <v/>
      </c>
      <c r="BV148" s="66" t="str">
        <f t="shared" si="119"/>
        <v/>
      </c>
      <c r="BX148" s="64" t="str">
        <f t="shared" si="120"/>
        <v/>
      </c>
      <c r="BY148" s="65" t="str">
        <f t="shared" si="121"/>
        <v/>
      </c>
      <c r="BZ148" s="65" t="str">
        <f t="shared" si="122"/>
        <v/>
      </c>
      <c r="CA148" s="65" t="str">
        <f t="shared" si="123"/>
        <v/>
      </c>
      <c r="CB148" s="65" t="str">
        <f t="shared" si="124"/>
        <v/>
      </c>
      <c r="CC148" s="65" t="str">
        <f t="shared" si="125"/>
        <v/>
      </c>
      <c r="CD148" s="65" t="str">
        <f t="shared" si="126"/>
        <v/>
      </c>
      <c r="CE148" s="65" t="str">
        <f t="shared" si="127"/>
        <v/>
      </c>
      <c r="CF148" s="65" t="str">
        <f t="shared" si="128"/>
        <v/>
      </c>
      <c r="CG148" s="66" t="str">
        <f t="shared" si="129"/>
        <v/>
      </c>
      <c r="CI148" s="42" t="str">
        <f t="shared" si="130"/>
        <v/>
      </c>
      <c r="CK148" s="92" t="str">
        <f t="shared" si="131"/>
        <v/>
      </c>
      <c r="CL148" s="65" t="str">
        <f t="shared" si="132"/>
        <v/>
      </c>
      <c r="CM148" s="93" t="str">
        <f t="shared" si="133"/>
        <v/>
      </c>
      <c r="CN148" s="101" t="str">
        <f t="shared" si="102"/>
        <v/>
      </c>
      <c r="CP148" s="92" t="str">
        <f t="shared" si="134"/>
        <v/>
      </c>
      <c r="CQ148" s="65" t="str">
        <f t="shared" si="135"/>
        <v/>
      </c>
      <c r="CR148" s="93" t="str">
        <f t="shared" si="136"/>
        <v/>
      </c>
      <c r="CS148" s="101" t="str">
        <f t="shared" si="137"/>
        <v/>
      </c>
    </row>
    <row r="149" spans="1:97" x14ac:dyDescent="0.25">
      <c r="A149" s="51"/>
      <c r="B149" s="15" t="str">
        <f t="shared" si="101"/>
        <v/>
      </c>
      <c r="C149" s="15" t="str">
        <f t="shared" si="103"/>
        <v/>
      </c>
      <c r="D149" s="51"/>
      <c r="E149" s="137"/>
      <c r="F149" s="138"/>
      <c r="G149" s="139"/>
      <c r="H149" s="138"/>
      <c r="I149" s="140"/>
      <c r="J149" s="138"/>
      <c r="K149" s="141"/>
      <c r="L149" s="139"/>
      <c r="M149" s="142"/>
      <c r="N149" s="142"/>
      <c r="O149" s="143"/>
      <c r="P149" s="144"/>
      <c r="Q149" s="144"/>
      <c r="R149" s="144"/>
      <c r="S149" s="144"/>
      <c r="T149" s="144"/>
      <c r="U149" s="144"/>
      <c r="V149" s="144"/>
      <c r="W149" s="144"/>
      <c r="X149" s="145"/>
      <c r="Y149" s="51"/>
      <c r="Z149" s="13" t="str">
        <f t="shared" si="104"/>
        <v/>
      </c>
      <c r="AA149" s="51"/>
      <c r="AE149" s="42" t="str">
        <f t="shared" si="105"/>
        <v/>
      </c>
      <c r="AF149" s="42" t="str">
        <f>IF($I149="", "", IF(COUNTIF($I$10:$I148, I149)&gt;0, "", SUMIF($I$10:$I$3009, $I149, $AE$10:$AE$3009)))</f>
        <v/>
      </c>
      <c r="AG149" s="45" t="str">
        <f>IF($AF149="", "", COUNTIF($AF$10:$AF$3009, "&gt;"&amp;AF149)+1+COUNTIF($AF$10:$AF149, $AF149)-1)</f>
        <v/>
      </c>
      <c r="AI149" s="42" t="str">
        <f t="shared" si="106"/>
        <v/>
      </c>
      <c r="AK149" s="15" t="str">
        <f t="shared" si="107"/>
        <v/>
      </c>
      <c r="AM149" s="64" t="str">
        <f t="shared" si="108"/>
        <v/>
      </c>
      <c r="AN149" s="65" t="str">
        <f t="shared" si="109"/>
        <v/>
      </c>
      <c r="AO149" s="65" t="str">
        <f t="shared" si="110"/>
        <v/>
      </c>
      <c r="AP149" s="65" t="str">
        <f t="shared" si="111"/>
        <v/>
      </c>
      <c r="AQ149" s="65" t="str">
        <f t="shared" si="112"/>
        <v/>
      </c>
      <c r="AR149" s="65" t="str">
        <f t="shared" si="113"/>
        <v/>
      </c>
      <c r="AS149" s="65" t="str">
        <f t="shared" si="114"/>
        <v/>
      </c>
      <c r="AT149" s="65" t="str">
        <f t="shared" si="115"/>
        <v/>
      </c>
      <c r="AU149" s="65" t="str">
        <f t="shared" si="116"/>
        <v/>
      </c>
      <c r="AV149" s="66" t="str">
        <f t="shared" si="117"/>
        <v/>
      </c>
      <c r="AX149" s="73" t="str">
        <f t="shared" si="138"/>
        <v/>
      </c>
      <c r="AY149" s="74" t="str">
        <f t="shared" si="140"/>
        <v/>
      </c>
      <c r="AZ149" s="74" t="str">
        <f t="shared" si="140"/>
        <v/>
      </c>
      <c r="BA149" s="74" t="str">
        <f t="shared" si="140"/>
        <v/>
      </c>
      <c r="BB149" s="74" t="str">
        <f t="shared" si="140"/>
        <v/>
      </c>
      <c r="BC149" s="74" t="str">
        <f t="shared" si="140"/>
        <v/>
      </c>
      <c r="BD149" s="74" t="str">
        <f t="shared" si="140"/>
        <v/>
      </c>
      <c r="BE149" s="74" t="str">
        <f t="shared" si="140"/>
        <v/>
      </c>
      <c r="BF149" s="74" t="str">
        <f t="shared" si="140"/>
        <v/>
      </c>
      <c r="BG149" s="75" t="str">
        <f t="shared" si="140"/>
        <v/>
      </c>
      <c r="BI149" s="73" t="str">
        <f t="shared" si="139"/>
        <v/>
      </c>
      <c r="BJ149" s="74" t="str">
        <f t="shared" si="99"/>
        <v/>
      </c>
      <c r="BK149" s="74" t="str">
        <f t="shared" si="99"/>
        <v/>
      </c>
      <c r="BL149" s="74" t="str">
        <f t="shared" si="99"/>
        <v/>
      </c>
      <c r="BM149" s="74" t="str">
        <f t="shared" si="99"/>
        <v/>
      </c>
      <c r="BN149" s="74" t="str">
        <f t="shared" si="99"/>
        <v/>
      </c>
      <c r="BO149" s="74" t="str">
        <f t="shared" si="99"/>
        <v/>
      </c>
      <c r="BP149" s="74" t="str">
        <f t="shared" si="99"/>
        <v/>
      </c>
      <c r="BQ149" s="74" t="str">
        <f t="shared" si="99"/>
        <v/>
      </c>
      <c r="BR149" s="75" t="str">
        <f t="shared" si="99"/>
        <v/>
      </c>
      <c r="BU149" s="42" t="str">
        <f t="shared" si="118"/>
        <v/>
      </c>
      <c r="BV149" s="66" t="str">
        <f t="shared" si="119"/>
        <v/>
      </c>
      <c r="BX149" s="64" t="str">
        <f t="shared" si="120"/>
        <v/>
      </c>
      <c r="BY149" s="65" t="str">
        <f t="shared" si="121"/>
        <v/>
      </c>
      <c r="BZ149" s="65" t="str">
        <f t="shared" si="122"/>
        <v/>
      </c>
      <c r="CA149" s="65" t="str">
        <f t="shared" si="123"/>
        <v/>
      </c>
      <c r="CB149" s="65" t="str">
        <f t="shared" si="124"/>
        <v/>
      </c>
      <c r="CC149" s="65" t="str">
        <f t="shared" si="125"/>
        <v/>
      </c>
      <c r="CD149" s="65" t="str">
        <f t="shared" si="126"/>
        <v/>
      </c>
      <c r="CE149" s="65" t="str">
        <f t="shared" si="127"/>
        <v/>
      </c>
      <c r="CF149" s="65" t="str">
        <f t="shared" si="128"/>
        <v/>
      </c>
      <c r="CG149" s="66" t="str">
        <f t="shared" si="129"/>
        <v/>
      </c>
      <c r="CI149" s="42" t="str">
        <f t="shared" si="130"/>
        <v/>
      </c>
      <c r="CK149" s="92" t="str">
        <f t="shared" si="131"/>
        <v/>
      </c>
      <c r="CL149" s="65" t="str">
        <f t="shared" si="132"/>
        <v/>
      </c>
      <c r="CM149" s="93" t="str">
        <f t="shared" si="133"/>
        <v/>
      </c>
      <c r="CN149" s="101" t="str">
        <f t="shared" si="102"/>
        <v/>
      </c>
      <c r="CP149" s="92" t="str">
        <f t="shared" si="134"/>
        <v/>
      </c>
      <c r="CQ149" s="65" t="str">
        <f t="shared" si="135"/>
        <v/>
      </c>
      <c r="CR149" s="93" t="str">
        <f t="shared" si="136"/>
        <v/>
      </c>
      <c r="CS149" s="101" t="str">
        <f t="shared" si="137"/>
        <v/>
      </c>
    </row>
    <row r="150" spans="1:97" x14ac:dyDescent="0.25">
      <c r="A150" s="51"/>
      <c r="B150" s="15" t="str">
        <f t="shared" si="101"/>
        <v/>
      </c>
      <c r="C150" s="15" t="str">
        <f t="shared" si="103"/>
        <v/>
      </c>
      <c r="D150" s="51"/>
      <c r="E150" s="137"/>
      <c r="F150" s="138"/>
      <c r="G150" s="139"/>
      <c r="H150" s="138"/>
      <c r="I150" s="140"/>
      <c r="J150" s="138"/>
      <c r="K150" s="141"/>
      <c r="L150" s="139"/>
      <c r="M150" s="142"/>
      <c r="N150" s="142"/>
      <c r="O150" s="143"/>
      <c r="P150" s="144"/>
      <c r="Q150" s="144"/>
      <c r="R150" s="144"/>
      <c r="S150" s="144"/>
      <c r="T150" s="144"/>
      <c r="U150" s="144"/>
      <c r="V150" s="144"/>
      <c r="W150" s="144"/>
      <c r="X150" s="145"/>
      <c r="Y150" s="51"/>
      <c r="Z150" s="13" t="str">
        <f t="shared" si="104"/>
        <v/>
      </c>
      <c r="AA150" s="51"/>
      <c r="AE150" s="42" t="str">
        <f t="shared" si="105"/>
        <v/>
      </c>
      <c r="AF150" s="42" t="str">
        <f>IF($I150="", "", IF(COUNTIF($I$10:$I149, I150)&gt;0, "", SUMIF($I$10:$I$3009, $I150, $AE$10:$AE$3009)))</f>
        <v/>
      </c>
      <c r="AG150" s="45" t="str">
        <f>IF($AF150="", "", COUNTIF($AF$10:$AF$3009, "&gt;"&amp;AF150)+1+COUNTIF($AF$10:$AF150, $AF150)-1)</f>
        <v/>
      </c>
      <c r="AI150" s="42" t="str">
        <f t="shared" si="106"/>
        <v/>
      </c>
      <c r="AK150" s="15" t="str">
        <f t="shared" si="107"/>
        <v/>
      </c>
      <c r="AM150" s="64" t="str">
        <f t="shared" si="108"/>
        <v/>
      </c>
      <c r="AN150" s="65" t="str">
        <f t="shared" si="109"/>
        <v/>
      </c>
      <c r="AO150" s="65" t="str">
        <f t="shared" si="110"/>
        <v/>
      </c>
      <c r="AP150" s="65" t="str">
        <f t="shared" si="111"/>
        <v/>
      </c>
      <c r="AQ150" s="65" t="str">
        <f t="shared" si="112"/>
        <v/>
      </c>
      <c r="AR150" s="65" t="str">
        <f t="shared" si="113"/>
        <v/>
      </c>
      <c r="AS150" s="65" t="str">
        <f t="shared" si="114"/>
        <v/>
      </c>
      <c r="AT150" s="65" t="str">
        <f t="shared" si="115"/>
        <v/>
      </c>
      <c r="AU150" s="65" t="str">
        <f t="shared" si="116"/>
        <v/>
      </c>
      <c r="AV150" s="66" t="str">
        <f t="shared" si="117"/>
        <v/>
      </c>
      <c r="AX150" s="73" t="str">
        <f t="shared" si="138"/>
        <v/>
      </c>
      <c r="AY150" s="74" t="str">
        <f t="shared" si="140"/>
        <v/>
      </c>
      <c r="AZ150" s="74" t="str">
        <f t="shared" si="140"/>
        <v/>
      </c>
      <c r="BA150" s="74" t="str">
        <f t="shared" si="140"/>
        <v/>
      </c>
      <c r="BB150" s="74" t="str">
        <f t="shared" si="140"/>
        <v/>
      </c>
      <c r="BC150" s="74" t="str">
        <f t="shared" si="140"/>
        <v/>
      </c>
      <c r="BD150" s="74" t="str">
        <f t="shared" si="140"/>
        <v/>
      </c>
      <c r="BE150" s="74" t="str">
        <f t="shared" si="140"/>
        <v/>
      </c>
      <c r="BF150" s="74" t="str">
        <f t="shared" si="140"/>
        <v/>
      </c>
      <c r="BG150" s="75" t="str">
        <f t="shared" si="140"/>
        <v/>
      </c>
      <c r="BI150" s="73" t="str">
        <f t="shared" si="139"/>
        <v/>
      </c>
      <c r="BJ150" s="74" t="str">
        <f t="shared" si="99"/>
        <v/>
      </c>
      <c r="BK150" s="74" t="str">
        <f t="shared" si="99"/>
        <v/>
      </c>
      <c r="BL150" s="74" t="str">
        <f t="shared" si="99"/>
        <v/>
      </c>
      <c r="BM150" s="74" t="str">
        <f t="shared" si="99"/>
        <v/>
      </c>
      <c r="BN150" s="74" t="str">
        <f t="shared" si="99"/>
        <v/>
      </c>
      <c r="BO150" s="74" t="str">
        <f t="shared" si="99"/>
        <v/>
      </c>
      <c r="BP150" s="74" t="str">
        <f t="shared" si="99"/>
        <v/>
      </c>
      <c r="BQ150" s="74" t="str">
        <f t="shared" si="99"/>
        <v/>
      </c>
      <c r="BR150" s="75" t="str">
        <f t="shared" si="99"/>
        <v/>
      </c>
      <c r="BU150" s="42" t="str">
        <f t="shared" si="118"/>
        <v/>
      </c>
      <c r="BV150" s="66" t="str">
        <f t="shared" si="119"/>
        <v/>
      </c>
      <c r="BX150" s="64" t="str">
        <f t="shared" si="120"/>
        <v/>
      </c>
      <c r="BY150" s="65" t="str">
        <f t="shared" si="121"/>
        <v/>
      </c>
      <c r="BZ150" s="65" t="str">
        <f t="shared" si="122"/>
        <v/>
      </c>
      <c r="CA150" s="65" t="str">
        <f t="shared" si="123"/>
        <v/>
      </c>
      <c r="CB150" s="65" t="str">
        <f t="shared" si="124"/>
        <v/>
      </c>
      <c r="CC150" s="65" t="str">
        <f t="shared" si="125"/>
        <v/>
      </c>
      <c r="CD150" s="65" t="str">
        <f t="shared" si="126"/>
        <v/>
      </c>
      <c r="CE150" s="65" t="str">
        <f t="shared" si="127"/>
        <v/>
      </c>
      <c r="CF150" s="65" t="str">
        <f t="shared" si="128"/>
        <v/>
      </c>
      <c r="CG150" s="66" t="str">
        <f t="shared" si="129"/>
        <v/>
      </c>
      <c r="CI150" s="42" t="str">
        <f t="shared" si="130"/>
        <v/>
      </c>
      <c r="CK150" s="92" t="str">
        <f t="shared" si="131"/>
        <v/>
      </c>
      <c r="CL150" s="65" t="str">
        <f t="shared" si="132"/>
        <v/>
      </c>
      <c r="CM150" s="93" t="str">
        <f t="shared" si="133"/>
        <v/>
      </c>
      <c r="CN150" s="101" t="str">
        <f t="shared" si="102"/>
        <v/>
      </c>
      <c r="CP150" s="92" t="str">
        <f t="shared" si="134"/>
        <v/>
      </c>
      <c r="CQ150" s="65" t="str">
        <f t="shared" si="135"/>
        <v/>
      </c>
      <c r="CR150" s="93" t="str">
        <f t="shared" si="136"/>
        <v/>
      </c>
      <c r="CS150" s="101" t="str">
        <f t="shared" si="137"/>
        <v/>
      </c>
    </row>
    <row r="151" spans="1:97" x14ac:dyDescent="0.25">
      <c r="A151" s="51"/>
      <c r="B151" s="15" t="str">
        <f t="shared" si="101"/>
        <v/>
      </c>
      <c r="C151" s="15" t="str">
        <f t="shared" si="103"/>
        <v/>
      </c>
      <c r="D151" s="51"/>
      <c r="E151" s="137"/>
      <c r="F151" s="138"/>
      <c r="G151" s="139"/>
      <c r="H151" s="138"/>
      <c r="I151" s="140"/>
      <c r="J151" s="138"/>
      <c r="K151" s="141"/>
      <c r="L151" s="139"/>
      <c r="M151" s="142"/>
      <c r="N151" s="142"/>
      <c r="O151" s="143"/>
      <c r="P151" s="144"/>
      <c r="Q151" s="144"/>
      <c r="R151" s="144"/>
      <c r="S151" s="144"/>
      <c r="T151" s="144"/>
      <c r="U151" s="144"/>
      <c r="V151" s="144"/>
      <c r="W151" s="144"/>
      <c r="X151" s="145"/>
      <c r="Y151" s="51"/>
      <c r="Z151" s="13" t="str">
        <f t="shared" si="104"/>
        <v/>
      </c>
      <c r="AA151" s="51"/>
      <c r="AE151" s="42" t="str">
        <f t="shared" si="105"/>
        <v/>
      </c>
      <c r="AF151" s="42" t="str">
        <f>IF($I151="", "", IF(COUNTIF($I$10:$I150, I151)&gt;0, "", SUMIF($I$10:$I$3009, $I151, $AE$10:$AE$3009)))</f>
        <v/>
      </c>
      <c r="AG151" s="45" t="str">
        <f>IF($AF151="", "", COUNTIF($AF$10:$AF$3009, "&gt;"&amp;AF151)+1+COUNTIF($AF$10:$AF151, $AF151)-1)</f>
        <v/>
      </c>
      <c r="AI151" s="42" t="str">
        <f t="shared" si="106"/>
        <v/>
      </c>
      <c r="AK151" s="15" t="str">
        <f t="shared" si="107"/>
        <v/>
      </c>
      <c r="AM151" s="64" t="str">
        <f t="shared" si="108"/>
        <v/>
      </c>
      <c r="AN151" s="65" t="str">
        <f t="shared" si="109"/>
        <v/>
      </c>
      <c r="AO151" s="65" t="str">
        <f t="shared" si="110"/>
        <v/>
      </c>
      <c r="AP151" s="65" t="str">
        <f t="shared" si="111"/>
        <v/>
      </c>
      <c r="AQ151" s="65" t="str">
        <f t="shared" si="112"/>
        <v/>
      </c>
      <c r="AR151" s="65" t="str">
        <f t="shared" si="113"/>
        <v/>
      </c>
      <c r="AS151" s="65" t="str">
        <f t="shared" si="114"/>
        <v/>
      </c>
      <c r="AT151" s="65" t="str">
        <f t="shared" si="115"/>
        <v/>
      </c>
      <c r="AU151" s="65" t="str">
        <f t="shared" si="116"/>
        <v/>
      </c>
      <c r="AV151" s="66" t="str">
        <f t="shared" si="117"/>
        <v/>
      </c>
      <c r="AX151" s="73" t="str">
        <f t="shared" si="138"/>
        <v/>
      </c>
      <c r="AY151" s="74" t="str">
        <f t="shared" si="140"/>
        <v/>
      </c>
      <c r="AZ151" s="74" t="str">
        <f t="shared" si="140"/>
        <v/>
      </c>
      <c r="BA151" s="74" t="str">
        <f t="shared" si="140"/>
        <v/>
      </c>
      <c r="BB151" s="74" t="str">
        <f t="shared" si="140"/>
        <v/>
      </c>
      <c r="BC151" s="74" t="str">
        <f t="shared" si="140"/>
        <v/>
      </c>
      <c r="BD151" s="74" t="str">
        <f t="shared" si="140"/>
        <v/>
      </c>
      <c r="BE151" s="74" t="str">
        <f t="shared" si="140"/>
        <v/>
      </c>
      <c r="BF151" s="74" t="str">
        <f t="shared" si="140"/>
        <v/>
      </c>
      <c r="BG151" s="75" t="str">
        <f t="shared" si="140"/>
        <v/>
      </c>
      <c r="BI151" s="73" t="str">
        <f t="shared" si="139"/>
        <v/>
      </c>
      <c r="BJ151" s="74" t="str">
        <f t="shared" si="99"/>
        <v/>
      </c>
      <c r="BK151" s="74" t="str">
        <f t="shared" si="99"/>
        <v/>
      </c>
      <c r="BL151" s="74" t="str">
        <f t="shared" si="99"/>
        <v/>
      </c>
      <c r="BM151" s="74" t="str">
        <f t="shared" si="99"/>
        <v/>
      </c>
      <c r="BN151" s="74" t="str">
        <f t="shared" si="99"/>
        <v/>
      </c>
      <c r="BO151" s="74" t="str">
        <f t="shared" si="99"/>
        <v/>
      </c>
      <c r="BP151" s="74" t="str">
        <f t="shared" si="99"/>
        <v/>
      </c>
      <c r="BQ151" s="74" t="str">
        <f t="shared" si="99"/>
        <v/>
      </c>
      <c r="BR151" s="75" t="str">
        <f t="shared" si="99"/>
        <v/>
      </c>
      <c r="BU151" s="42" t="str">
        <f t="shared" si="118"/>
        <v/>
      </c>
      <c r="BV151" s="66" t="str">
        <f t="shared" si="119"/>
        <v/>
      </c>
      <c r="BX151" s="64" t="str">
        <f t="shared" si="120"/>
        <v/>
      </c>
      <c r="BY151" s="65" t="str">
        <f t="shared" si="121"/>
        <v/>
      </c>
      <c r="BZ151" s="65" t="str">
        <f t="shared" si="122"/>
        <v/>
      </c>
      <c r="CA151" s="65" t="str">
        <f t="shared" si="123"/>
        <v/>
      </c>
      <c r="CB151" s="65" t="str">
        <f t="shared" si="124"/>
        <v/>
      </c>
      <c r="CC151" s="65" t="str">
        <f t="shared" si="125"/>
        <v/>
      </c>
      <c r="CD151" s="65" t="str">
        <f t="shared" si="126"/>
        <v/>
      </c>
      <c r="CE151" s="65" t="str">
        <f t="shared" si="127"/>
        <v/>
      </c>
      <c r="CF151" s="65" t="str">
        <f t="shared" si="128"/>
        <v/>
      </c>
      <c r="CG151" s="66" t="str">
        <f t="shared" si="129"/>
        <v/>
      </c>
      <c r="CI151" s="42" t="str">
        <f t="shared" si="130"/>
        <v/>
      </c>
      <c r="CK151" s="92" t="str">
        <f t="shared" si="131"/>
        <v/>
      </c>
      <c r="CL151" s="65" t="str">
        <f t="shared" si="132"/>
        <v/>
      </c>
      <c r="CM151" s="93" t="str">
        <f t="shared" si="133"/>
        <v/>
      </c>
      <c r="CN151" s="101" t="str">
        <f t="shared" si="102"/>
        <v/>
      </c>
      <c r="CP151" s="92" t="str">
        <f t="shared" si="134"/>
        <v/>
      </c>
      <c r="CQ151" s="65" t="str">
        <f t="shared" si="135"/>
        <v/>
      </c>
      <c r="CR151" s="93" t="str">
        <f t="shared" si="136"/>
        <v/>
      </c>
      <c r="CS151" s="101" t="str">
        <f t="shared" si="137"/>
        <v/>
      </c>
    </row>
    <row r="152" spans="1:97" x14ac:dyDescent="0.25">
      <c r="A152" s="51"/>
      <c r="B152" s="15" t="str">
        <f t="shared" si="101"/>
        <v/>
      </c>
      <c r="C152" s="15" t="str">
        <f t="shared" si="103"/>
        <v/>
      </c>
      <c r="D152" s="51"/>
      <c r="E152" s="137"/>
      <c r="F152" s="138"/>
      <c r="G152" s="139"/>
      <c r="H152" s="138"/>
      <c r="I152" s="140"/>
      <c r="J152" s="138"/>
      <c r="K152" s="141"/>
      <c r="L152" s="139"/>
      <c r="M152" s="142"/>
      <c r="N152" s="142"/>
      <c r="O152" s="143"/>
      <c r="P152" s="144"/>
      <c r="Q152" s="144"/>
      <c r="R152" s="144"/>
      <c r="S152" s="144"/>
      <c r="T152" s="144"/>
      <c r="U152" s="144"/>
      <c r="V152" s="144"/>
      <c r="W152" s="144"/>
      <c r="X152" s="145"/>
      <c r="Y152" s="51"/>
      <c r="Z152" s="13" t="str">
        <f t="shared" si="104"/>
        <v/>
      </c>
      <c r="AA152" s="51"/>
      <c r="AE152" s="42" t="str">
        <f t="shared" si="105"/>
        <v/>
      </c>
      <c r="AF152" s="42" t="str">
        <f>IF($I152="", "", IF(COUNTIF($I$10:$I151, I152)&gt;0, "", SUMIF($I$10:$I$3009, $I152, $AE$10:$AE$3009)))</f>
        <v/>
      </c>
      <c r="AG152" s="45" t="str">
        <f>IF($AF152="", "", COUNTIF($AF$10:$AF$3009, "&gt;"&amp;AF152)+1+COUNTIF($AF$10:$AF152, $AF152)-1)</f>
        <v/>
      </c>
      <c r="AI152" s="42" t="str">
        <f t="shared" si="106"/>
        <v/>
      </c>
      <c r="AK152" s="15" t="str">
        <f t="shared" si="107"/>
        <v/>
      </c>
      <c r="AM152" s="64" t="str">
        <f t="shared" si="108"/>
        <v/>
      </c>
      <c r="AN152" s="65" t="str">
        <f t="shared" si="109"/>
        <v/>
      </c>
      <c r="AO152" s="65" t="str">
        <f t="shared" si="110"/>
        <v/>
      </c>
      <c r="AP152" s="65" t="str">
        <f t="shared" si="111"/>
        <v/>
      </c>
      <c r="AQ152" s="65" t="str">
        <f t="shared" si="112"/>
        <v/>
      </c>
      <c r="AR152" s="65" t="str">
        <f t="shared" si="113"/>
        <v/>
      </c>
      <c r="AS152" s="65" t="str">
        <f t="shared" si="114"/>
        <v/>
      </c>
      <c r="AT152" s="65" t="str">
        <f t="shared" si="115"/>
        <v/>
      </c>
      <c r="AU152" s="65" t="str">
        <f t="shared" si="116"/>
        <v/>
      </c>
      <c r="AV152" s="66" t="str">
        <f t="shared" si="117"/>
        <v/>
      </c>
      <c r="AX152" s="73" t="str">
        <f t="shared" si="138"/>
        <v/>
      </c>
      <c r="AY152" s="74" t="str">
        <f t="shared" si="140"/>
        <v/>
      </c>
      <c r="AZ152" s="74" t="str">
        <f t="shared" si="140"/>
        <v/>
      </c>
      <c r="BA152" s="74" t="str">
        <f t="shared" si="140"/>
        <v/>
      </c>
      <c r="BB152" s="74" t="str">
        <f t="shared" si="140"/>
        <v/>
      </c>
      <c r="BC152" s="74" t="str">
        <f t="shared" si="140"/>
        <v/>
      </c>
      <c r="BD152" s="74" t="str">
        <f t="shared" si="140"/>
        <v/>
      </c>
      <c r="BE152" s="74" t="str">
        <f t="shared" si="140"/>
        <v/>
      </c>
      <c r="BF152" s="74" t="str">
        <f t="shared" si="140"/>
        <v/>
      </c>
      <c r="BG152" s="75" t="str">
        <f t="shared" si="140"/>
        <v/>
      </c>
      <c r="BI152" s="73" t="str">
        <f t="shared" si="139"/>
        <v/>
      </c>
      <c r="BJ152" s="74" t="str">
        <f t="shared" si="99"/>
        <v/>
      </c>
      <c r="BK152" s="74" t="str">
        <f t="shared" si="99"/>
        <v/>
      </c>
      <c r="BL152" s="74" t="str">
        <f t="shared" si="99"/>
        <v/>
      </c>
      <c r="BM152" s="74" t="str">
        <f t="shared" si="99"/>
        <v/>
      </c>
      <c r="BN152" s="74" t="str">
        <f t="shared" si="99"/>
        <v/>
      </c>
      <c r="BO152" s="74" t="str">
        <f t="shared" si="99"/>
        <v/>
      </c>
      <c r="BP152" s="74" t="str">
        <f t="shared" si="99"/>
        <v/>
      </c>
      <c r="BQ152" s="74" t="str">
        <f t="shared" si="99"/>
        <v/>
      </c>
      <c r="BR152" s="75" t="str">
        <f t="shared" si="99"/>
        <v/>
      </c>
      <c r="BU152" s="42" t="str">
        <f t="shared" si="118"/>
        <v/>
      </c>
      <c r="BV152" s="66" t="str">
        <f t="shared" si="119"/>
        <v/>
      </c>
      <c r="BX152" s="64" t="str">
        <f t="shared" si="120"/>
        <v/>
      </c>
      <c r="BY152" s="65" t="str">
        <f t="shared" si="121"/>
        <v/>
      </c>
      <c r="BZ152" s="65" t="str">
        <f t="shared" si="122"/>
        <v/>
      </c>
      <c r="CA152" s="65" t="str">
        <f t="shared" si="123"/>
        <v/>
      </c>
      <c r="CB152" s="65" t="str">
        <f t="shared" si="124"/>
        <v/>
      </c>
      <c r="CC152" s="65" t="str">
        <f t="shared" si="125"/>
        <v/>
      </c>
      <c r="CD152" s="65" t="str">
        <f t="shared" si="126"/>
        <v/>
      </c>
      <c r="CE152" s="65" t="str">
        <f t="shared" si="127"/>
        <v/>
      </c>
      <c r="CF152" s="65" t="str">
        <f t="shared" si="128"/>
        <v/>
      </c>
      <c r="CG152" s="66" t="str">
        <f t="shared" si="129"/>
        <v/>
      </c>
      <c r="CI152" s="42" t="str">
        <f t="shared" si="130"/>
        <v/>
      </c>
      <c r="CK152" s="92" t="str">
        <f t="shared" si="131"/>
        <v/>
      </c>
      <c r="CL152" s="65" t="str">
        <f t="shared" si="132"/>
        <v/>
      </c>
      <c r="CM152" s="93" t="str">
        <f t="shared" si="133"/>
        <v/>
      </c>
      <c r="CN152" s="101" t="str">
        <f t="shared" si="102"/>
        <v/>
      </c>
      <c r="CP152" s="92" t="str">
        <f t="shared" si="134"/>
        <v/>
      </c>
      <c r="CQ152" s="65" t="str">
        <f t="shared" si="135"/>
        <v/>
      </c>
      <c r="CR152" s="93" t="str">
        <f t="shared" si="136"/>
        <v/>
      </c>
      <c r="CS152" s="101" t="str">
        <f t="shared" si="137"/>
        <v/>
      </c>
    </row>
    <row r="153" spans="1:97" x14ac:dyDescent="0.25">
      <c r="A153" s="51"/>
      <c r="B153" s="15" t="str">
        <f t="shared" si="101"/>
        <v/>
      </c>
      <c r="C153" s="15" t="str">
        <f t="shared" si="103"/>
        <v/>
      </c>
      <c r="D153" s="51"/>
      <c r="E153" s="137"/>
      <c r="F153" s="138"/>
      <c r="G153" s="139"/>
      <c r="H153" s="138"/>
      <c r="I153" s="140"/>
      <c r="J153" s="138"/>
      <c r="K153" s="141"/>
      <c r="L153" s="139"/>
      <c r="M153" s="142"/>
      <c r="N153" s="142"/>
      <c r="O153" s="143"/>
      <c r="P153" s="144"/>
      <c r="Q153" s="144"/>
      <c r="R153" s="144"/>
      <c r="S153" s="144"/>
      <c r="T153" s="144"/>
      <c r="U153" s="144"/>
      <c r="V153" s="144"/>
      <c r="W153" s="144"/>
      <c r="X153" s="145"/>
      <c r="Y153" s="51"/>
      <c r="Z153" s="13" t="str">
        <f t="shared" si="104"/>
        <v/>
      </c>
      <c r="AA153" s="51"/>
      <c r="AE153" s="42" t="str">
        <f t="shared" si="105"/>
        <v/>
      </c>
      <c r="AF153" s="42" t="str">
        <f>IF($I153="", "", IF(COUNTIF($I$10:$I152, I153)&gt;0, "", SUMIF($I$10:$I$3009, $I153, $AE$10:$AE$3009)))</f>
        <v/>
      </c>
      <c r="AG153" s="45" t="str">
        <f>IF($AF153="", "", COUNTIF($AF$10:$AF$3009, "&gt;"&amp;AF153)+1+COUNTIF($AF$10:$AF153, $AF153)-1)</f>
        <v/>
      </c>
      <c r="AI153" s="42" t="str">
        <f t="shared" si="106"/>
        <v/>
      </c>
      <c r="AK153" s="15" t="str">
        <f t="shared" si="107"/>
        <v/>
      </c>
      <c r="AM153" s="64" t="str">
        <f t="shared" si="108"/>
        <v/>
      </c>
      <c r="AN153" s="65" t="str">
        <f t="shared" si="109"/>
        <v/>
      </c>
      <c r="AO153" s="65" t="str">
        <f t="shared" si="110"/>
        <v/>
      </c>
      <c r="AP153" s="65" t="str">
        <f t="shared" si="111"/>
        <v/>
      </c>
      <c r="AQ153" s="65" t="str">
        <f t="shared" si="112"/>
        <v/>
      </c>
      <c r="AR153" s="65" t="str">
        <f t="shared" si="113"/>
        <v/>
      </c>
      <c r="AS153" s="65" t="str">
        <f t="shared" si="114"/>
        <v/>
      </c>
      <c r="AT153" s="65" t="str">
        <f t="shared" si="115"/>
        <v/>
      </c>
      <c r="AU153" s="65" t="str">
        <f t="shared" si="116"/>
        <v/>
      </c>
      <c r="AV153" s="66" t="str">
        <f t="shared" si="117"/>
        <v/>
      </c>
      <c r="AX153" s="73" t="str">
        <f t="shared" si="138"/>
        <v/>
      </c>
      <c r="AY153" s="74" t="str">
        <f t="shared" si="140"/>
        <v/>
      </c>
      <c r="AZ153" s="74" t="str">
        <f t="shared" si="140"/>
        <v/>
      </c>
      <c r="BA153" s="74" t="str">
        <f t="shared" si="140"/>
        <v/>
      </c>
      <c r="BB153" s="74" t="str">
        <f t="shared" si="140"/>
        <v/>
      </c>
      <c r="BC153" s="74" t="str">
        <f t="shared" si="140"/>
        <v/>
      </c>
      <c r="BD153" s="74" t="str">
        <f t="shared" si="140"/>
        <v/>
      </c>
      <c r="BE153" s="74" t="str">
        <f t="shared" si="140"/>
        <v/>
      </c>
      <c r="BF153" s="74" t="str">
        <f t="shared" si="140"/>
        <v/>
      </c>
      <c r="BG153" s="75" t="str">
        <f t="shared" si="140"/>
        <v/>
      </c>
      <c r="BI153" s="73" t="str">
        <f t="shared" si="139"/>
        <v/>
      </c>
      <c r="BJ153" s="74" t="str">
        <f t="shared" si="99"/>
        <v/>
      </c>
      <c r="BK153" s="74" t="str">
        <f t="shared" si="99"/>
        <v/>
      </c>
      <c r="BL153" s="74" t="str">
        <f t="shared" si="99"/>
        <v/>
      </c>
      <c r="BM153" s="74" t="str">
        <f t="shared" si="99"/>
        <v/>
      </c>
      <c r="BN153" s="74" t="str">
        <f t="shared" si="99"/>
        <v/>
      </c>
      <c r="BO153" s="74" t="str">
        <f t="shared" si="99"/>
        <v/>
      </c>
      <c r="BP153" s="74" t="str">
        <f t="shared" si="99"/>
        <v/>
      </c>
      <c r="BQ153" s="74" t="str">
        <f t="shared" si="99"/>
        <v/>
      </c>
      <c r="BR153" s="75" t="str">
        <f t="shared" si="99"/>
        <v/>
      </c>
      <c r="BU153" s="42" t="str">
        <f t="shared" si="118"/>
        <v/>
      </c>
      <c r="BV153" s="66" t="str">
        <f t="shared" si="119"/>
        <v/>
      </c>
      <c r="BX153" s="64" t="str">
        <f t="shared" si="120"/>
        <v/>
      </c>
      <c r="BY153" s="65" t="str">
        <f t="shared" si="121"/>
        <v/>
      </c>
      <c r="BZ153" s="65" t="str">
        <f t="shared" si="122"/>
        <v/>
      </c>
      <c r="CA153" s="65" t="str">
        <f t="shared" si="123"/>
        <v/>
      </c>
      <c r="CB153" s="65" t="str">
        <f t="shared" si="124"/>
        <v/>
      </c>
      <c r="CC153" s="65" t="str">
        <f t="shared" si="125"/>
        <v/>
      </c>
      <c r="CD153" s="65" t="str">
        <f t="shared" si="126"/>
        <v/>
      </c>
      <c r="CE153" s="65" t="str">
        <f t="shared" si="127"/>
        <v/>
      </c>
      <c r="CF153" s="65" t="str">
        <f t="shared" si="128"/>
        <v/>
      </c>
      <c r="CG153" s="66" t="str">
        <f t="shared" si="129"/>
        <v/>
      </c>
      <c r="CI153" s="42" t="str">
        <f t="shared" si="130"/>
        <v/>
      </c>
      <c r="CK153" s="92" t="str">
        <f t="shared" si="131"/>
        <v/>
      </c>
      <c r="CL153" s="65" t="str">
        <f t="shared" si="132"/>
        <v/>
      </c>
      <c r="CM153" s="93" t="str">
        <f t="shared" si="133"/>
        <v/>
      </c>
      <c r="CN153" s="101" t="str">
        <f t="shared" si="102"/>
        <v/>
      </c>
      <c r="CP153" s="92" t="str">
        <f t="shared" si="134"/>
        <v/>
      </c>
      <c r="CQ153" s="65" t="str">
        <f t="shared" si="135"/>
        <v/>
      </c>
      <c r="CR153" s="93" t="str">
        <f t="shared" si="136"/>
        <v/>
      </c>
      <c r="CS153" s="101" t="str">
        <f t="shared" si="137"/>
        <v/>
      </c>
    </row>
    <row r="154" spans="1:97" x14ac:dyDescent="0.25">
      <c r="A154" s="51"/>
      <c r="B154" s="15" t="str">
        <f t="shared" si="101"/>
        <v/>
      </c>
      <c r="C154" s="15" t="str">
        <f t="shared" si="103"/>
        <v/>
      </c>
      <c r="D154" s="51"/>
      <c r="E154" s="137"/>
      <c r="F154" s="138"/>
      <c r="G154" s="139"/>
      <c r="H154" s="138"/>
      <c r="I154" s="140"/>
      <c r="J154" s="138"/>
      <c r="K154" s="141"/>
      <c r="L154" s="139"/>
      <c r="M154" s="142"/>
      <c r="N154" s="142"/>
      <c r="O154" s="143"/>
      <c r="P154" s="144"/>
      <c r="Q154" s="144"/>
      <c r="R154" s="144"/>
      <c r="S154" s="144"/>
      <c r="T154" s="144"/>
      <c r="U154" s="144"/>
      <c r="V154" s="144"/>
      <c r="W154" s="144"/>
      <c r="X154" s="145"/>
      <c r="Y154" s="51"/>
      <c r="Z154" s="13" t="str">
        <f t="shared" si="104"/>
        <v/>
      </c>
      <c r="AA154" s="51"/>
      <c r="AE154" s="42" t="str">
        <f t="shared" si="105"/>
        <v/>
      </c>
      <c r="AF154" s="42" t="str">
        <f>IF($I154="", "", IF(COUNTIF($I$10:$I153, I154)&gt;0, "", SUMIF($I$10:$I$3009, $I154, $AE$10:$AE$3009)))</f>
        <v/>
      </c>
      <c r="AG154" s="45" t="str">
        <f>IF($AF154="", "", COUNTIF($AF$10:$AF$3009, "&gt;"&amp;AF154)+1+COUNTIF($AF$10:$AF154, $AF154)-1)</f>
        <v/>
      </c>
      <c r="AI154" s="42" t="str">
        <f t="shared" si="106"/>
        <v/>
      </c>
      <c r="AK154" s="15" t="str">
        <f t="shared" si="107"/>
        <v/>
      </c>
      <c r="AM154" s="64" t="str">
        <f t="shared" si="108"/>
        <v/>
      </c>
      <c r="AN154" s="65" t="str">
        <f t="shared" si="109"/>
        <v/>
      </c>
      <c r="AO154" s="65" t="str">
        <f t="shared" si="110"/>
        <v/>
      </c>
      <c r="AP154" s="65" t="str">
        <f t="shared" si="111"/>
        <v/>
      </c>
      <c r="AQ154" s="65" t="str">
        <f t="shared" si="112"/>
        <v/>
      </c>
      <c r="AR154" s="65" t="str">
        <f t="shared" si="113"/>
        <v/>
      </c>
      <c r="AS154" s="65" t="str">
        <f t="shared" si="114"/>
        <v/>
      </c>
      <c r="AT154" s="65" t="str">
        <f t="shared" si="115"/>
        <v/>
      </c>
      <c r="AU154" s="65" t="str">
        <f t="shared" si="116"/>
        <v/>
      </c>
      <c r="AV154" s="66" t="str">
        <f t="shared" si="117"/>
        <v/>
      </c>
      <c r="AX154" s="73" t="str">
        <f t="shared" si="138"/>
        <v/>
      </c>
      <c r="AY154" s="74" t="str">
        <f t="shared" si="140"/>
        <v/>
      </c>
      <c r="AZ154" s="74" t="str">
        <f t="shared" si="140"/>
        <v/>
      </c>
      <c r="BA154" s="74" t="str">
        <f t="shared" si="140"/>
        <v/>
      </c>
      <c r="BB154" s="74" t="str">
        <f t="shared" si="140"/>
        <v/>
      </c>
      <c r="BC154" s="74" t="str">
        <f t="shared" si="140"/>
        <v/>
      </c>
      <c r="BD154" s="74" t="str">
        <f t="shared" si="140"/>
        <v/>
      </c>
      <c r="BE154" s="74" t="str">
        <f t="shared" si="140"/>
        <v/>
      </c>
      <c r="BF154" s="74" t="str">
        <f t="shared" si="140"/>
        <v/>
      </c>
      <c r="BG154" s="75" t="str">
        <f t="shared" si="140"/>
        <v/>
      </c>
      <c r="BI154" s="73" t="str">
        <f t="shared" si="139"/>
        <v/>
      </c>
      <c r="BJ154" s="74" t="str">
        <f t="shared" si="99"/>
        <v/>
      </c>
      <c r="BK154" s="74" t="str">
        <f t="shared" si="99"/>
        <v/>
      </c>
      <c r="BL154" s="74" t="str">
        <f t="shared" si="99"/>
        <v/>
      </c>
      <c r="BM154" s="74" t="str">
        <f t="shared" si="99"/>
        <v/>
      </c>
      <c r="BN154" s="74" t="str">
        <f t="shared" si="99"/>
        <v/>
      </c>
      <c r="BO154" s="74" t="str">
        <f t="shared" si="99"/>
        <v/>
      </c>
      <c r="BP154" s="74" t="str">
        <f t="shared" si="99"/>
        <v/>
      </c>
      <c r="BQ154" s="74" t="str">
        <f t="shared" si="99"/>
        <v/>
      </c>
      <c r="BR154" s="75" t="str">
        <f t="shared" si="99"/>
        <v/>
      </c>
      <c r="BU154" s="42" t="str">
        <f t="shared" si="118"/>
        <v/>
      </c>
      <c r="BV154" s="66" t="str">
        <f t="shared" si="119"/>
        <v/>
      </c>
      <c r="BX154" s="64" t="str">
        <f t="shared" si="120"/>
        <v/>
      </c>
      <c r="BY154" s="65" t="str">
        <f t="shared" si="121"/>
        <v/>
      </c>
      <c r="BZ154" s="65" t="str">
        <f t="shared" si="122"/>
        <v/>
      </c>
      <c r="CA154" s="65" t="str">
        <f t="shared" si="123"/>
        <v/>
      </c>
      <c r="CB154" s="65" t="str">
        <f t="shared" si="124"/>
        <v/>
      </c>
      <c r="CC154" s="65" t="str">
        <f t="shared" si="125"/>
        <v/>
      </c>
      <c r="CD154" s="65" t="str">
        <f t="shared" si="126"/>
        <v/>
      </c>
      <c r="CE154" s="65" t="str">
        <f t="shared" si="127"/>
        <v/>
      </c>
      <c r="CF154" s="65" t="str">
        <f t="shared" si="128"/>
        <v/>
      </c>
      <c r="CG154" s="66" t="str">
        <f t="shared" si="129"/>
        <v/>
      </c>
      <c r="CI154" s="42" t="str">
        <f t="shared" si="130"/>
        <v/>
      </c>
      <c r="CK154" s="92" t="str">
        <f t="shared" si="131"/>
        <v/>
      </c>
      <c r="CL154" s="65" t="str">
        <f t="shared" si="132"/>
        <v/>
      </c>
      <c r="CM154" s="93" t="str">
        <f t="shared" si="133"/>
        <v/>
      </c>
      <c r="CN154" s="101" t="str">
        <f t="shared" si="102"/>
        <v/>
      </c>
      <c r="CP154" s="92" t="str">
        <f t="shared" si="134"/>
        <v/>
      </c>
      <c r="CQ154" s="65" t="str">
        <f t="shared" si="135"/>
        <v/>
      </c>
      <c r="CR154" s="93" t="str">
        <f t="shared" si="136"/>
        <v/>
      </c>
      <c r="CS154" s="101" t="str">
        <f t="shared" si="137"/>
        <v/>
      </c>
    </row>
    <row r="155" spans="1:97" x14ac:dyDescent="0.25">
      <c r="A155" s="51"/>
      <c r="B155" s="15" t="str">
        <f t="shared" si="101"/>
        <v/>
      </c>
      <c r="C155" s="15" t="str">
        <f t="shared" si="103"/>
        <v/>
      </c>
      <c r="D155" s="51"/>
      <c r="E155" s="137"/>
      <c r="F155" s="138"/>
      <c r="G155" s="139"/>
      <c r="H155" s="138"/>
      <c r="I155" s="140"/>
      <c r="J155" s="138"/>
      <c r="K155" s="141"/>
      <c r="L155" s="139"/>
      <c r="M155" s="142"/>
      <c r="N155" s="142"/>
      <c r="O155" s="143"/>
      <c r="P155" s="144"/>
      <c r="Q155" s="144"/>
      <c r="R155" s="144"/>
      <c r="S155" s="144"/>
      <c r="T155" s="144"/>
      <c r="U155" s="144"/>
      <c r="V155" s="144"/>
      <c r="W155" s="144"/>
      <c r="X155" s="145"/>
      <c r="Y155" s="51"/>
      <c r="Z155" s="13" t="str">
        <f t="shared" si="104"/>
        <v/>
      </c>
      <c r="AA155" s="51"/>
      <c r="AE155" s="42" t="str">
        <f t="shared" si="105"/>
        <v/>
      </c>
      <c r="AF155" s="42" t="str">
        <f>IF($I155="", "", IF(COUNTIF($I$10:$I154, I155)&gt;0, "", SUMIF($I$10:$I$3009, $I155, $AE$10:$AE$3009)))</f>
        <v/>
      </c>
      <c r="AG155" s="45" t="str">
        <f>IF($AF155="", "", COUNTIF($AF$10:$AF$3009, "&gt;"&amp;AF155)+1+COUNTIF($AF$10:$AF155, $AF155)-1)</f>
        <v/>
      </c>
      <c r="AI155" s="42" t="str">
        <f t="shared" si="106"/>
        <v/>
      </c>
      <c r="AK155" s="15" t="str">
        <f t="shared" si="107"/>
        <v/>
      </c>
      <c r="AM155" s="64" t="str">
        <f t="shared" si="108"/>
        <v/>
      </c>
      <c r="AN155" s="65" t="str">
        <f t="shared" si="109"/>
        <v/>
      </c>
      <c r="AO155" s="65" t="str">
        <f t="shared" si="110"/>
        <v/>
      </c>
      <c r="AP155" s="65" t="str">
        <f t="shared" si="111"/>
        <v/>
      </c>
      <c r="AQ155" s="65" t="str">
        <f t="shared" si="112"/>
        <v/>
      </c>
      <c r="AR155" s="65" t="str">
        <f t="shared" si="113"/>
        <v/>
      </c>
      <c r="AS155" s="65" t="str">
        <f t="shared" si="114"/>
        <v/>
      </c>
      <c r="AT155" s="65" t="str">
        <f t="shared" si="115"/>
        <v/>
      </c>
      <c r="AU155" s="65" t="str">
        <f t="shared" si="116"/>
        <v/>
      </c>
      <c r="AV155" s="66" t="str">
        <f t="shared" si="117"/>
        <v/>
      </c>
      <c r="AX155" s="73" t="str">
        <f t="shared" si="138"/>
        <v/>
      </c>
      <c r="AY155" s="74" t="str">
        <f t="shared" si="140"/>
        <v/>
      </c>
      <c r="AZ155" s="74" t="str">
        <f t="shared" si="140"/>
        <v/>
      </c>
      <c r="BA155" s="74" t="str">
        <f t="shared" si="140"/>
        <v/>
      </c>
      <c r="BB155" s="74" t="str">
        <f t="shared" si="140"/>
        <v/>
      </c>
      <c r="BC155" s="74" t="str">
        <f t="shared" si="140"/>
        <v/>
      </c>
      <c r="BD155" s="74" t="str">
        <f t="shared" si="140"/>
        <v/>
      </c>
      <c r="BE155" s="74" t="str">
        <f t="shared" si="140"/>
        <v/>
      </c>
      <c r="BF155" s="74" t="str">
        <f t="shared" si="140"/>
        <v/>
      </c>
      <c r="BG155" s="75" t="str">
        <f t="shared" si="140"/>
        <v/>
      </c>
      <c r="BI155" s="73" t="str">
        <f t="shared" si="139"/>
        <v/>
      </c>
      <c r="BJ155" s="74" t="str">
        <f t="shared" si="99"/>
        <v/>
      </c>
      <c r="BK155" s="74" t="str">
        <f t="shared" si="99"/>
        <v/>
      </c>
      <c r="BL155" s="74" t="str">
        <f t="shared" si="99"/>
        <v/>
      </c>
      <c r="BM155" s="74" t="str">
        <f t="shared" si="99"/>
        <v/>
      </c>
      <c r="BN155" s="74" t="str">
        <f t="shared" si="99"/>
        <v/>
      </c>
      <c r="BO155" s="74" t="str">
        <f t="shared" si="99"/>
        <v/>
      </c>
      <c r="BP155" s="74" t="str">
        <f t="shared" si="99"/>
        <v/>
      </c>
      <c r="BQ155" s="74" t="str">
        <f t="shared" si="99"/>
        <v/>
      </c>
      <c r="BR155" s="75" t="str">
        <f t="shared" si="99"/>
        <v/>
      </c>
      <c r="BU155" s="42" t="str">
        <f t="shared" si="118"/>
        <v/>
      </c>
      <c r="BV155" s="66" t="str">
        <f t="shared" si="119"/>
        <v/>
      </c>
      <c r="BX155" s="64" t="str">
        <f t="shared" si="120"/>
        <v/>
      </c>
      <c r="BY155" s="65" t="str">
        <f t="shared" si="121"/>
        <v/>
      </c>
      <c r="BZ155" s="65" t="str">
        <f t="shared" si="122"/>
        <v/>
      </c>
      <c r="CA155" s="65" t="str">
        <f t="shared" si="123"/>
        <v/>
      </c>
      <c r="CB155" s="65" t="str">
        <f t="shared" si="124"/>
        <v/>
      </c>
      <c r="CC155" s="65" t="str">
        <f t="shared" si="125"/>
        <v/>
      </c>
      <c r="CD155" s="65" t="str">
        <f t="shared" si="126"/>
        <v/>
      </c>
      <c r="CE155" s="65" t="str">
        <f t="shared" si="127"/>
        <v/>
      </c>
      <c r="CF155" s="65" t="str">
        <f t="shared" si="128"/>
        <v/>
      </c>
      <c r="CG155" s="66" t="str">
        <f t="shared" si="129"/>
        <v/>
      </c>
      <c r="CI155" s="42" t="str">
        <f t="shared" si="130"/>
        <v/>
      </c>
      <c r="CK155" s="92" t="str">
        <f t="shared" si="131"/>
        <v/>
      </c>
      <c r="CL155" s="65" t="str">
        <f t="shared" si="132"/>
        <v/>
      </c>
      <c r="CM155" s="93" t="str">
        <f t="shared" si="133"/>
        <v/>
      </c>
      <c r="CN155" s="101" t="str">
        <f t="shared" si="102"/>
        <v/>
      </c>
      <c r="CP155" s="92" t="str">
        <f t="shared" si="134"/>
        <v/>
      </c>
      <c r="CQ155" s="65" t="str">
        <f t="shared" si="135"/>
        <v/>
      </c>
      <c r="CR155" s="93" t="str">
        <f t="shared" si="136"/>
        <v/>
      </c>
      <c r="CS155" s="101" t="str">
        <f t="shared" si="137"/>
        <v/>
      </c>
    </row>
    <row r="156" spans="1:97" x14ac:dyDescent="0.25">
      <c r="A156" s="51"/>
      <c r="B156" s="15" t="str">
        <f t="shared" si="101"/>
        <v/>
      </c>
      <c r="C156" s="15" t="str">
        <f t="shared" si="103"/>
        <v/>
      </c>
      <c r="D156" s="51"/>
      <c r="E156" s="137"/>
      <c r="F156" s="138"/>
      <c r="G156" s="139"/>
      <c r="H156" s="138"/>
      <c r="I156" s="140"/>
      <c r="J156" s="138"/>
      <c r="K156" s="141"/>
      <c r="L156" s="139"/>
      <c r="M156" s="142"/>
      <c r="N156" s="142"/>
      <c r="O156" s="143"/>
      <c r="P156" s="144"/>
      <c r="Q156" s="144"/>
      <c r="R156" s="144"/>
      <c r="S156" s="144"/>
      <c r="T156" s="144"/>
      <c r="U156" s="144"/>
      <c r="V156" s="144"/>
      <c r="W156" s="144"/>
      <c r="X156" s="145"/>
      <c r="Y156" s="51"/>
      <c r="Z156" s="13" t="str">
        <f t="shared" si="104"/>
        <v/>
      </c>
      <c r="AA156" s="51"/>
      <c r="AE156" s="42" t="str">
        <f t="shared" si="105"/>
        <v/>
      </c>
      <c r="AF156" s="42" t="str">
        <f>IF($I156="", "", IF(COUNTIF($I$10:$I155, I156)&gt;0, "", SUMIF($I$10:$I$3009, $I156, $AE$10:$AE$3009)))</f>
        <v/>
      </c>
      <c r="AG156" s="45" t="str">
        <f>IF($AF156="", "", COUNTIF($AF$10:$AF$3009, "&gt;"&amp;AF156)+1+COUNTIF($AF$10:$AF156, $AF156)-1)</f>
        <v/>
      </c>
      <c r="AI156" s="42" t="str">
        <f t="shared" si="106"/>
        <v/>
      </c>
      <c r="AK156" s="15" t="str">
        <f t="shared" si="107"/>
        <v/>
      </c>
      <c r="AM156" s="64" t="str">
        <f t="shared" si="108"/>
        <v/>
      </c>
      <c r="AN156" s="65" t="str">
        <f t="shared" si="109"/>
        <v/>
      </c>
      <c r="AO156" s="65" t="str">
        <f t="shared" si="110"/>
        <v/>
      </c>
      <c r="AP156" s="65" t="str">
        <f t="shared" si="111"/>
        <v/>
      </c>
      <c r="AQ156" s="65" t="str">
        <f t="shared" si="112"/>
        <v/>
      </c>
      <c r="AR156" s="65" t="str">
        <f t="shared" si="113"/>
        <v/>
      </c>
      <c r="AS156" s="65" t="str">
        <f t="shared" si="114"/>
        <v/>
      </c>
      <c r="AT156" s="65" t="str">
        <f t="shared" si="115"/>
        <v/>
      </c>
      <c r="AU156" s="65" t="str">
        <f t="shared" si="116"/>
        <v/>
      </c>
      <c r="AV156" s="66" t="str">
        <f t="shared" si="117"/>
        <v/>
      </c>
      <c r="AX156" s="73" t="str">
        <f t="shared" si="138"/>
        <v/>
      </c>
      <c r="AY156" s="74" t="str">
        <f t="shared" ref="AY156:BG165" si="141">IF(AY$9="", "", IF($H156=AY$9, $AE156, ""))</f>
        <v/>
      </c>
      <c r="AZ156" s="74" t="str">
        <f t="shared" si="141"/>
        <v/>
      </c>
      <c r="BA156" s="74" t="str">
        <f t="shared" si="141"/>
        <v/>
      </c>
      <c r="BB156" s="74" t="str">
        <f t="shared" si="141"/>
        <v/>
      </c>
      <c r="BC156" s="74" t="str">
        <f t="shared" si="141"/>
        <v/>
      </c>
      <c r="BD156" s="74" t="str">
        <f t="shared" si="141"/>
        <v/>
      </c>
      <c r="BE156" s="74" t="str">
        <f t="shared" si="141"/>
        <v/>
      </c>
      <c r="BF156" s="74" t="str">
        <f t="shared" si="141"/>
        <v/>
      </c>
      <c r="BG156" s="75" t="str">
        <f t="shared" si="141"/>
        <v/>
      </c>
      <c r="BI156" s="73" t="str">
        <f t="shared" si="139"/>
        <v/>
      </c>
      <c r="BJ156" s="74" t="str">
        <f t="shared" si="99"/>
        <v/>
      </c>
      <c r="BK156" s="74" t="str">
        <f t="shared" si="99"/>
        <v/>
      </c>
      <c r="BL156" s="74" t="str">
        <f t="shared" si="99"/>
        <v/>
      </c>
      <c r="BM156" s="74" t="str">
        <f t="shared" si="99"/>
        <v/>
      </c>
      <c r="BN156" s="74" t="str">
        <f t="shared" si="99"/>
        <v/>
      </c>
      <c r="BO156" s="74" t="str">
        <f t="shared" si="99"/>
        <v/>
      </c>
      <c r="BP156" s="74" t="str">
        <f t="shared" si="99"/>
        <v/>
      </c>
      <c r="BQ156" s="74" t="str">
        <f t="shared" si="99"/>
        <v/>
      </c>
      <c r="BR156" s="75" t="str">
        <f t="shared" si="99"/>
        <v/>
      </c>
      <c r="BU156" s="42" t="str">
        <f t="shared" si="118"/>
        <v/>
      </c>
      <c r="BV156" s="66" t="str">
        <f t="shared" si="119"/>
        <v/>
      </c>
      <c r="BX156" s="64" t="str">
        <f t="shared" si="120"/>
        <v/>
      </c>
      <c r="BY156" s="65" t="str">
        <f t="shared" si="121"/>
        <v/>
      </c>
      <c r="BZ156" s="65" t="str">
        <f t="shared" si="122"/>
        <v/>
      </c>
      <c r="CA156" s="65" t="str">
        <f t="shared" si="123"/>
        <v/>
      </c>
      <c r="CB156" s="65" t="str">
        <f t="shared" si="124"/>
        <v/>
      </c>
      <c r="CC156" s="65" t="str">
        <f t="shared" si="125"/>
        <v/>
      </c>
      <c r="CD156" s="65" t="str">
        <f t="shared" si="126"/>
        <v/>
      </c>
      <c r="CE156" s="65" t="str">
        <f t="shared" si="127"/>
        <v/>
      </c>
      <c r="CF156" s="65" t="str">
        <f t="shared" si="128"/>
        <v/>
      </c>
      <c r="CG156" s="66" t="str">
        <f t="shared" si="129"/>
        <v/>
      </c>
      <c r="CI156" s="42" t="str">
        <f t="shared" si="130"/>
        <v/>
      </c>
      <c r="CK156" s="92" t="str">
        <f t="shared" si="131"/>
        <v/>
      </c>
      <c r="CL156" s="65" t="str">
        <f t="shared" si="132"/>
        <v/>
      </c>
      <c r="CM156" s="93" t="str">
        <f t="shared" si="133"/>
        <v/>
      </c>
      <c r="CN156" s="101" t="str">
        <f t="shared" si="102"/>
        <v/>
      </c>
      <c r="CP156" s="92" t="str">
        <f t="shared" si="134"/>
        <v/>
      </c>
      <c r="CQ156" s="65" t="str">
        <f t="shared" si="135"/>
        <v/>
      </c>
      <c r="CR156" s="93" t="str">
        <f t="shared" si="136"/>
        <v/>
      </c>
      <c r="CS156" s="101" t="str">
        <f t="shared" si="137"/>
        <v/>
      </c>
    </row>
    <row r="157" spans="1:97" x14ac:dyDescent="0.25">
      <c r="A157" s="51"/>
      <c r="B157" s="15" t="str">
        <f t="shared" si="101"/>
        <v/>
      </c>
      <c r="C157" s="15" t="str">
        <f t="shared" si="103"/>
        <v/>
      </c>
      <c r="D157" s="51"/>
      <c r="E157" s="137"/>
      <c r="F157" s="138"/>
      <c r="G157" s="139"/>
      <c r="H157" s="138"/>
      <c r="I157" s="140"/>
      <c r="J157" s="138"/>
      <c r="K157" s="141"/>
      <c r="L157" s="139"/>
      <c r="M157" s="142"/>
      <c r="N157" s="142"/>
      <c r="O157" s="143"/>
      <c r="P157" s="144"/>
      <c r="Q157" s="144"/>
      <c r="R157" s="144"/>
      <c r="S157" s="144"/>
      <c r="T157" s="144"/>
      <c r="U157" s="144"/>
      <c r="V157" s="144"/>
      <c r="W157" s="144"/>
      <c r="X157" s="145"/>
      <c r="Y157" s="51"/>
      <c r="Z157" s="13" t="str">
        <f t="shared" si="104"/>
        <v/>
      </c>
      <c r="AA157" s="51"/>
      <c r="AE157" s="42" t="str">
        <f t="shared" si="105"/>
        <v/>
      </c>
      <c r="AF157" s="42" t="str">
        <f>IF($I157="", "", IF(COUNTIF($I$10:$I156, I157)&gt;0, "", SUMIF($I$10:$I$3009, $I157, $AE$10:$AE$3009)))</f>
        <v/>
      </c>
      <c r="AG157" s="45" t="str">
        <f>IF($AF157="", "", COUNTIF($AF$10:$AF$3009, "&gt;"&amp;AF157)+1+COUNTIF($AF$10:$AF157, $AF157)-1)</f>
        <v/>
      </c>
      <c r="AI157" s="42" t="str">
        <f t="shared" si="106"/>
        <v/>
      </c>
      <c r="AK157" s="15" t="str">
        <f t="shared" si="107"/>
        <v/>
      </c>
      <c r="AM157" s="64" t="str">
        <f t="shared" si="108"/>
        <v/>
      </c>
      <c r="AN157" s="65" t="str">
        <f t="shared" si="109"/>
        <v/>
      </c>
      <c r="AO157" s="65" t="str">
        <f t="shared" si="110"/>
        <v/>
      </c>
      <c r="AP157" s="65" t="str">
        <f t="shared" si="111"/>
        <v/>
      </c>
      <c r="AQ157" s="65" t="str">
        <f t="shared" si="112"/>
        <v/>
      </c>
      <c r="AR157" s="65" t="str">
        <f t="shared" si="113"/>
        <v/>
      </c>
      <c r="AS157" s="65" t="str">
        <f t="shared" si="114"/>
        <v/>
      </c>
      <c r="AT157" s="65" t="str">
        <f t="shared" si="115"/>
        <v/>
      </c>
      <c r="AU157" s="65" t="str">
        <f t="shared" si="116"/>
        <v/>
      </c>
      <c r="AV157" s="66" t="str">
        <f t="shared" si="117"/>
        <v/>
      </c>
      <c r="AX157" s="73" t="str">
        <f t="shared" si="138"/>
        <v/>
      </c>
      <c r="AY157" s="74" t="str">
        <f t="shared" si="141"/>
        <v/>
      </c>
      <c r="AZ157" s="74" t="str">
        <f t="shared" si="141"/>
        <v/>
      </c>
      <c r="BA157" s="74" t="str">
        <f t="shared" si="141"/>
        <v/>
      </c>
      <c r="BB157" s="74" t="str">
        <f t="shared" si="141"/>
        <v/>
      </c>
      <c r="BC157" s="74" t="str">
        <f t="shared" si="141"/>
        <v/>
      </c>
      <c r="BD157" s="74" t="str">
        <f t="shared" si="141"/>
        <v/>
      </c>
      <c r="BE157" s="74" t="str">
        <f t="shared" si="141"/>
        <v/>
      </c>
      <c r="BF157" s="74" t="str">
        <f t="shared" si="141"/>
        <v/>
      </c>
      <c r="BG157" s="75" t="str">
        <f t="shared" si="141"/>
        <v/>
      </c>
      <c r="BI157" s="73" t="str">
        <f t="shared" si="139"/>
        <v/>
      </c>
      <c r="BJ157" s="74" t="str">
        <f t="shared" si="99"/>
        <v/>
      </c>
      <c r="BK157" s="74" t="str">
        <f t="shared" si="99"/>
        <v/>
      </c>
      <c r="BL157" s="74" t="str">
        <f t="shared" si="99"/>
        <v/>
      </c>
      <c r="BM157" s="74" t="str">
        <f t="shared" si="99"/>
        <v/>
      </c>
      <c r="BN157" s="74" t="str">
        <f t="shared" si="99"/>
        <v/>
      </c>
      <c r="BO157" s="74" t="str">
        <f t="shared" si="99"/>
        <v/>
      </c>
      <c r="BP157" s="74" t="str">
        <f t="shared" si="99"/>
        <v/>
      </c>
      <c r="BQ157" s="74" t="str">
        <f t="shared" si="99"/>
        <v/>
      </c>
      <c r="BR157" s="75" t="str">
        <f t="shared" si="99"/>
        <v/>
      </c>
      <c r="BU157" s="42" t="str">
        <f t="shared" si="118"/>
        <v/>
      </c>
      <c r="BV157" s="66" t="str">
        <f t="shared" si="119"/>
        <v/>
      </c>
      <c r="BX157" s="64" t="str">
        <f t="shared" si="120"/>
        <v/>
      </c>
      <c r="BY157" s="65" t="str">
        <f t="shared" si="121"/>
        <v/>
      </c>
      <c r="BZ157" s="65" t="str">
        <f t="shared" si="122"/>
        <v/>
      </c>
      <c r="CA157" s="65" t="str">
        <f t="shared" si="123"/>
        <v/>
      </c>
      <c r="CB157" s="65" t="str">
        <f t="shared" si="124"/>
        <v/>
      </c>
      <c r="CC157" s="65" t="str">
        <f t="shared" si="125"/>
        <v/>
      </c>
      <c r="CD157" s="65" t="str">
        <f t="shared" si="126"/>
        <v/>
      </c>
      <c r="CE157" s="65" t="str">
        <f t="shared" si="127"/>
        <v/>
      </c>
      <c r="CF157" s="65" t="str">
        <f t="shared" si="128"/>
        <v/>
      </c>
      <c r="CG157" s="66" t="str">
        <f t="shared" si="129"/>
        <v/>
      </c>
      <c r="CI157" s="42" t="str">
        <f t="shared" si="130"/>
        <v/>
      </c>
      <c r="CK157" s="92" t="str">
        <f t="shared" si="131"/>
        <v/>
      </c>
      <c r="CL157" s="65" t="str">
        <f t="shared" si="132"/>
        <v/>
      </c>
      <c r="CM157" s="93" t="str">
        <f t="shared" si="133"/>
        <v/>
      </c>
      <c r="CN157" s="101" t="str">
        <f t="shared" si="102"/>
        <v/>
      </c>
      <c r="CP157" s="92" t="str">
        <f t="shared" si="134"/>
        <v/>
      </c>
      <c r="CQ157" s="65" t="str">
        <f t="shared" si="135"/>
        <v/>
      </c>
      <c r="CR157" s="93" t="str">
        <f t="shared" si="136"/>
        <v/>
      </c>
      <c r="CS157" s="101" t="str">
        <f t="shared" si="137"/>
        <v/>
      </c>
    </row>
    <row r="158" spans="1:97" x14ac:dyDescent="0.25">
      <c r="A158" s="51"/>
      <c r="B158" s="15" t="str">
        <f t="shared" si="101"/>
        <v/>
      </c>
      <c r="C158" s="15" t="str">
        <f t="shared" si="103"/>
        <v/>
      </c>
      <c r="D158" s="51"/>
      <c r="E158" s="137"/>
      <c r="F158" s="138"/>
      <c r="G158" s="139"/>
      <c r="H158" s="138"/>
      <c r="I158" s="140"/>
      <c r="J158" s="138"/>
      <c r="K158" s="141"/>
      <c r="L158" s="139"/>
      <c r="M158" s="142"/>
      <c r="N158" s="142"/>
      <c r="O158" s="143"/>
      <c r="P158" s="144"/>
      <c r="Q158" s="144"/>
      <c r="R158" s="144"/>
      <c r="S158" s="144"/>
      <c r="T158" s="144"/>
      <c r="U158" s="144"/>
      <c r="V158" s="144"/>
      <c r="W158" s="144"/>
      <c r="X158" s="145"/>
      <c r="Y158" s="51"/>
      <c r="Z158" s="13" t="str">
        <f t="shared" si="104"/>
        <v/>
      </c>
      <c r="AA158" s="51"/>
      <c r="AE158" s="42" t="str">
        <f t="shared" si="105"/>
        <v/>
      </c>
      <c r="AF158" s="42" t="str">
        <f>IF($I158="", "", IF(COUNTIF($I$10:$I157, I158)&gt;0, "", SUMIF($I$10:$I$3009, $I158, $AE$10:$AE$3009)))</f>
        <v/>
      </c>
      <c r="AG158" s="45" t="str">
        <f>IF($AF158="", "", COUNTIF($AF$10:$AF$3009, "&gt;"&amp;AF158)+1+COUNTIF($AF$10:$AF158, $AF158)-1)</f>
        <v/>
      </c>
      <c r="AI158" s="42" t="str">
        <f t="shared" si="106"/>
        <v/>
      </c>
      <c r="AK158" s="15" t="str">
        <f t="shared" si="107"/>
        <v/>
      </c>
      <c r="AM158" s="64" t="str">
        <f t="shared" si="108"/>
        <v/>
      </c>
      <c r="AN158" s="65" t="str">
        <f t="shared" si="109"/>
        <v/>
      </c>
      <c r="AO158" s="65" t="str">
        <f t="shared" si="110"/>
        <v/>
      </c>
      <c r="AP158" s="65" t="str">
        <f t="shared" si="111"/>
        <v/>
      </c>
      <c r="AQ158" s="65" t="str">
        <f t="shared" si="112"/>
        <v/>
      </c>
      <c r="AR158" s="65" t="str">
        <f t="shared" si="113"/>
        <v/>
      </c>
      <c r="AS158" s="65" t="str">
        <f t="shared" si="114"/>
        <v/>
      </c>
      <c r="AT158" s="65" t="str">
        <f t="shared" si="115"/>
        <v/>
      </c>
      <c r="AU158" s="65" t="str">
        <f t="shared" si="116"/>
        <v/>
      </c>
      <c r="AV158" s="66" t="str">
        <f t="shared" si="117"/>
        <v/>
      </c>
      <c r="AX158" s="73" t="str">
        <f t="shared" si="138"/>
        <v/>
      </c>
      <c r="AY158" s="74" t="str">
        <f t="shared" si="141"/>
        <v/>
      </c>
      <c r="AZ158" s="74" t="str">
        <f t="shared" si="141"/>
        <v/>
      </c>
      <c r="BA158" s="74" t="str">
        <f t="shared" si="141"/>
        <v/>
      </c>
      <c r="BB158" s="74" t="str">
        <f t="shared" si="141"/>
        <v/>
      </c>
      <c r="BC158" s="74" t="str">
        <f t="shared" si="141"/>
        <v/>
      </c>
      <c r="BD158" s="74" t="str">
        <f t="shared" si="141"/>
        <v/>
      </c>
      <c r="BE158" s="74" t="str">
        <f t="shared" si="141"/>
        <v/>
      </c>
      <c r="BF158" s="74" t="str">
        <f t="shared" si="141"/>
        <v/>
      </c>
      <c r="BG158" s="75" t="str">
        <f t="shared" si="141"/>
        <v/>
      </c>
      <c r="BI158" s="73" t="str">
        <f t="shared" si="139"/>
        <v/>
      </c>
      <c r="BJ158" s="74" t="str">
        <f t="shared" si="99"/>
        <v/>
      </c>
      <c r="BK158" s="74" t="str">
        <f t="shared" si="99"/>
        <v/>
      </c>
      <c r="BL158" s="74" t="str">
        <f t="shared" si="99"/>
        <v/>
      </c>
      <c r="BM158" s="74" t="str">
        <f t="shared" si="99"/>
        <v/>
      </c>
      <c r="BN158" s="74" t="str">
        <f t="shared" si="99"/>
        <v/>
      </c>
      <c r="BO158" s="74" t="str">
        <f t="shared" si="99"/>
        <v/>
      </c>
      <c r="BP158" s="74" t="str">
        <f t="shared" si="99"/>
        <v/>
      </c>
      <c r="BQ158" s="74" t="str">
        <f t="shared" si="99"/>
        <v/>
      </c>
      <c r="BR158" s="75" t="str">
        <f t="shared" si="99"/>
        <v/>
      </c>
      <c r="BU158" s="42" t="str">
        <f t="shared" si="118"/>
        <v/>
      </c>
      <c r="BV158" s="66" t="str">
        <f t="shared" si="119"/>
        <v/>
      </c>
      <c r="BX158" s="64" t="str">
        <f t="shared" si="120"/>
        <v/>
      </c>
      <c r="BY158" s="65" t="str">
        <f t="shared" si="121"/>
        <v/>
      </c>
      <c r="BZ158" s="65" t="str">
        <f t="shared" si="122"/>
        <v/>
      </c>
      <c r="CA158" s="65" t="str">
        <f t="shared" si="123"/>
        <v/>
      </c>
      <c r="CB158" s="65" t="str">
        <f t="shared" si="124"/>
        <v/>
      </c>
      <c r="CC158" s="65" t="str">
        <f t="shared" si="125"/>
        <v/>
      </c>
      <c r="CD158" s="65" t="str">
        <f t="shared" si="126"/>
        <v/>
      </c>
      <c r="CE158" s="65" t="str">
        <f t="shared" si="127"/>
        <v/>
      </c>
      <c r="CF158" s="65" t="str">
        <f t="shared" si="128"/>
        <v/>
      </c>
      <c r="CG158" s="66" t="str">
        <f t="shared" si="129"/>
        <v/>
      </c>
      <c r="CI158" s="42" t="str">
        <f t="shared" si="130"/>
        <v/>
      </c>
      <c r="CK158" s="92" t="str">
        <f t="shared" si="131"/>
        <v/>
      </c>
      <c r="CL158" s="65" t="str">
        <f t="shared" si="132"/>
        <v/>
      </c>
      <c r="CM158" s="93" t="str">
        <f t="shared" si="133"/>
        <v/>
      </c>
      <c r="CN158" s="101" t="str">
        <f t="shared" si="102"/>
        <v/>
      </c>
      <c r="CP158" s="92" t="str">
        <f t="shared" si="134"/>
        <v/>
      </c>
      <c r="CQ158" s="65" t="str">
        <f t="shared" si="135"/>
        <v/>
      </c>
      <c r="CR158" s="93" t="str">
        <f t="shared" si="136"/>
        <v/>
      </c>
      <c r="CS158" s="101" t="str">
        <f t="shared" si="137"/>
        <v/>
      </c>
    </row>
    <row r="159" spans="1:97" x14ac:dyDescent="0.25">
      <c r="A159" s="51"/>
      <c r="B159" s="15" t="str">
        <f t="shared" si="101"/>
        <v/>
      </c>
      <c r="C159" s="15" t="str">
        <f t="shared" si="103"/>
        <v/>
      </c>
      <c r="D159" s="51"/>
      <c r="E159" s="137"/>
      <c r="F159" s="138"/>
      <c r="G159" s="139"/>
      <c r="H159" s="138"/>
      <c r="I159" s="140"/>
      <c r="J159" s="138"/>
      <c r="K159" s="141"/>
      <c r="L159" s="139"/>
      <c r="M159" s="142"/>
      <c r="N159" s="142"/>
      <c r="O159" s="143"/>
      <c r="P159" s="144"/>
      <c r="Q159" s="144"/>
      <c r="R159" s="144"/>
      <c r="S159" s="144"/>
      <c r="T159" s="144"/>
      <c r="U159" s="144"/>
      <c r="V159" s="144"/>
      <c r="W159" s="144"/>
      <c r="X159" s="145"/>
      <c r="Y159" s="51"/>
      <c r="Z159" s="13" t="str">
        <f t="shared" si="104"/>
        <v/>
      </c>
      <c r="AA159" s="51"/>
      <c r="AE159" s="42" t="str">
        <f t="shared" si="105"/>
        <v/>
      </c>
      <c r="AF159" s="42" t="str">
        <f>IF($I159="", "", IF(COUNTIF($I$10:$I158, I159)&gt;0, "", SUMIF($I$10:$I$3009, $I159, $AE$10:$AE$3009)))</f>
        <v/>
      </c>
      <c r="AG159" s="45" t="str">
        <f>IF($AF159="", "", COUNTIF($AF$10:$AF$3009, "&gt;"&amp;AF159)+1+COUNTIF($AF$10:$AF159, $AF159)-1)</f>
        <v/>
      </c>
      <c r="AI159" s="42" t="str">
        <f t="shared" si="106"/>
        <v/>
      </c>
      <c r="AK159" s="15" t="str">
        <f t="shared" si="107"/>
        <v/>
      </c>
      <c r="AM159" s="64" t="str">
        <f t="shared" si="108"/>
        <v/>
      </c>
      <c r="AN159" s="65" t="str">
        <f t="shared" si="109"/>
        <v/>
      </c>
      <c r="AO159" s="65" t="str">
        <f t="shared" si="110"/>
        <v/>
      </c>
      <c r="AP159" s="65" t="str">
        <f t="shared" si="111"/>
        <v/>
      </c>
      <c r="AQ159" s="65" t="str">
        <f t="shared" si="112"/>
        <v/>
      </c>
      <c r="AR159" s="65" t="str">
        <f t="shared" si="113"/>
        <v/>
      </c>
      <c r="AS159" s="65" t="str">
        <f t="shared" si="114"/>
        <v/>
      </c>
      <c r="AT159" s="65" t="str">
        <f t="shared" si="115"/>
        <v/>
      </c>
      <c r="AU159" s="65" t="str">
        <f t="shared" si="116"/>
        <v/>
      </c>
      <c r="AV159" s="66" t="str">
        <f t="shared" si="117"/>
        <v/>
      </c>
      <c r="AX159" s="73" t="str">
        <f t="shared" si="138"/>
        <v/>
      </c>
      <c r="AY159" s="74" t="str">
        <f t="shared" si="141"/>
        <v/>
      </c>
      <c r="AZ159" s="74" t="str">
        <f t="shared" si="141"/>
        <v/>
      </c>
      <c r="BA159" s="74" t="str">
        <f t="shared" si="141"/>
        <v/>
      </c>
      <c r="BB159" s="74" t="str">
        <f t="shared" si="141"/>
        <v/>
      </c>
      <c r="BC159" s="74" t="str">
        <f t="shared" si="141"/>
        <v/>
      </c>
      <c r="BD159" s="74" t="str">
        <f t="shared" si="141"/>
        <v/>
      </c>
      <c r="BE159" s="74" t="str">
        <f t="shared" si="141"/>
        <v/>
      </c>
      <c r="BF159" s="74" t="str">
        <f t="shared" si="141"/>
        <v/>
      </c>
      <c r="BG159" s="75" t="str">
        <f t="shared" si="141"/>
        <v/>
      </c>
      <c r="BI159" s="73" t="str">
        <f t="shared" si="139"/>
        <v/>
      </c>
      <c r="BJ159" s="74" t="str">
        <f t="shared" si="99"/>
        <v/>
      </c>
      <c r="BK159" s="74" t="str">
        <f t="shared" si="99"/>
        <v/>
      </c>
      <c r="BL159" s="74" t="str">
        <f t="shared" si="99"/>
        <v/>
      </c>
      <c r="BM159" s="74" t="str">
        <f t="shared" si="99"/>
        <v/>
      </c>
      <c r="BN159" s="74" t="str">
        <f t="shared" si="99"/>
        <v/>
      </c>
      <c r="BO159" s="74" t="str">
        <f t="shared" si="99"/>
        <v/>
      </c>
      <c r="BP159" s="74" t="str">
        <f t="shared" si="99"/>
        <v/>
      </c>
      <c r="BQ159" s="74" t="str">
        <f t="shared" si="99"/>
        <v/>
      </c>
      <c r="BR159" s="75" t="str">
        <f t="shared" si="99"/>
        <v/>
      </c>
      <c r="BU159" s="42" t="str">
        <f t="shared" si="118"/>
        <v/>
      </c>
      <c r="BV159" s="66" t="str">
        <f t="shared" si="119"/>
        <v/>
      </c>
      <c r="BX159" s="64" t="str">
        <f t="shared" si="120"/>
        <v/>
      </c>
      <c r="BY159" s="65" t="str">
        <f t="shared" si="121"/>
        <v/>
      </c>
      <c r="BZ159" s="65" t="str">
        <f t="shared" si="122"/>
        <v/>
      </c>
      <c r="CA159" s="65" t="str">
        <f t="shared" si="123"/>
        <v/>
      </c>
      <c r="CB159" s="65" t="str">
        <f t="shared" si="124"/>
        <v/>
      </c>
      <c r="CC159" s="65" t="str">
        <f t="shared" si="125"/>
        <v/>
      </c>
      <c r="CD159" s="65" t="str">
        <f t="shared" si="126"/>
        <v/>
      </c>
      <c r="CE159" s="65" t="str">
        <f t="shared" si="127"/>
        <v/>
      </c>
      <c r="CF159" s="65" t="str">
        <f t="shared" si="128"/>
        <v/>
      </c>
      <c r="CG159" s="66" t="str">
        <f t="shared" si="129"/>
        <v/>
      </c>
      <c r="CI159" s="42" t="str">
        <f t="shared" si="130"/>
        <v/>
      </c>
      <c r="CK159" s="92" t="str">
        <f t="shared" si="131"/>
        <v/>
      </c>
      <c r="CL159" s="65" t="str">
        <f t="shared" si="132"/>
        <v/>
      </c>
      <c r="CM159" s="93" t="str">
        <f t="shared" si="133"/>
        <v/>
      </c>
      <c r="CN159" s="101" t="str">
        <f t="shared" si="102"/>
        <v/>
      </c>
      <c r="CP159" s="92" t="str">
        <f t="shared" si="134"/>
        <v/>
      </c>
      <c r="CQ159" s="65" t="str">
        <f t="shared" si="135"/>
        <v/>
      </c>
      <c r="CR159" s="93" t="str">
        <f t="shared" si="136"/>
        <v/>
      </c>
      <c r="CS159" s="101" t="str">
        <f t="shared" si="137"/>
        <v/>
      </c>
    </row>
    <row r="160" spans="1:97" x14ac:dyDescent="0.25">
      <c r="A160" s="51"/>
      <c r="B160" s="15" t="str">
        <f t="shared" si="101"/>
        <v/>
      </c>
      <c r="C160" s="15" t="str">
        <f t="shared" si="103"/>
        <v/>
      </c>
      <c r="D160" s="51"/>
      <c r="E160" s="137"/>
      <c r="F160" s="138"/>
      <c r="G160" s="139"/>
      <c r="H160" s="138"/>
      <c r="I160" s="140"/>
      <c r="J160" s="138"/>
      <c r="K160" s="141"/>
      <c r="L160" s="139"/>
      <c r="M160" s="142"/>
      <c r="N160" s="142"/>
      <c r="O160" s="143"/>
      <c r="P160" s="144"/>
      <c r="Q160" s="144"/>
      <c r="R160" s="144"/>
      <c r="S160" s="144"/>
      <c r="T160" s="144"/>
      <c r="U160" s="144"/>
      <c r="V160" s="144"/>
      <c r="W160" s="144"/>
      <c r="X160" s="145"/>
      <c r="Y160" s="51"/>
      <c r="Z160" s="13" t="str">
        <f t="shared" si="104"/>
        <v/>
      </c>
      <c r="AA160" s="51"/>
      <c r="AE160" s="42" t="str">
        <f t="shared" si="105"/>
        <v/>
      </c>
      <c r="AF160" s="42" t="str">
        <f>IF($I160="", "", IF(COUNTIF($I$10:$I159, I160)&gt;0, "", SUMIF($I$10:$I$3009, $I160, $AE$10:$AE$3009)))</f>
        <v/>
      </c>
      <c r="AG160" s="45" t="str">
        <f>IF($AF160="", "", COUNTIF($AF$10:$AF$3009, "&gt;"&amp;AF160)+1+COUNTIF($AF$10:$AF160, $AF160)-1)</f>
        <v/>
      </c>
      <c r="AI160" s="42" t="str">
        <f t="shared" si="106"/>
        <v/>
      </c>
      <c r="AK160" s="15" t="str">
        <f t="shared" si="107"/>
        <v/>
      </c>
      <c r="AM160" s="64" t="str">
        <f t="shared" si="108"/>
        <v/>
      </c>
      <c r="AN160" s="65" t="str">
        <f t="shared" si="109"/>
        <v/>
      </c>
      <c r="AO160" s="65" t="str">
        <f t="shared" si="110"/>
        <v/>
      </c>
      <c r="AP160" s="65" t="str">
        <f t="shared" si="111"/>
        <v/>
      </c>
      <c r="AQ160" s="65" t="str">
        <f t="shared" si="112"/>
        <v/>
      </c>
      <c r="AR160" s="65" t="str">
        <f t="shared" si="113"/>
        <v/>
      </c>
      <c r="AS160" s="65" t="str">
        <f t="shared" si="114"/>
        <v/>
      </c>
      <c r="AT160" s="65" t="str">
        <f t="shared" si="115"/>
        <v/>
      </c>
      <c r="AU160" s="65" t="str">
        <f t="shared" si="116"/>
        <v/>
      </c>
      <c r="AV160" s="66" t="str">
        <f t="shared" si="117"/>
        <v/>
      </c>
      <c r="AX160" s="73" t="str">
        <f t="shared" si="138"/>
        <v/>
      </c>
      <c r="AY160" s="74" t="str">
        <f t="shared" si="141"/>
        <v/>
      </c>
      <c r="AZ160" s="74" t="str">
        <f t="shared" si="141"/>
        <v/>
      </c>
      <c r="BA160" s="74" t="str">
        <f t="shared" si="141"/>
        <v/>
      </c>
      <c r="BB160" s="74" t="str">
        <f t="shared" si="141"/>
        <v/>
      </c>
      <c r="BC160" s="74" t="str">
        <f t="shared" si="141"/>
        <v/>
      </c>
      <c r="BD160" s="74" t="str">
        <f t="shared" si="141"/>
        <v/>
      </c>
      <c r="BE160" s="74" t="str">
        <f t="shared" si="141"/>
        <v/>
      </c>
      <c r="BF160" s="74" t="str">
        <f t="shared" si="141"/>
        <v/>
      </c>
      <c r="BG160" s="75" t="str">
        <f t="shared" si="141"/>
        <v/>
      </c>
      <c r="BI160" s="73" t="str">
        <f t="shared" si="139"/>
        <v/>
      </c>
      <c r="BJ160" s="74" t="str">
        <f t="shared" si="99"/>
        <v/>
      </c>
      <c r="BK160" s="74" t="str">
        <f t="shared" si="99"/>
        <v/>
      </c>
      <c r="BL160" s="74" t="str">
        <f t="shared" si="99"/>
        <v/>
      </c>
      <c r="BM160" s="74" t="str">
        <f t="shared" si="99"/>
        <v/>
      </c>
      <c r="BN160" s="74" t="str">
        <f t="shared" ref="BJ160:BR188" si="142">IFERROR(IF(BN$9="", "", IF($H160=BN$9, $AE160-$L160, "")), "")</f>
        <v/>
      </c>
      <c r="BO160" s="74" t="str">
        <f t="shared" si="142"/>
        <v/>
      </c>
      <c r="BP160" s="74" t="str">
        <f t="shared" si="142"/>
        <v/>
      </c>
      <c r="BQ160" s="74" t="str">
        <f t="shared" si="142"/>
        <v/>
      </c>
      <c r="BR160" s="75" t="str">
        <f t="shared" si="142"/>
        <v/>
      </c>
      <c r="BU160" s="42" t="str">
        <f t="shared" si="118"/>
        <v/>
      </c>
      <c r="BV160" s="66" t="str">
        <f t="shared" si="119"/>
        <v/>
      </c>
      <c r="BX160" s="64" t="str">
        <f t="shared" si="120"/>
        <v/>
      </c>
      <c r="BY160" s="65" t="str">
        <f t="shared" si="121"/>
        <v/>
      </c>
      <c r="BZ160" s="65" t="str">
        <f t="shared" si="122"/>
        <v/>
      </c>
      <c r="CA160" s="65" t="str">
        <f t="shared" si="123"/>
        <v/>
      </c>
      <c r="CB160" s="65" t="str">
        <f t="shared" si="124"/>
        <v/>
      </c>
      <c r="CC160" s="65" t="str">
        <f t="shared" si="125"/>
        <v/>
      </c>
      <c r="CD160" s="65" t="str">
        <f t="shared" si="126"/>
        <v/>
      </c>
      <c r="CE160" s="65" t="str">
        <f t="shared" si="127"/>
        <v/>
      </c>
      <c r="CF160" s="65" t="str">
        <f t="shared" si="128"/>
        <v/>
      </c>
      <c r="CG160" s="66" t="str">
        <f t="shared" si="129"/>
        <v/>
      </c>
      <c r="CI160" s="42" t="str">
        <f t="shared" si="130"/>
        <v/>
      </c>
      <c r="CK160" s="92" t="str">
        <f t="shared" si="131"/>
        <v/>
      </c>
      <c r="CL160" s="65" t="str">
        <f t="shared" si="132"/>
        <v/>
      </c>
      <c r="CM160" s="93" t="str">
        <f t="shared" si="133"/>
        <v/>
      </c>
      <c r="CN160" s="101" t="str">
        <f t="shared" si="102"/>
        <v/>
      </c>
      <c r="CP160" s="92" t="str">
        <f t="shared" si="134"/>
        <v/>
      </c>
      <c r="CQ160" s="65" t="str">
        <f t="shared" si="135"/>
        <v/>
      </c>
      <c r="CR160" s="93" t="str">
        <f t="shared" si="136"/>
        <v/>
      </c>
      <c r="CS160" s="101" t="str">
        <f t="shared" si="137"/>
        <v/>
      </c>
    </row>
    <row r="161" spans="1:97" x14ac:dyDescent="0.25">
      <c r="A161" s="51"/>
      <c r="B161" s="15" t="str">
        <f t="shared" si="101"/>
        <v/>
      </c>
      <c r="C161" s="15" t="str">
        <f t="shared" si="103"/>
        <v/>
      </c>
      <c r="D161" s="51"/>
      <c r="E161" s="137"/>
      <c r="F161" s="138"/>
      <c r="G161" s="139"/>
      <c r="H161" s="138"/>
      <c r="I161" s="140"/>
      <c r="J161" s="138"/>
      <c r="K161" s="141"/>
      <c r="L161" s="139"/>
      <c r="M161" s="142"/>
      <c r="N161" s="142"/>
      <c r="O161" s="143"/>
      <c r="P161" s="144"/>
      <c r="Q161" s="144"/>
      <c r="R161" s="144"/>
      <c r="S161" s="144"/>
      <c r="T161" s="144"/>
      <c r="U161" s="144"/>
      <c r="V161" s="144"/>
      <c r="W161" s="144"/>
      <c r="X161" s="145"/>
      <c r="Y161" s="51"/>
      <c r="Z161" s="13" t="str">
        <f t="shared" si="104"/>
        <v/>
      </c>
      <c r="AA161" s="51"/>
      <c r="AE161" s="42" t="str">
        <f t="shared" si="105"/>
        <v/>
      </c>
      <c r="AF161" s="42" t="str">
        <f>IF($I161="", "", IF(COUNTIF($I$10:$I160, I161)&gt;0, "", SUMIF($I$10:$I$3009, $I161, $AE$10:$AE$3009)))</f>
        <v/>
      </c>
      <c r="AG161" s="45" t="str">
        <f>IF($AF161="", "", COUNTIF($AF$10:$AF$3009, "&gt;"&amp;AF161)+1+COUNTIF($AF$10:$AF161, $AF161)-1)</f>
        <v/>
      </c>
      <c r="AI161" s="42" t="str">
        <f t="shared" si="106"/>
        <v/>
      </c>
      <c r="AK161" s="15" t="str">
        <f t="shared" si="107"/>
        <v/>
      </c>
      <c r="AM161" s="64" t="str">
        <f t="shared" si="108"/>
        <v/>
      </c>
      <c r="AN161" s="65" t="str">
        <f t="shared" si="109"/>
        <v/>
      </c>
      <c r="AO161" s="65" t="str">
        <f t="shared" si="110"/>
        <v/>
      </c>
      <c r="AP161" s="65" t="str">
        <f t="shared" si="111"/>
        <v/>
      </c>
      <c r="AQ161" s="65" t="str">
        <f t="shared" si="112"/>
        <v/>
      </c>
      <c r="AR161" s="65" t="str">
        <f t="shared" si="113"/>
        <v/>
      </c>
      <c r="AS161" s="65" t="str">
        <f t="shared" si="114"/>
        <v/>
      </c>
      <c r="AT161" s="65" t="str">
        <f t="shared" si="115"/>
        <v/>
      </c>
      <c r="AU161" s="65" t="str">
        <f t="shared" si="116"/>
        <v/>
      </c>
      <c r="AV161" s="66" t="str">
        <f t="shared" si="117"/>
        <v/>
      </c>
      <c r="AX161" s="73" t="str">
        <f t="shared" si="138"/>
        <v/>
      </c>
      <c r="AY161" s="74" t="str">
        <f t="shared" si="141"/>
        <v/>
      </c>
      <c r="AZ161" s="74" t="str">
        <f t="shared" si="141"/>
        <v/>
      </c>
      <c r="BA161" s="74" t="str">
        <f t="shared" si="141"/>
        <v/>
      </c>
      <c r="BB161" s="74" t="str">
        <f t="shared" si="141"/>
        <v/>
      </c>
      <c r="BC161" s="74" t="str">
        <f t="shared" si="141"/>
        <v/>
      </c>
      <c r="BD161" s="74" t="str">
        <f t="shared" si="141"/>
        <v/>
      </c>
      <c r="BE161" s="74" t="str">
        <f t="shared" si="141"/>
        <v/>
      </c>
      <c r="BF161" s="74" t="str">
        <f t="shared" si="141"/>
        <v/>
      </c>
      <c r="BG161" s="75" t="str">
        <f t="shared" si="141"/>
        <v/>
      </c>
      <c r="BI161" s="73" t="str">
        <f t="shared" si="139"/>
        <v/>
      </c>
      <c r="BJ161" s="74" t="str">
        <f t="shared" si="142"/>
        <v/>
      </c>
      <c r="BK161" s="74" t="str">
        <f t="shared" si="142"/>
        <v/>
      </c>
      <c r="BL161" s="74" t="str">
        <f t="shared" si="142"/>
        <v/>
      </c>
      <c r="BM161" s="74" t="str">
        <f t="shared" si="142"/>
        <v/>
      </c>
      <c r="BN161" s="74" t="str">
        <f t="shared" si="142"/>
        <v/>
      </c>
      <c r="BO161" s="74" t="str">
        <f t="shared" si="142"/>
        <v/>
      </c>
      <c r="BP161" s="74" t="str">
        <f t="shared" si="142"/>
        <v/>
      </c>
      <c r="BQ161" s="74" t="str">
        <f t="shared" si="142"/>
        <v/>
      </c>
      <c r="BR161" s="75" t="str">
        <f t="shared" si="142"/>
        <v/>
      </c>
      <c r="BU161" s="42" t="str">
        <f t="shared" si="118"/>
        <v/>
      </c>
      <c r="BV161" s="66" t="str">
        <f t="shared" si="119"/>
        <v/>
      </c>
      <c r="BX161" s="64" t="str">
        <f t="shared" si="120"/>
        <v/>
      </c>
      <c r="BY161" s="65" t="str">
        <f t="shared" si="121"/>
        <v/>
      </c>
      <c r="BZ161" s="65" t="str">
        <f t="shared" si="122"/>
        <v/>
      </c>
      <c r="CA161" s="65" t="str">
        <f t="shared" si="123"/>
        <v/>
      </c>
      <c r="CB161" s="65" t="str">
        <f t="shared" si="124"/>
        <v/>
      </c>
      <c r="CC161" s="65" t="str">
        <f t="shared" si="125"/>
        <v/>
      </c>
      <c r="CD161" s="65" t="str">
        <f t="shared" si="126"/>
        <v/>
      </c>
      <c r="CE161" s="65" t="str">
        <f t="shared" si="127"/>
        <v/>
      </c>
      <c r="CF161" s="65" t="str">
        <f t="shared" si="128"/>
        <v/>
      </c>
      <c r="CG161" s="66" t="str">
        <f t="shared" si="129"/>
        <v/>
      </c>
      <c r="CI161" s="42" t="str">
        <f t="shared" si="130"/>
        <v/>
      </c>
      <c r="CK161" s="92" t="str">
        <f t="shared" si="131"/>
        <v/>
      </c>
      <c r="CL161" s="65" t="str">
        <f t="shared" si="132"/>
        <v/>
      </c>
      <c r="CM161" s="93" t="str">
        <f t="shared" si="133"/>
        <v/>
      </c>
      <c r="CN161" s="101" t="str">
        <f t="shared" si="102"/>
        <v/>
      </c>
      <c r="CP161" s="92" t="str">
        <f t="shared" si="134"/>
        <v/>
      </c>
      <c r="CQ161" s="65" t="str">
        <f t="shared" si="135"/>
        <v/>
      </c>
      <c r="CR161" s="93" t="str">
        <f t="shared" si="136"/>
        <v/>
      </c>
      <c r="CS161" s="101" t="str">
        <f t="shared" si="137"/>
        <v/>
      </c>
    </row>
    <row r="162" spans="1:97" x14ac:dyDescent="0.25">
      <c r="A162" s="51"/>
      <c r="B162" s="15" t="str">
        <f t="shared" si="101"/>
        <v/>
      </c>
      <c r="C162" s="15" t="str">
        <f t="shared" si="103"/>
        <v/>
      </c>
      <c r="D162" s="51"/>
      <c r="E162" s="137"/>
      <c r="F162" s="138"/>
      <c r="G162" s="139"/>
      <c r="H162" s="138"/>
      <c r="I162" s="140"/>
      <c r="J162" s="138"/>
      <c r="K162" s="141"/>
      <c r="L162" s="139"/>
      <c r="M162" s="142"/>
      <c r="N162" s="142"/>
      <c r="O162" s="143"/>
      <c r="P162" s="144"/>
      <c r="Q162" s="144"/>
      <c r="R162" s="144"/>
      <c r="S162" s="144"/>
      <c r="T162" s="144"/>
      <c r="U162" s="144"/>
      <c r="V162" s="144"/>
      <c r="W162" s="144"/>
      <c r="X162" s="145"/>
      <c r="Y162" s="51"/>
      <c r="Z162" s="13" t="str">
        <f t="shared" si="104"/>
        <v/>
      </c>
      <c r="AA162" s="51"/>
      <c r="AE162" s="42" t="str">
        <f t="shared" si="105"/>
        <v/>
      </c>
      <c r="AF162" s="42" t="str">
        <f>IF($I162="", "", IF(COUNTIF($I$10:$I161, I162)&gt;0, "", SUMIF($I$10:$I$3009, $I162, $AE$10:$AE$3009)))</f>
        <v/>
      </c>
      <c r="AG162" s="45" t="str">
        <f>IF($AF162="", "", COUNTIF($AF$10:$AF$3009, "&gt;"&amp;AF162)+1+COUNTIF($AF$10:$AF162, $AF162)-1)</f>
        <v/>
      </c>
      <c r="AI162" s="42" t="str">
        <f t="shared" si="106"/>
        <v/>
      </c>
      <c r="AK162" s="15" t="str">
        <f t="shared" si="107"/>
        <v/>
      </c>
      <c r="AM162" s="64" t="str">
        <f t="shared" si="108"/>
        <v/>
      </c>
      <c r="AN162" s="65" t="str">
        <f t="shared" si="109"/>
        <v/>
      </c>
      <c r="AO162" s="65" t="str">
        <f t="shared" si="110"/>
        <v/>
      </c>
      <c r="AP162" s="65" t="str">
        <f t="shared" si="111"/>
        <v/>
      </c>
      <c r="AQ162" s="65" t="str">
        <f t="shared" si="112"/>
        <v/>
      </c>
      <c r="AR162" s="65" t="str">
        <f t="shared" si="113"/>
        <v/>
      </c>
      <c r="AS162" s="65" t="str">
        <f t="shared" si="114"/>
        <v/>
      </c>
      <c r="AT162" s="65" t="str">
        <f t="shared" si="115"/>
        <v/>
      </c>
      <c r="AU162" s="65" t="str">
        <f t="shared" si="116"/>
        <v/>
      </c>
      <c r="AV162" s="66" t="str">
        <f t="shared" si="117"/>
        <v/>
      </c>
      <c r="AX162" s="73" t="str">
        <f t="shared" si="138"/>
        <v/>
      </c>
      <c r="AY162" s="74" t="str">
        <f t="shared" si="141"/>
        <v/>
      </c>
      <c r="AZ162" s="74" t="str">
        <f t="shared" si="141"/>
        <v/>
      </c>
      <c r="BA162" s="74" t="str">
        <f t="shared" si="141"/>
        <v/>
      </c>
      <c r="BB162" s="74" t="str">
        <f t="shared" si="141"/>
        <v/>
      </c>
      <c r="BC162" s="74" t="str">
        <f t="shared" si="141"/>
        <v/>
      </c>
      <c r="BD162" s="74" t="str">
        <f t="shared" si="141"/>
        <v/>
      </c>
      <c r="BE162" s="74" t="str">
        <f t="shared" si="141"/>
        <v/>
      </c>
      <c r="BF162" s="74" t="str">
        <f t="shared" si="141"/>
        <v/>
      </c>
      <c r="BG162" s="75" t="str">
        <f t="shared" si="141"/>
        <v/>
      </c>
      <c r="BI162" s="73" t="str">
        <f t="shared" si="139"/>
        <v/>
      </c>
      <c r="BJ162" s="74" t="str">
        <f t="shared" si="142"/>
        <v/>
      </c>
      <c r="BK162" s="74" t="str">
        <f t="shared" si="142"/>
        <v/>
      </c>
      <c r="BL162" s="74" t="str">
        <f t="shared" si="142"/>
        <v/>
      </c>
      <c r="BM162" s="74" t="str">
        <f t="shared" si="142"/>
        <v/>
      </c>
      <c r="BN162" s="74" t="str">
        <f t="shared" si="142"/>
        <v/>
      </c>
      <c r="BO162" s="74" t="str">
        <f t="shared" si="142"/>
        <v/>
      </c>
      <c r="BP162" s="74" t="str">
        <f t="shared" si="142"/>
        <v/>
      </c>
      <c r="BQ162" s="74" t="str">
        <f t="shared" si="142"/>
        <v/>
      </c>
      <c r="BR162" s="75" t="str">
        <f t="shared" si="142"/>
        <v/>
      </c>
      <c r="BU162" s="42" t="str">
        <f t="shared" si="118"/>
        <v/>
      </c>
      <c r="BV162" s="66" t="str">
        <f t="shared" si="119"/>
        <v/>
      </c>
      <c r="BX162" s="64" t="str">
        <f t="shared" si="120"/>
        <v/>
      </c>
      <c r="BY162" s="65" t="str">
        <f t="shared" si="121"/>
        <v/>
      </c>
      <c r="BZ162" s="65" t="str">
        <f t="shared" si="122"/>
        <v/>
      </c>
      <c r="CA162" s="65" t="str">
        <f t="shared" si="123"/>
        <v/>
      </c>
      <c r="CB162" s="65" t="str">
        <f t="shared" si="124"/>
        <v/>
      </c>
      <c r="CC162" s="65" t="str">
        <f t="shared" si="125"/>
        <v/>
      </c>
      <c r="CD162" s="65" t="str">
        <f t="shared" si="126"/>
        <v/>
      </c>
      <c r="CE162" s="65" t="str">
        <f t="shared" si="127"/>
        <v/>
      </c>
      <c r="CF162" s="65" t="str">
        <f t="shared" si="128"/>
        <v/>
      </c>
      <c r="CG162" s="66" t="str">
        <f t="shared" si="129"/>
        <v/>
      </c>
      <c r="CI162" s="42" t="str">
        <f t="shared" si="130"/>
        <v/>
      </c>
      <c r="CK162" s="92" t="str">
        <f t="shared" si="131"/>
        <v/>
      </c>
      <c r="CL162" s="65" t="str">
        <f t="shared" si="132"/>
        <v/>
      </c>
      <c r="CM162" s="93" t="str">
        <f t="shared" si="133"/>
        <v/>
      </c>
      <c r="CN162" s="101" t="str">
        <f t="shared" si="102"/>
        <v/>
      </c>
      <c r="CP162" s="92" t="str">
        <f t="shared" si="134"/>
        <v/>
      </c>
      <c r="CQ162" s="65" t="str">
        <f t="shared" si="135"/>
        <v/>
      </c>
      <c r="CR162" s="93" t="str">
        <f t="shared" si="136"/>
        <v/>
      </c>
      <c r="CS162" s="101" t="str">
        <f t="shared" si="137"/>
        <v/>
      </c>
    </row>
    <row r="163" spans="1:97" x14ac:dyDescent="0.25">
      <c r="A163" s="51"/>
      <c r="B163" s="15" t="str">
        <f t="shared" si="101"/>
        <v/>
      </c>
      <c r="C163" s="15" t="str">
        <f t="shared" si="103"/>
        <v/>
      </c>
      <c r="D163" s="51"/>
      <c r="E163" s="137"/>
      <c r="F163" s="138"/>
      <c r="G163" s="139"/>
      <c r="H163" s="138"/>
      <c r="I163" s="140"/>
      <c r="J163" s="138"/>
      <c r="K163" s="141"/>
      <c r="L163" s="139"/>
      <c r="M163" s="142"/>
      <c r="N163" s="142"/>
      <c r="O163" s="143"/>
      <c r="P163" s="144"/>
      <c r="Q163" s="144"/>
      <c r="R163" s="144"/>
      <c r="S163" s="144"/>
      <c r="T163" s="144"/>
      <c r="U163" s="144"/>
      <c r="V163" s="144"/>
      <c r="W163" s="144"/>
      <c r="X163" s="145"/>
      <c r="Y163" s="51"/>
      <c r="Z163" s="13" t="str">
        <f t="shared" si="104"/>
        <v/>
      </c>
      <c r="AA163" s="51"/>
      <c r="AE163" s="42" t="str">
        <f t="shared" si="105"/>
        <v/>
      </c>
      <c r="AF163" s="42" t="str">
        <f>IF($I163="", "", IF(COUNTIF($I$10:$I162, I163)&gt;0, "", SUMIF($I$10:$I$3009, $I163, $AE$10:$AE$3009)))</f>
        <v/>
      </c>
      <c r="AG163" s="45" t="str">
        <f>IF($AF163="", "", COUNTIF($AF$10:$AF$3009, "&gt;"&amp;AF163)+1+COUNTIF($AF$10:$AF163, $AF163)-1)</f>
        <v/>
      </c>
      <c r="AI163" s="42" t="str">
        <f t="shared" si="106"/>
        <v/>
      </c>
      <c r="AK163" s="15" t="str">
        <f t="shared" si="107"/>
        <v/>
      </c>
      <c r="AM163" s="64" t="str">
        <f t="shared" si="108"/>
        <v/>
      </c>
      <c r="AN163" s="65" t="str">
        <f t="shared" si="109"/>
        <v/>
      </c>
      <c r="AO163" s="65" t="str">
        <f t="shared" si="110"/>
        <v/>
      </c>
      <c r="AP163" s="65" t="str">
        <f t="shared" si="111"/>
        <v/>
      </c>
      <c r="AQ163" s="65" t="str">
        <f t="shared" si="112"/>
        <v/>
      </c>
      <c r="AR163" s="65" t="str">
        <f t="shared" si="113"/>
        <v/>
      </c>
      <c r="AS163" s="65" t="str">
        <f t="shared" si="114"/>
        <v/>
      </c>
      <c r="AT163" s="65" t="str">
        <f t="shared" si="115"/>
        <v/>
      </c>
      <c r="AU163" s="65" t="str">
        <f t="shared" si="116"/>
        <v/>
      </c>
      <c r="AV163" s="66" t="str">
        <f t="shared" si="117"/>
        <v/>
      </c>
      <c r="AX163" s="73" t="str">
        <f t="shared" si="138"/>
        <v/>
      </c>
      <c r="AY163" s="74" t="str">
        <f t="shared" si="141"/>
        <v/>
      </c>
      <c r="AZ163" s="74" t="str">
        <f t="shared" si="141"/>
        <v/>
      </c>
      <c r="BA163" s="74" t="str">
        <f t="shared" si="141"/>
        <v/>
      </c>
      <c r="BB163" s="74" t="str">
        <f t="shared" si="141"/>
        <v/>
      </c>
      <c r="BC163" s="74" t="str">
        <f t="shared" si="141"/>
        <v/>
      </c>
      <c r="BD163" s="74" t="str">
        <f t="shared" si="141"/>
        <v/>
      </c>
      <c r="BE163" s="74" t="str">
        <f t="shared" si="141"/>
        <v/>
      </c>
      <c r="BF163" s="74" t="str">
        <f t="shared" si="141"/>
        <v/>
      </c>
      <c r="BG163" s="75" t="str">
        <f t="shared" si="141"/>
        <v/>
      </c>
      <c r="BI163" s="73" t="str">
        <f t="shared" si="139"/>
        <v/>
      </c>
      <c r="BJ163" s="74" t="str">
        <f t="shared" si="142"/>
        <v/>
      </c>
      <c r="BK163" s="74" t="str">
        <f t="shared" si="142"/>
        <v/>
      </c>
      <c r="BL163" s="74" t="str">
        <f t="shared" si="142"/>
        <v/>
      </c>
      <c r="BM163" s="74" t="str">
        <f t="shared" si="142"/>
        <v/>
      </c>
      <c r="BN163" s="74" t="str">
        <f t="shared" si="142"/>
        <v/>
      </c>
      <c r="BO163" s="74" t="str">
        <f t="shared" si="142"/>
        <v/>
      </c>
      <c r="BP163" s="74" t="str">
        <f t="shared" si="142"/>
        <v/>
      </c>
      <c r="BQ163" s="74" t="str">
        <f t="shared" si="142"/>
        <v/>
      </c>
      <c r="BR163" s="75" t="str">
        <f t="shared" si="142"/>
        <v/>
      </c>
      <c r="BU163" s="42" t="str">
        <f t="shared" si="118"/>
        <v/>
      </c>
      <c r="BV163" s="66" t="str">
        <f t="shared" si="119"/>
        <v/>
      </c>
      <c r="BX163" s="64" t="str">
        <f t="shared" si="120"/>
        <v/>
      </c>
      <c r="BY163" s="65" t="str">
        <f t="shared" si="121"/>
        <v/>
      </c>
      <c r="BZ163" s="65" t="str">
        <f t="shared" si="122"/>
        <v/>
      </c>
      <c r="CA163" s="65" t="str">
        <f t="shared" si="123"/>
        <v/>
      </c>
      <c r="CB163" s="65" t="str">
        <f t="shared" si="124"/>
        <v/>
      </c>
      <c r="CC163" s="65" t="str">
        <f t="shared" si="125"/>
        <v/>
      </c>
      <c r="CD163" s="65" t="str">
        <f t="shared" si="126"/>
        <v/>
      </c>
      <c r="CE163" s="65" t="str">
        <f t="shared" si="127"/>
        <v/>
      </c>
      <c r="CF163" s="65" t="str">
        <f t="shared" si="128"/>
        <v/>
      </c>
      <c r="CG163" s="66" t="str">
        <f t="shared" si="129"/>
        <v/>
      </c>
      <c r="CI163" s="42" t="str">
        <f t="shared" si="130"/>
        <v/>
      </c>
      <c r="CK163" s="92" t="str">
        <f t="shared" si="131"/>
        <v/>
      </c>
      <c r="CL163" s="65" t="str">
        <f t="shared" si="132"/>
        <v/>
      </c>
      <c r="CM163" s="93" t="str">
        <f t="shared" si="133"/>
        <v/>
      </c>
      <c r="CN163" s="101" t="str">
        <f t="shared" si="102"/>
        <v/>
      </c>
      <c r="CP163" s="92" t="str">
        <f t="shared" si="134"/>
        <v/>
      </c>
      <c r="CQ163" s="65" t="str">
        <f t="shared" si="135"/>
        <v/>
      </c>
      <c r="CR163" s="93" t="str">
        <f t="shared" si="136"/>
        <v/>
      </c>
      <c r="CS163" s="101" t="str">
        <f t="shared" si="137"/>
        <v/>
      </c>
    </row>
    <row r="164" spans="1:97" x14ac:dyDescent="0.25">
      <c r="A164" s="51"/>
      <c r="B164" s="15" t="str">
        <f t="shared" si="101"/>
        <v/>
      </c>
      <c r="C164" s="15" t="str">
        <f t="shared" si="103"/>
        <v/>
      </c>
      <c r="D164" s="51"/>
      <c r="E164" s="137"/>
      <c r="F164" s="138"/>
      <c r="G164" s="139"/>
      <c r="H164" s="138"/>
      <c r="I164" s="140"/>
      <c r="J164" s="138"/>
      <c r="K164" s="141"/>
      <c r="L164" s="139"/>
      <c r="M164" s="142"/>
      <c r="N164" s="142"/>
      <c r="O164" s="143"/>
      <c r="P164" s="144"/>
      <c r="Q164" s="144"/>
      <c r="R164" s="144"/>
      <c r="S164" s="144"/>
      <c r="T164" s="144"/>
      <c r="U164" s="144"/>
      <c r="V164" s="144"/>
      <c r="W164" s="144"/>
      <c r="X164" s="145"/>
      <c r="Y164" s="51"/>
      <c r="Z164" s="13" t="str">
        <f t="shared" si="104"/>
        <v/>
      </c>
      <c r="AA164" s="51"/>
      <c r="AE164" s="42" t="str">
        <f t="shared" si="105"/>
        <v/>
      </c>
      <c r="AF164" s="42" t="str">
        <f>IF($I164="", "", IF(COUNTIF($I$10:$I163, I164)&gt;0, "", SUMIF($I$10:$I$3009, $I164, $AE$10:$AE$3009)))</f>
        <v/>
      </c>
      <c r="AG164" s="45" t="str">
        <f>IF($AF164="", "", COUNTIF($AF$10:$AF$3009, "&gt;"&amp;AF164)+1+COUNTIF($AF$10:$AF164, $AF164)-1)</f>
        <v/>
      </c>
      <c r="AI164" s="42" t="str">
        <f t="shared" si="106"/>
        <v/>
      </c>
      <c r="AK164" s="15" t="str">
        <f t="shared" si="107"/>
        <v/>
      </c>
      <c r="AM164" s="64" t="str">
        <f t="shared" si="108"/>
        <v/>
      </c>
      <c r="AN164" s="65" t="str">
        <f t="shared" si="109"/>
        <v/>
      </c>
      <c r="AO164" s="65" t="str">
        <f t="shared" si="110"/>
        <v/>
      </c>
      <c r="AP164" s="65" t="str">
        <f t="shared" si="111"/>
        <v/>
      </c>
      <c r="AQ164" s="65" t="str">
        <f t="shared" si="112"/>
        <v/>
      </c>
      <c r="AR164" s="65" t="str">
        <f t="shared" si="113"/>
        <v/>
      </c>
      <c r="AS164" s="65" t="str">
        <f t="shared" si="114"/>
        <v/>
      </c>
      <c r="AT164" s="65" t="str">
        <f t="shared" si="115"/>
        <v/>
      </c>
      <c r="AU164" s="65" t="str">
        <f t="shared" si="116"/>
        <v/>
      </c>
      <c r="AV164" s="66" t="str">
        <f t="shared" si="117"/>
        <v/>
      </c>
      <c r="AX164" s="73" t="str">
        <f t="shared" si="138"/>
        <v/>
      </c>
      <c r="AY164" s="74" t="str">
        <f t="shared" si="141"/>
        <v/>
      </c>
      <c r="AZ164" s="74" t="str">
        <f t="shared" si="141"/>
        <v/>
      </c>
      <c r="BA164" s="74" t="str">
        <f t="shared" si="141"/>
        <v/>
      </c>
      <c r="BB164" s="74" t="str">
        <f t="shared" si="141"/>
        <v/>
      </c>
      <c r="BC164" s="74" t="str">
        <f t="shared" si="141"/>
        <v/>
      </c>
      <c r="BD164" s="74" t="str">
        <f t="shared" si="141"/>
        <v/>
      </c>
      <c r="BE164" s="74" t="str">
        <f t="shared" si="141"/>
        <v/>
      </c>
      <c r="BF164" s="74" t="str">
        <f t="shared" si="141"/>
        <v/>
      </c>
      <c r="BG164" s="75" t="str">
        <f t="shared" si="141"/>
        <v/>
      </c>
      <c r="BI164" s="73" t="str">
        <f t="shared" si="139"/>
        <v/>
      </c>
      <c r="BJ164" s="74" t="str">
        <f t="shared" si="142"/>
        <v/>
      </c>
      <c r="BK164" s="74" t="str">
        <f t="shared" si="142"/>
        <v/>
      </c>
      <c r="BL164" s="74" t="str">
        <f t="shared" si="142"/>
        <v/>
      </c>
      <c r="BM164" s="74" t="str">
        <f t="shared" si="142"/>
        <v/>
      </c>
      <c r="BN164" s="74" t="str">
        <f t="shared" si="142"/>
        <v/>
      </c>
      <c r="BO164" s="74" t="str">
        <f t="shared" si="142"/>
        <v/>
      </c>
      <c r="BP164" s="74" t="str">
        <f t="shared" si="142"/>
        <v/>
      </c>
      <c r="BQ164" s="74" t="str">
        <f t="shared" si="142"/>
        <v/>
      </c>
      <c r="BR164" s="75" t="str">
        <f t="shared" si="142"/>
        <v/>
      </c>
      <c r="BU164" s="42" t="str">
        <f t="shared" si="118"/>
        <v/>
      </c>
      <c r="BV164" s="66" t="str">
        <f t="shared" si="119"/>
        <v/>
      </c>
      <c r="BX164" s="64" t="str">
        <f t="shared" si="120"/>
        <v/>
      </c>
      <c r="BY164" s="65" t="str">
        <f t="shared" si="121"/>
        <v/>
      </c>
      <c r="BZ164" s="65" t="str">
        <f t="shared" si="122"/>
        <v/>
      </c>
      <c r="CA164" s="65" t="str">
        <f t="shared" si="123"/>
        <v/>
      </c>
      <c r="CB164" s="65" t="str">
        <f t="shared" si="124"/>
        <v/>
      </c>
      <c r="CC164" s="65" t="str">
        <f t="shared" si="125"/>
        <v/>
      </c>
      <c r="CD164" s="65" t="str">
        <f t="shared" si="126"/>
        <v/>
      </c>
      <c r="CE164" s="65" t="str">
        <f t="shared" si="127"/>
        <v/>
      </c>
      <c r="CF164" s="65" t="str">
        <f t="shared" si="128"/>
        <v/>
      </c>
      <c r="CG164" s="66" t="str">
        <f t="shared" si="129"/>
        <v/>
      </c>
      <c r="CI164" s="42" t="str">
        <f t="shared" si="130"/>
        <v/>
      </c>
      <c r="CK164" s="92" t="str">
        <f t="shared" si="131"/>
        <v/>
      </c>
      <c r="CL164" s="65" t="str">
        <f t="shared" si="132"/>
        <v/>
      </c>
      <c r="CM164" s="93" t="str">
        <f t="shared" si="133"/>
        <v/>
      </c>
      <c r="CN164" s="101" t="str">
        <f t="shared" si="102"/>
        <v/>
      </c>
      <c r="CP164" s="92" t="str">
        <f t="shared" si="134"/>
        <v/>
      </c>
      <c r="CQ164" s="65" t="str">
        <f t="shared" si="135"/>
        <v/>
      </c>
      <c r="CR164" s="93" t="str">
        <f t="shared" si="136"/>
        <v/>
      </c>
      <c r="CS164" s="101" t="str">
        <f t="shared" si="137"/>
        <v/>
      </c>
    </row>
    <row r="165" spans="1:97" x14ac:dyDescent="0.25">
      <c r="A165" s="51"/>
      <c r="B165" s="15" t="str">
        <f t="shared" si="101"/>
        <v/>
      </c>
      <c r="C165" s="15" t="str">
        <f t="shared" si="103"/>
        <v/>
      </c>
      <c r="D165" s="51"/>
      <c r="E165" s="137"/>
      <c r="F165" s="138"/>
      <c r="G165" s="139"/>
      <c r="H165" s="138"/>
      <c r="I165" s="140"/>
      <c r="J165" s="138"/>
      <c r="K165" s="141"/>
      <c r="L165" s="139"/>
      <c r="M165" s="142"/>
      <c r="N165" s="142"/>
      <c r="O165" s="143"/>
      <c r="P165" s="144"/>
      <c r="Q165" s="144"/>
      <c r="R165" s="144"/>
      <c r="S165" s="144"/>
      <c r="T165" s="144"/>
      <c r="U165" s="144"/>
      <c r="V165" s="144"/>
      <c r="W165" s="144"/>
      <c r="X165" s="145"/>
      <c r="Y165" s="51"/>
      <c r="Z165" s="13" t="str">
        <f t="shared" si="104"/>
        <v/>
      </c>
      <c r="AA165" s="51"/>
      <c r="AE165" s="42" t="str">
        <f t="shared" si="105"/>
        <v/>
      </c>
      <c r="AF165" s="42" t="str">
        <f>IF($I165="", "", IF(COUNTIF($I$10:$I164, I165)&gt;0, "", SUMIF($I$10:$I$3009, $I165, $AE$10:$AE$3009)))</f>
        <v/>
      </c>
      <c r="AG165" s="45" t="str">
        <f>IF($AF165="", "", COUNTIF($AF$10:$AF$3009, "&gt;"&amp;AF165)+1+COUNTIF($AF$10:$AF165, $AF165)-1)</f>
        <v/>
      </c>
      <c r="AI165" s="42" t="str">
        <f t="shared" si="106"/>
        <v/>
      </c>
      <c r="AK165" s="15" t="str">
        <f t="shared" si="107"/>
        <v/>
      </c>
      <c r="AM165" s="64" t="str">
        <f t="shared" si="108"/>
        <v/>
      </c>
      <c r="AN165" s="65" t="str">
        <f t="shared" si="109"/>
        <v/>
      </c>
      <c r="AO165" s="65" t="str">
        <f t="shared" si="110"/>
        <v/>
      </c>
      <c r="AP165" s="65" t="str">
        <f t="shared" si="111"/>
        <v/>
      </c>
      <c r="AQ165" s="65" t="str">
        <f t="shared" si="112"/>
        <v/>
      </c>
      <c r="AR165" s="65" t="str">
        <f t="shared" si="113"/>
        <v/>
      </c>
      <c r="AS165" s="65" t="str">
        <f t="shared" si="114"/>
        <v/>
      </c>
      <c r="AT165" s="65" t="str">
        <f t="shared" si="115"/>
        <v/>
      </c>
      <c r="AU165" s="65" t="str">
        <f t="shared" si="116"/>
        <v/>
      </c>
      <c r="AV165" s="66" t="str">
        <f t="shared" si="117"/>
        <v/>
      </c>
      <c r="AX165" s="73" t="str">
        <f t="shared" si="138"/>
        <v/>
      </c>
      <c r="AY165" s="74" t="str">
        <f t="shared" si="141"/>
        <v/>
      </c>
      <c r="AZ165" s="74" t="str">
        <f t="shared" si="141"/>
        <v/>
      </c>
      <c r="BA165" s="74" t="str">
        <f t="shared" si="141"/>
        <v/>
      </c>
      <c r="BB165" s="74" t="str">
        <f t="shared" si="141"/>
        <v/>
      </c>
      <c r="BC165" s="74" t="str">
        <f t="shared" si="141"/>
        <v/>
      </c>
      <c r="BD165" s="74" t="str">
        <f t="shared" si="141"/>
        <v/>
      </c>
      <c r="BE165" s="74" t="str">
        <f t="shared" si="141"/>
        <v/>
      </c>
      <c r="BF165" s="74" t="str">
        <f t="shared" si="141"/>
        <v/>
      </c>
      <c r="BG165" s="75" t="str">
        <f t="shared" si="141"/>
        <v/>
      </c>
      <c r="BI165" s="73" t="str">
        <f t="shared" si="139"/>
        <v/>
      </c>
      <c r="BJ165" s="74" t="str">
        <f t="shared" si="142"/>
        <v/>
      </c>
      <c r="BK165" s="74" t="str">
        <f t="shared" si="142"/>
        <v/>
      </c>
      <c r="BL165" s="74" t="str">
        <f t="shared" si="142"/>
        <v/>
      </c>
      <c r="BM165" s="74" t="str">
        <f t="shared" si="142"/>
        <v/>
      </c>
      <c r="BN165" s="74" t="str">
        <f t="shared" si="142"/>
        <v/>
      </c>
      <c r="BO165" s="74" t="str">
        <f t="shared" si="142"/>
        <v/>
      </c>
      <c r="BP165" s="74" t="str">
        <f t="shared" si="142"/>
        <v/>
      </c>
      <c r="BQ165" s="74" t="str">
        <f t="shared" si="142"/>
        <v/>
      </c>
      <c r="BR165" s="75" t="str">
        <f t="shared" si="142"/>
        <v/>
      </c>
      <c r="BU165" s="42" t="str">
        <f t="shared" si="118"/>
        <v/>
      </c>
      <c r="BV165" s="66" t="str">
        <f t="shared" si="119"/>
        <v/>
      </c>
      <c r="BX165" s="64" t="str">
        <f t="shared" si="120"/>
        <v/>
      </c>
      <c r="BY165" s="65" t="str">
        <f t="shared" si="121"/>
        <v/>
      </c>
      <c r="BZ165" s="65" t="str">
        <f t="shared" si="122"/>
        <v/>
      </c>
      <c r="CA165" s="65" t="str">
        <f t="shared" si="123"/>
        <v/>
      </c>
      <c r="CB165" s="65" t="str">
        <f t="shared" si="124"/>
        <v/>
      </c>
      <c r="CC165" s="65" t="str">
        <f t="shared" si="125"/>
        <v/>
      </c>
      <c r="CD165" s="65" t="str">
        <f t="shared" si="126"/>
        <v/>
      </c>
      <c r="CE165" s="65" t="str">
        <f t="shared" si="127"/>
        <v/>
      </c>
      <c r="CF165" s="65" t="str">
        <f t="shared" si="128"/>
        <v/>
      </c>
      <c r="CG165" s="66" t="str">
        <f t="shared" si="129"/>
        <v/>
      </c>
      <c r="CI165" s="42" t="str">
        <f t="shared" si="130"/>
        <v/>
      </c>
      <c r="CK165" s="92" t="str">
        <f t="shared" si="131"/>
        <v/>
      </c>
      <c r="CL165" s="65" t="str">
        <f t="shared" si="132"/>
        <v/>
      </c>
      <c r="CM165" s="93" t="str">
        <f t="shared" si="133"/>
        <v/>
      </c>
      <c r="CN165" s="101" t="str">
        <f t="shared" si="102"/>
        <v/>
      </c>
      <c r="CP165" s="92" t="str">
        <f t="shared" si="134"/>
        <v/>
      </c>
      <c r="CQ165" s="65" t="str">
        <f t="shared" si="135"/>
        <v/>
      </c>
      <c r="CR165" s="93" t="str">
        <f t="shared" si="136"/>
        <v/>
      </c>
      <c r="CS165" s="101" t="str">
        <f t="shared" si="137"/>
        <v/>
      </c>
    </row>
    <row r="166" spans="1:97" x14ac:dyDescent="0.25">
      <c r="A166" s="51"/>
      <c r="B166" s="15" t="str">
        <f t="shared" si="101"/>
        <v/>
      </c>
      <c r="C166" s="15" t="str">
        <f t="shared" si="103"/>
        <v/>
      </c>
      <c r="D166" s="51"/>
      <c r="E166" s="137"/>
      <c r="F166" s="138"/>
      <c r="G166" s="139"/>
      <c r="H166" s="138"/>
      <c r="I166" s="140"/>
      <c r="J166" s="138"/>
      <c r="K166" s="141"/>
      <c r="L166" s="139"/>
      <c r="M166" s="142"/>
      <c r="N166" s="142"/>
      <c r="O166" s="143"/>
      <c r="P166" s="144"/>
      <c r="Q166" s="144"/>
      <c r="R166" s="144"/>
      <c r="S166" s="144"/>
      <c r="T166" s="144"/>
      <c r="U166" s="144"/>
      <c r="V166" s="144"/>
      <c r="W166" s="144"/>
      <c r="X166" s="145"/>
      <c r="Y166" s="51"/>
      <c r="Z166" s="13" t="str">
        <f t="shared" si="104"/>
        <v/>
      </c>
      <c r="AA166" s="51"/>
      <c r="AE166" s="42" t="str">
        <f t="shared" si="105"/>
        <v/>
      </c>
      <c r="AF166" s="42" t="str">
        <f>IF($I166="", "", IF(COUNTIF($I$10:$I165, I166)&gt;0, "", SUMIF($I$10:$I$3009, $I166, $AE$10:$AE$3009)))</f>
        <v/>
      </c>
      <c r="AG166" s="45" t="str">
        <f>IF($AF166="", "", COUNTIF($AF$10:$AF$3009, "&gt;"&amp;AF166)+1+COUNTIF($AF$10:$AF166, $AF166)-1)</f>
        <v/>
      </c>
      <c r="AI166" s="42" t="str">
        <f t="shared" si="106"/>
        <v/>
      </c>
      <c r="AK166" s="15" t="str">
        <f t="shared" si="107"/>
        <v/>
      </c>
      <c r="AM166" s="64" t="str">
        <f t="shared" si="108"/>
        <v/>
      </c>
      <c r="AN166" s="65" t="str">
        <f t="shared" si="109"/>
        <v/>
      </c>
      <c r="AO166" s="65" t="str">
        <f t="shared" si="110"/>
        <v/>
      </c>
      <c r="AP166" s="65" t="str">
        <f t="shared" si="111"/>
        <v/>
      </c>
      <c r="AQ166" s="65" t="str">
        <f t="shared" si="112"/>
        <v/>
      </c>
      <c r="AR166" s="65" t="str">
        <f t="shared" si="113"/>
        <v/>
      </c>
      <c r="AS166" s="65" t="str">
        <f t="shared" si="114"/>
        <v/>
      </c>
      <c r="AT166" s="65" t="str">
        <f t="shared" si="115"/>
        <v/>
      </c>
      <c r="AU166" s="65" t="str">
        <f t="shared" si="116"/>
        <v/>
      </c>
      <c r="AV166" s="66" t="str">
        <f t="shared" si="117"/>
        <v/>
      </c>
      <c r="AX166" s="73" t="str">
        <f t="shared" si="138"/>
        <v/>
      </c>
      <c r="AY166" s="74" t="str">
        <f t="shared" ref="AY166:BG175" si="143">IF(AY$9="", "", IF($H166=AY$9, $AE166, ""))</f>
        <v/>
      </c>
      <c r="AZ166" s="74" t="str">
        <f t="shared" si="143"/>
        <v/>
      </c>
      <c r="BA166" s="74" t="str">
        <f t="shared" si="143"/>
        <v/>
      </c>
      <c r="BB166" s="74" t="str">
        <f t="shared" si="143"/>
        <v/>
      </c>
      <c r="BC166" s="74" t="str">
        <f t="shared" si="143"/>
        <v/>
      </c>
      <c r="BD166" s="74" t="str">
        <f t="shared" si="143"/>
        <v/>
      </c>
      <c r="BE166" s="74" t="str">
        <f t="shared" si="143"/>
        <v/>
      </c>
      <c r="BF166" s="74" t="str">
        <f t="shared" si="143"/>
        <v/>
      </c>
      <c r="BG166" s="75" t="str">
        <f t="shared" si="143"/>
        <v/>
      </c>
      <c r="BI166" s="73" t="str">
        <f t="shared" si="139"/>
        <v/>
      </c>
      <c r="BJ166" s="74" t="str">
        <f t="shared" si="142"/>
        <v/>
      </c>
      <c r="BK166" s="74" t="str">
        <f t="shared" si="142"/>
        <v/>
      </c>
      <c r="BL166" s="74" t="str">
        <f t="shared" si="142"/>
        <v/>
      </c>
      <c r="BM166" s="74" t="str">
        <f t="shared" si="142"/>
        <v/>
      </c>
      <c r="BN166" s="74" t="str">
        <f t="shared" si="142"/>
        <v/>
      </c>
      <c r="BO166" s="74" t="str">
        <f t="shared" si="142"/>
        <v/>
      </c>
      <c r="BP166" s="74" t="str">
        <f t="shared" si="142"/>
        <v/>
      </c>
      <c r="BQ166" s="74" t="str">
        <f t="shared" si="142"/>
        <v/>
      </c>
      <c r="BR166" s="75" t="str">
        <f t="shared" si="142"/>
        <v/>
      </c>
      <c r="BU166" s="42" t="str">
        <f t="shared" si="118"/>
        <v/>
      </c>
      <c r="BV166" s="66" t="str">
        <f t="shared" si="119"/>
        <v/>
      </c>
      <c r="BX166" s="64" t="str">
        <f t="shared" si="120"/>
        <v/>
      </c>
      <c r="BY166" s="65" t="str">
        <f t="shared" si="121"/>
        <v/>
      </c>
      <c r="BZ166" s="65" t="str">
        <f t="shared" si="122"/>
        <v/>
      </c>
      <c r="CA166" s="65" t="str">
        <f t="shared" si="123"/>
        <v/>
      </c>
      <c r="CB166" s="65" t="str">
        <f t="shared" si="124"/>
        <v/>
      </c>
      <c r="CC166" s="65" t="str">
        <f t="shared" si="125"/>
        <v/>
      </c>
      <c r="CD166" s="65" t="str">
        <f t="shared" si="126"/>
        <v/>
      </c>
      <c r="CE166" s="65" t="str">
        <f t="shared" si="127"/>
        <v/>
      </c>
      <c r="CF166" s="65" t="str">
        <f t="shared" si="128"/>
        <v/>
      </c>
      <c r="CG166" s="66" t="str">
        <f t="shared" si="129"/>
        <v/>
      </c>
      <c r="CI166" s="42" t="str">
        <f t="shared" si="130"/>
        <v/>
      </c>
      <c r="CK166" s="92" t="str">
        <f t="shared" si="131"/>
        <v/>
      </c>
      <c r="CL166" s="65" t="str">
        <f t="shared" si="132"/>
        <v/>
      </c>
      <c r="CM166" s="93" t="str">
        <f t="shared" si="133"/>
        <v/>
      </c>
      <c r="CN166" s="101" t="str">
        <f t="shared" si="102"/>
        <v/>
      </c>
      <c r="CP166" s="92" t="str">
        <f t="shared" si="134"/>
        <v/>
      </c>
      <c r="CQ166" s="65" t="str">
        <f t="shared" si="135"/>
        <v/>
      </c>
      <c r="CR166" s="93" t="str">
        <f t="shared" si="136"/>
        <v/>
      </c>
      <c r="CS166" s="101" t="str">
        <f t="shared" si="137"/>
        <v/>
      </c>
    </row>
    <row r="167" spans="1:97" x14ac:dyDescent="0.25">
      <c r="A167" s="51"/>
      <c r="B167" s="15" t="str">
        <f t="shared" si="101"/>
        <v/>
      </c>
      <c r="C167" s="15" t="str">
        <f t="shared" si="103"/>
        <v/>
      </c>
      <c r="D167" s="51"/>
      <c r="E167" s="137"/>
      <c r="F167" s="138"/>
      <c r="G167" s="139"/>
      <c r="H167" s="138"/>
      <c r="I167" s="140"/>
      <c r="J167" s="138"/>
      <c r="K167" s="141"/>
      <c r="L167" s="139"/>
      <c r="M167" s="142"/>
      <c r="N167" s="142"/>
      <c r="O167" s="143"/>
      <c r="P167" s="144"/>
      <c r="Q167" s="144"/>
      <c r="R167" s="144"/>
      <c r="S167" s="144"/>
      <c r="T167" s="144"/>
      <c r="U167" s="144"/>
      <c r="V167" s="144"/>
      <c r="W167" s="144"/>
      <c r="X167" s="145"/>
      <c r="Y167" s="51"/>
      <c r="Z167" s="13" t="str">
        <f t="shared" si="104"/>
        <v/>
      </c>
      <c r="AA167" s="51"/>
      <c r="AE167" s="42" t="str">
        <f t="shared" si="105"/>
        <v/>
      </c>
      <c r="AF167" s="42" t="str">
        <f>IF($I167="", "", IF(COUNTIF($I$10:$I166, I167)&gt;0, "", SUMIF($I$10:$I$3009, $I167, $AE$10:$AE$3009)))</f>
        <v/>
      </c>
      <c r="AG167" s="45" t="str">
        <f>IF($AF167="", "", COUNTIF($AF$10:$AF$3009, "&gt;"&amp;AF167)+1+COUNTIF($AF$10:$AF167, $AF167)-1)</f>
        <v/>
      </c>
      <c r="AI167" s="42" t="str">
        <f t="shared" si="106"/>
        <v/>
      </c>
      <c r="AK167" s="15" t="str">
        <f t="shared" si="107"/>
        <v/>
      </c>
      <c r="AM167" s="64" t="str">
        <f t="shared" si="108"/>
        <v/>
      </c>
      <c r="AN167" s="65" t="str">
        <f t="shared" si="109"/>
        <v/>
      </c>
      <c r="AO167" s="65" t="str">
        <f t="shared" si="110"/>
        <v/>
      </c>
      <c r="AP167" s="65" t="str">
        <f t="shared" si="111"/>
        <v/>
      </c>
      <c r="AQ167" s="65" t="str">
        <f t="shared" si="112"/>
        <v/>
      </c>
      <c r="AR167" s="65" t="str">
        <f t="shared" si="113"/>
        <v/>
      </c>
      <c r="AS167" s="65" t="str">
        <f t="shared" si="114"/>
        <v/>
      </c>
      <c r="AT167" s="65" t="str">
        <f t="shared" si="115"/>
        <v/>
      </c>
      <c r="AU167" s="65" t="str">
        <f t="shared" si="116"/>
        <v/>
      </c>
      <c r="AV167" s="66" t="str">
        <f t="shared" si="117"/>
        <v/>
      </c>
      <c r="AX167" s="73" t="str">
        <f t="shared" si="138"/>
        <v/>
      </c>
      <c r="AY167" s="74" t="str">
        <f t="shared" si="143"/>
        <v/>
      </c>
      <c r="AZ167" s="74" t="str">
        <f t="shared" si="143"/>
        <v/>
      </c>
      <c r="BA167" s="74" t="str">
        <f t="shared" si="143"/>
        <v/>
      </c>
      <c r="BB167" s="74" t="str">
        <f t="shared" si="143"/>
        <v/>
      </c>
      <c r="BC167" s="74" t="str">
        <f t="shared" si="143"/>
        <v/>
      </c>
      <c r="BD167" s="74" t="str">
        <f t="shared" si="143"/>
        <v/>
      </c>
      <c r="BE167" s="74" t="str">
        <f t="shared" si="143"/>
        <v/>
      </c>
      <c r="BF167" s="74" t="str">
        <f t="shared" si="143"/>
        <v/>
      </c>
      <c r="BG167" s="75" t="str">
        <f t="shared" si="143"/>
        <v/>
      </c>
      <c r="BI167" s="73" t="str">
        <f t="shared" si="139"/>
        <v/>
      </c>
      <c r="BJ167" s="74" t="str">
        <f t="shared" si="142"/>
        <v/>
      </c>
      <c r="BK167" s="74" t="str">
        <f t="shared" si="142"/>
        <v/>
      </c>
      <c r="BL167" s="74" t="str">
        <f t="shared" si="142"/>
        <v/>
      </c>
      <c r="BM167" s="74" t="str">
        <f t="shared" si="142"/>
        <v/>
      </c>
      <c r="BN167" s="74" t="str">
        <f t="shared" si="142"/>
        <v/>
      </c>
      <c r="BO167" s="74" t="str">
        <f t="shared" si="142"/>
        <v/>
      </c>
      <c r="BP167" s="74" t="str">
        <f t="shared" si="142"/>
        <v/>
      </c>
      <c r="BQ167" s="74" t="str">
        <f t="shared" si="142"/>
        <v/>
      </c>
      <c r="BR167" s="75" t="str">
        <f t="shared" si="142"/>
        <v/>
      </c>
      <c r="BU167" s="42" t="str">
        <f t="shared" si="118"/>
        <v/>
      </c>
      <c r="BV167" s="66" t="str">
        <f t="shared" si="119"/>
        <v/>
      </c>
      <c r="BX167" s="64" t="str">
        <f t="shared" si="120"/>
        <v/>
      </c>
      <c r="BY167" s="65" t="str">
        <f t="shared" si="121"/>
        <v/>
      </c>
      <c r="BZ167" s="65" t="str">
        <f t="shared" si="122"/>
        <v/>
      </c>
      <c r="CA167" s="65" t="str">
        <f t="shared" si="123"/>
        <v/>
      </c>
      <c r="CB167" s="65" t="str">
        <f t="shared" si="124"/>
        <v/>
      </c>
      <c r="CC167" s="65" t="str">
        <f t="shared" si="125"/>
        <v/>
      </c>
      <c r="CD167" s="65" t="str">
        <f t="shared" si="126"/>
        <v/>
      </c>
      <c r="CE167" s="65" t="str">
        <f t="shared" si="127"/>
        <v/>
      </c>
      <c r="CF167" s="65" t="str">
        <f t="shared" si="128"/>
        <v/>
      </c>
      <c r="CG167" s="66" t="str">
        <f t="shared" si="129"/>
        <v/>
      </c>
      <c r="CI167" s="42" t="str">
        <f t="shared" si="130"/>
        <v/>
      </c>
      <c r="CK167" s="92" t="str">
        <f t="shared" si="131"/>
        <v/>
      </c>
      <c r="CL167" s="65" t="str">
        <f t="shared" si="132"/>
        <v/>
      </c>
      <c r="CM167" s="93" t="str">
        <f t="shared" si="133"/>
        <v/>
      </c>
      <c r="CN167" s="101" t="str">
        <f t="shared" si="102"/>
        <v/>
      </c>
      <c r="CP167" s="92" t="str">
        <f t="shared" si="134"/>
        <v/>
      </c>
      <c r="CQ167" s="65" t="str">
        <f t="shared" si="135"/>
        <v/>
      </c>
      <c r="CR167" s="93" t="str">
        <f t="shared" si="136"/>
        <v/>
      </c>
      <c r="CS167" s="101" t="str">
        <f t="shared" si="137"/>
        <v/>
      </c>
    </row>
    <row r="168" spans="1:97" x14ac:dyDescent="0.25">
      <c r="A168" s="51"/>
      <c r="B168" s="15" t="str">
        <f t="shared" si="101"/>
        <v/>
      </c>
      <c r="C168" s="15" t="str">
        <f t="shared" si="103"/>
        <v/>
      </c>
      <c r="D168" s="51"/>
      <c r="E168" s="137"/>
      <c r="F168" s="138"/>
      <c r="G168" s="139"/>
      <c r="H168" s="138"/>
      <c r="I168" s="140"/>
      <c r="J168" s="138"/>
      <c r="K168" s="141"/>
      <c r="L168" s="139"/>
      <c r="M168" s="142"/>
      <c r="N168" s="142"/>
      <c r="O168" s="143"/>
      <c r="P168" s="144"/>
      <c r="Q168" s="144"/>
      <c r="R168" s="144"/>
      <c r="S168" s="144"/>
      <c r="T168" s="144"/>
      <c r="U168" s="144"/>
      <c r="V168" s="144"/>
      <c r="W168" s="144"/>
      <c r="X168" s="145"/>
      <c r="Y168" s="51"/>
      <c r="Z168" s="13" t="str">
        <f t="shared" si="104"/>
        <v/>
      </c>
      <c r="AA168" s="51"/>
      <c r="AE168" s="42" t="str">
        <f t="shared" si="105"/>
        <v/>
      </c>
      <c r="AF168" s="42" t="str">
        <f>IF($I168="", "", IF(COUNTIF($I$10:$I167, I168)&gt;0, "", SUMIF($I$10:$I$3009, $I168, $AE$10:$AE$3009)))</f>
        <v/>
      </c>
      <c r="AG168" s="45" t="str">
        <f>IF($AF168="", "", COUNTIF($AF$10:$AF$3009, "&gt;"&amp;AF168)+1+COUNTIF($AF$10:$AF168, $AF168)-1)</f>
        <v/>
      </c>
      <c r="AI168" s="42" t="str">
        <f t="shared" si="106"/>
        <v/>
      </c>
      <c r="AK168" s="15" t="str">
        <f t="shared" si="107"/>
        <v/>
      </c>
      <c r="AM168" s="64" t="str">
        <f t="shared" si="108"/>
        <v/>
      </c>
      <c r="AN168" s="65" t="str">
        <f t="shared" si="109"/>
        <v/>
      </c>
      <c r="AO168" s="65" t="str">
        <f t="shared" si="110"/>
        <v/>
      </c>
      <c r="AP168" s="65" t="str">
        <f t="shared" si="111"/>
        <v/>
      </c>
      <c r="AQ168" s="65" t="str">
        <f t="shared" si="112"/>
        <v/>
      </c>
      <c r="AR168" s="65" t="str">
        <f t="shared" si="113"/>
        <v/>
      </c>
      <c r="AS168" s="65" t="str">
        <f t="shared" si="114"/>
        <v/>
      </c>
      <c r="AT168" s="65" t="str">
        <f t="shared" si="115"/>
        <v/>
      </c>
      <c r="AU168" s="65" t="str">
        <f t="shared" si="116"/>
        <v/>
      </c>
      <c r="AV168" s="66" t="str">
        <f t="shared" si="117"/>
        <v/>
      </c>
      <c r="AX168" s="73" t="str">
        <f t="shared" si="138"/>
        <v/>
      </c>
      <c r="AY168" s="74" t="str">
        <f t="shared" si="143"/>
        <v/>
      </c>
      <c r="AZ168" s="74" t="str">
        <f t="shared" si="143"/>
        <v/>
      </c>
      <c r="BA168" s="74" t="str">
        <f t="shared" si="143"/>
        <v/>
      </c>
      <c r="BB168" s="74" t="str">
        <f t="shared" si="143"/>
        <v/>
      </c>
      <c r="BC168" s="74" t="str">
        <f t="shared" si="143"/>
        <v/>
      </c>
      <c r="BD168" s="74" t="str">
        <f t="shared" si="143"/>
        <v/>
      </c>
      <c r="BE168" s="74" t="str">
        <f t="shared" si="143"/>
        <v/>
      </c>
      <c r="BF168" s="74" t="str">
        <f t="shared" si="143"/>
        <v/>
      </c>
      <c r="BG168" s="75" t="str">
        <f t="shared" si="143"/>
        <v/>
      </c>
      <c r="BI168" s="73" t="str">
        <f t="shared" si="139"/>
        <v/>
      </c>
      <c r="BJ168" s="74" t="str">
        <f t="shared" si="142"/>
        <v/>
      </c>
      <c r="BK168" s="74" t="str">
        <f t="shared" si="142"/>
        <v/>
      </c>
      <c r="BL168" s="74" t="str">
        <f t="shared" si="142"/>
        <v/>
      </c>
      <c r="BM168" s="74" t="str">
        <f t="shared" si="142"/>
        <v/>
      </c>
      <c r="BN168" s="74" t="str">
        <f t="shared" si="142"/>
        <v/>
      </c>
      <c r="BO168" s="74" t="str">
        <f t="shared" si="142"/>
        <v/>
      </c>
      <c r="BP168" s="74" t="str">
        <f t="shared" si="142"/>
        <v/>
      </c>
      <c r="BQ168" s="74" t="str">
        <f t="shared" si="142"/>
        <v/>
      </c>
      <c r="BR168" s="75" t="str">
        <f t="shared" si="142"/>
        <v/>
      </c>
      <c r="BU168" s="42" t="str">
        <f t="shared" si="118"/>
        <v/>
      </c>
      <c r="BV168" s="66" t="str">
        <f t="shared" si="119"/>
        <v/>
      </c>
      <c r="BX168" s="64" t="str">
        <f t="shared" si="120"/>
        <v/>
      </c>
      <c r="BY168" s="65" t="str">
        <f t="shared" si="121"/>
        <v/>
      </c>
      <c r="BZ168" s="65" t="str">
        <f t="shared" si="122"/>
        <v/>
      </c>
      <c r="CA168" s="65" t="str">
        <f t="shared" si="123"/>
        <v/>
      </c>
      <c r="CB168" s="65" t="str">
        <f t="shared" si="124"/>
        <v/>
      </c>
      <c r="CC168" s="65" t="str">
        <f t="shared" si="125"/>
        <v/>
      </c>
      <c r="CD168" s="65" t="str">
        <f t="shared" si="126"/>
        <v/>
      </c>
      <c r="CE168" s="65" t="str">
        <f t="shared" si="127"/>
        <v/>
      </c>
      <c r="CF168" s="65" t="str">
        <f t="shared" si="128"/>
        <v/>
      </c>
      <c r="CG168" s="66" t="str">
        <f t="shared" si="129"/>
        <v/>
      </c>
      <c r="CI168" s="42" t="str">
        <f t="shared" si="130"/>
        <v/>
      </c>
      <c r="CK168" s="92" t="str">
        <f t="shared" si="131"/>
        <v/>
      </c>
      <c r="CL168" s="65" t="str">
        <f t="shared" si="132"/>
        <v/>
      </c>
      <c r="CM168" s="93" t="str">
        <f t="shared" si="133"/>
        <v/>
      </c>
      <c r="CN168" s="101" t="str">
        <f t="shared" si="102"/>
        <v/>
      </c>
      <c r="CP168" s="92" t="str">
        <f t="shared" si="134"/>
        <v/>
      </c>
      <c r="CQ168" s="65" t="str">
        <f t="shared" si="135"/>
        <v/>
      </c>
      <c r="CR168" s="93" t="str">
        <f t="shared" si="136"/>
        <v/>
      </c>
      <c r="CS168" s="101" t="str">
        <f t="shared" si="137"/>
        <v/>
      </c>
    </row>
    <row r="169" spans="1:97" x14ac:dyDescent="0.25">
      <c r="A169" s="51"/>
      <c r="B169" s="15" t="str">
        <f t="shared" si="101"/>
        <v/>
      </c>
      <c r="C169" s="15" t="str">
        <f t="shared" si="103"/>
        <v/>
      </c>
      <c r="D169" s="51"/>
      <c r="E169" s="137"/>
      <c r="F169" s="138"/>
      <c r="G169" s="139"/>
      <c r="H169" s="138"/>
      <c r="I169" s="140"/>
      <c r="J169" s="138"/>
      <c r="K169" s="141"/>
      <c r="L169" s="139"/>
      <c r="M169" s="142"/>
      <c r="N169" s="142"/>
      <c r="O169" s="143"/>
      <c r="P169" s="144"/>
      <c r="Q169" s="144"/>
      <c r="R169" s="144"/>
      <c r="S169" s="144"/>
      <c r="T169" s="144"/>
      <c r="U169" s="144"/>
      <c r="V169" s="144"/>
      <c r="W169" s="144"/>
      <c r="X169" s="145"/>
      <c r="Y169" s="51"/>
      <c r="Z169" s="13" t="str">
        <f t="shared" si="104"/>
        <v/>
      </c>
      <c r="AA169" s="51"/>
      <c r="AE169" s="42" t="str">
        <f t="shared" si="105"/>
        <v/>
      </c>
      <c r="AF169" s="42" t="str">
        <f>IF($I169="", "", IF(COUNTIF($I$10:$I168, I169)&gt;0, "", SUMIF($I$10:$I$3009, $I169, $AE$10:$AE$3009)))</f>
        <v/>
      </c>
      <c r="AG169" s="45" t="str">
        <f>IF($AF169="", "", COUNTIF($AF$10:$AF$3009, "&gt;"&amp;AF169)+1+COUNTIF($AF$10:$AF169, $AF169)-1)</f>
        <v/>
      </c>
      <c r="AI169" s="42" t="str">
        <f t="shared" si="106"/>
        <v/>
      </c>
      <c r="AK169" s="15" t="str">
        <f t="shared" si="107"/>
        <v/>
      </c>
      <c r="AM169" s="64" t="str">
        <f t="shared" si="108"/>
        <v/>
      </c>
      <c r="AN169" s="65" t="str">
        <f t="shared" si="109"/>
        <v/>
      </c>
      <c r="AO169" s="65" t="str">
        <f t="shared" si="110"/>
        <v/>
      </c>
      <c r="AP169" s="65" t="str">
        <f t="shared" si="111"/>
        <v/>
      </c>
      <c r="AQ169" s="65" t="str">
        <f t="shared" si="112"/>
        <v/>
      </c>
      <c r="AR169" s="65" t="str">
        <f t="shared" si="113"/>
        <v/>
      </c>
      <c r="AS169" s="65" t="str">
        <f t="shared" si="114"/>
        <v/>
      </c>
      <c r="AT169" s="65" t="str">
        <f t="shared" si="115"/>
        <v/>
      </c>
      <c r="AU169" s="65" t="str">
        <f t="shared" si="116"/>
        <v/>
      </c>
      <c r="AV169" s="66" t="str">
        <f t="shared" si="117"/>
        <v/>
      </c>
      <c r="AX169" s="73" t="str">
        <f t="shared" si="138"/>
        <v/>
      </c>
      <c r="AY169" s="74" t="str">
        <f t="shared" si="143"/>
        <v/>
      </c>
      <c r="AZ169" s="74" t="str">
        <f t="shared" si="143"/>
        <v/>
      </c>
      <c r="BA169" s="74" t="str">
        <f t="shared" si="143"/>
        <v/>
      </c>
      <c r="BB169" s="74" t="str">
        <f t="shared" si="143"/>
        <v/>
      </c>
      <c r="BC169" s="74" t="str">
        <f t="shared" si="143"/>
        <v/>
      </c>
      <c r="BD169" s="74" t="str">
        <f t="shared" si="143"/>
        <v/>
      </c>
      <c r="BE169" s="74" t="str">
        <f t="shared" si="143"/>
        <v/>
      </c>
      <c r="BF169" s="74" t="str">
        <f t="shared" si="143"/>
        <v/>
      </c>
      <c r="BG169" s="75" t="str">
        <f t="shared" si="143"/>
        <v/>
      </c>
      <c r="BI169" s="73" t="str">
        <f t="shared" si="139"/>
        <v/>
      </c>
      <c r="BJ169" s="74" t="str">
        <f t="shared" si="142"/>
        <v/>
      </c>
      <c r="BK169" s="74" t="str">
        <f t="shared" si="142"/>
        <v/>
      </c>
      <c r="BL169" s="74" t="str">
        <f t="shared" si="142"/>
        <v/>
      </c>
      <c r="BM169" s="74" t="str">
        <f t="shared" si="142"/>
        <v/>
      </c>
      <c r="BN169" s="74" t="str">
        <f t="shared" si="142"/>
        <v/>
      </c>
      <c r="BO169" s="74" t="str">
        <f t="shared" si="142"/>
        <v/>
      </c>
      <c r="BP169" s="74" t="str">
        <f t="shared" si="142"/>
        <v/>
      </c>
      <c r="BQ169" s="74" t="str">
        <f t="shared" si="142"/>
        <v/>
      </c>
      <c r="BR169" s="75" t="str">
        <f t="shared" si="142"/>
        <v/>
      </c>
      <c r="BU169" s="42" t="str">
        <f t="shared" si="118"/>
        <v/>
      </c>
      <c r="BV169" s="66" t="str">
        <f t="shared" si="119"/>
        <v/>
      </c>
      <c r="BX169" s="64" t="str">
        <f t="shared" si="120"/>
        <v/>
      </c>
      <c r="BY169" s="65" t="str">
        <f t="shared" si="121"/>
        <v/>
      </c>
      <c r="BZ169" s="65" t="str">
        <f t="shared" si="122"/>
        <v/>
      </c>
      <c r="CA169" s="65" t="str">
        <f t="shared" si="123"/>
        <v/>
      </c>
      <c r="CB169" s="65" t="str">
        <f t="shared" si="124"/>
        <v/>
      </c>
      <c r="CC169" s="65" t="str">
        <f t="shared" si="125"/>
        <v/>
      </c>
      <c r="CD169" s="65" t="str">
        <f t="shared" si="126"/>
        <v/>
      </c>
      <c r="CE169" s="65" t="str">
        <f t="shared" si="127"/>
        <v/>
      </c>
      <c r="CF169" s="65" t="str">
        <f t="shared" si="128"/>
        <v/>
      </c>
      <c r="CG169" s="66" t="str">
        <f t="shared" si="129"/>
        <v/>
      </c>
      <c r="CI169" s="42" t="str">
        <f t="shared" si="130"/>
        <v/>
      </c>
      <c r="CK169" s="92" t="str">
        <f t="shared" si="131"/>
        <v/>
      </c>
      <c r="CL169" s="65" t="str">
        <f t="shared" si="132"/>
        <v/>
      </c>
      <c r="CM169" s="93" t="str">
        <f t="shared" si="133"/>
        <v/>
      </c>
      <c r="CN169" s="101" t="str">
        <f t="shared" si="102"/>
        <v/>
      </c>
      <c r="CP169" s="92" t="str">
        <f t="shared" si="134"/>
        <v/>
      </c>
      <c r="CQ169" s="65" t="str">
        <f t="shared" si="135"/>
        <v/>
      </c>
      <c r="CR169" s="93" t="str">
        <f t="shared" si="136"/>
        <v/>
      </c>
      <c r="CS169" s="101" t="str">
        <f t="shared" si="137"/>
        <v/>
      </c>
    </row>
    <row r="170" spans="1:97" x14ac:dyDescent="0.25">
      <c r="A170" s="51"/>
      <c r="B170" s="15" t="str">
        <f t="shared" si="101"/>
        <v/>
      </c>
      <c r="C170" s="15" t="str">
        <f t="shared" si="103"/>
        <v/>
      </c>
      <c r="D170" s="51"/>
      <c r="E170" s="137"/>
      <c r="F170" s="138"/>
      <c r="G170" s="139"/>
      <c r="H170" s="138"/>
      <c r="I170" s="140"/>
      <c r="J170" s="138"/>
      <c r="K170" s="141"/>
      <c r="L170" s="139"/>
      <c r="M170" s="142"/>
      <c r="N170" s="142"/>
      <c r="O170" s="143"/>
      <c r="P170" s="144"/>
      <c r="Q170" s="144"/>
      <c r="R170" s="144"/>
      <c r="S170" s="144"/>
      <c r="T170" s="144"/>
      <c r="U170" s="144"/>
      <c r="V170" s="144"/>
      <c r="W170" s="144"/>
      <c r="X170" s="145"/>
      <c r="Y170" s="51"/>
      <c r="Z170" s="13" t="str">
        <f t="shared" si="104"/>
        <v/>
      </c>
      <c r="AA170" s="51"/>
      <c r="AE170" s="42" t="str">
        <f t="shared" si="105"/>
        <v/>
      </c>
      <c r="AF170" s="42" t="str">
        <f>IF($I170="", "", IF(COUNTIF($I$10:$I169, I170)&gt;0, "", SUMIF($I$10:$I$3009, $I170, $AE$10:$AE$3009)))</f>
        <v/>
      </c>
      <c r="AG170" s="45" t="str">
        <f>IF($AF170="", "", COUNTIF($AF$10:$AF$3009, "&gt;"&amp;AF170)+1+COUNTIF($AF$10:$AF170, $AF170)-1)</f>
        <v/>
      </c>
      <c r="AI170" s="42" t="str">
        <f t="shared" si="106"/>
        <v/>
      </c>
      <c r="AK170" s="15" t="str">
        <f t="shared" si="107"/>
        <v/>
      </c>
      <c r="AM170" s="64" t="str">
        <f t="shared" si="108"/>
        <v/>
      </c>
      <c r="AN170" s="65" t="str">
        <f t="shared" si="109"/>
        <v/>
      </c>
      <c r="AO170" s="65" t="str">
        <f t="shared" si="110"/>
        <v/>
      </c>
      <c r="AP170" s="65" t="str">
        <f t="shared" si="111"/>
        <v/>
      </c>
      <c r="AQ170" s="65" t="str">
        <f t="shared" si="112"/>
        <v/>
      </c>
      <c r="AR170" s="65" t="str">
        <f t="shared" si="113"/>
        <v/>
      </c>
      <c r="AS170" s="65" t="str">
        <f t="shared" si="114"/>
        <v/>
      </c>
      <c r="AT170" s="65" t="str">
        <f t="shared" si="115"/>
        <v/>
      </c>
      <c r="AU170" s="65" t="str">
        <f t="shared" si="116"/>
        <v/>
      </c>
      <c r="AV170" s="66" t="str">
        <f t="shared" si="117"/>
        <v/>
      </c>
      <c r="AX170" s="73" t="str">
        <f t="shared" si="138"/>
        <v/>
      </c>
      <c r="AY170" s="74" t="str">
        <f t="shared" si="143"/>
        <v/>
      </c>
      <c r="AZ170" s="74" t="str">
        <f t="shared" si="143"/>
        <v/>
      </c>
      <c r="BA170" s="74" t="str">
        <f t="shared" si="143"/>
        <v/>
      </c>
      <c r="BB170" s="74" t="str">
        <f t="shared" si="143"/>
        <v/>
      </c>
      <c r="BC170" s="74" t="str">
        <f t="shared" si="143"/>
        <v/>
      </c>
      <c r="BD170" s="74" t="str">
        <f t="shared" si="143"/>
        <v/>
      </c>
      <c r="BE170" s="74" t="str">
        <f t="shared" si="143"/>
        <v/>
      </c>
      <c r="BF170" s="74" t="str">
        <f t="shared" si="143"/>
        <v/>
      </c>
      <c r="BG170" s="75" t="str">
        <f t="shared" si="143"/>
        <v/>
      </c>
      <c r="BI170" s="73" t="str">
        <f t="shared" si="139"/>
        <v/>
      </c>
      <c r="BJ170" s="74" t="str">
        <f t="shared" si="142"/>
        <v/>
      </c>
      <c r="BK170" s="74" t="str">
        <f t="shared" si="142"/>
        <v/>
      </c>
      <c r="BL170" s="74" t="str">
        <f t="shared" si="142"/>
        <v/>
      </c>
      <c r="BM170" s="74" t="str">
        <f t="shared" si="142"/>
        <v/>
      </c>
      <c r="BN170" s="74" t="str">
        <f t="shared" si="142"/>
        <v/>
      </c>
      <c r="BO170" s="74" t="str">
        <f t="shared" si="142"/>
        <v/>
      </c>
      <c r="BP170" s="74" t="str">
        <f t="shared" si="142"/>
        <v/>
      </c>
      <c r="BQ170" s="74" t="str">
        <f t="shared" si="142"/>
        <v/>
      </c>
      <c r="BR170" s="75" t="str">
        <f t="shared" si="142"/>
        <v/>
      </c>
      <c r="BU170" s="42" t="str">
        <f t="shared" si="118"/>
        <v/>
      </c>
      <c r="BV170" s="66" t="str">
        <f t="shared" si="119"/>
        <v/>
      </c>
      <c r="BX170" s="64" t="str">
        <f t="shared" si="120"/>
        <v/>
      </c>
      <c r="BY170" s="65" t="str">
        <f t="shared" si="121"/>
        <v/>
      </c>
      <c r="BZ170" s="65" t="str">
        <f t="shared" si="122"/>
        <v/>
      </c>
      <c r="CA170" s="65" t="str">
        <f t="shared" si="123"/>
        <v/>
      </c>
      <c r="CB170" s="65" t="str">
        <f t="shared" si="124"/>
        <v/>
      </c>
      <c r="CC170" s="65" t="str">
        <f t="shared" si="125"/>
        <v/>
      </c>
      <c r="CD170" s="65" t="str">
        <f t="shared" si="126"/>
        <v/>
      </c>
      <c r="CE170" s="65" t="str">
        <f t="shared" si="127"/>
        <v/>
      </c>
      <c r="CF170" s="65" t="str">
        <f t="shared" si="128"/>
        <v/>
      </c>
      <c r="CG170" s="66" t="str">
        <f t="shared" si="129"/>
        <v/>
      </c>
      <c r="CI170" s="42" t="str">
        <f t="shared" si="130"/>
        <v/>
      </c>
      <c r="CK170" s="92" t="str">
        <f t="shared" si="131"/>
        <v/>
      </c>
      <c r="CL170" s="65" t="str">
        <f t="shared" si="132"/>
        <v/>
      </c>
      <c r="CM170" s="93" t="str">
        <f t="shared" si="133"/>
        <v/>
      </c>
      <c r="CN170" s="101" t="str">
        <f t="shared" si="102"/>
        <v/>
      </c>
      <c r="CP170" s="92" t="str">
        <f t="shared" si="134"/>
        <v/>
      </c>
      <c r="CQ170" s="65" t="str">
        <f t="shared" si="135"/>
        <v/>
      </c>
      <c r="CR170" s="93" t="str">
        <f t="shared" si="136"/>
        <v/>
      </c>
      <c r="CS170" s="101" t="str">
        <f t="shared" si="137"/>
        <v/>
      </c>
    </row>
    <row r="171" spans="1:97" x14ac:dyDescent="0.25">
      <c r="A171" s="51"/>
      <c r="B171" s="15" t="str">
        <f t="shared" si="101"/>
        <v/>
      </c>
      <c r="C171" s="15" t="str">
        <f t="shared" si="103"/>
        <v/>
      </c>
      <c r="D171" s="51"/>
      <c r="E171" s="137"/>
      <c r="F171" s="138"/>
      <c r="G171" s="139"/>
      <c r="H171" s="138"/>
      <c r="I171" s="140"/>
      <c r="J171" s="138"/>
      <c r="K171" s="141"/>
      <c r="L171" s="139"/>
      <c r="M171" s="142"/>
      <c r="N171" s="142"/>
      <c r="O171" s="143"/>
      <c r="P171" s="144"/>
      <c r="Q171" s="144"/>
      <c r="R171" s="144"/>
      <c r="S171" s="144"/>
      <c r="T171" s="144"/>
      <c r="U171" s="144"/>
      <c r="V171" s="144"/>
      <c r="W171" s="144"/>
      <c r="X171" s="145"/>
      <c r="Y171" s="51"/>
      <c r="Z171" s="13" t="str">
        <f t="shared" si="104"/>
        <v/>
      </c>
      <c r="AA171" s="51"/>
      <c r="AE171" s="42" t="str">
        <f t="shared" si="105"/>
        <v/>
      </c>
      <c r="AF171" s="42" t="str">
        <f>IF($I171="", "", IF(COUNTIF($I$10:$I170, I171)&gt;0, "", SUMIF($I$10:$I$3009, $I171, $AE$10:$AE$3009)))</f>
        <v/>
      </c>
      <c r="AG171" s="45" t="str">
        <f>IF($AF171="", "", COUNTIF($AF$10:$AF$3009, "&gt;"&amp;AF171)+1+COUNTIF($AF$10:$AF171, $AF171)-1)</f>
        <v/>
      </c>
      <c r="AI171" s="42" t="str">
        <f t="shared" si="106"/>
        <v/>
      </c>
      <c r="AK171" s="15" t="str">
        <f t="shared" si="107"/>
        <v/>
      </c>
      <c r="AM171" s="64" t="str">
        <f t="shared" si="108"/>
        <v/>
      </c>
      <c r="AN171" s="65" t="str">
        <f t="shared" si="109"/>
        <v/>
      </c>
      <c r="AO171" s="65" t="str">
        <f t="shared" si="110"/>
        <v/>
      </c>
      <c r="AP171" s="65" t="str">
        <f t="shared" si="111"/>
        <v/>
      </c>
      <c r="AQ171" s="65" t="str">
        <f t="shared" si="112"/>
        <v/>
      </c>
      <c r="AR171" s="65" t="str">
        <f t="shared" si="113"/>
        <v/>
      </c>
      <c r="AS171" s="65" t="str">
        <f t="shared" si="114"/>
        <v/>
      </c>
      <c r="AT171" s="65" t="str">
        <f t="shared" si="115"/>
        <v/>
      </c>
      <c r="AU171" s="65" t="str">
        <f t="shared" si="116"/>
        <v/>
      </c>
      <c r="AV171" s="66" t="str">
        <f t="shared" si="117"/>
        <v/>
      </c>
      <c r="AX171" s="73" t="str">
        <f t="shared" si="138"/>
        <v/>
      </c>
      <c r="AY171" s="74" t="str">
        <f t="shared" si="143"/>
        <v/>
      </c>
      <c r="AZ171" s="74" t="str">
        <f t="shared" si="143"/>
        <v/>
      </c>
      <c r="BA171" s="74" t="str">
        <f t="shared" si="143"/>
        <v/>
      </c>
      <c r="BB171" s="74" t="str">
        <f t="shared" si="143"/>
        <v/>
      </c>
      <c r="BC171" s="74" t="str">
        <f t="shared" si="143"/>
        <v/>
      </c>
      <c r="BD171" s="74" t="str">
        <f t="shared" si="143"/>
        <v/>
      </c>
      <c r="BE171" s="74" t="str">
        <f t="shared" si="143"/>
        <v/>
      </c>
      <c r="BF171" s="74" t="str">
        <f t="shared" si="143"/>
        <v/>
      </c>
      <c r="BG171" s="75" t="str">
        <f t="shared" si="143"/>
        <v/>
      </c>
      <c r="BI171" s="73" t="str">
        <f t="shared" si="139"/>
        <v/>
      </c>
      <c r="BJ171" s="74" t="str">
        <f t="shared" si="142"/>
        <v/>
      </c>
      <c r="BK171" s="74" t="str">
        <f t="shared" si="142"/>
        <v/>
      </c>
      <c r="BL171" s="74" t="str">
        <f t="shared" si="142"/>
        <v/>
      </c>
      <c r="BM171" s="74" t="str">
        <f t="shared" si="142"/>
        <v/>
      </c>
      <c r="BN171" s="74" t="str">
        <f t="shared" si="142"/>
        <v/>
      </c>
      <c r="BO171" s="74" t="str">
        <f t="shared" si="142"/>
        <v/>
      </c>
      <c r="BP171" s="74" t="str">
        <f t="shared" si="142"/>
        <v/>
      </c>
      <c r="BQ171" s="74" t="str">
        <f t="shared" si="142"/>
        <v/>
      </c>
      <c r="BR171" s="75" t="str">
        <f t="shared" si="142"/>
        <v/>
      </c>
      <c r="BU171" s="42" t="str">
        <f t="shared" si="118"/>
        <v/>
      </c>
      <c r="BV171" s="66" t="str">
        <f t="shared" si="119"/>
        <v/>
      </c>
      <c r="BX171" s="64" t="str">
        <f t="shared" si="120"/>
        <v/>
      </c>
      <c r="BY171" s="65" t="str">
        <f t="shared" si="121"/>
        <v/>
      </c>
      <c r="BZ171" s="65" t="str">
        <f t="shared" si="122"/>
        <v/>
      </c>
      <c r="CA171" s="65" t="str">
        <f t="shared" si="123"/>
        <v/>
      </c>
      <c r="CB171" s="65" t="str">
        <f t="shared" si="124"/>
        <v/>
      </c>
      <c r="CC171" s="65" t="str">
        <f t="shared" si="125"/>
        <v/>
      </c>
      <c r="CD171" s="65" t="str">
        <f t="shared" si="126"/>
        <v/>
      </c>
      <c r="CE171" s="65" t="str">
        <f t="shared" si="127"/>
        <v/>
      </c>
      <c r="CF171" s="65" t="str">
        <f t="shared" si="128"/>
        <v/>
      </c>
      <c r="CG171" s="66" t="str">
        <f t="shared" si="129"/>
        <v/>
      </c>
      <c r="CI171" s="42" t="str">
        <f t="shared" si="130"/>
        <v/>
      </c>
      <c r="CK171" s="92" t="str">
        <f t="shared" si="131"/>
        <v/>
      </c>
      <c r="CL171" s="65" t="str">
        <f t="shared" si="132"/>
        <v/>
      </c>
      <c r="CM171" s="93" t="str">
        <f t="shared" si="133"/>
        <v/>
      </c>
      <c r="CN171" s="101" t="str">
        <f t="shared" si="102"/>
        <v/>
      </c>
      <c r="CP171" s="92" t="str">
        <f t="shared" si="134"/>
        <v/>
      </c>
      <c r="CQ171" s="65" t="str">
        <f t="shared" si="135"/>
        <v/>
      </c>
      <c r="CR171" s="93" t="str">
        <f t="shared" si="136"/>
        <v/>
      </c>
      <c r="CS171" s="101" t="str">
        <f t="shared" si="137"/>
        <v/>
      </c>
    </row>
    <row r="172" spans="1:97" x14ac:dyDescent="0.25">
      <c r="A172" s="51"/>
      <c r="B172" s="15" t="str">
        <f t="shared" si="101"/>
        <v/>
      </c>
      <c r="C172" s="15" t="str">
        <f t="shared" si="103"/>
        <v/>
      </c>
      <c r="D172" s="51"/>
      <c r="E172" s="137"/>
      <c r="F172" s="138"/>
      <c r="G172" s="139"/>
      <c r="H172" s="138"/>
      <c r="I172" s="140"/>
      <c r="J172" s="138"/>
      <c r="K172" s="141"/>
      <c r="L172" s="139"/>
      <c r="M172" s="142"/>
      <c r="N172" s="142"/>
      <c r="O172" s="143"/>
      <c r="P172" s="144"/>
      <c r="Q172" s="144"/>
      <c r="R172" s="144"/>
      <c r="S172" s="144"/>
      <c r="T172" s="144"/>
      <c r="U172" s="144"/>
      <c r="V172" s="144"/>
      <c r="W172" s="144"/>
      <c r="X172" s="145"/>
      <c r="Y172" s="51"/>
      <c r="Z172" s="13" t="str">
        <f t="shared" si="104"/>
        <v/>
      </c>
      <c r="AA172" s="51"/>
      <c r="AE172" s="42" t="str">
        <f t="shared" si="105"/>
        <v/>
      </c>
      <c r="AF172" s="42" t="str">
        <f>IF($I172="", "", IF(COUNTIF($I$10:$I171, I172)&gt;0, "", SUMIF($I$10:$I$3009, $I172, $AE$10:$AE$3009)))</f>
        <v/>
      </c>
      <c r="AG172" s="45" t="str">
        <f>IF($AF172="", "", COUNTIF($AF$10:$AF$3009, "&gt;"&amp;AF172)+1+COUNTIF($AF$10:$AF172, $AF172)-1)</f>
        <v/>
      </c>
      <c r="AI172" s="42" t="str">
        <f t="shared" si="106"/>
        <v/>
      </c>
      <c r="AK172" s="15" t="str">
        <f t="shared" si="107"/>
        <v/>
      </c>
      <c r="AM172" s="64" t="str">
        <f t="shared" si="108"/>
        <v/>
      </c>
      <c r="AN172" s="65" t="str">
        <f t="shared" si="109"/>
        <v/>
      </c>
      <c r="AO172" s="65" t="str">
        <f t="shared" si="110"/>
        <v/>
      </c>
      <c r="AP172" s="65" t="str">
        <f t="shared" si="111"/>
        <v/>
      </c>
      <c r="AQ172" s="65" t="str">
        <f t="shared" si="112"/>
        <v/>
      </c>
      <c r="AR172" s="65" t="str">
        <f t="shared" si="113"/>
        <v/>
      </c>
      <c r="AS172" s="65" t="str">
        <f t="shared" si="114"/>
        <v/>
      </c>
      <c r="AT172" s="65" t="str">
        <f t="shared" si="115"/>
        <v/>
      </c>
      <c r="AU172" s="65" t="str">
        <f t="shared" si="116"/>
        <v/>
      </c>
      <c r="AV172" s="66" t="str">
        <f t="shared" si="117"/>
        <v/>
      </c>
      <c r="AX172" s="73" t="str">
        <f t="shared" si="138"/>
        <v/>
      </c>
      <c r="AY172" s="74" t="str">
        <f t="shared" si="143"/>
        <v/>
      </c>
      <c r="AZ172" s="74" t="str">
        <f t="shared" si="143"/>
        <v/>
      </c>
      <c r="BA172" s="74" t="str">
        <f t="shared" si="143"/>
        <v/>
      </c>
      <c r="BB172" s="74" t="str">
        <f t="shared" si="143"/>
        <v/>
      </c>
      <c r="BC172" s="74" t="str">
        <f t="shared" si="143"/>
        <v/>
      </c>
      <c r="BD172" s="74" t="str">
        <f t="shared" si="143"/>
        <v/>
      </c>
      <c r="BE172" s="74" t="str">
        <f t="shared" si="143"/>
        <v/>
      </c>
      <c r="BF172" s="74" t="str">
        <f t="shared" si="143"/>
        <v/>
      </c>
      <c r="BG172" s="75" t="str">
        <f t="shared" si="143"/>
        <v/>
      </c>
      <c r="BI172" s="73" t="str">
        <f t="shared" si="139"/>
        <v/>
      </c>
      <c r="BJ172" s="74" t="str">
        <f t="shared" si="142"/>
        <v/>
      </c>
      <c r="BK172" s="74" t="str">
        <f t="shared" si="142"/>
        <v/>
      </c>
      <c r="BL172" s="74" t="str">
        <f t="shared" si="142"/>
        <v/>
      </c>
      <c r="BM172" s="74" t="str">
        <f t="shared" si="142"/>
        <v/>
      </c>
      <c r="BN172" s="74" t="str">
        <f t="shared" si="142"/>
        <v/>
      </c>
      <c r="BO172" s="74" t="str">
        <f t="shared" si="142"/>
        <v/>
      </c>
      <c r="BP172" s="74" t="str">
        <f t="shared" si="142"/>
        <v/>
      </c>
      <c r="BQ172" s="74" t="str">
        <f t="shared" si="142"/>
        <v/>
      </c>
      <c r="BR172" s="75" t="str">
        <f t="shared" si="142"/>
        <v/>
      </c>
      <c r="BU172" s="42" t="str">
        <f t="shared" si="118"/>
        <v/>
      </c>
      <c r="BV172" s="66" t="str">
        <f t="shared" si="119"/>
        <v/>
      </c>
      <c r="BX172" s="64" t="str">
        <f t="shared" si="120"/>
        <v/>
      </c>
      <c r="BY172" s="65" t="str">
        <f t="shared" si="121"/>
        <v/>
      </c>
      <c r="BZ172" s="65" t="str">
        <f t="shared" si="122"/>
        <v/>
      </c>
      <c r="CA172" s="65" t="str">
        <f t="shared" si="123"/>
        <v/>
      </c>
      <c r="CB172" s="65" t="str">
        <f t="shared" si="124"/>
        <v/>
      </c>
      <c r="CC172" s="65" t="str">
        <f t="shared" si="125"/>
        <v/>
      </c>
      <c r="CD172" s="65" t="str">
        <f t="shared" si="126"/>
        <v/>
      </c>
      <c r="CE172" s="65" t="str">
        <f t="shared" si="127"/>
        <v/>
      </c>
      <c r="CF172" s="65" t="str">
        <f t="shared" si="128"/>
        <v/>
      </c>
      <c r="CG172" s="66" t="str">
        <f t="shared" si="129"/>
        <v/>
      </c>
      <c r="CI172" s="42" t="str">
        <f t="shared" si="130"/>
        <v/>
      </c>
      <c r="CK172" s="92" t="str">
        <f t="shared" si="131"/>
        <v/>
      </c>
      <c r="CL172" s="65" t="str">
        <f t="shared" si="132"/>
        <v/>
      </c>
      <c r="CM172" s="93" t="str">
        <f t="shared" si="133"/>
        <v/>
      </c>
      <c r="CN172" s="101" t="str">
        <f t="shared" si="102"/>
        <v/>
      </c>
      <c r="CP172" s="92" t="str">
        <f t="shared" si="134"/>
        <v/>
      </c>
      <c r="CQ172" s="65" t="str">
        <f t="shared" si="135"/>
        <v/>
      </c>
      <c r="CR172" s="93" t="str">
        <f t="shared" si="136"/>
        <v/>
      </c>
      <c r="CS172" s="101" t="str">
        <f t="shared" si="137"/>
        <v/>
      </c>
    </row>
    <row r="173" spans="1:97" x14ac:dyDescent="0.25">
      <c r="A173" s="51"/>
      <c r="B173" s="15" t="str">
        <f t="shared" si="101"/>
        <v/>
      </c>
      <c r="C173" s="15" t="str">
        <f t="shared" si="103"/>
        <v/>
      </c>
      <c r="D173" s="51"/>
      <c r="E173" s="137"/>
      <c r="F173" s="138"/>
      <c r="G173" s="139"/>
      <c r="H173" s="138"/>
      <c r="I173" s="140"/>
      <c r="J173" s="138"/>
      <c r="K173" s="141"/>
      <c r="L173" s="139"/>
      <c r="M173" s="142"/>
      <c r="N173" s="142"/>
      <c r="O173" s="143"/>
      <c r="P173" s="144"/>
      <c r="Q173" s="144"/>
      <c r="R173" s="144"/>
      <c r="S173" s="144"/>
      <c r="T173" s="144"/>
      <c r="U173" s="144"/>
      <c r="V173" s="144"/>
      <c r="W173" s="144"/>
      <c r="X173" s="145"/>
      <c r="Y173" s="51"/>
      <c r="Z173" s="13" t="str">
        <f t="shared" si="104"/>
        <v/>
      </c>
      <c r="AA173" s="51"/>
      <c r="AE173" s="42" t="str">
        <f t="shared" si="105"/>
        <v/>
      </c>
      <c r="AF173" s="42" t="str">
        <f>IF($I173="", "", IF(COUNTIF($I$10:$I172, I173)&gt;0, "", SUMIF($I$10:$I$3009, $I173, $AE$10:$AE$3009)))</f>
        <v/>
      </c>
      <c r="AG173" s="45" t="str">
        <f>IF($AF173="", "", COUNTIF($AF$10:$AF$3009, "&gt;"&amp;AF173)+1+COUNTIF($AF$10:$AF173, $AF173)-1)</f>
        <v/>
      </c>
      <c r="AI173" s="42" t="str">
        <f t="shared" si="106"/>
        <v/>
      </c>
      <c r="AK173" s="15" t="str">
        <f t="shared" si="107"/>
        <v/>
      </c>
      <c r="AM173" s="64" t="str">
        <f t="shared" si="108"/>
        <v/>
      </c>
      <c r="AN173" s="65" t="str">
        <f t="shared" si="109"/>
        <v/>
      </c>
      <c r="AO173" s="65" t="str">
        <f t="shared" si="110"/>
        <v/>
      </c>
      <c r="AP173" s="65" t="str">
        <f t="shared" si="111"/>
        <v/>
      </c>
      <c r="AQ173" s="65" t="str">
        <f t="shared" si="112"/>
        <v/>
      </c>
      <c r="AR173" s="65" t="str">
        <f t="shared" si="113"/>
        <v/>
      </c>
      <c r="AS173" s="65" t="str">
        <f t="shared" si="114"/>
        <v/>
      </c>
      <c r="AT173" s="65" t="str">
        <f t="shared" si="115"/>
        <v/>
      </c>
      <c r="AU173" s="65" t="str">
        <f t="shared" si="116"/>
        <v/>
      </c>
      <c r="AV173" s="66" t="str">
        <f t="shared" si="117"/>
        <v/>
      </c>
      <c r="AX173" s="73" t="str">
        <f t="shared" si="138"/>
        <v/>
      </c>
      <c r="AY173" s="74" t="str">
        <f t="shared" si="143"/>
        <v/>
      </c>
      <c r="AZ173" s="74" t="str">
        <f t="shared" si="143"/>
        <v/>
      </c>
      <c r="BA173" s="74" t="str">
        <f t="shared" si="143"/>
        <v/>
      </c>
      <c r="BB173" s="74" t="str">
        <f t="shared" si="143"/>
        <v/>
      </c>
      <c r="BC173" s="74" t="str">
        <f t="shared" si="143"/>
        <v/>
      </c>
      <c r="BD173" s="74" t="str">
        <f t="shared" si="143"/>
        <v/>
      </c>
      <c r="BE173" s="74" t="str">
        <f t="shared" si="143"/>
        <v/>
      </c>
      <c r="BF173" s="74" t="str">
        <f t="shared" si="143"/>
        <v/>
      </c>
      <c r="BG173" s="75" t="str">
        <f t="shared" si="143"/>
        <v/>
      </c>
      <c r="BI173" s="73" t="str">
        <f t="shared" si="139"/>
        <v/>
      </c>
      <c r="BJ173" s="74" t="str">
        <f t="shared" si="142"/>
        <v/>
      </c>
      <c r="BK173" s="74" t="str">
        <f t="shared" si="142"/>
        <v/>
      </c>
      <c r="BL173" s="74" t="str">
        <f t="shared" si="142"/>
        <v/>
      </c>
      <c r="BM173" s="74" t="str">
        <f t="shared" si="142"/>
        <v/>
      </c>
      <c r="BN173" s="74" t="str">
        <f t="shared" si="142"/>
        <v/>
      </c>
      <c r="BO173" s="74" t="str">
        <f t="shared" si="142"/>
        <v/>
      </c>
      <c r="BP173" s="74" t="str">
        <f t="shared" si="142"/>
        <v/>
      </c>
      <c r="BQ173" s="74" t="str">
        <f t="shared" si="142"/>
        <v/>
      </c>
      <c r="BR173" s="75" t="str">
        <f t="shared" si="142"/>
        <v/>
      </c>
      <c r="BU173" s="42" t="str">
        <f t="shared" si="118"/>
        <v/>
      </c>
      <c r="BV173" s="66" t="str">
        <f t="shared" si="119"/>
        <v/>
      </c>
      <c r="BX173" s="64" t="str">
        <f t="shared" si="120"/>
        <v/>
      </c>
      <c r="BY173" s="65" t="str">
        <f t="shared" si="121"/>
        <v/>
      </c>
      <c r="BZ173" s="65" t="str">
        <f t="shared" si="122"/>
        <v/>
      </c>
      <c r="CA173" s="65" t="str">
        <f t="shared" si="123"/>
        <v/>
      </c>
      <c r="CB173" s="65" t="str">
        <f t="shared" si="124"/>
        <v/>
      </c>
      <c r="CC173" s="65" t="str">
        <f t="shared" si="125"/>
        <v/>
      </c>
      <c r="CD173" s="65" t="str">
        <f t="shared" si="126"/>
        <v/>
      </c>
      <c r="CE173" s="65" t="str">
        <f t="shared" si="127"/>
        <v/>
      </c>
      <c r="CF173" s="65" t="str">
        <f t="shared" si="128"/>
        <v/>
      </c>
      <c r="CG173" s="66" t="str">
        <f t="shared" si="129"/>
        <v/>
      </c>
      <c r="CI173" s="42" t="str">
        <f t="shared" si="130"/>
        <v/>
      </c>
      <c r="CK173" s="92" t="str">
        <f t="shared" si="131"/>
        <v/>
      </c>
      <c r="CL173" s="65" t="str">
        <f t="shared" si="132"/>
        <v/>
      </c>
      <c r="CM173" s="93" t="str">
        <f t="shared" si="133"/>
        <v/>
      </c>
      <c r="CN173" s="101" t="str">
        <f t="shared" si="102"/>
        <v/>
      </c>
      <c r="CP173" s="92" t="str">
        <f t="shared" si="134"/>
        <v/>
      </c>
      <c r="CQ173" s="65" t="str">
        <f t="shared" si="135"/>
        <v/>
      </c>
      <c r="CR173" s="93" t="str">
        <f t="shared" si="136"/>
        <v/>
      </c>
      <c r="CS173" s="101" t="str">
        <f t="shared" si="137"/>
        <v/>
      </c>
    </row>
    <row r="174" spans="1:97" x14ac:dyDescent="0.25">
      <c r="A174" s="51"/>
      <c r="B174" s="15" t="str">
        <f t="shared" si="101"/>
        <v/>
      </c>
      <c r="C174" s="15" t="str">
        <f t="shared" si="103"/>
        <v/>
      </c>
      <c r="D174" s="51"/>
      <c r="E174" s="137"/>
      <c r="F174" s="138"/>
      <c r="G174" s="139"/>
      <c r="H174" s="138"/>
      <c r="I174" s="140"/>
      <c r="J174" s="138"/>
      <c r="K174" s="141"/>
      <c r="L174" s="139"/>
      <c r="M174" s="142"/>
      <c r="N174" s="142"/>
      <c r="O174" s="143"/>
      <c r="P174" s="144"/>
      <c r="Q174" s="144"/>
      <c r="R174" s="144"/>
      <c r="S174" s="144"/>
      <c r="T174" s="144"/>
      <c r="U174" s="144"/>
      <c r="V174" s="144"/>
      <c r="W174" s="144"/>
      <c r="X174" s="145"/>
      <c r="Y174" s="51"/>
      <c r="Z174" s="13" t="str">
        <f t="shared" si="104"/>
        <v/>
      </c>
      <c r="AA174" s="51"/>
      <c r="AE174" s="42" t="str">
        <f t="shared" si="105"/>
        <v/>
      </c>
      <c r="AF174" s="42" t="str">
        <f>IF($I174="", "", IF(COUNTIF($I$10:$I173, I174)&gt;0, "", SUMIF($I$10:$I$3009, $I174, $AE$10:$AE$3009)))</f>
        <v/>
      </c>
      <c r="AG174" s="45" t="str">
        <f>IF($AF174="", "", COUNTIF($AF$10:$AF$3009, "&gt;"&amp;AF174)+1+COUNTIF($AF$10:$AF174, $AF174)-1)</f>
        <v/>
      </c>
      <c r="AI174" s="42" t="str">
        <f t="shared" si="106"/>
        <v/>
      </c>
      <c r="AK174" s="15" t="str">
        <f t="shared" si="107"/>
        <v/>
      </c>
      <c r="AM174" s="64" t="str">
        <f t="shared" si="108"/>
        <v/>
      </c>
      <c r="AN174" s="65" t="str">
        <f t="shared" si="109"/>
        <v/>
      </c>
      <c r="AO174" s="65" t="str">
        <f t="shared" si="110"/>
        <v/>
      </c>
      <c r="AP174" s="65" t="str">
        <f t="shared" si="111"/>
        <v/>
      </c>
      <c r="AQ174" s="65" t="str">
        <f t="shared" si="112"/>
        <v/>
      </c>
      <c r="AR174" s="65" t="str">
        <f t="shared" si="113"/>
        <v/>
      </c>
      <c r="AS174" s="65" t="str">
        <f t="shared" si="114"/>
        <v/>
      </c>
      <c r="AT174" s="65" t="str">
        <f t="shared" si="115"/>
        <v/>
      </c>
      <c r="AU174" s="65" t="str">
        <f t="shared" si="116"/>
        <v/>
      </c>
      <c r="AV174" s="66" t="str">
        <f t="shared" si="117"/>
        <v/>
      </c>
      <c r="AX174" s="73" t="str">
        <f t="shared" si="138"/>
        <v/>
      </c>
      <c r="AY174" s="74" t="str">
        <f t="shared" si="143"/>
        <v/>
      </c>
      <c r="AZ174" s="74" t="str">
        <f t="shared" si="143"/>
        <v/>
      </c>
      <c r="BA174" s="74" t="str">
        <f t="shared" si="143"/>
        <v/>
      </c>
      <c r="BB174" s="74" t="str">
        <f t="shared" si="143"/>
        <v/>
      </c>
      <c r="BC174" s="74" t="str">
        <f t="shared" si="143"/>
        <v/>
      </c>
      <c r="BD174" s="74" t="str">
        <f t="shared" si="143"/>
        <v/>
      </c>
      <c r="BE174" s="74" t="str">
        <f t="shared" si="143"/>
        <v/>
      </c>
      <c r="BF174" s="74" t="str">
        <f t="shared" si="143"/>
        <v/>
      </c>
      <c r="BG174" s="75" t="str">
        <f t="shared" si="143"/>
        <v/>
      </c>
      <c r="BI174" s="73" t="str">
        <f t="shared" si="139"/>
        <v/>
      </c>
      <c r="BJ174" s="74" t="str">
        <f t="shared" si="142"/>
        <v/>
      </c>
      <c r="BK174" s="74" t="str">
        <f t="shared" si="142"/>
        <v/>
      </c>
      <c r="BL174" s="74" t="str">
        <f t="shared" si="142"/>
        <v/>
      </c>
      <c r="BM174" s="74" t="str">
        <f t="shared" si="142"/>
        <v/>
      </c>
      <c r="BN174" s="74" t="str">
        <f t="shared" si="142"/>
        <v/>
      </c>
      <c r="BO174" s="74" t="str">
        <f t="shared" si="142"/>
        <v/>
      </c>
      <c r="BP174" s="74" t="str">
        <f t="shared" si="142"/>
        <v/>
      </c>
      <c r="BQ174" s="74" t="str">
        <f t="shared" si="142"/>
        <v/>
      </c>
      <c r="BR174" s="75" t="str">
        <f t="shared" si="142"/>
        <v/>
      </c>
      <c r="BU174" s="42" t="str">
        <f t="shared" si="118"/>
        <v/>
      </c>
      <c r="BV174" s="66" t="str">
        <f t="shared" si="119"/>
        <v/>
      </c>
      <c r="BX174" s="64" t="str">
        <f t="shared" si="120"/>
        <v/>
      </c>
      <c r="BY174" s="65" t="str">
        <f t="shared" si="121"/>
        <v/>
      </c>
      <c r="BZ174" s="65" t="str">
        <f t="shared" si="122"/>
        <v/>
      </c>
      <c r="CA174" s="65" t="str">
        <f t="shared" si="123"/>
        <v/>
      </c>
      <c r="CB174" s="65" t="str">
        <f t="shared" si="124"/>
        <v/>
      </c>
      <c r="CC174" s="65" t="str">
        <f t="shared" si="125"/>
        <v/>
      </c>
      <c r="CD174" s="65" t="str">
        <f t="shared" si="126"/>
        <v/>
      </c>
      <c r="CE174" s="65" t="str">
        <f t="shared" si="127"/>
        <v/>
      </c>
      <c r="CF174" s="65" t="str">
        <f t="shared" si="128"/>
        <v/>
      </c>
      <c r="CG174" s="66" t="str">
        <f t="shared" si="129"/>
        <v/>
      </c>
      <c r="CI174" s="42" t="str">
        <f t="shared" si="130"/>
        <v/>
      </c>
      <c r="CK174" s="92" t="str">
        <f t="shared" si="131"/>
        <v/>
      </c>
      <c r="CL174" s="65" t="str">
        <f t="shared" si="132"/>
        <v/>
      </c>
      <c r="CM174" s="93" t="str">
        <f t="shared" si="133"/>
        <v/>
      </c>
      <c r="CN174" s="101" t="str">
        <f t="shared" si="102"/>
        <v/>
      </c>
      <c r="CP174" s="92" t="str">
        <f t="shared" si="134"/>
        <v/>
      </c>
      <c r="CQ174" s="65" t="str">
        <f t="shared" si="135"/>
        <v/>
      </c>
      <c r="CR174" s="93" t="str">
        <f t="shared" si="136"/>
        <v/>
      </c>
      <c r="CS174" s="101" t="str">
        <f t="shared" si="137"/>
        <v/>
      </c>
    </row>
    <row r="175" spans="1:97" x14ac:dyDescent="0.25">
      <c r="A175" s="51"/>
      <c r="B175" s="15" t="str">
        <f t="shared" si="101"/>
        <v/>
      </c>
      <c r="C175" s="15" t="str">
        <f t="shared" si="103"/>
        <v/>
      </c>
      <c r="D175" s="51"/>
      <c r="E175" s="137"/>
      <c r="F175" s="138"/>
      <c r="G175" s="139"/>
      <c r="H175" s="138"/>
      <c r="I175" s="140"/>
      <c r="J175" s="138"/>
      <c r="K175" s="141"/>
      <c r="L175" s="139"/>
      <c r="M175" s="142"/>
      <c r="N175" s="142"/>
      <c r="O175" s="143"/>
      <c r="P175" s="144"/>
      <c r="Q175" s="144"/>
      <c r="R175" s="144"/>
      <c r="S175" s="144"/>
      <c r="T175" s="144"/>
      <c r="U175" s="144"/>
      <c r="V175" s="144"/>
      <c r="W175" s="144"/>
      <c r="X175" s="145"/>
      <c r="Y175" s="51"/>
      <c r="Z175" s="13" t="str">
        <f t="shared" si="104"/>
        <v/>
      </c>
      <c r="AA175" s="51"/>
      <c r="AE175" s="42" t="str">
        <f t="shared" si="105"/>
        <v/>
      </c>
      <c r="AF175" s="42" t="str">
        <f>IF($I175="", "", IF(COUNTIF($I$10:$I174, I175)&gt;0, "", SUMIF($I$10:$I$3009, $I175, $AE$10:$AE$3009)))</f>
        <v/>
      </c>
      <c r="AG175" s="45" t="str">
        <f>IF($AF175="", "", COUNTIF($AF$10:$AF$3009, "&gt;"&amp;AF175)+1+COUNTIF($AF$10:$AF175, $AF175)-1)</f>
        <v/>
      </c>
      <c r="AI175" s="42" t="str">
        <f t="shared" si="106"/>
        <v/>
      </c>
      <c r="AK175" s="15" t="str">
        <f t="shared" si="107"/>
        <v/>
      </c>
      <c r="AM175" s="64" t="str">
        <f t="shared" si="108"/>
        <v/>
      </c>
      <c r="AN175" s="65" t="str">
        <f t="shared" si="109"/>
        <v/>
      </c>
      <c r="AO175" s="65" t="str">
        <f t="shared" si="110"/>
        <v/>
      </c>
      <c r="AP175" s="65" t="str">
        <f t="shared" si="111"/>
        <v/>
      </c>
      <c r="AQ175" s="65" t="str">
        <f t="shared" si="112"/>
        <v/>
      </c>
      <c r="AR175" s="65" t="str">
        <f t="shared" si="113"/>
        <v/>
      </c>
      <c r="AS175" s="65" t="str">
        <f t="shared" si="114"/>
        <v/>
      </c>
      <c r="AT175" s="65" t="str">
        <f t="shared" si="115"/>
        <v/>
      </c>
      <c r="AU175" s="65" t="str">
        <f t="shared" si="116"/>
        <v/>
      </c>
      <c r="AV175" s="66" t="str">
        <f t="shared" si="117"/>
        <v/>
      </c>
      <c r="AX175" s="73" t="str">
        <f t="shared" si="138"/>
        <v/>
      </c>
      <c r="AY175" s="74" t="str">
        <f t="shared" si="143"/>
        <v/>
      </c>
      <c r="AZ175" s="74" t="str">
        <f t="shared" si="143"/>
        <v/>
      </c>
      <c r="BA175" s="74" t="str">
        <f t="shared" si="143"/>
        <v/>
      </c>
      <c r="BB175" s="74" t="str">
        <f t="shared" si="143"/>
        <v/>
      </c>
      <c r="BC175" s="74" t="str">
        <f t="shared" si="143"/>
        <v/>
      </c>
      <c r="BD175" s="74" t="str">
        <f t="shared" si="143"/>
        <v/>
      </c>
      <c r="BE175" s="74" t="str">
        <f t="shared" si="143"/>
        <v/>
      </c>
      <c r="BF175" s="74" t="str">
        <f t="shared" si="143"/>
        <v/>
      </c>
      <c r="BG175" s="75" t="str">
        <f t="shared" si="143"/>
        <v/>
      </c>
      <c r="BI175" s="73" t="str">
        <f t="shared" si="139"/>
        <v/>
      </c>
      <c r="BJ175" s="74" t="str">
        <f t="shared" si="142"/>
        <v/>
      </c>
      <c r="BK175" s="74" t="str">
        <f t="shared" si="142"/>
        <v/>
      </c>
      <c r="BL175" s="74" t="str">
        <f t="shared" si="142"/>
        <v/>
      </c>
      <c r="BM175" s="74" t="str">
        <f t="shared" si="142"/>
        <v/>
      </c>
      <c r="BN175" s="74" t="str">
        <f t="shared" si="142"/>
        <v/>
      </c>
      <c r="BO175" s="74" t="str">
        <f t="shared" si="142"/>
        <v/>
      </c>
      <c r="BP175" s="74" t="str">
        <f t="shared" si="142"/>
        <v/>
      </c>
      <c r="BQ175" s="74" t="str">
        <f t="shared" si="142"/>
        <v/>
      </c>
      <c r="BR175" s="75" t="str">
        <f t="shared" si="142"/>
        <v/>
      </c>
      <c r="BU175" s="42" t="str">
        <f t="shared" si="118"/>
        <v/>
      </c>
      <c r="BV175" s="66" t="str">
        <f t="shared" si="119"/>
        <v/>
      </c>
      <c r="BX175" s="64" t="str">
        <f t="shared" si="120"/>
        <v/>
      </c>
      <c r="BY175" s="65" t="str">
        <f t="shared" si="121"/>
        <v/>
      </c>
      <c r="BZ175" s="65" t="str">
        <f t="shared" si="122"/>
        <v/>
      </c>
      <c r="CA175" s="65" t="str">
        <f t="shared" si="123"/>
        <v/>
      </c>
      <c r="CB175" s="65" t="str">
        <f t="shared" si="124"/>
        <v/>
      </c>
      <c r="CC175" s="65" t="str">
        <f t="shared" si="125"/>
        <v/>
      </c>
      <c r="CD175" s="65" t="str">
        <f t="shared" si="126"/>
        <v/>
      </c>
      <c r="CE175" s="65" t="str">
        <f t="shared" si="127"/>
        <v/>
      </c>
      <c r="CF175" s="65" t="str">
        <f t="shared" si="128"/>
        <v/>
      </c>
      <c r="CG175" s="66" t="str">
        <f t="shared" si="129"/>
        <v/>
      </c>
      <c r="CI175" s="42" t="str">
        <f t="shared" si="130"/>
        <v/>
      </c>
      <c r="CK175" s="92" t="str">
        <f t="shared" si="131"/>
        <v/>
      </c>
      <c r="CL175" s="65" t="str">
        <f t="shared" si="132"/>
        <v/>
      </c>
      <c r="CM175" s="93" t="str">
        <f t="shared" si="133"/>
        <v/>
      </c>
      <c r="CN175" s="101" t="str">
        <f t="shared" si="102"/>
        <v/>
      </c>
      <c r="CP175" s="92" t="str">
        <f t="shared" si="134"/>
        <v/>
      </c>
      <c r="CQ175" s="65" t="str">
        <f t="shared" si="135"/>
        <v/>
      </c>
      <c r="CR175" s="93" t="str">
        <f t="shared" si="136"/>
        <v/>
      </c>
      <c r="CS175" s="101" t="str">
        <f t="shared" si="137"/>
        <v/>
      </c>
    </row>
    <row r="176" spans="1:97" x14ac:dyDescent="0.25">
      <c r="A176" s="51"/>
      <c r="B176" s="15" t="str">
        <f t="shared" si="101"/>
        <v/>
      </c>
      <c r="C176" s="15" t="str">
        <f t="shared" si="103"/>
        <v/>
      </c>
      <c r="D176" s="51"/>
      <c r="E176" s="137"/>
      <c r="F176" s="138"/>
      <c r="G176" s="139"/>
      <c r="H176" s="138"/>
      <c r="I176" s="140"/>
      <c r="J176" s="138"/>
      <c r="K176" s="141"/>
      <c r="L176" s="139"/>
      <c r="M176" s="142"/>
      <c r="N176" s="142"/>
      <c r="O176" s="143"/>
      <c r="P176" s="144"/>
      <c r="Q176" s="144"/>
      <c r="R176" s="144"/>
      <c r="S176" s="144"/>
      <c r="T176" s="144"/>
      <c r="U176" s="144"/>
      <c r="V176" s="144"/>
      <c r="W176" s="144"/>
      <c r="X176" s="145"/>
      <c r="Y176" s="51"/>
      <c r="Z176" s="13" t="str">
        <f t="shared" si="104"/>
        <v/>
      </c>
      <c r="AA176" s="51"/>
      <c r="AE176" s="42" t="str">
        <f t="shared" si="105"/>
        <v/>
      </c>
      <c r="AF176" s="42" t="str">
        <f>IF($I176="", "", IF(COUNTIF($I$10:$I175, I176)&gt;0, "", SUMIF($I$10:$I$3009, $I176, $AE$10:$AE$3009)))</f>
        <v/>
      </c>
      <c r="AG176" s="45" t="str">
        <f>IF($AF176="", "", COUNTIF($AF$10:$AF$3009, "&gt;"&amp;AF176)+1+COUNTIF($AF$10:$AF176, $AF176)-1)</f>
        <v/>
      </c>
      <c r="AI176" s="42" t="str">
        <f t="shared" si="106"/>
        <v/>
      </c>
      <c r="AK176" s="15" t="str">
        <f t="shared" si="107"/>
        <v/>
      </c>
      <c r="AM176" s="64" t="str">
        <f t="shared" si="108"/>
        <v/>
      </c>
      <c r="AN176" s="65" t="str">
        <f t="shared" si="109"/>
        <v/>
      </c>
      <c r="AO176" s="65" t="str">
        <f t="shared" si="110"/>
        <v/>
      </c>
      <c r="AP176" s="65" t="str">
        <f t="shared" si="111"/>
        <v/>
      </c>
      <c r="AQ176" s="65" t="str">
        <f t="shared" si="112"/>
        <v/>
      </c>
      <c r="AR176" s="65" t="str">
        <f t="shared" si="113"/>
        <v/>
      </c>
      <c r="AS176" s="65" t="str">
        <f t="shared" si="114"/>
        <v/>
      </c>
      <c r="AT176" s="65" t="str">
        <f t="shared" si="115"/>
        <v/>
      </c>
      <c r="AU176" s="65" t="str">
        <f t="shared" si="116"/>
        <v/>
      </c>
      <c r="AV176" s="66" t="str">
        <f t="shared" si="117"/>
        <v/>
      </c>
      <c r="AX176" s="73" t="str">
        <f t="shared" si="138"/>
        <v/>
      </c>
      <c r="AY176" s="74" t="str">
        <f t="shared" ref="AY176:BG185" si="144">IF(AY$9="", "", IF($H176=AY$9, $AE176, ""))</f>
        <v/>
      </c>
      <c r="AZ176" s="74" t="str">
        <f t="shared" si="144"/>
        <v/>
      </c>
      <c r="BA176" s="74" t="str">
        <f t="shared" si="144"/>
        <v/>
      </c>
      <c r="BB176" s="74" t="str">
        <f t="shared" si="144"/>
        <v/>
      </c>
      <c r="BC176" s="74" t="str">
        <f t="shared" si="144"/>
        <v/>
      </c>
      <c r="BD176" s="74" t="str">
        <f t="shared" si="144"/>
        <v/>
      </c>
      <c r="BE176" s="74" t="str">
        <f t="shared" si="144"/>
        <v/>
      </c>
      <c r="BF176" s="74" t="str">
        <f t="shared" si="144"/>
        <v/>
      </c>
      <c r="BG176" s="75" t="str">
        <f t="shared" si="144"/>
        <v/>
      </c>
      <c r="BI176" s="73" t="str">
        <f t="shared" si="139"/>
        <v/>
      </c>
      <c r="BJ176" s="74" t="str">
        <f t="shared" si="142"/>
        <v/>
      </c>
      <c r="BK176" s="74" t="str">
        <f t="shared" si="142"/>
        <v/>
      </c>
      <c r="BL176" s="74" t="str">
        <f t="shared" si="142"/>
        <v/>
      </c>
      <c r="BM176" s="74" t="str">
        <f t="shared" si="142"/>
        <v/>
      </c>
      <c r="BN176" s="74" t="str">
        <f t="shared" si="142"/>
        <v/>
      </c>
      <c r="BO176" s="74" t="str">
        <f t="shared" si="142"/>
        <v/>
      </c>
      <c r="BP176" s="74" t="str">
        <f t="shared" si="142"/>
        <v/>
      </c>
      <c r="BQ176" s="74" t="str">
        <f t="shared" si="142"/>
        <v/>
      </c>
      <c r="BR176" s="75" t="str">
        <f t="shared" si="142"/>
        <v/>
      </c>
      <c r="BU176" s="42" t="str">
        <f t="shared" si="118"/>
        <v/>
      </c>
      <c r="BV176" s="66" t="str">
        <f t="shared" si="119"/>
        <v/>
      </c>
      <c r="BX176" s="64" t="str">
        <f t="shared" si="120"/>
        <v/>
      </c>
      <c r="BY176" s="65" t="str">
        <f t="shared" si="121"/>
        <v/>
      </c>
      <c r="BZ176" s="65" t="str">
        <f t="shared" si="122"/>
        <v/>
      </c>
      <c r="CA176" s="65" t="str">
        <f t="shared" si="123"/>
        <v/>
      </c>
      <c r="CB176" s="65" t="str">
        <f t="shared" si="124"/>
        <v/>
      </c>
      <c r="CC176" s="65" t="str">
        <f t="shared" si="125"/>
        <v/>
      </c>
      <c r="CD176" s="65" t="str">
        <f t="shared" si="126"/>
        <v/>
      </c>
      <c r="CE176" s="65" t="str">
        <f t="shared" si="127"/>
        <v/>
      </c>
      <c r="CF176" s="65" t="str">
        <f t="shared" si="128"/>
        <v/>
      </c>
      <c r="CG176" s="66" t="str">
        <f t="shared" si="129"/>
        <v/>
      </c>
      <c r="CI176" s="42" t="str">
        <f t="shared" si="130"/>
        <v/>
      </c>
      <c r="CK176" s="92" t="str">
        <f t="shared" si="131"/>
        <v/>
      </c>
      <c r="CL176" s="65" t="str">
        <f t="shared" si="132"/>
        <v/>
      </c>
      <c r="CM176" s="93" t="str">
        <f t="shared" si="133"/>
        <v/>
      </c>
      <c r="CN176" s="101" t="str">
        <f t="shared" si="102"/>
        <v/>
      </c>
      <c r="CP176" s="92" t="str">
        <f t="shared" si="134"/>
        <v/>
      </c>
      <c r="CQ176" s="65" t="str">
        <f t="shared" si="135"/>
        <v/>
      </c>
      <c r="CR176" s="93" t="str">
        <f t="shared" si="136"/>
        <v/>
      </c>
      <c r="CS176" s="101" t="str">
        <f t="shared" si="137"/>
        <v/>
      </c>
    </row>
    <row r="177" spans="1:97" x14ac:dyDescent="0.25">
      <c r="A177" s="51"/>
      <c r="B177" s="15" t="str">
        <f t="shared" si="101"/>
        <v/>
      </c>
      <c r="C177" s="15" t="str">
        <f t="shared" si="103"/>
        <v/>
      </c>
      <c r="D177" s="51"/>
      <c r="E177" s="137"/>
      <c r="F177" s="138"/>
      <c r="G177" s="139"/>
      <c r="H177" s="138"/>
      <c r="I177" s="140"/>
      <c r="J177" s="138"/>
      <c r="K177" s="141"/>
      <c r="L177" s="139"/>
      <c r="M177" s="142"/>
      <c r="N177" s="142"/>
      <c r="O177" s="143"/>
      <c r="P177" s="144"/>
      <c r="Q177" s="144"/>
      <c r="R177" s="144"/>
      <c r="S177" s="144"/>
      <c r="T177" s="144"/>
      <c r="U177" s="144"/>
      <c r="V177" s="144"/>
      <c r="W177" s="144"/>
      <c r="X177" s="145"/>
      <c r="Y177" s="51"/>
      <c r="Z177" s="13" t="str">
        <f t="shared" si="104"/>
        <v/>
      </c>
      <c r="AA177" s="51"/>
      <c r="AE177" s="42" t="str">
        <f t="shared" si="105"/>
        <v/>
      </c>
      <c r="AF177" s="42" t="str">
        <f>IF($I177="", "", IF(COUNTIF($I$10:$I176, I177)&gt;0, "", SUMIF($I$10:$I$3009, $I177, $AE$10:$AE$3009)))</f>
        <v/>
      </c>
      <c r="AG177" s="45" t="str">
        <f>IF($AF177="", "", COUNTIF($AF$10:$AF$3009, "&gt;"&amp;AF177)+1+COUNTIF($AF$10:$AF177, $AF177)-1)</f>
        <v/>
      </c>
      <c r="AI177" s="42" t="str">
        <f t="shared" si="106"/>
        <v/>
      </c>
      <c r="AK177" s="15" t="str">
        <f t="shared" si="107"/>
        <v/>
      </c>
      <c r="AM177" s="64" t="str">
        <f t="shared" si="108"/>
        <v/>
      </c>
      <c r="AN177" s="65" t="str">
        <f t="shared" si="109"/>
        <v/>
      </c>
      <c r="AO177" s="65" t="str">
        <f t="shared" si="110"/>
        <v/>
      </c>
      <c r="AP177" s="65" t="str">
        <f t="shared" si="111"/>
        <v/>
      </c>
      <c r="AQ177" s="65" t="str">
        <f t="shared" si="112"/>
        <v/>
      </c>
      <c r="AR177" s="65" t="str">
        <f t="shared" si="113"/>
        <v/>
      </c>
      <c r="AS177" s="65" t="str">
        <f t="shared" si="114"/>
        <v/>
      </c>
      <c r="AT177" s="65" t="str">
        <f t="shared" si="115"/>
        <v/>
      </c>
      <c r="AU177" s="65" t="str">
        <f t="shared" si="116"/>
        <v/>
      </c>
      <c r="AV177" s="66" t="str">
        <f t="shared" si="117"/>
        <v/>
      </c>
      <c r="AX177" s="73" t="str">
        <f t="shared" si="138"/>
        <v/>
      </c>
      <c r="AY177" s="74" t="str">
        <f t="shared" si="144"/>
        <v/>
      </c>
      <c r="AZ177" s="74" t="str">
        <f t="shared" si="144"/>
        <v/>
      </c>
      <c r="BA177" s="74" t="str">
        <f t="shared" si="144"/>
        <v/>
      </c>
      <c r="BB177" s="74" t="str">
        <f t="shared" si="144"/>
        <v/>
      </c>
      <c r="BC177" s="74" t="str">
        <f t="shared" si="144"/>
        <v/>
      </c>
      <c r="BD177" s="74" t="str">
        <f t="shared" si="144"/>
        <v/>
      </c>
      <c r="BE177" s="74" t="str">
        <f t="shared" si="144"/>
        <v/>
      </c>
      <c r="BF177" s="74" t="str">
        <f t="shared" si="144"/>
        <v/>
      </c>
      <c r="BG177" s="75" t="str">
        <f t="shared" si="144"/>
        <v/>
      </c>
      <c r="BI177" s="73" t="str">
        <f t="shared" si="139"/>
        <v/>
      </c>
      <c r="BJ177" s="74" t="str">
        <f t="shared" si="142"/>
        <v/>
      </c>
      <c r="BK177" s="74" t="str">
        <f t="shared" si="142"/>
        <v/>
      </c>
      <c r="BL177" s="74" t="str">
        <f t="shared" si="142"/>
        <v/>
      </c>
      <c r="BM177" s="74" t="str">
        <f t="shared" si="142"/>
        <v/>
      </c>
      <c r="BN177" s="74" t="str">
        <f t="shared" si="142"/>
        <v/>
      </c>
      <c r="BO177" s="74" t="str">
        <f t="shared" si="142"/>
        <v/>
      </c>
      <c r="BP177" s="74" t="str">
        <f t="shared" si="142"/>
        <v/>
      </c>
      <c r="BQ177" s="74" t="str">
        <f t="shared" si="142"/>
        <v/>
      </c>
      <c r="BR177" s="75" t="str">
        <f t="shared" si="142"/>
        <v/>
      </c>
      <c r="BU177" s="42" t="str">
        <f t="shared" si="118"/>
        <v/>
      </c>
      <c r="BV177" s="66" t="str">
        <f t="shared" si="119"/>
        <v/>
      </c>
      <c r="BX177" s="64" t="str">
        <f t="shared" si="120"/>
        <v/>
      </c>
      <c r="BY177" s="65" t="str">
        <f t="shared" si="121"/>
        <v/>
      </c>
      <c r="BZ177" s="65" t="str">
        <f t="shared" si="122"/>
        <v/>
      </c>
      <c r="CA177" s="65" t="str">
        <f t="shared" si="123"/>
        <v/>
      </c>
      <c r="CB177" s="65" t="str">
        <f t="shared" si="124"/>
        <v/>
      </c>
      <c r="CC177" s="65" t="str">
        <f t="shared" si="125"/>
        <v/>
      </c>
      <c r="CD177" s="65" t="str">
        <f t="shared" si="126"/>
        <v/>
      </c>
      <c r="CE177" s="65" t="str">
        <f t="shared" si="127"/>
        <v/>
      </c>
      <c r="CF177" s="65" t="str">
        <f t="shared" si="128"/>
        <v/>
      </c>
      <c r="CG177" s="66" t="str">
        <f t="shared" si="129"/>
        <v/>
      </c>
      <c r="CI177" s="42" t="str">
        <f t="shared" si="130"/>
        <v/>
      </c>
      <c r="CK177" s="92" t="str">
        <f t="shared" si="131"/>
        <v/>
      </c>
      <c r="CL177" s="65" t="str">
        <f t="shared" si="132"/>
        <v/>
      </c>
      <c r="CM177" s="93" t="str">
        <f t="shared" si="133"/>
        <v/>
      </c>
      <c r="CN177" s="101" t="str">
        <f t="shared" si="102"/>
        <v/>
      </c>
      <c r="CP177" s="92" t="str">
        <f t="shared" si="134"/>
        <v/>
      </c>
      <c r="CQ177" s="65" t="str">
        <f t="shared" si="135"/>
        <v/>
      </c>
      <c r="CR177" s="93" t="str">
        <f t="shared" si="136"/>
        <v/>
      </c>
      <c r="CS177" s="101" t="str">
        <f t="shared" si="137"/>
        <v/>
      </c>
    </row>
    <row r="178" spans="1:97" x14ac:dyDescent="0.25">
      <c r="A178" s="51"/>
      <c r="B178" s="15" t="str">
        <f t="shared" si="101"/>
        <v/>
      </c>
      <c r="C178" s="15" t="str">
        <f t="shared" si="103"/>
        <v/>
      </c>
      <c r="D178" s="51"/>
      <c r="E178" s="137"/>
      <c r="F178" s="138"/>
      <c r="G178" s="139"/>
      <c r="H178" s="138"/>
      <c r="I178" s="140"/>
      <c r="J178" s="138"/>
      <c r="K178" s="141"/>
      <c r="L178" s="139"/>
      <c r="M178" s="142"/>
      <c r="N178" s="142"/>
      <c r="O178" s="143"/>
      <c r="P178" s="144"/>
      <c r="Q178" s="144"/>
      <c r="R178" s="144"/>
      <c r="S178" s="144"/>
      <c r="T178" s="144"/>
      <c r="U178" s="144"/>
      <c r="V178" s="144"/>
      <c r="W178" s="144"/>
      <c r="X178" s="145"/>
      <c r="Y178" s="51"/>
      <c r="Z178" s="13" t="str">
        <f t="shared" si="104"/>
        <v/>
      </c>
      <c r="AA178" s="51"/>
      <c r="AE178" s="42" t="str">
        <f t="shared" si="105"/>
        <v/>
      </c>
      <c r="AF178" s="42" t="str">
        <f>IF($I178="", "", IF(COUNTIF($I$10:$I177, I178)&gt;0, "", SUMIF($I$10:$I$3009, $I178, $AE$10:$AE$3009)))</f>
        <v/>
      </c>
      <c r="AG178" s="45" t="str">
        <f>IF($AF178="", "", COUNTIF($AF$10:$AF$3009, "&gt;"&amp;AF178)+1+COUNTIF($AF$10:$AF178, $AF178)-1)</f>
        <v/>
      </c>
      <c r="AI178" s="42" t="str">
        <f t="shared" si="106"/>
        <v/>
      </c>
      <c r="AK178" s="15" t="str">
        <f t="shared" si="107"/>
        <v/>
      </c>
      <c r="AM178" s="64" t="str">
        <f t="shared" si="108"/>
        <v/>
      </c>
      <c r="AN178" s="65" t="str">
        <f t="shared" si="109"/>
        <v/>
      </c>
      <c r="AO178" s="65" t="str">
        <f t="shared" si="110"/>
        <v/>
      </c>
      <c r="AP178" s="65" t="str">
        <f t="shared" si="111"/>
        <v/>
      </c>
      <c r="AQ178" s="65" t="str">
        <f t="shared" si="112"/>
        <v/>
      </c>
      <c r="AR178" s="65" t="str">
        <f t="shared" si="113"/>
        <v/>
      </c>
      <c r="AS178" s="65" t="str">
        <f t="shared" si="114"/>
        <v/>
      </c>
      <c r="AT178" s="65" t="str">
        <f t="shared" si="115"/>
        <v/>
      </c>
      <c r="AU178" s="65" t="str">
        <f t="shared" si="116"/>
        <v/>
      </c>
      <c r="AV178" s="66" t="str">
        <f t="shared" si="117"/>
        <v/>
      </c>
      <c r="AX178" s="73" t="str">
        <f t="shared" si="138"/>
        <v/>
      </c>
      <c r="AY178" s="74" t="str">
        <f t="shared" si="144"/>
        <v/>
      </c>
      <c r="AZ178" s="74" t="str">
        <f t="shared" si="144"/>
        <v/>
      </c>
      <c r="BA178" s="74" t="str">
        <f t="shared" si="144"/>
        <v/>
      </c>
      <c r="BB178" s="74" t="str">
        <f t="shared" si="144"/>
        <v/>
      </c>
      <c r="BC178" s="74" t="str">
        <f t="shared" si="144"/>
        <v/>
      </c>
      <c r="BD178" s="74" t="str">
        <f t="shared" si="144"/>
        <v/>
      </c>
      <c r="BE178" s="74" t="str">
        <f t="shared" si="144"/>
        <v/>
      </c>
      <c r="BF178" s="74" t="str">
        <f t="shared" si="144"/>
        <v/>
      </c>
      <c r="BG178" s="75" t="str">
        <f t="shared" si="144"/>
        <v/>
      </c>
      <c r="BI178" s="73" t="str">
        <f t="shared" si="139"/>
        <v/>
      </c>
      <c r="BJ178" s="74" t="str">
        <f t="shared" si="142"/>
        <v/>
      </c>
      <c r="BK178" s="74" t="str">
        <f t="shared" si="142"/>
        <v/>
      </c>
      <c r="BL178" s="74" t="str">
        <f t="shared" si="142"/>
        <v/>
      </c>
      <c r="BM178" s="74" t="str">
        <f t="shared" si="142"/>
        <v/>
      </c>
      <c r="BN178" s="74" t="str">
        <f t="shared" si="142"/>
        <v/>
      </c>
      <c r="BO178" s="74" t="str">
        <f t="shared" si="142"/>
        <v/>
      </c>
      <c r="BP178" s="74" t="str">
        <f t="shared" si="142"/>
        <v/>
      </c>
      <c r="BQ178" s="74" t="str">
        <f t="shared" si="142"/>
        <v/>
      </c>
      <c r="BR178" s="75" t="str">
        <f t="shared" si="142"/>
        <v/>
      </c>
      <c r="BU178" s="42" t="str">
        <f t="shared" si="118"/>
        <v/>
      </c>
      <c r="BV178" s="66" t="str">
        <f t="shared" si="119"/>
        <v/>
      </c>
      <c r="BX178" s="64" t="str">
        <f t="shared" si="120"/>
        <v/>
      </c>
      <c r="BY178" s="65" t="str">
        <f t="shared" si="121"/>
        <v/>
      </c>
      <c r="BZ178" s="65" t="str">
        <f t="shared" si="122"/>
        <v/>
      </c>
      <c r="CA178" s="65" t="str">
        <f t="shared" si="123"/>
        <v/>
      </c>
      <c r="CB178" s="65" t="str">
        <f t="shared" si="124"/>
        <v/>
      </c>
      <c r="CC178" s="65" t="str">
        <f t="shared" si="125"/>
        <v/>
      </c>
      <c r="CD178" s="65" t="str">
        <f t="shared" si="126"/>
        <v/>
      </c>
      <c r="CE178" s="65" t="str">
        <f t="shared" si="127"/>
        <v/>
      </c>
      <c r="CF178" s="65" t="str">
        <f t="shared" si="128"/>
        <v/>
      </c>
      <c r="CG178" s="66" t="str">
        <f t="shared" si="129"/>
        <v/>
      </c>
      <c r="CI178" s="42" t="str">
        <f t="shared" si="130"/>
        <v/>
      </c>
      <c r="CK178" s="92" t="str">
        <f t="shared" si="131"/>
        <v/>
      </c>
      <c r="CL178" s="65" t="str">
        <f t="shared" si="132"/>
        <v/>
      </c>
      <c r="CM178" s="93" t="str">
        <f t="shared" si="133"/>
        <v/>
      </c>
      <c r="CN178" s="101" t="str">
        <f t="shared" si="102"/>
        <v/>
      </c>
      <c r="CP178" s="92" t="str">
        <f t="shared" si="134"/>
        <v/>
      </c>
      <c r="CQ178" s="65" t="str">
        <f t="shared" si="135"/>
        <v/>
      </c>
      <c r="CR178" s="93" t="str">
        <f t="shared" si="136"/>
        <v/>
      </c>
      <c r="CS178" s="101" t="str">
        <f t="shared" si="137"/>
        <v/>
      </c>
    </row>
    <row r="179" spans="1:97" x14ac:dyDescent="0.25">
      <c r="A179" s="51"/>
      <c r="B179" s="15" t="str">
        <f t="shared" si="101"/>
        <v/>
      </c>
      <c r="C179" s="15" t="str">
        <f t="shared" si="103"/>
        <v/>
      </c>
      <c r="D179" s="51"/>
      <c r="E179" s="137"/>
      <c r="F179" s="138"/>
      <c r="G179" s="139"/>
      <c r="H179" s="138"/>
      <c r="I179" s="140"/>
      <c r="J179" s="138"/>
      <c r="K179" s="141"/>
      <c r="L179" s="139"/>
      <c r="M179" s="142"/>
      <c r="N179" s="142"/>
      <c r="O179" s="143"/>
      <c r="P179" s="144"/>
      <c r="Q179" s="144"/>
      <c r="R179" s="144"/>
      <c r="S179" s="144"/>
      <c r="T179" s="144"/>
      <c r="U179" s="144"/>
      <c r="V179" s="144"/>
      <c r="W179" s="144"/>
      <c r="X179" s="145"/>
      <c r="Y179" s="51"/>
      <c r="Z179" s="13" t="str">
        <f t="shared" si="104"/>
        <v/>
      </c>
      <c r="AA179" s="51"/>
      <c r="AE179" s="42" t="str">
        <f t="shared" si="105"/>
        <v/>
      </c>
      <c r="AF179" s="42" t="str">
        <f>IF($I179="", "", IF(COUNTIF($I$10:$I178, I179)&gt;0, "", SUMIF($I$10:$I$3009, $I179, $AE$10:$AE$3009)))</f>
        <v/>
      </c>
      <c r="AG179" s="45" t="str">
        <f>IF($AF179="", "", COUNTIF($AF$10:$AF$3009, "&gt;"&amp;AF179)+1+COUNTIF($AF$10:$AF179, $AF179)-1)</f>
        <v/>
      </c>
      <c r="AI179" s="42" t="str">
        <f t="shared" si="106"/>
        <v/>
      </c>
      <c r="AK179" s="15" t="str">
        <f t="shared" si="107"/>
        <v/>
      </c>
      <c r="AM179" s="64" t="str">
        <f t="shared" si="108"/>
        <v/>
      </c>
      <c r="AN179" s="65" t="str">
        <f t="shared" si="109"/>
        <v/>
      </c>
      <c r="AO179" s="65" t="str">
        <f t="shared" si="110"/>
        <v/>
      </c>
      <c r="AP179" s="65" t="str">
        <f t="shared" si="111"/>
        <v/>
      </c>
      <c r="AQ179" s="65" t="str">
        <f t="shared" si="112"/>
        <v/>
      </c>
      <c r="AR179" s="65" t="str">
        <f t="shared" si="113"/>
        <v/>
      </c>
      <c r="AS179" s="65" t="str">
        <f t="shared" si="114"/>
        <v/>
      </c>
      <c r="AT179" s="65" t="str">
        <f t="shared" si="115"/>
        <v/>
      </c>
      <c r="AU179" s="65" t="str">
        <f t="shared" si="116"/>
        <v/>
      </c>
      <c r="AV179" s="66" t="str">
        <f t="shared" si="117"/>
        <v/>
      </c>
      <c r="AX179" s="73" t="str">
        <f t="shared" si="138"/>
        <v/>
      </c>
      <c r="AY179" s="74" t="str">
        <f t="shared" si="144"/>
        <v/>
      </c>
      <c r="AZ179" s="74" t="str">
        <f t="shared" si="144"/>
        <v/>
      </c>
      <c r="BA179" s="74" t="str">
        <f t="shared" si="144"/>
        <v/>
      </c>
      <c r="BB179" s="74" t="str">
        <f t="shared" si="144"/>
        <v/>
      </c>
      <c r="BC179" s="74" t="str">
        <f t="shared" si="144"/>
        <v/>
      </c>
      <c r="BD179" s="74" t="str">
        <f t="shared" si="144"/>
        <v/>
      </c>
      <c r="BE179" s="74" t="str">
        <f t="shared" si="144"/>
        <v/>
      </c>
      <c r="BF179" s="74" t="str">
        <f t="shared" si="144"/>
        <v/>
      </c>
      <c r="BG179" s="75" t="str">
        <f t="shared" si="144"/>
        <v/>
      </c>
      <c r="BI179" s="73" t="str">
        <f t="shared" si="139"/>
        <v/>
      </c>
      <c r="BJ179" s="74" t="str">
        <f t="shared" si="142"/>
        <v/>
      </c>
      <c r="BK179" s="74" t="str">
        <f t="shared" si="142"/>
        <v/>
      </c>
      <c r="BL179" s="74" t="str">
        <f t="shared" si="142"/>
        <v/>
      </c>
      <c r="BM179" s="74" t="str">
        <f t="shared" si="142"/>
        <v/>
      </c>
      <c r="BN179" s="74" t="str">
        <f t="shared" si="142"/>
        <v/>
      </c>
      <c r="BO179" s="74" t="str">
        <f t="shared" si="142"/>
        <v/>
      </c>
      <c r="BP179" s="74" t="str">
        <f t="shared" si="142"/>
        <v/>
      </c>
      <c r="BQ179" s="74" t="str">
        <f t="shared" si="142"/>
        <v/>
      </c>
      <c r="BR179" s="75" t="str">
        <f t="shared" si="142"/>
        <v/>
      </c>
      <c r="BU179" s="42" t="str">
        <f t="shared" si="118"/>
        <v/>
      </c>
      <c r="BV179" s="66" t="str">
        <f t="shared" si="119"/>
        <v/>
      </c>
      <c r="BX179" s="64" t="str">
        <f t="shared" si="120"/>
        <v/>
      </c>
      <c r="BY179" s="65" t="str">
        <f t="shared" si="121"/>
        <v/>
      </c>
      <c r="BZ179" s="65" t="str">
        <f t="shared" si="122"/>
        <v/>
      </c>
      <c r="CA179" s="65" t="str">
        <f t="shared" si="123"/>
        <v/>
      </c>
      <c r="CB179" s="65" t="str">
        <f t="shared" si="124"/>
        <v/>
      </c>
      <c r="CC179" s="65" t="str">
        <f t="shared" si="125"/>
        <v/>
      </c>
      <c r="CD179" s="65" t="str">
        <f t="shared" si="126"/>
        <v/>
      </c>
      <c r="CE179" s="65" t="str">
        <f t="shared" si="127"/>
        <v/>
      </c>
      <c r="CF179" s="65" t="str">
        <f t="shared" si="128"/>
        <v/>
      </c>
      <c r="CG179" s="66" t="str">
        <f t="shared" si="129"/>
        <v/>
      </c>
      <c r="CI179" s="42" t="str">
        <f t="shared" si="130"/>
        <v/>
      </c>
      <c r="CK179" s="92" t="str">
        <f t="shared" si="131"/>
        <v/>
      </c>
      <c r="CL179" s="65" t="str">
        <f t="shared" si="132"/>
        <v/>
      </c>
      <c r="CM179" s="93" t="str">
        <f t="shared" si="133"/>
        <v/>
      </c>
      <c r="CN179" s="101" t="str">
        <f t="shared" si="102"/>
        <v/>
      </c>
      <c r="CP179" s="92" t="str">
        <f t="shared" si="134"/>
        <v/>
      </c>
      <c r="CQ179" s="65" t="str">
        <f t="shared" si="135"/>
        <v/>
      </c>
      <c r="CR179" s="93" t="str">
        <f t="shared" si="136"/>
        <v/>
      </c>
      <c r="CS179" s="101" t="str">
        <f t="shared" si="137"/>
        <v/>
      </c>
    </row>
    <row r="180" spans="1:97" x14ac:dyDescent="0.25">
      <c r="A180" s="51"/>
      <c r="B180" s="15" t="str">
        <f t="shared" si="101"/>
        <v/>
      </c>
      <c r="C180" s="15" t="str">
        <f t="shared" si="103"/>
        <v/>
      </c>
      <c r="D180" s="51"/>
      <c r="E180" s="137"/>
      <c r="F180" s="138"/>
      <c r="G180" s="139"/>
      <c r="H180" s="138"/>
      <c r="I180" s="140"/>
      <c r="J180" s="138"/>
      <c r="K180" s="141"/>
      <c r="L180" s="139"/>
      <c r="M180" s="142"/>
      <c r="N180" s="142"/>
      <c r="O180" s="143"/>
      <c r="P180" s="144"/>
      <c r="Q180" s="144"/>
      <c r="R180" s="144"/>
      <c r="S180" s="144"/>
      <c r="T180" s="144"/>
      <c r="U180" s="144"/>
      <c r="V180" s="144"/>
      <c r="W180" s="144"/>
      <c r="X180" s="145"/>
      <c r="Y180" s="51"/>
      <c r="Z180" s="13" t="str">
        <f t="shared" si="104"/>
        <v/>
      </c>
      <c r="AA180" s="51"/>
      <c r="AE180" s="42" t="str">
        <f t="shared" si="105"/>
        <v/>
      </c>
      <c r="AF180" s="42" t="str">
        <f>IF($I180="", "", IF(COUNTIF($I$10:$I179, I180)&gt;0, "", SUMIF($I$10:$I$3009, $I180, $AE$10:$AE$3009)))</f>
        <v/>
      </c>
      <c r="AG180" s="45" t="str">
        <f>IF($AF180="", "", COUNTIF($AF$10:$AF$3009, "&gt;"&amp;AF180)+1+COUNTIF($AF$10:$AF180, $AF180)-1)</f>
        <v/>
      </c>
      <c r="AI180" s="42" t="str">
        <f t="shared" si="106"/>
        <v/>
      </c>
      <c r="AK180" s="15" t="str">
        <f t="shared" si="107"/>
        <v/>
      </c>
      <c r="AM180" s="64" t="str">
        <f t="shared" si="108"/>
        <v/>
      </c>
      <c r="AN180" s="65" t="str">
        <f t="shared" si="109"/>
        <v/>
      </c>
      <c r="AO180" s="65" t="str">
        <f t="shared" si="110"/>
        <v/>
      </c>
      <c r="AP180" s="65" t="str">
        <f t="shared" si="111"/>
        <v/>
      </c>
      <c r="AQ180" s="65" t="str">
        <f t="shared" si="112"/>
        <v/>
      </c>
      <c r="AR180" s="65" t="str">
        <f t="shared" si="113"/>
        <v/>
      </c>
      <c r="AS180" s="65" t="str">
        <f t="shared" si="114"/>
        <v/>
      </c>
      <c r="AT180" s="65" t="str">
        <f t="shared" si="115"/>
        <v/>
      </c>
      <c r="AU180" s="65" t="str">
        <f t="shared" si="116"/>
        <v/>
      </c>
      <c r="AV180" s="66" t="str">
        <f t="shared" si="117"/>
        <v/>
      </c>
      <c r="AX180" s="73" t="str">
        <f t="shared" si="138"/>
        <v/>
      </c>
      <c r="AY180" s="74" t="str">
        <f t="shared" si="144"/>
        <v/>
      </c>
      <c r="AZ180" s="74" t="str">
        <f t="shared" si="144"/>
        <v/>
      </c>
      <c r="BA180" s="74" t="str">
        <f t="shared" si="144"/>
        <v/>
      </c>
      <c r="BB180" s="74" t="str">
        <f t="shared" si="144"/>
        <v/>
      </c>
      <c r="BC180" s="74" t="str">
        <f t="shared" si="144"/>
        <v/>
      </c>
      <c r="BD180" s="74" t="str">
        <f t="shared" si="144"/>
        <v/>
      </c>
      <c r="BE180" s="74" t="str">
        <f t="shared" si="144"/>
        <v/>
      </c>
      <c r="BF180" s="74" t="str">
        <f t="shared" si="144"/>
        <v/>
      </c>
      <c r="BG180" s="75" t="str">
        <f t="shared" si="144"/>
        <v/>
      </c>
      <c r="BI180" s="73" t="str">
        <f t="shared" si="139"/>
        <v/>
      </c>
      <c r="BJ180" s="74" t="str">
        <f t="shared" si="142"/>
        <v/>
      </c>
      <c r="BK180" s="74" t="str">
        <f t="shared" si="142"/>
        <v/>
      </c>
      <c r="BL180" s="74" t="str">
        <f t="shared" si="142"/>
        <v/>
      </c>
      <c r="BM180" s="74" t="str">
        <f t="shared" si="142"/>
        <v/>
      </c>
      <c r="BN180" s="74" t="str">
        <f t="shared" si="142"/>
        <v/>
      </c>
      <c r="BO180" s="74" t="str">
        <f t="shared" si="142"/>
        <v/>
      </c>
      <c r="BP180" s="74" t="str">
        <f t="shared" si="142"/>
        <v/>
      </c>
      <c r="BQ180" s="74" t="str">
        <f t="shared" si="142"/>
        <v/>
      </c>
      <c r="BR180" s="75" t="str">
        <f t="shared" si="142"/>
        <v/>
      </c>
      <c r="BU180" s="42" t="str">
        <f t="shared" si="118"/>
        <v/>
      </c>
      <c r="BV180" s="66" t="str">
        <f t="shared" si="119"/>
        <v/>
      </c>
      <c r="BX180" s="64" t="str">
        <f t="shared" si="120"/>
        <v/>
      </c>
      <c r="BY180" s="65" t="str">
        <f t="shared" si="121"/>
        <v/>
      </c>
      <c r="BZ180" s="65" t="str">
        <f t="shared" si="122"/>
        <v/>
      </c>
      <c r="CA180" s="65" t="str">
        <f t="shared" si="123"/>
        <v/>
      </c>
      <c r="CB180" s="65" t="str">
        <f t="shared" si="124"/>
        <v/>
      </c>
      <c r="CC180" s="65" t="str">
        <f t="shared" si="125"/>
        <v/>
      </c>
      <c r="CD180" s="65" t="str">
        <f t="shared" si="126"/>
        <v/>
      </c>
      <c r="CE180" s="65" t="str">
        <f t="shared" si="127"/>
        <v/>
      </c>
      <c r="CF180" s="65" t="str">
        <f t="shared" si="128"/>
        <v/>
      </c>
      <c r="CG180" s="66" t="str">
        <f t="shared" si="129"/>
        <v/>
      </c>
      <c r="CI180" s="42" t="str">
        <f t="shared" si="130"/>
        <v/>
      </c>
      <c r="CK180" s="92" t="str">
        <f t="shared" si="131"/>
        <v/>
      </c>
      <c r="CL180" s="65" t="str">
        <f t="shared" si="132"/>
        <v/>
      </c>
      <c r="CM180" s="93" t="str">
        <f t="shared" si="133"/>
        <v/>
      </c>
      <c r="CN180" s="101" t="str">
        <f t="shared" si="102"/>
        <v/>
      </c>
      <c r="CP180" s="92" t="str">
        <f t="shared" si="134"/>
        <v/>
      </c>
      <c r="CQ180" s="65" t="str">
        <f t="shared" si="135"/>
        <v/>
      </c>
      <c r="CR180" s="93" t="str">
        <f t="shared" si="136"/>
        <v/>
      </c>
      <c r="CS180" s="101" t="str">
        <f t="shared" si="137"/>
        <v/>
      </c>
    </row>
    <row r="181" spans="1:97" x14ac:dyDescent="0.25">
      <c r="A181" s="51"/>
      <c r="B181" s="15" t="str">
        <f t="shared" si="101"/>
        <v/>
      </c>
      <c r="C181" s="15" t="str">
        <f t="shared" si="103"/>
        <v/>
      </c>
      <c r="D181" s="51"/>
      <c r="E181" s="137"/>
      <c r="F181" s="138"/>
      <c r="G181" s="139"/>
      <c r="H181" s="138"/>
      <c r="I181" s="140"/>
      <c r="J181" s="138"/>
      <c r="K181" s="141"/>
      <c r="L181" s="139"/>
      <c r="M181" s="142"/>
      <c r="N181" s="142"/>
      <c r="O181" s="143"/>
      <c r="P181" s="144"/>
      <c r="Q181" s="144"/>
      <c r="R181" s="144"/>
      <c r="S181" s="144"/>
      <c r="T181" s="144"/>
      <c r="U181" s="144"/>
      <c r="V181" s="144"/>
      <c r="W181" s="144"/>
      <c r="X181" s="145"/>
      <c r="Y181" s="51"/>
      <c r="Z181" s="13" t="str">
        <f t="shared" si="104"/>
        <v/>
      </c>
      <c r="AA181" s="51"/>
      <c r="AE181" s="42" t="str">
        <f t="shared" si="105"/>
        <v/>
      </c>
      <c r="AF181" s="42" t="str">
        <f>IF($I181="", "", IF(COUNTIF($I$10:$I180, I181)&gt;0, "", SUMIF($I$10:$I$3009, $I181, $AE$10:$AE$3009)))</f>
        <v/>
      </c>
      <c r="AG181" s="45" t="str">
        <f>IF($AF181="", "", COUNTIF($AF$10:$AF$3009, "&gt;"&amp;AF181)+1+COUNTIF($AF$10:$AF181, $AF181)-1)</f>
        <v/>
      </c>
      <c r="AI181" s="42" t="str">
        <f t="shared" si="106"/>
        <v/>
      </c>
      <c r="AK181" s="15" t="str">
        <f t="shared" si="107"/>
        <v/>
      </c>
      <c r="AM181" s="64" t="str">
        <f t="shared" si="108"/>
        <v/>
      </c>
      <c r="AN181" s="65" t="str">
        <f t="shared" si="109"/>
        <v/>
      </c>
      <c r="AO181" s="65" t="str">
        <f t="shared" si="110"/>
        <v/>
      </c>
      <c r="AP181" s="65" t="str">
        <f t="shared" si="111"/>
        <v/>
      </c>
      <c r="AQ181" s="65" t="str">
        <f t="shared" si="112"/>
        <v/>
      </c>
      <c r="AR181" s="65" t="str">
        <f t="shared" si="113"/>
        <v/>
      </c>
      <c r="AS181" s="65" t="str">
        <f t="shared" si="114"/>
        <v/>
      </c>
      <c r="AT181" s="65" t="str">
        <f t="shared" si="115"/>
        <v/>
      </c>
      <c r="AU181" s="65" t="str">
        <f t="shared" si="116"/>
        <v/>
      </c>
      <c r="AV181" s="66" t="str">
        <f t="shared" si="117"/>
        <v/>
      </c>
      <c r="AX181" s="73" t="str">
        <f t="shared" si="138"/>
        <v/>
      </c>
      <c r="AY181" s="74" t="str">
        <f t="shared" si="144"/>
        <v/>
      </c>
      <c r="AZ181" s="74" t="str">
        <f t="shared" si="144"/>
        <v/>
      </c>
      <c r="BA181" s="74" t="str">
        <f t="shared" si="144"/>
        <v/>
      </c>
      <c r="BB181" s="74" t="str">
        <f t="shared" si="144"/>
        <v/>
      </c>
      <c r="BC181" s="74" t="str">
        <f t="shared" si="144"/>
        <v/>
      </c>
      <c r="BD181" s="74" t="str">
        <f t="shared" si="144"/>
        <v/>
      </c>
      <c r="BE181" s="74" t="str">
        <f t="shared" si="144"/>
        <v/>
      </c>
      <c r="BF181" s="74" t="str">
        <f t="shared" si="144"/>
        <v/>
      </c>
      <c r="BG181" s="75" t="str">
        <f t="shared" si="144"/>
        <v/>
      </c>
      <c r="BI181" s="73" t="str">
        <f t="shared" si="139"/>
        <v/>
      </c>
      <c r="BJ181" s="74" t="str">
        <f t="shared" si="142"/>
        <v/>
      </c>
      <c r="BK181" s="74" t="str">
        <f t="shared" si="142"/>
        <v/>
      </c>
      <c r="BL181" s="74" t="str">
        <f t="shared" si="142"/>
        <v/>
      </c>
      <c r="BM181" s="74" t="str">
        <f t="shared" si="142"/>
        <v/>
      </c>
      <c r="BN181" s="74" t="str">
        <f t="shared" si="142"/>
        <v/>
      </c>
      <c r="BO181" s="74" t="str">
        <f t="shared" si="142"/>
        <v/>
      </c>
      <c r="BP181" s="74" t="str">
        <f t="shared" si="142"/>
        <v/>
      </c>
      <c r="BQ181" s="74" t="str">
        <f t="shared" si="142"/>
        <v/>
      </c>
      <c r="BR181" s="75" t="str">
        <f t="shared" si="142"/>
        <v/>
      </c>
      <c r="BU181" s="42" t="str">
        <f t="shared" si="118"/>
        <v/>
      </c>
      <c r="BV181" s="66" t="str">
        <f t="shared" si="119"/>
        <v/>
      </c>
      <c r="BX181" s="64" t="str">
        <f t="shared" si="120"/>
        <v/>
      </c>
      <c r="BY181" s="65" t="str">
        <f t="shared" si="121"/>
        <v/>
      </c>
      <c r="BZ181" s="65" t="str">
        <f t="shared" si="122"/>
        <v/>
      </c>
      <c r="CA181" s="65" t="str">
        <f t="shared" si="123"/>
        <v/>
      </c>
      <c r="CB181" s="65" t="str">
        <f t="shared" si="124"/>
        <v/>
      </c>
      <c r="CC181" s="65" t="str">
        <f t="shared" si="125"/>
        <v/>
      </c>
      <c r="CD181" s="65" t="str">
        <f t="shared" si="126"/>
        <v/>
      </c>
      <c r="CE181" s="65" t="str">
        <f t="shared" si="127"/>
        <v/>
      </c>
      <c r="CF181" s="65" t="str">
        <f t="shared" si="128"/>
        <v/>
      </c>
      <c r="CG181" s="66" t="str">
        <f t="shared" si="129"/>
        <v/>
      </c>
      <c r="CI181" s="42" t="str">
        <f t="shared" si="130"/>
        <v/>
      </c>
      <c r="CK181" s="92" t="str">
        <f t="shared" si="131"/>
        <v/>
      </c>
      <c r="CL181" s="65" t="str">
        <f t="shared" si="132"/>
        <v/>
      </c>
      <c r="CM181" s="93" t="str">
        <f t="shared" si="133"/>
        <v/>
      </c>
      <c r="CN181" s="101" t="str">
        <f t="shared" si="102"/>
        <v/>
      </c>
      <c r="CP181" s="92" t="str">
        <f t="shared" si="134"/>
        <v/>
      </c>
      <c r="CQ181" s="65" t="str">
        <f t="shared" si="135"/>
        <v/>
      </c>
      <c r="CR181" s="93" t="str">
        <f t="shared" si="136"/>
        <v/>
      </c>
      <c r="CS181" s="101" t="str">
        <f t="shared" si="137"/>
        <v/>
      </c>
    </row>
    <row r="182" spans="1:97" x14ac:dyDescent="0.25">
      <c r="A182" s="51"/>
      <c r="B182" s="15" t="str">
        <f t="shared" si="101"/>
        <v/>
      </c>
      <c r="C182" s="15" t="str">
        <f t="shared" si="103"/>
        <v/>
      </c>
      <c r="D182" s="51"/>
      <c r="E182" s="137"/>
      <c r="F182" s="138"/>
      <c r="G182" s="139"/>
      <c r="H182" s="138"/>
      <c r="I182" s="140"/>
      <c r="J182" s="138"/>
      <c r="K182" s="141"/>
      <c r="L182" s="139"/>
      <c r="M182" s="142"/>
      <c r="N182" s="142"/>
      <c r="O182" s="143"/>
      <c r="P182" s="144"/>
      <c r="Q182" s="144"/>
      <c r="R182" s="144"/>
      <c r="S182" s="144"/>
      <c r="T182" s="144"/>
      <c r="U182" s="144"/>
      <c r="V182" s="144"/>
      <c r="W182" s="144"/>
      <c r="X182" s="145"/>
      <c r="Y182" s="51"/>
      <c r="Z182" s="13" t="str">
        <f t="shared" si="104"/>
        <v/>
      </c>
      <c r="AA182" s="51"/>
      <c r="AE182" s="42" t="str">
        <f t="shared" si="105"/>
        <v/>
      </c>
      <c r="AF182" s="42" t="str">
        <f>IF($I182="", "", IF(COUNTIF($I$10:$I181, I182)&gt;0, "", SUMIF($I$10:$I$3009, $I182, $AE$10:$AE$3009)))</f>
        <v/>
      </c>
      <c r="AG182" s="45" t="str">
        <f>IF($AF182="", "", COUNTIF($AF$10:$AF$3009, "&gt;"&amp;AF182)+1+COUNTIF($AF$10:$AF182, $AF182)-1)</f>
        <v/>
      </c>
      <c r="AI182" s="42" t="str">
        <f t="shared" si="106"/>
        <v/>
      </c>
      <c r="AK182" s="15" t="str">
        <f t="shared" si="107"/>
        <v/>
      </c>
      <c r="AM182" s="64" t="str">
        <f t="shared" si="108"/>
        <v/>
      </c>
      <c r="AN182" s="65" t="str">
        <f t="shared" si="109"/>
        <v/>
      </c>
      <c r="AO182" s="65" t="str">
        <f t="shared" si="110"/>
        <v/>
      </c>
      <c r="AP182" s="65" t="str">
        <f t="shared" si="111"/>
        <v/>
      </c>
      <c r="AQ182" s="65" t="str">
        <f t="shared" si="112"/>
        <v/>
      </c>
      <c r="AR182" s="65" t="str">
        <f t="shared" si="113"/>
        <v/>
      </c>
      <c r="AS182" s="65" t="str">
        <f t="shared" si="114"/>
        <v/>
      </c>
      <c r="AT182" s="65" t="str">
        <f t="shared" si="115"/>
        <v/>
      </c>
      <c r="AU182" s="65" t="str">
        <f t="shared" si="116"/>
        <v/>
      </c>
      <c r="AV182" s="66" t="str">
        <f t="shared" si="117"/>
        <v/>
      </c>
      <c r="AX182" s="73" t="str">
        <f t="shared" si="138"/>
        <v/>
      </c>
      <c r="AY182" s="74" t="str">
        <f t="shared" si="144"/>
        <v/>
      </c>
      <c r="AZ182" s="74" t="str">
        <f t="shared" si="144"/>
        <v/>
      </c>
      <c r="BA182" s="74" t="str">
        <f t="shared" si="144"/>
        <v/>
      </c>
      <c r="BB182" s="74" t="str">
        <f t="shared" si="144"/>
        <v/>
      </c>
      <c r="BC182" s="74" t="str">
        <f t="shared" si="144"/>
        <v/>
      </c>
      <c r="BD182" s="74" t="str">
        <f t="shared" si="144"/>
        <v/>
      </c>
      <c r="BE182" s="74" t="str">
        <f t="shared" si="144"/>
        <v/>
      </c>
      <c r="BF182" s="74" t="str">
        <f t="shared" si="144"/>
        <v/>
      </c>
      <c r="BG182" s="75" t="str">
        <f t="shared" si="144"/>
        <v/>
      </c>
      <c r="BI182" s="73" t="str">
        <f t="shared" si="139"/>
        <v/>
      </c>
      <c r="BJ182" s="74" t="str">
        <f t="shared" si="142"/>
        <v/>
      </c>
      <c r="BK182" s="74" t="str">
        <f t="shared" si="142"/>
        <v/>
      </c>
      <c r="BL182" s="74" t="str">
        <f t="shared" si="142"/>
        <v/>
      </c>
      <c r="BM182" s="74" t="str">
        <f t="shared" si="142"/>
        <v/>
      </c>
      <c r="BN182" s="74" t="str">
        <f t="shared" si="142"/>
        <v/>
      </c>
      <c r="BO182" s="74" t="str">
        <f t="shared" si="142"/>
        <v/>
      </c>
      <c r="BP182" s="74" t="str">
        <f t="shared" si="142"/>
        <v/>
      </c>
      <c r="BQ182" s="74" t="str">
        <f t="shared" si="142"/>
        <v/>
      </c>
      <c r="BR182" s="75" t="str">
        <f t="shared" si="142"/>
        <v/>
      </c>
      <c r="BU182" s="42" t="str">
        <f t="shared" si="118"/>
        <v/>
      </c>
      <c r="BV182" s="66" t="str">
        <f t="shared" si="119"/>
        <v/>
      </c>
      <c r="BX182" s="64" t="str">
        <f t="shared" si="120"/>
        <v/>
      </c>
      <c r="BY182" s="65" t="str">
        <f t="shared" si="121"/>
        <v/>
      </c>
      <c r="BZ182" s="65" t="str">
        <f t="shared" si="122"/>
        <v/>
      </c>
      <c r="CA182" s="65" t="str">
        <f t="shared" si="123"/>
        <v/>
      </c>
      <c r="CB182" s="65" t="str">
        <f t="shared" si="124"/>
        <v/>
      </c>
      <c r="CC182" s="65" t="str">
        <f t="shared" si="125"/>
        <v/>
      </c>
      <c r="CD182" s="65" t="str">
        <f t="shared" si="126"/>
        <v/>
      </c>
      <c r="CE182" s="65" t="str">
        <f t="shared" si="127"/>
        <v/>
      </c>
      <c r="CF182" s="65" t="str">
        <f t="shared" si="128"/>
        <v/>
      </c>
      <c r="CG182" s="66" t="str">
        <f t="shared" si="129"/>
        <v/>
      </c>
      <c r="CI182" s="42" t="str">
        <f t="shared" si="130"/>
        <v/>
      </c>
      <c r="CK182" s="92" t="str">
        <f t="shared" si="131"/>
        <v/>
      </c>
      <c r="CL182" s="65" t="str">
        <f t="shared" si="132"/>
        <v/>
      </c>
      <c r="CM182" s="93" t="str">
        <f t="shared" si="133"/>
        <v/>
      </c>
      <c r="CN182" s="101" t="str">
        <f t="shared" si="102"/>
        <v/>
      </c>
      <c r="CP182" s="92" t="str">
        <f t="shared" si="134"/>
        <v/>
      </c>
      <c r="CQ182" s="65" t="str">
        <f t="shared" si="135"/>
        <v/>
      </c>
      <c r="CR182" s="93" t="str">
        <f t="shared" si="136"/>
        <v/>
      </c>
      <c r="CS182" s="101" t="str">
        <f t="shared" si="137"/>
        <v/>
      </c>
    </row>
    <row r="183" spans="1:97" x14ac:dyDescent="0.25">
      <c r="A183" s="51"/>
      <c r="B183" s="15" t="str">
        <f t="shared" si="101"/>
        <v/>
      </c>
      <c r="C183" s="15" t="str">
        <f t="shared" si="103"/>
        <v/>
      </c>
      <c r="D183" s="51"/>
      <c r="E183" s="137"/>
      <c r="F183" s="138"/>
      <c r="G183" s="139"/>
      <c r="H183" s="138"/>
      <c r="I183" s="140"/>
      <c r="J183" s="138"/>
      <c r="K183" s="141"/>
      <c r="L183" s="139"/>
      <c r="M183" s="142"/>
      <c r="N183" s="142"/>
      <c r="O183" s="143"/>
      <c r="P183" s="144"/>
      <c r="Q183" s="144"/>
      <c r="R183" s="144"/>
      <c r="S183" s="144"/>
      <c r="T183" s="144"/>
      <c r="U183" s="144"/>
      <c r="V183" s="144"/>
      <c r="W183" s="144"/>
      <c r="X183" s="145"/>
      <c r="Y183" s="51"/>
      <c r="Z183" s="13" t="str">
        <f t="shared" si="104"/>
        <v/>
      </c>
      <c r="AA183" s="51"/>
      <c r="AE183" s="42" t="str">
        <f t="shared" si="105"/>
        <v/>
      </c>
      <c r="AF183" s="42" t="str">
        <f>IF($I183="", "", IF(COUNTIF($I$10:$I182, I183)&gt;0, "", SUMIF($I$10:$I$3009, $I183, $AE$10:$AE$3009)))</f>
        <v/>
      </c>
      <c r="AG183" s="45" t="str">
        <f>IF($AF183="", "", COUNTIF($AF$10:$AF$3009, "&gt;"&amp;AF183)+1+COUNTIF($AF$10:$AF183, $AF183)-1)</f>
        <v/>
      </c>
      <c r="AI183" s="42" t="str">
        <f t="shared" si="106"/>
        <v/>
      </c>
      <c r="AK183" s="15" t="str">
        <f t="shared" si="107"/>
        <v/>
      </c>
      <c r="AM183" s="64" t="str">
        <f t="shared" si="108"/>
        <v/>
      </c>
      <c r="AN183" s="65" t="str">
        <f t="shared" si="109"/>
        <v/>
      </c>
      <c r="AO183" s="65" t="str">
        <f t="shared" si="110"/>
        <v/>
      </c>
      <c r="AP183" s="65" t="str">
        <f t="shared" si="111"/>
        <v/>
      </c>
      <c r="AQ183" s="65" t="str">
        <f t="shared" si="112"/>
        <v/>
      </c>
      <c r="AR183" s="65" t="str">
        <f t="shared" si="113"/>
        <v/>
      </c>
      <c r="AS183" s="65" t="str">
        <f t="shared" si="114"/>
        <v/>
      </c>
      <c r="AT183" s="65" t="str">
        <f t="shared" si="115"/>
        <v/>
      </c>
      <c r="AU183" s="65" t="str">
        <f t="shared" si="116"/>
        <v/>
      </c>
      <c r="AV183" s="66" t="str">
        <f t="shared" si="117"/>
        <v/>
      </c>
      <c r="AX183" s="73" t="str">
        <f t="shared" si="138"/>
        <v/>
      </c>
      <c r="AY183" s="74" t="str">
        <f t="shared" si="144"/>
        <v/>
      </c>
      <c r="AZ183" s="74" t="str">
        <f t="shared" si="144"/>
        <v/>
      </c>
      <c r="BA183" s="74" t="str">
        <f t="shared" si="144"/>
        <v/>
      </c>
      <c r="BB183" s="74" t="str">
        <f t="shared" si="144"/>
        <v/>
      </c>
      <c r="BC183" s="74" t="str">
        <f t="shared" si="144"/>
        <v/>
      </c>
      <c r="BD183" s="74" t="str">
        <f t="shared" si="144"/>
        <v/>
      </c>
      <c r="BE183" s="74" t="str">
        <f t="shared" si="144"/>
        <v/>
      </c>
      <c r="BF183" s="74" t="str">
        <f t="shared" si="144"/>
        <v/>
      </c>
      <c r="BG183" s="75" t="str">
        <f t="shared" si="144"/>
        <v/>
      </c>
      <c r="BI183" s="73" t="str">
        <f t="shared" si="139"/>
        <v/>
      </c>
      <c r="BJ183" s="74" t="str">
        <f t="shared" si="142"/>
        <v/>
      </c>
      <c r="BK183" s="74" t="str">
        <f t="shared" si="142"/>
        <v/>
      </c>
      <c r="BL183" s="74" t="str">
        <f t="shared" si="142"/>
        <v/>
      </c>
      <c r="BM183" s="74" t="str">
        <f t="shared" si="142"/>
        <v/>
      </c>
      <c r="BN183" s="74" t="str">
        <f t="shared" si="142"/>
        <v/>
      </c>
      <c r="BO183" s="74" t="str">
        <f t="shared" si="142"/>
        <v/>
      </c>
      <c r="BP183" s="74" t="str">
        <f t="shared" si="142"/>
        <v/>
      </c>
      <c r="BQ183" s="74" t="str">
        <f t="shared" si="142"/>
        <v/>
      </c>
      <c r="BR183" s="75" t="str">
        <f t="shared" si="142"/>
        <v/>
      </c>
      <c r="BU183" s="42" t="str">
        <f t="shared" si="118"/>
        <v/>
      </c>
      <c r="BV183" s="66" t="str">
        <f t="shared" si="119"/>
        <v/>
      </c>
      <c r="BX183" s="64" t="str">
        <f t="shared" si="120"/>
        <v/>
      </c>
      <c r="BY183" s="65" t="str">
        <f t="shared" si="121"/>
        <v/>
      </c>
      <c r="BZ183" s="65" t="str">
        <f t="shared" si="122"/>
        <v/>
      </c>
      <c r="CA183" s="65" t="str">
        <f t="shared" si="123"/>
        <v/>
      </c>
      <c r="CB183" s="65" t="str">
        <f t="shared" si="124"/>
        <v/>
      </c>
      <c r="CC183" s="65" t="str">
        <f t="shared" si="125"/>
        <v/>
      </c>
      <c r="CD183" s="65" t="str">
        <f t="shared" si="126"/>
        <v/>
      </c>
      <c r="CE183" s="65" t="str">
        <f t="shared" si="127"/>
        <v/>
      </c>
      <c r="CF183" s="65" t="str">
        <f t="shared" si="128"/>
        <v/>
      </c>
      <c r="CG183" s="66" t="str">
        <f t="shared" si="129"/>
        <v/>
      </c>
      <c r="CI183" s="42" t="str">
        <f t="shared" si="130"/>
        <v/>
      </c>
      <c r="CK183" s="92" t="str">
        <f t="shared" si="131"/>
        <v/>
      </c>
      <c r="CL183" s="65" t="str">
        <f t="shared" si="132"/>
        <v/>
      </c>
      <c r="CM183" s="93" t="str">
        <f t="shared" si="133"/>
        <v/>
      </c>
      <c r="CN183" s="101" t="str">
        <f t="shared" si="102"/>
        <v/>
      </c>
      <c r="CP183" s="92" t="str">
        <f t="shared" si="134"/>
        <v/>
      </c>
      <c r="CQ183" s="65" t="str">
        <f t="shared" si="135"/>
        <v/>
      </c>
      <c r="CR183" s="93" t="str">
        <f t="shared" si="136"/>
        <v/>
      </c>
      <c r="CS183" s="101" t="str">
        <f t="shared" si="137"/>
        <v/>
      </c>
    </row>
    <row r="184" spans="1:97" x14ac:dyDescent="0.25">
      <c r="A184" s="51"/>
      <c r="B184" s="15" t="str">
        <f t="shared" si="101"/>
        <v/>
      </c>
      <c r="C184" s="15" t="str">
        <f t="shared" si="103"/>
        <v/>
      </c>
      <c r="D184" s="51"/>
      <c r="E184" s="137"/>
      <c r="F184" s="138"/>
      <c r="G184" s="139"/>
      <c r="H184" s="138"/>
      <c r="I184" s="140"/>
      <c r="J184" s="138"/>
      <c r="K184" s="141"/>
      <c r="L184" s="139"/>
      <c r="M184" s="142"/>
      <c r="N184" s="142"/>
      <c r="O184" s="143"/>
      <c r="P184" s="144"/>
      <c r="Q184" s="144"/>
      <c r="R184" s="144"/>
      <c r="S184" s="144"/>
      <c r="T184" s="144"/>
      <c r="U184" s="144"/>
      <c r="V184" s="144"/>
      <c r="W184" s="144"/>
      <c r="X184" s="145"/>
      <c r="Y184" s="51"/>
      <c r="Z184" s="13" t="str">
        <f t="shared" si="104"/>
        <v/>
      </c>
      <c r="AA184" s="51"/>
      <c r="AE184" s="42" t="str">
        <f t="shared" si="105"/>
        <v/>
      </c>
      <c r="AF184" s="42" t="str">
        <f>IF($I184="", "", IF(COUNTIF($I$10:$I183, I184)&gt;0, "", SUMIF($I$10:$I$3009, $I184, $AE$10:$AE$3009)))</f>
        <v/>
      </c>
      <c r="AG184" s="45" t="str">
        <f>IF($AF184="", "", COUNTIF($AF$10:$AF$3009, "&gt;"&amp;AF184)+1+COUNTIF($AF$10:$AF184, $AF184)-1)</f>
        <v/>
      </c>
      <c r="AI184" s="42" t="str">
        <f t="shared" si="106"/>
        <v/>
      </c>
      <c r="AK184" s="15" t="str">
        <f t="shared" si="107"/>
        <v/>
      </c>
      <c r="AM184" s="64" t="str">
        <f t="shared" si="108"/>
        <v/>
      </c>
      <c r="AN184" s="65" t="str">
        <f t="shared" si="109"/>
        <v/>
      </c>
      <c r="AO184" s="65" t="str">
        <f t="shared" si="110"/>
        <v/>
      </c>
      <c r="AP184" s="65" t="str">
        <f t="shared" si="111"/>
        <v/>
      </c>
      <c r="AQ184" s="65" t="str">
        <f t="shared" si="112"/>
        <v/>
      </c>
      <c r="AR184" s="65" t="str">
        <f t="shared" si="113"/>
        <v/>
      </c>
      <c r="AS184" s="65" t="str">
        <f t="shared" si="114"/>
        <v/>
      </c>
      <c r="AT184" s="65" t="str">
        <f t="shared" si="115"/>
        <v/>
      </c>
      <c r="AU184" s="65" t="str">
        <f t="shared" si="116"/>
        <v/>
      </c>
      <c r="AV184" s="66" t="str">
        <f t="shared" si="117"/>
        <v/>
      </c>
      <c r="AX184" s="73" t="str">
        <f t="shared" si="138"/>
        <v/>
      </c>
      <c r="AY184" s="74" t="str">
        <f t="shared" si="144"/>
        <v/>
      </c>
      <c r="AZ184" s="74" t="str">
        <f t="shared" si="144"/>
        <v/>
      </c>
      <c r="BA184" s="74" t="str">
        <f t="shared" si="144"/>
        <v/>
      </c>
      <c r="BB184" s="74" t="str">
        <f t="shared" si="144"/>
        <v/>
      </c>
      <c r="BC184" s="74" t="str">
        <f t="shared" si="144"/>
        <v/>
      </c>
      <c r="BD184" s="74" t="str">
        <f t="shared" si="144"/>
        <v/>
      </c>
      <c r="BE184" s="74" t="str">
        <f t="shared" si="144"/>
        <v/>
      </c>
      <c r="BF184" s="74" t="str">
        <f t="shared" si="144"/>
        <v/>
      </c>
      <c r="BG184" s="75" t="str">
        <f t="shared" si="144"/>
        <v/>
      </c>
      <c r="BI184" s="73" t="str">
        <f t="shared" si="139"/>
        <v/>
      </c>
      <c r="BJ184" s="74" t="str">
        <f t="shared" si="142"/>
        <v/>
      </c>
      <c r="BK184" s="74" t="str">
        <f t="shared" si="142"/>
        <v/>
      </c>
      <c r="BL184" s="74" t="str">
        <f t="shared" si="142"/>
        <v/>
      </c>
      <c r="BM184" s="74" t="str">
        <f t="shared" si="142"/>
        <v/>
      </c>
      <c r="BN184" s="74" t="str">
        <f t="shared" si="142"/>
        <v/>
      </c>
      <c r="BO184" s="74" t="str">
        <f t="shared" si="142"/>
        <v/>
      </c>
      <c r="BP184" s="74" t="str">
        <f t="shared" si="142"/>
        <v/>
      </c>
      <c r="BQ184" s="74" t="str">
        <f t="shared" si="142"/>
        <v/>
      </c>
      <c r="BR184" s="75" t="str">
        <f t="shared" si="142"/>
        <v/>
      </c>
      <c r="BU184" s="42" t="str">
        <f t="shared" si="118"/>
        <v/>
      </c>
      <c r="BV184" s="66" t="str">
        <f t="shared" si="119"/>
        <v/>
      </c>
      <c r="BX184" s="64" t="str">
        <f t="shared" si="120"/>
        <v/>
      </c>
      <c r="BY184" s="65" t="str">
        <f t="shared" si="121"/>
        <v/>
      </c>
      <c r="BZ184" s="65" t="str">
        <f t="shared" si="122"/>
        <v/>
      </c>
      <c r="CA184" s="65" t="str">
        <f t="shared" si="123"/>
        <v/>
      </c>
      <c r="CB184" s="65" t="str">
        <f t="shared" si="124"/>
        <v/>
      </c>
      <c r="CC184" s="65" t="str">
        <f t="shared" si="125"/>
        <v/>
      </c>
      <c r="CD184" s="65" t="str">
        <f t="shared" si="126"/>
        <v/>
      </c>
      <c r="CE184" s="65" t="str">
        <f t="shared" si="127"/>
        <v/>
      </c>
      <c r="CF184" s="65" t="str">
        <f t="shared" si="128"/>
        <v/>
      </c>
      <c r="CG184" s="66" t="str">
        <f t="shared" si="129"/>
        <v/>
      </c>
      <c r="CI184" s="42" t="str">
        <f t="shared" si="130"/>
        <v/>
      </c>
      <c r="CK184" s="92" t="str">
        <f t="shared" si="131"/>
        <v/>
      </c>
      <c r="CL184" s="65" t="str">
        <f t="shared" si="132"/>
        <v/>
      </c>
      <c r="CM184" s="93" t="str">
        <f t="shared" si="133"/>
        <v/>
      </c>
      <c r="CN184" s="101" t="str">
        <f t="shared" si="102"/>
        <v/>
      </c>
      <c r="CP184" s="92" t="str">
        <f t="shared" si="134"/>
        <v/>
      </c>
      <c r="CQ184" s="65" t="str">
        <f t="shared" si="135"/>
        <v/>
      </c>
      <c r="CR184" s="93" t="str">
        <f t="shared" si="136"/>
        <v/>
      </c>
      <c r="CS184" s="101" t="str">
        <f t="shared" si="137"/>
        <v/>
      </c>
    </row>
    <row r="185" spans="1:97" x14ac:dyDescent="0.25">
      <c r="A185" s="51"/>
      <c r="B185" s="15" t="str">
        <f t="shared" si="101"/>
        <v/>
      </c>
      <c r="C185" s="15" t="str">
        <f t="shared" si="103"/>
        <v/>
      </c>
      <c r="D185" s="51"/>
      <c r="E185" s="137"/>
      <c r="F185" s="138"/>
      <c r="G185" s="139"/>
      <c r="H185" s="138"/>
      <c r="I185" s="140"/>
      <c r="J185" s="138"/>
      <c r="K185" s="141"/>
      <c r="L185" s="139"/>
      <c r="M185" s="142"/>
      <c r="N185" s="142"/>
      <c r="O185" s="143"/>
      <c r="P185" s="144"/>
      <c r="Q185" s="144"/>
      <c r="R185" s="144"/>
      <c r="S185" s="144"/>
      <c r="T185" s="144"/>
      <c r="U185" s="144"/>
      <c r="V185" s="144"/>
      <c r="W185" s="144"/>
      <c r="X185" s="145"/>
      <c r="Y185" s="51"/>
      <c r="Z185" s="13" t="str">
        <f t="shared" si="104"/>
        <v/>
      </c>
      <c r="AA185" s="51"/>
      <c r="AE185" s="42" t="str">
        <f t="shared" si="105"/>
        <v/>
      </c>
      <c r="AF185" s="42" t="str">
        <f>IF($I185="", "", IF(COUNTIF($I$10:$I184, I185)&gt;0, "", SUMIF($I$10:$I$3009, $I185, $AE$10:$AE$3009)))</f>
        <v/>
      </c>
      <c r="AG185" s="45" t="str">
        <f>IF($AF185="", "", COUNTIF($AF$10:$AF$3009, "&gt;"&amp;AF185)+1+COUNTIF($AF$10:$AF185, $AF185)-1)</f>
        <v/>
      </c>
      <c r="AI185" s="42" t="str">
        <f t="shared" si="106"/>
        <v/>
      </c>
      <c r="AK185" s="15" t="str">
        <f t="shared" si="107"/>
        <v/>
      </c>
      <c r="AM185" s="64" t="str">
        <f t="shared" si="108"/>
        <v/>
      </c>
      <c r="AN185" s="65" t="str">
        <f t="shared" si="109"/>
        <v/>
      </c>
      <c r="AO185" s="65" t="str">
        <f t="shared" si="110"/>
        <v/>
      </c>
      <c r="AP185" s="65" t="str">
        <f t="shared" si="111"/>
        <v/>
      </c>
      <c r="AQ185" s="65" t="str">
        <f t="shared" si="112"/>
        <v/>
      </c>
      <c r="AR185" s="65" t="str">
        <f t="shared" si="113"/>
        <v/>
      </c>
      <c r="AS185" s="65" t="str">
        <f t="shared" si="114"/>
        <v/>
      </c>
      <c r="AT185" s="65" t="str">
        <f t="shared" si="115"/>
        <v/>
      </c>
      <c r="AU185" s="65" t="str">
        <f t="shared" si="116"/>
        <v/>
      </c>
      <c r="AV185" s="66" t="str">
        <f t="shared" si="117"/>
        <v/>
      </c>
      <c r="AX185" s="73" t="str">
        <f t="shared" si="138"/>
        <v/>
      </c>
      <c r="AY185" s="74" t="str">
        <f t="shared" si="144"/>
        <v/>
      </c>
      <c r="AZ185" s="74" t="str">
        <f t="shared" si="144"/>
        <v/>
      </c>
      <c r="BA185" s="74" t="str">
        <f t="shared" si="144"/>
        <v/>
      </c>
      <c r="BB185" s="74" t="str">
        <f t="shared" si="144"/>
        <v/>
      </c>
      <c r="BC185" s="74" t="str">
        <f t="shared" si="144"/>
        <v/>
      </c>
      <c r="BD185" s="74" t="str">
        <f t="shared" si="144"/>
        <v/>
      </c>
      <c r="BE185" s="74" t="str">
        <f t="shared" si="144"/>
        <v/>
      </c>
      <c r="BF185" s="74" t="str">
        <f t="shared" si="144"/>
        <v/>
      </c>
      <c r="BG185" s="75" t="str">
        <f t="shared" si="144"/>
        <v/>
      </c>
      <c r="BI185" s="73" t="str">
        <f t="shared" si="139"/>
        <v/>
      </c>
      <c r="BJ185" s="74" t="str">
        <f t="shared" si="142"/>
        <v/>
      </c>
      <c r="BK185" s="74" t="str">
        <f t="shared" si="142"/>
        <v/>
      </c>
      <c r="BL185" s="74" t="str">
        <f t="shared" si="142"/>
        <v/>
      </c>
      <c r="BM185" s="74" t="str">
        <f t="shared" si="142"/>
        <v/>
      </c>
      <c r="BN185" s="74" t="str">
        <f t="shared" si="142"/>
        <v/>
      </c>
      <c r="BO185" s="74" t="str">
        <f t="shared" si="142"/>
        <v/>
      </c>
      <c r="BP185" s="74" t="str">
        <f t="shared" si="142"/>
        <v/>
      </c>
      <c r="BQ185" s="74" t="str">
        <f t="shared" si="142"/>
        <v/>
      </c>
      <c r="BR185" s="75" t="str">
        <f t="shared" si="142"/>
        <v/>
      </c>
      <c r="BU185" s="42" t="str">
        <f t="shared" si="118"/>
        <v/>
      </c>
      <c r="BV185" s="66" t="str">
        <f t="shared" si="119"/>
        <v/>
      </c>
      <c r="BX185" s="64" t="str">
        <f t="shared" si="120"/>
        <v/>
      </c>
      <c r="BY185" s="65" t="str">
        <f t="shared" si="121"/>
        <v/>
      </c>
      <c r="BZ185" s="65" t="str">
        <f t="shared" si="122"/>
        <v/>
      </c>
      <c r="CA185" s="65" t="str">
        <f t="shared" si="123"/>
        <v/>
      </c>
      <c r="CB185" s="65" t="str">
        <f t="shared" si="124"/>
        <v/>
      </c>
      <c r="CC185" s="65" t="str">
        <f t="shared" si="125"/>
        <v/>
      </c>
      <c r="CD185" s="65" t="str">
        <f t="shared" si="126"/>
        <v/>
      </c>
      <c r="CE185" s="65" t="str">
        <f t="shared" si="127"/>
        <v/>
      </c>
      <c r="CF185" s="65" t="str">
        <f t="shared" si="128"/>
        <v/>
      </c>
      <c r="CG185" s="66" t="str">
        <f t="shared" si="129"/>
        <v/>
      </c>
      <c r="CI185" s="42" t="str">
        <f t="shared" si="130"/>
        <v/>
      </c>
      <c r="CK185" s="92" t="str">
        <f t="shared" si="131"/>
        <v/>
      </c>
      <c r="CL185" s="65" t="str">
        <f t="shared" si="132"/>
        <v/>
      </c>
      <c r="CM185" s="93" t="str">
        <f t="shared" si="133"/>
        <v/>
      </c>
      <c r="CN185" s="101" t="str">
        <f t="shared" si="102"/>
        <v/>
      </c>
      <c r="CP185" s="92" t="str">
        <f t="shared" si="134"/>
        <v/>
      </c>
      <c r="CQ185" s="65" t="str">
        <f t="shared" si="135"/>
        <v/>
      </c>
      <c r="CR185" s="93" t="str">
        <f t="shared" si="136"/>
        <v/>
      </c>
      <c r="CS185" s="101" t="str">
        <f t="shared" si="137"/>
        <v/>
      </c>
    </row>
    <row r="186" spans="1:97" x14ac:dyDescent="0.25">
      <c r="A186" s="51"/>
      <c r="B186" s="15" t="str">
        <f t="shared" si="101"/>
        <v/>
      </c>
      <c r="C186" s="15" t="str">
        <f t="shared" si="103"/>
        <v/>
      </c>
      <c r="D186" s="51"/>
      <c r="E186" s="137"/>
      <c r="F186" s="138"/>
      <c r="G186" s="139"/>
      <c r="H186" s="138"/>
      <c r="I186" s="140"/>
      <c r="J186" s="138"/>
      <c r="K186" s="141"/>
      <c r="L186" s="139"/>
      <c r="M186" s="142"/>
      <c r="N186" s="142"/>
      <c r="O186" s="143"/>
      <c r="P186" s="144"/>
      <c r="Q186" s="144"/>
      <c r="R186" s="144"/>
      <c r="S186" s="144"/>
      <c r="T186" s="144"/>
      <c r="U186" s="144"/>
      <c r="V186" s="144"/>
      <c r="W186" s="144"/>
      <c r="X186" s="145"/>
      <c r="Y186" s="51"/>
      <c r="Z186" s="13" t="str">
        <f t="shared" si="104"/>
        <v/>
      </c>
      <c r="AA186" s="51"/>
      <c r="AE186" s="42" t="str">
        <f t="shared" si="105"/>
        <v/>
      </c>
      <c r="AF186" s="42" t="str">
        <f>IF($I186="", "", IF(COUNTIF($I$10:$I185, I186)&gt;0, "", SUMIF($I$10:$I$3009, $I186, $AE$10:$AE$3009)))</f>
        <v/>
      </c>
      <c r="AG186" s="45" t="str">
        <f>IF($AF186="", "", COUNTIF($AF$10:$AF$3009, "&gt;"&amp;AF186)+1+COUNTIF($AF$10:$AF186, $AF186)-1)</f>
        <v/>
      </c>
      <c r="AI186" s="42" t="str">
        <f t="shared" si="106"/>
        <v/>
      </c>
      <c r="AK186" s="15" t="str">
        <f t="shared" si="107"/>
        <v/>
      </c>
      <c r="AM186" s="64" t="str">
        <f t="shared" si="108"/>
        <v/>
      </c>
      <c r="AN186" s="65" t="str">
        <f t="shared" si="109"/>
        <v/>
      </c>
      <c r="AO186" s="65" t="str">
        <f t="shared" si="110"/>
        <v/>
      </c>
      <c r="AP186" s="65" t="str">
        <f t="shared" si="111"/>
        <v/>
      </c>
      <c r="AQ186" s="65" t="str">
        <f t="shared" si="112"/>
        <v/>
      </c>
      <c r="AR186" s="65" t="str">
        <f t="shared" si="113"/>
        <v/>
      </c>
      <c r="AS186" s="65" t="str">
        <f t="shared" si="114"/>
        <v/>
      </c>
      <c r="AT186" s="65" t="str">
        <f t="shared" si="115"/>
        <v/>
      </c>
      <c r="AU186" s="65" t="str">
        <f t="shared" si="116"/>
        <v/>
      </c>
      <c r="AV186" s="66" t="str">
        <f t="shared" si="117"/>
        <v/>
      </c>
      <c r="AX186" s="73" t="str">
        <f t="shared" si="138"/>
        <v/>
      </c>
      <c r="AY186" s="74" t="str">
        <f t="shared" ref="AY186:BG195" si="145">IF(AY$9="", "", IF($H186=AY$9, $AE186, ""))</f>
        <v/>
      </c>
      <c r="AZ186" s="74" t="str">
        <f t="shared" si="145"/>
        <v/>
      </c>
      <c r="BA186" s="74" t="str">
        <f t="shared" si="145"/>
        <v/>
      </c>
      <c r="BB186" s="74" t="str">
        <f t="shared" si="145"/>
        <v/>
      </c>
      <c r="BC186" s="74" t="str">
        <f t="shared" si="145"/>
        <v/>
      </c>
      <c r="BD186" s="74" t="str">
        <f t="shared" si="145"/>
        <v/>
      </c>
      <c r="BE186" s="74" t="str">
        <f t="shared" si="145"/>
        <v/>
      </c>
      <c r="BF186" s="74" t="str">
        <f t="shared" si="145"/>
        <v/>
      </c>
      <c r="BG186" s="75" t="str">
        <f t="shared" si="145"/>
        <v/>
      </c>
      <c r="BI186" s="73" t="str">
        <f t="shared" si="139"/>
        <v/>
      </c>
      <c r="BJ186" s="74" t="str">
        <f t="shared" si="142"/>
        <v/>
      </c>
      <c r="BK186" s="74" t="str">
        <f t="shared" si="142"/>
        <v/>
      </c>
      <c r="BL186" s="74" t="str">
        <f t="shared" si="142"/>
        <v/>
      </c>
      <c r="BM186" s="74" t="str">
        <f t="shared" si="142"/>
        <v/>
      </c>
      <c r="BN186" s="74" t="str">
        <f t="shared" si="142"/>
        <v/>
      </c>
      <c r="BO186" s="74" t="str">
        <f t="shared" si="142"/>
        <v/>
      </c>
      <c r="BP186" s="74" t="str">
        <f t="shared" si="142"/>
        <v/>
      </c>
      <c r="BQ186" s="74" t="str">
        <f t="shared" si="142"/>
        <v/>
      </c>
      <c r="BR186" s="75" t="str">
        <f t="shared" si="142"/>
        <v/>
      </c>
      <c r="BU186" s="42" t="str">
        <f t="shared" si="118"/>
        <v/>
      </c>
      <c r="BV186" s="66" t="str">
        <f t="shared" si="119"/>
        <v/>
      </c>
      <c r="BX186" s="64" t="str">
        <f t="shared" si="120"/>
        <v/>
      </c>
      <c r="BY186" s="65" t="str">
        <f t="shared" si="121"/>
        <v/>
      </c>
      <c r="BZ186" s="65" t="str">
        <f t="shared" si="122"/>
        <v/>
      </c>
      <c r="CA186" s="65" t="str">
        <f t="shared" si="123"/>
        <v/>
      </c>
      <c r="CB186" s="65" t="str">
        <f t="shared" si="124"/>
        <v/>
      </c>
      <c r="CC186" s="65" t="str">
        <f t="shared" si="125"/>
        <v/>
      </c>
      <c r="CD186" s="65" t="str">
        <f t="shared" si="126"/>
        <v/>
      </c>
      <c r="CE186" s="65" t="str">
        <f t="shared" si="127"/>
        <v/>
      </c>
      <c r="CF186" s="65" t="str">
        <f t="shared" si="128"/>
        <v/>
      </c>
      <c r="CG186" s="66" t="str">
        <f t="shared" si="129"/>
        <v/>
      </c>
      <c r="CI186" s="42" t="str">
        <f t="shared" si="130"/>
        <v/>
      </c>
      <c r="CK186" s="92" t="str">
        <f t="shared" si="131"/>
        <v/>
      </c>
      <c r="CL186" s="65" t="str">
        <f t="shared" si="132"/>
        <v/>
      </c>
      <c r="CM186" s="93" t="str">
        <f t="shared" si="133"/>
        <v/>
      </c>
      <c r="CN186" s="101" t="str">
        <f t="shared" si="102"/>
        <v/>
      </c>
      <c r="CP186" s="92" t="str">
        <f t="shared" si="134"/>
        <v/>
      </c>
      <c r="CQ186" s="65" t="str">
        <f t="shared" si="135"/>
        <v/>
      </c>
      <c r="CR186" s="93" t="str">
        <f t="shared" si="136"/>
        <v/>
      </c>
      <c r="CS186" s="101" t="str">
        <f t="shared" si="137"/>
        <v/>
      </c>
    </row>
    <row r="187" spans="1:97" x14ac:dyDescent="0.25">
      <c r="A187" s="51"/>
      <c r="B187" s="15" t="str">
        <f t="shared" si="101"/>
        <v/>
      </c>
      <c r="C187" s="15" t="str">
        <f t="shared" si="103"/>
        <v/>
      </c>
      <c r="D187" s="51"/>
      <c r="E187" s="137"/>
      <c r="F187" s="138"/>
      <c r="G187" s="139"/>
      <c r="H187" s="138"/>
      <c r="I187" s="140"/>
      <c r="J187" s="138"/>
      <c r="K187" s="141"/>
      <c r="L187" s="139"/>
      <c r="M187" s="142"/>
      <c r="N187" s="142"/>
      <c r="O187" s="143"/>
      <c r="P187" s="144"/>
      <c r="Q187" s="144"/>
      <c r="R187" s="144"/>
      <c r="S187" s="144"/>
      <c r="T187" s="144"/>
      <c r="U187" s="144"/>
      <c r="V187" s="144"/>
      <c r="W187" s="144"/>
      <c r="X187" s="145"/>
      <c r="Y187" s="51"/>
      <c r="Z187" s="13" t="str">
        <f t="shared" si="104"/>
        <v/>
      </c>
      <c r="AA187" s="51"/>
      <c r="AE187" s="42" t="str">
        <f t="shared" si="105"/>
        <v/>
      </c>
      <c r="AF187" s="42" t="str">
        <f>IF($I187="", "", IF(COUNTIF($I$10:$I186, I187)&gt;0, "", SUMIF($I$10:$I$3009, $I187, $AE$10:$AE$3009)))</f>
        <v/>
      </c>
      <c r="AG187" s="45" t="str">
        <f>IF($AF187="", "", COUNTIF($AF$10:$AF$3009, "&gt;"&amp;AF187)+1+COUNTIF($AF$10:$AF187, $AF187)-1)</f>
        <v/>
      </c>
      <c r="AI187" s="42" t="str">
        <f t="shared" si="106"/>
        <v/>
      </c>
      <c r="AK187" s="15" t="str">
        <f t="shared" si="107"/>
        <v/>
      </c>
      <c r="AM187" s="64" t="str">
        <f t="shared" si="108"/>
        <v/>
      </c>
      <c r="AN187" s="65" t="str">
        <f t="shared" si="109"/>
        <v/>
      </c>
      <c r="AO187" s="65" t="str">
        <f t="shared" si="110"/>
        <v/>
      </c>
      <c r="AP187" s="65" t="str">
        <f t="shared" si="111"/>
        <v/>
      </c>
      <c r="AQ187" s="65" t="str">
        <f t="shared" si="112"/>
        <v/>
      </c>
      <c r="AR187" s="65" t="str">
        <f t="shared" si="113"/>
        <v/>
      </c>
      <c r="AS187" s="65" t="str">
        <f t="shared" si="114"/>
        <v/>
      </c>
      <c r="AT187" s="65" t="str">
        <f t="shared" si="115"/>
        <v/>
      </c>
      <c r="AU187" s="65" t="str">
        <f t="shared" si="116"/>
        <v/>
      </c>
      <c r="AV187" s="66" t="str">
        <f t="shared" si="117"/>
        <v/>
      </c>
      <c r="AX187" s="73" t="str">
        <f t="shared" si="138"/>
        <v/>
      </c>
      <c r="AY187" s="74" t="str">
        <f t="shared" si="145"/>
        <v/>
      </c>
      <c r="AZ187" s="74" t="str">
        <f t="shared" si="145"/>
        <v/>
      </c>
      <c r="BA187" s="74" t="str">
        <f t="shared" si="145"/>
        <v/>
      </c>
      <c r="BB187" s="74" t="str">
        <f t="shared" si="145"/>
        <v/>
      </c>
      <c r="BC187" s="74" t="str">
        <f t="shared" si="145"/>
        <v/>
      </c>
      <c r="BD187" s="74" t="str">
        <f t="shared" si="145"/>
        <v/>
      </c>
      <c r="BE187" s="74" t="str">
        <f t="shared" si="145"/>
        <v/>
      </c>
      <c r="BF187" s="74" t="str">
        <f t="shared" si="145"/>
        <v/>
      </c>
      <c r="BG187" s="75" t="str">
        <f t="shared" si="145"/>
        <v/>
      </c>
      <c r="BI187" s="73" t="str">
        <f t="shared" si="139"/>
        <v/>
      </c>
      <c r="BJ187" s="74" t="str">
        <f t="shared" si="142"/>
        <v/>
      </c>
      <c r="BK187" s="74" t="str">
        <f t="shared" si="142"/>
        <v/>
      </c>
      <c r="BL187" s="74" t="str">
        <f t="shared" si="142"/>
        <v/>
      </c>
      <c r="BM187" s="74" t="str">
        <f t="shared" si="142"/>
        <v/>
      </c>
      <c r="BN187" s="74" t="str">
        <f t="shared" si="142"/>
        <v/>
      </c>
      <c r="BO187" s="74" t="str">
        <f t="shared" si="142"/>
        <v/>
      </c>
      <c r="BP187" s="74" t="str">
        <f t="shared" si="142"/>
        <v/>
      </c>
      <c r="BQ187" s="74" t="str">
        <f t="shared" si="142"/>
        <v/>
      </c>
      <c r="BR187" s="75" t="str">
        <f t="shared" si="142"/>
        <v/>
      </c>
      <c r="BU187" s="42" t="str">
        <f t="shared" si="118"/>
        <v/>
      </c>
      <c r="BV187" s="66" t="str">
        <f t="shared" si="119"/>
        <v/>
      </c>
      <c r="BX187" s="64" t="str">
        <f t="shared" si="120"/>
        <v/>
      </c>
      <c r="BY187" s="65" t="str">
        <f t="shared" si="121"/>
        <v/>
      </c>
      <c r="BZ187" s="65" t="str">
        <f t="shared" si="122"/>
        <v/>
      </c>
      <c r="CA187" s="65" t="str">
        <f t="shared" si="123"/>
        <v/>
      </c>
      <c r="CB187" s="65" t="str">
        <f t="shared" si="124"/>
        <v/>
      </c>
      <c r="CC187" s="65" t="str">
        <f t="shared" si="125"/>
        <v/>
      </c>
      <c r="CD187" s="65" t="str">
        <f t="shared" si="126"/>
        <v/>
      </c>
      <c r="CE187" s="65" t="str">
        <f t="shared" si="127"/>
        <v/>
      </c>
      <c r="CF187" s="65" t="str">
        <f t="shared" si="128"/>
        <v/>
      </c>
      <c r="CG187" s="66" t="str">
        <f t="shared" si="129"/>
        <v/>
      </c>
      <c r="CI187" s="42" t="str">
        <f t="shared" si="130"/>
        <v/>
      </c>
      <c r="CK187" s="92" t="str">
        <f t="shared" si="131"/>
        <v/>
      </c>
      <c r="CL187" s="65" t="str">
        <f t="shared" si="132"/>
        <v/>
      </c>
      <c r="CM187" s="93" t="str">
        <f t="shared" si="133"/>
        <v/>
      </c>
      <c r="CN187" s="101" t="str">
        <f t="shared" si="102"/>
        <v/>
      </c>
      <c r="CP187" s="92" t="str">
        <f t="shared" si="134"/>
        <v/>
      </c>
      <c r="CQ187" s="65" t="str">
        <f t="shared" si="135"/>
        <v/>
      </c>
      <c r="CR187" s="93" t="str">
        <f t="shared" si="136"/>
        <v/>
      </c>
      <c r="CS187" s="101" t="str">
        <f t="shared" si="137"/>
        <v/>
      </c>
    </row>
    <row r="188" spans="1:97" x14ac:dyDescent="0.25">
      <c r="A188" s="51"/>
      <c r="B188" s="15" t="str">
        <f t="shared" si="101"/>
        <v/>
      </c>
      <c r="C188" s="15" t="str">
        <f t="shared" si="103"/>
        <v/>
      </c>
      <c r="D188" s="51"/>
      <c r="E188" s="137"/>
      <c r="F188" s="138"/>
      <c r="G188" s="139"/>
      <c r="H188" s="138"/>
      <c r="I188" s="140"/>
      <c r="J188" s="138"/>
      <c r="K188" s="141"/>
      <c r="L188" s="139"/>
      <c r="M188" s="142"/>
      <c r="N188" s="142"/>
      <c r="O188" s="143"/>
      <c r="P188" s="144"/>
      <c r="Q188" s="144"/>
      <c r="R188" s="144"/>
      <c r="S188" s="144"/>
      <c r="T188" s="144"/>
      <c r="U188" s="144"/>
      <c r="V188" s="144"/>
      <c r="W188" s="144"/>
      <c r="X188" s="145"/>
      <c r="Y188" s="51"/>
      <c r="Z188" s="13" t="str">
        <f t="shared" si="104"/>
        <v/>
      </c>
      <c r="AA188" s="51"/>
      <c r="AE188" s="42" t="str">
        <f t="shared" si="105"/>
        <v/>
      </c>
      <c r="AF188" s="42" t="str">
        <f>IF($I188="", "", IF(COUNTIF($I$10:$I187, I188)&gt;0, "", SUMIF($I$10:$I$3009, $I188, $AE$10:$AE$3009)))</f>
        <v/>
      </c>
      <c r="AG188" s="45" t="str">
        <f>IF($AF188="", "", COUNTIF($AF$10:$AF$3009, "&gt;"&amp;AF188)+1+COUNTIF($AF$10:$AF188, $AF188)-1)</f>
        <v/>
      </c>
      <c r="AI188" s="42" t="str">
        <f t="shared" si="106"/>
        <v/>
      </c>
      <c r="AK188" s="15" t="str">
        <f t="shared" si="107"/>
        <v/>
      </c>
      <c r="AM188" s="64" t="str">
        <f t="shared" si="108"/>
        <v/>
      </c>
      <c r="AN188" s="65" t="str">
        <f t="shared" si="109"/>
        <v/>
      </c>
      <c r="AO188" s="65" t="str">
        <f t="shared" si="110"/>
        <v/>
      </c>
      <c r="AP188" s="65" t="str">
        <f t="shared" si="111"/>
        <v/>
      </c>
      <c r="AQ188" s="65" t="str">
        <f t="shared" si="112"/>
        <v/>
      </c>
      <c r="AR188" s="65" t="str">
        <f t="shared" si="113"/>
        <v/>
      </c>
      <c r="AS188" s="65" t="str">
        <f t="shared" si="114"/>
        <v/>
      </c>
      <c r="AT188" s="65" t="str">
        <f t="shared" si="115"/>
        <v/>
      </c>
      <c r="AU188" s="65" t="str">
        <f t="shared" si="116"/>
        <v/>
      </c>
      <c r="AV188" s="66" t="str">
        <f t="shared" si="117"/>
        <v/>
      </c>
      <c r="AX188" s="73" t="str">
        <f t="shared" si="138"/>
        <v/>
      </c>
      <c r="AY188" s="74" t="str">
        <f t="shared" si="145"/>
        <v/>
      </c>
      <c r="AZ188" s="74" t="str">
        <f t="shared" si="145"/>
        <v/>
      </c>
      <c r="BA188" s="74" t="str">
        <f t="shared" si="145"/>
        <v/>
      </c>
      <c r="BB188" s="74" t="str">
        <f t="shared" si="145"/>
        <v/>
      </c>
      <c r="BC188" s="74" t="str">
        <f t="shared" si="145"/>
        <v/>
      </c>
      <c r="BD188" s="74" t="str">
        <f t="shared" si="145"/>
        <v/>
      </c>
      <c r="BE188" s="74" t="str">
        <f t="shared" si="145"/>
        <v/>
      </c>
      <c r="BF188" s="74" t="str">
        <f t="shared" si="145"/>
        <v/>
      </c>
      <c r="BG188" s="75" t="str">
        <f t="shared" si="145"/>
        <v/>
      </c>
      <c r="BI188" s="73" t="str">
        <f t="shared" si="139"/>
        <v/>
      </c>
      <c r="BJ188" s="74" t="str">
        <f t="shared" si="142"/>
        <v/>
      </c>
      <c r="BK188" s="74" t="str">
        <f t="shared" si="142"/>
        <v/>
      </c>
      <c r="BL188" s="74" t="str">
        <f t="shared" si="142"/>
        <v/>
      </c>
      <c r="BM188" s="74" t="str">
        <f t="shared" si="142"/>
        <v/>
      </c>
      <c r="BN188" s="74" t="str">
        <f t="shared" si="142"/>
        <v/>
      </c>
      <c r="BO188" s="74" t="str">
        <f t="shared" si="142"/>
        <v/>
      </c>
      <c r="BP188" s="74" t="str">
        <f t="shared" si="142"/>
        <v/>
      </c>
      <c r="BQ188" s="74" t="str">
        <f t="shared" ref="BJ188:BR217" si="146">IFERROR(IF(BQ$9="", "", IF($H188=BQ$9, $AE188-$L188, "")), "")</f>
        <v/>
      </c>
      <c r="BR188" s="75" t="str">
        <f t="shared" si="146"/>
        <v/>
      </c>
      <c r="BU188" s="42" t="str">
        <f t="shared" si="118"/>
        <v/>
      </c>
      <c r="BV188" s="66" t="str">
        <f t="shared" si="119"/>
        <v/>
      </c>
      <c r="BX188" s="64" t="str">
        <f t="shared" si="120"/>
        <v/>
      </c>
      <c r="BY188" s="65" t="str">
        <f t="shared" si="121"/>
        <v/>
      </c>
      <c r="BZ188" s="65" t="str">
        <f t="shared" si="122"/>
        <v/>
      </c>
      <c r="CA188" s="65" t="str">
        <f t="shared" si="123"/>
        <v/>
      </c>
      <c r="CB188" s="65" t="str">
        <f t="shared" si="124"/>
        <v/>
      </c>
      <c r="CC188" s="65" t="str">
        <f t="shared" si="125"/>
        <v/>
      </c>
      <c r="CD188" s="65" t="str">
        <f t="shared" si="126"/>
        <v/>
      </c>
      <c r="CE188" s="65" t="str">
        <f t="shared" si="127"/>
        <v/>
      </c>
      <c r="CF188" s="65" t="str">
        <f t="shared" si="128"/>
        <v/>
      </c>
      <c r="CG188" s="66" t="str">
        <f t="shared" si="129"/>
        <v/>
      </c>
      <c r="CI188" s="42" t="str">
        <f t="shared" si="130"/>
        <v/>
      </c>
      <c r="CK188" s="92" t="str">
        <f t="shared" si="131"/>
        <v/>
      </c>
      <c r="CL188" s="65" t="str">
        <f t="shared" si="132"/>
        <v/>
      </c>
      <c r="CM188" s="93" t="str">
        <f t="shared" si="133"/>
        <v/>
      </c>
      <c r="CN188" s="101" t="str">
        <f t="shared" si="102"/>
        <v/>
      </c>
      <c r="CP188" s="92" t="str">
        <f t="shared" si="134"/>
        <v/>
      </c>
      <c r="CQ188" s="65" t="str">
        <f t="shared" si="135"/>
        <v/>
      </c>
      <c r="CR188" s="93" t="str">
        <f t="shared" si="136"/>
        <v/>
      </c>
      <c r="CS188" s="101" t="str">
        <f t="shared" si="137"/>
        <v/>
      </c>
    </row>
    <row r="189" spans="1:97" x14ac:dyDescent="0.25">
      <c r="A189" s="51"/>
      <c r="B189" s="15" t="str">
        <f t="shared" si="101"/>
        <v/>
      </c>
      <c r="C189" s="15" t="str">
        <f t="shared" si="103"/>
        <v/>
      </c>
      <c r="D189" s="51"/>
      <c r="E189" s="137"/>
      <c r="F189" s="138"/>
      <c r="G189" s="139"/>
      <c r="H189" s="138"/>
      <c r="I189" s="140"/>
      <c r="J189" s="138"/>
      <c r="K189" s="141"/>
      <c r="L189" s="139"/>
      <c r="M189" s="142"/>
      <c r="N189" s="142"/>
      <c r="O189" s="143"/>
      <c r="P189" s="144"/>
      <c r="Q189" s="144"/>
      <c r="R189" s="144"/>
      <c r="S189" s="144"/>
      <c r="T189" s="144"/>
      <c r="U189" s="144"/>
      <c r="V189" s="144"/>
      <c r="W189" s="144"/>
      <c r="X189" s="145"/>
      <c r="Y189" s="51"/>
      <c r="Z189" s="13" t="str">
        <f t="shared" si="104"/>
        <v/>
      </c>
      <c r="AA189" s="51"/>
      <c r="AE189" s="42" t="str">
        <f t="shared" si="105"/>
        <v/>
      </c>
      <c r="AF189" s="42" t="str">
        <f>IF($I189="", "", IF(COUNTIF($I$10:$I188, I189)&gt;0, "", SUMIF($I$10:$I$3009, $I189, $AE$10:$AE$3009)))</f>
        <v/>
      </c>
      <c r="AG189" s="45" t="str">
        <f>IF($AF189="", "", COUNTIF($AF$10:$AF$3009, "&gt;"&amp;AF189)+1+COUNTIF($AF$10:$AF189, $AF189)-1)</f>
        <v/>
      </c>
      <c r="AI189" s="42" t="str">
        <f t="shared" si="106"/>
        <v/>
      </c>
      <c r="AK189" s="15" t="str">
        <f t="shared" si="107"/>
        <v/>
      </c>
      <c r="AM189" s="64" t="str">
        <f t="shared" si="108"/>
        <v/>
      </c>
      <c r="AN189" s="65" t="str">
        <f t="shared" si="109"/>
        <v/>
      </c>
      <c r="AO189" s="65" t="str">
        <f t="shared" si="110"/>
        <v/>
      </c>
      <c r="AP189" s="65" t="str">
        <f t="shared" si="111"/>
        <v/>
      </c>
      <c r="AQ189" s="65" t="str">
        <f t="shared" si="112"/>
        <v/>
      </c>
      <c r="AR189" s="65" t="str">
        <f t="shared" si="113"/>
        <v/>
      </c>
      <c r="AS189" s="65" t="str">
        <f t="shared" si="114"/>
        <v/>
      </c>
      <c r="AT189" s="65" t="str">
        <f t="shared" si="115"/>
        <v/>
      </c>
      <c r="AU189" s="65" t="str">
        <f t="shared" si="116"/>
        <v/>
      </c>
      <c r="AV189" s="66" t="str">
        <f t="shared" si="117"/>
        <v/>
      </c>
      <c r="AX189" s="73" t="str">
        <f t="shared" si="138"/>
        <v/>
      </c>
      <c r="AY189" s="74" t="str">
        <f t="shared" si="145"/>
        <v/>
      </c>
      <c r="AZ189" s="74" t="str">
        <f t="shared" si="145"/>
        <v/>
      </c>
      <c r="BA189" s="74" t="str">
        <f t="shared" si="145"/>
        <v/>
      </c>
      <c r="BB189" s="74" t="str">
        <f t="shared" si="145"/>
        <v/>
      </c>
      <c r="BC189" s="74" t="str">
        <f t="shared" si="145"/>
        <v/>
      </c>
      <c r="BD189" s="74" t="str">
        <f t="shared" si="145"/>
        <v/>
      </c>
      <c r="BE189" s="74" t="str">
        <f t="shared" si="145"/>
        <v/>
      </c>
      <c r="BF189" s="74" t="str">
        <f t="shared" si="145"/>
        <v/>
      </c>
      <c r="BG189" s="75" t="str">
        <f t="shared" si="145"/>
        <v/>
      </c>
      <c r="BI189" s="73" t="str">
        <f t="shared" si="139"/>
        <v/>
      </c>
      <c r="BJ189" s="74" t="str">
        <f t="shared" si="146"/>
        <v/>
      </c>
      <c r="BK189" s="74" t="str">
        <f t="shared" si="146"/>
        <v/>
      </c>
      <c r="BL189" s="74" t="str">
        <f t="shared" si="146"/>
        <v/>
      </c>
      <c r="BM189" s="74" t="str">
        <f t="shared" si="146"/>
        <v/>
      </c>
      <c r="BN189" s="74" t="str">
        <f t="shared" si="146"/>
        <v/>
      </c>
      <c r="BO189" s="74" t="str">
        <f t="shared" si="146"/>
        <v/>
      </c>
      <c r="BP189" s="74" t="str">
        <f t="shared" si="146"/>
        <v/>
      </c>
      <c r="BQ189" s="74" t="str">
        <f t="shared" si="146"/>
        <v/>
      </c>
      <c r="BR189" s="75" t="str">
        <f t="shared" si="146"/>
        <v/>
      </c>
      <c r="BU189" s="42" t="str">
        <f t="shared" si="118"/>
        <v/>
      </c>
      <c r="BV189" s="66" t="str">
        <f t="shared" si="119"/>
        <v/>
      </c>
      <c r="BX189" s="64" t="str">
        <f t="shared" si="120"/>
        <v/>
      </c>
      <c r="BY189" s="65" t="str">
        <f t="shared" si="121"/>
        <v/>
      </c>
      <c r="BZ189" s="65" t="str">
        <f t="shared" si="122"/>
        <v/>
      </c>
      <c r="CA189" s="65" t="str">
        <f t="shared" si="123"/>
        <v/>
      </c>
      <c r="CB189" s="65" t="str">
        <f t="shared" si="124"/>
        <v/>
      </c>
      <c r="CC189" s="65" t="str">
        <f t="shared" si="125"/>
        <v/>
      </c>
      <c r="CD189" s="65" t="str">
        <f t="shared" si="126"/>
        <v/>
      </c>
      <c r="CE189" s="65" t="str">
        <f t="shared" si="127"/>
        <v/>
      </c>
      <c r="CF189" s="65" t="str">
        <f t="shared" si="128"/>
        <v/>
      </c>
      <c r="CG189" s="66" t="str">
        <f t="shared" si="129"/>
        <v/>
      </c>
      <c r="CI189" s="42" t="str">
        <f t="shared" si="130"/>
        <v/>
      </c>
      <c r="CK189" s="92" t="str">
        <f t="shared" si="131"/>
        <v/>
      </c>
      <c r="CL189" s="65" t="str">
        <f t="shared" si="132"/>
        <v/>
      </c>
      <c r="CM189" s="93" t="str">
        <f t="shared" si="133"/>
        <v/>
      </c>
      <c r="CN189" s="101" t="str">
        <f t="shared" si="102"/>
        <v/>
      </c>
      <c r="CP189" s="92" t="str">
        <f t="shared" si="134"/>
        <v/>
      </c>
      <c r="CQ189" s="65" t="str">
        <f t="shared" si="135"/>
        <v/>
      </c>
      <c r="CR189" s="93" t="str">
        <f t="shared" si="136"/>
        <v/>
      </c>
      <c r="CS189" s="101" t="str">
        <f t="shared" si="137"/>
        <v/>
      </c>
    </row>
    <row r="190" spans="1:97" x14ac:dyDescent="0.25">
      <c r="A190" s="51"/>
      <c r="B190" s="15" t="str">
        <f t="shared" si="101"/>
        <v/>
      </c>
      <c r="C190" s="15" t="str">
        <f t="shared" si="103"/>
        <v/>
      </c>
      <c r="D190" s="51"/>
      <c r="E190" s="137"/>
      <c r="F190" s="138"/>
      <c r="G190" s="139"/>
      <c r="H190" s="138"/>
      <c r="I190" s="140"/>
      <c r="J190" s="138"/>
      <c r="K190" s="141"/>
      <c r="L190" s="139"/>
      <c r="M190" s="142"/>
      <c r="N190" s="142"/>
      <c r="O190" s="143"/>
      <c r="P190" s="144"/>
      <c r="Q190" s="144"/>
      <c r="R190" s="144"/>
      <c r="S190" s="144"/>
      <c r="T190" s="144"/>
      <c r="U190" s="144"/>
      <c r="V190" s="144"/>
      <c r="W190" s="144"/>
      <c r="X190" s="145"/>
      <c r="Y190" s="51"/>
      <c r="Z190" s="13" t="str">
        <f t="shared" si="104"/>
        <v/>
      </c>
      <c r="AA190" s="51"/>
      <c r="AE190" s="42" t="str">
        <f t="shared" si="105"/>
        <v/>
      </c>
      <c r="AF190" s="42" t="str">
        <f>IF($I190="", "", IF(COUNTIF($I$10:$I189, I190)&gt;0, "", SUMIF($I$10:$I$3009, $I190, $AE$10:$AE$3009)))</f>
        <v/>
      </c>
      <c r="AG190" s="45" t="str">
        <f>IF($AF190="", "", COUNTIF($AF$10:$AF$3009, "&gt;"&amp;AF190)+1+COUNTIF($AF$10:$AF190, $AF190)-1)</f>
        <v/>
      </c>
      <c r="AI190" s="42" t="str">
        <f t="shared" si="106"/>
        <v/>
      </c>
      <c r="AK190" s="15" t="str">
        <f t="shared" si="107"/>
        <v/>
      </c>
      <c r="AM190" s="64" t="str">
        <f t="shared" si="108"/>
        <v/>
      </c>
      <c r="AN190" s="65" t="str">
        <f t="shared" si="109"/>
        <v/>
      </c>
      <c r="AO190" s="65" t="str">
        <f t="shared" si="110"/>
        <v/>
      </c>
      <c r="AP190" s="65" t="str">
        <f t="shared" si="111"/>
        <v/>
      </c>
      <c r="AQ190" s="65" t="str">
        <f t="shared" si="112"/>
        <v/>
      </c>
      <c r="AR190" s="65" t="str">
        <f t="shared" si="113"/>
        <v/>
      </c>
      <c r="AS190" s="65" t="str">
        <f t="shared" si="114"/>
        <v/>
      </c>
      <c r="AT190" s="65" t="str">
        <f t="shared" si="115"/>
        <v/>
      </c>
      <c r="AU190" s="65" t="str">
        <f t="shared" si="116"/>
        <v/>
      </c>
      <c r="AV190" s="66" t="str">
        <f t="shared" si="117"/>
        <v/>
      </c>
      <c r="AX190" s="73" t="str">
        <f t="shared" si="138"/>
        <v/>
      </c>
      <c r="AY190" s="74" t="str">
        <f t="shared" si="145"/>
        <v/>
      </c>
      <c r="AZ190" s="74" t="str">
        <f t="shared" si="145"/>
        <v/>
      </c>
      <c r="BA190" s="74" t="str">
        <f t="shared" si="145"/>
        <v/>
      </c>
      <c r="BB190" s="74" t="str">
        <f t="shared" si="145"/>
        <v/>
      </c>
      <c r="BC190" s="74" t="str">
        <f t="shared" si="145"/>
        <v/>
      </c>
      <c r="BD190" s="74" t="str">
        <f t="shared" si="145"/>
        <v/>
      </c>
      <c r="BE190" s="74" t="str">
        <f t="shared" si="145"/>
        <v/>
      </c>
      <c r="BF190" s="74" t="str">
        <f t="shared" si="145"/>
        <v/>
      </c>
      <c r="BG190" s="75" t="str">
        <f t="shared" si="145"/>
        <v/>
      </c>
      <c r="BI190" s="73" t="str">
        <f t="shared" si="139"/>
        <v/>
      </c>
      <c r="BJ190" s="74" t="str">
        <f t="shared" si="146"/>
        <v/>
      </c>
      <c r="BK190" s="74" t="str">
        <f t="shared" si="146"/>
        <v/>
      </c>
      <c r="BL190" s="74" t="str">
        <f t="shared" si="146"/>
        <v/>
      </c>
      <c r="BM190" s="74" t="str">
        <f t="shared" si="146"/>
        <v/>
      </c>
      <c r="BN190" s="74" t="str">
        <f t="shared" si="146"/>
        <v/>
      </c>
      <c r="BO190" s="74" t="str">
        <f t="shared" si="146"/>
        <v/>
      </c>
      <c r="BP190" s="74" t="str">
        <f t="shared" si="146"/>
        <v/>
      </c>
      <c r="BQ190" s="74" t="str">
        <f t="shared" si="146"/>
        <v/>
      </c>
      <c r="BR190" s="75" t="str">
        <f t="shared" si="146"/>
        <v/>
      </c>
      <c r="BU190" s="42" t="str">
        <f t="shared" si="118"/>
        <v/>
      </c>
      <c r="BV190" s="66" t="str">
        <f t="shared" si="119"/>
        <v/>
      </c>
      <c r="BX190" s="64" t="str">
        <f t="shared" si="120"/>
        <v/>
      </c>
      <c r="BY190" s="65" t="str">
        <f t="shared" si="121"/>
        <v/>
      </c>
      <c r="BZ190" s="65" t="str">
        <f t="shared" si="122"/>
        <v/>
      </c>
      <c r="CA190" s="65" t="str">
        <f t="shared" si="123"/>
        <v/>
      </c>
      <c r="CB190" s="65" t="str">
        <f t="shared" si="124"/>
        <v/>
      </c>
      <c r="CC190" s="65" t="str">
        <f t="shared" si="125"/>
        <v/>
      </c>
      <c r="CD190" s="65" t="str">
        <f t="shared" si="126"/>
        <v/>
      </c>
      <c r="CE190" s="65" t="str">
        <f t="shared" si="127"/>
        <v/>
      </c>
      <c r="CF190" s="65" t="str">
        <f t="shared" si="128"/>
        <v/>
      </c>
      <c r="CG190" s="66" t="str">
        <f t="shared" si="129"/>
        <v/>
      </c>
      <c r="CI190" s="42" t="str">
        <f t="shared" si="130"/>
        <v/>
      </c>
      <c r="CK190" s="92" t="str">
        <f t="shared" si="131"/>
        <v/>
      </c>
      <c r="CL190" s="65" t="str">
        <f t="shared" si="132"/>
        <v/>
      </c>
      <c r="CM190" s="93" t="str">
        <f t="shared" si="133"/>
        <v/>
      </c>
      <c r="CN190" s="101" t="str">
        <f t="shared" si="102"/>
        <v/>
      </c>
      <c r="CP190" s="92" t="str">
        <f t="shared" si="134"/>
        <v/>
      </c>
      <c r="CQ190" s="65" t="str">
        <f t="shared" si="135"/>
        <v/>
      </c>
      <c r="CR190" s="93" t="str">
        <f t="shared" si="136"/>
        <v/>
      </c>
      <c r="CS190" s="101" t="str">
        <f t="shared" si="137"/>
        <v/>
      </c>
    </row>
    <row r="191" spans="1:97" x14ac:dyDescent="0.25">
      <c r="A191" s="51"/>
      <c r="B191" s="15" t="str">
        <f t="shared" si="101"/>
        <v/>
      </c>
      <c r="C191" s="15" t="str">
        <f t="shared" si="103"/>
        <v/>
      </c>
      <c r="D191" s="51"/>
      <c r="E191" s="137"/>
      <c r="F191" s="138"/>
      <c r="G191" s="139"/>
      <c r="H191" s="138"/>
      <c r="I191" s="140"/>
      <c r="J191" s="138"/>
      <c r="K191" s="141"/>
      <c r="L191" s="139"/>
      <c r="M191" s="142"/>
      <c r="N191" s="142"/>
      <c r="O191" s="143"/>
      <c r="P191" s="144"/>
      <c r="Q191" s="144"/>
      <c r="R191" s="144"/>
      <c r="S191" s="144"/>
      <c r="T191" s="144"/>
      <c r="U191" s="144"/>
      <c r="V191" s="144"/>
      <c r="W191" s="144"/>
      <c r="X191" s="145"/>
      <c r="Y191" s="51"/>
      <c r="Z191" s="13" t="str">
        <f t="shared" si="104"/>
        <v/>
      </c>
      <c r="AA191" s="51"/>
      <c r="AE191" s="42" t="str">
        <f t="shared" si="105"/>
        <v/>
      </c>
      <c r="AF191" s="42" t="str">
        <f>IF($I191="", "", IF(COUNTIF($I$10:$I190, I191)&gt;0, "", SUMIF($I$10:$I$3009, $I191, $AE$10:$AE$3009)))</f>
        <v/>
      </c>
      <c r="AG191" s="45" t="str">
        <f>IF($AF191="", "", COUNTIF($AF$10:$AF$3009, "&gt;"&amp;AF191)+1+COUNTIF($AF$10:$AF191, $AF191)-1)</f>
        <v/>
      </c>
      <c r="AI191" s="42" t="str">
        <f t="shared" si="106"/>
        <v/>
      </c>
      <c r="AK191" s="15" t="str">
        <f t="shared" si="107"/>
        <v/>
      </c>
      <c r="AM191" s="64" t="str">
        <f t="shared" si="108"/>
        <v/>
      </c>
      <c r="AN191" s="65" t="str">
        <f t="shared" si="109"/>
        <v/>
      </c>
      <c r="AO191" s="65" t="str">
        <f t="shared" si="110"/>
        <v/>
      </c>
      <c r="AP191" s="65" t="str">
        <f t="shared" si="111"/>
        <v/>
      </c>
      <c r="AQ191" s="65" t="str">
        <f t="shared" si="112"/>
        <v/>
      </c>
      <c r="AR191" s="65" t="str">
        <f t="shared" si="113"/>
        <v/>
      </c>
      <c r="AS191" s="65" t="str">
        <f t="shared" si="114"/>
        <v/>
      </c>
      <c r="AT191" s="65" t="str">
        <f t="shared" si="115"/>
        <v/>
      </c>
      <c r="AU191" s="65" t="str">
        <f t="shared" si="116"/>
        <v/>
      </c>
      <c r="AV191" s="66" t="str">
        <f t="shared" si="117"/>
        <v/>
      </c>
      <c r="AX191" s="73" t="str">
        <f t="shared" si="138"/>
        <v/>
      </c>
      <c r="AY191" s="74" t="str">
        <f t="shared" si="145"/>
        <v/>
      </c>
      <c r="AZ191" s="74" t="str">
        <f t="shared" si="145"/>
        <v/>
      </c>
      <c r="BA191" s="74" t="str">
        <f t="shared" si="145"/>
        <v/>
      </c>
      <c r="BB191" s="74" t="str">
        <f t="shared" si="145"/>
        <v/>
      </c>
      <c r="BC191" s="74" t="str">
        <f t="shared" si="145"/>
        <v/>
      </c>
      <c r="BD191" s="74" t="str">
        <f t="shared" si="145"/>
        <v/>
      </c>
      <c r="BE191" s="74" t="str">
        <f t="shared" si="145"/>
        <v/>
      </c>
      <c r="BF191" s="74" t="str">
        <f t="shared" si="145"/>
        <v/>
      </c>
      <c r="BG191" s="75" t="str">
        <f t="shared" si="145"/>
        <v/>
      </c>
      <c r="BI191" s="73" t="str">
        <f t="shared" si="139"/>
        <v/>
      </c>
      <c r="BJ191" s="74" t="str">
        <f t="shared" si="146"/>
        <v/>
      </c>
      <c r="BK191" s="74" t="str">
        <f t="shared" si="146"/>
        <v/>
      </c>
      <c r="BL191" s="74" t="str">
        <f t="shared" si="146"/>
        <v/>
      </c>
      <c r="BM191" s="74" t="str">
        <f t="shared" si="146"/>
        <v/>
      </c>
      <c r="BN191" s="74" t="str">
        <f t="shared" si="146"/>
        <v/>
      </c>
      <c r="BO191" s="74" t="str">
        <f t="shared" si="146"/>
        <v/>
      </c>
      <c r="BP191" s="74" t="str">
        <f t="shared" si="146"/>
        <v/>
      </c>
      <c r="BQ191" s="74" t="str">
        <f t="shared" si="146"/>
        <v/>
      </c>
      <c r="BR191" s="75" t="str">
        <f t="shared" si="146"/>
        <v/>
      </c>
      <c r="BU191" s="42" t="str">
        <f t="shared" si="118"/>
        <v/>
      </c>
      <c r="BV191" s="66" t="str">
        <f t="shared" si="119"/>
        <v/>
      </c>
      <c r="BX191" s="64" t="str">
        <f t="shared" si="120"/>
        <v/>
      </c>
      <c r="BY191" s="65" t="str">
        <f t="shared" si="121"/>
        <v/>
      </c>
      <c r="BZ191" s="65" t="str">
        <f t="shared" si="122"/>
        <v/>
      </c>
      <c r="CA191" s="65" t="str">
        <f t="shared" si="123"/>
        <v/>
      </c>
      <c r="CB191" s="65" t="str">
        <f t="shared" si="124"/>
        <v/>
      </c>
      <c r="CC191" s="65" t="str">
        <f t="shared" si="125"/>
        <v/>
      </c>
      <c r="CD191" s="65" t="str">
        <f t="shared" si="126"/>
        <v/>
      </c>
      <c r="CE191" s="65" t="str">
        <f t="shared" si="127"/>
        <v/>
      </c>
      <c r="CF191" s="65" t="str">
        <f t="shared" si="128"/>
        <v/>
      </c>
      <c r="CG191" s="66" t="str">
        <f t="shared" si="129"/>
        <v/>
      </c>
      <c r="CI191" s="42" t="str">
        <f t="shared" si="130"/>
        <v/>
      </c>
      <c r="CK191" s="92" t="str">
        <f t="shared" si="131"/>
        <v/>
      </c>
      <c r="CL191" s="65" t="str">
        <f t="shared" si="132"/>
        <v/>
      </c>
      <c r="CM191" s="93" t="str">
        <f t="shared" si="133"/>
        <v/>
      </c>
      <c r="CN191" s="101" t="str">
        <f t="shared" si="102"/>
        <v/>
      </c>
      <c r="CP191" s="92" t="str">
        <f t="shared" si="134"/>
        <v/>
      </c>
      <c r="CQ191" s="65" t="str">
        <f t="shared" si="135"/>
        <v/>
      </c>
      <c r="CR191" s="93" t="str">
        <f t="shared" si="136"/>
        <v/>
      </c>
      <c r="CS191" s="101" t="str">
        <f t="shared" si="137"/>
        <v/>
      </c>
    </row>
    <row r="192" spans="1:97" x14ac:dyDescent="0.25">
      <c r="A192" s="51"/>
      <c r="B192" s="15" t="str">
        <f t="shared" si="101"/>
        <v/>
      </c>
      <c r="C192" s="15" t="str">
        <f t="shared" si="103"/>
        <v/>
      </c>
      <c r="D192" s="51"/>
      <c r="E192" s="137"/>
      <c r="F192" s="138"/>
      <c r="G192" s="139"/>
      <c r="H192" s="138"/>
      <c r="I192" s="140"/>
      <c r="J192" s="138"/>
      <c r="K192" s="141"/>
      <c r="L192" s="139"/>
      <c r="M192" s="142"/>
      <c r="N192" s="142"/>
      <c r="O192" s="143"/>
      <c r="P192" s="144"/>
      <c r="Q192" s="144"/>
      <c r="R192" s="144"/>
      <c r="S192" s="144"/>
      <c r="T192" s="144"/>
      <c r="U192" s="144"/>
      <c r="V192" s="144"/>
      <c r="W192" s="144"/>
      <c r="X192" s="145"/>
      <c r="Y192" s="51"/>
      <c r="Z192" s="13" t="str">
        <f t="shared" si="104"/>
        <v/>
      </c>
      <c r="AA192" s="51"/>
      <c r="AE192" s="42" t="str">
        <f t="shared" si="105"/>
        <v/>
      </c>
      <c r="AF192" s="42" t="str">
        <f>IF($I192="", "", IF(COUNTIF($I$10:$I191, I192)&gt;0, "", SUMIF($I$10:$I$3009, $I192, $AE$10:$AE$3009)))</f>
        <v/>
      </c>
      <c r="AG192" s="45" t="str">
        <f>IF($AF192="", "", COUNTIF($AF$10:$AF$3009, "&gt;"&amp;AF192)+1+COUNTIF($AF$10:$AF192, $AF192)-1)</f>
        <v/>
      </c>
      <c r="AI192" s="42" t="str">
        <f t="shared" si="106"/>
        <v/>
      </c>
      <c r="AK192" s="15" t="str">
        <f t="shared" si="107"/>
        <v/>
      </c>
      <c r="AM192" s="64" t="str">
        <f t="shared" si="108"/>
        <v/>
      </c>
      <c r="AN192" s="65" t="str">
        <f t="shared" si="109"/>
        <v/>
      </c>
      <c r="AO192" s="65" t="str">
        <f t="shared" si="110"/>
        <v/>
      </c>
      <c r="AP192" s="65" t="str">
        <f t="shared" si="111"/>
        <v/>
      </c>
      <c r="AQ192" s="65" t="str">
        <f t="shared" si="112"/>
        <v/>
      </c>
      <c r="AR192" s="65" t="str">
        <f t="shared" si="113"/>
        <v/>
      </c>
      <c r="AS192" s="65" t="str">
        <f t="shared" si="114"/>
        <v/>
      </c>
      <c r="AT192" s="65" t="str">
        <f t="shared" si="115"/>
        <v/>
      </c>
      <c r="AU192" s="65" t="str">
        <f t="shared" si="116"/>
        <v/>
      </c>
      <c r="AV192" s="66" t="str">
        <f t="shared" si="117"/>
        <v/>
      </c>
      <c r="AX192" s="73" t="str">
        <f t="shared" si="138"/>
        <v/>
      </c>
      <c r="AY192" s="74" t="str">
        <f t="shared" si="145"/>
        <v/>
      </c>
      <c r="AZ192" s="74" t="str">
        <f t="shared" si="145"/>
        <v/>
      </c>
      <c r="BA192" s="74" t="str">
        <f t="shared" si="145"/>
        <v/>
      </c>
      <c r="BB192" s="74" t="str">
        <f t="shared" si="145"/>
        <v/>
      </c>
      <c r="BC192" s="74" t="str">
        <f t="shared" si="145"/>
        <v/>
      </c>
      <c r="BD192" s="74" t="str">
        <f t="shared" si="145"/>
        <v/>
      </c>
      <c r="BE192" s="74" t="str">
        <f t="shared" si="145"/>
        <v/>
      </c>
      <c r="BF192" s="74" t="str">
        <f t="shared" si="145"/>
        <v/>
      </c>
      <c r="BG192" s="75" t="str">
        <f t="shared" si="145"/>
        <v/>
      </c>
      <c r="BI192" s="73" t="str">
        <f t="shared" si="139"/>
        <v/>
      </c>
      <c r="BJ192" s="74" t="str">
        <f t="shared" si="146"/>
        <v/>
      </c>
      <c r="BK192" s="74" t="str">
        <f t="shared" si="146"/>
        <v/>
      </c>
      <c r="BL192" s="74" t="str">
        <f t="shared" si="146"/>
        <v/>
      </c>
      <c r="BM192" s="74" t="str">
        <f t="shared" si="146"/>
        <v/>
      </c>
      <c r="BN192" s="74" t="str">
        <f t="shared" si="146"/>
        <v/>
      </c>
      <c r="BO192" s="74" t="str">
        <f t="shared" si="146"/>
        <v/>
      </c>
      <c r="BP192" s="74" t="str">
        <f t="shared" si="146"/>
        <v/>
      </c>
      <c r="BQ192" s="74" t="str">
        <f t="shared" si="146"/>
        <v/>
      </c>
      <c r="BR192" s="75" t="str">
        <f t="shared" si="146"/>
        <v/>
      </c>
      <c r="BU192" s="42" t="str">
        <f t="shared" si="118"/>
        <v/>
      </c>
      <c r="BV192" s="66" t="str">
        <f t="shared" si="119"/>
        <v/>
      </c>
      <c r="BX192" s="64" t="str">
        <f t="shared" si="120"/>
        <v/>
      </c>
      <c r="BY192" s="65" t="str">
        <f t="shared" si="121"/>
        <v/>
      </c>
      <c r="BZ192" s="65" t="str">
        <f t="shared" si="122"/>
        <v/>
      </c>
      <c r="CA192" s="65" t="str">
        <f t="shared" si="123"/>
        <v/>
      </c>
      <c r="CB192" s="65" t="str">
        <f t="shared" si="124"/>
        <v/>
      </c>
      <c r="CC192" s="65" t="str">
        <f t="shared" si="125"/>
        <v/>
      </c>
      <c r="CD192" s="65" t="str">
        <f t="shared" si="126"/>
        <v/>
      </c>
      <c r="CE192" s="65" t="str">
        <f t="shared" si="127"/>
        <v/>
      </c>
      <c r="CF192" s="65" t="str">
        <f t="shared" si="128"/>
        <v/>
      </c>
      <c r="CG192" s="66" t="str">
        <f t="shared" si="129"/>
        <v/>
      </c>
      <c r="CI192" s="42" t="str">
        <f t="shared" si="130"/>
        <v/>
      </c>
      <c r="CK192" s="92" t="str">
        <f t="shared" si="131"/>
        <v/>
      </c>
      <c r="CL192" s="65" t="str">
        <f t="shared" si="132"/>
        <v/>
      </c>
      <c r="CM192" s="93" t="str">
        <f t="shared" si="133"/>
        <v/>
      </c>
      <c r="CN192" s="101" t="str">
        <f t="shared" si="102"/>
        <v/>
      </c>
      <c r="CP192" s="92" t="str">
        <f t="shared" si="134"/>
        <v/>
      </c>
      <c r="CQ192" s="65" t="str">
        <f t="shared" si="135"/>
        <v/>
      </c>
      <c r="CR192" s="93" t="str">
        <f t="shared" si="136"/>
        <v/>
      </c>
      <c r="CS192" s="101" t="str">
        <f t="shared" si="137"/>
        <v/>
      </c>
    </row>
    <row r="193" spans="1:97" x14ac:dyDescent="0.25">
      <c r="A193" s="51"/>
      <c r="B193" s="15" t="str">
        <f t="shared" si="101"/>
        <v/>
      </c>
      <c r="C193" s="15" t="str">
        <f t="shared" si="103"/>
        <v/>
      </c>
      <c r="D193" s="51"/>
      <c r="E193" s="137"/>
      <c r="F193" s="138"/>
      <c r="G193" s="139"/>
      <c r="H193" s="138"/>
      <c r="I193" s="140"/>
      <c r="J193" s="138"/>
      <c r="K193" s="141"/>
      <c r="L193" s="139"/>
      <c r="M193" s="142"/>
      <c r="N193" s="142"/>
      <c r="O193" s="143"/>
      <c r="P193" s="144"/>
      <c r="Q193" s="144"/>
      <c r="R193" s="144"/>
      <c r="S193" s="144"/>
      <c r="T193" s="144"/>
      <c r="U193" s="144"/>
      <c r="V193" s="144"/>
      <c r="W193" s="144"/>
      <c r="X193" s="145"/>
      <c r="Y193" s="51"/>
      <c r="Z193" s="13" t="str">
        <f t="shared" si="104"/>
        <v/>
      </c>
      <c r="AA193" s="51"/>
      <c r="AE193" s="42" t="str">
        <f t="shared" si="105"/>
        <v/>
      </c>
      <c r="AF193" s="42" t="str">
        <f>IF($I193="", "", IF(COUNTIF($I$10:$I192, I193)&gt;0, "", SUMIF($I$10:$I$3009, $I193, $AE$10:$AE$3009)))</f>
        <v/>
      </c>
      <c r="AG193" s="45" t="str">
        <f>IF($AF193="", "", COUNTIF($AF$10:$AF$3009, "&gt;"&amp;AF193)+1+COUNTIF($AF$10:$AF193, $AF193)-1)</f>
        <v/>
      </c>
      <c r="AI193" s="42" t="str">
        <f t="shared" si="106"/>
        <v/>
      </c>
      <c r="AK193" s="15" t="str">
        <f t="shared" si="107"/>
        <v/>
      </c>
      <c r="AM193" s="64" t="str">
        <f t="shared" si="108"/>
        <v/>
      </c>
      <c r="AN193" s="65" t="str">
        <f t="shared" si="109"/>
        <v/>
      </c>
      <c r="AO193" s="65" t="str">
        <f t="shared" si="110"/>
        <v/>
      </c>
      <c r="AP193" s="65" t="str">
        <f t="shared" si="111"/>
        <v/>
      </c>
      <c r="AQ193" s="65" t="str">
        <f t="shared" si="112"/>
        <v/>
      </c>
      <c r="AR193" s="65" t="str">
        <f t="shared" si="113"/>
        <v/>
      </c>
      <c r="AS193" s="65" t="str">
        <f t="shared" si="114"/>
        <v/>
      </c>
      <c r="AT193" s="65" t="str">
        <f t="shared" si="115"/>
        <v/>
      </c>
      <c r="AU193" s="65" t="str">
        <f t="shared" si="116"/>
        <v/>
      </c>
      <c r="AV193" s="66" t="str">
        <f t="shared" si="117"/>
        <v/>
      </c>
      <c r="AX193" s="73" t="str">
        <f t="shared" si="138"/>
        <v/>
      </c>
      <c r="AY193" s="74" t="str">
        <f t="shared" si="145"/>
        <v/>
      </c>
      <c r="AZ193" s="74" t="str">
        <f t="shared" si="145"/>
        <v/>
      </c>
      <c r="BA193" s="74" t="str">
        <f t="shared" si="145"/>
        <v/>
      </c>
      <c r="BB193" s="74" t="str">
        <f t="shared" si="145"/>
        <v/>
      </c>
      <c r="BC193" s="74" t="str">
        <f t="shared" si="145"/>
        <v/>
      </c>
      <c r="BD193" s="74" t="str">
        <f t="shared" si="145"/>
        <v/>
      </c>
      <c r="BE193" s="74" t="str">
        <f t="shared" si="145"/>
        <v/>
      </c>
      <c r="BF193" s="74" t="str">
        <f t="shared" si="145"/>
        <v/>
      </c>
      <c r="BG193" s="75" t="str">
        <f t="shared" si="145"/>
        <v/>
      </c>
      <c r="BI193" s="73" t="str">
        <f t="shared" si="139"/>
        <v/>
      </c>
      <c r="BJ193" s="74" t="str">
        <f t="shared" si="146"/>
        <v/>
      </c>
      <c r="BK193" s="74" t="str">
        <f t="shared" si="146"/>
        <v/>
      </c>
      <c r="BL193" s="74" t="str">
        <f t="shared" si="146"/>
        <v/>
      </c>
      <c r="BM193" s="74" t="str">
        <f t="shared" si="146"/>
        <v/>
      </c>
      <c r="BN193" s="74" t="str">
        <f t="shared" si="146"/>
        <v/>
      </c>
      <c r="BO193" s="74" t="str">
        <f t="shared" si="146"/>
        <v/>
      </c>
      <c r="BP193" s="74" t="str">
        <f t="shared" si="146"/>
        <v/>
      </c>
      <c r="BQ193" s="74" t="str">
        <f t="shared" si="146"/>
        <v/>
      </c>
      <c r="BR193" s="75" t="str">
        <f t="shared" si="146"/>
        <v/>
      </c>
      <c r="BU193" s="42" t="str">
        <f t="shared" si="118"/>
        <v/>
      </c>
      <c r="BV193" s="66" t="str">
        <f t="shared" si="119"/>
        <v/>
      </c>
      <c r="BX193" s="64" t="str">
        <f t="shared" si="120"/>
        <v/>
      </c>
      <c r="BY193" s="65" t="str">
        <f t="shared" si="121"/>
        <v/>
      </c>
      <c r="BZ193" s="65" t="str">
        <f t="shared" si="122"/>
        <v/>
      </c>
      <c r="CA193" s="65" t="str">
        <f t="shared" si="123"/>
        <v/>
      </c>
      <c r="CB193" s="65" t="str">
        <f t="shared" si="124"/>
        <v/>
      </c>
      <c r="CC193" s="65" t="str">
        <f t="shared" si="125"/>
        <v/>
      </c>
      <c r="CD193" s="65" t="str">
        <f t="shared" si="126"/>
        <v/>
      </c>
      <c r="CE193" s="65" t="str">
        <f t="shared" si="127"/>
        <v/>
      </c>
      <c r="CF193" s="65" t="str">
        <f t="shared" si="128"/>
        <v/>
      </c>
      <c r="CG193" s="66" t="str">
        <f t="shared" si="129"/>
        <v/>
      </c>
      <c r="CI193" s="42" t="str">
        <f t="shared" si="130"/>
        <v/>
      </c>
      <c r="CK193" s="92" t="str">
        <f t="shared" si="131"/>
        <v/>
      </c>
      <c r="CL193" s="65" t="str">
        <f t="shared" si="132"/>
        <v/>
      </c>
      <c r="CM193" s="93" t="str">
        <f t="shared" si="133"/>
        <v/>
      </c>
      <c r="CN193" s="101" t="str">
        <f t="shared" si="102"/>
        <v/>
      </c>
      <c r="CP193" s="92" t="str">
        <f t="shared" si="134"/>
        <v/>
      </c>
      <c r="CQ193" s="65" t="str">
        <f t="shared" si="135"/>
        <v/>
      </c>
      <c r="CR193" s="93" t="str">
        <f t="shared" si="136"/>
        <v/>
      </c>
      <c r="CS193" s="101" t="str">
        <f t="shared" si="137"/>
        <v/>
      </c>
    </row>
    <row r="194" spans="1:97" x14ac:dyDescent="0.25">
      <c r="A194" s="51"/>
      <c r="B194" s="15" t="str">
        <f t="shared" si="101"/>
        <v/>
      </c>
      <c r="C194" s="15" t="str">
        <f t="shared" si="103"/>
        <v/>
      </c>
      <c r="D194" s="51"/>
      <c r="E194" s="137"/>
      <c r="F194" s="138"/>
      <c r="G194" s="139"/>
      <c r="H194" s="138"/>
      <c r="I194" s="140"/>
      <c r="J194" s="138"/>
      <c r="K194" s="141"/>
      <c r="L194" s="139"/>
      <c r="M194" s="142"/>
      <c r="N194" s="142"/>
      <c r="O194" s="143"/>
      <c r="P194" s="144"/>
      <c r="Q194" s="144"/>
      <c r="R194" s="144"/>
      <c r="S194" s="144"/>
      <c r="T194" s="144"/>
      <c r="U194" s="144"/>
      <c r="V194" s="144"/>
      <c r="W194" s="144"/>
      <c r="X194" s="145"/>
      <c r="Y194" s="51"/>
      <c r="Z194" s="13" t="str">
        <f t="shared" si="104"/>
        <v/>
      </c>
      <c r="AA194" s="51"/>
      <c r="AE194" s="42" t="str">
        <f t="shared" si="105"/>
        <v/>
      </c>
      <c r="AF194" s="42" t="str">
        <f>IF($I194="", "", IF(COUNTIF($I$10:$I193, I194)&gt;0, "", SUMIF($I$10:$I$3009, $I194, $AE$10:$AE$3009)))</f>
        <v/>
      </c>
      <c r="AG194" s="45" t="str">
        <f>IF($AF194="", "", COUNTIF($AF$10:$AF$3009, "&gt;"&amp;AF194)+1+COUNTIF($AF$10:$AF194, $AF194)-1)</f>
        <v/>
      </c>
      <c r="AI194" s="42" t="str">
        <f t="shared" si="106"/>
        <v/>
      </c>
      <c r="AK194" s="15" t="str">
        <f t="shared" si="107"/>
        <v/>
      </c>
      <c r="AM194" s="64" t="str">
        <f t="shared" si="108"/>
        <v/>
      </c>
      <c r="AN194" s="65" t="str">
        <f t="shared" si="109"/>
        <v/>
      </c>
      <c r="AO194" s="65" t="str">
        <f t="shared" si="110"/>
        <v/>
      </c>
      <c r="AP194" s="65" t="str">
        <f t="shared" si="111"/>
        <v/>
      </c>
      <c r="AQ194" s="65" t="str">
        <f t="shared" si="112"/>
        <v/>
      </c>
      <c r="AR194" s="65" t="str">
        <f t="shared" si="113"/>
        <v/>
      </c>
      <c r="AS194" s="65" t="str">
        <f t="shared" si="114"/>
        <v/>
      </c>
      <c r="AT194" s="65" t="str">
        <f t="shared" si="115"/>
        <v/>
      </c>
      <c r="AU194" s="65" t="str">
        <f t="shared" si="116"/>
        <v/>
      </c>
      <c r="AV194" s="66" t="str">
        <f t="shared" si="117"/>
        <v/>
      </c>
      <c r="AX194" s="73" t="str">
        <f t="shared" si="138"/>
        <v/>
      </c>
      <c r="AY194" s="74" t="str">
        <f t="shared" si="145"/>
        <v/>
      </c>
      <c r="AZ194" s="74" t="str">
        <f t="shared" si="145"/>
        <v/>
      </c>
      <c r="BA194" s="74" t="str">
        <f t="shared" si="145"/>
        <v/>
      </c>
      <c r="BB194" s="74" t="str">
        <f t="shared" si="145"/>
        <v/>
      </c>
      <c r="BC194" s="74" t="str">
        <f t="shared" si="145"/>
        <v/>
      </c>
      <c r="BD194" s="74" t="str">
        <f t="shared" si="145"/>
        <v/>
      </c>
      <c r="BE194" s="74" t="str">
        <f t="shared" si="145"/>
        <v/>
      </c>
      <c r="BF194" s="74" t="str">
        <f t="shared" si="145"/>
        <v/>
      </c>
      <c r="BG194" s="75" t="str">
        <f t="shared" si="145"/>
        <v/>
      </c>
      <c r="BI194" s="73" t="str">
        <f t="shared" si="139"/>
        <v/>
      </c>
      <c r="BJ194" s="74" t="str">
        <f t="shared" si="146"/>
        <v/>
      </c>
      <c r="BK194" s="74" t="str">
        <f t="shared" si="146"/>
        <v/>
      </c>
      <c r="BL194" s="74" t="str">
        <f t="shared" si="146"/>
        <v/>
      </c>
      <c r="BM194" s="74" t="str">
        <f t="shared" si="146"/>
        <v/>
      </c>
      <c r="BN194" s="74" t="str">
        <f t="shared" si="146"/>
        <v/>
      </c>
      <c r="BO194" s="74" t="str">
        <f t="shared" si="146"/>
        <v/>
      </c>
      <c r="BP194" s="74" t="str">
        <f t="shared" si="146"/>
        <v/>
      </c>
      <c r="BQ194" s="74" t="str">
        <f t="shared" si="146"/>
        <v/>
      </c>
      <c r="BR194" s="75" t="str">
        <f t="shared" si="146"/>
        <v/>
      </c>
      <c r="BU194" s="42" t="str">
        <f t="shared" si="118"/>
        <v/>
      </c>
      <c r="BV194" s="66" t="str">
        <f t="shared" si="119"/>
        <v/>
      </c>
      <c r="BX194" s="64" t="str">
        <f t="shared" si="120"/>
        <v/>
      </c>
      <c r="BY194" s="65" t="str">
        <f t="shared" si="121"/>
        <v/>
      </c>
      <c r="BZ194" s="65" t="str">
        <f t="shared" si="122"/>
        <v/>
      </c>
      <c r="CA194" s="65" t="str">
        <f t="shared" si="123"/>
        <v/>
      </c>
      <c r="CB194" s="65" t="str">
        <f t="shared" si="124"/>
        <v/>
      </c>
      <c r="CC194" s="65" t="str">
        <f t="shared" si="125"/>
        <v/>
      </c>
      <c r="CD194" s="65" t="str">
        <f t="shared" si="126"/>
        <v/>
      </c>
      <c r="CE194" s="65" t="str">
        <f t="shared" si="127"/>
        <v/>
      </c>
      <c r="CF194" s="65" t="str">
        <f t="shared" si="128"/>
        <v/>
      </c>
      <c r="CG194" s="66" t="str">
        <f t="shared" si="129"/>
        <v/>
      </c>
      <c r="CI194" s="42" t="str">
        <f t="shared" si="130"/>
        <v/>
      </c>
      <c r="CK194" s="92" t="str">
        <f t="shared" si="131"/>
        <v/>
      </c>
      <c r="CL194" s="65" t="str">
        <f t="shared" si="132"/>
        <v/>
      </c>
      <c r="CM194" s="93" t="str">
        <f t="shared" si="133"/>
        <v/>
      </c>
      <c r="CN194" s="101" t="str">
        <f t="shared" si="102"/>
        <v/>
      </c>
      <c r="CP194" s="92" t="str">
        <f t="shared" si="134"/>
        <v/>
      </c>
      <c r="CQ194" s="65" t="str">
        <f t="shared" si="135"/>
        <v/>
      </c>
      <c r="CR194" s="93" t="str">
        <f t="shared" si="136"/>
        <v/>
      </c>
      <c r="CS194" s="101" t="str">
        <f t="shared" si="137"/>
        <v/>
      </c>
    </row>
    <row r="195" spans="1:97" x14ac:dyDescent="0.25">
      <c r="A195" s="51"/>
      <c r="B195" s="15" t="str">
        <f t="shared" si="101"/>
        <v/>
      </c>
      <c r="C195" s="15" t="str">
        <f t="shared" si="103"/>
        <v/>
      </c>
      <c r="D195" s="51"/>
      <c r="E195" s="137"/>
      <c r="F195" s="138"/>
      <c r="G195" s="139"/>
      <c r="H195" s="138"/>
      <c r="I195" s="140"/>
      <c r="J195" s="138"/>
      <c r="K195" s="141"/>
      <c r="L195" s="139"/>
      <c r="M195" s="142"/>
      <c r="N195" s="142"/>
      <c r="O195" s="143"/>
      <c r="P195" s="144"/>
      <c r="Q195" s="144"/>
      <c r="R195" s="144"/>
      <c r="S195" s="144"/>
      <c r="T195" s="144"/>
      <c r="U195" s="144"/>
      <c r="V195" s="144"/>
      <c r="W195" s="144"/>
      <c r="X195" s="145"/>
      <c r="Y195" s="51"/>
      <c r="Z195" s="13" t="str">
        <f t="shared" si="104"/>
        <v/>
      </c>
      <c r="AA195" s="51"/>
      <c r="AE195" s="42" t="str">
        <f t="shared" si="105"/>
        <v/>
      </c>
      <c r="AF195" s="42" t="str">
        <f>IF($I195="", "", IF(COUNTIF($I$10:$I194, I195)&gt;0, "", SUMIF($I$10:$I$3009, $I195, $AE$10:$AE$3009)))</f>
        <v/>
      </c>
      <c r="AG195" s="45" t="str">
        <f>IF($AF195="", "", COUNTIF($AF$10:$AF$3009, "&gt;"&amp;AF195)+1+COUNTIF($AF$10:$AF195, $AF195)-1)</f>
        <v/>
      </c>
      <c r="AI195" s="42" t="str">
        <f t="shared" si="106"/>
        <v/>
      </c>
      <c r="AK195" s="15" t="str">
        <f t="shared" si="107"/>
        <v/>
      </c>
      <c r="AM195" s="64" t="str">
        <f t="shared" si="108"/>
        <v/>
      </c>
      <c r="AN195" s="65" t="str">
        <f t="shared" si="109"/>
        <v/>
      </c>
      <c r="AO195" s="65" t="str">
        <f t="shared" si="110"/>
        <v/>
      </c>
      <c r="AP195" s="65" t="str">
        <f t="shared" si="111"/>
        <v/>
      </c>
      <c r="AQ195" s="65" t="str">
        <f t="shared" si="112"/>
        <v/>
      </c>
      <c r="AR195" s="65" t="str">
        <f t="shared" si="113"/>
        <v/>
      </c>
      <c r="AS195" s="65" t="str">
        <f t="shared" si="114"/>
        <v/>
      </c>
      <c r="AT195" s="65" t="str">
        <f t="shared" si="115"/>
        <v/>
      </c>
      <c r="AU195" s="65" t="str">
        <f t="shared" si="116"/>
        <v/>
      </c>
      <c r="AV195" s="66" t="str">
        <f t="shared" si="117"/>
        <v/>
      </c>
      <c r="AX195" s="73" t="str">
        <f t="shared" si="138"/>
        <v/>
      </c>
      <c r="AY195" s="74" t="str">
        <f t="shared" si="145"/>
        <v/>
      </c>
      <c r="AZ195" s="74" t="str">
        <f t="shared" si="145"/>
        <v/>
      </c>
      <c r="BA195" s="74" t="str">
        <f t="shared" si="145"/>
        <v/>
      </c>
      <c r="BB195" s="74" t="str">
        <f t="shared" si="145"/>
        <v/>
      </c>
      <c r="BC195" s="74" t="str">
        <f t="shared" si="145"/>
        <v/>
      </c>
      <c r="BD195" s="74" t="str">
        <f t="shared" si="145"/>
        <v/>
      </c>
      <c r="BE195" s="74" t="str">
        <f t="shared" si="145"/>
        <v/>
      </c>
      <c r="BF195" s="74" t="str">
        <f t="shared" si="145"/>
        <v/>
      </c>
      <c r="BG195" s="75" t="str">
        <f t="shared" si="145"/>
        <v/>
      </c>
      <c r="BI195" s="73" t="str">
        <f t="shared" si="139"/>
        <v/>
      </c>
      <c r="BJ195" s="74" t="str">
        <f t="shared" si="146"/>
        <v/>
      </c>
      <c r="BK195" s="74" t="str">
        <f t="shared" si="146"/>
        <v/>
      </c>
      <c r="BL195" s="74" t="str">
        <f t="shared" si="146"/>
        <v/>
      </c>
      <c r="BM195" s="74" t="str">
        <f t="shared" si="146"/>
        <v/>
      </c>
      <c r="BN195" s="74" t="str">
        <f t="shared" si="146"/>
        <v/>
      </c>
      <c r="BO195" s="74" t="str">
        <f t="shared" si="146"/>
        <v/>
      </c>
      <c r="BP195" s="74" t="str">
        <f t="shared" si="146"/>
        <v/>
      </c>
      <c r="BQ195" s="74" t="str">
        <f t="shared" si="146"/>
        <v/>
      </c>
      <c r="BR195" s="75" t="str">
        <f t="shared" si="146"/>
        <v/>
      </c>
      <c r="BU195" s="42" t="str">
        <f t="shared" si="118"/>
        <v/>
      </c>
      <c r="BV195" s="66" t="str">
        <f t="shared" si="119"/>
        <v/>
      </c>
      <c r="BX195" s="64" t="str">
        <f t="shared" si="120"/>
        <v/>
      </c>
      <c r="BY195" s="65" t="str">
        <f t="shared" si="121"/>
        <v/>
      </c>
      <c r="BZ195" s="65" t="str">
        <f t="shared" si="122"/>
        <v/>
      </c>
      <c r="CA195" s="65" t="str">
        <f t="shared" si="123"/>
        <v/>
      </c>
      <c r="CB195" s="65" t="str">
        <f t="shared" si="124"/>
        <v/>
      </c>
      <c r="CC195" s="65" t="str">
        <f t="shared" si="125"/>
        <v/>
      </c>
      <c r="CD195" s="65" t="str">
        <f t="shared" si="126"/>
        <v/>
      </c>
      <c r="CE195" s="65" t="str">
        <f t="shared" si="127"/>
        <v/>
      </c>
      <c r="CF195" s="65" t="str">
        <f t="shared" si="128"/>
        <v/>
      </c>
      <c r="CG195" s="66" t="str">
        <f t="shared" si="129"/>
        <v/>
      </c>
      <c r="CI195" s="42" t="str">
        <f t="shared" si="130"/>
        <v/>
      </c>
      <c r="CK195" s="92" t="str">
        <f t="shared" si="131"/>
        <v/>
      </c>
      <c r="CL195" s="65" t="str">
        <f t="shared" si="132"/>
        <v/>
      </c>
      <c r="CM195" s="93" t="str">
        <f t="shared" si="133"/>
        <v/>
      </c>
      <c r="CN195" s="101" t="str">
        <f t="shared" si="102"/>
        <v/>
      </c>
      <c r="CP195" s="92" t="str">
        <f t="shared" si="134"/>
        <v/>
      </c>
      <c r="CQ195" s="65" t="str">
        <f t="shared" si="135"/>
        <v/>
      </c>
      <c r="CR195" s="93" t="str">
        <f t="shared" si="136"/>
        <v/>
      </c>
      <c r="CS195" s="101" t="str">
        <f t="shared" si="137"/>
        <v/>
      </c>
    </row>
    <row r="196" spans="1:97" x14ac:dyDescent="0.25">
      <c r="A196" s="51"/>
      <c r="B196" s="15" t="str">
        <f t="shared" si="101"/>
        <v/>
      </c>
      <c r="C196" s="15" t="str">
        <f t="shared" si="103"/>
        <v/>
      </c>
      <c r="D196" s="51"/>
      <c r="E196" s="137"/>
      <c r="F196" s="138"/>
      <c r="G196" s="139"/>
      <c r="H196" s="138"/>
      <c r="I196" s="140"/>
      <c r="J196" s="138"/>
      <c r="K196" s="141"/>
      <c r="L196" s="139"/>
      <c r="M196" s="142"/>
      <c r="N196" s="142"/>
      <c r="O196" s="143"/>
      <c r="P196" s="144"/>
      <c r="Q196" s="144"/>
      <c r="R196" s="144"/>
      <c r="S196" s="144"/>
      <c r="T196" s="144"/>
      <c r="U196" s="144"/>
      <c r="V196" s="144"/>
      <c r="W196" s="144"/>
      <c r="X196" s="145"/>
      <c r="Y196" s="51"/>
      <c r="Z196" s="13" t="str">
        <f t="shared" si="104"/>
        <v/>
      </c>
      <c r="AA196" s="51"/>
      <c r="AE196" s="42" t="str">
        <f t="shared" si="105"/>
        <v/>
      </c>
      <c r="AF196" s="42" t="str">
        <f>IF($I196="", "", IF(COUNTIF($I$10:$I195, I196)&gt;0, "", SUMIF($I$10:$I$3009, $I196, $AE$10:$AE$3009)))</f>
        <v/>
      </c>
      <c r="AG196" s="45" t="str">
        <f>IF($AF196="", "", COUNTIF($AF$10:$AF$3009, "&gt;"&amp;AF196)+1+COUNTIF($AF$10:$AF196, $AF196)-1)</f>
        <v/>
      </c>
      <c r="AI196" s="42" t="str">
        <f t="shared" si="106"/>
        <v/>
      </c>
      <c r="AK196" s="15" t="str">
        <f t="shared" si="107"/>
        <v/>
      </c>
      <c r="AM196" s="64" t="str">
        <f t="shared" si="108"/>
        <v/>
      </c>
      <c r="AN196" s="65" t="str">
        <f t="shared" si="109"/>
        <v/>
      </c>
      <c r="AO196" s="65" t="str">
        <f t="shared" si="110"/>
        <v/>
      </c>
      <c r="AP196" s="65" t="str">
        <f t="shared" si="111"/>
        <v/>
      </c>
      <c r="AQ196" s="65" t="str">
        <f t="shared" si="112"/>
        <v/>
      </c>
      <c r="AR196" s="65" t="str">
        <f t="shared" si="113"/>
        <v/>
      </c>
      <c r="AS196" s="65" t="str">
        <f t="shared" si="114"/>
        <v/>
      </c>
      <c r="AT196" s="65" t="str">
        <f t="shared" si="115"/>
        <v/>
      </c>
      <c r="AU196" s="65" t="str">
        <f t="shared" si="116"/>
        <v/>
      </c>
      <c r="AV196" s="66" t="str">
        <f t="shared" si="117"/>
        <v/>
      </c>
      <c r="AX196" s="73" t="str">
        <f t="shared" si="138"/>
        <v/>
      </c>
      <c r="AY196" s="74" t="str">
        <f t="shared" ref="AY196:BG205" si="147">IF(AY$9="", "", IF($H196=AY$9, $AE196, ""))</f>
        <v/>
      </c>
      <c r="AZ196" s="74" t="str">
        <f t="shared" si="147"/>
        <v/>
      </c>
      <c r="BA196" s="74" t="str">
        <f t="shared" si="147"/>
        <v/>
      </c>
      <c r="BB196" s="74" t="str">
        <f t="shared" si="147"/>
        <v/>
      </c>
      <c r="BC196" s="74" t="str">
        <f t="shared" si="147"/>
        <v/>
      </c>
      <c r="BD196" s="74" t="str">
        <f t="shared" si="147"/>
        <v/>
      </c>
      <c r="BE196" s="74" t="str">
        <f t="shared" si="147"/>
        <v/>
      </c>
      <c r="BF196" s="74" t="str">
        <f t="shared" si="147"/>
        <v/>
      </c>
      <c r="BG196" s="75" t="str">
        <f t="shared" si="147"/>
        <v/>
      </c>
      <c r="BI196" s="73" t="str">
        <f t="shared" si="139"/>
        <v/>
      </c>
      <c r="BJ196" s="74" t="str">
        <f t="shared" si="146"/>
        <v/>
      </c>
      <c r="BK196" s="74" t="str">
        <f t="shared" si="146"/>
        <v/>
      </c>
      <c r="BL196" s="74" t="str">
        <f t="shared" si="146"/>
        <v/>
      </c>
      <c r="BM196" s="74" t="str">
        <f t="shared" si="146"/>
        <v/>
      </c>
      <c r="BN196" s="74" t="str">
        <f t="shared" si="146"/>
        <v/>
      </c>
      <c r="BO196" s="74" t="str">
        <f t="shared" si="146"/>
        <v/>
      </c>
      <c r="BP196" s="74" t="str">
        <f t="shared" si="146"/>
        <v/>
      </c>
      <c r="BQ196" s="74" t="str">
        <f t="shared" si="146"/>
        <v/>
      </c>
      <c r="BR196" s="75" t="str">
        <f t="shared" si="146"/>
        <v/>
      </c>
      <c r="BU196" s="42" t="str">
        <f t="shared" si="118"/>
        <v/>
      </c>
      <c r="BV196" s="66" t="str">
        <f t="shared" si="119"/>
        <v/>
      </c>
      <c r="BX196" s="64" t="str">
        <f t="shared" si="120"/>
        <v/>
      </c>
      <c r="BY196" s="65" t="str">
        <f t="shared" si="121"/>
        <v/>
      </c>
      <c r="BZ196" s="65" t="str">
        <f t="shared" si="122"/>
        <v/>
      </c>
      <c r="CA196" s="65" t="str">
        <f t="shared" si="123"/>
        <v/>
      </c>
      <c r="CB196" s="65" t="str">
        <f t="shared" si="124"/>
        <v/>
      </c>
      <c r="CC196" s="65" t="str">
        <f t="shared" si="125"/>
        <v/>
      </c>
      <c r="CD196" s="65" t="str">
        <f t="shared" si="126"/>
        <v/>
      </c>
      <c r="CE196" s="65" t="str">
        <f t="shared" si="127"/>
        <v/>
      </c>
      <c r="CF196" s="65" t="str">
        <f t="shared" si="128"/>
        <v/>
      </c>
      <c r="CG196" s="66" t="str">
        <f t="shared" si="129"/>
        <v/>
      </c>
      <c r="CI196" s="42" t="str">
        <f t="shared" si="130"/>
        <v/>
      </c>
      <c r="CK196" s="92" t="str">
        <f t="shared" si="131"/>
        <v/>
      </c>
      <c r="CL196" s="65" t="str">
        <f t="shared" si="132"/>
        <v/>
      </c>
      <c r="CM196" s="93" t="str">
        <f t="shared" si="133"/>
        <v/>
      </c>
      <c r="CN196" s="101" t="str">
        <f t="shared" si="102"/>
        <v/>
      </c>
      <c r="CP196" s="92" t="str">
        <f t="shared" si="134"/>
        <v/>
      </c>
      <c r="CQ196" s="65" t="str">
        <f t="shared" si="135"/>
        <v/>
      </c>
      <c r="CR196" s="93" t="str">
        <f t="shared" si="136"/>
        <v/>
      </c>
      <c r="CS196" s="101" t="str">
        <f t="shared" si="137"/>
        <v/>
      </c>
    </row>
    <row r="197" spans="1:97" x14ac:dyDescent="0.25">
      <c r="A197" s="51"/>
      <c r="B197" s="15" t="str">
        <f t="shared" si="101"/>
        <v/>
      </c>
      <c r="C197" s="15" t="str">
        <f t="shared" si="103"/>
        <v/>
      </c>
      <c r="D197" s="51"/>
      <c r="E197" s="137"/>
      <c r="F197" s="138"/>
      <c r="G197" s="139"/>
      <c r="H197" s="138"/>
      <c r="I197" s="140"/>
      <c r="J197" s="138"/>
      <c r="K197" s="141"/>
      <c r="L197" s="139"/>
      <c r="M197" s="142"/>
      <c r="N197" s="142"/>
      <c r="O197" s="143"/>
      <c r="P197" s="144"/>
      <c r="Q197" s="144"/>
      <c r="R197" s="144"/>
      <c r="S197" s="144"/>
      <c r="T197" s="144"/>
      <c r="U197" s="144"/>
      <c r="V197" s="144"/>
      <c r="W197" s="144"/>
      <c r="X197" s="145"/>
      <c r="Y197" s="51"/>
      <c r="Z197" s="13" t="str">
        <f t="shared" si="104"/>
        <v/>
      </c>
      <c r="AA197" s="51"/>
      <c r="AE197" s="42" t="str">
        <f t="shared" si="105"/>
        <v/>
      </c>
      <c r="AF197" s="42" t="str">
        <f>IF($I197="", "", IF(COUNTIF($I$10:$I196, I197)&gt;0, "", SUMIF($I$10:$I$3009, $I197, $AE$10:$AE$3009)))</f>
        <v/>
      </c>
      <c r="AG197" s="45" t="str">
        <f>IF($AF197="", "", COUNTIF($AF$10:$AF$3009, "&gt;"&amp;AF197)+1+COUNTIF($AF$10:$AF197, $AF197)-1)</f>
        <v/>
      </c>
      <c r="AI197" s="42" t="str">
        <f t="shared" si="106"/>
        <v/>
      </c>
      <c r="AK197" s="15" t="str">
        <f t="shared" si="107"/>
        <v/>
      </c>
      <c r="AM197" s="64" t="str">
        <f t="shared" si="108"/>
        <v/>
      </c>
      <c r="AN197" s="65" t="str">
        <f t="shared" si="109"/>
        <v/>
      </c>
      <c r="AO197" s="65" t="str">
        <f t="shared" si="110"/>
        <v/>
      </c>
      <c r="AP197" s="65" t="str">
        <f t="shared" si="111"/>
        <v/>
      </c>
      <c r="AQ197" s="65" t="str">
        <f t="shared" si="112"/>
        <v/>
      </c>
      <c r="AR197" s="65" t="str">
        <f t="shared" si="113"/>
        <v/>
      </c>
      <c r="AS197" s="65" t="str">
        <f t="shared" si="114"/>
        <v/>
      </c>
      <c r="AT197" s="65" t="str">
        <f t="shared" si="115"/>
        <v/>
      </c>
      <c r="AU197" s="65" t="str">
        <f t="shared" si="116"/>
        <v/>
      </c>
      <c r="AV197" s="66" t="str">
        <f t="shared" si="117"/>
        <v/>
      </c>
      <c r="AX197" s="73" t="str">
        <f t="shared" si="138"/>
        <v/>
      </c>
      <c r="AY197" s="74" t="str">
        <f t="shared" si="147"/>
        <v/>
      </c>
      <c r="AZ197" s="74" t="str">
        <f t="shared" si="147"/>
        <v/>
      </c>
      <c r="BA197" s="74" t="str">
        <f t="shared" si="147"/>
        <v/>
      </c>
      <c r="BB197" s="74" t="str">
        <f t="shared" si="147"/>
        <v/>
      </c>
      <c r="BC197" s="74" t="str">
        <f t="shared" si="147"/>
        <v/>
      </c>
      <c r="BD197" s="74" t="str">
        <f t="shared" si="147"/>
        <v/>
      </c>
      <c r="BE197" s="74" t="str">
        <f t="shared" si="147"/>
        <v/>
      </c>
      <c r="BF197" s="74" t="str">
        <f t="shared" si="147"/>
        <v/>
      </c>
      <c r="BG197" s="75" t="str">
        <f t="shared" si="147"/>
        <v/>
      </c>
      <c r="BI197" s="73" t="str">
        <f t="shared" si="139"/>
        <v/>
      </c>
      <c r="BJ197" s="74" t="str">
        <f t="shared" si="146"/>
        <v/>
      </c>
      <c r="BK197" s="74" t="str">
        <f t="shared" si="146"/>
        <v/>
      </c>
      <c r="BL197" s="74" t="str">
        <f t="shared" si="146"/>
        <v/>
      </c>
      <c r="BM197" s="74" t="str">
        <f t="shared" si="146"/>
        <v/>
      </c>
      <c r="BN197" s="74" t="str">
        <f t="shared" si="146"/>
        <v/>
      </c>
      <c r="BO197" s="74" t="str">
        <f t="shared" si="146"/>
        <v/>
      </c>
      <c r="BP197" s="74" t="str">
        <f t="shared" si="146"/>
        <v/>
      </c>
      <c r="BQ197" s="74" t="str">
        <f t="shared" si="146"/>
        <v/>
      </c>
      <c r="BR197" s="75" t="str">
        <f t="shared" si="146"/>
        <v/>
      </c>
      <c r="BU197" s="42" t="str">
        <f t="shared" si="118"/>
        <v/>
      </c>
      <c r="BV197" s="66" t="str">
        <f t="shared" si="119"/>
        <v/>
      </c>
      <c r="BX197" s="64" t="str">
        <f t="shared" si="120"/>
        <v/>
      </c>
      <c r="BY197" s="65" t="str">
        <f t="shared" si="121"/>
        <v/>
      </c>
      <c r="BZ197" s="65" t="str">
        <f t="shared" si="122"/>
        <v/>
      </c>
      <c r="CA197" s="65" t="str">
        <f t="shared" si="123"/>
        <v/>
      </c>
      <c r="CB197" s="65" t="str">
        <f t="shared" si="124"/>
        <v/>
      </c>
      <c r="CC197" s="65" t="str">
        <f t="shared" si="125"/>
        <v/>
      </c>
      <c r="CD197" s="65" t="str">
        <f t="shared" si="126"/>
        <v/>
      </c>
      <c r="CE197" s="65" t="str">
        <f t="shared" si="127"/>
        <v/>
      </c>
      <c r="CF197" s="65" t="str">
        <f t="shared" si="128"/>
        <v/>
      </c>
      <c r="CG197" s="66" t="str">
        <f t="shared" si="129"/>
        <v/>
      </c>
      <c r="CI197" s="42" t="str">
        <f t="shared" si="130"/>
        <v/>
      </c>
      <c r="CK197" s="92" t="str">
        <f t="shared" si="131"/>
        <v/>
      </c>
      <c r="CL197" s="65" t="str">
        <f t="shared" si="132"/>
        <v/>
      </c>
      <c r="CM197" s="93" t="str">
        <f t="shared" si="133"/>
        <v/>
      </c>
      <c r="CN197" s="101" t="str">
        <f t="shared" si="102"/>
        <v/>
      </c>
      <c r="CP197" s="92" t="str">
        <f t="shared" si="134"/>
        <v/>
      </c>
      <c r="CQ197" s="65" t="str">
        <f t="shared" si="135"/>
        <v/>
      </c>
      <c r="CR197" s="93" t="str">
        <f t="shared" si="136"/>
        <v/>
      </c>
      <c r="CS197" s="101" t="str">
        <f t="shared" si="137"/>
        <v/>
      </c>
    </row>
    <row r="198" spans="1:97" x14ac:dyDescent="0.25">
      <c r="A198" s="51"/>
      <c r="B198" s="15" t="str">
        <f t="shared" si="101"/>
        <v/>
      </c>
      <c r="C198" s="15" t="str">
        <f t="shared" si="103"/>
        <v/>
      </c>
      <c r="D198" s="51"/>
      <c r="E198" s="137"/>
      <c r="F198" s="138"/>
      <c r="G198" s="139"/>
      <c r="H198" s="138"/>
      <c r="I198" s="140"/>
      <c r="J198" s="138"/>
      <c r="K198" s="141"/>
      <c r="L198" s="139"/>
      <c r="M198" s="142"/>
      <c r="N198" s="142"/>
      <c r="O198" s="143"/>
      <c r="P198" s="144"/>
      <c r="Q198" s="144"/>
      <c r="R198" s="144"/>
      <c r="S198" s="144"/>
      <c r="T198" s="144"/>
      <c r="U198" s="144"/>
      <c r="V198" s="144"/>
      <c r="W198" s="144"/>
      <c r="X198" s="145"/>
      <c r="Y198" s="51"/>
      <c r="Z198" s="13" t="str">
        <f t="shared" si="104"/>
        <v/>
      </c>
      <c r="AA198" s="51"/>
      <c r="AE198" s="42" t="str">
        <f t="shared" si="105"/>
        <v/>
      </c>
      <c r="AF198" s="42" t="str">
        <f>IF($I198="", "", IF(COUNTIF($I$10:$I197, I198)&gt;0, "", SUMIF($I$10:$I$3009, $I198, $AE$10:$AE$3009)))</f>
        <v/>
      </c>
      <c r="AG198" s="45" t="str">
        <f>IF($AF198="", "", COUNTIF($AF$10:$AF$3009, "&gt;"&amp;AF198)+1+COUNTIF($AF$10:$AF198, $AF198)-1)</f>
        <v/>
      </c>
      <c r="AI198" s="42" t="str">
        <f t="shared" si="106"/>
        <v/>
      </c>
      <c r="AK198" s="15" t="str">
        <f t="shared" si="107"/>
        <v/>
      </c>
      <c r="AM198" s="64" t="str">
        <f t="shared" si="108"/>
        <v/>
      </c>
      <c r="AN198" s="65" t="str">
        <f t="shared" si="109"/>
        <v/>
      </c>
      <c r="AO198" s="65" t="str">
        <f t="shared" si="110"/>
        <v/>
      </c>
      <c r="AP198" s="65" t="str">
        <f t="shared" si="111"/>
        <v/>
      </c>
      <c r="AQ198" s="65" t="str">
        <f t="shared" si="112"/>
        <v/>
      </c>
      <c r="AR198" s="65" t="str">
        <f t="shared" si="113"/>
        <v/>
      </c>
      <c r="AS198" s="65" t="str">
        <f t="shared" si="114"/>
        <v/>
      </c>
      <c r="AT198" s="65" t="str">
        <f t="shared" si="115"/>
        <v/>
      </c>
      <c r="AU198" s="65" t="str">
        <f t="shared" si="116"/>
        <v/>
      </c>
      <c r="AV198" s="66" t="str">
        <f t="shared" si="117"/>
        <v/>
      </c>
      <c r="AX198" s="73" t="str">
        <f t="shared" si="138"/>
        <v/>
      </c>
      <c r="AY198" s="74" t="str">
        <f t="shared" si="147"/>
        <v/>
      </c>
      <c r="AZ198" s="74" t="str">
        <f t="shared" si="147"/>
        <v/>
      </c>
      <c r="BA198" s="74" t="str">
        <f t="shared" si="147"/>
        <v/>
      </c>
      <c r="BB198" s="74" t="str">
        <f t="shared" si="147"/>
        <v/>
      </c>
      <c r="BC198" s="74" t="str">
        <f t="shared" si="147"/>
        <v/>
      </c>
      <c r="BD198" s="74" t="str">
        <f t="shared" si="147"/>
        <v/>
      </c>
      <c r="BE198" s="74" t="str">
        <f t="shared" si="147"/>
        <v/>
      </c>
      <c r="BF198" s="74" t="str">
        <f t="shared" si="147"/>
        <v/>
      </c>
      <c r="BG198" s="75" t="str">
        <f t="shared" si="147"/>
        <v/>
      </c>
      <c r="BI198" s="73" t="str">
        <f t="shared" si="139"/>
        <v/>
      </c>
      <c r="BJ198" s="74" t="str">
        <f t="shared" si="146"/>
        <v/>
      </c>
      <c r="BK198" s="74" t="str">
        <f t="shared" si="146"/>
        <v/>
      </c>
      <c r="BL198" s="74" t="str">
        <f t="shared" si="146"/>
        <v/>
      </c>
      <c r="BM198" s="74" t="str">
        <f t="shared" si="146"/>
        <v/>
      </c>
      <c r="BN198" s="74" t="str">
        <f t="shared" si="146"/>
        <v/>
      </c>
      <c r="BO198" s="74" t="str">
        <f t="shared" si="146"/>
        <v/>
      </c>
      <c r="BP198" s="74" t="str">
        <f t="shared" si="146"/>
        <v/>
      </c>
      <c r="BQ198" s="74" t="str">
        <f t="shared" si="146"/>
        <v/>
      </c>
      <c r="BR198" s="75" t="str">
        <f t="shared" si="146"/>
        <v/>
      </c>
      <c r="BU198" s="42" t="str">
        <f t="shared" si="118"/>
        <v/>
      </c>
      <c r="BV198" s="66" t="str">
        <f t="shared" si="119"/>
        <v/>
      </c>
      <c r="BX198" s="64" t="str">
        <f t="shared" si="120"/>
        <v/>
      </c>
      <c r="BY198" s="65" t="str">
        <f t="shared" si="121"/>
        <v/>
      </c>
      <c r="BZ198" s="65" t="str">
        <f t="shared" si="122"/>
        <v/>
      </c>
      <c r="CA198" s="65" t="str">
        <f t="shared" si="123"/>
        <v/>
      </c>
      <c r="CB198" s="65" t="str">
        <f t="shared" si="124"/>
        <v/>
      </c>
      <c r="CC198" s="65" t="str">
        <f t="shared" si="125"/>
        <v/>
      </c>
      <c r="CD198" s="65" t="str">
        <f t="shared" si="126"/>
        <v/>
      </c>
      <c r="CE198" s="65" t="str">
        <f t="shared" si="127"/>
        <v/>
      </c>
      <c r="CF198" s="65" t="str">
        <f t="shared" si="128"/>
        <v/>
      </c>
      <c r="CG198" s="66" t="str">
        <f t="shared" si="129"/>
        <v/>
      </c>
      <c r="CI198" s="42" t="str">
        <f t="shared" si="130"/>
        <v/>
      </c>
      <c r="CK198" s="92" t="str">
        <f t="shared" si="131"/>
        <v/>
      </c>
      <c r="CL198" s="65" t="str">
        <f t="shared" si="132"/>
        <v/>
      </c>
      <c r="CM198" s="93" t="str">
        <f t="shared" si="133"/>
        <v/>
      </c>
      <c r="CN198" s="101" t="str">
        <f t="shared" si="102"/>
        <v/>
      </c>
      <c r="CP198" s="92" t="str">
        <f t="shared" si="134"/>
        <v/>
      </c>
      <c r="CQ198" s="65" t="str">
        <f t="shared" si="135"/>
        <v/>
      </c>
      <c r="CR198" s="93" t="str">
        <f t="shared" si="136"/>
        <v/>
      </c>
      <c r="CS198" s="101" t="str">
        <f t="shared" si="137"/>
        <v/>
      </c>
    </row>
    <row r="199" spans="1:97" x14ac:dyDescent="0.25">
      <c r="A199" s="51"/>
      <c r="B199" s="15" t="str">
        <f t="shared" si="101"/>
        <v/>
      </c>
      <c r="C199" s="15" t="str">
        <f t="shared" si="103"/>
        <v/>
      </c>
      <c r="D199" s="51"/>
      <c r="E199" s="137"/>
      <c r="F199" s="138"/>
      <c r="G199" s="139"/>
      <c r="H199" s="138"/>
      <c r="I199" s="140"/>
      <c r="J199" s="138"/>
      <c r="K199" s="141"/>
      <c r="L199" s="139"/>
      <c r="M199" s="142"/>
      <c r="N199" s="142"/>
      <c r="O199" s="143"/>
      <c r="P199" s="144"/>
      <c r="Q199" s="144"/>
      <c r="R199" s="144"/>
      <c r="S199" s="144"/>
      <c r="T199" s="144"/>
      <c r="U199" s="144"/>
      <c r="V199" s="144"/>
      <c r="W199" s="144"/>
      <c r="X199" s="145"/>
      <c r="Y199" s="51"/>
      <c r="Z199" s="13" t="str">
        <f t="shared" si="104"/>
        <v/>
      </c>
      <c r="AA199" s="51"/>
      <c r="AE199" s="42" t="str">
        <f t="shared" si="105"/>
        <v/>
      </c>
      <c r="AF199" s="42" t="str">
        <f>IF($I199="", "", IF(COUNTIF($I$10:$I198, I199)&gt;0, "", SUMIF($I$10:$I$3009, $I199, $AE$10:$AE$3009)))</f>
        <v/>
      </c>
      <c r="AG199" s="45" t="str">
        <f>IF($AF199="", "", COUNTIF($AF$10:$AF$3009, "&gt;"&amp;AF199)+1+COUNTIF($AF$10:$AF199, $AF199)-1)</f>
        <v/>
      </c>
      <c r="AI199" s="42" t="str">
        <f t="shared" si="106"/>
        <v/>
      </c>
      <c r="AK199" s="15" t="str">
        <f t="shared" si="107"/>
        <v/>
      </c>
      <c r="AM199" s="64" t="str">
        <f t="shared" si="108"/>
        <v/>
      </c>
      <c r="AN199" s="65" t="str">
        <f t="shared" si="109"/>
        <v/>
      </c>
      <c r="AO199" s="65" t="str">
        <f t="shared" si="110"/>
        <v/>
      </c>
      <c r="AP199" s="65" t="str">
        <f t="shared" si="111"/>
        <v/>
      </c>
      <c r="AQ199" s="65" t="str">
        <f t="shared" si="112"/>
        <v/>
      </c>
      <c r="AR199" s="65" t="str">
        <f t="shared" si="113"/>
        <v/>
      </c>
      <c r="AS199" s="65" t="str">
        <f t="shared" si="114"/>
        <v/>
      </c>
      <c r="AT199" s="65" t="str">
        <f t="shared" si="115"/>
        <v/>
      </c>
      <c r="AU199" s="65" t="str">
        <f t="shared" si="116"/>
        <v/>
      </c>
      <c r="AV199" s="66" t="str">
        <f t="shared" si="117"/>
        <v/>
      </c>
      <c r="AX199" s="73" t="str">
        <f t="shared" si="138"/>
        <v/>
      </c>
      <c r="AY199" s="74" t="str">
        <f t="shared" si="147"/>
        <v/>
      </c>
      <c r="AZ199" s="74" t="str">
        <f t="shared" si="147"/>
        <v/>
      </c>
      <c r="BA199" s="74" t="str">
        <f t="shared" si="147"/>
        <v/>
      </c>
      <c r="BB199" s="74" t="str">
        <f t="shared" si="147"/>
        <v/>
      </c>
      <c r="BC199" s="74" t="str">
        <f t="shared" si="147"/>
        <v/>
      </c>
      <c r="BD199" s="74" t="str">
        <f t="shared" si="147"/>
        <v/>
      </c>
      <c r="BE199" s="74" t="str">
        <f t="shared" si="147"/>
        <v/>
      </c>
      <c r="BF199" s="74" t="str">
        <f t="shared" si="147"/>
        <v/>
      </c>
      <c r="BG199" s="75" t="str">
        <f t="shared" si="147"/>
        <v/>
      </c>
      <c r="BI199" s="73" t="str">
        <f t="shared" si="139"/>
        <v/>
      </c>
      <c r="BJ199" s="74" t="str">
        <f t="shared" si="146"/>
        <v/>
      </c>
      <c r="BK199" s="74" t="str">
        <f t="shared" si="146"/>
        <v/>
      </c>
      <c r="BL199" s="74" t="str">
        <f t="shared" si="146"/>
        <v/>
      </c>
      <c r="BM199" s="74" t="str">
        <f t="shared" si="146"/>
        <v/>
      </c>
      <c r="BN199" s="74" t="str">
        <f t="shared" si="146"/>
        <v/>
      </c>
      <c r="BO199" s="74" t="str">
        <f t="shared" si="146"/>
        <v/>
      </c>
      <c r="BP199" s="74" t="str">
        <f t="shared" si="146"/>
        <v/>
      </c>
      <c r="BQ199" s="74" t="str">
        <f t="shared" si="146"/>
        <v/>
      </c>
      <c r="BR199" s="75" t="str">
        <f t="shared" si="146"/>
        <v/>
      </c>
      <c r="BU199" s="42" t="str">
        <f t="shared" si="118"/>
        <v/>
      </c>
      <c r="BV199" s="66" t="str">
        <f t="shared" si="119"/>
        <v/>
      </c>
      <c r="BX199" s="64" t="str">
        <f t="shared" si="120"/>
        <v/>
      </c>
      <c r="BY199" s="65" t="str">
        <f t="shared" si="121"/>
        <v/>
      </c>
      <c r="BZ199" s="65" t="str">
        <f t="shared" si="122"/>
        <v/>
      </c>
      <c r="CA199" s="65" t="str">
        <f t="shared" si="123"/>
        <v/>
      </c>
      <c r="CB199" s="65" t="str">
        <f t="shared" si="124"/>
        <v/>
      </c>
      <c r="CC199" s="65" t="str">
        <f t="shared" si="125"/>
        <v/>
      </c>
      <c r="CD199" s="65" t="str">
        <f t="shared" si="126"/>
        <v/>
      </c>
      <c r="CE199" s="65" t="str">
        <f t="shared" si="127"/>
        <v/>
      </c>
      <c r="CF199" s="65" t="str">
        <f t="shared" si="128"/>
        <v/>
      </c>
      <c r="CG199" s="66" t="str">
        <f t="shared" si="129"/>
        <v/>
      </c>
      <c r="CI199" s="42" t="str">
        <f t="shared" si="130"/>
        <v/>
      </c>
      <c r="CK199" s="92" t="str">
        <f t="shared" si="131"/>
        <v/>
      </c>
      <c r="CL199" s="65" t="str">
        <f t="shared" si="132"/>
        <v/>
      </c>
      <c r="CM199" s="93" t="str">
        <f t="shared" si="133"/>
        <v/>
      </c>
      <c r="CN199" s="101" t="str">
        <f t="shared" si="102"/>
        <v/>
      </c>
      <c r="CP199" s="92" t="str">
        <f t="shared" si="134"/>
        <v/>
      </c>
      <c r="CQ199" s="65" t="str">
        <f t="shared" si="135"/>
        <v/>
      </c>
      <c r="CR199" s="93" t="str">
        <f t="shared" si="136"/>
        <v/>
      </c>
      <c r="CS199" s="101" t="str">
        <f t="shared" si="137"/>
        <v/>
      </c>
    </row>
    <row r="200" spans="1:97" x14ac:dyDescent="0.25">
      <c r="A200" s="51"/>
      <c r="B200" s="15" t="str">
        <f t="shared" si="101"/>
        <v/>
      </c>
      <c r="C200" s="15" t="str">
        <f t="shared" si="103"/>
        <v/>
      </c>
      <c r="D200" s="51"/>
      <c r="E200" s="137"/>
      <c r="F200" s="138"/>
      <c r="G200" s="139"/>
      <c r="H200" s="138"/>
      <c r="I200" s="140"/>
      <c r="J200" s="138"/>
      <c r="K200" s="141"/>
      <c r="L200" s="139"/>
      <c r="M200" s="142"/>
      <c r="N200" s="142"/>
      <c r="O200" s="143"/>
      <c r="P200" s="144"/>
      <c r="Q200" s="144"/>
      <c r="R200" s="144"/>
      <c r="S200" s="144"/>
      <c r="T200" s="144"/>
      <c r="U200" s="144"/>
      <c r="V200" s="144"/>
      <c r="W200" s="144"/>
      <c r="X200" s="145"/>
      <c r="Y200" s="51"/>
      <c r="Z200" s="13" t="str">
        <f t="shared" si="104"/>
        <v/>
      </c>
      <c r="AA200" s="51"/>
      <c r="AE200" s="42" t="str">
        <f t="shared" si="105"/>
        <v/>
      </c>
      <c r="AF200" s="42" t="str">
        <f>IF($I200="", "", IF(COUNTIF($I$10:$I199, I200)&gt;0, "", SUMIF($I$10:$I$3009, $I200, $AE$10:$AE$3009)))</f>
        <v/>
      </c>
      <c r="AG200" s="45" t="str">
        <f>IF($AF200="", "", COUNTIF($AF$10:$AF$3009, "&gt;"&amp;AF200)+1+COUNTIF($AF$10:$AF200, $AF200)-1)</f>
        <v/>
      </c>
      <c r="AI200" s="42" t="str">
        <f t="shared" si="106"/>
        <v/>
      </c>
      <c r="AK200" s="15" t="str">
        <f t="shared" si="107"/>
        <v/>
      </c>
      <c r="AM200" s="64" t="str">
        <f t="shared" si="108"/>
        <v/>
      </c>
      <c r="AN200" s="65" t="str">
        <f t="shared" si="109"/>
        <v/>
      </c>
      <c r="AO200" s="65" t="str">
        <f t="shared" si="110"/>
        <v/>
      </c>
      <c r="AP200" s="65" t="str">
        <f t="shared" si="111"/>
        <v/>
      </c>
      <c r="AQ200" s="65" t="str">
        <f t="shared" si="112"/>
        <v/>
      </c>
      <c r="AR200" s="65" t="str">
        <f t="shared" si="113"/>
        <v/>
      </c>
      <c r="AS200" s="65" t="str">
        <f t="shared" si="114"/>
        <v/>
      </c>
      <c r="AT200" s="65" t="str">
        <f t="shared" si="115"/>
        <v/>
      </c>
      <c r="AU200" s="65" t="str">
        <f t="shared" si="116"/>
        <v/>
      </c>
      <c r="AV200" s="66" t="str">
        <f t="shared" si="117"/>
        <v/>
      </c>
      <c r="AX200" s="73" t="str">
        <f t="shared" si="138"/>
        <v/>
      </c>
      <c r="AY200" s="74" t="str">
        <f t="shared" si="147"/>
        <v/>
      </c>
      <c r="AZ200" s="74" t="str">
        <f t="shared" si="147"/>
        <v/>
      </c>
      <c r="BA200" s="74" t="str">
        <f t="shared" si="147"/>
        <v/>
      </c>
      <c r="BB200" s="74" t="str">
        <f t="shared" si="147"/>
        <v/>
      </c>
      <c r="BC200" s="74" t="str">
        <f t="shared" si="147"/>
        <v/>
      </c>
      <c r="BD200" s="74" t="str">
        <f t="shared" si="147"/>
        <v/>
      </c>
      <c r="BE200" s="74" t="str">
        <f t="shared" si="147"/>
        <v/>
      </c>
      <c r="BF200" s="74" t="str">
        <f t="shared" si="147"/>
        <v/>
      </c>
      <c r="BG200" s="75" t="str">
        <f t="shared" si="147"/>
        <v/>
      </c>
      <c r="BI200" s="73" t="str">
        <f t="shared" si="139"/>
        <v/>
      </c>
      <c r="BJ200" s="74" t="str">
        <f t="shared" si="146"/>
        <v/>
      </c>
      <c r="BK200" s="74" t="str">
        <f t="shared" si="146"/>
        <v/>
      </c>
      <c r="BL200" s="74" t="str">
        <f t="shared" si="146"/>
        <v/>
      </c>
      <c r="BM200" s="74" t="str">
        <f t="shared" si="146"/>
        <v/>
      </c>
      <c r="BN200" s="74" t="str">
        <f t="shared" si="146"/>
        <v/>
      </c>
      <c r="BO200" s="74" t="str">
        <f t="shared" si="146"/>
        <v/>
      </c>
      <c r="BP200" s="74" t="str">
        <f t="shared" si="146"/>
        <v/>
      </c>
      <c r="BQ200" s="74" t="str">
        <f t="shared" si="146"/>
        <v/>
      </c>
      <c r="BR200" s="75" t="str">
        <f t="shared" si="146"/>
        <v/>
      </c>
      <c r="BU200" s="42" t="str">
        <f t="shared" si="118"/>
        <v/>
      </c>
      <c r="BV200" s="66" t="str">
        <f t="shared" si="119"/>
        <v/>
      </c>
      <c r="BX200" s="64" t="str">
        <f t="shared" si="120"/>
        <v/>
      </c>
      <c r="BY200" s="65" t="str">
        <f t="shared" si="121"/>
        <v/>
      </c>
      <c r="BZ200" s="65" t="str">
        <f t="shared" si="122"/>
        <v/>
      </c>
      <c r="CA200" s="65" t="str">
        <f t="shared" si="123"/>
        <v/>
      </c>
      <c r="CB200" s="65" t="str">
        <f t="shared" si="124"/>
        <v/>
      </c>
      <c r="CC200" s="65" t="str">
        <f t="shared" si="125"/>
        <v/>
      </c>
      <c r="CD200" s="65" t="str">
        <f t="shared" si="126"/>
        <v/>
      </c>
      <c r="CE200" s="65" t="str">
        <f t="shared" si="127"/>
        <v/>
      </c>
      <c r="CF200" s="65" t="str">
        <f t="shared" si="128"/>
        <v/>
      </c>
      <c r="CG200" s="66" t="str">
        <f t="shared" si="129"/>
        <v/>
      </c>
      <c r="CI200" s="42" t="str">
        <f t="shared" si="130"/>
        <v/>
      </c>
      <c r="CK200" s="92" t="str">
        <f t="shared" si="131"/>
        <v/>
      </c>
      <c r="CL200" s="65" t="str">
        <f t="shared" si="132"/>
        <v/>
      </c>
      <c r="CM200" s="93" t="str">
        <f t="shared" si="133"/>
        <v/>
      </c>
      <c r="CN200" s="101" t="str">
        <f t="shared" si="102"/>
        <v/>
      </c>
      <c r="CP200" s="92" t="str">
        <f t="shared" si="134"/>
        <v/>
      </c>
      <c r="CQ200" s="65" t="str">
        <f t="shared" si="135"/>
        <v/>
      </c>
      <c r="CR200" s="93" t="str">
        <f t="shared" si="136"/>
        <v/>
      </c>
      <c r="CS200" s="101" t="str">
        <f t="shared" si="137"/>
        <v/>
      </c>
    </row>
    <row r="201" spans="1:97" x14ac:dyDescent="0.25">
      <c r="A201" s="51"/>
      <c r="B201" s="15" t="str">
        <f t="shared" si="101"/>
        <v/>
      </c>
      <c r="C201" s="15" t="str">
        <f t="shared" si="103"/>
        <v/>
      </c>
      <c r="D201" s="51"/>
      <c r="E201" s="137"/>
      <c r="F201" s="138"/>
      <c r="G201" s="139"/>
      <c r="H201" s="138"/>
      <c r="I201" s="140"/>
      <c r="J201" s="138"/>
      <c r="K201" s="141"/>
      <c r="L201" s="139"/>
      <c r="M201" s="142"/>
      <c r="N201" s="142"/>
      <c r="O201" s="143"/>
      <c r="P201" s="144"/>
      <c r="Q201" s="144"/>
      <c r="R201" s="144"/>
      <c r="S201" s="144"/>
      <c r="T201" s="144"/>
      <c r="U201" s="144"/>
      <c r="V201" s="144"/>
      <c r="W201" s="144"/>
      <c r="X201" s="145"/>
      <c r="Y201" s="51"/>
      <c r="Z201" s="13" t="str">
        <f t="shared" si="104"/>
        <v/>
      </c>
      <c r="AA201" s="51"/>
      <c r="AE201" s="42" t="str">
        <f t="shared" si="105"/>
        <v/>
      </c>
      <c r="AF201" s="42" t="str">
        <f>IF($I201="", "", IF(COUNTIF($I$10:$I200, I201)&gt;0, "", SUMIF($I$10:$I$3009, $I201, $AE$10:$AE$3009)))</f>
        <v/>
      </c>
      <c r="AG201" s="45" t="str">
        <f>IF($AF201="", "", COUNTIF($AF$10:$AF$3009, "&gt;"&amp;AF201)+1+COUNTIF($AF$10:$AF201, $AF201)-1)</f>
        <v/>
      </c>
      <c r="AI201" s="42" t="str">
        <f t="shared" si="106"/>
        <v/>
      </c>
      <c r="AK201" s="15" t="str">
        <f t="shared" si="107"/>
        <v/>
      </c>
      <c r="AM201" s="64" t="str">
        <f t="shared" si="108"/>
        <v/>
      </c>
      <c r="AN201" s="65" t="str">
        <f t="shared" si="109"/>
        <v/>
      </c>
      <c r="AO201" s="65" t="str">
        <f t="shared" si="110"/>
        <v/>
      </c>
      <c r="AP201" s="65" t="str">
        <f t="shared" si="111"/>
        <v/>
      </c>
      <c r="AQ201" s="65" t="str">
        <f t="shared" si="112"/>
        <v/>
      </c>
      <c r="AR201" s="65" t="str">
        <f t="shared" si="113"/>
        <v/>
      </c>
      <c r="AS201" s="65" t="str">
        <f t="shared" si="114"/>
        <v/>
      </c>
      <c r="AT201" s="65" t="str">
        <f t="shared" si="115"/>
        <v/>
      </c>
      <c r="AU201" s="65" t="str">
        <f t="shared" si="116"/>
        <v/>
      </c>
      <c r="AV201" s="66" t="str">
        <f t="shared" si="117"/>
        <v/>
      </c>
      <c r="AX201" s="73" t="str">
        <f t="shared" si="138"/>
        <v/>
      </c>
      <c r="AY201" s="74" t="str">
        <f t="shared" si="147"/>
        <v/>
      </c>
      <c r="AZ201" s="74" t="str">
        <f t="shared" si="147"/>
        <v/>
      </c>
      <c r="BA201" s="74" t="str">
        <f t="shared" si="147"/>
        <v/>
      </c>
      <c r="BB201" s="74" t="str">
        <f t="shared" si="147"/>
        <v/>
      </c>
      <c r="BC201" s="74" t="str">
        <f t="shared" si="147"/>
        <v/>
      </c>
      <c r="BD201" s="74" t="str">
        <f t="shared" si="147"/>
        <v/>
      </c>
      <c r="BE201" s="74" t="str">
        <f t="shared" si="147"/>
        <v/>
      </c>
      <c r="BF201" s="74" t="str">
        <f t="shared" si="147"/>
        <v/>
      </c>
      <c r="BG201" s="75" t="str">
        <f t="shared" si="147"/>
        <v/>
      </c>
      <c r="BI201" s="73" t="str">
        <f t="shared" si="139"/>
        <v/>
      </c>
      <c r="BJ201" s="74" t="str">
        <f t="shared" si="146"/>
        <v/>
      </c>
      <c r="BK201" s="74" t="str">
        <f t="shared" si="146"/>
        <v/>
      </c>
      <c r="BL201" s="74" t="str">
        <f t="shared" si="146"/>
        <v/>
      </c>
      <c r="BM201" s="74" t="str">
        <f t="shared" si="146"/>
        <v/>
      </c>
      <c r="BN201" s="74" t="str">
        <f t="shared" si="146"/>
        <v/>
      </c>
      <c r="BO201" s="74" t="str">
        <f t="shared" si="146"/>
        <v/>
      </c>
      <c r="BP201" s="74" t="str">
        <f t="shared" si="146"/>
        <v/>
      </c>
      <c r="BQ201" s="74" t="str">
        <f t="shared" si="146"/>
        <v/>
      </c>
      <c r="BR201" s="75" t="str">
        <f t="shared" si="146"/>
        <v/>
      </c>
      <c r="BU201" s="42" t="str">
        <f t="shared" si="118"/>
        <v/>
      </c>
      <c r="BV201" s="66" t="str">
        <f t="shared" si="119"/>
        <v/>
      </c>
      <c r="BX201" s="64" t="str">
        <f t="shared" si="120"/>
        <v/>
      </c>
      <c r="BY201" s="65" t="str">
        <f t="shared" si="121"/>
        <v/>
      </c>
      <c r="BZ201" s="65" t="str">
        <f t="shared" si="122"/>
        <v/>
      </c>
      <c r="CA201" s="65" t="str">
        <f t="shared" si="123"/>
        <v/>
      </c>
      <c r="CB201" s="65" t="str">
        <f t="shared" si="124"/>
        <v/>
      </c>
      <c r="CC201" s="65" t="str">
        <f t="shared" si="125"/>
        <v/>
      </c>
      <c r="CD201" s="65" t="str">
        <f t="shared" si="126"/>
        <v/>
      </c>
      <c r="CE201" s="65" t="str">
        <f t="shared" si="127"/>
        <v/>
      </c>
      <c r="CF201" s="65" t="str">
        <f t="shared" si="128"/>
        <v/>
      </c>
      <c r="CG201" s="66" t="str">
        <f t="shared" si="129"/>
        <v/>
      </c>
      <c r="CI201" s="42" t="str">
        <f t="shared" si="130"/>
        <v/>
      </c>
      <c r="CK201" s="92" t="str">
        <f t="shared" si="131"/>
        <v/>
      </c>
      <c r="CL201" s="65" t="str">
        <f t="shared" si="132"/>
        <v/>
      </c>
      <c r="CM201" s="93" t="str">
        <f t="shared" si="133"/>
        <v/>
      </c>
      <c r="CN201" s="101" t="str">
        <f t="shared" si="102"/>
        <v/>
      </c>
      <c r="CP201" s="92" t="str">
        <f t="shared" si="134"/>
        <v/>
      </c>
      <c r="CQ201" s="65" t="str">
        <f t="shared" si="135"/>
        <v/>
      </c>
      <c r="CR201" s="93" t="str">
        <f t="shared" si="136"/>
        <v/>
      </c>
      <c r="CS201" s="101" t="str">
        <f t="shared" si="137"/>
        <v/>
      </c>
    </row>
    <row r="202" spans="1:97" x14ac:dyDescent="0.25">
      <c r="A202" s="51"/>
      <c r="B202" s="15" t="str">
        <f t="shared" ref="B202:B265" si="148">IF(AND(E202="", G202="", Z202=""), "", IF(AND(NOT(E202=""), NOT(G202=""), OR(Z202="", Z202=1)), $AG$2, $AG$3))</f>
        <v/>
      </c>
      <c r="C202" s="15" t="str">
        <f t="shared" si="103"/>
        <v/>
      </c>
      <c r="D202" s="51"/>
      <c r="E202" s="137"/>
      <c r="F202" s="138"/>
      <c r="G202" s="139"/>
      <c r="H202" s="138"/>
      <c r="I202" s="140"/>
      <c r="J202" s="138"/>
      <c r="K202" s="141"/>
      <c r="L202" s="139"/>
      <c r="M202" s="142"/>
      <c r="N202" s="142"/>
      <c r="O202" s="143"/>
      <c r="P202" s="144"/>
      <c r="Q202" s="144"/>
      <c r="R202" s="144"/>
      <c r="S202" s="144"/>
      <c r="T202" s="144"/>
      <c r="U202" s="144"/>
      <c r="V202" s="144"/>
      <c r="W202" s="144"/>
      <c r="X202" s="145"/>
      <c r="Y202" s="51"/>
      <c r="Z202" s="13" t="str">
        <f t="shared" si="104"/>
        <v/>
      </c>
      <c r="AA202" s="51"/>
      <c r="AE202" s="42" t="str">
        <f t="shared" si="105"/>
        <v/>
      </c>
      <c r="AF202" s="42" t="str">
        <f>IF($I202="", "", IF(COUNTIF($I$10:$I201, I202)&gt;0, "", SUMIF($I$10:$I$3009, $I202, $AE$10:$AE$3009)))</f>
        <v/>
      </c>
      <c r="AG202" s="45" t="str">
        <f>IF($AF202="", "", COUNTIF($AF$10:$AF$3009, "&gt;"&amp;AF202)+1+COUNTIF($AF$10:$AF202, $AF202)-1)</f>
        <v/>
      </c>
      <c r="AI202" s="42" t="str">
        <f t="shared" si="106"/>
        <v/>
      </c>
      <c r="AK202" s="15" t="str">
        <f t="shared" si="107"/>
        <v/>
      </c>
      <c r="AM202" s="64" t="str">
        <f t="shared" si="108"/>
        <v/>
      </c>
      <c r="AN202" s="65" t="str">
        <f t="shared" si="109"/>
        <v/>
      </c>
      <c r="AO202" s="65" t="str">
        <f t="shared" si="110"/>
        <v/>
      </c>
      <c r="AP202" s="65" t="str">
        <f t="shared" si="111"/>
        <v/>
      </c>
      <c r="AQ202" s="65" t="str">
        <f t="shared" si="112"/>
        <v/>
      </c>
      <c r="AR202" s="65" t="str">
        <f t="shared" si="113"/>
        <v/>
      </c>
      <c r="AS202" s="65" t="str">
        <f t="shared" si="114"/>
        <v/>
      </c>
      <c r="AT202" s="65" t="str">
        <f t="shared" si="115"/>
        <v/>
      </c>
      <c r="AU202" s="65" t="str">
        <f t="shared" si="116"/>
        <v/>
      </c>
      <c r="AV202" s="66" t="str">
        <f t="shared" si="117"/>
        <v/>
      </c>
      <c r="AX202" s="73" t="str">
        <f t="shared" si="138"/>
        <v/>
      </c>
      <c r="AY202" s="74" t="str">
        <f t="shared" si="147"/>
        <v/>
      </c>
      <c r="AZ202" s="74" t="str">
        <f t="shared" si="147"/>
        <v/>
      </c>
      <c r="BA202" s="74" t="str">
        <f t="shared" si="147"/>
        <v/>
      </c>
      <c r="BB202" s="74" t="str">
        <f t="shared" si="147"/>
        <v/>
      </c>
      <c r="BC202" s="74" t="str">
        <f t="shared" si="147"/>
        <v/>
      </c>
      <c r="BD202" s="74" t="str">
        <f t="shared" si="147"/>
        <v/>
      </c>
      <c r="BE202" s="74" t="str">
        <f t="shared" si="147"/>
        <v/>
      </c>
      <c r="BF202" s="74" t="str">
        <f t="shared" si="147"/>
        <v/>
      </c>
      <c r="BG202" s="75" t="str">
        <f t="shared" si="147"/>
        <v/>
      </c>
      <c r="BI202" s="73" t="str">
        <f t="shared" si="139"/>
        <v/>
      </c>
      <c r="BJ202" s="74" t="str">
        <f t="shared" si="146"/>
        <v/>
      </c>
      <c r="BK202" s="74" t="str">
        <f t="shared" si="146"/>
        <v/>
      </c>
      <c r="BL202" s="74" t="str">
        <f t="shared" si="146"/>
        <v/>
      </c>
      <c r="BM202" s="74" t="str">
        <f t="shared" si="146"/>
        <v/>
      </c>
      <c r="BN202" s="74" t="str">
        <f t="shared" si="146"/>
        <v/>
      </c>
      <c r="BO202" s="74" t="str">
        <f t="shared" si="146"/>
        <v/>
      </c>
      <c r="BP202" s="74" t="str">
        <f t="shared" si="146"/>
        <v/>
      </c>
      <c r="BQ202" s="74" t="str">
        <f t="shared" si="146"/>
        <v/>
      </c>
      <c r="BR202" s="75" t="str">
        <f t="shared" si="146"/>
        <v/>
      </c>
      <c r="BU202" s="42" t="str">
        <f t="shared" si="118"/>
        <v/>
      </c>
      <c r="BV202" s="66" t="str">
        <f t="shared" si="119"/>
        <v/>
      </c>
      <c r="BX202" s="64" t="str">
        <f t="shared" si="120"/>
        <v/>
      </c>
      <c r="BY202" s="65" t="str">
        <f t="shared" si="121"/>
        <v/>
      </c>
      <c r="BZ202" s="65" t="str">
        <f t="shared" si="122"/>
        <v/>
      </c>
      <c r="CA202" s="65" t="str">
        <f t="shared" si="123"/>
        <v/>
      </c>
      <c r="CB202" s="65" t="str">
        <f t="shared" si="124"/>
        <v/>
      </c>
      <c r="CC202" s="65" t="str">
        <f t="shared" si="125"/>
        <v/>
      </c>
      <c r="CD202" s="65" t="str">
        <f t="shared" si="126"/>
        <v/>
      </c>
      <c r="CE202" s="65" t="str">
        <f t="shared" si="127"/>
        <v/>
      </c>
      <c r="CF202" s="65" t="str">
        <f t="shared" si="128"/>
        <v/>
      </c>
      <c r="CG202" s="66" t="str">
        <f t="shared" si="129"/>
        <v/>
      </c>
      <c r="CI202" s="42" t="str">
        <f t="shared" si="130"/>
        <v/>
      </c>
      <c r="CK202" s="92" t="str">
        <f t="shared" si="131"/>
        <v/>
      </c>
      <c r="CL202" s="65" t="str">
        <f t="shared" si="132"/>
        <v/>
      </c>
      <c r="CM202" s="93" t="str">
        <f t="shared" si="133"/>
        <v/>
      </c>
      <c r="CN202" s="101" t="str">
        <f t="shared" ref="CN202:CN265" si="149">IF(OR(CK202="", CL202="", CM202=""), "", IF(OR(M202="", N202=""), "", IF($CS$4=TRUE, N202-M202+1, NETWORKDAYS(M202, N202))))</f>
        <v/>
      </c>
      <c r="CP202" s="92" t="str">
        <f t="shared" si="134"/>
        <v/>
      </c>
      <c r="CQ202" s="65" t="str">
        <f t="shared" si="135"/>
        <v/>
      </c>
      <c r="CR202" s="93" t="str">
        <f t="shared" si="136"/>
        <v/>
      </c>
      <c r="CS202" s="101" t="str">
        <f t="shared" si="137"/>
        <v/>
      </c>
    </row>
    <row r="203" spans="1:97" x14ac:dyDescent="0.25">
      <c r="A203" s="51"/>
      <c r="B203" s="15" t="str">
        <f t="shared" si="148"/>
        <v/>
      </c>
      <c r="C203" s="15" t="str">
        <f t="shared" ref="C203:C266" si="150">IF(B203="", "", IF($CP203="", $AG$3, $AG$2))</f>
        <v/>
      </c>
      <c r="D203" s="51"/>
      <c r="E203" s="137"/>
      <c r="F203" s="138"/>
      <c r="G203" s="139"/>
      <c r="H203" s="138"/>
      <c r="I203" s="140"/>
      <c r="J203" s="138"/>
      <c r="K203" s="141"/>
      <c r="L203" s="139"/>
      <c r="M203" s="142"/>
      <c r="N203" s="142"/>
      <c r="O203" s="143"/>
      <c r="P203" s="144"/>
      <c r="Q203" s="144"/>
      <c r="R203" s="144"/>
      <c r="S203" s="144"/>
      <c r="T203" s="144"/>
      <c r="U203" s="144"/>
      <c r="V203" s="144"/>
      <c r="W203" s="144"/>
      <c r="X203" s="145"/>
      <c r="Y203" s="51"/>
      <c r="Z203" s="13" t="str">
        <f t="shared" ref="Z203:Z266" si="151">IF(COUNTIF(O203:X203, "")=10, "", SUM(O203:X203))</f>
        <v/>
      </c>
      <c r="AA203" s="51"/>
      <c r="AE203" s="42" t="str">
        <f t="shared" ref="AE203:AE266" si="152">IF(OR($G203="", $I203="", $J203=$AC$3, $J203=$AC$5), "", $G203)</f>
        <v/>
      </c>
      <c r="AF203" s="42" t="str">
        <f>IF($I203="", "", IF(COUNTIF($I$10:$I202, I203)&gt;0, "", SUMIF($I$10:$I$3009, $I203, $AE$10:$AE$3009)))</f>
        <v/>
      </c>
      <c r="AG203" s="45" t="str">
        <f>IF($AF203="", "", COUNTIF($AF$10:$AF$3009, "&gt;"&amp;AF203)+1+COUNTIF($AF$10:$AF203, $AF203)-1)</f>
        <v/>
      </c>
      <c r="AI203" s="42" t="str">
        <f t="shared" ref="AI203:AI266" si="153">IF(AND(AE203="", L203=""), "", AE203-L203)</f>
        <v/>
      </c>
      <c r="AK203" s="15" t="str">
        <f t="shared" ref="AK203:AK266" si="154">IF(OR(E203="", $J203=$AC$3, $J203=$AC$5), "", TEXT(E203, "mmm yyyy"))</f>
        <v/>
      </c>
      <c r="AM203" s="64" t="str">
        <f t="shared" ref="AM203:AM266" si="155">IFERROR(IF(O203="", "", $AE203*O203), "")</f>
        <v/>
      </c>
      <c r="AN203" s="65" t="str">
        <f t="shared" ref="AN203:AN266" si="156">IFERROR(IF(P203="", "", $AE203*P203), "")</f>
        <v/>
      </c>
      <c r="AO203" s="65" t="str">
        <f t="shared" ref="AO203:AO266" si="157">IFERROR(IF(Q203="", "", $AE203*Q203), "")</f>
        <v/>
      </c>
      <c r="AP203" s="65" t="str">
        <f t="shared" ref="AP203:AP266" si="158">IFERROR(IF(R203="", "", $AE203*R203), "")</f>
        <v/>
      </c>
      <c r="AQ203" s="65" t="str">
        <f t="shared" ref="AQ203:AQ266" si="159">IFERROR(IF(S203="", "", $AE203*S203), "")</f>
        <v/>
      </c>
      <c r="AR203" s="65" t="str">
        <f t="shared" ref="AR203:AR266" si="160">IFERROR(IF(T203="", "", $AE203*T203), "")</f>
        <v/>
      </c>
      <c r="AS203" s="65" t="str">
        <f t="shared" ref="AS203:AS266" si="161">IFERROR(IF(U203="", "", $AE203*U203), "")</f>
        <v/>
      </c>
      <c r="AT203" s="65" t="str">
        <f t="shared" ref="AT203:AT266" si="162">IFERROR(IF(V203="", "", $AE203*V203), "")</f>
        <v/>
      </c>
      <c r="AU203" s="65" t="str">
        <f t="shared" ref="AU203:AU266" si="163">IFERROR(IF(W203="", "", $AE203*W203), "")</f>
        <v/>
      </c>
      <c r="AV203" s="66" t="str">
        <f t="shared" ref="AV203:AV266" si="164">IFERROR(IF(X203="", "", $AE203*X203), "")</f>
        <v/>
      </c>
      <c r="AX203" s="73" t="str">
        <f t="shared" si="138"/>
        <v/>
      </c>
      <c r="AY203" s="74" t="str">
        <f t="shared" si="147"/>
        <v/>
      </c>
      <c r="AZ203" s="74" t="str">
        <f t="shared" si="147"/>
        <v/>
      </c>
      <c r="BA203" s="74" t="str">
        <f t="shared" si="147"/>
        <v/>
      </c>
      <c r="BB203" s="74" t="str">
        <f t="shared" si="147"/>
        <v/>
      </c>
      <c r="BC203" s="74" t="str">
        <f t="shared" si="147"/>
        <v/>
      </c>
      <c r="BD203" s="74" t="str">
        <f t="shared" si="147"/>
        <v/>
      </c>
      <c r="BE203" s="74" t="str">
        <f t="shared" si="147"/>
        <v/>
      </c>
      <c r="BF203" s="74" t="str">
        <f t="shared" si="147"/>
        <v/>
      </c>
      <c r="BG203" s="75" t="str">
        <f t="shared" si="147"/>
        <v/>
      </c>
      <c r="BI203" s="73" t="str">
        <f t="shared" si="139"/>
        <v/>
      </c>
      <c r="BJ203" s="74" t="str">
        <f t="shared" si="146"/>
        <v/>
      </c>
      <c r="BK203" s="74" t="str">
        <f t="shared" si="146"/>
        <v/>
      </c>
      <c r="BL203" s="74" t="str">
        <f t="shared" si="146"/>
        <v/>
      </c>
      <c r="BM203" s="74" t="str">
        <f t="shared" si="146"/>
        <v/>
      </c>
      <c r="BN203" s="74" t="str">
        <f t="shared" si="146"/>
        <v/>
      </c>
      <c r="BO203" s="74" t="str">
        <f t="shared" si="146"/>
        <v/>
      </c>
      <c r="BP203" s="74" t="str">
        <f t="shared" si="146"/>
        <v/>
      </c>
      <c r="BQ203" s="74" t="str">
        <f t="shared" si="146"/>
        <v/>
      </c>
      <c r="BR203" s="75" t="str">
        <f t="shared" si="146"/>
        <v/>
      </c>
      <c r="BU203" s="42" t="str">
        <f t="shared" ref="BU203:BU266" si="165">IFERROR(AF203/K203/24, "")</f>
        <v/>
      </c>
      <c r="BV203" s="66" t="str">
        <f t="shared" ref="BV203:BV266" si="166">IFERROR(AI203/K203/24, "")</f>
        <v/>
      </c>
      <c r="BX203" s="64" t="str">
        <f t="shared" ref="BX203:BX266" si="167">IFERROR(IF(O203="", "", $AI203*O203), "")</f>
        <v/>
      </c>
      <c r="BY203" s="65" t="str">
        <f t="shared" ref="BY203:BY266" si="168">IFERROR(IF(P203="", "", $AI203*P203), "")</f>
        <v/>
      </c>
      <c r="BZ203" s="65" t="str">
        <f t="shared" ref="BZ203:BZ266" si="169">IFERROR(IF(Q203="", "", $AI203*Q203), "")</f>
        <v/>
      </c>
      <c r="CA203" s="65" t="str">
        <f t="shared" ref="CA203:CA266" si="170">IFERROR(IF(R203="", "", $AI203*R203), "")</f>
        <v/>
      </c>
      <c r="CB203" s="65" t="str">
        <f t="shared" ref="CB203:CB266" si="171">IFERROR(IF(S203="", "", $AI203*S203), "")</f>
        <v/>
      </c>
      <c r="CC203" s="65" t="str">
        <f t="shared" ref="CC203:CC266" si="172">IFERROR(IF(T203="", "", $AI203*T203), "")</f>
        <v/>
      </c>
      <c r="CD203" s="65" t="str">
        <f t="shared" ref="CD203:CD266" si="173">IFERROR(IF(U203="", "", $AI203*U203), "")</f>
        <v/>
      </c>
      <c r="CE203" s="65" t="str">
        <f t="shared" ref="CE203:CE266" si="174">IFERROR(IF(V203="", "", $AI203*V203), "")</f>
        <v/>
      </c>
      <c r="CF203" s="65" t="str">
        <f t="shared" ref="CF203:CF266" si="175">IFERROR(IF(W203="", "", $AI203*W203), "")</f>
        <v/>
      </c>
      <c r="CG203" s="66" t="str">
        <f t="shared" ref="CG203:CG266" si="176">IFERROR(IF(X203="", "", $AI203*X203), "")</f>
        <v/>
      </c>
      <c r="CI203" s="42" t="str">
        <f t="shared" ref="CI203:CI266" si="177">IF(OR($L203="", $J203=$AC$3, $J203=$AC$5), "", $L203)</f>
        <v/>
      </c>
      <c r="CK203" s="92" t="str">
        <f t="shared" ref="CK203:CK266" si="178">IF(COUNTIF($E203:$L203, "")&lt;8, 1, "")</f>
        <v/>
      </c>
      <c r="CL203" s="65" t="str">
        <f t="shared" ref="CL203:CL266" si="179">AE203</f>
        <v/>
      </c>
      <c r="CM203" s="93" t="str">
        <f t="shared" ref="CM203:CM266" si="180">IF(CK203="", "", IF(OR($J203="", $J203=$AC$4), 1, ""))</f>
        <v/>
      </c>
      <c r="CN203" s="101" t="str">
        <f t="shared" si="149"/>
        <v/>
      </c>
      <c r="CP203" s="92" t="str">
        <f t="shared" ref="CP203:CP266" si="181">IF(COUNTIF($CK203:$CN203, "")&gt;0, "", CK203)</f>
        <v/>
      </c>
      <c r="CQ203" s="65" t="str">
        <f t="shared" ref="CQ203:CQ266" si="182">IF(COUNTIF($CK203:$CN203, "")&gt;0, "", CL203)</f>
        <v/>
      </c>
      <c r="CR203" s="93" t="str">
        <f t="shared" ref="CR203:CR266" si="183">IF(COUNTIF($CK203:$CN203, "")&gt;0, "", CM203)</f>
        <v/>
      </c>
      <c r="CS203" s="101" t="str">
        <f t="shared" ref="CS203:CS266" si="184">IF(COUNTIF($CK203:$CN203, "")&gt;0, "", CN203)</f>
        <v/>
      </c>
    </row>
    <row r="204" spans="1:97" x14ac:dyDescent="0.25">
      <c r="A204" s="51"/>
      <c r="B204" s="15" t="str">
        <f t="shared" si="148"/>
        <v/>
      </c>
      <c r="C204" s="15" t="str">
        <f t="shared" si="150"/>
        <v/>
      </c>
      <c r="D204" s="51"/>
      <c r="E204" s="137"/>
      <c r="F204" s="138"/>
      <c r="G204" s="139"/>
      <c r="H204" s="138"/>
      <c r="I204" s="140"/>
      <c r="J204" s="138"/>
      <c r="K204" s="141"/>
      <c r="L204" s="139"/>
      <c r="M204" s="142"/>
      <c r="N204" s="142"/>
      <c r="O204" s="143"/>
      <c r="P204" s="144"/>
      <c r="Q204" s="144"/>
      <c r="R204" s="144"/>
      <c r="S204" s="144"/>
      <c r="T204" s="144"/>
      <c r="U204" s="144"/>
      <c r="V204" s="144"/>
      <c r="W204" s="144"/>
      <c r="X204" s="145"/>
      <c r="Y204" s="51"/>
      <c r="Z204" s="13" t="str">
        <f t="shared" si="151"/>
        <v/>
      </c>
      <c r="AA204" s="51"/>
      <c r="AE204" s="42" t="str">
        <f t="shared" si="152"/>
        <v/>
      </c>
      <c r="AF204" s="42" t="str">
        <f>IF($I204="", "", IF(COUNTIF($I$10:$I203, I204)&gt;0, "", SUMIF($I$10:$I$3009, $I204, $AE$10:$AE$3009)))</f>
        <v/>
      </c>
      <c r="AG204" s="45" t="str">
        <f>IF($AF204="", "", COUNTIF($AF$10:$AF$3009, "&gt;"&amp;AF204)+1+COUNTIF($AF$10:$AF204, $AF204)-1)</f>
        <v/>
      </c>
      <c r="AI204" s="42" t="str">
        <f t="shared" si="153"/>
        <v/>
      </c>
      <c r="AK204" s="15" t="str">
        <f t="shared" si="154"/>
        <v/>
      </c>
      <c r="AM204" s="64" t="str">
        <f t="shared" si="155"/>
        <v/>
      </c>
      <c r="AN204" s="65" t="str">
        <f t="shared" si="156"/>
        <v/>
      </c>
      <c r="AO204" s="65" t="str">
        <f t="shared" si="157"/>
        <v/>
      </c>
      <c r="AP204" s="65" t="str">
        <f t="shared" si="158"/>
        <v/>
      </c>
      <c r="AQ204" s="65" t="str">
        <f t="shared" si="159"/>
        <v/>
      </c>
      <c r="AR204" s="65" t="str">
        <f t="shared" si="160"/>
        <v/>
      </c>
      <c r="AS204" s="65" t="str">
        <f t="shared" si="161"/>
        <v/>
      </c>
      <c r="AT204" s="65" t="str">
        <f t="shared" si="162"/>
        <v/>
      </c>
      <c r="AU204" s="65" t="str">
        <f t="shared" si="163"/>
        <v/>
      </c>
      <c r="AV204" s="66" t="str">
        <f t="shared" si="164"/>
        <v/>
      </c>
      <c r="AX204" s="73" t="str">
        <f t="shared" ref="AX204:AX267" si="185">IF(AX$9="", "", IF($H204=AX$9, $AE204, ""))</f>
        <v/>
      </c>
      <c r="AY204" s="74" t="str">
        <f t="shared" si="147"/>
        <v/>
      </c>
      <c r="AZ204" s="74" t="str">
        <f t="shared" si="147"/>
        <v/>
      </c>
      <c r="BA204" s="74" t="str">
        <f t="shared" si="147"/>
        <v/>
      </c>
      <c r="BB204" s="74" t="str">
        <f t="shared" si="147"/>
        <v/>
      </c>
      <c r="BC204" s="74" t="str">
        <f t="shared" si="147"/>
        <v/>
      </c>
      <c r="BD204" s="74" t="str">
        <f t="shared" si="147"/>
        <v/>
      </c>
      <c r="BE204" s="74" t="str">
        <f t="shared" si="147"/>
        <v/>
      </c>
      <c r="BF204" s="74" t="str">
        <f t="shared" si="147"/>
        <v/>
      </c>
      <c r="BG204" s="75" t="str">
        <f t="shared" si="147"/>
        <v/>
      </c>
      <c r="BI204" s="73" t="str">
        <f t="shared" ref="BI204:BI267" si="186">IFERROR(IF(BI$9="", "", IF($H204=BI$9, $AE204-$L204, "")), "")</f>
        <v/>
      </c>
      <c r="BJ204" s="74" t="str">
        <f t="shared" si="146"/>
        <v/>
      </c>
      <c r="BK204" s="74" t="str">
        <f t="shared" si="146"/>
        <v/>
      </c>
      <c r="BL204" s="74" t="str">
        <f t="shared" si="146"/>
        <v/>
      </c>
      <c r="BM204" s="74" t="str">
        <f t="shared" si="146"/>
        <v/>
      </c>
      <c r="BN204" s="74" t="str">
        <f t="shared" si="146"/>
        <v/>
      </c>
      <c r="BO204" s="74" t="str">
        <f t="shared" si="146"/>
        <v/>
      </c>
      <c r="BP204" s="74" t="str">
        <f t="shared" si="146"/>
        <v/>
      </c>
      <c r="BQ204" s="74" t="str">
        <f t="shared" si="146"/>
        <v/>
      </c>
      <c r="BR204" s="75" t="str">
        <f t="shared" si="146"/>
        <v/>
      </c>
      <c r="BU204" s="42" t="str">
        <f t="shared" si="165"/>
        <v/>
      </c>
      <c r="BV204" s="66" t="str">
        <f t="shared" si="166"/>
        <v/>
      </c>
      <c r="BX204" s="64" t="str">
        <f t="shared" si="167"/>
        <v/>
      </c>
      <c r="BY204" s="65" t="str">
        <f t="shared" si="168"/>
        <v/>
      </c>
      <c r="BZ204" s="65" t="str">
        <f t="shared" si="169"/>
        <v/>
      </c>
      <c r="CA204" s="65" t="str">
        <f t="shared" si="170"/>
        <v/>
      </c>
      <c r="CB204" s="65" t="str">
        <f t="shared" si="171"/>
        <v/>
      </c>
      <c r="CC204" s="65" t="str">
        <f t="shared" si="172"/>
        <v/>
      </c>
      <c r="CD204" s="65" t="str">
        <f t="shared" si="173"/>
        <v/>
      </c>
      <c r="CE204" s="65" t="str">
        <f t="shared" si="174"/>
        <v/>
      </c>
      <c r="CF204" s="65" t="str">
        <f t="shared" si="175"/>
        <v/>
      </c>
      <c r="CG204" s="66" t="str">
        <f t="shared" si="176"/>
        <v/>
      </c>
      <c r="CI204" s="42" t="str">
        <f t="shared" si="177"/>
        <v/>
      </c>
      <c r="CK204" s="92" t="str">
        <f t="shared" si="178"/>
        <v/>
      </c>
      <c r="CL204" s="65" t="str">
        <f t="shared" si="179"/>
        <v/>
      </c>
      <c r="CM204" s="93" t="str">
        <f t="shared" si="180"/>
        <v/>
      </c>
      <c r="CN204" s="101" t="str">
        <f t="shared" si="149"/>
        <v/>
      </c>
      <c r="CP204" s="92" t="str">
        <f t="shared" si="181"/>
        <v/>
      </c>
      <c r="CQ204" s="65" t="str">
        <f t="shared" si="182"/>
        <v/>
      </c>
      <c r="CR204" s="93" t="str">
        <f t="shared" si="183"/>
        <v/>
      </c>
      <c r="CS204" s="101" t="str">
        <f t="shared" si="184"/>
        <v/>
      </c>
    </row>
    <row r="205" spans="1:97" x14ac:dyDescent="0.25">
      <c r="A205" s="51"/>
      <c r="B205" s="15" t="str">
        <f t="shared" si="148"/>
        <v/>
      </c>
      <c r="C205" s="15" t="str">
        <f t="shared" si="150"/>
        <v/>
      </c>
      <c r="D205" s="51"/>
      <c r="E205" s="137"/>
      <c r="F205" s="138"/>
      <c r="G205" s="139"/>
      <c r="H205" s="138"/>
      <c r="I205" s="140"/>
      <c r="J205" s="138"/>
      <c r="K205" s="141"/>
      <c r="L205" s="139"/>
      <c r="M205" s="142"/>
      <c r="N205" s="142"/>
      <c r="O205" s="143"/>
      <c r="P205" s="144"/>
      <c r="Q205" s="144"/>
      <c r="R205" s="144"/>
      <c r="S205" s="144"/>
      <c r="T205" s="144"/>
      <c r="U205" s="144"/>
      <c r="V205" s="144"/>
      <c r="W205" s="144"/>
      <c r="X205" s="145"/>
      <c r="Y205" s="51"/>
      <c r="Z205" s="13" t="str">
        <f t="shared" si="151"/>
        <v/>
      </c>
      <c r="AA205" s="51"/>
      <c r="AE205" s="42" t="str">
        <f t="shared" si="152"/>
        <v/>
      </c>
      <c r="AF205" s="42" t="str">
        <f>IF($I205="", "", IF(COUNTIF($I$10:$I204, I205)&gt;0, "", SUMIF($I$10:$I$3009, $I205, $AE$10:$AE$3009)))</f>
        <v/>
      </c>
      <c r="AG205" s="45" t="str">
        <f>IF($AF205="", "", COUNTIF($AF$10:$AF$3009, "&gt;"&amp;AF205)+1+COUNTIF($AF$10:$AF205, $AF205)-1)</f>
        <v/>
      </c>
      <c r="AI205" s="42" t="str">
        <f t="shared" si="153"/>
        <v/>
      </c>
      <c r="AK205" s="15" t="str">
        <f t="shared" si="154"/>
        <v/>
      </c>
      <c r="AM205" s="64" t="str">
        <f t="shared" si="155"/>
        <v/>
      </c>
      <c r="AN205" s="65" t="str">
        <f t="shared" si="156"/>
        <v/>
      </c>
      <c r="AO205" s="65" t="str">
        <f t="shared" si="157"/>
        <v/>
      </c>
      <c r="AP205" s="65" t="str">
        <f t="shared" si="158"/>
        <v/>
      </c>
      <c r="AQ205" s="65" t="str">
        <f t="shared" si="159"/>
        <v/>
      </c>
      <c r="AR205" s="65" t="str">
        <f t="shared" si="160"/>
        <v/>
      </c>
      <c r="AS205" s="65" t="str">
        <f t="shared" si="161"/>
        <v/>
      </c>
      <c r="AT205" s="65" t="str">
        <f t="shared" si="162"/>
        <v/>
      </c>
      <c r="AU205" s="65" t="str">
        <f t="shared" si="163"/>
        <v/>
      </c>
      <c r="AV205" s="66" t="str">
        <f t="shared" si="164"/>
        <v/>
      </c>
      <c r="AX205" s="73" t="str">
        <f t="shared" si="185"/>
        <v/>
      </c>
      <c r="AY205" s="74" t="str">
        <f t="shared" si="147"/>
        <v/>
      </c>
      <c r="AZ205" s="74" t="str">
        <f t="shared" si="147"/>
        <v/>
      </c>
      <c r="BA205" s="74" t="str">
        <f t="shared" si="147"/>
        <v/>
      </c>
      <c r="BB205" s="74" t="str">
        <f t="shared" si="147"/>
        <v/>
      </c>
      <c r="BC205" s="74" t="str">
        <f t="shared" si="147"/>
        <v/>
      </c>
      <c r="BD205" s="74" t="str">
        <f t="shared" si="147"/>
        <v/>
      </c>
      <c r="BE205" s="74" t="str">
        <f t="shared" si="147"/>
        <v/>
      </c>
      <c r="BF205" s="74" t="str">
        <f t="shared" si="147"/>
        <v/>
      </c>
      <c r="BG205" s="75" t="str">
        <f t="shared" si="147"/>
        <v/>
      </c>
      <c r="BI205" s="73" t="str">
        <f t="shared" si="186"/>
        <v/>
      </c>
      <c r="BJ205" s="74" t="str">
        <f t="shared" si="146"/>
        <v/>
      </c>
      <c r="BK205" s="74" t="str">
        <f t="shared" si="146"/>
        <v/>
      </c>
      <c r="BL205" s="74" t="str">
        <f t="shared" si="146"/>
        <v/>
      </c>
      <c r="BM205" s="74" t="str">
        <f t="shared" si="146"/>
        <v/>
      </c>
      <c r="BN205" s="74" t="str">
        <f t="shared" si="146"/>
        <v/>
      </c>
      <c r="BO205" s="74" t="str">
        <f t="shared" si="146"/>
        <v/>
      </c>
      <c r="BP205" s="74" t="str">
        <f t="shared" si="146"/>
        <v/>
      </c>
      <c r="BQ205" s="74" t="str">
        <f t="shared" si="146"/>
        <v/>
      </c>
      <c r="BR205" s="75" t="str">
        <f t="shared" si="146"/>
        <v/>
      </c>
      <c r="BU205" s="42" t="str">
        <f t="shared" si="165"/>
        <v/>
      </c>
      <c r="BV205" s="66" t="str">
        <f t="shared" si="166"/>
        <v/>
      </c>
      <c r="BX205" s="64" t="str">
        <f t="shared" si="167"/>
        <v/>
      </c>
      <c r="BY205" s="65" t="str">
        <f t="shared" si="168"/>
        <v/>
      </c>
      <c r="BZ205" s="65" t="str">
        <f t="shared" si="169"/>
        <v/>
      </c>
      <c r="CA205" s="65" t="str">
        <f t="shared" si="170"/>
        <v/>
      </c>
      <c r="CB205" s="65" t="str">
        <f t="shared" si="171"/>
        <v/>
      </c>
      <c r="CC205" s="65" t="str">
        <f t="shared" si="172"/>
        <v/>
      </c>
      <c r="CD205" s="65" t="str">
        <f t="shared" si="173"/>
        <v/>
      </c>
      <c r="CE205" s="65" t="str">
        <f t="shared" si="174"/>
        <v/>
      </c>
      <c r="CF205" s="65" t="str">
        <f t="shared" si="175"/>
        <v/>
      </c>
      <c r="CG205" s="66" t="str">
        <f t="shared" si="176"/>
        <v/>
      </c>
      <c r="CI205" s="42" t="str">
        <f t="shared" si="177"/>
        <v/>
      </c>
      <c r="CK205" s="92" t="str">
        <f t="shared" si="178"/>
        <v/>
      </c>
      <c r="CL205" s="65" t="str">
        <f t="shared" si="179"/>
        <v/>
      </c>
      <c r="CM205" s="93" t="str">
        <f t="shared" si="180"/>
        <v/>
      </c>
      <c r="CN205" s="101" t="str">
        <f t="shared" si="149"/>
        <v/>
      </c>
      <c r="CP205" s="92" t="str">
        <f t="shared" si="181"/>
        <v/>
      </c>
      <c r="CQ205" s="65" t="str">
        <f t="shared" si="182"/>
        <v/>
      </c>
      <c r="CR205" s="93" t="str">
        <f t="shared" si="183"/>
        <v/>
      </c>
      <c r="CS205" s="101" t="str">
        <f t="shared" si="184"/>
        <v/>
      </c>
    </row>
    <row r="206" spans="1:97" x14ac:dyDescent="0.25">
      <c r="A206" s="51"/>
      <c r="B206" s="15" t="str">
        <f t="shared" si="148"/>
        <v/>
      </c>
      <c r="C206" s="15" t="str">
        <f t="shared" si="150"/>
        <v/>
      </c>
      <c r="D206" s="51"/>
      <c r="E206" s="137"/>
      <c r="F206" s="138"/>
      <c r="G206" s="139"/>
      <c r="H206" s="138"/>
      <c r="I206" s="140"/>
      <c r="J206" s="138"/>
      <c r="K206" s="141"/>
      <c r="L206" s="139"/>
      <c r="M206" s="142"/>
      <c r="N206" s="142"/>
      <c r="O206" s="143"/>
      <c r="P206" s="144"/>
      <c r="Q206" s="144"/>
      <c r="R206" s="144"/>
      <c r="S206" s="144"/>
      <c r="T206" s="144"/>
      <c r="U206" s="144"/>
      <c r="V206" s="144"/>
      <c r="W206" s="144"/>
      <c r="X206" s="145"/>
      <c r="Y206" s="51"/>
      <c r="Z206" s="13" t="str">
        <f t="shared" si="151"/>
        <v/>
      </c>
      <c r="AA206" s="51"/>
      <c r="AE206" s="42" t="str">
        <f t="shared" si="152"/>
        <v/>
      </c>
      <c r="AF206" s="42" t="str">
        <f>IF($I206="", "", IF(COUNTIF($I$10:$I205, I206)&gt;0, "", SUMIF($I$10:$I$3009, $I206, $AE$10:$AE$3009)))</f>
        <v/>
      </c>
      <c r="AG206" s="45" t="str">
        <f>IF($AF206="", "", COUNTIF($AF$10:$AF$3009, "&gt;"&amp;AF206)+1+COUNTIF($AF$10:$AF206, $AF206)-1)</f>
        <v/>
      </c>
      <c r="AI206" s="42" t="str">
        <f t="shared" si="153"/>
        <v/>
      </c>
      <c r="AK206" s="15" t="str">
        <f t="shared" si="154"/>
        <v/>
      </c>
      <c r="AM206" s="64" t="str">
        <f t="shared" si="155"/>
        <v/>
      </c>
      <c r="AN206" s="65" t="str">
        <f t="shared" si="156"/>
        <v/>
      </c>
      <c r="AO206" s="65" t="str">
        <f t="shared" si="157"/>
        <v/>
      </c>
      <c r="AP206" s="65" t="str">
        <f t="shared" si="158"/>
        <v/>
      </c>
      <c r="AQ206" s="65" t="str">
        <f t="shared" si="159"/>
        <v/>
      </c>
      <c r="AR206" s="65" t="str">
        <f t="shared" si="160"/>
        <v/>
      </c>
      <c r="AS206" s="65" t="str">
        <f t="shared" si="161"/>
        <v/>
      </c>
      <c r="AT206" s="65" t="str">
        <f t="shared" si="162"/>
        <v/>
      </c>
      <c r="AU206" s="65" t="str">
        <f t="shared" si="163"/>
        <v/>
      </c>
      <c r="AV206" s="66" t="str">
        <f t="shared" si="164"/>
        <v/>
      </c>
      <c r="AX206" s="73" t="str">
        <f t="shared" si="185"/>
        <v/>
      </c>
      <c r="AY206" s="74" t="str">
        <f t="shared" ref="AY206:BG215" si="187">IF(AY$9="", "", IF($H206=AY$9, $AE206, ""))</f>
        <v/>
      </c>
      <c r="AZ206" s="74" t="str">
        <f t="shared" si="187"/>
        <v/>
      </c>
      <c r="BA206" s="74" t="str">
        <f t="shared" si="187"/>
        <v/>
      </c>
      <c r="BB206" s="74" t="str">
        <f t="shared" si="187"/>
        <v/>
      </c>
      <c r="BC206" s="74" t="str">
        <f t="shared" si="187"/>
        <v/>
      </c>
      <c r="BD206" s="74" t="str">
        <f t="shared" si="187"/>
        <v/>
      </c>
      <c r="BE206" s="74" t="str">
        <f t="shared" si="187"/>
        <v/>
      </c>
      <c r="BF206" s="74" t="str">
        <f t="shared" si="187"/>
        <v/>
      </c>
      <c r="BG206" s="75" t="str">
        <f t="shared" si="187"/>
        <v/>
      </c>
      <c r="BI206" s="73" t="str">
        <f t="shared" si="186"/>
        <v/>
      </c>
      <c r="BJ206" s="74" t="str">
        <f t="shared" si="146"/>
        <v/>
      </c>
      <c r="BK206" s="74" t="str">
        <f t="shared" si="146"/>
        <v/>
      </c>
      <c r="BL206" s="74" t="str">
        <f t="shared" si="146"/>
        <v/>
      </c>
      <c r="BM206" s="74" t="str">
        <f t="shared" si="146"/>
        <v/>
      </c>
      <c r="BN206" s="74" t="str">
        <f t="shared" si="146"/>
        <v/>
      </c>
      <c r="BO206" s="74" t="str">
        <f t="shared" si="146"/>
        <v/>
      </c>
      <c r="BP206" s="74" t="str">
        <f t="shared" si="146"/>
        <v/>
      </c>
      <c r="BQ206" s="74" t="str">
        <f t="shared" si="146"/>
        <v/>
      </c>
      <c r="BR206" s="75" t="str">
        <f t="shared" si="146"/>
        <v/>
      </c>
      <c r="BU206" s="42" t="str">
        <f t="shared" si="165"/>
        <v/>
      </c>
      <c r="BV206" s="66" t="str">
        <f t="shared" si="166"/>
        <v/>
      </c>
      <c r="BX206" s="64" t="str">
        <f t="shared" si="167"/>
        <v/>
      </c>
      <c r="BY206" s="65" t="str">
        <f t="shared" si="168"/>
        <v/>
      </c>
      <c r="BZ206" s="65" t="str">
        <f t="shared" si="169"/>
        <v/>
      </c>
      <c r="CA206" s="65" t="str">
        <f t="shared" si="170"/>
        <v/>
      </c>
      <c r="CB206" s="65" t="str">
        <f t="shared" si="171"/>
        <v/>
      </c>
      <c r="CC206" s="65" t="str">
        <f t="shared" si="172"/>
        <v/>
      </c>
      <c r="CD206" s="65" t="str">
        <f t="shared" si="173"/>
        <v/>
      </c>
      <c r="CE206" s="65" t="str">
        <f t="shared" si="174"/>
        <v/>
      </c>
      <c r="CF206" s="65" t="str">
        <f t="shared" si="175"/>
        <v/>
      </c>
      <c r="CG206" s="66" t="str">
        <f t="shared" si="176"/>
        <v/>
      </c>
      <c r="CI206" s="42" t="str">
        <f t="shared" si="177"/>
        <v/>
      </c>
      <c r="CK206" s="92" t="str">
        <f t="shared" si="178"/>
        <v/>
      </c>
      <c r="CL206" s="65" t="str">
        <f t="shared" si="179"/>
        <v/>
      </c>
      <c r="CM206" s="93" t="str">
        <f t="shared" si="180"/>
        <v/>
      </c>
      <c r="CN206" s="101" t="str">
        <f t="shared" si="149"/>
        <v/>
      </c>
      <c r="CP206" s="92" t="str">
        <f t="shared" si="181"/>
        <v/>
      </c>
      <c r="CQ206" s="65" t="str">
        <f t="shared" si="182"/>
        <v/>
      </c>
      <c r="CR206" s="93" t="str">
        <f t="shared" si="183"/>
        <v/>
      </c>
      <c r="CS206" s="101" t="str">
        <f t="shared" si="184"/>
        <v/>
      </c>
    </row>
    <row r="207" spans="1:97" x14ac:dyDescent="0.25">
      <c r="A207" s="51"/>
      <c r="B207" s="15" t="str">
        <f t="shared" si="148"/>
        <v/>
      </c>
      <c r="C207" s="15" t="str">
        <f t="shared" si="150"/>
        <v/>
      </c>
      <c r="D207" s="51"/>
      <c r="E207" s="137"/>
      <c r="F207" s="138"/>
      <c r="G207" s="139"/>
      <c r="H207" s="138"/>
      <c r="I207" s="140"/>
      <c r="J207" s="138"/>
      <c r="K207" s="141"/>
      <c r="L207" s="139"/>
      <c r="M207" s="142"/>
      <c r="N207" s="142"/>
      <c r="O207" s="143"/>
      <c r="P207" s="144"/>
      <c r="Q207" s="144"/>
      <c r="R207" s="144"/>
      <c r="S207" s="144"/>
      <c r="T207" s="144"/>
      <c r="U207" s="144"/>
      <c r="V207" s="144"/>
      <c r="W207" s="144"/>
      <c r="X207" s="145"/>
      <c r="Y207" s="51"/>
      <c r="Z207" s="13" t="str">
        <f t="shared" si="151"/>
        <v/>
      </c>
      <c r="AA207" s="51"/>
      <c r="AE207" s="42" t="str">
        <f t="shared" si="152"/>
        <v/>
      </c>
      <c r="AF207" s="42" t="str">
        <f>IF($I207="", "", IF(COUNTIF($I$10:$I206, I207)&gt;0, "", SUMIF($I$10:$I$3009, $I207, $AE$10:$AE$3009)))</f>
        <v/>
      </c>
      <c r="AG207" s="45" t="str">
        <f>IF($AF207="", "", COUNTIF($AF$10:$AF$3009, "&gt;"&amp;AF207)+1+COUNTIF($AF$10:$AF207, $AF207)-1)</f>
        <v/>
      </c>
      <c r="AI207" s="42" t="str">
        <f t="shared" si="153"/>
        <v/>
      </c>
      <c r="AK207" s="15" t="str">
        <f t="shared" si="154"/>
        <v/>
      </c>
      <c r="AM207" s="64" t="str">
        <f t="shared" si="155"/>
        <v/>
      </c>
      <c r="AN207" s="65" t="str">
        <f t="shared" si="156"/>
        <v/>
      </c>
      <c r="AO207" s="65" t="str">
        <f t="shared" si="157"/>
        <v/>
      </c>
      <c r="AP207" s="65" t="str">
        <f t="shared" si="158"/>
        <v/>
      </c>
      <c r="AQ207" s="65" t="str">
        <f t="shared" si="159"/>
        <v/>
      </c>
      <c r="AR207" s="65" t="str">
        <f t="shared" si="160"/>
        <v/>
      </c>
      <c r="AS207" s="65" t="str">
        <f t="shared" si="161"/>
        <v/>
      </c>
      <c r="AT207" s="65" t="str">
        <f t="shared" si="162"/>
        <v/>
      </c>
      <c r="AU207" s="65" t="str">
        <f t="shared" si="163"/>
        <v/>
      </c>
      <c r="AV207" s="66" t="str">
        <f t="shared" si="164"/>
        <v/>
      </c>
      <c r="AX207" s="73" t="str">
        <f t="shared" si="185"/>
        <v/>
      </c>
      <c r="AY207" s="74" t="str">
        <f t="shared" si="187"/>
        <v/>
      </c>
      <c r="AZ207" s="74" t="str">
        <f t="shared" si="187"/>
        <v/>
      </c>
      <c r="BA207" s="74" t="str">
        <f t="shared" si="187"/>
        <v/>
      </c>
      <c r="BB207" s="74" t="str">
        <f t="shared" si="187"/>
        <v/>
      </c>
      <c r="BC207" s="74" t="str">
        <f t="shared" si="187"/>
        <v/>
      </c>
      <c r="BD207" s="74" t="str">
        <f t="shared" si="187"/>
        <v/>
      </c>
      <c r="BE207" s="74" t="str">
        <f t="shared" si="187"/>
        <v/>
      </c>
      <c r="BF207" s="74" t="str">
        <f t="shared" si="187"/>
        <v/>
      </c>
      <c r="BG207" s="75" t="str">
        <f t="shared" si="187"/>
        <v/>
      </c>
      <c r="BI207" s="73" t="str">
        <f t="shared" si="186"/>
        <v/>
      </c>
      <c r="BJ207" s="74" t="str">
        <f t="shared" si="146"/>
        <v/>
      </c>
      <c r="BK207" s="74" t="str">
        <f t="shared" si="146"/>
        <v/>
      </c>
      <c r="BL207" s="74" t="str">
        <f t="shared" si="146"/>
        <v/>
      </c>
      <c r="BM207" s="74" t="str">
        <f t="shared" si="146"/>
        <v/>
      </c>
      <c r="BN207" s="74" t="str">
        <f t="shared" si="146"/>
        <v/>
      </c>
      <c r="BO207" s="74" t="str">
        <f t="shared" si="146"/>
        <v/>
      </c>
      <c r="BP207" s="74" t="str">
        <f t="shared" si="146"/>
        <v/>
      </c>
      <c r="BQ207" s="74" t="str">
        <f t="shared" si="146"/>
        <v/>
      </c>
      <c r="BR207" s="75" t="str">
        <f t="shared" si="146"/>
        <v/>
      </c>
      <c r="BU207" s="42" t="str">
        <f t="shared" si="165"/>
        <v/>
      </c>
      <c r="BV207" s="66" t="str">
        <f t="shared" si="166"/>
        <v/>
      </c>
      <c r="BX207" s="64" t="str">
        <f t="shared" si="167"/>
        <v/>
      </c>
      <c r="BY207" s="65" t="str">
        <f t="shared" si="168"/>
        <v/>
      </c>
      <c r="BZ207" s="65" t="str">
        <f t="shared" si="169"/>
        <v/>
      </c>
      <c r="CA207" s="65" t="str">
        <f t="shared" si="170"/>
        <v/>
      </c>
      <c r="CB207" s="65" t="str">
        <f t="shared" si="171"/>
        <v/>
      </c>
      <c r="CC207" s="65" t="str">
        <f t="shared" si="172"/>
        <v/>
      </c>
      <c r="CD207" s="65" t="str">
        <f t="shared" si="173"/>
        <v/>
      </c>
      <c r="CE207" s="65" t="str">
        <f t="shared" si="174"/>
        <v/>
      </c>
      <c r="CF207" s="65" t="str">
        <f t="shared" si="175"/>
        <v/>
      </c>
      <c r="CG207" s="66" t="str">
        <f t="shared" si="176"/>
        <v/>
      </c>
      <c r="CI207" s="42" t="str">
        <f t="shared" si="177"/>
        <v/>
      </c>
      <c r="CK207" s="92" t="str">
        <f t="shared" si="178"/>
        <v/>
      </c>
      <c r="CL207" s="65" t="str">
        <f t="shared" si="179"/>
        <v/>
      </c>
      <c r="CM207" s="93" t="str">
        <f t="shared" si="180"/>
        <v/>
      </c>
      <c r="CN207" s="101" t="str">
        <f t="shared" si="149"/>
        <v/>
      </c>
      <c r="CP207" s="92" t="str">
        <f t="shared" si="181"/>
        <v/>
      </c>
      <c r="CQ207" s="65" t="str">
        <f t="shared" si="182"/>
        <v/>
      </c>
      <c r="CR207" s="93" t="str">
        <f t="shared" si="183"/>
        <v/>
      </c>
      <c r="CS207" s="101" t="str">
        <f t="shared" si="184"/>
        <v/>
      </c>
    </row>
    <row r="208" spans="1:97" x14ac:dyDescent="0.25">
      <c r="A208" s="51"/>
      <c r="B208" s="15" t="str">
        <f t="shared" si="148"/>
        <v/>
      </c>
      <c r="C208" s="15" t="str">
        <f t="shared" si="150"/>
        <v/>
      </c>
      <c r="D208" s="51"/>
      <c r="E208" s="137"/>
      <c r="F208" s="138"/>
      <c r="G208" s="139"/>
      <c r="H208" s="138"/>
      <c r="I208" s="140"/>
      <c r="J208" s="138"/>
      <c r="K208" s="141"/>
      <c r="L208" s="139"/>
      <c r="M208" s="142"/>
      <c r="N208" s="142"/>
      <c r="O208" s="143"/>
      <c r="P208" s="144"/>
      <c r="Q208" s="144"/>
      <c r="R208" s="144"/>
      <c r="S208" s="144"/>
      <c r="T208" s="144"/>
      <c r="U208" s="144"/>
      <c r="V208" s="144"/>
      <c r="W208" s="144"/>
      <c r="X208" s="145"/>
      <c r="Y208" s="51"/>
      <c r="Z208" s="13" t="str">
        <f t="shared" si="151"/>
        <v/>
      </c>
      <c r="AA208" s="51"/>
      <c r="AE208" s="42" t="str">
        <f t="shared" si="152"/>
        <v/>
      </c>
      <c r="AF208" s="42" t="str">
        <f>IF($I208="", "", IF(COUNTIF($I$10:$I207, I208)&gt;0, "", SUMIF($I$10:$I$3009, $I208, $AE$10:$AE$3009)))</f>
        <v/>
      </c>
      <c r="AG208" s="45" t="str">
        <f>IF($AF208="", "", COUNTIF($AF$10:$AF$3009, "&gt;"&amp;AF208)+1+COUNTIF($AF$10:$AF208, $AF208)-1)</f>
        <v/>
      </c>
      <c r="AI208" s="42" t="str">
        <f t="shared" si="153"/>
        <v/>
      </c>
      <c r="AK208" s="15" t="str">
        <f t="shared" si="154"/>
        <v/>
      </c>
      <c r="AM208" s="64" t="str">
        <f t="shared" si="155"/>
        <v/>
      </c>
      <c r="AN208" s="65" t="str">
        <f t="shared" si="156"/>
        <v/>
      </c>
      <c r="AO208" s="65" t="str">
        <f t="shared" si="157"/>
        <v/>
      </c>
      <c r="AP208" s="65" t="str">
        <f t="shared" si="158"/>
        <v/>
      </c>
      <c r="AQ208" s="65" t="str">
        <f t="shared" si="159"/>
        <v/>
      </c>
      <c r="AR208" s="65" t="str">
        <f t="shared" si="160"/>
        <v/>
      </c>
      <c r="AS208" s="65" t="str">
        <f t="shared" si="161"/>
        <v/>
      </c>
      <c r="AT208" s="65" t="str">
        <f t="shared" si="162"/>
        <v/>
      </c>
      <c r="AU208" s="65" t="str">
        <f t="shared" si="163"/>
        <v/>
      </c>
      <c r="AV208" s="66" t="str">
        <f t="shared" si="164"/>
        <v/>
      </c>
      <c r="AX208" s="73" t="str">
        <f t="shared" si="185"/>
        <v/>
      </c>
      <c r="AY208" s="74" t="str">
        <f t="shared" si="187"/>
        <v/>
      </c>
      <c r="AZ208" s="74" t="str">
        <f t="shared" si="187"/>
        <v/>
      </c>
      <c r="BA208" s="74" t="str">
        <f t="shared" si="187"/>
        <v/>
      </c>
      <c r="BB208" s="74" t="str">
        <f t="shared" si="187"/>
        <v/>
      </c>
      <c r="BC208" s="74" t="str">
        <f t="shared" si="187"/>
        <v/>
      </c>
      <c r="BD208" s="74" t="str">
        <f t="shared" si="187"/>
        <v/>
      </c>
      <c r="BE208" s="74" t="str">
        <f t="shared" si="187"/>
        <v/>
      </c>
      <c r="BF208" s="74" t="str">
        <f t="shared" si="187"/>
        <v/>
      </c>
      <c r="BG208" s="75" t="str">
        <f t="shared" si="187"/>
        <v/>
      </c>
      <c r="BI208" s="73" t="str">
        <f t="shared" si="186"/>
        <v/>
      </c>
      <c r="BJ208" s="74" t="str">
        <f t="shared" si="146"/>
        <v/>
      </c>
      <c r="BK208" s="74" t="str">
        <f t="shared" si="146"/>
        <v/>
      </c>
      <c r="BL208" s="74" t="str">
        <f t="shared" si="146"/>
        <v/>
      </c>
      <c r="BM208" s="74" t="str">
        <f t="shared" si="146"/>
        <v/>
      </c>
      <c r="BN208" s="74" t="str">
        <f t="shared" si="146"/>
        <v/>
      </c>
      <c r="BO208" s="74" t="str">
        <f t="shared" si="146"/>
        <v/>
      </c>
      <c r="BP208" s="74" t="str">
        <f t="shared" si="146"/>
        <v/>
      </c>
      <c r="BQ208" s="74" t="str">
        <f t="shared" si="146"/>
        <v/>
      </c>
      <c r="BR208" s="75" t="str">
        <f t="shared" si="146"/>
        <v/>
      </c>
      <c r="BU208" s="42" t="str">
        <f t="shared" si="165"/>
        <v/>
      </c>
      <c r="BV208" s="66" t="str">
        <f t="shared" si="166"/>
        <v/>
      </c>
      <c r="BX208" s="64" t="str">
        <f t="shared" si="167"/>
        <v/>
      </c>
      <c r="BY208" s="65" t="str">
        <f t="shared" si="168"/>
        <v/>
      </c>
      <c r="BZ208" s="65" t="str">
        <f t="shared" si="169"/>
        <v/>
      </c>
      <c r="CA208" s="65" t="str">
        <f t="shared" si="170"/>
        <v/>
      </c>
      <c r="CB208" s="65" t="str">
        <f t="shared" si="171"/>
        <v/>
      </c>
      <c r="CC208" s="65" t="str">
        <f t="shared" si="172"/>
        <v/>
      </c>
      <c r="CD208" s="65" t="str">
        <f t="shared" si="173"/>
        <v/>
      </c>
      <c r="CE208" s="65" t="str">
        <f t="shared" si="174"/>
        <v/>
      </c>
      <c r="CF208" s="65" t="str">
        <f t="shared" si="175"/>
        <v/>
      </c>
      <c r="CG208" s="66" t="str">
        <f t="shared" si="176"/>
        <v/>
      </c>
      <c r="CI208" s="42" t="str">
        <f t="shared" si="177"/>
        <v/>
      </c>
      <c r="CK208" s="92" t="str">
        <f t="shared" si="178"/>
        <v/>
      </c>
      <c r="CL208" s="65" t="str">
        <f t="shared" si="179"/>
        <v/>
      </c>
      <c r="CM208" s="93" t="str">
        <f t="shared" si="180"/>
        <v/>
      </c>
      <c r="CN208" s="101" t="str">
        <f t="shared" si="149"/>
        <v/>
      </c>
      <c r="CP208" s="92" t="str">
        <f t="shared" si="181"/>
        <v/>
      </c>
      <c r="CQ208" s="65" t="str">
        <f t="shared" si="182"/>
        <v/>
      </c>
      <c r="CR208" s="93" t="str">
        <f t="shared" si="183"/>
        <v/>
      </c>
      <c r="CS208" s="101" t="str">
        <f t="shared" si="184"/>
        <v/>
      </c>
    </row>
    <row r="209" spans="1:97" x14ac:dyDescent="0.25">
      <c r="A209" s="51"/>
      <c r="B209" s="15" t="str">
        <f t="shared" si="148"/>
        <v/>
      </c>
      <c r="C209" s="15" t="str">
        <f t="shared" si="150"/>
        <v/>
      </c>
      <c r="D209" s="51"/>
      <c r="E209" s="137"/>
      <c r="F209" s="138"/>
      <c r="G209" s="139"/>
      <c r="H209" s="138"/>
      <c r="I209" s="140"/>
      <c r="J209" s="138"/>
      <c r="K209" s="141"/>
      <c r="L209" s="139"/>
      <c r="M209" s="142"/>
      <c r="N209" s="142"/>
      <c r="O209" s="143"/>
      <c r="P209" s="144"/>
      <c r="Q209" s="144"/>
      <c r="R209" s="144"/>
      <c r="S209" s="144"/>
      <c r="T209" s="144"/>
      <c r="U209" s="144"/>
      <c r="V209" s="144"/>
      <c r="W209" s="144"/>
      <c r="X209" s="145"/>
      <c r="Y209" s="51"/>
      <c r="Z209" s="13" t="str">
        <f t="shared" si="151"/>
        <v/>
      </c>
      <c r="AA209" s="51"/>
      <c r="AE209" s="42" t="str">
        <f t="shared" si="152"/>
        <v/>
      </c>
      <c r="AF209" s="42" t="str">
        <f>IF($I209="", "", IF(COUNTIF($I$10:$I208, I209)&gt;0, "", SUMIF($I$10:$I$3009, $I209, $AE$10:$AE$3009)))</f>
        <v/>
      </c>
      <c r="AG209" s="45" t="str">
        <f>IF($AF209="", "", COUNTIF($AF$10:$AF$3009, "&gt;"&amp;AF209)+1+COUNTIF($AF$10:$AF209, $AF209)-1)</f>
        <v/>
      </c>
      <c r="AI209" s="42" t="str">
        <f t="shared" si="153"/>
        <v/>
      </c>
      <c r="AK209" s="15" t="str">
        <f t="shared" si="154"/>
        <v/>
      </c>
      <c r="AM209" s="64" t="str">
        <f t="shared" si="155"/>
        <v/>
      </c>
      <c r="AN209" s="65" t="str">
        <f t="shared" si="156"/>
        <v/>
      </c>
      <c r="AO209" s="65" t="str">
        <f t="shared" si="157"/>
        <v/>
      </c>
      <c r="AP209" s="65" t="str">
        <f t="shared" si="158"/>
        <v/>
      </c>
      <c r="AQ209" s="65" t="str">
        <f t="shared" si="159"/>
        <v/>
      </c>
      <c r="AR209" s="65" t="str">
        <f t="shared" si="160"/>
        <v/>
      </c>
      <c r="AS209" s="65" t="str">
        <f t="shared" si="161"/>
        <v/>
      </c>
      <c r="AT209" s="65" t="str">
        <f t="shared" si="162"/>
        <v/>
      </c>
      <c r="AU209" s="65" t="str">
        <f t="shared" si="163"/>
        <v/>
      </c>
      <c r="AV209" s="66" t="str">
        <f t="shared" si="164"/>
        <v/>
      </c>
      <c r="AX209" s="73" t="str">
        <f t="shared" si="185"/>
        <v/>
      </c>
      <c r="AY209" s="74" t="str">
        <f t="shared" si="187"/>
        <v/>
      </c>
      <c r="AZ209" s="74" t="str">
        <f t="shared" si="187"/>
        <v/>
      </c>
      <c r="BA209" s="74" t="str">
        <f t="shared" si="187"/>
        <v/>
      </c>
      <c r="BB209" s="74" t="str">
        <f t="shared" si="187"/>
        <v/>
      </c>
      <c r="BC209" s="74" t="str">
        <f t="shared" si="187"/>
        <v/>
      </c>
      <c r="BD209" s="74" t="str">
        <f t="shared" si="187"/>
        <v/>
      </c>
      <c r="BE209" s="74" t="str">
        <f t="shared" si="187"/>
        <v/>
      </c>
      <c r="BF209" s="74" t="str">
        <f t="shared" si="187"/>
        <v/>
      </c>
      <c r="BG209" s="75" t="str">
        <f t="shared" si="187"/>
        <v/>
      </c>
      <c r="BI209" s="73" t="str">
        <f t="shared" si="186"/>
        <v/>
      </c>
      <c r="BJ209" s="74" t="str">
        <f t="shared" si="146"/>
        <v/>
      </c>
      <c r="BK209" s="74" t="str">
        <f t="shared" si="146"/>
        <v/>
      </c>
      <c r="BL209" s="74" t="str">
        <f t="shared" si="146"/>
        <v/>
      </c>
      <c r="BM209" s="74" t="str">
        <f t="shared" si="146"/>
        <v/>
      </c>
      <c r="BN209" s="74" t="str">
        <f t="shared" si="146"/>
        <v/>
      </c>
      <c r="BO209" s="74" t="str">
        <f t="shared" si="146"/>
        <v/>
      </c>
      <c r="BP209" s="74" t="str">
        <f t="shared" si="146"/>
        <v/>
      </c>
      <c r="BQ209" s="74" t="str">
        <f t="shared" si="146"/>
        <v/>
      </c>
      <c r="BR209" s="75" t="str">
        <f t="shared" si="146"/>
        <v/>
      </c>
      <c r="BU209" s="42" t="str">
        <f t="shared" si="165"/>
        <v/>
      </c>
      <c r="BV209" s="66" t="str">
        <f t="shared" si="166"/>
        <v/>
      </c>
      <c r="BX209" s="64" t="str">
        <f t="shared" si="167"/>
        <v/>
      </c>
      <c r="BY209" s="65" t="str">
        <f t="shared" si="168"/>
        <v/>
      </c>
      <c r="BZ209" s="65" t="str">
        <f t="shared" si="169"/>
        <v/>
      </c>
      <c r="CA209" s="65" t="str">
        <f t="shared" si="170"/>
        <v/>
      </c>
      <c r="CB209" s="65" t="str">
        <f t="shared" si="171"/>
        <v/>
      </c>
      <c r="CC209" s="65" t="str">
        <f t="shared" si="172"/>
        <v/>
      </c>
      <c r="CD209" s="65" t="str">
        <f t="shared" si="173"/>
        <v/>
      </c>
      <c r="CE209" s="65" t="str">
        <f t="shared" si="174"/>
        <v/>
      </c>
      <c r="CF209" s="65" t="str">
        <f t="shared" si="175"/>
        <v/>
      </c>
      <c r="CG209" s="66" t="str">
        <f t="shared" si="176"/>
        <v/>
      </c>
      <c r="CI209" s="42" t="str">
        <f t="shared" si="177"/>
        <v/>
      </c>
      <c r="CK209" s="92" t="str">
        <f t="shared" si="178"/>
        <v/>
      </c>
      <c r="CL209" s="65" t="str">
        <f t="shared" si="179"/>
        <v/>
      </c>
      <c r="CM209" s="93" t="str">
        <f t="shared" si="180"/>
        <v/>
      </c>
      <c r="CN209" s="101" t="str">
        <f t="shared" si="149"/>
        <v/>
      </c>
      <c r="CP209" s="92" t="str">
        <f t="shared" si="181"/>
        <v/>
      </c>
      <c r="CQ209" s="65" t="str">
        <f t="shared" si="182"/>
        <v/>
      </c>
      <c r="CR209" s="93" t="str">
        <f t="shared" si="183"/>
        <v/>
      </c>
      <c r="CS209" s="101" t="str">
        <f t="shared" si="184"/>
        <v/>
      </c>
    </row>
    <row r="210" spans="1:97" x14ac:dyDescent="0.25">
      <c r="A210" s="51"/>
      <c r="B210" s="15" t="str">
        <f t="shared" si="148"/>
        <v/>
      </c>
      <c r="C210" s="15" t="str">
        <f t="shared" si="150"/>
        <v/>
      </c>
      <c r="D210" s="51"/>
      <c r="E210" s="137"/>
      <c r="F210" s="138"/>
      <c r="G210" s="139"/>
      <c r="H210" s="138"/>
      <c r="I210" s="140"/>
      <c r="J210" s="138"/>
      <c r="K210" s="141"/>
      <c r="L210" s="139"/>
      <c r="M210" s="142"/>
      <c r="N210" s="142"/>
      <c r="O210" s="143"/>
      <c r="P210" s="144"/>
      <c r="Q210" s="144"/>
      <c r="R210" s="144"/>
      <c r="S210" s="144"/>
      <c r="T210" s="144"/>
      <c r="U210" s="144"/>
      <c r="V210" s="144"/>
      <c r="W210" s="144"/>
      <c r="X210" s="145"/>
      <c r="Y210" s="51"/>
      <c r="Z210" s="13" t="str">
        <f t="shared" si="151"/>
        <v/>
      </c>
      <c r="AA210" s="51"/>
      <c r="AE210" s="42" t="str">
        <f t="shared" si="152"/>
        <v/>
      </c>
      <c r="AF210" s="42" t="str">
        <f>IF($I210="", "", IF(COUNTIF($I$10:$I209, I210)&gt;0, "", SUMIF($I$10:$I$3009, $I210, $AE$10:$AE$3009)))</f>
        <v/>
      </c>
      <c r="AG210" s="45" t="str">
        <f>IF($AF210="", "", COUNTIF($AF$10:$AF$3009, "&gt;"&amp;AF210)+1+COUNTIF($AF$10:$AF210, $AF210)-1)</f>
        <v/>
      </c>
      <c r="AI210" s="42" t="str">
        <f t="shared" si="153"/>
        <v/>
      </c>
      <c r="AK210" s="15" t="str">
        <f t="shared" si="154"/>
        <v/>
      </c>
      <c r="AM210" s="64" t="str">
        <f t="shared" si="155"/>
        <v/>
      </c>
      <c r="AN210" s="65" t="str">
        <f t="shared" si="156"/>
        <v/>
      </c>
      <c r="AO210" s="65" t="str">
        <f t="shared" si="157"/>
        <v/>
      </c>
      <c r="AP210" s="65" t="str">
        <f t="shared" si="158"/>
        <v/>
      </c>
      <c r="AQ210" s="65" t="str">
        <f t="shared" si="159"/>
        <v/>
      </c>
      <c r="AR210" s="65" t="str">
        <f t="shared" si="160"/>
        <v/>
      </c>
      <c r="AS210" s="65" t="str">
        <f t="shared" si="161"/>
        <v/>
      </c>
      <c r="AT210" s="65" t="str">
        <f t="shared" si="162"/>
        <v/>
      </c>
      <c r="AU210" s="65" t="str">
        <f t="shared" si="163"/>
        <v/>
      </c>
      <c r="AV210" s="66" t="str">
        <f t="shared" si="164"/>
        <v/>
      </c>
      <c r="AX210" s="73" t="str">
        <f t="shared" si="185"/>
        <v/>
      </c>
      <c r="AY210" s="74" t="str">
        <f t="shared" si="187"/>
        <v/>
      </c>
      <c r="AZ210" s="74" t="str">
        <f t="shared" si="187"/>
        <v/>
      </c>
      <c r="BA210" s="74" t="str">
        <f t="shared" si="187"/>
        <v/>
      </c>
      <c r="BB210" s="74" t="str">
        <f t="shared" si="187"/>
        <v/>
      </c>
      <c r="BC210" s="74" t="str">
        <f t="shared" si="187"/>
        <v/>
      </c>
      <c r="BD210" s="74" t="str">
        <f t="shared" si="187"/>
        <v/>
      </c>
      <c r="BE210" s="74" t="str">
        <f t="shared" si="187"/>
        <v/>
      </c>
      <c r="BF210" s="74" t="str">
        <f t="shared" si="187"/>
        <v/>
      </c>
      <c r="BG210" s="75" t="str">
        <f t="shared" si="187"/>
        <v/>
      </c>
      <c r="BI210" s="73" t="str">
        <f t="shared" si="186"/>
        <v/>
      </c>
      <c r="BJ210" s="74" t="str">
        <f t="shared" si="146"/>
        <v/>
      </c>
      <c r="BK210" s="74" t="str">
        <f t="shared" si="146"/>
        <v/>
      </c>
      <c r="BL210" s="74" t="str">
        <f t="shared" si="146"/>
        <v/>
      </c>
      <c r="BM210" s="74" t="str">
        <f t="shared" si="146"/>
        <v/>
      </c>
      <c r="BN210" s="74" t="str">
        <f t="shared" si="146"/>
        <v/>
      </c>
      <c r="BO210" s="74" t="str">
        <f t="shared" si="146"/>
        <v/>
      </c>
      <c r="BP210" s="74" t="str">
        <f t="shared" si="146"/>
        <v/>
      </c>
      <c r="BQ210" s="74" t="str">
        <f t="shared" si="146"/>
        <v/>
      </c>
      <c r="BR210" s="75" t="str">
        <f t="shared" si="146"/>
        <v/>
      </c>
      <c r="BU210" s="42" t="str">
        <f t="shared" si="165"/>
        <v/>
      </c>
      <c r="BV210" s="66" t="str">
        <f t="shared" si="166"/>
        <v/>
      </c>
      <c r="BX210" s="64" t="str">
        <f t="shared" si="167"/>
        <v/>
      </c>
      <c r="BY210" s="65" t="str">
        <f t="shared" si="168"/>
        <v/>
      </c>
      <c r="BZ210" s="65" t="str">
        <f t="shared" si="169"/>
        <v/>
      </c>
      <c r="CA210" s="65" t="str">
        <f t="shared" si="170"/>
        <v/>
      </c>
      <c r="CB210" s="65" t="str">
        <f t="shared" si="171"/>
        <v/>
      </c>
      <c r="CC210" s="65" t="str">
        <f t="shared" si="172"/>
        <v/>
      </c>
      <c r="CD210" s="65" t="str">
        <f t="shared" si="173"/>
        <v/>
      </c>
      <c r="CE210" s="65" t="str">
        <f t="shared" si="174"/>
        <v/>
      </c>
      <c r="CF210" s="65" t="str">
        <f t="shared" si="175"/>
        <v/>
      </c>
      <c r="CG210" s="66" t="str">
        <f t="shared" si="176"/>
        <v/>
      </c>
      <c r="CI210" s="42" t="str">
        <f t="shared" si="177"/>
        <v/>
      </c>
      <c r="CK210" s="92" t="str">
        <f t="shared" si="178"/>
        <v/>
      </c>
      <c r="CL210" s="65" t="str">
        <f t="shared" si="179"/>
        <v/>
      </c>
      <c r="CM210" s="93" t="str">
        <f t="shared" si="180"/>
        <v/>
      </c>
      <c r="CN210" s="101" t="str">
        <f t="shared" si="149"/>
        <v/>
      </c>
      <c r="CP210" s="92" t="str">
        <f t="shared" si="181"/>
        <v/>
      </c>
      <c r="CQ210" s="65" t="str">
        <f t="shared" si="182"/>
        <v/>
      </c>
      <c r="CR210" s="93" t="str">
        <f t="shared" si="183"/>
        <v/>
      </c>
      <c r="CS210" s="101" t="str">
        <f t="shared" si="184"/>
        <v/>
      </c>
    </row>
    <row r="211" spans="1:97" x14ac:dyDescent="0.25">
      <c r="A211" s="51"/>
      <c r="B211" s="15" t="str">
        <f t="shared" si="148"/>
        <v/>
      </c>
      <c r="C211" s="15" t="str">
        <f t="shared" si="150"/>
        <v/>
      </c>
      <c r="D211" s="51"/>
      <c r="E211" s="137"/>
      <c r="F211" s="138"/>
      <c r="G211" s="139"/>
      <c r="H211" s="138"/>
      <c r="I211" s="140"/>
      <c r="J211" s="138"/>
      <c r="K211" s="141"/>
      <c r="L211" s="139"/>
      <c r="M211" s="142"/>
      <c r="N211" s="142"/>
      <c r="O211" s="143"/>
      <c r="P211" s="144"/>
      <c r="Q211" s="144"/>
      <c r="R211" s="144"/>
      <c r="S211" s="144"/>
      <c r="T211" s="144"/>
      <c r="U211" s="144"/>
      <c r="V211" s="144"/>
      <c r="W211" s="144"/>
      <c r="X211" s="145"/>
      <c r="Y211" s="51"/>
      <c r="Z211" s="13" t="str">
        <f t="shared" si="151"/>
        <v/>
      </c>
      <c r="AA211" s="51"/>
      <c r="AE211" s="42" t="str">
        <f t="shared" si="152"/>
        <v/>
      </c>
      <c r="AF211" s="42" t="str">
        <f>IF($I211="", "", IF(COUNTIF($I$10:$I210, I211)&gt;0, "", SUMIF($I$10:$I$3009, $I211, $AE$10:$AE$3009)))</f>
        <v/>
      </c>
      <c r="AG211" s="45" t="str">
        <f>IF($AF211="", "", COUNTIF($AF$10:$AF$3009, "&gt;"&amp;AF211)+1+COUNTIF($AF$10:$AF211, $AF211)-1)</f>
        <v/>
      </c>
      <c r="AI211" s="42" t="str">
        <f t="shared" si="153"/>
        <v/>
      </c>
      <c r="AK211" s="15" t="str">
        <f t="shared" si="154"/>
        <v/>
      </c>
      <c r="AM211" s="64" t="str">
        <f t="shared" si="155"/>
        <v/>
      </c>
      <c r="AN211" s="65" t="str">
        <f t="shared" si="156"/>
        <v/>
      </c>
      <c r="AO211" s="65" t="str">
        <f t="shared" si="157"/>
        <v/>
      </c>
      <c r="AP211" s="65" t="str">
        <f t="shared" si="158"/>
        <v/>
      </c>
      <c r="AQ211" s="65" t="str">
        <f t="shared" si="159"/>
        <v/>
      </c>
      <c r="AR211" s="65" t="str">
        <f t="shared" si="160"/>
        <v/>
      </c>
      <c r="AS211" s="65" t="str">
        <f t="shared" si="161"/>
        <v/>
      </c>
      <c r="AT211" s="65" t="str">
        <f t="shared" si="162"/>
        <v/>
      </c>
      <c r="AU211" s="65" t="str">
        <f t="shared" si="163"/>
        <v/>
      </c>
      <c r="AV211" s="66" t="str">
        <f t="shared" si="164"/>
        <v/>
      </c>
      <c r="AX211" s="73" t="str">
        <f t="shared" si="185"/>
        <v/>
      </c>
      <c r="AY211" s="74" t="str">
        <f t="shared" si="187"/>
        <v/>
      </c>
      <c r="AZ211" s="74" t="str">
        <f t="shared" si="187"/>
        <v/>
      </c>
      <c r="BA211" s="74" t="str">
        <f t="shared" si="187"/>
        <v/>
      </c>
      <c r="BB211" s="74" t="str">
        <f t="shared" si="187"/>
        <v/>
      </c>
      <c r="BC211" s="74" t="str">
        <f t="shared" si="187"/>
        <v/>
      </c>
      <c r="BD211" s="74" t="str">
        <f t="shared" si="187"/>
        <v/>
      </c>
      <c r="BE211" s="74" t="str">
        <f t="shared" si="187"/>
        <v/>
      </c>
      <c r="BF211" s="74" t="str">
        <f t="shared" si="187"/>
        <v/>
      </c>
      <c r="BG211" s="75" t="str">
        <f t="shared" si="187"/>
        <v/>
      </c>
      <c r="BI211" s="73" t="str">
        <f t="shared" si="186"/>
        <v/>
      </c>
      <c r="BJ211" s="74" t="str">
        <f t="shared" si="146"/>
        <v/>
      </c>
      <c r="BK211" s="74" t="str">
        <f t="shared" si="146"/>
        <v/>
      </c>
      <c r="BL211" s="74" t="str">
        <f t="shared" si="146"/>
        <v/>
      </c>
      <c r="BM211" s="74" t="str">
        <f t="shared" si="146"/>
        <v/>
      </c>
      <c r="BN211" s="74" t="str">
        <f t="shared" si="146"/>
        <v/>
      </c>
      <c r="BO211" s="74" t="str">
        <f t="shared" si="146"/>
        <v/>
      </c>
      <c r="BP211" s="74" t="str">
        <f t="shared" si="146"/>
        <v/>
      </c>
      <c r="BQ211" s="74" t="str">
        <f t="shared" si="146"/>
        <v/>
      </c>
      <c r="BR211" s="75" t="str">
        <f t="shared" si="146"/>
        <v/>
      </c>
      <c r="BU211" s="42" t="str">
        <f t="shared" si="165"/>
        <v/>
      </c>
      <c r="BV211" s="66" t="str">
        <f t="shared" si="166"/>
        <v/>
      </c>
      <c r="BX211" s="64" t="str">
        <f t="shared" si="167"/>
        <v/>
      </c>
      <c r="BY211" s="65" t="str">
        <f t="shared" si="168"/>
        <v/>
      </c>
      <c r="BZ211" s="65" t="str">
        <f t="shared" si="169"/>
        <v/>
      </c>
      <c r="CA211" s="65" t="str">
        <f t="shared" si="170"/>
        <v/>
      </c>
      <c r="CB211" s="65" t="str">
        <f t="shared" si="171"/>
        <v/>
      </c>
      <c r="CC211" s="65" t="str">
        <f t="shared" si="172"/>
        <v/>
      </c>
      <c r="CD211" s="65" t="str">
        <f t="shared" si="173"/>
        <v/>
      </c>
      <c r="CE211" s="65" t="str">
        <f t="shared" si="174"/>
        <v/>
      </c>
      <c r="CF211" s="65" t="str">
        <f t="shared" si="175"/>
        <v/>
      </c>
      <c r="CG211" s="66" t="str">
        <f t="shared" si="176"/>
        <v/>
      </c>
      <c r="CI211" s="42" t="str">
        <f t="shared" si="177"/>
        <v/>
      </c>
      <c r="CK211" s="92" t="str">
        <f t="shared" si="178"/>
        <v/>
      </c>
      <c r="CL211" s="65" t="str">
        <f t="shared" si="179"/>
        <v/>
      </c>
      <c r="CM211" s="93" t="str">
        <f t="shared" si="180"/>
        <v/>
      </c>
      <c r="CN211" s="101" t="str">
        <f t="shared" si="149"/>
        <v/>
      </c>
      <c r="CP211" s="92" t="str">
        <f t="shared" si="181"/>
        <v/>
      </c>
      <c r="CQ211" s="65" t="str">
        <f t="shared" si="182"/>
        <v/>
      </c>
      <c r="CR211" s="93" t="str">
        <f t="shared" si="183"/>
        <v/>
      </c>
      <c r="CS211" s="101" t="str">
        <f t="shared" si="184"/>
        <v/>
      </c>
    </row>
    <row r="212" spans="1:97" x14ac:dyDescent="0.25">
      <c r="A212" s="51"/>
      <c r="B212" s="15" t="str">
        <f t="shared" si="148"/>
        <v/>
      </c>
      <c r="C212" s="15" t="str">
        <f t="shared" si="150"/>
        <v/>
      </c>
      <c r="D212" s="51"/>
      <c r="E212" s="137"/>
      <c r="F212" s="138"/>
      <c r="G212" s="139"/>
      <c r="H212" s="138"/>
      <c r="I212" s="140"/>
      <c r="J212" s="138"/>
      <c r="K212" s="141"/>
      <c r="L212" s="139"/>
      <c r="M212" s="142"/>
      <c r="N212" s="142"/>
      <c r="O212" s="143"/>
      <c r="P212" s="144"/>
      <c r="Q212" s="144"/>
      <c r="R212" s="144"/>
      <c r="S212" s="144"/>
      <c r="T212" s="144"/>
      <c r="U212" s="144"/>
      <c r="V212" s="144"/>
      <c r="W212" s="144"/>
      <c r="X212" s="145"/>
      <c r="Y212" s="51"/>
      <c r="Z212" s="13" t="str">
        <f t="shared" si="151"/>
        <v/>
      </c>
      <c r="AA212" s="51"/>
      <c r="AE212" s="42" t="str">
        <f t="shared" si="152"/>
        <v/>
      </c>
      <c r="AF212" s="42" t="str">
        <f>IF($I212="", "", IF(COUNTIF($I$10:$I211, I212)&gt;0, "", SUMIF($I$10:$I$3009, $I212, $AE$10:$AE$3009)))</f>
        <v/>
      </c>
      <c r="AG212" s="45" t="str">
        <f>IF($AF212="", "", COUNTIF($AF$10:$AF$3009, "&gt;"&amp;AF212)+1+COUNTIF($AF$10:$AF212, $AF212)-1)</f>
        <v/>
      </c>
      <c r="AI212" s="42" t="str">
        <f t="shared" si="153"/>
        <v/>
      </c>
      <c r="AK212" s="15" t="str">
        <f t="shared" si="154"/>
        <v/>
      </c>
      <c r="AM212" s="64" t="str">
        <f t="shared" si="155"/>
        <v/>
      </c>
      <c r="AN212" s="65" t="str">
        <f t="shared" si="156"/>
        <v/>
      </c>
      <c r="AO212" s="65" t="str">
        <f t="shared" si="157"/>
        <v/>
      </c>
      <c r="AP212" s="65" t="str">
        <f t="shared" si="158"/>
        <v/>
      </c>
      <c r="AQ212" s="65" t="str">
        <f t="shared" si="159"/>
        <v/>
      </c>
      <c r="AR212" s="65" t="str">
        <f t="shared" si="160"/>
        <v/>
      </c>
      <c r="AS212" s="65" t="str">
        <f t="shared" si="161"/>
        <v/>
      </c>
      <c r="AT212" s="65" t="str">
        <f t="shared" si="162"/>
        <v/>
      </c>
      <c r="AU212" s="65" t="str">
        <f t="shared" si="163"/>
        <v/>
      </c>
      <c r="AV212" s="66" t="str">
        <f t="shared" si="164"/>
        <v/>
      </c>
      <c r="AX212" s="73" t="str">
        <f t="shared" si="185"/>
        <v/>
      </c>
      <c r="AY212" s="74" t="str">
        <f t="shared" si="187"/>
        <v/>
      </c>
      <c r="AZ212" s="74" t="str">
        <f t="shared" si="187"/>
        <v/>
      </c>
      <c r="BA212" s="74" t="str">
        <f t="shared" si="187"/>
        <v/>
      </c>
      <c r="BB212" s="74" t="str">
        <f t="shared" si="187"/>
        <v/>
      </c>
      <c r="BC212" s="74" t="str">
        <f t="shared" si="187"/>
        <v/>
      </c>
      <c r="BD212" s="74" t="str">
        <f t="shared" si="187"/>
        <v/>
      </c>
      <c r="BE212" s="74" t="str">
        <f t="shared" si="187"/>
        <v/>
      </c>
      <c r="BF212" s="74" t="str">
        <f t="shared" si="187"/>
        <v/>
      </c>
      <c r="BG212" s="75" t="str">
        <f t="shared" si="187"/>
        <v/>
      </c>
      <c r="BI212" s="73" t="str">
        <f t="shared" si="186"/>
        <v/>
      </c>
      <c r="BJ212" s="74" t="str">
        <f t="shared" si="146"/>
        <v/>
      </c>
      <c r="BK212" s="74" t="str">
        <f t="shared" si="146"/>
        <v/>
      </c>
      <c r="BL212" s="74" t="str">
        <f t="shared" si="146"/>
        <v/>
      </c>
      <c r="BM212" s="74" t="str">
        <f t="shared" si="146"/>
        <v/>
      </c>
      <c r="BN212" s="74" t="str">
        <f t="shared" si="146"/>
        <v/>
      </c>
      <c r="BO212" s="74" t="str">
        <f t="shared" si="146"/>
        <v/>
      </c>
      <c r="BP212" s="74" t="str">
        <f t="shared" si="146"/>
        <v/>
      </c>
      <c r="BQ212" s="74" t="str">
        <f t="shared" si="146"/>
        <v/>
      </c>
      <c r="BR212" s="75" t="str">
        <f t="shared" si="146"/>
        <v/>
      </c>
      <c r="BU212" s="42" t="str">
        <f t="shared" si="165"/>
        <v/>
      </c>
      <c r="BV212" s="66" t="str">
        <f t="shared" si="166"/>
        <v/>
      </c>
      <c r="BX212" s="64" t="str">
        <f t="shared" si="167"/>
        <v/>
      </c>
      <c r="BY212" s="65" t="str">
        <f t="shared" si="168"/>
        <v/>
      </c>
      <c r="BZ212" s="65" t="str">
        <f t="shared" si="169"/>
        <v/>
      </c>
      <c r="CA212" s="65" t="str">
        <f t="shared" si="170"/>
        <v/>
      </c>
      <c r="CB212" s="65" t="str">
        <f t="shared" si="171"/>
        <v/>
      </c>
      <c r="CC212" s="65" t="str">
        <f t="shared" si="172"/>
        <v/>
      </c>
      <c r="CD212" s="65" t="str">
        <f t="shared" si="173"/>
        <v/>
      </c>
      <c r="CE212" s="65" t="str">
        <f t="shared" si="174"/>
        <v/>
      </c>
      <c r="CF212" s="65" t="str">
        <f t="shared" si="175"/>
        <v/>
      </c>
      <c r="CG212" s="66" t="str">
        <f t="shared" si="176"/>
        <v/>
      </c>
      <c r="CI212" s="42" t="str">
        <f t="shared" si="177"/>
        <v/>
      </c>
      <c r="CK212" s="92" t="str">
        <f t="shared" si="178"/>
        <v/>
      </c>
      <c r="CL212" s="65" t="str">
        <f t="shared" si="179"/>
        <v/>
      </c>
      <c r="CM212" s="93" t="str">
        <f t="shared" si="180"/>
        <v/>
      </c>
      <c r="CN212" s="101" t="str">
        <f t="shared" si="149"/>
        <v/>
      </c>
      <c r="CP212" s="92" t="str">
        <f t="shared" si="181"/>
        <v/>
      </c>
      <c r="CQ212" s="65" t="str">
        <f t="shared" si="182"/>
        <v/>
      </c>
      <c r="CR212" s="93" t="str">
        <f t="shared" si="183"/>
        <v/>
      </c>
      <c r="CS212" s="101" t="str">
        <f t="shared" si="184"/>
        <v/>
      </c>
    </row>
    <row r="213" spans="1:97" x14ac:dyDescent="0.25">
      <c r="A213" s="51"/>
      <c r="B213" s="15" t="str">
        <f t="shared" si="148"/>
        <v/>
      </c>
      <c r="C213" s="15" t="str">
        <f t="shared" si="150"/>
        <v/>
      </c>
      <c r="D213" s="51"/>
      <c r="E213" s="137"/>
      <c r="F213" s="138"/>
      <c r="G213" s="139"/>
      <c r="H213" s="138"/>
      <c r="I213" s="140"/>
      <c r="J213" s="138"/>
      <c r="K213" s="141"/>
      <c r="L213" s="139"/>
      <c r="M213" s="142"/>
      <c r="N213" s="142"/>
      <c r="O213" s="143"/>
      <c r="P213" s="144"/>
      <c r="Q213" s="144"/>
      <c r="R213" s="144"/>
      <c r="S213" s="144"/>
      <c r="T213" s="144"/>
      <c r="U213" s="144"/>
      <c r="V213" s="144"/>
      <c r="W213" s="144"/>
      <c r="X213" s="145"/>
      <c r="Y213" s="51"/>
      <c r="Z213" s="13" t="str">
        <f t="shared" si="151"/>
        <v/>
      </c>
      <c r="AA213" s="51"/>
      <c r="AE213" s="42" t="str">
        <f t="shared" si="152"/>
        <v/>
      </c>
      <c r="AF213" s="42" t="str">
        <f>IF($I213="", "", IF(COUNTIF($I$10:$I212, I213)&gt;0, "", SUMIF($I$10:$I$3009, $I213, $AE$10:$AE$3009)))</f>
        <v/>
      </c>
      <c r="AG213" s="45" t="str">
        <f>IF($AF213="", "", COUNTIF($AF$10:$AF$3009, "&gt;"&amp;AF213)+1+COUNTIF($AF$10:$AF213, $AF213)-1)</f>
        <v/>
      </c>
      <c r="AI213" s="42" t="str">
        <f t="shared" si="153"/>
        <v/>
      </c>
      <c r="AK213" s="15" t="str">
        <f t="shared" si="154"/>
        <v/>
      </c>
      <c r="AM213" s="64" t="str">
        <f t="shared" si="155"/>
        <v/>
      </c>
      <c r="AN213" s="65" t="str">
        <f t="shared" si="156"/>
        <v/>
      </c>
      <c r="AO213" s="65" t="str">
        <f t="shared" si="157"/>
        <v/>
      </c>
      <c r="AP213" s="65" t="str">
        <f t="shared" si="158"/>
        <v/>
      </c>
      <c r="AQ213" s="65" t="str">
        <f t="shared" si="159"/>
        <v/>
      </c>
      <c r="AR213" s="65" t="str">
        <f t="shared" si="160"/>
        <v/>
      </c>
      <c r="AS213" s="65" t="str">
        <f t="shared" si="161"/>
        <v/>
      </c>
      <c r="AT213" s="65" t="str">
        <f t="shared" si="162"/>
        <v/>
      </c>
      <c r="AU213" s="65" t="str">
        <f t="shared" si="163"/>
        <v/>
      </c>
      <c r="AV213" s="66" t="str">
        <f t="shared" si="164"/>
        <v/>
      </c>
      <c r="AX213" s="73" t="str">
        <f t="shared" si="185"/>
        <v/>
      </c>
      <c r="AY213" s="74" t="str">
        <f t="shared" si="187"/>
        <v/>
      </c>
      <c r="AZ213" s="74" t="str">
        <f t="shared" si="187"/>
        <v/>
      </c>
      <c r="BA213" s="74" t="str">
        <f t="shared" si="187"/>
        <v/>
      </c>
      <c r="BB213" s="74" t="str">
        <f t="shared" si="187"/>
        <v/>
      </c>
      <c r="BC213" s="74" t="str">
        <f t="shared" si="187"/>
        <v/>
      </c>
      <c r="BD213" s="74" t="str">
        <f t="shared" si="187"/>
        <v/>
      </c>
      <c r="BE213" s="74" t="str">
        <f t="shared" si="187"/>
        <v/>
      </c>
      <c r="BF213" s="74" t="str">
        <f t="shared" si="187"/>
        <v/>
      </c>
      <c r="BG213" s="75" t="str">
        <f t="shared" si="187"/>
        <v/>
      </c>
      <c r="BI213" s="73" t="str">
        <f t="shared" si="186"/>
        <v/>
      </c>
      <c r="BJ213" s="74" t="str">
        <f t="shared" si="146"/>
        <v/>
      </c>
      <c r="BK213" s="74" t="str">
        <f t="shared" si="146"/>
        <v/>
      </c>
      <c r="BL213" s="74" t="str">
        <f t="shared" si="146"/>
        <v/>
      </c>
      <c r="BM213" s="74" t="str">
        <f t="shared" si="146"/>
        <v/>
      </c>
      <c r="BN213" s="74" t="str">
        <f t="shared" si="146"/>
        <v/>
      </c>
      <c r="BO213" s="74" t="str">
        <f t="shared" si="146"/>
        <v/>
      </c>
      <c r="BP213" s="74" t="str">
        <f t="shared" si="146"/>
        <v/>
      </c>
      <c r="BQ213" s="74" t="str">
        <f t="shared" si="146"/>
        <v/>
      </c>
      <c r="BR213" s="75" t="str">
        <f t="shared" si="146"/>
        <v/>
      </c>
      <c r="BU213" s="42" t="str">
        <f t="shared" si="165"/>
        <v/>
      </c>
      <c r="BV213" s="66" t="str">
        <f t="shared" si="166"/>
        <v/>
      </c>
      <c r="BX213" s="64" t="str">
        <f t="shared" si="167"/>
        <v/>
      </c>
      <c r="BY213" s="65" t="str">
        <f t="shared" si="168"/>
        <v/>
      </c>
      <c r="BZ213" s="65" t="str">
        <f t="shared" si="169"/>
        <v/>
      </c>
      <c r="CA213" s="65" t="str">
        <f t="shared" si="170"/>
        <v/>
      </c>
      <c r="CB213" s="65" t="str">
        <f t="shared" si="171"/>
        <v/>
      </c>
      <c r="CC213" s="65" t="str">
        <f t="shared" si="172"/>
        <v/>
      </c>
      <c r="CD213" s="65" t="str">
        <f t="shared" si="173"/>
        <v/>
      </c>
      <c r="CE213" s="65" t="str">
        <f t="shared" si="174"/>
        <v/>
      </c>
      <c r="CF213" s="65" t="str">
        <f t="shared" si="175"/>
        <v/>
      </c>
      <c r="CG213" s="66" t="str">
        <f t="shared" si="176"/>
        <v/>
      </c>
      <c r="CI213" s="42" t="str">
        <f t="shared" si="177"/>
        <v/>
      </c>
      <c r="CK213" s="92" t="str">
        <f t="shared" si="178"/>
        <v/>
      </c>
      <c r="CL213" s="65" t="str">
        <f t="shared" si="179"/>
        <v/>
      </c>
      <c r="CM213" s="93" t="str">
        <f t="shared" si="180"/>
        <v/>
      </c>
      <c r="CN213" s="101" t="str">
        <f t="shared" si="149"/>
        <v/>
      </c>
      <c r="CP213" s="92" t="str">
        <f t="shared" si="181"/>
        <v/>
      </c>
      <c r="CQ213" s="65" t="str">
        <f t="shared" si="182"/>
        <v/>
      </c>
      <c r="CR213" s="93" t="str">
        <f t="shared" si="183"/>
        <v/>
      </c>
      <c r="CS213" s="101" t="str">
        <f t="shared" si="184"/>
        <v/>
      </c>
    </row>
    <row r="214" spans="1:97" x14ac:dyDescent="0.25">
      <c r="A214" s="51"/>
      <c r="B214" s="15" t="str">
        <f t="shared" si="148"/>
        <v/>
      </c>
      <c r="C214" s="15" t="str">
        <f t="shared" si="150"/>
        <v/>
      </c>
      <c r="D214" s="51"/>
      <c r="E214" s="137"/>
      <c r="F214" s="138"/>
      <c r="G214" s="139"/>
      <c r="H214" s="138"/>
      <c r="I214" s="140"/>
      <c r="J214" s="138"/>
      <c r="K214" s="141"/>
      <c r="L214" s="139"/>
      <c r="M214" s="142"/>
      <c r="N214" s="142"/>
      <c r="O214" s="143"/>
      <c r="P214" s="144"/>
      <c r="Q214" s="144"/>
      <c r="R214" s="144"/>
      <c r="S214" s="144"/>
      <c r="T214" s="144"/>
      <c r="U214" s="144"/>
      <c r="V214" s="144"/>
      <c r="W214" s="144"/>
      <c r="X214" s="145"/>
      <c r="Y214" s="51"/>
      <c r="Z214" s="13" t="str">
        <f t="shared" si="151"/>
        <v/>
      </c>
      <c r="AA214" s="51"/>
      <c r="AE214" s="42" t="str">
        <f t="shared" si="152"/>
        <v/>
      </c>
      <c r="AF214" s="42" t="str">
        <f>IF($I214="", "", IF(COUNTIF($I$10:$I213, I214)&gt;0, "", SUMIF($I$10:$I$3009, $I214, $AE$10:$AE$3009)))</f>
        <v/>
      </c>
      <c r="AG214" s="45" t="str">
        <f>IF($AF214="", "", COUNTIF($AF$10:$AF$3009, "&gt;"&amp;AF214)+1+COUNTIF($AF$10:$AF214, $AF214)-1)</f>
        <v/>
      </c>
      <c r="AI214" s="42" t="str">
        <f t="shared" si="153"/>
        <v/>
      </c>
      <c r="AK214" s="15" t="str">
        <f t="shared" si="154"/>
        <v/>
      </c>
      <c r="AM214" s="64" t="str">
        <f t="shared" si="155"/>
        <v/>
      </c>
      <c r="AN214" s="65" t="str">
        <f t="shared" si="156"/>
        <v/>
      </c>
      <c r="AO214" s="65" t="str">
        <f t="shared" si="157"/>
        <v/>
      </c>
      <c r="AP214" s="65" t="str">
        <f t="shared" si="158"/>
        <v/>
      </c>
      <c r="AQ214" s="65" t="str">
        <f t="shared" si="159"/>
        <v/>
      </c>
      <c r="AR214" s="65" t="str">
        <f t="shared" si="160"/>
        <v/>
      </c>
      <c r="AS214" s="65" t="str">
        <f t="shared" si="161"/>
        <v/>
      </c>
      <c r="AT214" s="65" t="str">
        <f t="shared" si="162"/>
        <v/>
      </c>
      <c r="AU214" s="65" t="str">
        <f t="shared" si="163"/>
        <v/>
      </c>
      <c r="AV214" s="66" t="str">
        <f t="shared" si="164"/>
        <v/>
      </c>
      <c r="AX214" s="73" t="str">
        <f t="shared" si="185"/>
        <v/>
      </c>
      <c r="AY214" s="74" t="str">
        <f t="shared" si="187"/>
        <v/>
      </c>
      <c r="AZ214" s="74" t="str">
        <f t="shared" si="187"/>
        <v/>
      </c>
      <c r="BA214" s="74" t="str">
        <f t="shared" si="187"/>
        <v/>
      </c>
      <c r="BB214" s="74" t="str">
        <f t="shared" si="187"/>
        <v/>
      </c>
      <c r="BC214" s="74" t="str">
        <f t="shared" si="187"/>
        <v/>
      </c>
      <c r="BD214" s="74" t="str">
        <f t="shared" si="187"/>
        <v/>
      </c>
      <c r="BE214" s="74" t="str">
        <f t="shared" si="187"/>
        <v/>
      </c>
      <c r="BF214" s="74" t="str">
        <f t="shared" si="187"/>
        <v/>
      </c>
      <c r="BG214" s="75" t="str">
        <f t="shared" si="187"/>
        <v/>
      </c>
      <c r="BI214" s="73" t="str">
        <f t="shared" si="186"/>
        <v/>
      </c>
      <c r="BJ214" s="74" t="str">
        <f t="shared" si="146"/>
        <v/>
      </c>
      <c r="BK214" s="74" t="str">
        <f t="shared" si="146"/>
        <v/>
      </c>
      <c r="BL214" s="74" t="str">
        <f t="shared" si="146"/>
        <v/>
      </c>
      <c r="BM214" s="74" t="str">
        <f t="shared" si="146"/>
        <v/>
      </c>
      <c r="BN214" s="74" t="str">
        <f t="shared" si="146"/>
        <v/>
      </c>
      <c r="BO214" s="74" t="str">
        <f t="shared" si="146"/>
        <v/>
      </c>
      <c r="BP214" s="74" t="str">
        <f t="shared" si="146"/>
        <v/>
      </c>
      <c r="BQ214" s="74" t="str">
        <f t="shared" si="146"/>
        <v/>
      </c>
      <c r="BR214" s="75" t="str">
        <f t="shared" si="146"/>
        <v/>
      </c>
      <c r="BU214" s="42" t="str">
        <f t="shared" si="165"/>
        <v/>
      </c>
      <c r="BV214" s="66" t="str">
        <f t="shared" si="166"/>
        <v/>
      </c>
      <c r="BX214" s="64" t="str">
        <f t="shared" si="167"/>
        <v/>
      </c>
      <c r="BY214" s="65" t="str">
        <f t="shared" si="168"/>
        <v/>
      </c>
      <c r="BZ214" s="65" t="str">
        <f t="shared" si="169"/>
        <v/>
      </c>
      <c r="CA214" s="65" t="str">
        <f t="shared" si="170"/>
        <v/>
      </c>
      <c r="CB214" s="65" t="str">
        <f t="shared" si="171"/>
        <v/>
      </c>
      <c r="CC214" s="65" t="str">
        <f t="shared" si="172"/>
        <v/>
      </c>
      <c r="CD214" s="65" t="str">
        <f t="shared" si="173"/>
        <v/>
      </c>
      <c r="CE214" s="65" t="str">
        <f t="shared" si="174"/>
        <v/>
      </c>
      <c r="CF214" s="65" t="str">
        <f t="shared" si="175"/>
        <v/>
      </c>
      <c r="CG214" s="66" t="str">
        <f t="shared" si="176"/>
        <v/>
      </c>
      <c r="CI214" s="42" t="str">
        <f t="shared" si="177"/>
        <v/>
      </c>
      <c r="CK214" s="92" t="str">
        <f t="shared" si="178"/>
        <v/>
      </c>
      <c r="CL214" s="65" t="str">
        <f t="shared" si="179"/>
        <v/>
      </c>
      <c r="CM214" s="93" t="str">
        <f t="shared" si="180"/>
        <v/>
      </c>
      <c r="CN214" s="101" t="str">
        <f t="shared" si="149"/>
        <v/>
      </c>
      <c r="CP214" s="92" t="str">
        <f t="shared" si="181"/>
        <v/>
      </c>
      <c r="CQ214" s="65" t="str">
        <f t="shared" si="182"/>
        <v/>
      </c>
      <c r="CR214" s="93" t="str">
        <f t="shared" si="183"/>
        <v/>
      </c>
      <c r="CS214" s="101" t="str">
        <f t="shared" si="184"/>
        <v/>
      </c>
    </row>
    <row r="215" spans="1:97" x14ac:dyDescent="0.25">
      <c r="A215" s="51"/>
      <c r="B215" s="15" t="str">
        <f t="shared" si="148"/>
        <v/>
      </c>
      <c r="C215" s="15" t="str">
        <f t="shared" si="150"/>
        <v/>
      </c>
      <c r="D215" s="51"/>
      <c r="E215" s="137"/>
      <c r="F215" s="138"/>
      <c r="G215" s="139"/>
      <c r="H215" s="138"/>
      <c r="I215" s="140"/>
      <c r="J215" s="138"/>
      <c r="K215" s="141"/>
      <c r="L215" s="139"/>
      <c r="M215" s="142"/>
      <c r="N215" s="142"/>
      <c r="O215" s="143"/>
      <c r="P215" s="144"/>
      <c r="Q215" s="144"/>
      <c r="R215" s="144"/>
      <c r="S215" s="144"/>
      <c r="T215" s="144"/>
      <c r="U215" s="144"/>
      <c r="V215" s="144"/>
      <c r="W215" s="144"/>
      <c r="X215" s="145"/>
      <c r="Y215" s="51"/>
      <c r="Z215" s="13" t="str">
        <f t="shared" si="151"/>
        <v/>
      </c>
      <c r="AA215" s="51"/>
      <c r="AE215" s="42" t="str">
        <f t="shared" si="152"/>
        <v/>
      </c>
      <c r="AF215" s="42" t="str">
        <f>IF($I215="", "", IF(COUNTIF($I$10:$I214, I215)&gt;0, "", SUMIF($I$10:$I$3009, $I215, $AE$10:$AE$3009)))</f>
        <v/>
      </c>
      <c r="AG215" s="45" t="str">
        <f>IF($AF215="", "", COUNTIF($AF$10:$AF$3009, "&gt;"&amp;AF215)+1+COUNTIF($AF$10:$AF215, $AF215)-1)</f>
        <v/>
      </c>
      <c r="AI215" s="42" t="str">
        <f t="shared" si="153"/>
        <v/>
      </c>
      <c r="AK215" s="15" t="str">
        <f t="shared" si="154"/>
        <v/>
      </c>
      <c r="AM215" s="64" t="str">
        <f t="shared" si="155"/>
        <v/>
      </c>
      <c r="AN215" s="65" t="str">
        <f t="shared" si="156"/>
        <v/>
      </c>
      <c r="AO215" s="65" t="str">
        <f t="shared" si="157"/>
        <v/>
      </c>
      <c r="AP215" s="65" t="str">
        <f t="shared" si="158"/>
        <v/>
      </c>
      <c r="AQ215" s="65" t="str">
        <f t="shared" si="159"/>
        <v/>
      </c>
      <c r="AR215" s="65" t="str">
        <f t="shared" si="160"/>
        <v/>
      </c>
      <c r="AS215" s="65" t="str">
        <f t="shared" si="161"/>
        <v/>
      </c>
      <c r="AT215" s="65" t="str">
        <f t="shared" si="162"/>
        <v/>
      </c>
      <c r="AU215" s="65" t="str">
        <f t="shared" si="163"/>
        <v/>
      </c>
      <c r="AV215" s="66" t="str">
        <f t="shared" si="164"/>
        <v/>
      </c>
      <c r="AX215" s="73" t="str">
        <f t="shared" si="185"/>
        <v/>
      </c>
      <c r="AY215" s="74" t="str">
        <f t="shared" si="187"/>
        <v/>
      </c>
      <c r="AZ215" s="74" t="str">
        <f t="shared" si="187"/>
        <v/>
      </c>
      <c r="BA215" s="74" t="str">
        <f t="shared" si="187"/>
        <v/>
      </c>
      <c r="BB215" s="74" t="str">
        <f t="shared" si="187"/>
        <v/>
      </c>
      <c r="BC215" s="74" t="str">
        <f t="shared" si="187"/>
        <v/>
      </c>
      <c r="BD215" s="74" t="str">
        <f t="shared" si="187"/>
        <v/>
      </c>
      <c r="BE215" s="74" t="str">
        <f t="shared" si="187"/>
        <v/>
      </c>
      <c r="BF215" s="74" t="str">
        <f t="shared" si="187"/>
        <v/>
      </c>
      <c r="BG215" s="75" t="str">
        <f t="shared" si="187"/>
        <v/>
      </c>
      <c r="BI215" s="73" t="str">
        <f t="shared" si="186"/>
        <v/>
      </c>
      <c r="BJ215" s="74" t="str">
        <f t="shared" si="146"/>
        <v/>
      </c>
      <c r="BK215" s="74" t="str">
        <f t="shared" si="146"/>
        <v/>
      </c>
      <c r="BL215" s="74" t="str">
        <f t="shared" si="146"/>
        <v/>
      </c>
      <c r="BM215" s="74" t="str">
        <f t="shared" si="146"/>
        <v/>
      </c>
      <c r="BN215" s="74" t="str">
        <f t="shared" si="146"/>
        <v/>
      </c>
      <c r="BO215" s="74" t="str">
        <f t="shared" si="146"/>
        <v/>
      </c>
      <c r="BP215" s="74" t="str">
        <f t="shared" si="146"/>
        <v/>
      </c>
      <c r="BQ215" s="74" t="str">
        <f t="shared" si="146"/>
        <v/>
      </c>
      <c r="BR215" s="75" t="str">
        <f t="shared" si="146"/>
        <v/>
      </c>
      <c r="BU215" s="42" t="str">
        <f t="shared" si="165"/>
        <v/>
      </c>
      <c r="BV215" s="66" t="str">
        <f t="shared" si="166"/>
        <v/>
      </c>
      <c r="BX215" s="64" t="str">
        <f t="shared" si="167"/>
        <v/>
      </c>
      <c r="BY215" s="65" t="str">
        <f t="shared" si="168"/>
        <v/>
      </c>
      <c r="BZ215" s="65" t="str">
        <f t="shared" si="169"/>
        <v/>
      </c>
      <c r="CA215" s="65" t="str">
        <f t="shared" si="170"/>
        <v/>
      </c>
      <c r="CB215" s="65" t="str">
        <f t="shared" si="171"/>
        <v/>
      </c>
      <c r="CC215" s="65" t="str">
        <f t="shared" si="172"/>
        <v/>
      </c>
      <c r="CD215" s="65" t="str">
        <f t="shared" si="173"/>
        <v/>
      </c>
      <c r="CE215" s="65" t="str">
        <f t="shared" si="174"/>
        <v/>
      </c>
      <c r="CF215" s="65" t="str">
        <f t="shared" si="175"/>
        <v/>
      </c>
      <c r="CG215" s="66" t="str">
        <f t="shared" si="176"/>
        <v/>
      </c>
      <c r="CI215" s="42" t="str">
        <f t="shared" si="177"/>
        <v/>
      </c>
      <c r="CK215" s="92" t="str">
        <f t="shared" si="178"/>
        <v/>
      </c>
      <c r="CL215" s="65" t="str">
        <f t="shared" si="179"/>
        <v/>
      </c>
      <c r="CM215" s="93" t="str">
        <f t="shared" si="180"/>
        <v/>
      </c>
      <c r="CN215" s="101" t="str">
        <f t="shared" si="149"/>
        <v/>
      </c>
      <c r="CP215" s="92" t="str">
        <f t="shared" si="181"/>
        <v/>
      </c>
      <c r="CQ215" s="65" t="str">
        <f t="shared" si="182"/>
        <v/>
      </c>
      <c r="CR215" s="93" t="str">
        <f t="shared" si="183"/>
        <v/>
      </c>
      <c r="CS215" s="101" t="str">
        <f t="shared" si="184"/>
        <v/>
      </c>
    </row>
    <row r="216" spans="1:97" x14ac:dyDescent="0.25">
      <c r="A216" s="51"/>
      <c r="B216" s="15" t="str">
        <f t="shared" si="148"/>
        <v/>
      </c>
      <c r="C216" s="15" t="str">
        <f t="shared" si="150"/>
        <v/>
      </c>
      <c r="D216" s="51"/>
      <c r="E216" s="137"/>
      <c r="F216" s="138"/>
      <c r="G216" s="139"/>
      <c r="H216" s="138"/>
      <c r="I216" s="140"/>
      <c r="J216" s="138"/>
      <c r="K216" s="141"/>
      <c r="L216" s="139"/>
      <c r="M216" s="142"/>
      <c r="N216" s="142"/>
      <c r="O216" s="143"/>
      <c r="P216" s="144"/>
      <c r="Q216" s="144"/>
      <c r="R216" s="144"/>
      <c r="S216" s="144"/>
      <c r="T216" s="144"/>
      <c r="U216" s="144"/>
      <c r="V216" s="144"/>
      <c r="W216" s="144"/>
      <c r="X216" s="145"/>
      <c r="Y216" s="51"/>
      <c r="Z216" s="13" t="str">
        <f t="shared" si="151"/>
        <v/>
      </c>
      <c r="AA216" s="51"/>
      <c r="AE216" s="42" t="str">
        <f t="shared" si="152"/>
        <v/>
      </c>
      <c r="AF216" s="42" t="str">
        <f>IF($I216="", "", IF(COUNTIF($I$10:$I215, I216)&gt;0, "", SUMIF($I$10:$I$3009, $I216, $AE$10:$AE$3009)))</f>
        <v/>
      </c>
      <c r="AG216" s="45" t="str">
        <f>IF($AF216="", "", COUNTIF($AF$10:$AF$3009, "&gt;"&amp;AF216)+1+COUNTIF($AF$10:$AF216, $AF216)-1)</f>
        <v/>
      </c>
      <c r="AI216" s="42" t="str">
        <f t="shared" si="153"/>
        <v/>
      </c>
      <c r="AK216" s="15" t="str">
        <f t="shared" si="154"/>
        <v/>
      </c>
      <c r="AM216" s="64" t="str">
        <f t="shared" si="155"/>
        <v/>
      </c>
      <c r="AN216" s="65" t="str">
        <f t="shared" si="156"/>
        <v/>
      </c>
      <c r="AO216" s="65" t="str">
        <f t="shared" si="157"/>
        <v/>
      </c>
      <c r="AP216" s="65" t="str">
        <f t="shared" si="158"/>
        <v/>
      </c>
      <c r="AQ216" s="65" t="str">
        <f t="shared" si="159"/>
        <v/>
      </c>
      <c r="AR216" s="65" t="str">
        <f t="shared" si="160"/>
        <v/>
      </c>
      <c r="AS216" s="65" t="str">
        <f t="shared" si="161"/>
        <v/>
      </c>
      <c r="AT216" s="65" t="str">
        <f t="shared" si="162"/>
        <v/>
      </c>
      <c r="AU216" s="65" t="str">
        <f t="shared" si="163"/>
        <v/>
      </c>
      <c r="AV216" s="66" t="str">
        <f t="shared" si="164"/>
        <v/>
      </c>
      <c r="AX216" s="73" t="str">
        <f t="shared" si="185"/>
        <v/>
      </c>
      <c r="AY216" s="74" t="str">
        <f t="shared" ref="AY216:BG225" si="188">IF(AY$9="", "", IF($H216=AY$9, $AE216, ""))</f>
        <v/>
      </c>
      <c r="AZ216" s="74" t="str">
        <f t="shared" si="188"/>
        <v/>
      </c>
      <c r="BA216" s="74" t="str">
        <f t="shared" si="188"/>
        <v/>
      </c>
      <c r="BB216" s="74" t="str">
        <f t="shared" si="188"/>
        <v/>
      </c>
      <c r="BC216" s="74" t="str">
        <f t="shared" si="188"/>
        <v/>
      </c>
      <c r="BD216" s="74" t="str">
        <f t="shared" si="188"/>
        <v/>
      </c>
      <c r="BE216" s="74" t="str">
        <f t="shared" si="188"/>
        <v/>
      </c>
      <c r="BF216" s="74" t="str">
        <f t="shared" si="188"/>
        <v/>
      </c>
      <c r="BG216" s="75" t="str">
        <f t="shared" si="188"/>
        <v/>
      </c>
      <c r="BI216" s="73" t="str">
        <f t="shared" si="186"/>
        <v/>
      </c>
      <c r="BJ216" s="74" t="str">
        <f t="shared" si="146"/>
        <v/>
      </c>
      <c r="BK216" s="74" t="str">
        <f t="shared" si="146"/>
        <v/>
      </c>
      <c r="BL216" s="74" t="str">
        <f t="shared" si="146"/>
        <v/>
      </c>
      <c r="BM216" s="74" t="str">
        <f t="shared" si="146"/>
        <v/>
      </c>
      <c r="BN216" s="74" t="str">
        <f t="shared" si="146"/>
        <v/>
      </c>
      <c r="BO216" s="74" t="str">
        <f t="shared" si="146"/>
        <v/>
      </c>
      <c r="BP216" s="74" t="str">
        <f t="shared" si="146"/>
        <v/>
      </c>
      <c r="BQ216" s="74" t="str">
        <f t="shared" si="146"/>
        <v/>
      </c>
      <c r="BR216" s="75" t="str">
        <f t="shared" si="146"/>
        <v/>
      </c>
      <c r="BU216" s="42" t="str">
        <f t="shared" si="165"/>
        <v/>
      </c>
      <c r="BV216" s="66" t="str">
        <f t="shared" si="166"/>
        <v/>
      </c>
      <c r="BX216" s="64" t="str">
        <f t="shared" si="167"/>
        <v/>
      </c>
      <c r="BY216" s="65" t="str">
        <f t="shared" si="168"/>
        <v/>
      </c>
      <c r="BZ216" s="65" t="str">
        <f t="shared" si="169"/>
        <v/>
      </c>
      <c r="CA216" s="65" t="str">
        <f t="shared" si="170"/>
        <v/>
      </c>
      <c r="CB216" s="65" t="str">
        <f t="shared" si="171"/>
        <v/>
      </c>
      <c r="CC216" s="65" t="str">
        <f t="shared" si="172"/>
        <v/>
      </c>
      <c r="CD216" s="65" t="str">
        <f t="shared" si="173"/>
        <v/>
      </c>
      <c r="CE216" s="65" t="str">
        <f t="shared" si="174"/>
        <v/>
      </c>
      <c r="CF216" s="65" t="str">
        <f t="shared" si="175"/>
        <v/>
      </c>
      <c r="CG216" s="66" t="str">
        <f t="shared" si="176"/>
        <v/>
      </c>
      <c r="CI216" s="42" t="str">
        <f t="shared" si="177"/>
        <v/>
      </c>
      <c r="CK216" s="92" t="str">
        <f t="shared" si="178"/>
        <v/>
      </c>
      <c r="CL216" s="65" t="str">
        <f t="shared" si="179"/>
        <v/>
      </c>
      <c r="CM216" s="93" t="str">
        <f t="shared" si="180"/>
        <v/>
      </c>
      <c r="CN216" s="101" t="str">
        <f t="shared" si="149"/>
        <v/>
      </c>
      <c r="CP216" s="92" t="str">
        <f t="shared" si="181"/>
        <v/>
      </c>
      <c r="CQ216" s="65" t="str">
        <f t="shared" si="182"/>
        <v/>
      </c>
      <c r="CR216" s="93" t="str">
        <f t="shared" si="183"/>
        <v/>
      </c>
      <c r="CS216" s="101" t="str">
        <f t="shared" si="184"/>
        <v/>
      </c>
    </row>
    <row r="217" spans="1:97" x14ac:dyDescent="0.25">
      <c r="A217" s="51"/>
      <c r="B217" s="15" t="str">
        <f t="shared" si="148"/>
        <v/>
      </c>
      <c r="C217" s="15" t="str">
        <f t="shared" si="150"/>
        <v/>
      </c>
      <c r="D217" s="51"/>
      <c r="E217" s="137"/>
      <c r="F217" s="138"/>
      <c r="G217" s="139"/>
      <c r="H217" s="138"/>
      <c r="I217" s="140"/>
      <c r="J217" s="138"/>
      <c r="K217" s="141"/>
      <c r="L217" s="139"/>
      <c r="M217" s="142"/>
      <c r="N217" s="142"/>
      <c r="O217" s="143"/>
      <c r="P217" s="144"/>
      <c r="Q217" s="144"/>
      <c r="R217" s="144"/>
      <c r="S217" s="144"/>
      <c r="T217" s="144"/>
      <c r="U217" s="144"/>
      <c r="V217" s="144"/>
      <c r="W217" s="144"/>
      <c r="X217" s="145"/>
      <c r="Y217" s="51"/>
      <c r="Z217" s="13" t="str">
        <f t="shared" si="151"/>
        <v/>
      </c>
      <c r="AA217" s="51"/>
      <c r="AE217" s="42" t="str">
        <f t="shared" si="152"/>
        <v/>
      </c>
      <c r="AF217" s="42" t="str">
        <f>IF($I217="", "", IF(COUNTIF($I$10:$I216, I217)&gt;0, "", SUMIF($I$10:$I$3009, $I217, $AE$10:$AE$3009)))</f>
        <v/>
      </c>
      <c r="AG217" s="45" t="str">
        <f>IF($AF217="", "", COUNTIF($AF$10:$AF$3009, "&gt;"&amp;AF217)+1+COUNTIF($AF$10:$AF217, $AF217)-1)</f>
        <v/>
      </c>
      <c r="AI217" s="42" t="str">
        <f t="shared" si="153"/>
        <v/>
      </c>
      <c r="AK217" s="15" t="str">
        <f t="shared" si="154"/>
        <v/>
      </c>
      <c r="AM217" s="64" t="str">
        <f t="shared" si="155"/>
        <v/>
      </c>
      <c r="AN217" s="65" t="str">
        <f t="shared" si="156"/>
        <v/>
      </c>
      <c r="AO217" s="65" t="str">
        <f t="shared" si="157"/>
        <v/>
      </c>
      <c r="AP217" s="65" t="str">
        <f t="shared" si="158"/>
        <v/>
      </c>
      <c r="AQ217" s="65" t="str">
        <f t="shared" si="159"/>
        <v/>
      </c>
      <c r="AR217" s="65" t="str">
        <f t="shared" si="160"/>
        <v/>
      </c>
      <c r="AS217" s="65" t="str">
        <f t="shared" si="161"/>
        <v/>
      </c>
      <c r="AT217" s="65" t="str">
        <f t="shared" si="162"/>
        <v/>
      </c>
      <c r="AU217" s="65" t="str">
        <f t="shared" si="163"/>
        <v/>
      </c>
      <c r="AV217" s="66" t="str">
        <f t="shared" si="164"/>
        <v/>
      </c>
      <c r="AX217" s="73" t="str">
        <f t="shared" si="185"/>
        <v/>
      </c>
      <c r="AY217" s="74" t="str">
        <f t="shared" si="188"/>
        <v/>
      </c>
      <c r="AZ217" s="74" t="str">
        <f t="shared" si="188"/>
        <v/>
      </c>
      <c r="BA217" s="74" t="str">
        <f t="shared" si="188"/>
        <v/>
      </c>
      <c r="BB217" s="74" t="str">
        <f t="shared" si="188"/>
        <v/>
      </c>
      <c r="BC217" s="74" t="str">
        <f t="shared" si="188"/>
        <v/>
      </c>
      <c r="BD217" s="74" t="str">
        <f t="shared" si="188"/>
        <v/>
      </c>
      <c r="BE217" s="74" t="str">
        <f t="shared" si="188"/>
        <v/>
      </c>
      <c r="BF217" s="74" t="str">
        <f t="shared" si="188"/>
        <v/>
      </c>
      <c r="BG217" s="75" t="str">
        <f t="shared" si="188"/>
        <v/>
      </c>
      <c r="BI217" s="73" t="str">
        <f t="shared" si="186"/>
        <v/>
      </c>
      <c r="BJ217" s="74" t="str">
        <f t="shared" si="146"/>
        <v/>
      </c>
      <c r="BK217" s="74" t="str">
        <f t="shared" ref="BJ217:BR245" si="189">IFERROR(IF(BK$9="", "", IF($H217=BK$9, $AE217-$L217, "")), "")</f>
        <v/>
      </c>
      <c r="BL217" s="74" t="str">
        <f t="shared" si="189"/>
        <v/>
      </c>
      <c r="BM217" s="74" t="str">
        <f t="shared" si="189"/>
        <v/>
      </c>
      <c r="BN217" s="74" t="str">
        <f t="shared" si="189"/>
        <v/>
      </c>
      <c r="BO217" s="74" t="str">
        <f t="shared" si="189"/>
        <v/>
      </c>
      <c r="BP217" s="74" t="str">
        <f t="shared" si="189"/>
        <v/>
      </c>
      <c r="BQ217" s="74" t="str">
        <f t="shared" si="189"/>
        <v/>
      </c>
      <c r="BR217" s="75" t="str">
        <f t="shared" si="189"/>
        <v/>
      </c>
      <c r="BU217" s="42" t="str">
        <f t="shared" si="165"/>
        <v/>
      </c>
      <c r="BV217" s="66" t="str">
        <f t="shared" si="166"/>
        <v/>
      </c>
      <c r="BX217" s="64" t="str">
        <f t="shared" si="167"/>
        <v/>
      </c>
      <c r="BY217" s="65" t="str">
        <f t="shared" si="168"/>
        <v/>
      </c>
      <c r="BZ217" s="65" t="str">
        <f t="shared" si="169"/>
        <v/>
      </c>
      <c r="CA217" s="65" t="str">
        <f t="shared" si="170"/>
        <v/>
      </c>
      <c r="CB217" s="65" t="str">
        <f t="shared" si="171"/>
        <v/>
      </c>
      <c r="CC217" s="65" t="str">
        <f t="shared" si="172"/>
        <v/>
      </c>
      <c r="CD217" s="65" t="str">
        <f t="shared" si="173"/>
        <v/>
      </c>
      <c r="CE217" s="65" t="str">
        <f t="shared" si="174"/>
        <v/>
      </c>
      <c r="CF217" s="65" t="str">
        <f t="shared" si="175"/>
        <v/>
      </c>
      <c r="CG217" s="66" t="str">
        <f t="shared" si="176"/>
        <v/>
      </c>
      <c r="CI217" s="42" t="str">
        <f t="shared" si="177"/>
        <v/>
      </c>
      <c r="CK217" s="92" t="str">
        <f t="shared" si="178"/>
        <v/>
      </c>
      <c r="CL217" s="65" t="str">
        <f t="shared" si="179"/>
        <v/>
      </c>
      <c r="CM217" s="93" t="str">
        <f t="shared" si="180"/>
        <v/>
      </c>
      <c r="CN217" s="101" t="str">
        <f t="shared" si="149"/>
        <v/>
      </c>
      <c r="CP217" s="92" t="str">
        <f t="shared" si="181"/>
        <v/>
      </c>
      <c r="CQ217" s="65" t="str">
        <f t="shared" si="182"/>
        <v/>
      </c>
      <c r="CR217" s="93" t="str">
        <f t="shared" si="183"/>
        <v/>
      </c>
      <c r="CS217" s="101" t="str">
        <f t="shared" si="184"/>
        <v/>
      </c>
    </row>
    <row r="218" spans="1:97" x14ac:dyDescent="0.25">
      <c r="A218" s="51"/>
      <c r="B218" s="15" t="str">
        <f t="shared" si="148"/>
        <v/>
      </c>
      <c r="C218" s="15" t="str">
        <f t="shared" si="150"/>
        <v/>
      </c>
      <c r="D218" s="51"/>
      <c r="E218" s="137"/>
      <c r="F218" s="138"/>
      <c r="G218" s="139"/>
      <c r="H218" s="138"/>
      <c r="I218" s="140"/>
      <c r="J218" s="138"/>
      <c r="K218" s="141"/>
      <c r="L218" s="139"/>
      <c r="M218" s="142"/>
      <c r="N218" s="142"/>
      <c r="O218" s="143"/>
      <c r="P218" s="144"/>
      <c r="Q218" s="144"/>
      <c r="R218" s="144"/>
      <c r="S218" s="144"/>
      <c r="T218" s="144"/>
      <c r="U218" s="144"/>
      <c r="V218" s="144"/>
      <c r="W218" s="144"/>
      <c r="X218" s="145"/>
      <c r="Y218" s="51"/>
      <c r="Z218" s="13" t="str">
        <f t="shared" si="151"/>
        <v/>
      </c>
      <c r="AA218" s="51"/>
      <c r="AE218" s="42" t="str">
        <f t="shared" si="152"/>
        <v/>
      </c>
      <c r="AF218" s="42" t="str">
        <f>IF($I218="", "", IF(COUNTIF($I$10:$I217, I218)&gt;0, "", SUMIF($I$10:$I$3009, $I218, $AE$10:$AE$3009)))</f>
        <v/>
      </c>
      <c r="AG218" s="45" t="str">
        <f>IF($AF218="", "", COUNTIF($AF$10:$AF$3009, "&gt;"&amp;AF218)+1+COUNTIF($AF$10:$AF218, $AF218)-1)</f>
        <v/>
      </c>
      <c r="AI218" s="42" t="str">
        <f t="shared" si="153"/>
        <v/>
      </c>
      <c r="AK218" s="15" t="str">
        <f t="shared" si="154"/>
        <v/>
      </c>
      <c r="AM218" s="64" t="str">
        <f t="shared" si="155"/>
        <v/>
      </c>
      <c r="AN218" s="65" t="str">
        <f t="shared" si="156"/>
        <v/>
      </c>
      <c r="AO218" s="65" t="str">
        <f t="shared" si="157"/>
        <v/>
      </c>
      <c r="AP218" s="65" t="str">
        <f t="shared" si="158"/>
        <v/>
      </c>
      <c r="AQ218" s="65" t="str">
        <f t="shared" si="159"/>
        <v/>
      </c>
      <c r="AR218" s="65" t="str">
        <f t="shared" si="160"/>
        <v/>
      </c>
      <c r="AS218" s="65" t="str">
        <f t="shared" si="161"/>
        <v/>
      </c>
      <c r="AT218" s="65" t="str">
        <f t="shared" si="162"/>
        <v/>
      </c>
      <c r="AU218" s="65" t="str">
        <f t="shared" si="163"/>
        <v/>
      </c>
      <c r="AV218" s="66" t="str">
        <f t="shared" si="164"/>
        <v/>
      </c>
      <c r="AX218" s="73" t="str">
        <f t="shared" si="185"/>
        <v/>
      </c>
      <c r="AY218" s="74" t="str">
        <f t="shared" si="188"/>
        <v/>
      </c>
      <c r="AZ218" s="74" t="str">
        <f t="shared" si="188"/>
        <v/>
      </c>
      <c r="BA218" s="74" t="str">
        <f t="shared" si="188"/>
        <v/>
      </c>
      <c r="BB218" s="74" t="str">
        <f t="shared" si="188"/>
        <v/>
      </c>
      <c r="BC218" s="74" t="str">
        <f t="shared" si="188"/>
        <v/>
      </c>
      <c r="BD218" s="74" t="str">
        <f t="shared" si="188"/>
        <v/>
      </c>
      <c r="BE218" s="74" t="str">
        <f t="shared" si="188"/>
        <v/>
      </c>
      <c r="BF218" s="74" t="str">
        <f t="shared" si="188"/>
        <v/>
      </c>
      <c r="BG218" s="75" t="str">
        <f t="shared" si="188"/>
        <v/>
      </c>
      <c r="BI218" s="73" t="str">
        <f t="shared" si="186"/>
        <v/>
      </c>
      <c r="BJ218" s="74" t="str">
        <f t="shared" si="189"/>
        <v/>
      </c>
      <c r="BK218" s="74" t="str">
        <f t="shared" si="189"/>
        <v/>
      </c>
      <c r="BL218" s="74" t="str">
        <f t="shared" si="189"/>
        <v/>
      </c>
      <c r="BM218" s="74" t="str">
        <f t="shared" si="189"/>
        <v/>
      </c>
      <c r="BN218" s="74" t="str">
        <f t="shared" si="189"/>
        <v/>
      </c>
      <c r="BO218" s="74" t="str">
        <f t="shared" si="189"/>
        <v/>
      </c>
      <c r="BP218" s="74" t="str">
        <f t="shared" si="189"/>
        <v/>
      </c>
      <c r="BQ218" s="74" t="str">
        <f t="shared" si="189"/>
        <v/>
      </c>
      <c r="BR218" s="75" t="str">
        <f t="shared" si="189"/>
        <v/>
      </c>
      <c r="BU218" s="42" t="str">
        <f t="shared" si="165"/>
        <v/>
      </c>
      <c r="BV218" s="66" t="str">
        <f t="shared" si="166"/>
        <v/>
      </c>
      <c r="BX218" s="64" t="str">
        <f t="shared" si="167"/>
        <v/>
      </c>
      <c r="BY218" s="65" t="str">
        <f t="shared" si="168"/>
        <v/>
      </c>
      <c r="BZ218" s="65" t="str">
        <f t="shared" si="169"/>
        <v/>
      </c>
      <c r="CA218" s="65" t="str">
        <f t="shared" si="170"/>
        <v/>
      </c>
      <c r="CB218" s="65" t="str">
        <f t="shared" si="171"/>
        <v/>
      </c>
      <c r="CC218" s="65" t="str">
        <f t="shared" si="172"/>
        <v/>
      </c>
      <c r="CD218" s="65" t="str">
        <f t="shared" si="173"/>
        <v/>
      </c>
      <c r="CE218" s="65" t="str">
        <f t="shared" si="174"/>
        <v/>
      </c>
      <c r="CF218" s="65" t="str">
        <f t="shared" si="175"/>
        <v/>
      </c>
      <c r="CG218" s="66" t="str">
        <f t="shared" si="176"/>
        <v/>
      </c>
      <c r="CI218" s="42" t="str">
        <f t="shared" si="177"/>
        <v/>
      </c>
      <c r="CK218" s="92" t="str">
        <f t="shared" si="178"/>
        <v/>
      </c>
      <c r="CL218" s="65" t="str">
        <f t="shared" si="179"/>
        <v/>
      </c>
      <c r="CM218" s="93" t="str">
        <f t="shared" si="180"/>
        <v/>
      </c>
      <c r="CN218" s="101" t="str">
        <f t="shared" si="149"/>
        <v/>
      </c>
      <c r="CP218" s="92" t="str">
        <f t="shared" si="181"/>
        <v/>
      </c>
      <c r="CQ218" s="65" t="str">
        <f t="shared" si="182"/>
        <v/>
      </c>
      <c r="CR218" s="93" t="str">
        <f t="shared" si="183"/>
        <v/>
      </c>
      <c r="CS218" s="101" t="str">
        <f t="shared" si="184"/>
        <v/>
      </c>
    </row>
    <row r="219" spans="1:97" x14ac:dyDescent="0.25">
      <c r="A219" s="51"/>
      <c r="B219" s="15" t="str">
        <f t="shared" si="148"/>
        <v/>
      </c>
      <c r="C219" s="15" t="str">
        <f t="shared" si="150"/>
        <v/>
      </c>
      <c r="D219" s="51"/>
      <c r="E219" s="137"/>
      <c r="F219" s="138"/>
      <c r="G219" s="139"/>
      <c r="H219" s="138"/>
      <c r="I219" s="140"/>
      <c r="J219" s="138"/>
      <c r="K219" s="141"/>
      <c r="L219" s="139"/>
      <c r="M219" s="142"/>
      <c r="N219" s="142"/>
      <c r="O219" s="143"/>
      <c r="P219" s="144"/>
      <c r="Q219" s="144"/>
      <c r="R219" s="144"/>
      <c r="S219" s="144"/>
      <c r="T219" s="144"/>
      <c r="U219" s="144"/>
      <c r="V219" s="144"/>
      <c r="W219" s="144"/>
      <c r="X219" s="145"/>
      <c r="Y219" s="51"/>
      <c r="Z219" s="13" t="str">
        <f t="shared" si="151"/>
        <v/>
      </c>
      <c r="AA219" s="51"/>
      <c r="AE219" s="42" t="str">
        <f t="shared" si="152"/>
        <v/>
      </c>
      <c r="AF219" s="42" t="str">
        <f>IF($I219="", "", IF(COUNTIF($I$10:$I218, I219)&gt;0, "", SUMIF($I$10:$I$3009, $I219, $AE$10:$AE$3009)))</f>
        <v/>
      </c>
      <c r="AG219" s="45" t="str">
        <f>IF($AF219="", "", COUNTIF($AF$10:$AF$3009, "&gt;"&amp;AF219)+1+COUNTIF($AF$10:$AF219, $AF219)-1)</f>
        <v/>
      </c>
      <c r="AI219" s="42" t="str">
        <f t="shared" si="153"/>
        <v/>
      </c>
      <c r="AK219" s="15" t="str">
        <f t="shared" si="154"/>
        <v/>
      </c>
      <c r="AM219" s="64" t="str">
        <f t="shared" si="155"/>
        <v/>
      </c>
      <c r="AN219" s="65" t="str">
        <f t="shared" si="156"/>
        <v/>
      </c>
      <c r="AO219" s="65" t="str">
        <f t="shared" si="157"/>
        <v/>
      </c>
      <c r="AP219" s="65" t="str">
        <f t="shared" si="158"/>
        <v/>
      </c>
      <c r="AQ219" s="65" t="str">
        <f t="shared" si="159"/>
        <v/>
      </c>
      <c r="AR219" s="65" t="str">
        <f t="shared" si="160"/>
        <v/>
      </c>
      <c r="AS219" s="65" t="str">
        <f t="shared" si="161"/>
        <v/>
      </c>
      <c r="AT219" s="65" t="str">
        <f t="shared" si="162"/>
        <v/>
      </c>
      <c r="AU219" s="65" t="str">
        <f t="shared" si="163"/>
        <v/>
      </c>
      <c r="AV219" s="66" t="str">
        <f t="shared" si="164"/>
        <v/>
      </c>
      <c r="AX219" s="73" t="str">
        <f t="shared" si="185"/>
        <v/>
      </c>
      <c r="AY219" s="74" t="str">
        <f t="shared" si="188"/>
        <v/>
      </c>
      <c r="AZ219" s="74" t="str">
        <f t="shared" si="188"/>
        <v/>
      </c>
      <c r="BA219" s="74" t="str">
        <f t="shared" si="188"/>
        <v/>
      </c>
      <c r="BB219" s="74" t="str">
        <f t="shared" si="188"/>
        <v/>
      </c>
      <c r="BC219" s="74" t="str">
        <f t="shared" si="188"/>
        <v/>
      </c>
      <c r="BD219" s="74" t="str">
        <f t="shared" si="188"/>
        <v/>
      </c>
      <c r="BE219" s="74" t="str">
        <f t="shared" si="188"/>
        <v/>
      </c>
      <c r="BF219" s="74" t="str">
        <f t="shared" si="188"/>
        <v/>
      </c>
      <c r="BG219" s="75" t="str">
        <f t="shared" si="188"/>
        <v/>
      </c>
      <c r="BI219" s="73" t="str">
        <f t="shared" si="186"/>
        <v/>
      </c>
      <c r="BJ219" s="74" t="str">
        <f t="shared" si="189"/>
        <v/>
      </c>
      <c r="BK219" s="74" t="str">
        <f t="shared" si="189"/>
        <v/>
      </c>
      <c r="BL219" s="74" t="str">
        <f t="shared" si="189"/>
        <v/>
      </c>
      <c r="BM219" s="74" t="str">
        <f t="shared" si="189"/>
        <v/>
      </c>
      <c r="BN219" s="74" t="str">
        <f t="shared" si="189"/>
        <v/>
      </c>
      <c r="BO219" s="74" t="str">
        <f t="shared" si="189"/>
        <v/>
      </c>
      <c r="BP219" s="74" t="str">
        <f t="shared" si="189"/>
        <v/>
      </c>
      <c r="BQ219" s="74" t="str">
        <f t="shared" si="189"/>
        <v/>
      </c>
      <c r="BR219" s="75" t="str">
        <f t="shared" si="189"/>
        <v/>
      </c>
      <c r="BU219" s="42" t="str">
        <f t="shared" si="165"/>
        <v/>
      </c>
      <c r="BV219" s="66" t="str">
        <f t="shared" si="166"/>
        <v/>
      </c>
      <c r="BX219" s="64" t="str">
        <f t="shared" si="167"/>
        <v/>
      </c>
      <c r="BY219" s="65" t="str">
        <f t="shared" si="168"/>
        <v/>
      </c>
      <c r="BZ219" s="65" t="str">
        <f t="shared" si="169"/>
        <v/>
      </c>
      <c r="CA219" s="65" t="str">
        <f t="shared" si="170"/>
        <v/>
      </c>
      <c r="CB219" s="65" t="str">
        <f t="shared" si="171"/>
        <v/>
      </c>
      <c r="CC219" s="65" t="str">
        <f t="shared" si="172"/>
        <v/>
      </c>
      <c r="CD219" s="65" t="str">
        <f t="shared" si="173"/>
        <v/>
      </c>
      <c r="CE219" s="65" t="str">
        <f t="shared" si="174"/>
        <v/>
      </c>
      <c r="CF219" s="65" t="str">
        <f t="shared" si="175"/>
        <v/>
      </c>
      <c r="CG219" s="66" t="str">
        <f t="shared" si="176"/>
        <v/>
      </c>
      <c r="CI219" s="42" t="str">
        <f t="shared" si="177"/>
        <v/>
      </c>
      <c r="CK219" s="92" t="str">
        <f t="shared" si="178"/>
        <v/>
      </c>
      <c r="CL219" s="65" t="str">
        <f t="shared" si="179"/>
        <v/>
      </c>
      <c r="CM219" s="93" t="str">
        <f t="shared" si="180"/>
        <v/>
      </c>
      <c r="CN219" s="101" t="str">
        <f t="shared" si="149"/>
        <v/>
      </c>
      <c r="CP219" s="92" t="str">
        <f t="shared" si="181"/>
        <v/>
      </c>
      <c r="CQ219" s="65" t="str">
        <f t="shared" si="182"/>
        <v/>
      </c>
      <c r="CR219" s="93" t="str">
        <f t="shared" si="183"/>
        <v/>
      </c>
      <c r="CS219" s="101" t="str">
        <f t="shared" si="184"/>
        <v/>
      </c>
    </row>
    <row r="220" spans="1:97" x14ac:dyDescent="0.25">
      <c r="A220" s="51"/>
      <c r="B220" s="15" t="str">
        <f t="shared" si="148"/>
        <v/>
      </c>
      <c r="C220" s="15" t="str">
        <f t="shared" si="150"/>
        <v/>
      </c>
      <c r="D220" s="51"/>
      <c r="E220" s="137"/>
      <c r="F220" s="138"/>
      <c r="G220" s="139"/>
      <c r="H220" s="138"/>
      <c r="I220" s="140"/>
      <c r="J220" s="138"/>
      <c r="K220" s="141"/>
      <c r="L220" s="139"/>
      <c r="M220" s="142"/>
      <c r="N220" s="142"/>
      <c r="O220" s="143"/>
      <c r="P220" s="144"/>
      <c r="Q220" s="144"/>
      <c r="R220" s="144"/>
      <c r="S220" s="144"/>
      <c r="T220" s="144"/>
      <c r="U220" s="144"/>
      <c r="V220" s="144"/>
      <c r="W220" s="144"/>
      <c r="X220" s="145"/>
      <c r="Y220" s="51"/>
      <c r="Z220" s="13" t="str">
        <f t="shared" si="151"/>
        <v/>
      </c>
      <c r="AA220" s="51"/>
      <c r="AE220" s="42" t="str">
        <f t="shared" si="152"/>
        <v/>
      </c>
      <c r="AF220" s="42" t="str">
        <f>IF($I220="", "", IF(COUNTIF($I$10:$I219, I220)&gt;0, "", SUMIF($I$10:$I$3009, $I220, $AE$10:$AE$3009)))</f>
        <v/>
      </c>
      <c r="AG220" s="45" t="str">
        <f>IF($AF220="", "", COUNTIF($AF$10:$AF$3009, "&gt;"&amp;AF220)+1+COUNTIF($AF$10:$AF220, $AF220)-1)</f>
        <v/>
      </c>
      <c r="AI220" s="42" t="str">
        <f t="shared" si="153"/>
        <v/>
      </c>
      <c r="AK220" s="15" t="str">
        <f t="shared" si="154"/>
        <v/>
      </c>
      <c r="AM220" s="64" t="str">
        <f t="shared" si="155"/>
        <v/>
      </c>
      <c r="AN220" s="65" t="str">
        <f t="shared" si="156"/>
        <v/>
      </c>
      <c r="AO220" s="65" t="str">
        <f t="shared" si="157"/>
        <v/>
      </c>
      <c r="AP220" s="65" t="str">
        <f t="shared" si="158"/>
        <v/>
      </c>
      <c r="AQ220" s="65" t="str">
        <f t="shared" si="159"/>
        <v/>
      </c>
      <c r="AR220" s="65" t="str">
        <f t="shared" si="160"/>
        <v/>
      </c>
      <c r="AS220" s="65" t="str">
        <f t="shared" si="161"/>
        <v/>
      </c>
      <c r="AT220" s="65" t="str">
        <f t="shared" si="162"/>
        <v/>
      </c>
      <c r="AU220" s="65" t="str">
        <f t="shared" si="163"/>
        <v/>
      </c>
      <c r="AV220" s="66" t="str">
        <f t="shared" si="164"/>
        <v/>
      </c>
      <c r="AX220" s="73" t="str">
        <f t="shared" si="185"/>
        <v/>
      </c>
      <c r="AY220" s="74" t="str">
        <f t="shared" si="188"/>
        <v/>
      </c>
      <c r="AZ220" s="74" t="str">
        <f t="shared" si="188"/>
        <v/>
      </c>
      <c r="BA220" s="74" t="str">
        <f t="shared" si="188"/>
        <v/>
      </c>
      <c r="BB220" s="74" t="str">
        <f t="shared" si="188"/>
        <v/>
      </c>
      <c r="BC220" s="74" t="str">
        <f t="shared" si="188"/>
        <v/>
      </c>
      <c r="BD220" s="74" t="str">
        <f t="shared" si="188"/>
        <v/>
      </c>
      <c r="BE220" s="74" t="str">
        <f t="shared" si="188"/>
        <v/>
      </c>
      <c r="BF220" s="74" t="str">
        <f t="shared" si="188"/>
        <v/>
      </c>
      <c r="BG220" s="75" t="str">
        <f t="shared" si="188"/>
        <v/>
      </c>
      <c r="BI220" s="73" t="str">
        <f t="shared" si="186"/>
        <v/>
      </c>
      <c r="BJ220" s="74" t="str">
        <f t="shared" si="189"/>
        <v/>
      </c>
      <c r="BK220" s="74" t="str">
        <f t="shared" si="189"/>
        <v/>
      </c>
      <c r="BL220" s="74" t="str">
        <f t="shared" si="189"/>
        <v/>
      </c>
      <c r="BM220" s="74" t="str">
        <f t="shared" si="189"/>
        <v/>
      </c>
      <c r="BN220" s="74" t="str">
        <f t="shared" si="189"/>
        <v/>
      </c>
      <c r="BO220" s="74" t="str">
        <f t="shared" si="189"/>
        <v/>
      </c>
      <c r="BP220" s="74" t="str">
        <f t="shared" si="189"/>
        <v/>
      </c>
      <c r="BQ220" s="74" t="str">
        <f t="shared" si="189"/>
        <v/>
      </c>
      <c r="BR220" s="75" t="str">
        <f t="shared" si="189"/>
        <v/>
      </c>
      <c r="BU220" s="42" t="str">
        <f t="shared" si="165"/>
        <v/>
      </c>
      <c r="BV220" s="66" t="str">
        <f t="shared" si="166"/>
        <v/>
      </c>
      <c r="BX220" s="64" t="str">
        <f t="shared" si="167"/>
        <v/>
      </c>
      <c r="BY220" s="65" t="str">
        <f t="shared" si="168"/>
        <v/>
      </c>
      <c r="BZ220" s="65" t="str">
        <f t="shared" si="169"/>
        <v/>
      </c>
      <c r="CA220" s="65" t="str">
        <f t="shared" si="170"/>
        <v/>
      </c>
      <c r="CB220" s="65" t="str">
        <f t="shared" si="171"/>
        <v/>
      </c>
      <c r="CC220" s="65" t="str">
        <f t="shared" si="172"/>
        <v/>
      </c>
      <c r="CD220" s="65" t="str">
        <f t="shared" si="173"/>
        <v/>
      </c>
      <c r="CE220" s="65" t="str">
        <f t="shared" si="174"/>
        <v/>
      </c>
      <c r="CF220" s="65" t="str">
        <f t="shared" si="175"/>
        <v/>
      </c>
      <c r="CG220" s="66" t="str">
        <f t="shared" si="176"/>
        <v/>
      </c>
      <c r="CI220" s="42" t="str">
        <f t="shared" si="177"/>
        <v/>
      </c>
      <c r="CK220" s="92" t="str">
        <f t="shared" si="178"/>
        <v/>
      </c>
      <c r="CL220" s="65" t="str">
        <f t="shared" si="179"/>
        <v/>
      </c>
      <c r="CM220" s="93" t="str">
        <f t="shared" si="180"/>
        <v/>
      </c>
      <c r="CN220" s="101" t="str">
        <f t="shared" si="149"/>
        <v/>
      </c>
      <c r="CP220" s="92" t="str">
        <f t="shared" si="181"/>
        <v/>
      </c>
      <c r="CQ220" s="65" t="str">
        <f t="shared" si="182"/>
        <v/>
      </c>
      <c r="CR220" s="93" t="str">
        <f t="shared" si="183"/>
        <v/>
      </c>
      <c r="CS220" s="101" t="str">
        <f t="shared" si="184"/>
        <v/>
      </c>
    </row>
    <row r="221" spans="1:97" x14ac:dyDescent="0.25">
      <c r="A221" s="51"/>
      <c r="B221" s="15" t="str">
        <f t="shared" si="148"/>
        <v/>
      </c>
      <c r="C221" s="15" t="str">
        <f t="shared" si="150"/>
        <v/>
      </c>
      <c r="D221" s="51"/>
      <c r="E221" s="137"/>
      <c r="F221" s="138"/>
      <c r="G221" s="139"/>
      <c r="H221" s="138"/>
      <c r="I221" s="140"/>
      <c r="J221" s="138"/>
      <c r="K221" s="141"/>
      <c r="L221" s="139"/>
      <c r="M221" s="142"/>
      <c r="N221" s="142"/>
      <c r="O221" s="143"/>
      <c r="P221" s="144"/>
      <c r="Q221" s="144"/>
      <c r="R221" s="144"/>
      <c r="S221" s="144"/>
      <c r="T221" s="144"/>
      <c r="U221" s="144"/>
      <c r="V221" s="144"/>
      <c r="W221" s="144"/>
      <c r="X221" s="145"/>
      <c r="Y221" s="51"/>
      <c r="Z221" s="13" t="str">
        <f t="shared" si="151"/>
        <v/>
      </c>
      <c r="AA221" s="51"/>
      <c r="AE221" s="42" t="str">
        <f t="shared" si="152"/>
        <v/>
      </c>
      <c r="AF221" s="42" t="str">
        <f>IF($I221="", "", IF(COUNTIF($I$10:$I220, I221)&gt;0, "", SUMIF($I$10:$I$3009, $I221, $AE$10:$AE$3009)))</f>
        <v/>
      </c>
      <c r="AG221" s="45" t="str">
        <f>IF($AF221="", "", COUNTIF($AF$10:$AF$3009, "&gt;"&amp;AF221)+1+COUNTIF($AF$10:$AF221, $AF221)-1)</f>
        <v/>
      </c>
      <c r="AI221" s="42" t="str">
        <f t="shared" si="153"/>
        <v/>
      </c>
      <c r="AK221" s="15" t="str">
        <f t="shared" si="154"/>
        <v/>
      </c>
      <c r="AM221" s="64" t="str">
        <f t="shared" si="155"/>
        <v/>
      </c>
      <c r="AN221" s="65" t="str">
        <f t="shared" si="156"/>
        <v/>
      </c>
      <c r="AO221" s="65" t="str">
        <f t="shared" si="157"/>
        <v/>
      </c>
      <c r="AP221" s="65" t="str">
        <f t="shared" si="158"/>
        <v/>
      </c>
      <c r="AQ221" s="65" t="str">
        <f t="shared" si="159"/>
        <v/>
      </c>
      <c r="AR221" s="65" t="str">
        <f t="shared" si="160"/>
        <v/>
      </c>
      <c r="AS221" s="65" t="str">
        <f t="shared" si="161"/>
        <v/>
      </c>
      <c r="AT221" s="65" t="str">
        <f t="shared" si="162"/>
        <v/>
      </c>
      <c r="AU221" s="65" t="str">
        <f t="shared" si="163"/>
        <v/>
      </c>
      <c r="AV221" s="66" t="str">
        <f t="shared" si="164"/>
        <v/>
      </c>
      <c r="AX221" s="73" t="str">
        <f t="shared" si="185"/>
        <v/>
      </c>
      <c r="AY221" s="74" t="str">
        <f t="shared" si="188"/>
        <v/>
      </c>
      <c r="AZ221" s="74" t="str">
        <f t="shared" si="188"/>
        <v/>
      </c>
      <c r="BA221" s="74" t="str">
        <f t="shared" si="188"/>
        <v/>
      </c>
      <c r="BB221" s="74" t="str">
        <f t="shared" si="188"/>
        <v/>
      </c>
      <c r="BC221" s="74" t="str">
        <f t="shared" si="188"/>
        <v/>
      </c>
      <c r="BD221" s="74" t="str">
        <f t="shared" si="188"/>
        <v/>
      </c>
      <c r="BE221" s="74" t="str">
        <f t="shared" si="188"/>
        <v/>
      </c>
      <c r="BF221" s="74" t="str">
        <f t="shared" si="188"/>
        <v/>
      </c>
      <c r="BG221" s="75" t="str">
        <f t="shared" si="188"/>
        <v/>
      </c>
      <c r="BI221" s="73" t="str">
        <f t="shared" si="186"/>
        <v/>
      </c>
      <c r="BJ221" s="74" t="str">
        <f t="shared" si="189"/>
        <v/>
      </c>
      <c r="BK221" s="74" t="str">
        <f t="shared" si="189"/>
        <v/>
      </c>
      <c r="BL221" s="74" t="str">
        <f t="shared" si="189"/>
        <v/>
      </c>
      <c r="BM221" s="74" t="str">
        <f t="shared" si="189"/>
        <v/>
      </c>
      <c r="BN221" s="74" t="str">
        <f t="shared" si="189"/>
        <v/>
      </c>
      <c r="BO221" s="74" t="str">
        <f t="shared" si="189"/>
        <v/>
      </c>
      <c r="BP221" s="74" t="str">
        <f t="shared" si="189"/>
        <v/>
      </c>
      <c r="BQ221" s="74" t="str">
        <f t="shared" si="189"/>
        <v/>
      </c>
      <c r="BR221" s="75" t="str">
        <f t="shared" si="189"/>
        <v/>
      </c>
      <c r="BU221" s="42" t="str">
        <f t="shared" si="165"/>
        <v/>
      </c>
      <c r="BV221" s="66" t="str">
        <f t="shared" si="166"/>
        <v/>
      </c>
      <c r="BX221" s="64" t="str">
        <f t="shared" si="167"/>
        <v/>
      </c>
      <c r="BY221" s="65" t="str">
        <f t="shared" si="168"/>
        <v/>
      </c>
      <c r="BZ221" s="65" t="str">
        <f t="shared" si="169"/>
        <v/>
      </c>
      <c r="CA221" s="65" t="str">
        <f t="shared" si="170"/>
        <v/>
      </c>
      <c r="CB221" s="65" t="str">
        <f t="shared" si="171"/>
        <v/>
      </c>
      <c r="CC221" s="65" t="str">
        <f t="shared" si="172"/>
        <v/>
      </c>
      <c r="CD221" s="65" t="str">
        <f t="shared" si="173"/>
        <v/>
      </c>
      <c r="CE221" s="65" t="str">
        <f t="shared" si="174"/>
        <v/>
      </c>
      <c r="CF221" s="65" t="str">
        <f t="shared" si="175"/>
        <v/>
      </c>
      <c r="CG221" s="66" t="str">
        <f t="shared" si="176"/>
        <v/>
      </c>
      <c r="CI221" s="42" t="str">
        <f t="shared" si="177"/>
        <v/>
      </c>
      <c r="CK221" s="92" t="str">
        <f t="shared" si="178"/>
        <v/>
      </c>
      <c r="CL221" s="65" t="str">
        <f t="shared" si="179"/>
        <v/>
      </c>
      <c r="CM221" s="93" t="str">
        <f t="shared" si="180"/>
        <v/>
      </c>
      <c r="CN221" s="101" t="str">
        <f t="shared" si="149"/>
        <v/>
      </c>
      <c r="CP221" s="92" t="str">
        <f t="shared" si="181"/>
        <v/>
      </c>
      <c r="CQ221" s="65" t="str">
        <f t="shared" si="182"/>
        <v/>
      </c>
      <c r="CR221" s="93" t="str">
        <f t="shared" si="183"/>
        <v/>
      </c>
      <c r="CS221" s="101" t="str">
        <f t="shared" si="184"/>
        <v/>
      </c>
    </row>
    <row r="222" spans="1:97" x14ac:dyDescent="0.25">
      <c r="A222" s="51"/>
      <c r="B222" s="15" t="str">
        <f t="shared" si="148"/>
        <v/>
      </c>
      <c r="C222" s="15" t="str">
        <f t="shared" si="150"/>
        <v/>
      </c>
      <c r="D222" s="51"/>
      <c r="E222" s="137"/>
      <c r="F222" s="138"/>
      <c r="G222" s="139"/>
      <c r="H222" s="138"/>
      <c r="I222" s="140"/>
      <c r="J222" s="138"/>
      <c r="K222" s="141"/>
      <c r="L222" s="139"/>
      <c r="M222" s="142"/>
      <c r="N222" s="142"/>
      <c r="O222" s="143"/>
      <c r="P222" s="144"/>
      <c r="Q222" s="144"/>
      <c r="R222" s="144"/>
      <c r="S222" s="144"/>
      <c r="T222" s="144"/>
      <c r="U222" s="144"/>
      <c r="V222" s="144"/>
      <c r="W222" s="144"/>
      <c r="X222" s="145"/>
      <c r="Y222" s="51"/>
      <c r="Z222" s="13" t="str">
        <f t="shared" si="151"/>
        <v/>
      </c>
      <c r="AA222" s="51"/>
      <c r="AE222" s="42" t="str">
        <f t="shared" si="152"/>
        <v/>
      </c>
      <c r="AF222" s="42" t="str">
        <f>IF($I222="", "", IF(COUNTIF($I$10:$I221, I222)&gt;0, "", SUMIF($I$10:$I$3009, $I222, $AE$10:$AE$3009)))</f>
        <v/>
      </c>
      <c r="AG222" s="45" t="str">
        <f>IF($AF222="", "", COUNTIF($AF$10:$AF$3009, "&gt;"&amp;AF222)+1+COUNTIF($AF$10:$AF222, $AF222)-1)</f>
        <v/>
      </c>
      <c r="AI222" s="42" t="str">
        <f t="shared" si="153"/>
        <v/>
      </c>
      <c r="AK222" s="15" t="str">
        <f t="shared" si="154"/>
        <v/>
      </c>
      <c r="AM222" s="64" t="str">
        <f t="shared" si="155"/>
        <v/>
      </c>
      <c r="AN222" s="65" t="str">
        <f t="shared" si="156"/>
        <v/>
      </c>
      <c r="AO222" s="65" t="str">
        <f t="shared" si="157"/>
        <v/>
      </c>
      <c r="AP222" s="65" t="str">
        <f t="shared" si="158"/>
        <v/>
      </c>
      <c r="AQ222" s="65" t="str">
        <f t="shared" si="159"/>
        <v/>
      </c>
      <c r="AR222" s="65" t="str">
        <f t="shared" si="160"/>
        <v/>
      </c>
      <c r="AS222" s="65" t="str">
        <f t="shared" si="161"/>
        <v/>
      </c>
      <c r="AT222" s="65" t="str">
        <f t="shared" si="162"/>
        <v/>
      </c>
      <c r="AU222" s="65" t="str">
        <f t="shared" si="163"/>
        <v/>
      </c>
      <c r="AV222" s="66" t="str">
        <f t="shared" si="164"/>
        <v/>
      </c>
      <c r="AX222" s="73" t="str">
        <f t="shared" si="185"/>
        <v/>
      </c>
      <c r="AY222" s="74" t="str">
        <f t="shared" si="188"/>
        <v/>
      </c>
      <c r="AZ222" s="74" t="str">
        <f t="shared" si="188"/>
        <v/>
      </c>
      <c r="BA222" s="74" t="str">
        <f t="shared" si="188"/>
        <v/>
      </c>
      <c r="BB222" s="74" t="str">
        <f t="shared" si="188"/>
        <v/>
      </c>
      <c r="BC222" s="74" t="str">
        <f t="shared" si="188"/>
        <v/>
      </c>
      <c r="BD222" s="74" t="str">
        <f t="shared" si="188"/>
        <v/>
      </c>
      <c r="BE222" s="74" t="str">
        <f t="shared" si="188"/>
        <v/>
      </c>
      <c r="BF222" s="74" t="str">
        <f t="shared" si="188"/>
        <v/>
      </c>
      <c r="BG222" s="75" t="str">
        <f t="shared" si="188"/>
        <v/>
      </c>
      <c r="BI222" s="73" t="str">
        <f t="shared" si="186"/>
        <v/>
      </c>
      <c r="BJ222" s="74" t="str">
        <f t="shared" si="189"/>
        <v/>
      </c>
      <c r="BK222" s="74" t="str">
        <f t="shared" si="189"/>
        <v/>
      </c>
      <c r="BL222" s="74" t="str">
        <f t="shared" si="189"/>
        <v/>
      </c>
      <c r="BM222" s="74" t="str">
        <f t="shared" si="189"/>
        <v/>
      </c>
      <c r="BN222" s="74" t="str">
        <f t="shared" si="189"/>
        <v/>
      </c>
      <c r="BO222" s="74" t="str">
        <f t="shared" si="189"/>
        <v/>
      </c>
      <c r="BP222" s="74" t="str">
        <f t="shared" si="189"/>
        <v/>
      </c>
      <c r="BQ222" s="74" t="str">
        <f t="shared" si="189"/>
        <v/>
      </c>
      <c r="BR222" s="75" t="str">
        <f t="shared" si="189"/>
        <v/>
      </c>
      <c r="BU222" s="42" t="str">
        <f t="shared" si="165"/>
        <v/>
      </c>
      <c r="BV222" s="66" t="str">
        <f t="shared" si="166"/>
        <v/>
      </c>
      <c r="BX222" s="64" t="str">
        <f t="shared" si="167"/>
        <v/>
      </c>
      <c r="BY222" s="65" t="str">
        <f t="shared" si="168"/>
        <v/>
      </c>
      <c r="BZ222" s="65" t="str">
        <f t="shared" si="169"/>
        <v/>
      </c>
      <c r="CA222" s="65" t="str">
        <f t="shared" si="170"/>
        <v/>
      </c>
      <c r="CB222" s="65" t="str">
        <f t="shared" si="171"/>
        <v/>
      </c>
      <c r="CC222" s="65" t="str">
        <f t="shared" si="172"/>
        <v/>
      </c>
      <c r="CD222" s="65" t="str">
        <f t="shared" si="173"/>
        <v/>
      </c>
      <c r="CE222" s="65" t="str">
        <f t="shared" si="174"/>
        <v/>
      </c>
      <c r="CF222" s="65" t="str">
        <f t="shared" si="175"/>
        <v/>
      </c>
      <c r="CG222" s="66" t="str">
        <f t="shared" si="176"/>
        <v/>
      </c>
      <c r="CI222" s="42" t="str">
        <f t="shared" si="177"/>
        <v/>
      </c>
      <c r="CK222" s="92" t="str">
        <f t="shared" si="178"/>
        <v/>
      </c>
      <c r="CL222" s="65" t="str">
        <f t="shared" si="179"/>
        <v/>
      </c>
      <c r="CM222" s="93" t="str">
        <f t="shared" si="180"/>
        <v/>
      </c>
      <c r="CN222" s="101" t="str">
        <f t="shared" si="149"/>
        <v/>
      </c>
      <c r="CP222" s="92" t="str">
        <f t="shared" si="181"/>
        <v/>
      </c>
      <c r="CQ222" s="65" t="str">
        <f t="shared" si="182"/>
        <v/>
      </c>
      <c r="CR222" s="93" t="str">
        <f t="shared" si="183"/>
        <v/>
      </c>
      <c r="CS222" s="101" t="str">
        <f t="shared" si="184"/>
        <v/>
      </c>
    </row>
    <row r="223" spans="1:97" x14ac:dyDescent="0.25">
      <c r="A223" s="51"/>
      <c r="B223" s="15" t="str">
        <f t="shared" si="148"/>
        <v/>
      </c>
      <c r="C223" s="15" t="str">
        <f t="shared" si="150"/>
        <v/>
      </c>
      <c r="D223" s="51"/>
      <c r="E223" s="137"/>
      <c r="F223" s="138"/>
      <c r="G223" s="139"/>
      <c r="H223" s="138"/>
      <c r="I223" s="140"/>
      <c r="J223" s="138"/>
      <c r="K223" s="141"/>
      <c r="L223" s="139"/>
      <c r="M223" s="142"/>
      <c r="N223" s="142"/>
      <c r="O223" s="143"/>
      <c r="P223" s="144"/>
      <c r="Q223" s="144"/>
      <c r="R223" s="144"/>
      <c r="S223" s="144"/>
      <c r="T223" s="144"/>
      <c r="U223" s="144"/>
      <c r="V223" s="144"/>
      <c r="W223" s="144"/>
      <c r="X223" s="145"/>
      <c r="Y223" s="51"/>
      <c r="Z223" s="13" t="str">
        <f t="shared" si="151"/>
        <v/>
      </c>
      <c r="AA223" s="51"/>
      <c r="AE223" s="42" t="str">
        <f t="shared" si="152"/>
        <v/>
      </c>
      <c r="AF223" s="42" t="str">
        <f>IF($I223="", "", IF(COUNTIF($I$10:$I222, I223)&gt;0, "", SUMIF($I$10:$I$3009, $I223, $AE$10:$AE$3009)))</f>
        <v/>
      </c>
      <c r="AG223" s="45" t="str">
        <f>IF($AF223="", "", COUNTIF($AF$10:$AF$3009, "&gt;"&amp;AF223)+1+COUNTIF($AF$10:$AF223, $AF223)-1)</f>
        <v/>
      </c>
      <c r="AI223" s="42" t="str">
        <f t="shared" si="153"/>
        <v/>
      </c>
      <c r="AK223" s="15" t="str">
        <f t="shared" si="154"/>
        <v/>
      </c>
      <c r="AM223" s="64" t="str">
        <f t="shared" si="155"/>
        <v/>
      </c>
      <c r="AN223" s="65" t="str">
        <f t="shared" si="156"/>
        <v/>
      </c>
      <c r="AO223" s="65" t="str">
        <f t="shared" si="157"/>
        <v/>
      </c>
      <c r="AP223" s="65" t="str">
        <f t="shared" si="158"/>
        <v/>
      </c>
      <c r="AQ223" s="65" t="str">
        <f t="shared" si="159"/>
        <v/>
      </c>
      <c r="AR223" s="65" t="str">
        <f t="shared" si="160"/>
        <v/>
      </c>
      <c r="AS223" s="65" t="str">
        <f t="shared" si="161"/>
        <v/>
      </c>
      <c r="AT223" s="65" t="str">
        <f t="shared" si="162"/>
        <v/>
      </c>
      <c r="AU223" s="65" t="str">
        <f t="shared" si="163"/>
        <v/>
      </c>
      <c r="AV223" s="66" t="str">
        <f t="shared" si="164"/>
        <v/>
      </c>
      <c r="AX223" s="73" t="str">
        <f t="shared" si="185"/>
        <v/>
      </c>
      <c r="AY223" s="74" t="str">
        <f t="shared" si="188"/>
        <v/>
      </c>
      <c r="AZ223" s="74" t="str">
        <f t="shared" si="188"/>
        <v/>
      </c>
      <c r="BA223" s="74" t="str">
        <f t="shared" si="188"/>
        <v/>
      </c>
      <c r="BB223" s="74" t="str">
        <f t="shared" si="188"/>
        <v/>
      </c>
      <c r="BC223" s="74" t="str">
        <f t="shared" si="188"/>
        <v/>
      </c>
      <c r="BD223" s="74" t="str">
        <f t="shared" si="188"/>
        <v/>
      </c>
      <c r="BE223" s="74" t="str">
        <f t="shared" si="188"/>
        <v/>
      </c>
      <c r="BF223" s="74" t="str">
        <f t="shared" si="188"/>
        <v/>
      </c>
      <c r="BG223" s="75" t="str">
        <f t="shared" si="188"/>
        <v/>
      </c>
      <c r="BI223" s="73" t="str">
        <f t="shared" si="186"/>
        <v/>
      </c>
      <c r="BJ223" s="74" t="str">
        <f t="shared" si="189"/>
        <v/>
      </c>
      <c r="BK223" s="74" t="str">
        <f t="shared" si="189"/>
        <v/>
      </c>
      <c r="BL223" s="74" t="str">
        <f t="shared" si="189"/>
        <v/>
      </c>
      <c r="BM223" s="74" t="str">
        <f t="shared" si="189"/>
        <v/>
      </c>
      <c r="BN223" s="74" t="str">
        <f t="shared" si="189"/>
        <v/>
      </c>
      <c r="BO223" s="74" t="str">
        <f t="shared" si="189"/>
        <v/>
      </c>
      <c r="BP223" s="74" t="str">
        <f t="shared" si="189"/>
        <v/>
      </c>
      <c r="BQ223" s="74" t="str">
        <f t="shared" si="189"/>
        <v/>
      </c>
      <c r="BR223" s="75" t="str">
        <f t="shared" si="189"/>
        <v/>
      </c>
      <c r="BU223" s="42" t="str">
        <f t="shared" si="165"/>
        <v/>
      </c>
      <c r="BV223" s="66" t="str">
        <f t="shared" si="166"/>
        <v/>
      </c>
      <c r="BX223" s="64" t="str">
        <f t="shared" si="167"/>
        <v/>
      </c>
      <c r="BY223" s="65" t="str">
        <f t="shared" si="168"/>
        <v/>
      </c>
      <c r="BZ223" s="65" t="str">
        <f t="shared" si="169"/>
        <v/>
      </c>
      <c r="CA223" s="65" t="str">
        <f t="shared" si="170"/>
        <v/>
      </c>
      <c r="CB223" s="65" t="str">
        <f t="shared" si="171"/>
        <v/>
      </c>
      <c r="CC223" s="65" t="str">
        <f t="shared" si="172"/>
        <v/>
      </c>
      <c r="CD223" s="65" t="str">
        <f t="shared" si="173"/>
        <v/>
      </c>
      <c r="CE223" s="65" t="str">
        <f t="shared" si="174"/>
        <v/>
      </c>
      <c r="CF223" s="65" t="str">
        <f t="shared" si="175"/>
        <v/>
      </c>
      <c r="CG223" s="66" t="str">
        <f t="shared" si="176"/>
        <v/>
      </c>
      <c r="CI223" s="42" t="str">
        <f t="shared" si="177"/>
        <v/>
      </c>
      <c r="CK223" s="92" t="str">
        <f t="shared" si="178"/>
        <v/>
      </c>
      <c r="CL223" s="65" t="str">
        <f t="shared" si="179"/>
        <v/>
      </c>
      <c r="CM223" s="93" t="str">
        <f t="shared" si="180"/>
        <v/>
      </c>
      <c r="CN223" s="101" t="str">
        <f t="shared" si="149"/>
        <v/>
      </c>
      <c r="CP223" s="92" t="str">
        <f t="shared" si="181"/>
        <v/>
      </c>
      <c r="CQ223" s="65" t="str">
        <f t="shared" si="182"/>
        <v/>
      </c>
      <c r="CR223" s="93" t="str">
        <f t="shared" si="183"/>
        <v/>
      </c>
      <c r="CS223" s="101" t="str">
        <f t="shared" si="184"/>
        <v/>
      </c>
    </row>
    <row r="224" spans="1:97" x14ac:dyDescent="0.25">
      <c r="A224" s="51"/>
      <c r="B224" s="15" t="str">
        <f t="shared" si="148"/>
        <v/>
      </c>
      <c r="C224" s="15" t="str">
        <f t="shared" si="150"/>
        <v/>
      </c>
      <c r="D224" s="51"/>
      <c r="E224" s="137"/>
      <c r="F224" s="138"/>
      <c r="G224" s="139"/>
      <c r="H224" s="138"/>
      <c r="I224" s="140"/>
      <c r="J224" s="138"/>
      <c r="K224" s="141"/>
      <c r="L224" s="139"/>
      <c r="M224" s="142"/>
      <c r="N224" s="142"/>
      <c r="O224" s="143"/>
      <c r="P224" s="144"/>
      <c r="Q224" s="144"/>
      <c r="R224" s="144"/>
      <c r="S224" s="144"/>
      <c r="T224" s="144"/>
      <c r="U224" s="144"/>
      <c r="V224" s="144"/>
      <c r="W224" s="144"/>
      <c r="X224" s="145"/>
      <c r="Y224" s="51"/>
      <c r="Z224" s="13" t="str">
        <f t="shared" si="151"/>
        <v/>
      </c>
      <c r="AA224" s="51"/>
      <c r="AE224" s="42" t="str">
        <f t="shared" si="152"/>
        <v/>
      </c>
      <c r="AF224" s="42" t="str">
        <f>IF($I224="", "", IF(COUNTIF($I$10:$I223, I224)&gt;0, "", SUMIF($I$10:$I$3009, $I224, $AE$10:$AE$3009)))</f>
        <v/>
      </c>
      <c r="AG224" s="45" t="str">
        <f>IF($AF224="", "", COUNTIF($AF$10:$AF$3009, "&gt;"&amp;AF224)+1+COUNTIF($AF$10:$AF224, $AF224)-1)</f>
        <v/>
      </c>
      <c r="AI224" s="42" t="str">
        <f t="shared" si="153"/>
        <v/>
      </c>
      <c r="AK224" s="15" t="str">
        <f t="shared" si="154"/>
        <v/>
      </c>
      <c r="AM224" s="64" t="str">
        <f t="shared" si="155"/>
        <v/>
      </c>
      <c r="AN224" s="65" t="str">
        <f t="shared" si="156"/>
        <v/>
      </c>
      <c r="AO224" s="65" t="str">
        <f t="shared" si="157"/>
        <v/>
      </c>
      <c r="AP224" s="65" t="str">
        <f t="shared" si="158"/>
        <v/>
      </c>
      <c r="AQ224" s="65" t="str">
        <f t="shared" si="159"/>
        <v/>
      </c>
      <c r="AR224" s="65" t="str">
        <f t="shared" si="160"/>
        <v/>
      </c>
      <c r="AS224" s="65" t="str">
        <f t="shared" si="161"/>
        <v/>
      </c>
      <c r="AT224" s="65" t="str">
        <f t="shared" si="162"/>
        <v/>
      </c>
      <c r="AU224" s="65" t="str">
        <f t="shared" si="163"/>
        <v/>
      </c>
      <c r="AV224" s="66" t="str">
        <f t="shared" si="164"/>
        <v/>
      </c>
      <c r="AX224" s="73" t="str">
        <f t="shared" si="185"/>
        <v/>
      </c>
      <c r="AY224" s="74" t="str">
        <f t="shared" si="188"/>
        <v/>
      </c>
      <c r="AZ224" s="74" t="str">
        <f t="shared" si="188"/>
        <v/>
      </c>
      <c r="BA224" s="74" t="str">
        <f t="shared" si="188"/>
        <v/>
      </c>
      <c r="BB224" s="74" t="str">
        <f t="shared" si="188"/>
        <v/>
      </c>
      <c r="BC224" s="74" t="str">
        <f t="shared" si="188"/>
        <v/>
      </c>
      <c r="BD224" s="74" t="str">
        <f t="shared" si="188"/>
        <v/>
      </c>
      <c r="BE224" s="74" t="str">
        <f t="shared" si="188"/>
        <v/>
      </c>
      <c r="BF224" s="74" t="str">
        <f t="shared" si="188"/>
        <v/>
      </c>
      <c r="BG224" s="75" t="str">
        <f t="shared" si="188"/>
        <v/>
      </c>
      <c r="BI224" s="73" t="str">
        <f t="shared" si="186"/>
        <v/>
      </c>
      <c r="BJ224" s="74" t="str">
        <f t="shared" si="189"/>
        <v/>
      </c>
      <c r="BK224" s="74" t="str">
        <f t="shared" si="189"/>
        <v/>
      </c>
      <c r="BL224" s="74" t="str">
        <f t="shared" si="189"/>
        <v/>
      </c>
      <c r="BM224" s="74" t="str">
        <f t="shared" si="189"/>
        <v/>
      </c>
      <c r="BN224" s="74" t="str">
        <f t="shared" si="189"/>
        <v/>
      </c>
      <c r="BO224" s="74" t="str">
        <f t="shared" si="189"/>
        <v/>
      </c>
      <c r="BP224" s="74" t="str">
        <f t="shared" si="189"/>
        <v/>
      </c>
      <c r="BQ224" s="74" t="str">
        <f t="shared" si="189"/>
        <v/>
      </c>
      <c r="BR224" s="75" t="str">
        <f t="shared" si="189"/>
        <v/>
      </c>
      <c r="BU224" s="42" t="str">
        <f t="shared" si="165"/>
        <v/>
      </c>
      <c r="BV224" s="66" t="str">
        <f t="shared" si="166"/>
        <v/>
      </c>
      <c r="BX224" s="64" t="str">
        <f t="shared" si="167"/>
        <v/>
      </c>
      <c r="BY224" s="65" t="str">
        <f t="shared" si="168"/>
        <v/>
      </c>
      <c r="BZ224" s="65" t="str">
        <f t="shared" si="169"/>
        <v/>
      </c>
      <c r="CA224" s="65" t="str">
        <f t="shared" si="170"/>
        <v/>
      </c>
      <c r="CB224" s="65" t="str">
        <f t="shared" si="171"/>
        <v/>
      </c>
      <c r="CC224" s="65" t="str">
        <f t="shared" si="172"/>
        <v/>
      </c>
      <c r="CD224" s="65" t="str">
        <f t="shared" si="173"/>
        <v/>
      </c>
      <c r="CE224" s="65" t="str">
        <f t="shared" si="174"/>
        <v/>
      </c>
      <c r="CF224" s="65" t="str">
        <f t="shared" si="175"/>
        <v/>
      </c>
      <c r="CG224" s="66" t="str">
        <f t="shared" si="176"/>
        <v/>
      </c>
      <c r="CI224" s="42" t="str">
        <f t="shared" si="177"/>
        <v/>
      </c>
      <c r="CK224" s="92" t="str">
        <f t="shared" si="178"/>
        <v/>
      </c>
      <c r="CL224" s="65" t="str">
        <f t="shared" si="179"/>
        <v/>
      </c>
      <c r="CM224" s="93" t="str">
        <f t="shared" si="180"/>
        <v/>
      </c>
      <c r="CN224" s="101" t="str">
        <f t="shared" si="149"/>
        <v/>
      </c>
      <c r="CP224" s="92" t="str">
        <f t="shared" si="181"/>
        <v/>
      </c>
      <c r="CQ224" s="65" t="str">
        <f t="shared" si="182"/>
        <v/>
      </c>
      <c r="CR224" s="93" t="str">
        <f t="shared" si="183"/>
        <v/>
      </c>
      <c r="CS224" s="101" t="str">
        <f t="shared" si="184"/>
        <v/>
      </c>
    </row>
    <row r="225" spans="1:97" x14ac:dyDescent="0.25">
      <c r="A225" s="51"/>
      <c r="B225" s="15" t="str">
        <f t="shared" si="148"/>
        <v/>
      </c>
      <c r="C225" s="15" t="str">
        <f t="shared" si="150"/>
        <v/>
      </c>
      <c r="D225" s="51"/>
      <c r="E225" s="137"/>
      <c r="F225" s="138"/>
      <c r="G225" s="139"/>
      <c r="H225" s="138"/>
      <c r="I225" s="140"/>
      <c r="J225" s="138"/>
      <c r="K225" s="141"/>
      <c r="L225" s="139"/>
      <c r="M225" s="142"/>
      <c r="N225" s="142"/>
      <c r="O225" s="143"/>
      <c r="P225" s="144"/>
      <c r="Q225" s="144"/>
      <c r="R225" s="144"/>
      <c r="S225" s="144"/>
      <c r="T225" s="144"/>
      <c r="U225" s="144"/>
      <c r="V225" s="144"/>
      <c r="W225" s="144"/>
      <c r="X225" s="145"/>
      <c r="Y225" s="51"/>
      <c r="Z225" s="13" t="str">
        <f t="shared" si="151"/>
        <v/>
      </c>
      <c r="AA225" s="51"/>
      <c r="AE225" s="42" t="str">
        <f t="shared" si="152"/>
        <v/>
      </c>
      <c r="AF225" s="42" t="str">
        <f>IF($I225="", "", IF(COUNTIF($I$10:$I224, I225)&gt;0, "", SUMIF($I$10:$I$3009, $I225, $AE$10:$AE$3009)))</f>
        <v/>
      </c>
      <c r="AG225" s="45" t="str">
        <f>IF($AF225="", "", COUNTIF($AF$10:$AF$3009, "&gt;"&amp;AF225)+1+COUNTIF($AF$10:$AF225, $AF225)-1)</f>
        <v/>
      </c>
      <c r="AI225" s="42" t="str">
        <f t="shared" si="153"/>
        <v/>
      </c>
      <c r="AK225" s="15" t="str">
        <f t="shared" si="154"/>
        <v/>
      </c>
      <c r="AM225" s="64" t="str">
        <f t="shared" si="155"/>
        <v/>
      </c>
      <c r="AN225" s="65" t="str">
        <f t="shared" si="156"/>
        <v/>
      </c>
      <c r="AO225" s="65" t="str">
        <f t="shared" si="157"/>
        <v/>
      </c>
      <c r="AP225" s="65" t="str">
        <f t="shared" si="158"/>
        <v/>
      </c>
      <c r="AQ225" s="65" t="str">
        <f t="shared" si="159"/>
        <v/>
      </c>
      <c r="AR225" s="65" t="str">
        <f t="shared" si="160"/>
        <v/>
      </c>
      <c r="AS225" s="65" t="str">
        <f t="shared" si="161"/>
        <v/>
      </c>
      <c r="AT225" s="65" t="str">
        <f t="shared" si="162"/>
        <v/>
      </c>
      <c r="AU225" s="65" t="str">
        <f t="shared" si="163"/>
        <v/>
      </c>
      <c r="AV225" s="66" t="str">
        <f t="shared" si="164"/>
        <v/>
      </c>
      <c r="AX225" s="73" t="str">
        <f t="shared" si="185"/>
        <v/>
      </c>
      <c r="AY225" s="74" t="str">
        <f t="shared" si="188"/>
        <v/>
      </c>
      <c r="AZ225" s="74" t="str">
        <f t="shared" si="188"/>
        <v/>
      </c>
      <c r="BA225" s="74" t="str">
        <f t="shared" si="188"/>
        <v/>
      </c>
      <c r="BB225" s="74" t="str">
        <f t="shared" si="188"/>
        <v/>
      </c>
      <c r="BC225" s="74" t="str">
        <f t="shared" si="188"/>
        <v/>
      </c>
      <c r="BD225" s="74" t="str">
        <f t="shared" si="188"/>
        <v/>
      </c>
      <c r="BE225" s="74" t="str">
        <f t="shared" si="188"/>
        <v/>
      </c>
      <c r="BF225" s="74" t="str">
        <f t="shared" si="188"/>
        <v/>
      </c>
      <c r="BG225" s="75" t="str">
        <f t="shared" si="188"/>
        <v/>
      </c>
      <c r="BI225" s="73" t="str">
        <f t="shared" si="186"/>
        <v/>
      </c>
      <c r="BJ225" s="74" t="str">
        <f t="shared" si="189"/>
        <v/>
      </c>
      <c r="BK225" s="74" t="str">
        <f t="shared" si="189"/>
        <v/>
      </c>
      <c r="BL225" s="74" t="str">
        <f t="shared" si="189"/>
        <v/>
      </c>
      <c r="BM225" s="74" t="str">
        <f t="shared" si="189"/>
        <v/>
      </c>
      <c r="BN225" s="74" t="str">
        <f t="shared" si="189"/>
        <v/>
      </c>
      <c r="BO225" s="74" t="str">
        <f t="shared" si="189"/>
        <v/>
      </c>
      <c r="BP225" s="74" t="str">
        <f t="shared" si="189"/>
        <v/>
      </c>
      <c r="BQ225" s="74" t="str">
        <f t="shared" si="189"/>
        <v/>
      </c>
      <c r="BR225" s="75" t="str">
        <f t="shared" si="189"/>
        <v/>
      </c>
      <c r="BU225" s="42" t="str">
        <f t="shared" si="165"/>
        <v/>
      </c>
      <c r="BV225" s="66" t="str">
        <f t="shared" si="166"/>
        <v/>
      </c>
      <c r="BX225" s="64" t="str">
        <f t="shared" si="167"/>
        <v/>
      </c>
      <c r="BY225" s="65" t="str">
        <f t="shared" si="168"/>
        <v/>
      </c>
      <c r="BZ225" s="65" t="str">
        <f t="shared" si="169"/>
        <v/>
      </c>
      <c r="CA225" s="65" t="str">
        <f t="shared" si="170"/>
        <v/>
      </c>
      <c r="CB225" s="65" t="str">
        <f t="shared" si="171"/>
        <v/>
      </c>
      <c r="CC225" s="65" t="str">
        <f t="shared" si="172"/>
        <v/>
      </c>
      <c r="CD225" s="65" t="str">
        <f t="shared" si="173"/>
        <v/>
      </c>
      <c r="CE225" s="65" t="str">
        <f t="shared" si="174"/>
        <v/>
      </c>
      <c r="CF225" s="65" t="str">
        <f t="shared" si="175"/>
        <v/>
      </c>
      <c r="CG225" s="66" t="str">
        <f t="shared" si="176"/>
        <v/>
      </c>
      <c r="CI225" s="42" t="str">
        <f t="shared" si="177"/>
        <v/>
      </c>
      <c r="CK225" s="92" t="str">
        <f t="shared" si="178"/>
        <v/>
      </c>
      <c r="CL225" s="65" t="str">
        <f t="shared" si="179"/>
        <v/>
      </c>
      <c r="CM225" s="93" t="str">
        <f t="shared" si="180"/>
        <v/>
      </c>
      <c r="CN225" s="101" t="str">
        <f t="shared" si="149"/>
        <v/>
      </c>
      <c r="CP225" s="92" t="str">
        <f t="shared" si="181"/>
        <v/>
      </c>
      <c r="CQ225" s="65" t="str">
        <f t="shared" si="182"/>
        <v/>
      </c>
      <c r="CR225" s="93" t="str">
        <f t="shared" si="183"/>
        <v/>
      </c>
      <c r="CS225" s="101" t="str">
        <f t="shared" si="184"/>
        <v/>
      </c>
    </row>
    <row r="226" spans="1:97" x14ac:dyDescent="0.25">
      <c r="A226" s="51"/>
      <c r="B226" s="15" t="str">
        <f t="shared" si="148"/>
        <v/>
      </c>
      <c r="C226" s="15" t="str">
        <f t="shared" si="150"/>
        <v/>
      </c>
      <c r="D226" s="51"/>
      <c r="E226" s="137"/>
      <c r="F226" s="138"/>
      <c r="G226" s="139"/>
      <c r="H226" s="138"/>
      <c r="I226" s="140"/>
      <c r="J226" s="138"/>
      <c r="K226" s="141"/>
      <c r="L226" s="139"/>
      <c r="M226" s="142"/>
      <c r="N226" s="142"/>
      <c r="O226" s="143"/>
      <c r="P226" s="144"/>
      <c r="Q226" s="144"/>
      <c r="R226" s="144"/>
      <c r="S226" s="144"/>
      <c r="T226" s="144"/>
      <c r="U226" s="144"/>
      <c r="V226" s="144"/>
      <c r="W226" s="144"/>
      <c r="X226" s="145"/>
      <c r="Y226" s="51"/>
      <c r="Z226" s="13" t="str">
        <f t="shared" si="151"/>
        <v/>
      </c>
      <c r="AA226" s="51"/>
      <c r="AE226" s="42" t="str">
        <f t="shared" si="152"/>
        <v/>
      </c>
      <c r="AF226" s="42" t="str">
        <f>IF($I226="", "", IF(COUNTIF($I$10:$I225, I226)&gt;0, "", SUMIF($I$10:$I$3009, $I226, $AE$10:$AE$3009)))</f>
        <v/>
      </c>
      <c r="AG226" s="45" t="str">
        <f>IF($AF226="", "", COUNTIF($AF$10:$AF$3009, "&gt;"&amp;AF226)+1+COUNTIF($AF$10:$AF226, $AF226)-1)</f>
        <v/>
      </c>
      <c r="AI226" s="42" t="str">
        <f t="shared" si="153"/>
        <v/>
      </c>
      <c r="AK226" s="15" t="str">
        <f t="shared" si="154"/>
        <v/>
      </c>
      <c r="AM226" s="64" t="str">
        <f t="shared" si="155"/>
        <v/>
      </c>
      <c r="AN226" s="65" t="str">
        <f t="shared" si="156"/>
        <v/>
      </c>
      <c r="AO226" s="65" t="str">
        <f t="shared" si="157"/>
        <v/>
      </c>
      <c r="AP226" s="65" t="str">
        <f t="shared" si="158"/>
        <v/>
      </c>
      <c r="AQ226" s="65" t="str">
        <f t="shared" si="159"/>
        <v/>
      </c>
      <c r="AR226" s="65" t="str">
        <f t="shared" si="160"/>
        <v/>
      </c>
      <c r="AS226" s="65" t="str">
        <f t="shared" si="161"/>
        <v/>
      </c>
      <c r="AT226" s="65" t="str">
        <f t="shared" si="162"/>
        <v/>
      </c>
      <c r="AU226" s="65" t="str">
        <f t="shared" si="163"/>
        <v/>
      </c>
      <c r="AV226" s="66" t="str">
        <f t="shared" si="164"/>
        <v/>
      </c>
      <c r="AX226" s="73" t="str">
        <f t="shared" si="185"/>
        <v/>
      </c>
      <c r="AY226" s="74" t="str">
        <f t="shared" ref="AY226:BG235" si="190">IF(AY$9="", "", IF($H226=AY$9, $AE226, ""))</f>
        <v/>
      </c>
      <c r="AZ226" s="74" t="str">
        <f t="shared" si="190"/>
        <v/>
      </c>
      <c r="BA226" s="74" t="str">
        <f t="shared" si="190"/>
        <v/>
      </c>
      <c r="BB226" s="74" t="str">
        <f t="shared" si="190"/>
        <v/>
      </c>
      <c r="BC226" s="74" t="str">
        <f t="shared" si="190"/>
        <v/>
      </c>
      <c r="BD226" s="74" t="str">
        <f t="shared" si="190"/>
        <v/>
      </c>
      <c r="BE226" s="74" t="str">
        <f t="shared" si="190"/>
        <v/>
      </c>
      <c r="BF226" s="74" t="str">
        <f t="shared" si="190"/>
        <v/>
      </c>
      <c r="BG226" s="75" t="str">
        <f t="shared" si="190"/>
        <v/>
      </c>
      <c r="BI226" s="73" t="str">
        <f t="shared" si="186"/>
        <v/>
      </c>
      <c r="BJ226" s="74" t="str">
        <f t="shared" si="189"/>
        <v/>
      </c>
      <c r="BK226" s="74" t="str">
        <f t="shared" si="189"/>
        <v/>
      </c>
      <c r="BL226" s="74" t="str">
        <f t="shared" si="189"/>
        <v/>
      </c>
      <c r="BM226" s="74" t="str">
        <f t="shared" si="189"/>
        <v/>
      </c>
      <c r="BN226" s="74" t="str">
        <f t="shared" si="189"/>
        <v/>
      </c>
      <c r="BO226" s="74" t="str">
        <f t="shared" si="189"/>
        <v/>
      </c>
      <c r="BP226" s="74" t="str">
        <f t="shared" si="189"/>
        <v/>
      </c>
      <c r="BQ226" s="74" t="str">
        <f t="shared" si="189"/>
        <v/>
      </c>
      <c r="BR226" s="75" t="str">
        <f t="shared" si="189"/>
        <v/>
      </c>
      <c r="BU226" s="42" t="str">
        <f t="shared" si="165"/>
        <v/>
      </c>
      <c r="BV226" s="66" t="str">
        <f t="shared" si="166"/>
        <v/>
      </c>
      <c r="BX226" s="64" t="str">
        <f t="shared" si="167"/>
        <v/>
      </c>
      <c r="BY226" s="65" t="str">
        <f t="shared" si="168"/>
        <v/>
      </c>
      <c r="BZ226" s="65" t="str">
        <f t="shared" si="169"/>
        <v/>
      </c>
      <c r="CA226" s="65" t="str">
        <f t="shared" si="170"/>
        <v/>
      </c>
      <c r="CB226" s="65" t="str">
        <f t="shared" si="171"/>
        <v/>
      </c>
      <c r="CC226" s="65" t="str">
        <f t="shared" si="172"/>
        <v/>
      </c>
      <c r="CD226" s="65" t="str">
        <f t="shared" si="173"/>
        <v/>
      </c>
      <c r="CE226" s="65" t="str">
        <f t="shared" si="174"/>
        <v/>
      </c>
      <c r="CF226" s="65" t="str">
        <f t="shared" si="175"/>
        <v/>
      </c>
      <c r="CG226" s="66" t="str">
        <f t="shared" si="176"/>
        <v/>
      </c>
      <c r="CI226" s="42" t="str">
        <f t="shared" si="177"/>
        <v/>
      </c>
      <c r="CK226" s="92" t="str">
        <f t="shared" si="178"/>
        <v/>
      </c>
      <c r="CL226" s="65" t="str">
        <f t="shared" si="179"/>
        <v/>
      </c>
      <c r="CM226" s="93" t="str">
        <f t="shared" si="180"/>
        <v/>
      </c>
      <c r="CN226" s="101" t="str">
        <f t="shared" si="149"/>
        <v/>
      </c>
      <c r="CP226" s="92" t="str">
        <f t="shared" si="181"/>
        <v/>
      </c>
      <c r="CQ226" s="65" t="str">
        <f t="shared" si="182"/>
        <v/>
      </c>
      <c r="CR226" s="93" t="str">
        <f t="shared" si="183"/>
        <v/>
      </c>
      <c r="CS226" s="101" t="str">
        <f t="shared" si="184"/>
        <v/>
      </c>
    </row>
    <row r="227" spans="1:97" x14ac:dyDescent="0.25">
      <c r="A227" s="51"/>
      <c r="B227" s="15" t="str">
        <f t="shared" si="148"/>
        <v/>
      </c>
      <c r="C227" s="15" t="str">
        <f t="shared" si="150"/>
        <v/>
      </c>
      <c r="D227" s="51"/>
      <c r="E227" s="137"/>
      <c r="F227" s="138"/>
      <c r="G227" s="139"/>
      <c r="H227" s="138"/>
      <c r="I227" s="140"/>
      <c r="J227" s="138"/>
      <c r="K227" s="141"/>
      <c r="L227" s="139"/>
      <c r="M227" s="142"/>
      <c r="N227" s="142"/>
      <c r="O227" s="143"/>
      <c r="P227" s="144"/>
      <c r="Q227" s="144"/>
      <c r="R227" s="144"/>
      <c r="S227" s="144"/>
      <c r="T227" s="144"/>
      <c r="U227" s="144"/>
      <c r="V227" s="144"/>
      <c r="W227" s="144"/>
      <c r="X227" s="145"/>
      <c r="Y227" s="51"/>
      <c r="Z227" s="13" t="str">
        <f t="shared" si="151"/>
        <v/>
      </c>
      <c r="AA227" s="51"/>
      <c r="AE227" s="42" t="str">
        <f t="shared" si="152"/>
        <v/>
      </c>
      <c r="AF227" s="42" t="str">
        <f>IF($I227="", "", IF(COUNTIF($I$10:$I226, I227)&gt;0, "", SUMIF($I$10:$I$3009, $I227, $AE$10:$AE$3009)))</f>
        <v/>
      </c>
      <c r="AG227" s="45" t="str">
        <f>IF($AF227="", "", COUNTIF($AF$10:$AF$3009, "&gt;"&amp;AF227)+1+COUNTIF($AF$10:$AF227, $AF227)-1)</f>
        <v/>
      </c>
      <c r="AI227" s="42" t="str">
        <f t="shared" si="153"/>
        <v/>
      </c>
      <c r="AK227" s="15" t="str">
        <f t="shared" si="154"/>
        <v/>
      </c>
      <c r="AM227" s="64" t="str">
        <f t="shared" si="155"/>
        <v/>
      </c>
      <c r="AN227" s="65" t="str">
        <f t="shared" si="156"/>
        <v/>
      </c>
      <c r="AO227" s="65" t="str">
        <f t="shared" si="157"/>
        <v/>
      </c>
      <c r="AP227" s="65" t="str">
        <f t="shared" si="158"/>
        <v/>
      </c>
      <c r="AQ227" s="65" t="str">
        <f t="shared" si="159"/>
        <v/>
      </c>
      <c r="AR227" s="65" t="str">
        <f t="shared" si="160"/>
        <v/>
      </c>
      <c r="AS227" s="65" t="str">
        <f t="shared" si="161"/>
        <v/>
      </c>
      <c r="AT227" s="65" t="str">
        <f t="shared" si="162"/>
        <v/>
      </c>
      <c r="AU227" s="65" t="str">
        <f t="shared" si="163"/>
        <v/>
      </c>
      <c r="AV227" s="66" t="str">
        <f t="shared" si="164"/>
        <v/>
      </c>
      <c r="AX227" s="73" t="str">
        <f t="shared" si="185"/>
        <v/>
      </c>
      <c r="AY227" s="74" t="str">
        <f t="shared" si="190"/>
        <v/>
      </c>
      <c r="AZ227" s="74" t="str">
        <f t="shared" si="190"/>
        <v/>
      </c>
      <c r="BA227" s="74" t="str">
        <f t="shared" si="190"/>
        <v/>
      </c>
      <c r="BB227" s="74" t="str">
        <f t="shared" si="190"/>
        <v/>
      </c>
      <c r="BC227" s="74" t="str">
        <f t="shared" si="190"/>
        <v/>
      </c>
      <c r="BD227" s="74" t="str">
        <f t="shared" si="190"/>
        <v/>
      </c>
      <c r="BE227" s="74" t="str">
        <f t="shared" si="190"/>
        <v/>
      </c>
      <c r="BF227" s="74" t="str">
        <f t="shared" si="190"/>
        <v/>
      </c>
      <c r="BG227" s="75" t="str">
        <f t="shared" si="190"/>
        <v/>
      </c>
      <c r="BI227" s="73" t="str">
        <f t="shared" si="186"/>
        <v/>
      </c>
      <c r="BJ227" s="74" t="str">
        <f t="shared" si="189"/>
        <v/>
      </c>
      <c r="BK227" s="74" t="str">
        <f t="shared" si="189"/>
        <v/>
      </c>
      <c r="BL227" s="74" t="str">
        <f t="shared" si="189"/>
        <v/>
      </c>
      <c r="BM227" s="74" t="str">
        <f t="shared" si="189"/>
        <v/>
      </c>
      <c r="BN227" s="74" t="str">
        <f t="shared" si="189"/>
        <v/>
      </c>
      <c r="BO227" s="74" t="str">
        <f t="shared" si="189"/>
        <v/>
      </c>
      <c r="BP227" s="74" t="str">
        <f t="shared" si="189"/>
        <v/>
      </c>
      <c r="BQ227" s="74" t="str">
        <f t="shared" si="189"/>
        <v/>
      </c>
      <c r="BR227" s="75" t="str">
        <f t="shared" si="189"/>
        <v/>
      </c>
      <c r="BU227" s="42" t="str">
        <f t="shared" si="165"/>
        <v/>
      </c>
      <c r="BV227" s="66" t="str">
        <f t="shared" si="166"/>
        <v/>
      </c>
      <c r="BX227" s="64" t="str">
        <f t="shared" si="167"/>
        <v/>
      </c>
      <c r="BY227" s="65" t="str">
        <f t="shared" si="168"/>
        <v/>
      </c>
      <c r="BZ227" s="65" t="str">
        <f t="shared" si="169"/>
        <v/>
      </c>
      <c r="CA227" s="65" t="str">
        <f t="shared" si="170"/>
        <v/>
      </c>
      <c r="CB227" s="65" t="str">
        <f t="shared" si="171"/>
        <v/>
      </c>
      <c r="CC227" s="65" t="str">
        <f t="shared" si="172"/>
        <v/>
      </c>
      <c r="CD227" s="65" t="str">
        <f t="shared" si="173"/>
        <v/>
      </c>
      <c r="CE227" s="65" t="str">
        <f t="shared" si="174"/>
        <v/>
      </c>
      <c r="CF227" s="65" t="str">
        <f t="shared" si="175"/>
        <v/>
      </c>
      <c r="CG227" s="66" t="str">
        <f t="shared" si="176"/>
        <v/>
      </c>
      <c r="CI227" s="42" t="str">
        <f t="shared" si="177"/>
        <v/>
      </c>
      <c r="CK227" s="92" t="str">
        <f t="shared" si="178"/>
        <v/>
      </c>
      <c r="CL227" s="65" t="str">
        <f t="shared" si="179"/>
        <v/>
      </c>
      <c r="CM227" s="93" t="str">
        <f t="shared" si="180"/>
        <v/>
      </c>
      <c r="CN227" s="101" t="str">
        <f t="shared" si="149"/>
        <v/>
      </c>
      <c r="CP227" s="92" t="str">
        <f t="shared" si="181"/>
        <v/>
      </c>
      <c r="CQ227" s="65" t="str">
        <f t="shared" si="182"/>
        <v/>
      </c>
      <c r="CR227" s="93" t="str">
        <f t="shared" si="183"/>
        <v/>
      </c>
      <c r="CS227" s="101" t="str">
        <f t="shared" si="184"/>
        <v/>
      </c>
    </row>
    <row r="228" spans="1:97" x14ac:dyDescent="0.25">
      <c r="A228" s="51"/>
      <c r="B228" s="15" t="str">
        <f t="shared" si="148"/>
        <v/>
      </c>
      <c r="C228" s="15" t="str">
        <f t="shared" si="150"/>
        <v/>
      </c>
      <c r="D228" s="51"/>
      <c r="E228" s="137"/>
      <c r="F228" s="138"/>
      <c r="G228" s="139"/>
      <c r="H228" s="138"/>
      <c r="I228" s="140"/>
      <c r="J228" s="138"/>
      <c r="K228" s="141"/>
      <c r="L228" s="139"/>
      <c r="M228" s="142"/>
      <c r="N228" s="142"/>
      <c r="O228" s="143"/>
      <c r="P228" s="144"/>
      <c r="Q228" s="144"/>
      <c r="R228" s="144"/>
      <c r="S228" s="144"/>
      <c r="T228" s="144"/>
      <c r="U228" s="144"/>
      <c r="V228" s="144"/>
      <c r="W228" s="144"/>
      <c r="X228" s="145"/>
      <c r="Y228" s="51"/>
      <c r="Z228" s="13" t="str">
        <f t="shared" si="151"/>
        <v/>
      </c>
      <c r="AA228" s="51"/>
      <c r="AE228" s="42" t="str">
        <f t="shared" si="152"/>
        <v/>
      </c>
      <c r="AF228" s="42" t="str">
        <f>IF($I228="", "", IF(COUNTIF($I$10:$I227, I228)&gt;0, "", SUMIF($I$10:$I$3009, $I228, $AE$10:$AE$3009)))</f>
        <v/>
      </c>
      <c r="AG228" s="45" t="str">
        <f>IF($AF228="", "", COUNTIF($AF$10:$AF$3009, "&gt;"&amp;AF228)+1+COUNTIF($AF$10:$AF228, $AF228)-1)</f>
        <v/>
      </c>
      <c r="AI228" s="42" t="str">
        <f t="shared" si="153"/>
        <v/>
      </c>
      <c r="AK228" s="15" t="str">
        <f t="shared" si="154"/>
        <v/>
      </c>
      <c r="AM228" s="64" t="str">
        <f t="shared" si="155"/>
        <v/>
      </c>
      <c r="AN228" s="65" t="str">
        <f t="shared" si="156"/>
        <v/>
      </c>
      <c r="AO228" s="65" t="str">
        <f t="shared" si="157"/>
        <v/>
      </c>
      <c r="AP228" s="65" t="str">
        <f t="shared" si="158"/>
        <v/>
      </c>
      <c r="AQ228" s="65" t="str">
        <f t="shared" si="159"/>
        <v/>
      </c>
      <c r="AR228" s="65" t="str">
        <f t="shared" si="160"/>
        <v/>
      </c>
      <c r="AS228" s="65" t="str">
        <f t="shared" si="161"/>
        <v/>
      </c>
      <c r="AT228" s="65" t="str">
        <f t="shared" si="162"/>
        <v/>
      </c>
      <c r="AU228" s="65" t="str">
        <f t="shared" si="163"/>
        <v/>
      </c>
      <c r="AV228" s="66" t="str">
        <f t="shared" si="164"/>
        <v/>
      </c>
      <c r="AX228" s="73" t="str">
        <f t="shared" si="185"/>
        <v/>
      </c>
      <c r="AY228" s="74" t="str">
        <f t="shared" si="190"/>
        <v/>
      </c>
      <c r="AZ228" s="74" t="str">
        <f t="shared" si="190"/>
        <v/>
      </c>
      <c r="BA228" s="74" t="str">
        <f t="shared" si="190"/>
        <v/>
      </c>
      <c r="BB228" s="74" t="str">
        <f t="shared" si="190"/>
        <v/>
      </c>
      <c r="BC228" s="74" t="str">
        <f t="shared" si="190"/>
        <v/>
      </c>
      <c r="BD228" s="74" t="str">
        <f t="shared" si="190"/>
        <v/>
      </c>
      <c r="BE228" s="74" t="str">
        <f t="shared" si="190"/>
        <v/>
      </c>
      <c r="BF228" s="74" t="str">
        <f t="shared" si="190"/>
        <v/>
      </c>
      <c r="BG228" s="75" t="str">
        <f t="shared" si="190"/>
        <v/>
      </c>
      <c r="BI228" s="73" t="str">
        <f t="shared" si="186"/>
        <v/>
      </c>
      <c r="BJ228" s="74" t="str">
        <f t="shared" si="189"/>
        <v/>
      </c>
      <c r="BK228" s="74" t="str">
        <f t="shared" si="189"/>
        <v/>
      </c>
      <c r="BL228" s="74" t="str">
        <f t="shared" si="189"/>
        <v/>
      </c>
      <c r="BM228" s="74" t="str">
        <f t="shared" si="189"/>
        <v/>
      </c>
      <c r="BN228" s="74" t="str">
        <f t="shared" si="189"/>
        <v/>
      </c>
      <c r="BO228" s="74" t="str">
        <f t="shared" si="189"/>
        <v/>
      </c>
      <c r="BP228" s="74" t="str">
        <f t="shared" si="189"/>
        <v/>
      </c>
      <c r="BQ228" s="74" t="str">
        <f t="shared" si="189"/>
        <v/>
      </c>
      <c r="BR228" s="75" t="str">
        <f t="shared" si="189"/>
        <v/>
      </c>
      <c r="BU228" s="42" t="str">
        <f t="shared" si="165"/>
        <v/>
      </c>
      <c r="BV228" s="66" t="str">
        <f t="shared" si="166"/>
        <v/>
      </c>
      <c r="BX228" s="64" t="str">
        <f t="shared" si="167"/>
        <v/>
      </c>
      <c r="BY228" s="65" t="str">
        <f t="shared" si="168"/>
        <v/>
      </c>
      <c r="BZ228" s="65" t="str">
        <f t="shared" si="169"/>
        <v/>
      </c>
      <c r="CA228" s="65" t="str">
        <f t="shared" si="170"/>
        <v/>
      </c>
      <c r="CB228" s="65" t="str">
        <f t="shared" si="171"/>
        <v/>
      </c>
      <c r="CC228" s="65" t="str">
        <f t="shared" si="172"/>
        <v/>
      </c>
      <c r="CD228" s="65" t="str">
        <f t="shared" si="173"/>
        <v/>
      </c>
      <c r="CE228" s="65" t="str">
        <f t="shared" si="174"/>
        <v/>
      </c>
      <c r="CF228" s="65" t="str">
        <f t="shared" si="175"/>
        <v/>
      </c>
      <c r="CG228" s="66" t="str">
        <f t="shared" si="176"/>
        <v/>
      </c>
      <c r="CI228" s="42" t="str">
        <f t="shared" si="177"/>
        <v/>
      </c>
      <c r="CK228" s="92" t="str">
        <f t="shared" si="178"/>
        <v/>
      </c>
      <c r="CL228" s="65" t="str">
        <f t="shared" si="179"/>
        <v/>
      </c>
      <c r="CM228" s="93" t="str">
        <f t="shared" si="180"/>
        <v/>
      </c>
      <c r="CN228" s="101" t="str">
        <f t="shared" si="149"/>
        <v/>
      </c>
      <c r="CP228" s="92" t="str">
        <f t="shared" si="181"/>
        <v/>
      </c>
      <c r="CQ228" s="65" t="str">
        <f t="shared" si="182"/>
        <v/>
      </c>
      <c r="CR228" s="93" t="str">
        <f t="shared" si="183"/>
        <v/>
      </c>
      <c r="CS228" s="101" t="str">
        <f t="shared" si="184"/>
        <v/>
      </c>
    </row>
    <row r="229" spans="1:97" x14ac:dyDescent="0.25">
      <c r="A229" s="51"/>
      <c r="B229" s="15" t="str">
        <f t="shared" si="148"/>
        <v/>
      </c>
      <c r="C229" s="15" t="str">
        <f t="shared" si="150"/>
        <v/>
      </c>
      <c r="D229" s="51"/>
      <c r="E229" s="137"/>
      <c r="F229" s="138"/>
      <c r="G229" s="139"/>
      <c r="H229" s="138"/>
      <c r="I229" s="140"/>
      <c r="J229" s="138"/>
      <c r="K229" s="141"/>
      <c r="L229" s="139"/>
      <c r="M229" s="142"/>
      <c r="N229" s="142"/>
      <c r="O229" s="143"/>
      <c r="P229" s="144"/>
      <c r="Q229" s="144"/>
      <c r="R229" s="144"/>
      <c r="S229" s="144"/>
      <c r="T229" s="144"/>
      <c r="U229" s="144"/>
      <c r="V229" s="144"/>
      <c r="W229" s="144"/>
      <c r="X229" s="145"/>
      <c r="Y229" s="51"/>
      <c r="Z229" s="13" t="str">
        <f t="shared" si="151"/>
        <v/>
      </c>
      <c r="AA229" s="51"/>
      <c r="AE229" s="42" t="str">
        <f t="shared" si="152"/>
        <v/>
      </c>
      <c r="AF229" s="42" t="str">
        <f>IF($I229="", "", IF(COUNTIF($I$10:$I228, I229)&gt;0, "", SUMIF($I$10:$I$3009, $I229, $AE$10:$AE$3009)))</f>
        <v/>
      </c>
      <c r="AG229" s="45" t="str">
        <f>IF($AF229="", "", COUNTIF($AF$10:$AF$3009, "&gt;"&amp;AF229)+1+COUNTIF($AF$10:$AF229, $AF229)-1)</f>
        <v/>
      </c>
      <c r="AI229" s="42" t="str">
        <f t="shared" si="153"/>
        <v/>
      </c>
      <c r="AK229" s="15" t="str">
        <f t="shared" si="154"/>
        <v/>
      </c>
      <c r="AM229" s="64" t="str">
        <f t="shared" si="155"/>
        <v/>
      </c>
      <c r="AN229" s="65" t="str">
        <f t="shared" si="156"/>
        <v/>
      </c>
      <c r="AO229" s="65" t="str">
        <f t="shared" si="157"/>
        <v/>
      </c>
      <c r="AP229" s="65" t="str">
        <f t="shared" si="158"/>
        <v/>
      </c>
      <c r="AQ229" s="65" t="str">
        <f t="shared" si="159"/>
        <v/>
      </c>
      <c r="AR229" s="65" t="str">
        <f t="shared" si="160"/>
        <v/>
      </c>
      <c r="AS229" s="65" t="str">
        <f t="shared" si="161"/>
        <v/>
      </c>
      <c r="AT229" s="65" t="str">
        <f t="shared" si="162"/>
        <v/>
      </c>
      <c r="AU229" s="65" t="str">
        <f t="shared" si="163"/>
        <v/>
      </c>
      <c r="AV229" s="66" t="str">
        <f t="shared" si="164"/>
        <v/>
      </c>
      <c r="AX229" s="73" t="str">
        <f t="shared" si="185"/>
        <v/>
      </c>
      <c r="AY229" s="74" t="str">
        <f t="shared" si="190"/>
        <v/>
      </c>
      <c r="AZ229" s="74" t="str">
        <f t="shared" si="190"/>
        <v/>
      </c>
      <c r="BA229" s="74" t="str">
        <f t="shared" si="190"/>
        <v/>
      </c>
      <c r="BB229" s="74" t="str">
        <f t="shared" si="190"/>
        <v/>
      </c>
      <c r="BC229" s="74" t="str">
        <f t="shared" si="190"/>
        <v/>
      </c>
      <c r="BD229" s="74" t="str">
        <f t="shared" si="190"/>
        <v/>
      </c>
      <c r="BE229" s="74" t="str">
        <f t="shared" si="190"/>
        <v/>
      </c>
      <c r="BF229" s="74" t="str">
        <f t="shared" si="190"/>
        <v/>
      </c>
      <c r="BG229" s="75" t="str">
        <f t="shared" si="190"/>
        <v/>
      </c>
      <c r="BI229" s="73" t="str">
        <f t="shared" si="186"/>
        <v/>
      </c>
      <c r="BJ229" s="74" t="str">
        <f t="shared" si="189"/>
        <v/>
      </c>
      <c r="BK229" s="74" t="str">
        <f t="shared" si="189"/>
        <v/>
      </c>
      <c r="BL229" s="74" t="str">
        <f t="shared" si="189"/>
        <v/>
      </c>
      <c r="BM229" s="74" t="str">
        <f t="shared" si="189"/>
        <v/>
      </c>
      <c r="BN229" s="74" t="str">
        <f t="shared" si="189"/>
        <v/>
      </c>
      <c r="BO229" s="74" t="str">
        <f t="shared" si="189"/>
        <v/>
      </c>
      <c r="BP229" s="74" t="str">
        <f t="shared" si="189"/>
        <v/>
      </c>
      <c r="BQ229" s="74" t="str">
        <f t="shared" si="189"/>
        <v/>
      </c>
      <c r="BR229" s="75" t="str">
        <f t="shared" si="189"/>
        <v/>
      </c>
      <c r="BU229" s="42" t="str">
        <f t="shared" si="165"/>
        <v/>
      </c>
      <c r="BV229" s="66" t="str">
        <f t="shared" si="166"/>
        <v/>
      </c>
      <c r="BX229" s="64" t="str">
        <f t="shared" si="167"/>
        <v/>
      </c>
      <c r="BY229" s="65" t="str">
        <f t="shared" si="168"/>
        <v/>
      </c>
      <c r="BZ229" s="65" t="str">
        <f t="shared" si="169"/>
        <v/>
      </c>
      <c r="CA229" s="65" t="str">
        <f t="shared" si="170"/>
        <v/>
      </c>
      <c r="CB229" s="65" t="str">
        <f t="shared" si="171"/>
        <v/>
      </c>
      <c r="CC229" s="65" t="str">
        <f t="shared" si="172"/>
        <v/>
      </c>
      <c r="CD229" s="65" t="str">
        <f t="shared" si="173"/>
        <v/>
      </c>
      <c r="CE229" s="65" t="str">
        <f t="shared" si="174"/>
        <v/>
      </c>
      <c r="CF229" s="65" t="str">
        <f t="shared" si="175"/>
        <v/>
      </c>
      <c r="CG229" s="66" t="str">
        <f t="shared" si="176"/>
        <v/>
      </c>
      <c r="CI229" s="42" t="str">
        <f t="shared" si="177"/>
        <v/>
      </c>
      <c r="CK229" s="92" t="str">
        <f t="shared" si="178"/>
        <v/>
      </c>
      <c r="CL229" s="65" t="str">
        <f t="shared" si="179"/>
        <v/>
      </c>
      <c r="CM229" s="93" t="str">
        <f t="shared" si="180"/>
        <v/>
      </c>
      <c r="CN229" s="101" t="str">
        <f t="shared" si="149"/>
        <v/>
      </c>
      <c r="CP229" s="92" t="str">
        <f t="shared" si="181"/>
        <v/>
      </c>
      <c r="CQ229" s="65" t="str">
        <f t="shared" si="182"/>
        <v/>
      </c>
      <c r="CR229" s="93" t="str">
        <f t="shared" si="183"/>
        <v/>
      </c>
      <c r="CS229" s="101" t="str">
        <f t="shared" si="184"/>
        <v/>
      </c>
    </row>
    <row r="230" spans="1:97" x14ac:dyDescent="0.25">
      <c r="A230" s="51"/>
      <c r="B230" s="15" t="str">
        <f t="shared" si="148"/>
        <v/>
      </c>
      <c r="C230" s="15" t="str">
        <f t="shared" si="150"/>
        <v/>
      </c>
      <c r="D230" s="51"/>
      <c r="E230" s="137"/>
      <c r="F230" s="138"/>
      <c r="G230" s="139"/>
      <c r="H230" s="138"/>
      <c r="I230" s="140"/>
      <c r="J230" s="138"/>
      <c r="K230" s="141"/>
      <c r="L230" s="139"/>
      <c r="M230" s="142"/>
      <c r="N230" s="142"/>
      <c r="O230" s="143"/>
      <c r="P230" s="144"/>
      <c r="Q230" s="144"/>
      <c r="R230" s="144"/>
      <c r="S230" s="144"/>
      <c r="T230" s="144"/>
      <c r="U230" s="144"/>
      <c r="V230" s="144"/>
      <c r="W230" s="144"/>
      <c r="X230" s="145"/>
      <c r="Y230" s="51"/>
      <c r="Z230" s="13" t="str">
        <f t="shared" si="151"/>
        <v/>
      </c>
      <c r="AA230" s="51"/>
      <c r="AE230" s="42" t="str">
        <f t="shared" si="152"/>
        <v/>
      </c>
      <c r="AF230" s="42" t="str">
        <f>IF($I230="", "", IF(COUNTIF($I$10:$I229, I230)&gt;0, "", SUMIF($I$10:$I$3009, $I230, $AE$10:$AE$3009)))</f>
        <v/>
      </c>
      <c r="AG230" s="45" t="str">
        <f>IF($AF230="", "", COUNTIF($AF$10:$AF$3009, "&gt;"&amp;AF230)+1+COUNTIF($AF$10:$AF230, $AF230)-1)</f>
        <v/>
      </c>
      <c r="AI230" s="42" t="str">
        <f t="shared" si="153"/>
        <v/>
      </c>
      <c r="AK230" s="15" t="str">
        <f t="shared" si="154"/>
        <v/>
      </c>
      <c r="AM230" s="64" t="str">
        <f t="shared" si="155"/>
        <v/>
      </c>
      <c r="AN230" s="65" t="str">
        <f t="shared" si="156"/>
        <v/>
      </c>
      <c r="AO230" s="65" t="str">
        <f t="shared" si="157"/>
        <v/>
      </c>
      <c r="AP230" s="65" t="str">
        <f t="shared" si="158"/>
        <v/>
      </c>
      <c r="AQ230" s="65" t="str">
        <f t="shared" si="159"/>
        <v/>
      </c>
      <c r="AR230" s="65" t="str">
        <f t="shared" si="160"/>
        <v/>
      </c>
      <c r="AS230" s="65" t="str">
        <f t="shared" si="161"/>
        <v/>
      </c>
      <c r="AT230" s="65" t="str">
        <f t="shared" si="162"/>
        <v/>
      </c>
      <c r="AU230" s="65" t="str">
        <f t="shared" si="163"/>
        <v/>
      </c>
      <c r="AV230" s="66" t="str">
        <f t="shared" si="164"/>
        <v/>
      </c>
      <c r="AX230" s="73" t="str">
        <f t="shared" si="185"/>
        <v/>
      </c>
      <c r="AY230" s="74" t="str">
        <f t="shared" si="190"/>
        <v/>
      </c>
      <c r="AZ230" s="74" t="str">
        <f t="shared" si="190"/>
        <v/>
      </c>
      <c r="BA230" s="74" t="str">
        <f t="shared" si="190"/>
        <v/>
      </c>
      <c r="BB230" s="74" t="str">
        <f t="shared" si="190"/>
        <v/>
      </c>
      <c r="BC230" s="74" t="str">
        <f t="shared" si="190"/>
        <v/>
      </c>
      <c r="BD230" s="74" t="str">
        <f t="shared" si="190"/>
        <v/>
      </c>
      <c r="BE230" s="74" t="str">
        <f t="shared" si="190"/>
        <v/>
      </c>
      <c r="BF230" s="74" t="str">
        <f t="shared" si="190"/>
        <v/>
      </c>
      <c r="BG230" s="75" t="str">
        <f t="shared" si="190"/>
        <v/>
      </c>
      <c r="BI230" s="73" t="str">
        <f t="shared" si="186"/>
        <v/>
      </c>
      <c r="BJ230" s="74" t="str">
        <f t="shared" si="189"/>
        <v/>
      </c>
      <c r="BK230" s="74" t="str">
        <f t="shared" si="189"/>
        <v/>
      </c>
      <c r="BL230" s="74" t="str">
        <f t="shared" si="189"/>
        <v/>
      </c>
      <c r="BM230" s="74" t="str">
        <f t="shared" si="189"/>
        <v/>
      </c>
      <c r="BN230" s="74" t="str">
        <f t="shared" si="189"/>
        <v/>
      </c>
      <c r="BO230" s="74" t="str">
        <f t="shared" si="189"/>
        <v/>
      </c>
      <c r="BP230" s="74" t="str">
        <f t="shared" si="189"/>
        <v/>
      </c>
      <c r="BQ230" s="74" t="str">
        <f t="shared" si="189"/>
        <v/>
      </c>
      <c r="BR230" s="75" t="str">
        <f t="shared" si="189"/>
        <v/>
      </c>
      <c r="BU230" s="42" t="str">
        <f t="shared" si="165"/>
        <v/>
      </c>
      <c r="BV230" s="66" t="str">
        <f t="shared" si="166"/>
        <v/>
      </c>
      <c r="BX230" s="64" t="str">
        <f t="shared" si="167"/>
        <v/>
      </c>
      <c r="BY230" s="65" t="str">
        <f t="shared" si="168"/>
        <v/>
      </c>
      <c r="BZ230" s="65" t="str">
        <f t="shared" si="169"/>
        <v/>
      </c>
      <c r="CA230" s="65" t="str">
        <f t="shared" si="170"/>
        <v/>
      </c>
      <c r="CB230" s="65" t="str">
        <f t="shared" si="171"/>
        <v/>
      </c>
      <c r="CC230" s="65" t="str">
        <f t="shared" si="172"/>
        <v/>
      </c>
      <c r="CD230" s="65" t="str">
        <f t="shared" si="173"/>
        <v/>
      </c>
      <c r="CE230" s="65" t="str">
        <f t="shared" si="174"/>
        <v/>
      </c>
      <c r="CF230" s="65" t="str">
        <f t="shared" si="175"/>
        <v/>
      </c>
      <c r="CG230" s="66" t="str">
        <f t="shared" si="176"/>
        <v/>
      </c>
      <c r="CI230" s="42" t="str">
        <f t="shared" si="177"/>
        <v/>
      </c>
      <c r="CK230" s="92" t="str">
        <f t="shared" si="178"/>
        <v/>
      </c>
      <c r="CL230" s="65" t="str">
        <f t="shared" si="179"/>
        <v/>
      </c>
      <c r="CM230" s="93" t="str">
        <f t="shared" si="180"/>
        <v/>
      </c>
      <c r="CN230" s="101" t="str">
        <f t="shared" si="149"/>
        <v/>
      </c>
      <c r="CP230" s="92" t="str">
        <f t="shared" si="181"/>
        <v/>
      </c>
      <c r="CQ230" s="65" t="str">
        <f t="shared" si="182"/>
        <v/>
      </c>
      <c r="CR230" s="93" t="str">
        <f t="shared" si="183"/>
        <v/>
      </c>
      <c r="CS230" s="101" t="str">
        <f t="shared" si="184"/>
        <v/>
      </c>
    </row>
    <row r="231" spans="1:97" x14ac:dyDescent="0.25">
      <c r="A231" s="51"/>
      <c r="B231" s="15" t="str">
        <f t="shared" si="148"/>
        <v/>
      </c>
      <c r="C231" s="15" t="str">
        <f t="shared" si="150"/>
        <v/>
      </c>
      <c r="D231" s="51"/>
      <c r="E231" s="137"/>
      <c r="F231" s="138"/>
      <c r="G231" s="139"/>
      <c r="H231" s="138"/>
      <c r="I231" s="140"/>
      <c r="J231" s="138"/>
      <c r="K231" s="141"/>
      <c r="L231" s="139"/>
      <c r="M231" s="142"/>
      <c r="N231" s="142"/>
      <c r="O231" s="143"/>
      <c r="P231" s="144"/>
      <c r="Q231" s="144"/>
      <c r="R231" s="144"/>
      <c r="S231" s="144"/>
      <c r="T231" s="144"/>
      <c r="U231" s="144"/>
      <c r="V231" s="144"/>
      <c r="W231" s="144"/>
      <c r="X231" s="145"/>
      <c r="Y231" s="51"/>
      <c r="Z231" s="13" t="str">
        <f t="shared" si="151"/>
        <v/>
      </c>
      <c r="AA231" s="51"/>
      <c r="AE231" s="42" t="str">
        <f t="shared" si="152"/>
        <v/>
      </c>
      <c r="AF231" s="42" t="str">
        <f>IF($I231="", "", IF(COUNTIF($I$10:$I230, I231)&gt;0, "", SUMIF($I$10:$I$3009, $I231, $AE$10:$AE$3009)))</f>
        <v/>
      </c>
      <c r="AG231" s="45" t="str">
        <f>IF($AF231="", "", COUNTIF($AF$10:$AF$3009, "&gt;"&amp;AF231)+1+COUNTIF($AF$10:$AF231, $AF231)-1)</f>
        <v/>
      </c>
      <c r="AI231" s="42" t="str">
        <f t="shared" si="153"/>
        <v/>
      </c>
      <c r="AK231" s="15" t="str">
        <f t="shared" si="154"/>
        <v/>
      </c>
      <c r="AM231" s="64" t="str">
        <f t="shared" si="155"/>
        <v/>
      </c>
      <c r="AN231" s="65" t="str">
        <f t="shared" si="156"/>
        <v/>
      </c>
      <c r="AO231" s="65" t="str">
        <f t="shared" si="157"/>
        <v/>
      </c>
      <c r="AP231" s="65" t="str">
        <f t="shared" si="158"/>
        <v/>
      </c>
      <c r="AQ231" s="65" t="str">
        <f t="shared" si="159"/>
        <v/>
      </c>
      <c r="AR231" s="65" t="str">
        <f t="shared" si="160"/>
        <v/>
      </c>
      <c r="AS231" s="65" t="str">
        <f t="shared" si="161"/>
        <v/>
      </c>
      <c r="AT231" s="65" t="str">
        <f t="shared" si="162"/>
        <v/>
      </c>
      <c r="AU231" s="65" t="str">
        <f t="shared" si="163"/>
        <v/>
      </c>
      <c r="AV231" s="66" t="str">
        <f t="shared" si="164"/>
        <v/>
      </c>
      <c r="AX231" s="73" t="str">
        <f t="shared" si="185"/>
        <v/>
      </c>
      <c r="AY231" s="74" t="str">
        <f t="shared" si="190"/>
        <v/>
      </c>
      <c r="AZ231" s="74" t="str">
        <f t="shared" si="190"/>
        <v/>
      </c>
      <c r="BA231" s="74" t="str">
        <f t="shared" si="190"/>
        <v/>
      </c>
      <c r="BB231" s="74" t="str">
        <f t="shared" si="190"/>
        <v/>
      </c>
      <c r="BC231" s="74" t="str">
        <f t="shared" si="190"/>
        <v/>
      </c>
      <c r="BD231" s="74" t="str">
        <f t="shared" si="190"/>
        <v/>
      </c>
      <c r="BE231" s="74" t="str">
        <f t="shared" si="190"/>
        <v/>
      </c>
      <c r="BF231" s="74" t="str">
        <f t="shared" si="190"/>
        <v/>
      </c>
      <c r="BG231" s="75" t="str">
        <f t="shared" si="190"/>
        <v/>
      </c>
      <c r="BI231" s="73" t="str">
        <f t="shared" si="186"/>
        <v/>
      </c>
      <c r="BJ231" s="74" t="str">
        <f t="shared" si="189"/>
        <v/>
      </c>
      <c r="BK231" s="74" t="str">
        <f t="shared" si="189"/>
        <v/>
      </c>
      <c r="BL231" s="74" t="str">
        <f t="shared" si="189"/>
        <v/>
      </c>
      <c r="BM231" s="74" t="str">
        <f t="shared" si="189"/>
        <v/>
      </c>
      <c r="BN231" s="74" t="str">
        <f t="shared" si="189"/>
        <v/>
      </c>
      <c r="BO231" s="74" t="str">
        <f t="shared" si="189"/>
        <v/>
      </c>
      <c r="BP231" s="74" t="str">
        <f t="shared" si="189"/>
        <v/>
      </c>
      <c r="BQ231" s="74" t="str">
        <f t="shared" si="189"/>
        <v/>
      </c>
      <c r="BR231" s="75" t="str">
        <f t="shared" si="189"/>
        <v/>
      </c>
      <c r="BU231" s="42" t="str">
        <f t="shared" si="165"/>
        <v/>
      </c>
      <c r="BV231" s="66" t="str">
        <f t="shared" si="166"/>
        <v/>
      </c>
      <c r="BX231" s="64" t="str">
        <f t="shared" si="167"/>
        <v/>
      </c>
      <c r="BY231" s="65" t="str">
        <f t="shared" si="168"/>
        <v/>
      </c>
      <c r="BZ231" s="65" t="str">
        <f t="shared" si="169"/>
        <v/>
      </c>
      <c r="CA231" s="65" t="str">
        <f t="shared" si="170"/>
        <v/>
      </c>
      <c r="CB231" s="65" t="str">
        <f t="shared" si="171"/>
        <v/>
      </c>
      <c r="CC231" s="65" t="str">
        <f t="shared" si="172"/>
        <v/>
      </c>
      <c r="CD231" s="65" t="str">
        <f t="shared" si="173"/>
        <v/>
      </c>
      <c r="CE231" s="65" t="str">
        <f t="shared" si="174"/>
        <v/>
      </c>
      <c r="CF231" s="65" t="str">
        <f t="shared" si="175"/>
        <v/>
      </c>
      <c r="CG231" s="66" t="str">
        <f t="shared" si="176"/>
        <v/>
      </c>
      <c r="CI231" s="42" t="str">
        <f t="shared" si="177"/>
        <v/>
      </c>
      <c r="CK231" s="92" t="str">
        <f t="shared" si="178"/>
        <v/>
      </c>
      <c r="CL231" s="65" t="str">
        <f t="shared" si="179"/>
        <v/>
      </c>
      <c r="CM231" s="93" t="str">
        <f t="shared" si="180"/>
        <v/>
      </c>
      <c r="CN231" s="101" t="str">
        <f t="shared" si="149"/>
        <v/>
      </c>
      <c r="CP231" s="92" t="str">
        <f t="shared" si="181"/>
        <v/>
      </c>
      <c r="CQ231" s="65" t="str">
        <f t="shared" si="182"/>
        <v/>
      </c>
      <c r="CR231" s="93" t="str">
        <f t="shared" si="183"/>
        <v/>
      </c>
      <c r="CS231" s="101" t="str">
        <f t="shared" si="184"/>
        <v/>
      </c>
    </row>
    <row r="232" spans="1:97" x14ac:dyDescent="0.25">
      <c r="A232" s="51"/>
      <c r="B232" s="15" t="str">
        <f t="shared" si="148"/>
        <v/>
      </c>
      <c r="C232" s="15" t="str">
        <f t="shared" si="150"/>
        <v/>
      </c>
      <c r="D232" s="51"/>
      <c r="E232" s="137"/>
      <c r="F232" s="138"/>
      <c r="G232" s="139"/>
      <c r="H232" s="138"/>
      <c r="I232" s="140"/>
      <c r="J232" s="138"/>
      <c r="K232" s="141"/>
      <c r="L232" s="139"/>
      <c r="M232" s="142"/>
      <c r="N232" s="142"/>
      <c r="O232" s="143"/>
      <c r="P232" s="144"/>
      <c r="Q232" s="144"/>
      <c r="R232" s="144"/>
      <c r="S232" s="144"/>
      <c r="T232" s="144"/>
      <c r="U232" s="144"/>
      <c r="V232" s="144"/>
      <c r="W232" s="144"/>
      <c r="X232" s="145"/>
      <c r="Y232" s="51"/>
      <c r="Z232" s="13" t="str">
        <f t="shared" si="151"/>
        <v/>
      </c>
      <c r="AA232" s="51"/>
      <c r="AE232" s="42" t="str">
        <f t="shared" si="152"/>
        <v/>
      </c>
      <c r="AF232" s="42" t="str">
        <f>IF($I232="", "", IF(COUNTIF($I$10:$I231, I232)&gt;0, "", SUMIF($I$10:$I$3009, $I232, $AE$10:$AE$3009)))</f>
        <v/>
      </c>
      <c r="AG232" s="45" t="str">
        <f>IF($AF232="", "", COUNTIF($AF$10:$AF$3009, "&gt;"&amp;AF232)+1+COUNTIF($AF$10:$AF232, $AF232)-1)</f>
        <v/>
      </c>
      <c r="AI232" s="42" t="str">
        <f t="shared" si="153"/>
        <v/>
      </c>
      <c r="AK232" s="15" t="str">
        <f t="shared" si="154"/>
        <v/>
      </c>
      <c r="AM232" s="64" t="str">
        <f t="shared" si="155"/>
        <v/>
      </c>
      <c r="AN232" s="65" t="str">
        <f t="shared" si="156"/>
        <v/>
      </c>
      <c r="AO232" s="65" t="str">
        <f t="shared" si="157"/>
        <v/>
      </c>
      <c r="AP232" s="65" t="str">
        <f t="shared" si="158"/>
        <v/>
      </c>
      <c r="AQ232" s="65" t="str">
        <f t="shared" si="159"/>
        <v/>
      </c>
      <c r="AR232" s="65" t="str">
        <f t="shared" si="160"/>
        <v/>
      </c>
      <c r="AS232" s="65" t="str">
        <f t="shared" si="161"/>
        <v/>
      </c>
      <c r="AT232" s="65" t="str">
        <f t="shared" si="162"/>
        <v/>
      </c>
      <c r="AU232" s="65" t="str">
        <f t="shared" si="163"/>
        <v/>
      </c>
      <c r="AV232" s="66" t="str">
        <f t="shared" si="164"/>
        <v/>
      </c>
      <c r="AX232" s="73" t="str">
        <f t="shared" si="185"/>
        <v/>
      </c>
      <c r="AY232" s="74" t="str">
        <f t="shared" si="190"/>
        <v/>
      </c>
      <c r="AZ232" s="74" t="str">
        <f t="shared" si="190"/>
        <v/>
      </c>
      <c r="BA232" s="74" t="str">
        <f t="shared" si="190"/>
        <v/>
      </c>
      <c r="BB232" s="74" t="str">
        <f t="shared" si="190"/>
        <v/>
      </c>
      <c r="BC232" s="74" t="str">
        <f t="shared" si="190"/>
        <v/>
      </c>
      <c r="BD232" s="74" t="str">
        <f t="shared" si="190"/>
        <v/>
      </c>
      <c r="BE232" s="74" t="str">
        <f t="shared" si="190"/>
        <v/>
      </c>
      <c r="BF232" s="74" t="str">
        <f t="shared" si="190"/>
        <v/>
      </c>
      <c r="BG232" s="75" t="str">
        <f t="shared" si="190"/>
        <v/>
      </c>
      <c r="BI232" s="73" t="str">
        <f t="shared" si="186"/>
        <v/>
      </c>
      <c r="BJ232" s="74" t="str">
        <f t="shared" si="189"/>
        <v/>
      </c>
      <c r="BK232" s="74" t="str">
        <f t="shared" si="189"/>
        <v/>
      </c>
      <c r="BL232" s="74" t="str">
        <f t="shared" si="189"/>
        <v/>
      </c>
      <c r="BM232" s="74" t="str">
        <f t="shared" si="189"/>
        <v/>
      </c>
      <c r="BN232" s="74" t="str">
        <f t="shared" si="189"/>
        <v/>
      </c>
      <c r="BO232" s="74" t="str">
        <f t="shared" si="189"/>
        <v/>
      </c>
      <c r="BP232" s="74" t="str">
        <f t="shared" si="189"/>
        <v/>
      </c>
      <c r="BQ232" s="74" t="str">
        <f t="shared" si="189"/>
        <v/>
      </c>
      <c r="BR232" s="75" t="str">
        <f t="shared" si="189"/>
        <v/>
      </c>
      <c r="BU232" s="42" t="str">
        <f t="shared" si="165"/>
        <v/>
      </c>
      <c r="BV232" s="66" t="str">
        <f t="shared" si="166"/>
        <v/>
      </c>
      <c r="BX232" s="64" t="str">
        <f t="shared" si="167"/>
        <v/>
      </c>
      <c r="BY232" s="65" t="str">
        <f t="shared" si="168"/>
        <v/>
      </c>
      <c r="BZ232" s="65" t="str">
        <f t="shared" si="169"/>
        <v/>
      </c>
      <c r="CA232" s="65" t="str">
        <f t="shared" si="170"/>
        <v/>
      </c>
      <c r="CB232" s="65" t="str">
        <f t="shared" si="171"/>
        <v/>
      </c>
      <c r="CC232" s="65" t="str">
        <f t="shared" si="172"/>
        <v/>
      </c>
      <c r="CD232" s="65" t="str">
        <f t="shared" si="173"/>
        <v/>
      </c>
      <c r="CE232" s="65" t="str">
        <f t="shared" si="174"/>
        <v/>
      </c>
      <c r="CF232" s="65" t="str">
        <f t="shared" si="175"/>
        <v/>
      </c>
      <c r="CG232" s="66" t="str">
        <f t="shared" si="176"/>
        <v/>
      </c>
      <c r="CI232" s="42" t="str">
        <f t="shared" si="177"/>
        <v/>
      </c>
      <c r="CK232" s="92" t="str">
        <f t="shared" si="178"/>
        <v/>
      </c>
      <c r="CL232" s="65" t="str">
        <f t="shared" si="179"/>
        <v/>
      </c>
      <c r="CM232" s="93" t="str">
        <f t="shared" si="180"/>
        <v/>
      </c>
      <c r="CN232" s="101" t="str">
        <f t="shared" si="149"/>
        <v/>
      </c>
      <c r="CP232" s="92" t="str">
        <f t="shared" si="181"/>
        <v/>
      </c>
      <c r="CQ232" s="65" t="str">
        <f t="shared" si="182"/>
        <v/>
      </c>
      <c r="CR232" s="93" t="str">
        <f t="shared" si="183"/>
        <v/>
      </c>
      <c r="CS232" s="101" t="str">
        <f t="shared" si="184"/>
        <v/>
      </c>
    </row>
    <row r="233" spans="1:97" x14ac:dyDescent="0.25">
      <c r="A233" s="51"/>
      <c r="B233" s="15" t="str">
        <f t="shared" si="148"/>
        <v/>
      </c>
      <c r="C233" s="15" t="str">
        <f t="shared" si="150"/>
        <v/>
      </c>
      <c r="D233" s="51"/>
      <c r="E233" s="137"/>
      <c r="F233" s="138"/>
      <c r="G233" s="139"/>
      <c r="H233" s="138"/>
      <c r="I233" s="140"/>
      <c r="J233" s="138"/>
      <c r="K233" s="141"/>
      <c r="L233" s="139"/>
      <c r="M233" s="142"/>
      <c r="N233" s="142"/>
      <c r="O233" s="143"/>
      <c r="P233" s="144"/>
      <c r="Q233" s="144"/>
      <c r="R233" s="144"/>
      <c r="S233" s="144"/>
      <c r="T233" s="144"/>
      <c r="U233" s="144"/>
      <c r="V233" s="144"/>
      <c r="W233" s="144"/>
      <c r="X233" s="145"/>
      <c r="Y233" s="51"/>
      <c r="Z233" s="13" t="str">
        <f t="shared" si="151"/>
        <v/>
      </c>
      <c r="AA233" s="51"/>
      <c r="AE233" s="42" t="str">
        <f t="shared" si="152"/>
        <v/>
      </c>
      <c r="AF233" s="42" t="str">
        <f>IF($I233="", "", IF(COUNTIF($I$10:$I232, I233)&gt;0, "", SUMIF($I$10:$I$3009, $I233, $AE$10:$AE$3009)))</f>
        <v/>
      </c>
      <c r="AG233" s="45" t="str">
        <f>IF($AF233="", "", COUNTIF($AF$10:$AF$3009, "&gt;"&amp;AF233)+1+COUNTIF($AF$10:$AF233, $AF233)-1)</f>
        <v/>
      </c>
      <c r="AI233" s="42" t="str">
        <f t="shared" si="153"/>
        <v/>
      </c>
      <c r="AK233" s="15" t="str">
        <f t="shared" si="154"/>
        <v/>
      </c>
      <c r="AM233" s="64" t="str">
        <f t="shared" si="155"/>
        <v/>
      </c>
      <c r="AN233" s="65" t="str">
        <f t="shared" si="156"/>
        <v/>
      </c>
      <c r="AO233" s="65" t="str">
        <f t="shared" si="157"/>
        <v/>
      </c>
      <c r="AP233" s="65" t="str">
        <f t="shared" si="158"/>
        <v/>
      </c>
      <c r="AQ233" s="65" t="str">
        <f t="shared" si="159"/>
        <v/>
      </c>
      <c r="AR233" s="65" t="str">
        <f t="shared" si="160"/>
        <v/>
      </c>
      <c r="AS233" s="65" t="str">
        <f t="shared" si="161"/>
        <v/>
      </c>
      <c r="AT233" s="65" t="str">
        <f t="shared" si="162"/>
        <v/>
      </c>
      <c r="AU233" s="65" t="str">
        <f t="shared" si="163"/>
        <v/>
      </c>
      <c r="AV233" s="66" t="str">
        <f t="shared" si="164"/>
        <v/>
      </c>
      <c r="AX233" s="73" t="str">
        <f t="shared" si="185"/>
        <v/>
      </c>
      <c r="AY233" s="74" t="str">
        <f t="shared" si="190"/>
        <v/>
      </c>
      <c r="AZ233" s="74" t="str">
        <f t="shared" si="190"/>
        <v/>
      </c>
      <c r="BA233" s="74" t="str">
        <f t="shared" si="190"/>
        <v/>
      </c>
      <c r="BB233" s="74" t="str">
        <f t="shared" si="190"/>
        <v/>
      </c>
      <c r="BC233" s="74" t="str">
        <f t="shared" si="190"/>
        <v/>
      </c>
      <c r="BD233" s="74" t="str">
        <f t="shared" si="190"/>
        <v/>
      </c>
      <c r="BE233" s="74" t="str">
        <f t="shared" si="190"/>
        <v/>
      </c>
      <c r="BF233" s="74" t="str">
        <f t="shared" si="190"/>
        <v/>
      </c>
      <c r="BG233" s="75" t="str">
        <f t="shared" si="190"/>
        <v/>
      </c>
      <c r="BI233" s="73" t="str">
        <f t="shared" si="186"/>
        <v/>
      </c>
      <c r="BJ233" s="74" t="str">
        <f t="shared" si="189"/>
        <v/>
      </c>
      <c r="BK233" s="74" t="str">
        <f t="shared" si="189"/>
        <v/>
      </c>
      <c r="BL233" s="74" t="str">
        <f t="shared" si="189"/>
        <v/>
      </c>
      <c r="BM233" s="74" t="str">
        <f t="shared" si="189"/>
        <v/>
      </c>
      <c r="BN233" s="74" t="str">
        <f t="shared" si="189"/>
        <v/>
      </c>
      <c r="BO233" s="74" t="str">
        <f t="shared" si="189"/>
        <v/>
      </c>
      <c r="BP233" s="74" t="str">
        <f t="shared" si="189"/>
        <v/>
      </c>
      <c r="BQ233" s="74" t="str">
        <f t="shared" si="189"/>
        <v/>
      </c>
      <c r="BR233" s="75" t="str">
        <f t="shared" si="189"/>
        <v/>
      </c>
      <c r="BU233" s="42" t="str">
        <f t="shared" si="165"/>
        <v/>
      </c>
      <c r="BV233" s="66" t="str">
        <f t="shared" si="166"/>
        <v/>
      </c>
      <c r="BX233" s="64" t="str">
        <f t="shared" si="167"/>
        <v/>
      </c>
      <c r="BY233" s="65" t="str">
        <f t="shared" si="168"/>
        <v/>
      </c>
      <c r="BZ233" s="65" t="str">
        <f t="shared" si="169"/>
        <v/>
      </c>
      <c r="CA233" s="65" t="str">
        <f t="shared" si="170"/>
        <v/>
      </c>
      <c r="CB233" s="65" t="str">
        <f t="shared" si="171"/>
        <v/>
      </c>
      <c r="CC233" s="65" t="str">
        <f t="shared" si="172"/>
        <v/>
      </c>
      <c r="CD233" s="65" t="str">
        <f t="shared" si="173"/>
        <v/>
      </c>
      <c r="CE233" s="65" t="str">
        <f t="shared" si="174"/>
        <v/>
      </c>
      <c r="CF233" s="65" t="str">
        <f t="shared" si="175"/>
        <v/>
      </c>
      <c r="CG233" s="66" t="str">
        <f t="shared" si="176"/>
        <v/>
      </c>
      <c r="CI233" s="42" t="str">
        <f t="shared" si="177"/>
        <v/>
      </c>
      <c r="CK233" s="92" t="str">
        <f t="shared" si="178"/>
        <v/>
      </c>
      <c r="CL233" s="65" t="str">
        <f t="shared" si="179"/>
        <v/>
      </c>
      <c r="CM233" s="93" t="str">
        <f t="shared" si="180"/>
        <v/>
      </c>
      <c r="CN233" s="101" t="str">
        <f t="shared" si="149"/>
        <v/>
      </c>
      <c r="CP233" s="92" t="str">
        <f t="shared" si="181"/>
        <v/>
      </c>
      <c r="CQ233" s="65" t="str">
        <f t="shared" si="182"/>
        <v/>
      </c>
      <c r="CR233" s="93" t="str">
        <f t="shared" si="183"/>
        <v/>
      </c>
      <c r="CS233" s="101" t="str">
        <f t="shared" si="184"/>
        <v/>
      </c>
    </row>
    <row r="234" spans="1:97" x14ac:dyDescent="0.25">
      <c r="A234" s="51"/>
      <c r="B234" s="15" t="str">
        <f t="shared" si="148"/>
        <v/>
      </c>
      <c r="C234" s="15" t="str">
        <f t="shared" si="150"/>
        <v/>
      </c>
      <c r="D234" s="51"/>
      <c r="E234" s="137"/>
      <c r="F234" s="138"/>
      <c r="G234" s="139"/>
      <c r="H234" s="138"/>
      <c r="I234" s="140"/>
      <c r="J234" s="138"/>
      <c r="K234" s="141"/>
      <c r="L234" s="139"/>
      <c r="M234" s="142"/>
      <c r="N234" s="142"/>
      <c r="O234" s="143"/>
      <c r="P234" s="144"/>
      <c r="Q234" s="144"/>
      <c r="R234" s="144"/>
      <c r="S234" s="144"/>
      <c r="T234" s="144"/>
      <c r="U234" s="144"/>
      <c r="V234" s="144"/>
      <c r="W234" s="144"/>
      <c r="X234" s="145"/>
      <c r="Y234" s="51"/>
      <c r="Z234" s="13" t="str">
        <f t="shared" si="151"/>
        <v/>
      </c>
      <c r="AA234" s="51"/>
      <c r="AE234" s="42" t="str">
        <f t="shared" si="152"/>
        <v/>
      </c>
      <c r="AF234" s="42" t="str">
        <f>IF($I234="", "", IF(COUNTIF($I$10:$I233, I234)&gt;0, "", SUMIF($I$10:$I$3009, $I234, $AE$10:$AE$3009)))</f>
        <v/>
      </c>
      <c r="AG234" s="45" t="str">
        <f>IF($AF234="", "", COUNTIF($AF$10:$AF$3009, "&gt;"&amp;AF234)+1+COUNTIF($AF$10:$AF234, $AF234)-1)</f>
        <v/>
      </c>
      <c r="AI234" s="42" t="str">
        <f t="shared" si="153"/>
        <v/>
      </c>
      <c r="AK234" s="15" t="str">
        <f t="shared" si="154"/>
        <v/>
      </c>
      <c r="AM234" s="64" t="str">
        <f t="shared" si="155"/>
        <v/>
      </c>
      <c r="AN234" s="65" t="str">
        <f t="shared" si="156"/>
        <v/>
      </c>
      <c r="AO234" s="65" t="str">
        <f t="shared" si="157"/>
        <v/>
      </c>
      <c r="AP234" s="65" t="str">
        <f t="shared" si="158"/>
        <v/>
      </c>
      <c r="AQ234" s="65" t="str">
        <f t="shared" si="159"/>
        <v/>
      </c>
      <c r="AR234" s="65" t="str">
        <f t="shared" si="160"/>
        <v/>
      </c>
      <c r="AS234" s="65" t="str">
        <f t="shared" si="161"/>
        <v/>
      </c>
      <c r="AT234" s="65" t="str">
        <f t="shared" si="162"/>
        <v/>
      </c>
      <c r="AU234" s="65" t="str">
        <f t="shared" si="163"/>
        <v/>
      </c>
      <c r="AV234" s="66" t="str">
        <f t="shared" si="164"/>
        <v/>
      </c>
      <c r="AX234" s="73" t="str">
        <f t="shared" si="185"/>
        <v/>
      </c>
      <c r="AY234" s="74" t="str">
        <f t="shared" si="190"/>
        <v/>
      </c>
      <c r="AZ234" s="74" t="str">
        <f t="shared" si="190"/>
        <v/>
      </c>
      <c r="BA234" s="74" t="str">
        <f t="shared" si="190"/>
        <v/>
      </c>
      <c r="BB234" s="74" t="str">
        <f t="shared" si="190"/>
        <v/>
      </c>
      <c r="BC234" s="74" t="str">
        <f t="shared" si="190"/>
        <v/>
      </c>
      <c r="BD234" s="74" t="str">
        <f t="shared" si="190"/>
        <v/>
      </c>
      <c r="BE234" s="74" t="str">
        <f t="shared" si="190"/>
        <v/>
      </c>
      <c r="BF234" s="74" t="str">
        <f t="shared" si="190"/>
        <v/>
      </c>
      <c r="BG234" s="75" t="str">
        <f t="shared" si="190"/>
        <v/>
      </c>
      <c r="BI234" s="73" t="str">
        <f t="shared" si="186"/>
        <v/>
      </c>
      <c r="BJ234" s="74" t="str">
        <f t="shared" si="189"/>
        <v/>
      </c>
      <c r="BK234" s="74" t="str">
        <f t="shared" si="189"/>
        <v/>
      </c>
      <c r="BL234" s="74" t="str">
        <f t="shared" si="189"/>
        <v/>
      </c>
      <c r="BM234" s="74" t="str">
        <f t="shared" si="189"/>
        <v/>
      </c>
      <c r="BN234" s="74" t="str">
        <f t="shared" si="189"/>
        <v/>
      </c>
      <c r="BO234" s="74" t="str">
        <f t="shared" si="189"/>
        <v/>
      </c>
      <c r="BP234" s="74" t="str">
        <f t="shared" si="189"/>
        <v/>
      </c>
      <c r="BQ234" s="74" t="str">
        <f t="shared" si="189"/>
        <v/>
      </c>
      <c r="BR234" s="75" t="str">
        <f t="shared" si="189"/>
        <v/>
      </c>
      <c r="BU234" s="42" t="str">
        <f t="shared" si="165"/>
        <v/>
      </c>
      <c r="BV234" s="66" t="str">
        <f t="shared" si="166"/>
        <v/>
      </c>
      <c r="BX234" s="64" t="str">
        <f t="shared" si="167"/>
        <v/>
      </c>
      <c r="BY234" s="65" t="str">
        <f t="shared" si="168"/>
        <v/>
      </c>
      <c r="BZ234" s="65" t="str">
        <f t="shared" si="169"/>
        <v/>
      </c>
      <c r="CA234" s="65" t="str">
        <f t="shared" si="170"/>
        <v/>
      </c>
      <c r="CB234" s="65" t="str">
        <f t="shared" si="171"/>
        <v/>
      </c>
      <c r="CC234" s="65" t="str">
        <f t="shared" si="172"/>
        <v/>
      </c>
      <c r="CD234" s="65" t="str">
        <f t="shared" si="173"/>
        <v/>
      </c>
      <c r="CE234" s="65" t="str">
        <f t="shared" si="174"/>
        <v/>
      </c>
      <c r="CF234" s="65" t="str">
        <f t="shared" si="175"/>
        <v/>
      </c>
      <c r="CG234" s="66" t="str">
        <f t="shared" si="176"/>
        <v/>
      </c>
      <c r="CI234" s="42" t="str">
        <f t="shared" si="177"/>
        <v/>
      </c>
      <c r="CK234" s="92" t="str">
        <f t="shared" si="178"/>
        <v/>
      </c>
      <c r="CL234" s="65" t="str">
        <f t="shared" si="179"/>
        <v/>
      </c>
      <c r="CM234" s="93" t="str">
        <f t="shared" si="180"/>
        <v/>
      </c>
      <c r="CN234" s="101" t="str">
        <f t="shared" si="149"/>
        <v/>
      </c>
      <c r="CP234" s="92" t="str">
        <f t="shared" si="181"/>
        <v/>
      </c>
      <c r="CQ234" s="65" t="str">
        <f t="shared" si="182"/>
        <v/>
      </c>
      <c r="CR234" s="93" t="str">
        <f t="shared" si="183"/>
        <v/>
      </c>
      <c r="CS234" s="101" t="str">
        <f t="shared" si="184"/>
        <v/>
      </c>
    </row>
    <row r="235" spans="1:97" x14ac:dyDescent="0.25">
      <c r="A235" s="51"/>
      <c r="B235" s="15" t="str">
        <f t="shared" si="148"/>
        <v/>
      </c>
      <c r="C235" s="15" t="str">
        <f t="shared" si="150"/>
        <v/>
      </c>
      <c r="D235" s="51"/>
      <c r="E235" s="137"/>
      <c r="F235" s="138"/>
      <c r="G235" s="139"/>
      <c r="H235" s="138"/>
      <c r="I235" s="140"/>
      <c r="J235" s="138"/>
      <c r="K235" s="141"/>
      <c r="L235" s="139"/>
      <c r="M235" s="142"/>
      <c r="N235" s="142"/>
      <c r="O235" s="143"/>
      <c r="P235" s="144"/>
      <c r="Q235" s="144"/>
      <c r="R235" s="144"/>
      <c r="S235" s="144"/>
      <c r="T235" s="144"/>
      <c r="U235" s="144"/>
      <c r="V235" s="144"/>
      <c r="W235" s="144"/>
      <c r="X235" s="145"/>
      <c r="Y235" s="51"/>
      <c r="Z235" s="13" t="str">
        <f t="shared" si="151"/>
        <v/>
      </c>
      <c r="AA235" s="51"/>
      <c r="AE235" s="42" t="str">
        <f t="shared" si="152"/>
        <v/>
      </c>
      <c r="AF235" s="42" t="str">
        <f>IF($I235="", "", IF(COUNTIF($I$10:$I234, I235)&gt;0, "", SUMIF($I$10:$I$3009, $I235, $AE$10:$AE$3009)))</f>
        <v/>
      </c>
      <c r="AG235" s="45" t="str">
        <f>IF($AF235="", "", COUNTIF($AF$10:$AF$3009, "&gt;"&amp;AF235)+1+COUNTIF($AF$10:$AF235, $AF235)-1)</f>
        <v/>
      </c>
      <c r="AI235" s="42" t="str">
        <f t="shared" si="153"/>
        <v/>
      </c>
      <c r="AK235" s="15" t="str">
        <f t="shared" si="154"/>
        <v/>
      </c>
      <c r="AM235" s="64" t="str">
        <f t="shared" si="155"/>
        <v/>
      </c>
      <c r="AN235" s="65" t="str">
        <f t="shared" si="156"/>
        <v/>
      </c>
      <c r="AO235" s="65" t="str">
        <f t="shared" si="157"/>
        <v/>
      </c>
      <c r="AP235" s="65" t="str">
        <f t="shared" si="158"/>
        <v/>
      </c>
      <c r="AQ235" s="65" t="str">
        <f t="shared" si="159"/>
        <v/>
      </c>
      <c r="AR235" s="65" t="str">
        <f t="shared" si="160"/>
        <v/>
      </c>
      <c r="AS235" s="65" t="str">
        <f t="shared" si="161"/>
        <v/>
      </c>
      <c r="AT235" s="65" t="str">
        <f t="shared" si="162"/>
        <v/>
      </c>
      <c r="AU235" s="65" t="str">
        <f t="shared" si="163"/>
        <v/>
      </c>
      <c r="AV235" s="66" t="str">
        <f t="shared" si="164"/>
        <v/>
      </c>
      <c r="AX235" s="73" t="str">
        <f t="shared" si="185"/>
        <v/>
      </c>
      <c r="AY235" s="74" t="str">
        <f t="shared" si="190"/>
        <v/>
      </c>
      <c r="AZ235" s="74" t="str">
        <f t="shared" si="190"/>
        <v/>
      </c>
      <c r="BA235" s="74" t="str">
        <f t="shared" si="190"/>
        <v/>
      </c>
      <c r="BB235" s="74" t="str">
        <f t="shared" si="190"/>
        <v/>
      </c>
      <c r="BC235" s="74" t="str">
        <f t="shared" si="190"/>
        <v/>
      </c>
      <c r="BD235" s="74" t="str">
        <f t="shared" si="190"/>
        <v/>
      </c>
      <c r="BE235" s="74" t="str">
        <f t="shared" si="190"/>
        <v/>
      </c>
      <c r="BF235" s="74" t="str">
        <f t="shared" si="190"/>
        <v/>
      </c>
      <c r="BG235" s="75" t="str">
        <f t="shared" si="190"/>
        <v/>
      </c>
      <c r="BI235" s="73" t="str">
        <f t="shared" si="186"/>
        <v/>
      </c>
      <c r="BJ235" s="74" t="str">
        <f t="shared" si="189"/>
        <v/>
      </c>
      <c r="BK235" s="74" t="str">
        <f t="shared" si="189"/>
        <v/>
      </c>
      <c r="BL235" s="74" t="str">
        <f t="shared" si="189"/>
        <v/>
      </c>
      <c r="BM235" s="74" t="str">
        <f t="shared" si="189"/>
        <v/>
      </c>
      <c r="BN235" s="74" t="str">
        <f t="shared" si="189"/>
        <v/>
      </c>
      <c r="BO235" s="74" t="str">
        <f t="shared" si="189"/>
        <v/>
      </c>
      <c r="BP235" s="74" t="str">
        <f t="shared" si="189"/>
        <v/>
      </c>
      <c r="BQ235" s="74" t="str">
        <f t="shared" si="189"/>
        <v/>
      </c>
      <c r="BR235" s="75" t="str">
        <f t="shared" si="189"/>
        <v/>
      </c>
      <c r="BU235" s="42" t="str">
        <f t="shared" si="165"/>
        <v/>
      </c>
      <c r="BV235" s="66" t="str">
        <f t="shared" si="166"/>
        <v/>
      </c>
      <c r="BX235" s="64" t="str">
        <f t="shared" si="167"/>
        <v/>
      </c>
      <c r="BY235" s="65" t="str">
        <f t="shared" si="168"/>
        <v/>
      </c>
      <c r="BZ235" s="65" t="str">
        <f t="shared" si="169"/>
        <v/>
      </c>
      <c r="CA235" s="65" t="str">
        <f t="shared" si="170"/>
        <v/>
      </c>
      <c r="CB235" s="65" t="str">
        <f t="shared" si="171"/>
        <v/>
      </c>
      <c r="CC235" s="65" t="str">
        <f t="shared" si="172"/>
        <v/>
      </c>
      <c r="CD235" s="65" t="str">
        <f t="shared" si="173"/>
        <v/>
      </c>
      <c r="CE235" s="65" t="str">
        <f t="shared" si="174"/>
        <v/>
      </c>
      <c r="CF235" s="65" t="str">
        <f t="shared" si="175"/>
        <v/>
      </c>
      <c r="CG235" s="66" t="str">
        <f t="shared" si="176"/>
        <v/>
      </c>
      <c r="CI235" s="42" t="str">
        <f t="shared" si="177"/>
        <v/>
      </c>
      <c r="CK235" s="92" t="str">
        <f t="shared" si="178"/>
        <v/>
      </c>
      <c r="CL235" s="65" t="str">
        <f t="shared" si="179"/>
        <v/>
      </c>
      <c r="CM235" s="93" t="str">
        <f t="shared" si="180"/>
        <v/>
      </c>
      <c r="CN235" s="101" t="str">
        <f t="shared" si="149"/>
        <v/>
      </c>
      <c r="CP235" s="92" t="str">
        <f t="shared" si="181"/>
        <v/>
      </c>
      <c r="CQ235" s="65" t="str">
        <f t="shared" si="182"/>
        <v/>
      </c>
      <c r="CR235" s="93" t="str">
        <f t="shared" si="183"/>
        <v/>
      </c>
      <c r="CS235" s="101" t="str">
        <f t="shared" si="184"/>
        <v/>
      </c>
    </row>
    <row r="236" spans="1:97" x14ac:dyDescent="0.25">
      <c r="A236" s="51"/>
      <c r="B236" s="15" t="str">
        <f t="shared" si="148"/>
        <v/>
      </c>
      <c r="C236" s="15" t="str">
        <f t="shared" si="150"/>
        <v/>
      </c>
      <c r="D236" s="51"/>
      <c r="E236" s="137"/>
      <c r="F236" s="138"/>
      <c r="G236" s="139"/>
      <c r="H236" s="138"/>
      <c r="I236" s="140"/>
      <c r="J236" s="138"/>
      <c r="K236" s="141"/>
      <c r="L236" s="139"/>
      <c r="M236" s="142"/>
      <c r="N236" s="142"/>
      <c r="O236" s="143"/>
      <c r="P236" s="144"/>
      <c r="Q236" s="144"/>
      <c r="R236" s="144"/>
      <c r="S236" s="144"/>
      <c r="T236" s="144"/>
      <c r="U236" s="144"/>
      <c r="V236" s="144"/>
      <c r="W236" s="144"/>
      <c r="X236" s="145"/>
      <c r="Y236" s="51"/>
      <c r="Z236" s="13" t="str">
        <f t="shared" si="151"/>
        <v/>
      </c>
      <c r="AA236" s="51"/>
      <c r="AE236" s="42" t="str">
        <f t="shared" si="152"/>
        <v/>
      </c>
      <c r="AF236" s="42" t="str">
        <f>IF($I236="", "", IF(COUNTIF($I$10:$I235, I236)&gt;0, "", SUMIF($I$10:$I$3009, $I236, $AE$10:$AE$3009)))</f>
        <v/>
      </c>
      <c r="AG236" s="45" t="str">
        <f>IF($AF236="", "", COUNTIF($AF$10:$AF$3009, "&gt;"&amp;AF236)+1+COUNTIF($AF$10:$AF236, $AF236)-1)</f>
        <v/>
      </c>
      <c r="AI236" s="42" t="str">
        <f t="shared" si="153"/>
        <v/>
      </c>
      <c r="AK236" s="15" t="str">
        <f t="shared" si="154"/>
        <v/>
      </c>
      <c r="AM236" s="64" t="str">
        <f t="shared" si="155"/>
        <v/>
      </c>
      <c r="AN236" s="65" t="str">
        <f t="shared" si="156"/>
        <v/>
      </c>
      <c r="AO236" s="65" t="str">
        <f t="shared" si="157"/>
        <v/>
      </c>
      <c r="AP236" s="65" t="str">
        <f t="shared" si="158"/>
        <v/>
      </c>
      <c r="AQ236" s="65" t="str">
        <f t="shared" si="159"/>
        <v/>
      </c>
      <c r="AR236" s="65" t="str">
        <f t="shared" si="160"/>
        <v/>
      </c>
      <c r="AS236" s="65" t="str">
        <f t="shared" si="161"/>
        <v/>
      </c>
      <c r="AT236" s="65" t="str">
        <f t="shared" si="162"/>
        <v/>
      </c>
      <c r="AU236" s="65" t="str">
        <f t="shared" si="163"/>
        <v/>
      </c>
      <c r="AV236" s="66" t="str">
        <f t="shared" si="164"/>
        <v/>
      </c>
      <c r="AX236" s="73" t="str">
        <f t="shared" si="185"/>
        <v/>
      </c>
      <c r="AY236" s="74" t="str">
        <f t="shared" ref="AY236:BG245" si="191">IF(AY$9="", "", IF($H236=AY$9, $AE236, ""))</f>
        <v/>
      </c>
      <c r="AZ236" s="74" t="str">
        <f t="shared" si="191"/>
        <v/>
      </c>
      <c r="BA236" s="74" t="str">
        <f t="shared" si="191"/>
        <v/>
      </c>
      <c r="BB236" s="74" t="str">
        <f t="shared" si="191"/>
        <v/>
      </c>
      <c r="BC236" s="74" t="str">
        <f t="shared" si="191"/>
        <v/>
      </c>
      <c r="BD236" s="74" t="str">
        <f t="shared" si="191"/>
        <v/>
      </c>
      <c r="BE236" s="74" t="str">
        <f t="shared" si="191"/>
        <v/>
      </c>
      <c r="BF236" s="74" t="str">
        <f t="shared" si="191"/>
        <v/>
      </c>
      <c r="BG236" s="75" t="str">
        <f t="shared" si="191"/>
        <v/>
      </c>
      <c r="BI236" s="73" t="str">
        <f t="shared" si="186"/>
        <v/>
      </c>
      <c r="BJ236" s="74" t="str">
        <f t="shared" si="189"/>
        <v/>
      </c>
      <c r="BK236" s="74" t="str">
        <f t="shared" si="189"/>
        <v/>
      </c>
      <c r="BL236" s="74" t="str">
        <f t="shared" si="189"/>
        <v/>
      </c>
      <c r="BM236" s="74" t="str">
        <f t="shared" si="189"/>
        <v/>
      </c>
      <c r="BN236" s="74" t="str">
        <f t="shared" si="189"/>
        <v/>
      </c>
      <c r="BO236" s="74" t="str">
        <f t="shared" si="189"/>
        <v/>
      </c>
      <c r="BP236" s="74" t="str">
        <f t="shared" si="189"/>
        <v/>
      </c>
      <c r="BQ236" s="74" t="str">
        <f t="shared" si="189"/>
        <v/>
      </c>
      <c r="BR236" s="75" t="str">
        <f t="shared" si="189"/>
        <v/>
      </c>
      <c r="BU236" s="42" t="str">
        <f t="shared" si="165"/>
        <v/>
      </c>
      <c r="BV236" s="66" t="str">
        <f t="shared" si="166"/>
        <v/>
      </c>
      <c r="BX236" s="64" t="str">
        <f t="shared" si="167"/>
        <v/>
      </c>
      <c r="BY236" s="65" t="str">
        <f t="shared" si="168"/>
        <v/>
      </c>
      <c r="BZ236" s="65" t="str">
        <f t="shared" si="169"/>
        <v/>
      </c>
      <c r="CA236" s="65" t="str">
        <f t="shared" si="170"/>
        <v/>
      </c>
      <c r="CB236" s="65" t="str">
        <f t="shared" si="171"/>
        <v/>
      </c>
      <c r="CC236" s="65" t="str">
        <f t="shared" si="172"/>
        <v/>
      </c>
      <c r="CD236" s="65" t="str">
        <f t="shared" si="173"/>
        <v/>
      </c>
      <c r="CE236" s="65" t="str">
        <f t="shared" si="174"/>
        <v/>
      </c>
      <c r="CF236" s="65" t="str">
        <f t="shared" si="175"/>
        <v/>
      </c>
      <c r="CG236" s="66" t="str">
        <f t="shared" si="176"/>
        <v/>
      </c>
      <c r="CI236" s="42" t="str">
        <f t="shared" si="177"/>
        <v/>
      </c>
      <c r="CK236" s="92" t="str">
        <f t="shared" si="178"/>
        <v/>
      </c>
      <c r="CL236" s="65" t="str">
        <f t="shared" si="179"/>
        <v/>
      </c>
      <c r="CM236" s="93" t="str">
        <f t="shared" si="180"/>
        <v/>
      </c>
      <c r="CN236" s="101" t="str">
        <f t="shared" si="149"/>
        <v/>
      </c>
      <c r="CP236" s="92" t="str">
        <f t="shared" si="181"/>
        <v/>
      </c>
      <c r="CQ236" s="65" t="str">
        <f t="shared" si="182"/>
        <v/>
      </c>
      <c r="CR236" s="93" t="str">
        <f t="shared" si="183"/>
        <v/>
      </c>
      <c r="CS236" s="101" t="str">
        <f t="shared" si="184"/>
        <v/>
      </c>
    </row>
    <row r="237" spans="1:97" x14ac:dyDescent="0.25">
      <c r="A237" s="51"/>
      <c r="B237" s="15" t="str">
        <f t="shared" si="148"/>
        <v/>
      </c>
      <c r="C237" s="15" t="str">
        <f t="shared" si="150"/>
        <v/>
      </c>
      <c r="D237" s="51"/>
      <c r="E237" s="137"/>
      <c r="F237" s="138"/>
      <c r="G237" s="139"/>
      <c r="H237" s="138"/>
      <c r="I237" s="140"/>
      <c r="J237" s="138"/>
      <c r="K237" s="141"/>
      <c r="L237" s="139"/>
      <c r="M237" s="142"/>
      <c r="N237" s="142"/>
      <c r="O237" s="143"/>
      <c r="P237" s="144"/>
      <c r="Q237" s="144"/>
      <c r="R237" s="144"/>
      <c r="S237" s="144"/>
      <c r="T237" s="144"/>
      <c r="U237" s="144"/>
      <c r="V237" s="144"/>
      <c r="W237" s="144"/>
      <c r="X237" s="145"/>
      <c r="Y237" s="51"/>
      <c r="Z237" s="13" t="str">
        <f t="shared" si="151"/>
        <v/>
      </c>
      <c r="AA237" s="51"/>
      <c r="AE237" s="42" t="str">
        <f t="shared" si="152"/>
        <v/>
      </c>
      <c r="AF237" s="42" t="str">
        <f>IF($I237="", "", IF(COUNTIF($I$10:$I236, I237)&gt;0, "", SUMIF($I$10:$I$3009, $I237, $AE$10:$AE$3009)))</f>
        <v/>
      </c>
      <c r="AG237" s="45" t="str">
        <f>IF($AF237="", "", COUNTIF($AF$10:$AF$3009, "&gt;"&amp;AF237)+1+COUNTIF($AF$10:$AF237, $AF237)-1)</f>
        <v/>
      </c>
      <c r="AI237" s="42" t="str">
        <f t="shared" si="153"/>
        <v/>
      </c>
      <c r="AK237" s="15" t="str">
        <f t="shared" si="154"/>
        <v/>
      </c>
      <c r="AM237" s="64" t="str">
        <f t="shared" si="155"/>
        <v/>
      </c>
      <c r="AN237" s="65" t="str">
        <f t="shared" si="156"/>
        <v/>
      </c>
      <c r="AO237" s="65" t="str">
        <f t="shared" si="157"/>
        <v/>
      </c>
      <c r="AP237" s="65" t="str">
        <f t="shared" si="158"/>
        <v/>
      </c>
      <c r="AQ237" s="65" t="str">
        <f t="shared" si="159"/>
        <v/>
      </c>
      <c r="AR237" s="65" t="str">
        <f t="shared" si="160"/>
        <v/>
      </c>
      <c r="AS237" s="65" t="str">
        <f t="shared" si="161"/>
        <v/>
      </c>
      <c r="AT237" s="65" t="str">
        <f t="shared" si="162"/>
        <v/>
      </c>
      <c r="AU237" s="65" t="str">
        <f t="shared" si="163"/>
        <v/>
      </c>
      <c r="AV237" s="66" t="str">
        <f t="shared" si="164"/>
        <v/>
      </c>
      <c r="AX237" s="73" t="str">
        <f t="shared" si="185"/>
        <v/>
      </c>
      <c r="AY237" s="74" t="str">
        <f t="shared" si="191"/>
        <v/>
      </c>
      <c r="AZ237" s="74" t="str">
        <f t="shared" si="191"/>
        <v/>
      </c>
      <c r="BA237" s="74" t="str">
        <f t="shared" si="191"/>
        <v/>
      </c>
      <c r="BB237" s="74" t="str">
        <f t="shared" si="191"/>
        <v/>
      </c>
      <c r="BC237" s="74" t="str">
        <f t="shared" si="191"/>
        <v/>
      </c>
      <c r="BD237" s="74" t="str">
        <f t="shared" si="191"/>
        <v/>
      </c>
      <c r="BE237" s="74" t="str">
        <f t="shared" si="191"/>
        <v/>
      </c>
      <c r="BF237" s="74" t="str">
        <f t="shared" si="191"/>
        <v/>
      </c>
      <c r="BG237" s="75" t="str">
        <f t="shared" si="191"/>
        <v/>
      </c>
      <c r="BI237" s="73" t="str">
        <f t="shared" si="186"/>
        <v/>
      </c>
      <c r="BJ237" s="74" t="str">
        <f t="shared" si="189"/>
        <v/>
      </c>
      <c r="BK237" s="74" t="str">
        <f t="shared" si="189"/>
        <v/>
      </c>
      <c r="BL237" s="74" t="str">
        <f t="shared" si="189"/>
        <v/>
      </c>
      <c r="BM237" s="74" t="str">
        <f t="shared" si="189"/>
        <v/>
      </c>
      <c r="BN237" s="74" t="str">
        <f t="shared" si="189"/>
        <v/>
      </c>
      <c r="BO237" s="74" t="str">
        <f t="shared" si="189"/>
        <v/>
      </c>
      <c r="BP237" s="74" t="str">
        <f t="shared" si="189"/>
        <v/>
      </c>
      <c r="BQ237" s="74" t="str">
        <f t="shared" si="189"/>
        <v/>
      </c>
      <c r="BR237" s="75" t="str">
        <f t="shared" si="189"/>
        <v/>
      </c>
      <c r="BU237" s="42" t="str">
        <f t="shared" si="165"/>
        <v/>
      </c>
      <c r="BV237" s="66" t="str">
        <f t="shared" si="166"/>
        <v/>
      </c>
      <c r="BX237" s="64" t="str">
        <f t="shared" si="167"/>
        <v/>
      </c>
      <c r="BY237" s="65" t="str">
        <f t="shared" si="168"/>
        <v/>
      </c>
      <c r="BZ237" s="65" t="str">
        <f t="shared" si="169"/>
        <v/>
      </c>
      <c r="CA237" s="65" t="str">
        <f t="shared" si="170"/>
        <v/>
      </c>
      <c r="CB237" s="65" t="str">
        <f t="shared" si="171"/>
        <v/>
      </c>
      <c r="CC237" s="65" t="str">
        <f t="shared" si="172"/>
        <v/>
      </c>
      <c r="CD237" s="65" t="str">
        <f t="shared" si="173"/>
        <v/>
      </c>
      <c r="CE237" s="65" t="str">
        <f t="shared" si="174"/>
        <v/>
      </c>
      <c r="CF237" s="65" t="str">
        <f t="shared" si="175"/>
        <v/>
      </c>
      <c r="CG237" s="66" t="str">
        <f t="shared" si="176"/>
        <v/>
      </c>
      <c r="CI237" s="42" t="str">
        <f t="shared" si="177"/>
        <v/>
      </c>
      <c r="CK237" s="92" t="str">
        <f t="shared" si="178"/>
        <v/>
      </c>
      <c r="CL237" s="65" t="str">
        <f t="shared" si="179"/>
        <v/>
      </c>
      <c r="CM237" s="93" t="str">
        <f t="shared" si="180"/>
        <v/>
      </c>
      <c r="CN237" s="101" t="str">
        <f t="shared" si="149"/>
        <v/>
      </c>
      <c r="CP237" s="92" t="str">
        <f t="shared" si="181"/>
        <v/>
      </c>
      <c r="CQ237" s="65" t="str">
        <f t="shared" si="182"/>
        <v/>
      </c>
      <c r="CR237" s="93" t="str">
        <f t="shared" si="183"/>
        <v/>
      </c>
      <c r="CS237" s="101" t="str">
        <f t="shared" si="184"/>
        <v/>
      </c>
    </row>
    <row r="238" spans="1:97" x14ac:dyDescent="0.25">
      <c r="A238" s="51"/>
      <c r="B238" s="15" t="str">
        <f t="shared" si="148"/>
        <v/>
      </c>
      <c r="C238" s="15" t="str">
        <f t="shared" si="150"/>
        <v/>
      </c>
      <c r="D238" s="51"/>
      <c r="E238" s="137"/>
      <c r="F238" s="138"/>
      <c r="G238" s="139"/>
      <c r="H238" s="138"/>
      <c r="I238" s="140"/>
      <c r="J238" s="138"/>
      <c r="K238" s="141"/>
      <c r="L238" s="139"/>
      <c r="M238" s="142"/>
      <c r="N238" s="142"/>
      <c r="O238" s="143"/>
      <c r="P238" s="144"/>
      <c r="Q238" s="144"/>
      <c r="R238" s="144"/>
      <c r="S238" s="144"/>
      <c r="T238" s="144"/>
      <c r="U238" s="144"/>
      <c r="V238" s="144"/>
      <c r="W238" s="144"/>
      <c r="X238" s="145"/>
      <c r="Y238" s="51"/>
      <c r="Z238" s="13" t="str">
        <f t="shared" si="151"/>
        <v/>
      </c>
      <c r="AA238" s="51"/>
      <c r="AE238" s="42" t="str">
        <f t="shared" si="152"/>
        <v/>
      </c>
      <c r="AF238" s="42" t="str">
        <f>IF($I238="", "", IF(COUNTIF($I$10:$I237, I238)&gt;0, "", SUMIF($I$10:$I$3009, $I238, $AE$10:$AE$3009)))</f>
        <v/>
      </c>
      <c r="AG238" s="45" t="str">
        <f>IF($AF238="", "", COUNTIF($AF$10:$AF$3009, "&gt;"&amp;AF238)+1+COUNTIF($AF$10:$AF238, $AF238)-1)</f>
        <v/>
      </c>
      <c r="AI238" s="42" t="str">
        <f t="shared" si="153"/>
        <v/>
      </c>
      <c r="AK238" s="15" t="str">
        <f t="shared" si="154"/>
        <v/>
      </c>
      <c r="AM238" s="64" t="str">
        <f t="shared" si="155"/>
        <v/>
      </c>
      <c r="AN238" s="65" t="str">
        <f t="shared" si="156"/>
        <v/>
      </c>
      <c r="AO238" s="65" t="str">
        <f t="shared" si="157"/>
        <v/>
      </c>
      <c r="AP238" s="65" t="str">
        <f t="shared" si="158"/>
        <v/>
      </c>
      <c r="AQ238" s="65" t="str">
        <f t="shared" si="159"/>
        <v/>
      </c>
      <c r="AR238" s="65" t="str">
        <f t="shared" si="160"/>
        <v/>
      </c>
      <c r="AS238" s="65" t="str">
        <f t="shared" si="161"/>
        <v/>
      </c>
      <c r="AT238" s="65" t="str">
        <f t="shared" si="162"/>
        <v/>
      </c>
      <c r="AU238" s="65" t="str">
        <f t="shared" si="163"/>
        <v/>
      </c>
      <c r="AV238" s="66" t="str">
        <f t="shared" si="164"/>
        <v/>
      </c>
      <c r="AX238" s="73" t="str">
        <f t="shared" si="185"/>
        <v/>
      </c>
      <c r="AY238" s="74" t="str">
        <f t="shared" si="191"/>
        <v/>
      </c>
      <c r="AZ238" s="74" t="str">
        <f t="shared" si="191"/>
        <v/>
      </c>
      <c r="BA238" s="74" t="str">
        <f t="shared" si="191"/>
        <v/>
      </c>
      <c r="BB238" s="74" t="str">
        <f t="shared" si="191"/>
        <v/>
      </c>
      <c r="BC238" s="74" t="str">
        <f t="shared" si="191"/>
        <v/>
      </c>
      <c r="BD238" s="74" t="str">
        <f t="shared" si="191"/>
        <v/>
      </c>
      <c r="BE238" s="74" t="str">
        <f t="shared" si="191"/>
        <v/>
      </c>
      <c r="BF238" s="74" t="str">
        <f t="shared" si="191"/>
        <v/>
      </c>
      <c r="BG238" s="75" t="str">
        <f t="shared" si="191"/>
        <v/>
      </c>
      <c r="BI238" s="73" t="str">
        <f t="shared" si="186"/>
        <v/>
      </c>
      <c r="BJ238" s="74" t="str">
        <f t="shared" si="189"/>
        <v/>
      </c>
      <c r="BK238" s="74" t="str">
        <f t="shared" si="189"/>
        <v/>
      </c>
      <c r="BL238" s="74" t="str">
        <f t="shared" si="189"/>
        <v/>
      </c>
      <c r="BM238" s="74" t="str">
        <f t="shared" si="189"/>
        <v/>
      </c>
      <c r="BN238" s="74" t="str">
        <f t="shared" si="189"/>
        <v/>
      </c>
      <c r="BO238" s="74" t="str">
        <f t="shared" si="189"/>
        <v/>
      </c>
      <c r="BP238" s="74" t="str">
        <f t="shared" si="189"/>
        <v/>
      </c>
      <c r="BQ238" s="74" t="str">
        <f t="shared" si="189"/>
        <v/>
      </c>
      <c r="BR238" s="75" t="str">
        <f t="shared" si="189"/>
        <v/>
      </c>
      <c r="BU238" s="42" t="str">
        <f t="shared" si="165"/>
        <v/>
      </c>
      <c r="BV238" s="66" t="str">
        <f t="shared" si="166"/>
        <v/>
      </c>
      <c r="BX238" s="64" t="str">
        <f t="shared" si="167"/>
        <v/>
      </c>
      <c r="BY238" s="65" t="str">
        <f t="shared" si="168"/>
        <v/>
      </c>
      <c r="BZ238" s="65" t="str">
        <f t="shared" si="169"/>
        <v/>
      </c>
      <c r="CA238" s="65" t="str">
        <f t="shared" si="170"/>
        <v/>
      </c>
      <c r="CB238" s="65" t="str">
        <f t="shared" si="171"/>
        <v/>
      </c>
      <c r="CC238" s="65" t="str">
        <f t="shared" si="172"/>
        <v/>
      </c>
      <c r="CD238" s="65" t="str">
        <f t="shared" si="173"/>
        <v/>
      </c>
      <c r="CE238" s="65" t="str">
        <f t="shared" si="174"/>
        <v/>
      </c>
      <c r="CF238" s="65" t="str">
        <f t="shared" si="175"/>
        <v/>
      </c>
      <c r="CG238" s="66" t="str">
        <f t="shared" si="176"/>
        <v/>
      </c>
      <c r="CI238" s="42" t="str">
        <f t="shared" si="177"/>
        <v/>
      </c>
      <c r="CK238" s="92" t="str">
        <f t="shared" si="178"/>
        <v/>
      </c>
      <c r="CL238" s="65" t="str">
        <f t="shared" si="179"/>
        <v/>
      </c>
      <c r="CM238" s="93" t="str">
        <f t="shared" si="180"/>
        <v/>
      </c>
      <c r="CN238" s="101" t="str">
        <f t="shared" si="149"/>
        <v/>
      </c>
      <c r="CP238" s="92" t="str">
        <f t="shared" si="181"/>
        <v/>
      </c>
      <c r="CQ238" s="65" t="str">
        <f t="shared" si="182"/>
        <v/>
      </c>
      <c r="CR238" s="93" t="str">
        <f t="shared" si="183"/>
        <v/>
      </c>
      <c r="CS238" s="101" t="str">
        <f t="shared" si="184"/>
        <v/>
      </c>
    </row>
    <row r="239" spans="1:97" x14ac:dyDescent="0.25">
      <c r="A239" s="51"/>
      <c r="B239" s="15" t="str">
        <f t="shared" si="148"/>
        <v/>
      </c>
      <c r="C239" s="15" t="str">
        <f t="shared" si="150"/>
        <v/>
      </c>
      <c r="D239" s="51"/>
      <c r="E239" s="137"/>
      <c r="F239" s="138"/>
      <c r="G239" s="139"/>
      <c r="H239" s="138"/>
      <c r="I239" s="140"/>
      <c r="J239" s="138"/>
      <c r="K239" s="141"/>
      <c r="L239" s="139"/>
      <c r="M239" s="142"/>
      <c r="N239" s="142"/>
      <c r="O239" s="143"/>
      <c r="P239" s="144"/>
      <c r="Q239" s="144"/>
      <c r="R239" s="144"/>
      <c r="S239" s="144"/>
      <c r="T239" s="144"/>
      <c r="U239" s="144"/>
      <c r="V239" s="144"/>
      <c r="W239" s="144"/>
      <c r="X239" s="145"/>
      <c r="Y239" s="51"/>
      <c r="Z239" s="13" t="str">
        <f t="shared" si="151"/>
        <v/>
      </c>
      <c r="AA239" s="51"/>
      <c r="AE239" s="42" t="str">
        <f t="shared" si="152"/>
        <v/>
      </c>
      <c r="AF239" s="42" t="str">
        <f>IF($I239="", "", IF(COUNTIF($I$10:$I238, I239)&gt;0, "", SUMIF($I$10:$I$3009, $I239, $AE$10:$AE$3009)))</f>
        <v/>
      </c>
      <c r="AG239" s="45" t="str">
        <f>IF($AF239="", "", COUNTIF($AF$10:$AF$3009, "&gt;"&amp;AF239)+1+COUNTIF($AF$10:$AF239, $AF239)-1)</f>
        <v/>
      </c>
      <c r="AI239" s="42" t="str">
        <f t="shared" si="153"/>
        <v/>
      </c>
      <c r="AK239" s="15" t="str">
        <f t="shared" si="154"/>
        <v/>
      </c>
      <c r="AM239" s="64" t="str">
        <f t="shared" si="155"/>
        <v/>
      </c>
      <c r="AN239" s="65" t="str">
        <f t="shared" si="156"/>
        <v/>
      </c>
      <c r="AO239" s="65" t="str">
        <f t="shared" si="157"/>
        <v/>
      </c>
      <c r="AP239" s="65" t="str">
        <f t="shared" si="158"/>
        <v/>
      </c>
      <c r="AQ239" s="65" t="str">
        <f t="shared" si="159"/>
        <v/>
      </c>
      <c r="AR239" s="65" t="str">
        <f t="shared" si="160"/>
        <v/>
      </c>
      <c r="AS239" s="65" t="str">
        <f t="shared" si="161"/>
        <v/>
      </c>
      <c r="AT239" s="65" t="str">
        <f t="shared" si="162"/>
        <v/>
      </c>
      <c r="AU239" s="65" t="str">
        <f t="shared" si="163"/>
        <v/>
      </c>
      <c r="AV239" s="66" t="str">
        <f t="shared" si="164"/>
        <v/>
      </c>
      <c r="AX239" s="73" t="str">
        <f t="shared" si="185"/>
        <v/>
      </c>
      <c r="AY239" s="74" t="str">
        <f t="shared" si="191"/>
        <v/>
      </c>
      <c r="AZ239" s="74" t="str">
        <f t="shared" si="191"/>
        <v/>
      </c>
      <c r="BA239" s="74" t="str">
        <f t="shared" si="191"/>
        <v/>
      </c>
      <c r="BB239" s="74" t="str">
        <f t="shared" si="191"/>
        <v/>
      </c>
      <c r="BC239" s="74" t="str">
        <f t="shared" si="191"/>
        <v/>
      </c>
      <c r="BD239" s="74" t="str">
        <f t="shared" si="191"/>
        <v/>
      </c>
      <c r="BE239" s="74" t="str">
        <f t="shared" si="191"/>
        <v/>
      </c>
      <c r="BF239" s="74" t="str">
        <f t="shared" si="191"/>
        <v/>
      </c>
      <c r="BG239" s="75" t="str">
        <f t="shared" si="191"/>
        <v/>
      </c>
      <c r="BI239" s="73" t="str">
        <f t="shared" si="186"/>
        <v/>
      </c>
      <c r="BJ239" s="74" t="str">
        <f t="shared" si="189"/>
        <v/>
      </c>
      <c r="BK239" s="74" t="str">
        <f t="shared" si="189"/>
        <v/>
      </c>
      <c r="BL239" s="74" t="str">
        <f t="shared" si="189"/>
        <v/>
      </c>
      <c r="BM239" s="74" t="str">
        <f t="shared" si="189"/>
        <v/>
      </c>
      <c r="BN239" s="74" t="str">
        <f t="shared" si="189"/>
        <v/>
      </c>
      <c r="BO239" s="74" t="str">
        <f t="shared" si="189"/>
        <v/>
      </c>
      <c r="BP239" s="74" t="str">
        <f t="shared" si="189"/>
        <v/>
      </c>
      <c r="BQ239" s="74" t="str">
        <f t="shared" si="189"/>
        <v/>
      </c>
      <c r="BR239" s="75" t="str">
        <f t="shared" si="189"/>
        <v/>
      </c>
      <c r="BU239" s="42" t="str">
        <f t="shared" si="165"/>
        <v/>
      </c>
      <c r="BV239" s="66" t="str">
        <f t="shared" si="166"/>
        <v/>
      </c>
      <c r="BX239" s="64" t="str">
        <f t="shared" si="167"/>
        <v/>
      </c>
      <c r="BY239" s="65" t="str">
        <f t="shared" si="168"/>
        <v/>
      </c>
      <c r="BZ239" s="65" t="str">
        <f t="shared" si="169"/>
        <v/>
      </c>
      <c r="CA239" s="65" t="str">
        <f t="shared" si="170"/>
        <v/>
      </c>
      <c r="CB239" s="65" t="str">
        <f t="shared" si="171"/>
        <v/>
      </c>
      <c r="CC239" s="65" t="str">
        <f t="shared" si="172"/>
        <v/>
      </c>
      <c r="CD239" s="65" t="str">
        <f t="shared" si="173"/>
        <v/>
      </c>
      <c r="CE239" s="65" t="str">
        <f t="shared" si="174"/>
        <v/>
      </c>
      <c r="CF239" s="65" t="str">
        <f t="shared" si="175"/>
        <v/>
      </c>
      <c r="CG239" s="66" t="str">
        <f t="shared" si="176"/>
        <v/>
      </c>
      <c r="CI239" s="42" t="str">
        <f t="shared" si="177"/>
        <v/>
      </c>
      <c r="CK239" s="92" t="str">
        <f t="shared" si="178"/>
        <v/>
      </c>
      <c r="CL239" s="65" t="str">
        <f t="shared" si="179"/>
        <v/>
      </c>
      <c r="CM239" s="93" t="str">
        <f t="shared" si="180"/>
        <v/>
      </c>
      <c r="CN239" s="101" t="str">
        <f t="shared" si="149"/>
        <v/>
      </c>
      <c r="CP239" s="92" t="str">
        <f t="shared" si="181"/>
        <v/>
      </c>
      <c r="CQ239" s="65" t="str">
        <f t="shared" si="182"/>
        <v/>
      </c>
      <c r="CR239" s="93" t="str">
        <f t="shared" si="183"/>
        <v/>
      </c>
      <c r="CS239" s="101" t="str">
        <f t="shared" si="184"/>
        <v/>
      </c>
    </row>
    <row r="240" spans="1:97" x14ac:dyDescent="0.25">
      <c r="A240" s="51"/>
      <c r="B240" s="15" t="str">
        <f t="shared" si="148"/>
        <v/>
      </c>
      <c r="C240" s="15" t="str">
        <f t="shared" si="150"/>
        <v/>
      </c>
      <c r="D240" s="51"/>
      <c r="E240" s="137"/>
      <c r="F240" s="138"/>
      <c r="G240" s="139"/>
      <c r="H240" s="138"/>
      <c r="I240" s="140"/>
      <c r="J240" s="138"/>
      <c r="K240" s="141"/>
      <c r="L240" s="139"/>
      <c r="M240" s="142"/>
      <c r="N240" s="142"/>
      <c r="O240" s="143"/>
      <c r="P240" s="144"/>
      <c r="Q240" s="144"/>
      <c r="R240" s="144"/>
      <c r="S240" s="144"/>
      <c r="T240" s="144"/>
      <c r="U240" s="144"/>
      <c r="V240" s="144"/>
      <c r="W240" s="144"/>
      <c r="X240" s="145"/>
      <c r="Y240" s="51"/>
      <c r="Z240" s="13" t="str">
        <f t="shared" si="151"/>
        <v/>
      </c>
      <c r="AA240" s="51"/>
      <c r="AE240" s="42" t="str">
        <f t="shared" si="152"/>
        <v/>
      </c>
      <c r="AF240" s="42" t="str">
        <f>IF($I240="", "", IF(COUNTIF($I$10:$I239, I240)&gt;0, "", SUMIF($I$10:$I$3009, $I240, $AE$10:$AE$3009)))</f>
        <v/>
      </c>
      <c r="AG240" s="45" t="str">
        <f>IF($AF240="", "", COUNTIF($AF$10:$AF$3009, "&gt;"&amp;AF240)+1+COUNTIF($AF$10:$AF240, $AF240)-1)</f>
        <v/>
      </c>
      <c r="AI240" s="42" t="str">
        <f t="shared" si="153"/>
        <v/>
      </c>
      <c r="AK240" s="15" t="str">
        <f t="shared" si="154"/>
        <v/>
      </c>
      <c r="AM240" s="64" t="str">
        <f t="shared" si="155"/>
        <v/>
      </c>
      <c r="AN240" s="65" t="str">
        <f t="shared" si="156"/>
        <v/>
      </c>
      <c r="AO240" s="65" t="str">
        <f t="shared" si="157"/>
        <v/>
      </c>
      <c r="AP240" s="65" t="str">
        <f t="shared" si="158"/>
        <v/>
      </c>
      <c r="AQ240" s="65" t="str">
        <f t="shared" si="159"/>
        <v/>
      </c>
      <c r="AR240" s="65" t="str">
        <f t="shared" si="160"/>
        <v/>
      </c>
      <c r="AS240" s="65" t="str">
        <f t="shared" si="161"/>
        <v/>
      </c>
      <c r="AT240" s="65" t="str">
        <f t="shared" si="162"/>
        <v/>
      </c>
      <c r="AU240" s="65" t="str">
        <f t="shared" si="163"/>
        <v/>
      </c>
      <c r="AV240" s="66" t="str">
        <f t="shared" si="164"/>
        <v/>
      </c>
      <c r="AX240" s="73" t="str">
        <f t="shared" si="185"/>
        <v/>
      </c>
      <c r="AY240" s="74" t="str">
        <f t="shared" si="191"/>
        <v/>
      </c>
      <c r="AZ240" s="74" t="str">
        <f t="shared" si="191"/>
        <v/>
      </c>
      <c r="BA240" s="74" t="str">
        <f t="shared" si="191"/>
        <v/>
      </c>
      <c r="BB240" s="74" t="str">
        <f t="shared" si="191"/>
        <v/>
      </c>
      <c r="BC240" s="74" t="str">
        <f t="shared" si="191"/>
        <v/>
      </c>
      <c r="BD240" s="74" t="str">
        <f t="shared" si="191"/>
        <v/>
      </c>
      <c r="BE240" s="74" t="str">
        <f t="shared" si="191"/>
        <v/>
      </c>
      <c r="BF240" s="74" t="str">
        <f t="shared" si="191"/>
        <v/>
      </c>
      <c r="BG240" s="75" t="str">
        <f t="shared" si="191"/>
        <v/>
      </c>
      <c r="BI240" s="73" t="str">
        <f t="shared" si="186"/>
        <v/>
      </c>
      <c r="BJ240" s="74" t="str">
        <f t="shared" si="189"/>
        <v/>
      </c>
      <c r="BK240" s="74" t="str">
        <f t="shared" si="189"/>
        <v/>
      </c>
      <c r="BL240" s="74" t="str">
        <f t="shared" si="189"/>
        <v/>
      </c>
      <c r="BM240" s="74" t="str">
        <f t="shared" si="189"/>
        <v/>
      </c>
      <c r="BN240" s="74" t="str">
        <f t="shared" si="189"/>
        <v/>
      </c>
      <c r="BO240" s="74" t="str">
        <f t="shared" si="189"/>
        <v/>
      </c>
      <c r="BP240" s="74" t="str">
        <f t="shared" si="189"/>
        <v/>
      </c>
      <c r="BQ240" s="74" t="str">
        <f t="shared" si="189"/>
        <v/>
      </c>
      <c r="BR240" s="75" t="str">
        <f t="shared" si="189"/>
        <v/>
      </c>
      <c r="BU240" s="42" t="str">
        <f t="shared" si="165"/>
        <v/>
      </c>
      <c r="BV240" s="66" t="str">
        <f t="shared" si="166"/>
        <v/>
      </c>
      <c r="BX240" s="64" t="str">
        <f t="shared" si="167"/>
        <v/>
      </c>
      <c r="BY240" s="65" t="str">
        <f t="shared" si="168"/>
        <v/>
      </c>
      <c r="BZ240" s="65" t="str">
        <f t="shared" si="169"/>
        <v/>
      </c>
      <c r="CA240" s="65" t="str">
        <f t="shared" si="170"/>
        <v/>
      </c>
      <c r="CB240" s="65" t="str">
        <f t="shared" si="171"/>
        <v/>
      </c>
      <c r="CC240" s="65" t="str">
        <f t="shared" si="172"/>
        <v/>
      </c>
      <c r="CD240" s="65" t="str">
        <f t="shared" si="173"/>
        <v/>
      </c>
      <c r="CE240" s="65" t="str">
        <f t="shared" si="174"/>
        <v/>
      </c>
      <c r="CF240" s="65" t="str">
        <f t="shared" si="175"/>
        <v/>
      </c>
      <c r="CG240" s="66" t="str">
        <f t="shared" si="176"/>
        <v/>
      </c>
      <c r="CI240" s="42" t="str">
        <f t="shared" si="177"/>
        <v/>
      </c>
      <c r="CK240" s="92" t="str">
        <f t="shared" si="178"/>
        <v/>
      </c>
      <c r="CL240" s="65" t="str">
        <f t="shared" si="179"/>
        <v/>
      </c>
      <c r="CM240" s="93" t="str">
        <f t="shared" si="180"/>
        <v/>
      </c>
      <c r="CN240" s="101" t="str">
        <f t="shared" si="149"/>
        <v/>
      </c>
      <c r="CP240" s="92" t="str">
        <f t="shared" si="181"/>
        <v/>
      </c>
      <c r="CQ240" s="65" t="str">
        <f t="shared" si="182"/>
        <v/>
      </c>
      <c r="CR240" s="93" t="str">
        <f t="shared" si="183"/>
        <v/>
      </c>
      <c r="CS240" s="101" t="str">
        <f t="shared" si="184"/>
        <v/>
      </c>
    </row>
    <row r="241" spans="1:97" x14ac:dyDescent="0.25">
      <c r="A241" s="51"/>
      <c r="B241" s="15" t="str">
        <f t="shared" si="148"/>
        <v/>
      </c>
      <c r="C241" s="15" t="str">
        <f t="shared" si="150"/>
        <v/>
      </c>
      <c r="D241" s="51"/>
      <c r="E241" s="137"/>
      <c r="F241" s="138"/>
      <c r="G241" s="139"/>
      <c r="H241" s="138"/>
      <c r="I241" s="140"/>
      <c r="J241" s="138"/>
      <c r="K241" s="141"/>
      <c r="L241" s="139"/>
      <c r="M241" s="142"/>
      <c r="N241" s="142"/>
      <c r="O241" s="143"/>
      <c r="P241" s="144"/>
      <c r="Q241" s="144"/>
      <c r="R241" s="144"/>
      <c r="S241" s="144"/>
      <c r="T241" s="144"/>
      <c r="U241" s="144"/>
      <c r="V241" s="144"/>
      <c r="W241" s="144"/>
      <c r="X241" s="145"/>
      <c r="Y241" s="51"/>
      <c r="Z241" s="13" t="str">
        <f t="shared" si="151"/>
        <v/>
      </c>
      <c r="AA241" s="51"/>
      <c r="AE241" s="42" t="str">
        <f t="shared" si="152"/>
        <v/>
      </c>
      <c r="AF241" s="42" t="str">
        <f>IF($I241="", "", IF(COUNTIF($I$10:$I240, I241)&gt;0, "", SUMIF($I$10:$I$3009, $I241, $AE$10:$AE$3009)))</f>
        <v/>
      </c>
      <c r="AG241" s="45" t="str">
        <f>IF($AF241="", "", COUNTIF($AF$10:$AF$3009, "&gt;"&amp;AF241)+1+COUNTIF($AF$10:$AF241, $AF241)-1)</f>
        <v/>
      </c>
      <c r="AI241" s="42" t="str">
        <f t="shared" si="153"/>
        <v/>
      </c>
      <c r="AK241" s="15" t="str">
        <f t="shared" si="154"/>
        <v/>
      </c>
      <c r="AM241" s="64" t="str">
        <f t="shared" si="155"/>
        <v/>
      </c>
      <c r="AN241" s="65" t="str">
        <f t="shared" si="156"/>
        <v/>
      </c>
      <c r="AO241" s="65" t="str">
        <f t="shared" si="157"/>
        <v/>
      </c>
      <c r="AP241" s="65" t="str">
        <f t="shared" si="158"/>
        <v/>
      </c>
      <c r="AQ241" s="65" t="str">
        <f t="shared" si="159"/>
        <v/>
      </c>
      <c r="AR241" s="65" t="str">
        <f t="shared" si="160"/>
        <v/>
      </c>
      <c r="AS241" s="65" t="str">
        <f t="shared" si="161"/>
        <v/>
      </c>
      <c r="AT241" s="65" t="str">
        <f t="shared" si="162"/>
        <v/>
      </c>
      <c r="AU241" s="65" t="str">
        <f t="shared" si="163"/>
        <v/>
      </c>
      <c r="AV241" s="66" t="str">
        <f t="shared" si="164"/>
        <v/>
      </c>
      <c r="AX241" s="73" t="str">
        <f t="shared" si="185"/>
        <v/>
      </c>
      <c r="AY241" s="74" t="str">
        <f t="shared" si="191"/>
        <v/>
      </c>
      <c r="AZ241" s="74" t="str">
        <f t="shared" si="191"/>
        <v/>
      </c>
      <c r="BA241" s="74" t="str">
        <f t="shared" si="191"/>
        <v/>
      </c>
      <c r="BB241" s="74" t="str">
        <f t="shared" si="191"/>
        <v/>
      </c>
      <c r="BC241" s="74" t="str">
        <f t="shared" si="191"/>
        <v/>
      </c>
      <c r="BD241" s="74" t="str">
        <f t="shared" si="191"/>
        <v/>
      </c>
      <c r="BE241" s="74" t="str">
        <f t="shared" si="191"/>
        <v/>
      </c>
      <c r="BF241" s="74" t="str">
        <f t="shared" si="191"/>
        <v/>
      </c>
      <c r="BG241" s="75" t="str">
        <f t="shared" si="191"/>
        <v/>
      </c>
      <c r="BI241" s="73" t="str">
        <f t="shared" si="186"/>
        <v/>
      </c>
      <c r="BJ241" s="74" t="str">
        <f t="shared" si="189"/>
        <v/>
      </c>
      <c r="BK241" s="74" t="str">
        <f t="shared" si="189"/>
        <v/>
      </c>
      <c r="BL241" s="74" t="str">
        <f t="shared" si="189"/>
        <v/>
      </c>
      <c r="BM241" s="74" t="str">
        <f t="shared" si="189"/>
        <v/>
      </c>
      <c r="BN241" s="74" t="str">
        <f t="shared" si="189"/>
        <v/>
      </c>
      <c r="BO241" s="74" t="str">
        <f t="shared" si="189"/>
        <v/>
      </c>
      <c r="BP241" s="74" t="str">
        <f t="shared" si="189"/>
        <v/>
      </c>
      <c r="BQ241" s="74" t="str">
        <f t="shared" si="189"/>
        <v/>
      </c>
      <c r="BR241" s="75" t="str">
        <f t="shared" si="189"/>
        <v/>
      </c>
      <c r="BU241" s="42" t="str">
        <f t="shared" si="165"/>
        <v/>
      </c>
      <c r="BV241" s="66" t="str">
        <f t="shared" si="166"/>
        <v/>
      </c>
      <c r="BX241" s="64" t="str">
        <f t="shared" si="167"/>
        <v/>
      </c>
      <c r="BY241" s="65" t="str">
        <f t="shared" si="168"/>
        <v/>
      </c>
      <c r="BZ241" s="65" t="str">
        <f t="shared" si="169"/>
        <v/>
      </c>
      <c r="CA241" s="65" t="str">
        <f t="shared" si="170"/>
        <v/>
      </c>
      <c r="CB241" s="65" t="str">
        <f t="shared" si="171"/>
        <v/>
      </c>
      <c r="CC241" s="65" t="str">
        <f t="shared" si="172"/>
        <v/>
      </c>
      <c r="CD241" s="65" t="str">
        <f t="shared" si="173"/>
        <v/>
      </c>
      <c r="CE241" s="65" t="str">
        <f t="shared" si="174"/>
        <v/>
      </c>
      <c r="CF241" s="65" t="str">
        <f t="shared" si="175"/>
        <v/>
      </c>
      <c r="CG241" s="66" t="str">
        <f t="shared" si="176"/>
        <v/>
      </c>
      <c r="CI241" s="42" t="str">
        <f t="shared" si="177"/>
        <v/>
      </c>
      <c r="CK241" s="92" t="str">
        <f t="shared" si="178"/>
        <v/>
      </c>
      <c r="CL241" s="65" t="str">
        <f t="shared" si="179"/>
        <v/>
      </c>
      <c r="CM241" s="93" t="str">
        <f t="shared" si="180"/>
        <v/>
      </c>
      <c r="CN241" s="101" t="str">
        <f t="shared" si="149"/>
        <v/>
      </c>
      <c r="CP241" s="92" t="str">
        <f t="shared" si="181"/>
        <v/>
      </c>
      <c r="CQ241" s="65" t="str">
        <f t="shared" si="182"/>
        <v/>
      </c>
      <c r="CR241" s="93" t="str">
        <f t="shared" si="183"/>
        <v/>
      </c>
      <c r="CS241" s="101" t="str">
        <f t="shared" si="184"/>
        <v/>
      </c>
    </row>
    <row r="242" spans="1:97" x14ac:dyDescent="0.25">
      <c r="A242" s="51"/>
      <c r="B242" s="15" t="str">
        <f t="shared" si="148"/>
        <v/>
      </c>
      <c r="C242" s="15" t="str">
        <f t="shared" si="150"/>
        <v/>
      </c>
      <c r="D242" s="51"/>
      <c r="E242" s="137"/>
      <c r="F242" s="138"/>
      <c r="G242" s="139"/>
      <c r="H242" s="138"/>
      <c r="I242" s="140"/>
      <c r="J242" s="138"/>
      <c r="K242" s="141"/>
      <c r="L242" s="139"/>
      <c r="M242" s="142"/>
      <c r="N242" s="142"/>
      <c r="O242" s="143"/>
      <c r="P242" s="144"/>
      <c r="Q242" s="144"/>
      <c r="R242" s="144"/>
      <c r="S242" s="144"/>
      <c r="T242" s="144"/>
      <c r="U242" s="144"/>
      <c r="V242" s="144"/>
      <c r="W242" s="144"/>
      <c r="X242" s="145"/>
      <c r="Y242" s="51"/>
      <c r="Z242" s="13" t="str">
        <f t="shared" si="151"/>
        <v/>
      </c>
      <c r="AA242" s="51"/>
      <c r="AE242" s="42" t="str">
        <f t="shared" si="152"/>
        <v/>
      </c>
      <c r="AF242" s="42" t="str">
        <f>IF($I242="", "", IF(COUNTIF($I$10:$I241, I242)&gt;0, "", SUMIF($I$10:$I$3009, $I242, $AE$10:$AE$3009)))</f>
        <v/>
      </c>
      <c r="AG242" s="45" t="str">
        <f>IF($AF242="", "", COUNTIF($AF$10:$AF$3009, "&gt;"&amp;AF242)+1+COUNTIF($AF$10:$AF242, $AF242)-1)</f>
        <v/>
      </c>
      <c r="AI242" s="42" t="str">
        <f t="shared" si="153"/>
        <v/>
      </c>
      <c r="AK242" s="15" t="str">
        <f t="shared" si="154"/>
        <v/>
      </c>
      <c r="AM242" s="64" t="str">
        <f t="shared" si="155"/>
        <v/>
      </c>
      <c r="AN242" s="65" t="str">
        <f t="shared" si="156"/>
        <v/>
      </c>
      <c r="AO242" s="65" t="str">
        <f t="shared" si="157"/>
        <v/>
      </c>
      <c r="AP242" s="65" t="str">
        <f t="shared" si="158"/>
        <v/>
      </c>
      <c r="AQ242" s="65" t="str">
        <f t="shared" si="159"/>
        <v/>
      </c>
      <c r="AR242" s="65" t="str">
        <f t="shared" si="160"/>
        <v/>
      </c>
      <c r="AS242" s="65" t="str">
        <f t="shared" si="161"/>
        <v/>
      </c>
      <c r="AT242" s="65" t="str">
        <f t="shared" si="162"/>
        <v/>
      </c>
      <c r="AU242" s="65" t="str">
        <f t="shared" si="163"/>
        <v/>
      </c>
      <c r="AV242" s="66" t="str">
        <f t="shared" si="164"/>
        <v/>
      </c>
      <c r="AX242" s="73" t="str">
        <f t="shared" si="185"/>
        <v/>
      </c>
      <c r="AY242" s="74" t="str">
        <f t="shared" si="191"/>
        <v/>
      </c>
      <c r="AZ242" s="74" t="str">
        <f t="shared" si="191"/>
        <v/>
      </c>
      <c r="BA242" s="74" t="str">
        <f t="shared" si="191"/>
        <v/>
      </c>
      <c r="BB242" s="74" t="str">
        <f t="shared" si="191"/>
        <v/>
      </c>
      <c r="BC242" s="74" t="str">
        <f t="shared" si="191"/>
        <v/>
      </c>
      <c r="BD242" s="74" t="str">
        <f t="shared" si="191"/>
        <v/>
      </c>
      <c r="BE242" s="74" t="str">
        <f t="shared" si="191"/>
        <v/>
      </c>
      <c r="BF242" s="74" t="str">
        <f t="shared" si="191"/>
        <v/>
      </c>
      <c r="BG242" s="75" t="str">
        <f t="shared" si="191"/>
        <v/>
      </c>
      <c r="BI242" s="73" t="str">
        <f t="shared" si="186"/>
        <v/>
      </c>
      <c r="BJ242" s="74" t="str">
        <f t="shared" si="189"/>
        <v/>
      </c>
      <c r="BK242" s="74" t="str">
        <f t="shared" si="189"/>
        <v/>
      </c>
      <c r="BL242" s="74" t="str">
        <f t="shared" si="189"/>
        <v/>
      </c>
      <c r="BM242" s="74" t="str">
        <f t="shared" si="189"/>
        <v/>
      </c>
      <c r="BN242" s="74" t="str">
        <f t="shared" si="189"/>
        <v/>
      </c>
      <c r="BO242" s="74" t="str">
        <f t="shared" si="189"/>
        <v/>
      </c>
      <c r="BP242" s="74" t="str">
        <f t="shared" si="189"/>
        <v/>
      </c>
      <c r="BQ242" s="74" t="str">
        <f t="shared" si="189"/>
        <v/>
      </c>
      <c r="BR242" s="75" t="str">
        <f t="shared" si="189"/>
        <v/>
      </c>
      <c r="BU242" s="42" t="str">
        <f t="shared" si="165"/>
        <v/>
      </c>
      <c r="BV242" s="66" t="str">
        <f t="shared" si="166"/>
        <v/>
      </c>
      <c r="BX242" s="64" t="str">
        <f t="shared" si="167"/>
        <v/>
      </c>
      <c r="BY242" s="65" t="str">
        <f t="shared" si="168"/>
        <v/>
      </c>
      <c r="BZ242" s="65" t="str">
        <f t="shared" si="169"/>
        <v/>
      </c>
      <c r="CA242" s="65" t="str">
        <f t="shared" si="170"/>
        <v/>
      </c>
      <c r="CB242" s="65" t="str">
        <f t="shared" si="171"/>
        <v/>
      </c>
      <c r="CC242" s="65" t="str">
        <f t="shared" si="172"/>
        <v/>
      </c>
      <c r="CD242" s="65" t="str">
        <f t="shared" si="173"/>
        <v/>
      </c>
      <c r="CE242" s="65" t="str">
        <f t="shared" si="174"/>
        <v/>
      </c>
      <c r="CF242" s="65" t="str">
        <f t="shared" si="175"/>
        <v/>
      </c>
      <c r="CG242" s="66" t="str">
        <f t="shared" si="176"/>
        <v/>
      </c>
      <c r="CI242" s="42" t="str">
        <f t="shared" si="177"/>
        <v/>
      </c>
      <c r="CK242" s="92" t="str">
        <f t="shared" si="178"/>
        <v/>
      </c>
      <c r="CL242" s="65" t="str">
        <f t="shared" si="179"/>
        <v/>
      </c>
      <c r="CM242" s="93" t="str">
        <f t="shared" si="180"/>
        <v/>
      </c>
      <c r="CN242" s="101" t="str">
        <f t="shared" si="149"/>
        <v/>
      </c>
      <c r="CP242" s="92" t="str">
        <f t="shared" si="181"/>
        <v/>
      </c>
      <c r="CQ242" s="65" t="str">
        <f t="shared" si="182"/>
        <v/>
      </c>
      <c r="CR242" s="93" t="str">
        <f t="shared" si="183"/>
        <v/>
      </c>
      <c r="CS242" s="101" t="str">
        <f t="shared" si="184"/>
        <v/>
      </c>
    </row>
    <row r="243" spans="1:97" x14ac:dyDescent="0.25">
      <c r="A243" s="51"/>
      <c r="B243" s="15" t="str">
        <f t="shared" si="148"/>
        <v/>
      </c>
      <c r="C243" s="15" t="str">
        <f t="shared" si="150"/>
        <v/>
      </c>
      <c r="D243" s="51"/>
      <c r="E243" s="137"/>
      <c r="F243" s="138"/>
      <c r="G243" s="139"/>
      <c r="H243" s="138"/>
      <c r="I243" s="140"/>
      <c r="J243" s="138"/>
      <c r="K243" s="141"/>
      <c r="L243" s="139"/>
      <c r="M243" s="142"/>
      <c r="N243" s="142"/>
      <c r="O243" s="143"/>
      <c r="P243" s="144"/>
      <c r="Q243" s="144"/>
      <c r="R243" s="144"/>
      <c r="S243" s="144"/>
      <c r="T243" s="144"/>
      <c r="U243" s="144"/>
      <c r="V243" s="144"/>
      <c r="W243" s="144"/>
      <c r="X243" s="145"/>
      <c r="Y243" s="51"/>
      <c r="Z243" s="13" t="str">
        <f t="shared" si="151"/>
        <v/>
      </c>
      <c r="AA243" s="51"/>
      <c r="AE243" s="42" t="str">
        <f t="shared" si="152"/>
        <v/>
      </c>
      <c r="AF243" s="42" t="str">
        <f>IF($I243="", "", IF(COUNTIF($I$10:$I242, I243)&gt;0, "", SUMIF($I$10:$I$3009, $I243, $AE$10:$AE$3009)))</f>
        <v/>
      </c>
      <c r="AG243" s="45" t="str">
        <f>IF($AF243="", "", COUNTIF($AF$10:$AF$3009, "&gt;"&amp;AF243)+1+COUNTIF($AF$10:$AF243, $AF243)-1)</f>
        <v/>
      </c>
      <c r="AI243" s="42" t="str">
        <f t="shared" si="153"/>
        <v/>
      </c>
      <c r="AK243" s="15" t="str">
        <f t="shared" si="154"/>
        <v/>
      </c>
      <c r="AM243" s="64" t="str">
        <f t="shared" si="155"/>
        <v/>
      </c>
      <c r="AN243" s="65" t="str">
        <f t="shared" si="156"/>
        <v/>
      </c>
      <c r="AO243" s="65" t="str">
        <f t="shared" si="157"/>
        <v/>
      </c>
      <c r="AP243" s="65" t="str">
        <f t="shared" si="158"/>
        <v/>
      </c>
      <c r="AQ243" s="65" t="str">
        <f t="shared" si="159"/>
        <v/>
      </c>
      <c r="AR243" s="65" t="str">
        <f t="shared" si="160"/>
        <v/>
      </c>
      <c r="AS243" s="65" t="str">
        <f t="shared" si="161"/>
        <v/>
      </c>
      <c r="AT243" s="65" t="str">
        <f t="shared" si="162"/>
        <v/>
      </c>
      <c r="AU243" s="65" t="str">
        <f t="shared" si="163"/>
        <v/>
      </c>
      <c r="AV243" s="66" t="str">
        <f t="shared" si="164"/>
        <v/>
      </c>
      <c r="AX243" s="73" t="str">
        <f t="shared" si="185"/>
        <v/>
      </c>
      <c r="AY243" s="74" t="str">
        <f t="shared" si="191"/>
        <v/>
      </c>
      <c r="AZ243" s="74" t="str">
        <f t="shared" si="191"/>
        <v/>
      </c>
      <c r="BA243" s="74" t="str">
        <f t="shared" si="191"/>
        <v/>
      </c>
      <c r="BB243" s="74" t="str">
        <f t="shared" si="191"/>
        <v/>
      </c>
      <c r="BC243" s="74" t="str">
        <f t="shared" si="191"/>
        <v/>
      </c>
      <c r="BD243" s="74" t="str">
        <f t="shared" si="191"/>
        <v/>
      </c>
      <c r="BE243" s="74" t="str">
        <f t="shared" si="191"/>
        <v/>
      </c>
      <c r="BF243" s="74" t="str">
        <f t="shared" si="191"/>
        <v/>
      </c>
      <c r="BG243" s="75" t="str">
        <f t="shared" si="191"/>
        <v/>
      </c>
      <c r="BI243" s="73" t="str">
        <f t="shared" si="186"/>
        <v/>
      </c>
      <c r="BJ243" s="74" t="str">
        <f t="shared" si="189"/>
        <v/>
      </c>
      <c r="BK243" s="74" t="str">
        <f t="shared" si="189"/>
        <v/>
      </c>
      <c r="BL243" s="74" t="str">
        <f t="shared" si="189"/>
        <v/>
      </c>
      <c r="BM243" s="74" t="str">
        <f t="shared" si="189"/>
        <v/>
      </c>
      <c r="BN243" s="74" t="str">
        <f t="shared" si="189"/>
        <v/>
      </c>
      <c r="BO243" s="74" t="str">
        <f t="shared" si="189"/>
        <v/>
      </c>
      <c r="BP243" s="74" t="str">
        <f t="shared" si="189"/>
        <v/>
      </c>
      <c r="BQ243" s="74" t="str">
        <f t="shared" si="189"/>
        <v/>
      </c>
      <c r="BR243" s="75" t="str">
        <f t="shared" si="189"/>
        <v/>
      </c>
      <c r="BU243" s="42" t="str">
        <f t="shared" si="165"/>
        <v/>
      </c>
      <c r="BV243" s="66" t="str">
        <f t="shared" si="166"/>
        <v/>
      </c>
      <c r="BX243" s="64" t="str">
        <f t="shared" si="167"/>
        <v/>
      </c>
      <c r="BY243" s="65" t="str">
        <f t="shared" si="168"/>
        <v/>
      </c>
      <c r="BZ243" s="65" t="str">
        <f t="shared" si="169"/>
        <v/>
      </c>
      <c r="CA243" s="65" t="str">
        <f t="shared" si="170"/>
        <v/>
      </c>
      <c r="CB243" s="65" t="str">
        <f t="shared" si="171"/>
        <v/>
      </c>
      <c r="CC243" s="65" t="str">
        <f t="shared" si="172"/>
        <v/>
      </c>
      <c r="CD243" s="65" t="str">
        <f t="shared" si="173"/>
        <v/>
      </c>
      <c r="CE243" s="65" t="str">
        <f t="shared" si="174"/>
        <v/>
      </c>
      <c r="CF243" s="65" t="str">
        <f t="shared" si="175"/>
        <v/>
      </c>
      <c r="CG243" s="66" t="str">
        <f t="shared" si="176"/>
        <v/>
      </c>
      <c r="CI243" s="42" t="str">
        <f t="shared" si="177"/>
        <v/>
      </c>
      <c r="CK243" s="92" t="str">
        <f t="shared" si="178"/>
        <v/>
      </c>
      <c r="CL243" s="65" t="str">
        <f t="shared" si="179"/>
        <v/>
      </c>
      <c r="CM243" s="93" t="str">
        <f t="shared" si="180"/>
        <v/>
      </c>
      <c r="CN243" s="101" t="str">
        <f t="shared" si="149"/>
        <v/>
      </c>
      <c r="CP243" s="92" t="str">
        <f t="shared" si="181"/>
        <v/>
      </c>
      <c r="CQ243" s="65" t="str">
        <f t="shared" si="182"/>
        <v/>
      </c>
      <c r="CR243" s="93" t="str">
        <f t="shared" si="183"/>
        <v/>
      </c>
      <c r="CS243" s="101" t="str">
        <f t="shared" si="184"/>
        <v/>
      </c>
    </row>
    <row r="244" spans="1:97" x14ac:dyDescent="0.25">
      <c r="A244" s="51"/>
      <c r="B244" s="15" t="str">
        <f t="shared" si="148"/>
        <v/>
      </c>
      <c r="C244" s="15" t="str">
        <f t="shared" si="150"/>
        <v/>
      </c>
      <c r="D244" s="51"/>
      <c r="E244" s="137"/>
      <c r="F244" s="138"/>
      <c r="G244" s="139"/>
      <c r="H244" s="138"/>
      <c r="I244" s="140"/>
      <c r="J244" s="138"/>
      <c r="K244" s="141"/>
      <c r="L244" s="139"/>
      <c r="M244" s="142"/>
      <c r="N244" s="142"/>
      <c r="O244" s="143"/>
      <c r="P244" s="144"/>
      <c r="Q244" s="144"/>
      <c r="R244" s="144"/>
      <c r="S244" s="144"/>
      <c r="T244" s="144"/>
      <c r="U244" s="144"/>
      <c r="V244" s="144"/>
      <c r="W244" s="144"/>
      <c r="X244" s="145"/>
      <c r="Y244" s="51"/>
      <c r="Z244" s="13" t="str">
        <f t="shared" si="151"/>
        <v/>
      </c>
      <c r="AA244" s="51"/>
      <c r="AE244" s="42" t="str">
        <f t="shared" si="152"/>
        <v/>
      </c>
      <c r="AF244" s="42" t="str">
        <f>IF($I244="", "", IF(COUNTIF($I$10:$I243, I244)&gt;0, "", SUMIF($I$10:$I$3009, $I244, $AE$10:$AE$3009)))</f>
        <v/>
      </c>
      <c r="AG244" s="45" t="str">
        <f>IF($AF244="", "", COUNTIF($AF$10:$AF$3009, "&gt;"&amp;AF244)+1+COUNTIF($AF$10:$AF244, $AF244)-1)</f>
        <v/>
      </c>
      <c r="AI244" s="42" t="str">
        <f t="shared" si="153"/>
        <v/>
      </c>
      <c r="AK244" s="15" t="str">
        <f t="shared" si="154"/>
        <v/>
      </c>
      <c r="AM244" s="64" t="str">
        <f t="shared" si="155"/>
        <v/>
      </c>
      <c r="AN244" s="65" t="str">
        <f t="shared" si="156"/>
        <v/>
      </c>
      <c r="AO244" s="65" t="str">
        <f t="shared" si="157"/>
        <v/>
      </c>
      <c r="AP244" s="65" t="str">
        <f t="shared" si="158"/>
        <v/>
      </c>
      <c r="AQ244" s="65" t="str">
        <f t="shared" si="159"/>
        <v/>
      </c>
      <c r="AR244" s="65" t="str">
        <f t="shared" si="160"/>
        <v/>
      </c>
      <c r="AS244" s="65" t="str">
        <f t="shared" si="161"/>
        <v/>
      </c>
      <c r="AT244" s="65" t="str">
        <f t="shared" si="162"/>
        <v/>
      </c>
      <c r="AU244" s="65" t="str">
        <f t="shared" si="163"/>
        <v/>
      </c>
      <c r="AV244" s="66" t="str">
        <f t="shared" si="164"/>
        <v/>
      </c>
      <c r="AX244" s="73" t="str">
        <f t="shared" si="185"/>
        <v/>
      </c>
      <c r="AY244" s="74" t="str">
        <f t="shared" si="191"/>
        <v/>
      </c>
      <c r="AZ244" s="74" t="str">
        <f t="shared" si="191"/>
        <v/>
      </c>
      <c r="BA244" s="74" t="str">
        <f t="shared" si="191"/>
        <v/>
      </c>
      <c r="BB244" s="74" t="str">
        <f t="shared" si="191"/>
        <v/>
      </c>
      <c r="BC244" s="74" t="str">
        <f t="shared" si="191"/>
        <v/>
      </c>
      <c r="BD244" s="74" t="str">
        <f t="shared" si="191"/>
        <v/>
      </c>
      <c r="BE244" s="74" t="str">
        <f t="shared" si="191"/>
        <v/>
      </c>
      <c r="BF244" s="74" t="str">
        <f t="shared" si="191"/>
        <v/>
      </c>
      <c r="BG244" s="75" t="str">
        <f t="shared" si="191"/>
        <v/>
      </c>
      <c r="BI244" s="73" t="str">
        <f t="shared" si="186"/>
        <v/>
      </c>
      <c r="BJ244" s="74" t="str">
        <f t="shared" si="189"/>
        <v/>
      </c>
      <c r="BK244" s="74" t="str">
        <f t="shared" si="189"/>
        <v/>
      </c>
      <c r="BL244" s="74" t="str">
        <f t="shared" si="189"/>
        <v/>
      </c>
      <c r="BM244" s="74" t="str">
        <f t="shared" si="189"/>
        <v/>
      </c>
      <c r="BN244" s="74" t="str">
        <f t="shared" si="189"/>
        <v/>
      </c>
      <c r="BO244" s="74" t="str">
        <f t="shared" si="189"/>
        <v/>
      </c>
      <c r="BP244" s="74" t="str">
        <f t="shared" si="189"/>
        <v/>
      </c>
      <c r="BQ244" s="74" t="str">
        <f t="shared" si="189"/>
        <v/>
      </c>
      <c r="BR244" s="75" t="str">
        <f t="shared" si="189"/>
        <v/>
      </c>
      <c r="BU244" s="42" t="str">
        <f t="shared" si="165"/>
        <v/>
      </c>
      <c r="BV244" s="66" t="str">
        <f t="shared" si="166"/>
        <v/>
      </c>
      <c r="BX244" s="64" t="str">
        <f t="shared" si="167"/>
        <v/>
      </c>
      <c r="BY244" s="65" t="str">
        <f t="shared" si="168"/>
        <v/>
      </c>
      <c r="BZ244" s="65" t="str">
        <f t="shared" si="169"/>
        <v/>
      </c>
      <c r="CA244" s="65" t="str">
        <f t="shared" si="170"/>
        <v/>
      </c>
      <c r="CB244" s="65" t="str">
        <f t="shared" si="171"/>
        <v/>
      </c>
      <c r="CC244" s="65" t="str">
        <f t="shared" si="172"/>
        <v/>
      </c>
      <c r="CD244" s="65" t="str">
        <f t="shared" si="173"/>
        <v/>
      </c>
      <c r="CE244" s="65" t="str">
        <f t="shared" si="174"/>
        <v/>
      </c>
      <c r="CF244" s="65" t="str">
        <f t="shared" si="175"/>
        <v/>
      </c>
      <c r="CG244" s="66" t="str">
        <f t="shared" si="176"/>
        <v/>
      </c>
      <c r="CI244" s="42" t="str">
        <f t="shared" si="177"/>
        <v/>
      </c>
      <c r="CK244" s="92" t="str">
        <f t="shared" si="178"/>
        <v/>
      </c>
      <c r="CL244" s="65" t="str">
        <f t="shared" si="179"/>
        <v/>
      </c>
      <c r="CM244" s="93" t="str">
        <f t="shared" si="180"/>
        <v/>
      </c>
      <c r="CN244" s="101" t="str">
        <f t="shared" si="149"/>
        <v/>
      </c>
      <c r="CP244" s="92" t="str">
        <f t="shared" si="181"/>
        <v/>
      </c>
      <c r="CQ244" s="65" t="str">
        <f t="shared" si="182"/>
        <v/>
      </c>
      <c r="CR244" s="93" t="str">
        <f t="shared" si="183"/>
        <v/>
      </c>
      <c r="CS244" s="101" t="str">
        <f t="shared" si="184"/>
        <v/>
      </c>
    </row>
    <row r="245" spans="1:97" x14ac:dyDescent="0.25">
      <c r="A245" s="51"/>
      <c r="B245" s="15" t="str">
        <f t="shared" si="148"/>
        <v/>
      </c>
      <c r="C245" s="15" t="str">
        <f t="shared" si="150"/>
        <v/>
      </c>
      <c r="D245" s="51"/>
      <c r="E245" s="137"/>
      <c r="F245" s="138"/>
      <c r="G245" s="139"/>
      <c r="H245" s="138"/>
      <c r="I245" s="140"/>
      <c r="J245" s="138"/>
      <c r="K245" s="141"/>
      <c r="L245" s="139"/>
      <c r="M245" s="142"/>
      <c r="N245" s="142"/>
      <c r="O245" s="143"/>
      <c r="P245" s="144"/>
      <c r="Q245" s="144"/>
      <c r="R245" s="144"/>
      <c r="S245" s="144"/>
      <c r="T245" s="144"/>
      <c r="U245" s="144"/>
      <c r="V245" s="144"/>
      <c r="W245" s="144"/>
      <c r="X245" s="145"/>
      <c r="Y245" s="51"/>
      <c r="Z245" s="13" t="str">
        <f t="shared" si="151"/>
        <v/>
      </c>
      <c r="AA245" s="51"/>
      <c r="AE245" s="42" t="str">
        <f t="shared" si="152"/>
        <v/>
      </c>
      <c r="AF245" s="42" t="str">
        <f>IF($I245="", "", IF(COUNTIF($I$10:$I244, I245)&gt;0, "", SUMIF($I$10:$I$3009, $I245, $AE$10:$AE$3009)))</f>
        <v/>
      </c>
      <c r="AG245" s="45" t="str">
        <f>IF($AF245="", "", COUNTIF($AF$10:$AF$3009, "&gt;"&amp;AF245)+1+COUNTIF($AF$10:$AF245, $AF245)-1)</f>
        <v/>
      </c>
      <c r="AI245" s="42" t="str">
        <f t="shared" si="153"/>
        <v/>
      </c>
      <c r="AK245" s="15" t="str">
        <f t="shared" si="154"/>
        <v/>
      </c>
      <c r="AM245" s="64" t="str">
        <f t="shared" si="155"/>
        <v/>
      </c>
      <c r="AN245" s="65" t="str">
        <f t="shared" si="156"/>
        <v/>
      </c>
      <c r="AO245" s="65" t="str">
        <f t="shared" si="157"/>
        <v/>
      </c>
      <c r="AP245" s="65" t="str">
        <f t="shared" si="158"/>
        <v/>
      </c>
      <c r="AQ245" s="65" t="str">
        <f t="shared" si="159"/>
        <v/>
      </c>
      <c r="AR245" s="65" t="str">
        <f t="shared" si="160"/>
        <v/>
      </c>
      <c r="AS245" s="65" t="str">
        <f t="shared" si="161"/>
        <v/>
      </c>
      <c r="AT245" s="65" t="str">
        <f t="shared" si="162"/>
        <v/>
      </c>
      <c r="AU245" s="65" t="str">
        <f t="shared" si="163"/>
        <v/>
      </c>
      <c r="AV245" s="66" t="str">
        <f t="shared" si="164"/>
        <v/>
      </c>
      <c r="AX245" s="73" t="str">
        <f t="shared" si="185"/>
        <v/>
      </c>
      <c r="AY245" s="74" t="str">
        <f t="shared" si="191"/>
        <v/>
      </c>
      <c r="AZ245" s="74" t="str">
        <f t="shared" si="191"/>
        <v/>
      </c>
      <c r="BA245" s="74" t="str">
        <f t="shared" si="191"/>
        <v/>
      </c>
      <c r="BB245" s="74" t="str">
        <f t="shared" si="191"/>
        <v/>
      </c>
      <c r="BC245" s="74" t="str">
        <f t="shared" si="191"/>
        <v/>
      </c>
      <c r="BD245" s="74" t="str">
        <f t="shared" si="191"/>
        <v/>
      </c>
      <c r="BE245" s="74" t="str">
        <f t="shared" si="191"/>
        <v/>
      </c>
      <c r="BF245" s="74" t="str">
        <f t="shared" si="191"/>
        <v/>
      </c>
      <c r="BG245" s="75" t="str">
        <f t="shared" si="191"/>
        <v/>
      </c>
      <c r="BI245" s="73" t="str">
        <f t="shared" si="186"/>
        <v/>
      </c>
      <c r="BJ245" s="74" t="str">
        <f t="shared" si="189"/>
        <v/>
      </c>
      <c r="BK245" s="74" t="str">
        <f t="shared" si="189"/>
        <v/>
      </c>
      <c r="BL245" s="74" t="str">
        <f t="shared" si="189"/>
        <v/>
      </c>
      <c r="BM245" s="74" t="str">
        <f t="shared" si="189"/>
        <v/>
      </c>
      <c r="BN245" s="74" t="str">
        <f t="shared" ref="BJ245:BR273" si="192">IFERROR(IF(BN$9="", "", IF($H245=BN$9, $AE245-$L245, "")), "")</f>
        <v/>
      </c>
      <c r="BO245" s="74" t="str">
        <f t="shared" si="192"/>
        <v/>
      </c>
      <c r="BP245" s="74" t="str">
        <f t="shared" si="192"/>
        <v/>
      </c>
      <c r="BQ245" s="74" t="str">
        <f t="shared" si="192"/>
        <v/>
      </c>
      <c r="BR245" s="75" t="str">
        <f t="shared" si="192"/>
        <v/>
      </c>
      <c r="BU245" s="42" t="str">
        <f t="shared" si="165"/>
        <v/>
      </c>
      <c r="BV245" s="66" t="str">
        <f t="shared" si="166"/>
        <v/>
      </c>
      <c r="BX245" s="64" t="str">
        <f t="shared" si="167"/>
        <v/>
      </c>
      <c r="BY245" s="65" t="str">
        <f t="shared" si="168"/>
        <v/>
      </c>
      <c r="BZ245" s="65" t="str">
        <f t="shared" si="169"/>
        <v/>
      </c>
      <c r="CA245" s="65" t="str">
        <f t="shared" si="170"/>
        <v/>
      </c>
      <c r="CB245" s="65" t="str">
        <f t="shared" si="171"/>
        <v/>
      </c>
      <c r="CC245" s="65" t="str">
        <f t="shared" si="172"/>
        <v/>
      </c>
      <c r="CD245" s="65" t="str">
        <f t="shared" si="173"/>
        <v/>
      </c>
      <c r="CE245" s="65" t="str">
        <f t="shared" si="174"/>
        <v/>
      </c>
      <c r="CF245" s="65" t="str">
        <f t="shared" si="175"/>
        <v/>
      </c>
      <c r="CG245" s="66" t="str">
        <f t="shared" si="176"/>
        <v/>
      </c>
      <c r="CI245" s="42" t="str">
        <f t="shared" si="177"/>
        <v/>
      </c>
      <c r="CK245" s="92" t="str">
        <f t="shared" si="178"/>
        <v/>
      </c>
      <c r="CL245" s="65" t="str">
        <f t="shared" si="179"/>
        <v/>
      </c>
      <c r="CM245" s="93" t="str">
        <f t="shared" si="180"/>
        <v/>
      </c>
      <c r="CN245" s="101" t="str">
        <f t="shared" si="149"/>
        <v/>
      </c>
      <c r="CP245" s="92" t="str">
        <f t="shared" si="181"/>
        <v/>
      </c>
      <c r="CQ245" s="65" t="str">
        <f t="shared" si="182"/>
        <v/>
      </c>
      <c r="CR245" s="93" t="str">
        <f t="shared" si="183"/>
        <v/>
      </c>
      <c r="CS245" s="101" t="str">
        <f t="shared" si="184"/>
        <v/>
      </c>
    </row>
    <row r="246" spans="1:97" x14ac:dyDescent="0.25">
      <c r="A246" s="51"/>
      <c r="B246" s="15" t="str">
        <f t="shared" si="148"/>
        <v/>
      </c>
      <c r="C246" s="15" t="str">
        <f t="shared" si="150"/>
        <v/>
      </c>
      <c r="D246" s="51"/>
      <c r="E246" s="137"/>
      <c r="F246" s="138"/>
      <c r="G246" s="139"/>
      <c r="H246" s="138"/>
      <c r="I246" s="140"/>
      <c r="J246" s="138"/>
      <c r="K246" s="141"/>
      <c r="L246" s="139"/>
      <c r="M246" s="142"/>
      <c r="N246" s="142"/>
      <c r="O246" s="143"/>
      <c r="P246" s="144"/>
      <c r="Q246" s="144"/>
      <c r="R246" s="144"/>
      <c r="S246" s="144"/>
      <c r="T246" s="144"/>
      <c r="U246" s="144"/>
      <c r="V246" s="144"/>
      <c r="W246" s="144"/>
      <c r="X246" s="145"/>
      <c r="Y246" s="51"/>
      <c r="Z246" s="13" t="str">
        <f t="shared" si="151"/>
        <v/>
      </c>
      <c r="AA246" s="51"/>
      <c r="AE246" s="42" t="str">
        <f t="shared" si="152"/>
        <v/>
      </c>
      <c r="AF246" s="42" t="str">
        <f>IF($I246="", "", IF(COUNTIF($I$10:$I245, I246)&gt;0, "", SUMIF($I$10:$I$3009, $I246, $AE$10:$AE$3009)))</f>
        <v/>
      </c>
      <c r="AG246" s="45" t="str">
        <f>IF($AF246="", "", COUNTIF($AF$10:$AF$3009, "&gt;"&amp;AF246)+1+COUNTIF($AF$10:$AF246, $AF246)-1)</f>
        <v/>
      </c>
      <c r="AI246" s="42" t="str">
        <f t="shared" si="153"/>
        <v/>
      </c>
      <c r="AK246" s="15" t="str">
        <f t="shared" si="154"/>
        <v/>
      </c>
      <c r="AM246" s="64" t="str">
        <f t="shared" si="155"/>
        <v/>
      </c>
      <c r="AN246" s="65" t="str">
        <f t="shared" si="156"/>
        <v/>
      </c>
      <c r="AO246" s="65" t="str">
        <f t="shared" si="157"/>
        <v/>
      </c>
      <c r="AP246" s="65" t="str">
        <f t="shared" si="158"/>
        <v/>
      </c>
      <c r="AQ246" s="65" t="str">
        <f t="shared" si="159"/>
        <v/>
      </c>
      <c r="AR246" s="65" t="str">
        <f t="shared" si="160"/>
        <v/>
      </c>
      <c r="AS246" s="65" t="str">
        <f t="shared" si="161"/>
        <v/>
      </c>
      <c r="AT246" s="65" t="str">
        <f t="shared" si="162"/>
        <v/>
      </c>
      <c r="AU246" s="65" t="str">
        <f t="shared" si="163"/>
        <v/>
      </c>
      <c r="AV246" s="66" t="str">
        <f t="shared" si="164"/>
        <v/>
      </c>
      <c r="AX246" s="73" t="str">
        <f t="shared" si="185"/>
        <v/>
      </c>
      <c r="AY246" s="74" t="str">
        <f t="shared" ref="AY246:BG255" si="193">IF(AY$9="", "", IF($H246=AY$9, $AE246, ""))</f>
        <v/>
      </c>
      <c r="AZ246" s="74" t="str">
        <f t="shared" si="193"/>
        <v/>
      </c>
      <c r="BA246" s="74" t="str">
        <f t="shared" si="193"/>
        <v/>
      </c>
      <c r="BB246" s="74" t="str">
        <f t="shared" si="193"/>
        <v/>
      </c>
      <c r="BC246" s="74" t="str">
        <f t="shared" si="193"/>
        <v/>
      </c>
      <c r="BD246" s="74" t="str">
        <f t="shared" si="193"/>
        <v/>
      </c>
      <c r="BE246" s="74" t="str">
        <f t="shared" si="193"/>
        <v/>
      </c>
      <c r="BF246" s="74" t="str">
        <f t="shared" si="193"/>
        <v/>
      </c>
      <c r="BG246" s="75" t="str">
        <f t="shared" si="193"/>
        <v/>
      </c>
      <c r="BI246" s="73" t="str">
        <f t="shared" si="186"/>
        <v/>
      </c>
      <c r="BJ246" s="74" t="str">
        <f t="shared" si="192"/>
        <v/>
      </c>
      <c r="BK246" s="74" t="str">
        <f t="shared" si="192"/>
        <v/>
      </c>
      <c r="BL246" s="74" t="str">
        <f t="shared" si="192"/>
        <v/>
      </c>
      <c r="BM246" s="74" t="str">
        <f t="shared" si="192"/>
        <v/>
      </c>
      <c r="BN246" s="74" t="str">
        <f t="shared" si="192"/>
        <v/>
      </c>
      <c r="BO246" s="74" t="str">
        <f t="shared" si="192"/>
        <v/>
      </c>
      <c r="BP246" s="74" t="str">
        <f t="shared" si="192"/>
        <v/>
      </c>
      <c r="BQ246" s="74" t="str">
        <f t="shared" si="192"/>
        <v/>
      </c>
      <c r="BR246" s="75" t="str">
        <f t="shared" si="192"/>
        <v/>
      </c>
      <c r="BU246" s="42" t="str">
        <f t="shared" si="165"/>
        <v/>
      </c>
      <c r="BV246" s="66" t="str">
        <f t="shared" si="166"/>
        <v/>
      </c>
      <c r="BX246" s="64" t="str">
        <f t="shared" si="167"/>
        <v/>
      </c>
      <c r="BY246" s="65" t="str">
        <f t="shared" si="168"/>
        <v/>
      </c>
      <c r="BZ246" s="65" t="str">
        <f t="shared" si="169"/>
        <v/>
      </c>
      <c r="CA246" s="65" t="str">
        <f t="shared" si="170"/>
        <v/>
      </c>
      <c r="CB246" s="65" t="str">
        <f t="shared" si="171"/>
        <v/>
      </c>
      <c r="CC246" s="65" t="str">
        <f t="shared" si="172"/>
        <v/>
      </c>
      <c r="CD246" s="65" t="str">
        <f t="shared" si="173"/>
        <v/>
      </c>
      <c r="CE246" s="65" t="str">
        <f t="shared" si="174"/>
        <v/>
      </c>
      <c r="CF246" s="65" t="str">
        <f t="shared" si="175"/>
        <v/>
      </c>
      <c r="CG246" s="66" t="str">
        <f t="shared" si="176"/>
        <v/>
      </c>
      <c r="CI246" s="42" t="str">
        <f t="shared" si="177"/>
        <v/>
      </c>
      <c r="CK246" s="92" t="str">
        <f t="shared" si="178"/>
        <v/>
      </c>
      <c r="CL246" s="65" t="str">
        <f t="shared" si="179"/>
        <v/>
      </c>
      <c r="CM246" s="93" t="str">
        <f t="shared" si="180"/>
        <v/>
      </c>
      <c r="CN246" s="101" t="str">
        <f t="shared" si="149"/>
        <v/>
      </c>
      <c r="CP246" s="92" t="str">
        <f t="shared" si="181"/>
        <v/>
      </c>
      <c r="CQ246" s="65" t="str">
        <f t="shared" si="182"/>
        <v/>
      </c>
      <c r="CR246" s="93" t="str">
        <f t="shared" si="183"/>
        <v/>
      </c>
      <c r="CS246" s="101" t="str">
        <f t="shared" si="184"/>
        <v/>
      </c>
    </row>
    <row r="247" spans="1:97" x14ac:dyDescent="0.25">
      <c r="A247" s="51"/>
      <c r="B247" s="15" t="str">
        <f t="shared" si="148"/>
        <v/>
      </c>
      <c r="C247" s="15" t="str">
        <f t="shared" si="150"/>
        <v/>
      </c>
      <c r="D247" s="51"/>
      <c r="E247" s="137"/>
      <c r="F247" s="138"/>
      <c r="G247" s="139"/>
      <c r="H247" s="138"/>
      <c r="I247" s="140"/>
      <c r="J247" s="138"/>
      <c r="K247" s="141"/>
      <c r="L247" s="139"/>
      <c r="M247" s="142"/>
      <c r="N247" s="142"/>
      <c r="O247" s="143"/>
      <c r="P247" s="144"/>
      <c r="Q247" s="144"/>
      <c r="R247" s="144"/>
      <c r="S247" s="144"/>
      <c r="T247" s="144"/>
      <c r="U247" s="144"/>
      <c r="V247" s="144"/>
      <c r="W247" s="144"/>
      <c r="X247" s="145"/>
      <c r="Y247" s="51"/>
      <c r="Z247" s="13" t="str">
        <f t="shared" si="151"/>
        <v/>
      </c>
      <c r="AA247" s="51"/>
      <c r="AE247" s="42" t="str">
        <f t="shared" si="152"/>
        <v/>
      </c>
      <c r="AF247" s="42" t="str">
        <f>IF($I247="", "", IF(COUNTIF($I$10:$I246, I247)&gt;0, "", SUMIF($I$10:$I$3009, $I247, $AE$10:$AE$3009)))</f>
        <v/>
      </c>
      <c r="AG247" s="45" t="str">
        <f>IF($AF247="", "", COUNTIF($AF$10:$AF$3009, "&gt;"&amp;AF247)+1+COUNTIF($AF$10:$AF247, $AF247)-1)</f>
        <v/>
      </c>
      <c r="AI247" s="42" t="str">
        <f t="shared" si="153"/>
        <v/>
      </c>
      <c r="AK247" s="15" t="str">
        <f t="shared" si="154"/>
        <v/>
      </c>
      <c r="AM247" s="64" t="str">
        <f t="shared" si="155"/>
        <v/>
      </c>
      <c r="AN247" s="65" t="str">
        <f t="shared" si="156"/>
        <v/>
      </c>
      <c r="AO247" s="65" t="str">
        <f t="shared" si="157"/>
        <v/>
      </c>
      <c r="AP247" s="65" t="str">
        <f t="shared" si="158"/>
        <v/>
      </c>
      <c r="AQ247" s="65" t="str">
        <f t="shared" si="159"/>
        <v/>
      </c>
      <c r="AR247" s="65" t="str">
        <f t="shared" si="160"/>
        <v/>
      </c>
      <c r="AS247" s="65" t="str">
        <f t="shared" si="161"/>
        <v/>
      </c>
      <c r="AT247" s="65" t="str">
        <f t="shared" si="162"/>
        <v/>
      </c>
      <c r="AU247" s="65" t="str">
        <f t="shared" si="163"/>
        <v/>
      </c>
      <c r="AV247" s="66" t="str">
        <f t="shared" si="164"/>
        <v/>
      </c>
      <c r="AX247" s="73" t="str">
        <f t="shared" si="185"/>
        <v/>
      </c>
      <c r="AY247" s="74" t="str">
        <f t="shared" si="193"/>
        <v/>
      </c>
      <c r="AZ247" s="74" t="str">
        <f t="shared" si="193"/>
        <v/>
      </c>
      <c r="BA247" s="74" t="str">
        <f t="shared" si="193"/>
        <v/>
      </c>
      <c r="BB247" s="74" t="str">
        <f t="shared" si="193"/>
        <v/>
      </c>
      <c r="BC247" s="74" t="str">
        <f t="shared" si="193"/>
        <v/>
      </c>
      <c r="BD247" s="74" t="str">
        <f t="shared" si="193"/>
        <v/>
      </c>
      <c r="BE247" s="74" t="str">
        <f t="shared" si="193"/>
        <v/>
      </c>
      <c r="BF247" s="74" t="str">
        <f t="shared" si="193"/>
        <v/>
      </c>
      <c r="BG247" s="75" t="str">
        <f t="shared" si="193"/>
        <v/>
      </c>
      <c r="BI247" s="73" t="str">
        <f t="shared" si="186"/>
        <v/>
      </c>
      <c r="BJ247" s="74" t="str">
        <f t="shared" si="192"/>
        <v/>
      </c>
      <c r="BK247" s="74" t="str">
        <f t="shared" si="192"/>
        <v/>
      </c>
      <c r="BL247" s="74" t="str">
        <f t="shared" si="192"/>
        <v/>
      </c>
      <c r="BM247" s="74" t="str">
        <f t="shared" si="192"/>
        <v/>
      </c>
      <c r="BN247" s="74" t="str">
        <f t="shared" si="192"/>
        <v/>
      </c>
      <c r="BO247" s="74" t="str">
        <f t="shared" si="192"/>
        <v/>
      </c>
      <c r="BP247" s="74" t="str">
        <f t="shared" si="192"/>
        <v/>
      </c>
      <c r="BQ247" s="74" t="str">
        <f t="shared" si="192"/>
        <v/>
      </c>
      <c r="BR247" s="75" t="str">
        <f t="shared" si="192"/>
        <v/>
      </c>
      <c r="BU247" s="42" t="str">
        <f t="shared" si="165"/>
        <v/>
      </c>
      <c r="BV247" s="66" t="str">
        <f t="shared" si="166"/>
        <v/>
      </c>
      <c r="BX247" s="64" t="str">
        <f t="shared" si="167"/>
        <v/>
      </c>
      <c r="BY247" s="65" t="str">
        <f t="shared" si="168"/>
        <v/>
      </c>
      <c r="BZ247" s="65" t="str">
        <f t="shared" si="169"/>
        <v/>
      </c>
      <c r="CA247" s="65" t="str">
        <f t="shared" si="170"/>
        <v/>
      </c>
      <c r="CB247" s="65" t="str">
        <f t="shared" si="171"/>
        <v/>
      </c>
      <c r="CC247" s="65" t="str">
        <f t="shared" si="172"/>
        <v/>
      </c>
      <c r="CD247" s="65" t="str">
        <f t="shared" si="173"/>
        <v/>
      </c>
      <c r="CE247" s="65" t="str">
        <f t="shared" si="174"/>
        <v/>
      </c>
      <c r="CF247" s="65" t="str">
        <f t="shared" si="175"/>
        <v/>
      </c>
      <c r="CG247" s="66" t="str">
        <f t="shared" si="176"/>
        <v/>
      </c>
      <c r="CI247" s="42" t="str">
        <f t="shared" si="177"/>
        <v/>
      </c>
      <c r="CK247" s="92" t="str">
        <f t="shared" si="178"/>
        <v/>
      </c>
      <c r="CL247" s="65" t="str">
        <f t="shared" si="179"/>
        <v/>
      </c>
      <c r="CM247" s="93" t="str">
        <f t="shared" si="180"/>
        <v/>
      </c>
      <c r="CN247" s="101" t="str">
        <f t="shared" si="149"/>
        <v/>
      </c>
      <c r="CP247" s="92" t="str">
        <f t="shared" si="181"/>
        <v/>
      </c>
      <c r="CQ247" s="65" t="str">
        <f t="shared" si="182"/>
        <v/>
      </c>
      <c r="CR247" s="93" t="str">
        <f t="shared" si="183"/>
        <v/>
      </c>
      <c r="CS247" s="101" t="str">
        <f t="shared" si="184"/>
        <v/>
      </c>
    </row>
    <row r="248" spans="1:97" x14ac:dyDescent="0.25">
      <c r="A248" s="51"/>
      <c r="B248" s="15" t="str">
        <f t="shared" si="148"/>
        <v/>
      </c>
      <c r="C248" s="15" t="str">
        <f t="shared" si="150"/>
        <v/>
      </c>
      <c r="D248" s="51"/>
      <c r="E248" s="137"/>
      <c r="F248" s="138"/>
      <c r="G248" s="139"/>
      <c r="H248" s="138"/>
      <c r="I248" s="140"/>
      <c r="J248" s="138"/>
      <c r="K248" s="141"/>
      <c r="L248" s="139"/>
      <c r="M248" s="142"/>
      <c r="N248" s="142"/>
      <c r="O248" s="143"/>
      <c r="P248" s="144"/>
      <c r="Q248" s="144"/>
      <c r="R248" s="144"/>
      <c r="S248" s="144"/>
      <c r="T248" s="144"/>
      <c r="U248" s="144"/>
      <c r="V248" s="144"/>
      <c r="W248" s="144"/>
      <c r="X248" s="145"/>
      <c r="Y248" s="51"/>
      <c r="Z248" s="13" t="str">
        <f t="shared" si="151"/>
        <v/>
      </c>
      <c r="AA248" s="51"/>
      <c r="AE248" s="42" t="str">
        <f t="shared" si="152"/>
        <v/>
      </c>
      <c r="AF248" s="42" t="str">
        <f>IF($I248="", "", IF(COUNTIF($I$10:$I247, I248)&gt;0, "", SUMIF($I$10:$I$3009, $I248, $AE$10:$AE$3009)))</f>
        <v/>
      </c>
      <c r="AG248" s="45" t="str">
        <f>IF($AF248="", "", COUNTIF($AF$10:$AF$3009, "&gt;"&amp;AF248)+1+COUNTIF($AF$10:$AF248, $AF248)-1)</f>
        <v/>
      </c>
      <c r="AI248" s="42" t="str">
        <f t="shared" si="153"/>
        <v/>
      </c>
      <c r="AK248" s="15" t="str">
        <f t="shared" si="154"/>
        <v/>
      </c>
      <c r="AM248" s="64" t="str">
        <f t="shared" si="155"/>
        <v/>
      </c>
      <c r="AN248" s="65" t="str">
        <f t="shared" si="156"/>
        <v/>
      </c>
      <c r="AO248" s="65" t="str">
        <f t="shared" si="157"/>
        <v/>
      </c>
      <c r="AP248" s="65" t="str">
        <f t="shared" si="158"/>
        <v/>
      </c>
      <c r="AQ248" s="65" t="str">
        <f t="shared" si="159"/>
        <v/>
      </c>
      <c r="AR248" s="65" t="str">
        <f t="shared" si="160"/>
        <v/>
      </c>
      <c r="AS248" s="65" t="str">
        <f t="shared" si="161"/>
        <v/>
      </c>
      <c r="AT248" s="65" t="str">
        <f t="shared" si="162"/>
        <v/>
      </c>
      <c r="AU248" s="65" t="str">
        <f t="shared" si="163"/>
        <v/>
      </c>
      <c r="AV248" s="66" t="str">
        <f t="shared" si="164"/>
        <v/>
      </c>
      <c r="AX248" s="73" t="str">
        <f t="shared" si="185"/>
        <v/>
      </c>
      <c r="AY248" s="74" t="str">
        <f t="shared" si="193"/>
        <v/>
      </c>
      <c r="AZ248" s="74" t="str">
        <f t="shared" si="193"/>
        <v/>
      </c>
      <c r="BA248" s="74" t="str">
        <f t="shared" si="193"/>
        <v/>
      </c>
      <c r="BB248" s="74" t="str">
        <f t="shared" si="193"/>
        <v/>
      </c>
      <c r="BC248" s="74" t="str">
        <f t="shared" si="193"/>
        <v/>
      </c>
      <c r="BD248" s="74" t="str">
        <f t="shared" si="193"/>
        <v/>
      </c>
      <c r="BE248" s="74" t="str">
        <f t="shared" si="193"/>
        <v/>
      </c>
      <c r="BF248" s="74" t="str">
        <f t="shared" si="193"/>
        <v/>
      </c>
      <c r="BG248" s="75" t="str">
        <f t="shared" si="193"/>
        <v/>
      </c>
      <c r="BI248" s="73" t="str">
        <f t="shared" si="186"/>
        <v/>
      </c>
      <c r="BJ248" s="74" t="str">
        <f t="shared" si="192"/>
        <v/>
      </c>
      <c r="BK248" s="74" t="str">
        <f t="shared" si="192"/>
        <v/>
      </c>
      <c r="BL248" s="74" t="str">
        <f t="shared" si="192"/>
        <v/>
      </c>
      <c r="BM248" s="74" t="str">
        <f t="shared" si="192"/>
        <v/>
      </c>
      <c r="BN248" s="74" t="str">
        <f t="shared" si="192"/>
        <v/>
      </c>
      <c r="BO248" s="74" t="str">
        <f t="shared" si="192"/>
        <v/>
      </c>
      <c r="BP248" s="74" t="str">
        <f t="shared" si="192"/>
        <v/>
      </c>
      <c r="BQ248" s="74" t="str">
        <f t="shared" si="192"/>
        <v/>
      </c>
      <c r="BR248" s="75" t="str">
        <f t="shared" si="192"/>
        <v/>
      </c>
      <c r="BU248" s="42" t="str">
        <f t="shared" si="165"/>
        <v/>
      </c>
      <c r="BV248" s="66" t="str">
        <f t="shared" si="166"/>
        <v/>
      </c>
      <c r="BX248" s="64" t="str">
        <f t="shared" si="167"/>
        <v/>
      </c>
      <c r="BY248" s="65" t="str">
        <f t="shared" si="168"/>
        <v/>
      </c>
      <c r="BZ248" s="65" t="str">
        <f t="shared" si="169"/>
        <v/>
      </c>
      <c r="CA248" s="65" t="str">
        <f t="shared" si="170"/>
        <v/>
      </c>
      <c r="CB248" s="65" t="str">
        <f t="shared" si="171"/>
        <v/>
      </c>
      <c r="CC248" s="65" t="str">
        <f t="shared" si="172"/>
        <v/>
      </c>
      <c r="CD248" s="65" t="str">
        <f t="shared" si="173"/>
        <v/>
      </c>
      <c r="CE248" s="65" t="str">
        <f t="shared" si="174"/>
        <v/>
      </c>
      <c r="CF248" s="65" t="str">
        <f t="shared" si="175"/>
        <v/>
      </c>
      <c r="CG248" s="66" t="str">
        <f t="shared" si="176"/>
        <v/>
      </c>
      <c r="CI248" s="42" t="str">
        <f t="shared" si="177"/>
        <v/>
      </c>
      <c r="CK248" s="92" t="str">
        <f t="shared" si="178"/>
        <v/>
      </c>
      <c r="CL248" s="65" t="str">
        <f t="shared" si="179"/>
        <v/>
      </c>
      <c r="CM248" s="93" t="str">
        <f t="shared" si="180"/>
        <v/>
      </c>
      <c r="CN248" s="101" t="str">
        <f t="shared" si="149"/>
        <v/>
      </c>
      <c r="CP248" s="92" t="str">
        <f t="shared" si="181"/>
        <v/>
      </c>
      <c r="CQ248" s="65" t="str">
        <f t="shared" si="182"/>
        <v/>
      </c>
      <c r="CR248" s="93" t="str">
        <f t="shared" si="183"/>
        <v/>
      </c>
      <c r="CS248" s="101" t="str">
        <f t="shared" si="184"/>
        <v/>
      </c>
    </row>
    <row r="249" spans="1:97" x14ac:dyDescent="0.25">
      <c r="A249" s="51"/>
      <c r="B249" s="15" t="str">
        <f t="shared" si="148"/>
        <v/>
      </c>
      <c r="C249" s="15" t="str">
        <f t="shared" si="150"/>
        <v/>
      </c>
      <c r="D249" s="51"/>
      <c r="E249" s="137"/>
      <c r="F249" s="138"/>
      <c r="G249" s="139"/>
      <c r="H249" s="138"/>
      <c r="I249" s="140"/>
      <c r="J249" s="138"/>
      <c r="K249" s="141"/>
      <c r="L249" s="139"/>
      <c r="M249" s="142"/>
      <c r="N249" s="142"/>
      <c r="O249" s="143"/>
      <c r="P249" s="144"/>
      <c r="Q249" s="144"/>
      <c r="R249" s="144"/>
      <c r="S249" s="144"/>
      <c r="T249" s="144"/>
      <c r="U249" s="144"/>
      <c r="V249" s="144"/>
      <c r="W249" s="144"/>
      <c r="X249" s="145"/>
      <c r="Y249" s="51"/>
      <c r="Z249" s="13" t="str">
        <f t="shared" si="151"/>
        <v/>
      </c>
      <c r="AA249" s="51"/>
      <c r="AE249" s="42" t="str">
        <f t="shared" si="152"/>
        <v/>
      </c>
      <c r="AF249" s="42" t="str">
        <f>IF($I249="", "", IF(COUNTIF($I$10:$I248, I249)&gt;0, "", SUMIF($I$10:$I$3009, $I249, $AE$10:$AE$3009)))</f>
        <v/>
      </c>
      <c r="AG249" s="45" t="str">
        <f>IF($AF249="", "", COUNTIF($AF$10:$AF$3009, "&gt;"&amp;AF249)+1+COUNTIF($AF$10:$AF249, $AF249)-1)</f>
        <v/>
      </c>
      <c r="AI249" s="42" t="str">
        <f t="shared" si="153"/>
        <v/>
      </c>
      <c r="AK249" s="15" t="str">
        <f t="shared" si="154"/>
        <v/>
      </c>
      <c r="AM249" s="64" t="str">
        <f t="shared" si="155"/>
        <v/>
      </c>
      <c r="AN249" s="65" t="str">
        <f t="shared" si="156"/>
        <v/>
      </c>
      <c r="AO249" s="65" t="str">
        <f t="shared" si="157"/>
        <v/>
      </c>
      <c r="AP249" s="65" t="str">
        <f t="shared" si="158"/>
        <v/>
      </c>
      <c r="AQ249" s="65" t="str">
        <f t="shared" si="159"/>
        <v/>
      </c>
      <c r="AR249" s="65" t="str">
        <f t="shared" si="160"/>
        <v/>
      </c>
      <c r="AS249" s="65" t="str">
        <f t="shared" si="161"/>
        <v/>
      </c>
      <c r="AT249" s="65" t="str">
        <f t="shared" si="162"/>
        <v/>
      </c>
      <c r="AU249" s="65" t="str">
        <f t="shared" si="163"/>
        <v/>
      </c>
      <c r="AV249" s="66" t="str">
        <f t="shared" si="164"/>
        <v/>
      </c>
      <c r="AX249" s="73" t="str">
        <f t="shared" si="185"/>
        <v/>
      </c>
      <c r="AY249" s="74" t="str">
        <f t="shared" si="193"/>
        <v/>
      </c>
      <c r="AZ249" s="74" t="str">
        <f t="shared" si="193"/>
        <v/>
      </c>
      <c r="BA249" s="74" t="str">
        <f t="shared" si="193"/>
        <v/>
      </c>
      <c r="BB249" s="74" t="str">
        <f t="shared" si="193"/>
        <v/>
      </c>
      <c r="BC249" s="74" t="str">
        <f t="shared" si="193"/>
        <v/>
      </c>
      <c r="BD249" s="74" t="str">
        <f t="shared" si="193"/>
        <v/>
      </c>
      <c r="BE249" s="74" t="str">
        <f t="shared" si="193"/>
        <v/>
      </c>
      <c r="BF249" s="74" t="str">
        <f t="shared" si="193"/>
        <v/>
      </c>
      <c r="BG249" s="75" t="str">
        <f t="shared" si="193"/>
        <v/>
      </c>
      <c r="BI249" s="73" t="str">
        <f t="shared" si="186"/>
        <v/>
      </c>
      <c r="BJ249" s="74" t="str">
        <f t="shared" si="192"/>
        <v/>
      </c>
      <c r="BK249" s="74" t="str">
        <f t="shared" si="192"/>
        <v/>
      </c>
      <c r="BL249" s="74" t="str">
        <f t="shared" si="192"/>
        <v/>
      </c>
      <c r="BM249" s="74" t="str">
        <f t="shared" si="192"/>
        <v/>
      </c>
      <c r="BN249" s="74" t="str">
        <f t="shared" si="192"/>
        <v/>
      </c>
      <c r="BO249" s="74" t="str">
        <f t="shared" si="192"/>
        <v/>
      </c>
      <c r="BP249" s="74" t="str">
        <f t="shared" si="192"/>
        <v/>
      </c>
      <c r="BQ249" s="74" t="str">
        <f t="shared" si="192"/>
        <v/>
      </c>
      <c r="BR249" s="75" t="str">
        <f t="shared" si="192"/>
        <v/>
      </c>
      <c r="BU249" s="42" t="str">
        <f t="shared" si="165"/>
        <v/>
      </c>
      <c r="BV249" s="66" t="str">
        <f t="shared" si="166"/>
        <v/>
      </c>
      <c r="BX249" s="64" t="str">
        <f t="shared" si="167"/>
        <v/>
      </c>
      <c r="BY249" s="65" t="str">
        <f t="shared" si="168"/>
        <v/>
      </c>
      <c r="BZ249" s="65" t="str">
        <f t="shared" si="169"/>
        <v/>
      </c>
      <c r="CA249" s="65" t="str">
        <f t="shared" si="170"/>
        <v/>
      </c>
      <c r="CB249" s="65" t="str">
        <f t="shared" si="171"/>
        <v/>
      </c>
      <c r="CC249" s="65" t="str">
        <f t="shared" si="172"/>
        <v/>
      </c>
      <c r="CD249" s="65" t="str">
        <f t="shared" si="173"/>
        <v/>
      </c>
      <c r="CE249" s="65" t="str">
        <f t="shared" si="174"/>
        <v/>
      </c>
      <c r="CF249" s="65" t="str">
        <f t="shared" si="175"/>
        <v/>
      </c>
      <c r="CG249" s="66" t="str">
        <f t="shared" si="176"/>
        <v/>
      </c>
      <c r="CI249" s="42" t="str">
        <f t="shared" si="177"/>
        <v/>
      </c>
      <c r="CK249" s="92" t="str">
        <f t="shared" si="178"/>
        <v/>
      </c>
      <c r="CL249" s="65" t="str">
        <f t="shared" si="179"/>
        <v/>
      </c>
      <c r="CM249" s="93" t="str">
        <f t="shared" si="180"/>
        <v/>
      </c>
      <c r="CN249" s="101" t="str">
        <f t="shared" si="149"/>
        <v/>
      </c>
      <c r="CP249" s="92" t="str">
        <f t="shared" si="181"/>
        <v/>
      </c>
      <c r="CQ249" s="65" t="str">
        <f t="shared" si="182"/>
        <v/>
      </c>
      <c r="CR249" s="93" t="str">
        <f t="shared" si="183"/>
        <v/>
      </c>
      <c r="CS249" s="101" t="str">
        <f t="shared" si="184"/>
        <v/>
      </c>
    </row>
    <row r="250" spans="1:97" x14ac:dyDescent="0.25">
      <c r="A250" s="51"/>
      <c r="B250" s="15" t="str">
        <f t="shared" si="148"/>
        <v/>
      </c>
      <c r="C250" s="15" t="str">
        <f t="shared" si="150"/>
        <v/>
      </c>
      <c r="D250" s="51"/>
      <c r="E250" s="137"/>
      <c r="F250" s="138"/>
      <c r="G250" s="139"/>
      <c r="H250" s="138"/>
      <c r="I250" s="140"/>
      <c r="J250" s="138"/>
      <c r="K250" s="141"/>
      <c r="L250" s="139"/>
      <c r="M250" s="142"/>
      <c r="N250" s="142"/>
      <c r="O250" s="143"/>
      <c r="P250" s="144"/>
      <c r="Q250" s="144"/>
      <c r="R250" s="144"/>
      <c r="S250" s="144"/>
      <c r="T250" s="144"/>
      <c r="U250" s="144"/>
      <c r="V250" s="144"/>
      <c r="W250" s="144"/>
      <c r="X250" s="145"/>
      <c r="Y250" s="51"/>
      <c r="Z250" s="13" t="str">
        <f t="shared" si="151"/>
        <v/>
      </c>
      <c r="AA250" s="51"/>
      <c r="AE250" s="42" t="str">
        <f t="shared" si="152"/>
        <v/>
      </c>
      <c r="AF250" s="42" t="str">
        <f>IF($I250="", "", IF(COUNTIF($I$10:$I249, I250)&gt;0, "", SUMIF($I$10:$I$3009, $I250, $AE$10:$AE$3009)))</f>
        <v/>
      </c>
      <c r="AG250" s="45" t="str">
        <f>IF($AF250="", "", COUNTIF($AF$10:$AF$3009, "&gt;"&amp;AF250)+1+COUNTIF($AF$10:$AF250, $AF250)-1)</f>
        <v/>
      </c>
      <c r="AI250" s="42" t="str">
        <f t="shared" si="153"/>
        <v/>
      </c>
      <c r="AK250" s="15" t="str">
        <f t="shared" si="154"/>
        <v/>
      </c>
      <c r="AM250" s="64" t="str">
        <f t="shared" si="155"/>
        <v/>
      </c>
      <c r="AN250" s="65" t="str">
        <f t="shared" si="156"/>
        <v/>
      </c>
      <c r="AO250" s="65" t="str">
        <f t="shared" si="157"/>
        <v/>
      </c>
      <c r="AP250" s="65" t="str">
        <f t="shared" si="158"/>
        <v/>
      </c>
      <c r="AQ250" s="65" t="str">
        <f t="shared" si="159"/>
        <v/>
      </c>
      <c r="AR250" s="65" t="str">
        <f t="shared" si="160"/>
        <v/>
      </c>
      <c r="AS250" s="65" t="str">
        <f t="shared" si="161"/>
        <v/>
      </c>
      <c r="AT250" s="65" t="str">
        <f t="shared" si="162"/>
        <v/>
      </c>
      <c r="AU250" s="65" t="str">
        <f t="shared" si="163"/>
        <v/>
      </c>
      <c r="AV250" s="66" t="str">
        <f t="shared" si="164"/>
        <v/>
      </c>
      <c r="AX250" s="73" t="str">
        <f t="shared" si="185"/>
        <v/>
      </c>
      <c r="AY250" s="74" t="str">
        <f t="shared" si="193"/>
        <v/>
      </c>
      <c r="AZ250" s="74" t="str">
        <f t="shared" si="193"/>
        <v/>
      </c>
      <c r="BA250" s="74" t="str">
        <f t="shared" si="193"/>
        <v/>
      </c>
      <c r="BB250" s="74" t="str">
        <f t="shared" si="193"/>
        <v/>
      </c>
      <c r="BC250" s="74" t="str">
        <f t="shared" si="193"/>
        <v/>
      </c>
      <c r="BD250" s="74" t="str">
        <f t="shared" si="193"/>
        <v/>
      </c>
      <c r="BE250" s="74" t="str">
        <f t="shared" si="193"/>
        <v/>
      </c>
      <c r="BF250" s="74" t="str">
        <f t="shared" si="193"/>
        <v/>
      </c>
      <c r="BG250" s="75" t="str">
        <f t="shared" si="193"/>
        <v/>
      </c>
      <c r="BI250" s="73" t="str">
        <f t="shared" si="186"/>
        <v/>
      </c>
      <c r="BJ250" s="74" t="str">
        <f t="shared" si="192"/>
        <v/>
      </c>
      <c r="BK250" s="74" t="str">
        <f t="shared" si="192"/>
        <v/>
      </c>
      <c r="BL250" s="74" t="str">
        <f t="shared" si="192"/>
        <v/>
      </c>
      <c r="BM250" s="74" t="str">
        <f t="shared" si="192"/>
        <v/>
      </c>
      <c r="BN250" s="74" t="str">
        <f t="shared" si="192"/>
        <v/>
      </c>
      <c r="BO250" s="74" t="str">
        <f t="shared" si="192"/>
        <v/>
      </c>
      <c r="BP250" s="74" t="str">
        <f t="shared" si="192"/>
        <v/>
      </c>
      <c r="BQ250" s="74" t="str">
        <f t="shared" si="192"/>
        <v/>
      </c>
      <c r="BR250" s="75" t="str">
        <f t="shared" si="192"/>
        <v/>
      </c>
      <c r="BU250" s="42" t="str">
        <f t="shared" si="165"/>
        <v/>
      </c>
      <c r="BV250" s="66" t="str">
        <f t="shared" si="166"/>
        <v/>
      </c>
      <c r="BX250" s="64" t="str">
        <f t="shared" si="167"/>
        <v/>
      </c>
      <c r="BY250" s="65" t="str">
        <f t="shared" si="168"/>
        <v/>
      </c>
      <c r="BZ250" s="65" t="str">
        <f t="shared" si="169"/>
        <v/>
      </c>
      <c r="CA250" s="65" t="str">
        <f t="shared" si="170"/>
        <v/>
      </c>
      <c r="CB250" s="65" t="str">
        <f t="shared" si="171"/>
        <v/>
      </c>
      <c r="CC250" s="65" t="str">
        <f t="shared" si="172"/>
        <v/>
      </c>
      <c r="CD250" s="65" t="str">
        <f t="shared" si="173"/>
        <v/>
      </c>
      <c r="CE250" s="65" t="str">
        <f t="shared" si="174"/>
        <v/>
      </c>
      <c r="CF250" s="65" t="str">
        <f t="shared" si="175"/>
        <v/>
      </c>
      <c r="CG250" s="66" t="str">
        <f t="shared" si="176"/>
        <v/>
      </c>
      <c r="CI250" s="42" t="str">
        <f t="shared" si="177"/>
        <v/>
      </c>
      <c r="CK250" s="92" t="str">
        <f t="shared" si="178"/>
        <v/>
      </c>
      <c r="CL250" s="65" t="str">
        <f t="shared" si="179"/>
        <v/>
      </c>
      <c r="CM250" s="93" t="str">
        <f t="shared" si="180"/>
        <v/>
      </c>
      <c r="CN250" s="101" t="str">
        <f t="shared" si="149"/>
        <v/>
      </c>
      <c r="CP250" s="92" t="str">
        <f t="shared" si="181"/>
        <v/>
      </c>
      <c r="CQ250" s="65" t="str">
        <f t="shared" si="182"/>
        <v/>
      </c>
      <c r="CR250" s="93" t="str">
        <f t="shared" si="183"/>
        <v/>
      </c>
      <c r="CS250" s="101" t="str">
        <f t="shared" si="184"/>
        <v/>
      </c>
    </row>
    <row r="251" spans="1:97" x14ac:dyDescent="0.25">
      <c r="A251" s="51"/>
      <c r="B251" s="15" t="str">
        <f t="shared" si="148"/>
        <v/>
      </c>
      <c r="C251" s="15" t="str">
        <f t="shared" si="150"/>
        <v/>
      </c>
      <c r="D251" s="51"/>
      <c r="E251" s="137"/>
      <c r="F251" s="138"/>
      <c r="G251" s="139"/>
      <c r="H251" s="138"/>
      <c r="I251" s="140"/>
      <c r="J251" s="138"/>
      <c r="K251" s="141"/>
      <c r="L251" s="139"/>
      <c r="M251" s="142"/>
      <c r="N251" s="142"/>
      <c r="O251" s="143"/>
      <c r="P251" s="144"/>
      <c r="Q251" s="144"/>
      <c r="R251" s="144"/>
      <c r="S251" s="144"/>
      <c r="T251" s="144"/>
      <c r="U251" s="144"/>
      <c r="V251" s="144"/>
      <c r="W251" s="144"/>
      <c r="X251" s="145"/>
      <c r="Y251" s="51"/>
      <c r="Z251" s="13" t="str">
        <f t="shared" si="151"/>
        <v/>
      </c>
      <c r="AA251" s="51"/>
      <c r="AE251" s="42" t="str">
        <f t="shared" si="152"/>
        <v/>
      </c>
      <c r="AF251" s="42" t="str">
        <f>IF($I251="", "", IF(COUNTIF($I$10:$I250, I251)&gt;0, "", SUMIF($I$10:$I$3009, $I251, $AE$10:$AE$3009)))</f>
        <v/>
      </c>
      <c r="AG251" s="45" t="str">
        <f>IF($AF251="", "", COUNTIF($AF$10:$AF$3009, "&gt;"&amp;AF251)+1+COUNTIF($AF$10:$AF251, $AF251)-1)</f>
        <v/>
      </c>
      <c r="AI251" s="42" t="str">
        <f t="shared" si="153"/>
        <v/>
      </c>
      <c r="AK251" s="15" t="str">
        <f t="shared" si="154"/>
        <v/>
      </c>
      <c r="AM251" s="64" t="str">
        <f t="shared" si="155"/>
        <v/>
      </c>
      <c r="AN251" s="65" t="str">
        <f t="shared" si="156"/>
        <v/>
      </c>
      <c r="AO251" s="65" t="str">
        <f t="shared" si="157"/>
        <v/>
      </c>
      <c r="AP251" s="65" t="str">
        <f t="shared" si="158"/>
        <v/>
      </c>
      <c r="AQ251" s="65" t="str">
        <f t="shared" si="159"/>
        <v/>
      </c>
      <c r="AR251" s="65" t="str">
        <f t="shared" si="160"/>
        <v/>
      </c>
      <c r="AS251" s="65" t="str">
        <f t="shared" si="161"/>
        <v/>
      </c>
      <c r="AT251" s="65" t="str">
        <f t="shared" si="162"/>
        <v/>
      </c>
      <c r="AU251" s="65" t="str">
        <f t="shared" si="163"/>
        <v/>
      </c>
      <c r="AV251" s="66" t="str">
        <f t="shared" si="164"/>
        <v/>
      </c>
      <c r="AX251" s="73" t="str">
        <f t="shared" si="185"/>
        <v/>
      </c>
      <c r="AY251" s="74" t="str">
        <f t="shared" si="193"/>
        <v/>
      </c>
      <c r="AZ251" s="74" t="str">
        <f t="shared" si="193"/>
        <v/>
      </c>
      <c r="BA251" s="74" t="str">
        <f t="shared" si="193"/>
        <v/>
      </c>
      <c r="BB251" s="74" t="str">
        <f t="shared" si="193"/>
        <v/>
      </c>
      <c r="BC251" s="74" t="str">
        <f t="shared" si="193"/>
        <v/>
      </c>
      <c r="BD251" s="74" t="str">
        <f t="shared" si="193"/>
        <v/>
      </c>
      <c r="BE251" s="74" t="str">
        <f t="shared" si="193"/>
        <v/>
      </c>
      <c r="BF251" s="74" t="str">
        <f t="shared" si="193"/>
        <v/>
      </c>
      <c r="BG251" s="75" t="str">
        <f t="shared" si="193"/>
        <v/>
      </c>
      <c r="BI251" s="73" t="str">
        <f t="shared" si="186"/>
        <v/>
      </c>
      <c r="BJ251" s="74" t="str">
        <f t="shared" si="192"/>
        <v/>
      </c>
      <c r="BK251" s="74" t="str">
        <f t="shared" si="192"/>
        <v/>
      </c>
      <c r="BL251" s="74" t="str">
        <f t="shared" si="192"/>
        <v/>
      </c>
      <c r="BM251" s="74" t="str">
        <f t="shared" si="192"/>
        <v/>
      </c>
      <c r="BN251" s="74" t="str">
        <f t="shared" si="192"/>
        <v/>
      </c>
      <c r="BO251" s="74" t="str">
        <f t="shared" si="192"/>
        <v/>
      </c>
      <c r="BP251" s="74" t="str">
        <f t="shared" si="192"/>
        <v/>
      </c>
      <c r="BQ251" s="74" t="str">
        <f t="shared" si="192"/>
        <v/>
      </c>
      <c r="BR251" s="75" t="str">
        <f t="shared" si="192"/>
        <v/>
      </c>
      <c r="BU251" s="42" t="str">
        <f t="shared" si="165"/>
        <v/>
      </c>
      <c r="BV251" s="66" t="str">
        <f t="shared" si="166"/>
        <v/>
      </c>
      <c r="BX251" s="64" t="str">
        <f t="shared" si="167"/>
        <v/>
      </c>
      <c r="BY251" s="65" t="str">
        <f t="shared" si="168"/>
        <v/>
      </c>
      <c r="BZ251" s="65" t="str">
        <f t="shared" si="169"/>
        <v/>
      </c>
      <c r="CA251" s="65" t="str">
        <f t="shared" si="170"/>
        <v/>
      </c>
      <c r="CB251" s="65" t="str">
        <f t="shared" si="171"/>
        <v/>
      </c>
      <c r="CC251" s="65" t="str">
        <f t="shared" si="172"/>
        <v/>
      </c>
      <c r="CD251" s="65" t="str">
        <f t="shared" si="173"/>
        <v/>
      </c>
      <c r="CE251" s="65" t="str">
        <f t="shared" si="174"/>
        <v/>
      </c>
      <c r="CF251" s="65" t="str">
        <f t="shared" si="175"/>
        <v/>
      </c>
      <c r="CG251" s="66" t="str">
        <f t="shared" si="176"/>
        <v/>
      </c>
      <c r="CI251" s="42" t="str">
        <f t="shared" si="177"/>
        <v/>
      </c>
      <c r="CK251" s="92" t="str">
        <f t="shared" si="178"/>
        <v/>
      </c>
      <c r="CL251" s="65" t="str">
        <f t="shared" si="179"/>
        <v/>
      </c>
      <c r="CM251" s="93" t="str">
        <f t="shared" si="180"/>
        <v/>
      </c>
      <c r="CN251" s="101" t="str">
        <f t="shared" si="149"/>
        <v/>
      </c>
      <c r="CP251" s="92" t="str">
        <f t="shared" si="181"/>
        <v/>
      </c>
      <c r="CQ251" s="65" t="str">
        <f t="shared" si="182"/>
        <v/>
      </c>
      <c r="CR251" s="93" t="str">
        <f t="shared" si="183"/>
        <v/>
      </c>
      <c r="CS251" s="101" t="str">
        <f t="shared" si="184"/>
        <v/>
      </c>
    </row>
    <row r="252" spans="1:97" x14ac:dyDescent="0.25">
      <c r="A252" s="51"/>
      <c r="B252" s="15" t="str">
        <f t="shared" si="148"/>
        <v/>
      </c>
      <c r="C252" s="15" t="str">
        <f t="shared" si="150"/>
        <v/>
      </c>
      <c r="D252" s="51"/>
      <c r="E252" s="137"/>
      <c r="F252" s="138"/>
      <c r="G252" s="139"/>
      <c r="H252" s="138"/>
      <c r="I252" s="140"/>
      <c r="J252" s="138"/>
      <c r="K252" s="141"/>
      <c r="L252" s="139"/>
      <c r="M252" s="142"/>
      <c r="N252" s="142"/>
      <c r="O252" s="143"/>
      <c r="P252" s="144"/>
      <c r="Q252" s="144"/>
      <c r="R252" s="144"/>
      <c r="S252" s="144"/>
      <c r="T252" s="144"/>
      <c r="U252" s="144"/>
      <c r="V252" s="144"/>
      <c r="W252" s="144"/>
      <c r="X252" s="145"/>
      <c r="Y252" s="51"/>
      <c r="Z252" s="13" t="str">
        <f t="shared" si="151"/>
        <v/>
      </c>
      <c r="AA252" s="51"/>
      <c r="AE252" s="42" t="str">
        <f t="shared" si="152"/>
        <v/>
      </c>
      <c r="AF252" s="42" t="str">
        <f>IF($I252="", "", IF(COUNTIF($I$10:$I251, I252)&gt;0, "", SUMIF($I$10:$I$3009, $I252, $AE$10:$AE$3009)))</f>
        <v/>
      </c>
      <c r="AG252" s="45" t="str">
        <f>IF($AF252="", "", COUNTIF($AF$10:$AF$3009, "&gt;"&amp;AF252)+1+COUNTIF($AF$10:$AF252, $AF252)-1)</f>
        <v/>
      </c>
      <c r="AI252" s="42" t="str">
        <f t="shared" si="153"/>
        <v/>
      </c>
      <c r="AK252" s="15" t="str">
        <f t="shared" si="154"/>
        <v/>
      </c>
      <c r="AM252" s="64" t="str">
        <f t="shared" si="155"/>
        <v/>
      </c>
      <c r="AN252" s="65" t="str">
        <f t="shared" si="156"/>
        <v/>
      </c>
      <c r="AO252" s="65" t="str">
        <f t="shared" si="157"/>
        <v/>
      </c>
      <c r="AP252" s="65" t="str">
        <f t="shared" si="158"/>
        <v/>
      </c>
      <c r="AQ252" s="65" t="str">
        <f t="shared" si="159"/>
        <v/>
      </c>
      <c r="AR252" s="65" t="str">
        <f t="shared" si="160"/>
        <v/>
      </c>
      <c r="AS252" s="65" t="str">
        <f t="shared" si="161"/>
        <v/>
      </c>
      <c r="AT252" s="65" t="str">
        <f t="shared" si="162"/>
        <v/>
      </c>
      <c r="AU252" s="65" t="str">
        <f t="shared" si="163"/>
        <v/>
      </c>
      <c r="AV252" s="66" t="str">
        <f t="shared" si="164"/>
        <v/>
      </c>
      <c r="AX252" s="73" t="str">
        <f t="shared" si="185"/>
        <v/>
      </c>
      <c r="AY252" s="74" t="str">
        <f t="shared" si="193"/>
        <v/>
      </c>
      <c r="AZ252" s="74" t="str">
        <f t="shared" si="193"/>
        <v/>
      </c>
      <c r="BA252" s="74" t="str">
        <f t="shared" si="193"/>
        <v/>
      </c>
      <c r="BB252" s="74" t="str">
        <f t="shared" si="193"/>
        <v/>
      </c>
      <c r="BC252" s="74" t="str">
        <f t="shared" si="193"/>
        <v/>
      </c>
      <c r="BD252" s="74" t="str">
        <f t="shared" si="193"/>
        <v/>
      </c>
      <c r="BE252" s="74" t="str">
        <f t="shared" si="193"/>
        <v/>
      </c>
      <c r="BF252" s="74" t="str">
        <f t="shared" si="193"/>
        <v/>
      </c>
      <c r="BG252" s="75" t="str">
        <f t="shared" si="193"/>
        <v/>
      </c>
      <c r="BI252" s="73" t="str">
        <f t="shared" si="186"/>
        <v/>
      </c>
      <c r="BJ252" s="74" t="str">
        <f t="shared" si="192"/>
        <v/>
      </c>
      <c r="BK252" s="74" t="str">
        <f t="shared" si="192"/>
        <v/>
      </c>
      <c r="BL252" s="74" t="str">
        <f t="shared" si="192"/>
        <v/>
      </c>
      <c r="BM252" s="74" t="str">
        <f t="shared" si="192"/>
        <v/>
      </c>
      <c r="BN252" s="74" t="str">
        <f t="shared" si="192"/>
        <v/>
      </c>
      <c r="BO252" s="74" t="str">
        <f t="shared" si="192"/>
        <v/>
      </c>
      <c r="BP252" s="74" t="str">
        <f t="shared" si="192"/>
        <v/>
      </c>
      <c r="BQ252" s="74" t="str">
        <f t="shared" si="192"/>
        <v/>
      </c>
      <c r="BR252" s="75" t="str">
        <f t="shared" si="192"/>
        <v/>
      </c>
      <c r="BU252" s="42" t="str">
        <f t="shared" si="165"/>
        <v/>
      </c>
      <c r="BV252" s="66" t="str">
        <f t="shared" si="166"/>
        <v/>
      </c>
      <c r="BX252" s="64" t="str">
        <f t="shared" si="167"/>
        <v/>
      </c>
      <c r="BY252" s="65" t="str">
        <f t="shared" si="168"/>
        <v/>
      </c>
      <c r="BZ252" s="65" t="str">
        <f t="shared" si="169"/>
        <v/>
      </c>
      <c r="CA252" s="65" t="str">
        <f t="shared" si="170"/>
        <v/>
      </c>
      <c r="CB252" s="65" t="str">
        <f t="shared" si="171"/>
        <v/>
      </c>
      <c r="CC252" s="65" t="str">
        <f t="shared" si="172"/>
        <v/>
      </c>
      <c r="CD252" s="65" t="str">
        <f t="shared" si="173"/>
        <v/>
      </c>
      <c r="CE252" s="65" t="str">
        <f t="shared" si="174"/>
        <v/>
      </c>
      <c r="CF252" s="65" t="str">
        <f t="shared" si="175"/>
        <v/>
      </c>
      <c r="CG252" s="66" t="str">
        <f t="shared" si="176"/>
        <v/>
      </c>
      <c r="CI252" s="42" t="str">
        <f t="shared" si="177"/>
        <v/>
      </c>
      <c r="CK252" s="92" t="str">
        <f t="shared" si="178"/>
        <v/>
      </c>
      <c r="CL252" s="65" t="str">
        <f t="shared" si="179"/>
        <v/>
      </c>
      <c r="CM252" s="93" t="str">
        <f t="shared" si="180"/>
        <v/>
      </c>
      <c r="CN252" s="101" t="str">
        <f t="shared" si="149"/>
        <v/>
      </c>
      <c r="CP252" s="92" t="str">
        <f t="shared" si="181"/>
        <v/>
      </c>
      <c r="CQ252" s="65" t="str">
        <f t="shared" si="182"/>
        <v/>
      </c>
      <c r="CR252" s="93" t="str">
        <f t="shared" si="183"/>
        <v/>
      </c>
      <c r="CS252" s="101" t="str">
        <f t="shared" si="184"/>
        <v/>
      </c>
    </row>
    <row r="253" spans="1:97" x14ac:dyDescent="0.25">
      <c r="A253" s="51"/>
      <c r="B253" s="15" t="str">
        <f t="shared" si="148"/>
        <v/>
      </c>
      <c r="C253" s="15" t="str">
        <f t="shared" si="150"/>
        <v/>
      </c>
      <c r="D253" s="51"/>
      <c r="E253" s="137"/>
      <c r="F253" s="138"/>
      <c r="G253" s="139"/>
      <c r="H253" s="138"/>
      <c r="I253" s="140"/>
      <c r="J253" s="138"/>
      <c r="K253" s="141"/>
      <c r="L253" s="139"/>
      <c r="M253" s="142"/>
      <c r="N253" s="142"/>
      <c r="O253" s="143"/>
      <c r="P253" s="144"/>
      <c r="Q253" s="144"/>
      <c r="R253" s="144"/>
      <c r="S253" s="144"/>
      <c r="T253" s="144"/>
      <c r="U253" s="144"/>
      <c r="V253" s="144"/>
      <c r="W253" s="144"/>
      <c r="X253" s="145"/>
      <c r="Y253" s="51"/>
      <c r="Z253" s="13" t="str">
        <f t="shared" si="151"/>
        <v/>
      </c>
      <c r="AA253" s="51"/>
      <c r="AE253" s="42" t="str">
        <f t="shared" si="152"/>
        <v/>
      </c>
      <c r="AF253" s="42" t="str">
        <f>IF($I253="", "", IF(COUNTIF($I$10:$I252, I253)&gt;0, "", SUMIF($I$10:$I$3009, $I253, $AE$10:$AE$3009)))</f>
        <v/>
      </c>
      <c r="AG253" s="45" t="str">
        <f>IF($AF253="", "", COUNTIF($AF$10:$AF$3009, "&gt;"&amp;AF253)+1+COUNTIF($AF$10:$AF253, $AF253)-1)</f>
        <v/>
      </c>
      <c r="AI253" s="42" t="str">
        <f t="shared" si="153"/>
        <v/>
      </c>
      <c r="AK253" s="15" t="str">
        <f t="shared" si="154"/>
        <v/>
      </c>
      <c r="AM253" s="64" t="str">
        <f t="shared" si="155"/>
        <v/>
      </c>
      <c r="AN253" s="65" t="str">
        <f t="shared" si="156"/>
        <v/>
      </c>
      <c r="AO253" s="65" t="str">
        <f t="shared" si="157"/>
        <v/>
      </c>
      <c r="AP253" s="65" t="str">
        <f t="shared" si="158"/>
        <v/>
      </c>
      <c r="AQ253" s="65" t="str">
        <f t="shared" si="159"/>
        <v/>
      </c>
      <c r="AR253" s="65" t="str">
        <f t="shared" si="160"/>
        <v/>
      </c>
      <c r="AS253" s="65" t="str">
        <f t="shared" si="161"/>
        <v/>
      </c>
      <c r="AT253" s="65" t="str">
        <f t="shared" si="162"/>
        <v/>
      </c>
      <c r="AU253" s="65" t="str">
        <f t="shared" si="163"/>
        <v/>
      </c>
      <c r="AV253" s="66" t="str">
        <f t="shared" si="164"/>
        <v/>
      </c>
      <c r="AX253" s="73" t="str">
        <f t="shared" si="185"/>
        <v/>
      </c>
      <c r="AY253" s="74" t="str">
        <f t="shared" si="193"/>
        <v/>
      </c>
      <c r="AZ253" s="74" t="str">
        <f t="shared" si="193"/>
        <v/>
      </c>
      <c r="BA253" s="74" t="str">
        <f t="shared" si="193"/>
        <v/>
      </c>
      <c r="BB253" s="74" t="str">
        <f t="shared" si="193"/>
        <v/>
      </c>
      <c r="BC253" s="74" t="str">
        <f t="shared" si="193"/>
        <v/>
      </c>
      <c r="BD253" s="74" t="str">
        <f t="shared" si="193"/>
        <v/>
      </c>
      <c r="BE253" s="74" t="str">
        <f t="shared" si="193"/>
        <v/>
      </c>
      <c r="BF253" s="74" t="str">
        <f t="shared" si="193"/>
        <v/>
      </c>
      <c r="BG253" s="75" t="str">
        <f t="shared" si="193"/>
        <v/>
      </c>
      <c r="BI253" s="73" t="str">
        <f t="shared" si="186"/>
        <v/>
      </c>
      <c r="BJ253" s="74" t="str">
        <f t="shared" si="192"/>
        <v/>
      </c>
      <c r="BK253" s="74" t="str">
        <f t="shared" si="192"/>
        <v/>
      </c>
      <c r="BL253" s="74" t="str">
        <f t="shared" si="192"/>
        <v/>
      </c>
      <c r="BM253" s="74" t="str">
        <f t="shared" si="192"/>
        <v/>
      </c>
      <c r="BN253" s="74" t="str">
        <f t="shared" si="192"/>
        <v/>
      </c>
      <c r="BO253" s="74" t="str">
        <f t="shared" si="192"/>
        <v/>
      </c>
      <c r="BP253" s="74" t="str">
        <f t="shared" si="192"/>
        <v/>
      </c>
      <c r="BQ253" s="74" t="str">
        <f t="shared" si="192"/>
        <v/>
      </c>
      <c r="BR253" s="75" t="str">
        <f t="shared" si="192"/>
        <v/>
      </c>
      <c r="BU253" s="42" t="str">
        <f t="shared" si="165"/>
        <v/>
      </c>
      <c r="BV253" s="66" t="str">
        <f t="shared" si="166"/>
        <v/>
      </c>
      <c r="BX253" s="64" t="str">
        <f t="shared" si="167"/>
        <v/>
      </c>
      <c r="BY253" s="65" t="str">
        <f t="shared" si="168"/>
        <v/>
      </c>
      <c r="BZ253" s="65" t="str">
        <f t="shared" si="169"/>
        <v/>
      </c>
      <c r="CA253" s="65" t="str">
        <f t="shared" si="170"/>
        <v/>
      </c>
      <c r="CB253" s="65" t="str">
        <f t="shared" si="171"/>
        <v/>
      </c>
      <c r="CC253" s="65" t="str">
        <f t="shared" si="172"/>
        <v/>
      </c>
      <c r="CD253" s="65" t="str">
        <f t="shared" si="173"/>
        <v/>
      </c>
      <c r="CE253" s="65" t="str">
        <f t="shared" si="174"/>
        <v/>
      </c>
      <c r="CF253" s="65" t="str">
        <f t="shared" si="175"/>
        <v/>
      </c>
      <c r="CG253" s="66" t="str">
        <f t="shared" si="176"/>
        <v/>
      </c>
      <c r="CI253" s="42" t="str">
        <f t="shared" si="177"/>
        <v/>
      </c>
      <c r="CK253" s="92" t="str">
        <f t="shared" si="178"/>
        <v/>
      </c>
      <c r="CL253" s="65" t="str">
        <f t="shared" si="179"/>
        <v/>
      </c>
      <c r="CM253" s="93" t="str">
        <f t="shared" si="180"/>
        <v/>
      </c>
      <c r="CN253" s="101" t="str">
        <f t="shared" si="149"/>
        <v/>
      </c>
      <c r="CP253" s="92" t="str">
        <f t="shared" si="181"/>
        <v/>
      </c>
      <c r="CQ253" s="65" t="str">
        <f t="shared" si="182"/>
        <v/>
      </c>
      <c r="CR253" s="93" t="str">
        <f t="shared" si="183"/>
        <v/>
      </c>
      <c r="CS253" s="101" t="str">
        <f t="shared" si="184"/>
        <v/>
      </c>
    </row>
    <row r="254" spans="1:97" x14ac:dyDescent="0.25">
      <c r="A254" s="51"/>
      <c r="B254" s="15" t="str">
        <f t="shared" si="148"/>
        <v/>
      </c>
      <c r="C254" s="15" t="str">
        <f t="shared" si="150"/>
        <v/>
      </c>
      <c r="D254" s="51"/>
      <c r="E254" s="137"/>
      <c r="F254" s="138"/>
      <c r="G254" s="139"/>
      <c r="H254" s="138"/>
      <c r="I254" s="140"/>
      <c r="J254" s="138"/>
      <c r="K254" s="141"/>
      <c r="L254" s="139"/>
      <c r="M254" s="142"/>
      <c r="N254" s="142"/>
      <c r="O254" s="143"/>
      <c r="P254" s="144"/>
      <c r="Q254" s="144"/>
      <c r="R254" s="144"/>
      <c r="S254" s="144"/>
      <c r="T254" s="144"/>
      <c r="U254" s="144"/>
      <c r="V254" s="144"/>
      <c r="W254" s="144"/>
      <c r="X254" s="145"/>
      <c r="Y254" s="51"/>
      <c r="Z254" s="13" t="str">
        <f t="shared" si="151"/>
        <v/>
      </c>
      <c r="AA254" s="51"/>
      <c r="AE254" s="42" t="str">
        <f t="shared" si="152"/>
        <v/>
      </c>
      <c r="AF254" s="42" t="str">
        <f>IF($I254="", "", IF(COUNTIF($I$10:$I253, I254)&gt;0, "", SUMIF($I$10:$I$3009, $I254, $AE$10:$AE$3009)))</f>
        <v/>
      </c>
      <c r="AG254" s="45" t="str">
        <f>IF($AF254="", "", COUNTIF($AF$10:$AF$3009, "&gt;"&amp;AF254)+1+COUNTIF($AF$10:$AF254, $AF254)-1)</f>
        <v/>
      </c>
      <c r="AI254" s="42" t="str">
        <f t="shared" si="153"/>
        <v/>
      </c>
      <c r="AK254" s="15" t="str">
        <f t="shared" si="154"/>
        <v/>
      </c>
      <c r="AM254" s="64" t="str">
        <f t="shared" si="155"/>
        <v/>
      </c>
      <c r="AN254" s="65" t="str">
        <f t="shared" si="156"/>
        <v/>
      </c>
      <c r="AO254" s="65" t="str">
        <f t="shared" si="157"/>
        <v/>
      </c>
      <c r="AP254" s="65" t="str">
        <f t="shared" si="158"/>
        <v/>
      </c>
      <c r="AQ254" s="65" t="str">
        <f t="shared" si="159"/>
        <v/>
      </c>
      <c r="AR254" s="65" t="str">
        <f t="shared" si="160"/>
        <v/>
      </c>
      <c r="AS254" s="65" t="str">
        <f t="shared" si="161"/>
        <v/>
      </c>
      <c r="AT254" s="65" t="str">
        <f t="shared" si="162"/>
        <v/>
      </c>
      <c r="AU254" s="65" t="str">
        <f t="shared" si="163"/>
        <v/>
      </c>
      <c r="AV254" s="66" t="str">
        <f t="shared" si="164"/>
        <v/>
      </c>
      <c r="AX254" s="73" t="str">
        <f t="shared" si="185"/>
        <v/>
      </c>
      <c r="AY254" s="74" t="str">
        <f t="shared" si="193"/>
        <v/>
      </c>
      <c r="AZ254" s="74" t="str">
        <f t="shared" si="193"/>
        <v/>
      </c>
      <c r="BA254" s="74" t="str">
        <f t="shared" si="193"/>
        <v/>
      </c>
      <c r="BB254" s="74" t="str">
        <f t="shared" si="193"/>
        <v/>
      </c>
      <c r="BC254" s="74" t="str">
        <f t="shared" si="193"/>
        <v/>
      </c>
      <c r="BD254" s="74" t="str">
        <f t="shared" si="193"/>
        <v/>
      </c>
      <c r="BE254" s="74" t="str">
        <f t="shared" si="193"/>
        <v/>
      </c>
      <c r="BF254" s="74" t="str">
        <f t="shared" si="193"/>
        <v/>
      </c>
      <c r="BG254" s="75" t="str">
        <f t="shared" si="193"/>
        <v/>
      </c>
      <c r="BI254" s="73" t="str">
        <f t="shared" si="186"/>
        <v/>
      </c>
      <c r="BJ254" s="74" t="str">
        <f t="shared" si="192"/>
        <v/>
      </c>
      <c r="BK254" s="74" t="str">
        <f t="shared" si="192"/>
        <v/>
      </c>
      <c r="BL254" s="74" t="str">
        <f t="shared" si="192"/>
        <v/>
      </c>
      <c r="BM254" s="74" t="str">
        <f t="shared" si="192"/>
        <v/>
      </c>
      <c r="BN254" s="74" t="str">
        <f t="shared" si="192"/>
        <v/>
      </c>
      <c r="BO254" s="74" t="str">
        <f t="shared" si="192"/>
        <v/>
      </c>
      <c r="BP254" s="74" t="str">
        <f t="shared" si="192"/>
        <v/>
      </c>
      <c r="BQ254" s="74" t="str">
        <f t="shared" si="192"/>
        <v/>
      </c>
      <c r="BR254" s="75" t="str">
        <f t="shared" si="192"/>
        <v/>
      </c>
      <c r="BU254" s="42" t="str">
        <f t="shared" si="165"/>
        <v/>
      </c>
      <c r="BV254" s="66" t="str">
        <f t="shared" si="166"/>
        <v/>
      </c>
      <c r="BX254" s="64" t="str">
        <f t="shared" si="167"/>
        <v/>
      </c>
      <c r="BY254" s="65" t="str">
        <f t="shared" si="168"/>
        <v/>
      </c>
      <c r="BZ254" s="65" t="str">
        <f t="shared" si="169"/>
        <v/>
      </c>
      <c r="CA254" s="65" t="str">
        <f t="shared" si="170"/>
        <v/>
      </c>
      <c r="CB254" s="65" t="str">
        <f t="shared" si="171"/>
        <v/>
      </c>
      <c r="CC254" s="65" t="str">
        <f t="shared" si="172"/>
        <v/>
      </c>
      <c r="CD254" s="65" t="str">
        <f t="shared" si="173"/>
        <v/>
      </c>
      <c r="CE254" s="65" t="str">
        <f t="shared" si="174"/>
        <v/>
      </c>
      <c r="CF254" s="65" t="str">
        <f t="shared" si="175"/>
        <v/>
      </c>
      <c r="CG254" s="66" t="str">
        <f t="shared" si="176"/>
        <v/>
      </c>
      <c r="CI254" s="42" t="str">
        <f t="shared" si="177"/>
        <v/>
      </c>
      <c r="CK254" s="92" t="str">
        <f t="shared" si="178"/>
        <v/>
      </c>
      <c r="CL254" s="65" t="str">
        <f t="shared" si="179"/>
        <v/>
      </c>
      <c r="CM254" s="93" t="str">
        <f t="shared" si="180"/>
        <v/>
      </c>
      <c r="CN254" s="101" t="str">
        <f t="shared" si="149"/>
        <v/>
      </c>
      <c r="CP254" s="92" t="str">
        <f t="shared" si="181"/>
        <v/>
      </c>
      <c r="CQ254" s="65" t="str">
        <f t="shared" si="182"/>
        <v/>
      </c>
      <c r="CR254" s="93" t="str">
        <f t="shared" si="183"/>
        <v/>
      </c>
      <c r="CS254" s="101" t="str">
        <f t="shared" si="184"/>
        <v/>
      </c>
    </row>
    <row r="255" spans="1:97" x14ac:dyDescent="0.25">
      <c r="A255" s="51"/>
      <c r="B255" s="15" t="str">
        <f t="shared" si="148"/>
        <v/>
      </c>
      <c r="C255" s="15" t="str">
        <f t="shared" si="150"/>
        <v/>
      </c>
      <c r="D255" s="51"/>
      <c r="E255" s="137"/>
      <c r="F255" s="138"/>
      <c r="G255" s="139"/>
      <c r="H255" s="138"/>
      <c r="I255" s="140"/>
      <c r="J255" s="138"/>
      <c r="K255" s="141"/>
      <c r="L255" s="139"/>
      <c r="M255" s="142"/>
      <c r="N255" s="142"/>
      <c r="O255" s="143"/>
      <c r="P255" s="144"/>
      <c r="Q255" s="144"/>
      <c r="R255" s="144"/>
      <c r="S255" s="144"/>
      <c r="T255" s="144"/>
      <c r="U255" s="144"/>
      <c r="V255" s="144"/>
      <c r="W255" s="144"/>
      <c r="X255" s="145"/>
      <c r="Y255" s="51"/>
      <c r="Z255" s="13" t="str">
        <f t="shared" si="151"/>
        <v/>
      </c>
      <c r="AA255" s="51"/>
      <c r="AE255" s="42" t="str">
        <f t="shared" si="152"/>
        <v/>
      </c>
      <c r="AF255" s="42" t="str">
        <f>IF($I255="", "", IF(COUNTIF($I$10:$I254, I255)&gt;0, "", SUMIF($I$10:$I$3009, $I255, $AE$10:$AE$3009)))</f>
        <v/>
      </c>
      <c r="AG255" s="45" t="str">
        <f>IF($AF255="", "", COUNTIF($AF$10:$AF$3009, "&gt;"&amp;AF255)+1+COUNTIF($AF$10:$AF255, $AF255)-1)</f>
        <v/>
      </c>
      <c r="AI255" s="42" t="str">
        <f t="shared" si="153"/>
        <v/>
      </c>
      <c r="AK255" s="15" t="str">
        <f t="shared" si="154"/>
        <v/>
      </c>
      <c r="AM255" s="64" t="str">
        <f t="shared" si="155"/>
        <v/>
      </c>
      <c r="AN255" s="65" t="str">
        <f t="shared" si="156"/>
        <v/>
      </c>
      <c r="AO255" s="65" t="str">
        <f t="shared" si="157"/>
        <v/>
      </c>
      <c r="AP255" s="65" t="str">
        <f t="shared" si="158"/>
        <v/>
      </c>
      <c r="AQ255" s="65" t="str">
        <f t="shared" si="159"/>
        <v/>
      </c>
      <c r="AR255" s="65" t="str">
        <f t="shared" si="160"/>
        <v/>
      </c>
      <c r="AS255" s="65" t="str">
        <f t="shared" si="161"/>
        <v/>
      </c>
      <c r="AT255" s="65" t="str">
        <f t="shared" si="162"/>
        <v/>
      </c>
      <c r="AU255" s="65" t="str">
        <f t="shared" si="163"/>
        <v/>
      </c>
      <c r="AV255" s="66" t="str">
        <f t="shared" si="164"/>
        <v/>
      </c>
      <c r="AX255" s="73" t="str">
        <f t="shared" si="185"/>
        <v/>
      </c>
      <c r="AY255" s="74" t="str">
        <f t="shared" si="193"/>
        <v/>
      </c>
      <c r="AZ255" s="74" t="str">
        <f t="shared" si="193"/>
        <v/>
      </c>
      <c r="BA255" s="74" t="str">
        <f t="shared" si="193"/>
        <v/>
      </c>
      <c r="BB255" s="74" t="str">
        <f t="shared" si="193"/>
        <v/>
      </c>
      <c r="BC255" s="74" t="str">
        <f t="shared" si="193"/>
        <v/>
      </c>
      <c r="BD255" s="74" t="str">
        <f t="shared" si="193"/>
        <v/>
      </c>
      <c r="BE255" s="74" t="str">
        <f t="shared" si="193"/>
        <v/>
      </c>
      <c r="BF255" s="74" t="str">
        <f t="shared" si="193"/>
        <v/>
      </c>
      <c r="BG255" s="75" t="str">
        <f t="shared" si="193"/>
        <v/>
      </c>
      <c r="BI255" s="73" t="str">
        <f t="shared" si="186"/>
        <v/>
      </c>
      <c r="BJ255" s="74" t="str">
        <f t="shared" si="192"/>
        <v/>
      </c>
      <c r="BK255" s="74" t="str">
        <f t="shared" si="192"/>
        <v/>
      </c>
      <c r="BL255" s="74" t="str">
        <f t="shared" si="192"/>
        <v/>
      </c>
      <c r="BM255" s="74" t="str">
        <f t="shared" si="192"/>
        <v/>
      </c>
      <c r="BN255" s="74" t="str">
        <f t="shared" si="192"/>
        <v/>
      </c>
      <c r="BO255" s="74" t="str">
        <f t="shared" si="192"/>
        <v/>
      </c>
      <c r="BP255" s="74" t="str">
        <f t="shared" si="192"/>
        <v/>
      </c>
      <c r="BQ255" s="74" t="str">
        <f t="shared" si="192"/>
        <v/>
      </c>
      <c r="BR255" s="75" t="str">
        <f t="shared" si="192"/>
        <v/>
      </c>
      <c r="BU255" s="42" t="str">
        <f t="shared" si="165"/>
        <v/>
      </c>
      <c r="BV255" s="66" t="str">
        <f t="shared" si="166"/>
        <v/>
      </c>
      <c r="BX255" s="64" t="str">
        <f t="shared" si="167"/>
        <v/>
      </c>
      <c r="BY255" s="65" t="str">
        <f t="shared" si="168"/>
        <v/>
      </c>
      <c r="BZ255" s="65" t="str">
        <f t="shared" si="169"/>
        <v/>
      </c>
      <c r="CA255" s="65" t="str">
        <f t="shared" si="170"/>
        <v/>
      </c>
      <c r="CB255" s="65" t="str">
        <f t="shared" si="171"/>
        <v/>
      </c>
      <c r="CC255" s="65" t="str">
        <f t="shared" si="172"/>
        <v/>
      </c>
      <c r="CD255" s="65" t="str">
        <f t="shared" si="173"/>
        <v/>
      </c>
      <c r="CE255" s="65" t="str">
        <f t="shared" si="174"/>
        <v/>
      </c>
      <c r="CF255" s="65" t="str">
        <f t="shared" si="175"/>
        <v/>
      </c>
      <c r="CG255" s="66" t="str">
        <f t="shared" si="176"/>
        <v/>
      </c>
      <c r="CI255" s="42" t="str">
        <f t="shared" si="177"/>
        <v/>
      </c>
      <c r="CK255" s="92" t="str">
        <f t="shared" si="178"/>
        <v/>
      </c>
      <c r="CL255" s="65" t="str">
        <f t="shared" si="179"/>
        <v/>
      </c>
      <c r="CM255" s="93" t="str">
        <f t="shared" si="180"/>
        <v/>
      </c>
      <c r="CN255" s="101" t="str">
        <f t="shared" si="149"/>
        <v/>
      </c>
      <c r="CP255" s="92" t="str">
        <f t="shared" si="181"/>
        <v/>
      </c>
      <c r="CQ255" s="65" t="str">
        <f t="shared" si="182"/>
        <v/>
      </c>
      <c r="CR255" s="93" t="str">
        <f t="shared" si="183"/>
        <v/>
      </c>
      <c r="CS255" s="101" t="str">
        <f t="shared" si="184"/>
        <v/>
      </c>
    </row>
    <row r="256" spans="1:97" x14ac:dyDescent="0.25">
      <c r="A256" s="51"/>
      <c r="B256" s="15" t="str">
        <f t="shared" si="148"/>
        <v/>
      </c>
      <c r="C256" s="15" t="str">
        <f t="shared" si="150"/>
        <v/>
      </c>
      <c r="D256" s="51"/>
      <c r="E256" s="137"/>
      <c r="F256" s="138"/>
      <c r="G256" s="139"/>
      <c r="H256" s="138"/>
      <c r="I256" s="140"/>
      <c r="J256" s="138"/>
      <c r="K256" s="141"/>
      <c r="L256" s="139"/>
      <c r="M256" s="142"/>
      <c r="N256" s="142"/>
      <c r="O256" s="143"/>
      <c r="P256" s="144"/>
      <c r="Q256" s="144"/>
      <c r="R256" s="144"/>
      <c r="S256" s="144"/>
      <c r="T256" s="144"/>
      <c r="U256" s="144"/>
      <c r="V256" s="144"/>
      <c r="W256" s="144"/>
      <c r="X256" s="145"/>
      <c r="Y256" s="51"/>
      <c r="Z256" s="13" t="str">
        <f t="shared" si="151"/>
        <v/>
      </c>
      <c r="AA256" s="51"/>
      <c r="AE256" s="42" t="str">
        <f t="shared" si="152"/>
        <v/>
      </c>
      <c r="AF256" s="42" t="str">
        <f>IF($I256="", "", IF(COUNTIF($I$10:$I255, I256)&gt;0, "", SUMIF($I$10:$I$3009, $I256, $AE$10:$AE$3009)))</f>
        <v/>
      </c>
      <c r="AG256" s="45" t="str">
        <f>IF($AF256="", "", COUNTIF($AF$10:$AF$3009, "&gt;"&amp;AF256)+1+COUNTIF($AF$10:$AF256, $AF256)-1)</f>
        <v/>
      </c>
      <c r="AI256" s="42" t="str">
        <f t="shared" si="153"/>
        <v/>
      </c>
      <c r="AK256" s="15" t="str">
        <f t="shared" si="154"/>
        <v/>
      </c>
      <c r="AM256" s="64" t="str">
        <f t="shared" si="155"/>
        <v/>
      </c>
      <c r="AN256" s="65" t="str">
        <f t="shared" si="156"/>
        <v/>
      </c>
      <c r="AO256" s="65" t="str">
        <f t="shared" si="157"/>
        <v/>
      </c>
      <c r="AP256" s="65" t="str">
        <f t="shared" si="158"/>
        <v/>
      </c>
      <c r="AQ256" s="65" t="str">
        <f t="shared" si="159"/>
        <v/>
      </c>
      <c r="AR256" s="65" t="str">
        <f t="shared" si="160"/>
        <v/>
      </c>
      <c r="AS256" s="65" t="str">
        <f t="shared" si="161"/>
        <v/>
      </c>
      <c r="AT256" s="65" t="str">
        <f t="shared" si="162"/>
        <v/>
      </c>
      <c r="AU256" s="65" t="str">
        <f t="shared" si="163"/>
        <v/>
      </c>
      <c r="AV256" s="66" t="str">
        <f t="shared" si="164"/>
        <v/>
      </c>
      <c r="AX256" s="73" t="str">
        <f t="shared" si="185"/>
        <v/>
      </c>
      <c r="AY256" s="74" t="str">
        <f t="shared" ref="AY256:BG265" si="194">IF(AY$9="", "", IF($H256=AY$9, $AE256, ""))</f>
        <v/>
      </c>
      <c r="AZ256" s="74" t="str">
        <f t="shared" si="194"/>
        <v/>
      </c>
      <c r="BA256" s="74" t="str">
        <f t="shared" si="194"/>
        <v/>
      </c>
      <c r="BB256" s="74" t="str">
        <f t="shared" si="194"/>
        <v/>
      </c>
      <c r="BC256" s="74" t="str">
        <f t="shared" si="194"/>
        <v/>
      </c>
      <c r="BD256" s="74" t="str">
        <f t="shared" si="194"/>
        <v/>
      </c>
      <c r="BE256" s="74" t="str">
        <f t="shared" si="194"/>
        <v/>
      </c>
      <c r="BF256" s="74" t="str">
        <f t="shared" si="194"/>
        <v/>
      </c>
      <c r="BG256" s="75" t="str">
        <f t="shared" si="194"/>
        <v/>
      </c>
      <c r="BI256" s="73" t="str">
        <f t="shared" si="186"/>
        <v/>
      </c>
      <c r="BJ256" s="74" t="str">
        <f t="shared" si="192"/>
        <v/>
      </c>
      <c r="BK256" s="74" t="str">
        <f t="shared" si="192"/>
        <v/>
      </c>
      <c r="BL256" s="74" t="str">
        <f t="shared" si="192"/>
        <v/>
      </c>
      <c r="BM256" s="74" t="str">
        <f t="shared" si="192"/>
        <v/>
      </c>
      <c r="BN256" s="74" t="str">
        <f t="shared" si="192"/>
        <v/>
      </c>
      <c r="BO256" s="74" t="str">
        <f t="shared" si="192"/>
        <v/>
      </c>
      <c r="BP256" s="74" t="str">
        <f t="shared" si="192"/>
        <v/>
      </c>
      <c r="BQ256" s="74" t="str">
        <f t="shared" si="192"/>
        <v/>
      </c>
      <c r="BR256" s="75" t="str">
        <f t="shared" si="192"/>
        <v/>
      </c>
      <c r="BU256" s="42" t="str">
        <f t="shared" si="165"/>
        <v/>
      </c>
      <c r="BV256" s="66" t="str">
        <f t="shared" si="166"/>
        <v/>
      </c>
      <c r="BX256" s="64" t="str">
        <f t="shared" si="167"/>
        <v/>
      </c>
      <c r="BY256" s="65" t="str">
        <f t="shared" si="168"/>
        <v/>
      </c>
      <c r="BZ256" s="65" t="str">
        <f t="shared" si="169"/>
        <v/>
      </c>
      <c r="CA256" s="65" t="str">
        <f t="shared" si="170"/>
        <v/>
      </c>
      <c r="CB256" s="65" t="str">
        <f t="shared" si="171"/>
        <v/>
      </c>
      <c r="CC256" s="65" t="str">
        <f t="shared" si="172"/>
        <v/>
      </c>
      <c r="CD256" s="65" t="str">
        <f t="shared" si="173"/>
        <v/>
      </c>
      <c r="CE256" s="65" t="str">
        <f t="shared" si="174"/>
        <v/>
      </c>
      <c r="CF256" s="65" t="str">
        <f t="shared" si="175"/>
        <v/>
      </c>
      <c r="CG256" s="66" t="str">
        <f t="shared" si="176"/>
        <v/>
      </c>
      <c r="CI256" s="42" t="str">
        <f t="shared" si="177"/>
        <v/>
      </c>
      <c r="CK256" s="92" t="str">
        <f t="shared" si="178"/>
        <v/>
      </c>
      <c r="CL256" s="65" t="str">
        <f t="shared" si="179"/>
        <v/>
      </c>
      <c r="CM256" s="93" t="str">
        <f t="shared" si="180"/>
        <v/>
      </c>
      <c r="CN256" s="101" t="str">
        <f t="shared" si="149"/>
        <v/>
      </c>
      <c r="CP256" s="92" t="str">
        <f t="shared" si="181"/>
        <v/>
      </c>
      <c r="CQ256" s="65" t="str">
        <f t="shared" si="182"/>
        <v/>
      </c>
      <c r="CR256" s="93" t="str">
        <f t="shared" si="183"/>
        <v/>
      </c>
      <c r="CS256" s="101" t="str">
        <f t="shared" si="184"/>
        <v/>
      </c>
    </row>
    <row r="257" spans="1:97" x14ac:dyDescent="0.25">
      <c r="A257" s="51"/>
      <c r="B257" s="15" t="str">
        <f t="shared" si="148"/>
        <v/>
      </c>
      <c r="C257" s="15" t="str">
        <f t="shared" si="150"/>
        <v/>
      </c>
      <c r="D257" s="51"/>
      <c r="E257" s="137"/>
      <c r="F257" s="138"/>
      <c r="G257" s="139"/>
      <c r="H257" s="138"/>
      <c r="I257" s="140"/>
      <c r="J257" s="138"/>
      <c r="K257" s="141"/>
      <c r="L257" s="139"/>
      <c r="M257" s="142"/>
      <c r="N257" s="142"/>
      <c r="O257" s="143"/>
      <c r="P257" s="144"/>
      <c r="Q257" s="144"/>
      <c r="R257" s="144"/>
      <c r="S257" s="144"/>
      <c r="T257" s="144"/>
      <c r="U257" s="144"/>
      <c r="V257" s="144"/>
      <c r="W257" s="144"/>
      <c r="X257" s="145"/>
      <c r="Y257" s="51"/>
      <c r="Z257" s="13" t="str">
        <f t="shared" si="151"/>
        <v/>
      </c>
      <c r="AA257" s="51"/>
      <c r="AE257" s="42" t="str">
        <f t="shared" si="152"/>
        <v/>
      </c>
      <c r="AF257" s="42" t="str">
        <f>IF($I257="", "", IF(COUNTIF($I$10:$I256, I257)&gt;0, "", SUMIF($I$10:$I$3009, $I257, $AE$10:$AE$3009)))</f>
        <v/>
      </c>
      <c r="AG257" s="45" t="str">
        <f>IF($AF257="", "", COUNTIF($AF$10:$AF$3009, "&gt;"&amp;AF257)+1+COUNTIF($AF$10:$AF257, $AF257)-1)</f>
        <v/>
      </c>
      <c r="AI257" s="42" t="str">
        <f t="shared" si="153"/>
        <v/>
      </c>
      <c r="AK257" s="15" t="str">
        <f t="shared" si="154"/>
        <v/>
      </c>
      <c r="AM257" s="64" t="str">
        <f t="shared" si="155"/>
        <v/>
      </c>
      <c r="AN257" s="65" t="str">
        <f t="shared" si="156"/>
        <v/>
      </c>
      <c r="AO257" s="65" t="str">
        <f t="shared" si="157"/>
        <v/>
      </c>
      <c r="AP257" s="65" t="str">
        <f t="shared" si="158"/>
        <v/>
      </c>
      <c r="AQ257" s="65" t="str">
        <f t="shared" si="159"/>
        <v/>
      </c>
      <c r="AR257" s="65" t="str">
        <f t="shared" si="160"/>
        <v/>
      </c>
      <c r="AS257" s="65" t="str">
        <f t="shared" si="161"/>
        <v/>
      </c>
      <c r="AT257" s="65" t="str">
        <f t="shared" si="162"/>
        <v/>
      </c>
      <c r="AU257" s="65" t="str">
        <f t="shared" si="163"/>
        <v/>
      </c>
      <c r="AV257" s="66" t="str">
        <f t="shared" si="164"/>
        <v/>
      </c>
      <c r="AX257" s="73" t="str">
        <f t="shared" si="185"/>
        <v/>
      </c>
      <c r="AY257" s="74" t="str">
        <f t="shared" si="194"/>
        <v/>
      </c>
      <c r="AZ257" s="74" t="str">
        <f t="shared" si="194"/>
        <v/>
      </c>
      <c r="BA257" s="74" t="str">
        <f t="shared" si="194"/>
        <v/>
      </c>
      <c r="BB257" s="74" t="str">
        <f t="shared" si="194"/>
        <v/>
      </c>
      <c r="BC257" s="74" t="str">
        <f t="shared" si="194"/>
        <v/>
      </c>
      <c r="BD257" s="74" t="str">
        <f t="shared" si="194"/>
        <v/>
      </c>
      <c r="BE257" s="74" t="str">
        <f t="shared" si="194"/>
        <v/>
      </c>
      <c r="BF257" s="74" t="str">
        <f t="shared" si="194"/>
        <v/>
      </c>
      <c r="BG257" s="75" t="str">
        <f t="shared" si="194"/>
        <v/>
      </c>
      <c r="BI257" s="73" t="str">
        <f t="shared" si="186"/>
        <v/>
      </c>
      <c r="BJ257" s="74" t="str">
        <f t="shared" si="192"/>
        <v/>
      </c>
      <c r="BK257" s="74" t="str">
        <f t="shared" si="192"/>
        <v/>
      </c>
      <c r="BL257" s="74" t="str">
        <f t="shared" si="192"/>
        <v/>
      </c>
      <c r="BM257" s="74" t="str">
        <f t="shared" si="192"/>
        <v/>
      </c>
      <c r="BN257" s="74" t="str">
        <f t="shared" si="192"/>
        <v/>
      </c>
      <c r="BO257" s="74" t="str">
        <f t="shared" si="192"/>
        <v/>
      </c>
      <c r="BP257" s="74" t="str">
        <f t="shared" si="192"/>
        <v/>
      </c>
      <c r="BQ257" s="74" t="str">
        <f t="shared" si="192"/>
        <v/>
      </c>
      <c r="BR257" s="75" t="str">
        <f t="shared" si="192"/>
        <v/>
      </c>
      <c r="BU257" s="42" t="str">
        <f t="shared" si="165"/>
        <v/>
      </c>
      <c r="BV257" s="66" t="str">
        <f t="shared" si="166"/>
        <v/>
      </c>
      <c r="BX257" s="64" t="str">
        <f t="shared" si="167"/>
        <v/>
      </c>
      <c r="BY257" s="65" t="str">
        <f t="shared" si="168"/>
        <v/>
      </c>
      <c r="BZ257" s="65" t="str">
        <f t="shared" si="169"/>
        <v/>
      </c>
      <c r="CA257" s="65" t="str">
        <f t="shared" si="170"/>
        <v/>
      </c>
      <c r="CB257" s="65" t="str">
        <f t="shared" si="171"/>
        <v/>
      </c>
      <c r="CC257" s="65" t="str">
        <f t="shared" si="172"/>
        <v/>
      </c>
      <c r="CD257" s="65" t="str">
        <f t="shared" si="173"/>
        <v/>
      </c>
      <c r="CE257" s="65" t="str">
        <f t="shared" si="174"/>
        <v/>
      </c>
      <c r="CF257" s="65" t="str">
        <f t="shared" si="175"/>
        <v/>
      </c>
      <c r="CG257" s="66" t="str">
        <f t="shared" si="176"/>
        <v/>
      </c>
      <c r="CI257" s="42" t="str">
        <f t="shared" si="177"/>
        <v/>
      </c>
      <c r="CK257" s="92" t="str">
        <f t="shared" si="178"/>
        <v/>
      </c>
      <c r="CL257" s="65" t="str">
        <f t="shared" si="179"/>
        <v/>
      </c>
      <c r="CM257" s="93" t="str">
        <f t="shared" si="180"/>
        <v/>
      </c>
      <c r="CN257" s="101" t="str">
        <f t="shared" si="149"/>
        <v/>
      </c>
      <c r="CP257" s="92" t="str">
        <f t="shared" si="181"/>
        <v/>
      </c>
      <c r="CQ257" s="65" t="str">
        <f t="shared" si="182"/>
        <v/>
      </c>
      <c r="CR257" s="93" t="str">
        <f t="shared" si="183"/>
        <v/>
      </c>
      <c r="CS257" s="101" t="str">
        <f t="shared" si="184"/>
        <v/>
      </c>
    </row>
    <row r="258" spans="1:97" x14ac:dyDescent="0.25">
      <c r="A258" s="51"/>
      <c r="B258" s="15" t="str">
        <f t="shared" si="148"/>
        <v/>
      </c>
      <c r="C258" s="15" t="str">
        <f t="shared" si="150"/>
        <v/>
      </c>
      <c r="D258" s="51"/>
      <c r="E258" s="137"/>
      <c r="F258" s="138"/>
      <c r="G258" s="139"/>
      <c r="H258" s="138"/>
      <c r="I258" s="140"/>
      <c r="J258" s="138"/>
      <c r="K258" s="141"/>
      <c r="L258" s="139"/>
      <c r="M258" s="142"/>
      <c r="N258" s="142"/>
      <c r="O258" s="143"/>
      <c r="P258" s="144"/>
      <c r="Q258" s="144"/>
      <c r="R258" s="144"/>
      <c r="S258" s="144"/>
      <c r="T258" s="144"/>
      <c r="U258" s="144"/>
      <c r="V258" s="144"/>
      <c r="W258" s="144"/>
      <c r="X258" s="145"/>
      <c r="Y258" s="51"/>
      <c r="Z258" s="13" t="str">
        <f t="shared" si="151"/>
        <v/>
      </c>
      <c r="AA258" s="51"/>
      <c r="AE258" s="42" t="str">
        <f t="shared" si="152"/>
        <v/>
      </c>
      <c r="AF258" s="42" t="str">
        <f>IF($I258="", "", IF(COUNTIF($I$10:$I257, I258)&gt;0, "", SUMIF($I$10:$I$3009, $I258, $AE$10:$AE$3009)))</f>
        <v/>
      </c>
      <c r="AG258" s="45" t="str">
        <f>IF($AF258="", "", COUNTIF($AF$10:$AF$3009, "&gt;"&amp;AF258)+1+COUNTIF($AF$10:$AF258, $AF258)-1)</f>
        <v/>
      </c>
      <c r="AI258" s="42" t="str">
        <f t="shared" si="153"/>
        <v/>
      </c>
      <c r="AK258" s="15" t="str">
        <f t="shared" si="154"/>
        <v/>
      </c>
      <c r="AM258" s="64" t="str">
        <f t="shared" si="155"/>
        <v/>
      </c>
      <c r="AN258" s="65" t="str">
        <f t="shared" si="156"/>
        <v/>
      </c>
      <c r="AO258" s="65" t="str">
        <f t="shared" si="157"/>
        <v/>
      </c>
      <c r="AP258" s="65" t="str">
        <f t="shared" si="158"/>
        <v/>
      </c>
      <c r="AQ258" s="65" t="str">
        <f t="shared" si="159"/>
        <v/>
      </c>
      <c r="AR258" s="65" t="str">
        <f t="shared" si="160"/>
        <v/>
      </c>
      <c r="AS258" s="65" t="str">
        <f t="shared" si="161"/>
        <v/>
      </c>
      <c r="AT258" s="65" t="str">
        <f t="shared" si="162"/>
        <v/>
      </c>
      <c r="AU258" s="65" t="str">
        <f t="shared" si="163"/>
        <v/>
      </c>
      <c r="AV258" s="66" t="str">
        <f t="shared" si="164"/>
        <v/>
      </c>
      <c r="AX258" s="73" t="str">
        <f t="shared" si="185"/>
        <v/>
      </c>
      <c r="AY258" s="74" t="str">
        <f t="shared" si="194"/>
        <v/>
      </c>
      <c r="AZ258" s="74" t="str">
        <f t="shared" si="194"/>
        <v/>
      </c>
      <c r="BA258" s="74" t="str">
        <f t="shared" si="194"/>
        <v/>
      </c>
      <c r="BB258" s="74" t="str">
        <f t="shared" si="194"/>
        <v/>
      </c>
      <c r="BC258" s="74" t="str">
        <f t="shared" si="194"/>
        <v/>
      </c>
      <c r="BD258" s="74" t="str">
        <f t="shared" si="194"/>
        <v/>
      </c>
      <c r="BE258" s="74" t="str">
        <f t="shared" si="194"/>
        <v/>
      </c>
      <c r="BF258" s="74" t="str">
        <f t="shared" si="194"/>
        <v/>
      </c>
      <c r="BG258" s="75" t="str">
        <f t="shared" si="194"/>
        <v/>
      </c>
      <c r="BI258" s="73" t="str">
        <f t="shared" si="186"/>
        <v/>
      </c>
      <c r="BJ258" s="74" t="str">
        <f t="shared" si="192"/>
        <v/>
      </c>
      <c r="BK258" s="74" t="str">
        <f t="shared" si="192"/>
        <v/>
      </c>
      <c r="BL258" s="74" t="str">
        <f t="shared" si="192"/>
        <v/>
      </c>
      <c r="BM258" s="74" t="str">
        <f t="shared" si="192"/>
        <v/>
      </c>
      <c r="BN258" s="74" t="str">
        <f t="shared" si="192"/>
        <v/>
      </c>
      <c r="BO258" s="74" t="str">
        <f t="shared" si="192"/>
        <v/>
      </c>
      <c r="BP258" s="74" t="str">
        <f t="shared" si="192"/>
        <v/>
      </c>
      <c r="BQ258" s="74" t="str">
        <f t="shared" si="192"/>
        <v/>
      </c>
      <c r="BR258" s="75" t="str">
        <f t="shared" si="192"/>
        <v/>
      </c>
      <c r="BU258" s="42" t="str">
        <f t="shared" si="165"/>
        <v/>
      </c>
      <c r="BV258" s="66" t="str">
        <f t="shared" si="166"/>
        <v/>
      </c>
      <c r="BX258" s="64" t="str">
        <f t="shared" si="167"/>
        <v/>
      </c>
      <c r="BY258" s="65" t="str">
        <f t="shared" si="168"/>
        <v/>
      </c>
      <c r="BZ258" s="65" t="str">
        <f t="shared" si="169"/>
        <v/>
      </c>
      <c r="CA258" s="65" t="str">
        <f t="shared" si="170"/>
        <v/>
      </c>
      <c r="CB258" s="65" t="str">
        <f t="shared" si="171"/>
        <v/>
      </c>
      <c r="CC258" s="65" t="str">
        <f t="shared" si="172"/>
        <v/>
      </c>
      <c r="CD258" s="65" t="str">
        <f t="shared" si="173"/>
        <v/>
      </c>
      <c r="CE258" s="65" t="str">
        <f t="shared" si="174"/>
        <v/>
      </c>
      <c r="CF258" s="65" t="str">
        <f t="shared" si="175"/>
        <v/>
      </c>
      <c r="CG258" s="66" t="str">
        <f t="shared" si="176"/>
        <v/>
      </c>
      <c r="CI258" s="42" t="str">
        <f t="shared" si="177"/>
        <v/>
      </c>
      <c r="CK258" s="92" t="str">
        <f t="shared" si="178"/>
        <v/>
      </c>
      <c r="CL258" s="65" t="str">
        <f t="shared" si="179"/>
        <v/>
      </c>
      <c r="CM258" s="93" t="str">
        <f t="shared" si="180"/>
        <v/>
      </c>
      <c r="CN258" s="101" t="str">
        <f t="shared" si="149"/>
        <v/>
      </c>
      <c r="CP258" s="92" t="str">
        <f t="shared" si="181"/>
        <v/>
      </c>
      <c r="CQ258" s="65" t="str">
        <f t="shared" si="182"/>
        <v/>
      </c>
      <c r="CR258" s="93" t="str">
        <f t="shared" si="183"/>
        <v/>
      </c>
      <c r="CS258" s="101" t="str">
        <f t="shared" si="184"/>
        <v/>
      </c>
    </row>
    <row r="259" spans="1:97" x14ac:dyDescent="0.25">
      <c r="A259" s="51"/>
      <c r="B259" s="15" t="str">
        <f t="shared" si="148"/>
        <v/>
      </c>
      <c r="C259" s="15" t="str">
        <f t="shared" si="150"/>
        <v/>
      </c>
      <c r="D259" s="51"/>
      <c r="E259" s="137"/>
      <c r="F259" s="138"/>
      <c r="G259" s="139"/>
      <c r="H259" s="138"/>
      <c r="I259" s="140"/>
      <c r="J259" s="138"/>
      <c r="K259" s="141"/>
      <c r="L259" s="139"/>
      <c r="M259" s="142"/>
      <c r="N259" s="142"/>
      <c r="O259" s="143"/>
      <c r="P259" s="144"/>
      <c r="Q259" s="144"/>
      <c r="R259" s="144"/>
      <c r="S259" s="144"/>
      <c r="T259" s="144"/>
      <c r="U259" s="144"/>
      <c r="V259" s="144"/>
      <c r="W259" s="144"/>
      <c r="X259" s="145"/>
      <c r="Y259" s="51"/>
      <c r="Z259" s="13" t="str">
        <f t="shared" si="151"/>
        <v/>
      </c>
      <c r="AA259" s="51"/>
      <c r="AE259" s="42" t="str">
        <f t="shared" si="152"/>
        <v/>
      </c>
      <c r="AF259" s="42" t="str">
        <f>IF($I259="", "", IF(COUNTIF($I$10:$I258, I259)&gt;0, "", SUMIF($I$10:$I$3009, $I259, $AE$10:$AE$3009)))</f>
        <v/>
      </c>
      <c r="AG259" s="45" t="str">
        <f>IF($AF259="", "", COUNTIF($AF$10:$AF$3009, "&gt;"&amp;AF259)+1+COUNTIF($AF$10:$AF259, $AF259)-1)</f>
        <v/>
      </c>
      <c r="AI259" s="42" t="str">
        <f t="shared" si="153"/>
        <v/>
      </c>
      <c r="AK259" s="15" t="str">
        <f t="shared" si="154"/>
        <v/>
      </c>
      <c r="AM259" s="64" t="str">
        <f t="shared" si="155"/>
        <v/>
      </c>
      <c r="AN259" s="65" t="str">
        <f t="shared" si="156"/>
        <v/>
      </c>
      <c r="AO259" s="65" t="str">
        <f t="shared" si="157"/>
        <v/>
      </c>
      <c r="AP259" s="65" t="str">
        <f t="shared" si="158"/>
        <v/>
      </c>
      <c r="AQ259" s="65" t="str">
        <f t="shared" si="159"/>
        <v/>
      </c>
      <c r="AR259" s="65" t="str">
        <f t="shared" si="160"/>
        <v/>
      </c>
      <c r="AS259" s="65" t="str">
        <f t="shared" si="161"/>
        <v/>
      </c>
      <c r="AT259" s="65" t="str">
        <f t="shared" si="162"/>
        <v/>
      </c>
      <c r="AU259" s="65" t="str">
        <f t="shared" si="163"/>
        <v/>
      </c>
      <c r="AV259" s="66" t="str">
        <f t="shared" si="164"/>
        <v/>
      </c>
      <c r="AX259" s="73" t="str">
        <f t="shared" si="185"/>
        <v/>
      </c>
      <c r="AY259" s="74" t="str">
        <f t="shared" si="194"/>
        <v/>
      </c>
      <c r="AZ259" s="74" t="str">
        <f t="shared" si="194"/>
        <v/>
      </c>
      <c r="BA259" s="74" t="str">
        <f t="shared" si="194"/>
        <v/>
      </c>
      <c r="BB259" s="74" t="str">
        <f t="shared" si="194"/>
        <v/>
      </c>
      <c r="BC259" s="74" t="str">
        <f t="shared" si="194"/>
        <v/>
      </c>
      <c r="BD259" s="74" t="str">
        <f t="shared" si="194"/>
        <v/>
      </c>
      <c r="BE259" s="74" t="str">
        <f t="shared" si="194"/>
        <v/>
      </c>
      <c r="BF259" s="74" t="str">
        <f t="shared" si="194"/>
        <v/>
      </c>
      <c r="BG259" s="75" t="str">
        <f t="shared" si="194"/>
        <v/>
      </c>
      <c r="BI259" s="73" t="str">
        <f t="shared" si="186"/>
        <v/>
      </c>
      <c r="BJ259" s="74" t="str">
        <f t="shared" si="192"/>
        <v/>
      </c>
      <c r="BK259" s="74" t="str">
        <f t="shared" si="192"/>
        <v/>
      </c>
      <c r="BL259" s="74" t="str">
        <f t="shared" si="192"/>
        <v/>
      </c>
      <c r="BM259" s="74" t="str">
        <f t="shared" si="192"/>
        <v/>
      </c>
      <c r="BN259" s="74" t="str">
        <f t="shared" si="192"/>
        <v/>
      </c>
      <c r="BO259" s="74" t="str">
        <f t="shared" si="192"/>
        <v/>
      </c>
      <c r="BP259" s="74" t="str">
        <f t="shared" si="192"/>
        <v/>
      </c>
      <c r="BQ259" s="74" t="str">
        <f t="shared" si="192"/>
        <v/>
      </c>
      <c r="BR259" s="75" t="str">
        <f t="shared" si="192"/>
        <v/>
      </c>
      <c r="BU259" s="42" t="str">
        <f t="shared" si="165"/>
        <v/>
      </c>
      <c r="BV259" s="66" t="str">
        <f t="shared" si="166"/>
        <v/>
      </c>
      <c r="BX259" s="64" t="str">
        <f t="shared" si="167"/>
        <v/>
      </c>
      <c r="BY259" s="65" t="str">
        <f t="shared" si="168"/>
        <v/>
      </c>
      <c r="BZ259" s="65" t="str">
        <f t="shared" si="169"/>
        <v/>
      </c>
      <c r="CA259" s="65" t="str">
        <f t="shared" si="170"/>
        <v/>
      </c>
      <c r="CB259" s="65" t="str">
        <f t="shared" si="171"/>
        <v/>
      </c>
      <c r="CC259" s="65" t="str">
        <f t="shared" si="172"/>
        <v/>
      </c>
      <c r="CD259" s="65" t="str">
        <f t="shared" si="173"/>
        <v/>
      </c>
      <c r="CE259" s="65" t="str">
        <f t="shared" si="174"/>
        <v/>
      </c>
      <c r="CF259" s="65" t="str">
        <f t="shared" si="175"/>
        <v/>
      </c>
      <c r="CG259" s="66" t="str">
        <f t="shared" si="176"/>
        <v/>
      </c>
      <c r="CI259" s="42" t="str">
        <f t="shared" si="177"/>
        <v/>
      </c>
      <c r="CK259" s="92" t="str">
        <f t="shared" si="178"/>
        <v/>
      </c>
      <c r="CL259" s="65" t="str">
        <f t="shared" si="179"/>
        <v/>
      </c>
      <c r="CM259" s="93" t="str">
        <f t="shared" si="180"/>
        <v/>
      </c>
      <c r="CN259" s="101" t="str">
        <f t="shared" si="149"/>
        <v/>
      </c>
      <c r="CP259" s="92" t="str">
        <f t="shared" si="181"/>
        <v/>
      </c>
      <c r="CQ259" s="65" t="str">
        <f t="shared" si="182"/>
        <v/>
      </c>
      <c r="CR259" s="93" t="str">
        <f t="shared" si="183"/>
        <v/>
      </c>
      <c r="CS259" s="101" t="str">
        <f t="shared" si="184"/>
        <v/>
      </c>
    </row>
    <row r="260" spans="1:97" x14ac:dyDescent="0.25">
      <c r="A260" s="51"/>
      <c r="B260" s="15" t="str">
        <f t="shared" si="148"/>
        <v/>
      </c>
      <c r="C260" s="15" t="str">
        <f t="shared" si="150"/>
        <v/>
      </c>
      <c r="D260" s="51"/>
      <c r="E260" s="137"/>
      <c r="F260" s="138"/>
      <c r="G260" s="139"/>
      <c r="H260" s="138"/>
      <c r="I260" s="140"/>
      <c r="J260" s="138"/>
      <c r="K260" s="141"/>
      <c r="L260" s="139"/>
      <c r="M260" s="142"/>
      <c r="N260" s="142"/>
      <c r="O260" s="143"/>
      <c r="P260" s="144"/>
      <c r="Q260" s="144"/>
      <c r="R260" s="144"/>
      <c r="S260" s="144"/>
      <c r="T260" s="144"/>
      <c r="U260" s="144"/>
      <c r="V260" s="144"/>
      <c r="W260" s="144"/>
      <c r="X260" s="145"/>
      <c r="Y260" s="51"/>
      <c r="Z260" s="13" t="str">
        <f t="shared" si="151"/>
        <v/>
      </c>
      <c r="AA260" s="51"/>
      <c r="AE260" s="42" t="str">
        <f t="shared" si="152"/>
        <v/>
      </c>
      <c r="AF260" s="42" t="str">
        <f>IF($I260="", "", IF(COUNTIF($I$10:$I259, I260)&gt;0, "", SUMIF($I$10:$I$3009, $I260, $AE$10:$AE$3009)))</f>
        <v/>
      </c>
      <c r="AG260" s="45" t="str">
        <f>IF($AF260="", "", COUNTIF($AF$10:$AF$3009, "&gt;"&amp;AF260)+1+COUNTIF($AF$10:$AF260, $AF260)-1)</f>
        <v/>
      </c>
      <c r="AI260" s="42" t="str">
        <f t="shared" si="153"/>
        <v/>
      </c>
      <c r="AK260" s="15" t="str">
        <f t="shared" si="154"/>
        <v/>
      </c>
      <c r="AM260" s="64" t="str">
        <f t="shared" si="155"/>
        <v/>
      </c>
      <c r="AN260" s="65" t="str">
        <f t="shared" si="156"/>
        <v/>
      </c>
      <c r="AO260" s="65" t="str">
        <f t="shared" si="157"/>
        <v/>
      </c>
      <c r="AP260" s="65" t="str">
        <f t="shared" si="158"/>
        <v/>
      </c>
      <c r="AQ260" s="65" t="str">
        <f t="shared" si="159"/>
        <v/>
      </c>
      <c r="AR260" s="65" t="str">
        <f t="shared" si="160"/>
        <v/>
      </c>
      <c r="AS260" s="65" t="str">
        <f t="shared" si="161"/>
        <v/>
      </c>
      <c r="AT260" s="65" t="str">
        <f t="shared" si="162"/>
        <v/>
      </c>
      <c r="AU260" s="65" t="str">
        <f t="shared" si="163"/>
        <v/>
      </c>
      <c r="AV260" s="66" t="str">
        <f t="shared" si="164"/>
        <v/>
      </c>
      <c r="AX260" s="73" t="str">
        <f t="shared" si="185"/>
        <v/>
      </c>
      <c r="AY260" s="74" t="str">
        <f t="shared" si="194"/>
        <v/>
      </c>
      <c r="AZ260" s="74" t="str">
        <f t="shared" si="194"/>
        <v/>
      </c>
      <c r="BA260" s="74" t="str">
        <f t="shared" si="194"/>
        <v/>
      </c>
      <c r="BB260" s="74" t="str">
        <f t="shared" si="194"/>
        <v/>
      </c>
      <c r="BC260" s="74" t="str">
        <f t="shared" si="194"/>
        <v/>
      </c>
      <c r="BD260" s="74" t="str">
        <f t="shared" si="194"/>
        <v/>
      </c>
      <c r="BE260" s="74" t="str">
        <f t="shared" si="194"/>
        <v/>
      </c>
      <c r="BF260" s="74" t="str">
        <f t="shared" si="194"/>
        <v/>
      </c>
      <c r="BG260" s="75" t="str">
        <f t="shared" si="194"/>
        <v/>
      </c>
      <c r="BI260" s="73" t="str">
        <f t="shared" si="186"/>
        <v/>
      </c>
      <c r="BJ260" s="74" t="str">
        <f t="shared" si="192"/>
        <v/>
      </c>
      <c r="BK260" s="74" t="str">
        <f t="shared" si="192"/>
        <v/>
      </c>
      <c r="BL260" s="74" t="str">
        <f t="shared" si="192"/>
        <v/>
      </c>
      <c r="BM260" s="74" t="str">
        <f t="shared" si="192"/>
        <v/>
      </c>
      <c r="BN260" s="74" t="str">
        <f t="shared" si="192"/>
        <v/>
      </c>
      <c r="BO260" s="74" t="str">
        <f t="shared" si="192"/>
        <v/>
      </c>
      <c r="BP260" s="74" t="str">
        <f t="shared" si="192"/>
        <v/>
      </c>
      <c r="BQ260" s="74" t="str">
        <f t="shared" si="192"/>
        <v/>
      </c>
      <c r="BR260" s="75" t="str">
        <f t="shared" si="192"/>
        <v/>
      </c>
      <c r="BU260" s="42" t="str">
        <f t="shared" si="165"/>
        <v/>
      </c>
      <c r="BV260" s="66" t="str">
        <f t="shared" si="166"/>
        <v/>
      </c>
      <c r="BX260" s="64" t="str">
        <f t="shared" si="167"/>
        <v/>
      </c>
      <c r="BY260" s="65" t="str">
        <f t="shared" si="168"/>
        <v/>
      </c>
      <c r="BZ260" s="65" t="str">
        <f t="shared" si="169"/>
        <v/>
      </c>
      <c r="CA260" s="65" t="str">
        <f t="shared" si="170"/>
        <v/>
      </c>
      <c r="CB260" s="65" t="str">
        <f t="shared" si="171"/>
        <v/>
      </c>
      <c r="CC260" s="65" t="str">
        <f t="shared" si="172"/>
        <v/>
      </c>
      <c r="CD260" s="65" t="str">
        <f t="shared" si="173"/>
        <v/>
      </c>
      <c r="CE260" s="65" t="str">
        <f t="shared" si="174"/>
        <v/>
      </c>
      <c r="CF260" s="65" t="str">
        <f t="shared" si="175"/>
        <v/>
      </c>
      <c r="CG260" s="66" t="str">
        <f t="shared" si="176"/>
        <v/>
      </c>
      <c r="CI260" s="42" t="str">
        <f t="shared" si="177"/>
        <v/>
      </c>
      <c r="CK260" s="92" t="str">
        <f t="shared" si="178"/>
        <v/>
      </c>
      <c r="CL260" s="65" t="str">
        <f t="shared" si="179"/>
        <v/>
      </c>
      <c r="CM260" s="93" t="str">
        <f t="shared" si="180"/>
        <v/>
      </c>
      <c r="CN260" s="101" t="str">
        <f t="shared" si="149"/>
        <v/>
      </c>
      <c r="CP260" s="92" t="str">
        <f t="shared" si="181"/>
        <v/>
      </c>
      <c r="CQ260" s="65" t="str">
        <f t="shared" si="182"/>
        <v/>
      </c>
      <c r="CR260" s="93" t="str">
        <f t="shared" si="183"/>
        <v/>
      </c>
      <c r="CS260" s="101" t="str">
        <f t="shared" si="184"/>
        <v/>
      </c>
    </row>
    <row r="261" spans="1:97" x14ac:dyDescent="0.25">
      <c r="A261" s="51"/>
      <c r="B261" s="15" t="str">
        <f t="shared" si="148"/>
        <v/>
      </c>
      <c r="C261" s="15" t="str">
        <f t="shared" si="150"/>
        <v/>
      </c>
      <c r="D261" s="51"/>
      <c r="E261" s="137"/>
      <c r="F261" s="138"/>
      <c r="G261" s="139"/>
      <c r="H261" s="138"/>
      <c r="I261" s="140"/>
      <c r="J261" s="138"/>
      <c r="K261" s="141"/>
      <c r="L261" s="139"/>
      <c r="M261" s="142"/>
      <c r="N261" s="142"/>
      <c r="O261" s="143"/>
      <c r="P261" s="144"/>
      <c r="Q261" s="144"/>
      <c r="R261" s="144"/>
      <c r="S261" s="144"/>
      <c r="T261" s="144"/>
      <c r="U261" s="144"/>
      <c r="V261" s="144"/>
      <c r="W261" s="144"/>
      <c r="X261" s="145"/>
      <c r="Y261" s="51"/>
      <c r="Z261" s="13" t="str">
        <f t="shared" si="151"/>
        <v/>
      </c>
      <c r="AA261" s="51"/>
      <c r="AE261" s="42" t="str">
        <f t="shared" si="152"/>
        <v/>
      </c>
      <c r="AF261" s="42" t="str">
        <f>IF($I261="", "", IF(COUNTIF($I$10:$I260, I261)&gt;0, "", SUMIF($I$10:$I$3009, $I261, $AE$10:$AE$3009)))</f>
        <v/>
      </c>
      <c r="AG261" s="45" t="str">
        <f>IF($AF261="", "", COUNTIF($AF$10:$AF$3009, "&gt;"&amp;AF261)+1+COUNTIF($AF$10:$AF261, $AF261)-1)</f>
        <v/>
      </c>
      <c r="AI261" s="42" t="str">
        <f t="shared" si="153"/>
        <v/>
      </c>
      <c r="AK261" s="15" t="str">
        <f t="shared" si="154"/>
        <v/>
      </c>
      <c r="AM261" s="64" t="str">
        <f t="shared" si="155"/>
        <v/>
      </c>
      <c r="AN261" s="65" t="str">
        <f t="shared" si="156"/>
        <v/>
      </c>
      <c r="AO261" s="65" t="str">
        <f t="shared" si="157"/>
        <v/>
      </c>
      <c r="AP261" s="65" t="str">
        <f t="shared" si="158"/>
        <v/>
      </c>
      <c r="AQ261" s="65" t="str">
        <f t="shared" si="159"/>
        <v/>
      </c>
      <c r="AR261" s="65" t="str">
        <f t="shared" si="160"/>
        <v/>
      </c>
      <c r="AS261" s="65" t="str">
        <f t="shared" si="161"/>
        <v/>
      </c>
      <c r="AT261" s="65" t="str">
        <f t="shared" si="162"/>
        <v/>
      </c>
      <c r="AU261" s="65" t="str">
        <f t="shared" si="163"/>
        <v/>
      </c>
      <c r="AV261" s="66" t="str">
        <f t="shared" si="164"/>
        <v/>
      </c>
      <c r="AX261" s="73" t="str">
        <f t="shared" si="185"/>
        <v/>
      </c>
      <c r="AY261" s="74" t="str">
        <f t="shared" si="194"/>
        <v/>
      </c>
      <c r="AZ261" s="74" t="str">
        <f t="shared" si="194"/>
        <v/>
      </c>
      <c r="BA261" s="74" t="str">
        <f t="shared" si="194"/>
        <v/>
      </c>
      <c r="BB261" s="74" t="str">
        <f t="shared" si="194"/>
        <v/>
      </c>
      <c r="BC261" s="74" t="str">
        <f t="shared" si="194"/>
        <v/>
      </c>
      <c r="BD261" s="74" t="str">
        <f t="shared" si="194"/>
        <v/>
      </c>
      <c r="BE261" s="74" t="str">
        <f t="shared" si="194"/>
        <v/>
      </c>
      <c r="BF261" s="74" t="str">
        <f t="shared" si="194"/>
        <v/>
      </c>
      <c r="BG261" s="75" t="str">
        <f t="shared" si="194"/>
        <v/>
      </c>
      <c r="BI261" s="73" t="str">
        <f t="shared" si="186"/>
        <v/>
      </c>
      <c r="BJ261" s="74" t="str">
        <f t="shared" si="192"/>
        <v/>
      </c>
      <c r="BK261" s="74" t="str">
        <f t="shared" si="192"/>
        <v/>
      </c>
      <c r="BL261" s="74" t="str">
        <f t="shared" si="192"/>
        <v/>
      </c>
      <c r="BM261" s="74" t="str">
        <f t="shared" si="192"/>
        <v/>
      </c>
      <c r="BN261" s="74" t="str">
        <f t="shared" si="192"/>
        <v/>
      </c>
      <c r="BO261" s="74" t="str">
        <f t="shared" si="192"/>
        <v/>
      </c>
      <c r="BP261" s="74" t="str">
        <f t="shared" si="192"/>
        <v/>
      </c>
      <c r="BQ261" s="74" t="str">
        <f t="shared" si="192"/>
        <v/>
      </c>
      <c r="BR261" s="75" t="str">
        <f t="shared" si="192"/>
        <v/>
      </c>
      <c r="BU261" s="42" t="str">
        <f t="shared" si="165"/>
        <v/>
      </c>
      <c r="BV261" s="66" t="str">
        <f t="shared" si="166"/>
        <v/>
      </c>
      <c r="BX261" s="64" t="str">
        <f t="shared" si="167"/>
        <v/>
      </c>
      <c r="BY261" s="65" t="str">
        <f t="shared" si="168"/>
        <v/>
      </c>
      <c r="BZ261" s="65" t="str">
        <f t="shared" si="169"/>
        <v/>
      </c>
      <c r="CA261" s="65" t="str">
        <f t="shared" si="170"/>
        <v/>
      </c>
      <c r="CB261" s="65" t="str">
        <f t="shared" si="171"/>
        <v/>
      </c>
      <c r="CC261" s="65" t="str">
        <f t="shared" si="172"/>
        <v/>
      </c>
      <c r="CD261" s="65" t="str">
        <f t="shared" si="173"/>
        <v/>
      </c>
      <c r="CE261" s="65" t="str">
        <f t="shared" si="174"/>
        <v/>
      </c>
      <c r="CF261" s="65" t="str">
        <f t="shared" si="175"/>
        <v/>
      </c>
      <c r="CG261" s="66" t="str">
        <f t="shared" si="176"/>
        <v/>
      </c>
      <c r="CI261" s="42" t="str">
        <f t="shared" si="177"/>
        <v/>
      </c>
      <c r="CK261" s="92" t="str">
        <f t="shared" si="178"/>
        <v/>
      </c>
      <c r="CL261" s="65" t="str">
        <f t="shared" si="179"/>
        <v/>
      </c>
      <c r="CM261" s="93" t="str">
        <f t="shared" si="180"/>
        <v/>
      </c>
      <c r="CN261" s="101" t="str">
        <f t="shared" si="149"/>
        <v/>
      </c>
      <c r="CP261" s="92" t="str">
        <f t="shared" si="181"/>
        <v/>
      </c>
      <c r="CQ261" s="65" t="str">
        <f t="shared" si="182"/>
        <v/>
      </c>
      <c r="CR261" s="93" t="str">
        <f t="shared" si="183"/>
        <v/>
      </c>
      <c r="CS261" s="101" t="str">
        <f t="shared" si="184"/>
        <v/>
      </c>
    </row>
    <row r="262" spans="1:97" x14ac:dyDescent="0.25">
      <c r="A262" s="51"/>
      <c r="B262" s="15" t="str">
        <f t="shared" si="148"/>
        <v/>
      </c>
      <c r="C262" s="15" t="str">
        <f t="shared" si="150"/>
        <v/>
      </c>
      <c r="D262" s="51"/>
      <c r="E262" s="137"/>
      <c r="F262" s="138"/>
      <c r="G262" s="139"/>
      <c r="H262" s="138"/>
      <c r="I262" s="140"/>
      <c r="J262" s="138"/>
      <c r="K262" s="141"/>
      <c r="L262" s="139"/>
      <c r="M262" s="142"/>
      <c r="N262" s="142"/>
      <c r="O262" s="143"/>
      <c r="P262" s="144"/>
      <c r="Q262" s="144"/>
      <c r="R262" s="144"/>
      <c r="S262" s="144"/>
      <c r="T262" s="144"/>
      <c r="U262" s="144"/>
      <c r="V262" s="144"/>
      <c r="W262" s="144"/>
      <c r="X262" s="145"/>
      <c r="Y262" s="51"/>
      <c r="Z262" s="13" t="str">
        <f t="shared" si="151"/>
        <v/>
      </c>
      <c r="AA262" s="51"/>
      <c r="AE262" s="42" t="str">
        <f t="shared" si="152"/>
        <v/>
      </c>
      <c r="AF262" s="42" t="str">
        <f>IF($I262="", "", IF(COUNTIF($I$10:$I261, I262)&gt;0, "", SUMIF($I$10:$I$3009, $I262, $AE$10:$AE$3009)))</f>
        <v/>
      </c>
      <c r="AG262" s="45" t="str">
        <f>IF($AF262="", "", COUNTIF($AF$10:$AF$3009, "&gt;"&amp;AF262)+1+COUNTIF($AF$10:$AF262, $AF262)-1)</f>
        <v/>
      </c>
      <c r="AI262" s="42" t="str">
        <f t="shared" si="153"/>
        <v/>
      </c>
      <c r="AK262" s="15" t="str">
        <f t="shared" si="154"/>
        <v/>
      </c>
      <c r="AM262" s="64" t="str">
        <f t="shared" si="155"/>
        <v/>
      </c>
      <c r="AN262" s="65" t="str">
        <f t="shared" si="156"/>
        <v/>
      </c>
      <c r="AO262" s="65" t="str">
        <f t="shared" si="157"/>
        <v/>
      </c>
      <c r="AP262" s="65" t="str">
        <f t="shared" si="158"/>
        <v/>
      </c>
      <c r="AQ262" s="65" t="str">
        <f t="shared" si="159"/>
        <v/>
      </c>
      <c r="AR262" s="65" t="str">
        <f t="shared" si="160"/>
        <v/>
      </c>
      <c r="AS262" s="65" t="str">
        <f t="shared" si="161"/>
        <v/>
      </c>
      <c r="AT262" s="65" t="str">
        <f t="shared" si="162"/>
        <v/>
      </c>
      <c r="AU262" s="65" t="str">
        <f t="shared" si="163"/>
        <v/>
      </c>
      <c r="AV262" s="66" t="str">
        <f t="shared" si="164"/>
        <v/>
      </c>
      <c r="AX262" s="73" t="str">
        <f t="shared" si="185"/>
        <v/>
      </c>
      <c r="AY262" s="74" t="str">
        <f t="shared" si="194"/>
        <v/>
      </c>
      <c r="AZ262" s="74" t="str">
        <f t="shared" si="194"/>
        <v/>
      </c>
      <c r="BA262" s="74" t="str">
        <f t="shared" si="194"/>
        <v/>
      </c>
      <c r="BB262" s="74" t="str">
        <f t="shared" si="194"/>
        <v/>
      </c>
      <c r="BC262" s="74" t="str">
        <f t="shared" si="194"/>
        <v/>
      </c>
      <c r="BD262" s="74" t="str">
        <f t="shared" si="194"/>
        <v/>
      </c>
      <c r="BE262" s="74" t="str">
        <f t="shared" si="194"/>
        <v/>
      </c>
      <c r="BF262" s="74" t="str">
        <f t="shared" si="194"/>
        <v/>
      </c>
      <c r="BG262" s="75" t="str">
        <f t="shared" si="194"/>
        <v/>
      </c>
      <c r="BI262" s="73" t="str">
        <f t="shared" si="186"/>
        <v/>
      </c>
      <c r="BJ262" s="74" t="str">
        <f t="shared" si="192"/>
        <v/>
      </c>
      <c r="BK262" s="74" t="str">
        <f t="shared" si="192"/>
        <v/>
      </c>
      <c r="BL262" s="74" t="str">
        <f t="shared" si="192"/>
        <v/>
      </c>
      <c r="BM262" s="74" t="str">
        <f t="shared" si="192"/>
        <v/>
      </c>
      <c r="BN262" s="74" t="str">
        <f t="shared" si="192"/>
        <v/>
      </c>
      <c r="BO262" s="74" t="str">
        <f t="shared" si="192"/>
        <v/>
      </c>
      <c r="BP262" s="74" t="str">
        <f t="shared" si="192"/>
        <v/>
      </c>
      <c r="BQ262" s="74" t="str">
        <f t="shared" si="192"/>
        <v/>
      </c>
      <c r="BR262" s="75" t="str">
        <f t="shared" si="192"/>
        <v/>
      </c>
      <c r="BU262" s="42" t="str">
        <f t="shared" si="165"/>
        <v/>
      </c>
      <c r="BV262" s="66" t="str">
        <f t="shared" si="166"/>
        <v/>
      </c>
      <c r="BX262" s="64" t="str">
        <f t="shared" si="167"/>
        <v/>
      </c>
      <c r="BY262" s="65" t="str">
        <f t="shared" si="168"/>
        <v/>
      </c>
      <c r="BZ262" s="65" t="str">
        <f t="shared" si="169"/>
        <v/>
      </c>
      <c r="CA262" s="65" t="str">
        <f t="shared" si="170"/>
        <v/>
      </c>
      <c r="CB262" s="65" t="str">
        <f t="shared" si="171"/>
        <v/>
      </c>
      <c r="CC262" s="65" t="str">
        <f t="shared" si="172"/>
        <v/>
      </c>
      <c r="CD262" s="65" t="str">
        <f t="shared" si="173"/>
        <v/>
      </c>
      <c r="CE262" s="65" t="str">
        <f t="shared" si="174"/>
        <v/>
      </c>
      <c r="CF262" s="65" t="str">
        <f t="shared" si="175"/>
        <v/>
      </c>
      <c r="CG262" s="66" t="str">
        <f t="shared" si="176"/>
        <v/>
      </c>
      <c r="CI262" s="42" t="str">
        <f t="shared" si="177"/>
        <v/>
      </c>
      <c r="CK262" s="92" t="str">
        <f t="shared" si="178"/>
        <v/>
      </c>
      <c r="CL262" s="65" t="str">
        <f t="shared" si="179"/>
        <v/>
      </c>
      <c r="CM262" s="93" t="str">
        <f t="shared" si="180"/>
        <v/>
      </c>
      <c r="CN262" s="101" t="str">
        <f t="shared" si="149"/>
        <v/>
      </c>
      <c r="CP262" s="92" t="str">
        <f t="shared" si="181"/>
        <v/>
      </c>
      <c r="CQ262" s="65" t="str">
        <f t="shared" si="182"/>
        <v/>
      </c>
      <c r="CR262" s="93" t="str">
        <f t="shared" si="183"/>
        <v/>
      </c>
      <c r="CS262" s="101" t="str">
        <f t="shared" si="184"/>
        <v/>
      </c>
    </row>
    <row r="263" spans="1:97" x14ac:dyDescent="0.25">
      <c r="A263" s="51"/>
      <c r="B263" s="15" t="str">
        <f t="shared" si="148"/>
        <v/>
      </c>
      <c r="C263" s="15" t="str">
        <f t="shared" si="150"/>
        <v/>
      </c>
      <c r="D263" s="51"/>
      <c r="E263" s="137"/>
      <c r="F263" s="138"/>
      <c r="G263" s="139"/>
      <c r="H263" s="138"/>
      <c r="I263" s="140"/>
      <c r="J263" s="138"/>
      <c r="K263" s="141"/>
      <c r="L263" s="139"/>
      <c r="M263" s="142"/>
      <c r="N263" s="142"/>
      <c r="O263" s="143"/>
      <c r="P263" s="144"/>
      <c r="Q263" s="144"/>
      <c r="R263" s="144"/>
      <c r="S263" s="144"/>
      <c r="T263" s="144"/>
      <c r="U263" s="144"/>
      <c r="V263" s="144"/>
      <c r="W263" s="144"/>
      <c r="X263" s="145"/>
      <c r="Y263" s="51"/>
      <c r="Z263" s="13" t="str">
        <f t="shared" si="151"/>
        <v/>
      </c>
      <c r="AA263" s="51"/>
      <c r="AE263" s="42" t="str">
        <f t="shared" si="152"/>
        <v/>
      </c>
      <c r="AF263" s="42" t="str">
        <f>IF($I263="", "", IF(COUNTIF($I$10:$I262, I263)&gt;0, "", SUMIF($I$10:$I$3009, $I263, $AE$10:$AE$3009)))</f>
        <v/>
      </c>
      <c r="AG263" s="45" t="str">
        <f>IF($AF263="", "", COUNTIF($AF$10:$AF$3009, "&gt;"&amp;AF263)+1+COUNTIF($AF$10:$AF263, $AF263)-1)</f>
        <v/>
      </c>
      <c r="AI263" s="42" t="str">
        <f t="shared" si="153"/>
        <v/>
      </c>
      <c r="AK263" s="15" t="str">
        <f t="shared" si="154"/>
        <v/>
      </c>
      <c r="AM263" s="64" t="str">
        <f t="shared" si="155"/>
        <v/>
      </c>
      <c r="AN263" s="65" t="str">
        <f t="shared" si="156"/>
        <v/>
      </c>
      <c r="AO263" s="65" t="str">
        <f t="shared" si="157"/>
        <v/>
      </c>
      <c r="AP263" s="65" t="str">
        <f t="shared" si="158"/>
        <v/>
      </c>
      <c r="AQ263" s="65" t="str">
        <f t="shared" si="159"/>
        <v/>
      </c>
      <c r="AR263" s="65" t="str">
        <f t="shared" si="160"/>
        <v/>
      </c>
      <c r="AS263" s="65" t="str">
        <f t="shared" si="161"/>
        <v/>
      </c>
      <c r="AT263" s="65" t="str">
        <f t="shared" si="162"/>
        <v/>
      </c>
      <c r="AU263" s="65" t="str">
        <f t="shared" si="163"/>
        <v/>
      </c>
      <c r="AV263" s="66" t="str">
        <f t="shared" si="164"/>
        <v/>
      </c>
      <c r="AX263" s="73" t="str">
        <f t="shared" si="185"/>
        <v/>
      </c>
      <c r="AY263" s="74" t="str">
        <f t="shared" si="194"/>
        <v/>
      </c>
      <c r="AZ263" s="74" t="str">
        <f t="shared" si="194"/>
        <v/>
      </c>
      <c r="BA263" s="74" t="str">
        <f t="shared" si="194"/>
        <v/>
      </c>
      <c r="BB263" s="74" t="str">
        <f t="shared" si="194"/>
        <v/>
      </c>
      <c r="BC263" s="74" t="str">
        <f t="shared" si="194"/>
        <v/>
      </c>
      <c r="BD263" s="74" t="str">
        <f t="shared" si="194"/>
        <v/>
      </c>
      <c r="BE263" s="74" t="str">
        <f t="shared" si="194"/>
        <v/>
      </c>
      <c r="BF263" s="74" t="str">
        <f t="shared" si="194"/>
        <v/>
      </c>
      <c r="BG263" s="75" t="str">
        <f t="shared" si="194"/>
        <v/>
      </c>
      <c r="BI263" s="73" t="str">
        <f t="shared" si="186"/>
        <v/>
      </c>
      <c r="BJ263" s="74" t="str">
        <f t="shared" si="192"/>
        <v/>
      </c>
      <c r="BK263" s="74" t="str">
        <f t="shared" si="192"/>
        <v/>
      </c>
      <c r="BL263" s="74" t="str">
        <f t="shared" si="192"/>
        <v/>
      </c>
      <c r="BM263" s="74" t="str">
        <f t="shared" si="192"/>
        <v/>
      </c>
      <c r="BN263" s="74" t="str">
        <f t="shared" si="192"/>
        <v/>
      </c>
      <c r="BO263" s="74" t="str">
        <f t="shared" si="192"/>
        <v/>
      </c>
      <c r="BP263" s="74" t="str">
        <f t="shared" si="192"/>
        <v/>
      </c>
      <c r="BQ263" s="74" t="str">
        <f t="shared" si="192"/>
        <v/>
      </c>
      <c r="BR263" s="75" t="str">
        <f t="shared" si="192"/>
        <v/>
      </c>
      <c r="BU263" s="42" t="str">
        <f t="shared" si="165"/>
        <v/>
      </c>
      <c r="BV263" s="66" t="str">
        <f t="shared" si="166"/>
        <v/>
      </c>
      <c r="BX263" s="64" t="str">
        <f t="shared" si="167"/>
        <v/>
      </c>
      <c r="BY263" s="65" t="str">
        <f t="shared" si="168"/>
        <v/>
      </c>
      <c r="BZ263" s="65" t="str">
        <f t="shared" si="169"/>
        <v/>
      </c>
      <c r="CA263" s="65" t="str">
        <f t="shared" si="170"/>
        <v/>
      </c>
      <c r="CB263" s="65" t="str">
        <f t="shared" si="171"/>
        <v/>
      </c>
      <c r="CC263" s="65" t="str">
        <f t="shared" si="172"/>
        <v/>
      </c>
      <c r="CD263" s="65" t="str">
        <f t="shared" si="173"/>
        <v/>
      </c>
      <c r="CE263" s="65" t="str">
        <f t="shared" si="174"/>
        <v/>
      </c>
      <c r="CF263" s="65" t="str">
        <f t="shared" si="175"/>
        <v/>
      </c>
      <c r="CG263" s="66" t="str">
        <f t="shared" si="176"/>
        <v/>
      </c>
      <c r="CI263" s="42" t="str">
        <f t="shared" si="177"/>
        <v/>
      </c>
      <c r="CK263" s="92" t="str">
        <f t="shared" si="178"/>
        <v/>
      </c>
      <c r="CL263" s="65" t="str">
        <f t="shared" si="179"/>
        <v/>
      </c>
      <c r="CM263" s="93" t="str">
        <f t="shared" si="180"/>
        <v/>
      </c>
      <c r="CN263" s="101" t="str">
        <f t="shared" si="149"/>
        <v/>
      </c>
      <c r="CP263" s="92" t="str">
        <f t="shared" si="181"/>
        <v/>
      </c>
      <c r="CQ263" s="65" t="str">
        <f t="shared" si="182"/>
        <v/>
      </c>
      <c r="CR263" s="93" t="str">
        <f t="shared" si="183"/>
        <v/>
      </c>
      <c r="CS263" s="101" t="str">
        <f t="shared" si="184"/>
        <v/>
      </c>
    </row>
    <row r="264" spans="1:97" x14ac:dyDescent="0.25">
      <c r="A264" s="51"/>
      <c r="B264" s="15" t="str">
        <f t="shared" si="148"/>
        <v/>
      </c>
      <c r="C264" s="15" t="str">
        <f t="shared" si="150"/>
        <v/>
      </c>
      <c r="D264" s="51"/>
      <c r="E264" s="137"/>
      <c r="F264" s="138"/>
      <c r="G264" s="139"/>
      <c r="H264" s="138"/>
      <c r="I264" s="140"/>
      <c r="J264" s="138"/>
      <c r="K264" s="141"/>
      <c r="L264" s="139"/>
      <c r="M264" s="142"/>
      <c r="N264" s="142"/>
      <c r="O264" s="143"/>
      <c r="P264" s="144"/>
      <c r="Q264" s="144"/>
      <c r="R264" s="144"/>
      <c r="S264" s="144"/>
      <c r="T264" s="144"/>
      <c r="U264" s="144"/>
      <c r="V264" s="144"/>
      <c r="W264" s="144"/>
      <c r="X264" s="145"/>
      <c r="Y264" s="51"/>
      <c r="Z264" s="13" t="str">
        <f t="shared" si="151"/>
        <v/>
      </c>
      <c r="AA264" s="51"/>
      <c r="AE264" s="42" t="str">
        <f t="shared" si="152"/>
        <v/>
      </c>
      <c r="AF264" s="42" t="str">
        <f>IF($I264="", "", IF(COUNTIF($I$10:$I263, I264)&gt;0, "", SUMIF($I$10:$I$3009, $I264, $AE$10:$AE$3009)))</f>
        <v/>
      </c>
      <c r="AG264" s="45" t="str">
        <f>IF($AF264="", "", COUNTIF($AF$10:$AF$3009, "&gt;"&amp;AF264)+1+COUNTIF($AF$10:$AF264, $AF264)-1)</f>
        <v/>
      </c>
      <c r="AI264" s="42" t="str">
        <f t="shared" si="153"/>
        <v/>
      </c>
      <c r="AK264" s="15" t="str">
        <f t="shared" si="154"/>
        <v/>
      </c>
      <c r="AM264" s="64" t="str">
        <f t="shared" si="155"/>
        <v/>
      </c>
      <c r="AN264" s="65" t="str">
        <f t="shared" si="156"/>
        <v/>
      </c>
      <c r="AO264" s="65" t="str">
        <f t="shared" si="157"/>
        <v/>
      </c>
      <c r="AP264" s="65" t="str">
        <f t="shared" si="158"/>
        <v/>
      </c>
      <c r="AQ264" s="65" t="str">
        <f t="shared" si="159"/>
        <v/>
      </c>
      <c r="AR264" s="65" t="str">
        <f t="shared" si="160"/>
        <v/>
      </c>
      <c r="AS264" s="65" t="str">
        <f t="shared" si="161"/>
        <v/>
      </c>
      <c r="AT264" s="65" t="str">
        <f t="shared" si="162"/>
        <v/>
      </c>
      <c r="AU264" s="65" t="str">
        <f t="shared" si="163"/>
        <v/>
      </c>
      <c r="AV264" s="66" t="str">
        <f t="shared" si="164"/>
        <v/>
      </c>
      <c r="AX264" s="73" t="str">
        <f t="shared" si="185"/>
        <v/>
      </c>
      <c r="AY264" s="74" t="str">
        <f t="shared" si="194"/>
        <v/>
      </c>
      <c r="AZ264" s="74" t="str">
        <f t="shared" si="194"/>
        <v/>
      </c>
      <c r="BA264" s="74" t="str">
        <f t="shared" si="194"/>
        <v/>
      </c>
      <c r="BB264" s="74" t="str">
        <f t="shared" si="194"/>
        <v/>
      </c>
      <c r="BC264" s="74" t="str">
        <f t="shared" si="194"/>
        <v/>
      </c>
      <c r="BD264" s="74" t="str">
        <f t="shared" si="194"/>
        <v/>
      </c>
      <c r="BE264" s="74" t="str">
        <f t="shared" si="194"/>
        <v/>
      </c>
      <c r="BF264" s="74" t="str">
        <f t="shared" si="194"/>
        <v/>
      </c>
      <c r="BG264" s="75" t="str">
        <f t="shared" si="194"/>
        <v/>
      </c>
      <c r="BI264" s="73" t="str">
        <f t="shared" si="186"/>
        <v/>
      </c>
      <c r="BJ264" s="74" t="str">
        <f t="shared" si="192"/>
        <v/>
      </c>
      <c r="BK264" s="74" t="str">
        <f t="shared" si="192"/>
        <v/>
      </c>
      <c r="BL264" s="74" t="str">
        <f t="shared" si="192"/>
        <v/>
      </c>
      <c r="BM264" s="74" t="str">
        <f t="shared" si="192"/>
        <v/>
      </c>
      <c r="BN264" s="74" t="str">
        <f t="shared" si="192"/>
        <v/>
      </c>
      <c r="BO264" s="74" t="str">
        <f t="shared" si="192"/>
        <v/>
      </c>
      <c r="BP264" s="74" t="str">
        <f t="shared" si="192"/>
        <v/>
      </c>
      <c r="BQ264" s="74" t="str">
        <f t="shared" si="192"/>
        <v/>
      </c>
      <c r="BR264" s="75" t="str">
        <f t="shared" si="192"/>
        <v/>
      </c>
      <c r="BU264" s="42" t="str">
        <f t="shared" si="165"/>
        <v/>
      </c>
      <c r="BV264" s="66" t="str">
        <f t="shared" si="166"/>
        <v/>
      </c>
      <c r="BX264" s="64" t="str">
        <f t="shared" si="167"/>
        <v/>
      </c>
      <c r="BY264" s="65" t="str">
        <f t="shared" si="168"/>
        <v/>
      </c>
      <c r="BZ264" s="65" t="str">
        <f t="shared" si="169"/>
        <v/>
      </c>
      <c r="CA264" s="65" t="str">
        <f t="shared" si="170"/>
        <v/>
      </c>
      <c r="CB264" s="65" t="str">
        <f t="shared" si="171"/>
        <v/>
      </c>
      <c r="CC264" s="65" t="str">
        <f t="shared" si="172"/>
        <v/>
      </c>
      <c r="CD264" s="65" t="str">
        <f t="shared" si="173"/>
        <v/>
      </c>
      <c r="CE264" s="65" t="str">
        <f t="shared" si="174"/>
        <v/>
      </c>
      <c r="CF264" s="65" t="str">
        <f t="shared" si="175"/>
        <v/>
      </c>
      <c r="CG264" s="66" t="str">
        <f t="shared" si="176"/>
        <v/>
      </c>
      <c r="CI264" s="42" t="str">
        <f t="shared" si="177"/>
        <v/>
      </c>
      <c r="CK264" s="92" t="str">
        <f t="shared" si="178"/>
        <v/>
      </c>
      <c r="CL264" s="65" t="str">
        <f t="shared" si="179"/>
        <v/>
      </c>
      <c r="CM264" s="93" t="str">
        <f t="shared" si="180"/>
        <v/>
      </c>
      <c r="CN264" s="101" t="str">
        <f t="shared" si="149"/>
        <v/>
      </c>
      <c r="CP264" s="92" t="str">
        <f t="shared" si="181"/>
        <v/>
      </c>
      <c r="CQ264" s="65" t="str">
        <f t="shared" si="182"/>
        <v/>
      </c>
      <c r="CR264" s="93" t="str">
        <f t="shared" si="183"/>
        <v/>
      </c>
      <c r="CS264" s="101" t="str">
        <f t="shared" si="184"/>
        <v/>
      </c>
    </row>
    <row r="265" spans="1:97" x14ac:dyDescent="0.25">
      <c r="A265" s="51"/>
      <c r="B265" s="15" t="str">
        <f t="shared" si="148"/>
        <v/>
      </c>
      <c r="C265" s="15" t="str">
        <f t="shared" si="150"/>
        <v/>
      </c>
      <c r="D265" s="51"/>
      <c r="E265" s="137"/>
      <c r="F265" s="138"/>
      <c r="G265" s="139"/>
      <c r="H265" s="138"/>
      <c r="I265" s="140"/>
      <c r="J265" s="138"/>
      <c r="K265" s="141"/>
      <c r="L265" s="139"/>
      <c r="M265" s="142"/>
      <c r="N265" s="142"/>
      <c r="O265" s="143"/>
      <c r="P265" s="144"/>
      <c r="Q265" s="144"/>
      <c r="R265" s="144"/>
      <c r="S265" s="144"/>
      <c r="T265" s="144"/>
      <c r="U265" s="144"/>
      <c r="V265" s="144"/>
      <c r="W265" s="144"/>
      <c r="X265" s="145"/>
      <c r="Y265" s="51"/>
      <c r="Z265" s="13" t="str">
        <f t="shared" si="151"/>
        <v/>
      </c>
      <c r="AA265" s="51"/>
      <c r="AE265" s="42" t="str">
        <f t="shared" si="152"/>
        <v/>
      </c>
      <c r="AF265" s="42" t="str">
        <f>IF($I265="", "", IF(COUNTIF($I$10:$I264, I265)&gt;0, "", SUMIF($I$10:$I$3009, $I265, $AE$10:$AE$3009)))</f>
        <v/>
      </c>
      <c r="AG265" s="45" t="str">
        <f>IF($AF265="", "", COUNTIF($AF$10:$AF$3009, "&gt;"&amp;AF265)+1+COUNTIF($AF$10:$AF265, $AF265)-1)</f>
        <v/>
      </c>
      <c r="AI265" s="42" t="str">
        <f t="shared" si="153"/>
        <v/>
      </c>
      <c r="AK265" s="15" t="str">
        <f t="shared" si="154"/>
        <v/>
      </c>
      <c r="AM265" s="64" t="str">
        <f t="shared" si="155"/>
        <v/>
      </c>
      <c r="AN265" s="65" t="str">
        <f t="shared" si="156"/>
        <v/>
      </c>
      <c r="AO265" s="65" t="str">
        <f t="shared" si="157"/>
        <v/>
      </c>
      <c r="AP265" s="65" t="str">
        <f t="shared" si="158"/>
        <v/>
      </c>
      <c r="AQ265" s="65" t="str">
        <f t="shared" si="159"/>
        <v/>
      </c>
      <c r="AR265" s="65" t="str">
        <f t="shared" si="160"/>
        <v/>
      </c>
      <c r="AS265" s="65" t="str">
        <f t="shared" si="161"/>
        <v/>
      </c>
      <c r="AT265" s="65" t="str">
        <f t="shared" si="162"/>
        <v/>
      </c>
      <c r="AU265" s="65" t="str">
        <f t="shared" si="163"/>
        <v/>
      </c>
      <c r="AV265" s="66" t="str">
        <f t="shared" si="164"/>
        <v/>
      </c>
      <c r="AX265" s="73" t="str">
        <f t="shared" si="185"/>
        <v/>
      </c>
      <c r="AY265" s="74" t="str">
        <f t="shared" si="194"/>
        <v/>
      </c>
      <c r="AZ265" s="74" t="str">
        <f t="shared" si="194"/>
        <v/>
      </c>
      <c r="BA265" s="74" t="str">
        <f t="shared" si="194"/>
        <v/>
      </c>
      <c r="BB265" s="74" t="str">
        <f t="shared" si="194"/>
        <v/>
      </c>
      <c r="BC265" s="74" t="str">
        <f t="shared" si="194"/>
        <v/>
      </c>
      <c r="BD265" s="74" t="str">
        <f t="shared" si="194"/>
        <v/>
      </c>
      <c r="BE265" s="74" t="str">
        <f t="shared" si="194"/>
        <v/>
      </c>
      <c r="BF265" s="74" t="str">
        <f t="shared" si="194"/>
        <v/>
      </c>
      <c r="BG265" s="75" t="str">
        <f t="shared" si="194"/>
        <v/>
      </c>
      <c r="BI265" s="73" t="str">
        <f t="shared" si="186"/>
        <v/>
      </c>
      <c r="BJ265" s="74" t="str">
        <f t="shared" si="192"/>
        <v/>
      </c>
      <c r="BK265" s="74" t="str">
        <f t="shared" si="192"/>
        <v/>
      </c>
      <c r="BL265" s="74" t="str">
        <f t="shared" si="192"/>
        <v/>
      </c>
      <c r="BM265" s="74" t="str">
        <f t="shared" si="192"/>
        <v/>
      </c>
      <c r="BN265" s="74" t="str">
        <f t="shared" si="192"/>
        <v/>
      </c>
      <c r="BO265" s="74" t="str">
        <f t="shared" si="192"/>
        <v/>
      </c>
      <c r="BP265" s="74" t="str">
        <f t="shared" si="192"/>
        <v/>
      </c>
      <c r="BQ265" s="74" t="str">
        <f t="shared" si="192"/>
        <v/>
      </c>
      <c r="BR265" s="75" t="str">
        <f t="shared" si="192"/>
        <v/>
      </c>
      <c r="BU265" s="42" t="str">
        <f t="shared" si="165"/>
        <v/>
      </c>
      <c r="BV265" s="66" t="str">
        <f t="shared" si="166"/>
        <v/>
      </c>
      <c r="BX265" s="64" t="str">
        <f t="shared" si="167"/>
        <v/>
      </c>
      <c r="BY265" s="65" t="str">
        <f t="shared" si="168"/>
        <v/>
      </c>
      <c r="BZ265" s="65" t="str">
        <f t="shared" si="169"/>
        <v/>
      </c>
      <c r="CA265" s="65" t="str">
        <f t="shared" si="170"/>
        <v/>
      </c>
      <c r="CB265" s="65" t="str">
        <f t="shared" si="171"/>
        <v/>
      </c>
      <c r="CC265" s="65" t="str">
        <f t="shared" si="172"/>
        <v/>
      </c>
      <c r="CD265" s="65" t="str">
        <f t="shared" si="173"/>
        <v/>
      </c>
      <c r="CE265" s="65" t="str">
        <f t="shared" si="174"/>
        <v/>
      </c>
      <c r="CF265" s="65" t="str">
        <f t="shared" si="175"/>
        <v/>
      </c>
      <c r="CG265" s="66" t="str">
        <f t="shared" si="176"/>
        <v/>
      </c>
      <c r="CI265" s="42" t="str">
        <f t="shared" si="177"/>
        <v/>
      </c>
      <c r="CK265" s="92" t="str">
        <f t="shared" si="178"/>
        <v/>
      </c>
      <c r="CL265" s="65" t="str">
        <f t="shared" si="179"/>
        <v/>
      </c>
      <c r="CM265" s="93" t="str">
        <f t="shared" si="180"/>
        <v/>
      </c>
      <c r="CN265" s="101" t="str">
        <f t="shared" si="149"/>
        <v/>
      </c>
      <c r="CP265" s="92" t="str">
        <f t="shared" si="181"/>
        <v/>
      </c>
      <c r="CQ265" s="65" t="str">
        <f t="shared" si="182"/>
        <v/>
      </c>
      <c r="CR265" s="93" t="str">
        <f t="shared" si="183"/>
        <v/>
      </c>
      <c r="CS265" s="101" t="str">
        <f t="shared" si="184"/>
        <v/>
      </c>
    </row>
    <row r="266" spans="1:97" x14ac:dyDescent="0.25">
      <c r="A266" s="51"/>
      <c r="B266" s="15" t="str">
        <f t="shared" ref="B266:B329" si="195">IF(AND(E266="", G266="", Z266=""), "", IF(AND(NOT(E266=""), NOT(G266=""), OR(Z266="", Z266=1)), $AG$2, $AG$3))</f>
        <v/>
      </c>
      <c r="C266" s="15" t="str">
        <f t="shared" si="150"/>
        <v/>
      </c>
      <c r="D266" s="51"/>
      <c r="E266" s="137"/>
      <c r="F266" s="138"/>
      <c r="G266" s="139"/>
      <c r="H266" s="138"/>
      <c r="I266" s="140"/>
      <c r="J266" s="138"/>
      <c r="K266" s="141"/>
      <c r="L266" s="139"/>
      <c r="M266" s="142"/>
      <c r="N266" s="142"/>
      <c r="O266" s="143"/>
      <c r="P266" s="144"/>
      <c r="Q266" s="144"/>
      <c r="R266" s="144"/>
      <c r="S266" s="144"/>
      <c r="T266" s="144"/>
      <c r="U266" s="144"/>
      <c r="V266" s="144"/>
      <c r="W266" s="144"/>
      <c r="X266" s="145"/>
      <c r="Y266" s="51"/>
      <c r="Z266" s="13" t="str">
        <f t="shared" si="151"/>
        <v/>
      </c>
      <c r="AA266" s="51"/>
      <c r="AE266" s="42" t="str">
        <f t="shared" si="152"/>
        <v/>
      </c>
      <c r="AF266" s="42" t="str">
        <f>IF($I266="", "", IF(COUNTIF($I$10:$I265, I266)&gt;0, "", SUMIF($I$10:$I$3009, $I266, $AE$10:$AE$3009)))</f>
        <v/>
      </c>
      <c r="AG266" s="45" t="str">
        <f>IF($AF266="", "", COUNTIF($AF$10:$AF$3009, "&gt;"&amp;AF266)+1+COUNTIF($AF$10:$AF266, $AF266)-1)</f>
        <v/>
      </c>
      <c r="AI266" s="42" t="str">
        <f t="shared" si="153"/>
        <v/>
      </c>
      <c r="AK266" s="15" t="str">
        <f t="shared" si="154"/>
        <v/>
      </c>
      <c r="AM266" s="64" t="str">
        <f t="shared" si="155"/>
        <v/>
      </c>
      <c r="AN266" s="65" t="str">
        <f t="shared" si="156"/>
        <v/>
      </c>
      <c r="AO266" s="65" t="str">
        <f t="shared" si="157"/>
        <v/>
      </c>
      <c r="AP266" s="65" t="str">
        <f t="shared" si="158"/>
        <v/>
      </c>
      <c r="AQ266" s="65" t="str">
        <f t="shared" si="159"/>
        <v/>
      </c>
      <c r="AR266" s="65" t="str">
        <f t="shared" si="160"/>
        <v/>
      </c>
      <c r="AS266" s="65" t="str">
        <f t="shared" si="161"/>
        <v/>
      </c>
      <c r="AT266" s="65" t="str">
        <f t="shared" si="162"/>
        <v/>
      </c>
      <c r="AU266" s="65" t="str">
        <f t="shared" si="163"/>
        <v/>
      </c>
      <c r="AV266" s="66" t="str">
        <f t="shared" si="164"/>
        <v/>
      </c>
      <c r="AX266" s="73" t="str">
        <f t="shared" si="185"/>
        <v/>
      </c>
      <c r="AY266" s="74" t="str">
        <f t="shared" ref="AY266:BG275" si="196">IF(AY$9="", "", IF($H266=AY$9, $AE266, ""))</f>
        <v/>
      </c>
      <c r="AZ266" s="74" t="str">
        <f t="shared" si="196"/>
        <v/>
      </c>
      <c r="BA266" s="74" t="str">
        <f t="shared" si="196"/>
        <v/>
      </c>
      <c r="BB266" s="74" t="str">
        <f t="shared" si="196"/>
        <v/>
      </c>
      <c r="BC266" s="74" t="str">
        <f t="shared" si="196"/>
        <v/>
      </c>
      <c r="BD266" s="74" t="str">
        <f t="shared" si="196"/>
        <v/>
      </c>
      <c r="BE266" s="74" t="str">
        <f t="shared" si="196"/>
        <v/>
      </c>
      <c r="BF266" s="74" t="str">
        <f t="shared" si="196"/>
        <v/>
      </c>
      <c r="BG266" s="75" t="str">
        <f t="shared" si="196"/>
        <v/>
      </c>
      <c r="BI266" s="73" t="str">
        <f t="shared" si="186"/>
        <v/>
      </c>
      <c r="BJ266" s="74" t="str">
        <f t="shared" si="192"/>
        <v/>
      </c>
      <c r="BK266" s="74" t="str">
        <f t="shared" si="192"/>
        <v/>
      </c>
      <c r="BL266" s="74" t="str">
        <f t="shared" si="192"/>
        <v/>
      </c>
      <c r="BM266" s="74" t="str">
        <f t="shared" si="192"/>
        <v/>
      </c>
      <c r="BN266" s="74" t="str">
        <f t="shared" si="192"/>
        <v/>
      </c>
      <c r="BO266" s="74" t="str">
        <f t="shared" si="192"/>
        <v/>
      </c>
      <c r="BP266" s="74" t="str">
        <f t="shared" si="192"/>
        <v/>
      </c>
      <c r="BQ266" s="74" t="str">
        <f t="shared" si="192"/>
        <v/>
      </c>
      <c r="BR266" s="75" t="str">
        <f t="shared" si="192"/>
        <v/>
      </c>
      <c r="BU266" s="42" t="str">
        <f t="shared" si="165"/>
        <v/>
      </c>
      <c r="BV266" s="66" t="str">
        <f t="shared" si="166"/>
        <v/>
      </c>
      <c r="BX266" s="64" t="str">
        <f t="shared" si="167"/>
        <v/>
      </c>
      <c r="BY266" s="65" t="str">
        <f t="shared" si="168"/>
        <v/>
      </c>
      <c r="BZ266" s="65" t="str">
        <f t="shared" si="169"/>
        <v/>
      </c>
      <c r="CA266" s="65" t="str">
        <f t="shared" si="170"/>
        <v/>
      </c>
      <c r="CB266" s="65" t="str">
        <f t="shared" si="171"/>
        <v/>
      </c>
      <c r="CC266" s="65" t="str">
        <f t="shared" si="172"/>
        <v/>
      </c>
      <c r="CD266" s="65" t="str">
        <f t="shared" si="173"/>
        <v/>
      </c>
      <c r="CE266" s="65" t="str">
        <f t="shared" si="174"/>
        <v/>
      </c>
      <c r="CF266" s="65" t="str">
        <f t="shared" si="175"/>
        <v/>
      </c>
      <c r="CG266" s="66" t="str">
        <f t="shared" si="176"/>
        <v/>
      </c>
      <c r="CI266" s="42" t="str">
        <f t="shared" si="177"/>
        <v/>
      </c>
      <c r="CK266" s="92" t="str">
        <f t="shared" si="178"/>
        <v/>
      </c>
      <c r="CL266" s="65" t="str">
        <f t="shared" si="179"/>
        <v/>
      </c>
      <c r="CM266" s="93" t="str">
        <f t="shared" si="180"/>
        <v/>
      </c>
      <c r="CN266" s="101" t="str">
        <f t="shared" ref="CN266:CN329" si="197">IF(OR(CK266="", CL266="", CM266=""), "", IF(OR(M266="", N266=""), "", IF($CS$4=TRUE, N266-M266+1, NETWORKDAYS(M266, N266))))</f>
        <v/>
      </c>
      <c r="CP266" s="92" t="str">
        <f t="shared" si="181"/>
        <v/>
      </c>
      <c r="CQ266" s="65" t="str">
        <f t="shared" si="182"/>
        <v/>
      </c>
      <c r="CR266" s="93" t="str">
        <f t="shared" si="183"/>
        <v/>
      </c>
      <c r="CS266" s="101" t="str">
        <f t="shared" si="184"/>
        <v/>
      </c>
    </row>
    <row r="267" spans="1:97" x14ac:dyDescent="0.25">
      <c r="A267" s="51"/>
      <c r="B267" s="15" t="str">
        <f t="shared" si="195"/>
        <v/>
      </c>
      <c r="C267" s="15" t="str">
        <f t="shared" ref="C267:C330" si="198">IF(B267="", "", IF($CP267="", $AG$3, $AG$2))</f>
        <v/>
      </c>
      <c r="D267" s="51"/>
      <c r="E267" s="137"/>
      <c r="F267" s="138"/>
      <c r="G267" s="139"/>
      <c r="H267" s="138"/>
      <c r="I267" s="140"/>
      <c r="J267" s="138"/>
      <c r="K267" s="141"/>
      <c r="L267" s="139"/>
      <c r="M267" s="142"/>
      <c r="N267" s="142"/>
      <c r="O267" s="143"/>
      <c r="P267" s="144"/>
      <c r="Q267" s="144"/>
      <c r="R267" s="144"/>
      <c r="S267" s="144"/>
      <c r="T267" s="144"/>
      <c r="U267" s="144"/>
      <c r="V267" s="144"/>
      <c r="W267" s="144"/>
      <c r="X267" s="145"/>
      <c r="Y267" s="51"/>
      <c r="Z267" s="13" t="str">
        <f t="shared" ref="Z267:Z330" si="199">IF(COUNTIF(O267:X267, "")=10, "", SUM(O267:X267))</f>
        <v/>
      </c>
      <c r="AA267" s="51"/>
      <c r="AE267" s="42" t="str">
        <f t="shared" ref="AE267:AE330" si="200">IF(OR($G267="", $I267="", $J267=$AC$3, $J267=$AC$5), "", $G267)</f>
        <v/>
      </c>
      <c r="AF267" s="42" t="str">
        <f>IF($I267="", "", IF(COUNTIF($I$10:$I266, I267)&gt;0, "", SUMIF($I$10:$I$3009, $I267, $AE$10:$AE$3009)))</f>
        <v/>
      </c>
      <c r="AG267" s="45" t="str">
        <f>IF($AF267="", "", COUNTIF($AF$10:$AF$3009, "&gt;"&amp;AF267)+1+COUNTIF($AF$10:$AF267, $AF267)-1)</f>
        <v/>
      </c>
      <c r="AI267" s="42" t="str">
        <f t="shared" ref="AI267:AI330" si="201">IF(AND(AE267="", L267=""), "", AE267-L267)</f>
        <v/>
      </c>
      <c r="AK267" s="15" t="str">
        <f t="shared" ref="AK267:AK330" si="202">IF(OR(E267="", $J267=$AC$3, $J267=$AC$5), "", TEXT(E267, "mmm yyyy"))</f>
        <v/>
      </c>
      <c r="AM267" s="64" t="str">
        <f t="shared" ref="AM267:AM330" si="203">IFERROR(IF(O267="", "", $AE267*O267), "")</f>
        <v/>
      </c>
      <c r="AN267" s="65" t="str">
        <f t="shared" ref="AN267:AN330" si="204">IFERROR(IF(P267="", "", $AE267*P267), "")</f>
        <v/>
      </c>
      <c r="AO267" s="65" t="str">
        <f t="shared" ref="AO267:AO330" si="205">IFERROR(IF(Q267="", "", $AE267*Q267), "")</f>
        <v/>
      </c>
      <c r="AP267" s="65" t="str">
        <f t="shared" ref="AP267:AP330" si="206">IFERROR(IF(R267="", "", $AE267*R267), "")</f>
        <v/>
      </c>
      <c r="AQ267" s="65" t="str">
        <f t="shared" ref="AQ267:AQ330" si="207">IFERROR(IF(S267="", "", $AE267*S267), "")</f>
        <v/>
      </c>
      <c r="AR267" s="65" t="str">
        <f t="shared" ref="AR267:AR330" si="208">IFERROR(IF(T267="", "", $AE267*T267), "")</f>
        <v/>
      </c>
      <c r="AS267" s="65" t="str">
        <f t="shared" ref="AS267:AS330" si="209">IFERROR(IF(U267="", "", $AE267*U267), "")</f>
        <v/>
      </c>
      <c r="AT267" s="65" t="str">
        <f t="shared" ref="AT267:AT330" si="210">IFERROR(IF(V267="", "", $AE267*V267), "")</f>
        <v/>
      </c>
      <c r="AU267" s="65" t="str">
        <f t="shared" ref="AU267:AU330" si="211">IFERROR(IF(W267="", "", $AE267*W267), "")</f>
        <v/>
      </c>
      <c r="AV267" s="66" t="str">
        <f t="shared" ref="AV267:AV330" si="212">IFERROR(IF(X267="", "", $AE267*X267), "")</f>
        <v/>
      </c>
      <c r="AX267" s="73" t="str">
        <f t="shared" si="185"/>
        <v/>
      </c>
      <c r="AY267" s="74" t="str">
        <f t="shared" si="196"/>
        <v/>
      </c>
      <c r="AZ267" s="74" t="str">
        <f t="shared" si="196"/>
        <v/>
      </c>
      <c r="BA267" s="74" t="str">
        <f t="shared" si="196"/>
        <v/>
      </c>
      <c r="BB267" s="74" t="str">
        <f t="shared" si="196"/>
        <v/>
      </c>
      <c r="BC267" s="74" t="str">
        <f t="shared" si="196"/>
        <v/>
      </c>
      <c r="BD267" s="74" t="str">
        <f t="shared" si="196"/>
        <v/>
      </c>
      <c r="BE267" s="74" t="str">
        <f t="shared" si="196"/>
        <v/>
      </c>
      <c r="BF267" s="74" t="str">
        <f t="shared" si="196"/>
        <v/>
      </c>
      <c r="BG267" s="75" t="str">
        <f t="shared" si="196"/>
        <v/>
      </c>
      <c r="BI267" s="73" t="str">
        <f t="shared" si="186"/>
        <v/>
      </c>
      <c r="BJ267" s="74" t="str">
        <f t="shared" si="192"/>
        <v/>
      </c>
      <c r="BK267" s="74" t="str">
        <f t="shared" si="192"/>
        <v/>
      </c>
      <c r="BL267" s="74" t="str">
        <f t="shared" si="192"/>
        <v/>
      </c>
      <c r="BM267" s="74" t="str">
        <f t="shared" si="192"/>
        <v/>
      </c>
      <c r="BN267" s="74" t="str">
        <f t="shared" si="192"/>
        <v/>
      </c>
      <c r="BO267" s="74" t="str">
        <f t="shared" si="192"/>
        <v/>
      </c>
      <c r="BP267" s="74" t="str">
        <f t="shared" si="192"/>
        <v/>
      </c>
      <c r="BQ267" s="74" t="str">
        <f t="shared" si="192"/>
        <v/>
      </c>
      <c r="BR267" s="75" t="str">
        <f t="shared" si="192"/>
        <v/>
      </c>
      <c r="BU267" s="42" t="str">
        <f t="shared" ref="BU267:BU330" si="213">IFERROR(AF267/K267/24, "")</f>
        <v/>
      </c>
      <c r="BV267" s="66" t="str">
        <f t="shared" ref="BV267:BV330" si="214">IFERROR(AI267/K267/24, "")</f>
        <v/>
      </c>
      <c r="BX267" s="64" t="str">
        <f t="shared" ref="BX267:BX330" si="215">IFERROR(IF(O267="", "", $AI267*O267), "")</f>
        <v/>
      </c>
      <c r="BY267" s="65" t="str">
        <f t="shared" ref="BY267:BY330" si="216">IFERROR(IF(P267="", "", $AI267*P267), "")</f>
        <v/>
      </c>
      <c r="BZ267" s="65" t="str">
        <f t="shared" ref="BZ267:BZ330" si="217">IFERROR(IF(Q267="", "", $AI267*Q267), "")</f>
        <v/>
      </c>
      <c r="CA267" s="65" t="str">
        <f t="shared" ref="CA267:CA330" si="218">IFERROR(IF(R267="", "", $AI267*R267), "")</f>
        <v/>
      </c>
      <c r="CB267" s="65" t="str">
        <f t="shared" ref="CB267:CB330" si="219">IFERROR(IF(S267="", "", $AI267*S267), "")</f>
        <v/>
      </c>
      <c r="CC267" s="65" t="str">
        <f t="shared" ref="CC267:CC330" si="220">IFERROR(IF(T267="", "", $AI267*T267), "")</f>
        <v/>
      </c>
      <c r="CD267" s="65" t="str">
        <f t="shared" ref="CD267:CD330" si="221">IFERROR(IF(U267="", "", $AI267*U267), "")</f>
        <v/>
      </c>
      <c r="CE267" s="65" t="str">
        <f t="shared" ref="CE267:CE330" si="222">IFERROR(IF(V267="", "", $AI267*V267), "")</f>
        <v/>
      </c>
      <c r="CF267" s="65" t="str">
        <f t="shared" ref="CF267:CF330" si="223">IFERROR(IF(W267="", "", $AI267*W267), "")</f>
        <v/>
      </c>
      <c r="CG267" s="66" t="str">
        <f t="shared" ref="CG267:CG330" si="224">IFERROR(IF(X267="", "", $AI267*X267), "")</f>
        <v/>
      </c>
      <c r="CI267" s="42" t="str">
        <f t="shared" ref="CI267:CI330" si="225">IF(OR($L267="", $J267=$AC$3, $J267=$AC$5), "", $L267)</f>
        <v/>
      </c>
      <c r="CK267" s="92" t="str">
        <f t="shared" ref="CK267:CK330" si="226">IF(COUNTIF($E267:$L267, "")&lt;8, 1, "")</f>
        <v/>
      </c>
      <c r="CL267" s="65" t="str">
        <f t="shared" ref="CL267:CL330" si="227">AE267</f>
        <v/>
      </c>
      <c r="CM267" s="93" t="str">
        <f t="shared" ref="CM267:CM330" si="228">IF(CK267="", "", IF(OR($J267="", $J267=$AC$4), 1, ""))</f>
        <v/>
      </c>
      <c r="CN267" s="101" t="str">
        <f t="shared" si="197"/>
        <v/>
      </c>
      <c r="CP267" s="92" t="str">
        <f t="shared" ref="CP267:CP330" si="229">IF(COUNTIF($CK267:$CN267, "")&gt;0, "", CK267)</f>
        <v/>
      </c>
      <c r="CQ267" s="65" t="str">
        <f t="shared" ref="CQ267:CQ330" si="230">IF(COUNTIF($CK267:$CN267, "")&gt;0, "", CL267)</f>
        <v/>
      </c>
      <c r="CR267" s="93" t="str">
        <f t="shared" ref="CR267:CR330" si="231">IF(COUNTIF($CK267:$CN267, "")&gt;0, "", CM267)</f>
        <v/>
      </c>
      <c r="CS267" s="101" t="str">
        <f t="shared" ref="CS267:CS330" si="232">IF(COUNTIF($CK267:$CN267, "")&gt;0, "", CN267)</f>
        <v/>
      </c>
    </row>
    <row r="268" spans="1:97" x14ac:dyDescent="0.25">
      <c r="A268" s="51"/>
      <c r="B268" s="15" t="str">
        <f t="shared" si="195"/>
        <v/>
      </c>
      <c r="C268" s="15" t="str">
        <f t="shared" si="198"/>
        <v/>
      </c>
      <c r="D268" s="51"/>
      <c r="E268" s="137"/>
      <c r="F268" s="138"/>
      <c r="G268" s="139"/>
      <c r="H268" s="138"/>
      <c r="I268" s="140"/>
      <c r="J268" s="138"/>
      <c r="K268" s="141"/>
      <c r="L268" s="139"/>
      <c r="M268" s="142"/>
      <c r="N268" s="142"/>
      <c r="O268" s="143"/>
      <c r="P268" s="144"/>
      <c r="Q268" s="144"/>
      <c r="R268" s="144"/>
      <c r="S268" s="144"/>
      <c r="T268" s="144"/>
      <c r="U268" s="144"/>
      <c r="V268" s="144"/>
      <c r="W268" s="144"/>
      <c r="X268" s="145"/>
      <c r="Y268" s="51"/>
      <c r="Z268" s="13" t="str">
        <f t="shared" si="199"/>
        <v/>
      </c>
      <c r="AA268" s="51"/>
      <c r="AE268" s="42" t="str">
        <f t="shared" si="200"/>
        <v/>
      </c>
      <c r="AF268" s="42" t="str">
        <f>IF($I268="", "", IF(COUNTIF($I$10:$I267, I268)&gt;0, "", SUMIF($I$10:$I$3009, $I268, $AE$10:$AE$3009)))</f>
        <v/>
      </c>
      <c r="AG268" s="45" t="str">
        <f>IF($AF268="", "", COUNTIF($AF$10:$AF$3009, "&gt;"&amp;AF268)+1+COUNTIF($AF$10:$AF268, $AF268)-1)</f>
        <v/>
      </c>
      <c r="AI268" s="42" t="str">
        <f t="shared" si="201"/>
        <v/>
      </c>
      <c r="AK268" s="15" t="str">
        <f t="shared" si="202"/>
        <v/>
      </c>
      <c r="AM268" s="64" t="str">
        <f t="shared" si="203"/>
        <v/>
      </c>
      <c r="AN268" s="65" t="str">
        <f t="shared" si="204"/>
        <v/>
      </c>
      <c r="AO268" s="65" t="str">
        <f t="shared" si="205"/>
        <v/>
      </c>
      <c r="AP268" s="65" t="str">
        <f t="shared" si="206"/>
        <v/>
      </c>
      <c r="AQ268" s="65" t="str">
        <f t="shared" si="207"/>
        <v/>
      </c>
      <c r="AR268" s="65" t="str">
        <f t="shared" si="208"/>
        <v/>
      </c>
      <c r="AS268" s="65" t="str">
        <f t="shared" si="209"/>
        <v/>
      </c>
      <c r="AT268" s="65" t="str">
        <f t="shared" si="210"/>
        <v/>
      </c>
      <c r="AU268" s="65" t="str">
        <f t="shared" si="211"/>
        <v/>
      </c>
      <c r="AV268" s="66" t="str">
        <f t="shared" si="212"/>
        <v/>
      </c>
      <c r="AX268" s="73" t="str">
        <f t="shared" ref="AX268:AX331" si="233">IF(AX$9="", "", IF($H268=AX$9, $AE268, ""))</f>
        <v/>
      </c>
      <c r="AY268" s="74" t="str">
        <f t="shared" si="196"/>
        <v/>
      </c>
      <c r="AZ268" s="74" t="str">
        <f t="shared" si="196"/>
        <v/>
      </c>
      <c r="BA268" s="74" t="str">
        <f t="shared" si="196"/>
        <v/>
      </c>
      <c r="BB268" s="74" t="str">
        <f t="shared" si="196"/>
        <v/>
      </c>
      <c r="BC268" s="74" t="str">
        <f t="shared" si="196"/>
        <v/>
      </c>
      <c r="BD268" s="74" t="str">
        <f t="shared" si="196"/>
        <v/>
      </c>
      <c r="BE268" s="74" t="str">
        <f t="shared" si="196"/>
        <v/>
      </c>
      <c r="BF268" s="74" t="str">
        <f t="shared" si="196"/>
        <v/>
      </c>
      <c r="BG268" s="75" t="str">
        <f t="shared" si="196"/>
        <v/>
      </c>
      <c r="BI268" s="73" t="str">
        <f t="shared" ref="BI268:BI331" si="234">IFERROR(IF(BI$9="", "", IF($H268=BI$9, $AE268-$L268, "")), "")</f>
        <v/>
      </c>
      <c r="BJ268" s="74" t="str">
        <f t="shared" si="192"/>
        <v/>
      </c>
      <c r="BK268" s="74" t="str">
        <f t="shared" si="192"/>
        <v/>
      </c>
      <c r="BL268" s="74" t="str">
        <f t="shared" si="192"/>
        <v/>
      </c>
      <c r="BM268" s="74" t="str">
        <f t="shared" si="192"/>
        <v/>
      </c>
      <c r="BN268" s="74" t="str">
        <f t="shared" si="192"/>
        <v/>
      </c>
      <c r="BO268" s="74" t="str">
        <f t="shared" si="192"/>
        <v/>
      </c>
      <c r="BP268" s="74" t="str">
        <f t="shared" si="192"/>
        <v/>
      </c>
      <c r="BQ268" s="74" t="str">
        <f t="shared" si="192"/>
        <v/>
      </c>
      <c r="BR268" s="75" t="str">
        <f t="shared" si="192"/>
        <v/>
      </c>
      <c r="BU268" s="42" t="str">
        <f t="shared" si="213"/>
        <v/>
      </c>
      <c r="BV268" s="66" t="str">
        <f t="shared" si="214"/>
        <v/>
      </c>
      <c r="BX268" s="64" t="str">
        <f t="shared" si="215"/>
        <v/>
      </c>
      <c r="BY268" s="65" t="str">
        <f t="shared" si="216"/>
        <v/>
      </c>
      <c r="BZ268" s="65" t="str">
        <f t="shared" si="217"/>
        <v/>
      </c>
      <c r="CA268" s="65" t="str">
        <f t="shared" si="218"/>
        <v/>
      </c>
      <c r="CB268" s="65" t="str">
        <f t="shared" si="219"/>
        <v/>
      </c>
      <c r="CC268" s="65" t="str">
        <f t="shared" si="220"/>
        <v/>
      </c>
      <c r="CD268" s="65" t="str">
        <f t="shared" si="221"/>
        <v/>
      </c>
      <c r="CE268" s="65" t="str">
        <f t="shared" si="222"/>
        <v/>
      </c>
      <c r="CF268" s="65" t="str">
        <f t="shared" si="223"/>
        <v/>
      </c>
      <c r="CG268" s="66" t="str">
        <f t="shared" si="224"/>
        <v/>
      </c>
      <c r="CI268" s="42" t="str">
        <f t="shared" si="225"/>
        <v/>
      </c>
      <c r="CK268" s="92" t="str">
        <f t="shared" si="226"/>
        <v/>
      </c>
      <c r="CL268" s="65" t="str">
        <f t="shared" si="227"/>
        <v/>
      </c>
      <c r="CM268" s="93" t="str">
        <f t="shared" si="228"/>
        <v/>
      </c>
      <c r="CN268" s="101" t="str">
        <f t="shared" si="197"/>
        <v/>
      </c>
      <c r="CP268" s="92" t="str">
        <f t="shared" si="229"/>
        <v/>
      </c>
      <c r="CQ268" s="65" t="str">
        <f t="shared" si="230"/>
        <v/>
      </c>
      <c r="CR268" s="93" t="str">
        <f t="shared" si="231"/>
        <v/>
      </c>
      <c r="CS268" s="101" t="str">
        <f t="shared" si="232"/>
        <v/>
      </c>
    </row>
    <row r="269" spans="1:97" x14ac:dyDescent="0.25">
      <c r="A269" s="51"/>
      <c r="B269" s="15" t="str">
        <f t="shared" si="195"/>
        <v/>
      </c>
      <c r="C269" s="15" t="str">
        <f t="shared" si="198"/>
        <v/>
      </c>
      <c r="D269" s="51"/>
      <c r="E269" s="137"/>
      <c r="F269" s="138"/>
      <c r="G269" s="139"/>
      <c r="H269" s="138"/>
      <c r="I269" s="140"/>
      <c r="J269" s="138"/>
      <c r="K269" s="141"/>
      <c r="L269" s="139"/>
      <c r="M269" s="142"/>
      <c r="N269" s="142"/>
      <c r="O269" s="143"/>
      <c r="P269" s="144"/>
      <c r="Q269" s="144"/>
      <c r="R269" s="144"/>
      <c r="S269" s="144"/>
      <c r="T269" s="144"/>
      <c r="U269" s="144"/>
      <c r="V269" s="144"/>
      <c r="W269" s="144"/>
      <c r="X269" s="145"/>
      <c r="Y269" s="51"/>
      <c r="Z269" s="13" t="str">
        <f t="shared" si="199"/>
        <v/>
      </c>
      <c r="AA269" s="51"/>
      <c r="AE269" s="42" t="str">
        <f t="shared" si="200"/>
        <v/>
      </c>
      <c r="AF269" s="42" t="str">
        <f>IF($I269="", "", IF(COUNTIF($I$10:$I268, I269)&gt;0, "", SUMIF($I$10:$I$3009, $I269, $AE$10:$AE$3009)))</f>
        <v/>
      </c>
      <c r="AG269" s="45" t="str">
        <f>IF($AF269="", "", COUNTIF($AF$10:$AF$3009, "&gt;"&amp;AF269)+1+COUNTIF($AF$10:$AF269, $AF269)-1)</f>
        <v/>
      </c>
      <c r="AI269" s="42" t="str">
        <f t="shared" si="201"/>
        <v/>
      </c>
      <c r="AK269" s="15" t="str">
        <f t="shared" si="202"/>
        <v/>
      </c>
      <c r="AM269" s="64" t="str">
        <f t="shared" si="203"/>
        <v/>
      </c>
      <c r="AN269" s="65" t="str">
        <f t="shared" si="204"/>
        <v/>
      </c>
      <c r="AO269" s="65" t="str">
        <f t="shared" si="205"/>
        <v/>
      </c>
      <c r="AP269" s="65" t="str">
        <f t="shared" si="206"/>
        <v/>
      </c>
      <c r="AQ269" s="65" t="str">
        <f t="shared" si="207"/>
        <v/>
      </c>
      <c r="AR269" s="65" t="str">
        <f t="shared" si="208"/>
        <v/>
      </c>
      <c r="AS269" s="65" t="str">
        <f t="shared" si="209"/>
        <v/>
      </c>
      <c r="AT269" s="65" t="str">
        <f t="shared" si="210"/>
        <v/>
      </c>
      <c r="AU269" s="65" t="str">
        <f t="shared" si="211"/>
        <v/>
      </c>
      <c r="AV269" s="66" t="str">
        <f t="shared" si="212"/>
        <v/>
      </c>
      <c r="AX269" s="73" t="str">
        <f t="shared" si="233"/>
        <v/>
      </c>
      <c r="AY269" s="74" t="str">
        <f t="shared" si="196"/>
        <v/>
      </c>
      <c r="AZ269" s="74" t="str">
        <f t="shared" si="196"/>
        <v/>
      </c>
      <c r="BA269" s="74" t="str">
        <f t="shared" si="196"/>
        <v/>
      </c>
      <c r="BB269" s="74" t="str">
        <f t="shared" si="196"/>
        <v/>
      </c>
      <c r="BC269" s="74" t="str">
        <f t="shared" si="196"/>
        <v/>
      </c>
      <c r="BD269" s="74" t="str">
        <f t="shared" si="196"/>
        <v/>
      </c>
      <c r="BE269" s="74" t="str">
        <f t="shared" si="196"/>
        <v/>
      </c>
      <c r="BF269" s="74" t="str">
        <f t="shared" si="196"/>
        <v/>
      </c>
      <c r="BG269" s="75" t="str">
        <f t="shared" si="196"/>
        <v/>
      </c>
      <c r="BI269" s="73" t="str">
        <f t="shared" si="234"/>
        <v/>
      </c>
      <c r="BJ269" s="74" t="str">
        <f t="shared" si="192"/>
        <v/>
      </c>
      <c r="BK269" s="74" t="str">
        <f t="shared" si="192"/>
        <v/>
      </c>
      <c r="BL269" s="74" t="str">
        <f t="shared" si="192"/>
        <v/>
      </c>
      <c r="BM269" s="74" t="str">
        <f t="shared" si="192"/>
        <v/>
      </c>
      <c r="BN269" s="74" t="str">
        <f t="shared" si="192"/>
        <v/>
      </c>
      <c r="BO269" s="74" t="str">
        <f t="shared" si="192"/>
        <v/>
      </c>
      <c r="BP269" s="74" t="str">
        <f t="shared" si="192"/>
        <v/>
      </c>
      <c r="BQ269" s="74" t="str">
        <f t="shared" si="192"/>
        <v/>
      </c>
      <c r="BR269" s="75" t="str">
        <f t="shared" si="192"/>
        <v/>
      </c>
      <c r="BU269" s="42" t="str">
        <f t="shared" si="213"/>
        <v/>
      </c>
      <c r="BV269" s="66" t="str">
        <f t="shared" si="214"/>
        <v/>
      </c>
      <c r="BX269" s="64" t="str">
        <f t="shared" si="215"/>
        <v/>
      </c>
      <c r="BY269" s="65" t="str">
        <f t="shared" si="216"/>
        <v/>
      </c>
      <c r="BZ269" s="65" t="str">
        <f t="shared" si="217"/>
        <v/>
      </c>
      <c r="CA269" s="65" t="str">
        <f t="shared" si="218"/>
        <v/>
      </c>
      <c r="CB269" s="65" t="str">
        <f t="shared" si="219"/>
        <v/>
      </c>
      <c r="CC269" s="65" t="str">
        <f t="shared" si="220"/>
        <v/>
      </c>
      <c r="CD269" s="65" t="str">
        <f t="shared" si="221"/>
        <v/>
      </c>
      <c r="CE269" s="65" t="str">
        <f t="shared" si="222"/>
        <v/>
      </c>
      <c r="CF269" s="65" t="str">
        <f t="shared" si="223"/>
        <v/>
      </c>
      <c r="CG269" s="66" t="str">
        <f t="shared" si="224"/>
        <v/>
      </c>
      <c r="CI269" s="42" t="str">
        <f t="shared" si="225"/>
        <v/>
      </c>
      <c r="CK269" s="92" t="str">
        <f t="shared" si="226"/>
        <v/>
      </c>
      <c r="CL269" s="65" t="str">
        <f t="shared" si="227"/>
        <v/>
      </c>
      <c r="CM269" s="93" t="str">
        <f t="shared" si="228"/>
        <v/>
      </c>
      <c r="CN269" s="101" t="str">
        <f t="shared" si="197"/>
        <v/>
      </c>
      <c r="CP269" s="92" t="str">
        <f t="shared" si="229"/>
        <v/>
      </c>
      <c r="CQ269" s="65" t="str">
        <f t="shared" si="230"/>
        <v/>
      </c>
      <c r="CR269" s="93" t="str">
        <f t="shared" si="231"/>
        <v/>
      </c>
      <c r="CS269" s="101" t="str">
        <f t="shared" si="232"/>
        <v/>
      </c>
    </row>
    <row r="270" spans="1:97" x14ac:dyDescent="0.25">
      <c r="A270" s="51"/>
      <c r="B270" s="15" t="str">
        <f t="shared" si="195"/>
        <v/>
      </c>
      <c r="C270" s="15" t="str">
        <f t="shared" si="198"/>
        <v/>
      </c>
      <c r="D270" s="51"/>
      <c r="E270" s="137"/>
      <c r="F270" s="138"/>
      <c r="G270" s="139"/>
      <c r="H270" s="138"/>
      <c r="I270" s="140"/>
      <c r="J270" s="138"/>
      <c r="K270" s="141"/>
      <c r="L270" s="139"/>
      <c r="M270" s="142"/>
      <c r="N270" s="142"/>
      <c r="O270" s="143"/>
      <c r="P270" s="144"/>
      <c r="Q270" s="144"/>
      <c r="R270" s="144"/>
      <c r="S270" s="144"/>
      <c r="T270" s="144"/>
      <c r="U270" s="144"/>
      <c r="V270" s="144"/>
      <c r="W270" s="144"/>
      <c r="X270" s="145"/>
      <c r="Y270" s="51"/>
      <c r="Z270" s="13" t="str">
        <f t="shared" si="199"/>
        <v/>
      </c>
      <c r="AA270" s="51"/>
      <c r="AE270" s="42" t="str">
        <f t="shared" si="200"/>
        <v/>
      </c>
      <c r="AF270" s="42" t="str">
        <f>IF($I270="", "", IF(COUNTIF($I$10:$I269, I270)&gt;0, "", SUMIF($I$10:$I$3009, $I270, $AE$10:$AE$3009)))</f>
        <v/>
      </c>
      <c r="AG270" s="45" t="str">
        <f>IF($AF270="", "", COUNTIF($AF$10:$AF$3009, "&gt;"&amp;AF270)+1+COUNTIF($AF$10:$AF270, $AF270)-1)</f>
        <v/>
      </c>
      <c r="AI270" s="42" t="str">
        <f t="shared" si="201"/>
        <v/>
      </c>
      <c r="AK270" s="15" t="str">
        <f t="shared" si="202"/>
        <v/>
      </c>
      <c r="AM270" s="64" t="str">
        <f t="shared" si="203"/>
        <v/>
      </c>
      <c r="AN270" s="65" t="str">
        <f t="shared" si="204"/>
        <v/>
      </c>
      <c r="AO270" s="65" t="str">
        <f t="shared" si="205"/>
        <v/>
      </c>
      <c r="AP270" s="65" t="str">
        <f t="shared" si="206"/>
        <v/>
      </c>
      <c r="AQ270" s="65" t="str">
        <f t="shared" si="207"/>
        <v/>
      </c>
      <c r="AR270" s="65" t="str">
        <f t="shared" si="208"/>
        <v/>
      </c>
      <c r="AS270" s="65" t="str">
        <f t="shared" si="209"/>
        <v/>
      </c>
      <c r="AT270" s="65" t="str">
        <f t="shared" si="210"/>
        <v/>
      </c>
      <c r="AU270" s="65" t="str">
        <f t="shared" si="211"/>
        <v/>
      </c>
      <c r="AV270" s="66" t="str">
        <f t="shared" si="212"/>
        <v/>
      </c>
      <c r="AX270" s="73" t="str">
        <f t="shared" si="233"/>
        <v/>
      </c>
      <c r="AY270" s="74" t="str">
        <f t="shared" si="196"/>
        <v/>
      </c>
      <c r="AZ270" s="74" t="str">
        <f t="shared" si="196"/>
        <v/>
      </c>
      <c r="BA270" s="74" t="str">
        <f t="shared" si="196"/>
        <v/>
      </c>
      <c r="BB270" s="74" t="str">
        <f t="shared" si="196"/>
        <v/>
      </c>
      <c r="BC270" s="74" t="str">
        <f t="shared" si="196"/>
        <v/>
      </c>
      <c r="BD270" s="74" t="str">
        <f t="shared" si="196"/>
        <v/>
      </c>
      <c r="BE270" s="74" t="str">
        <f t="shared" si="196"/>
        <v/>
      </c>
      <c r="BF270" s="74" t="str">
        <f t="shared" si="196"/>
        <v/>
      </c>
      <c r="BG270" s="75" t="str">
        <f t="shared" si="196"/>
        <v/>
      </c>
      <c r="BI270" s="73" t="str">
        <f t="shared" si="234"/>
        <v/>
      </c>
      <c r="BJ270" s="74" t="str">
        <f t="shared" si="192"/>
        <v/>
      </c>
      <c r="BK270" s="74" t="str">
        <f t="shared" si="192"/>
        <v/>
      </c>
      <c r="BL270" s="74" t="str">
        <f t="shared" si="192"/>
        <v/>
      </c>
      <c r="BM270" s="74" t="str">
        <f t="shared" si="192"/>
        <v/>
      </c>
      <c r="BN270" s="74" t="str">
        <f t="shared" si="192"/>
        <v/>
      </c>
      <c r="BO270" s="74" t="str">
        <f t="shared" si="192"/>
        <v/>
      </c>
      <c r="BP270" s="74" t="str">
        <f t="shared" si="192"/>
        <v/>
      </c>
      <c r="BQ270" s="74" t="str">
        <f t="shared" si="192"/>
        <v/>
      </c>
      <c r="BR270" s="75" t="str">
        <f t="shared" si="192"/>
        <v/>
      </c>
      <c r="BU270" s="42" t="str">
        <f t="shared" si="213"/>
        <v/>
      </c>
      <c r="BV270" s="66" t="str">
        <f t="shared" si="214"/>
        <v/>
      </c>
      <c r="BX270" s="64" t="str">
        <f t="shared" si="215"/>
        <v/>
      </c>
      <c r="BY270" s="65" t="str">
        <f t="shared" si="216"/>
        <v/>
      </c>
      <c r="BZ270" s="65" t="str">
        <f t="shared" si="217"/>
        <v/>
      </c>
      <c r="CA270" s="65" t="str">
        <f t="shared" si="218"/>
        <v/>
      </c>
      <c r="CB270" s="65" t="str">
        <f t="shared" si="219"/>
        <v/>
      </c>
      <c r="CC270" s="65" t="str">
        <f t="shared" si="220"/>
        <v/>
      </c>
      <c r="CD270" s="65" t="str">
        <f t="shared" si="221"/>
        <v/>
      </c>
      <c r="CE270" s="65" t="str">
        <f t="shared" si="222"/>
        <v/>
      </c>
      <c r="CF270" s="65" t="str">
        <f t="shared" si="223"/>
        <v/>
      </c>
      <c r="CG270" s="66" t="str">
        <f t="shared" si="224"/>
        <v/>
      </c>
      <c r="CI270" s="42" t="str">
        <f t="shared" si="225"/>
        <v/>
      </c>
      <c r="CK270" s="92" t="str">
        <f t="shared" si="226"/>
        <v/>
      </c>
      <c r="CL270" s="65" t="str">
        <f t="shared" si="227"/>
        <v/>
      </c>
      <c r="CM270" s="93" t="str">
        <f t="shared" si="228"/>
        <v/>
      </c>
      <c r="CN270" s="101" t="str">
        <f t="shared" si="197"/>
        <v/>
      </c>
      <c r="CP270" s="92" t="str">
        <f t="shared" si="229"/>
        <v/>
      </c>
      <c r="CQ270" s="65" t="str">
        <f t="shared" si="230"/>
        <v/>
      </c>
      <c r="CR270" s="93" t="str">
        <f t="shared" si="231"/>
        <v/>
      </c>
      <c r="CS270" s="101" t="str">
        <f t="shared" si="232"/>
        <v/>
      </c>
    </row>
    <row r="271" spans="1:97" x14ac:dyDescent="0.25">
      <c r="A271" s="51"/>
      <c r="B271" s="15" t="str">
        <f t="shared" si="195"/>
        <v/>
      </c>
      <c r="C271" s="15" t="str">
        <f t="shared" si="198"/>
        <v/>
      </c>
      <c r="D271" s="51"/>
      <c r="E271" s="137"/>
      <c r="F271" s="138"/>
      <c r="G271" s="139"/>
      <c r="H271" s="138"/>
      <c r="I271" s="140"/>
      <c r="J271" s="138"/>
      <c r="K271" s="141"/>
      <c r="L271" s="139"/>
      <c r="M271" s="142"/>
      <c r="N271" s="142"/>
      <c r="O271" s="143"/>
      <c r="P271" s="144"/>
      <c r="Q271" s="144"/>
      <c r="R271" s="144"/>
      <c r="S271" s="144"/>
      <c r="T271" s="144"/>
      <c r="U271" s="144"/>
      <c r="V271" s="144"/>
      <c r="W271" s="144"/>
      <c r="X271" s="145"/>
      <c r="Y271" s="51"/>
      <c r="Z271" s="13" t="str">
        <f t="shared" si="199"/>
        <v/>
      </c>
      <c r="AA271" s="51"/>
      <c r="AE271" s="42" t="str">
        <f t="shared" si="200"/>
        <v/>
      </c>
      <c r="AF271" s="42" t="str">
        <f>IF($I271="", "", IF(COUNTIF($I$10:$I270, I271)&gt;0, "", SUMIF($I$10:$I$3009, $I271, $AE$10:$AE$3009)))</f>
        <v/>
      </c>
      <c r="AG271" s="45" t="str">
        <f>IF($AF271="", "", COUNTIF($AF$10:$AF$3009, "&gt;"&amp;AF271)+1+COUNTIF($AF$10:$AF271, $AF271)-1)</f>
        <v/>
      </c>
      <c r="AI271" s="42" t="str">
        <f t="shared" si="201"/>
        <v/>
      </c>
      <c r="AK271" s="15" t="str">
        <f t="shared" si="202"/>
        <v/>
      </c>
      <c r="AM271" s="64" t="str">
        <f t="shared" si="203"/>
        <v/>
      </c>
      <c r="AN271" s="65" t="str">
        <f t="shared" si="204"/>
        <v/>
      </c>
      <c r="AO271" s="65" t="str">
        <f t="shared" si="205"/>
        <v/>
      </c>
      <c r="AP271" s="65" t="str">
        <f t="shared" si="206"/>
        <v/>
      </c>
      <c r="AQ271" s="65" t="str">
        <f t="shared" si="207"/>
        <v/>
      </c>
      <c r="AR271" s="65" t="str">
        <f t="shared" si="208"/>
        <v/>
      </c>
      <c r="AS271" s="65" t="str">
        <f t="shared" si="209"/>
        <v/>
      </c>
      <c r="AT271" s="65" t="str">
        <f t="shared" si="210"/>
        <v/>
      </c>
      <c r="AU271" s="65" t="str">
        <f t="shared" si="211"/>
        <v/>
      </c>
      <c r="AV271" s="66" t="str">
        <f t="shared" si="212"/>
        <v/>
      </c>
      <c r="AX271" s="73" t="str">
        <f t="shared" si="233"/>
        <v/>
      </c>
      <c r="AY271" s="74" t="str">
        <f t="shared" si="196"/>
        <v/>
      </c>
      <c r="AZ271" s="74" t="str">
        <f t="shared" si="196"/>
        <v/>
      </c>
      <c r="BA271" s="74" t="str">
        <f t="shared" si="196"/>
        <v/>
      </c>
      <c r="BB271" s="74" t="str">
        <f t="shared" si="196"/>
        <v/>
      </c>
      <c r="BC271" s="74" t="str">
        <f t="shared" si="196"/>
        <v/>
      </c>
      <c r="BD271" s="74" t="str">
        <f t="shared" si="196"/>
        <v/>
      </c>
      <c r="BE271" s="74" t="str">
        <f t="shared" si="196"/>
        <v/>
      </c>
      <c r="BF271" s="74" t="str">
        <f t="shared" si="196"/>
        <v/>
      </c>
      <c r="BG271" s="75" t="str">
        <f t="shared" si="196"/>
        <v/>
      </c>
      <c r="BI271" s="73" t="str">
        <f t="shared" si="234"/>
        <v/>
      </c>
      <c r="BJ271" s="74" t="str">
        <f t="shared" si="192"/>
        <v/>
      </c>
      <c r="BK271" s="74" t="str">
        <f t="shared" si="192"/>
        <v/>
      </c>
      <c r="BL271" s="74" t="str">
        <f t="shared" si="192"/>
        <v/>
      </c>
      <c r="BM271" s="74" t="str">
        <f t="shared" si="192"/>
        <v/>
      </c>
      <c r="BN271" s="74" t="str">
        <f t="shared" si="192"/>
        <v/>
      </c>
      <c r="BO271" s="74" t="str">
        <f t="shared" si="192"/>
        <v/>
      </c>
      <c r="BP271" s="74" t="str">
        <f t="shared" si="192"/>
        <v/>
      </c>
      <c r="BQ271" s="74" t="str">
        <f t="shared" si="192"/>
        <v/>
      </c>
      <c r="BR271" s="75" t="str">
        <f t="shared" si="192"/>
        <v/>
      </c>
      <c r="BU271" s="42" t="str">
        <f t="shared" si="213"/>
        <v/>
      </c>
      <c r="BV271" s="66" t="str">
        <f t="shared" si="214"/>
        <v/>
      </c>
      <c r="BX271" s="64" t="str">
        <f t="shared" si="215"/>
        <v/>
      </c>
      <c r="BY271" s="65" t="str">
        <f t="shared" si="216"/>
        <v/>
      </c>
      <c r="BZ271" s="65" t="str">
        <f t="shared" si="217"/>
        <v/>
      </c>
      <c r="CA271" s="65" t="str">
        <f t="shared" si="218"/>
        <v/>
      </c>
      <c r="CB271" s="65" t="str">
        <f t="shared" si="219"/>
        <v/>
      </c>
      <c r="CC271" s="65" t="str">
        <f t="shared" si="220"/>
        <v/>
      </c>
      <c r="CD271" s="65" t="str">
        <f t="shared" si="221"/>
        <v/>
      </c>
      <c r="CE271" s="65" t="str">
        <f t="shared" si="222"/>
        <v/>
      </c>
      <c r="CF271" s="65" t="str">
        <f t="shared" si="223"/>
        <v/>
      </c>
      <c r="CG271" s="66" t="str">
        <f t="shared" si="224"/>
        <v/>
      </c>
      <c r="CI271" s="42" t="str">
        <f t="shared" si="225"/>
        <v/>
      </c>
      <c r="CK271" s="92" t="str">
        <f t="shared" si="226"/>
        <v/>
      </c>
      <c r="CL271" s="65" t="str">
        <f t="shared" si="227"/>
        <v/>
      </c>
      <c r="CM271" s="93" t="str">
        <f t="shared" si="228"/>
        <v/>
      </c>
      <c r="CN271" s="101" t="str">
        <f t="shared" si="197"/>
        <v/>
      </c>
      <c r="CP271" s="92" t="str">
        <f t="shared" si="229"/>
        <v/>
      </c>
      <c r="CQ271" s="65" t="str">
        <f t="shared" si="230"/>
        <v/>
      </c>
      <c r="CR271" s="93" t="str">
        <f t="shared" si="231"/>
        <v/>
      </c>
      <c r="CS271" s="101" t="str">
        <f t="shared" si="232"/>
        <v/>
      </c>
    </row>
    <row r="272" spans="1:97" x14ac:dyDescent="0.25">
      <c r="A272" s="51"/>
      <c r="B272" s="15" t="str">
        <f t="shared" si="195"/>
        <v/>
      </c>
      <c r="C272" s="15" t="str">
        <f t="shared" si="198"/>
        <v/>
      </c>
      <c r="D272" s="51"/>
      <c r="E272" s="137"/>
      <c r="F272" s="138"/>
      <c r="G272" s="139"/>
      <c r="H272" s="138"/>
      <c r="I272" s="140"/>
      <c r="J272" s="138"/>
      <c r="K272" s="141"/>
      <c r="L272" s="139"/>
      <c r="M272" s="142"/>
      <c r="N272" s="142"/>
      <c r="O272" s="143"/>
      <c r="P272" s="144"/>
      <c r="Q272" s="144"/>
      <c r="R272" s="144"/>
      <c r="S272" s="144"/>
      <c r="T272" s="144"/>
      <c r="U272" s="144"/>
      <c r="V272" s="144"/>
      <c r="W272" s="144"/>
      <c r="X272" s="145"/>
      <c r="Y272" s="51"/>
      <c r="Z272" s="13" t="str">
        <f t="shared" si="199"/>
        <v/>
      </c>
      <c r="AA272" s="51"/>
      <c r="AE272" s="42" t="str">
        <f t="shared" si="200"/>
        <v/>
      </c>
      <c r="AF272" s="42" t="str">
        <f>IF($I272="", "", IF(COUNTIF($I$10:$I271, I272)&gt;0, "", SUMIF($I$10:$I$3009, $I272, $AE$10:$AE$3009)))</f>
        <v/>
      </c>
      <c r="AG272" s="45" t="str">
        <f>IF($AF272="", "", COUNTIF($AF$10:$AF$3009, "&gt;"&amp;AF272)+1+COUNTIF($AF$10:$AF272, $AF272)-1)</f>
        <v/>
      </c>
      <c r="AI272" s="42" t="str">
        <f t="shared" si="201"/>
        <v/>
      </c>
      <c r="AK272" s="15" t="str">
        <f t="shared" si="202"/>
        <v/>
      </c>
      <c r="AM272" s="64" t="str">
        <f t="shared" si="203"/>
        <v/>
      </c>
      <c r="AN272" s="65" t="str">
        <f t="shared" si="204"/>
        <v/>
      </c>
      <c r="AO272" s="65" t="str">
        <f t="shared" si="205"/>
        <v/>
      </c>
      <c r="AP272" s="65" t="str">
        <f t="shared" si="206"/>
        <v/>
      </c>
      <c r="AQ272" s="65" t="str">
        <f t="shared" si="207"/>
        <v/>
      </c>
      <c r="AR272" s="65" t="str">
        <f t="shared" si="208"/>
        <v/>
      </c>
      <c r="AS272" s="65" t="str">
        <f t="shared" si="209"/>
        <v/>
      </c>
      <c r="AT272" s="65" t="str">
        <f t="shared" si="210"/>
        <v/>
      </c>
      <c r="AU272" s="65" t="str">
        <f t="shared" si="211"/>
        <v/>
      </c>
      <c r="AV272" s="66" t="str">
        <f t="shared" si="212"/>
        <v/>
      </c>
      <c r="AX272" s="73" t="str">
        <f t="shared" si="233"/>
        <v/>
      </c>
      <c r="AY272" s="74" t="str">
        <f t="shared" si="196"/>
        <v/>
      </c>
      <c r="AZ272" s="74" t="str">
        <f t="shared" si="196"/>
        <v/>
      </c>
      <c r="BA272" s="74" t="str">
        <f t="shared" si="196"/>
        <v/>
      </c>
      <c r="BB272" s="74" t="str">
        <f t="shared" si="196"/>
        <v/>
      </c>
      <c r="BC272" s="74" t="str">
        <f t="shared" si="196"/>
        <v/>
      </c>
      <c r="BD272" s="74" t="str">
        <f t="shared" si="196"/>
        <v/>
      </c>
      <c r="BE272" s="74" t="str">
        <f t="shared" si="196"/>
        <v/>
      </c>
      <c r="BF272" s="74" t="str">
        <f t="shared" si="196"/>
        <v/>
      </c>
      <c r="BG272" s="75" t="str">
        <f t="shared" si="196"/>
        <v/>
      </c>
      <c r="BI272" s="73" t="str">
        <f t="shared" si="234"/>
        <v/>
      </c>
      <c r="BJ272" s="74" t="str">
        <f t="shared" si="192"/>
        <v/>
      </c>
      <c r="BK272" s="74" t="str">
        <f t="shared" si="192"/>
        <v/>
      </c>
      <c r="BL272" s="74" t="str">
        <f t="shared" si="192"/>
        <v/>
      </c>
      <c r="BM272" s="74" t="str">
        <f t="shared" si="192"/>
        <v/>
      </c>
      <c r="BN272" s="74" t="str">
        <f t="shared" si="192"/>
        <v/>
      </c>
      <c r="BO272" s="74" t="str">
        <f t="shared" si="192"/>
        <v/>
      </c>
      <c r="BP272" s="74" t="str">
        <f t="shared" si="192"/>
        <v/>
      </c>
      <c r="BQ272" s="74" t="str">
        <f t="shared" si="192"/>
        <v/>
      </c>
      <c r="BR272" s="75" t="str">
        <f t="shared" si="192"/>
        <v/>
      </c>
      <c r="BU272" s="42" t="str">
        <f t="shared" si="213"/>
        <v/>
      </c>
      <c r="BV272" s="66" t="str">
        <f t="shared" si="214"/>
        <v/>
      </c>
      <c r="BX272" s="64" t="str">
        <f t="shared" si="215"/>
        <v/>
      </c>
      <c r="BY272" s="65" t="str">
        <f t="shared" si="216"/>
        <v/>
      </c>
      <c r="BZ272" s="65" t="str">
        <f t="shared" si="217"/>
        <v/>
      </c>
      <c r="CA272" s="65" t="str">
        <f t="shared" si="218"/>
        <v/>
      </c>
      <c r="CB272" s="65" t="str">
        <f t="shared" si="219"/>
        <v/>
      </c>
      <c r="CC272" s="65" t="str">
        <f t="shared" si="220"/>
        <v/>
      </c>
      <c r="CD272" s="65" t="str">
        <f t="shared" si="221"/>
        <v/>
      </c>
      <c r="CE272" s="65" t="str">
        <f t="shared" si="222"/>
        <v/>
      </c>
      <c r="CF272" s="65" t="str">
        <f t="shared" si="223"/>
        <v/>
      </c>
      <c r="CG272" s="66" t="str">
        <f t="shared" si="224"/>
        <v/>
      </c>
      <c r="CI272" s="42" t="str">
        <f t="shared" si="225"/>
        <v/>
      </c>
      <c r="CK272" s="92" t="str">
        <f t="shared" si="226"/>
        <v/>
      </c>
      <c r="CL272" s="65" t="str">
        <f t="shared" si="227"/>
        <v/>
      </c>
      <c r="CM272" s="93" t="str">
        <f t="shared" si="228"/>
        <v/>
      </c>
      <c r="CN272" s="101" t="str">
        <f t="shared" si="197"/>
        <v/>
      </c>
      <c r="CP272" s="92" t="str">
        <f t="shared" si="229"/>
        <v/>
      </c>
      <c r="CQ272" s="65" t="str">
        <f t="shared" si="230"/>
        <v/>
      </c>
      <c r="CR272" s="93" t="str">
        <f t="shared" si="231"/>
        <v/>
      </c>
      <c r="CS272" s="101" t="str">
        <f t="shared" si="232"/>
        <v/>
      </c>
    </row>
    <row r="273" spans="1:97" x14ac:dyDescent="0.25">
      <c r="A273" s="51"/>
      <c r="B273" s="15" t="str">
        <f t="shared" si="195"/>
        <v/>
      </c>
      <c r="C273" s="15" t="str">
        <f t="shared" si="198"/>
        <v/>
      </c>
      <c r="D273" s="51"/>
      <c r="E273" s="137"/>
      <c r="F273" s="138"/>
      <c r="G273" s="139"/>
      <c r="H273" s="138"/>
      <c r="I273" s="140"/>
      <c r="J273" s="138"/>
      <c r="K273" s="141"/>
      <c r="L273" s="139"/>
      <c r="M273" s="142"/>
      <c r="N273" s="142"/>
      <c r="O273" s="143"/>
      <c r="P273" s="144"/>
      <c r="Q273" s="144"/>
      <c r="R273" s="144"/>
      <c r="S273" s="144"/>
      <c r="T273" s="144"/>
      <c r="U273" s="144"/>
      <c r="V273" s="144"/>
      <c r="W273" s="144"/>
      <c r="X273" s="145"/>
      <c r="Y273" s="51"/>
      <c r="Z273" s="13" t="str">
        <f t="shared" si="199"/>
        <v/>
      </c>
      <c r="AA273" s="51"/>
      <c r="AE273" s="42" t="str">
        <f t="shared" si="200"/>
        <v/>
      </c>
      <c r="AF273" s="42" t="str">
        <f>IF($I273="", "", IF(COUNTIF($I$10:$I272, I273)&gt;0, "", SUMIF($I$10:$I$3009, $I273, $AE$10:$AE$3009)))</f>
        <v/>
      </c>
      <c r="AG273" s="45" t="str">
        <f>IF($AF273="", "", COUNTIF($AF$10:$AF$3009, "&gt;"&amp;AF273)+1+COUNTIF($AF$10:$AF273, $AF273)-1)</f>
        <v/>
      </c>
      <c r="AI273" s="42" t="str">
        <f t="shared" si="201"/>
        <v/>
      </c>
      <c r="AK273" s="15" t="str">
        <f t="shared" si="202"/>
        <v/>
      </c>
      <c r="AM273" s="64" t="str">
        <f t="shared" si="203"/>
        <v/>
      </c>
      <c r="AN273" s="65" t="str">
        <f t="shared" si="204"/>
        <v/>
      </c>
      <c r="AO273" s="65" t="str">
        <f t="shared" si="205"/>
        <v/>
      </c>
      <c r="AP273" s="65" t="str">
        <f t="shared" si="206"/>
        <v/>
      </c>
      <c r="AQ273" s="65" t="str">
        <f t="shared" si="207"/>
        <v/>
      </c>
      <c r="AR273" s="65" t="str">
        <f t="shared" si="208"/>
        <v/>
      </c>
      <c r="AS273" s="65" t="str">
        <f t="shared" si="209"/>
        <v/>
      </c>
      <c r="AT273" s="65" t="str">
        <f t="shared" si="210"/>
        <v/>
      </c>
      <c r="AU273" s="65" t="str">
        <f t="shared" si="211"/>
        <v/>
      </c>
      <c r="AV273" s="66" t="str">
        <f t="shared" si="212"/>
        <v/>
      </c>
      <c r="AX273" s="73" t="str">
        <f t="shared" si="233"/>
        <v/>
      </c>
      <c r="AY273" s="74" t="str">
        <f t="shared" si="196"/>
        <v/>
      </c>
      <c r="AZ273" s="74" t="str">
        <f t="shared" si="196"/>
        <v/>
      </c>
      <c r="BA273" s="74" t="str">
        <f t="shared" si="196"/>
        <v/>
      </c>
      <c r="BB273" s="74" t="str">
        <f t="shared" si="196"/>
        <v/>
      </c>
      <c r="BC273" s="74" t="str">
        <f t="shared" si="196"/>
        <v/>
      </c>
      <c r="BD273" s="74" t="str">
        <f t="shared" si="196"/>
        <v/>
      </c>
      <c r="BE273" s="74" t="str">
        <f t="shared" si="196"/>
        <v/>
      </c>
      <c r="BF273" s="74" t="str">
        <f t="shared" si="196"/>
        <v/>
      </c>
      <c r="BG273" s="75" t="str">
        <f t="shared" si="196"/>
        <v/>
      </c>
      <c r="BI273" s="73" t="str">
        <f t="shared" si="234"/>
        <v/>
      </c>
      <c r="BJ273" s="74" t="str">
        <f t="shared" si="192"/>
        <v/>
      </c>
      <c r="BK273" s="74" t="str">
        <f t="shared" si="192"/>
        <v/>
      </c>
      <c r="BL273" s="74" t="str">
        <f t="shared" si="192"/>
        <v/>
      </c>
      <c r="BM273" s="74" t="str">
        <f t="shared" si="192"/>
        <v/>
      </c>
      <c r="BN273" s="74" t="str">
        <f t="shared" si="192"/>
        <v/>
      </c>
      <c r="BO273" s="74" t="str">
        <f t="shared" si="192"/>
        <v/>
      </c>
      <c r="BP273" s="74" t="str">
        <f t="shared" si="192"/>
        <v/>
      </c>
      <c r="BQ273" s="74" t="str">
        <f t="shared" ref="BJ273:BR302" si="235">IFERROR(IF(BQ$9="", "", IF($H273=BQ$9, $AE273-$L273, "")), "")</f>
        <v/>
      </c>
      <c r="BR273" s="75" t="str">
        <f t="shared" si="235"/>
        <v/>
      </c>
      <c r="BU273" s="42" t="str">
        <f t="shared" si="213"/>
        <v/>
      </c>
      <c r="BV273" s="66" t="str">
        <f t="shared" si="214"/>
        <v/>
      </c>
      <c r="BX273" s="64" t="str">
        <f t="shared" si="215"/>
        <v/>
      </c>
      <c r="BY273" s="65" t="str">
        <f t="shared" si="216"/>
        <v/>
      </c>
      <c r="BZ273" s="65" t="str">
        <f t="shared" si="217"/>
        <v/>
      </c>
      <c r="CA273" s="65" t="str">
        <f t="shared" si="218"/>
        <v/>
      </c>
      <c r="CB273" s="65" t="str">
        <f t="shared" si="219"/>
        <v/>
      </c>
      <c r="CC273" s="65" t="str">
        <f t="shared" si="220"/>
        <v/>
      </c>
      <c r="CD273" s="65" t="str">
        <f t="shared" si="221"/>
        <v/>
      </c>
      <c r="CE273" s="65" t="str">
        <f t="shared" si="222"/>
        <v/>
      </c>
      <c r="CF273" s="65" t="str">
        <f t="shared" si="223"/>
        <v/>
      </c>
      <c r="CG273" s="66" t="str">
        <f t="shared" si="224"/>
        <v/>
      </c>
      <c r="CI273" s="42" t="str">
        <f t="shared" si="225"/>
        <v/>
      </c>
      <c r="CK273" s="92" t="str">
        <f t="shared" si="226"/>
        <v/>
      </c>
      <c r="CL273" s="65" t="str">
        <f t="shared" si="227"/>
        <v/>
      </c>
      <c r="CM273" s="93" t="str">
        <f t="shared" si="228"/>
        <v/>
      </c>
      <c r="CN273" s="101" t="str">
        <f t="shared" si="197"/>
        <v/>
      </c>
      <c r="CP273" s="92" t="str">
        <f t="shared" si="229"/>
        <v/>
      </c>
      <c r="CQ273" s="65" t="str">
        <f t="shared" si="230"/>
        <v/>
      </c>
      <c r="CR273" s="93" t="str">
        <f t="shared" si="231"/>
        <v/>
      </c>
      <c r="CS273" s="101" t="str">
        <f t="shared" si="232"/>
        <v/>
      </c>
    </row>
    <row r="274" spans="1:97" x14ac:dyDescent="0.25">
      <c r="A274" s="51"/>
      <c r="B274" s="15" t="str">
        <f t="shared" si="195"/>
        <v/>
      </c>
      <c r="C274" s="15" t="str">
        <f t="shared" si="198"/>
        <v/>
      </c>
      <c r="D274" s="51"/>
      <c r="E274" s="137"/>
      <c r="F274" s="138"/>
      <c r="G274" s="139"/>
      <c r="H274" s="138"/>
      <c r="I274" s="140"/>
      <c r="J274" s="138"/>
      <c r="K274" s="141"/>
      <c r="L274" s="139"/>
      <c r="M274" s="142"/>
      <c r="N274" s="142"/>
      <c r="O274" s="143"/>
      <c r="P274" s="144"/>
      <c r="Q274" s="144"/>
      <c r="R274" s="144"/>
      <c r="S274" s="144"/>
      <c r="T274" s="144"/>
      <c r="U274" s="144"/>
      <c r="V274" s="144"/>
      <c r="W274" s="144"/>
      <c r="X274" s="145"/>
      <c r="Y274" s="51"/>
      <c r="Z274" s="13" t="str">
        <f t="shared" si="199"/>
        <v/>
      </c>
      <c r="AA274" s="51"/>
      <c r="AE274" s="42" t="str">
        <f t="shared" si="200"/>
        <v/>
      </c>
      <c r="AF274" s="42" t="str">
        <f>IF($I274="", "", IF(COUNTIF($I$10:$I273, I274)&gt;0, "", SUMIF($I$10:$I$3009, $I274, $AE$10:$AE$3009)))</f>
        <v/>
      </c>
      <c r="AG274" s="45" t="str">
        <f>IF($AF274="", "", COUNTIF($AF$10:$AF$3009, "&gt;"&amp;AF274)+1+COUNTIF($AF$10:$AF274, $AF274)-1)</f>
        <v/>
      </c>
      <c r="AI274" s="42" t="str">
        <f t="shared" si="201"/>
        <v/>
      </c>
      <c r="AK274" s="15" t="str">
        <f t="shared" si="202"/>
        <v/>
      </c>
      <c r="AM274" s="64" t="str">
        <f t="shared" si="203"/>
        <v/>
      </c>
      <c r="AN274" s="65" t="str">
        <f t="shared" si="204"/>
        <v/>
      </c>
      <c r="AO274" s="65" t="str">
        <f t="shared" si="205"/>
        <v/>
      </c>
      <c r="AP274" s="65" t="str">
        <f t="shared" si="206"/>
        <v/>
      </c>
      <c r="AQ274" s="65" t="str">
        <f t="shared" si="207"/>
        <v/>
      </c>
      <c r="AR274" s="65" t="str">
        <f t="shared" si="208"/>
        <v/>
      </c>
      <c r="AS274" s="65" t="str">
        <f t="shared" si="209"/>
        <v/>
      </c>
      <c r="AT274" s="65" t="str">
        <f t="shared" si="210"/>
        <v/>
      </c>
      <c r="AU274" s="65" t="str">
        <f t="shared" si="211"/>
        <v/>
      </c>
      <c r="AV274" s="66" t="str">
        <f t="shared" si="212"/>
        <v/>
      </c>
      <c r="AX274" s="73" t="str">
        <f t="shared" si="233"/>
        <v/>
      </c>
      <c r="AY274" s="74" t="str">
        <f t="shared" si="196"/>
        <v/>
      </c>
      <c r="AZ274" s="74" t="str">
        <f t="shared" si="196"/>
        <v/>
      </c>
      <c r="BA274" s="74" t="str">
        <f t="shared" si="196"/>
        <v/>
      </c>
      <c r="BB274" s="74" t="str">
        <f t="shared" si="196"/>
        <v/>
      </c>
      <c r="BC274" s="74" t="str">
        <f t="shared" si="196"/>
        <v/>
      </c>
      <c r="BD274" s="74" t="str">
        <f t="shared" si="196"/>
        <v/>
      </c>
      <c r="BE274" s="74" t="str">
        <f t="shared" si="196"/>
        <v/>
      </c>
      <c r="BF274" s="74" t="str">
        <f t="shared" si="196"/>
        <v/>
      </c>
      <c r="BG274" s="75" t="str">
        <f t="shared" si="196"/>
        <v/>
      </c>
      <c r="BI274" s="73" t="str">
        <f t="shared" si="234"/>
        <v/>
      </c>
      <c r="BJ274" s="74" t="str">
        <f t="shared" si="235"/>
        <v/>
      </c>
      <c r="BK274" s="74" t="str">
        <f t="shared" si="235"/>
        <v/>
      </c>
      <c r="BL274" s="74" t="str">
        <f t="shared" si="235"/>
        <v/>
      </c>
      <c r="BM274" s="74" t="str">
        <f t="shared" si="235"/>
        <v/>
      </c>
      <c r="BN274" s="74" t="str">
        <f t="shared" si="235"/>
        <v/>
      </c>
      <c r="BO274" s="74" t="str">
        <f t="shared" si="235"/>
        <v/>
      </c>
      <c r="BP274" s="74" t="str">
        <f t="shared" si="235"/>
        <v/>
      </c>
      <c r="BQ274" s="74" t="str">
        <f t="shared" si="235"/>
        <v/>
      </c>
      <c r="BR274" s="75" t="str">
        <f t="shared" si="235"/>
        <v/>
      </c>
      <c r="BU274" s="42" t="str">
        <f t="shared" si="213"/>
        <v/>
      </c>
      <c r="BV274" s="66" t="str">
        <f t="shared" si="214"/>
        <v/>
      </c>
      <c r="BX274" s="64" t="str">
        <f t="shared" si="215"/>
        <v/>
      </c>
      <c r="BY274" s="65" t="str">
        <f t="shared" si="216"/>
        <v/>
      </c>
      <c r="BZ274" s="65" t="str">
        <f t="shared" si="217"/>
        <v/>
      </c>
      <c r="CA274" s="65" t="str">
        <f t="shared" si="218"/>
        <v/>
      </c>
      <c r="CB274" s="65" t="str">
        <f t="shared" si="219"/>
        <v/>
      </c>
      <c r="CC274" s="65" t="str">
        <f t="shared" si="220"/>
        <v/>
      </c>
      <c r="CD274" s="65" t="str">
        <f t="shared" si="221"/>
        <v/>
      </c>
      <c r="CE274" s="65" t="str">
        <f t="shared" si="222"/>
        <v/>
      </c>
      <c r="CF274" s="65" t="str">
        <f t="shared" si="223"/>
        <v/>
      </c>
      <c r="CG274" s="66" t="str">
        <f t="shared" si="224"/>
        <v/>
      </c>
      <c r="CI274" s="42" t="str">
        <f t="shared" si="225"/>
        <v/>
      </c>
      <c r="CK274" s="92" t="str">
        <f t="shared" si="226"/>
        <v/>
      </c>
      <c r="CL274" s="65" t="str">
        <f t="shared" si="227"/>
        <v/>
      </c>
      <c r="CM274" s="93" t="str">
        <f t="shared" si="228"/>
        <v/>
      </c>
      <c r="CN274" s="101" t="str">
        <f t="shared" si="197"/>
        <v/>
      </c>
      <c r="CP274" s="92" t="str">
        <f t="shared" si="229"/>
        <v/>
      </c>
      <c r="CQ274" s="65" t="str">
        <f t="shared" si="230"/>
        <v/>
      </c>
      <c r="CR274" s="93" t="str">
        <f t="shared" si="231"/>
        <v/>
      </c>
      <c r="CS274" s="101" t="str">
        <f t="shared" si="232"/>
        <v/>
      </c>
    </row>
    <row r="275" spans="1:97" x14ac:dyDescent="0.25">
      <c r="A275" s="51"/>
      <c r="B275" s="15" t="str">
        <f t="shared" si="195"/>
        <v/>
      </c>
      <c r="C275" s="15" t="str">
        <f t="shared" si="198"/>
        <v/>
      </c>
      <c r="D275" s="51"/>
      <c r="E275" s="137"/>
      <c r="F275" s="138"/>
      <c r="G275" s="139"/>
      <c r="H275" s="138"/>
      <c r="I275" s="140"/>
      <c r="J275" s="138"/>
      <c r="K275" s="141"/>
      <c r="L275" s="139"/>
      <c r="M275" s="142"/>
      <c r="N275" s="142"/>
      <c r="O275" s="143"/>
      <c r="P275" s="144"/>
      <c r="Q275" s="144"/>
      <c r="R275" s="144"/>
      <c r="S275" s="144"/>
      <c r="T275" s="144"/>
      <c r="U275" s="144"/>
      <c r="V275" s="144"/>
      <c r="W275" s="144"/>
      <c r="X275" s="145"/>
      <c r="Y275" s="51"/>
      <c r="Z275" s="13" t="str">
        <f t="shared" si="199"/>
        <v/>
      </c>
      <c r="AA275" s="51"/>
      <c r="AE275" s="42" t="str">
        <f t="shared" si="200"/>
        <v/>
      </c>
      <c r="AF275" s="42" t="str">
        <f>IF($I275="", "", IF(COUNTIF($I$10:$I274, I275)&gt;0, "", SUMIF($I$10:$I$3009, $I275, $AE$10:$AE$3009)))</f>
        <v/>
      </c>
      <c r="AG275" s="45" t="str">
        <f>IF($AF275="", "", COUNTIF($AF$10:$AF$3009, "&gt;"&amp;AF275)+1+COUNTIF($AF$10:$AF275, $AF275)-1)</f>
        <v/>
      </c>
      <c r="AI275" s="42" t="str">
        <f t="shared" si="201"/>
        <v/>
      </c>
      <c r="AK275" s="15" t="str">
        <f t="shared" si="202"/>
        <v/>
      </c>
      <c r="AM275" s="64" t="str">
        <f t="shared" si="203"/>
        <v/>
      </c>
      <c r="AN275" s="65" t="str">
        <f t="shared" si="204"/>
        <v/>
      </c>
      <c r="AO275" s="65" t="str">
        <f t="shared" si="205"/>
        <v/>
      </c>
      <c r="AP275" s="65" t="str">
        <f t="shared" si="206"/>
        <v/>
      </c>
      <c r="AQ275" s="65" t="str">
        <f t="shared" si="207"/>
        <v/>
      </c>
      <c r="AR275" s="65" t="str">
        <f t="shared" si="208"/>
        <v/>
      </c>
      <c r="AS275" s="65" t="str">
        <f t="shared" si="209"/>
        <v/>
      </c>
      <c r="AT275" s="65" t="str">
        <f t="shared" si="210"/>
        <v/>
      </c>
      <c r="AU275" s="65" t="str">
        <f t="shared" si="211"/>
        <v/>
      </c>
      <c r="AV275" s="66" t="str">
        <f t="shared" si="212"/>
        <v/>
      </c>
      <c r="AX275" s="73" t="str">
        <f t="shared" si="233"/>
        <v/>
      </c>
      <c r="AY275" s="74" t="str">
        <f t="shared" si="196"/>
        <v/>
      </c>
      <c r="AZ275" s="74" t="str">
        <f t="shared" si="196"/>
        <v/>
      </c>
      <c r="BA275" s="74" t="str">
        <f t="shared" si="196"/>
        <v/>
      </c>
      <c r="BB275" s="74" t="str">
        <f t="shared" si="196"/>
        <v/>
      </c>
      <c r="BC275" s="74" t="str">
        <f t="shared" si="196"/>
        <v/>
      </c>
      <c r="BD275" s="74" t="str">
        <f t="shared" si="196"/>
        <v/>
      </c>
      <c r="BE275" s="74" t="str">
        <f t="shared" si="196"/>
        <v/>
      </c>
      <c r="BF275" s="74" t="str">
        <f t="shared" si="196"/>
        <v/>
      </c>
      <c r="BG275" s="75" t="str">
        <f t="shared" si="196"/>
        <v/>
      </c>
      <c r="BI275" s="73" t="str">
        <f t="shared" si="234"/>
        <v/>
      </c>
      <c r="BJ275" s="74" t="str">
        <f t="shared" si="235"/>
        <v/>
      </c>
      <c r="BK275" s="74" t="str">
        <f t="shared" si="235"/>
        <v/>
      </c>
      <c r="BL275" s="74" t="str">
        <f t="shared" si="235"/>
        <v/>
      </c>
      <c r="BM275" s="74" t="str">
        <f t="shared" si="235"/>
        <v/>
      </c>
      <c r="BN275" s="74" t="str">
        <f t="shared" si="235"/>
        <v/>
      </c>
      <c r="BO275" s="74" t="str">
        <f t="shared" si="235"/>
        <v/>
      </c>
      <c r="BP275" s="74" t="str">
        <f t="shared" si="235"/>
        <v/>
      </c>
      <c r="BQ275" s="74" t="str">
        <f t="shared" si="235"/>
        <v/>
      </c>
      <c r="BR275" s="75" t="str">
        <f t="shared" si="235"/>
        <v/>
      </c>
      <c r="BU275" s="42" t="str">
        <f t="shared" si="213"/>
        <v/>
      </c>
      <c r="BV275" s="66" t="str">
        <f t="shared" si="214"/>
        <v/>
      </c>
      <c r="BX275" s="64" t="str">
        <f t="shared" si="215"/>
        <v/>
      </c>
      <c r="BY275" s="65" t="str">
        <f t="shared" si="216"/>
        <v/>
      </c>
      <c r="BZ275" s="65" t="str">
        <f t="shared" si="217"/>
        <v/>
      </c>
      <c r="CA275" s="65" t="str">
        <f t="shared" si="218"/>
        <v/>
      </c>
      <c r="CB275" s="65" t="str">
        <f t="shared" si="219"/>
        <v/>
      </c>
      <c r="CC275" s="65" t="str">
        <f t="shared" si="220"/>
        <v/>
      </c>
      <c r="CD275" s="65" t="str">
        <f t="shared" si="221"/>
        <v/>
      </c>
      <c r="CE275" s="65" t="str">
        <f t="shared" si="222"/>
        <v/>
      </c>
      <c r="CF275" s="65" t="str">
        <f t="shared" si="223"/>
        <v/>
      </c>
      <c r="CG275" s="66" t="str">
        <f t="shared" si="224"/>
        <v/>
      </c>
      <c r="CI275" s="42" t="str">
        <f t="shared" si="225"/>
        <v/>
      </c>
      <c r="CK275" s="92" t="str">
        <f t="shared" si="226"/>
        <v/>
      </c>
      <c r="CL275" s="65" t="str">
        <f t="shared" si="227"/>
        <v/>
      </c>
      <c r="CM275" s="93" t="str">
        <f t="shared" si="228"/>
        <v/>
      </c>
      <c r="CN275" s="101" t="str">
        <f t="shared" si="197"/>
        <v/>
      </c>
      <c r="CP275" s="92" t="str">
        <f t="shared" si="229"/>
        <v/>
      </c>
      <c r="CQ275" s="65" t="str">
        <f t="shared" si="230"/>
        <v/>
      </c>
      <c r="CR275" s="93" t="str">
        <f t="shared" si="231"/>
        <v/>
      </c>
      <c r="CS275" s="101" t="str">
        <f t="shared" si="232"/>
        <v/>
      </c>
    </row>
    <row r="276" spans="1:97" x14ac:dyDescent="0.25">
      <c r="A276" s="51"/>
      <c r="B276" s="15" t="str">
        <f t="shared" si="195"/>
        <v/>
      </c>
      <c r="C276" s="15" t="str">
        <f t="shared" si="198"/>
        <v/>
      </c>
      <c r="D276" s="51"/>
      <c r="E276" s="137"/>
      <c r="F276" s="138"/>
      <c r="G276" s="139"/>
      <c r="H276" s="138"/>
      <c r="I276" s="140"/>
      <c r="J276" s="138"/>
      <c r="K276" s="141"/>
      <c r="L276" s="139"/>
      <c r="M276" s="142"/>
      <c r="N276" s="142"/>
      <c r="O276" s="143"/>
      <c r="P276" s="144"/>
      <c r="Q276" s="144"/>
      <c r="R276" s="144"/>
      <c r="S276" s="144"/>
      <c r="T276" s="144"/>
      <c r="U276" s="144"/>
      <c r="V276" s="144"/>
      <c r="W276" s="144"/>
      <c r="X276" s="145"/>
      <c r="Y276" s="51"/>
      <c r="Z276" s="13" t="str">
        <f t="shared" si="199"/>
        <v/>
      </c>
      <c r="AA276" s="51"/>
      <c r="AE276" s="42" t="str">
        <f t="shared" si="200"/>
        <v/>
      </c>
      <c r="AF276" s="42" t="str">
        <f>IF($I276="", "", IF(COUNTIF($I$10:$I275, I276)&gt;0, "", SUMIF($I$10:$I$3009, $I276, $AE$10:$AE$3009)))</f>
        <v/>
      </c>
      <c r="AG276" s="45" t="str">
        <f>IF($AF276="", "", COUNTIF($AF$10:$AF$3009, "&gt;"&amp;AF276)+1+COUNTIF($AF$10:$AF276, $AF276)-1)</f>
        <v/>
      </c>
      <c r="AI276" s="42" t="str">
        <f t="shared" si="201"/>
        <v/>
      </c>
      <c r="AK276" s="15" t="str">
        <f t="shared" si="202"/>
        <v/>
      </c>
      <c r="AM276" s="64" t="str">
        <f t="shared" si="203"/>
        <v/>
      </c>
      <c r="AN276" s="65" t="str">
        <f t="shared" si="204"/>
        <v/>
      </c>
      <c r="AO276" s="65" t="str">
        <f t="shared" si="205"/>
        <v/>
      </c>
      <c r="AP276" s="65" t="str">
        <f t="shared" si="206"/>
        <v/>
      </c>
      <c r="AQ276" s="65" t="str">
        <f t="shared" si="207"/>
        <v/>
      </c>
      <c r="AR276" s="65" t="str">
        <f t="shared" si="208"/>
        <v/>
      </c>
      <c r="AS276" s="65" t="str">
        <f t="shared" si="209"/>
        <v/>
      </c>
      <c r="AT276" s="65" t="str">
        <f t="shared" si="210"/>
        <v/>
      </c>
      <c r="AU276" s="65" t="str">
        <f t="shared" si="211"/>
        <v/>
      </c>
      <c r="AV276" s="66" t="str">
        <f t="shared" si="212"/>
        <v/>
      </c>
      <c r="AX276" s="73" t="str">
        <f t="shared" si="233"/>
        <v/>
      </c>
      <c r="AY276" s="74" t="str">
        <f t="shared" ref="AY276:BG285" si="236">IF(AY$9="", "", IF($H276=AY$9, $AE276, ""))</f>
        <v/>
      </c>
      <c r="AZ276" s="74" t="str">
        <f t="shared" si="236"/>
        <v/>
      </c>
      <c r="BA276" s="74" t="str">
        <f t="shared" si="236"/>
        <v/>
      </c>
      <c r="BB276" s="74" t="str">
        <f t="shared" si="236"/>
        <v/>
      </c>
      <c r="BC276" s="74" t="str">
        <f t="shared" si="236"/>
        <v/>
      </c>
      <c r="BD276" s="74" t="str">
        <f t="shared" si="236"/>
        <v/>
      </c>
      <c r="BE276" s="74" t="str">
        <f t="shared" si="236"/>
        <v/>
      </c>
      <c r="BF276" s="74" t="str">
        <f t="shared" si="236"/>
        <v/>
      </c>
      <c r="BG276" s="75" t="str">
        <f t="shared" si="236"/>
        <v/>
      </c>
      <c r="BI276" s="73" t="str">
        <f t="shared" si="234"/>
        <v/>
      </c>
      <c r="BJ276" s="74" t="str">
        <f t="shared" si="235"/>
        <v/>
      </c>
      <c r="BK276" s="74" t="str">
        <f t="shared" si="235"/>
        <v/>
      </c>
      <c r="BL276" s="74" t="str">
        <f t="shared" si="235"/>
        <v/>
      </c>
      <c r="BM276" s="74" t="str">
        <f t="shared" si="235"/>
        <v/>
      </c>
      <c r="BN276" s="74" t="str">
        <f t="shared" si="235"/>
        <v/>
      </c>
      <c r="BO276" s="74" t="str">
        <f t="shared" si="235"/>
        <v/>
      </c>
      <c r="BP276" s="74" t="str">
        <f t="shared" si="235"/>
        <v/>
      </c>
      <c r="BQ276" s="74" t="str">
        <f t="shared" si="235"/>
        <v/>
      </c>
      <c r="BR276" s="75" t="str">
        <f t="shared" si="235"/>
        <v/>
      </c>
      <c r="BU276" s="42" t="str">
        <f t="shared" si="213"/>
        <v/>
      </c>
      <c r="BV276" s="66" t="str">
        <f t="shared" si="214"/>
        <v/>
      </c>
      <c r="BX276" s="64" t="str">
        <f t="shared" si="215"/>
        <v/>
      </c>
      <c r="BY276" s="65" t="str">
        <f t="shared" si="216"/>
        <v/>
      </c>
      <c r="BZ276" s="65" t="str">
        <f t="shared" si="217"/>
        <v/>
      </c>
      <c r="CA276" s="65" t="str">
        <f t="shared" si="218"/>
        <v/>
      </c>
      <c r="CB276" s="65" t="str">
        <f t="shared" si="219"/>
        <v/>
      </c>
      <c r="CC276" s="65" t="str">
        <f t="shared" si="220"/>
        <v/>
      </c>
      <c r="CD276" s="65" t="str">
        <f t="shared" si="221"/>
        <v/>
      </c>
      <c r="CE276" s="65" t="str">
        <f t="shared" si="222"/>
        <v/>
      </c>
      <c r="CF276" s="65" t="str">
        <f t="shared" si="223"/>
        <v/>
      </c>
      <c r="CG276" s="66" t="str">
        <f t="shared" si="224"/>
        <v/>
      </c>
      <c r="CI276" s="42" t="str">
        <f t="shared" si="225"/>
        <v/>
      </c>
      <c r="CK276" s="92" t="str">
        <f t="shared" si="226"/>
        <v/>
      </c>
      <c r="CL276" s="65" t="str">
        <f t="shared" si="227"/>
        <v/>
      </c>
      <c r="CM276" s="93" t="str">
        <f t="shared" si="228"/>
        <v/>
      </c>
      <c r="CN276" s="101" t="str">
        <f t="shared" si="197"/>
        <v/>
      </c>
      <c r="CP276" s="92" t="str">
        <f t="shared" si="229"/>
        <v/>
      </c>
      <c r="CQ276" s="65" t="str">
        <f t="shared" si="230"/>
        <v/>
      </c>
      <c r="CR276" s="93" t="str">
        <f t="shared" si="231"/>
        <v/>
      </c>
      <c r="CS276" s="101" t="str">
        <f t="shared" si="232"/>
        <v/>
      </c>
    </row>
    <row r="277" spans="1:97" x14ac:dyDescent="0.25">
      <c r="A277" s="51"/>
      <c r="B277" s="15" t="str">
        <f t="shared" si="195"/>
        <v/>
      </c>
      <c r="C277" s="15" t="str">
        <f t="shared" si="198"/>
        <v/>
      </c>
      <c r="D277" s="51"/>
      <c r="E277" s="137"/>
      <c r="F277" s="138"/>
      <c r="G277" s="139"/>
      <c r="H277" s="138"/>
      <c r="I277" s="140"/>
      <c r="J277" s="138"/>
      <c r="K277" s="141"/>
      <c r="L277" s="139"/>
      <c r="M277" s="142"/>
      <c r="N277" s="142"/>
      <c r="O277" s="143"/>
      <c r="P277" s="144"/>
      <c r="Q277" s="144"/>
      <c r="R277" s="144"/>
      <c r="S277" s="144"/>
      <c r="T277" s="144"/>
      <c r="U277" s="144"/>
      <c r="V277" s="144"/>
      <c r="W277" s="144"/>
      <c r="X277" s="145"/>
      <c r="Y277" s="51"/>
      <c r="Z277" s="13" t="str">
        <f t="shared" si="199"/>
        <v/>
      </c>
      <c r="AA277" s="51"/>
      <c r="AE277" s="42" t="str">
        <f t="shared" si="200"/>
        <v/>
      </c>
      <c r="AF277" s="42" t="str">
        <f>IF($I277="", "", IF(COUNTIF($I$10:$I276, I277)&gt;0, "", SUMIF($I$10:$I$3009, $I277, $AE$10:$AE$3009)))</f>
        <v/>
      </c>
      <c r="AG277" s="45" t="str">
        <f>IF($AF277="", "", COUNTIF($AF$10:$AF$3009, "&gt;"&amp;AF277)+1+COUNTIF($AF$10:$AF277, $AF277)-1)</f>
        <v/>
      </c>
      <c r="AI277" s="42" t="str">
        <f t="shared" si="201"/>
        <v/>
      </c>
      <c r="AK277" s="15" t="str">
        <f t="shared" si="202"/>
        <v/>
      </c>
      <c r="AM277" s="64" t="str">
        <f t="shared" si="203"/>
        <v/>
      </c>
      <c r="AN277" s="65" t="str">
        <f t="shared" si="204"/>
        <v/>
      </c>
      <c r="AO277" s="65" t="str">
        <f t="shared" si="205"/>
        <v/>
      </c>
      <c r="AP277" s="65" t="str">
        <f t="shared" si="206"/>
        <v/>
      </c>
      <c r="AQ277" s="65" t="str">
        <f t="shared" si="207"/>
        <v/>
      </c>
      <c r="AR277" s="65" t="str">
        <f t="shared" si="208"/>
        <v/>
      </c>
      <c r="AS277" s="65" t="str">
        <f t="shared" si="209"/>
        <v/>
      </c>
      <c r="AT277" s="65" t="str">
        <f t="shared" si="210"/>
        <v/>
      </c>
      <c r="AU277" s="65" t="str">
        <f t="shared" si="211"/>
        <v/>
      </c>
      <c r="AV277" s="66" t="str">
        <f t="shared" si="212"/>
        <v/>
      </c>
      <c r="AX277" s="73" t="str">
        <f t="shared" si="233"/>
        <v/>
      </c>
      <c r="AY277" s="74" t="str">
        <f t="shared" si="236"/>
        <v/>
      </c>
      <c r="AZ277" s="74" t="str">
        <f t="shared" si="236"/>
        <v/>
      </c>
      <c r="BA277" s="74" t="str">
        <f t="shared" si="236"/>
        <v/>
      </c>
      <c r="BB277" s="74" t="str">
        <f t="shared" si="236"/>
        <v/>
      </c>
      <c r="BC277" s="74" t="str">
        <f t="shared" si="236"/>
        <v/>
      </c>
      <c r="BD277" s="74" t="str">
        <f t="shared" si="236"/>
        <v/>
      </c>
      <c r="BE277" s="74" t="str">
        <f t="shared" si="236"/>
        <v/>
      </c>
      <c r="BF277" s="74" t="str">
        <f t="shared" si="236"/>
        <v/>
      </c>
      <c r="BG277" s="75" t="str">
        <f t="shared" si="236"/>
        <v/>
      </c>
      <c r="BI277" s="73" t="str">
        <f t="shared" si="234"/>
        <v/>
      </c>
      <c r="BJ277" s="74" t="str">
        <f t="shared" si="235"/>
        <v/>
      </c>
      <c r="BK277" s="74" t="str">
        <f t="shared" si="235"/>
        <v/>
      </c>
      <c r="BL277" s="74" t="str">
        <f t="shared" si="235"/>
        <v/>
      </c>
      <c r="BM277" s="74" t="str">
        <f t="shared" si="235"/>
        <v/>
      </c>
      <c r="BN277" s="74" t="str">
        <f t="shared" si="235"/>
        <v/>
      </c>
      <c r="BO277" s="74" t="str">
        <f t="shared" si="235"/>
        <v/>
      </c>
      <c r="BP277" s="74" t="str">
        <f t="shared" si="235"/>
        <v/>
      </c>
      <c r="BQ277" s="74" t="str">
        <f t="shared" si="235"/>
        <v/>
      </c>
      <c r="BR277" s="75" t="str">
        <f t="shared" si="235"/>
        <v/>
      </c>
      <c r="BU277" s="42" t="str">
        <f t="shared" si="213"/>
        <v/>
      </c>
      <c r="BV277" s="66" t="str">
        <f t="shared" si="214"/>
        <v/>
      </c>
      <c r="BX277" s="64" t="str">
        <f t="shared" si="215"/>
        <v/>
      </c>
      <c r="BY277" s="65" t="str">
        <f t="shared" si="216"/>
        <v/>
      </c>
      <c r="BZ277" s="65" t="str">
        <f t="shared" si="217"/>
        <v/>
      </c>
      <c r="CA277" s="65" t="str">
        <f t="shared" si="218"/>
        <v/>
      </c>
      <c r="CB277" s="65" t="str">
        <f t="shared" si="219"/>
        <v/>
      </c>
      <c r="CC277" s="65" t="str">
        <f t="shared" si="220"/>
        <v/>
      </c>
      <c r="CD277" s="65" t="str">
        <f t="shared" si="221"/>
        <v/>
      </c>
      <c r="CE277" s="65" t="str">
        <f t="shared" si="222"/>
        <v/>
      </c>
      <c r="CF277" s="65" t="str">
        <f t="shared" si="223"/>
        <v/>
      </c>
      <c r="CG277" s="66" t="str">
        <f t="shared" si="224"/>
        <v/>
      </c>
      <c r="CI277" s="42" t="str">
        <f t="shared" si="225"/>
        <v/>
      </c>
      <c r="CK277" s="92" t="str">
        <f t="shared" si="226"/>
        <v/>
      </c>
      <c r="CL277" s="65" t="str">
        <f t="shared" si="227"/>
        <v/>
      </c>
      <c r="CM277" s="93" t="str">
        <f t="shared" si="228"/>
        <v/>
      </c>
      <c r="CN277" s="101" t="str">
        <f t="shared" si="197"/>
        <v/>
      </c>
      <c r="CP277" s="92" t="str">
        <f t="shared" si="229"/>
        <v/>
      </c>
      <c r="CQ277" s="65" t="str">
        <f t="shared" si="230"/>
        <v/>
      </c>
      <c r="CR277" s="93" t="str">
        <f t="shared" si="231"/>
        <v/>
      </c>
      <c r="CS277" s="101" t="str">
        <f t="shared" si="232"/>
        <v/>
      </c>
    </row>
    <row r="278" spans="1:97" x14ac:dyDescent="0.25">
      <c r="A278" s="51"/>
      <c r="B278" s="15" t="str">
        <f t="shared" si="195"/>
        <v/>
      </c>
      <c r="C278" s="15" t="str">
        <f t="shared" si="198"/>
        <v/>
      </c>
      <c r="D278" s="51"/>
      <c r="E278" s="137"/>
      <c r="F278" s="138"/>
      <c r="G278" s="139"/>
      <c r="H278" s="138"/>
      <c r="I278" s="140"/>
      <c r="J278" s="138"/>
      <c r="K278" s="141"/>
      <c r="L278" s="139"/>
      <c r="M278" s="142"/>
      <c r="N278" s="142"/>
      <c r="O278" s="143"/>
      <c r="P278" s="144"/>
      <c r="Q278" s="144"/>
      <c r="R278" s="144"/>
      <c r="S278" s="144"/>
      <c r="T278" s="144"/>
      <c r="U278" s="144"/>
      <c r="V278" s="144"/>
      <c r="W278" s="144"/>
      <c r="X278" s="145"/>
      <c r="Y278" s="51"/>
      <c r="Z278" s="13" t="str">
        <f t="shared" si="199"/>
        <v/>
      </c>
      <c r="AA278" s="51"/>
      <c r="AE278" s="42" t="str">
        <f t="shared" si="200"/>
        <v/>
      </c>
      <c r="AF278" s="42" t="str">
        <f>IF($I278="", "", IF(COUNTIF($I$10:$I277, I278)&gt;0, "", SUMIF($I$10:$I$3009, $I278, $AE$10:$AE$3009)))</f>
        <v/>
      </c>
      <c r="AG278" s="45" t="str">
        <f>IF($AF278="", "", COUNTIF($AF$10:$AF$3009, "&gt;"&amp;AF278)+1+COUNTIF($AF$10:$AF278, $AF278)-1)</f>
        <v/>
      </c>
      <c r="AI278" s="42" t="str">
        <f t="shared" si="201"/>
        <v/>
      </c>
      <c r="AK278" s="15" t="str">
        <f t="shared" si="202"/>
        <v/>
      </c>
      <c r="AM278" s="64" t="str">
        <f t="shared" si="203"/>
        <v/>
      </c>
      <c r="AN278" s="65" t="str">
        <f t="shared" si="204"/>
        <v/>
      </c>
      <c r="AO278" s="65" t="str">
        <f t="shared" si="205"/>
        <v/>
      </c>
      <c r="AP278" s="65" t="str">
        <f t="shared" si="206"/>
        <v/>
      </c>
      <c r="AQ278" s="65" t="str">
        <f t="shared" si="207"/>
        <v/>
      </c>
      <c r="AR278" s="65" t="str">
        <f t="shared" si="208"/>
        <v/>
      </c>
      <c r="AS278" s="65" t="str">
        <f t="shared" si="209"/>
        <v/>
      </c>
      <c r="AT278" s="65" t="str">
        <f t="shared" si="210"/>
        <v/>
      </c>
      <c r="AU278" s="65" t="str">
        <f t="shared" si="211"/>
        <v/>
      </c>
      <c r="AV278" s="66" t="str">
        <f t="shared" si="212"/>
        <v/>
      </c>
      <c r="AX278" s="73" t="str">
        <f t="shared" si="233"/>
        <v/>
      </c>
      <c r="AY278" s="74" t="str">
        <f t="shared" si="236"/>
        <v/>
      </c>
      <c r="AZ278" s="74" t="str">
        <f t="shared" si="236"/>
        <v/>
      </c>
      <c r="BA278" s="74" t="str">
        <f t="shared" si="236"/>
        <v/>
      </c>
      <c r="BB278" s="74" t="str">
        <f t="shared" si="236"/>
        <v/>
      </c>
      <c r="BC278" s="74" t="str">
        <f t="shared" si="236"/>
        <v/>
      </c>
      <c r="BD278" s="74" t="str">
        <f t="shared" si="236"/>
        <v/>
      </c>
      <c r="BE278" s="74" t="str">
        <f t="shared" si="236"/>
        <v/>
      </c>
      <c r="BF278" s="74" t="str">
        <f t="shared" si="236"/>
        <v/>
      </c>
      <c r="BG278" s="75" t="str">
        <f t="shared" si="236"/>
        <v/>
      </c>
      <c r="BI278" s="73" t="str">
        <f t="shared" si="234"/>
        <v/>
      </c>
      <c r="BJ278" s="74" t="str">
        <f t="shared" si="235"/>
        <v/>
      </c>
      <c r="BK278" s="74" t="str">
        <f t="shared" si="235"/>
        <v/>
      </c>
      <c r="BL278" s="74" t="str">
        <f t="shared" si="235"/>
        <v/>
      </c>
      <c r="BM278" s="74" t="str">
        <f t="shared" si="235"/>
        <v/>
      </c>
      <c r="BN278" s="74" t="str">
        <f t="shared" si="235"/>
        <v/>
      </c>
      <c r="BO278" s="74" t="str">
        <f t="shared" si="235"/>
        <v/>
      </c>
      <c r="BP278" s="74" t="str">
        <f t="shared" si="235"/>
        <v/>
      </c>
      <c r="BQ278" s="74" t="str">
        <f t="shared" si="235"/>
        <v/>
      </c>
      <c r="BR278" s="75" t="str">
        <f t="shared" si="235"/>
        <v/>
      </c>
      <c r="BU278" s="42" t="str">
        <f t="shared" si="213"/>
        <v/>
      </c>
      <c r="BV278" s="66" t="str">
        <f t="shared" si="214"/>
        <v/>
      </c>
      <c r="BX278" s="64" t="str">
        <f t="shared" si="215"/>
        <v/>
      </c>
      <c r="BY278" s="65" t="str">
        <f t="shared" si="216"/>
        <v/>
      </c>
      <c r="BZ278" s="65" t="str">
        <f t="shared" si="217"/>
        <v/>
      </c>
      <c r="CA278" s="65" t="str">
        <f t="shared" si="218"/>
        <v/>
      </c>
      <c r="CB278" s="65" t="str">
        <f t="shared" si="219"/>
        <v/>
      </c>
      <c r="CC278" s="65" t="str">
        <f t="shared" si="220"/>
        <v/>
      </c>
      <c r="CD278" s="65" t="str">
        <f t="shared" si="221"/>
        <v/>
      </c>
      <c r="CE278" s="65" t="str">
        <f t="shared" si="222"/>
        <v/>
      </c>
      <c r="CF278" s="65" t="str">
        <f t="shared" si="223"/>
        <v/>
      </c>
      <c r="CG278" s="66" t="str">
        <f t="shared" si="224"/>
        <v/>
      </c>
      <c r="CI278" s="42" t="str">
        <f t="shared" si="225"/>
        <v/>
      </c>
      <c r="CK278" s="92" t="str">
        <f t="shared" si="226"/>
        <v/>
      </c>
      <c r="CL278" s="65" t="str">
        <f t="shared" si="227"/>
        <v/>
      </c>
      <c r="CM278" s="93" t="str">
        <f t="shared" si="228"/>
        <v/>
      </c>
      <c r="CN278" s="101" t="str">
        <f t="shared" si="197"/>
        <v/>
      </c>
      <c r="CP278" s="92" t="str">
        <f t="shared" si="229"/>
        <v/>
      </c>
      <c r="CQ278" s="65" t="str">
        <f t="shared" si="230"/>
        <v/>
      </c>
      <c r="CR278" s="93" t="str">
        <f t="shared" si="231"/>
        <v/>
      </c>
      <c r="CS278" s="101" t="str">
        <f t="shared" si="232"/>
        <v/>
      </c>
    </row>
    <row r="279" spans="1:97" x14ac:dyDescent="0.25">
      <c r="A279" s="51"/>
      <c r="B279" s="15" t="str">
        <f t="shared" si="195"/>
        <v/>
      </c>
      <c r="C279" s="15" t="str">
        <f t="shared" si="198"/>
        <v/>
      </c>
      <c r="D279" s="51"/>
      <c r="E279" s="137"/>
      <c r="F279" s="138"/>
      <c r="G279" s="139"/>
      <c r="H279" s="138"/>
      <c r="I279" s="140"/>
      <c r="J279" s="138"/>
      <c r="K279" s="141"/>
      <c r="L279" s="139"/>
      <c r="M279" s="142"/>
      <c r="N279" s="142"/>
      <c r="O279" s="143"/>
      <c r="P279" s="144"/>
      <c r="Q279" s="144"/>
      <c r="R279" s="144"/>
      <c r="S279" s="144"/>
      <c r="T279" s="144"/>
      <c r="U279" s="144"/>
      <c r="V279" s="144"/>
      <c r="W279" s="144"/>
      <c r="X279" s="145"/>
      <c r="Y279" s="51"/>
      <c r="Z279" s="13" t="str">
        <f t="shared" si="199"/>
        <v/>
      </c>
      <c r="AA279" s="51"/>
      <c r="AE279" s="42" t="str">
        <f t="shared" si="200"/>
        <v/>
      </c>
      <c r="AF279" s="42" t="str">
        <f>IF($I279="", "", IF(COUNTIF($I$10:$I278, I279)&gt;0, "", SUMIF($I$10:$I$3009, $I279, $AE$10:$AE$3009)))</f>
        <v/>
      </c>
      <c r="AG279" s="45" t="str">
        <f>IF($AF279="", "", COUNTIF($AF$10:$AF$3009, "&gt;"&amp;AF279)+1+COUNTIF($AF$10:$AF279, $AF279)-1)</f>
        <v/>
      </c>
      <c r="AI279" s="42" t="str">
        <f t="shared" si="201"/>
        <v/>
      </c>
      <c r="AK279" s="15" t="str">
        <f t="shared" si="202"/>
        <v/>
      </c>
      <c r="AM279" s="64" t="str">
        <f t="shared" si="203"/>
        <v/>
      </c>
      <c r="AN279" s="65" t="str">
        <f t="shared" si="204"/>
        <v/>
      </c>
      <c r="AO279" s="65" t="str">
        <f t="shared" si="205"/>
        <v/>
      </c>
      <c r="AP279" s="65" t="str">
        <f t="shared" si="206"/>
        <v/>
      </c>
      <c r="AQ279" s="65" t="str">
        <f t="shared" si="207"/>
        <v/>
      </c>
      <c r="AR279" s="65" t="str">
        <f t="shared" si="208"/>
        <v/>
      </c>
      <c r="AS279" s="65" t="str">
        <f t="shared" si="209"/>
        <v/>
      </c>
      <c r="AT279" s="65" t="str">
        <f t="shared" si="210"/>
        <v/>
      </c>
      <c r="AU279" s="65" t="str">
        <f t="shared" si="211"/>
        <v/>
      </c>
      <c r="AV279" s="66" t="str">
        <f t="shared" si="212"/>
        <v/>
      </c>
      <c r="AX279" s="73" t="str">
        <f t="shared" si="233"/>
        <v/>
      </c>
      <c r="AY279" s="74" t="str">
        <f t="shared" si="236"/>
        <v/>
      </c>
      <c r="AZ279" s="74" t="str">
        <f t="shared" si="236"/>
        <v/>
      </c>
      <c r="BA279" s="74" t="str">
        <f t="shared" si="236"/>
        <v/>
      </c>
      <c r="BB279" s="74" t="str">
        <f t="shared" si="236"/>
        <v/>
      </c>
      <c r="BC279" s="74" t="str">
        <f t="shared" si="236"/>
        <v/>
      </c>
      <c r="BD279" s="74" t="str">
        <f t="shared" si="236"/>
        <v/>
      </c>
      <c r="BE279" s="74" t="str">
        <f t="shared" si="236"/>
        <v/>
      </c>
      <c r="BF279" s="74" t="str">
        <f t="shared" si="236"/>
        <v/>
      </c>
      <c r="BG279" s="75" t="str">
        <f t="shared" si="236"/>
        <v/>
      </c>
      <c r="BI279" s="73" t="str">
        <f t="shared" si="234"/>
        <v/>
      </c>
      <c r="BJ279" s="74" t="str">
        <f t="shared" si="235"/>
        <v/>
      </c>
      <c r="BK279" s="74" t="str">
        <f t="shared" si="235"/>
        <v/>
      </c>
      <c r="BL279" s="74" t="str">
        <f t="shared" si="235"/>
        <v/>
      </c>
      <c r="BM279" s="74" t="str">
        <f t="shared" si="235"/>
        <v/>
      </c>
      <c r="BN279" s="74" t="str">
        <f t="shared" si="235"/>
        <v/>
      </c>
      <c r="BO279" s="74" t="str">
        <f t="shared" si="235"/>
        <v/>
      </c>
      <c r="BP279" s="74" t="str">
        <f t="shared" si="235"/>
        <v/>
      </c>
      <c r="BQ279" s="74" t="str">
        <f t="shared" si="235"/>
        <v/>
      </c>
      <c r="BR279" s="75" t="str">
        <f t="shared" si="235"/>
        <v/>
      </c>
      <c r="BU279" s="42" t="str">
        <f t="shared" si="213"/>
        <v/>
      </c>
      <c r="BV279" s="66" t="str">
        <f t="shared" si="214"/>
        <v/>
      </c>
      <c r="BX279" s="64" t="str">
        <f t="shared" si="215"/>
        <v/>
      </c>
      <c r="BY279" s="65" t="str">
        <f t="shared" si="216"/>
        <v/>
      </c>
      <c r="BZ279" s="65" t="str">
        <f t="shared" si="217"/>
        <v/>
      </c>
      <c r="CA279" s="65" t="str">
        <f t="shared" si="218"/>
        <v/>
      </c>
      <c r="CB279" s="65" t="str">
        <f t="shared" si="219"/>
        <v/>
      </c>
      <c r="CC279" s="65" t="str">
        <f t="shared" si="220"/>
        <v/>
      </c>
      <c r="CD279" s="65" t="str">
        <f t="shared" si="221"/>
        <v/>
      </c>
      <c r="CE279" s="65" t="str">
        <f t="shared" si="222"/>
        <v/>
      </c>
      <c r="CF279" s="65" t="str">
        <f t="shared" si="223"/>
        <v/>
      </c>
      <c r="CG279" s="66" t="str">
        <f t="shared" si="224"/>
        <v/>
      </c>
      <c r="CI279" s="42" t="str">
        <f t="shared" si="225"/>
        <v/>
      </c>
      <c r="CK279" s="92" t="str">
        <f t="shared" si="226"/>
        <v/>
      </c>
      <c r="CL279" s="65" t="str">
        <f t="shared" si="227"/>
        <v/>
      </c>
      <c r="CM279" s="93" t="str">
        <f t="shared" si="228"/>
        <v/>
      </c>
      <c r="CN279" s="101" t="str">
        <f t="shared" si="197"/>
        <v/>
      </c>
      <c r="CP279" s="92" t="str">
        <f t="shared" si="229"/>
        <v/>
      </c>
      <c r="CQ279" s="65" t="str">
        <f t="shared" si="230"/>
        <v/>
      </c>
      <c r="CR279" s="93" t="str">
        <f t="shared" si="231"/>
        <v/>
      </c>
      <c r="CS279" s="101" t="str">
        <f t="shared" si="232"/>
        <v/>
      </c>
    </row>
    <row r="280" spans="1:97" x14ac:dyDescent="0.25">
      <c r="A280" s="51"/>
      <c r="B280" s="15" t="str">
        <f t="shared" si="195"/>
        <v/>
      </c>
      <c r="C280" s="15" t="str">
        <f t="shared" si="198"/>
        <v/>
      </c>
      <c r="D280" s="51"/>
      <c r="E280" s="137"/>
      <c r="F280" s="138"/>
      <c r="G280" s="139"/>
      <c r="H280" s="138"/>
      <c r="I280" s="140"/>
      <c r="J280" s="138"/>
      <c r="K280" s="141"/>
      <c r="L280" s="139"/>
      <c r="M280" s="142"/>
      <c r="N280" s="142"/>
      <c r="O280" s="143"/>
      <c r="P280" s="144"/>
      <c r="Q280" s="144"/>
      <c r="R280" s="144"/>
      <c r="S280" s="144"/>
      <c r="T280" s="144"/>
      <c r="U280" s="144"/>
      <c r="V280" s="144"/>
      <c r="W280" s="144"/>
      <c r="X280" s="145"/>
      <c r="Y280" s="51"/>
      <c r="Z280" s="13" t="str">
        <f t="shared" si="199"/>
        <v/>
      </c>
      <c r="AA280" s="51"/>
      <c r="AE280" s="42" t="str">
        <f t="shared" si="200"/>
        <v/>
      </c>
      <c r="AF280" s="42" t="str">
        <f>IF($I280="", "", IF(COUNTIF($I$10:$I279, I280)&gt;0, "", SUMIF($I$10:$I$3009, $I280, $AE$10:$AE$3009)))</f>
        <v/>
      </c>
      <c r="AG280" s="45" t="str">
        <f>IF($AF280="", "", COUNTIF($AF$10:$AF$3009, "&gt;"&amp;AF280)+1+COUNTIF($AF$10:$AF280, $AF280)-1)</f>
        <v/>
      </c>
      <c r="AI280" s="42" t="str">
        <f t="shared" si="201"/>
        <v/>
      </c>
      <c r="AK280" s="15" t="str">
        <f t="shared" si="202"/>
        <v/>
      </c>
      <c r="AM280" s="64" t="str">
        <f t="shared" si="203"/>
        <v/>
      </c>
      <c r="AN280" s="65" t="str">
        <f t="shared" si="204"/>
        <v/>
      </c>
      <c r="AO280" s="65" t="str">
        <f t="shared" si="205"/>
        <v/>
      </c>
      <c r="AP280" s="65" t="str">
        <f t="shared" si="206"/>
        <v/>
      </c>
      <c r="AQ280" s="65" t="str">
        <f t="shared" si="207"/>
        <v/>
      </c>
      <c r="AR280" s="65" t="str">
        <f t="shared" si="208"/>
        <v/>
      </c>
      <c r="AS280" s="65" t="str">
        <f t="shared" si="209"/>
        <v/>
      </c>
      <c r="AT280" s="65" t="str">
        <f t="shared" si="210"/>
        <v/>
      </c>
      <c r="AU280" s="65" t="str">
        <f t="shared" si="211"/>
        <v/>
      </c>
      <c r="AV280" s="66" t="str">
        <f t="shared" si="212"/>
        <v/>
      </c>
      <c r="AX280" s="73" t="str">
        <f t="shared" si="233"/>
        <v/>
      </c>
      <c r="AY280" s="74" t="str">
        <f t="shared" si="236"/>
        <v/>
      </c>
      <c r="AZ280" s="74" t="str">
        <f t="shared" si="236"/>
        <v/>
      </c>
      <c r="BA280" s="74" t="str">
        <f t="shared" si="236"/>
        <v/>
      </c>
      <c r="BB280" s="74" t="str">
        <f t="shared" si="236"/>
        <v/>
      </c>
      <c r="BC280" s="74" t="str">
        <f t="shared" si="236"/>
        <v/>
      </c>
      <c r="BD280" s="74" t="str">
        <f t="shared" si="236"/>
        <v/>
      </c>
      <c r="BE280" s="74" t="str">
        <f t="shared" si="236"/>
        <v/>
      </c>
      <c r="BF280" s="74" t="str">
        <f t="shared" si="236"/>
        <v/>
      </c>
      <c r="BG280" s="75" t="str">
        <f t="shared" si="236"/>
        <v/>
      </c>
      <c r="BI280" s="73" t="str">
        <f t="shared" si="234"/>
        <v/>
      </c>
      <c r="BJ280" s="74" t="str">
        <f t="shared" si="235"/>
        <v/>
      </c>
      <c r="BK280" s="74" t="str">
        <f t="shared" si="235"/>
        <v/>
      </c>
      <c r="BL280" s="74" t="str">
        <f t="shared" si="235"/>
        <v/>
      </c>
      <c r="BM280" s="74" t="str">
        <f t="shared" si="235"/>
        <v/>
      </c>
      <c r="BN280" s="74" t="str">
        <f t="shared" si="235"/>
        <v/>
      </c>
      <c r="BO280" s="74" t="str">
        <f t="shared" si="235"/>
        <v/>
      </c>
      <c r="BP280" s="74" t="str">
        <f t="shared" si="235"/>
        <v/>
      </c>
      <c r="BQ280" s="74" t="str">
        <f t="shared" si="235"/>
        <v/>
      </c>
      <c r="BR280" s="75" t="str">
        <f t="shared" si="235"/>
        <v/>
      </c>
      <c r="BU280" s="42" t="str">
        <f t="shared" si="213"/>
        <v/>
      </c>
      <c r="BV280" s="66" t="str">
        <f t="shared" si="214"/>
        <v/>
      </c>
      <c r="BX280" s="64" t="str">
        <f t="shared" si="215"/>
        <v/>
      </c>
      <c r="BY280" s="65" t="str">
        <f t="shared" si="216"/>
        <v/>
      </c>
      <c r="BZ280" s="65" t="str">
        <f t="shared" si="217"/>
        <v/>
      </c>
      <c r="CA280" s="65" t="str">
        <f t="shared" si="218"/>
        <v/>
      </c>
      <c r="CB280" s="65" t="str">
        <f t="shared" si="219"/>
        <v/>
      </c>
      <c r="CC280" s="65" t="str">
        <f t="shared" si="220"/>
        <v/>
      </c>
      <c r="CD280" s="65" t="str">
        <f t="shared" si="221"/>
        <v/>
      </c>
      <c r="CE280" s="65" t="str">
        <f t="shared" si="222"/>
        <v/>
      </c>
      <c r="CF280" s="65" t="str">
        <f t="shared" si="223"/>
        <v/>
      </c>
      <c r="CG280" s="66" t="str">
        <f t="shared" si="224"/>
        <v/>
      </c>
      <c r="CI280" s="42" t="str">
        <f t="shared" si="225"/>
        <v/>
      </c>
      <c r="CK280" s="92" t="str">
        <f t="shared" si="226"/>
        <v/>
      </c>
      <c r="CL280" s="65" t="str">
        <f t="shared" si="227"/>
        <v/>
      </c>
      <c r="CM280" s="93" t="str">
        <f t="shared" si="228"/>
        <v/>
      </c>
      <c r="CN280" s="101" t="str">
        <f t="shared" si="197"/>
        <v/>
      </c>
      <c r="CP280" s="92" t="str">
        <f t="shared" si="229"/>
        <v/>
      </c>
      <c r="CQ280" s="65" t="str">
        <f t="shared" si="230"/>
        <v/>
      </c>
      <c r="CR280" s="93" t="str">
        <f t="shared" si="231"/>
        <v/>
      </c>
      <c r="CS280" s="101" t="str">
        <f t="shared" si="232"/>
        <v/>
      </c>
    </row>
    <row r="281" spans="1:97" x14ac:dyDescent="0.25">
      <c r="A281" s="51"/>
      <c r="B281" s="15" t="str">
        <f t="shared" si="195"/>
        <v/>
      </c>
      <c r="C281" s="15" t="str">
        <f t="shared" si="198"/>
        <v/>
      </c>
      <c r="D281" s="51"/>
      <c r="E281" s="137"/>
      <c r="F281" s="138"/>
      <c r="G281" s="139"/>
      <c r="H281" s="138"/>
      <c r="I281" s="140"/>
      <c r="J281" s="138"/>
      <c r="K281" s="141"/>
      <c r="L281" s="139"/>
      <c r="M281" s="142"/>
      <c r="N281" s="142"/>
      <c r="O281" s="143"/>
      <c r="P281" s="144"/>
      <c r="Q281" s="144"/>
      <c r="R281" s="144"/>
      <c r="S281" s="144"/>
      <c r="T281" s="144"/>
      <c r="U281" s="144"/>
      <c r="V281" s="144"/>
      <c r="W281" s="144"/>
      <c r="X281" s="145"/>
      <c r="Y281" s="51"/>
      <c r="Z281" s="13" t="str">
        <f t="shared" si="199"/>
        <v/>
      </c>
      <c r="AA281" s="51"/>
      <c r="AE281" s="42" t="str">
        <f t="shared" si="200"/>
        <v/>
      </c>
      <c r="AF281" s="42" t="str">
        <f>IF($I281="", "", IF(COUNTIF($I$10:$I280, I281)&gt;0, "", SUMIF($I$10:$I$3009, $I281, $AE$10:$AE$3009)))</f>
        <v/>
      </c>
      <c r="AG281" s="45" t="str">
        <f>IF($AF281="", "", COUNTIF($AF$10:$AF$3009, "&gt;"&amp;AF281)+1+COUNTIF($AF$10:$AF281, $AF281)-1)</f>
        <v/>
      </c>
      <c r="AI281" s="42" t="str">
        <f t="shared" si="201"/>
        <v/>
      </c>
      <c r="AK281" s="15" t="str">
        <f t="shared" si="202"/>
        <v/>
      </c>
      <c r="AM281" s="64" t="str">
        <f t="shared" si="203"/>
        <v/>
      </c>
      <c r="AN281" s="65" t="str">
        <f t="shared" si="204"/>
        <v/>
      </c>
      <c r="AO281" s="65" t="str">
        <f t="shared" si="205"/>
        <v/>
      </c>
      <c r="AP281" s="65" t="str">
        <f t="shared" si="206"/>
        <v/>
      </c>
      <c r="AQ281" s="65" t="str">
        <f t="shared" si="207"/>
        <v/>
      </c>
      <c r="AR281" s="65" t="str">
        <f t="shared" si="208"/>
        <v/>
      </c>
      <c r="AS281" s="65" t="str">
        <f t="shared" si="209"/>
        <v/>
      </c>
      <c r="AT281" s="65" t="str">
        <f t="shared" si="210"/>
        <v/>
      </c>
      <c r="AU281" s="65" t="str">
        <f t="shared" si="211"/>
        <v/>
      </c>
      <c r="AV281" s="66" t="str">
        <f t="shared" si="212"/>
        <v/>
      </c>
      <c r="AX281" s="73" t="str">
        <f t="shared" si="233"/>
        <v/>
      </c>
      <c r="AY281" s="74" t="str">
        <f t="shared" si="236"/>
        <v/>
      </c>
      <c r="AZ281" s="74" t="str">
        <f t="shared" si="236"/>
        <v/>
      </c>
      <c r="BA281" s="74" t="str">
        <f t="shared" si="236"/>
        <v/>
      </c>
      <c r="BB281" s="74" t="str">
        <f t="shared" si="236"/>
        <v/>
      </c>
      <c r="BC281" s="74" t="str">
        <f t="shared" si="236"/>
        <v/>
      </c>
      <c r="BD281" s="74" t="str">
        <f t="shared" si="236"/>
        <v/>
      </c>
      <c r="BE281" s="74" t="str">
        <f t="shared" si="236"/>
        <v/>
      </c>
      <c r="BF281" s="74" t="str">
        <f t="shared" si="236"/>
        <v/>
      </c>
      <c r="BG281" s="75" t="str">
        <f t="shared" si="236"/>
        <v/>
      </c>
      <c r="BI281" s="73" t="str">
        <f t="shared" si="234"/>
        <v/>
      </c>
      <c r="BJ281" s="74" t="str">
        <f t="shared" si="235"/>
        <v/>
      </c>
      <c r="BK281" s="74" t="str">
        <f t="shared" si="235"/>
        <v/>
      </c>
      <c r="BL281" s="74" t="str">
        <f t="shared" si="235"/>
        <v/>
      </c>
      <c r="BM281" s="74" t="str">
        <f t="shared" si="235"/>
        <v/>
      </c>
      <c r="BN281" s="74" t="str">
        <f t="shared" si="235"/>
        <v/>
      </c>
      <c r="BO281" s="74" t="str">
        <f t="shared" si="235"/>
        <v/>
      </c>
      <c r="BP281" s="74" t="str">
        <f t="shared" si="235"/>
        <v/>
      </c>
      <c r="BQ281" s="74" t="str">
        <f t="shared" si="235"/>
        <v/>
      </c>
      <c r="BR281" s="75" t="str">
        <f t="shared" si="235"/>
        <v/>
      </c>
      <c r="BU281" s="42" t="str">
        <f t="shared" si="213"/>
        <v/>
      </c>
      <c r="BV281" s="66" t="str">
        <f t="shared" si="214"/>
        <v/>
      </c>
      <c r="BX281" s="64" t="str">
        <f t="shared" si="215"/>
        <v/>
      </c>
      <c r="BY281" s="65" t="str">
        <f t="shared" si="216"/>
        <v/>
      </c>
      <c r="BZ281" s="65" t="str">
        <f t="shared" si="217"/>
        <v/>
      </c>
      <c r="CA281" s="65" t="str">
        <f t="shared" si="218"/>
        <v/>
      </c>
      <c r="CB281" s="65" t="str">
        <f t="shared" si="219"/>
        <v/>
      </c>
      <c r="CC281" s="65" t="str">
        <f t="shared" si="220"/>
        <v/>
      </c>
      <c r="CD281" s="65" t="str">
        <f t="shared" si="221"/>
        <v/>
      </c>
      <c r="CE281" s="65" t="str">
        <f t="shared" si="222"/>
        <v/>
      </c>
      <c r="CF281" s="65" t="str">
        <f t="shared" si="223"/>
        <v/>
      </c>
      <c r="CG281" s="66" t="str">
        <f t="shared" si="224"/>
        <v/>
      </c>
      <c r="CI281" s="42" t="str">
        <f t="shared" si="225"/>
        <v/>
      </c>
      <c r="CK281" s="92" t="str">
        <f t="shared" si="226"/>
        <v/>
      </c>
      <c r="CL281" s="65" t="str">
        <f t="shared" si="227"/>
        <v/>
      </c>
      <c r="CM281" s="93" t="str">
        <f t="shared" si="228"/>
        <v/>
      </c>
      <c r="CN281" s="101" t="str">
        <f t="shared" si="197"/>
        <v/>
      </c>
      <c r="CP281" s="92" t="str">
        <f t="shared" si="229"/>
        <v/>
      </c>
      <c r="CQ281" s="65" t="str">
        <f t="shared" si="230"/>
        <v/>
      </c>
      <c r="CR281" s="93" t="str">
        <f t="shared" si="231"/>
        <v/>
      </c>
      <c r="CS281" s="101" t="str">
        <f t="shared" si="232"/>
        <v/>
      </c>
    </row>
    <row r="282" spans="1:97" x14ac:dyDescent="0.25">
      <c r="A282" s="51"/>
      <c r="B282" s="15" t="str">
        <f t="shared" si="195"/>
        <v/>
      </c>
      <c r="C282" s="15" t="str">
        <f t="shared" si="198"/>
        <v/>
      </c>
      <c r="D282" s="51"/>
      <c r="E282" s="137"/>
      <c r="F282" s="138"/>
      <c r="G282" s="139"/>
      <c r="H282" s="138"/>
      <c r="I282" s="140"/>
      <c r="J282" s="138"/>
      <c r="K282" s="141"/>
      <c r="L282" s="139"/>
      <c r="M282" s="142"/>
      <c r="N282" s="142"/>
      <c r="O282" s="143"/>
      <c r="P282" s="144"/>
      <c r="Q282" s="144"/>
      <c r="R282" s="144"/>
      <c r="S282" s="144"/>
      <c r="T282" s="144"/>
      <c r="U282" s="144"/>
      <c r="V282" s="144"/>
      <c r="W282" s="144"/>
      <c r="X282" s="145"/>
      <c r="Y282" s="51"/>
      <c r="Z282" s="13" t="str">
        <f t="shared" si="199"/>
        <v/>
      </c>
      <c r="AA282" s="51"/>
      <c r="AE282" s="42" t="str">
        <f t="shared" si="200"/>
        <v/>
      </c>
      <c r="AF282" s="42" t="str">
        <f>IF($I282="", "", IF(COUNTIF($I$10:$I281, I282)&gt;0, "", SUMIF($I$10:$I$3009, $I282, $AE$10:$AE$3009)))</f>
        <v/>
      </c>
      <c r="AG282" s="45" t="str">
        <f>IF($AF282="", "", COUNTIF($AF$10:$AF$3009, "&gt;"&amp;AF282)+1+COUNTIF($AF$10:$AF282, $AF282)-1)</f>
        <v/>
      </c>
      <c r="AI282" s="42" t="str">
        <f t="shared" si="201"/>
        <v/>
      </c>
      <c r="AK282" s="15" t="str">
        <f t="shared" si="202"/>
        <v/>
      </c>
      <c r="AM282" s="64" t="str">
        <f t="shared" si="203"/>
        <v/>
      </c>
      <c r="AN282" s="65" t="str">
        <f t="shared" si="204"/>
        <v/>
      </c>
      <c r="AO282" s="65" t="str">
        <f t="shared" si="205"/>
        <v/>
      </c>
      <c r="AP282" s="65" t="str">
        <f t="shared" si="206"/>
        <v/>
      </c>
      <c r="AQ282" s="65" t="str">
        <f t="shared" si="207"/>
        <v/>
      </c>
      <c r="AR282" s="65" t="str">
        <f t="shared" si="208"/>
        <v/>
      </c>
      <c r="AS282" s="65" t="str">
        <f t="shared" si="209"/>
        <v/>
      </c>
      <c r="AT282" s="65" t="str">
        <f t="shared" si="210"/>
        <v/>
      </c>
      <c r="AU282" s="65" t="str">
        <f t="shared" si="211"/>
        <v/>
      </c>
      <c r="AV282" s="66" t="str">
        <f t="shared" si="212"/>
        <v/>
      </c>
      <c r="AX282" s="73" t="str">
        <f t="shared" si="233"/>
        <v/>
      </c>
      <c r="AY282" s="74" t="str">
        <f t="shared" si="236"/>
        <v/>
      </c>
      <c r="AZ282" s="74" t="str">
        <f t="shared" si="236"/>
        <v/>
      </c>
      <c r="BA282" s="74" t="str">
        <f t="shared" si="236"/>
        <v/>
      </c>
      <c r="BB282" s="74" t="str">
        <f t="shared" si="236"/>
        <v/>
      </c>
      <c r="BC282" s="74" t="str">
        <f t="shared" si="236"/>
        <v/>
      </c>
      <c r="BD282" s="74" t="str">
        <f t="shared" si="236"/>
        <v/>
      </c>
      <c r="BE282" s="74" t="str">
        <f t="shared" si="236"/>
        <v/>
      </c>
      <c r="BF282" s="74" t="str">
        <f t="shared" si="236"/>
        <v/>
      </c>
      <c r="BG282" s="75" t="str">
        <f t="shared" si="236"/>
        <v/>
      </c>
      <c r="BI282" s="73" t="str">
        <f t="shared" si="234"/>
        <v/>
      </c>
      <c r="BJ282" s="74" t="str">
        <f t="shared" si="235"/>
        <v/>
      </c>
      <c r="BK282" s="74" t="str">
        <f t="shared" si="235"/>
        <v/>
      </c>
      <c r="BL282" s="74" t="str">
        <f t="shared" si="235"/>
        <v/>
      </c>
      <c r="BM282" s="74" t="str">
        <f t="shared" si="235"/>
        <v/>
      </c>
      <c r="BN282" s="74" t="str">
        <f t="shared" si="235"/>
        <v/>
      </c>
      <c r="BO282" s="74" t="str">
        <f t="shared" si="235"/>
        <v/>
      </c>
      <c r="BP282" s="74" t="str">
        <f t="shared" si="235"/>
        <v/>
      </c>
      <c r="BQ282" s="74" t="str">
        <f t="shared" si="235"/>
        <v/>
      </c>
      <c r="BR282" s="75" t="str">
        <f t="shared" si="235"/>
        <v/>
      </c>
      <c r="BU282" s="42" t="str">
        <f t="shared" si="213"/>
        <v/>
      </c>
      <c r="BV282" s="66" t="str">
        <f t="shared" si="214"/>
        <v/>
      </c>
      <c r="BX282" s="64" t="str">
        <f t="shared" si="215"/>
        <v/>
      </c>
      <c r="BY282" s="65" t="str">
        <f t="shared" si="216"/>
        <v/>
      </c>
      <c r="BZ282" s="65" t="str">
        <f t="shared" si="217"/>
        <v/>
      </c>
      <c r="CA282" s="65" t="str">
        <f t="shared" si="218"/>
        <v/>
      </c>
      <c r="CB282" s="65" t="str">
        <f t="shared" si="219"/>
        <v/>
      </c>
      <c r="CC282" s="65" t="str">
        <f t="shared" si="220"/>
        <v/>
      </c>
      <c r="CD282" s="65" t="str">
        <f t="shared" si="221"/>
        <v/>
      </c>
      <c r="CE282" s="65" t="str">
        <f t="shared" si="222"/>
        <v/>
      </c>
      <c r="CF282" s="65" t="str">
        <f t="shared" si="223"/>
        <v/>
      </c>
      <c r="CG282" s="66" t="str">
        <f t="shared" si="224"/>
        <v/>
      </c>
      <c r="CI282" s="42" t="str">
        <f t="shared" si="225"/>
        <v/>
      </c>
      <c r="CK282" s="92" t="str">
        <f t="shared" si="226"/>
        <v/>
      </c>
      <c r="CL282" s="65" t="str">
        <f t="shared" si="227"/>
        <v/>
      </c>
      <c r="CM282" s="93" t="str">
        <f t="shared" si="228"/>
        <v/>
      </c>
      <c r="CN282" s="101" t="str">
        <f t="shared" si="197"/>
        <v/>
      </c>
      <c r="CP282" s="92" t="str">
        <f t="shared" si="229"/>
        <v/>
      </c>
      <c r="CQ282" s="65" t="str">
        <f t="shared" si="230"/>
        <v/>
      </c>
      <c r="CR282" s="93" t="str">
        <f t="shared" si="231"/>
        <v/>
      </c>
      <c r="CS282" s="101" t="str">
        <f t="shared" si="232"/>
        <v/>
      </c>
    </row>
    <row r="283" spans="1:97" x14ac:dyDescent="0.25">
      <c r="A283" s="51"/>
      <c r="B283" s="15" t="str">
        <f t="shared" si="195"/>
        <v/>
      </c>
      <c r="C283" s="15" t="str">
        <f t="shared" si="198"/>
        <v/>
      </c>
      <c r="D283" s="51"/>
      <c r="E283" s="137"/>
      <c r="F283" s="138"/>
      <c r="G283" s="139"/>
      <c r="H283" s="138"/>
      <c r="I283" s="140"/>
      <c r="J283" s="138"/>
      <c r="K283" s="141"/>
      <c r="L283" s="139"/>
      <c r="M283" s="142"/>
      <c r="N283" s="142"/>
      <c r="O283" s="143"/>
      <c r="P283" s="144"/>
      <c r="Q283" s="144"/>
      <c r="R283" s="144"/>
      <c r="S283" s="144"/>
      <c r="T283" s="144"/>
      <c r="U283" s="144"/>
      <c r="V283" s="144"/>
      <c r="W283" s="144"/>
      <c r="X283" s="145"/>
      <c r="Y283" s="51"/>
      <c r="Z283" s="13" t="str">
        <f t="shared" si="199"/>
        <v/>
      </c>
      <c r="AA283" s="51"/>
      <c r="AE283" s="42" t="str">
        <f t="shared" si="200"/>
        <v/>
      </c>
      <c r="AF283" s="42" t="str">
        <f>IF($I283="", "", IF(COUNTIF($I$10:$I282, I283)&gt;0, "", SUMIF($I$10:$I$3009, $I283, $AE$10:$AE$3009)))</f>
        <v/>
      </c>
      <c r="AG283" s="45" t="str">
        <f>IF($AF283="", "", COUNTIF($AF$10:$AF$3009, "&gt;"&amp;AF283)+1+COUNTIF($AF$10:$AF283, $AF283)-1)</f>
        <v/>
      </c>
      <c r="AI283" s="42" t="str">
        <f t="shared" si="201"/>
        <v/>
      </c>
      <c r="AK283" s="15" t="str">
        <f t="shared" si="202"/>
        <v/>
      </c>
      <c r="AM283" s="64" t="str">
        <f t="shared" si="203"/>
        <v/>
      </c>
      <c r="AN283" s="65" t="str">
        <f t="shared" si="204"/>
        <v/>
      </c>
      <c r="AO283" s="65" t="str">
        <f t="shared" si="205"/>
        <v/>
      </c>
      <c r="AP283" s="65" t="str">
        <f t="shared" si="206"/>
        <v/>
      </c>
      <c r="AQ283" s="65" t="str">
        <f t="shared" si="207"/>
        <v/>
      </c>
      <c r="AR283" s="65" t="str">
        <f t="shared" si="208"/>
        <v/>
      </c>
      <c r="AS283" s="65" t="str">
        <f t="shared" si="209"/>
        <v/>
      </c>
      <c r="AT283" s="65" t="str">
        <f t="shared" si="210"/>
        <v/>
      </c>
      <c r="AU283" s="65" t="str">
        <f t="shared" si="211"/>
        <v/>
      </c>
      <c r="AV283" s="66" t="str">
        <f t="shared" si="212"/>
        <v/>
      </c>
      <c r="AX283" s="73" t="str">
        <f t="shared" si="233"/>
        <v/>
      </c>
      <c r="AY283" s="74" t="str">
        <f t="shared" si="236"/>
        <v/>
      </c>
      <c r="AZ283" s="74" t="str">
        <f t="shared" si="236"/>
        <v/>
      </c>
      <c r="BA283" s="74" t="str">
        <f t="shared" si="236"/>
        <v/>
      </c>
      <c r="BB283" s="74" t="str">
        <f t="shared" si="236"/>
        <v/>
      </c>
      <c r="BC283" s="74" t="str">
        <f t="shared" si="236"/>
        <v/>
      </c>
      <c r="BD283" s="74" t="str">
        <f t="shared" si="236"/>
        <v/>
      </c>
      <c r="BE283" s="74" t="str">
        <f t="shared" si="236"/>
        <v/>
      </c>
      <c r="BF283" s="74" t="str">
        <f t="shared" si="236"/>
        <v/>
      </c>
      <c r="BG283" s="75" t="str">
        <f t="shared" si="236"/>
        <v/>
      </c>
      <c r="BI283" s="73" t="str">
        <f t="shared" si="234"/>
        <v/>
      </c>
      <c r="BJ283" s="74" t="str">
        <f t="shared" si="235"/>
        <v/>
      </c>
      <c r="BK283" s="74" t="str">
        <f t="shared" si="235"/>
        <v/>
      </c>
      <c r="BL283" s="74" t="str">
        <f t="shared" si="235"/>
        <v/>
      </c>
      <c r="BM283" s="74" t="str">
        <f t="shared" si="235"/>
        <v/>
      </c>
      <c r="BN283" s="74" t="str">
        <f t="shared" si="235"/>
        <v/>
      </c>
      <c r="BO283" s="74" t="str">
        <f t="shared" si="235"/>
        <v/>
      </c>
      <c r="BP283" s="74" t="str">
        <f t="shared" si="235"/>
        <v/>
      </c>
      <c r="BQ283" s="74" t="str">
        <f t="shared" si="235"/>
        <v/>
      </c>
      <c r="BR283" s="75" t="str">
        <f t="shared" si="235"/>
        <v/>
      </c>
      <c r="BU283" s="42" t="str">
        <f t="shared" si="213"/>
        <v/>
      </c>
      <c r="BV283" s="66" t="str">
        <f t="shared" si="214"/>
        <v/>
      </c>
      <c r="BX283" s="64" t="str">
        <f t="shared" si="215"/>
        <v/>
      </c>
      <c r="BY283" s="65" t="str">
        <f t="shared" si="216"/>
        <v/>
      </c>
      <c r="BZ283" s="65" t="str">
        <f t="shared" si="217"/>
        <v/>
      </c>
      <c r="CA283" s="65" t="str">
        <f t="shared" si="218"/>
        <v/>
      </c>
      <c r="CB283" s="65" t="str">
        <f t="shared" si="219"/>
        <v/>
      </c>
      <c r="CC283" s="65" t="str">
        <f t="shared" si="220"/>
        <v/>
      </c>
      <c r="CD283" s="65" t="str">
        <f t="shared" si="221"/>
        <v/>
      </c>
      <c r="CE283" s="65" t="str">
        <f t="shared" si="222"/>
        <v/>
      </c>
      <c r="CF283" s="65" t="str">
        <f t="shared" si="223"/>
        <v/>
      </c>
      <c r="CG283" s="66" t="str">
        <f t="shared" si="224"/>
        <v/>
      </c>
      <c r="CI283" s="42" t="str">
        <f t="shared" si="225"/>
        <v/>
      </c>
      <c r="CK283" s="92" t="str">
        <f t="shared" si="226"/>
        <v/>
      </c>
      <c r="CL283" s="65" t="str">
        <f t="shared" si="227"/>
        <v/>
      </c>
      <c r="CM283" s="93" t="str">
        <f t="shared" si="228"/>
        <v/>
      </c>
      <c r="CN283" s="101" t="str">
        <f t="shared" si="197"/>
        <v/>
      </c>
      <c r="CP283" s="92" t="str">
        <f t="shared" si="229"/>
        <v/>
      </c>
      <c r="CQ283" s="65" t="str">
        <f t="shared" si="230"/>
        <v/>
      </c>
      <c r="CR283" s="93" t="str">
        <f t="shared" si="231"/>
        <v/>
      </c>
      <c r="CS283" s="101" t="str">
        <f t="shared" si="232"/>
        <v/>
      </c>
    </row>
    <row r="284" spans="1:97" x14ac:dyDescent="0.25">
      <c r="A284" s="51"/>
      <c r="B284" s="15" t="str">
        <f t="shared" si="195"/>
        <v/>
      </c>
      <c r="C284" s="15" t="str">
        <f t="shared" si="198"/>
        <v/>
      </c>
      <c r="D284" s="51"/>
      <c r="E284" s="137"/>
      <c r="F284" s="138"/>
      <c r="G284" s="139"/>
      <c r="H284" s="138"/>
      <c r="I284" s="140"/>
      <c r="J284" s="138"/>
      <c r="K284" s="141"/>
      <c r="L284" s="139"/>
      <c r="M284" s="142"/>
      <c r="N284" s="142"/>
      <c r="O284" s="143"/>
      <c r="P284" s="144"/>
      <c r="Q284" s="144"/>
      <c r="R284" s="144"/>
      <c r="S284" s="144"/>
      <c r="T284" s="144"/>
      <c r="U284" s="144"/>
      <c r="V284" s="144"/>
      <c r="W284" s="144"/>
      <c r="X284" s="145"/>
      <c r="Y284" s="51"/>
      <c r="Z284" s="13" t="str">
        <f t="shared" si="199"/>
        <v/>
      </c>
      <c r="AA284" s="51"/>
      <c r="AE284" s="42" t="str">
        <f t="shared" si="200"/>
        <v/>
      </c>
      <c r="AF284" s="42" t="str">
        <f>IF($I284="", "", IF(COUNTIF($I$10:$I283, I284)&gt;0, "", SUMIF($I$10:$I$3009, $I284, $AE$10:$AE$3009)))</f>
        <v/>
      </c>
      <c r="AG284" s="45" t="str">
        <f>IF($AF284="", "", COUNTIF($AF$10:$AF$3009, "&gt;"&amp;AF284)+1+COUNTIF($AF$10:$AF284, $AF284)-1)</f>
        <v/>
      </c>
      <c r="AI284" s="42" t="str">
        <f t="shared" si="201"/>
        <v/>
      </c>
      <c r="AK284" s="15" t="str">
        <f t="shared" si="202"/>
        <v/>
      </c>
      <c r="AM284" s="64" t="str">
        <f t="shared" si="203"/>
        <v/>
      </c>
      <c r="AN284" s="65" t="str">
        <f t="shared" si="204"/>
        <v/>
      </c>
      <c r="AO284" s="65" t="str">
        <f t="shared" si="205"/>
        <v/>
      </c>
      <c r="AP284" s="65" t="str">
        <f t="shared" si="206"/>
        <v/>
      </c>
      <c r="AQ284" s="65" t="str">
        <f t="shared" si="207"/>
        <v/>
      </c>
      <c r="AR284" s="65" t="str">
        <f t="shared" si="208"/>
        <v/>
      </c>
      <c r="AS284" s="65" t="str">
        <f t="shared" si="209"/>
        <v/>
      </c>
      <c r="AT284" s="65" t="str">
        <f t="shared" si="210"/>
        <v/>
      </c>
      <c r="AU284" s="65" t="str">
        <f t="shared" si="211"/>
        <v/>
      </c>
      <c r="AV284" s="66" t="str">
        <f t="shared" si="212"/>
        <v/>
      </c>
      <c r="AX284" s="73" t="str">
        <f t="shared" si="233"/>
        <v/>
      </c>
      <c r="AY284" s="74" t="str">
        <f t="shared" si="236"/>
        <v/>
      </c>
      <c r="AZ284" s="74" t="str">
        <f t="shared" si="236"/>
        <v/>
      </c>
      <c r="BA284" s="74" t="str">
        <f t="shared" si="236"/>
        <v/>
      </c>
      <c r="BB284" s="74" t="str">
        <f t="shared" si="236"/>
        <v/>
      </c>
      <c r="BC284" s="74" t="str">
        <f t="shared" si="236"/>
        <v/>
      </c>
      <c r="BD284" s="74" t="str">
        <f t="shared" si="236"/>
        <v/>
      </c>
      <c r="BE284" s="74" t="str">
        <f t="shared" si="236"/>
        <v/>
      </c>
      <c r="BF284" s="74" t="str">
        <f t="shared" si="236"/>
        <v/>
      </c>
      <c r="BG284" s="75" t="str">
        <f t="shared" si="236"/>
        <v/>
      </c>
      <c r="BI284" s="73" t="str">
        <f t="shared" si="234"/>
        <v/>
      </c>
      <c r="BJ284" s="74" t="str">
        <f t="shared" si="235"/>
        <v/>
      </c>
      <c r="BK284" s="74" t="str">
        <f t="shared" si="235"/>
        <v/>
      </c>
      <c r="BL284" s="74" t="str">
        <f t="shared" si="235"/>
        <v/>
      </c>
      <c r="BM284" s="74" t="str">
        <f t="shared" si="235"/>
        <v/>
      </c>
      <c r="BN284" s="74" t="str">
        <f t="shared" si="235"/>
        <v/>
      </c>
      <c r="BO284" s="74" t="str">
        <f t="shared" si="235"/>
        <v/>
      </c>
      <c r="BP284" s="74" t="str">
        <f t="shared" si="235"/>
        <v/>
      </c>
      <c r="BQ284" s="74" t="str">
        <f t="shared" si="235"/>
        <v/>
      </c>
      <c r="BR284" s="75" t="str">
        <f t="shared" si="235"/>
        <v/>
      </c>
      <c r="BU284" s="42" t="str">
        <f t="shared" si="213"/>
        <v/>
      </c>
      <c r="BV284" s="66" t="str">
        <f t="shared" si="214"/>
        <v/>
      </c>
      <c r="BX284" s="64" t="str">
        <f t="shared" si="215"/>
        <v/>
      </c>
      <c r="BY284" s="65" t="str">
        <f t="shared" si="216"/>
        <v/>
      </c>
      <c r="BZ284" s="65" t="str">
        <f t="shared" si="217"/>
        <v/>
      </c>
      <c r="CA284" s="65" t="str">
        <f t="shared" si="218"/>
        <v/>
      </c>
      <c r="CB284" s="65" t="str">
        <f t="shared" si="219"/>
        <v/>
      </c>
      <c r="CC284" s="65" t="str">
        <f t="shared" si="220"/>
        <v/>
      </c>
      <c r="CD284" s="65" t="str">
        <f t="shared" si="221"/>
        <v/>
      </c>
      <c r="CE284" s="65" t="str">
        <f t="shared" si="222"/>
        <v/>
      </c>
      <c r="CF284" s="65" t="str">
        <f t="shared" si="223"/>
        <v/>
      </c>
      <c r="CG284" s="66" t="str">
        <f t="shared" si="224"/>
        <v/>
      </c>
      <c r="CI284" s="42" t="str">
        <f t="shared" si="225"/>
        <v/>
      </c>
      <c r="CK284" s="92" t="str">
        <f t="shared" si="226"/>
        <v/>
      </c>
      <c r="CL284" s="65" t="str">
        <f t="shared" si="227"/>
        <v/>
      </c>
      <c r="CM284" s="93" t="str">
        <f t="shared" si="228"/>
        <v/>
      </c>
      <c r="CN284" s="101" t="str">
        <f t="shared" si="197"/>
        <v/>
      </c>
      <c r="CP284" s="92" t="str">
        <f t="shared" si="229"/>
        <v/>
      </c>
      <c r="CQ284" s="65" t="str">
        <f t="shared" si="230"/>
        <v/>
      </c>
      <c r="CR284" s="93" t="str">
        <f t="shared" si="231"/>
        <v/>
      </c>
      <c r="CS284" s="101" t="str">
        <f t="shared" si="232"/>
        <v/>
      </c>
    </row>
    <row r="285" spans="1:97" x14ac:dyDescent="0.25">
      <c r="A285" s="51"/>
      <c r="B285" s="15" t="str">
        <f t="shared" si="195"/>
        <v/>
      </c>
      <c r="C285" s="15" t="str">
        <f t="shared" si="198"/>
        <v/>
      </c>
      <c r="D285" s="51"/>
      <c r="E285" s="137"/>
      <c r="F285" s="138"/>
      <c r="G285" s="139"/>
      <c r="H285" s="138"/>
      <c r="I285" s="140"/>
      <c r="J285" s="138"/>
      <c r="K285" s="141"/>
      <c r="L285" s="139"/>
      <c r="M285" s="142"/>
      <c r="N285" s="142"/>
      <c r="O285" s="143"/>
      <c r="P285" s="144"/>
      <c r="Q285" s="144"/>
      <c r="R285" s="144"/>
      <c r="S285" s="144"/>
      <c r="T285" s="144"/>
      <c r="U285" s="144"/>
      <c r="V285" s="144"/>
      <c r="W285" s="144"/>
      <c r="X285" s="145"/>
      <c r="Y285" s="51"/>
      <c r="Z285" s="13" t="str">
        <f t="shared" si="199"/>
        <v/>
      </c>
      <c r="AA285" s="51"/>
      <c r="AE285" s="42" t="str">
        <f t="shared" si="200"/>
        <v/>
      </c>
      <c r="AF285" s="42" t="str">
        <f>IF($I285="", "", IF(COUNTIF($I$10:$I284, I285)&gt;0, "", SUMIF($I$10:$I$3009, $I285, $AE$10:$AE$3009)))</f>
        <v/>
      </c>
      <c r="AG285" s="45" t="str">
        <f>IF($AF285="", "", COUNTIF($AF$10:$AF$3009, "&gt;"&amp;AF285)+1+COUNTIF($AF$10:$AF285, $AF285)-1)</f>
        <v/>
      </c>
      <c r="AI285" s="42" t="str">
        <f t="shared" si="201"/>
        <v/>
      </c>
      <c r="AK285" s="15" t="str">
        <f t="shared" si="202"/>
        <v/>
      </c>
      <c r="AM285" s="64" t="str">
        <f t="shared" si="203"/>
        <v/>
      </c>
      <c r="AN285" s="65" t="str">
        <f t="shared" si="204"/>
        <v/>
      </c>
      <c r="AO285" s="65" t="str">
        <f t="shared" si="205"/>
        <v/>
      </c>
      <c r="AP285" s="65" t="str">
        <f t="shared" si="206"/>
        <v/>
      </c>
      <c r="AQ285" s="65" t="str">
        <f t="shared" si="207"/>
        <v/>
      </c>
      <c r="AR285" s="65" t="str">
        <f t="shared" si="208"/>
        <v/>
      </c>
      <c r="AS285" s="65" t="str">
        <f t="shared" si="209"/>
        <v/>
      </c>
      <c r="AT285" s="65" t="str">
        <f t="shared" si="210"/>
        <v/>
      </c>
      <c r="AU285" s="65" t="str">
        <f t="shared" si="211"/>
        <v/>
      </c>
      <c r="AV285" s="66" t="str">
        <f t="shared" si="212"/>
        <v/>
      </c>
      <c r="AX285" s="73" t="str">
        <f t="shared" si="233"/>
        <v/>
      </c>
      <c r="AY285" s="74" t="str">
        <f t="shared" si="236"/>
        <v/>
      </c>
      <c r="AZ285" s="74" t="str">
        <f t="shared" si="236"/>
        <v/>
      </c>
      <c r="BA285" s="74" t="str">
        <f t="shared" si="236"/>
        <v/>
      </c>
      <c r="BB285" s="74" t="str">
        <f t="shared" si="236"/>
        <v/>
      </c>
      <c r="BC285" s="74" t="str">
        <f t="shared" si="236"/>
        <v/>
      </c>
      <c r="BD285" s="74" t="str">
        <f t="shared" si="236"/>
        <v/>
      </c>
      <c r="BE285" s="74" t="str">
        <f t="shared" si="236"/>
        <v/>
      </c>
      <c r="BF285" s="74" t="str">
        <f t="shared" si="236"/>
        <v/>
      </c>
      <c r="BG285" s="75" t="str">
        <f t="shared" si="236"/>
        <v/>
      </c>
      <c r="BI285" s="73" t="str">
        <f t="shared" si="234"/>
        <v/>
      </c>
      <c r="BJ285" s="74" t="str">
        <f t="shared" si="235"/>
        <v/>
      </c>
      <c r="BK285" s="74" t="str">
        <f t="shared" si="235"/>
        <v/>
      </c>
      <c r="BL285" s="74" t="str">
        <f t="shared" si="235"/>
        <v/>
      </c>
      <c r="BM285" s="74" t="str">
        <f t="shared" si="235"/>
        <v/>
      </c>
      <c r="BN285" s="74" t="str">
        <f t="shared" si="235"/>
        <v/>
      </c>
      <c r="BO285" s="74" t="str">
        <f t="shared" si="235"/>
        <v/>
      </c>
      <c r="BP285" s="74" t="str">
        <f t="shared" si="235"/>
        <v/>
      </c>
      <c r="BQ285" s="74" t="str">
        <f t="shared" si="235"/>
        <v/>
      </c>
      <c r="BR285" s="75" t="str">
        <f t="shared" si="235"/>
        <v/>
      </c>
      <c r="BU285" s="42" t="str">
        <f t="shared" si="213"/>
        <v/>
      </c>
      <c r="BV285" s="66" t="str">
        <f t="shared" si="214"/>
        <v/>
      </c>
      <c r="BX285" s="64" t="str">
        <f t="shared" si="215"/>
        <v/>
      </c>
      <c r="BY285" s="65" t="str">
        <f t="shared" si="216"/>
        <v/>
      </c>
      <c r="BZ285" s="65" t="str">
        <f t="shared" si="217"/>
        <v/>
      </c>
      <c r="CA285" s="65" t="str">
        <f t="shared" si="218"/>
        <v/>
      </c>
      <c r="CB285" s="65" t="str">
        <f t="shared" si="219"/>
        <v/>
      </c>
      <c r="CC285" s="65" t="str">
        <f t="shared" si="220"/>
        <v/>
      </c>
      <c r="CD285" s="65" t="str">
        <f t="shared" si="221"/>
        <v/>
      </c>
      <c r="CE285" s="65" t="str">
        <f t="shared" si="222"/>
        <v/>
      </c>
      <c r="CF285" s="65" t="str">
        <f t="shared" si="223"/>
        <v/>
      </c>
      <c r="CG285" s="66" t="str">
        <f t="shared" si="224"/>
        <v/>
      </c>
      <c r="CI285" s="42" t="str">
        <f t="shared" si="225"/>
        <v/>
      </c>
      <c r="CK285" s="92" t="str">
        <f t="shared" si="226"/>
        <v/>
      </c>
      <c r="CL285" s="65" t="str">
        <f t="shared" si="227"/>
        <v/>
      </c>
      <c r="CM285" s="93" t="str">
        <f t="shared" si="228"/>
        <v/>
      </c>
      <c r="CN285" s="101" t="str">
        <f t="shared" si="197"/>
        <v/>
      </c>
      <c r="CP285" s="92" t="str">
        <f t="shared" si="229"/>
        <v/>
      </c>
      <c r="CQ285" s="65" t="str">
        <f t="shared" si="230"/>
        <v/>
      </c>
      <c r="CR285" s="93" t="str">
        <f t="shared" si="231"/>
        <v/>
      </c>
      <c r="CS285" s="101" t="str">
        <f t="shared" si="232"/>
        <v/>
      </c>
    </row>
    <row r="286" spans="1:97" x14ac:dyDescent="0.25">
      <c r="A286" s="51"/>
      <c r="B286" s="15" t="str">
        <f t="shared" si="195"/>
        <v/>
      </c>
      <c r="C286" s="15" t="str">
        <f t="shared" si="198"/>
        <v/>
      </c>
      <c r="D286" s="51"/>
      <c r="E286" s="137"/>
      <c r="F286" s="138"/>
      <c r="G286" s="139"/>
      <c r="H286" s="138"/>
      <c r="I286" s="140"/>
      <c r="J286" s="138"/>
      <c r="K286" s="141"/>
      <c r="L286" s="139"/>
      <c r="M286" s="142"/>
      <c r="N286" s="142"/>
      <c r="O286" s="143"/>
      <c r="P286" s="144"/>
      <c r="Q286" s="144"/>
      <c r="R286" s="144"/>
      <c r="S286" s="144"/>
      <c r="T286" s="144"/>
      <c r="U286" s="144"/>
      <c r="V286" s="144"/>
      <c r="W286" s="144"/>
      <c r="X286" s="145"/>
      <c r="Y286" s="51"/>
      <c r="Z286" s="13" t="str">
        <f t="shared" si="199"/>
        <v/>
      </c>
      <c r="AA286" s="51"/>
      <c r="AE286" s="42" t="str">
        <f t="shared" si="200"/>
        <v/>
      </c>
      <c r="AF286" s="42" t="str">
        <f>IF($I286="", "", IF(COUNTIF($I$10:$I285, I286)&gt;0, "", SUMIF($I$10:$I$3009, $I286, $AE$10:$AE$3009)))</f>
        <v/>
      </c>
      <c r="AG286" s="45" t="str">
        <f>IF($AF286="", "", COUNTIF($AF$10:$AF$3009, "&gt;"&amp;AF286)+1+COUNTIF($AF$10:$AF286, $AF286)-1)</f>
        <v/>
      </c>
      <c r="AI286" s="42" t="str">
        <f t="shared" si="201"/>
        <v/>
      </c>
      <c r="AK286" s="15" t="str">
        <f t="shared" si="202"/>
        <v/>
      </c>
      <c r="AM286" s="64" t="str">
        <f t="shared" si="203"/>
        <v/>
      </c>
      <c r="AN286" s="65" t="str">
        <f t="shared" si="204"/>
        <v/>
      </c>
      <c r="AO286" s="65" t="str">
        <f t="shared" si="205"/>
        <v/>
      </c>
      <c r="AP286" s="65" t="str">
        <f t="shared" si="206"/>
        <v/>
      </c>
      <c r="AQ286" s="65" t="str">
        <f t="shared" si="207"/>
        <v/>
      </c>
      <c r="AR286" s="65" t="str">
        <f t="shared" si="208"/>
        <v/>
      </c>
      <c r="AS286" s="65" t="str">
        <f t="shared" si="209"/>
        <v/>
      </c>
      <c r="AT286" s="65" t="str">
        <f t="shared" si="210"/>
        <v/>
      </c>
      <c r="AU286" s="65" t="str">
        <f t="shared" si="211"/>
        <v/>
      </c>
      <c r="AV286" s="66" t="str">
        <f t="shared" si="212"/>
        <v/>
      </c>
      <c r="AX286" s="73" t="str">
        <f t="shared" si="233"/>
        <v/>
      </c>
      <c r="AY286" s="74" t="str">
        <f t="shared" ref="AY286:BG295" si="237">IF(AY$9="", "", IF($H286=AY$9, $AE286, ""))</f>
        <v/>
      </c>
      <c r="AZ286" s="74" t="str">
        <f t="shared" si="237"/>
        <v/>
      </c>
      <c r="BA286" s="74" t="str">
        <f t="shared" si="237"/>
        <v/>
      </c>
      <c r="BB286" s="74" t="str">
        <f t="shared" si="237"/>
        <v/>
      </c>
      <c r="BC286" s="74" t="str">
        <f t="shared" si="237"/>
        <v/>
      </c>
      <c r="BD286" s="74" t="str">
        <f t="shared" si="237"/>
        <v/>
      </c>
      <c r="BE286" s="74" t="str">
        <f t="shared" si="237"/>
        <v/>
      </c>
      <c r="BF286" s="74" t="str">
        <f t="shared" si="237"/>
        <v/>
      </c>
      <c r="BG286" s="75" t="str">
        <f t="shared" si="237"/>
        <v/>
      </c>
      <c r="BI286" s="73" t="str">
        <f t="shared" si="234"/>
        <v/>
      </c>
      <c r="BJ286" s="74" t="str">
        <f t="shared" si="235"/>
        <v/>
      </c>
      <c r="BK286" s="74" t="str">
        <f t="shared" si="235"/>
        <v/>
      </c>
      <c r="BL286" s="74" t="str">
        <f t="shared" si="235"/>
        <v/>
      </c>
      <c r="BM286" s="74" t="str">
        <f t="shared" si="235"/>
        <v/>
      </c>
      <c r="BN286" s="74" t="str">
        <f t="shared" si="235"/>
        <v/>
      </c>
      <c r="BO286" s="74" t="str">
        <f t="shared" si="235"/>
        <v/>
      </c>
      <c r="BP286" s="74" t="str">
        <f t="shared" si="235"/>
        <v/>
      </c>
      <c r="BQ286" s="74" t="str">
        <f t="shared" si="235"/>
        <v/>
      </c>
      <c r="BR286" s="75" t="str">
        <f t="shared" si="235"/>
        <v/>
      </c>
      <c r="BU286" s="42" t="str">
        <f t="shared" si="213"/>
        <v/>
      </c>
      <c r="BV286" s="66" t="str">
        <f t="shared" si="214"/>
        <v/>
      </c>
      <c r="BX286" s="64" t="str">
        <f t="shared" si="215"/>
        <v/>
      </c>
      <c r="BY286" s="65" t="str">
        <f t="shared" si="216"/>
        <v/>
      </c>
      <c r="BZ286" s="65" t="str">
        <f t="shared" si="217"/>
        <v/>
      </c>
      <c r="CA286" s="65" t="str">
        <f t="shared" si="218"/>
        <v/>
      </c>
      <c r="CB286" s="65" t="str">
        <f t="shared" si="219"/>
        <v/>
      </c>
      <c r="CC286" s="65" t="str">
        <f t="shared" si="220"/>
        <v/>
      </c>
      <c r="CD286" s="65" t="str">
        <f t="shared" si="221"/>
        <v/>
      </c>
      <c r="CE286" s="65" t="str">
        <f t="shared" si="222"/>
        <v/>
      </c>
      <c r="CF286" s="65" t="str">
        <f t="shared" si="223"/>
        <v/>
      </c>
      <c r="CG286" s="66" t="str">
        <f t="shared" si="224"/>
        <v/>
      </c>
      <c r="CI286" s="42" t="str">
        <f t="shared" si="225"/>
        <v/>
      </c>
      <c r="CK286" s="92" t="str">
        <f t="shared" si="226"/>
        <v/>
      </c>
      <c r="CL286" s="65" t="str">
        <f t="shared" si="227"/>
        <v/>
      </c>
      <c r="CM286" s="93" t="str">
        <f t="shared" si="228"/>
        <v/>
      </c>
      <c r="CN286" s="101" t="str">
        <f t="shared" si="197"/>
        <v/>
      </c>
      <c r="CP286" s="92" t="str">
        <f t="shared" si="229"/>
        <v/>
      </c>
      <c r="CQ286" s="65" t="str">
        <f t="shared" si="230"/>
        <v/>
      </c>
      <c r="CR286" s="93" t="str">
        <f t="shared" si="231"/>
        <v/>
      </c>
      <c r="CS286" s="101" t="str">
        <f t="shared" si="232"/>
        <v/>
      </c>
    </row>
    <row r="287" spans="1:97" x14ac:dyDescent="0.25">
      <c r="A287" s="51"/>
      <c r="B287" s="15" t="str">
        <f t="shared" si="195"/>
        <v/>
      </c>
      <c r="C287" s="15" t="str">
        <f t="shared" si="198"/>
        <v/>
      </c>
      <c r="D287" s="51"/>
      <c r="E287" s="137"/>
      <c r="F287" s="138"/>
      <c r="G287" s="139"/>
      <c r="H287" s="138"/>
      <c r="I287" s="140"/>
      <c r="J287" s="138"/>
      <c r="K287" s="141"/>
      <c r="L287" s="139"/>
      <c r="M287" s="142"/>
      <c r="N287" s="142"/>
      <c r="O287" s="143"/>
      <c r="P287" s="144"/>
      <c r="Q287" s="144"/>
      <c r="R287" s="144"/>
      <c r="S287" s="144"/>
      <c r="T287" s="144"/>
      <c r="U287" s="144"/>
      <c r="V287" s="144"/>
      <c r="W287" s="144"/>
      <c r="X287" s="145"/>
      <c r="Y287" s="51"/>
      <c r="Z287" s="13" t="str">
        <f t="shared" si="199"/>
        <v/>
      </c>
      <c r="AA287" s="51"/>
      <c r="AE287" s="42" t="str">
        <f t="shared" si="200"/>
        <v/>
      </c>
      <c r="AF287" s="42" t="str">
        <f>IF($I287="", "", IF(COUNTIF($I$10:$I286, I287)&gt;0, "", SUMIF($I$10:$I$3009, $I287, $AE$10:$AE$3009)))</f>
        <v/>
      </c>
      <c r="AG287" s="45" t="str">
        <f>IF($AF287="", "", COUNTIF($AF$10:$AF$3009, "&gt;"&amp;AF287)+1+COUNTIF($AF$10:$AF287, $AF287)-1)</f>
        <v/>
      </c>
      <c r="AI287" s="42" t="str">
        <f t="shared" si="201"/>
        <v/>
      </c>
      <c r="AK287" s="15" t="str">
        <f t="shared" si="202"/>
        <v/>
      </c>
      <c r="AM287" s="64" t="str">
        <f t="shared" si="203"/>
        <v/>
      </c>
      <c r="AN287" s="65" t="str">
        <f t="shared" si="204"/>
        <v/>
      </c>
      <c r="AO287" s="65" t="str">
        <f t="shared" si="205"/>
        <v/>
      </c>
      <c r="AP287" s="65" t="str">
        <f t="shared" si="206"/>
        <v/>
      </c>
      <c r="AQ287" s="65" t="str">
        <f t="shared" si="207"/>
        <v/>
      </c>
      <c r="AR287" s="65" t="str">
        <f t="shared" si="208"/>
        <v/>
      </c>
      <c r="AS287" s="65" t="str">
        <f t="shared" si="209"/>
        <v/>
      </c>
      <c r="AT287" s="65" t="str">
        <f t="shared" si="210"/>
        <v/>
      </c>
      <c r="AU287" s="65" t="str">
        <f t="shared" si="211"/>
        <v/>
      </c>
      <c r="AV287" s="66" t="str">
        <f t="shared" si="212"/>
        <v/>
      </c>
      <c r="AX287" s="73" t="str">
        <f t="shared" si="233"/>
        <v/>
      </c>
      <c r="AY287" s="74" t="str">
        <f t="shared" si="237"/>
        <v/>
      </c>
      <c r="AZ287" s="74" t="str">
        <f t="shared" si="237"/>
        <v/>
      </c>
      <c r="BA287" s="74" t="str">
        <f t="shared" si="237"/>
        <v/>
      </c>
      <c r="BB287" s="74" t="str">
        <f t="shared" si="237"/>
        <v/>
      </c>
      <c r="BC287" s="74" t="str">
        <f t="shared" si="237"/>
        <v/>
      </c>
      <c r="BD287" s="74" t="str">
        <f t="shared" si="237"/>
        <v/>
      </c>
      <c r="BE287" s="74" t="str">
        <f t="shared" si="237"/>
        <v/>
      </c>
      <c r="BF287" s="74" t="str">
        <f t="shared" si="237"/>
        <v/>
      </c>
      <c r="BG287" s="75" t="str">
        <f t="shared" si="237"/>
        <v/>
      </c>
      <c r="BI287" s="73" t="str">
        <f t="shared" si="234"/>
        <v/>
      </c>
      <c r="BJ287" s="74" t="str">
        <f t="shared" si="235"/>
        <v/>
      </c>
      <c r="BK287" s="74" t="str">
        <f t="shared" si="235"/>
        <v/>
      </c>
      <c r="BL287" s="74" t="str">
        <f t="shared" si="235"/>
        <v/>
      </c>
      <c r="BM287" s="74" t="str">
        <f t="shared" si="235"/>
        <v/>
      </c>
      <c r="BN287" s="74" t="str">
        <f t="shared" si="235"/>
        <v/>
      </c>
      <c r="BO287" s="74" t="str">
        <f t="shared" si="235"/>
        <v/>
      </c>
      <c r="BP287" s="74" t="str">
        <f t="shared" si="235"/>
        <v/>
      </c>
      <c r="BQ287" s="74" t="str">
        <f t="shared" si="235"/>
        <v/>
      </c>
      <c r="BR287" s="75" t="str">
        <f t="shared" si="235"/>
        <v/>
      </c>
      <c r="BU287" s="42" t="str">
        <f t="shared" si="213"/>
        <v/>
      </c>
      <c r="BV287" s="66" t="str">
        <f t="shared" si="214"/>
        <v/>
      </c>
      <c r="BX287" s="64" t="str">
        <f t="shared" si="215"/>
        <v/>
      </c>
      <c r="BY287" s="65" t="str">
        <f t="shared" si="216"/>
        <v/>
      </c>
      <c r="BZ287" s="65" t="str">
        <f t="shared" si="217"/>
        <v/>
      </c>
      <c r="CA287" s="65" t="str">
        <f t="shared" si="218"/>
        <v/>
      </c>
      <c r="CB287" s="65" t="str">
        <f t="shared" si="219"/>
        <v/>
      </c>
      <c r="CC287" s="65" t="str">
        <f t="shared" si="220"/>
        <v/>
      </c>
      <c r="CD287" s="65" t="str">
        <f t="shared" si="221"/>
        <v/>
      </c>
      <c r="CE287" s="65" t="str">
        <f t="shared" si="222"/>
        <v/>
      </c>
      <c r="CF287" s="65" t="str">
        <f t="shared" si="223"/>
        <v/>
      </c>
      <c r="CG287" s="66" t="str">
        <f t="shared" si="224"/>
        <v/>
      </c>
      <c r="CI287" s="42" t="str">
        <f t="shared" si="225"/>
        <v/>
      </c>
      <c r="CK287" s="92" t="str">
        <f t="shared" si="226"/>
        <v/>
      </c>
      <c r="CL287" s="65" t="str">
        <f t="shared" si="227"/>
        <v/>
      </c>
      <c r="CM287" s="93" t="str">
        <f t="shared" si="228"/>
        <v/>
      </c>
      <c r="CN287" s="101" t="str">
        <f t="shared" si="197"/>
        <v/>
      </c>
      <c r="CP287" s="92" t="str">
        <f t="shared" si="229"/>
        <v/>
      </c>
      <c r="CQ287" s="65" t="str">
        <f t="shared" si="230"/>
        <v/>
      </c>
      <c r="CR287" s="93" t="str">
        <f t="shared" si="231"/>
        <v/>
      </c>
      <c r="CS287" s="101" t="str">
        <f t="shared" si="232"/>
        <v/>
      </c>
    </row>
    <row r="288" spans="1:97" x14ac:dyDescent="0.25">
      <c r="A288" s="51"/>
      <c r="B288" s="15" t="str">
        <f t="shared" si="195"/>
        <v/>
      </c>
      <c r="C288" s="15" t="str">
        <f t="shared" si="198"/>
        <v/>
      </c>
      <c r="D288" s="51"/>
      <c r="E288" s="137"/>
      <c r="F288" s="138"/>
      <c r="G288" s="139"/>
      <c r="H288" s="138"/>
      <c r="I288" s="140"/>
      <c r="J288" s="138"/>
      <c r="K288" s="141"/>
      <c r="L288" s="139"/>
      <c r="M288" s="142"/>
      <c r="N288" s="142"/>
      <c r="O288" s="143"/>
      <c r="P288" s="144"/>
      <c r="Q288" s="144"/>
      <c r="R288" s="144"/>
      <c r="S288" s="144"/>
      <c r="T288" s="144"/>
      <c r="U288" s="144"/>
      <c r="V288" s="144"/>
      <c r="W288" s="144"/>
      <c r="X288" s="145"/>
      <c r="Y288" s="51"/>
      <c r="Z288" s="13" t="str">
        <f t="shared" si="199"/>
        <v/>
      </c>
      <c r="AA288" s="51"/>
      <c r="AE288" s="42" t="str">
        <f t="shared" si="200"/>
        <v/>
      </c>
      <c r="AF288" s="42" t="str">
        <f>IF($I288="", "", IF(COUNTIF($I$10:$I287, I288)&gt;0, "", SUMIF($I$10:$I$3009, $I288, $AE$10:$AE$3009)))</f>
        <v/>
      </c>
      <c r="AG288" s="45" t="str">
        <f>IF($AF288="", "", COUNTIF($AF$10:$AF$3009, "&gt;"&amp;AF288)+1+COUNTIF($AF$10:$AF288, $AF288)-1)</f>
        <v/>
      </c>
      <c r="AI288" s="42" t="str">
        <f t="shared" si="201"/>
        <v/>
      </c>
      <c r="AK288" s="15" t="str">
        <f t="shared" si="202"/>
        <v/>
      </c>
      <c r="AM288" s="64" t="str">
        <f t="shared" si="203"/>
        <v/>
      </c>
      <c r="AN288" s="65" t="str">
        <f t="shared" si="204"/>
        <v/>
      </c>
      <c r="AO288" s="65" t="str">
        <f t="shared" si="205"/>
        <v/>
      </c>
      <c r="AP288" s="65" t="str">
        <f t="shared" si="206"/>
        <v/>
      </c>
      <c r="AQ288" s="65" t="str">
        <f t="shared" si="207"/>
        <v/>
      </c>
      <c r="AR288" s="65" t="str">
        <f t="shared" si="208"/>
        <v/>
      </c>
      <c r="AS288" s="65" t="str">
        <f t="shared" si="209"/>
        <v/>
      </c>
      <c r="AT288" s="65" t="str">
        <f t="shared" si="210"/>
        <v/>
      </c>
      <c r="AU288" s="65" t="str">
        <f t="shared" si="211"/>
        <v/>
      </c>
      <c r="AV288" s="66" t="str">
        <f t="shared" si="212"/>
        <v/>
      </c>
      <c r="AX288" s="73" t="str">
        <f t="shared" si="233"/>
        <v/>
      </c>
      <c r="AY288" s="74" t="str">
        <f t="shared" si="237"/>
        <v/>
      </c>
      <c r="AZ288" s="74" t="str">
        <f t="shared" si="237"/>
        <v/>
      </c>
      <c r="BA288" s="74" t="str">
        <f t="shared" si="237"/>
        <v/>
      </c>
      <c r="BB288" s="74" t="str">
        <f t="shared" si="237"/>
        <v/>
      </c>
      <c r="BC288" s="74" t="str">
        <f t="shared" si="237"/>
        <v/>
      </c>
      <c r="BD288" s="74" t="str">
        <f t="shared" si="237"/>
        <v/>
      </c>
      <c r="BE288" s="74" t="str">
        <f t="shared" si="237"/>
        <v/>
      </c>
      <c r="BF288" s="74" t="str">
        <f t="shared" si="237"/>
        <v/>
      </c>
      <c r="BG288" s="75" t="str">
        <f t="shared" si="237"/>
        <v/>
      </c>
      <c r="BI288" s="73" t="str">
        <f t="shared" si="234"/>
        <v/>
      </c>
      <c r="BJ288" s="74" t="str">
        <f t="shared" si="235"/>
        <v/>
      </c>
      <c r="BK288" s="74" t="str">
        <f t="shared" si="235"/>
        <v/>
      </c>
      <c r="BL288" s="74" t="str">
        <f t="shared" si="235"/>
        <v/>
      </c>
      <c r="BM288" s="74" t="str">
        <f t="shared" si="235"/>
        <v/>
      </c>
      <c r="BN288" s="74" t="str">
        <f t="shared" si="235"/>
        <v/>
      </c>
      <c r="BO288" s="74" t="str">
        <f t="shared" si="235"/>
        <v/>
      </c>
      <c r="BP288" s="74" t="str">
        <f t="shared" si="235"/>
        <v/>
      </c>
      <c r="BQ288" s="74" t="str">
        <f t="shared" si="235"/>
        <v/>
      </c>
      <c r="BR288" s="75" t="str">
        <f t="shared" si="235"/>
        <v/>
      </c>
      <c r="BU288" s="42" t="str">
        <f t="shared" si="213"/>
        <v/>
      </c>
      <c r="BV288" s="66" t="str">
        <f t="shared" si="214"/>
        <v/>
      </c>
      <c r="BX288" s="64" t="str">
        <f t="shared" si="215"/>
        <v/>
      </c>
      <c r="BY288" s="65" t="str">
        <f t="shared" si="216"/>
        <v/>
      </c>
      <c r="BZ288" s="65" t="str">
        <f t="shared" si="217"/>
        <v/>
      </c>
      <c r="CA288" s="65" t="str">
        <f t="shared" si="218"/>
        <v/>
      </c>
      <c r="CB288" s="65" t="str">
        <f t="shared" si="219"/>
        <v/>
      </c>
      <c r="CC288" s="65" t="str">
        <f t="shared" si="220"/>
        <v/>
      </c>
      <c r="CD288" s="65" t="str">
        <f t="shared" si="221"/>
        <v/>
      </c>
      <c r="CE288" s="65" t="str">
        <f t="shared" si="222"/>
        <v/>
      </c>
      <c r="CF288" s="65" t="str">
        <f t="shared" si="223"/>
        <v/>
      </c>
      <c r="CG288" s="66" t="str">
        <f t="shared" si="224"/>
        <v/>
      </c>
      <c r="CI288" s="42" t="str">
        <f t="shared" si="225"/>
        <v/>
      </c>
      <c r="CK288" s="92" t="str">
        <f t="shared" si="226"/>
        <v/>
      </c>
      <c r="CL288" s="65" t="str">
        <f t="shared" si="227"/>
        <v/>
      </c>
      <c r="CM288" s="93" t="str">
        <f t="shared" si="228"/>
        <v/>
      </c>
      <c r="CN288" s="101" t="str">
        <f t="shared" si="197"/>
        <v/>
      </c>
      <c r="CP288" s="92" t="str">
        <f t="shared" si="229"/>
        <v/>
      </c>
      <c r="CQ288" s="65" t="str">
        <f t="shared" si="230"/>
        <v/>
      </c>
      <c r="CR288" s="93" t="str">
        <f t="shared" si="231"/>
        <v/>
      </c>
      <c r="CS288" s="101" t="str">
        <f t="shared" si="232"/>
        <v/>
      </c>
    </row>
    <row r="289" spans="1:97" x14ac:dyDescent="0.25">
      <c r="A289" s="51"/>
      <c r="B289" s="15" t="str">
        <f t="shared" si="195"/>
        <v/>
      </c>
      <c r="C289" s="15" t="str">
        <f t="shared" si="198"/>
        <v/>
      </c>
      <c r="D289" s="51"/>
      <c r="E289" s="137"/>
      <c r="F289" s="138"/>
      <c r="G289" s="139"/>
      <c r="H289" s="138"/>
      <c r="I289" s="140"/>
      <c r="J289" s="138"/>
      <c r="K289" s="141"/>
      <c r="L289" s="139"/>
      <c r="M289" s="142"/>
      <c r="N289" s="142"/>
      <c r="O289" s="143"/>
      <c r="P289" s="144"/>
      <c r="Q289" s="144"/>
      <c r="R289" s="144"/>
      <c r="S289" s="144"/>
      <c r="T289" s="144"/>
      <c r="U289" s="144"/>
      <c r="V289" s="144"/>
      <c r="W289" s="144"/>
      <c r="X289" s="145"/>
      <c r="Y289" s="51"/>
      <c r="Z289" s="13" t="str">
        <f t="shared" si="199"/>
        <v/>
      </c>
      <c r="AA289" s="51"/>
      <c r="AE289" s="42" t="str">
        <f t="shared" si="200"/>
        <v/>
      </c>
      <c r="AF289" s="42" t="str">
        <f>IF($I289="", "", IF(COUNTIF($I$10:$I288, I289)&gt;0, "", SUMIF($I$10:$I$3009, $I289, $AE$10:$AE$3009)))</f>
        <v/>
      </c>
      <c r="AG289" s="45" t="str">
        <f>IF($AF289="", "", COUNTIF($AF$10:$AF$3009, "&gt;"&amp;AF289)+1+COUNTIF($AF$10:$AF289, $AF289)-1)</f>
        <v/>
      </c>
      <c r="AI289" s="42" t="str">
        <f t="shared" si="201"/>
        <v/>
      </c>
      <c r="AK289" s="15" t="str">
        <f t="shared" si="202"/>
        <v/>
      </c>
      <c r="AM289" s="64" t="str">
        <f t="shared" si="203"/>
        <v/>
      </c>
      <c r="AN289" s="65" t="str">
        <f t="shared" si="204"/>
        <v/>
      </c>
      <c r="AO289" s="65" t="str">
        <f t="shared" si="205"/>
        <v/>
      </c>
      <c r="AP289" s="65" t="str">
        <f t="shared" si="206"/>
        <v/>
      </c>
      <c r="AQ289" s="65" t="str">
        <f t="shared" si="207"/>
        <v/>
      </c>
      <c r="AR289" s="65" t="str">
        <f t="shared" si="208"/>
        <v/>
      </c>
      <c r="AS289" s="65" t="str">
        <f t="shared" si="209"/>
        <v/>
      </c>
      <c r="AT289" s="65" t="str">
        <f t="shared" si="210"/>
        <v/>
      </c>
      <c r="AU289" s="65" t="str">
        <f t="shared" si="211"/>
        <v/>
      </c>
      <c r="AV289" s="66" t="str">
        <f t="shared" si="212"/>
        <v/>
      </c>
      <c r="AX289" s="73" t="str">
        <f t="shared" si="233"/>
        <v/>
      </c>
      <c r="AY289" s="74" t="str">
        <f t="shared" si="237"/>
        <v/>
      </c>
      <c r="AZ289" s="74" t="str">
        <f t="shared" si="237"/>
        <v/>
      </c>
      <c r="BA289" s="74" t="str">
        <f t="shared" si="237"/>
        <v/>
      </c>
      <c r="BB289" s="74" t="str">
        <f t="shared" si="237"/>
        <v/>
      </c>
      <c r="BC289" s="74" t="str">
        <f t="shared" si="237"/>
        <v/>
      </c>
      <c r="BD289" s="74" t="str">
        <f t="shared" si="237"/>
        <v/>
      </c>
      <c r="BE289" s="74" t="str">
        <f t="shared" si="237"/>
        <v/>
      </c>
      <c r="BF289" s="74" t="str">
        <f t="shared" si="237"/>
        <v/>
      </c>
      <c r="BG289" s="75" t="str">
        <f t="shared" si="237"/>
        <v/>
      </c>
      <c r="BI289" s="73" t="str">
        <f t="shared" si="234"/>
        <v/>
      </c>
      <c r="BJ289" s="74" t="str">
        <f t="shared" si="235"/>
        <v/>
      </c>
      <c r="BK289" s="74" t="str">
        <f t="shared" si="235"/>
        <v/>
      </c>
      <c r="BL289" s="74" t="str">
        <f t="shared" si="235"/>
        <v/>
      </c>
      <c r="BM289" s="74" t="str">
        <f t="shared" si="235"/>
        <v/>
      </c>
      <c r="BN289" s="74" t="str">
        <f t="shared" si="235"/>
        <v/>
      </c>
      <c r="BO289" s="74" t="str">
        <f t="shared" si="235"/>
        <v/>
      </c>
      <c r="BP289" s="74" t="str">
        <f t="shared" si="235"/>
        <v/>
      </c>
      <c r="BQ289" s="74" t="str">
        <f t="shared" si="235"/>
        <v/>
      </c>
      <c r="BR289" s="75" t="str">
        <f t="shared" si="235"/>
        <v/>
      </c>
      <c r="BU289" s="42" t="str">
        <f t="shared" si="213"/>
        <v/>
      </c>
      <c r="BV289" s="66" t="str">
        <f t="shared" si="214"/>
        <v/>
      </c>
      <c r="BX289" s="64" t="str">
        <f t="shared" si="215"/>
        <v/>
      </c>
      <c r="BY289" s="65" t="str">
        <f t="shared" si="216"/>
        <v/>
      </c>
      <c r="BZ289" s="65" t="str">
        <f t="shared" si="217"/>
        <v/>
      </c>
      <c r="CA289" s="65" t="str">
        <f t="shared" si="218"/>
        <v/>
      </c>
      <c r="CB289" s="65" t="str">
        <f t="shared" si="219"/>
        <v/>
      </c>
      <c r="CC289" s="65" t="str">
        <f t="shared" si="220"/>
        <v/>
      </c>
      <c r="CD289" s="65" t="str">
        <f t="shared" si="221"/>
        <v/>
      </c>
      <c r="CE289" s="65" t="str">
        <f t="shared" si="222"/>
        <v/>
      </c>
      <c r="CF289" s="65" t="str">
        <f t="shared" si="223"/>
        <v/>
      </c>
      <c r="CG289" s="66" t="str">
        <f t="shared" si="224"/>
        <v/>
      </c>
      <c r="CI289" s="42" t="str">
        <f t="shared" si="225"/>
        <v/>
      </c>
      <c r="CK289" s="92" t="str">
        <f t="shared" si="226"/>
        <v/>
      </c>
      <c r="CL289" s="65" t="str">
        <f t="shared" si="227"/>
        <v/>
      </c>
      <c r="CM289" s="93" t="str">
        <f t="shared" si="228"/>
        <v/>
      </c>
      <c r="CN289" s="101" t="str">
        <f t="shared" si="197"/>
        <v/>
      </c>
      <c r="CP289" s="92" t="str">
        <f t="shared" si="229"/>
        <v/>
      </c>
      <c r="CQ289" s="65" t="str">
        <f t="shared" si="230"/>
        <v/>
      </c>
      <c r="CR289" s="93" t="str">
        <f t="shared" si="231"/>
        <v/>
      </c>
      <c r="CS289" s="101" t="str">
        <f t="shared" si="232"/>
        <v/>
      </c>
    </row>
    <row r="290" spans="1:97" x14ac:dyDescent="0.25">
      <c r="A290" s="51"/>
      <c r="B290" s="15" t="str">
        <f t="shared" si="195"/>
        <v/>
      </c>
      <c r="C290" s="15" t="str">
        <f t="shared" si="198"/>
        <v/>
      </c>
      <c r="D290" s="51"/>
      <c r="E290" s="137"/>
      <c r="F290" s="138"/>
      <c r="G290" s="139"/>
      <c r="H290" s="138"/>
      <c r="I290" s="140"/>
      <c r="J290" s="138"/>
      <c r="K290" s="141"/>
      <c r="L290" s="139"/>
      <c r="M290" s="142"/>
      <c r="N290" s="142"/>
      <c r="O290" s="143"/>
      <c r="P290" s="144"/>
      <c r="Q290" s="144"/>
      <c r="R290" s="144"/>
      <c r="S290" s="144"/>
      <c r="T290" s="144"/>
      <c r="U290" s="144"/>
      <c r="V290" s="144"/>
      <c r="W290" s="144"/>
      <c r="X290" s="145"/>
      <c r="Y290" s="51"/>
      <c r="Z290" s="13" t="str">
        <f t="shared" si="199"/>
        <v/>
      </c>
      <c r="AA290" s="51"/>
      <c r="AE290" s="42" t="str">
        <f t="shared" si="200"/>
        <v/>
      </c>
      <c r="AF290" s="42" t="str">
        <f>IF($I290="", "", IF(COUNTIF($I$10:$I289, I290)&gt;0, "", SUMIF($I$10:$I$3009, $I290, $AE$10:$AE$3009)))</f>
        <v/>
      </c>
      <c r="AG290" s="45" t="str">
        <f>IF($AF290="", "", COUNTIF($AF$10:$AF$3009, "&gt;"&amp;AF290)+1+COUNTIF($AF$10:$AF290, $AF290)-1)</f>
        <v/>
      </c>
      <c r="AI290" s="42" t="str">
        <f t="shared" si="201"/>
        <v/>
      </c>
      <c r="AK290" s="15" t="str">
        <f t="shared" si="202"/>
        <v/>
      </c>
      <c r="AM290" s="64" t="str">
        <f t="shared" si="203"/>
        <v/>
      </c>
      <c r="AN290" s="65" t="str">
        <f t="shared" si="204"/>
        <v/>
      </c>
      <c r="AO290" s="65" t="str">
        <f t="shared" si="205"/>
        <v/>
      </c>
      <c r="AP290" s="65" t="str">
        <f t="shared" si="206"/>
        <v/>
      </c>
      <c r="AQ290" s="65" t="str">
        <f t="shared" si="207"/>
        <v/>
      </c>
      <c r="AR290" s="65" t="str">
        <f t="shared" si="208"/>
        <v/>
      </c>
      <c r="AS290" s="65" t="str">
        <f t="shared" si="209"/>
        <v/>
      </c>
      <c r="AT290" s="65" t="str">
        <f t="shared" si="210"/>
        <v/>
      </c>
      <c r="AU290" s="65" t="str">
        <f t="shared" si="211"/>
        <v/>
      </c>
      <c r="AV290" s="66" t="str">
        <f t="shared" si="212"/>
        <v/>
      </c>
      <c r="AX290" s="73" t="str">
        <f t="shared" si="233"/>
        <v/>
      </c>
      <c r="AY290" s="74" t="str">
        <f t="shared" si="237"/>
        <v/>
      </c>
      <c r="AZ290" s="74" t="str">
        <f t="shared" si="237"/>
        <v/>
      </c>
      <c r="BA290" s="74" t="str">
        <f t="shared" si="237"/>
        <v/>
      </c>
      <c r="BB290" s="74" t="str">
        <f t="shared" si="237"/>
        <v/>
      </c>
      <c r="BC290" s="74" t="str">
        <f t="shared" si="237"/>
        <v/>
      </c>
      <c r="BD290" s="74" t="str">
        <f t="shared" si="237"/>
        <v/>
      </c>
      <c r="BE290" s="74" t="str">
        <f t="shared" si="237"/>
        <v/>
      </c>
      <c r="BF290" s="74" t="str">
        <f t="shared" si="237"/>
        <v/>
      </c>
      <c r="BG290" s="75" t="str">
        <f t="shared" si="237"/>
        <v/>
      </c>
      <c r="BI290" s="73" t="str">
        <f t="shared" si="234"/>
        <v/>
      </c>
      <c r="BJ290" s="74" t="str">
        <f t="shared" si="235"/>
        <v/>
      </c>
      <c r="BK290" s="74" t="str">
        <f t="shared" si="235"/>
        <v/>
      </c>
      <c r="BL290" s="74" t="str">
        <f t="shared" si="235"/>
        <v/>
      </c>
      <c r="BM290" s="74" t="str">
        <f t="shared" si="235"/>
        <v/>
      </c>
      <c r="BN290" s="74" t="str">
        <f t="shared" si="235"/>
        <v/>
      </c>
      <c r="BO290" s="74" t="str">
        <f t="shared" si="235"/>
        <v/>
      </c>
      <c r="BP290" s="74" t="str">
        <f t="shared" si="235"/>
        <v/>
      </c>
      <c r="BQ290" s="74" t="str">
        <f t="shared" si="235"/>
        <v/>
      </c>
      <c r="BR290" s="75" t="str">
        <f t="shared" si="235"/>
        <v/>
      </c>
      <c r="BU290" s="42" t="str">
        <f t="shared" si="213"/>
        <v/>
      </c>
      <c r="BV290" s="66" t="str">
        <f t="shared" si="214"/>
        <v/>
      </c>
      <c r="BX290" s="64" t="str">
        <f t="shared" si="215"/>
        <v/>
      </c>
      <c r="BY290" s="65" t="str">
        <f t="shared" si="216"/>
        <v/>
      </c>
      <c r="BZ290" s="65" t="str">
        <f t="shared" si="217"/>
        <v/>
      </c>
      <c r="CA290" s="65" t="str">
        <f t="shared" si="218"/>
        <v/>
      </c>
      <c r="CB290" s="65" t="str">
        <f t="shared" si="219"/>
        <v/>
      </c>
      <c r="CC290" s="65" t="str">
        <f t="shared" si="220"/>
        <v/>
      </c>
      <c r="CD290" s="65" t="str">
        <f t="shared" si="221"/>
        <v/>
      </c>
      <c r="CE290" s="65" t="str">
        <f t="shared" si="222"/>
        <v/>
      </c>
      <c r="CF290" s="65" t="str">
        <f t="shared" si="223"/>
        <v/>
      </c>
      <c r="CG290" s="66" t="str">
        <f t="shared" si="224"/>
        <v/>
      </c>
      <c r="CI290" s="42" t="str">
        <f t="shared" si="225"/>
        <v/>
      </c>
      <c r="CK290" s="92" t="str">
        <f t="shared" si="226"/>
        <v/>
      </c>
      <c r="CL290" s="65" t="str">
        <f t="shared" si="227"/>
        <v/>
      </c>
      <c r="CM290" s="93" t="str">
        <f t="shared" si="228"/>
        <v/>
      </c>
      <c r="CN290" s="101" t="str">
        <f t="shared" si="197"/>
        <v/>
      </c>
      <c r="CP290" s="92" t="str">
        <f t="shared" si="229"/>
        <v/>
      </c>
      <c r="CQ290" s="65" t="str">
        <f t="shared" si="230"/>
        <v/>
      </c>
      <c r="CR290" s="93" t="str">
        <f t="shared" si="231"/>
        <v/>
      </c>
      <c r="CS290" s="101" t="str">
        <f t="shared" si="232"/>
        <v/>
      </c>
    </row>
    <row r="291" spans="1:97" x14ac:dyDescent="0.25">
      <c r="A291" s="51"/>
      <c r="B291" s="15" t="str">
        <f t="shared" si="195"/>
        <v/>
      </c>
      <c r="C291" s="15" t="str">
        <f t="shared" si="198"/>
        <v/>
      </c>
      <c r="D291" s="51"/>
      <c r="E291" s="137"/>
      <c r="F291" s="138"/>
      <c r="G291" s="139"/>
      <c r="H291" s="138"/>
      <c r="I291" s="140"/>
      <c r="J291" s="138"/>
      <c r="K291" s="141"/>
      <c r="L291" s="139"/>
      <c r="M291" s="142"/>
      <c r="N291" s="142"/>
      <c r="O291" s="143"/>
      <c r="P291" s="144"/>
      <c r="Q291" s="144"/>
      <c r="R291" s="144"/>
      <c r="S291" s="144"/>
      <c r="T291" s="144"/>
      <c r="U291" s="144"/>
      <c r="V291" s="144"/>
      <c r="W291" s="144"/>
      <c r="X291" s="145"/>
      <c r="Y291" s="51"/>
      <c r="Z291" s="13" t="str">
        <f t="shared" si="199"/>
        <v/>
      </c>
      <c r="AA291" s="51"/>
      <c r="AE291" s="42" t="str">
        <f t="shared" si="200"/>
        <v/>
      </c>
      <c r="AF291" s="42" t="str">
        <f>IF($I291="", "", IF(COUNTIF($I$10:$I290, I291)&gt;0, "", SUMIF($I$10:$I$3009, $I291, $AE$10:$AE$3009)))</f>
        <v/>
      </c>
      <c r="AG291" s="45" t="str">
        <f>IF($AF291="", "", COUNTIF($AF$10:$AF$3009, "&gt;"&amp;AF291)+1+COUNTIF($AF$10:$AF291, $AF291)-1)</f>
        <v/>
      </c>
      <c r="AI291" s="42" t="str">
        <f t="shared" si="201"/>
        <v/>
      </c>
      <c r="AK291" s="15" t="str">
        <f t="shared" si="202"/>
        <v/>
      </c>
      <c r="AM291" s="64" t="str">
        <f t="shared" si="203"/>
        <v/>
      </c>
      <c r="AN291" s="65" t="str">
        <f t="shared" si="204"/>
        <v/>
      </c>
      <c r="AO291" s="65" t="str">
        <f t="shared" si="205"/>
        <v/>
      </c>
      <c r="AP291" s="65" t="str">
        <f t="shared" si="206"/>
        <v/>
      </c>
      <c r="AQ291" s="65" t="str">
        <f t="shared" si="207"/>
        <v/>
      </c>
      <c r="AR291" s="65" t="str">
        <f t="shared" si="208"/>
        <v/>
      </c>
      <c r="AS291" s="65" t="str">
        <f t="shared" si="209"/>
        <v/>
      </c>
      <c r="AT291" s="65" t="str">
        <f t="shared" si="210"/>
        <v/>
      </c>
      <c r="AU291" s="65" t="str">
        <f t="shared" si="211"/>
        <v/>
      </c>
      <c r="AV291" s="66" t="str">
        <f t="shared" si="212"/>
        <v/>
      </c>
      <c r="AX291" s="73" t="str">
        <f t="shared" si="233"/>
        <v/>
      </c>
      <c r="AY291" s="74" t="str">
        <f t="shared" si="237"/>
        <v/>
      </c>
      <c r="AZ291" s="74" t="str">
        <f t="shared" si="237"/>
        <v/>
      </c>
      <c r="BA291" s="74" t="str">
        <f t="shared" si="237"/>
        <v/>
      </c>
      <c r="BB291" s="74" t="str">
        <f t="shared" si="237"/>
        <v/>
      </c>
      <c r="BC291" s="74" t="str">
        <f t="shared" si="237"/>
        <v/>
      </c>
      <c r="BD291" s="74" t="str">
        <f t="shared" si="237"/>
        <v/>
      </c>
      <c r="BE291" s="74" t="str">
        <f t="shared" si="237"/>
        <v/>
      </c>
      <c r="BF291" s="74" t="str">
        <f t="shared" si="237"/>
        <v/>
      </c>
      <c r="BG291" s="75" t="str">
        <f t="shared" si="237"/>
        <v/>
      </c>
      <c r="BI291" s="73" t="str">
        <f t="shared" si="234"/>
        <v/>
      </c>
      <c r="BJ291" s="74" t="str">
        <f t="shared" si="235"/>
        <v/>
      </c>
      <c r="BK291" s="74" t="str">
        <f t="shared" si="235"/>
        <v/>
      </c>
      <c r="BL291" s="74" t="str">
        <f t="shared" si="235"/>
        <v/>
      </c>
      <c r="BM291" s="74" t="str">
        <f t="shared" si="235"/>
        <v/>
      </c>
      <c r="BN291" s="74" t="str">
        <f t="shared" si="235"/>
        <v/>
      </c>
      <c r="BO291" s="74" t="str">
        <f t="shared" si="235"/>
        <v/>
      </c>
      <c r="BP291" s="74" t="str">
        <f t="shared" si="235"/>
        <v/>
      </c>
      <c r="BQ291" s="74" t="str">
        <f t="shared" si="235"/>
        <v/>
      </c>
      <c r="BR291" s="75" t="str">
        <f t="shared" si="235"/>
        <v/>
      </c>
      <c r="BU291" s="42" t="str">
        <f t="shared" si="213"/>
        <v/>
      </c>
      <c r="BV291" s="66" t="str">
        <f t="shared" si="214"/>
        <v/>
      </c>
      <c r="BX291" s="64" t="str">
        <f t="shared" si="215"/>
        <v/>
      </c>
      <c r="BY291" s="65" t="str">
        <f t="shared" si="216"/>
        <v/>
      </c>
      <c r="BZ291" s="65" t="str">
        <f t="shared" si="217"/>
        <v/>
      </c>
      <c r="CA291" s="65" t="str">
        <f t="shared" si="218"/>
        <v/>
      </c>
      <c r="CB291" s="65" t="str">
        <f t="shared" si="219"/>
        <v/>
      </c>
      <c r="CC291" s="65" t="str">
        <f t="shared" si="220"/>
        <v/>
      </c>
      <c r="CD291" s="65" t="str">
        <f t="shared" si="221"/>
        <v/>
      </c>
      <c r="CE291" s="65" t="str">
        <f t="shared" si="222"/>
        <v/>
      </c>
      <c r="CF291" s="65" t="str">
        <f t="shared" si="223"/>
        <v/>
      </c>
      <c r="CG291" s="66" t="str">
        <f t="shared" si="224"/>
        <v/>
      </c>
      <c r="CI291" s="42" t="str">
        <f t="shared" si="225"/>
        <v/>
      </c>
      <c r="CK291" s="92" t="str">
        <f t="shared" si="226"/>
        <v/>
      </c>
      <c r="CL291" s="65" t="str">
        <f t="shared" si="227"/>
        <v/>
      </c>
      <c r="CM291" s="93" t="str">
        <f t="shared" si="228"/>
        <v/>
      </c>
      <c r="CN291" s="101" t="str">
        <f t="shared" si="197"/>
        <v/>
      </c>
      <c r="CP291" s="92" t="str">
        <f t="shared" si="229"/>
        <v/>
      </c>
      <c r="CQ291" s="65" t="str">
        <f t="shared" si="230"/>
        <v/>
      </c>
      <c r="CR291" s="93" t="str">
        <f t="shared" si="231"/>
        <v/>
      </c>
      <c r="CS291" s="101" t="str">
        <f t="shared" si="232"/>
        <v/>
      </c>
    </row>
    <row r="292" spans="1:97" x14ac:dyDescent="0.25">
      <c r="A292" s="51"/>
      <c r="B292" s="15" t="str">
        <f t="shared" si="195"/>
        <v/>
      </c>
      <c r="C292" s="15" t="str">
        <f t="shared" si="198"/>
        <v/>
      </c>
      <c r="D292" s="51"/>
      <c r="E292" s="137"/>
      <c r="F292" s="138"/>
      <c r="G292" s="139"/>
      <c r="H292" s="138"/>
      <c r="I292" s="140"/>
      <c r="J292" s="138"/>
      <c r="K292" s="141"/>
      <c r="L292" s="139"/>
      <c r="M292" s="142"/>
      <c r="N292" s="142"/>
      <c r="O292" s="143"/>
      <c r="P292" s="144"/>
      <c r="Q292" s="144"/>
      <c r="R292" s="144"/>
      <c r="S292" s="144"/>
      <c r="T292" s="144"/>
      <c r="U292" s="144"/>
      <c r="V292" s="144"/>
      <c r="W292" s="144"/>
      <c r="X292" s="145"/>
      <c r="Y292" s="51"/>
      <c r="Z292" s="13" t="str">
        <f t="shared" si="199"/>
        <v/>
      </c>
      <c r="AA292" s="51"/>
      <c r="AE292" s="42" t="str">
        <f t="shared" si="200"/>
        <v/>
      </c>
      <c r="AF292" s="42" t="str">
        <f>IF($I292="", "", IF(COUNTIF($I$10:$I291, I292)&gt;0, "", SUMIF($I$10:$I$3009, $I292, $AE$10:$AE$3009)))</f>
        <v/>
      </c>
      <c r="AG292" s="45" t="str">
        <f>IF($AF292="", "", COUNTIF($AF$10:$AF$3009, "&gt;"&amp;AF292)+1+COUNTIF($AF$10:$AF292, $AF292)-1)</f>
        <v/>
      </c>
      <c r="AI292" s="42" t="str">
        <f t="shared" si="201"/>
        <v/>
      </c>
      <c r="AK292" s="15" t="str">
        <f t="shared" si="202"/>
        <v/>
      </c>
      <c r="AM292" s="64" t="str">
        <f t="shared" si="203"/>
        <v/>
      </c>
      <c r="AN292" s="65" t="str">
        <f t="shared" si="204"/>
        <v/>
      </c>
      <c r="AO292" s="65" t="str">
        <f t="shared" si="205"/>
        <v/>
      </c>
      <c r="AP292" s="65" t="str">
        <f t="shared" si="206"/>
        <v/>
      </c>
      <c r="AQ292" s="65" t="str">
        <f t="shared" si="207"/>
        <v/>
      </c>
      <c r="AR292" s="65" t="str">
        <f t="shared" si="208"/>
        <v/>
      </c>
      <c r="AS292" s="65" t="str">
        <f t="shared" si="209"/>
        <v/>
      </c>
      <c r="AT292" s="65" t="str">
        <f t="shared" si="210"/>
        <v/>
      </c>
      <c r="AU292" s="65" t="str">
        <f t="shared" si="211"/>
        <v/>
      </c>
      <c r="AV292" s="66" t="str">
        <f t="shared" si="212"/>
        <v/>
      </c>
      <c r="AX292" s="73" t="str">
        <f t="shared" si="233"/>
        <v/>
      </c>
      <c r="AY292" s="74" t="str">
        <f t="shared" si="237"/>
        <v/>
      </c>
      <c r="AZ292" s="74" t="str">
        <f t="shared" si="237"/>
        <v/>
      </c>
      <c r="BA292" s="74" t="str">
        <f t="shared" si="237"/>
        <v/>
      </c>
      <c r="BB292" s="74" t="str">
        <f t="shared" si="237"/>
        <v/>
      </c>
      <c r="BC292" s="74" t="str">
        <f t="shared" si="237"/>
        <v/>
      </c>
      <c r="BD292" s="74" t="str">
        <f t="shared" si="237"/>
        <v/>
      </c>
      <c r="BE292" s="74" t="str">
        <f t="shared" si="237"/>
        <v/>
      </c>
      <c r="BF292" s="74" t="str">
        <f t="shared" si="237"/>
        <v/>
      </c>
      <c r="BG292" s="75" t="str">
        <f t="shared" si="237"/>
        <v/>
      </c>
      <c r="BI292" s="73" t="str">
        <f t="shared" si="234"/>
        <v/>
      </c>
      <c r="BJ292" s="74" t="str">
        <f t="shared" si="235"/>
        <v/>
      </c>
      <c r="BK292" s="74" t="str">
        <f t="shared" si="235"/>
        <v/>
      </c>
      <c r="BL292" s="74" t="str">
        <f t="shared" si="235"/>
        <v/>
      </c>
      <c r="BM292" s="74" t="str">
        <f t="shared" si="235"/>
        <v/>
      </c>
      <c r="BN292" s="74" t="str">
        <f t="shared" si="235"/>
        <v/>
      </c>
      <c r="BO292" s="74" t="str">
        <f t="shared" si="235"/>
        <v/>
      </c>
      <c r="BP292" s="74" t="str">
        <f t="shared" si="235"/>
        <v/>
      </c>
      <c r="BQ292" s="74" t="str">
        <f t="shared" si="235"/>
        <v/>
      </c>
      <c r="BR292" s="75" t="str">
        <f t="shared" si="235"/>
        <v/>
      </c>
      <c r="BU292" s="42" t="str">
        <f t="shared" si="213"/>
        <v/>
      </c>
      <c r="BV292" s="66" t="str">
        <f t="shared" si="214"/>
        <v/>
      </c>
      <c r="BX292" s="64" t="str">
        <f t="shared" si="215"/>
        <v/>
      </c>
      <c r="BY292" s="65" t="str">
        <f t="shared" si="216"/>
        <v/>
      </c>
      <c r="BZ292" s="65" t="str">
        <f t="shared" si="217"/>
        <v/>
      </c>
      <c r="CA292" s="65" t="str">
        <f t="shared" si="218"/>
        <v/>
      </c>
      <c r="CB292" s="65" t="str">
        <f t="shared" si="219"/>
        <v/>
      </c>
      <c r="CC292" s="65" t="str">
        <f t="shared" si="220"/>
        <v/>
      </c>
      <c r="CD292" s="65" t="str">
        <f t="shared" si="221"/>
        <v/>
      </c>
      <c r="CE292" s="65" t="str">
        <f t="shared" si="222"/>
        <v/>
      </c>
      <c r="CF292" s="65" t="str">
        <f t="shared" si="223"/>
        <v/>
      </c>
      <c r="CG292" s="66" t="str">
        <f t="shared" si="224"/>
        <v/>
      </c>
      <c r="CI292" s="42" t="str">
        <f t="shared" si="225"/>
        <v/>
      </c>
      <c r="CK292" s="92" t="str">
        <f t="shared" si="226"/>
        <v/>
      </c>
      <c r="CL292" s="65" t="str">
        <f t="shared" si="227"/>
        <v/>
      </c>
      <c r="CM292" s="93" t="str">
        <f t="shared" si="228"/>
        <v/>
      </c>
      <c r="CN292" s="101" t="str">
        <f t="shared" si="197"/>
        <v/>
      </c>
      <c r="CP292" s="92" t="str">
        <f t="shared" si="229"/>
        <v/>
      </c>
      <c r="CQ292" s="65" t="str">
        <f t="shared" si="230"/>
        <v/>
      </c>
      <c r="CR292" s="93" t="str">
        <f t="shared" si="231"/>
        <v/>
      </c>
      <c r="CS292" s="101" t="str">
        <f t="shared" si="232"/>
        <v/>
      </c>
    </row>
    <row r="293" spans="1:97" x14ac:dyDescent="0.25">
      <c r="A293" s="51"/>
      <c r="B293" s="15" t="str">
        <f t="shared" si="195"/>
        <v/>
      </c>
      <c r="C293" s="15" t="str">
        <f t="shared" si="198"/>
        <v/>
      </c>
      <c r="D293" s="51"/>
      <c r="E293" s="137"/>
      <c r="F293" s="138"/>
      <c r="G293" s="139"/>
      <c r="H293" s="138"/>
      <c r="I293" s="140"/>
      <c r="J293" s="138"/>
      <c r="K293" s="141"/>
      <c r="L293" s="139"/>
      <c r="M293" s="142"/>
      <c r="N293" s="142"/>
      <c r="O293" s="143"/>
      <c r="P293" s="144"/>
      <c r="Q293" s="144"/>
      <c r="R293" s="144"/>
      <c r="S293" s="144"/>
      <c r="T293" s="144"/>
      <c r="U293" s="144"/>
      <c r="V293" s="144"/>
      <c r="W293" s="144"/>
      <c r="X293" s="145"/>
      <c r="Y293" s="51"/>
      <c r="Z293" s="13" t="str">
        <f t="shared" si="199"/>
        <v/>
      </c>
      <c r="AA293" s="51"/>
      <c r="AE293" s="42" t="str">
        <f t="shared" si="200"/>
        <v/>
      </c>
      <c r="AF293" s="42" t="str">
        <f>IF($I293="", "", IF(COUNTIF($I$10:$I292, I293)&gt;0, "", SUMIF($I$10:$I$3009, $I293, $AE$10:$AE$3009)))</f>
        <v/>
      </c>
      <c r="AG293" s="45" t="str">
        <f>IF($AF293="", "", COUNTIF($AF$10:$AF$3009, "&gt;"&amp;AF293)+1+COUNTIF($AF$10:$AF293, $AF293)-1)</f>
        <v/>
      </c>
      <c r="AI293" s="42" t="str">
        <f t="shared" si="201"/>
        <v/>
      </c>
      <c r="AK293" s="15" t="str">
        <f t="shared" si="202"/>
        <v/>
      </c>
      <c r="AM293" s="64" t="str">
        <f t="shared" si="203"/>
        <v/>
      </c>
      <c r="AN293" s="65" t="str">
        <f t="shared" si="204"/>
        <v/>
      </c>
      <c r="AO293" s="65" t="str">
        <f t="shared" si="205"/>
        <v/>
      </c>
      <c r="AP293" s="65" t="str">
        <f t="shared" si="206"/>
        <v/>
      </c>
      <c r="AQ293" s="65" t="str">
        <f t="shared" si="207"/>
        <v/>
      </c>
      <c r="AR293" s="65" t="str">
        <f t="shared" si="208"/>
        <v/>
      </c>
      <c r="AS293" s="65" t="str">
        <f t="shared" si="209"/>
        <v/>
      </c>
      <c r="AT293" s="65" t="str">
        <f t="shared" si="210"/>
        <v/>
      </c>
      <c r="AU293" s="65" t="str">
        <f t="shared" si="211"/>
        <v/>
      </c>
      <c r="AV293" s="66" t="str">
        <f t="shared" si="212"/>
        <v/>
      </c>
      <c r="AX293" s="73" t="str">
        <f t="shared" si="233"/>
        <v/>
      </c>
      <c r="AY293" s="74" t="str">
        <f t="shared" si="237"/>
        <v/>
      </c>
      <c r="AZ293" s="74" t="str">
        <f t="shared" si="237"/>
        <v/>
      </c>
      <c r="BA293" s="74" t="str">
        <f t="shared" si="237"/>
        <v/>
      </c>
      <c r="BB293" s="74" t="str">
        <f t="shared" si="237"/>
        <v/>
      </c>
      <c r="BC293" s="74" t="str">
        <f t="shared" si="237"/>
        <v/>
      </c>
      <c r="BD293" s="74" t="str">
        <f t="shared" si="237"/>
        <v/>
      </c>
      <c r="BE293" s="74" t="str">
        <f t="shared" si="237"/>
        <v/>
      </c>
      <c r="BF293" s="74" t="str">
        <f t="shared" si="237"/>
        <v/>
      </c>
      <c r="BG293" s="75" t="str">
        <f t="shared" si="237"/>
        <v/>
      </c>
      <c r="BI293" s="73" t="str">
        <f t="shared" si="234"/>
        <v/>
      </c>
      <c r="BJ293" s="74" t="str">
        <f t="shared" si="235"/>
        <v/>
      </c>
      <c r="BK293" s="74" t="str">
        <f t="shared" si="235"/>
        <v/>
      </c>
      <c r="BL293" s="74" t="str">
        <f t="shared" si="235"/>
        <v/>
      </c>
      <c r="BM293" s="74" t="str">
        <f t="shared" si="235"/>
        <v/>
      </c>
      <c r="BN293" s="74" t="str">
        <f t="shared" si="235"/>
        <v/>
      </c>
      <c r="BO293" s="74" t="str">
        <f t="shared" si="235"/>
        <v/>
      </c>
      <c r="BP293" s="74" t="str">
        <f t="shared" si="235"/>
        <v/>
      </c>
      <c r="BQ293" s="74" t="str">
        <f t="shared" si="235"/>
        <v/>
      </c>
      <c r="BR293" s="75" t="str">
        <f t="shared" si="235"/>
        <v/>
      </c>
      <c r="BU293" s="42" t="str">
        <f t="shared" si="213"/>
        <v/>
      </c>
      <c r="BV293" s="66" t="str">
        <f t="shared" si="214"/>
        <v/>
      </c>
      <c r="BX293" s="64" t="str">
        <f t="shared" si="215"/>
        <v/>
      </c>
      <c r="BY293" s="65" t="str">
        <f t="shared" si="216"/>
        <v/>
      </c>
      <c r="BZ293" s="65" t="str">
        <f t="shared" si="217"/>
        <v/>
      </c>
      <c r="CA293" s="65" t="str">
        <f t="shared" si="218"/>
        <v/>
      </c>
      <c r="CB293" s="65" t="str">
        <f t="shared" si="219"/>
        <v/>
      </c>
      <c r="CC293" s="65" t="str">
        <f t="shared" si="220"/>
        <v/>
      </c>
      <c r="CD293" s="65" t="str">
        <f t="shared" si="221"/>
        <v/>
      </c>
      <c r="CE293" s="65" t="str">
        <f t="shared" si="222"/>
        <v/>
      </c>
      <c r="CF293" s="65" t="str">
        <f t="shared" si="223"/>
        <v/>
      </c>
      <c r="CG293" s="66" t="str">
        <f t="shared" si="224"/>
        <v/>
      </c>
      <c r="CI293" s="42" t="str">
        <f t="shared" si="225"/>
        <v/>
      </c>
      <c r="CK293" s="92" t="str">
        <f t="shared" si="226"/>
        <v/>
      </c>
      <c r="CL293" s="65" t="str">
        <f t="shared" si="227"/>
        <v/>
      </c>
      <c r="CM293" s="93" t="str">
        <f t="shared" si="228"/>
        <v/>
      </c>
      <c r="CN293" s="101" t="str">
        <f t="shared" si="197"/>
        <v/>
      </c>
      <c r="CP293" s="92" t="str">
        <f t="shared" si="229"/>
        <v/>
      </c>
      <c r="CQ293" s="65" t="str">
        <f t="shared" si="230"/>
        <v/>
      </c>
      <c r="CR293" s="93" t="str">
        <f t="shared" si="231"/>
        <v/>
      </c>
      <c r="CS293" s="101" t="str">
        <f t="shared" si="232"/>
        <v/>
      </c>
    </row>
    <row r="294" spans="1:97" x14ac:dyDescent="0.25">
      <c r="A294" s="51"/>
      <c r="B294" s="15" t="str">
        <f t="shared" si="195"/>
        <v/>
      </c>
      <c r="C294" s="15" t="str">
        <f t="shared" si="198"/>
        <v/>
      </c>
      <c r="D294" s="51"/>
      <c r="E294" s="137"/>
      <c r="F294" s="138"/>
      <c r="G294" s="139"/>
      <c r="H294" s="138"/>
      <c r="I294" s="140"/>
      <c r="J294" s="138"/>
      <c r="K294" s="141"/>
      <c r="L294" s="139"/>
      <c r="M294" s="142"/>
      <c r="N294" s="142"/>
      <c r="O294" s="143"/>
      <c r="P294" s="144"/>
      <c r="Q294" s="144"/>
      <c r="R294" s="144"/>
      <c r="S294" s="144"/>
      <c r="T294" s="144"/>
      <c r="U294" s="144"/>
      <c r="V294" s="144"/>
      <c r="W294" s="144"/>
      <c r="X294" s="145"/>
      <c r="Y294" s="51"/>
      <c r="Z294" s="13" t="str">
        <f t="shared" si="199"/>
        <v/>
      </c>
      <c r="AA294" s="51"/>
      <c r="AE294" s="42" t="str">
        <f t="shared" si="200"/>
        <v/>
      </c>
      <c r="AF294" s="42" t="str">
        <f>IF($I294="", "", IF(COUNTIF($I$10:$I293, I294)&gt;0, "", SUMIF($I$10:$I$3009, $I294, $AE$10:$AE$3009)))</f>
        <v/>
      </c>
      <c r="AG294" s="45" t="str">
        <f>IF($AF294="", "", COUNTIF($AF$10:$AF$3009, "&gt;"&amp;AF294)+1+COUNTIF($AF$10:$AF294, $AF294)-1)</f>
        <v/>
      </c>
      <c r="AI294" s="42" t="str">
        <f t="shared" si="201"/>
        <v/>
      </c>
      <c r="AK294" s="15" t="str">
        <f t="shared" si="202"/>
        <v/>
      </c>
      <c r="AM294" s="64" t="str">
        <f t="shared" si="203"/>
        <v/>
      </c>
      <c r="AN294" s="65" t="str">
        <f t="shared" si="204"/>
        <v/>
      </c>
      <c r="AO294" s="65" t="str">
        <f t="shared" si="205"/>
        <v/>
      </c>
      <c r="AP294" s="65" t="str">
        <f t="shared" si="206"/>
        <v/>
      </c>
      <c r="AQ294" s="65" t="str">
        <f t="shared" si="207"/>
        <v/>
      </c>
      <c r="AR294" s="65" t="str">
        <f t="shared" si="208"/>
        <v/>
      </c>
      <c r="AS294" s="65" t="str">
        <f t="shared" si="209"/>
        <v/>
      </c>
      <c r="AT294" s="65" t="str">
        <f t="shared" si="210"/>
        <v/>
      </c>
      <c r="AU294" s="65" t="str">
        <f t="shared" si="211"/>
        <v/>
      </c>
      <c r="AV294" s="66" t="str">
        <f t="shared" si="212"/>
        <v/>
      </c>
      <c r="AX294" s="73" t="str">
        <f t="shared" si="233"/>
        <v/>
      </c>
      <c r="AY294" s="74" t="str">
        <f t="shared" si="237"/>
        <v/>
      </c>
      <c r="AZ294" s="74" t="str">
        <f t="shared" si="237"/>
        <v/>
      </c>
      <c r="BA294" s="74" t="str">
        <f t="shared" si="237"/>
        <v/>
      </c>
      <c r="BB294" s="74" t="str">
        <f t="shared" si="237"/>
        <v/>
      </c>
      <c r="BC294" s="74" t="str">
        <f t="shared" si="237"/>
        <v/>
      </c>
      <c r="BD294" s="74" t="str">
        <f t="shared" si="237"/>
        <v/>
      </c>
      <c r="BE294" s="74" t="str">
        <f t="shared" si="237"/>
        <v/>
      </c>
      <c r="BF294" s="74" t="str">
        <f t="shared" si="237"/>
        <v/>
      </c>
      <c r="BG294" s="75" t="str">
        <f t="shared" si="237"/>
        <v/>
      </c>
      <c r="BI294" s="73" t="str">
        <f t="shared" si="234"/>
        <v/>
      </c>
      <c r="BJ294" s="74" t="str">
        <f t="shared" si="235"/>
        <v/>
      </c>
      <c r="BK294" s="74" t="str">
        <f t="shared" si="235"/>
        <v/>
      </c>
      <c r="BL294" s="74" t="str">
        <f t="shared" si="235"/>
        <v/>
      </c>
      <c r="BM294" s="74" t="str">
        <f t="shared" si="235"/>
        <v/>
      </c>
      <c r="BN294" s="74" t="str">
        <f t="shared" si="235"/>
        <v/>
      </c>
      <c r="BO294" s="74" t="str">
        <f t="shared" si="235"/>
        <v/>
      </c>
      <c r="BP294" s="74" t="str">
        <f t="shared" si="235"/>
        <v/>
      </c>
      <c r="BQ294" s="74" t="str">
        <f t="shared" si="235"/>
        <v/>
      </c>
      <c r="BR294" s="75" t="str">
        <f t="shared" si="235"/>
        <v/>
      </c>
      <c r="BU294" s="42" t="str">
        <f t="shared" si="213"/>
        <v/>
      </c>
      <c r="BV294" s="66" t="str">
        <f t="shared" si="214"/>
        <v/>
      </c>
      <c r="BX294" s="64" t="str">
        <f t="shared" si="215"/>
        <v/>
      </c>
      <c r="BY294" s="65" t="str">
        <f t="shared" si="216"/>
        <v/>
      </c>
      <c r="BZ294" s="65" t="str">
        <f t="shared" si="217"/>
        <v/>
      </c>
      <c r="CA294" s="65" t="str">
        <f t="shared" si="218"/>
        <v/>
      </c>
      <c r="CB294" s="65" t="str">
        <f t="shared" si="219"/>
        <v/>
      </c>
      <c r="CC294" s="65" t="str">
        <f t="shared" si="220"/>
        <v/>
      </c>
      <c r="CD294" s="65" t="str">
        <f t="shared" si="221"/>
        <v/>
      </c>
      <c r="CE294" s="65" t="str">
        <f t="shared" si="222"/>
        <v/>
      </c>
      <c r="CF294" s="65" t="str">
        <f t="shared" si="223"/>
        <v/>
      </c>
      <c r="CG294" s="66" t="str">
        <f t="shared" si="224"/>
        <v/>
      </c>
      <c r="CI294" s="42" t="str">
        <f t="shared" si="225"/>
        <v/>
      </c>
      <c r="CK294" s="92" t="str">
        <f t="shared" si="226"/>
        <v/>
      </c>
      <c r="CL294" s="65" t="str">
        <f t="shared" si="227"/>
        <v/>
      </c>
      <c r="CM294" s="93" t="str">
        <f t="shared" si="228"/>
        <v/>
      </c>
      <c r="CN294" s="101" t="str">
        <f t="shared" si="197"/>
        <v/>
      </c>
      <c r="CP294" s="92" t="str">
        <f t="shared" si="229"/>
        <v/>
      </c>
      <c r="CQ294" s="65" t="str">
        <f t="shared" si="230"/>
        <v/>
      </c>
      <c r="CR294" s="93" t="str">
        <f t="shared" si="231"/>
        <v/>
      </c>
      <c r="CS294" s="101" t="str">
        <f t="shared" si="232"/>
        <v/>
      </c>
    </row>
    <row r="295" spans="1:97" x14ac:dyDescent="0.25">
      <c r="A295" s="51"/>
      <c r="B295" s="15" t="str">
        <f t="shared" si="195"/>
        <v/>
      </c>
      <c r="C295" s="15" t="str">
        <f t="shared" si="198"/>
        <v/>
      </c>
      <c r="D295" s="51"/>
      <c r="E295" s="137"/>
      <c r="F295" s="138"/>
      <c r="G295" s="139"/>
      <c r="H295" s="138"/>
      <c r="I295" s="140"/>
      <c r="J295" s="138"/>
      <c r="K295" s="141"/>
      <c r="L295" s="139"/>
      <c r="M295" s="142"/>
      <c r="N295" s="142"/>
      <c r="O295" s="143"/>
      <c r="P295" s="144"/>
      <c r="Q295" s="144"/>
      <c r="R295" s="144"/>
      <c r="S295" s="144"/>
      <c r="T295" s="144"/>
      <c r="U295" s="144"/>
      <c r="V295" s="144"/>
      <c r="W295" s="144"/>
      <c r="X295" s="145"/>
      <c r="Y295" s="51"/>
      <c r="Z295" s="13" t="str">
        <f t="shared" si="199"/>
        <v/>
      </c>
      <c r="AA295" s="51"/>
      <c r="AE295" s="42" t="str">
        <f t="shared" si="200"/>
        <v/>
      </c>
      <c r="AF295" s="42" t="str">
        <f>IF($I295="", "", IF(COUNTIF($I$10:$I294, I295)&gt;0, "", SUMIF($I$10:$I$3009, $I295, $AE$10:$AE$3009)))</f>
        <v/>
      </c>
      <c r="AG295" s="45" t="str">
        <f>IF($AF295="", "", COUNTIF($AF$10:$AF$3009, "&gt;"&amp;AF295)+1+COUNTIF($AF$10:$AF295, $AF295)-1)</f>
        <v/>
      </c>
      <c r="AI295" s="42" t="str">
        <f t="shared" si="201"/>
        <v/>
      </c>
      <c r="AK295" s="15" t="str">
        <f t="shared" si="202"/>
        <v/>
      </c>
      <c r="AM295" s="64" t="str">
        <f t="shared" si="203"/>
        <v/>
      </c>
      <c r="AN295" s="65" t="str">
        <f t="shared" si="204"/>
        <v/>
      </c>
      <c r="AO295" s="65" t="str">
        <f t="shared" si="205"/>
        <v/>
      </c>
      <c r="AP295" s="65" t="str">
        <f t="shared" si="206"/>
        <v/>
      </c>
      <c r="AQ295" s="65" t="str">
        <f t="shared" si="207"/>
        <v/>
      </c>
      <c r="AR295" s="65" t="str">
        <f t="shared" si="208"/>
        <v/>
      </c>
      <c r="AS295" s="65" t="str">
        <f t="shared" si="209"/>
        <v/>
      </c>
      <c r="AT295" s="65" t="str">
        <f t="shared" si="210"/>
        <v/>
      </c>
      <c r="AU295" s="65" t="str">
        <f t="shared" si="211"/>
        <v/>
      </c>
      <c r="AV295" s="66" t="str">
        <f t="shared" si="212"/>
        <v/>
      </c>
      <c r="AX295" s="73" t="str">
        <f t="shared" si="233"/>
        <v/>
      </c>
      <c r="AY295" s="74" t="str">
        <f t="shared" si="237"/>
        <v/>
      </c>
      <c r="AZ295" s="74" t="str">
        <f t="shared" si="237"/>
        <v/>
      </c>
      <c r="BA295" s="74" t="str">
        <f t="shared" si="237"/>
        <v/>
      </c>
      <c r="BB295" s="74" t="str">
        <f t="shared" si="237"/>
        <v/>
      </c>
      <c r="BC295" s="74" t="str">
        <f t="shared" si="237"/>
        <v/>
      </c>
      <c r="BD295" s="74" t="str">
        <f t="shared" si="237"/>
        <v/>
      </c>
      <c r="BE295" s="74" t="str">
        <f t="shared" si="237"/>
        <v/>
      </c>
      <c r="BF295" s="74" t="str">
        <f t="shared" si="237"/>
        <v/>
      </c>
      <c r="BG295" s="75" t="str">
        <f t="shared" si="237"/>
        <v/>
      </c>
      <c r="BI295" s="73" t="str">
        <f t="shared" si="234"/>
        <v/>
      </c>
      <c r="BJ295" s="74" t="str">
        <f t="shared" si="235"/>
        <v/>
      </c>
      <c r="BK295" s="74" t="str">
        <f t="shared" si="235"/>
        <v/>
      </c>
      <c r="BL295" s="74" t="str">
        <f t="shared" si="235"/>
        <v/>
      </c>
      <c r="BM295" s="74" t="str">
        <f t="shared" si="235"/>
        <v/>
      </c>
      <c r="BN295" s="74" t="str">
        <f t="shared" si="235"/>
        <v/>
      </c>
      <c r="BO295" s="74" t="str">
        <f t="shared" si="235"/>
        <v/>
      </c>
      <c r="BP295" s="74" t="str">
        <f t="shared" si="235"/>
        <v/>
      </c>
      <c r="BQ295" s="74" t="str">
        <f t="shared" si="235"/>
        <v/>
      </c>
      <c r="BR295" s="75" t="str">
        <f t="shared" si="235"/>
        <v/>
      </c>
      <c r="BU295" s="42" t="str">
        <f t="shared" si="213"/>
        <v/>
      </c>
      <c r="BV295" s="66" t="str">
        <f t="shared" si="214"/>
        <v/>
      </c>
      <c r="BX295" s="64" t="str">
        <f t="shared" si="215"/>
        <v/>
      </c>
      <c r="BY295" s="65" t="str">
        <f t="shared" si="216"/>
        <v/>
      </c>
      <c r="BZ295" s="65" t="str">
        <f t="shared" si="217"/>
        <v/>
      </c>
      <c r="CA295" s="65" t="str">
        <f t="shared" si="218"/>
        <v/>
      </c>
      <c r="CB295" s="65" t="str">
        <f t="shared" si="219"/>
        <v/>
      </c>
      <c r="CC295" s="65" t="str">
        <f t="shared" si="220"/>
        <v/>
      </c>
      <c r="CD295" s="65" t="str">
        <f t="shared" si="221"/>
        <v/>
      </c>
      <c r="CE295" s="65" t="str">
        <f t="shared" si="222"/>
        <v/>
      </c>
      <c r="CF295" s="65" t="str">
        <f t="shared" si="223"/>
        <v/>
      </c>
      <c r="CG295" s="66" t="str">
        <f t="shared" si="224"/>
        <v/>
      </c>
      <c r="CI295" s="42" t="str">
        <f t="shared" si="225"/>
        <v/>
      </c>
      <c r="CK295" s="92" t="str">
        <f t="shared" si="226"/>
        <v/>
      </c>
      <c r="CL295" s="65" t="str">
        <f t="shared" si="227"/>
        <v/>
      </c>
      <c r="CM295" s="93" t="str">
        <f t="shared" si="228"/>
        <v/>
      </c>
      <c r="CN295" s="101" t="str">
        <f t="shared" si="197"/>
        <v/>
      </c>
      <c r="CP295" s="92" t="str">
        <f t="shared" si="229"/>
        <v/>
      </c>
      <c r="CQ295" s="65" t="str">
        <f t="shared" si="230"/>
        <v/>
      </c>
      <c r="CR295" s="93" t="str">
        <f t="shared" si="231"/>
        <v/>
      </c>
      <c r="CS295" s="101" t="str">
        <f t="shared" si="232"/>
        <v/>
      </c>
    </row>
    <row r="296" spans="1:97" x14ac:dyDescent="0.25">
      <c r="A296" s="51"/>
      <c r="B296" s="15" t="str">
        <f t="shared" si="195"/>
        <v/>
      </c>
      <c r="C296" s="15" t="str">
        <f t="shared" si="198"/>
        <v/>
      </c>
      <c r="D296" s="51"/>
      <c r="E296" s="137"/>
      <c r="F296" s="138"/>
      <c r="G296" s="139"/>
      <c r="H296" s="138"/>
      <c r="I296" s="140"/>
      <c r="J296" s="138"/>
      <c r="K296" s="141"/>
      <c r="L296" s="139"/>
      <c r="M296" s="142"/>
      <c r="N296" s="142"/>
      <c r="O296" s="143"/>
      <c r="P296" s="144"/>
      <c r="Q296" s="144"/>
      <c r="R296" s="144"/>
      <c r="S296" s="144"/>
      <c r="T296" s="144"/>
      <c r="U296" s="144"/>
      <c r="V296" s="144"/>
      <c r="W296" s="144"/>
      <c r="X296" s="145"/>
      <c r="Y296" s="51"/>
      <c r="Z296" s="13" t="str">
        <f t="shared" si="199"/>
        <v/>
      </c>
      <c r="AA296" s="51"/>
      <c r="AE296" s="42" t="str">
        <f t="shared" si="200"/>
        <v/>
      </c>
      <c r="AF296" s="42" t="str">
        <f>IF($I296="", "", IF(COUNTIF($I$10:$I295, I296)&gt;0, "", SUMIF($I$10:$I$3009, $I296, $AE$10:$AE$3009)))</f>
        <v/>
      </c>
      <c r="AG296" s="45" t="str">
        <f>IF($AF296="", "", COUNTIF($AF$10:$AF$3009, "&gt;"&amp;AF296)+1+COUNTIF($AF$10:$AF296, $AF296)-1)</f>
        <v/>
      </c>
      <c r="AI296" s="42" t="str">
        <f t="shared" si="201"/>
        <v/>
      </c>
      <c r="AK296" s="15" t="str">
        <f t="shared" si="202"/>
        <v/>
      </c>
      <c r="AM296" s="64" t="str">
        <f t="shared" si="203"/>
        <v/>
      </c>
      <c r="AN296" s="65" t="str">
        <f t="shared" si="204"/>
        <v/>
      </c>
      <c r="AO296" s="65" t="str">
        <f t="shared" si="205"/>
        <v/>
      </c>
      <c r="AP296" s="65" t="str">
        <f t="shared" si="206"/>
        <v/>
      </c>
      <c r="AQ296" s="65" t="str">
        <f t="shared" si="207"/>
        <v/>
      </c>
      <c r="AR296" s="65" t="str">
        <f t="shared" si="208"/>
        <v/>
      </c>
      <c r="AS296" s="65" t="str">
        <f t="shared" si="209"/>
        <v/>
      </c>
      <c r="AT296" s="65" t="str">
        <f t="shared" si="210"/>
        <v/>
      </c>
      <c r="AU296" s="65" t="str">
        <f t="shared" si="211"/>
        <v/>
      </c>
      <c r="AV296" s="66" t="str">
        <f t="shared" si="212"/>
        <v/>
      </c>
      <c r="AX296" s="73" t="str">
        <f t="shared" si="233"/>
        <v/>
      </c>
      <c r="AY296" s="74" t="str">
        <f t="shared" ref="AY296:BG305" si="238">IF(AY$9="", "", IF($H296=AY$9, $AE296, ""))</f>
        <v/>
      </c>
      <c r="AZ296" s="74" t="str">
        <f t="shared" si="238"/>
        <v/>
      </c>
      <c r="BA296" s="74" t="str">
        <f t="shared" si="238"/>
        <v/>
      </c>
      <c r="BB296" s="74" t="str">
        <f t="shared" si="238"/>
        <v/>
      </c>
      <c r="BC296" s="74" t="str">
        <f t="shared" si="238"/>
        <v/>
      </c>
      <c r="BD296" s="74" t="str">
        <f t="shared" si="238"/>
        <v/>
      </c>
      <c r="BE296" s="74" t="str">
        <f t="shared" si="238"/>
        <v/>
      </c>
      <c r="BF296" s="74" t="str">
        <f t="shared" si="238"/>
        <v/>
      </c>
      <c r="BG296" s="75" t="str">
        <f t="shared" si="238"/>
        <v/>
      </c>
      <c r="BI296" s="73" t="str">
        <f t="shared" si="234"/>
        <v/>
      </c>
      <c r="BJ296" s="74" t="str">
        <f t="shared" si="235"/>
        <v/>
      </c>
      <c r="BK296" s="74" t="str">
        <f t="shared" si="235"/>
        <v/>
      </c>
      <c r="BL296" s="74" t="str">
        <f t="shared" si="235"/>
        <v/>
      </c>
      <c r="BM296" s="74" t="str">
        <f t="shared" si="235"/>
        <v/>
      </c>
      <c r="BN296" s="74" t="str">
        <f t="shared" si="235"/>
        <v/>
      </c>
      <c r="BO296" s="74" t="str">
        <f t="shared" si="235"/>
        <v/>
      </c>
      <c r="BP296" s="74" t="str">
        <f t="shared" si="235"/>
        <v/>
      </c>
      <c r="BQ296" s="74" t="str">
        <f t="shared" si="235"/>
        <v/>
      </c>
      <c r="BR296" s="75" t="str">
        <f t="shared" si="235"/>
        <v/>
      </c>
      <c r="BU296" s="42" t="str">
        <f t="shared" si="213"/>
        <v/>
      </c>
      <c r="BV296" s="66" t="str">
        <f t="shared" si="214"/>
        <v/>
      </c>
      <c r="BX296" s="64" t="str">
        <f t="shared" si="215"/>
        <v/>
      </c>
      <c r="BY296" s="65" t="str">
        <f t="shared" si="216"/>
        <v/>
      </c>
      <c r="BZ296" s="65" t="str">
        <f t="shared" si="217"/>
        <v/>
      </c>
      <c r="CA296" s="65" t="str">
        <f t="shared" si="218"/>
        <v/>
      </c>
      <c r="CB296" s="65" t="str">
        <f t="shared" si="219"/>
        <v/>
      </c>
      <c r="CC296" s="65" t="str">
        <f t="shared" si="220"/>
        <v/>
      </c>
      <c r="CD296" s="65" t="str">
        <f t="shared" si="221"/>
        <v/>
      </c>
      <c r="CE296" s="65" t="str">
        <f t="shared" si="222"/>
        <v/>
      </c>
      <c r="CF296" s="65" t="str">
        <f t="shared" si="223"/>
        <v/>
      </c>
      <c r="CG296" s="66" t="str">
        <f t="shared" si="224"/>
        <v/>
      </c>
      <c r="CI296" s="42" t="str">
        <f t="shared" si="225"/>
        <v/>
      </c>
      <c r="CK296" s="92" t="str">
        <f t="shared" si="226"/>
        <v/>
      </c>
      <c r="CL296" s="65" t="str">
        <f t="shared" si="227"/>
        <v/>
      </c>
      <c r="CM296" s="93" t="str">
        <f t="shared" si="228"/>
        <v/>
      </c>
      <c r="CN296" s="101" t="str">
        <f t="shared" si="197"/>
        <v/>
      </c>
      <c r="CP296" s="92" t="str">
        <f t="shared" si="229"/>
        <v/>
      </c>
      <c r="CQ296" s="65" t="str">
        <f t="shared" si="230"/>
        <v/>
      </c>
      <c r="CR296" s="93" t="str">
        <f t="shared" si="231"/>
        <v/>
      </c>
      <c r="CS296" s="101" t="str">
        <f t="shared" si="232"/>
        <v/>
      </c>
    </row>
    <row r="297" spans="1:97" x14ac:dyDescent="0.25">
      <c r="A297" s="51"/>
      <c r="B297" s="15" t="str">
        <f t="shared" si="195"/>
        <v/>
      </c>
      <c r="C297" s="15" t="str">
        <f t="shared" si="198"/>
        <v/>
      </c>
      <c r="D297" s="51"/>
      <c r="E297" s="137"/>
      <c r="F297" s="138"/>
      <c r="G297" s="139"/>
      <c r="H297" s="138"/>
      <c r="I297" s="140"/>
      <c r="J297" s="138"/>
      <c r="K297" s="141"/>
      <c r="L297" s="139"/>
      <c r="M297" s="142"/>
      <c r="N297" s="142"/>
      <c r="O297" s="143"/>
      <c r="P297" s="144"/>
      <c r="Q297" s="144"/>
      <c r="R297" s="144"/>
      <c r="S297" s="144"/>
      <c r="T297" s="144"/>
      <c r="U297" s="144"/>
      <c r="V297" s="144"/>
      <c r="W297" s="144"/>
      <c r="X297" s="145"/>
      <c r="Y297" s="51"/>
      <c r="Z297" s="13" t="str">
        <f t="shared" si="199"/>
        <v/>
      </c>
      <c r="AA297" s="51"/>
      <c r="AE297" s="42" t="str">
        <f t="shared" si="200"/>
        <v/>
      </c>
      <c r="AF297" s="42" t="str">
        <f>IF($I297="", "", IF(COUNTIF($I$10:$I296, I297)&gt;0, "", SUMIF($I$10:$I$3009, $I297, $AE$10:$AE$3009)))</f>
        <v/>
      </c>
      <c r="AG297" s="45" t="str">
        <f>IF($AF297="", "", COUNTIF($AF$10:$AF$3009, "&gt;"&amp;AF297)+1+COUNTIF($AF$10:$AF297, $AF297)-1)</f>
        <v/>
      </c>
      <c r="AI297" s="42" t="str">
        <f t="shared" si="201"/>
        <v/>
      </c>
      <c r="AK297" s="15" t="str">
        <f t="shared" si="202"/>
        <v/>
      </c>
      <c r="AM297" s="64" t="str">
        <f t="shared" si="203"/>
        <v/>
      </c>
      <c r="AN297" s="65" t="str">
        <f t="shared" si="204"/>
        <v/>
      </c>
      <c r="AO297" s="65" t="str">
        <f t="shared" si="205"/>
        <v/>
      </c>
      <c r="AP297" s="65" t="str">
        <f t="shared" si="206"/>
        <v/>
      </c>
      <c r="AQ297" s="65" t="str">
        <f t="shared" si="207"/>
        <v/>
      </c>
      <c r="AR297" s="65" t="str">
        <f t="shared" si="208"/>
        <v/>
      </c>
      <c r="AS297" s="65" t="str">
        <f t="shared" si="209"/>
        <v/>
      </c>
      <c r="AT297" s="65" t="str">
        <f t="shared" si="210"/>
        <v/>
      </c>
      <c r="AU297" s="65" t="str">
        <f t="shared" si="211"/>
        <v/>
      </c>
      <c r="AV297" s="66" t="str">
        <f t="shared" si="212"/>
        <v/>
      </c>
      <c r="AX297" s="73" t="str">
        <f t="shared" si="233"/>
        <v/>
      </c>
      <c r="AY297" s="74" t="str">
        <f t="shared" si="238"/>
        <v/>
      </c>
      <c r="AZ297" s="74" t="str">
        <f t="shared" si="238"/>
        <v/>
      </c>
      <c r="BA297" s="74" t="str">
        <f t="shared" si="238"/>
        <v/>
      </c>
      <c r="BB297" s="74" t="str">
        <f t="shared" si="238"/>
        <v/>
      </c>
      <c r="BC297" s="74" t="str">
        <f t="shared" si="238"/>
        <v/>
      </c>
      <c r="BD297" s="74" t="str">
        <f t="shared" si="238"/>
        <v/>
      </c>
      <c r="BE297" s="74" t="str">
        <f t="shared" si="238"/>
        <v/>
      </c>
      <c r="BF297" s="74" t="str">
        <f t="shared" si="238"/>
        <v/>
      </c>
      <c r="BG297" s="75" t="str">
        <f t="shared" si="238"/>
        <v/>
      </c>
      <c r="BI297" s="73" t="str">
        <f t="shared" si="234"/>
        <v/>
      </c>
      <c r="BJ297" s="74" t="str">
        <f t="shared" si="235"/>
        <v/>
      </c>
      <c r="BK297" s="74" t="str">
        <f t="shared" si="235"/>
        <v/>
      </c>
      <c r="BL297" s="74" t="str">
        <f t="shared" si="235"/>
        <v/>
      </c>
      <c r="BM297" s="74" t="str">
        <f t="shared" si="235"/>
        <v/>
      </c>
      <c r="BN297" s="74" t="str">
        <f t="shared" si="235"/>
        <v/>
      </c>
      <c r="BO297" s="74" t="str">
        <f t="shared" si="235"/>
        <v/>
      </c>
      <c r="BP297" s="74" t="str">
        <f t="shared" si="235"/>
        <v/>
      </c>
      <c r="BQ297" s="74" t="str">
        <f t="shared" si="235"/>
        <v/>
      </c>
      <c r="BR297" s="75" t="str">
        <f t="shared" si="235"/>
        <v/>
      </c>
      <c r="BU297" s="42" t="str">
        <f t="shared" si="213"/>
        <v/>
      </c>
      <c r="BV297" s="66" t="str">
        <f t="shared" si="214"/>
        <v/>
      </c>
      <c r="BX297" s="64" t="str">
        <f t="shared" si="215"/>
        <v/>
      </c>
      <c r="BY297" s="65" t="str">
        <f t="shared" si="216"/>
        <v/>
      </c>
      <c r="BZ297" s="65" t="str">
        <f t="shared" si="217"/>
        <v/>
      </c>
      <c r="CA297" s="65" t="str">
        <f t="shared" si="218"/>
        <v/>
      </c>
      <c r="CB297" s="65" t="str">
        <f t="shared" si="219"/>
        <v/>
      </c>
      <c r="CC297" s="65" t="str">
        <f t="shared" si="220"/>
        <v/>
      </c>
      <c r="CD297" s="65" t="str">
        <f t="shared" si="221"/>
        <v/>
      </c>
      <c r="CE297" s="65" t="str">
        <f t="shared" si="222"/>
        <v/>
      </c>
      <c r="CF297" s="65" t="str">
        <f t="shared" si="223"/>
        <v/>
      </c>
      <c r="CG297" s="66" t="str">
        <f t="shared" si="224"/>
        <v/>
      </c>
      <c r="CI297" s="42" t="str">
        <f t="shared" si="225"/>
        <v/>
      </c>
      <c r="CK297" s="92" t="str">
        <f t="shared" si="226"/>
        <v/>
      </c>
      <c r="CL297" s="65" t="str">
        <f t="shared" si="227"/>
        <v/>
      </c>
      <c r="CM297" s="93" t="str">
        <f t="shared" si="228"/>
        <v/>
      </c>
      <c r="CN297" s="101" t="str">
        <f t="shared" si="197"/>
        <v/>
      </c>
      <c r="CP297" s="92" t="str">
        <f t="shared" si="229"/>
        <v/>
      </c>
      <c r="CQ297" s="65" t="str">
        <f t="shared" si="230"/>
        <v/>
      </c>
      <c r="CR297" s="93" t="str">
        <f t="shared" si="231"/>
        <v/>
      </c>
      <c r="CS297" s="101" t="str">
        <f t="shared" si="232"/>
        <v/>
      </c>
    </row>
    <row r="298" spans="1:97" x14ac:dyDescent="0.25">
      <c r="A298" s="51"/>
      <c r="B298" s="15" t="str">
        <f t="shared" si="195"/>
        <v/>
      </c>
      <c r="C298" s="15" t="str">
        <f t="shared" si="198"/>
        <v/>
      </c>
      <c r="D298" s="51"/>
      <c r="E298" s="137"/>
      <c r="F298" s="138"/>
      <c r="G298" s="139"/>
      <c r="H298" s="138"/>
      <c r="I298" s="140"/>
      <c r="J298" s="138"/>
      <c r="K298" s="141"/>
      <c r="L298" s="139"/>
      <c r="M298" s="142"/>
      <c r="N298" s="142"/>
      <c r="O298" s="143"/>
      <c r="P298" s="144"/>
      <c r="Q298" s="144"/>
      <c r="R298" s="144"/>
      <c r="S298" s="144"/>
      <c r="T298" s="144"/>
      <c r="U298" s="144"/>
      <c r="V298" s="144"/>
      <c r="W298" s="144"/>
      <c r="X298" s="145"/>
      <c r="Y298" s="51"/>
      <c r="Z298" s="13" t="str">
        <f t="shared" si="199"/>
        <v/>
      </c>
      <c r="AA298" s="51"/>
      <c r="AE298" s="42" t="str">
        <f t="shared" si="200"/>
        <v/>
      </c>
      <c r="AF298" s="42" t="str">
        <f>IF($I298="", "", IF(COUNTIF($I$10:$I297, I298)&gt;0, "", SUMIF($I$10:$I$3009, $I298, $AE$10:$AE$3009)))</f>
        <v/>
      </c>
      <c r="AG298" s="45" t="str">
        <f>IF($AF298="", "", COUNTIF($AF$10:$AF$3009, "&gt;"&amp;AF298)+1+COUNTIF($AF$10:$AF298, $AF298)-1)</f>
        <v/>
      </c>
      <c r="AI298" s="42" t="str">
        <f t="shared" si="201"/>
        <v/>
      </c>
      <c r="AK298" s="15" t="str">
        <f t="shared" si="202"/>
        <v/>
      </c>
      <c r="AM298" s="64" t="str">
        <f t="shared" si="203"/>
        <v/>
      </c>
      <c r="AN298" s="65" t="str">
        <f t="shared" si="204"/>
        <v/>
      </c>
      <c r="AO298" s="65" t="str">
        <f t="shared" si="205"/>
        <v/>
      </c>
      <c r="AP298" s="65" t="str">
        <f t="shared" si="206"/>
        <v/>
      </c>
      <c r="AQ298" s="65" t="str">
        <f t="shared" si="207"/>
        <v/>
      </c>
      <c r="AR298" s="65" t="str">
        <f t="shared" si="208"/>
        <v/>
      </c>
      <c r="AS298" s="65" t="str">
        <f t="shared" si="209"/>
        <v/>
      </c>
      <c r="AT298" s="65" t="str">
        <f t="shared" si="210"/>
        <v/>
      </c>
      <c r="AU298" s="65" t="str">
        <f t="shared" si="211"/>
        <v/>
      </c>
      <c r="AV298" s="66" t="str">
        <f t="shared" si="212"/>
        <v/>
      </c>
      <c r="AX298" s="73" t="str">
        <f t="shared" si="233"/>
        <v/>
      </c>
      <c r="AY298" s="74" t="str">
        <f t="shared" si="238"/>
        <v/>
      </c>
      <c r="AZ298" s="74" t="str">
        <f t="shared" si="238"/>
        <v/>
      </c>
      <c r="BA298" s="74" t="str">
        <f t="shared" si="238"/>
        <v/>
      </c>
      <c r="BB298" s="74" t="str">
        <f t="shared" si="238"/>
        <v/>
      </c>
      <c r="BC298" s="74" t="str">
        <f t="shared" si="238"/>
        <v/>
      </c>
      <c r="BD298" s="74" t="str">
        <f t="shared" si="238"/>
        <v/>
      </c>
      <c r="BE298" s="74" t="str">
        <f t="shared" si="238"/>
        <v/>
      </c>
      <c r="BF298" s="74" t="str">
        <f t="shared" si="238"/>
        <v/>
      </c>
      <c r="BG298" s="75" t="str">
        <f t="shared" si="238"/>
        <v/>
      </c>
      <c r="BI298" s="73" t="str">
        <f t="shared" si="234"/>
        <v/>
      </c>
      <c r="BJ298" s="74" t="str">
        <f t="shared" si="235"/>
        <v/>
      </c>
      <c r="BK298" s="74" t="str">
        <f t="shared" si="235"/>
        <v/>
      </c>
      <c r="BL298" s="74" t="str">
        <f t="shared" si="235"/>
        <v/>
      </c>
      <c r="BM298" s="74" t="str">
        <f t="shared" si="235"/>
        <v/>
      </c>
      <c r="BN298" s="74" t="str">
        <f t="shared" si="235"/>
        <v/>
      </c>
      <c r="BO298" s="74" t="str">
        <f t="shared" si="235"/>
        <v/>
      </c>
      <c r="BP298" s="74" t="str">
        <f t="shared" si="235"/>
        <v/>
      </c>
      <c r="BQ298" s="74" t="str">
        <f t="shared" si="235"/>
        <v/>
      </c>
      <c r="BR298" s="75" t="str">
        <f t="shared" si="235"/>
        <v/>
      </c>
      <c r="BU298" s="42" t="str">
        <f t="shared" si="213"/>
        <v/>
      </c>
      <c r="BV298" s="66" t="str">
        <f t="shared" si="214"/>
        <v/>
      </c>
      <c r="BX298" s="64" t="str">
        <f t="shared" si="215"/>
        <v/>
      </c>
      <c r="BY298" s="65" t="str">
        <f t="shared" si="216"/>
        <v/>
      </c>
      <c r="BZ298" s="65" t="str">
        <f t="shared" si="217"/>
        <v/>
      </c>
      <c r="CA298" s="65" t="str">
        <f t="shared" si="218"/>
        <v/>
      </c>
      <c r="CB298" s="65" t="str">
        <f t="shared" si="219"/>
        <v/>
      </c>
      <c r="CC298" s="65" t="str">
        <f t="shared" si="220"/>
        <v/>
      </c>
      <c r="CD298" s="65" t="str">
        <f t="shared" si="221"/>
        <v/>
      </c>
      <c r="CE298" s="65" t="str">
        <f t="shared" si="222"/>
        <v/>
      </c>
      <c r="CF298" s="65" t="str">
        <f t="shared" si="223"/>
        <v/>
      </c>
      <c r="CG298" s="66" t="str">
        <f t="shared" si="224"/>
        <v/>
      </c>
      <c r="CI298" s="42" t="str">
        <f t="shared" si="225"/>
        <v/>
      </c>
      <c r="CK298" s="92" t="str">
        <f t="shared" si="226"/>
        <v/>
      </c>
      <c r="CL298" s="65" t="str">
        <f t="shared" si="227"/>
        <v/>
      </c>
      <c r="CM298" s="93" t="str">
        <f t="shared" si="228"/>
        <v/>
      </c>
      <c r="CN298" s="101" t="str">
        <f t="shared" si="197"/>
        <v/>
      </c>
      <c r="CP298" s="92" t="str">
        <f t="shared" si="229"/>
        <v/>
      </c>
      <c r="CQ298" s="65" t="str">
        <f t="shared" si="230"/>
        <v/>
      </c>
      <c r="CR298" s="93" t="str">
        <f t="shared" si="231"/>
        <v/>
      </c>
      <c r="CS298" s="101" t="str">
        <f t="shared" si="232"/>
        <v/>
      </c>
    </row>
    <row r="299" spans="1:97" x14ac:dyDescent="0.25">
      <c r="A299" s="51"/>
      <c r="B299" s="15" t="str">
        <f t="shared" si="195"/>
        <v/>
      </c>
      <c r="C299" s="15" t="str">
        <f t="shared" si="198"/>
        <v/>
      </c>
      <c r="D299" s="51"/>
      <c r="E299" s="137"/>
      <c r="F299" s="138"/>
      <c r="G299" s="139"/>
      <c r="H299" s="138"/>
      <c r="I299" s="140"/>
      <c r="J299" s="138"/>
      <c r="K299" s="141"/>
      <c r="L299" s="139"/>
      <c r="M299" s="142"/>
      <c r="N299" s="142"/>
      <c r="O299" s="143"/>
      <c r="P299" s="144"/>
      <c r="Q299" s="144"/>
      <c r="R299" s="144"/>
      <c r="S299" s="144"/>
      <c r="T299" s="144"/>
      <c r="U299" s="144"/>
      <c r="V299" s="144"/>
      <c r="W299" s="144"/>
      <c r="X299" s="145"/>
      <c r="Y299" s="51"/>
      <c r="Z299" s="13" t="str">
        <f t="shared" si="199"/>
        <v/>
      </c>
      <c r="AA299" s="51"/>
      <c r="AE299" s="42" t="str">
        <f t="shared" si="200"/>
        <v/>
      </c>
      <c r="AF299" s="42" t="str">
        <f>IF($I299="", "", IF(COUNTIF($I$10:$I298, I299)&gt;0, "", SUMIF($I$10:$I$3009, $I299, $AE$10:$AE$3009)))</f>
        <v/>
      </c>
      <c r="AG299" s="45" t="str">
        <f>IF($AF299="", "", COUNTIF($AF$10:$AF$3009, "&gt;"&amp;AF299)+1+COUNTIF($AF$10:$AF299, $AF299)-1)</f>
        <v/>
      </c>
      <c r="AI299" s="42" t="str">
        <f t="shared" si="201"/>
        <v/>
      </c>
      <c r="AK299" s="15" t="str">
        <f t="shared" si="202"/>
        <v/>
      </c>
      <c r="AM299" s="64" t="str">
        <f t="shared" si="203"/>
        <v/>
      </c>
      <c r="AN299" s="65" t="str">
        <f t="shared" si="204"/>
        <v/>
      </c>
      <c r="AO299" s="65" t="str">
        <f t="shared" si="205"/>
        <v/>
      </c>
      <c r="AP299" s="65" t="str">
        <f t="shared" si="206"/>
        <v/>
      </c>
      <c r="AQ299" s="65" t="str">
        <f t="shared" si="207"/>
        <v/>
      </c>
      <c r="AR299" s="65" t="str">
        <f t="shared" si="208"/>
        <v/>
      </c>
      <c r="AS299" s="65" t="str">
        <f t="shared" si="209"/>
        <v/>
      </c>
      <c r="AT299" s="65" t="str">
        <f t="shared" si="210"/>
        <v/>
      </c>
      <c r="AU299" s="65" t="str">
        <f t="shared" si="211"/>
        <v/>
      </c>
      <c r="AV299" s="66" t="str">
        <f t="shared" si="212"/>
        <v/>
      </c>
      <c r="AX299" s="73" t="str">
        <f t="shared" si="233"/>
        <v/>
      </c>
      <c r="AY299" s="74" t="str">
        <f t="shared" si="238"/>
        <v/>
      </c>
      <c r="AZ299" s="74" t="str">
        <f t="shared" si="238"/>
        <v/>
      </c>
      <c r="BA299" s="74" t="str">
        <f t="shared" si="238"/>
        <v/>
      </c>
      <c r="BB299" s="74" t="str">
        <f t="shared" si="238"/>
        <v/>
      </c>
      <c r="BC299" s="74" t="str">
        <f t="shared" si="238"/>
        <v/>
      </c>
      <c r="BD299" s="74" t="str">
        <f t="shared" si="238"/>
        <v/>
      </c>
      <c r="BE299" s="74" t="str">
        <f t="shared" si="238"/>
        <v/>
      </c>
      <c r="BF299" s="74" t="str">
        <f t="shared" si="238"/>
        <v/>
      </c>
      <c r="BG299" s="75" t="str">
        <f t="shared" si="238"/>
        <v/>
      </c>
      <c r="BI299" s="73" t="str">
        <f t="shared" si="234"/>
        <v/>
      </c>
      <c r="BJ299" s="74" t="str">
        <f t="shared" si="235"/>
        <v/>
      </c>
      <c r="BK299" s="74" t="str">
        <f t="shared" si="235"/>
        <v/>
      </c>
      <c r="BL299" s="74" t="str">
        <f t="shared" si="235"/>
        <v/>
      </c>
      <c r="BM299" s="74" t="str">
        <f t="shared" si="235"/>
        <v/>
      </c>
      <c r="BN299" s="74" t="str">
        <f t="shared" si="235"/>
        <v/>
      </c>
      <c r="BO299" s="74" t="str">
        <f t="shared" si="235"/>
        <v/>
      </c>
      <c r="BP299" s="74" t="str">
        <f t="shared" si="235"/>
        <v/>
      </c>
      <c r="BQ299" s="74" t="str">
        <f t="shared" si="235"/>
        <v/>
      </c>
      <c r="BR299" s="75" t="str">
        <f t="shared" si="235"/>
        <v/>
      </c>
      <c r="BU299" s="42" t="str">
        <f t="shared" si="213"/>
        <v/>
      </c>
      <c r="BV299" s="66" t="str">
        <f t="shared" si="214"/>
        <v/>
      </c>
      <c r="BX299" s="64" t="str">
        <f t="shared" si="215"/>
        <v/>
      </c>
      <c r="BY299" s="65" t="str">
        <f t="shared" si="216"/>
        <v/>
      </c>
      <c r="BZ299" s="65" t="str">
        <f t="shared" si="217"/>
        <v/>
      </c>
      <c r="CA299" s="65" t="str">
        <f t="shared" si="218"/>
        <v/>
      </c>
      <c r="CB299" s="65" t="str">
        <f t="shared" si="219"/>
        <v/>
      </c>
      <c r="CC299" s="65" t="str">
        <f t="shared" si="220"/>
        <v/>
      </c>
      <c r="CD299" s="65" t="str">
        <f t="shared" si="221"/>
        <v/>
      </c>
      <c r="CE299" s="65" t="str">
        <f t="shared" si="222"/>
        <v/>
      </c>
      <c r="CF299" s="65" t="str">
        <f t="shared" si="223"/>
        <v/>
      </c>
      <c r="CG299" s="66" t="str">
        <f t="shared" si="224"/>
        <v/>
      </c>
      <c r="CI299" s="42" t="str">
        <f t="shared" si="225"/>
        <v/>
      </c>
      <c r="CK299" s="92" t="str">
        <f t="shared" si="226"/>
        <v/>
      </c>
      <c r="CL299" s="65" t="str">
        <f t="shared" si="227"/>
        <v/>
      </c>
      <c r="CM299" s="93" t="str">
        <f t="shared" si="228"/>
        <v/>
      </c>
      <c r="CN299" s="101" t="str">
        <f t="shared" si="197"/>
        <v/>
      </c>
      <c r="CP299" s="92" t="str">
        <f t="shared" si="229"/>
        <v/>
      </c>
      <c r="CQ299" s="65" t="str">
        <f t="shared" si="230"/>
        <v/>
      </c>
      <c r="CR299" s="93" t="str">
        <f t="shared" si="231"/>
        <v/>
      </c>
      <c r="CS299" s="101" t="str">
        <f t="shared" si="232"/>
        <v/>
      </c>
    </row>
    <row r="300" spans="1:97" x14ac:dyDescent="0.25">
      <c r="A300" s="51"/>
      <c r="B300" s="15" t="str">
        <f t="shared" si="195"/>
        <v/>
      </c>
      <c r="C300" s="15" t="str">
        <f t="shared" si="198"/>
        <v/>
      </c>
      <c r="D300" s="51"/>
      <c r="E300" s="137"/>
      <c r="F300" s="138"/>
      <c r="G300" s="139"/>
      <c r="H300" s="138"/>
      <c r="I300" s="140"/>
      <c r="J300" s="138"/>
      <c r="K300" s="141"/>
      <c r="L300" s="139"/>
      <c r="M300" s="142"/>
      <c r="N300" s="142"/>
      <c r="O300" s="143"/>
      <c r="P300" s="144"/>
      <c r="Q300" s="144"/>
      <c r="R300" s="144"/>
      <c r="S300" s="144"/>
      <c r="T300" s="144"/>
      <c r="U300" s="144"/>
      <c r="V300" s="144"/>
      <c r="W300" s="144"/>
      <c r="X300" s="145"/>
      <c r="Y300" s="51"/>
      <c r="Z300" s="13" t="str">
        <f t="shared" si="199"/>
        <v/>
      </c>
      <c r="AA300" s="51"/>
      <c r="AE300" s="42" t="str">
        <f t="shared" si="200"/>
        <v/>
      </c>
      <c r="AF300" s="42" t="str">
        <f>IF($I300="", "", IF(COUNTIF($I$10:$I299, I300)&gt;0, "", SUMIF($I$10:$I$3009, $I300, $AE$10:$AE$3009)))</f>
        <v/>
      </c>
      <c r="AG300" s="45" t="str">
        <f>IF($AF300="", "", COUNTIF($AF$10:$AF$3009, "&gt;"&amp;AF300)+1+COUNTIF($AF$10:$AF300, $AF300)-1)</f>
        <v/>
      </c>
      <c r="AI300" s="42" t="str">
        <f t="shared" si="201"/>
        <v/>
      </c>
      <c r="AK300" s="15" t="str">
        <f t="shared" si="202"/>
        <v/>
      </c>
      <c r="AM300" s="64" t="str">
        <f t="shared" si="203"/>
        <v/>
      </c>
      <c r="AN300" s="65" t="str">
        <f t="shared" si="204"/>
        <v/>
      </c>
      <c r="AO300" s="65" t="str">
        <f t="shared" si="205"/>
        <v/>
      </c>
      <c r="AP300" s="65" t="str">
        <f t="shared" si="206"/>
        <v/>
      </c>
      <c r="AQ300" s="65" t="str">
        <f t="shared" si="207"/>
        <v/>
      </c>
      <c r="AR300" s="65" t="str">
        <f t="shared" si="208"/>
        <v/>
      </c>
      <c r="AS300" s="65" t="str">
        <f t="shared" si="209"/>
        <v/>
      </c>
      <c r="AT300" s="65" t="str">
        <f t="shared" si="210"/>
        <v/>
      </c>
      <c r="AU300" s="65" t="str">
        <f t="shared" si="211"/>
        <v/>
      </c>
      <c r="AV300" s="66" t="str">
        <f t="shared" si="212"/>
        <v/>
      </c>
      <c r="AX300" s="73" t="str">
        <f t="shared" si="233"/>
        <v/>
      </c>
      <c r="AY300" s="74" t="str">
        <f t="shared" si="238"/>
        <v/>
      </c>
      <c r="AZ300" s="74" t="str">
        <f t="shared" si="238"/>
        <v/>
      </c>
      <c r="BA300" s="74" t="str">
        <f t="shared" si="238"/>
        <v/>
      </c>
      <c r="BB300" s="74" t="str">
        <f t="shared" si="238"/>
        <v/>
      </c>
      <c r="BC300" s="74" t="str">
        <f t="shared" si="238"/>
        <v/>
      </c>
      <c r="BD300" s="74" t="str">
        <f t="shared" si="238"/>
        <v/>
      </c>
      <c r="BE300" s="74" t="str">
        <f t="shared" si="238"/>
        <v/>
      </c>
      <c r="BF300" s="74" t="str">
        <f t="shared" si="238"/>
        <v/>
      </c>
      <c r="BG300" s="75" t="str">
        <f t="shared" si="238"/>
        <v/>
      </c>
      <c r="BI300" s="73" t="str">
        <f t="shared" si="234"/>
        <v/>
      </c>
      <c r="BJ300" s="74" t="str">
        <f t="shared" si="235"/>
        <v/>
      </c>
      <c r="BK300" s="74" t="str">
        <f t="shared" si="235"/>
        <v/>
      </c>
      <c r="BL300" s="74" t="str">
        <f t="shared" si="235"/>
        <v/>
      </c>
      <c r="BM300" s="74" t="str">
        <f t="shared" si="235"/>
        <v/>
      </c>
      <c r="BN300" s="74" t="str">
        <f t="shared" si="235"/>
        <v/>
      </c>
      <c r="BO300" s="74" t="str">
        <f t="shared" si="235"/>
        <v/>
      </c>
      <c r="BP300" s="74" t="str">
        <f t="shared" si="235"/>
        <v/>
      </c>
      <c r="BQ300" s="74" t="str">
        <f t="shared" si="235"/>
        <v/>
      </c>
      <c r="BR300" s="75" t="str">
        <f t="shared" si="235"/>
        <v/>
      </c>
      <c r="BU300" s="42" t="str">
        <f t="shared" si="213"/>
        <v/>
      </c>
      <c r="BV300" s="66" t="str">
        <f t="shared" si="214"/>
        <v/>
      </c>
      <c r="BX300" s="64" t="str">
        <f t="shared" si="215"/>
        <v/>
      </c>
      <c r="BY300" s="65" t="str">
        <f t="shared" si="216"/>
        <v/>
      </c>
      <c r="BZ300" s="65" t="str">
        <f t="shared" si="217"/>
        <v/>
      </c>
      <c r="CA300" s="65" t="str">
        <f t="shared" si="218"/>
        <v/>
      </c>
      <c r="CB300" s="65" t="str">
        <f t="shared" si="219"/>
        <v/>
      </c>
      <c r="CC300" s="65" t="str">
        <f t="shared" si="220"/>
        <v/>
      </c>
      <c r="CD300" s="65" t="str">
        <f t="shared" si="221"/>
        <v/>
      </c>
      <c r="CE300" s="65" t="str">
        <f t="shared" si="222"/>
        <v/>
      </c>
      <c r="CF300" s="65" t="str">
        <f t="shared" si="223"/>
        <v/>
      </c>
      <c r="CG300" s="66" t="str">
        <f t="shared" si="224"/>
        <v/>
      </c>
      <c r="CI300" s="42" t="str">
        <f t="shared" si="225"/>
        <v/>
      </c>
      <c r="CK300" s="92" t="str">
        <f t="shared" si="226"/>
        <v/>
      </c>
      <c r="CL300" s="65" t="str">
        <f t="shared" si="227"/>
        <v/>
      </c>
      <c r="CM300" s="93" t="str">
        <f t="shared" si="228"/>
        <v/>
      </c>
      <c r="CN300" s="101" t="str">
        <f t="shared" si="197"/>
        <v/>
      </c>
      <c r="CP300" s="92" t="str">
        <f t="shared" si="229"/>
        <v/>
      </c>
      <c r="CQ300" s="65" t="str">
        <f t="shared" si="230"/>
        <v/>
      </c>
      <c r="CR300" s="93" t="str">
        <f t="shared" si="231"/>
        <v/>
      </c>
      <c r="CS300" s="101" t="str">
        <f t="shared" si="232"/>
        <v/>
      </c>
    </row>
    <row r="301" spans="1:97" x14ac:dyDescent="0.25">
      <c r="A301" s="51"/>
      <c r="B301" s="15" t="str">
        <f t="shared" si="195"/>
        <v/>
      </c>
      <c r="C301" s="15" t="str">
        <f t="shared" si="198"/>
        <v/>
      </c>
      <c r="D301" s="51"/>
      <c r="E301" s="137"/>
      <c r="F301" s="138"/>
      <c r="G301" s="139"/>
      <c r="H301" s="138"/>
      <c r="I301" s="140"/>
      <c r="J301" s="138"/>
      <c r="K301" s="141"/>
      <c r="L301" s="139"/>
      <c r="M301" s="142"/>
      <c r="N301" s="142"/>
      <c r="O301" s="143"/>
      <c r="P301" s="144"/>
      <c r="Q301" s="144"/>
      <c r="R301" s="144"/>
      <c r="S301" s="144"/>
      <c r="T301" s="144"/>
      <c r="U301" s="144"/>
      <c r="V301" s="144"/>
      <c r="W301" s="144"/>
      <c r="X301" s="145"/>
      <c r="Y301" s="51"/>
      <c r="Z301" s="13" t="str">
        <f t="shared" si="199"/>
        <v/>
      </c>
      <c r="AA301" s="51"/>
      <c r="AE301" s="42" t="str">
        <f t="shared" si="200"/>
        <v/>
      </c>
      <c r="AF301" s="42" t="str">
        <f>IF($I301="", "", IF(COUNTIF($I$10:$I300, I301)&gt;0, "", SUMIF($I$10:$I$3009, $I301, $AE$10:$AE$3009)))</f>
        <v/>
      </c>
      <c r="AG301" s="45" t="str">
        <f>IF($AF301="", "", COUNTIF($AF$10:$AF$3009, "&gt;"&amp;AF301)+1+COUNTIF($AF$10:$AF301, $AF301)-1)</f>
        <v/>
      </c>
      <c r="AI301" s="42" t="str">
        <f t="shared" si="201"/>
        <v/>
      </c>
      <c r="AK301" s="15" t="str">
        <f t="shared" si="202"/>
        <v/>
      </c>
      <c r="AM301" s="64" t="str">
        <f t="shared" si="203"/>
        <v/>
      </c>
      <c r="AN301" s="65" t="str">
        <f t="shared" si="204"/>
        <v/>
      </c>
      <c r="AO301" s="65" t="str">
        <f t="shared" si="205"/>
        <v/>
      </c>
      <c r="AP301" s="65" t="str">
        <f t="shared" si="206"/>
        <v/>
      </c>
      <c r="AQ301" s="65" t="str">
        <f t="shared" si="207"/>
        <v/>
      </c>
      <c r="AR301" s="65" t="str">
        <f t="shared" si="208"/>
        <v/>
      </c>
      <c r="AS301" s="65" t="str">
        <f t="shared" si="209"/>
        <v/>
      </c>
      <c r="AT301" s="65" t="str">
        <f t="shared" si="210"/>
        <v/>
      </c>
      <c r="AU301" s="65" t="str">
        <f t="shared" si="211"/>
        <v/>
      </c>
      <c r="AV301" s="66" t="str">
        <f t="shared" si="212"/>
        <v/>
      </c>
      <c r="AX301" s="73" t="str">
        <f t="shared" si="233"/>
        <v/>
      </c>
      <c r="AY301" s="74" t="str">
        <f t="shared" si="238"/>
        <v/>
      </c>
      <c r="AZ301" s="74" t="str">
        <f t="shared" si="238"/>
        <v/>
      </c>
      <c r="BA301" s="74" t="str">
        <f t="shared" si="238"/>
        <v/>
      </c>
      <c r="BB301" s="74" t="str">
        <f t="shared" si="238"/>
        <v/>
      </c>
      <c r="BC301" s="74" t="str">
        <f t="shared" si="238"/>
        <v/>
      </c>
      <c r="BD301" s="74" t="str">
        <f t="shared" si="238"/>
        <v/>
      </c>
      <c r="BE301" s="74" t="str">
        <f t="shared" si="238"/>
        <v/>
      </c>
      <c r="BF301" s="74" t="str">
        <f t="shared" si="238"/>
        <v/>
      </c>
      <c r="BG301" s="75" t="str">
        <f t="shared" si="238"/>
        <v/>
      </c>
      <c r="BI301" s="73" t="str">
        <f t="shared" si="234"/>
        <v/>
      </c>
      <c r="BJ301" s="74" t="str">
        <f t="shared" si="235"/>
        <v/>
      </c>
      <c r="BK301" s="74" t="str">
        <f t="shared" si="235"/>
        <v/>
      </c>
      <c r="BL301" s="74" t="str">
        <f t="shared" si="235"/>
        <v/>
      </c>
      <c r="BM301" s="74" t="str">
        <f t="shared" si="235"/>
        <v/>
      </c>
      <c r="BN301" s="74" t="str">
        <f t="shared" si="235"/>
        <v/>
      </c>
      <c r="BO301" s="74" t="str">
        <f t="shared" si="235"/>
        <v/>
      </c>
      <c r="BP301" s="74" t="str">
        <f t="shared" si="235"/>
        <v/>
      </c>
      <c r="BQ301" s="74" t="str">
        <f t="shared" si="235"/>
        <v/>
      </c>
      <c r="BR301" s="75" t="str">
        <f t="shared" si="235"/>
        <v/>
      </c>
      <c r="BU301" s="42" t="str">
        <f t="shared" si="213"/>
        <v/>
      </c>
      <c r="BV301" s="66" t="str">
        <f t="shared" si="214"/>
        <v/>
      </c>
      <c r="BX301" s="64" t="str">
        <f t="shared" si="215"/>
        <v/>
      </c>
      <c r="BY301" s="65" t="str">
        <f t="shared" si="216"/>
        <v/>
      </c>
      <c r="BZ301" s="65" t="str">
        <f t="shared" si="217"/>
        <v/>
      </c>
      <c r="CA301" s="65" t="str">
        <f t="shared" si="218"/>
        <v/>
      </c>
      <c r="CB301" s="65" t="str">
        <f t="shared" si="219"/>
        <v/>
      </c>
      <c r="CC301" s="65" t="str">
        <f t="shared" si="220"/>
        <v/>
      </c>
      <c r="CD301" s="65" t="str">
        <f t="shared" si="221"/>
        <v/>
      </c>
      <c r="CE301" s="65" t="str">
        <f t="shared" si="222"/>
        <v/>
      </c>
      <c r="CF301" s="65" t="str">
        <f t="shared" si="223"/>
        <v/>
      </c>
      <c r="CG301" s="66" t="str">
        <f t="shared" si="224"/>
        <v/>
      </c>
      <c r="CI301" s="42" t="str">
        <f t="shared" si="225"/>
        <v/>
      </c>
      <c r="CK301" s="92" t="str">
        <f t="shared" si="226"/>
        <v/>
      </c>
      <c r="CL301" s="65" t="str">
        <f t="shared" si="227"/>
        <v/>
      </c>
      <c r="CM301" s="93" t="str">
        <f t="shared" si="228"/>
        <v/>
      </c>
      <c r="CN301" s="101" t="str">
        <f t="shared" si="197"/>
        <v/>
      </c>
      <c r="CP301" s="92" t="str">
        <f t="shared" si="229"/>
        <v/>
      </c>
      <c r="CQ301" s="65" t="str">
        <f t="shared" si="230"/>
        <v/>
      </c>
      <c r="CR301" s="93" t="str">
        <f t="shared" si="231"/>
        <v/>
      </c>
      <c r="CS301" s="101" t="str">
        <f t="shared" si="232"/>
        <v/>
      </c>
    </row>
    <row r="302" spans="1:97" x14ac:dyDescent="0.25">
      <c r="A302" s="51"/>
      <c r="B302" s="15" t="str">
        <f t="shared" si="195"/>
        <v/>
      </c>
      <c r="C302" s="15" t="str">
        <f t="shared" si="198"/>
        <v/>
      </c>
      <c r="D302" s="51"/>
      <c r="E302" s="137"/>
      <c r="F302" s="138"/>
      <c r="G302" s="139"/>
      <c r="H302" s="138"/>
      <c r="I302" s="140"/>
      <c r="J302" s="138"/>
      <c r="K302" s="141"/>
      <c r="L302" s="139"/>
      <c r="M302" s="142"/>
      <c r="N302" s="142"/>
      <c r="O302" s="143"/>
      <c r="P302" s="144"/>
      <c r="Q302" s="144"/>
      <c r="R302" s="144"/>
      <c r="S302" s="144"/>
      <c r="T302" s="144"/>
      <c r="U302" s="144"/>
      <c r="V302" s="144"/>
      <c r="W302" s="144"/>
      <c r="X302" s="145"/>
      <c r="Y302" s="51"/>
      <c r="Z302" s="13" t="str">
        <f t="shared" si="199"/>
        <v/>
      </c>
      <c r="AA302" s="51"/>
      <c r="AE302" s="42" t="str">
        <f t="shared" si="200"/>
        <v/>
      </c>
      <c r="AF302" s="42" t="str">
        <f>IF($I302="", "", IF(COUNTIF($I$10:$I301, I302)&gt;0, "", SUMIF($I$10:$I$3009, $I302, $AE$10:$AE$3009)))</f>
        <v/>
      </c>
      <c r="AG302" s="45" t="str">
        <f>IF($AF302="", "", COUNTIF($AF$10:$AF$3009, "&gt;"&amp;AF302)+1+COUNTIF($AF$10:$AF302, $AF302)-1)</f>
        <v/>
      </c>
      <c r="AI302" s="42" t="str">
        <f t="shared" si="201"/>
        <v/>
      </c>
      <c r="AK302" s="15" t="str">
        <f t="shared" si="202"/>
        <v/>
      </c>
      <c r="AM302" s="64" t="str">
        <f t="shared" si="203"/>
        <v/>
      </c>
      <c r="AN302" s="65" t="str">
        <f t="shared" si="204"/>
        <v/>
      </c>
      <c r="AO302" s="65" t="str">
        <f t="shared" si="205"/>
        <v/>
      </c>
      <c r="AP302" s="65" t="str">
        <f t="shared" si="206"/>
        <v/>
      </c>
      <c r="AQ302" s="65" t="str">
        <f t="shared" si="207"/>
        <v/>
      </c>
      <c r="AR302" s="65" t="str">
        <f t="shared" si="208"/>
        <v/>
      </c>
      <c r="AS302" s="65" t="str">
        <f t="shared" si="209"/>
        <v/>
      </c>
      <c r="AT302" s="65" t="str">
        <f t="shared" si="210"/>
        <v/>
      </c>
      <c r="AU302" s="65" t="str">
        <f t="shared" si="211"/>
        <v/>
      </c>
      <c r="AV302" s="66" t="str">
        <f t="shared" si="212"/>
        <v/>
      </c>
      <c r="AX302" s="73" t="str">
        <f t="shared" si="233"/>
        <v/>
      </c>
      <c r="AY302" s="74" t="str">
        <f t="shared" si="238"/>
        <v/>
      </c>
      <c r="AZ302" s="74" t="str">
        <f t="shared" si="238"/>
        <v/>
      </c>
      <c r="BA302" s="74" t="str">
        <f t="shared" si="238"/>
        <v/>
      </c>
      <c r="BB302" s="74" t="str">
        <f t="shared" si="238"/>
        <v/>
      </c>
      <c r="BC302" s="74" t="str">
        <f t="shared" si="238"/>
        <v/>
      </c>
      <c r="BD302" s="74" t="str">
        <f t="shared" si="238"/>
        <v/>
      </c>
      <c r="BE302" s="74" t="str">
        <f t="shared" si="238"/>
        <v/>
      </c>
      <c r="BF302" s="74" t="str">
        <f t="shared" si="238"/>
        <v/>
      </c>
      <c r="BG302" s="75" t="str">
        <f t="shared" si="238"/>
        <v/>
      </c>
      <c r="BI302" s="73" t="str">
        <f t="shared" si="234"/>
        <v/>
      </c>
      <c r="BJ302" s="74" t="str">
        <f t="shared" si="235"/>
        <v/>
      </c>
      <c r="BK302" s="74" t="str">
        <f t="shared" ref="BJ302:BR330" si="239">IFERROR(IF(BK$9="", "", IF($H302=BK$9, $AE302-$L302, "")), "")</f>
        <v/>
      </c>
      <c r="BL302" s="74" t="str">
        <f t="shared" si="239"/>
        <v/>
      </c>
      <c r="BM302" s="74" t="str">
        <f t="shared" si="239"/>
        <v/>
      </c>
      <c r="BN302" s="74" t="str">
        <f t="shared" si="239"/>
        <v/>
      </c>
      <c r="BO302" s="74" t="str">
        <f t="shared" si="239"/>
        <v/>
      </c>
      <c r="BP302" s="74" t="str">
        <f t="shared" si="239"/>
        <v/>
      </c>
      <c r="BQ302" s="74" t="str">
        <f t="shared" si="239"/>
        <v/>
      </c>
      <c r="BR302" s="75" t="str">
        <f t="shared" si="239"/>
        <v/>
      </c>
      <c r="BU302" s="42" t="str">
        <f t="shared" si="213"/>
        <v/>
      </c>
      <c r="BV302" s="66" t="str">
        <f t="shared" si="214"/>
        <v/>
      </c>
      <c r="BX302" s="64" t="str">
        <f t="shared" si="215"/>
        <v/>
      </c>
      <c r="BY302" s="65" t="str">
        <f t="shared" si="216"/>
        <v/>
      </c>
      <c r="BZ302" s="65" t="str">
        <f t="shared" si="217"/>
        <v/>
      </c>
      <c r="CA302" s="65" t="str">
        <f t="shared" si="218"/>
        <v/>
      </c>
      <c r="CB302" s="65" t="str">
        <f t="shared" si="219"/>
        <v/>
      </c>
      <c r="CC302" s="65" t="str">
        <f t="shared" si="220"/>
        <v/>
      </c>
      <c r="CD302" s="65" t="str">
        <f t="shared" si="221"/>
        <v/>
      </c>
      <c r="CE302" s="65" t="str">
        <f t="shared" si="222"/>
        <v/>
      </c>
      <c r="CF302" s="65" t="str">
        <f t="shared" si="223"/>
        <v/>
      </c>
      <c r="CG302" s="66" t="str">
        <f t="shared" si="224"/>
        <v/>
      </c>
      <c r="CI302" s="42" t="str">
        <f t="shared" si="225"/>
        <v/>
      </c>
      <c r="CK302" s="92" t="str">
        <f t="shared" si="226"/>
        <v/>
      </c>
      <c r="CL302" s="65" t="str">
        <f t="shared" si="227"/>
        <v/>
      </c>
      <c r="CM302" s="93" t="str">
        <f t="shared" si="228"/>
        <v/>
      </c>
      <c r="CN302" s="101" t="str">
        <f t="shared" si="197"/>
        <v/>
      </c>
      <c r="CP302" s="92" t="str">
        <f t="shared" si="229"/>
        <v/>
      </c>
      <c r="CQ302" s="65" t="str">
        <f t="shared" si="230"/>
        <v/>
      </c>
      <c r="CR302" s="93" t="str">
        <f t="shared" si="231"/>
        <v/>
      </c>
      <c r="CS302" s="101" t="str">
        <f t="shared" si="232"/>
        <v/>
      </c>
    </row>
    <row r="303" spans="1:97" x14ac:dyDescent="0.25">
      <c r="A303" s="51"/>
      <c r="B303" s="15" t="str">
        <f t="shared" si="195"/>
        <v/>
      </c>
      <c r="C303" s="15" t="str">
        <f t="shared" si="198"/>
        <v/>
      </c>
      <c r="D303" s="51"/>
      <c r="E303" s="137"/>
      <c r="F303" s="138"/>
      <c r="G303" s="139"/>
      <c r="H303" s="138"/>
      <c r="I303" s="140"/>
      <c r="J303" s="138"/>
      <c r="K303" s="141"/>
      <c r="L303" s="139"/>
      <c r="M303" s="142"/>
      <c r="N303" s="142"/>
      <c r="O303" s="143"/>
      <c r="P303" s="144"/>
      <c r="Q303" s="144"/>
      <c r="R303" s="144"/>
      <c r="S303" s="144"/>
      <c r="T303" s="144"/>
      <c r="U303" s="144"/>
      <c r="V303" s="144"/>
      <c r="W303" s="144"/>
      <c r="X303" s="145"/>
      <c r="Y303" s="51"/>
      <c r="Z303" s="13" t="str">
        <f t="shared" si="199"/>
        <v/>
      </c>
      <c r="AA303" s="51"/>
      <c r="AE303" s="42" t="str">
        <f t="shared" si="200"/>
        <v/>
      </c>
      <c r="AF303" s="42" t="str">
        <f>IF($I303="", "", IF(COUNTIF($I$10:$I302, I303)&gt;0, "", SUMIF($I$10:$I$3009, $I303, $AE$10:$AE$3009)))</f>
        <v/>
      </c>
      <c r="AG303" s="45" t="str">
        <f>IF($AF303="", "", COUNTIF($AF$10:$AF$3009, "&gt;"&amp;AF303)+1+COUNTIF($AF$10:$AF303, $AF303)-1)</f>
        <v/>
      </c>
      <c r="AI303" s="42" t="str">
        <f t="shared" si="201"/>
        <v/>
      </c>
      <c r="AK303" s="15" t="str">
        <f t="shared" si="202"/>
        <v/>
      </c>
      <c r="AM303" s="64" t="str">
        <f t="shared" si="203"/>
        <v/>
      </c>
      <c r="AN303" s="65" t="str">
        <f t="shared" si="204"/>
        <v/>
      </c>
      <c r="AO303" s="65" t="str">
        <f t="shared" si="205"/>
        <v/>
      </c>
      <c r="AP303" s="65" t="str">
        <f t="shared" si="206"/>
        <v/>
      </c>
      <c r="AQ303" s="65" t="str">
        <f t="shared" si="207"/>
        <v/>
      </c>
      <c r="AR303" s="65" t="str">
        <f t="shared" si="208"/>
        <v/>
      </c>
      <c r="AS303" s="65" t="str">
        <f t="shared" si="209"/>
        <v/>
      </c>
      <c r="AT303" s="65" t="str">
        <f t="shared" si="210"/>
        <v/>
      </c>
      <c r="AU303" s="65" t="str">
        <f t="shared" si="211"/>
        <v/>
      </c>
      <c r="AV303" s="66" t="str">
        <f t="shared" si="212"/>
        <v/>
      </c>
      <c r="AX303" s="73" t="str">
        <f t="shared" si="233"/>
        <v/>
      </c>
      <c r="AY303" s="74" t="str">
        <f t="shared" si="238"/>
        <v/>
      </c>
      <c r="AZ303" s="74" t="str">
        <f t="shared" si="238"/>
        <v/>
      </c>
      <c r="BA303" s="74" t="str">
        <f t="shared" si="238"/>
        <v/>
      </c>
      <c r="BB303" s="74" t="str">
        <f t="shared" si="238"/>
        <v/>
      </c>
      <c r="BC303" s="74" t="str">
        <f t="shared" si="238"/>
        <v/>
      </c>
      <c r="BD303" s="74" t="str">
        <f t="shared" si="238"/>
        <v/>
      </c>
      <c r="BE303" s="74" t="str">
        <f t="shared" si="238"/>
        <v/>
      </c>
      <c r="BF303" s="74" t="str">
        <f t="shared" si="238"/>
        <v/>
      </c>
      <c r="BG303" s="75" t="str">
        <f t="shared" si="238"/>
        <v/>
      </c>
      <c r="BI303" s="73" t="str">
        <f t="shared" si="234"/>
        <v/>
      </c>
      <c r="BJ303" s="74" t="str">
        <f t="shared" si="239"/>
        <v/>
      </c>
      <c r="BK303" s="74" t="str">
        <f t="shared" si="239"/>
        <v/>
      </c>
      <c r="BL303" s="74" t="str">
        <f t="shared" si="239"/>
        <v/>
      </c>
      <c r="BM303" s="74" t="str">
        <f t="shared" si="239"/>
        <v/>
      </c>
      <c r="BN303" s="74" t="str">
        <f t="shared" si="239"/>
        <v/>
      </c>
      <c r="BO303" s="74" t="str">
        <f t="shared" si="239"/>
        <v/>
      </c>
      <c r="BP303" s="74" t="str">
        <f t="shared" si="239"/>
        <v/>
      </c>
      <c r="BQ303" s="74" t="str">
        <f t="shared" si="239"/>
        <v/>
      </c>
      <c r="BR303" s="75" t="str">
        <f t="shared" si="239"/>
        <v/>
      </c>
      <c r="BU303" s="42" t="str">
        <f t="shared" si="213"/>
        <v/>
      </c>
      <c r="BV303" s="66" t="str">
        <f t="shared" si="214"/>
        <v/>
      </c>
      <c r="BX303" s="64" t="str">
        <f t="shared" si="215"/>
        <v/>
      </c>
      <c r="BY303" s="65" t="str">
        <f t="shared" si="216"/>
        <v/>
      </c>
      <c r="BZ303" s="65" t="str">
        <f t="shared" si="217"/>
        <v/>
      </c>
      <c r="CA303" s="65" t="str">
        <f t="shared" si="218"/>
        <v/>
      </c>
      <c r="CB303" s="65" t="str">
        <f t="shared" si="219"/>
        <v/>
      </c>
      <c r="CC303" s="65" t="str">
        <f t="shared" si="220"/>
        <v/>
      </c>
      <c r="CD303" s="65" t="str">
        <f t="shared" si="221"/>
        <v/>
      </c>
      <c r="CE303" s="65" t="str">
        <f t="shared" si="222"/>
        <v/>
      </c>
      <c r="CF303" s="65" t="str">
        <f t="shared" si="223"/>
        <v/>
      </c>
      <c r="CG303" s="66" t="str">
        <f t="shared" si="224"/>
        <v/>
      </c>
      <c r="CI303" s="42" t="str">
        <f t="shared" si="225"/>
        <v/>
      </c>
      <c r="CK303" s="92" t="str">
        <f t="shared" si="226"/>
        <v/>
      </c>
      <c r="CL303" s="65" t="str">
        <f t="shared" si="227"/>
        <v/>
      </c>
      <c r="CM303" s="93" t="str">
        <f t="shared" si="228"/>
        <v/>
      </c>
      <c r="CN303" s="101" t="str">
        <f t="shared" si="197"/>
        <v/>
      </c>
      <c r="CP303" s="92" t="str">
        <f t="shared" si="229"/>
        <v/>
      </c>
      <c r="CQ303" s="65" t="str">
        <f t="shared" si="230"/>
        <v/>
      </c>
      <c r="CR303" s="93" t="str">
        <f t="shared" si="231"/>
        <v/>
      </c>
      <c r="CS303" s="101" t="str">
        <f t="shared" si="232"/>
        <v/>
      </c>
    </row>
    <row r="304" spans="1:97" x14ac:dyDescent="0.25">
      <c r="A304" s="51"/>
      <c r="B304" s="15" t="str">
        <f t="shared" si="195"/>
        <v/>
      </c>
      <c r="C304" s="15" t="str">
        <f t="shared" si="198"/>
        <v/>
      </c>
      <c r="D304" s="51"/>
      <c r="E304" s="137"/>
      <c r="F304" s="138"/>
      <c r="G304" s="139"/>
      <c r="H304" s="138"/>
      <c r="I304" s="140"/>
      <c r="J304" s="138"/>
      <c r="K304" s="141"/>
      <c r="L304" s="139"/>
      <c r="M304" s="142"/>
      <c r="N304" s="142"/>
      <c r="O304" s="143"/>
      <c r="P304" s="144"/>
      <c r="Q304" s="144"/>
      <c r="R304" s="144"/>
      <c r="S304" s="144"/>
      <c r="T304" s="144"/>
      <c r="U304" s="144"/>
      <c r="V304" s="144"/>
      <c r="W304" s="144"/>
      <c r="X304" s="145"/>
      <c r="Y304" s="51"/>
      <c r="Z304" s="13" t="str">
        <f t="shared" si="199"/>
        <v/>
      </c>
      <c r="AA304" s="51"/>
      <c r="AE304" s="42" t="str">
        <f t="shared" si="200"/>
        <v/>
      </c>
      <c r="AF304" s="42" t="str">
        <f>IF($I304="", "", IF(COUNTIF($I$10:$I303, I304)&gt;0, "", SUMIF($I$10:$I$3009, $I304, $AE$10:$AE$3009)))</f>
        <v/>
      </c>
      <c r="AG304" s="45" t="str">
        <f>IF($AF304="", "", COUNTIF($AF$10:$AF$3009, "&gt;"&amp;AF304)+1+COUNTIF($AF$10:$AF304, $AF304)-1)</f>
        <v/>
      </c>
      <c r="AI304" s="42" t="str">
        <f t="shared" si="201"/>
        <v/>
      </c>
      <c r="AK304" s="15" t="str">
        <f t="shared" si="202"/>
        <v/>
      </c>
      <c r="AM304" s="64" t="str">
        <f t="shared" si="203"/>
        <v/>
      </c>
      <c r="AN304" s="65" t="str">
        <f t="shared" si="204"/>
        <v/>
      </c>
      <c r="AO304" s="65" t="str">
        <f t="shared" si="205"/>
        <v/>
      </c>
      <c r="AP304" s="65" t="str">
        <f t="shared" si="206"/>
        <v/>
      </c>
      <c r="AQ304" s="65" t="str">
        <f t="shared" si="207"/>
        <v/>
      </c>
      <c r="AR304" s="65" t="str">
        <f t="shared" si="208"/>
        <v/>
      </c>
      <c r="AS304" s="65" t="str">
        <f t="shared" si="209"/>
        <v/>
      </c>
      <c r="AT304" s="65" t="str">
        <f t="shared" si="210"/>
        <v/>
      </c>
      <c r="AU304" s="65" t="str">
        <f t="shared" si="211"/>
        <v/>
      </c>
      <c r="AV304" s="66" t="str">
        <f t="shared" si="212"/>
        <v/>
      </c>
      <c r="AX304" s="73" t="str">
        <f t="shared" si="233"/>
        <v/>
      </c>
      <c r="AY304" s="74" t="str">
        <f t="shared" si="238"/>
        <v/>
      </c>
      <c r="AZ304" s="74" t="str">
        <f t="shared" si="238"/>
        <v/>
      </c>
      <c r="BA304" s="74" t="str">
        <f t="shared" si="238"/>
        <v/>
      </c>
      <c r="BB304" s="74" t="str">
        <f t="shared" si="238"/>
        <v/>
      </c>
      <c r="BC304" s="74" t="str">
        <f t="shared" si="238"/>
        <v/>
      </c>
      <c r="BD304" s="74" t="str">
        <f t="shared" si="238"/>
        <v/>
      </c>
      <c r="BE304" s="74" t="str">
        <f t="shared" si="238"/>
        <v/>
      </c>
      <c r="BF304" s="74" t="str">
        <f t="shared" si="238"/>
        <v/>
      </c>
      <c r="BG304" s="75" t="str">
        <f t="shared" si="238"/>
        <v/>
      </c>
      <c r="BI304" s="73" t="str">
        <f t="shared" si="234"/>
        <v/>
      </c>
      <c r="BJ304" s="74" t="str">
        <f t="shared" si="239"/>
        <v/>
      </c>
      <c r="BK304" s="74" t="str">
        <f t="shared" si="239"/>
        <v/>
      </c>
      <c r="BL304" s="74" t="str">
        <f t="shared" si="239"/>
        <v/>
      </c>
      <c r="BM304" s="74" t="str">
        <f t="shared" si="239"/>
        <v/>
      </c>
      <c r="BN304" s="74" t="str">
        <f t="shared" si="239"/>
        <v/>
      </c>
      <c r="BO304" s="74" t="str">
        <f t="shared" si="239"/>
        <v/>
      </c>
      <c r="BP304" s="74" t="str">
        <f t="shared" si="239"/>
        <v/>
      </c>
      <c r="BQ304" s="74" t="str">
        <f t="shared" si="239"/>
        <v/>
      </c>
      <c r="BR304" s="75" t="str">
        <f t="shared" si="239"/>
        <v/>
      </c>
      <c r="BU304" s="42" t="str">
        <f t="shared" si="213"/>
        <v/>
      </c>
      <c r="BV304" s="66" t="str">
        <f t="shared" si="214"/>
        <v/>
      </c>
      <c r="BX304" s="64" t="str">
        <f t="shared" si="215"/>
        <v/>
      </c>
      <c r="BY304" s="65" t="str">
        <f t="shared" si="216"/>
        <v/>
      </c>
      <c r="BZ304" s="65" t="str">
        <f t="shared" si="217"/>
        <v/>
      </c>
      <c r="CA304" s="65" t="str">
        <f t="shared" si="218"/>
        <v/>
      </c>
      <c r="CB304" s="65" t="str">
        <f t="shared" si="219"/>
        <v/>
      </c>
      <c r="CC304" s="65" t="str">
        <f t="shared" si="220"/>
        <v/>
      </c>
      <c r="CD304" s="65" t="str">
        <f t="shared" si="221"/>
        <v/>
      </c>
      <c r="CE304" s="65" t="str">
        <f t="shared" si="222"/>
        <v/>
      </c>
      <c r="CF304" s="65" t="str">
        <f t="shared" si="223"/>
        <v/>
      </c>
      <c r="CG304" s="66" t="str">
        <f t="shared" si="224"/>
        <v/>
      </c>
      <c r="CI304" s="42" t="str">
        <f t="shared" si="225"/>
        <v/>
      </c>
      <c r="CK304" s="92" t="str">
        <f t="shared" si="226"/>
        <v/>
      </c>
      <c r="CL304" s="65" t="str">
        <f t="shared" si="227"/>
        <v/>
      </c>
      <c r="CM304" s="93" t="str">
        <f t="shared" si="228"/>
        <v/>
      </c>
      <c r="CN304" s="101" t="str">
        <f t="shared" si="197"/>
        <v/>
      </c>
      <c r="CP304" s="92" t="str">
        <f t="shared" si="229"/>
        <v/>
      </c>
      <c r="CQ304" s="65" t="str">
        <f t="shared" si="230"/>
        <v/>
      </c>
      <c r="CR304" s="93" t="str">
        <f t="shared" si="231"/>
        <v/>
      </c>
      <c r="CS304" s="101" t="str">
        <f t="shared" si="232"/>
        <v/>
      </c>
    </row>
    <row r="305" spans="1:97" x14ac:dyDescent="0.25">
      <c r="A305" s="51"/>
      <c r="B305" s="15" t="str">
        <f t="shared" si="195"/>
        <v/>
      </c>
      <c r="C305" s="15" t="str">
        <f t="shared" si="198"/>
        <v/>
      </c>
      <c r="D305" s="51"/>
      <c r="E305" s="137"/>
      <c r="F305" s="138"/>
      <c r="G305" s="139"/>
      <c r="H305" s="138"/>
      <c r="I305" s="140"/>
      <c r="J305" s="138"/>
      <c r="K305" s="141"/>
      <c r="L305" s="139"/>
      <c r="M305" s="142"/>
      <c r="N305" s="142"/>
      <c r="O305" s="143"/>
      <c r="P305" s="144"/>
      <c r="Q305" s="144"/>
      <c r="R305" s="144"/>
      <c r="S305" s="144"/>
      <c r="T305" s="144"/>
      <c r="U305" s="144"/>
      <c r="V305" s="144"/>
      <c r="W305" s="144"/>
      <c r="X305" s="145"/>
      <c r="Y305" s="51"/>
      <c r="Z305" s="13" t="str">
        <f t="shared" si="199"/>
        <v/>
      </c>
      <c r="AA305" s="51"/>
      <c r="AE305" s="42" t="str">
        <f t="shared" si="200"/>
        <v/>
      </c>
      <c r="AF305" s="42" t="str">
        <f>IF($I305="", "", IF(COUNTIF($I$10:$I304, I305)&gt;0, "", SUMIF($I$10:$I$3009, $I305, $AE$10:$AE$3009)))</f>
        <v/>
      </c>
      <c r="AG305" s="45" t="str">
        <f>IF($AF305="", "", COUNTIF($AF$10:$AF$3009, "&gt;"&amp;AF305)+1+COUNTIF($AF$10:$AF305, $AF305)-1)</f>
        <v/>
      </c>
      <c r="AI305" s="42" t="str">
        <f t="shared" si="201"/>
        <v/>
      </c>
      <c r="AK305" s="15" t="str">
        <f t="shared" si="202"/>
        <v/>
      </c>
      <c r="AM305" s="64" t="str">
        <f t="shared" si="203"/>
        <v/>
      </c>
      <c r="AN305" s="65" t="str">
        <f t="shared" si="204"/>
        <v/>
      </c>
      <c r="AO305" s="65" t="str">
        <f t="shared" si="205"/>
        <v/>
      </c>
      <c r="AP305" s="65" t="str">
        <f t="shared" si="206"/>
        <v/>
      </c>
      <c r="AQ305" s="65" t="str">
        <f t="shared" si="207"/>
        <v/>
      </c>
      <c r="AR305" s="65" t="str">
        <f t="shared" si="208"/>
        <v/>
      </c>
      <c r="AS305" s="65" t="str">
        <f t="shared" si="209"/>
        <v/>
      </c>
      <c r="AT305" s="65" t="str">
        <f t="shared" si="210"/>
        <v/>
      </c>
      <c r="AU305" s="65" t="str">
        <f t="shared" si="211"/>
        <v/>
      </c>
      <c r="AV305" s="66" t="str">
        <f t="shared" si="212"/>
        <v/>
      </c>
      <c r="AX305" s="73" t="str">
        <f t="shared" si="233"/>
        <v/>
      </c>
      <c r="AY305" s="74" t="str">
        <f t="shared" si="238"/>
        <v/>
      </c>
      <c r="AZ305" s="74" t="str">
        <f t="shared" si="238"/>
        <v/>
      </c>
      <c r="BA305" s="74" t="str">
        <f t="shared" si="238"/>
        <v/>
      </c>
      <c r="BB305" s="74" t="str">
        <f t="shared" si="238"/>
        <v/>
      </c>
      <c r="BC305" s="74" t="str">
        <f t="shared" si="238"/>
        <v/>
      </c>
      <c r="BD305" s="74" t="str">
        <f t="shared" si="238"/>
        <v/>
      </c>
      <c r="BE305" s="74" t="str">
        <f t="shared" si="238"/>
        <v/>
      </c>
      <c r="BF305" s="74" t="str">
        <f t="shared" si="238"/>
        <v/>
      </c>
      <c r="BG305" s="75" t="str">
        <f t="shared" si="238"/>
        <v/>
      </c>
      <c r="BI305" s="73" t="str">
        <f t="shared" si="234"/>
        <v/>
      </c>
      <c r="BJ305" s="74" t="str">
        <f t="shared" si="239"/>
        <v/>
      </c>
      <c r="BK305" s="74" t="str">
        <f t="shared" si="239"/>
        <v/>
      </c>
      <c r="BL305" s="74" t="str">
        <f t="shared" si="239"/>
        <v/>
      </c>
      <c r="BM305" s="74" t="str">
        <f t="shared" si="239"/>
        <v/>
      </c>
      <c r="BN305" s="74" t="str">
        <f t="shared" si="239"/>
        <v/>
      </c>
      <c r="BO305" s="74" t="str">
        <f t="shared" si="239"/>
        <v/>
      </c>
      <c r="BP305" s="74" t="str">
        <f t="shared" si="239"/>
        <v/>
      </c>
      <c r="BQ305" s="74" t="str">
        <f t="shared" si="239"/>
        <v/>
      </c>
      <c r="BR305" s="75" t="str">
        <f t="shared" si="239"/>
        <v/>
      </c>
      <c r="BU305" s="42" t="str">
        <f t="shared" si="213"/>
        <v/>
      </c>
      <c r="BV305" s="66" t="str">
        <f t="shared" si="214"/>
        <v/>
      </c>
      <c r="BX305" s="64" t="str">
        <f t="shared" si="215"/>
        <v/>
      </c>
      <c r="BY305" s="65" t="str">
        <f t="shared" si="216"/>
        <v/>
      </c>
      <c r="BZ305" s="65" t="str">
        <f t="shared" si="217"/>
        <v/>
      </c>
      <c r="CA305" s="65" t="str">
        <f t="shared" si="218"/>
        <v/>
      </c>
      <c r="CB305" s="65" t="str">
        <f t="shared" si="219"/>
        <v/>
      </c>
      <c r="CC305" s="65" t="str">
        <f t="shared" si="220"/>
        <v/>
      </c>
      <c r="CD305" s="65" t="str">
        <f t="shared" si="221"/>
        <v/>
      </c>
      <c r="CE305" s="65" t="str">
        <f t="shared" si="222"/>
        <v/>
      </c>
      <c r="CF305" s="65" t="str">
        <f t="shared" si="223"/>
        <v/>
      </c>
      <c r="CG305" s="66" t="str">
        <f t="shared" si="224"/>
        <v/>
      </c>
      <c r="CI305" s="42" t="str">
        <f t="shared" si="225"/>
        <v/>
      </c>
      <c r="CK305" s="92" t="str">
        <f t="shared" si="226"/>
        <v/>
      </c>
      <c r="CL305" s="65" t="str">
        <f t="shared" si="227"/>
        <v/>
      </c>
      <c r="CM305" s="93" t="str">
        <f t="shared" si="228"/>
        <v/>
      </c>
      <c r="CN305" s="101" t="str">
        <f t="shared" si="197"/>
        <v/>
      </c>
      <c r="CP305" s="92" t="str">
        <f t="shared" si="229"/>
        <v/>
      </c>
      <c r="CQ305" s="65" t="str">
        <f t="shared" si="230"/>
        <v/>
      </c>
      <c r="CR305" s="93" t="str">
        <f t="shared" si="231"/>
        <v/>
      </c>
      <c r="CS305" s="101" t="str">
        <f t="shared" si="232"/>
        <v/>
      </c>
    </row>
    <row r="306" spans="1:97" x14ac:dyDescent="0.25">
      <c r="A306" s="51"/>
      <c r="B306" s="15" t="str">
        <f t="shared" si="195"/>
        <v/>
      </c>
      <c r="C306" s="15" t="str">
        <f t="shared" si="198"/>
        <v/>
      </c>
      <c r="D306" s="51"/>
      <c r="E306" s="137"/>
      <c r="F306" s="138"/>
      <c r="G306" s="139"/>
      <c r="H306" s="138"/>
      <c r="I306" s="140"/>
      <c r="J306" s="138"/>
      <c r="K306" s="141"/>
      <c r="L306" s="139"/>
      <c r="M306" s="142"/>
      <c r="N306" s="142"/>
      <c r="O306" s="143"/>
      <c r="P306" s="144"/>
      <c r="Q306" s="144"/>
      <c r="R306" s="144"/>
      <c r="S306" s="144"/>
      <c r="T306" s="144"/>
      <c r="U306" s="144"/>
      <c r="V306" s="144"/>
      <c r="W306" s="144"/>
      <c r="X306" s="145"/>
      <c r="Y306" s="51"/>
      <c r="Z306" s="13" t="str">
        <f t="shared" si="199"/>
        <v/>
      </c>
      <c r="AA306" s="51"/>
      <c r="AE306" s="42" t="str">
        <f t="shared" si="200"/>
        <v/>
      </c>
      <c r="AF306" s="42" t="str">
        <f>IF($I306="", "", IF(COUNTIF($I$10:$I305, I306)&gt;0, "", SUMIF($I$10:$I$3009, $I306, $AE$10:$AE$3009)))</f>
        <v/>
      </c>
      <c r="AG306" s="45" t="str">
        <f>IF($AF306="", "", COUNTIF($AF$10:$AF$3009, "&gt;"&amp;AF306)+1+COUNTIF($AF$10:$AF306, $AF306)-1)</f>
        <v/>
      </c>
      <c r="AI306" s="42" t="str">
        <f t="shared" si="201"/>
        <v/>
      </c>
      <c r="AK306" s="15" t="str">
        <f t="shared" si="202"/>
        <v/>
      </c>
      <c r="AM306" s="64" t="str">
        <f t="shared" si="203"/>
        <v/>
      </c>
      <c r="AN306" s="65" t="str">
        <f t="shared" si="204"/>
        <v/>
      </c>
      <c r="AO306" s="65" t="str">
        <f t="shared" si="205"/>
        <v/>
      </c>
      <c r="AP306" s="65" t="str">
        <f t="shared" si="206"/>
        <v/>
      </c>
      <c r="AQ306" s="65" t="str">
        <f t="shared" si="207"/>
        <v/>
      </c>
      <c r="AR306" s="65" t="str">
        <f t="shared" si="208"/>
        <v/>
      </c>
      <c r="AS306" s="65" t="str">
        <f t="shared" si="209"/>
        <v/>
      </c>
      <c r="AT306" s="65" t="str">
        <f t="shared" si="210"/>
        <v/>
      </c>
      <c r="AU306" s="65" t="str">
        <f t="shared" si="211"/>
        <v/>
      </c>
      <c r="AV306" s="66" t="str">
        <f t="shared" si="212"/>
        <v/>
      </c>
      <c r="AX306" s="73" t="str">
        <f t="shared" si="233"/>
        <v/>
      </c>
      <c r="AY306" s="74" t="str">
        <f t="shared" ref="AY306:BG315" si="240">IF(AY$9="", "", IF($H306=AY$9, $AE306, ""))</f>
        <v/>
      </c>
      <c r="AZ306" s="74" t="str">
        <f t="shared" si="240"/>
        <v/>
      </c>
      <c r="BA306" s="74" t="str">
        <f t="shared" si="240"/>
        <v/>
      </c>
      <c r="BB306" s="74" t="str">
        <f t="shared" si="240"/>
        <v/>
      </c>
      <c r="BC306" s="74" t="str">
        <f t="shared" si="240"/>
        <v/>
      </c>
      <c r="BD306" s="74" t="str">
        <f t="shared" si="240"/>
        <v/>
      </c>
      <c r="BE306" s="74" t="str">
        <f t="shared" si="240"/>
        <v/>
      </c>
      <c r="BF306" s="74" t="str">
        <f t="shared" si="240"/>
        <v/>
      </c>
      <c r="BG306" s="75" t="str">
        <f t="shared" si="240"/>
        <v/>
      </c>
      <c r="BI306" s="73" t="str">
        <f t="shared" si="234"/>
        <v/>
      </c>
      <c r="BJ306" s="74" t="str">
        <f t="shared" si="239"/>
        <v/>
      </c>
      <c r="BK306" s="74" t="str">
        <f t="shared" si="239"/>
        <v/>
      </c>
      <c r="BL306" s="74" t="str">
        <f t="shared" si="239"/>
        <v/>
      </c>
      <c r="BM306" s="74" t="str">
        <f t="shared" si="239"/>
        <v/>
      </c>
      <c r="BN306" s="74" t="str">
        <f t="shared" si="239"/>
        <v/>
      </c>
      <c r="BO306" s="74" t="str">
        <f t="shared" si="239"/>
        <v/>
      </c>
      <c r="BP306" s="74" t="str">
        <f t="shared" si="239"/>
        <v/>
      </c>
      <c r="BQ306" s="74" t="str">
        <f t="shared" si="239"/>
        <v/>
      </c>
      <c r="BR306" s="75" t="str">
        <f t="shared" si="239"/>
        <v/>
      </c>
      <c r="BU306" s="42" t="str">
        <f t="shared" si="213"/>
        <v/>
      </c>
      <c r="BV306" s="66" t="str">
        <f t="shared" si="214"/>
        <v/>
      </c>
      <c r="BX306" s="64" t="str">
        <f t="shared" si="215"/>
        <v/>
      </c>
      <c r="BY306" s="65" t="str">
        <f t="shared" si="216"/>
        <v/>
      </c>
      <c r="BZ306" s="65" t="str">
        <f t="shared" si="217"/>
        <v/>
      </c>
      <c r="CA306" s="65" t="str">
        <f t="shared" si="218"/>
        <v/>
      </c>
      <c r="CB306" s="65" t="str">
        <f t="shared" si="219"/>
        <v/>
      </c>
      <c r="CC306" s="65" t="str">
        <f t="shared" si="220"/>
        <v/>
      </c>
      <c r="CD306" s="65" t="str">
        <f t="shared" si="221"/>
        <v/>
      </c>
      <c r="CE306" s="65" t="str">
        <f t="shared" si="222"/>
        <v/>
      </c>
      <c r="CF306" s="65" t="str">
        <f t="shared" si="223"/>
        <v/>
      </c>
      <c r="CG306" s="66" t="str">
        <f t="shared" si="224"/>
        <v/>
      </c>
      <c r="CI306" s="42" t="str">
        <f t="shared" si="225"/>
        <v/>
      </c>
      <c r="CK306" s="92" t="str">
        <f t="shared" si="226"/>
        <v/>
      </c>
      <c r="CL306" s="65" t="str">
        <f t="shared" si="227"/>
        <v/>
      </c>
      <c r="CM306" s="93" t="str">
        <f t="shared" si="228"/>
        <v/>
      </c>
      <c r="CN306" s="101" t="str">
        <f t="shared" si="197"/>
        <v/>
      </c>
      <c r="CP306" s="92" t="str">
        <f t="shared" si="229"/>
        <v/>
      </c>
      <c r="CQ306" s="65" t="str">
        <f t="shared" si="230"/>
        <v/>
      </c>
      <c r="CR306" s="93" t="str">
        <f t="shared" si="231"/>
        <v/>
      </c>
      <c r="CS306" s="101" t="str">
        <f t="shared" si="232"/>
        <v/>
      </c>
    </row>
    <row r="307" spans="1:97" x14ac:dyDescent="0.25">
      <c r="A307" s="51"/>
      <c r="B307" s="15" t="str">
        <f t="shared" si="195"/>
        <v/>
      </c>
      <c r="C307" s="15" t="str">
        <f t="shared" si="198"/>
        <v/>
      </c>
      <c r="D307" s="51"/>
      <c r="E307" s="137"/>
      <c r="F307" s="138"/>
      <c r="G307" s="139"/>
      <c r="H307" s="138"/>
      <c r="I307" s="140"/>
      <c r="J307" s="138"/>
      <c r="K307" s="141"/>
      <c r="L307" s="139"/>
      <c r="M307" s="142"/>
      <c r="N307" s="142"/>
      <c r="O307" s="143"/>
      <c r="P307" s="144"/>
      <c r="Q307" s="144"/>
      <c r="R307" s="144"/>
      <c r="S307" s="144"/>
      <c r="T307" s="144"/>
      <c r="U307" s="144"/>
      <c r="V307" s="144"/>
      <c r="W307" s="144"/>
      <c r="X307" s="145"/>
      <c r="Y307" s="51"/>
      <c r="Z307" s="13" t="str">
        <f t="shared" si="199"/>
        <v/>
      </c>
      <c r="AA307" s="51"/>
      <c r="AE307" s="42" t="str">
        <f t="shared" si="200"/>
        <v/>
      </c>
      <c r="AF307" s="42" t="str">
        <f>IF($I307="", "", IF(COUNTIF($I$10:$I306, I307)&gt;0, "", SUMIF($I$10:$I$3009, $I307, $AE$10:$AE$3009)))</f>
        <v/>
      </c>
      <c r="AG307" s="45" t="str">
        <f>IF($AF307="", "", COUNTIF($AF$10:$AF$3009, "&gt;"&amp;AF307)+1+COUNTIF($AF$10:$AF307, $AF307)-1)</f>
        <v/>
      </c>
      <c r="AI307" s="42" t="str">
        <f t="shared" si="201"/>
        <v/>
      </c>
      <c r="AK307" s="15" t="str">
        <f t="shared" si="202"/>
        <v/>
      </c>
      <c r="AM307" s="64" t="str">
        <f t="shared" si="203"/>
        <v/>
      </c>
      <c r="AN307" s="65" t="str">
        <f t="shared" si="204"/>
        <v/>
      </c>
      <c r="AO307" s="65" t="str">
        <f t="shared" si="205"/>
        <v/>
      </c>
      <c r="AP307" s="65" t="str">
        <f t="shared" si="206"/>
        <v/>
      </c>
      <c r="AQ307" s="65" t="str">
        <f t="shared" si="207"/>
        <v/>
      </c>
      <c r="AR307" s="65" t="str">
        <f t="shared" si="208"/>
        <v/>
      </c>
      <c r="AS307" s="65" t="str">
        <f t="shared" si="209"/>
        <v/>
      </c>
      <c r="AT307" s="65" t="str">
        <f t="shared" si="210"/>
        <v/>
      </c>
      <c r="AU307" s="65" t="str">
        <f t="shared" si="211"/>
        <v/>
      </c>
      <c r="AV307" s="66" t="str">
        <f t="shared" si="212"/>
        <v/>
      </c>
      <c r="AX307" s="73" t="str">
        <f t="shared" si="233"/>
        <v/>
      </c>
      <c r="AY307" s="74" t="str">
        <f t="shared" si="240"/>
        <v/>
      </c>
      <c r="AZ307" s="74" t="str">
        <f t="shared" si="240"/>
        <v/>
      </c>
      <c r="BA307" s="74" t="str">
        <f t="shared" si="240"/>
        <v/>
      </c>
      <c r="BB307" s="74" t="str">
        <f t="shared" si="240"/>
        <v/>
      </c>
      <c r="BC307" s="74" t="str">
        <f t="shared" si="240"/>
        <v/>
      </c>
      <c r="BD307" s="74" t="str">
        <f t="shared" si="240"/>
        <v/>
      </c>
      <c r="BE307" s="74" t="str">
        <f t="shared" si="240"/>
        <v/>
      </c>
      <c r="BF307" s="74" t="str">
        <f t="shared" si="240"/>
        <v/>
      </c>
      <c r="BG307" s="75" t="str">
        <f t="shared" si="240"/>
        <v/>
      </c>
      <c r="BI307" s="73" t="str">
        <f t="shared" si="234"/>
        <v/>
      </c>
      <c r="BJ307" s="74" t="str">
        <f t="shared" si="239"/>
        <v/>
      </c>
      <c r="BK307" s="74" t="str">
        <f t="shared" si="239"/>
        <v/>
      </c>
      <c r="BL307" s="74" t="str">
        <f t="shared" si="239"/>
        <v/>
      </c>
      <c r="BM307" s="74" t="str">
        <f t="shared" si="239"/>
        <v/>
      </c>
      <c r="BN307" s="74" t="str">
        <f t="shared" si="239"/>
        <v/>
      </c>
      <c r="BO307" s="74" t="str">
        <f t="shared" si="239"/>
        <v/>
      </c>
      <c r="BP307" s="74" t="str">
        <f t="shared" si="239"/>
        <v/>
      </c>
      <c r="BQ307" s="74" t="str">
        <f t="shared" si="239"/>
        <v/>
      </c>
      <c r="BR307" s="75" t="str">
        <f t="shared" si="239"/>
        <v/>
      </c>
      <c r="BU307" s="42" t="str">
        <f t="shared" si="213"/>
        <v/>
      </c>
      <c r="BV307" s="66" t="str">
        <f t="shared" si="214"/>
        <v/>
      </c>
      <c r="BX307" s="64" t="str">
        <f t="shared" si="215"/>
        <v/>
      </c>
      <c r="BY307" s="65" t="str">
        <f t="shared" si="216"/>
        <v/>
      </c>
      <c r="BZ307" s="65" t="str">
        <f t="shared" si="217"/>
        <v/>
      </c>
      <c r="CA307" s="65" t="str">
        <f t="shared" si="218"/>
        <v/>
      </c>
      <c r="CB307" s="65" t="str">
        <f t="shared" si="219"/>
        <v/>
      </c>
      <c r="CC307" s="65" t="str">
        <f t="shared" si="220"/>
        <v/>
      </c>
      <c r="CD307" s="65" t="str">
        <f t="shared" si="221"/>
        <v/>
      </c>
      <c r="CE307" s="65" t="str">
        <f t="shared" si="222"/>
        <v/>
      </c>
      <c r="CF307" s="65" t="str">
        <f t="shared" si="223"/>
        <v/>
      </c>
      <c r="CG307" s="66" t="str">
        <f t="shared" si="224"/>
        <v/>
      </c>
      <c r="CI307" s="42" t="str">
        <f t="shared" si="225"/>
        <v/>
      </c>
      <c r="CK307" s="92" t="str">
        <f t="shared" si="226"/>
        <v/>
      </c>
      <c r="CL307" s="65" t="str">
        <f t="shared" si="227"/>
        <v/>
      </c>
      <c r="CM307" s="93" t="str">
        <f t="shared" si="228"/>
        <v/>
      </c>
      <c r="CN307" s="101" t="str">
        <f t="shared" si="197"/>
        <v/>
      </c>
      <c r="CP307" s="92" t="str">
        <f t="shared" si="229"/>
        <v/>
      </c>
      <c r="CQ307" s="65" t="str">
        <f t="shared" si="230"/>
        <v/>
      </c>
      <c r="CR307" s="93" t="str">
        <f t="shared" si="231"/>
        <v/>
      </c>
      <c r="CS307" s="101" t="str">
        <f t="shared" si="232"/>
        <v/>
      </c>
    </row>
    <row r="308" spans="1:97" x14ac:dyDescent="0.25">
      <c r="A308" s="51"/>
      <c r="B308" s="15" t="str">
        <f t="shared" si="195"/>
        <v/>
      </c>
      <c r="C308" s="15" t="str">
        <f t="shared" si="198"/>
        <v/>
      </c>
      <c r="D308" s="51"/>
      <c r="E308" s="137"/>
      <c r="F308" s="138"/>
      <c r="G308" s="139"/>
      <c r="H308" s="138"/>
      <c r="I308" s="140"/>
      <c r="J308" s="138"/>
      <c r="K308" s="141"/>
      <c r="L308" s="139"/>
      <c r="M308" s="142"/>
      <c r="N308" s="142"/>
      <c r="O308" s="143"/>
      <c r="P308" s="144"/>
      <c r="Q308" s="144"/>
      <c r="R308" s="144"/>
      <c r="S308" s="144"/>
      <c r="T308" s="144"/>
      <c r="U308" s="144"/>
      <c r="V308" s="144"/>
      <c r="W308" s="144"/>
      <c r="X308" s="145"/>
      <c r="Y308" s="51"/>
      <c r="Z308" s="13" t="str">
        <f t="shared" si="199"/>
        <v/>
      </c>
      <c r="AA308" s="51"/>
      <c r="AE308" s="42" t="str">
        <f t="shared" si="200"/>
        <v/>
      </c>
      <c r="AF308" s="42" t="str">
        <f>IF($I308="", "", IF(COUNTIF($I$10:$I307, I308)&gt;0, "", SUMIF($I$10:$I$3009, $I308, $AE$10:$AE$3009)))</f>
        <v/>
      </c>
      <c r="AG308" s="45" t="str">
        <f>IF($AF308="", "", COUNTIF($AF$10:$AF$3009, "&gt;"&amp;AF308)+1+COUNTIF($AF$10:$AF308, $AF308)-1)</f>
        <v/>
      </c>
      <c r="AI308" s="42" t="str">
        <f t="shared" si="201"/>
        <v/>
      </c>
      <c r="AK308" s="15" t="str">
        <f t="shared" si="202"/>
        <v/>
      </c>
      <c r="AM308" s="64" t="str">
        <f t="shared" si="203"/>
        <v/>
      </c>
      <c r="AN308" s="65" t="str">
        <f t="shared" si="204"/>
        <v/>
      </c>
      <c r="AO308" s="65" t="str">
        <f t="shared" si="205"/>
        <v/>
      </c>
      <c r="AP308" s="65" t="str">
        <f t="shared" si="206"/>
        <v/>
      </c>
      <c r="AQ308" s="65" t="str">
        <f t="shared" si="207"/>
        <v/>
      </c>
      <c r="AR308" s="65" t="str">
        <f t="shared" si="208"/>
        <v/>
      </c>
      <c r="AS308" s="65" t="str">
        <f t="shared" si="209"/>
        <v/>
      </c>
      <c r="AT308" s="65" t="str">
        <f t="shared" si="210"/>
        <v/>
      </c>
      <c r="AU308" s="65" t="str">
        <f t="shared" si="211"/>
        <v/>
      </c>
      <c r="AV308" s="66" t="str">
        <f t="shared" si="212"/>
        <v/>
      </c>
      <c r="AX308" s="73" t="str">
        <f t="shared" si="233"/>
        <v/>
      </c>
      <c r="AY308" s="74" t="str">
        <f t="shared" si="240"/>
        <v/>
      </c>
      <c r="AZ308" s="74" t="str">
        <f t="shared" si="240"/>
        <v/>
      </c>
      <c r="BA308" s="74" t="str">
        <f t="shared" si="240"/>
        <v/>
      </c>
      <c r="BB308" s="74" t="str">
        <f t="shared" si="240"/>
        <v/>
      </c>
      <c r="BC308" s="74" t="str">
        <f t="shared" si="240"/>
        <v/>
      </c>
      <c r="BD308" s="74" t="str">
        <f t="shared" si="240"/>
        <v/>
      </c>
      <c r="BE308" s="74" t="str">
        <f t="shared" si="240"/>
        <v/>
      </c>
      <c r="BF308" s="74" t="str">
        <f t="shared" si="240"/>
        <v/>
      </c>
      <c r="BG308" s="75" t="str">
        <f t="shared" si="240"/>
        <v/>
      </c>
      <c r="BI308" s="73" t="str">
        <f t="shared" si="234"/>
        <v/>
      </c>
      <c r="BJ308" s="74" t="str">
        <f t="shared" si="239"/>
        <v/>
      </c>
      <c r="BK308" s="74" t="str">
        <f t="shared" si="239"/>
        <v/>
      </c>
      <c r="BL308" s="74" t="str">
        <f t="shared" si="239"/>
        <v/>
      </c>
      <c r="BM308" s="74" t="str">
        <f t="shared" si="239"/>
        <v/>
      </c>
      <c r="BN308" s="74" t="str">
        <f t="shared" si="239"/>
        <v/>
      </c>
      <c r="BO308" s="74" t="str">
        <f t="shared" si="239"/>
        <v/>
      </c>
      <c r="BP308" s="74" t="str">
        <f t="shared" si="239"/>
        <v/>
      </c>
      <c r="BQ308" s="74" t="str">
        <f t="shared" si="239"/>
        <v/>
      </c>
      <c r="BR308" s="75" t="str">
        <f t="shared" si="239"/>
        <v/>
      </c>
      <c r="BU308" s="42" t="str">
        <f t="shared" si="213"/>
        <v/>
      </c>
      <c r="BV308" s="66" t="str">
        <f t="shared" si="214"/>
        <v/>
      </c>
      <c r="BX308" s="64" t="str">
        <f t="shared" si="215"/>
        <v/>
      </c>
      <c r="BY308" s="65" t="str">
        <f t="shared" si="216"/>
        <v/>
      </c>
      <c r="BZ308" s="65" t="str">
        <f t="shared" si="217"/>
        <v/>
      </c>
      <c r="CA308" s="65" t="str">
        <f t="shared" si="218"/>
        <v/>
      </c>
      <c r="CB308" s="65" t="str">
        <f t="shared" si="219"/>
        <v/>
      </c>
      <c r="CC308" s="65" t="str">
        <f t="shared" si="220"/>
        <v/>
      </c>
      <c r="CD308" s="65" t="str">
        <f t="shared" si="221"/>
        <v/>
      </c>
      <c r="CE308" s="65" t="str">
        <f t="shared" si="222"/>
        <v/>
      </c>
      <c r="CF308" s="65" t="str">
        <f t="shared" si="223"/>
        <v/>
      </c>
      <c r="CG308" s="66" t="str">
        <f t="shared" si="224"/>
        <v/>
      </c>
      <c r="CI308" s="42" t="str">
        <f t="shared" si="225"/>
        <v/>
      </c>
      <c r="CK308" s="92" t="str">
        <f t="shared" si="226"/>
        <v/>
      </c>
      <c r="CL308" s="65" t="str">
        <f t="shared" si="227"/>
        <v/>
      </c>
      <c r="CM308" s="93" t="str">
        <f t="shared" si="228"/>
        <v/>
      </c>
      <c r="CN308" s="101" t="str">
        <f t="shared" si="197"/>
        <v/>
      </c>
      <c r="CP308" s="92" t="str">
        <f t="shared" si="229"/>
        <v/>
      </c>
      <c r="CQ308" s="65" t="str">
        <f t="shared" si="230"/>
        <v/>
      </c>
      <c r="CR308" s="93" t="str">
        <f t="shared" si="231"/>
        <v/>
      </c>
      <c r="CS308" s="101" t="str">
        <f t="shared" si="232"/>
        <v/>
      </c>
    </row>
    <row r="309" spans="1:97" x14ac:dyDescent="0.25">
      <c r="A309" s="51"/>
      <c r="B309" s="15" t="str">
        <f t="shared" si="195"/>
        <v/>
      </c>
      <c r="C309" s="15" t="str">
        <f t="shared" si="198"/>
        <v/>
      </c>
      <c r="D309" s="51"/>
      <c r="E309" s="137"/>
      <c r="F309" s="138"/>
      <c r="G309" s="139"/>
      <c r="H309" s="138"/>
      <c r="I309" s="140"/>
      <c r="J309" s="138"/>
      <c r="K309" s="141"/>
      <c r="L309" s="139"/>
      <c r="M309" s="142"/>
      <c r="N309" s="142"/>
      <c r="O309" s="143"/>
      <c r="P309" s="144"/>
      <c r="Q309" s="144"/>
      <c r="R309" s="144"/>
      <c r="S309" s="144"/>
      <c r="T309" s="144"/>
      <c r="U309" s="144"/>
      <c r="V309" s="144"/>
      <c r="W309" s="144"/>
      <c r="X309" s="145"/>
      <c r="Y309" s="51"/>
      <c r="Z309" s="13" t="str">
        <f t="shared" si="199"/>
        <v/>
      </c>
      <c r="AA309" s="51"/>
      <c r="AE309" s="42" t="str">
        <f t="shared" si="200"/>
        <v/>
      </c>
      <c r="AF309" s="42" t="str">
        <f>IF($I309="", "", IF(COUNTIF($I$10:$I308, I309)&gt;0, "", SUMIF($I$10:$I$3009, $I309, $AE$10:$AE$3009)))</f>
        <v/>
      </c>
      <c r="AG309" s="45" t="str">
        <f>IF($AF309="", "", COUNTIF($AF$10:$AF$3009, "&gt;"&amp;AF309)+1+COUNTIF($AF$10:$AF309, $AF309)-1)</f>
        <v/>
      </c>
      <c r="AI309" s="42" t="str">
        <f t="shared" si="201"/>
        <v/>
      </c>
      <c r="AK309" s="15" t="str">
        <f t="shared" si="202"/>
        <v/>
      </c>
      <c r="AM309" s="64" t="str">
        <f t="shared" si="203"/>
        <v/>
      </c>
      <c r="AN309" s="65" t="str">
        <f t="shared" si="204"/>
        <v/>
      </c>
      <c r="AO309" s="65" t="str">
        <f t="shared" si="205"/>
        <v/>
      </c>
      <c r="AP309" s="65" t="str">
        <f t="shared" si="206"/>
        <v/>
      </c>
      <c r="AQ309" s="65" t="str">
        <f t="shared" si="207"/>
        <v/>
      </c>
      <c r="AR309" s="65" t="str">
        <f t="shared" si="208"/>
        <v/>
      </c>
      <c r="AS309" s="65" t="str">
        <f t="shared" si="209"/>
        <v/>
      </c>
      <c r="AT309" s="65" t="str">
        <f t="shared" si="210"/>
        <v/>
      </c>
      <c r="AU309" s="65" t="str">
        <f t="shared" si="211"/>
        <v/>
      </c>
      <c r="AV309" s="66" t="str">
        <f t="shared" si="212"/>
        <v/>
      </c>
      <c r="AX309" s="73" t="str">
        <f t="shared" si="233"/>
        <v/>
      </c>
      <c r="AY309" s="74" t="str">
        <f t="shared" si="240"/>
        <v/>
      </c>
      <c r="AZ309" s="74" t="str">
        <f t="shared" si="240"/>
        <v/>
      </c>
      <c r="BA309" s="74" t="str">
        <f t="shared" si="240"/>
        <v/>
      </c>
      <c r="BB309" s="74" t="str">
        <f t="shared" si="240"/>
        <v/>
      </c>
      <c r="BC309" s="74" t="str">
        <f t="shared" si="240"/>
        <v/>
      </c>
      <c r="BD309" s="74" t="str">
        <f t="shared" si="240"/>
        <v/>
      </c>
      <c r="BE309" s="74" t="str">
        <f t="shared" si="240"/>
        <v/>
      </c>
      <c r="BF309" s="74" t="str">
        <f t="shared" si="240"/>
        <v/>
      </c>
      <c r="BG309" s="75" t="str">
        <f t="shared" si="240"/>
        <v/>
      </c>
      <c r="BI309" s="73" t="str">
        <f t="shared" si="234"/>
        <v/>
      </c>
      <c r="BJ309" s="74" t="str">
        <f t="shared" si="239"/>
        <v/>
      </c>
      <c r="BK309" s="74" t="str">
        <f t="shared" si="239"/>
        <v/>
      </c>
      <c r="BL309" s="74" t="str">
        <f t="shared" si="239"/>
        <v/>
      </c>
      <c r="BM309" s="74" t="str">
        <f t="shared" si="239"/>
        <v/>
      </c>
      <c r="BN309" s="74" t="str">
        <f t="shared" si="239"/>
        <v/>
      </c>
      <c r="BO309" s="74" t="str">
        <f t="shared" si="239"/>
        <v/>
      </c>
      <c r="BP309" s="74" t="str">
        <f t="shared" si="239"/>
        <v/>
      </c>
      <c r="BQ309" s="74" t="str">
        <f t="shared" si="239"/>
        <v/>
      </c>
      <c r="BR309" s="75" t="str">
        <f t="shared" si="239"/>
        <v/>
      </c>
      <c r="BU309" s="42" t="str">
        <f t="shared" si="213"/>
        <v/>
      </c>
      <c r="BV309" s="66" t="str">
        <f t="shared" si="214"/>
        <v/>
      </c>
      <c r="BX309" s="64" t="str">
        <f t="shared" si="215"/>
        <v/>
      </c>
      <c r="BY309" s="65" t="str">
        <f t="shared" si="216"/>
        <v/>
      </c>
      <c r="BZ309" s="65" t="str">
        <f t="shared" si="217"/>
        <v/>
      </c>
      <c r="CA309" s="65" t="str">
        <f t="shared" si="218"/>
        <v/>
      </c>
      <c r="CB309" s="65" t="str">
        <f t="shared" si="219"/>
        <v/>
      </c>
      <c r="CC309" s="65" t="str">
        <f t="shared" si="220"/>
        <v/>
      </c>
      <c r="CD309" s="65" t="str">
        <f t="shared" si="221"/>
        <v/>
      </c>
      <c r="CE309" s="65" t="str">
        <f t="shared" si="222"/>
        <v/>
      </c>
      <c r="CF309" s="65" t="str">
        <f t="shared" si="223"/>
        <v/>
      </c>
      <c r="CG309" s="66" t="str">
        <f t="shared" si="224"/>
        <v/>
      </c>
      <c r="CI309" s="42" t="str">
        <f t="shared" si="225"/>
        <v/>
      </c>
      <c r="CK309" s="92" t="str">
        <f t="shared" si="226"/>
        <v/>
      </c>
      <c r="CL309" s="65" t="str">
        <f t="shared" si="227"/>
        <v/>
      </c>
      <c r="CM309" s="93" t="str">
        <f t="shared" si="228"/>
        <v/>
      </c>
      <c r="CN309" s="101" t="str">
        <f t="shared" si="197"/>
        <v/>
      </c>
      <c r="CP309" s="92" t="str">
        <f t="shared" si="229"/>
        <v/>
      </c>
      <c r="CQ309" s="65" t="str">
        <f t="shared" si="230"/>
        <v/>
      </c>
      <c r="CR309" s="93" t="str">
        <f t="shared" si="231"/>
        <v/>
      </c>
      <c r="CS309" s="101" t="str">
        <f t="shared" si="232"/>
        <v/>
      </c>
    </row>
    <row r="310" spans="1:97" x14ac:dyDescent="0.25">
      <c r="A310" s="51"/>
      <c r="B310" s="15" t="str">
        <f t="shared" si="195"/>
        <v/>
      </c>
      <c r="C310" s="15" t="str">
        <f t="shared" si="198"/>
        <v/>
      </c>
      <c r="D310" s="51"/>
      <c r="E310" s="137"/>
      <c r="F310" s="138"/>
      <c r="G310" s="139"/>
      <c r="H310" s="138"/>
      <c r="I310" s="140"/>
      <c r="J310" s="138"/>
      <c r="K310" s="141"/>
      <c r="L310" s="139"/>
      <c r="M310" s="142"/>
      <c r="N310" s="142"/>
      <c r="O310" s="143"/>
      <c r="P310" s="144"/>
      <c r="Q310" s="144"/>
      <c r="R310" s="144"/>
      <c r="S310" s="144"/>
      <c r="T310" s="144"/>
      <c r="U310" s="144"/>
      <c r="V310" s="144"/>
      <c r="W310" s="144"/>
      <c r="X310" s="145"/>
      <c r="Y310" s="51"/>
      <c r="Z310" s="13" t="str">
        <f t="shared" si="199"/>
        <v/>
      </c>
      <c r="AA310" s="51"/>
      <c r="AE310" s="42" t="str">
        <f t="shared" si="200"/>
        <v/>
      </c>
      <c r="AF310" s="42" t="str">
        <f>IF($I310="", "", IF(COUNTIF($I$10:$I309, I310)&gt;0, "", SUMIF($I$10:$I$3009, $I310, $AE$10:$AE$3009)))</f>
        <v/>
      </c>
      <c r="AG310" s="45" t="str">
        <f>IF($AF310="", "", COUNTIF($AF$10:$AF$3009, "&gt;"&amp;AF310)+1+COUNTIF($AF$10:$AF310, $AF310)-1)</f>
        <v/>
      </c>
      <c r="AI310" s="42" t="str">
        <f t="shared" si="201"/>
        <v/>
      </c>
      <c r="AK310" s="15" t="str">
        <f t="shared" si="202"/>
        <v/>
      </c>
      <c r="AM310" s="64" t="str">
        <f t="shared" si="203"/>
        <v/>
      </c>
      <c r="AN310" s="65" t="str">
        <f t="shared" si="204"/>
        <v/>
      </c>
      <c r="AO310" s="65" t="str">
        <f t="shared" si="205"/>
        <v/>
      </c>
      <c r="AP310" s="65" t="str">
        <f t="shared" si="206"/>
        <v/>
      </c>
      <c r="AQ310" s="65" t="str">
        <f t="shared" si="207"/>
        <v/>
      </c>
      <c r="AR310" s="65" t="str">
        <f t="shared" si="208"/>
        <v/>
      </c>
      <c r="AS310" s="65" t="str">
        <f t="shared" si="209"/>
        <v/>
      </c>
      <c r="AT310" s="65" t="str">
        <f t="shared" si="210"/>
        <v/>
      </c>
      <c r="AU310" s="65" t="str">
        <f t="shared" si="211"/>
        <v/>
      </c>
      <c r="AV310" s="66" t="str">
        <f t="shared" si="212"/>
        <v/>
      </c>
      <c r="AX310" s="73" t="str">
        <f t="shared" si="233"/>
        <v/>
      </c>
      <c r="AY310" s="74" t="str">
        <f t="shared" si="240"/>
        <v/>
      </c>
      <c r="AZ310" s="74" t="str">
        <f t="shared" si="240"/>
        <v/>
      </c>
      <c r="BA310" s="74" t="str">
        <f t="shared" si="240"/>
        <v/>
      </c>
      <c r="BB310" s="74" t="str">
        <f t="shared" si="240"/>
        <v/>
      </c>
      <c r="BC310" s="74" t="str">
        <f t="shared" si="240"/>
        <v/>
      </c>
      <c r="BD310" s="74" t="str">
        <f t="shared" si="240"/>
        <v/>
      </c>
      <c r="BE310" s="74" t="str">
        <f t="shared" si="240"/>
        <v/>
      </c>
      <c r="BF310" s="74" t="str">
        <f t="shared" si="240"/>
        <v/>
      </c>
      <c r="BG310" s="75" t="str">
        <f t="shared" si="240"/>
        <v/>
      </c>
      <c r="BI310" s="73" t="str">
        <f t="shared" si="234"/>
        <v/>
      </c>
      <c r="BJ310" s="74" t="str">
        <f t="shared" si="239"/>
        <v/>
      </c>
      <c r="BK310" s="74" t="str">
        <f t="shared" si="239"/>
        <v/>
      </c>
      <c r="BL310" s="74" t="str">
        <f t="shared" si="239"/>
        <v/>
      </c>
      <c r="BM310" s="74" t="str">
        <f t="shared" si="239"/>
        <v/>
      </c>
      <c r="BN310" s="74" t="str">
        <f t="shared" si="239"/>
        <v/>
      </c>
      <c r="BO310" s="74" t="str">
        <f t="shared" si="239"/>
        <v/>
      </c>
      <c r="BP310" s="74" t="str">
        <f t="shared" si="239"/>
        <v/>
      </c>
      <c r="BQ310" s="74" t="str">
        <f t="shared" si="239"/>
        <v/>
      </c>
      <c r="BR310" s="75" t="str">
        <f t="shared" si="239"/>
        <v/>
      </c>
      <c r="BU310" s="42" t="str">
        <f t="shared" si="213"/>
        <v/>
      </c>
      <c r="BV310" s="66" t="str">
        <f t="shared" si="214"/>
        <v/>
      </c>
      <c r="BX310" s="64" t="str">
        <f t="shared" si="215"/>
        <v/>
      </c>
      <c r="BY310" s="65" t="str">
        <f t="shared" si="216"/>
        <v/>
      </c>
      <c r="BZ310" s="65" t="str">
        <f t="shared" si="217"/>
        <v/>
      </c>
      <c r="CA310" s="65" t="str">
        <f t="shared" si="218"/>
        <v/>
      </c>
      <c r="CB310" s="65" t="str">
        <f t="shared" si="219"/>
        <v/>
      </c>
      <c r="CC310" s="65" t="str">
        <f t="shared" si="220"/>
        <v/>
      </c>
      <c r="CD310" s="65" t="str">
        <f t="shared" si="221"/>
        <v/>
      </c>
      <c r="CE310" s="65" t="str">
        <f t="shared" si="222"/>
        <v/>
      </c>
      <c r="CF310" s="65" t="str">
        <f t="shared" si="223"/>
        <v/>
      </c>
      <c r="CG310" s="66" t="str">
        <f t="shared" si="224"/>
        <v/>
      </c>
      <c r="CI310" s="42" t="str">
        <f t="shared" si="225"/>
        <v/>
      </c>
      <c r="CK310" s="92" t="str">
        <f t="shared" si="226"/>
        <v/>
      </c>
      <c r="CL310" s="65" t="str">
        <f t="shared" si="227"/>
        <v/>
      </c>
      <c r="CM310" s="93" t="str">
        <f t="shared" si="228"/>
        <v/>
      </c>
      <c r="CN310" s="101" t="str">
        <f t="shared" si="197"/>
        <v/>
      </c>
      <c r="CP310" s="92" t="str">
        <f t="shared" si="229"/>
        <v/>
      </c>
      <c r="CQ310" s="65" t="str">
        <f t="shared" si="230"/>
        <v/>
      </c>
      <c r="CR310" s="93" t="str">
        <f t="shared" si="231"/>
        <v/>
      </c>
      <c r="CS310" s="101" t="str">
        <f t="shared" si="232"/>
        <v/>
      </c>
    </row>
    <row r="311" spans="1:97" x14ac:dyDescent="0.25">
      <c r="A311" s="51"/>
      <c r="B311" s="15" t="str">
        <f t="shared" si="195"/>
        <v/>
      </c>
      <c r="C311" s="15" t="str">
        <f t="shared" si="198"/>
        <v/>
      </c>
      <c r="D311" s="51"/>
      <c r="E311" s="137"/>
      <c r="F311" s="138"/>
      <c r="G311" s="139"/>
      <c r="H311" s="138"/>
      <c r="I311" s="140"/>
      <c r="J311" s="138"/>
      <c r="K311" s="141"/>
      <c r="L311" s="139"/>
      <c r="M311" s="142"/>
      <c r="N311" s="142"/>
      <c r="O311" s="143"/>
      <c r="P311" s="144"/>
      <c r="Q311" s="144"/>
      <c r="R311" s="144"/>
      <c r="S311" s="144"/>
      <c r="T311" s="144"/>
      <c r="U311" s="144"/>
      <c r="V311" s="144"/>
      <c r="W311" s="144"/>
      <c r="X311" s="145"/>
      <c r="Y311" s="51"/>
      <c r="Z311" s="13" t="str">
        <f t="shared" si="199"/>
        <v/>
      </c>
      <c r="AA311" s="51"/>
      <c r="AE311" s="42" t="str">
        <f t="shared" si="200"/>
        <v/>
      </c>
      <c r="AF311" s="42" t="str">
        <f>IF($I311="", "", IF(COUNTIF($I$10:$I310, I311)&gt;0, "", SUMIF($I$10:$I$3009, $I311, $AE$10:$AE$3009)))</f>
        <v/>
      </c>
      <c r="AG311" s="45" t="str">
        <f>IF($AF311="", "", COUNTIF($AF$10:$AF$3009, "&gt;"&amp;AF311)+1+COUNTIF($AF$10:$AF311, $AF311)-1)</f>
        <v/>
      </c>
      <c r="AI311" s="42" t="str">
        <f t="shared" si="201"/>
        <v/>
      </c>
      <c r="AK311" s="15" t="str">
        <f t="shared" si="202"/>
        <v/>
      </c>
      <c r="AM311" s="64" t="str">
        <f t="shared" si="203"/>
        <v/>
      </c>
      <c r="AN311" s="65" t="str">
        <f t="shared" si="204"/>
        <v/>
      </c>
      <c r="AO311" s="65" t="str">
        <f t="shared" si="205"/>
        <v/>
      </c>
      <c r="AP311" s="65" t="str">
        <f t="shared" si="206"/>
        <v/>
      </c>
      <c r="AQ311" s="65" t="str">
        <f t="shared" si="207"/>
        <v/>
      </c>
      <c r="AR311" s="65" t="str">
        <f t="shared" si="208"/>
        <v/>
      </c>
      <c r="AS311" s="65" t="str">
        <f t="shared" si="209"/>
        <v/>
      </c>
      <c r="AT311" s="65" t="str">
        <f t="shared" si="210"/>
        <v/>
      </c>
      <c r="AU311" s="65" t="str">
        <f t="shared" si="211"/>
        <v/>
      </c>
      <c r="AV311" s="66" t="str">
        <f t="shared" si="212"/>
        <v/>
      </c>
      <c r="AX311" s="73" t="str">
        <f t="shared" si="233"/>
        <v/>
      </c>
      <c r="AY311" s="74" t="str">
        <f t="shared" si="240"/>
        <v/>
      </c>
      <c r="AZ311" s="74" t="str">
        <f t="shared" si="240"/>
        <v/>
      </c>
      <c r="BA311" s="74" t="str">
        <f t="shared" si="240"/>
        <v/>
      </c>
      <c r="BB311" s="74" t="str">
        <f t="shared" si="240"/>
        <v/>
      </c>
      <c r="BC311" s="74" t="str">
        <f t="shared" si="240"/>
        <v/>
      </c>
      <c r="BD311" s="74" t="str">
        <f t="shared" si="240"/>
        <v/>
      </c>
      <c r="BE311" s="74" t="str">
        <f t="shared" si="240"/>
        <v/>
      </c>
      <c r="BF311" s="74" t="str">
        <f t="shared" si="240"/>
        <v/>
      </c>
      <c r="BG311" s="75" t="str">
        <f t="shared" si="240"/>
        <v/>
      </c>
      <c r="BI311" s="73" t="str">
        <f t="shared" si="234"/>
        <v/>
      </c>
      <c r="BJ311" s="74" t="str">
        <f t="shared" si="239"/>
        <v/>
      </c>
      <c r="BK311" s="74" t="str">
        <f t="shared" si="239"/>
        <v/>
      </c>
      <c r="BL311" s="74" t="str">
        <f t="shared" si="239"/>
        <v/>
      </c>
      <c r="BM311" s="74" t="str">
        <f t="shared" si="239"/>
        <v/>
      </c>
      <c r="BN311" s="74" t="str">
        <f t="shared" si="239"/>
        <v/>
      </c>
      <c r="BO311" s="74" t="str">
        <f t="shared" si="239"/>
        <v/>
      </c>
      <c r="BP311" s="74" t="str">
        <f t="shared" si="239"/>
        <v/>
      </c>
      <c r="BQ311" s="74" t="str">
        <f t="shared" si="239"/>
        <v/>
      </c>
      <c r="BR311" s="75" t="str">
        <f t="shared" si="239"/>
        <v/>
      </c>
      <c r="BU311" s="42" t="str">
        <f t="shared" si="213"/>
        <v/>
      </c>
      <c r="BV311" s="66" t="str">
        <f t="shared" si="214"/>
        <v/>
      </c>
      <c r="BX311" s="64" t="str">
        <f t="shared" si="215"/>
        <v/>
      </c>
      <c r="BY311" s="65" t="str">
        <f t="shared" si="216"/>
        <v/>
      </c>
      <c r="BZ311" s="65" t="str">
        <f t="shared" si="217"/>
        <v/>
      </c>
      <c r="CA311" s="65" t="str">
        <f t="shared" si="218"/>
        <v/>
      </c>
      <c r="CB311" s="65" t="str">
        <f t="shared" si="219"/>
        <v/>
      </c>
      <c r="CC311" s="65" t="str">
        <f t="shared" si="220"/>
        <v/>
      </c>
      <c r="CD311" s="65" t="str">
        <f t="shared" si="221"/>
        <v/>
      </c>
      <c r="CE311" s="65" t="str">
        <f t="shared" si="222"/>
        <v/>
      </c>
      <c r="CF311" s="65" t="str">
        <f t="shared" si="223"/>
        <v/>
      </c>
      <c r="CG311" s="66" t="str">
        <f t="shared" si="224"/>
        <v/>
      </c>
      <c r="CI311" s="42" t="str">
        <f t="shared" si="225"/>
        <v/>
      </c>
      <c r="CK311" s="92" t="str">
        <f t="shared" si="226"/>
        <v/>
      </c>
      <c r="CL311" s="65" t="str">
        <f t="shared" si="227"/>
        <v/>
      </c>
      <c r="CM311" s="93" t="str">
        <f t="shared" si="228"/>
        <v/>
      </c>
      <c r="CN311" s="101" t="str">
        <f t="shared" si="197"/>
        <v/>
      </c>
      <c r="CP311" s="92" t="str">
        <f t="shared" si="229"/>
        <v/>
      </c>
      <c r="CQ311" s="65" t="str">
        <f t="shared" si="230"/>
        <v/>
      </c>
      <c r="CR311" s="93" t="str">
        <f t="shared" si="231"/>
        <v/>
      </c>
      <c r="CS311" s="101" t="str">
        <f t="shared" si="232"/>
        <v/>
      </c>
    </row>
    <row r="312" spans="1:97" x14ac:dyDescent="0.25">
      <c r="A312" s="51"/>
      <c r="B312" s="15" t="str">
        <f t="shared" si="195"/>
        <v/>
      </c>
      <c r="C312" s="15" t="str">
        <f t="shared" si="198"/>
        <v/>
      </c>
      <c r="D312" s="51"/>
      <c r="E312" s="137"/>
      <c r="F312" s="138"/>
      <c r="G312" s="139"/>
      <c r="H312" s="138"/>
      <c r="I312" s="140"/>
      <c r="J312" s="138"/>
      <c r="K312" s="141"/>
      <c r="L312" s="139"/>
      <c r="M312" s="142"/>
      <c r="N312" s="142"/>
      <c r="O312" s="143"/>
      <c r="P312" s="144"/>
      <c r="Q312" s="144"/>
      <c r="R312" s="144"/>
      <c r="S312" s="144"/>
      <c r="T312" s="144"/>
      <c r="U312" s="144"/>
      <c r="V312" s="144"/>
      <c r="W312" s="144"/>
      <c r="X312" s="145"/>
      <c r="Y312" s="51"/>
      <c r="Z312" s="13" t="str">
        <f t="shared" si="199"/>
        <v/>
      </c>
      <c r="AA312" s="51"/>
      <c r="AE312" s="42" t="str">
        <f t="shared" si="200"/>
        <v/>
      </c>
      <c r="AF312" s="42" t="str">
        <f>IF($I312="", "", IF(COUNTIF($I$10:$I311, I312)&gt;0, "", SUMIF($I$10:$I$3009, $I312, $AE$10:$AE$3009)))</f>
        <v/>
      </c>
      <c r="AG312" s="45" t="str">
        <f>IF($AF312="", "", COUNTIF($AF$10:$AF$3009, "&gt;"&amp;AF312)+1+COUNTIF($AF$10:$AF312, $AF312)-1)</f>
        <v/>
      </c>
      <c r="AI312" s="42" t="str">
        <f t="shared" si="201"/>
        <v/>
      </c>
      <c r="AK312" s="15" t="str">
        <f t="shared" si="202"/>
        <v/>
      </c>
      <c r="AM312" s="64" t="str">
        <f t="shared" si="203"/>
        <v/>
      </c>
      <c r="AN312" s="65" t="str">
        <f t="shared" si="204"/>
        <v/>
      </c>
      <c r="AO312" s="65" t="str">
        <f t="shared" si="205"/>
        <v/>
      </c>
      <c r="AP312" s="65" t="str">
        <f t="shared" si="206"/>
        <v/>
      </c>
      <c r="AQ312" s="65" t="str">
        <f t="shared" si="207"/>
        <v/>
      </c>
      <c r="AR312" s="65" t="str">
        <f t="shared" si="208"/>
        <v/>
      </c>
      <c r="AS312" s="65" t="str">
        <f t="shared" si="209"/>
        <v/>
      </c>
      <c r="AT312" s="65" t="str">
        <f t="shared" si="210"/>
        <v/>
      </c>
      <c r="AU312" s="65" t="str">
        <f t="shared" si="211"/>
        <v/>
      </c>
      <c r="AV312" s="66" t="str">
        <f t="shared" si="212"/>
        <v/>
      </c>
      <c r="AX312" s="73" t="str">
        <f t="shared" si="233"/>
        <v/>
      </c>
      <c r="AY312" s="74" t="str">
        <f t="shared" si="240"/>
        <v/>
      </c>
      <c r="AZ312" s="74" t="str">
        <f t="shared" si="240"/>
        <v/>
      </c>
      <c r="BA312" s="74" t="str">
        <f t="shared" si="240"/>
        <v/>
      </c>
      <c r="BB312" s="74" t="str">
        <f t="shared" si="240"/>
        <v/>
      </c>
      <c r="BC312" s="74" t="str">
        <f t="shared" si="240"/>
        <v/>
      </c>
      <c r="BD312" s="74" t="str">
        <f t="shared" si="240"/>
        <v/>
      </c>
      <c r="BE312" s="74" t="str">
        <f t="shared" si="240"/>
        <v/>
      </c>
      <c r="BF312" s="74" t="str">
        <f t="shared" si="240"/>
        <v/>
      </c>
      <c r="BG312" s="75" t="str">
        <f t="shared" si="240"/>
        <v/>
      </c>
      <c r="BI312" s="73" t="str">
        <f t="shared" si="234"/>
        <v/>
      </c>
      <c r="BJ312" s="74" t="str">
        <f t="shared" si="239"/>
        <v/>
      </c>
      <c r="BK312" s="74" t="str">
        <f t="shared" si="239"/>
        <v/>
      </c>
      <c r="BL312" s="74" t="str">
        <f t="shared" si="239"/>
        <v/>
      </c>
      <c r="BM312" s="74" t="str">
        <f t="shared" si="239"/>
        <v/>
      </c>
      <c r="BN312" s="74" t="str">
        <f t="shared" si="239"/>
        <v/>
      </c>
      <c r="BO312" s="74" t="str">
        <f t="shared" si="239"/>
        <v/>
      </c>
      <c r="BP312" s="74" t="str">
        <f t="shared" si="239"/>
        <v/>
      </c>
      <c r="BQ312" s="74" t="str">
        <f t="shared" si="239"/>
        <v/>
      </c>
      <c r="BR312" s="75" t="str">
        <f t="shared" si="239"/>
        <v/>
      </c>
      <c r="BU312" s="42" t="str">
        <f t="shared" si="213"/>
        <v/>
      </c>
      <c r="BV312" s="66" t="str">
        <f t="shared" si="214"/>
        <v/>
      </c>
      <c r="BX312" s="64" t="str">
        <f t="shared" si="215"/>
        <v/>
      </c>
      <c r="BY312" s="65" t="str">
        <f t="shared" si="216"/>
        <v/>
      </c>
      <c r="BZ312" s="65" t="str">
        <f t="shared" si="217"/>
        <v/>
      </c>
      <c r="CA312" s="65" t="str">
        <f t="shared" si="218"/>
        <v/>
      </c>
      <c r="CB312" s="65" t="str">
        <f t="shared" si="219"/>
        <v/>
      </c>
      <c r="CC312" s="65" t="str">
        <f t="shared" si="220"/>
        <v/>
      </c>
      <c r="CD312" s="65" t="str">
        <f t="shared" si="221"/>
        <v/>
      </c>
      <c r="CE312" s="65" t="str">
        <f t="shared" si="222"/>
        <v/>
      </c>
      <c r="CF312" s="65" t="str">
        <f t="shared" si="223"/>
        <v/>
      </c>
      <c r="CG312" s="66" t="str">
        <f t="shared" si="224"/>
        <v/>
      </c>
      <c r="CI312" s="42" t="str">
        <f t="shared" si="225"/>
        <v/>
      </c>
      <c r="CK312" s="92" t="str">
        <f t="shared" si="226"/>
        <v/>
      </c>
      <c r="CL312" s="65" t="str">
        <f t="shared" si="227"/>
        <v/>
      </c>
      <c r="CM312" s="93" t="str">
        <f t="shared" si="228"/>
        <v/>
      </c>
      <c r="CN312" s="101" t="str">
        <f t="shared" si="197"/>
        <v/>
      </c>
      <c r="CP312" s="92" t="str">
        <f t="shared" si="229"/>
        <v/>
      </c>
      <c r="CQ312" s="65" t="str">
        <f t="shared" si="230"/>
        <v/>
      </c>
      <c r="CR312" s="93" t="str">
        <f t="shared" si="231"/>
        <v/>
      </c>
      <c r="CS312" s="101" t="str">
        <f t="shared" si="232"/>
        <v/>
      </c>
    </row>
    <row r="313" spans="1:97" x14ac:dyDescent="0.25">
      <c r="A313" s="51"/>
      <c r="B313" s="15" t="str">
        <f t="shared" si="195"/>
        <v/>
      </c>
      <c r="C313" s="15" t="str">
        <f t="shared" si="198"/>
        <v/>
      </c>
      <c r="D313" s="51"/>
      <c r="E313" s="137"/>
      <c r="F313" s="138"/>
      <c r="G313" s="139"/>
      <c r="H313" s="138"/>
      <c r="I313" s="140"/>
      <c r="J313" s="138"/>
      <c r="K313" s="141"/>
      <c r="L313" s="139"/>
      <c r="M313" s="142"/>
      <c r="N313" s="142"/>
      <c r="O313" s="143"/>
      <c r="P313" s="144"/>
      <c r="Q313" s="144"/>
      <c r="R313" s="144"/>
      <c r="S313" s="144"/>
      <c r="T313" s="144"/>
      <c r="U313" s="144"/>
      <c r="V313" s="144"/>
      <c r="W313" s="144"/>
      <c r="X313" s="145"/>
      <c r="Y313" s="51"/>
      <c r="Z313" s="13" t="str">
        <f t="shared" si="199"/>
        <v/>
      </c>
      <c r="AA313" s="51"/>
      <c r="AE313" s="42" t="str">
        <f t="shared" si="200"/>
        <v/>
      </c>
      <c r="AF313" s="42" t="str">
        <f>IF($I313="", "", IF(COUNTIF($I$10:$I312, I313)&gt;0, "", SUMIF($I$10:$I$3009, $I313, $AE$10:$AE$3009)))</f>
        <v/>
      </c>
      <c r="AG313" s="45" t="str">
        <f>IF($AF313="", "", COUNTIF($AF$10:$AF$3009, "&gt;"&amp;AF313)+1+COUNTIF($AF$10:$AF313, $AF313)-1)</f>
        <v/>
      </c>
      <c r="AI313" s="42" t="str">
        <f t="shared" si="201"/>
        <v/>
      </c>
      <c r="AK313" s="15" t="str">
        <f t="shared" si="202"/>
        <v/>
      </c>
      <c r="AM313" s="64" t="str">
        <f t="shared" si="203"/>
        <v/>
      </c>
      <c r="AN313" s="65" t="str">
        <f t="shared" si="204"/>
        <v/>
      </c>
      <c r="AO313" s="65" t="str">
        <f t="shared" si="205"/>
        <v/>
      </c>
      <c r="AP313" s="65" t="str">
        <f t="shared" si="206"/>
        <v/>
      </c>
      <c r="AQ313" s="65" t="str">
        <f t="shared" si="207"/>
        <v/>
      </c>
      <c r="AR313" s="65" t="str">
        <f t="shared" si="208"/>
        <v/>
      </c>
      <c r="AS313" s="65" t="str">
        <f t="shared" si="209"/>
        <v/>
      </c>
      <c r="AT313" s="65" t="str">
        <f t="shared" si="210"/>
        <v/>
      </c>
      <c r="AU313" s="65" t="str">
        <f t="shared" si="211"/>
        <v/>
      </c>
      <c r="AV313" s="66" t="str">
        <f t="shared" si="212"/>
        <v/>
      </c>
      <c r="AX313" s="73" t="str">
        <f t="shared" si="233"/>
        <v/>
      </c>
      <c r="AY313" s="74" t="str">
        <f t="shared" si="240"/>
        <v/>
      </c>
      <c r="AZ313" s="74" t="str">
        <f t="shared" si="240"/>
        <v/>
      </c>
      <c r="BA313" s="74" t="str">
        <f t="shared" si="240"/>
        <v/>
      </c>
      <c r="BB313" s="74" t="str">
        <f t="shared" si="240"/>
        <v/>
      </c>
      <c r="BC313" s="74" t="str">
        <f t="shared" si="240"/>
        <v/>
      </c>
      <c r="BD313" s="74" t="str">
        <f t="shared" si="240"/>
        <v/>
      </c>
      <c r="BE313" s="74" t="str">
        <f t="shared" si="240"/>
        <v/>
      </c>
      <c r="BF313" s="74" t="str">
        <f t="shared" si="240"/>
        <v/>
      </c>
      <c r="BG313" s="75" t="str">
        <f t="shared" si="240"/>
        <v/>
      </c>
      <c r="BI313" s="73" t="str">
        <f t="shared" si="234"/>
        <v/>
      </c>
      <c r="BJ313" s="74" t="str">
        <f t="shared" si="239"/>
        <v/>
      </c>
      <c r="BK313" s="74" t="str">
        <f t="shared" si="239"/>
        <v/>
      </c>
      <c r="BL313" s="74" t="str">
        <f t="shared" si="239"/>
        <v/>
      </c>
      <c r="BM313" s="74" t="str">
        <f t="shared" si="239"/>
        <v/>
      </c>
      <c r="BN313" s="74" t="str">
        <f t="shared" si="239"/>
        <v/>
      </c>
      <c r="BO313" s="74" t="str">
        <f t="shared" si="239"/>
        <v/>
      </c>
      <c r="BP313" s="74" t="str">
        <f t="shared" si="239"/>
        <v/>
      </c>
      <c r="BQ313" s="74" t="str">
        <f t="shared" si="239"/>
        <v/>
      </c>
      <c r="BR313" s="75" t="str">
        <f t="shared" si="239"/>
        <v/>
      </c>
      <c r="BU313" s="42" t="str">
        <f t="shared" si="213"/>
        <v/>
      </c>
      <c r="BV313" s="66" t="str">
        <f t="shared" si="214"/>
        <v/>
      </c>
      <c r="BX313" s="64" t="str">
        <f t="shared" si="215"/>
        <v/>
      </c>
      <c r="BY313" s="65" t="str">
        <f t="shared" si="216"/>
        <v/>
      </c>
      <c r="BZ313" s="65" t="str">
        <f t="shared" si="217"/>
        <v/>
      </c>
      <c r="CA313" s="65" t="str">
        <f t="shared" si="218"/>
        <v/>
      </c>
      <c r="CB313" s="65" t="str">
        <f t="shared" si="219"/>
        <v/>
      </c>
      <c r="CC313" s="65" t="str">
        <f t="shared" si="220"/>
        <v/>
      </c>
      <c r="CD313" s="65" t="str">
        <f t="shared" si="221"/>
        <v/>
      </c>
      <c r="CE313" s="65" t="str">
        <f t="shared" si="222"/>
        <v/>
      </c>
      <c r="CF313" s="65" t="str">
        <f t="shared" si="223"/>
        <v/>
      </c>
      <c r="CG313" s="66" t="str">
        <f t="shared" si="224"/>
        <v/>
      </c>
      <c r="CI313" s="42" t="str">
        <f t="shared" si="225"/>
        <v/>
      </c>
      <c r="CK313" s="92" t="str">
        <f t="shared" si="226"/>
        <v/>
      </c>
      <c r="CL313" s="65" t="str">
        <f t="shared" si="227"/>
        <v/>
      </c>
      <c r="CM313" s="93" t="str">
        <f t="shared" si="228"/>
        <v/>
      </c>
      <c r="CN313" s="101" t="str">
        <f t="shared" si="197"/>
        <v/>
      </c>
      <c r="CP313" s="92" t="str">
        <f t="shared" si="229"/>
        <v/>
      </c>
      <c r="CQ313" s="65" t="str">
        <f t="shared" si="230"/>
        <v/>
      </c>
      <c r="CR313" s="93" t="str">
        <f t="shared" si="231"/>
        <v/>
      </c>
      <c r="CS313" s="101" t="str">
        <f t="shared" si="232"/>
        <v/>
      </c>
    </row>
    <row r="314" spans="1:97" x14ac:dyDescent="0.25">
      <c r="A314" s="51"/>
      <c r="B314" s="15" t="str">
        <f t="shared" si="195"/>
        <v/>
      </c>
      <c r="C314" s="15" t="str">
        <f t="shared" si="198"/>
        <v/>
      </c>
      <c r="D314" s="51"/>
      <c r="E314" s="137"/>
      <c r="F314" s="138"/>
      <c r="G314" s="139"/>
      <c r="H314" s="138"/>
      <c r="I314" s="140"/>
      <c r="J314" s="138"/>
      <c r="K314" s="141"/>
      <c r="L314" s="139"/>
      <c r="M314" s="142"/>
      <c r="N314" s="142"/>
      <c r="O314" s="143"/>
      <c r="P314" s="144"/>
      <c r="Q314" s="144"/>
      <c r="R314" s="144"/>
      <c r="S314" s="144"/>
      <c r="T314" s="144"/>
      <c r="U314" s="144"/>
      <c r="V314" s="144"/>
      <c r="W314" s="144"/>
      <c r="X314" s="145"/>
      <c r="Y314" s="51"/>
      <c r="Z314" s="13" t="str">
        <f t="shared" si="199"/>
        <v/>
      </c>
      <c r="AA314" s="51"/>
      <c r="AE314" s="42" t="str">
        <f t="shared" si="200"/>
        <v/>
      </c>
      <c r="AF314" s="42" t="str">
        <f>IF($I314="", "", IF(COUNTIF($I$10:$I313, I314)&gt;0, "", SUMIF($I$10:$I$3009, $I314, $AE$10:$AE$3009)))</f>
        <v/>
      </c>
      <c r="AG314" s="45" t="str">
        <f>IF($AF314="", "", COUNTIF($AF$10:$AF$3009, "&gt;"&amp;AF314)+1+COUNTIF($AF$10:$AF314, $AF314)-1)</f>
        <v/>
      </c>
      <c r="AI314" s="42" t="str">
        <f t="shared" si="201"/>
        <v/>
      </c>
      <c r="AK314" s="15" t="str">
        <f t="shared" si="202"/>
        <v/>
      </c>
      <c r="AM314" s="64" t="str">
        <f t="shared" si="203"/>
        <v/>
      </c>
      <c r="AN314" s="65" t="str">
        <f t="shared" si="204"/>
        <v/>
      </c>
      <c r="AO314" s="65" t="str">
        <f t="shared" si="205"/>
        <v/>
      </c>
      <c r="AP314" s="65" t="str">
        <f t="shared" si="206"/>
        <v/>
      </c>
      <c r="AQ314" s="65" t="str">
        <f t="shared" si="207"/>
        <v/>
      </c>
      <c r="AR314" s="65" t="str">
        <f t="shared" si="208"/>
        <v/>
      </c>
      <c r="AS314" s="65" t="str">
        <f t="shared" si="209"/>
        <v/>
      </c>
      <c r="AT314" s="65" t="str">
        <f t="shared" si="210"/>
        <v/>
      </c>
      <c r="AU314" s="65" t="str">
        <f t="shared" si="211"/>
        <v/>
      </c>
      <c r="AV314" s="66" t="str">
        <f t="shared" si="212"/>
        <v/>
      </c>
      <c r="AX314" s="73" t="str">
        <f t="shared" si="233"/>
        <v/>
      </c>
      <c r="AY314" s="74" t="str">
        <f t="shared" si="240"/>
        <v/>
      </c>
      <c r="AZ314" s="74" t="str">
        <f t="shared" si="240"/>
        <v/>
      </c>
      <c r="BA314" s="74" t="str">
        <f t="shared" si="240"/>
        <v/>
      </c>
      <c r="BB314" s="74" t="str">
        <f t="shared" si="240"/>
        <v/>
      </c>
      <c r="BC314" s="74" t="str">
        <f t="shared" si="240"/>
        <v/>
      </c>
      <c r="BD314" s="74" t="str">
        <f t="shared" si="240"/>
        <v/>
      </c>
      <c r="BE314" s="74" t="str">
        <f t="shared" si="240"/>
        <v/>
      </c>
      <c r="BF314" s="74" t="str">
        <f t="shared" si="240"/>
        <v/>
      </c>
      <c r="BG314" s="75" t="str">
        <f t="shared" si="240"/>
        <v/>
      </c>
      <c r="BI314" s="73" t="str">
        <f t="shared" si="234"/>
        <v/>
      </c>
      <c r="BJ314" s="74" t="str">
        <f t="shared" si="239"/>
        <v/>
      </c>
      <c r="BK314" s="74" t="str">
        <f t="shared" si="239"/>
        <v/>
      </c>
      <c r="BL314" s="74" t="str">
        <f t="shared" si="239"/>
        <v/>
      </c>
      <c r="BM314" s="74" t="str">
        <f t="shared" si="239"/>
        <v/>
      </c>
      <c r="BN314" s="74" t="str">
        <f t="shared" si="239"/>
        <v/>
      </c>
      <c r="BO314" s="74" t="str">
        <f t="shared" si="239"/>
        <v/>
      </c>
      <c r="BP314" s="74" t="str">
        <f t="shared" si="239"/>
        <v/>
      </c>
      <c r="BQ314" s="74" t="str">
        <f t="shared" si="239"/>
        <v/>
      </c>
      <c r="BR314" s="75" t="str">
        <f t="shared" si="239"/>
        <v/>
      </c>
      <c r="BU314" s="42" t="str">
        <f t="shared" si="213"/>
        <v/>
      </c>
      <c r="BV314" s="66" t="str">
        <f t="shared" si="214"/>
        <v/>
      </c>
      <c r="BX314" s="64" t="str">
        <f t="shared" si="215"/>
        <v/>
      </c>
      <c r="BY314" s="65" t="str">
        <f t="shared" si="216"/>
        <v/>
      </c>
      <c r="BZ314" s="65" t="str">
        <f t="shared" si="217"/>
        <v/>
      </c>
      <c r="CA314" s="65" t="str">
        <f t="shared" si="218"/>
        <v/>
      </c>
      <c r="CB314" s="65" t="str">
        <f t="shared" si="219"/>
        <v/>
      </c>
      <c r="CC314" s="65" t="str">
        <f t="shared" si="220"/>
        <v/>
      </c>
      <c r="CD314" s="65" t="str">
        <f t="shared" si="221"/>
        <v/>
      </c>
      <c r="CE314" s="65" t="str">
        <f t="shared" si="222"/>
        <v/>
      </c>
      <c r="CF314" s="65" t="str">
        <f t="shared" si="223"/>
        <v/>
      </c>
      <c r="CG314" s="66" t="str">
        <f t="shared" si="224"/>
        <v/>
      </c>
      <c r="CI314" s="42" t="str">
        <f t="shared" si="225"/>
        <v/>
      </c>
      <c r="CK314" s="92" t="str">
        <f t="shared" si="226"/>
        <v/>
      </c>
      <c r="CL314" s="65" t="str">
        <f t="shared" si="227"/>
        <v/>
      </c>
      <c r="CM314" s="93" t="str">
        <f t="shared" si="228"/>
        <v/>
      </c>
      <c r="CN314" s="101" t="str">
        <f t="shared" si="197"/>
        <v/>
      </c>
      <c r="CP314" s="92" t="str">
        <f t="shared" si="229"/>
        <v/>
      </c>
      <c r="CQ314" s="65" t="str">
        <f t="shared" si="230"/>
        <v/>
      </c>
      <c r="CR314" s="93" t="str">
        <f t="shared" si="231"/>
        <v/>
      </c>
      <c r="CS314" s="101" t="str">
        <f t="shared" si="232"/>
        <v/>
      </c>
    </row>
    <row r="315" spans="1:97" x14ac:dyDescent="0.25">
      <c r="A315" s="51"/>
      <c r="B315" s="15" t="str">
        <f t="shared" si="195"/>
        <v/>
      </c>
      <c r="C315" s="15" t="str">
        <f t="shared" si="198"/>
        <v/>
      </c>
      <c r="D315" s="51"/>
      <c r="E315" s="137"/>
      <c r="F315" s="138"/>
      <c r="G315" s="139"/>
      <c r="H315" s="138"/>
      <c r="I315" s="140"/>
      <c r="J315" s="138"/>
      <c r="K315" s="141"/>
      <c r="L315" s="139"/>
      <c r="M315" s="142"/>
      <c r="N315" s="142"/>
      <c r="O315" s="143"/>
      <c r="P315" s="144"/>
      <c r="Q315" s="144"/>
      <c r="R315" s="144"/>
      <c r="S315" s="144"/>
      <c r="T315" s="144"/>
      <c r="U315" s="144"/>
      <c r="V315" s="144"/>
      <c r="W315" s="144"/>
      <c r="X315" s="145"/>
      <c r="Y315" s="51"/>
      <c r="Z315" s="13" t="str">
        <f t="shared" si="199"/>
        <v/>
      </c>
      <c r="AA315" s="51"/>
      <c r="AE315" s="42" t="str">
        <f t="shared" si="200"/>
        <v/>
      </c>
      <c r="AF315" s="42" t="str">
        <f>IF($I315="", "", IF(COUNTIF($I$10:$I314, I315)&gt;0, "", SUMIF($I$10:$I$3009, $I315, $AE$10:$AE$3009)))</f>
        <v/>
      </c>
      <c r="AG315" s="45" t="str">
        <f>IF($AF315="", "", COUNTIF($AF$10:$AF$3009, "&gt;"&amp;AF315)+1+COUNTIF($AF$10:$AF315, $AF315)-1)</f>
        <v/>
      </c>
      <c r="AI315" s="42" t="str">
        <f t="shared" si="201"/>
        <v/>
      </c>
      <c r="AK315" s="15" t="str">
        <f t="shared" si="202"/>
        <v/>
      </c>
      <c r="AM315" s="64" t="str">
        <f t="shared" si="203"/>
        <v/>
      </c>
      <c r="AN315" s="65" t="str">
        <f t="shared" si="204"/>
        <v/>
      </c>
      <c r="AO315" s="65" t="str">
        <f t="shared" si="205"/>
        <v/>
      </c>
      <c r="AP315" s="65" t="str">
        <f t="shared" si="206"/>
        <v/>
      </c>
      <c r="AQ315" s="65" t="str">
        <f t="shared" si="207"/>
        <v/>
      </c>
      <c r="AR315" s="65" t="str">
        <f t="shared" si="208"/>
        <v/>
      </c>
      <c r="AS315" s="65" t="str">
        <f t="shared" si="209"/>
        <v/>
      </c>
      <c r="AT315" s="65" t="str">
        <f t="shared" si="210"/>
        <v/>
      </c>
      <c r="AU315" s="65" t="str">
        <f t="shared" si="211"/>
        <v/>
      </c>
      <c r="AV315" s="66" t="str">
        <f t="shared" si="212"/>
        <v/>
      </c>
      <c r="AX315" s="73" t="str">
        <f t="shared" si="233"/>
        <v/>
      </c>
      <c r="AY315" s="74" t="str">
        <f t="shared" si="240"/>
        <v/>
      </c>
      <c r="AZ315" s="74" t="str">
        <f t="shared" si="240"/>
        <v/>
      </c>
      <c r="BA315" s="74" t="str">
        <f t="shared" si="240"/>
        <v/>
      </c>
      <c r="BB315" s="74" t="str">
        <f t="shared" si="240"/>
        <v/>
      </c>
      <c r="BC315" s="74" t="str">
        <f t="shared" si="240"/>
        <v/>
      </c>
      <c r="BD315" s="74" t="str">
        <f t="shared" si="240"/>
        <v/>
      </c>
      <c r="BE315" s="74" t="str">
        <f t="shared" si="240"/>
        <v/>
      </c>
      <c r="BF315" s="74" t="str">
        <f t="shared" si="240"/>
        <v/>
      </c>
      <c r="BG315" s="75" t="str">
        <f t="shared" si="240"/>
        <v/>
      </c>
      <c r="BI315" s="73" t="str">
        <f t="shared" si="234"/>
        <v/>
      </c>
      <c r="BJ315" s="74" t="str">
        <f t="shared" si="239"/>
        <v/>
      </c>
      <c r="BK315" s="74" t="str">
        <f t="shared" si="239"/>
        <v/>
      </c>
      <c r="BL315" s="74" t="str">
        <f t="shared" si="239"/>
        <v/>
      </c>
      <c r="BM315" s="74" t="str">
        <f t="shared" si="239"/>
        <v/>
      </c>
      <c r="BN315" s="74" t="str">
        <f t="shared" si="239"/>
        <v/>
      </c>
      <c r="BO315" s="74" t="str">
        <f t="shared" si="239"/>
        <v/>
      </c>
      <c r="BP315" s="74" t="str">
        <f t="shared" si="239"/>
        <v/>
      </c>
      <c r="BQ315" s="74" t="str">
        <f t="shared" si="239"/>
        <v/>
      </c>
      <c r="BR315" s="75" t="str">
        <f t="shared" si="239"/>
        <v/>
      </c>
      <c r="BU315" s="42" t="str">
        <f t="shared" si="213"/>
        <v/>
      </c>
      <c r="BV315" s="66" t="str">
        <f t="shared" si="214"/>
        <v/>
      </c>
      <c r="BX315" s="64" t="str">
        <f t="shared" si="215"/>
        <v/>
      </c>
      <c r="BY315" s="65" t="str">
        <f t="shared" si="216"/>
        <v/>
      </c>
      <c r="BZ315" s="65" t="str">
        <f t="shared" si="217"/>
        <v/>
      </c>
      <c r="CA315" s="65" t="str">
        <f t="shared" si="218"/>
        <v/>
      </c>
      <c r="CB315" s="65" t="str">
        <f t="shared" si="219"/>
        <v/>
      </c>
      <c r="CC315" s="65" t="str">
        <f t="shared" si="220"/>
        <v/>
      </c>
      <c r="CD315" s="65" t="str">
        <f t="shared" si="221"/>
        <v/>
      </c>
      <c r="CE315" s="65" t="str">
        <f t="shared" si="222"/>
        <v/>
      </c>
      <c r="CF315" s="65" t="str">
        <f t="shared" si="223"/>
        <v/>
      </c>
      <c r="CG315" s="66" t="str">
        <f t="shared" si="224"/>
        <v/>
      </c>
      <c r="CI315" s="42" t="str">
        <f t="shared" si="225"/>
        <v/>
      </c>
      <c r="CK315" s="92" t="str">
        <f t="shared" si="226"/>
        <v/>
      </c>
      <c r="CL315" s="65" t="str">
        <f t="shared" si="227"/>
        <v/>
      </c>
      <c r="CM315" s="93" t="str">
        <f t="shared" si="228"/>
        <v/>
      </c>
      <c r="CN315" s="101" t="str">
        <f t="shared" si="197"/>
        <v/>
      </c>
      <c r="CP315" s="92" t="str">
        <f t="shared" si="229"/>
        <v/>
      </c>
      <c r="CQ315" s="65" t="str">
        <f t="shared" si="230"/>
        <v/>
      </c>
      <c r="CR315" s="93" t="str">
        <f t="shared" si="231"/>
        <v/>
      </c>
      <c r="CS315" s="101" t="str">
        <f t="shared" si="232"/>
        <v/>
      </c>
    </row>
    <row r="316" spans="1:97" x14ac:dyDescent="0.25">
      <c r="A316" s="51"/>
      <c r="B316" s="15" t="str">
        <f t="shared" si="195"/>
        <v/>
      </c>
      <c r="C316" s="15" t="str">
        <f t="shared" si="198"/>
        <v/>
      </c>
      <c r="D316" s="51"/>
      <c r="E316" s="137"/>
      <c r="F316" s="138"/>
      <c r="G316" s="139"/>
      <c r="H316" s="138"/>
      <c r="I316" s="140"/>
      <c r="J316" s="138"/>
      <c r="K316" s="141"/>
      <c r="L316" s="139"/>
      <c r="M316" s="142"/>
      <c r="N316" s="142"/>
      <c r="O316" s="143"/>
      <c r="P316" s="144"/>
      <c r="Q316" s="144"/>
      <c r="R316" s="144"/>
      <c r="S316" s="144"/>
      <c r="T316" s="144"/>
      <c r="U316" s="144"/>
      <c r="V316" s="144"/>
      <c r="W316" s="144"/>
      <c r="X316" s="145"/>
      <c r="Y316" s="51"/>
      <c r="Z316" s="13" t="str">
        <f t="shared" si="199"/>
        <v/>
      </c>
      <c r="AA316" s="51"/>
      <c r="AE316" s="42" t="str">
        <f t="shared" si="200"/>
        <v/>
      </c>
      <c r="AF316" s="42" t="str">
        <f>IF($I316="", "", IF(COUNTIF($I$10:$I315, I316)&gt;0, "", SUMIF($I$10:$I$3009, $I316, $AE$10:$AE$3009)))</f>
        <v/>
      </c>
      <c r="AG316" s="45" t="str">
        <f>IF($AF316="", "", COUNTIF($AF$10:$AF$3009, "&gt;"&amp;AF316)+1+COUNTIF($AF$10:$AF316, $AF316)-1)</f>
        <v/>
      </c>
      <c r="AI316" s="42" t="str">
        <f t="shared" si="201"/>
        <v/>
      </c>
      <c r="AK316" s="15" t="str">
        <f t="shared" si="202"/>
        <v/>
      </c>
      <c r="AM316" s="64" t="str">
        <f t="shared" si="203"/>
        <v/>
      </c>
      <c r="AN316" s="65" t="str">
        <f t="shared" si="204"/>
        <v/>
      </c>
      <c r="AO316" s="65" t="str">
        <f t="shared" si="205"/>
        <v/>
      </c>
      <c r="AP316" s="65" t="str">
        <f t="shared" si="206"/>
        <v/>
      </c>
      <c r="AQ316" s="65" t="str">
        <f t="shared" si="207"/>
        <v/>
      </c>
      <c r="AR316" s="65" t="str">
        <f t="shared" si="208"/>
        <v/>
      </c>
      <c r="AS316" s="65" t="str">
        <f t="shared" si="209"/>
        <v/>
      </c>
      <c r="AT316" s="65" t="str">
        <f t="shared" si="210"/>
        <v/>
      </c>
      <c r="AU316" s="65" t="str">
        <f t="shared" si="211"/>
        <v/>
      </c>
      <c r="AV316" s="66" t="str">
        <f t="shared" si="212"/>
        <v/>
      </c>
      <c r="AX316" s="73" t="str">
        <f t="shared" si="233"/>
        <v/>
      </c>
      <c r="AY316" s="74" t="str">
        <f t="shared" ref="AY316:BG325" si="241">IF(AY$9="", "", IF($H316=AY$9, $AE316, ""))</f>
        <v/>
      </c>
      <c r="AZ316" s="74" t="str">
        <f t="shared" si="241"/>
        <v/>
      </c>
      <c r="BA316" s="74" t="str">
        <f t="shared" si="241"/>
        <v/>
      </c>
      <c r="BB316" s="74" t="str">
        <f t="shared" si="241"/>
        <v/>
      </c>
      <c r="BC316" s="74" t="str">
        <f t="shared" si="241"/>
        <v/>
      </c>
      <c r="BD316" s="74" t="str">
        <f t="shared" si="241"/>
        <v/>
      </c>
      <c r="BE316" s="74" t="str">
        <f t="shared" si="241"/>
        <v/>
      </c>
      <c r="BF316" s="74" t="str">
        <f t="shared" si="241"/>
        <v/>
      </c>
      <c r="BG316" s="75" t="str">
        <f t="shared" si="241"/>
        <v/>
      </c>
      <c r="BI316" s="73" t="str">
        <f t="shared" si="234"/>
        <v/>
      </c>
      <c r="BJ316" s="74" t="str">
        <f t="shared" si="239"/>
        <v/>
      </c>
      <c r="BK316" s="74" t="str">
        <f t="shared" si="239"/>
        <v/>
      </c>
      <c r="BL316" s="74" t="str">
        <f t="shared" si="239"/>
        <v/>
      </c>
      <c r="BM316" s="74" t="str">
        <f t="shared" si="239"/>
        <v/>
      </c>
      <c r="BN316" s="74" t="str">
        <f t="shared" si="239"/>
        <v/>
      </c>
      <c r="BO316" s="74" t="str">
        <f t="shared" si="239"/>
        <v/>
      </c>
      <c r="BP316" s="74" t="str">
        <f t="shared" si="239"/>
        <v/>
      </c>
      <c r="BQ316" s="74" t="str">
        <f t="shared" si="239"/>
        <v/>
      </c>
      <c r="BR316" s="75" t="str">
        <f t="shared" si="239"/>
        <v/>
      </c>
      <c r="BU316" s="42" t="str">
        <f t="shared" si="213"/>
        <v/>
      </c>
      <c r="BV316" s="66" t="str">
        <f t="shared" si="214"/>
        <v/>
      </c>
      <c r="BX316" s="64" t="str">
        <f t="shared" si="215"/>
        <v/>
      </c>
      <c r="BY316" s="65" t="str">
        <f t="shared" si="216"/>
        <v/>
      </c>
      <c r="BZ316" s="65" t="str">
        <f t="shared" si="217"/>
        <v/>
      </c>
      <c r="CA316" s="65" t="str">
        <f t="shared" si="218"/>
        <v/>
      </c>
      <c r="CB316" s="65" t="str">
        <f t="shared" si="219"/>
        <v/>
      </c>
      <c r="CC316" s="65" t="str">
        <f t="shared" si="220"/>
        <v/>
      </c>
      <c r="CD316" s="65" t="str">
        <f t="shared" si="221"/>
        <v/>
      </c>
      <c r="CE316" s="65" t="str">
        <f t="shared" si="222"/>
        <v/>
      </c>
      <c r="CF316" s="65" t="str">
        <f t="shared" si="223"/>
        <v/>
      </c>
      <c r="CG316" s="66" t="str">
        <f t="shared" si="224"/>
        <v/>
      </c>
      <c r="CI316" s="42" t="str">
        <f t="shared" si="225"/>
        <v/>
      </c>
      <c r="CK316" s="92" t="str">
        <f t="shared" si="226"/>
        <v/>
      </c>
      <c r="CL316" s="65" t="str">
        <f t="shared" si="227"/>
        <v/>
      </c>
      <c r="CM316" s="93" t="str">
        <f t="shared" si="228"/>
        <v/>
      </c>
      <c r="CN316" s="101" t="str">
        <f t="shared" si="197"/>
        <v/>
      </c>
      <c r="CP316" s="92" t="str">
        <f t="shared" si="229"/>
        <v/>
      </c>
      <c r="CQ316" s="65" t="str">
        <f t="shared" si="230"/>
        <v/>
      </c>
      <c r="CR316" s="93" t="str">
        <f t="shared" si="231"/>
        <v/>
      </c>
      <c r="CS316" s="101" t="str">
        <f t="shared" si="232"/>
        <v/>
      </c>
    </row>
    <row r="317" spans="1:97" x14ac:dyDescent="0.25">
      <c r="A317" s="51"/>
      <c r="B317" s="15" t="str">
        <f t="shared" si="195"/>
        <v/>
      </c>
      <c r="C317" s="15" t="str">
        <f t="shared" si="198"/>
        <v/>
      </c>
      <c r="D317" s="51"/>
      <c r="E317" s="137"/>
      <c r="F317" s="138"/>
      <c r="G317" s="139"/>
      <c r="H317" s="138"/>
      <c r="I317" s="140"/>
      <c r="J317" s="138"/>
      <c r="K317" s="141"/>
      <c r="L317" s="139"/>
      <c r="M317" s="142"/>
      <c r="N317" s="142"/>
      <c r="O317" s="143"/>
      <c r="P317" s="144"/>
      <c r="Q317" s="144"/>
      <c r="R317" s="144"/>
      <c r="S317" s="144"/>
      <c r="T317" s="144"/>
      <c r="U317" s="144"/>
      <c r="V317" s="144"/>
      <c r="W317" s="144"/>
      <c r="X317" s="145"/>
      <c r="Y317" s="51"/>
      <c r="Z317" s="13" t="str">
        <f t="shared" si="199"/>
        <v/>
      </c>
      <c r="AA317" s="51"/>
      <c r="AE317" s="42" t="str">
        <f t="shared" si="200"/>
        <v/>
      </c>
      <c r="AF317" s="42" t="str">
        <f>IF($I317="", "", IF(COUNTIF($I$10:$I316, I317)&gt;0, "", SUMIF($I$10:$I$3009, $I317, $AE$10:$AE$3009)))</f>
        <v/>
      </c>
      <c r="AG317" s="45" t="str">
        <f>IF($AF317="", "", COUNTIF($AF$10:$AF$3009, "&gt;"&amp;AF317)+1+COUNTIF($AF$10:$AF317, $AF317)-1)</f>
        <v/>
      </c>
      <c r="AI317" s="42" t="str">
        <f t="shared" si="201"/>
        <v/>
      </c>
      <c r="AK317" s="15" t="str">
        <f t="shared" si="202"/>
        <v/>
      </c>
      <c r="AM317" s="64" t="str">
        <f t="shared" si="203"/>
        <v/>
      </c>
      <c r="AN317" s="65" t="str">
        <f t="shared" si="204"/>
        <v/>
      </c>
      <c r="AO317" s="65" t="str">
        <f t="shared" si="205"/>
        <v/>
      </c>
      <c r="AP317" s="65" t="str">
        <f t="shared" si="206"/>
        <v/>
      </c>
      <c r="AQ317" s="65" t="str">
        <f t="shared" si="207"/>
        <v/>
      </c>
      <c r="AR317" s="65" t="str">
        <f t="shared" si="208"/>
        <v/>
      </c>
      <c r="AS317" s="65" t="str">
        <f t="shared" si="209"/>
        <v/>
      </c>
      <c r="AT317" s="65" t="str">
        <f t="shared" si="210"/>
        <v/>
      </c>
      <c r="AU317" s="65" t="str">
        <f t="shared" si="211"/>
        <v/>
      </c>
      <c r="AV317" s="66" t="str">
        <f t="shared" si="212"/>
        <v/>
      </c>
      <c r="AX317" s="73" t="str">
        <f t="shared" si="233"/>
        <v/>
      </c>
      <c r="AY317" s="74" t="str">
        <f t="shared" si="241"/>
        <v/>
      </c>
      <c r="AZ317" s="74" t="str">
        <f t="shared" si="241"/>
        <v/>
      </c>
      <c r="BA317" s="74" t="str">
        <f t="shared" si="241"/>
        <v/>
      </c>
      <c r="BB317" s="74" t="str">
        <f t="shared" si="241"/>
        <v/>
      </c>
      <c r="BC317" s="74" t="str">
        <f t="shared" si="241"/>
        <v/>
      </c>
      <c r="BD317" s="74" t="str">
        <f t="shared" si="241"/>
        <v/>
      </c>
      <c r="BE317" s="74" t="str">
        <f t="shared" si="241"/>
        <v/>
      </c>
      <c r="BF317" s="74" t="str">
        <f t="shared" si="241"/>
        <v/>
      </c>
      <c r="BG317" s="75" t="str">
        <f t="shared" si="241"/>
        <v/>
      </c>
      <c r="BI317" s="73" t="str">
        <f t="shared" si="234"/>
        <v/>
      </c>
      <c r="BJ317" s="74" t="str">
        <f t="shared" si="239"/>
        <v/>
      </c>
      <c r="BK317" s="74" t="str">
        <f t="shared" si="239"/>
        <v/>
      </c>
      <c r="BL317" s="74" t="str">
        <f t="shared" si="239"/>
        <v/>
      </c>
      <c r="BM317" s="74" t="str">
        <f t="shared" si="239"/>
        <v/>
      </c>
      <c r="BN317" s="74" t="str">
        <f t="shared" si="239"/>
        <v/>
      </c>
      <c r="BO317" s="74" t="str">
        <f t="shared" si="239"/>
        <v/>
      </c>
      <c r="BP317" s="74" t="str">
        <f t="shared" si="239"/>
        <v/>
      </c>
      <c r="BQ317" s="74" t="str">
        <f t="shared" si="239"/>
        <v/>
      </c>
      <c r="BR317" s="75" t="str">
        <f t="shared" si="239"/>
        <v/>
      </c>
      <c r="BU317" s="42" t="str">
        <f t="shared" si="213"/>
        <v/>
      </c>
      <c r="BV317" s="66" t="str">
        <f t="shared" si="214"/>
        <v/>
      </c>
      <c r="BX317" s="64" t="str">
        <f t="shared" si="215"/>
        <v/>
      </c>
      <c r="BY317" s="65" t="str">
        <f t="shared" si="216"/>
        <v/>
      </c>
      <c r="BZ317" s="65" t="str">
        <f t="shared" si="217"/>
        <v/>
      </c>
      <c r="CA317" s="65" t="str">
        <f t="shared" si="218"/>
        <v/>
      </c>
      <c r="CB317" s="65" t="str">
        <f t="shared" si="219"/>
        <v/>
      </c>
      <c r="CC317" s="65" t="str">
        <f t="shared" si="220"/>
        <v/>
      </c>
      <c r="CD317" s="65" t="str">
        <f t="shared" si="221"/>
        <v/>
      </c>
      <c r="CE317" s="65" t="str">
        <f t="shared" si="222"/>
        <v/>
      </c>
      <c r="CF317" s="65" t="str">
        <f t="shared" si="223"/>
        <v/>
      </c>
      <c r="CG317" s="66" t="str">
        <f t="shared" si="224"/>
        <v/>
      </c>
      <c r="CI317" s="42" t="str">
        <f t="shared" si="225"/>
        <v/>
      </c>
      <c r="CK317" s="92" t="str">
        <f t="shared" si="226"/>
        <v/>
      </c>
      <c r="CL317" s="65" t="str">
        <f t="shared" si="227"/>
        <v/>
      </c>
      <c r="CM317" s="93" t="str">
        <f t="shared" si="228"/>
        <v/>
      </c>
      <c r="CN317" s="101" t="str">
        <f t="shared" si="197"/>
        <v/>
      </c>
      <c r="CP317" s="92" t="str">
        <f t="shared" si="229"/>
        <v/>
      </c>
      <c r="CQ317" s="65" t="str">
        <f t="shared" si="230"/>
        <v/>
      </c>
      <c r="CR317" s="93" t="str">
        <f t="shared" si="231"/>
        <v/>
      </c>
      <c r="CS317" s="101" t="str">
        <f t="shared" si="232"/>
        <v/>
      </c>
    </row>
    <row r="318" spans="1:97" x14ac:dyDescent="0.25">
      <c r="A318" s="51"/>
      <c r="B318" s="15" t="str">
        <f t="shared" si="195"/>
        <v/>
      </c>
      <c r="C318" s="15" t="str">
        <f t="shared" si="198"/>
        <v/>
      </c>
      <c r="D318" s="51"/>
      <c r="E318" s="137"/>
      <c r="F318" s="138"/>
      <c r="G318" s="139"/>
      <c r="H318" s="138"/>
      <c r="I318" s="140"/>
      <c r="J318" s="138"/>
      <c r="K318" s="141"/>
      <c r="L318" s="139"/>
      <c r="M318" s="142"/>
      <c r="N318" s="142"/>
      <c r="O318" s="143"/>
      <c r="P318" s="144"/>
      <c r="Q318" s="144"/>
      <c r="R318" s="144"/>
      <c r="S318" s="144"/>
      <c r="T318" s="144"/>
      <c r="U318" s="144"/>
      <c r="V318" s="144"/>
      <c r="W318" s="144"/>
      <c r="X318" s="145"/>
      <c r="Y318" s="51"/>
      <c r="Z318" s="13" t="str">
        <f t="shared" si="199"/>
        <v/>
      </c>
      <c r="AA318" s="51"/>
      <c r="AE318" s="42" t="str">
        <f t="shared" si="200"/>
        <v/>
      </c>
      <c r="AF318" s="42" t="str">
        <f>IF($I318="", "", IF(COUNTIF($I$10:$I317, I318)&gt;0, "", SUMIF($I$10:$I$3009, $I318, $AE$10:$AE$3009)))</f>
        <v/>
      </c>
      <c r="AG318" s="45" t="str">
        <f>IF($AF318="", "", COUNTIF($AF$10:$AF$3009, "&gt;"&amp;AF318)+1+COUNTIF($AF$10:$AF318, $AF318)-1)</f>
        <v/>
      </c>
      <c r="AI318" s="42" t="str">
        <f t="shared" si="201"/>
        <v/>
      </c>
      <c r="AK318" s="15" t="str">
        <f t="shared" si="202"/>
        <v/>
      </c>
      <c r="AM318" s="64" t="str">
        <f t="shared" si="203"/>
        <v/>
      </c>
      <c r="AN318" s="65" t="str">
        <f t="shared" si="204"/>
        <v/>
      </c>
      <c r="AO318" s="65" t="str">
        <f t="shared" si="205"/>
        <v/>
      </c>
      <c r="AP318" s="65" t="str">
        <f t="shared" si="206"/>
        <v/>
      </c>
      <c r="AQ318" s="65" t="str">
        <f t="shared" si="207"/>
        <v/>
      </c>
      <c r="AR318" s="65" t="str">
        <f t="shared" si="208"/>
        <v/>
      </c>
      <c r="AS318" s="65" t="str">
        <f t="shared" si="209"/>
        <v/>
      </c>
      <c r="AT318" s="65" t="str">
        <f t="shared" si="210"/>
        <v/>
      </c>
      <c r="AU318" s="65" t="str">
        <f t="shared" si="211"/>
        <v/>
      </c>
      <c r="AV318" s="66" t="str">
        <f t="shared" si="212"/>
        <v/>
      </c>
      <c r="AX318" s="73" t="str">
        <f t="shared" si="233"/>
        <v/>
      </c>
      <c r="AY318" s="74" t="str">
        <f t="shared" si="241"/>
        <v/>
      </c>
      <c r="AZ318" s="74" t="str">
        <f t="shared" si="241"/>
        <v/>
      </c>
      <c r="BA318" s="74" t="str">
        <f t="shared" si="241"/>
        <v/>
      </c>
      <c r="BB318" s="74" t="str">
        <f t="shared" si="241"/>
        <v/>
      </c>
      <c r="BC318" s="74" t="str">
        <f t="shared" si="241"/>
        <v/>
      </c>
      <c r="BD318" s="74" t="str">
        <f t="shared" si="241"/>
        <v/>
      </c>
      <c r="BE318" s="74" t="str">
        <f t="shared" si="241"/>
        <v/>
      </c>
      <c r="BF318" s="74" t="str">
        <f t="shared" si="241"/>
        <v/>
      </c>
      <c r="BG318" s="75" t="str">
        <f t="shared" si="241"/>
        <v/>
      </c>
      <c r="BI318" s="73" t="str">
        <f t="shared" si="234"/>
        <v/>
      </c>
      <c r="BJ318" s="74" t="str">
        <f t="shared" si="239"/>
        <v/>
      </c>
      <c r="BK318" s="74" t="str">
        <f t="shared" si="239"/>
        <v/>
      </c>
      <c r="BL318" s="74" t="str">
        <f t="shared" si="239"/>
        <v/>
      </c>
      <c r="BM318" s="74" t="str">
        <f t="shared" si="239"/>
        <v/>
      </c>
      <c r="BN318" s="74" t="str">
        <f t="shared" si="239"/>
        <v/>
      </c>
      <c r="BO318" s="74" t="str">
        <f t="shared" si="239"/>
        <v/>
      </c>
      <c r="BP318" s="74" t="str">
        <f t="shared" si="239"/>
        <v/>
      </c>
      <c r="BQ318" s="74" t="str">
        <f t="shared" si="239"/>
        <v/>
      </c>
      <c r="BR318" s="75" t="str">
        <f t="shared" si="239"/>
        <v/>
      </c>
      <c r="BU318" s="42" t="str">
        <f t="shared" si="213"/>
        <v/>
      </c>
      <c r="BV318" s="66" t="str">
        <f t="shared" si="214"/>
        <v/>
      </c>
      <c r="BX318" s="64" t="str">
        <f t="shared" si="215"/>
        <v/>
      </c>
      <c r="BY318" s="65" t="str">
        <f t="shared" si="216"/>
        <v/>
      </c>
      <c r="BZ318" s="65" t="str">
        <f t="shared" si="217"/>
        <v/>
      </c>
      <c r="CA318" s="65" t="str">
        <f t="shared" si="218"/>
        <v/>
      </c>
      <c r="CB318" s="65" t="str">
        <f t="shared" si="219"/>
        <v/>
      </c>
      <c r="CC318" s="65" t="str">
        <f t="shared" si="220"/>
        <v/>
      </c>
      <c r="CD318" s="65" t="str">
        <f t="shared" si="221"/>
        <v/>
      </c>
      <c r="CE318" s="65" t="str">
        <f t="shared" si="222"/>
        <v/>
      </c>
      <c r="CF318" s="65" t="str">
        <f t="shared" si="223"/>
        <v/>
      </c>
      <c r="CG318" s="66" t="str">
        <f t="shared" si="224"/>
        <v/>
      </c>
      <c r="CI318" s="42" t="str">
        <f t="shared" si="225"/>
        <v/>
      </c>
      <c r="CK318" s="92" t="str">
        <f t="shared" si="226"/>
        <v/>
      </c>
      <c r="CL318" s="65" t="str">
        <f t="shared" si="227"/>
        <v/>
      </c>
      <c r="CM318" s="93" t="str">
        <f t="shared" si="228"/>
        <v/>
      </c>
      <c r="CN318" s="101" t="str">
        <f t="shared" si="197"/>
        <v/>
      </c>
      <c r="CP318" s="92" t="str">
        <f t="shared" si="229"/>
        <v/>
      </c>
      <c r="CQ318" s="65" t="str">
        <f t="shared" si="230"/>
        <v/>
      </c>
      <c r="CR318" s="93" t="str">
        <f t="shared" si="231"/>
        <v/>
      </c>
      <c r="CS318" s="101" t="str">
        <f t="shared" si="232"/>
        <v/>
      </c>
    </row>
    <row r="319" spans="1:97" x14ac:dyDescent="0.25">
      <c r="A319" s="51"/>
      <c r="B319" s="15" t="str">
        <f t="shared" si="195"/>
        <v/>
      </c>
      <c r="C319" s="15" t="str">
        <f t="shared" si="198"/>
        <v/>
      </c>
      <c r="D319" s="51"/>
      <c r="E319" s="137"/>
      <c r="F319" s="138"/>
      <c r="G319" s="139"/>
      <c r="H319" s="138"/>
      <c r="I319" s="140"/>
      <c r="J319" s="138"/>
      <c r="K319" s="141"/>
      <c r="L319" s="139"/>
      <c r="M319" s="142"/>
      <c r="N319" s="142"/>
      <c r="O319" s="143"/>
      <c r="P319" s="144"/>
      <c r="Q319" s="144"/>
      <c r="R319" s="144"/>
      <c r="S319" s="144"/>
      <c r="T319" s="144"/>
      <c r="U319" s="144"/>
      <c r="V319" s="144"/>
      <c r="W319" s="144"/>
      <c r="X319" s="145"/>
      <c r="Y319" s="51"/>
      <c r="Z319" s="13" t="str">
        <f t="shared" si="199"/>
        <v/>
      </c>
      <c r="AA319" s="51"/>
      <c r="AE319" s="42" t="str">
        <f t="shared" si="200"/>
        <v/>
      </c>
      <c r="AF319" s="42" t="str">
        <f>IF($I319="", "", IF(COUNTIF($I$10:$I318, I319)&gt;0, "", SUMIF($I$10:$I$3009, $I319, $AE$10:$AE$3009)))</f>
        <v/>
      </c>
      <c r="AG319" s="45" t="str">
        <f>IF($AF319="", "", COUNTIF($AF$10:$AF$3009, "&gt;"&amp;AF319)+1+COUNTIF($AF$10:$AF319, $AF319)-1)</f>
        <v/>
      </c>
      <c r="AI319" s="42" t="str">
        <f t="shared" si="201"/>
        <v/>
      </c>
      <c r="AK319" s="15" t="str">
        <f t="shared" si="202"/>
        <v/>
      </c>
      <c r="AM319" s="64" t="str">
        <f t="shared" si="203"/>
        <v/>
      </c>
      <c r="AN319" s="65" t="str">
        <f t="shared" si="204"/>
        <v/>
      </c>
      <c r="AO319" s="65" t="str">
        <f t="shared" si="205"/>
        <v/>
      </c>
      <c r="AP319" s="65" t="str">
        <f t="shared" si="206"/>
        <v/>
      </c>
      <c r="AQ319" s="65" t="str">
        <f t="shared" si="207"/>
        <v/>
      </c>
      <c r="AR319" s="65" t="str">
        <f t="shared" si="208"/>
        <v/>
      </c>
      <c r="AS319" s="65" t="str">
        <f t="shared" si="209"/>
        <v/>
      </c>
      <c r="AT319" s="65" t="str">
        <f t="shared" si="210"/>
        <v/>
      </c>
      <c r="AU319" s="65" t="str">
        <f t="shared" si="211"/>
        <v/>
      </c>
      <c r="AV319" s="66" t="str">
        <f t="shared" si="212"/>
        <v/>
      </c>
      <c r="AX319" s="73" t="str">
        <f t="shared" si="233"/>
        <v/>
      </c>
      <c r="AY319" s="74" t="str">
        <f t="shared" si="241"/>
        <v/>
      </c>
      <c r="AZ319" s="74" t="str">
        <f t="shared" si="241"/>
        <v/>
      </c>
      <c r="BA319" s="74" t="str">
        <f t="shared" si="241"/>
        <v/>
      </c>
      <c r="BB319" s="74" t="str">
        <f t="shared" si="241"/>
        <v/>
      </c>
      <c r="BC319" s="74" t="str">
        <f t="shared" si="241"/>
        <v/>
      </c>
      <c r="BD319" s="74" t="str">
        <f t="shared" si="241"/>
        <v/>
      </c>
      <c r="BE319" s="74" t="str">
        <f t="shared" si="241"/>
        <v/>
      </c>
      <c r="BF319" s="74" t="str">
        <f t="shared" si="241"/>
        <v/>
      </c>
      <c r="BG319" s="75" t="str">
        <f t="shared" si="241"/>
        <v/>
      </c>
      <c r="BI319" s="73" t="str">
        <f t="shared" si="234"/>
        <v/>
      </c>
      <c r="BJ319" s="74" t="str">
        <f t="shared" si="239"/>
        <v/>
      </c>
      <c r="BK319" s="74" t="str">
        <f t="shared" si="239"/>
        <v/>
      </c>
      <c r="BL319" s="74" t="str">
        <f t="shared" si="239"/>
        <v/>
      </c>
      <c r="BM319" s="74" t="str">
        <f t="shared" si="239"/>
        <v/>
      </c>
      <c r="BN319" s="74" t="str">
        <f t="shared" si="239"/>
        <v/>
      </c>
      <c r="BO319" s="74" t="str">
        <f t="shared" si="239"/>
        <v/>
      </c>
      <c r="BP319" s="74" t="str">
        <f t="shared" si="239"/>
        <v/>
      </c>
      <c r="BQ319" s="74" t="str">
        <f t="shared" si="239"/>
        <v/>
      </c>
      <c r="BR319" s="75" t="str">
        <f t="shared" si="239"/>
        <v/>
      </c>
      <c r="BU319" s="42" t="str">
        <f t="shared" si="213"/>
        <v/>
      </c>
      <c r="BV319" s="66" t="str">
        <f t="shared" si="214"/>
        <v/>
      </c>
      <c r="BX319" s="64" t="str">
        <f t="shared" si="215"/>
        <v/>
      </c>
      <c r="BY319" s="65" t="str">
        <f t="shared" si="216"/>
        <v/>
      </c>
      <c r="BZ319" s="65" t="str">
        <f t="shared" si="217"/>
        <v/>
      </c>
      <c r="CA319" s="65" t="str">
        <f t="shared" si="218"/>
        <v/>
      </c>
      <c r="CB319" s="65" t="str">
        <f t="shared" si="219"/>
        <v/>
      </c>
      <c r="CC319" s="65" t="str">
        <f t="shared" si="220"/>
        <v/>
      </c>
      <c r="CD319" s="65" t="str">
        <f t="shared" si="221"/>
        <v/>
      </c>
      <c r="CE319" s="65" t="str">
        <f t="shared" si="222"/>
        <v/>
      </c>
      <c r="CF319" s="65" t="str">
        <f t="shared" si="223"/>
        <v/>
      </c>
      <c r="CG319" s="66" t="str">
        <f t="shared" si="224"/>
        <v/>
      </c>
      <c r="CI319" s="42" t="str">
        <f t="shared" si="225"/>
        <v/>
      </c>
      <c r="CK319" s="92" t="str">
        <f t="shared" si="226"/>
        <v/>
      </c>
      <c r="CL319" s="65" t="str">
        <f t="shared" si="227"/>
        <v/>
      </c>
      <c r="CM319" s="93" t="str">
        <f t="shared" si="228"/>
        <v/>
      </c>
      <c r="CN319" s="101" t="str">
        <f t="shared" si="197"/>
        <v/>
      </c>
      <c r="CP319" s="92" t="str">
        <f t="shared" si="229"/>
        <v/>
      </c>
      <c r="CQ319" s="65" t="str">
        <f t="shared" si="230"/>
        <v/>
      </c>
      <c r="CR319" s="93" t="str">
        <f t="shared" si="231"/>
        <v/>
      </c>
      <c r="CS319" s="101" t="str">
        <f t="shared" si="232"/>
        <v/>
      </c>
    </row>
    <row r="320" spans="1:97" x14ac:dyDescent="0.25">
      <c r="A320" s="51"/>
      <c r="B320" s="15" t="str">
        <f t="shared" si="195"/>
        <v/>
      </c>
      <c r="C320" s="15" t="str">
        <f t="shared" si="198"/>
        <v/>
      </c>
      <c r="D320" s="51"/>
      <c r="E320" s="137"/>
      <c r="F320" s="138"/>
      <c r="G320" s="139"/>
      <c r="H320" s="138"/>
      <c r="I320" s="140"/>
      <c r="J320" s="138"/>
      <c r="K320" s="141"/>
      <c r="L320" s="139"/>
      <c r="M320" s="142"/>
      <c r="N320" s="142"/>
      <c r="O320" s="143"/>
      <c r="P320" s="144"/>
      <c r="Q320" s="144"/>
      <c r="R320" s="144"/>
      <c r="S320" s="144"/>
      <c r="T320" s="144"/>
      <c r="U320" s="144"/>
      <c r="V320" s="144"/>
      <c r="W320" s="144"/>
      <c r="X320" s="145"/>
      <c r="Y320" s="51"/>
      <c r="Z320" s="13" t="str">
        <f t="shared" si="199"/>
        <v/>
      </c>
      <c r="AA320" s="51"/>
      <c r="AE320" s="42" t="str">
        <f t="shared" si="200"/>
        <v/>
      </c>
      <c r="AF320" s="42" t="str">
        <f>IF($I320="", "", IF(COUNTIF($I$10:$I319, I320)&gt;0, "", SUMIF($I$10:$I$3009, $I320, $AE$10:$AE$3009)))</f>
        <v/>
      </c>
      <c r="AG320" s="45" t="str">
        <f>IF($AF320="", "", COUNTIF($AF$10:$AF$3009, "&gt;"&amp;AF320)+1+COUNTIF($AF$10:$AF320, $AF320)-1)</f>
        <v/>
      </c>
      <c r="AI320" s="42" t="str">
        <f t="shared" si="201"/>
        <v/>
      </c>
      <c r="AK320" s="15" t="str">
        <f t="shared" si="202"/>
        <v/>
      </c>
      <c r="AM320" s="64" t="str">
        <f t="shared" si="203"/>
        <v/>
      </c>
      <c r="AN320" s="65" t="str">
        <f t="shared" si="204"/>
        <v/>
      </c>
      <c r="AO320" s="65" t="str">
        <f t="shared" si="205"/>
        <v/>
      </c>
      <c r="AP320" s="65" t="str">
        <f t="shared" si="206"/>
        <v/>
      </c>
      <c r="AQ320" s="65" t="str">
        <f t="shared" si="207"/>
        <v/>
      </c>
      <c r="AR320" s="65" t="str">
        <f t="shared" si="208"/>
        <v/>
      </c>
      <c r="AS320" s="65" t="str">
        <f t="shared" si="209"/>
        <v/>
      </c>
      <c r="AT320" s="65" t="str">
        <f t="shared" si="210"/>
        <v/>
      </c>
      <c r="AU320" s="65" t="str">
        <f t="shared" si="211"/>
        <v/>
      </c>
      <c r="AV320" s="66" t="str">
        <f t="shared" si="212"/>
        <v/>
      </c>
      <c r="AX320" s="73" t="str">
        <f t="shared" si="233"/>
        <v/>
      </c>
      <c r="AY320" s="74" t="str">
        <f t="shared" si="241"/>
        <v/>
      </c>
      <c r="AZ320" s="74" t="str">
        <f t="shared" si="241"/>
        <v/>
      </c>
      <c r="BA320" s="74" t="str">
        <f t="shared" si="241"/>
        <v/>
      </c>
      <c r="BB320" s="74" t="str">
        <f t="shared" si="241"/>
        <v/>
      </c>
      <c r="BC320" s="74" t="str">
        <f t="shared" si="241"/>
        <v/>
      </c>
      <c r="BD320" s="74" t="str">
        <f t="shared" si="241"/>
        <v/>
      </c>
      <c r="BE320" s="74" t="str">
        <f t="shared" si="241"/>
        <v/>
      </c>
      <c r="BF320" s="74" t="str">
        <f t="shared" si="241"/>
        <v/>
      </c>
      <c r="BG320" s="75" t="str">
        <f t="shared" si="241"/>
        <v/>
      </c>
      <c r="BI320" s="73" t="str">
        <f t="shared" si="234"/>
        <v/>
      </c>
      <c r="BJ320" s="74" t="str">
        <f t="shared" si="239"/>
        <v/>
      </c>
      <c r="BK320" s="74" t="str">
        <f t="shared" si="239"/>
        <v/>
      </c>
      <c r="BL320" s="74" t="str">
        <f t="shared" si="239"/>
        <v/>
      </c>
      <c r="BM320" s="74" t="str">
        <f t="shared" si="239"/>
        <v/>
      </c>
      <c r="BN320" s="74" t="str">
        <f t="shared" si="239"/>
        <v/>
      </c>
      <c r="BO320" s="74" t="str">
        <f t="shared" si="239"/>
        <v/>
      </c>
      <c r="BP320" s="74" t="str">
        <f t="shared" si="239"/>
        <v/>
      </c>
      <c r="BQ320" s="74" t="str">
        <f t="shared" si="239"/>
        <v/>
      </c>
      <c r="BR320" s="75" t="str">
        <f t="shared" si="239"/>
        <v/>
      </c>
      <c r="BU320" s="42" t="str">
        <f t="shared" si="213"/>
        <v/>
      </c>
      <c r="BV320" s="66" t="str">
        <f t="shared" si="214"/>
        <v/>
      </c>
      <c r="BX320" s="64" t="str">
        <f t="shared" si="215"/>
        <v/>
      </c>
      <c r="BY320" s="65" t="str">
        <f t="shared" si="216"/>
        <v/>
      </c>
      <c r="BZ320" s="65" t="str">
        <f t="shared" si="217"/>
        <v/>
      </c>
      <c r="CA320" s="65" t="str">
        <f t="shared" si="218"/>
        <v/>
      </c>
      <c r="CB320" s="65" t="str">
        <f t="shared" si="219"/>
        <v/>
      </c>
      <c r="CC320" s="65" t="str">
        <f t="shared" si="220"/>
        <v/>
      </c>
      <c r="CD320" s="65" t="str">
        <f t="shared" si="221"/>
        <v/>
      </c>
      <c r="CE320" s="65" t="str">
        <f t="shared" si="222"/>
        <v/>
      </c>
      <c r="CF320" s="65" t="str">
        <f t="shared" si="223"/>
        <v/>
      </c>
      <c r="CG320" s="66" t="str">
        <f t="shared" si="224"/>
        <v/>
      </c>
      <c r="CI320" s="42" t="str">
        <f t="shared" si="225"/>
        <v/>
      </c>
      <c r="CK320" s="92" t="str">
        <f t="shared" si="226"/>
        <v/>
      </c>
      <c r="CL320" s="65" t="str">
        <f t="shared" si="227"/>
        <v/>
      </c>
      <c r="CM320" s="93" t="str">
        <f t="shared" si="228"/>
        <v/>
      </c>
      <c r="CN320" s="101" t="str">
        <f t="shared" si="197"/>
        <v/>
      </c>
      <c r="CP320" s="92" t="str">
        <f t="shared" si="229"/>
        <v/>
      </c>
      <c r="CQ320" s="65" t="str">
        <f t="shared" si="230"/>
        <v/>
      </c>
      <c r="CR320" s="93" t="str">
        <f t="shared" si="231"/>
        <v/>
      </c>
      <c r="CS320" s="101" t="str">
        <f t="shared" si="232"/>
        <v/>
      </c>
    </row>
    <row r="321" spans="1:97" x14ac:dyDescent="0.25">
      <c r="A321" s="51"/>
      <c r="B321" s="15" t="str">
        <f t="shared" si="195"/>
        <v/>
      </c>
      <c r="C321" s="15" t="str">
        <f t="shared" si="198"/>
        <v/>
      </c>
      <c r="D321" s="51"/>
      <c r="E321" s="137"/>
      <c r="F321" s="138"/>
      <c r="G321" s="139"/>
      <c r="H321" s="138"/>
      <c r="I321" s="140"/>
      <c r="J321" s="138"/>
      <c r="K321" s="141"/>
      <c r="L321" s="139"/>
      <c r="M321" s="142"/>
      <c r="N321" s="142"/>
      <c r="O321" s="143"/>
      <c r="P321" s="144"/>
      <c r="Q321" s="144"/>
      <c r="R321" s="144"/>
      <c r="S321" s="144"/>
      <c r="T321" s="144"/>
      <c r="U321" s="144"/>
      <c r="V321" s="144"/>
      <c r="W321" s="144"/>
      <c r="X321" s="145"/>
      <c r="Y321" s="51"/>
      <c r="Z321" s="13" t="str">
        <f t="shared" si="199"/>
        <v/>
      </c>
      <c r="AA321" s="51"/>
      <c r="AE321" s="42" t="str">
        <f t="shared" si="200"/>
        <v/>
      </c>
      <c r="AF321" s="42" t="str">
        <f>IF($I321="", "", IF(COUNTIF($I$10:$I320, I321)&gt;0, "", SUMIF($I$10:$I$3009, $I321, $AE$10:$AE$3009)))</f>
        <v/>
      </c>
      <c r="AG321" s="45" t="str">
        <f>IF($AF321="", "", COUNTIF($AF$10:$AF$3009, "&gt;"&amp;AF321)+1+COUNTIF($AF$10:$AF321, $AF321)-1)</f>
        <v/>
      </c>
      <c r="AI321" s="42" t="str">
        <f t="shared" si="201"/>
        <v/>
      </c>
      <c r="AK321" s="15" t="str">
        <f t="shared" si="202"/>
        <v/>
      </c>
      <c r="AM321" s="64" t="str">
        <f t="shared" si="203"/>
        <v/>
      </c>
      <c r="AN321" s="65" t="str">
        <f t="shared" si="204"/>
        <v/>
      </c>
      <c r="AO321" s="65" t="str">
        <f t="shared" si="205"/>
        <v/>
      </c>
      <c r="AP321" s="65" t="str">
        <f t="shared" si="206"/>
        <v/>
      </c>
      <c r="AQ321" s="65" t="str">
        <f t="shared" si="207"/>
        <v/>
      </c>
      <c r="AR321" s="65" t="str">
        <f t="shared" si="208"/>
        <v/>
      </c>
      <c r="AS321" s="65" t="str">
        <f t="shared" si="209"/>
        <v/>
      </c>
      <c r="AT321" s="65" t="str">
        <f t="shared" si="210"/>
        <v/>
      </c>
      <c r="AU321" s="65" t="str">
        <f t="shared" si="211"/>
        <v/>
      </c>
      <c r="AV321" s="66" t="str">
        <f t="shared" si="212"/>
        <v/>
      </c>
      <c r="AX321" s="73" t="str">
        <f t="shared" si="233"/>
        <v/>
      </c>
      <c r="AY321" s="74" t="str">
        <f t="shared" si="241"/>
        <v/>
      </c>
      <c r="AZ321" s="74" t="str">
        <f t="shared" si="241"/>
        <v/>
      </c>
      <c r="BA321" s="74" t="str">
        <f t="shared" si="241"/>
        <v/>
      </c>
      <c r="BB321" s="74" t="str">
        <f t="shared" si="241"/>
        <v/>
      </c>
      <c r="BC321" s="74" t="str">
        <f t="shared" si="241"/>
        <v/>
      </c>
      <c r="BD321" s="74" t="str">
        <f t="shared" si="241"/>
        <v/>
      </c>
      <c r="BE321" s="74" t="str">
        <f t="shared" si="241"/>
        <v/>
      </c>
      <c r="BF321" s="74" t="str">
        <f t="shared" si="241"/>
        <v/>
      </c>
      <c r="BG321" s="75" t="str">
        <f t="shared" si="241"/>
        <v/>
      </c>
      <c r="BI321" s="73" t="str">
        <f t="shared" si="234"/>
        <v/>
      </c>
      <c r="BJ321" s="74" t="str">
        <f t="shared" si="239"/>
        <v/>
      </c>
      <c r="BK321" s="74" t="str">
        <f t="shared" si="239"/>
        <v/>
      </c>
      <c r="BL321" s="74" t="str">
        <f t="shared" si="239"/>
        <v/>
      </c>
      <c r="BM321" s="74" t="str">
        <f t="shared" si="239"/>
        <v/>
      </c>
      <c r="BN321" s="74" t="str">
        <f t="shared" si="239"/>
        <v/>
      </c>
      <c r="BO321" s="74" t="str">
        <f t="shared" si="239"/>
        <v/>
      </c>
      <c r="BP321" s="74" t="str">
        <f t="shared" si="239"/>
        <v/>
      </c>
      <c r="BQ321" s="74" t="str">
        <f t="shared" si="239"/>
        <v/>
      </c>
      <c r="BR321" s="75" t="str">
        <f t="shared" si="239"/>
        <v/>
      </c>
      <c r="BU321" s="42" t="str">
        <f t="shared" si="213"/>
        <v/>
      </c>
      <c r="BV321" s="66" t="str">
        <f t="shared" si="214"/>
        <v/>
      </c>
      <c r="BX321" s="64" t="str">
        <f t="shared" si="215"/>
        <v/>
      </c>
      <c r="BY321" s="65" t="str">
        <f t="shared" si="216"/>
        <v/>
      </c>
      <c r="BZ321" s="65" t="str">
        <f t="shared" si="217"/>
        <v/>
      </c>
      <c r="CA321" s="65" t="str">
        <f t="shared" si="218"/>
        <v/>
      </c>
      <c r="CB321" s="65" t="str">
        <f t="shared" si="219"/>
        <v/>
      </c>
      <c r="CC321" s="65" t="str">
        <f t="shared" si="220"/>
        <v/>
      </c>
      <c r="CD321" s="65" t="str">
        <f t="shared" si="221"/>
        <v/>
      </c>
      <c r="CE321" s="65" t="str">
        <f t="shared" si="222"/>
        <v/>
      </c>
      <c r="CF321" s="65" t="str">
        <f t="shared" si="223"/>
        <v/>
      </c>
      <c r="CG321" s="66" t="str">
        <f t="shared" si="224"/>
        <v/>
      </c>
      <c r="CI321" s="42" t="str">
        <f t="shared" si="225"/>
        <v/>
      </c>
      <c r="CK321" s="92" t="str">
        <f t="shared" si="226"/>
        <v/>
      </c>
      <c r="CL321" s="65" t="str">
        <f t="shared" si="227"/>
        <v/>
      </c>
      <c r="CM321" s="93" t="str">
        <f t="shared" si="228"/>
        <v/>
      </c>
      <c r="CN321" s="101" t="str">
        <f t="shared" si="197"/>
        <v/>
      </c>
      <c r="CP321" s="92" t="str">
        <f t="shared" si="229"/>
        <v/>
      </c>
      <c r="CQ321" s="65" t="str">
        <f t="shared" si="230"/>
        <v/>
      </c>
      <c r="CR321" s="93" t="str">
        <f t="shared" si="231"/>
        <v/>
      </c>
      <c r="CS321" s="101" t="str">
        <f t="shared" si="232"/>
        <v/>
      </c>
    </row>
    <row r="322" spans="1:97" x14ac:dyDescent="0.25">
      <c r="A322" s="51"/>
      <c r="B322" s="15" t="str">
        <f t="shared" si="195"/>
        <v/>
      </c>
      <c r="C322" s="15" t="str">
        <f t="shared" si="198"/>
        <v/>
      </c>
      <c r="D322" s="51"/>
      <c r="E322" s="137"/>
      <c r="F322" s="138"/>
      <c r="G322" s="139"/>
      <c r="H322" s="138"/>
      <c r="I322" s="140"/>
      <c r="J322" s="138"/>
      <c r="K322" s="141"/>
      <c r="L322" s="139"/>
      <c r="M322" s="142"/>
      <c r="N322" s="142"/>
      <c r="O322" s="143"/>
      <c r="P322" s="144"/>
      <c r="Q322" s="144"/>
      <c r="R322" s="144"/>
      <c r="S322" s="144"/>
      <c r="T322" s="144"/>
      <c r="U322" s="144"/>
      <c r="V322" s="144"/>
      <c r="W322" s="144"/>
      <c r="X322" s="145"/>
      <c r="Y322" s="51"/>
      <c r="Z322" s="13" t="str">
        <f t="shared" si="199"/>
        <v/>
      </c>
      <c r="AA322" s="51"/>
      <c r="AE322" s="42" t="str">
        <f t="shared" si="200"/>
        <v/>
      </c>
      <c r="AF322" s="42" t="str">
        <f>IF($I322="", "", IF(COUNTIF($I$10:$I321, I322)&gt;0, "", SUMIF($I$10:$I$3009, $I322, $AE$10:$AE$3009)))</f>
        <v/>
      </c>
      <c r="AG322" s="45" t="str">
        <f>IF($AF322="", "", COUNTIF($AF$10:$AF$3009, "&gt;"&amp;AF322)+1+COUNTIF($AF$10:$AF322, $AF322)-1)</f>
        <v/>
      </c>
      <c r="AI322" s="42" t="str">
        <f t="shared" si="201"/>
        <v/>
      </c>
      <c r="AK322" s="15" t="str">
        <f t="shared" si="202"/>
        <v/>
      </c>
      <c r="AM322" s="64" t="str">
        <f t="shared" si="203"/>
        <v/>
      </c>
      <c r="AN322" s="65" t="str">
        <f t="shared" si="204"/>
        <v/>
      </c>
      <c r="AO322" s="65" t="str">
        <f t="shared" si="205"/>
        <v/>
      </c>
      <c r="AP322" s="65" t="str">
        <f t="shared" si="206"/>
        <v/>
      </c>
      <c r="AQ322" s="65" t="str">
        <f t="shared" si="207"/>
        <v/>
      </c>
      <c r="AR322" s="65" t="str">
        <f t="shared" si="208"/>
        <v/>
      </c>
      <c r="AS322" s="65" t="str">
        <f t="shared" si="209"/>
        <v/>
      </c>
      <c r="AT322" s="65" t="str">
        <f t="shared" si="210"/>
        <v/>
      </c>
      <c r="AU322" s="65" t="str">
        <f t="shared" si="211"/>
        <v/>
      </c>
      <c r="AV322" s="66" t="str">
        <f t="shared" si="212"/>
        <v/>
      </c>
      <c r="AX322" s="73" t="str">
        <f t="shared" si="233"/>
        <v/>
      </c>
      <c r="AY322" s="74" t="str">
        <f t="shared" si="241"/>
        <v/>
      </c>
      <c r="AZ322" s="74" t="str">
        <f t="shared" si="241"/>
        <v/>
      </c>
      <c r="BA322" s="74" t="str">
        <f t="shared" si="241"/>
        <v/>
      </c>
      <c r="BB322" s="74" t="str">
        <f t="shared" si="241"/>
        <v/>
      </c>
      <c r="BC322" s="74" t="str">
        <f t="shared" si="241"/>
        <v/>
      </c>
      <c r="BD322" s="74" t="str">
        <f t="shared" si="241"/>
        <v/>
      </c>
      <c r="BE322" s="74" t="str">
        <f t="shared" si="241"/>
        <v/>
      </c>
      <c r="BF322" s="74" t="str">
        <f t="shared" si="241"/>
        <v/>
      </c>
      <c r="BG322" s="75" t="str">
        <f t="shared" si="241"/>
        <v/>
      </c>
      <c r="BI322" s="73" t="str">
        <f t="shared" si="234"/>
        <v/>
      </c>
      <c r="BJ322" s="74" t="str">
        <f t="shared" si="239"/>
        <v/>
      </c>
      <c r="BK322" s="74" t="str">
        <f t="shared" si="239"/>
        <v/>
      </c>
      <c r="BL322" s="74" t="str">
        <f t="shared" si="239"/>
        <v/>
      </c>
      <c r="BM322" s="74" t="str">
        <f t="shared" si="239"/>
        <v/>
      </c>
      <c r="BN322" s="74" t="str">
        <f t="shared" si="239"/>
        <v/>
      </c>
      <c r="BO322" s="74" t="str">
        <f t="shared" si="239"/>
        <v/>
      </c>
      <c r="BP322" s="74" t="str">
        <f t="shared" si="239"/>
        <v/>
      </c>
      <c r="BQ322" s="74" t="str">
        <f t="shared" si="239"/>
        <v/>
      </c>
      <c r="BR322" s="75" t="str">
        <f t="shared" si="239"/>
        <v/>
      </c>
      <c r="BU322" s="42" t="str">
        <f t="shared" si="213"/>
        <v/>
      </c>
      <c r="BV322" s="66" t="str">
        <f t="shared" si="214"/>
        <v/>
      </c>
      <c r="BX322" s="64" t="str">
        <f t="shared" si="215"/>
        <v/>
      </c>
      <c r="BY322" s="65" t="str">
        <f t="shared" si="216"/>
        <v/>
      </c>
      <c r="BZ322" s="65" t="str">
        <f t="shared" si="217"/>
        <v/>
      </c>
      <c r="CA322" s="65" t="str">
        <f t="shared" si="218"/>
        <v/>
      </c>
      <c r="CB322" s="65" t="str">
        <f t="shared" si="219"/>
        <v/>
      </c>
      <c r="CC322" s="65" t="str">
        <f t="shared" si="220"/>
        <v/>
      </c>
      <c r="CD322" s="65" t="str">
        <f t="shared" si="221"/>
        <v/>
      </c>
      <c r="CE322" s="65" t="str">
        <f t="shared" si="222"/>
        <v/>
      </c>
      <c r="CF322" s="65" t="str">
        <f t="shared" si="223"/>
        <v/>
      </c>
      <c r="CG322" s="66" t="str">
        <f t="shared" si="224"/>
        <v/>
      </c>
      <c r="CI322" s="42" t="str">
        <f t="shared" si="225"/>
        <v/>
      </c>
      <c r="CK322" s="92" t="str">
        <f t="shared" si="226"/>
        <v/>
      </c>
      <c r="CL322" s="65" t="str">
        <f t="shared" si="227"/>
        <v/>
      </c>
      <c r="CM322" s="93" t="str">
        <f t="shared" si="228"/>
        <v/>
      </c>
      <c r="CN322" s="101" t="str">
        <f t="shared" si="197"/>
        <v/>
      </c>
      <c r="CP322" s="92" t="str">
        <f t="shared" si="229"/>
        <v/>
      </c>
      <c r="CQ322" s="65" t="str">
        <f t="shared" si="230"/>
        <v/>
      </c>
      <c r="CR322" s="93" t="str">
        <f t="shared" si="231"/>
        <v/>
      </c>
      <c r="CS322" s="101" t="str">
        <f t="shared" si="232"/>
        <v/>
      </c>
    </row>
    <row r="323" spans="1:97" x14ac:dyDescent="0.25">
      <c r="A323" s="51"/>
      <c r="B323" s="15" t="str">
        <f t="shared" si="195"/>
        <v/>
      </c>
      <c r="C323" s="15" t="str">
        <f t="shared" si="198"/>
        <v/>
      </c>
      <c r="D323" s="51"/>
      <c r="E323" s="137"/>
      <c r="F323" s="138"/>
      <c r="G323" s="139"/>
      <c r="H323" s="138"/>
      <c r="I323" s="140"/>
      <c r="J323" s="138"/>
      <c r="K323" s="141"/>
      <c r="L323" s="139"/>
      <c r="M323" s="142"/>
      <c r="N323" s="142"/>
      <c r="O323" s="143"/>
      <c r="P323" s="144"/>
      <c r="Q323" s="144"/>
      <c r="R323" s="144"/>
      <c r="S323" s="144"/>
      <c r="T323" s="144"/>
      <c r="U323" s="144"/>
      <c r="V323" s="144"/>
      <c r="W323" s="144"/>
      <c r="X323" s="145"/>
      <c r="Y323" s="51"/>
      <c r="Z323" s="13" t="str">
        <f t="shared" si="199"/>
        <v/>
      </c>
      <c r="AA323" s="51"/>
      <c r="AE323" s="42" t="str">
        <f t="shared" si="200"/>
        <v/>
      </c>
      <c r="AF323" s="42" t="str">
        <f>IF($I323="", "", IF(COUNTIF($I$10:$I322, I323)&gt;0, "", SUMIF($I$10:$I$3009, $I323, $AE$10:$AE$3009)))</f>
        <v/>
      </c>
      <c r="AG323" s="45" t="str">
        <f>IF($AF323="", "", COUNTIF($AF$10:$AF$3009, "&gt;"&amp;AF323)+1+COUNTIF($AF$10:$AF323, $AF323)-1)</f>
        <v/>
      </c>
      <c r="AI323" s="42" t="str">
        <f t="shared" si="201"/>
        <v/>
      </c>
      <c r="AK323" s="15" t="str">
        <f t="shared" si="202"/>
        <v/>
      </c>
      <c r="AM323" s="64" t="str">
        <f t="shared" si="203"/>
        <v/>
      </c>
      <c r="AN323" s="65" t="str">
        <f t="shared" si="204"/>
        <v/>
      </c>
      <c r="AO323" s="65" t="str">
        <f t="shared" si="205"/>
        <v/>
      </c>
      <c r="AP323" s="65" t="str">
        <f t="shared" si="206"/>
        <v/>
      </c>
      <c r="AQ323" s="65" t="str">
        <f t="shared" si="207"/>
        <v/>
      </c>
      <c r="AR323" s="65" t="str">
        <f t="shared" si="208"/>
        <v/>
      </c>
      <c r="AS323" s="65" t="str">
        <f t="shared" si="209"/>
        <v/>
      </c>
      <c r="AT323" s="65" t="str">
        <f t="shared" si="210"/>
        <v/>
      </c>
      <c r="AU323" s="65" t="str">
        <f t="shared" si="211"/>
        <v/>
      </c>
      <c r="AV323" s="66" t="str">
        <f t="shared" si="212"/>
        <v/>
      </c>
      <c r="AX323" s="73" t="str">
        <f t="shared" si="233"/>
        <v/>
      </c>
      <c r="AY323" s="74" t="str">
        <f t="shared" si="241"/>
        <v/>
      </c>
      <c r="AZ323" s="74" t="str">
        <f t="shared" si="241"/>
        <v/>
      </c>
      <c r="BA323" s="74" t="str">
        <f t="shared" si="241"/>
        <v/>
      </c>
      <c r="BB323" s="74" t="str">
        <f t="shared" si="241"/>
        <v/>
      </c>
      <c r="BC323" s="74" t="str">
        <f t="shared" si="241"/>
        <v/>
      </c>
      <c r="BD323" s="74" t="str">
        <f t="shared" si="241"/>
        <v/>
      </c>
      <c r="BE323" s="74" t="str">
        <f t="shared" si="241"/>
        <v/>
      </c>
      <c r="BF323" s="74" t="str">
        <f t="shared" si="241"/>
        <v/>
      </c>
      <c r="BG323" s="75" t="str">
        <f t="shared" si="241"/>
        <v/>
      </c>
      <c r="BI323" s="73" t="str">
        <f t="shared" si="234"/>
        <v/>
      </c>
      <c r="BJ323" s="74" t="str">
        <f t="shared" si="239"/>
        <v/>
      </c>
      <c r="BK323" s="74" t="str">
        <f t="shared" si="239"/>
        <v/>
      </c>
      <c r="BL323" s="74" t="str">
        <f t="shared" si="239"/>
        <v/>
      </c>
      <c r="BM323" s="74" t="str">
        <f t="shared" si="239"/>
        <v/>
      </c>
      <c r="BN323" s="74" t="str">
        <f t="shared" si="239"/>
        <v/>
      </c>
      <c r="BO323" s="74" t="str">
        <f t="shared" si="239"/>
        <v/>
      </c>
      <c r="BP323" s="74" t="str">
        <f t="shared" si="239"/>
        <v/>
      </c>
      <c r="BQ323" s="74" t="str">
        <f t="shared" si="239"/>
        <v/>
      </c>
      <c r="BR323" s="75" t="str">
        <f t="shared" si="239"/>
        <v/>
      </c>
      <c r="BU323" s="42" t="str">
        <f t="shared" si="213"/>
        <v/>
      </c>
      <c r="BV323" s="66" t="str">
        <f t="shared" si="214"/>
        <v/>
      </c>
      <c r="BX323" s="64" t="str">
        <f t="shared" si="215"/>
        <v/>
      </c>
      <c r="BY323" s="65" t="str">
        <f t="shared" si="216"/>
        <v/>
      </c>
      <c r="BZ323" s="65" t="str">
        <f t="shared" si="217"/>
        <v/>
      </c>
      <c r="CA323" s="65" t="str">
        <f t="shared" si="218"/>
        <v/>
      </c>
      <c r="CB323" s="65" t="str">
        <f t="shared" si="219"/>
        <v/>
      </c>
      <c r="CC323" s="65" t="str">
        <f t="shared" si="220"/>
        <v/>
      </c>
      <c r="CD323" s="65" t="str">
        <f t="shared" si="221"/>
        <v/>
      </c>
      <c r="CE323" s="65" t="str">
        <f t="shared" si="222"/>
        <v/>
      </c>
      <c r="CF323" s="65" t="str">
        <f t="shared" si="223"/>
        <v/>
      </c>
      <c r="CG323" s="66" t="str">
        <f t="shared" si="224"/>
        <v/>
      </c>
      <c r="CI323" s="42" t="str">
        <f t="shared" si="225"/>
        <v/>
      </c>
      <c r="CK323" s="92" t="str">
        <f t="shared" si="226"/>
        <v/>
      </c>
      <c r="CL323" s="65" t="str">
        <f t="shared" si="227"/>
        <v/>
      </c>
      <c r="CM323" s="93" t="str">
        <f t="shared" si="228"/>
        <v/>
      </c>
      <c r="CN323" s="101" t="str">
        <f t="shared" si="197"/>
        <v/>
      </c>
      <c r="CP323" s="92" t="str">
        <f t="shared" si="229"/>
        <v/>
      </c>
      <c r="CQ323" s="65" t="str">
        <f t="shared" si="230"/>
        <v/>
      </c>
      <c r="CR323" s="93" t="str">
        <f t="shared" si="231"/>
        <v/>
      </c>
      <c r="CS323" s="101" t="str">
        <f t="shared" si="232"/>
        <v/>
      </c>
    </row>
    <row r="324" spans="1:97" x14ac:dyDescent="0.25">
      <c r="A324" s="51"/>
      <c r="B324" s="15" t="str">
        <f t="shared" si="195"/>
        <v/>
      </c>
      <c r="C324" s="15" t="str">
        <f t="shared" si="198"/>
        <v/>
      </c>
      <c r="D324" s="51"/>
      <c r="E324" s="137"/>
      <c r="F324" s="138"/>
      <c r="G324" s="139"/>
      <c r="H324" s="138"/>
      <c r="I324" s="140"/>
      <c r="J324" s="138"/>
      <c r="K324" s="141"/>
      <c r="L324" s="139"/>
      <c r="M324" s="142"/>
      <c r="N324" s="142"/>
      <c r="O324" s="143"/>
      <c r="P324" s="144"/>
      <c r="Q324" s="144"/>
      <c r="R324" s="144"/>
      <c r="S324" s="144"/>
      <c r="T324" s="144"/>
      <c r="U324" s="144"/>
      <c r="V324" s="144"/>
      <c r="W324" s="144"/>
      <c r="X324" s="145"/>
      <c r="Y324" s="51"/>
      <c r="Z324" s="13" t="str">
        <f t="shared" si="199"/>
        <v/>
      </c>
      <c r="AA324" s="51"/>
      <c r="AE324" s="42" t="str">
        <f t="shared" si="200"/>
        <v/>
      </c>
      <c r="AF324" s="42" t="str">
        <f>IF($I324="", "", IF(COUNTIF($I$10:$I323, I324)&gt;0, "", SUMIF($I$10:$I$3009, $I324, $AE$10:$AE$3009)))</f>
        <v/>
      </c>
      <c r="AG324" s="45" t="str">
        <f>IF($AF324="", "", COUNTIF($AF$10:$AF$3009, "&gt;"&amp;AF324)+1+COUNTIF($AF$10:$AF324, $AF324)-1)</f>
        <v/>
      </c>
      <c r="AI324" s="42" t="str">
        <f t="shared" si="201"/>
        <v/>
      </c>
      <c r="AK324" s="15" t="str">
        <f t="shared" si="202"/>
        <v/>
      </c>
      <c r="AM324" s="64" t="str">
        <f t="shared" si="203"/>
        <v/>
      </c>
      <c r="AN324" s="65" t="str">
        <f t="shared" si="204"/>
        <v/>
      </c>
      <c r="AO324" s="65" t="str">
        <f t="shared" si="205"/>
        <v/>
      </c>
      <c r="AP324" s="65" t="str">
        <f t="shared" si="206"/>
        <v/>
      </c>
      <c r="AQ324" s="65" t="str">
        <f t="shared" si="207"/>
        <v/>
      </c>
      <c r="AR324" s="65" t="str">
        <f t="shared" si="208"/>
        <v/>
      </c>
      <c r="AS324" s="65" t="str">
        <f t="shared" si="209"/>
        <v/>
      </c>
      <c r="AT324" s="65" t="str">
        <f t="shared" si="210"/>
        <v/>
      </c>
      <c r="AU324" s="65" t="str">
        <f t="shared" si="211"/>
        <v/>
      </c>
      <c r="AV324" s="66" t="str">
        <f t="shared" si="212"/>
        <v/>
      </c>
      <c r="AX324" s="73" t="str">
        <f t="shared" si="233"/>
        <v/>
      </c>
      <c r="AY324" s="74" t="str">
        <f t="shared" si="241"/>
        <v/>
      </c>
      <c r="AZ324" s="74" t="str">
        <f t="shared" si="241"/>
        <v/>
      </c>
      <c r="BA324" s="74" t="str">
        <f t="shared" si="241"/>
        <v/>
      </c>
      <c r="BB324" s="74" t="str">
        <f t="shared" si="241"/>
        <v/>
      </c>
      <c r="BC324" s="74" t="str">
        <f t="shared" si="241"/>
        <v/>
      </c>
      <c r="BD324" s="74" t="str">
        <f t="shared" si="241"/>
        <v/>
      </c>
      <c r="BE324" s="74" t="str">
        <f t="shared" si="241"/>
        <v/>
      </c>
      <c r="BF324" s="74" t="str">
        <f t="shared" si="241"/>
        <v/>
      </c>
      <c r="BG324" s="75" t="str">
        <f t="shared" si="241"/>
        <v/>
      </c>
      <c r="BI324" s="73" t="str">
        <f t="shared" si="234"/>
        <v/>
      </c>
      <c r="BJ324" s="74" t="str">
        <f t="shared" si="239"/>
        <v/>
      </c>
      <c r="BK324" s="74" t="str">
        <f t="shared" si="239"/>
        <v/>
      </c>
      <c r="BL324" s="74" t="str">
        <f t="shared" si="239"/>
        <v/>
      </c>
      <c r="BM324" s="74" t="str">
        <f t="shared" si="239"/>
        <v/>
      </c>
      <c r="BN324" s="74" t="str">
        <f t="shared" si="239"/>
        <v/>
      </c>
      <c r="BO324" s="74" t="str">
        <f t="shared" si="239"/>
        <v/>
      </c>
      <c r="BP324" s="74" t="str">
        <f t="shared" si="239"/>
        <v/>
      </c>
      <c r="BQ324" s="74" t="str">
        <f t="shared" si="239"/>
        <v/>
      </c>
      <c r="BR324" s="75" t="str">
        <f t="shared" si="239"/>
        <v/>
      </c>
      <c r="BU324" s="42" t="str">
        <f t="shared" si="213"/>
        <v/>
      </c>
      <c r="BV324" s="66" t="str">
        <f t="shared" si="214"/>
        <v/>
      </c>
      <c r="BX324" s="64" t="str">
        <f t="shared" si="215"/>
        <v/>
      </c>
      <c r="BY324" s="65" t="str">
        <f t="shared" si="216"/>
        <v/>
      </c>
      <c r="BZ324" s="65" t="str">
        <f t="shared" si="217"/>
        <v/>
      </c>
      <c r="CA324" s="65" t="str">
        <f t="shared" si="218"/>
        <v/>
      </c>
      <c r="CB324" s="65" t="str">
        <f t="shared" si="219"/>
        <v/>
      </c>
      <c r="CC324" s="65" t="str">
        <f t="shared" si="220"/>
        <v/>
      </c>
      <c r="CD324" s="65" t="str">
        <f t="shared" si="221"/>
        <v/>
      </c>
      <c r="CE324" s="65" t="str">
        <f t="shared" si="222"/>
        <v/>
      </c>
      <c r="CF324" s="65" t="str">
        <f t="shared" si="223"/>
        <v/>
      </c>
      <c r="CG324" s="66" t="str">
        <f t="shared" si="224"/>
        <v/>
      </c>
      <c r="CI324" s="42" t="str">
        <f t="shared" si="225"/>
        <v/>
      </c>
      <c r="CK324" s="92" t="str">
        <f t="shared" si="226"/>
        <v/>
      </c>
      <c r="CL324" s="65" t="str">
        <f t="shared" si="227"/>
        <v/>
      </c>
      <c r="CM324" s="93" t="str">
        <f t="shared" si="228"/>
        <v/>
      </c>
      <c r="CN324" s="101" t="str">
        <f t="shared" si="197"/>
        <v/>
      </c>
      <c r="CP324" s="92" t="str">
        <f t="shared" si="229"/>
        <v/>
      </c>
      <c r="CQ324" s="65" t="str">
        <f t="shared" si="230"/>
        <v/>
      </c>
      <c r="CR324" s="93" t="str">
        <f t="shared" si="231"/>
        <v/>
      </c>
      <c r="CS324" s="101" t="str">
        <f t="shared" si="232"/>
        <v/>
      </c>
    </row>
    <row r="325" spans="1:97" x14ac:dyDescent="0.25">
      <c r="A325" s="51"/>
      <c r="B325" s="15" t="str">
        <f t="shared" si="195"/>
        <v/>
      </c>
      <c r="C325" s="15" t="str">
        <f t="shared" si="198"/>
        <v/>
      </c>
      <c r="D325" s="51"/>
      <c r="E325" s="137"/>
      <c r="F325" s="138"/>
      <c r="G325" s="139"/>
      <c r="H325" s="138"/>
      <c r="I325" s="140"/>
      <c r="J325" s="138"/>
      <c r="K325" s="141"/>
      <c r="L325" s="139"/>
      <c r="M325" s="142"/>
      <c r="N325" s="142"/>
      <c r="O325" s="143"/>
      <c r="P325" s="144"/>
      <c r="Q325" s="144"/>
      <c r="R325" s="144"/>
      <c r="S325" s="144"/>
      <c r="T325" s="144"/>
      <c r="U325" s="144"/>
      <c r="V325" s="144"/>
      <c r="W325" s="144"/>
      <c r="X325" s="145"/>
      <c r="Y325" s="51"/>
      <c r="Z325" s="13" t="str">
        <f t="shared" si="199"/>
        <v/>
      </c>
      <c r="AA325" s="51"/>
      <c r="AE325" s="42" t="str">
        <f t="shared" si="200"/>
        <v/>
      </c>
      <c r="AF325" s="42" t="str">
        <f>IF($I325="", "", IF(COUNTIF($I$10:$I324, I325)&gt;0, "", SUMIF($I$10:$I$3009, $I325, $AE$10:$AE$3009)))</f>
        <v/>
      </c>
      <c r="AG325" s="45" t="str">
        <f>IF($AF325="", "", COUNTIF($AF$10:$AF$3009, "&gt;"&amp;AF325)+1+COUNTIF($AF$10:$AF325, $AF325)-1)</f>
        <v/>
      </c>
      <c r="AI325" s="42" t="str">
        <f t="shared" si="201"/>
        <v/>
      </c>
      <c r="AK325" s="15" t="str">
        <f t="shared" si="202"/>
        <v/>
      </c>
      <c r="AM325" s="64" t="str">
        <f t="shared" si="203"/>
        <v/>
      </c>
      <c r="AN325" s="65" t="str">
        <f t="shared" si="204"/>
        <v/>
      </c>
      <c r="AO325" s="65" t="str">
        <f t="shared" si="205"/>
        <v/>
      </c>
      <c r="AP325" s="65" t="str">
        <f t="shared" si="206"/>
        <v/>
      </c>
      <c r="AQ325" s="65" t="str">
        <f t="shared" si="207"/>
        <v/>
      </c>
      <c r="AR325" s="65" t="str">
        <f t="shared" si="208"/>
        <v/>
      </c>
      <c r="AS325" s="65" t="str">
        <f t="shared" si="209"/>
        <v/>
      </c>
      <c r="AT325" s="65" t="str">
        <f t="shared" si="210"/>
        <v/>
      </c>
      <c r="AU325" s="65" t="str">
        <f t="shared" si="211"/>
        <v/>
      </c>
      <c r="AV325" s="66" t="str">
        <f t="shared" si="212"/>
        <v/>
      </c>
      <c r="AX325" s="73" t="str">
        <f t="shared" si="233"/>
        <v/>
      </c>
      <c r="AY325" s="74" t="str">
        <f t="shared" si="241"/>
        <v/>
      </c>
      <c r="AZ325" s="74" t="str">
        <f t="shared" si="241"/>
        <v/>
      </c>
      <c r="BA325" s="74" t="str">
        <f t="shared" si="241"/>
        <v/>
      </c>
      <c r="BB325" s="74" t="str">
        <f t="shared" si="241"/>
        <v/>
      </c>
      <c r="BC325" s="74" t="str">
        <f t="shared" si="241"/>
        <v/>
      </c>
      <c r="BD325" s="74" t="str">
        <f t="shared" si="241"/>
        <v/>
      </c>
      <c r="BE325" s="74" t="str">
        <f t="shared" si="241"/>
        <v/>
      </c>
      <c r="BF325" s="74" t="str">
        <f t="shared" si="241"/>
        <v/>
      </c>
      <c r="BG325" s="75" t="str">
        <f t="shared" si="241"/>
        <v/>
      </c>
      <c r="BI325" s="73" t="str">
        <f t="shared" si="234"/>
        <v/>
      </c>
      <c r="BJ325" s="74" t="str">
        <f t="shared" si="239"/>
        <v/>
      </c>
      <c r="BK325" s="74" t="str">
        <f t="shared" si="239"/>
        <v/>
      </c>
      <c r="BL325" s="74" t="str">
        <f t="shared" si="239"/>
        <v/>
      </c>
      <c r="BM325" s="74" t="str">
        <f t="shared" si="239"/>
        <v/>
      </c>
      <c r="BN325" s="74" t="str">
        <f t="shared" si="239"/>
        <v/>
      </c>
      <c r="BO325" s="74" t="str">
        <f t="shared" si="239"/>
        <v/>
      </c>
      <c r="BP325" s="74" t="str">
        <f t="shared" si="239"/>
        <v/>
      </c>
      <c r="BQ325" s="74" t="str">
        <f t="shared" si="239"/>
        <v/>
      </c>
      <c r="BR325" s="75" t="str">
        <f t="shared" si="239"/>
        <v/>
      </c>
      <c r="BU325" s="42" t="str">
        <f t="shared" si="213"/>
        <v/>
      </c>
      <c r="BV325" s="66" t="str">
        <f t="shared" si="214"/>
        <v/>
      </c>
      <c r="BX325" s="64" t="str">
        <f t="shared" si="215"/>
        <v/>
      </c>
      <c r="BY325" s="65" t="str">
        <f t="shared" si="216"/>
        <v/>
      </c>
      <c r="BZ325" s="65" t="str">
        <f t="shared" si="217"/>
        <v/>
      </c>
      <c r="CA325" s="65" t="str">
        <f t="shared" si="218"/>
        <v/>
      </c>
      <c r="CB325" s="65" t="str">
        <f t="shared" si="219"/>
        <v/>
      </c>
      <c r="CC325" s="65" t="str">
        <f t="shared" si="220"/>
        <v/>
      </c>
      <c r="CD325" s="65" t="str">
        <f t="shared" si="221"/>
        <v/>
      </c>
      <c r="CE325" s="65" t="str">
        <f t="shared" si="222"/>
        <v/>
      </c>
      <c r="CF325" s="65" t="str">
        <f t="shared" si="223"/>
        <v/>
      </c>
      <c r="CG325" s="66" t="str">
        <f t="shared" si="224"/>
        <v/>
      </c>
      <c r="CI325" s="42" t="str">
        <f t="shared" si="225"/>
        <v/>
      </c>
      <c r="CK325" s="92" t="str">
        <f t="shared" si="226"/>
        <v/>
      </c>
      <c r="CL325" s="65" t="str">
        <f t="shared" si="227"/>
        <v/>
      </c>
      <c r="CM325" s="93" t="str">
        <f t="shared" si="228"/>
        <v/>
      </c>
      <c r="CN325" s="101" t="str">
        <f t="shared" si="197"/>
        <v/>
      </c>
      <c r="CP325" s="92" t="str">
        <f t="shared" si="229"/>
        <v/>
      </c>
      <c r="CQ325" s="65" t="str">
        <f t="shared" si="230"/>
        <v/>
      </c>
      <c r="CR325" s="93" t="str">
        <f t="shared" si="231"/>
        <v/>
      </c>
      <c r="CS325" s="101" t="str">
        <f t="shared" si="232"/>
        <v/>
      </c>
    </row>
    <row r="326" spans="1:97" x14ac:dyDescent="0.25">
      <c r="A326" s="51"/>
      <c r="B326" s="15" t="str">
        <f t="shared" si="195"/>
        <v/>
      </c>
      <c r="C326" s="15" t="str">
        <f t="shared" si="198"/>
        <v/>
      </c>
      <c r="D326" s="51"/>
      <c r="E326" s="137"/>
      <c r="F326" s="138"/>
      <c r="G326" s="139"/>
      <c r="H326" s="138"/>
      <c r="I326" s="140"/>
      <c r="J326" s="138"/>
      <c r="K326" s="141"/>
      <c r="L326" s="139"/>
      <c r="M326" s="142"/>
      <c r="N326" s="142"/>
      <c r="O326" s="143"/>
      <c r="P326" s="144"/>
      <c r="Q326" s="144"/>
      <c r="R326" s="144"/>
      <c r="S326" s="144"/>
      <c r="T326" s="144"/>
      <c r="U326" s="144"/>
      <c r="V326" s="144"/>
      <c r="W326" s="144"/>
      <c r="X326" s="145"/>
      <c r="Y326" s="51"/>
      <c r="Z326" s="13" t="str">
        <f t="shared" si="199"/>
        <v/>
      </c>
      <c r="AA326" s="51"/>
      <c r="AE326" s="42" t="str">
        <f t="shared" si="200"/>
        <v/>
      </c>
      <c r="AF326" s="42" t="str">
        <f>IF($I326="", "", IF(COUNTIF($I$10:$I325, I326)&gt;0, "", SUMIF($I$10:$I$3009, $I326, $AE$10:$AE$3009)))</f>
        <v/>
      </c>
      <c r="AG326" s="45" t="str">
        <f>IF($AF326="", "", COUNTIF($AF$10:$AF$3009, "&gt;"&amp;AF326)+1+COUNTIF($AF$10:$AF326, $AF326)-1)</f>
        <v/>
      </c>
      <c r="AI326" s="42" t="str">
        <f t="shared" si="201"/>
        <v/>
      </c>
      <c r="AK326" s="15" t="str">
        <f t="shared" si="202"/>
        <v/>
      </c>
      <c r="AM326" s="64" t="str">
        <f t="shared" si="203"/>
        <v/>
      </c>
      <c r="AN326" s="65" t="str">
        <f t="shared" si="204"/>
        <v/>
      </c>
      <c r="AO326" s="65" t="str">
        <f t="shared" si="205"/>
        <v/>
      </c>
      <c r="AP326" s="65" t="str">
        <f t="shared" si="206"/>
        <v/>
      </c>
      <c r="AQ326" s="65" t="str">
        <f t="shared" si="207"/>
        <v/>
      </c>
      <c r="AR326" s="65" t="str">
        <f t="shared" si="208"/>
        <v/>
      </c>
      <c r="AS326" s="65" t="str">
        <f t="shared" si="209"/>
        <v/>
      </c>
      <c r="AT326" s="65" t="str">
        <f t="shared" si="210"/>
        <v/>
      </c>
      <c r="AU326" s="65" t="str">
        <f t="shared" si="211"/>
        <v/>
      </c>
      <c r="AV326" s="66" t="str">
        <f t="shared" si="212"/>
        <v/>
      </c>
      <c r="AX326" s="73" t="str">
        <f t="shared" si="233"/>
        <v/>
      </c>
      <c r="AY326" s="74" t="str">
        <f t="shared" ref="AY326:BG335" si="242">IF(AY$9="", "", IF($H326=AY$9, $AE326, ""))</f>
        <v/>
      </c>
      <c r="AZ326" s="74" t="str">
        <f t="shared" si="242"/>
        <v/>
      </c>
      <c r="BA326" s="74" t="str">
        <f t="shared" si="242"/>
        <v/>
      </c>
      <c r="BB326" s="74" t="str">
        <f t="shared" si="242"/>
        <v/>
      </c>
      <c r="BC326" s="74" t="str">
        <f t="shared" si="242"/>
        <v/>
      </c>
      <c r="BD326" s="74" t="str">
        <f t="shared" si="242"/>
        <v/>
      </c>
      <c r="BE326" s="74" t="str">
        <f t="shared" si="242"/>
        <v/>
      </c>
      <c r="BF326" s="74" t="str">
        <f t="shared" si="242"/>
        <v/>
      </c>
      <c r="BG326" s="75" t="str">
        <f t="shared" si="242"/>
        <v/>
      </c>
      <c r="BI326" s="73" t="str">
        <f t="shared" si="234"/>
        <v/>
      </c>
      <c r="BJ326" s="74" t="str">
        <f t="shared" si="239"/>
        <v/>
      </c>
      <c r="BK326" s="74" t="str">
        <f t="shared" si="239"/>
        <v/>
      </c>
      <c r="BL326" s="74" t="str">
        <f t="shared" si="239"/>
        <v/>
      </c>
      <c r="BM326" s="74" t="str">
        <f t="shared" si="239"/>
        <v/>
      </c>
      <c r="BN326" s="74" t="str">
        <f t="shared" si="239"/>
        <v/>
      </c>
      <c r="BO326" s="74" t="str">
        <f t="shared" si="239"/>
        <v/>
      </c>
      <c r="BP326" s="74" t="str">
        <f t="shared" si="239"/>
        <v/>
      </c>
      <c r="BQ326" s="74" t="str">
        <f t="shared" si="239"/>
        <v/>
      </c>
      <c r="BR326" s="75" t="str">
        <f t="shared" si="239"/>
        <v/>
      </c>
      <c r="BU326" s="42" t="str">
        <f t="shared" si="213"/>
        <v/>
      </c>
      <c r="BV326" s="66" t="str">
        <f t="shared" si="214"/>
        <v/>
      </c>
      <c r="BX326" s="64" t="str">
        <f t="shared" si="215"/>
        <v/>
      </c>
      <c r="BY326" s="65" t="str">
        <f t="shared" si="216"/>
        <v/>
      </c>
      <c r="BZ326" s="65" t="str">
        <f t="shared" si="217"/>
        <v/>
      </c>
      <c r="CA326" s="65" t="str">
        <f t="shared" si="218"/>
        <v/>
      </c>
      <c r="CB326" s="65" t="str">
        <f t="shared" si="219"/>
        <v/>
      </c>
      <c r="CC326" s="65" t="str">
        <f t="shared" si="220"/>
        <v/>
      </c>
      <c r="CD326" s="65" t="str">
        <f t="shared" si="221"/>
        <v/>
      </c>
      <c r="CE326" s="65" t="str">
        <f t="shared" si="222"/>
        <v/>
      </c>
      <c r="CF326" s="65" t="str">
        <f t="shared" si="223"/>
        <v/>
      </c>
      <c r="CG326" s="66" t="str">
        <f t="shared" si="224"/>
        <v/>
      </c>
      <c r="CI326" s="42" t="str">
        <f t="shared" si="225"/>
        <v/>
      </c>
      <c r="CK326" s="92" t="str">
        <f t="shared" si="226"/>
        <v/>
      </c>
      <c r="CL326" s="65" t="str">
        <f t="shared" si="227"/>
        <v/>
      </c>
      <c r="CM326" s="93" t="str">
        <f t="shared" si="228"/>
        <v/>
      </c>
      <c r="CN326" s="101" t="str">
        <f t="shared" si="197"/>
        <v/>
      </c>
      <c r="CP326" s="92" t="str">
        <f t="shared" si="229"/>
        <v/>
      </c>
      <c r="CQ326" s="65" t="str">
        <f t="shared" si="230"/>
        <v/>
      </c>
      <c r="CR326" s="93" t="str">
        <f t="shared" si="231"/>
        <v/>
      </c>
      <c r="CS326" s="101" t="str">
        <f t="shared" si="232"/>
        <v/>
      </c>
    </row>
    <row r="327" spans="1:97" x14ac:dyDescent="0.25">
      <c r="A327" s="51"/>
      <c r="B327" s="15" t="str">
        <f t="shared" si="195"/>
        <v/>
      </c>
      <c r="C327" s="15" t="str">
        <f t="shared" si="198"/>
        <v/>
      </c>
      <c r="D327" s="51"/>
      <c r="E327" s="137"/>
      <c r="F327" s="138"/>
      <c r="G327" s="139"/>
      <c r="H327" s="138"/>
      <c r="I327" s="140"/>
      <c r="J327" s="138"/>
      <c r="K327" s="141"/>
      <c r="L327" s="139"/>
      <c r="M327" s="142"/>
      <c r="N327" s="142"/>
      <c r="O327" s="143"/>
      <c r="P327" s="144"/>
      <c r="Q327" s="144"/>
      <c r="R327" s="144"/>
      <c r="S327" s="144"/>
      <c r="T327" s="144"/>
      <c r="U327" s="144"/>
      <c r="V327" s="144"/>
      <c r="W327" s="144"/>
      <c r="X327" s="145"/>
      <c r="Y327" s="51"/>
      <c r="Z327" s="13" t="str">
        <f t="shared" si="199"/>
        <v/>
      </c>
      <c r="AA327" s="51"/>
      <c r="AE327" s="42" t="str">
        <f t="shared" si="200"/>
        <v/>
      </c>
      <c r="AF327" s="42" t="str">
        <f>IF($I327="", "", IF(COUNTIF($I$10:$I326, I327)&gt;0, "", SUMIF($I$10:$I$3009, $I327, $AE$10:$AE$3009)))</f>
        <v/>
      </c>
      <c r="AG327" s="45" t="str">
        <f>IF($AF327="", "", COUNTIF($AF$10:$AF$3009, "&gt;"&amp;AF327)+1+COUNTIF($AF$10:$AF327, $AF327)-1)</f>
        <v/>
      </c>
      <c r="AI327" s="42" t="str">
        <f t="shared" si="201"/>
        <v/>
      </c>
      <c r="AK327" s="15" t="str">
        <f t="shared" si="202"/>
        <v/>
      </c>
      <c r="AM327" s="64" t="str">
        <f t="shared" si="203"/>
        <v/>
      </c>
      <c r="AN327" s="65" t="str">
        <f t="shared" si="204"/>
        <v/>
      </c>
      <c r="AO327" s="65" t="str">
        <f t="shared" si="205"/>
        <v/>
      </c>
      <c r="AP327" s="65" t="str">
        <f t="shared" si="206"/>
        <v/>
      </c>
      <c r="AQ327" s="65" t="str">
        <f t="shared" si="207"/>
        <v/>
      </c>
      <c r="AR327" s="65" t="str">
        <f t="shared" si="208"/>
        <v/>
      </c>
      <c r="AS327" s="65" t="str">
        <f t="shared" si="209"/>
        <v/>
      </c>
      <c r="AT327" s="65" t="str">
        <f t="shared" si="210"/>
        <v/>
      </c>
      <c r="AU327" s="65" t="str">
        <f t="shared" si="211"/>
        <v/>
      </c>
      <c r="AV327" s="66" t="str">
        <f t="shared" si="212"/>
        <v/>
      </c>
      <c r="AX327" s="73" t="str">
        <f t="shared" si="233"/>
        <v/>
      </c>
      <c r="AY327" s="74" t="str">
        <f t="shared" si="242"/>
        <v/>
      </c>
      <c r="AZ327" s="74" t="str">
        <f t="shared" si="242"/>
        <v/>
      </c>
      <c r="BA327" s="74" t="str">
        <f t="shared" si="242"/>
        <v/>
      </c>
      <c r="BB327" s="74" t="str">
        <f t="shared" si="242"/>
        <v/>
      </c>
      <c r="BC327" s="74" t="str">
        <f t="shared" si="242"/>
        <v/>
      </c>
      <c r="BD327" s="74" t="str">
        <f t="shared" si="242"/>
        <v/>
      </c>
      <c r="BE327" s="74" t="str">
        <f t="shared" si="242"/>
        <v/>
      </c>
      <c r="BF327" s="74" t="str">
        <f t="shared" si="242"/>
        <v/>
      </c>
      <c r="BG327" s="75" t="str">
        <f t="shared" si="242"/>
        <v/>
      </c>
      <c r="BI327" s="73" t="str">
        <f t="shared" si="234"/>
        <v/>
      </c>
      <c r="BJ327" s="74" t="str">
        <f t="shared" si="239"/>
        <v/>
      </c>
      <c r="BK327" s="74" t="str">
        <f t="shared" si="239"/>
        <v/>
      </c>
      <c r="BL327" s="74" t="str">
        <f t="shared" si="239"/>
        <v/>
      </c>
      <c r="BM327" s="74" t="str">
        <f t="shared" si="239"/>
        <v/>
      </c>
      <c r="BN327" s="74" t="str">
        <f t="shared" si="239"/>
        <v/>
      </c>
      <c r="BO327" s="74" t="str">
        <f t="shared" si="239"/>
        <v/>
      </c>
      <c r="BP327" s="74" t="str">
        <f t="shared" si="239"/>
        <v/>
      </c>
      <c r="BQ327" s="74" t="str">
        <f t="shared" si="239"/>
        <v/>
      </c>
      <c r="BR327" s="75" t="str">
        <f t="shared" si="239"/>
        <v/>
      </c>
      <c r="BU327" s="42" t="str">
        <f t="shared" si="213"/>
        <v/>
      </c>
      <c r="BV327" s="66" t="str">
        <f t="shared" si="214"/>
        <v/>
      </c>
      <c r="BX327" s="64" t="str">
        <f t="shared" si="215"/>
        <v/>
      </c>
      <c r="BY327" s="65" t="str">
        <f t="shared" si="216"/>
        <v/>
      </c>
      <c r="BZ327" s="65" t="str">
        <f t="shared" si="217"/>
        <v/>
      </c>
      <c r="CA327" s="65" t="str">
        <f t="shared" si="218"/>
        <v/>
      </c>
      <c r="CB327" s="65" t="str">
        <f t="shared" si="219"/>
        <v/>
      </c>
      <c r="CC327" s="65" t="str">
        <f t="shared" si="220"/>
        <v/>
      </c>
      <c r="CD327" s="65" t="str">
        <f t="shared" si="221"/>
        <v/>
      </c>
      <c r="CE327" s="65" t="str">
        <f t="shared" si="222"/>
        <v/>
      </c>
      <c r="CF327" s="65" t="str">
        <f t="shared" si="223"/>
        <v/>
      </c>
      <c r="CG327" s="66" t="str">
        <f t="shared" si="224"/>
        <v/>
      </c>
      <c r="CI327" s="42" t="str">
        <f t="shared" si="225"/>
        <v/>
      </c>
      <c r="CK327" s="92" t="str">
        <f t="shared" si="226"/>
        <v/>
      </c>
      <c r="CL327" s="65" t="str">
        <f t="shared" si="227"/>
        <v/>
      </c>
      <c r="CM327" s="93" t="str">
        <f t="shared" si="228"/>
        <v/>
      </c>
      <c r="CN327" s="101" t="str">
        <f t="shared" si="197"/>
        <v/>
      </c>
      <c r="CP327" s="92" t="str">
        <f t="shared" si="229"/>
        <v/>
      </c>
      <c r="CQ327" s="65" t="str">
        <f t="shared" si="230"/>
        <v/>
      </c>
      <c r="CR327" s="93" t="str">
        <f t="shared" si="231"/>
        <v/>
      </c>
      <c r="CS327" s="101" t="str">
        <f t="shared" si="232"/>
        <v/>
      </c>
    </row>
    <row r="328" spans="1:97" x14ac:dyDescent="0.25">
      <c r="A328" s="51"/>
      <c r="B328" s="15" t="str">
        <f t="shared" si="195"/>
        <v/>
      </c>
      <c r="C328" s="15" t="str">
        <f t="shared" si="198"/>
        <v/>
      </c>
      <c r="D328" s="51"/>
      <c r="E328" s="137"/>
      <c r="F328" s="138"/>
      <c r="G328" s="139"/>
      <c r="H328" s="138"/>
      <c r="I328" s="140"/>
      <c r="J328" s="138"/>
      <c r="K328" s="141"/>
      <c r="L328" s="139"/>
      <c r="M328" s="142"/>
      <c r="N328" s="142"/>
      <c r="O328" s="143"/>
      <c r="P328" s="144"/>
      <c r="Q328" s="144"/>
      <c r="R328" s="144"/>
      <c r="S328" s="144"/>
      <c r="T328" s="144"/>
      <c r="U328" s="144"/>
      <c r="V328" s="144"/>
      <c r="W328" s="144"/>
      <c r="X328" s="145"/>
      <c r="Y328" s="51"/>
      <c r="Z328" s="13" t="str">
        <f t="shared" si="199"/>
        <v/>
      </c>
      <c r="AA328" s="51"/>
      <c r="AE328" s="42" t="str">
        <f t="shared" si="200"/>
        <v/>
      </c>
      <c r="AF328" s="42" t="str">
        <f>IF($I328="", "", IF(COUNTIF($I$10:$I327, I328)&gt;0, "", SUMIF($I$10:$I$3009, $I328, $AE$10:$AE$3009)))</f>
        <v/>
      </c>
      <c r="AG328" s="45" t="str">
        <f>IF($AF328="", "", COUNTIF($AF$10:$AF$3009, "&gt;"&amp;AF328)+1+COUNTIF($AF$10:$AF328, $AF328)-1)</f>
        <v/>
      </c>
      <c r="AI328" s="42" t="str">
        <f t="shared" si="201"/>
        <v/>
      </c>
      <c r="AK328" s="15" t="str">
        <f t="shared" si="202"/>
        <v/>
      </c>
      <c r="AM328" s="64" t="str">
        <f t="shared" si="203"/>
        <v/>
      </c>
      <c r="AN328" s="65" t="str">
        <f t="shared" si="204"/>
        <v/>
      </c>
      <c r="AO328" s="65" t="str">
        <f t="shared" si="205"/>
        <v/>
      </c>
      <c r="AP328" s="65" t="str">
        <f t="shared" si="206"/>
        <v/>
      </c>
      <c r="AQ328" s="65" t="str">
        <f t="shared" si="207"/>
        <v/>
      </c>
      <c r="AR328" s="65" t="str">
        <f t="shared" si="208"/>
        <v/>
      </c>
      <c r="AS328" s="65" t="str">
        <f t="shared" si="209"/>
        <v/>
      </c>
      <c r="AT328" s="65" t="str">
        <f t="shared" si="210"/>
        <v/>
      </c>
      <c r="AU328" s="65" t="str">
        <f t="shared" si="211"/>
        <v/>
      </c>
      <c r="AV328" s="66" t="str">
        <f t="shared" si="212"/>
        <v/>
      </c>
      <c r="AX328" s="73" t="str">
        <f t="shared" si="233"/>
        <v/>
      </c>
      <c r="AY328" s="74" t="str">
        <f t="shared" si="242"/>
        <v/>
      </c>
      <c r="AZ328" s="74" t="str">
        <f t="shared" si="242"/>
        <v/>
      </c>
      <c r="BA328" s="74" t="str">
        <f t="shared" si="242"/>
        <v/>
      </c>
      <c r="BB328" s="74" t="str">
        <f t="shared" si="242"/>
        <v/>
      </c>
      <c r="BC328" s="74" t="str">
        <f t="shared" si="242"/>
        <v/>
      </c>
      <c r="BD328" s="74" t="str">
        <f t="shared" si="242"/>
        <v/>
      </c>
      <c r="BE328" s="74" t="str">
        <f t="shared" si="242"/>
        <v/>
      </c>
      <c r="BF328" s="74" t="str">
        <f t="shared" si="242"/>
        <v/>
      </c>
      <c r="BG328" s="75" t="str">
        <f t="shared" si="242"/>
        <v/>
      </c>
      <c r="BI328" s="73" t="str">
        <f t="shared" si="234"/>
        <v/>
      </c>
      <c r="BJ328" s="74" t="str">
        <f t="shared" si="239"/>
        <v/>
      </c>
      <c r="BK328" s="74" t="str">
        <f t="shared" si="239"/>
        <v/>
      </c>
      <c r="BL328" s="74" t="str">
        <f t="shared" si="239"/>
        <v/>
      </c>
      <c r="BM328" s="74" t="str">
        <f t="shared" si="239"/>
        <v/>
      </c>
      <c r="BN328" s="74" t="str">
        <f t="shared" si="239"/>
        <v/>
      </c>
      <c r="BO328" s="74" t="str">
        <f t="shared" si="239"/>
        <v/>
      </c>
      <c r="BP328" s="74" t="str">
        <f t="shared" si="239"/>
        <v/>
      </c>
      <c r="BQ328" s="74" t="str">
        <f t="shared" si="239"/>
        <v/>
      </c>
      <c r="BR328" s="75" t="str">
        <f t="shared" si="239"/>
        <v/>
      </c>
      <c r="BU328" s="42" t="str">
        <f t="shared" si="213"/>
        <v/>
      </c>
      <c r="BV328" s="66" t="str">
        <f t="shared" si="214"/>
        <v/>
      </c>
      <c r="BX328" s="64" t="str">
        <f t="shared" si="215"/>
        <v/>
      </c>
      <c r="BY328" s="65" t="str">
        <f t="shared" si="216"/>
        <v/>
      </c>
      <c r="BZ328" s="65" t="str">
        <f t="shared" si="217"/>
        <v/>
      </c>
      <c r="CA328" s="65" t="str">
        <f t="shared" si="218"/>
        <v/>
      </c>
      <c r="CB328" s="65" t="str">
        <f t="shared" si="219"/>
        <v/>
      </c>
      <c r="CC328" s="65" t="str">
        <f t="shared" si="220"/>
        <v/>
      </c>
      <c r="CD328" s="65" t="str">
        <f t="shared" si="221"/>
        <v/>
      </c>
      <c r="CE328" s="65" t="str">
        <f t="shared" si="222"/>
        <v/>
      </c>
      <c r="CF328" s="65" t="str">
        <f t="shared" si="223"/>
        <v/>
      </c>
      <c r="CG328" s="66" t="str">
        <f t="shared" si="224"/>
        <v/>
      </c>
      <c r="CI328" s="42" t="str">
        <f t="shared" si="225"/>
        <v/>
      </c>
      <c r="CK328" s="92" t="str">
        <f t="shared" si="226"/>
        <v/>
      </c>
      <c r="CL328" s="65" t="str">
        <f t="shared" si="227"/>
        <v/>
      </c>
      <c r="CM328" s="93" t="str">
        <f t="shared" si="228"/>
        <v/>
      </c>
      <c r="CN328" s="101" t="str">
        <f t="shared" si="197"/>
        <v/>
      </c>
      <c r="CP328" s="92" t="str">
        <f t="shared" si="229"/>
        <v/>
      </c>
      <c r="CQ328" s="65" t="str">
        <f t="shared" si="230"/>
        <v/>
      </c>
      <c r="CR328" s="93" t="str">
        <f t="shared" si="231"/>
        <v/>
      </c>
      <c r="CS328" s="101" t="str">
        <f t="shared" si="232"/>
        <v/>
      </c>
    </row>
    <row r="329" spans="1:97" x14ac:dyDescent="0.25">
      <c r="A329" s="51"/>
      <c r="B329" s="15" t="str">
        <f t="shared" si="195"/>
        <v/>
      </c>
      <c r="C329" s="15" t="str">
        <f t="shared" si="198"/>
        <v/>
      </c>
      <c r="D329" s="51"/>
      <c r="E329" s="137"/>
      <c r="F329" s="138"/>
      <c r="G329" s="139"/>
      <c r="H329" s="138"/>
      <c r="I329" s="140"/>
      <c r="J329" s="138"/>
      <c r="K329" s="141"/>
      <c r="L329" s="139"/>
      <c r="M329" s="142"/>
      <c r="N329" s="142"/>
      <c r="O329" s="143"/>
      <c r="P329" s="144"/>
      <c r="Q329" s="144"/>
      <c r="R329" s="144"/>
      <c r="S329" s="144"/>
      <c r="T329" s="144"/>
      <c r="U329" s="144"/>
      <c r="V329" s="144"/>
      <c r="W329" s="144"/>
      <c r="X329" s="145"/>
      <c r="Y329" s="51"/>
      <c r="Z329" s="13" t="str">
        <f t="shared" si="199"/>
        <v/>
      </c>
      <c r="AA329" s="51"/>
      <c r="AE329" s="42" t="str">
        <f t="shared" si="200"/>
        <v/>
      </c>
      <c r="AF329" s="42" t="str">
        <f>IF($I329="", "", IF(COUNTIF($I$10:$I328, I329)&gt;0, "", SUMIF($I$10:$I$3009, $I329, $AE$10:$AE$3009)))</f>
        <v/>
      </c>
      <c r="AG329" s="45" t="str">
        <f>IF($AF329="", "", COUNTIF($AF$10:$AF$3009, "&gt;"&amp;AF329)+1+COUNTIF($AF$10:$AF329, $AF329)-1)</f>
        <v/>
      </c>
      <c r="AI329" s="42" t="str">
        <f t="shared" si="201"/>
        <v/>
      </c>
      <c r="AK329" s="15" t="str">
        <f t="shared" si="202"/>
        <v/>
      </c>
      <c r="AM329" s="64" t="str">
        <f t="shared" si="203"/>
        <v/>
      </c>
      <c r="AN329" s="65" t="str">
        <f t="shared" si="204"/>
        <v/>
      </c>
      <c r="AO329" s="65" t="str">
        <f t="shared" si="205"/>
        <v/>
      </c>
      <c r="AP329" s="65" t="str">
        <f t="shared" si="206"/>
        <v/>
      </c>
      <c r="AQ329" s="65" t="str">
        <f t="shared" si="207"/>
        <v/>
      </c>
      <c r="AR329" s="65" t="str">
        <f t="shared" si="208"/>
        <v/>
      </c>
      <c r="AS329" s="65" t="str">
        <f t="shared" si="209"/>
        <v/>
      </c>
      <c r="AT329" s="65" t="str">
        <f t="shared" si="210"/>
        <v/>
      </c>
      <c r="AU329" s="65" t="str">
        <f t="shared" si="211"/>
        <v/>
      </c>
      <c r="AV329" s="66" t="str">
        <f t="shared" si="212"/>
        <v/>
      </c>
      <c r="AX329" s="73" t="str">
        <f t="shared" si="233"/>
        <v/>
      </c>
      <c r="AY329" s="74" t="str">
        <f t="shared" si="242"/>
        <v/>
      </c>
      <c r="AZ329" s="74" t="str">
        <f t="shared" si="242"/>
        <v/>
      </c>
      <c r="BA329" s="74" t="str">
        <f t="shared" si="242"/>
        <v/>
      </c>
      <c r="BB329" s="74" t="str">
        <f t="shared" si="242"/>
        <v/>
      </c>
      <c r="BC329" s="74" t="str">
        <f t="shared" si="242"/>
        <v/>
      </c>
      <c r="BD329" s="74" t="str">
        <f t="shared" si="242"/>
        <v/>
      </c>
      <c r="BE329" s="74" t="str">
        <f t="shared" si="242"/>
        <v/>
      </c>
      <c r="BF329" s="74" t="str">
        <f t="shared" si="242"/>
        <v/>
      </c>
      <c r="BG329" s="75" t="str">
        <f t="shared" si="242"/>
        <v/>
      </c>
      <c r="BI329" s="73" t="str">
        <f t="shared" si="234"/>
        <v/>
      </c>
      <c r="BJ329" s="74" t="str">
        <f t="shared" si="239"/>
        <v/>
      </c>
      <c r="BK329" s="74" t="str">
        <f t="shared" si="239"/>
        <v/>
      </c>
      <c r="BL329" s="74" t="str">
        <f t="shared" si="239"/>
        <v/>
      </c>
      <c r="BM329" s="74" t="str">
        <f t="shared" si="239"/>
        <v/>
      </c>
      <c r="BN329" s="74" t="str">
        <f t="shared" si="239"/>
        <v/>
      </c>
      <c r="BO329" s="74" t="str">
        <f t="shared" si="239"/>
        <v/>
      </c>
      <c r="BP329" s="74" t="str">
        <f t="shared" si="239"/>
        <v/>
      </c>
      <c r="BQ329" s="74" t="str">
        <f t="shared" si="239"/>
        <v/>
      </c>
      <c r="BR329" s="75" t="str">
        <f t="shared" si="239"/>
        <v/>
      </c>
      <c r="BU329" s="42" t="str">
        <f t="shared" si="213"/>
        <v/>
      </c>
      <c r="BV329" s="66" t="str">
        <f t="shared" si="214"/>
        <v/>
      </c>
      <c r="BX329" s="64" t="str">
        <f t="shared" si="215"/>
        <v/>
      </c>
      <c r="BY329" s="65" t="str">
        <f t="shared" si="216"/>
        <v/>
      </c>
      <c r="BZ329" s="65" t="str">
        <f t="shared" si="217"/>
        <v/>
      </c>
      <c r="CA329" s="65" t="str">
        <f t="shared" si="218"/>
        <v/>
      </c>
      <c r="CB329" s="65" t="str">
        <f t="shared" si="219"/>
        <v/>
      </c>
      <c r="CC329" s="65" t="str">
        <f t="shared" si="220"/>
        <v/>
      </c>
      <c r="CD329" s="65" t="str">
        <f t="shared" si="221"/>
        <v/>
      </c>
      <c r="CE329" s="65" t="str">
        <f t="shared" si="222"/>
        <v/>
      </c>
      <c r="CF329" s="65" t="str">
        <f t="shared" si="223"/>
        <v/>
      </c>
      <c r="CG329" s="66" t="str">
        <f t="shared" si="224"/>
        <v/>
      </c>
      <c r="CI329" s="42" t="str">
        <f t="shared" si="225"/>
        <v/>
      </c>
      <c r="CK329" s="92" t="str">
        <f t="shared" si="226"/>
        <v/>
      </c>
      <c r="CL329" s="65" t="str">
        <f t="shared" si="227"/>
        <v/>
      </c>
      <c r="CM329" s="93" t="str">
        <f t="shared" si="228"/>
        <v/>
      </c>
      <c r="CN329" s="101" t="str">
        <f t="shared" si="197"/>
        <v/>
      </c>
      <c r="CP329" s="92" t="str">
        <f t="shared" si="229"/>
        <v/>
      </c>
      <c r="CQ329" s="65" t="str">
        <f t="shared" si="230"/>
        <v/>
      </c>
      <c r="CR329" s="93" t="str">
        <f t="shared" si="231"/>
        <v/>
      </c>
      <c r="CS329" s="101" t="str">
        <f t="shared" si="232"/>
        <v/>
      </c>
    </row>
    <row r="330" spans="1:97" x14ac:dyDescent="0.25">
      <c r="A330" s="51"/>
      <c r="B330" s="15" t="str">
        <f t="shared" ref="B330:B393" si="243">IF(AND(E330="", G330="", Z330=""), "", IF(AND(NOT(E330=""), NOT(G330=""), OR(Z330="", Z330=1)), $AG$2, $AG$3))</f>
        <v/>
      </c>
      <c r="C330" s="15" t="str">
        <f t="shared" si="198"/>
        <v/>
      </c>
      <c r="D330" s="51"/>
      <c r="E330" s="137"/>
      <c r="F330" s="138"/>
      <c r="G330" s="139"/>
      <c r="H330" s="138"/>
      <c r="I330" s="140"/>
      <c r="J330" s="138"/>
      <c r="K330" s="141"/>
      <c r="L330" s="139"/>
      <c r="M330" s="142"/>
      <c r="N330" s="142"/>
      <c r="O330" s="143"/>
      <c r="P330" s="144"/>
      <c r="Q330" s="144"/>
      <c r="R330" s="144"/>
      <c r="S330" s="144"/>
      <c r="T330" s="144"/>
      <c r="U330" s="144"/>
      <c r="V330" s="144"/>
      <c r="W330" s="144"/>
      <c r="X330" s="145"/>
      <c r="Y330" s="51"/>
      <c r="Z330" s="13" t="str">
        <f t="shared" si="199"/>
        <v/>
      </c>
      <c r="AA330" s="51"/>
      <c r="AE330" s="42" t="str">
        <f t="shared" si="200"/>
        <v/>
      </c>
      <c r="AF330" s="42" t="str">
        <f>IF($I330="", "", IF(COUNTIF($I$10:$I329, I330)&gt;0, "", SUMIF($I$10:$I$3009, $I330, $AE$10:$AE$3009)))</f>
        <v/>
      </c>
      <c r="AG330" s="45" t="str">
        <f>IF($AF330="", "", COUNTIF($AF$10:$AF$3009, "&gt;"&amp;AF330)+1+COUNTIF($AF$10:$AF330, $AF330)-1)</f>
        <v/>
      </c>
      <c r="AI330" s="42" t="str">
        <f t="shared" si="201"/>
        <v/>
      </c>
      <c r="AK330" s="15" t="str">
        <f t="shared" si="202"/>
        <v/>
      </c>
      <c r="AM330" s="64" t="str">
        <f t="shared" si="203"/>
        <v/>
      </c>
      <c r="AN330" s="65" t="str">
        <f t="shared" si="204"/>
        <v/>
      </c>
      <c r="AO330" s="65" t="str">
        <f t="shared" si="205"/>
        <v/>
      </c>
      <c r="AP330" s="65" t="str">
        <f t="shared" si="206"/>
        <v/>
      </c>
      <c r="AQ330" s="65" t="str">
        <f t="shared" si="207"/>
        <v/>
      </c>
      <c r="AR330" s="65" t="str">
        <f t="shared" si="208"/>
        <v/>
      </c>
      <c r="AS330" s="65" t="str">
        <f t="shared" si="209"/>
        <v/>
      </c>
      <c r="AT330" s="65" t="str">
        <f t="shared" si="210"/>
        <v/>
      </c>
      <c r="AU330" s="65" t="str">
        <f t="shared" si="211"/>
        <v/>
      </c>
      <c r="AV330" s="66" t="str">
        <f t="shared" si="212"/>
        <v/>
      </c>
      <c r="AX330" s="73" t="str">
        <f t="shared" si="233"/>
        <v/>
      </c>
      <c r="AY330" s="74" t="str">
        <f t="shared" si="242"/>
        <v/>
      </c>
      <c r="AZ330" s="74" t="str">
        <f t="shared" si="242"/>
        <v/>
      </c>
      <c r="BA330" s="74" t="str">
        <f t="shared" si="242"/>
        <v/>
      </c>
      <c r="BB330" s="74" t="str">
        <f t="shared" si="242"/>
        <v/>
      </c>
      <c r="BC330" s="74" t="str">
        <f t="shared" si="242"/>
        <v/>
      </c>
      <c r="BD330" s="74" t="str">
        <f t="shared" si="242"/>
        <v/>
      </c>
      <c r="BE330" s="74" t="str">
        <f t="shared" si="242"/>
        <v/>
      </c>
      <c r="BF330" s="74" t="str">
        <f t="shared" si="242"/>
        <v/>
      </c>
      <c r="BG330" s="75" t="str">
        <f t="shared" si="242"/>
        <v/>
      </c>
      <c r="BI330" s="73" t="str">
        <f t="shared" si="234"/>
        <v/>
      </c>
      <c r="BJ330" s="74" t="str">
        <f t="shared" si="239"/>
        <v/>
      </c>
      <c r="BK330" s="74" t="str">
        <f t="shared" si="239"/>
        <v/>
      </c>
      <c r="BL330" s="74" t="str">
        <f t="shared" si="239"/>
        <v/>
      </c>
      <c r="BM330" s="74" t="str">
        <f t="shared" si="239"/>
        <v/>
      </c>
      <c r="BN330" s="74" t="str">
        <f t="shared" ref="BJ330:BR358" si="244">IFERROR(IF(BN$9="", "", IF($H330=BN$9, $AE330-$L330, "")), "")</f>
        <v/>
      </c>
      <c r="BO330" s="74" t="str">
        <f t="shared" si="244"/>
        <v/>
      </c>
      <c r="BP330" s="74" t="str">
        <f t="shared" si="244"/>
        <v/>
      </c>
      <c r="BQ330" s="74" t="str">
        <f t="shared" si="244"/>
        <v/>
      </c>
      <c r="BR330" s="75" t="str">
        <f t="shared" si="244"/>
        <v/>
      </c>
      <c r="BU330" s="42" t="str">
        <f t="shared" si="213"/>
        <v/>
      </c>
      <c r="BV330" s="66" t="str">
        <f t="shared" si="214"/>
        <v/>
      </c>
      <c r="BX330" s="64" t="str">
        <f t="shared" si="215"/>
        <v/>
      </c>
      <c r="BY330" s="65" t="str">
        <f t="shared" si="216"/>
        <v/>
      </c>
      <c r="BZ330" s="65" t="str">
        <f t="shared" si="217"/>
        <v/>
      </c>
      <c r="CA330" s="65" t="str">
        <f t="shared" si="218"/>
        <v/>
      </c>
      <c r="CB330" s="65" t="str">
        <f t="shared" si="219"/>
        <v/>
      </c>
      <c r="CC330" s="65" t="str">
        <f t="shared" si="220"/>
        <v/>
      </c>
      <c r="CD330" s="65" t="str">
        <f t="shared" si="221"/>
        <v/>
      </c>
      <c r="CE330" s="65" t="str">
        <f t="shared" si="222"/>
        <v/>
      </c>
      <c r="CF330" s="65" t="str">
        <f t="shared" si="223"/>
        <v/>
      </c>
      <c r="CG330" s="66" t="str">
        <f t="shared" si="224"/>
        <v/>
      </c>
      <c r="CI330" s="42" t="str">
        <f t="shared" si="225"/>
        <v/>
      </c>
      <c r="CK330" s="92" t="str">
        <f t="shared" si="226"/>
        <v/>
      </c>
      <c r="CL330" s="65" t="str">
        <f t="shared" si="227"/>
        <v/>
      </c>
      <c r="CM330" s="93" t="str">
        <f t="shared" si="228"/>
        <v/>
      </c>
      <c r="CN330" s="101" t="str">
        <f t="shared" ref="CN330:CN393" si="245">IF(OR(CK330="", CL330="", CM330=""), "", IF(OR(M330="", N330=""), "", IF($CS$4=TRUE, N330-M330+1, NETWORKDAYS(M330, N330))))</f>
        <v/>
      </c>
      <c r="CP330" s="92" t="str">
        <f t="shared" si="229"/>
        <v/>
      </c>
      <c r="CQ330" s="65" t="str">
        <f t="shared" si="230"/>
        <v/>
      </c>
      <c r="CR330" s="93" t="str">
        <f t="shared" si="231"/>
        <v/>
      </c>
      <c r="CS330" s="101" t="str">
        <f t="shared" si="232"/>
        <v/>
      </c>
    </row>
    <row r="331" spans="1:97" x14ac:dyDescent="0.25">
      <c r="A331" s="51"/>
      <c r="B331" s="15" t="str">
        <f t="shared" si="243"/>
        <v/>
      </c>
      <c r="C331" s="15" t="str">
        <f t="shared" ref="C331:C394" si="246">IF(B331="", "", IF($CP331="", $AG$3, $AG$2))</f>
        <v/>
      </c>
      <c r="D331" s="51"/>
      <c r="E331" s="137"/>
      <c r="F331" s="138"/>
      <c r="G331" s="139"/>
      <c r="H331" s="138"/>
      <c r="I331" s="140"/>
      <c r="J331" s="138"/>
      <c r="K331" s="141"/>
      <c r="L331" s="139"/>
      <c r="M331" s="142"/>
      <c r="N331" s="142"/>
      <c r="O331" s="143"/>
      <c r="P331" s="144"/>
      <c r="Q331" s="144"/>
      <c r="R331" s="144"/>
      <c r="S331" s="144"/>
      <c r="T331" s="144"/>
      <c r="U331" s="144"/>
      <c r="V331" s="144"/>
      <c r="W331" s="144"/>
      <c r="X331" s="145"/>
      <c r="Y331" s="51"/>
      <c r="Z331" s="13" t="str">
        <f t="shared" ref="Z331:Z394" si="247">IF(COUNTIF(O331:X331, "")=10, "", SUM(O331:X331))</f>
        <v/>
      </c>
      <c r="AA331" s="51"/>
      <c r="AE331" s="42" t="str">
        <f t="shared" ref="AE331:AE394" si="248">IF(OR($G331="", $I331="", $J331=$AC$3, $J331=$AC$5), "", $G331)</f>
        <v/>
      </c>
      <c r="AF331" s="42" t="str">
        <f>IF($I331="", "", IF(COUNTIF($I$10:$I330, I331)&gt;0, "", SUMIF($I$10:$I$3009, $I331, $AE$10:$AE$3009)))</f>
        <v/>
      </c>
      <c r="AG331" s="45" t="str">
        <f>IF($AF331="", "", COUNTIF($AF$10:$AF$3009, "&gt;"&amp;AF331)+1+COUNTIF($AF$10:$AF331, $AF331)-1)</f>
        <v/>
      </c>
      <c r="AI331" s="42" t="str">
        <f t="shared" ref="AI331:AI394" si="249">IF(AND(AE331="", L331=""), "", AE331-L331)</f>
        <v/>
      </c>
      <c r="AK331" s="15" t="str">
        <f t="shared" ref="AK331:AK394" si="250">IF(OR(E331="", $J331=$AC$3, $J331=$AC$5), "", TEXT(E331, "mmm yyyy"))</f>
        <v/>
      </c>
      <c r="AM331" s="64" t="str">
        <f t="shared" ref="AM331:AM394" si="251">IFERROR(IF(O331="", "", $AE331*O331), "")</f>
        <v/>
      </c>
      <c r="AN331" s="65" t="str">
        <f t="shared" ref="AN331:AN394" si="252">IFERROR(IF(P331="", "", $AE331*P331), "")</f>
        <v/>
      </c>
      <c r="AO331" s="65" t="str">
        <f t="shared" ref="AO331:AO394" si="253">IFERROR(IF(Q331="", "", $AE331*Q331), "")</f>
        <v/>
      </c>
      <c r="AP331" s="65" t="str">
        <f t="shared" ref="AP331:AP394" si="254">IFERROR(IF(R331="", "", $AE331*R331), "")</f>
        <v/>
      </c>
      <c r="AQ331" s="65" t="str">
        <f t="shared" ref="AQ331:AQ394" si="255">IFERROR(IF(S331="", "", $AE331*S331), "")</f>
        <v/>
      </c>
      <c r="AR331" s="65" t="str">
        <f t="shared" ref="AR331:AR394" si="256">IFERROR(IF(T331="", "", $AE331*T331), "")</f>
        <v/>
      </c>
      <c r="AS331" s="65" t="str">
        <f t="shared" ref="AS331:AS394" si="257">IFERROR(IF(U331="", "", $AE331*U331), "")</f>
        <v/>
      </c>
      <c r="AT331" s="65" t="str">
        <f t="shared" ref="AT331:AT394" si="258">IFERROR(IF(V331="", "", $AE331*V331), "")</f>
        <v/>
      </c>
      <c r="AU331" s="65" t="str">
        <f t="shared" ref="AU331:AU394" si="259">IFERROR(IF(W331="", "", $AE331*W331), "")</f>
        <v/>
      </c>
      <c r="AV331" s="66" t="str">
        <f t="shared" ref="AV331:AV394" si="260">IFERROR(IF(X331="", "", $AE331*X331), "")</f>
        <v/>
      </c>
      <c r="AX331" s="73" t="str">
        <f t="shared" si="233"/>
        <v/>
      </c>
      <c r="AY331" s="74" t="str">
        <f t="shared" si="242"/>
        <v/>
      </c>
      <c r="AZ331" s="74" t="str">
        <f t="shared" si="242"/>
        <v/>
      </c>
      <c r="BA331" s="74" t="str">
        <f t="shared" si="242"/>
        <v/>
      </c>
      <c r="BB331" s="74" t="str">
        <f t="shared" si="242"/>
        <v/>
      </c>
      <c r="BC331" s="74" t="str">
        <f t="shared" si="242"/>
        <v/>
      </c>
      <c r="BD331" s="74" t="str">
        <f t="shared" si="242"/>
        <v/>
      </c>
      <c r="BE331" s="74" t="str">
        <f t="shared" si="242"/>
        <v/>
      </c>
      <c r="BF331" s="74" t="str">
        <f t="shared" si="242"/>
        <v/>
      </c>
      <c r="BG331" s="75" t="str">
        <f t="shared" si="242"/>
        <v/>
      </c>
      <c r="BI331" s="73" t="str">
        <f t="shared" si="234"/>
        <v/>
      </c>
      <c r="BJ331" s="74" t="str">
        <f t="shared" si="244"/>
        <v/>
      </c>
      <c r="BK331" s="74" t="str">
        <f t="shared" si="244"/>
        <v/>
      </c>
      <c r="BL331" s="74" t="str">
        <f t="shared" si="244"/>
        <v/>
      </c>
      <c r="BM331" s="74" t="str">
        <f t="shared" si="244"/>
        <v/>
      </c>
      <c r="BN331" s="74" t="str">
        <f t="shared" si="244"/>
        <v/>
      </c>
      <c r="BO331" s="74" t="str">
        <f t="shared" si="244"/>
        <v/>
      </c>
      <c r="BP331" s="74" t="str">
        <f t="shared" si="244"/>
        <v/>
      </c>
      <c r="BQ331" s="74" t="str">
        <f t="shared" si="244"/>
        <v/>
      </c>
      <c r="BR331" s="75" t="str">
        <f t="shared" si="244"/>
        <v/>
      </c>
      <c r="BU331" s="42" t="str">
        <f t="shared" ref="BU331:BU394" si="261">IFERROR(AF331/K331/24, "")</f>
        <v/>
      </c>
      <c r="BV331" s="66" t="str">
        <f t="shared" ref="BV331:BV394" si="262">IFERROR(AI331/K331/24, "")</f>
        <v/>
      </c>
      <c r="BX331" s="64" t="str">
        <f t="shared" ref="BX331:BX394" si="263">IFERROR(IF(O331="", "", $AI331*O331), "")</f>
        <v/>
      </c>
      <c r="BY331" s="65" t="str">
        <f t="shared" ref="BY331:BY394" si="264">IFERROR(IF(P331="", "", $AI331*P331), "")</f>
        <v/>
      </c>
      <c r="BZ331" s="65" t="str">
        <f t="shared" ref="BZ331:BZ394" si="265">IFERROR(IF(Q331="", "", $AI331*Q331), "")</f>
        <v/>
      </c>
      <c r="CA331" s="65" t="str">
        <f t="shared" ref="CA331:CA394" si="266">IFERROR(IF(R331="", "", $AI331*R331), "")</f>
        <v/>
      </c>
      <c r="CB331" s="65" t="str">
        <f t="shared" ref="CB331:CB394" si="267">IFERROR(IF(S331="", "", $AI331*S331), "")</f>
        <v/>
      </c>
      <c r="CC331" s="65" t="str">
        <f t="shared" ref="CC331:CC394" si="268">IFERROR(IF(T331="", "", $AI331*T331), "")</f>
        <v/>
      </c>
      <c r="CD331" s="65" t="str">
        <f t="shared" ref="CD331:CD394" si="269">IFERROR(IF(U331="", "", $AI331*U331), "")</f>
        <v/>
      </c>
      <c r="CE331" s="65" t="str">
        <f t="shared" ref="CE331:CE394" si="270">IFERROR(IF(V331="", "", $AI331*V331), "")</f>
        <v/>
      </c>
      <c r="CF331" s="65" t="str">
        <f t="shared" ref="CF331:CF394" si="271">IFERROR(IF(W331="", "", $AI331*W331), "")</f>
        <v/>
      </c>
      <c r="CG331" s="66" t="str">
        <f t="shared" ref="CG331:CG394" si="272">IFERROR(IF(X331="", "", $AI331*X331), "")</f>
        <v/>
      </c>
      <c r="CI331" s="42" t="str">
        <f t="shared" ref="CI331:CI394" si="273">IF(OR($L331="", $J331=$AC$3, $J331=$AC$5), "", $L331)</f>
        <v/>
      </c>
      <c r="CK331" s="92" t="str">
        <f t="shared" ref="CK331:CK394" si="274">IF(COUNTIF($E331:$L331, "")&lt;8, 1, "")</f>
        <v/>
      </c>
      <c r="CL331" s="65" t="str">
        <f t="shared" ref="CL331:CL394" si="275">AE331</f>
        <v/>
      </c>
      <c r="CM331" s="93" t="str">
        <f t="shared" ref="CM331:CM394" si="276">IF(CK331="", "", IF(OR($J331="", $J331=$AC$4), 1, ""))</f>
        <v/>
      </c>
      <c r="CN331" s="101" t="str">
        <f t="shared" si="245"/>
        <v/>
      </c>
      <c r="CP331" s="92" t="str">
        <f t="shared" ref="CP331:CP394" si="277">IF(COUNTIF($CK331:$CN331, "")&gt;0, "", CK331)</f>
        <v/>
      </c>
      <c r="CQ331" s="65" t="str">
        <f t="shared" ref="CQ331:CQ394" si="278">IF(COUNTIF($CK331:$CN331, "")&gt;0, "", CL331)</f>
        <v/>
      </c>
      <c r="CR331" s="93" t="str">
        <f t="shared" ref="CR331:CR394" si="279">IF(COUNTIF($CK331:$CN331, "")&gt;0, "", CM331)</f>
        <v/>
      </c>
      <c r="CS331" s="101" t="str">
        <f t="shared" ref="CS331:CS394" si="280">IF(COUNTIF($CK331:$CN331, "")&gt;0, "", CN331)</f>
        <v/>
      </c>
    </row>
    <row r="332" spans="1:97" x14ac:dyDescent="0.25">
      <c r="A332" s="51"/>
      <c r="B332" s="15" t="str">
        <f t="shared" si="243"/>
        <v/>
      </c>
      <c r="C332" s="15" t="str">
        <f t="shared" si="246"/>
        <v/>
      </c>
      <c r="D332" s="51"/>
      <c r="E332" s="137"/>
      <c r="F332" s="138"/>
      <c r="G332" s="139"/>
      <c r="H332" s="138"/>
      <c r="I332" s="140"/>
      <c r="J332" s="138"/>
      <c r="K332" s="141"/>
      <c r="L332" s="139"/>
      <c r="M332" s="142"/>
      <c r="N332" s="142"/>
      <c r="O332" s="143"/>
      <c r="P332" s="144"/>
      <c r="Q332" s="144"/>
      <c r="R332" s="144"/>
      <c r="S332" s="144"/>
      <c r="T332" s="144"/>
      <c r="U332" s="144"/>
      <c r="V332" s="144"/>
      <c r="W332" s="144"/>
      <c r="X332" s="145"/>
      <c r="Y332" s="51"/>
      <c r="Z332" s="13" t="str">
        <f t="shared" si="247"/>
        <v/>
      </c>
      <c r="AA332" s="51"/>
      <c r="AE332" s="42" t="str">
        <f t="shared" si="248"/>
        <v/>
      </c>
      <c r="AF332" s="42" t="str">
        <f>IF($I332="", "", IF(COUNTIF($I$10:$I331, I332)&gt;0, "", SUMIF($I$10:$I$3009, $I332, $AE$10:$AE$3009)))</f>
        <v/>
      </c>
      <c r="AG332" s="45" t="str">
        <f>IF($AF332="", "", COUNTIF($AF$10:$AF$3009, "&gt;"&amp;AF332)+1+COUNTIF($AF$10:$AF332, $AF332)-1)</f>
        <v/>
      </c>
      <c r="AI332" s="42" t="str">
        <f t="shared" si="249"/>
        <v/>
      </c>
      <c r="AK332" s="15" t="str">
        <f t="shared" si="250"/>
        <v/>
      </c>
      <c r="AM332" s="64" t="str">
        <f t="shared" si="251"/>
        <v/>
      </c>
      <c r="AN332" s="65" t="str">
        <f t="shared" si="252"/>
        <v/>
      </c>
      <c r="AO332" s="65" t="str">
        <f t="shared" si="253"/>
        <v/>
      </c>
      <c r="AP332" s="65" t="str">
        <f t="shared" si="254"/>
        <v/>
      </c>
      <c r="AQ332" s="65" t="str">
        <f t="shared" si="255"/>
        <v/>
      </c>
      <c r="AR332" s="65" t="str">
        <f t="shared" si="256"/>
        <v/>
      </c>
      <c r="AS332" s="65" t="str">
        <f t="shared" si="257"/>
        <v/>
      </c>
      <c r="AT332" s="65" t="str">
        <f t="shared" si="258"/>
        <v/>
      </c>
      <c r="AU332" s="65" t="str">
        <f t="shared" si="259"/>
        <v/>
      </c>
      <c r="AV332" s="66" t="str">
        <f t="shared" si="260"/>
        <v/>
      </c>
      <c r="AX332" s="73" t="str">
        <f t="shared" ref="AX332:AX395" si="281">IF(AX$9="", "", IF($H332=AX$9, $AE332, ""))</f>
        <v/>
      </c>
      <c r="AY332" s="74" t="str">
        <f t="shared" si="242"/>
        <v/>
      </c>
      <c r="AZ332" s="74" t="str">
        <f t="shared" si="242"/>
        <v/>
      </c>
      <c r="BA332" s="74" t="str">
        <f t="shared" si="242"/>
        <v/>
      </c>
      <c r="BB332" s="74" t="str">
        <f t="shared" si="242"/>
        <v/>
      </c>
      <c r="BC332" s="74" t="str">
        <f t="shared" si="242"/>
        <v/>
      </c>
      <c r="BD332" s="74" t="str">
        <f t="shared" si="242"/>
        <v/>
      </c>
      <c r="BE332" s="74" t="str">
        <f t="shared" si="242"/>
        <v/>
      </c>
      <c r="BF332" s="74" t="str">
        <f t="shared" si="242"/>
        <v/>
      </c>
      <c r="BG332" s="75" t="str">
        <f t="shared" si="242"/>
        <v/>
      </c>
      <c r="BI332" s="73" t="str">
        <f t="shared" ref="BI332:BI395" si="282">IFERROR(IF(BI$9="", "", IF($H332=BI$9, $AE332-$L332, "")), "")</f>
        <v/>
      </c>
      <c r="BJ332" s="74" t="str">
        <f t="shared" si="244"/>
        <v/>
      </c>
      <c r="BK332" s="74" t="str">
        <f t="shared" si="244"/>
        <v/>
      </c>
      <c r="BL332" s="74" t="str">
        <f t="shared" si="244"/>
        <v/>
      </c>
      <c r="BM332" s="74" t="str">
        <f t="shared" si="244"/>
        <v/>
      </c>
      <c r="BN332" s="74" t="str">
        <f t="shared" si="244"/>
        <v/>
      </c>
      <c r="BO332" s="74" t="str">
        <f t="shared" si="244"/>
        <v/>
      </c>
      <c r="BP332" s="74" t="str">
        <f t="shared" si="244"/>
        <v/>
      </c>
      <c r="BQ332" s="74" t="str">
        <f t="shared" si="244"/>
        <v/>
      </c>
      <c r="BR332" s="75" t="str">
        <f t="shared" si="244"/>
        <v/>
      </c>
      <c r="BU332" s="42" t="str">
        <f t="shared" si="261"/>
        <v/>
      </c>
      <c r="BV332" s="66" t="str">
        <f t="shared" si="262"/>
        <v/>
      </c>
      <c r="BX332" s="64" t="str">
        <f t="shared" si="263"/>
        <v/>
      </c>
      <c r="BY332" s="65" t="str">
        <f t="shared" si="264"/>
        <v/>
      </c>
      <c r="BZ332" s="65" t="str">
        <f t="shared" si="265"/>
        <v/>
      </c>
      <c r="CA332" s="65" t="str">
        <f t="shared" si="266"/>
        <v/>
      </c>
      <c r="CB332" s="65" t="str">
        <f t="shared" si="267"/>
        <v/>
      </c>
      <c r="CC332" s="65" t="str">
        <f t="shared" si="268"/>
        <v/>
      </c>
      <c r="CD332" s="65" t="str">
        <f t="shared" si="269"/>
        <v/>
      </c>
      <c r="CE332" s="65" t="str">
        <f t="shared" si="270"/>
        <v/>
      </c>
      <c r="CF332" s="65" t="str">
        <f t="shared" si="271"/>
        <v/>
      </c>
      <c r="CG332" s="66" t="str">
        <f t="shared" si="272"/>
        <v/>
      </c>
      <c r="CI332" s="42" t="str">
        <f t="shared" si="273"/>
        <v/>
      </c>
      <c r="CK332" s="92" t="str">
        <f t="shared" si="274"/>
        <v/>
      </c>
      <c r="CL332" s="65" t="str">
        <f t="shared" si="275"/>
        <v/>
      </c>
      <c r="CM332" s="93" t="str">
        <f t="shared" si="276"/>
        <v/>
      </c>
      <c r="CN332" s="101" t="str">
        <f t="shared" si="245"/>
        <v/>
      </c>
      <c r="CP332" s="92" t="str">
        <f t="shared" si="277"/>
        <v/>
      </c>
      <c r="CQ332" s="65" t="str">
        <f t="shared" si="278"/>
        <v/>
      </c>
      <c r="CR332" s="93" t="str">
        <f t="shared" si="279"/>
        <v/>
      </c>
      <c r="CS332" s="101" t="str">
        <f t="shared" si="280"/>
        <v/>
      </c>
    </row>
    <row r="333" spans="1:97" x14ac:dyDescent="0.25">
      <c r="A333" s="51"/>
      <c r="B333" s="15" t="str">
        <f t="shared" si="243"/>
        <v/>
      </c>
      <c r="C333" s="15" t="str">
        <f t="shared" si="246"/>
        <v/>
      </c>
      <c r="D333" s="51"/>
      <c r="E333" s="137"/>
      <c r="F333" s="138"/>
      <c r="G333" s="139"/>
      <c r="H333" s="138"/>
      <c r="I333" s="140"/>
      <c r="J333" s="138"/>
      <c r="K333" s="141"/>
      <c r="L333" s="139"/>
      <c r="M333" s="142"/>
      <c r="N333" s="142"/>
      <c r="O333" s="143"/>
      <c r="P333" s="144"/>
      <c r="Q333" s="144"/>
      <c r="R333" s="144"/>
      <c r="S333" s="144"/>
      <c r="T333" s="144"/>
      <c r="U333" s="144"/>
      <c r="V333" s="144"/>
      <c r="W333" s="144"/>
      <c r="X333" s="145"/>
      <c r="Y333" s="51"/>
      <c r="Z333" s="13" t="str">
        <f t="shared" si="247"/>
        <v/>
      </c>
      <c r="AA333" s="51"/>
      <c r="AE333" s="42" t="str">
        <f t="shared" si="248"/>
        <v/>
      </c>
      <c r="AF333" s="42" t="str">
        <f>IF($I333="", "", IF(COUNTIF($I$10:$I332, I333)&gt;0, "", SUMIF($I$10:$I$3009, $I333, $AE$10:$AE$3009)))</f>
        <v/>
      </c>
      <c r="AG333" s="45" t="str">
        <f>IF($AF333="", "", COUNTIF($AF$10:$AF$3009, "&gt;"&amp;AF333)+1+COUNTIF($AF$10:$AF333, $AF333)-1)</f>
        <v/>
      </c>
      <c r="AI333" s="42" t="str">
        <f t="shared" si="249"/>
        <v/>
      </c>
      <c r="AK333" s="15" t="str">
        <f t="shared" si="250"/>
        <v/>
      </c>
      <c r="AM333" s="64" t="str">
        <f t="shared" si="251"/>
        <v/>
      </c>
      <c r="AN333" s="65" t="str">
        <f t="shared" si="252"/>
        <v/>
      </c>
      <c r="AO333" s="65" t="str">
        <f t="shared" si="253"/>
        <v/>
      </c>
      <c r="AP333" s="65" t="str">
        <f t="shared" si="254"/>
        <v/>
      </c>
      <c r="AQ333" s="65" t="str">
        <f t="shared" si="255"/>
        <v/>
      </c>
      <c r="AR333" s="65" t="str">
        <f t="shared" si="256"/>
        <v/>
      </c>
      <c r="AS333" s="65" t="str">
        <f t="shared" si="257"/>
        <v/>
      </c>
      <c r="AT333" s="65" t="str">
        <f t="shared" si="258"/>
        <v/>
      </c>
      <c r="AU333" s="65" t="str">
        <f t="shared" si="259"/>
        <v/>
      </c>
      <c r="AV333" s="66" t="str">
        <f t="shared" si="260"/>
        <v/>
      </c>
      <c r="AX333" s="73" t="str">
        <f t="shared" si="281"/>
        <v/>
      </c>
      <c r="AY333" s="74" t="str">
        <f t="shared" si="242"/>
        <v/>
      </c>
      <c r="AZ333" s="74" t="str">
        <f t="shared" si="242"/>
        <v/>
      </c>
      <c r="BA333" s="74" t="str">
        <f t="shared" si="242"/>
        <v/>
      </c>
      <c r="BB333" s="74" t="str">
        <f t="shared" si="242"/>
        <v/>
      </c>
      <c r="BC333" s="74" t="str">
        <f t="shared" si="242"/>
        <v/>
      </c>
      <c r="BD333" s="74" t="str">
        <f t="shared" si="242"/>
        <v/>
      </c>
      <c r="BE333" s="74" t="str">
        <f t="shared" si="242"/>
        <v/>
      </c>
      <c r="BF333" s="74" t="str">
        <f t="shared" si="242"/>
        <v/>
      </c>
      <c r="BG333" s="75" t="str">
        <f t="shared" si="242"/>
        <v/>
      </c>
      <c r="BI333" s="73" t="str">
        <f t="shared" si="282"/>
        <v/>
      </c>
      <c r="BJ333" s="74" t="str">
        <f t="shared" si="244"/>
        <v/>
      </c>
      <c r="BK333" s="74" t="str">
        <f t="shared" si="244"/>
        <v/>
      </c>
      <c r="BL333" s="74" t="str">
        <f t="shared" si="244"/>
        <v/>
      </c>
      <c r="BM333" s="74" t="str">
        <f t="shared" si="244"/>
        <v/>
      </c>
      <c r="BN333" s="74" t="str">
        <f t="shared" si="244"/>
        <v/>
      </c>
      <c r="BO333" s="74" t="str">
        <f t="shared" si="244"/>
        <v/>
      </c>
      <c r="BP333" s="74" t="str">
        <f t="shared" si="244"/>
        <v/>
      </c>
      <c r="BQ333" s="74" t="str">
        <f t="shared" si="244"/>
        <v/>
      </c>
      <c r="BR333" s="75" t="str">
        <f t="shared" si="244"/>
        <v/>
      </c>
      <c r="BU333" s="42" t="str">
        <f t="shared" si="261"/>
        <v/>
      </c>
      <c r="BV333" s="66" t="str">
        <f t="shared" si="262"/>
        <v/>
      </c>
      <c r="BX333" s="64" t="str">
        <f t="shared" si="263"/>
        <v/>
      </c>
      <c r="BY333" s="65" t="str">
        <f t="shared" si="264"/>
        <v/>
      </c>
      <c r="BZ333" s="65" t="str">
        <f t="shared" si="265"/>
        <v/>
      </c>
      <c r="CA333" s="65" t="str">
        <f t="shared" si="266"/>
        <v/>
      </c>
      <c r="CB333" s="65" t="str">
        <f t="shared" si="267"/>
        <v/>
      </c>
      <c r="CC333" s="65" t="str">
        <f t="shared" si="268"/>
        <v/>
      </c>
      <c r="CD333" s="65" t="str">
        <f t="shared" si="269"/>
        <v/>
      </c>
      <c r="CE333" s="65" t="str">
        <f t="shared" si="270"/>
        <v/>
      </c>
      <c r="CF333" s="65" t="str">
        <f t="shared" si="271"/>
        <v/>
      </c>
      <c r="CG333" s="66" t="str">
        <f t="shared" si="272"/>
        <v/>
      </c>
      <c r="CI333" s="42" t="str">
        <f t="shared" si="273"/>
        <v/>
      </c>
      <c r="CK333" s="92" t="str">
        <f t="shared" si="274"/>
        <v/>
      </c>
      <c r="CL333" s="65" t="str">
        <f t="shared" si="275"/>
        <v/>
      </c>
      <c r="CM333" s="93" t="str">
        <f t="shared" si="276"/>
        <v/>
      </c>
      <c r="CN333" s="101" t="str">
        <f t="shared" si="245"/>
        <v/>
      </c>
      <c r="CP333" s="92" t="str">
        <f t="shared" si="277"/>
        <v/>
      </c>
      <c r="CQ333" s="65" t="str">
        <f t="shared" si="278"/>
        <v/>
      </c>
      <c r="CR333" s="93" t="str">
        <f t="shared" si="279"/>
        <v/>
      </c>
      <c r="CS333" s="101" t="str">
        <f t="shared" si="280"/>
        <v/>
      </c>
    </row>
    <row r="334" spans="1:97" x14ac:dyDescent="0.25">
      <c r="A334" s="51"/>
      <c r="B334" s="15" t="str">
        <f t="shared" si="243"/>
        <v/>
      </c>
      <c r="C334" s="15" t="str">
        <f t="shared" si="246"/>
        <v/>
      </c>
      <c r="D334" s="51"/>
      <c r="E334" s="137"/>
      <c r="F334" s="138"/>
      <c r="G334" s="139"/>
      <c r="H334" s="138"/>
      <c r="I334" s="140"/>
      <c r="J334" s="138"/>
      <c r="K334" s="141"/>
      <c r="L334" s="139"/>
      <c r="M334" s="142"/>
      <c r="N334" s="142"/>
      <c r="O334" s="143"/>
      <c r="P334" s="144"/>
      <c r="Q334" s="144"/>
      <c r="R334" s="144"/>
      <c r="S334" s="144"/>
      <c r="T334" s="144"/>
      <c r="U334" s="144"/>
      <c r="V334" s="144"/>
      <c r="W334" s="144"/>
      <c r="X334" s="145"/>
      <c r="Y334" s="51"/>
      <c r="Z334" s="13" t="str">
        <f t="shared" si="247"/>
        <v/>
      </c>
      <c r="AA334" s="51"/>
      <c r="AE334" s="42" t="str">
        <f t="shared" si="248"/>
        <v/>
      </c>
      <c r="AF334" s="42" t="str">
        <f>IF($I334="", "", IF(COUNTIF($I$10:$I333, I334)&gt;0, "", SUMIF($I$10:$I$3009, $I334, $AE$10:$AE$3009)))</f>
        <v/>
      </c>
      <c r="AG334" s="45" t="str">
        <f>IF($AF334="", "", COUNTIF($AF$10:$AF$3009, "&gt;"&amp;AF334)+1+COUNTIF($AF$10:$AF334, $AF334)-1)</f>
        <v/>
      </c>
      <c r="AI334" s="42" t="str">
        <f t="shared" si="249"/>
        <v/>
      </c>
      <c r="AK334" s="15" t="str">
        <f t="shared" si="250"/>
        <v/>
      </c>
      <c r="AM334" s="64" t="str">
        <f t="shared" si="251"/>
        <v/>
      </c>
      <c r="AN334" s="65" t="str">
        <f t="shared" si="252"/>
        <v/>
      </c>
      <c r="AO334" s="65" t="str">
        <f t="shared" si="253"/>
        <v/>
      </c>
      <c r="AP334" s="65" t="str">
        <f t="shared" si="254"/>
        <v/>
      </c>
      <c r="AQ334" s="65" t="str">
        <f t="shared" si="255"/>
        <v/>
      </c>
      <c r="AR334" s="65" t="str">
        <f t="shared" si="256"/>
        <v/>
      </c>
      <c r="AS334" s="65" t="str">
        <f t="shared" si="257"/>
        <v/>
      </c>
      <c r="AT334" s="65" t="str">
        <f t="shared" si="258"/>
        <v/>
      </c>
      <c r="AU334" s="65" t="str">
        <f t="shared" si="259"/>
        <v/>
      </c>
      <c r="AV334" s="66" t="str">
        <f t="shared" si="260"/>
        <v/>
      </c>
      <c r="AX334" s="73" t="str">
        <f t="shared" si="281"/>
        <v/>
      </c>
      <c r="AY334" s="74" t="str">
        <f t="shared" si="242"/>
        <v/>
      </c>
      <c r="AZ334" s="74" t="str">
        <f t="shared" si="242"/>
        <v/>
      </c>
      <c r="BA334" s="74" t="str">
        <f t="shared" si="242"/>
        <v/>
      </c>
      <c r="BB334" s="74" t="str">
        <f t="shared" si="242"/>
        <v/>
      </c>
      <c r="BC334" s="74" t="str">
        <f t="shared" si="242"/>
        <v/>
      </c>
      <c r="BD334" s="74" t="str">
        <f t="shared" si="242"/>
        <v/>
      </c>
      <c r="BE334" s="74" t="str">
        <f t="shared" si="242"/>
        <v/>
      </c>
      <c r="BF334" s="74" t="str">
        <f t="shared" si="242"/>
        <v/>
      </c>
      <c r="BG334" s="75" t="str">
        <f t="shared" si="242"/>
        <v/>
      </c>
      <c r="BI334" s="73" t="str">
        <f t="shared" si="282"/>
        <v/>
      </c>
      <c r="BJ334" s="74" t="str">
        <f t="shared" si="244"/>
        <v/>
      </c>
      <c r="BK334" s="74" t="str">
        <f t="shared" si="244"/>
        <v/>
      </c>
      <c r="BL334" s="74" t="str">
        <f t="shared" si="244"/>
        <v/>
      </c>
      <c r="BM334" s="74" t="str">
        <f t="shared" si="244"/>
        <v/>
      </c>
      <c r="BN334" s="74" t="str">
        <f t="shared" si="244"/>
        <v/>
      </c>
      <c r="BO334" s="74" t="str">
        <f t="shared" si="244"/>
        <v/>
      </c>
      <c r="BP334" s="74" t="str">
        <f t="shared" si="244"/>
        <v/>
      </c>
      <c r="BQ334" s="74" t="str">
        <f t="shared" si="244"/>
        <v/>
      </c>
      <c r="BR334" s="75" t="str">
        <f t="shared" si="244"/>
        <v/>
      </c>
      <c r="BU334" s="42" t="str">
        <f t="shared" si="261"/>
        <v/>
      </c>
      <c r="BV334" s="66" t="str">
        <f t="shared" si="262"/>
        <v/>
      </c>
      <c r="BX334" s="64" t="str">
        <f t="shared" si="263"/>
        <v/>
      </c>
      <c r="BY334" s="65" t="str">
        <f t="shared" si="264"/>
        <v/>
      </c>
      <c r="BZ334" s="65" t="str">
        <f t="shared" si="265"/>
        <v/>
      </c>
      <c r="CA334" s="65" t="str">
        <f t="shared" si="266"/>
        <v/>
      </c>
      <c r="CB334" s="65" t="str">
        <f t="shared" si="267"/>
        <v/>
      </c>
      <c r="CC334" s="65" t="str">
        <f t="shared" si="268"/>
        <v/>
      </c>
      <c r="CD334" s="65" t="str">
        <f t="shared" si="269"/>
        <v/>
      </c>
      <c r="CE334" s="65" t="str">
        <f t="shared" si="270"/>
        <v/>
      </c>
      <c r="CF334" s="65" t="str">
        <f t="shared" si="271"/>
        <v/>
      </c>
      <c r="CG334" s="66" t="str">
        <f t="shared" si="272"/>
        <v/>
      </c>
      <c r="CI334" s="42" t="str">
        <f t="shared" si="273"/>
        <v/>
      </c>
      <c r="CK334" s="92" t="str">
        <f t="shared" si="274"/>
        <v/>
      </c>
      <c r="CL334" s="65" t="str">
        <f t="shared" si="275"/>
        <v/>
      </c>
      <c r="CM334" s="93" t="str">
        <f t="shared" si="276"/>
        <v/>
      </c>
      <c r="CN334" s="101" t="str">
        <f t="shared" si="245"/>
        <v/>
      </c>
      <c r="CP334" s="92" t="str">
        <f t="shared" si="277"/>
        <v/>
      </c>
      <c r="CQ334" s="65" t="str">
        <f t="shared" si="278"/>
        <v/>
      </c>
      <c r="CR334" s="93" t="str">
        <f t="shared" si="279"/>
        <v/>
      </c>
      <c r="CS334" s="101" t="str">
        <f t="shared" si="280"/>
        <v/>
      </c>
    </row>
    <row r="335" spans="1:97" x14ac:dyDescent="0.25">
      <c r="A335" s="51"/>
      <c r="B335" s="15" t="str">
        <f t="shared" si="243"/>
        <v/>
      </c>
      <c r="C335" s="15" t="str">
        <f t="shared" si="246"/>
        <v/>
      </c>
      <c r="D335" s="51"/>
      <c r="E335" s="137"/>
      <c r="F335" s="138"/>
      <c r="G335" s="139"/>
      <c r="H335" s="138"/>
      <c r="I335" s="140"/>
      <c r="J335" s="138"/>
      <c r="K335" s="141"/>
      <c r="L335" s="139"/>
      <c r="M335" s="142"/>
      <c r="N335" s="142"/>
      <c r="O335" s="143"/>
      <c r="P335" s="144"/>
      <c r="Q335" s="144"/>
      <c r="R335" s="144"/>
      <c r="S335" s="144"/>
      <c r="T335" s="144"/>
      <c r="U335" s="144"/>
      <c r="V335" s="144"/>
      <c r="W335" s="144"/>
      <c r="X335" s="145"/>
      <c r="Y335" s="51"/>
      <c r="Z335" s="13" t="str">
        <f t="shared" si="247"/>
        <v/>
      </c>
      <c r="AA335" s="51"/>
      <c r="AE335" s="42" t="str">
        <f t="shared" si="248"/>
        <v/>
      </c>
      <c r="AF335" s="42" t="str">
        <f>IF($I335="", "", IF(COUNTIF($I$10:$I334, I335)&gt;0, "", SUMIF($I$10:$I$3009, $I335, $AE$10:$AE$3009)))</f>
        <v/>
      </c>
      <c r="AG335" s="45" t="str">
        <f>IF($AF335="", "", COUNTIF($AF$10:$AF$3009, "&gt;"&amp;AF335)+1+COUNTIF($AF$10:$AF335, $AF335)-1)</f>
        <v/>
      </c>
      <c r="AI335" s="42" t="str">
        <f t="shared" si="249"/>
        <v/>
      </c>
      <c r="AK335" s="15" t="str">
        <f t="shared" si="250"/>
        <v/>
      </c>
      <c r="AM335" s="64" t="str">
        <f t="shared" si="251"/>
        <v/>
      </c>
      <c r="AN335" s="65" t="str">
        <f t="shared" si="252"/>
        <v/>
      </c>
      <c r="AO335" s="65" t="str">
        <f t="shared" si="253"/>
        <v/>
      </c>
      <c r="AP335" s="65" t="str">
        <f t="shared" si="254"/>
        <v/>
      </c>
      <c r="AQ335" s="65" t="str">
        <f t="shared" si="255"/>
        <v/>
      </c>
      <c r="AR335" s="65" t="str">
        <f t="shared" si="256"/>
        <v/>
      </c>
      <c r="AS335" s="65" t="str">
        <f t="shared" si="257"/>
        <v/>
      </c>
      <c r="AT335" s="65" t="str">
        <f t="shared" si="258"/>
        <v/>
      </c>
      <c r="AU335" s="65" t="str">
        <f t="shared" si="259"/>
        <v/>
      </c>
      <c r="AV335" s="66" t="str">
        <f t="shared" si="260"/>
        <v/>
      </c>
      <c r="AX335" s="73" t="str">
        <f t="shared" si="281"/>
        <v/>
      </c>
      <c r="AY335" s="74" t="str">
        <f t="shared" si="242"/>
        <v/>
      </c>
      <c r="AZ335" s="74" t="str">
        <f t="shared" si="242"/>
        <v/>
      </c>
      <c r="BA335" s="74" t="str">
        <f t="shared" si="242"/>
        <v/>
      </c>
      <c r="BB335" s="74" t="str">
        <f t="shared" si="242"/>
        <v/>
      </c>
      <c r="BC335" s="74" t="str">
        <f t="shared" si="242"/>
        <v/>
      </c>
      <c r="BD335" s="74" t="str">
        <f t="shared" si="242"/>
        <v/>
      </c>
      <c r="BE335" s="74" t="str">
        <f t="shared" si="242"/>
        <v/>
      </c>
      <c r="BF335" s="74" t="str">
        <f t="shared" si="242"/>
        <v/>
      </c>
      <c r="BG335" s="75" t="str">
        <f t="shared" si="242"/>
        <v/>
      </c>
      <c r="BI335" s="73" t="str">
        <f t="shared" si="282"/>
        <v/>
      </c>
      <c r="BJ335" s="74" t="str">
        <f t="shared" si="244"/>
        <v/>
      </c>
      <c r="BK335" s="74" t="str">
        <f t="shared" si="244"/>
        <v/>
      </c>
      <c r="BL335" s="74" t="str">
        <f t="shared" si="244"/>
        <v/>
      </c>
      <c r="BM335" s="74" t="str">
        <f t="shared" si="244"/>
        <v/>
      </c>
      <c r="BN335" s="74" t="str">
        <f t="shared" si="244"/>
        <v/>
      </c>
      <c r="BO335" s="74" t="str">
        <f t="shared" si="244"/>
        <v/>
      </c>
      <c r="BP335" s="74" t="str">
        <f t="shared" si="244"/>
        <v/>
      </c>
      <c r="BQ335" s="74" t="str">
        <f t="shared" si="244"/>
        <v/>
      </c>
      <c r="BR335" s="75" t="str">
        <f t="shared" si="244"/>
        <v/>
      </c>
      <c r="BU335" s="42" t="str">
        <f t="shared" si="261"/>
        <v/>
      </c>
      <c r="BV335" s="66" t="str">
        <f t="shared" si="262"/>
        <v/>
      </c>
      <c r="BX335" s="64" t="str">
        <f t="shared" si="263"/>
        <v/>
      </c>
      <c r="BY335" s="65" t="str">
        <f t="shared" si="264"/>
        <v/>
      </c>
      <c r="BZ335" s="65" t="str">
        <f t="shared" si="265"/>
        <v/>
      </c>
      <c r="CA335" s="65" t="str">
        <f t="shared" si="266"/>
        <v/>
      </c>
      <c r="CB335" s="65" t="str">
        <f t="shared" si="267"/>
        <v/>
      </c>
      <c r="CC335" s="65" t="str">
        <f t="shared" si="268"/>
        <v/>
      </c>
      <c r="CD335" s="65" t="str">
        <f t="shared" si="269"/>
        <v/>
      </c>
      <c r="CE335" s="65" t="str">
        <f t="shared" si="270"/>
        <v/>
      </c>
      <c r="CF335" s="65" t="str">
        <f t="shared" si="271"/>
        <v/>
      </c>
      <c r="CG335" s="66" t="str">
        <f t="shared" si="272"/>
        <v/>
      </c>
      <c r="CI335" s="42" t="str">
        <f t="shared" si="273"/>
        <v/>
      </c>
      <c r="CK335" s="92" t="str">
        <f t="shared" si="274"/>
        <v/>
      </c>
      <c r="CL335" s="65" t="str">
        <f t="shared" si="275"/>
        <v/>
      </c>
      <c r="CM335" s="93" t="str">
        <f t="shared" si="276"/>
        <v/>
      </c>
      <c r="CN335" s="101" t="str">
        <f t="shared" si="245"/>
        <v/>
      </c>
      <c r="CP335" s="92" t="str">
        <f t="shared" si="277"/>
        <v/>
      </c>
      <c r="CQ335" s="65" t="str">
        <f t="shared" si="278"/>
        <v/>
      </c>
      <c r="CR335" s="93" t="str">
        <f t="shared" si="279"/>
        <v/>
      </c>
      <c r="CS335" s="101" t="str">
        <f t="shared" si="280"/>
        <v/>
      </c>
    </row>
    <row r="336" spans="1:97" x14ac:dyDescent="0.25">
      <c r="A336" s="51"/>
      <c r="B336" s="15" t="str">
        <f t="shared" si="243"/>
        <v/>
      </c>
      <c r="C336" s="15" t="str">
        <f t="shared" si="246"/>
        <v/>
      </c>
      <c r="D336" s="51"/>
      <c r="E336" s="137"/>
      <c r="F336" s="138"/>
      <c r="G336" s="139"/>
      <c r="H336" s="138"/>
      <c r="I336" s="140"/>
      <c r="J336" s="138"/>
      <c r="K336" s="141"/>
      <c r="L336" s="139"/>
      <c r="M336" s="142"/>
      <c r="N336" s="142"/>
      <c r="O336" s="143"/>
      <c r="P336" s="144"/>
      <c r="Q336" s="144"/>
      <c r="R336" s="144"/>
      <c r="S336" s="144"/>
      <c r="T336" s="144"/>
      <c r="U336" s="144"/>
      <c r="V336" s="144"/>
      <c r="W336" s="144"/>
      <c r="X336" s="145"/>
      <c r="Y336" s="51"/>
      <c r="Z336" s="13" t="str">
        <f t="shared" si="247"/>
        <v/>
      </c>
      <c r="AA336" s="51"/>
      <c r="AE336" s="42" t="str">
        <f t="shared" si="248"/>
        <v/>
      </c>
      <c r="AF336" s="42" t="str">
        <f>IF($I336="", "", IF(COUNTIF($I$10:$I335, I336)&gt;0, "", SUMIF($I$10:$I$3009, $I336, $AE$10:$AE$3009)))</f>
        <v/>
      </c>
      <c r="AG336" s="45" t="str">
        <f>IF($AF336="", "", COUNTIF($AF$10:$AF$3009, "&gt;"&amp;AF336)+1+COUNTIF($AF$10:$AF336, $AF336)-1)</f>
        <v/>
      </c>
      <c r="AI336" s="42" t="str">
        <f t="shared" si="249"/>
        <v/>
      </c>
      <c r="AK336" s="15" t="str">
        <f t="shared" si="250"/>
        <v/>
      </c>
      <c r="AM336" s="64" t="str">
        <f t="shared" si="251"/>
        <v/>
      </c>
      <c r="AN336" s="65" t="str">
        <f t="shared" si="252"/>
        <v/>
      </c>
      <c r="AO336" s="65" t="str">
        <f t="shared" si="253"/>
        <v/>
      </c>
      <c r="AP336" s="65" t="str">
        <f t="shared" si="254"/>
        <v/>
      </c>
      <c r="AQ336" s="65" t="str">
        <f t="shared" si="255"/>
        <v/>
      </c>
      <c r="AR336" s="65" t="str">
        <f t="shared" si="256"/>
        <v/>
      </c>
      <c r="AS336" s="65" t="str">
        <f t="shared" si="257"/>
        <v/>
      </c>
      <c r="AT336" s="65" t="str">
        <f t="shared" si="258"/>
        <v/>
      </c>
      <c r="AU336" s="65" t="str">
        <f t="shared" si="259"/>
        <v/>
      </c>
      <c r="AV336" s="66" t="str">
        <f t="shared" si="260"/>
        <v/>
      </c>
      <c r="AX336" s="73" t="str">
        <f t="shared" si="281"/>
        <v/>
      </c>
      <c r="AY336" s="74" t="str">
        <f t="shared" ref="AY336:BG345" si="283">IF(AY$9="", "", IF($H336=AY$9, $AE336, ""))</f>
        <v/>
      </c>
      <c r="AZ336" s="74" t="str">
        <f t="shared" si="283"/>
        <v/>
      </c>
      <c r="BA336" s="74" t="str">
        <f t="shared" si="283"/>
        <v/>
      </c>
      <c r="BB336" s="74" t="str">
        <f t="shared" si="283"/>
        <v/>
      </c>
      <c r="BC336" s="74" t="str">
        <f t="shared" si="283"/>
        <v/>
      </c>
      <c r="BD336" s="74" t="str">
        <f t="shared" si="283"/>
        <v/>
      </c>
      <c r="BE336" s="74" t="str">
        <f t="shared" si="283"/>
        <v/>
      </c>
      <c r="BF336" s="74" t="str">
        <f t="shared" si="283"/>
        <v/>
      </c>
      <c r="BG336" s="75" t="str">
        <f t="shared" si="283"/>
        <v/>
      </c>
      <c r="BI336" s="73" t="str">
        <f t="shared" si="282"/>
        <v/>
      </c>
      <c r="BJ336" s="74" t="str">
        <f t="shared" si="244"/>
        <v/>
      </c>
      <c r="BK336" s="74" t="str">
        <f t="shared" si="244"/>
        <v/>
      </c>
      <c r="BL336" s="74" t="str">
        <f t="shared" si="244"/>
        <v/>
      </c>
      <c r="BM336" s="74" t="str">
        <f t="shared" si="244"/>
        <v/>
      </c>
      <c r="BN336" s="74" t="str">
        <f t="shared" si="244"/>
        <v/>
      </c>
      <c r="BO336" s="74" t="str">
        <f t="shared" si="244"/>
        <v/>
      </c>
      <c r="BP336" s="74" t="str">
        <f t="shared" si="244"/>
        <v/>
      </c>
      <c r="BQ336" s="74" t="str">
        <f t="shared" si="244"/>
        <v/>
      </c>
      <c r="BR336" s="75" t="str">
        <f t="shared" si="244"/>
        <v/>
      </c>
      <c r="BU336" s="42" t="str">
        <f t="shared" si="261"/>
        <v/>
      </c>
      <c r="BV336" s="66" t="str">
        <f t="shared" si="262"/>
        <v/>
      </c>
      <c r="BX336" s="64" t="str">
        <f t="shared" si="263"/>
        <v/>
      </c>
      <c r="BY336" s="65" t="str">
        <f t="shared" si="264"/>
        <v/>
      </c>
      <c r="BZ336" s="65" t="str">
        <f t="shared" si="265"/>
        <v/>
      </c>
      <c r="CA336" s="65" t="str">
        <f t="shared" si="266"/>
        <v/>
      </c>
      <c r="CB336" s="65" t="str">
        <f t="shared" si="267"/>
        <v/>
      </c>
      <c r="CC336" s="65" t="str">
        <f t="shared" si="268"/>
        <v/>
      </c>
      <c r="CD336" s="65" t="str">
        <f t="shared" si="269"/>
        <v/>
      </c>
      <c r="CE336" s="65" t="str">
        <f t="shared" si="270"/>
        <v/>
      </c>
      <c r="CF336" s="65" t="str">
        <f t="shared" si="271"/>
        <v/>
      </c>
      <c r="CG336" s="66" t="str">
        <f t="shared" si="272"/>
        <v/>
      </c>
      <c r="CI336" s="42" t="str">
        <f t="shared" si="273"/>
        <v/>
      </c>
      <c r="CK336" s="92" t="str">
        <f t="shared" si="274"/>
        <v/>
      </c>
      <c r="CL336" s="65" t="str">
        <f t="shared" si="275"/>
        <v/>
      </c>
      <c r="CM336" s="93" t="str">
        <f t="shared" si="276"/>
        <v/>
      </c>
      <c r="CN336" s="101" t="str">
        <f t="shared" si="245"/>
        <v/>
      </c>
      <c r="CP336" s="92" t="str">
        <f t="shared" si="277"/>
        <v/>
      </c>
      <c r="CQ336" s="65" t="str">
        <f t="shared" si="278"/>
        <v/>
      </c>
      <c r="CR336" s="93" t="str">
        <f t="shared" si="279"/>
        <v/>
      </c>
      <c r="CS336" s="101" t="str">
        <f t="shared" si="280"/>
        <v/>
      </c>
    </row>
    <row r="337" spans="1:97" x14ac:dyDescent="0.25">
      <c r="A337" s="51"/>
      <c r="B337" s="15" t="str">
        <f t="shared" si="243"/>
        <v/>
      </c>
      <c r="C337" s="15" t="str">
        <f t="shared" si="246"/>
        <v/>
      </c>
      <c r="D337" s="51"/>
      <c r="E337" s="137"/>
      <c r="F337" s="138"/>
      <c r="G337" s="139"/>
      <c r="H337" s="138"/>
      <c r="I337" s="140"/>
      <c r="J337" s="138"/>
      <c r="K337" s="141"/>
      <c r="L337" s="139"/>
      <c r="M337" s="142"/>
      <c r="N337" s="142"/>
      <c r="O337" s="143"/>
      <c r="P337" s="144"/>
      <c r="Q337" s="144"/>
      <c r="R337" s="144"/>
      <c r="S337" s="144"/>
      <c r="T337" s="144"/>
      <c r="U337" s="144"/>
      <c r="V337" s="144"/>
      <c r="W337" s="144"/>
      <c r="X337" s="145"/>
      <c r="Y337" s="51"/>
      <c r="Z337" s="13" t="str">
        <f t="shared" si="247"/>
        <v/>
      </c>
      <c r="AA337" s="51"/>
      <c r="AE337" s="42" t="str">
        <f t="shared" si="248"/>
        <v/>
      </c>
      <c r="AF337" s="42" t="str">
        <f>IF($I337="", "", IF(COUNTIF($I$10:$I336, I337)&gt;0, "", SUMIF($I$10:$I$3009, $I337, $AE$10:$AE$3009)))</f>
        <v/>
      </c>
      <c r="AG337" s="45" t="str">
        <f>IF($AF337="", "", COUNTIF($AF$10:$AF$3009, "&gt;"&amp;AF337)+1+COUNTIF($AF$10:$AF337, $AF337)-1)</f>
        <v/>
      </c>
      <c r="AI337" s="42" t="str">
        <f t="shared" si="249"/>
        <v/>
      </c>
      <c r="AK337" s="15" t="str">
        <f t="shared" si="250"/>
        <v/>
      </c>
      <c r="AM337" s="64" t="str">
        <f t="shared" si="251"/>
        <v/>
      </c>
      <c r="AN337" s="65" t="str">
        <f t="shared" si="252"/>
        <v/>
      </c>
      <c r="AO337" s="65" t="str">
        <f t="shared" si="253"/>
        <v/>
      </c>
      <c r="AP337" s="65" t="str">
        <f t="shared" si="254"/>
        <v/>
      </c>
      <c r="AQ337" s="65" t="str">
        <f t="shared" si="255"/>
        <v/>
      </c>
      <c r="AR337" s="65" t="str">
        <f t="shared" si="256"/>
        <v/>
      </c>
      <c r="AS337" s="65" t="str">
        <f t="shared" si="257"/>
        <v/>
      </c>
      <c r="AT337" s="65" t="str">
        <f t="shared" si="258"/>
        <v/>
      </c>
      <c r="AU337" s="65" t="str">
        <f t="shared" si="259"/>
        <v/>
      </c>
      <c r="AV337" s="66" t="str">
        <f t="shared" si="260"/>
        <v/>
      </c>
      <c r="AX337" s="73" t="str">
        <f t="shared" si="281"/>
        <v/>
      </c>
      <c r="AY337" s="74" t="str">
        <f t="shared" si="283"/>
        <v/>
      </c>
      <c r="AZ337" s="74" t="str">
        <f t="shared" si="283"/>
        <v/>
      </c>
      <c r="BA337" s="74" t="str">
        <f t="shared" si="283"/>
        <v/>
      </c>
      <c r="BB337" s="74" t="str">
        <f t="shared" si="283"/>
        <v/>
      </c>
      <c r="BC337" s="74" t="str">
        <f t="shared" si="283"/>
        <v/>
      </c>
      <c r="BD337" s="74" t="str">
        <f t="shared" si="283"/>
        <v/>
      </c>
      <c r="BE337" s="74" t="str">
        <f t="shared" si="283"/>
        <v/>
      </c>
      <c r="BF337" s="74" t="str">
        <f t="shared" si="283"/>
        <v/>
      </c>
      <c r="BG337" s="75" t="str">
        <f t="shared" si="283"/>
        <v/>
      </c>
      <c r="BI337" s="73" t="str">
        <f t="shared" si="282"/>
        <v/>
      </c>
      <c r="BJ337" s="74" t="str">
        <f t="shared" si="244"/>
        <v/>
      </c>
      <c r="BK337" s="74" t="str">
        <f t="shared" si="244"/>
        <v/>
      </c>
      <c r="BL337" s="74" t="str">
        <f t="shared" si="244"/>
        <v/>
      </c>
      <c r="BM337" s="74" t="str">
        <f t="shared" si="244"/>
        <v/>
      </c>
      <c r="BN337" s="74" t="str">
        <f t="shared" si="244"/>
        <v/>
      </c>
      <c r="BO337" s="74" t="str">
        <f t="shared" si="244"/>
        <v/>
      </c>
      <c r="BP337" s="74" t="str">
        <f t="shared" si="244"/>
        <v/>
      </c>
      <c r="BQ337" s="74" t="str">
        <f t="shared" si="244"/>
        <v/>
      </c>
      <c r="BR337" s="75" t="str">
        <f t="shared" si="244"/>
        <v/>
      </c>
      <c r="BU337" s="42" t="str">
        <f t="shared" si="261"/>
        <v/>
      </c>
      <c r="BV337" s="66" t="str">
        <f t="shared" si="262"/>
        <v/>
      </c>
      <c r="BX337" s="64" t="str">
        <f t="shared" si="263"/>
        <v/>
      </c>
      <c r="BY337" s="65" t="str">
        <f t="shared" si="264"/>
        <v/>
      </c>
      <c r="BZ337" s="65" t="str">
        <f t="shared" si="265"/>
        <v/>
      </c>
      <c r="CA337" s="65" t="str">
        <f t="shared" si="266"/>
        <v/>
      </c>
      <c r="CB337" s="65" t="str">
        <f t="shared" si="267"/>
        <v/>
      </c>
      <c r="CC337" s="65" t="str">
        <f t="shared" si="268"/>
        <v/>
      </c>
      <c r="CD337" s="65" t="str">
        <f t="shared" si="269"/>
        <v/>
      </c>
      <c r="CE337" s="65" t="str">
        <f t="shared" si="270"/>
        <v/>
      </c>
      <c r="CF337" s="65" t="str">
        <f t="shared" si="271"/>
        <v/>
      </c>
      <c r="CG337" s="66" t="str">
        <f t="shared" si="272"/>
        <v/>
      </c>
      <c r="CI337" s="42" t="str">
        <f t="shared" si="273"/>
        <v/>
      </c>
      <c r="CK337" s="92" t="str">
        <f t="shared" si="274"/>
        <v/>
      </c>
      <c r="CL337" s="65" t="str">
        <f t="shared" si="275"/>
        <v/>
      </c>
      <c r="CM337" s="93" t="str">
        <f t="shared" si="276"/>
        <v/>
      </c>
      <c r="CN337" s="101" t="str">
        <f t="shared" si="245"/>
        <v/>
      </c>
      <c r="CP337" s="92" t="str">
        <f t="shared" si="277"/>
        <v/>
      </c>
      <c r="CQ337" s="65" t="str">
        <f t="shared" si="278"/>
        <v/>
      </c>
      <c r="CR337" s="93" t="str">
        <f t="shared" si="279"/>
        <v/>
      </c>
      <c r="CS337" s="101" t="str">
        <f t="shared" si="280"/>
        <v/>
      </c>
    </row>
    <row r="338" spans="1:97" x14ac:dyDescent="0.25">
      <c r="A338" s="51"/>
      <c r="B338" s="15" t="str">
        <f t="shared" si="243"/>
        <v/>
      </c>
      <c r="C338" s="15" t="str">
        <f t="shared" si="246"/>
        <v/>
      </c>
      <c r="D338" s="51"/>
      <c r="E338" s="137"/>
      <c r="F338" s="138"/>
      <c r="G338" s="139"/>
      <c r="H338" s="138"/>
      <c r="I338" s="140"/>
      <c r="J338" s="138"/>
      <c r="K338" s="141"/>
      <c r="L338" s="139"/>
      <c r="M338" s="142"/>
      <c r="N338" s="142"/>
      <c r="O338" s="143"/>
      <c r="P338" s="144"/>
      <c r="Q338" s="144"/>
      <c r="R338" s="144"/>
      <c r="S338" s="144"/>
      <c r="T338" s="144"/>
      <c r="U338" s="144"/>
      <c r="V338" s="144"/>
      <c r="W338" s="144"/>
      <c r="X338" s="145"/>
      <c r="Y338" s="51"/>
      <c r="Z338" s="13" t="str">
        <f t="shared" si="247"/>
        <v/>
      </c>
      <c r="AA338" s="51"/>
      <c r="AE338" s="42" t="str">
        <f t="shared" si="248"/>
        <v/>
      </c>
      <c r="AF338" s="42" t="str">
        <f>IF($I338="", "", IF(COUNTIF($I$10:$I337, I338)&gt;0, "", SUMIF($I$10:$I$3009, $I338, $AE$10:$AE$3009)))</f>
        <v/>
      </c>
      <c r="AG338" s="45" t="str">
        <f>IF($AF338="", "", COUNTIF($AF$10:$AF$3009, "&gt;"&amp;AF338)+1+COUNTIF($AF$10:$AF338, $AF338)-1)</f>
        <v/>
      </c>
      <c r="AI338" s="42" t="str">
        <f t="shared" si="249"/>
        <v/>
      </c>
      <c r="AK338" s="15" t="str">
        <f t="shared" si="250"/>
        <v/>
      </c>
      <c r="AM338" s="64" t="str">
        <f t="shared" si="251"/>
        <v/>
      </c>
      <c r="AN338" s="65" t="str">
        <f t="shared" si="252"/>
        <v/>
      </c>
      <c r="AO338" s="65" t="str">
        <f t="shared" si="253"/>
        <v/>
      </c>
      <c r="AP338" s="65" t="str">
        <f t="shared" si="254"/>
        <v/>
      </c>
      <c r="AQ338" s="65" t="str">
        <f t="shared" si="255"/>
        <v/>
      </c>
      <c r="AR338" s="65" t="str">
        <f t="shared" si="256"/>
        <v/>
      </c>
      <c r="AS338" s="65" t="str">
        <f t="shared" si="257"/>
        <v/>
      </c>
      <c r="AT338" s="65" t="str">
        <f t="shared" si="258"/>
        <v/>
      </c>
      <c r="AU338" s="65" t="str">
        <f t="shared" si="259"/>
        <v/>
      </c>
      <c r="AV338" s="66" t="str">
        <f t="shared" si="260"/>
        <v/>
      </c>
      <c r="AX338" s="73" t="str">
        <f t="shared" si="281"/>
        <v/>
      </c>
      <c r="AY338" s="74" t="str">
        <f t="shared" si="283"/>
        <v/>
      </c>
      <c r="AZ338" s="74" t="str">
        <f t="shared" si="283"/>
        <v/>
      </c>
      <c r="BA338" s="74" t="str">
        <f t="shared" si="283"/>
        <v/>
      </c>
      <c r="BB338" s="74" t="str">
        <f t="shared" si="283"/>
        <v/>
      </c>
      <c r="BC338" s="74" t="str">
        <f t="shared" si="283"/>
        <v/>
      </c>
      <c r="BD338" s="74" t="str">
        <f t="shared" si="283"/>
        <v/>
      </c>
      <c r="BE338" s="74" t="str">
        <f t="shared" si="283"/>
        <v/>
      </c>
      <c r="BF338" s="74" t="str">
        <f t="shared" si="283"/>
        <v/>
      </c>
      <c r="BG338" s="75" t="str">
        <f t="shared" si="283"/>
        <v/>
      </c>
      <c r="BI338" s="73" t="str">
        <f t="shared" si="282"/>
        <v/>
      </c>
      <c r="BJ338" s="74" t="str">
        <f t="shared" si="244"/>
        <v/>
      </c>
      <c r="BK338" s="74" t="str">
        <f t="shared" si="244"/>
        <v/>
      </c>
      <c r="BL338" s="74" t="str">
        <f t="shared" si="244"/>
        <v/>
      </c>
      <c r="BM338" s="74" t="str">
        <f t="shared" si="244"/>
        <v/>
      </c>
      <c r="BN338" s="74" t="str">
        <f t="shared" si="244"/>
        <v/>
      </c>
      <c r="BO338" s="74" t="str">
        <f t="shared" si="244"/>
        <v/>
      </c>
      <c r="BP338" s="74" t="str">
        <f t="shared" si="244"/>
        <v/>
      </c>
      <c r="BQ338" s="74" t="str">
        <f t="shared" si="244"/>
        <v/>
      </c>
      <c r="BR338" s="75" t="str">
        <f t="shared" si="244"/>
        <v/>
      </c>
      <c r="BU338" s="42" t="str">
        <f t="shared" si="261"/>
        <v/>
      </c>
      <c r="BV338" s="66" t="str">
        <f t="shared" si="262"/>
        <v/>
      </c>
      <c r="BX338" s="64" t="str">
        <f t="shared" si="263"/>
        <v/>
      </c>
      <c r="BY338" s="65" t="str">
        <f t="shared" si="264"/>
        <v/>
      </c>
      <c r="BZ338" s="65" t="str">
        <f t="shared" si="265"/>
        <v/>
      </c>
      <c r="CA338" s="65" t="str">
        <f t="shared" si="266"/>
        <v/>
      </c>
      <c r="CB338" s="65" t="str">
        <f t="shared" si="267"/>
        <v/>
      </c>
      <c r="CC338" s="65" t="str">
        <f t="shared" si="268"/>
        <v/>
      </c>
      <c r="CD338" s="65" t="str">
        <f t="shared" si="269"/>
        <v/>
      </c>
      <c r="CE338" s="65" t="str">
        <f t="shared" si="270"/>
        <v/>
      </c>
      <c r="CF338" s="65" t="str">
        <f t="shared" si="271"/>
        <v/>
      </c>
      <c r="CG338" s="66" t="str">
        <f t="shared" si="272"/>
        <v/>
      </c>
      <c r="CI338" s="42" t="str">
        <f t="shared" si="273"/>
        <v/>
      </c>
      <c r="CK338" s="92" t="str">
        <f t="shared" si="274"/>
        <v/>
      </c>
      <c r="CL338" s="65" t="str">
        <f t="shared" si="275"/>
        <v/>
      </c>
      <c r="CM338" s="93" t="str">
        <f t="shared" si="276"/>
        <v/>
      </c>
      <c r="CN338" s="101" t="str">
        <f t="shared" si="245"/>
        <v/>
      </c>
      <c r="CP338" s="92" t="str">
        <f t="shared" si="277"/>
        <v/>
      </c>
      <c r="CQ338" s="65" t="str">
        <f t="shared" si="278"/>
        <v/>
      </c>
      <c r="CR338" s="93" t="str">
        <f t="shared" si="279"/>
        <v/>
      </c>
      <c r="CS338" s="101" t="str">
        <f t="shared" si="280"/>
        <v/>
      </c>
    </row>
    <row r="339" spans="1:97" x14ac:dyDescent="0.25">
      <c r="A339" s="51"/>
      <c r="B339" s="15" t="str">
        <f t="shared" si="243"/>
        <v/>
      </c>
      <c r="C339" s="15" t="str">
        <f t="shared" si="246"/>
        <v/>
      </c>
      <c r="D339" s="51"/>
      <c r="E339" s="137"/>
      <c r="F339" s="138"/>
      <c r="G339" s="139"/>
      <c r="H339" s="138"/>
      <c r="I339" s="140"/>
      <c r="J339" s="138"/>
      <c r="K339" s="141"/>
      <c r="L339" s="139"/>
      <c r="M339" s="142"/>
      <c r="N339" s="142"/>
      <c r="O339" s="143"/>
      <c r="P339" s="144"/>
      <c r="Q339" s="144"/>
      <c r="R339" s="144"/>
      <c r="S339" s="144"/>
      <c r="T339" s="144"/>
      <c r="U339" s="144"/>
      <c r="V339" s="144"/>
      <c r="W339" s="144"/>
      <c r="X339" s="145"/>
      <c r="Y339" s="51"/>
      <c r="Z339" s="13" t="str">
        <f t="shared" si="247"/>
        <v/>
      </c>
      <c r="AA339" s="51"/>
      <c r="AE339" s="42" t="str">
        <f t="shared" si="248"/>
        <v/>
      </c>
      <c r="AF339" s="42" t="str">
        <f>IF($I339="", "", IF(COUNTIF($I$10:$I338, I339)&gt;0, "", SUMIF($I$10:$I$3009, $I339, $AE$10:$AE$3009)))</f>
        <v/>
      </c>
      <c r="AG339" s="45" t="str">
        <f>IF($AF339="", "", COUNTIF($AF$10:$AF$3009, "&gt;"&amp;AF339)+1+COUNTIF($AF$10:$AF339, $AF339)-1)</f>
        <v/>
      </c>
      <c r="AI339" s="42" t="str">
        <f t="shared" si="249"/>
        <v/>
      </c>
      <c r="AK339" s="15" t="str">
        <f t="shared" si="250"/>
        <v/>
      </c>
      <c r="AM339" s="64" t="str">
        <f t="shared" si="251"/>
        <v/>
      </c>
      <c r="AN339" s="65" t="str">
        <f t="shared" si="252"/>
        <v/>
      </c>
      <c r="AO339" s="65" t="str">
        <f t="shared" si="253"/>
        <v/>
      </c>
      <c r="AP339" s="65" t="str">
        <f t="shared" si="254"/>
        <v/>
      </c>
      <c r="AQ339" s="65" t="str">
        <f t="shared" si="255"/>
        <v/>
      </c>
      <c r="AR339" s="65" t="str">
        <f t="shared" si="256"/>
        <v/>
      </c>
      <c r="AS339" s="65" t="str">
        <f t="shared" si="257"/>
        <v/>
      </c>
      <c r="AT339" s="65" t="str">
        <f t="shared" si="258"/>
        <v/>
      </c>
      <c r="AU339" s="65" t="str">
        <f t="shared" si="259"/>
        <v/>
      </c>
      <c r="AV339" s="66" t="str">
        <f t="shared" si="260"/>
        <v/>
      </c>
      <c r="AX339" s="73" t="str">
        <f t="shared" si="281"/>
        <v/>
      </c>
      <c r="AY339" s="74" t="str">
        <f t="shared" si="283"/>
        <v/>
      </c>
      <c r="AZ339" s="74" t="str">
        <f t="shared" si="283"/>
        <v/>
      </c>
      <c r="BA339" s="74" t="str">
        <f t="shared" si="283"/>
        <v/>
      </c>
      <c r="BB339" s="74" t="str">
        <f t="shared" si="283"/>
        <v/>
      </c>
      <c r="BC339" s="74" t="str">
        <f t="shared" si="283"/>
        <v/>
      </c>
      <c r="BD339" s="74" t="str">
        <f t="shared" si="283"/>
        <v/>
      </c>
      <c r="BE339" s="74" t="str">
        <f t="shared" si="283"/>
        <v/>
      </c>
      <c r="BF339" s="74" t="str">
        <f t="shared" si="283"/>
        <v/>
      </c>
      <c r="BG339" s="75" t="str">
        <f t="shared" si="283"/>
        <v/>
      </c>
      <c r="BI339" s="73" t="str">
        <f t="shared" si="282"/>
        <v/>
      </c>
      <c r="BJ339" s="74" t="str">
        <f t="shared" si="244"/>
        <v/>
      </c>
      <c r="BK339" s="74" t="str">
        <f t="shared" si="244"/>
        <v/>
      </c>
      <c r="BL339" s="74" t="str">
        <f t="shared" si="244"/>
        <v/>
      </c>
      <c r="BM339" s="74" t="str">
        <f t="shared" si="244"/>
        <v/>
      </c>
      <c r="BN339" s="74" t="str">
        <f t="shared" si="244"/>
        <v/>
      </c>
      <c r="BO339" s="74" t="str">
        <f t="shared" si="244"/>
        <v/>
      </c>
      <c r="BP339" s="74" t="str">
        <f t="shared" si="244"/>
        <v/>
      </c>
      <c r="BQ339" s="74" t="str">
        <f t="shared" si="244"/>
        <v/>
      </c>
      <c r="BR339" s="75" t="str">
        <f t="shared" si="244"/>
        <v/>
      </c>
      <c r="BU339" s="42" t="str">
        <f t="shared" si="261"/>
        <v/>
      </c>
      <c r="BV339" s="66" t="str">
        <f t="shared" si="262"/>
        <v/>
      </c>
      <c r="BX339" s="64" t="str">
        <f t="shared" si="263"/>
        <v/>
      </c>
      <c r="BY339" s="65" t="str">
        <f t="shared" si="264"/>
        <v/>
      </c>
      <c r="BZ339" s="65" t="str">
        <f t="shared" si="265"/>
        <v/>
      </c>
      <c r="CA339" s="65" t="str">
        <f t="shared" si="266"/>
        <v/>
      </c>
      <c r="CB339" s="65" t="str">
        <f t="shared" si="267"/>
        <v/>
      </c>
      <c r="CC339" s="65" t="str">
        <f t="shared" si="268"/>
        <v/>
      </c>
      <c r="CD339" s="65" t="str">
        <f t="shared" si="269"/>
        <v/>
      </c>
      <c r="CE339" s="65" t="str">
        <f t="shared" si="270"/>
        <v/>
      </c>
      <c r="CF339" s="65" t="str">
        <f t="shared" si="271"/>
        <v/>
      </c>
      <c r="CG339" s="66" t="str">
        <f t="shared" si="272"/>
        <v/>
      </c>
      <c r="CI339" s="42" t="str">
        <f t="shared" si="273"/>
        <v/>
      </c>
      <c r="CK339" s="92" t="str">
        <f t="shared" si="274"/>
        <v/>
      </c>
      <c r="CL339" s="65" t="str">
        <f t="shared" si="275"/>
        <v/>
      </c>
      <c r="CM339" s="93" t="str">
        <f t="shared" si="276"/>
        <v/>
      </c>
      <c r="CN339" s="101" t="str">
        <f t="shared" si="245"/>
        <v/>
      </c>
      <c r="CP339" s="92" t="str">
        <f t="shared" si="277"/>
        <v/>
      </c>
      <c r="CQ339" s="65" t="str">
        <f t="shared" si="278"/>
        <v/>
      </c>
      <c r="CR339" s="93" t="str">
        <f t="shared" si="279"/>
        <v/>
      </c>
      <c r="CS339" s="101" t="str">
        <f t="shared" si="280"/>
        <v/>
      </c>
    </row>
    <row r="340" spans="1:97" x14ac:dyDescent="0.25">
      <c r="A340" s="51"/>
      <c r="B340" s="15" t="str">
        <f t="shared" si="243"/>
        <v/>
      </c>
      <c r="C340" s="15" t="str">
        <f t="shared" si="246"/>
        <v/>
      </c>
      <c r="D340" s="51"/>
      <c r="E340" s="137"/>
      <c r="F340" s="138"/>
      <c r="G340" s="139"/>
      <c r="H340" s="138"/>
      <c r="I340" s="140"/>
      <c r="J340" s="138"/>
      <c r="K340" s="141"/>
      <c r="L340" s="139"/>
      <c r="M340" s="142"/>
      <c r="N340" s="142"/>
      <c r="O340" s="143"/>
      <c r="P340" s="144"/>
      <c r="Q340" s="144"/>
      <c r="R340" s="144"/>
      <c r="S340" s="144"/>
      <c r="T340" s="144"/>
      <c r="U340" s="144"/>
      <c r="V340" s="144"/>
      <c r="W340" s="144"/>
      <c r="X340" s="145"/>
      <c r="Y340" s="51"/>
      <c r="Z340" s="13" t="str">
        <f t="shared" si="247"/>
        <v/>
      </c>
      <c r="AA340" s="51"/>
      <c r="AE340" s="42" t="str">
        <f t="shared" si="248"/>
        <v/>
      </c>
      <c r="AF340" s="42" t="str">
        <f>IF($I340="", "", IF(COUNTIF($I$10:$I339, I340)&gt;0, "", SUMIF($I$10:$I$3009, $I340, $AE$10:$AE$3009)))</f>
        <v/>
      </c>
      <c r="AG340" s="45" t="str">
        <f>IF($AF340="", "", COUNTIF($AF$10:$AF$3009, "&gt;"&amp;AF340)+1+COUNTIF($AF$10:$AF340, $AF340)-1)</f>
        <v/>
      </c>
      <c r="AI340" s="42" t="str">
        <f t="shared" si="249"/>
        <v/>
      </c>
      <c r="AK340" s="15" t="str">
        <f t="shared" si="250"/>
        <v/>
      </c>
      <c r="AM340" s="64" t="str">
        <f t="shared" si="251"/>
        <v/>
      </c>
      <c r="AN340" s="65" t="str">
        <f t="shared" si="252"/>
        <v/>
      </c>
      <c r="AO340" s="65" t="str">
        <f t="shared" si="253"/>
        <v/>
      </c>
      <c r="AP340" s="65" t="str">
        <f t="shared" si="254"/>
        <v/>
      </c>
      <c r="AQ340" s="65" t="str">
        <f t="shared" si="255"/>
        <v/>
      </c>
      <c r="AR340" s="65" t="str">
        <f t="shared" si="256"/>
        <v/>
      </c>
      <c r="AS340" s="65" t="str">
        <f t="shared" si="257"/>
        <v/>
      </c>
      <c r="AT340" s="65" t="str">
        <f t="shared" si="258"/>
        <v/>
      </c>
      <c r="AU340" s="65" t="str">
        <f t="shared" si="259"/>
        <v/>
      </c>
      <c r="AV340" s="66" t="str">
        <f t="shared" si="260"/>
        <v/>
      </c>
      <c r="AX340" s="73" t="str">
        <f t="shared" si="281"/>
        <v/>
      </c>
      <c r="AY340" s="74" t="str">
        <f t="shared" si="283"/>
        <v/>
      </c>
      <c r="AZ340" s="74" t="str">
        <f t="shared" si="283"/>
        <v/>
      </c>
      <c r="BA340" s="74" t="str">
        <f t="shared" si="283"/>
        <v/>
      </c>
      <c r="BB340" s="74" t="str">
        <f t="shared" si="283"/>
        <v/>
      </c>
      <c r="BC340" s="74" t="str">
        <f t="shared" si="283"/>
        <v/>
      </c>
      <c r="BD340" s="74" t="str">
        <f t="shared" si="283"/>
        <v/>
      </c>
      <c r="BE340" s="74" t="str">
        <f t="shared" si="283"/>
        <v/>
      </c>
      <c r="BF340" s="74" t="str">
        <f t="shared" si="283"/>
        <v/>
      </c>
      <c r="BG340" s="75" t="str">
        <f t="shared" si="283"/>
        <v/>
      </c>
      <c r="BI340" s="73" t="str">
        <f t="shared" si="282"/>
        <v/>
      </c>
      <c r="BJ340" s="74" t="str">
        <f t="shared" si="244"/>
        <v/>
      </c>
      <c r="BK340" s="74" t="str">
        <f t="shared" si="244"/>
        <v/>
      </c>
      <c r="BL340" s="74" t="str">
        <f t="shared" si="244"/>
        <v/>
      </c>
      <c r="BM340" s="74" t="str">
        <f t="shared" si="244"/>
        <v/>
      </c>
      <c r="BN340" s="74" t="str">
        <f t="shared" si="244"/>
        <v/>
      </c>
      <c r="BO340" s="74" t="str">
        <f t="shared" si="244"/>
        <v/>
      </c>
      <c r="BP340" s="74" t="str">
        <f t="shared" si="244"/>
        <v/>
      </c>
      <c r="BQ340" s="74" t="str">
        <f t="shared" si="244"/>
        <v/>
      </c>
      <c r="BR340" s="75" t="str">
        <f t="shared" si="244"/>
        <v/>
      </c>
      <c r="BU340" s="42" t="str">
        <f t="shared" si="261"/>
        <v/>
      </c>
      <c r="BV340" s="66" t="str">
        <f t="shared" si="262"/>
        <v/>
      </c>
      <c r="BX340" s="64" t="str">
        <f t="shared" si="263"/>
        <v/>
      </c>
      <c r="BY340" s="65" t="str">
        <f t="shared" si="264"/>
        <v/>
      </c>
      <c r="BZ340" s="65" t="str">
        <f t="shared" si="265"/>
        <v/>
      </c>
      <c r="CA340" s="65" t="str">
        <f t="shared" si="266"/>
        <v/>
      </c>
      <c r="CB340" s="65" t="str">
        <f t="shared" si="267"/>
        <v/>
      </c>
      <c r="CC340" s="65" t="str">
        <f t="shared" si="268"/>
        <v/>
      </c>
      <c r="CD340" s="65" t="str">
        <f t="shared" si="269"/>
        <v/>
      </c>
      <c r="CE340" s="65" t="str">
        <f t="shared" si="270"/>
        <v/>
      </c>
      <c r="CF340" s="65" t="str">
        <f t="shared" si="271"/>
        <v/>
      </c>
      <c r="CG340" s="66" t="str">
        <f t="shared" si="272"/>
        <v/>
      </c>
      <c r="CI340" s="42" t="str">
        <f t="shared" si="273"/>
        <v/>
      </c>
      <c r="CK340" s="92" t="str">
        <f t="shared" si="274"/>
        <v/>
      </c>
      <c r="CL340" s="65" t="str">
        <f t="shared" si="275"/>
        <v/>
      </c>
      <c r="CM340" s="93" t="str">
        <f t="shared" si="276"/>
        <v/>
      </c>
      <c r="CN340" s="101" t="str">
        <f t="shared" si="245"/>
        <v/>
      </c>
      <c r="CP340" s="92" t="str">
        <f t="shared" si="277"/>
        <v/>
      </c>
      <c r="CQ340" s="65" t="str">
        <f t="shared" si="278"/>
        <v/>
      </c>
      <c r="CR340" s="93" t="str">
        <f t="shared" si="279"/>
        <v/>
      </c>
      <c r="CS340" s="101" t="str">
        <f t="shared" si="280"/>
        <v/>
      </c>
    </row>
    <row r="341" spans="1:97" x14ac:dyDescent="0.25">
      <c r="A341" s="51"/>
      <c r="B341" s="15" t="str">
        <f t="shared" si="243"/>
        <v/>
      </c>
      <c r="C341" s="15" t="str">
        <f t="shared" si="246"/>
        <v/>
      </c>
      <c r="D341" s="51"/>
      <c r="E341" s="137"/>
      <c r="F341" s="138"/>
      <c r="G341" s="139"/>
      <c r="H341" s="138"/>
      <c r="I341" s="140"/>
      <c r="J341" s="138"/>
      <c r="K341" s="141"/>
      <c r="L341" s="139"/>
      <c r="M341" s="142"/>
      <c r="N341" s="142"/>
      <c r="O341" s="143"/>
      <c r="P341" s="144"/>
      <c r="Q341" s="144"/>
      <c r="R341" s="144"/>
      <c r="S341" s="144"/>
      <c r="T341" s="144"/>
      <c r="U341" s="144"/>
      <c r="V341" s="144"/>
      <c r="W341" s="144"/>
      <c r="X341" s="145"/>
      <c r="Y341" s="51"/>
      <c r="Z341" s="13" t="str">
        <f t="shared" si="247"/>
        <v/>
      </c>
      <c r="AA341" s="51"/>
      <c r="AE341" s="42" t="str">
        <f t="shared" si="248"/>
        <v/>
      </c>
      <c r="AF341" s="42" t="str">
        <f>IF($I341="", "", IF(COUNTIF($I$10:$I340, I341)&gt;0, "", SUMIF($I$10:$I$3009, $I341, $AE$10:$AE$3009)))</f>
        <v/>
      </c>
      <c r="AG341" s="45" t="str">
        <f>IF($AF341="", "", COUNTIF($AF$10:$AF$3009, "&gt;"&amp;AF341)+1+COUNTIF($AF$10:$AF341, $AF341)-1)</f>
        <v/>
      </c>
      <c r="AI341" s="42" t="str">
        <f t="shared" si="249"/>
        <v/>
      </c>
      <c r="AK341" s="15" t="str">
        <f t="shared" si="250"/>
        <v/>
      </c>
      <c r="AM341" s="64" t="str">
        <f t="shared" si="251"/>
        <v/>
      </c>
      <c r="AN341" s="65" t="str">
        <f t="shared" si="252"/>
        <v/>
      </c>
      <c r="AO341" s="65" t="str">
        <f t="shared" si="253"/>
        <v/>
      </c>
      <c r="AP341" s="65" t="str">
        <f t="shared" si="254"/>
        <v/>
      </c>
      <c r="AQ341" s="65" t="str">
        <f t="shared" si="255"/>
        <v/>
      </c>
      <c r="AR341" s="65" t="str">
        <f t="shared" si="256"/>
        <v/>
      </c>
      <c r="AS341" s="65" t="str">
        <f t="shared" si="257"/>
        <v/>
      </c>
      <c r="AT341" s="65" t="str">
        <f t="shared" si="258"/>
        <v/>
      </c>
      <c r="AU341" s="65" t="str">
        <f t="shared" si="259"/>
        <v/>
      </c>
      <c r="AV341" s="66" t="str">
        <f t="shared" si="260"/>
        <v/>
      </c>
      <c r="AX341" s="73" t="str">
        <f t="shared" si="281"/>
        <v/>
      </c>
      <c r="AY341" s="74" t="str">
        <f t="shared" si="283"/>
        <v/>
      </c>
      <c r="AZ341" s="74" t="str">
        <f t="shared" si="283"/>
        <v/>
      </c>
      <c r="BA341" s="74" t="str">
        <f t="shared" si="283"/>
        <v/>
      </c>
      <c r="BB341" s="74" t="str">
        <f t="shared" si="283"/>
        <v/>
      </c>
      <c r="BC341" s="74" t="str">
        <f t="shared" si="283"/>
        <v/>
      </c>
      <c r="BD341" s="74" t="str">
        <f t="shared" si="283"/>
        <v/>
      </c>
      <c r="BE341" s="74" t="str">
        <f t="shared" si="283"/>
        <v/>
      </c>
      <c r="BF341" s="74" t="str">
        <f t="shared" si="283"/>
        <v/>
      </c>
      <c r="BG341" s="75" t="str">
        <f t="shared" si="283"/>
        <v/>
      </c>
      <c r="BI341" s="73" t="str">
        <f t="shared" si="282"/>
        <v/>
      </c>
      <c r="BJ341" s="74" t="str">
        <f t="shared" si="244"/>
        <v/>
      </c>
      <c r="BK341" s="74" t="str">
        <f t="shared" si="244"/>
        <v/>
      </c>
      <c r="BL341" s="74" t="str">
        <f t="shared" si="244"/>
        <v/>
      </c>
      <c r="BM341" s="74" t="str">
        <f t="shared" si="244"/>
        <v/>
      </c>
      <c r="BN341" s="74" t="str">
        <f t="shared" si="244"/>
        <v/>
      </c>
      <c r="BO341" s="74" t="str">
        <f t="shared" si="244"/>
        <v/>
      </c>
      <c r="BP341" s="74" t="str">
        <f t="shared" si="244"/>
        <v/>
      </c>
      <c r="BQ341" s="74" t="str">
        <f t="shared" si="244"/>
        <v/>
      </c>
      <c r="BR341" s="75" t="str">
        <f t="shared" si="244"/>
        <v/>
      </c>
      <c r="BU341" s="42" t="str">
        <f t="shared" si="261"/>
        <v/>
      </c>
      <c r="BV341" s="66" t="str">
        <f t="shared" si="262"/>
        <v/>
      </c>
      <c r="BX341" s="64" t="str">
        <f t="shared" si="263"/>
        <v/>
      </c>
      <c r="BY341" s="65" t="str">
        <f t="shared" si="264"/>
        <v/>
      </c>
      <c r="BZ341" s="65" t="str">
        <f t="shared" si="265"/>
        <v/>
      </c>
      <c r="CA341" s="65" t="str">
        <f t="shared" si="266"/>
        <v/>
      </c>
      <c r="CB341" s="65" t="str">
        <f t="shared" si="267"/>
        <v/>
      </c>
      <c r="CC341" s="65" t="str">
        <f t="shared" si="268"/>
        <v/>
      </c>
      <c r="CD341" s="65" t="str">
        <f t="shared" si="269"/>
        <v/>
      </c>
      <c r="CE341" s="65" t="str">
        <f t="shared" si="270"/>
        <v/>
      </c>
      <c r="CF341" s="65" t="str">
        <f t="shared" si="271"/>
        <v/>
      </c>
      <c r="CG341" s="66" t="str">
        <f t="shared" si="272"/>
        <v/>
      </c>
      <c r="CI341" s="42" t="str">
        <f t="shared" si="273"/>
        <v/>
      </c>
      <c r="CK341" s="92" t="str">
        <f t="shared" si="274"/>
        <v/>
      </c>
      <c r="CL341" s="65" t="str">
        <f t="shared" si="275"/>
        <v/>
      </c>
      <c r="CM341" s="93" t="str">
        <f t="shared" si="276"/>
        <v/>
      </c>
      <c r="CN341" s="101" t="str">
        <f t="shared" si="245"/>
        <v/>
      </c>
      <c r="CP341" s="92" t="str">
        <f t="shared" si="277"/>
        <v/>
      </c>
      <c r="CQ341" s="65" t="str">
        <f t="shared" si="278"/>
        <v/>
      </c>
      <c r="CR341" s="93" t="str">
        <f t="shared" si="279"/>
        <v/>
      </c>
      <c r="CS341" s="101" t="str">
        <f t="shared" si="280"/>
        <v/>
      </c>
    </row>
    <row r="342" spans="1:97" x14ac:dyDescent="0.25">
      <c r="A342" s="51"/>
      <c r="B342" s="15" t="str">
        <f t="shared" si="243"/>
        <v/>
      </c>
      <c r="C342" s="15" t="str">
        <f t="shared" si="246"/>
        <v/>
      </c>
      <c r="D342" s="51"/>
      <c r="E342" s="137"/>
      <c r="F342" s="138"/>
      <c r="G342" s="139"/>
      <c r="H342" s="138"/>
      <c r="I342" s="140"/>
      <c r="J342" s="138"/>
      <c r="K342" s="141"/>
      <c r="L342" s="139"/>
      <c r="M342" s="142"/>
      <c r="N342" s="142"/>
      <c r="O342" s="143"/>
      <c r="P342" s="144"/>
      <c r="Q342" s="144"/>
      <c r="R342" s="144"/>
      <c r="S342" s="144"/>
      <c r="T342" s="144"/>
      <c r="U342" s="144"/>
      <c r="V342" s="144"/>
      <c r="W342" s="144"/>
      <c r="X342" s="145"/>
      <c r="Y342" s="51"/>
      <c r="Z342" s="13" t="str">
        <f t="shared" si="247"/>
        <v/>
      </c>
      <c r="AA342" s="51"/>
      <c r="AE342" s="42" t="str">
        <f t="shared" si="248"/>
        <v/>
      </c>
      <c r="AF342" s="42" t="str">
        <f>IF($I342="", "", IF(COUNTIF($I$10:$I341, I342)&gt;0, "", SUMIF($I$10:$I$3009, $I342, $AE$10:$AE$3009)))</f>
        <v/>
      </c>
      <c r="AG342" s="45" t="str">
        <f>IF($AF342="", "", COUNTIF($AF$10:$AF$3009, "&gt;"&amp;AF342)+1+COUNTIF($AF$10:$AF342, $AF342)-1)</f>
        <v/>
      </c>
      <c r="AI342" s="42" t="str">
        <f t="shared" si="249"/>
        <v/>
      </c>
      <c r="AK342" s="15" t="str">
        <f t="shared" si="250"/>
        <v/>
      </c>
      <c r="AM342" s="64" t="str">
        <f t="shared" si="251"/>
        <v/>
      </c>
      <c r="AN342" s="65" t="str">
        <f t="shared" si="252"/>
        <v/>
      </c>
      <c r="AO342" s="65" t="str">
        <f t="shared" si="253"/>
        <v/>
      </c>
      <c r="AP342" s="65" t="str">
        <f t="shared" si="254"/>
        <v/>
      </c>
      <c r="AQ342" s="65" t="str">
        <f t="shared" si="255"/>
        <v/>
      </c>
      <c r="AR342" s="65" t="str">
        <f t="shared" si="256"/>
        <v/>
      </c>
      <c r="AS342" s="65" t="str">
        <f t="shared" si="257"/>
        <v/>
      </c>
      <c r="AT342" s="65" t="str">
        <f t="shared" si="258"/>
        <v/>
      </c>
      <c r="AU342" s="65" t="str">
        <f t="shared" si="259"/>
        <v/>
      </c>
      <c r="AV342" s="66" t="str">
        <f t="shared" si="260"/>
        <v/>
      </c>
      <c r="AX342" s="73" t="str">
        <f t="shared" si="281"/>
        <v/>
      </c>
      <c r="AY342" s="74" t="str">
        <f t="shared" si="283"/>
        <v/>
      </c>
      <c r="AZ342" s="74" t="str">
        <f t="shared" si="283"/>
        <v/>
      </c>
      <c r="BA342" s="74" t="str">
        <f t="shared" si="283"/>
        <v/>
      </c>
      <c r="BB342" s="74" t="str">
        <f t="shared" si="283"/>
        <v/>
      </c>
      <c r="BC342" s="74" t="str">
        <f t="shared" si="283"/>
        <v/>
      </c>
      <c r="BD342" s="74" t="str">
        <f t="shared" si="283"/>
        <v/>
      </c>
      <c r="BE342" s="74" t="str">
        <f t="shared" si="283"/>
        <v/>
      </c>
      <c r="BF342" s="74" t="str">
        <f t="shared" si="283"/>
        <v/>
      </c>
      <c r="BG342" s="75" t="str">
        <f t="shared" si="283"/>
        <v/>
      </c>
      <c r="BI342" s="73" t="str">
        <f t="shared" si="282"/>
        <v/>
      </c>
      <c r="BJ342" s="74" t="str">
        <f t="shared" si="244"/>
        <v/>
      </c>
      <c r="BK342" s="74" t="str">
        <f t="shared" si="244"/>
        <v/>
      </c>
      <c r="BL342" s="74" t="str">
        <f t="shared" si="244"/>
        <v/>
      </c>
      <c r="BM342" s="74" t="str">
        <f t="shared" si="244"/>
        <v/>
      </c>
      <c r="BN342" s="74" t="str">
        <f t="shared" si="244"/>
        <v/>
      </c>
      <c r="BO342" s="74" t="str">
        <f t="shared" si="244"/>
        <v/>
      </c>
      <c r="BP342" s="74" t="str">
        <f t="shared" si="244"/>
        <v/>
      </c>
      <c r="BQ342" s="74" t="str">
        <f t="shared" si="244"/>
        <v/>
      </c>
      <c r="BR342" s="75" t="str">
        <f t="shared" si="244"/>
        <v/>
      </c>
      <c r="BU342" s="42" t="str">
        <f t="shared" si="261"/>
        <v/>
      </c>
      <c r="BV342" s="66" t="str">
        <f t="shared" si="262"/>
        <v/>
      </c>
      <c r="BX342" s="64" t="str">
        <f t="shared" si="263"/>
        <v/>
      </c>
      <c r="BY342" s="65" t="str">
        <f t="shared" si="264"/>
        <v/>
      </c>
      <c r="BZ342" s="65" t="str">
        <f t="shared" si="265"/>
        <v/>
      </c>
      <c r="CA342" s="65" t="str">
        <f t="shared" si="266"/>
        <v/>
      </c>
      <c r="CB342" s="65" t="str">
        <f t="shared" si="267"/>
        <v/>
      </c>
      <c r="CC342" s="65" t="str">
        <f t="shared" si="268"/>
        <v/>
      </c>
      <c r="CD342" s="65" t="str">
        <f t="shared" si="269"/>
        <v/>
      </c>
      <c r="CE342" s="65" t="str">
        <f t="shared" si="270"/>
        <v/>
      </c>
      <c r="CF342" s="65" t="str">
        <f t="shared" si="271"/>
        <v/>
      </c>
      <c r="CG342" s="66" t="str">
        <f t="shared" si="272"/>
        <v/>
      </c>
      <c r="CI342" s="42" t="str">
        <f t="shared" si="273"/>
        <v/>
      </c>
      <c r="CK342" s="92" t="str">
        <f t="shared" si="274"/>
        <v/>
      </c>
      <c r="CL342" s="65" t="str">
        <f t="shared" si="275"/>
        <v/>
      </c>
      <c r="CM342" s="93" t="str">
        <f t="shared" si="276"/>
        <v/>
      </c>
      <c r="CN342" s="101" t="str">
        <f t="shared" si="245"/>
        <v/>
      </c>
      <c r="CP342" s="92" t="str">
        <f t="shared" si="277"/>
        <v/>
      </c>
      <c r="CQ342" s="65" t="str">
        <f t="shared" si="278"/>
        <v/>
      </c>
      <c r="CR342" s="93" t="str">
        <f t="shared" si="279"/>
        <v/>
      </c>
      <c r="CS342" s="101" t="str">
        <f t="shared" si="280"/>
        <v/>
      </c>
    </row>
    <row r="343" spans="1:97" x14ac:dyDescent="0.25">
      <c r="A343" s="51"/>
      <c r="B343" s="15" t="str">
        <f t="shared" si="243"/>
        <v/>
      </c>
      <c r="C343" s="15" t="str">
        <f t="shared" si="246"/>
        <v/>
      </c>
      <c r="D343" s="51"/>
      <c r="E343" s="137"/>
      <c r="F343" s="138"/>
      <c r="G343" s="139"/>
      <c r="H343" s="138"/>
      <c r="I343" s="140"/>
      <c r="J343" s="138"/>
      <c r="K343" s="141"/>
      <c r="L343" s="139"/>
      <c r="M343" s="142"/>
      <c r="N343" s="142"/>
      <c r="O343" s="143"/>
      <c r="P343" s="144"/>
      <c r="Q343" s="144"/>
      <c r="R343" s="144"/>
      <c r="S343" s="144"/>
      <c r="T343" s="144"/>
      <c r="U343" s="144"/>
      <c r="V343" s="144"/>
      <c r="W343" s="144"/>
      <c r="X343" s="145"/>
      <c r="Y343" s="51"/>
      <c r="Z343" s="13" t="str">
        <f t="shared" si="247"/>
        <v/>
      </c>
      <c r="AA343" s="51"/>
      <c r="AE343" s="42" t="str">
        <f t="shared" si="248"/>
        <v/>
      </c>
      <c r="AF343" s="42" t="str">
        <f>IF($I343="", "", IF(COUNTIF($I$10:$I342, I343)&gt;0, "", SUMIF($I$10:$I$3009, $I343, $AE$10:$AE$3009)))</f>
        <v/>
      </c>
      <c r="AG343" s="45" t="str">
        <f>IF($AF343="", "", COUNTIF($AF$10:$AF$3009, "&gt;"&amp;AF343)+1+COUNTIF($AF$10:$AF343, $AF343)-1)</f>
        <v/>
      </c>
      <c r="AI343" s="42" t="str">
        <f t="shared" si="249"/>
        <v/>
      </c>
      <c r="AK343" s="15" t="str">
        <f t="shared" si="250"/>
        <v/>
      </c>
      <c r="AM343" s="64" t="str">
        <f t="shared" si="251"/>
        <v/>
      </c>
      <c r="AN343" s="65" t="str">
        <f t="shared" si="252"/>
        <v/>
      </c>
      <c r="AO343" s="65" t="str">
        <f t="shared" si="253"/>
        <v/>
      </c>
      <c r="AP343" s="65" t="str">
        <f t="shared" si="254"/>
        <v/>
      </c>
      <c r="AQ343" s="65" t="str">
        <f t="shared" si="255"/>
        <v/>
      </c>
      <c r="AR343" s="65" t="str">
        <f t="shared" si="256"/>
        <v/>
      </c>
      <c r="AS343" s="65" t="str">
        <f t="shared" si="257"/>
        <v/>
      </c>
      <c r="AT343" s="65" t="str">
        <f t="shared" si="258"/>
        <v/>
      </c>
      <c r="AU343" s="65" t="str">
        <f t="shared" si="259"/>
        <v/>
      </c>
      <c r="AV343" s="66" t="str">
        <f t="shared" si="260"/>
        <v/>
      </c>
      <c r="AX343" s="73" t="str">
        <f t="shared" si="281"/>
        <v/>
      </c>
      <c r="AY343" s="74" t="str">
        <f t="shared" si="283"/>
        <v/>
      </c>
      <c r="AZ343" s="74" t="str">
        <f t="shared" si="283"/>
        <v/>
      </c>
      <c r="BA343" s="74" t="str">
        <f t="shared" si="283"/>
        <v/>
      </c>
      <c r="BB343" s="74" t="str">
        <f t="shared" si="283"/>
        <v/>
      </c>
      <c r="BC343" s="74" t="str">
        <f t="shared" si="283"/>
        <v/>
      </c>
      <c r="BD343" s="74" t="str">
        <f t="shared" si="283"/>
        <v/>
      </c>
      <c r="BE343" s="74" t="str">
        <f t="shared" si="283"/>
        <v/>
      </c>
      <c r="BF343" s="74" t="str">
        <f t="shared" si="283"/>
        <v/>
      </c>
      <c r="BG343" s="75" t="str">
        <f t="shared" si="283"/>
        <v/>
      </c>
      <c r="BI343" s="73" t="str">
        <f t="shared" si="282"/>
        <v/>
      </c>
      <c r="BJ343" s="74" t="str">
        <f t="shared" si="244"/>
        <v/>
      </c>
      <c r="BK343" s="74" t="str">
        <f t="shared" si="244"/>
        <v/>
      </c>
      <c r="BL343" s="74" t="str">
        <f t="shared" si="244"/>
        <v/>
      </c>
      <c r="BM343" s="74" t="str">
        <f t="shared" si="244"/>
        <v/>
      </c>
      <c r="BN343" s="74" t="str">
        <f t="shared" si="244"/>
        <v/>
      </c>
      <c r="BO343" s="74" t="str">
        <f t="shared" si="244"/>
        <v/>
      </c>
      <c r="BP343" s="74" t="str">
        <f t="shared" si="244"/>
        <v/>
      </c>
      <c r="BQ343" s="74" t="str">
        <f t="shared" si="244"/>
        <v/>
      </c>
      <c r="BR343" s="75" t="str">
        <f t="shared" si="244"/>
        <v/>
      </c>
      <c r="BU343" s="42" t="str">
        <f t="shared" si="261"/>
        <v/>
      </c>
      <c r="BV343" s="66" t="str">
        <f t="shared" si="262"/>
        <v/>
      </c>
      <c r="BX343" s="64" t="str">
        <f t="shared" si="263"/>
        <v/>
      </c>
      <c r="BY343" s="65" t="str">
        <f t="shared" si="264"/>
        <v/>
      </c>
      <c r="BZ343" s="65" t="str">
        <f t="shared" si="265"/>
        <v/>
      </c>
      <c r="CA343" s="65" t="str">
        <f t="shared" si="266"/>
        <v/>
      </c>
      <c r="CB343" s="65" t="str">
        <f t="shared" si="267"/>
        <v/>
      </c>
      <c r="CC343" s="65" t="str">
        <f t="shared" si="268"/>
        <v/>
      </c>
      <c r="CD343" s="65" t="str">
        <f t="shared" si="269"/>
        <v/>
      </c>
      <c r="CE343" s="65" t="str">
        <f t="shared" si="270"/>
        <v/>
      </c>
      <c r="CF343" s="65" t="str">
        <f t="shared" si="271"/>
        <v/>
      </c>
      <c r="CG343" s="66" t="str">
        <f t="shared" si="272"/>
        <v/>
      </c>
      <c r="CI343" s="42" t="str">
        <f t="shared" si="273"/>
        <v/>
      </c>
      <c r="CK343" s="92" t="str">
        <f t="shared" si="274"/>
        <v/>
      </c>
      <c r="CL343" s="65" t="str">
        <f t="shared" si="275"/>
        <v/>
      </c>
      <c r="CM343" s="93" t="str">
        <f t="shared" si="276"/>
        <v/>
      </c>
      <c r="CN343" s="101" t="str">
        <f t="shared" si="245"/>
        <v/>
      </c>
      <c r="CP343" s="92" t="str">
        <f t="shared" si="277"/>
        <v/>
      </c>
      <c r="CQ343" s="65" t="str">
        <f t="shared" si="278"/>
        <v/>
      </c>
      <c r="CR343" s="93" t="str">
        <f t="shared" si="279"/>
        <v/>
      </c>
      <c r="CS343" s="101" t="str">
        <f t="shared" si="280"/>
        <v/>
      </c>
    </row>
    <row r="344" spans="1:97" x14ac:dyDescent="0.25">
      <c r="A344" s="51"/>
      <c r="B344" s="15" t="str">
        <f t="shared" si="243"/>
        <v/>
      </c>
      <c r="C344" s="15" t="str">
        <f t="shared" si="246"/>
        <v/>
      </c>
      <c r="D344" s="51"/>
      <c r="E344" s="137"/>
      <c r="F344" s="138"/>
      <c r="G344" s="139"/>
      <c r="H344" s="138"/>
      <c r="I344" s="140"/>
      <c r="J344" s="138"/>
      <c r="K344" s="141"/>
      <c r="L344" s="139"/>
      <c r="M344" s="142"/>
      <c r="N344" s="142"/>
      <c r="O344" s="143"/>
      <c r="P344" s="144"/>
      <c r="Q344" s="144"/>
      <c r="R344" s="144"/>
      <c r="S344" s="144"/>
      <c r="T344" s="144"/>
      <c r="U344" s="144"/>
      <c r="V344" s="144"/>
      <c r="W344" s="144"/>
      <c r="X344" s="145"/>
      <c r="Y344" s="51"/>
      <c r="Z344" s="13" t="str">
        <f t="shared" si="247"/>
        <v/>
      </c>
      <c r="AA344" s="51"/>
      <c r="AE344" s="42" t="str">
        <f t="shared" si="248"/>
        <v/>
      </c>
      <c r="AF344" s="42" t="str">
        <f>IF($I344="", "", IF(COUNTIF($I$10:$I343, I344)&gt;0, "", SUMIF($I$10:$I$3009, $I344, $AE$10:$AE$3009)))</f>
        <v/>
      </c>
      <c r="AG344" s="45" t="str">
        <f>IF($AF344="", "", COUNTIF($AF$10:$AF$3009, "&gt;"&amp;AF344)+1+COUNTIF($AF$10:$AF344, $AF344)-1)</f>
        <v/>
      </c>
      <c r="AI344" s="42" t="str">
        <f t="shared" si="249"/>
        <v/>
      </c>
      <c r="AK344" s="15" t="str">
        <f t="shared" si="250"/>
        <v/>
      </c>
      <c r="AM344" s="64" t="str">
        <f t="shared" si="251"/>
        <v/>
      </c>
      <c r="AN344" s="65" t="str">
        <f t="shared" si="252"/>
        <v/>
      </c>
      <c r="AO344" s="65" t="str">
        <f t="shared" si="253"/>
        <v/>
      </c>
      <c r="AP344" s="65" t="str">
        <f t="shared" si="254"/>
        <v/>
      </c>
      <c r="AQ344" s="65" t="str">
        <f t="shared" si="255"/>
        <v/>
      </c>
      <c r="AR344" s="65" t="str">
        <f t="shared" si="256"/>
        <v/>
      </c>
      <c r="AS344" s="65" t="str">
        <f t="shared" si="257"/>
        <v/>
      </c>
      <c r="AT344" s="65" t="str">
        <f t="shared" si="258"/>
        <v/>
      </c>
      <c r="AU344" s="65" t="str">
        <f t="shared" si="259"/>
        <v/>
      </c>
      <c r="AV344" s="66" t="str">
        <f t="shared" si="260"/>
        <v/>
      </c>
      <c r="AX344" s="73" t="str">
        <f t="shared" si="281"/>
        <v/>
      </c>
      <c r="AY344" s="74" t="str">
        <f t="shared" si="283"/>
        <v/>
      </c>
      <c r="AZ344" s="74" t="str">
        <f t="shared" si="283"/>
        <v/>
      </c>
      <c r="BA344" s="74" t="str">
        <f t="shared" si="283"/>
        <v/>
      </c>
      <c r="BB344" s="74" t="str">
        <f t="shared" si="283"/>
        <v/>
      </c>
      <c r="BC344" s="74" t="str">
        <f t="shared" si="283"/>
        <v/>
      </c>
      <c r="BD344" s="74" t="str">
        <f t="shared" si="283"/>
        <v/>
      </c>
      <c r="BE344" s="74" t="str">
        <f t="shared" si="283"/>
        <v/>
      </c>
      <c r="BF344" s="74" t="str">
        <f t="shared" si="283"/>
        <v/>
      </c>
      <c r="BG344" s="75" t="str">
        <f t="shared" si="283"/>
        <v/>
      </c>
      <c r="BI344" s="73" t="str">
        <f t="shared" si="282"/>
        <v/>
      </c>
      <c r="BJ344" s="74" t="str">
        <f t="shared" si="244"/>
        <v/>
      </c>
      <c r="BK344" s="74" t="str">
        <f t="shared" si="244"/>
        <v/>
      </c>
      <c r="BL344" s="74" t="str">
        <f t="shared" si="244"/>
        <v/>
      </c>
      <c r="BM344" s="74" t="str">
        <f t="shared" si="244"/>
        <v/>
      </c>
      <c r="BN344" s="74" t="str">
        <f t="shared" si="244"/>
        <v/>
      </c>
      <c r="BO344" s="74" t="str">
        <f t="shared" si="244"/>
        <v/>
      </c>
      <c r="BP344" s="74" t="str">
        <f t="shared" si="244"/>
        <v/>
      </c>
      <c r="BQ344" s="74" t="str">
        <f t="shared" si="244"/>
        <v/>
      </c>
      <c r="BR344" s="75" t="str">
        <f t="shared" si="244"/>
        <v/>
      </c>
      <c r="BU344" s="42" t="str">
        <f t="shared" si="261"/>
        <v/>
      </c>
      <c r="BV344" s="66" t="str">
        <f t="shared" si="262"/>
        <v/>
      </c>
      <c r="BX344" s="64" t="str">
        <f t="shared" si="263"/>
        <v/>
      </c>
      <c r="BY344" s="65" t="str">
        <f t="shared" si="264"/>
        <v/>
      </c>
      <c r="BZ344" s="65" t="str">
        <f t="shared" si="265"/>
        <v/>
      </c>
      <c r="CA344" s="65" t="str">
        <f t="shared" si="266"/>
        <v/>
      </c>
      <c r="CB344" s="65" t="str">
        <f t="shared" si="267"/>
        <v/>
      </c>
      <c r="CC344" s="65" t="str">
        <f t="shared" si="268"/>
        <v/>
      </c>
      <c r="CD344" s="65" t="str">
        <f t="shared" si="269"/>
        <v/>
      </c>
      <c r="CE344" s="65" t="str">
        <f t="shared" si="270"/>
        <v/>
      </c>
      <c r="CF344" s="65" t="str">
        <f t="shared" si="271"/>
        <v/>
      </c>
      <c r="CG344" s="66" t="str">
        <f t="shared" si="272"/>
        <v/>
      </c>
      <c r="CI344" s="42" t="str">
        <f t="shared" si="273"/>
        <v/>
      </c>
      <c r="CK344" s="92" t="str">
        <f t="shared" si="274"/>
        <v/>
      </c>
      <c r="CL344" s="65" t="str">
        <f t="shared" si="275"/>
        <v/>
      </c>
      <c r="CM344" s="93" t="str">
        <f t="shared" si="276"/>
        <v/>
      </c>
      <c r="CN344" s="101" t="str">
        <f t="shared" si="245"/>
        <v/>
      </c>
      <c r="CP344" s="92" t="str">
        <f t="shared" si="277"/>
        <v/>
      </c>
      <c r="CQ344" s="65" t="str">
        <f t="shared" si="278"/>
        <v/>
      </c>
      <c r="CR344" s="93" t="str">
        <f t="shared" si="279"/>
        <v/>
      </c>
      <c r="CS344" s="101" t="str">
        <f t="shared" si="280"/>
        <v/>
      </c>
    </row>
    <row r="345" spans="1:97" x14ac:dyDescent="0.25">
      <c r="A345" s="51"/>
      <c r="B345" s="15" t="str">
        <f t="shared" si="243"/>
        <v/>
      </c>
      <c r="C345" s="15" t="str">
        <f t="shared" si="246"/>
        <v/>
      </c>
      <c r="D345" s="51"/>
      <c r="E345" s="137"/>
      <c r="F345" s="138"/>
      <c r="G345" s="139"/>
      <c r="H345" s="138"/>
      <c r="I345" s="140"/>
      <c r="J345" s="138"/>
      <c r="K345" s="141"/>
      <c r="L345" s="139"/>
      <c r="M345" s="142"/>
      <c r="N345" s="142"/>
      <c r="O345" s="143"/>
      <c r="P345" s="144"/>
      <c r="Q345" s="144"/>
      <c r="R345" s="144"/>
      <c r="S345" s="144"/>
      <c r="T345" s="144"/>
      <c r="U345" s="144"/>
      <c r="V345" s="144"/>
      <c r="W345" s="144"/>
      <c r="X345" s="145"/>
      <c r="Y345" s="51"/>
      <c r="Z345" s="13" t="str">
        <f t="shared" si="247"/>
        <v/>
      </c>
      <c r="AA345" s="51"/>
      <c r="AE345" s="42" t="str">
        <f t="shared" si="248"/>
        <v/>
      </c>
      <c r="AF345" s="42" t="str">
        <f>IF($I345="", "", IF(COUNTIF($I$10:$I344, I345)&gt;0, "", SUMIF($I$10:$I$3009, $I345, $AE$10:$AE$3009)))</f>
        <v/>
      </c>
      <c r="AG345" s="45" t="str">
        <f>IF($AF345="", "", COUNTIF($AF$10:$AF$3009, "&gt;"&amp;AF345)+1+COUNTIF($AF$10:$AF345, $AF345)-1)</f>
        <v/>
      </c>
      <c r="AI345" s="42" t="str">
        <f t="shared" si="249"/>
        <v/>
      </c>
      <c r="AK345" s="15" t="str">
        <f t="shared" si="250"/>
        <v/>
      </c>
      <c r="AM345" s="64" t="str">
        <f t="shared" si="251"/>
        <v/>
      </c>
      <c r="AN345" s="65" t="str">
        <f t="shared" si="252"/>
        <v/>
      </c>
      <c r="AO345" s="65" t="str">
        <f t="shared" si="253"/>
        <v/>
      </c>
      <c r="AP345" s="65" t="str">
        <f t="shared" si="254"/>
        <v/>
      </c>
      <c r="AQ345" s="65" t="str">
        <f t="shared" si="255"/>
        <v/>
      </c>
      <c r="AR345" s="65" t="str">
        <f t="shared" si="256"/>
        <v/>
      </c>
      <c r="AS345" s="65" t="str">
        <f t="shared" si="257"/>
        <v/>
      </c>
      <c r="AT345" s="65" t="str">
        <f t="shared" si="258"/>
        <v/>
      </c>
      <c r="AU345" s="65" t="str">
        <f t="shared" si="259"/>
        <v/>
      </c>
      <c r="AV345" s="66" t="str">
        <f t="shared" si="260"/>
        <v/>
      </c>
      <c r="AX345" s="73" t="str">
        <f t="shared" si="281"/>
        <v/>
      </c>
      <c r="AY345" s="74" t="str">
        <f t="shared" si="283"/>
        <v/>
      </c>
      <c r="AZ345" s="74" t="str">
        <f t="shared" si="283"/>
        <v/>
      </c>
      <c r="BA345" s="74" t="str">
        <f t="shared" si="283"/>
        <v/>
      </c>
      <c r="BB345" s="74" t="str">
        <f t="shared" si="283"/>
        <v/>
      </c>
      <c r="BC345" s="74" t="str">
        <f t="shared" si="283"/>
        <v/>
      </c>
      <c r="BD345" s="74" t="str">
        <f t="shared" si="283"/>
        <v/>
      </c>
      <c r="BE345" s="74" t="str">
        <f t="shared" si="283"/>
        <v/>
      </c>
      <c r="BF345" s="74" t="str">
        <f t="shared" si="283"/>
        <v/>
      </c>
      <c r="BG345" s="75" t="str">
        <f t="shared" si="283"/>
        <v/>
      </c>
      <c r="BI345" s="73" t="str">
        <f t="shared" si="282"/>
        <v/>
      </c>
      <c r="BJ345" s="74" t="str">
        <f t="shared" si="244"/>
        <v/>
      </c>
      <c r="BK345" s="74" t="str">
        <f t="shared" si="244"/>
        <v/>
      </c>
      <c r="BL345" s="74" t="str">
        <f t="shared" si="244"/>
        <v/>
      </c>
      <c r="BM345" s="74" t="str">
        <f t="shared" si="244"/>
        <v/>
      </c>
      <c r="BN345" s="74" t="str">
        <f t="shared" si="244"/>
        <v/>
      </c>
      <c r="BO345" s="74" t="str">
        <f t="shared" si="244"/>
        <v/>
      </c>
      <c r="BP345" s="74" t="str">
        <f t="shared" si="244"/>
        <v/>
      </c>
      <c r="BQ345" s="74" t="str">
        <f t="shared" si="244"/>
        <v/>
      </c>
      <c r="BR345" s="75" t="str">
        <f t="shared" si="244"/>
        <v/>
      </c>
      <c r="BU345" s="42" t="str">
        <f t="shared" si="261"/>
        <v/>
      </c>
      <c r="BV345" s="66" t="str">
        <f t="shared" si="262"/>
        <v/>
      </c>
      <c r="BX345" s="64" t="str">
        <f t="shared" si="263"/>
        <v/>
      </c>
      <c r="BY345" s="65" t="str">
        <f t="shared" si="264"/>
        <v/>
      </c>
      <c r="BZ345" s="65" t="str">
        <f t="shared" si="265"/>
        <v/>
      </c>
      <c r="CA345" s="65" t="str">
        <f t="shared" si="266"/>
        <v/>
      </c>
      <c r="CB345" s="65" t="str">
        <f t="shared" si="267"/>
        <v/>
      </c>
      <c r="CC345" s="65" t="str">
        <f t="shared" si="268"/>
        <v/>
      </c>
      <c r="CD345" s="65" t="str">
        <f t="shared" si="269"/>
        <v/>
      </c>
      <c r="CE345" s="65" t="str">
        <f t="shared" si="270"/>
        <v/>
      </c>
      <c r="CF345" s="65" t="str">
        <f t="shared" si="271"/>
        <v/>
      </c>
      <c r="CG345" s="66" t="str">
        <f t="shared" si="272"/>
        <v/>
      </c>
      <c r="CI345" s="42" t="str">
        <f t="shared" si="273"/>
        <v/>
      </c>
      <c r="CK345" s="92" t="str">
        <f t="shared" si="274"/>
        <v/>
      </c>
      <c r="CL345" s="65" t="str">
        <f t="shared" si="275"/>
        <v/>
      </c>
      <c r="CM345" s="93" t="str">
        <f t="shared" si="276"/>
        <v/>
      </c>
      <c r="CN345" s="101" t="str">
        <f t="shared" si="245"/>
        <v/>
      </c>
      <c r="CP345" s="92" t="str">
        <f t="shared" si="277"/>
        <v/>
      </c>
      <c r="CQ345" s="65" t="str">
        <f t="shared" si="278"/>
        <v/>
      </c>
      <c r="CR345" s="93" t="str">
        <f t="shared" si="279"/>
        <v/>
      </c>
      <c r="CS345" s="101" t="str">
        <f t="shared" si="280"/>
        <v/>
      </c>
    </row>
    <row r="346" spans="1:97" x14ac:dyDescent="0.25">
      <c r="A346" s="51"/>
      <c r="B346" s="15" t="str">
        <f t="shared" si="243"/>
        <v/>
      </c>
      <c r="C346" s="15" t="str">
        <f t="shared" si="246"/>
        <v/>
      </c>
      <c r="D346" s="51"/>
      <c r="E346" s="137"/>
      <c r="F346" s="138"/>
      <c r="G346" s="139"/>
      <c r="H346" s="138"/>
      <c r="I346" s="140"/>
      <c r="J346" s="138"/>
      <c r="K346" s="141"/>
      <c r="L346" s="139"/>
      <c r="M346" s="142"/>
      <c r="N346" s="142"/>
      <c r="O346" s="143"/>
      <c r="P346" s="144"/>
      <c r="Q346" s="144"/>
      <c r="R346" s="144"/>
      <c r="S346" s="144"/>
      <c r="T346" s="144"/>
      <c r="U346" s="144"/>
      <c r="V346" s="144"/>
      <c r="W346" s="144"/>
      <c r="X346" s="145"/>
      <c r="Y346" s="51"/>
      <c r="Z346" s="13" t="str">
        <f t="shared" si="247"/>
        <v/>
      </c>
      <c r="AA346" s="51"/>
      <c r="AE346" s="42" t="str">
        <f t="shared" si="248"/>
        <v/>
      </c>
      <c r="AF346" s="42" t="str">
        <f>IF($I346="", "", IF(COUNTIF($I$10:$I345, I346)&gt;0, "", SUMIF($I$10:$I$3009, $I346, $AE$10:$AE$3009)))</f>
        <v/>
      </c>
      <c r="AG346" s="45" t="str">
        <f>IF($AF346="", "", COUNTIF($AF$10:$AF$3009, "&gt;"&amp;AF346)+1+COUNTIF($AF$10:$AF346, $AF346)-1)</f>
        <v/>
      </c>
      <c r="AI346" s="42" t="str">
        <f t="shared" si="249"/>
        <v/>
      </c>
      <c r="AK346" s="15" t="str">
        <f t="shared" si="250"/>
        <v/>
      </c>
      <c r="AM346" s="64" t="str">
        <f t="shared" si="251"/>
        <v/>
      </c>
      <c r="AN346" s="65" t="str">
        <f t="shared" si="252"/>
        <v/>
      </c>
      <c r="AO346" s="65" t="str">
        <f t="shared" si="253"/>
        <v/>
      </c>
      <c r="AP346" s="65" t="str">
        <f t="shared" si="254"/>
        <v/>
      </c>
      <c r="AQ346" s="65" t="str">
        <f t="shared" si="255"/>
        <v/>
      </c>
      <c r="AR346" s="65" t="str">
        <f t="shared" si="256"/>
        <v/>
      </c>
      <c r="AS346" s="65" t="str">
        <f t="shared" si="257"/>
        <v/>
      </c>
      <c r="AT346" s="65" t="str">
        <f t="shared" si="258"/>
        <v/>
      </c>
      <c r="AU346" s="65" t="str">
        <f t="shared" si="259"/>
        <v/>
      </c>
      <c r="AV346" s="66" t="str">
        <f t="shared" si="260"/>
        <v/>
      </c>
      <c r="AX346" s="73" t="str">
        <f t="shared" si="281"/>
        <v/>
      </c>
      <c r="AY346" s="74" t="str">
        <f t="shared" ref="AY346:BG355" si="284">IF(AY$9="", "", IF($H346=AY$9, $AE346, ""))</f>
        <v/>
      </c>
      <c r="AZ346" s="74" t="str">
        <f t="shared" si="284"/>
        <v/>
      </c>
      <c r="BA346" s="74" t="str">
        <f t="shared" si="284"/>
        <v/>
      </c>
      <c r="BB346" s="74" t="str">
        <f t="shared" si="284"/>
        <v/>
      </c>
      <c r="BC346" s="74" t="str">
        <f t="shared" si="284"/>
        <v/>
      </c>
      <c r="BD346" s="74" t="str">
        <f t="shared" si="284"/>
        <v/>
      </c>
      <c r="BE346" s="74" t="str">
        <f t="shared" si="284"/>
        <v/>
      </c>
      <c r="BF346" s="74" t="str">
        <f t="shared" si="284"/>
        <v/>
      </c>
      <c r="BG346" s="75" t="str">
        <f t="shared" si="284"/>
        <v/>
      </c>
      <c r="BI346" s="73" t="str">
        <f t="shared" si="282"/>
        <v/>
      </c>
      <c r="BJ346" s="74" t="str">
        <f t="shared" si="244"/>
        <v/>
      </c>
      <c r="BK346" s="74" t="str">
        <f t="shared" si="244"/>
        <v/>
      </c>
      <c r="BL346" s="74" t="str">
        <f t="shared" si="244"/>
        <v/>
      </c>
      <c r="BM346" s="74" t="str">
        <f t="shared" si="244"/>
        <v/>
      </c>
      <c r="BN346" s="74" t="str">
        <f t="shared" si="244"/>
        <v/>
      </c>
      <c r="BO346" s="74" t="str">
        <f t="shared" si="244"/>
        <v/>
      </c>
      <c r="BP346" s="74" t="str">
        <f t="shared" si="244"/>
        <v/>
      </c>
      <c r="BQ346" s="74" t="str">
        <f t="shared" si="244"/>
        <v/>
      </c>
      <c r="BR346" s="75" t="str">
        <f t="shared" si="244"/>
        <v/>
      </c>
      <c r="BU346" s="42" t="str">
        <f t="shared" si="261"/>
        <v/>
      </c>
      <c r="BV346" s="66" t="str">
        <f t="shared" si="262"/>
        <v/>
      </c>
      <c r="BX346" s="64" t="str">
        <f t="shared" si="263"/>
        <v/>
      </c>
      <c r="BY346" s="65" t="str">
        <f t="shared" si="264"/>
        <v/>
      </c>
      <c r="BZ346" s="65" t="str">
        <f t="shared" si="265"/>
        <v/>
      </c>
      <c r="CA346" s="65" t="str">
        <f t="shared" si="266"/>
        <v/>
      </c>
      <c r="CB346" s="65" t="str">
        <f t="shared" si="267"/>
        <v/>
      </c>
      <c r="CC346" s="65" t="str">
        <f t="shared" si="268"/>
        <v/>
      </c>
      <c r="CD346" s="65" t="str">
        <f t="shared" si="269"/>
        <v/>
      </c>
      <c r="CE346" s="65" t="str">
        <f t="shared" si="270"/>
        <v/>
      </c>
      <c r="CF346" s="65" t="str">
        <f t="shared" si="271"/>
        <v/>
      </c>
      <c r="CG346" s="66" t="str">
        <f t="shared" si="272"/>
        <v/>
      </c>
      <c r="CI346" s="42" t="str">
        <f t="shared" si="273"/>
        <v/>
      </c>
      <c r="CK346" s="92" t="str">
        <f t="shared" si="274"/>
        <v/>
      </c>
      <c r="CL346" s="65" t="str">
        <f t="shared" si="275"/>
        <v/>
      </c>
      <c r="CM346" s="93" t="str">
        <f t="shared" si="276"/>
        <v/>
      </c>
      <c r="CN346" s="101" t="str">
        <f t="shared" si="245"/>
        <v/>
      </c>
      <c r="CP346" s="92" t="str">
        <f t="shared" si="277"/>
        <v/>
      </c>
      <c r="CQ346" s="65" t="str">
        <f t="shared" si="278"/>
        <v/>
      </c>
      <c r="CR346" s="93" t="str">
        <f t="shared" si="279"/>
        <v/>
      </c>
      <c r="CS346" s="101" t="str">
        <f t="shared" si="280"/>
        <v/>
      </c>
    </row>
    <row r="347" spans="1:97" x14ac:dyDescent="0.25">
      <c r="A347" s="51"/>
      <c r="B347" s="15" t="str">
        <f t="shared" si="243"/>
        <v/>
      </c>
      <c r="C347" s="15" t="str">
        <f t="shared" si="246"/>
        <v/>
      </c>
      <c r="D347" s="51"/>
      <c r="E347" s="137"/>
      <c r="F347" s="138"/>
      <c r="G347" s="139"/>
      <c r="H347" s="138"/>
      <c r="I347" s="140"/>
      <c r="J347" s="138"/>
      <c r="K347" s="141"/>
      <c r="L347" s="139"/>
      <c r="M347" s="142"/>
      <c r="N347" s="142"/>
      <c r="O347" s="143"/>
      <c r="P347" s="144"/>
      <c r="Q347" s="144"/>
      <c r="R347" s="144"/>
      <c r="S347" s="144"/>
      <c r="T347" s="144"/>
      <c r="U347" s="144"/>
      <c r="V347" s="144"/>
      <c r="W347" s="144"/>
      <c r="X347" s="145"/>
      <c r="Y347" s="51"/>
      <c r="Z347" s="13" t="str">
        <f t="shared" si="247"/>
        <v/>
      </c>
      <c r="AA347" s="51"/>
      <c r="AE347" s="42" t="str">
        <f t="shared" si="248"/>
        <v/>
      </c>
      <c r="AF347" s="42" t="str">
        <f>IF($I347="", "", IF(COUNTIF($I$10:$I346, I347)&gt;0, "", SUMIF($I$10:$I$3009, $I347, $AE$10:$AE$3009)))</f>
        <v/>
      </c>
      <c r="AG347" s="45" t="str">
        <f>IF($AF347="", "", COUNTIF($AF$10:$AF$3009, "&gt;"&amp;AF347)+1+COUNTIF($AF$10:$AF347, $AF347)-1)</f>
        <v/>
      </c>
      <c r="AI347" s="42" t="str">
        <f t="shared" si="249"/>
        <v/>
      </c>
      <c r="AK347" s="15" t="str">
        <f t="shared" si="250"/>
        <v/>
      </c>
      <c r="AM347" s="64" t="str">
        <f t="shared" si="251"/>
        <v/>
      </c>
      <c r="AN347" s="65" t="str">
        <f t="shared" si="252"/>
        <v/>
      </c>
      <c r="AO347" s="65" t="str">
        <f t="shared" si="253"/>
        <v/>
      </c>
      <c r="AP347" s="65" t="str">
        <f t="shared" si="254"/>
        <v/>
      </c>
      <c r="AQ347" s="65" t="str">
        <f t="shared" si="255"/>
        <v/>
      </c>
      <c r="AR347" s="65" t="str">
        <f t="shared" si="256"/>
        <v/>
      </c>
      <c r="AS347" s="65" t="str">
        <f t="shared" si="257"/>
        <v/>
      </c>
      <c r="AT347" s="65" t="str">
        <f t="shared" si="258"/>
        <v/>
      </c>
      <c r="AU347" s="65" t="str">
        <f t="shared" si="259"/>
        <v/>
      </c>
      <c r="AV347" s="66" t="str">
        <f t="shared" si="260"/>
        <v/>
      </c>
      <c r="AX347" s="73" t="str">
        <f t="shared" si="281"/>
        <v/>
      </c>
      <c r="AY347" s="74" t="str">
        <f t="shared" si="284"/>
        <v/>
      </c>
      <c r="AZ347" s="74" t="str">
        <f t="shared" si="284"/>
        <v/>
      </c>
      <c r="BA347" s="74" t="str">
        <f t="shared" si="284"/>
        <v/>
      </c>
      <c r="BB347" s="74" t="str">
        <f t="shared" si="284"/>
        <v/>
      </c>
      <c r="BC347" s="74" t="str">
        <f t="shared" si="284"/>
        <v/>
      </c>
      <c r="BD347" s="74" t="str">
        <f t="shared" si="284"/>
        <v/>
      </c>
      <c r="BE347" s="74" t="str">
        <f t="shared" si="284"/>
        <v/>
      </c>
      <c r="BF347" s="74" t="str">
        <f t="shared" si="284"/>
        <v/>
      </c>
      <c r="BG347" s="75" t="str">
        <f t="shared" si="284"/>
        <v/>
      </c>
      <c r="BI347" s="73" t="str">
        <f t="shared" si="282"/>
        <v/>
      </c>
      <c r="BJ347" s="74" t="str">
        <f t="shared" si="244"/>
        <v/>
      </c>
      <c r="BK347" s="74" t="str">
        <f t="shared" si="244"/>
        <v/>
      </c>
      <c r="BL347" s="74" t="str">
        <f t="shared" si="244"/>
        <v/>
      </c>
      <c r="BM347" s="74" t="str">
        <f t="shared" si="244"/>
        <v/>
      </c>
      <c r="BN347" s="74" t="str">
        <f t="shared" si="244"/>
        <v/>
      </c>
      <c r="BO347" s="74" t="str">
        <f t="shared" si="244"/>
        <v/>
      </c>
      <c r="BP347" s="74" t="str">
        <f t="shared" si="244"/>
        <v/>
      </c>
      <c r="BQ347" s="74" t="str">
        <f t="shared" si="244"/>
        <v/>
      </c>
      <c r="BR347" s="75" t="str">
        <f t="shared" si="244"/>
        <v/>
      </c>
      <c r="BU347" s="42" t="str">
        <f t="shared" si="261"/>
        <v/>
      </c>
      <c r="BV347" s="66" t="str">
        <f t="shared" si="262"/>
        <v/>
      </c>
      <c r="BX347" s="64" t="str">
        <f t="shared" si="263"/>
        <v/>
      </c>
      <c r="BY347" s="65" t="str">
        <f t="shared" si="264"/>
        <v/>
      </c>
      <c r="BZ347" s="65" t="str">
        <f t="shared" si="265"/>
        <v/>
      </c>
      <c r="CA347" s="65" t="str">
        <f t="shared" si="266"/>
        <v/>
      </c>
      <c r="CB347" s="65" t="str">
        <f t="shared" si="267"/>
        <v/>
      </c>
      <c r="CC347" s="65" t="str">
        <f t="shared" si="268"/>
        <v/>
      </c>
      <c r="CD347" s="65" t="str">
        <f t="shared" si="269"/>
        <v/>
      </c>
      <c r="CE347" s="65" t="str">
        <f t="shared" si="270"/>
        <v/>
      </c>
      <c r="CF347" s="65" t="str">
        <f t="shared" si="271"/>
        <v/>
      </c>
      <c r="CG347" s="66" t="str">
        <f t="shared" si="272"/>
        <v/>
      </c>
      <c r="CI347" s="42" t="str">
        <f t="shared" si="273"/>
        <v/>
      </c>
      <c r="CK347" s="92" t="str">
        <f t="shared" si="274"/>
        <v/>
      </c>
      <c r="CL347" s="65" t="str">
        <f t="shared" si="275"/>
        <v/>
      </c>
      <c r="CM347" s="93" t="str">
        <f t="shared" si="276"/>
        <v/>
      </c>
      <c r="CN347" s="101" t="str">
        <f t="shared" si="245"/>
        <v/>
      </c>
      <c r="CP347" s="92" t="str">
        <f t="shared" si="277"/>
        <v/>
      </c>
      <c r="CQ347" s="65" t="str">
        <f t="shared" si="278"/>
        <v/>
      </c>
      <c r="CR347" s="93" t="str">
        <f t="shared" si="279"/>
        <v/>
      </c>
      <c r="CS347" s="101" t="str">
        <f t="shared" si="280"/>
        <v/>
      </c>
    </row>
    <row r="348" spans="1:97" x14ac:dyDescent="0.25">
      <c r="A348" s="51"/>
      <c r="B348" s="15" t="str">
        <f t="shared" si="243"/>
        <v/>
      </c>
      <c r="C348" s="15" t="str">
        <f t="shared" si="246"/>
        <v/>
      </c>
      <c r="D348" s="51"/>
      <c r="E348" s="137"/>
      <c r="F348" s="138"/>
      <c r="G348" s="139"/>
      <c r="H348" s="138"/>
      <c r="I348" s="140"/>
      <c r="J348" s="138"/>
      <c r="K348" s="141"/>
      <c r="L348" s="139"/>
      <c r="M348" s="142"/>
      <c r="N348" s="142"/>
      <c r="O348" s="143"/>
      <c r="P348" s="144"/>
      <c r="Q348" s="144"/>
      <c r="R348" s="144"/>
      <c r="S348" s="144"/>
      <c r="T348" s="144"/>
      <c r="U348" s="144"/>
      <c r="V348" s="144"/>
      <c r="W348" s="144"/>
      <c r="X348" s="145"/>
      <c r="Y348" s="51"/>
      <c r="Z348" s="13" t="str">
        <f t="shared" si="247"/>
        <v/>
      </c>
      <c r="AA348" s="51"/>
      <c r="AE348" s="42" t="str">
        <f t="shared" si="248"/>
        <v/>
      </c>
      <c r="AF348" s="42" t="str">
        <f>IF($I348="", "", IF(COUNTIF($I$10:$I347, I348)&gt;0, "", SUMIF($I$10:$I$3009, $I348, $AE$10:$AE$3009)))</f>
        <v/>
      </c>
      <c r="AG348" s="45" t="str">
        <f>IF($AF348="", "", COUNTIF($AF$10:$AF$3009, "&gt;"&amp;AF348)+1+COUNTIF($AF$10:$AF348, $AF348)-1)</f>
        <v/>
      </c>
      <c r="AI348" s="42" t="str">
        <f t="shared" si="249"/>
        <v/>
      </c>
      <c r="AK348" s="15" t="str">
        <f t="shared" si="250"/>
        <v/>
      </c>
      <c r="AM348" s="64" t="str">
        <f t="shared" si="251"/>
        <v/>
      </c>
      <c r="AN348" s="65" t="str">
        <f t="shared" si="252"/>
        <v/>
      </c>
      <c r="AO348" s="65" t="str">
        <f t="shared" si="253"/>
        <v/>
      </c>
      <c r="AP348" s="65" t="str">
        <f t="shared" si="254"/>
        <v/>
      </c>
      <c r="AQ348" s="65" t="str">
        <f t="shared" si="255"/>
        <v/>
      </c>
      <c r="AR348" s="65" t="str">
        <f t="shared" si="256"/>
        <v/>
      </c>
      <c r="AS348" s="65" t="str">
        <f t="shared" si="257"/>
        <v/>
      </c>
      <c r="AT348" s="65" t="str">
        <f t="shared" si="258"/>
        <v/>
      </c>
      <c r="AU348" s="65" t="str">
        <f t="shared" si="259"/>
        <v/>
      </c>
      <c r="AV348" s="66" t="str">
        <f t="shared" si="260"/>
        <v/>
      </c>
      <c r="AX348" s="73" t="str">
        <f t="shared" si="281"/>
        <v/>
      </c>
      <c r="AY348" s="74" t="str">
        <f t="shared" si="284"/>
        <v/>
      </c>
      <c r="AZ348" s="74" t="str">
        <f t="shared" si="284"/>
        <v/>
      </c>
      <c r="BA348" s="74" t="str">
        <f t="shared" si="284"/>
        <v/>
      </c>
      <c r="BB348" s="74" t="str">
        <f t="shared" si="284"/>
        <v/>
      </c>
      <c r="BC348" s="74" t="str">
        <f t="shared" si="284"/>
        <v/>
      </c>
      <c r="BD348" s="74" t="str">
        <f t="shared" si="284"/>
        <v/>
      </c>
      <c r="BE348" s="74" t="str">
        <f t="shared" si="284"/>
        <v/>
      </c>
      <c r="BF348" s="74" t="str">
        <f t="shared" si="284"/>
        <v/>
      </c>
      <c r="BG348" s="75" t="str">
        <f t="shared" si="284"/>
        <v/>
      </c>
      <c r="BI348" s="73" t="str">
        <f t="shared" si="282"/>
        <v/>
      </c>
      <c r="BJ348" s="74" t="str">
        <f t="shared" si="244"/>
        <v/>
      </c>
      <c r="BK348" s="74" t="str">
        <f t="shared" si="244"/>
        <v/>
      </c>
      <c r="BL348" s="74" t="str">
        <f t="shared" si="244"/>
        <v/>
      </c>
      <c r="BM348" s="74" t="str">
        <f t="shared" si="244"/>
        <v/>
      </c>
      <c r="BN348" s="74" t="str">
        <f t="shared" si="244"/>
        <v/>
      </c>
      <c r="BO348" s="74" t="str">
        <f t="shared" si="244"/>
        <v/>
      </c>
      <c r="BP348" s="74" t="str">
        <f t="shared" si="244"/>
        <v/>
      </c>
      <c r="BQ348" s="74" t="str">
        <f t="shared" si="244"/>
        <v/>
      </c>
      <c r="BR348" s="75" t="str">
        <f t="shared" si="244"/>
        <v/>
      </c>
      <c r="BU348" s="42" t="str">
        <f t="shared" si="261"/>
        <v/>
      </c>
      <c r="BV348" s="66" t="str">
        <f t="shared" si="262"/>
        <v/>
      </c>
      <c r="BX348" s="64" t="str">
        <f t="shared" si="263"/>
        <v/>
      </c>
      <c r="BY348" s="65" t="str">
        <f t="shared" si="264"/>
        <v/>
      </c>
      <c r="BZ348" s="65" t="str">
        <f t="shared" si="265"/>
        <v/>
      </c>
      <c r="CA348" s="65" t="str">
        <f t="shared" si="266"/>
        <v/>
      </c>
      <c r="CB348" s="65" t="str">
        <f t="shared" si="267"/>
        <v/>
      </c>
      <c r="CC348" s="65" t="str">
        <f t="shared" si="268"/>
        <v/>
      </c>
      <c r="CD348" s="65" t="str">
        <f t="shared" si="269"/>
        <v/>
      </c>
      <c r="CE348" s="65" t="str">
        <f t="shared" si="270"/>
        <v/>
      </c>
      <c r="CF348" s="65" t="str">
        <f t="shared" si="271"/>
        <v/>
      </c>
      <c r="CG348" s="66" t="str">
        <f t="shared" si="272"/>
        <v/>
      </c>
      <c r="CI348" s="42" t="str">
        <f t="shared" si="273"/>
        <v/>
      </c>
      <c r="CK348" s="92" t="str">
        <f t="shared" si="274"/>
        <v/>
      </c>
      <c r="CL348" s="65" t="str">
        <f t="shared" si="275"/>
        <v/>
      </c>
      <c r="CM348" s="93" t="str">
        <f t="shared" si="276"/>
        <v/>
      </c>
      <c r="CN348" s="101" t="str">
        <f t="shared" si="245"/>
        <v/>
      </c>
      <c r="CP348" s="92" t="str">
        <f t="shared" si="277"/>
        <v/>
      </c>
      <c r="CQ348" s="65" t="str">
        <f t="shared" si="278"/>
        <v/>
      </c>
      <c r="CR348" s="93" t="str">
        <f t="shared" si="279"/>
        <v/>
      </c>
      <c r="CS348" s="101" t="str">
        <f t="shared" si="280"/>
        <v/>
      </c>
    </row>
    <row r="349" spans="1:97" x14ac:dyDescent="0.25">
      <c r="A349" s="51"/>
      <c r="B349" s="15" t="str">
        <f t="shared" si="243"/>
        <v/>
      </c>
      <c r="C349" s="15" t="str">
        <f t="shared" si="246"/>
        <v/>
      </c>
      <c r="D349" s="51"/>
      <c r="E349" s="137"/>
      <c r="F349" s="138"/>
      <c r="G349" s="139"/>
      <c r="H349" s="138"/>
      <c r="I349" s="140"/>
      <c r="J349" s="138"/>
      <c r="K349" s="141"/>
      <c r="L349" s="139"/>
      <c r="M349" s="142"/>
      <c r="N349" s="142"/>
      <c r="O349" s="143"/>
      <c r="P349" s="144"/>
      <c r="Q349" s="144"/>
      <c r="R349" s="144"/>
      <c r="S349" s="144"/>
      <c r="T349" s="144"/>
      <c r="U349" s="144"/>
      <c r="V349" s="144"/>
      <c r="W349" s="144"/>
      <c r="X349" s="145"/>
      <c r="Y349" s="51"/>
      <c r="Z349" s="13" t="str">
        <f t="shared" si="247"/>
        <v/>
      </c>
      <c r="AA349" s="51"/>
      <c r="AE349" s="42" t="str">
        <f t="shared" si="248"/>
        <v/>
      </c>
      <c r="AF349" s="42" t="str">
        <f>IF($I349="", "", IF(COUNTIF($I$10:$I348, I349)&gt;0, "", SUMIF($I$10:$I$3009, $I349, $AE$10:$AE$3009)))</f>
        <v/>
      </c>
      <c r="AG349" s="45" t="str">
        <f>IF($AF349="", "", COUNTIF($AF$10:$AF$3009, "&gt;"&amp;AF349)+1+COUNTIF($AF$10:$AF349, $AF349)-1)</f>
        <v/>
      </c>
      <c r="AI349" s="42" t="str">
        <f t="shared" si="249"/>
        <v/>
      </c>
      <c r="AK349" s="15" t="str">
        <f t="shared" si="250"/>
        <v/>
      </c>
      <c r="AM349" s="64" t="str">
        <f t="shared" si="251"/>
        <v/>
      </c>
      <c r="AN349" s="65" t="str">
        <f t="shared" si="252"/>
        <v/>
      </c>
      <c r="AO349" s="65" t="str">
        <f t="shared" si="253"/>
        <v/>
      </c>
      <c r="AP349" s="65" t="str">
        <f t="shared" si="254"/>
        <v/>
      </c>
      <c r="AQ349" s="65" t="str">
        <f t="shared" si="255"/>
        <v/>
      </c>
      <c r="AR349" s="65" t="str">
        <f t="shared" si="256"/>
        <v/>
      </c>
      <c r="AS349" s="65" t="str">
        <f t="shared" si="257"/>
        <v/>
      </c>
      <c r="AT349" s="65" t="str">
        <f t="shared" si="258"/>
        <v/>
      </c>
      <c r="AU349" s="65" t="str">
        <f t="shared" si="259"/>
        <v/>
      </c>
      <c r="AV349" s="66" t="str">
        <f t="shared" si="260"/>
        <v/>
      </c>
      <c r="AX349" s="73" t="str">
        <f t="shared" si="281"/>
        <v/>
      </c>
      <c r="AY349" s="74" t="str">
        <f t="shared" si="284"/>
        <v/>
      </c>
      <c r="AZ349" s="74" t="str">
        <f t="shared" si="284"/>
        <v/>
      </c>
      <c r="BA349" s="74" t="str">
        <f t="shared" si="284"/>
        <v/>
      </c>
      <c r="BB349" s="74" t="str">
        <f t="shared" si="284"/>
        <v/>
      </c>
      <c r="BC349" s="74" t="str">
        <f t="shared" si="284"/>
        <v/>
      </c>
      <c r="BD349" s="74" t="str">
        <f t="shared" si="284"/>
        <v/>
      </c>
      <c r="BE349" s="74" t="str">
        <f t="shared" si="284"/>
        <v/>
      </c>
      <c r="BF349" s="74" t="str">
        <f t="shared" si="284"/>
        <v/>
      </c>
      <c r="BG349" s="75" t="str">
        <f t="shared" si="284"/>
        <v/>
      </c>
      <c r="BI349" s="73" t="str">
        <f t="shared" si="282"/>
        <v/>
      </c>
      <c r="BJ349" s="74" t="str">
        <f t="shared" si="244"/>
        <v/>
      </c>
      <c r="BK349" s="74" t="str">
        <f t="shared" si="244"/>
        <v/>
      </c>
      <c r="BL349" s="74" t="str">
        <f t="shared" si="244"/>
        <v/>
      </c>
      <c r="BM349" s="74" t="str">
        <f t="shared" si="244"/>
        <v/>
      </c>
      <c r="BN349" s="74" t="str">
        <f t="shared" si="244"/>
        <v/>
      </c>
      <c r="BO349" s="74" t="str">
        <f t="shared" si="244"/>
        <v/>
      </c>
      <c r="BP349" s="74" t="str">
        <f t="shared" si="244"/>
        <v/>
      </c>
      <c r="BQ349" s="74" t="str">
        <f t="shared" si="244"/>
        <v/>
      </c>
      <c r="BR349" s="75" t="str">
        <f t="shared" si="244"/>
        <v/>
      </c>
      <c r="BU349" s="42" t="str">
        <f t="shared" si="261"/>
        <v/>
      </c>
      <c r="BV349" s="66" t="str">
        <f t="shared" si="262"/>
        <v/>
      </c>
      <c r="BX349" s="64" t="str">
        <f t="shared" si="263"/>
        <v/>
      </c>
      <c r="BY349" s="65" t="str">
        <f t="shared" si="264"/>
        <v/>
      </c>
      <c r="BZ349" s="65" t="str">
        <f t="shared" si="265"/>
        <v/>
      </c>
      <c r="CA349" s="65" t="str">
        <f t="shared" si="266"/>
        <v/>
      </c>
      <c r="CB349" s="65" t="str">
        <f t="shared" si="267"/>
        <v/>
      </c>
      <c r="CC349" s="65" t="str">
        <f t="shared" si="268"/>
        <v/>
      </c>
      <c r="CD349" s="65" t="str">
        <f t="shared" si="269"/>
        <v/>
      </c>
      <c r="CE349" s="65" t="str">
        <f t="shared" si="270"/>
        <v/>
      </c>
      <c r="CF349" s="65" t="str">
        <f t="shared" si="271"/>
        <v/>
      </c>
      <c r="CG349" s="66" t="str">
        <f t="shared" si="272"/>
        <v/>
      </c>
      <c r="CI349" s="42" t="str">
        <f t="shared" si="273"/>
        <v/>
      </c>
      <c r="CK349" s="92" t="str">
        <f t="shared" si="274"/>
        <v/>
      </c>
      <c r="CL349" s="65" t="str">
        <f t="shared" si="275"/>
        <v/>
      </c>
      <c r="CM349" s="93" t="str">
        <f t="shared" si="276"/>
        <v/>
      </c>
      <c r="CN349" s="101" t="str">
        <f t="shared" si="245"/>
        <v/>
      </c>
      <c r="CP349" s="92" t="str">
        <f t="shared" si="277"/>
        <v/>
      </c>
      <c r="CQ349" s="65" t="str">
        <f t="shared" si="278"/>
        <v/>
      </c>
      <c r="CR349" s="93" t="str">
        <f t="shared" si="279"/>
        <v/>
      </c>
      <c r="CS349" s="101" t="str">
        <f t="shared" si="280"/>
        <v/>
      </c>
    </row>
    <row r="350" spans="1:97" x14ac:dyDescent="0.25">
      <c r="A350" s="51"/>
      <c r="B350" s="15" t="str">
        <f t="shared" si="243"/>
        <v/>
      </c>
      <c r="C350" s="15" t="str">
        <f t="shared" si="246"/>
        <v/>
      </c>
      <c r="D350" s="51"/>
      <c r="E350" s="137"/>
      <c r="F350" s="138"/>
      <c r="G350" s="139"/>
      <c r="H350" s="138"/>
      <c r="I350" s="140"/>
      <c r="J350" s="138"/>
      <c r="K350" s="141"/>
      <c r="L350" s="139"/>
      <c r="M350" s="142"/>
      <c r="N350" s="142"/>
      <c r="O350" s="143"/>
      <c r="P350" s="144"/>
      <c r="Q350" s="144"/>
      <c r="R350" s="144"/>
      <c r="S350" s="144"/>
      <c r="T350" s="144"/>
      <c r="U350" s="144"/>
      <c r="V350" s="144"/>
      <c r="W350" s="144"/>
      <c r="X350" s="145"/>
      <c r="Y350" s="51"/>
      <c r="Z350" s="13" t="str">
        <f t="shared" si="247"/>
        <v/>
      </c>
      <c r="AA350" s="51"/>
      <c r="AE350" s="42" t="str">
        <f t="shared" si="248"/>
        <v/>
      </c>
      <c r="AF350" s="42" t="str">
        <f>IF($I350="", "", IF(COUNTIF($I$10:$I349, I350)&gt;0, "", SUMIF($I$10:$I$3009, $I350, $AE$10:$AE$3009)))</f>
        <v/>
      </c>
      <c r="AG350" s="45" t="str">
        <f>IF($AF350="", "", COUNTIF($AF$10:$AF$3009, "&gt;"&amp;AF350)+1+COUNTIF($AF$10:$AF350, $AF350)-1)</f>
        <v/>
      </c>
      <c r="AI350" s="42" t="str">
        <f t="shared" si="249"/>
        <v/>
      </c>
      <c r="AK350" s="15" t="str">
        <f t="shared" si="250"/>
        <v/>
      </c>
      <c r="AM350" s="64" t="str">
        <f t="shared" si="251"/>
        <v/>
      </c>
      <c r="AN350" s="65" t="str">
        <f t="shared" si="252"/>
        <v/>
      </c>
      <c r="AO350" s="65" t="str">
        <f t="shared" si="253"/>
        <v/>
      </c>
      <c r="AP350" s="65" t="str">
        <f t="shared" si="254"/>
        <v/>
      </c>
      <c r="AQ350" s="65" t="str">
        <f t="shared" si="255"/>
        <v/>
      </c>
      <c r="AR350" s="65" t="str">
        <f t="shared" si="256"/>
        <v/>
      </c>
      <c r="AS350" s="65" t="str">
        <f t="shared" si="257"/>
        <v/>
      </c>
      <c r="AT350" s="65" t="str">
        <f t="shared" si="258"/>
        <v/>
      </c>
      <c r="AU350" s="65" t="str">
        <f t="shared" si="259"/>
        <v/>
      </c>
      <c r="AV350" s="66" t="str">
        <f t="shared" si="260"/>
        <v/>
      </c>
      <c r="AX350" s="73" t="str">
        <f t="shared" si="281"/>
        <v/>
      </c>
      <c r="AY350" s="74" t="str">
        <f t="shared" si="284"/>
        <v/>
      </c>
      <c r="AZ350" s="74" t="str">
        <f t="shared" si="284"/>
        <v/>
      </c>
      <c r="BA350" s="74" t="str">
        <f t="shared" si="284"/>
        <v/>
      </c>
      <c r="BB350" s="74" t="str">
        <f t="shared" si="284"/>
        <v/>
      </c>
      <c r="BC350" s="74" t="str">
        <f t="shared" si="284"/>
        <v/>
      </c>
      <c r="BD350" s="74" t="str">
        <f t="shared" si="284"/>
        <v/>
      </c>
      <c r="BE350" s="74" t="str">
        <f t="shared" si="284"/>
        <v/>
      </c>
      <c r="BF350" s="74" t="str">
        <f t="shared" si="284"/>
        <v/>
      </c>
      <c r="BG350" s="75" t="str">
        <f t="shared" si="284"/>
        <v/>
      </c>
      <c r="BI350" s="73" t="str">
        <f t="shared" si="282"/>
        <v/>
      </c>
      <c r="BJ350" s="74" t="str">
        <f t="shared" si="244"/>
        <v/>
      </c>
      <c r="BK350" s="74" t="str">
        <f t="shared" si="244"/>
        <v/>
      </c>
      <c r="BL350" s="74" t="str">
        <f t="shared" si="244"/>
        <v/>
      </c>
      <c r="BM350" s="74" t="str">
        <f t="shared" si="244"/>
        <v/>
      </c>
      <c r="BN350" s="74" t="str">
        <f t="shared" si="244"/>
        <v/>
      </c>
      <c r="BO350" s="74" t="str">
        <f t="shared" si="244"/>
        <v/>
      </c>
      <c r="BP350" s="74" t="str">
        <f t="shared" si="244"/>
        <v/>
      </c>
      <c r="BQ350" s="74" t="str">
        <f t="shared" si="244"/>
        <v/>
      </c>
      <c r="BR350" s="75" t="str">
        <f t="shared" si="244"/>
        <v/>
      </c>
      <c r="BU350" s="42" t="str">
        <f t="shared" si="261"/>
        <v/>
      </c>
      <c r="BV350" s="66" t="str">
        <f t="shared" si="262"/>
        <v/>
      </c>
      <c r="BX350" s="64" t="str">
        <f t="shared" si="263"/>
        <v/>
      </c>
      <c r="BY350" s="65" t="str">
        <f t="shared" si="264"/>
        <v/>
      </c>
      <c r="BZ350" s="65" t="str">
        <f t="shared" si="265"/>
        <v/>
      </c>
      <c r="CA350" s="65" t="str">
        <f t="shared" si="266"/>
        <v/>
      </c>
      <c r="CB350" s="65" t="str">
        <f t="shared" si="267"/>
        <v/>
      </c>
      <c r="CC350" s="65" t="str">
        <f t="shared" si="268"/>
        <v/>
      </c>
      <c r="CD350" s="65" t="str">
        <f t="shared" si="269"/>
        <v/>
      </c>
      <c r="CE350" s="65" t="str">
        <f t="shared" si="270"/>
        <v/>
      </c>
      <c r="CF350" s="65" t="str">
        <f t="shared" si="271"/>
        <v/>
      </c>
      <c r="CG350" s="66" t="str">
        <f t="shared" si="272"/>
        <v/>
      </c>
      <c r="CI350" s="42" t="str">
        <f t="shared" si="273"/>
        <v/>
      </c>
      <c r="CK350" s="92" t="str">
        <f t="shared" si="274"/>
        <v/>
      </c>
      <c r="CL350" s="65" t="str">
        <f t="shared" si="275"/>
        <v/>
      </c>
      <c r="CM350" s="93" t="str">
        <f t="shared" si="276"/>
        <v/>
      </c>
      <c r="CN350" s="101" t="str">
        <f t="shared" si="245"/>
        <v/>
      </c>
      <c r="CP350" s="92" t="str">
        <f t="shared" si="277"/>
        <v/>
      </c>
      <c r="CQ350" s="65" t="str">
        <f t="shared" si="278"/>
        <v/>
      </c>
      <c r="CR350" s="93" t="str">
        <f t="shared" si="279"/>
        <v/>
      </c>
      <c r="CS350" s="101" t="str">
        <f t="shared" si="280"/>
        <v/>
      </c>
    </row>
    <row r="351" spans="1:97" x14ac:dyDescent="0.25">
      <c r="A351" s="51"/>
      <c r="B351" s="15" t="str">
        <f t="shared" si="243"/>
        <v/>
      </c>
      <c r="C351" s="15" t="str">
        <f t="shared" si="246"/>
        <v/>
      </c>
      <c r="D351" s="51"/>
      <c r="E351" s="137"/>
      <c r="F351" s="138"/>
      <c r="G351" s="139"/>
      <c r="H351" s="138"/>
      <c r="I351" s="140"/>
      <c r="J351" s="138"/>
      <c r="K351" s="141"/>
      <c r="L351" s="139"/>
      <c r="M351" s="142"/>
      <c r="N351" s="142"/>
      <c r="O351" s="143"/>
      <c r="P351" s="144"/>
      <c r="Q351" s="144"/>
      <c r="R351" s="144"/>
      <c r="S351" s="144"/>
      <c r="T351" s="144"/>
      <c r="U351" s="144"/>
      <c r="V351" s="144"/>
      <c r="W351" s="144"/>
      <c r="X351" s="145"/>
      <c r="Y351" s="51"/>
      <c r="Z351" s="13" t="str">
        <f t="shared" si="247"/>
        <v/>
      </c>
      <c r="AA351" s="51"/>
      <c r="AE351" s="42" t="str">
        <f t="shared" si="248"/>
        <v/>
      </c>
      <c r="AF351" s="42" t="str">
        <f>IF($I351="", "", IF(COUNTIF($I$10:$I350, I351)&gt;0, "", SUMIF($I$10:$I$3009, $I351, $AE$10:$AE$3009)))</f>
        <v/>
      </c>
      <c r="AG351" s="45" t="str">
        <f>IF($AF351="", "", COUNTIF($AF$10:$AF$3009, "&gt;"&amp;AF351)+1+COUNTIF($AF$10:$AF351, $AF351)-1)</f>
        <v/>
      </c>
      <c r="AI351" s="42" t="str">
        <f t="shared" si="249"/>
        <v/>
      </c>
      <c r="AK351" s="15" t="str">
        <f t="shared" si="250"/>
        <v/>
      </c>
      <c r="AM351" s="64" t="str">
        <f t="shared" si="251"/>
        <v/>
      </c>
      <c r="AN351" s="65" t="str">
        <f t="shared" si="252"/>
        <v/>
      </c>
      <c r="AO351" s="65" t="str">
        <f t="shared" si="253"/>
        <v/>
      </c>
      <c r="AP351" s="65" t="str">
        <f t="shared" si="254"/>
        <v/>
      </c>
      <c r="AQ351" s="65" t="str">
        <f t="shared" si="255"/>
        <v/>
      </c>
      <c r="AR351" s="65" t="str">
        <f t="shared" si="256"/>
        <v/>
      </c>
      <c r="AS351" s="65" t="str">
        <f t="shared" si="257"/>
        <v/>
      </c>
      <c r="AT351" s="65" t="str">
        <f t="shared" si="258"/>
        <v/>
      </c>
      <c r="AU351" s="65" t="str">
        <f t="shared" si="259"/>
        <v/>
      </c>
      <c r="AV351" s="66" t="str">
        <f t="shared" si="260"/>
        <v/>
      </c>
      <c r="AX351" s="73" t="str">
        <f t="shared" si="281"/>
        <v/>
      </c>
      <c r="AY351" s="74" t="str">
        <f t="shared" si="284"/>
        <v/>
      </c>
      <c r="AZ351" s="74" t="str">
        <f t="shared" si="284"/>
        <v/>
      </c>
      <c r="BA351" s="74" t="str">
        <f t="shared" si="284"/>
        <v/>
      </c>
      <c r="BB351" s="74" t="str">
        <f t="shared" si="284"/>
        <v/>
      </c>
      <c r="BC351" s="74" t="str">
        <f t="shared" si="284"/>
        <v/>
      </c>
      <c r="BD351" s="74" t="str">
        <f t="shared" si="284"/>
        <v/>
      </c>
      <c r="BE351" s="74" t="str">
        <f t="shared" si="284"/>
        <v/>
      </c>
      <c r="BF351" s="74" t="str">
        <f t="shared" si="284"/>
        <v/>
      </c>
      <c r="BG351" s="75" t="str">
        <f t="shared" si="284"/>
        <v/>
      </c>
      <c r="BI351" s="73" t="str">
        <f t="shared" si="282"/>
        <v/>
      </c>
      <c r="BJ351" s="74" t="str">
        <f t="shared" si="244"/>
        <v/>
      </c>
      <c r="BK351" s="74" t="str">
        <f t="shared" si="244"/>
        <v/>
      </c>
      <c r="BL351" s="74" t="str">
        <f t="shared" si="244"/>
        <v/>
      </c>
      <c r="BM351" s="74" t="str">
        <f t="shared" si="244"/>
        <v/>
      </c>
      <c r="BN351" s="74" t="str">
        <f t="shared" si="244"/>
        <v/>
      </c>
      <c r="BO351" s="74" t="str">
        <f t="shared" si="244"/>
        <v/>
      </c>
      <c r="BP351" s="74" t="str">
        <f t="shared" si="244"/>
        <v/>
      </c>
      <c r="BQ351" s="74" t="str">
        <f t="shared" si="244"/>
        <v/>
      </c>
      <c r="BR351" s="75" t="str">
        <f t="shared" si="244"/>
        <v/>
      </c>
      <c r="BU351" s="42" t="str">
        <f t="shared" si="261"/>
        <v/>
      </c>
      <c r="BV351" s="66" t="str">
        <f t="shared" si="262"/>
        <v/>
      </c>
      <c r="BX351" s="64" t="str">
        <f t="shared" si="263"/>
        <v/>
      </c>
      <c r="BY351" s="65" t="str">
        <f t="shared" si="264"/>
        <v/>
      </c>
      <c r="BZ351" s="65" t="str">
        <f t="shared" si="265"/>
        <v/>
      </c>
      <c r="CA351" s="65" t="str">
        <f t="shared" si="266"/>
        <v/>
      </c>
      <c r="CB351" s="65" t="str">
        <f t="shared" si="267"/>
        <v/>
      </c>
      <c r="CC351" s="65" t="str">
        <f t="shared" si="268"/>
        <v/>
      </c>
      <c r="CD351" s="65" t="str">
        <f t="shared" si="269"/>
        <v/>
      </c>
      <c r="CE351" s="65" t="str">
        <f t="shared" si="270"/>
        <v/>
      </c>
      <c r="CF351" s="65" t="str">
        <f t="shared" si="271"/>
        <v/>
      </c>
      <c r="CG351" s="66" t="str">
        <f t="shared" si="272"/>
        <v/>
      </c>
      <c r="CI351" s="42" t="str">
        <f t="shared" si="273"/>
        <v/>
      </c>
      <c r="CK351" s="92" t="str">
        <f t="shared" si="274"/>
        <v/>
      </c>
      <c r="CL351" s="65" t="str">
        <f t="shared" si="275"/>
        <v/>
      </c>
      <c r="CM351" s="93" t="str">
        <f t="shared" si="276"/>
        <v/>
      </c>
      <c r="CN351" s="101" t="str">
        <f t="shared" si="245"/>
        <v/>
      </c>
      <c r="CP351" s="92" t="str">
        <f t="shared" si="277"/>
        <v/>
      </c>
      <c r="CQ351" s="65" t="str">
        <f t="shared" si="278"/>
        <v/>
      </c>
      <c r="CR351" s="93" t="str">
        <f t="shared" si="279"/>
        <v/>
      </c>
      <c r="CS351" s="101" t="str">
        <f t="shared" si="280"/>
        <v/>
      </c>
    </row>
    <row r="352" spans="1:97" x14ac:dyDescent="0.25">
      <c r="A352" s="51"/>
      <c r="B352" s="15" t="str">
        <f t="shared" si="243"/>
        <v/>
      </c>
      <c r="C352" s="15" t="str">
        <f t="shared" si="246"/>
        <v/>
      </c>
      <c r="D352" s="51"/>
      <c r="E352" s="137"/>
      <c r="F352" s="138"/>
      <c r="G352" s="139"/>
      <c r="H352" s="138"/>
      <c r="I352" s="140"/>
      <c r="J352" s="138"/>
      <c r="K352" s="141"/>
      <c r="L352" s="139"/>
      <c r="M352" s="142"/>
      <c r="N352" s="142"/>
      <c r="O352" s="143"/>
      <c r="P352" s="144"/>
      <c r="Q352" s="144"/>
      <c r="R352" s="144"/>
      <c r="S352" s="144"/>
      <c r="T352" s="144"/>
      <c r="U352" s="144"/>
      <c r="V352" s="144"/>
      <c r="W352" s="144"/>
      <c r="X352" s="145"/>
      <c r="Y352" s="51"/>
      <c r="Z352" s="13" t="str">
        <f t="shared" si="247"/>
        <v/>
      </c>
      <c r="AA352" s="51"/>
      <c r="AE352" s="42" t="str">
        <f t="shared" si="248"/>
        <v/>
      </c>
      <c r="AF352" s="42" t="str">
        <f>IF($I352="", "", IF(COUNTIF($I$10:$I351, I352)&gt;0, "", SUMIF($I$10:$I$3009, $I352, $AE$10:$AE$3009)))</f>
        <v/>
      </c>
      <c r="AG352" s="45" t="str">
        <f>IF($AF352="", "", COUNTIF($AF$10:$AF$3009, "&gt;"&amp;AF352)+1+COUNTIF($AF$10:$AF352, $AF352)-1)</f>
        <v/>
      </c>
      <c r="AI352" s="42" t="str">
        <f t="shared" si="249"/>
        <v/>
      </c>
      <c r="AK352" s="15" t="str">
        <f t="shared" si="250"/>
        <v/>
      </c>
      <c r="AM352" s="64" t="str">
        <f t="shared" si="251"/>
        <v/>
      </c>
      <c r="AN352" s="65" t="str">
        <f t="shared" si="252"/>
        <v/>
      </c>
      <c r="AO352" s="65" t="str">
        <f t="shared" si="253"/>
        <v/>
      </c>
      <c r="AP352" s="65" t="str">
        <f t="shared" si="254"/>
        <v/>
      </c>
      <c r="AQ352" s="65" t="str">
        <f t="shared" si="255"/>
        <v/>
      </c>
      <c r="AR352" s="65" t="str">
        <f t="shared" si="256"/>
        <v/>
      </c>
      <c r="AS352" s="65" t="str">
        <f t="shared" si="257"/>
        <v/>
      </c>
      <c r="AT352" s="65" t="str">
        <f t="shared" si="258"/>
        <v/>
      </c>
      <c r="AU352" s="65" t="str">
        <f t="shared" si="259"/>
        <v/>
      </c>
      <c r="AV352" s="66" t="str">
        <f t="shared" si="260"/>
        <v/>
      </c>
      <c r="AX352" s="73" t="str">
        <f t="shared" si="281"/>
        <v/>
      </c>
      <c r="AY352" s="74" t="str">
        <f t="shared" si="284"/>
        <v/>
      </c>
      <c r="AZ352" s="74" t="str">
        <f t="shared" si="284"/>
        <v/>
      </c>
      <c r="BA352" s="74" t="str">
        <f t="shared" si="284"/>
        <v/>
      </c>
      <c r="BB352" s="74" t="str">
        <f t="shared" si="284"/>
        <v/>
      </c>
      <c r="BC352" s="74" t="str">
        <f t="shared" si="284"/>
        <v/>
      </c>
      <c r="BD352" s="74" t="str">
        <f t="shared" si="284"/>
        <v/>
      </c>
      <c r="BE352" s="74" t="str">
        <f t="shared" si="284"/>
        <v/>
      </c>
      <c r="BF352" s="74" t="str">
        <f t="shared" si="284"/>
        <v/>
      </c>
      <c r="BG352" s="75" t="str">
        <f t="shared" si="284"/>
        <v/>
      </c>
      <c r="BI352" s="73" t="str">
        <f t="shared" si="282"/>
        <v/>
      </c>
      <c r="BJ352" s="74" t="str">
        <f t="shared" si="244"/>
        <v/>
      </c>
      <c r="BK352" s="74" t="str">
        <f t="shared" si="244"/>
        <v/>
      </c>
      <c r="BL352" s="74" t="str">
        <f t="shared" si="244"/>
        <v/>
      </c>
      <c r="BM352" s="74" t="str">
        <f t="shared" si="244"/>
        <v/>
      </c>
      <c r="BN352" s="74" t="str">
        <f t="shared" si="244"/>
        <v/>
      </c>
      <c r="BO352" s="74" t="str">
        <f t="shared" si="244"/>
        <v/>
      </c>
      <c r="BP352" s="74" t="str">
        <f t="shared" si="244"/>
        <v/>
      </c>
      <c r="BQ352" s="74" t="str">
        <f t="shared" si="244"/>
        <v/>
      </c>
      <c r="BR352" s="75" t="str">
        <f t="shared" si="244"/>
        <v/>
      </c>
      <c r="BU352" s="42" t="str">
        <f t="shared" si="261"/>
        <v/>
      </c>
      <c r="BV352" s="66" t="str">
        <f t="shared" si="262"/>
        <v/>
      </c>
      <c r="BX352" s="64" t="str">
        <f t="shared" si="263"/>
        <v/>
      </c>
      <c r="BY352" s="65" t="str">
        <f t="shared" si="264"/>
        <v/>
      </c>
      <c r="BZ352" s="65" t="str">
        <f t="shared" si="265"/>
        <v/>
      </c>
      <c r="CA352" s="65" t="str">
        <f t="shared" si="266"/>
        <v/>
      </c>
      <c r="CB352" s="65" t="str">
        <f t="shared" si="267"/>
        <v/>
      </c>
      <c r="CC352" s="65" t="str">
        <f t="shared" si="268"/>
        <v/>
      </c>
      <c r="CD352" s="65" t="str">
        <f t="shared" si="269"/>
        <v/>
      </c>
      <c r="CE352" s="65" t="str">
        <f t="shared" si="270"/>
        <v/>
      </c>
      <c r="CF352" s="65" t="str">
        <f t="shared" si="271"/>
        <v/>
      </c>
      <c r="CG352" s="66" t="str">
        <f t="shared" si="272"/>
        <v/>
      </c>
      <c r="CI352" s="42" t="str">
        <f t="shared" si="273"/>
        <v/>
      </c>
      <c r="CK352" s="92" t="str">
        <f t="shared" si="274"/>
        <v/>
      </c>
      <c r="CL352" s="65" t="str">
        <f t="shared" si="275"/>
        <v/>
      </c>
      <c r="CM352" s="93" t="str">
        <f t="shared" si="276"/>
        <v/>
      </c>
      <c r="CN352" s="101" t="str">
        <f t="shared" si="245"/>
        <v/>
      </c>
      <c r="CP352" s="92" t="str">
        <f t="shared" si="277"/>
        <v/>
      </c>
      <c r="CQ352" s="65" t="str">
        <f t="shared" si="278"/>
        <v/>
      </c>
      <c r="CR352" s="93" t="str">
        <f t="shared" si="279"/>
        <v/>
      </c>
      <c r="CS352" s="101" t="str">
        <f t="shared" si="280"/>
        <v/>
      </c>
    </row>
    <row r="353" spans="1:97" x14ac:dyDescent="0.25">
      <c r="A353" s="51"/>
      <c r="B353" s="15" t="str">
        <f t="shared" si="243"/>
        <v/>
      </c>
      <c r="C353" s="15" t="str">
        <f t="shared" si="246"/>
        <v/>
      </c>
      <c r="D353" s="51"/>
      <c r="E353" s="137"/>
      <c r="F353" s="138"/>
      <c r="G353" s="139"/>
      <c r="H353" s="138"/>
      <c r="I353" s="140"/>
      <c r="J353" s="138"/>
      <c r="K353" s="141"/>
      <c r="L353" s="139"/>
      <c r="M353" s="142"/>
      <c r="N353" s="142"/>
      <c r="O353" s="143"/>
      <c r="P353" s="144"/>
      <c r="Q353" s="144"/>
      <c r="R353" s="144"/>
      <c r="S353" s="144"/>
      <c r="T353" s="144"/>
      <c r="U353" s="144"/>
      <c r="V353" s="144"/>
      <c r="W353" s="144"/>
      <c r="X353" s="145"/>
      <c r="Y353" s="51"/>
      <c r="Z353" s="13" t="str">
        <f t="shared" si="247"/>
        <v/>
      </c>
      <c r="AA353" s="51"/>
      <c r="AE353" s="42" t="str">
        <f t="shared" si="248"/>
        <v/>
      </c>
      <c r="AF353" s="42" t="str">
        <f>IF($I353="", "", IF(COUNTIF($I$10:$I352, I353)&gt;0, "", SUMIF($I$10:$I$3009, $I353, $AE$10:$AE$3009)))</f>
        <v/>
      </c>
      <c r="AG353" s="45" t="str">
        <f>IF($AF353="", "", COUNTIF($AF$10:$AF$3009, "&gt;"&amp;AF353)+1+COUNTIF($AF$10:$AF353, $AF353)-1)</f>
        <v/>
      </c>
      <c r="AI353" s="42" t="str">
        <f t="shared" si="249"/>
        <v/>
      </c>
      <c r="AK353" s="15" t="str">
        <f t="shared" si="250"/>
        <v/>
      </c>
      <c r="AM353" s="64" t="str">
        <f t="shared" si="251"/>
        <v/>
      </c>
      <c r="AN353" s="65" t="str">
        <f t="shared" si="252"/>
        <v/>
      </c>
      <c r="AO353" s="65" t="str">
        <f t="shared" si="253"/>
        <v/>
      </c>
      <c r="AP353" s="65" t="str">
        <f t="shared" si="254"/>
        <v/>
      </c>
      <c r="AQ353" s="65" t="str">
        <f t="shared" si="255"/>
        <v/>
      </c>
      <c r="AR353" s="65" t="str">
        <f t="shared" si="256"/>
        <v/>
      </c>
      <c r="AS353" s="65" t="str">
        <f t="shared" si="257"/>
        <v/>
      </c>
      <c r="AT353" s="65" t="str">
        <f t="shared" si="258"/>
        <v/>
      </c>
      <c r="AU353" s="65" t="str">
        <f t="shared" si="259"/>
        <v/>
      </c>
      <c r="AV353" s="66" t="str">
        <f t="shared" si="260"/>
        <v/>
      </c>
      <c r="AX353" s="73" t="str">
        <f t="shared" si="281"/>
        <v/>
      </c>
      <c r="AY353" s="74" t="str">
        <f t="shared" si="284"/>
        <v/>
      </c>
      <c r="AZ353" s="74" t="str">
        <f t="shared" si="284"/>
        <v/>
      </c>
      <c r="BA353" s="74" t="str">
        <f t="shared" si="284"/>
        <v/>
      </c>
      <c r="BB353" s="74" t="str">
        <f t="shared" si="284"/>
        <v/>
      </c>
      <c r="BC353" s="74" t="str">
        <f t="shared" si="284"/>
        <v/>
      </c>
      <c r="BD353" s="74" t="str">
        <f t="shared" si="284"/>
        <v/>
      </c>
      <c r="BE353" s="74" t="str">
        <f t="shared" si="284"/>
        <v/>
      </c>
      <c r="BF353" s="74" t="str">
        <f t="shared" si="284"/>
        <v/>
      </c>
      <c r="BG353" s="75" t="str">
        <f t="shared" si="284"/>
        <v/>
      </c>
      <c r="BI353" s="73" t="str">
        <f t="shared" si="282"/>
        <v/>
      </c>
      <c r="BJ353" s="74" t="str">
        <f t="shared" si="244"/>
        <v/>
      </c>
      <c r="BK353" s="74" t="str">
        <f t="shared" si="244"/>
        <v/>
      </c>
      <c r="BL353" s="74" t="str">
        <f t="shared" si="244"/>
        <v/>
      </c>
      <c r="BM353" s="74" t="str">
        <f t="shared" si="244"/>
        <v/>
      </c>
      <c r="BN353" s="74" t="str">
        <f t="shared" si="244"/>
        <v/>
      </c>
      <c r="BO353" s="74" t="str">
        <f t="shared" si="244"/>
        <v/>
      </c>
      <c r="BP353" s="74" t="str">
        <f t="shared" si="244"/>
        <v/>
      </c>
      <c r="BQ353" s="74" t="str">
        <f t="shared" si="244"/>
        <v/>
      </c>
      <c r="BR353" s="75" t="str">
        <f t="shared" si="244"/>
        <v/>
      </c>
      <c r="BU353" s="42" t="str">
        <f t="shared" si="261"/>
        <v/>
      </c>
      <c r="BV353" s="66" t="str">
        <f t="shared" si="262"/>
        <v/>
      </c>
      <c r="BX353" s="64" t="str">
        <f t="shared" si="263"/>
        <v/>
      </c>
      <c r="BY353" s="65" t="str">
        <f t="shared" si="264"/>
        <v/>
      </c>
      <c r="BZ353" s="65" t="str">
        <f t="shared" si="265"/>
        <v/>
      </c>
      <c r="CA353" s="65" t="str">
        <f t="shared" si="266"/>
        <v/>
      </c>
      <c r="CB353" s="65" t="str">
        <f t="shared" si="267"/>
        <v/>
      </c>
      <c r="CC353" s="65" t="str">
        <f t="shared" si="268"/>
        <v/>
      </c>
      <c r="CD353" s="65" t="str">
        <f t="shared" si="269"/>
        <v/>
      </c>
      <c r="CE353" s="65" t="str">
        <f t="shared" si="270"/>
        <v/>
      </c>
      <c r="CF353" s="65" t="str">
        <f t="shared" si="271"/>
        <v/>
      </c>
      <c r="CG353" s="66" t="str">
        <f t="shared" si="272"/>
        <v/>
      </c>
      <c r="CI353" s="42" t="str">
        <f t="shared" si="273"/>
        <v/>
      </c>
      <c r="CK353" s="92" t="str">
        <f t="shared" si="274"/>
        <v/>
      </c>
      <c r="CL353" s="65" t="str">
        <f t="shared" si="275"/>
        <v/>
      </c>
      <c r="CM353" s="93" t="str">
        <f t="shared" si="276"/>
        <v/>
      </c>
      <c r="CN353" s="101" t="str">
        <f t="shared" si="245"/>
        <v/>
      </c>
      <c r="CP353" s="92" t="str">
        <f t="shared" si="277"/>
        <v/>
      </c>
      <c r="CQ353" s="65" t="str">
        <f t="shared" si="278"/>
        <v/>
      </c>
      <c r="CR353" s="93" t="str">
        <f t="shared" si="279"/>
        <v/>
      </c>
      <c r="CS353" s="101" t="str">
        <f t="shared" si="280"/>
        <v/>
      </c>
    </row>
    <row r="354" spans="1:97" x14ac:dyDescent="0.25">
      <c r="A354" s="51"/>
      <c r="B354" s="15" t="str">
        <f t="shared" si="243"/>
        <v/>
      </c>
      <c r="C354" s="15" t="str">
        <f t="shared" si="246"/>
        <v/>
      </c>
      <c r="D354" s="51"/>
      <c r="E354" s="137"/>
      <c r="F354" s="138"/>
      <c r="G354" s="139"/>
      <c r="H354" s="138"/>
      <c r="I354" s="140"/>
      <c r="J354" s="138"/>
      <c r="K354" s="141"/>
      <c r="L354" s="139"/>
      <c r="M354" s="142"/>
      <c r="N354" s="142"/>
      <c r="O354" s="143"/>
      <c r="P354" s="144"/>
      <c r="Q354" s="144"/>
      <c r="R354" s="144"/>
      <c r="S354" s="144"/>
      <c r="T354" s="144"/>
      <c r="U354" s="144"/>
      <c r="V354" s="144"/>
      <c r="W354" s="144"/>
      <c r="X354" s="145"/>
      <c r="Y354" s="51"/>
      <c r="Z354" s="13" t="str">
        <f t="shared" si="247"/>
        <v/>
      </c>
      <c r="AA354" s="51"/>
      <c r="AE354" s="42" t="str">
        <f t="shared" si="248"/>
        <v/>
      </c>
      <c r="AF354" s="42" t="str">
        <f>IF($I354="", "", IF(COUNTIF($I$10:$I353, I354)&gt;0, "", SUMIF($I$10:$I$3009, $I354, $AE$10:$AE$3009)))</f>
        <v/>
      </c>
      <c r="AG354" s="45" t="str">
        <f>IF($AF354="", "", COUNTIF($AF$10:$AF$3009, "&gt;"&amp;AF354)+1+COUNTIF($AF$10:$AF354, $AF354)-1)</f>
        <v/>
      </c>
      <c r="AI354" s="42" t="str">
        <f t="shared" si="249"/>
        <v/>
      </c>
      <c r="AK354" s="15" t="str">
        <f t="shared" si="250"/>
        <v/>
      </c>
      <c r="AM354" s="64" t="str">
        <f t="shared" si="251"/>
        <v/>
      </c>
      <c r="AN354" s="65" t="str">
        <f t="shared" si="252"/>
        <v/>
      </c>
      <c r="AO354" s="65" t="str">
        <f t="shared" si="253"/>
        <v/>
      </c>
      <c r="AP354" s="65" t="str">
        <f t="shared" si="254"/>
        <v/>
      </c>
      <c r="AQ354" s="65" t="str">
        <f t="shared" si="255"/>
        <v/>
      </c>
      <c r="AR354" s="65" t="str">
        <f t="shared" si="256"/>
        <v/>
      </c>
      <c r="AS354" s="65" t="str">
        <f t="shared" si="257"/>
        <v/>
      </c>
      <c r="AT354" s="65" t="str">
        <f t="shared" si="258"/>
        <v/>
      </c>
      <c r="AU354" s="65" t="str">
        <f t="shared" si="259"/>
        <v/>
      </c>
      <c r="AV354" s="66" t="str">
        <f t="shared" si="260"/>
        <v/>
      </c>
      <c r="AX354" s="73" t="str">
        <f t="shared" si="281"/>
        <v/>
      </c>
      <c r="AY354" s="74" t="str">
        <f t="shared" si="284"/>
        <v/>
      </c>
      <c r="AZ354" s="74" t="str">
        <f t="shared" si="284"/>
        <v/>
      </c>
      <c r="BA354" s="74" t="str">
        <f t="shared" si="284"/>
        <v/>
      </c>
      <c r="BB354" s="74" t="str">
        <f t="shared" si="284"/>
        <v/>
      </c>
      <c r="BC354" s="74" t="str">
        <f t="shared" si="284"/>
        <v/>
      </c>
      <c r="BD354" s="74" t="str">
        <f t="shared" si="284"/>
        <v/>
      </c>
      <c r="BE354" s="74" t="str">
        <f t="shared" si="284"/>
        <v/>
      </c>
      <c r="BF354" s="74" t="str">
        <f t="shared" si="284"/>
        <v/>
      </c>
      <c r="BG354" s="75" t="str">
        <f t="shared" si="284"/>
        <v/>
      </c>
      <c r="BI354" s="73" t="str">
        <f t="shared" si="282"/>
        <v/>
      </c>
      <c r="BJ354" s="74" t="str">
        <f t="shared" si="244"/>
        <v/>
      </c>
      <c r="BK354" s="74" t="str">
        <f t="shared" si="244"/>
        <v/>
      </c>
      <c r="BL354" s="74" t="str">
        <f t="shared" si="244"/>
        <v/>
      </c>
      <c r="BM354" s="74" t="str">
        <f t="shared" si="244"/>
        <v/>
      </c>
      <c r="BN354" s="74" t="str">
        <f t="shared" si="244"/>
        <v/>
      </c>
      <c r="BO354" s="74" t="str">
        <f t="shared" si="244"/>
        <v/>
      </c>
      <c r="BP354" s="74" t="str">
        <f t="shared" si="244"/>
        <v/>
      </c>
      <c r="BQ354" s="74" t="str">
        <f t="shared" si="244"/>
        <v/>
      </c>
      <c r="BR354" s="75" t="str">
        <f t="shared" si="244"/>
        <v/>
      </c>
      <c r="BU354" s="42" t="str">
        <f t="shared" si="261"/>
        <v/>
      </c>
      <c r="BV354" s="66" t="str">
        <f t="shared" si="262"/>
        <v/>
      </c>
      <c r="BX354" s="64" t="str">
        <f t="shared" si="263"/>
        <v/>
      </c>
      <c r="BY354" s="65" t="str">
        <f t="shared" si="264"/>
        <v/>
      </c>
      <c r="BZ354" s="65" t="str">
        <f t="shared" si="265"/>
        <v/>
      </c>
      <c r="CA354" s="65" t="str">
        <f t="shared" si="266"/>
        <v/>
      </c>
      <c r="CB354" s="65" t="str">
        <f t="shared" si="267"/>
        <v/>
      </c>
      <c r="CC354" s="65" t="str">
        <f t="shared" si="268"/>
        <v/>
      </c>
      <c r="CD354" s="65" t="str">
        <f t="shared" si="269"/>
        <v/>
      </c>
      <c r="CE354" s="65" t="str">
        <f t="shared" si="270"/>
        <v/>
      </c>
      <c r="CF354" s="65" t="str">
        <f t="shared" si="271"/>
        <v/>
      </c>
      <c r="CG354" s="66" t="str">
        <f t="shared" si="272"/>
        <v/>
      </c>
      <c r="CI354" s="42" t="str">
        <f t="shared" si="273"/>
        <v/>
      </c>
      <c r="CK354" s="92" t="str">
        <f t="shared" si="274"/>
        <v/>
      </c>
      <c r="CL354" s="65" t="str">
        <f t="shared" si="275"/>
        <v/>
      </c>
      <c r="CM354" s="93" t="str">
        <f t="shared" si="276"/>
        <v/>
      </c>
      <c r="CN354" s="101" t="str">
        <f t="shared" si="245"/>
        <v/>
      </c>
      <c r="CP354" s="92" t="str">
        <f t="shared" si="277"/>
        <v/>
      </c>
      <c r="CQ354" s="65" t="str">
        <f t="shared" si="278"/>
        <v/>
      </c>
      <c r="CR354" s="93" t="str">
        <f t="shared" si="279"/>
        <v/>
      </c>
      <c r="CS354" s="101" t="str">
        <f t="shared" si="280"/>
        <v/>
      </c>
    </row>
    <row r="355" spans="1:97" x14ac:dyDescent="0.25">
      <c r="A355" s="51"/>
      <c r="B355" s="15" t="str">
        <f t="shared" si="243"/>
        <v/>
      </c>
      <c r="C355" s="15" t="str">
        <f t="shared" si="246"/>
        <v/>
      </c>
      <c r="D355" s="51"/>
      <c r="E355" s="137"/>
      <c r="F355" s="138"/>
      <c r="G355" s="139"/>
      <c r="H355" s="138"/>
      <c r="I355" s="140"/>
      <c r="J355" s="138"/>
      <c r="K355" s="141"/>
      <c r="L355" s="139"/>
      <c r="M355" s="142"/>
      <c r="N355" s="142"/>
      <c r="O355" s="143"/>
      <c r="P355" s="144"/>
      <c r="Q355" s="144"/>
      <c r="R355" s="144"/>
      <c r="S355" s="144"/>
      <c r="T355" s="144"/>
      <c r="U355" s="144"/>
      <c r="V355" s="144"/>
      <c r="W355" s="144"/>
      <c r="X355" s="145"/>
      <c r="Y355" s="51"/>
      <c r="Z355" s="13" t="str">
        <f t="shared" si="247"/>
        <v/>
      </c>
      <c r="AA355" s="51"/>
      <c r="AE355" s="42" t="str">
        <f t="shared" si="248"/>
        <v/>
      </c>
      <c r="AF355" s="42" t="str">
        <f>IF($I355="", "", IF(COUNTIF($I$10:$I354, I355)&gt;0, "", SUMIF($I$10:$I$3009, $I355, $AE$10:$AE$3009)))</f>
        <v/>
      </c>
      <c r="AG355" s="45" t="str">
        <f>IF($AF355="", "", COUNTIF($AF$10:$AF$3009, "&gt;"&amp;AF355)+1+COUNTIF($AF$10:$AF355, $AF355)-1)</f>
        <v/>
      </c>
      <c r="AI355" s="42" t="str">
        <f t="shared" si="249"/>
        <v/>
      </c>
      <c r="AK355" s="15" t="str">
        <f t="shared" si="250"/>
        <v/>
      </c>
      <c r="AM355" s="64" t="str">
        <f t="shared" si="251"/>
        <v/>
      </c>
      <c r="AN355" s="65" t="str">
        <f t="shared" si="252"/>
        <v/>
      </c>
      <c r="AO355" s="65" t="str">
        <f t="shared" si="253"/>
        <v/>
      </c>
      <c r="AP355" s="65" t="str">
        <f t="shared" si="254"/>
        <v/>
      </c>
      <c r="AQ355" s="65" t="str">
        <f t="shared" si="255"/>
        <v/>
      </c>
      <c r="AR355" s="65" t="str">
        <f t="shared" si="256"/>
        <v/>
      </c>
      <c r="AS355" s="65" t="str">
        <f t="shared" si="257"/>
        <v/>
      </c>
      <c r="AT355" s="65" t="str">
        <f t="shared" si="258"/>
        <v/>
      </c>
      <c r="AU355" s="65" t="str">
        <f t="shared" si="259"/>
        <v/>
      </c>
      <c r="AV355" s="66" t="str">
        <f t="shared" si="260"/>
        <v/>
      </c>
      <c r="AX355" s="73" t="str">
        <f t="shared" si="281"/>
        <v/>
      </c>
      <c r="AY355" s="74" t="str">
        <f t="shared" si="284"/>
        <v/>
      </c>
      <c r="AZ355" s="74" t="str">
        <f t="shared" si="284"/>
        <v/>
      </c>
      <c r="BA355" s="74" t="str">
        <f t="shared" si="284"/>
        <v/>
      </c>
      <c r="BB355" s="74" t="str">
        <f t="shared" si="284"/>
        <v/>
      </c>
      <c r="BC355" s="74" t="str">
        <f t="shared" si="284"/>
        <v/>
      </c>
      <c r="BD355" s="74" t="str">
        <f t="shared" si="284"/>
        <v/>
      </c>
      <c r="BE355" s="74" t="str">
        <f t="shared" si="284"/>
        <v/>
      </c>
      <c r="BF355" s="74" t="str">
        <f t="shared" si="284"/>
        <v/>
      </c>
      <c r="BG355" s="75" t="str">
        <f t="shared" si="284"/>
        <v/>
      </c>
      <c r="BI355" s="73" t="str">
        <f t="shared" si="282"/>
        <v/>
      </c>
      <c r="BJ355" s="74" t="str">
        <f t="shared" si="244"/>
        <v/>
      </c>
      <c r="BK355" s="74" t="str">
        <f t="shared" si="244"/>
        <v/>
      </c>
      <c r="BL355" s="74" t="str">
        <f t="shared" si="244"/>
        <v/>
      </c>
      <c r="BM355" s="74" t="str">
        <f t="shared" si="244"/>
        <v/>
      </c>
      <c r="BN355" s="74" t="str">
        <f t="shared" si="244"/>
        <v/>
      </c>
      <c r="BO355" s="74" t="str">
        <f t="shared" si="244"/>
        <v/>
      </c>
      <c r="BP355" s="74" t="str">
        <f t="shared" si="244"/>
        <v/>
      </c>
      <c r="BQ355" s="74" t="str">
        <f t="shared" si="244"/>
        <v/>
      </c>
      <c r="BR355" s="75" t="str">
        <f t="shared" si="244"/>
        <v/>
      </c>
      <c r="BU355" s="42" t="str">
        <f t="shared" si="261"/>
        <v/>
      </c>
      <c r="BV355" s="66" t="str">
        <f t="shared" si="262"/>
        <v/>
      </c>
      <c r="BX355" s="64" t="str">
        <f t="shared" si="263"/>
        <v/>
      </c>
      <c r="BY355" s="65" t="str">
        <f t="shared" si="264"/>
        <v/>
      </c>
      <c r="BZ355" s="65" t="str">
        <f t="shared" si="265"/>
        <v/>
      </c>
      <c r="CA355" s="65" t="str">
        <f t="shared" si="266"/>
        <v/>
      </c>
      <c r="CB355" s="65" t="str">
        <f t="shared" si="267"/>
        <v/>
      </c>
      <c r="CC355" s="65" t="str">
        <f t="shared" si="268"/>
        <v/>
      </c>
      <c r="CD355" s="65" t="str">
        <f t="shared" si="269"/>
        <v/>
      </c>
      <c r="CE355" s="65" t="str">
        <f t="shared" si="270"/>
        <v/>
      </c>
      <c r="CF355" s="65" t="str">
        <f t="shared" si="271"/>
        <v/>
      </c>
      <c r="CG355" s="66" t="str">
        <f t="shared" si="272"/>
        <v/>
      </c>
      <c r="CI355" s="42" t="str">
        <f t="shared" si="273"/>
        <v/>
      </c>
      <c r="CK355" s="92" t="str">
        <f t="shared" si="274"/>
        <v/>
      </c>
      <c r="CL355" s="65" t="str">
        <f t="shared" si="275"/>
        <v/>
      </c>
      <c r="CM355" s="93" t="str">
        <f t="shared" si="276"/>
        <v/>
      </c>
      <c r="CN355" s="101" t="str">
        <f t="shared" si="245"/>
        <v/>
      </c>
      <c r="CP355" s="92" t="str">
        <f t="shared" si="277"/>
        <v/>
      </c>
      <c r="CQ355" s="65" t="str">
        <f t="shared" si="278"/>
        <v/>
      </c>
      <c r="CR355" s="93" t="str">
        <f t="shared" si="279"/>
        <v/>
      </c>
      <c r="CS355" s="101" t="str">
        <f t="shared" si="280"/>
        <v/>
      </c>
    </row>
    <row r="356" spans="1:97" x14ac:dyDescent="0.25">
      <c r="A356" s="51"/>
      <c r="B356" s="15" t="str">
        <f t="shared" si="243"/>
        <v/>
      </c>
      <c r="C356" s="15" t="str">
        <f t="shared" si="246"/>
        <v/>
      </c>
      <c r="D356" s="51"/>
      <c r="E356" s="137"/>
      <c r="F356" s="138"/>
      <c r="G356" s="139"/>
      <c r="H356" s="138"/>
      <c r="I356" s="140"/>
      <c r="J356" s="138"/>
      <c r="K356" s="141"/>
      <c r="L356" s="139"/>
      <c r="M356" s="142"/>
      <c r="N356" s="142"/>
      <c r="O356" s="143"/>
      <c r="P356" s="144"/>
      <c r="Q356" s="144"/>
      <c r="R356" s="144"/>
      <c r="S356" s="144"/>
      <c r="T356" s="144"/>
      <c r="U356" s="144"/>
      <c r="V356" s="144"/>
      <c r="W356" s="144"/>
      <c r="X356" s="145"/>
      <c r="Y356" s="51"/>
      <c r="Z356" s="13" t="str">
        <f t="shared" si="247"/>
        <v/>
      </c>
      <c r="AA356" s="51"/>
      <c r="AE356" s="42" t="str">
        <f t="shared" si="248"/>
        <v/>
      </c>
      <c r="AF356" s="42" t="str">
        <f>IF($I356="", "", IF(COUNTIF($I$10:$I355, I356)&gt;0, "", SUMIF($I$10:$I$3009, $I356, $AE$10:$AE$3009)))</f>
        <v/>
      </c>
      <c r="AG356" s="45" t="str">
        <f>IF($AF356="", "", COUNTIF($AF$10:$AF$3009, "&gt;"&amp;AF356)+1+COUNTIF($AF$10:$AF356, $AF356)-1)</f>
        <v/>
      </c>
      <c r="AI356" s="42" t="str">
        <f t="shared" si="249"/>
        <v/>
      </c>
      <c r="AK356" s="15" t="str">
        <f t="shared" si="250"/>
        <v/>
      </c>
      <c r="AM356" s="64" t="str">
        <f t="shared" si="251"/>
        <v/>
      </c>
      <c r="AN356" s="65" t="str">
        <f t="shared" si="252"/>
        <v/>
      </c>
      <c r="AO356" s="65" t="str">
        <f t="shared" si="253"/>
        <v/>
      </c>
      <c r="AP356" s="65" t="str">
        <f t="shared" si="254"/>
        <v/>
      </c>
      <c r="AQ356" s="65" t="str">
        <f t="shared" si="255"/>
        <v/>
      </c>
      <c r="AR356" s="65" t="str">
        <f t="shared" si="256"/>
        <v/>
      </c>
      <c r="AS356" s="65" t="str">
        <f t="shared" si="257"/>
        <v/>
      </c>
      <c r="AT356" s="65" t="str">
        <f t="shared" si="258"/>
        <v/>
      </c>
      <c r="AU356" s="65" t="str">
        <f t="shared" si="259"/>
        <v/>
      </c>
      <c r="AV356" s="66" t="str">
        <f t="shared" si="260"/>
        <v/>
      </c>
      <c r="AX356" s="73" t="str">
        <f t="shared" si="281"/>
        <v/>
      </c>
      <c r="AY356" s="74" t="str">
        <f t="shared" ref="AY356:BG365" si="285">IF(AY$9="", "", IF($H356=AY$9, $AE356, ""))</f>
        <v/>
      </c>
      <c r="AZ356" s="74" t="str">
        <f t="shared" si="285"/>
        <v/>
      </c>
      <c r="BA356" s="74" t="str">
        <f t="shared" si="285"/>
        <v/>
      </c>
      <c r="BB356" s="74" t="str">
        <f t="shared" si="285"/>
        <v/>
      </c>
      <c r="BC356" s="74" t="str">
        <f t="shared" si="285"/>
        <v/>
      </c>
      <c r="BD356" s="74" t="str">
        <f t="shared" si="285"/>
        <v/>
      </c>
      <c r="BE356" s="74" t="str">
        <f t="shared" si="285"/>
        <v/>
      </c>
      <c r="BF356" s="74" t="str">
        <f t="shared" si="285"/>
        <v/>
      </c>
      <c r="BG356" s="75" t="str">
        <f t="shared" si="285"/>
        <v/>
      </c>
      <c r="BI356" s="73" t="str">
        <f t="shared" si="282"/>
        <v/>
      </c>
      <c r="BJ356" s="74" t="str">
        <f t="shared" si="244"/>
        <v/>
      </c>
      <c r="BK356" s="74" t="str">
        <f t="shared" si="244"/>
        <v/>
      </c>
      <c r="BL356" s="74" t="str">
        <f t="shared" si="244"/>
        <v/>
      </c>
      <c r="BM356" s="74" t="str">
        <f t="shared" si="244"/>
        <v/>
      </c>
      <c r="BN356" s="74" t="str">
        <f t="shared" si="244"/>
        <v/>
      </c>
      <c r="BO356" s="74" t="str">
        <f t="shared" si="244"/>
        <v/>
      </c>
      <c r="BP356" s="74" t="str">
        <f t="shared" si="244"/>
        <v/>
      </c>
      <c r="BQ356" s="74" t="str">
        <f t="shared" si="244"/>
        <v/>
      </c>
      <c r="BR356" s="75" t="str">
        <f t="shared" si="244"/>
        <v/>
      </c>
      <c r="BU356" s="42" t="str">
        <f t="shared" si="261"/>
        <v/>
      </c>
      <c r="BV356" s="66" t="str">
        <f t="shared" si="262"/>
        <v/>
      </c>
      <c r="BX356" s="64" t="str">
        <f t="shared" si="263"/>
        <v/>
      </c>
      <c r="BY356" s="65" t="str">
        <f t="shared" si="264"/>
        <v/>
      </c>
      <c r="BZ356" s="65" t="str">
        <f t="shared" si="265"/>
        <v/>
      </c>
      <c r="CA356" s="65" t="str">
        <f t="shared" si="266"/>
        <v/>
      </c>
      <c r="CB356" s="65" t="str">
        <f t="shared" si="267"/>
        <v/>
      </c>
      <c r="CC356" s="65" t="str">
        <f t="shared" si="268"/>
        <v/>
      </c>
      <c r="CD356" s="65" t="str">
        <f t="shared" si="269"/>
        <v/>
      </c>
      <c r="CE356" s="65" t="str">
        <f t="shared" si="270"/>
        <v/>
      </c>
      <c r="CF356" s="65" t="str">
        <f t="shared" si="271"/>
        <v/>
      </c>
      <c r="CG356" s="66" t="str">
        <f t="shared" si="272"/>
        <v/>
      </c>
      <c r="CI356" s="42" t="str">
        <f t="shared" si="273"/>
        <v/>
      </c>
      <c r="CK356" s="92" t="str">
        <f t="shared" si="274"/>
        <v/>
      </c>
      <c r="CL356" s="65" t="str">
        <f t="shared" si="275"/>
        <v/>
      </c>
      <c r="CM356" s="93" t="str">
        <f t="shared" si="276"/>
        <v/>
      </c>
      <c r="CN356" s="101" t="str">
        <f t="shared" si="245"/>
        <v/>
      </c>
      <c r="CP356" s="92" t="str">
        <f t="shared" si="277"/>
        <v/>
      </c>
      <c r="CQ356" s="65" t="str">
        <f t="shared" si="278"/>
        <v/>
      </c>
      <c r="CR356" s="93" t="str">
        <f t="shared" si="279"/>
        <v/>
      </c>
      <c r="CS356" s="101" t="str">
        <f t="shared" si="280"/>
        <v/>
      </c>
    </row>
    <row r="357" spans="1:97" x14ac:dyDescent="0.25">
      <c r="A357" s="51"/>
      <c r="B357" s="15" t="str">
        <f t="shared" si="243"/>
        <v/>
      </c>
      <c r="C357" s="15" t="str">
        <f t="shared" si="246"/>
        <v/>
      </c>
      <c r="D357" s="51"/>
      <c r="E357" s="137"/>
      <c r="F357" s="138"/>
      <c r="G357" s="139"/>
      <c r="H357" s="138"/>
      <c r="I357" s="140"/>
      <c r="J357" s="138"/>
      <c r="K357" s="141"/>
      <c r="L357" s="139"/>
      <c r="M357" s="142"/>
      <c r="N357" s="142"/>
      <c r="O357" s="143"/>
      <c r="P357" s="144"/>
      <c r="Q357" s="144"/>
      <c r="R357" s="144"/>
      <c r="S357" s="144"/>
      <c r="T357" s="144"/>
      <c r="U357" s="144"/>
      <c r="V357" s="144"/>
      <c r="W357" s="144"/>
      <c r="X357" s="145"/>
      <c r="Y357" s="51"/>
      <c r="Z357" s="13" t="str">
        <f t="shared" si="247"/>
        <v/>
      </c>
      <c r="AA357" s="51"/>
      <c r="AE357" s="42" t="str">
        <f t="shared" si="248"/>
        <v/>
      </c>
      <c r="AF357" s="42" t="str">
        <f>IF($I357="", "", IF(COUNTIF($I$10:$I356, I357)&gt;0, "", SUMIF($I$10:$I$3009, $I357, $AE$10:$AE$3009)))</f>
        <v/>
      </c>
      <c r="AG357" s="45" t="str">
        <f>IF($AF357="", "", COUNTIF($AF$10:$AF$3009, "&gt;"&amp;AF357)+1+COUNTIF($AF$10:$AF357, $AF357)-1)</f>
        <v/>
      </c>
      <c r="AI357" s="42" t="str">
        <f t="shared" si="249"/>
        <v/>
      </c>
      <c r="AK357" s="15" t="str">
        <f t="shared" si="250"/>
        <v/>
      </c>
      <c r="AM357" s="64" t="str">
        <f t="shared" si="251"/>
        <v/>
      </c>
      <c r="AN357" s="65" t="str">
        <f t="shared" si="252"/>
        <v/>
      </c>
      <c r="AO357" s="65" t="str">
        <f t="shared" si="253"/>
        <v/>
      </c>
      <c r="AP357" s="65" t="str">
        <f t="shared" si="254"/>
        <v/>
      </c>
      <c r="AQ357" s="65" t="str">
        <f t="shared" si="255"/>
        <v/>
      </c>
      <c r="AR357" s="65" t="str">
        <f t="shared" si="256"/>
        <v/>
      </c>
      <c r="AS357" s="65" t="str">
        <f t="shared" si="257"/>
        <v/>
      </c>
      <c r="AT357" s="65" t="str">
        <f t="shared" si="258"/>
        <v/>
      </c>
      <c r="AU357" s="65" t="str">
        <f t="shared" si="259"/>
        <v/>
      </c>
      <c r="AV357" s="66" t="str">
        <f t="shared" si="260"/>
        <v/>
      </c>
      <c r="AX357" s="73" t="str">
        <f t="shared" si="281"/>
        <v/>
      </c>
      <c r="AY357" s="74" t="str">
        <f t="shared" si="285"/>
        <v/>
      </c>
      <c r="AZ357" s="74" t="str">
        <f t="shared" si="285"/>
        <v/>
      </c>
      <c r="BA357" s="74" t="str">
        <f t="shared" si="285"/>
        <v/>
      </c>
      <c r="BB357" s="74" t="str">
        <f t="shared" si="285"/>
        <v/>
      </c>
      <c r="BC357" s="74" t="str">
        <f t="shared" si="285"/>
        <v/>
      </c>
      <c r="BD357" s="74" t="str">
        <f t="shared" si="285"/>
        <v/>
      </c>
      <c r="BE357" s="74" t="str">
        <f t="shared" si="285"/>
        <v/>
      </c>
      <c r="BF357" s="74" t="str">
        <f t="shared" si="285"/>
        <v/>
      </c>
      <c r="BG357" s="75" t="str">
        <f t="shared" si="285"/>
        <v/>
      </c>
      <c r="BI357" s="73" t="str">
        <f t="shared" si="282"/>
        <v/>
      </c>
      <c r="BJ357" s="74" t="str">
        <f t="shared" si="244"/>
        <v/>
      </c>
      <c r="BK357" s="74" t="str">
        <f t="shared" si="244"/>
        <v/>
      </c>
      <c r="BL357" s="74" t="str">
        <f t="shared" si="244"/>
        <v/>
      </c>
      <c r="BM357" s="74" t="str">
        <f t="shared" si="244"/>
        <v/>
      </c>
      <c r="BN357" s="74" t="str">
        <f t="shared" si="244"/>
        <v/>
      </c>
      <c r="BO357" s="74" t="str">
        <f t="shared" si="244"/>
        <v/>
      </c>
      <c r="BP357" s="74" t="str">
        <f t="shared" si="244"/>
        <v/>
      </c>
      <c r="BQ357" s="74" t="str">
        <f t="shared" si="244"/>
        <v/>
      </c>
      <c r="BR357" s="75" t="str">
        <f t="shared" si="244"/>
        <v/>
      </c>
      <c r="BU357" s="42" t="str">
        <f t="shared" si="261"/>
        <v/>
      </c>
      <c r="BV357" s="66" t="str">
        <f t="shared" si="262"/>
        <v/>
      </c>
      <c r="BX357" s="64" t="str">
        <f t="shared" si="263"/>
        <v/>
      </c>
      <c r="BY357" s="65" t="str">
        <f t="shared" si="264"/>
        <v/>
      </c>
      <c r="BZ357" s="65" t="str">
        <f t="shared" si="265"/>
        <v/>
      </c>
      <c r="CA357" s="65" t="str">
        <f t="shared" si="266"/>
        <v/>
      </c>
      <c r="CB357" s="65" t="str">
        <f t="shared" si="267"/>
        <v/>
      </c>
      <c r="CC357" s="65" t="str">
        <f t="shared" si="268"/>
        <v/>
      </c>
      <c r="CD357" s="65" t="str">
        <f t="shared" si="269"/>
        <v/>
      </c>
      <c r="CE357" s="65" t="str">
        <f t="shared" si="270"/>
        <v/>
      </c>
      <c r="CF357" s="65" t="str">
        <f t="shared" si="271"/>
        <v/>
      </c>
      <c r="CG357" s="66" t="str">
        <f t="shared" si="272"/>
        <v/>
      </c>
      <c r="CI357" s="42" t="str">
        <f t="shared" si="273"/>
        <v/>
      </c>
      <c r="CK357" s="92" t="str">
        <f t="shared" si="274"/>
        <v/>
      </c>
      <c r="CL357" s="65" t="str">
        <f t="shared" si="275"/>
        <v/>
      </c>
      <c r="CM357" s="93" t="str">
        <f t="shared" si="276"/>
        <v/>
      </c>
      <c r="CN357" s="101" t="str">
        <f t="shared" si="245"/>
        <v/>
      </c>
      <c r="CP357" s="92" t="str">
        <f t="shared" si="277"/>
        <v/>
      </c>
      <c r="CQ357" s="65" t="str">
        <f t="shared" si="278"/>
        <v/>
      </c>
      <c r="CR357" s="93" t="str">
        <f t="shared" si="279"/>
        <v/>
      </c>
      <c r="CS357" s="101" t="str">
        <f t="shared" si="280"/>
        <v/>
      </c>
    </row>
    <row r="358" spans="1:97" x14ac:dyDescent="0.25">
      <c r="A358" s="51"/>
      <c r="B358" s="15" t="str">
        <f t="shared" si="243"/>
        <v/>
      </c>
      <c r="C358" s="15" t="str">
        <f t="shared" si="246"/>
        <v/>
      </c>
      <c r="D358" s="51"/>
      <c r="E358" s="137"/>
      <c r="F358" s="138"/>
      <c r="G358" s="139"/>
      <c r="H358" s="138"/>
      <c r="I358" s="140"/>
      <c r="J358" s="138"/>
      <c r="K358" s="141"/>
      <c r="L358" s="139"/>
      <c r="M358" s="142"/>
      <c r="N358" s="142"/>
      <c r="O358" s="143"/>
      <c r="P358" s="144"/>
      <c r="Q358" s="144"/>
      <c r="R358" s="144"/>
      <c r="S358" s="144"/>
      <c r="T358" s="144"/>
      <c r="U358" s="144"/>
      <c r="V358" s="144"/>
      <c r="W358" s="144"/>
      <c r="X358" s="145"/>
      <c r="Y358" s="51"/>
      <c r="Z358" s="13" t="str">
        <f t="shared" si="247"/>
        <v/>
      </c>
      <c r="AA358" s="51"/>
      <c r="AE358" s="42" t="str">
        <f t="shared" si="248"/>
        <v/>
      </c>
      <c r="AF358" s="42" t="str">
        <f>IF($I358="", "", IF(COUNTIF($I$10:$I357, I358)&gt;0, "", SUMIF($I$10:$I$3009, $I358, $AE$10:$AE$3009)))</f>
        <v/>
      </c>
      <c r="AG358" s="45" t="str">
        <f>IF($AF358="", "", COUNTIF($AF$10:$AF$3009, "&gt;"&amp;AF358)+1+COUNTIF($AF$10:$AF358, $AF358)-1)</f>
        <v/>
      </c>
      <c r="AI358" s="42" t="str">
        <f t="shared" si="249"/>
        <v/>
      </c>
      <c r="AK358" s="15" t="str">
        <f t="shared" si="250"/>
        <v/>
      </c>
      <c r="AM358" s="64" t="str">
        <f t="shared" si="251"/>
        <v/>
      </c>
      <c r="AN358" s="65" t="str">
        <f t="shared" si="252"/>
        <v/>
      </c>
      <c r="AO358" s="65" t="str">
        <f t="shared" si="253"/>
        <v/>
      </c>
      <c r="AP358" s="65" t="str">
        <f t="shared" si="254"/>
        <v/>
      </c>
      <c r="AQ358" s="65" t="str">
        <f t="shared" si="255"/>
        <v/>
      </c>
      <c r="AR358" s="65" t="str">
        <f t="shared" si="256"/>
        <v/>
      </c>
      <c r="AS358" s="65" t="str">
        <f t="shared" si="257"/>
        <v/>
      </c>
      <c r="AT358" s="65" t="str">
        <f t="shared" si="258"/>
        <v/>
      </c>
      <c r="AU358" s="65" t="str">
        <f t="shared" si="259"/>
        <v/>
      </c>
      <c r="AV358" s="66" t="str">
        <f t="shared" si="260"/>
        <v/>
      </c>
      <c r="AX358" s="73" t="str">
        <f t="shared" si="281"/>
        <v/>
      </c>
      <c r="AY358" s="74" t="str">
        <f t="shared" si="285"/>
        <v/>
      </c>
      <c r="AZ358" s="74" t="str">
        <f t="shared" si="285"/>
        <v/>
      </c>
      <c r="BA358" s="74" t="str">
        <f t="shared" si="285"/>
        <v/>
      </c>
      <c r="BB358" s="74" t="str">
        <f t="shared" si="285"/>
        <v/>
      </c>
      <c r="BC358" s="74" t="str">
        <f t="shared" si="285"/>
        <v/>
      </c>
      <c r="BD358" s="74" t="str">
        <f t="shared" si="285"/>
        <v/>
      </c>
      <c r="BE358" s="74" t="str">
        <f t="shared" si="285"/>
        <v/>
      </c>
      <c r="BF358" s="74" t="str">
        <f t="shared" si="285"/>
        <v/>
      </c>
      <c r="BG358" s="75" t="str">
        <f t="shared" si="285"/>
        <v/>
      </c>
      <c r="BI358" s="73" t="str">
        <f t="shared" si="282"/>
        <v/>
      </c>
      <c r="BJ358" s="74" t="str">
        <f t="shared" si="244"/>
        <v/>
      </c>
      <c r="BK358" s="74" t="str">
        <f t="shared" si="244"/>
        <v/>
      </c>
      <c r="BL358" s="74" t="str">
        <f t="shared" si="244"/>
        <v/>
      </c>
      <c r="BM358" s="74" t="str">
        <f t="shared" si="244"/>
        <v/>
      </c>
      <c r="BN358" s="74" t="str">
        <f t="shared" si="244"/>
        <v/>
      </c>
      <c r="BO358" s="74" t="str">
        <f t="shared" si="244"/>
        <v/>
      </c>
      <c r="BP358" s="74" t="str">
        <f t="shared" si="244"/>
        <v/>
      </c>
      <c r="BQ358" s="74" t="str">
        <f t="shared" ref="BJ358:BR387" si="286">IFERROR(IF(BQ$9="", "", IF($H358=BQ$9, $AE358-$L358, "")), "")</f>
        <v/>
      </c>
      <c r="BR358" s="75" t="str">
        <f t="shared" si="286"/>
        <v/>
      </c>
      <c r="BU358" s="42" t="str">
        <f t="shared" si="261"/>
        <v/>
      </c>
      <c r="BV358" s="66" t="str">
        <f t="shared" si="262"/>
        <v/>
      </c>
      <c r="BX358" s="64" t="str">
        <f t="shared" si="263"/>
        <v/>
      </c>
      <c r="BY358" s="65" t="str">
        <f t="shared" si="264"/>
        <v/>
      </c>
      <c r="BZ358" s="65" t="str">
        <f t="shared" si="265"/>
        <v/>
      </c>
      <c r="CA358" s="65" t="str">
        <f t="shared" si="266"/>
        <v/>
      </c>
      <c r="CB358" s="65" t="str">
        <f t="shared" si="267"/>
        <v/>
      </c>
      <c r="CC358" s="65" t="str">
        <f t="shared" si="268"/>
        <v/>
      </c>
      <c r="CD358" s="65" t="str">
        <f t="shared" si="269"/>
        <v/>
      </c>
      <c r="CE358" s="65" t="str">
        <f t="shared" si="270"/>
        <v/>
      </c>
      <c r="CF358" s="65" t="str">
        <f t="shared" si="271"/>
        <v/>
      </c>
      <c r="CG358" s="66" t="str">
        <f t="shared" si="272"/>
        <v/>
      </c>
      <c r="CI358" s="42" t="str">
        <f t="shared" si="273"/>
        <v/>
      </c>
      <c r="CK358" s="92" t="str">
        <f t="shared" si="274"/>
        <v/>
      </c>
      <c r="CL358" s="65" t="str">
        <f t="shared" si="275"/>
        <v/>
      </c>
      <c r="CM358" s="93" t="str">
        <f t="shared" si="276"/>
        <v/>
      </c>
      <c r="CN358" s="101" t="str">
        <f t="shared" si="245"/>
        <v/>
      </c>
      <c r="CP358" s="92" t="str">
        <f t="shared" si="277"/>
        <v/>
      </c>
      <c r="CQ358" s="65" t="str">
        <f t="shared" si="278"/>
        <v/>
      </c>
      <c r="CR358" s="93" t="str">
        <f t="shared" si="279"/>
        <v/>
      </c>
      <c r="CS358" s="101" t="str">
        <f t="shared" si="280"/>
        <v/>
      </c>
    </row>
    <row r="359" spans="1:97" x14ac:dyDescent="0.25">
      <c r="A359" s="51"/>
      <c r="B359" s="15" t="str">
        <f t="shared" si="243"/>
        <v/>
      </c>
      <c r="C359" s="15" t="str">
        <f t="shared" si="246"/>
        <v/>
      </c>
      <c r="D359" s="51"/>
      <c r="E359" s="137"/>
      <c r="F359" s="138"/>
      <c r="G359" s="139"/>
      <c r="H359" s="138"/>
      <c r="I359" s="140"/>
      <c r="J359" s="138"/>
      <c r="K359" s="141"/>
      <c r="L359" s="139"/>
      <c r="M359" s="142"/>
      <c r="N359" s="142"/>
      <c r="O359" s="143"/>
      <c r="P359" s="144"/>
      <c r="Q359" s="144"/>
      <c r="R359" s="144"/>
      <c r="S359" s="144"/>
      <c r="T359" s="144"/>
      <c r="U359" s="144"/>
      <c r="V359" s="144"/>
      <c r="W359" s="144"/>
      <c r="X359" s="145"/>
      <c r="Y359" s="51"/>
      <c r="Z359" s="13" t="str">
        <f t="shared" si="247"/>
        <v/>
      </c>
      <c r="AA359" s="51"/>
      <c r="AE359" s="42" t="str">
        <f t="shared" si="248"/>
        <v/>
      </c>
      <c r="AF359" s="42" t="str">
        <f>IF($I359="", "", IF(COUNTIF($I$10:$I358, I359)&gt;0, "", SUMIF($I$10:$I$3009, $I359, $AE$10:$AE$3009)))</f>
        <v/>
      </c>
      <c r="AG359" s="45" t="str">
        <f>IF($AF359="", "", COUNTIF($AF$10:$AF$3009, "&gt;"&amp;AF359)+1+COUNTIF($AF$10:$AF359, $AF359)-1)</f>
        <v/>
      </c>
      <c r="AI359" s="42" t="str">
        <f t="shared" si="249"/>
        <v/>
      </c>
      <c r="AK359" s="15" t="str">
        <f t="shared" si="250"/>
        <v/>
      </c>
      <c r="AM359" s="64" t="str">
        <f t="shared" si="251"/>
        <v/>
      </c>
      <c r="AN359" s="65" t="str">
        <f t="shared" si="252"/>
        <v/>
      </c>
      <c r="AO359" s="65" t="str">
        <f t="shared" si="253"/>
        <v/>
      </c>
      <c r="AP359" s="65" t="str">
        <f t="shared" si="254"/>
        <v/>
      </c>
      <c r="AQ359" s="65" t="str">
        <f t="shared" si="255"/>
        <v/>
      </c>
      <c r="AR359" s="65" t="str">
        <f t="shared" si="256"/>
        <v/>
      </c>
      <c r="AS359" s="65" t="str">
        <f t="shared" si="257"/>
        <v/>
      </c>
      <c r="AT359" s="65" t="str">
        <f t="shared" si="258"/>
        <v/>
      </c>
      <c r="AU359" s="65" t="str">
        <f t="shared" si="259"/>
        <v/>
      </c>
      <c r="AV359" s="66" t="str">
        <f t="shared" si="260"/>
        <v/>
      </c>
      <c r="AX359" s="73" t="str">
        <f t="shared" si="281"/>
        <v/>
      </c>
      <c r="AY359" s="74" t="str">
        <f t="shared" si="285"/>
        <v/>
      </c>
      <c r="AZ359" s="74" t="str">
        <f t="shared" si="285"/>
        <v/>
      </c>
      <c r="BA359" s="74" t="str">
        <f t="shared" si="285"/>
        <v/>
      </c>
      <c r="BB359" s="74" t="str">
        <f t="shared" si="285"/>
        <v/>
      </c>
      <c r="BC359" s="74" t="str">
        <f t="shared" si="285"/>
        <v/>
      </c>
      <c r="BD359" s="74" t="str">
        <f t="shared" si="285"/>
        <v/>
      </c>
      <c r="BE359" s="74" t="str">
        <f t="shared" si="285"/>
        <v/>
      </c>
      <c r="BF359" s="74" t="str">
        <f t="shared" si="285"/>
        <v/>
      </c>
      <c r="BG359" s="75" t="str">
        <f t="shared" si="285"/>
        <v/>
      </c>
      <c r="BI359" s="73" t="str">
        <f t="shared" si="282"/>
        <v/>
      </c>
      <c r="BJ359" s="74" t="str">
        <f t="shared" si="286"/>
        <v/>
      </c>
      <c r="BK359" s="74" t="str">
        <f t="shared" si="286"/>
        <v/>
      </c>
      <c r="BL359" s="74" t="str">
        <f t="shared" si="286"/>
        <v/>
      </c>
      <c r="BM359" s="74" t="str">
        <f t="shared" si="286"/>
        <v/>
      </c>
      <c r="BN359" s="74" t="str">
        <f t="shared" si="286"/>
        <v/>
      </c>
      <c r="BO359" s="74" t="str">
        <f t="shared" si="286"/>
        <v/>
      </c>
      <c r="BP359" s="74" t="str">
        <f t="shared" si="286"/>
        <v/>
      </c>
      <c r="BQ359" s="74" t="str">
        <f t="shared" si="286"/>
        <v/>
      </c>
      <c r="BR359" s="75" t="str">
        <f t="shared" si="286"/>
        <v/>
      </c>
      <c r="BU359" s="42" t="str">
        <f t="shared" si="261"/>
        <v/>
      </c>
      <c r="BV359" s="66" t="str">
        <f t="shared" si="262"/>
        <v/>
      </c>
      <c r="BX359" s="64" t="str">
        <f t="shared" si="263"/>
        <v/>
      </c>
      <c r="BY359" s="65" t="str">
        <f t="shared" si="264"/>
        <v/>
      </c>
      <c r="BZ359" s="65" t="str">
        <f t="shared" si="265"/>
        <v/>
      </c>
      <c r="CA359" s="65" t="str">
        <f t="shared" si="266"/>
        <v/>
      </c>
      <c r="CB359" s="65" t="str">
        <f t="shared" si="267"/>
        <v/>
      </c>
      <c r="CC359" s="65" t="str">
        <f t="shared" si="268"/>
        <v/>
      </c>
      <c r="CD359" s="65" t="str">
        <f t="shared" si="269"/>
        <v/>
      </c>
      <c r="CE359" s="65" t="str">
        <f t="shared" si="270"/>
        <v/>
      </c>
      <c r="CF359" s="65" t="str">
        <f t="shared" si="271"/>
        <v/>
      </c>
      <c r="CG359" s="66" t="str">
        <f t="shared" si="272"/>
        <v/>
      </c>
      <c r="CI359" s="42" t="str">
        <f t="shared" si="273"/>
        <v/>
      </c>
      <c r="CK359" s="92" t="str">
        <f t="shared" si="274"/>
        <v/>
      </c>
      <c r="CL359" s="65" t="str">
        <f t="shared" si="275"/>
        <v/>
      </c>
      <c r="CM359" s="93" t="str">
        <f t="shared" si="276"/>
        <v/>
      </c>
      <c r="CN359" s="101" t="str">
        <f t="shared" si="245"/>
        <v/>
      </c>
      <c r="CP359" s="92" t="str">
        <f t="shared" si="277"/>
        <v/>
      </c>
      <c r="CQ359" s="65" t="str">
        <f t="shared" si="278"/>
        <v/>
      </c>
      <c r="CR359" s="93" t="str">
        <f t="shared" si="279"/>
        <v/>
      </c>
      <c r="CS359" s="101" t="str">
        <f t="shared" si="280"/>
        <v/>
      </c>
    </row>
    <row r="360" spans="1:97" x14ac:dyDescent="0.25">
      <c r="A360" s="51"/>
      <c r="B360" s="15" t="str">
        <f t="shared" si="243"/>
        <v/>
      </c>
      <c r="C360" s="15" t="str">
        <f t="shared" si="246"/>
        <v/>
      </c>
      <c r="D360" s="51"/>
      <c r="E360" s="137"/>
      <c r="F360" s="138"/>
      <c r="G360" s="139"/>
      <c r="H360" s="138"/>
      <c r="I360" s="140"/>
      <c r="J360" s="138"/>
      <c r="K360" s="141"/>
      <c r="L360" s="139"/>
      <c r="M360" s="142"/>
      <c r="N360" s="142"/>
      <c r="O360" s="143"/>
      <c r="P360" s="144"/>
      <c r="Q360" s="144"/>
      <c r="R360" s="144"/>
      <c r="S360" s="144"/>
      <c r="T360" s="144"/>
      <c r="U360" s="144"/>
      <c r="V360" s="144"/>
      <c r="W360" s="144"/>
      <c r="X360" s="145"/>
      <c r="Y360" s="51"/>
      <c r="Z360" s="13" t="str">
        <f t="shared" si="247"/>
        <v/>
      </c>
      <c r="AA360" s="51"/>
      <c r="AE360" s="42" t="str">
        <f t="shared" si="248"/>
        <v/>
      </c>
      <c r="AF360" s="42" t="str">
        <f>IF($I360="", "", IF(COUNTIF($I$10:$I359, I360)&gt;0, "", SUMIF($I$10:$I$3009, $I360, $AE$10:$AE$3009)))</f>
        <v/>
      </c>
      <c r="AG360" s="45" t="str">
        <f>IF($AF360="", "", COUNTIF($AF$10:$AF$3009, "&gt;"&amp;AF360)+1+COUNTIF($AF$10:$AF360, $AF360)-1)</f>
        <v/>
      </c>
      <c r="AI360" s="42" t="str">
        <f t="shared" si="249"/>
        <v/>
      </c>
      <c r="AK360" s="15" t="str">
        <f t="shared" si="250"/>
        <v/>
      </c>
      <c r="AM360" s="64" t="str">
        <f t="shared" si="251"/>
        <v/>
      </c>
      <c r="AN360" s="65" t="str">
        <f t="shared" si="252"/>
        <v/>
      </c>
      <c r="AO360" s="65" t="str">
        <f t="shared" si="253"/>
        <v/>
      </c>
      <c r="AP360" s="65" t="str">
        <f t="shared" si="254"/>
        <v/>
      </c>
      <c r="AQ360" s="65" t="str">
        <f t="shared" si="255"/>
        <v/>
      </c>
      <c r="AR360" s="65" t="str">
        <f t="shared" si="256"/>
        <v/>
      </c>
      <c r="AS360" s="65" t="str">
        <f t="shared" si="257"/>
        <v/>
      </c>
      <c r="AT360" s="65" t="str">
        <f t="shared" si="258"/>
        <v/>
      </c>
      <c r="AU360" s="65" t="str">
        <f t="shared" si="259"/>
        <v/>
      </c>
      <c r="AV360" s="66" t="str">
        <f t="shared" si="260"/>
        <v/>
      </c>
      <c r="AX360" s="73" t="str">
        <f t="shared" si="281"/>
        <v/>
      </c>
      <c r="AY360" s="74" t="str">
        <f t="shared" si="285"/>
        <v/>
      </c>
      <c r="AZ360" s="74" t="str">
        <f t="shared" si="285"/>
        <v/>
      </c>
      <c r="BA360" s="74" t="str">
        <f t="shared" si="285"/>
        <v/>
      </c>
      <c r="BB360" s="74" t="str">
        <f t="shared" si="285"/>
        <v/>
      </c>
      <c r="BC360" s="74" t="str">
        <f t="shared" si="285"/>
        <v/>
      </c>
      <c r="BD360" s="74" t="str">
        <f t="shared" si="285"/>
        <v/>
      </c>
      <c r="BE360" s="74" t="str">
        <f t="shared" si="285"/>
        <v/>
      </c>
      <c r="BF360" s="74" t="str">
        <f t="shared" si="285"/>
        <v/>
      </c>
      <c r="BG360" s="75" t="str">
        <f t="shared" si="285"/>
        <v/>
      </c>
      <c r="BI360" s="73" t="str">
        <f t="shared" si="282"/>
        <v/>
      </c>
      <c r="BJ360" s="74" t="str">
        <f t="shared" si="286"/>
        <v/>
      </c>
      <c r="BK360" s="74" t="str">
        <f t="shared" si="286"/>
        <v/>
      </c>
      <c r="BL360" s="74" t="str">
        <f t="shared" si="286"/>
        <v/>
      </c>
      <c r="BM360" s="74" t="str">
        <f t="shared" si="286"/>
        <v/>
      </c>
      <c r="BN360" s="74" t="str">
        <f t="shared" si="286"/>
        <v/>
      </c>
      <c r="BO360" s="74" t="str">
        <f t="shared" si="286"/>
        <v/>
      </c>
      <c r="BP360" s="74" t="str">
        <f t="shared" si="286"/>
        <v/>
      </c>
      <c r="BQ360" s="74" t="str">
        <f t="shared" si="286"/>
        <v/>
      </c>
      <c r="BR360" s="75" t="str">
        <f t="shared" si="286"/>
        <v/>
      </c>
      <c r="BU360" s="42" t="str">
        <f t="shared" si="261"/>
        <v/>
      </c>
      <c r="BV360" s="66" t="str">
        <f t="shared" si="262"/>
        <v/>
      </c>
      <c r="BX360" s="64" t="str">
        <f t="shared" si="263"/>
        <v/>
      </c>
      <c r="BY360" s="65" t="str">
        <f t="shared" si="264"/>
        <v/>
      </c>
      <c r="BZ360" s="65" t="str">
        <f t="shared" si="265"/>
        <v/>
      </c>
      <c r="CA360" s="65" t="str">
        <f t="shared" si="266"/>
        <v/>
      </c>
      <c r="CB360" s="65" t="str">
        <f t="shared" si="267"/>
        <v/>
      </c>
      <c r="CC360" s="65" t="str">
        <f t="shared" si="268"/>
        <v/>
      </c>
      <c r="CD360" s="65" t="str">
        <f t="shared" si="269"/>
        <v/>
      </c>
      <c r="CE360" s="65" t="str">
        <f t="shared" si="270"/>
        <v/>
      </c>
      <c r="CF360" s="65" t="str">
        <f t="shared" si="271"/>
        <v/>
      </c>
      <c r="CG360" s="66" t="str">
        <f t="shared" si="272"/>
        <v/>
      </c>
      <c r="CI360" s="42" t="str">
        <f t="shared" si="273"/>
        <v/>
      </c>
      <c r="CK360" s="92" t="str">
        <f t="shared" si="274"/>
        <v/>
      </c>
      <c r="CL360" s="65" t="str">
        <f t="shared" si="275"/>
        <v/>
      </c>
      <c r="CM360" s="93" t="str">
        <f t="shared" si="276"/>
        <v/>
      </c>
      <c r="CN360" s="101" t="str">
        <f t="shared" si="245"/>
        <v/>
      </c>
      <c r="CP360" s="92" t="str">
        <f t="shared" si="277"/>
        <v/>
      </c>
      <c r="CQ360" s="65" t="str">
        <f t="shared" si="278"/>
        <v/>
      </c>
      <c r="CR360" s="93" t="str">
        <f t="shared" si="279"/>
        <v/>
      </c>
      <c r="CS360" s="101" t="str">
        <f t="shared" si="280"/>
        <v/>
      </c>
    </row>
    <row r="361" spans="1:97" x14ac:dyDescent="0.25">
      <c r="A361" s="51"/>
      <c r="B361" s="15" t="str">
        <f t="shared" si="243"/>
        <v/>
      </c>
      <c r="C361" s="15" t="str">
        <f t="shared" si="246"/>
        <v/>
      </c>
      <c r="D361" s="51"/>
      <c r="E361" s="137"/>
      <c r="F361" s="138"/>
      <c r="G361" s="139"/>
      <c r="H361" s="138"/>
      <c r="I361" s="140"/>
      <c r="J361" s="138"/>
      <c r="K361" s="141"/>
      <c r="L361" s="139"/>
      <c r="M361" s="142"/>
      <c r="N361" s="142"/>
      <c r="O361" s="143"/>
      <c r="P361" s="144"/>
      <c r="Q361" s="144"/>
      <c r="R361" s="144"/>
      <c r="S361" s="144"/>
      <c r="T361" s="144"/>
      <c r="U361" s="144"/>
      <c r="V361" s="144"/>
      <c r="W361" s="144"/>
      <c r="X361" s="145"/>
      <c r="Y361" s="51"/>
      <c r="Z361" s="13" t="str">
        <f t="shared" si="247"/>
        <v/>
      </c>
      <c r="AA361" s="51"/>
      <c r="AE361" s="42" t="str">
        <f t="shared" si="248"/>
        <v/>
      </c>
      <c r="AF361" s="42" t="str">
        <f>IF($I361="", "", IF(COUNTIF($I$10:$I360, I361)&gt;0, "", SUMIF($I$10:$I$3009, $I361, $AE$10:$AE$3009)))</f>
        <v/>
      </c>
      <c r="AG361" s="45" t="str">
        <f>IF($AF361="", "", COUNTIF($AF$10:$AF$3009, "&gt;"&amp;AF361)+1+COUNTIF($AF$10:$AF361, $AF361)-1)</f>
        <v/>
      </c>
      <c r="AI361" s="42" t="str">
        <f t="shared" si="249"/>
        <v/>
      </c>
      <c r="AK361" s="15" t="str">
        <f t="shared" si="250"/>
        <v/>
      </c>
      <c r="AM361" s="64" t="str">
        <f t="shared" si="251"/>
        <v/>
      </c>
      <c r="AN361" s="65" t="str">
        <f t="shared" si="252"/>
        <v/>
      </c>
      <c r="AO361" s="65" t="str">
        <f t="shared" si="253"/>
        <v/>
      </c>
      <c r="AP361" s="65" t="str">
        <f t="shared" si="254"/>
        <v/>
      </c>
      <c r="AQ361" s="65" t="str">
        <f t="shared" si="255"/>
        <v/>
      </c>
      <c r="AR361" s="65" t="str">
        <f t="shared" si="256"/>
        <v/>
      </c>
      <c r="AS361" s="65" t="str">
        <f t="shared" si="257"/>
        <v/>
      </c>
      <c r="AT361" s="65" t="str">
        <f t="shared" si="258"/>
        <v/>
      </c>
      <c r="AU361" s="65" t="str">
        <f t="shared" si="259"/>
        <v/>
      </c>
      <c r="AV361" s="66" t="str">
        <f t="shared" si="260"/>
        <v/>
      </c>
      <c r="AX361" s="73" t="str">
        <f t="shared" si="281"/>
        <v/>
      </c>
      <c r="AY361" s="74" t="str">
        <f t="shared" si="285"/>
        <v/>
      </c>
      <c r="AZ361" s="74" t="str">
        <f t="shared" si="285"/>
        <v/>
      </c>
      <c r="BA361" s="74" t="str">
        <f t="shared" si="285"/>
        <v/>
      </c>
      <c r="BB361" s="74" t="str">
        <f t="shared" si="285"/>
        <v/>
      </c>
      <c r="BC361" s="74" t="str">
        <f t="shared" si="285"/>
        <v/>
      </c>
      <c r="BD361" s="74" t="str">
        <f t="shared" si="285"/>
        <v/>
      </c>
      <c r="BE361" s="74" t="str">
        <f t="shared" si="285"/>
        <v/>
      </c>
      <c r="BF361" s="74" t="str">
        <f t="shared" si="285"/>
        <v/>
      </c>
      <c r="BG361" s="75" t="str">
        <f t="shared" si="285"/>
        <v/>
      </c>
      <c r="BI361" s="73" t="str">
        <f t="shared" si="282"/>
        <v/>
      </c>
      <c r="BJ361" s="74" t="str">
        <f t="shared" si="286"/>
        <v/>
      </c>
      <c r="BK361" s="74" t="str">
        <f t="shared" si="286"/>
        <v/>
      </c>
      <c r="BL361" s="74" t="str">
        <f t="shared" si="286"/>
        <v/>
      </c>
      <c r="BM361" s="74" t="str">
        <f t="shared" si="286"/>
        <v/>
      </c>
      <c r="BN361" s="74" t="str">
        <f t="shared" si="286"/>
        <v/>
      </c>
      <c r="BO361" s="74" t="str">
        <f t="shared" si="286"/>
        <v/>
      </c>
      <c r="BP361" s="74" t="str">
        <f t="shared" si="286"/>
        <v/>
      </c>
      <c r="BQ361" s="74" t="str">
        <f t="shared" si="286"/>
        <v/>
      </c>
      <c r="BR361" s="75" t="str">
        <f t="shared" si="286"/>
        <v/>
      </c>
      <c r="BU361" s="42" t="str">
        <f t="shared" si="261"/>
        <v/>
      </c>
      <c r="BV361" s="66" t="str">
        <f t="shared" si="262"/>
        <v/>
      </c>
      <c r="BX361" s="64" t="str">
        <f t="shared" si="263"/>
        <v/>
      </c>
      <c r="BY361" s="65" t="str">
        <f t="shared" si="264"/>
        <v/>
      </c>
      <c r="BZ361" s="65" t="str">
        <f t="shared" si="265"/>
        <v/>
      </c>
      <c r="CA361" s="65" t="str">
        <f t="shared" si="266"/>
        <v/>
      </c>
      <c r="CB361" s="65" t="str">
        <f t="shared" si="267"/>
        <v/>
      </c>
      <c r="CC361" s="65" t="str">
        <f t="shared" si="268"/>
        <v/>
      </c>
      <c r="CD361" s="65" t="str">
        <f t="shared" si="269"/>
        <v/>
      </c>
      <c r="CE361" s="65" t="str">
        <f t="shared" si="270"/>
        <v/>
      </c>
      <c r="CF361" s="65" t="str">
        <f t="shared" si="271"/>
        <v/>
      </c>
      <c r="CG361" s="66" t="str">
        <f t="shared" si="272"/>
        <v/>
      </c>
      <c r="CI361" s="42" t="str">
        <f t="shared" si="273"/>
        <v/>
      </c>
      <c r="CK361" s="92" t="str">
        <f t="shared" si="274"/>
        <v/>
      </c>
      <c r="CL361" s="65" t="str">
        <f t="shared" si="275"/>
        <v/>
      </c>
      <c r="CM361" s="93" t="str">
        <f t="shared" si="276"/>
        <v/>
      </c>
      <c r="CN361" s="101" t="str">
        <f t="shared" si="245"/>
        <v/>
      </c>
      <c r="CP361" s="92" t="str">
        <f t="shared" si="277"/>
        <v/>
      </c>
      <c r="CQ361" s="65" t="str">
        <f t="shared" si="278"/>
        <v/>
      </c>
      <c r="CR361" s="93" t="str">
        <f t="shared" si="279"/>
        <v/>
      </c>
      <c r="CS361" s="101" t="str">
        <f t="shared" si="280"/>
        <v/>
      </c>
    </row>
    <row r="362" spans="1:97" x14ac:dyDescent="0.25">
      <c r="A362" s="51"/>
      <c r="B362" s="15" t="str">
        <f t="shared" si="243"/>
        <v/>
      </c>
      <c r="C362" s="15" t="str">
        <f t="shared" si="246"/>
        <v/>
      </c>
      <c r="D362" s="51"/>
      <c r="E362" s="137"/>
      <c r="F362" s="138"/>
      <c r="G362" s="139"/>
      <c r="H362" s="138"/>
      <c r="I362" s="140"/>
      <c r="J362" s="138"/>
      <c r="K362" s="141"/>
      <c r="L362" s="139"/>
      <c r="M362" s="142"/>
      <c r="N362" s="142"/>
      <c r="O362" s="143"/>
      <c r="P362" s="144"/>
      <c r="Q362" s="144"/>
      <c r="R362" s="144"/>
      <c r="S362" s="144"/>
      <c r="T362" s="144"/>
      <c r="U362" s="144"/>
      <c r="V362" s="144"/>
      <c r="W362" s="144"/>
      <c r="X362" s="145"/>
      <c r="Y362" s="51"/>
      <c r="Z362" s="13" t="str">
        <f t="shared" si="247"/>
        <v/>
      </c>
      <c r="AA362" s="51"/>
      <c r="AE362" s="42" t="str">
        <f t="shared" si="248"/>
        <v/>
      </c>
      <c r="AF362" s="42" t="str">
        <f>IF($I362="", "", IF(COUNTIF($I$10:$I361, I362)&gt;0, "", SUMIF($I$10:$I$3009, $I362, $AE$10:$AE$3009)))</f>
        <v/>
      </c>
      <c r="AG362" s="45" t="str">
        <f>IF($AF362="", "", COUNTIF($AF$10:$AF$3009, "&gt;"&amp;AF362)+1+COUNTIF($AF$10:$AF362, $AF362)-1)</f>
        <v/>
      </c>
      <c r="AI362" s="42" t="str">
        <f t="shared" si="249"/>
        <v/>
      </c>
      <c r="AK362" s="15" t="str">
        <f t="shared" si="250"/>
        <v/>
      </c>
      <c r="AM362" s="64" t="str">
        <f t="shared" si="251"/>
        <v/>
      </c>
      <c r="AN362" s="65" t="str">
        <f t="shared" si="252"/>
        <v/>
      </c>
      <c r="AO362" s="65" t="str">
        <f t="shared" si="253"/>
        <v/>
      </c>
      <c r="AP362" s="65" t="str">
        <f t="shared" si="254"/>
        <v/>
      </c>
      <c r="AQ362" s="65" t="str">
        <f t="shared" si="255"/>
        <v/>
      </c>
      <c r="AR362" s="65" t="str">
        <f t="shared" si="256"/>
        <v/>
      </c>
      <c r="AS362" s="65" t="str">
        <f t="shared" si="257"/>
        <v/>
      </c>
      <c r="AT362" s="65" t="str">
        <f t="shared" si="258"/>
        <v/>
      </c>
      <c r="AU362" s="65" t="str">
        <f t="shared" si="259"/>
        <v/>
      </c>
      <c r="AV362" s="66" t="str">
        <f t="shared" si="260"/>
        <v/>
      </c>
      <c r="AX362" s="73" t="str">
        <f t="shared" si="281"/>
        <v/>
      </c>
      <c r="AY362" s="74" t="str">
        <f t="shared" si="285"/>
        <v/>
      </c>
      <c r="AZ362" s="74" t="str">
        <f t="shared" si="285"/>
        <v/>
      </c>
      <c r="BA362" s="74" t="str">
        <f t="shared" si="285"/>
        <v/>
      </c>
      <c r="BB362" s="74" t="str">
        <f t="shared" si="285"/>
        <v/>
      </c>
      <c r="BC362" s="74" t="str">
        <f t="shared" si="285"/>
        <v/>
      </c>
      <c r="BD362" s="74" t="str">
        <f t="shared" si="285"/>
        <v/>
      </c>
      <c r="BE362" s="74" t="str">
        <f t="shared" si="285"/>
        <v/>
      </c>
      <c r="BF362" s="74" t="str">
        <f t="shared" si="285"/>
        <v/>
      </c>
      <c r="BG362" s="75" t="str">
        <f t="shared" si="285"/>
        <v/>
      </c>
      <c r="BI362" s="73" t="str">
        <f t="shared" si="282"/>
        <v/>
      </c>
      <c r="BJ362" s="74" t="str">
        <f t="shared" si="286"/>
        <v/>
      </c>
      <c r="BK362" s="74" t="str">
        <f t="shared" si="286"/>
        <v/>
      </c>
      <c r="BL362" s="74" t="str">
        <f t="shared" si="286"/>
        <v/>
      </c>
      <c r="BM362" s="74" t="str">
        <f t="shared" si="286"/>
        <v/>
      </c>
      <c r="BN362" s="74" t="str">
        <f t="shared" si="286"/>
        <v/>
      </c>
      <c r="BO362" s="74" t="str">
        <f t="shared" si="286"/>
        <v/>
      </c>
      <c r="BP362" s="74" t="str">
        <f t="shared" si="286"/>
        <v/>
      </c>
      <c r="BQ362" s="74" t="str">
        <f t="shared" si="286"/>
        <v/>
      </c>
      <c r="BR362" s="75" t="str">
        <f t="shared" si="286"/>
        <v/>
      </c>
      <c r="BU362" s="42" t="str">
        <f t="shared" si="261"/>
        <v/>
      </c>
      <c r="BV362" s="66" t="str">
        <f t="shared" si="262"/>
        <v/>
      </c>
      <c r="BX362" s="64" t="str">
        <f t="shared" si="263"/>
        <v/>
      </c>
      <c r="BY362" s="65" t="str">
        <f t="shared" si="264"/>
        <v/>
      </c>
      <c r="BZ362" s="65" t="str">
        <f t="shared" si="265"/>
        <v/>
      </c>
      <c r="CA362" s="65" t="str">
        <f t="shared" si="266"/>
        <v/>
      </c>
      <c r="CB362" s="65" t="str">
        <f t="shared" si="267"/>
        <v/>
      </c>
      <c r="CC362" s="65" t="str">
        <f t="shared" si="268"/>
        <v/>
      </c>
      <c r="CD362" s="65" t="str">
        <f t="shared" si="269"/>
        <v/>
      </c>
      <c r="CE362" s="65" t="str">
        <f t="shared" si="270"/>
        <v/>
      </c>
      <c r="CF362" s="65" t="str">
        <f t="shared" si="271"/>
        <v/>
      </c>
      <c r="CG362" s="66" t="str">
        <f t="shared" si="272"/>
        <v/>
      </c>
      <c r="CI362" s="42" t="str">
        <f t="shared" si="273"/>
        <v/>
      </c>
      <c r="CK362" s="92" t="str">
        <f t="shared" si="274"/>
        <v/>
      </c>
      <c r="CL362" s="65" t="str">
        <f t="shared" si="275"/>
        <v/>
      </c>
      <c r="CM362" s="93" t="str">
        <f t="shared" si="276"/>
        <v/>
      </c>
      <c r="CN362" s="101" t="str">
        <f t="shared" si="245"/>
        <v/>
      </c>
      <c r="CP362" s="92" t="str">
        <f t="shared" si="277"/>
        <v/>
      </c>
      <c r="CQ362" s="65" t="str">
        <f t="shared" si="278"/>
        <v/>
      </c>
      <c r="CR362" s="93" t="str">
        <f t="shared" si="279"/>
        <v/>
      </c>
      <c r="CS362" s="101" t="str">
        <f t="shared" si="280"/>
        <v/>
      </c>
    </row>
    <row r="363" spans="1:97" x14ac:dyDescent="0.25">
      <c r="A363" s="51"/>
      <c r="B363" s="15" t="str">
        <f t="shared" si="243"/>
        <v/>
      </c>
      <c r="C363" s="15" t="str">
        <f t="shared" si="246"/>
        <v/>
      </c>
      <c r="D363" s="51"/>
      <c r="E363" s="137"/>
      <c r="F363" s="138"/>
      <c r="G363" s="139"/>
      <c r="H363" s="138"/>
      <c r="I363" s="140"/>
      <c r="J363" s="138"/>
      <c r="K363" s="141"/>
      <c r="L363" s="139"/>
      <c r="M363" s="142"/>
      <c r="N363" s="142"/>
      <c r="O363" s="143"/>
      <c r="P363" s="144"/>
      <c r="Q363" s="144"/>
      <c r="R363" s="144"/>
      <c r="S363" s="144"/>
      <c r="T363" s="144"/>
      <c r="U363" s="144"/>
      <c r="V363" s="144"/>
      <c r="W363" s="144"/>
      <c r="X363" s="145"/>
      <c r="Y363" s="51"/>
      <c r="Z363" s="13" t="str">
        <f t="shared" si="247"/>
        <v/>
      </c>
      <c r="AA363" s="51"/>
      <c r="AE363" s="42" t="str">
        <f t="shared" si="248"/>
        <v/>
      </c>
      <c r="AF363" s="42" t="str">
        <f>IF($I363="", "", IF(COUNTIF($I$10:$I362, I363)&gt;0, "", SUMIF($I$10:$I$3009, $I363, $AE$10:$AE$3009)))</f>
        <v/>
      </c>
      <c r="AG363" s="45" t="str">
        <f>IF($AF363="", "", COUNTIF($AF$10:$AF$3009, "&gt;"&amp;AF363)+1+COUNTIF($AF$10:$AF363, $AF363)-1)</f>
        <v/>
      </c>
      <c r="AI363" s="42" t="str">
        <f t="shared" si="249"/>
        <v/>
      </c>
      <c r="AK363" s="15" t="str">
        <f t="shared" si="250"/>
        <v/>
      </c>
      <c r="AM363" s="64" t="str">
        <f t="shared" si="251"/>
        <v/>
      </c>
      <c r="AN363" s="65" t="str">
        <f t="shared" si="252"/>
        <v/>
      </c>
      <c r="AO363" s="65" t="str">
        <f t="shared" si="253"/>
        <v/>
      </c>
      <c r="AP363" s="65" t="str">
        <f t="shared" si="254"/>
        <v/>
      </c>
      <c r="AQ363" s="65" t="str">
        <f t="shared" si="255"/>
        <v/>
      </c>
      <c r="AR363" s="65" t="str">
        <f t="shared" si="256"/>
        <v/>
      </c>
      <c r="AS363" s="65" t="str">
        <f t="shared" si="257"/>
        <v/>
      </c>
      <c r="AT363" s="65" t="str">
        <f t="shared" si="258"/>
        <v/>
      </c>
      <c r="AU363" s="65" t="str">
        <f t="shared" si="259"/>
        <v/>
      </c>
      <c r="AV363" s="66" t="str">
        <f t="shared" si="260"/>
        <v/>
      </c>
      <c r="AX363" s="73" t="str">
        <f t="shared" si="281"/>
        <v/>
      </c>
      <c r="AY363" s="74" t="str">
        <f t="shared" si="285"/>
        <v/>
      </c>
      <c r="AZ363" s="74" t="str">
        <f t="shared" si="285"/>
        <v/>
      </c>
      <c r="BA363" s="74" t="str">
        <f t="shared" si="285"/>
        <v/>
      </c>
      <c r="BB363" s="74" t="str">
        <f t="shared" si="285"/>
        <v/>
      </c>
      <c r="BC363" s="74" t="str">
        <f t="shared" si="285"/>
        <v/>
      </c>
      <c r="BD363" s="74" t="str">
        <f t="shared" si="285"/>
        <v/>
      </c>
      <c r="BE363" s="74" t="str">
        <f t="shared" si="285"/>
        <v/>
      </c>
      <c r="BF363" s="74" t="str">
        <f t="shared" si="285"/>
        <v/>
      </c>
      <c r="BG363" s="75" t="str">
        <f t="shared" si="285"/>
        <v/>
      </c>
      <c r="BI363" s="73" t="str">
        <f t="shared" si="282"/>
        <v/>
      </c>
      <c r="BJ363" s="74" t="str">
        <f t="shared" si="286"/>
        <v/>
      </c>
      <c r="BK363" s="74" t="str">
        <f t="shared" si="286"/>
        <v/>
      </c>
      <c r="BL363" s="74" t="str">
        <f t="shared" si="286"/>
        <v/>
      </c>
      <c r="BM363" s="74" t="str">
        <f t="shared" si="286"/>
        <v/>
      </c>
      <c r="BN363" s="74" t="str">
        <f t="shared" si="286"/>
        <v/>
      </c>
      <c r="BO363" s="74" t="str">
        <f t="shared" si="286"/>
        <v/>
      </c>
      <c r="BP363" s="74" t="str">
        <f t="shared" si="286"/>
        <v/>
      </c>
      <c r="BQ363" s="74" t="str">
        <f t="shared" si="286"/>
        <v/>
      </c>
      <c r="BR363" s="75" t="str">
        <f t="shared" si="286"/>
        <v/>
      </c>
      <c r="BU363" s="42" t="str">
        <f t="shared" si="261"/>
        <v/>
      </c>
      <c r="BV363" s="66" t="str">
        <f t="shared" si="262"/>
        <v/>
      </c>
      <c r="BX363" s="64" t="str">
        <f t="shared" si="263"/>
        <v/>
      </c>
      <c r="BY363" s="65" t="str">
        <f t="shared" si="264"/>
        <v/>
      </c>
      <c r="BZ363" s="65" t="str">
        <f t="shared" si="265"/>
        <v/>
      </c>
      <c r="CA363" s="65" t="str">
        <f t="shared" si="266"/>
        <v/>
      </c>
      <c r="CB363" s="65" t="str">
        <f t="shared" si="267"/>
        <v/>
      </c>
      <c r="CC363" s="65" t="str">
        <f t="shared" si="268"/>
        <v/>
      </c>
      <c r="CD363" s="65" t="str">
        <f t="shared" si="269"/>
        <v/>
      </c>
      <c r="CE363" s="65" t="str">
        <f t="shared" si="270"/>
        <v/>
      </c>
      <c r="CF363" s="65" t="str">
        <f t="shared" si="271"/>
        <v/>
      </c>
      <c r="CG363" s="66" t="str">
        <f t="shared" si="272"/>
        <v/>
      </c>
      <c r="CI363" s="42" t="str">
        <f t="shared" si="273"/>
        <v/>
      </c>
      <c r="CK363" s="92" t="str">
        <f t="shared" si="274"/>
        <v/>
      </c>
      <c r="CL363" s="65" t="str">
        <f t="shared" si="275"/>
        <v/>
      </c>
      <c r="CM363" s="93" t="str">
        <f t="shared" si="276"/>
        <v/>
      </c>
      <c r="CN363" s="101" t="str">
        <f t="shared" si="245"/>
        <v/>
      </c>
      <c r="CP363" s="92" t="str">
        <f t="shared" si="277"/>
        <v/>
      </c>
      <c r="CQ363" s="65" t="str">
        <f t="shared" si="278"/>
        <v/>
      </c>
      <c r="CR363" s="93" t="str">
        <f t="shared" si="279"/>
        <v/>
      </c>
      <c r="CS363" s="101" t="str">
        <f t="shared" si="280"/>
        <v/>
      </c>
    </row>
    <row r="364" spans="1:97" x14ac:dyDescent="0.25">
      <c r="A364" s="51"/>
      <c r="B364" s="15" t="str">
        <f t="shared" si="243"/>
        <v/>
      </c>
      <c r="C364" s="15" t="str">
        <f t="shared" si="246"/>
        <v/>
      </c>
      <c r="D364" s="51"/>
      <c r="E364" s="137"/>
      <c r="F364" s="138"/>
      <c r="G364" s="139"/>
      <c r="H364" s="138"/>
      <c r="I364" s="140"/>
      <c r="J364" s="138"/>
      <c r="K364" s="141"/>
      <c r="L364" s="139"/>
      <c r="M364" s="142"/>
      <c r="N364" s="142"/>
      <c r="O364" s="143"/>
      <c r="P364" s="144"/>
      <c r="Q364" s="144"/>
      <c r="R364" s="144"/>
      <c r="S364" s="144"/>
      <c r="T364" s="144"/>
      <c r="U364" s="144"/>
      <c r="V364" s="144"/>
      <c r="W364" s="144"/>
      <c r="X364" s="145"/>
      <c r="Y364" s="51"/>
      <c r="Z364" s="13" t="str">
        <f t="shared" si="247"/>
        <v/>
      </c>
      <c r="AA364" s="51"/>
      <c r="AE364" s="42" t="str">
        <f t="shared" si="248"/>
        <v/>
      </c>
      <c r="AF364" s="42" t="str">
        <f>IF($I364="", "", IF(COUNTIF($I$10:$I363, I364)&gt;0, "", SUMIF($I$10:$I$3009, $I364, $AE$10:$AE$3009)))</f>
        <v/>
      </c>
      <c r="AG364" s="45" t="str">
        <f>IF($AF364="", "", COUNTIF($AF$10:$AF$3009, "&gt;"&amp;AF364)+1+COUNTIF($AF$10:$AF364, $AF364)-1)</f>
        <v/>
      </c>
      <c r="AI364" s="42" t="str">
        <f t="shared" si="249"/>
        <v/>
      </c>
      <c r="AK364" s="15" t="str">
        <f t="shared" si="250"/>
        <v/>
      </c>
      <c r="AM364" s="64" t="str">
        <f t="shared" si="251"/>
        <v/>
      </c>
      <c r="AN364" s="65" t="str">
        <f t="shared" si="252"/>
        <v/>
      </c>
      <c r="AO364" s="65" t="str">
        <f t="shared" si="253"/>
        <v/>
      </c>
      <c r="AP364" s="65" t="str">
        <f t="shared" si="254"/>
        <v/>
      </c>
      <c r="AQ364" s="65" t="str">
        <f t="shared" si="255"/>
        <v/>
      </c>
      <c r="AR364" s="65" t="str">
        <f t="shared" si="256"/>
        <v/>
      </c>
      <c r="AS364" s="65" t="str">
        <f t="shared" si="257"/>
        <v/>
      </c>
      <c r="AT364" s="65" t="str">
        <f t="shared" si="258"/>
        <v/>
      </c>
      <c r="AU364" s="65" t="str">
        <f t="shared" si="259"/>
        <v/>
      </c>
      <c r="AV364" s="66" t="str">
        <f t="shared" si="260"/>
        <v/>
      </c>
      <c r="AX364" s="73" t="str">
        <f t="shared" si="281"/>
        <v/>
      </c>
      <c r="AY364" s="74" t="str">
        <f t="shared" si="285"/>
        <v/>
      </c>
      <c r="AZ364" s="74" t="str">
        <f t="shared" si="285"/>
        <v/>
      </c>
      <c r="BA364" s="74" t="str">
        <f t="shared" si="285"/>
        <v/>
      </c>
      <c r="BB364" s="74" t="str">
        <f t="shared" si="285"/>
        <v/>
      </c>
      <c r="BC364" s="74" t="str">
        <f t="shared" si="285"/>
        <v/>
      </c>
      <c r="BD364" s="74" t="str">
        <f t="shared" si="285"/>
        <v/>
      </c>
      <c r="BE364" s="74" t="str">
        <f t="shared" si="285"/>
        <v/>
      </c>
      <c r="BF364" s="74" t="str">
        <f t="shared" si="285"/>
        <v/>
      </c>
      <c r="BG364" s="75" t="str">
        <f t="shared" si="285"/>
        <v/>
      </c>
      <c r="BI364" s="73" t="str">
        <f t="shared" si="282"/>
        <v/>
      </c>
      <c r="BJ364" s="74" t="str">
        <f t="shared" si="286"/>
        <v/>
      </c>
      <c r="BK364" s="74" t="str">
        <f t="shared" si="286"/>
        <v/>
      </c>
      <c r="BL364" s="74" t="str">
        <f t="shared" si="286"/>
        <v/>
      </c>
      <c r="BM364" s="74" t="str">
        <f t="shared" si="286"/>
        <v/>
      </c>
      <c r="BN364" s="74" t="str">
        <f t="shared" si="286"/>
        <v/>
      </c>
      <c r="BO364" s="74" t="str">
        <f t="shared" si="286"/>
        <v/>
      </c>
      <c r="BP364" s="74" t="str">
        <f t="shared" si="286"/>
        <v/>
      </c>
      <c r="BQ364" s="74" t="str">
        <f t="shared" si="286"/>
        <v/>
      </c>
      <c r="BR364" s="75" t="str">
        <f t="shared" si="286"/>
        <v/>
      </c>
      <c r="BU364" s="42" t="str">
        <f t="shared" si="261"/>
        <v/>
      </c>
      <c r="BV364" s="66" t="str">
        <f t="shared" si="262"/>
        <v/>
      </c>
      <c r="BX364" s="64" t="str">
        <f t="shared" si="263"/>
        <v/>
      </c>
      <c r="BY364" s="65" t="str">
        <f t="shared" si="264"/>
        <v/>
      </c>
      <c r="BZ364" s="65" t="str">
        <f t="shared" si="265"/>
        <v/>
      </c>
      <c r="CA364" s="65" t="str">
        <f t="shared" si="266"/>
        <v/>
      </c>
      <c r="CB364" s="65" t="str">
        <f t="shared" si="267"/>
        <v/>
      </c>
      <c r="CC364" s="65" t="str">
        <f t="shared" si="268"/>
        <v/>
      </c>
      <c r="CD364" s="65" t="str">
        <f t="shared" si="269"/>
        <v/>
      </c>
      <c r="CE364" s="65" t="str">
        <f t="shared" si="270"/>
        <v/>
      </c>
      <c r="CF364" s="65" t="str">
        <f t="shared" si="271"/>
        <v/>
      </c>
      <c r="CG364" s="66" t="str">
        <f t="shared" si="272"/>
        <v/>
      </c>
      <c r="CI364" s="42" t="str">
        <f t="shared" si="273"/>
        <v/>
      </c>
      <c r="CK364" s="92" t="str">
        <f t="shared" si="274"/>
        <v/>
      </c>
      <c r="CL364" s="65" t="str">
        <f t="shared" si="275"/>
        <v/>
      </c>
      <c r="CM364" s="93" t="str">
        <f t="shared" si="276"/>
        <v/>
      </c>
      <c r="CN364" s="101" t="str">
        <f t="shared" si="245"/>
        <v/>
      </c>
      <c r="CP364" s="92" t="str">
        <f t="shared" si="277"/>
        <v/>
      </c>
      <c r="CQ364" s="65" t="str">
        <f t="shared" si="278"/>
        <v/>
      </c>
      <c r="CR364" s="93" t="str">
        <f t="shared" si="279"/>
        <v/>
      </c>
      <c r="CS364" s="101" t="str">
        <f t="shared" si="280"/>
        <v/>
      </c>
    </row>
    <row r="365" spans="1:97" x14ac:dyDescent="0.25">
      <c r="A365" s="51"/>
      <c r="B365" s="15" t="str">
        <f t="shared" si="243"/>
        <v/>
      </c>
      <c r="C365" s="15" t="str">
        <f t="shared" si="246"/>
        <v/>
      </c>
      <c r="D365" s="51"/>
      <c r="E365" s="137"/>
      <c r="F365" s="138"/>
      <c r="G365" s="139"/>
      <c r="H365" s="138"/>
      <c r="I365" s="140"/>
      <c r="J365" s="138"/>
      <c r="K365" s="141"/>
      <c r="L365" s="139"/>
      <c r="M365" s="142"/>
      <c r="N365" s="142"/>
      <c r="O365" s="143"/>
      <c r="P365" s="144"/>
      <c r="Q365" s="144"/>
      <c r="R365" s="144"/>
      <c r="S365" s="144"/>
      <c r="T365" s="144"/>
      <c r="U365" s="144"/>
      <c r="V365" s="144"/>
      <c r="W365" s="144"/>
      <c r="X365" s="145"/>
      <c r="Y365" s="51"/>
      <c r="Z365" s="13" t="str">
        <f t="shared" si="247"/>
        <v/>
      </c>
      <c r="AA365" s="51"/>
      <c r="AE365" s="42" t="str">
        <f t="shared" si="248"/>
        <v/>
      </c>
      <c r="AF365" s="42" t="str">
        <f>IF($I365="", "", IF(COUNTIF($I$10:$I364, I365)&gt;0, "", SUMIF($I$10:$I$3009, $I365, $AE$10:$AE$3009)))</f>
        <v/>
      </c>
      <c r="AG365" s="45" t="str">
        <f>IF($AF365="", "", COUNTIF($AF$10:$AF$3009, "&gt;"&amp;AF365)+1+COUNTIF($AF$10:$AF365, $AF365)-1)</f>
        <v/>
      </c>
      <c r="AI365" s="42" t="str">
        <f t="shared" si="249"/>
        <v/>
      </c>
      <c r="AK365" s="15" t="str">
        <f t="shared" si="250"/>
        <v/>
      </c>
      <c r="AM365" s="64" t="str">
        <f t="shared" si="251"/>
        <v/>
      </c>
      <c r="AN365" s="65" t="str">
        <f t="shared" si="252"/>
        <v/>
      </c>
      <c r="AO365" s="65" t="str">
        <f t="shared" si="253"/>
        <v/>
      </c>
      <c r="AP365" s="65" t="str">
        <f t="shared" si="254"/>
        <v/>
      </c>
      <c r="AQ365" s="65" t="str">
        <f t="shared" si="255"/>
        <v/>
      </c>
      <c r="AR365" s="65" t="str">
        <f t="shared" si="256"/>
        <v/>
      </c>
      <c r="AS365" s="65" t="str">
        <f t="shared" si="257"/>
        <v/>
      </c>
      <c r="AT365" s="65" t="str">
        <f t="shared" si="258"/>
        <v/>
      </c>
      <c r="AU365" s="65" t="str">
        <f t="shared" si="259"/>
        <v/>
      </c>
      <c r="AV365" s="66" t="str">
        <f t="shared" si="260"/>
        <v/>
      </c>
      <c r="AX365" s="73" t="str">
        <f t="shared" si="281"/>
        <v/>
      </c>
      <c r="AY365" s="74" t="str">
        <f t="shared" si="285"/>
        <v/>
      </c>
      <c r="AZ365" s="74" t="str">
        <f t="shared" si="285"/>
        <v/>
      </c>
      <c r="BA365" s="74" t="str">
        <f t="shared" si="285"/>
        <v/>
      </c>
      <c r="BB365" s="74" t="str">
        <f t="shared" si="285"/>
        <v/>
      </c>
      <c r="BC365" s="74" t="str">
        <f t="shared" si="285"/>
        <v/>
      </c>
      <c r="BD365" s="74" t="str">
        <f t="shared" si="285"/>
        <v/>
      </c>
      <c r="BE365" s="74" t="str">
        <f t="shared" si="285"/>
        <v/>
      </c>
      <c r="BF365" s="74" t="str">
        <f t="shared" si="285"/>
        <v/>
      </c>
      <c r="BG365" s="75" t="str">
        <f t="shared" si="285"/>
        <v/>
      </c>
      <c r="BI365" s="73" t="str">
        <f t="shared" si="282"/>
        <v/>
      </c>
      <c r="BJ365" s="74" t="str">
        <f t="shared" si="286"/>
        <v/>
      </c>
      <c r="BK365" s="74" t="str">
        <f t="shared" si="286"/>
        <v/>
      </c>
      <c r="BL365" s="74" t="str">
        <f t="shared" si="286"/>
        <v/>
      </c>
      <c r="BM365" s="74" t="str">
        <f t="shared" si="286"/>
        <v/>
      </c>
      <c r="BN365" s="74" t="str">
        <f t="shared" si="286"/>
        <v/>
      </c>
      <c r="BO365" s="74" t="str">
        <f t="shared" si="286"/>
        <v/>
      </c>
      <c r="BP365" s="74" t="str">
        <f t="shared" si="286"/>
        <v/>
      </c>
      <c r="BQ365" s="74" t="str">
        <f t="shared" si="286"/>
        <v/>
      </c>
      <c r="BR365" s="75" t="str">
        <f t="shared" si="286"/>
        <v/>
      </c>
      <c r="BU365" s="42" t="str">
        <f t="shared" si="261"/>
        <v/>
      </c>
      <c r="BV365" s="66" t="str">
        <f t="shared" si="262"/>
        <v/>
      </c>
      <c r="BX365" s="64" t="str">
        <f t="shared" si="263"/>
        <v/>
      </c>
      <c r="BY365" s="65" t="str">
        <f t="shared" si="264"/>
        <v/>
      </c>
      <c r="BZ365" s="65" t="str">
        <f t="shared" si="265"/>
        <v/>
      </c>
      <c r="CA365" s="65" t="str">
        <f t="shared" si="266"/>
        <v/>
      </c>
      <c r="CB365" s="65" t="str">
        <f t="shared" si="267"/>
        <v/>
      </c>
      <c r="CC365" s="65" t="str">
        <f t="shared" si="268"/>
        <v/>
      </c>
      <c r="CD365" s="65" t="str">
        <f t="shared" si="269"/>
        <v/>
      </c>
      <c r="CE365" s="65" t="str">
        <f t="shared" si="270"/>
        <v/>
      </c>
      <c r="CF365" s="65" t="str">
        <f t="shared" si="271"/>
        <v/>
      </c>
      <c r="CG365" s="66" t="str">
        <f t="shared" si="272"/>
        <v/>
      </c>
      <c r="CI365" s="42" t="str">
        <f t="shared" si="273"/>
        <v/>
      </c>
      <c r="CK365" s="92" t="str">
        <f t="shared" si="274"/>
        <v/>
      </c>
      <c r="CL365" s="65" t="str">
        <f t="shared" si="275"/>
        <v/>
      </c>
      <c r="CM365" s="93" t="str">
        <f t="shared" si="276"/>
        <v/>
      </c>
      <c r="CN365" s="101" t="str">
        <f t="shared" si="245"/>
        <v/>
      </c>
      <c r="CP365" s="92" t="str">
        <f t="shared" si="277"/>
        <v/>
      </c>
      <c r="CQ365" s="65" t="str">
        <f t="shared" si="278"/>
        <v/>
      </c>
      <c r="CR365" s="93" t="str">
        <f t="shared" si="279"/>
        <v/>
      </c>
      <c r="CS365" s="101" t="str">
        <f t="shared" si="280"/>
        <v/>
      </c>
    </row>
    <row r="366" spans="1:97" x14ac:dyDescent="0.25">
      <c r="A366" s="51"/>
      <c r="B366" s="15" t="str">
        <f t="shared" si="243"/>
        <v/>
      </c>
      <c r="C366" s="15" t="str">
        <f t="shared" si="246"/>
        <v/>
      </c>
      <c r="D366" s="51"/>
      <c r="E366" s="137"/>
      <c r="F366" s="138"/>
      <c r="G366" s="139"/>
      <c r="H366" s="138"/>
      <c r="I366" s="140"/>
      <c r="J366" s="138"/>
      <c r="K366" s="141"/>
      <c r="L366" s="139"/>
      <c r="M366" s="142"/>
      <c r="N366" s="142"/>
      <c r="O366" s="143"/>
      <c r="P366" s="144"/>
      <c r="Q366" s="144"/>
      <c r="R366" s="144"/>
      <c r="S366" s="144"/>
      <c r="T366" s="144"/>
      <c r="U366" s="144"/>
      <c r="V366" s="144"/>
      <c r="W366" s="144"/>
      <c r="X366" s="145"/>
      <c r="Y366" s="51"/>
      <c r="Z366" s="13" t="str">
        <f t="shared" si="247"/>
        <v/>
      </c>
      <c r="AA366" s="51"/>
      <c r="AE366" s="42" t="str">
        <f t="shared" si="248"/>
        <v/>
      </c>
      <c r="AF366" s="42" t="str">
        <f>IF($I366="", "", IF(COUNTIF($I$10:$I365, I366)&gt;0, "", SUMIF($I$10:$I$3009, $I366, $AE$10:$AE$3009)))</f>
        <v/>
      </c>
      <c r="AG366" s="45" t="str">
        <f>IF($AF366="", "", COUNTIF($AF$10:$AF$3009, "&gt;"&amp;AF366)+1+COUNTIF($AF$10:$AF366, $AF366)-1)</f>
        <v/>
      </c>
      <c r="AI366" s="42" t="str">
        <f t="shared" si="249"/>
        <v/>
      </c>
      <c r="AK366" s="15" t="str">
        <f t="shared" si="250"/>
        <v/>
      </c>
      <c r="AM366" s="64" t="str">
        <f t="shared" si="251"/>
        <v/>
      </c>
      <c r="AN366" s="65" t="str">
        <f t="shared" si="252"/>
        <v/>
      </c>
      <c r="AO366" s="65" t="str">
        <f t="shared" si="253"/>
        <v/>
      </c>
      <c r="AP366" s="65" t="str">
        <f t="shared" si="254"/>
        <v/>
      </c>
      <c r="AQ366" s="65" t="str">
        <f t="shared" si="255"/>
        <v/>
      </c>
      <c r="AR366" s="65" t="str">
        <f t="shared" si="256"/>
        <v/>
      </c>
      <c r="AS366" s="65" t="str">
        <f t="shared" si="257"/>
        <v/>
      </c>
      <c r="AT366" s="65" t="str">
        <f t="shared" si="258"/>
        <v/>
      </c>
      <c r="AU366" s="65" t="str">
        <f t="shared" si="259"/>
        <v/>
      </c>
      <c r="AV366" s="66" t="str">
        <f t="shared" si="260"/>
        <v/>
      </c>
      <c r="AX366" s="73" t="str">
        <f t="shared" si="281"/>
        <v/>
      </c>
      <c r="AY366" s="74" t="str">
        <f t="shared" ref="AY366:BG375" si="287">IF(AY$9="", "", IF($H366=AY$9, $AE366, ""))</f>
        <v/>
      </c>
      <c r="AZ366" s="74" t="str">
        <f t="shared" si="287"/>
        <v/>
      </c>
      <c r="BA366" s="74" t="str">
        <f t="shared" si="287"/>
        <v/>
      </c>
      <c r="BB366" s="74" t="str">
        <f t="shared" si="287"/>
        <v/>
      </c>
      <c r="BC366" s="74" t="str">
        <f t="shared" si="287"/>
        <v/>
      </c>
      <c r="BD366" s="74" t="str">
        <f t="shared" si="287"/>
        <v/>
      </c>
      <c r="BE366" s="74" t="str">
        <f t="shared" si="287"/>
        <v/>
      </c>
      <c r="BF366" s="74" t="str">
        <f t="shared" si="287"/>
        <v/>
      </c>
      <c r="BG366" s="75" t="str">
        <f t="shared" si="287"/>
        <v/>
      </c>
      <c r="BI366" s="73" t="str">
        <f t="shared" si="282"/>
        <v/>
      </c>
      <c r="BJ366" s="74" t="str">
        <f t="shared" si="286"/>
        <v/>
      </c>
      <c r="BK366" s="74" t="str">
        <f t="shared" si="286"/>
        <v/>
      </c>
      <c r="BL366" s="74" t="str">
        <f t="shared" si="286"/>
        <v/>
      </c>
      <c r="BM366" s="74" t="str">
        <f t="shared" si="286"/>
        <v/>
      </c>
      <c r="BN366" s="74" t="str">
        <f t="shared" si="286"/>
        <v/>
      </c>
      <c r="BO366" s="74" t="str">
        <f t="shared" si="286"/>
        <v/>
      </c>
      <c r="BP366" s="74" t="str">
        <f t="shared" si="286"/>
        <v/>
      </c>
      <c r="BQ366" s="74" t="str">
        <f t="shared" si="286"/>
        <v/>
      </c>
      <c r="BR366" s="75" t="str">
        <f t="shared" si="286"/>
        <v/>
      </c>
      <c r="BU366" s="42" t="str">
        <f t="shared" si="261"/>
        <v/>
      </c>
      <c r="BV366" s="66" t="str">
        <f t="shared" si="262"/>
        <v/>
      </c>
      <c r="BX366" s="64" t="str">
        <f t="shared" si="263"/>
        <v/>
      </c>
      <c r="BY366" s="65" t="str">
        <f t="shared" si="264"/>
        <v/>
      </c>
      <c r="BZ366" s="65" t="str">
        <f t="shared" si="265"/>
        <v/>
      </c>
      <c r="CA366" s="65" t="str">
        <f t="shared" si="266"/>
        <v/>
      </c>
      <c r="CB366" s="65" t="str">
        <f t="shared" si="267"/>
        <v/>
      </c>
      <c r="CC366" s="65" t="str">
        <f t="shared" si="268"/>
        <v/>
      </c>
      <c r="CD366" s="65" t="str">
        <f t="shared" si="269"/>
        <v/>
      </c>
      <c r="CE366" s="65" t="str">
        <f t="shared" si="270"/>
        <v/>
      </c>
      <c r="CF366" s="65" t="str">
        <f t="shared" si="271"/>
        <v/>
      </c>
      <c r="CG366" s="66" t="str">
        <f t="shared" si="272"/>
        <v/>
      </c>
      <c r="CI366" s="42" t="str">
        <f t="shared" si="273"/>
        <v/>
      </c>
      <c r="CK366" s="92" t="str">
        <f t="shared" si="274"/>
        <v/>
      </c>
      <c r="CL366" s="65" t="str">
        <f t="shared" si="275"/>
        <v/>
      </c>
      <c r="CM366" s="93" t="str">
        <f t="shared" si="276"/>
        <v/>
      </c>
      <c r="CN366" s="101" t="str">
        <f t="shared" si="245"/>
        <v/>
      </c>
      <c r="CP366" s="92" t="str">
        <f t="shared" si="277"/>
        <v/>
      </c>
      <c r="CQ366" s="65" t="str">
        <f t="shared" si="278"/>
        <v/>
      </c>
      <c r="CR366" s="93" t="str">
        <f t="shared" si="279"/>
        <v/>
      </c>
      <c r="CS366" s="101" t="str">
        <f t="shared" si="280"/>
        <v/>
      </c>
    </row>
    <row r="367" spans="1:97" x14ac:dyDescent="0.25">
      <c r="A367" s="51"/>
      <c r="B367" s="15" t="str">
        <f t="shared" si="243"/>
        <v/>
      </c>
      <c r="C367" s="15" t="str">
        <f t="shared" si="246"/>
        <v/>
      </c>
      <c r="D367" s="51"/>
      <c r="E367" s="137"/>
      <c r="F367" s="138"/>
      <c r="G367" s="139"/>
      <c r="H367" s="138"/>
      <c r="I367" s="140"/>
      <c r="J367" s="138"/>
      <c r="K367" s="141"/>
      <c r="L367" s="139"/>
      <c r="M367" s="142"/>
      <c r="N367" s="142"/>
      <c r="O367" s="143"/>
      <c r="P367" s="144"/>
      <c r="Q367" s="144"/>
      <c r="R367" s="144"/>
      <c r="S367" s="144"/>
      <c r="T367" s="144"/>
      <c r="U367" s="144"/>
      <c r="V367" s="144"/>
      <c r="W367" s="144"/>
      <c r="X367" s="145"/>
      <c r="Y367" s="51"/>
      <c r="Z367" s="13" t="str">
        <f t="shared" si="247"/>
        <v/>
      </c>
      <c r="AA367" s="51"/>
      <c r="AE367" s="42" t="str">
        <f t="shared" si="248"/>
        <v/>
      </c>
      <c r="AF367" s="42" t="str">
        <f>IF($I367="", "", IF(COUNTIF($I$10:$I366, I367)&gt;0, "", SUMIF($I$10:$I$3009, $I367, $AE$10:$AE$3009)))</f>
        <v/>
      </c>
      <c r="AG367" s="45" t="str">
        <f>IF($AF367="", "", COUNTIF($AF$10:$AF$3009, "&gt;"&amp;AF367)+1+COUNTIF($AF$10:$AF367, $AF367)-1)</f>
        <v/>
      </c>
      <c r="AI367" s="42" t="str">
        <f t="shared" si="249"/>
        <v/>
      </c>
      <c r="AK367" s="15" t="str">
        <f t="shared" si="250"/>
        <v/>
      </c>
      <c r="AM367" s="64" t="str">
        <f t="shared" si="251"/>
        <v/>
      </c>
      <c r="AN367" s="65" t="str">
        <f t="shared" si="252"/>
        <v/>
      </c>
      <c r="AO367" s="65" t="str">
        <f t="shared" si="253"/>
        <v/>
      </c>
      <c r="AP367" s="65" t="str">
        <f t="shared" si="254"/>
        <v/>
      </c>
      <c r="AQ367" s="65" t="str">
        <f t="shared" si="255"/>
        <v/>
      </c>
      <c r="AR367" s="65" t="str">
        <f t="shared" si="256"/>
        <v/>
      </c>
      <c r="AS367" s="65" t="str">
        <f t="shared" si="257"/>
        <v/>
      </c>
      <c r="AT367" s="65" t="str">
        <f t="shared" si="258"/>
        <v/>
      </c>
      <c r="AU367" s="65" t="str">
        <f t="shared" si="259"/>
        <v/>
      </c>
      <c r="AV367" s="66" t="str">
        <f t="shared" si="260"/>
        <v/>
      </c>
      <c r="AX367" s="73" t="str">
        <f t="shared" si="281"/>
        <v/>
      </c>
      <c r="AY367" s="74" t="str">
        <f t="shared" si="287"/>
        <v/>
      </c>
      <c r="AZ367" s="74" t="str">
        <f t="shared" si="287"/>
        <v/>
      </c>
      <c r="BA367" s="74" t="str">
        <f t="shared" si="287"/>
        <v/>
      </c>
      <c r="BB367" s="74" t="str">
        <f t="shared" si="287"/>
        <v/>
      </c>
      <c r="BC367" s="74" t="str">
        <f t="shared" si="287"/>
        <v/>
      </c>
      <c r="BD367" s="74" t="str">
        <f t="shared" si="287"/>
        <v/>
      </c>
      <c r="BE367" s="74" t="str">
        <f t="shared" si="287"/>
        <v/>
      </c>
      <c r="BF367" s="74" t="str">
        <f t="shared" si="287"/>
        <v/>
      </c>
      <c r="BG367" s="75" t="str">
        <f t="shared" si="287"/>
        <v/>
      </c>
      <c r="BI367" s="73" t="str">
        <f t="shared" si="282"/>
        <v/>
      </c>
      <c r="BJ367" s="74" t="str">
        <f t="shared" si="286"/>
        <v/>
      </c>
      <c r="BK367" s="74" t="str">
        <f t="shared" si="286"/>
        <v/>
      </c>
      <c r="BL367" s="74" t="str">
        <f t="shared" si="286"/>
        <v/>
      </c>
      <c r="BM367" s="74" t="str">
        <f t="shared" si="286"/>
        <v/>
      </c>
      <c r="BN367" s="74" t="str">
        <f t="shared" si="286"/>
        <v/>
      </c>
      <c r="BO367" s="74" t="str">
        <f t="shared" si="286"/>
        <v/>
      </c>
      <c r="BP367" s="74" t="str">
        <f t="shared" si="286"/>
        <v/>
      </c>
      <c r="BQ367" s="74" t="str">
        <f t="shared" si="286"/>
        <v/>
      </c>
      <c r="BR367" s="75" t="str">
        <f t="shared" si="286"/>
        <v/>
      </c>
      <c r="BU367" s="42" t="str">
        <f t="shared" si="261"/>
        <v/>
      </c>
      <c r="BV367" s="66" t="str">
        <f t="shared" si="262"/>
        <v/>
      </c>
      <c r="BX367" s="64" t="str">
        <f t="shared" si="263"/>
        <v/>
      </c>
      <c r="BY367" s="65" t="str">
        <f t="shared" si="264"/>
        <v/>
      </c>
      <c r="BZ367" s="65" t="str">
        <f t="shared" si="265"/>
        <v/>
      </c>
      <c r="CA367" s="65" t="str">
        <f t="shared" si="266"/>
        <v/>
      </c>
      <c r="CB367" s="65" t="str">
        <f t="shared" si="267"/>
        <v/>
      </c>
      <c r="CC367" s="65" t="str">
        <f t="shared" si="268"/>
        <v/>
      </c>
      <c r="CD367" s="65" t="str">
        <f t="shared" si="269"/>
        <v/>
      </c>
      <c r="CE367" s="65" t="str">
        <f t="shared" si="270"/>
        <v/>
      </c>
      <c r="CF367" s="65" t="str">
        <f t="shared" si="271"/>
        <v/>
      </c>
      <c r="CG367" s="66" t="str">
        <f t="shared" si="272"/>
        <v/>
      </c>
      <c r="CI367" s="42" t="str">
        <f t="shared" si="273"/>
        <v/>
      </c>
      <c r="CK367" s="92" t="str">
        <f t="shared" si="274"/>
        <v/>
      </c>
      <c r="CL367" s="65" t="str">
        <f t="shared" si="275"/>
        <v/>
      </c>
      <c r="CM367" s="93" t="str">
        <f t="shared" si="276"/>
        <v/>
      </c>
      <c r="CN367" s="101" t="str">
        <f t="shared" si="245"/>
        <v/>
      </c>
      <c r="CP367" s="92" t="str">
        <f t="shared" si="277"/>
        <v/>
      </c>
      <c r="CQ367" s="65" t="str">
        <f t="shared" si="278"/>
        <v/>
      </c>
      <c r="CR367" s="93" t="str">
        <f t="shared" si="279"/>
        <v/>
      </c>
      <c r="CS367" s="101" t="str">
        <f t="shared" si="280"/>
        <v/>
      </c>
    </row>
    <row r="368" spans="1:97" x14ac:dyDescent="0.25">
      <c r="A368" s="51"/>
      <c r="B368" s="15" t="str">
        <f t="shared" si="243"/>
        <v/>
      </c>
      <c r="C368" s="15" t="str">
        <f t="shared" si="246"/>
        <v/>
      </c>
      <c r="D368" s="51"/>
      <c r="E368" s="137"/>
      <c r="F368" s="138"/>
      <c r="G368" s="139"/>
      <c r="H368" s="138"/>
      <c r="I368" s="140"/>
      <c r="J368" s="138"/>
      <c r="K368" s="141"/>
      <c r="L368" s="139"/>
      <c r="M368" s="142"/>
      <c r="N368" s="142"/>
      <c r="O368" s="143"/>
      <c r="P368" s="144"/>
      <c r="Q368" s="144"/>
      <c r="R368" s="144"/>
      <c r="S368" s="144"/>
      <c r="T368" s="144"/>
      <c r="U368" s="144"/>
      <c r="V368" s="144"/>
      <c r="W368" s="144"/>
      <c r="X368" s="145"/>
      <c r="Y368" s="51"/>
      <c r="Z368" s="13" t="str">
        <f t="shared" si="247"/>
        <v/>
      </c>
      <c r="AA368" s="51"/>
      <c r="AE368" s="42" t="str">
        <f t="shared" si="248"/>
        <v/>
      </c>
      <c r="AF368" s="42" t="str">
        <f>IF($I368="", "", IF(COUNTIF($I$10:$I367, I368)&gt;0, "", SUMIF($I$10:$I$3009, $I368, $AE$10:$AE$3009)))</f>
        <v/>
      </c>
      <c r="AG368" s="45" t="str">
        <f>IF($AF368="", "", COUNTIF($AF$10:$AF$3009, "&gt;"&amp;AF368)+1+COUNTIF($AF$10:$AF368, $AF368)-1)</f>
        <v/>
      </c>
      <c r="AI368" s="42" t="str">
        <f t="shared" si="249"/>
        <v/>
      </c>
      <c r="AK368" s="15" t="str">
        <f t="shared" si="250"/>
        <v/>
      </c>
      <c r="AM368" s="64" t="str">
        <f t="shared" si="251"/>
        <v/>
      </c>
      <c r="AN368" s="65" t="str">
        <f t="shared" si="252"/>
        <v/>
      </c>
      <c r="AO368" s="65" t="str">
        <f t="shared" si="253"/>
        <v/>
      </c>
      <c r="AP368" s="65" t="str">
        <f t="shared" si="254"/>
        <v/>
      </c>
      <c r="AQ368" s="65" t="str">
        <f t="shared" si="255"/>
        <v/>
      </c>
      <c r="AR368" s="65" t="str">
        <f t="shared" si="256"/>
        <v/>
      </c>
      <c r="AS368" s="65" t="str">
        <f t="shared" si="257"/>
        <v/>
      </c>
      <c r="AT368" s="65" t="str">
        <f t="shared" si="258"/>
        <v/>
      </c>
      <c r="AU368" s="65" t="str">
        <f t="shared" si="259"/>
        <v/>
      </c>
      <c r="AV368" s="66" t="str">
        <f t="shared" si="260"/>
        <v/>
      </c>
      <c r="AX368" s="73" t="str">
        <f t="shared" si="281"/>
        <v/>
      </c>
      <c r="AY368" s="74" t="str">
        <f t="shared" si="287"/>
        <v/>
      </c>
      <c r="AZ368" s="74" t="str">
        <f t="shared" si="287"/>
        <v/>
      </c>
      <c r="BA368" s="74" t="str">
        <f t="shared" si="287"/>
        <v/>
      </c>
      <c r="BB368" s="74" t="str">
        <f t="shared" si="287"/>
        <v/>
      </c>
      <c r="BC368" s="74" t="str">
        <f t="shared" si="287"/>
        <v/>
      </c>
      <c r="BD368" s="74" t="str">
        <f t="shared" si="287"/>
        <v/>
      </c>
      <c r="BE368" s="74" t="str">
        <f t="shared" si="287"/>
        <v/>
      </c>
      <c r="BF368" s="74" t="str">
        <f t="shared" si="287"/>
        <v/>
      </c>
      <c r="BG368" s="75" t="str">
        <f t="shared" si="287"/>
        <v/>
      </c>
      <c r="BI368" s="73" t="str">
        <f t="shared" si="282"/>
        <v/>
      </c>
      <c r="BJ368" s="74" t="str">
        <f t="shared" si="286"/>
        <v/>
      </c>
      <c r="BK368" s="74" t="str">
        <f t="shared" si="286"/>
        <v/>
      </c>
      <c r="BL368" s="74" t="str">
        <f t="shared" si="286"/>
        <v/>
      </c>
      <c r="BM368" s="74" t="str">
        <f t="shared" si="286"/>
        <v/>
      </c>
      <c r="BN368" s="74" t="str">
        <f t="shared" si="286"/>
        <v/>
      </c>
      <c r="BO368" s="74" t="str">
        <f t="shared" si="286"/>
        <v/>
      </c>
      <c r="BP368" s="74" t="str">
        <f t="shared" si="286"/>
        <v/>
      </c>
      <c r="BQ368" s="74" t="str">
        <f t="shared" si="286"/>
        <v/>
      </c>
      <c r="BR368" s="75" t="str">
        <f t="shared" si="286"/>
        <v/>
      </c>
      <c r="BU368" s="42" t="str">
        <f t="shared" si="261"/>
        <v/>
      </c>
      <c r="BV368" s="66" t="str">
        <f t="shared" si="262"/>
        <v/>
      </c>
      <c r="BX368" s="64" t="str">
        <f t="shared" si="263"/>
        <v/>
      </c>
      <c r="BY368" s="65" t="str">
        <f t="shared" si="264"/>
        <v/>
      </c>
      <c r="BZ368" s="65" t="str">
        <f t="shared" si="265"/>
        <v/>
      </c>
      <c r="CA368" s="65" t="str">
        <f t="shared" si="266"/>
        <v/>
      </c>
      <c r="CB368" s="65" t="str">
        <f t="shared" si="267"/>
        <v/>
      </c>
      <c r="CC368" s="65" t="str">
        <f t="shared" si="268"/>
        <v/>
      </c>
      <c r="CD368" s="65" t="str">
        <f t="shared" si="269"/>
        <v/>
      </c>
      <c r="CE368" s="65" t="str">
        <f t="shared" si="270"/>
        <v/>
      </c>
      <c r="CF368" s="65" t="str">
        <f t="shared" si="271"/>
        <v/>
      </c>
      <c r="CG368" s="66" t="str">
        <f t="shared" si="272"/>
        <v/>
      </c>
      <c r="CI368" s="42" t="str">
        <f t="shared" si="273"/>
        <v/>
      </c>
      <c r="CK368" s="92" t="str">
        <f t="shared" si="274"/>
        <v/>
      </c>
      <c r="CL368" s="65" t="str">
        <f t="shared" si="275"/>
        <v/>
      </c>
      <c r="CM368" s="93" t="str">
        <f t="shared" si="276"/>
        <v/>
      </c>
      <c r="CN368" s="101" t="str">
        <f t="shared" si="245"/>
        <v/>
      </c>
      <c r="CP368" s="92" t="str">
        <f t="shared" si="277"/>
        <v/>
      </c>
      <c r="CQ368" s="65" t="str">
        <f t="shared" si="278"/>
        <v/>
      </c>
      <c r="CR368" s="93" t="str">
        <f t="shared" si="279"/>
        <v/>
      </c>
      <c r="CS368" s="101" t="str">
        <f t="shared" si="280"/>
        <v/>
      </c>
    </row>
    <row r="369" spans="1:97" x14ac:dyDescent="0.25">
      <c r="A369" s="51"/>
      <c r="B369" s="15" t="str">
        <f t="shared" si="243"/>
        <v/>
      </c>
      <c r="C369" s="15" t="str">
        <f t="shared" si="246"/>
        <v/>
      </c>
      <c r="D369" s="51"/>
      <c r="E369" s="137"/>
      <c r="F369" s="138"/>
      <c r="G369" s="139"/>
      <c r="H369" s="138"/>
      <c r="I369" s="140"/>
      <c r="J369" s="138"/>
      <c r="K369" s="141"/>
      <c r="L369" s="139"/>
      <c r="M369" s="142"/>
      <c r="N369" s="142"/>
      <c r="O369" s="143"/>
      <c r="P369" s="144"/>
      <c r="Q369" s="144"/>
      <c r="R369" s="144"/>
      <c r="S369" s="144"/>
      <c r="T369" s="144"/>
      <c r="U369" s="144"/>
      <c r="V369" s="144"/>
      <c r="W369" s="144"/>
      <c r="X369" s="145"/>
      <c r="Y369" s="51"/>
      <c r="Z369" s="13" t="str">
        <f t="shared" si="247"/>
        <v/>
      </c>
      <c r="AA369" s="51"/>
      <c r="AE369" s="42" t="str">
        <f t="shared" si="248"/>
        <v/>
      </c>
      <c r="AF369" s="42" t="str">
        <f>IF($I369="", "", IF(COUNTIF($I$10:$I368, I369)&gt;0, "", SUMIF($I$10:$I$3009, $I369, $AE$10:$AE$3009)))</f>
        <v/>
      </c>
      <c r="AG369" s="45" t="str">
        <f>IF($AF369="", "", COUNTIF($AF$10:$AF$3009, "&gt;"&amp;AF369)+1+COUNTIF($AF$10:$AF369, $AF369)-1)</f>
        <v/>
      </c>
      <c r="AI369" s="42" t="str">
        <f t="shared" si="249"/>
        <v/>
      </c>
      <c r="AK369" s="15" t="str">
        <f t="shared" si="250"/>
        <v/>
      </c>
      <c r="AM369" s="64" t="str">
        <f t="shared" si="251"/>
        <v/>
      </c>
      <c r="AN369" s="65" t="str">
        <f t="shared" si="252"/>
        <v/>
      </c>
      <c r="AO369" s="65" t="str">
        <f t="shared" si="253"/>
        <v/>
      </c>
      <c r="AP369" s="65" t="str">
        <f t="shared" si="254"/>
        <v/>
      </c>
      <c r="AQ369" s="65" t="str">
        <f t="shared" si="255"/>
        <v/>
      </c>
      <c r="AR369" s="65" t="str">
        <f t="shared" si="256"/>
        <v/>
      </c>
      <c r="AS369" s="65" t="str">
        <f t="shared" si="257"/>
        <v/>
      </c>
      <c r="AT369" s="65" t="str">
        <f t="shared" si="258"/>
        <v/>
      </c>
      <c r="AU369" s="65" t="str">
        <f t="shared" si="259"/>
        <v/>
      </c>
      <c r="AV369" s="66" t="str">
        <f t="shared" si="260"/>
        <v/>
      </c>
      <c r="AX369" s="73" t="str">
        <f t="shared" si="281"/>
        <v/>
      </c>
      <c r="AY369" s="74" t="str">
        <f t="shared" si="287"/>
        <v/>
      </c>
      <c r="AZ369" s="74" t="str">
        <f t="shared" si="287"/>
        <v/>
      </c>
      <c r="BA369" s="74" t="str">
        <f t="shared" si="287"/>
        <v/>
      </c>
      <c r="BB369" s="74" t="str">
        <f t="shared" si="287"/>
        <v/>
      </c>
      <c r="BC369" s="74" t="str">
        <f t="shared" si="287"/>
        <v/>
      </c>
      <c r="BD369" s="74" t="str">
        <f t="shared" si="287"/>
        <v/>
      </c>
      <c r="BE369" s="74" t="str">
        <f t="shared" si="287"/>
        <v/>
      </c>
      <c r="BF369" s="74" t="str">
        <f t="shared" si="287"/>
        <v/>
      </c>
      <c r="BG369" s="75" t="str">
        <f t="shared" si="287"/>
        <v/>
      </c>
      <c r="BI369" s="73" t="str">
        <f t="shared" si="282"/>
        <v/>
      </c>
      <c r="BJ369" s="74" t="str">
        <f t="shared" si="286"/>
        <v/>
      </c>
      <c r="BK369" s="74" t="str">
        <f t="shared" si="286"/>
        <v/>
      </c>
      <c r="BL369" s="74" t="str">
        <f t="shared" si="286"/>
        <v/>
      </c>
      <c r="BM369" s="74" t="str">
        <f t="shared" si="286"/>
        <v/>
      </c>
      <c r="BN369" s="74" t="str">
        <f t="shared" si="286"/>
        <v/>
      </c>
      <c r="BO369" s="74" t="str">
        <f t="shared" si="286"/>
        <v/>
      </c>
      <c r="BP369" s="74" t="str">
        <f t="shared" si="286"/>
        <v/>
      </c>
      <c r="BQ369" s="74" t="str">
        <f t="shared" si="286"/>
        <v/>
      </c>
      <c r="BR369" s="75" t="str">
        <f t="shared" si="286"/>
        <v/>
      </c>
      <c r="BU369" s="42" t="str">
        <f t="shared" si="261"/>
        <v/>
      </c>
      <c r="BV369" s="66" t="str">
        <f t="shared" si="262"/>
        <v/>
      </c>
      <c r="BX369" s="64" t="str">
        <f t="shared" si="263"/>
        <v/>
      </c>
      <c r="BY369" s="65" t="str">
        <f t="shared" si="264"/>
        <v/>
      </c>
      <c r="BZ369" s="65" t="str">
        <f t="shared" si="265"/>
        <v/>
      </c>
      <c r="CA369" s="65" t="str">
        <f t="shared" si="266"/>
        <v/>
      </c>
      <c r="CB369" s="65" t="str">
        <f t="shared" si="267"/>
        <v/>
      </c>
      <c r="CC369" s="65" t="str">
        <f t="shared" si="268"/>
        <v/>
      </c>
      <c r="CD369" s="65" t="str">
        <f t="shared" si="269"/>
        <v/>
      </c>
      <c r="CE369" s="65" t="str">
        <f t="shared" si="270"/>
        <v/>
      </c>
      <c r="CF369" s="65" t="str">
        <f t="shared" si="271"/>
        <v/>
      </c>
      <c r="CG369" s="66" t="str">
        <f t="shared" si="272"/>
        <v/>
      </c>
      <c r="CI369" s="42" t="str">
        <f t="shared" si="273"/>
        <v/>
      </c>
      <c r="CK369" s="92" t="str">
        <f t="shared" si="274"/>
        <v/>
      </c>
      <c r="CL369" s="65" t="str">
        <f t="shared" si="275"/>
        <v/>
      </c>
      <c r="CM369" s="93" t="str">
        <f t="shared" si="276"/>
        <v/>
      </c>
      <c r="CN369" s="101" t="str">
        <f t="shared" si="245"/>
        <v/>
      </c>
      <c r="CP369" s="92" t="str">
        <f t="shared" si="277"/>
        <v/>
      </c>
      <c r="CQ369" s="65" t="str">
        <f t="shared" si="278"/>
        <v/>
      </c>
      <c r="CR369" s="93" t="str">
        <f t="shared" si="279"/>
        <v/>
      </c>
      <c r="CS369" s="101" t="str">
        <f t="shared" si="280"/>
        <v/>
      </c>
    </row>
    <row r="370" spans="1:97" x14ac:dyDescent="0.25">
      <c r="A370" s="51"/>
      <c r="B370" s="15" t="str">
        <f t="shared" si="243"/>
        <v/>
      </c>
      <c r="C370" s="15" t="str">
        <f t="shared" si="246"/>
        <v/>
      </c>
      <c r="D370" s="51"/>
      <c r="E370" s="137"/>
      <c r="F370" s="138"/>
      <c r="G370" s="139"/>
      <c r="H370" s="138"/>
      <c r="I370" s="140"/>
      <c r="J370" s="138"/>
      <c r="K370" s="141"/>
      <c r="L370" s="139"/>
      <c r="M370" s="142"/>
      <c r="N370" s="142"/>
      <c r="O370" s="143"/>
      <c r="P370" s="144"/>
      <c r="Q370" s="144"/>
      <c r="R370" s="144"/>
      <c r="S370" s="144"/>
      <c r="T370" s="144"/>
      <c r="U370" s="144"/>
      <c r="V370" s="144"/>
      <c r="W370" s="144"/>
      <c r="X370" s="145"/>
      <c r="Y370" s="51"/>
      <c r="Z370" s="13" t="str">
        <f t="shared" si="247"/>
        <v/>
      </c>
      <c r="AA370" s="51"/>
      <c r="AE370" s="42" t="str">
        <f t="shared" si="248"/>
        <v/>
      </c>
      <c r="AF370" s="42" t="str">
        <f>IF($I370="", "", IF(COUNTIF($I$10:$I369, I370)&gt;0, "", SUMIF($I$10:$I$3009, $I370, $AE$10:$AE$3009)))</f>
        <v/>
      </c>
      <c r="AG370" s="45" t="str">
        <f>IF($AF370="", "", COUNTIF($AF$10:$AF$3009, "&gt;"&amp;AF370)+1+COUNTIF($AF$10:$AF370, $AF370)-1)</f>
        <v/>
      </c>
      <c r="AI370" s="42" t="str">
        <f t="shared" si="249"/>
        <v/>
      </c>
      <c r="AK370" s="15" t="str">
        <f t="shared" si="250"/>
        <v/>
      </c>
      <c r="AM370" s="64" t="str">
        <f t="shared" si="251"/>
        <v/>
      </c>
      <c r="AN370" s="65" t="str">
        <f t="shared" si="252"/>
        <v/>
      </c>
      <c r="AO370" s="65" t="str">
        <f t="shared" si="253"/>
        <v/>
      </c>
      <c r="AP370" s="65" t="str">
        <f t="shared" si="254"/>
        <v/>
      </c>
      <c r="AQ370" s="65" t="str">
        <f t="shared" si="255"/>
        <v/>
      </c>
      <c r="AR370" s="65" t="str">
        <f t="shared" si="256"/>
        <v/>
      </c>
      <c r="AS370" s="65" t="str">
        <f t="shared" si="257"/>
        <v/>
      </c>
      <c r="AT370" s="65" t="str">
        <f t="shared" si="258"/>
        <v/>
      </c>
      <c r="AU370" s="65" t="str">
        <f t="shared" si="259"/>
        <v/>
      </c>
      <c r="AV370" s="66" t="str">
        <f t="shared" si="260"/>
        <v/>
      </c>
      <c r="AX370" s="73" t="str">
        <f t="shared" si="281"/>
        <v/>
      </c>
      <c r="AY370" s="74" t="str">
        <f t="shared" si="287"/>
        <v/>
      </c>
      <c r="AZ370" s="74" t="str">
        <f t="shared" si="287"/>
        <v/>
      </c>
      <c r="BA370" s="74" t="str">
        <f t="shared" si="287"/>
        <v/>
      </c>
      <c r="BB370" s="74" t="str">
        <f t="shared" si="287"/>
        <v/>
      </c>
      <c r="BC370" s="74" t="str">
        <f t="shared" si="287"/>
        <v/>
      </c>
      <c r="BD370" s="74" t="str">
        <f t="shared" si="287"/>
        <v/>
      </c>
      <c r="BE370" s="74" t="str">
        <f t="shared" si="287"/>
        <v/>
      </c>
      <c r="BF370" s="74" t="str">
        <f t="shared" si="287"/>
        <v/>
      </c>
      <c r="BG370" s="75" t="str">
        <f t="shared" si="287"/>
        <v/>
      </c>
      <c r="BI370" s="73" t="str">
        <f t="shared" si="282"/>
        <v/>
      </c>
      <c r="BJ370" s="74" t="str">
        <f t="shared" si="286"/>
        <v/>
      </c>
      <c r="BK370" s="74" t="str">
        <f t="shared" si="286"/>
        <v/>
      </c>
      <c r="BL370" s="74" t="str">
        <f t="shared" si="286"/>
        <v/>
      </c>
      <c r="BM370" s="74" t="str">
        <f t="shared" si="286"/>
        <v/>
      </c>
      <c r="BN370" s="74" t="str">
        <f t="shared" si="286"/>
        <v/>
      </c>
      <c r="BO370" s="74" t="str">
        <f t="shared" si="286"/>
        <v/>
      </c>
      <c r="BP370" s="74" t="str">
        <f t="shared" si="286"/>
        <v/>
      </c>
      <c r="BQ370" s="74" t="str">
        <f t="shared" si="286"/>
        <v/>
      </c>
      <c r="BR370" s="75" t="str">
        <f t="shared" si="286"/>
        <v/>
      </c>
      <c r="BU370" s="42" t="str">
        <f t="shared" si="261"/>
        <v/>
      </c>
      <c r="BV370" s="66" t="str">
        <f t="shared" si="262"/>
        <v/>
      </c>
      <c r="BX370" s="64" t="str">
        <f t="shared" si="263"/>
        <v/>
      </c>
      <c r="BY370" s="65" t="str">
        <f t="shared" si="264"/>
        <v/>
      </c>
      <c r="BZ370" s="65" t="str">
        <f t="shared" si="265"/>
        <v/>
      </c>
      <c r="CA370" s="65" t="str">
        <f t="shared" si="266"/>
        <v/>
      </c>
      <c r="CB370" s="65" t="str">
        <f t="shared" si="267"/>
        <v/>
      </c>
      <c r="CC370" s="65" t="str">
        <f t="shared" si="268"/>
        <v/>
      </c>
      <c r="CD370" s="65" t="str">
        <f t="shared" si="269"/>
        <v/>
      </c>
      <c r="CE370" s="65" t="str">
        <f t="shared" si="270"/>
        <v/>
      </c>
      <c r="CF370" s="65" t="str">
        <f t="shared" si="271"/>
        <v/>
      </c>
      <c r="CG370" s="66" t="str">
        <f t="shared" si="272"/>
        <v/>
      </c>
      <c r="CI370" s="42" t="str">
        <f t="shared" si="273"/>
        <v/>
      </c>
      <c r="CK370" s="92" t="str">
        <f t="shared" si="274"/>
        <v/>
      </c>
      <c r="CL370" s="65" t="str">
        <f t="shared" si="275"/>
        <v/>
      </c>
      <c r="CM370" s="93" t="str">
        <f t="shared" si="276"/>
        <v/>
      </c>
      <c r="CN370" s="101" t="str">
        <f t="shared" si="245"/>
        <v/>
      </c>
      <c r="CP370" s="92" t="str">
        <f t="shared" si="277"/>
        <v/>
      </c>
      <c r="CQ370" s="65" t="str">
        <f t="shared" si="278"/>
        <v/>
      </c>
      <c r="CR370" s="93" t="str">
        <f t="shared" si="279"/>
        <v/>
      </c>
      <c r="CS370" s="101" t="str">
        <f t="shared" si="280"/>
        <v/>
      </c>
    </row>
    <row r="371" spans="1:97" x14ac:dyDescent="0.25">
      <c r="A371" s="51"/>
      <c r="B371" s="15" t="str">
        <f t="shared" si="243"/>
        <v/>
      </c>
      <c r="C371" s="15" t="str">
        <f t="shared" si="246"/>
        <v/>
      </c>
      <c r="D371" s="51"/>
      <c r="E371" s="137"/>
      <c r="F371" s="138"/>
      <c r="G371" s="139"/>
      <c r="H371" s="138"/>
      <c r="I371" s="140"/>
      <c r="J371" s="138"/>
      <c r="K371" s="141"/>
      <c r="L371" s="139"/>
      <c r="M371" s="142"/>
      <c r="N371" s="142"/>
      <c r="O371" s="143"/>
      <c r="P371" s="144"/>
      <c r="Q371" s="144"/>
      <c r="R371" s="144"/>
      <c r="S371" s="144"/>
      <c r="T371" s="144"/>
      <c r="U371" s="144"/>
      <c r="V371" s="144"/>
      <c r="W371" s="144"/>
      <c r="X371" s="145"/>
      <c r="Y371" s="51"/>
      <c r="Z371" s="13" t="str">
        <f t="shared" si="247"/>
        <v/>
      </c>
      <c r="AA371" s="51"/>
      <c r="AE371" s="42" t="str">
        <f t="shared" si="248"/>
        <v/>
      </c>
      <c r="AF371" s="42" t="str">
        <f>IF($I371="", "", IF(COUNTIF($I$10:$I370, I371)&gt;0, "", SUMIF($I$10:$I$3009, $I371, $AE$10:$AE$3009)))</f>
        <v/>
      </c>
      <c r="AG371" s="45" t="str">
        <f>IF($AF371="", "", COUNTIF($AF$10:$AF$3009, "&gt;"&amp;AF371)+1+COUNTIF($AF$10:$AF371, $AF371)-1)</f>
        <v/>
      </c>
      <c r="AI371" s="42" t="str">
        <f t="shared" si="249"/>
        <v/>
      </c>
      <c r="AK371" s="15" t="str">
        <f t="shared" si="250"/>
        <v/>
      </c>
      <c r="AM371" s="64" t="str">
        <f t="shared" si="251"/>
        <v/>
      </c>
      <c r="AN371" s="65" t="str">
        <f t="shared" si="252"/>
        <v/>
      </c>
      <c r="AO371" s="65" t="str">
        <f t="shared" si="253"/>
        <v/>
      </c>
      <c r="AP371" s="65" t="str">
        <f t="shared" si="254"/>
        <v/>
      </c>
      <c r="AQ371" s="65" t="str">
        <f t="shared" si="255"/>
        <v/>
      </c>
      <c r="AR371" s="65" t="str">
        <f t="shared" si="256"/>
        <v/>
      </c>
      <c r="AS371" s="65" t="str">
        <f t="shared" si="257"/>
        <v/>
      </c>
      <c r="AT371" s="65" t="str">
        <f t="shared" si="258"/>
        <v/>
      </c>
      <c r="AU371" s="65" t="str">
        <f t="shared" si="259"/>
        <v/>
      </c>
      <c r="AV371" s="66" t="str">
        <f t="shared" si="260"/>
        <v/>
      </c>
      <c r="AX371" s="73" t="str">
        <f t="shared" si="281"/>
        <v/>
      </c>
      <c r="AY371" s="74" t="str">
        <f t="shared" si="287"/>
        <v/>
      </c>
      <c r="AZ371" s="74" t="str">
        <f t="shared" si="287"/>
        <v/>
      </c>
      <c r="BA371" s="74" t="str">
        <f t="shared" si="287"/>
        <v/>
      </c>
      <c r="BB371" s="74" t="str">
        <f t="shared" si="287"/>
        <v/>
      </c>
      <c r="BC371" s="74" t="str">
        <f t="shared" si="287"/>
        <v/>
      </c>
      <c r="BD371" s="74" t="str">
        <f t="shared" si="287"/>
        <v/>
      </c>
      <c r="BE371" s="74" t="str">
        <f t="shared" si="287"/>
        <v/>
      </c>
      <c r="BF371" s="74" t="str">
        <f t="shared" si="287"/>
        <v/>
      </c>
      <c r="BG371" s="75" t="str">
        <f t="shared" si="287"/>
        <v/>
      </c>
      <c r="BI371" s="73" t="str">
        <f t="shared" si="282"/>
        <v/>
      </c>
      <c r="BJ371" s="74" t="str">
        <f t="shared" si="286"/>
        <v/>
      </c>
      <c r="BK371" s="74" t="str">
        <f t="shared" si="286"/>
        <v/>
      </c>
      <c r="BL371" s="74" t="str">
        <f t="shared" si="286"/>
        <v/>
      </c>
      <c r="BM371" s="74" t="str">
        <f t="shared" si="286"/>
        <v/>
      </c>
      <c r="BN371" s="74" t="str">
        <f t="shared" si="286"/>
        <v/>
      </c>
      <c r="BO371" s="74" t="str">
        <f t="shared" si="286"/>
        <v/>
      </c>
      <c r="BP371" s="74" t="str">
        <f t="shared" si="286"/>
        <v/>
      </c>
      <c r="BQ371" s="74" t="str">
        <f t="shared" si="286"/>
        <v/>
      </c>
      <c r="BR371" s="75" t="str">
        <f t="shared" si="286"/>
        <v/>
      </c>
      <c r="BU371" s="42" t="str">
        <f t="shared" si="261"/>
        <v/>
      </c>
      <c r="BV371" s="66" t="str">
        <f t="shared" si="262"/>
        <v/>
      </c>
      <c r="BX371" s="64" t="str">
        <f t="shared" si="263"/>
        <v/>
      </c>
      <c r="BY371" s="65" t="str">
        <f t="shared" si="264"/>
        <v/>
      </c>
      <c r="BZ371" s="65" t="str">
        <f t="shared" si="265"/>
        <v/>
      </c>
      <c r="CA371" s="65" t="str">
        <f t="shared" si="266"/>
        <v/>
      </c>
      <c r="CB371" s="65" t="str">
        <f t="shared" si="267"/>
        <v/>
      </c>
      <c r="CC371" s="65" t="str">
        <f t="shared" si="268"/>
        <v/>
      </c>
      <c r="CD371" s="65" t="str">
        <f t="shared" si="269"/>
        <v/>
      </c>
      <c r="CE371" s="65" t="str">
        <f t="shared" si="270"/>
        <v/>
      </c>
      <c r="CF371" s="65" t="str">
        <f t="shared" si="271"/>
        <v/>
      </c>
      <c r="CG371" s="66" t="str">
        <f t="shared" si="272"/>
        <v/>
      </c>
      <c r="CI371" s="42" t="str">
        <f t="shared" si="273"/>
        <v/>
      </c>
      <c r="CK371" s="92" t="str">
        <f t="shared" si="274"/>
        <v/>
      </c>
      <c r="CL371" s="65" t="str">
        <f t="shared" si="275"/>
        <v/>
      </c>
      <c r="CM371" s="93" t="str">
        <f t="shared" si="276"/>
        <v/>
      </c>
      <c r="CN371" s="101" t="str">
        <f t="shared" si="245"/>
        <v/>
      </c>
      <c r="CP371" s="92" t="str">
        <f t="shared" si="277"/>
        <v/>
      </c>
      <c r="CQ371" s="65" t="str">
        <f t="shared" si="278"/>
        <v/>
      </c>
      <c r="CR371" s="93" t="str">
        <f t="shared" si="279"/>
        <v/>
      </c>
      <c r="CS371" s="101" t="str">
        <f t="shared" si="280"/>
        <v/>
      </c>
    </row>
    <row r="372" spans="1:97" x14ac:dyDescent="0.25">
      <c r="A372" s="51"/>
      <c r="B372" s="15" t="str">
        <f t="shared" si="243"/>
        <v/>
      </c>
      <c r="C372" s="15" t="str">
        <f t="shared" si="246"/>
        <v/>
      </c>
      <c r="D372" s="51"/>
      <c r="E372" s="137"/>
      <c r="F372" s="138"/>
      <c r="G372" s="139"/>
      <c r="H372" s="138"/>
      <c r="I372" s="140"/>
      <c r="J372" s="138"/>
      <c r="K372" s="141"/>
      <c r="L372" s="139"/>
      <c r="M372" s="142"/>
      <c r="N372" s="142"/>
      <c r="O372" s="143"/>
      <c r="P372" s="144"/>
      <c r="Q372" s="144"/>
      <c r="R372" s="144"/>
      <c r="S372" s="144"/>
      <c r="T372" s="144"/>
      <c r="U372" s="144"/>
      <c r="V372" s="144"/>
      <c r="W372" s="144"/>
      <c r="X372" s="145"/>
      <c r="Y372" s="51"/>
      <c r="Z372" s="13" t="str">
        <f t="shared" si="247"/>
        <v/>
      </c>
      <c r="AA372" s="51"/>
      <c r="AE372" s="42" t="str">
        <f t="shared" si="248"/>
        <v/>
      </c>
      <c r="AF372" s="42" t="str">
        <f>IF($I372="", "", IF(COUNTIF($I$10:$I371, I372)&gt;0, "", SUMIF($I$10:$I$3009, $I372, $AE$10:$AE$3009)))</f>
        <v/>
      </c>
      <c r="AG372" s="45" t="str">
        <f>IF($AF372="", "", COUNTIF($AF$10:$AF$3009, "&gt;"&amp;AF372)+1+COUNTIF($AF$10:$AF372, $AF372)-1)</f>
        <v/>
      </c>
      <c r="AI372" s="42" t="str">
        <f t="shared" si="249"/>
        <v/>
      </c>
      <c r="AK372" s="15" t="str">
        <f t="shared" si="250"/>
        <v/>
      </c>
      <c r="AM372" s="64" t="str">
        <f t="shared" si="251"/>
        <v/>
      </c>
      <c r="AN372" s="65" t="str">
        <f t="shared" si="252"/>
        <v/>
      </c>
      <c r="AO372" s="65" t="str">
        <f t="shared" si="253"/>
        <v/>
      </c>
      <c r="AP372" s="65" t="str">
        <f t="shared" si="254"/>
        <v/>
      </c>
      <c r="AQ372" s="65" t="str">
        <f t="shared" si="255"/>
        <v/>
      </c>
      <c r="AR372" s="65" t="str">
        <f t="shared" si="256"/>
        <v/>
      </c>
      <c r="AS372" s="65" t="str">
        <f t="shared" si="257"/>
        <v/>
      </c>
      <c r="AT372" s="65" t="str">
        <f t="shared" si="258"/>
        <v/>
      </c>
      <c r="AU372" s="65" t="str">
        <f t="shared" si="259"/>
        <v/>
      </c>
      <c r="AV372" s="66" t="str">
        <f t="shared" si="260"/>
        <v/>
      </c>
      <c r="AX372" s="73" t="str">
        <f t="shared" si="281"/>
        <v/>
      </c>
      <c r="AY372" s="74" t="str">
        <f t="shared" si="287"/>
        <v/>
      </c>
      <c r="AZ372" s="74" t="str">
        <f t="shared" si="287"/>
        <v/>
      </c>
      <c r="BA372" s="74" t="str">
        <f t="shared" si="287"/>
        <v/>
      </c>
      <c r="BB372" s="74" t="str">
        <f t="shared" si="287"/>
        <v/>
      </c>
      <c r="BC372" s="74" t="str">
        <f t="shared" si="287"/>
        <v/>
      </c>
      <c r="BD372" s="74" t="str">
        <f t="shared" si="287"/>
        <v/>
      </c>
      <c r="BE372" s="74" t="str">
        <f t="shared" si="287"/>
        <v/>
      </c>
      <c r="BF372" s="74" t="str">
        <f t="shared" si="287"/>
        <v/>
      </c>
      <c r="BG372" s="75" t="str">
        <f t="shared" si="287"/>
        <v/>
      </c>
      <c r="BI372" s="73" t="str">
        <f t="shared" si="282"/>
        <v/>
      </c>
      <c r="BJ372" s="74" t="str">
        <f t="shared" si="286"/>
        <v/>
      </c>
      <c r="BK372" s="74" t="str">
        <f t="shared" si="286"/>
        <v/>
      </c>
      <c r="BL372" s="74" t="str">
        <f t="shared" si="286"/>
        <v/>
      </c>
      <c r="BM372" s="74" t="str">
        <f t="shared" si="286"/>
        <v/>
      </c>
      <c r="BN372" s="74" t="str">
        <f t="shared" si="286"/>
        <v/>
      </c>
      <c r="BO372" s="74" t="str">
        <f t="shared" si="286"/>
        <v/>
      </c>
      <c r="BP372" s="74" t="str">
        <f t="shared" si="286"/>
        <v/>
      </c>
      <c r="BQ372" s="74" t="str">
        <f t="shared" si="286"/>
        <v/>
      </c>
      <c r="BR372" s="75" t="str">
        <f t="shared" si="286"/>
        <v/>
      </c>
      <c r="BU372" s="42" t="str">
        <f t="shared" si="261"/>
        <v/>
      </c>
      <c r="BV372" s="66" t="str">
        <f t="shared" si="262"/>
        <v/>
      </c>
      <c r="BX372" s="64" t="str">
        <f t="shared" si="263"/>
        <v/>
      </c>
      <c r="BY372" s="65" t="str">
        <f t="shared" si="264"/>
        <v/>
      </c>
      <c r="BZ372" s="65" t="str">
        <f t="shared" si="265"/>
        <v/>
      </c>
      <c r="CA372" s="65" t="str">
        <f t="shared" si="266"/>
        <v/>
      </c>
      <c r="CB372" s="65" t="str">
        <f t="shared" si="267"/>
        <v/>
      </c>
      <c r="CC372" s="65" t="str">
        <f t="shared" si="268"/>
        <v/>
      </c>
      <c r="CD372" s="65" t="str">
        <f t="shared" si="269"/>
        <v/>
      </c>
      <c r="CE372" s="65" t="str">
        <f t="shared" si="270"/>
        <v/>
      </c>
      <c r="CF372" s="65" t="str">
        <f t="shared" si="271"/>
        <v/>
      </c>
      <c r="CG372" s="66" t="str">
        <f t="shared" si="272"/>
        <v/>
      </c>
      <c r="CI372" s="42" t="str">
        <f t="shared" si="273"/>
        <v/>
      </c>
      <c r="CK372" s="92" t="str">
        <f t="shared" si="274"/>
        <v/>
      </c>
      <c r="CL372" s="65" t="str">
        <f t="shared" si="275"/>
        <v/>
      </c>
      <c r="CM372" s="93" t="str">
        <f t="shared" si="276"/>
        <v/>
      </c>
      <c r="CN372" s="101" t="str">
        <f t="shared" si="245"/>
        <v/>
      </c>
      <c r="CP372" s="92" t="str">
        <f t="shared" si="277"/>
        <v/>
      </c>
      <c r="CQ372" s="65" t="str">
        <f t="shared" si="278"/>
        <v/>
      </c>
      <c r="CR372" s="93" t="str">
        <f t="shared" si="279"/>
        <v/>
      </c>
      <c r="CS372" s="101" t="str">
        <f t="shared" si="280"/>
        <v/>
      </c>
    </row>
    <row r="373" spans="1:97" x14ac:dyDescent="0.25">
      <c r="A373" s="51"/>
      <c r="B373" s="15" t="str">
        <f t="shared" si="243"/>
        <v/>
      </c>
      <c r="C373" s="15" t="str">
        <f t="shared" si="246"/>
        <v/>
      </c>
      <c r="D373" s="51"/>
      <c r="E373" s="137"/>
      <c r="F373" s="138"/>
      <c r="G373" s="139"/>
      <c r="H373" s="138"/>
      <c r="I373" s="140"/>
      <c r="J373" s="138"/>
      <c r="K373" s="141"/>
      <c r="L373" s="139"/>
      <c r="M373" s="142"/>
      <c r="N373" s="142"/>
      <c r="O373" s="143"/>
      <c r="P373" s="144"/>
      <c r="Q373" s="144"/>
      <c r="R373" s="144"/>
      <c r="S373" s="144"/>
      <c r="T373" s="144"/>
      <c r="U373" s="144"/>
      <c r="V373" s="144"/>
      <c r="W373" s="144"/>
      <c r="X373" s="145"/>
      <c r="Y373" s="51"/>
      <c r="Z373" s="13" t="str">
        <f t="shared" si="247"/>
        <v/>
      </c>
      <c r="AA373" s="51"/>
      <c r="AE373" s="42" t="str">
        <f t="shared" si="248"/>
        <v/>
      </c>
      <c r="AF373" s="42" t="str">
        <f>IF($I373="", "", IF(COUNTIF($I$10:$I372, I373)&gt;0, "", SUMIF($I$10:$I$3009, $I373, $AE$10:$AE$3009)))</f>
        <v/>
      </c>
      <c r="AG373" s="45" t="str">
        <f>IF($AF373="", "", COUNTIF($AF$10:$AF$3009, "&gt;"&amp;AF373)+1+COUNTIF($AF$10:$AF373, $AF373)-1)</f>
        <v/>
      </c>
      <c r="AI373" s="42" t="str">
        <f t="shared" si="249"/>
        <v/>
      </c>
      <c r="AK373" s="15" t="str">
        <f t="shared" si="250"/>
        <v/>
      </c>
      <c r="AM373" s="64" t="str">
        <f t="shared" si="251"/>
        <v/>
      </c>
      <c r="AN373" s="65" t="str">
        <f t="shared" si="252"/>
        <v/>
      </c>
      <c r="AO373" s="65" t="str">
        <f t="shared" si="253"/>
        <v/>
      </c>
      <c r="AP373" s="65" t="str">
        <f t="shared" si="254"/>
        <v/>
      </c>
      <c r="AQ373" s="65" t="str">
        <f t="shared" si="255"/>
        <v/>
      </c>
      <c r="AR373" s="65" t="str">
        <f t="shared" si="256"/>
        <v/>
      </c>
      <c r="AS373" s="65" t="str">
        <f t="shared" si="257"/>
        <v/>
      </c>
      <c r="AT373" s="65" t="str">
        <f t="shared" si="258"/>
        <v/>
      </c>
      <c r="AU373" s="65" t="str">
        <f t="shared" si="259"/>
        <v/>
      </c>
      <c r="AV373" s="66" t="str">
        <f t="shared" si="260"/>
        <v/>
      </c>
      <c r="AX373" s="73" t="str">
        <f t="shared" si="281"/>
        <v/>
      </c>
      <c r="AY373" s="74" t="str">
        <f t="shared" si="287"/>
        <v/>
      </c>
      <c r="AZ373" s="74" t="str">
        <f t="shared" si="287"/>
        <v/>
      </c>
      <c r="BA373" s="74" t="str">
        <f t="shared" si="287"/>
        <v/>
      </c>
      <c r="BB373" s="74" t="str">
        <f t="shared" si="287"/>
        <v/>
      </c>
      <c r="BC373" s="74" t="str">
        <f t="shared" si="287"/>
        <v/>
      </c>
      <c r="BD373" s="74" t="str">
        <f t="shared" si="287"/>
        <v/>
      </c>
      <c r="BE373" s="74" t="str">
        <f t="shared" si="287"/>
        <v/>
      </c>
      <c r="BF373" s="74" t="str">
        <f t="shared" si="287"/>
        <v/>
      </c>
      <c r="BG373" s="75" t="str">
        <f t="shared" si="287"/>
        <v/>
      </c>
      <c r="BI373" s="73" t="str">
        <f t="shared" si="282"/>
        <v/>
      </c>
      <c r="BJ373" s="74" t="str">
        <f t="shared" si="286"/>
        <v/>
      </c>
      <c r="BK373" s="74" t="str">
        <f t="shared" si="286"/>
        <v/>
      </c>
      <c r="BL373" s="74" t="str">
        <f t="shared" si="286"/>
        <v/>
      </c>
      <c r="BM373" s="74" t="str">
        <f t="shared" si="286"/>
        <v/>
      </c>
      <c r="BN373" s="74" t="str">
        <f t="shared" si="286"/>
        <v/>
      </c>
      <c r="BO373" s="74" t="str">
        <f t="shared" si="286"/>
        <v/>
      </c>
      <c r="BP373" s="74" t="str">
        <f t="shared" si="286"/>
        <v/>
      </c>
      <c r="BQ373" s="74" t="str">
        <f t="shared" si="286"/>
        <v/>
      </c>
      <c r="BR373" s="75" t="str">
        <f t="shared" si="286"/>
        <v/>
      </c>
      <c r="BU373" s="42" t="str">
        <f t="shared" si="261"/>
        <v/>
      </c>
      <c r="BV373" s="66" t="str">
        <f t="shared" si="262"/>
        <v/>
      </c>
      <c r="BX373" s="64" t="str">
        <f t="shared" si="263"/>
        <v/>
      </c>
      <c r="BY373" s="65" t="str">
        <f t="shared" si="264"/>
        <v/>
      </c>
      <c r="BZ373" s="65" t="str">
        <f t="shared" si="265"/>
        <v/>
      </c>
      <c r="CA373" s="65" t="str">
        <f t="shared" si="266"/>
        <v/>
      </c>
      <c r="CB373" s="65" t="str">
        <f t="shared" si="267"/>
        <v/>
      </c>
      <c r="CC373" s="65" t="str">
        <f t="shared" si="268"/>
        <v/>
      </c>
      <c r="CD373" s="65" t="str">
        <f t="shared" si="269"/>
        <v/>
      </c>
      <c r="CE373" s="65" t="str">
        <f t="shared" si="270"/>
        <v/>
      </c>
      <c r="CF373" s="65" t="str">
        <f t="shared" si="271"/>
        <v/>
      </c>
      <c r="CG373" s="66" t="str">
        <f t="shared" si="272"/>
        <v/>
      </c>
      <c r="CI373" s="42" t="str">
        <f t="shared" si="273"/>
        <v/>
      </c>
      <c r="CK373" s="92" t="str">
        <f t="shared" si="274"/>
        <v/>
      </c>
      <c r="CL373" s="65" t="str">
        <f t="shared" si="275"/>
        <v/>
      </c>
      <c r="CM373" s="93" t="str">
        <f t="shared" si="276"/>
        <v/>
      </c>
      <c r="CN373" s="101" t="str">
        <f t="shared" si="245"/>
        <v/>
      </c>
      <c r="CP373" s="92" t="str">
        <f t="shared" si="277"/>
        <v/>
      </c>
      <c r="CQ373" s="65" t="str">
        <f t="shared" si="278"/>
        <v/>
      </c>
      <c r="CR373" s="93" t="str">
        <f t="shared" si="279"/>
        <v/>
      </c>
      <c r="CS373" s="101" t="str">
        <f t="shared" si="280"/>
        <v/>
      </c>
    </row>
    <row r="374" spans="1:97" x14ac:dyDescent="0.25">
      <c r="A374" s="51"/>
      <c r="B374" s="15" t="str">
        <f t="shared" si="243"/>
        <v/>
      </c>
      <c r="C374" s="15" t="str">
        <f t="shared" si="246"/>
        <v/>
      </c>
      <c r="D374" s="51"/>
      <c r="E374" s="137"/>
      <c r="F374" s="138"/>
      <c r="G374" s="139"/>
      <c r="H374" s="138"/>
      <c r="I374" s="140"/>
      <c r="J374" s="138"/>
      <c r="K374" s="141"/>
      <c r="L374" s="139"/>
      <c r="M374" s="142"/>
      <c r="N374" s="142"/>
      <c r="O374" s="143"/>
      <c r="P374" s="144"/>
      <c r="Q374" s="144"/>
      <c r="R374" s="144"/>
      <c r="S374" s="144"/>
      <c r="T374" s="144"/>
      <c r="U374" s="144"/>
      <c r="V374" s="144"/>
      <c r="W374" s="144"/>
      <c r="X374" s="145"/>
      <c r="Y374" s="51"/>
      <c r="Z374" s="13" t="str">
        <f t="shared" si="247"/>
        <v/>
      </c>
      <c r="AA374" s="51"/>
      <c r="AE374" s="42" t="str">
        <f t="shared" si="248"/>
        <v/>
      </c>
      <c r="AF374" s="42" t="str">
        <f>IF($I374="", "", IF(COUNTIF($I$10:$I373, I374)&gt;0, "", SUMIF($I$10:$I$3009, $I374, $AE$10:$AE$3009)))</f>
        <v/>
      </c>
      <c r="AG374" s="45" t="str">
        <f>IF($AF374="", "", COUNTIF($AF$10:$AF$3009, "&gt;"&amp;AF374)+1+COUNTIF($AF$10:$AF374, $AF374)-1)</f>
        <v/>
      </c>
      <c r="AI374" s="42" t="str">
        <f t="shared" si="249"/>
        <v/>
      </c>
      <c r="AK374" s="15" t="str">
        <f t="shared" si="250"/>
        <v/>
      </c>
      <c r="AM374" s="64" t="str">
        <f t="shared" si="251"/>
        <v/>
      </c>
      <c r="AN374" s="65" t="str">
        <f t="shared" si="252"/>
        <v/>
      </c>
      <c r="AO374" s="65" t="str">
        <f t="shared" si="253"/>
        <v/>
      </c>
      <c r="AP374" s="65" t="str">
        <f t="shared" si="254"/>
        <v/>
      </c>
      <c r="AQ374" s="65" t="str">
        <f t="shared" si="255"/>
        <v/>
      </c>
      <c r="AR374" s="65" t="str">
        <f t="shared" si="256"/>
        <v/>
      </c>
      <c r="AS374" s="65" t="str">
        <f t="shared" si="257"/>
        <v/>
      </c>
      <c r="AT374" s="65" t="str">
        <f t="shared" si="258"/>
        <v/>
      </c>
      <c r="AU374" s="65" t="str">
        <f t="shared" si="259"/>
        <v/>
      </c>
      <c r="AV374" s="66" t="str">
        <f t="shared" si="260"/>
        <v/>
      </c>
      <c r="AX374" s="73" t="str">
        <f t="shared" si="281"/>
        <v/>
      </c>
      <c r="AY374" s="74" t="str">
        <f t="shared" si="287"/>
        <v/>
      </c>
      <c r="AZ374" s="74" t="str">
        <f t="shared" si="287"/>
        <v/>
      </c>
      <c r="BA374" s="74" t="str">
        <f t="shared" si="287"/>
        <v/>
      </c>
      <c r="BB374" s="74" t="str">
        <f t="shared" si="287"/>
        <v/>
      </c>
      <c r="BC374" s="74" t="str">
        <f t="shared" si="287"/>
        <v/>
      </c>
      <c r="BD374" s="74" t="str">
        <f t="shared" si="287"/>
        <v/>
      </c>
      <c r="BE374" s="74" t="str">
        <f t="shared" si="287"/>
        <v/>
      </c>
      <c r="BF374" s="74" t="str">
        <f t="shared" si="287"/>
        <v/>
      </c>
      <c r="BG374" s="75" t="str">
        <f t="shared" si="287"/>
        <v/>
      </c>
      <c r="BI374" s="73" t="str">
        <f t="shared" si="282"/>
        <v/>
      </c>
      <c r="BJ374" s="74" t="str">
        <f t="shared" si="286"/>
        <v/>
      </c>
      <c r="BK374" s="74" t="str">
        <f t="shared" si="286"/>
        <v/>
      </c>
      <c r="BL374" s="74" t="str">
        <f t="shared" si="286"/>
        <v/>
      </c>
      <c r="BM374" s="74" t="str">
        <f t="shared" si="286"/>
        <v/>
      </c>
      <c r="BN374" s="74" t="str">
        <f t="shared" si="286"/>
        <v/>
      </c>
      <c r="BO374" s="74" t="str">
        <f t="shared" si="286"/>
        <v/>
      </c>
      <c r="BP374" s="74" t="str">
        <f t="shared" si="286"/>
        <v/>
      </c>
      <c r="BQ374" s="74" t="str">
        <f t="shared" si="286"/>
        <v/>
      </c>
      <c r="BR374" s="75" t="str">
        <f t="shared" si="286"/>
        <v/>
      </c>
      <c r="BU374" s="42" t="str">
        <f t="shared" si="261"/>
        <v/>
      </c>
      <c r="BV374" s="66" t="str">
        <f t="shared" si="262"/>
        <v/>
      </c>
      <c r="BX374" s="64" t="str">
        <f t="shared" si="263"/>
        <v/>
      </c>
      <c r="BY374" s="65" t="str">
        <f t="shared" si="264"/>
        <v/>
      </c>
      <c r="BZ374" s="65" t="str">
        <f t="shared" si="265"/>
        <v/>
      </c>
      <c r="CA374" s="65" t="str">
        <f t="shared" si="266"/>
        <v/>
      </c>
      <c r="CB374" s="65" t="str">
        <f t="shared" si="267"/>
        <v/>
      </c>
      <c r="CC374" s="65" t="str">
        <f t="shared" si="268"/>
        <v/>
      </c>
      <c r="CD374" s="65" t="str">
        <f t="shared" si="269"/>
        <v/>
      </c>
      <c r="CE374" s="65" t="str">
        <f t="shared" si="270"/>
        <v/>
      </c>
      <c r="CF374" s="65" t="str">
        <f t="shared" si="271"/>
        <v/>
      </c>
      <c r="CG374" s="66" t="str">
        <f t="shared" si="272"/>
        <v/>
      </c>
      <c r="CI374" s="42" t="str">
        <f t="shared" si="273"/>
        <v/>
      </c>
      <c r="CK374" s="92" t="str">
        <f t="shared" si="274"/>
        <v/>
      </c>
      <c r="CL374" s="65" t="str">
        <f t="shared" si="275"/>
        <v/>
      </c>
      <c r="CM374" s="93" t="str">
        <f t="shared" si="276"/>
        <v/>
      </c>
      <c r="CN374" s="101" t="str">
        <f t="shared" si="245"/>
        <v/>
      </c>
      <c r="CP374" s="92" t="str">
        <f t="shared" si="277"/>
        <v/>
      </c>
      <c r="CQ374" s="65" t="str">
        <f t="shared" si="278"/>
        <v/>
      </c>
      <c r="CR374" s="93" t="str">
        <f t="shared" si="279"/>
        <v/>
      </c>
      <c r="CS374" s="101" t="str">
        <f t="shared" si="280"/>
        <v/>
      </c>
    </row>
    <row r="375" spans="1:97" x14ac:dyDescent="0.25">
      <c r="A375" s="51"/>
      <c r="B375" s="15" t="str">
        <f t="shared" si="243"/>
        <v/>
      </c>
      <c r="C375" s="15" t="str">
        <f t="shared" si="246"/>
        <v/>
      </c>
      <c r="D375" s="51"/>
      <c r="E375" s="137"/>
      <c r="F375" s="138"/>
      <c r="G375" s="139"/>
      <c r="H375" s="138"/>
      <c r="I375" s="140"/>
      <c r="J375" s="138"/>
      <c r="K375" s="141"/>
      <c r="L375" s="139"/>
      <c r="M375" s="142"/>
      <c r="N375" s="142"/>
      <c r="O375" s="143"/>
      <c r="P375" s="144"/>
      <c r="Q375" s="144"/>
      <c r="R375" s="144"/>
      <c r="S375" s="144"/>
      <c r="T375" s="144"/>
      <c r="U375" s="144"/>
      <c r="V375" s="144"/>
      <c r="W375" s="144"/>
      <c r="X375" s="145"/>
      <c r="Y375" s="51"/>
      <c r="Z375" s="13" t="str">
        <f t="shared" si="247"/>
        <v/>
      </c>
      <c r="AA375" s="51"/>
      <c r="AE375" s="42" t="str">
        <f t="shared" si="248"/>
        <v/>
      </c>
      <c r="AF375" s="42" t="str">
        <f>IF($I375="", "", IF(COUNTIF($I$10:$I374, I375)&gt;0, "", SUMIF($I$10:$I$3009, $I375, $AE$10:$AE$3009)))</f>
        <v/>
      </c>
      <c r="AG375" s="45" t="str">
        <f>IF($AF375="", "", COUNTIF($AF$10:$AF$3009, "&gt;"&amp;AF375)+1+COUNTIF($AF$10:$AF375, $AF375)-1)</f>
        <v/>
      </c>
      <c r="AI375" s="42" t="str">
        <f t="shared" si="249"/>
        <v/>
      </c>
      <c r="AK375" s="15" t="str">
        <f t="shared" si="250"/>
        <v/>
      </c>
      <c r="AM375" s="64" t="str">
        <f t="shared" si="251"/>
        <v/>
      </c>
      <c r="AN375" s="65" t="str">
        <f t="shared" si="252"/>
        <v/>
      </c>
      <c r="AO375" s="65" t="str">
        <f t="shared" si="253"/>
        <v/>
      </c>
      <c r="AP375" s="65" t="str">
        <f t="shared" si="254"/>
        <v/>
      </c>
      <c r="AQ375" s="65" t="str">
        <f t="shared" si="255"/>
        <v/>
      </c>
      <c r="AR375" s="65" t="str">
        <f t="shared" si="256"/>
        <v/>
      </c>
      <c r="AS375" s="65" t="str">
        <f t="shared" si="257"/>
        <v/>
      </c>
      <c r="AT375" s="65" t="str">
        <f t="shared" si="258"/>
        <v/>
      </c>
      <c r="AU375" s="65" t="str">
        <f t="shared" si="259"/>
        <v/>
      </c>
      <c r="AV375" s="66" t="str">
        <f t="shared" si="260"/>
        <v/>
      </c>
      <c r="AX375" s="73" t="str">
        <f t="shared" si="281"/>
        <v/>
      </c>
      <c r="AY375" s="74" t="str">
        <f t="shared" si="287"/>
        <v/>
      </c>
      <c r="AZ375" s="74" t="str">
        <f t="shared" si="287"/>
        <v/>
      </c>
      <c r="BA375" s="74" t="str">
        <f t="shared" si="287"/>
        <v/>
      </c>
      <c r="BB375" s="74" t="str">
        <f t="shared" si="287"/>
        <v/>
      </c>
      <c r="BC375" s="74" t="str">
        <f t="shared" si="287"/>
        <v/>
      </c>
      <c r="BD375" s="74" t="str">
        <f t="shared" si="287"/>
        <v/>
      </c>
      <c r="BE375" s="74" t="str">
        <f t="shared" si="287"/>
        <v/>
      </c>
      <c r="BF375" s="74" t="str">
        <f t="shared" si="287"/>
        <v/>
      </c>
      <c r="BG375" s="75" t="str">
        <f t="shared" si="287"/>
        <v/>
      </c>
      <c r="BI375" s="73" t="str">
        <f t="shared" si="282"/>
        <v/>
      </c>
      <c r="BJ375" s="74" t="str">
        <f t="shared" si="286"/>
        <v/>
      </c>
      <c r="BK375" s="74" t="str">
        <f t="shared" si="286"/>
        <v/>
      </c>
      <c r="BL375" s="74" t="str">
        <f t="shared" si="286"/>
        <v/>
      </c>
      <c r="BM375" s="74" t="str">
        <f t="shared" si="286"/>
        <v/>
      </c>
      <c r="BN375" s="74" t="str">
        <f t="shared" si="286"/>
        <v/>
      </c>
      <c r="BO375" s="74" t="str">
        <f t="shared" si="286"/>
        <v/>
      </c>
      <c r="BP375" s="74" t="str">
        <f t="shared" si="286"/>
        <v/>
      </c>
      <c r="BQ375" s="74" t="str">
        <f t="shared" si="286"/>
        <v/>
      </c>
      <c r="BR375" s="75" t="str">
        <f t="shared" si="286"/>
        <v/>
      </c>
      <c r="BU375" s="42" t="str">
        <f t="shared" si="261"/>
        <v/>
      </c>
      <c r="BV375" s="66" t="str">
        <f t="shared" si="262"/>
        <v/>
      </c>
      <c r="BX375" s="64" t="str">
        <f t="shared" si="263"/>
        <v/>
      </c>
      <c r="BY375" s="65" t="str">
        <f t="shared" si="264"/>
        <v/>
      </c>
      <c r="BZ375" s="65" t="str">
        <f t="shared" si="265"/>
        <v/>
      </c>
      <c r="CA375" s="65" t="str">
        <f t="shared" si="266"/>
        <v/>
      </c>
      <c r="CB375" s="65" t="str">
        <f t="shared" si="267"/>
        <v/>
      </c>
      <c r="CC375" s="65" t="str">
        <f t="shared" si="268"/>
        <v/>
      </c>
      <c r="CD375" s="65" t="str">
        <f t="shared" si="269"/>
        <v/>
      </c>
      <c r="CE375" s="65" t="str">
        <f t="shared" si="270"/>
        <v/>
      </c>
      <c r="CF375" s="65" t="str">
        <f t="shared" si="271"/>
        <v/>
      </c>
      <c r="CG375" s="66" t="str">
        <f t="shared" si="272"/>
        <v/>
      </c>
      <c r="CI375" s="42" t="str">
        <f t="shared" si="273"/>
        <v/>
      </c>
      <c r="CK375" s="92" t="str">
        <f t="shared" si="274"/>
        <v/>
      </c>
      <c r="CL375" s="65" t="str">
        <f t="shared" si="275"/>
        <v/>
      </c>
      <c r="CM375" s="93" t="str">
        <f t="shared" si="276"/>
        <v/>
      </c>
      <c r="CN375" s="101" t="str">
        <f t="shared" si="245"/>
        <v/>
      </c>
      <c r="CP375" s="92" t="str">
        <f t="shared" si="277"/>
        <v/>
      </c>
      <c r="CQ375" s="65" t="str">
        <f t="shared" si="278"/>
        <v/>
      </c>
      <c r="CR375" s="93" t="str">
        <f t="shared" si="279"/>
        <v/>
      </c>
      <c r="CS375" s="101" t="str">
        <f t="shared" si="280"/>
        <v/>
      </c>
    </row>
    <row r="376" spans="1:97" x14ac:dyDescent="0.25">
      <c r="A376" s="51"/>
      <c r="B376" s="15" t="str">
        <f t="shared" si="243"/>
        <v/>
      </c>
      <c r="C376" s="15" t="str">
        <f t="shared" si="246"/>
        <v/>
      </c>
      <c r="D376" s="51"/>
      <c r="E376" s="137"/>
      <c r="F376" s="138"/>
      <c r="G376" s="139"/>
      <c r="H376" s="138"/>
      <c r="I376" s="140"/>
      <c r="J376" s="138"/>
      <c r="K376" s="141"/>
      <c r="L376" s="139"/>
      <c r="M376" s="142"/>
      <c r="N376" s="142"/>
      <c r="O376" s="143"/>
      <c r="P376" s="144"/>
      <c r="Q376" s="144"/>
      <c r="R376" s="144"/>
      <c r="S376" s="144"/>
      <c r="T376" s="144"/>
      <c r="U376" s="144"/>
      <c r="V376" s="144"/>
      <c r="W376" s="144"/>
      <c r="X376" s="145"/>
      <c r="Y376" s="51"/>
      <c r="Z376" s="13" t="str">
        <f t="shared" si="247"/>
        <v/>
      </c>
      <c r="AA376" s="51"/>
      <c r="AE376" s="42" t="str">
        <f t="shared" si="248"/>
        <v/>
      </c>
      <c r="AF376" s="42" t="str">
        <f>IF($I376="", "", IF(COUNTIF($I$10:$I375, I376)&gt;0, "", SUMIF($I$10:$I$3009, $I376, $AE$10:$AE$3009)))</f>
        <v/>
      </c>
      <c r="AG376" s="45" t="str">
        <f>IF($AF376="", "", COUNTIF($AF$10:$AF$3009, "&gt;"&amp;AF376)+1+COUNTIF($AF$10:$AF376, $AF376)-1)</f>
        <v/>
      </c>
      <c r="AI376" s="42" t="str">
        <f t="shared" si="249"/>
        <v/>
      </c>
      <c r="AK376" s="15" t="str">
        <f t="shared" si="250"/>
        <v/>
      </c>
      <c r="AM376" s="64" t="str">
        <f t="shared" si="251"/>
        <v/>
      </c>
      <c r="AN376" s="65" t="str">
        <f t="shared" si="252"/>
        <v/>
      </c>
      <c r="AO376" s="65" t="str">
        <f t="shared" si="253"/>
        <v/>
      </c>
      <c r="AP376" s="65" t="str">
        <f t="shared" si="254"/>
        <v/>
      </c>
      <c r="AQ376" s="65" t="str">
        <f t="shared" si="255"/>
        <v/>
      </c>
      <c r="AR376" s="65" t="str">
        <f t="shared" si="256"/>
        <v/>
      </c>
      <c r="AS376" s="65" t="str">
        <f t="shared" si="257"/>
        <v/>
      </c>
      <c r="AT376" s="65" t="str">
        <f t="shared" si="258"/>
        <v/>
      </c>
      <c r="AU376" s="65" t="str">
        <f t="shared" si="259"/>
        <v/>
      </c>
      <c r="AV376" s="66" t="str">
        <f t="shared" si="260"/>
        <v/>
      </c>
      <c r="AX376" s="73" t="str">
        <f t="shared" si="281"/>
        <v/>
      </c>
      <c r="AY376" s="74" t="str">
        <f t="shared" ref="AY376:BG385" si="288">IF(AY$9="", "", IF($H376=AY$9, $AE376, ""))</f>
        <v/>
      </c>
      <c r="AZ376" s="74" t="str">
        <f t="shared" si="288"/>
        <v/>
      </c>
      <c r="BA376" s="74" t="str">
        <f t="shared" si="288"/>
        <v/>
      </c>
      <c r="BB376" s="74" t="str">
        <f t="shared" si="288"/>
        <v/>
      </c>
      <c r="BC376" s="74" t="str">
        <f t="shared" si="288"/>
        <v/>
      </c>
      <c r="BD376" s="74" t="str">
        <f t="shared" si="288"/>
        <v/>
      </c>
      <c r="BE376" s="74" t="str">
        <f t="shared" si="288"/>
        <v/>
      </c>
      <c r="BF376" s="74" t="str">
        <f t="shared" si="288"/>
        <v/>
      </c>
      <c r="BG376" s="75" t="str">
        <f t="shared" si="288"/>
        <v/>
      </c>
      <c r="BI376" s="73" t="str">
        <f t="shared" si="282"/>
        <v/>
      </c>
      <c r="BJ376" s="74" t="str">
        <f t="shared" si="286"/>
        <v/>
      </c>
      <c r="BK376" s="74" t="str">
        <f t="shared" si="286"/>
        <v/>
      </c>
      <c r="BL376" s="74" t="str">
        <f t="shared" si="286"/>
        <v/>
      </c>
      <c r="BM376" s="74" t="str">
        <f t="shared" si="286"/>
        <v/>
      </c>
      <c r="BN376" s="74" t="str">
        <f t="shared" si="286"/>
        <v/>
      </c>
      <c r="BO376" s="74" t="str">
        <f t="shared" si="286"/>
        <v/>
      </c>
      <c r="BP376" s="74" t="str">
        <f t="shared" si="286"/>
        <v/>
      </c>
      <c r="BQ376" s="74" t="str">
        <f t="shared" si="286"/>
        <v/>
      </c>
      <c r="BR376" s="75" t="str">
        <f t="shared" si="286"/>
        <v/>
      </c>
      <c r="BU376" s="42" t="str">
        <f t="shared" si="261"/>
        <v/>
      </c>
      <c r="BV376" s="66" t="str">
        <f t="shared" si="262"/>
        <v/>
      </c>
      <c r="BX376" s="64" t="str">
        <f t="shared" si="263"/>
        <v/>
      </c>
      <c r="BY376" s="65" t="str">
        <f t="shared" si="264"/>
        <v/>
      </c>
      <c r="BZ376" s="65" t="str">
        <f t="shared" si="265"/>
        <v/>
      </c>
      <c r="CA376" s="65" t="str">
        <f t="shared" si="266"/>
        <v/>
      </c>
      <c r="CB376" s="65" t="str">
        <f t="shared" si="267"/>
        <v/>
      </c>
      <c r="CC376" s="65" t="str">
        <f t="shared" si="268"/>
        <v/>
      </c>
      <c r="CD376" s="65" t="str">
        <f t="shared" si="269"/>
        <v/>
      </c>
      <c r="CE376" s="65" t="str">
        <f t="shared" si="270"/>
        <v/>
      </c>
      <c r="CF376" s="65" t="str">
        <f t="shared" si="271"/>
        <v/>
      </c>
      <c r="CG376" s="66" t="str">
        <f t="shared" si="272"/>
        <v/>
      </c>
      <c r="CI376" s="42" t="str">
        <f t="shared" si="273"/>
        <v/>
      </c>
      <c r="CK376" s="92" t="str">
        <f t="shared" si="274"/>
        <v/>
      </c>
      <c r="CL376" s="65" t="str">
        <f t="shared" si="275"/>
        <v/>
      </c>
      <c r="CM376" s="93" t="str">
        <f t="shared" si="276"/>
        <v/>
      </c>
      <c r="CN376" s="101" t="str">
        <f t="shared" si="245"/>
        <v/>
      </c>
      <c r="CP376" s="92" t="str">
        <f t="shared" si="277"/>
        <v/>
      </c>
      <c r="CQ376" s="65" t="str">
        <f t="shared" si="278"/>
        <v/>
      </c>
      <c r="CR376" s="93" t="str">
        <f t="shared" si="279"/>
        <v/>
      </c>
      <c r="CS376" s="101" t="str">
        <f t="shared" si="280"/>
        <v/>
      </c>
    </row>
    <row r="377" spans="1:97" x14ac:dyDescent="0.25">
      <c r="A377" s="51"/>
      <c r="B377" s="15" t="str">
        <f t="shared" si="243"/>
        <v/>
      </c>
      <c r="C377" s="15" t="str">
        <f t="shared" si="246"/>
        <v/>
      </c>
      <c r="D377" s="51"/>
      <c r="E377" s="137"/>
      <c r="F377" s="138"/>
      <c r="G377" s="139"/>
      <c r="H377" s="138"/>
      <c r="I377" s="140"/>
      <c r="J377" s="138"/>
      <c r="K377" s="141"/>
      <c r="L377" s="139"/>
      <c r="M377" s="142"/>
      <c r="N377" s="142"/>
      <c r="O377" s="143"/>
      <c r="P377" s="144"/>
      <c r="Q377" s="144"/>
      <c r="R377" s="144"/>
      <c r="S377" s="144"/>
      <c r="T377" s="144"/>
      <c r="U377" s="144"/>
      <c r="V377" s="144"/>
      <c r="W377" s="144"/>
      <c r="X377" s="145"/>
      <c r="Y377" s="51"/>
      <c r="Z377" s="13" t="str">
        <f t="shared" si="247"/>
        <v/>
      </c>
      <c r="AA377" s="51"/>
      <c r="AE377" s="42" t="str">
        <f t="shared" si="248"/>
        <v/>
      </c>
      <c r="AF377" s="42" t="str">
        <f>IF($I377="", "", IF(COUNTIF($I$10:$I376, I377)&gt;0, "", SUMIF($I$10:$I$3009, $I377, $AE$10:$AE$3009)))</f>
        <v/>
      </c>
      <c r="AG377" s="45" t="str">
        <f>IF($AF377="", "", COUNTIF($AF$10:$AF$3009, "&gt;"&amp;AF377)+1+COUNTIF($AF$10:$AF377, $AF377)-1)</f>
        <v/>
      </c>
      <c r="AI377" s="42" t="str">
        <f t="shared" si="249"/>
        <v/>
      </c>
      <c r="AK377" s="15" t="str">
        <f t="shared" si="250"/>
        <v/>
      </c>
      <c r="AM377" s="64" t="str">
        <f t="shared" si="251"/>
        <v/>
      </c>
      <c r="AN377" s="65" t="str">
        <f t="shared" si="252"/>
        <v/>
      </c>
      <c r="AO377" s="65" t="str">
        <f t="shared" si="253"/>
        <v/>
      </c>
      <c r="AP377" s="65" t="str">
        <f t="shared" si="254"/>
        <v/>
      </c>
      <c r="AQ377" s="65" t="str">
        <f t="shared" si="255"/>
        <v/>
      </c>
      <c r="AR377" s="65" t="str">
        <f t="shared" si="256"/>
        <v/>
      </c>
      <c r="AS377" s="65" t="str">
        <f t="shared" si="257"/>
        <v/>
      </c>
      <c r="AT377" s="65" t="str">
        <f t="shared" si="258"/>
        <v/>
      </c>
      <c r="AU377" s="65" t="str">
        <f t="shared" si="259"/>
        <v/>
      </c>
      <c r="AV377" s="66" t="str">
        <f t="shared" si="260"/>
        <v/>
      </c>
      <c r="AX377" s="73" t="str">
        <f t="shared" si="281"/>
        <v/>
      </c>
      <c r="AY377" s="74" t="str">
        <f t="shared" si="288"/>
        <v/>
      </c>
      <c r="AZ377" s="74" t="str">
        <f t="shared" si="288"/>
        <v/>
      </c>
      <c r="BA377" s="74" t="str">
        <f t="shared" si="288"/>
        <v/>
      </c>
      <c r="BB377" s="74" t="str">
        <f t="shared" si="288"/>
        <v/>
      </c>
      <c r="BC377" s="74" t="str">
        <f t="shared" si="288"/>
        <v/>
      </c>
      <c r="BD377" s="74" t="str">
        <f t="shared" si="288"/>
        <v/>
      </c>
      <c r="BE377" s="74" t="str">
        <f t="shared" si="288"/>
        <v/>
      </c>
      <c r="BF377" s="74" t="str">
        <f t="shared" si="288"/>
        <v/>
      </c>
      <c r="BG377" s="75" t="str">
        <f t="shared" si="288"/>
        <v/>
      </c>
      <c r="BI377" s="73" t="str">
        <f t="shared" si="282"/>
        <v/>
      </c>
      <c r="BJ377" s="74" t="str">
        <f t="shared" si="286"/>
        <v/>
      </c>
      <c r="BK377" s="74" t="str">
        <f t="shared" si="286"/>
        <v/>
      </c>
      <c r="BL377" s="74" t="str">
        <f t="shared" si="286"/>
        <v/>
      </c>
      <c r="BM377" s="74" t="str">
        <f t="shared" si="286"/>
        <v/>
      </c>
      <c r="BN377" s="74" t="str">
        <f t="shared" si="286"/>
        <v/>
      </c>
      <c r="BO377" s="74" t="str">
        <f t="shared" si="286"/>
        <v/>
      </c>
      <c r="BP377" s="74" t="str">
        <f t="shared" si="286"/>
        <v/>
      </c>
      <c r="BQ377" s="74" t="str">
        <f t="shared" si="286"/>
        <v/>
      </c>
      <c r="BR377" s="75" t="str">
        <f t="shared" si="286"/>
        <v/>
      </c>
      <c r="BU377" s="42" t="str">
        <f t="shared" si="261"/>
        <v/>
      </c>
      <c r="BV377" s="66" t="str">
        <f t="shared" si="262"/>
        <v/>
      </c>
      <c r="BX377" s="64" t="str">
        <f t="shared" si="263"/>
        <v/>
      </c>
      <c r="BY377" s="65" t="str">
        <f t="shared" si="264"/>
        <v/>
      </c>
      <c r="BZ377" s="65" t="str">
        <f t="shared" si="265"/>
        <v/>
      </c>
      <c r="CA377" s="65" t="str">
        <f t="shared" si="266"/>
        <v/>
      </c>
      <c r="CB377" s="65" t="str">
        <f t="shared" si="267"/>
        <v/>
      </c>
      <c r="CC377" s="65" t="str">
        <f t="shared" si="268"/>
        <v/>
      </c>
      <c r="CD377" s="65" t="str">
        <f t="shared" si="269"/>
        <v/>
      </c>
      <c r="CE377" s="65" t="str">
        <f t="shared" si="270"/>
        <v/>
      </c>
      <c r="CF377" s="65" t="str">
        <f t="shared" si="271"/>
        <v/>
      </c>
      <c r="CG377" s="66" t="str">
        <f t="shared" si="272"/>
        <v/>
      </c>
      <c r="CI377" s="42" t="str">
        <f t="shared" si="273"/>
        <v/>
      </c>
      <c r="CK377" s="92" t="str">
        <f t="shared" si="274"/>
        <v/>
      </c>
      <c r="CL377" s="65" t="str">
        <f t="shared" si="275"/>
        <v/>
      </c>
      <c r="CM377" s="93" t="str">
        <f t="shared" si="276"/>
        <v/>
      </c>
      <c r="CN377" s="101" t="str">
        <f t="shared" si="245"/>
        <v/>
      </c>
      <c r="CP377" s="92" t="str">
        <f t="shared" si="277"/>
        <v/>
      </c>
      <c r="CQ377" s="65" t="str">
        <f t="shared" si="278"/>
        <v/>
      </c>
      <c r="CR377" s="93" t="str">
        <f t="shared" si="279"/>
        <v/>
      </c>
      <c r="CS377" s="101" t="str">
        <f t="shared" si="280"/>
        <v/>
      </c>
    </row>
    <row r="378" spans="1:97" x14ac:dyDescent="0.25">
      <c r="A378" s="51"/>
      <c r="B378" s="15" t="str">
        <f t="shared" si="243"/>
        <v/>
      </c>
      <c r="C378" s="15" t="str">
        <f t="shared" si="246"/>
        <v/>
      </c>
      <c r="D378" s="51"/>
      <c r="E378" s="137"/>
      <c r="F378" s="138"/>
      <c r="G378" s="139"/>
      <c r="H378" s="138"/>
      <c r="I378" s="140"/>
      <c r="J378" s="138"/>
      <c r="K378" s="141"/>
      <c r="L378" s="139"/>
      <c r="M378" s="142"/>
      <c r="N378" s="142"/>
      <c r="O378" s="143"/>
      <c r="P378" s="144"/>
      <c r="Q378" s="144"/>
      <c r="R378" s="144"/>
      <c r="S378" s="144"/>
      <c r="T378" s="144"/>
      <c r="U378" s="144"/>
      <c r="V378" s="144"/>
      <c r="W378" s="144"/>
      <c r="X378" s="145"/>
      <c r="Y378" s="51"/>
      <c r="Z378" s="13" t="str">
        <f t="shared" si="247"/>
        <v/>
      </c>
      <c r="AA378" s="51"/>
      <c r="AE378" s="42" t="str">
        <f t="shared" si="248"/>
        <v/>
      </c>
      <c r="AF378" s="42" t="str">
        <f>IF($I378="", "", IF(COUNTIF($I$10:$I377, I378)&gt;0, "", SUMIF($I$10:$I$3009, $I378, $AE$10:$AE$3009)))</f>
        <v/>
      </c>
      <c r="AG378" s="45" t="str">
        <f>IF($AF378="", "", COUNTIF($AF$10:$AF$3009, "&gt;"&amp;AF378)+1+COUNTIF($AF$10:$AF378, $AF378)-1)</f>
        <v/>
      </c>
      <c r="AI378" s="42" t="str">
        <f t="shared" si="249"/>
        <v/>
      </c>
      <c r="AK378" s="15" t="str">
        <f t="shared" si="250"/>
        <v/>
      </c>
      <c r="AM378" s="64" t="str">
        <f t="shared" si="251"/>
        <v/>
      </c>
      <c r="AN378" s="65" t="str">
        <f t="shared" si="252"/>
        <v/>
      </c>
      <c r="AO378" s="65" t="str">
        <f t="shared" si="253"/>
        <v/>
      </c>
      <c r="AP378" s="65" t="str">
        <f t="shared" si="254"/>
        <v/>
      </c>
      <c r="AQ378" s="65" t="str">
        <f t="shared" si="255"/>
        <v/>
      </c>
      <c r="AR378" s="65" t="str">
        <f t="shared" si="256"/>
        <v/>
      </c>
      <c r="AS378" s="65" t="str">
        <f t="shared" si="257"/>
        <v/>
      </c>
      <c r="AT378" s="65" t="str">
        <f t="shared" si="258"/>
        <v/>
      </c>
      <c r="AU378" s="65" t="str">
        <f t="shared" si="259"/>
        <v/>
      </c>
      <c r="AV378" s="66" t="str">
        <f t="shared" si="260"/>
        <v/>
      </c>
      <c r="AX378" s="73" t="str">
        <f t="shared" si="281"/>
        <v/>
      </c>
      <c r="AY378" s="74" t="str">
        <f t="shared" si="288"/>
        <v/>
      </c>
      <c r="AZ378" s="74" t="str">
        <f t="shared" si="288"/>
        <v/>
      </c>
      <c r="BA378" s="74" t="str">
        <f t="shared" si="288"/>
        <v/>
      </c>
      <c r="BB378" s="74" t="str">
        <f t="shared" si="288"/>
        <v/>
      </c>
      <c r="BC378" s="74" t="str">
        <f t="shared" si="288"/>
        <v/>
      </c>
      <c r="BD378" s="74" t="str">
        <f t="shared" si="288"/>
        <v/>
      </c>
      <c r="BE378" s="74" t="str">
        <f t="shared" si="288"/>
        <v/>
      </c>
      <c r="BF378" s="74" t="str">
        <f t="shared" si="288"/>
        <v/>
      </c>
      <c r="BG378" s="75" t="str">
        <f t="shared" si="288"/>
        <v/>
      </c>
      <c r="BI378" s="73" t="str">
        <f t="shared" si="282"/>
        <v/>
      </c>
      <c r="BJ378" s="74" t="str">
        <f t="shared" si="286"/>
        <v/>
      </c>
      <c r="BK378" s="74" t="str">
        <f t="shared" si="286"/>
        <v/>
      </c>
      <c r="BL378" s="74" t="str">
        <f t="shared" si="286"/>
        <v/>
      </c>
      <c r="BM378" s="74" t="str">
        <f t="shared" si="286"/>
        <v/>
      </c>
      <c r="BN378" s="74" t="str">
        <f t="shared" si="286"/>
        <v/>
      </c>
      <c r="BO378" s="74" t="str">
        <f t="shared" si="286"/>
        <v/>
      </c>
      <c r="BP378" s="74" t="str">
        <f t="shared" si="286"/>
        <v/>
      </c>
      <c r="BQ378" s="74" t="str">
        <f t="shared" si="286"/>
        <v/>
      </c>
      <c r="BR378" s="75" t="str">
        <f t="shared" si="286"/>
        <v/>
      </c>
      <c r="BU378" s="42" t="str">
        <f t="shared" si="261"/>
        <v/>
      </c>
      <c r="BV378" s="66" t="str">
        <f t="shared" si="262"/>
        <v/>
      </c>
      <c r="BX378" s="64" t="str">
        <f t="shared" si="263"/>
        <v/>
      </c>
      <c r="BY378" s="65" t="str">
        <f t="shared" si="264"/>
        <v/>
      </c>
      <c r="BZ378" s="65" t="str">
        <f t="shared" si="265"/>
        <v/>
      </c>
      <c r="CA378" s="65" t="str">
        <f t="shared" si="266"/>
        <v/>
      </c>
      <c r="CB378" s="65" t="str">
        <f t="shared" si="267"/>
        <v/>
      </c>
      <c r="CC378" s="65" t="str">
        <f t="shared" si="268"/>
        <v/>
      </c>
      <c r="CD378" s="65" t="str">
        <f t="shared" si="269"/>
        <v/>
      </c>
      <c r="CE378" s="65" t="str">
        <f t="shared" si="270"/>
        <v/>
      </c>
      <c r="CF378" s="65" t="str">
        <f t="shared" si="271"/>
        <v/>
      </c>
      <c r="CG378" s="66" t="str">
        <f t="shared" si="272"/>
        <v/>
      </c>
      <c r="CI378" s="42" t="str">
        <f t="shared" si="273"/>
        <v/>
      </c>
      <c r="CK378" s="92" t="str">
        <f t="shared" si="274"/>
        <v/>
      </c>
      <c r="CL378" s="65" t="str">
        <f t="shared" si="275"/>
        <v/>
      </c>
      <c r="CM378" s="93" t="str">
        <f t="shared" si="276"/>
        <v/>
      </c>
      <c r="CN378" s="101" t="str">
        <f t="shared" si="245"/>
        <v/>
      </c>
      <c r="CP378" s="92" t="str">
        <f t="shared" si="277"/>
        <v/>
      </c>
      <c r="CQ378" s="65" t="str">
        <f t="shared" si="278"/>
        <v/>
      </c>
      <c r="CR378" s="93" t="str">
        <f t="shared" si="279"/>
        <v/>
      </c>
      <c r="CS378" s="101" t="str">
        <f t="shared" si="280"/>
        <v/>
      </c>
    </row>
    <row r="379" spans="1:97" x14ac:dyDescent="0.25">
      <c r="A379" s="51"/>
      <c r="B379" s="15" t="str">
        <f t="shared" si="243"/>
        <v/>
      </c>
      <c r="C379" s="15" t="str">
        <f t="shared" si="246"/>
        <v/>
      </c>
      <c r="D379" s="51"/>
      <c r="E379" s="137"/>
      <c r="F379" s="138"/>
      <c r="G379" s="139"/>
      <c r="H379" s="138"/>
      <c r="I379" s="140"/>
      <c r="J379" s="138"/>
      <c r="K379" s="141"/>
      <c r="L379" s="139"/>
      <c r="M379" s="142"/>
      <c r="N379" s="142"/>
      <c r="O379" s="143"/>
      <c r="P379" s="144"/>
      <c r="Q379" s="144"/>
      <c r="R379" s="144"/>
      <c r="S379" s="144"/>
      <c r="T379" s="144"/>
      <c r="U379" s="144"/>
      <c r="V379" s="144"/>
      <c r="W379" s="144"/>
      <c r="X379" s="145"/>
      <c r="Y379" s="51"/>
      <c r="Z379" s="13" t="str">
        <f t="shared" si="247"/>
        <v/>
      </c>
      <c r="AA379" s="51"/>
      <c r="AE379" s="42" t="str">
        <f t="shared" si="248"/>
        <v/>
      </c>
      <c r="AF379" s="42" t="str">
        <f>IF($I379="", "", IF(COUNTIF($I$10:$I378, I379)&gt;0, "", SUMIF($I$10:$I$3009, $I379, $AE$10:$AE$3009)))</f>
        <v/>
      </c>
      <c r="AG379" s="45" t="str">
        <f>IF($AF379="", "", COUNTIF($AF$10:$AF$3009, "&gt;"&amp;AF379)+1+COUNTIF($AF$10:$AF379, $AF379)-1)</f>
        <v/>
      </c>
      <c r="AI379" s="42" t="str">
        <f t="shared" si="249"/>
        <v/>
      </c>
      <c r="AK379" s="15" t="str">
        <f t="shared" si="250"/>
        <v/>
      </c>
      <c r="AM379" s="64" t="str">
        <f t="shared" si="251"/>
        <v/>
      </c>
      <c r="AN379" s="65" t="str">
        <f t="shared" si="252"/>
        <v/>
      </c>
      <c r="AO379" s="65" t="str">
        <f t="shared" si="253"/>
        <v/>
      </c>
      <c r="AP379" s="65" t="str">
        <f t="shared" si="254"/>
        <v/>
      </c>
      <c r="AQ379" s="65" t="str">
        <f t="shared" si="255"/>
        <v/>
      </c>
      <c r="AR379" s="65" t="str">
        <f t="shared" si="256"/>
        <v/>
      </c>
      <c r="AS379" s="65" t="str">
        <f t="shared" si="257"/>
        <v/>
      </c>
      <c r="AT379" s="65" t="str">
        <f t="shared" si="258"/>
        <v/>
      </c>
      <c r="AU379" s="65" t="str">
        <f t="shared" si="259"/>
        <v/>
      </c>
      <c r="AV379" s="66" t="str">
        <f t="shared" si="260"/>
        <v/>
      </c>
      <c r="AX379" s="73" t="str">
        <f t="shared" si="281"/>
        <v/>
      </c>
      <c r="AY379" s="74" t="str">
        <f t="shared" si="288"/>
        <v/>
      </c>
      <c r="AZ379" s="74" t="str">
        <f t="shared" si="288"/>
        <v/>
      </c>
      <c r="BA379" s="74" t="str">
        <f t="shared" si="288"/>
        <v/>
      </c>
      <c r="BB379" s="74" t="str">
        <f t="shared" si="288"/>
        <v/>
      </c>
      <c r="BC379" s="74" t="str">
        <f t="shared" si="288"/>
        <v/>
      </c>
      <c r="BD379" s="74" t="str">
        <f t="shared" si="288"/>
        <v/>
      </c>
      <c r="BE379" s="74" t="str">
        <f t="shared" si="288"/>
        <v/>
      </c>
      <c r="BF379" s="74" t="str">
        <f t="shared" si="288"/>
        <v/>
      </c>
      <c r="BG379" s="75" t="str">
        <f t="shared" si="288"/>
        <v/>
      </c>
      <c r="BI379" s="73" t="str">
        <f t="shared" si="282"/>
        <v/>
      </c>
      <c r="BJ379" s="74" t="str">
        <f t="shared" si="286"/>
        <v/>
      </c>
      <c r="BK379" s="74" t="str">
        <f t="shared" si="286"/>
        <v/>
      </c>
      <c r="BL379" s="74" t="str">
        <f t="shared" si="286"/>
        <v/>
      </c>
      <c r="BM379" s="74" t="str">
        <f t="shared" si="286"/>
        <v/>
      </c>
      <c r="BN379" s="74" t="str">
        <f t="shared" si="286"/>
        <v/>
      </c>
      <c r="BO379" s="74" t="str">
        <f t="shared" si="286"/>
        <v/>
      </c>
      <c r="BP379" s="74" t="str">
        <f t="shared" si="286"/>
        <v/>
      </c>
      <c r="BQ379" s="74" t="str">
        <f t="shared" si="286"/>
        <v/>
      </c>
      <c r="BR379" s="75" t="str">
        <f t="shared" si="286"/>
        <v/>
      </c>
      <c r="BU379" s="42" t="str">
        <f t="shared" si="261"/>
        <v/>
      </c>
      <c r="BV379" s="66" t="str">
        <f t="shared" si="262"/>
        <v/>
      </c>
      <c r="BX379" s="64" t="str">
        <f t="shared" si="263"/>
        <v/>
      </c>
      <c r="BY379" s="65" t="str">
        <f t="shared" si="264"/>
        <v/>
      </c>
      <c r="BZ379" s="65" t="str">
        <f t="shared" si="265"/>
        <v/>
      </c>
      <c r="CA379" s="65" t="str">
        <f t="shared" si="266"/>
        <v/>
      </c>
      <c r="CB379" s="65" t="str">
        <f t="shared" si="267"/>
        <v/>
      </c>
      <c r="CC379" s="65" t="str">
        <f t="shared" si="268"/>
        <v/>
      </c>
      <c r="CD379" s="65" t="str">
        <f t="shared" si="269"/>
        <v/>
      </c>
      <c r="CE379" s="65" t="str">
        <f t="shared" si="270"/>
        <v/>
      </c>
      <c r="CF379" s="65" t="str">
        <f t="shared" si="271"/>
        <v/>
      </c>
      <c r="CG379" s="66" t="str">
        <f t="shared" si="272"/>
        <v/>
      </c>
      <c r="CI379" s="42" t="str">
        <f t="shared" si="273"/>
        <v/>
      </c>
      <c r="CK379" s="92" t="str">
        <f t="shared" si="274"/>
        <v/>
      </c>
      <c r="CL379" s="65" t="str">
        <f t="shared" si="275"/>
        <v/>
      </c>
      <c r="CM379" s="93" t="str">
        <f t="shared" si="276"/>
        <v/>
      </c>
      <c r="CN379" s="101" t="str">
        <f t="shared" si="245"/>
        <v/>
      </c>
      <c r="CP379" s="92" t="str">
        <f t="shared" si="277"/>
        <v/>
      </c>
      <c r="CQ379" s="65" t="str">
        <f t="shared" si="278"/>
        <v/>
      </c>
      <c r="CR379" s="93" t="str">
        <f t="shared" si="279"/>
        <v/>
      </c>
      <c r="CS379" s="101" t="str">
        <f t="shared" si="280"/>
        <v/>
      </c>
    </row>
    <row r="380" spans="1:97" x14ac:dyDescent="0.25">
      <c r="A380" s="51"/>
      <c r="B380" s="15" t="str">
        <f t="shared" si="243"/>
        <v/>
      </c>
      <c r="C380" s="15" t="str">
        <f t="shared" si="246"/>
        <v/>
      </c>
      <c r="D380" s="51"/>
      <c r="E380" s="137"/>
      <c r="F380" s="138"/>
      <c r="G380" s="139"/>
      <c r="H380" s="138"/>
      <c r="I380" s="140"/>
      <c r="J380" s="138"/>
      <c r="K380" s="141"/>
      <c r="L380" s="139"/>
      <c r="M380" s="142"/>
      <c r="N380" s="142"/>
      <c r="O380" s="143"/>
      <c r="P380" s="144"/>
      <c r="Q380" s="144"/>
      <c r="R380" s="144"/>
      <c r="S380" s="144"/>
      <c r="T380" s="144"/>
      <c r="U380" s="144"/>
      <c r="V380" s="144"/>
      <c r="W380" s="144"/>
      <c r="X380" s="145"/>
      <c r="Y380" s="51"/>
      <c r="Z380" s="13" t="str">
        <f t="shared" si="247"/>
        <v/>
      </c>
      <c r="AA380" s="51"/>
      <c r="AE380" s="42" t="str">
        <f t="shared" si="248"/>
        <v/>
      </c>
      <c r="AF380" s="42" t="str">
        <f>IF($I380="", "", IF(COUNTIF($I$10:$I379, I380)&gt;0, "", SUMIF($I$10:$I$3009, $I380, $AE$10:$AE$3009)))</f>
        <v/>
      </c>
      <c r="AG380" s="45" t="str">
        <f>IF($AF380="", "", COUNTIF($AF$10:$AF$3009, "&gt;"&amp;AF380)+1+COUNTIF($AF$10:$AF380, $AF380)-1)</f>
        <v/>
      </c>
      <c r="AI380" s="42" t="str">
        <f t="shared" si="249"/>
        <v/>
      </c>
      <c r="AK380" s="15" t="str">
        <f t="shared" si="250"/>
        <v/>
      </c>
      <c r="AM380" s="64" t="str">
        <f t="shared" si="251"/>
        <v/>
      </c>
      <c r="AN380" s="65" t="str">
        <f t="shared" si="252"/>
        <v/>
      </c>
      <c r="AO380" s="65" t="str">
        <f t="shared" si="253"/>
        <v/>
      </c>
      <c r="AP380" s="65" t="str">
        <f t="shared" si="254"/>
        <v/>
      </c>
      <c r="AQ380" s="65" t="str">
        <f t="shared" si="255"/>
        <v/>
      </c>
      <c r="AR380" s="65" t="str">
        <f t="shared" si="256"/>
        <v/>
      </c>
      <c r="AS380" s="65" t="str">
        <f t="shared" si="257"/>
        <v/>
      </c>
      <c r="AT380" s="65" t="str">
        <f t="shared" si="258"/>
        <v/>
      </c>
      <c r="AU380" s="65" t="str">
        <f t="shared" si="259"/>
        <v/>
      </c>
      <c r="AV380" s="66" t="str">
        <f t="shared" si="260"/>
        <v/>
      </c>
      <c r="AX380" s="73" t="str">
        <f t="shared" si="281"/>
        <v/>
      </c>
      <c r="AY380" s="74" t="str">
        <f t="shared" si="288"/>
        <v/>
      </c>
      <c r="AZ380" s="74" t="str">
        <f t="shared" si="288"/>
        <v/>
      </c>
      <c r="BA380" s="74" t="str">
        <f t="shared" si="288"/>
        <v/>
      </c>
      <c r="BB380" s="74" t="str">
        <f t="shared" si="288"/>
        <v/>
      </c>
      <c r="BC380" s="74" t="str">
        <f t="shared" si="288"/>
        <v/>
      </c>
      <c r="BD380" s="74" t="str">
        <f t="shared" si="288"/>
        <v/>
      </c>
      <c r="BE380" s="74" t="str">
        <f t="shared" si="288"/>
        <v/>
      </c>
      <c r="BF380" s="74" t="str">
        <f t="shared" si="288"/>
        <v/>
      </c>
      <c r="BG380" s="75" t="str">
        <f t="shared" si="288"/>
        <v/>
      </c>
      <c r="BI380" s="73" t="str">
        <f t="shared" si="282"/>
        <v/>
      </c>
      <c r="BJ380" s="74" t="str">
        <f t="shared" si="286"/>
        <v/>
      </c>
      <c r="BK380" s="74" t="str">
        <f t="shared" si="286"/>
        <v/>
      </c>
      <c r="BL380" s="74" t="str">
        <f t="shared" si="286"/>
        <v/>
      </c>
      <c r="BM380" s="74" t="str">
        <f t="shared" si="286"/>
        <v/>
      </c>
      <c r="BN380" s="74" t="str">
        <f t="shared" si="286"/>
        <v/>
      </c>
      <c r="BO380" s="74" t="str">
        <f t="shared" si="286"/>
        <v/>
      </c>
      <c r="BP380" s="74" t="str">
        <f t="shared" si="286"/>
        <v/>
      </c>
      <c r="BQ380" s="74" t="str">
        <f t="shared" si="286"/>
        <v/>
      </c>
      <c r="BR380" s="75" t="str">
        <f t="shared" si="286"/>
        <v/>
      </c>
      <c r="BU380" s="42" t="str">
        <f t="shared" si="261"/>
        <v/>
      </c>
      <c r="BV380" s="66" t="str">
        <f t="shared" si="262"/>
        <v/>
      </c>
      <c r="BX380" s="64" t="str">
        <f t="shared" si="263"/>
        <v/>
      </c>
      <c r="BY380" s="65" t="str">
        <f t="shared" si="264"/>
        <v/>
      </c>
      <c r="BZ380" s="65" t="str">
        <f t="shared" si="265"/>
        <v/>
      </c>
      <c r="CA380" s="65" t="str">
        <f t="shared" si="266"/>
        <v/>
      </c>
      <c r="CB380" s="65" t="str">
        <f t="shared" si="267"/>
        <v/>
      </c>
      <c r="CC380" s="65" t="str">
        <f t="shared" si="268"/>
        <v/>
      </c>
      <c r="CD380" s="65" t="str">
        <f t="shared" si="269"/>
        <v/>
      </c>
      <c r="CE380" s="65" t="str">
        <f t="shared" si="270"/>
        <v/>
      </c>
      <c r="CF380" s="65" t="str">
        <f t="shared" si="271"/>
        <v/>
      </c>
      <c r="CG380" s="66" t="str">
        <f t="shared" si="272"/>
        <v/>
      </c>
      <c r="CI380" s="42" t="str">
        <f t="shared" si="273"/>
        <v/>
      </c>
      <c r="CK380" s="92" t="str">
        <f t="shared" si="274"/>
        <v/>
      </c>
      <c r="CL380" s="65" t="str">
        <f t="shared" si="275"/>
        <v/>
      </c>
      <c r="CM380" s="93" t="str">
        <f t="shared" si="276"/>
        <v/>
      </c>
      <c r="CN380" s="101" t="str">
        <f t="shared" si="245"/>
        <v/>
      </c>
      <c r="CP380" s="92" t="str">
        <f t="shared" si="277"/>
        <v/>
      </c>
      <c r="CQ380" s="65" t="str">
        <f t="shared" si="278"/>
        <v/>
      </c>
      <c r="CR380" s="93" t="str">
        <f t="shared" si="279"/>
        <v/>
      </c>
      <c r="CS380" s="101" t="str">
        <f t="shared" si="280"/>
        <v/>
      </c>
    </row>
    <row r="381" spans="1:97" x14ac:dyDescent="0.25">
      <c r="A381" s="51"/>
      <c r="B381" s="15" t="str">
        <f t="shared" si="243"/>
        <v/>
      </c>
      <c r="C381" s="15" t="str">
        <f t="shared" si="246"/>
        <v/>
      </c>
      <c r="D381" s="51"/>
      <c r="E381" s="137"/>
      <c r="F381" s="138"/>
      <c r="G381" s="139"/>
      <c r="H381" s="138"/>
      <c r="I381" s="140"/>
      <c r="J381" s="138"/>
      <c r="K381" s="141"/>
      <c r="L381" s="139"/>
      <c r="M381" s="142"/>
      <c r="N381" s="142"/>
      <c r="O381" s="143"/>
      <c r="P381" s="144"/>
      <c r="Q381" s="144"/>
      <c r="R381" s="144"/>
      <c r="S381" s="144"/>
      <c r="T381" s="144"/>
      <c r="U381" s="144"/>
      <c r="V381" s="144"/>
      <c r="W381" s="144"/>
      <c r="X381" s="145"/>
      <c r="Y381" s="51"/>
      <c r="Z381" s="13" t="str">
        <f t="shared" si="247"/>
        <v/>
      </c>
      <c r="AA381" s="51"/>
      <c r="AE381" s="42" t="str">
        <f t="shared" si="248"/>
        <v/>
      </c>
      <c r="AF381" s="42" t="str">
        <f>IF($I381="", "", IF(COUNTIF($I$10:$I380, I381)&gt;0, "", SUMIF($I$10:$I$3009, $I381, $AE$10:$AE$3009)))</f>
        <v/>
      </c>
      <c r="AG381" s="45" t="str">
        <f>IF($AF381="", "", COUNTIF($AF$10:$AF$3009, "&gt;"&amp;AF381)+1+COUNTIF($AF$10:$AF381, $AF381)-1)</f>
        <v/>
      </c>
      <c r="AI381" s="42" t="str">
        <f t="shared" si="249"/>
        <v/>
      </c>
      <c r="AK381" s="15" t="str">
        <f t="shared" si="250"/>
        <v/>
      </c>
      <c r="AM381" s="64" t="str">
        <f t="shared" si="251"/>
        <v/>
      </c>
      <c r="AN381" s="65" t="str">
        <f t="shared" si="252"/>
        <v/>
      </c>
      <c r="AO381" s="65" t="str">
        <f t="shared" si="253"/>
        <v/>
      </c>
      <c r="AP381" s="65" t="str">
        <f t="shared" si="254"/>
        <v/>
      </c>
      <c r="AQ381" s="65" t="str">
        <f t="shared" si="255"/>
        <v/>
      </c>
      <c r="AR381" s="65" t="str">
        <f t="shared" si="256"/>
        <v/>
      </c>
      <c r="AS381" s="65" t="str">
        <f t="shared" si="257"/>
        <v/>
      </c>
      <c r="AT381" s="65" t="str">
        <f t="shared" si="258"/>
        <v/>
      </c>
      <c r="AU381" s="65" t="str">
        <f t="shared" si="259"/>
        <v/>
      </c>
      <c r="AV381" s="66" t="str">
        <f t="shared" si="260"/>
        <v/>
      </c>
      <c r="AX381" s="73" t="str">
        <f t="shared" si="281"/>
        <v/>
      </c>
      <c r="AY381" s="74" t="str">
        <f t="shared" si="288"/>
        <v/>
      </c>
      <c r="AZ381" s="74" t="str">
        <f t="shared" si="288"/>
        <v/>
      </c>
      <c r="BA381" s="74" t="str">
        <f t="shared" si="288"/>
        <v/>
      </c>
      <c r="BB381" s="74" t="str">
        <f t="shared" si="288"/>
        <v/>
      </c>
      <c r="BC381" s="74" t="str">
        <f t="shared" si="288"/>
        <v/>
      </c>
      <c r="BD381" s="74" t="str">
        <f t="shared" si="288"/>
        <v/>
      </c>
      <c r="BE381" s="74" t="str">
        <f t="shared" si="288"/>
        <v/>
      </c>
      <c r="BF381" s="74" t="str">
        <f t="shared" si="288"/>
        <v/>
      </c>
      <c r="BG381" s="75" t="str">
        <f t="shared" si="288"/>
        <v/>
      </c>
      <c r="BI381" s="73" t="str">
        <f t="shared" si="282"/>
        <v/>
      </c>
      <c r="BJ381" s="74" t="str">
        <f t="shared" si="286"/>
        <v/>
      </c>
      <c r="BK381" s="74" t="str">
        <f t="shared" si="286"/>
        <v/>
      </c>
      <c r="BL381" s="74" t="str">
        <f t="shared" si="286"/>
        <v/>
      </c>
      <c r="BM381" s="74" t="str">
        <f t="shared" si="286"/>
        <v/>
      </c>
      <c r="BN381" s="74" t="str">
        <f t="shared" si="286"/>
        <v/>
      </c>
      <c r="BO381" s="74" t="str">
        <f t="shared" si="286"/>
        <v/>
      </c>
      <c r="BP381" s="74" t="str">
        <f t="shared" si="286"/>
        <v/>
      </c>
      <c r="BQ381" s="74" t="str">
        <f t="shared" si="286"/>
        <v/>
      </c>
      <c r="BR381" s="75" t="str">
        <f t="shared" si="286"/>
        <v/>
      </c>
      <c r="BU381" s="42" t="str">
        <f t="shared" si="261"/>
        <v/>
      </c>
      <c r="BV381" s="66" t="str">
        <f t="shared" si="262"/>
        <v/>
      </c>
      <c r="BX381" s="64" t="str">
        <f t="shared" si="263"/>
        <v/>
      </c>
      <c r="BY381" s="65" t="str">
        <f t="shared" si="264"/>
        <v/>
      </c>
      <c r="BZ381" s="65" t="str">
        <f t="shared" si="265"/>
        <v/>
      </c>
      <c r="CA381" s="65" t="str">
        <f t="shared" si="266"/>
        <v/>
      </c>
      <c r="CB381" s="65" t="str">
        <f t="shared" si="267"/>
        <v/>
      </c>
      <c r="CC381" s="65" t="str">
        <f t="shared" si="268"/>
        <v/>
      </c>
      <c r="CD381" s="65" t="str">
        <f t="shared" si="269"/>
        <v/>
      </c>
      <c r="CE381" s="65" t="str">
        <f t="shared" si="270"/>
        <v/>
      </c>
      <c r="CF381" s="65" t="str">
        <f t="shared" si="271"/>
        <v/>
      </c>
      <c r="CG381" s="66" t="str">
        <f t="shared" si="272"/>
        <v/>
      </c>
      <c r="CI381" s="42" t="str">
        <f t="shared" si="273"/>
        <v/>
      </c>
      <c r="CK381" s="92" t="str">
        <f t="shared" si="274"/>
        <v/>
      </c>
      <c r="CL381" s="65" t="str">
        <f t="shared" si="275"/>
        <v/>
      </c>
      <c r="CM381" s="93" t="str">
        <f t="shared" si="276"/>
        <v/>
      </c>
      <c r="CN381" s="101" t="str">
        <f t="shared" si="245"/>
        <v/>
      </c>
      <c r="CP381" s="92" t="str">
        <f t="shared" si="277"/>
        <v/>
      </c>
      <c r="CQ381" s="65" t="str">
        <f t="shared" si="278"/>
        <v/>
      </c>
      <c r="CR381" s="93" t="str">
        <f t="shared" si="279"/>
        <v/>
      </c>
      <c r="CS381" s="101" t="str">
        <f t="shared" si="280"/>
        <v/>
      </c>
    </row>
    <row r="382" spans="1:97" x14ac:dyDescent="0.25">
      <c r="A382" s="51"/>
      <c r="B382" s="15" t="str">
        <f t="shared" si="243"/>
        <v/>
      </c>
      <c r="C382" s="15" t="str">
        <f t="shared" si="246"/>
        <v/>
      </c>
      <c r="D382" s="51"/>
      <c r="E382" s="137"/>
      <c r="F382" s="138"/>
      <c r="G382" s="139"/>
      <c r="H382" s="138"/>
      <c r="I382" s="140"/>
      <c r="J382" s="138"/>
      <c r="K382" s="141"/>
      <c r="L382" s="139"/>
      <c r="M382" s="142"/>
      <c r="N382" s="142"/>
      <c r="O382" s="143"/>
      <c r="P382" s="144"/>
      <c r="Q382" s="144"/>
      <c r="R382" s="144"/>
      <c r="S382" s="144"/>
      <c r="T382" s="144"/>
      <c r="U382" s="144"/>
      <c r="V382" s="144"/>
      <c r="W382" s="144"/>
      <c r="X382" s="145"/>
      <c r="Y382" s="51"/>
      <c r="Z382" s="13" t="str">
        <f t="shared" si="247"/>
        <v/>
      </c>
      <c r="AA382" s="51"/>
      <c r="AE382" s="42" t="str">
        <f t="shared" si="248"/>
        <v/>
      </c>
      <c r="AF382" s="42" t="str">
        <f>IF($I382="", "", IF(COUNTIF($I$10:$I381, I382)&gt;0, "", SUMIF($I$10:$I$3009, $I382, $AE$10:$AE$3009)))</f>
        <v/>
      </c>
      <c r="AG382" s="45" t="str">
        <f>IF($AF382="", "", COUNTIF($AF$10:$AF$3009, "&gt;"&amp;AF382)+1+COUNTIF($AF$10:$AF382, $AF382)-1)</f>
        <v/>
      </c>
      <c r="AI382" s="42" t="str">
        <f t="shared" si="249"/>
        <v/>
      </c>
      <c r="AK382" s="15" t="str">
        <f t="shared" si="250"/>
        <v/>
      </c>
      <c r="AM382" s="64" t="str">
        <f t="shared" si="251"/>
        <v/>
      </c>
      <c r="AN382" s="65" t="str">
        <f t="shared" si="252"/>
        <v/>
      </c>
      <c r="AO382" s="65" t="str">
        <f t="shared" si="253"/>
        <v/>
      </c>
      <c r="AP382" s="65" t="str">
        <f t="shared" si="254"/>
        <v/>
      </c>
      <c r="AQ382" s="65" t="str">
        <f t="shared" si="255"/>
        <v/>
      </c>
      <c r="AR382" s="65" t="str">
        <f t="shared" si="256"/>
        <v/>
      </c>
      <c r="AS382" s="65" t="str">
        <f t="shared" si="257"/>
        <v/>
      </c>
      <c r="AT382" s="65" t="str">
        <f t="shared" si="258"/>
        <v/>
      </c>
      <c r="AU382" s="65" t="str">
        <f t="shared" si="259"/>
        <v/>
      </c>
      <c r="AV382" s="66" t="str">
        <f t="shared" si="260"/>
        <v/>
      </c>
      <c r="AX382" s="73" t="str">
        <f t="shared" si="281"/>
        <v/>
      </c>
      <c r="AY382" s="74" t="str">
        <f t="shared" si="288"/>
        <v/>
      </c>
      <c r="AZ382" s="74" t="str">
        <f t="shared" si="288"/>
        <v/>
      </c>
      <c r="BA382" s="74" t="str">
        <f t="shared" si="288"/>
        <v/>
      </c>
      <c r="BB382" s="74" t="str">
        <f t="shared" si="288"/>
        <v/>
      </c>
      <c r="BC382" s="74" t="str">
        <f t="shared" si="288"/>
        <v/>
      </c>
      <c r="BD382" s="74" t="str">
        <f t="shared" si="288"/>
        <v/>
      </c>
      <c r="BE382" s="74" t="str">
        <f t="shared" si="288"/>
        <v/>
      </c>
      <c r="BF382" s="74" t="str">
        <f t="shared" si="288"/>
        <v/>
      </c>
      <c r="BG382" s="75" t="str">
        <f t="shared" si="288"/>
        <v/>
      </c>
      <c r="BI382" s="73" t="str">
        <f t="shared" si="282"/>
        <v/>
      </c>
      <c r="BJ382" s="74" t="str">
        <f t="shared" si="286"/>
        <v/>
      </c>
      <c r="BK382" s="74" t="str">
        <f t="shared" si="286"/>
        <v/>
      </c>
      <c r="BL382" s="74" t="str">
        <f t="shared" si="286"/>
        <v/>
      </c>
      <c r="BM382" s="74" t="str">
        <f t="shared" si="286"/>
        <v/>
      </c>
      <c r="BN382" s="74" t="str">
        <f t="shared" si="286"/>
        <v/>
      </c>
      <c r="BO382" s="74" t="str">
        <f t="shared" si="286"/>
        <v/>
      </c>
      <c r="BP382" s="74" t="str">
        <f t="shared" si="286"/>
        <v/>
      </c>
      <c r="BQ382" s="74" t="str">
        <f t="shared" si="286"/>
        <v/>
      </c>
      <c r="BR382" s="75" t="str">
        <f t="shared" si="286"/>
        <v/>
      </c>
      <c r="BU382" s="42" t="str">
        <f t="shared" si="261"/>
        <v/>
      </c>
      <c r="BV382" s="66" t="str">
        <f t="shared" si="262"/>
        <v/>
      </c>
      <c r="BX382" s="64" t="str">
        <f t="shared" si="263"/>
        <v/>
      </c>
      <c r="BY382" s="65" t="str">
        <f t="shared" si="264"/>
        <v/>
      </c>
      <c r="BZ382" s="65" t="str">
        <f t="shared" si="265"/>
        <v/>
      </c>
      <c r="CA382" s="65" t="str">
        <f t="shared" si="266"/>
        <v/>
      </c>
      <c r="CB382" s="65" t="str">
        <f t="shared" si="267"/>
        <v/>
      </c>
      <c r="CC382" s="65" t="str">
        <f t="shared" si="268"/>
        <v/>
      </c>
      <c r="CD382" s="65" t="str">
        <f t="shared" si="269"/>
        <v/>
      </c>
      <c r="CE382" s="65" t="str">
        <f t="shared" si="270"/>
        <v/>
      </c>
      <c r="CF382" s="65" t="str">
        <f t="shared" si="271"/>
        <v/>
      </c>
      <c r="CG382" s="66" t="str">
        <f t="shared" si="272"/>
        <v/>
      </c>
      <c r="CI382" s="42" t="str">
        <f t="shared" si="273"/>
        <v/>
      </c>
      <c r="CK382" s="92" t="str">
        <f t="shared" si="274"/>
        <v/>
      </c>
      <c r="CL382" s="65" t="str">
        <f t="shared" si="275"/>
        <v/>
      </c>
      <c r="CM382" s="93" t="str">
        <f t="shared" si="276"/>
        <v/>
      </c>
      <c r="CN382" s="101" t="str">
        <f t="shared" si="245"/>
        <v/>
      </c>
      <c r="CP382" s="92" t="str">
        <f t="shared" si="277"/>
        <v/>
      </c>
      <c r="CQ382" s="65" t="str">
        <f t="shared" si="278"/>
        <v/>
      </c>
      <c r="CR382" s="93" t="str">
        <f t="shared" si="279"/>
        <v/>
      </c>
      <c r="CS382" s="101" t="str">
        <f t="shared" si="280"/>
        <v/>
      </c>
    </row>
    <row r="383" spans="1:97" x14ac:dyDescent="0.25">
      <c r="A383" s="51"/>
      <c r="B383" s="15" t="str">
        <f t="shared" si="243"/>
        <v/>
      </c>
      <c r="C383" s="15" t="str">
        <f t="shared" si="246"/>
        <v/>
      </c>
      <c r="D383" s="51"/>
      <c r="E383" s="137"/>
      <c r="F383" s="138"/>
      <c r="G383" s="139"/>
      <c r="H383" s="138"/>
      <c r="I383" s="140"/>
      <c r="J383" s="138"/>
      <c r="K383" s="141"/>
      <c r="L383" s="139"/>
      <c r="M383" s="142"/>
      <c r="N383" s="142"/>
      <c r="O383" s="143"/>
      <c r="P383" s="144"/>
      <c r="Q383" s="144"/>
      <c r="R383" s="144"/>
      <c r="S383" s="144"/>
      <c r="T383" s="144"/>
      <c r="U383" s="144"/>
      <c r="V383" s="144"/>
      <c r="W383" s="144"/>
      <c r="X383" s="145"/>
      <c r="Y383" s="51"/>
      <c r="Z383" s="13" t="str">
        <f t="shared" si="247"/>
        <v/>
      </c>
      <c r="AA383" s="51"/>
      <c r="AE383" s="42" t="str">
        <f t="shared" si="248"/>
        <v/>
      </c>
      <c r="AF383" s="42" t="str">
        <f>IF($I383="", "", IF(COUNTIF($I$10:$I382, I383)&gt;0, "", SUMIF($I$10:$I$3009, $I383, $AE$10:$AE$3009)))</f>
        <v/>
      </c>
      <c r="AG383" s="45" t="str">
        <f>IF($AF383="", "", COUNTIF($AF$10:$AF$3009, "&gt;"&amp;AF383)+1+COUNTIF($AF$10:$AF383, $AF383)-1)</f>
        <v/>
      </c>
      <c r="AI383" s="42" t="str">
        <f t="shared" si="249"/>
        <v/>
      </c>
      <c r="AK383" s="15" t="str">
        <f t="shared" si="250"/>
        <v/>
      </c>
      <c r="AM383" s="64" t="str">
        <f t="shared" si="251"/>
        <v/>
      </c>
      <c r="AN383" s="65" t="str">
        <f t="shared" si="252"/>
        <v/>
      </c>
      <c r="AO383" s="65" t="str">
        <f t="shared" si="253"/>
        <v/>
      </c>
      <c r="AP383" s="65" t="str">
        <f t="shared" si="254"/>
        <v/>
      </c>
      <c r="AQ383" s="65" t="str">
        <f t="shared" si="255"/>
        <v/>
      </c>
      <c r="AR383" s="65" t="str">
        <f t="shared" si="256"/>
        <v/>
      </c>
      <c r="AS383" s="65" t="str">
        <f t="shared" si="257"/>
        <v/>
      </c>
      <c r="AT383" s="65" t="str">
        <f t="shared" si="258"/>
        <v/>
      </c>
      <c r="AU383" s="65" t="str">
        <f t="shared" si="259"/>
        <v/>
      </c>
      <c r="AV383" s="66" t="str">
        <f t="shared" si="260"/>
        <v/>
      </c>
      <c r="AX383" s="73" t="str">
        <f t="shared" si="281"/>
        <v/>
      </c>
      <c r="AY383" s="74" t="str">
        <f t="shared" si="288"/>
        <v/>
      </c>
      <c r="AZ383" s="74" t="str">
        <f t="shared" si="288"/>
        <v/>
      </c>
      <c r="BA383" s="74" t="str">
        <f t="shared" si="288"/>
        <v/>
      </c>
      <c r="BB383" s="74" t="str">
        <f t="shared" si="288"/>
        <v/>
      </c>
      <c r="BC383" s="74" t="str">
        <f t="shared" si="288"/>
        <v/>
      </c>
      <c r="BD383" s="74" t="str">
        <f t="shared" si="288"/>
        <v/>
      </c>
      <c r="BE383" s="74" t="str">
        <f t="shared" si="288"/>
        <v/>
      </c>
      <c r="BF383" s="74" t="str">
        <f t="shared" si="288"/>
        <v/>
      </c>
      <c r="BG383" s="75" t="str">
        <f t="shared" si="288"/>
        <v/>
      </c>
      <c r="BI383" s="73" t="str">
        <f t="shared" si="282"/>
        <v/>
      </c>
      <c r="BJ383" s="74" t="str">
        <f t="shared" si="286"/>
        <v/>
      </c>
      <c r="BK383" s="74" t="str">
        <f t="shared" si="286"/>
        <v/>
      </c>
      <c r="BL383" s="74" t="str">
        <f t="shared" si="286"/>
        <v/>
      </c>
      <c r="BM383" s="74" t="str">
        <f t="shared" si="286"/>
        <v/>
      </c>
      <c r="BN383" s="74" t="str">
        <f t="shared" si="286"/>
        <v/>
      </c>
      <c r="BO383" s="74" t="str">
        <f t="shared" si="286"/>
        <v/>
      </c>
      <c r="BP383" s="74" t="str">
        <f t="shared" si="286"/>
        <v/>
      </c>
      <c r="BQ383" s="74" t="str">
        <f t="shared" si="286"/>
        <v/>
      </c>
      <c r="BR383" s="75" t="str">
        <f t="shared" si="286"/>
        <v/>
      </c>
      <c r="BU383" s="42" t="str">
        <f t="shared" si="261"/>
        <v/>
      </c>
      <c r="BV383" s="66" t="str">
        <f t="shared" si="262"/>
        <v/>
      </c>
      <c r="BX383" s="64" t="str">
        <f t="shared" si="263"/>
        <v/>
      </c>
      <c r="BY383" s="65" t="str">
        <f t="shared" si="264"/>
        <v/>
      </c>
      <c r="BZ383" s="65" t="str">
        <f t="shared" si="265"/>
        <v/>
      </c>
      <c r="CA383" s="65" t="str">
        <f t="shared" si="266"/>
        <v/>
      </c>
      <c r="CB383" s="65" t="str">
        <f t="shared" si="267"/>
        <v/>
      </c>
      <c r="CC383" s="65" t="str">
        <f t="shared" si="268"/>
        <v/>
      </c>
      <c r="CD383" s="65" t="str">
        <f t="shared" si="269"/>
        <v/>
      </c>
      <c r="CE383" s="65" t="str">
        <f t="shared" si="270"/>
        <v/>
      </c>
      <c r="CF383" s="65" t="str">
        <f t="shared" si="271"/>
        <v/>
      </c>
      <c r="CG383" s="66" t="str">
        <f t="shared" si="272"/>
        <v/>
      </c>
      <c r="CI383" s="42" t="str">
        <f t="shared" si="273"/>
        <v/>
      </c>
      <c r="CK383" s="92" t="str">
        <f t="shared" si="274"/>
        <v/>
      </c>
      <c r="CL383" s="65" t="str">
        <f t="shared" si="275"/>
        <v/>
      </c>
      <c r="CM383" s="93" t="str">
        <f t="shared" si="276"/>
        <v/>
      </c>
      <c r="CN383" s="101" t="str">
        <f t="shared" si="245"/>
        <v/>
      </c>
      <c r="CP383" s="92" t="str">
        <f t="shared" si="277"/>
        <v/>
      </c>
      <c r="CQ383" s="65" t="str">
        <f t="shared" si="278"/>
        <v/>
      </c>
      <c r="CR383" s="93" t="str">
        <f t="shared" si="279"/>
        <v/>
      </c>
      <c r="CS383" s="101" t="str">
        <f t="shared" si="280"/>
        <v/>
      </c>
    </row>
    <row r="384" spans="1:97" x14ac:dyDescent="0.25">
      <c r="A384" s="51"/>
      <c r="B384" s="15" t="str">
        <f t="shared" si="243"/>
        <v/>
      </c>
      <c r="C384" s="15" t="str">
        <f t="shared" si="246"/>
        <v/>
      </c>
      <c r="D384" s="51"/>
      <c r="E384" s="137"/>
      <c r="F384" s="138"/>
      <c r="G384" s="139"/>
      <c r="H384" s="138"/>
      <c r="I384" s="140"/>
      <c r="J384" s="138"/>
      <c r="K384" s="141"/>
      <c r="L384" s="139"/>
      <c r="M384" s="142"/>
      <c r="N384" s="142"/>
      <c r="O384" s="143"/>
      <c r="P384" s="144"/>
      <c r="Q384" s="144"/>
      <c r="R384" s="144"/>
      <c r="S384" s="144"/>
      <c r="T384" s="144"/>
      <c r="U384" s="144"/>
      <c r="V384" s="144"/>
      <c r="W384" s="144"/>
      <c r="X384" s="145"/>
      <c r="Y384" s="51"/>
      <c r="Z384" s="13" t="str">
        <f t="shared" si="247"/>
        <v/>
      </c>
      <c r="AA384" s="51"/>
      <c r="AE384" s="42" t="str">
        <f t="shared" si="248"/>
        <v/>
      </c>
      <c r="AF384" s="42" t="str">
        <f>IF($I384="", "", IF(COUNTIF($I$10:$I383, I384)&gt;0, "", SUMIF($I$10:$I$3009, $I384, $AE$10:$AE$3009)))</f>
        <v/>
      </c>
      <c r="AG384" s="45" t="str">
        <f>IF($AF384="", "", COUNTIF($AF$10:$AF$3009, "&gt;"&amp;AF384)+1+COUNTIF($AF$10:$AF384, $AF384)-1)</f>
        <v/>
      </c>
      <c r="AI384" s="42" t="str">
        <f t="shared" si="249"/>
        <v/>
      </c>
      <c r="AK384" s="15" t="str">
        <f t="shared" si="250"/>
        <v/>
      </c>
      <c r="AM384" s="64" t="str">
        <f t="shared" si="251"/>
        <v/>
      </c>
      <c r="AN384" s="65" t="str">
        <f t="shared" si="252"/>
        <v/>
      </c>
      <c r="AO384" s="65" t="str">
        <f t="shared" si="253"/>
        <v/>
      </c>
      <c r="AP384" s="65" t="str">
        <f t="shared" si="254"/>
        <v/>
      </c>
      <c r="AQ384" s="65" t="str">
        <f t="shared" si="255"/>
        <v/>
      </c>
      <c r="AR384" s="65" t="str">
        <f t="shared" si="256"/>
        <v/>
      </c>
      <c r="AS384" s="65" t="str">
        <f t="shared" si="257"/>
        <v/>
      </c>
      <c r="AT384" s="65" t="str">
        <f t="shared" si="258"/>
        <v/>
      </c>
      <c r="AU384" s="65" t="str">
        <f t="shared" si="259"/>
        <v/>
      </c>
      <c r="AV384" s="66" t="str">
        <f t="shared" si="260"/>
        <v/>
      </c>
      <c r="AX384" s="73" t="str">
        <f t="shared" si="281"/>
        <v/>
      </c>
      <c r="AY384" s="74" t="str">
        <f t="shared" si="288"/>
        <v/>
      </c>
      <c r="AZ384" s="74" t="str">
        <f t="shared" si="288"/>
        <v/>
      </c>
      <c r="BA384" s="74" t="str">
        <f t="shared" si="288"/>
        <v/>
      </c>
      <c r="BB384" s="74" t="str">
        <f t="shared" si="288"/>
        <v/>
      </c>
      <c r="BC384" s="74" t="str">
        <f t="shared" si="288"/>
        <v/>
      </c>
      <c r="BD384" s="74" t="str">
        <f t="shared" si="288"/>
        <v/>
      </c>
      <c r="BE384" s="74" t="str">
        <f t="shared" si="288"/>
        <v/>
      </c>
      <c r="BF384" s="74" t="str">
        <f t="shared" si="288"/>
        <v/>
      </c>
      <c r="BG384" s="75" t="str">
        <f t="shared" si="288"/>
        <v/>
      </c>
      <c r="BI384" s="73" t="str">
        <f t="shared" si="282"/>
        <v/>
      </c>
      <c r="BJ384" s="74" t="str">
        <f t="shared" si="286"/>
        <v/>
      </c>
      <c r="BK384" s="74" t="str">
        <f t="shared" si="286"/>
        <v/>
      </c>
      <c r="BL384" s="74" t="str">
        <f t="shared" si="286"/>
        <v/>
      </c>
      <c r="BM384" s="74" t="str">
        <f t="shared" si="286"/>
        <v/>
      </c>
      <c r="BN384" s="74" t="str">
        <f t="shared" si="286"/>
        <v/>
      </c>
      <c r="BO384" s="74" t="str">
        <f t="shared" si="286"/>
        <v/>
      </c>
      <c r="BP384" s="74" t="str">
        <f t="shared" si="286"/>
        <v/>
      </c>
      <c r="BQ384" s="74" t="str">
        <f t="shared" si="286"/>
        <v/>
      </c>
      <c r="BR384" s="75" t="str">
        <f t="shared" si="286"/>
        <v/>
      </c>
      <c r="BU384" s="42" t="str">
        <f t="shared" si="261"/>
        <v/>
      </c>
      <c r="BV384" s="66" t="str">
        <f t="shared" si="262"/>
        <v/>
      </c>
      <c r="BX384" s="64" t="str">
        <f t="shared" si="263"/>
        <v/>
      </c>
      <c r="BY384" s="65" t="str">
        <f t="shared" si="264"/>
        <v/>
      </c>
      <c r="BZ384" s="65" t="str">
        <f t="shared" si="265"/>
        <v/>
      </c>
      <c r="CA384" s="65" t="str">
        <f t="shared" si="266"/>
        <v/>
      </c>
      <c r="CB384" s="65" t="str">
        <f t="shared" si="267"/>
        <v/>
      </c>
      <c r="CC384" s="65" t="str">
        <f t="shared" si="268"/>
        <v/>
      </c>
      <c r="CD384" s="65" t="str">
        <f t="shared" si="269"/>
        <v/>
      </c>
      <c r="CE384" s="65" t="str">
        <f t="shared" si="270"/>
        <v/>
      </c>
      <c r="CF384" s="65" t="str">
        <f t="shared" si="271"/>
        <v/>
      </c>
      <c r="CG384" s="66" t="str">
        <f t="shared" si="272"/>
        <v/>
      </c>
      <c r="CI384" s="42" t="str">
        <f t="shared" si="273"/>
        <v/>
      </c>
      <c r="CK384" s="92" t="str">
        <f t="shared" si="274"/>
        <v/>
      </c>
      <c r="CL384" s="65" t="str">
        <f t="shared" si="275"/>
        <v/>
      </c>
      <c r="CM384" s="93" t="str">
        <f t="shared" si="276"/>
        <v/>
      </c>
      <c r="CN384" s="101" t="str">
        <f t="shared" si="245"/>
        <v/>
      </c>
      <c r="CP384" s="92" t="str">
        <f t="shared" si="277"/>
        <v/>
      </c>
      <c r="CQ384" s="65" t="str">
        <f t="shared" si="278"/>
        <v/>
      </c>
      <c r="CR384" s="93" t="str">
        <f t="shared" si="279"/>
        <v/>
      </c>
      <c r="CS384" s="101" t="str">
        <f t="shared" si="280"/>
        <v/>
      </c>
    </row>
    <row r="385" spans="1:97" x14ac:dyDescent="0.25">
      <c r="A385" s="51"/>
      <c r="B385" s="15" t="str">
        <f t="shared" si="243"/>
        <v/>
      </c>
      <c r="C385" s="15" t="str">
        <f t="shared" si="246"/>
        <v/>
      </c>
      <c r="D385" s="51"/>
      <c r="E385" s="137"/>
      <c r="F385" s="138"/>
      <c r="G385" s="139"/>
      <c r="H385" s="138"/>
      <c r="I385" s="140"/>
      <c r="J385" s="138"/>
      <c r="K385" s="141"/>
      <c r="L385" s="139"/>
      <c r="M385" s="142"/>
      <c r="N385" s="142"/>
      <c r="O385" s="143"/>
      <c r="P385" s="144"/>
      <c r="Q385" s="144"/>
      <c r="R385" s="144"/>
      <c r="S385" s="144"/>
      <c r="T385" s="144"/>
      <c r="U385" s="144"/>
      <c r="V385" s="144"/>
      <c r="W385" s="144"/>
      <c r="X385" s="145"/>
      <c r="Y385" s="51"/>
      <c r="Z385" s="13" t="str">
        <f t="shared" si="247"/>
        <v/>
      </c>
      <c r="AA385" s="51"/>
      <c r="AE385" s="42" t="str">
        <f t="shared" si="248"/>
        <v/>
      </c>
      <c r="AF385" s="42" t="str">
        <f>IF($I385="", "", IF(COUNTIF($I$10:$I384, I385)&gt;0, "", SUMIF($I$10:$I$3009, $I385, $AE$10:$AE$3009)))</f>
        <v/>
      </c>
      <c r="AG385" s="45" t="str">
        <f>IF($AF385="", "", COUNTIF($AF$10:$AF$3009, "&gt;"&amp;AF385)+1+COUNTIF($AF$10:$AF385, $AF385)-1)</f>
        <v/>
      </c>
      <c r="AI385" s="42" t="str">
        <f t="shared" si="249"/>
        <v/>
      </c>
      <c r="AK385" s="15" t="str">
        <f t="shared" si="250"/>
        <v/>
      </c>
      <c r="AM385" s="64" t="str">
        <f t="shared" si="251"/>
        <v/>
      </c>
      <c r="AN385" s="65" t="str">
        <f t="shared" si="252"/>
        <v/>
      </c>
      <c r="AO385" s="65" t="str">
        <f t="shared" si="253"/>
        <v/>
      </c>
      <c r="AP385" s="65" t="str">
        <f t="shared" si="254"/>
        <v/>
      </c>
      <c r="AQ385" s="65" t="str">
        <f t="shared" si="255"/>
        <v/>
      </c>
      <c r="AR385" s="65" t="str">
        <f t="shared" si="256"/>
        <v/>
      </c>
      <c r="AS385" s="65" t="str">
        <f t="shared" si="257"/>
        <v/>
      </c>
      <c r="AT385" s="65" t="str">
        <f t="shared" si="258"/>
        <v/>
      </c>
      <c r="AU385" s="65" t="str">
        <f t="shared" si="259"/>
        <v/>
      </c>
      <c r="AV385" s="66" t="str">
        <f t="shared" si="260"/>
        <v/>
      </c>
      <c r="AX385" s="73" t="str">
        <f t="shared" si="281"/>
        <v/>
      </c>
      <c r="AY385" s="74" t="str">
        <f t="shared" si="288"/>
        <v/>
      </c>
      <c r="AZ385" s="74" t="str">
        <f t="shared" si="288"/>
        <v/>
      </c>
      <c r="BA385" s="74" t="str">
        <f t="shared" si="288"/>
        <v/>
      </c>
      <c r="BB385" s="74" t="str">
        <f t="shared" si="288"/>
        <v/>
      </c>
      <c r="BC385" s="74" t="str">
        <f t="shared" si="288"/>
        <v/>
      </c>
      <c r="BD385" s="74" t="str">
        <f t="shared" si="288"/>
        <v/>
      </c>
      <c r="BE385" s="74" t="str">
        <f t="shared" si="288"/>
        <v/>
      </c>
      <c r="BF385" s="74" t="str">
        <f t="shared" si="288"/>
        <v/>
      </c>
      <c r="BG385" s="75" t="str">
        <f t="shared" si="288"/>
        <v/>
      </c>
      <c r="BI385" s="73" t="str">
        <f t="shared" si="282"/>
        <v/>
      </c>
      <c r="BJ385" s="74" t="str">
        <f t="shared" si="286"/>
        <v/>
      </c>
      <c r="BK385" s="74" t="str">
        <f t="shared" si="286"/>
        <v/>
      </c>
      <c r="BL385" s="74" t="str">
        <f t="shared" si="286"/>
        <v/>
      </c>
      <c r="BM385" s="74" t="str">
        <f t="shared" si="286"/>
        <v/>
      </c>
      <c r="BN385" s="74" t="str">
        <f t="shared" si="286"/>
        <v/>
      </c>
      <c r="BO385" s="74" t="str">
        <f t="shared" si="286"/>
        <v/>
      </c>
      <c r="BP385" s="74" t="str">
        <f t="shared" si="286"/>
        <v/>
      </c>
      <c r="BQ385" s="74" t="str">
        <f t="shared" si="286"/>
        <v/>
      </c>
      <c r="BR385" s="75" t="str">
        <f t="shared" si="286"/>
        <v/>
      </c>
      <c r="BU385" s="42" t="str">
        <f t="shared" si="261"/>
        <v/>
      </c>
      <c r="BV385" s="66" t="str">
        <f t="shared" si="262"/>
        <v/>
      </c>
      <c r="BX385" s="64" t="str">
        <f t="shared" si="263"/>
        <v/>
      </c>
      <c r="BY385" s="65" t="str">
        <f t="shared" si="264"/>
        <v/>
      </c>
      <c r="BZ385" s="65" t="str">
        <f t="shared" si="265"/>
        <v/>
      </c>
      <c r="CA385" s="65" t="str">
        <f t="shared" si="266"/>
        <v/>
      </c>
      <c r="CB385" s="65" t="str">
        <f t="shared" si="267"/>
        <v/>
      </c>
      <c r="CC385" s="65" t="str">
        <f t="shared" si="268"/>
        <v/>
      </c>
      <c r="CD385" s="65" t="str">
        <f t="shared" si="269"/>
        <v/>
      </c>
      <c r="CE385" s="65" t="str">
        <f t="shared" si="270"/>
        <v/>
      </c>
      <c r="CF385" s="65" t="str">
        <f t="shared" si="271"/>
        <v/>
      </c>
      <c r="CG385" s="66" t="str">
        <f t="shared" si="272"/>
        <v/>
      </c>
      <c r="CI385" s="42" t="str">
        <f t="shared" si="273"/>
        <v/>
      </c>
      <c r="CK385" s="92" t="str">
        <f t="shared" si="274"/>
        <v/>
      </c>
      <c r="CL385" s="65" t="str">
        <f t="shared" si="275"/>
        <v/>
      </c>
      <c r="CM385" s="93" t="str">
        <f t="shared" si="276"/>
        <v/>
      </c>
      <c r="CN385" s="101" t="str">
        <f t="shared" si="245"/>
        <v/>
      </c>
      <c r="CP385" s="92" t="str">
        <f t="shared" si="277"/>
        <v/>
      </c>
      <c r="CQ385" s="65" t="str">
        <f t="shared" si="278"/>
        <v/>
      </c>
      <c r="CR385" s="93" t="str">
        <f t="shared" si="279"/>
        <v/>
      </c>
      <c r="CS385" s="101" t="str">
        <f t="shared" si="280"/>
        <v/>
      </c>
    </row>
    <row r="386" spans="1:97" x14ac:dyDescent="0.25">
      <c r="A386" s="51"/>
      <c r="B386" s="15" t="str">
        <f t="shared" si="243"/>
        <v/>
      </c>
      <c r="C386" s="15" t="str">
        <f t="shared" si="246"/>
        <v/>
      </c>
      <c r="D386" s="51"/>
      <c r="E386" s="137"/>
      <c r="F386" s="138"/>
      <c r="G386" s="139"/>
      <c r="H386" s="138"/>
      <c r="I386" s="140"/>
      <c r="J386" s="138"/>
      <c r="K386" s="141"/>
      <c r="L386" s="139"/>
      <c r="M386" s="142"/>
      <c r="N386" s="142"/>
      <c r="O386" s="143"/>
      <c r="P386" s="144"/>
      <c r="Q386" s="144"/>
      <c r="R386" s="144"/>
      <c r="S386" s="144"/>
      <c r="T386" s="144"/>
      <c r="U386" s="144"/>
      <c r="V386" s="144"/>
      <c r="W386" s="144"/>
      <c r="X386" s="145"/>
      <c r="Y386" s="51"/>
      <c r="Z386" s="13" t="str">
        <f t="shared" si="247"/>
        <v/>
      </c>
      <c r="AA386" s="51"/>
      <c r="AE386" s="42" t="str">
        <f t="shared" si="248"/>
        <v/>
      </c>
      <c r="AF386" s="42" t="str">
        <f>IF($I386="", "", IF(COUNTIF($I$10:$I385, I386)&gt;0, "", SUMIF($I$10:$I$3009, $I386, $AE$10:$AE$3009)))</f>
        <v/>
      </c>
      <c r="AG386" s="45" t="str">
        <f>IF($AF386="", "", COUNTIF($AF$10:$AF$3009, "&gt;"&amp;AF386)+1+COUNTIF($AF$10:$AF386, $AF386)-1)</f>
        <v/>
      </c>
      <c r="AI386" s="42" t="str">
        <f t="shared" si="249"/>
        <v/>
      </c>
      <c r="AK386" s="15" t="str">
        <f t="shared" si="250"/>
        <v/>
      </c>
      <c r="AM386" s="64" t="str">
        <f t="shared" si="251"/>
        <v/>
      </c>
      <c r="AN386" s="65" t="str">
        <f t="shared" si="252"/>
        <v/>
      </c>
      <c r="AO386" s="65" t="str">
        <f t="shared" si="253"/>
        <v/>
      </c>
      <c r="AP386" s="65" t="str">
        <f t="shared" si="254"/>
        <v/>
      </c>
      <c r="AQ386" s="65" t="str">
        <f t="shared" si="255"/>
        <v/>
      </c>
      <c r="AR386" s="65" t="str">
        <f t="shared" si="256"/>
        <v/>
      </c>
      <c r="AS386" s="65" t="str">
        <f t="shared" si="257"/>
        <v/>
      </c>
      <c r="AT386" s="65" t="str">
        <f t="shared" si="258"/>
        <v/>
      </c>
      <c r="AU386" s="65" t="str">
        <f t="shared" si="259"/>
        <v/>
      </c>
      <c r="AV386" s="66" t="str">
        <f t="shared" si="260"/>
        <v/>
      </c>
      <c r="AX386" s="73" t="str">
        <f t="shared" si="281"/>
        <v/>
      </c>
      <c r="AY386" s="74" t="str">
        <f t="shared" ref="AY386:BG395" si="289">IF(AY$9="", "", IF($H386=AY$9, $AE386, ""))</f>
        <v/>
      </c>
      <c r="AZ386" s="74" t="str">
        <f t="shared" si="289"/>
        <v/>
      </c>
      <c r="BA386" s="74" t="str">
        <f t="shared" si="289"/>
        <v/>
      </c>
      <c r="BB386" s="74" t="str">
        <f t="shared" si="289"/>
        <v/>
      </c>
      <c r="BC386" s="74" t="str">
        <f t="shared" si="289"/>
        <v/>
      </c>
      <c r="BD386" s="74" t="str">
        <f t="shared" si="289"/>
        <v/>
      </c>
      <c r="BE386" s="74" t="str">
        <f t="shared" si="289"/>
        <v/>
      </c>
      <c r="BF386" s="74" t="str">
        <f t="shared" si="289"/>
        <v/>
      </c>
      <c r="BG386" s="75" t="str">
        <f t="shared" si="289"/>
        <v/>
      </c>
      <c r="BI386" s="73" t="str">
        <f t="shared" si="282"/>
        <v/>
      </c>
      <c r="BJ386" s="74" t="str">
        <f t="shared" si="286"/>
        <v/>
      </c>
      <c r="BK386" s="74" t="str">
        <f t="shared" si="286"/>
        <v/>
      </c>
      <c r="BL386" s="74" t="str">
        <f t="shared" si="286"/>
        <v/>
      </c>
      <c r="BM386" s="74" t="str">
        <f t="shared" si="286"/>
        <v/>
      </c>
      <c r="BN386" s="74" t="str">
        <f t="shared" si="286"/>
        <v/>
      </c>
      <c r="BO386" s="74" t="str">
        <f t="shared" si="286"/>
        <v/>
      </c>
      <c r="BP386" s="74" t="str">
        <f t="shared" si="286"/>
        <v/>
      </c>
      <c r="BQ386" s="74" t="str">
        <f t="shared" si="286"/>
        <v/>
      </c>
      <c r="BR386" s="75" t="str">
        <f t="shared" si="286"/>
        <v/>
      </c>
      <c r="BU386" s="42" t="str">
        <f t="shared" si="261"/>
        <v/>
      </c>
      <c r="BV386" s="66" t="str">
        <f t="shared" si="262"/>
        <v/>
      </c>
      <c r="BX386" s="64" t="str">
        <f t="shared" si="263"/>
        <v/>
      </c>
      <c r="BY386" s="65" t="str">
        <f t="shared" si="264"/>
        <v/>
      </c>
      <c r="BZ386" s="65" t="str">
        <f t="shared" si="265"/>
        <v/>
      </c>
      <c r="CA386" s="65" t="str">
        <f t="shared" si="266"/>
        <v/>
      </c>
      <c r="CB386" s="65" t="str">
        <f t="shared" si="267"/>
        <v/>
      </c>
      <c r="CC386" s="65" t="str">
        <f t="shared" si="268"/>
        <v/>
      </c>
      <c r="CD386" s="65" t="str">
        <f t="shared" si="269"/>
        <v/>
      </c>
      <c r="CE386" s="65" t="str">
        <f t="shared" si="270"/>
        <v/>
      </c>
      <c r="CF386" s="65" t="str">
        <f t="shared" si="271"/>
        <v/>
      </c>
      <c r="CG386" s="66" t="str">
        <f t="shared" si="272"/>
        <v/>
      </c>
      <c r="CI386" s="42" t="str">
        <f t="shared" si="273"/>
        <v/>
      </c>
      <c r="CK386" s="92" t="str">
        <f t="shared" si="274"/>
        <v/>
      </c>
      <c r="CL386" s="65" t="str">
        <f t="shared" si="275"/>
        <v/>
      </c>
      <c r="CM386" s="93" t="str">
        <f t="shared" si="276"/>
        <v/>
      </c>
      <c r="CN386" s="101" t="str">
        <f t="shared" si="245"/>
        <v/>
      </c>
      <c r="CP386" s="92" t="str">
        <f t="shared" si="277"/>
        <v/>
      </c>
      <c r="CQ386" s="65" t="str">
        <f t="shared" si="278"/>
        <v/>
      </c>
      <c r="CR386" s="93" t="str">
        <f t="shared" si="279"/>
        <v/>
      </c>
      <c r="CS386" s="101" t="str">
        <f t="shared" si="280"/>
        <v/>
      </c>
    </row>
    <row r="387" spans="1:97" x14ac:dyDescent="0.25">
      <c r="A387" s="51"/>
      <c r="B387" s="15" t="str">
        <f t="shared" si="243"/>
        <v/>
      </c>
      <c r="C387" s="15" t="str">
        <f t="shared" si="246"/>
        <v/>
      </c>
      <c r="D387" s="51"/>
      <c r="E387" s="137"/>
      <c r="F387" s="138"/>
      <c r="G387" s="139"/>
      <c r="H387" s="138"/>
      <c r="I387" s="140"/>
      <c r="J387" s="138"/>
      <c r="K387" s="141"/>
      <c r="L387" s="139"/>
      <c r="M387" s="142"/>
      <c r="N387" s="142"/>
      <c r="O387" s="143"/>
      <c r="P387" s="144"/>
      <c r="Q387" s="144"/>
      <c r="R387" s="144"/>
      <c r="S387" s="144"/>
      <c r="T387" s="144"/>
      <c r="U387" s="144"/>
      <c r="V387" s="144"/>
      <c r="W387" s="144"/>
      <c r="X387" s="145"/>
      <c r="Y387" s="51"/>
      <c r="Z387" s="13" t="str">
        <f t="shared" si="247"/>
        <v/>
      </c>
      <c r="AA387" s="51"/>
      <c r="AE387" s="42" t="str">
        <f t="shared" si="248"/>
        <v/>
      </c>
      <c r="AF387" s="42" t="str">
        <f>IF($I387="", "", IF(COUNTIF($I$10:$I386, I387)&gt;0, "", SUMIF($I$10:$I$3009, $I387, $AE$10:$AE$3009)))</f>
        <v/>
      </c>
      <c r="AG387" s="45" t="str">
        <f>IF($AF387="", "", COUNTIF($AF$10:$AF$3009, "&gt;"&amp;AF387)+1+COUNTIF($AF$10:$AF387, $AF387)-1)</f>
        <v/>
      </c>
      <c r="AI387" s="42" t="str">
        <f t="shared" si="249"/>
        <v/>
      </c>
      <c r="AK387" s="15" t="str">
        <f t="shared" si="250"/>
        <v/>
      </c>
      <c r="AM387" s="64" t="str">
        <f t="shared" si="251"/>
        <v/>
      </c>
      <c r="AN387" s="65" t="str">
        <f t="shared" si="252"/>
        <v/>
      </c>
      <c r="AO387" s="65" t="str">
        <f t="shared" si="253"/>
        <v/>
      </c>
      <c r="AP387" s="65" t="str">
        <f t="shared" si="254"/>
        <v/>
      </c>
      <c r="AQ387" s="65" t="str">
        <f t="shared" si="255"/>
        <v/>
      </c>
      <c r="AR387" s="65" t="str">
        <f t="shared" si="256"/>
        <v/>
      </c>
      <c r="AS387" s="65" t="str">
        <f t="shared" si="257"/>
        <v/>
      </c>
      <c r="AT387" s="65" t="str">
        <f t="shared" si="258"/>
        <v/>
      </c>
      <c r="AU387" s="65" t="str">
        <f t="shared" si="259"/>
        <v/>
      </c>
      <c r="AV387" s="66" t="str">
        <f t="shared" si="260"/>
        <v/>
      </c>
      <c r="AX387" s="73" t="str">
        <f t="shared" si="281"/>
        <v/>
      </c>
      <c r="AY387" s="74" t="str">
        <f t="shared" si="289"/>
        <v/>
      </c>
      <c r="AZ387" s="74" t="str">
        <f t="shared" si="289"/>
        <v/>
      </c>
      <c r="BA387" s="74" t="str">
        <f t="shared" si="289"/>
        <v/>
      </c>
      <c r="BB387" s="74" t="str">
        <f t="shared" si="289"/>
        <v/>
      </c>
      <c r="BC387" s="74" t="str">
        <f t="shared" si="289"/>
        <v/>
      </c>
      <c r="BD387" s="74" t="str">
        <f t="shared" si="289"/>
        <v/>
      </c>
      <c r="BE387" s="74" t="str">
        <f t="shared" si="289"/>
        <v/>
      </c>
      <c r="BF387" s="74" t="str">
        <f t="shared" si="289"/>
        <v/>
      </c>
      <c r="BG387" s="75" t="str">
        <f t="shared" si="289"/>
        <v/>
      </c>
      <c r="BI387" s="73" t="str">
        <f t="shared" si="282"/>
        <v/>
      </c>
      <c r="BJ387" s="74" t="str">
        <f t="shared" si="286"/>
        <v/>
      </c>
      <c r="BK387" s="74" t="str">
        <f t="shared" ref="BJ387:BR415" si="290">IFERROR(IF(BK$9="", "", IF($H387=BK$9, $AE387-$L387, "")), "")</f>
        <v/>
      </c>
      <c r="BL387" s="74" t="str">
        <f t="shared" si="290"/>
        <v/>
      </c>
      <c r="BM387" s="74" t="str">
        <f t="shared" si="290"/>
        <v/>
      </c>
      <c r="BN387" s="74" t="str">
        <f t="shared" si="290"/>
        <v/>
      </c>
      <c r="BO387" s="74" t="str">
        <f t="shared" si="290"/>
        <v/>
      </c>
      <c r="BP387" s="74" t="str">
        <f t="shared" si="290"/>
        <v/>
      </c>
      <c r="BQ387" s="74" t="str">
        <f t="shared" si="290"/>
        <v/>
      </c>
      <c r="BR387" s="75" t="str">
        <f t="shared" si="290"/>
        <v/>
      </c>
      <c r="BU387" s="42" t="str">
        <f t="shared" si="261"/>
        <v/>
      </c>
      <c r="BV387" s="66" t="str">
        <f t="shared" si="262"/>
        <v/>
      </c>
      <c r="BX387" s="64" t="str">
        <f t="shared" si="263"/>
        <v/>
      </c>
      <c r="BY387" s="65" t="str">
        <f t="shared" si="264"/>
        <v/>
      </c>
      <c r="BZ387" s="65" t="str">
        <f t="shared" si="265"/>
        <v/>
      </c>
      <c r="CA387" s="65" t="str">
        <f t="shared" si="266"/>
        <v/>
      </c>
      <c r="CB387" s="65" t="str">
        <f t="shared" si="267"/>
        <v/>
      </c>
      <c r="CC387" s="65" t="str">
        <f t="shared" si="268"/>
        <v/>
      </c>
      <c r="CD387" s="65" t="str">
        <f t="shared" si="269"/>
        <v/>
      </c>
      <c r="CE387" s="65" t="str">
        <f t="shared" si="270"/>
        <v/>
      </c>
      <c r="CF387" s="65" t="str">
        <f t="shared" si="271"/>
        <v/>
      </c>
      <c r="CG387" s="66" t="str">
        <f t="shared" si="272"/>
        <v/>
      </c>
      <c r="CI387" s="42" t="str">
        <f t="shared" si="273"/>
        <v/>
      </c>
      <c r="CK387" s="92" t="str">
        <f t="shared" si="274"/>
        <v/>
      </c>
      <c r="CL387" s="65" t="str">
        <f t="shared" si="275"/>
        <v/>
      </c>
      <c r="CM387" s="93" t="str">
        <f t="shared" si="276"/>
        <v/>
      </c>
      <c r="CN387" s="101" t="str">
        <f t="shared" si="245"/>
        <v/>
      </c>
      <c r="CP387" s="92" t="str">
        <f t="shared" si="277"/>
        <v/>
      </c>
      <c r="CQ387" s="65" t="str">
        <f t="shared" si="278"/>
        <v/>
      </c>
      <c r="CR387" s="93" t="str">
        <f t="shared" si="279"/>
        <v/>
      </c>
      <c r="CS387" s="101" t="str">
        <f t="shared" si="280"/>
        <v/>
      </c>
    </row>
    <row r="388" spans="1:97" x14ac:dyDescent="0.25">
      <c r="A388" s="51"/>
      <c r="B388" s="15" t="str">
        <f t="shared" si="243"/>
        <v/>
      </c>
      <c r="C388" s="15" t="str">
        <f t="shared" si="246"/>
        <v/>
      </c>
      <c r="D388" s="51"/>
      <c r="E388" s="137"/>
      <c r="F388" s="138"/>
      <c r="G388" s="139"/>
      <c r="H388" s="138"/>
      <c r="I388" s="140"/>
      <c r="J388" s="138"/>
      <c r="K388" s="141"/>
      <c r="L388" s="139"/>
      <c r="M388" s="142"/>
      <c r="N388" s="142"/>
      <c r="O388" s="143"/>
      <c r="P388" s="144"/>
      <c r="Q388" s="144"/>
      <c r="R388" s="144"/>
      <c r="S388" s="144"/>
      <c r="T388" s="144"/>
      <c r="U388" s="144"/>
      <c r="V388" s="144"/>
      <c r="W388" s="144"/>
      <c r="X388" s="145"/>
      <c r="Y388" s="51"/>
      <c r="Z388" s="13" t="str">
        <f t="shared" si="247"/>
        <v/>
      </c>
      <c r="AA388" s="51"/>
      <c r="AE388" s="42" t="str">
        <f t="shared" si="248"/>
        <v/>
      </c>
      <c r="AF388" s="42" t="str">
        <f>IF($I388="", "", IF(COUNTIF($I$10:$I387, I388)&gt;0, "", SUMIF($I$10:$I$3009, $I388, $AE$10:$AE$3009)))</f>
        <v/>
      </c>
      <c r="AG388" s="45" t="str">
        <f>IF($AF388="", "", COUNTIF($AF$10:$AF$3009, "&gt;"&amp;AF388)+1+COUNTIF($AF$10:$AF388, $AF388)-1)</f>
        <v/>
      </c>
      <c r="AI388" s="42" t="str">
        <f t="shared" si="249"/>
        <v/>
      </c>
      <c r="AK388" s="15" t="str">
        <f t="shared" si="250"/>
        <v/>
      </c>
      <c r="AM388" s="64" t="str">
        <f t="shared" si="251"/>
        <v/>
      </c>
      <c r="AN388" s="65" t="str">
        <f t="shared" si="252"/>
        <v/>
      </c>
      <c r="AO388" s="65" t="str">
        <f t="shared" si="253"/>
        <v/>
      </c>
      <c r="AP388" s="65" t="str">
        <f t="shared" si="254"/>
        <v/>
      </c>
      <c r="AQ388" s="65" t="str">
        <f t="shared" si="255"/>
        <v/>
      </c>
      <c r="AR388" s="65" t="str">
        <f t="shared" si="256"/>
        <v/>
      </c>
      <c r="AS388" s="65" t="str">
        <f t="shared" si="257"/>
        <v/>
      </c>
      <c r="AT388" s="65" t="str">
        <f t="shared" si="258"/>
        <v/>
      </c>
      <c r="AU388" s="65" t="str">
        <f t="shared" si="259"/>
        <v/>
      </c>
      <c r="AV388" s="66" t="str">
        <f t="shared" si="260"/>
        <v/>
      </c>
      <c r="AX388" s="73" t="str">
        <f t="shared" si="281"/>
        <v/>
      </c>
      <c r="AY388" s="74" t="str">
        <f t="shared" si="289"/>
        <v/>
      </c>
      <c r="AZ388" s="74" t="str">
        <f t="shared" si="289"/>
        <v/>
      </c>
      <c r="BA388" s="74" t="str">
        <f t="shared" si="289"/>
        <v/>
      </c>
      <c r="BB388" s="74" t="str">
        <f t="shared" si="289"/>
        <v/>
      </c>
      <c r="BC388" s="74" t="str">
        <f t="shared" si="289"/>
        <v/>
      </c>
      <c r="BD388" s="74" t="str">
        <f t="shared" si="289"/>
        <v/>
      </c>
      <c r="BE388" s="74" t="str">
        <f t="shared" si="289"/>
        <v/>
      </c>
      <c r="BF388" s="74" t="str">
        <f t="shared" si="289"/>
        <v/>
      </c>
      <c r="BG388" s="75" t="str">
        <f t="shared" si="289"/>
        <v/>
      </c>
      <c r="BI388" s="73" t="str">
        <f t="shared" si="282"/>
        <v/>
      </c>
      <c r="BJ388" s="74" t="str">
        <f t="shared" si="290"/>
        <v/>
      </c>
      <c r="BK388" s="74" t="str">
        <f t="shared" si="290"/>
        <v/>
      </c>
      <c r="BL388" s="74" t="str">
        <f t="shared" si="290"/>
        <v/>
      </c>
      <c r="BM388" s="74" t="str">
        <f t="shared" si="290"/>
        <v/>
      </c>
      <c r="BN388" s="74" t="str">
        <f t="shared" si="290"/>
        <v/>
      </c>
      <c r="BO388" s="74" t="str">
        <f t="shared" si="290"/>
        <v/>
      </c>
      <c r="BP388" s="74" t="str">
        <f t="shared" si="290"/>
        <v/>
      </c>
      <c r="BQ388" s="74" t="str">
        <f t="shared" si="290"/>
        <v/>
      </c>
      <c r="BR388" s="75" t="str">
        <f t="shared" si="290"/>
        <v/>
      </c>
      <c r="BU388" s="42" t="str">
        <f t="shared" si="261"/>
        <v/>
      </c>
      <c r="BV388" s="66" t="str">
        <f t="shared" si="262"/>
        <v/>
      </c>
      <c r="BX388" s="64" t="str">
        <f t="shared" si="263"/>
        <v/>
      </c>
      <c r="BY388" s="65" t="str">
        <f t="shared" si="264"/>
        <v/>
      </c>
      <c r="BZ388" s="65" t="str">
        <f t="shared" si="265"/>
        <v/>
      </c>
      <c r="CA388" s="65" t="str">
        <f t="shared" si="266"/>
        <v/>
      </c>
      <c r="CB388" s="65" t="str">
        <f t="shared" si="267"/>
        <v/>
      </c>
      <c r="CC388" s="65" t="str">
        <f t="shared" si="268"/>
        <v/>
      </c>
      <c r="CD388" s="65" t="str">
        <f t="shared" si="269"/>
        <v/>
      </c>
      <c r="CE388" s="65" t="str">
        <f t="shared" si="270"/>
        <v/>
      </c>
      <c r="CF388" s="65" t="str">
        <f t="shared" si="271"/>
        <v/>
      </c>
      <c r="CG388" s="66" t="str">
        <f t="shared" si="272"/>
        <v/>
      </c>
      <c r="CI388" s="42" t="str">
        <f t="shared" si="273"/>
        <v/>
      </c>
      <c r="CK388" s="92" t="str">
        <f t="shared" si="274"/>
        <v/>
      </c>
      <c r="CL388" s="65" t="str">
        <f t="shared" si="275"/>
        <v/>
      </c>
      <c r="CM388" s="93" t="str">
        <f t="shared" si="276"/>
        <v/>
      </c>
      <c r="CN388" s="101" t="str">
        <f t="shared" si="245"/>
        <v/>
      </c>
      <c r="CP388" s="92" t="str">
        <f t="shared" si="277"/>
        <v/>
      </c>
      <c r="CQ388" s="65" t="str">
        <f t="shared" si="278"/>
        <v/>
      </c>
      <c r="CR388" s="93" t="str">
        <f t="shared" si="279"/>
        <v/>
      </c>
      <c r="CS388" s="101" t="str">
        <f t="shared" si="280"/>
        <v/>
      </c>
    </row>
    <row r="389" spans="1:97" x14ac:dyDescent="0.25">
      <c r="A389" s="51"/>
      <c r="B389" s="15" t="str">
        <f t="shared" si="243"/>
        <v/>
      </c>
      <c r="C389" s="15" t="str">
        <f t="shared" si="246"/>
        <v/>
      </c>
      <c r="D389" s="51"/>
      <c r="E389" s="137"/>
      <c r="F389" s="138"/>
      <c r="G389" s="139"/>
      <c r="H389" s="138"/>
      <c r="I389" s="140"/>
      <c r="J389" s="138"/>
      <c r="K389" s="141"/>
      <c r="L389" s="139"/>
      <c r="M389" s="142"/>
      <c r="N389" s="142"/>
      <c r="O389" s="143"/>
      <c r="P389" s="144"/>
      <c r="Q389" s="144"/>
      <c r="R389" s="144"/>
      <c r="S389" s="144"/>
      <c r="T389" s="144"/>
      <c r="U389" s="144"/>
      <c r="V389" s="144"/>
      <c r="W389" s="144"/>
      <c r="X389" s="145"/>
      <c r="Y389" s="51"/>
      <c r="Z389" s="13" t="str">
        <f t="shared" si="247"/>
        <v/>
      </c>
      <c r="AA389" s="51"/>
      <c r="AE389" s="42" t="str">
        <f t="shared" si="248"/>
        <v/>
      </c>
      <c r="AF389" s="42" t="str">
        <f>IF($I389="", "", IF(COUNTIF($I$10:$I388, I389)&gt;0, "", SUMIF($I$10:$I$3009, $I389, $AE$10:$AE$3009)))</f>
        <v/>
      </c>
      <c r="AG389" s="45" t="str">
        <f>IF($AF389="", "", COUNTIF($AF$10:$AF$3009, "&gt;"&amp;AF389)+1+COUNTIF($AF$10:$AF389, $AF389)-1)</f>
        <v/>
      </c>
      <c r="AI389" s="42" t="str">
        <f t="shared" si="249"/>
        <v/>
      </c>
      <c r="AK389" s="15" t="str">
        <f t="shared" si="250"/>
        <v/>
      </c>
      <c r="AM389" s="64" t="str">
        <f t="shared" si="251"/>
        <v/>
      </c>
      <c r="AN389" s="65" t="str">
        <f t="shared" si="252"/>
        <v/>
      </c>
      <c r="AO389" s="65" t="str">
        <f t="shared" si="253"/>
        <v/>
      </c>
      <c r="AP389" s="65" t="str">
        <f t="shared" si="254"/>
        <v/>
      </c>
      <c r="AQ389" s="65" t="str">
        <f t="shared" si="255"/>
        <v/>
      </c>
      <c r="AR389" s="65" t="str">
        <f t="shared" si="256"/>
        <v/>
      </c>
      <c r="AS389" s="65" t="str">
        <f t="shared" si="257"/>
        <v/>
      </c>
      <c r="AT389" s="65" t="str">
        <f t="shared" si="258"/>
        <v/>
      </c>
      <c r="AU389" s="65" t="str">
        <f t="shared" si="259"/>
        <v/>
      </c>
      <c r="AV389" s="66" t="str">
        <f t="shared" si="260"/>
        <v/>
      </c>
      <c r="AX389" s="73" t="str">
        <f t="shared" si="281"/>
        <v/>
      </c>
      <c r="AY389" s="74" t="str">
        <f t="shared" si="289"/>
        <v/>
      </c>
      <c r="AZ389" s="74" t="str">
        <f t="shared" si="289"/>
        <v/>
      </c>
      <c r="BA389" s="74" t="str">
        <f t="shared" si="289"/>
        <v/>
      </c>
      <c r="BB389" s="74" t="str">
        <f t="shared" si="289"/>
        <v/>
      </c>
      <c r="BC389" s="74" t="str">
        <f t="shared" si="289"/>
        <v/>
      </c>
      <c r="BD389" s="74" t="str">
        <f t="shared" si="289"/>
        <v/>
      </c>
      <c r="BE389" s="74" t="str">
        <f t="shared" si="289"/>
        <v/>
      </c>
      <c r="BF389" s="74" t="str">
        <f t="shared" si="289"/>
        <v/>
      </c>
      <c r="BG389" s="75" t="str">
        <f t="shared" si="289"/>
        <v/>
      </c>
      <c r="BI389" s="73" t="str">
        <f t="shared" si="282"/>
        <v/>
      </c>
      <c r="BJ389" s="74" t="str">
        <f t="shared" si="290"/>
        <v/>
      </c>
      <c r="BK389" s="74" t="str">
        <f t="shared" si="290"/>
        <v/>
      </c>
      <c r="BL389" s="74" t="str">
        <f t="shared" si="290"/>
        <v/>
      </c>
      <c r="BM389" s="74" t="str">
        <f t="shared" si="290"/>
        <v/>
      </c>
      <c r="BN389" s="74" t="str">
        <f t="shared" si="290"/>
        <v/>
      </c>
      <c r="BO389" s="74" t="str">
        <f t="shared" si="290"/>
        <v/>
      </c>
      <c r="BP389" s="74" t="str">
        <f t="shared" si="290"/>
        <v/>
      </c>
      <c r="BQ389" s="74" t="str">
        <f t="shared" si="290"/>
        <v/>
      </c>
      <c r="BR389" s="75" t="str">
        <f t="shared" si="290"/>
        <v/>
      </c>
      <c r="BU389" s="42" t="str">
        <f t="shared" si="261"/>
        <v/>
      </c>
      <c r="BV389" s="66" t="str">
        <f t="shared" si="262"/>
        <v/>
      </c>
      <c r="BX389" s="64" t="str">
        <f t="shared" si="263"/>
        <v/>
      </c>
      <c r="BY389" s="65" t="str">
        <f t="shared" si="264"/>
        <v/>
      </c>
      <c r="BZ389" s="65" t="str">
        <f t="shared" si="265"/>
        <v/>
      </c>
      <c r="CA389" s="65" t="str">
        <f t="shared" si="266"/>
        <v/>
      </c>
      <c r="CB389" s="65" t="str">
        <f t="shared" si="267"/>
        <v/>
      </c>
      <c r="CC389" s="65" t="str">
        <f t="shared" si="268"/>
        <v/>
      </c>
      <c r="CD389" s="65" t="str">
        <f t="shared" si="269"/>
        <v/>
      </c>
      <c r="CE389" s="65" t="str">
        <f t="shared" si="270"/>
        <v/>
      </c>
      <c r="CF389" s="65" t="str">
        <f t="shared" si="271"/>
        <v/>
      </c>
      <c r="CG389" s="66" t="str">
        <f t="shared" si="272"/>
        <v/>
      </c>
      <c r="CI389" s="42" t="str">
        <f t="shared" si="273"/>
        <v/>
      </c>
      <c r="CK389" s="92" t="str">
        <f t="shared" si="274"/>
        <v/>
      </c>
      <c r="CL389" s="65" t="str">
        <f t="shared" si="275"/>
        <v/>
      </c>
      <c r="CM389" s="93" t="str">
        <f t="shared" si="276"/>
        <v/>
      </c>
      <c r="CN389" s="101" t="str">
        <f t="shared" si="245"/>
        <v/>
      </c>
      <c r="CP389" s="92" t="str">
        <f t="shared" si="277"/>
        <v/>
      </c>
      <c r="CQ389" s="65" t="str">
        <f t="shared" si="278"/>
        <v/>
      </c>
      <c r="CR389" s="93" t="str">
        <f t="shared" si="279"/>
        <v/>
      </c>
      <c r="CS389" s="101" t="str">
        <f t="shared" si="280"/>
        <v/>
      </c>
    </row>
    <row r="390" spans="1:97" x14ac:dyDescent="0.25">
      <c r="A390" s="51"/>
      <c r="B390" s="15" t="str">
        <f t="shared" si="243"/>
        <v/>
      </c>
      <c r="C390" s="15" t="str">
        <f t="shared" si="246"/>
        <v/>
      </c>
      <c r="D390" s="51"/>
      <c r="E390" s="137"/>
      <c r="F390" s="138"/>
      <c r="G390" s="139"/>
      <c r="H390" s="138"/>
      <c r="I390" s="140"/>
      <c r="J390" s="138"/>
      <c r="K390" s="141"/>
      <c r="L390" s="139"/>
      <c r="M390" s="142"/>
      <c r="N390" s="142"/>
      <c r="O390" s="143"/>
      <c r="P390" s="144"/>
      <c r="Q390" s="144"/>
      <c r="R390" s="144"/>
      <c r="S390" s="144"/>
      <c r="T390" s="144"/>
      <c r="U390" s="144"/>
      <c r="V390" s="144"/>
      <c r="W390" s="144"/>
      <c r="X390" s="145"/>
      <c r="Y390" s="51"/>
      <c r="Z390" s="13" t="str">
        <f t="shared" si="247"/>
        <v/>
      </c>
      <c r="AA390" s="51"/>
      <c r="AE390" s="42" t="str">
        <f t="shared" si="248"/>
        <v/>
      </c>
      <c r="AF390" s="42" t="str">
        <f>IF($I390="", "", IF(COUNTIF($I$10:$I389, I390)&gt;0, "", SUMIF($I$10:$I$3009, $I390, $AE$10:$AE$3009)))</f>
        <v/>
      </c>
      <c r="AG390" s="45" t="str">
        <f>IF($AF390="", "", COUNTIF($AF$10:$AF$3009, "&gt;"&amp;AF390)+1+COUNTIF($AF$10:$AF390, $AF390)-1)</f>
        <v/>
      </c>
      <c r="AI390" s="42" t="str">
        <f t="shared" si="249"/>
        <v/>
      </c>
      <c r="AK390" s="15" t="str">
        <f t="shared" si="250"/>
        <v/>
      </c>
      <c r="AM390" s="64" t="str">
        <f t="shared" si="251"/>
        <v/>
      </c>
      <c r="AN390" s="65" t="str">
        <f t="shared" si="252"/>
        <v/>
      </c>
      <c r="AO390" s="65" t="str">
        <f t="shared" si="253"/>
        <v/>
      </c>
      <c r="AP390" s="65" t="str">
        <f t="shared" si="254"/>
        <v/>
      </c>
      <c r="AQ390" s="65" t="str">
        <f t="shared" si="255"/>
        <v/>
      </c>
      <c r="AR390" s="65" t="str">
        <f t="shared" si="256"/>
        <v/>
      </c>
      <c r="AS390" s="65" t="str">
        <f t="shared" si="257"/>
        <v/>
      </c>
      <c r="AT390" s="65" t="str">
        <f t="shared" si="258"/>
        <v/>
      </c>
      <c r="AU390" s="65" t="str">
        <f t="shared" si="259"/>
        <v/>
      </c>
      <c r="AV390" s="66" t="str">
        <f t="shared" si="260"/>
        <v/>
      </c>
      <c r="AX390" s="73" t="str">
        <f t="shared" si="281"/>
        <v/>
      </c>
      <c r="AY390" s="74" t="str">
        <f t="shared" si="289"/>
        <v/>
      </c>
      <c r="AZ390" s="74" t="str">
        <f t="shared" si="289"/>
        <v/>
      </c>
      <c r="BA390" s="74" t="str">
        <f t="shared" si="289"/>
        <v/>
      </c>
      <c r="BB390" s="74" t="str">
        <f t="shared" si="289"/>
        <v/>
      </c>
      <c r="BC390" s="74" t="str">
        <f t="shared" si="289"/>
        <v/>
      </c>
      <c r="BD390" s="74" t="str">
        <f t="shared" si="289"/>
        <v/>
      </c>
      <c r="BE390" s="74" t="str">
        <f t="shared" si="289"/>
        <v/>
      </c>
      <c r="BF390" s="74" t="str">
        <f t="shared" si="289"/>
        <v/>
      </c>
      <c r="BG390" s="75" t="str">
        <f t="shared" si="289"/>
        <v/>
      </c>
      <c r="BI390" s="73" t="str">
        <f t="shared" si="282"/>
        <v/>
      </c>
      <c r="BJ390" s="74" t="str">
        <f t="shared" si="290"/>
        <v/>
      </c>
      <c r="BK390" s="74" t="str">
        <f t="shared" si="290"/>
        <v/>
      </c>
      <c r="BL390" s="74" t="str">
        <f t="shared" si="290"/>
        <v/>
      </c>
      <c r="BM390" s="74" t="str">
        <f t="shared" si="290"/>
        <v/>
      </c>
      <c r="BN390" s="74" t="str">
        <f t="shared" si="290"/>
        <v/>
      </c>
      <c r="BO390" s="74" t="str">
        <f t="shared" si="290"/>
        <v/>
      </c>
      <c r="BP390" s="74" t="str">
        <f t="shared" si="290"/>
        <v/>
      </c>
      <c r="BQ390" s="74" t="str">
        <f t="shared" si="290"/>
        <v/>
      </c>
      <c r="BR390" s="75" t="str">
        <f t="shared" si="290"/>
        <v/>
      </c>
      <c r="BU390" s="42" t="str">
        <f t="shared" si="261"/>
        <v/>
      </c>
      <c r="BV390" s="66" t="str">
        <f t="shared" si="262"/>
        <v/>
      </c>
      <c r="BX390" s="64" t="str">
        <f t="shared" si="263"/>
        <v/>
      </c>
      <c r="BY390" s="65" t="str">
        <f t="shared" si="264"/>
        <v/>
      </c>
      <c r="BZ390" s="65" t="str">
        <f t="shared" si="265"/>
        <v/>
      </c>
      <c r="CA390" s="65" t="str">
        <f t="shared" si="266"/>
        <v/>
      </c>
      <c r="CB390" s="65" t="str">
        <f t="shared" si="267"/>
        <v/>
      </c>
      <c r="CC390" s="65" t="str">
        <f t="shared" si="268"/>
        <v/>
      </c>
      <c r="CD390" s="65" t="str">
        <f t="shared" si="269"/>
        <v/>
      </c>
      <c r="CE390" s="65" t="str">
        <f t="shared" si="270"/>
        <v/>
      </c>
      <c r="CF390" s="65" t="str">
        <f t="shared" si="271"/>
        <v/>
      </c>
      <c r="CG390" s="66" t="str">
        <f t="shared" si="272"/>
        <v/>
      </c>
      <c r="CI390" s="42" t="str">
        <f t="shared" si="273"/>
        <v/>
      </c>
      <c r="CK390" s="92" t="str">
        <f t="shared" si="274"/>
        <v/>
      </c>
      <c r="CL390" s="65" t="str">
        <f t="shared" si="275"/>
        <v/>
      </c>
      <c r="CM390" s="93" t="str">
        <f t="shared" si="276"/>
        <v/>
      </c>
      <c r="CN390" s="101" t="str">
        <f t="shared" si="245"/>
        <v/>
      </c>
      <c r="CP390" s="92" t="str">
        <f t="shared" si="277"/>
        <v/>
      </c>
      <c r="CQ390" s="65" t="str">
        <f t="shared" si="278"/>
        <v/>
      </c>
      <c r="CR390" s="93" t="str">
        <f t="shared" si="279"/>
        <v/>
      </c>
      <c r="CS390" s="101" t="str">
        <f t="shared" si="280"/>
        <v/>
      </c>
    </row>
    <row r="391" spans="1:97" x14ac:dyDescent="0.25">
      <c r="A391" s="51"/>
      <c r="B391" s="15" t="str">
        <f t="shared" si="243"/>
        <v/>
      </c>
      <c r="C391" s="15" t="str">
        <f t="shared" si="246"/>
        <v/>
      </c>
      <c r="D391" s="51"/>
      <c r="E391" s="137"/>
      <c r="F391" s="138"/>
      <c r="G391" s="139"/>
      <c r="H391" s="138"/>
      <c r="I391" s="140"/>
      <c r="J391" s="138"/>
      <c r="K391" s="141"/>
      <c r="L391" s="139"/>
      <c r="M391" s="142"/>
      <c r="N391" s="142"/>
      <c r="O391" s="143"/>
      <c r="P391" s="144"/>
      <c r="Q391" s="144"/>
      <c r="R391" s="144"/>
      <c r="S391" s="144"/>
      <c r="T391" s="144"/>
      <c r="U391" s="144"/>
      <c r="V391" s="144"/>
      <c r="W391" s="144"/>
      <c r="X391" s="145"/>
      <c r="Y391" s="51"/>
      <c r="Z391" s="13" t="str">
        <f t="shared" si="247"/>
        <v/>
      </c>
      <c r="AA391" s="51"/>
      <c r="AE391" s="42" t="str">
        <f t="shared" si="248"/>
        <v/>
      </c>
      <c r="AF391" s="42" t="str">
        <f>IF($I391="", "", IF(COUNTIF($I$10:$I390, I391)&gt;0, "", SUMIF($I$10:$I$3009, $I391, $AE$10:$AE$3009)))</f>
        <v/>
      </c>
      <c r="AG391" s="45" t="str">
        <f>IF($AF391="", "", COUNTIF($AF$10:$AF$3009, "&gt;"&amp;AF391)+1+COUNTIF($AF$10:$AF391, $AF391)-1)</f>
        <v/>
      </c>
      <c r="AI391" s="42" t="str">
        <f t="shared" si="249"/>
        <v/>
      </c>
      <c r="AK391" s="15" t="str">
        <f t="shared" si="250"/>
        <v/>
      </c>
      <c r="AM391" s="64" t="str">
        <f t="shared" si="251"/>
        <v/>
      </c>
      <c r="AN391" s="65" t="str">
        <f t="shared" si="252"/>
        <v/>
      </c>
      <c r="AO391" s="65" t="str">
        <f t="shared" si="253"/>
        <v/>
      </c>
      <c r="AP391" s="65" t="str">
        <f t="shared" si="254"/>
        <v/>
      </c>
      <c r="AQ391" s="65" t="str">
        <f t="shared" si="255"/>
        <v/>
      </c>
      <c r="AR391" s="65" t="str">
        <f t="shared" si="256"/>
        <v/>
      </c>
      <c r="AS391" s="65" t="str">
        <f t="shared" si="257"/>
        <v/>
      </c>
      <c r="AT391" s="65" t="str">
        <f t="shared" si="258"/>
        <v/>
      </c>
      <c r="AU391" s="65" t="str">
        <f t="shared" si="259"/>
        <v/>
      </c>
      <c r="AV391" s="66" t="str">
        <f t="shared" si="260"/>
        <v/>
      </c>
      <c r="AX391" s="73" t="str">
        <f t="shared" si="281"/>
        <v/>
      </c>
      <c r="AY391" s="74" t="str">
        <f t="shared" si="289"/>
        <v/>
      </c>
      <c r="AZ391" s="74" t="str">
        <f t="shared" si="289"/>
        <v/>
      </c>
      <c r="BA391" s="74" t="str">
        <f t="shared" si="289"/>
        <v/>
      </c>
      <c r="BB391" s="74" t="str">
        <f t="shared" si="289"/>
        <v/>
      </c>
      <c r="BC391" s="74" t="str">
        <f t="shared" si="289"/>
        <v/>
      </c>
      <c r="BD391" s="74" t="str">
        <f t="shared" si="289"/>
        <v/>
      </c>
      <c r="BE391" s="74" t="str">
        <f t="shared" si="289"/>
        <v/>
      </c>
      <c r="BF391" s="74" t="str">
        <f t="shared" si="289"/>
        <v/>
      </c>
      <c r="BG391" s="75" t="str">
        <f t="shared" si="289"/>
        <v/>
      </c>
      <c r="BI391" s="73" t="str">
        <f t="shared" si="282"/>
        <v/>
      </c>
      <c r="BJ391" s="74" t="str">
        <f t="shared" si="290"/>
        <v/>
      </c>
      <c r="BK391" s="74" t="str">
        <f t="shared" si="290"/>
        <v/>
      </c>
      <c r="BL391" s="74" t="str">
        <f t="shared" si="290"/>
        <v/>
      </c>
      <c r="BM391" s="74" t="str">
        <f t="shared" si="290"/>
        <v/>
      </c>
      <c r="BN391" s="74" t="str">
        <f t="shared" si="290"/>
        <v/>
      </c>
      <c r="BO391" s="74" t="str">
        <f t="shared" si="290"/>
        <v/>
      </c>
      <c r="BP391" s="74" t="str">
        <f t="shared" si="290"/>
        <v/>
      </c>
      <c r="BQ391" s="74" t="str">
        <f t="shared" si="290"/>
        <v/>
      </c>
      <c r="BR391" s="75" t="str">
        <f t="shared" si="290"/>
        <v/>
      </c>
      <c r="BU391" s="42" t="str">
        <f t="shared" si="261"/>
        <v/>
      </c>
      <c r="BV391" s="66" t="str">
        <f t="shared" si="262"/>
        <v/>
      </c>
      <c r="BX391" s="64" t="str">
        <f t="shared" si="263"/>
        <v/>
      </c>
      <c r="BY391" s="65" t="str">
        <f t="shared" si="264"/>
        <v/>
      </c>
      <c r="BZ391" s="65" t="str">
        <f t="shared" si="265"/>
        <v/>
      </c>
      <c r="CA391" s="65" t="str">
        <f t="shared" si="266"/>
        <v/>
      </c>
      <c r="CB391" s="65" t="str">
        <f t="shared" si="267"/>
        <v/>
      </c>
      <c r="CC391" s="65" t="str">
        <f t="shared" si="268"/>
        <v/>
      </c>
      <c r="CD391" s="65" t="str">
        <f t="shared" si="269"/>
        <v/>
      </c>
      <c r="CE391" s="65" t="str">
        <f t="shared" si="270"/>
        <v/>
      </c>
      <c r="CF391" s="65" t="str">
        <f t="shared" si="271"/>
        <v/>
      </c>
      <c r="CG391" s="66" t="str">
        <f t="shared" si="272"/>
        <v/>
      </c>
      <c r="CI391" s="42" t="str">
        <f t="shared" si="273"/>
        <v/>
      </c>
      <c r="CK391" s="92" t="str">
        <f t="shared" si="274"/>
        <v/>
      </c>
      <c r="CL391" s="65" t="str">
        <f t="shared" si="275"/>
        <v/>
      </c>
      <c r="CM391" s="93" t="str">
        <f t="shared" si="276"/>
        <v/>
      </c>
      <c r="CN391" s="101" t="str">
        <f t="shared" si="245"/>
        <v/>
      </c>
      <c r="CP391" s="92" t="str">
        <f t="shared" si="277"/>
        <v/>
      </c>
      <c r="CQ391" s="65" t="str">
        <f t="shared" si="278"/>
        <v/>
      </c>
      <c r="CR391" s="93" t="str">
        <f t="shared" si="279"/>
        <v/>
      </c>
      <c r="CS391" s="101" t="str">
        <f t="shared" si="280"/>
        <v/>
      </c>
    </row>
    <row r="392" spans="1:97" x14ac:dyDescent="0.25">
      <c r="A392" s="51"/>
      <c r="B392" s="15" t="str">
        <f t="shared" si="243"/>
        <v/>
      </c>
      <c r="C392" s="15" t="str">
        <f t="shared" si="246"/>
        <v/>
      </c>
      <c r="D392" s="51"/>
      <c r="E392" s="137"/>
      <c r="F392" s="138"/>
      <c r="G392" s="139"/>
      <c r="H392" s="138"/>
      <c r="I392" s="140"/>
      <c r="J392" s="138"/>
      <c r="K392" s="141"/>
      <c r="L392" s="139"/>
      <c r="M392" s="142"/>
      <c r="N392" s="142"/>
      <c r="O392" s="143"/>
      <c r="P392" s="144"/>
      <c r="Q392" s="144"/>
      <c r="R392" s="144"/>
      <c r="S392" s="144"/>
      <c r="T392" s="144"/>
      <c r="U392" s="144"/>
      <c r="V392" s="144"/>
      <c r="W392" s="144"/>
      <c r="X392" s="145"/>
      <c r="Y392" s="51"/>
      <c r="Z392" s="13" t="str">
        <f t="shared" si="247"/>
        <v/>
      </c>
      <c r="AA392" s="51"/>
      <c r="AE392" s="42" t="str">
        <f t="shared" si="248"/>
        <v/>
      </c>
      <c r="AF392" s="42" t="str">
        <f>IF($I392="", "", IF(COUNTIF($I$10:$I391, I392)&gt;0, "", SUMIF($I$10:$I$3009, $I392, $AE$10:$AE$3009)))</f>
        <v/>
      </c>
      <c r="AG392" s="45" t="str">
        <f>IF($AF392="", "", COUNTIF($AF$10:$AF$3009, "&gt;"&amp;AF392)+1+COUNTIF($AF$10:$AF392, $AF392)-1)</f>
        <v/>
      </c>
      <c r="AI392" s="42" t="str">
        <f t="shared" si="249"/>
        <v/>
      </c>
      <c r="AK392" s="15" t="str">
        <f t="shared" si="250"/>
        <v/>
      </c>
      <c r="AM392" s="64" t="str">
        <f t="shared" si="251"/>
        <v/>
      </c>
      <c r="AN392" s="65" t="str">
        <f t="shared" si="252"/>
        <v/>
      </c>
      <c r="AO392" s="65" t="str">
        <f t="shared" si="253"/>
        <v/>
      </c>
      <c r="AP392" s="65" t="str">
        <f t="shared" si="254"/>
        <v/>
      </c>
      <c r="AQ392" s="65" t="str">
        <f t="shared" si="255"/>
        <v/>
      </c>
      <c r="AR392" s="65" t="str">
        <f t="shared" si="256"/>
        <v/>
      </c>
      <c r="AS392" s="65" t="str">
        <f t="shared" si="257"/>
        <v/>
      </c>
      <c r="AT392" s="65" t="str">
        <f t="shared" si="258"/>
        <v/>
      </c>
      <c r="AU392" s="65" t="str">
        <f t="shared" si="259"/>
        <v/>
      </c>
      <c r="AV392" s="66" t="str">
        <f t="shared" si="260"/>
        <v/>
      </c>
      <c r="AX392" s="73" t="str">
        <f t="shared" si="281"/>
        <v/>
      </c>
      <c r="AY392" s="74" t="str">
        <f t="shared" si="289"/>
        <v/>
      </c>
      <c r="AZ392" s="74" t="str">
        <f t="shared" si="289"/>
        <v/>
      </c>
      <c r="BA392" s="74" t="str">
        <f t="shared" si="289"/>
        <v/>
      </c>
      <c r="BB392" s="74" t="str">
        <f t="shared" si="289"/>
        <v/>
      </c>
      <c r="BC392" s="74" t="str">
        <f t="shared" si="289"/>
        <v/>
      </c>
      <c r="BD392" s="74" t="str">
        <f t="shared" si="289"/>
        <v/>
      </c>
      <c r="BE392" s="74" t="str">
        <f t="shared" si="289"/>
        <v/>
      </c>
      <c r="BF392" s="74" t="str">
        <f t="shared" si="289"/>
        <v/>
      </c>
      <c r="BG392" s="75" t="str">
        <f t="shared" si="289"/>
        <v/>
      </c>
      <c r="BI392" s="73" t="str">
        <f t="shared" si="282"/>
        <v/>
      </c>
      <c r="BJ392" s="74" t="str">
        <f t="shared" si="290"/>
        <v/>
      </c>
      <c r="BK392" s="74" t="str">
        <f t="shared" si="290"/>
        <v/>
      </c>
      <c r="BL392" s="74" t="str">
        <f t="shared" si="290"/>
        <v/>
      </c>
      <c r="BM392" s="74" t="str">
        <f t="shared" si="290"/>
        <v/>
      </c>
      <c r="BN392" s="74" t="str">
        <f t="shared" si="290"/>
        <v/>
      </c>
      <c r="BO392" s="74" t="str">
        <f t="shared" si="290"/>
        <v/>
      </c>
      <c r="BP392" s="74" t="str">
        <f t="shared" si="290"/>
        <v/>
      </c>
      <c r="BQ392" s="74" t="str">
        <f t="shared" si="290"/>
        <v/>
      </c>
      <c r="BR392" s="75" t="str">
        <f t="shared" si="290"/>
        <v/>
      </c>
      <c r="BU392" s="42" t="str">
        <f t="shared" si="261"/>
        <v/>
      </c>
      <c r="BV392" s="66" t="str">
        <f t="shared" si="262"/>
        <v/>
      </c>
      <c r="BX392" s="64" t="str">
        <f t="shared" si="263"/>
        <v/>
      </c>
      <c r="BY392" s="65" t="str">
        <f t="shared" si="264"/>
        <v/>
      </c>
      <c r="BZ392" s="65" t="str">
        <f t="shared" si="265"/>
        <v/>
      </c>
      <c r="CA392" s="65" t="str">
        <f t="shared" si="266"/>
        <v/>
      </c>
      <c r="CB392" s="65" t="str">
        <f t="shared" si="267"/>
        <v/>
      </c>
      <c r="CC392" s="65" t="str">
        <f t="shared" si="268"/>
        <v/>
      </c>
      <c r="CD392" s="65" t="str">
        <f t="shared" si="269"/>
        <v/>
      </c>
      <c r="CE392" s="65" t="str">
        <f t="shared" si="270"/>
        <v/>
      </c>
      <c r="CF392" s="65" t="str">
        <f t="shared" si="271"/>
        <v/>
      </c>
      <c r="CG392" s="66" t="str">
        <f t="shared" si="272"/>
        <v/>
      </c>
      <c r="CI392" s="42" t="str">
        <f t="shared" si="273"/>
        <v/>
      </c>
      <c r="CK392" s="92" t="str">
        <f t="shared" si="274"/>
        <v/>
      </c>
      <c r="CL392" s="65" t="str">
        <f t="shared" si="275"/>
        <v/>
      </c>
      <c r="CM392" s="93" t="str">
        <f t="shared" si="276"/>
        <v/>
      </c>
      <c r="CN392" s="101" t="str">
        <f t="shared" si="245"/>
        <v/>
      </c>
      <c r="CP392" s="92" t="str">
        <f t="shared" si="277"/>
        <v/>
      </c>
      <c r="CQ392" s="65" t="str">
        <f t="shared" si="278"/>
        <v/>
      </c>
      <c r="CR392" s="93" t="str">
        <f t="shared" si="279"/>
        <v/>
      </c>
      <c r="CS392" s="101" t="str">
        <f t="shared" si="280"/>
        <v/>
      </c>
    </row>
    <row r="393" spans="1:97" x14ac:dyDescent="0.25">
      <c r="A393" s="51"/>
      <c r="B393" s="15" t="str">
        <f t="shared" si="243"/>
        <v/>
      </c>
      <c r="C393" s="15" t="str">
        <f t="shared" si="246"/>
        <v/>
      </c>
      <c r="D393" s="51"/>
      <c r="E393" s="137"/>
      <c r="F393" s="138"/>
      <c r="G393" s="139"/>
      <c r="H393" s="138"/>
      <c r="I393" s="140"/>
      <c r="J393" s="138"/>
      <c r="K393" s="141"/>
      <c r="L393" s="139"/>
      <c r="M393" s="142"/>
      <c r="N393" s="142"/>
      <c r="O393" s="143"/>
      <c r="P393" s="144"/>
      <c r="Q393" s="144"/>
      <c r="R393" s="144"/>
      <c r="S393" s="144"/>
      <c r="T393" s="144"/>
      <c r="U393" s="144"/>
      <c r="V393" s="144"/>
      <c r="W393" s="144"/>
      <c r="X393" s="145"/>
      <c r="Y393" s="51"/>
      <c r="Z393" s="13" t="str">
        <f t="shared" si="247"/>
        <v/>
      </c>
      <c r="AA393" s="51"/>
      <c r="AE393" s="42" t="str">
        <f t="shared" si="248"/>
        <v/>
      </c>
      <c r="AF393" s="42" t="str">
        <f>IF($I393="", "", IF(COUNTIF($I$10:$I392, I393)&gt;0, "", SUMIF($I$10:$I$3009, $I393, $AE$10:$AE$3009)))</f>
        <v/>
      </c>
      <c r="AG393" s="45" t="str">
        <f>IF($AF393="", "", COUNTIF($AF$10:$AF$3009, "&gt;"&amp;AF393)+1+COUNTIF($AF$10:$AF393, $AF393)-1)</f>
        <v/>
      </c>
      <c r="AI393" s="42" t="str">
        <f t="shared" si="249"/>
        <v/>
      </c>
      <c r="AK393" s="15" t="str">
        <f t="shared" si="250"/>
        <v/>
      </c>
      <c r="AM393" s="64" t="str">
        <f t="shared" si="251"/>
        <v/>
      </c>
      <c r="AN393" s="65" t="str">
        <f t="shared" si="252"/>
        <v/>
      </c>
      <c r="AO393" s="65" t="str">
        <f t="shared" si="253"/>
        <v/>
      </c>
      <c r="AP393" s="65" t="str">
        <f t="shared" si="254"/>
        <v/>
      </c>
      <c r="AQ393" s="65" t="str">
        <f t="shared" si="255"/>
        <v/>
      </c>
      <c r="AR393" s="65" t="str">
        <f t="shared" si="256"/>
        <v/>
      </c>
      <c r="AS393" s="65" t="str">
        <f t="shared" si="257"/>
        <v/>
      </c>
      <c r="AT393" s="65" t="str">
        <f t="shared" si="258"/>
        <v/>
      </c>
      <c r="AU393" s="65" t="str">
        <f t="shared" si="259"/>
        <v/>
      </c>
      <c r="AV393" s="66" t="str">
        <f t="shared" si="260"/>
        <v/>
      </c>
      <c r="AX393" s="73" t="str">
        <f t="shared" si="281"/>
        <v/>
      </c>
      <c r="AY393" s="74" t="str">
        <f t="shared" si="289"/>
        <v/>
      </c>
      <c r="AZ393" s="74" t="str">
        <f t="shared" si="289"/>
        <v/>
      </c>
      <c r="BA393" s="74" t="str">
        <f t="shared" si="289"/>
        <v/>
      </c>
      <c r="BB393" s="74" t="str">
        <f t="shared" si="289"/>
        <v/>
      </c>
      <c r="BC393" s="74" t="str">
        <f t="shared" si="289"/>
        <v/>
      </c>
      <c r="BD393" s="74" t="str">
        <f t="shared" si="289"/>
        <v/>
      </c>
      <c r="BE393" s="74" t="str">
        <f t="shared" si="289"/>
        <v/>
      </c>
      <c r="BF393" s="74" t="str">
        <f t="shared" si="289"/>
        <v/>
      </c>
      <c r="BG393" s="75" t="str">
        <f t="shared" si="289"/>
        <v/>
      </c>
      <c r="BI393" s="73" t="str">
        <f t="shared" si="282"/>
        <v/>
      </c>
      <c r="BJ393" s="74" t="str">
        <f t="shared" si="290"/>
        <v/>
      </c>
      <c r="BK393" s="74" t="str">
        <f t="shared" si="290"/>
        <v/>
      </c>
      <c r="BL393" s="74" t="str">
        <f t="shared" si="290"/>
        <v/>
      </c>
      <c r="BM393" s="74" t="str">
        <f t="shared" si="290"/>
        <v/>
      </c>
      <c r="BN393" s="74" t="str">
        <f t="shared" si="290"/>
        <v/>
      </c>
      <c r="BO393" s="74" t="str">
        <f t="shared" si="290"/>
        <v/>
      </c>
      <c r="BP393" s="74" t="str">
        <f t="shared" si="290"/>
        <v/>
      </c>
      <c r="BQ393" s="74" t="str">
        <f t="shared" si="290"/>
        <v/>
      </c>
      <c r="BR393" s="75" t="str">
        <f t="shared" si="290"/>
        <v/>
      </c>
      <c r="BU393" s="42" t="str">
        <f t="shared" si="261"/>
        <v/>
      </c>
      <c r="BV393" s="66" t="str">
        <f t="shared" si="262"/>
        <v/>
      </c>
      <c r="BX393" s="64" t="str">
        <f t="shared" si="263"/>
        <v/>
      </c>
      <c r="BY393" s="65" t="str">
        <f t="shared" si="264"/>
        <v/>
      </c>
      <c r="BZ393" s="65" t="str">
        <f t="shared" si="265"/>
        <v/>
      </c>
      <c r="CA393" s="65" t="str">
        <f t="shared" si="266"/>
        <v/>
      </c>
      <c r="CB393" s="65" t="str">
        <f t="shared" si="267"/>
        <v/>
      </c>
      <c r="CC393" s="65" t="str">
        <f t="shared" si="268"/>
        <v/>
      </c>
      <c r="CD393" s="65" t="str">
        <f t="shared" si="269"/>
        <v/>
      </c>
      <c r="CE393" s="65" t="str">
        <f t="shared" si="270"/>
        <v/>
      </c>
      <c r="CF393" s="65" t="str">
        <f t="shared" si="271"/>
        <v/>
      </c>
      <c r="CG393" s="66" t="str">
        <f t="shared" si="272"/>
        <v/>
      </c>
      <c r="CI393" s="42" t="str">
        <f t="shared" si="273"/>
        <v/>
      </c>
      <c r="CK393" s="92" t="str">
        <f t="shared" si="274"/>
        <v/>
      </c>
      <c r="CL393" s="65" t="str">
        <f t="shared" si="275"/>
        <v/>
      </c>
      <c r="CM393" s="93" t="str">
        <f t="shared" si="276"/>
        <v/>
      </c>
      <c r="CN393" s="101" t="str">
        <f t="shared" si="245"/>
        <v/>
      </c>
      <c r="CP393" s="92" t="str">
        <f t="shared" si="277"/>
        <v/>
      </c>
      <c r="CQ393" s="65" t="str">
        <f t="shared" si="278"/>
        <v/>
      </c>
      <c r="CR393" s="93" t="str">
        <f t="shared" si="279"/>
        <v/>
      </c>
      <c r="CS393" s="101" t="str">
        <f t="shared" si="280"/>
        <v/>
      </c>
    </row>
    <row r="394" spans="1:97" x14ac:dyDescent="0.25">
      <c r="A394" s="51"/>
      <c r="B394" s="15" t="str">
        <f t="shared" ref="B394:B457" si="291">IF(AND(E394="", G394="", Z394=""), "", IF(AND(NOT(E394=""), NOT(G394=""), OR(Z394="", Z394=1)), $AG$2, $AG$3))</f>
        <v/>
      </c>
      <c r="C394" s="15" t="str">
        <f t="shared" si="246"/>
        <v/>
      </c>
      <c r="D394" s="51"/>
      <c r="E394" s="137"/>
      <c r="F394" s="138"/>
      <c r="G394" s="139"/>
      <c r="H394" s="138"/>
      <c r="I394" s="140"/>
      <c r="J394" s="138"/>
      <c r="K394" s="141"/>
      <c r="L394" s="139"/>
      <c r="M394" s="142"/>
      <c r="N394" s="142"/>
      <c r="O394" s="143"/>
      <c r="P394" s="144"/>
      <c r="Q394" s="144"/>
      <c r="R394" s="144"/>
      <c r="S394" s="144"/>
      <c r="T394" s="144"/>
      <c r="U394" s="144"/>
      <c r="V394" s="144"/>
      <c r="W394" s="144"/>
      <c r="X394" s="145"/>
      <c r="Y394" s="51"/>
      <c r="Z394" s="13" t="str">
        <f t="shared" si="247"/>
        <v/>
      </c>
      <c r="AA394" s="51"/>
      <c r="AE394" s="42" t="str">
        <f t="shared" si="248"/>
        <v/>
      </c>
      <c r="AF394" s="42" t="str">
        <f>IF($I394="", "", IF(COUNTIF($I$10:$I393, I394)&gt;0, "", SUMIF($I$10:$I$3009, $I394, $AE$10:$AE$3009)))</f>
        <v/>
      </c>
      <c r="AG394" s="45" t="str">
        <f>IF($AF394="", "", COUNTIF($AF$10:$AF$3009, "&gt;"&amp;AF394)+1+COUNTIF($AF$10:$AF394, $AF394)-1)</f>
        <v/>
      </c>
      <c r="AI394" s="42" t="str">
        <f t="shared" si="249"/>
        <v/>
      </c>
      <c r="AK394" s="15" t="str">
        <f t="shared" si="250"/>
        <v/>
      </c>
      <c r="AM394" s="64" t="str">
        <f t="shared" si="251"/>
        <v/>
      </c>
      <c r="AN394" s="65" t="str">
        <f t="shared" si="252"/>
        <v/>
      </c>
      <c r="AO394" s="65" t="str">
        <f t="shared" si="253"/>
        <v/>
      </c>
      <c r="AP394" s="65" t="str">
        <f t="shared" si="254"/>
        <v/>
      </c>
      <c r="AQ394" s="65" t="str">
        <f t="shared" si="255"/>
        <v/>
      </c>
      <c r="AR394" s="65" t="str">
        <f t="shared" si="256"/>
        <v/>
      </c>
      <c r="AS394" s="65" t="str">
        <f t="shared" si="257"/>
        <v/>
      </c>
      <c r="AT394" s="65" t="str">
        <f t="shared" si="258"/>
        <v/>
      </c>
      <c r="AU394" s="65" t="str">
        <f t="shared" si="259"/>
        <v/>
      </c>
      <c r="AV394" s="66" t="str">
        <f t="shared" si="260"/>
        <v/>
      </c>
      <c r="AX394" s="73" t="str">
        <f t="shared" si="281"/>
        <v/>
      </c>
      <c r="AY394" s="74" t="str">
        <f t="shared" si="289"/>
        <v/>
      </c>
      <c r="AZ394" s="74" t="str">
        <f t="shared" si="289"/>
        <v/>
      </c>
      <c r="BA394" s="74" t="str">
        <f t="shared" si="289"/>
        <v/>
      </c>
      <c r="BB394" s="74" t="str">
        <f t="shared" si="289"/>
        <v/>
      </c>
      <c r="BC394" s="74" t="str">
        <f t="shared" si="289"/>
        <v/>
      </c>
      <c r="BD394" s="74" t="str">
        <f t="shared" si="289"/>
        <v/>
      </c>
      <c r="BE394" s="74" t="str">
        <f t="shared" si="289"/>
        <v/>
      </c>
      <c r="BF394" s="74" t="str">
        <f t="shared" si="289"/>
        <v/>
      </c>
      <c r="BG394" s="75" t="str">
        <f t="shared" si="289"/>
        <v/>
      </c>
      <c r="BI394" s="73" t="str">
        <f t="shared" si="282"/>
        <v/>
      </c>
      <c r="BJ394" s="74" t="str">
        <f t="shared" si="290"/>
        <v/>
      </c>
      <c r="BK394" s="74" t="str">
        <f t="shared" si="290"/>
        <v/>
      </c>
      <c r="BL394" s="74" t="str">
        <f t="shared" si="290"/>
        <v/>
      </c>
      <c r="BM394" s="74" t="str">
        <f t="shared" si="290"/>
        <v/>
      </c>
      <c r="BN394" s="74" t="str">
        <f t="shared" si="290"/>
        <v/>
      </c>
      <c r="BO394" s="74" t="str">
        <f t="shared" si="290"/>
        <v/>
      </c>
      <c r="BP394" s="74" t="str">
        <f t="shared" si="290"/>
        <v/>
      </c>
      <c r="BQ394" s="74" t="str">
        <f t="shared" si="290"/>
        <v/>
      </c>
      <c r="BR394" s="75" t="str">
        <f t="shared" si="290"/>
        <v/>
      </c>
      <c r="BU394" s="42" t="str">
        <f t="shared" si="261"/>
        <v/>
      </c>
      <c r="BV394" s="66" t="str">
        <f t="shared" si="262"/>
        <v/>
      </c>
      <c r="BX394" s="64" t="str">
        <f t="shared" si="263"/>
        <v/>
      </c>
      <c r="BY394" s="65" t="str">
        <f t="shared" si="264"/>
        <v/>
      </c>
      <c r="BZ394" s="65" t="str">
        <f t="shared" si="265"/>
        <v/>
      </c>
      <c r="CA394" s="65" t="str">
        <f t="shared" si="266"/>
        <v/>
      </c>
      <c r="CB394" s="65" t="str">
        <f t="shared" si="267"/>
        <v/>
      </c>
      <c r="CC394" s="65" t="str">
        <f t="shared" si="268"/>
        <v/>
      </c>
      <c r="CD394" s="65" t="str">
        <f t="shared" si="269"/>
        <v/>
      </c>
      <c r="CE394" s="65" t="str">
        <f t="shared" si="270"/>
        <v/>
      </c>
      <c r="CF394" s="65" t="str">
        <f t="shared" si="271"/>
        <v/>
      </c>
      <c r="CG394" s="66" t="str">
        <f t="shared" si="272"/>
        <v/>
      </c>
      <c r="CI394" s="42" t="str">
        <f t="shared" si="273"/>
        <v/>
      </c>
      <c r="CK394" s="92" t="str">
        <f t="shared" si="274"/>
        <v/>
      </c>
      <c r="CL394" s="65" t="str">
        <f t="shared" si="275"/>
        <v/>
      </c>
      <c r="CM394" s="93" t="str">
        <f t="shared" si="276"/>
        <v/>
      </c>
      <c r="CN394" s="101" t="str">
        <f t="shared" ref="CN394:CN457" si="292">IF(OR(CK394="", CL394="", CM394=""), "", IF(OR(M394="", N394=""), "", IF($CS$4=TRUE, N394-M394+1, NETWORKDAYS(M394, N394))))</f>
        <v/>
      </c>
      <c r="CP394" s="92" t="str">
        <f t="shared" si="277"/>
        <v/>
      </c>
      <c r="CQ394" s="65" t="str">
        <f t="shared" si="278"/>
        <v/>
      </c>
      <c r="CR394" s="93" t="str">
        <f t="shared" si="279"/>
        <v/>
      </c>
      <c r="CS394" s="101" t="str">
        <f t="shared" si="280"/>
        <v/>
      </c>
    </row>
    <row r="395" spans="1:97" x14ac:dyDescent="0.25">
      <c r="A395" s="51"/>
      <c r="B395" s="15" t="str">
        <f t="shared" si="291"/>
        <v/>
      </c>
      <c r="C395" s="15" t="str">
        <f t="shared" ref="C395:C458" si="293">IF(B395="", "", IF($CP395="", $AG$3, $AG$2))</f>
        <v/>
      </c>
      <c r="D395" s="51"/>
      <c r="E395" s="137"/>
      <c r="F395" s="138"/>
      <c r="G395" s="139"/>
      <c r="H395" s="138"/>
      <c r="I395" s="140"/>
      <c r="J395" s="138"/>
      <c r="K395" s="141"/>
      <c r="L395" s="139"/>
      <c r="M395" s="142"/>
      <c r="N395" s="142"/>
      <c r="O395" s="143"/>
      <c r="P395" s="144"/>
      <c r="Q395" s="144"/>
      <c r="R395" s="144"/>
      <c r="S395" s="144"/>
      <c r="T395" s="144"/>
      <c r="U395" s="144"/>
      <c r="V395" s="144"/>
      <c r="W395" s="144"/>
      <c r="X395" s="145"/>
      <c r="Y395" s="51"/>
      <c r="Z395" s="13" t="str">
        <f t="shared" ref="Z395:Z458" si="294">IF(COUNTIF(O395:X395, "")=10, "", SUM(O395:X395))</f>
        <v/>
      </c>
      <c r="AA395" s="51"/>
      <c r="AE395" s="42" t="str">
        <f t="shared" ref="AE395:AE458" si="295">IF(OR($G395="", $I395="", $J395=$AC$3, $J395=$AC$5), "", $G395)</f>
        <v/>
      </c>
      <c r="AF395" s="42" t="str">
        <f>IF($I395="", "", IF(COUNTIF($I$10:$I394, I395)&gt;0, "", SUMIF($I$10:$I$3009, $I395, $AE$10:$AE$3009)))</f>
        <v/>
      </c>
      <c r="AG395" s="45" t="str">
        <f>IF($AF395="", "", COUNTIF($AF$10:$AF$3009, "&gt;"&amp;AF395)+1+COUNTIF($AF$10:$AF395, $AF395)-1)</f>
        <v/>
      </c>
      <c r="AI395" s="42" t="str">
        <f t="shared" ref="AI395:AI458" si="296">IF(AND(AE395="", L395=""), "", AE395-L395)</f>
        <v/>
      </c>
      <c r="AK395" s="15" t="str">
        <f t="shared" ref="AK395:AK458" si="297">IF(OR(E395="", $J395=$AC$3, $J395=$AC$5), "", TEXT(E395, "mmm yyyy"))</f>
        <v/>
      </c>
      <c r="AM395" s="64" t="str">
        <f t="shared" ref="AM395:AM458" si="298">IFERROR(IF(O395="", "", $AE395*O395), "")</f>
        <v/>
      </c>
      <c r="AN395" s="65" t="str">
        <f t="shared" ref="AN395:AN458" si="299">IFERROR(IF(P395="", "", $AE395*P395), "")</f>
        <v/>
      </c>
      <c r="AO395" s="65" t="str">
        <f t="shared" ref="AO395:AO458" si="300">IFERROR(IF(Q395="", "", $AE395*Q395), "")</f>
        <v/>
      </c>
      <c r="AP395" s="65" t="str">
        <f t="shared" ref="AP395:AP458" si="301">IFERROR(IF(R395="", "", $AE395*R395), "")</f>
        <v/>
      </c>
      <c r="AQ395" s="65" t="str">
        <f t="shared" ref="AQ395:AQ458" si="302">IFERROR(IF(S395="", "", $AE395*S395), "")</f>
        <v/>
      </c>
      <c r="AR395" s="65" t="str">
        <f t="shared" ref="AR395:AR458" si="303">IFERROR(IF(T395="", "", $AE395*T395), "")</f>
        <v/>
      </c>
      <c r="AS395" s="65" t="str">
        <f t="shared" ref="AS395:AS458" si="304">IFERROR(IF(U395="", "", $AE395*U395), "")</f>
        <v/>
      </c>
      <c r="AT395" s="65" t="str">
        <f t="shared" ref="AT395:AT458" si="305">IFERROR(IF(V395="", "", $AE395*V395), "")</f>
        <v/>
      </c>
      <c r="AU395" s="65" t="str">
        <f t="shared" ref="AU395:AU458" si="306">IFERROR(IF(W395="", "", $AE395*W395), "")</f>
        <v/>
      </c>
      <c r="AV395" s="66" t="str">
        <f t="shared" ref="AV395:AV458" si="307">IFERROR(IF(X395="", "", $AE395*X395), "")</f>
        <v/>
      </c>
      <c r="AX395" s="73" t="str">
        <f t="shared" si="281"/>
        <v/>
      </c>
      <c r="AY395" s="74" t="str">
        <f t="shared" si="289"/>
        <v/>
      </c>
      <c r="AZ395" s="74" t="str">
        <f t="shared" si="289"/>
        <v/>
      </c>
      <c r="BA395" s="74" t="str">
        <f t="shared" si="289"/>
        <v/>
      </c>
      <c r="BB395" s="74" t="str">
        <f t="shared" si="289"/>
        <v/>
      </c>
      <c r="BC395" s="74" t="str">
        <f t="shared" si="289"/>
        <v/>
      </c>
      <c r="BD395" s="74" t="str">
        <f t="shared" si="289"/>
        <v/>
      </c>
      <c r="BE395" s="74" t="str">
        <f t="shared" si="289"/>
        <v/>
      </c>
      <c r="BF395" s="74" t="str">
        <f t="shared" si="289"/>
        <v/>
      </c>
      <c r="BG395" s="75" t="str">
        <f t="shared" si="289"/>
        <v/>
      </c>
      <c r="BI395" s="73" t="str">
        <f t="shared" si="282"/>
        <v/>
      </c>
      <c r="BJ395" s="74" t="str">
        <f t="shared" si="290"/>
        <v/>
      </c>
      <c r="BK395" s="74" t="str">
        <f t="shared" si="290"/>
        <v/>
      </c>
      <c r="BL395" s="74" t="str">
        <f t="shared" si="290"/>
        <v/>
      </c>
      <c r="BM395" s="74" t="str">
        <f t="shared" si="290"/>
        <v/>
      </c>
      <c r="BN395" s="74" t="str">
        <f t="shared" si="290"/>
        <v/>
      </c>
      <c r="BO395" s="74" t="str">
        <f t="shared" si="290"/>
        <v/>
      </c>
      <c r="BP395" s="74" t="str">
        <f t="shared" si="290"/>
        <v/>
      </c>
      <c r="BQ395" s="74" t="str">
        <f t="shared" si="290"/>
        <v/>
      </c>
      <c r="BR395" s="75" t="str">
        <f t="shared" si="290"/>
        <v/>
      </c>
      <c r="BU395" s="42" t="str">
        <f t="shared" ref="BU395:BU458" si="308">IFERROR(AF395/K395/24, "")</f>
        <v/>
      </c>
      <c r="BV395" s="66" t="str">
        <f t="shared" ref="BV395:BV458" si="309">IFERROR(AI395/K395/24, "")</f>
        <v/>
      </c>
      <c r="BX395" s="64" t="str">
        <f t="shared" ref="BX395:BX458" si="310">IFERROR(IF(O395="", "", $AI395*O395), "")</f>
        <v/>
      </c>
      <c r="BY395" s="65" t="str">
        <f t="shared" ref="BY395:BY458" si="311">IFERROR(IF(P395="", "", $AI395*P395), "")</f>
        <v/>
      </c>
      <c r="BZ395" s="65" t="str">
        <f t="shared" ref="BZ395:BZ458" si="312">IFERROR(IF(Q395="", "", $AI395*Q395), "")</f>
        <v/>
      </c>
      <c r="CA395" s="65" t="str">
        <f t="shared" ref="CA395:CA458" si="313">IFERROR(IF(R395="", "", $AI395*R395), "")</f>
        <v/>
      </c>
      <c r="CB395" s="65" t="str">
        <f t="shared" ref="CB395:CB458" si="314">IFERROR(IF(S395="", "", $AI395*S395), "")</f>
        <v/>
      </c>
      <c r="CC395" s="65" t="str">
        <f t="shared" ref="CC395:CC458" si="315">IFERROR(IF(T395="", "", $AI395*T395), "")</f>
        <v/>
      </c>
      <c r="CD395" s="65" t="str">
        <f t="shared" ref="CD395:CD458" si="316">IFERROR(IF(U395="", "", $AI395*U395), "")</f>
        <v/>
      </c>
      <c r="CE395" s="65" t="str">
        <f t="shared" ref="CE395:CE458" si="317">IFERROR(IF(V395="", "", $AI395*V395), "")</f>
        <v/>
      </c>
      <c r="CF395" s="65" t="str">
        <f t="shared" ref="CF395:CF458" si="318">IFERROR(IF(W395="", "", $AI395*W395), "")</f>
        <v/>
      </c>
      <c r="CG395" s="66" t="str">
        <f t="shared" ref="CG395:CG458" si="319">IFERROR(IF(X395="", "", $AI395*X395), "")</f>
        <v/>
      </c>
      <c r="CI395" s="42" t="str">
        <f t="shared" ref="CI395:CI458" si="320">IF(OR($L395="", $J395=$AC$3, $J395=$AC$5), "", $L395)</f>
        <v/>
      </c>
      <c r="CK395" s="92" t="str">
        <f t="shared" ref="CK395:CK458" si="321">IF(COUNTIF($E395:$L395, "")&lt;8, 1, "")</f>
        <v/>
      </c>
      <c r="CL395" s="65" t="str">
        <f t="shared" ref="CL395:CL458" si="322">AE395</f>
        <v/>
      </c>
      <c r="CM395" s="93" t="str">
        <f t="shared" ref="CM395:CM458" si="323">IF(CK395="", "", IF(OR($J395="", $J395=$AC$4), 1, ""))</f>
        <v/>
      </c>
      <c r="CN395" s="101" t="str">
        <f t="shared" si="292"/>
        <v/>
      </c>
      <c r="CP395" s="92" t="str">
        <f t="shared" ref="CP395:CP458" si="324">IF(COUNTIF($CK395:$CN395, "")&gt;0, "", CK395)</f>
        <v/>
      </c>
      <c r="CQ395" s="65" t="str">
        <f t="shared" ref="CQ395:CQ458" si="325">IF(COUNTIF($CK395:$CN395, "")&gt;0, "", CL395)</f>
        <v/>
      </c>
      <c r="CR395" s="93" t="str">
        <f t="shared" ref="CR395:CR458" si="326">IF(COUNTIF($CK395:$CN395, "")&gt;0, "", CM395)</f>
        <v/>
      </c>
      <c r="CS395" s="101" t="str">
        <f t="shared" ref="CS395:CS458" si="327">IF(COUNTIF($CK395:$CN395, "")&gt;0, "", CN395)</f>
        <v/>
      </c>
    </row>
    <row r="396" spans="1:97" x14ac:dyDescent="0.25">
      <c r="A396" s="51"/>
      <c r="B396" s="15" t="str">
        <f t="shared" si="291"/>
        <v/>
      </c>
      <c r="C396" s="15" t="str">
        <f t="shared" si="293"/>
        <v/>
      </c>
      <c r="D396" s="51"/>
      <c r="E396" s="137"/>
      <c r="F396" s="138"/>
      <c r="G396" s="139"/>
      <c r="H396" s="138"/>
      <c r="I396" s="140"/>
      <c r="J396" s="138"/>
      <c r="K396" s="141"/>
      <c r="L396" s="139"/>
      <c r="M396" s="142"/>
      <c r="N396" s="142"/>
      <c r="O396" s="143"/>
      <c r="P396" s="144"/>
      <c r="Q396" s="144"/>
      <c r="R396" s="144"/>
      <c r="S396" s="144"/>
      <c r="T396" s="144"/>
      <c r="U396" s="144"/>
      <c r="V396" s="144"/>
      <c r="W396" s="144"/>
      <c r="X396" s="145"/>
      <c r="Y396" s="51"/>
      <c r="Z396" s="13" t="str">
        <f t="shared" si="294"/>
        <v/>
      </c>
      <c r="AA396" s="51"/>
      <c r="AE396" s="42" t="str">
        <f t="shared" si="295"/>
        <v/>
      </c>
      <c r="AF396" s="42" t="str">
        <f>IF($I396="", "", IF(COUNTIF($I$10:$I395, I396)&gt;0, "", SUMIF($I$10:$I$3009, $I396, $AE$10:$AE$3009)))</f>
        <v/>
      </c>
      <c r="AG396" s="45" t="str">
        <f>IF($AF396="", "", COUNTIF($AF$10:$AF$3009, "&gt;"&amp;AF396)+1+COUNTIF($AF$10:$AF396, $AF396)-1)</f>
        <v/>
      </c>
      <c r="AI396" s="42" t="str">
        <f t="shared" si="296"/>
        <v/>
      </c>
      <c r="AK396" s="15" t="str">
        <f t="shared" si="297"/>
        <v/>
      </c>
      <c r="AM396" s="64" t="str">
        <f t="shared" si="298"/>
        <v/>
      </c>
      <c r="AN396" s="65" t="str">
        <f t="shared" si="299"/>
        <v/>
      </c>
      <c r="AO396" s="65" t="str">
        <f t="shared" si="300"/>
        <v/>
      </c>
      <c r="AP396" s="65" t="str">
        <f t="shared" si="301"/>
        <v/>
      </c>
      <c r="AQ396" s="65" t="str">
        <f t="shared" si="302"/>
        <v/>
      </c>
      <c r="AR396" s="65" t="str">
        <f t="shared" si="303"/>
        <v/>
      </c>
      <c r="AS396" s="65" t="str">
        <f t="shared" si="304"/>
        <v/>
      </c>
      <c r="AT396" s="65" t="str">
        <f t="shared" si="305"/>
        <v/>
      </c>
      <c r="AU396" s="65" t="str">
        <f t="shared" si="306"/>
        <v/>
      </c>
      <c r="AV396" s="66" t="str">
        <f t="shared" si="307"/>
        <v/>
      </c>
      <c r="AX396" s="73" t="str">
        <f t="shared" ref="AX396:AX459" si="328">IF(AX$9="", "", IF($H396=AX$9, $AE396, ""))</f>
        <v/>
      </c>
      <c r="AY396" s="74" t="str">
        <f t="shared" ref="AY396:BG405" si="329">IF(AY$9="", "", IF($H396=AY$9, $AE396, ""))</f>
        <v/>
      </c>
      <c r="AZ396" s="74" t="str">
        <f t="shared" si="329"/>
        <v/>
      </c>
      <c r="BA396" s="74" t="str">
        <f t="shared" si="329"/>
        <v/>
      </c>
      <c r="BB396" s="74" t="str">
        <f t="shared" si="329"/>
        <v/>
      </c>
      <c r="BC396" s="74" t="str">
        <f t="shared" si="329"/>
        <v/>
      </c>
      <c r="BD396" s="74" t="str">
        <f t="shared" si="329"/>
        <v/>
      </c>
      <c r="BE396" s="74" t="str">
        <f t="shared" si="329"/>
        <v/>
      </c>
      <c r="BF396" s="74" t="str">
        <f t="shared" si="329"/>
        <v/>
      </c>
      <c r="BG396" s="75" t="str">
        <f t="shared" si="329"/>
        <v/>
      </c>
      <c r="BI396" s="73" t="str">
        <f t="shared" ref="BI396:BI459" si="330">IFERROR(IF(BI$9="", "", IF($H396=BI$9, $AE396-$L396, "")), "")</f>
        <v/>
      </c>
      <c r="BJ396" s="74" t="str">
        <f t="shared" si="290"/>
        <v/>
      </c>
      <c r="BK396" s="74" t="str">
        <f t="shared" si="290"/>
        <v/>
      </c>
      <c r="BL396" s="74" t="str">
        <f t="shared" si="290"/>
        <v/>
      </c>
      <c r="BM396" s="74" t="str">
        <f t="shared" si="290"/>
        <v/>
      </c>
      <c r="BN396" s="74" t="str">
        <f t="shared" si="290"/>
        <v/>
      </c>
      <c r="BO396" s="74" t="str">
        <f t="shared" si="290"/>
        <v/>
      </c>
      <c r="BP396" s="74" t="str">
        <f t="shared" si="290"/>
        <v/>
      </c>
      <c r="BQ396" s="74" t="str">
        <f t="shared" si="290"/>
        <v/>
      </c>
      <c r="BR396" s="75" t="str">
        <f t="shared" si="290"/>
        <v/>
      </c>
      <c r="BU396" s="42" t="str">
        <f t="shared" si="308"/>
        <v/>
      </c>
      <c r="BV396" s="66" t="str">
        <f t="shared" si="309"/>
        <v/>
      </c>
      <c r="BX396" s="64" t="str">
        <f t="shared" si="310"/>
        <v/>
      </c>
      <c r="BY396" s="65" t="str">
        <f t="shared" si="311"/>
        <v/>
      </c>
      <c r="BZ396" s="65" t="str">
        <f t="shared" si="312"/>
        <v/>
      </c>
      <c r="CA396" s="65" t="str">
        <f t="shared" si="313"/>
        <v/>
      </c>
      <c r="CB396" s="65" t="str">
        <f t="shared" si="314"/>
        <v/>
      </c>
      <c r="CC396" s="65" t="str">
        <f t="shared" si="315"/>
        <v/>
      </c>
      <c r="CD396" s="65" t="str">
        <f t="shared" si="316"/>
        <v/>
      </c>
      <c r="CE396" s="65" t="str">
        <f t="shared" si="317"/>
        <v/>
      </c>
      <c r="CF396" s="65" t="str">
        <f t="shared" si="318"/>
        <v/>
      </c>
      <c r="CG396" s="66" t="str">
        <f t="shared" si="319"/>
        <v/>
      </c>
      <c r="CI396" s="42" t="str">
        <f t="shared" si="320"/>
        <v/>
      </c>
      <c r="CK396" s="92" t="str">
        <f t="shared" si="321"/>
        <v/>
      </c>
      <c r="CL396" s="65" t="str">
        <f t="shared" si="322"/>
        <v/>
      </c>
      <c r="CM396" s="93" t="str">
        <f t="shared" si="323"/>
        <v/>
      </c>
      <c r="CN396" s="101" t="str">
        <f t="shared" si="292"/>
        <v/>
      </c>
      <c r="CP396" s="92" t="str">
        <f t="shared" si="324"/>
        <v/>
      </c>
      <c r="CQ396" s="65" t="str">
        <f t="shared" si="325"/>
        <v/>
      </c>
      <c r="CR396" s="93" t="str">
        <f t="shared" si="326"/>
        <v/>
      </c>
      <c r="CS396" s="101" t="str">
        <f t="shared" si="327"/>
        <v/>
      </c>
    </row>
    <row r="397" spans="1:97" x14ac:dyDescent="0.25">
      <c r="A397" s="51"/>
      <c r="B397" s="15" t="str">
        <f t="shared" si="291"/>
        <v/>
      </c>
      <c r="C397" s="15" t="str">
        <f t="shared" si="293"/>
        <v/>
      </c>
      <c r="D397" s="51"/>
      <c r="E397" s="137"/>
      <c r="F397" s="138"/>
      <c r="G397" s="139"/>
      <c r="H397" s="138"/>
      <c r="I397" s="140"/>
      <c r="J397" s="138"/>
      <c r="K397" s="141"/>
      <c r="L397" s="139"/>
      <c r="M397" s="142"/>
      <c r="N397" s="142"/>
      <c r="O397" s="143"/>
      <c r="P397" s="144"/>
      <c r="Q397" s="144"/>
      <c r="R397" s="144"/>
      <c r="S397" s="144"/>
      <c r="T397" s="144"/>
      <c r="U397" s="144"/>
      <c r="V397" s="144"/>
      <c r="W397" s="144"/>
      <c r="X397" s="145"/>
      <c r="Y397" s="51"/>
      <c r="Z397" s="13" t="str">
        <f t="shared" si="294"/>
        <v/>
      </c>
      <c r="AA397" s="51"/>
      <c r="AE397" s="42" t="str">
        <f t="shared" si="295"/>
        <v/>
      </c>
      <c r="AF397" s="42" t="str">
        <f>IF($I397="", "", IF(COUNTIF($I$10:$I396, I397)&gt;0, "", SUMIF($I$10:$I$3009, $I397, $AE$10:$AE$3009)))</f>
        <v/>
      </c>
      <c r="AG397" s="45" t="str">
        <f>IF($AF397="", "", COUNTIF($AF$10:$AF$3009, "&gt;"&amp;AF397)+1+COUNTIF($AF$10:$AF397, $AF397)-1)</f>
        <v/>
      </c>
      <c r="AI397" s="42" t="str">
        <f t="shared" si="296"/>
        <v/>
      </c>
      <c r="AK397" s="15" t="str">
        <f t="shared" si="297"/>
        <v/>
      </c>
      <c r="AM397" s="64" t="str">
        <f t="shared" si="298"/>
        <v/>
      </c>
      <c r="AN397" s="65" t="str">
        <f t="shared" si="299"/>
        <v/>
      </c>
      <c r="AO397" s="65" t="str">
        <f t="shared" si="300"/>
        <v/>
      </c>
      <c r="AP397" s="65" t="str">
        <f t="shared" si="301"/>
        <v/>
      </c>
      <c r="AQ397" s="65" t="str">
        <f t="shared" si="302"/>
        <v/>
      </c>
      <c r="AR397" s="65" t="str">
        <f t="shared" si="303"/>
        <v/>
      </c>
      <c r="AS397" s="65" t="str">
        <f t="shared" si="304"/>
        <v/>
      </c>
      <c r="AT397" s="65" t="str">
        <f t="shared" si="305"/>
        <v/>
      </c>
      <c r="AU397" s="65" t="str">
        <f t="shared" si="306"/>
        <v/>
      </c>
      <c r="AV397" s="66" t="str">
        <f t="shared" si="307"/>
        <v/>
      </c>
      <c r="AX397" s="73" t="str">
        <f t="shared" si="328"/>
        <v/>
      </c>
      <c r="AY397" s="74" t="str">
        <f t="shared" si="329"/>
        <v/>
      </c>
      <c r="AZ397" s="74" t="str">
        <f t="shared" si="329"/>
        <v/>
      </c>
      <c r="BA397" s="74" t="str">
        <f t="shared" si="329"/>
        <v/>
      </c>
      <c r="BB397" s="74" t="str">
        <f t="shared" si="329"/>
        <v/>
      </c>
      <c r="BC397" s="74" t="str">
        <f t="shared" si="329"/>
        <v/>
      </c>
      <c r="BD397" s="74" t="str">
        <f t="shared" si="329"/>
        <v/>
      </c>
      <c r="BE397" s="74" t="str">
        <f t="shared" si="329"/>
        <v/>
      </c>
      <c r="BF397" s="74" t="str">
        <f t="shared" si="329"/>
        <v/>
      </c>
      <c r="BG397" s="75" t="str">
        <f t="shared" si="329"/>
        <v/>
      </c>
      <c r="BI397" s="73" t="str">
        <f t="shared" si="330"/>
        <v/>
      </c>
      <c r="BJ397" s="74" t="str">
        <f t="shared" si="290"/>
        <v/>
      </c>
      <c r="BK397" s="74" t="str">
        <f t="shared" si="290"/>
        <v/>
      </c>
      <c r="BL397" s="74" t="str">
        <f t="shared" si="290"/>
        <v/>
      </c>
      <c r="BM397" s="74" t="str">
        <f t="shared" si="290"/>
        <v/>
      </c>
      <c r="BN397" s="74" t="str">
        <f t="shared" si="290"/>
        <v/>
      </c>
      <c r="BO397" s="74" t="str">
        <f t="shared" si="290"/>
        <v/>
      </c>
      <c r="BP397" s="74" t="str">
        <f t="shared" si="290"/>
        <v/>
      </c>
      <c r="BQ397" s="74" t="str">
        <f t="shared" si="290"/>
        <v/>
      </c>
      <c r="BR397" s="75" t="str">
        <f t="shared" si="290"/>
        <v/>
      </c>
      <c r="BU397" s="42" t="str">
        <f t="shared" si="308"/>
        <v/>
      </c>
      <c r="BV397" s="66" t="str">
        <f t="shared" si="309"/>
        <v/>
      </c>
      <c r="BX397" s="64" t="str">
        <f t="shared" si="310"/>
        <v/>
      </c>
      <c r="BY397" s="65" t="str">
        <f t="shared" si="311"/>
        <v/>
      </c>
      <c r="BZ397" s="65" t="str">
        <f t="shared" si="312"/>
        <v/>
      </c>
      <c r="CA397" s="65" t="str">
        <f t="shared" si="313"/>
        <v/>
      </c>
      <c r="CB397" s="65" t="str">
        <f t="shared" si="314"/>
        <v/>
      </c>
      <c r="CC397" s="65" t="str">
        <f t="shared" si="315"/>
        <v/>
      </c>
      <c r="CD397" s="65" t="str">
        <f t="shared" si="316"/>
        <v/>
      </c>
      <c r="CE397" s="65" t="str">
        <f t="shared" si="317"/>
        <v/>
      </c>
      <c r="CF397" s="65" t="str">
        <f t="shared" si="318"/>
        <v/>
      </c>
      <c r="CG397" s="66" t="str">
        <f t="shared" si="319"/>
        <v/>
      </c>
      <c r="CI397" s="42" t="str">
        <f t="shared" si="320"/>
        <v/>
      </c>
      <c r="CK397" s="92" t="str">
        <f t="shared" si="321"/>
        <v/>
      </c>
      <c r="CL397" s="65" t="str">
        <f t="shared" si="322"/>
        <v/>
      </c>
      <c r="CM397" s="93" t="str">
        <f t="shared" si="323"/>
        <v/>
      </c>
      <c r="CN397" s="101" t="str">
        <f t="shared" si="292"/>
        <v/>
      </c>
      <c r="CP397" s="92" t="str">
        <f t="shared" si="324"/>
        <v/>
      </c>
      <c r="CQ397" s="65" t="str">
        <f t="shared" si="325"/>
        <v/>
      </c>
      <c r="CR397" s="93" t="str">
        <f t="shared" si="326"/>
        <v/>
      </c>
      <c r="CS397" s="101" t="str">
        <f t="shared" si="327"/>
        <v/>
      </c>
    </row>
    <row r="398" spans="1:97" x14ac:dyDescent="0.25">
      <c r="A398" s="51"/>
      <c r="B398" s="15" t="str">
        <f t="shared" si="291"/>
        <v/>
      </c>
      <c r="C398" s="15" t="str">
        <f t="shared" si="293"/>
        <v/>
      </c>
      <c r="D398" s="51"/>
      <c r="E398" s="137"/>
      <c r="F398" s="138"/>
      <c r="G398" s="139"/>
      <c r="H398" s="138"/>
      <c r="I398" s="140"/>
      <c r="J398" s="138"/>
      <c r="K398" s="141"/>
      <c r="L398" s="139"/>
      <c r="M398" s="142"/>
      <c r="N398" s="142"/>
      <c r="O398" s="143"/>
      <c r="P398" s="144"/>
      <c r="Q398" s="144"/>
      <c r="R398" s="144"/>
      <c r="S398" s="144"/>
      <c r="T398" s="144"/>
      <c r="U398" s="144"/>
      <c r="V398" s="144"/>
      <c r="W398" s="144"/>
      <c r="X398" s="145"/>
      <c r="Y398" s="51"/>
      <c r="Z398" s="13" t="str">
        <f t="shared" si="294"/>
        <v/>
      </c>
      <c r="AA398" s="51"/>
      <c r="AE398" s="42" t="str">
        <f t="shared" si="295"/>
        <v/>
      </c>
      <c r="AF398" s="42" t="str">
        <f>IF($I398="", "", IF(COUNTIF($I$10:$I397, I398)&gt;0, "", SUMIF($I$10:$I$3009, $I398, $AE$10:$AE$3009)))</f>
        <v/>
      </c>
      <c r="AG398" s="45" t="str">
        <f>IF($AF398="", "", COUNTIF($AF$10:$AF$3009, "&gt;"&amp;AF398)+1+COUNTIF($AF$10:$AF398, $AF398)-1)</f>
        <v/>
      </c>
      <c r="AI398" s="42" t="str">
        <f t="shared" si="296"/>
        <v/>
      </c>
      <c r="AK398" s="15" t="str">
        <f t="shared" si="297"/>
        <v/>
      </c>
      <c r="AM398" s="64" t="str">
        <f t="shared" si="298"/>
        <v/>
      </c>
      <c r="AN398" s="65" t="str">
        <f t="shared" si="299"/>
        <v/>
      </c>
      <c r="AO398" s="65" t="str">
        <f t="shared" si="300"/>
        <v/>
      </c>
      <c r="AP398" s="65" t="str">
        <f t="shared" si="301"/>
        <v/>
      </c>
      <c r="AQ398" s="65" t="str">
        <f t="shared" si="302"/>
        <v/>
      </c>
      <c r="AR398" s="65" t="str">
        <f t="shared" si="303"/>
        <v/>
      </c>
      <c r="AS398" s="65" t="str">
        <f t="shared" si="304"/>
        <v/>
      </c>
      <c r="AT398" s="65" t="str">
        <f t="shared" si="305"/>
        <v/>
      </c>
      <c r="AU398" s="65" t="str">
        <f t="shared" si="306"/>
        <v/>
      </c>
      <c r="AV398" s="66" t="str">
        <f t="shared" si="307"/>
        <v/>
      </c>
      <c r="AX398" s="73" t="str">
        <f t="shared" si="328"/>
        <v/>
      </c>
      <c r="AY398" s="74" t="str">
        <f t="shared" si="329"/>
        <v/>
      </c>
      <c r="AZ398" s="74" t="str">
        <f t="shared" si="329"/>
        <v/>
      </c>
      <c r="BA398" s="74" t="str">
        <f t="shared" si="329"/>
        <v/>
      </c>
      <c r="BB398" s="74" t="str">
        <f t="shared" si="329"/>
        <v/>
      </c>
      <c r="BC398" s="74" t="str">
        <f t="shared" si="329"/>
        <v/>
      </c>
      <c r="BD398" s="74" t="str">
        <f t="shared" si="329"/>
        <v/>
      </c>
      <c r="BE398" s="74" t="str">
        <f t="shared" si="329"/>
        <v/>
      </c>
      <c r="BF398" s="74" t="str">
        <f t="shared" si="329"/>
        <v/>
      </c>
      <c r="BG398" s="75" t="str">
        <f t="shared" si="329"/>
        <v/>
      </c>
      <c r="BI398" s="73" t="str">
        <f t="shared" si="330"/>
        <v/>
      </c>
      <c r="BJ398" s="74" t="str">
        <f t="shared" si="290"/>
        <v/>
      </c>
      <c r="BK398" s="74" t="str">
        <f t="shared" si="290"/>
        <v/>
      </c>
      <c r="BL398" s="74" t="str">
        <f t="shared" si="290"/>
        <v/>
      </c>
      <c r="BM398" s="74" t="str">
        <f t="shared" si="290"/>
        <v/>
      </c>
      <c r="BN398" s="74" t="str">
        <f t="shared" si="290"/>
        <v/>
      </c>
      <c r="BO398" s="74" t="str">
        <f t="shared" si="290"/>
        <v/>
      </c>
      <c r="BP398" s="74" t="str">
        <f t="shared" si="290"/>
        <v/>
      </c>
      <c r="BQ398" s="74" t="str">
        <f t="shared" si="290"/>
        <v/>
      </c>
      <c r="BR398" s="75" t="str">
        <f t="shared" si="290"/>
        <v/>
      </c>
      <c r="BU398" s="42" t="str">
        <f t="shared" si="308"/>
        <v/>
      </c>
      <c r="BV398" s="66" t="str">
        <f t="shared" si="309"/>
        <v/>
      </c>
      <c r="BX398" s="64" t="str">
        <f t="shared" si="310"/>
        <v/>
      </c>
      <c r="BY398" s="65" t="str">
        <f t="shared" si="311"/>
        <v/>
      </c>
      <c r="BZ398" s="65" t="str">
        <f t="shared" si="312"/>
        <v/>
      </c>
      <c r="CA398" s="65" t="str">
        <f t="shared" si="313"/>
        <v/>
      </c>
      <c r="CB398" s="65" t="str">
        <f t="shared" si="314"/>
        <v/>
      </c>
      <c r="CC398" s="65" t="str">
        <f t="shared" si="315"/>
        <v/>
      </c>
      <c r="CD398" s="65" t="str">
        <f t="shared" si="316"/>
        <v/>
      </c>
      <c r="CE398" s="65" t="str">
        <f t="shared" si="317"/>
        <v/>
      </c>
      <c r="CF398" s="65" t="str">
        <f t="shared" si="318"/>
        <v/>
      </c>
      <c r="CG398" s="66" t="str">
        <f t="shared" si="319"/>
        <v/>
      </c>
      <c r="CI398" s="42" t="str">
        <f t="shared" si="320"/>
        <v/>
      </c>
      <c r="CK398" s="92" t="str">
        <f t="shared" si="321"/>
        <v/>
      </c>
      <c r="CL398" s="65" t="str">
        <f t="shared" si="322"/>
        <v/>
      </c>
      <c r="CM398" s="93" t="str">
        <f t="shared" si="323"/>
        <v/>
      </c>
      <c r="CN398" s="101" t="str">
        <f t="shared" si="292"/>
        <v/>
      </c>
      <c r="CP398" s="92" t="str">
        <f t="shared" si="324"/>
        <v/>
      </c>
      <c r="CQ398" s="65" t="str">
        <f t="shared" si="325"/>
        <v/>
      </c>
      <c r="CR398" s="93" t="str">
        <f t="shared" si="326"/>
        <v/>
      </c>
      <c r="CS398" s="101" t="str">
        <f t="shared" si="327"/>
        <v/>
      </c>
    </row>
    <row r="399" spans="1:97" x14ac:dyDescent="0.25">
      <c r="A399" s="51"/>
      <c r="B399" s="15" t="str">
        <f t="shared" si="291"/>
        <v/>
      </c>
      <c r="C399" s="15" t="str">
        <f t="shared" si="293"/>
        <v/>
      </c>
      <c r="D399" s="51"/>
      <c r="E399" s="137"/>
      <c r="F399" s="138"/>
      <c r="G399" s="139"/>
      <c r="H399" s="138"/>
      <c r="I399" s="140"/>
      <c r="J399" s="138"/>
      <c r="K399" s="141"/>
      <c r="L399" s="139"/>
      <c r="M399" s="142"/>
      <c r="N399" s="142"/>
      <c r="O399" s="143"/>
      <c r="P399" s="144"/>
      <c r="Q399" s="144"/>
      <c r="R399" s="144"/>
      <c r="S399" s="144"/>
      <c r="T399" s="144"/>
      <c r="U399" s="144"/>
      <c r="V399" s="144"/>
      <c r="W399" s="144"/>
      <c r="X399" s="145"/>
      <c r="Y399" s="51"/>
      <c r="Z399" s="13" t="str">
        <f t="shared" si="294"/>
        <v/>
      </c>
      <c r="AA399" s="51"/>
      <c r="AE399" s="42" t="str">
        <f t="shared" si="295"/>
        <v/>
      </c>
      <c r="AF399" s="42" t="str">
        <f>IF($I399="", "", IF(COUNTIF($I$10:$I398, I399)&gt;0, "", SUMIF($I$10:$I$3009, $I399, $AE$10:$AE$3009)))</f>
        <v/>
      </c>
      <c r="AG399" s="45" t="str">
        <f>IF($AF399="", "", COUNTIF($AF$10:$AF$3009, "&gt;"&amp;AF399)+1+COUNTIF($AF$10:$AF399, $AF399)-1)</f>
        <v/>
      </c>
      <c r="AI399" s="42" t="str">
        <f t="shared" si="296"/>
        <v/>
      </c>
      <c r="AK399" s="15" t="str">
        <f t="shared" si="297"/>
        <v/>
      </c>
      <c r="AM399" s="64" t="str">
        <f t="shared" si="298"/>
        <v/>
      </c>
      <c r="AN399" s="65" t="str">
        <f t="shared" si="299"/>
        <v/>
      </c>
      <c r="AO399" s="65" t="str">
        <f t="shared" si="300"/>
        <v/>
      </c>
      <c r="AP399" s="65" t="str">
        <f t="shared" si="301"/>
        <v/>
      </c>
      <c r="AQ399" s="65" t="str">
        <f t="shared" si="302"/>
        <v/>
      </c>
      <c r="AR399" s="65" t="str">
        <f t="shared" si="303"/>
        <v/>
      </c>
      <c r="AS399" s="65" t="str">
        <f t="shared" si="304"/>
        <v/>
      </c>
      <c r="AT399" s="65" t="str">
        <f t="shared" si="305"/>
        <v/>
      </c>
      <c r="AU399" s="65" t="str">
        <f t="shared" si="306"/>
        <v/>
      </c>
      <c r="AV399" s="66" t="str">
        <f t="shared" si="307"/>
        <v/>
      </c>
      <c r="AX399" s="73" t="str">
        <f t="shared" si="328"/>
        <v/>
      </c>
      <c r="AY399" s="74" t="str">
        <f t="shared" si="329"/>
        <v/>
      </c>
      <c r="AZ399" s="74" t="str">
        <f t="shared" si="329"/>
        <v/>
      </c>
      <c r="BA399" s="74" t="str">
        <f t="shared" si="329"/>
        <v/>
      </c>
      <c r="BB399" s="74" t="str">
        <f t="shared" si="329"/>
        <v/>
      </c>
      <c r="BC399" s="74" t="str">
        <f t="shared" si="329"/>
        <v/>
      </c>
      <c r="BD399" s="74" t="str">
        <f t="shared" si="329"/>
        <v/>
      </c>
      <c r="BE399" s="74" t="str">
        <f t="shared" si="329"/>
        <v/>
      </c>
      <c r="BF399" s="74" t="str">
        <f t="shared" si="329"/>
        <v/>
      </c>
      <c r="BG399" s="75" t="str">
        <f t="shared" si="329"/>
        <v/>
      </c>
      <c r="BI399" s="73" t="str">
        <f t="shared" si="330"/>
        <v/>
      </c>
      <c r="BJ399" s="74" t="str">
        <f t="shared" si="290"/>
        <v/>
      </c>
      <c r="BK399" s="74" t="str">
        <f t="shared" si="290"/>
        <v/>
      </c>
      <c r="BL399" s="74" t="str">
        <f t="shared" si="290"/>
        <v/>
      </c>
      <c r="BM399" s="74" t="str">
        <f t="shared" si="290"/>
        <v/>
      </c>
      <c r="BN399" s="74" t="str">
        <f t="shared" si="290"/>
        <v/>
      </c>
      <c r="BO399" s="74" t="str">
        <f t="shared" si="290"/>
        <v/>
      </c>
      <c r="BP399" s="74" t="str">
        <f t="shared" si="290"/>
        <v/>
      </c>
      <c r="BQ399" s="74" t="str">
        <f t="shared" si="290"/>
        <v/>
      </c>
      <c r="BR399" s="75" t="str">
        <f t="shared" si="290"/>
        <v/>
      </c>
      <c r="BU399" s="42" t="str">
        <f t="shared" si="308"/>
        <v/>
      </c>
      <c r="BV399" s="66" t="str">
        <f t="shared" si="309"/>
        <v/>
      </c>
      <c r="BX399" s="64" t="str">
        <f t="shared" si="310"/>
        <v/>
      </c>
      <c r="BY399" s="65" t="str">
        <f t="shared" si="311"/>
        <v/>
      </c>
      <c r="BZ399" s="65" t="str">
        <f t="shared" si="312"/>
        <v/>
      </c>
      <c r="CA399" s="65" t="str">
        <f t="shared" si="313"/>
        <v/>
      </c>
      <c r="CB399" s="65" t="str">
        <f t="shared" si="314"/>
        <v/>
      </c>
      <c r="CC399" s="65" t="str">
        <f t="shared" si="315"/>
        <v/>
      </c>
      <c r="CD399" s="65" t="str">
        <f t="shared" si="316"/>
        <v/>
      </c>
      <c r="CE399" s="65" t="str">
        <f t="shared" si="317"/>
        <v/>
      </c>
      <c r="CF399" s="65" t="str">
        <f t="shared" si="318"/>
        <v/>
      </c>
      <c r="CG399" s="66" t="str">
        <f t="shared" si="319"/>
        <v/>
      </c>
      <c r="CI399" s="42" t="str">
        <f t="shared" si="320"/>
        <v/>
      </c>
      <c r="CK399" s="92" t="str">
        <f t="shared" si="321"/>
        <v/>
      </c>
      <c r="CL399" s="65" t="str">
        <f t="shared" si="322"/>
        <v/>
      </c>
      <c r="CM399" s="93" t="str">
        <f t="shared" si="323"/>
        <v/>
      </c>
      <c r="CN399" s="101" t="str">
        <f t="shared" si="292"/>
        <v/>
      </c>
      <c r="CP399" s="92" t="str">
        <f t="shared" si="324"/>
        <v/>
      </c>
      <c r="CQ399" s="65" t="str">
        <f t="shared" si="325"/>
        <v/>
      </c>
      <c r="CR399" s="93" t="str">
        <f t="shared" si="326"/>
        <v/>
      </c>
      <c r="CS399" s="101" t="str">
        <f t="shared" si="327"/>
        <v/>
      </c>
    </row>
    <row r="400" spans="1:97" x14ac:dyDescent="0.25">
      <c r="A400" s="51"/>
      <c r="B400" s="15" t="str">
        <f t="shared" si="291"/>
        <v/>
      </c>
      <c r="C400" s="15" t="str">
        <f t="shared" si="293"/>
        <v/>
      </c>
      <c r="D400" s="51"/>
      <c r="E400" s="137"/>
      <c r="F400" s="138"/>
      <c r="G400" s="139"/>
      <c r="H400" s="138"/>
      <c r="I400" s="140"/>
      <c r="J400" s="138"/>
      <c r="K400" s="141"/>
      <c r="L400" s="139"/>
      <c r="M400" s="142"/>
      <c r="N400" s="142"/>
      <c r="O400" s="143"/>
      <c r="P400" s="144"/>
      <c r="Q400" s="144"/>
      <c r="R400" s="144"/>
      <c r="S400" s="144"/>
      <c r="T400" s="144"/>
      <c r="U400" s="144"/>
      <c r="V400" s="144"/>
      <c r="W400" s="144"/>
      <c r="X400" s="145"/>
      <c r="Y400" s="51"/>
      <c r="Z400" s="13" t="str">
        <f t="shared" si="294"/>
        <v/>
      </c>
      <c r="AA400" s="51"/>
      <c r="AE400" s="42" t="str">
        <f t="shared" si="295"/>
        <v/>
      </c>
      <c r="AF400" s="42" t="str">
        <f>IF($I400="", "", IF(COUNTIF($I$10:$I399, I400)&gt;0, "", SUMIF($I$10:$I$3009, $I400, $AE$10:$AE$3009)))</f>
        <v/>
      </c>
      <c r="AG400" s="45" t="str">
        <f>IF($AF400="", "", COUNTIF($AF$10:$AF$3009, "&gt;"&amp;AF400)+1+COUNTIF($AF$10:$AF400, $AF400)-1)</f>
        <v/>
      </c>
      <c r="AI400" s="42" t="str">
        <f t="shared" si="296"/>
        <v/>
      </c>
      <c r="AK400" s="15" t="str">
        <f t="shared" si="297"/>
        <v/>
      </c>
      <c r="AM400" s="64" t="str">
        <f t="shared" si="298"/>
        <v/>
      </c>
      <c r="AN400" s="65" t="str">
        <f t="shared" si="299"/>
        <v/>
      </c>
      <c r="AO400" s="65" t="str">
        <f t="shared" si="300"/>
        <v/>
      </c>
      <c r="AP400" s="65" t="str">
        <f t="shared" si="301"/>
        <v/>
      </c>
      <c r="AQ400" s="65" t="str">
        <f t="shared" si="302"/>
        <v/>
      </c>
      <c r="AR400" s="65" t="str">
        <f t="shared" si="303"/>
        <v/>
      </c>
      <c r="AS400" s="65" t="str">
        <f t="shared" si="304"/>
        <v/>
      </c>
      <c r="AT400" s="65" t="str">
        <f t="shared" si="305"/>
        <v/>
      </c>
      <c r="AU400" s="65" t="str">
        <f t="shared" si="306"/>
        <v/>
      </c>
      <c r="AV400" s="66" t="str">
        <f t="shared" si="307"/>
        <v/>
      </c>
      <c r="AX400" s="73" t="str">
        <f t="shared" si="328"/>
        <v/>
      </c>
      <c r="AY400" s="74" t="str">
        <f t="shared" si="329"/>
        <v/>
      </c>
      <c r="AZ400" s="74" t="str">
        <f t="shared" si="329"/>
        <v/>
      </c>
      <c r="BA400" s="74" t="str">
        <f t="shared" si="329"/>
        <v/>
      </c>
      <c r="BB400" s="74" t="str">
        <f t="shared" si="329"/>
        <v/>
      </c>
      <c r="BC400" s="74" t="str">
        <f t="shared" si="329"/>
        <v/>
      </c>
      <c r="BD400" s="74" t="str">
        <f t="shared" si="329"/>
        <v/>
      </c>
      <c r="BE400" s="74" t="str">
        <f t="shared" si="329"/>
        <v/>
      </c>
      <c r="BF400" s="74" t="str">
        <f t="shared" si="329"/>
        <v/>
      </c>
      <c r="BG400" s="75" t="str">
        <f t="shared" si="329"/>
        <v/>
      </c>
      <c r="BI400" s="73" t="str">
        <f t="shared" si="330"/>
        <v/>
      </c>
      <c r="BJ400" s="74" t="str">
        <f t="shared" si="290"/>
        <v/>
      </c>
      <c r="BK400" s="74" t="str">
        <f t="shared" si="290"/>
        <v/>
      </c>
      <c r="BL400" s="74" t="str">
        <f t="shared" si="290"/>
        <v/>
      </c>
      <c r="BM400" s="74" t="str">
        <f t="shared" si="290"/>
        <v/>
      </c>
      <c r="BN400" s="74" t="str">
        <f t="shared" si="290"/>
        <v/>
      </c>
      <c r="BO400" s="74" t="str">
        <f t="shared" si="290"/>
        <v/>
      </c>
      <c r="BP400" s="74" t="str">
        <f t="shared" si="290"/>
        <v/>
      </c>
      <c r="BQ400" s="74" t="str">
        <f t="shared" si="290"/>
        <v/>
      </c>
      <c r="BR400" s="75" t="str">
        <f t="shared" si="290"/>
        <v/>
      </c>
      <c r="BU400" s="42" t="str">
        <f t="shared" si="308"/>
        <v/>
      </c>
      <c r="BV400" s="66" t="str">
        <f t="shared" si="309"/>
        <v/>
      </c>
      <c r="BX400" s="64" t="str">
        <f t="shared" si="310"/>
        <v/>
      </c>
      <c r="BY400" s="65" t="str">
        <f t="shared" si="311"/>
        <v/>
      </c>
      <c r="BZ400" s="65" t="str">
        <f t="shared" si="312"/>
        <v/>
      </c>
      <c r="CA400" s="65" t="str">
        <f t="shared" si="313"/>
        <v/>
      </c>
      <c r="CB400" s="65" t="str">
        <f t="shared" si="314"/>
        <v/>
      </c>
      <c r="CC400" s="65" t="str">
        <f t="shared" si="315"/>
        <v/>
      </c>
      <c r="CD400" s="65" t="str">
        <f t="shared" si="316"/>
        <v/>
      </c>
      <c r="CE400" s="65" t="str">
        <f t="shared" si="317"/>
        <v/>
      </c>
      <c r="CF400" s="65" t="str">
        <f t="shared" si="318"/>
        <v/>
      </c>
      <c r="CG400" s="66" t="str">
        <f t="shared" si="319"/>
        <v/>
      </c>
      <c r="CI400" s="42" t="str">
        <f t="shared" si="320"/>
        <v/>
      </c>
      <c r="CK400" s="92" t="str">
        <f t="shared" si="321"/>
        <v/>
      </c>
      <c r="CL400" s="65" t="str">
        <f t="shared" si="322"/>
        <v/>
      </c>
      <c r="CM400" s="93" t="str">
        <f t="shared" si="323"/>
        <v/>
      </c>
      <c r="CN400" s="101" t="str">
        <f t="shared" si="292"/>
        <v/>
      </c>
      <c r="CP400" s="92" t="str">
        <f t="shared" si="324"/>
        <v/>
      </c>
      <c r="CQ400" s="65" t="str">
        <f t="shared" si="325"/>
        <v/>
      </c>
      <c r="CR400" s="93" t="str">
        <f t="shared" si="326"/>
        <v/>
      </c>
      <c r="CS400" s="101" t="str">
        <f t="shared" si="327"/>
        <v/>
      </c>
    </row>
    <row r="401" spans="1:97" x14ac:dyDescent="0.25">
      <c r="A401" s="51"/>
      <c r="B401" s="15" t="str">
        <f t="shared" si="291"/>
        <v/>
      </c>
      <c r="C401" s="15" t="str">
        <f t="shared" si="293"/>
        <v/>
      </c>
      <c r="D401" s="51"/>
      <c r="E401" s="137"/>
      <c r="F401" s="138"/>
      <c r="G401" s="139"/>
      <c r="H401" s="138"/>
      <c r="I401" s="140"/>
      <c r="J401" s="138"/>
      <c r="K401" s="141"/>
      <c r="L401" s="139"/>
      <c r="M401" s="142"/>
      <c r="N401" s="142"/>
      <c r="O401" s="143"/>
      <c r="P401" s="144"/>
      <c r="Q401" s="144"/>
      <c r="R401" s="144"/>
      <c r="S401" s="144"/>
      <c r="T401" s="144"/>
      <c r="U401" s="144"/>
      <c r="V401" s="144"/>
      <c r="W401" s="144"/>
      <c r="X401" s="145"/>
      <c r="Y401" s="51"/>
      <c r="Z401" s="13" t="str">
        <f t="shared" si="294"/>
        <v/>
      </c>
      <c r="AA401" s="51"/>
      <c r="AE401" s="42" t="str">
        <f t="shared" si="295"/>
        <v/>
      </c>
      <c r="AF401" s="42" t="str">
        <f>IF($I401="", "", IF(COUNTIF($I$10:$I400, I401)&gt;0, "", SUMIF($I$10:$I$3009, $I401, $AE$10:$AE$3009)))</f>
        <v/>
      </c>
      <c r="AG401" s="45" t="str">
        <f>IF($AF401="", "", COUNTIF($AF$10:$AF$3009, "&gt;"&amp;AF401)+1+COUNTIF($AF$10:$AF401, $AF401)-1)</f>
        <v/>
      </c>
      <c r="AI401" s="42" t="str">
        <f t="shared" si="296"/>
        <v/>
      </c>
      <c r="AK401" s="15" t="str">
        <f t="shared" si="297"/>
        <v/>
      </c>
      <c r="AM401" s="64" t="str">
        <f t="shared" si="298"/>
        <v/>
      </c>
      <c r="AN401" s="65" t="str">
        <f t="shared" si="299"/>
        <v/>
      </c>
      <c r="AO401" s="65" t="str">
        <f t="shared" si="300"/>
        <v/>
      </c>
      <c r="AP401" s="65" t="str">
        <f t="shared" si="301"/>
        <v/>
      </c>
      <c r="AQ401" s="65" t="str">
        <f t="shared" si="302"/>
        <v/>
      </c>
      <c r="AR401" s="65" t="str">
        <f t="shared" si="303"/>
        <v/>
      </c>
      <c r="AS401" s="65" t="str">
        <f t="shared" si="304"/>
        <v/>
      </c>
      <c r="AT401" s="65" t="str">
        <f t="shared" si="305"/>
        <v/>
      </c>
      <c r="AU401" s="65" t="str">
        <f t="shared" si="306"/>
        <v/>
      </c>
      <c r="AV401" s="66" t="str">
        <f t="shared" si="307"/>
        <v/>
      </c>
      <c r="AX401" s="73" t="str">
        <f t="shared" si="328"/>
        <v/>
      </c>
      <c r="AY401" s="74" t="str">
        <f t="shared" si="329"/>
        <v/>
      </c>
      <c r="AZ401" s="74" t="str">
        <f t="shared" si="329"/>
        <v/>
      </c>
      <c r="BA401" s="74" t="str">
        <f t="shared" si="329"/>
        <v/>
      </c>
      <c r="BB401" s="74" t="str">
        <f t="shared" si="329"/>
        <v/>
      </c>
      <c r="BC401" s="74" t="str">
        <f t="shared" si="329"/>
        <v/>
      </c>
      <c r="BD401" s="74" t="str">
        <f t="shared" si="329"/>
        <v/>
      </c>
      <c r="BE401" s="74" t="str">
        <f t="shared" si="329"/>
        <v/>
      </c>
      <c r="BF401" s="74" t="str">
        <f t="shared" si="329"/>
        <v/>
      </c>
      <c r="BG401" s="75" t="str">
        <f t="shared" si="329"/>
        <v/>
      </c>
      <c r="BI401" s="73" t="str">
        <f t="shared" si="330"/>
        <v/>
      </c>
      <c r="BJ401" s="74" t="str">
        <f t="shared" si="290"/>
        <v/>
      </c>
      <c r="BK401" s="74" t="str">
        <f t="shared" si="290"/>
        <v/>
      </c>
      <c r="BL401" s="74" t="str">
        <f t="shared" si="290"/>
        <v/>
      </c>
      <c r="BM401" s="74" t="str">
        <f t="shared" si="290"/>
        <v/>
      </c>
      <c r="BN401" s="74" t="str">
        <f t="shared" si="290"/>
        <v/>
      </c>
      <c r="BO401" s="74" t="str">
        <f t="shared" si="290"/>
        <v/>
      </c>
      <c r="BP401" s="74" t="str">
        <f t="shared" si="290"/>
        <v/>
      </c>
      <c r="BQ401" s="74" t="str">
        <f t="shared" si="290"/>
        <v/>
      </c>
      <c r="BR401" s="75" t="str">
        <f t="shared" si="290"/>
        <v/>
      </c>
      <c r="BU401" s="42" t="str">
        <f t="shared" si="308"/>
        <v/>
      </c>
      <c r="BV401" s="66" t="str">
        <f t="shared" si="309"/>
        <v/>
      </c>
      <c r="BX401" s="64" t="str">
        <f t="shared" si="310"/>
        <v/>
      </c>
      <c r="BY401" s="65" t="str">
        <f t="shared" si="311"/>
        <v/>
      </c>
      <c r="BZ401" s="65" t="str">
        <f t="shared" si="312"/>
        <v/>
      </c>
      <c r="CA401" s="65" t="str">
        <f t="shared" si="313"/>
        <v/>
      </c>
      <c r="CB401" s="65" t="str">
        <f t="shared" si="314"/>
        <v/>
      </c>
      <c r="CC401" s="65" t="str">
        <f t="shared" si="315"/>
        <v/>
      </c>
      <c r="CD401" s="65" t="str">
        <f t="shared" si="316"/>
        <v/>
      </c>
      <c r="CE401" s="65" t="str">
        <f t="shared" si="317"/>
        <v/>
      </c>
      <c r="CF401" s="65" t="str">
        <f t="shared" si="318"/>
        <v/>
      </c>
      <c r="CG401" s="66" t="str">
        <f t="shared" si="319"/>
        <v/>
      </c>
      <c r="CI401" s="42" t="str">
        <f t="shared" si="320"/>
        <v/>
      </c>
      <c r="CK401" s="92" t="str">
        <f t="shared" si="321"/>
        <v/>
      </c>
      <c r="CL401" s="65" t="str">
        <f t="shared" si="322"/>
        <v/>
      </c>
      <c r="CM401" s="93" t="str">
        <f t="shared" si="323"/>
        <v/>
      </c>
      <c r="CN401" s="101" t="str">
        <f t="shared" si="292"/>
        <v/>
      </c>
      <c r="CP401" s="92" t="str">
        <f t="shared" si="324"/>
        <v/>
      </c>
      <c r="CQ401" s="65" t="str">
        <f t="shared" si="325"/>
        <v/>
      </c>
      <c r="CR401" s="93" t="str">
        <f t="shared" si="326"/>
        <v/>
      </c>
      <c r="CS401" s="101" t="str">
        <f t="shared" si="327"/>
        <v/>
      </c>
    </row>
    <row r="402" spans="1:97" x14ac:dyDescent="0.25">
      <c r="A402" s="51"/>
      <c r="B402" s="15" t="str">
        <f t="shared" si="291"/>
        <v/>
      </c>
      <c r="C402" s="15" t="str">
        <f t="shared" si="293"/>
        <v/>
      </c>
      <c r="D402" s="51"/>
      <c r="E402" s="137"/>
      <c r="F402" s="138"/>
      <c r="G402" s="139"/>
      <c r="H402" s="138"/>
      <c r="I402" s="140"/>
      <c r="J402" s="138"/>
      <c r="K402" s="141"/>
      <c r="L402" s="139"/>
      <c r="M402" s="142"/>
      <c r="N402" s="142"/>
      <c r="O402" s="143"/>
      <c r="P402" s="144"/>
      <c r="Q402" s="144"/>
      <c r="R402" s="144"/>
      <c r="S402" s="144"/>
      <c r="T402" s="144"/>
      <c r="U402" s="144"/>
      <c r="V402" s="144"/>
      <c r="W402" s="144"/>
      <c r="X402" s="145"/>
      <c r="Y402" s="51"/>
      <c r="Z402" s="13" t="str">
        <f t="shared" si="294"/>
        <v/>
      </c>
      <c r="AA402" s="51"/>
      <c r="AE402" s="42" t="str">
        <f t="shared" si="295"/>
        <v/>
      </c>
      <c r="AF402" s="42" t="str">
        <f>IF($I402="", "", IF(COUNTIF($I$10:$I401, I402)&gt;0, "", SUMIF($I$10:$I$3009, $I402, $AE$10:$AE$3009)))</f>
        <v/>
      </c>
      <c r="AG402" s="45" t="str">
        <f>IF($AF402="", "", COUNTIF($AF$10:$AF$3009, "&gt;"&amp;AF402)+1+COUNTIF($AF$10:$AF402, $AF402)-1)</f>
        <v/>
      </c>
      <c r="AI402" s="42" t="str">
        <f t="shared" si="296"/>
        <v/>
      </c>
      <c r="AK402" s="15" t="str">
        <f t="shared" si="297"/>
        <v/>
      </c>
      <c r="AM402" s="64" t="str">
        <f t="shared" si="298"/>
        <v/>
      </c>
      <c r="AN402" s="65" t="str">
        <f t="shared" si="299"/>
        <v/>
      </c>
      <c r="AO402" s="65" t="str">
        <f t="shared" si="300"/>
        <v/>
      </c>
      <c r="AP402" s="65" t="str">
        <f t="shared" si="301"/>
        <v/>
      </c>
      <c r="AQ402" s="65" t="str">
        <f t="shared" si="302"/>
        <v/>
      </c>
      <c r="AR402" s="65" t="str">
        <f t="shared" si="303"/>
        <v/>
      </c>
      <c r="AS402" s="65" t="str">
        <f t="shared" si="304"/>
        <v/>
      </c>
      <c r="AT402" s="65" t="str">
        <f t="shared" si="305"/>
        <v/>
      </c>
      <c r="AU402" s="65" t="str">
        <f t="shared" si="306"/>
        <v/>
      </c>
      <c r="AV402" s="66" t="str">
        <f t="shared" si="307"/>
        <v/>
      </c>
      <c r="AX402" s="73" t="str">
        <f t="shared" si="328"/>
        <v/>
      </c>
      <c r="AY402" s="74" t="str">
        <f t="shared" si="329"/>
        <v/>
      </c>
      <c r="AZ402" s="74" t="str">
        <f t="shared" si="329"/>
        <v/>
      </c>
      <c r="BA402" s="74" t="str">
        <f t="shared" si="329"/>
        <v/>
      </c>
      <c r="BB402" s="74" t="str">
        <f t="shared" si="329"/>
        <v/>
      </c>
      <c r="BC402" s="74" t="str">
        <f t="shared" si="329"/>
        <v/>
      </c>
      <c r="BD402" s="74" t="str">
        <f t="shared" si="329"/>
        <v/>
      </c>
      <c r="BE402" s="74" t="str">
        <f t="shared" si="329"/>
        <v/>
      </c>
      <c r="BF402" s="74" t="str">
        <f t="shared" si="329"/>
        <v/>
      </c>
      <c r="BG402" s="75" t="str">
        <f t="shared" si="329"/>
        <v/>
      </c>
      <c r="BI402" s="73" t="str">
        <f t="shared" si="330"/>
        <v/>
      </c>
      <c r="BJ402" s="74" t="str">
        <f t="shared" si="290"/>
        <v/>
      </c>
      <c r="BK402" s="74" t="str">
        <f t="shared" si="290"/>
        <v/>
      </c>
      <c r="BL402" s="74" t="str">
        <f t="shared" si="290"/>
        <v/>
      </c>
      <c r="BM402" s="74" t="str">
        <f t="shared" si="290"/>
        <v/>
      </c>
      <c r="BN402" s="74" t="str">
        <f t="shared" si="290"/>
        <v/>
      </c>
      <c r="BO402" s="74" t="str">
        <f t="shared" si="290"/>
        <v/>
      </c>
      <c r="BP402" s="74" t="str">
        <f t="shared" si="290"/>
        <v/>
      </c>
      <c r="BQ402" s="74" t="str">
        <f t="shared" si="290"/>
        <v/>
      </c>
      <c r="BR402" s="75" t="str">
        <f t="shared" si="290"/>
        <v/>
      </c>
      <c r="BU402" s="42" t="str">
        <f t="shared" si="308"/>
        <v/>
      </c>
      <c r="BV402" s="66" t="str">
        <f t="shared" si="309"/>
        <v/>
      </c>
      <c r="BX402" s="64" t="str">
        <f t="shared" si="310"/>
        <v/>
      </c>
      <c r="BY402" s="65" t="str">
        <f t="shared" si="311"/>
        <v/>
      </c>
      <c r="BZ402" s="65" t="str">
        <f t="shared" si="312"/>
        <v/>
      </c>
      <c r="CA402" s="65" t="str">
        <f t="shared" si="313"/>
        <v/>
      </c>
      <c r="CB402" s="65" t="str">
        <f t="shared" si="314"/>
        <v/>
      </c>
      <c r="CC402" s="65" t="str">
        <f t="shared" si="315"/>
        <v/>
      </c>
      <c r="CD402" s="65" t="str">
        <f t="shared" si="316"/>
        <v/>
      </c>
      <c r="CE402" s="65" t="str">
        <f t="shared" si="317"/>
        <v/>
      </c>
      <c r="CF402" s="65" t="str">
        <f t="shared" si="318"/>
        <v/>
      </c>
      <c r="CG402" s="66" t="str">
        <f t="shared" si="319"/>
        <v/>
      </c>
      <c r="CI402" s="42" t="str">
        <f t="shared" si="320"/>
        <v/>
      </c>
      <c r="CK402" s="92" t="str">
        <f t="shared" si="321"/>
        <v/>
      </c>
      <c r="CL402" s="65" t="str">
        <f t="shared" si="322"/>
        <v/>
      </c>
      <c r="CM402" s="93" t="str">
        <f t="shared" si="323"/>
        <v/>
      </c>
      <c r="CN402" s="101" t="str">
        <f t="shared" si="292"/>
        <v/>
      </c>
      <c r="CP402" s="92" t="str">
        <f t="shared" si="324"/>
        <v/>
      </c>
      <c r="CQ402" s="65" t="str">
        <f t="shared" si="325"/>
        <v/>
      </c>
      <c r="CR402" s="93" t="str">
        <f t="shared" si="326"/>
        <v/>
      </c>
      <c r="CS402" s="101" t="str">
        <f t="shared" si="327"/>
        <v/>
      </c>
    </row>
    <row r="403" spans="1:97" x14ac:dyDescent="0.25">
      <c r="A403" s="51"/>
      <c r="B403" s="15" t="str">
        <f t="shared" si="291"/>
        <v/>
      </c>
      <c r="C403" s="15" t="str">
        <f t="shared" si="293"/>
        <v/>
      </c>
      <c r="D403" s="51"/>
      <c r="E403" s="137"/>
      <c r="F403" s="138"/>
      <c r="G403" s="139"/>
      <c r="H403" s="138"/>
      <c r="I403" s="140"/>
      <c r="J403" s="138"/>
      <c r="K403" s="141"/>
      <c r="L403" s="139"/>
      <c r="M403" s="142"/>
      <c r="N403" s="142"/>
      <c r="O403" s="143"/>
      <c r="P403" s="144"/>
      <c r="Q403" s="144"/>
      <c r="R403" s="144"/>
      <c r="S403" s="144"/>
      <c r="T403" s="144"/>
      <c r="U403" s="144"/>
      <c r="V403" s="144"/>
      <c r="W403" s="144"/>
      <c r="X403" s="145"/>
      <c r="Y403" s="51"/>
      <c r="Z403" s="13" t="str">
        <f t="shared" si="294"/>
        <v/>
      </c>
      <c r="AA403" s="51"/>
      <c r="AE403" s="42" t="str">
        <f t="shared" si="295"/>
        <v/>
      </c>
      <c r="AF403" s="42" t="str">
        <f>IF($I403="", "", IF(COUNTIF($I$10:$I402, I403)&gt;0, "", SUMIF($I$10:$I$3009, $I403, $AE$10:$AE$3009)))</f>
        <v/>
      </c>
      <c r="AG403" s="45" t="str">
        <f>IF($AF403="", "", COUNTIF($AF$10:$AF$3009, "&gt;"&amp;AF403)+1+COUNTIF($AF$10:$AF403, $AF403)-1)</f>
        <v/>
      </c>
      <c r="AI403" s="42" t="str">
        <f t="shared" si="296"/>
        <v/>
      </c>
      <c r="AK403" s="15" t="str">
        <f t="shared" si="297"/>
        <v/>
      </c>
      <c r="AM403" s="64" t="str">
        <f t="shared" si="298"/>
        <v/>
      </c>
      <c r="AN403" s="65" t="str">
        <f t="shared" si="299"/>
        <v/>
      </c>
      <c r="AO403" s="65" t="str">
        <f t="shared" si="300"/>
        <v/>
      </c>
      <c r="AP403" s="65" t="str">
        <f t="shared" si="301"/>
        <v/>
      </c>
      <c r="AQ403" s="65" t="str">
        <f t="shared" si="302"/>
        <v/>
      </c>
      <c r="AR403" s="65" t="str">
        <f t="shared" si="303"/>
        <v/>
      </c>
      <c r="AS403" s="65" t="str">
        <f t="shared" si="304"/>
        <v/>
      </c>
      <c r="AT403" s="65" t="str">
        <f t="shared" si="305"/>
        <v/>
      </c>
      <c r="AU403" s="65" t="str">
        <f t="shared" si="306"/>
        <v/>
      </c>
      <c r="AV403" s="66" t="str">
        <f t="shared" si="307"/>
        <v/>
      </c>
      <c r="AX403" s="73" t="str">
        <f t="shared" si="328"/>
        <v/>
      </c>
      <c r="AY403" s="74" t="str">
        <f t="shared" si="329"/>
        <v/>
      </c>
      <c r="AZ403" s="74" t="str">
        <f t="shared" si="329"/>
        <v/>
      </c>
      <c r="BA403" s="74" t="str">
        <f t="shared" si="329"/>
        <v/>
      </c>
      <c r="BB403" s="74" t="str">
        <f t="shared" si="329"/>
        <v/>
      </c>
      <c r="BC403" s="74" t="str">
        <f t="shared" si="329"/>
        <v/>
      </c>
      <c r="BD403" s="74" t="str">
        <f t="shared" si="329"/>
        <v/>
      </c>
      <c r="BE403" s="74" t="str">
        <f t="shared" si="329"/>
        <v/>
      </c>
      <c r="BF403" s="74" t="str">
        <f t="shared" si="329"/>
        <v/>
      </c>
      <c r="BG403" s="75" t="str">
        <f t="shared" si="329"/>
        <v/>
      </c>
      <c r="BI403" s="73" t="str">
        <f t="shared" si="330"/>
        <v/>
      </c>
      <c r="BJ403" s="74" t="str">
        <f t="shared" si="290"/>
        <v/>
      </c>
      <c r="BK403" s="74" t="str">
        <f t="shared" si="290"/>
        <v/>
      </c>
      <c r="BL403" s="74" t="str">
        <f t="shared" si="290"/>
        <v/>
      </c>
      <c r="BM403" s="74" t="str">
        <f t="shared" si="290"/>
        <v/>
      </c>
      <c r="BN403" s="74" t="str">
        <f t="shared" si="290"/>
        <v/>
      </c>
      <c r="BO403" s="74" t="str">
        <f t="shared" si="290"/>
        <v/>
      </c>
      <c r="BP403" s="74" t="str">
        <f t="shared" si="290"/>
        <v/>
      </c>
      <c r="BQ403" s="74" t="str">
        <f t="shared" si="290"/>
        <v/>
      </c>
      <c r="BR403" s="75" t="str">
        <f t="shared" si="290"/>
        <v/>
      </c>
      <c r="BU403" s="42" t="str">
        <f t="shared" si="308"/>
        <v/>
      </c>
      <c r="BV403" s="66" t="str">
        <f t="shared" si="309"/>
        <v/>
      </c>
      <c r="BX403" s="64" t="str">
        <f t="shared" si="310"/>
        <v/>
      </c>
      <c r="BY403" s="65" t="str">
        <f t="shared" si="311"/>
        <v/>
      </c>
      <c r="BZ403" s="65" t="str">
        <f t="shared" si="312"/>
        <v/>
      </c>
      <c r="CA403" s="65" t="str">
        <f t="shared" si="313"/>
        <v/>
      </c>
      <c r="CB403" s="65" t="str">
        <f t="shared" si="314"/>
        <v/>
      </c>
      <c r="CC403" s="65" t="str">
        <f t="shared" si="315"/>
        <v/>
      </c>
      <c r="CD403" s="65" t="str">
        <f t="shared" si="316"/>
        <v/>
      </c>
      <c r="CE403" s="65" t="str">
        <f t="shared" si="317"/>
        <v/>
      </c>
      <c r="CF403" s="65" t="str">
        <f t="shared" si="318"/>
        <v/>
      </c>
      <c r="CG403" s="66" t="str">
        <f t="shared" si="319"/>
        <v/>
      </c>
      <c r="CI403" s="42" t="str">
        <f t="shared" si="320"/>
        <v/>
      </c>
      <c r="CK403" s="92" t="str">
        <f t="shared" si="321"/>
        <v/>
      </c>
      <c r="CL403" s="65" t="str">
        <f t="shared" si="322"/>
        <v/>
      </c>
      <c r="CM403" s="93" t="str">
        <f t="shared" si="323"/>
        <v/>
      </c>
      <c r="CN403" s="101" t="str">
        <f t="shared" si="292"/>
        <v/>
      </c>
      <c r="CP403" s="92" t="str">
        <f t="shared" si="324"/>
        <v/>
      </c>
      <c r="CQ403" s="65" t="str">
        <f t="shared" si="325"/>
        <v/>
      </c>
      <c r="CR403" s="93" t="str">
        <f t="shared" si="326"/>
        <v/>
      </c>
      <c r="CS403" s="101" t="str">
        <f t="shared" si="327"/>
        <v/>
      </c>
    </row>
    <row r="404" spans="1:97" x14ac:dyDescent="0.25">
      <c r="A404" s="51"/>
      <c r="B404" s="15" t="str">
        <f t="shared" si="291"/>
        <v/>
      </c>
      <c r="C404" s="15" t="str">
        <f t="shared" si="293"/>
        <v/>
      </c>
      <c r="D404" s="51"/>
      <c r="E404" s="137"/>
      <c r="F404" s="138"/>
      <c r="G404" s="139"/>
      <c r="H404" s="138"/>
      <c r="I404" s="140"/>
      <c r="J404" s="138"/>
      <c r="K404" s="141"/>
      <c r="L404" s="139"/>
      <c r="M404" s="142"/>
      <c r="N404" s="142"/>
      <c r="O404" s="143"/>
      <c r="P404" s="144"/>
      <c r="Q404" s="144"/>
      <c r="R404" s="144"/>
      <c r="S404" s="144"/>
      <c r="T404" s="144"/>
      <c r="U404" s="144"/>
      <c r="V404" s="144"/>
      <c r="W404" s="144"/>
      <c r="X404" s="145"/>
      <c r="Y404" s="51"/>
      <c r="Z404" s="13" t="str">
        <f t="shared" si="294"/>
        <v/>
      </c>
      <c r="AA404" s="51"/>
      <c r="AE404" s="42" t="str">
        <f t="shared" si="295"/>
        <v/>
      </c>
      <c r="AF404" s="42" t="str">
        <f>IF($I404="", "", IF(COUNTIF($I$10:$I403, I404)&gt;0, "", SUMIF($I$10:$I$3009, $I404, $AE$10:$AE$3009)))</f>
        <v/>
      </c>
      <c r="AG404" s="45" t="str">
        <f>IF($AF404="", "", COUNTIF($AF$10:$AF$3009, "&gt;"&amp;AF404)+1+COUNTIF($AF$10:$AF404, $AF404)-1)</f>
        <v/>
      </c>
      <c r="AI404" s="42" t="str">
        <f t="shared" si="296"/>
        <v/>
      </c>
      <c r="AK404" s="15" t="str">
        <f t="shared" si="297"/>
        <v/>
      </c>
      <c r="AM404" s="64" t="str">
        <f t="shared" si="298"/>
        <v/>
      </c>
      <c r="AN404" s="65" t="str">
        <f t="shared" si="299"/>
        <v/>
      </c>
      <c r="AO404" s="65" t="str">
        <f t="shared" si="300"/>
        <v/>
      </c>
      <c r="AP404" s="65" t="str">
        <f t="shared" si="301"/>
        <v/>
      </c>
      <c r="AQ404" s="65" t="str">
        <f t="shared" si="302"/>
        <v/>
      </c>
      <c r="AR404" s="65" t="str">
        <f t="shared" si="303"/>
        <v/>
      </c>
      <c r="AS404" s="65" t="str">
        <f t="shared" si="304"/>
        <v/>
      </c>
      <c r="AT404" s="65" t="str">
        <f t="shared" si="305"/>
        <v/>
      </c>
      <c r="AU404" s="65" t="str">
        <f t="shared" si="306"/>
        <v/>
      </c>
      <c r="AV404" s="66" t="str">
        <f t="shared" si="307"/>
        <v/>
      </c>
      <c r="AX404" s="73" t="str">
        <f t="shared" si="328"/>
        <v/>
      </c>
      <c r="AY404" s="74" t="str">
        <f t="shared" si="329"/>
        <v/>
      </c>
      <c r="AZ404" s="74" t="str">
        <f t="shared" si="329"/>
        <v/>
      </c>
      <c r="BA404" s="74" t="str">
        <f t="shared" si="329"/>
        <v/>
      </c>
      <c r="BB404" s="74" t="str">
        <f t="shared" si="329"/>
        <v/>
      </c>
      <c r="BC404" s="74" t="str">
        <f t="shared" si="329"/>
        <v/>
      </c>
      <c r="BD404" s="74" t="str">
        <f t="shared" si="329"/>
        <v/>
      </c>
      <c r="BE404" s="74" t="str">
        <f t="shared" si="329"/>
        <v/>
      </c>
      <c r="BF404" s="74" t="str">
        <f t="shared" si="329"/>
        <v/>
      </c>
      <c r="BG404" s="75" t="str">
        <f t="shared" si="329"/>
        <v/>
      </c>
      <c r="BI404" s="73" t="str">
        <f t="shared" si="330"/>
        <v/>
      </c>
      <c r="BJ404" s="74" t="str">
        <f t="shared" si="290"/>
        <v/>
      </c>
      <c r="BK404" s="74" t="str">
        <f t="shared" si="290"/>
        <v/>
      </c>
      <c r="BL404" s="74" t="str">
        <f t="shared" si="290"/>
        <v/>
      </c>
      <c r="BM404" s="74" t="str">
        <f t="shared" si="290"/>
        <v/>
      </c>
      <c r="BN404" s="74" t="str">
        <f t="shared" si="290"/>
        <v/>
      </c>
      <c r="BO404" s="74" t="str">
        <f t="shared" si="290"/>
        <v/>
      </c>
      <c r="BP404" s="74" t="str">
        <f t="shared" si="290"/>
        <v/>
      </c>
      <c r="BQ404" s="74" t="str">
        <f t="shared" si="290"/>
        <v/>
      </c>
      <c r="BR404" s="75" t="str">
        <f t="shared" si="290"/>
        <v/>
      </c>
      <c r="BU404" s="42" t="str">
        <f t="shared" si="308"/>
        <v/>
      </c>
      <c r="BV404" s="66" t="str">
        <f t="shared" si="309"/>
        <v/>
      </c>
      <c r="BX404" s="64" t="str">
        <f t="shared" si="310"/>
        <v/>
      </c>
      <c r="BY404" s="65" t="str">
        <f t="shared" si="311"/>
        <v/>
      </c>
      <c r="BZ404" s="65" t="str">
        <f t="shared" si="312"/>
        <v/>
      </c>
      <c r="CA404" s="65" t="str">
        <f t="shared" si="313"/>
        <v/>
      </c>
      <c r="CB404" s="65" t="str">
        <f t="shared" si="314"/>
        <v/>
      </c>
      <c r="CC404" s="65" t="str">
        <f t="shared" si="315"/>
        <v/>
      </c>
      <c r="CD404" s="65" t="str">
        <f t="shared" si="316"/>
        <v/>
      </c>
      <c r="CE404" s="65" t="str">
        <f t="shared" si="317"/>
        <v/>
      </c>
      <c r="CF404" s="65" t="str">
        <f t="shared" si="318"/>
        <v/>
      </c>
      <c r="CG404" s="66" t="str">
        <f t="shared" si="319"/>
        <v/>
      </c>
      <c r="CI404" s="42" t="str">
        <f t="shared" si="320"/>
        <v/>
      </c>
      <c r="CK404" s="92" t="str">
        <f t="shared" si="321"/>
        <v/>
      </c>
      <c r="CL404" s="65" t="str">
        <f t="shared" si="322"/>
        <v/>
      </c>
      <c r="CM404" s="93" t="str">
        <f t="shared" si="323"/>
        <v/>
      </c>
      <c r="CN404" s="101" t="str">
        <f t="shared" si="292"/>
        <v/>
      </c>
      <c r="CP404" s="92" t="str">
        <f t="shared" si="324"/>
        <v/>
      </c>
      <c r="CQ404" s="65" t="str">
        <f t="shared" si="325"/>
        <v/>
      </c>
      <c r="CR404" s="93" t="str">
        <f t="shared" si="326"/>
        <v/>
      </c>
      <c r="CS404" s="101" t="str">
        <f t="shared" si="327"/>
        <v/>
      </c>
    </row>
    <row r="405" spans="1:97" x14ac:dyDescent="0.25">
      <c r="A405" s="51"/>
      <c r="B405" s="15" t="str">
        <f t="shared" si="291"/>
        <v/>
      </c>
      <c r="C405" s="15" t="str">
        <f t="shared" si="293"/>
        <v/>
      </c>
      <c r="D405" s="51"/>
      <c r="E405" s="137"/>
      <c r="F405" s="138"/>
      <c r="G405" s="139"/>
      <c r="H405" s="138"/>
      <c r="I405" s="140"/>
      <c r="J405" s="138"/>
      <c r="K405" s="141"/>
      <c r="L405" s="139"/>
      <c r="M405" s="142"/>
      <c r="N405" s="142"/>
      <c r="O405" s="143"/>
      <c r="P405" s="144"/>
      <c r="Q405" s="144"/>
      <c r="R405" s="144"/>
      <c r="S405" s="144"/>
      <c r="T405" s="144"/>
      <c r="U405" s="144"/>
      <c r="V405" s="144"/>
      <c r="W405" s="144"/>
      <c r="X405" s="145"/>
      <c r="Y405" s="51"/>
      <c r="Z405" s="13" t="str">
        <f t="shared" si="294"/>
        <v/>
      </c>
      <c r="AA405" s="51"/>
      <c r="AE405" s="42" t="str">
        <f t="shared" si="295"/>
        <v/>
      </c>
      <c r="AF405" s="42" t="str">
        <f>IF($I405="", "", IF(COUNTIF($I$10:$I404, I405)&gt;0, "", SUMIF($I$10:$I$3009, $I405, $AE$10:$AE$3009)))</f>
        <v/>
      </c>
      <c r="AG405" s="45" t="str">
        <f>IF($AF405="", "", COUNTIF($AF$10:$AF$3009, "&gt;"&amp;AF405)+1+COUNTIF($AF$10:$AF405, $AF405)-1)</f>
        <v/>
      </c>
      <c r="AI405" s="42" t="str">
        <f t="shared" si="296"/>
        <v/>
      </c>
      <c r="AK405" s="15" t="str">
        <f t="shared" si="297"/>
        <v/>
      </c>
      <c r="AM405" s="64" t="str">
        <f t="shared" si="298"/>
        <v/>
      </c>
      <c r="AN405" s="65" t="str">
        <f t="shared" si="299"/>
        <v/>
      </c>
      <c r="AO405" s="65" t="str">
        <f t="shared" si="300"/>
        <v/>
      </c>
      <c r="AP405" s="65" t="str">
        <f t="shared" si="301"/>
        <v/>
      </c>
      <c r="AQ405" s="65" t="str">
        <f t="shared" si="302"/>
        <v/>
      </c>
      <c r="AR405" s="65" t="str">
        <f t="shared" si="303"/>
        <v/>
      </c>
      <c r="AS405" s="65" t="str">
        <f t="shared" si="304"/>
        <v/>
      </c>
      <c r="AT405" s="65" t="str">
        <f t="shared" si="305"/>
        <v/>
      </c>
      <c r="AU405" s="65" t="str">
        <f t="shared" si="306"/>
        <v/>
      </c>
      <c r="AV405" s="66" t="str">
        <f t="shared" si="307"/>
        <v/>
      </c>
      <c r="AX405" s="73" t="str">
        <f t="shared" si="328"/>
        <v/>
      </c>
      <c r="AY405" s="74" t="str">
        <f t="shared" si="329"/>
        <v/>
      </c>
      <c r="AZ405" s="74" t="str">
        <f t="shared" si="329"/>
        <v/>
      </c>
      <c r="BA405" s="74" t="str">
        <f t="shared" si="329"/>
        <v/>
      </c>
      <c r="BB405" s="74" t="str">
        <f t="shared" si="329"/>
        <v/>
      </c>
      <c r="BC405" s="74" t="str">
        <f t="shared" si="329"/>
        <v/>
      </c>
      <c r="BD405" s="74" t="str">
        <f t="shared" si="329"/>
        <v/>
      </c>
      <c r="BE405" s="74" t="str">
        <f t="shared" si="329"/>
        <v/>
      </c>
      <c r="BF405" s="74" t="str">
        <f t="shared" si="329"/>
        <v/>
      </c>
      <c r="BG405" s="75" t="str">
        <f t="shared" si="329"/>
        <v/>
      </c>
      <c r="BI405" s="73" t="str">
        <f t="shared" si="330"/>
        <v/>
      </c>
      <c r="BJ405" s="74" t="str">
        <f t="shared" si="290"/>
        <v/>
      </c>
      <c r="BK405" s="74" t="str">
        <f t="shared" si="290"/>
        <v/>
      </c>
      <c r="BL405" s="74" t="str">
        <f t="shared" si="290"/>
        <v/>
      </c>
      <c r="BM405" s="74" t="str">
        <f t="shared" si="290"/>
        <v/>
      </c>
      <c r="BN405" s="74" t="str">
        <f t="shared" si="290"/>
        <v/>
      </c>
      <c r="BO405" s="74" t="str">
        <f t="shared" si="290"/>
        <v/>
      </c>
      <c r="BP405" s="74" t="str">
        <f t="shared" si="290"/>
        <v/>
      </c>
      <c r="BQ405" s="74" t="str">
        <f t="shared" si="290"/>
        <v/>
      </c>
      <c r="BR405" s="75" t="str">
        <f t="shared" si="290"/>
        <v/>
      </c>
      <c r="BU405" s="42" t="str">
        <f t="shared" si="308"/>
        <v/>
      </c>
      <c r="BV405" s="66" t="str">
        <f t="shared" si="309"/>
        <v/>
      </c>
      <c r="BX405" s="64" t="str">
        <f t="shared" si="310"/>
        <v/>
      </c>
      <c r="BY405" s="65" t="str">
        <f t="shared" si="311"/>
        <v/>
      </c>
      <c r="BZ405" s="65" t="str">
        <f t="shared" si="312"/>
        <v/>
      </c>
      <c r="CA405" s="65" t="str">
        <f t="shared" si="313"/>
        <v/>
      </c>
      <c r="CB405" s="65" t="str">
        <f t="shared" si="314"/>
        <v/>
      </c>
      <c r="CC405" s="65" t="str">
        <f t="shared" si="315"/>
        <v/>
      </c>
      <c r="CD405" s="65" t="str">
        <f t="shared" si="316"/>
        <v/>
      </c>
      <c r="CE405" s="65" t="str">
        <f t="shared" si="317"/>
        <v/>
      </c>
      <c r="CF405" s="65" t="str">
        <f t="shared" si="318"/>
        <v/>
      </c>
      <c r="CG405" s="66" t="str">
        <f t="shared" si="319"/>
        <v/>
      </c>
      <c r="CI405" s="42" t="str">
        <f t="shared" si="320"/>
        <v/>
      </c>
      <c r="CK405" s="92" t="str">
        <f t="shared" si="321"/>
        <v/>
      </c>
      <c r="CL405" s="65" t="str">
        <f t="shared" si="322"/>
        <v/>
      </c>
      <c r="CM405" s="93" t="str">
        <f t="shared" si="323"/>
        <v/>
      </c>
      <c r="CN405" s="101" t="str">
        <f t="shared" si="292"/>
        <v/>
      </c>
      <c r="CP405" s="92" t="str">
        <f t="shared" si="324"/>
        <v/>
      </c>
      <c r="CQ405" s="65" t="str">
        <f t="shared" si="325"/>
        <v/>
      </c>
      <c r="CR405" s="93" t="str">
        <f t="shared" si="326"/>
        <v/>
      </c>
      <c r="CS405" s="101" t="str">
        <f t="shared" si="327"/>
        <v/>
      </c>
    </row>
    <row r="406" spans="1:97" x14ac:dyDescent="0.25">
      <c r="A406" s="51"/>
      <c r="B406" s="15" t="str">
        <f t="shared" si="291"/>
        <v/>
      </c>
      <c r="C406" s="15" t="str">
        <f t="shared" si="293"/>
        <v/>
      </c>
      <c r="D406" s="51"/>
      <c r="E406" s="137"/>
      <c r="F406" s="138"/>
      <c r="G406" s="139"/>
      <c r="H406" s="138"/>
      <c r="I406" s="140"/>
      <c r="J406" s="138"/>
      <c r="K406" s="141"/>
      <c r="L406" s="139"/>
      <c r="M406" s="142"/>
      <c r="N406" s="142"/>
      <c r="O406" s="143"/>
      <c r="P406" s="144"/>
      <c r="Q406" s="144"/>
      <c r="R406" s="144"/>
      <c r="S406" s="144"/>
      <c r="T406" s="144"/>
      <c r="U406" s="144"/>
      <c r="V406" s="144"/>
      <c r="W406" s="144"/>
      <c r="X406" s="145"/>
      <c r="Y406" s="51"/>
      <c r="Z406" s="13" t="str">
        <f t="shared" si="294"/>
        <v/>
      </c>
      <c r="AA406" s="51"/>
      <c r="AE406" s="42" t="str">
        <f t="shared" si="295"/>
        <v/>
      </c>
      <c r="AF406" s="42" t="str">
        <f>IF($I406="", "", IF(COUNTIF($I$10:$I405, I406)&gt;0, "", SUMIF($I$10:$I$3009, $I406, $AE$10:$AE$3009)))</f>
        <v/>
      </c>
      <c r="AG406" s="45" t="str">
        <f>IF($AF406="", "", COUNTIF($AF$10:$AF$3009, "&gt;"&amp;AF406)+1+COUNTIF($AF$10:$AF406, $AF406)-1)</f>
        <v/>
      </c>
      <c r="AI406" s="42" t="str">
        <f t="shared" si="296"/>
        <v/>
      </c>
      <c r="AK406" s="15" t="str">
        <f t="shared" si="297"/>
        <v/>
      </c>
      <c r="AM406" s="64" t="str">
        <f t="shared" si="298"/>
        <v/>
      </c>
      <c r="AN406" s="65" t="str">
        <f t="shared" si="299"/>
        <v/>
      </c>
      <c r="AO406" s="65" t="str">
        <f t="shared" si="300"/>
        <v/>
      </c>
      <c r="AP406" s="65" t="str">
        <f t="shared" si="301"/>
        <v/>
      </c>
      <c r="AQ406" s="65" t="str">
        <f t="shared" si="302"/>
        <v/>
      </c>
      <c r="AR406" s="65" t="str">
        <f t="shared" si="303"/>
        <v/>
      </c>
      <c r="AS406" s="65" t="str">
        <f t="shared" si="304"/>
        <v/>
      </c>
      <c r="AT406" s="65" t="str">
        <f t="shared" si="305"/>
        <v/>
      </c>
      <c r="AU406" s="65" t="str">
        <f t="shared" si="306"/>
        <v/>
      </c>
      <c r="AV406" s="66" t="str">
        <f t="shared" si="307"/>
        <v/>
      </c>
      <c r="AX406" s="73" t="str">
        <f t="shared" si="328"/>
        <v/>
      </c>
      <c r="AY406" s="74" t="str">
        <f t="shared" ref="AY406:BG415" si="331">IF(AY$9="", "", IF($H406=AY$9, $AE406, ""))</f>
        <v/>
      </c>
      <c r="AZ406" s="74" t="str">
        <f t="shared" si="331"/>
        <v/>
      </c>
      <c r="BA406" s="74" t="str">
        <f t="shared" si="331"/>
        <v/>
      </c>
      <c r="BB406" s="74" t="str">
        <f t="shared" si="331"/>
        <v/>
      </c>
      <c r="BC406" s="74" t="str">
        <f t="shared" si="331"/>
        <v/>
      </c>
      <c r="BD406" s="74" t="str">
        <f t="shared" si="331"/>
        <v/>
      </c>
      <c r="BE406" s="74" t="str">
        <f t="shared" si="331"/>
        <v/>
      </c>
      <c r="BF406" s="74" t="str">
        <f t="shared" si="331"/>
        <v/>
      </c>
      <c r="BG406" s="75" t="str">
        <f t="shared" si="331"/>
        <v/>
      </c>
      <c r="BI406" s="73" t="str">
        <f t="shared" si="330"/>
        <v/>
      </c>
      <c r="BJ406" s="74" t="str">
        <f t="shared" si="290"/>
        <v/>
      </c>
      <c r="BK406" s="74" t="str">
        <f t="shared" si="290"/>
        <v/>
      </c>
      <c r="BL406" s="74" t="str">
        <f t="shared" si="290"/>
        <v/>
      </c>
      <c r="BM406" s="74" t="str">
        <f t="shared" si="290"/>
        <v/>
      </c>
      <c r="BN406" s="74" t="str">
        <f t="shared" si="290"/>
        <v/>
      </c>
      <c r="BO406" s="74" t="str">
        <f t="shared" si="290"/>
        <v/>
      </c>
      <c r="BP406" s="74" t="str">
        <f t="shared" si="290"/>
        <v/>
      </c>
      <c r="BQ406" s="74" t="str">
        <f t="shared" si="290"/>
        <v/>
      </c>
      <c r="BR406" s="75" t="str">
        <f t="shared" si="290"/>
        <v/>
      </c>
      <c r="BU406" s="42" t="str">
        <f t="shared" si="308"/>
        <v/>
      </c>
      <c r="BV406" s="66" t="str">
        <f t="shared" si="309"/>
        <v/>
      </c>
      <c r="BX406" s="64" t="str">
        <f t="shared" si="310"/>
        <v/>
      </c>
      <c r="BY406" s="65" t="str">
        <f t="shared" si="311"/>
        <v/>
      </c>
      <c r="BZ406" s="65" t="str">
        <f t="shared" si="312"/>
        <v/>
      </c>
      <c r="CA406" s="65" t="str">
        <f t="shared" si="313"/>
        <v/>
      </c>
      <c r="CB406" s="65" t="str">
        <f t="shared" si="314"/>
        <v/>
      </c>
      <c r="CC406" s="65" t="str">
        <f t="shared" si="315"/>
        <v/>
      </c>
      <c r="CD406" s="65" t="str">
        <f t="shared" si="316"/>
        <v/>
      </c>
      <c r="CE406" s="65" t="str">
        <f t="shared" si="317"/>
        <v/>
      </c>
      <c r="CF406" s="65" t="str">
        <f t="shared" si="318"/>
        <v/>
      </c>
      <c r="CG406" s="66" t="str">
        <f t="shared" si="319"/>
        <v/>
      </c>
      <c r="CI406" s="42" t="str">
        <f t="shared" si="320"/>
        <v/>
      </c>
      <c r="CK406" s="92" t="str">
        <f t="shared" si="321"/>
        <v/>
      </c>
      <c r="CL406" s="65" t="str">
        <f t="shared" si="322"/>
        <v/>
      </c>
      <c r="CM406" s="93" t="str">
        <f t="shared" si="323"/>
        <v/>
      </c>
      <c r="CN406" s="101" t="str">
        <f t="shared" si="292"/>
        <v/>
      </c>
      <c r="CP406" s="92" t="str">
        <f t="shared" si="324"/>
        <v/>
      </c>
      <c r="CQ406" s="65" t="str">
        <f t="shared" si="325"/>
        <v/>
      </c>
      <c r="CR406" s="93" t="str">
        <f t="shared" si="326"/>
        <v/>
      </c>
      <c r="CS406" s="101" t="str">
        <f t="shared" si="327"/>
        <v/>
      </c>
    </row>
    <row r="407" spans="1:97" x14ac:dyDescent="0.25">
      <c r="A407" s="51"/>
      <c r="B407" s="15" t="str">
        <f t="shared" si="291"/>
        <v/>
      </c>
      <c r="C407" s="15" t="str">
        <f t="shared" si="293"/>
        <v/>
      </c>
      <c r="D407" s="51"/>
      <c r="E407" s="137"/>
      <c r="F407" s="138"/>
      <c r="G407" s="139"/>
      <c r="H407" s="138"/>
      <c r="I407" s="140"/>
      <c r="J407" s="138"/>
      <c r="K407" s="141"/>
      <c r="L407" s="139"/>
      <c r="M407" s="142"/>
      <c r="N407" s="142"/>
      <c r="O407" s="143"/>
      <c r="P407" s="144"/>
      <c r="Q407" s="144"/>
      <c r="R407" s="144"/>
      <c r="S407" s="144"/>
      <c r="T407" s="144"/>
      <c r="U407" s="144"/>
      <c r="V407" s="144"/>
      <c r="W407" s="144"/>
      <c r="X407" s="145"/>
      <c r="Y407" s="51"/>
      <c r="Z407" s="13" t="str">
        <f t="shared" si="294"/>
        <v/>
      </c>
      <c r="AA407" s="51"/>
      <c r="AE407" s="42" t="str">
        <f t="shared" si="295"/>
        <v/>
      </c>
      <c r="AF407" s="42" t="str">
        <f>IF($I407="", "", IF(COUNTIF($I$10:$I406, I407)&gt;0, "", SUMIF($I$10:$I$3009, $I407, $AE$10:$AE$3009)))</f>
        <v/>
      </c>
      <c r="AG407" s="45" t="str">
        <f>IF($AF407="", "", COUNTIF($AF$10:$AF$3009, "&gt;"&amp;AF407)+1+COUNTIF($AF$10:$AF407, $AF407)-1)</f>
        <v/>
      </c>
      <c r="AI407" s="42" t="str">
        <f t="shared" si="296"/>
        <v/>
      </c>
      <c r="AK407" s="15" t="str">
        <f t="shared" si="297"/>
        <v/>
      </c>
      <c r="AM407" s="64" t="str">
        <f t="shared" si="298"/>
        <v/>
      </c>
      <c r="AN407" s="65" t="str">
        <f t="shared" si="299"/>
        <v/>
      </c>
      <c r="AO407" s="65" t="str">
        <f t="shared" si="300"/>
        <v/>
      </c>
      <c r="AP407" s="65" t="str">
        <f t="shared" si="301"/>
        <v/>
      </c>
      <c r="AQ407" s="65" t="str">
        <f t="shared" si="302"/>
        <v/>
      </c>
      <c r="AR407" s="65" t="str">
        <f t="shared" si="303"/>
        <v/>
      </c>
      <c r="AS407" s="65" t="str">
        <f t="shared" si="304"/>
        <v/>
      </c>
      <c r="AT407" s="65" t="str">
        <f t="shared" si="305"/>
        <v/>
      </c>
      <c r="AU407" s="65" t="str">
        <f t="shared" si="306"/>
        <v/>
      </c>
      <c r="AV407" s="66" t="str">
        <f t="shared" si="307"/>
        <v/>
      </c>
      <c r="AX407" s="73" t="str">
        <f t="shared" si="328"/>
        <v/>
      </c>
      <c r="AY407" s="74" t="str">
        <f t="shared" si="331"/>
        <v/>
      </c>
      <c r="AZ407" s="74" t="str">
        <f t="shared" si="331"/>
        <v/>
      </c>
      <c r="BA407" s="74" t="str">
        <f t="shared" si="331"/>
        <v/>
      </c>
      <c r="BB407" s="74" t="str">
        <f t="shared" si="331"/>
        <v/>
      </c>
      <c r="BC407" s="74" t="str">
        <f t="shared" si="331"/>
        <v/>
      </c>
      <c r="BD407" s="74" t="str">
        <f t="shared" si="331"/>
        <v/>
      </c>
      <c r="BE407" s="74" t="str">
        <f t="shared" si="331"/>
        <v/>
      </c>
      <c r="BF407" s="74" t="str">
        <f t="shared" si="331"/>
        <v/>
      </c>
      <c r="BG407" s="75" t="str">
        <f t="shared" si="331"/>
        <v/>
      </c>
      <c r="BI407" s="73" t="str">
        <f t="shared" si="330"/>
        <v/>
      </c>
      <c r="BJ407" s="74" t="str">
        <f t="shared" si="290"/>
        <v/>
      </c>
      <c r="BK407" s="74" t="str">
        <f t="shared" si="290"/>
        <v/>
      </c>
      <c r="BL407" s="74" t="str">
        <f t="shared" si="290"/>
        <v/>
      </c>
      <c r="BM407" s="74" t="str">
        <f t="shared" si="290"/>
        <v/>
      </c>
      <c r="BN407" s="74" t="str">
        <f t="shared" si="290"/>
        <v/>
      </c>
      <c r="BO407" s="74" t="str">
        <f t="shared" si="290"/>
        <v/>
      </c>
      <c r="BP407" s="74" t="str">
        <f t="shared" si="290"/>
        <v/>
      </c>
      <c r="BQ407" s="74" t="str">
        <f t="shared" si="290"/>
        <v/>
      </c>
      <c r="BR407" s="75" t="str">
        <f t="shared" si="290"/>
        <v/>
      </c>
      <c r="BU407" s="42" t="str">
        <f t="shared" si="308"/>
        <v/>
      </c>
      <c r="BV407" s="66" t="str">
        <f t="shared" si="309"/>
        <v/>
      </c>
      <c r="BX407" s="64" t="str">
        <f t="shared" si="310"/>
        <v/>
      </c>
      <c r="BY407" s="65" t="str">
        <f t="shared" si="311"/>
        <v/>
      </c>
      <c r="BZ407" s="65" t="str">
        <f t="shared" si="312"/>
        <v/>
      </c>
      <c r="CA407" s="65" t="str">
        <f t="shared" si="313"/>
        <v/>
      </c>
      <c r="CB407" s="65" t="str">
        <f t="shared" si="314"/>
        <v/>
      </c>
      <c r="CC407" s="65" t="str">
        <f t="shared" si="315"/>
        <v/>
      </c>
      <c r="CD407" s="65" t="str">
        <f t="shared" si="316"/>
        <v/>
      </c>
      <c r="CE407" s="65" t="str">
        <f t="shared" si="317"/>
        <v/>
      </c>
      <c r="CF407" s="65" t="str">
        <f t="shared" si="318"/>
        <v/>
      </c>
      <c r="CG407" s="66" t="str">
        <f t="shared" si="319"/>
        <v/>
      </c>
      <c r="CI407" s="42" t="str">
        <f t="shared" si="320"/>
        <v/>
      </c>
      <c r="CK407" s="92" t="str">
        <f t="shared" si="321"/>
        <v/>
      </c>
      <c r="CL407" s="65" t="str">
        <f t="shared" si="322"/>
        <v/>
      </c>
      <c r="CM407" s="93" t="str">
        <f t="shared" si="323"/>
        <v/>
      </c>
      <c r="CN407" s="101" t="str">
        <f t="shared" si="292"/>
        <v/>
      </c>
      <c r="CP407" s="92" t="str">
        <f t="shared" si="324"/>
        <v/>
      </c>
      <c r="CQ407" s="65" t="str">
        <f t="shared" si="325"/>
        <v/>
      </c>
      <c r="CR407" s="93" t="str">
        <f t="shared" si="326"/>
        <v/>
      </c>
      <c r="CS407" s="101" t="str">
        <f t="shared" si="327"/>
        <v/>
      </c>
    </row>
    <row r="408" spans="1:97" x14ac:dyDescent="0.25">
      <c r="A408" s="51"/>
      <c r="B408" s="15" t="str">
        <f t="shared" si="291"/>
        <v/>
      </c>
      <c r="C408" s="15" t="str">
        <f t="shared" si="293"/>
        <v/>
      </c>
      <c r="D408" s="51"/>
      <c r="E408" s="137"/>
      <c r="F408" s="138"/>
      <c r="G408" s="139"/>
      <c r="H408" s="138"/>
      <c r="I408" s="140"/>
      <c r="J408" s="138"/>
      <c r="K408" s="141"/>
      <c r="L408" s="139"/>
      <c r="M408" s="142"/>
      <c r="N408" s="142"/>
      <c r="O408" s="143"/>
      <c r="P408" s="144"/>
      <c r="Q408" s="144"/>
      <c r="R408" s="144"/>
      <c r="S408" s="144"/>
      <c r="T408" s="144"/>
      <c r="U408" s="144"/>
      <c r="V408" s="144"/>
      <c r="W408" s="144"/>
      <c r="X408" s="145"/>
      <c r="Y408" s="51"/>
      <c r="Z408" s="13" t="str">
        <f t="shared" si="294"/>
        <v/>
      </c>
      <c r="AA408" s="51"/>
      <c r="AE408" s="42" t="str">
        <f t="shared" si="295"/>
        <v/>
      </c>
      <c r="AF408" s="42" t="str">
        <f>IF($I408="", "", IF(COUNTIF($I$10:$I407, I408)&gt;0, "", SUMIF($I$10:$I$3009, $I408, $AE$10:$AE$3009)))</f>
        <v/>
      </c>
      <c r="AG408" s="45" t="str">
        <f>IF($AF408="", "", COUNTIF($AF$10:$AF$3009, "&gt;"&amp;AF408)+1+COUNTIF($AF$10:$AF408, $AF408)-1)</f>
        <v/>
      </c>
      <c r="AI408" s="42" t="str">
        <f t="shared" si="296"/>
        <v/>
      </c>
      <c r="AK408" s="15" t="str">
        <f t="shared" si="297"/>
        <v/>
      </c>
      <c r="AM408" s="64" t="str">
        <f t="shared" si="298"/>
        <v/>
      </c>
      <c r="AN408" s="65" t="str">
        <f t="shared" si="299"/>
        <v/>
      </c>
      <c r="AO408" s="65" t="str">
        <f t="shared" si="300"/>
        <v/>
      </c>
      <c r="AP408" s="65" t="str">
        <f t="shared" si="301"/>
        <v/>
      </c>
      <c r="AQ408" s="65" t="str">
        <f t="shared" si="302"/>
        <v/>
      </c>
      <c r="AR408" s="65" t="str">
        <f t="shared" si="303"/>
        <v/>
      </c>
      <c r="AS408" s="65" t="str">
        <f t="shared" si="304"/>
        <v/>
      </c>
      <c r="AT408" s="65" t="str">
        <f t="shared" si="305"/>
        <v/>
      </c>
      <c r="AU408" s="65" t="str">
        <f t="shared" si="306"/>
        <v/>
      </c>
      <c r="AV408" s="66" t="str">
        <f t="shared" si="307"/>
        <v/>
      </c>
      <c r="AX408" s="73" t="str">
        <f t="shared" si="328"/>
        <v/>
      </c>
      <c r="AY408" s="74" t="str">
        <f t="shared" si="331"/>
        <v/>
      </c>
      <c r="AZ408" s="74" t="str">
        <f t="shared" si="331"/>
        <v/>
      </c>
      <c r="BA408" s="74" t="str">
        <f t="shared" si="331"/>
        <v/>
      </c>
      <c r="BB408" s="74" t="str">
        <f t="shared" si="331"/>
        <v/>
      </c>
      <c r="BC408" s="74" t="str">
        <f t="shared" si="331"/>
        <v/>
      </c>
      <c r="BD408" s="74" t="str">
        <f t="shared" si="331"/>
        <v/>
      </c>
      <c r="BE408" s="74" t="str">
        <f t="shared" si="331"/>
        <v/>
      </c>
      <c r="BF408" s="74" t="str">
        <f t="shared" si="331"/>
        <v/>
      </c>
      <c r="BG408" s="75" t="str">
        <f t="shared" si="331"/>
        <v/>
      </c>
      <c r="BI408" s="73" t="str">
        <f t="shared" si="330"/>
        <v/>
      </c>
      <c r="BJ408" s="74" t="str">
        <f t="shared" si="290"/>
        <v/>
      </c>
      <c r="BK408" s="74" t="str">
        <f t="shared" si="290"/>
        <v/>
      </c>
      <c r="BL408" s="74" t="str">
        <f t="shared" si="290"/>
        <v/>
      </c>
      <c r="BM408" s="74" t="str">
        <f t="shared" si="290"/>
        <v/>
      </c>
      <c r="BN408" s="74" t="str">
        <f t="shared" si="290"/>
        <v/>
      </c>
      <c r="BO408" s="74" t="str">
        <f t="shared" si="290"/>
        <v/>
      </c>
      <c r="BP408" s="74" t="str">
        <f t="shared" si="290"/>
        <v/>
      </c>
      <c r="BQ408" s="74" t="str">
        <f t="shared" si="290"/>
        <v/>
      </c>
      <c r="BR408" s="75" t="str">
        <f t="shared" si="290"/>
        <v/>
      </c>
      <c r="BU408" s="42" t="str">
        <f t="shared" si="308"/>
        <v/>
      </c>
      <c r="BV408" s="66" t="str">
        <f t="shared" si="309"/>
        <v/>
      </c>
      <c r="BX408" s="64" t="str">
        <f t="shared" si="310"/>
        <v/>
      </c>
      <c r="BY408" s="65" t="str">
        <f t="shared" si="311"/>
        <v/>
      </c>
      <c r="BZ408" s="65" t="str">
        <f t="shared" si="312"/>
        <v/>
      </c>
      <c r="CA408" s="65" t="str">
        <f t="shared" si="313"/>
        <v/>
      </c>
      <c r="CB408" s="65" t="str">
        <f t="shared" si="314"/>
        <v/>
      </c>
      <c r="CC408" s="65" t="str">
        <f t="shared" si="315"/>
        <v/>
      </c>
      <c r="CD408" s="65" t="str">
        <f t="shared" si="316"/>
        <v/>
      </c>
      <c r="CE408" s="65" t="str">
        <f t="shared" si="317"/>
        <v/>
      </c>
      <c r="CF408" s="65" t="str">
        <f t="shared" si="318"/>
        <v/>
      </c>
      <c r="CG408" s="66" t="str">
        <f t="shared" si="319"/>
        <v/>
      </c>
      <c r="CI408" s="42" t="str">
        <f t="shared" si="320"/>
        <v/>
      </c>
      <c r="CK408" s="92" t="str">
        <f t="shared" si="321"/>
        <v/>
      </c>
      <c r="CL408" s="65" t="str">
        <f t="shared" si="322"/>
        <v/>
      </c>
      <c r="CM408" s="93" t="str">
        <f t="shared" si="323"/>
        <v/>
      </c>
      <c r="CN408" s="101" t="str">
        <f t="shared" si="292"/>
        <v/>
      </c>
      <c r="CP408" s="92" t="str">
        <f t="shared" si="324"/>
        <v/>
      </c>
      <c r="CQ408" s="65" t="str">
        <f t="shared" si="325"/>
        <v/>
      </c>
      <c r="CR408" s="93" t="str">
        <f t="shared" si="326"/>
        <v/>
      </c>
      <c r="CS408" s="101" t="str">
        <f t="shared" si="327"/>
        <v/>
      </c>
    </row>
    <row r="409" spans="1:97" x14ac:dyDescent="0.25">
      <c r="A409" s="51"/>
      <c r="B409" s="15" t="str">
        <f t="shared" si="291"/>
        <v/>
      </c>
      <c r="C409" s="15" t="str">
        <f t="shared" si="293"/>
        <v/>
      </c>
      <c r="D409" s="51"/>
      <c r="E409" s="137"/>
      <c r="F409" s="138"/>
      <c r="G409" s="139"/>
      <c r="H409" s="138"/>
      <c r="I409" s="140"/>
      <c r="J409" s="138"/>
      <c r="K409" s="141"/>
      <c r="L409" s="139"/>
      <c r="M409" s="142"/>
      <c r="N409" s="142"/>
      <c r="O409" s="143"/>
      <c r="P409" s="144"/>
      <c r="Q409" s="144"/>
      <c r="R409" s="144"/>
      <c r="S409" s="144"/>
      <c r="T409" s="144"/>
      <c r="U409" s="144"/>
      <c r="V409" s="144"/>
      <c r="W409" s="144"/>
      <c r="X409" s="145"/>
      <c r="Y409" s="51"/>
      <c r="Z409" s="13" t="str">
        <f t="shared" si="294"/>
        <v/>
      </c>
      <c r="AA409" s="51"/>
      <c r="AE409" s="42" t="str">
        <f t="shared" si="295"/>
        <v/>
      </c>
      <c r="AF409" s="42" t="str">
        <f>IF($I409="", "", IF(COUNTIF($I$10:$I408, I409)&gt;0, "", SUMIF($I$10:$I$3009, $I409, $AE$10:$AE$3009)))</f>
        <v/>
      </c>
      <c r="AG409" s="45" t="str">
        <f>IF($AF409="", "", COUNTIF($AF$10:$AF$3009, "&gt;"&amp;AF409)+1+COUNTIF($AF$10:$AF409, $AF409)-1)</f>
        <v/>
      </c>
      <c r="AI409" s="42" t="str">
        <f t="shared" si="296"/>
        <v/>
      </c>
      <c r="AK409" s="15" t="str">
        <f t="shared" si="297"/>
        <v/>
      </c>
      <c r="AM409" s="64" t="str">
        <f t="shared" si="298"/>
        <v/>
      </c>
      <c r="AN409" s="65" t="str">
        <f t="shared" si="299"/>
        <v/>
      </c>
      <c r="AO409" s="65" t="str">
        <f t="shared" si="300"/>
        <v/>
      </c>
      <c r="AP409" s="65" t="str">
        <f t="shared" si="301"/>
        <v/>
      </c>
      <c r="AQ409" s="65" t="str">
        <f t="shared" si="302"/>
        <v/>
      </c>
      <c r="AR409" s="65" t="str">
        <f t="shared" si="303"/>
        <v/>
      </c>
      <c r="AS409" s="65" t="str">
        <f t="shared" si="304"/>
        <v/>
      </c>
      <c r="AT409" s="65" t="str">
        <f t="shared" si="305"/>
        <v/>
      </c>
      <c r="AU409" s="65" t="str">
        <f t="shared" si="306"/>
        <v/>
      </c>
      <c r="AV409" s="66" t="str">
        <f t="shared" si="307"/>
        <v/>
      </c>
      <c r="AX409" s="73" t="str">
        <f t="shared" si="328"/>
        <v/>
      </c>
      <c r="AY409" s="74" t="str">
        <f t="shared" si="331"/>
        <v/>
      </c>
      <c r="AZ409" s="74" t="str">
        <f t="shared" si="331"/>
        <v/>
      </c>
      <c r="BA409" s="74" t="str">
        <f t="shared" si="331"/>
        <v/>
      </c>
      <c r="BB409" s="74" t="str">
        <f t="shared" si="331"/>
        <v/>
      </c>
      <c r="BC409" s="74" t="str">
        <f t="shared" si="331"/>
        <v/>
      </c>
      <c r="BD409" s="74" t="str">
        <f t="shared" si="331"/>
        <v/>
      </c>
      <c r="BE409" s="74" t="str">
        <f t="shared" si="331"/>
        <v/>
      </c>
      <c r="BF409" s="74" t="str">
        <f t="shared" si="331"/>
        <v/>
      </c>
      <c r="BG409" s="75" t="str">
        <f t="shared" si="331"/>
        <v/>
      </c>
      <c r="BI409" s="73" t="str">
        <f t="shared" si="330"/>
        <v/>
      </c>
      <c r="BJ409" s="74" t="str">
        <f t="shared" si="290"/>
        <v/>
      </c>
      <c r="BK409" s="74" t="str">
        <f t="shared" si="290"/>
        <v/>
      </c>
      <c r="BL409" s="74" t="str">
        <f t="shared" si="290"/>
        <v/>
      </c>
      <c r="BM409" s="74" t="str">
        <f t="shared" si="290"/>
        <v/>
      </c>
      <c r="BN409" s="74" t="str">
        <f t="shared" si="290"/>
        <v/>
      </c>
      <c r="BO409" s="74" t="str">
        <f t="shared" si="290"/>
        <v/>
      </c>
      <c r="BP409" s="74" t="str">
        <f t="shared" si="290"/>
        <v/>
      </c>
      <c r="BQ409" s="74" t="str">
        <f t="shared" si="290"/>
        <v/>
      </c>
      <c r="BR409" s="75" t="str">
        <f t="shared" si="290"/>
        <v/>
      </c>
      <c r="BU409" s="42" t="str">
        <f t="shared" si="308"/>
        <v/>
      </c>
      <c r="BV409" s="66" t="str">
        <f t="shared" si="309"/>
        <v/>
      </c>
      <c r="BX409" s="64" t="str">
        <f t="shared" si="310"/>
        <v/>
      </c>
      <c r="BY409" s="65" t="str">
        <f t="shared" si="311"/>
        <v/>
      </c>
      <c r="BZ409" s="65" t="str">
        <f t="shared" si="312"/>
        <v/>
      </c>
      <c r="CA409" s="65" t="str">
        <f t="shared" si="313"/>
        <v/>
      </c>
      <c r="CB409" s="65" t="str">
        <f t="shared" si="314"/>
        <v/>
      </c>
      <c r="CC409" s="65" t="str">
        <f t="shared" si="315"/>
        <v/>
      </c>
      <c r="CD409" s="65" t="str">
        <f t="shared" si="316"/>
        <v/>
      </c>
      <c r="CE409" s="65" t="str">
        <f t="shared" si="317"/>
        <v/>
      </c>
      <c r="CF409" s="65" t="str">
        <f t="shared" si="318"/>
        <v/>
      </c>
      <c r="CG409" s="66" t="str">
        <f t="shared" si="319"/>
        <v/>
      </c>
      <c r="CI409" s="42" t="str">
        <f t="shared" si="320"/>
        <v/>
      </c>
      <c r="CK409" s="92" t="str">
        <f t="shared" si="321"/>
        <v/>
      </c>
      <c r="CL409" s="65" t="str">
        <f t="shared" si="322"/>
        <v/>
      </c>
      <c r="CM409" s="93" t="str">
        <f t="shared" si="323"/>
        <v/>
      </c>
      <c r="CN409" s="101" t="str">
        <f t="shared" si="292"/>
        <v/>
      </c>
      <c r="CP409" s="92" t="str">
        <f t="shared" si="324"/>
        <v/>
      </c>
      <c r="CQ409" s="65" t="str">
        <f t="shared" si="325"/>
        <v/>
      </c>
      <c r="CR409" s="93" t="str">
        <f t="shared" si="326"/>
        <v/>
      </c>
      <c r="CS409" s="101" t="str">
        <f t="shared" si="327"/>
        <v/>
      </c>
    </row>
    <row r="410" spans="1:97" x14ac:dyDescent="0.25">
      <c r="A410" s="51"/>
      <c r="B410" s="15" t="str">
        <f t="shared" si="291"/>
        <v/>
      </c>
      <c r="C410" s="15" t="str">
        <f t="shared" si="293"/>
        <v/>
      </c>
      <c r="D410" s="51"/>
      <c r="E410" s="137"/>
      <c r="F410" s="138"/>
      <c r="G410" s="139"/>
      <c r="H410" s="138"/>
      <c r="I410" s="140"/>
      <c r="J410" s="138"/>
      <c r="K410" s="141"/>
      <c r="L410" s="139"/>
      <c r="M410" s="142"/>
      <c r="N410" s="142"/>
      <c r="O410" s="143"/>
      <c r="P410" s="144"/>
      <c r="Q410" s="144"/>
      <c r="R410" s="144"/>
      <c r="S410" s="144"/>
      <c r="T410" s="144"/>
      <c r="U410" s="144"/>
      <c r="V410" s="144"/>
      <c r="W410" s="144"/>
      <c r="X410" s="145"/>
      <c r="Y410" s="51"/>
      <c r="Z410" s="13" t="str">
        <f t="shared" si="294"/>
        <v/>
      </c>
      <c r="AA410" s="51"/>
      <c r="AE410" s="42" t="str">
        <f t="shared" si="295"/>
        <v/>
      </c>
      <c r="AF410" s="42" t="str">
        <f>IF($I410="", "", IF(COUNTIF($I$10:$I409, I410)&gt;0, "", SUMIF($I$10:$I$3009, $I410, $AE$10:$AE$3009)))</f>
        <v/>
      </c>
      <c r="AG410" s="45" t="str">
        <f>IF($AF410="", "", COUNTIF($AF$10:$AF$3009, "&gt;"&amp;AF410)+1+COUNTIF($AF$10:$AF410, $AF410)-1)</f>
        <v/>
      </c>
      <c r="AI410" s="42" t="str">
        <f t="shared" si="296"/>
        <v/>
      </c>
      <c r="AK410" s="15" t="str">
        <f t="shared" si="297"/>
        <v/>
      </c>
      <c r="AM410" s="64" t="str">
        <f t="shared" si="298"/>
        <v/>
      </c>
      <c r="AN410" s="65" t="str">
        <f t="shared" si="299"/>
        <v/>
      </c>
      <c r="AO410" s="65" t="str">
        <f t="shared" si="300"/>
        <v/>
      </c>
      <c r="AP410" s="65" t="str">
        <f t="shared" si="301"/>
        <v/>
      </c>
      <c r="AQ410" s="65" t="str">
        <f t="shared" si="302"/>
        <v/>
      </c>
      <c r="AR410" s="65" t="str">
        <f t="shared" si="303"/>
        <v/>
      </c>
      <c r="AS410" s="65" t="str">
        <f t="shared" si="304"/>
        <v/>
      </c>
      <c r="AT410" s="65" t="str">
        <f t="shared" si="305"/>
        <v/>
      </c>
      <c r="AU410" s="65" t="str">
        <f t="shared" si="306"/>
        <v/>
      </c>
      <c r="AV410" s="66" t="str">
        <f t="shared" si="307"/>
        <v/>
      </c>
      <c r="AX410" s="73" t="str">
        <f t="shared" si="328"/>
        <v/>
      </c>
      <c r="AY410" s="74" t="str">
        <f t="shared" si="331"/>
        <v/>
      </c>
      <c r="AZ410" s="74" t="str">
        <f t="shared" si="331"/>
        <v/>
      </c>
      <c r="BA410" s="74" t="str">
        <f t="shared" si="331"/>
        <v/>
      </c>
      <c r="BB410" s="74" t="str">
        <f t="shared" si="331"/>
        <v/>
      </c>
      <c r="BC410" s="74" t="str">
        <f t="shared" si="331"/>
        <v/>
      </c>
      <c r="BD410" s="74" t="str">
        <f t="shared" si="331"/>
        <v/>
      </c>
      <c r="BE410" s="74" t="str">
        <f t="shared" si="331"/>
        <v/>
      </c>
      <c r="BF410" s="74" t="str">
        <f t="shared" si="331"/>
        <v/>
      </c>
      <c r="BG410" s="75" t="str">
        <f t="shared" si="331"/>
        <v/>
      </c>
      <c r="BI410" s="73" t="str">
        <f t="shared" si="330"/>
        <v/>
      </c>
      <c r="BJ410" s="74" t="str">
        <f t="shared" si="290"/>
        <v/>
      </c>
      <c r="BK410" s="74" t="str">
        <f t="shared" si="290"/>
        <v/>
      </c>
      <c r="BL410" s="74" t="str">
        <f t="shared" si="290"/>
        <v/>
      </c>
      <c r="BM410" s="74" t="str">
        <f t="shared" si="290"/>
        <v/>
      </c>
      <c r="BN410" s="74" t="str">
        <f t="shared" si="290"/>
        <v/>
      </c>
      <c r="BO410" s="74" t="str">
        <f t="shared" si="290"/>
        <v/>
      </c>
      <c r="BP410" s="74" t="str">
        <f t="shared" si="290"/>
        <v/>
      </c>
      <c r="BQ410" s="74" t="str">
        <f t="shared" si="290"/>
        <v/>
      </c>
      <c r="BR410" s="75" t="str">
        <f t="shared" si="290"/>
        <v/>
      </c>
      <c r="BU410" s="42" t="str">
        <f t="shared" si="308"/>
        <v/>
      </c>
      <c r="BV410" s="66" t="str">
        <f t="shared" si="309"/>
        <v/>
      </c>
      <c r="BX410" s="64" t="str">
        <f t="shared" si="310"/>
        <v/>
      </c>
      <c r="BY410" s="65" t="str">
        <f t="shared" si="311"/>
        <v/>
      </c>
      <c r="BZ410" s="65" t="str">
        <f t="shared" si="312"/>
        <v/>
      </c>
      <c r="CA410" s="65" t="str">
        <f t="shared" si="313"/>
        <v/>
      </c>
      <c r="CB410" s="65" t="str">
        <f t="shared" si="314"/>
        <v/>
      </c>
      <c r="CC410" s="65" t="str">
        <f t="shared" si="315"/>
        <v/>
      </c>
      <c r="CD410" s="65" t="str">
        <f t="shared" si="316"/>
        <v/>
      </c>
      <c r="CE410" s="65" t="str">
        <f t="shared" si="317"/>
        <v/>
      </c>
      <c r="CF410" s="65" t="str">
        <f t="shared" si="318"/>
        <v/>
      </c>
      <c r="CG410" s="66" t="str">
        <f t="shared" si="319"/>
        <v/>
      </c>
      <c r="CI410" s="42" t="str">
        <f t="shared" si="320"/>
        <v/>
      </c>
      <c r="CK410" s="92" t="str">
        <f t="shared" si="321"/>
        <v/>
      </c>
      <c r="CL410" s="65" t="str">
        <f t="shared" si="322"/>
        <v/>
      </c>
      <c r="CM410" s="93" t="str">
        <f t="shared" si="323"/>
        <v/>
      </c>
      <c r="CN410" s="101" t="str">
        <f t="shared" si="292"/>
        <v/>
      </c>
      <c r="CP410" s="92" t="str">
        <f t="shared" si="324"/>
        <v/>
      </c>
      <c r="CQ410" s="65" t="str">
        <f t="shared" si="325"/>
        <v/>
      </c>
      <c r="CR410" s="93" t="str">
        <f t="shared" si="326"/>
        <v/>
      </c>
      <c r="CS410" s="101" t="str">
        <f t="shared" si="327"/>
        <v/>
      </c>
    </row>
    <row r="411" spans="1:97" x14ac:dyDescent="0.25">
      <c r="A411" s="51"/>
      <c r="B411" s="15" t="str">
        <f t="shared" si="291"/>
        <v/>
      </c>
      <c r="C411" s="15" t="str">
        <f t="shared" si="293"/>
        <v/>
      </c>
      <c r="D411" s="51"/>
      <c r="E411" s="137"/>
      <c r="F411" s="138"/>
      <c r="G411" s="139"/>
      <c r="H411" s="138"/>
      <c r="I411" s="140"/>
      <c r="J411" s="138"/>
      <c r="K411" s="141"/>
      <c r="L411" s="139"/>
      <c r="M411" s="142"/>
      <c r="N411" s="142"/>
      <c r="O411" s="143"/>
      <c r="P411" s="144"/>
      <c r="Q411" s="144"/>
      <c r="R411" s="144"/>
      <c r="S411" s="144"/>
      <c r="T411" s="144"/>
      <c r="U411" s="144"/>
      <c r="V411" s="144"/>
      <c r="W411" s="144"/>
      <c r="X411" s="145"/>
      <c r="Y411" s="51"/>
      <c r="Z411" s="13" t="str">
        <f t="shared" si="294"/>
        <v/>
      </c>
      <c r="AA411" s="51"/>
      <c r="AE411" s="42" t="str">
        <f t="shared" si="295"/>
        <v/>
      </c>
      <c r="AF411" s="42" t="str">
        <f>IF($I411="", "", IF(COUNTIF($I$10:$I410, I411)&gt;0, "", SUMIF($I$10:$I$3009, $I411, $AE$10:$AE$3009)))</f>
        <v/>
      </c>
      <c r="AG411" s="45" t="str">
        <f>IF($AF411="", "", COUNTIF($AF$10:$AF$3009, "&gt;"&amp;AF411)+1+COUNTIF($AF$10:$AF411, $AF411)-1)</f>
        <v/>
      </c>
      <c r="AI411" s="42" t="str">
        <f t="shared" si="296"/>
        <v/>
      </c>
      <c r="AK411" s="15" t="str">
        <f t="shared" si="297"/>
        <v/>
      </c>
      <c r="AM411" s="64" t="str">
        <f t="shared" si="298"/>
        <v/>
      </c>
      <c r="AN411" s="65" t="str">
        <f t="shared" si="299"/>
        <v/>
      </c>
      <c r="AO411" s="65" t="str">
        <f t="shared" si="300"/>
        <v/>
      </c>
      <c r="AP411" s="65" t="str">
        <f t="shared" si="301"/>
        <v/>
      </c>
      <c r="AQ411" s="65" t="str">
        <f t="shared" si="302"/>
        <v/>
      </c>
      <c r="AR411" s="65" t="str">
        <f t="shared" si="303"/>
        <v/>
      </c>
      <c r="AS411" s="65" t="str">
        <f t="shared" si="304"/>
        <v/>
      </c>
      <c r="AT411" s="65" t="str">
        <f t="shared" si="305"/>
        <v/>
      </c>
      <c r="AU411" s="65" t="str">
        <f t="shared" si="306"/>
        <v/>
      </c>
      <c r="AV411" s="66" t="str">
        <f t="shared" si="307"/>
        <v/>
      </c>
      <c r="AX411" s="73" t="str">
        <f t="shared" si="328"/>
        <v/>
      </c>
      <c r="AY411" s="74" t="str">
        <f t="shared" si="331"/>
        <v/>
      </c>
      <c r="AZ411" s="74" t="str">
        <f t="shared" si="331"/>
        <v/>
      </c>
      <c r="BA411" s="74" t="str">
        <f t="shared" si="331"/>
        <v/>
      </c>
      <c r="BB411" s="74" t="str">
        <f t="shared" si="331"/>
        <v/>
      </c>
      <c r="BC411" s="74" t="str">
        <f t="shared" si="331"/>
        <v/>
      </c>
      <c r="BD411" s="74" t="str">
        <f t="shared" si="331"/>
        <v/>
      </c>
      <c r="BE411" s="74" t="str">
        <f t="shared" si="331"/>
        <v/>
      </c>
      <c r="BF411" s="74" t="str">
        <f t="shared" si="331"/>
        <v/>
      </c>
      <c r="BG411" s="75" t="str">
        <f t="shared" si="331"/>
        <v/>
      </c>
      <c r="BI411" s="73" t="str">
        <f t="shared" si="330"/>
        <v/>
      </c>
      <c r="BJ411" s="74" t="str">
        <f t="shared" si="290"/>
        <v/>
      </c>
      <c r="BK411" s="74" t="str">
        <f t="shared" si="290"/>
        <v/>
      </c>
      <c r="BL411" s="74" t="str">
        <f t="shared" si="290"/>
        <v/>
      </c>
      <c r="BM411" s="74" t="str">
        <f t="shared" si="290"/>
        <v/>
      </c>
      <c r="BN411" s="74" t="str">
        <f t="shared" si="290"/>
        <v/>
      </c>
      <c r="BO411" s="74" t="str">
        <f t="shared" si="290"/>
        <v/>
      </c>
      <c r="BP411" s="74" t="str">
        <f t="shared" si="290"/>
        <v/>
      </c>
      <c r="BQ411" s="74" t="str">
        <f t="shared" si="290"/>
        <v/>
      </c>
      <c r="BR411" s="75" t="str">
        <f t="shared" si="290"/>
        <v/>
      </c>
      <c r="BU411" s="42" t="str">
        <f t="shared" si="308"/>
        <v/>
      </c>
      <c r="BV411" s="66" t="str">
        <f t="shared" si="309"/>
        <v/>
      </c>
      <c r="BX411" s="64" t="str">
        <f t="shared" si="310"/>
        <v/>
      </c>
      <c r="BY411" s="65" t="str">
        <f t="shared" si="311"/>
        <v/>
      </c>
      <c r="BZ411" s="65" t="str">
        <f t="shared" si="312"/>
        <v/>
      </c>
      <c r="CA411" s="65" t="str">
        <f t="shared" si="313"/>
        <v/>
      </c>
      <c r="CB411" s="65" t="str">
        <f t="shared" si="314"/>
        <v/>
      </c>
      <c r="CC411" s="65" t="str">
        <f t="shared" si="315"/>
        <v/>
      </c>
      <c r="CD411" s="65" t="str">
        <f t="shared" si="316"/>
        <v/>
      </c>
      <c r="CE411" s="65" t="str">
        <f t="shared" si="317"/>
        <v/>
      </c>
      <c r="CF411" s="65" t="str">
        <f t="shared" si="318"/>
        <v/>
      </c>
      <c r="CG411" s="66" t="str">
        <f t="shared" si="319"/>
        <v/>
      </c>
      <c r="CI411" s="42" t="str">
        <f t="shared" si="320"/>
        <v/>
      </c>
      <c r="CK411" s="92" t="str">
        <f t="shared" si="321"/>
        <v/>
      </c>
      <c r="CL411" s="65" t="str">
        <f t="shared" si="322"/>
        <v/>
      </c>
      <c r="CM411" s="93" t="str">
        <f t="shared" si="323"/>
        <v/>
      </c>
      <c r="CN411" s="101" t="str">
        <f t="shared" si="292"/>
        <v/>
      </c>
      <c r="CP411" s="92" t="str">
        <f t="shared" si="324"/>
        <v/>
      </c>
      <c r="CQ411" s="65" t="str">
        <f t="shared" si="325"/>
        <v/>
      </c>
      <c r="CR411" s="93" t="str">
        <f t="shared" si="326"/>
        <v/>
      </c>
      <c r="CS411" s="101" t="str">
        <f t="shared" si="327"/>
        <v/>
      </c>
    </row>
    <row r="412" spans="1:97" x14ac:dyDescent="0.25">
      <c r="A412" s="51"/>
      <c r="B412" s="15" t="str">
        <f t="shared" si="291"/>
        <v/>
      </c>
      <c r="C412" s="15" t="str">
        <f t="shared" si="293"/>
        <v/>
      </c>
      <c r="D412" s="51"/>
      <c r="E412" s="137"/>
      <c r="F412" s="138"/>
      <c r="G412" s="139"/>
      <c r="H412" s="138"/>
      <c r="I412" s="140"/>
      <c r="J412" s="138"/>
      <c r="K412" s="141"/>
      <c r="L412" s="139"/>
      <c r="M412" s="142"/>
      <c r="N412" s="142"/>
      <c r="O412" s="143"/>
      <c r="P412" s="144"/>
      <c r="Q412" s="144"/>
      <c r="R412" s="144"/>
      <c r="S412" s="144"/>
      <c r="T412" s="144"/>
      <c r="U412" s="144"/>
      <c r="V412" s="144"/>
      <c r="W412" s="144"/>
      <c r="X412" s="145"/>
      <c r="Y412" s="51"/>
      <c r="Z412" s="13" t="str">
        <f t="shared" si="294"/>
        <v/>
      </c>
      <c r="AA412" s="51"/>
      <c r="AE412" s="42" t="str">
        <f t="shared" si="295"/>
        <v/>
      </c>
      <c r="AF412" s="42" t="str">
        <f>IF($I412="", "", IF(COUNTIF($I$10:$I411, I412)&gt;0, "", SUMIF($I$10:$I$3009, $I412, $AE$10:$AE$3009)))</f>
        <v/>
      </c>
      <c r="AG412" s="45" t="str">
        <f>IF($AF412="", "", COUNTIF($AF$10:$AF$3009, "&gt;"&amp;AF412)+1+COUNTIF($AF$10:$AF412, $AF412)-1)</f>
        <v/>
      </c>
      <c r="AI412" s="42" t="str">
        <f t="shared" si="296"/>
        <v/>
      </c>
      <c r="AK412" s="15" t="str">
        <f t="shared" si="297"/>
        <v/>
      </c>
      <c r="AM412" s="64" t="str">
        <f t="shared" si="298"/>
        <v/>
      </c>
      <c r="AN412" s="65" t="str">
        <f t="shared" si="299"/>
        <v/>
      </c>
      <c r="AO412" s="65" t="str">
        <f t="shared" si="300"/>
        <v/>
      </c>
      <c r="AP412" s="65" t="str">
        <f t="shared" si="301"/>
        <v/>
      </c>
      <c r="AQ412" s="65" t="str">
        <f t="shared" si="302"/>
        <v/>
      </c>
      <c r="AR412" s="65" t="str">
        <f t="shared" si="303"/>
        <v/>
      </c>
      <c r="AS412" s="65" t="str">
        <f t="shared" si="304"/>
        <v/>
      </c>
      <c r="AT412" s="65" t="str">
        <f t="shared" si="305"/>
        <v/>
      </c>
      <c r="AU412" s="65" t="str">
        <f t="shared" si="306"/>
        <v/>
      </c>
      <c r="AV412" s="66" t="str">
        <f t="shared" si="307"/>
        <v/>
      </c>
      <c r="AX412" s="73" t="str">
        <f t="shared" si="328"/>
        <v/>
      </c>
      <c r="AY412" s="74" t="str">
        <f t="shared" si="331"/>
        <v/>
      </c>
      <c r="AZ412" s="74" t="str">
        <f t="shared" si="331"/>
        <v/>
      </c>
      <c r="BA412" s="74" t="str">
        <f t="shared" si="331"/>
        <v/>
      </c>
      <c r="BB412" s="74" t="str">
        <f t="shared" si="331"/>
        <v/>
      </c>
      <c r="BC412" s="74" t="str">
        <f t="shared" si="331"/>
        <v/>
      </c>
      <c r="BD412" s="74" t="str">
        <f t="shared" si="331"/>
        <v/>
      </c>
      <c r="BE412" s="74" t="str">
        <f t="shared" si="331"/>
        <v/>
      </c>
      <c r="BF412" s="74" t="str">
        <f t="shared" si="331"/>
        <v/>
      </c>
      <c r="BG412" s="75" t="str">
        <f t="shared" si="331"/>
        <v/>
      </c>
      <c r="BI412" s="73" t="str">
        <f t="shared" si="330"/>
        <v/>
      </c>
      <c r="BJ412" s="74" t="str">
        <f t="shared" si="290"/>
        <v/>
      </c>
      <c r="BK412" s="74" t="str">
        <f t="shared" si="290"/>
        <v/>
      </c>
      <c r="BL412" s="74" t="str">
        <f t="shared" si="290"/>
        <v/>
      </c>
      <c r="BM412" s="74" t="str">
        <f t="shared" si="290"/>
        <v/>
      </c>
      <c r="BN412" s="74" t="str">
        <f t="shared" si="290"/>
        <v/>
      </c>
      <c r="BO412" s="74" t="str">
        <f t="shared" si="290"/>
        <v/>
      </c>
      <c r="BP412" s="74" t="str">
        <f t="shared" si="290"/>
        <v/>
      </c>
      <c r="BQ412" s="74" t="str">
        <f t="shared" si="290"/>
        <v/>
      </c>
      <c r="BR412" s="75" t="str">
        <f t="shared" si="290"/>
        <v/>
      </c>
      <c r="BU412" s="42" t="str">
        <f t="shared" si="308"/>
        <v/>
      </c>
      <c r="BV412" s="66" t="str">
        <f t="shared" si="309"/>
        <v/>
      </c>
      <c r="BX412" s="64" t="str">
        <f t="shared" si="310"/>
        <v/>
      </c>
      <c r="BY412" s="65" t="str">
        <f t="shared" si="311"/>
        <v/>
      </c>
      <c r="BZ412" s="65" t="str">
        <f t="shared" si="312"/>
        <v/>
      </c>
      <c r="CA412" s="65" t="str">
        <f t="shared" si="313"/>
        <v/>
      </c>
      <c r="CB412" s="65" t="str">
        <f t="shared" si="314"/>
        <v/>
      </c>
      <c r="CC412" s="65" t="str">
        <f t="shared" si="315"/>
        <v/>
      </c>
      <c r="CD412" s="65" t="str">
        <f t="shared" si="316"/>
        <v/>
      </c>
      <c r="CE412" s="65" t="str">
        <f t="shared" si="317"/>
        <v/>
      </c>
      <c r="CF412" s="65" t="str">
        <f t="shared" si="318"/>
        <v/>
      </c>
      <c r="CG412" s="66" t="str">
        <f t="shared" si="319"/>
        <v/>
      </c>
      <c r="CI412" s="42" t="str">
        <f t="shared" si="320"/>
        <v/>
      </c>
      <c r="CK412" s="92" t="str">
        <f t="shared" si="321"/>
        <v/>
      </c>
      <c r="CL412" s="65" t="str">
        <f t="shared" si="322"/>
        <v/>
      </c>
      <c r="CM412" s="93" t="str">
        <f t="shared" si="323"/>
        <v/>
      </c>
      <c r="CN412" s="101" t="str">
        <f t="shared" si="292"/>
        <v/>
      </c>
      <c r="CP412" s="92" t="str">
        <f t="shared" si="324"/>
        <v/>
      </c>
      <c r="CQ412" s="65" t="str">
        <f t="shared" si="325"/>
        <v/>
      </c>
      <c r="CR412" s="93" t="str">
        <f t="shared" si="326"/>
        <v/>
      </c>
      <c r="CS412" s="101" t="str">
        <f t="shared" si="327"/>
        <v/>
      </c>
    </row>
    <row r="413" spans="1:97" x14ac:dyDescent="0.25">
      <c r="A413" s="51"/>
      <c r="B413" s="15" t="str">
        <f t="shared" si="291"/>
        <v/>
      </c>
      <c r="C413" s="15" t="str">
        <f t="shared" si="293"/>
        <v/>
      </c>
      <c r="D413" s="51"/>
      <c r="E413" s="137"/>
      <c r="F413" s="138"/>
      <c r="G413" s="139"/>
      <c r="H413" s="138"/>
      <c r="I413" s="140"/>
      <c r="J413" s="138"/>
      <c r="K413" s="141"/>
      <c r="L413" s="139"/>
      <c r="M413" s="142"/>
      <c r="N413" s="142"/>
      <c r="O413" s="143"/>
      <c r="P413" s="144"/>
      <c r="Q413" s="144"/>
      <c r="R413" s="144"/>
      <c r="S413" s="144"/>
      <c r="T413" s="144"/>
      <c r="U413" s="144"/>
      <c r="V413" s="144"/>
      <c r="W413" s="144"/>
      <c r="X413" s="145"/>
      <c r="Y413" s="51"/>
      <c r="Z413" s="13" t="str">
        <f t="shared" si="294"/>
        <v/>
      </c>
      <c r="AA413" s="51"/>
      <c r="AE413" s="42" t="str">
        <f t="shared" si="295"/>
        <v/>
      </c>
      <c r="AF413" s="42" t="str">
        <f>IF($I413="", "", IF(COUNTIF($I$10:$I412, I413)&gt;0, "", SUMIF($I$10:$I$3009, $I413, $AE$10:$AE$3009)))</f>
        <v/>
      </c>
      <c r="AG413" s="45" t="str">
        <f>IF($AF413="", "", COUNTIF($AF$10:$AF$3009, "&gt;"&amp;AF413)+1+COUNTIF($AF$10:$AF413, $AF413)-1)</f>
        <v/>
      </c>
      <c r="AI413" s="42" t="str">
        <f t="shared" si="296"/>
        <v/>
      </c>
      <c r="AK413" s="15" t="str">
        <f t="shared" si="297"/>
        <v/>
      </c>
      <c r="AM413" s="64" t="str">
        <f t="shared" si="298"/>
        <v/>
      </c>
      <c r="AN413" s="65" t="str">
        <f t="shared" si="299"/>
        <v/>
      </c>
      <c r="AO413" s="65" t="str">
        <f t="shared" si="300"/>
        <v/>
      </c>
      <c r="AP413" s="65" t="str">
        <f t="shared" si="301"/>
        <v/>
      </c>
      <c r="AQ413" s="65" t="str">
        <f t="shared" si="302"/>
        <v/>
      </c>
      <c r="AR413" s="65" t="str">
        <f t="shared" si="303"/>
        <v/>
      </c>
      <c r="AS413" s="65" t="str">
        <f t="shared" si="304"/>
        <v/>
      </c>
      <c r="AT413" s="65" t="str">
        <f t="shared" si="305"/>
        <v/>
      </c>
      <c r="AU413" s="65" t="str">
        <f t="shared" si="306"/>
        <v/>
      </c>
      <c r="AV413" s="66" t="str">
        <f t="shared" si="307"/>
        <v/>
      </c>
      <c r="AX413" s="73" t="str">
        <f t="shared" si="328"/>
        <v/>
      </c>
      <c r="AY413" s="74" t="str">
        <f t="shared" si="331"/>
        <v/>
      </c>
      <c r="AZ413" s="74" t="str">
        <f t="shared" si="331"/>
        <v/>
      </c>
      <c r="BA413" s="74" t="str">
        <f t="shared" si="331"/>
        <v/>
      </c>
      <c r="BB413" s="74" t="str">
        <f t="shared" si="331"/>
        <v/>
      </c>
      <c r="BC413" s="74" t="str">
        <f t="shared" si="331"/>
        <v/>
      </c>
      <c r="BD413" s="74" t="str">
        <f t="shared" si="331"/>
        <v/>
      </c>
      <c r="BE413" s="74" t="str">
        <f t="shared" si="331"/>
        <v/>
      </c>
      <c r="BF413" s="74" t="str">
        <f t="shared" si="331"/>
        <v/>
      </c>
      <c r="BG413" s="75" t="str">
        <f t="shared" si="331"/>
        <v/>
      </c>
      <c r="BI413" s="73" t="str">
        <f t="shared" si="330"/>
        <v/>
      </c>
      <c r="BJ413" s="74" t="str">
        <f t="shared" si="290"/>
        <v/>
      </c>
      <c r="BK413" s="74" t="str">
        <f t="shared" si="290"/>
        <v/>
      </c>
      <c r="BL413" s="74" t="str">
        <f t="shared" si="290"/>
        <v/>
      </c>
      <c r="BM413" s="74" t="str">
        <f t="shared" si="290"/>
        <v/>
      </c>
      <c r="BN413" s="74" t="str">
        <f t="shared" si="290"/>
        <v/>
      </c>
      <c r="BO413" s="74" t="str">
        <f t="shared" si="290"/>
        <v/>
      </c>
      <c r="BP413" s="74" t="str">
        <f t="shared" si="290"/>
        <v/>
      </c>
      <c r="BQ413" s="74" t="str">
        <f t="shared" si="290"/>
        <v/>
      </c>
      <c r="BR413" s="75" t="str">
        <f t="shared" si="290"/>
        <v/>
      </c>
      <c r="BU413" s="42" t="str">
        <f t="shared" si="308"/>
        <v/>
      </c>
      <c r="BV413" s="66" t="str">
        <f t="shared" si="309"/>
        <v/>
      </c>
      <c r="BX413" s="64" t="str">
        <f t="shared" si="310"/>
        <v/>
      </c>
      <c r="BY413" s="65" t="str">
        <f t="shared" si="311"/>
        <v/>
      </c>
      <c r="BZ413" s="65" t="str">
        <f t="shared" si="312"/>
        <v/>
      </c>
      <c r="CA413" s="65" t="str">
        <f t="shared" si="313"/>
        <v/>
      </c>
      <c r="CB413" s="65" t="str">
        <f t="shared" si="314"/>
        <v/>
      </c>
      <c r="CC413" s="65" t="str">
        <f t="shared" si="315"/>
        <v/>
      </c>
      <c r="CD413" s="65" t="str">
        <f t="shared" si="316"/>
        <v/>
      </c>
      <c r="CE413" s="65" t="str">
        <f t="shared" si="317"/>
        <v/>
      </c>
      <c r="CF413" s="65" t="str">
        <f t="shared" si="318"/>
        <v/>
      </c>
      <c r="CG413" s="66" t="str">
        <f t="shared" si="319"/>
        <v/>
      </c>
      <c r="CI413" s="42" t="str">
        <f t="shared" si="320"/>
        <v/>
      </c>
      <c r="CK413" s="92" t="str">
        <f t="shared" si="321"/>
        <v/>
      </c>
      <c r="CL413" s="65" t="str">
        <f t="shared" si="322"/>
        <v/>
      </c>
      <c r="CM413" s="93" t="str">
        <f t="shared" si="323"/>
        <v/>
      </c>
      <c r="CN413" s="101" t="str">
        <f t="shared" si="292"/>
        <v/>
      </c>
      <c r="CP413" s="92" t="str">
        <f t="shared" si="324"/>
        <v/>
      </c>
      <c r="CQ413" s="65" t="str">
        <f t="shared" si="325"/>
        <v/>
      </c>
      <c r="CR413" s="93" t="str">
        <f t="shared" si="326"/>
        <v/>
      </c>
      <c r="CS413" s="101" t="str">
        <f t="shared" si="327"/>
        <v/>
      </c>
    </row>
    <row r="414" spans="1:97" x14ac:dyDescent="0.25">
      <c r="A414" s="51"/>
      <c r="B414" s="15" t="str">
        <f t="shared" si="291"/>
        <v/>
      </c>
      <c r="C414" s="15" t="str">
        <f t="shared" si="293"/>
        <v/>
      </c>
      <c r="D414" s="51"/>
      <c r="E414" s="137"/>
      <c r="F414" s="138"/>
      <c r="G414" s="139"/>
      <c r="H414" s="138"/>
      <c r="I414" s="140"/>
      <c r="J414" s="138"/>
      <c r="K414" s="141"/>
      <c r="L414" s="139"/>
      <c r="M414" s="142"/>
      <c r="N414" s="142"/>
      <c r="O414" s="143"/>
      <c r="P414" s="144"/>
      <c r="Q414" s="144"/>
      <c r="R414" s="144"/>
      <c r="S414" s="144"/>
      <c r="T414" s="144"/>
      <c r="U414" s="144"/>
      <c r="V414" s="144"/>
      <c r="W414" s="144"/>
      <c r="X414" s="145"/>
      <c r="Y414" s="51"/>
      <c r="Z414" s="13" t="str">
        <f t="shared" si="294"/>
        <v/>
      </c>
      <c r="AA414" s="51"/>
      <c r="AE414" s="42" t="str">
        <f t="shared" si="295"/>
        <v/>
      </c>
      <c r="AF414" s="42" t="str">
        <f>IF($I414="", "", IF(COUNTIF($I$10:$I413, I414)&gt;0, "", SUMIF($I$10:$I$3009, $I414, $AE$10:$AE$3009)))</f>
        <v/>
      </c>
      <c r="AG414" s="45" t="str">
        <f>IF($AF414="", "", COUNTIF($AF$10:$AF$3009, "&gt;"&amp;AF414)+1+COUNTIF($AF$10:$AF414, $AF414)-1)</f>
        <v/>
      </c>
      <c r="AI414" s="42" t="str">
        <f t="shared" si="296"/>
        <v/>
      </c>
      <c r="AK414" s="15" t="str">
        <f t="shared" si="297"/>
        <v/>
      </c>
      <c r="AM414" s="64" t="str">
        <f t="shared" si="298"/>
        <v/>
      </c>
      <c r="AN414" s="65" t="str">
        <f t="shared" si="299"/>
        <v/>
      </c>
      <c r="AO414" s="65" t="str">
        <f t="shared" si="300"/>
        <v/>
      </c>
      <c r="AP414" s="65" t="str">
        <f t="shared" si="301"/>
        <v/>
      </c>
      <c r="AQ414" s="65" t="str">
        <f t="shared" si="302"/>
        <v/>
      </c>
      <c r="AR414" s="65" t="str">
        <f t="shared" si="303"/>
        <v/>
      </c>
      <c r="AS414" s="65" t="str">
        <f t="shared" si="304"/>
        <v/>
      </c>
      <c r="AT414" s="65" t="str">
        <f t="shared" si="305"/>
        <v/>
      </c>
      <c r="AU414" s="65" t="str">
        <f t="shared" si="306"/>
        <v/>
      </c>
      <c r="AV414" s="66" t="str">
        <f t="shared" si="307"/>
        <v/>
      </c>
      <c r="AX414" s="73" t="str">
        <f t="shared" si="328"/>
        <v/>
      </c>
      <c r="AY414" s="74" t="str">
        <f t="shared" si="331"/>
        <v/>
      </c>
      <c r="AZ414" s="74" t="str">
        <f t="shared" si="331"/>
        <v/>
      </c>
      <c r="BA414" s="74" t="str">
        <f t="shared" si="331"/>
        <v/>
      </c>
      <c r="BB414" s="74" t="str">
        <f t="shared" si="331"/>
        <v/>
      </c>
      <c r="BC414" s="74" t="str">
        <f t="shared" si="331"/>
        <v/>
      </c>
      <c r="BD414" s="74" t="str">
        <f t="shared" si="331"/>
        <v/>
      </c>
      <c r="BE414" s="74" t="str">
        <f t="shared" si="331"/>
        <v/>
      </c>
      <c r="BF414" s="74" t="str">
        <f t="shared" si="331"/>
        <v/>
      </c>
      <c r="BG414" s="75" t="str">
        <f t="shared" si="331"/>
        <v/>
      </c>
      <c r="BI414" s="73" t="str">
        <f t="shared" si="330"/>
        <v/>
      </c>
      <c r="BJ414" s="74" t="str">
        <f t="shared" si="290"/>
        <v/>
      </c>
      <c r="BK414" s="74" t="str">
        <f t="shared" si="290"/>
        <v/>
      </c>
      <c r="BL414" s="74" t="str">
        <f t="shared" si="290"/>
        <v/>
      </c>
      <c r="BM414" s="74" t="str">
        <f t="shared" si="290"/>
        <v/>
      </c>
      <c r="BN414" s="74" t="str">
        <f t="shared" si="290"/>
        <v/>
      </c>
      <c r="BO414" s="74" t="str">
        <f t="shared" si="290"/>
        <v/>
      </c>
      <c r="BP414" s="74" t="str">
        <f t="shared" si="290"/>
        <v/>
      </c>
      <c r="BQ414" s="74" t="str">
        <f t="shared" si="290"/>
        <v/>
      </c>
      <c r="BR414" s="75" t="str">
        <f t="shared" si="290"/>
        <v/>
      </c>
      <c r="BU414" s="42" t="str">
        <f t="shared" si="308"/>
        <v/>
      </c>
      <c r="BV414" s="66" t="str">
        <f t="shared" si="309"/>
        <v/>
      </c>
      <c r="BX414" s="64" t="str">
        <f t="shared" si="310"/>
        <v/>
      </c>
      <c r="BY414" s="65" t="str">
        <f t="shared" si="311"/>
        <v/>
      </c>
      <c r="BZ414" s="65" t="str">
        <f t="shared" si="312"/>
        <v/>
      </c>
      <c r="CA414" s="65" t="str">
        <f t="shared" si="313"/>
        <v/>
      </c>
      <c r="CB414" s="65" t="str">
        <f t="shared" si="314"/>
        <v/>
      </c>
      <c r="CC414" s="65" t="str">
        <f t="shared" si="315"/>
        <v/>
      </c>
      <c r="CD414" s="65" t="str">
        <f t="shared" si="316"/>
        <v/>
      </c>
      <c r="CE414" s="65" t="str">
        <f t="shared" si="317"/>
        <v/>
      </c>
      <c r="CF414" s="65" t="str">
        <f t="shared" si="318"/>
        <v/>
      </c>
      <c r="CG414" s="66" t="str">
        <f t="shared" si="319"/>
        <v/>
      </c>
      <c r="CI414" s="42" t="str">
        <f t="shared" si="320"/>
        <v/>
      </c>
      <c r="CK414" s="92" t="str">
        <f t="shared" si="321"/>
        <v/>
      </c>
      <c r="CL414" s="65" t="str">
        <f t="shared" si="322"/>
        <v/>
      </c>
      <c r="CM414" s="93" t="str">
        <f t="shared" si="323"/>
        <v/>
      </c>
      <c r="CN414" s="101" t="str">
        <f t="shared" si="292"/>
        <v/>
      </c>
      <c r="CP414" s="92" t="str">
        <f t="shared" si="324"/>
        <v/>
      </c>
      <c r="CQ414" s="65" t="str">
        <f t="shared" si="325"/>
        <v/>
      </c>
      <c r="CR414" s="93" t="str">
        <f t="shared" si="326"/>
        <v/>
      </c>
      <c r="CS414" s="101" t="str">
        <f t="shared" si="327"/>
        <v/>
      </c>
    </row>
    <row r="415" spans="1:97" x14ac:dyDescent="0.25">
      <c r="A415" s="51"/>
      <c r="B415" s="15" t="str">
        <f t="shared" si="291"/>
        <v/>
      </c>
      <c r="C415" s="15" t="str">
        <f t="shared" si="293"/>
        <v/>
      </c>
      <c r="D415" s="51"/>
      <c r="E415" s="137"/>
      <c r="F415" s="138"/>
      <c r="G415" s="139"/>
      <c r="H415" s="138"/>
      <c r="I415" s="140"/>
      <c r="J415" s="138"/>
      <c r="K415" s="141"/>
      <c r="L415" s="139"/>
      <c r="M415" s="142"/>
      <c r="N415" s="142"/>
      <c r="O415" s="143"/>
      <c r="P415" s="144"/>
      <c r="Q415" s="144"/>
      <c r="R415" s="144"/>
      <c r="S415" s="144"/>
      <c r="T415" s="144"/>
      <c r="U415" s="144"/>
      <c r="V415" s="144"/>
      <c r="W415" s="144"/>
      <c r="X415" s="145"/>
      <c r="Y415" s="51"/>
      <c r="Z415" s="13" t="str">
        <f t="shared" si="294"/>
        <v/>
      </c>
      <c r="AA415" s="51"/>
      <c r="AE415" s="42" t="str">
        <f t="shared" si="295"/>
        <v/>
      </c>
      <c r="AF415" s="42" t="str">
        <f>IF($I415="", "", IF(COUNTIF($I$10:$I414, I415)&gt;0, "", SUMIF($I$10:$I$3009, $I415, $AE$10:$AE$3009)))</f>
        <v/>
      </c>
      <c r="AG415" s="45" t="str">
        <f>IF($AF415="", "", COUNTIF($AF$10:$AF$3009, "&gt;"&amp;AF415)+1+COUNTIF($AF$10:$AF415, $AF415)-1)</f>
        <v/>
      </c>
      <c r="AI415" s="42" t="str">
        <f t="shared" si="296"/>
        <v/>
      </c>
      <c r="AK415" s="15" t="str">
        <f t="shared" si="297"/>
        <v/>
      </c>
      <c r="AM415" s="64" t="str">
        <f t="shared" si="298"/>
        <v/>
      </c>
      <c r="AN415" s="65" t="str">
        <f t="shared" si="299"/>
        <v/>
      </c>
      <c r="AO415" s="65" t="str">
        <f t="shared" si="300"/>
        <v/>
      </c>
      <c r="AP415" s="65" t="str">
        <f t="shared" si="301"/>
        <v/>
      </c>
      <c r="AQ415" s="65" t="str">
        <f t="shared" si="302"/>
        <v/>
      </c>
      <c r="AR415" s="65" t="str">
        <f t="shared" si="303"/>
        <v/>
      </c>
      <c r="AS415" s="65" t="str">
        <f t="shared" si="304"/>
        <v/>
      </c>
      <c r="AT415" s="65" t="str">
        <f t="shared" si="305"/>
        <v/>
      </c>
      <c r="AU415" s="65" t="str">
        <f t="shared" si="306"/>
        <v/>
      </c>
      <c r="AV415" s="66" t="str">
        <f t="shared" si="307"/>
        <v/>
      </c>
      <c r="AX415" s="73" t="str">
        <f t="shared" si="328"/>
        <v/>
      </c>
      <c r="AY415" s="74" t="str">
        <f t="shared" si="331"/>
        <v/>
      </c>
      <c r="AZ415" s="74" t="str">
        <f t="shared" si="331"/>
        <v/>
      </c>
      <c r="BA415" s="74" t="str">
        <f t="shared" si="331"/>
        <v/>
      </c>
      <c r="BB415" s="74" t="str">
        <f t="shared" si="331"/>
        <v/>
      </c>
      <c r="BC415" s="74" t="str">
        <f t="shared" si="331"/>
        <v/>
      </c>
      <c r="BD415" s="74" t="str">
        <f t="shared" si="331"/>
        <v/>
      </c>
      <c r="BE415" s="74" t="str">
        <f t="shared" si="331"/>
        <v/>
      </c>
      <c r="BF415" s="74" t="str">
        <f t="shared" si="331"/>
        <v/>
      </c>
      <c r="BG415" s="75" t="str">
        <f t="shared" si="331"/>
        <v/>
      </c>
      <c r="BI415" s="73" t="str">
        <f t="shared" si="330"/>
        <v/>
      </c>
      <c r="BJ415" s="74" t="str">
        <f t="shared" si="290"/>
        <v/>
      </c>
      <c r="BK415" s="74" t="str">
        <f t="shared" si="290"/>
        <v/>
      </c>
      <c r="BL415" s="74" t="str">
        <f t="shared" si="290"/>
        <v/>
      </c>
      <c r="BM415" s="74" t="str">
        <f t="shared" si="290"/>
        <v/>
      </c>
      <c r="BN415" s="74" t="str">
        <f t="shared" ref="BJ415:BR443" si="332">IFERROR(IF(BN$9="", "", IF($H415=BN$9, $AE415-$L415, "")), "")</f>
        <v/>
      </c>
      <c r="BO415" s="74" t="str">
        <f t="shared" si="332"/>
        <v/>
      </c>
      <c r="BP415" s="74" t="str">
        <f t="shared" si="332"/>
        <v/>
      </c>
      <c r="BQ415" s="74" t="str">
        <f t="shared" si="332"/>
        <v/>
      </c>
      <c r="BR415" s="75" t="str">
        <f t="shared" si="332"/>
        <v/>
      </c>
      <c r="BU415" s="42" t="str">
        <f t="shared" si="308"/>
        <v/>
      </c>
      <c r="BV415" s="66" t="str">
        <f t="shared" si="309"/>
        <v/>
      </c>
      <c r="BX415" s="64" t="str">
        <f t="shared" si="310"/>
        <v/>
      </c>
      <c r="BY415" s="65" t="str">
        <f t="shared" si="311"/>
        <v/>
      </c>
      <c r="BZ415" s="65" t="str">
        <f t="shared" si="312"/>
        <v/>
      </c>
      <c r="CA415" s="65" t="str">
        <f t="shared" si="313"/>
        <v/>
      </c>
      <c r="CB415" s="65" t="str">
        <f t="shared" si="314"/>
        <v/>
      </c>
      <c r="CC415" s="65" t="str">
        <f t="shared" si="315"/>
        <v/>
      </c>
      <c r="CD415" s="65" t="str">
        <f t="shared" si="316"/>
        <v/>
      </c>
      <c r="CE415" s="65" t="str">
        <f t="shared" si="317"/>
        <v/>
      </c>
      <c r="CF415" s="65" t="str">
        <f t="shared" si="318"/>
        <v/>
      </c>
      <c r="CG415" s="66" t="str">
        <f t="shared" si="319"/>
        <v/>
      </c>
      <c r="CI415" s="42" t="str">
        <f t="shared" si="320"/>
        <v/>
      </c>
      <c r="CK415" s="92" t="str">
        <f t="shared" si="321"/>
        <v/>
      </c>
      <c r="CL415" s="65" t="str">
        <f t="shared" si="322"/>
        <v/>
      </c>
      <c r="CM415" s="93" t="str">
        <f t="shared" si="323"/>
        <v/>
      </c>
      <c r="CN415" s="101" t="str">
        <f t="shared" si="292"/>
        <v/>
      </c>
      <c r="CP415" s="92" t="str">
        <f t="shared" si="324"/>
        <v/>
      </c>
      <c r="CQ415" s="65" t="str">
        <f t="shared" si="325"/>
        <v/>
      </c>
      <c r="CR415" s="93" t="str">
        <f t="shared" si="326"/>
        <v/>
      </c>
      <c r="CS415" s="101" t="str">
        <f t="shared" si="327"/>
        <v/>
      </c>
    </row>
    <row r="416" spans="1:97" x14ac:dyDescent="0.25">
      <c r="A416" s="51"/>
      <c r="B416" s="15" t="str">
        <f t="shared" si="291"/>
        <v/>
      </c>
      <c r="C416" s="15" t="str">
        <f t="shared" si="293"/>
        <v/>
      </c>
      <c r="D416" s="51"/>
      <c r="E416" s="137"/>
      <c r="F416" s="138"/>
      <c r="G416" s="139"/>
      <c r="H416" s="138"/>
      <c r="I416" s="140"/>
      <c r="J416" s="138"/>
      <c r="K416" s="141"/>
      <c r="L416" s="139"/>
      <c r="M416" s="142"/>
      <c r="N416" s="142"/>
      <c r="O416" s="143"/>
      <c r="P416" s="144"/>
      <c r="Q416" s="144"/>
      <c r="R416" s="144"/>
      <c r="S416" s="144"/>
      <c r="T416" s="144"/>
      <c r="U416" s="144"/>
      <c r="V416" s="144"/>
      <c r="W416" s="144"/>
      <c r="X416" s="145"/>
      <c r="Y416" s="51"/>
      <c r="Z416" s="13" t="str">
        <f t="shared" si="294"/>
        <v/>
      </c>
      <c r="AA416" s="51"/>
      <c r="AE416" s="42" t="str">
        <f t="shared" si="295"/>
        <v/>
      </c>
      <c r="AF416" s="42" t="str">
        <f>IF($I416="", "", IF(COUNTIF($I$10:$I415, I416)&gt;0, "", SUMIF($I$10:$I$3009, $I416, $AE$10:$AE$3009)))</f>
        <v/>
      </c>
      <c r="AG416" s="45" t="str">
        <f>IF($AF416="", "", COUNTIF($AF$10:$AF$3009, "&gt;"&amp;AF416)+1+COUNTIF($AF$10:$AF416, $AF416)-1)</f>
        <v/>
      </c>
      <c r="AI416" s="42" t="str">
        <f t="shared" si="296"/>
        <v/>
      </c>
      <c r="AK416" s="15" t="str">
        <f t="shared" si="297"/>
        <v/>
      </c>
      <c r="AM416" s="64" t="str">
        <f t="shared" si="298"/>
        <v/>
      </c>
      <c r="AN416" s="65" t="str">
        <f t="shared" si="299"/>
        <v/>
      </c>
      <c r="AO416" s="65" t="str">
        <f t="shared" si="300"/>
        <v/>
      </c>
      <c r="AP416" s="65" t="str">
        <f t="shared" si="301"/>
        <v/>
      </c>
      <c r="AQ416" s="65" t="str">
        <f t="shared" si="302"/>
        <v/>
      </c>
      <c r="AR416" s="65" t="str">
        <f t="shared" si="303"/>
        <v/>
      </c>
      <c r="AS416" s="65" t="str">
        <f t="shared" si="304"/>
        <v/>
      </c>
      <c r="AT416" s="65" t="str">
        <f t="shared" si="305"/>
        <v/>
      </c>
      <c r="AU416" s="65" t="str">
        <f t="shared" si="306"/>
        <v/>
      </c>
      <c r="AV416" s="66" t="str">
        <f t="shared" si="307"/>
        <v/>
      </c>
      <c r="AX416" s="73" t="str">
        <f t="shared" si="328"/>
        <v/>
      </c>
      <c r="AY416" s="74" t="str">
        <f t="shared" ref="AY416:BG425" si="333">IF(AY$9="", "", IF($H416=AY$9, $AE416, ""))</f>
        <v/>
      </c>
      <c r="AZ416" s="74" t="str">
        <f t="shared" si="333"/>
        <v/>
      </c>
      <c r="BA416" s="74" t="str">
        <f t="shared" si="333"/>
        <v/>
      </c>
      <c r="BB416" s="74" t="str">
        <f t="shared" si="333"/>
        <v/>
      </c>
      <c r="BC416" s="74" t="str">
        <f t="shared" si="333"/>
        <v/>
      </c>
      <c r="BD416" s="74" t="str">
        <f t="shared" si="333"/>
        <v/>
      </c>
      <c r="BE416" s="74" t="str">
        <f t="shared" si="333"/>
        <v/>
      </c>
      <c r="BF416" s="74" t="str">
        <f t="shared" si="333"/>
        <v/>
      </c>
      <c r="BG416" s="75" t="str">
        <f t="shared" si="333"/>
        <v/>
      </c>
      <c r="BI416" s="73" t="str">
        <f t="shared" si="330"/>
        <v/>
      </c>
      <c r="BJ416" s="74" t="str">
        <f t="shared" si="332"/>
        <v/>
      </c>
      <c r="BK416" s="74" t="str">
        <f t="shared" si="332"/>
        <v/>
      </c>
      <c r="BL416" s="74" t="str">
        <f t="shared" si="332"/>
        <v/>
      </c>
      <c r="BM416" s="74" t="str">
        <f t="shared" si="332"/>
        <v/>
      </c>
      <c r="BN416" s="74" t="str">
        <f t="shared" si="332"/>
        <v/>
      </c>
      <c r="BO416" s="74" t="str">
        <f t="shared" si="332"/>
        <v/>
      </c>
      <c r="BP416" s="74" t="str">
        <f t="shared" si="332"/>
        <v/>
      </c>
      <c r="BQ416" s="74" t="str">
        <f t="shared" si="332"/>
        <v/>
      </c>
      <c r="BR416" s="75" t="str">
        <f t="shared" si="332"/>
        <v/>
      </c>
      <c r="BU416" s="42" t="str">
        <f t="shared" si="308"/>
        <v/>
      </c>
      <c r="BV416" s="66" t="str">
        <f t="shared" si="309"/>
        <v/>
      </c>
      <c r="BX416" s="64" t="str">
        <f t="shared" si="310"/>
        <v/>
      </c>
      <c r="BY416" s="65" t="str">
        <f t="shared" si="311"/>
        <v/>
      </c>
      <c r="BZ416" s="65" t="str">
        <f t="shared" si="312"/>
        <v/>
      </c>
      <c r="CA416" s="65" t="str">
        <f t="shared" si="313"/>
        <v/>
      </c>
      <c r="CB416" s="65" t="str">
        <f t="shared" si="314"/>
        <v/>
      </c>
      <c r="CC416" s="65" t="str">
        <f t="shared" si="315"/>
        <v/>
      </c>
      <c r="CD416" s="65" t="str">
        <f t="shared" si="316"/>
        <v/>
      </c>
      <c r="CE416" s="65" t="str">
        <f t="shared" si="317"/>
        <v/>
      </c>
      <c r="CF416" s="65" t="str">
        <f t="shared" si="318"/>
        <v/>
      </c>
      <c r="CG416" s="66" t="str">
        <f t="shared" si="319"/>
        <v/>
      </c>
      <c r="CI416" s="42" t="str">
        <f t="shared" si="320"/>
        <v/>
      </c>
      <c r="CK416" s="92" t="str">
        <f t="shared" si="321"/>
        <v/>
      </c>
      <c r="CL416" s="65" t="str">
        <f t="shared" si="322"/>
        <v/>
      </c>
      <c r="CM416" s="93" t="str">
        <f t="shared" si="323"/>
        <v/>
      </c>
      <c r="CN416" s="101" t="str">
        <f t="shared" si="292"/>
        <v/>
      </c>
      <c r="CP416" s="92" t="str">
        <f t="shared" si="324"/>
        <v/>
      </c>
      <c r="CQ416" s="65" t="str">
        <f t="shared" si="325"/>
        <v/>
      </c>
      <c r="CR416" s="93" t="str">
        <f t="shared" si="326"/>
        <v/>
      </c>
      <c r="CS416" s="101" t="str">
        <f t="shared" si="327"/>
        <v/>
      </c>
    </row>
    <row r="417" spans="1:97" x14ac:dyDescent="0.25">
      <c r="A417" s="51"/>
      <c r="B417" s="15" t="str">
        <f t="shared" si="291"/>
        <v/>
      </c>
      <c r="C417" s="15" t="str">
        <f t="shared" si="293"/>
        <v/>
      </c>
      <c r="D417" s="51"/>
      <c r="E417" s="137"/>
      <c r="F417" s="138"/>
      <c r="G417" s="139"/>
      <c r="H417" s="138"/>
      <c r="I417" s="140"/>
      <c r="J417" s="138"/>
      <c r="K417" s="141"/>
      <c r="L417" s="139"/>
      <c r="M417" s="142"/>
      <c r="N417" s="142"/>
      <c r="O417" s="143"/>
      <c r="P417" s="144"/>
      <c r="Q417" s="144"/>
      <c r="R417" s="144"/>
      <c r="S417" s="144"/>
      <c r="T417" s="144"/>
      <c r="U417" s="144"/>
      <c r="V417" s="144"/>
      <c r="W417" s="144"/>
      <c r="X417" s="145"/>
      <c r="Y417" s="51"/>
      <c r="Z417" s="13" t="str">
        <f t="shared" si="294"/>
        <v/>
      </c>
      <c r="AA417" s="51"/>
      <c r="AE417" s="42" t="str">
        <f t="shared" si="295"/>
        <v/>
      </c>
      <c r="AF417" s="42" t="str">
        <f>IF($I417="", "", IF(COUNTIF($I$10:$I416, I417)&gt;0, "", SUMIF($I$10:$I$3009, $I417, $AE$10:$AE$3009)))</f>
        <v/>
      </c>
      <c r="AG417" s="45" t="str">
        <f>IF($AF417="", "", COUNTIF($AF$10:$AF$3009, "&gt;"&amp;AF417)+1+COUNTIF($AF$10:$AF417, $AF417)-1)</f>
        <v/>
      </c>
      <c r="AI417" s="42" t="str">
        <f t="shared" si="296"/>
        <v/>
      </c>
      <c r="AK417" s="15" t="str">
        <f t="shared" si="297"/>
        <v/>
      </c>
      <c r="AM417" s="64" t="str">
        <f t="shared" si="298"/>
        <v/>
      </c>
      <c r="AN417" s="65" t="str">
        <f t="shared" si="299"/>
        <v/>
      </c>
      <c r="AO417" s="65" t="str">
        <f t="shared" si="300"/>
        <v/>
      </c>
      <c r="AP417" s="65" t="str">
        <f t="shared" si="301"/>
        <v/>
      </c>
      <c r="AQ417" s="65" t="str">
        <f t="shared" si="302"/>
        <v/>
      </c>
      <c r="AR417" s="65" t="str">
        <f t="shared" si="303"/>
        <v/>
      </c>
      <c r="AS417" s="65" t="str">
        <f t="shared" si="304"/>
        <v/>
      </c>
      <c r="AT417" s="65" t="str">
        <f t="shared" si="305"/>
        <v/>
      </c>
      <c r="AU417" s="65" t="str">
        <f t="shared" si="306"/>
        <v/>
      </c>
      <c r="AV417" s="66" t="str">
        <f t="shared" si="307"/>
        <v/>
      </c>
      <c r="AX417" s="73" t="str">
        <f t="shared" si="328"/>
        <v/>
      </c>
      <c r="AY417" s="74" t="str">
        <f t="shared" si="333"/>
        <v/>
      </c>
      <c r="AZ417" s="74" t="str">
        <f t="shared" si="333"/>
        <v/>
      </c>
      <c r="BA417" s="74" t="str">
        <f t="shared" si="333"/>
        <v/>
      </c>
      <c r="BB417" s="74" t="str">
        <f t="shared" si="333"/>
        <v/>
      </c>
      <c r="BC417" s="74" t="str">
        <f t="shared" si="333"/>
        <v/>
      </c>
      <c r="BD417" s="74" t="str">
        <f t="shared" si="333"/>
        <v/>
      </c>
      <c r="BE417" s="74" t="str">
        <f t="shared" si="333"/>
        <v/>
      </c>
      <c r="BF417" s="74" t="str">
        <f t="shared" si="333"/>
        <v/>
      </c>
      <c r="BG417" s="75" t="str">
        <f t="shared" si="333"/>
        <v/>
      </c>
      <c r="BI417" s="73" t="str">
        <f t="shared" si="330"/>
        <v/>
      </c>
      <c r="BJ417" s="74" t="str">
        <f t="shared" si="332"/>
        <v/>
      </c>
      <c r="BK417" s="74" t="str">
        <f t="shared" si="332"/>
        <v/>
      </c>
      <c r="BL417" s="74" t="str">
        <f t="shared" si="332"/>
        <v/>
      </c>
      <c r="BM417" s="74" t="str">
        <f t="shared" si="332"/>
        <v/>
      </c>
      <c r="BN417" s="74" t="str">
        <f t="shared" si="332"/>
        <v/>
      </c>
      <c r="BO417" s="74" t="str">
        <f t="shared" si="332"/>
        <v/>
      </c>
      <c r="BP417" s="74" t="str">
        <f t="shared" si="332"/>
        <v/>
      </c>
      <c r="BQ417" s="74" t="str">
        <f t="shared" si="332"/>
        <v/>
      </c>
      <c r="BR417" s="75" t="str">
        <f t="shared" si="332"/>
        <v/>
      </c>
      <c r="BU417" s="42" t="str">
        <f t="shared" si="308"/>
        <v/>
      </c>
      <c r="BV417" s="66" t="str">
        <f t="shared" si="309"/>
        <v/>
      </c>
      <c r="BX417" s="64" t="str">
        <f t="shared" si="310"/>
        <v/>
      </c>
      <c r="BY417" s="65" t="str">
        <f t="shared" si="311"/>
        <v/>
      </c>
      <c r="BZ417" s="65" t="str">
        <f t="shared" si="312"/>
        <v/>
      </c>
      <c r="CA417" s="65" t="str">
        <f t="shared" si="313"/>
        <v/>
      </c>
      <c r="CB417" s="65" t="str">
        <f t="shared" si="314"/>
        <v/>
      </c>
      <c r="CC417" s="65" t="str">
        <f t="shared" si="315"/>
        <v/>
      </c>
      <c r="CD417" s="65" t="str">
        <f t="shared" si="316"/>
        <v/>
      </c>
      <c r="CE417" s="65" t="str">
        <f t="shared" si="317"/>
        <v/>
      </c>
      <c r="CF417" s="65" t="str">
        <f t="shared" si="318"/>
        <v/>
      </c>
      <c r="CG417" s="66" t="str">
        <f t="shared" si="319"/>
        <v/>
      </c>
      <c r="CI417" s="42" t="str">
        <f t="shared" si="320"/>
        <v/>
      </c>
      <c r="CK417" s="92" t="str">
        <f t="shared" si="321"/>
        <v/>
      </c>
      <c r="CL417" s="65" t="str">
        <f t="shared" si="322"/>
        <v/>
      </c>
      <c r="CM417" s="93" t="str">
        <f t="shared" si="323"/>
        <v/>
      </c>
      <c r="CN417" s="101" t="str">
        <f t="shared" si="292"/>
        <v/>
      </c>
      <c r="CP417" s="92" t="str">
        <f t="shared" si="324"/>
        <v/>
      </c>
      <c r="CQ417" s="65" t="str">
        <f t="shared" si="325"/>
        <v/>
      </c>
      <c r="CR417" s="93" t="str">
        <f t="shared" si="326"/>
        <v/>
      </c>
      <c r="CS417" s="101" t="str">
        <f t="shared" si="327"/>
        <v/>
      </c>
    </row>
    <row r="418" spans="1:97" x14ac:dyDescent="0.25">
      <c r="A418" s="51"/>
      <c r="B418" s="15" t="str">
        <f t="shared" si="291"/>
        <v/>
      </c>
      <c r="C418" s="15" t="str">
        <f t="shared" si="293"/>
        <v/>
      </c>
      <c r="D418" s="51"/>
      <c r="E418" s="137"/>
      <c r="F418" s="138"/>
      <c r="G418" s="139"/>
      <c r="H418" s="138"/>
      <c r="I418" s="140"/>
      <c r="J418" s="138"/>
      <c r="K418" s="141"/>
      <c r="L418" s="139"/>
      <c r="M418" s="142"/>
      <c r="N418" s="142"/>
      <c r="O418" s="143"/>
      <c r="P418" s="144"/>
      <c r="Q418" s="144"/>
      <c r="R418" s="144"/>
      <c r="S418" s="144"/>
      <c r="T418" s="144"/>
      <c r="U418" s="144"/>
      <c r="V418" s="144"/>
      <c r="W418" s="144"/>
      <c r="X418" s="145"/>
      <c r="Y418" s="51"/>
      <c r="Z418" s="13" t="str">
        <f t="shared" si="294"/>
        <v/>
      </c>
      <c r="AA418" s="51"/>
      <c r="AE418" s="42" t="str">
        <f t="shared" si="295"/>
        <v/>
      </c>
      <c r="AF418" s="42" t="str">
        <f>IF($I418="", "", IF(COUNTIF($I$10:$I417, I418)&gt;0, "", SUMIF($I$10:$I$3009, $I418, $AE$10:$AE$3009)))</f>
        <v/>
      </c>
      <c r="AG418" s="45" t="str">
        <f>IF($AF418="", "", COUNTIF($AF$10:$AF$3009, "&gt;"&amp;AF418)+1+COUNTIF($AF$10:$AF418, $AF418)-1)</f>
        <v/>
      </c>
      <c r="AI418" s="42" t="str">
        <f t="shared" si="296"/>
        <v/>
      </c>
      <c r="AK418" s="15" t="str">
        <f t="shared" si="297"/>
        <v/>
      </c>
      <c r="AM418" s="64" t="str">
        <f t="shared" si="298"/>
        <v/>
      </c>
      <c r="AN418" s="65" t="str">
        <f t="shared" si="299"/>
        <v/>
      </c>
      <c r="AO418" s="65" t="str">
        <f t="shared" si="300"/>
        <v/>
      </c>
      <c r="AP418" s="65" t="str">
        <f t="shared" si="301"/>
        <v/>
      </c>
      <c r="AQ418" s="65" t="str">
        <f t="shared" si="302"/>
        <v/>
      </c>
      <c r="AR418" s="65" t="str">
        <f t="shared" si="303"/>
        <v/>
      </c>
      <c r="AS418" s="65" t="str">
        <f t="shared" si="304"/>
        <v/>
      </c>
      <c r="AT418" s="65" t="str">
        <f t="shared" si="305"/>
        <v/>
      </c>
      <c r="AU418" s="65" t="str">
        <f t="shared" si="306"/>
        <v/>
      </c>
      <c r="AV418" s="66" t="str">
        <f t="shared" si="307"/>
        <v/>
      </c>
      <c r="AX418" s="73" t="str">
        <f t="shared" si="328"/>
        <v/>
      </c>
      <c r="AY418" s="74" t="str">
        <f t="shared" si="333"/>
        <v/>
      </c>
      <c r="AZ418" s="74" t="str">
        <f t="shared" si="333"/>
        <v/>
      </c>
      <c r="BA418" s="74" t="str">
        <f t="shared" si="333"/>
        <v/>
      </c>
      <c r="BB418" s="74" t="str">
        <f t="shared" si="333"/>
        <v/>
      </c>
      <c r="BC418" s="74" t="str">
        <f t="shared" si="333"/>
        <v/>
      </c>
      <c r="BD418" s="74" t="str">
        <f t="shared" si="333"/>
        <v/>
      </c>
      <c r="BE418" s="74" t="str">
        <f t="shared" si="333"/>
        <v/>
      </c>
      <c r="BF418" s="74" t="str">
        <f t="shared" si="333"/>
        <v/>
      </c>
      <c r="BG418" s="75" t="str">
        <f t="shared" si="333"/>
        <v/>
      </c>
      <c r="BI418" s="73" t="str">
        <f t="shared" si="330"/>
        <v/>
      </c>
      <c r="BJ418" s="74" t="str">
        <f t="shared" si="332"/>
        <v/>
      </c>
      <c r="BK418" s="74" t="str">
        <f t="shared" si="332"/>
        <v/>
      </c>
      <c r="BL418" s="74" t="str">
        <f t="shared" si="332"/>
        <v/>
      </c>
      <c r="BM418" s="74" t="str">
        <f t="shared" si="332"/>
        <v/>
      </c>
      <c r="BN418" s="74" t="str">
        <f t="shared" si="332"/>
        <v/>
      </c>
      <c r="BO418" s="74" t="str">
        <f t="shared" si="332"/>
        <v/>
      </c>
      <c r="BP418" s="74" t="str">
        <f t="shared" si="332"/>
        <v/>
      </c>
      <c r="BQ418" s="74" t="str">
        <f t="shared" si="332"/>
        <v/>
      </c>
      <c r="BR418" s="75" t="str">
        <f t="shared" si="332"/>
        <v/>
      </c>
      <c r="BU418" s="42" t="str">
        <f t="shared" si="308"/>
        <v/>
      </c>
      <c r="BV418" s="66" t="str">
        <f t="shared" si="309"/>
        <v/>
      </c>
      <c r="BX418" s="64" t="str">
        <f t="shared" si="310"/>
        <v/>
      </c>
      <c r="BY418" s="65" t="str">
        <f t="shared" si="311"/>
        <v/>
      </c>
      <c r="BZ418" s="65" t="str">
        <f t="shared" si="312"/>
        <v/>
      </c>
      <c r="CA418" s="65" t="str">
        <f t="shared" si="313"/>
        <v/>
      </c>
      <c r="CB418" s="65" t="str">
        <f t="shared" si="314"/>
        <v/>
      </c>
      <c r="CC418" s="65" t="str">
        <f t="shared" si="315"/>
        <v/>
      </c>
      <c r="CD418" s="65" t="str">
        <f t="shared" si="316"/>
        <v/>
      </c>
      <c r="CE418" s="65" t="str">
        <f t="shared" si="317"/>
        <v/>
      </c>
      <c r="CF418" s="65" t="str">
        <f t="shared" si="318"/>
        <v/>
      </c>
      <c r="CG418" s="66" t="str">
        <f t="shared" si="319"/>
        <v/>
      </c>
      <c r="CI418" s="42" t="str">
        <f t="shared" si="320"/>
        <v/>
      </c>
      <c r="CK418" s="92" t="str">
        <f t="shared" si="321"/>
        <v/>
      </c>
      <c r="CL418" s="65" t="str">
        <f t="shared" si="322"/>
        <v/>
      </c>
      <c r="CM418" s="93" t="str">
        <f t="shared" si="323"/>
        <v/>
      </c>
      <c r="CN418" s="101" t="str">
        <f t="shared" si="292"/>
        <v/>
      </c>
      <c r="CP418" s="92" t="str">
        <f t="shared" si="324"/>
        <v/>
      </c>
      <c r="CQ418" s="65" t="str">
        <f t="shared" si="325"/>
        <v/>
      </c>
      <c r="CR418" s="93" t="str">
        <f t="shared" si="326"/>
        <v/>
      </c>
      <c r="CS418" s="101" t="str">
        <f t="shared" si="327"/>
        <v/>
      </c>
    </row>
    <row r="419" spans="1:97" x14ac:dyDescent="0.25">
      <c r="A419" s="51"/>
      <c r="B419" s="15" t="str">
        <f t="shared" si="291"/>
        <v/>
      </c>
      <c r="C419" s="15" t="str">
        <f t="shared" si="293"/>
        <v/>
      </c>
      <c r="D419" s="51"/>
      <c r="E419" s="137"/>
      <c r="F419" s="138"/>
      <c r="G419" s="139"/>
      <c r="H419" s="138"/>
      <c r="I419" s="140"/>
      <c r="J419" s="138"/>
      <c r="K419" s="141"/>
      <c r="L419" s="139"/>
      <c r="M419" s="142"/>
      <c r="N419" s="142"/>
      <c r="O419" s="143"/>
      <c r="P419" s="144"/>
      <c r="Q419" s="144"/>
      <c r="R419" s="144"/>
      <c r="S419" s="144"/>
      <c r="T419" s="144"/>
      <c r="U419" s="144"/>
      <c r="V419" s="144"/>
      <c r="W419" s="144"/>
      <c r="X419" s="145"/>
      <c r="Y419" s="51"/>
      <c r="Z419" s="13" t="str">
        <f t="shared" si="294"/>
        <v/>
      </c>
      <c r="AA419" s="51"/>
      <c r="AE419" s="42" t="str">
        <f t="shared" si="295"/>
        <v/>
      </c>
      <c r="AF419" s="42" t="str">
        <f>IF($I419="", "", IF(COUNTIF($I$10:$I418, I419)&gt;0, "", SUMIF($I$10:$I$3009, $I419, $AE$10:$AE$3009)))</f>
        <v/>
      </c>
      <c r="AG419" s="45" t="str">
        <f>IF($AF419="", "", COUNTIF($AF$10:$AF$3009, "&gt;"&amp;AF419)+1+COUNTIF($AF$10:$AF419, $AF419)-1)</f>
        <v/>
      </c>
      <c r="AI419" s="42" t="str">
        <f t="shared" si="296"/>
        <v/>
      </c>
      <c r="AK419" s="15" t="str">
        <f t="shared" si="297"/>
        <v/>
      </c>
      <c r="AM419" s="64" t="str">
        <f t="shared" si="298"/>
        <v/>
      </c>
      <c r="AN419" s="65" t="str">
        <f t="shared" si="299"/>
        <v/>
      </c>
      <c r="AO419" s="65" t="str">
        <f t="shared" si="300"/>
        <v/>
      </c>
      <c r="AP419" s="65" t="str">
        <f t="shared" si="301"/>
        <v/>
      </c>
      <c r="AQ419" s="65" t="str">
        <f t="shared" si="302"/>
        <v/>
      </c>
      <c r="AR419" s="65" t="str">
        <f t="shared" si="303"/>
        <v/>
      </c>
      <c r="AS419" s="65" t="str">
        <f t="shared" si="304"/>
        <v/>
      </c>
      <c r="AT419" s="65" t="str">
        <f t="shared" si="305"/>
        <v/>
      </c>
      <c r="AU419" s="65" t="str">
        <f t="shared" si="306"/>
        <v/>
      </c>
      <c r="AV419" s="66" t="str">
        <f t="shared" si="307"/>
        <v/>
      </c>
      <c r="AX419" s="73" t="str">
        <f t="shared" si="328"/>
        <v/>
      </c>
      <c r="AY419" s="74" t="str">
        <f t="shared" si="333"/>
        <v/>
      </c>
      <c r="AZ419" s="74" t="str">
        <f t="shared" si="333"/>
        <v/>
      </c>
      <c r="BA419" s="74" t="str">
        <f t="shared" si="333"/>
        <v/>
      </c>
      <c r="BB419" s="74" t="str">
        <f t="shared" si="333"/>
        <v/>
      </c>
      <c r="BC419" s="74" t="str">
        <f t="shared" si="333"/>
        <v/>
      </c>
      <c r="BD419" s="74" t="str">
        <f t="shared" si="333"/>
        <v/>
      </c>
      <c r="BE419" s="74" t="str">
        <f t="shared" si="333"/>
        <v/>
      </c>
      <c r="BF419" s="74" t="str">
        <f t="shared" si="333"/>
        <v/>
      </c>
      <c r="BG419" s="75" t="str">
        <f t="shared" si="333"/>
        <v/>
      </c>
      <c r="BI419" s="73" t="str">
        <f t="shared" si="330"/>
        <v/>
      </c>
      <c r="BJ419" s="74" t="str">
        <f t="shared" si="332"/>
        <v/>
      </c>
      <c r="BK419" s="74" t="str">
        <f t="shared" si="332"/>
        <v/>
      </c>
      <c r="BL419" s="74" t="str">
        <f t="shared" si="332"/>
        <v/>
      </c>
      <c r="BM419" s="74" t="str">
        <f t="shared" si="332"/>
        <v/>
      </c>
      <c r="BN419" s="74" t="str">
        <f t="shared" si="332"/>
        <v/>
      </c>
      <c r="BO419" s="74" t="str">
        <f t="shared" si="332"/>
        <v/>
      </c>
      <c r="BP419" s="74" t="str">
        <f t="shared" si="332"/>
        <v/>
      </c>
      <c r="BQ419" s="74" t="str">
        <f t="shared" si="332"/>
        <v/>
      </c>
      <c r="BR419" s="75" t="str">
        <f t="shared" si="332"/>
        <v/>
      </c>
      <c r="BU419" s="42" t="str">
        <f t="shared" si="308"/>
        <v/>
      </c>
      <c r="BV419" s="66" t="str">
        <f t="shared" si="309"/>
        <v/>
      </c>
      <c r="BX419" s="64" t="str">
        <f t="shared" si="310"/>
        <v/>
      </c>
      <c r="BY419" s="65" t="str">
        <f t="shared" si="311"/>
        <v/>
      </c>
      <c r="BZ419" s="65" t="str">
        <f t="shared" si="312"/>
        <v/>
      </c>
      <c r="CA419" s="65" t="str">
        <f t="shared" si="313"/>
        <v/>
      </c>
      <c r="CB419" s="65" t="str">
        <f t="shared" si="314"/>
        <v/>
      </c>
      <c r="CC419" s="65" t="str">
        <f t="shared" si="315"/>
        <v/>
      </c>
      <c r="CD419" s="65" t="str">
        <f t="shared" si="316"/>
        <v/>
      </c>
      <c r="CE419" s="65" t="str">
        <f t="shared" si="317"/>
        <v/>
      </c>
      <c r="CF419" s="65" t="str">
        <f t="shared" si="318"/>
        <v/>
      </c>
      <c r="CG419" s="66" t="str">
        <f t="shared" si="319"/>
        <v/>
      </c>
      <c r="CI419" s="42" t="str">
        <f t="shared" si="320"/>
        <v/>
      </c>
      <c r="CK419" s="92" t="str">
        <f t="shared" si="321"/>
        <v/>
      </c>
      <c r="CL419" s="65" t="str">
        <f t="shared" si="322"/>
        <v/>
      </c>
      <c r="CM419" s="93" t="str">
        <f t="shared" si="323"/>
        <v/>
      </c>
      <c r="CN419" s="101" t="str">
        <f t="shared" si="292"/>
        <v/>
      </c>
      <c r="CP419" s="92" t="str">
        <f t="shared" si="324"/>
        <v/>
      </c>
      <c r="CQ419" s="65" t="str">
        <f t="shared" si="325"/>
        <v/>
      </c>
      <c r="CR419" s="93" t="str">
        <f t="shared" si="326"/>
        <v/>
      </c>
      <c r="CS419" s="101" t="str">
        <f t="shared" si="327"/>
        <v/>
      </c>
    </row>
    <row r="420" spans="1:97" x14ac:dyDescent="0.25">
      <c r="A420" s="51"/>
      <c r="B420" s="15" t="str">
        <f t="shared" si="291"/>
        <v/>
      </c>
      <c r="C420" s="15" t="str">
        <f t="shared" si="293"/>
        <v/>
      </c>
      <c r="D420" s="51"/>
      <c r="E420" s="137"/>
      <c r="F420" s="138"/>
      <c r="G420" s="139"/>
      <c r="H420" s="138"/>
      <c r="I420" s="140"/>
      <c r="J420" s="138"/>
      <c r="K420" s="141"/>
      <c r="L420" s="139"/>
      <c r="M420" s="142"/>
      <c r="N420" s="142"/>
      <c r="O420" s="143"/>
      <c r="P420" s="144"/>
      <c r="Q420" s="144"/>
      <c r="R420" s="144"/>
      <c r="S420" s="144"/>
      <c r="T420" s="144"/>
      <c r="U420" s="144"/>
      <c r="V420" s="144"/>
      <c r="W420" s="144"/>
      <c r="X420" s="145"/>
      <c r="Y420" s="51"/>
      <c r="Z420" s="13" t="str">
        <f t="shared" si="294"/>
        <v/>
      </c>
      <c r="AA420" s="51"/>
      <c r="AE420" s="42" t="str">
        <f t="shared" si="295"/>
        <v/>
      </c>
      <c r="AF420" s="42" t="str">
        <f>IF($I420="", "", IF(COUNTIF($I$10:$I419, I420)&gt;0, "", SUMIF($I$10:$I$3009, $I420, $AE$10:$AE$3009)))</f>
        <v/>
      </c>
      <c r="AG420" s="45" t="str">
        <f>IF($AF420="", "", COUNTIF($AF$10:$AF$3009, "&gt;"&amp;AF420)+1+COUNTIF($AF$10:$AF420, $AF420)-1)</f>
        <v/>
      </c>
      <c r="AI420" s="42" t="str">
        <f t="shared" si="296"/>
        <v/>
      </c>
      <c r="AK420" s="15" t="str">
        <f t="shared" si="297"/>
        <v/>
      </c>
      <c r="AM420" s="64" t="str">
        <f t="shared" si="298"/>
        <v/>
      </c>
      <c r="AN420" s="65" t="str">
        <f t="shared" si="299"/>
        <v/>
      </c>
      <c r="AO420" s="65" t="str">
        <f t="shared" si="300"/>
        <v/>
      </c>
      <c r="AP420" s="65" t="str">
        <f t="shared" si="301"/>
        <v/>
      </c>
      <c r="AQ420" s="65" t="str">
        <f t="shared" si="302"/>
        <v/>
      </c>
      <c r="AR420" s="65" t="str">
        <f t="shared" si="303"/>
        <v/>
      </c>
      <c r="AS420" s="65" t="str">
        <f t="shared" si="304"/>
        <v/>
      </c>
      <c r="AT420" s="65" t="str">
        <f t="shared" si="305"/>
        <v/>
      </c>
      <c r="AU420" s="65" t="str">
        <f t="shared" si="306"/>
        <v/>
      </c>
      <c r="AV420" s="66" t="str">
        <f t="shared" si="307"/>
        <v/>
      </c>
      <c r="AX420" s="73" t="str">
        <f t="shared" si="328"/>
        <v/>
      </c>
      <c r="AY420" s="74" t="str">
        <f t="shared" si="333"/>
        <v/>
      </c>
      <c r="AZ420" s="74" t="str">
        <f t="shared" si="333"/>
        <v/>
      </c>
      <c r="BA420" s="74" t="str">
        <f t="shared" si="333"/>
        <v/>
      </c>
      <c r="BB420" s="74" t="str">
        <f t="shared" si="333"/>
        <v/>
      </c>
      <c r="BC420" s="74" t="str">
        <f t="shared" si="333"/>
        <v/>
      </c>
      <c r="BD420" s="74" t="str">
        <f t="shared" si="333"/>
        <v/>
      </c>
      <c r="BE420" s="74" t="str">
        <f t="shared" si="333"/>
        <v/>
      </c>
      <c r="BF420" s="74" t="str">
        <f t="shared" si="333"/>
        <v/>
      </c>
      <c r="BG420" s="75" t="str">
        <f t="shared" si="333"/>
        <v/>
      </c>
      <c r="BI420" s="73" t="str">
        <f t="shared" si="330"/>
        <v/>
      </c>
      <c r="BJ420" s="74" t="str">
        <f t="shared" si="332"/>
        <v/>
      </c>
      <c r="BK420" s="74" t="str">
        <f t="shared" si="332"/>
        <v/>
      </c>
      <c r="BL420" s="74" t="str">
        <f t="shared" si="332"/>
        <v/>
      </c>
      <c r="BM420" s="74" t="str">
        <f t="shared" si="332"/>
        <v/>
      </c>
      <c r="BN420" s="74" t="str">
        <f t="shared" si="332"/>
        <v/>
      </c>
      <c r="BO420" s="74" t="str">
        <f t="shared" si="332"/>
        <v/>
      </c>
      <c r="BP420" s="74" t="str">
        <f t="shared" si="332"/>
        <v/>
      </c>
      <c r="BQ420" s="74" t="str">
        <f t="shared" si="332"/>
        <v/>
      </c>
      <c r="BR420" s="75" t="str">
        <f t="shared" si="332"/>
        <v/>
      </c>
      <c r="BU420" s="42" t="str">
        <f t="shared" si="308"/>
        <v/>
      </c>
      <c r="BV420" s="66" t="str">
        <f t="shared" si="309"/>
        <v/>
      </c>
      <c r="BX420" s="64" t="str">
        <f t="shared" si="310"/>
        <v/>
      </c>
      <c r="BY420" s="65" t="str">
        <f t="shared" si="311"/>
        <v/>
      </c>
      <c r="BZ420" s="65" t="str">
        <f t="shared" si="312"/>
        <v/>
      </c>
      <c r="CA420" s="65" t="str">
        <f t="shared" si="313"/>
        <v/>
      </c>
      <c r="CB420" s="65" t="str">
        <f t="shared" si="314"/>
        <v/>
      </c>
      <c r="CC420" s="65" t="str">
        <f t="shared" si="315"/>
        <v/>
      </c>
      <c r="CD420" s="65" t="str">
        <f t="shared" si="316"/>
        <v/>
      </c>
      <c r="CE420" s="65" t="str">
        <f t="shared" si="317"/>
        <v/>
      </c>
      <c r="CF420" s="65" t="str">
        <f t="shared" si="318"/>
        <v/>
      </c>
      <c r="CG420" s="66" t="str">
        <f t="shared" si="319"/>
        <v/>
      </c>
      <c r="CI420" s="42" t="str">
        <f t="shared" si="320"/>
        <v/>
      </c>
      <c r="CK420" s="92" t="str">
        <f t="shared" si="321"/>
        <v/>
      </c>
      <c r="CL420" s="65" t="str">
        <f t="shared" si="322"/>
        <v/>
      </c>
      <c r="CM420" s="93" t="str">
        <f t="shared" si="323"/>
        <v/>
      </c>
      <c r="CN420" s="101" t="str">
        <f t="shared" si="292"/>
        <v/>
      </c>
      <c r="CP420" s="92" t="str">
        <f t="shared" si="324"/>
        <v/>
      </c>
      <c r="CQ420" s="65" t="str">
        <f t="shared" si="325"/>
        <v/>
      </c>
      <c r="CR420" s="93" t="str">
        <f t="shared" si="326"/>
        <v/>
      </c>
      <c r="CS420" s="101" t="str">
        <f t="shared" si="327"/>
        <v/>
      </c>
    </row>
    <row r="421" spans="1:97" x14ac:dyDescent="0.25">
      <c r="A421" s="51"/>
      <c r="B421" s="15" t="str">
        <f t="shared" si="291"/>
        <v/>
      </c>
      <c r="C421" s="15" t="str">
        <f t="shared" si="293"/>
        <v/>
      </c>
      <c r="D421" s="51"/>
      <c r="E421" s="137"/>
      <c r="F421" s="138"/>
      <c r="G421" s="139"/>
      <c r="H421" s="138"/>
      <c r="I421" s="140"/>
      <c r="J421" s="138"/>
      <c r="K421" s="141"/>
      <c r="L421" s="139"/>
      <c r="M421" s="142"/>
      <c r="N421" s="142"/>
      <c r="O421" s="143"/>
      <c r="P421" s="144"/>
      <c r="Q421" s="144"/>
      <c r="R421" s="144"/>
      <c r="S421" s="144"/>
      <c r="T421" s="144"/>
      <c r="U421" s="144"/>
      <c r="V421" s="144"/>
      <c r="W421" s="144"/>
      <c r="X421" s="145"/>
      <c r="Y421" s="51"/>
      <c r="Z421" s="13" t="str">
        <f t="shared" si="294"/>
        <v/>
      </c>
      <c r="AA421" s="51"/>
      <c r="AE421" s="42" t="str">
        <f t="shared" si="295"/>
        <v/>
      </c>
      <c r="AF421" s="42" t="str">
        <f>IF($I421="", "", IF(COUNTIF($I$10:$I420, I421)&gt;0, "", SUMIF($I$10:$I$3009, $I421, $AE$10:$AE$3009)))</f>
        <v/>
      </c>
      <c r="AG421" s="45" t="str">
        <f>IF($AF421="", "", COUNTIF($AF$10:$AF$3009, "&gt;"&amp;AF421)+1+COUNTIF($AF$10:$AF421, $AF421)-1)</f>
        <v/>
      </c>
      <c r="AI421" s="42" t="str">
        <f t="shared" si="296"/>
        <v/>
      </c>
      <c r="AK421" s="15" t="str">
        <f t="shared" si="297"/>
        <v/>
      </c>
      <c r="AM421" s="64" t="str">
        <f t="shared" si="298"/>
        <v/>
      </c>
      <c r="AN421" s="65" t="str">
        <f t="shared" si="299"/>
        <v/>
      </c>
      <c r="AO421" s="65" t="str">
        <f t="shared" si="300"/>
        <v/>
      </c>
      <c r="AP421" s="65" t="str">
        <f t="shared" si="301"/>
        <v/>
      </c>
      <c r="AQ421" s="65" t="str">
        <f t="shared" si="302"/>
        <v/>
      </c>
      <c r="AR421" s="65" t="str">
        <f t="shared" si="303"/>
        <v/>
      </c>
      <c r="AS421" s="65" t="str">
        <f t="shared" si="304"/>
        <v/>
      </c>
      <c r="AT421" s="65" t="str">
        <f t="shared" si="305"/>
        <v/>
      </c>
      <c r="AU421" s="65" t="str">
        <f t="shared" si="306"/>
        <v/>
      </c>
      <c r="AV421" s="66" t="str">
        <f t="shared" si="307"/>
        <v/>
      </c>
      <c r="AX421" s="73" t="str">
        <f t="shared" si="328"/>
        <v/>
      </c>
      <c r="AY421" s="74" t="str">
        <f t="shared" si="333"/>
        <v/>
      </c>
      <c r="AZ421" s="74" t="str">
        <f t="shared" si="333"/>
        <v/>
      </c>
      <c r="BA421" s="74" t="str">
        <f t="shared" si="333"/>
        <v/>
      </c>
      <c r="BB421" s="74" t="str">
        <f t="shared" si="333"/>
        <v/>
      </c>
      <c r="BC421" s="74" t="str">
        <f t="shared" si="333"/>
        <v/>
      </c>
      <c r="BD421" s="74" t="str">
        <f t="shared" si="333"/>
        <v/>
      </c>
      <c r="BE421" s="74" t="str">
        <f t="shared" si="333"/>
        <v/>
      </c>
      <c r="BF421" s="74" t="str">
        <f t="shared" si="333"/>
        <v/>
      </c>
      <c r="BG421" s="75" t="str">
        <f t="shared" si="333"/>
        <v/>
      </c>
      <c r="BI421" s="73" t="str">
        <f t="shared" si="330"/>
        <v/>
      </c>
      <c r="BJ421" s="74" t="str">
        <f t="shared" si="332"/>
        <v/>
      </c>
      <c r="BK421" s="74" t="str">
        <f t="shared" si="332"/>
        <v/>
      </c>
      <c r="BL421" s="74" t="str">
        <f t="shared" si="332"/>
        <v/>
      </c>
      <c r="BM421" s="74" t="str">
        <f t="shared" si="332"/>
        <v/>
      </c>
      <c r="BN421" s="74" t="str">
        <f t="shared" si="332"/>
        <v/>
      </c>
      <c r="BO421" s="74" t="str">
        <f t="shared" si="332"/>
        <v/>
      </c>
      <c r="BP421" s="74" t="str">
        <f t="shared" si="332"/>
        <v/>
      </c>
      <c r="BQ421" s="74" t="str">
        <f t="shared" si="332"/>
        <v/>
      </c>
      <c r="BR421" s="75" t="str">
        <f t="shared" si="332"/>
        <v/>
      </c>
      <c r="BU421" s="42" t="str">
        <f t="shared" si="308"/>
        <v/>
      </c>
      <c r="BV421" s="66" t="str">
        <f t="shared" si="309"/>
        <v/>
      </c>
      <c r="BX421" s="64" t="str">
        <f t="shared" si="310"/>
        <v/>
      </c>
      <c r="BY421" s="65" t="str">
        <f t="shared" si="311"/>
        <v/>
      </c>
      <c r="BZ421" s="65" t="str">
        <f t="shared" si="312"/>
        <v/>
      </c>
      <c r="CA421" s="65" t="str">
        <f t="shared" si="313"/>
        <v/>
      </c>
      <c r="CB421" s="65" t="str">
        <f t="shared" si="314"/>
        <v/>
      </c>
      <c r="CC421" s="65" t="str">
        <f t="shared" si="315"/>
        <v/>
      </c>
      <c r="CD421" s="65" t="str">
        <f t="shared" si="316"/>
        <v/>
      </c>
      <c r="CE421" s="65" t="str">
        <f t="shared" si="317"/>
        <v/>
      </c>
      <c r="CF421" s="65" t="str">
        <f t="shared" si="318"/>
        <v/>
      </c>
      <c r="CG421" s="66" t="str">
        <f t="shared" si="319"/>
        <v/>
      </c>
      <c r="CI421" s="42" t="str">
        <f t="shared" si="320"/>
        <v/>
      </c>
      <c r="CK421" s="92" t="str">
        <f t="shared" si="321"/>
        <v/>
      </c>
      <c r="CL421" s="65" t="str">
        <f t="shared" si="322"/>
        <v/>
      </c>
      <c r="CM421" s="93" t="str">
        <f t="shared" si="323"/>
        <v/>
      </c>
      <c r="CN421" s="101" t="str">
        <f t="shared" si="292"/>
        <v/>
      </c>
      <c r="CP421" s="92" t="str">
        <f t="shared" si="324"/>
        <v/>
      </c>
      <c r="CQ421" s="65" t="str">
        <f t="shared" si="325"/>
        <v/>
      </c>
      <c r="CR421" s="93" t="str">
        <f t="shared" si="326"/>
        <v/>
      </c>
      <c r="CS421" s="101" t="str">
        <f t="shared" si="327"/>
        <v/>
      </c>
    </row>
    <row r="422" spans="1:97" x14ac:dyDescent="0.25">
      <c r="A422" s="51"/>
      <c r="B422" s="15" t="str">
        <f t="shared" si="291"/>
        <v/>
      </c>
      <c r="C422" s="15" t="str">
        <f t="shared" si="293"/>
        <v/>
      </c>
      <c r="D422" s="51"/>
      <c r="E422" s="137"/>
      <c r="F422" s="138"/>
      <c r="G422" s="139"/>
      <c r="H422" s="138"/>
      <c r="I422" s="140"/>
      <c r="J422" s="138"/>
      <c r="K422" s="141"/>
      <c r="L422" s="139"/>
      <c r="M422" s="142"/>
      <c r="N422" s="142"/>
      <c r="O422" s="143"/>
      <c r="P422" s="144"/>
      <c r="Q422" s="144"/>
      <c r="R422" s="144"/>
      <c r="S422" s="144"/>
      <c r="T422" s="144"/>
      <c r="U422" s="144"/>
      <c r="V422" s="144"/>
      <c r="W422" s="144"/>
      <c r="X422" s="145"/>
      <c r="Y422" s="51"/>
      <c r="Z422" s="13" t="str">
        <f t="shared" si="294"/>
        <v/>
      </c>
      <c r="AA422" s="51"/>
      <c r="AE422" s="42" t="str">
        <f t="shared" si="295"/>
        <v/>
      </c>
      <c r="AF422" s="42" t="str">
        <f>IF($I422="", "", IF(COUNTIF($I$10:$I421, I422)&gt;0, "", SUMIF($I$10:$I$3009, $I422, $AE$10:$AE$3009)))</f>
        <v/>
      </c>
      <c r="AG422" s="45" t="str">
        <f>IF($AF422="", "", COUNTIF($AF$10:$AF$3009, "&gt;"&amp;AF422)+1+COUNTIF($AF$10:$AF422, $AF422)-1)</f>
        <v/>
      </c>
      <c r="AI422" s="42" t="str">
        <f t="shared" si="296"/>
        <v/>
      </c>
      <c r="AK422" s="15" t="str">
        <f t="shared" si="297"/>
        <v/>
      </c>
      <c r="AM422" s="64" t="str">
        <f t="shared" si="298"/>
        <v/>
      </c>
      <c r="AN422" s="65" t="str">
        <f t="shared" si="299"/>
        <v/>
      </c>
      <c r="AO422" s="65" t="str">
        <f t="shared" si="300"/>
        <v/>
      </c>
      <c r="AP422" s="65" t="str">
        <f t="shared" si="301"/>
        <v/>
      </c>
      <c r="AQ422" s="65" t="str">
        <f t="shared" si="302"/>
        <v/>
      </c>
      <c r="AR422" s="65" t="str">
        <f t="shared" si="303"/>
        <v/>
      </c>
      <c r="AS422" s="65" t="str">
        <f t="shared" si="304"/>
        <v/>
      </c>
      <c r="AT422" s="65" t="str">
        <f t="shared" si="305"/>
        <v/>
      </c>
      <c r="AU422" s="65" t="str">
        <f t="shared" si="306"/>
        <v/>
      </c>
      <c r="AV422" s="66" t="str">
        <f t="shared" si="307"/>
        <v/>
      </c>
      <c r="AX422" s="73" t="str">
        <f t="shared" si="328"/>
        <v/>
      </c>
      <c r="AY422" s="74" t="str">
        <f t="shared" si="333"/>
        <v/>
      </c>
      <c r="AZ422" s="74" t="str">
        <f t="shared" si="333"/>
        <v/>
      </c>
      <c r="BA422" s="74" t="str">
        <f t="shared" si="333"/>
        <v/>
      </c>
      <c r="BB422" s="74" t="str">
        <f t="shared" si="333"/>
        <v/>
      </c>
      <c r="BC422" s="74" t="str">
        <f t="shared" si="333"/>
        <v/>
      </c>
      <c r="BD422" s="74" t="str">
        <f t="shared" si="333"/>
        <v/>
      </c>
      <c r="BE422" s="74" t="str">
        <f t="shared" si="333"/>
        <v/>
      </c>
      <c r="BF422" s="74" t="str">
        <f t="shared" si="333"/>
        <v/>
      </c>
      <c r="BG422" s="75" t="str">
        <f t="shared" si="333"/>
        <v/>
      </c>
      <c r="BI422" s="73" t="str">
        <f t="shared" si="330"/>
        <v/>
      </c>
      <c r="BJ422" s="74" t="str">
        <f t="shared" si="332"/>
        <v/>
      </c>
      <c r="BK422" s="74" t="str">
        <f t="shared" si="332"/>
        <v/>
      </c>
      <c r="BL422" s="74" t="str">
        <f t="shared" si="332"/>
        <v/>
      </c>
      <c r="BM422" s="74" t="str">
        <f t="shared" si="332"/>
        <v/>
      </c>
      <c r="BN422" s="74" t="str">
        <f t="shared" si="332"/>
        <v/>
      </c>
      <c r="BO422" s="74" t="str">
        <f t="shared" si="332"/>
        <v/>
      </c>
      <c r="BP422" s="74" t="str">
        <f t="shared" si="332"/>
        <v/>
      </c>
      <c r="BQ422" s="74" t="str">
        <f t="shared" si="332"/>
        <v/>
      </c>
      <c r="BR422" s="75" t="str">
        <f t="shared" si="332"/>
        <v/>
      </c>
      <c r="BU422" s="42" t="str">
        <f t="shared" si="308"/>
        <v/>
      </c>
      <c r="BV422" s="66" t="str">
        <f t="shared" si="309"/>
        <v/>
      </c>
      <c r="BX422" s="64" t="str">
        <f t="shared" si="310"/>
        <v/>
      </c>
      <c r="BY422" s="65" t="str">
        <f t="shared" si="311"/>
        <v/>
      </c>
      <c r="BZ422" s="65" t="str">
        <f t="shared" si="312"/>
        <v/>
      </c>
      <c r="CA422" s="65" t="str">
        <f t="shared" si="313"/>
        <v/>
      </c>
      <c r="CB422" s="65" t="str">
        <f t="shared" si="314"/>
        <v/>
      </c>
      <c r="CC422" s="65" t="str">
        <f t="shared" si="315"/>
        <v/>
      </c>
      <c r="CD422" s="65" t="str">
        <f t="shared" si="316"/>
        <v/>
      </c>
      <c r="CE422" s="65" t="str">
        <f t="shared" si="317"/>
        <v/>
      </c>
      <c r="CF422" s="65" t="str">
        <f t="shared" si="318"/>
        <v/>
      </c>
      <c r="CG422" s="66" t="str">
        <f t="shared" si="319"/>
        <v/>
      </c>
      <c r="CI422" s="42" t="str">
        <f t="shared" si="320"/>
        <v/>
      </c>
      <c r="CK422" s="92" t="str">
        <f t="shared" si="321"/>
        <v/>
      </c>
      <c r="CL422" s="65" t="str">
        <f t="shared" si="322"/>
        <v/>
      </c>
      <c r="CM422" s="93" t="str">
        <f t="shared" si="323"/>
        <v/>
      </c>
      <c r="CN422" s="101" t="str">
        <f t="shared" si="292"/>
        <v/>
      </c>
      <c r="CP422" s="92" t="str">
        <f t="shared" si="324"/>
        <v/>
      </c>
      <c r="CQ422" s="65" t="str">
        <f t="shared" si="325"/>
        <v/>
      </c>
      <c r="CR422" s="93" t="str">
        <f t="shared" si="326"/>
        <v/>
      </c>
      <c r="CS422" s="101" t="str">
        <f t="shared" si="327"/>
        <v/>
      </c>
    </row>
    <row r="423" spans="1:97" x14ac:dyDescent="0.25">
      <c r="A423" s="51"/>
      <c r="B423" s="15" t="str">
        <f t="shared" si="291"/>
        <v/>
      </c>
      <c r="C423" s="15" t="str">
        <f t="shared" si="293"/>
        <v/>
      </c>
      <c r="D423" s="51"/>
      <c r="E423" s="137"/>
      <c r="F423" s="138"/>
      <c r="G423" s="139"/>
      <c r="H423" s="138"/>
      <c r="I423" s="140"/>
      <c r="J423" s="138"/>
      <c r="K423" s="141"/>
      <c r="L423" s="139"/>
      <c r="M423" s="142"/>
      <c r="N423" s="142"/>
      <c r="O423" s="143"/>
      <c r="P423" s="144"/>
      <c r="Q423" s="144"/>
      <c r="R423" s="144"/>
      <c r="S423" s="144"/>
      <c r="T423" s="144"/>
      <c r="U423" s="144"/>
      <c r="V423" s="144"/>
      <c r="W423" s="144"/>
      <c r="X423" s="145"/>
      <c r="Y423" s="51"/>
      <c r="Z423" s="13" t="str">
        <f t="shared" si="294"/>
        <v/>
      </c>
      <c r="AA423" s="51"/>
      <c r="AE423" s="42" t="str">
        <f t="shared" si="295"/>
        <v/>
      </c>
      <c r="AF423" s="42" t="str">
        <f>IF($I423="", "", IF(COUNTIF($I$10:$I422, I423)&gt;0, "", SUMIF($I$10:$I$3009, $I423, $AE$10:$AE$3009)))</f>
        <v/>
      </c>
      <c r="AG423" s="45" t="str">
        <f>IF($AF423="", "", COUNTIF($AF$10:$AF$3009, "&gt;"&amp;AF423)+1+COUNTIF($AF$10:$AF423, $AF423)-1)</f>
        <v/>
      </c>
      <c r="AI423" s="42" t="str">
        <f t="shared" si="296"/>
        <v/>
      </c>
      <c r="AK423" s="15" t="str">
        <f t="shared" si="297"/>
        <v/>
      </c>
      <c r="AM423" s="64" t="str">
        <f t="shared" si="298"/>
        <v/>
      </c>
      <c r="AN423" s="65" t="str">
        <f t="shared" si="299"/>
        <v/>
      </c>
      <c r="AO423" s="65" t="str">
        <f t="shared" si="300"/>
        <v/>
      </c>
      <c r="AP423" s="65" t="str">
        <f t="shared" si="301"/>
        <v/>
      </c>
      <c r="AQ423" s="65" t="str">
        <f t="shared" si="302"/>
        <v/>
      </c>
      <c r="AR423" s="65" t="str">
        <f t="shared" si="303"/>
        <v/>
      </c>
      <c r="AS423" s="65" t="str">
        <f t="shared" si="304"/>
        <v/>
      </c>
      <c r="AT423" s="65" t="str">
        <f t="shared" si="305"/>
        <v/>
      </c>
      <c r="AU423" s="65" t="str">
        <f t="shared" si="306"/>
        <v/>
      </c>
      <c r="AV423" s="66" t="str">
        <f t="shared" si="307"/>
        <v/>
      </c>
      <c r="AX423" s="73" t="str">
        <f t="shared" si="328"/>
        <v/>
      </c>
      <c r="AY423" s="74" t="str">
        <f t="shared" si="333"/>
        <v/>
      </c>
      <c r="AZ423" s="74" t="str">
        <f t="shared" si="333"/>
        <v/>
      </c>
      <c r="BA423" s="74" t="str">
        <f t="shared" si="333"/>
        <v/>
      </c>
      <c r="BB423" s="74" t="str">
        <f t="shared" si="333"/>
        <v/>
      </c>
      <c r="BC423" s="74" t="str">
        <f t="shared" si="333"/>
        <v/>
      </c>
      <c r="BD423" s="74" t="str">
        <f t="shared" si="333"/>
        <v/>
      </c>
      <c r="BE423" s="74" t="str">
        <f t="shared" si="333"/>
        <v/>
      </c>
      <c r="BF423" s="74" t="str">
        <f t="shared" si="333"/>
        <v/>
      </c>
      <c r="BG423" s="75" t="str">
        <f t="shared" si="333"/>
        <v/>
      </c>
      <c r="BI423" s="73" t="str">
        <f t="shared" si="330"/>
        <v/>
      </c>
      <c r="BJ423" s="74" t="str">
        <f t="shared" si="332"/>
        <v/>
      </c>
      <c r="BK423" s="74" t="str">
        <f t="shared" si="332"/>
        <v/>
      </c>
      <c r="BL423" s="74" t="str">
        <f t="shared" si="332"/>
        <v/>
      </c>
      <c r="BM423" s="74" t="str">
        <f t="shared" si="332"/>
        <v/>
      </c>
      <c r="BN423" s="74" t="str">
        <f t="shared" si="332"/>
        <v/>
      </c>
      <c r="BO423" s="74" t="str">
        <f t="shared" si="332"/>
        <v/>
      </c>
      <c r="BP423" s="74" t="str">
        <f t="shared" si="332"/>
        <v/>
      </c>
      <c r="BQ423" s="74" t="str">
        <f t="shared" si="332"/>
        <v/>
      </c>
      <c r="BR423" s="75" t="str">
        <f t="shared" si="332"/>
        <v/>
      </c>
      <c r="BU423" s="42" t="str">
        <f t="shared" si="308"/>
        <v/>
      </c>
      <c r="BV423" s="66" t="str">
        <f t="shared" si="309"/>
        <v/>
      </c>
      <c r="BX423" s="64" t="str">
        <f t="shared" si="310"/>
        <v/>
      </c>
      <c r="BY423" s="65" t="str">
        <f t="shared" si="311"/>
        <v/>
      </c>
      <c r="BZ423" s="65" t="str">
        <f t="shared" si="312"/>
        <v/>
      </c>
      <c r="CA423" s="65" t="str">
        <f t="shared" si="313"/>
        <v/>
      </c>
      <c r="CB423" s="65" t="str">
        <f t="shared" si="314"/>
        <v/>
      </c>
      <c r="CC423" s="65" t="str">
        <f t="shared" si="315"/>
        <v/>
      </c>
      <c r="CD423" s="65" t="str">
        <f t="shared" si="316"/>
        <v/>
      </c>
      <c r="CE423" s="65" t="str">
        <f t="shared" si="317"/>
        <v/>
      </c>
      <c r="CF423" s="65" t="str">
        <f t="shared" si="318"/>
        <v/>
      </c>
      <c r="CG423" s="66" t="str">
        <f t="shared" si="319"/>
        <v/>
      </c>
      <c r="CI423" s="42" t="str">
        <f t="shared" si="320"/>
        <v/>
      </c>
      <c r="CK423" s="92" t="str">
        <f t="shared" si="321"/>
        <v/>
      </c>
      <c r="CL423" s="65" t="str">
        <f t="shared" si="322"/>
        <v/>
      </c>
      <c r="CM423" s="93" t="str">
        <f t="shared" si="323"/>
        <v/>
      </c>
      <c r="CN423" s="101" t="str">
        <f t="shared" si="292"/>
        <v/>
      </c>
      <c r="CP423" s="92" t="str">
        <f t="shared" si="324"/>
        <v/>
      </c>
      <c r="CQ423" s="65" t="str">
        <f t="shared" si="325"/>
        <v/>
      </c>
      <c r="CR423" s="93" t="str">
        <f t="shared" si="326"/>
        <v/>
      </c>
      <c r="CS423" s="101" t="str">
        <f t="shared" si="327"/>
        <v/>
      </c>
    </row>
    <row r="424" spans="1:97" x14ac:dyDescent="0.25">
      <c r="A424" s="51"/>
      <c r="B424" s="15" t="str">
        <f t="shared" si="291"/>
        <v/>
      </c>
      <c r="C424" s="15" t="str">
        <f t="shared" si="293"/>
        <v/>
      </c>
      <c r="D424" s="51"/>
      <c r="E424" s="137"/>
      <c r="F424" s="138"/>
      <c r="G424" s="139"/>
      <c r="H424" s="138"/>
      <c r="I424" s="140"/>
      <c r="J424" s="138"/>
      <c r="K424" s="141"/>
      <c r="L424" s="139"/>
      <c r="M424" s="142"/>
      <c r="N424" s="142"/>
      <c r="O424" s="143"/>
      <c r="P424" s="144"/>
      <c r="Q424" s="144"/>
      <c r="R424" s="144"/>
      <c r="S424" s="144"/>
      <c r="T424" s="144"/>
      <c r="U424" s="144"/>
      <c r="V424" s="144"/>
      <c r="W424" s="144"/>
      <c r="X424" s="145"/>
      <c r="Y424" s="51"/>
      <c r="Z424" s="13" t="str">
        <f t="shared" si="294"/>
        <v/>
      </c>
      <c r="AA424" s="51"/>
      <c r="AE424" s="42" t="str">
        <f t="shared" si="295"/>
        <v/>
      </c>
      <c r="AF424" s="42" t="str">
        <f>IF($I424="", "", IF(COUNTIF($I$10:$I423, I424)&gt;0, "", SUMIF($I$10:$I$3009, $I424, $AE$10:$AE$3009)))</f>
        <v/>
      </c>
      <c r="AG424" s="45" t="str">
        <f>IF($AF424="", "", COUNTIF($AF$10:$AF$3009, "&gt;"&amp;AF424)+1+COUNTIF($AF$10:$AF424, $AF424)-1)</f>
        <v/>
      </c>
      <c r="AI424" s="42" t="str">
        <f t="shared" si="296"/>
        <v/>
      </c>
      <c r="AK424" s="15" t="str">
        <f t="shared" si="297"/>
        <v/>
      </c>
      <c r="AM424" s="64" t="str">
        <f t="shared" si="298"/>
        <v/>
      </c>
      <c r="AN424" s="65" t="str">
        <f t="shared" si="299"/>
        <v/>
      </c>
      <c r="AO424" s="65" t="str">
        <f t="shared" si="300"/>
        <v/>
      </c>
      <c r="AP424" s="65" t="str">
        <f t="shared" si="301"/>
        <v/>
      </c>
      <c r="AQ424" s="65" t="str">
        <f t="shared" si="302"/>
        <v/>
      </c>
      <c r="AR424" s="65" t="str">
        <f t="shared" si="303"/>
        <v/>
      </c>
      <c r="AS424" s="65" t="str">
        <f t="shared" si="304"/>
        <v/>
      </c>
      <c r="AT424" s="65" t="str">
        <f t="shared" si="305"/>
        <v/>
      </c>
      <c r="AU424" s="65" t="str">
        <f t="shared" si="306"/>
        <v/>
      </c>
      <c r="AV424" s="66" t="str">
        <f t="shared" si="307"/>
        <v/>
      </c>
      <c r="AX424" s="73" t="str">
        <f t="shared" si="328"/>
        <v/>
      </c>
      <c r="AY424" s="74" t="str">
        <f t="shared" si="333"/>
        <v/>
      </c>
      <c r="AZ424" s="74" t="str">
        <f t="shared" si="333"/>
        <v/>
      </c>
      <c r="BA424" s="74" t="str">
        <f t="shared" si="333"/>
        <v/>
      </c>
      <c r="BB424" s="74" t="str">
        <f t="shared" si="333"/>
        <v/>
      </c>
      <c r="BC424" s="74" t="str">
        <f t="shared" si="333"/>
        <v/>
      </c>
      <c r="BD424" s="74" t="str">
        <f t="shared" si="333"/>
        <v/>
      </c>
      <c r="BE424" s="74" t="str">
        <f t="shared" si="333"/>
        <v/>
      </c>
      <c r="BF424" s="74" t="str">
        <f t="shared" si="333"/>
        <v/>
      </c>
      <c r="BG424" s="75" t="str">
        <f t="shared" si="333"/>
        <v/>
      </c>
      <c r="BI424" s="73" t="str">
        <f t="shared" si="330"/>
        <v/>
      </c>
      <c r="BJ424" s="74" t="str">
        <f t="shared" si="332"/>
        <v/>
      </c>
      <c r="BK424" s="74" t="str">
        <f t="shared" si="332"/>
        <v/>
      </c>
      <c r="BL424" s="74" t="str">
        <f t="shared" si="332"/>
        <v/>
      </c>
      <c r="BM424" s="74" t="str">
        <f t="shared" si="332"/>
        <v/>
      </c>
      <c r="BN424" s="74" t="str">
        <f t="shared" si="332"/>
        <v/>
      </c>
      <c r="BO424" s="74" t="str">
        <f t="shared" si="332"/>
        <v/>
      </c>
      <c r="BP424" s="74" t="str">
        <f t="shared" si="332"/>
        <v/>
      </c>
      <c r="BQ424" s="74" t="str">
        <f t="shared" si="332"/>
        <v/>
      </c>
      <c r="BR424" s="75" t="str">
        <f t="shared" si="332"/>
        <v/>
      </c>
      <c r="BU424" s="42" t="str">
        <f t="shared" si="308"/>
        <v/>
      </c>
      <c r="BV424" s="66" t="str">
        <f t="shared" si="309"/>
        <v/>
      </c>
      <c r="BX424" s="64" t="str">
        <f t="shared" si="310"/>
        <v/>
      </c>
      <c r="BY424" s="65" t="str">
        <f t="shared" si="311"/>
        <v/>
      </c>
      <c r="BZ424" s="65" t="str">
        <f t="shared" si="312"/>
        <v/>
      </c>
      <c r="CA424" s="65" t="str">
        <f t="shared" si="313"/>
        <v/>
      </c>
      <c r="CB424" s="65" t="str">
        <f t="shared" si="314"/>
        <v/>
      </c>
      <c r="CC424" s="65" t="str">
        <f t="shared" si="315"/>
        <v/>
      </c>
      <c r="CD424" s="65" t="str">
        <f t="shared" si="316"/>
        <v/>
      </c>
      <c r="CE424" s="65" t="str">
        <f t="shared" si="317"/>
        <v/>
      </c>
      <c r="CF424" s="65" t="str">
        <f t="shared" si="318"/>
        <v/>
      </c>
      <c r="CG424" s="66" t="str">
        <f t="shared" si="319"/>
        <v/>
      </c>
      <c r="CI424" s="42" t="str">
        <f t="shared" si="320"/>
        <v/>
      </c>
      <c r="CK424" s="92" t="str">
        <f t="shared" si="321"/>
        <v/>
      </c>
      <c r="CL424" s="65" t="str">
        <f t="shared" si="322"/>
        <v/>
      </c>
      <c r="CM424" s="93" t="str">
        <f t="shared" si="323"/>
        <v/>
      </c>
      <c r="CN424" s="101" t="str">
        <f t="shared" si="292"/>
        <v/>
      </c>
      <c r="CP424" s="92" t="str">
        <f t="shared" si="324"/>
        <v/>
      </c>
      <c r="CQ424" s="65" t="str">
        <f t="shared" si="325"/>
        <v/>
      </c>
      <c r="CR424" s="93" t="str">
        <f t="shared" si="326"/>
        <v/>
      </c>
      <c r="CS424" s="101" t="str">
        <f t="shared" si="327"/>
        <v/>
      </c>
    </row>
    <row r="425" spans="1:97" x14ac:dyDescent="0.25">
      <c r="A425" s="51"/>
      <c r="B425" s="15" t="str">
        <f t="shared" si="291"/>
        <v/>
      </c>
      <c r="C425" s="15" t="str">
        <f t="shared" si="293"/>
        <v/>
      </c>
      <c r="D425" s="51"/>
      <c r="E425" s="137"/>
      <c r="F425" s="138"/>
      <c r="G425" s="139"/>
      <c r="H425" s="138"/>
      <c r="I425" s="140"/>
      <c r="J425" s="138"/>
      <c r="K425" s="141"/>
      <c r="L425" s="139"/>
      <c r="M425" s="142"/>
      <c r="N425" s="142"/>
      <c r="O425" s="143"/>
      <c r="P425" s="144"/>
      <c r="Q425" s="144"/>
      <c r="R425" s="144"/>
      <c r="S425" s="144"/>
      <c r="T425" s="144"/>
      <c r="U425" s="144"/>
      <c r="V425" s="144"/>
      <c r="W425" s="144"/>
      <c r="X425" s="145"/>
      <c r="Y425" s="51"/>
      <c r="Z425" s="13" t="str">
        <f t="shared" si="294"/>
        <v/>
      </c>
      <c r="AA425" s="51"/>
      <c r="AE425" s="42" t="str">
        <f t="shared" si="295"/>
        <v/>
      </c>
      <c r="AF425" s="42" t="str">
        <f>IF($I425="", "", IF(COUNTIF($I$10:$I424, I425)&gt;0, "", SUMIF($I$10:$I$3009, $I425, $AE$10:$AE$3009)))</f>
        <v/>
      </c>
      <c r="AG425" s="45" t="str">
        <f>IF($AF425="", "", COUNTIF($AF$10:$AF$3009, "&gt;"&amp;AF425)+1+COUNTIF($AF$10:$AF425, $AF425)-1)</f>
        <v/>
      </c>
      <c r="AI425" s="42" t="str">
        <f t="shared" si="296"/>
        <v/>
      </c>
      <c r="AK425" s="15" t="str">
        <f t="shared" si="297"/>
        <v/>
      </c>
      <c r="AM425" s="64" t="str">
        <f t="shared" si="298"/>
        <v/>
      </c>
      <c r="AN425" s="65" t="str">
        <f t="shared" si="299"/>
        <v/>
      </c>
      <c r="AO425" s="65" t="str">
        <f t="shared" si="300"/>
        <v/>
      </c>
      <c r="AP425" s="65" t="str">
        <f t="shared" si="301"/>
        <v/>
      </c>
      <c r="AQ425" s="65" t="str">
        <f t="shared" si="302"/>
        <v/>
      </c>
      <c r="AR425" s="65" t="str">
        <f t="shared" si="303"/>
        <v/>
      </c>
      <c r="AS425" s="65" t="str">
        <f t="shared" si="304"/>
        <v/>
      </c>
      <c r="AT425" s="65" t="str">
        <f t="shared" si="305"/>
        <v/>
      </c>
      <c r="AU425" s="65" t="str">
        <f t="shared" si="306"/>
        <v/>
      </c>
      <c r="AV425" s="66" t="str">
        <f t="shared" si="307"/>
        <v/>
      </c>
      <c r="AX425" s="73" t="str">
        <f t="shared" si="328"/>
        <v/>
      </c>
      <c r="AY425" s="74" t="str">
        <f t="shared" si="333"/>
        <v/>
      </c>
      <c r="AZ425" s="74" t="str">
        <f t="shared" si="333"/>
        <v/>
      </c>
      <c r="BA425" s="74" t="str">
        <f t="shared" si="333"/>
        <v/>
      </c>
      <c r="BB425" s="74" t="str">
        <f t="shared" si="333"/>
        <v/>
      </c>
      <c r="BC425" s="74" t="str">
        <f t="shared" si="333"/>
        <v/>
      </c>
      <c r="BD425" s="74" t="str">
        <f t="shared" si="333"/>
        <v/>
      </c>
      <c r="BE425" s="74" t="str">
        <f t="shared" si="333"/>
        <v/>
      </c>
      <c r="BF425" s="74" t="str">
        <f t="shared" si="333"/>
        <v/>
      </c>
      <c r="BG425" s="75" t="str">
        <f t="shared" si="333"/>
        <v/>
      </c>
      <c r="BI425" s="73" t="str">
        <f t="shared" si="330"/>
        <v/>
      </c>
      <c r="BJ425" s="74" t="str">
        <f t="shared" si="332"/>
        <v/>
      </c>
      <c r="BK425" s="74" t="str">
        <f t="shared" si="332"/>
        <v/>
      </c>
      <c r="BL425" s="74" t="str">
        <f t="shared" si="332"/>
        <v/>
      </c>
      <c r="BM425" s="74" t="str">
        <f t="shared" si="332"/>
        <v/>
      </c>
      <c r="BN425" s="74" t="str">
        <f t="shared" si="332"/>
        <v/>
      </c>
      <c r="BO425" s="74" t="str">
        <f t="shared" si="332"/>
        <v/>
      </c>
      <c r="BP425" s="74" t="str">
        <f t="shared" si="332"/>
        <v/>
      </c>
      <c r="BQ425" s="74" t="str">
        <f t="shared" si="332"/>
        <v/>
      </c>
      <c r="BR425" s="75" t="str">
        <f t="shared" si="332"/>
        <v/>
      </c>
      <c r="BU425" s="42" t="str">
        <f t="shared" si="308"/>
        <v/>
      </c>
      <c r="BV425" s="66" t="str">
        <f t="shared" si="309"/>
        <v/>
      </c>
      <c r="BX425" s="64" t="str">
        <f t="shared" si="310"/>
        <v/>
      </c>
      <c r="BY425" s="65" t="str">
        <f t="shared" si="311"/>
        <v/>
      </c>
      <c r="BZ425" s="65" t="str">
        <f t="shared" si="312"/>
        <v/>
      </c>
      <c r="CA425" s="65" t="str">
        <f t="shared" si="313"/>
        <v/>
      </c>
      <c r="CB425" s="65" t="str">
        <f t="shared" si="314"/>
        <v/>
      </c>
      <c r="CC425" s="65" t="str">
        <f t="shared" si="315"/>
        <v/>
      </c>
      <c r="CD425" s="65" t="str">
        <f t="shared" si="316"/>
        <v/>
      </c>
      <c r="CE425" s="65" t="str">
        <f t="shared" si="317"/>
        <v/>
      </c>
      <c r="CF425" s="65" t="str">
        <f t="shared" si="318"/>
        <v/>
      </c>
      <c r="CG425" s="66" t="str">
        <f t="shared" si="319"/>
        <v/>
      </c>
      <c r="CI425" s="42" t="str">
        <f t="shared" si="320"/>
        <v/>
      </c>
      <c r="CK425" s="92" t="str">
        <f t="shared" si="321"/>
        <v/>
      </c>
      <c r="CL425" s="65" t="str">
        <f t="shared" si="322"/>
        <v/>
      </c>
      <c r="CM425" s="93" t="str">
        <f t="shared" si="323"/>
        <v/>
      </c>
      <c r="CN425" s="101" t="str">
        <f t="shared" si="292"/>
        <v/>
      </c>
      <c r="CP425" s="92" t="str">
        <f t="shared" si="324"/>
        <v/>
      </c>
      <c r="CQ425" s="65" t="str">
        <f t="shared" si="325"/>
        <v/>
      </c>
      <c r="CR425" s="93" t="str">
        <f t="shared" si="326"/>
        <v/>
      </c>
      <c r="CS425" s="101" t="str">
        <f t="shared" si="327"/>
        <v/>
      </c>
    </row>
    <row r="426" spans="1:97" x14ac:dyDescent="0.25">
      <c r="A426" s="51"/>
      <c r="B426" s="15" t="str">
        <f t="shared" si="291"/>
        <v/>
      </c>
      <c r="C426" s="15" t="str">
        <f t="shared" si="293"/>
        <v/>
      </c>
      <c r="D426" s="51"/>
      <c r="E426" s="137"/>
      <c r="F426" s="138"/>
      <c r="G426" s="139"/>
      <c r="H426" s="138"/>
      <c r="I426" s="140"/>
      <c r="J426" s="138"/>
      <c r="K426" s="141"/>
      <c r="L426" s="139"/>
      <c r="M426" s="142"/>
      <c r="N426" s="142"/>
      <c r="O426" s="143"/>
      <c r="P426" s="144"/>
      <c r="Q426" s="144"/>
      <c r="R426" s="144"/>
      <c r="S426" s="144"/>
      <c r="T426" s="144"/>
      <c r="U426" s="144"/>
      <c r="V426" s="144"/>
      <c r="W426" s="144"/>
      <c r="X426" s="145"/>
      <c r="Y426" s="51"/>
      <c r="Z426" s="13" t="str">
        <f t="shared" si="294"/>
        <v/>
      </c>
      <c r="AA426" s="51"/>
      <c r="AE426" s="42" t="str">
        <f t="shared" si="295"/>
        <v/>
      </c>
      <c r="AF426" s="42" t="str">
        <f>IF($I426="", "", IF(COUNTIF($I$10:$I425, I426)&gt;0, "", SUMIF($I$10:$I$3009, $I426, $AE$10:$AE$3009)))</f>
        <v/>
      </c>
      <c r="AG426" s="45" t="str">
        <f>IF($AF426="", "", COUNTIF($AF$10:$AF$3009, "&gt;"&amp;AF426)+1+COUNTIF($AF$10:$AF426, $AF426)-1)</f>
        <v/>
      </c>
      <c r="AI426" s="42" t="str">
        <f t="shared" si="296"/>
        <v/>
      </c>
      <c r="AK426" s="15" t="str">
        <f t="shared" si="297"/>
        <v/>
      </c>
      <c r="AM426" s="64" t="str">
        <f t="shared" si="298"/>
        <v/>
      </c>
      <c r="AN426" s="65" t="str">
        <f t="shared" si="299"/>
        <v/>
      </c>
      <c r="AO426" s="65" t="str">
        <f t="shared" si="300"/>
        <v/>
      </c>
      <c r="AP426" s="65" t="str">
        <f t="shared" si="301"/>
        <v/>
      </c>
      <c r="AQ426" s="65" t="str">
        <f t="shared" si="302"/>
        <v/>
      </c>
      <c r="AR426" s="65" t="str">
        <f t="shared" si="303"/>
        <v/>
      </c>
      <c r="AS426" s="65" t="str">
        <f t="shared" si="304"/>
        <v/>
      </c>
      <c r="AT426" s="65" t="str">
        <f t="shared" si="305"/>
        <v/>
      </c>
      <c r="AU426" s="65" t="str">
        <f t="shared" si="306"/>
        <v/>
      </c>
      <c r="AV426" s="66" t="str">
        <f t="shared" si="307"/>
        <v/>
      </c>
      <c r="AX426" s="73" t="str">
        <f t="shared" si="328"/>
        <v/>
      </c>
      <c r="AY426" s="74" t="str">
        <f t="shared" ref="AY426:BG435" si="334">IF(AY$9="", "", IF($H426=AY$9, $AE426, ""))</f>
        <v/>
      </c>
      <c r="AZ426" s="74" t="str">
        <f t="shared" si="334"/>
        <v/>
      </c>
      <c r="BA426" s="74" t="str">
        <f t="shared" si="334"/>
        <v/>
      </c>
      <c r="BB426" s="74" t="str">
        <f t="shared" si="334"/>
        <v/>
      </c>
      <c r="BC426" s="74" t="str">
        <f t="shared" si="334"/>
        <v/>
      </c>
      <c r="BD426" s="74" t="str">
        <f t="shared" si="334"/>
        <v/>
      </c>
      <c r="BE426" s="74" t="str">
        <f t="shared" si="334"/>
        <v/>
      </c>
      <c r="BF426" s="74" t="str">
        <f t="shared" si="334"/>
        <v/>
      </c>
      <c r="BG426" s="75" t="str">
        <f t="shared" si="334"/>
        <v/>
      </c>
      <c r="BI426" s="73" t="str">
        <f t="shared" si="330"/>
        <v/>
      </c>
      <c r="BJ426" s="74" t="str">
        <f t="shared" si="332"/>
        <v/>
      </c>
      <c r="BK426" s="74" t="str">
        <f t="shared" si="332"/>
        <v/>
      </c>
      <c r="BL426" s="74" t="str">
        <f t="shared" si="332"/>
        <v/>
      </c>
      <c r="BM426" s="74" t="str">
        <f t="shared" si="332"/>
        <v/>
      </c>
      <c r="BN426" s="74" t="str">
        <f t="shared" si="332"/>
        <v/>
      </c>
      <c r="BO426" s="74" t="str">
        <f t="shared" si="332"/>
        <v/>
      </c>
      <c r="BP426" s="74" t="str">
        <f t="shared" si="332"/>
        <v/>
      </c>
      <c r="BQ426" s="74" t="str">
        <f t="shared" si="332"/>
        <v/>
      </c>
      <c r="BR426" s="75" t="str">
        <f t="shared" si="332"/>
        <v/>
      </c>
      <c r="BU426" s="42" t="str">
        <f t="shared" si="308"/>
        <v/>
      </c>
      <c r="BV426" s="66" t="str">
        <f t="shared" si="309"/>
        <v/>
      </c>
      <c r="BX426" s="64" t="str">
        <f t="shared" si="310"/>
        <v/>
      </c>
      <c r="BY426" s="65" t="str">
        <f t="shared" si="311"/>
        <v/>
      </c>
      <c r="BZ426" s="65" t="str">
        <f t="shared" si="312"/>
        <v/>
      </c>
      <c r="CA426" s="65" t="str">
        <f t="shared" si="313"/>
        <v/>
      </c>
      <c r="CB426" s="65" t="str">
        <f t="shared" si="314"/>
        <v/>
      </c>
      <c r="CC426" s="65" t="str">
        <f t="shared" si="315"/>
        <v/>
      </c>
      <c r="CD426" s="65" t="str">
        <f t="shared" si="316"/>
        <v/>
      </c>
      <c r="CE426" s="65" t="str">
        <f t="shared" si="317"/>
        <v/>
      </c>
      <c r="CF426" s="65" t="str">
        <f t="shared" si="318"/>
        <v/>
      </c>
      <c r="CG426" s="66" t="str">
        <f t="shared" si="319"/>
        <v/>
      </c>
      <c r="CI426" s="42" t="str">
        <f t="shared" si="320"/>
        <v/>
      </c>
      <c r="CK426" s="92" t="str">
        <f t="shared" si="321"/>
        <v/>
      </c>
      <c r="CL426" s="65" t="str">
        <f t="shared" si="322"/>
        <v/>
      </c>
      <c r="CM426" s="93" t="str">
        <f t="shared" si="323"/>
        <v/>
      </c>
      <c r="CN426" s="101" t="str">
        <f t="shared" si="292"/>
        <v/>
      </c>
      <c r="CP426" s="92" t="str">
        <f t="shared" si="324"/>
        <v/>
      </c>
      <c r="CQ426" s="65" t="str">
        <f t="shared" si="325"/>
        <v/>
      </c>
      <c r="CR426" s="93" t="str">
        <f t="shared" si="326"/>
        <v/>
      </c>
      <c r="CS426" s="101" t="str">
        <f t="shared" si="327"/>
        <v/>
      </c>
    </row>
    <row r="427" spans="1:97" x14ac:dyDescent="0.25">
      <c r="A427" s="51"/>
      <c r="B427" s="15" t="str">
        <f t="shared" si="291"/>
        <v/>
      </c>
      <c r="C427" s="15" t="str">
        <f t="shared" si="293"/>
        <v/>
      </c>
      <c r="D427" s="51"/>
      <c r="E427" s="137"/>
      <c r="F427" s="138"/>
      <c r="G427" s="139"/>
      <c r="H427" s="138"/>
      <c r="I427" s="140"/>
      <c r="J427" s="138"/>
      <c r="K427" s="141"/>
      <c r="L427" s="139"/>
      <c r="M427" s="142"/>
      <c r="N427" s="142"/>
      <c r="O427" s="143"/>
      <c r="P427" s="144"/>
      <c r="Q427" s="144"/>
      <c r="R427" s="144"/>
      <c r="S427" s="144"/>
      <c r="T427" s="144"/>
      <c r="U427" s="144"/>
      <c r="V427" s="144"/>
      <c r="W427" s="144"/>
      <c r="X427" s="145"/>
      <c r="Y427" s="51"/>
      <c r="Z427" s="13" t="str">
        <f t="shared" si="294"/>
        <v/>
      </c>
      <c r="AA427" s="51"/>
      <c r="AE427" s="42" t="str">
        <f t="shared" si="295"/>
        <v/>
      </c>
      <c r="AF427" s="42" t="str">
        <f>IF($I427="", "", IF(COUNTIF($I$10:$I426, I427)&gt;0, "", SUMIF($I$10:$I$3009, $I427, $AE$10:$AE$3009)))</f>
        <v/>
      </c>
      <c r="AG427" s="45" t="str">
        <f>IF($AF427="", "", COUNTIF($AF$10:$AF$3009, "&gt;"&amp;AF427)+1+COUNTIF($AF$10:$AF427, $AF427)-1)</f>
        <v/>
      </c>
      <c r="AI427" s="42" t="str">
        <f t="shared" si="296"/>
        <v/>
      </c>
      <c r="AK427" s="15" t="str">
        <f t="shared" si="297"/>
        <v/>
      </c>
      <c r="AM427" s="64" t="str">
        <f t="shared" si="298"/>
        <v/>
      </c>
      <c r="AN427" s="65" t="str">
        <f t="shared" si="299"/>
        <v/>
      </c>
      <c r="AO427" s="65" t="str">
        <f t="shared" si="300"/>
        <v/>
      </c>
      <c r="AP427" s="65" t="str">
        <f t="shared" si="301"/>
        <v/>
      </c>
      <c r="AQ427" s="65" t="str">
        <f t="shared" si="302"/>
        <v/>
      </c>
      <c r="AR427" s="65" t="str">
        <f t="shared" si="303"/>
        <v/>
      </c>
      <c r="AS427" s="65" t="str">
        <f t="shared" si="304"/>
        <v/>
      </c>
      <c r="AT427" s="65" t="str">
        <f t="shared" si="305"/>
        <v/>
      </c>
      <c r="AU427" s="65" t="str">
        <f t="shared" si="306"/>
        <v/>
      </c>
      <c r="AV427" s="66" t="str">
        <f t="shared" si="307"/>
        <v/>
      </c>
      <c r="AX427" s="73" t="str">
        <f t="shared" si="328"/>
        <v/>
      </c>
      <c r="AY427" s="74" t="str">
        <f t="shared" si="334"/>
        <v/>
      </c>
      <c r="AZ427" s="74" t="str">
        <f t="shared" si="334"/>
        <v/>
      </c>
      <c r="BA427" s="74" t="str">
        <f t="shared" si="334"/>
        <v/>
      </c>
      <c r="BB427" s="74" t="str">
        <f t="shared" si="334"/>
        <v/>
      </c>
      <c r="BC427" s="74" t="str">
        <f t="shared" si="334"/>
        <v/>
      </c>
      <c r="BD427" s="74" t="str">
        <f t="shared" si="334"/>
        <v/>
      </c>
      <c r="BE427" s="74" t="str">
        <f t="shared" si="334"/>
        <v/>
      </c>
      <c r="BF427" s="74" t="str">
        <f t="shared" si="334"/>
        <v/>
      </c>
      <c r="BG427" s="75" t="str">
        <f t="shared" si="334"/>
        <v/>
      </c>
      <c r="BI427" s="73" t="str">
        <f t="shared" si="330"/>
        <v/>
      </c>
      <c r="BJ427" s="74" t="str">
        <f t="shared" si="332"/>
        <v/>
      </c>
      <c r="BK427" s="74" t="str">
        <f t="shared" si="332"/>
        <v/>
      </c>
      <c r="BL427" s="74" t="str">
        <f t="shared" si="332"/>
        <v/>
      </c>
      <c r="BM427" s="74" t="str">
        <f t="shared" si="332"/>
        <v/>
      </c>
      <c r="BN427" s="74" t="str">
        <f t="shared" si="332"/>
        <v/>
      </c>
      <c r="BO427" s="74" t="str">
        <f t="shared" si="332"/>
        <v/>
      </c>
      <c r="BP427" s="74" t="str">
        <f t="shared" si="332"/>
        <v/>
      </c>
      <c r="BQ427" s="74" t="str">
        <f t="shared" si="332"/>
        <v/>
      </c>
      <c r="BR427" s="75" t="str">
        <f t="shared" si="332"/>
        <v/>
      </c>
      <c r="BU427" s="42" t="str">
        <f t="shared" si="308"/>
        <v/>
      </c>
      <c r="BV427" s="66" t="str">
        <f t="shared" si="309"/>
        <v/>
      </c>
      <c r="BX427" s="64" t="str">
        <f t="shared" si="310"/>
        <v/>
      </c>
      <c r="BY427" s="65" t="str">
        <f t="shared" si="311"/>
        <v/>
      </c>
      <c r="BZ427" s="65" t="str">
        <f t="shared" si="312"/>
        <v/>
      </c>
      <c r="CA427" s="65" t="str">
        <f t="shared" si="313"/>
        <v/>
      </c>
      <c r="CB427" s="65" t="str">
        <f t="shared" si="314"/>
        <v/>
      </c>
      <c r="CC427" s="65" t="str">
        <f t="shared" si="315"/>
        <v/>
      </c>
      <c r="CD427" s="65" t="str">
        <f t="shared" si="316"/>
        <v/>
      </c>
      <c r="CE427" s="65" t="str">
        <f t="shared" si="317"/>
        <v/>
      </c>
      <c r="CF427" s="65" t="str">
        <f t="shared" si="318"/>
        <v/>
      </c>
      <c r="CG427" s="66" t="str">
        <f t="shared" si="319"/>
        <v/>
      </c>
      <c r="CI427" s="42" t="str">
        <f t="shared" si="320"/>
        <v/>
      </c>
      <c r="CK427" s="92" t="str">
        <f t="shared" si="321"/>
        <v/>
      </c>
      <c r="CL427" s="65" t="str">
        <f t="shared" si="322"/>
        <v/>
      </c>
      <c r="CM427" s="93" t="str">
        <f t="shared" si="323"/>
        <v/>
      </c>
      <c r="CN427" s="101" t="str">
        <f t="shared" si="292"/>
        <v/>
      </c>
      <c r="CP427" s="92" t="str">
        <f t="shared" si="324"/>
        <v/>
      </c>
      <c r="CQ427" s="65" t="str">
        <f t="shared" si="325"/>
        <v/>
      </c>
      <c r="CR427" s="93" t="str">
        <f t="shared" si="326"/>
        <v/>
      </c>
      <c r="CS427" s="101" t="str">
        <f t="shared" si="327"/>
        <v/>
      </c>
    </row>
    <row r="428" spans="1:97" x14ac:dyDescent="0.25">
      <c r="A428" s="51"/>
      <c r="B428" s="15" t="str">
        <f t="shared" si="291"/>
        <v/>
      </c>
      <c r="C428" s="15" t="str">
        <f t="shared" si="293"/>
        <v/>
      </c>
      <c r="D428" s="51"/>
      <c r="E428" s="137"/>
      <c r="F428" s="138"/>
      <c r="G428" s="139"/>
      <c r="H428" s="138"/>
      <c r="I428" s="140"/>
      <c r="J428" s="138"/>
      <c r="K428" s="141"/>
      <c r="L428" s="139"/>
      <c r="M428" s="142"/>
      <c r="N428" s="142"/>
      <c r="O428" s="143"/>
      <c r="P428" s="144"/>
      <c r="Q428" s="144"/>
      <c r="R428" s="144"/>
      <c r="S428" s="144"/>
      <c r="T428" s="144"/>
      <c r="U428" s="144"/>
      <c r="V428" s="144"/>
      <c r="W428" s="144"/>
      <c r="X428" s="145"/>
      <c r="Y428" s="51"/>
      <c r="Z428" s="13" t="str">
        <f t="shared" si="294"/>
        <v/>
      </c>
      <c r="AA428" s="51"/>
      <c r="AE428" s="42" t="str">
        <f t="shared" si="295"/>
        <v/>
      </c>
      <c r="AF428" s="42" t="str">
        <f>IF($I428="", "", IF(COUNTIF($I$10:$I427, I428)&gt;0, "", SUMIF($I$10:$I$3009, $I428, $AE$10:$AE$3009)))</f>
        <v/>
      </c>
      <c r="AG428" s="45" t="str">
        <f>IF($AF428="", "", COUNTIF($AF$10:$AF$3009, "&gt;"&amp;AF428)+1+COUNTIF($AF$10:$AF428, $AF428)-1)</f>
        <v/>
      </c>
      <c r="AI428" s="42" t="str">
        <f t="shared" si="296"/>
        <v/>
      </c>
      <c r="AK428" s="15" t="str">
        <f t="shared" si="297"/>
        <v/>
      </c>
      <c r="AM428" s="64" t="str">
        <f t="shared" si="298"/>
        <v/>
      </c>
      <c r="AN428" s="65" t="str">
        <f t="shared" si="299"/>
        <v/>
      </c>
      <c r="AO428" s="65" t="str">
        <f t="shared" si="300"/>
        <v/>
      </c>
      <c r="AP428" s="65" t="str">
        <f t="shared" si="301"/>
        <v/>
      </c>
      <c r="AQ428" s="65" t="str">
        <f t="shared" si="302"/>
        <v/>
      </c>
      <c r="AR428" s="65" t="str">
        <f t="shared" si="303"/>
        <v/>
      </c>
      <c r="AS428" s="65" t="str">
        <f t="shared" si="304"/>
        <v/>
      </c>
      <c r="AT428" s="65" t="str">
        <f t="shared" si="305"/>
        <v/>
      </c>
      <c r="AU428" s="65" t="str">
        <f t="shared" si="306"/>
        <v/>
      </c>
      <c r="AV428" s="66" t="str">
        <f t="shared" si="307"/>
        <v/>
      </c>
      <c r="AX428" s="73" t="str">
        <f t="shared" si="328"/>
        <v/>
      </c>
      <c r="AY428" s="74" t="str">
        <f t="shared" si="334"/>
        <v/>
      </c>
      <c r="AZ428" s="74" t="str">
        <f t="shared" si="334"/>
        <v/>
      </c>
      <c r="BA428" s="74" t="str">
        <f t="shared" si="334"/>
        <v/>
      </c>
      <c r="BB428" s="74" t="str">
        <f t="shared" si="334"/>
        <v/>
      </c>
      <c r="BC428" s="74" t="str">
        <f t="shared" si="334"/>
        <v/>
      </c>
      <c r="BD428" s="74" t="str">
        <f t="shared" si="334"/>
        <v/>
      </c>
      <c r="BE428" s="74" t="str">
        <f t="shared" si="334"/>
        <v/>
      </c>
      <c r="BF428" s="74" t="str">
        <f t="shared" si="334"/>
        <v/>
      </c>
      <c r="BG428" s="75" t="str">
        <f t="shared" si="334"/>
        <v/>
      </c>
      <c r="BI428" s="73" t="str">
        <f t="shared" si="330"/>
        <v/>
      </c>
      <c r="BJ428" s="74" t="str">
        <f t="shared" si="332"/>
        <v/>
      </c>
      <c r="BK428" s="74" t="str">
        <f t="shared" si="332"/>
        <v/>
      </c>
      <c r="BL428" s="74" t="str">
        <f t="shared" si="332"/>
        <v/>
      </c>
      <c r="BM428" s="74" t="str">
        <f t="shared" si="332"/>
        <v/>
      </c>
      <c r="BN428" s="74" t="str">
        <f t="shared" si="332"/>
        <v/>
      </c>
      <c r="BO428" s="74" t="str">
        <f t="shared" si="332"/>
        <v/>
      </c>
      <c r="BP428" s="74" t="str">
        <f t="shared" si="332"/>
        <v/>
      </c>
      <c r="BQ428" s="74" t="str">
        <f t="shared" si="332"/>
        <v/>
      </c>
      <c r="BR428" s="75" t="str">
        <f t="shared" si="332"/>
        <v/>
      </c>
      <c r="BU428" s="42" t="str">
        <f t="shared" si="308"/>
        <v/>
      </c>
      <c r="BV428" s="66" t="str">
        <f t="shared" si="309"/>
        <v/>
      </c>
      <c r="BX428" s="64" t="str">
        <f t="shared" si="310"/>
        <v/>
      </c>
      <c r="BY428" s="65" t="str">
        <f t="shared" si="311"/>
        <v/>
      </c>
      <c r="BZ428" s="65" t="str">
        <f t="shared" si="312"/>
        <v/>
      </c>
      <c r="CA428" s="65" t="str">
        <f t="shared" si="313"/>
        <v/>
      </c>
      <c r="CB428" s="65" t="str">
        <f t="shared" si="314"/>
        <v/>
      </c>
      <c r="CC428" s="65" t="str">
        <f t="shared" si="315"/>
        <v/>
      </c>
      <c r="CD428" s="65" t="str">
        <f t="shared" si="316"/>
        <v/>
      </c>
      <c r="CE428" s="65" t="str">
        <f t="shared" si="317"/>
        <v/>
      </c>
      <c r="CF428" s="65" t="str">
        <f t="shared" si="318"/>
        <v/>
      </c>
      <c r="CG428" s="66" t="str">
        <f t="shared" si="319"/>
        <v/>
      </c>
      <c r="CI428" s="42" t="str">
        <f t="shared" si="320"/>
        <v/>
      </c>
      <c r="CK428" s="92" t="str">
        <f t="shared" si="321"/>
        <v/>
      </c>
      <c r="CL428" s="65" t="str">
        <f t="shared" si="322"/>
        <v/>
      </c>
      <c r="CM428" s="93" t="str">
        <f t="shared" si="323"/>
        <v/>
      </c>
      <c r="CN428" s="101" t="str">
        <f t="shared" si="292"/>
        <v/>
      </c>
      <c r="CP428" s="92" t="str">
        <f t="shared" si="324"/>
        <v/>
      </c>
      <c r="CQ428" s="65" t="str">
        <f t="shared" si="325"/>
        <v/>
      </c>
      <c r="CR428" s="93" t="str">
        <f t="shared" si="326"/>
        <v/>
      </c>
      <c r="CS428" s="101" t="str">
        <f t="shared" si="327"/>
        <v/>
      </c>
    </row>
    <row r="429" spans="1:97" x14ac:dyDescent="0.25">
      <c r="A429" s="51"/>
      <c r="B429" s="15" t="str">
        <f t="shared" si="291"/>
        <v/>
      </c>
      <c r="C429" s="15" t="str">
        <f t="shared" si="293"/>
        <v/>
      </c>
      <c r="D429" s="51"/>
      <c r="E429" s="137"/>
      <c r="F429" s="138"/>
      <c r="G429" s="139"/>
      <c r="H429" s="138"/>
      <c r="I429" s="140"/>
      <c r="J429" s="138"/>
      <c r="K429" s="141"/>
      <c r="L429" s="139"/>
      <c r="M429" s="142"/>
      <c r="N429" s="142"/>
      <c r="O429" s="143"/>
      <c r="P429" s="144"/>
      <c r="Q429" s="144"/>
      <c r="R429" s="144"/>
      <c r="S429" s="144"/>
      <c r="T429" s="144"/>
      <c r="U429" s="144"/>
      <c r="V429" s="144"/>
      <c r="W429" s="144"/>
      <c r="X429" s="145"/>
      <c r="Y429" s="51"/>
      <c r="Z429" s="13" t="str">
        <f t="shared" si="294"/>
        <v/>
      </c>
      <c r="AA429" s="51"/>
      <c r="AE429" s="42" t="str">
        <f t="shared" si="295"/>
        <v/>
      </c>
      <c r="AF429" s="42" t="str">
        <f>IF($I429="", "", IF(COUNTIF($I$10:$I428, I429)&gt;0, "", SUMIF($I$10:$I$3009, $I429, $AE$10:$AE$3009)))</f>
        <v/>
      </c>
      <c r="AG429" s="45" t="str">
        <f>IF($AF429="", "", COUNTIF($AF$10:$AF$3009, "&gt;"&amp;AF429)+1+COUNTIF($AF$10:$AF429, $AF429)-1)</f>
        <v/>
      </c>
      <c r="AI429" s="42" t="str">
        <f t="shared" si="296"/>
        <v/>
      </c>
      <c r="AK429" s="15" t="str">
        <f t="shared" si="297"/>
        <v/>
      </c>
      <c r="AM429" s="64" t="str">
        <f t="shared" si="298"/>
        <v/>
      </c>
      <c r="AN429" s="65" t="str">
        <f t="shared" si="299"/>
        <v/>
      </c>
      <c r="AO429" s="65" t="str">
        <f t="shared" si="300"/>
        <v/>
      </c>
      <c r="AP429" s="65" t="str">
        <f t="shared" si="301"/>
        <v/>
      </c>
      <c r="AQ429" s="65" t="str">
        <f t="shared" si="302"/>
        <v/>
      </c>
      <c r="AR429" s="65" t="str">
        <f t="shared" si="303"/>
        <v/>
      </c>
      <c r="AS429" s="65" t="str">
        <f t="shared" si="304"/>
        <v/>
      </c>
      <c r="AT429" s="65" t="str">
        <f t="shared" si="305"/>
        <v/>
      </c>
      <c r="AU429" s="65" t="str">
        <f t="shared" si="306"/>
        <v/>
      </c>
      <c r="AV429" s="66" t="str">
        <f t="shared" si="307"/>
        <v/>
      </c>
      <c r="AX429" s="73" t="str">
        <f t="shared" si="328"/>
        <v/>
      </c>
      <c r="AY429" s="74" t="str">
        <f t="shared" si="334"/>
        <v/>
      </c>
      <c r="AZ429" s="74" t="str">
        <f t="shared" si="334"/>
        <v/>
      </c>
      <c r="BA429" s="74" t="str">
        <f t="shared" si="334"/>
        <v/>
      </c>
      <c r="BB429" s="74" t="str">
        <f t="shared" si="334"/>
        <v/>
      </c>
      <c r="BC429" s="74" t="str">
        <f t="shared" si="334"/>
        <v/>
      </c>
      <c r="BD429" s="74" t="str">
        <f t="shared" si="334"/>
        <v/>
      </c>
      <c r="BE429" s="74" t="str">
        <f t="shared" si="334"/>
        <v/>
      </c>
      <c r="BF429" s="74" t="str">
        <f t="shared" si="334"/>
        <v/>
      </c>
      <c r="BG429" s="75" t="str">
        <f t="shared" si="334"/>
        <v/>
      </c>
      <c r="BI429" s="73" t="str">
        <f t="shared" si="330"/>
        <v/>
      </c>
      <c r="BJ429" s="74" t="str">
        <f t="shared" si="332"/>
        <v/>
      </c>
      <c r="BK429" s="74" t="str">
        <f t="shared" si="332"/>
        <v/>
      </c>
      <c r="BL429" s="74" t="str">
        <f t="shared" si="332"/>
        <v/>
      </c>
      <c r="BM429" s="74" t="str">
        <f t="shared" si="332"/>
        <v/>
      </c>
      <c r="BN429" s="74" t="str">
        <f t="shared" si="332"/>
        <v/>
      </c>
      <c r="BO429" s="74" t="str">
        <f t="shared" si="332"/>
        <v/>
      </c>
      <c r="BP429" s="74" t="str">
        <f t="shared" si="332"/>
        <v/>
      </c>
      <c r="BQ429" s="74" t="str">
        <f t="shared" si="332"/>
        <v/>
      </c>
      <c r="BR429" s="75" t="str">
        <f t="shared" si="332"/>
        <v/>
      </c>
      <c r="BU429" s="42" t="str">
        <f t="shared" si="308"/>
        <v/>
      </c>
      <c r="BV429" s="66" t="str">
        <f t="shared" si="309"/>
        <v/>
      </c>
      <c r="BX429" s="64" t="str">
        <f t="shared" si="310"/>
        <v/>
      </c>
      <c r="BY429" s="65" t="str">
        <f t="shared" si="311"/>
        <v/>
      </c>
      <c r="BZ429" s="65" t="str">
        <f t="shared" si="312"/>
        <v/>
      </c>
      <c r="CA429" s="65" t="str">
        <f t="shared" si="313"/>
        <v/>
      </c>
      <c r="CB429" s="65" t="str">
        <f t="shared" si="314"/>
        <v/>
      </c>
      <c r="CC429" s="65" t="str">
        <f t="shared" si="315"/>
        <v/>
      </c>
      <c r="CD429" s="65" t="str">
        <f t="shared" si="316"/>
        <v/>
      </c>
      <c r="CE429" s="65" t="str">
        <f t="shared" si="317"/>
        <v/>
      </c>
      <c r="CF429" s="65" t="str">
        <f t="shared" si="318"/>
        <v/>
      </c>
      <c r="CG429" s="66" t="str">
        <f t="shared" si="319"/>
        <v/>
      </c>
      <c r="CI429" s="42" t="str">
        <f t="shared" si="320"/>
        <v/>
      </c>
      <c r="CK429" s="92" t="str">
        <f t="shared" si="321"/>
        <v/>
      </c>
      <c r="CL429" s="65" t="str">
        <f t="shared" si="322"/>
        <v/>
      </c>
      <c r="CM429" s="93" t="str">
        <f t="shared" si="323"/>
        <v/>
      </c>
      <c r="CN429" s="101" t="str">
        <f t="shared" si="292"/>
        <v/>
      </c>
      <c r="CP429" s="92" t="str">
        <f t="shared" si="324"/>
        <v/>
      </c>
      <c r="CQ429" s="65" t="str">
        <f t="shared" si="325"/>
        <v/>
      </c>
      <c r="CR429" s="93" t="str">
        <f t="shared" si="326"/>
        <v/>
      </c>
      <c r="CS429" s="101" t="str">
        <f t="shared" si="327"/>
        <v/>
      </c>
    </row>
    <row r="430" spans="1:97" x14ac:dyDescent="0.25">
      <c r="A430" s="51"/>
      <c r="B430" s="15" t="str">
        <f t="shared" si="291"/>
        <v/>
      </c>
      <c r="C430" s="15" t="str">
        <f t="shared" si="293"/>
        <v/>
      </c>
      <c r="D430" s="51"/>
      <c r="E430" s="137"/>
      <c r="F430" s="138"/>
      <c r="G430" s="139"/>
      <c r="H430" s="138"/>
      <c r="I430" s="140"/>
      <c r="J430" s="138"/>
      <c r="K430" s="141"/>
      <c r="L430" s="139"/>
      <c r="M430" s="142"/>
      <c r="N430" s="142"/>
      <c r="O430" s="143"/>
      <c r="P430" s="144"/>
      <c r="Q430" s="144"/>
      <c r="R430" s="144"/>
      <c r="S430" s="144"/>
      <c r="T430" s="144"/>
      <c r="U430" s="144"/>
      <c r="V430" s="144"/>
      <c r="W430" s="144"/>
      <c r="X430" s="145"/>
      <c r="Y430" s="51"/>
      <c r="Z430" s="13" t="str">
        <f t="shared" si="294"/>
        <v/>
      </c>
      <c r="AA430" s="51"/>
      <c r="AE430" s="42" t="str">
        <f t="shared" si="295"/>
        <v/>
      </c>
      <c r="AF430" s="42" t="str">
        <f>IF($I430="", "", IF(COUNTIF($I$10:$I429, I430)&gt;0, "", SUMIF($I$10:$I$3009, $I430, $AE$10:$AE$3009)))</f>
        <v/>
      </c>
      <c r="AG430" s="45" t="str">
        <f>IF($AF430="", "", COUNTIF($AF$10:$AF$3009, "&gt;"&amp;AF430)+1+COUNTIF($AF$10:$AF430, $AF430)-1)</f>
        <v/>
      </c>
      <c r="AI430" s="42" t="str">
        <f t="shared" si="296"/>
        <v/>
      </c>
      <c r="AK430" s="15" t="str">
        <f t="shared" si="297"/>
        <v/>
      </c>
      <c r="AM430" s="64" t="str">
        <f t="shared" si="298"/>
        <v/>
      </c>
      <c r="AN430" s="65" t="str">
        <f t="shared" si="299"/>
        <v/>
      </c>
      <c r="AO430" s="65" t="str">
        <f t="shared" si="300"/>
        <v/>
      </c>
      <c r="AP430" s="65" t="str">
        <f t="shared" si="301"/>
        <v/>
      </c>
      <c r="AQ430" s="65" t="str">
        <f t="shared" si="302"/>
        <v/>
      </c>
      <c r="AR430" s="65" t="str">
        <f t="shared" si="303"/>
        <v/>
      </c>
      <c r="AS430" s="65" t="str">
        <f t="shared" si="304"/>
        <v/>
      </c>
      <c r="AT430" s="65" t="str">
        <f t="shared" si="305"/>
        <v/>
      </c>
      <c r="AU430" s="65" t="str">
        <f t="shared" si="306"/>
        <v/>
      </c>
      <c r="AV430" s="66" t="str">
        <f t="shared" si="307"/>
        <v/>
      </c>
      <c r="AX430" s="73" t="str">
        <f t="shared" si="328"/>
        <v/>
      </c>
      <c r="AY430" s="74" t="str">
        <f t="shared" si="334"/>
        <v/>
      </c>
      <c r="AZ430" s="74" t="str">
        <f t="shared" si="334"/>
        <v/>
      </c>
      <c r="BA430" s="74" t="str">
        <f t="shared" si="334"/>
        <v/>
      </c>
      <c r="BB430" s="74" t="str">
        <f t="shared" si="334"/>
        <v/>
      </c>
      <c r="BC430" s="74" t="str">
        <f t="shared" si="334"/>
        <v/>
      </c>
      <c r="BD430" s="74" t="str">
        <f t="shared" si="334"/>
        <v/>
      </c>
      <c r="BE430" s="74" t="str">
        <f t="shared" si="334"/>
        <v/>
      </c>
      <c r="BF430" s="74" t="str">
        <f t="shared" si="334"/>
        <v/>
      </c>
      <c r="BG430" s="75" t="str">
        <f t="shared" si="334"/>
        <v/>
      </c>
      <c r="BI430" s="73" t="str">
        <f t="shared" si="330"/>
        <v/>
      </c>
      <c r="BJ430" s="74" t="str">
        <f t="shared" si="332"/>
        <v/>
      </c>
      <c r="BK430" s="74" t="str">
        <f t="shared" si="332"/>
        <v/>
      </c>
      <c r="BL430" s="74" t="str">
        <f t="shared" si="332"/>
        <v/>
      </c>
      <c r="BM430" s="74" t="str">
        <f t="shared" si="332"/>
        <v/>
      </c>
      <c r="BN430" s="74" t="str">
        <f t="shared" si="332"/>
        <v/>
      </c>
      <c r="BO430" s="74" t="str">
        <f t="shared" si="332"/>
        <v/>
      </c>
      <c r="BP430" s="74" t="str">
        <f t="shared" si="332"/>
        <v/>
      </c>
      <c r="BQ430" s="74" t="str">
        <f t="shared" si="332"/>
        <v/>
      </c>
      <c r="BR430" s="75" t="str">
        <f t="shared" si="332"/>
        <v/>
      </c>
      <c r="BU430" s="42" t="str">
        <f t="shared" si="308"/>
        <v/>
      </c>
      <c r="BV430" s="66" t="str">
        <f t="shared" si="309"/>
        <v/>
      </c>
      <c r="BX430" s="64" t="str">
        <f t="shared" si="310"/>
        <v/>
      </c>
      <c r="BY430" s="65" t="str">
        <f t="shared" si="311"/>
        <v/>
      </c>
      <c r="BZ430" s="65" t="str">
        <f t="shared" si="312"/>
        <v/>
      </c>
      <c r="CA430" s="65" t="str">
        <f t="shared" si="313"/>
        <v/>
      </c>
      <c r="CB430" s="65" t="str">
        <f t="shared" si="314"/>
        <v/>
      </c>
      <c r="CC430" s="65" t="str">
        <f t="shared" si="315"/>
        <v/>
      </c>
      <c r="CD430" s="65" t="str">
        <f t="shared" si="316"/>
        <v/>
      </c>
      <c r="CE430" s="65" t="str">
        <f t="shared" si="317"/>
        <v/>
      </c>
      <c r="CF430" s="65" t="str">
        <f t="shared" si="318"/>
        <v/>
      </c>
      <c r="CG430" s="66" t="str">
        <f t="shared" si="319"/>
        <v/>
      </c>
      <c r="CI430" s="42" t="str">
        <f t="shared" si="320"/>
        <v/>
      </c>
      <c r="CK430" s="92" t="str">
        <f t="shared" si="321"/>
        <v/>
      </c>
      <c r="CL430" s="65" t="str">
        <f t="shared" si="322"/>
        <v/>
      </c>
      <c r="CM430" s="93" t="str">
        <f t="shared" si="323"/>
        <v/>
      </c>
      <c r="CN430" s="101" t="str">
        <f t="shared" si="292"/>
        <v/>
      </c>
      <c r="CP430" s="92" t="str">
        <f t="shared" si="324"/>
        <v/>
      </c>
      <c r="CQ430" s="65" t="str">
        <f t="shared" si="325"/>
        <v/>
      </c>
      <c r="CR430" s="93" t="str">
        <f t="shared" si="326"/>
        <v/>
      </c>
      <c r="CS430" s="101" t="str">
        <f t="shared" si="327"/>
        <v/>
      </c>
    </row>
    <row r="431" spans="1:97" x14ac:dyDescent="0.25">
      <c r="A431" s="51"/>
      <c r="B431" s="15" t="str">
        <f t="shared" si="291"/>
        <v/>
      </c>
      <c r="C431" s="15" t="str">
        <f t="shared" si="293"/>
        <v/>
      </c>
      <c r="D431" s="51"/>
      <c r="E431" s="137"/>
      <c r="F431" s="138"/>
      <c r="G431" s="139"/>
      <c r="H431" s="138"/>
      <c r="I431" s="140"/>
      <c r="J431" s="138"/>
      <c r="K431" s="141"/>
      <c r="L431" s="139"/>
      <c r="M431" s="142"/>
      <c r="N431" s="142"/>
      <c r="O431" s="143"/>
      <c r="P431" s="144"/>
      <c r="Q431" s="144"/>
      <c r="R431" s="144"/>
      <c r="S431" s="144"/>
      <c r="T431" s="144"/>
      <c r="U431" s="144"/>
      <c r="V431" s="144"/>
      <c r="W431" s="144"/>
      <c r="X431" s="145"/>
      <c r="Y431" s="51"/>
      <c r="Z431" s="13" t="str">
        <f t="shared" si="294"/>
        <v/>
      </c>
      <c r="AA431" s="51"/>
      <c r="AE431" s="42" t="str">
        <f t="shared" si="295"/>
        <v/>
      </c>
      <c r="AF431" s="42" t="str">
        <f>IF($I431="", "", IF(COUNTIF($I$10:$I430, I431)&gt;0, "", SUMIF($I$10:$I$3009, $I431, $AE$10:$AE$3009)))</f>
        <v/>
      </c>
      <c r="AG431" s="45" t="str">
        <f>IF($AF431="", "", COUNTIF($AF$10:$AF$3009, "&gt;"&amp;AF431)+1+COUNTIF($AF$10:$AF431, $AF431)-1)</f>
        <v/>
      </c>
      <c r="AI431" s="42" t="str">
        <f t="shared" si="296"/>
        <v/>
      </c>
      <c r="AK431" s="15" t="str">
        <f t="shared" si="297"/>
        <v/>
      </c>
      <c r="AM431" s="64" t="str">
        <f t="shared" si="298"/>
        <v/>
      </c>
      <c r="AN431" s="65" t="str">
        <f t="shared" si="299"/>
        <v/>
      </c>
      <c r="AO431" s="65" t="str">
        <f t="shared" si="300"/>
        <v/>
      </c>
      <c r="AP431" s="65" t="str">
        <f t="shared" si="301"/>
        <v/>
      </c>
      <c r="AQ431" s="65" t="str">
        <f t="shared" si="302"/>
        <v/>
      </c>
      <c r="AR431" s="65" t="str">
        <f t="shared" si="303"/>
        <v/>
      </c>
      <c r="AS431" s="65" t="str">
        <f t="shared" si="304"/>
        <v/>
      </c>
      <c r="AT431" s="65" t="str">
        <f t="shared" si="305"/>
        <v/>
      </c>
      <c r="AU431" s="65" t="str">
        <f t="shared" si="306"/>
        <v/>
      </c>
      <c r="AV431" s="66" t="str">
        <f t="shared" si="307"/>
        <v/>
      </c>
      <c r="AX431" s="73" t="str">
        <f t="shared" si="328"/>
        <v/>
      </c>
      <c r="AY431" s="74" t="str">
        <f t="shared" si="334"/>
        <v/>
      </c>
      <c r="AZ431" s="74" t="str">
        <f t="shared" si="334"/>
        <v/>
      </c>
      <c r="BA431" s="74" t="str">
        <f t="shared" si="334"/>
        <v/>
      </c>
      <c r="BB431" s="74" t="str">
        <f t="shared" si="334"/>
        <v/>
      </c>
      <c r="BC431" s="74" t="str">
        <f t="shared" si="334"/>
        <v/>
      </c>
      <c r="BD431" s="74" t="str">
        <f t="shared" si="334"/>
        <v/>
      </c>
      <c r="BE431" s="74" t="str">
        <f t="shared" si="334"/>
        <v/>
      </c>
      <c r="BF431" s="74" t="str">
        <f t="shared" si="334"/>
        <v/>
      </c>
      <c r="BG431" s="75" t="str">
        <f t="shared" si="334"/>
        <v/>
      </c>
      <c r="BI431" s="73" t="str">
        <f t="shared" si="330"/>
        <v/>
      </c>
      <c r="BJ431" s="74" t="str">
        <f t="shared" si="332"/>
        <v/>
      </c>
      <c r="BK431" s="74" t="str">
        <f t="shared" si="332"/>
        <v/>
      </c>
      <c r="BL431" s="74" t="str">
        <f t="shared" si="332"/>
        <v/>
      </c>
      <c r="BM431" s="74" t="str">
        <f t="shared" si="332"/>
        <v/>
      </c>
      <c r="BN431" s="74" t="str">
        <f t="shared" si="332"/>
        <v/>
      </c>
      <c r="BO431" s="74" t="str">
        <f t="shared" si="332"/>
        <v/>
      </c>
      <c r="BP431" s="74" t="str">
        <f t="shared" si="332"/>
        <v/>
      </c>
      <c r="BQ431" s="74" t="str">
        <f t="shared" si="332"/>
        <v/>
      </c>
      <c r="BR431" s="75" t="str">
        <f t="shared" si="332"/>
        <v/>
      </c>
      <c r="BU431" s="42" t="str">
        <f t="shared" si="308"/>
        <v/>
      </c>
      <c r="BV431" s="66" t="str">
        <f t="shared" si="309"/>
        <v/>
      </c>
      <c r="BX431" s="64" t="str">
        <f t="shared" si="310"/>
        <v/>
      </c>
      <c r="BY431" s="65" t="str">
        <f t="shared" si="311"/>
        <v/>
      </c>
      <c r="BZ431" s="65" t="str">
        <f t="shared" si="312"/>
        <v/>
      </c>
      <c r="CA431" s="65" t="str">
        <f t="shared" si="313"/>
        <v/>
      </c>
      <c r="CB431" s="65" t="str">
        <f t="shared" si="314"/>
        <v/>
      </c>
      <c r="CC431" s="65" t="str">
        <f t="shared" si="315"/>
        <v/>
      </c>
      <c r="CD431" s="65" t="str">
        <f t="shared" si="316"/>
        <v/>
      </c>
      <c r="CE431" s="65" t="str">
        <f t="shared" si="317"/>
        <v/>
      </c>
      <c r="CF431" s="65" t="str">
        <f t="shared" si="318"/>
        <v/>
      </c>
      <c r="CG431" s="66" t="str">
        <f t="shared" si="319"/>
        <v/>
      </c>
      <c r="CI431" s="42" t="str">
        <f t="shared" si="320"/>
        <v/>
      </c>
      <c r="CK431" s="92" t="str">
        <f t="shared" si="321"/>
        <v/>
      </c>
      <c r="CL431" s="65" t="str">
        <f t="shared" si="322"/>
        <v/>
      </c>
      <c r="CM431" s="93" t="str">
        <f t="shared" si="323"/>
        <v/>
      </c>
      <c r="CN431" s="101" t="str">
        <f t="shared" si="292"/>
        <v/>
      </c>
      <c r="CP431" s="92" t="str">
        <f t="shared" si="324"/>
        <v/>
      </c>
      <c r="CQ431" s="65" t="str">
        <f t="shared" si="325"/>
        <v/>
      </c>
      <c r="CR431" s="93" t="str">
        <f t="shared" si="326"/>
        <v/>
      </c>
      <c r="CS431" s="101" t="str">
        <f t="shared" si="327"/>
        <v/>
      </c>
    </row>
    <row r="432" spans="1:97" x14ac:dyDescent="0.25">
      <c r="A432" s="51"/>
      <c r="B432" s="15" t="str">
        <f t="shared" si="291"/>
        <v/>
      </c>
      <c r="C432" s="15" t="str">
        <f t="shared" si="293"/>
        <v/>
      </c>
      <c r="D432" s="51"/>
      <c r="E432" s="137"/>
      <c r="F432" s="138"/>
      <c r="G432" s="139"/>
      <c r="H432" s="138"/>
      <c r="I432" s="140"/>
      <c r="J432" s="138"/>
      <c r="K432" s="141"/>
      <c r="L432" s="139"/>
      <c r="M432" s="142"/>
      <c r="N432" s="142"/>
      <c r="O432" s="143"/>
      <c r="P432" s="144"/>
      <c r="Q432" s="144"/>
      <c r="R432" s="144"/>
      <c r="S432" s="144"/>
      <c r="T432" s="144"/>
      <c r="U432" s="144"/>
      <c r="V432" s="144"/>
      <c r="W432" s="144"/>
      <c r="X432" s="145"/>
      <c r="Y432" s="51"/>
      <c r="Z432" s="13" t="str">
        <f t="shared" si="294"/>
        <v/>
      </c>
      <c r="AA432" s="51"/>
      <c r="AE432" s="42" t="str">
        <f t="shared" si="295"/>
        <v/>
      </c>
      <c r="AF432" s="42" t="str">
        <f>IF($I432="", "", IF(COUNTIF($I$10:$I431, I432)&gt;0, "", SUMIF($I$10:$I$3009, $I432, $AE$10:$AE$3009)))</f>
        <v/>
      </c>
      <c r="AG432" s="45" t="str">
        <f>IF($AF432="", "", COUNTIF($AF$10:$AF$3009, "&gt;"&amp;AF432)+1+COUNTIF($AF$10:$AF432, $AF432)-1)</f>
        <v/>
      </c>
      <c r="AI432" s="42" t="str">
        <f t="shared" si="296"/>
        <v/>
      </c>
      <c r="AK432" s="15" t="str">
        <f t="shared" si="297"/>
        <v/>
      </c>
      <c r="AM432" s="64" t="str">
        <f t="shared" si="298"/>
        <v/>
      </c>
      <c r="AN432" s="65" t="str">
        <f t="shared" si="299"/>
        <v/>
      </c>
      <c r="AO432" s="65" t="str">
        <f t="shared" si="300"/>
        <v/>
      </c>
      <c r="AP432" s="65" t="str">
        <f t="shared" si="301"/>
        <v/>
      </c>
      <c r="AQ432" s="65" t="str">
        <f t="shared" si="302"/>
        <v/>
      </c>
      <c r="AR432" s="65" t="str">
        <f t="shared" si="303"/>
        <v/>
      </c>
      <c r="AS432" s="65" t="str">
        <f t="shared" si="304"/>
        <v/>
      </c>
      <c r="AT432" s="65" t="str">
        <f t="shared" si="305"/>
        <v/>
      </c>
      <c r="AU432" s="65" t="str">
        <f t="shared" si="306"/>
        <v/>
      </c>
      <c r="AV432" s="66" t="str">
        <f t="shared" si="307"/>
        <v/>
      </c>
      <c r="AX432" s="73" t="str">
        <f t="shared" si="328"/>
        <v/>
      </c>
      <c r="AY432" s="74" t="str">
        <f t="shared" si="334"/>
        <v/>
      </c>
      <c r="AZ432" s="74" t="str">
        <f t="shared" si="334"/>
        <v/>
      </c>
      <c r="BA432" s="74" t="str">
        <f t="shared" si="334"/>
        <v/>
      </c>
      <c r="BB432" s="74" t="str">
        <f t="shared" si="334"/>
        <v/>
      </c>
      <c r="BC432" s="74" t="str">
        <f t="shared" si="334"/>
        <v/>
      </c>
      <c r="BD432" s="74" t="str">
        <f t="shared" si="334"/>
        <v/>
      </c>
      <c r="BE432" s="74" t="str">
        <f t="shared" si="334"/>
        <v/>
      </c>
      <c r="BF432" s="74" t="str">
        <f t="shared" si="334"/>
        <v/>
      </c>
      <c r="BG432" s="75" t="str">
        <f t="shared" si="334"/>
        <v/>
      </c>
      <c r="BI432" s="73" t="str">
        <f t="shared" si="330"/>
        <v/>
      </c>
      <c r="BJ432" s="74" t="str">
        <f t="shared" si="332"/>
        <v/>
      </c>
      <c r="BK432" s="74" t="str">
        <f t="shared" si="332"/>
        <v/>
      </c>
      <c r="BL432" s="74" t="str">
        <f t="shared" si="332"/>
        <v/>
      </c>
      <c r="BM432" s="74" t="str">
        <f t="shared" si="332"/>
        <v/>
      </c>
      <c r="BN432" s="74" t="str">
        <f t="shared" si="332"/>
        <v/>
      </c>
      <c r="BO432" s="74" t="str">
        <f t="shared" si="332"/>
        <v/>
      </c>
      <c r="BP432" s="74" t="str">
        <f t="shared" si="332"/>
        <v/>
      </c>
      <c r="BQ432" s="74" t="str">
        <f t="shared" si="332"/>
        <v/>
      </c>
      <c r="BR432" s="75" t="str">
        <f t="shared" si="332"/>
        <v/>
      </c>
      <c r="BU432" s="42" t="str">
        <f t="shared" si="308"/>
        <v/>
      </c>
      <c r="BV432" s="66" t="str">
        <f t="shared" si="309"/>
        <v/>
      </c>
      <c r="BX432" s="64" t="str">
        <f t="shared" si="310"/>
        <v/>
      </c>
      <c r="BY432" s="65" t="str">
        <f t="shared" si="311"/>
        <v/>
      </c>
      <c r="BZ432" s="65" t="str">
        <f t="shared" si="312"/>
        <v/>
      </c>
      <c r="CA432" s="65" t="str">
        <f t="shared" si="313"/>
        <v/>
      </c>
      <c r="CB432" s="65" t="str">
        <f t="shared" si="314"/>
        <v/>
      </c>
      <c r="CC432" s="65" t="str">
        <f t="shared" si="315"/>
        <v/>
      </c>
      <c r="CD432" s="65" t="str">
        <f t="shared" si="316"/>
        <v/>
      </c>
      <c r="CE432" s="65" t="str">
        <f t="shared" si="317"/>
        <v/>
      </c>
      <c r="CF432" s="65" t="str">
        <f t="shared" si="318"/>
        <v/>
      </c>
      <c r="CG432" s="66" t="str">
        <f t="shared" si="319"/>
        <v/>
      </c>
      <c r="CI432" s="42" t="str">
        <f t="shared" si="320"/>
        <v/>
      </c>
      <c r="CK432" s="92" t="str">
        <f t="shared" si="321"/>
        <v/>
      </c>
      <c r="CL432" s="65" t="str">
        <f t="shared" si="322"/>
        <v/>
      </c>
      <c r="CM432" s="93" t="str">
        <f t="shared" si="323"/>
        <v/>
      </c>
      <c r="CN432" s="101" t="str">
        <f t="shared" si="292"/>
        <v/>
      </c>
      <c r="CP432" s="92" t="str">
        <f t="shared" si="324"/>
        <v/>
      </c>
      <c r="CQ432" s="65" t="str">
        <f t="shared" si="325"/>
        <v/>
      </c>
      <c r="CR432" s="93" t="str">
        <f t="shared" si="326"/>
        <v/>
      </c>
      <c r="CS432" s="101" t="str">
        <f t="shared" si="327"/>
        <v/>
      </c>
    </row>
    <row r="433" spans="1:97" x14ac:dyDescent="0.25">
      <c r="A433" s="51"/>
      <c r="B433" s="15" t="str">
        <f t="shared" si="291"/>
        <v/>
      </c>
      <c r="C433" s="15" t="str">
        <f t="shared" si="293"/>
        <v/>
      </c>
      <c r="D433" s="51"/>
      <c r="E433" s="137"/>
      <c r="F433" s="138"/>
      <c r="G433" s="139"/>
      <c r="H433" s="138"/>
      <c r="I433" s="140"/>
      <c r="J433" s="138"/>
      <c r="K433" s="141"/>
      <c r="L433" s="139"/>
      <c r="M433" s="142"/>
      <c r="N433" s="142"/>
      <c r="O433" s="143"/>
      <c r="P433" s="144"/>
      <c r="Q433" s="144"/>
      <c r="R433" s="144"/>
      <c r="S433" s="144"/>
      <c r="T433" s="144"/>
      <c r="U433" s="144"/>
      <c r="V433" s="144"/>
      <c r="W433" s="144"/>
      <c r="X433" s="145"/>
      <c r="Y433" s="51"/>
      <c r="Z433" s="13" t="str">
        <f t="shared" si="294"/>
        <v/>
      </c>
      <c r="AA433" s="51"/>
      <c r="AE433" s="42" t="str">
        <f t="shared" si="295"/>
        <v/>
      </c>
      <c r="AF433" s="42" t="str">
        <f>IF($I433="", "", IF(COUNTIF($I$10:$I432, I433)&gt;0, "", SUMIF($I$10:$I$3009, $I433, $AE$10:$AE$3009)))</f>
        <v/>
      </c>
      <c r="AG433" s="45" t="str">
        <f>IF($AF433="", "", COUNTIF($AF$10:$AF$3009, "&gt;"&amp;AF433)+1+COUNTIF($AF$10:$AF433, $AF433)-1)</f>
        <v/>
      </c>
      <c r="AI433" s="42" t="str">
        <f t="shared" si="296"/>
        <v/>
      </c>
      <c r="AK433" s="15" t="str">
        <f t="shared" si="297"/>
        <v/>
      </c>
      <c r="AM433" s="64" t="str">
        <f t="shared" si="298"/>
        <v/>
      </c>
      <c r="AN433" s="65" t="str">
        <f t="shared" si="299"/>
        <v/>
      </c>
      <c r="AO433" s="65" t="str">
        <f t="shared" si="300"/>
        <v/>
      </c>
      <c r="AP433" s="65" t="str">
        <f t="shared" si="301"/>
        <v/>
      </c>
      <c r="AQ433" s="65" t="str">
        <f t="shared" si="302"/>
        <v/>
      </c>
      <c r="AR433" s="65" t="str">
        <f t="shared" si="303"/>
        <v/>
      </c>
      <c r="AS433" s="65" t="str">
        <f t="shared" si="304"/>
        <v/>
      </c>
      <c r="AT433" s="65" t="str">
        <f t="shared" si="305"/>
        <v/>
      </c>
      <c r="AU433" s="65" t="str">
        <f t="shared" si="306"/>
        <v/>
      </c>
      <c r="AV433" s="66" t="str">
        <f t="shared" si="307"/>
        <v/>
      </c>
      <c r="AX433" s="73" t="str">
        <f t="shared" si="328"/>
        <v/>
      </c>
      <c r="AY433" s="74" t="str">
        <f t="shared" si="334"/>
        <v/>
      </c>
      <c r="AZ433" s="74" t="str">
        <f t="shared" si="334"/>
        <v/>
      </c>
      <c r="BA433" s="74" t="str">
        <f t="shared" si="334"/>
        <v/>
      </c>
      <c r="BB433" s="74" t="str">
        <f t="shared" si="334"/>
        <v/>
      </c>
      <c r="BC433" s="74" t="str">
        <f t="shared" si="334"/>
        <v/>
      </c>
      <c r="BD433" s="74" t="str">
        <f t="shared" si="334"/>
        <v/>
      </c>
      <c r="BE433" s="74" t="str">
        <f t="shared" si="334"/>
        <v/>
      </c>
      <c r="BF433" s="74" t="str">
        <f t="shared" si="334"/>
        <v/>
      </c>
      <c r="BG433" s="75" t="str">
        <f t="shared" si="334"/>
        <v/>
      </c>
      <c r="BI433" s="73" t="str">
        <f t="shared" si="330"/>
        <v/>
      </c>
      <c r="BJ433" s="74" t="str">
        <f t="shared" si="332"/>
        <v/>
      </c>
      <c r="BK433" s="74" t="str">
        <f t="shared" si="332"/>
        <v/>
      </c>
      <c r="BL433" s="74" t="str">
        <f t="shared" si="332"/>
        <v/>
      </c>
      <c r="BM433" s="74" t="str">
        <f t="shared" si="332"/>
        <v/>
      </c>
      <c r="BN433" s="74" t="str">
        <f t="shared" si="332"/>
        <v/>
      </c>
      <c r="BO433" s="74" t="str">
        <f t="shared" si="332"/>
        <v/>
      </c>
      <c r="BP433" s="74" t="str">
        <f t="shared" si="332"/>
        <v/>
      </c>
      <c r="BQ433" s="74" t="str">
        <f t="shared" si="332"/>
        <v/>
      </c>
      <c r="BR433" s="75" t="str">
        <f t="shared" si="332"/>
        <v/>
      </c>
      <c r="BU433" s="42" t="str">
        <f t="shared" si="308"/>
        <v/>
      </c>
      <c r="BV433" s="66" t="str">
        <f t="shared" si="309"/>
        <v/>
      </c>
      <c r="BX433" s="64" t="str">
        <f t="shared" si="310"/>
        <v/>
      </c>
      <c r="BY433" s="65" t="str">
        <f t="shared" si="311"/>
        <v/>
      </c>
      <c r="BZ433" s="65" t="str">
        <f t="shared" si="312"/>
        <v/>
      </c>
      <c r="CA433" s="65" t="str">
        <f t="shared" si="313"/>
        <v/>
      </c>
      <c r="CB433" s="65" t="str">
        <f t="shared" si="314"/>
        <v/>
      </c>
      <c r="CC433" s="65" t="str">
        <f t="shared" si="315"/>
        <v/>
      </c>
      <c r="CD433" s="65" t="str">
        <f t="shared" si="316"/>
        <v/>
      </c>
      <c r="CE433" s="65" t="str">
        <f t="shared" si="317"/>
        <v/>
      </c>
      <c r="CF433" s="65" t="str">
        <f t="shared" si="318"/>
        <v/>
      </c>
      <c r="CG433" s="66" t="str">
        <f t="shared" si="319"/>
        <v/>
      </c>
      <c r="CI433" s="42" t="str">
        <f t="shared" si="320"/>
        <v/>
      </c>
      <c r="CK433" s="92" t="str">
        <f t="shared" si="321"/>
        <v/>
      </c>
      <c r="CL433" s="65" t="str">
        <f t="shared" si="322"/>
        <v/>
      </c>
      <c r="CM433" s="93" t="str">
        <f t="shared" si="323"/>
        <v/>
      </c>
      <c r="CN433" s="101" t="str">
        <f t="shared" si="292"/>
        <v/>
      </c>
      <c r="CP433" s="92" t="str">
        <f t="shared" si="324"/>
        <v/>
      </c>
      <c r="CQ433" s="65" t="str">
        <f t="shared" si="325"/>
        <v/>
      </c>
      <c r="CR433" s="93" t="str">
        <f t="shared" si="326"/>
        <v/>
      </c>
      <c r="CS433" s="101" t="str">
        <f t="shared" si="327"/>
        <v/>
      </c>
    </row>
    <row r="434" spans="1:97" x14ac:dyDescent="0.25">
      <c r="A434" s="51"/>
      <c r="B434" s="15" t="str">
        <f t="shared" si="291"/>
        <v/>
      </c>
      <c r="C434" s="15" t="str">
        <f t="shared" si="293"/>
        <v/>
      </c>
      <c r="D434" s="51"/>
      <c r="E434" s="137"/>
      <c r="F434" s="138"/>
      <c r="G434" s="139"/>
      <c r="H434" s="138"/>
      <c r="I434" s="140"/>
      <c r="J434" s="138"/>
      <c r="K434" s="141"/>
      <c r="L434" s="139"/>
      <c r="M434" s="142"/>
      <c r="N434" s="142"/>
      <c r="O434" s="143"/>
      <c r="P434" s="144"/>
      <c r="Q434" s="144"/>
      <c r="R434" s="144"/>
      <c r="S434" s="144"/>
      <c r="T434" s="144"/>
      <c r="U434" s="144"/>
      <c r="V434" s="144"/>
      <c r="W434" s="144"/>
      <c r="X434" s="145"/>
      <c r="Y434" s="51"/>
      <c r="Z434" s="13" t="str">
        <f t="shared" si="294"/>
        <v/>
      </c>
      <c r="AA434" s="51"/>
      <c r="AE434" s="42" t="str">
        <f t="shared" si="295"/>
        <v/>
      </c>
      <c r="AF434" s="42" t="str">
        <f>IF($I434="", "", IF(COUNTIF($I$10:$I433, I434)&gt;0, "", SUMIF($I$10:$I$3009, $I434, $AE$10:$AE$3009)))</f>
        <v/>
      </c>
      <c r="AG434" s="45" t="str">
        <f>IF($AF434="", "", COUNTIF($AF$10:$AF$3009, "&gt;"&amp;AF434)+1+COUNTIF($AF$10:$AF434, $AF434)-1)</f>
        <v/>
      </c>
      <c r="AI434" s="42" t="str">
        <f t="shared" si="296"/>
        <v/>
      </c>
      <c r="AK434" s="15" t="str">
        <f t="shared" si="297"/>
        <v/>
      </c>
      <c r="AM434" s="64" t="str">
        <f t="shared" si="298"/>
        <v/>
      </c>
      <c r="AN434" s="65" t="str">
        <f t="shared" si="299"/>
        <v/>
      </c>
      <c r="AO434" s="65" t="str">
        <f t="shared" si="300"/>
        <v/>
      </c>
      <c r="AP434" s="65" t="str">
        <f t="shared" si="301"/>
        <v/>
      </c>
      <c r="AQ434" s="65" t="str">
        <f t="shared" si="302"/>
        <v/>
      </c>
      <c r="AR434" s="65" t="str">
        <f t="shared" si="303"/>
        <v/>
      </c>
      <c r="AS434" s="65" t="str">
        <f t="shared" si="304"/>
        <v/>
      </c>
      <c r="AT434" s="65" t="str">
        <f t="shared" si="305"/>
        <v/>
      </c>
      <c r="AU434" s="65" t="str">
        <f t="shared" si="306"/>
        <v/>
      </c>
      <c r="AV434" s="66" t="str">
        <f t="shared" si="307"/>
        <v/>
      </c>
      <c r="AX434" s="73" t="str">
        <f t="shared" si="328"/>
        <v/>
      </c>
      <c r="AY434" s="74" t="str">
        <f t="shared" si="334"/>
        <v/>
      </c>
      <c r="AZ434" s="74" t="str">
        <f t="shared" si="334"/>
        <v/>
      </c>
      <c r="BA434" s="74" t="str">
        <f t="shared" si="334"/>
        <v/>
      </c>
      <c r="BB434" s="74" t="str">
        <f t="shared" si="334"/>
        <v/>
      </c>
      <c r="BC434" s="74" t="str">
        <f t="shared" si="334"/>
        <v/>
      </c>
      <c r="BD434" s="74" t="str">
        <f t="shared" si="334"/>
        <v/>
      </c>
      <c r="BE434" s="74" t="str">
        <f t="shared" si="334"/>
        <v/>
      </c>
      <c r="BF434" s="74" t="str">
        <f t="shared" si="334"/>
        <v/>
      </c>
      <c r="BG434" s="75" t="str">
        <f t="shared" si="334"/>
        <v/>
      </c>
      <c r="BI434" s="73" t="str">
        <f t="shared" si="330"/>
        <v/>
      </c>
      <c r="BJ434" s="74" t="str">
        <f t="shared" si="332"/>
        <v/>
      </c>
      <c r="BK434" s="74" t="str">
        <f t="shared" si="332"/>
        <v/>
      </c>
      <c r="BL434" s="74" t="str">
        <f t="shared" si="332"/>
        <v/>
      </c>
      <c r="BM434" s="74" t="str">
        <f t="shared" si="332"/>
        <v/>
      </c>
      <c r="BN434" s="74" t="str">
        <f t="shared" si="332"/>
        <v/>
      </c>
      <c r="BO434" s="74" t="str">
        <f t="shared" si="332"/>
        <v/>
      </c>
      <c r="BP434" s="74" t="str">
        <f t="shared" si="332"/>
        <v/>
      </c>
      <c r="BQ434" s="74" t="str">
        <f t="shared" si="332"/>
        <v/>
      </c>
      <c r="BR434" s="75" t="str">
        <f t="shared" si="332"/>
        <v/>
      </c>
      <c r="BU434" s="42" t="str">
        <f t="shared" si="308"/>
        <v/>
      </c>
      <c r="BV434" s="66" t="str">
        <f t="shared" si="309"/>
        <v/>
      </c>
      <c r="BX434" s="64" t="str">
        <f t="shared" si="310"/>
        <v/>
      </c>
      <c r="BY434" s="65" t="str">
        <f t="shared" si="311"/>
        <v/>
      </c>
      <c r="BZ434" s="65" t="str">
        <f t="shared" si="312"/>
        <v/>
      </c>
      <c r="CA434" s="65" t="str">
        <f t="shared" si="313"/>
        <v/>
      </c>
      <c r="CB434" s="65" t="str">
        <f t="shared" si="314"/>
        <v/>
      </c>
      <c r="CC434" s="65" t="str">
        <f t="shared" si="315"/>
        <v/>
      </c>
      <c r="CD434" s="65" t="str">
        <f t="shared" si="316"/>
        <v/>
      </c>
      <c r="CE434" s="65" t="str">
        <f t="shared" si="317"/>
        <v/>
      </c>
      <c r="CF434" s="65" t="str">
        <f t="shared" si="318"/>
        <v/>
      </c>
      <c r="CG434" s="66" t="str">
        <f t="shared" si="319"/>
        <v/>
      </c>
      <c r="CI434" s="42" t="str">
        <f t="shared" si="320"/>
        <v/>
      </c>
      <c r="CK434" s="92" t="str">
        <f t="shared" si="321"/>
        <v/>
      </c>
      <c r="CL434" s="65" t="str">
        <f t="shared" si="322"/>
        <v/>
      </c>
      <c r="CM434" s="93" t="str">
        <f t="shared" si="323"/>
        <v/>
      </c>
      <c r="CN434" s="101" t="str">
        <f t="shared" si="292"/>
        <v/>
      </c>
      <c r="CP434" s="92" t="str">
        <f t="shared" si="324"/>
        <v/>
      </c>
      <c r="CQ434" s="65" t="str">
        <f t="shared" si="325"/>
        <v/>
      </c>
      <c r="CR434" s="93" t="str">
        <f t="shared" si="326"/>
        <v/>
      </c>
      <c r="CS434" s="101" t="str">
        <f t="shared" si="327"/>
        <v/>
      </c>
    </row>
    <row r="435" spans="1:97" x14ac:dyDescent="0.25">
      <c r="A435" s="51"/>
      <c r="B435" s="15" t="str">
        <f t="shared" si="291"/>
        <v/>
      </c>
      <c r="C435" s="15" t="str">
        <f t="shared" si="293"/>
        <v/>
      </c>
      <c r="D435" s="51"/>
      <c r="E435" s="137"/>
      <c r="F435" s="138"/>
      <c r="G435" s="139"/>
      <c r="H435" s="138"/>
      <c r="I435" s="140"/>
      <c r="J435" s="138"/>
      <c r="K435" s="141"/>
      <c r="L435" s="139"/>
      <c r="M435" s="142"/>
      <c r="N435" s="142"/>
      <c r="O435" s="143"/>
      <c r="P435" s="144"/>
      <c r="Q435" s="144"/>
      <c r="R435" s="144"/>
      <c r="S435" s="144"/>
      <c r="T435" s="144"/>
      <c r="U435" s="144"/>
      <c r="V435" s="144"/>
      <c r="W435" s="144"/>
      <c r="X435" s="145"/>
      <c r="Y435" s="51"/>
      <c r="Z435" s="13" t="str">
        <f t="shared" si="294"/>
        <v/>
      </c>
      <c r="AA435" s="51"/>
      <c r="AE435" s="42" t="str">
        <f t="shared" si="295"/>
        <v/>
      </c>
      <c r="AF435" s="42" t="str">
        <f>IF($I435="", "", IF(COUNTIF($I$10:$I434, I435)&gt;0, "", SUMIF($I$10:$I$3009, $I435, $AE$10:$AE$3009)))</f>
        <v/>
      </c>
      <c r="AG435" s="45" t="str">
        <f>IF($AF435="", "", COUNTIF($AF$10:$AF$3009, "&gt;"&amp;AF435)+1+COUNTIF($AF$10:$AF435, $AF435)-1)</f>
        <v/>
      </c>
      <c r="AI435" s="42" t="str">
        <f t="shared" si="296"/>
        <v/>
      </c>
      <c r="AK435" s="15" t="str">
        <f t="shared" si="297"/>
        <v/>
      </c>
      <c r="AM435" s="64" t="str">
        <f t="shared" si="298"/>
        <v/>
      </c>
      <c r="AN435" s="65" t="str">
        <f t="shared" si="299"/>
        <v/>
      </c>
      <c r="AO435" s="65" t="str">
        <f t="shared" si="300"/>
        <v/>
      </c>
      <c r="AP435" s="65" t="str">
        <f t="shared" si="301"/>
        <v/>
      </c>
      <c r="AQ435" s="65" t="str">
        <f t="shared" si="302"/>
        <v/>
      </c>
      <c r="AR435" s="65" t="str">
        <f t="shared" si="303"/>
        <v/>
      </c>
      <c r="AS435" s="65" t="str">
        <f t="shared" si="304"/>
        <v/>
      </c>
      <c r="AT435" s="65" t="str">
        <f t="shared" si="305"/>
        <v/>
      </c>
      <c r="AU435" s="65" t="str">
        <f t="shared" si="306"/>
        <v/>
      </c>
      <c r="AV435" s="66" t="str">
        <f t="shared" si="307"/>
        <v/>
      </c>
      <c r="AX435" s="73" t="str">
        <f t="shared" si="328"/>
        <v/>
      </c>
      <c r="AY435" s="74" t="str">
        <f t="shared" si="334"/>
        <v/>
      </c>
      <c r="AZ435" s="74" t="str">
        <f t="shared" si="334"/>
        <v/>
      </c>
      <c r="BA435" s="74" t="str">
        <f t="shared" si="334"/>
        <v/>
      </c>
      <c r="BB435" s="74" t="str">
        <f t="shared" si="334"/>
        <v/>
      </c>
      <c r="BC435" s="74" t="str">
        <f t="shared" si="334"/>
        <v/>
      </c>
      <c r="BD435" s="74" t="str">
        <f t="shared" si="334"/>
        <v/>
      </c>
      <c r="BE435" s="74" t="str">
        <f t="shared" si="334"/>
        <v/>
      </c>
      <c r="BF435" s="74" t="str">
        <f t="shared" si="334"/>
        <v/>
      </c>
      <c r="BG435" s="75" t="str">
        <f t="shared" si="334"/>
        <v/>
      </c>
      <c r="BI435" s="73" t="str">
        <f t="shared" si="330"/>
        <v/>
      </c>
      <c r="BJ435" s="74" t="str">
        <f t="shared" si="332"/>
        <v/>
      </c>
      <c r="BK435" s="74" t="str">
        <f t="shared" si="332"/>
        <v/>
      </c>
      <c r="BL435" s="74" t="str">
        <f t="shared" si="332"/>
        <v/>
      </c>
      <c r="BM435" s="74" t="str">
        <f t="shared" si="332"/>
        <v/>
      </c>
      <c r="BN435" s="74" t="str">
        <f t="shared" si="332"/>
        <v/>
      </c>
      <c r="BO435" s="74" t="str">
        <f t="shared" si="332"/>
        <v/>
      </c>
      <c r="BP435" s="74" t="str">
        <f t="shared" si="332"/>
        <v/>
      </c>
      <c r="BQ435" s="74" t="str">
        <f t="shared" si="332"/>
        <v/>
      </c>
      <c r="BR435" s="75" t="str">
        <f t="shared" si="332"/>
        <v/>
      </c>
      <c r="BU435" s="42" t="str">
        <f t="shared" si="308"/>
        <v/>
      </c>
      <c r="BV435" s="66" t="str">
        <f t="shared" si="309"/>
        <v/>
      </c>
      <c r="BX435" s="64" t="str">
        <f t="shared" si="310"/>
        <v/>
      </c>
      <c r="BY435" s="65" t="str">
        <f t="shared" si="311"/>
        <v/>
      </c>
      <c r="BZ435" s="65" t="str">
        <f t="shared" si="312"/>
        <v/>
      </c>
      <c r="CA435" s="65" t="str">
        <f t="shared" si="313"/>
        <v/>
      </c>
      <c r="CB435" s="65" t="str">
        <f t="shared" si="314"/>
        <v/>
      </c>
      <c r="CC435" s="65" t="str">
        <f t="shared" si="315"/>
        <v/>
      </c>
      <c r="CD435" s="65" t="str">
        <f t="shared" si="316"/>
        <v/>
      </c>
      <c r="CE435" s="65" t="str">
        <f t="shared" si="317"/>
        <v/>
      </c>
      <c r="CF435" s="65" t="str">
        <f t="shared" si="318"/>
        <v/>
      </c>
      <c r="CG435" s="66" t="str">
        <f t="shared" si="319"/>
        <v/>
      </c>
      <c r="CI435" s="42" t="str">
        <f t="shared" si="320"/>
        <v/>
      </c>
      <c r="CK435" s="92" t="str">
        <f t="shared" si="321"/>
        <v/>
      </c>
      <c r="CL435" s="65" t="str">
        <f t="shared" si="322"/>
        <v/>
      </c>
      <c r="CM435" s="93" t="str">
        <f t="shared" si="323"/>
        <v/>
      </c>
      <c r="CN435" s="101" t="str">
        <f t="shared" si="292"/>
        <v/>
      </c>
      <c r="CP435" s="92" t="str">
        <f t="shared" si="324"/>
        <v/>
      </c>
      <c r="CQ435" s="65" t="str">
        <f t="shared" si="325"/>
        <v/>
      </c>
      <c r="CR435" s="93" t="str">
        <f t="shared" si="326"/>
        <v/>
      </c>
      <c r="CS435" s="101" t="str">
        <f t="shared" si="327"/>
        <v/>
      </c>
    </row>
    <row r="436" spans="1:97" x14ac:dyDescent="0.25">
      <c r="A436" s="51"/>
      <c r="B436" s="15" t="str">
        <f t="shared" si="291"/>
        <v/>
      </c>
      <c r="C436" s="15" t="str">
        <f t="shared" si="293"/>
        <v/>
      </c>
      <c r="D436" s="51"/>
      <c r="E436" s="137"/>
      <c r="F436" s="138"/>
      <c r="G436" s="139"/>
      <c r="H436" s="138"/>
      <c r="I436" s="140"/>
      <c r="J436" s="138"/>
      <c r="K436" s="141"/>
      <c r="L436" s="139"/>
      <c r="M436" s="142"/>
      <c r="N436" s="142"/>
      <c r="O436" s="143"/>
      <c r="P436" s="144"/>
      <c r="Q436" s="144"/>
      <c r="R436" s="144"/>
      <c r="S436" s="144"/>
      <c r="T436" s="144"/>
      <c r="U436" s="144"/>
      <c r="V436" s="144"/>
      <c r="W436" s="144"/>
      <c r="X436" s="145"/>
      <c r="Y436" s="51"/>
      <c r="Z436" s="13" t="str">
        <f t="shared" si="294"/>
        <v/>
      </c>
      <c r="AA436" s="51"/>
      <c r="AE436" s="42" t="str">
        <f t="shared" si="295"/>
        <v/>
      </c>
      <c r="AF436" s="42" t="str">
        <f>IF($I436="", "", IF(COUNTIF($I$10:$I435, I436)&gt;0, "", SUMIF($I$10:$I$3009, $I436, $AE$10:$AE$3009)))</f>
        <v/>
      </c>
      <c r="AG436" s="45" t="str">
        <f>IF($AF436="", "", COUNTIF($AF$10:$AF$3009, "&gt;"&amp;AF436)+1+COUNTIF($AF$10:$AF436, $AF436)-1)</f>
        <v/>
      </c>
      <c r="AI436" s="42" t="str">
        <f t="shared" si="296"/>
        <v/>
      </c>
      <c r="AK436" s="15" t="str">
        <f t="shared" si="297"/>
        <v/>
      </c>
      <c r="AM436" s="64" t="str">
        <f t="shared" si="298"/>
        <v/>
      </c>
      <c r="AN436" s="65" t="str">
        <f t="shared" si="299"/>
        <v/>
      </c>
      <c r="AO436" s="65" t="str">
        <f t="shared" si="300"/>
        <v/>
      </c>
      <c r="AP436" s="65" t="str">
        <f t="shared" si="301"/>
        <v/>
      </c>
      <c r="AQ436" s="65" t="str">
        <f t="shared" si="302"/>
        <v/>
      </c>
      <c r="AR436" s="65" t="str">
        <f t="shared" si="303"/>
        <v/>
      </c>
      <c r="AS436" s="65" t="str">
        <f t="shared" si="304"/>
        <v/>
      </c>
      <c r="AT436" s="65" t="str">
        <f t="shared" si="305"/>
        <v/>
      </c>
      <c r="AU436" s="65" t="str">
        <f t="shared" si="306"/>
        <v/>
      </c>
      <c r="AV436" s="66" t="str">
        <f t="shared" si="307"/>
        <v/>
      </c>
      <c r="AX436" s="73" t="str">
        <f t="shared" si="328"/>
        <v/>
      </c>
      <c r="AY436" s="74" t="str">
        <f t="shared" ref="AY436:BG445" si="335">IF(AY$9="", "", IF($H436=AY$9, $AE436, ""))</f>
        <v/>
      </c>
      <c r="AZ436" s="74" t="str">
        <f t="shared" si="335"/>
        <v/>
      </c>
      <c r="BA436" s="74" t="str">
        <f t="shared" si="335"/>
        <v/>
      </c>
      <c r="BB436" s="74" t="str">
        <f t="shared" si="335"/>
        <v/>
      </c>
      <c r="BC436" s="74" t="str">
        <f t="shared" si="335"/>
        <v/>
      </c>
      <c r="BD436" s="74" t="str">
        <f t="shared" si="335"/>
        <v/>
      </c>
      <c r="BE436" s="74" t="str">
        <f t="shared" si="335"/>
        <v/>
      </c>
      <c r="BF436" s="74" t="str">
        <f t="shared" si="335"/>
        <v/>
      </c>
      <c r="BG436" s="75" t="str">
        <f t="shared" si="335"/>
        <v/>
      </c>
      <c r="BI436" s="73" t="str">
        <f t="shared" si="330"/>
        <v/>
      </c>
      <c r="BJ436" s="74" t="str">
        <f t="shared" si="332"/>
        <v/>
      </c>
      <c r="BK436" s="74" t="str">
        <f t="shared" si="332"/>
        <v/>
      </c>
      <c r="BL436" s="74" t="str">
        <f t="shared" si="332"/>
        <v/>
      </c>
      <c r="BM436" s="74" t="str">
        <f t="shared" si="332"/>
        <v/>
      </c>
      <c r="BN436" s="74" t="str">
        <f t="shared" si="332"/>
        <v/>
      </c>
      <c r="BO436" s="74" t="str">
        <f t="shared" si="332"/>
        <v/>
      </c>
      <c r="BP436" s="74" t="str">
        <f t="shared" si="332"/>
        <v/>
      </c>
      <c r="BQ436" s="74" t="str">
        <f t="shared" si="332"/>
        <v/>
      </c>
      <c r="BR436" s="75" t="str">
        <f t="shared" si="332"/>
        <v/>
      </c>
      <c r="BU436" s="42" t="str">
        <f t="shared" si="308"/>
        <v/>
      </c>
      <c r="BV436" s="66" t="str">
        <f t="shared" si="309"/>
        <v/>
      </c>
      <c r="BX436" s="64" t="str">
        <f t="shared" si="310"/>
        <v/>
      </c>
      <c r="BY436" s="65" t="str">
        <f t="shared" si="311"/>
        <v/>
      </c>
      <c r="BZ436" s="65" t="str">
        <f t="shared" si="312"/>
        <v/>
      </c>
      <c r="CA436" s="65" t="str">
        <f t="shared" si="313"/>
        <v/>
      </c>
      <c r="CB436" s="65" t="str">
        <f t="shared" si="314"/>
        <v/>
      </c>
      <c r="CC436" s="65" t="str">
        <f t="shared" si="315"/>
        <v/>
      </c>
      <c r="CD436" s="65" t="str">
        <f t="shared" si="316"/>
        <v/>
      </c>
      <c r="CE436" s="65" t="str">
        <f t="shared" si="317"/>
        <v/>
      </c>
      <c r="CF436" s="65" t="str">
        <f t="shared" si="318"/>
        <v/>
      </c>
      <c r="CG436" s="66" t="str">
        <f t="shared" si="319"/>
        <v/>
      </c>
      <c r="CI436" s="42" t="str">
        <f t="shared" si="320"/>
        <v/>
      </c>
      <c r="CK436" s="92" t="str">
        <f t="shared" si="321"/>
        <v/>
      </c>
      <c r="CL436" s="65" t="str">
        <f t="shared" si="322"/>
        <v/>
      </c>
      <c r="CM436" s="93" t="str">
        <f t="shared" si="323"/>
        <v/>
      </c>
      <c r="CN436" s="101" t="str">
        <f t="shared" si="292"/>
        <v/>
      </c>
      <c r="CP436" s="92" t="str">
        <f t="shared" si="324"/>
        <v/>
      </c>
      <c r="CQ436" s="65" t="str">
        <f t="shared" si="325"/>
        <v/>
      </c>
      <c r="CR436" s="93" t="str">
        <f t="shared" si="326"/>
        <v/>
      </c>
      <c r="CS436" s="101" t="str">
        <f t="shared" si="327"/>
        <v/>
      </c>
    </row>
    <row r="437" spans="1:97" x14ac:dyDescent="0.25">
      <c r="A437" s="51"/>
      <c r="B437" s="15" t="str">
        <f t="shared" si="291"/>
        <v/>
      </c>
      <c r="C437" s="15" t="str">
        <f t="shared" si="293"/>
        <v/>
      </c>
      <c r="D437" s="51"/>
      <c r="E437" s="137"/>
      <c r="F437" s="138"/>
      <c r="G437" s="139"/>
      <c r="H437" s="138"/>
      <c r="I437" s="140"/>
      <c r="J437" s="138"/>
      <c r="K437" s="141"/>
      <c r="L437" s="139"/>
      <c r="M437" s="142"/>
      <c r="N437" s="142"/>
      <c r="O437" s="143"/>
      <c r="P437" s="144"/>
      <c r="Q437" s="144"/>
      <c r="R437" s="144"/>
      <c r="S437" s="144"/>
      <c r="T437" s="144"/>
      <c r="U437" s="144"/>
      <c r="V437" s="144"/>
      <c r="W437" s="144"/>
      <c r="X437" s="145"/>
      <c r="Y437" s="51"/>
      <c r="Z437" s="13" t="str">
        <f t="shared" si="294"/>
        <v/>
      </c>
      <c r="AA437" s="51"/>
      <c r="AE437" s="42" t="str">
        <f t="shared" si="295"/>
        <v/>
      </c>
      <c r="AF437" s="42" t="str">
        <f>IF($I437="", "", IF(COUNTIF($I$10:$I436, I437)&gt;0, "", SUMIF($I$10:$I$3009, $I437, $AE$10:$AE$3009)))</f>
        <v/>
      </c>
      <c r="AG437" s="45" t="str">
        <f>IF($AF437="", "", COUNTIF($AF$10:$AF$3009, "&gt;"&amp;AF437)+1+COUNTIF($AF$10:$AF437, $AF437)-1)</f>
        <v/>
      </c>
      <c r="AI437" s="42" t="str">
        <f t="shared" si="296"/>
        <v/>
      </c>
      <c r="AK437" s="15" t="str">
        <f t="shared" si="297"/>
        <v/>
      </c>
      <c r="AM437" s="64" t="str">
        <f t="shared" si="298"/>
        <v/>
      </c>
      <c r="AN437" s="65" t="str">
        <f t="shared" si="299"/>
        <v/>
      </c>
      <c r="AO437" s="65" t="str">
        <f t="shared" si="300"/>
        <v/>
      </c>
      <c r="AP437" s="65" t="str">
        <f t="shared" si="301"/>
        <v/>
      </c>
      <c r="AQ437" s="65" t="str">
        <f t="shared" si="302"/>
        <v/>
      </c>
      <c r="AR437" s="65" t="str">
        <f t="shared" si="303"/>
        <v/>
      </c>
      <c r="AS437" s="65" t="str">
        <f t="shared" si="304"/>
        <v/>
      </c>
      <c r="AT437" s="65" t="str">
        <f t="shared" si="305"/>
        <v/>
      </c>
      <c r="AU437" s="65" t="str">
        <f t="shared" si="306"/>
        <v/>
      </c>
      <c r="AV437" s="66" t="str">
        <f t="shared" si="307"/>
        <v/>
      </c>
      <c r="AX437" s="73" t="str">
        <f t="shared" si="328"/>
        <v/>
      </c>
      <c r="AY437" s="74" t="str">
        <f t="shared" si="335"/>
        <v/>
      </c>
      <c r="AZ437" s="74" t="str">
        <f t="shared" si="335"/>
        <v/>
      </c>
      <c r="BA437" s="74" t="str">
        <f t="shared" si="335"/>
        <v/>
      </c>
      <c r="BB437" s="74" t="str">
        <f t="shared" si="335"/>
        <v/>
      </c>
      <c r="BC437" s="74" t="str">
        <f t="shared" si="335"/>
        <v/>
      </c>
      <c r="BD437" s="74" t="str">
        <f t="shared" si="335"/>
        <v/>
      </c>
      <c r="BE437" s="74" t="str">
        <f t="shared" si="335"/>
        <v/>
      </c>
      <c r="BF437" s="74" t="str">
        <f t="shared" si="335"/>
        <v/>
      </c>
      <c r="BG437" s="75" t="str">
        <f t="shared" si="335"/>
        <v/>
      </c>
      <c r="BI437" s="73" t="str">
        <f t="shared" si="330"/>
        <v/>
      </c>
      <c r="BJ437" s="74" t="str">
        <f t="shared" si="332"/>
        <v/>
      </c>
      <c r="BK437" s="74" t="str">
        <f t="shared" si="332"/>
        <v/>
      </c>
      <c r="BL437" s="74" t="str">
        <f t="shared" si="332"/>
        <v/>
      </c>
      <c r="BM437" s="74" t="str">
        <f t="shared" si="332"/>
        <v/>
      </c>
      <c r="BN437" s="74" t="str">
        <f t="shared" si="332"/>
        <v/>
      </c>
      <c r="BO437" s="74" t="str">
        <f t="shared" si="332"/>
        <v/>
      </c>
      <c r="BP437" s="74" t="str">
        <f t="shared" si="332"/>
        <v/>
      </c>
      <c r="BQ437" s="74" t="str">
        <f t="shared" si="332"/>
        <v/>
      </c>
      <c r="BR437" s="75" t="str">
        <f t="shared" si="332"/>
        <v/>
      </c>
      <c r="BU437" s="42" t="str">
        <f t="shared" si="308"/>
        <v/>
      </c>
      <c r="BV437" s="66" t="str">
        <f t="shared" si="309"/>
        <v/>
      </c>
      <c r="BX437" s="64" t="str">
        <f t="shared" si="310"/>
        <v/>
      </c>
      <c r="BY437" s="65" t="str">
        <f t="shared" si="311"/>
        <v/>
      </c>
      <c r="BZ437" s="65" t="str">
        <f t="shared" si="312"/>
        <v/>
      </c>
      <c r="CA437" s="65" t="str">
        <f t="shared" si="313"/>
        <v/>
      </c>
      <c r="CB437" s="65" t="str">
        <f t="shared" si="314"/>
        <v/>
      </c>
      <c r="CC437" s="65" t="str">
        <f t="shared" si="315"/>
        <v/>
      </c>
      <c r="CD437" s="65" t="str">
        <f t="shared" si="316"/>
        <v/>
      </c>
      <c r="CE437" s="65" t="str">
        <f t="shared" si="317"/>
        <v/>
      </c>
      <c r="CF437" s="65" t="str">
        <f t="shared" si="318"/>
        <v/>
      </c>
      <c r="CG437" s="66" t="str">
        <f t="shared" si="319"/>
        <v/>
      </c>
      <c r="CI437" s="42" t="str">
        <f t="shared" si="320"/>
        <v/>
      </c>
      <c r="CK437" s="92" t="str">
        <f t="shared" si="321"/>
        <v/>
      </c>
      <c r="CL437" s="65" t="str">
        <f t="shared" si="322"/>
        <v/>
      </c>
      <c r="CM437" s="93" t="str">
        <f t="shared" si="323"/>
        <v/>
      </c>
      <c r="CN437" s="101" t="str">
        <f t="shared" si="292"/>
        <v/>
      </c>
      <c r="CP437" s="92" t="str">
        <f t="shared" si="324"/>
        <v/>
      </c>
      <c r="CQ437" s="65" t="str">
        <f t="shared" si="325"/>
        <v/>
      </c>
      <c r="CR437" s="93" t="str">
        <f t="shared" si="326"/>
        <v/>
      </c>
      <c r="CS437" s="101" t="str">
        <f t="shared" si="327"/>
        <v/>
      </c>
    </row>
    <row r="438" spans="1:97" x14ac:dyDescent="0.25">
      <c r="A438" s="51"/>
      <c r="B438" s="15" t="str">
        <f t="shared" si="291"/>
        <v/>
      </c>
      <c r="C438" s="15" t="str">
        <f t="shared" si="293"/>
        <v/>
      </c>
      <c r="D438" s="51"/>
      <c r="E438" s="137"/>
      <c r="F438" s="138"/>
      <c r="G438" s="139"/>
      <c r="H438" s="138"/>
      <c r="I438" s="140"/>
      <c r="J438" s="138"/>
      <c r="K438" s="141"/>
      <c r="L438" s="139"/>
      <c r="M438" s="142"/>
      <c r="N438" s="142"/>
      <c r="O438" s="143"/>
      <c r="P438" s="144"/>
      <c r="Q438" s="144"/>
      <c r="R438" s="144"/>
      <c r="S438" s="144"/>
      <c r="T438" s="144"/>
      <c r="U438" s="144"/>
      <c r="V438" s="144"/>
      <c r="W438" s="144"/>
      <c r="X438" s="145"/>
      <c r="Y438" s="51"/>
      <c r="Z438" s="13" t="str">
        <f t="shared" si="294"/>
        <v/>
      </c>
      <c r="AA438" s="51"/>
      <c r="AE438" s="42" t="str">
        <f t="shared" si="295"/>
        <v/>
      </c>
      <c r="AF438" s="42" t="str">
        <f>IF($I438="", "", IF(COUNTIF($I$10:$I437, I438)&gt;0, "", SUMIF($I$10:$I$3009, $I438, $AE$10:$AE$3009)))</f>
        <v/>
      </c>
      <c r="AG438" s="45" t="str">
        <f>IF($AF438="", "", COUNTIF($AF$10:$AF$3009, "&gt;"&amp;AF438)+1+COUNTIF($AF$10:$AF438, $AF438)-1)</f>
        <v/>
      </c>
      <c r="AI438" s="42" t="str">
        <f t="shared" si="296"/>
        <v/>
      </c>
      <c r="AK438" s="15" t="str">
        <f t="shared" si="297"/>
        <v/>
      </c>
      <c r="AM438" s="64" t="str">
        <f t="shared" si="298"/>
        <v/>
      </c>
      <c r="AN438" s="65" t="str">
        <f t="shared" si="299"/>
        <v/>
      </c>
      <c r="AO438" s="65" t="str">
        <f t="shared" si="300"/>
        <v/>
      </c>
      <c r="AP438" s="65" t="str">
        <f t="shared" si="301"/>
        <v/>
      </c>
      <c r="AQ438" s="65" t="str">
        <f t="shared" si="302"/>
        <v/>
      </c>
      <c r="AR438" s="65" t="str">
        <f t="shared" si="303"/>
        <v/>
      </c>
      <c r="AS438" s="65" t="str">
        <f t="shared" si="304"/>
        <v/>
      </c>
      <c r="AT438" s="65" t="str">
        <f t="shared" si="305"/>
        <v/>
      </c>
      <c r="AU438" s="65" t="str">
        <f t="shared" si="306"/>
        <v/>
      </c>
      <c r="AV438" s="66" t="str">
        <f t="shared" si="307"/>
        <v/>
      </c>
      <c r="AX438" s="73" t="str">
        <f t="shared" si="328"/>
        <v/>
      </c>
      <c r="AY438" s="74" t="str">
        <f t="shared" si="335"/>
        <v/>
      </c>
      <c r="AZ438" s="74" t="str">
        <f t="shared" si="335"/>
        <v/>
      </c>
      <c r="BA438" s="74" t="str">
        <f t="shared" si="335"/>
        <v/>
      </c>
      <c r="BB438" s="74" t="str">
        <f t="shared" si="335"/>
        <v/>
      </c>
      <c r="BC438" s="74" t="str">
        <f t="shared" si="335"/>
        <v/>
      </c>
      <c r="BD438" s="74" t="str">
        <f t="shared" si="335"/>
        <v/>
      </c>
      <c r="BE438" s="74" t="str">
        <f t="shared" si="335"/>
        <v/>
      </c>
      <c r="BF438" s="74" t="str">
        <f t="shared" si="335"/>
        <v/>
      </c>
      <c r="BG438" s="75" t="str">
        <f t="shared" si="335"/>
        <v/>
      </c>
      <c r="BI438" s="73" t="str">
        <f t="shared" si="330"/>
        <v/>
      </c>
      <c r="BJ438" s="74" t="str">
        <f t="shared" si="332"/>
        <v/>
      </c>
      <c r="BK438" s="74" t="str">
        <f t="shared" si="332"/>
        <v/>
      </c>
      <c r="BL438" s="74" t="str">
        <f t="shared" si="332"/>
        <v/>
      </c>
      <c r="BM438" s="74" t="str">
        <f t="shared" si="332"/>
        <v/>
      </c>
      <c r="BN438" s="74" t="str">
        <f t="shared" si="332"/>
        <v/>
      </c>
      <c r="BO438" s="74" t="str">
        <f t="shared" si="332"/>
        <v/>
      </c>
      <c r="BP438" s="74" t="str">
        <f t="shared" si="332"/>
        <v/>
      </c>
      <c r="BQ438" s="74" t="str">
        <f t="shared" si="332"/>
        <v/>
      </c>
      <c r="BR438" s="75" t="str">
        <f t="shared" si="332"/>
        <v/>
      </c>
      <c r="BU438" s="42" t="str">
        <f t="shared" si="308"/>
        <v/>
      </c>
      <c r="BV438" s="66" t="str">
        <f t="shared" si="309"/>
        <v/>
      </c>
      <c r="BX438" s="64" t="str">
        <f t="shared" si="310"/>
        <v/>
      </c>
      <c r="BY438" s="65" t="str">
        <f t="shared" si="311"/>
        <v/>
      </c>
      <c r="BZ438" s="65" t="str">
        <f t="shared" si="312"/>
        <v/>
      </c>
      <c r="CA438" s="65" t="str">
        <f t="shared" si="313"/>
        <v/>
      </c>
      <c r="CB438" s="65" t="str">
        <f t="shared" si="314"/>
        <v/>
      </c>
      <c r="CC438" s="65" t="str">
        <f t="shared" si="315"/>
        <v/>
      </c>
      <c r="CD438" s="65" t="str">
        <f t="shared" si="316"/>
        <v/>
      </c>
      <c r="CE438" s="65" t="str">
        <f t="shared" si="317"/>
        <v/>
      </c>
      <c r="CF438" s="65" t="str">
        <f t="shared" si="318"/>
        <v/>
      </c>
      <c r="CG438" s="66" t="str">
        <f t="shared" si="319"/>
        <v/>
      </c>
      <c r="CI438" s="42" t="str">
        <f t="shared" si="320"/>
        <v/>
      </c>
      <c r="CK438" s="92" t="str">
        <f t="shared" si="321"/>
        <v/>
      </c>
      <c r="CL438" s="65" t="str">
        <f t="shared" si="322"/>
        <v/>
      </c>
      <c r="CM438" s="93" t="str">
        <f t="shared" si="323"/>
        <v/>
      </c>
      <c r="CN438" s="101" t="str">
        <f t="shared" si="292"/>
        <v/>
      </c>
      <c r="CP438" s="92" t="str">
        <f t="shared" si="324"/>
        <v/>
      </c>
      <c r="CQ438" s="65" t="str">
        <f t="shared" si="325"/>
        <v/>
      </c>
      <c r="CR438" s="93" t="str">
        <f t="shared" si="326"/>
        <v/>
      </c>
      <c r="CS438" s="101" t="str">
        <f t="shared" si="327"/>
        <v/>
      </c>
    </row>
    <row r="439" spans="1:97" x14ac:dyDescent="0.25">
      <c r="A439" s="51"/>
      <c r="B439" s="15" t="str">
        <f t="shared" si="291"/>
        <v/>
      </c>
      <c r="C439" s="15" t="str">
        <f t="shared" si="293"/>
        <v/>
      </c>
      <c r="D439" s="51"/>
      <c r="E439" s="137"/>
      <c r="F439" s="138"/>
      <c r="G439" s="139"/>
      <c r="H439" s="138"/>
      <c r="I439" s="140"/>
      <c r="J439" s="138"/>
      <c r="K439" s="141"/>
      <c r="L439" s="139"/>
      <c r="M439" s="142"/>
      <c r="N439" s="142"/>
      <c r="O439" s="143"/>
      <c r="P439" s="144"/>
      <c r="Q439" s="144"/>
      <c r="R439" s="144"/>
      <c r="S439" s="144"/>
      <c r="T439" s="144"/>
      <c r="U439" s="144"/>
      <c r="V439" s="144"/>
      <c r="W439" s="144"/>
      <c r="X439" s="145"/>
      <c r="Y439" s="51"/>
      <c r="Z439" s="13" t="str">
        <f t="shared" si="294"/>
        <v/>
      </c>
      <c r="AA439" s="51"/>
      <c r="AE439" s="42" t="str">
        <f t="shared" si="295"/>
        <v/>
      </c>
      <c r="AF439" s="42" t="str">
        <f>IF($I439="", "", IF(COUNTIF($I$10:$I438, I439)&gt;0, "", SUMIF($I$10:$I$3009, $I439, $AE$10:$AE$3009)))</f>
        <v/>
      </c>
      <c r="AG439" s="45" t="str">
        <f>IF($AF439="", "", COUNTIF($AF$10:$AF$3009, "&gt;"&amp;AF439)+1+COUNTIF($AF$10:$AF439, $AF439)-1)</f>
        <v/>
      </c>
      <c r="AI439" s="42" t="str">
        <f t="shared" si="296"/>
        <v/>
      </c>
      <c r="AK439" s="15" t="str">
        <f t="shared" si="297"/>
        <v/>
      </c>
      <c r="AM439" s="64" t="str">
        <f t="shared" si="298"/>
        <v/>
      </c>
      <c r="AN439" s="65" t="str">
        <f t="shared" si="299"/>
        <v/>
      </c>
      <c r="AO439" s="65" t="str">
        <f t="shared" si="300"/>
        <v/>
      </c>
      <c r="AP439" s="65" t="str">
        <f t="shared" si="301"/>
        <v/>
      </c>
      <c r="AQ439" s="65" t="str">
        <f t="shared" si="302"/>
        <v/>
      </c>
      <c r="AR439" s="65" t="str">
        <f t="shared" si="303"/>
        <v/>
      </c>
      <c r="AS439" s="65" t="str">
        <f t="shared" si="304"/>
        <v/>
      </c>
      <c r="AT439" s="65" t="str">
        <f t="shared" si="305"/>
        <v/>
      </c>
      <c r="AU439" s="65" t="str">
        <f t="shared" si="306"/>
        <v/>
      </c>
      <c r="AV439" s="66" t="str">
        <f t="shared" si="307"/>
        <v/>
      </c>
      <c r="AX439" s="73" t="str">
        <f t="shared" si="328"/>
        <v/>
      </c>
      <c r="AY439" s="74" t="str">
        <f t="shared" si="335"/>
        <v/>
      </c>
      <c r="AZ439" s="74" t="str">
        <f t="shared" si="335"/>
        <v/>
      </c>
      <c r="BA439" s="74" t="str">
        <f t="shared" si="335"/>
        <v/>
      </c>
      <c r="BB439" s="74" t="str">
        <f t="shared" si="335"/>
        <v/>
      </c>
      <c r="BC439" s="74" t="str">
        <f t="shared" si="335"/>
        <v/>
      </c>
      <c r="BD439" s="74" t="str">
        <f t="shared" si="335"/>
        <v/>
      </c>
      <c r="BE439" s="74" t="str">
        <f t="shared" si="335"/>
        <v/>
      </c>
      <c r="BF439" s="74" t="str">
        <f t="shared" si="335"/>
        <v/>
      </c>
      <c r="BG439" s="75" t="str">
        <f t="shared" si="335"/>
        <v/>
      </c>
      <c r="BI439" s="73" t="str">
        <f t="shared" si="330"/>
        <v/>
      </c>
      <c r="BJ439" s="74" t="str">
        <f t="shared" si="332"/>
        <v/>
      </c>
      <c r="BK439" s="74" t="str">
        <f t="shared" si="332"/>
        <v/>
      </c>
      <c r="BL439" s="74" t="str">
        <f t="shared" si="332"/>
        <v/>
      </c>
      <c r="BM439" s="74" t="str">
        <f t="shared" si="332"/>
        <v/>
      </c>
      <c r="BN439" s="74" t="str">
        <f t="shared" si="332"/>
        <v/>
      </c>
      <c r="BO439" s="74" t="str">
        <f t="shared" si="332"/>
        <v/>
      </c>
      <c r="BP439" s="74" t="str">
        <f t="shared" si="332"/>
        <v/>
      </c>
      <c r="BQ439" s="74" t="str">
        <f t="shared" si="332"/>
        <v/>
      </c>
      <c r="BR439" s="75" t="str">
        <f t="shared" si="332"/>
        <v/>
      </c>
      <c r="BU439" s="42" t="str">
        <f t="shared" si="308"/>
        <v/>
      </c>
      <c r="BV439" s="66" t="str">
        <f t="shared" si="309"/>
        <v/>
      </c>
      <c r="BX439" s="64" t="str">
        <f t="shared" si="310"/>
        <v/>
      </c>
      <c r="BY439" s="65" t="str">
        <f t="shared" si="311"/>
        <v/>
      </c>
      <c r="BZ439" s="65" t="str">
        <f t="shared" si="312"/>
        <v/>
      </c>
      <c r="CA439" s="65" t="str">
        <f t="shared" si="313"/>
        <v/>
      </c>
      <c r="CB439" s="65" t="str">
        <f t="shared" si="314"/>
        <v/>
      </c>
      <c r="CC439" s="65" t="str">
        <f t="shared" si="315"/>
        <v/>
      </c>
      <c r="CD439" s="65" t="str">
        <f t="shared" si="316"/>
        <v/>
      </c>
      <c r="CE439" s="65" t="str">
        <f t="shared" si="317"/>
        <v/>
      </c>
      <c r="CF439" s="65" t="str">
        <f t="shared" si="318"/>
        <v/>
      </c>
      <c r="CG439" s="66" t="str">
        <f t="shared" si="319"/>
        <v/>
      </c>
      <c r="CI439" s="42" t="str">
        <f t="shared" si="320"/>
        <v/>
      </c>
      <c r="CK439" s="92" t="str">
        <f t="shared" si="321"/>
        <v/>
      </c>
      <c r="CL439" s="65" t="str">
        <f t="shared" si="322"/>
        <v/>
      </c>
      <c r="CM439" s="93" t="str">
        <f t="shared" si="323"/>
        <v/>
      </c>
      <c r="CN439" s="101" t="str">
        <f t="shared" si="292"/>
        <v/>
      </c>
      <c r="CP439" s="92" t="str">
        <f t="shared" si="324"/>
        <v/>
      </c>
      <c r="CQ439" s="65" t="str">
        <f t="shared" si="325"/>
        <v/>
      </c>
      <c r="CR439" s="93" t="str">
        <f t="shared" si="326"/>
        <v/>
      </c>
      <c r="CS439" s="101" t="str">
        <f t="shared" si="327"/>
        <v/>
      </c>
    </row>
    <row r="440" spans="1:97" x14ac:dyDescent="0.25">
      <c r="A440" s="51"/>
      <c r="B440" s="15" t="str">
        <f t="shared" si="291"/>
        <v/>
      </c>
      <c r="C440" s="15" t="str">
        <f t="shared" si="293"/>
        <v/>
      </c>
      <c r="D440" s="51"/>
      <c r="E440" s="137"/>
      <c r="F440" s="138"/>
      <c r="G440" s="139"/>
      <c r="H440" s="138"/>
      <c r="I440" s="140"/>
      <c r="J440" s="138"/>
      <c r="K440" s="141"/>
      <c r="L440" s="139"/>
      <c r="M440" s="142"/>
      <c r="N440" s="142"/>
      <c r="O440" s="143"/>
      <c r="P440" s="144"/>
      <c r="Q440" s="144"/>
      <c r="R440" s="144"/>
      <c r="S440" s="144"/>
      <c r="T440" s="144"/>
      <c r="U440" s="144"/>
      <c r="V440" s="144"/>
      <c r="W440" s="144"/>
      <c r="X440" s="145"/>
      <c r="Y440" s="51"/>
      <c r="Z440" s="13" t="str">
        <f t="shared" si="294"/>
        <v/>
      </c>
      <c r="AA440" s="51"/>
      <c r="AE440" s="42" t="str">
        <f t="shared" si="295"/>
        <v/>
      </c>
      <c r="AF440" s="42" t="str">
        <f>IF($I440="", "", IF(COUNTIF($I$10:$I439, I440)&gt;0, "", SUMIF($I$10:$I$3009, $I440, $AE$10:$AE$3009)))</f>
        <v/>
      </c>
      <c r="AG440" s="45" t="str">
        <f>IF($AF440="", "", COUNTIF($AF$10:$AF$3009, "&gt;"&amp;AF440)+1+COUNTIF($AF$10:$AF440, $AF440)-1)</f>
        <v/>
      </c>
      <c r="AI440" s="42" t="str">
        <f t="shared" si="296"/>
        <v/>
      </c>
      <c r="AK440" s="15" t="str">
        <f t="shared" si="297"/>
        <v/>
      </c>
      <c r="AM440" s="64" t="str">
        <f t="shared" si="298"/>
        <v/>
      </c>
      <c r="AN440" s="65" t="str">
        <f t="shared" si="299"/>
        <v/>
      </c>
      <c r="AO440" s="65" t="str">
        <f t="shared" si="300"/>
        <v/>
      </c>
      <c r="AP440" s="65" t="str">
        <f t="shared" si="301"/>
        <v/>
      </c>
      <c r="AQ440" s="65" t="str">
        <f t="shared" si="302"/>
        <v/>
      </c>
      <c r="AR440" s="65" t="str">
        <f t="shared" si="303"/>
        <v/>
      </c>
      <c r="AS440" s="65" t="str">
        <f t="shared" si="304"/>
        <v/>
      </c>
      <c r="AT440" s="65" t="str">
        <f t="shared" si="305"/>
        <v/>
      </c>
      <c r="AU440" s="65" t="str">
        <f t="shared" si="306"/>
        <v/>
      </c>
      <c r="AV440" s="66" t="str">
        <f t="shared" si="307"/>
        <v/>
      </c>
      <c r="AX440" s="73" t="str">
        <f t="shared" si="328"/>
        <v/>
      </c>
      <c r="AY440" s="74" t="str">
        <f t="shared" si="335"/>
        <v/>
      </c>
      <c r="AZ440" s="74" t="str">
        <f t="shared" si="335"/>
        <v/>
      </c>
      <c r="BA440" s="74" t="str">
        <f t="shared" si="335"/>
        <v/>
      </c>
      <c r="BB440" s="74" t="str">
        <f t="shared" si="335"/>
        <v/>
      </c>
      <c r="BC440" s="74" t="str">
        <f t="shared" si="335"/>
        <v/>
      </c>
      <c r="BD440" s="74" t="str">
        <f t="shared" si="335"/>
        <v/>
      </c>
      <c r="BE440" s="74" t="str">
        <f t="shared" si="335"/>
        <v/>
      </c>
      <c r="BF440" s="74" t="str">
        <f t="shared" si="335"/>
        <v/>
      </c>
      <c r="BG440" s="75" t="str">
        <f t="shared" si="335"/>
        <v/>
      </c>
      <c r="BI440" s="73" t="str">
        <f t="shared" si="330"/>
        <v/>
      </c>
      <c r="BJ440" s="74" t="str">
        <f t="shared" si="332"/>
        <v/>
      </c>
      <c r="BK440" s="74" t="str">
        <f t="shared" si="332"/>
        <v/>
      </c>
      <c r="BL440" s="74" t="str">
        <f t="shared" si="332"/>
        <v/>
      </c>
      <c r="BM440" s="74" t="str">
        <f t="shared" si="332"/>
        <v/>
      </c>
      <c r="BN440" s="74" t="str">
        <f t="shared" si="332"/>
        <v/>
      </c>
      <c r="BO440" s="74" t="str">
        <f t="shared" si="332"/>
        <v/>
      </c>
      <c r="BP440" s="74" t="str">
        <f t="shared" si="332"/>
        <v/>
      </c>
      <c r="BQ440" s="74" t="str">
        <f t="shared" si="332"/>
        <v/>
      </c>
      <c r="BR440" s="75" t="str">
        <f t="shared" si="332"/>
        <v/>
      </c>
      <c r="BU440" s="42" t="str">
        <f t="shared" si="308"/>
        <v/>
      </c>
      <c r="BV440" s="66" t="str">
        <f t="shared" si="309"/>
        <v/>
      </c>
      <c r="BX440" s="64" t="str">
        <f t="shared" si="310"/>
        <v/>
      </c>
      <c r="BY440" s="65" t="str">
        <f t="shared" si="311"/>
        <v/>
      </c>
      <c r="BZ440" s="65" t="str">
        <f t="shared" si="312"/>
        <v/>
      </c>
      <c r="CA440" s="65" t="str">
        <f t="shared" si="313"/>
        <v/>
      </c>
      <c r="CB440" s="65" t="str">
        <f t="shared" si="314"/>
        <v/>
      </c>
      <c r="CC440" s="65" t="str">
        <f t="shared" si="315"/>
        <v/>
      </c>
      <c r="CD440" s="65" t="str">
        <f t="shared" si="316"/>
        <v/>
      </c>
      <c r="CE440" s="65" t="str">
        <f t="shared" si="317"/>
        <v/>
      </c>
      <c r="CF440" s="65" t="str">
        <f t="shared" si="318"/>
        <v/>
      </c>
      <c r="CG440" s="66" t="str">
        <f t="shared" si="319"/>
        <v/>
      </c>
      <c r="CI440" s="42" t="str">
        <f t="shared" si="320"/>
        <v/>
      </c>
      <c r="CK440" s="92" t="str">
        <f t="shared" si="321"/>
        <v/>
      </c>
      <c r="CL440" s="65" t="str">
        <f t="shared" si="322"/>
        <v/>
      </c>
      <c r="CM440" s="93" t="str">
        <f t="shared" si="323"/>
        <v/>
      </c>
      <c r="CN440" s="101" t="str">
        <f t="shared" si="292"/>
        <v/>
      </c>
      <c r="CP440" s="92" t="str">
        <f t="shared" si="324"/>
        <v/>
      </c>
      <c r="CQ440" s="65" t="str">
        <f t="shared" si="325"/>
        <v/>
      </c>
      <c r="CR440" s="93" t="str">
        <f t="shared" si="326"/>
        <v/>
      </c>
      <c r="CS440" s="101" t="str">
        <f t="shared" si="327"/>
        <v/>
      </c>
    </row>
    <row r="441" spans="1:97" x14ac:dyDescent="0.25">
      <c r="A441" s="51"/>
      <c r="B441" s="15" t="str">
        <f t="shared" si="291"/>
        <v/>
      </c>
      <c r="C441" s="15" t="str">
        <f t="shared" si="293"/>
        <v/>
      </c>
      <c r="D441" s="51"/>
      <c r="E441" s="137"/>
      <c r="F441" s="138"/>
      <c r="G441" s="139"/>
      <c r="H441" s="138"/>
      <c r="I441" s="140"/>
      <c r="J441" s="138"/>
      <c r="K441" s="141"/>
      <c r="L441" s="139"/>
      <c r="M441" s="142"/>
      <c r="N441" s="142"/>
      <c r="O441" s="143"/>
      <c r="P441" s="144"/>
      <c r="Q441" s="144"/>
      <c r="R441" s="144"/>
      <c r="S441" s="144"/>
      <c r="T441" s="144"/>
      <c r="U441" s="144"/>
      <c r="V441" s="144"/>
      <c r="W441" s="144"/>
      <c r="X441" s="145"/>
      <c r="Y441" s="51"/>
      <c r="Z441" s="13" t="str">
        <f t="shared" si="294"/>
        <v/>
      </c>
      <c r="AA441" s="51"/>
      <c r="AE441" s="42" t="str">
        <f t="shared" si="295"/>
        <v/>
      </c>
      <c r="AF441" s="42" t="str">
        <f>IF($I441="", "", IF(COUNTIF($I$10:$I440, I441)&gt;0, "", SUMIF($I$10:$I$3009, $I441, $AE$10:$AE$3009)))</f>
        <v/>
      </c>
      <c r="AG441" s="45" t="str">
        <f>IF($AF441="", "", COUNTIF($AF$10:$AF$3009, "&gt;"&amp;AF441)+1+COUNTIF($AF$10:$AF441, $AF441)-1)</f>
        <v/>
      </c>
      <c r="AI441" s="42" t="str">
        <f t="shared" si="296"/>
        <v/>
      </c>
      <c r="AK441" s="15" t="str">
        <f t="shared" si="297"/>
        <v/>
      </c>
      <c r="AM441" s="64" t="str">
        <f t="shared" si="298"/>
        <v/>
      </c>
      <c r="AN441" s="65" t="str">
        <f t="shared" si="299"/>
        <v/>
      </c>
      <c r="AO441" s="65" t="str">
        <f t="shared" si="300"/>
        <v/>
      </c>
      <c r="AP441" s="65" t="str">
        <f t="shared" si="301"/>
        <v/>
      </c>
      <c r="AQ441" s="65" t="str">
        <f t="shared" si="302"/>
        <v/>
      </c>
      <c r="AR441" s="65" t="str">
        <f t="shared" si="303"/>
        <v/>
      </c>
      <c r="AS441" s="65" t="str">
        <f t="shared" si="304"/>
        <v/>
      </c>
      <c r="AT441" s="65" t="str">
        <f t="shared" si="305"/>
        <v/>
      </c>
      <c r="AU441" s="65" t="str">
        <f t="shared" si="306"/>
        <v/>
      </c>
      <c r="AV441" s="66" t="str">
        <f t="shared" si="307"/>
        <v/>
      </c>
      <c r="AX441" s="73" t="str">
        <f t="shared" si="328"/>
        <v/>
      </c>
      <c r="AY441" s="74" t="str">
        <f t="shared" si="335"/>
        <v/>
      </c>
      <c r="AZ441" s="74" t="str">
        <f t="shared" si="335"/>
        <v/>
      </c>
      <c r="BA441" s="74" t="str">
        <f t="shared" si="335"/>
        <v/>
      </c>
      <c r="BB441" s="74" t="str">
        <f t="shared" si="335"/>
        <v/>
      </c>
      <c r="BC441" s="74" t="str">
        <f t="shared" si="335"/>
        <v/>
      </c>
      <c r="BD441" s="74" t="str">
        <f t="shared" si="335"/>
        <v/>
      </c>
      <c r="BE441" s="74" t="str">
        <f t="shared" si="335"/>
        <v/>
      </c>
      <c r="BF441" s="74" t="str">
        <f t="shared" si="335"/>
        <v/>
      </c>
      <c r="BG441" s="75" t="str">
        <f t="shared" si="335"/>
        <v/>
      </c>
      <c r="BI441" s="73" t="str">
        <f t="shared" si="330"/>
        <v/>
      </c>
      <c r="BJ441" s="74" t="str">
        <f t="shared" si="332"/>
        <v/>
      </c>
      <c r="BK441" s="74" t="str">
        <f t="shared" si="332"/>
        <v/>
      </c>
      <c r="BL441" s="74" t="str">
        <f t="shared" si="332"/>
        <v/>
      </c>
      <c r="BM441" s="74" t="str">
        <f t="shared" si="332"/>
        <v/>
      </c>
      <c r="BN441" s="74" t="str">
        <f t="shared" si="332"/>
        <v/>
      </c>
      <c r="BO441" s="74" t="str">
        <f t="shared" si="332"/>
        <v/>
      </c>
      <c r="BP441" s="74" t="str">
        <f t="shared" si="332"/>
        <v/>
      </c>
      <c r="BQ441" s="74" t="str">
        <f t="shared" si="332"/>
        <v/>
      </c>
      <c r="BR441" s="75" t="str">
        <f t="shared" si="332"/>
        <v/>
      </c>
      <c r="BU441" s="42" t="str">
        <f t="shared" si="308"/>
        <v/>
      </c>
      <c r="BV441" s="66" t="str">
        <f t="shared" si="309"/>
        <v/>
      </c>
      <c r="BX441" s="64" t="str">
        <f t="shared" si="310"/>
        <v/>
      </c>
      <c r="BY441" s="65" t="str">
        <f t="shared" si="311"/>
        <v/>
      </c>
      <c r="BZ441" s="65" t="str">
        <f t="shared" si="312"/>
        <v/>
      </c>
      <c r="CA441" s="65" t="str">
        <f t="shared" si="313"/>
        <v/>
      </c>
      <c r="CB441" s="65" t="str">
        <f t="shared" si="314"/>
        <v/>
      </c>
      <c r="CC441" s="65" t="str">
        <f t="shared" si="315"/>
        <v/>
      </c>
      <c r="CD441" s="65" t="str">
        <f t="shared" si="316"/>
        <v/>
      </c>
      <c r="CE441" s="65" t="str">
        <f t="shared" si="317"/>
        <v/>
      </c>
      <c r="CF441" s="65" t="str">
        <f t="shared" si="318"/>
        <v/>
      </c>
      <c r="CG441" s="66" t="str">
        <f t="shared" si="319"/>
        <v/>
      </c>
      <c r="CI441" s="42" t="str">
        <f t="shared" si="320"/>
        <v/>
      </c>
      <c r="CK441" s="92" t="str">
        <f t="shared" si="321"/>
        <v/>
      </c>
      <c r="CL441" s="65" t="str">
        <f t="shared" si="322"/>
        <v/>
      </c>
      <c r="CM441" s="93" t="str">
        <f t="shared" si="323"/>
        <v/>
      </c>
      <c r="CN441" s="101" t="str">
        <f t="shared" si="292"/>
        <v/>
      </c>
      <c r="CP441" s="92" t="str">
        <f t="shared" si="324"/>
        <v/>
      </c>
      <c r="CQ441" s="65" t="str">
        <f t="shared" si="325"/>
        <v/>
      </c>
      <c r="CR441" s="93" t="str">
        <f t="shared" si="326"/>
        <v/>
      </c>
      <c r="CS441" s="101" t="str">
        <f t="shared" si="327"/>
        <v/>
      </c>
    </row>
    <row r="442" spans="1:97" x14ac:dyDescent="0.25">
      <c r="A442" s="51"/>
      <c r="B442" s="15" t="str">
        <f t="shared" si="291"/>
        <v/>
      </c>
      <c r="C442" s="15" t="str">
        <f t="shared" si="293"/>
        <v/>
      </c>
      <c r="D442" s="51"/>
      <c r="E442" s="137"/>
      <c r="F442" s="138"/>
      <c r="G442" s="139"/>
      <c r="H442" s="138"/>
      <c r="I442" s="140"/>
      <c r="J442" s="138"/>
      <c r="K442" s="141"/>
      <c r="L442" s="139"/>
      <c r="M442" s="142"/>
      <c r="N442" s="142"/>
      <c r="O442" s="143"/>
      <c r="P442" s="144"/>
      <c r="Q442" s="144"/>
      <c r="R442" s="144"/>
      <c r="S442" s="144"/>
      <c r="T442" s="144"/>
      <c r="U442" s="144"/>
      <c r="V442" s="144"/>
      <c r="W442" s="144"/>
      <c r="X442" s="145"/>
      <c r="Y442" s="51"/>
      <c r="Z442" s="13" t="str">
        <f t="shared" si="294"/>
        <v/>
      </c>
      <c r="AA442" s="51"/>
      <c r="AE442" s="42" t="str">
        <f t="shared" si="295"/>
        <v/>
      </c>
      <c r="AF442" s="42" t="str">
        <f>IF($I442="", "", IF(COUNTIF($I$10:$I441, I442)&gt;0, "", SUMIF($I$10:$I$3009, $I442, $AE$10:$AE$3009)))</f>
        <v/>
      </c>
      <c r="AG442" s="45" t="str">
        <f>IF($AF442="", "", COUNTIF($AF$10:$AF$3009, "&gt;"&amp;AF442)+1+COUNTIF($AF$10:$AF442, $AF442)-1)</f>
        <v/>
      </c>
      <c r="AI442" s="42" t="str">
        <f t="shared" si="296"/>
        <v/>
      </c>
      <c r="AK442" s="15" t="str">
        <f t="shared" si="297"/>
        <v/>
      </c>
      <c r="AM442" s="64" t="str">
        <f t="shared" si="298"/>
        <v/>
      </c>
      <c r="AN442" s="65" t="str">
        <f t="shared" si="299"/>
        <v/>
      </c>
      <c r="AO442" s="65" t="str">
        <f t="shared" si="300"/>
        <v/>
      </c>
      <c r="AP442" s="65" t="str">
        <f t="shared" si="301"/>
        <v/>
      </c>
      <c r="AQ442" s="65" t="str">
        <f t="shared" si="302"/>
        <v/>
      </c>
      <c r="AR442" s="65" t="str">
        <f t="shared" si="303"/>
        <v/>
      </c>
      <c r="AS442" s="65" t="str">
        <f t="shared" si="304"/>
        <v/>
      </c>
      <c r="AT442" s="65" t="str">
        <f t="shared" si="305"/>
        <v/>
      </c>
      <c r="AU442" s="65" t="str">
        <f t="shared" si="306"/>
        <v/>
      </c>
      <c r="AV442" s="66" t="str">
        <f t="shared" si="307"/>
        <v/>
      </c>
      <c r="AX442" s="73" t="str">
        <f t="shared" si="328"/>
        <v/>
      </c>
      <c r="AY442" s="74" t="str">
        <f t="shared" si="335"/>
        <v/>
      </c>
      <c r="AZ442" s="74" t="str">
        <f t="shared" si="335"/>
        <v/>
      </c>
      <c r="BA442" s="74" t="str">
        <f t="shared" si="335"/>
        <v/>
      </c>
      <c r="BB442" s="74" t="str">
        <f t="shared" si="335"/>
        <v/>
      </c>
      <c r="BC442" s="74" t="str">
        <f t="shared" si="335"/>
        <v/>
      </c>
      <c r="BD442" s="74" t="str">
        <f t="shared" si="335"/>
        <v/>
      </c>
      <c r="BE442" s="74" t="str">
        <f t="shared" si="335"/>
        <v/>
      </c>
      <c r="BF442" s="74" t="str">
        <f t="shared" si="335"/>
        <v/>
      </c>
      <c r="BG442" s="75" t="str">
        <f t="shared" si="335"/>
        <v/>
      </c>
      <c r="BI442" s="73" t="str">
        <f t="shared" si="330"/>
        <v/>
      </c>
      <c r="BJ442" s="74" t="str">
        <f t="shared" si="332"/>
        <v/>
      </c>
      <c r="BK442" s="74" t="str">
        <f t="shared" si="332"/>
        <v/>
      </c>
      <c r="BL442" s="74" t="str">
        <f t="shared" si="332"/>
        <v/>
      </c>
      <c r="BM442" s="74" t="str">
        <f t="shared" si="332"/>
        <v/>
      </c>
      <c r="BN442" s="74" t="str">
        <f t="shared" si="332"/>
        <v/>
      </c>
      <c r="BO442" s="74" t="str">
        <f t="shared" si="332"/>
        <v/>
      </c>
      <c r="BP442" s="74" t="str">
        <f t="shared" si="332"/>
        <v/>
      </c>
      <c r="BQ442" s="74" t="str">
        <f t="shared" si="332"/>
        <v/>
      </c>
      <c r="BR442" s="75" t="str">
        <f t="shared" si="332"/>
        <v/>
      </c>
      <c r="BU442" s="42" t="str">
        <f t="shared" si="308"/>
        <v/>
      </c>
      <c r="BV442" s="66" t="str">
        <f t="shared" si="309"/>
        <v/>
      </c>
      <c r="BX442" s="64" t="str">
        <f t="shared" si="310"/>
        <v/>
      </c>
      <c r="BY442" s="65" t="str">
        <f t="shared" si="311"/>
        <v/>
      </c>
      <c r="BZ442" s="65" t="str">
        <f t="shared" si="312"/>
        <v/>
      </c>
      <c r="CA442" s="65" t="str">
        <f t="shared" si="313"/>
        <v/>
      </c>
      <c r="CB442" s="65" t="str">
        <f t="shared" si="314"/>
        <v/>
      </c>
      <c r="CC442" s="65" t="str">
        <f t="shared" si="315"/>
        <v/>
      </c>
      <c r="CD442" s="65" t="str">
        <f t="shared" si="316"/>
        <v/>
      </c>
      <c r="CE442" s="65" t="str">
        <f t="shared" si="317"/>
        <v/>
      </c>
      <c r="CF442" s="65" t="str">
        <f t="shared" si="318"/>
        <v/>
      </c>
      <c r="CG442" s="66" t="str">
        <f t="shared" si="319"/>
        <v/>
      </c>
      <c r="CI442" s="42" t="str">
        <f t="shared" si="320"/>
        <v/>
      </c>
      <c r="CK442" s="92" t="str">
        <f t="shared" si="321"/>
        <v/>
      </c>
      <c r="CL442" s="65" t="str">
        <f t="shared" si="322"/>
        <v/>
      </c>
      <c r="CM442" s="93" t="str">
        <f t="shared" si="323"/>
        <v/>
      </c>
      <c r="CN442" s="101" t="str">
        <f t="shared" si="292"/>
        <v/>
      </c>
      <c r="CP442" s="92" t="str">
        <f t="shared" si="324"/>
        <v/>
      </c>
      <c r="CQ442" s="65" t="str">
        <f t="shared" si="325"/>
        <v/>
      </c>
      <c r="CR442" s="93" t="str">
        <f t="shared" si="326"/>
        <v/>
      </c>
      <c r="CS442" s="101" t="str">
        <f t="shared" si="327"/>
        <v/>
      </c>
    </row>
    <row r="443" spans="1:97" x14ac:dyDescent="0.25">
      <c r="A443" s="51"/>
      <c r="B443" s="15" t="str">
        <f t="shared" si="291"/>
        <v/>
      </c>
      <c r="C443" s="15" t="str">
        <f t="shared" si="293"/>
        <v/>
      </c>
      <c r="D443" s="51"/>
      <c r="E443" s="137"/>
      <c r="F443" s="138"/>
      <c r="G443" s="139"/>
      <c r="H443" s="138"/>
      <c r="I443" s="140"/>
      <c r="J443" s="138"/>
      <c r="K443" s="141"/>
      <c r="L443" s="139"/>
      <c r="M443" s="142"/>
      <c r="N443" s="142"/>
      <c r="O443" s="143"/>
      <c r="P443" s="144"/>
      <c r="Q443" s="144"/>
      <c r="R443" s="144"/>
      <c r="S443" s="144"/>
      <c r="T443" s="144"/>
      <c r="U443" s="144"/>
      <c r="V443" s="144"/>
      <c r="W443" s="144"/>
      <c r="X443" s="145"/>
      <c r="Y443" s="51"/>
      <c r="Z443" s="13" t="str">
        <f t="shared" si="294"/>
        <v/>
      </c>
      <c r="AA443" s="51"/>
      <c r="AE443" s="42" t="str">
        <f t="shared" si="295"/>
        <v/>
      </c>
      <c r="AF443" s="42" t="str">
        <f>IF($I443="", "", IF(COUNTIF($I$10:$I442, I443)&gt;0, "", SUMIF($I$10:$I$3009, $I443, $AE$10:$AE$3009)))</f>
        <v/>
      </c>
      <c r="AG443" s="45" t="str">
        <f>IF($AF443="", "", COUNTIF($AF$10:$AF$3009, "&gt;"&amp;AF443)+1+COUNTIF($AF$10:$AF443, $AF443)-1)</f>
        <v/>
      </c>
      <c r="AI443" s="42" t="str">
        <f t="shared" si="296"/>
        <v/>
      </c>
      <c r="AK443" s="15" t="str">
        <f t="shared" si="297"/>
        <v/>
      </c>
      <c r="AM443" s="64" t="str">
        <f t="shared" si="298"/>
        <v/>
      </c>
      <c r="AN443" s="65" t="str">
        <f t="shared" si="299"/>
        <v/>
      </c>
      <c r="AO443" s="65" t="str">
        <f t="shared" si="300"/>
        <v/>
      </c>
      <c r="AP443" s="65" t="str">
        <f t="shared" si="301"/>
        <v/>
      </c>
      <c r="AQ443" s="65" t="str">
        <f t="shared" si="302"/>
        <v/>
      </c>
      <c r="AR443" s="65" t="str">
        <f t="shared" si="303"/>
        <v/>
      </c>
      <c r="AS443" s="65" t="str">
        <f t="shared" si="304"/>
        <v/>
      </c>
      <c r="AT443" s="65" t="str">
        <f t="shared" si="305"/>
        <v/>
      </c>
      <c r="AU443" s="65" t="str">
        <f t="shared" si="306"/>
        <v/>
      </c>
      <c r="AV443" s="66" t="str">
        <f t="shared" si="307"/>
        <v/>
      </c>
      <c r="AX443" s="73" t="str">
        <f t="shared" si="328"/>
        <v/>
      </c>
      <c r="AY443" s="74" t="str">
        <f t="shared" si="335"/>
        <v/>
      </c>
      <c r="AZ443" s="74" t="str">
        <f t="shared" si="335"/>
        <v/>
      </c>
      <c r="BA443" s="74" t="str">
        <f t="shared" si="335"/>
        <v/>
      </c>
      <c r="BB443" s="74" t="str">
        <f t="shared" si="335"/>
        <v/>
      </c>
      <c r="BC443" s="74" t="str">
        <f t="shared" si="335"/>
        <v/>
      </c>
      <c r="BD443" s="74" t="str">
        <f t="shared" si="335"/>
        <v/>
      </c>
      <c r="BE443" s="74" t="str">
        <f t="shared" si="335"/>
        <v/>
      </c>
      <c r="BF443" s="74" t="str">
        <f t="shared" si="335"/>
        <v/>
      </c>
      <c r="BG443" s="75" t="str">
        <f t="shared" si="335"/>
        <v/>
      </c>
      <c r="BI443" s="73" t="str">
        <f t="shared" si="330"/>
        <v/>
      </c>
      <c r="BJ443" s="74" t="str">
        <f t="shared" si="332"/>
        <v/>
      </c>
      <c r="BK443" s="74" t="str">
        <f t="shared" si="332"/>
        <v/>
      </c>
      <c r="BL443" s="74" t="str">
        <f t="shared" si="332"/>
        <v/>
      </c>
      <c r="BM443" s="74" t="str">
        <f t="shared" si="332"/>
        <v/>
      </c>
      <c r="BN443" s="74" t="str">
        <f t="shared" si="332"/>
        <v/>
      </c>
      <c r="BO443" s="74" t="str">
        <f t="shared" si="332"/>
        <v/>
      </c>
      <c r="BP443" s="74" t="str">
        <f t="shared" si="332"/>
        <v/>
      </c>
      <c r="BQ443" s="74" t="str">
        <f t="shared" ref="BJ443:BR472" si="336">IFERROR(IF(BQ$9="", "", IF($H443=BQ$9, $AE443-$L443, "")), "")</f>
        <v/>
      </c>
      <c r="BR443" s="75" t="str">
        <f t="shared" si="336"/>
        <v/>
      </c>
      <c r="BU443" s="42" t="str">
        <f t="shared" si="308"/>
        <v/>
      </c>
      <c r="BV443" s="66" t="str">
        <f t="shared" si="309"/>
        <v/>
      </c>
      <c r="BX443" s="64" t="str">
        <f t="shared" si="310"/>
        <v/>
      </c>
      <c r="BY443" s="65" t="str">
        <f t="shared" si="311"/>
        <v/>
      </c>
      <c r="BZ443" s="65" t="str">
        <f t="shared" si="312"/>
        <v/>
      </c>
      <c r="CA443" s="65" t="str">
        <f t="shared" si="313"/>
        <v/>
      </c>
      <c r="CB443" s="65" t="str">
        <f t="shared" si="314"/>
        <v/>
      </c>
      <c r="CC443" s="65" t="str">
        <f t="shared" si="315"/>
        <v/>
      </c>
      <c r="CD443" s="65" t="str">
        <f t="shared" si="316"/>
        <v/>
      </c>
      <c r="CE443" s="65" t="str">
        <f t="shared" si="317"/>
        <v/>
      </c>
      <c r="CF443" s="65" t="str">
        <f t="shared" si="318"/>
        <v/>
      </c>
      <c r="CG443" s="66" t="str">
        <f t="shared" si="319"/>
        <v/>
      </c>
      <c r="CI443" s="42" t="str">
        <f t="shared" si="320"/>
        <v/>
      </c>
      <c r="CK443" s="92" t="str">
        <f t="shared" si="321"/>
        <v/>
      </c>
      <c r="CL443" s="65" t="str">
        <f t="shared" si="322"/>
        <v/>
      </c>
      <c r="CM443" s="93" t="str">
        <f t="shared" si="323"/>
        <v/>
      </c>
      <c r="CN443" s="101" t="str">
        <f t="shared" si="292"/>
        <v/>
      </c>
      <c r="CP443" s="92" t="str">
        <f t="shared" si="324"/>
        <v/>
      </c>
      <c r="CQ443" s="65" t="str">
        <f t="shared" si="325"/>
        <v/>
      </c>
      <c r="CR443" s="93" t="str">
        <f t="shared" si="326"/>
        <v/>
      </c>
      <c r="CS443" s="101" t="str">
        <f t="shared" si="327"/>
        <v/>
      </c>
    </row>
    <row r="444" spans="1:97" x14ac:dyDescent="0.25">
      <c r="A444" s="51"/>
      <c r="B444" s="15" t="str">
        <f t="shared" si="291"/>
        <v/>
      </c>
      <c r="C444" s="15" t="str">
        <f t="shared" si="293"/>
        <v/>
      </c>
      <c r="D444" s="51"/>
      <c r="E444" s="137"/>
      <c r="F444" s="138"/>
      <c r="G444" s="139"/>
      <c r="H444" s="138"/>
      <c r="I444" s="140"/>
      <c r="J444" s="138"/>
      <c r="K444" s="141"/>
      <c r="L444" s="139"/>
      <c r="M444" s="142"/>
      <c r="N444" s="142"/>
      <c r="O444" s="143"/>
      <c r="P444" s="144"/>
      <c r="Q444" s="144"/>
      <c r="R444" s="144"/>
      <c r="S444" s="144"/>
      <c r="T444" s="144"/>
      <c r="U444" s="144"/>
      <c r="V444" s="144"/>
      <c r="W444" s="144"/>
      <c r="X444" s="145"/>
      <c r="Y444" s="51"/>
      <c r="Z444" s="13" t="str">
        <f t="shared" si="294"/>
        <v/>
      </c>
      <c r="AA444" s="51"/>
      <c r="AE444" s="42" t="str">
        <f t="shared" si="295"/>
        <v/>
      </c>
      <c r="AF444" s="42" t="str">
        <f>IF($I444="", "", IF(COUNTIF($I$10:$I443, I444)&gt;0, "", SUMIF($I$10:$I$3009, $I444, $AE$10:$AE$3009)))</f>
        <v/>
      </c>
      <c r="AG444" s="45" t="str">
        <f>IF($AF444="", "", COUNTIF($AF$10:$AF$3009, "&gt;"&amp;AF444)+1+COUNTIF($AF$10:$AF444, $AF444)-1)</f>
        <v/>
      </c>
      <c r="AI444" s="42" t="str">
        <f t="shared" si="296"/>
        <v/>
      </c>
      <c r="AK444" s="15" t="str">
        <f t="shared" si="297"/>
        <v/>
      </c>
      <c r="AM444" s="64" t="str">
        <f t="shared" si="298"/>
        <v/>
      </c>
      <c r="AN444" s="65" t="str">
        <f t="shared" si="299"/>
        <v/>
      </c>
      <c r="AO444" s="65" t="str">
        <f t="shared" si="300"/>
        <v/>
      </c>
      <c r="AP444" s="65" t="str">
        <f t="shared" si="301"/>
        <v/>
      </c>
      <c r="AQ444" s="65" t="str">
        <f t="shared" si="302"/>
        <v/>
      </c>
      <c r="AR444" s="65" t="str">
        <f t="shared" si="303"/>
        <v/>
      </c>
      <c r="AS444" s="65" t="str">
        <f t="shared" si="304"/>
        <v/>
      </c>
      <c r="AT444" s="65" t="str">
        <f t="shared" si="305"/>
        <v/>
      </c>
      <c r="AU444" s="65" t="str">
        <f t="shared" si="306"/>
        <v/>
      </c>
      <c r="AV444" s="66" t="str">
        <f t="shared" si="307"/>
        <v/>
      </c>
      <c r="AX444" s="73" t="str">
        <f t="shared" si="328"/>
        <v/>
      </c>
      <c r="AY444" s="74" t="str">
        <f t="shared" si="335"/>
        <v/>
      </c>
      <c r="AZ444" s="74" t="str">
        <f t="shared" si="335"/>
        <v/>
      </c>
      <c r="BA444" s="74" t="str">
        <f t="shared" si="335"/>
        <v/>
      </c>
      <c r="BB444" s="74" t="str">
        <f t="shared" si="335"/>
        <v/>
      </c>
      <c r="BC444" s="74" t="str">
        <f t="shared" si="335"/>
        <v/>
      </c>
      <c r="BD444" s="74" t="str">
        <f t="shared" si="335"/>
        <v/>
      </c>
      <c r="BE444" s="74" t="str">
        <f t="shared" si="335"/>
        <v/>
      </c>
      <c r="BF444" s="74" t="str">
        <f t="shared" si="335"/>
        <v/>
      </c>
      <c r="BG444" s="75" t="str">
        <f t="shared" si="335"/>
        <v/>
      </c>
      <c r="BI444" s="73" t="str">
        <f t="shared" si="330"/>
        <v/>
      </c>
      <c r="BJ444" s="74" t="str">
        <f t="shared" si="336"/>
        <v/>
      </c>
      <c r="BK444" s="74" t="str">
        <f t="shared" si="336"/>
        <v/>
      </c>
      <c r="BL444" s="74" t="str">
        <f t="shared" si="336"/>
        <v/>
      </c>
      <c r="BM444" s="74" t="str">
        <f t="shared" si="336"/>
        <v/>
      </c>
      <c r="BN444" s="74" t="str">
        <f t="shared" si="336"/>
        <v/>
      </c>
      <c r="BO444" s="74" t="str">
        <f t="shared" si="336"/>
        <v/>
      </c>
      <c r="BP444" s="74" t="str">
        <f t="shared" si="336"/>
        <v/>
      </c>
      <c r="BQ444" s="74" t="str">
        <f t="shared" si="336"/>
        <v/>
      </c>
      <c r="BR444" s="75" t="str">
        <f t="shared" si="336"/>
        <v/>
      </c>
      <c r="BU444" s="42" t="str">
        <f t="shared" si="308"/>
        <v/>
      </c>
      <c r="BV444" s="66" t="str">
        <f t="shared" si="309"/>
        <v/>
      </c>
      <c r="BX444" s="64" t="str">
        <f t="shared" si="310"/>
        <v/>
      </c>
      <c r="BY444" s="65" t="str">
        <f t="shared" si="311"/>
        <v/>
      </c>
      <c r="BZ444" s="65" t="str">
        <f t="shared" si="312"/>
        <v/>
      </c>
      <c r="CA444" s="65" t="str">
        <f t="shared" si="313"/>
        <v/>
      </c>
      <c r="CB444" s="65" t="str">
        <f t="shared" si="314"/>
        <v/>
      </c>
      <c r="CC444" s="65" t="str">
        <f t="shared" si="315"/>
        <v/>
      </c>
      <c r="CD444" s="65" t="str">
        <f t="shared" si="316"/>
        <v/>
      </c>
      <c r="CE444" s="65" t="str">
        <f t="shared" si="317"/>
        <v/>
      </c>
      <c r="CF444" s="65" t="str">
        <f t="shared" si="318"/>
        <v/>
      </c>
      <c r="CG444" s="66" t="str">
        <f t="shared" si="319"/>
        <v/>
      </c>
      <c r="CI444" s="42" t="str">
        <f t="shared" si="320"/>
        <v/>
      </c>
      <c r="CK444" s="92" t="str">
        <f t="shared" si="321"/>
        <v/>
      </c>
      <c r="CL444" s="65" t="str">
        <f t="shared" si="322"/>
        <v/>
      </c>
      <c r="CM444" s="93" t="str">
        <f t="shared" si="323"/>
        <v/>
      </c>
      <c r="CN444" s="101" t="str">
        <f t="shared" si="292"/>
        <v/>
      </c>
      <c r="CP444" s="92" t="str">
        <f t="shared" si="324"/>
        <v/>
      </c>
      <c r="CQ444" s="65" t="str">
        <f t="shared" si="325"/>
        <v/>
      </c>
      <c r="CR444" s="93" t="str">
        <f t="shared" si="326"/>
        <v/>
      </c>
      <c r="CS444" s="101" t="str">
        <f t="shared" si="327"/>
        <v/>
      </c>
    </row>
    <row r="445" spans="1:97" x14ac:dyDescent="0.25">
      <c r="A445" s="51"/>
      <c r="B445" s="15" t="str">
        <f t="shared" si="291"/>
        <v/>
      </c>
      <c r="C445" s="15" t="str">
        <f t="shared" si="293"/>
        <v/>
      </c>
      <c r="D445" s="51"/>
      <c r="E445" s="137"/>
      <c r="F445" s="138"/>
      <c r="G445" s="139"/>
      <c r="H445" s="138"/>
      <c r="I445" s="140"/>
      <c r="J445" s="138"/>
      <c r="K445" s="141"/>
      <c r="L445" s="139"/>
      <c r="M445" s="142"/>
      <c r="N445" s="142"/>
      <c r="O445" s="143"/>
      <c r="P445" s="144"/>
      <c r="Q445" s="144"/>
      <c r="R445" s="144"/>
      <c r="S445" s="144"/>
      <c r="T445" s="144"/>
      <c r="U445" s="144"/>
      <c r="V445" s="144"/>
      <c r="W445" s="144"/>
      <c r="X445" s="145"/>
      <c r="Y445" s="51"/>
      <c r="Z445" s="13" t="str">
        <f t="shared" si="294"/>
        <v/>
      </c>
      <c r="AA445" s="51"/>
      <c r="AE445" s="42" t="str">
        <f t="shared" si="295"/>
        <v/>
      </c>
      <c r="AF445" s="42" t="str">
        <f>IF($I445="", "", IF(COUNTIF($I$10:$I444, I445)&gt;0, "", SUMIF($I$10:$I$3009, $I445, $AE$10:$AE$3009)))</f>
        <v/>
      </c>
      <c r="AG445" s="45" t="str">
        <f>IF($AF445="", "", COUNTIF($AF$10:$AF$3009, "&gt;"&amp;AF445)+1+COUNTIF($AF$10:$AF445, $AF445)-1)</f>
        <v/>
      </c>
      <c r="AI445" s="42" t="str">
        <f t="shared" si="296"/>
        <v/>
      </c>
      <c r="AK445" s="15" t="str">
        <f t="shared" si="297"/>
        <v/>
      </c>
      <c r="AM445" s="64" t="str">
        <f t="shared" si="298"/>
        <v/>
      </c>
      <c r="AN445" s="65" t="str">
        <f t="shared" si="299"/>
        <v/>
      </c>
      <c r="AO445" s="65" t="str">
        <f t="shared" si="300"/>
        <v/>
      </c>
      <c r="AP445" s="65" t="str">
        <f t="shared" si="301"/>
        <v/>
      </c>
      <c r="AQ445" s="65" t="str">
        <f t="shared" si="302"/>
        <v/>
      </c>
      <c r="AR445" s="65" t="str">
        <f t="shared" si="303"/>
        <v/>
      </c>
      <c r="AS445" s="65" t="str">
        <f t="shared" si="304"/>
        <v/>
      </c>
      <c r="AT445" s="65" t="str">
        <f t="shared" si="305"/>
        <v/>
      </c>
      <c r="AU445" s="65" t="str">
        <f t="shared" si="306"/>
        <v/>
      </c>
      <c r="AV445" s="66" t="str">
        <f t="shared" si="307"/>
        <v/>
      </c>
      <c r="AX445" s="73" t="str">
        <f t="shared" si="328"/>
        <v/>
      </c>
      <c r="AY445" s="74" t="str">
        <f t="shared" si="335"/>
        <v/>
      </c>
      <c r="AZ445" s="74" t="str">
        <f t="shared" si="335"/>
        <v/>
      </c>
      <c r="BA445" s="74" t="str">
        <f t="shared" si="335"/>
        <v/>
      </c>
      <c r="BB445" s="74" t="str">
        <f t="shared" si="335"/>
        <v/>
      </c>
      <c r="BC445" s="74" t="str">
        <f t="shared" si="335"/>
        <v/>
      </c>
      <c r="BD445" s="74" t="str">
        <f t="shared" si="335"/>
        <v/>
      </c>
      <c r="BE445" s="74" t="str">
        <f t="shared" si="335"/>
        <v/>
      </c>
      <c r="BF445" s="74" t="str">
        <f t="shared" si="335"/>
        <v/>
      </c>
      <c r="BG445" s="75" t="str">
        <f t="shared" si="335"/>
        <v/>
      </c>
      <c r="BI445" s="73" t="str">
        <f t="shared" si="330"/>
        <v/>
      </c>
      <c r="BJ445" s="74" t="str">
        <f t="shared" si="336"/>
        <v/>
      </c>
      <c r="BK445" s="74" t="str">
        <f t="shared" si="336"/>
        <v/>
      </c>
      <c r="BL445" s="74" t="str">
        <f t="shared" si="336"/>
        <v/>
      </c>
      <c r="BM445" s="74" t="str">
        <f t="shared" si="336"/>
        <v/>
      </c>
      <c r="BN445" s="74" t="str">
        <f t="shared" si="336"/>
        <v/>
      </c>
      <c r="BO445" s="74" t="str">
        <f t="shared" si="336"/>
        <v/>
      </c>
      <c r="BP445" s="74" t="str">
        <f t="shared" si="336"/>
        <v/>
      </c>
      <c r="BQ445" s="74" t="str">
        <f t="shared" si="336"/>
        <v/>
      </c>
      <c r="BR445" s="75" t="str">
        <f t="shared" si="336"/>
        <v/>
      </c>
      <c r="BU445" s="42" t="str">
        <f t="shared" si="308"/>
        <v/>
      </c>
      <c r="BV445" s="66" t="str">
        <f t="shared" si="309"/>
        <v/>
      </c>
      <c r="BX445" s="64" t="str">
        <f t="shared" si="310"/>
        <v/>
      </c>
      <c r="BY445" s="65" t="str">
        <f t="shared" si="311"/>
        <v/>
      </c>
      <c r="BZ445" s="65" t="str">
        <f t="shared" si="312"/>
        <v/>
      </c>
      <c r="CA445" s="65" t="str">
        <f t="shared" si="313"/>
        <v/>
      </c>
      <c r="CB445" s="65" t="str">
        <f t="shared" si="314"/>
        <v/>
      </c>
      <c r="CC445" s="65" t="str">
        <f t="shared" si="315"/>
        <v/>
      </c>
      <c r="CD445" s="65" t="str">
        <f t="shared" si="316"/>
        <v/>
      </c>
      <c r="CE445" s="65" t="str">
        <f t="shared" si="317"/>
        <v/>
      </c>
      <c r="CF445" s="65" t="str">
        <f t="shared" si="318"/>
        <v/>
      </c>
      <c r="CG445" s="66" t="str">
        <f t="shared" si="319"/>
        <v/>
      </c>
      <c r="CI445" s="42" t="str">
        <f t="shared" si="320"/>
        <v/>
      </c>
      <c r="CK445" s="92" t="str">
        <f t="shared" si="321"/>
        <v/>
      </c>
      <c r="CL445" s="65" t="str">
        <f t="shared" si="322"/>
        <v/>
      </c>
      <c r="CM445" s="93" t="str">
        <f t="shared" si="323"/>
        <v/>
      </c>
      <c r="CN445" s="101" t="str">
        <f t="shared" si="292"/>
        <v/>
      </c>
      <c r="CP445" s="92" t="str">
        <f t="shared" si="324"/>
        <v/>
      </c>
      <c r="CQ445" s="65" t="str">
        <f t="shared" si="325"/>
        <v/>
      </c>
      <c r="CR445" s="93" t="str">
        <f t="shared" si="326"/>
        <v/>
      </c>
      <c r="CS445" s="101" t="str">
        <f t="shared" si="327"/>
        <v/>
      </c>
    </row>
    <row r="446" spans="1:97" x14ac:dyDescent="0.25">
      <c r="A446" s="51"/>
      <c r="B446" s="15" t="str">
        <f t="shared" si="291"/>
        <v/>
      </c>
      <c r="C446" s="15" t="str">
        <f t="shared" si="293"/>
        <v/>
      </c>
      <c r="D446" s="51"/>
      <c r="E446" s="137"/>
      <c r="F446" s="138"/>
      <c r="G446" s="139"/>
      <c r="H446" s="138"/>
      <c r="I446" s="140"/>
      <c r="J446" s="138"/>
      <c r="K446" s="141"/>
      <c r="L446" s="139"/>
      <c r="M446" s="142"/>
      <c r="N446" s="142"/>
      <c r="O446" s="143"/>
      <c r="P446" s="144"/>
      <c r="Q446" s="144"/>
      <c r="R446" s="144"/>
      <c r="S446" s="144"/>
      <c r="T446" s="144"/>
      <c r="U446" s="144"/>
      <c r="V446" s="144"/>
      <c r="W446" s="144"/>
      <c r="X446" s="145"/>
      <c r="Y446" s="51"/>
      <c r="Z446" s="13" t="str">
        <f t="shared" si="294"/>
        <v/>
      </c>
      <c r="AA446" s="51"/>
      <c r="AE446" s="42" t="str">
        <f t="shared" si="295"/>
        <v/>
      </c>
      <c r="AF446" s="42" t="str">
        <f>IF($I446="", "", IF(COUNTIF($I$10:$I445, I446)&gt;0, "", SUMIF($I$10:$I$3009, $I446, $AE$10:$AE$3009)))</f>
        <v/>
      </c>
      <c r="AG446" s="45" t="str">
        <f>IF($AF446="", "", COUNTIF($AF$10:$AF$3009, "&gt;"&amp;AF446)+1+COUNTIF($AF$10:$AF446, $AF446)-1)</f>
        <v/>
      </c>
      <c r="AI446" s="42" t="str">
        <f t="shared" si="296"/>
        <v/>
      </c>
      <c r="AK446" s="15" t="str">
        <f t="shared" si="297"/>
        <v/>
      </c>
      <c r="AM446" s="64" t="str">
        <f t="shared" si="298"/>
        <v/>
      </c>
      <c r="AN446" s="65" t="str">
        <f t="shared" si="299"/>
        <v/>
      </c>
      <c r="AO446" s="65" t="str">
        <f t="shared" si="300"/>
        <v/>
      </c>
      <c r="AP446" s="65" t="str">
        <f t="shared" si="301"/>
        <v/>
      </c>
      <c r="AQ446" s="65" t="str">
        <f t="shared" si="302"/>
        <v/>
      </c>
      <c r="AR446" s="65" t="str">
        <f t="shared" si="303"/>
        <v/>
      </c>
      <c r="AS446" s="65" t="str">
        <f t="shared" si="304"/>
        <v/>
      </c>
      <c r="AT446" s="65" t="str">
        <f t="shared" si="305"/>
        <v/>
      </c>
      <c r="AU446" s="65" t="str">
        <f t="shared" si="306"/>
        <v/>
      </c>
      <c r="AV446" s="66" t="str">
        <f t="shared" si="307"/>
        <v/>
      </c>
      <c r="AX446" s="73" t="str">
        <f t="shared" si="328"/>
        <v/>
      </c>
      <c r="AY446" s="74" t="str">
        <f t="shared" ref="AY446:BG455" si="337">IF(AY$9="", "", IF($H446=AY$9, $AE446, ""))</f>
        <v/>
      </c>
      <c r="AZ446" s="74" t="str">
        <f t="shared" si="337"/>
        <v/>
      </c>
      <c r="BA446" s="74" t="str">
        <f t="shared" si="337"/>
        <v/>
      </c>
      <c r="BB446" s="74" t="str">
        <f t="shared" si="337"/>
        <v/>
      </c>
      <c r="BC446" s="74" t="str">
        <f t="shared" si="337"/>
        <v/>
      </c>
      <c r="BD446" s="74" t="str">
        <f t="shared" si="337"/>
        <v/>
      </c>
      <c r="BE446" s="74" t="str">
        <f t="shared" si="337"/>
        <v/>
      </c>
      <c r="BF446" s="74" t="str">
        <f t="shared" si="337"/>
        <v/>
      </c>
      <c r="BG446" s="75" t="str">
        <f t="shared" si="337"/>
        <v/>
      </c>
      <c r="BI446" s="73" t="str">
        <f t="shared" si="330"/>
        <v/>
      </c>
      <c r="BJ446" s="74" t="str">
        <f t="shared" si="336"/>
        <v/>
      </c>
      <c r="BK446" s="74" t="str">
        <f t="shared" si="336"/>
        <v/>
      </c>
      <c r="BL446" s="74" t="str">
        <f t="shared" si="336"/>
        <v/>
      </c>
      <c r="BM446" s="74" t="str">
        <f t="shared" si="336"/>
        <v/>
      </c>
      <c r="BN446" s="74" t="str">
        <f t="shared" si="336"/>
        <v/>
      </c>
      <c r="BO446" s="74" t="str">
        <f t="shared" si="336"/>
        <v/>
      </c>
      <c r="BP446" s="74" t="str">
        <f t="shared" si="336"/>
        <v/>
      </c>
      <c r="BQ446" s="74" t="str">
        <f t="shared" si="336"/>
        <v/>
      </c>
      <c r="BR446" s="75" t="str">
        <f t="shared" si="336"/>
        <v/>
      </c>
      <c r="BU446" s="42" t="str">
        <f t="shared" si="308"/>
        <v/>
      </c>
      <c r="BV446" s="66" t="str">
        <f t="shared" si="309"/>
        <v/>
      </c>
      <c r="BX446" s="64" t="str">
        <f t="shared" si="310"/>
        <v/>
      </c>
      <c r="BY446" s="65" t="str">
        <f t="shared" si="311"/>
        <v/>
      </c>
      <c r="BZ446" s="65" t="str">
        <f t="shared" si="312"/>
        <v/>
      </c>
      <c r="CA446" s="65" t="str">
        <f t="shared" si="313"/>
        <v/>
      </c>
      <c r="CB446" s="65" t="str">
        <f t="shared" si="314"/>
        <v/>
      </c>
      <c r="CC446" s="65" t="str">
        <f t="shared" si="315"/>
        <v/>
      </c>
      <c r="CD446" s="65" t="str">
        <f t="shared" si="316"/>
        <v/>
      </c>
      <c r="CE446" s="65" t="str">
        <f t="shared" si="317"/>
        <v/>
      </c>
      <c r="CF446" s="65" t="str">
        <f t="shared" si="318"/>
        <v/>
      </c>
      <c r="CG446" s="66" t="str">
        <f t="shared" si="319"/>
        <v/>
      </c>
      <c r="CI446" s="42" t="str">
        <f t="shared" si="320"/>
        <v/>
      </c>
      <c r="CK446" s="92" t="str">
        <f t="shared" si="321"/>
        <v/>
      </c>
      <c r="CL446" s="65" t="str">
        <f t="shared" si="322"/>
        <v/>
      </c>
      <c r="CM446" s="93" t="str">
        <f t="shared" si="323"/>
        <v/>
      </c>
      <c r="CN446" s="101" t="str">
        <f t="shared" si="292"/>
        <v/>
      </c>
      <c r="CP446" s="92" t="str">
        <f t="shared" si="324"/>
        <v/>
      </c>
      <c r="CQ446" s="65" t="str">
        <f t="shared" si="325"/>
        <v/>
      </c>
      <c r="CR446" s="93" t="str">
        <f t="shared" si="326"/>
        <v/>
      </c>
      <c r="CS446" s="101" t="str">
        <f t="shared" si="327"/>
        <v/>
      </c>
    </row>
    <row r="447" spans="1:97" x14ac:dyDescent="0.25">
      <c r="A447" s="51"/>
      <c r="B447" s="15" t="str">
        <f t="shared" si="291"/>
        <v/>
      </c>
      <c r="C447" s="15" t="str">
        <f t="shared" si="293"/>
        <v/>
      </c>
      <c r="D447" s="51"/>
      <c r="E447" s="137"/>
      <c r="F447" s="138"/>
      <c r="G447" s="139"/>
      <c r="H447" s="138"/>
      <c r="I447" s="140"/>
      <c r="J447" s="138"/>
      <c r="K447" s="141"/>
      <c r="L447" s="139"/>
      <c r="M447" s="142"/>
      <c r="N447" s="142"/>
      <c r="O447" s="143"/>
      <c r="P447" s="144"/>
      <c r="Q447" s="144"/>
      <c r="R447" s="144"/>
      <c r="S447" s="144"/>
      <c r="T447" s="144"/>
      <c r="U447" s="144"/>
      <c r="V447" s="144"/>
      <c r="W447" s="144"/>
      <c r="X447" s="145"/>
      <c r="Y447" s="51"/>
      <c r="Z447" s="13" t="str">
        <f t="shared" si="294"/>
        <v/>
      </c>
      <c r="AA447" s="51"/>
      <c r="AE447" s="42" t="str">
        <f t="shared" si="295"/>
        <v/>
      </c>
      <c r="AF447" s="42" t="str">
        <f>IF($I447="", "", IF(COUNTIF($I$10:$I446, I447)&gt;0, "", SUMIF($I$10:$I$3009, $I447, $AE$10:$AE$3009)))</f>
        <v/>
      </c>
      <c r="AG447" s="45" t="str">
        <f>IF($AF447="", "", COUNTIF($AF$10:$AF$3009, "&gt;"&amp;AF447)+1+COUNTIF($AF$10:$AF447, $AF447)-1)</f>
        <v/>
      </c>
      <c r="AI447" s="42" t="str">
        <f t="shared" si="296"/>
        <v/>
      </c>
      <c r="AK447" s="15" t="str">
        <f t="shared" si="297"/>
        <v/>
      </c>
      <c r="AM447" s="64" t="str">
        <f t="shared" si="298"/>
        <v/>
      </c>
      <c r="AN447" s="65" t="str">
        <f t="shared" si="299"/>
        <v/>
      </c>
      <c r="AO447" s="65" t="str">
        <f t="shared" si="300"/>
        <v/>
      </c>
      <c r="AP447" s="65" t="str">
        <f t="shared" si="301"/>
        <v/>
      </c>
      <c r="AQ447" s="65" t="str">
        <f t="shared" si="302"/>
        <v/>
      </c>
      <c r="AR447" s="65" t="str">
        <f t="shared" si="303"/>
        <v/>
      </c>
      <c r="AS447" s="65" t="str">
        <f t="shared" si="304"/>
        <v/>
      </c>
      <c r="AT447" s="65" t="str">
        <f t="shared" si="305"/>
        <v/>
      </c>
      <c r="AU447" s="65" t="str">
        <f t="shared" si="306"/>
        <v/>
      </c>
      <c r="AV447" s="66" t="str">
        <f t="shared" si="307"/>
        <v/>
      </c>
      <c r="AX447" s="73" t="str">
        <f t="shared" si="328"/>
        <v/>
      </c>
      <c r="AY447" s="74" t="str">
        <f t="shared" si="337"/>
        <v/>
      </c>
      <c r="AZ447" s="74" t="str">
        <f t="shared" si="337"/>
        <v/>
      </c>
      <c r="BA447" s="74" t="str">
        <f t="shared" si="337"/>
        <v/>
      </c>
      <c r="BB447" s="74" t="str">
        <f t="shared" si="337"/>
        <v/>
      </c>
      <c r="BC447" s="74" t="str">
        <f t="shared" si="337"/>
        <v/>
      </c>
      <c r="BD447" s="74" t="str">
        <f t="shared" si="337"/>
        <v/>
      </c>
      <c r="BE447" s="74" t="str">
        <f t="shared" si="337"/>
        <v/>
      </c>
      <c r="BF447" s="74" t="str">
        <f t="shared" si="337"/>
        <v/>
      </c>
      <c r="BG447" s="75" t="str">
        <f t="shared" si="337"/>
        <v/>
      </c>
      <c r="BI447" s="73" t="str">
        <f t="shared" si="330"/>
        <v/>
      </c>
      <c r="BJ447" s="74" t="str">
        <f t="shared" si="336"/>
        <v/>
      </c>
      <c r="BK447" s="74" t="str">
        <f t="shared" si="336"/>
        <v/>
      </c>
      <c r="BL447" s="74" t="str">
        <f t="shared" si="336"/>
        <v/>
      </c>
      <c r="BM447" s="74" t="str">
        <f t="shared" si="336"/>
        <v/>
      </c>
      <c r="BN447" s="74" t="str">
        <f t="shared" si="336"/>
        <v/>
      </c>
      <c r="BO447" s="74" t="str">
        <f t="shared" si="336"/>
        <v/>
      </c>
      <c r="BP447" s="74" t="str">
        <f t="shared" si="336"/>
        <v/>
      </c>
      <c r="BQ447" s="74" t="str">
        <f t="shared" si="336"/>
        <v/>
      </c>
      <c r="BR447" s="75" t="str">
        <f t="shared" si="336"/>
        <v/>
      </c>
      <c r="BU447" s="42" t="str">
        <f t="shared" si="308"/>
        <v/>
      </c>
      <c r="BV447" s="66" t="str">
        <f t="shared" si="309"/>
        <v/>
      </c>
      <c r="BX447" s="64" t="str">
        <f t="shared" si="310"/>
        <v/>
      </c>
      <c r="BY447" s="65" t="str">
        <f t="shared" si="311"/>
        <v/>
      </c>
      <c r="BZ447" s="65" t="str">
        <f t="shared" si="312"/>
        <v/>
      </c>
      <c r="CA447" s="65" t="str">
        <f t="shared" si="313"/>
        <v/>
      </c>
      <c r="CB447" s="65" t="str">
        <f t="shared" si="314"/>
        <v/>
      </c>
      <c r="CC447" s="65" t="str">
        <f t="shared" si="315"/>
        <v/>
      </c>
      <c r="CD447" s="65" t="str">
        <f t="shared" si="316"/>
        <v/>
      </c>
      <c r="CE447" s="65" t="str">
        <f t="shared" si="317"/>
        <v/>
      </c>
      <c r="CF447" s="65" t="str">
        <f t="shared" si="318"/>
        <v/>
      </c>
      <c r="CG447" s="66" t="str">
        <f t="shared" si="319"/>
        <v/>
      </c>
      <c r="CI447" s="42" t="str">
        <f t="shared" si="320"/>
        <v/>
      </c>
      <c r="CK447" s="92" t="str">
        <f t="shared" si="321"/>
        <v/>
      </c>
      <c r="CL447" s="65" t="str">
        <f t="shared" si="322"/>
        <v/>
      </c>
      <c r="CM447" s="93" t="str">
        <f t="shared" si="323"/>
        <v/>
      </c>
      <c r="CN447" s="101" t="str">
        <f t="shared" si="292"/>
        <v/>
      </c>
      <c r="CP447" s="92" t="str">
        <f t="shared" si="324"/>
        <v/>
      </c>
      <c r="CQ447" s="65" t="str">
        <f t="shared" si="325"/>
        <v/>
      </c>
      <c r="CR447" s="93" t="str">
        <f t="shared" si="326"/>
        <v/>
      </c>
      <c r="CS447" s="101" t="str">
        <f t="shared" si="327"/>
        <v/>
      </c>
    </row>
    <row r="448" spans="1:97" x14ac:dyDescent="0.25">
      <c r="A448" s="51"/>
      <c r="B448" s="15" t="str">
        <f t="shared" si="291"/>
        <v/>
      </c>
      <c r="C448" s="15" t="str">
        <f t="shared" si="293"/>
        <v/>
      </c>
      <c r="D448" s="51"/>
      <c r="E448" s="137"/>
      <c r="F448" s="138"/>
      <c r="G448" s="139"/>
      <c r="H448" s="138"/>
      <c r="I448" s="140"/>
      <c r="J448" s="138"/>
      <c r="K448" s="141"/>
      <c r="L448" s="139"/>
      <c r="M448" s="142"/>
      <c r="N448" s="142"/>
      <c r="O448" s="143"/>
      <c r="P448" s="144"/>
      <c r="Q448" s="144"/>
      <c r="R448" s="144"/>
      <c r="S448" s="144"/>
      <c r="T448" s="144"/>
      <c r="U448" s="144"/>
      <c r="V448" s="144"/>
      <c r="W448" s="144"/>
      <c r="X448" s="145"/>
      <c r="Y448" s="51"/>
      <c r="Z448" s="13" t="str">
        <f t="shared" si="294"/>
        <v/>
      </c>
      <c r="AA448" s="51"/>
      <c r="AE448" s="42" t="str">
        <f t="shared" si="295"/>
        <v/>
      </c>
      <c r="AF448" s="42" t="str">
        <f>IF($I448="", "", IF(COUNTIF($I$10:$I447, I448)&gt;0, "", SUMIF($I$10:$I$3009, $I448, $AE$10:$AE$3009)))</f>
        <v/>
      </c>
      <c r="AG448" s="45" t="str">
        <f>IF($AF448="", "", COUNTIF($AF$10:$AF$3009, "&gt;"&amp;AF448)+1+COUNTIF($AF$10:$AF448, $AF448)-1)</f>
        <v/>
      </c>
      <c r="AI448" s="42" t="str">
        <f t="shared" si="296"/>
        <v/>
      </c>
      <c r="AK448" s="15" t="str">
        <f t="shared" si="297"/>
        <v/>
      </c>
      <c r="AM448" s="64" t="str">
        <f t="shared" si="298"/>
        <v/>
      </c>
      <c r="AN448" s="65" t="str">
        <f t="shared" si="299"/>
        <v/>
      </c>
      <c r="AO448" s="65" t="str">
        <f t="shared" si="300"/>
        <v/>
      </c>
      <c r="AP448" s="65" t="str">
        <f t="shared" si="301"/>
        <v/>
      </c>
      <c r="AQ448" s="65" t="str">
        <f t="shared" si="302"/>
        <v/>
      </c>
      <c r="AR448" s="65" t="str">
        <f t="shared" si="303"/>
        <v/>
      </c>
      <c r="AS448" s="65" t="str">
        <f t="shared" si="304"/>
        <v/>
      </c>
      <c r="AT448" s="65" t="str">
        <f t="shared" si="305"/>
        <v/>
      </c>
      <c r="AU448" s="65" t="str">
        <f t="shared" si="306"/>
        <v/>
      </c>
      <c r="AV448" s="66" t="str">
        <f t="shared" si="307"/>
        <v/>
      </c>
      <c r="AX448" s="73" t="str">
        <f t="shared" si="328"/>
        <v/>
      </c>
      <c r="AY448" s="74" t="str">
        <f t="shared" si="337"/>
        <v/>
      </c>
      <c r="AZ448" s="74" t="str">
        <f t="shared" si="337"/>
        <v/>
      </c>
      <c r="BA448" s="74" t="str">
        <f t="shared" si="337"/>
        <v/>
      </c>
      <c r="BB448" s="74" t="str">
        <f t="shared" si="337"/>
        <v/>
      </c>
      <c r="BC448" s="74" t="str">
        <f t="shared" si="337"/>
        <v/>
      </c>
      <c r="BD448" s="74" t="str">
        <f t="shared" si="337"/>
        <v/>
      </c>
      <c r="BE448" s="74" t="str">
        <f t="shared" si="337"/>
        <v/>
      </c>
      <c r="BF448" s="74" t="str">
        <f t="shared" si="337"/>
        <v/>
      </c>
      <c r="BG448" s="75" t="str">
        <f t="shared" si="337"/>
        <v/>
      </c>
      <c r="BI448" s="73" t="str">
        <f t="shared" si="330"/>
        <v/>
      </c>
      <c r="BJ448" s="74" t="str">
        <f t="shared" si="336"/>
        <v/>
      </c>
      <c r="BK448" s="74" t="str">
        <f t="shared" si="336"/>
        <v/>
      </c>
      <c r="BL448" s="74" t="str">
        <f t="shared" si="336"/>
        <v/>
      </c>
      <c r="BM448" s="74" t="str">
        <f t="shared" si="336"/>
        <v/>
      </c>
      <c r="BN448" s="74" t="str">
        <f t="shared" si="336"/>
        <v/>
      </c>
      <c r="BO448" s="74" t="str">
        <f t="shared" si="336"/>
        <v/>
      </c>
      <c r="BP448" s="74" t="str">
        <f t="shared" si="336"/>
        <v/>
      </c>
      <c r="BQ448" s="74" t="str">
        <f t="shared" si="336"/>
        <v/>
      </c>
      <c r="BR448" s="75" t="str">
        <f t="shared" si="336"/>
        <v/>
      </c>
      <c r="BU448" s="42" t="str">
        <f t="shared" si="308"/>
        <v/>
      </c>
      <c r="BV448" s="66" t="str">
        <f t="shared" si="309"/>
        <v/>
      </c>
      <c r="BX448" s="64" t="str">
        <f t="shared" si="310"/>
        <v/>
      </c>
      <c r="BY448" s="65" t="str">
        <f t="shared" si="311"/>
        <v/>
      </c>
      <c r="BZ448" s="65" t="str">
        <f t="shared" si="312"/>
        <v/>
      </c>
      <c r="CA448" s="65" t="str">
        <f t="shared" si="313"/>
        <v/>
      </c>
      <c r="CB448" s="65" t="str">
        <f t="shared" si="314"/>
        <v/>
      </c>
      <c r="CC448" s="65" t="str">
        <f t="shared" si="315"/>
        <v/>
      </c>
      <c r="CD448" s="65" t="str">
        <f t="shared" si="316"/>
        <v/>
      </c>
      <c r="CE448" s="65" t="str">
        <f t="shared" si="317"/>
        <v/>
      </c>
      <c r="CF448" s="65" t="str">
        <f t="shared" si="318"/>
        <v/>
      </c>
      <c r="CG448" s="66" t="str">
        <f t="shared" si="319"/>
        <v/>
      </c>
      <c r="CI448" s="42" t="str">
        <f t="shared" si="320"/>
        <v/>
      </c>
      <c r="CK448" s="92" t="str">
        <f t="shared" si="321"/>
        <v/>
      </c>
      <c r="CL448" s="65" t="str">
        <f t="shared" si="322"/>
        <v/>
      </c>
      <c r="CM448" s="93" t="str">
        <f t="shared" si="323"/>
        <v/>
      </c>
      <c r="CN448" s="101" t="str">
        <f t="shared" si="292"/>
        <v/>
      </c>
      <c r="CP448" s="92" t="str">
        <f t="shared" si="324"/>
        <v/>
      </c>
      <c r="CQ448" s="65" t="str">
        <f t="shared" si="325"/>
        <v/>
      </c>
      <c r="CR448" s="93" t="str">
        <f t="shared" si="326"/>
        <v/>
      </c>
      <c r="CS448" s="101" t="str">
        <f t="shared" si="327"/>
        <v/>
      </c>
    </row>
    <row r="449" spans="1:97" x14ac:dyDescent="0.25">
      <c r="A449" s="51"/>
      <c r="B449" s="15" t="str">
        <f t="shared" si="291"/>
        <v/>
      </c>
      <c r="C449" s="15" t="str">
        <f t="shared" si="293"/>
        <v/>
      </c>
      <c r="D449" s="51"/>
      <c r="E449" s="137"/>
      <c r="F449" s="138"/>
      <c r="G449" s="139"/>
      <c r="H449" s="138"/>
      <c r="I449" s="140"/>
      <c r="J449" s="138"/>
      <c r="K449" s="141"/>
      <c r="L449" s="139"/>
      <c r="M449" s="142"/>
      <c r="N449" s="142"/>
      <c r="O449" s="143"/>
      <c r="P449" s="144"/>
      <c r="Q449" s="144"/>
      <c r="R449" s="144"/>
      <c r="S449" s="144"/>
      <c r="T449" s="144"/>
      <c r="U449" s="144"/>
      <c r="V449" s="144"/>
      <c r="W449" s="144"/>
      <c r="X449" s="145"/>
      <c r="Y449" s="51"/>
      <c r="Z449" s="13" t="str">
        <f t="shared" si="294"/>
        <v/>
      </c>
      <c r="AA449" s="51"/>
      <c r="AE449" s="42" t="str">
        <f t="shared" si="295"/>
        <v/>
      </c>
      <c r="AF449" s="42" t="str">
        <f>IF($I449="", "", IF(COUNTIF($I$10:$I448, I449)&gt;0, "", SUMIF($I$10:$I$3009, $I449, $AE$10:$AE$3009)))</f>
        <v/>
      </c>
      <c r="AG449" s="45" t="str">
        <f>IF($AF449="", "", COUNTIF($AF$10:$AF$3009, "&gt;"&amp;AF449)+1+COUNTIF($AF$10:$AF449, $AF449)-1)</f>
        <v/>
      </c>
      <c r="AI449" s="42" t="str">
        <f t="shared" si="296"/>
        <v/>
      </c>
      <c r="AK449" s="15" t="str">
        <f t="shared" si="297"/>
        <v/>
      </c>
      <c r="AM449" s="64" t="str">
        <f t="shared" si="298"/>
        <v/>
      </c>
      <c r="AN449" s="65" t="str">
        <f t="shared" si="299"/>
        <v/>
      </c>
      <c r="AO449" s="65" t="str">
        <f t="shared" si="300"/>
        <v/>
      </c>
      <c r="AP449" s="65" t="str">
        <f t="shared" si="301"/>
        <v/>
      </c>
      <c r="AQ449" s="65" t="str">
        <f t="shared" si="302"/>
        <v/>
      </c>
      <c r="AR449" s="65" t="str">
        <f t="shared" si="303"/>
        <v/>
      </c>
      <c r="AS449" s="65" t="str">
        <f t="shared" si="304"/>
        <v/>
      </c>
      <c r="AT449" s="65" t="str">
        <f t="shared" si="305"/>
        <v/>
      </c>
      <c r="AU449" s="65" t="str">
        <f t="shared" si="306"/>
        <v/>
      </c>
      <c r="AV449" s="66" t="str">
        <f t="shared" si="307"/>
        <v/>
      </c>
      <c r="AX449" s="73" t="str">
        <f t="shared" si="328"/>
        <v/>
      </c>
      <c r="AY449" s="74" t="str">
        <f t="shared" si="337"/>
        <v/>
      </c>
      <c r="AZ449" s="74" t="str">
        <f t="shared" si="337"/>
        <v/>
      </c>
      <c r="BA449" s="74" t="str">
        <f t="shared" si="337"/>
        <v/>
      </c>
      <c r="BB449" s="74" t="str">
        <f t="shared" si="337"/>
        <v/>
      </c>
      <c r="BC449" s="74" t="str">
        <f t="shared" si="337"/>
        <v/>
      </c>
      <c r="BD449" s="74" t="str">
        <f t="shared" si="337"/>
        <v/>
      </c>
      <c r="BE449" s="74" t="str">
        <f t="shared" si="337"/>
        <v/>
      </c>
      <c r="BF449" s="74" t="str">
        <f t="shared" si="337"/>
        <v/>
      </c>
      <c r="BG449" s="75" t="str">
        <f t="shared" si="337"/>
        <v/>
      </c>
      <c r="BI449" s="73" t="str">
        <f t="shared" si="330"/>
        <v/>
      </c>
      <c r="BJ449" s="74" t="str">
        <f t="shared" si="336"/>
        <v/>
      </c>
      <c r="BK449" s="74" t="str">
        <f t="shared" si="336"/>
        <v/>
      </c>
      <c r="BL449" s="74" t="str">
        <f t="shared" si="336"/>
        <v/>
      </c>
      <c r="BM449" s="74" t="str">
        <f t="shared" si="336"/>
        <v/>
      </c>
      <c r="BN449" s="74" t="str">
        <f t="shared" si="336"/>
        <v/>
      </c>
      <c r="BO449" s="74" t="str">
        <f t="shared" si="336"/>
        <v/>
      </c>
      <c r="BP449" s="74" t="str">
        <f t="shared" si="336"/>
        <v/>
      </c>
      <c r="BQ449" s="74" t="str">
        <f t="shared" si="336"/>
        <v/>
      </c>
      <c r="BR449" s="75" t="str">
        <f t="shared" si="336"/>
        <v/>
      </c>
      <c r="BU449" s="42" t="str">
        <f t="shared" si="308"/>
        <v/>
      </c>
      <c r="BV449" s="66" t="str">
        <f t="shared" si="309"/>
        <v/>
      </c>
      <c r="BX449" s="64" t="str">
        <f t="shared" si="310"/>
        <v/>
      </c>
      <c r="BY449" s="65" t="str">
        <f t="shared" si="311"/>
        <v/>
      </c>
      <c r="BZ449" s="65" t="str">
        <f t="shared" si="312"/>
        <v/>
      </c>
      <c r="CA449" s="65" t="str">
        <f t="shared" si="313"/>
        <v/>
      </c>
      <c r="CB449" s="65" t="str">
        <f t="shared" si="314"/>
        <v/>
      </c>
      <c r="CC449" s="65" t="str">
        <f t="shared" si="315"/>
        <v/>
      </c>
      <c r="CD449" s="65" t="str">
        <f t="shared" si="316"/>
        <v/>
      </c>
      <c r="CE449" s="65" t="str">
        <f t="shared" si="317"/>
        <v/>
      </c>
      <c r="CF449" s="65" t="str">
        <f t="shared" si="318"/>
        <v/>
      </c>
      <c r="CG449" s="66" t="str">
        <f t="shared" si="319"/>
        <v/>
      </c>
      <c r="CI449" s="42" t="str">
        <f t="shared" si="320"/>
        <v/>
      </c>
      <c r="CK449" s="92" t="str">
        <f t="shared" si="321"/>
        <v/>
      </c>
      <c r="CL449" s="65" t="str">
        <f t="shared" si="322"/>
        <v/>
      </c>
      <c r="CM449" s="93" t="str">
        <f t="shared" si="323"/>
        <v/>
      </c>
      <c r="CN449" s="101" t="str">
        <f t="shared" si="292"/>
        <v/>
      </c>
      <c r="CP449" s="92" t="str">
        <f t="shared" si="324"/>
        <v/>
      </c>
      <c r="CQ449" s="65" t="str">
        <f t="shared" si="325"/>
        <v/>
      </c>
      <c r="CR449" s="93" t="str">
        <f t="shared" si="326"/>
        <v/>
      </c>
      <c r="CS449" s="101" t="str">
        <f t="shared" si="327"/>
        <v/>
      </c>
    </row>
    <row r="450" spans="1:97" x14ac:dyDescent="0.25">
      <c r="A450" s="51"/>
      <c r="B450" s="15" t="str">
        <f t="shared" si="291"/>
        <v/>
      </c>
      <c r="C450" s="15" t="str">
        <f t="shared" si="293"/>
        <v/>
      </c>
      <c r="D450" s="51"/>
      <c r="E450" s="137"/>
      <c r="F450" s="138"/>
      <c r="G450" s="139"/>
      <c r="H450" s="138"/>
      <c r="I450" s="140"/>
      <c r="J450" s="138"/>
      <c r="K450" s="141"/>
      <c r="L450" s="139"/>
      <c r="M450" s="142"/>
      <c r="N450" s="142"/>
      <c r="O450" s="143"/>
      <c r="P450" s="144"/>
      <c r="Q450" s="144"/>
      <c r="R450" s="144"/>
      <c r="S450" s="144"/>
      <c r="T450" s="144"/>
      <c r="U450" s="144"/>
      <c r="V450" s="144"/>
      <c r="W450" s="144"/>
      <c r="X450" s="145"/>
      <c r="Y450" s="51"/>
      <c r="Z450" s="13" t="str">
        <f t="shared" si="294"/>
        <v/>
      </c>
      <c r="AA450" s="51"/>
      <c r="AE450" s="42" t="str">
        <f t="shared" si="295"/>
        <v/>
      </c>
      <c r="AF450" s="42" t="str">
        <f>IF($I450="", "", IF(COUNTIF($I$10:$I449, I450)&gt;0, "", SUMIF($I$10:$I$3009, $I450, $AE$10:$AE$3009)))</f>
        <v/>
      </c>
      <c r="AG450" s="45" t="str">
        <f>IF($AF450="", "", COUNTIF($AF$10:$AF$3009, "&gt;"&amp;AF450)+1+COUNTIF($AF$10:$AF450, $AF450)-1)</f>
        <v/>
      </c>
      <c r="AI450" s="42" t="str">
        <f t="shared" si="296"/>
        <v/>
      </c>
      <c r="AK450" s="15" t="str">
        <f t="shared" si="297"/>
        <v/>
      </c>
      <c r="AM450" s="64" t="str">
        <f t="shared" si="298"/>
        <v/>
      </c>
      <c r="AN450" s="65" t="str">
        <f t="shared" si="299"/>
        <v/>
      </c>
      <c r="AO450" s="65" t="str">
        <f t="shared" si="300"/>
        <v/>
      </c>
      <c r="AP450" s="65" t="str">
        <f t="shared" si="301"/>
        <v/>
      </c>
      <c r="AQ450" s="65" t="str">
        <f t="shared" si="302"/>
        <v/>
      </c>
      <c r="AR450" s="65" t="str">
        <f t="shared" si="303"/>
        <v/>
      </c>
      <c r="AS450" s="65" t="str">
        <f t="shared" si="304"/>
        <v/>
      </c>
      <c r="AT450" s="65" t="str">
        <f t="shared" si="305"/>
        <v/>
      </c>
      <c r="AU450" s="65" t="str">
        <f t="shared" si="306"/>
        <v/>
      </c>
      <c r="AV450" s="66" t="str">
        <f t="shared" si="307"/>
        <v/>
      </c>
      <c r="AX450" s="73" t="str">
        <f t="shared" si="328"/>
        <v/>
      </c>
      <c r="AY450" s="74" t="str">
        <f t="shared" si="337"/>
        <v/>
      </c>
      <c r="AZ450" s="74" t="str">
        <f t="shared" si="337"/>
        <v/>
      </c>
      <c r="BA450" s="74" t="str">
        <f t="shared" si="337"/>
        <v/>
      </c>
      <c r="BB450" s="74" t="str">
        <f t="shared" si="337"/>
        <v/>
      </c>
      <c r="BC450" s="74" t="str">
        <f t="shared" si="337"/>
        <v/>
      </c>
      <c r="BD450" s="74" t="str">
        <f t="shared" si="337"/>
        <v/>
      </c>
      <c r="BE450" s="74" t="str">
        <f t="shared" si="337"/>
        <v/>
      </c>
      <c r="BF450" s="74" t="str">
        <f t="shared" si="337"/>
        <v/>
      </c>
      <c r="BG450" s="75" t="str">
        <f t="shared" si="337"/>
        <v/>
      </c>
      <c r="BI450" s="73" t="str">
        <f t="shared" si="330"/>
        <v/>
      </c>
      <c r="BJ450" s="74" t="str">
        <f t="shared" si="336"/>
        <v/>
      </c>
      <c r="BK450" s="74" t="str">
        <f t="shared" si="336"/>
        <v/>
      </c>
      <c r="BL450" s="74" t="str">
        <f t="shared" si="336"/>
        <v/>
      </c>
      <c r="BM450" s="74" t="str">
        <f t="shared" si="336"/>
        <v/>
      </c>
      <c r="BN450" s="74" t="str">
        <f t="shared" si="336"/>
        <v/>
      </c>
      <c r="BO450" s="74" t="str">
        <f t="shared" si="336"/>
        <v/>
      </c>
      <c r="BP450" s="74" t="str">
        <f t="shared" si="336"/>
        <v/>
      </c>
      <c r="BQ450" s="74" t="str">
        <f t="shared" si="336"/>
        <v/>
      </c>
      <c r="BR450" s="75" t="str">
        <f t="shared" si="336"/>
        <v/>
      </c>
      <c r="BU450" s="42" t="str">
        <f t="shared" si="308"/>
        <v/>
      </c>
      <c r="BV450" s="66" t="str">
        <f t="shared" si="309"/>
        <v/>
      </c>
      <c r="BX450" s="64" t="str">
        <f t="shared" si="310"/>
        <v/>
      </c>
      <c r="BY450" s="65" t="str">
        <f t="shared" si="311"/>
        <v/>
      </c>
      <c r="BZ450" s="65" t="str">
        <f t="shared" si="312"/>
        <v/>
      </c>
      <c r="CA450" s="65" t="str">
        <f t="shared" si="313"/>
        <v/>
      </c>
      <c r="CB450" s="65" t="str">
        <f t="shared" si="314"/>
        <v/>
      </c>
      <c r="CC450" s="65" t="str">
        <f t="shared" si="315"/>
        <v/>
      </c>
      <c r="CD450" s="65" t="str">
        <f t="shared" si="316"/>
        <v/>
      </c>
      <c r="CE450" s="65" t="str">
        <f t="shared" si="317"/>
        <v/>
      </c>
      <c r="CF450" s="65" t="str">
        <f t="shared" si="318"/>
        <v/>
      </c>
      <c r="CG450" s="66" t="str">
        <f t="shared" si="319"/>
        <v/>
      </c>
      <c r="CI450" s="42" t="str">
        <f t="shared" si="320"/>
        <v/>
      </c>
      <c r="CK450" s="92" t="str">
        <f t="shared" si="321"/>
        <v/>
      </c>
      <c r="CL450" s="65" t="str">
        <f t="shared" si="322"/>
        <v/>
      </c>
      <c r="CM450" s="93" t="str">
        <f t="shared" si="323"/>
        <v/>
      </c>
      <c r="CN450" s="101" t="str">
        <f t="shared" si="292"/>
        <v/>
      </c>
      <c r="CP450" s="92" t="str">
        <f t="shared" si="324"/>
        <v/>
      </c>
      <c r="CQ450" s="65" t="str">
        <f t="shared" si="325"/>
        <v/>
      </c>
      <c r="CR450" s="93" t="str">
        <f t="shared" si="326"/>
        <v/>
      </c>
      <c r="CS450" s="101" t="str">
        <f t="shared" si="327"/>
        <v/>
      </c>
    </row>
    <row r="451" spans="1:97" x14ac:dyDescent="0.25">
      <c r="A451" s="51"/>
      <c r="B451" s="15" t="str">
        <f t="shared" si="291"/>
        <v/>
      </c>
      <c r="C451" s="15" t="str">
        <f t="shared" si="293"/>
        <v/>
      </c>
      <c r="D451" s="51"/>
      <c r="E451" s="137"/>
      <c r="F451" s="138"/>
      <c r="G451" s="139"/>
      <c r="H451" s="138"/>
      <c r="I451" s="140"/>
      <c r="J451" s="138"/>
      <c r="K451" s="141"/>
      <c r="L451" s="139"/>
      <c r="M451" s="142"/>
      <c r="N451" s="142"/>
      <c r="O451" s="143"/>
      <c r="P451" s="144"/>
      <c r="Q451" s="144"/>
      <c r="R451" s="144"/>
      <c r="S451" s="144"/>
      <c r="T451" s="144"/>
      <c r="U451" s="144"/>
      <c r="V451" s="144"/>
      <c r="W451" s="144"/>
      <c r="X451" s="145"/>
      <c r="Y451" s="51"/>
      <c r="Z451" s="13" t="str">
        <f t="shared" si="294"/>
        <v/>
      </c>
      <c r="AA451" s="51"/>
      <c r="AE451" s="42" t="str">
        <f t="shared" si="295"/>
        <v/>
      </c>
      <c r="AF451" s="42" t="str">
        <f>IF($I451="", "", IF(COUNTIF($I$10:$I450, I451)&gt;0, "", SUMIF($I$10:$I$3009, $I451, $AE$10:$AE$3009)))</f>
        <v/>
      </c>
      <c r="AG451" s="45" t="str">
        <f>IF($AF451="", "", COUNTIF($AF$10:$AF$3009, "&gt;"&amp;AF451)+1+COUNTIF($AF$10:$AF451, $AF451)-1)</f>
        <v/>
      </c>
      <c r="AI451" s="42" t="str">
        <f t="shared" si="296"/>
        <v/>
      </c>
      <c r="AK451" s="15" t="str">
        <f t="shared" si="297"/>
        <v/>
      </c>
      <c r="AM451" s="64" t="str">
        <f t="shared" si="298"/>
        <v/>
      </c>
      <c r="AN451" s="65" t="str">
        <f t="shared" si="299"/>
        <v/>
      </c>
      <c r="AO451" s="65" t="str">
        <f t="shared" si="300"/>
        <v/>
      </c>
      <c r="AP451" s="65" t="str">
        <f t="shared" si="301"/>
        <v/>
      </c>
      <c r="AQ451" s="65" t="str">
        <f t="shared" si="302"/>
        <v/>
      </c>
      <c r="AR451" s="65" t="str">
        <f t="shared" si="303"/>
        <v/>
      </c>
      <c r="AS451" s="65" t="str">
        <f t="shared" si="304"/>
        <v/>
      </c>
      <c r="AT451" s="65" t="str">
        <f t="shared" si="305"/>
        <v/>
      </c>
      <c r="AU451" s="65" t="str">
        <f t="shared" si="306"/>
        <v/>
      </c>
      <c r="AV451" s="66" t="str">
        <f t="shared" si="307"/>
        <v/>
      </c>
      <c r="AX451" s="73" t="str">
        <f t="shared" si="328"/>
        <v/>
      </c>
      <c r="AY451" s="74" t="str">
        <f t="shared" si="337"/>
        <v/>
      </c>
      <c r="AZ451" s="74" t="str">
        <f t="shared" si="337"/>
        <v/>
      </c>
      <c r="BA451" s="74" t="str">
        <f t="shared" si="337"/>
        <v/>
      </c>
      <c r="BB451" s="74" t="str">
        <f t="shared" si="337"/>
        <v/>
      </c>
      <c r="BC451" s="74" t="str">
        <f t="shared" si="337"/>
        <v/>
      </c>
      <c r="BD451" s="74" t="str">
        <f t="shared" si="337"/>
        <v/>
      </c>
      <c r="BE451" s="74" t="str">
        <f t="shared" si="337"/>
        <v/>
      </c>
      <c r="BF451" s="74" t="str">
        <f t="shared" si="337"/>
        <v/>
      </c>
      <c r="BG451" s="75" t="str">
        <f t="shared" si="337"/>
        <v/>
      </c>
      <c r="BI451" s="73" t="str">
        <f t="shared" si="330"/>
        <v/>
      </c>
      <c r="BJ451" s="74" t="str">
        <f t="shared" si="336"/>
        <v/>
      </c>
      <c r="BK451" s="74" t="str">
        <f t="shared" si="336"/>
        <v/>
      </c>
      <c r="BL451" s="74" t="str">
        <f t="shared" si="336"/>
        <v/>
      </c>
      <c r="BM451" s="74" t="str">
        <f t="shared" si="336"/>
        <v/>
      </c>
      <c r="BN451" s="74" t="str">
        <f t="shared" si="336"/>
        <v/>
      </c>
      <c r="BO451" s="74" t="str">
        <f t="shared" si="336"/>
        <v/>
      </c>
      <c r="BP451" s="74" t="str">
        <f t="shared" si="336"/>
        <v/>
      </c>
      <c r="BQ451" s="74" t="str">
        <f t="shared" si="336"/>
        <v/>
      </c>
      <c r="BR451" s="75" t="str">
        <f t="shared" si="336"/>
        <v/>
      </c>
      <c r="BU451" s="42" t="str">
        <f t="shared" si="308"/>
        <v/>
      </c>
      <c r="BV451" s="66" t="str">
        <f t="shared" si="309"/>
        <v/>
      </c>
      <c r="BX451" s="64" t="str">
        <f t="shared" si="310"/>
        <v/>
      </c>
      <c r="BY451" s="65" t="str">
        <f t="shared" si="311"/>
        <v/>
      </c>
      <c r="BZ451" s="65" t="str">
        <f t="shared" si="312"/>
        <v/>
      </c>
      <c r="CA451" s="65" t="str">
        <f t="shared" si="313"/>
        <v/>
      </c>
      <c r="CB451" s="65" t="str">
        <f t="shared" si="314"/>
        <v/>
      </c>
      <c r="CC451" s="65" t="str">
        <f t="shared" si="315"/>
        <v/>
      </c>
      <c r="CD451" s="65" t="str">
        <f t="shared" si="316"/>
        <v/>
      </c>
      <c r="CE451" s="65" t="str">
        <f t="shared" si="317"/>
        <v/>
      </c>
      <c r="CF451" s="65" t="str">
        <f t="shared" si="318"/>
        <v/>
      </c>
      <c r="CG451" s="66" t="str">
        <f t="shared" si="319"/>
        <v/>
      </c>
      <c r="CI451" s="42" t="str">
        <f t="shared" si="320"/>
        <v/>
      </c>
      <c r="CK451" s="92" t="str">
        <f t="shared" si="321"/>
        <v/>
      </c>
      <c r="CL451" s="65" t="str">
        <f t="shared" si="322"/>
        <v/>
      </c>
      <c r="CM451" s="93" t="str">
        <f t="shared" si="323"/>
        <v/>
      </c>
      <c r="CN451" s="101" t="str">
        <f t="shared" si="292"/>
        <v/>
      </c>
      <c r="CP451" s="92" t="str">
        <f t="shared" si="324"/>
        <v/>
      </c>
      <c r="CQ451" s="65" t="str">
        <f t="shared" si="325"/>
        <v/>
      </c>
      <c r="CR451" s="93" t="str">
        <f t="shared" si="326"/>
        <v/>
      </c>
      <c r="CS451" s="101" t="str">
        <f t="shared" si="327"/>
        <v/>
      </c>
    </row>
    <row r="452" spans="1:97" x14ac:dyDescent="0.25">
      <c r="A452" s="51"/>
      <c r="B452" s="15" t="str">
        <f t="shared" si="291"/>
        <v/>
      </c>
      <c r="C452" s="15" t="str">
        <f t="shared" si="293"/>
        <v/>
      </c>
      <c r="D452" s="51"/>
      <c r="E452" s="137"/>
      <c r="F452" s="138"/>
      <c r="G452" s="139"/>
      <c r="H452" s="138"/>
      <c r="I452" s="140"/>
      <c r="J452" s="138"/>
      <c r="K452" s="141"/>
      <c r="L452" s="139"/>
      <c r="M452" s="142"/>
      <c r="N452" s="142"/>
      <c r="O452" s="143"/>
      <c r="P452" s="144"/>
      <c r="Q452" s="144"/>
      <c r="R452" s="144"/>
      <c r="S452" s="144"/>
      <c r="T452" s="144"/>
      <c r="U452" s="144"/>
      <c r="V452" s="144"/>
      <c r="W452" s="144"/>
      <c r="X452" s="145"/>
      <c r="Y452" s="51"/>
      <c r="Z452" s="13" t="str">
        <f t="shared" si="294"/>
        <v/>
      </c>
      <c r="AA452" s="51"/>
      <c r="AE452" s="42" t="str">
        <f t="shared" si="295"/>
        <v/>
      </c>
      <c r="AF452" s="42" t="str">
        <f>IF($I452="", "", IF(COUNTIF($I$10:$I451, I452)&gt;0, "", SUMIF($I$10:$I$3009, $I452, $AE$10:$AE$3009)))</f>
        <v/>
      </c>
      <c r="AG452" s="45" t="str">
        <f>IF($AF452="", "", COUNTIF($AF$10:$AF$3009, "&gt;"&amp;AF452)+1+COUNTIF($AF$10:$AF452, $AF452)-1)</f>
        <v/>
      </c>
      <c r="AI452" s="42" t="str">
        <f t="shared" si="296"/>
        <v/>
      </c>
      <c r="AK452" s="15" t="str">
        <f t="shared" si="297"/>
        <v/>
      </c>
      <c r="AM452" s="64" t="str">
        <f t="shared" si="298"/>
        <v/>
      </c>
      <c r="AN452" s="65" t="str">
        <f t="shared" si="299"/>
        <v/>
      </c>
      <c r="AO452" s="65" t="str">
        <f t="shared" si="300"/>
        <v/>
      </c>
      <c r="AP452" s="65" t="str">
        <f t="shared" si="301"/>
        <v/>
      </c>
      <c r="AQ452" s="65" t="str">
        <f t="shared" si="302"/>
        <v/>
      </c>
      <c r="AR452" s="65" t="str">
        <f t="shared" si="303"/>
        <v/>
      </c>
      <c r="AS452" s="65" t="str">
        <f t="shared" si="304"/>
        <v/>
      </c>
      <c r="AT452" s="65" t="str">
        <f t="shared" si="305"/>
        <v/>
      </c>
      <c r="AU452" s="65" t="str">
        <f t="shared" si="306"/>
        <v/>
      </c>
      <c r="AV452" s="66" t="str">
        <f t="shared" si="307"/>
        <v/>
      </c>
      <c r="AX452" s="73" t="str">
        <f t="shared" si="328"/>
        <v/>
      </c>
      <c r="AY452" s="74" t="str">
        <f t="shared" si="337"/>
        <v/>
      </c>
      <c r="AZ452" s="74" t="str">
        <f t="shared" si="337"/>
        <v/>
      </c>
      <c r="BA452" s="74" t="str">
        <f t="shared" si="337"/>
        <v/>
      </c>
      <c r="BB452" s="74" t="str">
        <f t="shared" si="337"/>
        <v/>
      </c>
      <c r="BC452" s="74" t="str">
        <f t="shared" si="337"/>
        <v/>
      </c>
      <c r="BD452" s="74" t="str">
        <f t="shared" si="337"/>
        <v/>
      </c>
      <c r="BE452" s="74" t="str">
        <f t="shared" si="337"/>
        <v/>
      </c>
      <c r="BF452" s="74" t="str">
        <f t="shared" si="337"/>
        <v/>
      </c>
      <c r="BG452" s="75" t="str">
        <f t="shared" si="337"/>
        <v/>
      </c>
      <c r="BI452" s="73" t="str">
        <f t="shared" si="330"/>
        <v/>
      </c>
      <c r="BJ452" s="74" t="str">
        <f t="shared" si="336"/>
        <v/>
      </c>
      <c r="BK452" s="74" t="str">
        <f t="shared" si="336"/>
        <v/>
      </c>
      <c r="BL452" s="74" t="str">
        <f t="shared" si="336"/>
        <v/>
      </c>
      <c r="BM452" s="74" t="str">
        <f t="shared" si="336"/>
        <v/>
      </c>
      <c r="BN452" s="74" t="str">
        <f t="shared" si="336"/>
        <v/>
      </c>
      <c r="BO452" s="74" t="str">
        <f t="shared" si="336"/>
        <v/>
      </c>
      <c r="BP452" s="74" t="str">
        <f t="shared" si="336"/>
        <v/>
      </c>
      <c r="BQ452" s="74" t="str">
        <f t="shared" si="336"/>
        <v/>
      </c>
      <c r="BR452" s="75" t="str">
        <f t="shared" si="336"/>
        <v/>
      </c>
      <c r="BU452" s="42" t="str">
        <f t="shared" si="308"/>
        <v/>
      </c>
      <c r="BV452" s="66" t="str">
        <f t="shared" si="309"/>
        <v/>
      </c>
      <c r="BX452" s="64" t="str">
        <f t="shared" si="310"/>
        <v/>
      </c>
      <c r="BY452" s="65" t="str">
        <f t="shared" si="311"/>
        <v/>
      </c>
      <c r="BZ452" s="65" t="str">
        <f t="shared" si="312"/>
        <v/>
      </c>
      <c r="CA452" s="65" t="str">
        <f t="shared" si="313"/>
        <v/>
      </c>
      <c r="CB452" s="65" t="str">
        <f t="shared" si="314"/>
        <v/>
      </c>
      <c r="CC452" s="65" t="str">
        <f t="shared" si="315"/>
        <v/>
      </c>
      <c r="CD452" s="65" t="str">
        <f t="shared" si="316"/>
        <v/>
      </c>
      <c r="CE452" s="65" t="str">
        <f t="shared" si="317"/>
        <v/>
      </c>
      <c r="CF452" s="65" t="str">
        <f t="shared" si="318"/>
        <v/>
      </c>
      <c r="CG452" s="66" t="str">
        <f t="shared" si="319"/>
        <v/>
      </c>
      <c r="CI452" s="42" t="str">
        <f t="shared" si="320"/>
        <v/>
      </c>
      <c r="CK452" s="92" t="str">
        <f t="shared" si="321"/>
        <v/>
      </c>
      <c r="CL452" s="65" t="str">
        <f t="shared" si="322"/>
        <v/>
      </c>
      <c r="CM452" s="93" t="str">
        <f t="shared" si="323"/>
        <v/>
      </c>
      <c r="CN452" s="101" t="str">
        <f t="shared" si="292"/>
        <v/>
      </c>
      <c r="CP452" s="92" t="str">
        <f t="shared" si="324"/>
        <v/>
      </c>
      <c r="CQ452" s="65" t="str">
        <f t="shared" si="325"/>
        <v/>
      </c>
      <c r="CR452" s="93" t="str">
        <f t="shared" si="326"/>
        <v/>
      </c>
      <c r="CS452" s="101" t="str">
        <f t="shared" si="327"/>
        <v/>
      </c>
    </row>
    <row r="453" spans="1:97" x14ac:dyDescent="0.25">
      <c r="A453" s="51"/>
      <c r="B453" s="15" t="str">
        <f t="shared" si="291"/>
        <v/>
      </c>
      <c r="C453" s="15" t="str">
        <f t="shared" si="293"/>
        <v/>
      </c>
      <c r="D453" s="51"/>
      <c r="E453" s="137"/>
      <c r="F453" s="138"/>
      <c r="G453" s="139"/>
      <c r="H453" s="138"/>
      <c r="I453" s="140"/>
      <c r="J453" s="138"/>
      <c r="K453" s="141"/>
      <c r="L453" s="139"/>
      <c r="M453" s="142"/>
      <c r="N453" s="142"/>
      <c r="O453" s="143"/>
      <c r="P453" s="144"/>
      <c r="Q453" s="144"/>
      <c r="R453" s="144"/>
      <c r="S453" s="144"/>
      <c r="T453" s="144"/>
      <c r="U453" s="144"/>
      <c r="V453" s="144"/>
      <c r="W453" s="144"/>
      <c r="X453" s="145"/>
      <c r="Y453" s="51"/>
      <c r="Z453" s="13" t="str">
        <f t="shared" si="294"/>
        <v/>
      </c>
      <c r="AA453" s="51"/>
      <c r="AE453" s="42" t="str">
        <f t="shared" si="295"/>
        <v/>
      </c>
      <c r="AF453" s="42" t="str">
        <f>IF($I453="", "", IF(COUNTIF($I$10:$I452, I453)&gt;0, "", SUMIF($I$10:$I$3009, $I453, $AE$10:$AE$3009)))</f>
        <v/>
      </c>
      <c r="AG453" s="45" t="str">
        <f>IF($AF453="", "", COUNTIF($AF$10:$AF$3009, "&gt;"&amp;AF453)+1+COUNTIF($AF$10:$AF453, $AF453)-1)</f>
        <v/>
      </c>
      <c r="AI453" s="42" t="str">
        <f t="shared" si="296"/>
        <v/>
      </c>
      <c r="AK453" s="15" t="str">
        <f t="shared" si="297"/>
        <v/>
      </c>
      <c r="AM453" s="64" t="str">
        <f t="shared" si="298"/>
        <v/>
      </c>
      <c r="AN453" s="65" t="str">
        <f t="shared" si="299"/>
        <v/>
      </c>
      <c r="AO453" s="65" t="str">
        <f t="shared" si="300"/>
        <v/>
      </c>
      <c r="AP453" s="65" t="str">
        <f t="shared" si="301"/>
        <v/>
      </c>
      <c r="AQ453" s="65" t="str">
        <f t="shared" si="302"/>
        <v/>
      </c>
      <c r="AR453" s="65" t="str">
        <f t="shared" si="303"/>
        <v/>
      </c>
      <c r="AS453" s="65" t="str">
        <f t="shared" si="304"/>
        <v/>
      </c>
      <c r="AT453" s="65" t="str">
        <f t="shared" si="305"/>
        <v/>
      </c>
      <c r="AU453" s="65" t="str">
        <f t="shared" si="306"/>
        <v/>
      </c>
      <c r="AV453" s="66" t="str">
        <f t="shared" si="307"/>
        <v/>
      </c>
      <c r="AX453" s="73" t="str">
        <f t="shared" si="328"/>
        <v/>
      </c>
      <c r="AY453" s="74" t="str">
        <f t="shared" si="337"/>
        <v/>
      </c>
      <c r="AZ453" s="74" t="str">
        <f t="shared" si="337"/>
        <v/>
      </c>
      <c r="BA453" s="74" t="str">
        <f t="shared" si="337"/>
        <v/>
      </c>
      <c r="BB453" s="74" t="str">
        <f t="shared" si="337"/>
        <v/>
      </c>
      <c r="BC453" s="74" t="str">
        <f t="shared" si="337"/>
        <v/>
      </c>
      <c r="BD453" s="74" t="str">
        <f t="shared" si="337"/>
        <v/>
      </c>
      <c r="BE453" s="74" t="str">
        <f t="shared" si="337"/>
        <v/>
      </c>
      <c r="BF453" s="74" t="str">
        <f t="shared" si="337"/>
        <v/>
      </c>
      <c r="BG453" s="75" t="str">
        <f t="shared" si="337"/>
        <v/>
      </c>
      <c r="BI453" s="73" t="str">
        <f t="shared" si="330"/>
        <v/>
      </c>
      <c r="BJ453" s="74" t="str">
        <f t="shared" si="336"/>
        <v/>
      </c>
      <c r="BK453" s="74" t="str">
        <f t="shared" si="336"/>
        <v/>
      </c>
      <c r="BL453" s="74" t="str">
        <f t="shared" si="336"/>
        <v/>
      </c>
      <c r="BM453" s="74" t="str">
        <f t="shared" si="336"/>
        <v/>
      </c>
      <c r="BN453" s="74" t="str">
        <f t="shared" si="336"/>
        <v/>
      </c>
      <c r="BO453" s="74" t="str">
        <f t="shared" si="336"/>
        <v/>
      </c>
      <c r="BP453" s="74" t="str">
        <f t="shared" si="336"/>
        <v/>
      </c>
      <c r="BQ453" s="74" t="str">
        <f t="shared" si="336"/>
        <v/>
      </c>
      <c r="BR453" s="75" t="str">
        <f t="shared" si="336"/>
        <v/>
      </c>
      <c r="BU453" s="42" t="str">
        <f t="shared" si="308"/>
        <v/>
      </c>
      <c r="BV453" s="66" t="str">
        <f t="shared" si="309"/>
        <v/>
      </c>
      <c r="BX453" s="64" t="str">
        <f t="shared" si="310"/>
        <v/>
      </c>
      <c r="BY453" s="65" t="str">
        <f t="shared" si="311"/>
        <v/>
      </c>
      <c r="BZ453" s="65" t="str">
        <f t="shared" si="312"/>
        <v/>
      </c>
      <c r="CA453" s="65" t="str">
        <f t="shared" si="313"/>
        <v/>
      </c>
      <c r="CB453" s="65" t="str">
        <f t="shared" si="314"/>
        <v/>
      </c>
      <c r="CC453" s="65" t="str">
        <f t="shared" si="315"/>
        <v/>
      </c>
      <c r="CD453" s="65" t="str">
        <f t="shared" si="316"/>
        <v/>
      </c>
      <c r="CE453" s="65" t="str">
        <f t="shared" si="317"/>
        <v/>
      </c>
      <c r="CF453" s="65" t="str">
        <f t="shared" si="318"/>
        <v/>
      </c>
      <c r="CG453" s="66" t="str">
        <f t="shared" si="319"/>
        <v/>
      </c>
      <c r="CI453" s="42" t="str">
        <f t="shared" si="320"/>
        <v/>
      </c>
      <c r="CK453" s="92" t="str">
        <f t="shared" si="321"/>
        <v/>
      </c>
      <c r="CL453" s="65" t="str">
        <f t="shared" si="322"/>
        <v/>
      </c>
      <c r="CM453" s="93" t="str">
        <f t="shared" si="323"/>
        <v/>
      </c>
      <c r="CN453" s="101" t="str">
        <f t="shared" si="292"/>
        <v/>
      </c>
      <c r="CP453" s="92" t="str">
        <f t="shared" si="324"/>
        <v/>
      </c>
      <c r="CQ453" s="65" t="str">
        <f t="shared" si="325"/>
        <v/>
      </c>
      <c r="CR453" s="93" t="str">
        <f t="shared" si="326"/>
        <v/>
      </c>
      <c r="CS453" s="101" t="str">
        <f t="shared" si="327"/>
        <v/>
      </c>
    </row>
    <row r="454" spans="1:97" x14ac:dyDescent="0.25">
      <c r="A454" s="51"/>
      <c r="B454" s="15" t="str">
        <f t="shared" si="291"/>
        <v/>
      </c>
      <c r="C454" s="15" t="str">
        <f t="shared" si="293"/>
        <v/>
      </c>
      <c r="D454" s="51"/>
      <c r="E454" s="137"/>
      <c r="F454" s="138"/>
      <c r="G454" s="139"/>
      <c r="H454" s="138"/>
      <c r="I454" s="140"/>
      <c r="J454" s="138"/>
      <c r="K454" s="141"/>
      <c r="L454" s="139"/>
      <c r="M454" s="142"/>
      <c r="N454" s="142"/>
      <c r="O454" s="143"/>
      <c r="P454" s="144"/>
      <c r="Q454" s="144"/>
      <c r="R454" s="144"/>
      <c r="S454" s="144"/>
      <c r="T454" s="144"/>
      <c r="U454" s="144"/>
      <c r="V454" s="144"/>
      <c r="W454" s="144"/>
      <c r="X454" s="145"/>
      <c r="Y454" s="51"/>
      <c r="Z454" s="13" t="str">
        <f t="shared" si="294"/>
        <v/>
      </c>
      <c r="AA454" s="51"/>
      <c r="AE454" s="42" t="str">
        <f t="shared" si="295"/>
        <v/>
      </c>
      <c r="AF454" s="42" t="str">
        <f>IF($I454="", "", IF(COUNTIF($I$10:$I453, I454)&gt;0, "", SUMIF($I$10:$I$3009, $I454, $AE$10:$AE$3009)))</f>
        <v/>
      </c>
      <c r="AG454" s="45" t="str">
        <f>IF($AF454="", "", COUNTIF($AF$10:$AF$3009, "&gt;"&amp;AF454)+1+COUNTIF($AF$10:$AF454, $AF454)-1)</f>
        <v/>
      </c>
      <c r="AI454" s="42" t="str">
        <f t="shared" si="296"/>
        <v/>
      </c>
      <c r="AK454" s="15" t="str">
        <f t="shared" si="297"/>
        <v/>
      </c>
      <c r="AM454" s="64" t="str">
        <f t="shared" si="298"/>
        <v/>
      </c>
      <c r="AN454" s="65" t="str">
        <f t="shared" si="299"/>
        <v/>
      </c>
      <c r="AO454" s="65" t="str">
        <f t="shared" si="300"/>
        <v/>
      </c>
      <c r="AP454" s="65" t="str">
        <f t="shared" si="301"/>
        <v/>
      </c>
      <c r="AQ454" s="65" t="str">
        <f t="shared" si="302"/>
        <v/>
      </c>
      <c r="AR454" s="65" t="str">
        <f t="shared" si="303"/>
        <v/>
      </c>
      <c r="AS454" s="65" t="str">
        <f t="shared" si="304"/>
        <v/>
      </c>
      <c r="AT454" s="65" t="str">
        <f t="shared" si="305"/>
        <v/>
      </c>
      <c r="AU454" s="65" t="str">
        <f t="shared" si="306"/>
        <v/>
      </c>
      <c r="AV454" s="66" t="str">
        <f t="shared" si="307"/>
        <v/>
      </c>
      <c r="AX454" s="73" t="str">
        <f t="shared" si="328"/>
        <v/>
      </c>
      <c r="AY454" s="74" t="str">
        <f t="shared" si="337"/>
        <v/>
      </c>
      <c r="AZ454" s="74" t="str">
        <f t="shared" si="337"/>
        <v/>
      </c>
      <c r="BA454" s="74" t="str">
        <f t="shared" si="337"/>
        <v/>
      </c>
      <c r="BB454" s="74" t="str">
        <f t="shared" si="337"/>
        <v/>
      </c>
      <c r="BC454" s="74" t="str">
        <f t="shared" si="337"/>
        <v/>
      </c>
      <c r="BD454" s="74" t="str">
        <f t="shared" si="337"/>
        <v/>
      </c>
      <c r="BE454" s="74" t="str">
        <f t="shared" si="337"/>
        <v/>
      </c>
      <c r="BF454" s="74" t="str">
        <f t="shared" si="337"/>
        <v/>
      </c>
      <c r="BG454" s="75" t="str">
        <f t="shared" si="337"/>
        <v/>
      </c>
      <c r="BI454" s="73" t="str">
        <f t="shared" si="330"/>
        <v/>
      </c>
      <c r="BJ454" s="74" t="str">
        <f t="shared" si="336"/>
        <v/>
      </c>
      <c r="BK454" s="74" t="str">
        <f t="shared" si="336"/>
        <v/>
      </c>
      <c r="BL454" s="74" t="str">
        <f t="shared" si="336"/>
        <v/>
      </c>
      <c r="BM454" s="74" t="str">
        <f t="shared" si="336"/>
        <v/>
      </c>
      <c r="BN454" s="74" t="str">
        <f t="shared" si="336"/>
        <v/>
      </c>
      <c r="BO454" s="74" t="str">
        <f t="shared" si="336"/>
        <v/>
      </c>
      <c r="BP454" s="74" t="str">
        <f t="shared" si="336"/>
        <v/>
      </c>
      <c r="BQ454" s="74" t="str">
        <f t="shared" si="336"/>
        <v/>
      </c>
      <c r="BR454" s="75" t="str">
        <f t="shared" si="336"/>
        <v/>
      </c>
      <c r="BU454" s="42" t="str">
        <f t="shared" si="308"/>
        <v/>
      </c>
      <c r="BV454" s="66" t="str">
        <f t="shared" si="309"/>
        <v/>
      </c>
      <c r="BX454" s="64" t="str">
        <f t="shared" si="310"/>
        <v/>
      </c>
      <c r="BY454" s="65" t="str">
        <f t="shared" si="311"/>
        <v/>
      </c>
      <c r="BZ454" s="65" t="str">
        <f t="shared" si="312"/>
        <v/>
      </c>
      <c r="CA454" s="65" t="str">
        <f t="shared" si="313"/>
        <v/>
      </c>
      <c r="CB454" s="65" t="str">
        <f t="shared" si="314"/>
        <v/>
      </c>
      <c r="CC454" s="65" t="str">
        <f t="shared" si="315"/>
        <v/>
      </c>
      <c r="CD454" s="65" t="str">
        <f t="shared" si="316"/>
        <v/>
      </c>
      <c r="CE454" s="65" t="str">
        <f t="shared" si="317"/>
        <v/>
      </c>
      <c r="CF454" s="65" t="str">
        <f t="shared" si="318"/>
        <v/>
      </c>
      <c r="CG454" s="66" t="str">
        <f t="shared" si="319"/>
        <v/>
      </c>
      <c r="CI454" s="42" t="str">
        <f t="shared" si="320"/>
        <v/>
      </c>
      <c r="CK454" s="92" t="str">
        <f t="shared" si="321"/>
        <v/>
      </c>
      <c r="CL454" s="65" t="str">
        <f t="shared" si="322"/>
        <v/>
      </c>
      <c r="CM454" s="93" t="str">
        <f t="shared" si="323"/>
        <v/>
      </c>
      <c r="CN454" s="101" t="str">
        <f t="shared" si="292"/>
        <v/>
      </c>
      <c r="CP454" s="92" t="str">
        <f t="shared" si="324"/>
        <v/>
      </c>
      <c r="CQ454" s="65" t="str">
        <f t="shared" si="325"/>
        <v/>
      </c>
      <c r="CR454" s="93" t="str">
        <f t="shared" si="326"/>
        <v/>
      </c>
      <c r="CS454" s="101" t="str">
        <f t="shared" si="327"/>
        <v/>
      </c>
    </row>
    <row r="455" spans="1:97" x14ac:dyDescent="0.25">
      <c r="A455" s="51"/>
      <c r="B455" s="15" t="str">
        <f t="shared" si="291"/>
        <v/>
      </c>
      <c r="C455" s="15" t="str">
        <f t="shared" si="293"/>
        <v/>
      </c>
      <c r="D455" s="51"/>
      <c r="E455" s="137"/>
      <c r="F455" s="138"/>
      <c r="G455" s="139"/>
      <c r="H455" s="138"/>
      <c r="I455" s="140"/>
      <c r="J455" s="138"/>
      <c r="K455" s="141"/>
      <c r="L455" s="139"/>
      <c r="M455" s="142"/>
      <c r="N455" s="142"/>
      <c r="O455" s="143"/>
      <c r="P455" s="144"/>
      <c r="Q455" s="144"/>
      <c r="R455" s="144"/>
      <c r="S455" s="144"/>
      <c r="T455" s="144"/>
      <c r="U455" s="144"/>
      <c r="V455" s="144"/>
      <c r="W455" s="144"/>
      <c r="X455" s="145"/>
      <c r="Y455" s="51"/>
      <c r="Z455" s="13" t="str">
        <f t="shared" si="294"/>
        <v/>
      </c>
      <c r="AA455" s="51"/>
      <c r="AE455" s="42" t="str">
        <f t="shared" si="295"/>
        <v/>
      </c>
      <c r="AF455" s="42" t="str">
        <f>IF($I455="", "", IF(COUNTIF($I$10:$I454, I455)&gt;0, "", SUMIF($I$10:$I$3009, $I455, $AE$10:$AE$3009)))</f>
        <v/>
      </c>
      <c r="AG455" s="45" t="str">
        <f>IF($AF455="", "", COUNTIF($AF$10:$AF$3009, "&gt;"&amp;AF455)+1+COUNTIF($AF$10:$AF455, $AF455)-1)</f>
        <v/>
      </c>
      <c r="AI455" s="42" t="str">
        <f t="shared" si="296"/>
        <v/>
      </c>
      <c r="AK455" s="15" t="str">
        <f t="shared" si="297"/>
        <v/>
      </c>
      <c r="AM455" s="64" t="str">
        <f t="shared" si="298"/>
        <v/>
      </c>
      <c r="AN455" s="65" t="str">
        <f t="shared" si="299"/>
        <v/>
      </c>
      <c r="AO455" s="65" t="str">
        <f t="shared" si="300"/>
        <v/>
      </c>
      <c r="AP455" s="65" t="str">
        <f t="shared" si="301"/>
        <v/>
      </c>
      <c r="AQ455" s="65" t="str">
        <f t="shared" si="302"/>
        <v/>
      </c>
      <c r="AR455" s="65" t="str">
        <f t="shared" si="303"/>
        <v/>
      </c>
      <c r="AS455" s="65" t="str">
        <f t="shared" si="304"/>
        <v/>
      </c>
      <c r="AT455" s="65" t="str">
        <f t="shared" si="305"/>
        <v/>
      </c>
      <c r="AU455" s="65" t="str">
        <f t="shared" si="306"/>
        <v/>
      </c>
      <c r="AV455" s="66" t="str">
        <f t="shared" si="307"/>
        <v/>
      </c>
      <c r="AX455" s="73" t="str">
        <f t="shared" si="328"/>
        <v/>
      </c>
      <c r="AY455" s="74" t="str">
        <f t="shared" si="337"/>
        <v/>
      </c>
      <c r="AZ455" s="74" t="str">
        <f t="shared" si="337"/>
        <v/>
      </c>
      <c r="BA455" s="74" t="str">
        <f t="shared" si="337"/>
        <v/>
      </c>
      <c r="BB455" s="74" t="str">
        <f t="shared" si="337"/>
        <v/>
      </c>
      <c r="BC455" s="74" t="str">
        <f t="shared" si="337"/>
        <v/>
      </c>
      <c r="BD455" s="74" t="str">
        <f t="shared" si="337"/>
        <v/>
      </c>
      <c r="BE455" s="74" t="str">
        <f t="shared" si="337"/>
        <v/>
      </c>
      <c r="BF455" s="74" t="str">
        <f t="shared" si="337"/>
        <v/>
      </c>
      <c r="BG455" s="75" t="str">
        <f t="shared" si="337"/>
        <v/>
      </c>
      <c r="BI455" s="73" t="str">
        <f t="shared" si="330"/>
        <v/>
      </c>
      <c r="BJ455" s="74" t="str">
        <f t="shared" si="336"/>
        <v/>
      </c>
      <c r="BK455" s="74" t="str">
        <f t="shared" si="336"/>
        <v/>
      </c>
      <c r="BL455" s="74" t="str">
        <f t="shared" si="336"/>
        <v/>
      </c>
      <c r="BM455" s="74" t="str">
        <f t="shared" si="336"/>
        <v/>
      </c>
      <c r="BN455" s="74" t="str">
        <f t="shared" si="336"/>
        <v/>
      </c>
      <c r="BO455" s="74" t="str">
        <f t="shared" si="336"/>
        <v/>
      </c>
      <c r="BP455" s="74" t="str">
        <f t="shared" si="336"/>
        <v/>
      </c>
      <c r="BQ455" s="74" t="str">
        <f t="shared" si="336"/>
        <v/>
      </c>
      <c r="BR455" s="75" t="str">
        <f t="shared" si="336"/>
        <v/>
      </c>
      <c r="BU455" s="42" t="str">
        <f t="shared" si="308"/>
        <v/>
      </c>
      <c r="BV455" s="66" t="str">
        <f t="shared" si="309"/>
        <v/>
      </c>
      <c r="BX455" s="64" t="str">
        <f t="shared" si="310"/>
        <v/>
      </c>
      <c r="BY455" s="65" t="str">
        <f t="shared" si="311"/>
        <v/>
      </c>
      <c r="BZ455" s="65" t="str">
        <f t="shared" si="312"/>
        <v/>
      </c>
      <c r="CA455" s="65" t="str">
        <f t="shared" si="313"/>
        <v/>
      </c>
      <c r="CB455" s="65" t="str">
        <f t="shared" si="314"/>
        <v/>
      </c>
      <c r="CC455" s="65" t="str">
        <f t="shared" si="315"/>
        <v/>
      </c>
      <c r="CD455" s="65" t="str">
        <f t="shared" si="316"/>
        <v/>
      </c>
      <c r="CE455" s="65" t="str">
        <f t="shared" si="317"/>
        <v/>
      </c>
      <c r="CF455" s="65" t="str">
        <f t="shared" si="318"/>
        <v/>
      </c>
      <c r="CG455" s="66" t="str">
        <f t="shared" si="319"/>
        <v/>
      </c>
      <c r="CI455" s="42" t="str">
        <f t="shared" si="320"/>
        <v/>
      </c>
      <c r="CK455" s="92" t="str">
        <f t="shared" si="321"/>
        <v/>
      </c>
      <c r="CL455" s="65" t="str">
        <f t="shared" si="322"/>
        <v/>
      </c>
      <c r="CM455" s="93" t="str">
        <f t="shared" si="323"/>
        <v/>
      </c>
      <c r="CN455" s="101" t="str">
        <f t="shared" si="292"/>
        <v/>
      </c>
      <c r="CP455" s="92" t="str">
        <f t="shared" si="324"/>
        <v/>
      </c>
      <c r="CQ455" s="65" t="str">
        <f t="shared" si="325"/>
        <v/>
      </c>
      <c r="CR455" s="93" t="str">
        <f t="shared" si="326"/>
        <v/>
      </c>
      <c r="CS455" s="101" t="str">
        <f t="shared" si="327"/>
        <v/>
      </c>
    </row>
    <row r="456" spans="1:97" x14ac:dyDescent="0.25">
      <c r="A456" s="51"/>
      <c r="B456" s="15" t="str">
        <f t="shared" si="291"/>
        <v/>
      </c>
      <c r="C456" s="15" t="str">
        <f t="shared" si="293"/>
        <v/>
      </c>
      <c r="D456" s="51"/>
      <c r="E456" s="137"/>
      <c r="F456" s="138"/>
      <c r="G456" s="139"/>
      <c r="H456" s="138"/>
      <c r="I456" s="140"/>
      <c r="J456" s="138"/>
      <c r="K456" s="141"/>
      <c r="L456" s="139"/>
      <c r="M456" s="142"/>
      <c r="N456" s="142"/>
      <c r="O456" s="143"/>
      <c r="P456" s="144"/>
      <c r="Q456" s="144"/>
      <c r="R456" s="144"/>
      <c r="S456" s="144"/>
      <c r="T456" s="144"/>
      <c r="U456" s="144"/>
      <c r="V456" s="144"/>
      <c r="W456" s="144"/>
      <c r="X456" s="145"/>
      <c r="Y456" s="51"/>
      <c r="Z456" s="13" t="str">
        <f t="shared" si="294"/>
        <v/>
      </c>
      <c r="AA456" s="51"/>
      <c r="AE456" s="42" t="str">
        <f t="shared" si="295"/>
        <v/>
      </c>
      <c r="AF456" s="42" t="str">
        <f>IF($I456="", "", IF(COUNTIF($I$10:$I455, I456)&gt;0, "", SUMIF($I$10:$I$3009, $I456, $AE$10:$AE$3009)))</f>
        <v/>
      </c>
      <c r="AG456" s="45" t="str">
        <f>IF($AF456="", "", COUNTIF($AF$10:$AF$3009, "&gt;"&amp;AF456)+1+COUNTIF($AF$10:$AF456, $AF456)-1)</f>
        <v/>
      </c>
      <c r="AI456" s="42" t="str">
        <f t="shared" si="296"/>
        <v/>
      </c>
      <c r="AK456" s="15" t="str">
        <f t="shared" si="297"/>
        <v/>
      </c>
      <c r="AM456" s="64" t="str">
        <f t="shared" si="298"/>
        <v/>
      </c>
      <c r="AN456" s="65" t="str">
        <f t="shared" si="299"/>
        <v/>
      </c>
      <c r="AO456" s="65" t="str">
        <f t="shared" si="300"/>
        <v/>
      </c>
      <c r="AP456" s="65" t="str">
        <f t="shared" si="301"/>
        <v/>
      </c>
      <c r="AQ456" s="65" t="str">
        <f t="shared" si="302"/>
        <v/>
      </c>
      <c r="AR456" s="65" t="str">
        <f t="shared" si="303"/>
        <v/>
      </c>
      <c r="AS456" s="65" t="str">
        <f t="shared" si="304"/>
        <v/>
      </c>
      <c r="AT456" s="65" t="str">
        <f t="shared" si="305"/>
        <v/>
      </c>
      <c r="AU456" s="65" t="str">
        <f t="shared" si="306"/>
        <v/>
      </c>
      <c r="AV456" s="66" t="str">
        <f t="shared" si="307"/>
        <v/>
      </c>
      <c r="AX456" s="73" t="str">
        <f t="shared" si="328"/>
        <v/>
      </c>
      <c r="AY456" s="74" t="str">
        <f t="shared" ref="AY456:BG465" si="338">IF(AY$9="", "", IF($H456=AY$9, $AE456, ""))</f>
        <v/>
      </c>
      <c r="AZ456" s="74" t="str">
        <f t="shared" si="338"/>
        <v/>
      </c>
      <c r="BA456" s="74" t="str">
        <f t="shared" si="338"/>
        <v/>
      </c>
      <c r="BB456" s="74" t="str">
        <f t="shared" si="338"/>
        <v/>
      </c>
      <c r="BC456" s="74" t="str">
        <f t="shared" si="338"/>
        <v/>
      </c>
      <c r="BD456" s="74" t="str">
        <f t="shared" si="338"/>
        <v/>
      </c>
      <c r="BE456" s="74" t="str">
        <f t="shared" si="338"/>
        <v/>
      </c>
      <c r="BF456" s="74" t="str">
        <f t="shared" si="338"/>
        <v/>
      </c>
      <c r="BG456" s="75" t="str">
        <f t="shared" si="338"/>
        <v/>
      </c>
      <c r="BI456" s="73" t="str">
        <f t="shared" si="330"/>
        <v/>
      </c>
      <c r="BJ456" s="74" t="str">
        <f t="shared" si="336"/>
        <v/>
      </c>
      <c r="BK456" s="74" t="str">
        <f t="shared" si="336"/>
        <v/>
      </c>
      <c r="BL456" s="74" t="str">
        <f t="shared" si="336"/>
        <v/>
      </c>
      <c r="BM456" s="74" t="str">
        <f t="shared" si="336"/>
        <v/>
      </c>
      <c r="BN456" s="74" t="str">
        <f t="shared" si="336"/>
        <v/>
      </c>
      <c r="BO456" s="74" t="str">
        <f t="shared" si="336"/>
        <v/>
      </c>
      <c r="BP456" s="74" t="str">
        <f t="shared" si="336"/>
        <v/>
      </c>
      <c r="BQ456" s="74" t="str">
        <f t="shared" si="336"/>
        <v/>
      </c>
      <c r="BR456" s="75" t="str">
        <f t="shared" si="336"/>
        <v/>
      </c>
      <c r="BU456" s="42" t="str">
        <f t="shared" si="308"/>
        <v/>
      </c>
      <c r="BV456" s="66" t="str">
        <f t="shared" si="309"/>
        <v/>
      </c>
      <c r="BX456" s="64" t="str">
        <f t="shared" si="310"/>
        <v/>
      </c>
      <c r="BY456" s="65" t="str">
        <f t="shared" si="311"/>
        <v/>
      </c>
      <c r="BZ456" s="65" t="str">
        <f t="shared" si="312"/>
        <v/>
      </c>
      <c r="CA456" s="65" t="str">
        <f t="shared" si="313"/>
        <v/>
      </c>
      <c r="CB456" s="65" t="str">
        <f t="shared" si="314"/>
        <v/>
      </c>
      <c r="CC456" s="65" t="str">
        <f t="shared" si="315"/>
        <v/>
      </c>
      <c r="CD456" s="65" t="str">
        <f t="shared" si="316"/>
        <v/>
      </c>
      <c r="CE456" s="65" t="str">
        <f t="shared" si="317"/>
        <v/>
      </c>
      <c r="CF456" s="65" t="str">
        <f t="shared" si="318"/>
        <v/>
      </c>
      <c r="CG456" s="66" t="str">
        <f t="shared" si="319"/>
        <v/>
      </c>
      <c r="CI456" s="42" t="str">
        <f t="shared" si="320"/>
        <v/>
      </c>
      <c r="CK456" s="92" t="str">
        <f t="shared" si="321"/>
        <v/>
      </c>
      <c r="CL456" s="65" t="str">
        <f t="shared" si="322"/>
        <v/>
      </c>
      <c r="CM456" s="93" t="str">
        <f t="shared" si="323"/>
        <v/>
      </c>
      <c r="CN456" s="101" t="str">
        <f t="shared" si="292"/>
        <v/>
      </c>
      <c r="CP456" s="92" t="str">
        <f t="shared" si="324"/>
        <v/>
      </c>
      <c r="CQ456" s="65" t="str">
        <f t="shared" si="325"/>
        <v/>
      </c>
      <c r="CR456" s="93" t="str">
        <f t="shared" si="326"/>
        <v/>
      </c>
      <c r="CS456" s="101" t="str">
        <f t="shared" si="327"/>
        <v/>
      </c>
    </row>
    <row r="457" spans="1:97" x14ac:dyDescent="0.25">
      <c r="A457" s="51"/>
      <c r="B457" s="15" t="str">
        <f t="shared" si="291"/>
        <v/>
      </c>
      <c r="C457" s="15" t="str">
        <f t="shared" si="293"/>
        <v/>
      </c>
      <c r="D457" s="51"/>
      <c r="E457" s="137"/>
      <c r="F457" s="138"/>
      <c r="G457" s="139"/>
      <c r="H457" s="138"/>
      <c r="I457" s="140"/>
      <c r="J457" s="138"/>
      <c r="K457" s="141"/>
      <c r="L457" s="139"/>
      <c r="M457" s="142"/>
      <c r="N457" s="142"/>
      <c r="O457" s="143"/>
      <c r="P457" s="144"/>
      <c r="Q457" s="144"/>
      <c r="R457" s="144"/>
      <c r="S457" s="144"/>
      <c r="T457" s="144"/>
      <c r="U457" s="144"/>
      <c r="V457" s="144"/>
      <c r="W457" s="144"/>
      <c r="X457" s="145"/>
      <c r="Y457" s="51"/>
      <c r="Z457" s="13" t="str">
        <f t="shared" si="294"/>
        <v/>
      </c>
      <c r="AA457" s="51"/>
      <c r="AE457" s="42" t="str">
        <f t="shared" si="295"/>
        <v/>
      </c>
      <c r="AF457" s="42" t="str">
        <f>IF($I457="", "", IF(COUNTIF($I$10:$I456, I457)&gt;0, "", SUMIF($I$10:$I$3009, $I457, $AE$10:$AE$3009)))</f>
        <v/>
      </c>
      <c r="AG457" s="45" t="str">
        <f>IF($AF457="", "", COUNTIF($AF$10:$AF$3009, "&gt;"&amp;AF457)+1+COUNTIF($AF$10:$AF457, $AF457)-1)</f>
        <v/>
      </c>
      <c r="AI457" s="42" t="str">
        <f t="shared" si="296"/>
        <v/>
      </c>
      <c r="AK457" s="15" t="str">
        <f t="shared" si="297"/>
        <v/>
      </c>
      <c r="AM457" s="64" t="str">
        <f t="shared" si="298"/>
        <v/>
      </c>
      <c r="AN457" s="65" t="str">
        <f t="shared" si="299"/>
        <v/>
      </c>
      <c r="AO457" s="65" t="str">
        <f t="shared" si="300"/>
        <v/>
      </c>
      <c r="AP457" s="65" t="str">
        <f t="shared" si="301"/>
        <v/>
      </c>
      <c r="AQ457" s="65" t="str">
        <f t="shared" si="302"/>
        <v/>
      </c>
      <c r="AR457" s="65" t="str">
        <f t="shared" si="303"/>
        <v/>
      </c>
      <c r="AS457" s="65" t="str">
        <f t="shared" si="304"/>
        <v/>
      </c>
      <c r="AT457" s="65" t="str">
        <f t="shared" si="305"/>
        <v/>
      </c>
      <c r="AU457" s="65" t="str">
        <f t="shared" si="306"/>
        <v/>
      </c>
      <c r="AV457" s="66" t="str">
        <f t="shared" si="307"/>
        <v/>
      </c>
      <c r="AX457" s="73" t="str">
        <f t="shared" si="328"/>
        <v/>
      </c>
      <c r="AY457" s="74" t="str">
        <f t="shared" si="338"/>
        <v/>
      </c>
      <c r="AZ457" s="74" t="str">
        <f t="shared" si="338"/>
        <v/>
      </c>
      <c r="BA457" s="74" t="str">
        <f t="shared" si="338"/>
        <v/>
      </c>
      <c r="BB457" s="74" t="str">
        <f t="shared" si="338"/>
        <v/>
      </c>
      <c r="BC457" s="74" t="str">
        <f t="shared" si="338"/>
        <v/>
      </c>
      <c r="BD457" s="74" t="str">
        <f t="shared" si="338"/>
        <v/>
      </c>
      <c r="BE457" s="74" t="str">
        <f t="shared" si="338"/>
        <v/>
      </c>
      <c r="BF457" s="74" t="str">
        <f t="shared" si="338"/>
        <v/>
      </c>
      <c r="BG457" s="75" t="str">
        <f t="shared" si="338"/>
        <v/>
      </c>
      <c r="BI457" s="73" t="str">
        <f t="shared" si="330"/>
        <v/>
      </c>
      <c r="BJ457" s="74" t="str">
        <f t="shared" si="336"/>
        <v/>
      </c>
      <c r="BK457" s="74" t="str">
        <f t="shared" si="336"/>
        <v/>
      </c>
      <c r="BL457" s="74" t="str">
        <f t="shared" si="336"/>
        <v/>
      </c>
      <c r="BM457" s="74" t="str">
        <f t="shared" si="336"/>
        <v/>
      </c>
      <c r="BN457" s="74" t="str">
        <f t="shared" si="336"/>
        <v/>
      </c>
      <c r="BO457" s="74" t="str">
        <f t="shared" si="336"/>
        <v/>
      </c>
      <c r="BP457" s="74" t="str">
        <f t="shared" si="336"/>
        <v/>
      </c>
      <c r="BQ457" s="74" t="str">
        <f t="shared" si="336"/>
        <v/>
      </c>
      <c r="BR457" s="75" t="str">
        <f t="shared" si="336"/>
        <v/>
      </c>
      <c r="BU457" s="42" t="str">
        <f t="shared" si="308"/>
        <v/>
      </c>
      <c r="BV457" s="66" t="str">
        <f t="shared" si="309"/>
        <v/>
      </c>
      <c r="BX457" s="64" t="str">
        <f t="shared" si="310"/>
        <v/>
      </c>
      <c r="BY457" s="65" t="str">
        <f t="shared" si="311"/>
        <v/>
      </c>
      <c r="BZ457" s="65" t="str">
        <f t="shared" si="312"/>
        <v/>
      </c>
      <c r="CA457" s="65" t="str">
        <f t="shared" si="313"/>
        <v/>
      </c>
      <c r="CB457" s="65" t="str">
        <f t="shared" si="314"/>
        <v/>
      </c>
      <c r="CC457" s="65" t="str">
        <f t="shared" si="315"/>
        <v/>
      </c>
      <c r="CD457" s="65" t="str">
        <f t="shared" si="316"/>
        <v/>
      </c>
      <c r="CE457" s="65" t="str">
        <f t="shared" si="317"/>
        <v/>
      </c>
      <c r="CF457" s="65" t="str">
        <f t="shared" si="318"/>
        <v/>
      </c>
      <c r="CG457" s="66" t="str">
        <f t="shared" si="319"/>
        <v/>
      </c>
      <c r="CI457" s="42" t="str">
        <f t="shared" si="320"/>
        <v/>
      </c>
      <c r="CK457" s="92" t="str">
        <f t="shared" si="321"/>
        <v/>
      </c>
      <c r="CL457" s="65" t="str">
        <f t="shared" si="322"/>
        <v/>
      </c>
      <c r="CM457" s="93" t="str">
        <f t="shared" si="323"/>
        <v/>
      </c>
      <c r="CN457" s="101" t="str">
        <f t="shared" si="292"/>
        <v/>
      </c>
      <c r="CP457" s="92" t="str">
        <f t="shared" si="324"/>
        <v/>
      </c>
      <c r="CQ457" s="65" t="str">
        <f t="shared" si="325"/>
        <v/>
      </c>
      <c r="CR457" s="93" t="str">
        <f t="shared" si="326"/>
        <v/>
      </c>
      <c r="CS457" s="101" t="str">
        <f t="shared" si="327"/>
        <v/>
      </c>
    </row>
    <row r="458" spans="1:97" x14ac:dyDescent="0.25">
      <c r="A458" s="51"/>
      <c r="B458" s="15" t="str">
        <f t="shared" ref="B458:B521" si="339">IF(AND(E458="", G458="", Z458=""), "", IF(AND(NOT(E458=""), NOT(G458=""), OR(Z458="", Z458=1)), $AG$2, $AG$3))</f>
        <v/>
      </c>
      <c r="C458" s="15" t="str">
        <f t="shared" si="293"/>
        <v/>
      </c>
      <c r="D458" s="51"/>
      <c r="E458" s="137"/>
      <c r="F458" s="138"/>
      <c r="G458" s="139"/>
      <c r="H458" s="138"/>
      <c r="I458" s="140"/>
      <c r="J458" s="138"/>
      <c r="K458" s="141"/>
      <c r="L458" s="139"/>
      <c r="M458" s="142"/>
      <c r="N458" s="142"/>
      <c r="O458" s="143"/>
      <c r="P458" s="144"/>
      <c r="Q458" s="144"/>
      <c r="R458" s="144"/>
      <c r="S458" s="144"/>
      <c r="T458" s="144"/>
      <c r="U458" s="144"/>
      <c r="V458" s="144"/>
      <c r="W458" s="144"/>
      <c r="X458" s="145"/>
      <c r="Y458" s="51"/>
      <c r="Z458" s="13" t="str">
        <f t="shared" si="294"/>
        <v/>
      </c>
      <c r="AA458" s="51"/>
      <c r="AE458" s="42" t="str">
        <f t="shared" si="295"/>
        <v/>
      </c>
      <c r="AF458" s="42" t="str">
        <f>IF($I458="", "", IF(COUNTIF($I$10:$I457, I458)&gt;0, "", SUMIF($I$10:$I$3009, $I458, $AE$10:$AE$3009)))</f>
        <v/>
      </c>
      <c r="AG458" s="45" t="str">
        <f>IF($AF458="", "", COUNTIF($AF$10:$AF$3009, "&gt;"&amp;AF458)+1+COUNTIF($AF$10:$AF458, $AF458)-1)</f>
        <v/>
      </c>
      <c r="AI458" s="42" t="str">
        <f t="shared" si="296"/>
        <v/>
      </c>
      <c r="AK458" s="15" t="str">
        <f t="shared" si="297"/>
        <v/>
      </c>
      <c r="AM458" s="64" t="str">
        <f t="shared" si="298"/>
        <v/>
      </c>
      <c r="AN458" s="65" t="str">
        <f t="shared" si="299"/>
        <v/>
      </c>
      <c r="AO458" s="65" t="str">
        <f t="shared" si="300"/>
        <v/>
      </c>
      <c r="AP458" s="65" t="str">
        <f t="shared" si="301"/>
        <v/>
      </c>
      <c r="AQ458" s="65" t="str">
        <f t="shared" si="302"/>
        <v/>
      </c>
      <c r="AR458" s="65" t="str">
        <f t="shared" si="303"/>
        <v/>
      </c>
      <c r="AS458" s="65" t="str">
        <f t="shared" si="304"/>
        <v/>
      </c>
      <c r="AT458" s="65" t="str">
        <f t="shared" si="305"/>
        <v/>
      </c>
      <c r="AU458" s="65" t="str">
        <f t="shared" si="306"/>
        <v/>
      </c>
      <c r="AV458" s="66" t="str">
        <f t="shared" si="307"/>
        <v/>
      </c>
      <c r="AX458" s="73" t="str">
        <f t="shared" si="328"/>
        <v/>
      </c>
      <c r="AY458" s="74" t="str">
        <f t="shared" si="338"/>
        <v/>
      </c>
      <c r="AZ458" s="74" t="str">
        <f t="shared" si="338"/>
        <v/>
      </c>
      <c r="BA458" s="74" t="str">
        <f t="shared" si="338"/>
        <v/>
      </c>
      <c r="BB458" s="74" t="str">
        <f t="shared" si="338"/>
        <v/>
      </c>
      <c r="BC458" s="74" t="str">
        <f t="shared" si="338"/>
        <v/>
      </c>
      <c r="BD458" s="74" t="str">
        <f t="shared" si="338"/>
        <v/>
      </c>
      <c r="BE458" s="74" t="str">
        <f t="shared" si="338"/>
        <v/>
      </c>
      <c r="BF458" s="74" t="str">
        <f t="shared" si="338"/>
        <v/>
      </c>
      <c r="BG458" s="75" t="str">
        <f t="shared" si="338"/>
        <v/>
      </c>
      <c r="BI458" s="73" t="str">
        <f t="shared" si="330"/>
        <v/>
      </c>
      <c r="BJ458" s="74" t="str">
        <f t="shared" si="336"/>
        <v/>
      </c>
      <c r="BK458" s="74" t="str">
        <f t="shared" si="336"/>
        <v/>
      </c>
      <c r="BL458" s="74" t="str">
        <f t="shared" si="336"/>
        <v/>
      </c>
      <c r="BM458" s="74" t="str">
        <f t="shared" si="336"/>
        <v/>
      </c>
      <c r="BN458" s="74" t="str">
        <f t="shared" si="336"/>
        <v/>
      </c>
      <c r="BO458" s="74" t="str">
        <f t="shared" si="336"/>
        <v/>
      </c>
      <c r="BP458" s="74" t="str">
        <f t="shared" si="336"/>
        <v/>
      </c>
      <c r="BQ458" s="74" t="str">
        <f t="shared" si="336"/>
        <v/>
      </c>
      <c r="BR458" s="75" t="str">
        <f t="shared" si="336"/>
        <v/>
      </c>
      <c r="BU458" s="42" t="str">
        <f t="shared" si="308"/>
        <v/>
      </c>
      <c r="BV458" s="66" t="str">
        <f t="shared" si="309"/>
        <v/>
      </c>
      <c r="BX458" s="64" t="str">
        <f t="shared" si="310"/>
        <v/>
      </c>
      <c r="BY458" s="65" t="str">
        <f t="shared" si="311"/>
        <v/>
      </c>
      <c r="BZ458" s="65" t="str">
        <f t="shared" si="312"/>
        <v/>
      </c>
      <c r="CA458" s="65" t="str">
        <f t="shared" si="313"/>
        <v/>
      </c>
      <c r="CB458" s="65" t="str">
        <f t="shared" si="314"/>
        <v/>
      </c>
      <c r="CC458" s="65" t="str">
        <f t="shared" si="315"/>
        <v/>
      </c>
      <c r="CD458" s="65" t="str">
        <f t="shared" si="316"/>
        <v/>
      </c>
      <c r="CE458" s="65" t="str">
        <f t="shared" si="317"/>
        <v/>
      </c>
      <c r="CF458" s="65" t="str">
        <f t="shared" si="318"/>
        <v/>
      </c>
      <c r="CG458" s="66" t="str">
        <f t="shared" si="319"/>
        <v/>
      </c>
      <c r="CI458" s="42" t="str">
        <f t="shared" si="320"/>
        <v/>
      </c>
      <c r="CK458" s="92" t="str">
        <f t="shared" si="321"/>
        <v/>
      </c>
      <c r="CL458" s="65" t="str">
        <f t="shared" si="322"/>
        <v/>
      </c>
      <c r="CM458" s="93" t="str">
        <f t="shared" si="323"/>
        <v/>
      </c>
      <c r="CN458" s="101" t="str">
        <f t="shared" ref="CN458:CN521" si="340">IF(OR(CK458="", CL458="", CM458=""), "", IF(OR(M458="", N458=""), "", IF($CS$4=TRUE, N458-M458+1, NETWORKDAYS(M458, N458))))</f>
        <v/>
      </c>
      <c r="CP458" s="92" t="str">
        <f t="shared" si="324"/>
        <v/>
      </c>
      <c r="CQ458" s="65" t="str">
        <f t="shared" si="325"/>
        <v/>
      </c>
      <c r="CR458" s="93" t="str">
        <f t="shared" si="326"/>
        <v/>
      </c>
      <c r="CS458" s="101" t="str">
        <f t="shared" si="327"/>
        <v/>
      </c>
    </row>
    <row r="459" spans="1:97" x14ac:dyDescent="0.25">
      <c r="A459" s="51"/>
      <c r="B459" s="15" t="str">
        <f t="shared" si="339"/>
        <v/>
      </c>
      <c r="C459" s="15" t="str">
        <f t="shared" ref="C459:C522" si="341">IF(B459="", "", IF($CP459="", $AG$3, $AG$2))</f>
        <v/>
      </c>
      <c r="D459" s="51"/>
      <c r="E459" s="137"/>
      <c r="F459" s="138"/>
      <c r="G459" s="139"/>
      <c r="H459" s="138"/>
      <c r="I459" s="140"/>
      <c r="J459" s="138"/>
      <c r="K459" s="141"/>
      <c r="L459" s="139"/>
      <c r="M459" s="142"/>
      <c r="N459" s="142"/>
      <c r="O459" s="143"/>
      <c r="P459" s="144"/>
      <c r="Q459" s="144"/>
      <c r="R459" s="144"/>
      <c r="S459" s="144"/>
      <c r="T459" s="144"/>
      <c r="U459" s="144"/>
      <c r="V459" s="144"/>
      <c r="W459" s="144"/>
      <c r="X459" s="145"/>
      <c r="Y459" s="51"/>
      <c r="Z459" s="13" t="str">
        <f t="shared" ref="Z459:Z522" si="342">IF(COUNTIF(O459:X459, "")=10, "", SUM(O459:X459))</f>
        <v/>
      </c>
      <c r="AA459" s="51"/>
      <c r="AE459" s="42" t="str">
        <f t="shared" ref="AE459:AE522" si="343">IF(OR($G459="", $I459="", $J459=$AC$3, $J459=$AC$5), "", $G459)</f>
        <v/>
      </c>
      <c r="AF459" s="42" t="str">
        <f>IF($I459="", "", IF(COUNTIF($I$10:$I458, I459)&gt;0, "", SUMIF($I$10:$I$3009, $I459, $AE$10:$AE$3009)))</f>
        <v/>
      </c>
      <c r="AG459" s="45" t="str">
        <f>IF($AF459="", "", COUNTIF($AF$10:$AF$3009, "&gt;"&amp;AF459)+1+COUNTIF($AF$10:$AF459, $AF459)-1)</f>
        <v/>
      </c>
      <c r="AI459" s="42" t="str">
        <f t="shared" ref="AI459:AI522" si="344">IF(AND(AE459="", L459=""), "", AE459-L459)</f>
        <v/>
      </c>
      <c r="AK459" s="15" t="str">
        <f t="shared" ref="AK459:AK522" si="345">IF(OR(E459="", $J459=$AC$3, $J459=$AC$5), "", TEXT(E459, "mmm yyyy"))</f>
        <v/>
      </c>
      <c r="AM459" s="64" t="str">
        <f t="shared" ref="AM459:AM522" si="346">IFERROR(IF(O459="", "", $AE459*O459), "")</f>
        <v/>
      </c>
      <c r="AN459" s="65" t="str">
        <f t="shared" ref="AN459:AN522" si="347">IFERROR(IF(P459="", "", $AE459*P459), "")</f>
        <v/>
      </c>
      <c r="AO459" s="65" t="str">
        <f t="shared" ref="AO459:AO522" si="348">IFERROR(IF(Q459="", "", $AE459*Q459), "")</f>
        <v/>
      </c>
      <c r="AP459" s="65" t="str">
        <f t="shared" ref="AP459:AP522" si="349">IFERROR(IF(R459="", "", $AE459*R459), "")</f>
        <v/>
      </c>
      <c r="AQ459" s="65" t="str">
        <f t="shared" ref="AQ459:AQ522" si="350">IFERROR(IF(S459="", "", $AE459*S459), "")</f>
        <v/>
      </c>
      <c r="AR459" s="65" t="str">
        <f t="shared" ref="AR459:AR522" si="351">IFERROR(IF(T459="", "", $AE459*T459), "")</f>
        <v/>
      </c>
      <c r="AS459" s="65" t="str">
        <f t="shared" ref="AS459:AS522" si="352">IFERROR(IF(U459="", "", $AE459*U459), "")</f>
        <v/>
      </c>
      <c r="AT459" s="65" t="str">
        <f t="shared" ref="AT459:AT522" si="353">IFERROR(IF(V459="", "", $AE459*V459), "")</f>
        <v/>
      </c>
      <c r="AU459" s="65" t="str">
        <f t="shared" ref="AU459:AU522" si="354">IFERROR(IF(W459="", "", $AE459*W459), "")</f>
        <v/>
      </c>
      <c r="AV459" s="66" t="str">
        <f t="shared" ref="AV459:AV522" si="355">IFERROR(IF(X459="", "", $AE459*X459), "")</f>
        <v/>
      </c>
      <c r="AX459" s="73" t="str">
        <f t="shared" si="328"/>
        <v/>
      </c>
      <c r="AY459" s="74" t="str">
        <f t="shared" si="338"/>
        <v/>
      </c>
      <c r="AZ459" s="74" t="str">
        <f t="shared" si="338"/>
        <v/>
      </c>
      <c r="BA459" s="74" t="str">
        <f t="shared" si="338"/>
        <v/>
      </c>
      <c r="BB459" s="74" t="str">
        <f t="shared" si="338"/>
        <v/>
      </c>
      <c r="BC459" s="74" t="str">
        <f t="shared" si="338"/>
        <v/>
      </c>
      <c r="BD459" s="74" t="str">
        <f t="shared" si="338"/>
        <v/>
      </c>
      <c r="BE459" s="74" t="str">
        <f t="shared" si="338"/>
        <v/>
      </c>
      <c r="BF459" s="74" t="str">
        <f t="shared" si="338"/>
        <v/>
      </c>
      <c r="BG459" s="75" t="str">
        <f t="shared" si="338"/>
        <v/>
      </c>
      <c r="BI459" s="73" t="str">
        <f t="shared" si="330"/>
        <v/>
      </c>
      <c r="BJ459" s="74" t="str">
        <f t="shared" si="336"/>
        <v/>
      </c>
      <c r="BK459" s="74" t="str">
        <f t="shared" si="336"/>
        <v/>
      </c>
      <c r="BL459" s="74" t="str">
        <f t="shared" si="336"/>
        <v/>
      </c>
      <c r="BM459" s="74" t="str">
        <f t="shared" si="336"/>
        <v/>
      </c>
      <c r="BN459" s="74" t="str">
        <f t="shared" si="336"/>
        <v/>
      </c>
      <c r="BO459" s="74" t="str">
        <f t="shared" si="336"/>
        <v/>
      </c>
      <c r="BP459" s="74" t="str">
        <f t="shared" si="336"/>
        <v/>
      </c>
      <c r="BQ459" s="74" t="str">
        <f t="shared" si="336"/>
        <v/>
      </c>
      <c r="BR459" s="75" t="str">
        <f t="shared" si="336"/>
        <v/>
      </c>
      <c r="BU459" s="42" t="str">
        <f t="shared" ref="BU459:BU522" si="356">IFERROR(AF459/K459/24, "")</f>
        <v/>
      </c>
      <c r="BV459" s="66" t="str">
        <f t="shared" ref="BV459:BV522" si="357">IFERROR(AI459/K459/24, "")</f>
        <v/>
      </c>
      <c r="BX459" s="64" t="str">
        <f t="shared" ref="BX459:BX522" si="358">IFERROR(IF(O459="", "", $AI459*O459), "")</f>
        <v/>
      </c>
      <c r="BY459" s="65" t="str">
        <f t="shared" ref="BY459:BY522" si="359">IFERROR(IF(P459="", "", $AI459*P459), "")</f>
        <v/>
      </c>
      <c r="BZ459" s="65" t="str">
        <f t="shared" ref="BZ459:BZ522" si="360">IFERROR(IF(Q459="", "", $AI459*Q459), "")</f>
        <v/>
      </c>
      <c r="CA459" s="65" t="str">
        <f t="shared" ref="CA459:CA522" si="361">IFERROR(IF(R459="", "", $AI459*R459), "")</f>
        <v/>
      </c>
      <c r="CB459" s="65" t="str">
        <f t="shared" ref="CB459:CB522" si="362">IFERROR(IF(S459="", "", $AI459*S459), "")</f>
        <v/>
      </c>
      <c r="CC459" s="65" t="str">
        <f t="shared" ref="CC459:CC522" si="363">IFERROR(IF(T459="", "", $AI459*T459), "")</f>
        <v/>
      </c>
      <c r="CD459" s="65" t="str">
        <f t="shared" ref="CD459:CD522" si="364">IFERROR(IF(U459="", "", $AI459*U459), "")</f>
        <v/>
      </c>
      <c r="CE459" s="65" t="str">
        <f t="shared" ref="CE459:CE522" si="365">IFERROR(IF(V459="", "", $AI459*V459), "")</f>
        <v/>
      </c>
      <c r="CF459" s="65" t="str">
        <f t="shared" ref="CF459:CF522" si="366">IFERROR(IF(W459="", "", $AI459*W459), "")</f>
        <v/>
      </c>
      <c r="CG459" s="66" t="str">
        <f t="shared" ref="CG459:CG522" si="367">IFERROR(IF(X459="", "", $AI459*X459), "")</f>
        <v/>
      </c>
      <c r="CI459" s="42" t="str">
        <f t="shared" ref="CI459:CI522" si="368">IF(OR($L459="", $J459=$AC$3, $J459=$AC$5), "", $L459)</f>
        <v/>
      </c>
      <c r="CK459" s="92" t="str">
        <f t="shared" ref="CK459:CK522" si="369">IF(COUNTIF($E459:$L459, "")&lt;8, 1, "")</f>
        <v/>
      </c>
      <c r="CL459" s="65" t="str">
        <f t="shared" ref="CL459:CL522" si="370">AE459</f>
        <v/>
      </c>
      <c r="CM459" s="93" t="str">
        <f t="shared" ref="CM459:CM522" si="371">IF(CK459="", "", IF(OR($J459="", $J459=$AC$4), 1, ""))</f>
        <v/>
      </c>
      <c r="CN459" s="101" t="str">
        <f t="shared" si="340"/>
        <v/>
      </c>
      <c r="CP459" s="92" t="str">
        <f t="shared" ref="CP459:CP522" si="372">IF(COUNTIF($CK459:$CN459, "")&gt;0, "", CK459)</f>
        <v/>
      </c>
      <c r="CQ459" s="65" t="str">
        <f t="shared" ref="CQ459:CQ522" si="373">IF(COUNTIF($CK459:$CN459, "")&gt;0, "", CL459)</f>
        <v/>
      </c>
      <c r="CR459" s="93" t="str">
        <f t="shared" ref="CR459:CR522" si="374">IF(COUNTIF($CK459:$CN459, "")&gt;0, "", CM459)</f>
        <v/>
      </c>
      <c r="CS459" s="101" t="str">
        <f t="shared" ref="CS459:CS522" si="375">IF(COUNTIF($CK459:$CN459, "")&gt;0, "", CN459)</f>
        <v/>
      </c>
    </row>
    <row r="460" spans="1:97" x14ac:dyDescent="0.25">
      <c r="A460" s="51"/>
      <c r="B460" s="15" t="str">
        <f t="shared" si="339"/>
        <v/>
      </c>
      <c r="C460" s="15" t="str">
        <f t="shared" si="341"/>
        <v/>
      </c>
      <c r="D460" s="51"/>
      <c r="E460" s="137"/>
      <c r="F460" s="138"/>
      <c r="G460" s="139"/>
      <c r="H460" s="138"/>
      <c r="I460" s="140"/>
      <c r="J460" s="138"/>
      <c r="K460" s="141"/>
      <c r="L460" s="139"/>
      <c r="M460" s="142"/>
      <c r="N460" s="142"/>
      <c r="O460" s="143"/>
      <c r="P460" s="144"/>
      <c r="Q460" s="144"/>
      <c r="R460" s="144"/>
      <c r="S460" s="144"/>
      <c r="T460" s="144"/>
      <c r="U460" s="144"/>
      <c r="V460" s="144"/>
      <c r="W460" s="144"/>
      <c r="X460" s="145"/>
      <c r="Y460" s="51"/>
      <c r="Z460" s="13" t="str">
        <f t="shared" si="342"/>
        <v/>
      </c>
      <c r="AA460" s="51"/>
      <c r="AE460" s="42" t="str">
        <f t="shared" si="343"/>
        <v/>
      </c>
      <c r="AF460" s="42" t="str">
        <f>IF($I460="", "", IF(COUNTIF($I$10:$I459, I460)&gt;0, "", SUMIF($I$10:$I$3009, $I460, $AE$10:$AE$3009)))</f>
        <v/>
      </c>
      <c r="AG460" s="45" t="str">
        <f>IF($AF460="", "", COUNTIF($AF$10:$AF$3009, "&gt;"&amp;AF460)+1+COUNTIF($AF$10:$AF460, $AF460)-1)</f>
        <v/>
      </c>
      <c r="AI460" s="42" t="str">
        <f t="shared" si="344"/>
        <v/>
      </c>
      <c r="AK460" s="15" t="str">
        <f t="shared" si="345"/>
        <v/>
      </c>
      <c r="AM460" s="64" t="str">
        <f t="shared" si="346"/>
        <v/>
      </c>
      <c r="AN460" s="65" t="str">
        <f t="shared" si="347"/>
        <v/>
      </c>
      <c r="AO460" s="65" t="str">
        <f t="shared" si="348"/>
        <v/>
      </c>
      <c r="AP460" s="65" t="str">
        <f t="shared" si="349"/>
        <v/>
      </c>
      <c r="AQ460" s="65" t="str">
        <f t="shared" si="350"/>
        <v/>
      </c>
      <c r="AR460" s="65" t="str">
        <f t="shared" si="351"/>
        <v/>
      </c>
      <c r="AS460" s="65" t="str">
        <f t="shared" si="352"/>
        <v/>
      </c>
      <c r="AT460" s="65" t="str">
        <f t="shared" si="353"/>
        <v/>
      </c>
      <c r="AU460" s="65" t="str">
        <f t="shared" si="354"/>
        <v/>
      </c>
      <c r="AV460" s="66" t="str">
        <f t="shared" si="355"/>
        <v/>
      </c>
      <c r="AX460" s="73" t="str">
        <f t="shared" ref="AX460:AX523" si="376">IF(AX$9="", "", IF($H460=AX$9, $AE460, ""))</f>
        <v/>
      </c>
      <c r="AY460" s="74" t="str">
        <f t="shared" si="338"/>
        <v/>
      </c>
      <c r="AZ460" s="74" t="str">
        <f t="shared" si="338"/>
        <v/>
      </c>
      <c r="BA460" s="74" t="str">
        <f t="shared" si="338"/>
        <v/>
      </c>
      <c r="BB460" s="74" t="str">
        <f t="shared" si="338"/>
        <v/>
      </c>
      <c r="BC460" s="74" t="str">
        <f t="shared" si="338"/>
        <v/>
      </c>
      <c r="BD460" s="74" t="str">
        <f t="shared" si="338"/>
        <v/>
      </c>
      <c r="BE460" s="74" t="str">
        <f t="shared" si="338"/>
        <v/>
      </c>
      <c r="BF460" s="74" t="str">
        <f t="shared" si="338"/>
        <v/>
      </c>
      <c r="BG460" s="75" t="str">
        <f t="shared" si="338"/>
        <v/>
      </c>
      <c r="BI460" s="73" t="str">
        <f t="shared" ref="BI460:BI523" si="377">IFERROR(IF(BI$9="", "", IF($H460=BI$9, $AE460-$L460, "")), "")</f>
        <v/>
      </c>
      <c r="BJ460" s="74" t="str">
        <f t="shared" si="336"/>
        <v/>
      </c>
      <c r="BK460" s="74" t="str">
        <f t="shared" si="336"/>
        <v/>
      </c>
      <c r="BL460" s="74" t="str">
        <f t="shared" si="336"/>
        <v/>
      </c>
      <c r="BM460" s="74" t="str">
        <f t="shared" si="336"/>
        <v/>
      </c>
      <c r="BN460" s="74" t="str">
        <f t="shared" si="336"/>
        <v/>
      </c>
      <c r="BO460" s="74" t="str">
        <f t="shared" si="336"/>
        <v/>
      </c>
      <c r="BP460" s="74" t="str">
        <f t="shared" si="336"/>
        <v/>
      </c>
      <c r="BQ460" s="74" t="str">
        <f t="shared" si="336"/>
        <v/>
      </c>
      <c r="BR460" s="75" t="str">
        <f t="shared" si="336"/>
        <v/>
      </c>
      <c r="BU460" s="42" t="str">
        <f t="shared" si="356"/>
        <v/>
      </c>
      <c r="BV460" s="66" t="str">
        <f t="shared" si="357"/>
        <v/>
      </c>
      <c r="BX460" s="64" t="str">
        <f t="shared" si="358"/>
        <v/>
      </c>
      <c r="BY460" s="65" t="str">
        <f t="shared" si="359"/>
        <v/>
      </c>
      <c r="BZ460" s="65" t="str">
        <f t="shared" si="360"/>
        <v/>
      </c>
      <c r="CA460" s="65" t="str">
        <f t="shared" si="361"/>
        <v/>
      </c>
      <c r="CB460" s="65" t="str">
        <f t="shared" si="362"/>
        <v/>
      </c>
      <c r="CC460" s="65" t="str">
        <f t="shared" si="363"/>
        <v/>
      </c>
      <c r="CD460" s="65" t="str">
        <f t="shared" si="364"/>
        <v/>
      </c>
      <c r="CE460" s="65" t="str">
        <f t="shared" si="365"/>
        <v/>
      </c>
      <c r="CF460" s="65" t="str">
        <f t="shared" si="366"/>
        <v/>
      </c>
      <c r="CG460" s="66" t="str">
        <f t="shared" si="367"/>
        <v/>
      </c>
      <c r="CI460" s="42" t="str">
        <f t="shared" si="368"/>
        <v/>
      </c>
      <c r="CK460" s="92" t="str">
        <f t="shared" si="369"/>
        <v/>
      </c>
      <c r="CL460" s="65" t="str">
        <f t="shared" si="370"/>
        <v/>
      </c>
      <c r="CM460" s="93" t="str">
        <f t="shared" si="371"/>
        <v/>
      </c>
      <c r="CN460" s="101" t="str">
        <f t="shared" si="340"/>
        <v/>
      </c>
      <c r="CP460" s="92" t="str">
        <f t="shared" si="372"/>
        <v/>
      </c>
      <c r="CQ460" s="65" t="str">
        <f t="shared" si="373"/>
        <v/>
      </c>
      <c r="CR460" s="93" t="str">
        <f t="shared" si="374"/>
        <v/>
      </c>
      <c r="CS460" s="101" t="str">
        <f t="shared" si="375"/>
        <v/>
      </c>
    </row>
    <row r="461" spans="1:97" x14ac:dyDescent="0.25">
      <c r="A461" s="51"/>
      <c r="B461" s="15" t="str">
        <f t="shared" si="339"/>
        <v/>
      </c>
      <c r="C461" s="15" t="str">
        <f t="shared" si="341"/>
        <v/>
      </c>
      <c r="D461" s="51"/>
      <c r="E461" s="137"/>
      <c r="F461" s="138"/>
      <c r="G461" s="139"/>
      <c r="H461" s="138"/>
      <c r="I461" s="140"/>
      <c r="J461" s="138"/>
      <c r="K461" s="141"/>
      <c r="L461" s="139"/>
      <c r="M461" s="142"/>
      <c r="N461" s="142"/>
      <c r="O461" s="143"/>
      <c r="P461" s="144"/>
      <c r="Q461" s="144"/>
      <c r="R461" s="144"/>
      <c r="S461" s="144"/>
      <c r="T461" s="144"/>
      <c r="U461" s="144"/>
      <c r="V461" s="144"/>
      <c r="W461" s="144"/>
      <c r="X461" s="145"/>
      <c r="Y461" s="51"/>
      <c r="Z461" s="13" t="str">
        <f t="shared" si="342"/>
        <v/>
      </c>
      <c r="AA461" s="51"/>
      <c r="AE461" s="42" t="str">
        <f t="shared" si="343"/>
        <v/>
      </c>
      <c r="AF461" s="42" t="str">
        <f>IF($I461="", "", IF(COUNTIF($I$10:$I460, I461)&gt;0, "", SUMIF($I$10:$I$3009, $I461, $AE$10:$AE$3009)))</f>
        <v/>
      </c>
      <c r="AG461" s="45" t="str">
        <f>IF($AF461="", "", COUNTIF($AF$10:$AF$3009, "&gt;"&amp;AF461)+1+COUNTIF($AF$10:$AF461, $AF461)-1)</f>
        <v/>
      </c>
      <c r="AI461" s="42" t="str">
        <f t="shared" si="344"/>
        <v/>
      </c>
      <c r="AK461" s="15" t="str">
        <f t="shared" si="345"/>
        <v/>
      </c>
      <c r="AM461" s="64" t="str">
        <f t="shared" si="346"/>
        <v/>
      </c>
      <c r="AN461" s="65" t="str">
        <f t="shared" si="347"/>
        <v/>
      </c>
      <c r="AO461" s="65" t="str">
        <f t="shared" si="348"/>
        <v/>
      </c>
      <c r="AP461" s="65" t="str">
        <f t="shared" si="349"/>
        <v/>
      </c>
      <c r="AQ461" s="65" t="str">
        <f t="shared" si="350"/>
        <v/>
      </c>
      <c r="AR461" s="65" t="str">
        <f t="shared" si="351"/>
        <v/>
      </c>
      <c r="AS461" s="65" t="str">
        <f t="shared" si="352"/>
        <v/>
      </c>
      <c r="AT461" s="65" t="str">
        <f t="shared" si="353"/>
        <v/>
      </c>
      <c r="AU461" s="65" t="str">
        <f t="shared" si="354"/>
        <v/>
      </c>
      <c r="AV461" s="66" t="str">
        <f t="shared" si="355"/>
        <v/>
      </c>
      <c r="AX461" s="73" t="str">
        <f t="shared" si="376"/>
        <v/>
      </c>
      <c r="AY461" s="74" t="str">
        <f t="shared" si="338"/>
        <v/>
      </c>
      <c r="AZ461" s="74" t="str">
        <f t="shared" si="338"/>
        <v/>
      </c>
      <c r="BA461" s="74" t="str">
        <f t="shared" si="338"/>
        <v/>
      </c>
      <c r="BB461" s="74" t="str">
        <f t="shared" si="338"/>
        <v/>
      </c>
      <c r="BC461" s="74" t="str">
        <f t="shared" si="338"/>
        <v/>
      </c>
      <c r="BD461" s="74" t="str">
        <f t="shared" si="338"/>
        <v/>
      </c>
      <c r="BE461" s="74" t="str">
        <f t="shared" si="338"/>
        <v/>
      </c>
      <c r="BF461" s="74" t="str">
        <f t="shared" si="338"/>
        <v/>
      </c>
      <c r="BG461" s="75" t="str">
        <f t="shared" si="338"/>
        <v/>
      </c>
      <c r="BI461" s="73" t="str">
        <f t="shared" si="377"/>
        <v/>
      </c>
      <c r="BJ461" s="74" t="str">
        <f t="shared" si="336"/>
        <v/>
      </c>
      <c r="BK461" s="74" t="str">
        <f t="shared" si="336"/>
        <v/>
      </c>
      <c r="BL461" s="74" t="str">
        <f t="shared" si="336"/>
        <v/>
      </c>
      <c r="BM461" s="74" t="str">
        <f t="shared" si="336"/>
        <v/>
      </c>
      <c r="BN461" s="74" t="str">
        <f t="shared" si="336"/>
        <v/>
      </c>
      <c r="BO461" s="74" t="str">
        <f t="shared" si="336"/>
        <v/>
      </c>
      <c r="BP461" s="74" t="str">
        <f t="shared" si="336"/>
        <v/>
      </c>
      <c r="BQ461" s="74" t="str">
        <f t="shared" si="336"/>
        <v/>
      </c>
      <c r="BR461" s="75" t="str">
        <f t="shared" si="336"/>
        <v/>
      </c>
      <c r="BU461" s="42" t="str">
        <f t="shared" si="356"/>
        <v/>
      </c>
      <c r="BV461" s="66" t="str">
        <f t="shared" si="357"/>
        <v/>
      </c>
      <c r="BX461" s="64" t="str">
        <f t="shared" si="358"/>
        <v/>
      </c>
      <c r="BY461" s="65" t="str">
        <f t="shared" si="359"/>
        <v/>
      </c>
      <c r="BZ461" s="65" t="str">
        <f t="shared" si="360"/>
        <v/>
      </c>
      <c r="CA461" s="65" t="str">
        <f t="shared" si="361"/>
        <v/>
      </c>
      <c r="CB461" s="65" t="str">
        <f t="shared" si="362"/>
        <v/>
      </c>
      <c r="CC461" s="65" t="str">
        <f t="shared" si="363"/>
        <v/>
      </c>
      <c r="CD461" s="65" t="str">
        <f t="shared" si="364"/>
        <v/>
      </c>
      <c r="CE461" s="65" t="str">
        <f t="shared" si="365"/>
        <v/>
      </c>
      <c r="CF461" s="65" t="str">
        <f t="shared" si="366"/>
        <v/>
      </c>
      <c r="CG461" s="66" t="str">
        <f t="shared" si="367"/>
        <v/>
      </c>
      <c r="CI461" s="42" t="str">
        <f t="shared" si="368"/>
        <v/>
      </c>
      <c r="CK461" s="92" t="str">
        <f t="shared" si="369"/>
        <v/>
      </c>
      <c r="CL461" s="65" t="str">
        <f t="shared" si="370"/>
        <v/>
      </c>
      <c r="CM461" s="93" t="str">
        <f t="shared" si="371"/>
        <v/>
      </c>
      <c r="CN461" s="101" t="str">
        <f t="shared" si="340"/>
        <v/>
      </c>
      <c r="CP461" s="92" t="str">
        <f t="shared" si="372"/>
        <v/>
      </c>
      <c r="CQ461" s="65" t="str">
        <f t="shared" si="373"/>
        <v/>
      </c>
      <c r="CR461" s="93" t="str">
        <f t="shared" si="374"/>
        <v/>
      </c>
      <c r="CS461" s="101" t="str">
        <f t="shared" si="375"/>
        <v/>
      </c>
    </row>
    <row r="462" spans="1:97" x14ac:dyDescent="0.25">
      <c r="A462" s="51"/>
      <c r="B462" s="15" t="str">
        <f t="shared" si="339"/>
        <v/>
      </c>
      <c r="C462" s="15" t="str">
        <f t="shared" si="341"/>
        <v/>
      </c>
      <c r="D462" s="51"/>
      <c r="E462" s="137"/>
      <c r="F462" s="138"/>
      <c r="G462" s="139"/>
      <c r="H462" s="138"/>
      <c r="I462" s="140"/>
      <c r="J462" s="138"/>
      <c r="K462" s="141"/>
      <c r="L462" s="139"/>
      <c r="M462" s="142"/>
      <c r="N462" s="142"/>
      <c r="O462" s="143"/>
      <c r="P462" s="144"/>
      <c r="Q462" s="144"/>
      <c r="R462" s="144"/>
      <c r="S462" s="144"/>
      <c r="T462" s="144"/>
      <c r="U462" s="144"/>
      <c r="V462" s="144"/>
      <c r="W462" s="144"/>
      <c r="X462" s="145"/>
      <c r="Y462" s="51"/>
      <c r="Z462" s="13" t="str">
        <f t="shared" si="342"/>
        <v/>
      </c>
      <c r="AA462" s="51"/>
      <c r="AE462" s="42" t="str">
        <f t="shared" si="343"/>
        <v/>
      </c>
      <c r="AF462" s="42" t="str">
        <f>IF($I462="", "", IF(COUNTIF($I$10:$I461, I462)&gt;0, "", SUMIF($I$10:$I$3009, $I462, $AE$10:$AE$3009)))</f>
        <v/>
      </c>
      <c r="AG462" s="45" t="str">
        <f>IF($AF462="", "", COUNTIF($AF$10:$AF$3009, "&gt;"&amp;AF462)+1+COUNTIF($AF$10:$AF462, $AF462)-1)</f>
        <v/>
      </c>
      <c r="AI462" s="42" t="str">
        <f t="shared" si="344"/>
        <v/>
      </c>
      <c r="AK462" s="15" t="str">
        <f t="shared" si="345"/>
        <v/>
      </c>
      <c r="AM462" s="64" t="str">
        <f t="shared" si="346"/>
        <v/>
      </c>
      <c r="AN462" s="65" t="str">
        <f t="shared" si="347"/>
        <v/>
      </c>
      <c r="AO462" s="65" t="str">
        <f t="shared" si="348"/>
        <v/>
      </c>
      <c r="AP462" s="65" t="str">
        <f t="shared" si="349"/>
        <v/>
      </c>
      <c r="AQ462" s="65" t="str">
        <f t="shared" si="350"/>
        <v/>
      </c>
      <c r="AR462" s="65" t="str">
        <f t="shared" si="351"/>
        <v/>
      </c>
      <c r="AS462" s="65" t="str">
        <f t="shared" si="352"/>
        <v/>
      </c>
      <c r="AT462" s="65" t="str">
        <f t="shared" si="353"/>
        <v/>
      </c>
      <c r="AU462" s="65" t="str">
        <f t="shared" si="354"/>
        <v/>
      </c>
      <c r="AV462" s="66" t="str">
        <f t="shared" si="355"/>
        <v/>
      </c>
      <c r="AX462" s="73" t="str">
        <f t="shared" si="376"/>
        <v/>
      </c>
      <c r="AY462" s="74" t="str">
        <f t="shared" si="338"/>
        <v/>
      </c>
      <c r="AZ462" s="74" t="str">
        <f t="shared" si="338"/>
        <v/>
      </c>
      <c r="BA462" s="74" t="str">
        <f t="shared" si="338"/>
        <v/>
      </c>
      <c r="BB462" s="74" t="str">
        <f t="shared" si="338"/>
        <v/>
      </c>
      <c r="BC462" s="74" t="str">
        <f t="shared" si="338"/>
        <v/>
      </c>
      <c r="BD462" s="74" t="str">
        <f t="shared" si="338"/>
        <v/>
      </c>
      <c r="BE462" s="74" t="str">
        <f t="shared" si="338"/>
        <v/>
      </c>
      <c r="BF462" s="74" t="str">
        <f t="shared" si="338"/>
        <v/>
      </c>
      <c r="BG462" s="75" t="str">
        <f t="shared" si="338"/>
        <v/>
      </c>
      <c r="BI462" s="73" t="str">
        <f t="shared" si="377"/>
        <v/>
      </c>
      <c r="BJ462" s="74" t="str">
        <f t="shared" si="336"/>
        <v/>
      </c>
      <c r="BK462" s="74" t="str">
        <f t="shared" si="336"/>
        <v/>
      </c>
      <c r="BL462" s="74" t="str">
        <f t="shared" si="336"/>
        <v/>
      </c>
      <c r="BM462" s="74" t="str">
        <f t="shared" si="336"/>
        <v/>
      </c>
      <c r="BN462" s="74" t="str">
        <f t="shared" si="336"/>
        <v/>
      </c>
      <c r="BO462" s="74" t="str">
        <f t="shared" si="336"/>
        <v/>
      </c>
      <c r="BP462" s="74" t="str">
        <f t="shared" si="336"/>
        <v/>
      </c>
      <c r="BQ462" s="74" t="str">
        <f t="shared" si="336"/>
        <v/>
      </c>
      <c r="BR462" s="75" t="str">
        <f t="shared" si="336"/>
        <v/>
      </c>
      <c r="BU462" s="42" t="str">
        <f t="shared" si="356"/>
        <v/>
      </c>
      <c r="BV462" s="66" t="str">
        <f t="shared" si="357"/>
        <v/>
      </c>
      <c r="BX462" s="64" t="str">
        <f t="shared" si="358"/>
        <v/>
      </c>
      <c r="BY462" s="65" t="str">
        <f t="shared" si="359"/>
        <v/>
      </c>
      <c r="BZ462" s="65" t="str">
        <f t="shared" si="360"/>
        <v/>
      </c>
      <c r="CA462" s="65" t="str">
        <f t="shared" si="361"/>
        <v/>
      </c>
      <c r="CB462" s="65" t="str">
        <f t="shared" si="362"/>
        <v/>
      </c>
      <c r="CC462" s="65" t="str">
        <f t="shared" si="363"/>
        <v/>
      </c>
      <c r="CD462" s="65" t="str">
        <f t="shared" si="364"/>
        <v/>
      </c>
      <c r="CE462" s="65" t="str">
        <f t="shared" si="365"/>
        <v/>
      </c>
      <c r="CF462" s="65" t="str">
        <f t="shared" si="366"/>
        <v/>
      </c>
      <c r="CG462" s="66" t="str">
        <f t="shared" si="367"/>
        <v/>
      </c>
      <c r="CI462" s="42" t="str">
        <f t="shared" si="368"/>
        <v/>
      </c>
      <c r="CK462" s="92" t="str">
        <f t="shared" si="369"/>
        <v/>
      </c>
      <c r="CL462" s="65" t="str">
        <f t="shared" si="370"/>
        <v/>
      </c>
      <c r="CM462" s="93" t="str">
        <f t="shared" si="371"/>
        <v/>
      </c>
      <c r="CN462" s="101" t="str">
        <f t="shared" si="340"/>
        <v/>
      </c>
      <c r="CP462" s="92" t="str">
        <f t="shared" si="372"/>
        <v/>
      </c>
      <c r="CQ462" s="65" t="str">
        <f t="shared" si="373"/>
        <v/>
      </c>
      <c r="CR462" s="93" t="str">
        <f t="shared" si="374"/>
        <v/>
      </c>
      <c r="CS462" s="101" t="str">
        <f t="shared" si="375"/>
        <v/>
      </c>
    </row>
    <row r="463" spans="1:97" x14ac:dyDescent="0.25">
      <c r="A463" s="51"/>
      <c r="B463" s="15" t="str">
        <f t="shared" si="339"/>
        <v/>
      </c>
      <c r="C463" s="15" t="str">
        <f t="shared" si="341"/>
        <v/>
      </c>
      <c r="D463" s="51"/>
      <c r="E463" s="137"/>
      <c r="F463" s="138"/>
      <c r="G463" s="139"/>
      <c r="H463" s="138"/>
      <c r="I463" s="140"/>
      <c r="J463" s="138"/>
      <c r="K463" s="141"/>
      <c r="L463" s="139"/>
      <c r="M463" s="142"/>
      <c r="N463" s="142"/>
      <c r="O463" s="143"/>
      <c r="P463" s="144"/>
      <c r="Q463" s="144"/>
      <c r="R463" s="144"/>
      <c r="S463" s="144"/>
      <c r="T463" s="144"/>
      <c r="U463" s="144"/>
      <c r="V463" s="144"/>
      <c r="W463" s="144"/>
      <c r="X463" s="145"/>
      <c r="Y463" s="51"/>
      <c r="Z463" s="13" t="str">
        <f t="shared" si="342"/>
        <v/>
      </c>
      <c r="AA463" s="51"/>
      <c r="AE463" s="42" t="str">
        <f t="shared" si="343"/>
        <v/>
      </c>
      <c r="AF463" s="42" t="str">
        <f>IF($I463="", "", IF(COUNTIF($I$10:$I462, I463)&gt;0, "", SUMIF($I$10:$I$3009, $I463, $AE$10:$AE$3009)))</f>
        <v/>
      </c>
      <c r="AG463" s="45" t="str">
        <f>IF($AF463="", "", COUNTIF($AF$10:$AF$3009, "&gt;"&amp;AF463)+1+COUNTIF($AF$10:$AF463, $AF463)-1)</f>
        <v/>
      </c>
      <c r="AI463" s="42" t="str">
        <f t="shared" si="344"/>
        <v/>
      </c>
      <c r="AK463" s="15" t="str">
        <f t="shared" si="345"/>
        <v/>
      </c>
      <c r="AM463" s="64" t="str">
        <f t="shared" si="346"/>
        <v/>
      </c>
      <c r="AN463" s="65" t="str">
        <f t="shared" si="347"/>
        <v/>
      </c>
      <c r="AO463" s="65" t="str">
        <f t="shared" si="348"/>
        <v/>
      </c>
      <c r="AP463" s="65" t="str">
        <f t="shared" si="349"/>
        <v/>
      </c>
      <c r="AQ463" s="65" t="str">
        <f t="shared" si="350"/>
        <v/>
      </c>
      <c r="AR463" s="65" t="str">
        <f t="shared" si="351"/>
        <v/>
      </c>
      <c r="AS463" s="65" t="str">
        <f t="shared" si="352"/>
        <v/>
      </c>
      <c r="AT463" s="65" t="str">
        <f t="shared" si="353"/>
        <v/>
      </c>
      <c r="AU463" s="65" t="str">
        <f t="shared" si="354"/>
        <v/>
      </c>
      <c r="AV463" s="66" t="str">
        <f t="shared" si="355"/>
        <v/>
      </c>
      <c r="AX463" s="73" t="str">
        <f t="shared" si="376"/>
        <v/>
      </c>
      <c r="AY463" s="74" t="str">
        <f t="shared" si="338"/>
        <v/>
      </c>
      <c r="AZ463" s="74" t="str">
        <f t="shared" si="338"/>
        <v/>
      </c>
      <c r="BA463" s="74" t="str">
        <f t="shared" si="338"/>
        <v/>
      </c>
      <c r="BB463" s="74" t="str">
        <f t="shared" si="338"/>
        <v/>
      </c>
      <c r="BC463" s="74" t="str">
        <f t="shared" si="338"/>
        <v/>
      </c>
      <c r="BD463" s="74" t="str">
        <f t="shared" si="338"/>
        <v/>
      </c>
      <c r="BE463" s="74" t="str">
        <f t="shared" si="338"/>
        <v/>
      </c>
      <c r="BF463" s="74" t="str">
        <f t="shared" si="338"/>
        <v/>
      </c>
      <c r="BG463" s="75" t="str">
        <f t="shared" si="338"/>
        <v/>
      </c>
      <c r="BI463" s="73" t="str">
        <f t="shared" si="377"/>
        <v/>
      </c>
      <c r="BJ463" s="74" t="str">
        <f t="shared" si="336"/>
        <v/>
      </c>
      <c r="BK463" s="74" t="str">
        <f t="shared" si="336"/>
        <v/>
      </c>
      <c r="BL463" s="74" t="str">
        <f t="shared" si="336"/>
        <v/>
      </c>
      <c r="BM463" s="74" t="str">
        <f t="shared" si="336"/>
        <v/>
      </c>
      <c r="BN463" s="74" t="str">
        <f t="shared" si="336"/>
        <v/>
      </c>
      <c r="BO463" s="74" t="str">
        <f t="shared" si="336"/>
        <v/>
      </c>
      <c r="BP463" s="74" t="str">
        <f t="shared" si="336"/>
        <v/>
      </c>
      <c r="BQ463" s="74" t="str">
        <f t="shared" si="336"/>
        <v/>
      </c>
      <c r="BR463" s="75" t="str">
        <f t="shared" si="336"/>
        <v/>
      </c>
      <c r="BU463" s="42" t="str">
        <f t="shared" si="356"/>
        <v/>
      </c>
      <c r="BV463" s="66" t="str">
        <f t="shared" si="357"/>
        <v/>
      </c>
      <c r="BX463" s="64" t="str">
        <f t="shared" si="358"/>
        <v/>
      </c>
      <c r="BY463" s="65" t="str">
        <f t="shared" si="359"/>
        <v/>
      </c>
      <c r="BZ463" s="65" t="str">
        <f t="shared" si="360"/>
        <v/>
      </c>
      <c r="CA463" s="65" t="str">
        <f t="shared" si="361"/>
        <v/>
      </c>
      <c r="CB463" s="65" t="str">
        <f t="shared" si="362"/>
        <v/>
      </c>
      <c r="CC463" s="65" t="str">
        <f t="shared" si="363"/>
        <v/>
      </c>
      <c r="CD463" s="65" t="str">
        <f t="shared" si="364"/>
        <v/>
      </c>
      <c r="CE463" s="65" t="str">
        <f t="shared" si="365"/>
        <v/>
      </c>
      <c r="CF463" s="65" t="str">
        <f t="shared" si="366"/>
        <v/>
      </c>
      <c r="CG463" s="66" t="str">
        <f t="shared" si="367"/>
        <v/>
      </c>
      <c r="CI463" s="42" t="str">
        <f t="shared" si="368"/>
        <v/>
      </c>
      <c r="CK463" s="92" t="str">
        <f t="shared" si="369"/>
        <v/>
      </c>
      <c r="CL463" s="65" t="str">
        <f t="shared" si="370"/>
        <v/>
      </c>
      <c r="CM463" s="93" t="str">
        <f t="shared" si="371"/>
        <v/>
      </c>
      <c r="CN463" s="101" t="str">
        <f t="shared" si="340"/>
        <v/>
      </c>
      <c r="CP463" s="92" t="str">
        <f t="shared" si="372"/>
        <v/>
      </c>
      <c r="CQ463" s="65" t="str">
        <f t="shared" si="373"/>
        <v/>
      </c>
      <c r="CR463" s="93" t="str">
        <f t="shared" si="374"/>
        <v/>
      </c>
      <c r="CS463" s="101" t="str">
        <f t="shared" si="375"/>
        <v/>
      </c>
    </row>
    <row r="464" spans="1:97" x14ac:dyDescent="0.25">
      <c r="A464" s="51"/>
      <c r="B464" s="15" t="str">
        <f t="shared" si="339"/>
        <v/>
      </c>
      <c r="C464" s="15" t="str">
        <f t="shared" si="341"/>
        <v/>
      </c>
      <c r="D464" s="51"/>
      <c r="E464" s="137"/>
      <c r="F464" s="138"/>
      <c r="G464" s="139"/>
      <c r="H464" s="138"/>
      <c r="I464" s="140"/>
      <c r="J464" s="138"/>
      <c r="K464" s="141"/>
      <c r="L464" s="139"/>
      <c r="M464" s="142"/>
      <c r="N464" s="142"/>
      <c r="O464" s="143"/>
      <c r="P464" s="144"/>
      <c r="Q464" s="144"/>
      <c r="R464" s="144"/>
      <c r="S464" s="144"/>
      <c r="T464" s="144"/>
      <c r="U464" s="144"/>
      <c r="V464" s="144"/>
      <c r="W464" s="144"/>
      <c r="X464" s="145"/>
      <c r="Y464" s="51"/>
      <c r="Z464" s="13" t="str">
        <f t="shared" si="342"/>
        <v/>
      </c>
      <c r="AA464" s="51"/>
      <c r="AE464" s="42" t="str">
        <f t="shared" si="343"/>
        <v/>
      </c>
      <c r="AF464" s="42" t="str">
        <f>IF($I464="", "", IF(COUNTIF($I$10:$I463, I464)&gt;0, "", SUMIF($I$10:$I$3009, $I464, $AE$10:$AE$3009)))</f>
        <v/>
      </c>
      <c r="AG464" s="45" t="str">
        <f>IF($AF464="", "", COUNTIF($AF$10:$AF$3009, "&gt;"&amp;AF464)+1+COUNTIF($AF$10:$AF464, $AF464)-1)</f>
        <v/>
      </c>
      <c r="AI464" s="42" t="str">
        <f t="shared" si="344"/>
        <v/>
      </c>
      <c r="AK464" s="15" t="str">
        <f t="shared" si="345"/>
        <v/>
      </c>
      <c r="AM464" s="64" t="str">
        <f t="shared" si="346"/>
        <v/>
      </c>
      <c r="AN464" s="65" t="str">
        <f t="shared" si="347"/>
        <v/>
      </c>
      <c r="AO464" s="65" t="str">
        <f t="shared" si="348"/>
        <v/>
      </c>
      <c r="AP464" s="65" t="str">
        <f t="shared" si="349"/>
        <v/>
      </c>
      <c r="AQ464" s="65" t="str">
        <f t="shared" si="350"/>
        <v/>
      </c>
      <c r="AR464" s="65" t="str">
        <f t="shared" si="351"/>
        <v/>
      </c>
      <c r="AS464" s="65" t="str">
        <f t="shared" si="352"/>
        <v/>
      </c>
      <c r="AT464" s="65" t="str">
        <f t="shared" si="353"/>
        <v/>
      </c>
      <c r="AU464" s="65" t="str">
        <f t="shared" si="354"/>
        <v/>
      </c>
      <c r="AV464" s="66" t="str">
        <f t="shared" si="355"/>
        <v/>
      </c>
      <c r="AX464" s="73" t="str">
        <f t="shared" si="376"/>
        <v/>
      </c>
      <c r="AY464" s="74" t="str">
        <f t="shared" si="338"/>
        <v/>
      </c>
      <c r="AZ464" s="74" t="str">
        <f t="shared" si="338"/>
        <v/>
      </c>
      <c r="BA464" s="74" t="str">
        <f t="shared" si="338"/>
        <v/>
      </c>
      <c r="BB464" s="74" t="str">
        <f t="shared" si="338"/>
        <v/>
      </c>
      <c r="BC464" s="74" t="str">
        <f t="shared" si="338"/>
        <v/>
      </c>
      <c r="BD464" s="74" t="str">
        <f t="shared" si="338"/>
        <v/>
      </c>
      <c r="BE464" s="74" t="str">
        <f t="shared" si="338"/>
        <v/>
      </c>
      <c r="BF464" s="74" t="str">
        <f t="shared" si="338"/>
        <v/>
      </c>
      <c r="BG464" s="75" t="str">
        <f t="shared" si="338"/>
        <v/>
      </c>
      <c r="BI464" s="73" t="str">
        <f t="shared" si="377"/>
        <v/>
      </c>
      <c r="BJ464" s="74" t="str">
        <f t="shared" si="336"/>
        <v/>
      </c>
      <c r="BK464" s="74" t="str">
        <f t="shared" si="336"/>
        <v/>
      </c>
      <c r="BL464" s="74" t="str">
        <f t="shared" si="336"/>
        <v/>
      </c>
      <c r="BM464" s="74" t="str">
        <f t="shared" si="336"/>
        <v/>
      </c>
      <c r="BN464" s="74" t="str">
        <f t="shared" si="336"/>
        <v/>
      </c>
      <c r="BO464" s="74" t="str">
        <f t="shared" si="336"/>
        <v/>
      </c>
      <c r="BP464" s="74" t="str">
        <f t="shared" si="336"/>
        <v/>
      </c>
      <c r="BQ464" s="74" t="str">
        <f t="shared" si="336"/>
        <v/>
      </c>
      <c r="BR464" s="75" t="str">
        <f t="shared" si="336"/>
        <v/>
      </c>
      <c r="BU464" s="42" t="str">
        <f t="shared" si="356"/>
        <v/>
      </c>
      <c r="BV464" s="66" t="str">
        <f t="shared" si="357"/>
        <v/>
      </c>
      <c r="BX464" s="64" t="str">
        <f t="shared" si="358"/>
        <v/>
      </c>
      <c r="BY464" s="65" t="str">
        <f t="shared" si="359"/>
        <v/>
      </c>
      <c r="BZ464" s="65" t="str">
        <f t="shared" si="360"/>
        <v/>
      </c>
      <c r="CA464" s="65" t="str">
        <f t="shared" si="361"/>
        <v/>
      </c>
      <c r="CB464" s="65" t="str">
        <f t="shared" si="362"/>
        <v/>
      </c>
      <c r="CC464" s="65" t="str">
        <f t="shared" si="363"/>
        <v/>
      </c>
      <c r="CD464" s="65" t="str">
        <f t="shared" si="364"/>
        <v/>
      </c>
      <c r="CE464" s="65" t="str">
        <f t="shared" si="365"/>
        <v/>
      </c>
      <c r="CF464" s="65" t="str">
        <f t="shared" si="366"/>
        <v/>
      </c>
      <c r="CG464" s="66" t="str">
        <f t="shared" si="367"/>
        <v/>
      </c>
      <c r="CI464" s="42" t="str">
        <f t="shared" si="368"/>
        <v/>
      </c>
      <c r="CK464" s="92" t="str">
        <f t="shared" si="369"/>
        <v/>
      </c>
      <c r="CL464" s="65" t="str">
        <f t="shared" si="370"/>
        <v/>
      </c>
      <c r="CM464" s="93" t="str">
        <f t="shared" si="371"/>
        <v/>
      </c>
      <c r="CN464" s="101" t="str">
        <f t="shared" si="340"/>
        <v/>
      </c>
      <c r="CP464" s="92" t="str">
        <f t="shared" si="372"/>
        <v/>
      </c>
      <c r="CQ464" s="65" t="str">
        <f t="shared" si="373"/>
        <v/>
      </c>
      <c r="CR464" s="93" t="str">
        <f t="shared" si="374"/>
        <v/>
      </c>
      <c r="CS464" s="101" t="str">
        <f t="shared" si="375"/>
        <v/>
      </c>
    </row>
    <row r="465" spans="1:97" x14ac:dyDescent="0.25">
      <c r="A465" s="51"/>
      <c r="B465" s="15" t="str">
        <f t="shared" si="339"/>
        <v/>
      </c>
      <c r="C465" s="15" t="str">
        <f t="shared" si="341"/>
        <v/>
      </c>
      <c r="D465" s="51"/>
      <c r="E465" s="137"/>
      <c r="F465" s="138"/>
      <c r="G465" s="139"/>
      <c r="H465" s="138"/>
      <c r="I465" s="140"/>
      <c r="J465" s="138"/>
      <c r="K465" s="141"/>
      <c r="L465" s="139"/>
      <c r="M465" s="142"/>
      <c r="N465" s="142"/>
      <c r="O465" s="143"/>
      <c r="P465" s="144"/>
      <c r="Q465" s="144"/>
      <c r="R465" s="144"/>
      <c r="S465" s="144"/>
      <c r="T465" s="144"/>
      <c r="U465" s="144"/>
      <c r="V465" s="144"/>
      <c r="W465" s="144"/>
      <c r="X465" s="145"/>
      <c r="Y465" s="51"/>
      <c r="Z465" s="13" t="str">
        <f t="shared" si="342"/>
        <v/>
      </c>
      <c r="AA465" s="51"/>
      <c r="AE465" s="42" t="str">
        <f t="shared" si="343"/>
        <v/>
      </c>
      <c r="AF465" s="42" t="str">
        <f>IF($I465="", "", IF(COUNTIF($I$10:$I464, I465)&gt;0, "", SUMIF($I$10:$I$3009, $I465, $AE$10:$AE$3009)))</f>
        <v/>
      </c>
      <c r="AG465" s="45" t="str">
        <f>IF($AF465="", "", COUNTIF($AF$10:$AF$3009, "&gt;"&amp;AF465)+1+COUNTIF($AF$10:$AF465, $AF465)-1)</f>
        <v/>
      </c>
      <c r="AI465" s="42" t="str">
        <f t="shared" si="344"/>
        <v/>
      </c>
      <c r="AK465" s="15" t="str">
        <f t="shared" si="345"/>
        <v/>
      </c>
      <c r="AM465" s="64" t="str">
        <f t="shared" si="346"/>
        <v/>
      </c>
      <c r="AN465" s="65" t="str">
        <f t="shared" si="347"/>
        <v/>
      </c>
      <c r="AO465" s="65" t="str">
        <f t="shared" si="348"/>
        <v/>
      </c>
      <c r="AP465" s="65" t="str">
        <f t="shared" si="349"/>
        <v/>
      </c>
      <c r="AQ465" s="65" t="str">
        <f t="shared" si="350"/>
        <v/>
      </c>
      <c r="AR465" s="65" t="str">
        <f t="shared" si="351"/>
        <v/>
      </c>
      <c r="AS465" s="65" t="str">
        <f t="shared" si="352"/>
        <v/>
      </c>
      <c r="AT465" s="65" t="str">
        <f t="shared" si="353"/>
        <v/>
      </c>
      <c r="AU465" s="65" t="str">
        <f t="shared" si="354"/>
        <v/>
      </c>
      <c r="AV465" s="66" t="str">
        <f t="shared" si="355"/>
        <v/>
      </c>
      <c r="AX465" s="73" t="str">
        <f t="shared" si="376"/>
        <v/>
      </c>
      <c r="AY465" s="74" t="str">
        <f t="shared" si="338"/>
        <v/>
      </c>
      <c r="AZ465" s="74" t="str">
        <f t="shared" si="338"/>
        <v/>
      </c>
      <c r="BA465" s="74" t="str">
        <f t="shared" si="338"/>
        <v/>
      </c>
      <c r="BB465" s="74" t="str">
        <f t="shared" si="338"/>
        <v/>
      </c>
      <c r="BC465" s="74" t="str">
        <f t="shared" si="338"/>
        <v/>
      </c>
      <c r="BD465" s="74" t="str">
        <f t="shared" si="338"/>
        <v/>
      </c>
      <c r="BE465" s="74" t="str">
        <f t="shared" si="338"/>
        <v/>
      </c>
      <c r="BF465" s="74" t="str">
        <f t="shared" si="338"/>
        <v/>
      </c>
      <c r="BG465" s="75" t="str">
        <f t="shared" si="338"/>
        <v/>
      </c>
      <c r="BI465" s="73" t="str">
        <f t="shared" si="377"/>
        <v/>
      </c>
      <c r="BJ465" s="74" t="str">
        <f t="shared" si="336"/>
        <v/>
      </c>
      <c r="BK465" s="74" t="str">
        <f t="shared" si="336"/>
        <v/>
      </c>
      <c r="BL465" s="74" t="str">
        <f t="shared" si="336"/>
        <v/>
      </c>
      <c r="BM465" s="74" t="str">
        <f t="shared" si="336"/>
        <v/>
      </c>
      <c r="BN465" s="74" t="str">
        <f t="shared" si="336"/>
        <v/>
      </c>
      <c r="BO465" s="74" t="str">
        <f t="shared" si="336"/>
        <v/>
      </c>
      <c r="BP465" s="74" t="str">
        <f t="shared" si="336"/>
        <v/>
      </c>
      <c r="BQ465" s="74" t="str">
        <f t="shared" si="336"/>
        <v/>
      </c>
      <c r="BR465" s="75" t="str">
        <f t="shared" si="336"/>
        <v/>
      </c>
      <c r="BU465" s="42" t="str">
        <f t="shared" si="356"/>
        <v/>
      </c>
      <c r="BV465" s="66" t="str">
        <f t="shared" si="357"/>
        <v/>
      </c>
      <c r="BX465" s="64" t="str">
        <f t="shared" si="358"/>
        <v/>
      </c>
      <c r="BY465" s="65" t="str">
        <f t="shared" si="359"/>
        <v/>
      </c>
      <c r="BZ465" s="65" t="str">
        <f t="shared" si="360"/>
        <v/>
      </c>
      <c r="CA465" s="65" t="str">
        <f t="shared" si="361"/>
        <v/>
      </c>
      <c r="CB465" s="65" t="str">
        <f t="shared" si="362"/>
        <v/>
      </c>
      <c r="CC465" s="65" t="str">
        <f t="shared" si="363"/>
        <v/>
      </c>
      <c r="CD465" s="65" t="str">
        <f t="shared" si="364"/>
        <v/>
      </c>
      <c r="CE465" s="65" t="str">
        <f t="shared" si="365"/>
        <v/>
      </c>
      <c r="CF465" s="65" t="str">
        <f t="shared" si="366"/>
        <v/>
      </c>
      <c r="CG465" s="66" t="str">
        <f t="shared" si="367"/>
        <v/>
      </c>
      <c r="CI465" s="42" t="str">
        <f t="shared" si="368"/>
        <v/>
      </c>
      <c r="CK465" s="92" t="str">
        <f t="shared" si="369"/>
        <v/>
      </c>
      <c r="CL465" s="65" t="str">
        <f t="shared" si="370"/>
        <v/>
      </c>
      <c r="CM465" s="93" t="str">
        <f t="shared" si="371"/>
        <v/>
      </c>
      <c r="CN465" s="101" t="str">
        <f t="shared" si="340"/>
        <v/>
      </c>
      <c r="CP465" s="92" t="str">
        <f t="shared" si="372"/>
        <v/>
      </c>
      <c r="CQ465" s="65" t="str">
        <f t="shared" si="373"/>
        <v/>
      </c>
      <c r="CR465" s="93" t="str">
        <f t="shared" si="374"/>
        <v/>
      </c>
      <c r="CS465" s="101" t="str">
        <f t="shared" si="375"/>
        <v/>
      </c>
    </row>
    <row r="466" spans="1:97" x14ac:dyDescent="0.25">
      <c r="A466" s="51"/>
      <c r="B466" s="15" t="str">
        <f t="shared" si="339"/>
        <v/>
      </c>
      <c r="C466" s="15" t="str">
        <f t="shared" si="341"/>
        <v/>
      </c>
      <c r="D466" s="51"/>
      <c r="E466" s="137"/>
      <c r="F466" s="138"/>
      <c r="G466" s="139"/>
      <c r="H466" s="138"/>
      <c r="I466" s="140"/>
      <c r="J466" s="138"/>
      <c r="K466" s="141"/>
      <c r="L466" s="139"/>
      <c r="M466" s="142"/>
      <c r="N466" s="142"/>
      <c r="O466" s="143"/>
      <c r="P466" s="144"/>
      <c r="Q466" s="144"/>
      <c r="R466" s="144"/>
      <c r="S466" s="144"/>
      <c r="T466" s="144"/>
      <c r="U466" s="144"/>
      <c r="V466" s="144"/>
      <c r="W466" s="144"/>
      <c r="X466" s="145"/>
      <c r="Y466" s="51"/>
      <c r="Z466" s="13" t="str">
        <f t="shared" si="342"/>
        <v/>
      </c>
      <c r="AA466" s="51"/>
      <c r="AE466" s="42" t="str">
        <f t="shared" si="343"/>
        <v/>
      </c>
      <c r="AF466" s="42" t="str">
        <f>IF($I466="", "", IF(COUNTIF($I$10:$I465, I466)&gt;0, "", SUMIF($I$10:$I$3009, $I466, $AE$10:$AE$3009)))</f>
        <v/>
      </c>
      <c r="AG466" s="45" t="str">
        <f>IF($AF466="", "", COUNTIF($AF$10:$AF$3009, "&gt;"&amp;AF466)+1+COUNTIF($AF$10:$AF466, $AF466)-1)</f>
        <v/>
      </c>
      <c r="AI466" s="42" t="str">
        <f t="shared" si="344"/>
        <v/>
      </c>
      <c r="AK466" s="15" t="str">
        <f t="shared" si="345"/>
        <v/>
      </c>
      <c r="AM466" s="64" t="str">
        <f t="shared" si="346"/>
        <v/>
      </c>
      <c r="AN466" s="65" t="str">
        <f t="shared" si="347"/>
        <v/>
      </c>
      <c r="AO466" s="65" t="str">
        <f t="shared" si="348"/>
        <v/>
      </c>
      <c r="AP466" s="65" t="str">
        <f t="shared" si="349"/>
        <v/>
      </c>
      <c r="AQ466" s="65" t="str">
        <f t="shared" si="350"/>
        <v/>
      </c>
      <c r="AR466" s="65" t="str">
        <f t="shared" si="351"/>
        <v/>
      </c>
      <c r="AS466" s="65" t="str">
        <f t="shared" si="352"/>
        <v/>
      </c>
      <c r="AT466" s="65" t="str">
        <f t="shared" si="353"/>
        <v/>
      </c>
      <c r="AU466" s="65" t="str">
        <f t="shared" si="354"/>
        <v/>
      </c>
      <c r="AV466" s="66" t="str">
        <f t="shared" si="355"/>
        <v/>
      </c>
      <c r="AX466" s="73" t="str">
        <f t="shared" si="376"/>
        <v/>
      </c>
      <c r="AY466" s="74" t="str">
        <f t="shared" ref="AY466:BG475" si="378">IF(AY$9="", "", IF($H466=AY$9, $AE466, ""))</f>
        <v/>
      </c>
      <c r="AZ466" s="74" t="str">
        <f t="shared" si="378"/>
        <v/>
      </c>
      <c r="BA466" s="74" t="str">
        <f t="shared" si="378"/>
        <v/>
      </c>
      <c r="BB466" s="74" t="str">
        <f t="shared" si="378"/>
        <v/>
      </c>
      <c r="BC466" s="74" t="str">
        <f t="shared" si="378"/>
        <v/>
      </c>
      <c r="BD466" s="74" t="str">
        <f t="shared" si="378"/>
        <v/>
      </c>
      <c r="BE466" s="74" t="str">
        <f t="shared" si="378"/>
        <v/>
      </c>
      <c r="BF466" s="74" t="str">
        <f t="shared" si="378"/>
        <v/>
      </c>
      <c r="BG466" s="75" t="str">
        <f t="shared" si="378"/>
        <v/>
      </c>
      <c r="BI466" s="73" t="str">
        <f t="shared" si="377"/>
        <v/>
      </c>
      <c r="BJ466" s="74" t="str">
        <f t="shared" si="336"/>
        <v/>
      </c>
      <c r="BK466" s="74" t="str">
        <f t="shared" si="336"/>
        <v/>
      </c>
      <c r="BL466" s="74" t="str">
        <f t="shared" si="336"/>
        <v/>
      </c>
      <c r="BM466" s="74" t="str">
        <f t="shared" si="336"/>
        <v/>
      </c>
      <c r="BN466" s="74" t="str">
        <f t="shared" si="336"/>
        <v/>
      </c>
      <c r="BO466" s="74" t="str">
        <f t="shared" si="336"/>
        <v/>
      </c>
      <c r="BP466" s="74" t="str">
        <f t="shared" si="336"/>
        <v/>
      </c>
      <c r="BQ466" s="74" t="str">
        <f t="shared" si="336"/>
        <v/>
      </c>
      <c r="BR466" s="75" t="str">
        <f t="shared" si="336"/>
        <v/>
      </c>
      <c r="BU466" s="42" t="str">
        <f t="shared" si="356"/>
        <v/>
      </c>
      <c r="BV466" s="66" t="str">
        <f t="shared" si="357"/>
        <v/>
      </c>
      <c r="BX466" s="64" t="str">
        <f t="shared" si="358"/>
        <v/>
      </c>
      <c r="BY466" s="65" t="str">
        <f t="shared" si="359"/>
        <v/>
      </c>
      <c r="BZ466" s="65" t="str">
        <f t="shared" si="360"/>
        <v/>
      </c>
      <c r="CA466" s="65" t="str">
        <f t="shared" si="361"/>
        <v/>
      </c>
      <c r="CB466" s="65" t="str">
        <f t="shared" si="362"/>
        <v/>
      </c>
      <c r="CC466" s="65" t="str">
        <f t="shared" si="363"/>
        <v/>
      </c>
      <c r="CD466" s="65" t="str">
        <f t="shared" si="364"/>
        <v/>
      </c>
      <c r="CE466" s="65" t="str">
        <f t="shared" si="365"/>
        <v/>
      </c>
      <c r="CF466" s="65" t="str">
        <f t="shared" si="366"/>
        <v/>
      </c>
      <c r="CG466" s="66" t="str">
        <f t="shared" si="367"/>
        <v/>
      </c>
      <c r="CI466" s="42" t="str">
        <f t="shared" si="368"/>
        <v/>
      </c>
      <c r="CK466" s="92" t="str">
        <f t="shared" si="369"/>
        <v/>
      </c>
      <c r="CL466" s="65" t="str">
        <f t="shared" si="370"/>
        <v/>
      </c>
      <c r="CM466" s="93" t="str">
        <f t="shared" si="371"/>
        <v/>
      </c>
      <c r="CN466" s="101" t="str">
        <f t="shared" si="340"/>
        <v/>
      </c>
      <c r="CP466" s="92" t="str">
        <f t="shared" si="372"/>
        <v/>
      </c>
      <c r="CQ466" s="65" t="str">
        <f t="shared" si="373"/>
        <v/>
      </c>
      <c r="CR466" s="93" t="str">
        <f t="shared" si="374"/>
        <v/>
      </c>
      <c r="CS466" s="101" t="str">
        <f t="shared" si="375"/>
        <v/>
      </c>
    </row>
    <row r="467" spans="1:97" x14ac:dyDescent="0.25">
      <c r="A467" s="51"/>
      <c r="B467" s="15" t="str">
        <f t="shared" si="339"/>
        <v/>
      </c>
      <c r="C467" s="15" t="str">
        <f t="shared" si="341"/>
        <v/>
      </c>
      <c r="D467" s="51"/>
      <c r="E467" s="137"/>
      <c r="F467" s="138"/>
      <c r="G467" s="139"/>
      <c r="H467" s="138"/>
      <c r="I467" s="140"/>
      <c r="J467" s="138"/>
      <c r="K467" s="141"/>
      <c r="L467" s="139"/>
      <c r="M467" s="142"/>
      <c r="N467" s="142"/>
      <c r="O467" s="143"/>
      <c r="P467" s="144"/>
      <c r="Q467" s="144"/>
      <c r="R467" s="144"/>
      <c r="S467" s="144"/>
      <c r="T467" s="144"/>
      <c r="U467" s="144"/>
      <c r="V467" s="144"/>
      <c r="W467" s="144"/>
      <c r="X467" s="145"/>
      <c r="Y467" s="51"/>
      <c r="Z467" s="13" t="str">
        <f t="shared" si="342"/>
        <v/>
      </c>
      <c r="AA467" s="51"/>
      <c r="AE467" s="42" t="str">
        <f t="shared" si="343"/>
        <v/>
      </c>
      <c r="AF467" s="42" t="str">
        <f>IF($I467="", "", IF(COUNTIF($I$10:$I466, I467)&gt;0, "", SUMIF($I$10:$I$3009, $I467, $AE$10:$AE$3009)))</f>
        <v/>
      </c>
      <c r="AG467" s="45" t="str">
        <f>IF($AF467="", "", COUNTIF($AF$10:$AF$3009, "&gt;"&amp;AF467)+1+COUNTIF($AF$10:$AF467, $AF467)-1)</f>
        <v/>
      </c>
      <c r="AI467" s="42" t="str">
        <f t="shared" si="344"/>
        <v/>
      </c>
      <c r="AK467" s="15" t="str">
        <f t="shared" si="345"/>
        <v/>
      </c>
      <c r="AM467" s="64" t="str">
        <f t="shared" si="346"/>
        <v/>
      </c>
      <c r="AN467" s="65" t="str">
        <f t="shared" si="347"/>
        <v/>
      </c>
      <c r="AO467" s="65" t="str">
        <f t="shared" si="348"/>
        <v/>
      </c>
      <c r="AP467" s="65" t="str">
        <f t="shared" si="349"/>
        <v/>
      </c>
      <c r="AQ467" s="65" t="str">
        <f t="shared" si="350"/>
        <v/>
      </c>
      <c r="AR467" s="65" t="str">
        <f t="shared" si="351"/>
        <v/>
      </c>
      <c r="AS467" s="65" t="str">
        <f t="shared" si="352"/>
        <v/>
      </c>
      <c r="AT467" s="65" t="str">
        <f t="shared" si="353"/>
        <v/>
      </c>
      <c r="AU467" s="65" t="str">
        <f t="shared" si="354"/>
        <v/>
      </c>
      <c r="AV467" s="66" t="str">
        <f t="shared" si="355"/>
        <v/>
      </c>
      <c r="AX467" s="73" t="str">
        <f t="shared" si="376"/>
        <v/>
      </c>
      <c r="AY467" s="74" t="str">
        <f t="shared" si="378"/>
        <v/>
      </c>
      <c r="AZ467" s="74" t="str">
        <f t="shared" si="378"/>
        <v/>
      </c>
      <c r="BA467" s="74" t="str">
        <f t="shared" si="378"/>
        <v/>
      </c>
      <c r="BB467" s="74" t="str">
        <f t="shared" si="378"/>
        <v/>
      </c>
      <c r="BC467" s="74" t="str">
        <f t="shared" si="378"/>
        <v/>
      </c>
      <c r="BD467" s="74" t="str">
        <f t="shared" si="378"/>
        <v/>
      </c>
      <c r="BE467" s="74" t="str">
        <f t="shared" si="378"/>
        <v/>
      </c>
      <c r="BF467" s="74" t="str">
        <f t="shared" si="378"/>
        <v/>
      </c>
      <c r="BG467" s="75" t="str">
        <f t="shared" si="378"/>
        <v/>
      </c>
      <c r="BI467" s="73" t="str">
        <f t="shared" si="377"/>
        <v/>
      </c>
      <c r="BJ467" s="74" t="str">
        <f t="shared" si="336"/>
        <v/>
      </c>
      <c r="BK467" s="74" t="str">
        <f t="shared" si="336"/>
        <v/>
      </c>
      <c r="BL467" s="74" t="str">
        <f t="shared" si="336"/>
        <v/>
      </c>
      <c r="BM467" s="74" t="str">
        <f t="shared" si="336"/>
        <v/>
      </c>
      <c r="BN467" s="74" t="str">
        <f t="shared" si="336"/>
        <v/>
      </c>
      <c r="BO467" s="74" t="str">
        <f t="shared" si="336"/>
        <v/>
      </c>
      <c r="BP467" s="74" t="str">
        <f t="shared" si="336"/>
        <v/>
      </c>
      <c r="BQ467" s="74" t="str">
        <f t="shared" si="336"/>
        <v/>
      </c>
      <c r="BR467" s="75" t="str">
        <f t="shared" si="336"/>
        <v/>
      </c>
      <c r="BU467" s="42" t="str">
        <f t="shared" si="356"/>
        <v/>
      </c>
      <c r="BV467" s="66" t="str">
        <f t="shared" si="357"/>
        <v/>
      </c>
      <c r="BX467" s="64" t="str">
        <f t="shared" si="358"/>
        <v/>
      </c>
      <c r="BY467" s="65" t="str">
        <f t="shared" si="359"/>
        <v/>
      </c>
      <c r="BZ467" s="65" t="str">
        <f t="shared" si="360"/>
        <v/>
      </c>
      <c r="CA467" s="65" t="str">
        <f t="shared" si="361"/>
        <v/>
      </c>
      <c r="CB467" s="65" t="str">
        <f t="shared" si="362"/>
        <v/>
      </c>
      <c r="CC467" s="65" t="str">
        <f t="shared" si="363"/>
        <v/>
      </c>
      <c r="CD467" s="65" t="str">
        <f t="shared" si="364"/>
        <v/>
      </c>
      <c r="CE467" s="65" t="str">
        <f t="shared" si="365"/>
        <v/>
      </c>
      <c r="CF467" s="65" t="str">
        <f t="shared" si="366"/>
        <v/>
      </c>
      <c r="CG467" s="66" t="str">
        <f t="shared" si="367"/>
        <v/>
      </c>
      <c r="CI467" s="42" t="str">
        <f t="shared" si="368"/>
        <v/>
      </c>
      <c r="CK467" s="92" t="str">
        <f t="shared" si="369"/>
        <v/>
      </c>
      <c r="CL467" s="65" t="str">
        <f t="shared" si="370"/>
        <v/>
      </c>
      <c r="CM467" s="93" t="str">
        <f t="shared" si="371"/>
        <v/>
      </c>
      <c r="CN467" s="101" t="str">
        <f t="shared" si="340"/>
        <v/>
      </c>
      <c r="CP467" s="92" t="str">
        <f t="shared" si="372"/>
        <v/>
      </c>
      <c r="CQ467" s="65" t="str">
        <f t="shared" si="373"/>
        <v/>
      </c>
      <c r="CR467" s="93" t="str">
        <f t="shared" si="374"/>
        <v/>
      </c>
      <c r="CS467" s="101" t="str">
        <f t="shared" si="375"/>
        <v/>
      </c>
    </row>
    <row r="468" spans="1:97" x14ac:dyDescent="0.25">
      <c r="A468" s="51"/>
      <c r="B468" s="15" t="str">
        <f t="shared" si="339"/>
        <v/>
      </c>
      <c r="C468" s="15" t="str">
        <f t="shared" si="341"/>
        <v/>
      </c>
      <c r="D468" s="51"/>
      <c r="E468" s="137"/>
      <c r="F468" s="138"/>
      <c r="G468" s="139"/>
      <c r="H468" s="138"/>
      <c r="I468" s="140"/>
      <c r="J468" s="138"/>
      <c r="K468" s="141"/>
      <c r="L468" s="139"/>
      <c r="M468" s="142"/>
      <c r="N468" s="142"/>
      <c r="O468" s="143"/>
      <c r="P468" s="144"/>
      <c r="Q468" s="144"/>
      <c r="R468" s="144"/>
      <c r="S468" s="144"/>
      <c r="T468" s="144"/>
      <c r="U468" s="144"/>
      <c r="V468" s="144"/>
      <c r="W468" s="144"/>
      <c r="X468" s="145"/>
      <c r="Y468" s="51"/>
      <c r="Z468" s="13" t="str">
        <f t="shared" si="342"/>
        <v/>
      </c>
      <c r="AA468" s="51"/>
      <c r="AE468" s="42" t="str">
        <f t="shared" si="343"/>
        <v/>
      </c>
      <c r="AF468" s="42" t="str">
        <f>IF($I468="", "", IF(COUNTIF($I$10:$I467, I468)&gt;0, "", SUMIF($I$10:$I$3009, $I468, $AE$10:$AE$3009)))</f>
        <v/>
      </c>
      <c r="AG468" s="45" t="str">
        <f>IF($AF468="", "", COUNTIF($AF$10:$AF$3009, "&gt;"&amp;AF468)+1+COUNTIF($AF$10:$AF468, $AF468)-1)</f>
        <v/>
      </c>
      <c r="AI468" s="42" t="str">
        <f t="shared" si="344"/>
        <v/>
      </c>
      <c r="AK468" s="15" t="str">
        <f t="shared" si="345"/>
        <v/>
      </c>
      <c r="AM468" s="64" t="str">
        <f t="shared" si="346"/>
        <v/>
      </c>
      <c r="AN468" s="65" t="str">
        <f t="shared" si="347"/>
        <v/>
      </c>
      <c r="AO468" s="65" t="str">
        <f t="shared" si="348"/>
        <v/>
      </c>
      <c r="AP468" s="65" t="str">
        <f t="shared" si="349"/>
        <v/>
      </c>
      <c r="AQ468" s="65" t="str">
        <f t="shared" si="350"/>
        <v/>
      </c>
      <c r="AR468" s="65" t="str">
        <f t="shared" si="351"/>
        <v/>
      </c>
      <c r="AS468" s="65" t="str">
        <f t="shared" si="352"/>
        <v/>
      </c>
      <c r="AT468" s="65" t="str">
        <f t="shared" si="353"/>
        <v/>
      </c>
      <c r="AU468" s="65" t="str">
        <f t="shared" si="354"/>
        <v/>
      </c>
      <c r="AV468" s="66" t="str">
        <f t="shared" si="355"/>
        <v/>
      </c>
      <c r="AX468" s="73" t="str">
        <f t="shared" si="376"/>
        <v/>
      </c>
      <c r="AY468" s="74" t="str">
        <f t="shared" si="378"/>
        <v/>
      </c>
      <c r="AZ468" s="74" t="str">
        <f t="shared" si="378"/>
        <v/>
      </c>
      <c r="BA468" s="74" t="str">
        <f t="shared" si="378"/>
        <v/>
      </c>
      <c r="BB468" s="74" t="str">
        <f t="shared" si="378"/>
        <v/>
      </c>
      <c r="BC468" s="74" t="str">
        <f t="shared" si="378"/>
        <v/>
      </c>
      <c r="BD468" s="74" t="str">
        <f t="shared" si="378"/>
        <v/>
      </c>
      <c r="BE468" s="74" t="str">
        <f t="shared" si="378"/>
        <v/>
      </c>
      <c r="BF468" s="74" t="str">
        <f t="shared" si="378"/>
        <v/>
      </c>
      <c r="BG468" s="75" t="str">
        <f t="shared" si="378"/>
        <v/>
      </c>
      <c r="BI468" s="73" t="str">
        <f t="shared" si="377"/>
        <v/>
      </c>
      <c r="BJ468" s="74" t="str">
        <f t="shared" si="336"/>
        <v/>
      </c>
      <c r="BK468" s="74" t="str">
        <f t="shared" si="336"/>
        <v/>
      </c>
      <c r="BL468" s="74" t="str">
        <f t="shared" si="336"/>
        <v/>
      </c>
      <c r="BM468" s="74" t="str">
        <f t="shared" si="336"/>
        <v/>
      </c>
      <c r="BN468" s="74" t="str">
        <f t="shared" si="336"/>
        <v/>
      </c>
      <c r="BO468" s="74" t="str">
        <f t="shared" si="336"/>
        <v/>
      </c>
      <c r="BP468" s="74" t="str">
        <f t="shared" si="336"/>
        <v/>
      </c>
      <c r="BQ468" s="74" t="str">
        <f t="shared" si="336"/>
        <v/>
      </c>
      <c r="BR468" s="75" t="str">
        <f t="shared" si="336"/>
        <v/>
      </c>
      <c r="BU468" s="42" t="str">
        <f t="shared" si="356"/>
        <v/>
      </c>
      <c r="BV468" s="66" t="str">
        <f t="shared" si="357"/>
        <v/>
      </c>
      <c r="BX468" s="64" t="str">
        <f t="shared" si="358"/>
        <v/>
      </c>
      <c r="BY468" s="65" t="str">
        <f t="shared" si="359"/>
        <v/>
      </c>
      <c r="BZ468" s="65" t="str">
        <f t="shared" si="360"/>
        <v/>
      </c>
      <c r="CA468" s="65" t="str">
        <f t="shared" si="361"/>
        <v/>
      </c>
      <c r="CB468" s="65" t="str">
        <f t="shared" si="362"/>
        <v/>
      </c>
      <c r="CC468" s="65" t="str">
        <f t="shared" si="363"/>
        <v/>
      </c>
      <c r="CD468" s="65" t="str">
        <f t="shared" si="364"/>
        <v/>
      </c>
      <c r="CE468" s="65" t="str">
        <f t="shared" si="365"/>
        <v/>
      </c>
      <c r="CF468" s="65" t="str">
        <f t="shared" si="366"/>
        <v/>
      </c>
      <c r="CG468" s="66" t="str">
        <f t="shared" si="367"/>
        <v/>
      </c>
      <c r="CI468" s="42" t="str">
        <f t="shared" si="368"/>
        <v/>
      </c>
      <c r="CK468" s="92" t="str">
        <f t="shared" si="369"/>
        <v/>
      </c>
      <c r="CL468" s="65" t="str">
        <f t="shared" si="370"/>
        <v/>
      </c>
      <c r="CM468" s="93" t="str">
        <f t="shared" si="371"/>
        <v/>
      </c>
      <c r="CN468" s="101" t="str">
        <f t="shared" si="340"/>
        <v/>
      </c>
      <c r="CP468" s="92" t="str">
        <f t="shared" si="372"/>
        <v/>
      </c>
      <c r="CQ468" s="65" t="str">
        <f t="shared" si="373"/>
        <v/>
      </c>
      <c r="CR468" s="93" t="str">
        <f t="shared" si="374"/>
        <v/>
      </c>
      <c r="CS468" s="101" t="str">
        <f t="shared" si="375"/>
        <v/>
      </c>
    </row>
    <row r="469" spans="1:97" x14ac:dyDescent="0.25">
      <c r="A469" s="51"/>
      <c r="B469" s="15" t="str">
        <f t="shared" si="339"/>
        <v/>
      </c>
      <c r="C469" s="15" t="str">
        <f t="shared" si="341"/>
        <v/>
      </c>
      <c r="D469" s="51"/>
      <c r="E469" s="137"/>
      <c r="F469" s="138"/>
      <c r="G469" s="139"/>
      <c r="H469" s="138"/>
      <c r="I469" s="140"/>
      <c r="J469" s="138"/>
      <c r="K469" s="141"/>
      <c r="L469" s="139"/>
      <c r="M469" s="142"/>
      <c r="N469" s="142"/>
      <c r="O469" s="143"/>
      <c r="P469" s="144"/>
      <c r="Q469" s="144"/>
      <c r="R469" s="144"/>
      <c r="S469" s="144"/>
      <c r="T469" s="144"/>
      <c r="U469" s="144"/>
      <c r="V469" s="144"/>
      <c r="W469" s="144"/>
      <c r="X469" s="145"/>
      <c r="Y469" s="51"/>
      <c r="Z469" s="13" t="str">
        <f t="shared" si="342"/>
        <v/>
      </c>
      <c r="AA469" s="51"/>
      <c r="AE469" s="42" t="str">
        <f t="shared" si="343"/>
        <v/>
      </c>
      <c r="AF469" s="42" t="str">
        <f>IF($I469="", "", IF(COUNTIF($I$10:$I468, I469)&gt;0, "", SUMIF($I$10:$I$3009, $I469, $AE$10:$AE$3009)))</f>
        <v/>
      </c>
      <c r="AG469" s="45" t="str">
        <f>IF($AF469="", "", COUNTIF($AF$10:$AF$3009, "&gt;"&amp;AF469)+1+COUNTIF($AF$10:$AF469, $AF469)-1)</f>
        <v/>
      </c>
      <c r="AI469" s="42" t="str">
        <f t="shared" si="344"/>
        <v/>
      </c>
      <c r="AK469" s="15" t="str">
        <f t="shared" si="345"/>
        <v/>
      </c>
      <c r="AM469" s="64" t="str">
        <f t="shared" si="346"/>
        <v/>
      </c>
      <c r="AN469" s="65" t="str">
        <f t="shared" si="347"/>
        <v/>
      </c>
      <c r="AO469" s="65" t="str">
        <f t="shared" si="348"/>
        <v/>
      </c>
      <c r="AP469" s="65" t="str">
        <f t="shared" si="349"/>
        <v/>
      </c>
      <c r="AQ469" s="65" t="str">
        <f t="shared" si="350"/>
        <v/>
      </c>
      <c r="AR469" s="65" t="str">
        <f t="shared" si="351"/>
        <v/>
      </c>
      <c r="AS469" s="65" t="str">
        <f t="shared" si="352"/>
        <v/>
      </c>
      <c r="AT469" s="65" t="str">
        <f t="shared" si="353"/>
        <v/>
      </c>
      <c r="AU469" s="65" t="str">
        <f t="shared" si="354"/>
        <v/>
      </c>
      <c r="AV469" s="66" t="str">
        <f t="shared" si="355"/>
        <v/>
      </c>
      <c r="AX469" s="73" t="str">
        <f t="shared" si="376"/>
        <v/>
      </c>
      <c r="AY469" s="74" t="str">
        <f t="shared" si="378"/>
        <v/>
      </c>
      <c r="AZ469" s="74" t="str">
        <f t="shared" si="378"/>
        <v/>
      </c>
      <c r="BA469" s="74" t="str">
        <f t="shared" si="378"/>
        <v/>
      </c>
      <c r="BB469" s="74" t="str">
        <f t="shared" si="378"/>
        <v/>
      </c>
      <c r="BC469" s="74" t="str">
        <f t="shared" si="378"/>
        <v/>
      </c>
      <c r="BD469" s="74" t="str">
        <f t="shared" si="378"/>
        <v/>
      </c>
      <c r="BE469" s="74" t="str">
        <f t="shared" si="378"/>
        <v/>
      </c>
      <c r="BF469" s="74" t="str">
        <f t="shared" si="378"/>
        <v/>
      </c>
      <c r="BG469" s="75" t="str">
        <f t="shared" si="378"/>
        <v/>
      </c>
      <c r="BI469" s="73" t="str">
        <f t="shared" si="377"/>
        <v/>
      </c>
      <c r="BJ469" s="74" t="str">
        <f t="shared" si="336"/>
        <v/>
      </c>
      <c r="BK469" s="74" t="str">
        <f t="shared" si="336"/>
        <v/>
      </c>
      <c r="BL469" s="74" t="str">
        <f t="shared" si="336"/>
        <v/>
      </c>
      <c r="BM469" s="74" t="str">
        <f t="shared" si="336"/>
        <v/>
      </c>
      <c r="BN469" s="74" t="str">
        <f t="shared" si="336"/>
        <v/>
      </c>
      <c r="BO469" s="74" t="str">
        <f t="shared" si="336"/>
        <v/>
      </c>
      <c r="BP469" s="74" t="str">
        <f t="shared" si="336"/>
        <v/>
      </c>
      <c r="BQ469" s="74" t="str">
        <f t="shared" si="336"/>
        <v/>
      </c>
      <c r="BR469" s="75" t="str">
        <f t="shared" si="336"/>
        <v/>
      </c>
      <c r="BU469" s="42" t="str">
        <f t="shared" si="356"/>
        <v/>
      </c>
      <c r="BV469" s="66" t="str">
        <f t="shared" si="357"/>
        <v/>
      </c>
      <c r="BX469" s="64" t="str">
        <f t="shared" si="358"/>
        <v/>
      </c>
      <c r="BY469" s="65" t="str">
        <f t="shared" si="359"/>
        <v/>
      </c>
      <c r="BZ469" s="65" t="str">
        <f t="shared" si="360"/>
        <v/>
      </c>
      <c r="CA469" s="65" t="str">
        <f t="shared" si="361"/>
        <v/>
      </c>
      <c r="CB469" s="65" t="str">
        <f t="shared" si="362"/>
        <v/>
      </c>
      <c r="CC469" s="65" t="str">
        <f t="shared" si="363"/>
        <v/>
      </c>
      <c r="CD469" s="65" t="str">
        <f t="shared" si="364"/>
        <v/>
      </c>
      <c r="CE469" s="65" t="str">
        <f t="shared" si="365"/>
        <v/>
      </c>
      <c r="CF469" s="65" t="str">
        <f t="shared" si="366"/>
        <v/>
      </c>
      <c r="CG469" s="66" t="str">
        <f t="shared" si="367"/>
        <v/>
      </c>
      <c r="CI469" s="42" t="str">
        <f t="shared" si="368"/>
        <v/>
      </c>
      <c r="CK469" s="92" t="str">
        <f t="shared" si="369"/>
        <v/>
      </c>
      <c r="CL469" s="65" t="str">
        <f t="shared" si="370"/>
        <v/>
      </c>
      <c r="CM469" s="93" t="str">
        <f t="shared" si="371"/>
        <v/>
      </c>
      <c r="CN469" s="101" t="str">
        <f t="shared" si="340"/>
        <v/>
      </c>
      <c r="CP469" s="92" t="str">
        <f t="shared" si="372"/>
        <v/>
      </c>
      <c r="CQ469" s="65" t="str">
        <f t="shared" si="373"/>
        <v/>
      </c>
      <c r="CR469" s="93" t="str">
        <f t="shared" si="374"/>
        <v/>
      </c>
      <c r="CS469" s="101" t="str">
        <f t="shared" si="375"/>
        <v/>
      </c>
    </row>
    <row r="470" spans="1:97" x14ac:dyDescent="0.25">
      <c r="A470" s="51"/>
      <c r="B470" s="15" t="str">
        <f t="shared" si="339"/>
        <v/>
      </c>
      <c r="C470" s="15" t="str">
        <f t="shared" si="341"/>
        <v/>
      </c>
      <c r="D470" s="51"/>
      <c r="E470" s="137"/>
      <c r="F470" s="138"/>
      <c r="G470" s="139"/>
      <c r="H470" s="138"/>
      <c r="I470" s="140"/>
      <c r="J470" s="138"/>
      <c r="K470" s="141"/>
      <c r="L470" s="139"/>
      <c r="M470" s="142"/>
      <c r="N470" s="142"/>
      <c r="O470" s="143"/>
      <c r="P470" s="144"/>
      <c r="Q470" s="144"/>
      <c r="R470" s="144"/>
      <c r="S470" s="144"/>
      <c r="T470" s="144"/>
      <c r="U470" s="144"/>
      <c r="V470" s="144"/>
      <c r="W470" s="144"/>
      <c r="X470" s="145"/>
      <c r="Y470" s="51"/>
      <c r="Z470" s="13" t="str">
        <f t="shared" si="342"/>
        <v/>
      </c>
      <c r="AA470" s="51"/>
      <c r="AE470" s="42" t="str">
        <f t="shared" si="343"/>
        <v/>
      </c>
      <c r="AF470" s="42" t="str">
        <f>IF($I470="", "", IF(COUNTIF($I$10:$I469, I470)&gt;0, "", SUMIF($I$10:$I$3009, $I470, $AE$10:$AE$3009)))</f>
        <v/>
      </c>
      <c r="AG470" s="45" t="str">
        <f>IF($AF470="", "", COUNTIF($AF$10:$AF$3009, "&gt;"&amp;AF470)+1+COUNTIF($AF$10:$AF470, $AF470)-1)</f>
        <v/>
      </c>
      <c r="AI470" s="42" t="str">
        <f t="shared" si="344"/>
        <v/>
      </c>
      <c r="AK470" s="15" t="str">
        <f t="shared" si="345"/>
        <v/>
      </c>
      <c r="AM470" s="64" t="str">
        <f t="shared" si="346"/>
        <v/>
      </c>
      <c r="AN470" s="65" t="str">
        <f t="shared" si="347"/>
        <v/>
      </c>
      <c r="AO470" s="65" t="str">
        <f t="shared" si="348"/>
        <v/>
      </c>
      <c r="AP470" s="65" t="str">
        <f t="shared" si="349"/>
        <v/>
      </c>
      <c r="AQ470" s="65" t="str">
        <f t="shared" si="350"/>
        <v/>
      </c>
      <c r="AR470" s="65" t="str">
        <f t="shared" si="351"/>
        <v/>
      </c>
      <c r="AS470" s="65" t="str">
        <f t="shared" si="352"/>
        <v/>
      </c>
      <c r="AT470" s="65" t="str">
        <f t="shared" si="353"/>
        <v/>
      </c>
      <c r="AU470" s="65" t="str">
        <f t="shared" si="354"/>
        <v/>
      </c>
      <c r="AV470" s="66" t="str">
        <f t="shared" si="355"/>
        <v/>
      </c>
      <c r="AX470" s="73" t="str">
        <f t="shared" si="376"/>
        <v/>
      </c>
      <c r="AY470" s="74" t="str">
        <f t="shared" si="378"/>
        <v/>
      </c>
      <c r="AZ470" s="74" t="str">
        <f t="shared" si="378"/>
        <v/>
      </c>
      <c r="BA470" s="74" t="str">
        <f t="shared" si="378"/>
        <v/>
      </c>
      <c r="BB470" s="74" t="str">
        <f t="shared" si="378"/>
        <v/>
      </c>
      <c r="BC470" s="74" t="str">
        <f t="shared" si="378"/>
        <v/>
      </c>
      <c r="BD470" s="74" t="str">
        <f t="shared" si="378"/>
        <v/>
      </c>
      <c r="BE470" s="74" t="str">
        <f t="shared" si="378"/>
        <v/>
      </c>
      <c r="BF470" s="74" t="str">
        <f t="shared" si="378"/>
        <v/>
      </c>
      <c r="BG470" s="75" t="str">
        <f t="shared" si="378"/>
        <v/>
      </c>
      <c r="BI470" s="73" t="str">
        <f t="shared" si="377"/>
        <v/>
      </c>
      <c r="BJ470" s="74" t="str">
        <f t="shared" si="336"/>
        <v/>
      </c>
      <c r="BK470" s="74" t="str">
        <f t="shared" si="336"/>
        <v/>
      </c>
      <c r="BL470" s="74" t="str">
        <f t="shared" si="336"/>
        <v/>
      </c>
      <c r="BM470" s="74" t="str">
        <f t="shared" si="336"/>
        <v/>
      </c>
      <c r="BN470" s="74" t="str">
        <f t="shared" si="336"/>
        <v/>
      </c>
      <c r="BO470" s="74" t="str">
        <f t="shared" si="336"/>
        <v/>
      </c>
      <c r="BP470" s="74" t="str">
        <f t="shared" si="336"/>
        <v/>
      </c>
      <c r="BQ470" s="74" t="str">
        <f t="shared" si="336"/>
        <v/>
      </c>
      <c r="BR470" s="75" t="str">
        <f t="shared" si="336"/>
        <v/>
      </c>
      <c r="BU470" s="42" t="str">
        <f t="shared" si="356"/>
        <v/>
      </c>
      <c r="BV470" s="66" t="str">
        <f t="shared" si="357"/>
        <v/>
      </c>
      <c r="BX470" s="64" t="str">
        <f t="shared" si="358"/>
        <v/>
      </c>
      <c r="BY470" s="65" t="str">
        <f t="shared" si="359"/>
        <v/>
      </c>
      <c r="BZ470" s="65" t="str">
        <f t="shared" si="360"/>
        <v/>
      </c>
      <c r="CA470" s="65" t="str">
        <f t="shared" si="361"/>
        <v/>
      </c>
      <c r="CB470" s="65" t="str">
        <f t="shared" si="362"/>
        <v/>
      </c>
      <c r="CC470" s="65" t="str">
        <f t="shared" si="363"/>
        <v/>
      </c>
      <c r="CD470" s="65" t="str">
        <f t="shared" si="364"/>
        <v/>
      </c>
      <c r="CE470" s="65" t="str">
        <f t="shared" si="365"/>
        <v/>
      </c>
      <c r="CF470" s="65" t="str">
        <f t="shared" si="366"/>
        <v/>
      </c>
      <c r="CG470" s="66" t="str">
        <f t="shared" si="367"/>
        <v/>
      </c>
      <c r="CI470" s="42" t="str">
        <f t="shared" si="368"/>
        <v/>
      </c>
      <c r="CK470" s="92" t="str">
        <f t="shared" si="369"/>
        <v/>
      </c>
      <c r="CL470" s="65" t="str">
        <f t="shared" si="370"/>
        <v/>
      </c>
      <c r="CM470" s="93" t="str">
        <f t="shared" si="371"/>
        <v/>
      </c>
      <c r="CN470" s="101" t="str">
        <f t="shared" si="340"/>
        <v/>
      </c>
      <c r="CP470" s="92" t="str">
        <f t="shared" si="372"/>
        <v/>
      </c>
      <c r="CQ470" s="65" t="str">
        <f t="shared" si="373"/>
        <v/>
      </c>
      <c r="CR470" s="93" t="str">
        <f t="shared" si="374"/>
        <v/>
      </c>
      <c r="CS470" s="101" t="str">
        <f t="shared" si="375"/>
        <v/>
      </c>
    </row>
    <row r="471" spans="1:97" x14ac:dyDescent="0.25">
      <c r="A471" s="51"/>
      <c r="B471" s="15" t="str">
        <f t="shared" si="339"/>
        <v/>
      </c>
      <c r="C471" s="15" t="str">
        <f t="shared" si="341"/>
        <v/>
      </c>
      <c r="D471" s="51"/>
      <c r="E471" s="137"/>
      <c r="F471" s="138"/>
      <c r="G471" s="139"/>
      <c r="H471" s="138"/>
      <c r="I471" s="140"/>
      <c r="J471" s="138"/>
      <c r="K471" s="141"/>
      <c r="L471" s="139"/>
      <c r="M471" s="142"/>
      <c r="N471" s="142"/>
      <c r="O471" s="143"/>
      <c r="P471" s="144"/>
      <c r="Q471" s="144"/>
      <c r="R471" s="144"/>
      <c r="S471" s="144"/>
      <c r="T471" s="144"/>
      <c r="U471" s="144"/>
      <c r="V471" s="144"/>
      <c r="W471" s="144"/>
      <c r="X471" s="145"/>
      <c r="Y471" s="51"/>
      <c r="Z471" s="13" t="str">
        <f t="shared" si="342"/>
        <v/>
      </c>
      <c r="AA471" s="51"/>
      <c r="AE471" s="42" t="str">
        <f t="shared" si="343"/>
        <v/>
      </c>
      <c r="AF471" s="42" t="str">
        <f>IF($I471="", "", IF(COUNTIF($I$10:$I470, I471)&gt;0, "", SUMIF($I$10:$I$3009, $I471, $AE$10:$AE$3009)))</f>
        <v/>
      </c>
      <c r="AG471" s="45" t="str">
        <f>IF($AF471="", "", COUNTIF($AF$10:$AF$3009, "&gt;"&amp;AF471)+1+COUNTIF($AF$10:$AF471, $AF471)-1)</f>
        <v/>
      </c>
      <c r="AI471" s="42" t="str">
        <f t="shared" si="344"/>
        <v/>
      </c>
      <c r="AK471" s="15" t="str">
        <f t="shared" si="345"/>
        <v/>
      </c>
      <c r="AM471" s="64" t="str">
        <f t="shared" si="346"/>
        <v/>
      </c>
      <c r="AN471" s="65" t="str">
        <f t="shared" si="347"/>
        <v/>
      </c>
      <c r="AO471" s="65" t="str">
        <f t="shared" si="348"/>
        <v/>
      </c>
      <c r="AP471" s="65" t="str">
        <f t="shared" si="349"/>
        <v/>
      </c>
      <c r="AQ471" s="65" t="str">
        <f t="shared" si="350"/>
        <v/>
      </c>
      <c r="AR471" s="65" t="str">
        <f t="shared" si="351"/>
        <v/>
      </c>
      <c r="AS471" s="65" t="str">
        <f t="shared" si="352"/>
        <v/>
      </c>
      <c r="AT471" s="65" t="str">
        <f t="shared" si="353"/>
        <v/>
      </c>
      <c r="AU471" s="65" t="str">
        <f t="shared" si="354"/>
        <v/>
      </c>
      <c r="AV471" s="66" t="str">
        <f t="shared" si="355"/>
        <v/>
      </c>
      <c r="AX471" s="73" t="str">
        <f t="shared" si="376"/>
        <v/>
      </c>
      <c r="AY471" s="74" t="str">
        <f t="shared" si="378"/>
        <v/>
      </c>
      <c r="AZ471" s="74" t="str">
        <f t="shared" si="378"/>
        <v/>
      </c>
      <c r="BA471" s="74" t="str">
        <f t="shared" si="378"/>
        <v/>
      </c>
      <c r="BB471" s="74" t="str">
        <f t="shared" si="378"/>
        <v/>
      </c>
      <c r="BC471" s="74" t="str">
        <f t="shared" si="378"/>
        <v/>
      </c>
      <c r="BD471" s="74" t="str">
        <f t="shared" si="378"/>
        <v/>
      </c>
      <c r="BE471" s="74" t="str">
        <f t="shared" si="378"/>
        <v/>
      </c>
      <c r="BF471" s="74" t="str">
        <f t="shared" si="378"/>
        <v/>
      </c>
      <c r="BG471" s="75" t="str">
        <f t="shared" si="378"/>
        <v/>
      </c>
      <c r="BI471" s="73" t="str">
        <f t="shared" si="377"/>
        <v/>
      </c>
      <c r="BJ471" s="74" t="str">
        <f t="shared" si="336"/>
        <v/>
      </c>
      <c r="BK471" s="74" t="str">
        <f t="shared" si="336"/>
        <v/>
      </c>
      <c r="BL471" s="74" t="str">
        <f t="shared" si="336"/>
        <v/>
      </c>
      <c r="BM471" s="74" t="str">
        <f t="shared" si="336"/>
        <v/>
      </c>
      <c r="BN471" s="74" t="str">
        <f t="shared" si="336"/>
        <v/>
      </c>
      <c r="BO471" s="74" t="str">
        <f t="shared" si="336"/>
        <v/>
      </c>
      <c r="BP471" s="74" t="str">
        <f t="shared" si="336"/>
        <v/>
      </c>
      <c r="BQ471" s="74" t="str">
        <f t="shared" si="336"/>
        <v/>
      </c>
      <c r="BR471" s="75" t="str">
        <f t="shared" si="336"/>
        <v/>
      </c>
      <c r="BU471" s="42" t="str">
        <f t="shared" si="356"/>
        <v/>
      </c>
      <c r="BV471" s="66" t="str">
        <f t="shared" si="357"/>
        <v/>
      </c>
      <c r="BX471" s="64" t="str">
        <f t="shared" si="358"/>
        <v/>
      </c>
      <c r="BY471" s="65" t="str">
        <f t="shared" si="359"/>
        <v/>
      </c>
      <c r="BZ471" s="65" t="str">
        <f t="shared" si="360"/>
        <v/>
      </c>
      <c r="CA471" s="65" t="str">
        <f t="shared" si="361"/>
        <v/>
      </c>
      <c r="CB471" s="65" t="str">
        <f t="shared" si="362"/>
        <v/>
      </c>
      <c r="CC471" s="65" t="str">
        <f t="shared" si="363"/>
        <v/>
      </c>
      <c r="CD471" s="65" t="str">
        <f t="shared" si="364"/>
        <v/>
      </c>
      <c r="CE471" s="65" t="str">
        <f t="shared" si="365"/>
        <v/>
      </c>
      <c r="CF471" s="65" t="str">
        <f t="shared" si="366"/>
        <v/>
      </c>
      <c r="CG471" s="66" t="str">
        <f t="shared" si="367"/>
        <v/>
      </c>
      <c r="CI471" s="42" t="str">
        <f t="shared" si="368"/>
        <v/>
      </c>
      <c r="CK471" s="92" t="str">
        <f t="shared" si="369"/>
        <v/>
      </c>
      <c r="CL471" s="65" t="str">
        <f t="shared" si="370"/>
        <v/>
      </c>
      <c r="CM471" s="93" t="str">
        <f t="shared" si="371"/>
        <v/>
      </c>
      <c r="CN471" s="101" t="str">
        <f t="shared" si="340"/>
        <v/>
      </c>
      <c r="CP471" s="92" t="str">
        <f t="shared" si="372"/>
        <v/>
      </c>
      <c r="CQ471" s="65" t="str">
        <f t="shared" si="373"/>
        <v/>
      </c>
      <c r="CR471" s="93" t="str">
        <f t="shared" si="374"/>
        <v/>
      </c>
      <c r="CS471" s="101" t="str">
        <f t="shared" si="375"/>
        <v/>
      </c>
    </row>
    <row r="472" spans="1:97" x14ac:dyDescent="0.25">
      <c r="A472" s="51"/>
      <c r="B472" s="15" t="str">
        <f t="shared" si="339"/>
        <v/>
      </c>
      <c r="C472" s="15" t="str">
        <f t="shared" si="341"/>
        <v/>
      </c>
      <c r="D472" s="51"/>
      <c r="E472" s="137"/>
      <c r="F472" s="138"/>
      <c r="G472" s="139"/>
      <c r="H472" s="138"/>
      <c r="I472" s="140"/>
      <c r="J472" s="138"/>
      <c r="K472" s="141"/>
      <c r="L472" s="139"/>
      <c r="M472" s="142"/>
      <c r="N472" s="142"/>
      <c r="O472" s="143"/>
      <c r="P472" s="144"/>
      <c r="Q472" s="144"/>
      <c r="R472" s="144"/>
      <c r="S472" s="144"/>
      <c r="T472" s="144"/>
      <c r="U472" s="144"/>
      <c r="V472" s="144"/>
      <c r="W472" s="144"/>
      <c r="X472" s="145"/>
      <c r="Y472" s="51"/>
      <c r="Z472" s="13" t="str">
        <f t="shared" si="342"/>
        <v/>
      </c>
      <c r="AA472" s="51"/>
      <c r="AE472" s="42" t="str">
        <f t="shared" si="343"/>
        <v/>
      </c>
      <c r="AF472" s="42" t="str">
        <f>IF($I472="", "", IF(COUNTIF($I$10:$I471, I472)&gt;0, "", SUMIF($I$10:$I$3009, $I472, $AE$10:$AE$3009)))</f>
        <v/>
      </c>
      <c r="AG472" s="45" t="str">
        <f>IF($AF472="", "", COUNTIF($AF$10:$AF$3009, "&gt;"&amp;AF472)+1+COUNTIF($AF$10:$AF472, $AF472)-1)</f>
        <v/>
      </c>
      <c r="AI472" s="42" t="str">
        <f t="shared" si="344"/>
        <v/>
      </c>
      <c r="AK472" s="15" t="str">
        <f t="shared" si="345"/>
        <v/>
      </c>
      <c r="AM472" s="64" t="str">
        <f t="shared" si="346"/>
        <v/>
      </c>
      <c r="AN472" s="65" t="str">
        <f t="shared" si="347"/>
        <v/>
      </c>
      <c r="AO472" s="65" t="str">
        <f t="shared" si="348"/>
        <v/>
      </c>
      <c r="AP472" s="65" t="str">
        <f t="shared" si="349"/>
        <v/>
      </c>
      <c r="AQ472" s="65" t="str">
        <f t="shared" si="350"/>
        <v/>
      </c>
      <c r="AR472" s="65" t="str">
        <f t="shared" si="351"/>
        <v/>
      </c>
      <c r="AS472" s="65" t="str">
        <f t="shared" si="352"/>
        <v/>
      </c>
      <c r="AT472" s="65" t="str">
        <f t="shared" si="353"/>
        <v/>
      </c>
      <c r="AU472" s="65" t="str">
        <f t="shared" si="354"/>
        <v/>
      </c>
      <c r="AV472" s="66" t="str">
        <f t="shared" si="355"/>
        <v/>
      </c>
      <c r="AX472" s="73" t="str">
        <f t="shared" si="376"/>
        <v/>
      </c>
      <c r="AY472" s="74" t="str">
        <f t="shared" si="378"/>
        <v/>
      </c>
      <c r="AZ472" s="74" t="str">
        <f t="shared" si="378"/>
        <v/>
      </c>
      <c r="BA472" s="74" t="str">
        <f t="shared" si="378"/>
        <v/>
      </c>
      <c r="BB472" s="74" t="str">
        <f t="shared" si="378"/>
        <v/>
      </c>
      <c r="BC472" s="74" t="str">
        <f t="shared" si="378"/>
        <v/>
      </c>
      <c r="BD472" s="74" t="str">
        <f t="shared" si="378"/>
        <v/>
      </c>
      <c r="BE472" s="74" t="str">
        <f t="shared" si="378"/>
        <v/>
      </c>
      <c r="BF472" s="74" t="str">
        <f t="shared" si="378"/>
        <v/>
      </c>
      <c r="BG472" s="75" t="str">
        <f t="shared" si="378"/>
        <v/>
      </c>
      <c r="BI472" s="73" t="str">
        <f t="shared" si="377"/>
        <v/>
      </c>
      <c r="BJ472" s="74" t="str">
        <f t="shared" si="336"/>
        <v/>
      </c>
      <c r="BK472" s="74" t="str">
        <f t="shared" ref="BJ472:BR500" si="379">IFERROR(IF(BK$9="", "", IF($H472=BK$9, $AE472-$L472, "")), "")</f>
        <v/>
      </c>
      <c r="BL472" s="74" t="str">
        <f t="shared" si="379"/>
        <v/>
      </c>
      <c r="BM472" s="74" t="str">
        <f t="shared" si="379"/>
        <v/>
      </c>
      <c r="BN472" s="74" t="str">
        <f t="shared" si="379"/>
        <v/>
      </c>
      <c r="BO472" s="74" t="str">
        <f t="shared" si="379"/>
        <v/>
      </c>
      <c r="BP472" s="74" t="str">
        <f t="shared" si="379"/>
        <v/>
      </c>
      <c r="BQ472" s="74" t="str">
        <f t="shared" si="379"/>
        <v/>
      </c>
      <c r="BR472" s="75" t="str">
        <f t="shared" si="379"/>
        <v/>
      </c>
      <c r="BU472" s="42" t="str">
        <f t="shared" si="356"/>
        <v/>
      </c>
      <c r="BV472" s="66" t="str">
        <f t="shared" si="357"/>
        <v/>
      </c>
      <c r="BX472" s="64" t="str">
        <f t="shared" si="358"/>
        <v/>
      </c>
      <c r="BY472" s="65" t="str">
        <f t="shared" si="359"/>
        <v/>
      </c>
      <c r="BZ472" s="65" t="str">
        <f t="shared" si="360"/>
        <v/>
      </c>
      <c r="CA472" s="65" t="str">
        <f t="shared" si="361"/>
        <v/>
      </c>
      <c r="CB472" s="65" t="str">
        <f t="shared" si="362"/>
        <v/>
      </c>
      <c r="CC472" s="65" t="str">
        <f t="shared" si="363"/>
        <v/>
      </c>
      <c r="CD472" s="65" t="str">
        <f t="shared" si="364"/>
        <v/>
      </c>
      <c r="CE472" s="65" t="str">
        <f t="shared" si="365"/>
        <v/>
      </c>
      <c r="CF472" s="65" t="str">
        <f t="shared" si="366"/>
        <v/>
      </c>
      <c r="CG472" s="66" t="str">
        <f t="shared" si="367"/>
        <v/>
      </c>
      <c r="CI472" s="42" t="str">
        <f t="shared" si="368"/>
        <v/>
      </c>
      <c r="CK472" s="92" t="str">
        <f t="shared" si="369"/>
        <v/>
      </c>
      <c r="CL472" s="65" t="str">
        <f t="shared" si="370"/>
        <v/>
      </c>
      <c r="CM472" s="93" t="str">
        <f t="shared" si="371"/>
        <v/>
      </c>
      <c r="CN472" s="101" t="str">
        <f t="shared" si="340"/>
        <v/>
      </c>
      <c r="CP472" s="92" t="str">
        <f t="shared" si="372"/>
        <v/>
      </c>
      <c r="CQ472" s="65" t="str">
        <f t="shared" si="373"/>
        <v/>
      </c>
      <c r="CR472" s="93" t="str">
        <f t="shared" si="374"/>
        <v/>
      </c>
      <c r="CS472" s="101" t="str">
        <f t="shared" si="375"/>
        <v/>
      </c>
    </row>
    <row r="473" spans="1:97" x14ac:dyDescent="0.25">
      <c r="A473" s="51"/>
      <c r="B473" s="15" t="str">
        <f t="shared" si="339"/>
        <v/>
      </c>
      <c r="C473" s="15" t="str">
        <f t="shared" si="341"/>
        <v/>
      </c>
      <c r="D473" s="51"/>
      <c r="E473" s="137"/>
      <c r="F473" s="138"/>
      <c r="G473" s="139"/>
      <c r="H473" s="138"/>
      <c r="I473" s="140"/>
      <c r="J473" s="138"/>
      <c r="K473" s="141"/>
      <c r="L473" s="139"/>
      <c r="M473" s="142"/>
      <c r="N473" s="142"/>
      <c r="O473" s="143"/>
      <c r="P473" s="144"/>
      <c r="Q473" s="144"/>
      <c r="R473" s="144"/>
      <c r="S473" s="144"/>
      <c r="T473" s="144"/>
      <c r="U473" s="144"/>
      <c r="V473" s="144"/>
      <c r="W473" s="144"/>
      <c r="X473" s="145"/>
      <c r="Y473" s="51"/>
      <c r="Z473" s="13" t="str">
        <f t="shared" si="342"/>
        <v/>
      </c>
      <c r="AA473" s="51"/>
      <c r="AE473" s="42" t="str">
        <f t="shared" si="343"/>
        <v/>
      </c>
      <c r="AF473" s="42" t="str">
        <f>IF($I473="", "", IF(COUNTIF($I$10:$I472, I473)&gt;0, "", SUMIF($I$10:$I$3009, $I473, $AE$10:$AE$3009)))</f>
        <v/>
      </c>
      <c r="AG473" s="45" t="str">
        <f>IF($AF473="", "", COUNTIF($AF$10:$AF$3009, "&gt;"&amp;AF473)+1+COUNTIF($AF$10:$AF473, $AF473)-1)</f>
        <v/>
      </c>
      <c r="AI473" s="42" t="str">
        <f t="shared" si="344"/>
        <v/>
      </c>
      <c r="AK473" s="15" t="str">
        <f t="shared" si="345"/>
        <v/>
      </c>
      <c r="AM473" s="64" t="str">
        <f t="shared" si="346"/>
        <v/>
      </c>
      <c r="AN473" s="65" t="str">
        <f t="shared" si="347"/>
        <v/>
      </c>
      <c r="AO473" s="65" t="str">
        <f t="shared" si="348"/>
        <v/>
      </c>
      <c r="AP473" s="65" t="str">
        <f t="shared" si="349"/>
        <v/>
      </c>
      <c r="AQ473" s="65" t="str">
        <f t="shared" si="350"/>
        <v/>
      </c>
      <c r="AR473" s="65" t="str">
        <f t="shared" si="351"/>
        <v/>
      </c>
      <c r="AS473" s="65" t="str">
        <f t="shared" si="352"/>
        <v/>
      </c>
      <c r="AT473" s="65" t="str">
        <f t="shared" si="353"/>
        <v/>
      </c>
      <c r="AU473" s="65" t="str">
        <f t="shared" si="354"/>
        <v/>
      </c>
      <c r="AV473" s="66" t="str">
        <f t="shared" si="355"/>
        <v/>
      </c>
      <c r="AX473" s="73" t="str">
        <f t="shared" si="376"/>
        <v/>
      </c>
      <c r="AY473" s="74" t="str">
        <f t="shared" si="378"/>
        <v/>
      </c>
      <c r="AZ473" s="74" t="str">
        <f t="shared" si="378"/>
        <v/>
      </c>
      <c r="BA473" s="74" t="str">
        <f t="shared" si="378"/>
        <v/>
      </c>
      <c r="BB473" s="74" t="str">
        <f t="shared" si="378"/>
        <v/>
      </c>
      <c r="BC473" s="74" t="str">
        <f t="shared" si="378"/>
        <v/>
      </c>
      <c r="BD473" s="74" t="str">
        <f t="shared" si="378"/>
        <v/>
      </c>
      <c r="BE473" s="74" t="str">
        <f t="shared" si="378"/>
        <v/>
      </c>
      <c r="BF473" s="74" t="str">
        <f t="shared" si="378"/>
        <v/>
      </c>
      <c r="BG473" s="75" t="str">
        <f t="shared" si="378"/>
        <v/>
      </c>
      <c r="BI473" s="73" t="str">
        <f t="shared" si="377"/>
        <v/>
      </c>
      <c r="BJ473" s="74" t="str">
        <f t="shared" si="379"/>
        <v/>
      </c>
      <c r="BK473" s="74" t="str">
        <f t="shared" si="379"/>
        <v/>
      </c>
      <c r="BL473" s="74" t="str">
        <f t="shared" si="379"/>
        <v/>
      </c>
      <c r="BM473" s="74" t="str">
        <f t="shared" si="379"/>
        <v/>
      </c>
      <c r="BN473" s="74" t="str">
        <f t="shared" si="379"/>
        <v/>
      </c>
      <c r="BO473" s="74" t="str">
        <f t="shared" si="379"/>
        <v/>
      </c>
      <c r="BP473" s="74" t="str">
        <f t="shared" si="379"/>
        <v/>
      </c>
      <c r="BQ473" s="74" t="str">
        <f t="shared" si="379"/>
        <v/>
      </c>
      <c r="BR473" s="75" t="str">
        <f t="shared" si="379"/>
        <v/>
      </c>
      <c r="BU473" s="42" t="str">
        <f t="shared" si="356"/>
        <v/>
      </c>
      <c r="BV473" s="66" t="str">
        <f t="shared" si="357"/>
        <v/>
      </c>
      <c r="BX473" s="64" t="str">
        <f t="shared" si="358"/>
        <v/>
      </c>
      <c r="BY473" s="65" t="str">
        <f t="shared" si="359"/>
        <v/>
      </c>
      <c r="BZ473" s="65" t="str">
        <f t="shared" si="360"/>
        <v/>
      </c>
      <c r="CA473" s="65" t="str">
        <f t="shared" si="361"/>
        <v/>
      </c>
      <c r="CB473" s="65" t="str">
        <f t="shared" si="362"/>
        <v/>
      </c>
      <c r="CC473" s="65" t="str">
        <f t="shared" si="363"/>
        <v/>
      </c>
      <c r="CD473" s="65" t="str">
        <f t="shared" si="364"/>
        <v/>
      </c>
      <c r="CE473" s="65" t="str">
        <f t="shared" si="365"/>
        <v/>
      </c>
      <c r="CF473" s="65" t="str">
        <f t="shared" si="366"/>
        <v/>
      </c>
      <c r="CG473" s="66" t="str">
        <f t="shared" si="367"/>
        <v/>
      </c>
      <c r="CI473" s="42" t="str">
        <f t="shared" si="368"/>
        <v/>
      </c>
      <c r="CK473" s="92" t="str">
        <f t="shared" si="369"/>
        <v/>
      </c>
      <c r="CL473" s="65" t="str">
        <f t="shared" si="370"/>
        <v/>
      </c>
      <c r="CM473" s="93" t="str">
        <f t="shared" si="371"/>
        <v/>
      </c>
      <c r="CN473" s="101" t="str">
        <f t="shared" si="340"/>
        <v/>
      </c>
      <c r="CP473" s="92" t="str">
        <f t="shared" si="372"/>
        <v/>
      </c>
      <c r="CQ473" s="65" t="str">
        <f t="shared" si="373"/>
        <v/>
      </c>
      <c r="CR473" s="93" t="str">
        <f t="shared" si="374"/>
        <v/>
      </c>
      <c r="CS473" s="101" t="str">
        <f t="shared" si="375"/>
        <v/>
      </c>
    </row>
    <row r="474" spans="1:97" x14ac:dyDescent="0.25">
      <c r="A474" s="51"/>
      <c r="B474" s="15" t="str">
        <f t="shared" si="339"/>
        <v/>
      </c>
      <c r="C474" s="15" t="str">
        <f t="shared" si="341"/>
        <v/>
      </c>
      <c r="D474" s="51"/>
      <c r="E474" s="137"/>
      <c r="F474" s="138"/>
      <c r="G474" s="139"/>
      <c r="H474" s="138"/>
      <c r="I474" s="140"/>
      <c r="J474" s="138"/>
      <c r="K474" s="141"/>
      <c r="L474" s="139"/>
      <c r="M474" s="142"/>
      <c r="N474" s="142"/>
      <c r="O474" s="143"/>
      <c r="P474" s="144"/>
      <c r="Q474" s="144"/>
      <c r="R474" s="144"/>
      <c r="S474" s="144"/>
      <c r="T474" s="144"/>
      <c r="U474" s="144"/>
      <c r="V474" s="144"/>
      <c r="W474" s="144"/>
      <c r="X474" s="145"/>
      <c r="Y474" s="51"/>
      <c r="Z474" s="13" t="str">
        <f t="shared" si="342"/>
        <v/>
      </c>
      <c r="AA474" s="51"/>
      <c r="AE474" s="42" t="str">
        <f t="shared" si="343"/>
        <v/>
      </c>
      <c r="AF474" s="42" t="str">
        <f>IF($I474="", "", IF(COUNTIF($I$10:$I473, I474)&gt;0, "", SUMIF($I$10:$I$3009, $I474, $AE$10:$AE$3009)))</f>
        <v/>
      </c>
      <c r="AG474" s="45" t="str">
        <f>IF($AF474="", "", COUNTIF($AF$10:$AF$3009, "&gt;"&amp;AF474)+1+COUNTIF($AF$10:$AF474, $AF474)-1)</f>
        <v/>
      </c>
      <c r="AI474" s="42" t="str">
        <f t="shared" si="344"/>
        <v/>
      </c>
      <c r="AK474" s="15" t="str">
        <f t="shared" si="345"/>
        <v/>
      </c>
      <c r="AM474" s="64" t="str">
        <f t="shared" si="346"/>
        <v/>
      </c>
      <c r="AN474" s="65" t="str">
        <f t="shared" si="347"/>
        <v/>
      </c>
      <c r="AO474" s="65" t="str">
        <f t="shared" si="348"/>
        <v/>
      </c>
      <c r="AP474" s="65" t="str">
        <f t="shared" si="349"/>
        <v/>
      </c>
      <c r="AQ474" s="65" t="str">
        <f t="shared" si="350"/>
        <v/>
      </c>
      <c r="AR474" s="65" t="str">
        <f t="shared" si="351"/>
        <v/>
      </c>
      <c r="AS474" s="65" t="str">
        <f t="shared" si="352"/>
        <v/>
      </c>
      <c r="AT474" s="65" t="str">
        <f t="shared" si="353"/>
        <v/>
      </c>
      <c r="AU474" s="65" t="str">
        <f t="shared" si="354"/>
        <v/>
      </c>
      <c r="AV474" s="66" t="str">
        <f t="shared" si="355"/>
        <v/>
      </c>
      <c r="AX474" s="73" t="str">
        <f t="shared" si="376"/>
        <v/>
      </c>
      <c r="AY474" s="74" t="str">
        <f t="shared" si="378"/>
        <v/>
      </c>
      <c r="AZ474" s="74" t="str">
        <f t="shared" si="378"/>
        <v/>
      </c>
      <c r="BA474" s="74" t="str">
        <f t="shared" si="378"/>
        <v/>
      </c>
      <c r="BB474" s="74" t="str">
        <f t="shared" si="378"/>
        <v/>
      </c>
      <c r="BC474" s="74" t="str">
        <f t="shared" si="378"/>
        <v/>
      </c>
      <c r="BD474" s="74" t="str">
        <f t="shared" si="378"/>
        <v/>
      </c>
      <c r="BE474" s="74" t="str">
        <f t="shared" si="378"/>
        <v/>
      </c>
      <c r="BF474" s="74" t="str">
        <f t="shared" si="378"/>
        <v/>
      </c>
      <c r="BG474" s="75" t="str">
        <f t="shared" si="378"/>
        <v/>
      </c>
      <c r="BI474" s="73" t="str">
        <f t="shared" si="377"/>
        <v/>
      </c>
      <c r="BJ474" s="74" t="str">
        <f t="shared" si="379"/>
        <v/>
      </c>
      <c r="BK474" s="74" t="str">
        <f t="shared" si="379"/>
        <v/>
      </c>
      <c r="BL474" s="74" t="str">
        <f t="shared" si="379"/>
        <v/>
      </c>
      <c r="BM474" s="74" t="str">
        <f t="shared" si="379"/>
        <v/>
      </c>
      <c r="BN474" s="74" t="str">
        <f t="shared" si="379"/>
        <v/>
      </c>
      <c r="BO474" s="74" t="str">
        <f t="shared" si="379"/>
        <v/>
      </c>
      <c r="BP474" s="74" t="str">
        <f t="shared" si="379"/>
        <v/>
      </c>
      <c r="BQ474" s="74" t="str">
        <f t="shared" si="379"/>
        <v/>
      </c>
      <c r="BR474" s="75" t="str">
        <f t="shared" si="379"/>
        <v/>
      </c>
      <c r="BU474" s="42" t="str">
        <f t="shared" si="356"/>
        <v/>
      </c>
      <c r="BV474" s="66" t="str">
        <f t="shared" si="357"/>
        <v/>
      </c>
      <c r="BX474" s="64" t="str">
        <f t="shared" si="358"/>
        <v/>
      </c>
      <c r="BY474" s="65" t="str">
        <f t="shared" si="359"/>
        <v/>
      </c>
      <c r="BZ474" s="65" t="str">
        <f t="shared" si="360"/>
        <v/>
      </c>
      <c r="CA474" s="65" t="str">
        <f t="shared" si="361"/>
        <v/>
      </c>
      <c r="CB474" s="65" t="str">
        <f t="shared" si="362"/>
        <v/>
      </c>
      <c r="CC474" s="65" t="str">
        <f t="shared" si="363"/>
        <v/>
      </c>
      <c r="CD474" s="65" t="str">
        <f t="shared" si="364"/>
        <v/>
      </c>
      <c r="CE474" s="65" t="str">
        <f t="shared" si="365"/>
        <v/>
      </c>
      <c r="CF474" s="65" t="str">
        <f t="shared" si="366"/>
        <v/>
      </c>
      <c r="CG474" s="66" t="str">
        <f t="shared" si="367"/>
        <v/>
      </c>
      <c r="CI474" s="42" t="str">
        <f t="shared" si="368"/>
        <v/>
      </c>
      <c r="CK474" s="92" t="str">
        <f t="shared" si="369"/>
        <v/>
      </c>
      <c r="CL474" s="65" t="str">
        <f t="shared" si="370"/>
        <v/>
      </c>
      <c r="CM474" s="93" t="str">
        <f t="shared" si="371"/>
        <v/>
      </c>
      <c r="CN474" s="101" t="str">
        <f t="shared" si="340"/>
        <v/>
      </c>
      <c r="CP474" s="92" t="str">
        <f t="shared" si="372"/>
        <v/>
      </c>
      <c r="CQ474" s="65" t="str">
        <f t="shared" si="373"/>
        <v/>
      </c>
      <c r="CR474" s="93" t="str">
        <f t="shared" si="374"/>
        <v/>
      </c>
      <c r="CS474" s="101" t="str">
        <f t="shared" si="375"/>
        <v/>
      </c>
    </row>
    <row r="475" spans="1:97" x14ac:dyDescent="0.25">
      <c r="A475" s="51"/>
      <c r="B475" s="15" t="str">
        <f t="shared" si="339"/>
        <v/>
      </c>
      <c r="C475" s="15" t="str">
        <f t="shared" si="341"/>
        <v/>
      </c>
      <c r="D475" s="51"/>
      <c r="E475" s="137"/>
      <c r="F475" s="138"/>
      <c r="G475" s="139"/>
      <c r="H475" s="138"/>
      <c r="I475" s="140"/>
      <c r="J475" s="138"/>
      <c r="K475" s="141"/>
      <c r="L475" s="139"/>
      <c r="M475" s="142"/>
      <c r="N475" s="142"/>
      <c r="O475" s="143"/>
      <c r="P475" s="144"/>
      <c r="Q475" s="144"/>
      <c r="R475" s="144"/>
      <c r="S475" s="144"/>
      <c r="T475" s="144"/>
      <c r="U475" s="144"/>
      <c r="V475" s="144"/>
      <c r="W475" s="144"/>
      <c r="X475" s="145"/>
      <c r="Y475" s="51"/>
      <c r="Z475" s="13" t="str">
        <f t="shared" si="342"/>
        <v/>
      </c>
      <c r="AA475" s="51"/>
      <c r="AE475" s="42" t="str">
        <f t="shared" si="343"/>
        <v/>
      </c>
      <c r="AF475" s="42" t="str">
        <f>IF($I475="", "", IF(COUNTIF($I$10:$I474, I475)&gt;0, "", SUMIF($I$10:$I$3009, $I475, $AE$10:$AE$3009)))</f>
        <v/>
      </c>
      <c r="AG475" s="45" t="str">
        <f>IF($AF475="", "", COUNTIF($AF$10:$AF$3009, "&gt;"&amp;AF475)+1+COUNTIF($AF$10:$AF475, $AF475)-1)</f>
        <v/>
      </c>
      <c r="AI475" s="42" t="str">
        <f t="shared" si="344"/>
        <v/>
      </c>
      <c r="AK475" s="15" t="str">
        <f t="shared" si="345"/>
        <v/>
      </c>
      <c r="AM475" s="64" t="str">
        <f t="shared" si="346"/>
        <v/>
      </c>
      <c r="AN475" s="65" t="str">
        <f t="shared" si="347"/>
        <v/>
      </c>
      <c r="AO475" s="65" t="str">
        <f t="shared" si="348"/>
        <v/>
      </c>
      <c r="AP475" s="65" t="str">
        <f t="shared" si="349"/>
        <v/>
      </c>
      <c r="AQ475" s="65" t="str">
        <f t="shared" si="350"/>
        <v/>
      </c>
      <c r="AR475" s="65" t="str">
        <f t="shared" si="351"/>
        <v/>
      </c>
      <c r="AS475" s="65" t="str">
        <f t="shared" si="352"/>
        <v/>
      </c>
      <c r="AT475" s="65" t="str">
        <f t="shared" si="353"/>
        <v/>
      </c>
      <c r="AU475" s="65" t="str">
        <f t="shared" si="354"/>
        <v/>
      </c>
      <c r="AV475" s="66" t="str">
        <f t="shared" si="355"/>
        <v/>
      </c>
      <c r="AX475" s="73" t="str">
        <f t="shared" si="376"/>
        <v/>
      </c>
      <c r="AY475" s="74" t="str">
        <f t="shared" si="378"/>
        <v/>
      </c>
      <c r="AZ475" s="74" t="str">
        <f t="shared" si="378"/>
        <v/>
      </c>
      <c r="BA475" s="74" t="str">
        <f t="shared" si="378"/>
        <v/>
      </c>
      <c r="BB475" s="74" t="str">
        <f t="shared" si="378"/>
        <v/>
      </c>
      <c r="BC475" s="74" t="str">
        <f t="shared" si="378"/>
        <v/>
      </c>
      <c r="BD475" s="74" t="str">
        <f t="shared" si="378"/>
        <v/>
      </c>
      <c r="BE475" s="74" t="str">
        <f t="shared" si="378"/>
        <v/>
      </c>
      <c r="BF475" s="74" t="str">
        <f t="shared" si="378"/>
        <v/>
      </c>
      <c r="BG475" s="75" t="str">
        <f t="shared" si="378"/>
        <v/>
      </c>
      <c r="BI475" s="73" t="str">
        <f t="shared" si="377"/>
        <v/>
      </c>
      <c r="BJ475" s="74" t="str">
        <f t="shared" si="379"/>
        <v/>
      </c>
      <c r="BK475" s="74" t="str">
        <f t="shared" si="379"/>
        <v/>
      </c>
      <c r="BL475" s="74" t="str">
        <f t="shared" si="379"/>
        <v/>
      </c>
      <c r="BM475" s="74" t="str">
        <f t="shared" si="379"/>
        <v/>
      </c>
      <c r="BN475" s="74" t="str">
        <f t="shared" si="379"/>
        <v/>
      </c>
      <c r="BO475" s="74" t="str">
        <f t="shared" si="379"/>
        <v/>
      </c>
      <c r="BP475" s="74" t="str">
        <f t="shared" si="379"/>
        <v/>
      </c>
      <c r="BQ475" s="74" t="str">
        <f t="shared" si="379"/>
        <v/>
      </c>
      <c r="BR475" s="75" t="str">
        <f t="shared" si="379"/>
        <v/>
      </c>
      <c r="BU475" s="42" t="str">
        <f t="shared" si="356"/>
        <v/>
      </c>
      <c r="BV475" s="66" t="str">
        <f t="shared" si="357"/>
        <v/>
      </c>
      <c r="BX475" s="64" t="str">
        <f t="shared" si="358"/>
        <v/>
      </c>
      <c r="BY475" s="65" t="str">
        <f t="shared" si="359"/>
        <v/>
      </c>
      <c r="BZ475" s="65" t="str">
        <f t="shared" si="360"/>
        <v/>
      </c>
      <c r="CA475" s="65" t="str">
        <f t="shared" si="361"/>
        <v/>
      </c>
      <c r="CB475" s="65" t="str">
        <f t="shared" si="362"/>
        <v/>
      </c>
      <c r="CC475" s="65" t="str">
        <f t="shared" si="363"/>
        <v/>
      </c>
      <c r="CD475" s="65" t="str">
        <f t="shared" si="364"/>
        <v/>
      </c>
      <c r="CE475" s="65" t="str">
        <f t="shared" si="365"/>
        <v/>
      </c>
      <c r="CF475" s="65" t="str">
        <f t="shared" si="366"/>
        <v/>
      </c>
      <c r="CG475" s="66" t="str">
        <f t="shared" si="367"/>
        <v/>
      </c>
      <c r="CI475" s="42" t="str">
        <f t="shared" si="368"/>
        <v/>
      </c>
      <c r="CK475" s="92" t="str">
        <f t="shared" si="369"/>
        <v/>
      </c>
      <c r="CL475" s="65" t="str">
        <f t="shared" si="370"/>
        <v/>
      </c>
      <c r="CM475" s="93" t="str">
        <f t="shared" si="371"/>
        <v/>
      </c>
      <c r="CN475" s="101" t="str">
        <f t="shared" si="340"/>
        <v/>
      </c>
      <c r="CP475" s="92" t="str">
        <f t="shared" si="372"/>
        <v/>
      </c>
      <c r="CQ475" s="65" t="str">
        <f t="shared" si="373"/>
        <v/>
      </c>
      <c r="CR475" s="93" t="str">
        <f t="shared" si="374"/>
        <v/>
      </c>
      <c r="CS475" s="101" t="str">
        <f t="shared" si="375"/>
        <v/>
      </c>
    </row>
    <row r="476" spans="1:97" x14ac:dyDescent="0.25">
      <c r="A476" s="51"/>
      <c r="B476" s="15" t="str">
        <f t="shared" si="339"/>
        <v/>
      </c>
      <c r="C476" s="15" t="str">
        <f t="shared" si="341"/>
        <v/>
      </c>
      <c r="D476" s="51"/>
      <c r="E476" s="137"/>
      <c r="F476" s="138"/>
      <c r="G476" s="139"/>
      <c r="H476" s="138"/>
      <c r="I476" s="140"/>
      <c r="J476" s="138"/>
      <c r="K476" s="141"/>
      <c r="L476" s="139"/>
      <c r="M476" s="142"/>
      <c r="N476" s="142"/>
      <c r="O476" s="143"/>
      <c r="P476" s="144"/>
      <c r="Q476" s="144"/>
      <c r="R476" s="144"/>
      <c r="S476" s="144"/>
      <c r="T476" s="144"/>
      <c r="U476" s="144"/>
      <c r="V476" s="144"/>
      <c r="W476" s="144"/>
      <c r="X476" s="145"/>
      <c r="Y476" s="51"/>
      <c r="Z476" s="13" t="str">
        <f t="shared" si="342"/>
        <v/>
      </c>
      <c r="AA476" s="51"/>
      <c r="AE476" s="42" t="str">
        <f t="shared" si="343"/>
        <v/>
      </c>
      <c r="AF476" s="42" t="str">
        <f>IF($I476="", "", IF(COUNTIF($I$10:$I475, I476)&gt;0, "", SUMIF($I$10:$I$3009, $I476, $AE$10:$AE$3009)))</f>
        <v/>
      </c>
      <c r="AG476" s="45" t="str">
        <f>IF($AF476="", "", COUNTIF($AF$10:$AF$3009, "&gt;"&amp;AF476)+1+COUNTIF($AF$10:$AF476, $AF476)-1)</f>
        <v/>
      </c>
      <c r="AI476" s="42" t="str">
        <f t="shared" si="344"/>
        <v/>
      </c>
      <c r="AK476" s="15" t="str">
        <f t="shared" si="345"/>
        <v/>
      </c>
      <c r="AM476" s="64" t="str">
        <f t="shared" si="346"/>
        <v/>
      </c>
      <c r="AN476" s="65" t="str">
        <f t="shared" si="347"/>
        <v/>
      </c>
      <c r="AO476" s="65" t="str">
        <f t="shared" si="348"/>
        <v/>
      </c>
      <c r="AP476" s="65" t="str">
        <f t="shared" si="349"/>
        <v/>
      </c>
      <c r="AQ476" s="65" t="str">
        <f t="shared" si="350"/>
        <v/>
      </c>
      <c r="AR476" s="65" t="str">
        <f t="shared" si="351"/>
        <v/>
      </c>
      <c r="AS476" s="65" t="str">
        <f t="shared" si="352"/>
        <v/>
      </c>
      <c r="AT476" s="65" t="str">
        <f t="shared" si="353"/>
        <v/>
      </c>
      <c r="AU476" s="65" t="str">
        <f t="shared" si="354"/>
        <v/>
      </c>
      <c r="AV476" s="66" t="str">
        <f t="shared" si="355"/>
        <v/>
      </c>
      <c r="AX476" s="73" t="str">
        <f t="shared" si="376"/>
        <v/>
      </c>
      <c r="AY476" s="74" t="str">
        <f t="shared" ref="AY476:BG485" si="380">IF(AY$9="", "", IF($H476=AY$9, $AE476, ""))</f>
        <v/>
      </c>
      <c r="AZ476" s="74" t="str">
        <f t="shared" si="380"/>
        <v/>
      </c>
      <c r="BA476" s="74" t="str">
        <f t="shared" si="380"/>
        <v/>
      </c>
      <c r="BB476" s="74" t="str">
        <f t="shared" si="380"/>
        <v/>
      </c>
      <c r="BC476" s="74" t="str">
        <f t="shared" si="380"/>
        <v/>
      </c>
      <c r="BD476" s="74" t="str">
        <f t="shared" si="380"/>
        <v/>
      </c>
      <c r="BE476" s="74" t="str">
        <f t="shared" si="380"/>
        <v/>
      </c>
      <c r="BF476" s="74" t="str">
        <f t="shared" si="380"/>
        <v/>
      </c>
      <c r="BG476" s="75" t="str">
        <f t="shared" si="380"/>
        <v/>
      </c>
      <c r="BI476" s="73" t="str">
        <f t="shared" si="377"/>
        <v/>
      </c>
      <c r="BJ476" s="74" t="str">
        <f t="shared" si="379"/>
        <v/>
      </c>
      <c r="BK476" s="74" t="str">
        <f t="shared" si="379"/>
        <v/>
      </c>
      <c r="BL476" s="74" t="str">
        <f t="shared" si="379"/>
        <v/>
      </c>
      <c r="BM476" s="74" t="str">
        <f t="shared" si="379"/>
        <v/>
      </c>
      <c r="BN476" s="74" t="str">
        <f t="shared" si="379"/>
        <v/>
      </c>
      <c r="BO476" s="74" t="str">
        <f t="shared" si="379"/>
        <v/>
      </c>
      <c r="BP476" s="74" t="str">
        <f t="shared" si="379"/>
        <v/>
      </c>
      <c r="BQ476" s="74" t="str">
        <f t="shared" si="379"/>
        <v/>
      </c>
      <c r="BR476" s="75" t="str">
        <f t="shared" si="379"/>
        <v/>
      </c>
      <c r="BU476" s="42" t="str">
        <f t="shared" si="356"/>
        <v/>
      </c>
      <c r="BV476" s="66" t="str">
        <f t="shared" si="357"/>
        <v/>
      </c>
      <c r="BX476" s="64" t="str">
        <f t="shared" si="358"/>
        <v/>
      </c>
      <c r="BY476" s="65" t="str">
        <f t="shared" si="359"/>
        <v/>
      </c>
      <c r="BZ476" s="65" t="str">
        <f t="shared" si="360"/>
        <v/>
      </c>
      <c r="CA476" s="65" t="str">
        <f t="shared" si="361"/>
        <v/>
      </c>
      <c r="CB476" s="65" t="str">
        <f t="shared" si="362"/>
        <v/>
      </c>
      <c r="CC476" s="65" t="str">
        <f t="shared" si="363"/>
        <v/>
      </c>
      <c r="CD476" s="65" t="str">
        <f t="shared" si="364"/>
        <v/>
      </c>
      <c r="CE476" s="65" t="str">
        <f t="shared" si="365"/>
        <v/>
      </c>
      <c r="CF476" s="65" t="str">
        <f t="shared" si="366"/>
        <v/>
      </c>
      <c r="CG476" s="66" t="str">
        <f t="shared" si="367"/>
        <v/>
      </c>
      <c r="CI476" s="42" t="str">
        <f t="shared" si="368"/>
        <v/>
      </c>
      <c r="CK476" s="92" t="str">
        <f t="shared" si="369"/>
        <v/>
      </c>
      <c r="CL476" s="65" t="str">
        <f t="shared" si="370"/>
        <v/>
      </c>
      <c r="CM476" s="93" t="str">
        <f t="shared" si="371"/>
        <v/>
      </c>
      <c r="CN476" s="101" t="str">
        <f t="shared" si="340"/>
        <v/>
      </c>
      <c r="CP476" s="92" t="str">
        <f t="shared" si="372"/>
        <v/>
      </c>
      <c r="CQ476" s="65" t="str">
        <f t="shared" si="373"/>
        <v/>
      </c>
      <c r="CR476" s="93" t="str">
        <f t="shared" si="374"/>
        <v/>
      </c>
      <c r="CS476" s="101" t="str">
        <f t="shared" si="375"/>
        <v/>
      </c>
    </row>
    <row r="477" spans="1:97" x14ac:dyDescent="0.25">
      <c r="A477" s="51"/>
      <c r="B477" s="15" t="str">
        <f t="shared" si="339"/>
        <v/>
      </c>
      <c r="C477" s="15" t="str">
        <f t="shared" si="341"/>
        <v/>
      </c>
      <c r="D477" s="51"/>
      <c r="E477" s="137"/>
      <c r="F477" s="138"/>
      <c r="G477" s="139"/>
      <c r="H477" s="138"/>
      <c r="I477" s="140"/>
      <c r="J477" s="138"/>
      <c r="K477" s="141"/>
      <c r="L477" s="139"/>
      <c r="M477" s="142"/>
      <c r="N477" s="142"/>
      <c r="O477" s="143"/>
      <c r="P477" s="144"/>
      <c r="Q477" s="144"/>
      <c r="R477" s="144"/>
      <c r="S477" s="144"/>
      <c r="T477" s="144"/>
      <c r="U477" s="144"/>
      <c r="V477" s="144"/>
      <c r="W477" s="144"/>
      <c r="X477" s="145"/>
      <c r="Y477" s="51"/>
      <c r="Z477" s="13" t="str">
        <f t="shared" si="342"/>
        <v/>
      </c>
      <c r="AA477" s="51"/>
      <c r="AE477" s="42" t="str">
        <f t="shared" si="343"/>
        <v/>
      </c>
      <c r="AF477" s="42" t="str">
        <f>IF($I477="", "", IF(COUNTIF($I$10:$I476, I477)&gt;0, "", SUMIF($I$10:$I$3009, $I477, $AE$10:$AE$3009)))</f>
        <v/>
      </c>
      <c r="AG477" s="45" t="str">
        <f>IF($AF477="", "", COUNTIF($AF$10:$AF$3009, "&gt;"&amp;AF477)+1+COUNTIF($AF$10:$AF477, $AF477)-1)</f>
        <v/>
      </c>
      <c r="AI477" s="42" t="str">
        <f t="shared" si="344"/>
        <v/>
      </c>
      <c r="AK477" s="15" t="str">
        <f t="shared" si="345"/>
        <v/>
      </c>
      <c r="AM477" s="64" t="str">
        <f t="shared" si="346"/>
        <v/>
      </c>
      <c r="AN477" s="65" t="str">
        <f t="shared" si="347"/>
        <v/>
      </c>
      <c r="AO477" s="65" t="str">
        <f t="shared" si="348"/>
        <v/>
      </c>
      <c r="AP477" s="65" t="str">
        <f t="shared" si="349"/>
        <v/>
      </c>
      <c r="AQ477" s="65" t="str">
        <f t="shared" si="350"/>
        <v/>
      </c>
      <c r="AR477" s="65" t="str">
        <f t="shared" si="351"/>
        <v/>
      </c>
      <c r="AS477" s="65" t="str">
        <f t="shared" si="352"/>
        <v/>
      </c>
      <c r="AT477" s="65" t="str">
        <f t="shared" si="353"/>
        <v/>
      </c>
      <c r="AU477" s="65" t="str">
        <f t="shared" si="354"/>
        <v/>
      </c>
      <c r="AV477" s="66" t="str">
        <f t="shared" si="355"/>
        <v/>
      </c>
      <c r="AX477" s="73" t="str">
        <f t="shared" si="376"/>
        <v/>
      </c>
      <c r="AY477" s="74" t="str">
        <f t="shared" si="380"/>
        <v/>
      </c>
      <c r="AZ477" s="74" t="str">
        <f t="shared" si="380"/>
        <v/>
      </c>
      <c r="BA477" s="74" t="str">
        <f t="shared" si="380"/>
        <v/>
      </c>
      <c r="BB477" s="74" t="str">
        <f t="shared" si="380"/>
        <v/>
      </c>
      <c r="BC477" s="74" t="str">
        <f t="shared" si="380"/>
        <v/>
      </c>
      <c r="BD477" s="74" t="str">
        <f t="shared" si="380"/>
        <v/>
      </c>
      <c r="BE477" s="74" t="str">
        <f t="shared" si="380"/>
        <v/>
      </c>
      <c r="BF477" s="74" t="str">
        <f t="shared" si="380"/>
        <v/>
      </c>
      <c r="BG477" s="75" t="str">
        <f t="shared" si="380"/>
        <v/>
      </c>
      <c r="BI477" s="73" t="str">
        <f t="shared" si="377"/>
        <v/>
      </c>
      <c r="BJ477" s="74" t="str">
        <f t="shared" si="379"/>
        <v/>
      </c>
      <c r="BK477" s="74" t="str">
        <f t="shared" si="379"/>
        <v/>
      </c>
      <c r="BL477" s="74" t="str">
        <f t="shared" si="379"/>
        <v/>
      </c>
      <c r="BM477" s="74" t="str">
        <f t="shared" si="379"/>
        <v/>
      </c>
      <c r="BN477" s="74" t="str">
        <f t="shared" si="379"/>
        <v/>
      </c>
      <c r="BO477" s="74" t="str">
        <f t="shared" si="379"/>
        <v/>
      </c>
      <c r="BP477" s="74" t="str">
        <f t="shared" si="379"/>
        <v/>
      </c>
      <c r="BQ477" s="74" t="str">
        <f t="shared" si="379"/>
        <v/>
      </c>
      <c r="BR477" s="75" t="str">
        <f t="shared" si="379"/>
        <v/>
      </c>
      <c r="BU477" s="42" t="str">
        <f t="shared" si="356"/>
        <v/>
      </c>
      <c r="BV477" s="66" t="str">
        <f t="shared" si="357"/>
        <v/>
      </c>
      <c r="BX477" s="64" t="str">
        <f t="shared" si="358"/>
        <v/>
      </c>
      <c r="BY477" s="65" t="str">
        <f t="shared" si="359"/>
        <v/>
      </c>
      <c r="BZ477" s="65" t="str">
        <f t="shared" si="360"/>
        <v/>
      </c>
      <c r="CA477" s="65" t="str">
        <f t="shared" si="361"/>
        <v/>
      </c>
      <c r="CB477" s="65" t="str">
        <f t="shared" si="362"/>
        <v/>
      </c>
      <c r="CC477" s="65" t="str">
        <f t="shared" si="363"/>
        <v/>
      </c>
      <c r="CD477" s="65" t="str">
        <f t="shared" si="364"/>
        <v/>
      </c>
      <c r="CE477" s="65" t="str">
        <f t="shared" si="365"/>
        <v/>
      </c>
      <c r="CF477" s="65" t="str">
        <f t="shared" si="366"/>
        <v/>
      </c>
      <c r="CG477" s="66" t="str">
        <f t="shared" si="367"/>
        <v/>
      </c>
      <c r="CI477" s="42" t="str">
        <f t="shared" si="368"/>
        <v/>
      </c>
      <c r="CK477" s="92" t="str">
        <f t="shared" si="369"/>
        <v/>
      </c>
      <c r="CL477" s="65" t="str">
        <f t="shared" si="370"/>
        <v/>
      </c>
      <c r="CM477" s="93" t="str">
        <f t="shared" si="371"/>
        <v/>
      </c>
      <c r="CN477" s="101" t="str">
        <f t="shared" si="340"/>
        <v/>
      </c>
      <c r="CP477" s="92" t="str">
        <f t="shared" si="372"/>
        <v/>
      </c>
      <c r="CQ477" s="65" t="str">
        <f t="shared" si="373"/>
        <v/>
      </c>
      <c r="CR477" s="93" t="str">
        <f t="shared" si="374"/>
        <v/>
      </c>
      <c r="CS477" s="101" t="str">
        <f t="shared" si="375"/>
        <v/>
      </c>
    </row>
    <row r="478" spans="1:97" x14ac:dyDescent="0.25">
      <c r="A478" s="51"/>
      <c r="B478" s="15" t="str">
        <f t="shared" si="339"/>
        <v/>
      </c>
      <c r="C478" s="15" t="str">
        <f t="shared" si="341"/>
        <v/>
      </c>
      <c r="D478" s="51"/>
      <c r="E478" s="137"/>
      <c r="F478" s="138"/>
      <c r="G478" s="139"/>
      <c r="H478" s="138"/>
      <c r="I478" s="140"/>
      <c r="J478" s="138"/>
      <c r="K478" s="141"/>
      <c r="L478" s="139"/>
      <c r="M478" s="142"/>
      <c r="N478" s="142"/>
      <c r="O478" s="143"/>
      <c r="P478" s="144"/>
      <c r="Q478" s="144"/>
      <c r="R478" s="144"/>
      <c r="S478" s="144"/>
      <c r="T478" s="144"/>
      <c r="U478" s="144"/>
      <c r="V478" s="144"/>
      <c r="W478" s="144"/>
      <c r="X478" s="145"/>
      <c r="Y478" s="51"/>
      <c r="Z478" s="13" t="str">
        <f t="shared" si="342"/>
        <v/>
      </c>
      <c r="AA478" s="51"/>
      <c r="AE478" s="42" t="str">
        <f t="shared" si="343"/>
        <v/>
      </c>
      <c r="AF478" s="42" t="str">
        <f>IF($I478="", "", IF(COUNTIF($I$10:$I477, I478)&gt;0, "", SUMIF($I$10:$I$3009, $I478, $AE$10:$AE$3009)))</f>
        <v/>
      </c>
      <c r="AG478" s="45" t="str">
        <f>IF($AF478="", "", COUNTIF($AF$10:$AF$3009, "&gt;"&amp;AF478)+1+COUNTIF($AF$10:$AF478, $AF478)-1)</f>
        <v/>
      </c>
      <c r="AI478" s="42" t="str">
        <f t="shared" si="344"/>
        <v/>
      </c>
      <c r="AK478" s="15" t="str">
        <f t="shared" si="345"/>
        <v/>
      </c>
      <c r="AM478" s="64" t="str">
        <f t="shared" si="346"/>
        <v/>
      </c>
      <c r="AN478" s="65" t="str">
        <f t="shared" si="347"/>
        <v/>
      </c>
      <c r="AO478" s="65" t="str">
        <f t="shared" si="348"/>
        <v/>
      </c>
      <c r="AP478" s="65" t="str">
        <f t="shared" si="349"/>
        <v/>
      </c>
      <c r="AQ478" s="65" t="str">
        <f t="shared" si="350"/>
        <v/>
      </c>
      <c r="AR478" s="65" t="str">
        <f t="shared" si="351"/>
        <v/>
      </c>
      <c r="AS478" s="65" t="str">
        <f t="shared" si="352"/>
        <v/>
      </c>
      <c r="AT478" s="65" t="str">
        <f t="shared" si="353"/>
        <v/>
      </c>
      <c r="AU478" s="65" t="str">
        <f t="shared" si="354"/>
        <v/>
      </c>
      <c r="AV478" s="66" t="str">
        <f t="shared" si="355"/>
        <v/>
      </c>
      <c r="AX478" s="73" t="str">
        <f t="shared" si="376"/>
        <v/>
      </c>
      <c r="AY478" s="74" t="str">
        <f t="shared" si="380"/>
        <v/>
      </c>
      <c r="AZ478" s="74" t="str">
        <f t="shared" si="380"/>
        <v/>
      </c>
      <c r="BA478" s="74" t="str">
        <f t="shared" si="380"/>
        <v/>
      </c>
      <c r="BB478" s="74" t="str">
        <f t="shared" si="380"/>
        <v/>
      </c>
      <c r="BC478" s="74" t="str">
        <f t="shared" si="380"/>
        <v/>
      </c>
      <c r="BD478" s="74" t="str">
        <f t="shared" si="380"/>
        <v/>
      </c>
      <c r="BE478" s="74" t="str">
        <f t="shared" si="380"/>
        <v/>
      </c>
      <c r="BF478" s="74" t="str">
        <f t="shared" si="380"/>
        <v/>
      </c>
      <c r="BG478" s="75" t="str">
        <f t="shared" si="380"/>
        <v/>
      </c>
      <c r="BI478" s="73" t="str">
        <f t="shared" si="377"/>
        <v/>
      </c>
      <c r="BJ478" s="74" t="str">
        <f t="shared" si="379"/>
        <v/>
      </c>
      <c r="BK478" s="74" t="str">
        <f t="shared" si="379"/>
        <v/>
      </c>
      <c r="BL478" s="74" t="str">
        <f t="shared" si="379"/>
        <v/>
      </c>
      <c r="BM478" s="74" t="str">
        <f t="shared" si="379"/>
        <v/>
      </c>
      <c r="BN478" s="74" t="str">
        <f t="shared" si="379"/>
        <v/>
      </c>
      <c r="BO478" s="74" t="str">
        <f t="shared" si="379"/>
        <v/>
      </c>
      <c r="BP478" s="74" t="str">
        <f t="shared" si="379"/>
        <v/>
      </c>
      <c r="BQ478" s="74" t="str">
        <f t="shared" si="379"/>
        <v/>
      </c>
      <c r="BR478" s="75" t="str">
        <f t="shared" si="379"/>
        <v/>
      </c>
      <c r="BU478" s="42" t="str">
        <f t="shared" si="356"/>
        <v/>
      </c>
      <c r="BV478" s="66" t="str">
        <f t="shared" si="357"/>
        <v/>
      </c>
      <c r="BX478" s="64" t="str">
        <f t="shared" si="358"/>
        <v/>
      </c>
      <c r="BY478" s="65" t="str">
        <f t="shared" si="359"/>
        <v/>
      </c>
      <c r="BZ478" s="65" t="str">
        <f t="shared" si="360"/>
        <v/>
      </c>
      <c r="CA478" s="65" t="str">
        <f t="shared" si="361"/>
        <v/>
      </c>
      <c r="CB478" s="65" t="str">
        <f t="shared" si="362"/>
        <v/>
      </c>
      <c r="CC478" s="65" t="str">
        <f t="shared" si="363"/>
        <v/>
      </c>
      <c r="CD478" s="65" t="str">
        <f t="shared" si="364"/>
        <v/>
      </c>
      <c r="CE478" s="65" t="str">
        <f t="shared" si="365"/>
        <v/>
      </c>
      <c r="CF478" s="65" t="str">
        <f t="shared" si="366"/>
        <v/>
      </c>
      <c r="CG478" s="66" t="str">
        <f t="shared" si="367"/>
        <v/>
      </c>
      <c r="CI478" s="42" t="str">
        <f t="shared" si="368"/>
        <v/>
      </c>
      <c r="CK478" s="92" t="str">
        <f t="shared" si="369"/>
        <v/>
      </c>
      <c r="CL478" s="65" t="str">
        <f t="shared" si="370"/>
        <v/>
      </c>
      <c r="CM478" s="93" t="str">
        <f t="shared" si="371"/>
        <v/>
      </c>
      <c r="CN478" s="101" t="str">
        <f t="shared" si="340"/>
        <v/>
      </c>
      <c r="CP478" s="92" t="str">
        <f t="shared" si="372"/>
        <v/>
      </c>
      <c r="CQ478" s="65" t="str">
        <f t="shared" si="373"/>
        <v/>
      </c>
      <c r="CR478" s="93" t="str">
        <f t="shared" si="374"/>
        <v/>
      </c>
      <c r="CS478" s="101" t="str">
        <f t="shared" si="375"/>
        <v/>
      </c>
    </row>
    <row r="479" spans="1:97" x14ac:dyDescent="0.25">
      <c r="A479" s="51"/>
      <c r="B479" s="15" t="str">
        <f t="shared" si="339"/>
        <v/>
      </c>
      <c r="C479" s="15" t="str">
        <f t="shared" si="341"/>
        <v/>
      </c>
      <c r="D479" s="51"/>
      <c r="E479" s="137"/>
      <c r="F479" s="138"/>
      <c r="G479" s="139"/>
      <c r="H479" s="138"/>
      <c r="I479" s="140"/>
      <c r="J479" s="138"/>
      <c r="K479" s="141"/>
      <c r="L479" s="139"/>
      <c r="M479" s="142"/>
      <c r="N479" s="142"/>
      <c r="O479" s="143"/>
      <c r="P479" s="144"/>
      <c r="Q479" s="144"/>
      <c r="R479" s="144"/>
      <c r="S479" s="144"/>
      <c r="T479" s="144"/>
      <c r="U479" s="144"/>
      <c r="V479" s="144"/>
      <c r="W479" s="144"/>
      <c r="X479" s="145"/>
      <c r="Y479" s="51"/>
      <c r="Z479" s="13" t="str">
        <f t="shared" si="342"/>
        <v/>
      </c>
      <c r="AA479" s="51"/>
      <c r="AE479" s="42" t="str">
        <f t="shared" si="343"/>
        <v/>
      </c>
      <c r="AF479" s="42" t="str">
        <f>IF($I479="", "", IF(COUNTIF($I$10:$I478, I479)&gt;0, "", SUMIF($I$10:$I$3009, $I479, $AE$10:$AE$3009)))</f>
        <v/>
      </c>
      <c r="AG479" s="45" t="str">
        <f>IF($AF479="", "", COUNTIF($AF$10:$AF$3009, "&gt;"&amp;AF479)+1+COUNTIF($AF$10:$AF479, $AF479)-1)</f>
        <v/>
      </c>
      <c r="AI479" s="42" t="str">
        <f t="shared" si="344"/>
        <v/>
      </c>
      <c r="AK479" s="15" t="str">
        <f t="shared" si="345"/>
        <v/>
      </c>
      <c r="AM479" s="64" t="str">
        <f t="shared" si="346"/>
        <v/>
      </c>
      <c r="AN479" s="65" t="str">
        <f t="shared" si="347"/>
        <v/>
      </c>
      <c r="AO479" s="65" t="str">
        <f t="shared" si="348"/>
        <v/>
      </c>
      <c r="AP479" s="65" t="str">
        <f t="shared" si="349"/>
        <v/>
      </c>
      <c r="AQ479" s="65" t="str">
        <f t="shared" si="350"/>
        <v/>
      </c>
      <c r="AR479" s="65" t="str">
        <f t="shared" si="351"/>
        <v/>
      </c>
      <c r="AS479" s="65" t="str">
        <f t="shared" si="352"/>
        <v/>
      </c>
      <c r="AT479" s="65" t="str">
        <f t="shared" si="353"/>
        <v/>
      </c>
      <c r="AU479" s="65" t="str">
        <f t="shared" si="354"/>
        <v/>
      </c>
      <c r="AV479" s="66" t="str">
        <f t="shared" si="355"/>
        <v/>
      </c>
      <c r="AX479" s="73" t="str">
        <f t="shared" si="376"/>
        <v/>
      </c>
      <c r="AY479" s="74" t="str">
        <f t="shared" si="380"/>
        <v/>
      </c>
      <c r="AZ479" s="74" t="str">
        <f t="shared" si="380"/>
        <v/>
      </c>
      <c r="BA479" s="74" t="str">
        <f t="shared" si="380"/>
        <v/>
      </c>
      <c r="BB479" s="74" t="str">
        <f t="shared" si="380"/>
        <v/>
      </c>
      <c r="BC479" s="74" t="str">
        <f t="shared" si="380"/>
        <v/>
      </c>
      <c r="BD479" s="74" t="str">
        <f t="shared" si="380"/>
        <v/>
      </c>
      <c r="BE479" s="74" t="str">
        <f t="shared" si="380"/>
        <v/>
      </c>
      <c r="BF479" s="74" t="str">
        <f t="shared" si="380"/>
        <v/>
      </c>
      <c r="BG479" s="75" t="str">
        <f t="shared" si="380"/>
        <v/>
      </c>
      <c r="BI479" s="73" t="str">
        <f t="shared" si="377"/>
        <v/>
      </c>
      <c r="BJ479" s="74" t="str">
        <f t="shared" si="379"/>
        <v/>
      </c>
      <c r="BK479" s="74" t="str">
        <f t="shared" si="379"/>
        <v/>
      </c>
      <c r="BL479" s="74" t="str">
        <f t="shared" si="379"/>
        <v/>
      </c>
      <c r="BM479" s="74" t="str">
        <f t="shared" si="379"/>
        <v/>
      </c>
      <c r="BN479" s="74" t="str">
        <f t="shared" si="379"/>
        <v/>
      </c>
      <c r="BO479" s="74" t="str">
        <f t="shared" si="379"/>
        <v/>
      </c>
      <c r="BP479" s="74" t="str">
        <f t="shared" si="379"/>
        <v/>
      </c>
      <c r="BQ479" s="74" t="str">
        <f t="shared" si="379"/>
        <v/>
      </c>
      <c r="BR479" s="75" t="str">
        <f t="shared" si="379"/>
        <v/>
      </c>
      <c r="BU479" s="42" t="str">
        <f t="shared" si="356"/>
        <v/>
      </c>
      <c r="BV479" s="66" t="str">
        <f t="shared" si="357"/>
        <v/>
      </c>
      <c r="BX479" s="64" t="str">
        <f t="shared" si="358"/>
        <v/>
      </c>
      <c r="BY479" s="65" t="str">
        <f t="shared" si="359"/>
        <v/>
      </c>
      <c r="BZ479" s="65" t="str">
        <f t="shared" si="360"/>
        <v/>
      </c>
      <c r="CA479" s="65" t="str">
        <f t="shared" si="361"/>
        <v/>
      </c>
      <c r="CB479" s="65" t="str">
        <f t="shared" si="362"/>
        <v/>
      </c>
      <c r="CC479" s="65" t="str">
        <f t="shared" si="363"/>
        <v/>
      </c>
      <c r="CD479" s="65" t="str">
        <f t="shared" si="364"/>
        <v/>
      </c>
      <c r="CE479" s="65" t="str">
        <f t="shared" si="365"/>
        <v/>
      </c>
      <c r="CF479" s="65" t="str">
        <f t="shared" si="366"/>
        <v/>
      </c>
      <c r="CG479" s="66" t="str">
        <f t="shared" si="367"/>
        <v/>
      </c>
      <c r="CI479" s="42" t="str">
        <f t="shared" si="368"/>
        <v/>
      </c>
      <c r="CK479" s="92" t="str">
        <f t="shared" si="369"/>
        <v/>
      </c>
      <c r="CL479" s="65" t="str">
        <f t="shared" si="370"/>
        <v/>
      </c>
      <c r="CM479" s="93" t="str">
        <f t="shared" si="371"/>
        <v/>
      </c>
      <c r="CN479" s="101" t="str">
        <f t="shared" si="340"/>
        <v/>
      </c>
      <c r="CP479" s="92" t="str">
        <f t="shared" si="372"/>
        <v/>
      </c>
      <c r="CQ479" s="65" t="str">
        <f t="shared" si="373"/>
        <v/>
      </c>
      <c r="CR479" s="93" t="str">
        <f t="shared" si="374"/>
        <v/>
      </c>
      <c r="CS479" s="101" t="str">
        <f t="shared" si="375"/>
        <v/>
      </c>
    </row>
    <row r="480" spans="1:97" x14ac:dyDescent="0.25">
      <c r="A480" s="51"/>
      <c r="B480" s="15" t="str">
        <f t="shared" si="339"/>
        <v/>
      </c>
      <c r="C480" s="15" t="str">
        <f t="shared" si="341"/>
        <v/>
      </c>
      <c r="D480" s="51"/>
      <c r="E480" s="137"/>
      <c r="F480" s="138"/>
      <c r="G480" s="139"/>
      <c r="H480" s="138"/>
      <c r="I480" s="140"/>
      <c r="J480" s="138"/>
      <c r="K480" s="141"/>
      <c r="L480" s="139"/>
      <c r="M480" s="142"/>
      <c r="N480" s="142"/>
      <c r="O480" s="143"/>
      <c r="P480" s="144"/>
      <c r="Q480" s="144"/>
      <c r="R480" s="144"/>
      <c r="S480" s="144"/>
      <c r="T480" s="144"/>
      <c r="U480" s="144"/>
      <c r="V480" s="144"/>
      <c r="W480" s="144"/>
      <c r="X480" s="145"/>
      <c r="Y480" s="51"/>
      <c r="Z480" s="13" t="str">
        <f t="shared" si="342"/>
        <v/>
      </c>
      <c r="AA480" s="51"/>
      <c r="AE480" s="42" t="str">
        <f t="shared" si="343"/>
        <v/>
      </c>
      <c r="AF480" s="42" t="str">
        <f>IF($I480="", "", IF(COUNTIF($I$10:$I479, I480)&gt;0, "", SUMIF($I$10:$I$3009, $I480, $AE$10:$AE$3009)))</f>
        <v/>
      </c>
      <c r="AG480" s="45" t="str">
        <f>IF($AF480="", "", COUNTIF($AF$10:$AF$3009, "&gt;"&amp;AF480)+1+COUNTIF($AF$10:$AF480, $AF480)-1)</f>
        <v/>
      </c>
      <c r="AI480" s="42" t="str">
        <f t="shared" si="344"/>
        <v/>
      </c>
      <c r="AK480" s="15" t="str">
        <f t="shared" si="345"/>
        <v/>
      </c>
      <c r="AM480" s="64" t="str">
        <f t="shared" si="346"/>
        <v/>
      </c>
      <c r="AN480" s="65" t="str">
        <f t="shared" si="347"/>
        <v/>
      </c>
      <c r="AO480" s="65" t="str">
        <f t="shared" si="348"/>
        <v/>
      </c>
      <c r="AP480" s="65" t="str">
        <f t="shared" si="349"/>
        <v/>
      </c>
      <c r="AQ480" s="65" t="str">
        <f t="shared" si="350"/>
        <v/>
      </c>
      <c r="AR480" s="65" t="str">
        <f t="shared" si="351"/>
        <v/>
      </c>
      <c r="AS480" s="65" t="str">
        <f t="shared" si="352"/>
        <v/>
      </c>
      <c r="AT480" s="65" t="str">
        <f t="shared" si="353"/>
        <v/>
      </c>
      <c r="AU480" s="65" t="str">
        <f t="shared" si="354"/>
        <v/>
      </c>
      <c r="AV480" s="66" t="str">
        <f t="shared" si="355"/>
        <v/>
      </c>
      <c r="AX480" s="73" t="str">
        <f t="shared" si="376"/>
        <v/>
      </c>
      <c r="AY480" s="74" t="str">
        <f t="shared" si="380"/>
        <v/>
      </c>
      <c r="AZ480" s="74" t="str">
        <f t="shared" si="380"/>
        <v/>
      </c>
      <c r="BA480" s="74" t="str">
        <f t="shared" si="380"/>
        <v/>
      </c>
      <c r="BB480" s="74" t="str">
        <f t="shared" si="380"/>
        <v/>
      </c>
      <c r="BC480" s="74" t="str">
        <f t="shared" si="380"/>
        <v/>
      </c>
      <c r="BD480" s="74" t="str">
        <f t="shared" si="380"/>
        <v/>
      </c>
      <c r="BE480" s="74" t="str">
        <f t="shared" si="380"/>
        <v/>
      </c>
      <c r="BF480" s="74" t="str">
        <f t="shared" si="380"/>
        <v/>
      </c>
      <c r="BG480" s="75" t="str">
        <f t="shared" si="380"/>
        <v/>
      </c>
      <c r="BI480" s="73" t="str">
        <f t="shared" si="377"/>
        <v/>
      </c>
      <c r="BJ480" s="74" t="str">
        <f t="shared" si="379"/>
        <v/>
      </c>
      <c r="BK480" s="74" t="str">
        <f t="shared" si="379"/>
        <v/>
      </c>
      <c r="BL480" s="74" t="str">
        <f t="shared" si="379"/>
        <v/>
      </c>
      <c r="BM480" s="74" t="str">
        <f t="shared" si="379"/>
        <v/>
      </c>
      <c r="BN480" s="74" t="str">
        <f t="shared" si="379"/>
        <v/>
      </c>
      <c r="BO480" s="74" t="str">
        <f t="shared" si="379"/>
        <v/>
      </c>
      <c r="BP480" s="74" t="str">
        <f t="shared" si="379"/>
        <v/>
      </c>
      <c r="BQ480" s="74" t="str">
        <f t="shared" si="379"/>
        <v/>
      </c>
      <c r="BR480" s="75" t="str">
        <f t="shared" si="379"/>
        <v/>
      </c>
      <c r="BU480" s="42" t="str">
        <f t="shared" si="356"/>
        <v/>
      </c>
      <c r="BV480" s="66" t="str">
        <f t="shared" si="357"/>
        <v/>
      </c>
      <c r="BX480" s="64" t="str">
        <f t="shared" si="358"/>
        <v/>
      </c>
      <c r="BY480" s="65" t="str">
        <f t="shared" si="359"/>
        <v/>
      </c>
      <c r="BZ480" s="65" t="str">
        <f t="shared" si="360"/>
        <v/>
      </c>
      <c r="CA480" s="65" t="str">
        <f t="shared" si="361"/>
        <v/>
      </c>
      <c r="CB480" s="65" t="str">
        <f t="shared" si="362"/>
        <v/>
      </c>
      <c r="CC480" s="65" t="str">
        <f t="shared" si="363"/>
        <v/>
      </c>
      <c r="CD480" s="65" t="str">
        <f t="shared" si="364"/>
        <v/>
      </c>
      <c r="CE480" s="65" t="str">
        <f t="shared" si="365"/>
        <v/>
      </c>
      <c r="CF480" s="65" t="str">
        <f t="shared" si="366"/>
        <v/>
      </c>
      <c r="CG480" s="66" t="str">
        <f t="shared" si="367"/>
        <v/>
      </c>
      <c r="CI480" s="42" t="str">
        <f t="shared" si="368"/>
        <v/>
      </c>
      <c r="CK480" s="92" t="str">
        <f t="shared" si="369"/>
        <v/>
      </c>
      <c r="CL480" s="65" t="str">
        <f t="shared" si="370"/>
        <v/>
      </c>
      <c r="CM480" s="93" t="str">
        <f t="shared" si="371"/>
        <v/>
      </c>
      <c r="CN480" s="101" t="str">
        <f t="shared" si="340"/>
        <v/>
      </c>
      <c r="CP480" s="92" t="str">
        <f t="shared" si="372"/>
        <v/>
      </c>
      <c r="CQ480" s="65" t="str">
        <f t="shared" si="373"/>
        <v/>
      </c>
      <c r="CR480" s="93" t="str">
        <f t="shared" si="374"/>
        <v/>
      </c>
      <c r="CS480" s="101" t="str">
        <f t="shared" si="375"/>
        <v/>
      </c>
    </row>
    <row r="481" spans="1:97" x14ac:dyDescent="0.25">
      <c r="A481" s="51"/>
      <c r="B481" s="15" t="str">
        <f t="shared" si="339"/>
        <v/>
      </c>
      <c r="C481" s="15" t="str">
        <f t="shared" si="341"/>
        <v/>
      </c>
      <c r="D481" s="51"/>
      <c r="E481" s="137"/>
      <c r="F481" s="138"/>
      <c r="G481" s="139"/>
      <c r="H481" s="138"/>
      <c r="I481" s="140"/>
      <c r="J481" s="138"/>
      <c r="K481" s="141"/>
      <c r="L481" s="139"/>
      <c r="M481" s="142"/>
      <c r="N481" s="142"/>
      <c r="O481" s="143"/>
      <c r="P481" s="144"/>
      <c r="Q481" s="144"/>
      <c r="R481" s="144"/>
      <c r="S481" s="144"/>
      <c r="T481" s="144"/>
      <c r="U481" s="144"/>
      <c r="V481" s="144"/>
      <c r="W481" s="144"/>
      <c r="X481" s="145"/>
      <c r="Y481" s="51"/>
      <c r="Z481" s="13" t="str">
        <f t="shared" si="342"/>
        <v/>
      </c>
      <c r="AA481" s="51"/>
      <c r="AE481" s="42" t="str">
        <f t="shared" si="343"/>
        <v/>
      </c>
      <c r="AF481" s="42" t="str">
        <f>IF($I481="", "", IF(COUNTIF($I$10:$I480, I481)&gt;0, "", SUMIF($I$10:$I$3009, $I481, $AE$10:$AE$3009)))</f>
        <v/>
      </c>
      <c r="AG481" s="45" t="str">
        <f>IF($AF481="", "", COUNTIF($AF$10:$AF$3009, "&gt;"&amp;AF481)+1+COUNTIF($AF$10:$AF481, $AF481)-1)</f>
        <v/>
      </c>
      <c r="AI481" s="42" t="str">
        <f t="shared" si="344"/>
        <v/>
      </c>
      <c r="AK481" s="15" t="str">
        <f t="shared" si="345"/>
        <v/>
      </c>
      <c r="AM481" s="64" t="str">
        <f t="shared" si="346"/>
        <v/>
      </c>
      <c r="AN481" s="65" t="str">
        <f t="shared" si="347"/>
        <v/>
      </c>
      <c r="AO481" s="65" t="str">
        <f t="shared" si="348"/>
        <v/>
      </c>
      <c r="AP481" s="65" t="str">
        <f t="shared" si="349"/>
        <v/>
      </c>
      <c r="AQ481" s="65" t="str">
        <f t="shared" si="350"/>
        <v/>
      </c>
      <c r="AR481" s="65" t="str">
        <f t="shared" si="351"/>
        <v/>
      </c>
      <c r="AS481" s="65" t="str">
        <f t="shared" si="352"/>
        <v/>
      </c>
      <c r="AT481" s="65" t="str">
        <f t="shared" si="353"/>
        <v/>
      </c>
      <c r="AU481" s="65" t="str">
        <f t="shared" si="354"/>
        <v/>
      </c>
      <c r="AV481" s="66" t="str">
        <f t="shared" si="355"/>
        <v/>
      </c>
      <c r="AX481" s="73" t="str">
        <f t="shared" si="376"/>
        <v/>
      </c>
      <c r="AY481" s="74" t="str">
        <f t="shared" si="380"/>
        <v/>
      </c>
      <c r="AZ481" s="74" t="str">
        <f t="shared" si="380"/>
        <v/>
      </c>
      <c r="BA481" s="74" t="str">
        <f t="shared" si="380"/>
        <v/>
      </c>
      <c r="BB481" s="74" t="str">
        <f t="shared" si="380"/>
        <v/>
      </c>
      <c r="BC481" s="74" t="str">
        <f t="shared" si="380"/>
        <v/>
      </c>
      <c r="BD481" s="74" t="str">
        <f t="shared" si="380"/>
        <v/>
      </c>
      <c r="BE481" s="74" t="str">
        <f t="shared" si="380"/>
        <v/>
      </c>
      <c r="BF481" s="74" t="str">
        <f t="shared" si="380"/>
        <v/>
      </c>
      <c r="BG481" s="75" t="str">
        <f t="shared" si="380"/>
        <v/>
      </c>
      <c r="BI481" s="73" t="str">
        <f t="shared" si="377"/>
        <v/>
      </c>
      <c r="BJ481" s="74" t="str">
        <f t="shared" si="379"/>
        <v/>
      </c>
      <c r="BK481" s="74" t="str">
        <f t="shared" si="379"/>
        <v/>
      </c>
      <c r="BL481" s="74" t="str">
        <f t="shared" si="379"/>
        <v/>
      </c>
      <c r="BM481" s="74" t="str">
        <f t="shared" si="379"/>
        <v/>
      </c>
      <c r="BN481" s="74" t="str">
        <f t="shared" si="379"/>
        <v/>
      </c>
      <c r="BO481" s="74" t="str">
        <f t="shared" si="379"/>
        <v/>
      </c>
      <c r="BP481" s="74" t="str">
        <f t="shared" si="379"/>
        <v/>
      </c>
      <c r="BQ481" s="74" t="str">
        <f t="shared" si="379"/>
        <v/>
      </c>
      <c r="BR481" s="75" t="str">
        <f t="shared" si="379"/>
        <v/>
      </c>
      <c r="BU481" s="42" t="str">
        <f t="shared" si="356"/>
        <v/>
      </c>
      <c r="BV481" s="66" t="str">
        <f t="shared" si="357"/>
        <v/>
      </c>
      <c r="BX481" s="64" t="str">
        <f t="shared" si="358"/>
        <v/>
      </c>
      <c r="BY481" s="65" t="str">
        <f t="shared" si="359"/>
        <v/>
      </c>
      <c r="BZ481" s="65" t="str">
        <f t="shared" si="360"/>
        <v/>
      </c>
      <c r="CA481" s="65" t="str">
        <f t="shared" si="361"/>
        <v/>
      </c>
      <c r="CB481" s="65" t="str">
        <f t="shared" si="362"/>
        <v/>
      </c>
      <c r="CC481" s="65" t="str">
        <f t="shared" si="363"/>
        <v/>
      </c>
      <c r="CD481" s="65" t="str">
        <f t="shared" si="364"/>
        <v/>
      </c>
      <c r="CE481" s="65" t="str">
        <f t="shared" si="365"/>
        <v/>
      </c>
      <c r="CF481" s="65" t="str">
        <f t="shared" si="366"/>
        <v/>
      </c>
      <c r="CG481" s="66" t="str">
        <f t="shared" si="367"/>
        <v/>
      </c>
      <c r="CI481" s="42" t="str">
        <f t="shared" si="368"/>
        <v/>
      </c>
      <c r="CK481" s="92" t="str">
        <f t="shared" si="369"/>
        <v/>
      </c>
      <c r="CL481" s="65" t="str">
        <f t="shared" si="370"/>
        <v/>
      </c>
      <c r="CM481" s="93" t="str">
        <f t="shared" si="371"/>
        <v/>
      </c>
      <c r="CN481" s="101" t="str">
        <f t="shared" si="340"/>
        <v/>
      </c>
      <c r="CP481" s="92" t="str">
        <f t="shared" si="372"/>
        <v/>
      </c>
      <c r="CQ481" s="65" t="str">
        <f t="shared" si="373"/>
        <v/>
      </c>
      <c r="CR481" s="93" t="str">
        <f t="shared" si="374"/>
        <v/>
      </c>
      <c r="CS481" s="101" t="str">
        <f t="shared" si="375"/>
        <v/>
      </c>
    </row>
    <row r="482" spans="1:97" x14ac:dyDescent="0.25">
      <c r="A482" s="51"/>
      <c r="B482" s="15" t="str">
        <f t="shared" si="339"/>
        <v/>
      </c>
      <c r="C482" s="15" t="str">
        <f t="shared" si="341"/>
        <v/>
      </c>
      <c r="D482" s="51"/>
      <c r="E482" s="137"/>
      <c r="F482" s="138"/>
      <c r="G482" s="139"/>
      <c r="H482" s="138"/>
      <c r="I482" s="140"/>
      <c r="J482" s="138"/>
      <c r="K482" s="141"/>
      <c r="L482" s="139"/>
      <c r="M482" s="142"/>
      <c r="N482" s="142"/>
      <c r="O482" s="143"/>
      <c r="P482" s="144"/>
      <c r="Q482" s="144"/>
      <c r="R482" s="144"/>
      <c r="S482" s="144"/>
      <c r="T482" s="144"/>
      <c r="U482" s="144"/>
      <c r="V482" s="144"/>
      <c r="W482" s="144"/>
      <c r="X482" s="145"/>
      <c r="Y482" s="51"/>
      <c r="Z482" s="13" t="str">
        <f t="shared" si="342"/>
        <v/>
      </c>
      <c r="AA482" s="51"/>
      <c r="AE482" s="42" t="str">
        <f t="shared" si="343"/>
        <v/>
      </c>
      <c r="AF482" s="42" t="str">
        <f>IF($I482="", "", IF(COUNTIF($I$10:$I481, I482)&gt;0, "", SUMIF($I$10:$I$3009, $I482, $AE$10:$AE$3009)))</f>
        <v/>
      </c>
      <c r="AG482" s="45" t="str">
        <f>IF($AF482="", "", COUNTIF($AF$10:$AF$3009, "&gt;"&amp;AF482)+1+COUNTIF($AF$10:$AF482, $AF482)-1)</f>
        <v/>
      </c>
      <c r="AI482" s="42" t="str">
        <f t="shared" si="344"/>
        <v/>
      </c>
      <c r="AK482" s="15" t="str">
        <f t="shared" si="345"/>
        <v/>
      </c>
      <c r="AM482" s="64" t="str">
        <f t="shared" si="346"/>
        <v/>
      </c>
      <c r="AN482" s="65" t="str">
        <f t="shared" si="347"/>
        <v/>
      </c>
      <c r="AO482" s="65" t="str">
        <f t="shared" si="348"/>
        <v/>
      </c>
      <c r="AP482" s="65" t="str">
        <f t="shared" si="349"/>
        <v/>
      </c>
      <c r="AQ482" s="65" t="str">
        <f t="shared" si="350"/>
        <v/>
      </c>
      <c r="AR482" s="65" t="str">
        <f t="shared" si="351"/>
        <v/>
      </c>
      <c r="AS482" s="65" t="str">
        <f t="shared" si="352"/>
        <v/>
      </c>
      <c r="AT482" s="65" t="str">
        <f t="shared" si="353"/>
        <v/>
      </c>
      <c r="AU482" s="65" t="str">
        <f t="shared" si="354"/>
        <v/>
      </c>
      <c r="AV482" s="66" t="str">
        <f t="shared" si="355"/>
        <v/>
      </c>
      <c r="AX482" s="73" t="str">
        <f t="shared" si="376"/>
        <v/>
      </c>
      <c r="AY482" s="74" t="str">
        <f t="shared" si="380"/>
        <v/>
      </c>
      <c r="AZ482" s="74" t="str">
        <f t="shared" si="380"/>
        <v/>
      </c>
      <c r="BA482" s="74" t="str">
        <f t="shared" si="380"/>
        <v/>
      </c>
      <c r="BB482" s="74" t="str">
        <f t="shared" si="380"/>
        <v/>
      </c>
      <c r="BC482" s="74" t="str">
        <f t="shared" si="380"/>
        <v/>
      </c>
      <c r="BD482" s="74" t="str">
        <f t="shared" si="380"/>
        <v/>
      </c>
      <c r="BE482" s="74" t="str">
        <f t="shared" si="380"/>
        <v/>
      </c>
      <c r="BF482" s="74" t="str">
        <f t="shared" si="380"/>
        <v/>
      </c>
      <c r="BG482" s="75" t="str">
        <f t="shared" si="380"/>
        <v/>
      </c>
      <c r="BI482" s="73" t="str">
        <f t="shared" si="377"/>
        <v/>
      </c>
      <c r="BJ482" s="74" t="str">
        <f t="shared" si="379"/>
        <v/>
      </c>
      <c r="BK482" s="74" t="str">
        <f t="shared" si="379"/>
        <v/>
      </c>
      <c r="BL482" s="74" t="str">
        <f t="shared" si="379"/>
        <v/>
      </c>
      <c r="BM482" s="74" t="str">
        <f t="shared" si="379"/>
        <v/>
      </c>
      <c r="BN482" s="74" t="str">
        <f t="shared" si="379"/>
        <v/>
      </c>
      <c r="BO482" s="74" t="str">
        <f t="shared" si="379"/>
        <v/>
      </c>
      <c r="BP482" s="74" t="str">
        <f t="shared" si="379"/>
        <v/>
      </c>
      <c r="BQ482" s="74" t="str">
        <f t="shared" si="379"/>
        <v/>
      </c>
      <c r="BR482" s="75" t="str">
        <f t="shared" si="379"/>
        <v/>
      </c>
      <c r="BU482" s="42" t="str">
        <f t="shared" si="356"/>
        <v/>
      </c>
      <c r="BV482" s="66" t="str">
        <f t="shared" si="357"/>
        <v/>
      </c>
      <c r="BX482" s="64" t="str">
        <f t="shared" si="358"/>
        <v/>
      </c>
      <c r="BY482" s="65" t="str">
        <f t="shared" si="359"/>
        <v/>
      </c>
      <c r="BZ482" s="65" t="str">
        <f t="shared" si="360"/>
        <v/>
      </c>
      <c r="CA482" s="65" t="str">
        <f t="shared" si="361"/>
        <v/>
      </c>
      <c r="CB482" s="65" t="str">
        <f t="shared" si="362"/>
        <v/>
      </c>
      <c r="CC482" s="65" t="str">
        <f t="shared" si="363"/>
        <v/>
      </c>
      <c r="CD482" s="65" t="str">
        <f t="shared" si="364"/>
        <v/>
      </c>
      <c r="CE482" s="65" t="str">
        <f t="shared" si="365"/>
        <v/>
      </c>
      <c r="CF482" s="65" t="str">
        <f t="shared" si="366"/>
        <v/>
      </c>
      <c r="CG482" s="66" t="str">
        <f t="shared" si="367"/>
        <v/>
      </c>
      <c r="CI482" s="42" t="str">
        <f t="shared" si="368"/>
        <v/>
      </c>
      <c r="CK482" s="92" t="str">
        <f t="shared" si="369"/>
        <v/>
      </c>
      <c r="CL482" s="65" t="str">
        <f t="shared" si="370"/>
        <v/>
      </c>
      <c r="CM482" s="93" t="str">
        <f t="shared" si="371"/>
        <v/>
      </c>
      <c r="CN482" s="101" t="str">
        <f t="shared" si="340"/>
        <v/>
      </c>
      <c r="CP482" s="92" t="str">
        <f t="shared" si="372"/>
        <v/>
      </c>
      <c r="CQ482" s="65" t="str">
        <f t="shared" si="373"/>
        <v/>
      </c>
      <c r="CR482" s="93" t="str">
        <f t="shared" si="374"/>
        <v/>
      </c>
      <c r="CS482" s="101" t="str">
        <f t="shared" si="375"/>
        <v/>
      </c>
    </row>
    <row r="483" spans="1:97" x14ac:dyDescent="0.25">
      <c r="A483" s="51"/>
      <c r="B483" s="15" t="str">
        <f t="shared" si="339"/>
        <v/>
      </c>
      <c r="C483" s="15" t="str">
        <f t="shared" si="341"/>
        <v/>
      </c>
      <c r="D483" s="51"/>
      <c r="E483" s="137"/>
      <c r="F483" s="138"/>
      <c r="G483" s="139"/>
      <c r="H483" s="138"/>
      <c r="I483" s="140"/>
      <c r="J483" s="138"/>
      <c r="K483" s="141"/>
      <c r="L483" s="139"/>
      <c r="M483" s="142"/>
      <c r="N483" s="142"/>
      <c r="O483" s="143"/>
      <c r="P483" s="144"/>
      <c r="Q483" s="144"/>
      <c r="R483" s="144"/>
      <c r="S483" s="144"/>
      <c r="T483" s="144"/>
      <c r="U483" s="144"/>
      <c r="V483" s="144"/>
      <c r="W483" s="144"/>
      <c r="X483" s="145"/>
      <c r="Y483" s="51"/>
      <c r="Z483" s="13" t="str">
        <f t="shared" si="342"/>
        <v/>
      </c>
      <c r="AA483" s="51"/>
      <c r="AE483" s="42" t="str">
        <f t="shared" si="343"/>
        <v/>
      </c>
      <c r="AF483" s="42" t="str">
        <f>IF($I483="", "", IF(COUNTIF($I$10:$I482, I483)&gt;0, "", SUMIF($I$10:$I$3009, $I483, $AE$10:$AE$3009)))</f>
        <v/>
      </c>
      <c r="AG483" s="45" t="str">
        <f>IF($AF483="", "", COUNTIF($AF$10:$AF$3009, "&gt;"&amp;AF483)+1+COUNTIF($AF$10:$AF483, $AF483)-1)</f>
        <v/>
      </c>
      <c r="AI483" s="42" t="str">
        <f t="shared" si="344"/>
        <v/>
      </c>
      <c r="AK483" s="15" t="str">
        <f t="shared" si="345"/>
        <v/>
      </c>
      <c r="AM483" s="64" t="str">
        <f t="shared" si="346"/>
        <v/>
      </c>
      <c r="AN483" s="65" t="str">
        <f t="shared" si="347"/>
        <v/>
      </c>
      <c r="AO483" s="65" t="str">
        <f t="shared" si="348"/>
        <v/>
      </c>
      <c r="AP483" s="65" t="str">
        <f t="shared" si="349"/>
        <v/>
      </c>
      <c r="AQ483" s="65" t="str">
        <f t="shared" si="350"/>
        <v/>
      </c>
      <c r="AR483" s="65" t="str">
        <f t="shared" si="351"/>
        <v/>
      </c>
      <c r="AS483" s="65" t="str">
        <f t="shared" si="352"/>
        <v/>
      </c>
      <c r="AT483" s="65" t="str">
        <f t="shared" si="353"/>
        <v/>
      </c>
      <c r="AU483" s="65" t="str">
        <f t="shared" si="354"/>
        <v/>
      </c>
      <c r="AV483" s="66" t="str">
        <f t="shared" si="355"/>
        <v/>
      </c>
      <c r="AX483" s="73" t="str">
        <f t="shared" si="376"/>
        <v/>
      </c>
      <c r="AY483" s="74" t="str">
        <f t="shared" si="380"/>
        <v/>
      </c>
      <c r="AZ483" s="74" t="str">
        <f t="shared" si="380"/>
        <v/>
      </c>
      <c r="BA483" s="74" t="str">
        <f t="shared" si="380"/>
        <v/>
      </c>
      <c r="BB483" s="74" t="str">
        <f t="shared" si="380"/>
        <v/>
      </c>
      <c r="BC483" s="74" t="str">
        <f t="shared" si="380"/>
        <v/>
      </c>
      <c r="BD483" s="74" t="str">
        <f t="shared" si="380"/>
        <v/>
      </c>
      <c r="BE483" s="74" t="str">
        <f t="shared" si="380"/>
        <v/>
      </c>
      <c r="BF483" s="74" t="str">
        <f t="shared" si="380"/>
        <v/>
      </c>
      <c r="BG483" s="75" t="str">
        <f t="shared" si="380"/>
        <v/>
      </c>
      <c r="BI483" s="73" t="str">
        <f t="shared" si="377"/>
        <v/>
      </c>
      <c r="BJ483" s="74" t="str">
        <f t="shared" si="379"/>
        <v/>
      </c>
      <c r="BK483" s="74" t="str">
        <f t="shared" si="379"/>
        <v/>
      </c>
      <c r="BL483" s="74" t="str">
        <f t="shared" si="379"/>
        <v/>
      </c>
      <c r="BM483" s="74" t="str">
        <f t="shared" si="379"/>
        <v/>
      </c>
      <c r="BN483" s="74" t="str">
        <f t="shared" si="379"/>
        <v/>
      </c>
      <c r="BO483" s="74" t="str">
        <f t="shared" si="379"/>
        <v/>
      </c>
      <c r="BP483" s="74" t="str">
        <f t="shared" si="379"/>
        <v/>
      </c>
      <c r="BQ483" s="74" t="str">
        <f t="shared" si="379"/>
        <v/>
      </c>
      <c r="BR483" s="75" t="str">
        <f t="shared" si="379"/>
        <v/>
      </c>
      <c r="BU483" s="42" t="str">
        <f t="shared" si="356"/>
        <v/>
      </c>
      <c r="BV483" s="66" t="str">
        <f t="shared" si="357"/>
        <v/>
      </c>
      <c r="BX483" s="64" t="str">
        <f t="shared" si="358"/>
        <v/>
      </c>
      <c r="BY483" s="65" t="str">
        <f t="shared" si="359"/>
        <v/>
      </c>
      <c r="BZ483" s="65" t="str">
        <f t="shared" si="360"/>
        <v/>
      </c>
      <c r="CA483" s="65" t="str">
        <f t="shared" si="361"/>
        <v/>
      </c>
      <c r="CB483" s="65" t="str">
        <f t="shared" si="362"/>
        <v/>
      </c>
      <c r="CC483" s="65" t="str">
        <f t="shared" si="363"/>
        <v/>
      </c>
      <c r="CD483" s="65" t="str">
        <f t="shared" si="364"/>
        <v/>
      </c>
      <c r="CE483" s="65" t="str">
        <f t="shared" si="365"/>
        <v/>
      </c>
      <c r="CF483" s="65" t="str">
        <f t="shared" si="366"/>
        <v/>
      </c>
      <c r="CG483" s="66" t="str">
        <f t="shared" si="367"/>
        <v/>
      </c>
      <c r="CI483" s="42" t="str">
        <f t="shared" si="368"/>
        <v/>
      </c>
      <c r="CK483" s="92" t="str">
        <f t="shared" si="369"/>
        <v/>
      </c>
      <c r="CL483" s="65" t="str">
        <f t="shared" si="370"/>
        <v/>
      </c>
      <c r="CM483" s="93" t="str">
        <f t="shared" si="371"/>
        <v/>
      </c>
      <c r="CN483" s="101" t="str">
        <f t="shared" si="340"/>
        <v/>
      </c>
      <c r="CP483" s="92" t="str">
        <f t="shared" si="372"/>
        <v/>
      </c>
      <c r="CQ483" s="65" t="str">
        <f t="shared" si="373"/>
        <v/>
      </c>
      <c r="CR483" s="93" t="str">
        <f t="shared" si="374"/>
        <v/>
      </c>
      <c r="CS483" s="101" t="str">
        <f t="shared" si="375"/>
        <v/>
      </c>
    </row>
    <row r="484" spans="1:97" x14ac:dyDescent="0.25">
      <c r="A484" s="51"/>
      <c r="B484" s="15" t="str">
        <f t="shared" si="339"/>
        <v/>
      </c>
      <c r="C484" s="15" t="str">
        <f t="shared" si="341"/>
        <v/>
      </c>
      <c r="D484" s="51"/>
      <c r="E484" s="137"/>
      <c r="F484" s="138"/>
      <c r="G484" s="139"/>
      <c r="H484" s="138"/>
      <c r="I484" s="140"/>
      <c r="J484" s="138"/>
      <c r="K484" s="141"/>
      <c r="L484" s="139"/>
      <c r="M484" s="142"/>
      <c r="N484" s="142"/>
      <c r="O484" s="143"/>
      <c r="P484" s="144"/>
      <c r="Q484" s="144"/>
      <c r="R484" s="144"/>
      <c r="S484" s="144"/>
      <c r="T484" s="144"/>
      <c r="U484" s="144"/>
      <c r="V484" s="144"/>
      <c r="W484" s="144"/>
      <c r="X484" s="145"/>
      <c r="Y484" s="51"/>
      <c r="Z484" s="13" t="str">
        <f t="shared" si="342"/>
        <v/>
      </c>
      <c r="AA484" s="51"/>
      <c r="AE484" s="42" t="str">
        <f t="shared" si="343"/>
        <v/>
      </c>
      <c r="AF484" s="42" t="str">
        <f>IF($I484="", "", IF(COUNTIF($I$10:$I483, I484)&gt;0, "", SUMIF($I$10:$I$3009, $I484, $AE$10:$AE$3009)))</f>
        <v/>
      </c>
      <c r="AG484" s="45" t="str">
        <f>IF($AF484="", "", COUNTIF($AF$10:$AF$3009, "&gt;"&amp;AF484)+1+COUNTIF($AF$10:$AF484, $AF484)-1)</f>
        <v/>
      </c>
      <c r="AI484" s="42" t="str">
        <f t="shared" si="344"/>
        <v/>
      </c>
      <c r="AK484" s="15" t="str">
        <f t="shared" si="345"/>
        <v/>
      </c>
      <c r="AM484" s="64" t="str">
        <f t="shared" si="346"/>
        <v/>
      </c>
      <c r="AN484" s="65" t="str">
        <f t="shared" si="347"/>
        <v/>
      </c>
      <c r="AO484" s="65" t="str">
        <f t="shared" si="348"/>
        <v/>
      </c>
      <c r="AP484" s="65" t="str">
        <f t="shared" si="349"/>
        <v/>
      </c>
      <c r="AQ484" s="65" t="str">
        <f t="shared" si="350"/>
        <v/>
      </c>
      <c r="AR484" s="65" t="str">
        <f t="shared" si="351"/>
        <v/>
      </c>
      <c r="AS484" s="65" t="str">
        <f t="shared" si="352"/>
        <v/>
      </c>
      <c r="AT484" s="65" t="str">
        <f t="shared" si="353"/>
        <v/>
      </c>
      <c r="AU484" s="65" t="str">
        <f t="shared" si="354"/>
        <v/>
      </c>
      <c r="AV484" s="66" t="str">
        <f t="shared" si="355"/>
        <v/>
      </c>
      <c r="AX484" s="73" t="str">
        <f t="shared" si="376"/>
        <v/>
      </c>
      <c r="AY484" s="74" t="str">
        <f t="shared" si="380"/>
        <v/>
      </c>
      <c r="AZ484" s="74" t="str">
        <f t="shared" si="380"/>
        <v/>
      </c>
      <c r="BA484" s="74" t="str">
        <f t="shared" si="380"/>
        <v/>
      </c>
      <c r="BB484" s="74" t="str">
        <f t="shared" si="380"/>
        <v/>
      </c>
      <c r="BC484" s="74" t="str">
        <f t="shared" si="380"/>
        <v/>
      </c>
      <c r="BD484" s="74" t="str">
        <f t="shared" si="380"/>
        <v/>
      </c>
      <c r="BE484" s="74" t="str">
        <f t="shared" si="380"/>
        <v/>
      </c>
      <c r="BF484" s="74" t="str">
        <f t="shared" si="380"/>
        <v/>
      </c>
      <c r="BG484" s="75" t="str">
        <f t="shared" si="380"/>
        <v/>
      </c>
      <c r="BI484" s="73" t="str">
        <f t="shared" si="377"/>
        <v/>
      </c>
      <c r="BJ484" s="74" t="str">
        <f t="shared" si="379"/>
        <v/>
      </c>
      <c r="BK484" s="74" t="str">
        <f t="shared" si="379"/>
        <v/>
      </c>
      <c r="BL484" s="74" t="str">
        <f t="shared" si="379"/>
        <v/>
      </c>
      <c r="BM484" s="74" t="str">
        <f t="shared" si="379"/>
        <v/>
      </c>
      <c r="BN484" s="74" t="str">
        <f t="shared" si="379"/>
        <v/>
      </c>
      <c r="BO484" s="74" t="str">
        <f t="shared" si="379"/>
        <v/>
      </c>
      <c r="BP484" s="74" t="str">
        <f t="shared" si="379"/>
        <v/>
      </c>
      <c r="BQ484" s="74" t="str">
        <f t="shared" si="379"/>
        <v/>
      </c>
      <c r="BR484" s="75" t="str">
        <f t="shared" si="379"/>
        <v/>
      </c>
      <c r="BU484" s="42" t="str">
        <f t="shared" si="356"/>
        <v/>
      </c>
      <c r="BV484" s="66" t="str">
        <f t="shared" si="357"/>
        <v/>
      </c>
      <c r="BX484" s="64" t="str">
        <f t="shared" si="358"/>
        <v/>
      </c>
      <c r="BY484" s="65" t="str">
        <f t="shared" si="359"/>
        <v/>
      </c>
      <c r="BZ484" s="65" t="str">
        <f t="shared" si="360"/>
        <v/>
      </c>
      <c r="CA484" s="65" t="str">
        <f t="shared" si="361"/>
        <v/>
      </c>
      <c r="CB484" s="65" t="str">
        <f t="shared" si="362"/>
        <v/>
      </c>
      <c r="CC484" s="65" t="str">
        <f t="shared" si="363"/>
        <v/>
      </c>
      <c r="CD484" s="65" t="str">
        <f t="shared" si="364"/>
        <v/>
      </c>
      <c r="CE484" s="65" t="str">
        <f t="shared" si="365"/>
        <v/>
      </c>
      <c r="CF484" s="65" t="str">
        <f t="shared" si="366"/>
        <v/>
      </c>
      <c r="CG484" s="66" t="str">
        <f t="shared" si="367"/>
        <v/>
      </c>
      <c r="CI484" s="42" t="str">
        <f t="shared" si="368"/>
        <v/>
      </c>
      <c r="CK484" s="92" t="str">
        <f t="shared" si="369"/>
        <v/>
      </c>
      <c r="CL484" s="65" t="str">
        <f t="shared" si="370"/>
        <v/>
      </c>
      <c r="CM484" s="93" t="str">
        <f t="shared" si="371"/>
        <v/>
      </c>
      <c r="CN484" s="101" t="str">
        <f t="shared" si="340"/>
        <v/>
      </c>
      <c r="CP484" s="92" t="str">
        <f t="shared" si="372"/>
        <v/>
      </c>
      <c r="CQ484" s="65" t="str">
        <f t="shared" si="373"/>
        <v/>
      </c>
      <c r="CR484" s="93" t="str">
        <f t="shared" si="374"/>
        <v/>
      </c>
      <c r="CS484" s="101" t="str">
        <f t="shared" si="375"/>
        <v/>
      </c>
    </row>
    <row r="485" spans="1:97" x14ac:dyDescent="0.25">
      <c r="A485" s="51"/>
      <c r="B485" s="15" t="str">
        <f t="shared" si="339"/>
        <v/>
      </c>
      <c r="C485" s="15" t="str">
        <f t="shared" si="341"/>
        <v/>
      </c>
      <c r="D485" s="51"/>
      <c r="E485" s="137"/>
      <c r="F485" s="138"/>
      <c r="G485" s="139"/>
      <c r="H485" s="138"/>
      <c r="I485" s="140"/>
      <c r="J485" s="138"/>
      <c r="K485" s="141"/>
      <c r="L485" s="139"/>
      <c r="M485" s="142"/>
      <c r="N485" s="142"/>
      <c r="O485" s="143"/>
      <c r="P485" s="144"/>
      <c r="Q485" s="144"/>
      <c r="R485" s="144"/>
      <c r="S485" s="144"/>
      <c r="T485" s="144"/>
      <c r="U485" s="144"/>
      <c r="V485" s="144"/>
      <c r="W485" s="144"/>
      <c r="X485" s="145"/>
      <c r="Y485" s="51"/>
      <c r="Z485" s="13" t="str">
        <f t="shared" si="342"/>
        <v/>
      </c>
      <c r="AA485" s="51"/>
      <c r="AE485" s="42" t="str">
        <f t="shared" si="343"/>
        <v/>
      </c>
      <c r="AF485" s="42" t="str">
        <f>IF($I485="", "", IF(COUNTIF($I$10:$I484, I485)&gt;0, "", SUMIF($I$10:$I$3009, $I485, $AE$10:$AE$3009)))</f>
        <v/>
      </c>
      <c r="AG485" s="45" t="str">
        <f>IF($AF485="", "", COUNTIF($AF$10:$AF$3009, "&gt;"&amp;AF485)+1+COUNTIF($AF$10:$AF485, $AF485)-1)</f>
        <v/>
      </c>
      <c r="AI485" s="42" t="str">
        <f t="shared" si="344"/>
        <v/>
      </c>
      <c r="AK485" s="15" t="str">
        <f t="shared" si="345"/>
        <v/>
      </c>
      <c r="AM485" s="64" t="str">
        <f t="shared" si="346"/>
        <v/>
      </c>
      <c r="AN485" s="65" t="str">
        <f t="shared" si="347"/>
        <v/>
      </c>
      <c r="AO485" s="65" t="str">
        <f t="shared" si="348"/>
        <v/>
      </c>
      <c r="AP485" s="65" t="str">
        <f t="shared" si="349"/>
        <v/>
      </c>
      <c r="AQ485" s="65" t="str">
        <f t="shared" si="350"/>
        <v/>
      </c>
      <c r="AR485" s="65" t="str">
        <f t="shared" si="351"/>
        <v/>
      </c>
      <c r="AS485" s="65" t="str">
        <f t="shared" si="352"/>
        <v/>
      </c>
      <c r="AT485" s="65" t="str">
        <f t="shared" si="353"/>
        <v/>
      </c>
      <c r="AU485" s="65" t="str">
        <f t="shared" si="354"/>
        <v/>
      </c>
      <c r="AV485" s="66" t="str">
        <f t="shared" si="355"/>
        <v/>
      </c>
      <c r="AX485" s="73" t="str">
        <f t="shared" si="376"/>
        <v/>
      </c>
      <c r="AY485" s="74" t="str">
        <f t="shared" si="380"/>
        <v/>
      </c>
      <c r="AZ485" s="74" t="str">
        <f t="shared" si="380"/>
        <v/>
      </c>
      <c r="BA485" s="74" t="str">
        <f t="shared" si="380"/>
        <v/>
      </c>
      <c r="BB485" s="74" t="str">
        <f t="shared" si="380"/>
        <v/>
      </c>
      <c r="BC485" s="74" t="str">
        <f t="shared" si="380"/>
        <v/>
      </c>
      <c r="BD485" s="74" t="str">
        <f t="shared" si="380"/>
        <v/>
      </c>
      <c r="BE485" s="74" t="str">
        <f t="shared" si="380"/>
        <v/>
      </c>
      <c r="BF485" s="74" t="str">
        <f t="shared" si="380"/>
        <v/>
      </c>
      <c r="BG485" s="75" t="str">
        <f t="shared" si="380"/>
        <v/>
      </c>
      <c r="BI485" s="73" t="str">
        <f t="shared" si="377"/>
        <v/>
      </c>
      <c r="BJ485" s="74" t="str">
        <f t="shared" si="379"/>
        <v/>
      </c>
      <c r="BK485" s="74" t="str">
        <f t="shared" si="379"/>
        <v/>
      </c>
      <c r="BL485" s="74" t="str">
        <f t="shared" si="379"/>
        <v/>
      </c>
      <c r="BM485" s="74" t="str">
        <f t="shared" si="379"/>
        <v/>
      </c>
      <c r="BN485" s="74" t="str">
        <f t="shared" si="379"/>
        <v/>
      </c>
      <c r="BO485" s="74" t="str">
        <f t="shared" si="379"/>
        <v/>
      </c>
      <c r="BP485" s="74" t="str">
        <f t="shared" si="379"/>
        <v/>
      </c>
      <c r="BQ485" s="74" t="str">
        <f t="shared" si="379"/>
        <v/>
      </c>
      <c r="BR485" s="75" t="str">
        <f t="shared" si="379"/>
        <v/>
      </c>
      <c r="BU485" s="42" t="str">
        <f t="shared" si="356"/>
        <v/>
      </c>
      <c r="BV485" s="66" t="str">
        <f t="shared" si="357"/>
        <v/>
      </c>
      <c r="BX485" s="64" t="str">
        <f t="shared" si="358"/>
        <v/>
      </c>
      <c r="BY485" s="65" t="str">
        <f t="shared" si="359"/>
        <v/>
      </c>
      <c r="BZ485" s="65" t="str">
        <f t="shared" si="360"/>
        <v/>
      </c>
      <c r="CA485" s="65" t="str">
        <f t="shared" si="361"/>
        <v/>
      </c>
      <c r="CB485" s="65" t="str">
        <f t="shared" si="362"/>
        <v/>
      </c>
      <c r="CC485" s="65" t="str">
        <f t="shared" si="363"/>
        <v/>
      </c>
      <c r="CD485" s="65" t="str">
        <f t="shared" si="364"/>
        <v/>
      </c>
      <c r="CE485" s="65" t="str">
        <f t="shared" si="365"/>
        <v/>
      </c>
      <c r="CF485" s="65" t="str">
        <f t="shared" si="366"/>
        <v/>
      </c>
      <c r="CG485" s="66" t="str">
        <f t="shared" si="367"/>
        <v/>
      </c>
      <c r="CI485" s="42" t="str">
        <f t="shared" si="368"/>
        <v/>
      </c>
      <c r="CK485" s="92" t="str">
        <f t="shared" si="369"/>
        <v/>
      </c>
      <c r="CL485" s="65" t="str">
        <f t="shared" si="370"/>
        <v/>
      </c>
      <c r="CM485" s="93" t="str">
        <f t="shared" si="371"/>
        <v/>
      </c>
      <c r="CN485" s="101" t="str">
        <f t="shared" si="340"/>
        <v/>
      </c>
      <c r="CP485" s="92" t="str">
        <f t="shared" si="372"/>
        <v/>
      </c>
      <c r="CQ485" s="65" t="str">
        <f t="shared" si="373"/>
        <v/>
      </c>
      <c r="CR485" s="93" t="str">
        <f t="shared" si="374"/>
        <v/>
      </c>
      <c r="CS485" s="101" t="str">
        <f t="shared" si="375"/>
        <v/>
      </c>
    </row>
    <row r="486" spans="1:97" x14ac:dyDescent="0.25">
      <c r="A486" s="51"/>
      <c r="B486" s="15" t="str">
        <f t="shared" si="339"/>
        <v/>
      </c>
      <c r="C486" s="15" t="str">
        <f t="shared" si="341"/>
        <v/>
      </c>
      <c r="D486" s="51"/>
      <c r="E486" s="137"/>
      <c r="F486" s="138"/>
      <c r="G486" s="139"/>
      <c r="H486" s="138"/>
      <c r="I486" s="140"/>
      <c r="J486" s="138"/>
      <c r="K486" s="141"/>
      <c r="L486" s="139"/>
      <c r="M486" s="142"/>
      <c r="N486" s="142"/>
      <c r="O486" s="143"/>
      <c r="P486" s="144"/>
      <c r="Q486" s="144"/>
      <c r="R486" s="144"/>
      <c r="S486" s="144"/>
      <c r="T486" s="144"/>
      <c r="U486" s="144"/>
      <c r="V486" s="144"/>
      <c r="W486" s="144"/>
      <c r="X486" s="145"/>
      <c r="Y486" s="51"/>
      <c r="Z486" s="13" t="str">
        <f t="shared" si="342"/>
        <v/>
      </c>
      <c r="AA486" s="51"/>
      <c r="AE486" s="42" t="str">
        <f t="shared" si="343"/>
        <v/>
      </c>
      <c r="AF486" s="42" t="str">
        <f>IF($I486="", "", IF(COUNTIF($I$10:$I485, I486)&gt;0, "", SUMIF($I$10:$I$3009, $I486, $AE$10:$AE$3009)))</f>
        <v/>
      </c>
      <c r="AG486" s="45" t="str">
        <f>IF($AF486="", "", COUNTIF($AF$10:$AF$3009, "&gt;"&amp;AF486)+1+COUNTIF($AF$10:$AF486, $AF486)-1)</f>
        <v/>
      </c>
      <c r="AI486" s="42" t="str">
        <f t="shared" si="344"/>
        <v/>
      </c>
      <c r="AK486" s="15" t="str">
        <f t="shared" si="345"/>
        <v/>
      </c>
      <c r="AM486" s="64" t="str">
        <f t="shared" si="346"/>
        <v/>
      </c>
      <c r="AN486" s="65" t="str">
        <f t="shared" si="347"/>
        <v/>
      </c>
      <c r="AO486" s="65" t="str">
        <f t="shared" si="348"/>
        <v/>
      </c>
      <c r="AP486" s="65" t="str">
        <f t="shared" si="349"/>
        <v/>
      </c>
      <c r="AQ486" s="65" t="str">
        <f t="shared" si="350"/>
        <v/>
      </c>
      <c r="AR486" s="65" t="str">
        <f t="shared" si="351"/>
        <v/>
      </c>
      <c r="AS486" s="65" t="str">
        <f t="shared" si="352"/>
        <v/>
      </c>
      <c r="AT486" s="65" t="str">
        <f t="shared" si="353"/>
        <v/>
      </c>
      <c r="AU486" s="65" t="str">
        <f t="shared" si="354"/>
        <v/>
      </c>
      <c r="AV486" s="66" t="str">
        <f t="shared" si="355"/>
        <v/>
      </c>
      <c r="AX486" s="73" t="str">
        <f t="shared" si="376"/>
        <v/>
      </c>
      <c r="AY486" s="74" t="str">
        <f t="shared" ref="AY486:BG495" si="381">IF(AY$9="", "", IF($H486=AY$9, $AE486, ""))</f>
        <v/>
      </c>
      <c r="AZ486" s="74" t="str">
        <f t="shared" si="381"/>
        <v/>
      </c>
      <c r="BA486" s="74" t="str">
        <f t="shared" si="381"/>
        <v/>
      </c>
      <c r="BB486" s="74" t="str">
        <f t="shared" si="381"/>
        <v/>
      </c>
      <c r="BC486" s="74" t="str">
        <f t="shared" si="381"/>
        <v/>
      </c>
      <c r="BD486" s="74" t="str">
        <f t="shared" si="381"/>
        <v/>
      </c>
      <c r="BE486" s="74" t="str">
        <f t="shared" si="381"/>
        <v/>
      </c>
      <c r="BF486" s="74" t="str">
        <f t="shared" si="381"/>
        <v/>
      </c>
      <c r="BG486" s="75" t="str">
        <f t="shared" si="381"/>
        <v/>
      </c>
      <c r="BI486" s="73" t="str">
        <f t="shared" si="377"/>
        <v/>
      </c>
      <c r="BJ486" s="74" t="str">
        <f t="shared" si="379"/>
        <v/>
      </c>
      <c r="BK486" s="74" t="str">
        <f t="shared" si="379"/>
        <v/>
      </c>
      <c r="BL486" s="74" t="str">
        <f t="shared" si="379"/>
        <v/>
      </c>
      <c r="BM486" s="74" t="str">
        <f t="shared" si="379"/>
        <v/>
      </c>
      <c r="BN486" s="74" t="str">
        <f t="shared" si="379"/>
        <v/>
      </c>
      <c r="BO486" s="74" t="str">
        <f t="shared" si="379"/>
        <v/>
      </c>
      <c r="BP486" s="74" t="str">
        <f t="shared" si="379"/>
        <v/>
      </c>
      <c r="BQ486" s="74" t="str">
        <f t="shared" si="379"/>
        <v/>
      </c>
      <c r="BR486" s="75" t="str">
        <f t="shared" si="379"/>
        <v/>
      </c>
      <c r="BU486" s="42" t="str">
        <f t="shared" si="356"/>
        <v/>
      </c>
      <c r="BV486" s="66" t="str">
        <f t="shared" si="357"/>
        <v/>
      </c>
      <c r="BX486" s="64" t="str">
        <f t="shared" si="358"/>
        <v/>
      </c>
      <c r="BY486" s="65" t="str">
        <f t="shared" si="359"/>
        <v/>
      </c>
      <c r="BZ486" s="65" t="str">
        <f t="shared" si="360"/>
        <v/>
      </c>
      <c r="CA486" s="65" t="str">
        <f t="shared" si="361"/>
        <v/>
      </c>
      <c r="CB486" s="65" t="str">
        <f t="shared" si="362"/>
        <v/>
      </c>
      <c r="CC486" s="65" t="str">
        <f t="shared" si="363"/>
        <v/>
      </c>
      <c r="CD486" s="65" t="str">
        <f t="shared" si="364"/>
        <v/>
      </c>
      <c r="CE486" s="65" t="str">
        <f t="shared" si="365"/>
        <v/>
      </c>
      <c r="CF486" s="65" t="str">
        <f t="shared" si="366"/>
        <v/>
      </c>
      <c r="CG486" s="66" t="str">
        <f t="shared" si="367"/>
        <v/>
      </c>
      <c r="CI486" s="42" t="str">
        <f t="shared" si="368"/>
        <v/>
      </c>
      <c r="CK486" s="92" t="str">
        <f t="shared" si="369"/>
        <v/>
      </c>
      <c r="CL486" s="65" t="str">
        <f t="shared" si="370"/>
        <v/>
      </c>
      <c r="CM486" s="93" t="str">
        <f t="shared" si="371"/>
        <v/>
      </c>
      <c r="CN486" s="101" t="str">
        <f t="shared" si="340"/>
        <v/>
      </c>
      <c r="CP486" s="92" t="str">
        <f t="shared" si="372"/>
        <v/>
      </c>
      <c r="CQ486" s="65" t="str">
        <f t="shared" si="373"/>
        <v/>
      </c>
      <c r="CR486" s="93" t="str">
        <f t="shared" si="374"/>
        <v/>
      </c>
      <c r="CS486" s="101" t="str">
        <f t="shared" si="375"/>
        <v/>
      </c>
    </row>
    <row r="487" spans="1:97" x14ac:dyDescent="0.25">
      <c r="A487" s="51"/>
      <c r="B487" s="15" t="str">
        <f t="shared" si="339"/>
        <v/>
      </c>
      <c r="C487" s="15" t="str">
        <f t="shared" si="341"/>
        <v/>
      </c>
      <c r="D487" s="51"/>
      <c r="E487" s="137"/>
      <c r="F487" s="138"/>
      <c r="G487" s="139"/>
      <c r="H487" s="138"/>
      <c r="I487" s="140"/>
      <c r="J487" s="138"/>
      <c r="K487" s="141"/>
      <c r="L487" s="139"/>
      <c r="M487" s="142"/>
      <c r="N487" s="142"/>
      <c r="O487" s="143"/>
      <c r="P487" s="144"/>
      <c r="Q487" s="144"/>
      <c r="R487" s="144"/>
      <c r="S487" s="144"/>
      <c r="T487" s="144"/>
      <c r="U487" s="144"/>
      <c r="V487" s="144"/>
      <c r="W487" s="144"/>
      <c r="X487" s="145"/>
      <c r="Y487" s="51"/>
      <c r="Z487" s="13" t="str">
        <f t="shared" si="342"/>
        <v/>
      </c>
      <c r="AA487" s="51"/>
      <c r="AE487" s="42" t="str">
        <f t="shared" si="343"/>
        <v/>
      </c>
      <c r="AF487" s="42" t="str">
        <f>IF($I487="", "", IF(COUNTIF($I$10:$I486, I487)&gt;0, "", SUMIF($I$10:$I$3009, $I487, $AE$10:$AE$3009)))</f>
        <v/>
      </c>
      <c r="AG487" s="45" t="str">
        <f>IF($AF487="", "", COUNTIF($AF$10:$AF$3009, "&gt;"&amp;AF487)+1+COUNTIF($AF$10:$AF487, $AF487)-1)</f>
        <v/>
      </c>
      <c r="AI487" s="42" t="str">
        <f t="shared" si="344"/>
        <v/>
      </c>
      <c r="AK487" s="15" t="str">
        <f t="shared" si="345"/>
        <v/>
      </c>
      <c r="AM487" s="64" t="str">
        <f t="shared" si="346"/>
        <v/>
      </c>
      <c r="AN487" s="65" t="str">
        <f t="shared" si="347"/>
        <v/>
      </c>
      <c r="AO487" s="65" t="str">
        <f t="shared" si="348"/>
        <v/>
      </c>
      <c r="AP487" s="65" t="str">
        <f t="shared" si="349"/>
        <v/>
      </c>
      <c r="AQ487" s="65" t="str">
        <f t="shared" si="350"/>
        <v/>
      </c>
      <c r="AR487" s="65" t="str">
        <f t="shared" si="351"/>
        <v/>
      </c>
      <c r="AS487" s="65" t="str">
        <f t="shared" si="352"/>
        <v/>
      </c>
      <c r="AT487" s="65" t="str">
        <f t="shared" si="353"/>
        <v/>
      </c>
      <c r="AU487" s="65" t="str">
        <f t="shared" si="354"/>
        <v/>
      </c>
      <c r="AV487" s="66" t="str">
        <f t="shared" si="355"/>
        <v/>
      </c>
      <c r="AX487" s="73" t="str">
        <f t="shared" si="376"/>
        <v/>
      </c>
      <c r="AY487" s="74" t="str">
        <f t="shared" si="381"/>
        <v/>
      </c>
      <c r="AZ487" s="74" t="str">
        <f t="shared" si="381"/>
        <v/>
      </c>
      <c r="BA487" s="74" t="str">
        <f t="shared" si="381"/>
        <v/>
      </c>
      <c r="BB487" s="74" t="str">
        <f t="shared" si="381"/>
        <v/>
      </c>
      <c r="BC487" s="74" t="str">
        <f t="shared" si="381"/>
        <v/>
      </c>
      <c r="BD487" s="74" t="str">
        <f t="shared" si="381"/>
        <v/>
      </c>
      <c r="BE487" s="74" t="str">
        <f t="shared" si="381"/>
        <v/>
      </c>
      <c r="BF487" s="74" t="str">
        <f t="shared" si="381"/>
        <v/>
      </c>
      <c r="BG487" s="75" t="str">
        <f t="shared" si="381"/>
        <v/>
      </c>
      <c r="BI487" s="73" t="str">
        <f t="shared" si="377"/>
        <v/>
      </c>
      <c r="BJ487" s="74" t="str">
        <f t="shared" si="379"/>
        <v/>
      </c>
      <c r="BK487" s="74" t="str">
        <f t="shared" si="379"/>
        <v/>
      </c>
      <c r="BL487" s="74" t="str">
        <f t="shared" si="379"/>
        <v/>
      </c>
      <c r="BM487" s="74" t="str">
        <f t="shared" si="379"/>
        <v/>
      </c>
      <c r="BN487" s="74" t="str">
        <f t="shared" si="379"/>
        <v/>
      </c>
      <c r="BO487" s="74" t="str">
        <f t="shared" si="379"/>
        <v/>
      </c>
      <c r="BP487" s="74" t="str">
        <f t="shared" si="379"/>
        <v/>
      </c>
      <c r="BQ487" s="74" t="str">
        <f t="shared" si="379"/>
        <v/>
      </c>
      <c r="BR487" s="75" t="str">
        <f t="shared" si="379"/>
        <v/>
      </c>
      <c r="BU487" s="42" t="str">
        <f t="shared" si="356"/>
        <v/>
      </c>
      <c r="BV487" s="66" t="str">
        <f t="shared" si="357"/>
        <v/>
      </c>
      <c r="BX487" s="64" t="str">
        <f t="shared" si="358"/>
        <v/>
      </c>
      <c r="BY487" s="65" t="str">
        <f t="shared" si="359"/>
        <v/>
      </c>
      <c r="BZ487" s="65" t="str">
        <f t="shared" si="360"/>
        <v/>
      </c>
      <c r="CA487" s="65" t="str">
        <f t="shared" si="361"/>
        <v/>
      </c>
      <c r="CB487" s="65" t="str">
        <f t="shared" si="362"/>
        <v/>
      </c>
      <c r="CC487" s="65" t="str">
        <f t="shared" si="363"/>
        <v/>
      </c>
      <c r="CD487" s="65" t="str">
        <f t="shared" si="364"/>
        <v/>
      </c>
      <c r="CE487" s="65" t="str">
        <f t="shared" si="365"/>
        <v/>
      </c>
      <c r="CF487" s="65" t="str">
        <f t="shared" si="366"/>
        <v/>
      </c>
      <c r="CG487" s="66" t="str">
        <f t="shared" si="367"/>
        <v/>
      </c>
      <c r="CI487" s="42" t="str">
        <f t="shared" si="368"/>
        <v/>
      </c>
      <c r="CK487" s="92" t="str">
        <f t="shared" si="369"/>
        <v/>
      </c>
      <c r="CL487" s="65" t="str">
        <f t="shared" si="370"/>
        <v/>
      </c>
      <c r="CM487" s="93" t="str">
        <f t="shared" si="371"/>
        <v/>
      </c>
      <c r="CN487" s="101" t="str">
        <f t="shared" si="340"/>
        <v/>
      </c>
      <c r="CP487" s="92" t="str">
        <f t="shared" si="372"/>
        <v/>
      </c>
      <c r="CQ487" s="65" t="str">
        <f t="shared" si="373"/>
        <v/>
      </c>
      <c r="CR487" s="93" t="str">
        <f t="shared" si="374"/>
        <v/>
      </c>
      <c r="CS487" s="101" t="str">
        <f t="shared" si="375"/>
        <v/>
      </c>
    </row>
    <row r="488" spans="1:97" x14ac:dyDescent="0.25">
      <c r="A488" s="51"/>
      <c r="B488" s="15" t="str">
        <f t="shared" si="339"/>
        <v/>
      </c>
      <c r="C488" s="15" t="str">
        <f t="shared" si="341"/>
        <v/>
      </c>
      <c r="D488" s="51"/>
      <c r="E488" s="137"/>
      <c r="F488" s="138"/>
      <c r="G488" s="139"/>
      <c r="H488" s="138"/>
      <c r="I488" s="140"/>
      <c r="J488" s="138"/>
      <c r="K488" s="141"/>
      <c r="L488" s="139"/>
      <c r="M488" s="142"/>
      <c r="N488" s="142"/>
      <c r="O488" s="143"/>
      <c r="P488" s="144"/>
      <c r="Q488" s="144"/>
      <c r="R488" s="144"/>
      <c r="S488" s="144"/>
      <c r="T488" s="144"/>
      <c r="U488" s="144"/>
      <c r="V488" s="144"/>
      <c r="W488" s="144"/>
      <c r="X488" s="145"/>
      <c r="Y488" s="51"/>
      <c r="Z488" s="13" t="str">
        <f t="shared" si="342"/>
        <v/>
      </c>
      <c r="AA488" s="51"/>
      <c r="AE488" s="42" t="str">
        <f t="shared" si="343"/>
        <v/>
      </c>
      <c r="AF488" s="42" t="str">
        <f>IF($I488="", "", IF(COUNTIF($I$10:$I487, I488)&gt;0, "", SUMIF($I$10:$I$3009, $I488, $AE$10:$AE$3009)))</f>
        <v/>
      </c>
      <c r="AG488" s="45" t="str">
        <f>IF($AF488="", "", COUNTIF($AF$10:$AF$3009, "&gt;"&amp;AF488)+1+COUNTIF($AF$10:$AF488, $AF488)-1)</f>
        <v/>
      </c>
      <c r="AI488" s="42" t="str">
        <f t="shared" si="344"/>
        <v/>
      </c>
      <c r="AK488" s="15" t="str">
        <f t="shared" si="345"/>
        <v/>
      </c>
      <c r="AM488" s="64" t="str">
        <f t="shared" si="346"/>
        <v/>
      </c>
      <c r="AN488" s="65" t="str">
        <f t="shared" si="347"/>
        <v/>
      </c>
      <c r="AO488" s="65" t="str">
        <f t="shared" si="348"/>
        <v/>
      </c>
      <c r="AP488" s="65" t="str">
        <f t="shared" si="349"/>
        <v/>
      </c>
      <c r="AQ488" s="65" t="str">
        <f t="shared" si="350"/>
        <v/>
      </c>
      <c r="AR488" s="65" t="str">
        <f t="shared" si="351"/>
        <v/>
      </c>
      <c r="AS488" s="65" t="str">
        <f t="shared" si="352"/>
        <v/>
      </c>
      <c r="AT488" s="65" t="str">
        <f t="shared" si="353"/>
        <v/>
      </c>
      <c r="AU488" s="65" t="str">
        <f t="shared" si="354"/>
        <v/>
      </c>
      <c r="AV488" s="66" t="str">
        <f t="shared" si="355"/>
        <v/>
      </c>
      <c r="AX488" s="73" t="str">
        <f t="shared" si="376"/>
        <v/>
      </c>
      <c r="AY488" s="74" t="str">
        <f t="shared" si="381"/>
        <v/>
      </c>
      <c r="AZ488" s="74" t="str">
        <f t="shared" si="381"/>
        <v/>
      </c>
      <c r="BA488" s="74" t="str">
        <f t="shared" si="381"/>
        <v/>
      </c>
      <c r="BB488" s="74" t="str">
        <f t="shared" si="381"/>
        <v/>
      </c>
      <c r="BC488" s="74" t="str">
        <f t="shared" si="381"/>
        <v/>
      </c>
      <c r="BD488" s="74" t="str">
        <f t="shared" si="381"/>
        <v/>
      </c>
      <c r="BE488" s="74" t="str">
        <f t="shared" si="381"/>
        <v/>
      </c>
      <c r="BF488" s="74" t="str">
        <f t="shared" si="381"/>
        <v/>
      </c>
      <c r="BG488" s="75" t="str">
        <f t="shared" si="381"/>
        <v/>
      </c>
      <c r="BI488" s="73" t="str">
        <f t="shared" si="377"/>
        <v/>
      </c>
      <c r="BJ488" s="74" t="str">
        <f t="shared" si="379"/>
        <v/>
      </c>
      <c r="BK488" s="74" t="str">
        <f t="shared" si="379"/>
        <v/>
      </c>
      <c r="BL488" s="74" t="str">
        <f t="shared" si="379"/>
        <v/>
      </c>
      <c r="BM488" s="74" t="str">
        <f t="shared" si="379"/>
        <v/>
      </c>
      <c r="BN488" s="74" t="str">
        <f t="shared" si="379"/>
        <v/>
      </c>
      <c r="BO488" s="74" t="str">
        <f t="shared" si="379"/>
        <v/>
      </c>
      <c r="BP488" s="74" t="str">
        <f t="shared" si="379"/>
        <v/>
      </c>
      <c r="BQ488" s="74" t="str">
        <f t="shared" si="379"/>
        <v/>
      </c>
      <c r="BR488" s="75" t="str">
        <f t="shared" si="379"/>
        <v/>
      </c>
      <c r="BU488" s="42" t="str">
        <f t="shared" si="356"/>
        <v/>
      </c>
      <c r="BV488" s="66" t="str">
        <f t="shared" si="357"/>
        <v/>
      </c>
      <c r="BX488" s="64" t="str">
        <f t="shared" si="358"/>
        <v/>
      </c>
      <c r="BY488" s="65" t="str">
        <f t="shared" si="359"/>
        <v/>
      </c>
      <c r="BZ488" s="65" t="str">
        <f t="shared" si="360"/>
        <v/>
      </c>
      <c r="CA488" s="65" t="str">
        <f t="shared" si="361"/>
        <v/>
      </c>
      <c r="CB488" s="65" t="str">
        <f t="shared" si="362"/>
        <v/>
      </c>
      <c r="CC488" s="65" t="str">
        <f t="shared" si="363"/>
        <v/>
      </c>
      <c r="CD488" s="65" t="str">
        <f t="shared" si="364"/>
        <v/>
      </c>
      <c r="CE488" s="65" t="str">
        <f t="shared" si="365"/>
        <v/>
      </c>
      <c r="CF488" s="65" t="str">
        <f t="shared" si="366"/>
        <v/>
      </c>
      <c r="CG488" s="66" t="str">
        <f t="shared" si="367"/>
        <v/>
      </c>
      <c r="CI488" s="42" t="str">
        <f t="shared" si="368"/>
        <v/>
      </c>
      <c r="CK488" s="92" t="str">
        <f t="shared" si="369"/>
        <v/>
      </c>
      <c r="CL488" s="65" t="str">
        <f t="shared" si="370"/>
        <v/>
      </c>
      <c r="CM488" s="93" t="str">
        <f t="shared" si="371"/>
        <v/>
      </c>
      <c r="CN488" s="101" t="str">
        <f t="shared" si="340"/>
        <v/>
      </c>
      <c r="CP488" s="92" t="str">
        <f t="shared" si="372"/>
        <v/>
      </c>
      <c r="CQ488" s="65" t="str">
        <f t="shared" si="373"/>
        <v/>
      </c>
      <c r="CR488" s="93" t="str">
        <f t="shared" si="374"/>
        <v/>
      </c>
      <c r="CS488" s="101" t="str">
        <f t="shared" si="375"/>
        <v/>
      </c>
    </row>
    <row r="489" spans="1:97" x14ac:dyDescent="0.25">
      <c r="A489" s="51"/>
      <c r="B489" s="15" t="str">
        <f t="shared" si="339"/>
        <v/>
      </c>
      <c r="C489" s="15" t="str">
        <f t="shared" si="341"/>
        <v/>
      </c>
      <c r="D489" s="51"/>
      <c r="E489" s="137"/>
      <c r="F489" s="138"/>
      <c r="G489" s="139"/>
      <c r="H489" s="138"/>
      <c r="I489" s="140"/>
      <c r="J489" s="138"/>
      <c r="K489" s="141"/>
      <c r="L489" s="139"/>
      <c r="M489" s="142"/>
      <c r="N489" s="142"/>
      <c r="O489" s="143"/>
      <c r="P489" s="144"/>
      <c r="Q489" s="144"/>
      <c r="R489" s="144"/>
      <c r="S489" s="144"/>
      <c r="T489" s="144"/>
      <c r="U489" s="144"/>
      <c r="V489" s="144"/>
      <c r="W489" s="144"/>
      <c r="X489" s="145"/>
      <c r="Y489" s="51"/>
      <c r="Z489" s="13" t="str">
        <f t="shared" si="342"/>
        <v/>
      </c>
      <c r="AA489" s="51"/>
      <c r="AE489" s="42" t="str">
        <f t="shared" si="343"/>
        <v/>
      </c>
      <c r="AF489" s="42" t="str">
        <f>IF($I489="", "", IF(COUNTIF($I$10:$I488, I489)&gt;0, "", SUMIF($I$10:$I$3009, $I489, $AE$10:$AE$3009)))</f>
        <v/>
      </c>
      <c r="AG489" s="45" t="str">
        <f>IF($AF489="", "", COUNTIF($AF$10:$AF$3009, "&gt;"&amp;AF489)+1+COUNTIF($AF$10:$AF489, $AF489)-1)</f>
        <v/>
      </c>
      <c r="AI489" s="42" t="str">
        <f t="shared" si="344"/>
        <v/>
      </c>
      <c r="AK489" s="15" t="str">
        <f t="shared" si="345"/>
        <v/>
      </c>
      <c r="AM489" s="64" t="str">
        <f t="shared" si="346"/>
        <v/>
      </c>
      <c r="AN489" s="65" t="str">
        <f t="shared" si="347"/>
        <v/>
      </c>
      <c r="AO489" s="65" t="str">
        <f t="shared" si="348"/>
        <v/>
      </c>
      <c r="AP489" s="65" t="str">
        <f t="shared" si="349"/>
        <v/>
      </c>
      <c r="AQ489" s="65" t="str">
        <f t="shared" si="350"/>
        <v/>
      </c>
      <c r="AR489" s="65" t="str">
        <f t="shared" si="351"/>
        <v/>
      </c>
      <c r="AS489" s="65" t="str">
        <f t="shared" si="352"/>
        <v/>
      </c>
      <c r="AT489" s="65" t="str">
        <f t="shared" si="353"/>
        <v/>
      </c>
      <c r="AU489" s="65" t="str">
        <f t="shared" si="354"/>
        <v/>
      </c>
      <c r="AV489" s="66" t="str">
        <f t="shared" si="355"/>
        <v/>
      </c>
      <c r="AX489" s="73" t="str">
        <f t="shared" si="376"/>
        <v/>
      </c>
      <c r="AY489" s="74" t="str">
        <f t="shared" si="381"/>
        <v/>
      </c>
      <c r="AZ489" s="74" t="str">
        <f t="shared" si="381"/>
        <v/>
      </c>
      <c r="BA489" s="74" t="str">
        <f t="shared" si="381"/>
        <v/>
      </c>
      <c r="BB489" s="74" t="str">
        <f t="shared" si="381"/>
        <v/>
      </c>
      <c r="BC489" s="74" t="str">
        <f t="shared" si="381"/>
        <v/>
      </c>
      <c r="BD489" s="74" t="str">
        <f t="shared" si="381"/>
        <v/>
      </c>
      <c r="BE489" s="74" t="str">
        <f t="shared" si="381"/>
        <v/>
      </c>
      <c r="BF489" s="74" t="str">
        <f t="shared" si="381"/>
        <v/>
      </c>
      <c r="BG489" s="75" t="str">
        <f t="shared" si="381"/>
        <v/>
      </c>
      <c r="BI489" s="73" t="str">
        <f t="shared" si="377"/>
        <v/>
      </c>
      <c r="BJ489" s="74" t="str">
        <f t="shared" si="379"/>
        <v/>
      </c>
      <c r="BK489" s="74" t="str">
        <f t="shared" si="379"/>
        <v/>
      </c>
      <c r="BL489" s="74" t="str">
        <f t="shared" si="379"/>
        <v/>
      </c>
      <c r="BM489" s="74" t="str">
        <f t="shared" si="379"/>
        <v/>
      </c>
      <c r="BN489" s="74" t="str">
        <f t="shared" si="379"/>
        <v/>
      </c>
      <c r="BO489" s="74" t="str">
        <f t="shared" si="379"/>
        <v/>
      </c>
      <c r="BP489" s="74" t="str">
        <f t="shared" si="379"/>
        <v/>
      </c>
      <c r="BQ489" s="74" t="str">
        <f t="shared" si="379"/>
        <v/>
      </c>
      <c r="BR489" s="75" t="str">
        <f t="shared" si="379"/>
        <v/>
      </c>
      <c r="BU489" s="42" t="str">
        <f t="shared" si="356"/>
        <v/>
      </c>
      <c r="BV489" s="66" t="str">
        <f t="shared" si="357"/>
        <v/>
      </c>
      <c r="BX489" s="64" t="str">
        <f t="shared" si="358"/>
        <v/>
      </c>
      <c r="BY489" s="65" t="str">
        <f t="shared" si="359"/>
        <v/>
      </c>
      <c r="BZ489" s="65" t="str">
        <f t="shared" si="360"/>
        <v/>
      </c>
      <c r="CA489" s="65" t="str">
        <f t="shared" si="361"/>
        <v/>
      </c>
      <c r="CB489" s="65" t="str">
        <f t="shared" si="362"/>
        <v/>
      </c>
      <c r="CC489" s="65" t="str">
        <f t="shared" si="363"/>
        <v/>
      </c>
      <c r="CD489" s="65" t="str">
        <f t="shared" si="364"/>
        <v/>
      </c>
      <c r="CE489" s="65" t="str">
        <f t="shared" si="365"/>
        <v/>
      </c>
      <c r="CF489" s="65" t="str">
        <f t="shared" si="366"/>
        <v/>
      </c>
      <c r="CG489" s="66" t="str">
        <f t="shared" si="367"/>
        <v/>
      </c>
      <c r="CI489" s="42" t="str">
        <f t="shared" si="368"/>
        <v/>
      </c>
      <c r="CK489" s="92" t="str">
        <f t="shared" si="369"/>
        <v/>
      </c>
      <c r="CL489" s="65" t="str">
        <f t="shared" si="370"/>
        <v/>
      </c>
      <c r="CM489" s="93" t="str">
        <f t="shared" si="371"/>
        <v/>
      </c>
      <c r="CN489" s="101" t="str">
        <f t="shared" si="340"/>
        <v/>
      </c>
      <c r="CP489" s="92" t="str">
        <f t="shared" si="372"/>
        <v/>
      </c>
      <c r="CQ489" s="65" t="str">
        <f t="shared" si="373"/>
        <v/>
      </c>
      <c r="CR489" s="93" t="str">
        <f t="shared" si="374"/>
        <v/>
      </c>
      <c r="CS489" s="101" t="str">
        <f t="shared" si="375"/>
        <v/>
      </c>
    </row>
    <row r="490" spans="1:97" x14ac:dyDescent="0.25">
      <c r="A490" s="51"/>
      <c r="B490" s="15" t="str">
        <f t="shared" si="339"/>
        <v/>
      </c>
      <c r="C490" s="15" t="str">
        <f t="shared" si="341"/>
        <v/>
      </c>
      <c r="D490" s="51"/>
      <c r="E490" s="137"/>
      <c r="F490" s="138"/>
      <c r="G490" s="139"/>
      <c r="H490" s="138"/>
      <c r="I490" s="140"/>
      <c r="J490" s="138"/>
      <c r="K490" s="141"/>
      <c r="L490" s="139"/>
      <c r="M490" s="142"/>
      <c r="N490" s="142"/>
      <c r="O490" s="143"/>
      <c r="P490" s="144"/>
      <c r="Q490" s="144"/>
      <c r="R490" s="144"/>
      <c r="S490" s="144"/>
      <c r="T490" s="144"/>
      <c r="U490" s="144"/>
      <c r="V490" s="144"/>
      <c r="W490" s="144"/>
      <c r="X490" s="145"/>
      <c r="Y490" s="51"/>
      <c r="Z490" s="13" t="str">
        <f t="shared" si="342"/>
        <v/>
      </c>
      <c r="AA490" s="51"/>
      <c r="AE490" s="42" t="str">
        <f t="shared" si="343"/>
        <v/>
      </c>
      <c r="AF490" s="42" t="str">
        <f>IF($I490="", "", IF(COUNTIF($I$10:$I489, I490)&gt;0, "", SUMIF($I$10:$I$3009, $I490, $AE$10:$AE$3009)))</f>
        <v/>
      </c>
      <c r="AG490" s="45" t="str">
        <f>IF($AF490="", "", COUNTIF($AF$10:$AF$3009, "&gt;"&amp;AF490)+1+COUNTIF($AF$10:$AF490, $AF490)-1)</f>
        <v/>
      </c>
      <c r="AI490" s="42" t="str">
        <f t="shared" si="344"/>
        <v/>
      </c>
      <c r="AK490" s="15" t="str">
        <f t="shared" si="345"/>
        <v/>
      </c>
      <c r="AM490" s="64" t="str">
        <f t="shared" si="346"/>
        <v/>
      </c>
      <c r="AN490" s="65" t="str">
        <f t="shared" si="347"/>
        <v/>
      </c>
      <c r="AO490" s="65" t="str">
        <f t="shared" si="348"/>
        <v/>
      </c>
      <c r="AP490" s="65" t="str">
        <f t="shared" si="349"/>
        <v/>
      </c>
      <c r="AQ490" s="65" t="str">
        <f t="shared" si="350"/>
        <v/>
      </c>
      <c r="AR490" s="65" t="str">
        <f t="shared" si="351"/>
        <v/>
      </c>
      <c r="AS490" s="65" t="str">
        <f t="shared" si="352"/>
        <v/>
      </c>
      <c r="AT490" s="65" t="str">
        <f t="shared" si="353"/>
        <v/>
      </c>
      <c r="AU490" s="65" t="str">
        <f t="shared" si="354"/>
        <v/>
      </c>
      <c r="AV490" s="66" t="str">
        <f t="shared" si="355"/>
        <v/>
      </c>
      <c r="AX490" s="73" t="str">
        <f t="shared" si="376"/>
        <v/>
      </c>
      <c r="AY490" s="74" t="str">
        <f t="shared" si="381"/>
        <v/>
      </c>
      <c r="AZ490" s="74" t="str">
        <f t="shared" si="381"/>
        <v/>
      </c>
      <c r="BA490" s="74" t="str">
        <f t="shared" si="381"/>
        <v/>
      </c>
      <c r="BB490" s="74" t="str">
        <f t="shared" si="381"/>
        <v/>
      </c>
      <c r="BC490" s="74" t="str">
        <f t="shared" si="381"/>
        <v/>
      </c>
      <c r="BD490" s="74" t="str">
        <f t="shared" si="381"/>
        <v/>
      </c>
      <c r="BE490" s="74" t="str">
        <f t="shared" si="381"/>
        <v/>
      </c>
      <c r="BF490" s="74" t="str">
        <f t="shared" si="381"/>
        <v/>
      </c>
      <c r="BG490" s="75" t="str">
        <f t="shared" si="381"/>
        <v/>
      </c>
      <c r="BI490" s="73" t="str">
        <f t="shared" si="377"/>
        <v/>
      </c>
      <c r="BJ490" s="74" t="str">
        <f t="shared" si="379"/>
        <v/>
      </c>
      <c r="BK490" s="74" t="str">
        <f t="shared" si="379"/>
        <v/>
      </c>
      <c r="BL490" s="74" t="str">
        <f t="shared" si="379"/>
        <v/>
      </c>
      <c r="BM490" s="74" t="str">
        <f t="shared" si="379"/>
        <v/>
      </c>
      <c r="BN490" s="74" t="str">
        <f t="shared" si="379"/>
        <v/>
      </c>
      <c r="BO490" s="74" t="str">
        <f t="shared" si="379"/>
        <v/>
      </c>
      <c r="BP490" s="74" t="str">
        <f t="shared" si="379"/>
        <v/>
      </c>
      <c r="BQ490" s="74" t="str">
        <f t="shared" si="379"/>
        <v/>
      </c>
      <c r="BR490" s="75" t="str">
        <f t="shared" si="379"/>
        <v/>
      </c>
      <c r="BU490" s="42" t="str">
        <f t="shared" si="356"/>
        <v/>
      </c>
      <c r="BV490" s="66" t="str">
        <f t="shared" si="357"/>
        <v/>
      </c>
      <c r="BX490" s="64" t="str">
        <f t="shared" si="358"/>
        <v/>
      </c>
      <c r="BY490" s="65" t="str">
        <f t="shared" si="359"/>
        <v/>
      </c>
      <c r="BZ490" s="65" t="str">
        <f t="shared" si="360"/>
        <v/>
      </c>
      <c r="CA490" s="65" t="str">
        <f t="shared" si="361"/>
        <v/>
      </c>
      <c r="CB490" s="65" t="str">
        <f t="shared" si="362"/>
        <v/>
      </c>
      <c r="CC490" s="65" t="str">
        <f t="shared" si="363"/>
        <v/>
      </c>
      <c r="CD490" s="65" t="str">
        <f t="shared" si="364"/>
        <v/>
      </c>
      <c r="CE490" s="65" t="str">
        <f t="shared" si="365"/>
        <v/>
      </c>
      <c r="CF490" s="65" t="str">
        <f t="shared" si="366"/>
        <v/>
      </c>
      <c r="CG490" s="66" t="str">
        <f t="shared" si="367"/>
        <v/>
      </c>
      <c r="CI490" s="42" t="str">
        <f t="shared" si="368"/>
        <v/>
      </c>
      <c r="CK490" s="92" t="str">
        <f t="shared" si="369"/>
        <v/>
      </c>
      <c r="CL490" s="65" t="str">
        <f t="shared" si="370"/>
        <v/>
      </c>
      <c r="CM490" s="93" t="str">
        <f t="shared" si="371"/>
        <v/>
      </c>
      <c r="CN490" s="101" t="str">
        <f t="shared" si="340"/>
        <v/>
      </c>
      <c r="CP490" s="92" t="str">
        <f t="shared" si="372"/>
        <v/>
      </c>
      <c r="CQ490" s="65" t="str">
        <f t="shared" si="373"/>
        <v/>
      </c>
      <c r="CR490" s="93" t="str">
        <f t="shared" si="374"/>
        <v/>
      </c>
      <c r="CS490" s="101" t="str">
        <f t="shared" si="375"/>
        <v/>
      </c>
    </row>
    <row r="491" spans="1:97" x14ac:dyDescent="0.25">
      <c r="A491" s="51"/>
      <c r="B491" s="15" t="str">
        <f t="shared" si="339"/>
        <v/>
      </c>
      <c r="C491" s="15" t="str">
        <f t="shared" si="341"/>
        <v/>
      </c>
      <c r="D491" s="51"/>
      <c r="E491" s="137"/>
      <c r="F491" s="138"/>
      <c r="G491" s="139"/>
      <c r="H491" s="138"/>
      <c r="I491" s="140"/>
      <c r="J491" s="138"/>
      <c r="K491" s="141"/>
      <c r="L491" s="139"/>
      <c r="M491" s="142"/>
      <c r="N491" s="142"/>
      <c r="O491" s="143"/>
      <c r="P491" s="144"/>
      <c r="Q491" s="144"/>
      <c r="R491" s="144"/>
      <c r="S491" s="144"/>
      <c r="T491" s="144"/>
      <c r="U491" s="144"/>
      <c r="V491" s="144"/>
      <c r="W491" s="144"/>
      <c r="X491" s="145"/>
      <c r="Y491" s="51"/>
      <c r="Z491" s="13" t="str">
        <f t="shared" si="342"/>
        <v/>
      </c>
      <c r="AA491" s="51"/>
      <c r="AE491" s="42" t="str">
        <f t="shared" si="343"/>
        <v/>
      </c>
      <c r="AF491" s="42" t="str">
        <f>IF($I491="", "", IF(COUNTIF($I$10:$I490, I491)&gt;0, "", SUMIF($I$10:$I$3009, $I491, $AE$10:$AE$3009)))</f>
        <v/>
      </c>
      <c r="AG491" s="45" t="str">
        <f>IF($AF491="", "", COUNTIF($AF$10:$AF$3009, "&gt;"&amp;AF491)+1+COUNTIF($AF$10:$AF491, $AF491)-1)</f>
        <v/>
      </c>
      <c r="AI491" s="42" t="str">
        <f t="shared" si="344"/>
        <v/>
      </c>
      <c r="AK491" s="15" t="str">
        <f t="shared" si="345"/>
        <v/>
      </c>
      <c r="AM491" s="64" t="str">
        <f t="shared" si="346"/>
        <v/>
      </c>
      <c r="AN491" s="65" t="str">
        <f t="shared" si="347"/>
        <v/>
      </c>
      <c r="AO491" s="65" t="str">
        <f t="shared" si="348"/>
        <v/>
      </c>
      <c r="AP491" s="65" t="str">
        <f t="shared" si="349"/>
        <v/>
      </c>
      <c r="AQ491" s="65" t="str">
        <f t="shared" si="350"/>
        <v/>
      </c>
      <c r="AR491" s="65" t="str">
        <f t="shared" si="351"/>
        <v/>
      </c>
      <c r="AS491" s="65" t="str">
        <f t="shared" si="352"/>
        <v/>
      </c>
      <c r="AT491" s="65" t="str">
        <f t="shared" si="353"/>
        <v/>
      </c>
      <c r="AU491" s="65" t="str">
        <f t="shared" si="354"/>
        <v/>
      </c>
      <c r="AV491" s="66" t="str">
        <f t="shared" si="355"/>
        <v/>
      </c>
      <c r="AX491" s="73" t="str">
        <f t="shared" si="376"/>
        <v/>
      </c>
      <c r="AY491" s="74" t="str">
        <f t="shared" si="381"/>
        <v/>
      </c>
      <c r="AZ491" s="74" t="str">
        <f t="shared" si="381"/>
        <v/>
      </c>
      <c r="BA491" s="74" t="str">
        <f t="shared" si="381"/>
        <v/>
      </c>
      <c r="BB491" s="74" t="str">
        <f t="shared" si="381"/>
        <v/>
      </c>
      <c r="BC491" s="74" t="str">
        <f t="shared" si="381"/>
        <v/>
      </c>
      <c r="BD491" s="74" t="str">
        <f t="shared" si="381"/>
        <v/>
      </c>
      <c r="BE491" s="74" t="str">
        <f t="shared" si="381"/>
        <v/>
      </c>
      <c r="BF491" s="74" t="str">
        <f t="shared" si="381"/>
        <v/>
      </c>
      <c r="BG491" s="75" t="str">
        <f t="shared" si="381"/>
        <v/>
      </c>
      <c r="BI491" s="73" t="str">
        <f t="shared" si="377"/>
        <v/>
      </c>
      <c r="BJ491" s="74" t="str">
        <f t="shared" si="379"/>
        <v/>
      </c>
      <c r="BK491" s="74" t="str">
        <f t="shared" si="379"/>
        <v/>
      </c>
      <c r="BL491" s="74" t="str">
        <f t="shared" si="379"/>
        <v/>
      </c>
      <c r="BM491" s="74" t="str">
        <f t="shared" si="379"/>
        <v/>
      </c>
      <c r="BN491" s="74" t="str">
        <f t="shared" si="379"/>
        <v/>
      </c>
      <c r="BO491" s="74" t="str">
        <f t="shared" si="379"/>
        <v/>
      </c>
      <c r="BP491" s="74" t="str">
        <f t="shared" si="379"/>
        <v/>
      </c>
      <c r="BQ491" s="74" t="str">
        <f t="shared" si="379"/>
        <v/>
      </c>
      <c r="BR491" s="75" t="str">
        <f t="shared" si="379"/>
        <v/>
      </c>
      <c r="BU491" s="42" t="str">
        <f t="shared" si="356"/>
        <v/>
      </c>
      <c r="BV491" s="66" t="str">
        <f t="shared" si="357"/>
        <v/>
      </c>
      <c r="BX491" s="64" t="str">
        <f t="shared" si="358"/>
        <v/>
      </c>
      <c r="BY491" s="65" t="str">
        <f t="shared" si="359"/>
        <v/>
      </c>
      <c r="BZ491" s="65" t="str">
        <f t="shared" si="360"/>
        <v/>
      </c>
      <c r="CA491" s="65" t="str">
        <f t="shared" si="361"/>
        <v/>
      </c>
      <c r="CB491" s="65" t="str">
        <f t="shared" si="362"/>
        <v/>
      </c>
      <c r="CC491" s="65" t="str">
        <f t="shared" si="363"/>
        <v/>
      </c>
      <c r="CD491" s="65" t="str">
        <f t="shared" si="364"/>
        <v/>
      </c>
      <c r="CE491" s="65" t="str">
        <f t="shared" si="365"/>
        <v/>
      </c>
      <c r="CF491" s="65" t="str">
        <f t="shared" si="366"/>
        <v/>
      </c>
      <c r="CG491" s="66" t="str">
        <f t="shared" si="367"/>
        <v/>
      </c>
      <c r="CI491" s="42" t="str">
        <f t="shared" si="368"/>
        <v/>
      </c>
      <c r="CK491" s="92" t="str">
        <f t="shared" si="369"/>
        <v/>
      </c>
      <c r="CL491" s="65" t="str">
        <f t="shared" si="370"/>
        <v/>
      </c>
      <c r="CM491" s="93" t="str">
        <f t="shared" si="371"/>
        <v/>
      </c>
      <c r="CN491" s="101" t="str">
        <f t="shared" si="340"/>
        <v/>
      </c>
      <c r="CP491" s="92" t="str">
        <f t="shared" si="372"/>
        <v/>
      </c>
      <c r="CQ491" s="65" t="str">
        <f t="shared" si="373"/>
        <v/>
      </c>
      <c r="CR491" s="93" t="str">
        <f t="shared" si="374"/>
        <v/>
      </c>
      <c r="CS491" s="101" t="str">
        <f t="shared" si="375"/>
        <v/>
      </c>
    </row>
    <row r="492" spans="1:97" x14ac:dyDescent="0.25">
      <c r="A492" s="51"/>
      <c r="B492" s="15" t="str">
        <f t="shared" si="339"/>
        <v/>
      </c>
      <c r="C492" s="15" t="str">
        <f t="shared" si="341"/>
        <v/>
      </c>
      <c r="D492" s="51"/>
      <c r="E492" s="137"/>
      <c r="F492" s="138"/>
      <c r="G492" s="139"/>
      <c r="H492" s="138"/>
      <c r="I492" s="140"/>
      <c r="J492" s="138"/>
      <c r="K492" s="141"/>
      <c r="L492" s="139"/>
      <c r="M492" s="142"/>
      <c r="N492" s="142"/>
      <c r="O492" s="143"/>
      <c r="P492" s="144"/>
      <c r="Q492" s="144"/>
      <c r="R492" s="144"/>
      <c r="S492" s="144"/>
      <c r="T492" s="144"/>
      <c r="U492" s="144"/>
      <c r="V492" s="144"/>
      <c r="W492" s="144"/>
      <c r="X492" s="145"/>
      <c r="Y492" s="51"/>
      <c r="Z492" s="13" t="str">
        <f t="shared" si="342"/>
        <v/>
      </c>
      <c r="AA492" s="51"/>
      <c r="AE492" s="42" t="str">
        <f t="shared" si="343"/>
        <v/>
      </c>
      <c r="AF492" s="42" t="str">
        <f>IF($I492="", "", IF(COUNTIF($I$10:$I491, I492)&gt;0, "", SUMIF($I$10:$I$3009, $I492, $AE$10:$AE$3009)))</f>
        <v/>
      </c>
      <c r="AG492" s="45" t="str">
        <f>IF($AF492="", "", COUNTIF($AF$10:$AF$3009, "&gt;"&amp;AF492)+1+COUNTIF($AF$10:$AF492, $AF492)-1)</f>
        <v/>
      </c>
      <c r="AI492" s="42" t="str">
        <f t="shared" si="344"/>
        <v/>
      </c>
      <c r="AK492" s="15" t="str">
        <f t="shared" si="345"/>
        <v/>
      </c>
      <c r="AM492" s="64" t="str">
        <f t="shared" si="346"/>
        <v/>
      </c>
      <c r="AN492" s="65" t="str">
        <f t="shared" si="347"/>
        <v/>
      </c>
      <c r="AO492" s="65" t="str">
        <f t="shared" si="348"/>
        <v/>
      </c>
      <c r="AP492" s="65" t="str">
        <f t="shared" si="349"/>
        <v/>
      </c>
      <c r="AQ492" s="65" t="str">
        <f t="shared" si="350"/>
        <v/>
      </c>
      <c r="AR492" s="65" t="str">
        <f t="shared" si="351"/>
        <v/>
      </c>
      <c r="AS492" s="65" t="str">
        <f t="shared" si="352"/>
        <v/>
      </c>
      <c r="AT492" s="65" t="str">
        <f t="shared" si="353"/>
        <v/>
      </c>
      <c r="AU492" s="65" t="str">
        <f t="shared" si="354"/>
        <v/>
      </c>
      <c r="AV492" s="66" t="str">
        <f t="shared" si="355"/>
        <v/>
      </c>
      <c r="AX492" s="73" t="str">
        <f t="shared" si="376"/>
        <v/>
      </c>
      <c r="AY492" s="74" t="str">
        <f t="shared" si="381"/>
        <v/>
      </c>
      <c r="AZ492" s="74" t="str">
        <f t="shared" si="381"/>
        <v/>
      </c>
      <c r="BA492" s="74" t="str">
        <f t="shared" si="381"/>
        <v/>
      </c>
      <c r="BB492" s="74" t="str">
        <f t="shared" si="381"/>
        <v/>
      </c>
      <c r="BC492" s="74" t="str">
        <f t="shared" si="381"/>
        <v/>
      </c>
      <c r="BD492" s="74" t="str">
        <f t="shared" si="381"/>
        <v/>
      </c>
      <c r="BE492" s="74" t="str">
        <f t="shared" si="381"/>
        <v/>
      </c>
      <c r="BF492" s="74" t="str">
        <f t="shared" si="381"/>
        <v/>
      </c>
      <c r="BG492" s="75" t="str">
        <f t="shared" si="381"/>
        <v/>
      </c>
      <c r="BI492" s="73" t="str">
        <f t="shared" si="377"/>
        <v/>
      </c>
      <c r="BJ492" s="74" t="str">
        <f t="shared" si="379"/>
        <v/>
      </c>
      <c r="BK492" s="74" t="str">
        <f t="shared" si="379"/>
        <v/>
      </c>
      <c r="BL492" s="74" t="str">
        <f t="shared" si="379"/>
        <v/>
      </c>
      <c r="BM492" s="74" t="str">
        <f t="shared" si="379"/>
        <v/>
      </c>
      <c r="BN492" s="74" t="str">
        <f t="shared" si="379"/>
        <v/>
      </c>
      <c r="BO492" s="74" t="str">
        <f t="shared" si="379"/>
        <v/>
      </c>
      <c r="BP492" s="74" t="str">
        <f t="shared" si="379"/>
        <v/>
      </c>
      <c r="BQ492" s="74" t="str">
        <f t="shared" si="379"/>
        <v/>
      </c>
      <c r="BR492" s="75" t="str">
        <f t="shared" si="379"/>
        <v/>
      </c>
      <c r="BU492" s="42" t="str">
        <f t="shared" si="356"/>
        <v/>
      </c>
      <c r="BV492" s="66" t="str">
        <f t="shared" si="357"/>
        <v/>
      </c>
      <c r="BX492" s="64" t="str">
        <f t="shared" si="358"/>
        <v/>
      </c>
      <c r="BY492" s="65" t="str">
        <f t="shared" si="359"/>
        <v/>
      </c>
      <c r="BZ492" s="65" t="str">
        <f t="shared" si="360"/>
        <v/>
      </c>
      <c r="CA492" s="65" t="str">
        <f t="shared" si="361"/>
        <v/>
      </c>
      <c r="CB492" s="65" t="str">
        <f t="shared" si="362"/>
        <v/>
      </c>
      <c r="CC492" s="65" t="str">
        <f t="shared" si="363"/>
        <v/>
      </c>
      <c r="CD492" s="65" t="str">
        <f t="shared" si="364"/>
        <v/>
      </c>
      <c r="CE492" s="65" t="str">
        <f t="shared" si="365"/>
        <v/>
      </c>
      <c r="CF492" s="65" t="str">
        <f t="shared" si="366"/>
        <v/>
      </c>
      <c r="CG492" s="66" t="str">
        <f t="shared" si="367"/>
        <v/>
      </c>
      <c r="CI492" s="42" t="str">
        <f t="shared" si="368"/>
        <v/>
      </c>
      <c r="CK492" s="92" t="str">
        <f t="shared" si="369"/>
        <v/>
      </c>
      <c r="CL492" s="65" t="str">
        <f t="shared" si="370"/>
        <v/>
      </c>
      <c r="CM492" s="93" t="str">
        <f t="shared" si="371"/>
        <v/>
      </c>
      <c r="CN492" s="101" t="str">
        <f t="shared" si="340"/>
        <v/>
      </c>
      <c r="CP492" s="92" t="str">
        <f t="shared" si="372"/>
        <v/>
      </c>
      <c r="CQ492" s="65" t="str">
        <f t="shared" si="373"/>
        <v/>
      </c>
      <c r="CR492" s="93" t="str">
        <f t="shared" si="374"/>
        <v/>
      </c>
      <c r="CS492" s="101" t="str">
        <f t="shared" si="375"/>
        <v/>
      </c>
    </row>
    <row r="493" spans="1:97" x14ac:dyDescent="0.25">
      <c r="A493" s="51"/>
      <c r="B493" s="15" t="str">
        <f t="shared" si="339"/>
        <v/>
      </c>
      <c r="C493" s="15" t="str">
        <f t="shared" si="341"/>
        <v/>
      </c>
      <c r="D493" s="51"/>
      <c r="E493" s="137"/>
      <c r="F493" s="138"/>
      <c r="G493" s="139"/>
      <c r="H493" s="138"/>
      <c r="I493" s="140"/>
      <c r="J493" s="138"/>
      <c r="K493" s="141"/>
      <c r="L493" s="139"/>
      <c r="M493" s="142"/>
      <c r="N493" s="142"/>
      <c r="O493" s="143"/>
      <c r="P493" s="144"/>
      <c r="Q493" s="144"/>
      <c r="R493" s="144"/>
      <c r="S493" s="144"/>
      <c r="T493" s="144"/>
      <c r="U493" s="144"/>
      <c r="V493" s="144"/>
      <c r="W493" s="144"/>
      <c r="X493" s="145"/>
      <c r="Y493" s="51"/>
      <c r="Z493" s="13" t="str">
        <f t="shared" si="342"/>
        <v/>
      </c>
      <c r="AA493" s="51"/>
      <c r="AE493" s="42" t="str">
        <f t="shared" si="343"/>
        <v/>
      </c>
      <c r="AF493" s="42" t="str">
        <f>IF($I493="", "", IF(COUNTIF($I$10:$I492, I493)&gt;0, "", SUMIF($I$10:$I$3009, $I493, $AE$10:$AE$3009)))</f>
        <v/>
      </c>
      <c r="AG493" s="45" t="str">
        <f>IF($AF493="", "", COUNTIF($AF$10:$AF$3009, "&gt;"&amp;AF493)+1+COUNTIF($AF$10:$AF493, $AF493)-1)</f>
        <v/>
      </c>
      <c r="AI493" s="42" t="str">
        <f t="shared" si="344"/>
        <v/>
      </c>
      <c r="AK493" s="15" t="str">
        <f t="shared" si="345"/>
        <v/>
      </c>
      <c r="AM493" s="64" t="str">
        <f t="shared" si="346"/>
        <v/>
      </c>
      <c r="AN493" s="65" t="str">
        <f t="shared" si="347"/>
        <v/>
      </c>
      <c r="AO493" s="65" t="str">
        <f t="shared" si="348"/>
        <v/>
      </c>
      <c r="AP493" s="65" t="str">
        <f t="shared" si="349"/>
        <v/>
      </c>
      <c r="AQ493" s="65" t="str">
        <f t="shared" si="350"/>
        <v/>
      </c>
      <c r="AR493" s="65" t="str">
        <f t="shared" si="351"/>
        <v/>
      </c>
      <c r="AS493" s="65" t="str">
        <f t="shared" si="352"/>
        <v/>
      </c>
      <c r="AT493" s="65" t="str">
        <f t="shared" si="353"/>
        <v/>
      </c>
      <c r="AU493" s="65" t="str">
        <f t="shared" si="354"/>
        <v/>
      </c>
      <c r="AV493" s="66" t="str">
        <f t="shared" si="355"/>
        <v/>
      </c>
      <c r="AX493" s="73" t="str">
        <f t="shared" si="376"/>
        <v/>
      </c>
      <c r="AY493" s="74" t="str">
        <f t="shared" si="381"/>
        <v/>
      </c>
      <c r="AZ493" s="74" t="str">
        <f t="shared" si="381"/>
        <v/>
      </c>
      <c r="BA493" s="74" t="str">
        <f t="shared" si="381"/>
        <v/>
      </c>
      <c r="BB493" s="74" t="str">
        <f t="shared" si="381"/>
        <v/>
      </c>
      <c r="BC493" s="74" t="str">
        <f t="shared" si="381"/>
        <v/>
      </c>
      <c r="BD493" s="74" t="str">
        <f t="shared" si="381"/>
        <v/>
      </c>
      <c r="BE493" s="74" t="str">
        <f t="shared" si="381"/>
        <v/>
      </c>
      <c r="BF493" s="74" t="str">
        <f t="shared" si="381"/>
        <v/>
      </c>
      <c r="BG493" s="75" t="str">
        <f t="shared" si="381"/>
        <v/>
      </c>
      <c r="BI493" s="73" t="str">
        <f t="shared" si="377"/>
        <v/>
      </c>
      <c r="BJ493" s="74" t="str">
        <f t="shared" si="379"/>
        <v/>
      </c>
      <c r="BK493" s="74" t="str">
        <f t="shared" si="379"/>
        <v/>
      </c>
      <c r="BL493" s="74" t="str">
        <f t="shared" si="379"/>
        <v/>
      </c>
      <c r="BM493" s="74" t="str">
        <f t="shared" si="379"/>
        <v/>
      </c>
      <c r="BN493" s="74" t="str">
        <f t="shared" si="379"/>
        <v/>
      </c>
      <c r="BO493" s="74" t="str">
        <f t="shared" si="379"/>
        <v/>
      </c>
      <c r="BP493" s="74" t="str">
        <f t="shared" si="379"/>
        <v/>
      </c>
      <c r="BQ493" s="74" t="str">
        <f t="shared" si="379"/>
        <v/>
      </c>
      <c r="BR493" s="75" t="str">
        <f t="shared" si="379"/>
        <v/>
      </c>
      <c r="BU493" s="42" t="str">
        <f t="shared" si="356"/>
        <v/>
      </c>
      <c r="BV493" s="66" t="str">
        <f t="shared" si="357"/>
        <v/>
      </c>
      <c r="BX493" s="64" t="str">
        <f t="shared" si="358"/>
        <v/>
      </c>
      <c r="BY493" s="65" t="str">
        <f t="shared" si="359"/>
        <v/>
      </c>
      <c r="BZ493" s="65" t="str">
        <f t="shared" si="360"/>
        <v/>
      </c>
      <c r="CA493" s="65" t="str">
        <f t="shared" si="361"/>
        <v/>
      </c>
      <c r="CB493" s="65" t="str">
        <f t="shared" si="362"/>
        <v/>
      </c>
      <c r="CC493" s="65" t="str">
        <f t="shared" si="363"/>
        <v/>
      </c>
      <c r="CD493" s="65" t="str">
        <f t="shared" si="364"/>
        <v/>
      </c>
      <c r="CE493" s="65" t="str">
        <f t="shared" si="365"/>
        <v/>
      </c>
      <c r="CF493" s="65" t="str">
        <f t="shared" si="366"/>
        <v/>
      </c>
      <c r="CG493" s="66" t="str">
        <f t="shared" si="367"/>
        <v/>
      </c>
      <c r="CI493" s="42" t="str">
        <f t="shared" si="368"/>
        <v/>
      </c>
      <c r="CK493" s="92" t="str">
        <f t="shared" si="369"/>
        <v/>
      </c>
      <c r="CL493" s="65" t="str">
        <f t="shared" si="370"/>
        <v/>
      </c>
      <c r="CM493" s="93" t="str">
        <f t="shared" si="371"/>
        <v/>
      </c>
      <c r="CN493" s="101" t="str">
        <f t="shared" si="340"/>
        <v/>
      </c>
      <c r="CP493" s="92" t="str">
        <f t="shared" si="372"/>
        <v/>
      </c>
      <c r="CQ493" s="65" t="str">
        <f t="shared" si="373"/>
        <v/>
      </c>
      <c r="CR493" s="93" t="str">
        <f t="shared" si="374"/>
        <v/>
      </c>
      <c r="CS493" s="101" t="str">
        <f t="shared" si="375"/>
        <v/>
      </c>
    </row>
    <row r="494" spans="1:97" x14ac:dyDescent="0.25">
      <c r="A494" s="51"/>
      <c r="B494" s="15" t="str">
        <f t="shared" si="339"/>
        <v/>
      </c>
      <c r="C494" s="15" t="str">
        <f t="shared" si="341"/>
        <v/>
      </c>
      <c r="D494" s="51"/>
      <c r="E494" s="137"/>
      <c r="F494" s="138"/>
      <c r="G494" s="139"/>
      <c r="H494" s="138"/>
      <c r="I494" s="140"/>
      <c r="J494" s="138"/>
      <c r="K494" s="141"/>
      <c r="L494" s="139"/>
      <c r="M494" s="142"/>
      <c r="N494" s="142"/>
      <c r="O494" s="143"/>
      <c r="P494" s="144"/>
      <c r="Q494" s="144"/>
      <c r="R494" s="144"/>
      <c r="S494" s="144"/>
      <c r="T494" s="144"/>
      <c r="U494" s="144"/>
      <c r="V494" s="144"/>
      <c r="W494" s="144"/>
      <c r="X494" s="145"/>
      <c r="Y494" s="51"/>
      <c r="Z494" s="13" t="str">
        <f t="shared" si="342"/>
        <v/>
      </c>
      <c r="AA494" s="51"/>
      <c r="AE494" s="42" t="str">
        <f t="shared" si="343"/>
        <v/>
      </c>
      <c r="AF494" s="42" t="str">
        <f>IF($I494="", "", IF(COUNTIF($I$10:$I493, I494)&gt;0, "", SUMIF($I$10:$I$3009, $I494, $AE$10:$AE$3009)))</f>
        <v/>
      </c>
      <c r="AG494" s="45" t="str">
        <f>IF($AF494="", "", COUNTIF($AF$10:$AF$3009, "&gt;"&amp;AF494)+1+COUNTIF($AF$10:$AF494, $AF494)-1)</f>
        <v/>
      </c>
      <c r="AI494" s="42" t="str">
        <f t="shared" si="344"/>
        <v/>
      </c>
      <c r="AK494" s="15" t="str">
        <f t="shared" si="345"/>
        <v/>
      </c>
      <c r="AM494" s="64" t="str">
        <f t="shared" si="346"/>
        <v/>
      </c>
      <c r="AN494" s="65" t="str">
        <f t="shared" si="347"/>
        <v/>
      </c>
      <c r="AO494" s="65" t="str">
        <f t="shared" si="348"/>
        <v/>
      </c>
      <c r="AP494" s="65" t="str">
        <f t="shared" si="349"/>
        <v/>
      </c>
      <c r="AQ494" s="65" t="str">
        <f t="shared" si="350"/>
        <v/>
      </c>
      <c r="AR494" s="65" t="str">
        <f t="shared" si="351"/>
        <v/>
      </c>
      <c r="AS494" s="65" t="str">
        <f t="shared" si="352"/>
        <v/>
      </c>
      <c r="AT494" s="65" t="str">
        <f t="shared" si="353"/>
        <v/>
      </c>
      <c r="AU494" s="65" t="str">
        <f t="shared" si="354"/>
        <v/>
      </c>
      <c r="AV494" s="66" t="str">
        <f t="shared" si="355"/>
        <v/>
      </c>
      <c r="AX494" s="73" t="str">
        <f t="shared" si="376"/>
        <v/>
      </c>
      <c r="AY494" s="74" t="str">
        <f t="shared" si="381"/>
        <v/>
      </c>
      <c r="AZ494" s="74" t="str">
        <f t="shared" si="381"/>
        <v/>
      </c>
      <c r="BA494" s="74" t="str">
        <f t="shared" si="381"/>
        <v/>
      </c>
      <c r="BB494" s="74" t="str">
        <f t="shared" si="381"/>
        <v/>
      </c>
      <c r="BC494" s="74" t="str">
        <f t="shared" si="381"/>
        <v/>
      </c>
      <c r="BD494" s="74" t="str">
        <f t="shared" si="381"/>
        <v/>
      </c>
      <c r="BE494" s="74" t="str">
        <f t="shared" si="381"/>
        <v/>
      </c>
      <c r="BF494" s="74" t="str">
        <f t="shared" si="381"/>
        <v/>
      </c>
      <c r="BG494" s="75" t="str">
        <f t="shared" si="381"/>
        <v/>
      </c>
      <c r="BI494" s="73" t="str">
        <f t="shared" si="377"/>
        <v/>
      </c>
      <c r="BJ494" s="74" t="str">
        <f t="shared" si="379"/>
        <v/>
      </c>
      <c r="BK494" s="74" t="str">
        <f t="shared" si="379"/>
        <v/>
      </c>
      <c r="BL494" s="74" t="str">
        <f t="shared" si="379"/>
        <v/>
      </c>
      <c r="BM494" s="74" t="str">
        <f t="shared" si="379"/>
        <v/>
      </c>
      <c r="BN494" s="74" t="str">
        <f t="shared" si="379"/>
        <v/>
      </c>
      <c r="BO494" s="74" t="str">
        <f t="shared" si="379"/>
        <v/>
      </c>
      <c r="BP494" s="74" t="str">
        <f t="shared" si="379"/>
        <v/>
      </c>
      <c r="BQ494" s="74" t="str">
        <f t="shared" si="379"/>
        <v/>
      </c>
      <c r="BR494" s="75" t="str">
        <f t="shared" si="379"/>
        <v/>
      </c>
      <c r="BU494" s="42" t="str">
        <f t="shared" si="356"/>
        <v/>
      </c>
      <c r="BV494" s="66" t="str">
        <f t="shared" si="357"/>
        <v/>
      </c>
      <c r="BX494" s="64" t="str">
        <f t="shared" si="358"/>
        <v/>
      </c>
      <c r="BY494" s="65" t="str">
        <f t="shared" si="359"/>
        <v/>
      </c>
      <c r="BZ494" s="65" t="str">
        <f t="shared" si="360"/>
        <v/>
      </c>
      <c r="CA494" s="65" t="str">
        <f t="shared" si="361"/>
        <v/>
      </c>
      <c r="CB494" s="65" t="str">
        <f t="shared" si="362"/>
        <v/>
      </c>
      <c r="CC494" s="65" t="str">
        <f t="shared" si="363"/>
        <v/>
      </c>
      <c r="CD494" s="65" t="str">
        <f t="shared" si="364"/>
        <v/>
      </c>
      <c r="CE494" s="65" t="str">
        <f t="shared" si="365"/>
        <v/>
      </c>
      <c r="CF494" s="65" t="str">
        <f t="shared" si="366"/>
        <v/>
      </c>
      <c r="CG494" s="66" t="str">
        <f t="shared" si="367"/>
        <v/>
      </c>
      <c r="CI494" s="42" t="str">
        <f t="shared" si="368"/>
        <v/>
      </c>
      <c r="CK494" s="92" t="str">
        <f t="shared" si="369"/>
        <v/>
      </c>
      <c r="CL494" s="65" t="str">
        <f t="shared" si="370"/>
        <v/>
      </c>
      <c r="CM494" s="93" t="str">
        <f t="shared" si="371"/>
        <v/>
      </c>
      <c r="CN494" s="101" t="str">
        <f t="shared" si="340"/>
        <v/>
      </c>
      <c r="CP494" s="92" t="str">
        <f t="shared" si="372"/>
        <v/>
      </c>
      <c r="CQ494" s="65" t="str">
        <f t="shared" si="373"/>
        <v/>
      </c>
      <c r="CR494" s="93" t="str">
        <f t="shared" si="374"/>
        <v/>
      </c>
      <c r="CS494" s="101" t="str">
        <f t="shared" si="375"/>
        <v/>
      </c>
    </row>
    <row r="495" spans="1:97" x14ac:dyDescent="0.25">
      <c r="A495" s="51"/>
      <c r="B495" s="15" t="str">
        <f t="shared" si="339"/>
        <v/>
      </c>
      <c r="C495" s="15" t="str">
        <f t="shared" si="341"/>
        <v/>
      </c>
      <c r="D495" s="51"/>
      <c r="E495" s="137"/>
      <c r="F495" s="138"/>
      <c r="G495" s="139"/>
      <c r="H495" s="138"/>
      <c r="I495" s="140"/>
      <c r="J495" s="138"/>
      <c r="K495" s="141"/>
      <c r="L495" s="139"/>
      <c r="M495" s="142"/>
      <c r="N495" s="142"/>
      <c r="O495" s="143"/>
      <c r="P495" s="144"/>
      <c r="Q495" s="144"/>
      <c r="R495" s="144"/>
      <c r="S495" s="144"/>
      <c r="T495" s="144"/>
      <c r="U495" s="144"/>
      <c r="V495" s="144"/>
      <c r="W495" s="144"/>
      <c r="X495" s="145"/>
      <c r="Y495" s="51"/>
      <c r="Z495" s="13" t="str">
        <f t="shared" si="342"/>
        <v/>
      </c>
      <c r="AA495" s="51"/>
      <c r="AE495" s="42" t="str">
        <f t="shared" si="343"/>
        <v/>
      </c>
      <c r="AF495" s="42" t="str">
        <f>IF($I495="", "", IF(COUNTIF($I$10:$I494, I495)&gt;0, "", SUMIF($I$10:$I$3009, $I495, $AE$10:$AE$3009)))</f>
        <v/>
      </c>
      <c r="AG495" s="45" t="str">
        <f>IF($AF495="", "", COUNTIF($AF$10:$AF$3009, "&gt;"&amp;AF495)+1+COUNTIF($AF$10:$AF495, $AF495)-1)</f>
        <v/>
      </c>
      <c r="AI495" s="42" t="str">
        <f t="shared" si="344"/>
        <v/>
      </c>
      <c r="AK495" s="15" t="str">
        <f t="shared" si="345"/>
        <v/>
      </c>
      <c r="AM495" s="64" t="str">
        <f t="shared" si="346"/>
        <v/>
      </c>
      <c r="AN495" s="65" t="str">
        <f t="shared" si="347"/>
        <v/>
      </c>
      <c r="AO495" s="65" t="str">
        <f t="shared" si="348"/>
        <v/>
      </c>
      <c r="AP495" s="65" t="str">
        <f t="shared" si="349"/>
        <v/>
      </c>
      <c r="AQ495" s="65" t="str">
        <f t="shared" si="350"/>
        <v/>
      </c>
      <c r="AR495" s="65" t="str">
        <f t="shared" si="351"/>
        <v/>
      </c>
      <c r="AS495" s="65" t="str">
        <f t="shared" si="352"/>
        <v/>
      </c>
      <c r="AT495" s="65" t="str">
        <f t="shared" si="353"/>
        <v/>
      </c>
      <c r="AU495" s="65" t="str">
        <f t="shared" si="354"/>
        <v/>
      </c>
      <c r="AV495" s="66" t="str">
        <f t="shared" si="355"/>
        <v/>
      </c>
      <c r="AX495" s="73" t="str">
        <f t="shared" si="376"/>
        <v/>
      </c>
      <c r="AY495" s="74" t="str">
        <f t="shared" si="381"/>
        <v/>
      </c>
      <c r="AZ495" s="74" t="str">
        <f t="shared" si="381"/>
        <v/>
      </c>
      <c r="BA495" s="74" t="str">
        <f t="shared" si="381"/>
        <v/>
      </c>
      <c r="BB495" s="74" t="str">
        <f t="shared" si="381"/>
        <v/>
      </c>
      <c r="BC495" s="74" t="str">
        <f t="shared" si="381"/>
        <v/>
      </c>
      <c r="BD495" s="74" t="str">
        <f t="shared" si="381"/>
        <v/>
      </c>
      <c r="BE495" s="74" t="str">
        <f t="shared" si="381"/>
        <v/>
      </c>
      <c r="BF495" s="74" t="str">
        <f t="shared" si="381"/>
        <v/>
      </c>
      <c r="BG495" s="75" t="str">
        <f t="shared" si="381"/>
        <v/>
      </c>
      <c r="BI495" s="73" t="str">
        <f t="shared" si="377"/>
        <v/>
      </c>
      <c r="BJ495" s="74" t="str">
        <f t="shared" si="379"/>
        <v/>
      </c>
      <c r="BK495" s="74" t="str">
        <f t="shared" si="379"/>
        <v/>
      </c>
      <c r="BL495" s="74" t="str">
        <f t="shared" si="379"/>
        <v/>
      </c>
      <c r="BM495" s="74" t="str">
        <f t="shared" si="379"/>
        <v/>
      </c>
      <c r="BN495" s="74" t="str">
        <f t="shared" si="379"/>
        <v/>
      </c>
      <c r="BO495" s="74" t="str">
        <f t="shared" si="379"/>
        <v/>
      </c>
      <c r="BP495" s="74" t="str">
        <f t="shared" si="379"/>
        <v/>
      </c>
      <c r="BQ495" s="74" t="str">
        <f t="shared" si="379"/>
        <v/>
      </c>
      <c r="BR495" s="75" t="str">
        <f t="shared" si="379"/>
        <v/>
      </c>
      <c r="BU495" s="42" t="str">
        <f t="shared" si="356"/>
        <v/>
      </c>
      <c r="BV495" s="66" t="str">
        <f t="shared" si="357"/>
        <v/>
      </c>
      <c r="BX495" s="64" t="str">
        <f t="shared" si="358"/>
        <v/>
      </c>
      <c r="BY495" s="65" t="str">
        <f t="shared" si="359"/>
        <v/>
      </c>
      <c r="BZ495" s="65" t="str">
        <f t="shared" si="360"/>
        <v/>
      </c>
      <c r="CA495" s="65" t="str">
        <f t="shared" si="361"/>
        <v/>
      </c>
      <c r="CB495" s="65" t="str">
        <f t="shared" si="362"/>
        <v/>
      </c>
      <c r="CC495" s="65" t="str">
        <f t="shared" si="363"/>
        <v/>
      </c>
      <c r="CD495" s="65" t="str">
        <f t="shared" si="364"/>
        <v/>
      </c>
      <c r="CE495" s="65" t="str">
        <f t="shared" si="365"/>
        <v/>
      </c>
      <c r="CF495" s="65" t="str">
        <f t="shared" si="366"/>
        <v/>
      </c>
      <c r="CG495" s="66" t="str">
        <f t="shared" si="367"/>
        <v/>
      </c>
      <c r="CI495" s="42" t="str">
        <f t="shared" si="368"/>
        <v/>
      </c>
      <c r="CK495" s="92" t="str">
        <f t="shared" si="369"/>
        <v/>
      </c>
      <c r="CL495" s="65" t="str">
        <f t="shared" si="370"/>
        <v/>
      </c>
      <c r="CM495" s="93" t="str">
        <f t="shared" si="371"/>
        <v/>
      </c>
      <c r="CN495" s="101" t="str">
        <f t="shared" si="340"/>
        <v/>
      </c>
      <c r="CP495" s="92" t="str">
        <f t="shared" si="372"/>
        <v/>
      </c>
      <c r="CQ495" s="65" t="str">
        <f t="shared" si="373"/>
        <v/>
      </c>
      <c r="CR495" s="93" t="str">
        <f t="shared" si="374"/>
        <v/>
      </c>
      <c r="CS495" s="101" t="str">
        <f t="shared" si="375"/>
        <v/>
      </c>
    </row>
    <row r="496" spans="1:97" x14ac:dyDescent="0.25">
      <c r="A496" s="51"/>
      <c r="B496" s="15" t="str">
        <f t="shared" si="339"/>
        <v/>
      </c>
      <c r="C496" s="15" t="str">
        <f t="shared" si="341"/>
        <v/>
      </c>
      <c r="D496" s="51"/>
      <c r="E496" s="137"/>
      <c r="F496" s="138"/>
      <c r="G496" s="139"/>
      <c r="H496" s="138"/>
      <c r="I496" s="140"/>
      <c r="J496" s="138"/>
      <c r="K496" s="141"/>
      <c r="L496" s="139"/>
      <c r="M496" s="142"/>
      <c r="N496" s="142"/>
      <c r="O496" s="143"/>
      <c r="P496" s="144"/>
      <c r="Q496" s="144"/>
      <c r="R496" s="144"/>
      <c r="S496" s="144"/>
      <c r="T496" s="144"/>
      <c r="U496" s="144"/>
      <c r="V496" s="144"/>
      <c r="W496" s="144"/>
      <c r="X496" s="145"/>
      <c r="Y496" s="51"/>
      <c r="Z496" s="13" t="str">
        <f t="shared" si="342"/>
        <v/>
      </c>
      <c r="AA496" s="51"/>
      <c r="AE496" s="42" t="str">
        <f t="shared" si="343"/>
        <v/>
      </c>
      <c r="AF496" s="42" t="str">
        <f>IF($I496="", "", IF(COUNTIF($I$10:$I495, I496)&gt;0, "", SUMIF($I$10:$I$3009, $I496, $AE$10:$AE$3009)))</f>
        <v/>
      </c>
      <c r="AG496" s="45" t="str">
        <f>IF($AF496="", "", COUNTIF($AF$10:$AF$3009, "&gt;"&amp;AF496)+1+COUNTIF($AF$10:$AF496, $AF496)-1)</f>
        <v/>
      </c>
      <c r="AI496" s="42" t="str">
        <f t="shared" si="344"/>
        <v/>
      </c>
      <c r="AK496" s="15" t="str">
        <f t="shared" si="345"/>
        <v/>
      </c>
      <c r="AM496" s="64" t="str">
        <f t="shared" si="346"/>
        <v/>
      </c>
      <c r="AN496" s="65" t="str">
        <f t="shared" si="347"/>
        <v/>
      </c>
      <c r="AO496" s="65" t="str">
        <f t="shared" si="348"/>
        <v/>
      </c>
      <c r="AP496" s="65" t="str">
        <f t="shared" si="349"/>
        <v/>
      </c>
      <c r="AQ496" s="65" t="str">
        <f t="shared" si="350"/>
        <v/>
      </c>
      <c r="AR496" s="65" t="str">
        <f t="shared" si="351"/>
        <v/>
      </c>
      <c r="AS496" s="65" t="str">
        <f t="shared" si="352"/>
        <v/>
      </c>
      <c r="AT496" s="65" t="str">
        <f t="shared" si="353"/>
        <v/>
      </c>
      <c r="AU496" s="65" t="str">
        <f t="shared" si="354"/>
        <v/>
      </c>
      <c r="AV496" s="66" t="str">
        <f t="shared" si="355"/>
        <v/>
      </c>
      <c r="AX496" s="73" t="str">
        <f t="shared" si="376"/>
        <v/>
      </c>
      <c r="AY496" s="74" t="str">
        <f t="shared" ref="AY496:BG505" si="382">IF(AY$9="", "", IF($H496=AY$9, $AE496, ""))</f>
        <v/>
      </c>
      <c r="AZ496" s="74" t="str">
        <f t="shared" si="382"/>
        <v/>
      </c>
      <c r="BA496" s="74" t="str">
        <f t="shared" si="382"/>
        <v/>
      </c>
      <c r="BB496" s="74" t="str">
        <f t="shared" si="382"/>
        <v/>
      </c>
      <c r="BC496" s="74" t="str">
        <f t="shared" si="382"/>
        <v/>
      </c>
      <c r="BD496" s="74" t="str">
        <f t="shared" si="382"/>
        <v/>
      </c>
      <c r="BE496" s="74" t="str">
        <f t="shared" si="382"/>
        <v/>
      </c>
      <c r="BF496" s="74" t="str">
        <f t="shared" si="382"/>
        <v/>
      </c>
      <c r="BG496" s="75" t="str">
        <f t="shared" si="382"/>
        <v/>
      </c>
      <c r="BI496" s="73" t="str">
        <f t="shared" si="377"/>
        <v/>
      </c>
      <c r="BJ496" s="74" t="str">
        <f t="shared" si="379"/>
        <v/>
      </c>
      <c r="BK496" s="74" t="str">
        <f t="shared" si="379"/>
        <v/>
      </c>
      <c r="BL496" s="74" t="str">
        <f t="shared" si="379"/>
        <v/>
      </c>
      <c r="BM496" s="74" t="str">
        <f t="shared" si="379"/>
        <v/>
      </c>
      <c r="BN496" s="74" t="str">
        <f t="shared" si="379"/>
        <v/>
      </c>
      <c r="BO496" s="74" t="str">
        <f t="shared" si="379"/>
        <v/>
      </c>
      <c r="BP496" s="74" t="str">
        <f t="shared" si="379"/>
        <v/>
      </c>
      <c r="BQ496" s="74" t="str">
        <f t="shared" si="379"/>
        <v/>
      </c>
      <c r="BR496" s="75" t="str">
        <f t="shared" si="379"/>
        <v/>
      </c>
      <c r="BU496" s="42" t="str">
        <f t="shared" si="356"/>
        <v/>
      </c>
      <c r="BV496" s="66" t="str">
        <f t="shared" si="357"/>
        <v/>
      </c>
      <c r="BX496" s="64" t="str">
        <f t="shared" si="358"/>
        <v/>
      </c>
      <c r="BY496" s="65" t="str">
        <f t="shared" si="359"/>
        <v/>
      </c>
      <c r="BZ496" s="65" t="str">
        <f t="shared" si="360"/>
        <v/>
      </c>
      <c r="CA496" s="65" t="str">
        <f t="shared" si="361"/>
        <v/>
      </c>
      <c r="CB496" s="65" t="str">
        <f t="shared" si="362"/>
        <v/>
      </c>
      <c r="CC496" s="65" t="str">
        <f t="shared" si="363"/>
        <v/>
      </c>
      <c r="CD496" s="65" t="str">
        <f t="shared" si="364"/>
        <v/>
      </c>
      <c r="CE496" s="65" t="str">
        <f t="shared" si="365"/>
        <v/>
      </c>
      <c r="CF496" s="65" t="str">
        <f t="shared" si="366"/>
        <v/>
      </c>
      <c r="CG496" s="66" t="str">
        <f t="shared" si="367"/>
        <v/>
      </c>
      <c r="CI496" s="42" t="str">
        <f t="shared" si="368"/>
        <v/>
      </c>
      <c r="CK496" s="92" t="str">
        <f t="shared" si="369"/>
        <v/>
      </c>
      <c r="CL496" s="65" t="str">
        <f t="shared" si="370"/>
        <v/>
      </c>
      <c r="CM496" s="93" t="str">
        <f t="shared" si="371"/>
        <v/>
      </c>
      <c r="CN496" s="101" t="str">
        <f t="shared" si="340"/>
        <v/>
      </c>
      <c r="CP496" s="92" t="str">
        <f t="shared" si="372"/>
        <v/>
      </c>
      <c r="CQ496" s="65" t="str">
        <f t="shared" si="373"/>
        <v/>
      </c>
      <c r="CR496" s="93" t="str">
        <f t="shared" si="374"/>
        <v/>
      </c>
      <c r="CS496" s="101" t="str">
        <f t="shared" si="375"/>
        <v/>
      </c>
    </row>
    <row r="497" spans="1:97" x14ac:dyDescent="0.25">
      <c r="A497" s="51"/>
      <c r="B497" s="15" t="str">
        <f t="shared" si="339"/>
        <v/>
      </c>
      <c r="C497" s="15" t="str">
        <f t="shared" si="341"/>
        <v/>
      </c>
      <c r="D497" s="51"/>
      <c r="E497" s="137"/>
      <c r="F497" s="138"/>
      <c r="G497" s="139"/>
      <c r="H497" s="138"/>
      <c r="I497" s="140"/>
      <c r="J497" s="138"/>
      <c r="K497" s="141"/>
      <c r="L497" s="139"/>
      <c r="M497" s="142"/>
      <c r="N497" s="142"/>
      <c r="O497" s="143"/>
      <c r="P497" s="144"/>
      <c r="Q497" s="144"/>
      <c r="R497" s="144"/>
      <c r="S497" s="144"/>
      <c r="T497" s="144"/>
      <c r="U497" s="144"/>
      <c r="V497" s="144"/>
      <c r="W497" s="144"/>
      <c r="X497" s="145"/>
      <c r="Y497" s="51"/>
      <c r="Z497" s="13" t="str">
        <f t="shared" si="342"/>
        <v/>
      </c>
      <c r="AA497" s="51"/>
      <c r="AE497" s="42" t="str">
        <f t="shared" si="343"/>
        <v/>
      </c>
      <c r="AF497" s="42" t="str">
        <f>IF($I497="", "", IF(COUNTIF($I$10:$I496, I497)&gt;0, "", SUMIF($I$10:$I$3009, $I497, $AE$10:$AE$3009)))</f>
        <v/>
      </c>
      <c r="AG497" s="45" t="str">
        <f>IF($AF497="", "", COUNTIF($AF$10:$AF$3009, "&gt;"&amp;AF497)+1+COUNTIF($AF$10:$AF497, $AF497)-1)</f>
        <v/>
      </c>
      <c r="AI497" s="42" t="str">
        <f t="shared" si="344"/>
        <v/>
      </c>
      <c r="AK497" s="15" t="str">
        <f t="shared" si="345"/>
        <v/>
      </c>
      <c r="AM497" s="64" t="str">
        <f t="shared" si="346"/>
        <v/>
      </c>
      <c r="AN497" s="65" t="str">
        <f t="shared" si="347"/>
        <v/>
      </c>
      <c r="AO497" s="65" t="str">
        <f t="shared" si="348"/>
        <v/>
      </c>
      <c r="AP497" s="65" t="str">
        <f t="shared" si="349"/>
        <v/>
      </c>
      <c r="AQ497" s="65" t="str">
        <f t="shared" si="350"/>
        <v/>
      </c>
      <c r="AR497" s="65" t="str">
        <f t="shared" si="351"/>
        <v/>
      </c>
      <c r="AS497" s="65" t="str">
        <f t="shared" si="352"/>
        <v/>
      </c>
      <c r="AT497" s="65" t="str">
        <f t="shared" si="353"/>
        <v/>
      </c>
      <c r="AU497" s="65" t="str">
        <f t="shared" si="354"/>
        <v/>
      </c>
      <c r="AV497" s="66" t="str">
        <f t="shared" si="355"/>
        <v/>
      </c>
      <c r="AX497" s="73" t="str">
        <f t="shared" si="376"/>
        <v/>
      </c>
      <c r="AY497" s="74" t="str">
        <f t="shared" si="382"/>
        <v/>
      </c>
      <c r="AZ497" s="74" t="str">
        <f t="shared" si="382"/>
        <v/>
      </c>
      <c r="BA497" s="74" t="str">
        <f t="shared" si="382"/>
        <v/>
      </c>
      <c r="BB497" s="74" t="str">
        <f t="shared" si="382"/>
        <v/>
      </c>
      <c r="BC497" s="74" t="str">
        <f t="shared" si="382"/>
        <v/>
      </c>
      <c r="BD497" s="74" t="str">
        <f t="shared" si="382"/>
        <v/>
      </c>
      <c r="BE497" s="74" t="str">
        <f t="shared" si="382"/>
        <v/>
      </c>
      <c r="BF497" s="74" t="str">
        <f t="shared" si="382"/>
        <v/>
      </c>
      <c r="BG497" s="75" t="str">
        <f t="shared" si="382"/>
        <v/>
      </c>
      <c r="BI497" s="73" t="str">
        <f t="shared" si="377"/>
        <v/>
      </c>
      <c r="BJ497" s="74" t="str">
        <f t="shared" si="379"/>
        <v/>
      </c>
      <c r="BK497" s="74" t="str">
        <f t="shared" si="379"/>
        <v/>
      </c>
      <c r="BL497" s="74" t="str">
        <f t="shared" si="379"/>
        <v/>
      </c>
      <c r="BM497" s="74" t="str">
        <f t="shared" si="379"/>
        <v/>
      </c>
      <c r="BN497" s="74" t="str">
        <f t="shared" si="379"/>
        <v/>
      </c>
      <c r="BO497" s="74" t="str">
        <f t="shared" si="379"/>
        <v/>
      </c>
      <c r="BP497" s="74" t="str">
        <f t="shared" si="379"/>
        <v/>
      </c>
      <c r="BQ497" s="74" t="str">
        <f t="shared" si="379"/>
        <v/>
      </c>
      <c r="BR497" s="75" t="str">
        <f t="shared" si="379"/>
        <v/>
      </c>
      <c r="BU497" s="42" t="str">
        <f t="shared" si="356"/>
        <v/>
      </c>
      <c r="BV497" s="66" t="str">
        <f t="shared" si="357"/>
        <v/>
      </c>
      <c r="BX497" s="64" t="str">
        <f t="shared" si="358"/>
        <v/>
      </c>
      <c r="BY497" s="65" t="str">
        <f t="shared" si="359"/>
        <v/>
      </c>
      <c r="BZ497" s="65" t="str">
        <f t="shared" si="360"/>
        <v/>
      </c>
      <c r="CA497" s="65" t="str">
        <f t="shared" si="361"/>
        <v/>
      </c>
      <c r="CB497" s="65" t="str">
        <f t="shared" si="362"/>
        <v/>
      </c>
      <c r="CC497" s="65" t="str">
        <f t="shared" si="363"/>
        <v/>
      </c>
      <c r="CD497" s="65" t="str">
        <f t="shared" si="364"/>
        <v/>
      </c>
      <c r="CE497" s="65" t="str">
        <f t="shared" si="365"/>
        <v/>
      </c>
      <c r="CF497" s="65" t="str">
        <f t="shared" si="366"/>
        <v/>
      </c>
      <c r="CG497" s="66" t="str">
        <f t="shared" si="367"/>
        <v/>
      </c>
      <c r="CI497" s="42" t="str">
        <f t="shared" si="368"/>
        <v/>
      </c>
      <c r="CK497" s="92" t="str">
        <f t="shared" si="369"/>
        <v/>
      </c>
      <c r="CL497" s="65" t="str">
        <f t="shared" si="370"/>
        <v/>
      </c>
      <c r="CM497" s="93" t="str">
        <f t="shared" si="371"/>
        <v/>
      </c>
      <c r="CN497" s="101" t="str">
        <f t="shared" si="340"/>
        <v/>
      </c>
      <c r="CP497" s="92" t="str">
        <f t="shared" si="372"/>
        <v/>
      </c>
      <c r="CQ497" s="65" t="str">
        <f t="shared" si="373"/>
        <v/>
      </c>
      <c r="CR497" s="93" t="str">
        <f t="shared" si="374"/>
        <v/>
      </c>
      <c r="CS497" s="101" t="str">
        <f t="shared" si="375"/>
        <v/>
      </c>
    </row>
    <row r="498" spans="1:97" x14ac:dyDescent="0.25">
      <c r="A498" s="51"/>
      <c r="B498" s="15" t="str">
        <f t="shared" si="339"/>
        <v/>
      </c>
      <c r="C498" s="15" t="str">
        <f t="shared" si="341"/>
        <v/>
      </c>
      <c r="D498" s="51"/>
      <c r="E498" s="137"/>
      <c r="F498" s="138"/>
      <c r="G498" s="139"/>
      <c r="H498" s="138"/>
      <c r="I498" s="140"/>
      <c r="J498" s="138"/>
      <c r="K498" s="141"/>
      <c r="L498" s="139"/>
      <c r="M498" s="142"/>
      <c r="N498" s="142"/>
      <c r="O498" s="143"/>
      <c r="P498" s="144"/>
      <c r="Q498" s="144"/>
      <c r="R498" s="144"/>
      <c r="S498" s="144"/>
      <c r="T498" s="144"/>
      <c r="U498" s="144"/>
      <c r="V498" s="144"/>
      <c r="W498" s="144"/>
      <c r="X498" s="145"/>
      <c r="Y498" s="51"/>
      <c r="Z498" s="13" t="str">
        <f t="shared" si="342"/>
        <v/>
      </c>
      <c r="AA498" s="51"/>
      <c r="AE498" s="42" t="str">
        <f t="shared" si="343"/>
        <v/>
      </c>
      <c r="AF498" s="42" t="str">
        <f>IF($I498="", "", IF(COUNTIF($I$10:$I497, I498)&gt;0, "", SUMIF($I$10:$I$3009, $I498, $AE$10:$AE$3009)))</f>
        <v/>
      </c>
      <c r="AG498" s="45" t="str">
        <f>IF($AF498="", "", COUNTIF($AF$10:$AF$3009, "&gt;"&amp;AF498)+1+COUNTIF($AF$10:$AF498, $AF498)-1)</f>
        <v/>
      </c>
      <c r="AI498" s="42" t="str">
        <f t="shared" si="344"/>
        <v/>
      </c>
      <c r="AK498" s="15" t="str">
        <f t="shared" si="345"/>
        <v/>
      </c>
      <c r="AM498" s="64" t="str">
        <f t="shared" si="346"/>
        <v/>
      </c>
      <c r="AN498" s="65" t="str">
        <f t="shared" si="347"/>
        <v/>
      </c>
      <c r="AO498" s="65" t="str">
        <f t="shared" si="348"/>
        <v/>
      </c>
      <c r="AP498" s="65" t="str">
        <f t="shared" si="349"/>
        <v/>
      </c>
      <c r="AQ498" s="65" t="str">
        <f t="shared" si="350"/>
        <v/>
      </c>
      <c r="AR498" s="65" t="str">
        <f t="shared" si="351"/>
        <v/>
      </c>
      <c r="AS498" s="65" t="str">
        <f t="shared" si="352"/>
        <v/>
      </c>
      <c r="AT498" s="65" t="str">
        <f t="shared" si="353"/>
        <v/>
      </c>
      <c r="AU498" s="65" t="str">
        <f t="shared" si="354"/>
        <v/>
      </c>
      <c r="AV498" s="66" t="str">
        <f t="shared" si="355"/>
        <v/>
      </c>
      <c r="AX498" s="73" t="str">
        <f t="shared" si="376"/>
        <v/>
      </c>
      <c r="AY498" s="74" t="str">
        <f t="shared" si="382"/>
        <v/>
      </c>
      <c r="AZ498" s="74" t="str">
        <f t="shared" si="382"/>
        <v/>
      </c>
      <c r="BA498" s="74" t="str">
        <f t="shared" si="382"/>
        <v/>
      </c>
      <c r="BB498" s="74" t="str">
        <f t="shared" si="382"/>
        <v/>
      </c>
      <c r="BC498" s="74" t="str">
        <f t="shared" si="382"/>
        <v/>
      </c>
      <c r="BD498" s="74" t="str">
        <f t="shared" si="382"/>
        <v/>
      </c>
      <c r="BE498" s="74" t="str">
        <f t="shared" si="382"/>
        <v/>
      </c>
      <c r="BF498" s="74" t="str">
        <f t="shared" si="382"/>
        <v/>
      </c>
      <c r="BG498" s="75" t="str">
        <f t="shared" si="382"/>
        <v/>
      </c>
      <c r="BI498" s="73" t="str">
        <f t="shared" si="377"/>
        <v/>
      </c>
      <c r="BJ498" s="74" t="str">
        <f t="shared" si="379"/>
        <v/>
      </c>
      <c r="BK498" s="74" t="str">
        <f t="shared" si="379"/>
        <v/>
      </c>
      <c r="BL498" s="74" t="str">
        <f t="shared" si="379"/>
        <v/>
      </c>
      <c r="BM498" s="74" t="str">
        <f t="shared" si="379"/>
        <v/>
      </c>
      <c r="BN498" s="74" t="str">
        <f t="shared" si="379"/>
        <v/>
      </c>
      <c r="BO498" s="74" t="str">
        <f t="shared" si="379"/>
        <v/>
      </c>
      <c r="BP498" s="74" t="str">
        <f t="shared" si="379"/>
        <v/>
      </c>
      <c r="BQ498" s="74" t="str">
        <f t="shared" si="379"/>
        <v/>
      </c>
      <c r="BR498" s="75" t="str">
        <f t="shared" si="379"/>
        <v/>
      </c>
      <c r="BU498" s="42" t="str">
        <f t="shared" si="356"/>
        <v/>
      </c>
      <c r="BV498" s="66" t="str">
        <f t="shared" si="357"/>
        <v/>
      </c>
      <c r="BX498" s="64" t="str">
        <f t="shared" si="358"/>
        <v/>
      </c>
      <c r="BY498" s="65" t="str">
        <f t="shared" si="359"/>
        <v/>
      </c>
      <c r="BZ498" s="65" t="str">
        <f t="shared" si="360"/>
        <v/>
      </c>
      <c r="CA498" s="65" t="str">
        <f t="shared" si="361"/>
        <v/>
      </c>
      <c r="CB498" s="65" t="str">
        <f t="shared" si="362"/>
        <v/>
      </c>
      <c r="CC498" s="65" t="str">
        <f t="shared" si="363"/>
        <v/>
      </c>
      <c r="CD498" s="65" t="str">
        <f t="shared" si="364"/>
        <v/>
      </c>
      <c r="CE498" s="65" t="str">
        <f t="shared" si="365"/>
        <v/>
      </c>
      <c r="CF498" s="65" t="str">
        <f t="shared" si="366"/>
        <v/>
      </c>
      <c r="CG498" s="66" t="str">
        <f t="shared" si="367"/>
        <v/>
      </c>
      <c r="CI498" s="42" t="str">
        <f t="shared" si="368"/>
        <v/>
      </c>
      <c r="CK498" s="92" t="str">
        <f t="shared" si="369"/>
        <v/>
      </c>
      <c r="CL498" s="65" t="str">
        <f t="shared" si="370"/>
        <v/>
      </c>
      <c r="CM498" s="93" t="str">
        <f t="shared" si="371"/>
        <v/>
      </c>
      <c r="CN498" s="101" t="str">
        <f t="shared" si="340"/>
        <v/>
      </c>
      <c r="CP498" s="92" t="str">
        <f t="shared" si="372"/>
        <v/>
      </c>
      <c r="CQ498" s="65" t="str">
        <f t="shared" si="373"/>
        <v/>
      </c>
      <c r="CR498" s="93" t="str">
        <f t="shared" si="374"/>
        <v/>
      </c>
      <c r="CS498" s="101" t="str">
        <f t="shared" si="375"/>
        <v/>
      </c>
    </row>
    <row r="499" spans="1:97" x14ac:dyDescent="0.25">
      <c r="A499" s="51"/>
      <c r="B499" s="15" t="str">
        <f t="shared" si="339"/>
        <v/>
      </c>
      <c r="C499" s="15" t="str">
        <f t="shared" si="341"/>
        <v/>
      </c>
      <c r="D499" s="51"/>
      <c r="E499" s="137"/>
      <c r="F499" s="138"/>
      <c r="G499" s="139"/>
      <c r="H499" s="138"/>
      <c r="I499" s="140"/>
      <c r="J499" s="138"/>
      <c r="K499" s="141"/>
      <c r="L499" s="139"/>
      <c r="M499" s="142"/>
      <c r="N499" s="142"/>
      <c r="O499" s="143"/>
      <c r="P499" s="144"/>
      <c r="Q499" s="144"/>
      <c r="R499" s="144"/>
      <c r="S499" s="144"/>
      <c r="T499" s="144"/>
      <c r="U499" s="144"/>
      <c r="V499" s="144"/>
      <c r="W499" s="144"/>
      <c r="X499" s="145"/>
      <c r="Y499" s="51"/>
      <c r="Z499" s="13" t="str">
        <f t="shared" si="342"/>
        <v/>
      </c>
      <c r="AA499" s="51"/>
      <c r="AE499" s="42" t="str">
        <f t="shared" si="343"/>
        <v/>
      </c>
      <c r="AF499" s="42" t="str">
        <f>IF($I499="", "", IF(COUNTIF($I$10:$I498, I499)&gt;0, "", SUMIF($I$10:$I$3009, $I499, $AE$10:$AE$3009)))</f>
        <v/>
      </c>
      <c r="AG499" s="45" t="str">
        <f>IF($AF499="", "", COUNTIF($AF$10:$AF$3009, "&gt;"&amp;AF499)+1+COUNTIF($AF$10:$AF499, $AF499)-1)</f>
        <v/>
      </c>
      <c r="AI499" s="42" t="str">
        <f t="shared" si="344"/>
        <v/>
      </c>
      <c r="AK499" s="15" t="str">
        <f t="shared" si="345"/>
        <v/>
      </c>
      <c r="AM499" s="64" t="str">
        <f t="shared" si="346"/>
        <v/>
      </c>
      <c r="AN499" s="65" t="str">
        <f t="shared" si="347"/>
        <v/>
      </c>
      <c r="AO499" s="65" t="str">
        <f t="shared" si="348"/>
        <v/>
      </c>
      <c r="AP499" s="65" t="str">
        <f t="shared" si="349"/>
        <v/>
      </c>
      <c r="AQ499" s="65" t="str">
        <f t="shared" si="350"/>
        <v/>
      </c>
      <c r="AR499" s="65" t="str">
        <f t="shared" si="351"/>
        <v/>
      </c>
      <c r="AS499" s="65" t="str">
        <f t="shared" si="352"/>
        <v/>
      </c>
      <c r="AT499" s="65" t="str">
        <f t="shared" si="353"/>
        <v/>
      </c>
      <c r="AU499" s="65" t="str">
        <f t="shared" si="354"/>
        <v/>
      </c>
      <c r="AV499" s="66" t="str">
        <f t="shared" si="355"/>
        <v/>
      </c>
      <c r="AX499" s="73" t="str">
        <f t="shared" si="376"/>
        <v/>
      </c>
      <c r="AY499" s="74" t="str">
        <f t="shared" si="382"/>
        <v/>
      </c>
      <c r="AZ499" s="74" t="str">
        <f t="shared" si="382"/>
        <v/>
      </c>
      <c r="BA499" s="74" t="str">
        <f t="shared" si="382"/>
        <v/>
      </c>
      <c r="BB499" s="74" t="str">
        <f t="shared" si="382"/>
        <v/>
      </c>
      <c r="BC499" s="74" t="str">
        <f t="shared" si="382"/>
        <v/>
      </c>
      <c r="BD499" s="74" t="str">
        <f t="shared" si="382"/>
        <v/>
      </c>
      <c r="BE499" s="74" t="str">
        <f t="shared" si="382"/>
        <v/>
      </c>
      <c r="BF499" s="74" t="str">
        <f t="shared" si="382"/>
        <v/>
      </c>
      <c r="BG499" s="75" t="str">
        <f t="shared" si="382"/>
        <v/>
      </c>
      <c r="BI499" s="73" t="str">
        <f t="shared" si="377"/>
        <v/>
      </c>
      <c r="BJ499" s="74" t="str">
        <f t="shared" si="379"/>
        <v/>
      </c>
      <c r="BK499" s="74" t="str">
        <f t="shared" si="379"/>
        <v/>
      </c>
      <c r="BL499" s="74" t="str">
        <f t="shared" si="379"/>
        <v/>
      </c>
      <c r="BM499" s="74" t="str">
        <f t="shared" si="379"/>
        <v/>
      </c>
      <c r="BN499" s="74" t="str">
        <f t="shared" si="379"/>
        <v/>
      </c>
      <c r="BO499" s="74" t="str">
        <f t="shared" si="379"/>
        <v/>
      </c>
      <c r="BP499" s="74" t="str">
        <f t="shared" si="379"/>
        <v/>
      </c>
      <c r="BQ499" s="74" t="str">
        <f t="shared" si="379"/>
        <v/>
      </c>
      <c r="BR499" s="75" t="str">
        <f t="shared" si="379"/>
        <v/>
      </c>
      <c r="BU499" s="42" t="str">
        <f t="shared" si="356"/>
        <v/>
      </c>
      <c r="BV499" s="66" t="str">
        <f t="shared" si="357"/>
        <v/>
      </c>
      <c r="BX499" s="64" t="str">
        <f t="shared" si="358"/>
        <v/>
      </c>
      <c r="BY499" s="65" t="str">
        <f t="shared" si="359"/>
        <v/>
      </c>
      <c r="BZ499" s="65" t="str">
        <f t="shared" si="360"/>
        <v/>
      </c>
      <c r="CA499" s="65" t="str">
        <f t="shared" si="361"/>
        <v/>
      </c>
      <c r="CB499" s="65" t="str">
        <f t="shared" si="362"/>
        <v/>
      </c>
      <c r="CC499" s="65" t="str">
        <f t="shared" si="363"/>
        <v/>
      </c>
      <c r="CD499" s="65" t="str">
        <f t="shared" si="364"/>
        <v/>
      </c>
      <c r="CE499" s="65" t="str">
        <f t="shared" si="365"/>
        <v/>
      </c>
      <c r="CF499" s="65" t="str">
        <f t="shared" si="366"/>
        <v/>
      </c>
      <c r="CG499" s="66" t="str">
        <f t="shared" si="367"/>
        <v/>
      </c>
      <c r="CI499" s="42" t="str">
        <f t="shared" si="368"/>
        <v/>
      </c>
      <c r="CK499" s="92" t="str">
        <f t="shared" si="369"/>
        <v/>
      </c>
      <c r="CL499" s="65" t="str">
        <f t="shared" si="370"/>
        <v/>
      </c>
      <c r="CM499" s="93" t="str">
        <f t="shared" si="371"/>
        <v/>
      </c>
      <c r="CN499" s="101" t="str">
        <f t="shared" si="340"/>
        <v/>
      </c>
      <c r="CP499" s="92" t="str">
        <f t="shared" si="372"/>
        <v/>
      </c>
      <c r="CQ499" s="65" t="str">
        <f t="shared" si="373"/>
        <v/>
      </c>
      <c r="CR499" s="93" t="str">
        <f t="shared" si="374"/>
        <v/>
      </c>
      <c r="CS499" s="101" t="str">
        <f t="shared" si="375"/>
        <v/>
      </c>
    </row>
    <row r="500" spans="1:97" x14ac:dyDescent="0.25">
      <c r="A500" s="51"/>
      <c r="B500" s="15" t="str">
        <f t="shared" si="339"/>
        <v/>
      </c>
      <c r="C500" s="15" t="str">
        <f t="shared" si="341"/>
        <v/>
      </c>
      <c r="D500" s="51"/>
      <c r="E500" s="137"/>
      <c r="F500" s="138"/>
      <c r="G500" s="139"/>
      <c r="H500" s="138"/>
      <c r="I500" s="140"/>
      <c r="J500" s="138"/>
      <c r="K500" s="141"/>
      <c r="L500" s="139"/>
      <c r="M500" s="142"/>
      <c r="N500" s="142"/>
      <c r="O500" s="143"/>
      <c r="P500" s="144"/>
      <c r="Q500" s="144"/>
      <c r="R500" s="144"/>
      <c r="S500" s="144"/>
      <c r="T500" s="144"/>
      <c r="U500" s="144"/>
      <c r="V500" s="144"/>
      <c r="W500" s="144"/>
      <c r="X500" s="145"/>
      <c r="Y500" s="51"/>
      <c r="Z500" s="13" t="str">
        <f t="shared" si="342"/>
        <v/>
      </c>
      <c r="AA500" s="51"/>
      <c r="AE500" s="42" t="str">
        <f t="shared" si="343"/>
        <v/>
      </c>
      <c r="AF500" s="42" t="str">
        <f>IF($I500="", "", IF(COUNTIF($I$10:$I499, I500)&gt;0, "", SUMIF($I$10:$I$3009, $I500, $AE$10:$AE$3009)))</f>
        <v/>
      </c>
      <c r="AG500" s="45" t="str">
        <f>IF($AF500="", "", COUNTIF($AF$10:$AF$3009, "&gt;"&amp;AF500)+1+COUNTIF($AF$10:$AF500, $AF500)-1)</f>
        <v/>
      </c>
      <c r="AI500" s="42" t="str">
        <f t="shared" si="344"/>
        <v/>
      </c>
      <c r="AK500" s="15" t="str">
        <f t="shared" si="345"/>
        <v/>
      </c>
      <c r="AM500" s="64" t="str">
        <f t="shared" si="346"/>
        <v/>
      </c>
      <c r="AN500" s="65" t="str">
        <f t="shared" si="347"/>
        <v/>
      </c>
      <c r="AO500" s="65" t="str">
        <f t="shared" si="348"/>
        <v/>
      </c>
      <c r="AP500" s="65" t="str">
        <f t="shared" si="349"/>
        <v/>
      </c>
      <c r="AQ500" s="65" t="str">
        <f t="shared" si="350"/>
        <v/>
      </c>
      <c r="AR500" s="65" t="str">
        <f t="shared" si="351"/>
        <v/>
      </c>
      <c r="AS500" s="65" t="str">
        <f t="shared" si="352"/>
        <v/>
      </c>
      <c r="AT500" s="65" t="str">
        <f t="shared" si="353"/>
        <v/>
      </c>
      <c r="AU500" s="65" t="str">
        <f t="shared" si="354"/>
        <v/>
      </c>
      <c r="AV500" s="66" t="str">
        <f t="shared" si="355"/>
        <v/>
      </c>
      <c r="AX500" s="73" t="str">
        <f t="shared" si="376"/>
        <v/>
      </c>
      <c r="AY500" s="74" t="str">
        <f t="shared" si="382"/>
        <v/>
      </c>
      <c r="AZ500" s="74" t="str">
        <f t="shared" si="382"/>
        <v/>
      </c>
      <c r="BA500" s="74" t="str">
        <f t="shared" si="382"/>
        <v/>
      </c>
      <c r="BB500" s="74" t="str">
        <f t="shared" si="382"/>
        <v/>
      </c>
      <c r="BC500" s="74" t="str">
        <f t="shared" si="382"/>
        <v/>
      </c>
      <c r="BD500" s="74" t="str">
        <f t="shared" si="382"/>
        <v/>
      </c>
      <c r="BE500" s="74" t="str">
        <f t="shared" si="382"/>
        <v/>
      </c>
      <c r="BF500" s="74" t="str">
        <f t="shared" si="382"/>
        <v/>
      </c>
      <c r="BG500" s="75" t="str">
        <f t="shared" si="382"/>
        <v/>
      </c>
      <c r="BI500" s="73" t="str">
        <f t="shared" si="377"/>
        <v/>
      </c>
      <c r="BJ500" s="74" t="str">
        <f t="shared" si="379"/>
        <v/>
      </c>
      <c r="BK500" s="74" t="str">
        <f t="shared" si="379"/>
        <v/>
      </c>
      <c r="BL500" s="74" t="str">
        <f t="shared" si="379"/>
        <v/>
      </c>
      <c r="BM500" s="74" t="str">
        <f t="shared" si="379"/>
        <v/>
      </c>
      <c r="BN500" s="74" t="str">
        <f t="shared" ref="BJ500:BR528" si="383">IFERROR(IF(BN$9="", "", IF($H500=BN$9, $AE500-$L500, "")), "")</f>
        <v/>
      </c>
      <c r="BO500" s="74" t="str">
        <f t="shared" si="383"/>
        <v/>
      </c>
      <c r="BP500" s="74" t="str">
        <f t="shared" si="383"/>
        <v/>
      </c>
      <c r="BQ500" s="74" t="str">
        <f t="shared" si="383"/>
        <v/>
      </c>
      <c r="BR500" s="75" t="str">
        <f t="shared" si="383"/>
        <v/>
      </c>
      <c r="BU500" s="42" t="str">
        <f t="shared" si="356"/>
        <v/>
      </c>
      <c r="BV500" s="66" t="str">
        <f t="shared" si="357"/>
        <v/>
      </c>
      <c r="BX500" s="64" t="str">
        <f t="shared" si="358"/>
        <v/>
      </c>
      <c r="BY500" s="65" t="str">
        <f t="shared" si="359"/>
        <v/>
      </c>
      <c r="BZ500" s="65" t="str">
        <f t="shared" si="360"/>
        <v/>
      </c>
      <c r="CA500" s="65" t="str">
        <f t="shared" si="361"/>
        <v/>
      </c>
      <c r="CB500" s="65" t="str">
        <f t="shared" si="362"/>
        <v/>
      </c>
      <c r="CC500" s="65" t="str">
        <f t="shared" si="363"/>
        <v/>
      </c>
      <c r="CD500" s="65" t="str">
        <f t="shared" si="364"/>
        <v/>
      </c>
      <c r="CE500" s="65" t="str">
        <f t="shared" si="365"/>
        <v/>
      </c>
      <c r="CF500" s="65" t="str">
        <f t="shared" si="366"/>
        <v/>
      </c>
      <c r="CG500" s="66" t="str">
        <f t="shared" si="367"/>
        <v/>
      </c>
      <c r="CI500" s="42" t="str">
        <f t="shared" si="368"/>
        <v/>
      </c>
      <c r="CK500" s="92" t="str">
        <f t="shared" si="369"/>
        <v/>
      </c>
      <c r="CL500" s="65" t="str">
        <f t="shared" si="370"/>
        <v/>
      </c>
      <c r="CM500" s="93" t="str">
        <f t="shared" si="371"/>
        <v/>
      </c>
      <c r="CN500" s="101" t="str">
        <f t="shared" si="340"/>
        <v/>
      </c>
      <c r="CP500" s="92" t="str">
        <f t="shared" si="372"/>
        <v/>
      </c>
      <c r="CQ500" s="65" t="str">
        <f t="shared" si="373"/>
        <v/>
      </c>
      <c r="CR500" s="93" t="str">
        <f t="shared" si="374"/>
        <v/>
      </c>
      <c r="CS500" s="101" t="str">
        <f t="shared" si="375"/>
        <v/>
      </c>
    </row>
    <row r="501" spans="1:97" x14ac:dyDescent="0.25">
      <c r="A501" s="51"/>
      <c r="B501" s="15" t="str">
        <f t="shared" si="339"/>
        <v/>
      </c>
      <c r="C501" s="15" t="str">
        <f t="shared" si="341"/>
        <v/>
      </c>
      <c r="D501" s="51"/>
      <c r="E501" s="137"/>
      <c r="F501" s="138"/>
      <c r="G501" s="139"/>
      <c r="H501" s="138"/>
      <c r="I501" s="140"/>
      <c r="J501" s="138"/>
      <c r="K501" s="141"/>
      <c r="L501" s="139"/>
      <c r="M501" s="142"/>
      <c r="N501" s="142"/>
      <c r="O501" s="143"/>
      <c r="P501" s="144"/>
      <c r="Q501" s="144"/>
      <c r="R501" s="144"/>
      <c r="S501" s="144"/>
      <c r="T501" s="144"/>
      <c r="U501" s="144"/>
      <c r="V501" s="144"/>
      <c r="W501" s="144"/>
      <c r="X501" s="145"/>
      <c r="Y501" s="51"/>
      <c r="Z501" s="13" t="str">
        <f t="shared" si="342"/>
        <v/>
      </c>
      <c r="AA501" s="51"/>
      <c r="AE501" s="42" t="str">
        <f t="shared" si="343"/>
        <v/>
      </c>
      <c r="AF501" s="42" t="str">
        <f>IF($I501="", "", IF(COUNTIF($I$10:$I500, I501)&gt;0, "", SUMIF($I$10:$I$3009, $I501, $AE$10:$AE$3009)))</f>
        <v/>
      </c>
      <c r="AG501" s="45" t="str">
        <f>IF($AF501="", "", COUNTIF($AF$10:$AF$3009, "&gt;"&amp;AF501)+1+COUNTIF($AF$10:$AF501, $AF501)-1)</f>
        <v/>
      </c>
      <c r="AI501" s="42" t="str">
        <f t="shared" si="344"/>
        <v/>
      </c>
      <c r="AK501" s="15" t="str">
        <f t="shared" si="345"/>
        <v/>
      </c>
      <c r="AM501" s="64" t="str">
        <f t="shared" si="346"/>
        <v/>
      </c>
      <c r="AN501" s="65" t="str">
        <f t="shared" si="347"/>
        <v/>
      </c>
      <c r="AO501" s="65" t="str">
        <f t="shared" si="348"/>
        <v/>
      </c>
      <c r="AP501" s="65" t="str">
        <f t="shared" si="349"/>
        <v/>
      </c>
      <c r="AQ501" s="65" t="str">
        <f t="shared" si="350"/>
        <v/>
      </c>
      <c r="AR501" s="65" t="str">
        <f t="shared" si="351"/>
        <v/>
      </c>
      <c r="AS501" s="65" t="str">
        <f t="shared" si="352"/>
        <v/>
      </c>
      <c r="AT501" s="65" t="str">
        <f t="shared" si="353"/>
        <v/>
      </c>
      <c r="AU501" s="65" t="str">
        <f t="shared" si="354"/>
        <v/>
      </c>
      <c r="AV501" s="66" t="str">
        <f t="shared" si="355"/>
        <v/>
      </c>
      <c r="AX501" s="73" t="str">
        <f t="shared" si="376"/>
        <v/>
      </c>
      <c r="AY501" s="74" t="str">
        <f t="shared" si="382"/>
        <v/>
      </c>
      <c r="AZ501" s="74" t="str">
        <f t="shared" si="382"/>
        <v/>
      </c>
      <c r="BA501" s="74" t="str">
        <f t="shared" si="382"/>
        <v/>
      </c>
      <c r="BB501" s="74" t="str">
        <f t="shared" si="382"/>
        <v/>
      </c>
      <c r="BC501" s="74" t="str">
        <f t="shared" si="382"/>
        <v/>
      </c>
      <c r="BD501" s="74" t="str">
        <f t="shared" si="382"/>
        <v/>
      </c>
      <c r="BE501" s="74" t="str">
        <f t="shared" si="382"/>
        <v/>
      </c>
      <c r="BF501" s="74" t="str">
        <f t="shared" si="382"/>
        <v/>
      </c>
      <c r="BG501" s="75" t="str">
        <f t="shared" si="382"/>
        <v/>
      </c>
      <c r="BI501" s="73" t="str">
        <f t="shared" si="377"/>
        <v/>
      </c>
      <c r="BJ501" s="74" t="str">
        <f t="shared" si="383"/>
        <v/>
      </c>
      <c r="BK501" s="74" t="str">
        <f t="shared" si="383"/>
        <v/>
      </c>
      <c r="BL501" s="74" t="str">
        <f t="shared" si="383"/>
        <v/>
      </c>
      <c r="BM501" s="74" t="str">
        <f t="shared" si="383"/>
        <v/>
      </c>
      <c r="BN501" s="74" t="str">
        <f t="shared" si="383"/>
        <v/>
      </c>
      <c r="BO501" s="74" t="str">
        <f t="shared" si="383"/>
        <v/>
      </c>
      <c r="BP501" s="74" t="str">
        <f t="shared" si="383"/>
        <v/>
      </c>
      <c r="BQ501" s="74" t="str">
        <f t="shared" si="383"/>
        <v/>
      </c>
      <c r="BR501" s="75" t="str">
        <f t="shared" si="383"/>
        <v/>
      </c>
      <c r="BU501" s="42" t="str">
        <f t="shared" si="356"/>
        <v/>
      </c>
      <c r="BV501" s="66" t="str">
        <f t="shared" si="357"/>
        <v/>
      </c>
      <c r="BX501" s="64" t="str">
        <f t="shared" si="358"/>
        <v/>
      </c>
      <c r="BY501" s="65" t="str">
        <f t="shared" si="359"/>
        <v/>
      </c>
      <c r="BZ501" s="65" t="str">
        <f t="shared" si="360"/>
        <v/>
      </c>
      <c r="CA501" s="65" t="str">
        <f t="shared" si="361"/>
        <v/>
      </c>
      <c r="CB501" s="65" t="str">
        <f t="shared" si="362"/>
        <v/>
      </c>
      <c r="CC501" s="65" t="str">
        <f t="shared" si="363"/>
        <v/>
      </c>
      <c r="CD501" s="65" t="str">
        <f t="shared" si="364"/>
        <v/>
      </c>
      <c r="CE501" s="65" t="str">
        <f t="shared" si="365"/>
        <v/>
      </c>
      <c r="CF501" s="65" t="str">
        <f t="shared" si="366"/>
        <v/>
      </c>
      <c r="CG501" s="66" t="str">
        <f t="shared" si="367"/>
        <v/>
      </c>
      <c r="CI501" s="42" t="str">
        <f t="shared" si="368"/>
        <v/>
      </c>
      <c r="CK501" s="92" t="str">
        <f t="shared" si="369"/>
        <v/>
      </c>
      <c r="CL501" s="65" t="str">
        <f t="shared" si="370"/>
        <v/>
      </c>
      <c r="CM501" s="93" t="str">
        <f t="shared" si="371"/>
        <v/>
      </c>
      <c r="CN501" s="101" t="str">
        <f t="shared" si="340"/>
        <v/>
      </c>
      <c r="CP501" s="92" t="str">
        <f t="shared" si="372"/>
        <v/>
      </c>
      <c r="CQ501" s="65" t="str">
        <f t="shared" si="373"/>
        <v/>
      </c>
      <c r="CR501" s="93" t="str">
        <f t="shared" si="374"/>
        <v/>
      </c>
      <c r="CS501" s="101" t="str">
        <f t="shared" si="375"/>
        <v/>
      </c>
    </row>
    <row r="502" spans="1:97" x14ac:dyDescent="0.25">
      <c r="A502" s="51"/>
      <c r="B502" s="15" t="str">
        <f t="shared" si="339"/>
        <v/>
      </c>
      <c r="C502" s="15" t="str">
        <f t="shared" si="341"/>
        <v/>
      </c>
      <c r="D502" s="51"/>
      <c r="E502" s="137"/>
      <c r="F502" s="138"/>
      <c r="G502" s="139"/>
      <c r="H502" s="138"/>
      <c r="I502" s="140"/>
      <c r="J502" s="138"/>
      <c r="K502" s="141"/>
      <c r="L502" s="139"/>
      <c r="M502" s="142"/>
      <c r="N502" s="142"/>
      <c r="O502" s="143"/>
      <c r="P502" s="144"/>
      <c r="Q502" s="144"/>
      <c r="R502" s="144"/>
      <c r="S502" s="144"/>
      <c r="T502" s="144"/>
      <c r="U502" s="144"/>
      <c r="V502" s="144"/>
      <c r="W502" s="144"/>
      <c r="X502" s="145"/>
      <c r="Y502" s="51"/>
      <c r="Z502" s="13" t="str">
        <f t="shared" si="342"/>
        <v/>
      </c>
      <c r="AA502" s="51"/>
      <c r="AE502" s="42" t="str">
        <f t="shared" si="343"/>
        <v/>
      </c>
      <c r="AF502" s="42" t="str">
        <f>IF($I502="", "", IF(COUNTIF($I$10:$I501, I502)&gt;0, "", SUMIF($I$10:$I$3009, $I502, $AE$10:$AE$3009)))</f>
        <v/>
      </c>
      <c r="AG502" s="45" t="str">
        <f>IF($AF502="", "", COUNTIF($AF$10:$AF$3009, "&gt;"&amp;AF502)+1+COUNTIF($AF$10:$AF502, $AF502)-1)</f>
        <v/>
      </c>
      <c r="AI502" s="42" t="str">
        <f t="shared" si="344"/>
        <v/>
      </c>
      <c r="AK502" s="15" t="str">
        <f t="shared" si="345"/>
        <v/>
      </c>
      <c r="AM502" s="64" t="str">
        <f t="shared" si="346"/>
        <v/>
      </c>
      <c r="AN502" s="65" t="str">
        <f t="shared" si="347"/>
        <v/>
      </c>
      <c r="AO502" s="65" t="str">
        <f t="shared" si="348"/>
        <v/>
      </c>
      <c r="AP502" s="65" t="str">
        <f t="shared" si="349"/>
        <v/>
      </c>
      <c r="AQ502" s="65" t="str">
        <f t="shared" si="350"/>
        <v/>
      </c>
      <c r="AR502" s="65" t="str">
        <f t="shared" si="351"/>
        <v/>
      </c>
      <c r="AS502" s="65" t="str">
        <f t="shared" si="352"/>
        <v/>
      </c>
      <c r="AT502" s="65" t="str">
        <f t="shared" si="353"/>
        <v/>
      </c>
      <c r="AU502" s="65" t="str">
        <f t="shared" si="354"/>
        <v/>
      </c>
      <c r="AV502" s="66" t="str">
        <f t="shared" si="355"/>
        <v/>
      </c>
      <c r="AX502" s="73" t="str">
        <f t="shared" si="376"/>
        <v/>
      </c>
      <c r="AY502" s="74" t="str">
        <f t="shared" si="382"/>
        <v/>
      </c>
      <c r="AZ502" s="74" t="str">
        <f t="shared" si="382"/>
        <v/>
      </c>
      <c r="BA502" s="74" t="str">
        <f t="shared" si="382"/>
        <v/>
      </c>
      <c r="BB502" s="74" t="str">
        <f t="shared" si="382"/>
        <v/>
      </c>
      <c r="BC502" s="74" t="str">
        <f t="shared" si="382"/>
        <v/>
      </c>
      <c r="BD502" s="74" t="str">
        <f t="shared" si="382"/>
        <v/>
      </c>
      <c r="BE502" s="74" t="str">
        <f t="shared" si="382"/>
        <v/>
      </c>
      <c r="BF502" s="74" t="str">
        <f t="shared" si="382"/>
        <v/>
      </c>
      <c r="BG502" s="75" t="str">
        <f t="shared" si="382"/>
        <v/>
      </c>
      <c r="BI502" s="73" t="str">
        <f t="shared" si="377"/>
        <v/>
      </c>
      <c r="BJ502" s="74" t="str">
        <f t="shared" si="383"/>
        <v/>
      </c>
      <c r="BK502" s="74" t="str">
        <f t="shared" si="383"/>
        <v/>
      </c>
      <c r="BL502" s="74" t="str">
        <f t="shared" si="383"/>
        <v/>
      </c>
      <c r="BM502" s="74" t="str">
        <f t="shared" si="383"/>
        <v/>
      </c>
      <c r="BN502" s="74" t="str">
        <f t="shared" si="383"/>
        <v/>
      </c>
      <c r="BO502" s="74" t="str">
        <f t="shared" si="383"/>
        <v/>
      </c>
      <c r="BP502" s="74" t="str">
        <f t="shared" si="383"/>
        <v/>
      </c>
      <c r="BQ502" s="74" t="str">
        <f t="shared" si="383"/>
        <v/>
      </c>
      <c r="BR502" s="75" t="str">
        <f t="shared" si="383"/>
        <v/>
      </c>
      <c r="BU502" s="42" t="str">
        <f t="shared" si="356"/>
        <v/>
      </c>
      <c r="BV502" s="66" t="str">
        <f t="shared" si="357"/>
        <v/>
      </c>
      <c r="BX502" s="64" t="str">
        <f t="shared" si="358"/>
        <v/>
      </c>
      <c r="BY502" s="65" t="str">
        <f t="shared" si="359"/>
        <v/>
      </c>
      <c r="BZ502" s="65" t="str">
        <f t="shared" si="360"/>
        <v/>
      </c>
      <c r="CA502" s="65" t="str">
        <f t="shared" si="361"/>
        <v/>
      </c>
      <c r="CB502" s="65" t="str">
        <f t="shared" si="362"/>
        <v/>
      </c>
      <c r="CC502" s="65" t="str">
        <f t="shared" si="363"/>
        <v/>
      </c>
      <c r="CD502" s="65" t="str">
        <f t="shared" si="364"/>
        <v/>
      </c>
      <c r="CE502" s="65" t="str">
        <f t="shared" si="365"/>
        <v/>
      </c>
      <c r="CF502" s="65" t="str">
        <f t="shared" si="366"/>
        <v/>
      </c>
      <c r="CG502" s="66" t="str">
        <f t="shared" si="367"/>
        <v/>
      </c>
      <c r="CI502" s="42" t="str">
        <f t="shared" si="368"/>
        <v/>
      </c>
      <c r="CK502" s="92" t="str">
        <f t="shared" si="369"/>
        <v/>
      </c>
      <c r="CL502" s="65" t="str">
        <f t="shared" si="370"/>
        <v/>
      </c>
      <c r="CM502" s="93" t="str">
        <f t="shared" si="371"/>
        <v/>
      </c>
      <c r="CN502" s="101" t="str">
        <f t="shared" si="340"/>
        <v/>
      </c>
      <c r="CP502" s="92" t="str">
        <f t="shared" si="372"/>
        <v/>
      </c>
      <c r="CQ502" s="65" t="str">
        <f t="shared" si="373"/>
        <v/>
      </c>
      <c r="CR502" s="93" t="str">
        <f t="shared" si="374"/>
        <v/>
      </c>
      <c r="CS502" s="101" t="str">
        <f t="shared" si="375"/>
        <v/>
      </c>
    </row>
    <row r="503" spans="1:97" x14ac:dyDescent="0.25">
      <c r="A503" s="51"/>
      <c r="B503" s="15" t="str">
        <f t="shared" si="339"/>
        <v/>
      </c>
      <c r="C503" s="15" t="str">
        <f t="shared" si="341"/>
        <v/>
      </c>
      <c r="D503" s="51"/>
      <c r="E503" s="137"/>
      <c r="F503" s="138"/>
      <c r="G503" s="139"/>
      <c r="H503" s="138"/>
      <c r="I503" s="140"/>
      <c r="J503" s="138"/>
      <c r="K503" s="141"/>
      <c r="L503" s="139"/>
      <c r="M503" s="142"/>
      <c r="N503" s="142"/>
      <c r="O503" s="143"/>
      <c r="P503" s="144"/>
      <c r="Q503" s="144"/>
      <c r="R503" s="144"/>
      <c r="S503" s="144"/>
      <c r="T503" s="144"/>
      <c r="U503" s="144"/>
      <c r="V503" s="144"/>
      <c r="W503" s="144"/>
      <c r="X503" s="145"/>
      <c r="Y503" s="51"/>
      <c r="Z503" s="13" t="str">
        <f t="shared" si="342"/>
        <v/>
      </c>
      <c r="AA503" s="51"/>
      <c r="AE503" s="42" t="str">
        <f t="shared" si="343"/>
        <v/>
      </c>
      <c r="AF503" s="42" t="str">
        <f>IF($I503="", "", IF(COUNTIF($I$10:$I502, I503)&gt;0, "", SUMIF($I$10:$I$3009, $I503, $AE$10:$AE$3009)))</f>
        <v/>
      </c>
      <c r="AG503" s="45" t="str">
        <f>IF($AF503="", "", COUNTIF($AF$10:$AF$3009, "&gt;"&amp;AF503)+1+COUNTIF($AF$10:$AF503, $AF503)-1)</f>
        <v/>
      </c>
      <c r="AI503" s="42" t="str">
        <f t="shared" si="344"/>
        <v/>
      </c>
      <c r="AK503" s="15" t="str">
        <f t="shared" si="345"/>
        <v/>
      </c>
      <c r="AM503" s="64" t="str">
        <f t="shared" si="346"/>
        <v/>
      </c>
      <c r="AN503" s="65" t="str">
        <f t="shared" si="347"/>
        <v/>
      </c>
      <c r="AO503" s="65" t="str">
        <f t="shared" si="348"/>
        <v/>
      </c>
      <c r="AP503" s="65" t="str">
        <f t="shared" si="349"/>
        <v/>
      </c>
      <c r="AQ503" s="65" t="str">
        <f t="shared" si="350"/>
        <v/>
      </c>
      <c r="AR503" s="65" t="str">
        <f t="shared" si="351"/>
        <v/>
      </c>
      <c r="AS503" s="65" t="str">
        <f t="shared" si="352"/>
        <v/>
      </c>
      <c r="AT503" s="65" t="str">
        <f t="shared" si="353"/>
        <v/>
      </c>
      <c r="AU503" s="65" t="str">
        <f t="shared" si="354"/>
        <v/>
      </c>
      <c r="AV503" s="66" t="str">
        <f t="shared" si="355"/>
        <v/>
      </c>
      <c r="AX503" s="73" t="str">
        <f t="shared" si="376"/>
        <v/>
      </c>
      <c r="AY503" s="74" t="str">
        <f t="shared" si="382"/>
        <v/>
      </c>
      <c r="AZ503" s="74" t="str">
        <f t="shared" si="382"/>
        <v/>
      </c>
      <c r="BA503" s="74" t="str">
        <f t="shared" si="382"/>
        <v/>
      </c>
      <c r="BB503" s="74" t="str">
        <f t="shared" si="382"/>
        <v/>
      </c>
      <c r="BC503" s="74" t="str">
        <f t="shared" si="382"/>
        <v/>
      </c>
      <c r="BD503" s="74" t="str">
        <f t="shared" si="382"/>
        <v/>
      </c>
      <c r="BE503" s="74" t="str">
        <f t="shared" si="382"/>
        <v/>
      </c>
      <c r="BF503" s="74" t="str">
        <f t="shared" si="382"/>
        <v/>
      </c>
      <c r="BG503" s="75" t="str">
        <f t="shared" si="382"/>
        <v/>
      </c>
      <c r="BI503" s="73" t="str">
        <f t="shared" si="377"/>
        <v/>
      </c>
      <c r="BJ503" s="74" t="str">
        <f t="shared" si="383"/>
        <v/>
      </c>
      <c r="BK503" s="74" t="str">
        <f t="shared" si="383"/>
        <v/>
      </c>
      <c r="BL503" s="74" t="str">
        <f t="shared" si="383"/>
        <v/>
      </c>
      <c r="BM503" s="74" t="str">
        <f t="shared" si="383"/>
        <v/>
      </c>
      <c r="BN503" s="74" t="str">
        <f t="shared" si="383"/>
        <v/>
      </c>
      <c r="BO503" s="74" t="str">
        <f t="shared" si="383"/>
        <v/>
      </c>
      <c r="BP503" s="74" t="str">
        <f t="shared" si="383"/>
        <v/>
      </c>
      <c r="BQ503" s="74" t="str">
        <f t="shared" si="383"/>
        <v/>
      </c>
      <c r="BR503" s="75" t="str">
        <f t="shared" si="383"/>
        <v/>
      </c>
      <c r="BU503" s="42" t="str">
        <f t="shared" si="356"/>
        <v/>
      </c>
      <c r="BV503" s="66" t="str">
        <f t="shared" si="357"/>
        <v/>
      </c>
      <c r="BX503" s="64" t="str">
        <f t="shared" si="358"/>
        <v/>
      </c>
      <c r="BY503" s="65" t="str">
        <f t="shared" si="359"/>
        <v/>
      </c>
      <c r="BZ503" s="65" t="str">
        <f t="shared" si="360"/>
        <v/>
      </c>
      <c r="CA503" s="65" t="str">
        <f t="shared" si="361"/>
        <v/>
      </c>
      <c r="CB503" s="65" t="str">
        <f t="shared" si="362"/>
        <v/>
      </c>
      <c r="CC503" s="65" t="str">
        <f t="shared" si="363"/>
        <v/>
      </c>
      <c r="CD503" s="65" t="str">
        <f t="shared" si="364"/>
        <v/>
      </c>
      <c r="CE503" s="65" t="str">
        <f t="shared" si="365"/>
        <v/>
      </c>
      <c r="CF503" s="65" t="str">
        <f t="shared" si="366"/>
        <v/>
      </c>
      <c r="CG503" s="66" t="str">
        <f t="shared" si="367"/>
        <v/>
      </c>
      <c r="CI503" s="42" t="str">
        <f t="shared" si="368"/>
        <v/>
      </c>
      <c r="CK503" s="92" t="str">
        <f t="shared" si="369"/>
        <v/>
      </c>
      <c r="CL503" s="65" t="str">
        <f t="shared" si="370"/>
        <v/>
      </c>
      <c r="CM503" s="93" t="str">
        <f t="shared" si="371"/>
        <v/>
      </c>
      <c r="CN503" s="101" t="str">
        <f t="shared" si="340"/>
        <v/>
      </c>
      <c r="CP503" s="92" t="str">
        <f t="shared" si="372"/>
        <v/>
      </c>
      <c r="CQ503" s="65" t="str">
        <f t="shared" si="373"/>
        <v/>
      </c>
      <c r="CR503" s="93" t="str">
        <f t="shared" si="374"/>
        <v/>
      </c>
      <c r="CS503" s="101" t="str">
        <f t="shared" si="375"/>
        <v/>
      </c>
    </row>
    <row r="504" spans="1:97" x14ac:dyDescent="0.25">
      <c r="A504" s="51"/>
      <c r="B504" s="15" t="str">
        <f t="shared" si="339"/>
        <v/>
      </c>
      <c r="C504" s="15" t="str">
        <f t="shared" si="341"/>
        <v/>
      </c>
      <c r="D504" s="51"/>
      <c r="E504" s="137"/>
      <c r="F504" s="138"/>
      <c r="G504" s="139"/>
      <c r="H504" s="138"/>
      <c r="I504" s="140"/>
      <c r="J504" s="138"/>
      <c r="K504" s="141"/>
      <c r="L504" s="139"/>
      <c r="M504" s="142"/>
      <c r="N504" s="142"/>
      <c r="O504" s="143"/>
      <c r="P504" s="144"/>
      <c r="Q504" s="144"/>
      <c r="R504" s="144"/>
      <c r="S504" s="144"/>
      <c r="T504" s="144"/>
      <c r="U504" s="144"/>
      <c r="V504" s="144"/>
      <c r="W504" s="144"/>
      <c r="X504" s="145"/>
      <c r="Y504" s="51"/>
      <c r="Z504" s="13" t="str">
        <f t="shared" si="342"/>
        <v/>
      </c>
      <c r="AA504" s="51"/>
      <c r="AE504" s="42" t="str">
        <f t="shared" si="343"/>
        <v/>
      </c>
      <c r="AF504" s="42" t="str">
        <f>IF($I504="", "", IF(COUNTIF($I$10:$I503, I504)&gt;0, "", SUMIF($I$10:$I$3009, $I504, $AE$10:$AE$3009)))</f>
        <v/>
      </c>
      <c r="AG504" s="45" t="str">
        <f>IF($AF504="", "", COUNTIF($AF$10:$AF$3009, "&gt;"&amp;AF504)+1+COUNTIF($AF$10:$AF504, $AF504)-1)</f>
        <v/>
      </c>
      <c r="AI504" s="42" t="str">
        <f t="shared" si="344"/>
        <v/>
      </c>
      <c r="AK504" s="15" t="str">
        <f t="shared" si="345"/>
        <v/>
      </c>
      <c r="AM504" s="64" t="str">
        <f t="shared" si="346"/>
        <v/>
      </c>
      <c r="AN504" s="65" t="str">
        <f t="shared" si="347"/>
        <v/>
      </c>
      <c r="AO504" s="65" t="str">
        <f t="shared" si="348"/>
        <v/>
      </c>
      <c r="AP504" s="65" t="str">
        <f t="shared" si="349"/>
        <v/>
      </c>
      <c r="AQ504" s="65" t="str">
        <f t="shared" si="350"/>
        <v/>
      </c>
      <c r="AR504" s="65" t="str">
        <f t="shared" si="351"/>
        <v/>
      </c>
      <c r="AS504" s="65" t="str">
        <f t="shared" si="352"/>
        <v/>
      </c>
      <c r="AT504" s="65" t="str">
        <f t="shared" si="353"/>
        <v/>
      </c>
      <c r="AU504" s="65" t="str">
        <f t="shared" si="354"/>
        <v/>
      </c>
      <c r="AV504" s="66" t="str">
        <f t="shared" si="355"/>
        <v/>
      </c>
      <c r="AX504" s="73" t="str">
        <f t="shared" si="376"/>
        <v/>
      </c>
      <c r="AY504" s="74" t="str">
        <f t="shared" si="382"/>
        <v/>
      </c>
      <c r="AZ504" s="74" t="str">
        <f t="shared" si="382"/>
        <v/>
      </c>
      <c r="BA504" s="74" t="str">
        <f t="shared" si="382"/>
        <v/>
      </c>
      <c r="BB504" s="74" t="str">
        <f t="shared" si="382"/>
        <v/>
      </c>
      <c r="BC504" s="74" t="str">
        <f t="shared" si="382"/>
        <v/>
      </c>
      <c r="BD504" s="74" t="str">
        <f t="shared" si="382"/>
        <v/>
      </c>
      <c r="BE504" s="74" t="str">
        <f t="shared" si="382"/>
        <v/>
      </c>
      <c r="BF504" s="74" t="str">
        <f t="shared" si="382"/>
        <v/>
      </c>
      <c r="BG504" s="75" t="str">
        <f t="shared" si="382"/>
        <v/>
      </c>
      <c r="BI504" s="73" t="str">
        <f t="shared" si="377"/>
        <v/>
      </c>
      <c r="BJ504" s="74" t="str">
        <f t="shared" si="383"/>
        <v/>
      </c>
      <c r="BK504" s="74" t="str">
        <f t="shared" si="383"/>
        <v/>
      </c>
      <c r="BL504" s="74" t="str">
        <f t="shared" si="383"/>
        <v/>
      </c>
      <c r="BM504" s="74" t="str">
        <f t="shared" si="383"/>
        <v/>
      </c>
      <c r="BN504" s="74" t="str">
        <f t="shared" si="383"/>
        <v/>
      </c>
      <c r="BO504" s="74" t="str">
        <f t="shared" si="383"/>
        <v/>
      </c>
      <c r="BP504" s="74" t="str">
        <f t="shared" si="383"/>
        <v/>
      </c>
      <c r="BQ504" s="74" t="str">
        <f t="shared" si="383"/>
        <v/>
      </c>
      <c r="BR504" s="75" t="str">
        <f t="shared" si="383"/>
        <v/>
      </c>
      <c r="BU504" s="42" t="str">
        <f t="shared" si="356"/>
        <v/>
      </c>
      <c r="BV504" s="66" t="str">
        <f t="shared" si="357"/>
        <v/>
      </c>
      <c r="BX504" s="64" t="str">
        <f t="shared" si="358"/>
        <v/>
      </c>
      <c r="BY504" s="65" t="str">
        <f t="shared" si="359"/>
        <v/>
      </c>
      <c r="BZ504" s="65" t="str">
        <f t="shared" si="360"/>
        <v/>
      </c>
      <c r="CA504" s="65" t="str">
        <f t="shared" si="361"/>
        <v/>
      </c>
      <c r="CB504" s="65" t="str">
        <f t="shared" si="362"/>
        <v/>
      </c>
      <c r="CC504" s="65" t="str">
        <f t="shared" si="363"/>
        <v/>
      </c>
      <c r="CD504" s="65" t="str">
        <f t="shared" si="364"/>
        <v/>
      </c>
      <c r="CE504" s="65" t="str">
        <f t="shared" si="365"/>
        <v/>
      </c>
      <c r="CF504" s="65" t="str">
        <f t="shared" si="366"/>
        <v/>
      </c>
      <c r="CG504" s="66" t="str">
        <f t="shared" si="367"/>
        <v/>
      </c>
      <c r="CI504" s="42" t="str">
        <f t="shared" si="368"/>
        <v/>
      </c>
      <c r="CK504" s="92" t="str">
        <f t="shared" si="369"/>
        <v/>
      </c>
      <c r="CL504" s="65" t="str">
        <f t="shared" si="370"/>
        <v/>
      </c>
      <c r="CM504" s="93" t="str">
        <f t="shared" si="371"/>
        <v/>
      </c>
      <c r="CN504" s="101" t="str">
        <f t="shared" si="340"/>
        <v/>
      </c>
      <c r="CP504" s="92" t="str">
        <f t="shared" si="372"/>
        <v/>
      </c>
      <c r="CQ504" s="65" t="str">
        <f t="shared" si="373"/>
        <v/>
      </c>
      <c r="CR504" s="93" t="str">
        <f t="shared" si="374"/>
        <v/>
      </c>
      <c r="CS504" s="101" t="str">
        <f t="shared" si="375"/>
        <v/>
      </c>
    </row>
    <row r="505" spans="1:97" x14ac:dyDescent="0.25">
      <c r="A505" s="51"/>
      <c r="B505" s="15" t="str">
        <f t="shared" si="339"/>
        <v/>
      </c>
      <c r="C505" s="15" t="str">
        <f t="shared" si="341"/>
        <v/>
      </c>
      <c r="D505" s="51"/>
      <c r="E505" s="137"/>
      <c r="F505" s="138"/>
      <c r="G505" s="139"/>
      <c r="H505" s="138"/>
      <c r="I505" s="140"/>
      <c r="J505" s="138"/>
      <c r="K505" s="141"/>
      <c r="L505" s="139"/>
      <c r="M505" s="142"/>
      <c r="N505" s="142"/>
      <c r="O505" s="143"/>
      <c r="P505" s="144"/>
      <c r="Q505" s="144"/>
      <c r="R505" s="144"/>
      <c r="S505" s="144"/>
      <c r="T505" s="144"/>
      <c r="U505" s="144"/>
      <c r="V505" s="144"/>
      <c r="W505" s="144"/>
      <c r="X505" s="145"/>
      <c r="Y505" s="51"/>
      <c r="Z505" s="13" t="str">
        <f t="shared" si="342"/>
        <v/>
      </c>
      <c r="AA505" s="51"/>
      <c r="AE505" s="42" t="str">
        <f t="shared" si="343"/>
        <v/>
      </c>
      <c r="AF505" s="42" t="str">
        <f>IF($I505="", "", IF(COUNTIF($I$10:$I504, I505)&gt;0, "", SUMIF($I$10:$I$3009, $I505, $AE$10:$AE$3009)))</f>
        <v/>
      </c>
      <c r="AG505" s="45" t="str">
        <f>IF($AF505="", "", COUNTIF($AF$10:$AF$3009, "&gt;"&amp;AF505)+1+COUNTIF($AF$10:$AF505, $AF505)-1)</f>
        <v/>
      </c>
      <c r="AI505" s="42" t="str">
        <f t="shared" si="344"/>
        <v/>
      </c>
      <c r="AK505" s="15" t="str">
        <f t="shared" si="345"/>
        <v/>
      </c>
      <c r="AM505" s="64" t="str">
        <f t="shared" si="346"/>
        <v/>
      </c>
      <c r="AN505" s="65" t="str">
        <f t="shared" si="347"/>
        <v/>
      </c>
      <c r="AO505" s="65" t="str">
        <f t="shared" si="348"/>
        <v/>
      </c>
      <c r="AP505" s="65" t="str">
        <f t="shared" si="349"/>
        <v/>
      </c>
      <c r="AQ505" s="65" t="str">
        <f t="shared" si="350"/>
        <v/>
      </c>
      <c r="AR505" s="65" t="str">
        <f t="shared" si="351"/>
        <v/>
      </c>
      <c r="AS505" s="65" t="str">
        <f t="shared" si="352"/>
        <v/>
      </c>
      <c r="AT505" s="65" t="str">
        <f t="shared" si="353"/>
        <v/>
      </c>
      <c r="AU505" s="65" t="str">
        <f t="shared" si="354"/>
        <v/>
      </c>
      <c r="AV505" s="66" t="str">
        <f t="shared" si="355"/>
        <v/>
      </c>
      <c r="AX505" s="73" t="str">
        <f t="shared" si="376"/>
        <v/>
      </c>
      <c r="AY505" s="74" t="str">
        <f t="shared" si="382"/>
        <v/>
      </c>
      <c r="AZ505" s="74" t="str">
        <f t="shared" si="382"/>
        <v/>
      </c>
      <c r="BA505" s="74" t="str">
        <f t="shared" si="382"/>
        <v/>
      </c>
      <c r="BB505" s="74" t="str">
        <f t="shared" si="382"/>
        <v/>
      </c>
      <c r="BC505" s="74" t="str">
        <f t="shared" si="382"/>
        <v/>
      </c>
      <c r="BD505" s="74" t="str">
        <f t="shared" si="382"/>
        <v/>
      </c>
      <c r="BE505" s="74" t="str">
        <f t="shared" si="382"/>
        <v/>
      </c>
      <c r="BF505" s="74" t="str">
        <f t="shared" si="382"/>
        <v/>
      </c>
      <c r="BG505" s="75" t="str">
        <f t="shared" si="382"/>
        <v/>
      </c>
      <c r="BI505" s="73" t="str">
        <f t="shared" si="377"/>
        <v/>
      </c>
      <c r="BJ505" s="74" t="str">
        <f t="shared" si="383"/>
        <v/>
      </c>
      <c r="BK505" s="74" t="str">
        <f t="shared" si="383"/>
        <v/>
      </c>
      <c r="BL505" s="74" t="str">
        <f t="shared" si="383"/>
        <v/>
      </c>
      <c r="BM505" s="74" t="str">
        <f t="shared" si="383"/>
        <v/>
      </c>
      <c r="BN505" s="74" t="str">
        <f t="shared" si="383"/>
        <v/>
      </c>
      <c r="BO505" s="74" t="str">
        <f t="shared" si="383"/>
        <v/>
      </c>
      <c r="BP505" s="74" t="str">
        <f t="shared" si="383"/>
        <v/>
      </c>
      <c r="BQ505" s="74" t="str">
        <f t="shared" si="383"/>
        <v/>
      </c>
      <c r="BR505" s="75" t="str">
        <f t="shared" si="383"/>
        <v/>
      </c>
      <c r="BU505" s="42" t="str">
        <f t="shared" si="356"/>
        <v/>
      </c>
      <c r="BV505" s="66" t="str">
        <f t="shared" si="357"/>
        <v/>
      </c>
      <c r="BX505" s="64" t="str">
        <f t="shared" si="358"/>
        <v/>
      </c>
      <c r="BY505" s="65" t="str">
        <f t="shared" si="359"/>
        <v/>
      </c>
      <c r="BZ505" s="65" t="str">
        <f t="shared" si="360"/>
        <v/>
      </c>
      <c r="CA505" s="65" t="str">
        <f t="shared" si="361"/>
        <v/>
      </c>
      <c r="CB505" s="65" t="str">
        <f t="shared" si="362"/>
        <v/>
      </c>
      <c r="CC505" s="65" t="str">
        <f t="shared" si="363"/>
        <v/>
      </c>
      <c r="CD505" s="65" t="str">
        <f t="shared" si="364"/>
        <v/>
      </c>
      <c r="CE505" s="65" t="str">
        <f t="shared" si="365"/>
        <v/>
      </c>
      <c r="CF505" s="65" t="str">
        <f t="shared" si="366"/>
        <v/>
      </c>
      <c r="CG505" s="66" t="str">
        <f t="shared" si="367"/>
        <v/>
      </c>
      <c r="CI505" s="42" t="str">
        <f t="shared" si="368"/>
        <v/>
      </c>
      <c r="CK505" s="92" t="str">
        <f t="shared" si="369"/>
        <v/>
      </c>
      <c r="CL505" s="65" t="str">
        <f t="shared" si="370"/>
        <v/>
      </c>
      <c r="CM505" s="93" t="str">
        <f t="shared" si="371"/>
        <v/>
      </c>
      <c r="CN505" s="101" t="str">
        <f t="shared" si="340"/>
        <v/>
      </c>
      <c r="CP505" s="92" t="str">
        <f t="shared" si="372"/>
        <v/>
      </c>
      <c r="CQ505" s="65" t="str">
        <f t="shared" si="373"/>
        <v/>
      </c>
      <c r="CR505" s="93" t="str">
        <f t="shared" si="374"/>
        <v/>
      </c>
      <c r="CS505" s="101" t="str">
        <f t="shared" si="375"/>
        <v/>
      </c>
    </row>
    <row r="506" spans="1:97" x14ac:dyDescent="0.25">
      <c r="A506" s="51"/>
      <c r="B506" s="15" t="str">
        <f t="shared" si="339"/>
        <v/>
      </c>
      <c r="C506" s="15" t="str">
        <f t="shared" si="341"/>
        <v/>
      </c>
      <c r="D506" s="51"/>
      <c r="E506" s="137"/>
      <c r="F506" s="138"/>
      <c r="G506" s="139"/>
      <c r="H506" s="138"/>
      <c r="I506" s="140"/>
      <c r="J506" s="138"/>
      <c r="K506" s="141"/>
      <c r="L506" s="139"/>
      <c r="M506" s="142"/>
      <c r="N506" s="142"/>
      <c r="O506" s="143"/>
      <c r="P506" s="144"/>
      <c r="Q506" s="144"/>
      <c r="R506" s="144"/>
      <c r="S506" s="144"/>
      <c r="T506" s="144"/>
      <c r="U506" s="144"/>
      <c r="V506" s="144"/>
      <c r="W506" s="144"/>
      <c r="X506" s="145"/>
      <c r="Y506" s="51"/>
      <c r="Z506" s="13" t="str">
        <f t="shared" si="342"/>
        <v/>
      </c>
      <c r="AA506" s="51"/>
      <c r="AE506" s="42" t="str">
        <f t="shared" si="343"/>
        <v/>
      </c>
      <c r="AF506" s="42" t="str">
        <f>IF($I506="", "", IF(COUNTIF($I$10:$I505, I506)&gt;0, "", SUMIF($I$10:$I$3009, $I506, $AE$10:$AE$3009)))</f>
        <v/>
      </c>
      <c r="AG506" s="45" t="str">
        <f>IF($AF506="", "", COUNTIF($AF$10:$AF$3009, "&gt;"&amp;AF506)+1+COUNTIF($AF$10:$AF506, $AF506)-1)</f>
        <v/>
      </c>
      <c r="AI506" s="42" t="str">
        <f t="shared" si="344"/>
        <v/>
      </c>
      <c r="AK506" s="15" t="str">
        <f t="shared" si="345"/>
        <v/>
      </c>
      <c r="AM506" s="64" t="str">
        <f t="shared" si="346"/>
        <v/>
      </c>
      <c r="AN506" s="65" t="str">
        <f t="shared" si="347"/>
        <v/>
      </c>
      <c r="AO506" s="65" t="str">
        <f t="shared" si="348"/>
        <v/>
      </c>
      <c r="AP506" s="65" t="str">
        <f t="shared" si="349"/>
        <v/>
      </c>
      <c r="AQ506" s="65" t="str">
        <f t="shared" si="350"/>
        <v/>
      </c>
      <c r="AR506" s="65" t="str">
        <f t="shared" si="351"/>
        <v/>
      </c>
      <c r="AS506" s="65" t="str">
        <f t="shared" si="352"/>
        <v/>
      </c>
      <c r="AT506" s="65" t="str">
        <f t="shared" si="353"/>
        <v/>
      </c>
      <c r="AU506" s="65" t="str">
        <f t="shared" si="354"/>
        <v/>
      </c>
      <c r="AV506" s="66" t="str">
        <f t="shared" si="355"/>
        <v/>
      </c>
      <c r="AX506" s="73" t="str">
        <f t="shared" si="376"/>
        <v/>
      </c>
      <c r="AY506" s="74" t="str">
        <f t="shared" ref="AY506:BG515" si="384">IF(AY$9="", "", IF($H506=AY$9, $AE506, ""))</f>
        <v/>
      </c>
      <c r="AZ506" s="74" t="str">
        <f t="shared" si="384"/>
        <v/>
      </c>
      <c r="BA506" s="74" t="str">
        <f t="shared" si="384"/>
        <v/>
      </c>
      <c r="BB506" s="74" t="str">
        <f t="shared" si="384"/>
        <v/>
      </c>
      <c r="BC506" s="74" t="str">
        <f t="shared" si="384"/>
        <v/>
      </c>
      <c r="BD506" s="74" t="str">
        <f t="shared" si="384"/>
        <v/>
      </c>
      <c r="BE506" s="74" t="str">
        <f t="shared" si="384"/>
        <v/>
      </c>
      <c r="BF506" s="74" t="str">
        <f t="shared" si="384"/>
        <v/>
      </c>
      <c r="BG506" s="75" t="str">
        <f t="shared" si="384"/>
        <v/>
      </c>
      <c r="BI506" s="73" t="str">
        <f t="shared" si="377"/>
        <v/>
      </c>
      <c r="BJ506" s="74" t="str">
        <f t="shared" si="383"/>
        <v/>
      </c>
      <c r="BK506" s="74" t="str">
        <f t="shared" si="383"/>
        <v/>
      </c>
      <c r="BL506" s="74" t="str">
        <f t="shared" si="383"/>
        <v/>
      </c>
      <c r="BM506" s="74" t="str">
        <f t="shared" si="383"/>
        <v/>
      </c>
      <c r="BN506" s="74" t="str">
        <f t="shared" si="383"/>
        <v/>
      </c>
      <c r="BO506" s="74" t="str">
        <f t="shared" si="383"/>
        <v/>
      </c>
      <c r="BP506" s="74" t="str">
        <f t="shared" si="383"/>
        <v/>
      </c>
      <c r="BQ506" s="74" t="str">
        <f t="shared" si="383"/>
        <v/>
      </c>
      <c r="BR506" s="75" t="str">
        <f t="shared" si="383"/>
        <v/>
      </c>
      <c r="BU506" s="42" t="str">
        <f t="shared" si="356"/>
        <v/>
      </c>
      <c r="BV506" s="66" t="str">
        <f t="shared" si="357"/>
        <v/>
      </c>
      <c r="BX506" s="64" t="str">
        <f t="shared" si="358"/>
        <v/>
      </c>
      <c r="BY506" s="65" t="str">
        <f t="shared" si="359"/>
        <v/>
      </c>
      <c r="BZ506" s="65" t="str">
        <f t="shared" si="360"/>
        <v/>
      </c>
      <c r="CA506" s="65" t="str">
        <f t="shared" si="361"/>
        <v/>
      </c>
      <c r="CB506" s="65" t="str">
        <f t="shared" si="362"/>
        <v/>
      </c>
      <c r="CC506" s="65" t="str">
        <f t="shared" si="363"/>
        <v/>
      </c>
      <c r="CD506" s="65" t="str">
        <f t="shared" si="364"/>
        <v/>
      </c>
      <c r="CE506" s="65" t="str">
        <f t="shared" si="365"/>
        <v/>
      </c>
      <c r="CF506" s="65" t="str">
        <f t="shared" si="366"/>
        <v/>
      </c>
      <c r="CG506" s="66" t="str">
        <f t="shared" si="367"/>
        <v/>
      </c>
      <c r="CI506" s="42" t="str">
        <f t="shared" si="368"/>
        <v/>
      </c>
      <c r="CK506" s="92" t="str">
        <f t="shared" si="369"/>
        <v/>
      </c>
      <c r="CL506" s="65" t="str">
        <f t="shared" si="370"/>
        <v/>
      </c>
      <c r="CM506" s="93" t="str">
        <f t="shared" si="371"/>
        <v/>
      </c>
      <c r="CN506" s="101" t="str">
        <f t="shared" si="340"/>
        <v/>
      </c>
      <c r="CP506" s="92" t="str">
        <f t="shared" si="372"/>
        <v/>
      </c>
      <c r="CQ506" s="65" t="str">
        <f t="shared" si="373"/>
        <v/>
      </c>
      <c r="CR506" s="93" t="str">
        <f t="shared" si="374"/>
        <v/>
      </c>
      <c r="CS506" s="101" t="str">
        <f t="shared" si="375"/>
        <v/>
      </c>
    </row>
    <row r="507" spans="1:97" x14ac:dyDescent="0.25">
      <c r="A507" s="51"/>
      <c r="B507" s="15" t="str">
        <f t="shared" si="339"/>
        <v/>
      </c>
      <c r="C507" s="15" t="str">
        <f t="shared" si="341"/>
        <v/>
      </c>
      <c r="D507" s="51"/>
      <c r="E507" s="137"/>
      <c r="F507" s="138"/>
      <c r="G507" s="139"/>
      <c r="H507" s="138"/>
      <c r="I507" s="140"/>
      <c r="J507" s="138"/>
      <c r="K507" s="141"/>
      <c r="L507" s="139"/>
      <c r="M507" s="142"/>
      <c r="N507" s="142"/>
      <c r="O507" s="143"/>
      <c r="P507" s="144"/>
      <c r="Q507" s="144"/>
      <c r="R507" s="144"/>
      <c r="S507" s="144"/>
      <c r="T507" s="144"/>
      <c r="U507" s="144"/>
      <c r="V507" s="144"/>
      <c r="W507" s="144"/>
      <c r="X507" s="145"/>
      <c r="Y507" s="51"/>
      <c r="Z507" s="13" t="str">
        <f t="shared" si="342"/>
        <v/>
      </c>
      <c r="AA507" s="51"/>
      <c r="AE507" s="42" t="str">
        <f t="shared" si="343"/>
        <v/>
      </c>
      <c r="AF507" s="42" t="str">
        <f>IF($I507="", "", IF(COUNTIF($I$10:$I506, I507)&gt;0, "", SUMIF($I$10:$I$3009, $I507, $AE$10:$AE$3009)))</f>
        <v/>
      </c>
      <c r="AG507" s="45" t="str">
        <f>IF($AF507="", "", COUNTIF($AF$10:$AF$3009, "&gt;"&amp;AF507)+1+COUNTIF($AF$10:$AF507, $AF507)-1)</f>
        <v/>
      </c>
      <c r="AI507" s="42" t="str">
        <f t="shared" si="344"/>
        <v/>
      </c>
      <c r="AK507" s="15" t="str">
        <f t="shared" si="345"/>
        <v/>
      </c>
      <c r="AM507" s="64" t="str">
        <f t="shared" si="346"/>
        <v/>
      </c>
      <c r="AN507" s="65" t="str">
        <f t="shared" si="347"/>
        <v/>
      </c>
      <c r="AO507" s="65" t="str">
        <f t="shared" si="348"/>
        <v/>
      </c>
      <c r="AP507" s="65" t="str">
        <f t="shared" si="349"/>
        <v/>
      </c>
      <c r="AQ507" s="65" t="str">
        <f t="shared" si="350"/>
        <v/>
      </c>
      <c r="AR507" s="65" t="str">
        <f t="shared" si="351"/>
        <v/>
      </c>
      <c r="AS507" s="65" t="str">
        <f t="shared" si="352"/>
        <v/>
      </c>
      <c r="AT507" s="65" t="str">
        <f t="shared" si="353"/>
        <v/>
      </c>
      <c r="AU507" s="65" t="str">
        <f t="shared" si="354"/>
        <v/>
      </c>
      <c r="AV507" s="66" t="str">
        <f t="shared" si="355"/>
        <v/>
      </c>
      <c r="AX507" s="73" t="str">
        <f t="shared" si="376"/>
        <v/>
      </c>
      <c r="AY507" s="74" t="str">
        <f t="shared" si="384"/>
        <v/>
      </c>
      <c r="AZ507" s="74" t="str">
        <f t="shared" si="384"/>
        <v/>
      </c>
      <c r="BA507" s="74" t="str">
        <f t="shared" si="384"/>
        <v/>
      </c>
      <c r="BB507" s="74" t="str">
        <f t="shared" si="384"/>
        <v/>
      </c>
      <c r="BC507" s="74" t="str">
        <f t="shared" si="384"/>
        <v/>
      </c>
      <c r="BD507" s="74" t="str">
        <f t="shared" si="384"/>
        <v/>
      </c>
      <c r="BE507" s="74" t="str">
        <f t="shared" si="384"/>
        <v/>
      </c>
      <c r="BF507" s="74" t="str">
        <f t="shared" si="384"/>
        <v/>
      </c>
      <c r="BG507" s="75" t="str">
        <f t="shared" si="384"/>
        <v/>
      </c>
      <c r="BI507" s="73" t="str">
        <f t="shared" si="377"/>
        <v/>
      </c>
      <c r="BJ507" s="74" t="str">
        <f t="shared" si="383"/>
        <v/>
      </c>
      <c r="BK507" s="74" t="str">
        <f t="shared" si="383"/>
        <v/>
      </c>
      <c r="BL507" s="74" t="str">
        <f t="shared" si="383"/>
        <v/>
      </c>
      <c r="BM507" s="74" t="str">
        <f t="shared" si="383"/>
        <v/>
      </c>
      <c r="BN507" s="74" t="str">
        <f t="shared" si="383"/>
        <v/>
      </c>
      <c r="BO507" s="74" t="str">
        <f t="shared" si="383"/>
        <v/>
      </c>
      <c r="BP507" s="74" t="str">
        <f t="shared" si="383"/>
        <v/>
      </c>
      <c r="BQ507" s="74" t="str">
        <f t="shared" si="383"/>
        <v/>
      </c>
      <c r="BR507" s="75" t="str">
        <f t="shared" si="383"/>
        <v/>
      </c>
      <c r="BU507" s="42" t="str">
        <f t="shared" si="356"/>
        <v/>
      </c>
      <c r="BV507" s="66" t="str">
        <f t="shared" si="357"/>
        <v/>
      </c>
      <c r="BX507" s="64" t="str">
        <f t="shared" si="358"/>
        <v/>
      </c>
      <c r="BY507" s="65" t="str">
        <f t="shared" si="359"/>
        <v/>
      </c>
      <c r="BZ507" s="65" t="str">
        <f t="shared" si="360"/>
        <v/>
      </c>
      <c r="CA507" s="65" t="str">
        <f t="shared" si="361"/>
        <v/>
      </c>
      <c r="CB507" s="65" t="str">
        <f t="shared" si="362"/>
        <v/>
      </c>
      <c r="CC507" s="65" t="str">
        <f t="shared" si="363"/>
        <v/>
      </c>
      <c r="CD507" s="65" t="str">
        <f t="shared" si="364"/>
        <v/>
      </c>
      <c r="CE507" s="65" t="str">
        <f t="shared" si="365"/>
        <v/>
      </c>
      <c r="CF507" s="65" t="str">
        <f t="shared" si="366"/>
        <v/>
      </c>
      <c r="CG507" s="66" t="str">
        <f t="shared" si="367"/>
        <v/>
      </c>
      <c r="CI507" s="42" t="str">
        <f t="shared" si="368"/>
        <v/>
      </c>
      <c r="CK507" s="92" t="str">
        <f t="shared" si="369"/>
        <v/>
      </c>
      <c r="CL507" s="65" t="str">
        <f t="shared" si="370"/>
        <v/>
      </c>
      <c r="CM507" s="93" t="str">
        <f t="shared" si="371"/>
        <v/>
      </c>
      <c r="CN507" s="101" t="str">
        <f t="shared" si="340"/>
        <v/>
      </c>
      <c r="CP507" s="92" t="str">
        <f t="shared" si="372"/>
        <v/>
      </c>
      <c r="CQ507" s="65" t="str">
        <f t="shared" si="373"/>
        <v/>
      </c>
      <c r="CR507" s="93" t="str">
        <f t="shared" si="374"/>
        <v/>
      </c>
      <c r="CS507" s="101" t="str">
        <f t="shared" si="375"/>
        <v/>
      </c>
    </row>
    <row r="508" spans="1:97" x14ac:dyDescent="0.25">
      <c r="A508" s="51"/>
      <c r="B508" s="15" t="str">
        <f t="shared" si="339"/>
        <v/>
      </c>
      <c r="C508" s="15" t="str">
        <f t="shared" si="341"/>
        <v/>
      </c>
      <c r="D508" s="51"/>
      <c r="E508" s="137"/>
      <c r="F508" s="138"/>
      <c r="G508" s="139"/>
      <c r="H508" s="138"/>
      <c r="I508" s="140"/>
      <c r="J508" s="138"/>
      <c r="K508" s="141"/>
      <c r="L508" s="139"/>
      <c r="M508" s="142"/>
      <c r="N508" s="142"/>
      <c r="O508" s="143"/>
      <c r="P508" s="144"/>
      <c r="Q508" s="144"/>
      <c r="R508" s="144"/>
      <c r="S508" s="144"/>
      <c r="T508" s="144"/>
      <c r="U508" s="144"/>
      <c r="V508" s="144"/>
      <c r="W508" s="144"/>
      <c r="X508" s="145"/>
      <c r="Y508" s="51"/>
      <c r="Z508" s="13" t="str">
        <f t="shared" si="342"/>
        <v/>
      </c>
      <c r="AA508" s="51"/>
      <c r="AE508" s="42" t="str">
        <f t="shared" si="343"/>
        <v/>
      </c>
      <c r="AF508" s="42" t="str">
        <f>IF($I508="", "", IF(COUNTIF($I$10:$I507, I508)&gt;0, "", SUMIF($I$10:$I$3009, $I508, $AE$10:$AE$3009)))</f>
        <v/>
      </c>
      <c r="AG508" s="45" t="str">
        <f>IF($AF508="", "", COUNTIF($AF$10:$AF$3009, "&gt;"&amp;AF508)+1+COUNTIF($AF$10:$AF508, $AF508)-1)</f>
        <v/>
      </c>
      <c r="AI508" s="42" t="str">
        <f t="shared" si="344"/>
        <v/>
      </c>
      <c r="AK508" s="15" t="str">
        <f t="shared" si="345"/>
        <v/>
      </c>
      <c r="AM508" s="64" t="str">
        <f t="shared" si="346"/>
        <v/>
      </c>
      <c r="AN508" s="65" t="str">
        <f t="shared" si="347"/>
        <v/>
      </c>
      <c r="AO508" s="65" t="str">
        <f t="shared" si="348"/>
        <v/>
      </c>
      <c r="AP508" s="65" t="str">
        <f t="shared" si="349"/>
        <v/>
      </c>
      <c r="AQ508" s="65" t="str">
        <f t="shared" si="350"/>
        <v/>
      </c>
      <c r="AR508" s="65" t="str">
        <f t="shared" si="351"/>
        <v/>
      </c>
      <c r="AS508" s="65" t="str">
        <f t="shared" si="352"/>
        <v/>
      </c>
      <c r="AT508" s="65" t="str">
        <f t="shared" si="353"/>
        <v/>
      </c>
      <c r="AU508" s="65" t="str">
        <f t="shared" si="354"/>
        <v/>
      </c>
      <c r="AV508" s="66" t="str">
        <f t="shared" si="355"/>
        <v/>
      </c>
      <c r="AX508" s="73" t="str">
        <f t="shared" si="376"/>
        <v/>
      </c>
      <c r="AY508" s="74" t="str">
        <f t="shared" si="384"/>
        <v/>
      </c>
      <c r="AZ508" s="74" t="str">
        <f t="shared" si="384"/>
        <v/>
      </c>
      <c r="BA508" s="74" t="str">
        <f t="shared" si="384"/>
        <v/>
      </c>
      <c r="BB508" s="74" t="str">
        <f t="shared" si="384"/>
        <v/>
      </c>
      <c r="BC508" s="74" t="str">
        <f t="shared" si="384"/>
        <v/>
      </c>
      <c r="BD508" s="74" t="str">
        <f t="shared" si="384"/>
        <v/>
      </c>
      <c r="BE508" s="74" t="str">
        <f t="shared" si="384"/>
        <v/>
      </c>
      <c r="BF508" s="74" t="str">
        <f t="shared" si="384"/>
        <v/>
      </c>
      <c r="BG508" s="75" t="str">
        <f t="shared" si="384"/>
        <v/>
      </c>
      <c r="BI508" s="73" t="str">
        <f t="shared" si="377"/>
        <v/>
      </c>
      <c r="BJ508" s="74" t="str">
        <f t="shared" si="383"/>
        <v/>
      </c>
      <c r="BK508" s="74" t="str">
        <f t="shared" si="383"/>
        <v/>
      </c>
      <c r="BL508" s="74" t="str">
        <f t="shared" si="383"/>
        <v/>
      </c>
      <c r="BM508" s="74" t="str">
        <f t="shared" si="383"/>
        <v/>
      </c>
      <c r="BN508" s="74" t="str">
        <f t="shared" si="383"/>
        <v/>
      </c>
      <c r="BO508" s="74" t="str">
        <f t="shared" si="383"/>
        <v/>
      </c>
      <c r="BP508" s="74" t="str">
        <f t="shared" si="383"/>
        <v/>
      </c>
      <c r="BQ508" s="74" t="str">
        <f t="shared" si="383"/>
        <v/>
      </c>
      <c r="BR508" s="75" t="str">
        <f t="shared" si="383"/>
        <v/>
      </c>
      <c r="BU508" s="42" t="str">
        <f t="shared" si="356"/>
        <v/>
      </c>
      <c r="BV508" s="66" t="str">
        <f t="shared" si="357"/>
        <v/>
      </c>
      <c r="BX508" s="64" t="str">
        <f t="shared" si="358"/>
        <v/>
      </c>
      <c r="BY508" s="65" t="str">
        <f t="shared" si="359"/>
        <v/>
      </c>
      <c r="BZ508" s="65" t="str">
        <f t="shared" si="360"/>
        <v/>
      </c>
      <c r="CA508" s="65" t="str">
        <f t="shared" si="361"/>
        <v/>
      </c>
      <c r="CB508" s="65" t="str">
        <f t="shared" si="362"/>
        <v/>
      </c>
      <c r="CC508" s="65" t="str">
        <f t="shared" si="363"/>
        <v/>
      </c>
      <c r="CD508" s="65" t="str">
        <f t="shared" si="364"/>
        <v/>
      </c>
      <c r="CE508" s="65" t="str">
        <f t="shared" si="365"/>
        <v/>
      </c>
      <c r="CF508" s="65" t="str">
        <f t="shared" si="366"/>
        <v/>
      </c>
      <c r="CG508" s="66" t="str">
        <f t="shared" si="367"/>
        <v/>
      </c>
      <c r="CI508" s="42" t="str">
        <f t="shared" si="368"/>
        <v/>
      </c>
      <c r="CK508" s="92" t="str">
        <f t="shared" si="369"/>
        <v/>
      </c>
      <c r="CL508" s="65" t="str">
        <f t="shared" si="370"/>
        <v/>
      </c>
      <c r="CM508" s="93" t="str">
        <f t="shared" si="371"/>
        <v/>
      </c>
      <c r="CN508" s="101" t="str">
        <f t="shared" si="340"/>
        <v/>
      </c>
      <c r="CP508" s="92" t="str">
        <f t="shared" si="372"/>
        <v/>
      </c>
      <c r="CQ508" s="65" t="str">
        <f t="shared" si="373"/>
        <v/>
      </c>
      <c r="CR508" s="93" t="str">
        <f t="shared" si="374"/>
        <v/>
      </c>
      <c r="CS508" s="101" t="str">
        <f t="shared" si="375"/>
        <v/>
      </c>
    </row>
    <row r="509" spans="1:97" x14ac:dyDescent="0.25">
      <c r="A509" s="51"/>
      <c r="B509" s="15" t="str">
        <f t="shared" si="339"/>
        <v/>
      </c>
      <c r="C509" s="15" t="str">
        <f t="shared" si="341"/>
        <v/>
      </c>
      <c r="D509" s="51"/>
      <c r="E509" s="137"/>
      <c r="F509" s="138"/>
      <c r="G509" s="139"/>
      <c r="H509" s="138"/>
      <c r="I509" s="140"/>
      <c r="J509" s="138"/>
      <c r="K509" s="141"/>
      <c r="L509" s="139"/>
      <c r="M509" s="142"/>
      <c r="N509" s="142"/>
      <c r="O509" s="143"/>
      <c r="P509" s="144"/>
      <c r="Q509" s="144"/>
      <c r="R509" s="144"/>
      <c r="S509" s="144"/>
      <c r="T509" s="144"/>
      <c r="U509" s="144"/>
      <c r="V509" s="144"/>
      <c r="W509" s="144"/>
      <c r="X509" s="145"/>
      <c r="Y509" s="51"/>
      <c r="Z509" s="13" t="str">
        <f t="shared" si="342"/>
        <v/>
      </c>
      <c r="AA509" s="51"/>
      <c r="AE509" s="42" t="str">
        <f t="shared" si="343"/>
        <v/>
      </c>
      <c r="AF509" s="42" t="str">
        <f>IF($I509="", "", IF(COUNTIF($I$10:$I508, I509)&gt;0, "", SUMIF($I$10:$I$3009, $I509, $AE$10:$AE$3009)))</f>
        <v/>
      </c>
      <c r="AG509" s="45" t="str">
        <f>IF($AF509="", "", COUNTIF($AF$10:$AF$3009, "&gt;"&amp;AF509)+1+COUNTIF($AF$10:$AF509, $AF509)-1)</f>
        <v/>
      </c>
      <c r="AI509" s="42" t="str">
        <f t="shared" si="344"/>
        <v/>
      </c>
      <c r="AK509" s="15" t="str">
        <f t="shared" si="345"/>
        <v/>
      </c>
      <c r="AM509" s="64" t="str">
        <f t="shared" si="346"/>
        <v/>
      </c>
      <c r="AN509" s="65" t="str">
        <f t="shared" si="347"/>
        <v/>
      </c>
      <c r="AO509" s="65" t="str">
        <f t="shared" si="348"/>
        <v/>
      </c>
      <c r="AP509" s="65" t="str">
        <f t="shared" si="349"/>
        <v/>
      </c>
      <c r="AQ509" s="65" t="str">
        <f t="shared" si="350"/>
        <v/>
      </c>
      <c r="AR509" s="65" t="str">
        <f t="shared" si="351"/>
        <v/>
      </c>
      <c r="AS509" s="65" t="str">
        <f t="shared" si="352"/>
        <v/>
      </c>
      <c r="AT509" s="65" t="str">
        <f t="shared" si="353"/>
        <v/>
      </c>
      <c r="AU509" s="65" t="str">
        <f t="shared" si="354"/>
        <v/>
      </c>
      <c r="AV509" s="66" t="str">
        <f t="shared" si="355"/>
        <v/>
      </c>
      <c r="AX509" s="73" t="str">
        <f t="shared" si="376"/>
        <v/>
      </c>
      <c r="AY509" s="74" t="str">
        <f t="shared" si="384"/>
        <v/>
      </c>
      <c r="AZ509" s="74" t="str">
        <f t="shared" si="384"/>
        <v/>
      </c>
      <c r="BA509" s="74" t="str">
        <f t="shared" si="384"/>
        <v/>
      </c>
      <c r="BB509" s="74" t="str">
        <f t="shared" si="384"/>
        <v/>
      </c>
      <c r="BC509" s="74" t="str">
        <f t="shared" si="384"/>
        <v/>
      </c>
      <c r="BD509" s="74" t="str">
        <f t="shared" si="384"/>
        <v/>
      </c>
      <c r="BE509" s="74" t="str">
        <f t="shared" si="384"/>
        <v/>
      </c>
      <c r="BF509" s="74" t="str">
        <f t="shared" si="384"/>
        <v/>
      </c>
      <c r="BG509" s="75" t="str">
        <f t="shared" si="384"/>
        <v/>
      </c>
      <c r="BI509" s="73" t="str">
        <f t="shared" si="377"/>
        <v/>
      </c>
      <c r="BJ509" s="74" t="str">
        <f t="shared" si="383"/>
        <v/>
      </c>
      <c r="BK509" s="74" t="str">
        <f t="shared" si="383"/>
        <v/>
      </c>
      <c r="BL509" s="74" t="str">
        <f t="shared" si="383"/>
        <v/>
      </c>
      <c r="BM509" s="74" t="str">
        <f t="shared" si="383"/>
        <v/>
      </c>
      <c r="BN509" s="74" t="str">
        <f t="shared" si="383"/>
        <v/>
      </c>
      <c r="BO509" s="74" t="str">
        <f t="shared" si="383"/>
        <v/>
      </c>
      <c r="BP509" s="74" t="str">
        <f t="shared" si="383"/>
        <v/>
      </c>
      <c r="BQ509" s="74" t="str">
        <f t="shared" si="383"/>
        <v/>
      </c>
      <c r="BR509" s="75" t="str">
        <f t="shared" si="383"/>
        <v/>
      </c>
      <c r="BU509" s="42" t="str">
        <f t="shared" si="356"/>
        <v/>
      </c>
      <c r="BV509" s="66" t="str">
        <f t="shared" si="357"/>
        <v/>
      </c>
      <c r="BX509" s="64" t="str">
        <f t="shared" si="358"/>
        <v/>
      </c>
      <c r="BY509" s="65" t="str">
        <f t="shared" si="359"/>
        <v/>
      </c>
      <c r="BZ509" s="65" t="str">
        <f t="shared" si="360"/>
        <v/>
      </c>
      <c r="CA509" s="65" t="str">
        <f t="shared" si="361"/>
        <v/>
      </c>
      <c r="CB509" s="65" t="str">
        <f t="shared" si="362"/>
        <v/>
      </c>
      <c r="CC509" s="65" t="str">
        <f t="shared" si="363"/>
        <v/>
      </c>
      <c r="CD509" s="65" t="str">
        <f t="shared" si="364"/>
        <v/>
      </c>
      <c r="CE509" s="65" t="str">
        <f t="shared" si="365"/>
        <v/>
      </c>
      <c r="CF509" s="65" t="str">
        <f t="shared" si="366"/>
        <v/>
      </c>
      <c r="CG509" s="66" t="str">
        <f t="shared" si="367"/>
        <v/>
      </c>
      <c r="CI509" s="42" t="str">
        <f t="shared" si="368"/>
        <v/>
      </c>
      <c r="CK509" s="92" t="str">
        <f t="shared" si="369"/>
        <v/>
      </c>
      <c r="CL509" s="65" t="str">
        <f t="shared" si="370"/>
        <v/>
      </c>
      <c r="CM509" s="93" t="str">
        <f t="shared" si="371"/>
        <v/>
      </c>
      <c r="CN509" s="101" t="str">
        <f t="shared" si="340"/>
        <v/>
      </c>
      <c r="CP509" s="92" t="str">
        <f t="shared" si="372"/>
        <v/>
      </c>
      <c r="CQ509" s="65" t="str">
        <f t="shared" si="373"/>
        <v/>
      </c>
      <c r="CR509" s="93" t="str">
        <f t="shared" si="374"/>
        <v/>
      </c>
      <c r="CS509" s="101" t="str">
        <f t="shared" si="375"/>
        <v/>
      </c>
    </row>
    <row r="510" spans="1:97" x14ac:dyDescent="0.25">
      <c r="A510" s="51"/>
      <c r="B510" s="15" t="str">
        <f t="shared" si="339"/>
        <v/>
      </c>
      <c r="C510" s="15" t="str">
        <f t="shared" si="341"/>
        <v/>
      </c>
      <c r="D510" s="51"/>
      <c r="E510" s="137"/>
      <c r="F510" s="138"/>
      <c r="G510" s="139"/>
      <c r="H510" s="138"/>
      <c r="I510" s="140"/>
      <c r="J510" s="138"/>
      <c r="K510" s="141"/>
      <c r="L510" s="139"/>
      <c r="M510" s="142"/>
      <c r="N510" s="142"/>
      <c r="O510" s="143"/>
      <c r="P510" s="144"/>
      <c r="Q510" s="144"/>
      <c r="R510" s="144"/>
      <c r="S510" s="144"/>
      <c r="T510" s="144"/>
      <c r="U510" s="144"/>
      <c r="V510" s="144"/>
      <c r="W510" s="144"/>
      <c r="X510" s="145"/>
      <c r="Y510" s="51"/>
      <c r="Z510" s="13" t="str">
        <f t="shared" si="342"/>
        <v/>
      </c>
      <c r="AA510" s="51"/>
      <c r="AE510" s="42" t="str">
        <f t="shared" si="343"/>
        <v/>
      </c>
      <c r="AF510" s="42" t="str">
        <f>IF($I510="", "", IF(COUNTIF($I$10:$I509, I510)&gt;0, "", SUMIF($I$10:$I$3009, $I510, $AE$10:$AE$3009)))</f>
        <v/>
      </c>
      <c r="AG510" s="45" t="str">
        <f>IF($AF510="", "", COUNTIF($AF$10:$AF$3009, "&gt;"&amp;AF510)+1+COUNTIF($AF$10:$AF510, $AF510)-1)</f>
        <v/>
      </c>
      <c r="AI510" s="42" t="str">
        <f t="shared" si="344"/>
        <v/>
      </c>
      <c r="AK510" s="15" t="str">
        <f t="shared" si="345"/>
        <v/>
      </c>
      <c r="AM510" s="64" t="str">
        <f t="shared" si="346"/>
        <v/>
      </c>
      <c r="AN510" s="65" t="str">
        <f t="shared" si="347"/>
        <v/>
      </c>
      <c r="AO510" s="65" t="str">
        <f t="shared" si="348"/>
        <v/>
      </c>
      <c r="AP510" s="65" t="str">
        <f t="shared" si="349"/>
        <v/>
      </c>
      <c r="AQ510" s="65" t="str">
        <f t="shared" si="350"/>
        <v/>
      </c>
      <c r="AR510" s="65" t="str">
        <f t="shared" si="351"/>
        <v/>
      </c>
      <c r="AS510" s="65" t="str">
        <f t="shared" si="352"/>
        <v/>
      </c>
      <c r="AT510" s="65" t="str">
        <f t="shared" si="353"/>
        <v/>
      </c>
      <c r="AU510" s="65" t="str">
        <f t="shared" si="354"/>
        <v/>
      </c>
      <c r="AV510" s="66" t="str">
        <f t="shared" si="355"/>
        <v/>
      </c>
      <c r="AX510" s="73" t="str">
        <f t="shared" si="376"/>
        <v/>
      </c>
      <c r="AY510" s="74" t="str">
        <f t="shared" si="384"/>
        <v/>
      </c>
      <c r="AZ510" s="74" t="str">
        <f t="shared" si="384"/>
        <v/>
      </c>
      <c r="BA510" s="74" t="str">
        <f t="shared" si="384"/>
        <v/>
      </c>
      <c r="BB510" s="74" t="str">
        <f t="shared" si="384"/>
        <v/>
      </c>
      <c r="BC510" s="74" t="str">
        <f t="shared" si="384"/>
        <v/>
      </c>
      <c r="BD510" s="74" t="str">
        <f t="shared" si="384"/>
        <v/>
      </c>
      <c r="BE510" s="74" t="str">
        <f t="shared" si="384"/>
        <v/>
      </c>
      <c r="BF510" s="74" t="str">
        <f t="shared" si="384"/>
        <v/>
      </c>
      <c r="BG510" s="75" t="str">
        <f t="shared" si="384"/>
        <v/>
      </c>
      <c r="BI510" s="73" t="str">
        <f t="shared" si="377"/>
        <v/>
      </c>
      <c r="BJ510" s="74" t="str">
        <f t="shared" si="383"/>
        <v/>
      </c>
      <c r="BK510" s="74" t="str">
        <f t="shared" si="383"/>
        <v/>
      </c>
      <c r="BL510" s="74" t="str">
        <f t="shared" si="383"/>
        <v/>
      </c>
      <c r="BM510" s="74" t="str">
        <f t="shared" si="383"/>
        <v/>
      </c>
      <c r="BN510" s="74" t="str">
        <f t="shared" si="383"/>
        <v/>
      </c>
      <c r="BO510" s="74" t="str">
        <f t="shared" si="383"/>
        <v/>
      </c>
      <c r="BP510" s="74" t="str">
        <f t="shared" si="383"/>
        <v/>
      </c>
      <c r="BQ510" s="74" t="str">
        <f t="shared" si="383"/>
        <v/>
      </c>
      <c r="BR510" s="75" t="str">
        <f t="shared" si="383"/>
        <v/>
      </c>
      <c r="BU510" s="42" t="str">
        <f t="shared" si="356"/>
        <v/>
      </c>
      <c r="BV510" s="66" t="str">
        <f t="shared" si="357"/>
        <v/>
      </c>
      <c r="BX510" s="64" t="str">
        <f t="shared" si="358"/>
        <v/>
      </c>
      <c r="BY510" s="65" t="str">
        <f t="shared" si="359"/>
        <v/>
      </c>
      <c r="BZ510" s="65" t="str">
        <f t="shared" si="360"/>
        <v/>
      </c>
      <c r="CA510" s="65" t="str">
        <f t="shared" si="361"/>
        <v/>
      </c>
      <c r="CB510" s="65" t="str">
        <f t="shared" si="362"/>
        <v/>
      </c>
      <c r="CC510" s="65" t="str">
        <f t="shared" si="363"/>
        <v/>
      </c>
      <c r="CD510" s="65" t="str">
        <f t="shared" si="364"/>
        <v/>
      </c>
      <c r="CE510" s="65" t="str">
        <f t="shared" si="365"/>
        <v/>
      </c>
      <c r="CF510" s="65" t="str">
        <f t="shared" si="366"/>
        <v/>
      </c>
      <c r="CG510" s="66" t="str">
        <f t="shared" si="367"/>
        <v/>
      </c>
      <c r="CI510" s="42" t="str">
        <f t="shared" si="368"/>
        <v/>
      </c>
      <c r="CK510" s="92" t="str">
        <f t="shared" si="369"/>
        <v/>
      </c>
      <c r="CL510" s="65" t="str">
        <f t="shared" si="370"/>
        <v/>
      </c>
      <c r="CM510" s="93" t="str">
        <f t="shared" si="371"/>
        <v/>
      </c>
      <c r="CN510" s="101" t="str">
        <f t="shared" si="340"/>
        <v/>
      </c>
      <c r="CP510" s="92" t="str">
        <f t="shared" si="372"/>
        <v/>
      </c>
      <c r="CQ510" s="65" t="str">
        <f t="shared" si="373"/>
        <v/>
      </c>
      <c r="CR510" s="93" t="str">
        <f t="shared" si="374"/>
        <v/>
      </c>
      <c r="CS510" s="101" t="str">
        <f t="shared" si="375"/>
        <v/>
      </c>
    </row>
    <row r="511" spans="1:97" x14ac:dyDescent="0.25">
      <c r="A511" s="51"/>
      <c r="B511" s="15" t="str">
        <f t="shared" si="339"/>
        <v/>
      </c>
      <c r="C511" s="15" t="str">
        <f t="shared" si="341"/>
        <v/>
      </c>
      <c r="D511" s="51"/>
      <c r="E511" s="137"/>
      <c r="F511" s="138"/>
      <c r="G511" s="139"/>
      <c r="H511" s="138"/>
      <c r="I511" s="140"/>
      <c r="J511" s="138"/>
      <c r="K511" s="141"/>
      <c r="L511" s="139"/>
      <c r="M511" s="142"/>
      <c r="N511" s="142"/>
      <c r="O511" s="143"/>
      <c r="P511" s="144"/>
      <c r="Q511" s="144"/>
      <c r="R511" s="144"/>
      <c r="S511" s="144"/>
      <c r="T511" s="144"/>
      <c r="U511" s="144"/>
      <c r="V511" s="144"/>
      <c r="W511" s="144"/>
      <c r="X511" s="145"/>
      <c r="Y511" s="51"/>
      <c r="Z511" s="13" t="str">
        <f t="shared" si="342"/>
        <v/>
      </c>
      <c r="AA511" s="51"/>
      <c r="AE511" s="42" t="str">
        <f t="shared" si="343"/>
        <v/>
      </c>
      <c r="AF511" s="42" t="str">
        <f>IF($I511="", "", IF(COUNTIF($I$10:$I510, I511)&gt;0, "", SUMIF($I$10:$I$3009, $I511, $AE$10:$AE$3009)))</f>
        <v/>
      </c>
      <c r="AG511" s="45" t="str">
        <f>IF($AF511="", "", COUNTIF($AF$10:$AF$3009, "&gt;"&amp;AF511)+1+COUNTIF($AF$10:$AF511, $AF511)-1)</f>
        <v/>
      </c>
      <c r="AI511" s="42" t="str">
        <f t="shared" si="344"/>
        <v/>
      </c>
      <c r="AK511" s="15" t="str">
        <f t="shared" si="345"/>
        <v/>
      </c>
      <c r="AM511" s="64" t="str">
        <f t="shared" si="346"/>
        <v/>
      </c>
      <c r="AN511" s="65" t="str">
        <f t="shared" si="347"/>
        <v/>
      </c>
      <c r="AO511" s="65" t="str">
        <f t="shared" si="348"/>
        <v/>
      </c>
      <c r="AP511" s="65" t="str">
        <f t="shared" si="349"/>
        <v/>
      </c>
      <c r="AQ511" s="65" t="str">
        <f t="shared" si="350"/>
        <v/>
      </c>
      <c r="AR511" s="65" t="str">
        <f t="shared" si="351"/>
        <v/>
      </c>
      <c r="AS511" s="65" t="str">
        <f t="shared" si="352"/>
        <v/>
      </c>
      <c r="AT511" s="65" t="str">
        <f t="shared" si="353"/>
        <v/>
      </c>
      <c r="AU511" s="65" t="str">
        <f t="shared" si="354"/>
        <v/>
      </c>
      <c r="AV511" s="66" t="str">
        <f t="shared" si="355"/>
        <v/>
      </c>
      <c r="AX511" s="73" t="str">
        <f t="shared" si="376"/>
        <v/>
      </c>
      <c r="AY511" s="74" t="str">
        <f t="shared" si="384"/>
        <v/>
      </c>
      <c r="AZ511" s="74" t="str">
        <f t="shared" si="384"/>
        <v/>
      </c>
      <c r="BA511" s="74" t="str">
        <f t="shared" si="384"/>
        <v/>
      </c>
      <c r="BB511" s="74" t="str">
        <f t="shared" si="384"/>
        <v/>
      </c>
      <c r="BC511" s="74" t="str">
        <f t="shared" si="384"/>
        <v/>
      </c>
      <c r="BD511" s="74" t="str">
        <f t="shared" si="384"/>
        <v/>
      </c>
      <c r="BE511" s="74" t="str">
        <f t="shared" si="384"/>
        <v/>
      </c>
      <c r="BF511" s="74" t="str">
        <f t="shared" si="384"/>
        <v/>
      </c>
      <c r="BG511" s="75" t="str">
        <f t="shared" si="384"/>
        <v/>
      </c>
      <c r="BI511" s="73" t="str">
        <f t="shared" si="377"/>
        <v/>
      </c>
      <c r="BJ511" s="74" t="str">
        <f t="shared" si="383"/>
        <v/>
      </c>
      <c r="BK511" s="74" t="str">
        <f t="shared" si="383"/>
        <v/>
      </c>
      <c r="BL511" s="74" t="str">
        <f t="shared" si="383"/>
        <v/>
      </c>
      <c r="BM511" s="74" t="str">
        <f t="shared" si="383"/>
        <v/>
      </c>
      <c r="BN511" s="74" t="str">
        <f t="shared" si="383"/>
        <v/>
      </c>
      <c r="BO511" s="74" t="str">
        <f t="shared" si="383"/>
        <v/>
      </c>
      <c r="BP511" s="74" t="str">
        <f t="shared" si="383"/>
        <v/>
      </c>
      <c r="BQ511" s="74" t="str">
        <f t="shared" si="383"/>
        <v/>
      </c>
      <c r="BR511" s="75" t="str">
        <f t="shared" si="383"/>
        <v/>
      </c>
      <c r="BU511" s="42" t="str">
        <f t="shared" si="356"/>
        <v/>
      </c>
      <c r="BV511" s="66" t="str">
        <f t="shared" si="357"/>
        <v/>
      </c>
      <c r="BX511" s="64" t="str">
        <f t="shared" si="358"/>
        <v/>
      </c>
      <c r="BY511" s="65" t="str">
        <f t="shared" si="359"/>
        <v/>
      </c>
      <c r="BZ511" s="65" t="str">
        <f t="shared" si="360"/>
        <v/>
      </c>
      <c r="CA511" s="65" t="str">
        <f t="shared" si="361"/>
        <v/>
      </c>
      <c r="CB511" s="65" t="str">
        <f t="shared" si="362"/>
        <v/>
      </c>
      <c r="CC511" s="65" t="str">
        <f t="shared" si="363"/>
        <v/>
      </c>
      <c r="CD511" s="65" t="str">
        <f t="shared" si="364"/>
        <v/>
      </c>
      <c r="CE511" s="65" t="str">
        <f t="shared" si="365"/>
        <v/>
      </c>
      <c r="CF511" s="65" t="str">
        <f t="shared" si="366"/>
        <v/>
      </c>
      <c r="CG511" s="66" t="str">
        <f t="shared" si="367"/>
        <v/>
      </c>
      <c r="CI511" s="42" t="str">
        <f t="shared" si="368"/>
        <v/>
      </c>
      <c r="CK511" s="92" t="str">
        <f t="shared" si="369"/>
        <v/>
      </c>
      <c r="CL511" s="65" t="str">
        <f t="shared" si="370"/>
        <v/>
      </c>
      <c r="CM511" s="93" t="str">
        <f t="shared" si="371"/>
        <v/>
      </c>
      <c r="CN511" s="101" t="str">
        <f t="shared" si="340"/>
        <v/>
      </c>
      <c r="CP511" s="92" t="str">
        <f t="shared" si="372"/>
        <v/>
      </c>
      <c r="CQ511" s="65" t="str">
        <f t="shared" si="373"/>
        <v/>
      </c>
      <c r="CR511" s="93" t="str">
        <f t="shared" si="374"/>
        <v/>
      </c>
      <c r="CS511" s="101" t="str">
        <f t="shared" si="375"/>
        <v/>
      </c>
    </row>
    <row r="512" spans="1:97" x14ac:dyDescent="0.25">
      <c r="A512" s="51"/>
      <c r="B512" s="15" t="str">
        <f t="shared" si="339"/>
        <v/>
      </c>
      <c r="C512" s="15" t="str">
        <f t="shared" si="341"/>
        <v/>
      </c>
      <c r="D512" s="51"/>
      <c r="E512" s="137"/>
      <c r="F512" s="138"/>
      <c r="G512" s="139"/>
      <c r="H512" s="138"/>
      <c r="I512" s="140"/>
      <c r="J512" s="138"/>
      <c r="K512" s="141"/>
      <c r="L512" s="139"/>
      <c r="M512" s="142"/>
      <c r="N512" s="142"/>
      <c r="O512" s="143"/>
      <c r="P512" s="144"/>
      <c r="Q512" s="144"/>
      <c r="R512" s="144"/>
      <c r="S512" s="144"/>
      <c r="T512" s="144"/>
      <c r="U512" s="144"/>
      <c r="V512" s="144"/>
      <c r="W512" s="144"/>
      <c r="X512" s="145"/>
      <c r="Y512" s="51"/>
      <c r="Z512" s="13" t="str">
        <f t="shared" si="342"/>
        <v/>
      </c>
      <c r="AA512" s="51"/>
      <c r="AE512" s="42" t="str">
        <f t="shared" si="343"/>
        <v/>
      </c>
      <c r="AF512" s="42" t="str">
        <f>IF($I512="", "", IF(COUNTIF($I$10:$I511, I512)&gt;0, "", SUMIF($I$10:$I$3009, $I512, $AE$10:$AE$3009)))</f>
        <v/>
      </c>
      <c r="AG512" s="45" t="str">
        <f>IF($AF512="", "", COUNTIF($AF$10:$AF$3009, "&gt;"&amp;AF512)+1+COUNTIF($AF$10:$AF512, $AF512)-1)</f>
        <v/>
      </c>
      <c r="AI512" s="42" t="str">
        <f t="shared" si="344"/>
        <v/>
      </c>
      <c r="AK512" s="15" t="str">
        <f t="shared" si="345"/>
        <v/>
      </c>
      <c r="AM512" s="64" t="str">
        <f t="shared" si="346"/>
        <v/>
      </c>
      <c r="AN512" s="65" t="str">
        <f t="shared" si="347"/>
        <v/>
      </c>
      <c r="AO512" s="65" t="str">
        <f t="shared" si="348"/>
        <v/>
      </c>
      <c r="AP512" s="65" t="str">
        <f t="shared" si="349"/>
        <v/>
      </c>
      <c r="AQ512" s="65" t="str">
        <f t="shared" si="350"/>
        <v/>
      </c>
      <c r="AR512" s="65" t="str">
        <f t="shared" si="351"/>
        <v/>
      </c>
      <c r="AS512" s="65" t="str">
        <f t="shared" si="352"/>
        <v/>
      </c>
      <c r="AT512" s="65" t="str">
        <f t="shared" si="353"/>
        <v/>
      </c>
      <c r="AU512" s="65" t="str">
        <f t="shared" si="354"/>
        <v/>
      </c>
      <c r="AV512" s="66" t="str">
        <f t="shared" si="355"/>
        <v/>
      </c>
      <c r="AX512" s="73" t="str">
        <f t="shared" si="376"/>
        <v/>
      </c>
      <c r="AY512" s="74" t="str">
        <f t="shared" si="384"/>
        <v/>
      </c>
      <c r="AZ512" s="74" t="str">
        <f t="shared" si="384"/>
        <v/>
      </c>
      <c r="BA512" s="74" t="str">
        <f t="shared" si="384"/>
        <v/>
      </c>
      <c r="BB512" s="74" t="str">
        <f t="shared" si="384"/>
        <v/>
      </c>
      <c r="BC512" s="74" t="str">
        <f t="shared" si="384"/>
        <v/>
      </c>
      <c r="BD512" s="74" t="str">
        <f t="shared" si="384"/>
        <v/>
      </c>
      <c r="BE512" s="74" t="str">
        <f t="shared" si="384"/>
        <v/>
      </c>
      <c r="BF512" s="74" t="str">
        <f t="shared" si="384"/>
        <v/>
      </c>
      <c r="BG512" s="75" t="str">
        <f t="shared" si="384"/>
        <v/>
      </c>
      <c r="BI512" s="73" t="str">
        <f t="shared" si="377"/>
        <v/>
      </c>
      <c r="BJ512" s="74" t="str">
        <f t="shared" si="383"/>
        <v/>
      </c>
      <c r="BK512" s="74" t="str">
        <f t="shared" si="383"/>
        <v/>
      </c>
      <c r="BL512" s="74" t="str">
        <f t="shared" si="383"/>
        <v/>
      </c>
      <c r="BM512" s="74" t="str">
        <f t="shared" si="383"/>
        <v/>
      </c>
      <c r="BN512" s="74" t="str">
        <f t="shared" si="383"/>
        <v/>
      </c>
      <c r="BO512" s="74" t="str">
        <f t="shared" si="383"/>
        <v/>
      </c>
      <c r="BP512" s="74" t="str">
        <f t="shared" si="383"/>
        <v/>
      </c>
      <c r="BQ512" s="74" t="str">
        <f t="shared" si="383"/>
        <v/>
      </c>
      <c r="BR512" s="75" t="str">
        <f t="shared" si="383"/>
        <v/>
      </c>
      <c r="BU512" s="42" t="str">
        <f t="shared" si="356"/>
        <v/>
      </c>
      <c r="BV512" s="66" t="str">
        <f t="shared" si="357"/>
        <v/>
      </c>
      <c r="BX512" s="64" t="str">
        <f t="shared" si="358"/>
        <v/>
      </c>
      <c r="BY512" s="65" t="str">
        <f t="shared" si="359"/>
        <v/>
      </c>
      <c r="BZ512" s="65" t="str">
        <f t="shared" si="360"/>
        <v/>
      </c>
      <c r="CA512" s="65" t="str">
        <f t="shared" si="361"/>
        <v/>
      </c>
      <c r="CB512" s="65" t="str">
        <f t="shared" si="362"/>
        <v/>
      </c>
      <c r="CC512" s="65" t="str">
        <f t="shared" si="363"/>
        <v/>
      </c>
      <c r="CD512" s="65" t="str">
        <f t="shared" si="364"/>
        <v/>
      </c>
      <c r="CE512" s="65" t="str">
        <f t="shared" si="365"/>
        <v/>
      </c>
      <c r="CF512" s="65" t="str">
        <f t="shared" si="366"/>
        <v/>
      </c>
      <c r="CG512" s="66" t="str">
        <f t="shared" si="367"/>
        <v/>
      </c>
      <c r="CI512" s="42" t="str">
        <f t="shared" si="368"/>
        <v/>
      </c>
      <c r="CK512" s="92" t="str">
        <f t="shared" si="369"/>
        <v/>
      </c>
      <c r="CL512" s="65" t="str">
        <f t="shared" si="370"/>
        <v/>
      </c>
      <c r="CM512" s="93" t="str">
        <f t="shared" si="371"/>
        <v/>
      </c>
      <c r="CN512" s="101" t="str">
        <f t="shared" si="340"/>
        <v/>
      </c>
      <c r="CP512" s="92" t="str">
        <f t="shared" si="372"/>
        <v/>
      </c>
      <c r="CQ512" s="65" t="str">
        <f t="shared" si="373"/>
        <v/>
      </c>
      <c r="CR512" s="93" t="str">
        <f t="shared" si="374"/>
        <v/>
      </c>
      <c r="CS512" s="101" t="str">
        <f t="shared" si="375"/>
        <v/>
      </c>
    </row>
    <row r="513" spans="1:97" x14ac:dyDescent="0.25">
      <c r="A513" s="51"/>
      <c r="B513" s="15" t="str">
        <f t="shared" si="339"/>
        <v/>
      </c>
      <c r="C513" s="15" t="str">
        <f t="shared" si="341"/>
        <v/>
      </c>
      <c r="D513" s="51"/>
      <c r="E513" s="137"/>
      <c r="F513" s="138"/>
      <c r="G513" s="139"/>
      <c r="H513" s="138"/>
      <c r="I513" s="140"/>
      <c r="J513" s="138"/>
      <c r="K513" s="141"/>
      <c r="L513" s="139"/>
      <c r="M513" s="142"/>
      <c r="N513" s="142"/>
      <c r="O513" s="143"/>
      <c r="P513" s="144"/>
      <c r="Q513" s="144"/>
      <c r="R513" s="144"/>
      <c r="S513" s="144"/>
      <c r="T513" s="144"/>
      <c r="U513" s="144"/>
      <c r="V513" s="144"/>
      <c r="W513" s="144"/>
      <c r="X513" s="145"/>
      <c r="Y513" s="51"/>
      <c r="Z513" s="13" t="str">
        <f t="shared" si="342"/>
        <v/>
      </c>
      <c r="AA513" s="51"/>
      <c r="AE513" s="42" t="str">
        <f t="shared" si="343"/>
        <v/>
      </c>
      <c r="AF513" s="42" t="str">
        <f>IF($I513="", "", IF(COUNTIF($I$10:$I512, I513)&gt;0, "", SUMIF($I$10:$I$3009, $I513, $AE$10:$AE$3009)))</f>
        <v/>
      </c>
      <c r="AG513" s="45" t="str">
        <f>IF($AF513="", "", COUNTIF($AF$10:$AF$3009, "&gt;"&amp;AF513)+1+COUNTIF($AF$10:$AF513, $AF513)-1)</f>
        <v/>
      </c>
      <c r="AI513" s="42" t="str">
        <f t="shared" si="344"/>
        <v/>
      </c>
      <c r="AK513" s="15" t="str">
        <f t="shared" si="345"/>
        <v/>
      </c>
      <c r="AM513" s="64" t="str">
        <f t="shared" si="346"/>
        <v/>
      </c>
      <c r="AN513" s="65" t="str">
        <f t="shared" si="347"/>
        <v/>
      </c>
      <c r="AO513" s="65" t="str">
        <f t="shared" si="348"/>
        <v/>
      </c>
      <c r="AP513" s="65" t="str">
        <f t="shared" si="349"/>
        <v/>
      </c>
      <c r="AQ513" s="65" t="str">
        <f t="shared" si="350"/>
        <v/>
      </c>
      <c r="AR513" s="65" t="str">
        <f t="shared" si="351"/>
        <v/>
      </c>
      <c r="AS513" s="65" t="str">
        <f t="shared" si="352"/>
        <v/>
      </c>
      <c r="AT513" s="65" t="str">
        <f t="shared" si="353"/>
        <v/>
      </c>
      <c r="AU513" s="65" t="str">
        <f t="shared" si="354"/>
        <v/>
      </c>
      <c r="AV513" s="66" t="str">
        <f t="shared" si="355"/>
        <v/>
      </c>
      <c r="AX513" s="73" t="str">
        <f t="shared" si="376"/>
        <v/>
      </c>
      <c r="AY513" s="74" t="str">
        <f t="shared" si="384"/>
        <v/>
      </c>
      <c r="AZ513" s="74" t="str">
        <f t="shared" si="384"/>
        <v/>
      </c>
      <c r="BA513" s="74" t="str">
        <f t="shared" si="384"/>
        <v/>
      </c>
      <c r="BB513" s="74" t="str">
        <f t="shared" si="384"/>
        <v/>
      </c>
      <c r="BC513" s="74" t="str">
        <f t="shared" si="384"/>
        <v/>
      </c>
      <c r="BD513" s="74" t="str">
        <f t="shared" si="384"/>
        <v/>
      </c>
      <c r="BE513" s="74" t="str">
        <f t="shared" si="384"/>
        <v/>
      </c>
      <c r="BF513" s="74" t="str">
        <f t="shared" si="384"/>
        <v/>
      </c>
      <c r="BG513" s="75" t="str">
        <f t="shared" si="384"/>
        <v/>
      </c>
      <c r="BI513" s="73" t="str">
        <f t="shared" si="377"/>
        <v/>
      </c>
      <c r="BJ513" s="74" t="str">
        <f t="shared" si="383"/>
        <v/>
      </c>
      <c r="BK513" s="74" t="str">
        <f t="shared" si="383"/>
        <v/>
      </c>
      <c r="BL513" s="74" t="str">
        <f t="shared" si="383"/>
        <v/>
      </c>
      <c r="BM513" s="74" t="str">
        <f t="shared" si="383"/>
        <v/>
      </c>
      <c r="BN513" s="74" t="str">
        <f t="shared" si="383"/>
        <v/>
      </c>
      <c r="BO513" s="74" t="str">
        <f t="shared" si="383"/>
        <v/>
      </c>
      <c r="BP513" s="74" t="str">
        <f t="shared" si="383"/>
        <v/>
      </c>
      <c r="BQ513" s="74" t="str">
        <f t="shared" si="383"/>
        <v/>
      </c>
      <c r="BR513" s="75" t="str">
        <f t="shared" si="383"/>
        <v/>
      </c>
      <c r="BU513" s="42" t="str">
        <f t="shared" si="356"/>
        <v/>
      </c>
      <c r="BV513" s="66" t="str">
        <f t="shared" si="357"/>
        <v/>
      </c>
      <c r="BX513" s="64" t="str">
        <f t="shared" si="358"/>
        <v/>
      </c>
      <c r="BY513" s="65" t="str">
        <f t="shared" si="359"/>
        <v/>
      </c>
      <c r="BZ513" s="65" t="str">
        <f t="shared" si="360"/>
        <v/>
      </c>
      <c r="CA513" s="65" t="str">
        <f t="shared" si="361"/>
        <v/>
      </c>
      <c r="CB513" s="65" t="str">
        <f t="shared" si="362"/>
        <v/>
      </c>
      <c r="CC513" s="65" t="str">
        <f t="shared" si="363"/>
        <v/>
      </c>
      <c r="CD513" s="65" t="str">
        <f t="shared" si="364"/>
        <v/>
      </c>
      <c r="CE513" s="65" t="str">
        <f t="shared" si="365"/>
        <v/>
      </c>
      <c r="CF513" s="65" t="str">
        <f t="shared" si="366"/>
        <v/>
      </c>
      <c r="CG513" s="66" t="str">
        <f t="shared" si="367"/>
        <v/>
      </c>
      <c r="CI513" s="42" t="str">
        <f t="shared" si="368"/>
        <v/>
      </c>
      <c r="CK513" s="92" t="str">
        <f t="shared" si="369"/>
        <v/>
      </c>
      <c r="CL513" s="65" t="str">
        <f t="shared" si="370"/>
        <v/>
      </c>
      <c r="CM513" s="93" t="str">
        <f t="shared" si="371"/>
        <v/>
      </c>
      <c r="CN513" s="101" t="str">
        <f t="shared" si="340"/>
        <v/>
      </c>
      <c r="CP513" s="92" t="str">
        <f t="shared" si="372"/>
        <v/>
      </c>
      <c r="CQ513" s="65" t="str">
        <f t="shared" si="373"/>
        <v/>
      </c>
      <c r="CR513" s="93" t="str">
        <f t="shared" si="374"/>
        <v/>
      </c>
      <c r="CS513" s="101" t="str">
        <f t="shared" si="375"/>
        <v/>
      </c>
    </row>
    <row r="514" spans="1:97" x14ac:dyDescent="0.25">
      <c r="A514" s="51"/>
      <c r="B514" s="15" t="str">
        <f t="shared" si="339"/>
        <v/>
      </c>
      <c r="C514" s="15" t="str">
        <f t="shared" si="341"/>
        <v/>
      </c>
      <c r="D514" s="51"/>
      <c r="E514" s="137"/>
      <c r="F514" s="138"/>
      <c r="G514" s="139"/>
      <c r="H514" s="138"/>
      <c r="I514" s="140"/>
      <c r="J514" s="138"/>
      <c r="K514" s="141"/>
      <c r="L514" s="139"/>
      <c r="M514" s="142"/>
      <c r="N514" s="142"/>
      <c r="O514" s="143"/>
      <c r="P514" s="144"/>
      <c r="Q514" s="144"/>
      <c r="R514" s="144"/>
      <c r="S514" s="144"/>
      <c r="T514" s="144"/>
      <c r="U514" s="144"/>
      <c r="V514" s="144"/>
      <c r="W514" s="144"/>
      <c r="X514" s="145"/>
      <c r="Y514" s="51"/>
      <c r="Z514" s="13" t="str">
        <f t="shared" si="342"/>
        <v/>
      </c>
      <c r="AA514" s="51"/>
      <c r="AE514" s="42" t="str">
        <f t="shared" si="343"/>
        <v/>
      </c>
      <c r="AF514" s="42" t="str">
        <f>IF($I514="", "", IF(COUNTIF($I$10:$I513, I514)&gt;0, "", SUMIF($I$10:$I$3009, $I514, $AE$10:$AE$3009)))</f>
        <v/>
      </c>
      <c r="AG514" s="45" t="str">
        <f>IF($AF514="", "", COUNTIF($AF$10:$AF$3009, "&gt;"&amp;AF514)+1+COUNTIF($AF$10:$AF514, $AF514)-1)</f>
        <v/>
      </c>
      <c r="AI514" s="42" t="str">
        <f t="shared" si="344"/>
        <v/>
      </c>
      <c r="AK514" s="15" t="str">
        <f t="shared" si="345"/>
        <v/>
      </c>
      <c r="AM514" s="64" t="str">
        <f t="shared" si="346"/>
        <v/>
      </c>
      <c r="AN514" s="65" t="str">
        <f t="shared" si="347"/>
        <v/>
      </c>
      <c r="AO514" s="65" t="str">
        <f t="shared" si="348"/>
        <v/>
      </c>
      <c r="AP514" s="65" t="str">
        <f t="shared" si="349"/>
        <v/>
      </c>
      <c r="AQ514" s="65" t="str">
        <f t="shared" si="350"/>
        <v/>
      </c>
      <c r="AR514" s="65" t="str">
        <f t="shared" si="351"/>
        <v/>
      </c>
      <c r="AS514" s="65" t="str">
        <f t="shared" si="352"/>
        <v/>
      </c>
      <c r="AT514" s="65" t="str">
        <f t="shared" si="353"/>
        <v/>
      </c>
      <c r="AU514" s="65" t="str">
        <f t="shared" si="354"/>
        <v/>
      </c>
      <c r="AV514" s="66" t="str">
        <f t="shared" si="355"/>
        <v/>
      </c>
      <c r="AX514" s="73" t="str">
        <f t="shared" si="376"/>
        <v/>
      </c>
      <c r="AY514" s="74" t="str">
        <f t="shared" si="384"/>
        <v/>
      </c>
      <c r="AZ514" s="74" t="str">
        <f t="shared" si="384"/>
        <v/>
      </c>
      <c r="BA514" s="74" t="str">
        <f t="shared" si="384"/>
        <v/>
      </c>
      <c r="BB514" s="74" t="str">
        <f t="shared" si="384"/>
        <v/>
      </c>
      <c r="BC514" s="74" t="str">
        <f t="shared" si="384"/>
        <v/>
      </c>
      <c r="BD514" s="74" t="str">
        <f t="shared" si="384"/>
        <v/>
      </c>
      <c r="BE514" s="74" t="str">
        <f t="shared" si="384"/>
        <v/>
      </c>
      <c r="BF514" s="74" t="str">
        <f t="shared" si="384"/>
        <v/>
      </c>
      <c r="BG514" s="75" t="str">
        <f t="shared" si="384"/>
        <v/>
      </c>
      <c r="BI514" s="73" t="str">
        <f t="shared" si="377"/>
        <v/>
      </c>
      <c r="BJ514" s="74" t="str">
        <f t="shared" si="383"/>
        <v/>
      </c>
      <c r="BK514" s="74" t="str">
        <f t="shared" si="383"/>
        <v/>
      </c>
      <c r="BL514" s="74" t="str">
        <f t="shared" si="383"/>
        <v/>
      </c>
      <c r="BM514" s="74" t="str">
        <f t="shared" si="383"/>
        <v/>
      </c>
      <c r="BN514" s="74" t="str">
        <f t="shared" si="383"/>
        <v/>
      </c>
      <c r="BO514" s="74" t="str">
        <f t="shared" si="383"/>
        <v/>
      </c>
      <c r="BP514" s="74" t="str">
        <f t="shared" si="383"/>
        <v/>
      </c>
      <c r="BQ514" s="74" t="str">
        <f t="shared" si="383"/>
        <v/>
      </c>
      <c r="BR514" s="75" t="str">
        <f t="shared" si="383"/>
        <v/>
      </c>
      <c r="BU514" s="42" t="str">
        <f t="shared" si="356"/>
        <v/>
      </c>
      <c r="BV514" s="66" t="str">
        <f t="shared" si="357"/>
        <v/>
      </c>
      <c r="BX514" s="64" t="str">
        <f t="shared" si="358"/>
        <v/>
      </c>
      <c r="BY514" s="65" t="str">
        <f t="shared" si="359"/>
        <v/>
      </c>
      <c r="BZ514" s="65" t="str">
        <f t="shared" si="360"/>
        <v/>
      </c>
      <c r="CA514" s="65" t="str">
        <f t="shared" si="361"/>
        <v/>
      </c>
      <c r="CB514" s="65" t="str">
        <f t="shared" si="362"/>
        <v/>
      </c>
      <c r="CC514" s="65" t="str">
        <f t="shared" si="363"/>
        <v/>
      </c>
      <c r="CD514" s="65" t="str">
        <f t="shared" si="364"/>
        <v/>
      </c>
      <c r="CE514" s="65" t="str">
        <f t="shared" si="365"/>
        <v/>
      </c>
      <c r="CF514" s="65" t="str">
        <f t="shared" si="366"/>
        <v/>
      </c>
      <c r="CG514" s="66" t="str">
        <f t="shared" si="367"/>
        <v/>
      </c>
      <c r="CI514" s="42" t="str">
        <f t="shared" si="368"/>
        <v/>
      </c>
      <c r="CK514" s="92" t="str">
        <f t="shared" si="369"/>
        <v/>
      </c>
      <c r="CL514" s="65" t="str">
        <f t="shared" si="370"/>
        <v/>
      </c>
      <c r="CM514" s="93" t="str">
        <f t="shared" si="371"/>
        <v/>
      </c>
      <c r="CN514" s="101" t="str">
        <f t="shared" si="340"/>
        <v/>
      </c>
      <c r="CP514" s="92" t="str">
        <f t="shared" si="372"/>
        <v/>
      </c>
      <c r="CQ514" s="65" t="str">
        <f t="shared" si="373"/>
        <v/>
      </c>
      <c r="CR514" s="93" t="str">
        <f t="shared" si="374"/>
        <v/>
      </c>
      <c r="CS514" s="101" t="str">
        <f t="shared" si="375"/>
        <v/>
      </c>
    </row>
    <row r="515" spans="1:97" x14ac:dyDescent="0.25">
      <c r="A515" s="51"/>
      <c r="B515" s="15" t="str">
        <f t="shared" si="339"/>
        <v/>
      </c>
      <c r="C515" s="15" t="str">
        <f t="shared" si="341"/>
        <v/>
      </c>
      <c r="D515" s="51"/>
      <c r="E515" s="137"/>
      <c r="F515" s="138"/>
      <c r="G515" s="139"/>
      <c r="H515" s="138"/>
      <c r="I515" s="140"/>
      <c r="J515" s="138"/>
      <c r="K515" s="141"/>
      <c r="L515" s="139"/>
      <c r="M515" s="142"/>
      <c r="N515" s="142"/>
      <c r="O515" s="143"/>
      <c r="P515" s="144"/>
      <c r="Q515" s="144"/>
      <c r="R515" s="144"/>
      <c r="S515" s="144"/>
      <c r="T515" s="144"/>
      <c r="U515" s="144"/>
      <c r="V515" s="144"/>
      <c r="W515" s="144"/>
      <c r="X515" s="145"/>
      <c r="Y515" s="51"/>
      <c r="Z515" s="13" t="str">
        <f t="shared" si="342"/>
        <v/>
      </c>
      <c r="AA515" s="51"/>
      <c r="AE515" s="42" t="str">
        <f t="shared" si="343"/>
        <v/>
      </c>
      <c r="AF515" s="42" t="str">
        <f>IF($I515="", "", IF(COUNTIF($I$10:$I514, I515)&gt;0, "", SUMIF($I$10:$I$3009, $I515, $AE$10:$AE$3009)))</f>
        <v/>
      </c>
      <c r="AG515" s="45" t="str">
        <f>IF($AF515="", "", COUNTIF($AF$10:$AF$3009, "&gt;"&amp;AF515)+1+COUNTIF($AF$10:$AF515, $AF515)-1)</f>
        <v/>
      </c>
      <c r="AI515" s="42" t="str">
        <f t="shared" si="344"/>
        <v/>
      </c>
      <c r="AK515" s="15" t="str">
        <f t="shared" si="345"/>
        <v/>
      </c>
      <c r="AM515" s="64" t="str">
        <f t="shared" si="346"/>
        <v/>
      </c>
      <c r="AN515" s="65" t="str">
        <f t="shared" si="347"/>
        <v/>
      </c>
      <c r="AO515" s="65" t="str">
        <f t="shared" si="348"/>
        <v/>
      </c>
      <c r="AP515" s="65" t="str">
        <f t="shared" si="349"/>
        <v/>
      </c>
      <c r="AQ515" s="65" t="str">
        <f t="shared" si="350"/>
        <v/>
      </c>
      <c r="AR515" s="65" t="str">
        <f t="shared" si="351"/>
        <v/>
      </c>
      <c r="AS515" s="65" t="str">
        <f t="shared" si="352"/>
        <v/>
      </c>
      <c r="AT515" s="65" t="str">
        <f t="shared" si="353"/>
        <v/>
      </c>
      <c r="AU515" s="65" t="str">
        <f t="shared" si="354"/>
        <v/>
      </c>
      <c r="AV515" s="66" t="str">
        <f t="shared" si="355"/>
        <v/>
      </c>
      <c r="AX515" s="73" t="str">
        <f t="shared" si="376"/>
        <v/>
      </c>
      <c r="AY515" s="74" t="str">
        <f t="shared" si="384"/>
        <v/>
      </c>
      <c r="AZ515" s="74" t="str">
        <f t="shared" si="384"/>
        <v/>
      </c>
      <c r="BA515" s="74" t="str">
        <f t="shared" si="384"/>
        <v/>
      </c>
      <c r="BB515" s="74" t="str">
        <f t="shared" si="384"/>
        <v/>
      </c>
      <c r="BC515" s="74" t="str">
        <f t="shared" si="384"/>
        <v/>
      </c>
      <c r="BD515" s="74" t="str">
        <f t="shared" si="384"/>
        <v/>
      </c>
      <c r="BE515" s="74" t="str">
        <f t="shared" si="384"/>
        <v/>
      </c>
      <c r="BF515" s="74" t="str">
        <f t="shared" si="384"/>
        <v/>
      </c>
      <c r="BG515" s="75" t="str">
        <f t="shared" si="384"/>
        <v/>
      </c>
      <c r="BI515" s="73" t="str">
        <f t="shared" si="377"/>
        <v/>
      </c>
      <c r="BJ515" s="74" t="str">
        <f t="shared" si="383"/>
        <v/>
      </c>
      <c r="BK515" s="74" t="str">
        <f t="shared" si="383"/>
        <v/>
      </c>
      <c r="BL515" s="74" t="str">
        <f t="shared" si="383"/>
        <v/>
      </c>
      <c r="BM515" s="74" t="str">
        <f t="shared" si="383"/>
        <v/>
      </c>
      <c r="BN515" s="74" t="str">
        <f t="shared" si="383"/>
        <v/>
      </c>
      <c r="BO515" s="74" t="str">
        <f t="shared" si="383"/>
        <v/>
      </c>
      <c r="BP515" s="74" t="str">
        <f t="shared" si="383"/>
        <v/>
      </c>
      <c r="BQ515" s="74" t="str">
        <f t="shared" si="383"/>
        <v/>
      </c>
      <c r="BR515" s="75" t="str">
        <f t="shared" si="383"/>
        <v/>
      </c>
      <c r="BU515" s="42" t="str">
        <f t="shared" si="356"/>
        <v/>
      </c>
      <c r="BV515" s="66" t="str">
        <f t="shared" si="357"/>
        <v/>
      </c>
      <c r="BX515" s="64" t="str">
        <f t="shared" si="358"/>
        <v/>
      </c>
      <c r="BY515" s="65" t="str">
        <f t="shared" si="359"/>
        <v/>
      </c>
      <c r="BZ515" s="65" t="str">
        <f t="shared" si="360"/>
        <v/>
      </c>
      <c r="CA515" s="65" t="str">
        <f t="shared" si="361"/>
        <v/>
      </c>
      <c r="CB515" s="65" t="str">
        <f t="shared" si="362"/>
        <v/>
      </c>
      <c r="CC515" s="65" t="str">
        <f t="shared" si="363"/>
        <v/>
      </c>
      <c r="CD515" s="65" t="str">
        <f t="shared" si="364"/>
        <v/>
      </c>
      <c r="CE515" s="65" t="str">
        <f t="shared" si="365"/>
        <v/>
      </c>
      <c r="CF515" s="65" t="str">
        <f t="shared" si="366"/>
        <v/>
      </c>
      <c r="CG515" s="66" t="str">
        <f t="shared" si="367"/>
        <v/>
      </c>
      <c r="CI515" s="42" t="str">
        <f t="shared" si="368"/>
        <v/>
      </c>
      <c r="CK515" s="92" t="str">
        <f t="shared" si="369"/>
        <v/>
      </c>
      <c r="CL515" s="65" t="str">
        <f t="shared" si="370"/>
        <v/>
      </c>
      <c r="CM515" s="93" t="str">
        <f t="shared" si="371"/>
        <v/>
      </c>
      <c r="CN515" s="101" t="str">
        <f t="shared" si="340"/>
        <v/>
      </c>
      <c r="CP515" s="92" t="str">
        <f t="shared" si="372"/>
        <v/>
      </c>
      <c r="CQ515" s="65" t="str">
        <f t="shared" si="373"/>
        <v/>
      </c>
      <c r="CR515" s="93" t="str">
        <f t="shared" si="374"/>
        <v/>
      </c>
      <c r="CS515" s="101" t="str">
        <f t="shared" si="375"/>
        <v/>
      </c>
    </row>
    <row r="516" spans="1:97" x14ac:dyDescent="0.25">
      <c r="A516" s="51"/>
      <c r="B516" s="15" t="str">
        <f t="shared" si="339"/>
        <v/>
      </c>
      <c r="C516" s="15" t="str">
        <f t="shared" si="341"/>
        <v/>
      </c>
      <c r="D516" s="51"/>
      <c r="E516" s="137"/>
      <c r="F516" s="138"/>
      <c r="G516" s="139"/>
      <c r="H516" s="138"/>
      <c r="I516" s="140"/>
      <c r="J516" s="138"/>
      <c r="K516" s="141"/>
      <c r="L516" s="139"/>
      <c r="M516" s="142"/>
      <c r="N516" s="142"/>
      <c r="O516" s="143"/>
      <c r="P516" s="144"/>
      <c r="Q516" s="144"/>
      <c r="R516" s="144"/>
      <c r="S516" s="144"/>
      <c r="T516" s="144"/>
      <c r="U516" s="144"/>
      <c r="V516" s="144"/>
      <c r="W516" s="144"/>
      <c r="X516" s="145"/>
      <c r="Y516" s="51"/>
      <c r="Z516" s="13" t="str">
        <f t="shared" si="342"/>
        <v/>
      </c>
      <c r="AA516" s="51"/>
      <c r="AE516" s="42" t="str">
        <f t="shared" si="343"/>
        <v/>
      </c>
      <c r="AF516" s="42" t="str">
        <f>IF($I516="", "", IF(COUNTIF($I$10:$I515, I516)&gt;0, "", SUMIF($I$10:$I$3009, $I516, $AE$10:$AE$3009)))</f>
        <v/>
      </c>
      <c r="AG516" s="45" t="str">
        <f>IF($AF516="", "", COUNTIF($AF$10:$AF$3009, "&gt;"&amp;AF516)+1+COUNTIF($AF$10:$AF516, $AF516)-1)</f>
        <v/>
      </c>
      <c r="AI516" s="42" t="str">
        <f t="shared" si="344"/>
        <v/>
      </c>
      <c r="AK516" s="15" t="str">
        <f t="shared" si="345"/>
        <v/>
      </c>
      <c r="AM516" s="64" t="str">
        <f t="shared" si="346"/>
        <v/>
      </c>
      <c r="AN516" s="65" t="str">
        <f t="shared" si="347"/>
        <v/>
      </c>
      <c r="AO516" s="65" t="str">
        <f t="shared" si="348"/>
        <v/>
      </c>
      <c r="AP516" s="65" t="str">
        <f t="shared" si="349"/>
        <v/>
      </c>
      <c r="AQ516" s="65" t="str">
        <f t="shared" si="350"/>
        <v/>
      </c>
      <c r="AR516" s="65" t="str">
        <f t="shared" si="351"/>
        <v/>
      </c>
      <c r="AS516" s="65" t="str">
        <f t="shared" si="352"/>
        <v/>
      </c>
      <c r="AT516" s="65" t="str">
        <f t="shared" si="353"/>
        <v/>
      </c>
      <c r="AU516" s="65" t="str">
        <f t="shared" si="354"/>
        <v/>
      </c>
      <c r="AV516" s="66" t="str">
        <f t="shared" si="355"/>
        <v/>
      </c>
      <c r="AX516" s="73" t="str">
        <f t="shared" si="376"/>
        <v/>
      </c>
      <c r="AY516" s="74" t="str">
        <f t="shared" ref="AY516:BG525" si="385">IF(AY$9="", "", IF($H516=AY$9, $AE516, ""))</f>
        <v/>
      </c>
      <c r="AZ516" s="74" t="str">
        <f t="shared" si="385"/>
        <v/>
      </c>
      <c r="BA516" s="74" t="str">
        <f t="shared" si="385"/>
        <v/>
      </c>
      <c r="BB516" s="74" t="str">
        <f t="shared" si="385"/>
        <v/>
      </c>
      <c r="BC516" s="74" t="str">
        <f t="shared" si="385"/>
        <v/>
      </c>
      <c r="BD516" s="74" t="str">
        <f t="shared" si="385"/>
        <v/>
      </c>
      <c r="BE516" s="74" t="str">
        <f t="shared" si="385"/>
        <v/>
      </c>
      <c r="BF516" s="74" t="str">
        <f t="shared" si="385"/>
        <v/>
      </c>
      <c r="BG516" s="75" t="str">
        <f t="shared" si="385"/>
        <v/>
      </c>
      <c r="BI516" s="73" t="str">
        <f t="shared" si="377"/>
        <v/>
      </c>
      <c r="BJ516" s="74" t="str">
        <f t="shared" si="383"/>
        <v/>
      </c>
      <c r="BK516" s="74" t="str">
        <f t="shared" si="383"/>
        <v/>
      </c>
      <c r="BL516" s="74" t="str">
        <f t="shared" si="383"/>
        <v/>
      </c>
      <c r="BM516" s="74" t="str">
        <f t="shared" si="383"/>
        <v/>
      </c>
      <c r="BN516" s="74" t="str">
        <f t="shared" si="383"/>
        <v/>
      </c>
      <c r="BO516" s="74" t="str">
        <f t="shared" si="383"/>
        <v/>
      </c>
      <c r="BP516" s="74" t="str">
        <f t="shared" si="383"/>
        <v/>
      </c>
      <c r="BQ516" s="74" t="str">
        <f t="shared" si="383"/>
        <v/>
      </c>
      <c r="BR516" s="75" t="str">
        <f t="shared" si="383"/>
        <v/>
      </c>
      <c r="BU516" s="42" t="str">
        <f t="shared" si="356"/>
        <v/>
      </c>
      <c r="BV516" s="66" t="str">
        <f t="shared" si="357"/>
        <v/>
      </c>
      <c r="BX516" s="64" t="str">
        <f t="shared" si="358"/>
        <v/>
      </c>
      <c r="BY516" s="65" t="str">
        <f t="shared" si="359"/>
        <v/>
      </c>
      <c r="BZ516" s="65" t="str">
        <f t="shared" si="360"/>
        <v/>
      </c>
      <c r="CA516" s="65" t="str">
        <f t="shared" si="361"/>
        <v/>
      </c>
      <c r="CB516" s="65" t="str">
        <f t="shared" si="362"/>
        <v/>
      </c>
      <c r="CC516" s="65" t="str">
        <f t="shared" si="363"/>
        <v/>
      </c>
      <c r="CD516" s="65" t="str">
        <f t="shared" si="364"/>
        <v/>
      </c>
      <c r="CE516" s="65" t="str">
        <f t="shared" si="365"/>
        <v/>
      </c>
      <c r="CF516" s="65" t="str">
        <f t="shared" si="366"/>
        <v/>
      </c>
      <c r="CG516" s="66" t="str">
        <f t="shared" si="367"/>
        <v/>
      </c>
      <c r="CI516" s="42" t="str">
        <f t="shared" si="368"/>
        <v/>
      </c>
      <c r="CK516" s="92" t="str">
        <f t="shared" si="369"/>
        <v/>
      </c>
      <c r="CL516" s="65" t="str">
        <f t="shared" si="370"/>
        <v/>
      </c>
      <c r="CM516" s="93" t="str">
        <f t="shared" si="371"/>
        <v/>
      </c>
      <c r="CN516" s="101" t="str">
        <f t="shared" si="340"/>
        <v/>
      </c>
      <c r="CP516" s="92" t="str">
        <f t="shared" si="372"/>
        <v/>
      </c>
      <c r="CQ516" s="65" t="str">
        <f t="shared" si="373"/>
        <v/>
      </c>
      <c r="CR516" s="93" t="str">
        <f t="shared" si="374"/>
        <v/>
      </c>
      <c r="CS516" s="101" t="str">
        <f t="shared" si="375"/>
        <v/>
      </c>
    </row>
    <row r="517" spans="1:97" x14ac:dyDescent="0.25">
      <c r="A517" s="51"/>
      <c r="B517" s="15" t="str">
        <f t="shared" si="339"/>
        <v/>
      </c>
      <c r="C517" s="15" t="str">
        <f t="shared" si="341"/>
        <v/>
      </c>
      <c r="D517" s="51"/>
      <c r="E517" s="137"/>
      <c r="F517" s="138"/>
      <c r="G517" s="139"/>
      <c r="H517" s="138"/>
      <c r="I517" s="140"/>
      <c r="J517" s="138"/>
      <c r="K517" s="141"/>
      <c r="L517" s="139"/>
      <c r="M517" s="142"/>
      <c r="N517" s="142"/>
      <c r="O517" s="143"/>
      <c r="P517" s="144"/>
      <c r="Q517" s="144"/>
      <c r="R517" s="144"/>
      <c r="S517" s="144"/>
      <c r="T517" s="144"/>
      <c r="U517" s="144"/>
      <c r="V517" s="144"/>
      <c r="W517" s="144"/>
      <c r="X517" s="145"/>
      <c r="Y517" s="51"/>
      <c r="Z517" s="13" t="str">
        <f t="shared" si="342"/>
        <v/>
      </c>
      <c r="AA517" s="51"/>
      <c r="AE517" s="42" t="str">
        <f t="shared" si="343"/>
        <v/>
      </c>
      <c r="AF517" s="42" t="str">
        <f>IF($I517="", "", IF(COUNTIF($I$10:$I516, I517)&gt;0, "", SUMIF($I$10:$I$3009, $I517, $AE$10:$AE$3009)))</f>
        <v/>
      </c>
      <c r="AG517" s="45" t="str">
        <f>IF($AF517="", "", COUNTIF($AF$10:$AF$3009, "&gt;"&amp;AF517)+1+COUNTIF($AF$10:$AF517, $AF517)-1)</f>
        <v/>
      </c>
      <c r="AI517" s="42" t="str">
        <f t="shared" si="344"/>
        <v/>
      </c>
      <c r="AK517" s="15" t="str">
        <f t="shared" si="345"/>
        <v/>
      </c>
      <c r="AM517" s="64" t="str">
        <f t="shared" si="346"/>
        <v/>
      </c>
      <c r="AN517" s="65" t="str">
        <f t="shared" si="347"/>
        <v/>
      </c>
      <c r="AO517" s="65" t="str">
        <f t="shared" si="348"/>
        <v/>
      </c>
      <c r="AP517" s="65" t="str">
        <f t="shared" si="349"/>
        <v/>
      </c>
      <c r="AQ517" s="65" t="str">
        <f t="shared" si="350"/>
        <v/>
      </c>
      <c r="AR517" s="65" t="str">
        <f t="shared" si="351"/>
        <v/>
      </c>
      <c r="AS517" s="65" t="str">
        <f t="shared" si="352"/>
        <v/>
      </c>
      <c r="AT517" s="65" t="str">
        <f t="shared" si="353"/>
        <v/>
      </c>
      <c r="AU517" s="65" t="str">
        <f t="shared" si="354"/>
        <v/>
      </c>
      <c r="AV517" s="66" t="str">
        <f t="shared" si="355"/>
        <v/>
      </c>
      <c r="AX517" s="73" t="str">
        <f t="shared" si="376"/>
        <v/>
      </c>
      <c r="AY517" s="74" t="str">
        <f t="shared" si="385"/>
        <v/>
      </c>
      <c r="AZ517" s="74" t="str">
        <f t="shared" si="385"/>
        <v/>
      </c>
      <c r="BA517" s="74" t="str">
        <f t="shared" si="385"/>
        <v/>
      </c>
      <c r="BB517" s="74" t="str">
        <f t="shared" si="385"/>
        <v/>
      </c>
      <c r="BC517" s="74" t="str">
        <f t="shared" si="385"/>
        <v/>
      </c>
      <c r="BD517" s="74" t="str">
        <f t="shared" si="385"/>
        <v/>
      </c>
      <c r="BE517" s="74" t="str">
        <f t="shared" si="385"/>
        <v/>
      </c>
      <c r="BF517" s="74" t="str">
        <f t="shared" si="385"/>
        <v/>
      </c>
      <c r="BG517" s="75" t="str">
        <f t="shared" si="385"/>
        <v/>
      </c>
      <c r="BI517" s="73" t="str">
        <f t="shared" si="377"/>
        <v/>
      </c>
      <c r="BJ517" s="74" t="str">
        <f t="shared" si="383"/>
        <v/>
      </c>
      <c r="BK517" s="74" t="str">
        <f t="shared" si="383"/>
        <v/>
      </c>
      <c r="BL517" s="74" t="str">
        <f t="shared" si="383"/>
        <v/>
      </c>
      <c r="BM517" s="74" t="str">
        <f t="shared" si="383"/>
        <v/>
      </c>
      <c r="BN517" s="74" t="str">
        <f t="shared" si="383"/>
        <v/>
      </c>
      <c r="BO517" s="74" t="str">
        <f t="shared" si="383"/>
        <v/>
      </c>
      <c r="BP517" s="74" t="str">
        <f t="shared" si="383"/>
        <v/>
      </c>
      <c r="BQ517" s="74" t="str">
        <f t="shared" si="383"/>
        <v/>
      </c>
      <c r="BR517" s="75" t="str">
        <f t="shared" si="383"/>
        <v/>
      </c>
      <c r="BU517" s="42" t="str">
        <f t="shared" si="356"/>
        <v/>
      </c>
      <c r="BV517" s="66" t="str">
        <f t="shared" si="357"/>
        <v/>
      </c>
      <c r="BX517" s="64" t="str">
        <f t="shared" si="358"/>
        <v/>
      </c>
      <c r="BY517" s="65" t="str">
        <f t="shared" si="359"/>
        <v/>
      </c>
      <c r="BZ517" s="65" t="str">
        <f t="shared" si="360"/>
        <v/>
      </c>
      <c r="CA517" s="65" t="str">
        <f t="shared" si="361"/>
        <v/>
      </c>
      <c r="CB517" s="65" t="str">
        <f t="shared" si="362"/>
        <v/>
      </c>
      <c r="CC517" s="65" t="str">
        <f t="shared" si="363"/>
        <v/>
      </c>
      <c r="CD517" s="65" t="str">
        <f t="shared" si="364"/>
        <v/>
      </c>
      <c r="CE517" s="65" t="str">
        <f t="shared" si="365"/>
        <v/>
      </c>
      <c r="CF517" s="65" t="str">
        <f t="shared" si="366"/>
        <v/>
      </c>
      <c r="CG517" s="66" t="str">
        <f t="shared" si="367"/>
        <v/>
      </c>
      <c r="CI517" s="42" t="str">
        <f t="shared" si="368"/>
        <v/>
      </c>
      <c r="CK517" s="92" t="str">
        <f t="shared" si="369"/>
        <v/>
      </c>
      <c r="CL517" s="65" t="str">
        <f t="shared" si="370"/>
        <v/>
      </c>
      <c r="CM517" s="93" t="str">
        <f t="shared" si="371"/>
        <v/>
      </c>
      <c r="CN517" s="101" t="str">
        <f t="shared" si="340"/>
        <v/>
      </c>
      <c r="CP517" s="92" t="str">
        <f t="shared" si="372"/>
        <v/>
      </c>
      <c r="CQ517" s="65" t="str">
        <f t="shared" si="373"/>
        <v/>
      </c>
      <c r="CR517" s="93" t="str">
        <f t="shared" si="374"/>
        <v/>
      </c>
      <c r="CS517" s="101" t="str">
        <f t="shared" si="375"/>
        <v/>
      </c>
    </row>
    <row r="518" spans="1:97" x14ac:dyDescent="0.25">
      <c r="A518" s="51"/>
      <c r="B518" s="15" t="str">
        <f t="shared" si="339"/>
        <v/>
      </c>
      <c r="C518" s="15" t="str">
        <f t="shared" si="341"/>
        <v/>
      </c>
      <c r="D518" s="51"/>
      <c r="E518" s="137"/>
      <c r="F518" s="138"/>
      <c r="G518" s="139"/>
      <c r="H518" s="138"/>
      <c r="I518" s="140"/>
      <c r="J518" s="138"/>
      <c r="K518" s="141"/>
      <c r="L518" s="139"/>
      <c r="M518" s="142"/>
      <c r="N518" s="142"/>
      <c r="O518" s="143"/>
      <c r="P518" s="144"/>
      <c r="Q518" s="144"/>
      <c r="R518" s="144"/>
      <c r="S518" s="144"/>
      <c r="T518" s="144"/>
      <c r="U518" s="144"/>
      <c r="V518" s="144"/>
      <c r="W518" s="144"/>
      <c r="X518" s="145"/>
      <c r="Y518" s="51"/>
      <c r="Z518" s="13" t="str">
        <f t="shared" si="342"/>
        <v/>
      </c>
      <c r="AA518" s="51"/>
      <c r="AE518" s="42" t="str">
        <f t="shared" si="343"/>
        <v/>
      </c>
      <c r="AF518" s="42" t="str">
        <f>IF($I518="", "", IF(COUNTIF($I$10:$I517, I518)&gt;0, "", SUMIF($I$10:$I$3009, $I518, $AE$10:$AE$3009)))</f>
        <v/>
      </c>
      <c r="AG518" s="45" t="str">
        <f>IF($AF518="", "", COUNTIF($AF$10:$AF$3009, "&gt;"&amp;AF518)+1+COUNTIF($AF$10:$AF518, $AF518)-1)</f>
        <v/>
      </c>
      <c r="AI518" s="42" t="str">
        <f t="shared" si="344"/>
        <v/>
      </c>
      <c r="AK518" s="15" t="str">
        <f t="shared" si="345"/>
        <v/>
      </c>
      <c r="AM518" s="64" t="str">
        <f t="shared" si="346"/>
        <v/>
      </c>
      <c r="AN518" s="65" t="str">
        <f t="shared" si="347"/>
        <v/>
      </c>
      <c r="AO518" s="65" t="str">
        <f t="shared" si="348"/>
        <v/>
      </c>
      <c r="AP518" s="65" t="str">
        <f t="shared" si="349"/>
        <v/>
      </c>
      <c r="AQ518" s="65" t="str">
        <f t="shared" si="350"/>
        <v/>
      </c>
      <c r="AR518" s="65" t="str">
        <f t="shared" si="351"/>
        <v/>
      </c>
      <c r="AS518" s="65" t="str">
        <f t="shared" si="352"/>
        <v/>
      </c>
      <c r="AT518" s="65" t="str">
        <f t="shared" si="353"/>
        <v/>
      </c>
      <c r="AU518" s="65" t="str">
        <f t="shared" si="354"/>
        <v/>
      </c>
      <c r="AV518" s="66" t="str">
        <f t="shared" si="355"/>
        <v/>
      </c>
      <c r="AX518" s="73" t="str">
        <f t="shared" si="376"/>
        <v/>
      </c>
      <c r="AY518" s="74" t="str">
        <f t="shared" si="385"/>
        <v/>
      </c>
      <c r="AZ518" s="74" t="str">
        <f t="shared" si="385"/>
        <v/>
      </c>
      <c r="BA518" s="74" t="str">
        <f t="shared" si="385"/>
        <v/>
      </c>
      <c r="BB518" s="74" t="str">
        <f t="shared" si="385"/>
        <v/>
      </c>
      <c r="BC518" s="74" t="str">
        <f t="shared" si="385"/>
        <v/>
      </c>
      <c r="BD518" s="74" t="str">
        <f t="shared" si="385"/>
        <v/>
      </c>
      <c r="BE518" s="74" t="str">
        <f t="shared" si="385"/>
        <v/>
      </c>
      <c r="BF518" s="74" t="str">
        <f t="shared" si="385"/>
        <v/>
      </c>
      <c r="BG518" s="75" t="str">
        <f t="shared" si="385"/>
        <v/>
      </c>
      <c r="BI518" s="73" t="str">
        <f t="shared" si="377"/>
        <v/>
      </c>
      <c r="BJ518" s="74" t="str">
        <f t="shared" si="383"/>
        <v/>
      </c>
      <c r="BK518" s="74" t="str">
        <f t="shared" si="383"/>
        <v/>
      </c>
      <c r="BL518" s="74" t="str">
        <f t="shared" si="383"/>
        <v/>
      </c>
      <c r="BM518" s="74" t="str">
        <f t="shared" si="383"/>
        <v/>
      </c>
      <c r="BN518" s="74" t="str">
        <f t="shared" si="383"/>
        <v/>
      </c>
      <c r="BO518" s="74" t="str">
        <f t="shared" si="383"/>
        <v/>
      </c>
      <c r="BP518" s="74" t="str">
        <f t="shared" si="383"/>
        <v/>
      </c>
      <c r="BQ518" s="74" t="str">
        <f t="shared" si="383"/>
        <v/>
      </c>
      <c r="BR518" s="75" t="str">
        <f t="shared" si="383"/>
        <v/>
      </c>
      <c r="BU518" s="42" t="str">
        <f t="shared" si="356"/>
        <v/>
      </c>
      <c r="BV518" s="66" t="str">
        <f t="shared" si="357"/>
        <v/>
      </c>
      <c r="BX518" s="64" t="str">
        <f t="shared" si="358"/>
        <v/>
      </c>
      <c r="BY518" s="65" t="str">
        <f t="shared" si="359"/>
        <v/>
      </c>
      <c r="BZ518" s="65" t="str">
        <f t="shared" si="360"/>
        <v/>
      </c>
      <c r="CA518" s="65" t="str">
        <f t="shared" si="361"/>
        <v/>
      </c>
      <c r="CB518" s="65" t="str">
        <f t="shared" si="362"/>
        <v/>
      </c>
      <c r="CC518" s="65" t="str">
        <f t="shared" si="363"/>
        <v/>
      </c>
      <c r="CD518" s="65" t="str">
        <f t="shared" si="364"/>
        <v/>
      </c>
      <c r="CE518" s="65" t="str">
        <f t="shared" si="365"/>
        <v/>
      </c>
      <c r="CF518" s="65" t="str">
        <f t="shared" si="366"/>
        <v/>
      </c>
      <c r="CG518" s="66" t="str">
        <f t="shared" si="367"/>
        <v/>
      </c>
      <c r="CI518" s="42" t="str">
        <f t="shared" si="368"/>
        <v/>
      </c>
      <c r="CK518" s="92" t="str">
        <f t="shared" si="369"/>
        <v/>
      </c>
      <c r="CL518" s="65" t="str">
        <f t="shared" si="370"/>
        <v/>
      </c>
      <c r="CM518" s="93" t="str">
        <f t="shared" si="371"/>
        <v/>
      </c>
      <c r="CN518" s="101" t="str">
        <f t="shared" si="340"/>
        <v/>
      </c>
      <c r="CP518" s="92" t="str">
        <f t="shared" si="372"/>
        <v/>
      </c>
      <c r="CQ518" s="65" t="str">
        <f t="shared" si="373"/>
        <v/>
      </c>
      <c r="CR518" s="93" t="str">
        <f t="shared" si="374"/>
        <v/>
      </c>
      <c r="CS518" s="101" t="str">
        <f t="shared" si="375"/>
        <v/>
      </c>
    </row>
    <row r="519" spans="1:97" x14ac:dyDescent="0.25">
      <c r="A519" s="51"/>
      <c r="B519" s="15" t="str">
        <f t="shared" si="339"/>
        <v/>
      </c>
      <c r="C519" s="15" t="str">
        <f t="shared" si="341"/>
        <v/>
      </c>
      <c r="D519" s="51"/>
      <c r="E519" s="137"/>
      <c r="F519" s="138"/>
      <c r="G519" s="139"/>
      <c r="H519" s="138"/>
      <c r="I519" s="140"/>
      <c r="J519" s="138"/>
      <c r="K519" s="141"/>
      <c r="L519" s="139"/>
      <c r="M519" s="142"/>
      <c r="N519" s="142"/>
      <c r="O519" s="143"/>
      <c r="P519" s="144"/>
      <c r="Q519" s="144"/>
      <c r="R519" s="144"/>
      <c r="S519" s="144"/>
      <c r="T519" s="144"/>
      <c r="U519" s="144"/>
      <c r="V519" s="144"/>
      <c r="W519" s="144"/>
      <c r="X519" s="145"/>
      <c r="Y519" s="51"/>
      <c r="Z519" s="13" t="str">
        <f t="shared" si="342"/>
        <v/>
      </c>
      <c r="AA519" s="51"/>
      <c r="AE519" s="42" t="str">
        <f t="shared" si="343"/>
        <v/>
      </c>
      <c r="AF519" s="42" t="str">
        <f>IF($I519="", "", IF(COUNTIF($I$10:$I518, I519)&gt;0, "", SUMIF($I$10:$I$3009, $I519, $AE$10:$AE$3009)))</f>
        <v/>
      </c>
      <c r="AG519" s="45" t="str">
        <f>IF($AF519="", "", COUNTIF($AF$10:$AF$3009, "&gt;"&amp;AF519)+1+COUNTIF($AF$10:$AF519, $AF519)-1)</f>
        <v/>
      </c>
      <c r="AI519" s="42" t="str">
        <f t="shared" si="344"/>
        <v/>
      </c>
      <c r="AK519" s="15" t="str">
        <f t="shared" si="345"/>
        <v/>
      </c>
      <c r="AM519" s="64" t="str">
        <f t="shared" si="346"/>
        <v/>
      </c>
      <c r="AN519" s="65" t="str">
        <f t="shared" si="347"/>
        <v/>
      </c>
      <c r="AO519" s="65" t="str">
        <f t="shared" si="348"/>
        <v/>
      </c>
      <c r="AP519" s="65" t="str">
        <f t="shared" si="349"/>
        <v/>
      </c>
      <c r="AQ519" s="65" t="str">
        <f t="shared" si="350"/>
        <v/>
      </c>
      <c r="AR519" s="65" t="str">
        <f t="shared" si="351"/>
        <v/>
      </c>
      <c r="AS519" s="65" t="str">
        <f t="shared" si="352"/>
        <v/>
      </c>
      <c r="AT519" s="65" t="str">
        <f t="shared" si="353"/>
        <v/>
      </c>
      <c r="AU519" s="65" t="str">
        <f t="shared" si="354"/>
        <v/>
      </c>
      <c r="AV519" s="66" t="str">
        <f t="shared" si="355"/>
        <v/>
      </c>
      <c r="AX519" s="73" t="str">
        <f t="shared" si="376"/>
        <v/>
      </c>
      <c r="AY519" s="74" t="str">
        <f t="shared" si="385"/>
        <v/>
      </c>
      <c r="AZ519" s="74" t="str">
        <f t="shared" si="385"/>
        <v/>
      </c>
      <c r="BA519" s="74" t="str">
        <f t="shared" si="385"/>
        <v/>
      </c>
      <c r="BB519" s="74" t="str">
        <f t="shared" si="385"/>
        <v/>
      </c>
      <c r="BC519" s="74" t="str">
        <f t="shared" si="385"/>
        <v/>
      </c>
      <c r="BD519" s="74" t="str">
        <f t="shared" si="385"/>
        <v/>
      </c>
      <c r="BE519" s="74" t="str">
        <f t="shared" si="385"/>
        <v/>
      </c>
      <c r="BF519" s="74" t="str">
        <f t="shared" si="385"/>
        <v/>
      </c>
      <c r="BG519" s="75" t="str">
        <f t="shared" si="385"/>
        <v/>
      </c>
      <c r="BI519" s="73" t="str">
        <f t="shared" si="377"/>
        <v/>
      </c>
      <c r="BJ519" s="74" t="str">
        <f t="shared" si="383"/>
        <v/>
      </c>
      <c r="BK519" s="74" t="str">
        <f t="shared" si="383"/>
        <v/>
      </c>
      <c r="BL519" s="74" t="str">
        <f t="shared" si="383"/>
        <v/>
      </c>
      <c r="BM519" s="74" t="str">
        <f t="shared" si="383"/>
        <v/>
      </c>
      <c r="BN519" s="74" t="str">
        <f t="shared" si="383"/>
        <v/>
      </c>
      <c r="BO519" s="74" t="str">
        <f t="shared" si="383"/>
        <v/>
      </c>
      <c r="BP519" s="74" t="str">
        <f t="shared" si="383"/>
        <v/>
      </c>
      <c r="BQ519" s="74" t="str">
        <f t="shared" si="383"/>
        <v/>
      </c>
      <c r="BR519" s="75" t="str">
        <f t="shared" si="383"/>
        <v/>
      </c>
      <c r="BU519" s="42" t="str">
        <f t="shared" si="356"/>
        <v/>
      </c>
      <c r="BV519" s="66" t="str">
        <f t="shared" si="357"/>
        <v/>
      </c>
      <c r="BX519" s="64" t="str">
        <f t="shared" si="358"/>
        <v/>
      </c>
      <c r="BY519" s="65" t="str">
        <f t="shared" si="359"/>
        <v/>
      </c>
      <c r="BZ519" s="65" t="str">
        <f t="shared" si="360"/>
        <v/>
      </c>
      <c r="CA519" s="65" t="str">
        <f t="shared" si="361"/>
        <v/>
      </c>
      <c r="CB519" s="65" t="str">
        <f t="shared" si="362"/>
        <v/>
      </c>
      <c r="CC519" s="65" t="str">
        <f t="shared" si="363"/>
        <v/>
      </c>
      <c r="CD519" s="65" t="str">
        <f t="shared" si="364"/>
        <v/>
      </c>
      <c r="CE519" s="65" t="str">
        <f t="shared" si="365"/>
        <v/>
      </c>
      <c r="CF519" s="65" t="str">
        <f t="shared" si="366"/>
        <v/>
      </c>
      <c r="CG519" s="66" t="str">
        <f t="shared" si="367"/>
        <v/>
      </c>
      <c r="CI519" s="42" t="str">
        <f t="shared" si="368"/>
        <v/>
      </c>
      <c r="CK519" s="92" t="str">
        <f t="shared" si="369"/>
        <v/>
      </c>
      <c r="CL519" s="65" t="str">
        <f t="shared" si="370"/>
        <v/>
      </c>
      <c r="CM519" s="93" t="str">
        <f t="shared" si="371"/>
        <v/>
      </c>
      <c r="CN519" s="101" t="str">
        <f t="shared" si="340"/>
        <v/>
      </c>
      <c r="CP519" s="92" t="str">
        <f t="shared" si="372"/>
        <v/>
      </c>
      <c r="CQ519" s="65" t="str">
        <f t="shared" si="373"/>
        <v/>
      </c>
      <c r="CR519" s="93" t="str">
        <f t="shared" si="374"/>
        <v/>
      </c>
      <c r="CS519" s="101" t="str">
        <f t="shared" si="375"/>
        <v/>
      </c>
    </row>
    <row r="520" spans="1:97" x14ac:dyDescent="0.25">
      <c r="A520" s="51"/>
      <c r="B520" s="15" t="str">
        <f t="shared" si="339"/>
        <v/>
      </c>
      <c r="C520" s="15" t="str">
        <f t="shared" si="341"/>
        <v/>
      </c>
      <c r="D520" s="51"/>
      <c r="E520" s="137"/>
      <c r="F520" s="138"/>
      <c r="G520" s="139"/>
      <c r="H520" s="138"/>
      <c r="I520" s="140"/>
      <c r="J520" s="138"/>
      <c r="K520" s="141"/>
      <c r="L520" s="139"/>
      <c r="M520" s="142"/>
      <c r="N520" s="142"/>
      <c r="O520" s="143"/>
      <c r="P520" s="144"/>
      <c r="Q520" s="144"/>
      <c r="R520" s="144"/>
      <c r="S520" s="144"/>
      <c r="T520" s="144"/>
      <c r="U520" s="144"/>
      <c r="V520" s="144"/>
      <c r="W520" s="144"/>
      <c r="X520" s="145"/>
      <c r="Y520" s="51"/>
      <c r="Z520" s="13" t="str">
        <f t="shared" si="342"/>
        <v/>
      </c>
      <c r="AA520" s="51"/>
      <c r="AE520" s="42" t="str">
        <f t="shared" si="343"/>
        <v/>
      </c>
      <c r="AF520" s="42" t="str">
        <f>IF($I520="", "", IF(COUNTIF($I$10:$I519, I520)&gt;0, "", SUMIF($I$10:$I$3009, $I520, $AE$10:$AE$3009)))</f>
        <v/>
      </c>
      <c r="AG520" s="45" t="str">
        <f>IF($AF520="", "", COUNTIF($AF$10:$AF$3009, "&gt;"&amp;AF520)+1+COUNTIF($AF$10:$AF520, $AF520)-1)</f>
        <v/>
      </c>
      <c r="AI520" s="42" t="str">
        <f t="shared" si="344"/>
        <v/>
      </c>
      <c r="AK520" s="15" t="str">
        <f t="shared" si="345"/>
        <v/>
      </c>
      <c r="AM520" s="64" t="str">
        <f t="shared" si="346"/>
        <v/>
      </c>
      <c r="AN520" s="65" t="str">
        <f t="shared" si="347"/>
        <v/>
      </c>
      <c r="AO520" s="65" t="str">
        <f t="shared" si="348"/>
        <v/>
      </c>
      <c r="AP520" s="65" t="str">
        <f t="shared" si="349"/>
        <v/>
      </c>
      <c r="AQ520" s="65" t="str">
        <f t="shared" si="350"/>
        <v/>
      </c>
      <c r="AR520" s="65" t="str">
        <f t="shared" si="351"/>
        <v/>
      </c>
      <c r="AS520" s="65" t="str">
        <f t="shared" si="352"/>
        <v/>
      </c>
      <c r="AT520" s="65" t="str">
        <f t="shared" si="353"/>
        <v/>
      </c>
      <c r="AU520" s="65" t="str">
        <f t="shared" si="354"/>
        <v/>
      </c>
      <c r="AV520" s="66" t="str">
        <f t="shared" si="355"/>
        <v/>
      </c>
      <c r="AX520" s="73" t="str">
        <f t="shared" si="376"/>
        <v/>
      </c>
      <c r="AY520" s="74" t="str">
        <f t="shared" si="385"/>
        <v/>
      </c>
      <c r="AZ520" s="74" t="str">
        <f t="shared" si="385"/>
        <v/>
      </c>
      <c r="BA520" s="74" t="str">
        <f t="shared" si="385"/>
        <v/>
      </c>
      <c r="BB520" s="74" t="str">
        <f t="shared" si="385"/>
        <v/>
      </c>
      <c r="BC520" s="74" t="str">
        <f t="shared" si="385"/>
        <v/>
      </c>
      <c r="BD520" s="74" t="str">
        <f t="shared" si="385"/>
        <v/>
      </c>
      <c r="BE520" s="74" t="str">
        <f t="shared" si="385"/>
        <v/>
      </c>
      <c r="BF520" s="74" t="str">
        <f t="shared" si="385"/>
        <v/>
      </c>
      <c r="BG520" s="75" t="str">
        <f t="shared" si="385"/>
        <v/>
      </c>
      <c r="BI520" s="73" t="str">
        <f t="shared" si="377"/>
        <v/>
      </c>
      <c r="BJ520" s="74" t="str">
        <f t="shared" si="383"/>
        <v/>
      </c>
      <c r="BK520" s="74" t="str">
        <f t="shared" si="383"/>
        <v/>
      </c>
      <c r="BL520" s="74" t="str">
        <f t="shared" si="383"/>
        <v/>
      </c>
      <c r="BM520" s="74" t="str">
        <f t="shared" si="383"/>
        <v/>
      </c>
      <c r="BN520" s="74" t="str">
        <f t="shared" si="383"/>
        <v/>
      </c>
      <c r="BO520" s="74" t="str">
        <f t="shared" si="383"/>
        <v/>
      </c>
      <c r="BP520" s="74" t="str">
        <f t="shared" si="383"/>
        <v/>
      </c>
      <c r="BQ520" s="74" t="str">
        <f t="shared" si="383"/>
        <v/>
      </c>
      <c r="BR520" s="75" t="str">
        <f t="shared" si="383"/>
        <v/>
      </c>
      <c r="BU520" s="42" t="str">
        <f t="shared" si="356"/>
        <v/>
      </c>
      <c r="BV520" s="66" t="str">
        <f t="shared" si="357"/>
        <v/>
      </c>
      <c r="BX520" s="64" t="str">
        <f t="shared" si="358"/>
        <v/>
      </c>
      <c r="BY520" s="65" t="str">
        <f t="shared" si="359"/>
        <v/>
      </c>
      <c r="BZ520" s="65" t="str">
        <f t="shared" si="360"/>
        <v/>
      </c>
      <c r="CA520" s="65" t="str">
        <f t="shared" si="361"/>
        <v/>
      </c>
      <c r="CB520" s="65" t="str">
        <f t="shared" si="362"/>
        <v/>
      </c>
      <c r="CC520" s="65" t="str">
        <f t="shared" si="363"/>
        <v/>
      </c>
      <c r="CD520" s="65" t="str">
        <f t="shared" si="364"/>
        <v/>
      </c>
      <c r="CE520" s="65" t="str">
        <f t="shared" si="365"/>
        <v/>
      </c>
      <c r="CF520" s="65" t="str">
        <f t="shared" si="366"/>
        <v/>
      </c>
      <c r="CG520" s="66" t="str">
        <f t="shared" si="367"/>
        <v/>
      </c>
      <c r="CI520" s="42" t="str">
        <f t="shared" si="368"/>
        <v/>
      </c>
      <c r="CK520" s="92" t="str">
        <f t="shared" si="369"/>
        <v/>
      </c>
      <c r="CL520" s="65" t="str">
        <f t="shared" si="370"/>
        <v/>
      </c>
      <c r="CM520" s="93" t="str">
        <f t="shared" si="371"/>
        <v/>
      </c>
      <c r="CN520" s="101" t="str">
        <f t="shared" si="340"/>
        <v/>
      </c>
      <c r="CP520" s="92" t="str">
        <f t="shared" si="372"/>
        <v/>
      </c>
      <c r="CQ520" s="65" t="str">
        <f t="shared" si="373"/>
        <v/>
      </c>
      <c r="CR520" s="93" t="str">
        <f t="shared" si="374"/>
        <v/>
      </c>
      <c r="CS520" s="101" t="str">
        <f t="shared" si="375"/>
        <v/>
      </c>
    </row>
    <row r="521" spans="1:97" x14ac:dyDescent="0.25">
      <c r="A521" s="51"/>
      <c r="B521" s="15" t="str">
        <f t="shared" si="339"/>
        <v/>
      </c>
      <c r="C521" s="15" t="str">
        <f t="shared" si="341"/>
        <v/>
      </c>
      <c r="D521" s="51"/>
      <c r="E521" s="137"/>
      <c r="F521" s="138"/>
      <c r="G521" s="139"/>
      <c r="H521" s="138"/>
      <c r="I521" s="140"/>
      <c r="J521" s="138"/>
      <c r="K521" s="141"/>
      <c r="L521" s="139"/>
      <c r="M521" s="142"/>
      <c r="N521" s="142"/>
      <c r="O521" s="143"/>
      <c r="P521" s="144"/>
      <c r="Q521" s="144"/>
      <c r="R521" s="144"/>
      <c r="S521" s="144"/>
      <c r="T521" s="144"/>
      <c r="U521" s="144"/>
      <c r="V521" s="144"/>
      <c r="W521" s="144"/>
      <c r="X521" s="145"/>
      <c r="Y521" s="51"/>
      <c r="Z521" s="13" t="str">
        <f t="shared" si="342"/>
        <v/>
      </c>
      <c r="AA521" s="51"/>
      <c r="AE521" s="42" t="str">
        <f t="shared" si="343"/>
        <v/>
      </c>
      <c r="AF521" s="42" t="str">
        <f>IF($I521="", "", IF(COUNTIF($I$10:$I520, I521)&gt;0, "", SUMIF($I$10:$I$3009, $I521, $AE$10:$AE$3009)))</f>
        <v/>
      </c>
      <c r="AG521" s="45" t="str">
        <f>IF($AF521="", "", COUNTIF($AF$10:$AF$3009, "&gt;"&amp;AF521)+1+COUNTIF($AF$10:$AF521, $AF521)-1)</f>
        <v/>
      </c>
      <c r="AI521" s="42" t="str">
        <f t="shared" si="344"/>
        <v/>
      </c>
      <c r="AK521" s="15" t="str">
        <f t="shared" si="345"/>
        <v/>
      </c>
      <c r="AM521" s="64" t="str">
        <f t="shared" si="346"/>
        <v/>
      </c>
      <c r="AN521" s="65" t="str">
        <f t="shared" si="347"/>
        <v/>
      </c>
      <c r="AO521" s="65" t="str">
        <f t="shared" si="348"/>
        <v/>
      </c>
      <c r="AP521" s="65" t="str">
        <f t="shared" si="349"/>
        <v/>
      </c>
      <c r="AQ521" s="65" t="str">
        <f t="shared" si="350"/>
        <v/>
      </c>
      <c r="AR521" s="65" t="str">
        <f t="shared" si="351"/>
        <v/>
      </c>
      <c r="AS521" s="65" t="str">
        <f t="shared" si="352"/>
        <v/>
      </c>
      <c r="AT521" s="65" t="str">
        <f t="shared" si="353"/>
        <v/>
      </c>
      <c r="AU521" s="65" t="str">
        <f t="shared" si="354"/>
        <v/>
      </c>
      <c r="AV521" s="66" t="str">
        <f t="shared" si="355"/>
        <v/>
      </c>
      <c r="AX521" s="73" t="str">
        <f t="shared" si="376"/>
        <v/>
      </c>
      <c r="AY521" s="74" t="str">
        <f t="shared" si="385"/>
        <v/>
      </c>
      <c r="AZ521" s="74" t="str">
        <f t="shared" si="385"/>
        <v/>
      </c>
      <c r="BA521" s="74" t="str">
        <f t="shared" si="385"/>
        <v/>
      </c>
      <c r="BB521" s="74" t="str">
        <f t="shared" si="385"/>
        <v/>
      </c>
      <c r="BC521" s="74" t="str">
        <f t="shared" si="385"/>
        <v/>
      </c>
      <c r="BD521" s="74" t="str">
        <f t="shared" si="385"/>
        <v/>
      </c>
      <c r="BE521" s="74" t="str">
        <f t="shared" si="385"/>
        <v/>
      </c>
      <c r="BF521" s="74" t="str">
        <f t="shared" si="385"/>
        <v/>
      </c>
      <c r="BG521" s="75" t="str">
        <f t="shared" si="385"/>
        <v/>
      </c>
      <c r="BI521" s="73" t="str">
        <f t="shared" si="377"/>
        <v/>
      </c>
      <c r="BJ521" s="74" t="str">
        <f t="shared" si="383"/>
        <v/>
      </c>
      <c r="BK521" s="74" t="str">
        <f t="shared" si="383"/>
        <v/>
      </c>
      <c r="BL521" s="74" t="str">
        <f t="shared" si="383"/>
        <v/>
      </c>
      <c r="BM521" s="74" t="str">
        <f t="shared" si="383"/>
        <v/>
      </c>
      <c r="BN521" s="74" t="str">
        <f t="shared" si="383"/>
        <v/>
      </c>
      <c r="BO521" s="74" t="str">
        <f t="shared" si="383"/>
        <v/>
      </c>
      <c r="BP521" s="74" t="str">
        <f t="shared" si="383"/>
        <v/>
      </c>
      <c r="BQ521" s="74" t="str">
        <f t="shared" si="383"/>
        <v/>
      </c>
      <c r="BR521" s="75" t="str">
        <f t="shared" si="383"/>
        <v/>
      </c>
      <c r="BU521" s="42" t="str">
        <f t="shared" si="356"/>
        <v/>
      </c>
      <c r="BV521" s="66" t="str">
        <f t="shared" si="357"/>
        <v/>
      </c>
      <c r="BX521" s="64" t="str">
        <f t="shared" si="358"/>
        <v/>
      </c>
      <c r="BY521" s="65" t="str">
        <f t="shared" si="359"/>
        <v/>
      </c>
      <c r="BZ521" s="65" t="str">
        <f t="shared" si="360"/>
        <v/>
      </c>
      <c r="CA521" s="65" t="str">
        <f t="shared" si="361"/>
        <v/>
      </c>
      <c r="CB521" s="65" t="str">
        <f t="shared" si="362"/>
        <v/>
      </c>
      <c r="CC521" s="65" t="str">
        <f t="shared" si="363"/>
        <v/>
      </c>
      <c r="CD521" s="65" t="str">
        <f t="shared" si="364"/>
        <v/>
      </c>
      <c r="CE521" s="65" t="str">
        <f t="shared" si="365"/>
        <v/>
      </c>
      <c r="CF521" s="65" t="str">
        <f t="shared" si="366"/>
        <v/>
      </c>
      <c r="CG521" s="66" t="str">
        <f t="shared" si="367"/>
        <v/>
      </c>
      <c r="CI521" s="42" t="str">
        <f t="shared" si="368"/>
        <v/>
      </c>
      <c r="CK521" s="92" t="str">
        <f t="shared" si="369"/>
        <v/>
      </c>
      <c r="CL521" s="65" t="str">
        <f t="shared" si="370"/>
        <v/>
      </c>
      <c r="CM521" s="93" t="str">
        <f t="shared" si="371"/>
        <v/>
      </c>
      <c r="CN521" s="101" t="str">
        <f t="shared" si="340"/>
        <v/>
      </c>
      <c r="CP521" s="92" t="str">
        <f t="shared" si="372"/>
        <v/>
      </c>
      <c r="CQ521" s="65" t="str">
        <f t="shared" si="373"/>
        <v/>
      </c>
      <c r="CR521" s="93" t="str">
        <f t="shared" si="374"/>
        <v/>
      </c>
      <c r="CS521" s="101" t="str">
        <f t="shared" si="375"/>
        <v/>
      </c>
    </row>
    <row r="522" spans="1:97" x14ac:dyDescent="0.25">
      <c r="A522" s="51"/>
      <c r="B522" s="15" t="str">
        <f t="shared" ref="B522:B585" si="386">IF(AND(E522="", G522="", Z522=""), "", IF(AND(NOT(E522=""), NOT(G522=""), OR(Z522="", Z522=1)), $AG$2, $AG$3))</f>
        <v/>
      </c>
      <c r="C522" s="15" t="str">
        <f t="shared" si="341"/>
        <v/>
      </c>
      <c r="D522" s="51"/>
      <c r="E522" s="137"/>
      <c r="F522" s="138"/>
      <c r="G522" s="139"/>
      <c r="H522" s="138"/>
      <c r="I522" s="140"/>
      <c r="J522" s="138"/>
      <c r="K522" s="141"/>
      <c r="L522" s="139"/>
      <c r="M522" s="142"/>
      <c r="N522" s="142"/>
      <c r="O522" s="143"/>
      <c r="P522" s="144"/>
      <c r="Q522" s="144"/>
      <c r="R522" s="144"/>
      <c r="S522" s="144"/>
      <c r="T522" s="144"/>
      <c r="U522" s="144"/>
      <c r="V522" s="144"/>
      <c r="W522" s="144"/>
      <c r="X522" s="145"/>
      <c r="Y522" s="51"/>
      <c r="Z522" s="13" t="str">
        <f t="shared" si="342"/>
        <v/>
      </c>
      <c r="AA522" s="51"/>
      <c r="AE522" s="42" t="str">
        <f t="shared" si="343"/>
        <v/>
      </c>
      <c r="AF522" s="42" t="str">
        <f>IF($I522="", "", IF(COUNTIF($I$10:$I521, I522)&gt;0, "", SUMIF($I$10:$I$3009, $I522, $AE$10:$AE$3009)))</f>
        <v/>
      </c>
      <c r="AG522" s="45" t="str">
        <f>IF($AF522="", "", COUNTIF($AF$10:$AF$3009, "&gt;"&amp;AF522)+1+COUNTIF($AF$10:$AF522, $AF522)-1)</f>
        <v/>
      </c>
      <c r="AI522" s="42" t="str">
        <f t="shared" si="344"/>
        <v/>
      </c>
      <c r="AK522" s="15" t="str">
        <f t="shared" si="345"/>
        <v/>
      </c>
      <c r="AM522" s="64" t="str">
        <f t="shared" si="346"/>
        <v/>
      </c>
      <c r="AN522" s="65" t="str">
        <f t="shared" si="347"/>
        <v/>
      </c>
      <c r="AO522" s="65" t="str">
        <f t="shared" si="348"/>
        <v/>
      </c>
      <c r="AP522" s="65" t="str">
        <f t="shared" si="349"/>
        <v/>
      </c>
      <c r="AQ522" s="65" t="str">
        <f t="shared" si="350"/>
        <v/>
      </c>
      <c r="AR522" s="65" t="str">
        <f t="shared" si="351"/>
        <v/>
      </c>
      <c r="AS522" s="65" t="str">
        <f t="shared" si="352"/>
        <v/>
      </c>
      <c r="AT522" s="65" t="str">
        <f t="shared" si="353"/>
        <v/>
      </c>
      <c r="AU522" s="65" t="str">
        <f t="shared" si="354"/>
        <v/>
      </c>
      <c r="AV522" s="66" t="str">
        <f t="shared" si="355"/>
        <v/>
      </c>
      <c r="AX522" s="73" t="str">
        <f t="shared" si="376"/>
        <v/>
      </c>
      <c r="AY522" s="74" t="str">
        <f t="shared" si="385"/>
        <v/>
      </c>
      <c r="AZ522" s="74" t="str">
        <f t="shared" si="385"/>
        <v/>
      </c>
      <c r="BA522" s="74" t="str">
        <f t="shared" si="385"/>
        <v/>
      </c>
      <c r="BB522" s="74" t="str">
        <f t="shared" si="385"/>
        <v/>
      </c>
      <c r="BC522" s="74" t="str">
        <f t="shared" si="385"/>
        <v/>
      </c>
      <c r="BD522" s="74" t="str">
        <f t="shared" si="385"/>
        <v/>
      </c>
      <c r="BE522" s="74" t="str">
        <f t="shared" si="385"/>
        <v/>
      </c>
      <c r="BF522" s="74" t="str">
        <f t="shared" si="385"/>
        <v/>
      </c>
      <c r="BG522" s="75" t="str">
        <f t="shared" si="385"/>
        <v/>
      </c>
      <c r="BI522" s="73" t="str">
        <f t="shared" si="377"/>
        <v/>
      </c>
      <c r="BJ522" s="74" t="str">
        <f t="shared" si="383"/>
        <v/>
      </c>
      <c r="BK522" s="74" t="str">
        <f t="shared" si="383"/>
        <v/>
      </c>
      <c r="BL522" s="74" t="str">
        <f t="shared" si="383"/>
        <v/>
      </c>
      <c r="BM522" s="74" t="str">
        <f t="shared" si="383"/>
        <v/>
      </c>
      <c r="BN522" s="74" t="str">
        <f t="shared" si="383"/>
        <v/>
      </c>
      <c r="BO522" s="74" t="str">
        <f t="shared" si="383"/>
        <v/>
      </c>
      <c r="BP522" s="74" t="str">
        <f t="shared" si="383"/>
        <v/>
      </c>
      <c r="BQ522" s="74" t="str">
        <f t="shared" si="383"/>
        <v/>
      </c>
      <c r="BR522" s="75" t="str">
        <f t="shared" si="383"/>
        <v/>
      </c>
      <c r="BU522" s="42" t="str">
        <f t="shared" si="356"/>
        <v/>
      </c>
      <c r="BV522" s="66" t="str">
        <f t="shared" si="357"/>
        <v/>
      </c>
      <c r="BX522" s="64" t="str">
        <f t="shared" si="358"/>
        <v/>
      </c>
      <c r="BY522" s="65" t="str">
        <f t="shared" si="359"/>
        <v/>
      </c>
      <c r="BZ522" s="65" t="str">
        <f t="shared" si="360"/>
        <v/>
      </c>
      <c r="CA522" s="65" t="str">
        <f t="shared" si="361"/>
        <v/>
      </c>
      <c r="CB522" s="65" t="str">
        <f t="shared" si="362"/>
        <v/>
      </c>
      <c r="CC522" s="65" t="str">
        <f t="shared" si="363"/>
        <v/>
      </c>
      <c r="CD522" s="65" t="str">
        <f t="shared" si="364"/>
        <v/>
      </c>
      <c r="CE522" s="65" t="str">
        <f t="shared" si="365"/>
        <v/>
      </c>
      <c r="CF522" s="65" t="str">
        <f t="shared" si="366"/>
        <v/>
      </c>
      <c r="CG522" s="66" t="str">
        <f t="shared" si="367"/>
        <v/>
      </c>
      <c r="CI522" s="42" t="str">
        <f t="shared" si="368"/>
        <v/>
      </c>
      <c r="CK522" s="92" t="str">
        <f t="shared" si="369"/>
        <v/>
      </c>
      <c r="CL522" s="65" t="str">
        <f t="shared" si="370"/>
        <v/>
      </c>
      <c r="CM522" s="93" t="str">
        <f t="shared" si="371"/>
        <v/>
      </c>
      <c r="CN522" s="101" t="str">
        <f t="shared" ref="CN522:CN585" si="387">IF(OR(CK522="", CL522="", CM522=""), "", IF(OR(M522="", N522=""), "", IF($CS$4=TRUE, N522-M522+1, NETWORKDAYS(M522, N522))))</f>
        <v/>
      </c>
      <c r="CP522" s="92" t="str">
        <f t="shared" si="372"/>
        <v/>
      </c>
      <c r="CQ522" s="65" t="str">
        <f t="shared" si="373"/>
        <v/>
      </c>
      <c r="CR522" s="93" t="str">
        <f t="shared" si="374"/>
        <v/>
      </c>
      <c r="CS522" s="101" t="str">
        <f t="shared" si="375"/>
        <v/>
      </c>
    </row>
    <row r="523" spans="1:97" x14ac:dyDescent="0.25">
      <c r="A523" s="51"/>
      <c r="B523" s="15" t="str">
        <f t="shared" si="386"/>
        <v/>
      </c>
      <c r="C523" s="15" t="str">
        <f t="shared" ref="C523:C586" si="388">IF(B523="", "", IF($CP523="", $AG$3, $AG$2))</f>
        <v/>
      </c>
      <c r="D523" s="51"/>
      <c r="E523" s="137"/>
      <c r="F523" s="138"/>
      <c r="G523" s="139"/>
      <c r="H523" s="138"/>
      <c r="I523" s="140"/>
      <c r="J523" s="138"/>
      <c r="K523" s="141"/>
      <c r="L523" s="139"/>
      <c r="M523" s="142"/>
      <c r="N523" s="142"/>
      <c r="O523" s="143"/>
      <c r="P523" s="144"/>
      <c r="Q523" s="144"/>
      <c r="R523" s="144"/>
      <c r="S523" s="144"/>
      <c r="T523" s="144"/>
      <c r="U523" s="144"/>
      <c r="V523" s="144"/>
      <c r="W523" s="144"/>
      <c r="X523" s="145"/>
      <c r="Y523" s="51"/>
      <c r="Z523" s="13" t="str">
        <f t="shared" ref="Z523:Z586" si="389">IF(COUNTIF(O523:X523, "")=10, "", SUM(O523:X523))</f>
        <v/>
      </c>
      <c r="AA523" s="51"/>
      <c r="AE523" s="42" t="str">
        <f t="shared" ref="AE523:AE586" si="390">IF(OR($G523="", $I523="", $J523=$AC$3, $J523=$AC$5), "", $G523)</f>
        <v/>
      </c>
      <c r="AF523" s="42" t="str">
        <f>IF($I523="", "", IF(COUNTIF($I$10:$I522, I523)&gt;0, "", SUMIF($I$10:$I$3009, $I523, $AE$10:$AE$3009)))</f>
        <v/>
      </c>
      <c r="AG523" s="45" t="str">
        <f>IF($AF523="", "", COUNTIF($AF$10:$AF$3009, "&gt;"&amp;AF523)+1+COUNTIF($AF$10:$AF523, $AF523)-1)</f>
        <v/>
      </c>
      <c r="AI523" s="42" t="str">
        <f t="shared" ref="AI523:AI586" si="391">IF(AND(AE523="", L523=""), "", AE523-L523)</f>
        <v/>
      </c>
      <c r="AK523" s="15" t="str">
        <f t="shared" ref="AK523:AK586" si="392">IF(OR(E523="", $J523=$AC$3, $J523=$AC$5), "", TEXT(E523, "mmm yyyy"))</f>
        <v/>
      </c>
      <c r="AM523" s="64" t="str">
        <f t="shared" ref="AM523:AM586" si="393">IFERROR(IF(O523="", "", $AE523*O523), "")</f>
        <v/>
      </c>
      <c r="AN523" s="65" t="str">
        <f t="shared" ref="AN523:AN586" si="394">IFERROR(IF(P523="", "", $AE523*P523), "")</f>
        <v/>
      </c>
      <c r="AO523" s="65" t="str">
        <f t="shared" ref="AO523:AO586" si="395">IFERROR(IF(Q523="", "", $AE523*Q523), "")</f>
        <v/>
      </c>
      <c r="AP523" s="65" t="str">
        <f t="shared" ref="AP523:AP586" si="396">IFERROR(IF(R523="", "", $AE523*R523), "")</f>
        <v/>
      </c>
      <c r="AQ523" s="65" t="str">
        <f t="shared" ref="AQ523:AQ586" si="397">IFERROR(IF(S523="", "", $AE523*S523), "")</f>
        <v/>
      </c>
      <c r="AR523" s="65" t="str">
        <f t="shared" ref="AR523:AR586" si="398">IFERROR(IF(T523="", "", $AE523*T523), "")</f>
        <v/>
      </c>
      <c r="AS523" s="65" t="str">
        <f t="shared" ref="AS523:AS586" si="399">IFERROR(IF(U523="", "", $AE523*U523), "")</f>
        <v/>
      </c>
      <c r="AT523" s="65" t="str">
        <f t="shared" ref="AT523:AT586" si="400">IFERROR(IF(V523="", "", $AE523*V523), "")</f>
        <v/>
      </c>
      <c r="AU523" s="65" t="str">
        <f t="shared" ref="AU523:AU586" si="401">IFERROR(IF(W523="", "", $AE523*W523), "")</f>
        <v/>
      </c>
      <c r="AV523" s="66" t="str">
        <f t="shared" ref="AV523:AV586" si="402">IFERROR(IF(X523="", "", $AE523*X523), "")</f>
        <v/>
      </c>
      <c r="AX523" s="73" t="str">
        <f t="shared" si="376"/>
        <v/>
      </c>
      <c r="AY523" s="74" t="str">
        <f t="shared" si="385"/>
        <v/>
      </c>
      <c r="AZ523" s="74" t="str">
        <f t="shared" si="385"/>
        <v/>
      </c>
      <c r="BA523" s="74" t="str">
        <f t="shared" si="385"/>
        <v/>
      </c>
      <c r="BB523" s="74" t="str">
        <f t="shared" si="385"/>
        <v/>
      </c>
      <c r="BC523" s="74" t="str">
        <f t="shared" si="385"/>
        <v/>
      </c>
      <c r="BD523" s="74" t="str">
        <f t="shared" si="385"/>
        <v/>
      </c>
      <c r="BE523" s="74" t="str">
        <f t="shared" si="385"/>
        <v/>
      </c>
      <c r="BF523" s="74" t="str">
        <f t="shared" si="385"/>
        <v/>
      </c>
      <c r="BG523" s="75" t="str">
        <f t="shared" si="385"/>
        <v/>
      </c>
      <c r="BI523" s="73" t="str">
        <f t="shared" si="377"/>
        <v/>
      </c>
      <c r="BJ523" s="74" t="str">
        <f t="shared" si="383"/>
        <v/>
      </c>
      <c r="BK523" s="74" t="str">
        <f t="shared" si="383"/>
        <v/>
      </c>
      <c r="BL523" s="74" t="str">
        <f t="shared" si="383"/>
        <v/>
      </c>
      <c r="BM523" s="74" t="str">
        <f t="shared" si="383"/>
        <v/>
      </c>
      <c r="BN523" s="74" t="str">
        <f t="shared" si="383"/>
        <v/>
      </c>
      <c r="BO523" s="74" t="str">
        <f t="shared" si="383"/>
        <v/>
      </c>
      <c r="BP523" s="74" t="str">
        <f t="shared" si="383"/>
        <v/>
      </c>
      <c r="BQ523" s="74" t="str">
        <f t="shared" si="383"/>
        <v/>
      </c>
      <c r="BR523" s="75" t="str">
        <f t="shared" si="383"/>
        <v/>
      </c>
      <c r="BU523" s="42" t="str">
        <f t="shared" ref="BU523:BU586" si="403">IFERROR(AF523/K523/24, "")</f>
        <v/>
      </c>
      <c r="BV523" s="66" t="str">
        <f t="shared" ref="BV523:BV586" si="404">IFERROR(AI523/K523/24, "")</f>
        <v/>
      </c>
      <c r="BX523" s="64" t="str">
        <f t="shared" ref="BX523:BX586" si="405">IFERROR(IF(O523="", "", $AI523*O523), "")</f>
        <v/>
      </c>
      <c r="BY523" s="65" t="str">
        <f t="shared" ref="BY523:BY586" si="406">IFERROR(IF(P523="", "", $AI523*P523), "")</f>
        <v/>
      </c>
      <c r="BZ523" s="65" t="str">
        <f t="shared" ref="BZ523:BZ586" si="407">IFERROR(IF(Q523="", "", $AI523*Q523), "")</f>
        <v/>
      </c>
      <c r="CA523" s="65" t="str">
        <f t="shared" ref="CA523:CA586" si="408">IFERROR(IF(R523="", "", $AI523*R523), "")</f>
        <v/>
      </c>
      <c r="CB523" s="65" t="str">
        <f t="shared" ref="CB523:CB586" si="409">IFERROR(IF(S523="", "", $AI523*S523), "")</f>
        <v/>
      </c>
      <c r="CC523" s="65" t="str">
        <f t="shared" ref="CC523:CC586" si="410">IFERROR(IF(T523="", "", $AI523*T523), "")</f>
        <v/>
      </c>
      <c r="CD523" s="65" t="str">
        <f t="shared" ref="CD523:CD586" si="411">IFERROR(IF(U523="", "", $AI523*U523), "")</f>
        <v/>
      </c>
      <c r="CE523" s="65" t="str">
        <f t="shared" ref="CE523:CE586" si="412">IFERROR(IF(V523="", "", $AI523*V523), "")</f>
        <v/>
      </c>
      <c r="CF523" s="65" t="str">
        <f t="shared" ref="CF523:CF586" si="413">IFERROR(IF(W523="", "", $AI523*W523), "")</f>
        <v/>
      </c>
      <c r="CG523" s="66" t="str">
        <f t="shared" ref="CG523:CG586" si="414">IFERROR(IF(X523="", "", $AI523*X523), "")</f>
        <v/>
      </c>
      <c r="CI523" s="42" t="str">
        <f t="shared" ref="CI523:CI586" si="415">IF(OR($L523="", $J523=$AC$3, $J523=$AC$5), "", $L523)</f>
        <v/>
      </c>
      <c r="CK523" s="92" t="str">
        <f t="shared" ref="CK523:CK586" si="416">IF(COUNTIF($E523:$L523, "")&lt;8, 1, "")</f>
        <v/>
      </c>
      <c r="CL523" s="65" t="str">
        <f t="shared" ref="CL523:CL586" si="417">AE523</f>
        <v/>
      </c>
      <c r="CM523" s="93" t="str">
        <f t="shared" ref="CM523:CM586" si="418">IF(CK523="", "", IF(OR($J523="", $J523=$AC$4), 1, ""))</f>
        <v/>
      </c>
      <c r="CN523" s="101" t="str">
        <f t="shared" si="387"/>
        <v/>
      </c>
      <c r="CP523" s="92" t="str">
        <f t="shared" ref="CP523:CP586" si="419">IF(COUNTIF($CK523:$CN523, "")&gt;0, "", CK523)</f>
        <v/>
      </c>
      <c r="CQ523" s="65" t="str">
        <f t="shared" ref="CQ523:CQ586" si="420">IF(COUNTIF($CK523:$CN523, "")&gt;0, "", CL523)</f>
        <v/>
      </c>
      <c r="CR523" s="93" t="str">
        <f t="shared" ref="CR523:CR586" si="421">IF(COUNTIF($CK523:$CN523, "")&gt;0, "", CM523)</f>
        <v/>
      </c>
      <c r="CS523" s="101" t="str">
        <f t="shared" ref="CS523:CS586" si="422">IF(COUNTIF($CK523:$CN523, "")&gt;0, "", CN523)</f>
        <v/>
      </c>
    </row>
    <row r="524" spans="1:97" x14ac:dyDescent="0.25">
      <c r="A524" s="51"/>
      <c r="B524" s="15" t="str">
        <f t="shared" si="386"/>
        <v/>
      </c>
      <c r="C524" s="15" t="str">
        <f t="shared" si="388"/>
        <v/>
      </c>
      <c r="D524" s="51"/>
      <c r="E524" s="137"/>
      <c r="F524" s="138"/>
      <c r="G524" s="139"/>
      <c r="H524" s="138"/>
      <c r="I524" s="140"/>
      <c r="J524" s="138"/>
      <c r="K524" s="141"/>
      <c r="L524" s="139"/>
      <c r="M524" s="142"/>
      <c r="N524" s="142"/>
      <c r="O524" s="143"/>
      <c r="P524" s="144"/>
      <c r="Q524" s="144"/>
      <c r="R524" s="144"/>
      <c r="S524" s="144"/>
      <c r="T524" s="144"/>
      <c r="U524" s="144"/>
      <c r="V524" s="144"/>
      <c r="W524" s="144"/>
      <c r="X524" s="145"/>
      <c r="Y524" s="51"/>
      <c r="Z524" s="13" t="str">
        <f t="shared" si="389"/>
        <v/>
      </c>
      <c r="AA524" s="51"/>
      <c r="AE524" s="42" t="str">
        <f t="shared" si="390"/>
        <v/>
      </c>
      <c r="AF524" s="42" t="str">
        <f>IF($I524="", "", IF(COUNTIF($I$10:$I523, I524)&gt;0, "", SUMIF($I$10:$I$3009, $I524, $AE$10:$AE$3009)))</f>
        <v/>
      </c>
      <c r="AG524" s="45" t="str">
        <f>IF($AF524="", "", COUNTIF($AF$10:$AF$3009, "&gt;"&amp;AF524)+1+COUNTIF($AF$10:$AF524, $AF524)-1)</f>
        <v/>
      </c>
      <c r="AI524" s="42" t="str">
        <f t="shared" si="391"/>
        <v/>
      </c>
      <c r="AK524" s="15" t="str">
        <f t="shared" si="392"/>
        <v/>
      </c>
      <c r="AM524" s="64" t="str">
        <f t="shared" si="393"/>
        <v/>
      </c>
      <c r="AN524" s="65" t="str">
        <f t="shared" si="394"/>
        <v/>
      </c>
      <c r="AO524" s="65" t="str">
        <f t="shared" si="395"/>
        <v/>
      </c>
      <c r="AP524" s="65" t="str">
        <f t="shared" si="396"/>
        <v/>
      </c>
      <c r="AQ524" s="65" t="str">
        <f t="shared" si="397"/>
        <v/>
      </c>
      <c r="AR524" s="65" t="str">
        <f t="shared" si="398"/>
        <v/>
      </c>
      <c r="AS524" s="65" t="str">
        <f t="shared" si="399"/>
        <v/>
      </c>
      <c r="AT524" s="65" t="str">
        <f t="shared" si="400"/>
        <v/>
      </c>
      <c r="AU524" s="65" t="str">
        <f t="shared" si="401"/>
        <v/>
      </c>
      <c r="AV524" s="66" t="str">
        <f t="shared" si="402"/>
        <v/>
      </c>
      <c r="AX524" s="73" t="str">
        <f t="shared" ref="AX524:AX587" si="423">IF(AX$9="", "", IF($H524=AX$9, $AE524, ""))</f>
        <v/>
      </c>
      <c r="AY524" s="74" t="str">
        <f t="shared" si="385"/>
        <v/>
      </c>
      <c r="AZ524" s="74" t="str">
        <f t="shared" si="385"/>
        <v/>
      </c>
      <c r="BA524" s="74" t="str">
        <f t="shared" si="385"/>
        <v/>
      </c>
      <c r="BB524" s="74" t="str">
        <f t="shared" si="385"/>
        <v/>
      </c>
      <c r="BC524" s="74" t="str">
        <f t="shared" si="385"/>
        <v/>
      </c>
      <c r="BD524" s="74" t="str">
        <f t="shared" si="385"/>
        <v/>
      </c>
      <c r="BE524" s="74" t="str">
        <f t="shared" si="385"/>
        <v/>
      </c>
      <c r="BF524" s="74" t="str">
        <f t="shared" si="385"/>
        <v/>
      </c>
      <c r="BG524" s="75" t="str">
        <f t="shared" si="385"/>
        <v/>
      </c>
      <c r="BI524" s="73" t="str">
        <f t="shared" ref="BI524:BI587" si="424">IFERROR(IF(BI$9="", "", IF($H524=BI$9, $AE524-$L524, "")), "")</f>
        <v/>
      </c>
      <c r="BJ524" s="74" t="str">
        <f t="shared" si="383"/>
        <v/>
      </c>
      <c r="BK524" s="74" t="str">
        <f t="shared" si="383"/>
        <v/>
      </c>
      <c r="BL524" s="74" t="str">
        <f t="shared" si="383"/>
        <v/>
      </c>
      <c r="BM524" s="74" t="str">
        <f t="shared" si="383"/>
        <v/>
      </c>
      <c r="BN524" s="74" t="str">
        <f t="shared" si="383"/>
        <v/>
      </c>
      <c r="BO524" s="74" t="str">
        <f t="shared" si="383"/>
        <v/>
      </c>
      <c r="BP524" s="74" t="str">
        <f t="shared" si="383"/>
        <v/>
      </c>
      <c r="BQ524" s="74" t="str">
        <f t="shared" si="383"/>
        <v/>
      </c>
      <c r="BR524" s="75" t="str">
        <f t="shared" si="383"/>
        <v/>
      </c>
      <c r="BU524" s="42" t="str">
        <f t="shared" si="403"/>
        <v/>
      </c>
      <c r="BV524" s="66" t="str">
        <f t="shared" si="404"/>
        <v/>
      </c>
      <c r="BX524" s="64" t="str">
        <f t="shared" si="405"/>
        <v/>
      </c>
      <c r="BY524" s="65" t="str">
        <f t="shared" si="406"/>
        <v/>
      </c>
      <c r="BZ524" s="65" t="str">
        <f t="shared" si="407"/>
        <v/>
      </c>
      <c r="CA524" s="65" t="str">
        <f t="shared" si="408"/>
        <v/>
      </c>
      <c r="CB524" s="65" t="str">
        <f t="shared" si="409"/>
        <v/>
      </c>
      <c r="CC524" s="65" t="str">
        <f t="shared" si="410"/>
        <v/>
      </c>
      <c r="CD524" s="65" t="str">
        <f t="shared" si="411"/>
        <v/>
      </c>
      <c r="CE524" s="65" t="str">
        <f t="shared" si="412"/>
        <v/>
      </c>
      <c r="CF524" s="65" t="str">
        <f t="shared" si="413"/>
        <v/>
      </c>
      <c r="CG524" s="66" t="str">
        <f t="shared" si="414"/>
        <v/>
      </c>
      <c r="CI524" s="42" t="str">
        <f t="shared" si="415"/>
        <v/>
      </c>
      <c r="CK524" s="92" t="str">
        <f t="shared" si="416"/>
        <v/>
      </c>
      <c r="CL524" s="65" t="str">
        <f t="shared" si="417"/>
        <v/>
      </c>
      <c r="CM524" s="93" t="str">
        <f t="shared" si="418"/>
        <v/>
      </c>
      <c r="CN524" s="101" t="str">
        <f t="shared" si="387"/>
        <v/>
      </c>
      <c r="CP524" s="92" t="str">
        <f t="shared" si="419"/>
        <v/>
      </c>
      <c r="CQ524" s="65" t="str">
        <f t="shared" si="420"/>
        <v/>
      </c>
      <c r="CR524" s="93" t="str">
        <f t="shared" si="421"/>
        <v/>
      </c>
      <c r="CS524" s="101" t="str">
        <f t="shared" si="422"/>
        <v/>
      </c>
    </row>
    <row r="525" spans="1:97" x14ac:dyDescent="0.25">
      <c r="A525" s="51"/>
      <c r="B525" s="15" t="str">
        <f t="shared" si="386"/>
        <v/>
      </c>
      <c r="C525" s="15" t="str">
        <f t="shared" si="388"/>
        <v/>
      </c>
      <c r="D525" s="51"/>
      <c r="E525" s="137"/>
      <c r="F525" s="138"/>
      <c r="G525" s="139"/>
      <c r="H525" s="138"/>
      <c r="I525" s="140"/>
      <c r="J525" s="138"/>
      <c r="K525" s="141"/>
      <c r="L525" s="139"/>
      <c r="M525" s="142"/>
      <c r="N525" s="142"/>
      <c r="O525" s="143"/>
      <c r="P525" s="144"/>
      <c r="Q525" s="144"/>
      <c r="R525" s="144"/>
      <c r="S525" s="144"/>
      <c r="T525" s="144"/>
      <c r="U525" s="144"/>
      <c r="V525" s="144"/>
      <c r="W525" s="144"/>
      <c r="X525" s="145"/>
      <c r="Y525" s="51"/>
      <c r="Z525" s="13" t="str">
        <f t="shared" si="389"/>
        <v/>
      </c>
      <c r="AA525" s="51"/>
      <c r="AE525" s="42" t="str">
        <f t="shared" si="390"/>
        <v/>
      </c>
      <c r="AF525" s="42" t="str">
        <f>IF($I525="", "", IF(COUNTIF($I$10:$I524, I525)&gt;0, "", SUMIF($I$10:$I$3009, $I525, $AE$10:$AE$3009)))</f>
        <v/>
      </c>
      <c r="AG525" s="45" t="str">
        <f>IF($AF525="", "", COUNTIF($AF$10:$AF$3009, "&gt;"&amp;AF525)+1+COUNTIF($AF$10:$AF525, $AF525)-1)</f>
        <v/>
      </c>
      <c r="AI525" s="42" t="str">
        <f t="shared" si="391"/>
        <v/>
      </c>
      <c r="AK525" s="15" t="str">
        <f t="shared" si="392"/>
        <v/>
      </c>
      <c r="AM525" s="64" t="str">
        <f t="shared" si="393"/>
        <v/>
      </c>
      <c r="AN525" s="65" t="str">
        <f t="shared" si="394"/>
        <v/>
      </c>
      <c r="AO525" s="65" t="str">
        <f t="shared" si="395"/>
        <v/>
      </c>
      <c r="AP525" s="65" t="str">
        <f t="shared" si="396"/>
        <v/>
      </c>
      <c r="AQ525" s="65" t="str">
        <f t="shared" si="397"/>
        <v/>
      </c>
      <c r="AR525" s="65" t="str">
        <f t="shared" si="398"/>
        <v/>
      </c>
      <c r="AS525" s="65" t="str">
        <f t="shared" si="399"/>
        <v/>
      </c>
      <c r="AT525" s="65" t="str">
        <f t="shared" si="400"/>
        <v/>
      </c>
      <c r="AU525" s="65" t="str">
        <f t="shared" si="401"/>
        <v/>
      </c>
      <c r="AV525" s="66" t="str">
        <f t="shared" si="402"/>
        <v/>
      </c>
      <c r="AX525" s="73" t="str">
        <f t="shared" si="423"/>
        <v/>
      </c>
      <c r="AY525" s="74" t="str">
        <f t="shared" si="385"/>
        <v/>
      </c>
      <c r="AZ525" s="74" t="str">
        <f t="shared" si="385"/>
        <v/>
      </c>
      <c r="BA525" s="74" t="str">
        <f t="shared" si="385"/>
        <v/>
      </c>
      <c r="BB525" s="74" t="str">
        <f t="shared" si="385"/>
        <v/>
      </c>
      <c r="BC525" s="74" t="str">
        <f t="shared" si="385"/>
        <v/>
      </c>
      <c r="BD525" s="74" t="str">
        <f t="shared" si="385"/>
        <v/>
      </c>
      <c r="BE525" s="74" t="str">
        <f t="shared" si="385"/>
        <v/>
      </c>
      <c r="BF525" s="74" t="str">
        <f t="shared" si="385"/>
        <v/>
      </c>
      <c r="BG525" s="75" t="str">
        <f t="shared" si="385"/>
        <v/>
      </c>
      <c r="BI525" s="73" t="str">
        <f t="shared" si="424"/>
        <v/>
      </c>
      <c r="BJ525" s="74" t="str">
        <f t="shared" si="383"/>
        <v/>
      </c>
      <c r="BK525" s="74" t="str">
        <f t="shared" si="383"/>
        <v/>
      </c>
      <c r="BL525" s="74" t="str">
        <f t="shared" si="383"/>
        <v/>
      </c>
      <c r="BM525" s="74" t="str">
        <f t="shared" si="383"/>
        <v/>
      </c>
      <c r="BN525" s="74" t="str">
        <f t="shared" si="383"/>
        <v/>
      </c>
      <c r="BO525" s="74" t="str">
        <f t="shared" si="383"/>
        <v/>
      </c>
      <c r="BP525" s="74" t="str">
        <f t="shared" si="383"/>
        <v/>
      </c>
      <c r="BQ525" s="74" t="str">
        <f t="shared" si="383"/>
        <v/>
      </c>
      <c r="BR525" s="75" t="str">
        <f t="shared" si="383"/>
        <v/>
      </c>
      <c r="BU525" s="42" t="str">
        <f t="shared" si="403"/>
        <v/>
      </c>
      <c r="BV525" s="66" t="str">
        <f t="shared" si="404"/>
        <v/>
      </c>
      <c r="BX525" s="64" t="str">
        <f t="shared" si="405"/>
        <v/>
      </c>
      <c r="BY525" s="65" t="str">
        <f t="shared" si="406"/>
        <v/>
      </c>
      <c r="BZ525" s="65" t="str">
        <f t="shared" si="407"/>
        <v/>
      </c>
      <c r="CA525" s="65" t="str">
        <f t="shared" si="408"/>
        <v/>
      </c>
      <c r="CB525" s="65" t="str">
        <f t="shared" si="409"/>
        <v/>
      </c>
      <c r="CC525" s="65" t="str">
        <f t="shared" si="410"/>
        <v/>
      </c>
      <c r="CD525" s="65" t="str">
        <f t="shared" si="411"/>
        <v/>
      </c>
      <c r="CE525" s="65" t="str">
        <f t="shared" si="412"/>
        <v/>
      </c>
      <c r="CF525" s="65" t="str">
        <f t="shared" si="413"/>
        <v/>
      </c>
      <c r="CG525" s="66" t="str">
        <f t="shared" si="414"/>
        <v/>
      </c>
      <c r="CI525" s="42" t="str">
        <f t="shared" si="415"/>
        <v/>
      </c>
      <c r="CK525" s="92" t="str">
        <f t="shared" si="416"/>
        <v/>
      </c>
      <c r="CL525" s="65" t="str">
        <f t="shared" si="417"/>
        <v/>
      </c>
      <c r="CM525" s="93" t="str">
        <f t="shared" si="418"/>
        <v/>
      </c>
      <c r="CN525" s="101" t="str">
        <f t="shared" si="387"/>
        <v/>
      </c>
      <c r="CP525" s="92" t="str">
        <f t="shared" si="419"/>
        <v/>
      </c>
      <c r="CQ525" s="65" t="str">
        <f t="shared" si="420"/>
        <v/>
      </c>
      <c r="CR525" s="93" t="str">
        <f t="shared" si="421"/>
        <v/>
      </c>
      <c r="CS525" s="101" t="str">
        <f t="shared" si="422"/>
        <v/>
      </c>
    </row>
    <row r="526" spans="1:97" x14ac:dyDescent="0.25">
      <c r="A526" s="51"/>
      <c r="B526" s="15" t="str">
        <f t="shared" si="386"/>
        <v/>
      </c>
      <c r="C526" s="15" t="str">
        <f t="shared" si="388"/>
        <v/>
      </c>
      <c r="D526" s="51"/>
      <c r="E526" s="137"/>
      <c r="F526" s="138"/>
      <c r="G526" s="139"/>
      <c r="H526" s="138"/>
      <c r="I526" s="140"/>
      <c r="J526" s="138"/>
      <c r="K526" s="141"/>
      <c r="L526" s="139"/>
      <c r="M526" s="142"/>
      <c r="N526" s="142"/>
      <c r="O526" s="143"/>
      <c r="P526" s="144"/>
      <c r="Q526" s="144"/>
      <c r="R526" s="144"/>
      <c r="S526" s="144"/>
      <c r="T526" s="144"/>
      <c r="U526" s="144"/>
      <c r="V526" s="144"/>
      <c r="W526" s="144"/>
      <c r="X526" s="145"/>
      <c r="Y526" s="51"/>
      <c r="Z526" s="13" t="str">
        <f t="shared" si="389"/>
        <v/>
      </c>
      <c r="AA526" s="51"/>
      <c r="AE526" s="42" t="str">
        <f t="shared" si="390"/>
        <v/>
      </c>
      <c r="AF526" s="42" t="str">
        <f>IF($I526="", "", IF(COUNTIF($I$10:$I525, I526)&gt;0, "", SUMIF($I$10:$I$3009, $I526, $AE$10:$AE$3009)))</f>
        <v/>
      </c>
      <c r="AG526" s="45" t="str">
        <f>IF($AF526="", "", COUNTIF($AF$10:$AF$3009, "&gt;"&amp;AF526)+1+COUNTIF($AF$10:$AF526, $AF526)-1)</f>
        <v/>
      </c>
      <c r="AI526" s="42" t="str">
        <f t="shared" si="391"/>
        <v/>
      </c>
      <c r="AK526" s="15" t="str">
        <f t="shared" si="392"/>
        <v/>
      </c>
      <c r="AM526" s="64" t="str">
        <f t="shared" si="393"/>
        <v/>
      </c>
      <c r="AN526" s="65" t="str">
        <f t="shared" si="394"/>
        <v/>
      </c>
      <c r="AO526" s="65" t="str">
        <f t="shared" si="395"/>
        <v/>
      </c>
      <c r="AP526" s="65" t="str">
        <f t="shared" si="396"/>
        <v/>
      </c>
      <c r="AQ526" s="65" t="str">
        <f t="shared" si="397"/>
        <v/>
      </c>
      <c r="AR526" s="65" t="str">
        <f t="shared" si="398"/>
        <v/>
      </c>
      <c r="AS526" s="65" t="str">
        <f t="shared" si="399"/>
        <v/>
      </c>
      <c r="AT526" s="65" t="str">
        <f t="shared" si="400"/>
        <v/>
      </c>
      <c r="AU526" s="65" t="str">
        <f t="shared" si="401"/>
        <v/>
      </c>
      <c r="AV526" s="66" t="str">
        <f t="shared" si="402"/>
        <v/>
      </c>
      <c r="AX526" s="73" t="str">
        <f t="shared" si="423"/>
        <v/>
      </c>
      <c r="AY526" s="74" t="str">
        <f t="shared" ref="AY526:BG535" si="425">IF(AY$9="", "", IF($H526=AY$9, $AE526, ""))</f>
        <v/>
      </c>
      <c r="AZ526" s="74" t="str">
        <f t="shared" si="425"/>
        <v/>
      </c>
      <c r="BA526" s="74" t="str">
        <f t="shared" si="425"/>
        <v/>
      </c>
      <c r="BB526" s="74" t="str">
        <f t="shared" si="425"/>
        <v/>
      </c>
      <c r="BC526" s="74" t="str">
        <f t="shared" si="425"/>
        <v/>
      </c>
      <c r="BD526" s="74" t="str">
        <f t="shared" si="425"/>
        <v/>
      </c>
      <c r="BE526" s="74" t="str">
        <f t="shared" si="425"/>
        <v/>
      </c>
      <c r="BF526" s="74" t="str">
        <f t="shared" si="425"/>
        <v/>
      </c>
      <c r="BG526" s="75" t="str">
        <f t="shared" si="425"/>
        <v/>
      </c>
      <c r="BI526" s="73" t="str">
        <f t="shared" si="424"/>
        <v/>
      </c>
      <c r="BJ526" s="74" t="str">
        <f t="shared" si="383"/>
        <v/>
      </c>
      <c r="BK526" s="74" t="str">
        <f t="shared" si="383"/>
        <v/>
      </c>
      <c r="BL526" s="74" t="str">
        <f t="shared" si="383"/>
        <v/>
      </c>
      <c r="BM526" s="74" t="str">
        <f t="shared" si="383"/>
        <v/>
      </c>
      <c r="BN526" s="74" t="str">
        <f t="shared" si="383"/>
        <v/>
      </c>
      <c r="BO526" s="74" t="str">
        <f t="shared" si="383"/>
        <v/>
      </c>
      <c r="BP526" s="74" t="str">
        <f t="shared" si="383"/>
        <v/>
      </c>
      <c r="BQ526" s="74" t="str">
        <f t="shared" si="383"/>
        <v/>
      </c>
      <c r="BR526" s="75" t="str">
        <f t="shared" si="383"/>
        <v/>
      </c>
      <c r="BU526" s="42" t="str">
        <f t="shared" si="403"/>
        <v/>
      </c>
      <c r="BV526" s="66" t="str">
        <f t="shared" si="404"/>
        <v/>
      </c>
      <c r="BX526" s="64" t="str">
        <f t="shared" si="405"/>
        <v/>
      </c>
      <c r="BY526" s="65" t="str">
        <f t="shared" si="406"/>
        <v/>
      </c>
      <c r="BZ526" s="65" t="str">
        <f t="shared" si="407"/>
        <v/>
      </c>
      <c r="CA526" s="65" t="str">
        <f t="shared" si="408"/>
        <v/>
      </c>
      <c r="CB526" s="65" t="str">
        <f t="shared" si="409"/>
        <v/>
      </c>
      <c r="CC526" s="65" t="str">
        <f t="shared" si="410"/>
        <v/>
      </c>
      <c r="CD526" s="65" t="str">
        <f t="shared" si="411"/>
        <v/>
      </c>
      <c r="CE526" s="65" t="str">
        <f t="shared" si="412"/>
        <v/>
      </c>
      <c r="CF526" s="65" t="str">
        <f t="shared" si="413"/>
        <v/>
      </c>
      <c r="CG526" s="66" t="str">
        <f t="shared" si="414"/>
        <v/>
      </c>
      <c r="CI526" s="42" t="str">
        <f t="shared" si="415"/>
        <v/>
      </c>
      <c r="CK526" s="92" t="str">
        <f t="shared" si="416"/>
        <v/>
      </c>
      <c r="CL526" s="65" t="str">
        <f t="shared" si="417"/>
        <v/>
      </c>
      <c r="CM526" s="93" t="str">
        <f t="shared" si="418"/>
        <v/>
      </c>
      <c r="CN526" s="101" t="str">
        <f t="shared" si="387"/>
        <v/>
      </c>
      <c r="CP526" s="92" t="str">
        <f t="shared" si="419"/>
        <v/>
      </c>
      <c r="CQ526" s="65" t="str">
        <f t="shared" si="420"/>
        <v/>
      </c>
      <c r="CR526" s="93" t="str">
        <f t="shared" si="421"/>
        <v/>
      </c>
      <c r="CS526" s="101" t="str">
        <f t="shared" si="422"/>
        <v/>
      </c>
    </row>
    <row r="527" spans="1:97" x14ac:dyDescent="0.25">
      <c r="A527" s="51"/>
      <c r="B527" s="15" t="str">
        <f t="shared" si="386"/>
        <v/>
      </c>
      <c r="C527" s="15" t="str">
        <f t="shared" si="388"/>
        <v/>
      </c>
      <c r="D527" s="51"/>
      <c r="E527" s="137"/>
      <c r="F527" s="138"/>
      <c r="G527" s="139"/>
      <c r="H527" s="138"/>
      <c r="I527" s="140"/>
      <c r="J527" s="138"/>
      <c r="K527" s="141"/>
      <c r="L527" s="139"/>
      <c r="M527" s="142"/>
      <c r="N527" s="142"/>
      <c r="O527" s="143"/>
      <c r="P527" s="144"/>
      <c r="Q527" s="144"/>
      <c r="R527" s="144"/>
      <c r="S527" s="144"/>
      <c r="T527" s="144"/>
      <c r="U527" s="144"/>
      <c r="V527" s="144"/>
      <c r="W527" s="144"/>
      <c r="X527" s="145"/>
      <c r="Y527" s="51"/>
      <c r="Z527" s="13" t="str">
        <f t="shared" si="389"/>
        <v/>
      </c>
      <c r="AA527" s="51"/>
      <c r="AE527" s="42" t="str">
        <f t="shared" si="390"/>
        <v/>
      </c>
      <c r="AF527" s="42" t="str">
        <f>IF($I527="", "", IF(COUNTIF($I$10:$I526, I527)&gt;0, "", SUMIF($I$10:$I$3009, $I527, $AE$10:$AE$3009)))</f>
        <v/>
      </c>
      <c r="AG527" s="45" t="str">
        <f>IF($AF527="", "", COUNTIF($AF$10:$AF$3009, "&gt;"&amp;AF527)+1+COUNTIF($AF$10:$AF527, $AF527)-1)</f>
        <v/>
      </c>
      <c r="AI527" s="42" t="str">
        <f t="shared" si="391"/>
        <v/>
      </c>
      <c r="AK527" s="15" t="str">
        <f t="shared" si="392"/>
        <v/>
      </c>
      <c r="AM527" s="64" t="str">
        <f t="shared" si="393"/>
        <v/>
      </c>
      <c r="AN527" s="65" t="str">
        <f t="shared" si="394"/>
        <v/>
      </c>
      <c r="AO527" s="65" t="str">
        <f t="shared" si="395"/>
        <v/>
      </c>
      <c r="AP527" s="65" t="str">
        <f t="shared" si="396"/>
        <v/>
      </c>
      <c r="AQ527" s="65" t="str">
        <f t="shared" si="397"/>
        <v/>
      </c>
      <c r="AR527" s="65" t="str">
        <f t="shared" si="398"/>
        <v/>
      </c>
      <c r="AS527" s="65" t="str">
        <f t="shared" si="399"/>
        <v/>
      </c>
      <c r="AT527" s="65" t="str">
        <f t="shared" si="400"/>
        <v/>
      </c>
      <c r="AU527" s="65" t="str">
        <f t="shared" si="401"/>
        <v/>
      </c>
      <c r="AV527" s="66" t="str">
        <f t="shared" si="402"/>
        <v/>
      </c>
      <c r="AX527" s="73" t="str">
        <f t="shared" si="423"/>
        <v/>
      </c>
      <c r="AY527" s="74" t="str">
        <f t="shared" si="425"/>
        <v/>
      </c>
      <c r="AZ527" s="74" t="str">
        <f t="shared" si="425"/>
        <v/>
      </c>
      <c r="BA527" s="74" t="str">
        <f t="shared" si="425"/>
        <v/>
      </c>
      <c r="BB527" s="74" t="str">
        <f t="shared" si="425"/>
        <v/>
      </c>
      <c r="BC527" s="74" t="str">
        <f t="shared" si="425"/>
        <v/>
      </c>
      <c r="BD527" s="74" t="str">
        <f t="shared" si="425"/>
        <v/>
      </c>
      <c r="BE527" s="74" t="str">
        <f t="shared" si="425"/>
        <v/>
      </c>
      <c r="BF527" s="74" t="str">
        <f t="shared" si="425"/>
        <v/>
      </c>
      <c r="BG527" s="75" t="str">
        <f t="shared" si="425"/>
        <v/>
      </c>
      <c r="BI527" s="73" t="str">
        <f t="shared" si="424"/>
        <v/>
      </c>
      <c r="BJ527" s="74" t="str">
        <f t="shared" si="383"/>
        <v/>
      </c>
      <c r="BK527" s="74" t="str">
        <f t="shared" si="383"/>
        <v/>
      </c>
      <c r="BL527" s="74" t="str">
        <f t="shared" si="383"/>
        <v/>
      </c>
      <c r="BM527" s="74" t="str">
        <f t="shared" si="383"/>
        <v/>
      </c>
      <c r="BN527" s="74" t="str">
        <f t="shared" si="383"/>
        <v/>
      </c>
      <c r="BO527" s="74" t="str">
        <f t="shared" si="383"/>
        <v/>
      </c>
      <c r="BP527" s="74" t="str">
        <f t="shared" si="383"/>
        <v/>
      </c>
      <c r="BQ527" s="74" t="str">
        <f t="shared" si="383"/>
        <v/>
      </c>
      <c r="BR527" s="75" t="str">
        <f t="shared" si="383"/>
        <v/>
      </c>
      <c r="BU527" s="42" t="str">
        <f t="shared" si="403"/>
        <v/>
      </c>
      <c r="BV527" s="66" t="str">
        <f t="shared" si="404"/>
        <v/>
      </c>
      <c r="BX527" s="64" t="str">
        <f t="shared" si="405"/>
        <v/>
      </c>
      <c r="BY527" s="65" t="str">
        <f t="shared" si="406"/>
        <v/>
      </c>
      <c r="BZ527" s="65" t="str">
        <f t="shared" si="407"/>
        <v/>
      </c>
      <c r="CA527" s="65" t="str">
        <f t="shared" si="408"/>
        <v/>
      </c>
      <c r="CB527" s="65" t="str">
        <f t="shared" si="409"/>
        <v/>
      </c>
      <c r="CC527" s="65" t="str">
        <f t="shared" si="410"/>
        <v/>
      </c>
      <c r="CD527" s="65" t="str">
        <f t="shared" si="411"/>
        <v/>
      </c>
      <c r="CE527" s="65" t="str">
        <f t="shared" si="412"/>
        <v/>
      </c>
      <c r="CF527" s="65" t="str">
        <f t="shared" si="413"/>
        <v/>
      </c>
      <c r="CG527" s="66" t="str">
        <f t="shared" si="414"/>
        <v/>
      </c>
      <c r="CI527" s="42" t="str">
        <f t="shared" si="415"/>
        <v/>
      </c>
      <c r="CK527" s="92" t="str">
        <f t="shared" si="416"/>
        <v/>
      </c>
      <c r="CL527" s="65" t="str">
        <f t="shared" si="417"/>
        <v/>
      </c>
      <c r="CM527" s="93" t="str">
        <f t="shared" si="418"/>
        <v/>
      </c>
      <c r="CN527" s="101" t="str">
        <f t="shared" si="387"/>
        <v/>
      </c>
      <c r="CP527" s="92" t="str">
        <f t="shared" si="419"/>
        <v/>
      </c>
      <c r="CQ527" s="65" t="str">
        <f t="shared" si="420"/>
        <v/>
      </c>
      <c r="CR527" s="93" t="str">
        <f t="shared" si="421"/>
        <v/>
      </c>
      <c r="CS527" s="101" t="str">
        <f t="shared" si="422"/>
        <v/>
      </c>
    </row>
    <row r="528" spans="1:97" x14ac:dyDescent="0.25">
      <c r="A528" s="51"/>
      <c r="B528" s="15" t="str">
        <f t="shared" si="386"/>
        <v/>
      </c>
      <c r="C528" s="15" t="str">
        <f t="shared" si="388"/>
        <v/>
      </c>
      <c r="D528" s="51"/>
      <c r="E528" s="137"/>
      <c r="F528" s="138"/>
      <c r="G528" s="139"/>
      <c r="H528" s="138"/>
      <c r="I528" s="140"/>
      <c r="J528" s="138"/>
      <c r="K528" s="141"/>
      <c r="L528" s="139"/>
      <c r="M528" s="142"/>
      <c r="N528" s="142"/>
      <c r="O528" s="143"/>
      <c r="P528" s="144"/>
      <c r="Q528" s="144"/>
      <c r="R528" s="144"/>
      <c r="S528" s="144"/>
      <c r="T528" s="144"/>
      <c r="U528" s="144"/>
      <c r="V528" s="144"/>
      <c r="W528" s="144"/>
      <c r="X528" s="145"/>
      <c r="Y528" s="51"/>
      <c r="Z528" s="13" t="str">
        <f t="shared" si="389"/>
        <v/>
      </c>
      <c r="AA528" s="51"/>
      <c r="AE528" s="42" t="str">
        <f t="shared" si="390"/>
        <v/>
      </c>
      <c r="AF528" s="42" t="str">
        <f>IF($I528="", "", IF(COUNTIF($I$10:$I527, I528)&gt;0, "", SUMIF($I$10:$I$3009, $I528, $AE$10:$AE$3009)))</f>
        <v/>
      </c>
      <c r="AG528" s="45" t="str">
        <f>IF($AF528="", "", COUNTIF($AF$10:$AF$3009, "&gt;"&amp;AF528)+1+COUNTIF($AF$10:$AF528, $AF528)-1)</f>
        <v/>
      </c>
      <c r="AI528" s="42" t="str">
        <f t="shared" si="391"/>
        <v/>
      </c>
      <c r="AK528" s="15" t="str">
        <f t="shared" si="392"/>
        <v/>
      </c>
      <c r="AM528" s="64" t="str">
        <f t="shared" si="393"/>
        <v/>
      </c>
      <c r="AN528" s="65" t="str">
        <f t="shared" si="394"/>
        <v/>
      </c>
      <c r="AO528" s="65" t="str">
        <f t="shared" si="395"/>
        <v/>
      </c>
      <c r="AP528" s="65" t="str">
        <f t="shared" si="396"/>
        <v/>
      </c>
      <c r="AQ528" s="65" t="str">
        <f t="shared" si="397"/>
        <v/>
      </c>
      <c r="AR528" s="65" t="str">
        <f t="shared" si="398"/>
        <v/>
      </c>
      <c r="AS528" s="65" t="str">
        <f t="shared" si="399"/>
        <v/>
      </c>
      <c r="AT528" s="65" t="str">
        <f t="shared" si="400"/>
        <v/>
      </c>
      <c r="AU528" s="65" t="str">
        <f t="shared" si="401"/>
        <v/>
      </c>
      <c r="AV528" s="66" t="str">
        <f t="shared" si="402"/>
        <v/>
      </c>
      <c r="AX528" s="73" t="str">
        <f t="shared" si="423"/>
        <v/>
      </c>
      <c r="AY528" s="74" t="str">
        <f t="shared" si="425"/>
        <v/>
      </c>
      <c r="AZ528" s="74" t="str">
        <f t="shared" si="425"/>
        <v/>
      </c>
      <c r="BA528" s="74" t="str">
        <f t="shared" si="425"/>
        <v/>
      </c>
      <c r="BB528" s="74" t="str">
        <f t="shared" si="425"/>
        <v/>
      </c>
      <c r="BC528" s="74" t="str">
        <f t="shared" si="425"/>
        <v/>
      </c>
      <c r="BD528" s="74" t="str">
        <f t="shared" si="425"/>
        <v/>
      </c>
      <c r="BE528" s="74" t="str">
        <f t="shared" si="425"/>
        <v/>
      </c>
      <c r="BF528" s="74" t="str">
        <f t="shared" si="425"/>
        <v/>
      </c>
      <c r="BG528" s="75" t="str">
        <f t="shared" si="425"/>
        <v/>
      </c>
      <c r="BI528" s="73" t="str">
        <f t="shared" si="424"/>
        <v/>
      </c>
      <c r="BJ528" s="74" t="str">
        <f t="shared" si="383"/>
        <v/>
      </c>
      <c r="BK528" s="74" t="str">
        <f t="shared" si="383"/>
        <v/>
      </c>
      <c r="BL528" s="74" t="str">
        <f t="shared" si="383"/>
        <v/>
      </c>
      <c r="BM528" s="74" t="str">
        <f t="shared" si="383"/>
        <v/>
      </c>
      <c r="BN528" s="74" t="str">
        <f t="shared" si="383"/>
        <v/>
      </c>
      <c r="BO528" s="74" t="str">
        <f t="shared" si="383"/>
        <v/>
      </c>
      <c r="BP528" s="74" t="str">
        <f t="shared" si="383"/>
        <v/>
      </c>
      <c r="BQ528" s="74" t="str">
        <f t="shared" ref="BJ528:BR557" si="426">IFERROR(IF(BQ$9="", "", IF($H528=BQ$9, $AE528-$L528, "")), "")</f>
        <v/>
      </c>
      <c r="BR528" s="75" t="str">
        <f t="shared" si="426"/>
        <v/>
      </c>
      <c r="BU528" s="42" t="str">
        <f t="shared" si="403"/>
        <v/>
      </c>
      <c r="BV528" s="66" t="str">
        <f t="shared" si="404"/>
        <v/>
      </c>
      <c r="BX528" s="64" t="str">
        <f t="shared" si="405"/>
        <v/>
      </c>
      <c r="BY528" s="65" t="str">
        <f t="shared" si="406"/>
        <v/>
      </c>
      <c r="BZ528" s="65" t="str">
        <f t="shared" si="407"/>
        <v/>
      </c>
      <c r="CA528" s="65" t="str">
        <f t="shared" si="408"/>
        <v/>
      </c>
      <c r="CB528" s="65" t="str">
        <f t="shared" si="409"/>
        <v/>
      </c>
      <c r="CC528" s="65" t="str">
        <f t="shared" si="410"/>
        <v/>
      </c>
      <c r="CD528" s="65" t="str">
        <f t="shared" si="411"/>
        <v/>
      </c>
      <c r="CE528" s="65" t="str">
        <f t="shared" si="412"/>
        <v/>
      </c>
      <c r="CF528" s="65" t="str">
        <f t="shared" si="413"/>
        <v/>
      </c>
      <c r="CG528" s="66" t="str">
        <f t="shared" si="414"/>
        <v/>
      </c>
      <c r="CI528" s="42" t="str">
        <f t="shared" si="415"/>
        <v/>
      </c>
      <c r="CK528" s="92" t="str">
        <f t="shared" si="416"/>
        <v/>
      </c>
      <c r="CL528" s="65" t="str">
        <f t="shared" si="417"/>
        <v/>
      </c>
      <c r="CM528" s="93" t="str">
        <f t="shared" si="418"/>
        <v/>
      </c>
      <c r="CN528" s="101" t="str">
        <f t="shared" si="387"/>
        <v/>
      </c>
      <c r="CP528" s="92" t="str">
        <f t="shared" si="419"/>
        <v/>
      </c>
      <c r="CQ528" s="65" t="str">
        <f t="shared" si="420"/>
        <v/>
      </c>
      <c r="CR528" s="93" t="str">
        <f t="shared" si="421"/>
        <v/>
      </c>
      <c r="CS528" s="101" t="str">
        <f t="shared" si="422"/>
        <v/>
      </c>
    </row>
    <row r="529" spans="1:97" x14ac:dyDescent="0.25">
      <c r="A529" s="51"/>
      <c r="B529" s="15" t="str">
        <f t="shared" si="386"/>
        <v/>
      </c>
      <c r="C529" s="15" t="str">
        <f t="shared" si="388"/>
        <v/>
      </c>
      <c r="D529" s="51"/>
      <c r="E529" s="137"/>
      <c r="F529" s="138"/>
      <c r="G529" s="139"/>
      <c r="H529" s="138"/>
      <c r="I529" s="140"/>
      <c r="J529" s="138"/>
      <c r="K529" s="141"/>
      <c r="L529" s="139"/>
      <c r="M529" s="142"/>
      <c r="N529" s="142"/>
      <c r="O529" s="143"/>
      <c r="P529" s="144"/>
      <c r="Q529" s="144"/>
      <c r="R529" s="144"/>
      <c r="S529" s="144"/>
      <c r="T529" s="144"/>
      <c r="U529" s="144"/>
      <c r="V529" s="144"/>
      <c r="W529" s="144"/>
      <c r="X529" s="145"/>
      <c r="Y529" s="51"/>
      <c r="Z529" s="13" t="str">
        <f t="shared" si="389"/>
        <v/>
      </c>
      <c r="AA529" s="51"/>
      <c r="AE529" s="42" t="str">
        <f t="shared" si="390"/>
        <v/>
      </c>
      <c r="AF529" s="42" t="str">
        <f>IF($I529="", "", IF(COUNTIF($I$10:$I528, I529)&gt;0, "", SUMIF($I$10:$I$3009, $I529, $AE$10:$AE$3009)))</f>
        <v/>
      </c>
      <c r="AG529" s="45" t="str">
        <f>IF($AF529="", "", COUNTIF($AF$10:$AF$3009, "&gt;"&amp;AF529)+1+COUNTIF($AF$10:$AF529, $AF529)-1)</f>
        <v/>
      </c>
      <c r="AI529" s="42" t="str">
        <f t="shared" si="391"/>
        <v/>
      </c>
      <c r="AK529" s="15" t="str">
        <f t="shared" si="392"/>
        <v/>
      </c>
      <c r="AM529" s="64" t="str">
        <f t="shared" si="393"/>
        <v/>
      </c>
      <c r="AN529" s="65" t="str">
        <f t="shared" si="394"/>
        <v/>
      </c>
      <c r="AO529" s="65" t="str">
        <f t="shared" si="395"/>
        <v/>
      </c>
      <c r="AP529" s="65" t="str">
        <f t="shared" si="396"/>
        <v/>
      </c>
      <c r="AQ529" s="65" t="str">
        <f t="shared" si="397"/>
        <v/>
      </c>
      <c r="AR529" s="65" t="str">
        <f t="shared" si="398"/>
        <v/>
      </c>
      <c r="AS529" s="65" t="str">
        <f t="shared" si="399"/>
        <v/>
      </c>
      <c r="AT529" s="65" t="str">
        <f t="shared" si="400"/>
        <v/>
      </c>
      <c r="AU529" s="65" t="str">
        <f t="shared" si="401"/>
        <v/>
      </c>
      <c r="AV529" s="66" t="str">
        <f t="shared" si="402"/>
        <v/>
      </c>
      <c r="AX529" s="73" t="str">
        <f t="shared" si="423"/>
        <v/>
      </c>
      <c r="AY529" s="74" t="str">
        <f t="shared" si="425"/>
        <v/>
      </c>
      <c r="AZ529" s="74" t="str">
        <f t="shared" si="425"/>
        <v/>
      </c>
      <c r="BA529" s="74" t="str">
        <f t="shared" si="425"/>
        <v/>
      </c>
      <c r="BB529" s="74" t="str">
        <f t="shared" si="425"/>
        <v/>
      </c>
      <c r="BC529" s="74" t="str">
        <f t="shared" si="425"/>
        <v/>
      </c>
      <c r="BD529" s="74" t="str">
        <f t="shared" si="425"/>
        <v/>
      </c>
      <c r="BE529" s="74" t="str">
        <f t="shared" si="425"/>
        <v/>
      </c>
      <c r="BF529" s="74" t="str">
        <f t="shared" si="425"/>
        <v/>
      </c>
      <c r="BG529" s="75" t="str">
        <f t="shared" si="425"/>
        <v/>
      </c>
      <c r="BI529" s="73" t="str">
        <f t="shared" si="424"/>
        <v/>
      </c>
      <c r="BJ529" s="74" t="str">
        <f t="shared" si="426"/>
        <v/>
      </c>
      <c r="BK529" s="74" t="str">
        <f t="shared" si="426"/>
        <v/>
      </c>
      <c r="BL529" s="74" t="str">
        <f t="shared" si="426"/>
        <v/>
      </c>
      <c r="BM529" s="74" t="str">
        <f t="shared" si="426"/>
        <v/>
      </c>
      <c r="BN529" s="74" t="str">
        <f t="shared" si="426"/>
        <v/>
      </c>
      <c r="BO529" s="74" t="str">
        <f t="shared" si="426"/>
        <v/>
      </c>
      <c r="BP529" s="74" t="str">
        <f t="shared" si="426"/>
        <v/>
      </c>
      <c r="BQ529" s="74" t="str">
        <f t="shared" si="426"/>
        <v/>
      </c>
      <c r="BR529" s="75" t="str">
        <f t="shared" si="426"/>
        <v/>
      </c>
      <c r="BU529" s="42" t="str">
        <f t="shared" si="403"/>
        <v/>
      </c>
      <c r="BV529" s="66" t="str">
        <f t="shared" si="404"/>
        <v/>
      </c>
      <c r="BX529" s="64" t="str">
        <f t="shared" si="405"/>
        <v/>
      </c>
      <c r="BY529" s="65" t="str">
        <f t="shared" si="406"/>
        <v/>
      </c>
      <c r="BZ529" s="65" t="str">
        <f t="shared" si="407"/>
        <v/>
      </c>
      <c r="CA529" s="65" t="str">
        <f t="shared" si="408"/>
        <v/>
      </c>
      <c r="CB529" s="65" t="str">
        <f t="shared" si="409"/>
        <v/>
      </c>
      <c r="CC529" s="65" t="str">
        <f t="shared" si="410"/>
        <v/>
      </c>
      <c r="CD529" s="65" t="str">
        <f t="shared" si="411"/>
        <v/>
      </c>
      <c r="CE529" s="65" t="str">
        <f t="shared" si="412"/>
        <v/>
      </c>
      <c r="CF529" s="65" t="str">
        <f t="shared" si="413"/>
        <v/>
      </c>
      <c r="CG529" s="66" t="str">
        <f t="shared" si="414"/>
        <v/>
      </c>
      <c r="CI529" s="42" t="str">
        <f t="shared" si="415"/>
        <v/>
      </c>
      <c r="CK529" s="92" t="str">
        <f t="shared" si="416"/>
        <v/>
      </c>
      <c r="CL529" s="65" t="str">
        <f t="shared" si="417"/>
        <v/>
      </c>
      <c r="CM529" s="93" t="str">
        <f t="shared" si="418"/>
        <v/>
      </c>
      <c r="CN529" s="101" t="str">
        <f t="shared" si="387"/>
        <v/>
      </c>
      <c r="CP529" s="92" t="str">
        <f t="shared" si="419"/>
        <v/>
      </c>
      <c r="CQ529" s="65" t="str">
        <f t="shared" si="420"/>
        <v/>
      </c>
      <c r="CR529" s="93" t="str">
        <f t="shared" si="421"/>
        <v/>
      </c>
      <c r="CS529" s="101" t="str">
        <f t="shared" si="422"/>
        <v/>
      </c>
    </row>
    <row r="530" spans="1:97" x14ac:dyDescent="0.25">
      <c r="A530" s="51"/>
      <c r="B530" s="15" t="str">
        <f t="shared" si="386"/>
        <v/>
      </c>
      <c r="C530" s="15" t="str">
        <f t="shared" si="388"/>
        <v/>
      </c>
      <c r="D530" s="51"/>
      <c r="E530" s="137"/>
      <c r="F530" s="138"/>
      <c r="G530" s="139"/>
      <c r="H530" s="138"/>
      <c r="I530" s="140"/>
      <c r="J530" s="138"/>
      <c r="K530" s="141"/>
      <c r="L530" s="139"/>
      <c r="M530" s="142"/>
      <c r="N530" s="142"/>
      <c r="O530" s="143"/>
      <c r="P530" s="144"/>
      <c r="Q530" s="144"/>
      <c r="R530" s="144"/>
      <c r="S530" s="144"/>
      <c r="T530" s="144"/>
      <c r="U530" s="144"/>
      <c r="V530" s="144"/>
      <c r="W530" s="144"/>
      <c r="X530" s="145"/>
      <c r="Y530" s="51"/>
      <c r="Z530" s="13" t="str">
        <f t="shared" si="389"/>
        <v/>
      </c>
      <c r="AA530" s="51"/>
      <c r="AE530" s="42" t="str">
        <f t="shared" si="390"/>
        <v/>
      </c>
      <c r="AF530" s="42" t="str">
        <f>IF($I530="", "", IF(COUNTIF($I$10:$I529, I530)&gt;0, "", SUMIF($I$10:$I$3009, $I530, $AE$10:$AE$3009)))</f>
        <v/>
      </c>
      <c r="AG530" s="45" t="str">
        <f>IF($AF530="", "", COUNTIF($AF$10:$AF$3009, "&gt;"&amp;AF530)+1+COUNTIF($AF$10:$AF530, $AF530)-1)</f>
        <v/>
      </c>
      <c r="AI530" s="42" t="str">
        <f t="shared" si="391"/>
        <v/>
      </c>
      <c r="AK530" s="15" t="str">
        <f t="shared" si="392"/>
        <v/>
      </c>
      <c r="AM530" s="64" t="str">
        <f t="shared" si="393"/>
        <v/>
      </c>
      <c r="AN530" s="65" t="str">
        <f t="shared" si="394"/>
        <v/>
      </c>
      <c r="AO530" s="65" t="str">
        <f t="shared" si="395"/>
        <v/>
      </c>
      <c r="AP530" s="65" t="str">
        <f t="shared" si="396"/>
        <v/>
      </c>
      <c r="AQ530" s="65" t="str">
        <f t="shared" si="397"/>
        <v/>
      </c>
      <c r="AR530" s="65" t="str">
        <f t="shared" si="398"/>
        <v/>
      </c>
      <c r="AS530" s="65" t="str">
        <f t="shared" si="399"/>
        <v/>
      </c>
      <c r="AT530" s="65" t="str">
        <f t="shared" si="400"/>
        <v/>
      </c>
      <c r="AU530" s="65" t="str">
        <f t="shared" si="401"/>
        <v/>
      </c>
      <c r="AV530" s="66" t="str">
        <f t="shared" si="402"/>
        <v/>
      </c>
      <c r="AX530" s="73" t="str">
        <f t="shared" si="423"/>
        <v/>
      </c>
      <c r="AY530" s="74" t="str">
        <f t="shared" si="425"/>
        <v/>
      </c>
      <c r="AZ530" s="74" t="str">
        <f t="shared" si="425"/>
        <v/>
      </c>
      <c r="BA530" s="74" t="str">
        <f t="shared" si="425"/>
        <v/>
      </c>
      <c r="BB530" s="74" t="str">
        <f t="shared" si="425"/>
        <v/>
      </c>
      <c r="BC530" s="74" t="str">
        <f t="shared" si="425"/>
        <v/>
      </c>
      <c r="BD530" s="74" t="str">
        <f t="shared" si="425"/>
        <v/>
      </c>
      <c r="BE530" s="74" t="str">
        <f t="shared" si="425"/>
        <v/>
      </c>
      <c r="BF530" s="74" t="str">
        <f t="shared" si="425"/>
        <v/>
      </c>
      <c r="BG530" s="75" t="str">
        <f t="shared" si="425"/>
        <v/>
      </c>
      <c r="BI530" s="73" t="str">
        <f t="shared" si="424"/>
        <v/>
      </c>
      <c r="BJ530" s="74" t="str">
        <f t="shared" si="426"/>
        <v/>
      </c>
      <c r="BK530" s="74" t="str">
        <f t="shared" si="426"/>
        <v/>
      </c>
      <c r="BL530" s="74" t="str">
        <f t="shared" si="426"/>
        <v/>
      </c>
      <c r="BM530" s="74" t="str">
        <f t="shared" si="426"/>
        <v/>
      </c>
      <c r="BN530" s="74" t="str">
        <f t="shared" si="426"/>
        <v/>
      </c>
      <c r="BO530" s="74" t="str">
        <f t="shared" si="426"/>
        <v/>
      </c>
      <c r="BP530" s="74" t="str">
        <f t="shared" si="426"/>
        <v/>
      </c>
      <c r="BQ530" s="74" t="str">
        <f t="shared" si="426"/>
        <v/>
      </c>
      <c r="BR530" s="75" t="str">
        <f t="shared" si="426"/>
        <v/>
      </c>
      <c r="BU530" s="42" t="str">
        <f t="shared" si="403"/>
        <v/>
      </c>
      <c r="BV530" s="66" t="str">
        <f t="shared" si="404"/>
        <v/>
      </c>
      <c r="BX530" s="64" t="str">
        <f t="shared" si="405"/>
        <v/>
      </c>
      <c r="BY530" s="65" t="str">
        <f t="shared" si="406"/>
        <v/>
      </c>
      <c r="BZ530" s="65" t="str">
        <f t="shared" si="407"/>
        <v/>
      </c>
      <c r="CA530" s="65" t="str">
        <f t="shared" si="408"/>
        <v/>
      </c>
      <c r="CB530" s="65" t="str">
        <f t="shared" si="409"/>
        <v/>
      </c>
      <c r="CC530" s="65" t="str">
        <f t="shared" si="410"/>
        <v/>
      </c>
      <c r="CD530" s="65" t="str">
        <f t="shared" si="411"/>
        <v/>
      </c>
      <c r="CE530" s="65" t="str">
        <f t="shared" si="412"/>
        <v/>
      </c>
      <c r="CF530" s="65" t="str">
        <f t="shared" si="413"/>
        <v/>
      </c>
      <c r="CG530" s="66" t="str">
        <f t="shared" si="414"/>
        <v/>
      </c>
      <c r="CI530" s="42" t="str">
        <f t="shared" si="415"/>
        <v/>
      </c>
      <c r="CK530" s="92" t="str">
        <f t="shared" si="416"/>
        <v/>
      </c>
      <c r="CL530" s="65" t="str">
        <f t="shared" si="417"/>
        <v/>
      </c>
      <c r="CM530" s="93" t="str">
        <f t="shared" si="418"/>
        <v/>
      </c>
      <c r="CN530" s="101" t="str">
        <f t="shared" si="387"/>
        <v/>
      </c>
      <c r="CP530" s="92" t="str">
        <f t="shared" si="419"/>
        <v/>
      </c>
      <c r="CQ530" s="65" t="str">
        <f t="shared" si="420"/>
        <v/>
      </c>
      <c r="CR530" s="93" t="str">
        <f t="shared" si="421"/>
        <v/>
      </c>
      <c r="CS530" s="101" t="str">
        <f t="shared" si="422"/>
        <v/>
      </c>
    </row>
    <row r="531" spans="1:97" x14ac:dyDescent="0.25">
      <c r="A531" s="51"/>
      <c r="B531" s="15" t="str">
        <f t="shared" si="386"/>
        <v/>
      </c>
      <c r="C531" s="15" t="str">
        <f t="shared" si="388"/>
        <v/>
      </c>
      <c r="D531" s="51"/>
      <c r="E531" s="137"/>
      <c r="F531" s="138"/>
      <c r="G531" s="139"/>
      <c r="H531" s="138"/>
      <c r="I531" s="140"/>
      <c r="J531" s="138"/>
      <c r="K531" s="141"/>
      <c r="L531" s="139"/>
      <c r="M531" s="142"/>
      <c r="N531" s="142"/>
      <c r="O531" s="143"/>
      <c r="P531" s="144"/>
      <c r="Q531" s="144"/>
      <c r="R531" s="144"/>
      <c r="S531" s="144"/>
      <c r="T531" s="144"/>
      <c r="U531" s="144"/>
      <c r="V531" s="144"/>
      <c r="W531" s="144"/>
      <c r="X531" s="145"/>
      <c r="Y531" s="51"/>
      <c r="Z531" s="13" t="str">
        <f t="shared" si="389"/>
        <v/>
      </c>
      <c r="AA531" s="51"/>
      <c r="AE531" s="42" t="str">
        <f t="shared" si="390"/>
        <v/>
      </c>
      <c r="AF531" s="42" t="str">
        <f>IF($I531="", "", IF(COUNTIF($I$10:$I530, I531)&gt;0, "", SUMIF($I$10:$I$3009, $I531, $AE$10:$AE$3009)))</f>
        <v/>
      </c>
      <c r="AG531" s="45" t="str">
        <f>IF($AF531="", "", COUNTIF($AF$10:$AF$3009, "&gt;"&amp;AF531)+1+COUNTIF($AF$10:$AF531, $AF531)-1)</f>
        <v/>
      </c>
      <c r="AI531" s="42" t="str">
        <f t="shared" si="391"/>
        <v/>
      </c>
      <c r="AK531" s="15" t="str">
        <f t="shared" si="392"/>
        <v/>
      </c>
      <c r="AM531" s="64" t="str">
        <f t="shared" si="393"/>
        <v/>
      </c>
      <c r="AN531" s="65" t="str">
        <f t="shared" si="394"/>
        <v/>
      </c>
      <c r="AO531" s="65" t="str">
        <f t="shared" si="395"/>
        <v/>
      </c>
      <c r="AP531" s="65" t="str">
        <f t="shared" si="396"/>
        <v/>
      </c>
      <c r="AQ531" s="65" t="str">
        <f t="shared" si="397"/>
        <v/>
      </c>
      <c r="AR531" s="65" t="str">
        <f t="shared" si="398"/>
        <v/>
      </c>
      <c r="AS531" s="65" t="str">
        <f t="shared" si="399"/>
        <v/>
      </c>
      <c r="AT531" s="65" t="str">
        <f t="shared" si="400"/>
        <v/>
      </c>
      <c r="AU531" s="65" t="str">
        <f t="shared" si="401"/>
        <v/>
      </c>
      <c r="AV531" s="66" t="str">
        <f t="shared" si="402"/>
        <v/>
      </c>
      <c r="AX531" s="73" t="str">
        <f t="shared" si="423"/>
        <v/>
      </c>
      <c r="AY531" s="74" t="str">
        <f t="shared" si="425"/>
        <v/>
      </c>
      <c r="AZ531" s="74" t="str">
        <f t="shared" si="425"/>
        <v/>
      </c>
      <c r="BA531" s="74" t="str">
        <f t="shared" si="425"/>
        <v/>
      </c>
      <c r="BB531" s="74" t="str">
        <f t="shared" si="425"/>
        <v/>
      </c>
      <c r="BC531" s="74" t="str">
        <f t="shared" si="425"/>
        <v/>
      </c>
      <c r="BD531" s="74" t="str">
        <f t="shared" si="425"/>
        <v/>
      </c>
      <c r="BE531" s="74" t="str">
        <f t="shared" si="425"/>
        <v/>
      </c>
      <c r="BF531" s="74" t="str">
        <f t="shared" si="425"/>
        <v/>
      </c>
      <c r="BG531" s="75" t="str">
        <f t="shared" si="425"/>
        <v/>
      </c>
      <c r="BI531" s="73" t="str">
        <f t="shared" si="424"/>
        <v/>
      </c>
      <c r="BJ531" s="74" t="str">
        <f t="shared" si="426"/>
        <v/>
      </c>
      <c r="BK531" s="74" t="str">
        <f t="shared" si="426"/>
        <v/>
      </c>
      <c r="BL531" s="74" t="str">
        <f t="shared" si="426"/>
        <v/>
      </c>
      <c r="BM531" s="74" t="str">
        <f t="shared" si="426"/>
        <v/>
      </c>
      <c r="BN531" s="74" t="str">
        <f t="shared" si="426"/>
        <v/>
      </c>
      <c r="BO531" s="74" t="str">
        <f t="shared" si="426"/>
        <v/>
      </c>
      <c r="BP531" s="74" t="str">
        <f t="shared" si="426"/>
        <v/>
      </c>
      <c r="BQ531" s="74" t="str">
        <f t="shared" si="426"/>
        <v/>
      </c>
      <c r="BR531" s="75" t="str">
        <f t="shared" si="426"/>
        <v/>
      </c>
      <c r="BU531" s="42" t="str">
        <f t="shared" si="403"/>
        <v/>
      </c>
      <c r="BV531" s="66" t="str">
        <f t="shared" si="404"/>
        <v/>
      </c>
      <c r="BX531" s="64" t="str">
        <f t="shared" si="405"/>
        <v/>
      </c>
      <c r="BY531" s="65" t="str">
        <f t="shared" si="406"/>
        <v/>
      </c>
      <c r="BZ531" s="65" t="str">
        <f t="shared" si="407"/>
        <v/>
      </c>
      <c r="CA531" s="65" t="str">
        <f t="shared" si="408"/>
        <v/>
      </c>
      <c r="CB531" s="65" t="str">
        <f t="shared" si="409"/>
        <v/>
      </c>
      <c r="CC531" s="65" t="str">
        <f t="shared" si="410"/>
        <v/>
      </c>
      <c r="CD531" s="65" t="str">
        <f t="shared" si="411"/>
        <v/>
      </c>
      <c r="CE531" s="65" t="str">
        <f t="shared" si="412"/>
        <v/>
      </c>
      <c r="CF531" s="65" t="str">
        <f t="shared" si="413"/>
        <v/>
      </c>
      <c r="CG531" s="66" t="str">
        <f t="shared" si="414"/>
        <v/>
      </c>
      <c r="CI531" s="42" t="str">
        <f t="shared" si="415"/>
        <v/>
      </c>
      <c r="CK531" s="92" t="str">
        <f t="shared" si="416"/>
        <v/>
      </c>
      <c r="CL531" s="65" t="str">
        <f t="shared" si="417"/>
        <v/>
      </c>
      <c r="CM531" s="93" t="str">
        <f t="shared" si="418"/>
        <v/>
      </c>
      <c r="CN531" s="101" t="str">
        <f t="shared" si="387"/>
        <v/>
      </c>
      <c r="CP531" s="92" t="str">
        <f t="shared" si="419"/>
        <v/>
      </c>
      <c r="CQ531" s="65" t="str">
        <f t="shared" si="420"/>
        <v/>
      </c>
      <c r="CR531" s="93" t="str">
        <f t="shared" si="421"/>
        <v/>
      </c>
      <c r="CS531" s="101" t="str">
        <f t="shared" si="422"/>
        <v/>
      </c>
    </row>
    <row r="532" spans="1:97" x14ac:dyDescent="0.25">
      <c r="A532" s="51"/>
      <c r="B532" s="15" t="str">
        <f t="shared" si="386"/>
        <v/>
      </c>
      <c r="C532" s="15" t="str">
        <f t="shared" si="388"/>
        <v/>
      </c>
      <c r="D532" s="51"/>
      <c r="E532" s="137"/>
      <c r="F532" s="138"/>
      <c r="G532" s="139"/>
      <c r="H532" s="138"/>
      <c r="I532" s="140"/>
      <c r="J532" s="138"/>
      <c r="K532" s="141"/>
      <c r="L532" s="139"/>
      <c r="M532" s="142"/>
      <c r="N532" s="142"/>
      <c r="O532" s="143"/>
      <c r="P532" s="144"/>
      <c r="Q532" s="144"/>
      <c r="R532" s="144"/>
      <c r="S532" s="144"/>
      <c r="T532" s="144"/>
      <c r="U532" s="144"/>
      <c r="V532" s="144"/>
      <c r="W532" s="144"/>
      <c r="X532" s="145"/>
      <c r="Y532" s="51"/>
      <c r="Z532" s="13" t="str">
        <f t="shared" si="389"/>
        <v/>
      </c>
      <c r="AA532" s="51"/>
      <c r="AE532" s="42" t="str">
        <f t="shared" si="390"/>
        <v/>
      </c>
      <c r="AF532" s="42" t="str">
        <f>IF($I532="", "", IF(COUNTIF($I$10:$I531, I532)&gt;0, "", SUMIF($I$10:$I$3009, $I532, $AE$10:$AE$3009)))</f>
        <v/>
      </c>
      <c r="AG532" s="45" t="str">
        <f>IF($AF532="", "", COUNTIF($AF$10:$AF$3009, "&gt;"&amp;AF532)+1+COUNTIF($AF$10:$AF532, $AF532)-1)</f>
        <v/>
      </c>
      <c r="AI532" s="42" t="str">
        <f t="shared" si="391"/>
        <v/>
      </c>
      <c r="AK532" s="15" t="str">
        <f t="shared" si="392"/>
        <v/>
      </c>
      <c r="AM532" s="64" t="str">
        <f t="shared" si="393"/>
        <v/>
      </c>
      <c r="AN532" s="65" t="str">
        <f t="shared" si="394"/>
        <v/>
      </c>
      <c r="AO532" s="65" t="str">
        <f t="shared" si="395"/>
        <v/>
      </c>
      <c r="AP532" s="65" t="str">
        <f t="shared" si="396"/>
        <v/>
      </c>
      <c r="AQ532" s="65" t="str">
        <f t="shared" si="397"/>
        <v/>
      </c>
      <c r="AR532" s="65" t="str">
        <f t="shared" si="398"/>
        <v/>
      </c>
      <c r="AS532" s="65" t="str">
        <f t="shared" si="399"/>
        <v/>
      </c>
      <c r="AT532" s="65" t="str">
        <f t="shared" si="400"/>
        <v/>
      </c>
      <c r="AU532" s="65" t="str">
        <f t="shared" si="401"/>
        <v/>
      </c>
      <c r="AV532" s="66" t="str">
        <f t="shared" si="402"/>
        <v/>
      </c>
      <c r="AX532" s="73" t="str">
        <f t="shared" si="423"/>
        <v/>
      </c>
      <c r="AY532" s="74" t="str">
        <f t="shared" si="425"/>
        <v/>
      </c>
      <c r="AZ532" s="74" t="str">
        <f t="shared" si="425"/>
        <v/>
      </c>
      <c r="BA532" s="74" t="str">
        <f t="shared" si="425"/>
        <v/>
      </c>
      <c r="BB532" s="74" t="str">
        <f t="shared" si="425"/>
        <v/>
      </c>
      <c r="BC532" s="74" t="str">
        <f t="shared" si="425"/>
        <v/>
      </c>
      <c r="BD532" s="74" t="str">
        <f t="shared" si="425"/>
        <v/>
      </c>
      <c r="BE532" s="74" t="str">
        <f t="shared" si="425"/>
        <v/>
      </c>
      <c r="BF532" s="74" t="str">
        <f t="shared" si="425"/>
        <v/>
      </c>
      <c r="BG532" s="75" t="str">
        <f t="shared" si="425"/>
        <v/>
      </c>
      <c r="BI532" s="73" t="str">
        <f t="shared" si="424"/>
        <v/>
      </c>
      <c r="BJ532" s="74" t="str">
        <f t="shared" si="426"/>
        <v/>
      </c>
      <c r="BK532" s="74" t="str">
        <f t="shared" si="426"/>
        <v/>
      </c>
      <c r="BL532" s="74" t="str">
        <f t="shared" si="426"/>
        <v/>
      </c>
      <c r="BM532" s="74" t="str">
        <f t="shared" si="426"/>
        <v/>
      </c>
      <c r="BN532" s="74" t="str">
        <f t="shared" si="426"/>
        <v/>
      </c>
      <c r="BO532" s="74" t="str">
        <f t="shared" si="426"/>
        <v/>
      </c>
      <c r="BP532" s="74" t="str">
        <f t="shared" si="426"/>
        <v/>
      </c>
      <c r="BQ532" s="74" t="str">
        <f t="shared" si="426"/>
        <v/>
      </c>
      <c r="BR532" s="75" t="str">
        <f t="shared" si="426"/>
        <v/>
      </c>
      <c r="BU532" s="42" t="str">
        <f t="shared" si="403"/>
        <v/>
      </c>
      <c r="BV532" s="66" t="str">
        <f t="shared" si="404"/>
        <v/>
      </c>
      <c r="BX532" s="64" t="str">
        <f t="shared" si="405"/>
        <v/>
      </c>
      <c r="BY532" s="65" t="str">
        <f t="shared" si="406"/>
        <v/>
      </c>
      <c r="BZ532" s="65" t="str">
        <f t="shared" si="407"/>
        <v/>
      </c>
      <c r="CA532" s="65" t="str">
        <f t="shared" si="408"/>
        <v/>
      </c>
      <c r="CB532" s="65" t="str">
        <f t="shared" si="409"/>
        <v/>
      </c>
      <c r="CC532" s="65" t="str">
        <f t="shared" si="410"/>
        <v/>
      </c>
      <c r="CD532" s="65" t="str">
        <f t="shared" si="411"/>
        <v/>
      </c>
      <c r="CE532" s="65" t="str">
        <f t="shared" si="412"/>
        <v/>
      </c>
      <c r="CF532" s="65" t="str">
        <f t="shared" si="413"/>
        <v/>
      </c>
      <c r="CG532" s="66" t="str">
        <f t="shared" si="414"/>
        <v/>
      </c>
      <c r="CI532" s="42" t="str">
        <f t="shared" si="415"/>
        <v/>
      </c>
      <c r="CK532" s="92" t="str">
        <f t="shared" si="416"/>
        <v/>
      </c>
      <c r="CL532" s="65" t="str">
        <f t="shared" si="417"/>
        <v/>
      </c>
      <c r="CM532" s="93" t="str">
        <f t="shared" si="418"/>
        <v/>
      </c>
      <c r="CN532" s="101" t="str">
        <f t="shared" si="387"/>
        <v/>
      </c>
      <c r="CP532" s="92" t="str">
        <f t="shared" si="419"/>
        <v/>
      </c>
      <c r="CQ532" s="65" t="str">
        <f t="shared" si="420"/>
        <v/>
      </c>
      <c r="CR532" s="93" t="str">
        <f t="shared" si="421"/>
        <v/>
      </c>
      <c r="CS532" s="101" t="str">
        <f t="shared" si="422"/>
        <v/>
      </c>
    </row>
    <row r="533" spans="1:97" x14ac:dyDescent="0.25">
      <c r="A533" s="51"/>
      <c r="B533" s="15" t="str">
        <f t="shared" si="386"/>
        <v/>
      </c>
      <c r="C533" s="15" t="str">
        <f t="shared" si="388"/>
        <v/>
      </c>
      <c r="D533" s="51"/>
      <c r="E533" s="137"/>
      <c r="F533" s="138"/>
      <c r="G533" s="139"/>
      <c r="H533" s="138"/>
      <c r="I533" s="140"/>
      <c r="J533" s="138"/>
      <c r="K533" s="141"/>
      <c r="L533" s="139"/>
      <c r="M533" s="142"/>
      <c r="N533" s="142"/>
      <c r="O533" s="143"/>
      <c r="P533" s="144"/>
      <c r="Q533" s="144"/>
      <c r="R533" s="144"/>
      <c r="S533" s="144"/>
      <c r="T533" s="144"/>
      <c r="U533" s="144"/>
      <c r="V533" s="144"/>
      <c r="W533" s="144"/>
      <c r="X533" s="145"/>
      <c r="Y533" s="51"/>
      <c r="Z533" s="13" t="str">
        <f t="shared" si="389"/>
        <v/>
      </c>
      <c r="AA533" s="51"/>
      <c r="AE533" s="42" t="str">
        <f t="shared" si="390"/>
        <v/>
      </c>
      <c r="AF533" s="42" t="str">
        <f>IF($I533="", "", IF(COUNTIF($I$10:$I532, I533)&gt;0, "", SUMIF($I$10:$I$3009, $I533, $AE$10:$AE$3009)))</f>
        <v/>
      </c>
      <c r="AG533" s="45" t="str">
        <f>IF($AF533="", "", COUNTIF($AF$10:$AF$3009, "&gt;"&amp;AF533)+1+COUNTIF($AF$10:$AF533, $AF533)-1)</f>
        <v/>
      </c>
      <c r="AI533" s="42" t="str">
        <f t="shared" si="391"/>
        <v/>
      </c>
      <c r="AK533" s="15" t="str">
        <f t="shared" si="392"/>
        <v/>
      </c>
      <c r="AM533" s="64" t="str">
        <f t="shared" si="393"/>
        <v/>
      </c>
      <c r="AN533" s="65" t="str">
        <f t="shared" si="394"/>
        <v/>
      </c>
      <c r="AO533" s="65" t="str">
        <f t="shared" si="395"/>
        <v/>
      </c>
      <c r="AP533" s="65" t="str">
        <f t="shared" si="396"/>
        <v/>
      </c>
      <c r="AQ533" s="65" t="str">
        <f t="shared" si="397"/>
        <v/>
      </c>
      <c r="AR533" s="65" t="str">
        <f t="shared" si="398"/>
        <v/>
      </c>
      <c r="AS533" s="65" t="str">
        <f t="shared" si="399"/>
        <v/>
      </c>
      <c r="AT533" s="65" t="str">
        <f t="shared" si="400"/>
        <v/>
      </c>
      <c r="AU533" s="65" t="str">
        <f t="shared" si="401"/>
        <v/>
      </c>
      <c r="AV533" s="66" t="str">
        <f t="shared" si="402"/>
        <v/>
      </c>
      <c r="AX533" s="73" t="str">
        <f t="shared" si="423"/>
        <v/>
      </c>
      <c r="AY533" s="74" t="str">
        <f t="shared" si="425"/>
        <v/>
      </c>
      <c r="AZ533" s="74" t="str">
        <f t="shared" si="425"/>
        <v/>
      </c>
      <c r="BA533" s="74" t="str">
        <f t="shared" si="425"/>
        <v/>
      </c>
      <c r="BB533" s="74" t="str">
        <f t="shared" si="425"/>
        <v/>
      </c>
      <c r="BC533" s="74" t="str">
        <f t="shared" si="425"/>
        <v/>
      </c>
      <c r="BD533" s="74" t="str">
        <f t="shared" si="425"/>
        <v/>
      </c>
      <c r="BE533" s="74" t="str">
        <f t="shared" si="425"/>
        <v/>
      </c>
      <c r="BF533" s="74" t="str">
        <f t="shared" si="425"/>
        <v/>
      </c>
      <c r="BG533" s="75" t="str">
        <f t="shared" si="425"/>
        <v/>
      </c>
      <c r="BI533" s="73" t="str">
        <f t="shared" si="424"/>
        <v/>
      </c>
      <c r="BJ533" s="74" t="str">
        <f t="shared" si="426"/>
        <v/>
      </c>
      <c r="BK533" s="74" t="str">
        <f t="shared" si="426"/>
        <v/>
      </c>
      <c r="BL533" s="74" t="str">
        <f t="shared" si="426"/>
        <v/>
      </c>
      <c r="BM533" s="74" t="str">
        <f t="shared" si="426"/>
        <v/>
      </c>
      <c r="BN533" s="74" t="str">
        <f t="shared" si="426"/>
        <v/>
      </c>
      <c r="BO533" s="74" t="str">
        <f t="shared" si="426"/>
        <v/>
      </c>
      <c r="BP533" s="74" t="str">
        <f t="shared" si="426"/>
        <v/>
      </c>
      <c r="BQ533" s="74" t="str">
        <f t="shared" si="426"/>
        <v/>
      </c>
      <c r="BR533" s="75" t="str">
        <f t="shared" si="426"/>
        <v/>
      </c>
      <c r="BU533" s="42" t="str">
        <f t="shared" si="403"/>
        <v/>
      </c>
      <c r="BV533" s="66" t="str">
        <f t="shared" si="404"/>
        <v/>
      </c>
      <c r="BX533" s="64" t="str">
        <f t="shared" si="405"/>
        <v/>
      </c>
      <c r="BY533" s="65" t="str">
        <f t="shared" si="406"/>
        <v/>
      </c>
      <c r="BZ533" s="65" t="str">
        <f t="shared" si="407"/>
        <v/>
      </c>
      <c r="CA533" s="65" t="str">
        <f t="shared" si="408"/>
        <v/>
      </c>
      <c r="CB533" s="65" t="str">
        <f t="shared" si="409"/>
        <v/>
      </c>
      <c r="CC533" s="65" t="str">
        <f t="shared" si="410"/>
        <v/>
      </c>
      <c r="CD533" s="65" t="str">
        <f t="shared" si="411"/>
        <v/>
      </c>
      <c r="CE533" s="65" t="str">
        <f t="shared" si="412"/>
        <v/>
      </c>
      <c r="CF533" s="65" t="str">
        <f t="shared" si="413"/>
        <v/>
      </c>
      <c r="CG533" s="66" t="str">
        <f t="shared" si="414"/>
        <v/>
      </c>
      <c r="CI533" s="42" t="str">
        <f t="shared" si="415"/>
        <v/>
      </c>
      <c r="CK533" s="92" t="str">
        <f t="shared" si="416"/>
        <v/>
      </c>
      <c r="CL533" s="65" t="str">
        <f t="shared" si="417"/>
        <v/>
      </c>
      <c r="CM533" s="93" t="str">
        <f t="shared" si="418"/>
        <v/>
      </c>
      <c r="CN533" s="101" t="str">
        <f t="shared" si="387"/>
        <v/>
      </c>
      <c r="CP533" s="92" t="str">
        <f t="shared" si="419"/>
        <v/>
      </c>
      <c r="CQ533" s="65" t="str">
        <f t="shared" si="420"/>
        <v/>
      </c>
      <c r="CR533" s="93" t="str">
        <f t="shared" si="421"/>
        <v/>
      </c>
      <c r="CS533" s="101" t="str">
        <f t="shared" si="422"/>
        <v/>
      </c>
    </row>
    <row r="534" spans="1:97" x14ac:dyDescent="0.25">
      <c r="A534" s="51"/>
      <c r="B534" s="15" t="str">
        <f t="shared" si="386"/>
        <v/>
      </c>
      <c r="C534" s="15" t="str">
        <f t="shared" si="388"/>
        <v/>
      </c>
      <c r="D534" s="51"/>
      <c r="E534" s="137"/>
      <c r="F534" s="138"/>
      <c r="G534" s="139"/>
      <c r="H534" s="138"/>
      <c r="I534" s="140"/>
      <c r="J534" s="138"/>
      <c r="K534" s="141"/>
      <c r="L534" s="139"/>
      <c r="M534" s="142"/>
      <c r="N534" s="142"/>
      <c r="O534" s="143"/>
      <c r="P534" s="144"/>
      <c r="Q534" s="144"/>
      <c r="R534" s="144"/>
      <c r="S534" s="144"/>
      <c r="T534" s="144"/>
      <c r="U534" s="144"/>
      <c r="V534" s="144"/>
      <c r="W534" s="144"/>
      <c r="X534" s="145"/>
      <c r="Y534" s="51"/>
      <c r="Z534" s="13" t="str">
        <f t="shared" si="389"/>
        <v/>
      </c>
      <c r="AA534" s="51"/>
      <c r="AE534" s="42" t="str">
        <f t="shared" si="390"/>
        <v/>
      </c>
      <c r="AF534" s="42" t="str">
        <f>IF($I534="", "", IF(COUNTIF($I$10:$I533, I534)&gt;0, "", SUMIF($I$10:$I$3009, $I534, $AE$10:$AE$3009)))</f>
        <v/>
      </c>
      <c r="AG534" s="45" t="str">
        <f>IF($AF534="", "", COUNTIF($AF$10:$AF$3009, "&gt;"&amp;AF534)+1+COUNTIF($AF$10:$AF534, $AF534)-1)</f>
        <v/>
      </c>
      <c r="AI534" s="42" t="str">
        <f t="shared" si="391"/>
        <v/>
      </c>
      <c r="AK534" s="15" t="str">
        <f t="shared" si="392"/>
        <v/>
      </c>
      <c r="AM534" s="64" t="str">
        <f t="shared" si="393"/>
        <v/>
      </c>
      <c r="AN534" s="65" t="str">
        <f t="shared" si="394"/>
        <v/>
      </c>
      <c r="AO534" s="65" t="str">
        <f t="shared" si="395"/>
        <v/>
      </c>
      <c r="AP534" s="65" t="str">
        <f t="shared" si="396"/>
        <v/>
      </c>
      <c r="AQ534" s="65" t="str">
        <f t="shared" si="397"/>
        <v/>
      </c>
      <c r="AR534" s="65" t="str">
        <f t="shared" si="398"/>
        <v/>
      </c>
      <c r="AS534" s="65" t="str">
        <f t="shared" si="399"/>
        <v/>
      </c>
      <c r="AT534" s="65" t="str">
        <f t="shared" si="400"/>
        <v/>
      </c>
      <c r="AU534" s="65" t="str">
        <f t="shared" si="401"/>
        <v/>
      </c>
      <c r="AV534" s="66" t="str">
        <f t="shared" si="402"/>
        <v/>
      </c>
      <c r="AX534" s="73" t="str">
        <f t="shared" si="423"/>
        <v/>
      </c>
      <c r="AY534" s="74" t="str">
        <f t="shared" si="425"/>
        <v/>
      </c>
      <c r="AZ534" s="74" t="str">
        <f t="shared" si="425"/>
        <v/>
      </c>
      <c r="BA534" s="74" t="str">
        <f t="shared" si="425"/>
        <v/>
      </c>
      <c r="BB534" s="74" t="str">
        <f t="shared" si="425"/>
        <v/>
      </c>
      <c r="BC534" s="74" t="str">
        <f t="shared" si="425"/>
        <v/>
      </c>
      <c r="BD534" s="74" t="str">
        <f t="shared" si="425"/>
        <v/>
      </c>
      <c r="BE534" s="74" t="str">
        <f t="shared" si="425"/>
        <v/>
      </c>
      <c r="BF534" s="74" t="str">
        <f t="shared" si="425"/>
        <v/>
      </c>
      <c r="BG534" s="75" t="str">
        <f t="shared" si="425"/>
        <v/>
      </c>
      <c r="BI534" s="73" t="str">
        <f t="shared" si="424"/>
        <v/>
      </c>
      <c r="BJ534" s="74" t="str">
        <f t="shared" si="426"/>
        <v/>
      </c>
      <c r="BK534" s="74" t="str">
        <f t="shared" si="426"/>
        <v/>
      </c>
      <c r="BL534" s="74" t="str">
        <f t="shared" si="426"/>
        <v/>
      </c>
      <c r="BM534" s="74" t="str">
        <f t="shared" si="426"/>
        <v/>
      </c>
      <c r="BN534" s="74" t="str">
        <f t="shared" si="426"/>
        <v/>
      </c>
      <c r="BO534" s="74" t="str">
        <f t="shared" si="426"/>
        <v/>
      </c>
      <c r="BP534" s="74" t="str">
        <f t="shared" si="426"/>
        <v/>
      </c>
      <c r="BQ534" s="74" t="str">
        <f t="shared" si="426"/>
        <v/>
      </c>
      <c r="BR534" s="75" t="str">
        <f t="shared" si="426"/>
        <v/>
      </c>
      <c r="BU534" s="42" t="str">
        <f t="shared" si="403"/>
        <v/>
      </c>
      <c r="BV534" s="66" t="str">
        <f t="shared" si="404"/>
        <v/>
      </c>
      <c r="BX534" s="64" t="str">
        <f t="shared" si="405"/>
        <v/>
      </c>
      <c r="BY534" s="65" t="str">
        <f t="shared" si="406"/>
        <v/>
      </c>
      <c r="BZ534" s="65" t="str">
        <f t="shared" si="407"/>
        <v/>
      </c>
      <c r="CA534" s="65" t="str">
        <f t="shared" si="408"/>
        <v/>
      </c>
      <c r="CB534" s="65" t="str">
        <f t="shared" si="409"/>
        <v/>
      </c>
      <c r="CC534" s="65" t="str">
        <f t="shared" si="410"/>
        <v/>
      </c>
      <c r="CD534" s="65" t="str">
        <f t="shared" si="411"/>
        <v/>
      </c>
      <c r="CE534" s="65" t="str">
        <f t="shared" si="412"/>
        <v/>
      </c>
      <c r="CF534" s="65" t="str">
        <f t="shared" si="413"/>
        <v/>
      </c>
      <c r="CG534" s="66" t="str">
        <f t="shared" si="414"/>
        <v/>
      </c>
      <c r="CI534" s="42" t="str">
        <f t="shared" si="415"/>
        <v/>
      </c>
      <c r="CK534" s="92" t="str">
        <f t="shared" si="416"/>
        <v/>
      </c>
      <c r="CL534" s="65" t="str">
        <f t="shared" si="417"/>
        <v/>
      </c>
      <c r="CM534" s="93" t="str">
        <f t="shared" si="418"/>
        <v/>
      </c>
      <c r="CN534" s="101" t="str">
        <f t="shared" si="387"/>
        <v/>
      </c>
      <c r="CP534" s="92" t="str">
        <f t="shared" si="419"/>
        <v/>
      </c>
      <c r="CQ534" s="65" t="str">
        <f t="shared" si="420"/>
        <v/>
      </c>
      <c r="CR534" s="93" t="str">
        <f t="shared" si="421"/>
        <v/>
      </c>
      <c r="CS534" s="101" t="str">
        <f t="shared" si="422"/>
        <v/>
      </c>
    </row>
    <row r="535" spans="1:97" x14ac:dyDescent="0.25">
      <c r="A535" s="51"/>
      <c r="B535" s="15" t="str">
        <f t="shared" si="386"/>
        <v/>
      </c>
      <c r="C535" s="15" t="str">
        <f t="shared" si="388"/>
        <v/>
      </c>
      <c r="D535" s="51"/>
      <c r="E535" s="137"/>
      <c r="F535" s="138"/>
      <c r="G535" s="139"/>
      <c r="H535" s="138"/>
      <c r="I535" s="140"/>
      <c r="J535" s="138"/>
      <c r="K535" s="141"/>
      <c r="L535" s="139"/>
      <c r="M535" s="142"/>
      <c r="N535" s="142"/>
      <c r="O535" s="143"/>
      <c r="P535" s="144"/>
      <c r="Q535" s="144"/>
      <c r="R535" s="144"/>
      <c r="S535" s="144"/>
      <c r="T535" s="144"/>
      <c r="U535" s="144"/>
      <c r="V535" s="144"/>
      <c r="W535" s="144"/>
      <c r="X535" s="145"/>
      <c r="Y535" s="51"/>
      <c r="Z535" s="13" t="str">
        <f t="shared" si="389"/>
        <v/>
      </c>
      <c r="AA535" s="51"/>
      <c r="AE535" s="42" t="str">
        <f t="shared" si="390"/>
        <v/>
      </c>
      <c r="AF535" s="42" t="str">
        <f>IF($I535="", "", IF(COUNTIF($I$10:$I534, I535)&gt;0, "", SUMIF($I$10:$I$3009, $I535, $AE$10:$AE$3009)))</f>
        <v/>
      </c>
      <c r="AG535" s="45" t="str">
        <f>IF($AF535="", "", COUNTIF($AF$10:$AF$3009, "&gt;"&amp;AF535)+1+COUNTIF($AF$10:$AF535, $AF535)-1)</f>
        <v/>
      </c>
      <c r="AI535" s="42" t="str">
        <f t="shared" si="391"/>
        <v/>
      </c>
      <c r="AK535" s="15" t="str">
        <f t="shared" si="392"/>
        <v/>
      </c>
      <c r="AM535" s="64" t="str">
        <f t="shared" si="393"/>
        <v/>
      </c>
      <c r="AN535" s="65" t="str">
        <f t="shared" si="394"/>
        <v/>
      </c>
      <c r="AO535" s="65" t="str">
        <f t="shared" si="395"/>
        <v/>
      </c>
      <c r="AP535" s="65" t="str">
        <f t="shared" si="396"/>
        <v/>
      </c>
      <c r="AQ535" s="65" t="str">
        <f t="shared" si="397"/>
        <v/>
      </c>
      <c r="AR535" s="65" t="str">
        <f t="shared" si="398"/>
        <v/>
      </c>
      <c r="AS535" s="65" t="str">
        <f t="shared" si="399"/>
        <v/>
      </c>
      <c r="AT535" s="65" t="str">
        <f t="shared" si="400"/>
        <v/>
      </c>
      <c r="AU535" s="65" t="str">
        <f t="shared" si="401"/>
        <v/>
      </c>
      <c r="AV535" s="66" t="str">
        <f t="shared" si="402"/>
        <v/>
      </c>
      <c r="AX535" s="73" t="str">
        <f t="shared" si="423"/>
        <v/>
      </c>
      <c r="AY535" s="74" t="str">
        <f t="shared" si="425"/>
        <v/>
      </c>
      <c r="AZ535" s="74" t="str">
        <f t="shared" si="425"/>
        <v/>
      </c>
      <c r="BA535" s="74" t="str">
        <f t="shared" si="425"/>
        <v/>
      </c>
      <c r="BB535" s="74" t="str">
        <f t="shared" si="425"/>
        <v/>
      </c>
      <c r="BC535" s="74" t="str">
        <f t="shared" si="425"/>
        <v/>
      </c>
      <c r="BD535" s="74" t="str">
        <f t="shared" si="425"/>
        <v/>
      </c>
      <c r="BE535" s="74" t="str">
        <f t="shared" si="425"/>
        <v/>
      </c>
      <c r="BF535" s="74" t="str">
        <f t="shared" si="425"/>
        <v/>
      </c>
      <c r="BG535" s="75" t="str">
        <f t="shared" si="425"/>
        <v/>
      </c>
      <c r="BI535" s="73" t="str">
        <f t="shared" si="424"/>
        <v/>
      </c>
      <c r="BJ535" s="74" t="str">
        <f t="shared" si="426"/>
        <v/>
      </c>
      <c r="BK535" s="74" t="str">
        <f t="shared" si="426"/>
        <v/>
      </c>
      <c r="BL535" s="74" t="str">
        <f t="shared" si="426"/>
        <v/>
      </c>
      <c r="BM535" s="74" t="str">
        <f t="shared" si="426"/>
        <v/>
      </c>
      <c r="BN535" s="74" t="str">
        <f t="shared" si="426"/>
        <v/>
      </c>
      <c r="BO535" s="74" t="str">
        <f t="shared" si="426"/>
        <v/>
      </c>
      <c r="BP535" s="74" t="str">
        <f t="shared" si="426"/>
        <v/>
      </c>
      <c r="BQ535" s="74" t="str">
        <f t="shared" si="426"/>
        <v/>
      </c>
      <c r="BR535" s="75" t="str">
        <f t="shared" si="426"/>
        <v/>
      </c>
      <c r="BU535" s="42" t="str">
        <f t="shared" si="403"/>
        <v/>
      </c>
      <c r="BV535" s="66" t="str">
        <f t="shared" si="404"/>
        <v/>
      </c>
      <c r="BX535" s="64" t="str">
        <f t="shared" si="405"/>
        <v/>
      </c>
      <c r="BY535" s="65" t="str">
        <f t="shared" si="406"/>
        <v/>
      </c>
      <c r="BZ535" s="65" t="str">
        <f t="shared" si="407"/>
        <v/>
      </c>
      <c r="CA535" s="65" t="str">
        <f t="shared" si="408"/>
        <v/>
      </c>
      <c r="CB535" s="65" t="str">
        <f t="shared" si="409"/>
        <v/>
      </c>
      <c r="CC535" s="65" t="str">
        <f t="shared" si="410"/>
        <v/>
      </c>
      <c r="CD535" s="65" t="str">
        <f t="shared" si="411"/>
        <v/>
      </c>
      <c r="CE535" s="65" t="str">
        <f t="shared" si="412"/>
        <v/>
      </c>
      <c r="CF535" s="65" t="str">
        <f t="shared" si="413"/>
        <v/>
      </c>
      <c r="CG535" s="66" t="str">
        <f t="shared" si="414"/>
        <v/>
      </c>
      <c r="CI535" s="42" t="str">
        <f t="shared" si="415"/>
        <v/>
      </c>
      <c r="CK535" s="92" t="str">
        <f t="shared" si="416"/>
        <v/>
      </c>
      <c r="CL535" s="65" t="str">
        <f t="shared" si="417"/>
        <v/>
      </c>
      <c r="CM535" s="93" t="str">
        <f t="shared" si="418"/>
        <v/>
      </c>
      <c r="CN535" s="101" t="str">
        <f t="shared" si="387"/>
        <v/>
      </c>
      <c r="CP535" s="92" t="str">
        <f t="shared" si="419"/>
        <v/>
      </c>
      <c r="CQ535" s="65" t="str">
        <f t="shared" si="420"/>
        <v/>
      </c>
      <c r="CR535" s="93" t="str">
        <f t="shared" si="421"/>
        <v/>
      </c>
      <c r="CS535" s="101" t="str">
        <f t="shared" si="422"/>
        <v/>
      </c>
    </row>
    <row r="536" spans="1:97" x14ac:dyDescent="0.25">
      <c r="A536" s="51"/>
      <c r="B536" s="15" t="str">
        <f t="shared" si="386"/>
        <v/>
      </c>
      <c r="C536" s="15" t="str">
        <f t="shared" si="388"/>
        <v/>
      </c>
      <c r="D536" s="51"/>
      <c r="E536" s="137"/>
      <c r="F536" s="138"/>
      <c r="G536" s="139"/>
      <c r="H536" s="138"/>
      <c r="I536" s="140"/>
      <c r="J536" s="138"/>
      <c r="K536" s="141"/>
      <c r="L536" s="139"/>
      <c r="M536" s="142"/>
      <c r="N536" s="142"/>
      <c r="O536" s="143"/>
      <c r="P536" s="144"/>
      <c r="Q536" s="144"/>
      <c r="R536" s="144"/>
      <c r="S536" s="144"/>
      <c r="T536" s="144"/>
      <c r="U536" s="144"/>
      <c r="V536" s="144"/>
      <c r="W536" s="144"/>
      <c r="X536" s="145"/>
      <c r="Y536" s="51"/>
      <c r="Z536" s="13" t="str">
        <f t="shared" si="389"/>
        <v/>
      </c>
      <c r="AA536" s="51"/>
      <c r="AE536" s="42" t="str">
        <f t="shared" si="390"/>
        <v/>
      </c>
      <c r="AF536" s="42" t="str">
        <f>IF($I536="", "", IF(COUNTIF($I$10:$I535, I536)&gt;0, "", SUMIF($I$10:$I$3009, $I536, $AE$10:$AE$3009)))</f>
        <v/>
      </c>
      <c r="AG536" s="45" t="str">
        <f>IF($AF536="", "", COUNTIF($AF$10:$AF$3009, "&gt;"&amp;AF536)+1+COUNTIF($AF$10:$AF536, $AF536)-1)</f>
        <v/>
      </c>
      <c r="AI536" s="42" t="str">
        <f t="shared" si="391"/>
        <v/>
      </c>
      <c r="AK536" s="15" t="str">
        <f t="shared" si="392"/>
        <v/>
      </c>
      <c r="AM536" s="64" t="str">
        <f t="shared" si="393"/>
        <v/>
      </c>
      <c r="AN536" s="65" t="str">
        <f t="shared" si="394"/>
        <v/>
      </c>
      <c r="AO536" s="65" t="str">
        <f t="shared" si="395"/>
        <v/>
      </c>
      <c r="AP536" s="65" t="str">
        <f t="shared" si="396"/>
        <v/>
      </c>
      <c r="AQ536" s="65" t="str">
        <f t="shared" si="397"/>
        <v/>
      </c>
      <c r="AR536" s="65" t="str">
        <f t="shared" si="398"/>
        <v/>
      </c>
      <c r="AS536" s="65" t="str">
        <f t="shared" si="399"/>
        <v/>
      </c>
      <c r="AT536" s="65" t="str">
        <f t="shared" si="400"/>
        <v/>
      </c>
      <c r="AU536" s="65" t="str">
        <f t="shared" si="401"/>
        <v/>
      </c>
      <c r="AV536" s="66" t="str">
        <f t="shared" si="402"/>
        <v/>
      </c>
      <c r="AX536" s="73" t="str">
        <f t="shared" si="423"/>
        <v/>
      </c>
      <c r="AY536" s="74" t="str">
        <f t="shared" ref="AY536:BG545" si="427">IF(AY$9="", "", IF($H536=AY$9, $AE536, ""))</f>
        <v/>
      </c>
      <c r="AZ536" s="74" t="str">
        <f t="shared" si="427"/>
        <v/>
      </c>
      <c r="BA536" s="74" t="str">
        <f t="shared" si="427"/>
        <v/>
      </c>
      <c r="BB536" s="74" t="str">
        <f t="shared" si="427"/>
        <v/>
      </c>
      <c r="BC536" s="74" t="str">
        <f t="shared" si="427"/>
        <v/>
      </c>
      <c r="BD536" s="74" t="str">
        <f t="shared" si="427"/>
        <v/>
      </c>
      <c r="BE536" s="74" t="str">
        <f t="shared" si="427"/>
        <v/>
      </c>
      <c r="BF536" s="74" t="str">
        <f t="shared" si="427"/>
        <v/>
      </c>
      <c r="BG536" s="75" t="str">
        <f t="shared" si="427"/>
        <v/>
      </c>
      <c r="BI536" s="73" t="str">
        <f t="shared" si="424"/>
        <v/>
      </c>
      <c r="BJ536" s="74" t="str">
        <f t="shared" si="426"/>
        <v/>
      </c>
      <c r="BK536" s="74" t="str">
        <f t="shared" si="426"/>
        <v/>
      </c>
      <c r="BL536" s="74" t="str">
        <f t="shared" si="426"/>
        <v/>
      </c>
      <c r="BM536" s="74" t="str">
        <f t="shared" si="426"/>
        <v/>
      </c>
      <c r="BN536" s="74" t="str">
        <f t="shared" si="426"/>
        <v/>
      </c>
      <c r="BO536" s="74" t="str">
        <f t="shared" si="426"/>
        <v/>
      </c>
      <c r="BP536" s="74" t="str">
        <f t="shared" si="426"/>
        <v/>
      </c>
      <c r="BQ536" s="74" t="str">
        <f t="shared" si="426"/>
        <v/>
      </c>
      <c r="BR536" s="75" t="str">
        <f t="shared" si="426"/>
        <v/>
      </c>
      <c r="BU536" s="42" t="str">
        <f t="shared" si="403"/>
        <v/>
      </c>
      <c r="BV536" s="66" t="str">
        <f t="shared" si="404"/>
        <v/>
      </c>
      <c r="BX536" s="64" t="str">
        <f t="shared" si="405"/>
        <v/>
      </c>
      <c r="BY536" s="65" t="str">
        <f t="shared" si="406"/>
        <v/>
      </c>
      <c r="BZ536" s="65" t="str">
        <f t="shared" si="407"/>
        <v/>
      </c>
      <c r="CA536" s="65" t="str">
        <f t="shared" si="408"/>
        <v/>
      </c>
      <c r="CB536" s="65" t="str">
        <f t="shared" si="409"/>
        <v/>
      </c>
      <c r="CC536" s="65" t="str">
        <f t="shared" si="410"/>
        <v/>
      </c>
      <c r="CD536" s="65" t="str">
        <f t="shared" si="411"/>
        <v/>
      </c>
      <c r="CE536" s="65" t="str">
        <f t="shared" si="412"/>
        <v/>
      </c>
      <c r="CF536" s="65" t="str">
        <f t="shared" si="413"/>
        <v/>
      </c>
      <c r="CG536" s="66" t="str">
        <f t="shared" si="414"/>
        <v/>
      </c>
      <c r="CI536" s="42" t="str">
        <f t="shared" si="415"/>
        <v/>
      </c>
      <c r="CK536" s="92" t="str">
        <f t="shared" si="416"/>
        <v/>
      </c>
      <c r="CL536" s="65" t="str">
        <f t="shared" si="417"/>
        <v/>
      </c>
      <c r="CM536" s="93" t="str">
        <f t="shared" si="418"/>
        <v/>
      </c>
      <c r="CN536" s="101" t="str">
        <f t="shared" si="387"/>
        <v/>
      </c>
      <c r="CP536" s="92" t="str">
        <f t="shared" si="419"/>
        <v/>
      </c>
      <c r="CQ536" s="65" t="str">
        <f t="shared" si="420"/>
        <v/>
      </c>
      <c r="CR536" s="93" t="str">
        <f t="shared" si="421"/>
        <v/>
      </c>
      <c r="CS536" s="101" t="str">
        <f t="shared" si="422"/>
        <v/>
      </c>
    </row>
    <row r="537" spans="1:97" x14ac:dyDescent="0.25">
      <c r="A537" s="51"/>
      <c r="B537" s="15" t="str">
        <f t="shared" si="386"/>
        <v/>
      </c>
      <c r="C537" s="15" t="str">
        <f t="shared" si="388"/>
        <v/>
      </c>
      <c r="D537" s="51"/>
      <c r="E537" s="137"/>
      <c r="F537" s="138"/>
      <c r="G537" s="139"/>
      <c r="H537" s="138"/>
      <c r="I537" s="140"/>
      <c r="J537" s="138"/>
      <c r="K537" s="141"/>
      <c r="L537" s="139"/>
      <c r="M537" s="142"/>
      <c r="N537" s="142"/>
      <c r="O537" s="143"/>
      <c r="P537" s="144"/>
      <c r="Q537" s="144"/>
      <c r="R537" s="144"/>
      <c r="S537" s="144"/>
      <c r="T537" s="144"/>
      <c r="U537" s="144"/>
      <c r="V537" s="144"/>
      <c r="W537" s="144"/>
      <c r="X537" s="145"/>
      <c r="Y537" s="51"/>
      <c r="Z537" s="13" t="str">
        <f t="shared" si="389"/>
        <v/>
      </c>
      <c r="AA537" s="51"/>
      <c r="AE537" s="42" t="str">
        <f t="shared" si="390"/>
        <v/>
      </c>
      <c r="AF537" s="42" t="str">
        <f>IF($I537="", "", IF(COUNTIF($I$10:$I536, I537)&gt;0, "", SUMIF($I$10:$I$3009, $I537, $AE$10:$AE$3009)))</f>
        <v/>
      </c>
      <c r="AG537" s="45" t="str">
        <f>IF($AF537="", "", COUNTIF($AF$10:$AF$3009, "&gt;"&amp;AF537)+1+COUNTIF($AF$10:$AF537, $AF537)-1)</f>
        <v/>
      </c>
      <c r="AI537" s="42" t="str">
        <f t="shared" si="391"/>
        <v/>
      </c>
      <c r="AK537" s="15" t="str">
        <f t="shared" si="392"/>
        <v/>
      </c>
      <c r="AM537" s="64" t="str">
        <f t="shared" si="393"/>
        <v/>
      </c>
      <c r="AN537" s="65" t="str">
        <f t="shared" si="394"/>
        <v/>
      </c>
      <c r="AO537" s="65" t="str">
        <f t="shared" si="395"/>
        <v/>
      </c>
      <c r="AP537" s="65" t="str">
        <f t="shared" si="396"/>
        <v/>
      </c>
      <c r="AQ537" s="65" t="str">
        <f t="shared" si="397"/>
        <v/>
      </c>
      <c r="AR537" s="65" t="str">
        <f t="shared" si="398"/>
        <v/>
      </c>
      <c r="AS537" s="65" t="str">
        <f t="shared" si="399"/>
        <v/>
      </c>
      <c r="AT537" s="65" t="str">
        <f t="shared" si="400"/>
        <v/>
      </c>
      <c r="AU537" s="65" t="str">
        <f t="shared" si="401"/>
        <v/>
      </c>
      <c r="AV537" s="66" t="str">
        <f t="shared" si="402"/>
        <v/>
      </c>
      <c r="AX537" s="73" t="str">
        <f t="shared" si="423"/>
        <v/>
      </c>
      <c r="AY537" s="74" t="str">
        <f t="shared" si="427"/>
        <v/>
      </c>
      <c r="AZ537" s="74" t="str">
        <f t="shared" si="427"/>
        <v/>
      </c>
      <c r="BA537" s="74" t="str">
        <f t="shared" si="427"/>
        <v/>
      </c>
      <c r="BB537" s="74" t="str">
        <f t="shared" si="427"/>
        <v/>
      </c>
      <c r="BC537" s="74" t="str">
        <f t="shared" si="427"/>
        <v/>
      </c>
      <c r="BD537" s="74" t="str">
        <f t="shared" si="427"/>
        <v/>
      </c>
      <c r="BE537" s="74" t="str">
        <f t="shared" si="427"/>
        <v/>
      </c>
      <c r="BF537" s="74" t="str">
        <f t="shared" si="427"/>
        <v/>
      </c>
      <c r="BG537" s="75" t="str">
        <f t="shared" si="427"/>
        <v/>
      </c>
      <c r="BI537" s="73" t="str">
        <f t="shared" si="424"/>
        <v/>
      </c>
      <c r="BJ537" s="74" t="str">
        <f t="shared" si="426"/>
        <v/>
      </c>
      <c r="BK537" s="74" t="str">
        <f t="shared" si="426"/>
        <v/>
      </c>
      <c r="BL537" s="74" t="str">
        <f t="shared" si="426"/>
        <v/>
      </c>
      <c r="BM537" s="74" t="str">
        <f t="shared" si="426"/>
        <v/>
      </c>
      <c r="BN537" s="74" t="str">
        <f t="shared" si="426"/>
        <v/>
      </c>
      <c r="BO537" s="74" t="str">
        <f t="shared" si="426"/>
        <v/>
      </c>
      <c r="BP537" s="74" t="str">
        <f t="shared" si="426"/>
        <v/>
      </c>
      <c r="BQ537" s="74" t="str">
        <f t="shared" si="426"/>
        <v/>
      </c>
      <c r="BR537" s="75" t="str">
        <f t="shared" si="426"/>
        <v/>
      </c>
      <c r="BU537" s="42" t="str">
        <f t="shared" si="403"/>
        <v/>
      </c>
      <c r="BV537" s="66" t="str">
        <f t="shared" si="404"/>
        <v/>
      </c>
      <c r="BX537" s="64" t="str">
        <f t="shared" si="405"/>
        <v/>
      </c>
      <c r="BY537" s="65" t="str">
        <f t="shared" si="406"/>
        <v/>
      </c>
      <c r="BZ537" s="65" t="str">
        <f t="shared" si="407"/>
        <v/>
      </c>
      <c r="CA537" s="65" t="str">
        <f t="shared" si="408"/>
        <v/>
      </c>
      <c r="CB537" s="65" t="str">
        <f t="shared" si="409"/>
        <v/>
      </c>
      <c r="CC537" s="65" t="str">
        <f t="shared" si="410"/>
        <v/>
      </c>
      <c r="CD537" s="65" t="str">
        <f t="shared" si="411"/>
        <v/>
      </c>
      <c r="CE537" s="65" t="str">
        <f t="shared" si="412"/>
        <v/>
      </c>
      <c r="CF537" s="65" t="str">
        <f t="shared" si="413"/>
        <v/>
      </c>
      <c r="CG537" s="66" t="str">
        <f t="shared" si="414"/>
        <v/>
      </c>
      <c r="CI537" s="42" t="str">
        <f t="shared" si="415"/>
        <v/>
      </c>
      <c r="CK537" s="92" t="str">
        <f t="shared" si="416"/>
        <v/>
      </c>
      <c r="CL537" s="65" t="str">
        <f t="shared" si="417"/>
        <v/>
      </c>
      <c r="CM537" s="93" t="str">
        <f t="shared" si="418"/>
        <v/>
      </c>
      <c r="CN537" s="101" t="str">
        <f t="shared" si="387"/>
        <v/>
      </c>
      <c r="CP537" s="92" t="str">
        <f t="shared" si="419"/>
        <v/>
      </c>
      <c r="CQ537" s="65" t="str">
        <f t="shared" si="420"/>
        <v/>
      </c>
      <c r="CR537" s="93" t="str">
        <f t="shared" si="421"/>
        <v/>
      </c>
      <c r="CS537" s="101" t="str">
        <f t="shared" si="422"/>
        <v/>
      </c>
    </row>
    <row r="538" spans="1:97" x14ac:dyDescent="0.25">
      <c r="A538" s="51"/>
      <c r="B538" s="15" t="str">
        <f t="shared" si="386"/>
        <v/>
      </c>
      <c r="C538" s="15" t="str">
        <f t="shared" si="388"/>
        <v/>
      </c>
      <c r="D538" s="51"/>
      <c r="E538" s="137"/>
      <c r="F538" s="138"/>
      <c r="G538" s="139"/>
      <c r="H538" s="138"/>
      <c r="I538" s="140"/>
      <c r="J538" s="138"/>
      <c r="K538" s="141"/>
      <c r="L538" s="139"/>
      <c r="M538" s="142"/>
      <c r="N538" s="142"/>
      <c r="O538" s="143"/>
      <c r="P538" s="144"/>
      <c r="Q538" s="144"/>
      <c r="R538" s="144"/>
      <c r="S538" s="144"/>
      <c r="T538" s="144"/>
      <c r="U538" s="144"/>
      <c r="V538" s="144"/>
      <c r="W538" s="144"/>
      <c r="X538" s="145"/>
      <c r="Y538" s="51"/>
      <c r="Z538" s="13" t="str">
        <f t="shared" si="389"/>
        <v/>
      </c>
      <c r="AA538" s="51"/>
      <c r="AE538" s="42" t="str">
        <f t="shared" si="390"/>
        <v/>
      </c>
      <c r="AF538" s="42" t="str">
        <f>IF($I538="", "", IF(COUNTIF($I$10:$I537, I538)&gt;0, "", SUMIF($I$10:$I$3009, $I538, $AE$10:$AE$3009)))</f>
        <v/>
      </c>
      <c r="AG538" s="45" t="str">
        <f>IF($AF538="", "", COUNTIF($AF$10:$AF$3009, "&gt;"&amp;AF538)+1+COUNTIF($AF$10:$AF538, $AF538)-1)</f>
        <v/>
      </c>
      <c r="AI538" s="42" t="str">
        <f t="shared" si="391"/>
        <v/>
      </c>
      <c r="AK538" s="15" t="str">
        <f t="shared" si="392"/>
        <v/>
      </c>
      <c r="AM538" s="64" t="str">
        <f t="shared" si="393"/>
        <v/>
      </c>
      <c r="AN538" s="65" t="str">
        <f t="shared" si="394"/>
        <v/>
      </c>
      <c r="AO538" s="65" t="str">
        <f t="shared" si="395"/>
        <v/>
      </c>
      <c r="AP538" s="65" t="str">
        <f t="shared" si="396"/>
        <v/>
      </c>
      <c r="AQ538" s="65" t="str">
        <f t="shared" si="397"/>
        <v/>
      </c>
      <c r="AR538" s="65" t="str">
        <f t="shared" si="398"/>
        <v/>
      </c>
      <c r="AS538" s="65" t="str">
        <f t="shared" si="399"/>
        <v/>
      </c>
      <c r="AT538" s="65" t="str">
        <f t="shared" si="400"/>
        <v/>
      </c>
      <c r="AU538" s="65" t="str">
        <f t="shared" si="401"/>
        <v/>
      </c>
      <c r="AV538" s="66" t="str">
        <f t="shared" si="402"/>
        <v/>
      </c>
      <c r="AX538" s="73" t="str">
        <f t="shared" si="423"/>
        <v/>
      </c>
      <c r="AY538" s="74" t="str">
        <f t="shared" si="427"/>
        <v/>
      </c>
      <c r="AZ538" s="74" t="str">
        <f t="shared" si="427"/>
        <v/>
      </c>
      <c r="BA538" s="74" t="str">
        <f t="shared" si="427"/>
        <v/>
      </c>
      <c r="BB538" s="74" t="str">
        <f t="shared" si="427"/>
        <v/>
      </c>
      <c r="BC538" s="74" t="str">
        <f t="shared" si="427"/>
        <v/>
      </c>
      <c r="BD538" s="74" t="str">
        <f t="shared" si="427"/>
        <v/>
      </c>
      <c r="BE538" s="74" t="str">
        <f t="shared" si="427"/>
        <v/>
      </c>
      <c r="BF538" s="74" t="str">
        <f t="shared" si="427"/>
        <v/>
      </c>
      <c r="BG538" s="75" t="str">
        <f t="shared" si="427"/>
        <v/>
      </c>
      <c r="BI538" s="73" t="str">
        <f t="shared" si="424"/>
        <v/>
      </c>
      <c r="BJ538" s="74" t="str">
        <f t="shared" si="426"/>
        <v/>
      </c>
      <c r="BK538" s="74" t="str">
        <f t="shared" si="426"/>
        <v/>
      </c>
      <c r="BL538" s="74" t="str">
        <f t="shared" si="426"/>
        <v/>
      </c>
      <c r="BM538" s="74" t="str">
        <f t="shared" si="426"/>
        <v/>
      </c>
      <c r="BN538" s="74" t="str">
        <f t="shared" si="426"/>
        <v/>
      </c>
      <c r="BO538" s="74" t="str">
        <f t="shared" si="426"/>
        <v/>
      </c>
      <c r="BP538" s="74" t="str">
        <f t="shared" si="426"/>
        <v/>
      </c>
      <c r="BQ538" s="74" t="str">
        <f t="shared" si="426"/>
        <v/>
      </c>
      <c r="BR538" s="75" t="str">
        <f t="shared" si="426"/>
        <v/>
      </c>
      <c r="BU538" s="42" t="str">
        <f t="shared" si="403"/>
        <v/>
      </c>
      <c r="BV538" s="66" t="str">
        <f t="shared" si="404"/>
        <v/>
      </c>
      <c r="BX538" s="64" t="str">
        <f t="shared" si="405"/>
        <v/>
      </c>
      <c r="BY538" s="65" t="str">
        <f t="shared" si="406"/>
        <v/>
      </c>
      <c r="BZ538" s="65" t="str">
        <f t="shared" si="407"/>
        <v/>
      </c>
      <c r="CA538" s="65" t="str">
        <f t="shared" si="408"/>
        <v/>
      </c>
      <c r="CB538" s="65" t="str">
        <f t="shared" si="409"/>
        <v/>
      </c>
      <c r="CC538" s="65" t="str">
        <f t="shared" si="410"/>
        <v/>
      </c>
      <c r="CD538" s="65" t="str">
        <f t="shared" si="411"/>
        <v/>
      </c>
      <c r="CE538" s="65" t="str">
        <f t="shared" si="412"/>
        <v/>
      </c>
      <c r="CF538" s="65" t="str">
        <f t="shared" si="413"/>
        <v/>
      </c>
      <c r="CG538" s="66" t="str">
        <f t="shared" si="414"/>
        <v/>
      </c>
      <c r="CI538" s="42" t="str">
        <f t="shared" si="415"/>
        <v/>
      </c>
      <c r="CK538" s="92" t="str">
        <f t="shared" si="416"/>
        <v/>
      </c>
      <c r="CL538" s="65" t="str">
        <f t="shared" si="417"/>
        <v/>
      </c>
      <c r="CM538" s="93" t="str">
        <f t="shared" si="418"/>
        <v/>
      </c>
      <c r="CN538" s="101" t="str">
        <f t="shared" si="387"/>
        <v/>
      </c>
      <c r="CP538" s="92" t="str">
        <f t="shared" si="419"/>
        <v/>
      </c>
      <c r="CQ538" s="65" t="str">
        <f t="shared" si="420"/>
        <v/>
      </c>
      <c r="CR538" s="93" t="str">
        <f t="shared" si="421"/>
        <v/>
      </c>
      <c r="CS538" s="101" t="str">
        <f t="shared" si="422"/>
        <v/>
      </c>
    </row>
    <row r="539" spans="1:97" x14ac:dyDescent="0.25">
      <c r="A539" s="51"/>
      <c r="B539" s="15" t="str">
        <f t="shared" si="386"/>
        <v/>
      </c>
      <c r="C539" s="15" t="str">
        <f t="shared" si="388"/>
        <v/>
      </c>
      <c r="D539" s="51"/>
      <c r="E539" s="137"/>
      <c r="F539" s="138"/>
      <c r="G539" s="139"/>
      <c r="H539" s="138"/>
      <c r="I539" s="140"/>
      <c r="J539" s="138"/>
      <c r="K539" s="141"/>
      <c r="L539" s="139"/>
      <c r="M539" s="142"/>
      <c r="N539" s="142"/>
      <c r="O539" s="143"/>
      <c r="P539" s="144"/>
      <c r="Q539" s="144"/>
      <c r="R539" s="144"/>
      <c r="S539" s="144"/>
      <c r="T539" s="144"/>
      <c r="U539" s="144"/>
      <c r="V539" s="144"/>
      <c r="W539" s="144"/>
      <c r="X539" s="145"/>
      <c r="Y539" s="51"/>
      <c r="Z539" s="13" t="str">
        <f t="shared" si="389"/>
        <v/>
      </c>
      <c r="AA539" s="51"/>
      <c r="AE539" s="42" t="str">
        <f t="shared" si="390"/>
        <v/>
      </c>
      <c r="AF539" s="42" t="str">
        <f>IF($I539="", "", IF(COUNTIF($I$10:$I538, I539)&gt;0, "", SUMIF($I$10:$I$3009, $I539, $AE$10:$AE$3009)))</f>
        <v/>
      </c>
      <c r="AG539" s="45" t="str">
        <f>IF($AF539="", "", COUNTIF($AF$10:$AF$3009, "&gt;"&amp;AF539)+1+COUNTIF($AF$10:$AF539, $AF539)-1)</f>
        <v/>
      </c>
      <c r="AI539" s="42" t="str">
        <f t="shared" si="391"/>
        <v/>
      </c>
      <c r="AK539" s="15" t="str">
        <f t="shared" si="392"/>
        <v/>
      </c>
      <c r="AM539" s="64" t="str">
        <f t="shared" si="393"/>
        <v/>
      </c>
      <c r="AN539" s="65" t="str">
        <f t="shared" si="394"/>
        <v/>
      </c>
      <c r="AO539" s="65" t="str">
        <f t="shared" si="395"/>
        <v/>
      </c>
      <c r="AP539" s="65" t="str">
        <f t="shared" si="396"/>
        <v/>
      </c>
      <c r="AQ539" s="65" t="str">
        <f t="shared" si="397"/>
        <v/>
      </c>
      <c r="AR539" s="65" t="str">
        <f t="shared" si="398"/>
        <v/>
      </c>
      <c r="AS539" s="65" t="str">
        <f t="shared" si="399"/>
        <v/>
      </c>
      <c r="AT539" s="65" t="str">
        <f t="shared" si="400"/>
        <v/>
      </c>
      <c r="AU539" s="65" t="str">
        <f t="shared" si="401"/>
        <v/>
      </c>
      <c r="AV539" s="66" t="str">
        <f t="shared" si="402"/>
        <v/>
      </c>
      <c r="AX539" s="73" t="str">
        <f t="shared" si="423"/>
        <v/>
      </c>
      <c r="AY539" s="74" t="str">
        <f t="shared" si="427"/>
        <v/>
      </c>
      <c r="AZ539" s="74" t="str">
        <f t="shared" si="427"/>
        <v/>
      </c>
      <c r="BA539" s="74" t="str">
        <f t="shared" si="427"/>
        <v/>
      </c>
      <c r="BB539" s="74" t="str">
        <f t="shared" si="427"/>
        <v/>
      </c>
      <c r="BC539" s="74" t="str">
        <f t="shared" si="427"/>
        <v/>
      </c>
      <c r="BD539" s="74" t="str">
        <f t="shared" si="427"/>
        <v/>
      </c>
      <c r="BE539" s="74" t="str">
        <f t="shared" si="427"/>
        <v/>
      </c>
      <c r="BF539" s="74" t="str">
        <f t="shared" si="427"/>
        <v/>
      </c>
      <c r="BG539" s="75" t="str">
        <f t="shared" si="427"/>
        <v/>
      </c>
      <c r="BI539" s="73" t="str">
        <f t="shared" si="424"/>
        <v/>
      </c>
      <c r="BJ539" s="74" t="str">
        <f t="shared" si="426"/>
        <v/>
      </c>
      <c r="BK539" s="74" t="str">
        <f t="shared" si="426"/>
        <v/>
      </c>
      <c r="BL539" s="74" t="str">
        <f t="shared" si="426"/>
        <v/>
      </c>
      <c r="BM539" s="74" t="str">
        <f t="shared" si="426"/>
        <v/>
      </c>
      <c r="BN539" s="74" t="str">
        <f t="shared" si="426"/>
        <v/>
      </c>
      <c r="BO539" s="74" t="str">
        <f t="shared" si="426"/>
        <v/>
      </c>
      <c r="BP539" s="74" t="str">
        <f t="shared" si="426"/>
        <v/>
      </c>
      <c r="BQ539" s="74" t="str">
        <f t="shared" si="426"/>
        <v/>
      </c>
      <c r="BR539" s="75" t="str">
        <f t="shared" si="426"/>
        <v/>
      </c>
      <c r="BU539" s="42" t="str">
        <f t="shared" si="403"/>
        <v/>
      </c>
      <c r="BV539" s="66" t="str">
        <f t="shared" si="404"/>
        <v/>
      </c>
      <c r="BX539" s="64" t="str">
        <f t="shared" si="405"/>
        <v/>
      </c>
      <c r="BY539" s="65" t="str">
        <f t="shared" si="406"/>
        <v/>
      </c>
      <c r="BZ539" s="65" t="str">
        <f t="shared" si="407"/>
        <v/>
      </c>
      <c r="CA539" s="65" t="str">
        <f t="shared" si="408"/>
        <v/>
      </c>
      <c r="CB539" s="65" t="str">
        <f t="shared" si="409"/>
        <v/>
      </c>
      <c r="CC539" s="65" t="str">
        <f t="shared" si="410"/>
        <v/>
      </c>
      <c r="CD539" s="65" t="str">
        <f t="shared" si="411"/>
        <v/>
      </c>
      <c r="CE539" s="65" t="str">
        <f t="shared" si="412"/>
        <v/>
      </c>
      <c r="CF539" s="65" t="str">
        <f t="shared" si="413"/>
        <v/>
      </c>
      <c r="CG539" s="66" t="str">
        <f t="shared" si="414"/>
        <v/>
      </c>
      <c r="CI539" s="42" t="str">
        <f t="shared" si="415"/>
        <v/>
      </c>
      <c r="CK539" s="92" t="str">
        <f t="shared" si="416"/>
        <v/>
      </c>
      <c r="CL539" s="65" t="str">
        <f t="shared" si="417"/>
        <v/>
      </c>
      <c r="CM539" s="93" t="str">
        <f t="shared" si="418"/>
        <v/>
      </c>
      <c r="CN539" s="101" t="str">
        <f t="shared" si="387"/>
        <v/>
      </c>
      <c r="CP539" s="92" t="str">
        <f t="shared" si="419"/>
        <v/>
      </c>
      <c r="CQ539" s="65" t="str">
        <f t="shared" si="420"/>
        <v/>
      </c>
      <c r="CR539" s="93" t="str">
        <f t="shared" si="421"/>
        <v/>
      </c>
      <c r="CS539" s="101" t="str">
        <f t="shared" si="422"/>
        <v/>
      </c>
    </row>
    <row r="540" spans="1:97" x14ac:dyDescent="0.25">
      <c r="A540" s="51"/>
      <c r="B540" s="15" t="str">
        <f t="shared" si="386"/>
        <v/>
      </c>
      <c r="C540" s="15" t="str">
        <f t="shared" si="388"/>
        <v/>
      </c>
      <c r="D540" s="51"/>
      <c r="E540" s="137"/>
      <c r="F540" s="138"/>
      <c r="G540" s="139"/>
      <c r="H540" s="138"/>
      <c r="I540" s="140"/>
      <c r="J540" s="138"/>
      <c r="K540" s="141"/>
      <c r="L540" s="139"/>
      <c r="M540" s="142"/>
      <c r="N540" s="142"/>
      <c r="O540" s="143"/>
      <c r="P540" s="144"/>
      <c r="Q540" s="144"/>
      <c r="R540" s="144"/>
      <c r="S540" s="144"/>
      <c r="T540" s="144"/>
      <c r="U540" s="144"/>
      <c r="V540" s="144"/>
      <c r="W540" s="144"/>
      <c r="X540" s="145"/>
      <c r="Y540" s="51"/>
      <c r="Z540" s="13" t="str">
        <f t="shared" si="389"/>
        <v/>
      </c>
      <c r="AA540" s="51"/>
      <c r="AE540" s="42" t="str">
        <f t="shared" si="390"/>
        <v/>
      </c>
      <c r="AF540" s="42" t="str">
        <f>IF($I540="", "", IF(COUNTIF($I$10:$I539, I540)&gt;0, "", SUMIF($I$10:$I$3009, $I540, $AE$10:$AE$3009)))</f>
        <v/>
      </c>
      <c r="AG540" s="45" t="str">
        <f>IF($AF540="", "", COUNTIF($AF$10:$AF$3009, "&gt;"&amp;AF540)+1+COUNTIF($AF$10:$AF540, $AF540)-1)</f>
        <v/>
      </c>
      <c r="AI540" s="42" t="str">
        <f t="shared" si="391"/>
        <v/>
      </c>
      <c r="AK540" s="15" t="str">
        <f t="shared" si="392"/>
        <v/>
      </c>
      <c r="AM540" s="64" t="str">
        <f t="shared" si="393"/>
        <v/>
      </c>
      <c r="AN540" s="65" t="str">
        <f t="shared" si="394"/>
        <v/>
      </c>
      <c r="AO540" s="65" t="str">
        <f t="shared" si="395"/>
        <v/>
      </c>
      <c r="AP540" s="65" t="str">
        <f t="shared" si="396"/>
        <v/>
      </c>
      <c r="AQ540" s="65" t="str">
        <f t="shared" si="397"/>
        <v/>
      </c>
      <c r="AR540" s="65" t="str">
        <f t="shared" si="398"/>
        <v/>
      </c>
      <c r="AS540" s="65" t="str">
        <f t="shared" si="399"/>
        <v/>
      </c>
      <c r="AT540" s="65" t="str">
        <f t="shared" si="400"/>
        <v/>
      </c>
      <c r="AU540" s="65" t="str">
        <f t="shared" si="401"/>
        <v/>
      </c>
      <c r="AV540" s="66" t="str">
        <f t="shared" si="402"/>
        <v/>
      </c>
      <c r="AX540" s="73" t="str">
        <f t="shared" si="423"/>
        <v/>
      </c>
      <c r="AY540" s="74" t="str">
        <f t="shared" si="427"/>
        <v/>
      </c>
      <c r="AZ540" s="74" t="str">
        <f t="shared" si="427"/>
        <v/>
      </c>
      <c r="BA540" s="74" t="str">
        <f t="shared" si="427"/>
        <v/>
      </c>
      <c r="BB540" s="74" t="str">
        <f t="shared" si="427"/>
        <v/>
      </c>
      <c r="BC540" s="74" t="str">
        <f t="shared" si="427"/>
        <v/>
      </c>
      <c r="BD540" s="74" t="str">
        <f t="shared" si="427"/>
        <v/>
      </c>
      <c r="BE540" s="74" t="str">
        <f t="shared" si="427"/>
        <v/>
      </c>
      <c r="BF540" s="74" t="str">
        <f t="shared" si="427"/>
        <v/>
      </c>
      <c r="BG540" s="75" t="str">
        <f t="shared" si="427"/>
        <v/>
      </c>
      <c r="BI540" s="73" t="str">
        <f t="shared" si="424"/>
        <v/>
      </c>
      <c r="BJ540" s="74" t="str">
        <f t="shared" si="426"/>
        <v/>
      </c>
      <c r="BK540" s="74" t="str">
        <f t="shared" si="426"/>
        <v/>
      </c>
      <c r="BL540" s="74" t="str">
        <f t="shared" si="426"/>
        <v/>
      </c>
      <c r="BM540" s="74" t="str">
        <f t="shared" si="426"/>
        <v/>
      </c>
      <c r="BN540" s="74" t="str">
        <f t="shared" si="426"/>
        <v/>
      </c>
      <c r="BO540" s="74" t="str">
        <f t="shared" si="426"/>
        <v/>
      </c>
      <c r="BP540" s="74" t="str">
        <f t="shared" si="426"/>
        <v/>
      </c>
      <c r="BQ540" s="74" t="str">
        <f t="shared" si="426"/>
        <v/>
      </c>
      <c r="BR540" s="75" t="str">
        <f t="shared" si="426"/>
        <v/>
      </c>
      <c r="BU540" s="42" t="str">
        <f t="shared" si="403"/>
        <v/>
      </c>
      <c r="BV540" s="66" t="str">
        <f t="shared" si="404"/>
        <v/>
      </c>
      <c r="BX540" s="64" t="str">
        <f t="shared" si="405"/>
        <v/>
      </c>
      <c r="BY540" s="65" t="str">
        <f t="shared" si="406"/>
        <v/>
      </c>
      <c r="BZ540" s="65" t="str">
        <f t="shared" si="407"/>
        <v/>
      </c>
      <c r="CA540" s="65" t="str">
        <f t="shared" si="408"/>
        <v/>
      </c>
      <c r="CB540" s="65" t="str">
        <f t="shared" si="409"/>
        <v/>
      </c>
      <c r="CC540" s="65" t="str">
        <f t="shared" si="410"/>
        <v/>
      </c>
      <c r="CD540" s="65" t="str">
        <f t="shared" si="411"/>
        <v/>
      </c>
      <c r="CE540" s="65" t="str">
        <f t="shared" si="412"/>
        <v/>
      </c>
      <c r="CF540" s="65" t="str">
        <f t="shared" si="413"/>
        <v/>
      </c>
      <c r="CG540" s="66" t="str">
        <f t="shared" si="414"/>
        <v/>
      </c>
      <c r="CI540" s="42" t="str">
        <f t="shared" si="415"/>
        <v/>
      </c>
      <c r="CK540" s="92" t="str">
        <f t="shared" si="416"/>
        <v/>
      </c>
      <c r="CL540" s="65" t="str">
        <f t="shared" si="417"/>
        <v/>
      </c>
      <c r="CM540" s="93" t="str">
        <f t="shared" si="418"/>
        <v/>
      </c>
      <c r="CN540" s="101" t="str">
        <f t="shared" si="387"/>
        <v/>
      </c>
      <c r="CP540" s="92" t="str">
        <f t="shared" si="419"/>
        <v/>
      </c>
      <c r="CQ540" s="65" t="str">
        <f t="shared" si="420"/>
        <v/>
      </c>
      <c r="CR540" s="93" t="str">
        <f t="shared" si="421"/>
        <v/>
      </c>
      <c r="CS540" s="101" t="str">
        <f t="shared" si="422"/>
        <v/>
      </c>
    </row>
    <row r="541" spans="1:97" x14ac:dyDescent="0.25">
      <c r="A541" s="51"/>
      <c r="B541" s="15" t="str">
        <f t="shared" si="386"/>
        <v/>
      </c>
      <c r="C541" s="15" t="str">
        <f t="shared" si="388"/>
        <v/>
      </c>
      <c r="D541" s="51"/>
      <c r="E541" s="137"/>
      <c r="F541" s="138"/>
      <c r="G541" s="139"/>
      <c r="H541" s="138"/>
      <c r="I541" s="140"/>
      <c r="J541" s="138"/>
      <c r="K541" s="141"/>
      <c r="L541" s="139"/>
      <c r="M541" s="142"/>
      <c r="N541" s="142"/>
      <c r="O541" s="143"/>
      <c r="P541" s="144"/>
      <c r="Q541" s="144"/>
      <c r="R541" s="144"/>
      <c r="S541" s="144"/>
      <c r="T541" s="144"/>
      <c r="U541" s="144"/>
      <c r="V541" s="144"/>
      <c r="W541" s="144"/>
      <c r="X541" s="145"/>
      <c r="Y541" s="51"/>
      <c r="Z541" s="13" t="str">
        <f t="shared" si="389"/>
        <v/>
      </c>
      <c r="AA541" s="51"/>
      <c r="AE541" s="42" t="str">
        <f t="shared" si="390"/>
        <v/>
      </c>
      <c r="AF541" s="42" t="str">
        <f>IF($I541="", "", IF(COUNTIF($I$10:$I540, I541)&gt;0, "", SUMIF($I$10:$I$3009, $I541, $AE$10:$AE$3009)))</f>
        <v/>
      </c>
      <c r="AG541" s="45" t="str">
        <f>IF($AF541="", "", COUNTIF($AF$10:$AF$3009, "&gt;"&amp;AF541)+1+COUNTIF($AF$10:$AF541, $AF541)-1)</f>
        <v/>
      </c>
      <c r="AI541" s="42" t="str">
        <f t="shared" si="391"/>
        <v/>
      </c>
      <c r="AK541" s="15" t="str">
        <f t="shared" si="392"/>
        <v/>
      </c>
      <c r="AM541" s="64" t="str">
        <f t="shared" si="393"/>
        <v/>
      </c>
      <c r="AN541" s="65" t="str">
        <f t="shared" si="394"/>
        <v/>
      </c>
      <c r="AO541" s="65" t="str">
        <f t="shared" si="395"/>
        <v/>
      </c>
      <c r="AP541" s="65" t="str">
        <f t="shared" si="396"/>
        <v/>
      </c>
      <c r="AQ541" s="65" t="str">
        <f t="shared" si="397"/>
        <v/>
      </c>
      <c r="AR541" s="65" t="str">
        <f t="shared" si="398"/>
        <v/>
      </c>
      <c r="AS541" s="65" t="str">
        <f t="shared" si="399"/>
        <v/>
      </c>
      <c r="AT541" s="65" t="str">
        <f t="shared" si="400"/>
        <v/>
      </c>
      <c r="AU541" s="65" t="str">
        <f t="shared" si="401"/>
        <v/>
      </c>
      <c r="AV541" s="66" t="str">
        <f t="shared" si="402"/>
        <v/>
      </c>
      <c r="AX541" s="73" t="str">
        <f t="shared" si="423"/>
        <v/>
      </c>
      <c r="AY541" s="74" t="str">
        <f t="shared" si="427"/>
        <v/>
      </c>
      <c r="AZ541" s="74" t="str">
        <f t="shared" si="427"/>
        <v/>
      </c>
      <c r="BA541" s="74" t="str">
        <f t="shared" si="427"/>
        <v/>
      </c>
      <c r="BB541" s="74" t="str">
        <f t="shared" si="427"/>
        <v/>
      </c>
      <c r="BC541" s="74" t="str">
        <f t="shared" si="427"/>
        <v/>
      </c>
      <c r="BD541" s="74" t="str">
        <f t="shared" si="427"/>
        <v/>
      </c>
      <c r="BE541" s="74" t="str">
        <f t="shared" si="427"/>
        <v/>
      </c>
      <c r="BF541" s="74" t="str">
        <f t="shared" si="427"/>
        <v/>
      </c>
      <c r="BG541" s="75" t="str">
        <f t="shared" si="427"/>
        <v/>
      </c>
      <c r="BI541" s="73" t="str">
        <f t="shared" si="424"/>
        <v/>
      </c>
      <c r="BJ541" s="74" t="str">
        <f t="shared" si="426"/>
        <v/>
      </c>
      <c r="BK541" s="74" t="str">
        <f t="shared" si="426"/>
        <v/>
      </c>
      <c r="BL541" s="74" t="str">
        <f t="shared" si="426"/>
        <v/>
      </c>
      <c r="BM541" s="74" t="str">
        <f t="shared" si="426"/>
        <v/>
      </c>
      <c r="BN541" s="74" t="str">
        <f t="shared" si="426"/>
        <v/>
      </c>
      <c r="BO541" s="74" t="str">
        <f t="shared" si="426"/>
        <v/>
      </c>
      <c r="BP541" s="74" t="str">
        <f t="shared" si="426"/>
        <v/>
      </c>
      <c r="BQ541" s="74" t="str">
        <f t="shared" si="426"/>
        <v/>
      </c>
      <c r="BR541" s="75" t="str">
        <f t="shared" si="426"/>
        <v/>
      </c>
      <c r="BU541" s="42" t="str">
        <f t="shared" si="403"/>
        <v/>
      </c>
      <c r="BV541" s="66" t="str">
        <f t="shared" si="404"/>
        <v/>
      </c>
      <c r="BX541" s="64" t="str">
        <f t="shared" si="405"/>
        <v/>
      </c>
      <c r="BY541" s="65" t="str">
        <f t="shared" si="406"/>
        <v/>
      </c>
      <c r="BZ541" s="65" t="str">
        <f t="shared" si="407"/>
        <v/>
      </c>
      <c r="CA541" s="65" t="str">
        <f t="shared" si="408"/>
        <v/>
      </c>
      <c r="CB541" s="65" t="str">
        <f t="shared" si="409"/>
        <v/>
      </c>
      <c r="CC541" s="65" t="str">
        <f t="shared" si="410"/>
        <v/>
      </c>
      <c r="CD541" s="65" t="str">
        <f t="shared" si="411"/>
        <v/>
      </c>
      <c r="CE541" s="65" t="str">
        <f t="shared" si="412"/>
        <v/>
      </c>
      <c r="CF541" s="65" t="str">
        <f t="shared" si="413"/>
        <v/>
      </c>
      <c r="CG541" s="66" t="str">
        <f t="shared" si="414"/>
        <v/>
      </c>
      <c r="CI541" s="42" t="str">
        <f t="shared" si="415"/>
        <v/>
      </c>
      <c r="CK541" s="92" t="str">
        <f t="shared" si="416"/>
        <v/>
      </c>
      <c r="CL541" s="65" t="str">
        <f t="shared" si="417"/>
        <v/>
      </c>
      <c r="CM541" s="93" t="str">
        <f t="shared" si="418"/>
        <v/>
      </c>
      <c r="CN541" s="101" t="str">
        <f t="shared" si="387"/>
        <v/>
      </c>
      <c r="CP541" s="92" t="str">
        <f t="shared" si="419"/>
        <v/>
      </c>
      <c r="CQ541" s="65" t="str">
        <f t="shared" si="420"/>
        <v/>
      </c>
      <c r="CR541" s="93" t="str">
        <f t="shared" si="421"/>
        <v/>
      </c>
      <c r="CS541" s="101" t="str">
        <f t="shared" si="422"/>
        <v/>
      </c>
    </row>
    <row r="542" spans="1:97" x14ac:dyDescent="0.25">
      <c r="A542" s="51"/>
      <c r="B542" s="15" t="str">
        <f t="shared" si="386"/>
        <v/>
      </c>
      <c r="C542" s="15" t="str">
        <f t="shared" si="388"/>
        <v/>
      </c>
      <c r="D542" s="51"/>
      <c r="E542" s="137"/>
      <c r="F542" s="138"/>
      <c r="G542" s="139"/>
      <c r="H542" s="138"/>
      <c r="I542" s="140"/>
      <c r="J542" s="138"/>
      <c r="K542" s="141"/>
      <c r="L542" s="139"/>
      <c r="M542" s="142"/>
      <c r="N542" s="142"/>
      <c r="O542" s="143"/>
      <c r="P542" s="144"/>
      <c r="Q542" s="144"/>
      <c r="R542" s="144"/>
      <c r="S542" s="144"/>
      <c r="T542" s="144"/>
      <c r="U542" s="144"/>
      <c r="V542" s="144"/>
      <c r="W542" s="144"/>
      <c r="X542" s="145"/>
      <c r="Y542" s="51"/>
      <c r="Z542" s="13" t="str">
        <f t="shared" si="389"/>
        <v/>
      </c>
      <c r="AA542" s="51"/>
      <c r="AE542" s="42" t="str">
        <f t="shared" si="390"/>
        <v/>
      </c>
      <c r="AF542" s="42" t="str">
        <f>IF($I542="", "", IF(COUNTIF($I$10:$I541, I542)&gt;0, "", SUMIF($I$10:$I$3009, $I542, $AE$10:$AE$3009)))</f>
        <v/>
      </c>
      <c r="AG542" s="45" t="str">
        <f>IF($AF542="", "", COUNTIF($AF$10:$AF$3009, "&gt;"&amp;AF542)+1+COUNTIF($AF$10:$AF542, $AF542)-1)</f>
        <v/>
      </c>
      <c r="AI542" s="42" t="str">
        <f t="shared" si="391"/>
        <v/>
      </c>
      <c r="AK542" s="15" t="str">
        <f t="shared" si="392"/>
        <v/>
      </c>
      <c r="AM542" s="64" t="str">
        <f t="shared" si="393"/>
        <v/>
      </c>
      <c r="AN542" s="65" t="str">
        <f t="shared" si="394"/>
        <v/>
      </c>
      <c r="AO542" s="65" t="str">
        <f t="shared" si="395"/>
        <v/>
      </c>
      <c r="AP542" s="65" t="str">
        <f t="shared" si="396"/>
        <v/>
      </c>
      <c r="AQ542" s="65" t="str">
        <f t="shared" si="397"/>
        <v/>
      </c>
      <c r="AR542" s="65" t="str">
        <f t="shared" si="398"/>
        <v/>
      </c>
      <c r="AS542" s="65" t="str">
        <f t="shared" si="399"/>
        <v/>
      </c>
      <c r="AT542" s="65" t="str">
        <f t="shared" si="400"/>
        <v/>
      </c>
      <c r="AU542" s="65" t="str">
        <f t="shared" si="401"/>
        <v/>
      </c>
      <c r="AV542" s="66" t="str">
        <f t="shared" si="402"/>
        <v/>
      </c>
      <c r="AX542" s="73" t="str">
        <f t="shared" si="423"/>
        <v/>
      </c>
      <c r="AY542" s="74" t="str">
        <f t="shared" si="427"/>
        <v/>
      </c>
      <c r="AZ542" s="74" t="str">
        <f t="shared" si="427"/>
        <v/>
      </c>
      <c r="BA542" s="74" t="str">
        <f t="shared" si="427"/>
        <v/>
      </c>
      <c r="BB542" s="74" t="str">
        <f t="shared" si="427"/>
        <v/>
      </c>
      <c r="BC542" s="74" t="str">
        <f t="shared" si="427"/>
        <v/>
      </c>
      <c r="BD542" s="74" t="str">
        <f t="shared" si="427"/>
        <v/>
      </c>
      <c r="BE542" s="74" t="str">
        <f t="shared" si="427"/>
        <v/>
      </c>
      <c r="BF542" s="74" t="str">
        <f t="shared" si="427"/>
        <v/>
      </c>
      <c r="BG542" s="75" t="str">
        <f t="shared" si="427"/>
        <v/>
      </c>
      <c r="BI542" s="73" t="str">
        <f t="shared" si="424"/>
        <v/>
      </c>
      <c r="BJ542" s="74" t="str">
        <f t="shared" si="426"/>
        <v/>
      </c>
      <c r="BK542" s="74" t="str">
        <f t="shared" si="426"/>
        <v/>
      </c>
      <c r="BL542" s="74" t="str">
        <f t="shared" si="426"/>
        <v/>
      </c>
      <c r="BM542" s="74" t="str">
        <f t="shared" si="426"/>
        <v/>
      </c>
      <c r="BN542" s="74" t="str">
        <f t="shared" si="426"/>
        <v/>
      </c>
      <c r="BO542" s="74" t="str">
        <f t="shared" si="426"/>
        <v/>
      </c>
      <c r="BP542" s="74" t="str">
        <f t="shared" si="426"/>
        <v/>
      </c>
      <c r="BQ542" s="74" t="str">
        <f t="shared" si="426"/>
        <v/>
      </c>
      <c r="BR542" s="75" t="str">
        <f t="shared" si="426"/>
        <v/>
      </c>
      <c r="BU542" s="42" t="str">
        <f t="shared" si="403"/>
        <v/>
      </c>
      <c r="BV542" s="66" t="str">
        <f t="shared" si="404"/>
        <v/>
      </c>
      <c r="BX542" s="64" t="str">
        <f t="shared" si="405"/>
        <v/>
      </c>
      <c r="BY542" s="65" t="str">
        <f t="shared" si="406"/>
        <v/>
      </c>
      <c r="BZ542" s="65" t="str">
        <f t="shared" si="407"/>
        <v/>
      </c>
      <c r="CA542" s="65" t="str">
        <f t="shared" si="408"/>
        <v/>
      </c>
      <c r="CB542" s="65" t="str">
        <f t="shared" si="409"/>
        <v/>
      </c>
      <c r="CC542" s="65" t="str">
        <f t="shared" si="410"/>
        <v/>
      </c>
      <c r="CD542" s="65" t="str">
        <f t="shared" si="411"/>
        <v/>
      </c>
      <c r="CE542" s="65" t="str">
        <f t="shared" si="412"/>
        <v/>
      </c>
      <c r="CF542" s="65" t="str">
        <f t="shared" si="413"/>
        <v/>
      </c>
      <c r="CG542" s="66" t="str">
        <f t="shared" si="414"/>
        <v/>
      </c>
      <c r="CI542" s="42" t="str">
        <f t="shared" si="415"/>
        <v/>
      </c>
      <c r="CK542" s="92" t="str">
        <f t="shared" si="416"/>
        <v/>
      </c>
      <c r="CL542" s="65" t="str">
        <f t="shared" si="417"/>
        <v/>
      </c>
      <c r="CM542" s="93" t="str">
        <f t="shared" si="418"/>
        <v/>
      </c>
      <c r="CN542" s="101" t="str">
        <f t="shared" si="387"/>
        <v/>
      </c>
      <c r="CP542" s="92" t="str">
        <f t="shared" si="419"/>
        <v/>
      </c>
      <c r="CQ542" s="65" t="str">
        <f t="shared" si="420"/>
        <v/>
      </c>
      <c r="CR542" s="93" t="str">
        <f t="shared" si="421"/>
        <v/>
      </c>
      <c r="CS542" s="101" t="str">
        <f t="shared" si="422"/>
        <v/>
      </c>
    </row>
    <row r="543" spans="1:97" x14ac:dyDescent="0.25">
      <c r="A543" s="51"/>
      <c r="B543" s="15" t="str">
        <f t="shared" si="386"/>
        <v/>
      </c>
      <c r="C543" s="15" t="str">
        <f t="shared" si="388"/>
        <v/>
      </c>
      <c r="D543" s="51"/>
      <c r="E543" s="137"/>
      <c r="F543" s="138"/>
      <c r="G543" s="139"/>
      <c r="H543" s="138"/>
      <c r="I543" s="140"/>
      <c r="J543" s="138"/>
      <c r="K543" s="141"/>
      <c r="L543" s="139"/>
      <c r="M543" s="142"/>
      <c r="N543" s="142"/>
      <c r="O543" s="143"/>
      <c r="P543" s="144"/>
      <c r="Q543" s="144"/>
      <c r="R543" s="144"/>
      <c r="S543" s="144"/>
      <c r="T543" s="144"/>
      <c r="U543" s="144"/>
      <c r="V543" s="144"/>
      <c r="W543" s="144"/>
      <c r="X543" s="145"/>
      <c r="Y543" s="51"/>
      <c r="Z543" s="13" t="str">
        <f t="shared" si="389"/>
        <v/>
      </c>
      <c r="AA543" s="51"/>
      <c r="AE543" s="42" t="str">
        <f t="shared" si="390"/>
        <v/>
      </c>
      <c r="AF543" s="42" t="str">
        <f>IF($I543="", "", IF(COUNTIF($I$10:$I542, I543)&gt;0, "", SUMIF($I$10:$I$3009, $I543, $AE$10:$AE$3009)))</f>
        <v/>
      </c>
      <c r="AG543" s="45" t="str">
        <f>IF($AF543="", "", COUNTIF($AF$10:$AF$3009, "&gt;"&amp;AF543)+1+COUNTIF($AF$10:$AF543, $AF543)-1)</f>
        <v/>
      </c>
      <c r="AI543" s="42" t="str">
        <f t="shared" si="391"/>
        <v/>
      </c>
      <c r="AK543" s="15" t="str">
        <f t="shared" si="392"/>
        <v/>
      </c>
      <c r="AM543" s="64" t="str">
        <f t="shared" si="393"/>
        <v/>
      </c>
      <c r="AN543" s="65" t="str">
        <f t="shared" si="394"/>
        <v/>
      </c>
      <c r="AO543" s="65" t="str">
        <f t="shared" si="395"/>
        <v/>
      </c>
      <c r="AP543" s="65" t="str">
        <f t="shared" si="396"/>
        <v/>
      </c>
      <c r="AQ543" s="65" t="str">
        <f t="shared" si="397"/>
        <v/>
      </c>
      <c r="AR543" s="65" t="str">
        <f t="shared" si="398"/>
        <v/>
      </c>
      <c r="AS543" s="65" t="str">
        <f t="shared" si="399"/>
        <v/>
      </c>
      <c r="AT543" s="65" t="str">
        <f t="shared" si="400"/>
        <v/>
      </c>
      <c r="AU543" s="65" t="str">
        <f t="shared" si="401"/>
        <v/>
      </c>
      <c r="AV543" s="66" t="str">
        <f t="shared" si="402"/>
        <v/>
      </c>
      <c r="AX543" s="73" t="str">
        <f t="shared" si="423"/>
        <v/>
      </c>
      <c r="AY543" s="74" t="str">
        <f t="shared" si="427"/>
        <v/>
      </c>
      <c r="AZ543" s="74" t="str">
        <f t="shared" si="427"/>
        <v/>
      </c>
      <c r="BA543" s="74" t="str">
        <f t="shared" si="427"/>
        <v/>
      </c>
      <c r="BB543" s="74" t="str">
        <f t="shared" si="427"/>
        <v/>
      </c>
      <c r="BC543" s="74" t="str">
        <f t="shared" si="427"/>
        <v/>
      </c>
      <c r="BD543" s="74" t="str">
        <f t="shared" si="427"/>
        <v/>
      </c>
      <c r="BE543" s="74" t="str">
        <f t="shared" si="427"/>
        <v/>
      </c>
      <c r="BF543" s="74" t="str">
        <f t="shared" si="427"/>
        <v/>
      </c>
      <c r="BG543" s="75" t="str">
        <f t="shared" si="427"/>
        <v/>
      </c>
      <c r="BI543" s="73" t="str">
        <f t="shared" si="424"/>
        <v/>
      </c>
      <c r="BJ543" s="74" t="str">
        <f t="shared" si="426"/>
        <v/>
      </c>
      <c r="BK543" s="74" t="str">
        <f t="shared" si="426"/>
        <v/>
      </c>
      <c r="BL543" s="74" t="str">
        <f t="shared" si="426"/>
        <v/>
      </c>
      <c r="BM543" s="74" t="str">
        <f t="shared" si="426"/>
        <v/>
      </c>
      <c r="BN543" s="74" t="str">
        <f t="shared" si="426"/>
        <v/>
      </c>
      <c r="BO543" s="74" t="str">
        <f t="shared" si="426"/>
        <v/>
      </c>
      <c r="BP543" s="74" t="str">
        <f t="shared" si="426"/>
        <v/>
      </c>
      <c r="BQ543" s="74" t="str">
        <f t="shared" si="426"/>
        <v/>
      </c>
      <c r="BR543" s="75" t="str">
        <f t="shared" si="426"/>
        <v/>
      </c>
      <c r="BU543" s="42" t="str">
        <f t="shared" si="403"/>
        <v/>
      </c>
      <c r="BV543" s="66" t="str">
        <f t="shared" si="404"/>
        <v/>
      </c>
      <c r="BX543" s="64" t="str">
        <f t="shared" si="405"/>
        <v/>
      </c>
      <c r="BY543" s="65" t="str">
        <f t="shared" si="406"/>
        <v/>
      </c>
      <c r="BZ543" s="65" t="str">
        <f t="shared" si="407"/>
        <v/>
      </c>
      <c r="CA543" s="65" t="str">
        <f t="shared" si="408"/>
        <v/>
      </c>
      <c r="CB543" s="65" t="str">
        <f t="shared" si="409"/>
        <v/>
      </c>
      <c r="CC543" s="65" t="str">
        <f t="shared" si="410"/>
        <v/>
      </c>
      <c r="CD543" s="65" t="str">
        <f t="shared" si="411"/>
        <v/>
      </c>
      <c r="CE543" s="65" t="str">
        <f t="shared" si="412"/>
        <v/>
      </c>
      <c r="CF543" s="65" t="str">
        <f t="shared" si="413"/>
        <v/>
      </c>
      <c r="CG543" s="66" t="str">
        <f t="shared" si="414"/>
        <v/>
      </c>
      <c r="CI543" s="42" t="str">
        <f t="shared" si="415"/>
        <v/>
      </c>
      <c r="CK543" s="92" t="str">
        <f t="shared" si="416"/>
        <v/>
      </c>
      <c r="CL543" s="65" t="str">
        <f t="shared" si="417"/>
        <v/>
      </c>
      <c r="CM543" s="93" t="str">
        <f t="shared" si="418"/>
        <v/>
      </c>
      <c r="CN543" s="101" t="str">
        <f t="shared" si="387"/>
        <v/>
      </c>
      <c r="CP543" s="92" t="str">
        <f t="shared" si="419"/>
        <v/>
      </c>
      <c r="CQ543" s="65" t="str">
        <f t="shared" si="420"/>
        <v/>
      </c>
      <c r="CR543" s="93" t="str">
        <f t="shared" si="421"/>
        <v/>
      </c>
      <c r="CS543" s="101" t="str">
        <f t="shared" si="422"/>
        <v/>
      </c>
    </row>
    <row r="544" spans="1:97" x14ac:dyDescent="0.25">
      <c r="A544" s="51"/>
      <c r="B544" s="15" t="str">
        <f t="shared" si="386"/>
        <v/>
      </c>
      <c r="C544" s="15" t="str">
        <f t="shared" si="388"/>
        <v/>
      </c>
      <c r="D544" s="51"/>
      <c r="E544" s="137"/>
      <c r="F544" s="138"/>
      <c r="G544" s="139"/>
      <c r="H544" s="138"/>
      <c r="I544" s="140"/>
      <c r="J544" s="138"/>
      <c r="K544" s="141"/>
      <c r="L544" s="139"/>
      <c r="M544" s="142"/>
      <c r="N544" s="142"/>
      <c r="O544" s="143"/>
      <c r="P544" s="144"/>
      <c r="Q544" s="144"/>
      <c r="R544" s="144"/>
      <c r="S544" s="144"/>
      <c r="T544" s="144"/>
      <c r="U544" s="144"/>
      <c r="V544" s="144"/>
      <c r="W544" s="144"/>
      <c r="X544" s="145"/>
      <c r="Y544" s="51"/>
      <c r="Z544" s="13" t="str">
        <f t="shared" si="389"/>
        <v/>
      </c>
      <c r="AA544" s="51"/>
      <c r="AE544" s="42" t="str">
        <f t="shared" si="390"/>
        <v/>
      </c>
      <c r="AF544" s="42" t="str">
        <f>IF($I544="", "", IF(COUNTIF($I$10:$I543, I544)&gt;0, "", SUMIF($I$10:$I$3009, $I544, $AE$10:$AE$3009)))</f>
        <v/>
      </c>
      <c r="AG544" s="45" t="str">
        <f>IF($AF544="", "", COUNTIF($AF$10:$AF$3009, "&gt;"&amp;AF544)+1+COUNTIF($AF$10:$AF544, $AF544)-1)</f>
        <v/>
      </c>
      <c r="AI544" s="42" t="str">
        <f t="shared" si="391"/>
        <v/>
      </c>
      <c r="AK544" s="15" t="str">
        <f t="shared" si="392"/>
        <v/>
      </c>
      <c r="AM544" s="64" t="str">
        <f t="shared" si="393"/>
        <v/>
      </c>
      <c r="AN544" s="65" t="str">
        <f t="shared" si="394"/>
        <v/>
      </c>
      <c r="AO544" s="65" t="str">
        <f t="shared" si="395"/>
        <v/>
      </c>
      <c r="AP544" s="65" t="str">
        <f t="shared" si="396"/>
        <v/>
      </c>
      <c r="AQ544" s="65" t="str">
        <f t="shared" si="397"/>
        <v/>
      </c>
      <c r="AR544" s="65" t="str">
        <f t="shared" si="398"/>
        <v/>
      </c>
      <c r="AS544" s="65" t="str">
        <f t="shared" si="399"/>
        <v/>
      </c>
      <c r="AT544" s="65" t="str">
        <f t="shared" si="400"/>
        <v/>
      </c>
      <c r="AU544" s="65" t="str">
        <f t="shared" si="401"/>
        <v/>
      </c>
      <c r="AV544" s="66" t="str">
        <f t="shared" si="402"/>
        <v/>
      </c>
      <c r="AX544" s="73" t="str">
        <f t="shared" si="423"/>
        <v/>
      </c>
      <c r="AY544" s="74" t="str">
        <f t="shared" si="427"/>
        <v/>
      </c>
      <c r="AZ544" s="74" t="str">
        <f t="shared" si="427"/>
        <v/>
      </c>
      <c r="BA544" s="74" t="str">
        <f t="shared" si="427"/>
        <v/>
      </c>
      <c r="BB544" s="74" t="str">
        <f t="shared" si="427"/>
        <v/>
      </c>
      <c r="BC544" s="74" t="str">
        <f t="shared" si="427"/>
        <v/>
      </c>
      <c r="BD544" s="74" t="str">
        <f t="shared" si="427"/>
        <v/>
      </c>
      <c r="BE544" s="74" t="str">
        <f t="shared" si="427"/>
        <v/>
      </c>
      <c r="BF544" s="74" t="str">
        <f t="shared" si="427"/>
        <v/>
      </c>
      <c r="BG544" s="75" t="str">
        <f t="shared" si="427"/>
        <v/>
      </c>
      <c r="BI544" s="73" t="str">
        <f t="shared" si="424"/>
        <v/>
      </c>
      <c r="BJ544" s="74" t="str">
        <f t="shared" si="426"/>
        <v/>
      </c>
      <c r="BK544" s="74" t="str">
        <f t="shared" si="426"/>
        <v/>
      </c>
      <c r="BL544" s="74" t="str">
        <f t="shared" si="426"/>
        <v/>
      </c>
      <c r="BM544" s="74" t="str">
        <f t="shared" si="426"/>
        <v/>
      </c>
      <c r="BN544" s="74" t="str">
        <f t="shared" si="426"/>
        <v/>
      </c>
      <c r="BO544" s="74" t="str">
        <f t="shared" si="426"/>
        <v/>
      </c>
      <c r="BP544" s="74" t="str">
        <f t="shared" si="426"/>
        <v/>
      </c>
      <c r="BQ544" s="74" t="str">
        <f t="shared" si="426"/>
        <v/>
      </c>
      <c r="BR544" s="75" t="str">
        <f t="shared" si="426"/>
        <v/>
      </c>
      <c r="BU544" s="42" t="str">
        <f t="shared" si="403"/>
        <v/>
      </c>
      <c r="BV544" s="66" t="str">
        <f t="shared" si="404"/>
        <v/>
      </c>
      <c r="BX544" s="64" t="str">
        <f t="shared" si="405"/>
        <v/>
      </c>
      <c r="BY544" s="65" t="str">
        <f t="shared" si="406"/>
        <v/>
      </c>
      <c r="BZ544" s="65" t="str">
        <f t="shared" si="407"/>
        <v/>
      </c>
      <c r="CA544" s="65" t="str">
        <f t="shared" si="408"/>
        <v/>
      </c>
      <c r="CB544" s="65" t="str">
        <f t="shared" si="409"/>
        <v/>
      </c>
      <c r="CC544" s="65" t="str">
        <f t="shared" si="410"/>
        <v/>
      </c>
      <c r="CD544" s="65" t="str">
        <f t="shared" si="411"/>
        <v/>
      </c>
      <c r="CE544" s="65" t="str">
        <f t="shared" si="412"/>
        <v/>
      </c>
      <c r="CF544" s="65" t="str">
        <f t="shared" si="413"/>
        <v/>
      </c>
      <c r="CG544" s="66" t="str">
        <f t="shared" si="414"/>
        <v/>
      </c>
      <c r="CI544" s="42" t="str">
        <f t="shared" si="415"/>
        <v/>
      </c>
      <c r="CK544" s="92" t="str">
        <f t="shared" si="416"/>
        <v/>
      </c>
      <c r="CL544" s="65" t="str">
        <f t="shared" si="417"/>
        <v/>
      </c>
      <c r="CM544" s="93" t="str">
        <f t="shared" si="418"/>
        <v/>
      </c>
      <c r="CN544" s="101" t="str">
        <f t="shared" si="387"/>
        <v/>
      </c>
      <c r="CP544" s="92" t="str">
        <f t="shared" si="419"/>
        <v/>
      </c>
      <c r="CQ544" s="65" t="str">
        <f t="shared" si="420"/>
        <v/>
      </c>
      <c r="CR544" s="93" t="str">
        <f t="shared" si="421"/>
        <v/>
      </c>
      <c r="CS544" s="101" t="str">
        <f t="shared" si="422"/>
        <v/>
      </c>
    </row>
    <row r="545" spans="1:97" x14ac:dyDescent="0.25">
      <c r="A545" s="51"/>
      <c r="B545" s="15" t="str">
        <f t="shared" si="386"/>
        <v/>
      </c>
      <c r="C545" s="15" t="str">
        <f t="shared" si="388"/>
        <v/>
      </c>
      <c r="D545" s="51"/>
      <c r="E545" s="137"/>
      <c r="F545" s="138"/>
      <c r="G545" s="139"/>
      <c r="H545" s="138"/>
      <c r="I545" s="140"/>
      <c r="J545" s="138"/>
      <c r="K545" s="141"/>
      <c r="L545" s="139"/>
      <c r="M545" s="142"/>
      <c r="N545" s="142"/>
      <c r="O545" s="143"/>
      <c r="P545" s="144"/>
      <c r="Q545" s="144"/>
      <c r="R545" s="144"/>
      <c r="S545" s="144"/>
      <c r="T545" s="144"/>
      <c r="U545" s="144"/>
      <c r="V545" s="144"/>
      <c r="W545" s="144"/>
      <c r="X545" s="145"/>
      <c r="Y545" s="51"/>
      <c r="Z545" s="13" t="str">
        <f t="shared" si="389"/>
        <v/>
      </c>
      <c r="AA545" s="51"/>
      <c r="AE545" s="42" t="str">
        <f t="shared" si="390"/>
        <v/>
      </c>
      <c r="AF545" s="42" t="str">
        <f>IF($I545="", "", IF(COUNTIF($I$10:$I544, I545)&gt;0, "", SUMIF($I$10:$I$3009, $I545, $AE$10:$AE$3009)))</f>
        <v/>
      </c>
      <c r="AG545" s="45" t="str">
        <f>IF($AF545="", "", COUNTIF($AF$10:$AF$3009, "&gt;"&amp;AF545)+1+COUNTIF($AF$10:$AF545, $AF545)-1)</f>
        <v/>
      </c>
      <c r="AI545" s="42" t="str">
        <f t="shared" si="391"/>
        <v/>
      </c>
      <c r="AK545" s="15" t="str">
        <f t="shared" si="392"/>
        <v/>
      </c>
      <c r="AM545" s="64" t="str">
        <f t="shared" si="393"/>
        <v/>
      </c>
      <c r="AN545" s="65" t="str">
        <f t="shared" si="394"/>
        <v/>
      </c>
      <c r="AO545" s="65" t="str">
        <f t="shared" si="395"/>
        <v/>
      </c>
      <c r="AP545" s="65" t="str">
        <f t="shared" si="396"/>
        <v/>
      </c>
      <c r="AQ545" s="65" t="str">
        <f t="shared" si="397"/>
        <v/>
      </c>
      <c r="AR545" s="65" t="str">
        <f t="shared" si="398"/>
        <v/>
      </c>
      <c r="AS545" s="65" t="str">
        <f t="shared" si="399"/>
        <v/>
      </c>
      <c r="AT545" s="65" t="str">
        <f t="shared" si="400"/>
        <v/>
      </c>
      <c r="AU545" s="65" t="str">
        <f t="shared" si="401"/>
        <v/>
      </c>
      <c r="AV545" s="66" t="str">
        <f t="shared" si="402"/>
        <v/>
      </c>
      <c r="AX545" s="73" t="str">
        <f t="shared" si="423"/>
        <v/>
      </c>
      <c r="AY545" s="74" t="str">
        <f t="shared" si="427"/>
        <v/>
      </c>
      <c r="AZ545" s="74" t="str">
        <f t="shared" si="427"/>
        <v/>
      </c>
      <c r="BA545" s="74" t="str">
        <f t="shared" si="427"/>
        <v/>
      </c>
      <c r="BB545" s="74" t="str">
        <f t="shared" si="427"/>
        <v/>
      </c>
      <c r="BC545" s="74" t="str">
        <f t="shared" si="427"/>
        <v/>
      </c>
      <c r="BD545" s="74" t="str">
        <f t="shared" si="427"/>
        <v/>
      </c>
      <c r="BE545" s="74" t="str">
        <f t="shared" si="427"/>
        <v/>
      </c>
      <c r="BF545" s="74" t="str">
        <f t="shared" si="427"/>
        <v/>
      </c>
      <c r="BG545" s="75" t="str">
        <f t="shared" si="427"/>
        <v/>
      </c>
      <c r="BI545" s="73" t="str">
        <f t="shared" si="424"/>
        <v/>
      </c>
      <c r="BJ545" s="74" t="str">
        <f t="shared" si="426"/>
        <v/>
      </c>
      <c r="BK545" s="74" t="str">
        <f t="shared" si="426"/>
        <v/>
      </c>
      <c r="BL545" s="74" t="str">
        <f t="shared" si="426"/>
        <v/>
      </c>
      <c r="BM545" s="74" t="str">
        <f t="shared" si="426"/>
        <v/>
      </c>
      <c r="BN545" s="74" t="str">
        <f t="shared" si="426"/>
        <v/>
      </c>
      <c r="BO545" s="74" t="str">
        <f t="shared" si="426"/>
        <v/>
      </c>
      <c r="BP545" s="74" t="str">
        <f t="shared" si="426"/>
        <v/>
      </c>
      <c r="BQ545" s="74" t="str">
        <f t="shared" si="426"/>
        <v/>
      </c>
      <c r="BR545" s="75" t="str">
        <f t="shared" si="426"/>
        <v/>
      </c>
      <c r="BU545" s="42" t="str">
        <f t="shared" si="403"/>
        <v/>
      </c>
      <c r="BV545" s="66" t="str">
        <f t="shared" si="404"/>
        <v/>
      </c>
      <c r="BX545" s="64" t="str">
        <f t="shared" si="405"/>
        <v/>
      </c>
      <c r="BY545" s="65" t="str">
        <f t="shared" si="406"/>
        <v/>
      </c>
      <c r="BZ545" s="65" t="str">
        <f t="shared" si="407"/>
        <v/>
      </c>
      <c r="CA545" s="65" t="str">
        <f t="shared" si="408"/>
        <v/>
      </c>
      <c r="CB545" s="65" t="str">
        <f t="shared" si="409"/>
        <v/>
      </c>
      <c r="CC545" s="65" t="str">
        <f t="shared" si="410"/>
        <v/>
      </c>
      <c r="CD545" s="65" t="str">
        <f t="shared" si="411"/>
        <v/>
      </c>
      <c r="CE545" s="65" t="str">
        <f t="shared" si="412"/>
        <v/>
      </c>
      <c r="CF545" s="65" t="str">
        <f t="shared" si="413"/>
        <v/>
      </c>
      <c r="CG545" s="66" t="str">
        <f t="shared" si="414"/>
        <v/>
      </c>
      <c r="CI545" s="42" t="str">
        <f t="shared" si="415"/>
        <v/>
      </c>
      <c r="CK545" s="92" t="str">
        <f t="shared" si="416"/>
        <v/>
      </c>
      <c r="CL545" s="65" t="str">
        <f t="shared" si="417"/>
        <v/>
      </c>
      <c r="CM545" s="93" t="str">
        <f t="shared" si="418"/>
        <v/>
      </c>
      <c r="CN545" s="101" t="str">
        <f t="shared" si="387"/>
        <v/>
      </c>
      <c r="CP545" s="92" t="str">
        <f t="shared" si="419"/>
        <v/>
      </c>
      <c r="CQ545" s="65" t="str">
        <f t="shared" si="420"/>
        <v/>
      </c>
      <c r="CR545" s="93" t="str">
        <f t="shared" si="421"/>
        <v/>
      </c>
      <c r="CS545" s="101" t="str">
        <f t="shared" si="422"/>
        <v/>
      </c>
    </row>
    <row r="546" spans="1:97" x14ac:dyDescent="0.25">
      <c r="A546" s="51"/>
      <c r="B546" s="15" t="str">
        <f t="shared" si="386"/>
        <v/>
      </c>
      <c r="C546" s="15" t="str">
        <f t="shared" si="388"/>
        <v/>
      </c>
      <c r="D546" s="51"/>
      <c r="E546" s="137"/>
      <c r="F546" s="138"/>
      <c r="G546" s="139"/>
      <c r="H546" s="138"/>
      <c r="I546" s="140"/>
      <c r="J546" s="138"/>
      <c r="K546" s="141"/>
      <c r="L546" s="139"/>
      <c r="M546" s="142"/>
      <c r="N546" s="142"/>
      <c r="O546" s="143"/>
      <c r="P546" s="144"/>
      <c r="Q546" s="144"/>
      <c r="R546" s="144"/>
      <c r="S546" s="144"/>
      <c r="T546" s="144"/>
      <c r="U546" s="144"/>
      <c r="V546" s="144"/>
      <c r="W546" s="144"/>
      <c r="X546" s="145"/>
      <c r="Y546" s="51"/>
      <c r="Z546" s="13" t="str">
        <f t="shared" si="389"/>
        <v/>
      </c>
      <c r="AA546" s="51"/>
      <c r="AE546" s="42" t="str">
        <f t="shared" si="390"/>
        <v/>
      </c>
      <c r="AF546" s="42" t="str">
        <f>IF($I546="", "", IF(COUNTIF($I$10:$I545, I546)&gt;0, "", SUMIF($I$10:$I$3009, $I546, $AE$10:$AE$3009)))</f>
        <v/>
      </c>
      <c r="AG546" s="45" t="str">
        <f>IF($AF546="", "", COUNTIF($AF$10:$AF$3009, "&gt;"&amp;AF546)+1+COUNTIF($AF$10:$AF546, $AF546)-1)</f>
        <v/>
      </c>
      <c r="AI546" s="42" t="str">
        <f t="shared" si="391"/>
        <v/>
      </c>
      <c r="AK546" s="15" t="str">
        <f t="shared" si="392"/>
        <v/>
      </c>
      <c r="AM546" s="64" t="str">
        <f t="shared" si="393"/>
        <v/>
      </c>
      <c r="AN546" s="65" t="str">
        <f t="shared" si="394"/>
        <v/>
      </c>
      <c r="AO546" s="65" t="str">
        <f t="shared" si="395"/>
        <v/>
      </c>
      <c r="AP546" s="65" t="str">
        <f t="shared" si="396"/>
        <v/>
      </c>
      <c r="AQ546" s="65" t="str">
        <f t="shared" si="397"/>
        <v/>
      </c>
      <c r="AR546" s="65" t="str">
        <f t="shared" si="398"/>
        <v/>
      </c>
      <c r="AS546" s="65" t="str">
        <f t="shared" si="399"/>
        <v/>
      </c>
      <c r="AT546" s="65" t="str">
        <f t="shared" si="400"/>
        <v/>
      </c>
      <c r="AU546" s="65" t="str">
        <f t="shared" si="401"/>
        <v/>
      </c>
      <c r="AV546" s="66" t="str">
        <f t="shared" si="402"/>
        <v/>
      </c>
      <c r="AX546" s="73" t="str">
        <f t="shared" si="423"/>
        <v/>
      </c>
      <c r="AY546" s="74" t="str">
        <f t="shared" ref="AY546:BG555" si="428">IF(AY$9="", "", IF($H546=AY$9, $AE546, ""))</f>
        <v/>
      </c>
      <c r="AZ546" s="74" t="str">
        <f t="shared" si="428"/>
        <v/>
      </c>
      <c r="BA546" s="74" t="str">
        <f t="shared" si="428"/>
        <v/>
      </c>
      <c r="BB546" s="74" t="str">
        <f t="shared" si="428"/>
        <v/>
      </c>
      <c r="BC546" s="74" t="str">
        <f t="shared" si="428"/>
        <v/>
      </c>
      <c r="BD546" s="74" t="str">
        <f t="shared" si="428"/>
        <v/>
      </c>
      <c r="BE546" s="74" t="str">
        <f t="shared" si="428"/>
        <v/>
      </c>
      <c r="BF546" s="74" t="str">
        <f t="shared" si="428"/>
        <v/>
      </c>
      <c r="BG546" s="75" t="str">
        <f t="shared" si="428"/>
        <v/>
      </c>
      <c r="BI546" s="73" t="str">
        <f t="shared" si="424"/>
        <v/>
      </c>
      <c r="BJ546" s="74" t="str">
        <f t="shared" si="426"/>
        <v/>
      </c>
      <c r="BK546" s="74" t="str">
        <f t="shared" si="426"/>
        <v/>
      </c>
      <c r="BL546" s="74" t="str">
        <f t="shared" si="426"/>
        <v/>
      </c>
      <c r="BM546" s="74" t="str">
        <f t="shared" si="426"/>
        <v/>
      </c>
      <c r="BN546" s="74" t="str">
        <f t="shared" si="426"/>
        <v/>
      </c>
      <c r="BO546" s="74" t="str">
        <f t="shared" si="426"/>
        <v/>
      </c>
      <c r="BP546" s="74" t="str">
        <f t="shared" si="426"/>
        <v/>
      </c>
      <c r="BQ546" s="74" t="str">
        <f t="shared" si="426"/>
        <v/>
      </c>
      <c r="BR546" s="75" t="str">
        <f t="shared" si="426"/>
        <v/>
      </c>
      <c r="BU546" s="42" t="str">
        <f t="shared" si="403"/>
        <v/>
      </c>
      <c r="BV546" s="66" t="str">
        <f t="shared" si="404"/>
        <v/>
      </c>
      <c r="BX546" s="64" t="str">
        <f t="shared" si="405"/>
        <v/>
      </c>
      <c r="BY546" s="65" t="str">
        <f t="shared" si="406"/>
        <v/>
      </c>
      <c r="BZ546" s="65" t="str">
        <f t="shared" si="407"/>
        <v/>
      </c>
      <c r="CA546" s="65" t="str">
        <f t="shared" si="408"/>
        <v/>
      </c>
      <c r="CB546" s="65" t="str">
        <f t="shared" si="409"/>
        <v/>
      </c>
      <c r="CC546" s="65" t="str">
        <f t="shared" si="410"/>
        <v/>
      </c>
      <c r="CD546" s="65" t="str">
        <f t="shared" si="411"/>
        <v/>
      </c>
      <c r="CE546" s="65" t="str">
        <f t="shared" si="412"/>
        <v/>
      </c>
      <c r="CF546" s="65" t="str">
        <f t="shared" si="413"/>
        <v/>
      </c>
      <c r="CG546" s="66" t="str">
        <f t="shared" si="414"/>
        <v/>
      </c>
      <c r="CI546" s="42" t="str">
        <f t="shared" si="415"/>
        <v/>
      </c>
      <c r="CK546" s="92" t="str">
        <f t="shared" si="416"/>
        <v/>
      </c>
      <c r="CL546" s="65" t="str">
        <f t="shared" si="417"/>
        <v/>
      </c>
      <c r="CM546" s="93" t="str">
        <f t="shared" si="418"/>
        <v/>
      </c>
      <c r="CN546" s="101" t="str">
        <f t="shared" si="387"/>
        <v/>
      </c>
      <c r="CP546" s="92" t="str">
        <f t="shared" si="419"/>
        <v/>
      </c>
      <c r="CQ546" s="65" t="str">
        <f t="shared" si="420"/>
        <v/>
      </c>
      <c r="CR546" s="93" t="str">
        <f t="shared" si="421"/>
        <v/>
      </c>
      <c r="CS546" s="101" t="str">
        <f t="shared" si="422"/>
        <v/>
      </c>
    </row>
    <row r="547" spans="1:97" x14ac:dyDescent="0.25">
      <c r="A547" s="51"/>
      <c r="B547" s="15" t="str">
        <f t="shared" si="386"/>
        <v/>
      </c>
      <c r="C547" s="15" t="str">
        <f t="shared" si="388"/>
        <v/>
      </c>
      <c r="D547" s="51"/>
      <c r="E547" s="137"/>
      <c r="F547" s="138"/>
      <c r="G547" s="139"/>
      <c r="H547" s="138"/>
      <c r="I547" s="140"/>
      <c r="J547" s="138"/>
      <c r="K547" s="141"/>
      <c r="L547" s="139"/>
      <c r="M547" s="142"/>
      <c r="N547" s="142"/>
      <c r="O547" s="143"/>
      <c r="P547" s="144"/>
      <c r="Q547" s="144"/>
      <c r="R547" s="144"/>
      <c r="S547" s="144"/>
      <c r="T547" s="144"/>
      <c r="U547" s="144"/>
      <c r="V547" s="144"/>
      <c r="W547" s="144"/>
      <c r="X547" s="145"/>
      <c r="Y547" s="51"/>
      <c r="Z547" s="13" t="str">
        <f t="shared" si="389"/>
        <v/>
      </c>
      <c r="AA547" s="51"/>
      <c r="AE547" s="42" t="str">
        <f t="shared" si="390"/>
        <v/>
      </c>
      <c r="AF547" s="42" t="str">
        <f>IF($I547="", "", IF(COUNTIF($I$10:$I546, I547)&gt;0, "", SUMIF($I$10:$I$3009, $I547, $AE$10:$AE$3009)))</f>
        <v/>
      </c>
      <c r="AG547" s="45" t="str">
        <f>IF($AF547="", "", COUNTIF($AF$10:$AF$3009, "&gt;"&amp;AF547)+1+COUNTIF($AF$10:$AF547, $AF547)-1)</f>
        <v/>
      </c>
      <c r="AI547" s="42" t="str">
        <f t="shared" si="391"/>
        <v/>
      </c>
      <c r="AK547" s="15" t="str">
        <f t="shared" si="392"/>
        <v/>
      </c>
      <c r="AM547" s="64" t="str">
        <f t="shared" si="393"/>
        <v/>
      </c>
      <c r="AN547" s="65" t="str">
        <f t="shared" si="394"/>
        <v/>
      </c>
      <c r="AO547" s="65" t="str">
        <f t="shared" si="395"/>
        <v/>
      </c>
      <c r="AP547" s="65" t="str">
        <f t="shared" si="396"/>
        <v/>
      </c>
      <c r="AQ547" s="65" t="str">
        <f t="shared" si="397"/>
        <v/>
      </c>
      <c r="AR547" s="65" t="str">
        <f t="shared" si="398"/>
        <v/>
      </c>
      <c r="AS547" s="65" t="str">
        <f t="shared" si="399"/>
        <v/>
      </c>
      <c r="AT547" s="65" t="str">
        <f t="shared" si="400"/>
        <v/>
      </c>
      <c r="AU547" s="65" t="str">
        <f t="shared" si="401"/>
        <v/>
      </c>
      <c r="AV547" s="66" t="str">
        <f t="shared" si="402"/>
        <v/>
      </c>
      <c r="AX547" s="73" t="str">
        <f t="shared" si="423"/>
        <v/>
      </c>
      <c r="AY547" s="74" t="str">
        <f t="shared" si="428"/>
        <v/>
      </c>
      <c r="AZ547" s="74" t="str">
        <f t="shared" si="428"/>
        <v/>
      </c>
      <c r="BA547" s="74" t="str">
        <f t="shared" si="428"/>
        <v/>
      </c>
      <c r="BB547" s="74" t="str">
        <f t="shared" si="428"/>
        <v/>
      </c>
      <c r="BC547" s="74" t="str">
        <f t="shared" si="428"/>
        <v/>
      </c>
      <c r="BD547" s="74" t="str">
        <f t="shared" si="428"/>
        <v/>
      </c>
      <c r="BE547" s="74" t="str">
        <f t="shared" si="428"/>
        <v/>
      </c>
      <c r="BF547" s="74" t="str">
        <f t="shared" si="428"/>
        <v/>
      </c>
      <c r="BG547" s="75" t="str">
        <f t="shared" si="428"/>
        <v/>
      </c>
      <c r="BI547" s="73" t="str">
        <f t="shared" si="424"/>
        <v/>
      </c>
      <c r="BJ547" s="74" t="str">
        <f t="shared" si="426"/>
        <v/>
      </c>
      <c r="BK547" s="74" t="str">
        <f t="shared" si="426"/>
        <v/>
      </c>
      <c r="BL547" s="74" t="str">
        <f t="shared" si="426"/>
        <v/>
      </c>
      <c r="BM547" s="74" t="str">
        <f t="shared" si="426"/>
        <v/>
      </c>
      <c r="BN547" s="74" t="str">
        <f t="shared" si="426"/>
        <v/>
      </c>
      <c r="BO547" s="74" t="str">
        <f t="shared" si="426"/>
        <v/>
      </c>
      <c r="BP547" s="74" t="str">
        <f t="shared" si="426"/>
        <v/>
      </c>
      <c r="BQ547" s="74" t="str">
        <f t="shared" si="426"/>
        <v/>
      </c>
      <c r="BR547" s="75" t="str">
        <f t="shared" si="426"/>
        <v/>
      </c>
      <c r="BU547" s="42" t="str">
        <f t="shared" si="403"/>
        <v/>
      </c>
      <c r="BV547" s="66" t="str">
        <f t="shared" si="404"/>
        <v/>
      </c>
      <c r="BX547" s="64" t="str">
        <f t="shared" si="405"/>
        <v/>
      </c>
      <c r="BY547" s="65" t="str">
        <f t="shared" si="406"/>
        <v/>
      </c>
      <c r="BZ547" s="65" t="str">
        <f t="shared" si="407"/>
        <v/>
      </c>
      <c r="CA547" s="65" t="str">
        <f t="shared" si="408"/>
        <v/>
      </c>
      <c r="CB547" s="65" t="str">
        <f t="shared" si="409"/>
        <v/>
      </c>
      <c r="CC547" s="65" t="str">
        <f t="shared" si="410"/>
        <v/>
      </c>
      <c r="CD547" s="65" t="str">
        <f t="shared" si="411"/>
        <v/>
      </c>
      <c r="CE547" s="65" t="str">
        <f t="shared" si="412"/>
        <v/>
      </c>
      <c r="CF547" s="65" t="str">
        <f t="shared" si="413"/>
        <v/>
      </c>
      <c r="CG547" s="66" t="str">
        <f t="shared" si="414"/>
        <v/>
      </c>
      <c r="CI547" s="42" t="str">
        <f t="shared" si="415"/>
        <v/>
      </c>
      <c r="CK547" s="92" t="str">
        <f t="shared" si="416"/>
        <v/>
      </c>
      <c r="CL547" s="65" t="str">
        <f t="shared" si="417"/>
        <v/>
      </c>
      <c r="CM547" s="93" t="str">
        <f t="shared" si="418"/>
        <v/>
      </c>
      <c r="CN547" s="101" t="str">
        <f t="shared" si="387"/>
        <v/>
      </c>
      <c r="CP547" s="92" t="str">
        <f t="shared" si="419"/>
        <v/>
      </c>
      <c r="CQ547" s="65" t="str">
        <f t="shared" si="420"/>
        <v/>
      </c>
      <c r="CR547" s="93" t="str">
        <f t="shared" si="421"/>
        <v/>
      </c>
      <c r="CS547" s="101" t="str">
        <f t="shared" si="422"/>
        <v/>
      </c>
    </row>
    <row r="548" spans="1:97" x14ac:dyDescent="0.25">
      <c r="A548" s="51"/>
      <c r="B548" s="15" t="str">
        <f t="shared" si="386"/>
        <v/>
      </c>
      <c r="C548" s="15" t="str">
        <f t="shared" si="388"/>
        <v/>
      </c>
      <c r="D548" s="51"/>
      <c r="E548" s="137"/>
      <c r="F548" s="138"/>
      <c r="G548" s="139"/>
      <c r="H548" s="138"/>
      <c r="I548" s="140"/>
      <c r="J548" s="138"/>
      <c r="K548" s="141"/>
      <c r="L548" s="139"/>
      <c r="M548" s="142"/>
      <c r="N548" s="142"/>
      <c r="O548" s="143"/>
      <c r="P548" s="144"/>
      <c r="Q548" s="144"/>
      <c r="R548" s="144"/>
      <c r="S548" s="144"/>
      <c r="T548" s="144"/>
      <c r="U548" s="144"/>
      <c r="V548" s="144"/>
      <c r="W548" s="144"/>
      <c r="X548" s="145"/>
      <c r="Y548" s="51"/>
      <c r="Z548" s="13" t="str">
        <f t="shared" si="389"/>
        <v/>
      </c>
      <c r="AA548" s="51"/>
      <c r="AE548" s="42" t="str">
        <f t="shared" si="390"/>
        <v/>
      </c>
      <c r="AF548" s="42" t="str">
        <f>IF($I548="", "", IF(COUNTIF($I$10:$I547, I548)&gt;0, "", SUMIF($I$10:$I$3009, $I548, $AE$10:$AE$3009)))</f>
        <v/>
      </c>
      <c r="AG548" s="45" t="str">
        <f>IF($AF548="", "", COUNTIF($AF$10:$AF$3009, "&gt;"&amp;AF548)+1+COUNTIF($AF$10:$AF548, $AF548)-1)</f>
        <v/>
      </c>
      <c r="AI548" s="42" t="str">
        <f t="shared" si="391"/>
        <v/>
      </c>
      <c r="AK548" s="15" t="str">
        <f t="shared" si="392"/>
        <v/>
      </c>
      <c r="AM548" s="64" t="str">
        <f t="shared" si="393"/>
        <v/>
      </c>
      <c r="AN548" s="65" t="str">
        <f t="shared" si="394"/>
        <v/>
      </c>
      <c r="AO548" s="65" t="str">
        <f t="shared" si="395"/>
        <v/>
      </c>
      <c r="AP548" s="65" t="str">
        <f t="shared" si="396"/>
        <v/>
      </c>
      <c r="AQ548" s="65" t="str">
        <f t="shared" si="397"/>
        <v/>
      </c>
      <c r="AR548" s="65" t="str">
        <f t="shared" si="398"/>
        <v/>
      </c>
      <c r="AS548" s="65" t="str">
        <f t="shared" si="399"/>
        <v/>
      </c>
      <c r="AT548" s="65" t="str">
        <f t="shared" si="400"/>
        <v/>
      </c>
      <c r="AU548" s="65" t="str">
        <f t="shared" si="401"/>
        <v/>
      </c>
      <c r="AV548" s="66" t="str">
        <f t="shared" si="402"/>
        <v/>
      </c>
      <c r="AX548" s="73" t="str">
        <f t="shared" si="423"/>
        <v/>
      </c>
      <c r="AY548" s="74" t="str">
        <f t="shared" si="428"/>
        <v/>
      </c>
      <c r="AZ548" s="74" t="str">
        <f t="shared" si="428"/>
        <v/>
      </c>
      <c r="BA548" s="74" t="str">
        <f t="shared" si="428"/>
        <v/>
      </c>
      <c r="BB548" s="74" t="str">
        <f t="shared" si="428"/>
        <v/>
      </c>
      <c r="BC548" s="74" t="str">
        <f t="shared" si="428"/>
        <v/>
      </c>
      <c r="BD548" s="74" t="str">
        <f t="shared" si="428"/>
        <v/>
      </c>
      <c r="BE548" s="74" t="str">
        <f t="shared" si="428"/>
        <v/>
      </c>
      <c r="BF548" s="74" t="str">
        <f t="shared" si="428"/>
        <v/>
      </c>
      <c r="BG548" s="75" t="str">
        <f t="shared" si="428"/>
        <v/>
      </c>
      <c r="BI548" s="73" t="str">
        <f t="shared" si="424"/>
        <v/>
      </c>
      <c r="BJ548" s="74" t="str">
        <f t="shared" si="426"/>
        <v/>
      </c>
      <c r="BK548" s="74" t="str">
        <f t="shared" si="426"/>
        <v/>
      </c>
      <c r="BL548" s="74" t="str">
        <f t="shared" si="426"/>
        <v/>
      </c>
      <c r="BM548" s="74" t="str">
        <f t="shared" si="426"/>
        <v/>
      </c>
      <c r="BN548" s="74" t="str">
        <f t="shared" si="426"/>
        <v/>
      </c>
      <c r="BO548" s="74" t="str">
        <f t="shared" si="426"/>
        <v/>
      </c>
      <c r="BP548" s="74" t="str">
        <f t="shared" si="426"/>
        <v/>
      </c>
      <c r="BQ548" s="74" t="str">
        <f t="shared" si="426"/>
        <v/>
      </c>
      <c r="BR548" s="75" t="str">
        <f t="shared" si="426"/>
        <v/>
      </c>
      <c r="BU548" s="42" t="str">
        <f t="shared" si="403"/>
        <v/>
      </c>
      <c r="BV548" s="66" t="str">
        <f t="shared" si="404"/>
        <v/>
      </c>
      <c r="BX548" s="64" t="str">
        <f t="shared" si="405"/>
        <v/>
      </c>
      <c r="BY548" s="65" t="str">
        <f t="shared" si="406"/>
        <v/>
      </c>
      <c r="BZ548" s="65" t="str">
        <f t="shared" si="407"/>
        <v/>
      </c>
      <c r="CA548" s="65" t="str">
        <f t="shared" si="408"/>
        <v/>
      </c>
      <c r="CB548" s="65" t="str">
        <f t="shared" si="409"/>
        <v/>
      </c>
      <c r="CC548" s="65" t="str">
        <f t="shared" si="410"/>
        <v/>
      </c>
      <c r="CD548" s="65" t="str">
        <f t="shared" si="411"/>
        <v/>
      </c>
      <c r="CE548" s="65" t="str">
        <f t="shared" si="412"/>
        <v/>
      </c>
      <c r="CF548" s="65" t="str">
        <f t="shared" si="413"/>
        <v/>
      </c>
      <c r="CG548" s="66" t="str">
        <f t="shared" si="414"/>
        <v/>
      </c>
      <c r="CI548" s="42" t="str">
        <f t="shared" si="415"/>
        <v/>
      </c>
      <c r="CK548" s="92" t="str">
        <f t="shared" si="416"/>
        <v/>
      </c>
      <c r="CL548" s="65" t="str">
        <f t="shared" si="417"/>
        <v/>
      </c>
      <c r="CM548" s="93" t="str">
        <f t="shared" si="418"/>
        <v/>
      </c>
      <c r="CN548" s="101" t="str">
        <f t="shared" si="387"/>
        <v/>
      </c>
      <c r="CP548" s="92" t="str">
        <f t="shared" si="419"/>
        <v/>
      </c>
      <c r="CQ548" s="65" t="str">
        <f t="shared" si="420"/>
        <v/>
      </c>
      <c r="CR548" s="93" t="str">
        <f t="shared" si="421"/>
        <v/>
      </c>
      <c r="CS548" s="101" t="str">
        <f t="shared" si="422"/>
        <v/>
      </c>
    </row>
    <row r="549" spans="1:97" x14ac:dyDescent="0.25">
      <c r="A549" s="51"/>
      <c r="B549" s="15" t="str">
        <f t="shared" si="386"/>
        <v/>
      </c>
      <c r="C549" s="15" t="str">
        <f t="shared" si="388"/>
        <v/>
      </c>
      <c r="D549" s="51"/>
      <c r="E549" s="137"/>
      <c r="F549" s="138"/>
      <c r="G549" s="139"/>
      <c r="H549" s="138"/>
      <c r="I549" s="140"/>
      <c r="J549" s="138"/>
      <c r="K549" s="141"/>
      <c r="L549" s="139"/>
      <c r="M549" s="142"/>
      <c r="N549" s="142"/>
      <c r="O549" s="143"/>
      <c r="P549" s="144"/>
      <c r="Q549" s="144"/>
      <c r="R549" s="144"/>
      <c r="S549" s="144"/>
      <c r="T549" s="144"/>
      <c r="U549" s="144"/>
      <c r="V549" s="144"/>
      <c r="W549" s="144"/>
      <c r="X549" s="145"/>
      <c r="Y549" s="51"/>
      <c r="Z549" s="13" t="str">
        <f t="shared" si="389"/>
        <v/>
      </c>
      <c r="AA549" s="51"/>
      <c r="AE549" s="42" t="str">
        <f t="shared" si="390"/>
        <v/>
      </c>
      <c r="AF549" s="42" t="str">
        <f>IF($I549="", "", IF(COUNTIF($I$10:$I548, I549)&gt;0, "", SUMIF($I$10:$I$3009, $I549, $AE$10:$AE$3009)))</f>
        <v/>
      </c>
      <c r="AG549" s="45" t="str">
        <f>IF($AF549="", "", COUNTIF($AF$10:$AF$3009, "&gt;"&amp;AF549)+1+COUNTIF($AF$10:$AF549, $AF549)-1)</f>
        <v/>
      </c>
      <c r="AI549" s="42" t="str">
        <f t="shared" si="391"/>
        <v/>
      </c>
      <c r="AK549" s="15" t="str">
        <f t="shared" si="392"/>
        <v/>
      </c>
      <c r="AM549" s="64" t="str">
        <f t="shared" si="393"/>
        <v/>
      </c>
      <c r="AN549" s="65" t="str">
        <f t="shared" si="394"/>
        <v/>
      </c>
      <c r="AO549" s="65" t="str">
        <f t="shared" si="395"/>
        <v/>
      </c>
      <c r="AP549" s="65" t="str">
        <f t="shared" si="396"/>
        <v/>
      </c>
      <c r="AQ549" s="65" t="str">
        <f t="shared" si="397"/>
        <v/>
      </c>
      <c r="AR549" s="65" t="str">
        <f t="shared" si="398"/>
        <v/>
      </c>
      <c r="AS549" s="65" t="str">
        <f t="shared" si="399"/>
        <v/>
      </c>
      <c r="AT549" s="65" t="str">
        <f t="shared" si="400"/>
        <v/>
      </c>
      <c r="AU549" s="65" t="str">
        <f t="shared" si="401"/>
        <v/>
      </c>
      <c r="AV549" s="66" t="str">
        <f t="shared" si="402"/>
        <v/>
      </c>
      <c r="AX549" s="73" t="str">
        <f t="shared" si="423"/>
        <v/>
      </c>
      <c r="AY549" s="74" t="str">
        <f t="shared" si="428"/>
        <v/>
      </c>
      <c r="AZ549" s="74" t="str">
        <f t="shared" si="428"/>
        <v/>
      </c>
      <c r="BA549" s="74" t="str">
        <f t="shared" si="428"/>
        <v/>
      </c>
      <c r="BB549" s="74" t="str">
        <f t="shared" si="428"/>
        <v/>
      </c>
      <c r="BC549" s="74" t="str">
        <f t="shared" si="428"/>
        <v/>
      </c>
      <c r="BD549" s="74" t="str">
        <f t="shared" si="428"/>
        <v/>
      </c>
      <c r="BE549" s="74" t="str">
        <f t="shared" si="428"/>
        <v/>
      </c>
      <c r="BF549" s="74" t="str">
        <f t="shared" si="428"/>
        <v/>
      </c>
      <c r="BG549" s="75" t="str">
        <f t="shared" si="428"/>
        <v/>
      </c>
      <c r="BI549" s="73" t="str">
        <f t="shared" si="424"/>
        <v/>
      </c>
      <c r="BJ549" s="74" t="str">
        <f t="shared" si="426"/>
        <v/>
      </c>
      <c r="BK549" s="74" t="str">
        <f t="shared" si="426"/>
        <v/>
      </c>
      <c r="BL549" s="74" t="str">
        <f t="shared" si="426"/>
        <v/>
      </c>
      <c r="BM549" s="74" t="str">
        <f t="shared" si="426"/>
        <v/>
      </c>
      <c r="BN549" s="74" t="str">
        <f t="shared" si="426"/>
        <v/>
      </c>
      <c r="BO549" s="74" t="str">
        <f t="shared" si="426"/>
        <v/>
      </c>
      <c r="BP549" s="74" t="str">
        <f t="shared" si="426"/>
        <v/>
      </c>
      <c r="BQ549" s="74" t="str">
        <f t="shared" si="426"/>
        <v/>
      </c>
      <c r="BR549" s="75" t="str">
        <f t="shared" si="426"/>
        <v/>
      </c>
      <c r="BU549" s="42" t="str">
        <f t="shared" si="403"/>
        <v/>
      </c>
      <c r="BV549" s="66" t="str">
        <f t="shared" si="404"/>
        <v/>
      </c>
      <c r="BX549" s="64" t="str">
        <f t="shared" si="405"/>
        <v/>
      </c>
      <c r="BY549" s="65" t="str">
        <f t="shared" si="406"/>
        <v/>
      </c>
      <c r="BZ549" s="65" t="str">
        <f t="shared" si="407"/>
        <v/>
      </c>
      <c r="CA549" s="65" t="str">
        <f t="shared" si="408"/>
        <v/>
      </c>
      <c r="CB549" s="65" t="str">
        <f t="shared" si="409"/>
        <v/>
      </c>
      <c r="CC549" s="65" t="str">
        <f t="shared" si="410"/>
        <v/>
      </c>
      <c r="CD549" s="65" t="str">
        <f t="shared" si="411"/>
        <v/>
      </c>
      <c r="CE549" s="65" t="str">
        <f t="shared" si="412"/>
        <v/>
      </c>
      <c r="CF549" s="65" t="str">
        <f t="shared" si="413"/>
        <v/>
      </c>
      <c r="CG549" s="66" t="str">
        <f t="shared" si="414"/>
        <v/>
      </c>
      <c r="CI549" s="42" t="str">
        <f t="shared" si="415"/>
        <v/>
      </c>
      <c r="CK549" s="92" t="str">
        <f t="shared" si="416"/>
        <v/>
      </c>
      <c r="CL549" s="65" t="str">
        <f t="shared" si="417"/>
        <v/>
      </c>
      <c r="CM549" s="93" t="str">
        <f t="shared" si="418"/>
        <v/>
      </c>
      <c r="CN549" s="101" t="str">
        <f t="shared" si="387"/>
        <v/>
      </c>
      <c r="CP549" s="92" t="str">
        <f t="shared" si="419"/>
        <v/>
      </c>
      <c r="CQ549" s="65" t="str">
        <f t="shared" si="420"/>
        <v/>
      </c>
      <c r="CR549" s="93" t="str">
        <f t="shared" si="421"/>
        <v/>
      </c>
      <c r="CS549" s="101" t="str">
        <f t="shared" si="422"/>
        <v/>
      </c>
    </row>
    <row r="550" spans="1:97" x14ac:dyDescent="0.25">
      <c r="A550" s="51"/>
      <c r="B550" s="15" t="str">
        <f t="shared" si="386"/>
        <v/>
      </c>
      <c r="C550" s="15" t="str">
        <f t="shared" si="388"/>
        <v/>
      </c>
      <c r="D550" s="51"/>
      <c r="E550" s="137"/>
      <c r="F550" s="138"/>
      <c r="G550" s="139"/>
      <c r="H550" s="138"/>
      <c r="I550" s="140"/>
      <c r="J550" s="138"/>
      <c r="K550" s="141"/>
      <c r="L550" s="139"/>
      <c r="M550" s="142"/>
      <c r="N550" s="142"/>
      <c r="O550" s="143"/>
      <c r="P550" s="144"/>
      <c r="Q550" s="144"/>
      <c r="R550" s="144"/>
      <c r="S550" s="144"/>
      <c r="T550" s="144"/>
      <c r="U550" s="144"/>
      <c r="V550" s="144"/>
      <c r="W550" s="144"/>
      <c r="X550" s="145"/>
      <c r="Y550" s="51"/>
      <c r="Z550" s="13" t="str">
        <f t="shared" si="389"/>
        <v/>
      </c>
      <c r="AA550" s="51"/>
      <c r="AE550" s="42" t="str">
        <f t="shared" si="390"/>
        <v/>
      </c>
      <c r="AF550" s="42" t="str">
        <f>IF($I550="", "", IF(COUNTIF($I$10:$I549, I550)&gt;0, "", SUMIF($I$10:$I$3009, $I550, $AE$10:$AE$3009)))</f>
        <v/>
      </c>
      <c r="AG550" s="45" t="str">
        <f>IF($AF550="", "", COUNTIF($AF$10:$AF$3009, "&gt;"&amp;AF550)+1+COUNTIF($AF$10:$AF550, $AF550)-1)</f>
        <v/>
      </c>
      <c r="AI550" s="42" t="str">
        <f t="shared" si="391"/>
        <v/>
      </c>
      <c r="AK550" s="15" t="str">
        <f t="shared" si="392"/>
        <v/>
      </c>
      <c r="AM550" s="64" t="str">
        <f t="shared" si="393"/>
        <v/>
      </c>
      <c r="AN550" s="65" t="str">
        <f t="shared" si="394"/>
        <v/>
      </c>
      <c r="AO550" s="65" t="str">
        <f t="shared" si="395"/>
        <v/>
      </c>
      <c r="AP550" s="65" t="str">
        <f t="shared" si="396"/>
        <v/>
      </c>
      <c r="AQ550" s="65" t="str">
        <f t="shared" si="397"/>
        <v/>
      </c>
      <c r="AR550" s="65" t="str">
        <f t="shared" si="398"/>
        <v/>
      </c>
      <c r="AS550" s="65" t="str">
        <f t="shared" si="399"/>
        <v/>
      </c>
      <c r="AT550" s="65" t="str">
        <f t="shared" si="400"/>
        <v/>
      </c>
      <c r="AU550" s="65" t="str">
        <f t="shared" si="401"/>
        <v/>
      </c>
      <c r="AV550" s="66" t="str">
        <f t="shared" si="402"/>
        <v/>
      </c>
      <c r="AX550" s="73" t="str">
        <f t="shared" si="423"/>
        <v/>
      </c>
      <c r="AY550" s="74" t="str">
        <f t="shared" si="428"/>
        <v/>
      </c>
      <c r="AZ550" s="74" t="str">
        <f t="shared" si="428"/>
        <v/>
      </c>
      <c r="BA550" s="74" t="str">
        <f t="shared" si="428"/>
        <v/>
      </c>
      <c r="BB550" s="74" t="str">
        <f t="shared" si="428"/>
        <v/>
      </c>
      <c r="BC550" s="74" t="str">
        <f t="shared" si="428"/>
        <v/>
      </c>
      <c r="BD550" s="74" t="str">
        <f t="shared" si="428"/>
        <v/>
      </c>
      <c r="BE550" s="74" t="str">
        <f t="shared" si="428"/>
        <v/>
      </c>
      <c r="BF550" s="74" t="str">
        <f t="shared" si="428"/>
        <v/>
      </c>
      <c r="BG550" s="75" t="str">
        <f t="shared" si="428"/>
        <v/>
      </c>
      <c r="BI550" s="73" t="str">
        <f t="shared" si="424"/>
        <v/>
      </c>
      <c r="BJ550" s="74" t="str">
        <f t="shared" si="426"/>
        <v/>
      </c>
      <c r="BK550" s="74" t="str">
        <f t="shared" si="426"/>
        <v/>
      </c>
      <c r="BL550" s="74" t="str">
        <f t="shared" si="426"/>
        <v/>
      </c>
      <c r="BM550" s="74" t="str">
        <f t="shared" si="426"/>
        <v/>
      </c>
      <c r="BN550" s="74" t="str">
        <f t="shared" si="426"/>
        <v/>
      </c>
      <c r="BO550" s="74" t="str">
        <f t="shared" si="426"/>
        <v/>
      </c>
      <c r="BP550" s="74" t="str">
        <f t="shared" si="426"/>
        <v/>
      </c>
      <c r="BQ550" s="74" t="str">
        <f t="shared" si="426"/>
        <v/>
      </c>
      <c r="BR550" s="75" t="str">
        <f t="shared" si="426"/>
        <v/>
      </c>
      <c r="BU550" s="42" t="str">
        <f t="shared" si="403"/>
        <v/>
      </c>
      <c r="BV550" s="66" t="str">
        <f t="shared" si="404"/>
        <v/>
      </c>
      <c r="BX550" s="64" t="str">
        <f t="shared" si="405"/>
        <v/>
      </c>
      <c r="BY550" s="65" t="str">
        <f t="shared" si="406"/>
        <v/>
      </c>
      <c r="BZ550" s="65" t="str">
        <f t="shared" si="407"/>
        <v/>
      </c>
      <c r="CA550" s="65" t="str">
        <f t="shared" si="408"/>
        <v/>
      </c>
      <c r="CB550" s="65" t="str">
        <f t="shared" si="409"/>
        <v/>
      </c>
      <c r="CC550" s="65" t="str">
        <f t="shared" si="410"/>
        <v/>
      </c>
      <c r="CD550" s="65" t="str">
        <f t="shared" si="411"/>
        <v/>
      </c>
      <c r="CE550" s="65" t="str">
        <f t="shared" si="412"/>
        <v/>
      </c>
      <c r="CF550" s="65" t="str">
        <f t="shared" si="413"/>
        <v/>
      </c>
      <c r="CG550" s="66" t="str">
        <f t="shared" si="414"/>
        <v/>
      </c>
      <c r="CI550" s="42" t="str">
        <f t="shared" si="415"/>
        <v/>
      </c>
      <c r="CK550" s="92" t="str">
        <f t="shared" si="416"/>
        <v/>
      </c>
      <c r="CL550" s="65" t="str">
        <f t="shared" si="417"/>
        <v/>
      </c>
      <c r="CM550" s="93" t="str">
        <f t="shared" si="418"/>
        <v/>
      </c>
      <c r="CN550" s="101" t="str">
        <f t="shared" si="387"/>
        <v/>
      </c>
      <c r="CP550" s="92" t="str">
        <f t="shared" si="419"/>
        <v/>
      </c>
      <c r="CQ550" s="65" t="str">
        <f t="shared" si="420"/>
        <v/>
      </c>
      <c r="CR550" s="93" t="str">
        <f t="shared" si="421"/>
        <v/>
      </c>
      <c r="CS550" s="101" t="str">
        <f t="shared" si="422"/>
        <v/>
      </c>
    </row>
    <row r="551" spans="1:97" x14ac:dyDescent="0.25">
      <c r="A551" s="51"/>
      <c r="B551" s="15" t="str">
        <f t="shared" si="386"/>
        <v/>
      </c>
      <c r="C551" s="15" t="str">
        <f t="shared" si="388"/>
        <v/>
      </c>
      <c r="D551" s="51"/>
      <c r="E551" s="137"/>
      <c r="F551" s="138"/>
      <c r="G551" s="139"/>
      <c r="H551" s="138"/>
      <c r="I551" s="140"/>
      <c r="J551" s="138"/>
      <c r="K551" s="141"/>
      <c r="L551" s="139"/>
      <c r="M551" s="142"/>
      <c r="N551" s="142"/>
      <c r="O551" s="143"/>
      <c r="P551" s="144"/>
      <c r="Q551" s="144"/>
      <c r="R551" s="144"/>
      <c r="S551" s="144"/>
      <c r="T551" s="144"/>
      <c r="U551" s="144"/>
      <c r="V551" s="144"/>
      <c r="W551" s="144"/>
      <c r="X551" s="145"/>
      <c r="Y551" s="51"/>
      <c r="Z551" s="13" t="str">
        <f t="shared" si="389"/>
        <v/>
      </c>
      <c r="AA551" s="51"/>
      <c r="AE551" s="42" t="str">
        <f t="shared" si="390"/>
        <v/>
      </c>
      <c r="AF551" s="42" t="str">
        <f>IF($I551="", "", IF(COUNTIF($I$10:$I550, I551)&gt;0, "", SUMIF($I$10:$I$3009, $I551, $AE$10:$AE$3009)))</f>
        <v/>
      </c>
      <c r="AG551" s="45" t="str">
        <f>IF($AF551="", "", COUNTIF($AF$10:$AF$3009, "&gt;"&amp;AF551)+1+COUNTIF($AF$10:$AF551, $AF551)-1)</f>
        <v/>
      </c>
      <c r="AI551" s="42" t="str">
        <f t="shared" si="391"/>
        <v/>
      </c>
      <c r="AK551" s="15" t="str">
        <f t="shared" si="392"/>
        <v/>
      </c>
      <c r="AM551" s="64" t="str">
        <f t="shared" si="393"/>
        <v/>
      </c>
      <c r="AN551" s="65" t="str">
        <f t="shared" si="394"/>
        <v/>
      </c>
      <c r="AO551" s="65" t="str">
        <f t="shared" si="395"/>
        <v/>
      </c>
      <c r="AP551" s="65" t="str">
        <f t="shared" si="396"/>
        <v/>
      </c>
      <c r="AQ551" s="65" t="str">
        <f t="shared" si="397"/>
        <v/>
      </c>
      <c r="AR551" s="65" t="str">
        <f t="shared" si="398"/>
        <v/>
      </c>
      <c r="AS551" s="65" t="str">
        <f t="shared" si="399"/>
        <v/>
      </c>
      <c r="AT551" s="65" t="str">
        <f t="shared" si="400"/>
        <v/>
      </c>
      <c r="AU551" s="65" t="str">
        <f t="shared" si="401"/>
        <v/>
      </c>
      <c r="AV551" s="66" t="str">
        <f t="shared" si="402"/>
        <v/>
      </c>
      <c r="AX551" s="73" t="str">
        <f t="shared" si="423"/>
        <v/>
      </c>
      <c r="AY551" s="74" t="str">
        <f t="shared" si="428"/>
        <v/>
      </c>
      <c r="AZ551" s="74" t="str">
        <f t="shared" si="428"/>
        <v/>
      </c>
      <c r="BA551" s="74" t="str">
        <f t="shared" si="428"/>
        <v/>
      </c>
      <c r="BB551" s="74" t="str">
        <f t="shared" si="428"/>
        <v/>
      </c>
      <c r="BC551" s="74" t="str">
        <f t="shared" si="428"/>
        <v/>
      </c>
      <c r="BD551" s="74" t="str">
        <f t="shared" si="428"/>
        <v/>
      </c>
      <c r="BE551" s="74" t="str">
        <f t="shared" si="428"/>
        <v/>
      </c>
      <c r="BF551" s="74" t="str">
        <f t="shared" si="428"/>
        <v/>
      </c>
      <c r="BG551" s="75" t="str">
        <f t="shared" si="428"/>
        <v/>
      </c>
      <c r="BI551" s="73" t="str">
        <f t="shared" si="424"/>
        <v/>
      </c>
      <c r="BJ551" s="74" t="str">
        <f t="shared" si="426"/>
        <v/>
      </c>
      <c r="BK551" s="74" t="str">
        <f t="shared" si="426"/>
        <v/>
      </c>
      <c r="BL551" s="74" t="str">
        <f t="shared" si="426"/>
        <v/>
      </c>
      <c r="BM551" s="74" t="str">
        <f t="shared" si="426"/>
        <v/>
      </c>
      <c r="BN551" s="74" t="str">
        <f t="shared" si="426"/>
        <v/>
      </c>
      <c r="BO551" s="74" t="str">
        <f t="shared" si="426"/>
        <v/>
      </c>
      <c r="BP551" s="74" t="str">
        <f t="shared" si="426"/>
        <v/>
      </c>
      <c r="BQ551" s="74" t="str">
        <f t="shared" si="426"/>
        <v/>
      </c>
      <c r="BR551" s="75" t="str">
        <f t="shared" si="426"/>
        <v/>
      </c>
      <c r="BU551" s="42" t="str">
        <f t="shared" si="403"/>
        <v/>
      </c>
      <c r="BV551" s="66" t="str">
        <f t="shared" si="404"/>
        <v/>
      </c>
      <c r="BX551" s="64" t="str">
        <f t="shared" si="405"/>
        <v/>
      </c>
      <c r="BY551" s="65" t="str">
        <f t="shared" si="406"/>
        <v/>
      </c>
      <c r="BZ551" s="65" t="str">
        <f t="shared" si="407"/>
        <v/>
      </c>
      <c r="CA551" s="65" t="str">
        <f t="shared" si="408"/>
        <v/>
      </c>
      <c r="CB551" s="65" t="str">
        <f t="shared" si="409"/>
        <v/>
      </c>
      <c r="CC551" s="65" t="str">
        <f t="shared" si="410"/>
        <v/>
      </c>
      <c r="CD551" s="65" t="str">
        <f t="shared" si="411"/>
        <v/>
      </c>
      <c r="CE551" s="65" t="str">
        <f t="shared" si="412"/>
        <v/>
      </c>
      <c r="CF551" s="65" t="str">
        <f t="shared" si="413"/>
        <v/>
      </c>
      <c r="CG551" s="66" t="str">
        <f t="shared" si="414"/>
        <v/>
      </c>
      <c r="CI551" s="42" t="str">
        <f t="shared" si="415"/>
        <v/>
      </c>
      <c r="CK551" s="92" t="str">
        <f t="shared" si="416"/>
        <v/>
      </c>
      <c r="CL551" s="65" t="str">
        <f t="shared" si="417"/>
        <v/>
      </c>
      <c r="CM551" s="93" t="str">
        <f t="shared" si="418"/>
        <v/>
      </c>
      <c r="CN551" s="101" t="str">
        <f t="shared" si="387"/>
        <v/>
      </c>
      <c r="CP551" s="92" t="str">
        <f t="shared" si="419"/>
        <v/>
      </c>
      <c r="CQ551" s="65" t="str">
        <f t="shared" si="420"/>
        <v/>
      </c>
      <c r="CR551" s="93" t="str">
        <f t="shared" si="421"/>
        <v/>
      </c>
      <c r="CS551" s="101" t="str">
        <f t="shared" si="422"/>
        <v/>
      </c>
    </row>
    <row r="552" spans="1:97" x14ac:dyDescent="0.25">
      <c r="A552" s="51"/>
      <c r="B552" s="15" t="str">
        <f t="shared" si="386"/>
        <v/>
      </c>
      <c r="C552" s="15" t="str">
        <f t="shared" si="388"/>
        <v/>
      </c>
      <c r="D552" s="51"/>
      <c r="E552" s="137"/>
      <c r="F552" s="138"/>
      <c r="G552" s="139"/>
      <c r="H552" s="138"/>
      <c r="I552" s="140"/>
      <c r="J552" s="138"/>
      <c r="K552" s="141"/>
      <c r="L552" s="139"/>
      <c r="M552" s="142"/>
      <c r="N552" s="142"/>
      <c r="O552" s="143"/>
      <c r="P552" s="144"/>
      <c r="Q552" s="144"/>
      <c r="R552" s="144"/>
      <c r="S552" s="144"/>
      <c r="T552" s="144"/>
      <c r="U552" s="144"/>
      <c r="V552" s="144"/>
      <c r="W552" s="144"/>
      <c r="X552" s="145"/>
      <c r="Y552" s="51"/>
      <c r="Z552" s="13" t="str">
        <f t="shared" si="389"/>
        <v/>
      </c>
      <c r="AA552" s="51"/>
      <c r="AE552" s="42" t="str">
        <f t="shared" si="390"/>
        <v/>
      </c>
      <c r="AF552" s="42" t="str">
        <f>IF($I552="", "", IF(COUNTIF($I$10:$I551, I552)&gt;0, "", SUMIF($I$10:$I$3009, $I552, $AE$10:$AE$3009)))</f>
        <v/>
      </c>
      <c r="AG552" s="45" t="str">
        <f>IF($AF552="", "", COUNTIF($AF$10:$AF$3009, "&gt;"&amp;AF552)+1+COUNTIF($AF$10:$AF552, $AF552)-1)</f>
        <v/>
      </c>
      <c r="AI552" s="42" t="str">
        <f t="shared" si="391"/>
        <v/>
      </c>
      <c r="AK552" s="15" t="str">
        <f t="shared" si="392"/>
        <v/>
      </c>
      <c r="AM552" s="64" t="str">
        <f t="shared" si="393"/>
        <v/>
      </c>
      <c r="AN552" s="65" t="str">
        <f t="shared" si="394"/>
        <v/>
      </c>
      <c r="AO552" s="65" t="str">
        <f t="shared" si="395"/>
        <v/>
      </c>
      <c r="AP552" s="65" t="str">
        <f t="shared" si="396"/>
        <v/>
      </c>
      <c r="AQ552" s="65" t="str">
        <f t="shared" si="397"/>
        <v/>
      </c>
      <c r="AR552" s="65" t="str">
        <f t="shared" si="398"/>
        <v/>
      </c>
      <c r="AS552" s="65" t="str">
        <f t="shared" si="399"/>
        <v/>
      </c>
      <c r="AT552" s="65" t="str">
        <f t="shared" si="400"/>
        <v/>
      </c>
      <c r="AU552" s="65" t="str">
        <f t="shared" si="401"/>
        <v/>
      </c>
      <c r="AV552" s="66" t="str">
        <f t="shared" si="402"/>
        <v/>
      </c>
      <c r="AX552" s="73" t="str">
        <f t="shared" si="423"/>
        <v/>
      </c>
      <c r="AY552" s="74" t="str">
        <f t="shared" si="428"/>
        <v/>
      </c>
      <c r="AZ552" s="74" t="str">
        <f t="shared" si="428"/>
        <v/>
      </c>
      <c r="BA552" s="74" t="str">
        <f t="shared" si="428"/>
        <v/>
      </c>
      <c r="BB552" s="74" t="str">
        <f t="shared" si="428"/>
        <v/>
      </c>
      <c r="BC552" s="74" t="str">
        <f t="shared" si="428"/>
        <v/>
      </c>
      <c r="BD552" s="74" t="str">
        <f t="shared" si="428"/>
        <v/>
      </c>
      <c r="BE552" s="74" t="str">
        <f t="shared" si="428"/>
        <v/>
      </c>
      <c r="BF552" s="74" t="str">
        <f t="shared" si="428"/>
        <v/>
      </c>
      <c r="BG552" s="75" t="str">
        <f t="shared" si="428"/>
        <v/>
      </c>
      <c r="BI552" s="73" t="str">
        <f t="shared" si="424"/>
        <v/>
      </c>
      <c r="BJ552" s="74" t="str">
        <f t="shared" si="426"/>
        <v/>
      </c>
      <c r="BK552" s="74" t="str">
        <f t="shared" si="426"/>
        <v/>
      </c>
      <c r="BL552" s="74" t="str">
        <f t="shared" si="426"/>
        <v/>
      </c>
      <c r="BM552" s="74" t="str">
        <f t="shared" si="426"/>
        <v/>
      </c>
      <c r="BN552" s="74" t="str">
        <f t="shared" si="426"/>
        <v/>
      </c>
      <c r="BO552" s="74" t="str">
        <f t="shared" si="426"/>
        <v/>
      </c>
      <c r="BP552" s="74" t="str">
        <f t="shared" si="426"/>
        <v/>
      </c>
      <c r="BQ552" s="74" t="str">
        <f t="shared" si="426"/>
        <v/>
      </c>
      <c r="BR552" s="75" t="str">
        <f t="shared" si="426"/>
        <v/>
      </c>
      <c r="BU552" s="42" t="str">
        <f t="shared" si="403"/>
        <v/>
      </c>
      <c r="BV552" s="66" t="str">
        <f t="shared" si="404"/>
        <v/>
      </c>
      <c r="BX552" s="64" t="str">
        <f t="shared" si="405"/>
        <v/>
      </c>
      <c r="BY552" s="65" t="str">
        <f t="shared" si="406"/>
        <v/>
      </c>
      <c r="BZ552" s="65" t="str">
        <f t="shared" si="407"/>
        <v/>
      </c>
      <c r="CA552" s="65" t="str">
        <f t="shared" si="408"/>
        <v/>
      </c>
      <c r="CB552" s="65" t="str">
        <f t="shared" si="409"/>
        <v/>
      </c>
      <c r="CC552" s="65" t="str">
        <f t="shared" si="410"/>
        <v/>
      </c>
      <c r="CD552" s="65" t="str">
        <f t="shared" si="411"/>
        <v/>
      </c>
      <c r="CE552" s="65" t="str">
        <f t="shared" si="412"/>
        <v/>
      </c>
      <c r="CF552" s="65" t="str">
        <f t="shared" si="413"/>
        <v/>
      </c>
      <c r="CG552" s="66" t="str">
        <f t="shared" si="414"/>
        <v/>
      </c>
      <c r="CI552" s="42" t="str">
        <f t="shared" si="415"/>
        <v/>
      </c>
      <c r="CK552" s="92" t="str">
        <f t="shared" si="416"/>
        <v/>
      </c>
      <c r="CL552" s="65" t="str">
        <f t="shared" si="417"/>
        <v/>
      </c>
      <c r="CM552" s="93" t="str">
        <f t="shared" si="418"/>
        <v/>
      </c>
      <c r="CN552" s="101" t="str">
        <f t="shared" si="387"/>
        <v/>
      </c>
      <c r="CP552" s="92" t="str">
        <f t="shared" si="419"/>
        <v/>
      </c>
      <c r="CQ552" s="65" t="str">
        <f t="shared" si="420"/>
        <v/>
      </c>
      <c r="CR552" s="93" t="str">
        <f t="shared" si="421"/>
        <v/>
      </c>
      <c r="CS552" s="101" t="str">
        <f t="shared" si="422"/>
        <v/>
      </c>
    </row>
    <row r="553" spans="1:97" x14ac:dyDescent="0.25">
      <c r="A553" s="51"/>
      <c r="B553" s="15" t="str">
        <f t="shared" si="386"/>
        <v/>
      </c>
      <c r="C553" s="15" t="str">
        <f t="shared" si="388"/>
        <v/>
      </c>
      <c r="D553" s="51"/>
      <c r="E553" s="137"/>
      <c r="F553" s="138"/>
      <c r="G553" s="139"/>
      <c r="H553" s="138"/>
      <c r="I553" s="140"/>
      <c r="J553" s="138"/>
      <c r="K553" s="141"/>
      <c r="L553" s="139"/>
      <c r="M553" s="142"/>
      <c r="N553" s="142"/>
      <c r="O553" s="143"/>
      <c r="P553" s="144"/>
      <c r="Q553" s="144"/>
      <c r="R553" s="144"/>
      <c r="S553" s="144"/>
      <c r="T553" s="144"/>
      <c r="U553" s="144"/>
      <c r="V553" s="144"/>
      <c r="W553" s="144"/>
      <c r="X553" s="145"/>
      <c r="Y553" s="51"/>
      <c r="Z553" s="13" t="str">
        <f t="shared" si="389"/>
        <v/>
      </c>
      <c r="AA553" s="51"/>
      <c r="AE553" s="42" t="str">
        <f t="shared" si="390"/>
        <v/>
      </c>
      <c r="AF553" s="42" t="str">
        <f>IF($I553="", "", IF(COUNTIF($I$10:$I552, I553)&gt;0, "", SUMIF($I$10:$I$3009, $I553, $AE$10:$AE$3009)))</f>
        <v/>
      </c>
      <c r="AG553" s="45" t="str">
        <f>IF($AF553="", "", COUNTIF($AF$10:$AF$3009, "&gt;"&amp;AF553)+1+COUNTIF($AF$10:$AF553, $AF553)-1)</f>
        <v/>
      </c>
      <c r="AI553" s="42" t="str">
        <f t="shared" si="391"/>
        <v/>
      </c>
      <c r="AK553" s="15" t="str">
        <f t="shared" si="392"/>
        <v/>
      </c>
      <c r="AM553" s="64" t="str">
        <f t="shared" si="393"/>
        <v/>
      </c>
      <c r="AN553" s="65" t="str">
        <f t="shared" si="394"/>
        <v/>
      </c>
      <c r="AO553" s="65" t="str">
        <f t="shared" si="395"/>
        <v/>
      </c>
      <c r="AP553" s="65" t="str">
        <f t="shared" si="396"/>
        <v/>
      </c>
      <c r="AQ553" s="65" t="str">
        <f t="shared" si="397"/>
        <v/>
      </c>
      <c r="AR553" s="65" t="str">
        <f t="shared" si="398"/>
        <v/>
      </c>
      <c r="AS553" s="65" t="str">
        <f t="shared" si="399"/>
        <v/>
      </c>
      <c r="AT553" s="65" t="str">
        <f t="shared" si="400"/>
        <v/>
      </c>
      <c r="AU553" s="65" t="str">
        <f t="shared" si="401"/>
        <v/>
      </c>
      <c r="AV553" s="66" t="str">
        <f t="shared" si="402"/>
        <v/>
      </c>
      <c r="AX553" s="73" t="str">
        <f t="shared" si="423"/>
        <v/>
      </c>
      <c r="AY553" s="74" t="str">
        <f t="shared" si="428"/>
        <v/>
      </c>
      <c r="AZ553" s="74" t="str">
        <f t="shared" si="428"/>
        <v/>
      </c>
      <c r="BA553" s="74" t="str">
        <f t="shared" si="428"/>
        <v/>
      </c>
      <c r="BB553" s="74" t="str">
        <f t="shared" si="428"/>
        <v/>
      </c>
      <c r="BC553" s="74" t="str">
        <f t="shared" si="428"/>
        <v/>
      </c>
      <c r="BD553" s="74" t="str">
        <f t="shared" si="428"/>
        <v/>
      </c>
      <c r="BE553" s="74" t="str">
        <f t="shared" si="428"/>
        <v/>
      </c>
      <c r="BF553" s="74" t="str">
        <f t="shared" si="428"/>
        <v/>
      </c>
      <c r="BG553" s="75" t="str">
        <f t="shared" si="428"/>
        <v/>
      </c>
      <c r="BI553" s="73" t="str">
        <f t="shared" si="424"/>
        <v/>
      </c>
      <c r="BJ553" s="74" t="str">
        <f t="shared" si="426"/>
        <v/>
      </c>
      <c r="BK553" s="74" t="str">
        <f t="shared" si="426"/>
        <v/>
      </c>
      <c r="BL553" s="74" t="str">
        <f t="shared" si="426"/>
        <v/>
      </c>
      <c r="BM553" s="74" t="str">
        <f t="shared" si="426"/>
        <v/>
      </c>
      <c r="BN553" s="74" t="str">
        <f t="shared" si="426"/>
        <v/>
      </c>
      <c r="BO553" s="74" t="str">
        <f t="shared" si="426"/>
        <v/>
      </c>
      <c r="BP553" s="74" t="str">
        <f t="shared" si="426"/>
        <v/>
      </c>
      <c r="BQ553" s="74" t="str">
        <f t="shared" si="426"/>
        <v/>
      </c>
      <c r="BR553" s="75" t="str">
        <f t="shared" si="426"/>
        <v/>
      </c>
      <c r="BU553" s="42" t="str">
        <f t="shared" si="403"/>
        <v/>
      </c>
      <c r="BV553" s="66" t="str">
        <f t="shared" si="404"/>
        <v/>
      </c>
      <c r="BX553" s="64" t="str">
        <f t="shared" si="405"/>
        <v/>
      </c>
      <c r="BY553" s="65" t="str">
        <f t="shared" si="406"/>
        <v/>
      </c>
      <c r="BZ553" s="65" t="str">
        <f t="shared" si="407"/>
        <v/>
      </c>
      <c r="CA553" s="65" t="str">
        <f t="shared" si="408"/>
        <v/>
      </c>
      <c r="CB553" s="65" t="str">
        <f t="shared" si="409"/>
        <v/>
      </c>
      <c r="CC553" s="65" t="str">
        <f t="shared" si="410"/>
        <v/>
      </c>
      <c r="CD553" s="65" t="str">
        <f t="shared" si="411"/>
        <v/>
      </c>
      <c r="CE553" s="65" t="str">
        <f t="shared" si="412"/>
        <v/>
      </c>
      <c r="CF553" s="65" t="str">
        <f t="shared" si="413"/>
        <v/>
      </c>
      <c r="CG553" s="66" t="str">
        <f t="shared" si="414"/>
        <v/>
      </c>
      <c r="CI553" s="42" t="str">
        <f t="shared" si="415"/>
        <v/>
      </c>
      <c r="CK553" s="92" t="str">
        <f t="shared" si="416"/>
        <v/>
      </c>
      <c r="CL553" s="65" t="str">
        <f t="shared" si="417"/>
        <v/>
      </c>
      <c r="CM553" s="93" t="str">
        <f t="shared" si="418"/>
        <v/>
      </c>
      <c r="CN553" s="101" t="str">
        <f t="shared" si="387"/>
        <v/>
      </c>
      <c r="CP553" s="92" t="str">
        <f t="shared" si="419"/>
        <v/>
      </c>
      <c r="CQ553" s="65" t="str">
        <f t="shared" si="420"/>
        <v/>
      </c>
      <c r="CR553" s="93" t="str">
        <f t="shared" si="421"/>
        <v/>
      </c>
      <c r="CS553" s="101" t="str">
        <f t="shared" si="422"/>
        <v/>
      </c>
    </row>
    <row r="554" spans="1:97" x14ac:dyDescent="0.25">
      <c r="A554" s="51"/>
      <c r="B554" s="15" t="str">
        <f t="shared" si="386"/>
        <v/>
      </c>
      <c r="C554" s="15" t="str">
        <f t="shared" si="388"/>
        <v/>
      </c>
      <c r="D554" s="51"/>
      <c r="E554" s="137"/>
      <c r="F554" s="138"/>
      <c r="G554" s="139"/>
      <c r="H554" s="138"/>
      <c r="I554" s="140"/>
      <c r="J554" s="138"/>
      <c r="K554" s="141"/>
      <c r="L554" s="139"/>
      <c r="M554" s="142"/>
      <c r="N554" s="142"/>
      <c r="O554" s="143"/>
      <c r="P554" s="144"/>
      <c r="Q554" s="144"/>
      <c r="R554" s="144"/>
      <c r="S554" s="144"/>
      <c r="T554" s="144"/>
      <c r="U554" s="144"/>
      <c r="V554" s="144"/>
      <c r="W554" s="144"/>
      <c r="X554" s="145"/>
      <c r="Y554" s="51"/>
      <c r="Z554" s="13" t="str">
        <f t="shared" si="389"/>
        <v/>
      </c>
      <c r="AA554" s="51"/>
      <c r="AE554" s="42" t="str">
        <f t="shared" si="390"/>
        <v/>
      </c>
      <c r="AF554" s="42" t="str">
        <f>IF($I554="", "", IF(COUNTIF($I$10:$I553, I554)&gt;0, "", SUMIF($I$10:$I$3009, $I554, $AE$10:$AE$3009)))</f>
        <v/>
      </c>
      <c r="AG554" s="45" t="str">
        <f>IF($AF554="", "", COUNTIF($AF$10:$AF$3009, "&gt;"&amp;AF554)+1+COUNTIF($AF$10:$AF554, $AF554)-1)</f>
        <v/>
      </c>
      <c r="AI554" s="42" t="str">
        <f t="shared" si="391"/>
        <v/>
      </c>
      <c r="AK554" s="15" t="str">
        <f t="shared" si="392"/>
        <v/>
      </c>
      <c r="AM554" s="64" t="str">
        <f t="shared" si="393"/>
        <v/>
      </c>
      <c r="AN554" s="65" t="str">
        <f t="shared" si="394"/>
        <v/>
      </c>
      <c r="AO554" s="65" t="str">
        <f t="shared" si="395"/>
        <v/>
      </c>
      <c r="AP554" s="65" t="str">
        <f t="shared" si="396"/>
        <v/>
      </c>
      <c r="AQ554" s="65" t="str">
        <f t="shared" si="397"/>
        <v/>
      </c>
      <c r="AR554" s="65" t="str">
        <f t="shared" si="398"/>
        <v/>
      </c>
      <c r="AS554" s="65" t="str">
        <f t="shared" si="399"/>
        <v/>
      </c>
      <c r="AT554" s="65" t="str">
        <f t="shared" si="400"/>
        <v/>
      </c>
      <c r="AU554" s="65" t="str">
        <f t="shared" si="401"/>
        <v/>
      </c>
      <c r="AV554" s="66" t="str">
        <f t="shared" si="402"/>
        <v/>
      </c>
      <c r="AX554" s="73" t="str">
        <f t="shared" si="423"/>
        <v/>
      </c>
      <c r="AY554" s="74" t="str">
        <f t="shared" si="428"/>
        <v/>
      </c>
      <c r="AZ554" s="74" t="str">
        <f t="shared" si="428"/>
        <v/>
      </c>
      <c r="BA554" s="74" t="str">
        <f t="shared" si="428"/>
        <v/>
      </c>
      <c r="BB554" s="74" t="str">
        <f t="shared" si="428"/>
        <v/>
      </c>
      <c r="BC554" s="74" t="str">
        <f t="shared" si="428"/>
        <v/>
      </c>
      <c r="BD554" s="74" t="str">
        <f t="shared" si="428"/>
        <v/>
      </c>
      <c r="BE554" s="74" t="str">
        <f t="shared" si="428"/>
        <v/>
      </c>
      <c r="BF554" s="74" t="str">
        <f t="shared" si="428"/>
        <v/>
      </c>
      <c r="BG554" s="75" t="str">
        <f t="shared" si="428"/>
        <v/>
      </c>
      <c r="BI554" s="73" t="str">
        <f t="shared" si="424"/>
        <v/>
      </c>
      <c r="BJ554" s="74" t="str">
        <f t="shared" si="426"/>
        <v/>
      </c>
      <c r="BK554" s="74" t="str">
        <f t="shared" si="426"/>
        <v/>
      </c>
      <c r="BL554" s="74" t="str">
        <f t="shared" si="426"/>
        <v/>
      </c>
      <c r="BM554" s="74" t="str">
        <f t="shared" si="426"/>
        <v/>
      </c>
      <c r="BN554" s="74" t="str">
        <f t="shared" si="426"/>
        <v/>
      </c>
      <c r="BO554" s="74" t="str">
        <f t="shared" si="426"/>
        <v/>
      </c>
      <c r="BP554" s="74" t="str">
        <f t="shared" si="426"/>
        <v/>
      </c>
      <c r="BQ554" s="74" t="str">
        <f t="shared" si="426"/>
        <v/>
      </c>
      <c r="BR554" s="75" t="str">
        <f t="shared" si="426"/>
        <v/>
      </c>
      <c r="BU554" s="42" t="str">
        <f t="shared" si="403"/>
        <v/>
      </c>
      <c r="BV554" s="66" t="str">
        <f t="shared" si="404"/>
        <v/>
      </c>
      <c r="BX554" s="64" t="str">
        <f t="shared" si="405"/>
        <v/>
      </c>
      <c r="BY554" s="65" t="str">
        <f t="shared" si="406"/>
        <v/>
      </c>
      <c r="BZ554" s="65" t="str">
        <f t="shared" si="407"/>
        <v/>
      </c>
      <c r="CA554" s="65" t="str">
        <f t="shared" si="408"/>
        <v/>
      </c>
      <c r="CB554" s="65" t="str">
        <f t="shared" si="409"/>
        <v/>
      </c>
      <c r="CC554" s="65" t="str">
        <f t="shared" si="410"/>
        <v/>
      </c>
      <c r="CD554" s="65" t="str">
        <f t="shared" si="411"/>
        <v/>
      </c>
      <c r="CE554" s="65" t="str">
        <f t="shared" si="412"/>
        <v/>
      </c>
      <c r="CF554" s="65" t="str">
        <f t="shared" si="413"/>
        <v/>
      </c>
      <c r="CG554" s="66" t="str">
        <f t="shared" si="414"/>
        <v/>
      </c>
      <c r="CI554" s="42" t="str">
        <f t="shared" si="415"/>
        <v/>
      </c>
      <c r="CK554" s="92" t="str">
        <f t="shared" si="416"/>
        <v/>
      </c>
      <c r="CL554" s="65" t="str">
        <f t="shared" si="417"/>
        <v/>
      </c>
      <c r="CM554" s="93" t="str">
        <f t="shared" si="418"/>
        <v/>
      </c>
      <c r="CN554" s="101" t="str">
        <f t="shared" si="387"/>
        <v/>
      </c>
      <c r="CP554" s="92" t="str">
        <f t="shared" si="419"/>
        <v/>
      </c>
      <c r="CQ554" s="65" t="str">
        <f t="shared" si="420"/>
        <v/>
      </c>
      <c r="CR554" s="93" t="str">
        <f t="shared" si="421"/>
        <v/>
      </c>
      <c r="CS554" s="101" t="str">
        <f t="shared" si="422"/>
        <v/>
      </c>
    </row>
    <row r="555" spans="1:97" x14ac:dyDescent="0.25">
      <c r="A555" s="51"/>
      <c r="B555" s="15" t="str">
        <f t="shared" si="386"/>
        <v/>
      </c>
      <c r="C555" s="15" t="str">
        <f t="shared" si="388"/>
        <v/>
      </c>
      <c r="D555" s="51"/>
      <c r="E555" s="137"/>
      <c r="F555" s="138"/>
      <c r="G555" s="139"/>
      <c r="H555" s="138"/>
      <c r="I555" s="140"/>
      <c r="J555" s="138"/>
      <c r="K555" s="141"/>
      <c r="L555" s="139"/>
      <c r="M555" s="142"/>
      <c r="N555" s="142"/>
      <c r="O555" s="143"/>
      <c r="P555" s="144"/>
      <c r="Q555" s="144"/>
      <c r="R555" s="144"/>
      <c r="S555" s="144"/>
      <c r="T555" s="144"/>
      <c r="U555" s="144"/>
      <c r="V555" s="144"/>
      <c r="W555" s="144"/>
      <c r="X555" s="145"/>
      <c r="Y555" s="51"/>
      <c r="Z555" s="13" t="str">
        <f t="shared" si="389"/>
        <v/>
      </c>
      <c r="AA555" s="51"/>
      <c r="AE555" s="42" t="str">
        <f t="shared" si="390"/>
        <v/>
      </c>
      <c r="AF555" s="42" t="str">
        <f>IF($I555="", "", IF(COUNTIF($I$10:$I554, I555)&gt;0, "", SUMIF($I$10:$I$3009, $I555, $AE$10:$AE$3009)))</f>
        <v/>
      </c>
      <c r="AG555" s="45" t="str">
        <f>IF($AF555="", "", COUNTIF($AF$10:$AF$3009, "&gt;"&amp;AF555)+1+COUNTIF($AF$10:$AF555, $AF555)-1)</f>
        <v/>
      </c>
      <c r="AI555" s="42" t="str">
        <f t="shared" si="391"/>
        <v/>
      </c>
      <c r="AK555" s="15" t="str">
        <f t="shared" si="392"/>
        <v/>
      </c>
      <c r="AM555" s="64" t="str">
        <f t="shared" si="393"/>
        <v/>
      </c>
      <c r="AN555" s="65" t="str">
        <f t="shared" si="394"/>
        <v/>
      </c>
      <c r="AO555" s="65" t="str">
        <f t="shared" si="395"/>
        <v/>
      </c>
      <c r="AP555" s="65" t="str">
        <f t="shared" si="396"/>
        <v/>
      </c>
      <c r="AQ555" s="65" t="str">
        <f t="shared" si="397"/>
        <v/>
      </c>
      <c r="AR555" s="65" t="str">
        <f t="shared" si="398"/>
        <v/>
      </c>
      <c r="AS555" s="65" t="str">
        <f t="shared" si="399"/>
        <v/>
      </c>
      <c r="AT555" s="65" t="str">
        <f t="shared" si="400"/>
        <v/>
      </c>
      <c r="AU555" s="65" t="str">
        <f t="shared" si="401"/>
        <v/>
      </c>
      <c r="AV555" s="66" t="str">
        <f t="shared" si="402"/>
        <v/>
      </c>
      <c r="AX555" s="73" t="str">
        <f t="shared" si="423"/>
        <v/>
      </c>
      <c r="AY555" s="74" t="str">
        <f t="shared" si="428"/>
        <v/>
      </c>
      <c r="AZ555" s="74" t="str">
        <f t="shared" si="428"/>
        <v/>
      </c>
      <c r="BA555" s="74" t="str">
        <f t="shared" si="428"/>
        <v/>
      </c>
      <c r="BB555" s="74" t="str">
        <f t="shared" si="428"/>
        <v/>
      </c>
      <c r="BC555" s="74" t="str">
        <f t="shared" si="428"/>
        <v/>
      </c>
      <c r="BD555" s="74" t="str">
        <f t="shared" si="428"/>
        <v/>
      </c>
      <c r="BE555" s="74" t="str">
        <f t="shared" si="428"/>
        <v/>
      </c>
      <c r="BF555" s="74" t="str">
        <f t="shared" si="428"/>
        <v/>
      </c>
      <c r="BG555" s="75" t="str">
        <f t="shared" si="428"/>
        <v/>
      </c>
      <c r="BI555" s="73" t="str">
        <f t="shared" si="424"/>
        <v/>
      </c>
      <c r="BJ555" s="74" t="str">
        <f t="shared" si="426"/>
        <v/>
      </c>
      <c r="BK555" s="74" t="str">
        <f t="shared" si="426"/>
        <v/>
      </c>
      <c r="BL555" s="74" t="str">
        <f t="shared" si="426"/>
        <v/>
      </c>
      <c r="BM555" s="74" t="str">
        <f t="shared" si="426"/>
        <v/>
      </c>
      <c r="BN555" s="74" t="str">
        <f t="shared" si="426"/>
        <v/>
      </c>
      <c r="BO555" s="74" t="str">
        <f t="shared" si="426"/>
        <v/>
      </c>
      <c r="BP555" s="74" t="str">
        <f t="shared" si="426"/>
        <v/>
      </c>
      <c r="BQ555" s="74" t="str">
        <f t="shared" si="426"/>
        <v/>
      </c>
      <c r="BR555" s="75" t="str">
        <f t="shared" si="426"/>
        <v/>
      </c>
      <c r="BU555" s="42" t="str">
        <f t="shared" si="403"/>
        <v/>
      </c>
      <c r="BV555" s="66" t="str">
        <f t="shared" si="404"/>
        <v/>
      </c>
      <c r="BX555" s="64" t="str">
        <f t="shared" si="405"/>
        <v/>
      </c>
      <c r="BY555" s="65" t="str">
        <f t="shared" si="406"/>
        <v/>
      </c>
      <c r="BZ555" s="65" t="str">
        <f t="shared" si="407"/>
        <v/>
      </c>
      <c r="CA555" s="65" t="str">
        <f t="shared" si="408"/>
        <v/>
      </c>
      <c r="CB555" s="65" t="str">
        <f t="shared" si="409"/>
        <v/>
      </c>
      <c r="CC555" s="65" t="str">
        <f t="shared" si="410"/>
        <v/>
      </c>
      <c r="CD555" s="65" t="str">
        <f t="shared" si="411"/>
        <v/>
      </c>
      <c r="CE555" s="65" t="str">
        <f t="shared" si="412"/>
        <v/>
      </c>
      <c r="CF555" s="65" t="str">
        <f t="shared" si="413"/>
        <v/>
      </c>
      <c r="CG555" s="66" t="str">
        <f t="shared" si="414"/>
        <v/>
      </c>
      <c r="CI555" s="42" t="str">
        <f t="shared" si="415"/>
        <v/>
      </c>
      <c r="CK555" s="92" t="str">
        <f t="shared" si="416"/>
        <v/>
      </c>
      <c r="CL555" s="65" t="str">
        <f t="shared" si="417"/>
        <v/>
      </c>
      <c r="CM555" s="93" t="str">
        <f t="shared" si="418"/>
        <v/>
      </c>
      <c r="CN555" s="101" t="str">
        <f t="shared" si="387"/>
        <v/>
      </c>
      <c r="CP555" s="92" t="str">
        <f t="shared" si="419"/>
        <v/>
      </c>
      <c r="CQ555" s="65" t="str">
        <f t="shared" si="420"/>
        <v/>
      </c>
      <c r="CR555" s="93" t="str">
        <f t="shared" si="421"/>
        <v/>
      </c>
      <c r="CS555" s="101" t="str">
        <f t="shared" si="422"/>
        <v/>
      </c>
    </row>
    <row r="556" spans="1:97" x14ac:dyDescent="0.25">
      <c r="A556" s="51"/>
      <c r="B556" s="15" t="str">
        <f t="shared" si="386"/>
        <v/>
      </c>
      <c r="C556" s="15" t="str">
        <f t="shared" si="388"/>
        <v/>
      </c>
      <c r="D556" s="51"/>
      <c r="E556" s="137"/>
      <c r="F556" s="138"/>
      <c r="G556" s="139"/>
      <c r="H556" s="138"/>
      <c r="I556" s="140"/>
      <c r="J556" s="138"/>
      <c r="K556" s="141"/>
      <c r="L556" s="139"/>
      <c r="M556" s="142"/>
      <c r="N556" s="142"/>
      <c r="O556" s="143"/>
      <c r="P556" s="144"/>
      <c r="Q556" s="144"/>
      <c r="R556" s="144"/>
      <c r="S556" s="144"/>
      <c r="T556" s="144"/>
      <c r="U556" s="144"/>
      <c r="V556" s="144"/>
      <c r="W556" s="144"/>
      <c r="X556" s="145"/>
      <c r="Y556" s="51"/>
      <c r="Z556" s="13" t="str">
        <f t="shared" si="389"/>
        <v/>
      </c>
      <c r="AA556" s="51"/>
      <c r="AE556" s="42" t="str">
        <f t="shared" si="390"/>
        <v/>
      </c>
      <c r="AF556" s="42" t="str">
        <f>IF($I556="", "", IF(COUNTIF($I$10:$I555, I556)&gt;0, "", SUMIF($I$10:$I$3009, $I556, $AE$10:$AE$3009)))</f>
        <v/>
      </c>
      <c r="AG556" s="45" t="str">
        <f>IF($AF556="", "", COUNTIF($AF$10:$AF$3009, "&gt;"&amp;AF556)+1+COUNTIF($AF$10:$AF556, $AF556)-1)</f>
        <v/>
      </c>
      <c r="AI556" s="42" t="str">
        <f t="shared" si="391"/>
        <v/>
      </c>
      <c r="AK556" s="15" t="str">
        <f t="shared" si="392"/>
        <v/>
      </c>
      <c r="AM556" s="64" t="str">
        <f t="shared" si="393"/>
        <v/>
      </c>
      <c r="AN556" s="65" t="str">
        <f t="shared" si="394"/>
        <v/>
      </c>
      <c r="AO556" s="65" t="str">
        <f t="shared" si="395"/>
        <v/>
      </c>
      <c r="AP556" s="65" t="str">
        <f t="shared" si="396"/>
        <v/>
      </c>
      <c r="AQ556" s="65" t="str">
        <f t="shared" si="397"/>
        <v/>
      </c>
      <c r="AR556" s="65" t="str">
        <f t="shared" si="398"/>
        <v/>
      </c>
      <c r="AS556" s="65" t="str">
        <f t="shared" si="399"/>
        <v/>
      </c>
      <c r="AT556" s="65" t="str">
        <f t="shared" si="400"/>
        <v/>
      </c>
      <c r="AU556" s="65" t="str">
        <f t="shared" si="401"/>
        <v/>
      </c>
      <c r="AV556" s="66" t="str">
        <f t="shared" si="402"/>
        <v/>
      </c>
      <c r="AX556" s="73" t="str">
        <f t="shared" si="423"/>
        <v/>
      </c>
      <c r="AY556" s="74" t="str">
        <f t="shared" ref="AY556:BG565" si="429">IF(AY$9="", "", IF($H556=AY$9, $AE556, ""))</f>
        <v/>
      </c>
      <c r="AZ556" s="74" t="str">
        <f t="shared" si="429"/>
        <v/>
      </c>
      <c r="BA556" s="74" t="str">
        <f t="shared" si="429"/>
        <v/>
      </c>
      <c r="BB556" s="74" t="str">
        <f t="shared" si="429"/>
        <v/>
      </c>
      <c r="BC556" s="74" t="str">
        <f t="shared" si="429"/>
        <v/>
      </c>
      <c r="BD556" s="74" t="str">
        <f t="shared" si="429"/>
        <v/>
      </c>
      <c r="BE556" s="74" t="str">
        <f t="shared" si="429"/>
        <v/>
      </c>
      <c r="BF556" s="74" t="str">
        <f t="shared" si="429"/>
        <v/>
      </c>
      <c r="BG556" s="75" t="str">
        <f t="shared" si="429"/>
        <v/>
      </c>
      <c r="BI556" s="73" t="str">
        <f t="shared" si="424"/>
        <v/>
      </c>
      <c r="BJ556" s="74" t="str">
        <f t="shared" si="426"/>
        <v/>
      </c>
      <c r="BK556" s="74" t="str">
        <f t="shared" si="426"/>
        <v/>
      </c>
      <c r="BL556" s="74" t="str">
        <f t="shared" si="426"/>
        <v/>
      </c>
      <c r="BM556" s="74" t="str">
        <f t="shared" si="426"/>
        <v/>
      </c>
      <c r="BN556" s="74" t="str">
        <f t="shared" si="426"/>
        <v/>
      </c>
      <c r="BO556" s="74" t="str">
        <f t="shared" si="426"/>
        <v/>
      </c>
      <c r="BP556" s="74" t="str">
        <f t="shared" si="426"/>
        <v/>
      </c>
      <c r="BQ556" s="74" t="str">
        <f t="shared" si="426"/>
        <v/>
      </c>
      <c r="BR556" s="75" t="str">
        <f t="shared" si="426"/>
        <v/>
      </c>
      <c r="BU556" s="42" t="str">
        <f t="shared" si="403"/>
        <v/>
      </c>
      <c r="BV556" s="66" t="str">
        <f t="shared" si="404"/>
        <v/>
      </c>
      <c r="BX556" s="64" t="str">
        <f t="shared" si="405"/>
        <v/>
      </c>
      <c r="BY556" s="65" t="str">
        <f t="shared" si="406"/>
        <v/>
      </c>
      <c r="BZ556" s="65" t="str">
        <f t="shared" si="407"/>
        <v/>
      </c>
      <c r="CA556" s="65" t="str">
        <f t="shared" si="408"/>
        <v/>
      </c>
      <c r="CB556" s="65" t="str">
        <f t="shared" si="409"/>
        <v/>
      </c>
      <c r="CC556" s="65" t="str">
        <f t="shared" si="410"/>
        <v/>
      </c>
      <c r="CD556" s="65" t="str">
        <f t="shared" si="411"/>
        <v/>
      </c>
      <c r="CE556" s="65" t="str">
        <f t="shared" si="412"/>
        <v/>
      </c>
      <c r="CF556" s="65" t="str">
        <f t="shared" si="413"/>
        <v/>
      </c>
      <c r="CG556" s="66" t="str">
        <f t="shared" si="414"/>
        <v/>
      </c>
      <c r="CI556" s="42" t="str">
        <f t="shared" si="415"/>
        <v/>
      </c>
      <c r="CK556" s="92" t="str">
        <f t="shared" si="416"/>
        <v/>
      </c>
      <c r="CL556" s="65" t="str">
        <f t="shared" si="417"/>
        <v/>
      </c>
      <c r="CM556" s="93" t="str">
        <f t="shared" si="418"/>
        <v/>
      </c>
      <c r="CN556" s="101" t="str">
        <f t="shared" si="387"/>
        <v/>
      </c>
      <c r="CP556" s="92" t="str">
        <f t="shared" si="419"/>
        <v/>
      </c>
      <c r="CQ556" s="65" t="str">
        <f t="shared" si="420"/>
        <v/>
      </c>
      <c r="CR556" s="93" t="str">
        <f t="shared" si="421"/>
        <v/>
      </c>
      <c r="CS556" s="101" t="str">
        <f t="shared" si="422"/>
        <v/>
      </c>
    </row>
    <row r="557" spans="1:97" x14ac:dyDescent="0.25">
      <c r="A557" s="51"/>
      <c r="B557" s="15" t="str">
        <f t="shared" si="386"/>
        <v/>
      </c>
      <c r="C557" s="15" t="str">
        <f t="shared" si="388"/>
        <v/>
      </c>
      <c r="D557" s="51"/>
      <c r="E557" s="137"/>
      <c r="F557" s="138"/>
      <c r="G557" s="139"/>
      <c r="H557" s="138"/>
      <c r="I557" s="140"/>
      <c r="J557" s="138"/>
      <c r="K557" s="141"/>
      <c r="L557" s="139"/>
      <c r="M557" s="142"/>
      <c r="N557" s="142"/>
      <c r="O557" s="143"/>
      <c r="P557" s="144"/>
      <c r="Q557" s="144"/>
      <c r="R557" s="144"/>
      <c r="S557" s="144"/>
      <c r="T557" s="144"/>
      <c r="U557" s="144"/>
      <c r="V557" s="144"/>
      <c r="W557" s="144"/>
      <c r="X557" s="145"/>
      <c r="Y557" s="51"/>
      <c r="Z557" s="13" t="str">
        <f t="shared" si="389"/>
        <v/>
      </c>
      <c r="AA557" s="51"/>
      <c r="AE557" s="42" t="str">
        <f t="shared" si="390"/>
        <v/>
      </c>
      <c r="AF557" s="42" t="str">
        <f>IF($I557="", "", IF(COUNTIF($I$10:$I556, I557)&gt;0, "", SUMIF($I$10:$I$3009, $I557, $AE$10:$AE$3009)))</f>
        <v/>
      </c>
      <c r="AG557" s="45" t="str">
        <f>IF($AF557="", "", COUNTIF($AF$10:$AF$3009, "&gt;"&amp;AF557)+1+COUNTIF($AF$10:$AF557, $AF557)-1)</f>
        <v/>
      </c>
      <c r="AI557" s="42" t="str">
        <f t="shared" si="391"/>
        <v/>
      </c>
      <c r="AK557" s="15" t="str">
        <f t="shared" si="392"/>
        <v/>
      </c>
      <c r="AM557" s="64" t="str">
        <f t="shared" si="393"/>
        <v/>
      </c>
      <c r="AN557" s="65" t="str">
        <f t="shared" si="394"/>
        <v/>
      </c>
      <c r="AO557" s="65" t="str">
        <f t="shared" si="395"/>
        <v/>
      </c>
      <c r="AP557" s="65" t="str">
        <f t="shared" si="396"/>
        <v/>
      </c>
      <c r="AQ557" s="65" t="str">
        <f t="shared" si="397"/>
        <v/>
      </c>
      <c r="AR557" s="65" t="str">
        <f t="shared" si="398"/>
        <v/>
      </c>
      <c r="AS557" s="65" t="str">
        <f t="shared" si="399"/>
        <v/>
      </c>
      <c r="AT557" s="65" t="str">
        <f t="shared" si="400"/>
        <v/>
      </c>
      <c r="AU557" s="65" t="str">
        <f t="shared" si="401"/>
        <v/>
      </c>
      <c r="AV557" s="66" t="str">
        <f t="shared" si="402"/>
        <v/>
      </c>
      <c r="AX557" s="73" t="str">
        <f t="shared" si="423"/>
        <v/>
      </c>
      <c r="AY557" s="74" t="str">
        <f t="shared" si="429"/>
        <v/>
      </c>
      <c r="AZ557" s="74" t="str">
        <f t="shared" si="429"/>
        <v/>
      </c>
      <c r="BA557" s="74" t="str">
        <f t="shared" si="429"/>
        <v/>
      </c>
      <c r="BB557" s="74" t="str">
        <f t="shared" si="429"/>
        <v/>
      </c>
      <c r="BC557" s="74" t="str">
        <f t="shared" si="429"/>
        <v/>
      </c>
      <c r="BD557" s="74" t="str">
        <f t="shared" si="429"/>
        <v/>
      </c>
      <c r="BE557" s="74" t="str">
        <f t="shared" si="429"/>
        <v/>
      </c>
      <c r="BF557" s="74" t="str">
        <f t="shared" si="429"/>
        <v/>
      </c>
      <c r="BG557" s="75" t="str">
        <f t="shared" si="429"/>
        <v/>
      </c>
      <c r="BI557" s="73" t="str">
        <f t="shared" si="424"/>
        <v/>
      </c>
      <c r="BJ557" s="74" t="str">
        <f t="shared" si="426"/>
        <v/>
      </c>
      <c r="BK557" s="74" t="str">
        <f t="shared" ref="BJ557:BR585" si="430">IFERROR(IF(BK$9="", "", IF($H557=BK$9, $AE557-$L557, "")), "")</f>
        <v/>
      </c>
      <c r="BL557" s="74" t="str">
        <f t="shared" si="430"/>
        <v/>
      </c>
      <c r="BM557" s="74" t="str">
        <f t="shared" si="430"/>
        <v/>
      </c>
      <c r="BN557" s="74" t="str">
        <f t="shared" si="430"/>
        <v/>
      </c>
      <c r="BO557" s="74" t="str">
        <f t="shared" si="430"/>
        <v/>
      </c>
      <c r="BP557" s="74" t="str">
        <f t="shared" si="430"/>
        <v/>
      </c>
      <c r="BQ557" s="74" t="str">
        <f t="shared" si="430"/>
        <v/>
      </c>
      <c r="BR557" s="75" t="str">
        <f t="shared" si="430"/>
        <v/>
      </c>
      <c r="BU557" s="42" t="str">
        <f t="shared" si="403"/>
        <v/>
      </c>
      <c r="BV557" s="66" t="str">
        <f t="shared" si="404"/>
        <v/>
      </c>
      <c r="BX557" s="64" t="str">
        <f t="shared" si="405"/>
        <v/>
      </c>
      <c r="BY557" s="65" t="str">
        <f t="shared" si="406"/>
        <v/>
      </c>
      <c r="BZ557" s="65" t="str">
        <f t="shared" si="407"/>
        <v/>
      </c>
      <c r="CA557" s="65" t="str">
        <f t="shared" si="408"/>
        <v/>
      </c>
      <c r="CB557" s="65" t="str">
        <f t="shared" si="409"/>
        <v/>
      </c>
      <c r="CC557" s="65" t="str">
        <f t="shared" si="410"/>
        <v/>
      </c>
      <c r="CD557" s="65" t="str">
        <f t="shared" si="411"/>
        <v/>
      </c>
      <c r="CE557" s="65" t="str">
        <f t="shared" si="412"/>
        <v/>
      </c>
      <c r="CF557" s="65" t="str">
        <f t="shared" si="413"/>
        <v/>
      </c>
      <c r="CG557" s="66" t="str">
        <f t="shared" si="414"/>
        <v/>
      </c>
      <c r="CI557" s="42" t="str">
        <f t="shared" si="415"/>
        <v/>
      </c>
      <c r="CK557" s="92" t="str">
        <f t="shared" si="416"/>
        <v/>
      </c>
      <c r="CL557" s="65" t="str">
        <f t="shared" si="417"/>
        <v/>
      </c>
      <c r="CM557" s="93" t="str">
        <f t="shared" si="418"/>
        <v/>
      </c>
      <c r="CN557" s="101" t="str">
        <f t="shared" si="387"/>
        <v/>
      </c>
      <c r="CP557" s="92" t="str">
        <f t="shared" si="419"/>
        <v/>
      </c>
      <c r="CQ557" s="65" t="str">
        <f t="shared" si="420"/>
        <v/>
      </c>
      <c r="CR557" s="93" t="str">
        <f t="shared" si="421"/>
        <v/>
      </c>
      <c r="CS557" s="101" t="str">
        <f t="shared" si="422"/>
        <v/>
      </c>
    </row>
    <row r="558" spans="1:97" x14ac:dyDescent="0.25">
      <c r="A558" s="51"/>
      <c r="B558" s="15" t="str">
        <f t="shared" si="386"/>
        <v/>
      </c>
      <c r="C558" s="15" t="str">
        <f t="shared" si="388"/>
        <v/>
      </c>
      <c r="D558" s="51"/>
      <c r="E558" s="137"/>
      <c r="F558" s="138"/>
      <c r="G558" s="139"/>
      <c r="H558" s="138"/>
      <c r="I558" s="140"/>
      <c r="J558" s="138"/>
      <c r="K558" s="141"/>
      <c r="L558" s="139"/>
      <c r="M558" s="142"/>
      <c r="N558" s="142"/>
      <c r="O558" s="143"/>
      <c r="P558" s="144"/>
      <c r="Q558" s="144"/>
      <c r="R558" s="144"/>
      <c r="S558" s="144"/>
      <c r="T558" s="144"/>
      <c r="U558" s="144"/>
      <c r="V558" s="144"/>
      <c r="W558" s="144"/>
      <c r="X558" s="145"/>
      <c r="Y558" s="51"/>
      <c r="Z558" s="13" t="str">
        <f t="shared" si="389"/>
        <v/>
      </c>
      <c r="AA558" s="51"/>
      <c r="AE558" s="42" t="str">
        <f t="shared" si="390"/>
        <v/>
      </c>
      <c r="AF558" s="42" t="str">
        <f>IF($I558="", "", IF(COUNTIF($I$10:$I557, I558)&gt;0, "", SUMIF($I$10:$I$3009, $I558, $AE$10:$AE$3009)))</f>
        <v/>
      </c>
      <c r="AG558" s="45" t="str">
        <f>IF($AF558="", "", COUNTIF($AF$10:$AF$3009, "&gt;"&amp;AF558)+1+COUNTIF($AF$10:$AF558, $AF558)-1)</f>
        <v/>
      </c>
      <c r="AI558" s="42" t="str">
        <f t="shared" si="391"/>
        <v/>
      </c>
      <c r="AK558" s="15" t="str">
        <f t="shared" si="392"/>
        <v/>
      </c>
      <c r="AM558" s="64" t="str">
        <f t="shared" si="393"/>
        <v/>
      </c>
      <c r="AN558" s="65" t="str">
        <f t="shared" si="394"/>
        <v/>
      </c>
      <c r="AO558" s="65" t="str">
        <f t="shared" si="395"/>
        <v/>
      </c>
      <c r="AP558" s="65" t="str">
        <f t="shared" si="396"/>
        <v/>
      </c>
      <c r="AQ558" s="65" t="str">
        <f t="shared" si="397"/>
        <v/>
      </c>
      <c r="AR558" s="65" t="str">
        <f t="shared" si="398"/>
        <v/>
      </c>
      <c r="AS558" s="65" t="str">
        <f t="shared" si="399"/>
        <v/>
      </c>
      <c r="AT558" s="65" t="str">
        <f t="shared" si="400"/>
        <v/>
      </c>
      <c r="AU558" s="65" t="str">
        <f t="shared" si="401"/>
        <v/>
      </c>
      <c r="AV558" s="66" t="str">
        <f t="shared" si="402"/>
        <v/>
      </c>
      <c r="AX558" s="73" t="str">
        <f t="shared" si="423"/>
        <v/>
      </c>
      <c r="AY558" s="74" t="str">
        <f t="shared" si="429"/>
        <v/>
      </c>
      <c r="AZ558" s="74" t="str">
        <f t="shared" si="429"/>
        <v/>
      </c>
      <c r="BA558" s="74" t="str">
        <f t="shared" si="429"/>
        <v/>
      </c>
      <c r="BB558" s="74" t="str">
        <f t="shared" si="429"/>
        <v/>
      </c>
      <c r="BC558" s="74" t="str">
        <f t="shared" si="429"/>
        <v/>
      </c>
      <c r="BD558" s="74" t="str">
        <f t="shared" si="429"/>
        <v/>
      </c>
      <c r="BE558" s="74" t="str">
        <f t="shared" si="429"/>
        <v/>
      </c>
      <c r="BF558" s="74" t="str">
        <f t="shared" si="429"/>
        <v/>
      </c>
      <c r="BG558" s="75" t="str">
        <f t="shared" si="429"/>
        <v/>
      </c>
      <c r="BI558" s="73" t="str">
        <f t="shared" si="424"/>
        <v/>
      </c>
      <c r="BJ558" s="74" t="str">
        <f t="shared" si="430"/>
        <v/>
      </c>
      <c r="BK558" s="74" t="str">
        <f t="shared" si="430"/>
        <v/>
      </c>
      <c r="BL558" s="74" t="str">
        <f t="shared" si="430"/>
        <v/>
      </c>
      <c r="BM558" s="74" t="str">
        <f t="shared" si="430"/>
        <v/>
      </c>
      <c r="BN558" s="74" t="str">
        <f t="shared" si="430"/>
        <v/>
      </c>
      <c r="BO558" s="74" t="str">
        <f t="shared" si="430"/>
        <v/>
      </c>
      <c r="BP558" s="74" t="str">
        <f t="shared" si="430"/>
        <v/>
      </c>
      <c r="BQ558" s="74" t="str">
        <f t="shared" si="430"/>
        <v/>
      </c>
      <c r="BR558" s="75" t="str">
        <f t="shared" si="430"/>
        <v/>
      </c>
      <c r="BU558" s="42" t="str">
        <f t="shared" si="403"/>
        <v/>
      </c>
      <c r="BV558" s="66" t="str">
        <f t="shared" si="404"/>
        <v/>
      </c>
      <c r="BX558" s="64" t="str">
        <f t="shared" si="405"/>
        <v/>
      </c>
      <c r="BY558" s="65" t="str">
        <f t="shared" si="406"/>
        <v/>
      </c>
      <c r="BZ558" s="65" t="str">
        <f t="shared" si="407"/>
        <v/>
      </c>
      <c r="CA558" s="65" t="str">
        <f t="shared" si="408"/>
        <v/>
      </c>
      <c r="CB558" s="65" t="str">
        <f t="shared" si="409"/>
        <v/>
      </c>
      <c r="CC558" s="65" t="str">
        <f t="shared" si="410"/>
        <v/>
      </c>
      <c r="CD558" s="65" t="str">
        <f t="shared" si="411"/>
        <v/>
      </c>
      <c r="CE558" s="65" t="str">
        <f t="shared" si="412"/>
        <v/>
      </c>
      <c r="CF558" s="65" t="str">
        <f t="shared" si="413"/>
        <v/>
      </c>
      <c r="CG558" s="66" t="str">
        <f t="shared" si="414"/>
        <v/>
      </c>
      <c r="CI558" s="42" t="str">
        <f t="shared" si="415"/>
        <v/>
      </c>
      <c r="CK558" s="92" t="str">
        <f t="shared" si="416"/>
        <v/>
      </c>
      <c r="CL558" s="65" t="str">
        <f t="shared" si="417"/>
        <v/>
      </c>
      <c r="CM558" s="93" t="str">
        <f t="shared" si="418"/>
        <v/>
      </c>
      <c r="CN558" s="101" t="str">
        <f t="shared" si="387"/>
        <v/>
      </c>
      <c r="CP558" s="92" t="str">
        <f t="shared" si="419"/>
        <v/>
      </c>
      <c r="CQ558" s="65" t="str">
        <f t="shared" si="420"/>
        <v/>
      </c>
      <c r="CR558" s="93" t="str">
        <f t="shared" si="421"/>
        <v/>
      </c>
      <c r="CS558" s="101" t="str">
        <f t="shared" si="422"/>
        <v/>
      </c>
    </row>
    <row r="559" spans="1:97" x14ac:dyDescent="0.25">
      <c r="A559" s="51"/>
      <c r="B559" s="15" t="str">
        <f t="shared" si="386"/>
        <v/>
      </c>
      <c r="C559" s="15" t="str">
        <f t="shared" si="388"/>
        <v/>
      </c>
      <c r="D559" s="51"/>
      <c r="E559" s="137"/>
      <c r="F559" s="138"/>
      <c r="G559" s="139"/>
      <c r="H559" s="138"/>
      <c r="I559" s="140"/>
      <c r="J559" s="138"/>
      <c r="K559" s="141"/>
      <c r="L559" s="139"/>
      <c r="M559" s="142"/>
      <c r="N559" s="142"/>
      <c r="O559" s="143"/>
      <c r="P559" s="144"/>
      <c r="Q559" s="144"/>
      <c r="R559" s="144"/>
      <c r="S559" s="144"/>
      <c r="T559" s="144"/>
      <c r="U559" s="144"/>
      <c r="V559" s="144"/>
      <c r="W559" s="144"/>
      <c r="X559" s="145"/>
      <c r="Y559" s="51"/>
      <c r="Z559" s="13" t="str">
        <f t="shared" si="389"/>
        <v/>
      </c>
      <c r="AA559" s="51"/>
      <c r="AE559" s="42" t="str">
        <f t="shared" si="390"/>
        <v/>
      </c>
      <c r="AF559" s="42" t="str">
        <f>IF($I559="", "", IF(COUNTIF($I$10:$I558, I559)&gt;0, "", SUMIF($I$10:$I$3009, $I559, $AE$10:$AE$3009)))</f>
        <v/>
      </c>
      <c r="AG559" s="45" t="str">
        <f>IF($AF559="", "", COUNTIF($AF$10:$AF$3009, "&gt;"&amp;AF559)+1+COUNTIF($AF$10:$AF559, $AF559)-1)</f>
        <v/>
      </c>
      <c r="AI559" s="42" t="str">
        <f t="shared" si="391"/>
        <v/>
      </c>
      <c r="AK559" s="15" t="str">
        <f t="shared" si="392"/>
        <v/>
      </c>
      <c r="AM559" s="64" t="str">
        <f t="shared" si="393"/>
        <v/>
      </c>
      <c r="AN559" s="65" t="str">
        <f t="shared" si="394"/>
        <v/>
      </c>
      <c r="AO559" s="65" t="str">
        <f t="shared" si="395"/>
        <v/>
      </c>
      <c r="AP559" s="65" t="str">
        <f t="shared" si="396"/>
        <v/>
      </c>
      <c r="AQ559" s="65" t="str">
        <f t="shared" si="397"/>
        <v/>
      </c>
      <c r="AR559" s="65" t="str">
        <f t="shared" si="398"/>
        <v/>
      </c>
      <c r="AS559" s="65" t="str">
        <f t="shared" si="399"/>
        <v/>
      </c>
      <c r="AT559" s="65" t="str">
        <f t="shared" si="400"/>
        <v/>
      </c>
      <c r="AU559" s="65" t="str">
        <f t="shared" si="401"/>
        <v/>
      </c>
      <c r="AV559" s="66" t="str">
        <f t="shared" si="402"/>
        <v/>
      </c>
      <c r="AX559" s="73" t="str">
        <f t="shared" si="423"/>
        <v/>
      </c>
      <c r="AY559" s="74" t="str">
        <f t="shared" si="429"/>
        <v/>
      </c>
      <c r="AZ559" s="74" t="str">
        <f t="shared" si="429"/>
        <v/>
      </c>
      <c r="BA559" s="74" t="str">
        <f t="shared" si="429"/>
        <v/>
      </c>
      <c r="BB559" s="74" t="str">
        <f t="shared" si="429"/>
        <v/>
      </c>
      <c r="BC559" s="74" t="str">
        <f t="shared" si="429"/>
        <v/>
      </c>
      <c r="BD559" s="74" t="str">
        <f t="shared" si="429"/>
        <v/>
      </c>
      <c r="BE559" s="74" t="str">
        <f t="shared" si="429"/>
        <v/>
      </c>
      <c r="BF559" s="74" t="str">
        <f t="shared" si="429"/>
        <v/>
      </c>
      <c r="BG559" s="75" t="str">
        <f t="shared" si="429"/>
        <v/>
      </c>
      <c r="BI559" s="73" t="str">
        <f t="shared" si="424"/>
        <v/>
      </c>
      <c r="BJ559" s="74" t="str">
        <f t="shared" si="430"/>
        <v/>
      </c>
      <c r="BK559" s="74" t="str">
        <f t="shared" si="430"/>
        <v/>
      </c>
      <c r="BL559" s="74" t="str">
        <f t="shared" si="430"/>
        <v/>
      </c>
      <c r="BM559" s="74" t="str">
        <f t="shared" si="430"/>
        <v/>
      </c>
      <c r="BN559" s="74" t="str">
        <f t="shared" si="430"/>
        <v/>
      </c>
      <c r="BO559" s="74" t="str">
        <f t="shared" si="430"/>
        <v/>
      </c>
      <c r="BP559" s="74" t="str">
        <f t="shared" si="430"/>
        <v/>
      </c>
      <c r="BQ559" s="74" t="str">
        <f t="shared" si="430"/>
        <v/>
      </c>
      <c r="BR559" s="75" t="str">
        <f t="shared" si="430"/>
        <v/>
      </c>
      <c r="BU559" s="42" t="str">
        <f t="shared" si="403"/>
        <v/>
      </c>
      <c r="BV559" s="66" t="str">
        <f t="shared" si="404"/>
        <v/>
      </c>
      <c r="BX559" s="64" t="str">
        <f t="shared" si="405"/>
        <v/>
      </c>
      <c r="BY559" s="65" t="str">
        <f t="shared" si="406"/>
        <v/>
      </c>
      <c r="BZ559" s="65" t="str">
        <f t="shared" si="407"/>
        <v/>
      </c>
      <c r="CA559" s="65" t="str">
        <f t="shared" si="408"/>
        <v/>
      </c>
      <c r="CB559" s="65" t="str">
        <f t="shared" si="409"/>
        <v/>
      </c>
      <c r="CC559" s="65" t="str">
        <f t="shared" si="410"/>
        <v/>
      </c>
      <c r="CD559" s="65" t="str">
        <f t="shared" si="411"/>
        <v/>
      </c>
      <c r="CE559" s="65" t="str">
        <f t="shared" si="412"/>
        <v/>
      </c>
      <c r="CF559" s="65" t="str">
        <f t="shared" si="413"/>
        <v/>
      </c>
      <c r="CG559" s="66" t="str">
        <f t="shared" si="414"/>
        <v/>
      </c>
      <c r="CI559" s="42" t="str">
        <f t="shared" si="415"/>
        <v/>
      </c>
      <c r="CK559" s="92" t="str">
        <f t="shared" si="416"/>
        <v/>
      </c>
      <c r="CL559" s="65" t="str">
        <f t="shared" si="417"/>
        <v/>
      </c>
      <c r="CM559" s="93" t="str">
        <f t="shared" si="418"/>
        <v/>
      </c>
      <c r="CN559" s="101" t="str">
        <f t="shared" si="387"/>
        <v/>
      </c>
      <c r="CP559" s="92" t="str">
        <f t="shared" si="419"/>
        <v/>
      </c>
      <c r="CQ559" s="65" t="str">
        <f t="shared" si="420"/>
        <v/>
      </c>
      <c r="CR559" s="93" t="str">
        <f t="shared" si="421"/>
        <v/>
      </c>
      <c r="CS559" s="101" t="str">
        <f t="shared" si="422"/>
        <v/>
      </c>
    </row>
    <row r="560" spans="1:97" x14ac:dyDescent="0.25">
      <c r="A560" s="51"/>
      <c r="B560" s="15" t="str">
        <f t="shared" si="386"/>
        <v/>
      </c>
      <c r="C560" s="15" t="str">
        <f t="shared" si="388"/>
        <v/>
      </c>
      <c r="D560" s="51"/>
      <c r="E560" s="137"/>
      <c r="F560" s="138"/>
      <c r="G560" s="139"/>
      <c r="H560" s="138"/>
      <c r="I560" s="140"/>
      <c r="J560" s="138"/>
      <c r="K560" s="141"/>
      <c r="L560" s="139"/>
      <c r="M560" s="142"/>
      <c r="N560" s="142"/>
      <c r="O560" s="143"/>
      <c r="P560" s="144"/>
      <c r="Q560" s="144"/>
      <c r="R560" s="144"/>
      <c r="S560" s="144"/>
      <c r="T560" s="144"/>
      <c r="U560" s="144"/>
      <c r="V560" s="144"/>
      <c r="W560" s="144"/>
      <c r="X560" s="145"/>
      <c r="Y560" s="51"/>
      <c r="Z560" s="13" t="str">
        <f t="shared" si="389"/>
        <v/>
      </c>
      <c r="AA560" s="51"/>
      <c r="AE560" s="42" t="str">
        <f t="shared" si="390"/>
        <v/>
      </c>
      <c r="AF560" s="42" t="str">
        <f>IF($I560="", "", IF(COUNTIF($I$10:$I559, I560)&gt;0, "", SUMIF($I$10:$I$3009, $I560, $AE$10:$AE$3009)))</f>
        <v/>
      </c>
      <c r="AG560" s="45" t="str">
        <f>IF($AF560="", "", COUNTIF($AF$10:$AF$3009, "&gt;"&amp;AF560)+1+COUNTIF($AF$10:$AF560, $AF560)-1)</f>
        <v/>
      </c>
      <c r="AI560" s="42" t="str">
        <f t="shared" si="391"/>
        <v/>
      </c>
      <c r="AK560" s="15" t="str">
        <f t="shared" si="392"/>
        <v/>
      </c>
      <c r="AM560" s="64" t="str">
        <f t="shared" si="393"/>
        <v/>
      </c>
      <c r="AN560" s="65" t="str">
        <f t="shared" si="394"/>
        <v/>
      </c>
      <c r="AO560" s="65" t="str">
        <f t="shared" si="395"/>
        <v/>
      </c>
      <c r="AP560" s="65" t="str">
        <f t="shared" si="396"/>
        <v/>
      </c>
      <c r="AQ560" s="65" t="str">
        <f t="shared" si="397"/>
        <v/>
      </c>
      <c r="AR560" s="65" t="str">
        <f t="shared" si="398"/>
        <v/>
      </c>
      <c r="AS560" s="65" t="str">
        <f t="shared" si="399"/>
        <v/>
      </c>
      <c r="AT560" s="65" t="str">
        <f t="shared" si="400"/>
        <v/>
      </c>
      <c r="AU560" s="65" t="str">
        <f t="shared" si="401"/>
        <v/>
      </c>
      <c r="AV560" s="66" t="str">
        <f t="shared" si="402"/>
        <v/>
      </c>
      <c r="AX560" s="73" t="str">
        <f t="shared" si="423"/>
        <v/>
      </c>
      <c r="AY560" s="74" t="str">
        <f t="shared" si="429"/>
        <v/>
      </c>
      <c r="AZ560" s="74" t="str">
        <f t="shared" si="429"/>
        <v/>
      </c>
      <c r="BA560" s="74" t="str">
        <f t="shared" si="429"/>
        <v/>
      </c>
      <c r="BB560" s="74" t="str">
        <f t="shared" si="429"/>
        <v/>
      </c>
      <c r="BC560" s="74" t="str">
        <f t="shared" si="429"/>
        <v/>
      </c>
      <c r="BD560" s="74" t="str">
        <f t="shared" si="429"/>
        <v/>
      </c>
      <c r="BE560" s="74" t="str">
        <f t="shared" si="429"/>
        <v/>
      </c>
      <c r="BF560" s="74" t="str">
        <f t="shared" si="429"/>
        <v/>
      </c>
      <c r="BG560" s="75" t="str">
        <f t="shared" si="429"/>
        <v/>
      </c>
      <c r="BI560" s="73" t="str">
        <f t="shared" si="424"/>
        <v/>
      </c>
      <c r="BJ560" s="74" t="str">
        <f t="shared" si="430"/>
        <v/>
      </c>
      <c r="BK560" s="74" t="str">
        <f t="shared" si="430"/>
        <v/>
      </c>
      <c r="BL560" s="74" t="str">
        <f t="shared" si="430"/>
        <v/>
      </c>
      <c r="BM560" s="74" t="str">
        <f t="shared" si="430"/>
        <v/>
      </c>
      <c r="BN560" s="74" t="str">
        <f t="shared" si="430"/>
        <v/>
      </c>
      <c r="BO560" s="74" t="str">
        <f t="shared" si="430"/>
        <v/>
      </c>
      <c r="BP560" s="74" t="str">
        <f t="shared" si="430"/>
        <v/>
      </c>
      <c r="BQ560" s="74" t="str">
        <f t="shared" si="430"/>
        <v/>
      </c>
      <c r="BR560" s="75" t="str">
        <f t="shared" si="430"/>
        <v/>
      </c>
      <c r="BU560" s="42" t="str">
        <f t="shared" si="403"/>
        <v/>
      </c>
      <c r="BV560" s="66" t="str">
        <f t="shared" si="404"/>
        <v/>
      </c>
      <c r="BX560" s="64" t="str">
        <f t="shared" si="405"/>
        <v/>
      </c>
      <c r="BY560" s="65" t="str">
        <f t="shared" si="406"/>
        <v/>
      </c>
      <c r="BZ560" s="65" t="str">
        <f t="shared" si="407"/>
        <v/>
      </c>
      <c r="CA560" s="65" t="str">
        <f t="shared" si="408"/>
        <v/>
      </c>
      <c r="CB560" s="65" t="str">
        <f t="shared" si="409"/>
        <v/>
      </c>
      <c r="CC560" s="65" t="str">
        <f t="shared" si="410"/>
        <v/>
      </c>
      <c r="CD560" s="65" t="str">
        <f t="shared" si="411"/>
        <v/>
      </c>
      <c r="CE560" s="65" t="str">
        <f t="shared" si="412"/>
        <v/>
      </c>
      <c r="CF560" s="65" t="str">
        <f t="shared" si="413"/>
        <v/>
      </c>
      <c r="CG560" s="66" t="str">
        <f t="shared" si="414"/>
        <v/>
      </c>
      <c r="CI560" s="42" t="str">
        <f t="shared" si="415"/>
        <v/>
      </c>
      <c r="CK560" s="92" t="str">
        <f t="shared" si="416"/>
        <v/>
      </c>
      <c r="CL560" s="65" t="str">
        <f t="shared" si="417"/>
        <v/>
      </c>
      <c r="CM560" s="93" t="str">
        <f t="shared" si="418"/>
        <v/>
      </c>
      <c r="CN560" s="101" t="str">
        <f t="shared" si="387"/>
        <v/>
      </c>
      <c r="CP560" s="92" t="str">
        <f t="shared" si="419"/>
        <v/>
      </c>
      <c r="CQ560" s="65" t="str">
        <f t="shared" si="420"/>
        <v/>
      </c>
      <c r="CR560" s="93" t="str">
        <f t="shared" si="421"/>
        <v/>
      </c>
      <c r="CS560" s="101" t="str">
        <f t="shared" si="422"/>
        <v/>
      </c>
    </row>
    <row r="561" spans="1:97" x14ac:dyDescent="0.25">
      <c r="A561" s="51"/>
      <c r="B561" s="15" t="str">
        <f t="shared" si="386"/>
        <v/>
      </c>
      <c r="C561" s="15" t="str">
        <f t="shared" si="388"/>
        <v/>
      </c>
      <c r="D561" s="51"/>
      <c r="E561" s="137"/>
      <c r="F561" s="138"/>
      <c r="G561" s="139"/>
      <c r="H561" s="138"/>
      <c r="I561" s="140"/>
      <c r="J561" s="138"/>
      <c r="K561" s="141"/>
      <c r="L561" s="139"/>
      <c r="M561" s="142"/>
      <c r="N561" s="142"/>
      <c r="O561" s="143"/>
      <c r="P561" s="144"/>
      <c r="Q561" s="144"/>
      <c r="R561" s="144"/>
      <c r="S561" s="144"/>
      <c r="T561" s="144"/>
      <c r="U561" s="144"/>
      <c r="V561" s="144"/>
      <c r="W561" s="144"/>
      <c r="X561" s="145"/>
      <c r="Y561" s="51"/>
      <c r="Z561" s="13" t="str">
        <f t="shared" si="389"/>
        <v/>
      </c>
      <c r="AA561" s="51"/>
      <c r="AE561" s="42" t="str">
        <f t="shared" si="390"/>
        <v/>
      </c>
      <c r="AF561" s="42" t="str">
        <f>IF($I561="", "", IF(COUNTIF($I$10:$I560, I561)&gt;0, "", SUMIF($I$10:$I$3009, $I561, $AE$10:$AE$3009)))</f>
        <v/>
      </c>
      <c r="AG561" s="45" t="str">
        <f>IF($AF561="", "", COUNTIF($AF$10:$AF$3009, "&gt;"&amp;AF561)+1+COUNTIF($AF$10:$AF561, $AF561)-1)</f>
        <v/>
      </c>
      <c r="AI561" s="42" t="str">
        <f t="shared" si="391"/>
        <v/>
      </c>
      <c r="AK561" s="15" t="str">
        <f t="shared" si="392"/>
        <v/>
      </c>
      <c r="AM561" s="64" t="str">
        <f t="shared" si="393"/>
        <v/>
      </c>
      <c r="AN561" s="65" t="str">
        <f t="shared" si="394"/>
        <v/>
      </c>
      <c r="AO561" s="65" t="str">
        <f t="shared" si="395"/>
        <v/>
      </c>
      <c r="AP561" s="65" t="str">
        <f t="shared" si="396"/>
        <v/>
      </c>
      <c r="AQ561" s="65" t="str">
        <f t="shared" si="397"/>
        <v/>
      </c>
      <c r="AR561" s="65" t="str">
        <f t="shared" si="398"/>
        <v/>
      </c>
      <c r="AS561" s="65" t="str">
        <f t="shared" si="399"/>
        <v/>
      </c>
      <c r="AT561" s="65" t="str">
        <f t="shared" si="400"/>
        <v/>
      </c>
      <c r="AU561" s="65" t="str">
        <f t="shared" si="401"/>
        <v/>
      </c>
      <c r="AV561" s="66" t="str">
        <f t="shared" si="402"/>
        <v/>
      </c>
      <c r="AX561" s="73" t="str">
        <f t="shared" si="423"/>
        <v/>
      </c>
      <c r="AY561" s="74" t="str">
        <f t="shared" si="429"/>
        <v/>
      </c>
      <c r="AZ561" s="74" t="str">
        <f t="shared" si="429"/>
        <v/>
      </c>
      <c r="BA561" s="74" t="str">
        <f t="shared" si="429"/>
        <v/>
      </c>
      <c r="BB561" s="74" t="str">
        <f t="shared" si="429"/>
        <v/>
      </c>
      <c r="BC561" s="74" t="str">
        <f t="shared" si="429"/>
        <v/>
      </c>
      <c r="BD561" s="74" t="str">
        <f t="shared" si="429"/>
        <v/>
      </c>
      <c r="BE561" s="74" t="str">
        <f t="shared" si="429"/>
        <v/>
      </c>
      <c r="BF561" s="74" t="str">
        <f t="shared" si="429"/>
        <v/>
      </c>
      <c r="BG561" s="75" t="str">
        <f t="shared" si="429"/>
        <v/>
      </c>
      <c r="BI561" s="73" t="str">
        <f t="shared" si="424"/>
        <v/>
      </c>
      <c r="BJ561" s="74" t="str">
        <f t="shared" si="430"/>
        <v/>
      </c>
      <c r="BK561" s="74" t="str">
        <f t="shared" si="430"/>
        <v/>
      </c>
      <c r="BL561" s="74" t="str">
        <f t="shared" si="430"/>
        <v/>
      </c>
      <c r="BM561" s="74" t="str">
        <f t="shared" si="430"/>
        <v/>
      </c>
      <c r="BN561" s="74" t="str">
        <f t="shared" si="430"/>
        <v/>
      </c>
      <c r="BO561" s="74" t="str">
        <f t="shared" si="430"/>
        <v/>
      </c>
      <c r="BP561" s="74" t="str">
        <f t="shared" si="430"/>
        <v/>
      </c>
      <c r="BQ561" s="74" t="str">
        <f t="shared" si="430"/>
        <v/>
      </c>
      <c r="BR561" s="75" t="str">
        <f t="shared" si="430"/>
        <v/>
      </c>
      <c r="BU561" s="42" t="str">
        <f t="shared" si="403"/>
        <v/>
      </c>
      <c r="BV561" s="66" t="str">
        <f t="shared" si="404"/>
        <v/>
      </c>
      <c r="BX561" s="64" t="str">
        <f t="shared" si="405"/>
        <v/>
      </c>
      <c r="BY561" s="65" t="str">
        <f t="shared" si="406"/>
        <v/>
      </c>
      <c r="BZ561" s="65" t="str">
        <f t="shared" si="407"/>
        <v/>
      </c>
      <c r="CA561" s="65" t="str">
        <f t="shared" si="408"/>
        <v/>
      </c>
      <c r="CB561" s="65" t="str">
        <f t="shared" si="409"/>
        <v/>
      </c>
      <c r="CC561" s="65" t="str">
        <f t="shared" si="410"/>
        <v/>
      </c>
      <c r="CD561" s="65" t="str">
        <f t="shared" si="411"/>
        <v/>
      </c>
      <c r="CE561" s="65" t="str">
        <f t="shared" si="412"/>
        <v/>
      </c>
      <c r="CF561" s="65" t="str">
        <f t="shared" si="413"/>
        <v/>
      </c>
      <c r="CG561" s="66" t="str">
        <f t="shared" si="414"/>
        <v/>
      </c>
      <c r="CI561" s="42" t="str">
        <f t="shared" si="415"/>
        <v/>
      </c>
      <c r="CK561" s="92" t="str">
        <f t="shared" si="416"/>
        <v/>
      </c>
      <c r="CL561" s="65" t="str">
        <f t="shared" si="417"/>
        <v/>
      </c>
      <c r="CM561" s="93" t="str">
        <f t="shared" si="418"/>
        <v/>
      </c>
      <c r="CN561" s="101" t="str">
        <f t="shared" si="387"/>
        <v/>
      </c>
      <c r="CP561" s="92" t="str">
        <f t="shared" si="419"/>
        <v/>
      </c>
      <c r="CQ561" s="65" t="str">
        <f t="shared" si="420"/>
        <v/>
      </c>
      <c r="CR561" s="93" t="str">
        <f t="shared" si="421"/>
        <v/>
      </c>
      <c r="CS561" s="101" t="str">
        <f t="shared" si="422"/>
        <v/>
      </c>
    </row>
    <row r="562" spans="1:97" x14ac:dyDescent="0.25">
      <c r="A562" s="51"/>
      <c r="B562" s="15" t="str">
        <f t="shared" si="386"/>
        <v/>
      </c>
      <c r="C562" s="15" t="str">
        <f t="shared" si="388"/>
        <v/>
      </c>
      <c r="D562" s="51"/>
      <c r="E562" s="137"/>
      <c r="F562" s="138"/>
      <c r="G562" s="139"/>
      <c r="H562" s="138"/>
      <c r="I562" s="140"/>
      <c r="J562" s="138"/>
      <c r="K562" s="141"/>
      <c r="L562" s="139"/>
      <c r="M562" s="142"/>
      <c r="N562" s="142"/>
      <c r="O562" s="143"/>
      <c r="P562" s="144"/>
      <c r="Q562" s="144"/>
      <c r="R562" s="144"/>
      <c r="S562" s="144"/>
      <c r="T562" s="144"/>
      <c r="U562" s="144"/>
      <c r="V562" s="144"/>
      <c r="W562" s="144"/>
      <c r="X562" s="145"/>
      <c r="Y562" s="51"/>
      <c r="Z562" s="13" t="str">
        <f t="shared" si="389"/>
        <v/>
      </c>
      <c r="AA562" s="51"/>
      <c r="AE562" s="42" t="str">
        <f t="shared" si="390"/>
        <v/>
      </c>
      <c r="AF562" s="42" t="str">
        <f>IF($I562="", "", IF(COUNTIF($I$10:$I561, I562)&gt;0, "", SUMIF($I$10:$I$3009, $I562, $AE$10:$AE$3009)))</f>
        <v/>
      </c>
      <c r="AG562" s="45" t="str">
        <f>IF($AF562="", "", COUNTIF($AF$10:$AF$3009, "&gt;"&amp;AF562)+1+COUNTIF($AF$10:$AF562, $AF562)-1)</f>
        <v/>
      </c>
      <c r="AI562" s="42" t="str">
        <f t="shared" si="391"/>
        <v/>
      </c>
      <c r="AK562" s="15" t="str">
        <f t="shared" si="392"/>
        <v/>
      </c>
      <c r="AM562" s="64" t="str">
        <f t="shared" si="393"/>
        <v/>
      </c>
      <c r="AN562" s="65" t="str">
        <f t="shared" si="394"/>
        <v/>
      </c>
      <c r="AO562" s="65" t="str">
        <f t="shared" si="395"/>
        <v/>
      </c>
      <c r="AP562" s="65" t="str">
        <f t="shared" si="396"/>
        <v/>
      </c>
      <c r="AQ562" s="65" t="str">
        <f t="shared" si="397"/>
        <v/>
      </c>
      <c r="AR562" s="65" t="str">
        <f t="shared" si="398"/>
        <v/>
      </c>
      <c r="AS562" s="65" t="str">
        <f t="shared" si="399"/>
        <v/>
      </c>
      <c r="AT562" s="65" t="str">
        <f t="shared" si="400"/>
        <v/>
      </c>
      <c r="AU562" s="65" t="str">
        <f t="shared" si="401"/>
        <v/>
      </c>
      <c r="AV562" s="66" t="str">
        <f t="shared" si="402"/>
        <v/>
      </c>
      <c r="AX562" s="73" t="str">
        <f t="shared" si="423"/>
        <v/>
      </c>
      <c r="AY562" s="74" t="str">
        <f t="shared" si="429"/>
        <v/>
      </c>
      <c r="AZ562" s="74" t="str">
        <f t="shared" si="429"/>
        <v/>
      </c>
      <c r="BA562" s="74" t="str">
        <f t="shared" si="429"/>
        <v/>
      </c>
      <c r="BB562" s="74" t="str">
        <f t="shared" si="429"/>
        <v/>
      </c>
      <c r="BC562" s="74" t="str">
        <f t="shared" si="429"/>
        <v/>
      </c>
      <c r="BD562" s="74" t="str">
        <f t="shared" si="429"/>
        <v/>
      </c>
      <c r="BE562" s="74" t="str">
        <f t="shared" si="429"/>
        <v/>
      </c>
      <c r="BF562" s="74" t="str">
        <f t="shared" si="429"/>
        <v/>
      </c>
      <c r="BG562" s="75" t="str">
        <f t="shared" si="429"/>
        <v/>
      </c>
      <c r="BI562" s="73" t="str">
        <f t="shared" si="424"/>
        <v/>
      </c>
      <c r="BJ562" s="74" t="str">
        <f t="shared" si="430"/>
        <v/>
      </c>
      <c r="BK562" s="74" t="str">
        <f t="shared" si="430"/>
        <v/>
      </c>
      <c r="BL562" s="74" t="str">
        <f t="shared" si="430"/>
        <v/>
      </c>
      <c r="BM562" s="74" t="str">
        <f t="shared" si="430"/>
        <v/>
      </c>
      <c r="BN562" s="74" t="str">
        <f t="shared" si="430"/>
        <v/>
      </c>
      <c r="BO562" s="74" t="str">
        <f t="shared" si="430"/>
        <v/>
      </c>
      <c r="BP562" s="74" t="str">
        <f t="shared" si="430"/>
        <v/>
      </c>
      <c r="BQ562" s="74" t="str">
        <f t="shared" si="430"/>
        <v/>
      </c>
      <c r="BR562" s="75" t="str">
        <f t="shared" si="430"/>
        <v/>
      </c>
      <c r="BU562" s="42" t="str">
        <f t="shared" si="403"/>
        <v/>
      </c>
      <c r="BV562" s="66" t="str">
        <f t="shared" si="404"/>
        <v/>
      </c>
      <c r="BX562" s="64" t="str">
        <f t="shared" si="405"/>
        <v/>
      </c>
      <c r="BY562" s="65" t="str">
        <f t="shared" si="406"/>
        <v/>
      </c>
      <c r="BZ562" s="65" t="str">
        <f t="shared" si="407"/>
        <v/>
      </c>
      <c r="CA562" s="65" t="str">
        <f t="shared" si="408"/>
        <v/>
      </c>
      <c r="CB562" s="65" t="str">
        <f t="shared" si="409"/>
        <v/>
      </c>
      <c r="CC562" s="65" t="str">
        <f t="shared" si="410"/>
        <v/>
      </c>
      <c r="CD562" s="65" t="str">
        <f t="shared" si="411"/>
        <v/>
      </c>
      <c r="CE562" s="65" t="str">
        <f t="shared" si="412"/>
        <v/>
      </c>
      <c r="CF562" s="65" t="str">
        <f t="shared" si="413"/>
        <v/>
      </c>
      <c r="CG562" s="66" t="str">
        <f t="shared" si="414"/>
        <v/>
      </c>
      <c r="CI562" s="42" t="str">
        <f t="shared" si="415"/>
        <v/>
      </c>
      <c r="CK562" s="92" t="str">
        <f t="shared" si="416"/>
        <v/>
      </c>
      <c r="CL562" s="65" t="str">
        <f t="shared" si="417"/>
        <v/>
      </c>
      <c r="CM562" s="93" t="str">
        <f t="shared" si="418"/>
        <v/>
      </c>
      <c r="CN562" s="101" t="str">
        <f t="shared" si="387"/>
        <v/>
      </c>
      <c r="CP562" s="92" t="str">
        <f t="shared" si="419"/>
        <v/>
      </c>
      <c r="CQ562" s="65" t="str">
        <f t="shared" si="420"/>
        <v/>
      </c>
      <c r="CR562" s="93" t="str">
        <f t="shared" si="421"/>
        <v/>
      </c>
      <c r="CS562" s="101" t="str">
        <f t="shared" si="422"/>
        <v/>
      </c>
    </row>
    <row r="563" spans="1:97" x14ac:dyDescent="0.25">
      <c r="A563" s="51"/>
      <c r="B563" s="15" t="str">
        <f t="shared" si="386"/>
        <v/>
      </c>
      <c r="C563" s="15" t="str">
        <f t="shared" si="388"/>
        <v/>
      </c>
      <c r="D563" s="51"/>
      <c r="E563" s="137"/>
      <c r="F563" s="138"/>
      <c r="G563" s="139"/>
      <c r="H563" s="138"/>
      <c r="I563" s="140"/>
      <c r="J563" s="138"/>
      <c r="K563" s="141"/>
      <c r="L563" s="139"/>
      <c r="M563" s="142"/>
      <c r="N563" s="142"/>
      <c r="O563" s="143"/>
      <c r="P563" s="144"/>
      <c r="Q563" s="144"/>
      <c r="R563" s="144"/>
      <c r="S563" s="144"/>
      <c r="T563" s="144"/>
      <c r="U563" s="144"/>
      <c r="V563" s="144"/>
      <c r="W563" s="144"/>
      <c r="X563" s="145"/>
      <c r="Y563" s="51"/>
      <c r="Z563" s="13" t="str">
        <f t="shared" si="389"/>
        <v/>
      </c>
      <c r="AA563" s="51"/>
      <c r="AE563" s="42" t="str">
        <f t="shared" si="390"/>
        <v/>
      </c>
      <c r="AF563" s="42" t="str">
        <f>IF($I563="", "", IF(COUNTIF($I$10:$I562, I563)&gt;0, "", SUMIF($I$10:$I$3009, $I563, $AE$10:$AE$3009)))</f>
        <v/>
      </c>
      <c r="AG563" s="45" t="str">
        <f>IF($AF563="", "", COUNTIF($AF$10:$AF$3009, "&gt;"&amp;AF563)+1+COUNTIF($AF$10:$AF563, $AF563)-1)</f>
        <v/>
      </c>
      <c r="AI563" s="42" t="str">
        <f t="shared" si="391"/>
        <v/>
      </c>
      <c r="AK563" s="15" t="str">
        <f t="shared" si="392"/>
        <v/>
      </c>
      <c r="AM563" s="64" t="str">
        <f t="shared" si="393"/>
        <v/>
      </c>
      <c r="AN563" s="65" t="str">
        <f t="shared" si="394"/>
        <v/>
      </c>
      <c r="AO563" s="65" t="str">
        <f t="shared" si="395"/>
        <v/>
      </c>
      <c r="AP563" s="65" t="str">
        <f t="shared" si="396"/>
        <v/>
      </c>
      <c r="AQ563" s="65" t="str">
        <f t="shared" si="397"/>
        <v/>
      </c>
      <c r="AR563" s="65" t="str">
        <f t="shared" si="398"/>
        <v/>
      </c>
      <c r="AS563" s="65" t="str">
        <f t="shared" si="399"/>
        <v/>
      </c>
      <c r="AT563" s="65" t="str">
        <f t="shared" si="400"/>
        <v/>
      </c>
      <c r="AU563" s="65" t="str">
        <f t="shared" si="401"/>
        <v/>
      </c>
      <c r="AV563" s="66" t="str">
        <f t="shared" si="402"/>
        <v/>
      </c>
      <c r="AX563" s="73" t="str">
        <f t="shared" si="423"/>
        <v/>
      </c>
      <c r="AY563" s="74" t="str">
        <f t="shared" si="429"/>
        <v/>
      </c>
      <c r="AZ563" s="74" t="str">
        <f t="shared" si="429"/>
        <v/>
      </c>
      <c r="BA563" s="74" t="str">
        <f t="shared" si="429"/>
        <v/>
      </c>
      <c r="BB563" s="74" t="str">
        <f t="shared" si="429"/>
        <v/>
      </c>
      <c r="BC563" s="74" t="str">
        <f t="shared" si="429"/>
        <v/>
      </c>
      <c r="BD563" s="74" t="str">
        <f t="shared" si="429"/>
        <v/>
      </c>
      <c r="BE563" s="74" t="str">
        <f t="shared" si="429"/>
        <v/>
      </c>
      <c r="BF563" s="74" t="str">
        <f t="shared" si="429"/>
        <v/>
      </c>
      <c r="BG563" s="75" t="str">
        <f t="shared" si="429"/>
        <v/>
      </c>
      <c r="BI563" s="73" t="str">
        <f t="shared" si="424"/>
        <v/>
      </c>
      <c r="BJ563" s="74" t="str">
        <f t="shared" si="430"/>
        <v/>
      </c>
      <c r="BK563" s="74" t="str">
        <f t="shared" si="430"/>
        <v/>
      </c>
      <c r="BL563" s="74" t="str">
        <f t="shared" si="430"/>
        <v/>
      </c>
      <c r="BM563" s="74" t="str">
        <f t="shared" si="430"/>
        <v/>
      </c>
      <c r="BN563" s="74" t="str">
        <f t="shared" si="430"/>
        <v/>
      </c>
      <c r="BO563" s="74" t="str">
        <f t="shared" si="430"/>
        <v/>
      </c>
      <c r="BP563" s="74" t="str">
        <f t="shared" si="430"/>
        <v/>
      </c>
      <c r="BQ563" s="74" t="str">
        <f t="shared" si="430"/>
        <v/>
      </c>
      <c r="BR563" s="75" t="str">
        <f t="shared" si="430"/>
        <v/>
      </c>
      <c r="BU563" s="42" t="str">
        <f t="shared" si="403"/>
        <v/>
      </c>
      <c r="BV563" s="66" t="str">
        <f t="shared" si="404"/>
        <v/>
      </c>
      <c r="BX563" s="64" t="str">
        <f t="shared" si="405"/>
        <v/>
      </c>
      <c r="BY563" s="65" t="str">
        <f t="shared" si="406"/>
        <v/>
      </c>
      <c r="BZ563" s="65" t="str">
        <f t="shared" si="407"/>
        <v/>
      </c>
      <c r="CA563" s="65" t="str">
        <f t="shared" si="408"/>
        <v/>
      </c>
      <c r="CB563" s="65" t="str">
        <f t="shared" si="409"/>
        <v/>
      </c>
      <c r="CC563" s="65" t="str">
        <f t="shared" si="410"/>
        <v/>
      </c>
      <c r="CD563" s="65" t="str">
        <f t="shared" si="411"/>
        <v/>
      </c>
      <c r="CE563" s="65" t="str">
        <f t="shared" si="412"/>
        <v/>
      </c>
      <c r="CF563" s="65" t="str">
        <f t="shared" si="413"/>
        <v/>
      </c>
      <c r="CG563" s="66" t="str">
        <f t="shared" si="414"/>
        <v/>
      </c>
      <c r="CI563" s="42" t="str">
        <f t="shared" si="415"/>
        <v/>
      </c>
      <c r="CK563" s="92" t="str">
        <f t="shared" si="416"/>
        <v/>
      </c>
      <c r="CL563" s="65" t="str">
        <f t="shared" si="417"/>
        <v/>
      </c>
      <c r="CM563" s="93" t="str">
        <f t="shared" si="418"/>
        <v/>
      </c>
      <c r="CN563" s="101" t="str">
        <f t="shared" si="387"/>
        <v/>
      </c>
      <c r="CP563" s="92" t="str">
        <f t="shared" si="419"/>
        <v/>
      </c>
      <c r="CQ563" s="65" t="str">
        <f t="shared" si="420"/>
        <v/>
      </c>
      <c r="CR563" s="93" t="str">
        <f t="shared" si="421"/>
        <v/>
      </c>
      <c r="CS563" s="101" t="str">
        <f t="shared" si="422"/>
        <v/>
      </c>
    </row>
    <row r="564" spans="1:97" x14ac:dyDescent="0.25">
      <c r="A564" s="51"/>
      <c r="B564" s="15" t="str">
        <f t="shared" si="386"/>
        <v/>
      </c>
      <c r="C564" s="15" t="str">
        <f t="shared" si="388"/>
        <v/>
      </c>
      <c r="D564" s="51"/>
      <c r="E564" s="137"/>
      <c r="F564" s="138"/>
      <c r="G564" s="139"/>
      <c r="H564" s="138"/>
      <c r="I564" s="140"/>
      <c r="J564" s="138"/>
      <c r="K564" s="141"/>
      <c r="L564" s="139"/>
      <c r="M564" s="142"/>
      <c r="N564" s="142"/>
      <c r="O564" s="143"/>
      <c r="P564" s="144"/>
      <c r="Q564" s="144"/>
      <c r="R564" s="144"/>
      <c r="S564" s="144"/>
      <c r="T564" s="144"/>
      <c r="U564" s="144"/>
      <c r="V564" s="144"/>
      <c r="W564" s="144"/>
      <c r="X564" s="145"/>
      <c r="Y564" s="51"/>
      <c r="Z564" s="13" t="str">
        <f t="shared" si="389"/>
        <v/>
      </c>
      <c r="AA564" s="51"/>
      <c r="AE564" s="42" t="str">
        <f t="shared" si="390"/>
        <v/>
      </c>
      <c r="AF564" s="42" t="str">
        <f>IF($I564="", "", IF(COUNTIF($I$10:$I563, I564)&gt;0, "", SUMIF($I$10:$I$3009, $I564, $AE$10:$AE$3009)))</f>
        <v/>
      </c>
      <c r="AG564" s="45" t="str">
        <f>IF($AF564="", "", COUNTIF($AF$10:$AF$3009, "&gt;"&amp;AF564)+1+COUNTIF($AF$10:$AF564, $AF564)-1)</f>
        <v/>
      </c>
      <c r="AI564" s="42" t="str">
        <f t="shared" si="391"/>
        <v/>
      </c>
      <c r="AK564" s="15" t="str">
        <f t="shared" si="392"/>
        <v/>
      </c>
      <c r="AM564" s="64" t="str">
        <f t="shared" si="393"/>
        <v/>
      </c>
      <c r="AN564" s="65" t="str">
        <f t="shared" si="394"/>
        <v/>
      </c>
      <c r="AO564" s="65" t="str">
        <f t="shared" si="395"/>
        <v/>
      </c>
      <c r="AP564" s="65" t="str">
        <f t="shared" si="396"/>
        <v/>
      </c>
      <c r="AQ564" s="65" t="str">
        <f t="shared" si="397"/>
        <v/>
      </c>
      <c r="AR564" s="65" t="str">
        <f t="shared" si="398"/>
        <v/>
      </c>
      <c r="AS564" s="65" t="str">
        <f t="shared" si="399"/>
        <v/>
      </c>
      <c r="AT564" s="65" t="str">
        <f t="shared" si="400"/>
        <v/>
      </c>
      <c r="AU564" s="65" t="str">
        <f t="shared" si="401"/>
        <v/>
      </c>
      <c r="AV564" s="66" t="str">
        <f t="shared" si="402"/>
        <v/>
      </c>
      <c r="AX564" s="73" t="str">
        <f t="shared" si="423"/>
        <v/>
      </c>
      <c r="AY564" s="74" t="str">
        <f t="shared" si="429"/>
        <v/>
      </c>
      <c r="AZ564" s="74" t="str">
        <f t="shared" si="429"/>
        <v/>
      </c>
      <c r="BA564" s="74" t="str">
        <f t="shared" si="429"/>
        <v/>
      </c>
      <c r="BB564" s="74" t="str">
        <f t="shared" si="429"/>
        <v/>
      </c>
      <c r="BC564" s="74" t="str">
        <f t="shared" si="429"/>
        <v/>
      </c>
      <c r="BD564" s="74" t="str">
        <f t="shared" si="429"/>
        <v/>
      </c>
      <c r="BE564" s="74" t="str">
        <f t="shared" si="429"/>
        <v/>
      </c>
      <c r="BF564" s="74" t="str">
        <f t="shared" si="429"/>
        <v/>
      </c>
      <c r="BG564" s="75" t="str">
        <f t="shared" si="429"/>
        <v/>
      </c>
      <c r="BI564" s="73" t="str">
        <f t="shared" si="424"/>
        <v/>
      </c>
      <c r="BJ564" s="74" t="str">
        <f t="shared" si="430"/>
        <v/>
      </c>
      <c r="BK564" s="74" t="str">
        <f t="shared" si="430"/>
        <v/>
      </c>
      <c r="BL564" s="74" t="str">
        <f t="shared" si="430"/>
        <v/>
      </c>
      <c r="BM564" s="74" t="str">
        <f t="shared" si="430"/>
        <v/>
      </c>
      <c r="BN564" s="74" t="str">
        <f t="shared" si="430"/>
        <v/>
      </c>
      <c r="BO564" s="74" t="str">
        <f t="shared" si="430"/>
        <v/>
      </c>
      <c r="BP564" s="74" t="str">
        <f t="shared" si="430"/>
        <v/>
      </c>
      <c r="BQ564" s="74" t="str">
        <f t="shared" si="430"/>
        <v/>
      </c>
      <c r="BR564" s="75" t="str">
        <f t="shared" si="430"/>
        <v/>
      </c>
      <c r="BU564" s="42" t="str">
        <f t="shared" si="403"/>
        <v/>
      </c>
      <c r="BV564" s="66" t="str">
        <f t="shared" si="404"/>
        <v/>
      </c>
      <c r="BX564" s="64" t="str">
        <f t="shared" si="405"/>
        <v/>
      </c>
      <c r="BY564" s="65" t="str">
        <f t="shared" si="406"/>
        <v/>
      </c>
      <c r="BZ564" s="65" t="str">
        <f t="shared" si="407"/>
        <v/>
      </c>
      <c r="CA564" s="65" t="str">
        <f t="shared" si="408"/>
        <v/>
      </c>
      <c r="CB564" s="65" t="str">
        <f t="shared" si="409"/>
        <v/>
      </c>
      <c r="CC564" s="65" t="str">
        <f t="shared" si="410"/>
        <v/>
      </c>
      <c r="CD564" s="65" t="str">
        <f t="shared" si="411"/>
        <v/>
      </c>
      <c r="CE564" s="65" t="str">
        <f t="shared" si="412"/>
        <v/>
      </c>
      <c r="CF564" s="65" t="str">
        <f t="shared" si="413"/>
        <v/>
      </c>
      <c r="CG564" s="66" t="str">
        <f t="shared" si="414"/>
        <v/>
      </c>
      <c r="CI564" s="42" t="str">
        <f t="shared" si="415"/>
        <v/>
      </c>
      <c r="CK564" s="92" t="str">
        <f t="shared" si="416"/>
        <v/>
      </c>
      <c r="CL564" s="65" t="str">
        <f t="shared" si="417"/>
        <v/>
      </c>
      <c r="CM564" s="93" t="str">
        <f t="shared" si="418"/>
        <v/>
      </c>
      <c r="CN564" s="101" t="str">
        <f t="shared" si="387"/>
        <v/>
      </c>
      <c r="CP564" s="92" t="str">
        <f t="shared" si="419"/>
        <v/>
      </c>
      <c r="CQ564" s="65" t="str">
        <f t="shared" si="420"/>
        <v/>
      </c>
      <c r="CR564" s="93" t="str">
        <f t="shared" si="421"/>
        <v/>
      </c>
      <c r="CS564" s="101" t="str">
        <f t="shared" si="422"/>
        <v/>
      </c>
    </row>
    <row r="565" spans="1:97" x14ac:dyDescent="0.25">
      <c r="A565" s="51"/>
      <c r="B565" s="15" t="str">
        <f t="shared" si="386"/>
        <v/>
      </c>
      <c r="C565" s="15" t="str">
        <f t="shared" si="388"/>
        <v/>
      </c>
      <c r="D565" s="51"/>
      <c r="E565" s="137"/>
      <c r="F565" s="138"/>
      <c r="G565" s="139"/>
      <c r="H565" s="138"/>
      <c r="I565" s="140"/>
      <c r="J565" s="138"/>
      <c r="K565" s="141"/>
      <c r="L565" s="139"/>
      <c r="M565" s="142"/>
      <c r="N565" s="142"/>
      <c r="O565" s="143"/>
      <c r="P565" s="144"/>
      <c r="Q565" s="144"/>
      <c r="R565" s="144"/>
      <c r="S565" s="144"/>
      <c r="T565" s="144"/>
      <c r="U565" s="144"/>
      <c r="V565" s="144"/>
      <c r="W565" s="144"/>
      <c r="X565" s="145"/>
      <c r="Y565" s="51"/>
      <c r="Z565" s="13" t="str">
        <f t="shared" si="389"/>
        <v/>
      </c>
      <c r="AA565" s="51"/>
      <c r="AE565" s="42" t="str">
        <f t="shared" si="390"/>
        <v/>
      </c>
      <c r="AF565" s="42" t="str">
        <f>IF($I565="", "", IF(COUNTIF($I$10:$I564, I565)&gt;0, "", SUMIF($I$10:$I$3009, $I565, $AE$10:$AE$3009)))</f>
        <v/>
      </c>
      <c r="AG565" s="45" t="str">
        <f>IF($AF565="", "", COUNTIF($AF$10:$AF$3009, "&gt;"&amp;AF565)+1+COUNTIF($AF$10:$AF565, $AF565)-1)</f>
        <v/>
      </c>
      <c r="AI565" s="42" t="str">
        <f t="shared" si="391"/>
        <v/>
      </c>
      <c r="AK565" s="15" t="str">
        <f t="shared" si="392"/>
        <v/>
      </c>
      <c r="AM565" s="64" t="str">
        <f t="shared" si="393"/>
        <v/>
      </c>
      <c r="AN565" s="65" t="str">
        <f t="shared" si="394"/>
        <v/>
      </c>
      <c r="AO565" s="65" t="str">
        <f t="shared" si="395"/>
        <v/>
      </c>
      <c r="AP565" s="65" t="str">
        <f t="shared" si="396"/>
        <v/>
      </c>
      <c r="AQ565" s="65" t="str">
        <f t="shared" si="397"/>
        <v/>
      </c>
      <c r="AR565" s="65" t="str">
        <f t="shared" si="398"/>
        <v/>
      </c>
      <c r="AS565" s="65" t="str">
        <f t="shared" si="399"/>
        <v/>
      </c>
      <c r="AT565" s="65" t="str">
        <f t="shared" si="400"/>
        <v/>
      </c>
      <c r="AU565" s="65" t="str">
        <f t="shared" si="401"/>
        <v/>
      </c>
      <c r="AV565" s="66" t="str">
        <f t="shared" si="402"/>
        <v/>
      </c>
      <c r="AX565" s="73" t="str">
        <f t="shared" si="423"/>
        <v/>
      </c>
      <c r="AY565" s="74" t="str">
        <f t="shared" si="429"/>
        <v/>
      </c>
      <c r="AZ565" s="74" t="str">
        <f t="shared" si="429"/>
        <v/>
      </c>
      <c r="BA565" s="74" t="str">
        <f t="shared" si="429"/>
        <v/>
      </c>
      <c r="BB565" s="74" t="str">
        <f t="shared" si="429"/>
        <v/>
      </c>
      <c r="BC565" s="74" t="str">
        <f t="shared" si="429"/>
        <v/>
      </c>
      <c r="BD565" s="74" t="str">
        <f t="shared" si="429"/>
        <v/>
      </c>
      <c r="BE565" s="74" t="str">
        <f t="shared" si="429"/>
        <v/>
      </c>
      <c r="BF565" s="74" t="str">
        <f t="shared" si="429"/>
        <v/>
      </c>
      <c r="BG565" s="75" t="str">
        <f t="shared" si="429"/>
        <v/>
      </c>
      <c r="BI565" s="73" t="str">
        <f t="shared" si="424"/>
        <v/>
      </c>
      <c r="BJ565" s="74" t="str">
        <f t="shared" si="430"/>
        <v/>
      </c>
      <c r="BK565" s="74" t="str">
        <f t="shared" si="430"/>
        <v/>
      </c>
      <c r="BL565" s="74" t="str">
        <f t="shared" si="430"/>
        <v/>
      </c>
      <c r="BM565" s="74" t="str">
        <f t="shared" si="430"/>
        <v/>
      </c>
      <c r="BN565" s="74" t="str">
        <f t="shared" si="430"/>
        <v/>
      </c>
      <c r="BO565" s="74" t="str">
        <f t="shared" si="430"/>
        <v/>
      </c>
      <c r="BP565" s="74" t="str">
        <f t="shared" si="430"/>
        <v/>
      </c>
      <c r="BQ565" s="74" t="str">
        <f t="shared" si="430"/>
        <v/>
      </c>
      <c r="BR565" s="75" t="str">
        <f t="shared" si="430"/>
        <v/>
      </c>
      <c r="BU565" s="42" t="str">
        <f t="shared" si="403"/>
        <v/>
      </c>
      <c r="BV565" s="66" t="str">
        <f t="shared" si="404"/>
        <v/>
      </c>
      <c r="BX565" s="64" t="str">
        <f t="shared" si="405"/>
        <v/>
      </c>
      <c r="BY565" s="65" t="str">
        <f t="shared" si="406"/>
        <v/>
      </c>
      <c r="BZ565" s="65" t="str">
        <f t="shared" si="407"/>
        <v/>
      </c>
      <c r="CA565" s="65" t="str">
        <f t="shared" si="408"/>
        <v/>
      </c>
      <c r="CB565" s="65" t="str">
        <f t="shared" si="409"/>
        <v/>
      </c>
      <c r="CC565" s="65" t="str">
        <f t="shared" si="410"/>
        <v/>
      </c>
      <c r="CD565" s="65" t="str">
        <f t="shared" si="411"/>
        <v/>
      </c>
      <c r="CE565" s="65" t="str">
        <f t="shared" si="412"/>
        <v/>
      </c>
      <c r="CF565" s="65" t="str">
        <f t="shared" si="413"/>
        <v/>
      </c>
      <c r="CG565" s="66" t="str">
        <f t="shared" si="414"/>
        <v/>
      </c>
      <c r="CI565" s="42" t="str">
        <f t="shared" si="415"/>
        <v/>
      </c>
      <c r="CK565" s="92" t="str">
        <f t="shared" si="416"/>
        <v/>
      </c>
      <c r="CL565" s="65" t="str">
        <f t="shared" si="417"/>
        <v/>
      </c>
      <c r="CM565" s="93" t="str">
        <f t="shared" si="418"/>
        <v/>
      </c>
      <c r="CN565" s="101" t="str">
        <f t="shared" si="387"/>
        <v/>
      </c>
      <c r="CP565" s="92" t="str">
        <f t="shared" si="419"/>
        <v/>
      </c>
      <c r="CQ565" s="65" t="str">
        <f t="shared" si="420"/>
        <v/>
      </c>
      <c r="CR565" s="93" t="str">
        <f t="shared" si="421"/>
        <v/>
      </c>
      <c r="CS565" s="101" t="str">
        <f t="shared" si="422"/>
        <v/>
      </c>
    </row>
    <row r="566" spans="1:97" x14ac:dyDescent="0.25">
      <c r="A566" s="51"/>
      <c r="B566" s="15" t="str">
        <f t="shared" si="386"/>
        <v/>
      </c>
      <c r="C566" s="15" t="str">
        <f t="shared" si="388"/>
        <v/>
      </c>
      <c r="D566" s="51"/>
      <c r="E566" s="137"/>
      <c r="F566" s="138"/>
      <c r="G566" s="139"/>
      <c r="H566" s="138"/>
      <c r="I566" s="140"/>
      <c r="J566" s="138"/>
      <c r="K566" s="141"/>
      <c r="L566" s="139"/>
      <c r="M566" s="142"/>
      <c r="N566" s="142"/>
      <c r="O566" s="143"/>
      <c r="P566" s="144"/>
      <c r="Q566" s="144"/>
      <c r="R566" s="144"/>
      <c r="S566" s="144"/>
      <c r="T566" s="144"/>
      <c r="U566" s="144"/>
      <c r="V566" s="144"/>
      <c r="W566" s="144"/>
      <c r="X566" s="145"/>
      <c r="Y566" s="51"/>
      <c r="Z566" s="13" t="str">
        <f t="shared" si="389"/>
        <v/>
      </c>
      <c r="AA566" s="51"/>
      <c r="AE566" s="42" t="str">
        <f t="shared" si="390"/>
        <v/>
      </c>
      <c r="AF566" s="42" t="str">
        <f>IF($I566="", "", IF(COUNTIF($I$10:$I565, I566)&gt;0, "", SUMIF($I$10:$I$3009, $I566, $AE$10:$AE$3009)))</f>
        <v/>
      </c>
      <c r="AG566" s="45" t="str">
        <f>IF($AF566="", "", COUNTIF($AF$10:$AF$3009, "&gt;"&amp;AF566)+1+COUNTIF($AF$10:$AF566, $AF566)-1)</f>
        <v/>
      </c>
      <c r="AI566" s="42" t="str">
        <f t="shared" si="391"/>
        <v/>
      </c>
      <c r="AK566" s="15" t="str">
        <f t="shared" si="392"/>
        <v/>
      </c>
      <c r="AM566" s="64" t="str">
        <f t="shared" si="393"/>
        <v/>
      </c>
      <c r="AN566" s="65" t="str">
        <f t="shared" si="394"/>
        <v/>
      </c>
      <c r="AO566" s="65" t="str">
        <f t="shared" si="395"/>
        <v/>
      </c>
      <c r="AP566" s="65" t="str">
        <f t="shared" si="396"/>
        <v/>
      </c>
      <c r="AQ566" s="65" t="str">
        <f t="shared" si="397"/>
        <v/>
      </c>
      <c r="AR566" s="65" t="str">
        <f t="shared" si="398"/>
        <v/>
      </c>
      <c r="AS566" s="65" t="str">
        <f t="shared" si="399"/>
        <v/>
      </c>
      <c r="AT566" s="65" t="str">
        <f t="shared" si="400"/>
        <v/>
      </c>
      <c r="AU566" s="65" t="str">
        <f t="shared" si="401"/>
        <v/>
      </c>
      <c r="AV566" s="66" t="str">
        <f t="shared" si="402"/>
        <v/>
      </c>
      <c r="AX566" s="73" t="str">
        <f t="shared" si="423"/>
        <v/>
      </c>
      <c r="AY566" s="74" t="str">
        <f t="shared" ref="AY566:BG575" si="431">IF(AY$9="", "", IF($H566=AY$9, $AE566, ""))</f>
        <v/>
      </c>
      <c r="AZ566" s="74" t="str">
        <f t="shared" si="431"/>
        <v/>
      </c>
      <c r="BA566" s="74" t="str">
        <f t="shared" si="431"/>
        <v/>
      </c>
      <c r="BB566" s="74" t="str">
        <f t="shared" si="431"/>
        <v/>
      </c>
      <c r="BC566" s="74" t="str">
        <f t="shared" si="431"/>
        <v/>
      </c>
      <c r="BD566" s="74" t="str">
        <f t="shared" si="431"/>
        <v/>
      </c>
      <c r="BE566" s="74" t="str">
        <f t="shared" si="431"/>
        <v/>
      </c>
      <c r="BF566" s="74" t="str">
        <f t="shared" si="431"/>
        <v/>
      </c>
      <c r="BG566" s="75" t="str">
        <f t="shared" si="431"/>
        <v/>
      </c>
      <c r="BI566" s="73" t="str">
        <f t="shared" si="424"/>
        <v/>
      </c>
      <c r="BJ566" s="74" t="str">
        <f t="shared" si="430"/>
        <v/>
      </c>
      <c r="BK566" s="74" t="str">
        <f t="shared" si="430"/>
        <v/>
      </c>
      <c r="BL566" s="74" t="str">
        <f t="shared" si="430"/>
        <v/>
      </c>
      <c r="BM566" s="74" t="str">
        <f t="shared" si="430"/>
        <v/>
      </c>
      <c r="BN566" s="74" t="str">
        <f t="shared" si="430"/>
        <v/>
      </c>
      <c r="BO566" s="74" t="str">
        <f t="shared" si="430"/>
        <v/>
      </c>
      <c r="BP566" s="74" t="str">
        <f t="shared" si="430"/>
        <v/>
      </c>
      <c r="BQ566" s="74" t="str">
        <f t="shared" si="430"/>
        <v/>
      </c>
      <c r="BR566" s="75" t="str">
        <f t="shared" si="430"/>
        <v/>
      </c>
      <c r="BU566" s="42" t="str">
        <f t="shared" si="403"/>
        <v/>
      </c>
      <c r="BV566" s="66" t="str">
        <f t="shared" si="404"/>
        <v/>
      </c>
      <c r="BX566" s="64" t="str">
        <f t="shared" si="405"/>
        <v/>
      </c>
      <c r="BY566" s="65" t="str">
        <f t="shared" si="406"/>
        <v/>
      </c>
      <c r="BZ566" s="65" t="str">
        <f t="shared" si="407"/>
        <v/>
      </c>
      <c r="CA566" s="65" t="str">
        <f t="shared" si="408"/>
        <v/>
      </c>
      <c r="CB566" s="65" t="str">
        <f t="shared" si="409"/>
        <v/>
      </c>
      <c r="CC566" s="65" t="str">
        <f t="shared" si="410"/>
        <v/>
      </c>
      <c r="CD566" s="65" t="str">
        <f t="shared" si="411"/>
        <v/>
      </c>
      <c r="CE566" s="65" t="str">
        <f t="shared" si="412"/>
        <v/>
      </c>
      <c r="CF566" s="65" t="str">
        <f t="shared" si="413"/>
        <v/>
      </c>
      <c r="CG566" s="66" t="str">
        <f t="shared" si="414"/>
        <v/>
      </c>
      <c r="CI566" s="42" t="str">
        <f t="shared" si="415"/>
        <v/>
      </c>
      <c r="CK566" s="92" t="str">
        <f t="shared" si="416"/>
        <v/>
      </c>
      <c r="CL566" s="65" t="str">
        <f t="shared" si="417"/>
        <v/>
      </c>
      <c r="CM566" s="93" t="str">
        <f t="shared" si="418"/>
        <v/>
      </c>
      <c r="CN566" s="101" t="str">
        <f t="shared" si="387"/>
        <v/>
      </c>
      <c r="CP566" s="92" t="str">
        <f t="shared" si="419"/>
        <v/>
      </c>
      <c r="CQ566" s="65" t="str">
        <f t="shared" si="420"/>
        <v/>
      </c>
      <c r="CR566" s="93" t="str">
        <f t="shared" si="421"/>
        <v/>
      </c>
      <c r="CS566" s="101" t="str">
        <f t="shared" si="422"/>
        <v/>
      </c>
    </row>
    <row r="567" spans="1:97" x14ac:dyDescent="0.25">
      <c r="A567" s="51"/>
      <c r="B567" s="15" t="str">
        <f t="shared" si="386"/>
        <v/>
      </c>
      <c r="C567" s="15" t="str">
        <f t="shared" si="388"/>
        <v/>
      </c>
      <c r="D567" s="51"/>
      <c r="E567" s="137"/>
      <c r="F567" s="138"/>
      <c r="G567" s="139"/>
      <c r="H567" s="138"/>
      <c r="I567" s="140"/>
      <c r="J567" s="138"/>
      <c r="K567" s="141"/>
      <c r="L567" s="139"/>
      <c r="M567" s="142"/>
      <c r="N567" s="142"/>
      <c r="O567" s="143"/>
      <c r="P567" s="144"/>
      <c r="Q567" s="144"/>
      <c r="R567" s="144"/>
      <c r="S567" s="144"/>
      <c r="T567" s="144"/>
      <c r="U567" s="144"/>
      <c r="V567" s="144"/>
      <c r="W567" s="144"/>
      <c r="X567" s="145"/>
      <c r="Y567" s="51"/>
      <c r="Z567" s="13" t="str">
        <f t="shared" si="389"/>
        <v/>
      </c>
      <c r="AA567" s="51"/>
      <c r="AE567" s="42" t="str">
        <f t="shared" si="390"/>
        <v/>
      </c>
      <c r="AF567" s="42" t="str">
        <f>IF($I567="", "", IF(COUNTIF($I$10:$I566, I567)&gt;0, "", SUMIF($I$10:$I$3009, $I567, $AE$10:$AE$3009)))</f>
        <v/>
      </c>
      <c r="AG567" s="45" t="str">
        <f>IF($AF567="", "", COUNTIF($AF$10:$AF$3009, "&gt;"&amp;AF567)+1+COUNTIF($AF$10:$AF567, $AF567)-1)</f>
        <v/>
      </c>
      <c r="AI567" s="42" t="str">
        <f t="shared" si="391"/>
        <v/>
      </c>
      <c r="AK567" s="15" t="str">
        <f t="shared" si="392"/>
        <v/>
      </c>
      <c r="AM567" s="64" t="str">
        <f t="shared" si="393"/>
        <v/>
      </c>
      <c r="AN567" s="65" t="str">
        <f t="shared" si="394"/>
        <v/>
      </c>
      <c r="AO567" s="65" t="str">
        <f t="shared" si="395"/>
        <v/>
      </c>
      <c r="AP567" s="65" t="str">
        <f t="shared" si="396"/>
        <v/>
      </c>
      <c r="AQ567" s="65" t="str">
        <f t="shared" si="397"/>
        <v/>
      </c>
      <c r="AR567" s="65" t="str">
        <f t="shared" si="398"/>
        <v/>
      </c>
      <c r="AS567" s="65" t="str">
        <f t="shared" si="399"/>
        <v/>
      </c>
      <c r="AT567" s="65" t="str">
        <f t="shared" si="400"/>
        <v/>
      </c>
      <c r="AU567" s="65" t="str">
        <f t="shared" si="401"/>
        <v/>
      </c>
      <c r="AV567" s="66" t="str">
        <f t="shared" si="402"/>
        <v/>
      </c>
      <c r="AX567" s="73" t="str">
        <f t="shared" si="423"/>
        <v/>
      </c>
      <c r="AY567" s="74" t="str">
        <f t="shared" si="431"/>
        <v/>
      </c>
      <c r="AZ567" s="74" t="str">
        <f t="shared" si="431"/>
        <v/>
      </c>
      <c r="BA567" s="74" t="str">
        <f t="shared" si="431"/>
        <v/>
      </c>
      <c r="BB567" s="74" t="str">
        <f t="shared" si="431"/>
        <v/>
      </c>
      <c r="BC567" s="74" t="str">
        <f t="shared" si="431"/>
        <v/>
      </c>
      <c r="BD567" s="74" t="str">
        <f t="shared" si="431"/>
        <v/>
      </c>
      <c r="BE567" s="74" t="str">
        <f t="shared" si="431"/>
        <v/>
      </c>
      <c r="BF567" s="74" t="str">
        <f t="shared" si="431"/>
        <v/>
      </c>
      <c r="BG567" s="75" t="str">
        <f t="shared" si="431"/>
        <v/>
      </c>
      <c r="BI567" s="73" t="str">
        <f t="shared" si="424"/>
        <v/>
      </c>
      <c r="BJ567" s="74" t="str">
        <f t="shared" si="430"/>
        <v/>
      </c>
      <c r="BK567" s="74" t="str">
        <f t="shared" si="430"/>
        <v/>
      </c>
      <c r="BL567" s="74" t="str">
        <f t="shared" si="430"/>
        <v/>
      </c>
      <c r="BM567" s="74" t="str">
        <f t="shared" si="430"/>
        <v/>
      </c>
      <c r="BN567" s="74" t="str">
        <f t="shared" si="430"/>
        <v/>
      </c>
      <c r="BO567" s="74" t="str">
        <f t="shared" si="430"/>
        <v/>
      </c>
      <c r="BP567" s="74" t="str">
        <f t="shared" si="430"/>
        <v/>
      </c>
      <c r="BQ567" s="74" t="str">
        <f t="shared" si="430"/>
        <v/>
      </c>
      <c r="BR567" s="75" t="str">
        <f t="shared" si="430"/>
        <v/>
      </c>
      <c r="BU567" s="42" t="str">
        <f t="shared" si="403"/>
        <v/>
      </c>
      <c r="BV567" s="66" t="str">
        <f t="shared" si="404"/>
        <v/>
      </c>
      <c r="BX567" s="64" t="str">
        <f t="shared" si="405"/>
        <v/>
      </c>
      <c r="BY567" s="65" t="str">
        <f t="shared" si="406"/>
        <v/>
      </c>
      <c r="BZ567" s="65" t="str">
        <f t="shared" si="407"/>
        <v/>
      </c>
      <c r="CA567" s="65" t="str">
        <f t="shared" si="408"/>
        <v/>
      </c>
      <c r="CB567" s="65" t="str">
        <f t="shared" si="409"/>
        <v/>
      </c>
      <c r="CC567" s="65" t="str">
        <f t="shared" si="410"/>
        <v/>
      </c>
      <c r="CD567" s="65" t="str">
        <f t="shared" si="411"/>
        <v/>
      </c>
      <c r="CE567" s="65" t="str">
        <f t="shared" si="412"/>
        <v/>
      </c>
      <c r="CF567" s="65" t="str">
        <f t="shared" si="413"/>
        <v/>
      </c>
      <c r="CG567" s="66" t="str">
        <f t="shared" si="414"/>
        <v/>
      </c>
      <c r="CI567" s="42" t="str">
        <f t="shared" si="415"/>
        <v/>
      </c>
      <c r="CK567" s="92" t="str">
        <f t="shared" si="416"/>
        <v/>
      </c>
      <c r="CL567" s="65" t="str">
        <f t="shared" si="417"/>
        <v/>
      </c>
      <c r="CM567" s="93" t="str">
        <f t="shared" si="418"/>
        <v/>
      </c>
      <c r="CN567" s="101" t="str">
        <f t="shared" si="387"/>
        <v/>
      </c>
      <c r="CP567" s="92" t="str">
        <f t="shared" si="419"/>
        <v/>
      </c>
      <c r="CQ567" s="65" t="str">
        <f t="shared" si="420"/>
        <v/>
      </c>
      <c r="CR567" s="93" t="str">
        <f t="shared" si="421"/>
        <v/>
      </c>
      <c r="CS567" s="101" t="str">
        <f t="shared" si="422"/>
        <v/>
      </c>
    </row>
    <row r="568" spans="1:97" x14ac:dyDescent="0.25">
      <c r="A568" s="51"/>
      <c r="B568" s="15" t="str">
        <f t="shared" si="386"/>
        <v/>
      </c>
      <c r="C568" s="15" t="str">
        <f t="shared" si="388"/>
        <v/>
      </c>
      <c r="D568" s="51"/>
      <c r="E568" s="137"/>
      <c r="F568" s="138"/>
      <c r="G568" s="139"/>
      <c r="H568" s="138"/>
      <c r="I568" s="140"/>
      <c r="J568" s="138"/>
      <c r="K568" s="141"/>
      <c r="L568" s="139"/>
      <c r="M568" s="142"/>
      <c r="N568" s="142"/>
      <c r="O568" s="143"/>
      <c r="P568" s="144"/>
      <c r="Q568" s="144"/>
      <c r="R568" s="144"/>
      <c r="S568" s="144"/>
      <c r="T568" s="144"/>
      <c r="U568" s="144"/>
      <c r="V568" s="144"/>
      <c r="W568" s="144"/>
      <c r="X568" s="145"/>
      <c r="Y568" s="51"/>
      <c r="Z568" s="13" t="str">
        <f t="shared" si="389"/>
        <v/>
      </c>
      <c r="AA568" s="51"/>
      <c r="AE568" s="42" t="str">
        <f t="shared" si="390"/>
        <v/>
      </c>
      <c r="AF568" s="42" t="str">
        <f>IF($I568="", "", IF(COUNTIF($I$10:$I567, I568)&gt;0, "", SUMIF($I$10:$I$3009, $I568, $AE$10:$AE$3009)))</f>
        <v/>
      </c>
      <c r="AG568" s="45" t="str">
        <f>IF($AF568="", "", COUNTIF($AF$10:$AF$3009, "&gt;"&amp;AF568)+1+COUNTIF($AF$10:$AF568, $AF568)-1)</f>
        <v/>
      </c>
      <c r="AI568" s="42" t="str">
        <f t="shared" si="391"/>
        <v/>
      </c>
      <c r="AK568" s="15" t="str">
        <f t="shared" si="392"/>
        <v/>
      </c>
      <c r="AM568" s="64" t="str">
        <f t="shared" si="393"/>
        <v/>
      </c>
      <c r="AN568" s="65" t="str">
        <f t="shared" si="394"/>
        <v/>
      </c>
      <c r="AO568" s="65" t="str">
        <f t="shared" si="395"/>
        <v/>
      </c>
      <c r="AP568" s="65" t="str">
        <f t="shared" si="396"/>
        <v/>
      </c>
      <c r="AQ568" s="65" t="str">
        <f t="shared" si="397"/>
        <v/>
      </c>
      <c r="AR568" s="65" t="str">
        <f t="shared" si="398"/>
        <v/>
      </c>
      <c r="AS568" s="65" t="str">
        <f t="shared" si="399"/>
        <v/>
      </c>
      <c r="AT568" s="65" t="str">
        <f t="shared" si="400"/>
        <v/>
      </c>
      <c r="AU568" s="65" t="str">
        <f t="shared" si="401"/>
        <v/>
      </c>
      <c r="AV568" s="66" t="str">
        <f t="shared" si="402"/>
        <v/>
      </c>
      <c r="AX568" s="73" t="str">
        <f t="shared" si="423"/>
        <v/>
      </c>
      <c r="AY568" s="74" t="str">
        <f t="shared" si="431"/>
        <v/>
      </c>
      <c r="AZ568" s="74" t="str">
        <f t="shared" si="431"/>
        <v/>
      </c>
      <c r="BA568" s="74" t="str">
        <f t="shared" si="431"/>
        <v/>
      </c>
      <c r="BB568" s="74" t="str">
        <f t="shared" si="431"/>
        <v/>
      </c>
      <c r="BC568" s="74" t="str">
        <f t="shared" si="431"/>
        <v/>
      </c>
      <c r="BD568" s="74" t="str">
        <f t="shared" si="431"/>
        <v/>
      </c>
      <c r="BE568" s="74" t="str">
        <f t="shared" si="431"/>
        <v/>
      </c>
      <c r="BF568" s="74" t="str">
        <f t="shared" si="431"/>
        <v/>
      </c>
      <c r="BG568" s="75" t="str">
        <f t="shared" si="431"/>
        <v/>
      </c>
      <c r="BI568" s="73" t="str">
        <f t="shared" si="424"/>
        <v/>
      </c>
      <c r="BJ568" s="74" t="str">
        <f t="shared" si="430"/>
        <v/>
      </c>
      <c r="BK568" s="74" t="str">
        <f t="shared" si="430"/>
        <v/>
      </c>
      <c r="BL568" s="74" t="str">
        <f t="shared" si="430"/>
        <v/>
      </c>
      <c r="BM568" s="74" t="str">
        <f t="shared" si="430"/>
        <v/>
      </c>
      <c r="BN568" s="74" t="str">
        <f t="shared" si="430"/>
        <v/>
      </c>
      <c r="BO568" s="74" t="str">
        <f t="shared" si="430"/>
        <v/>
      </c>
      <c r="BP568" s="74" t="str">
        <f t="shared" si="430"/>
        <v/>
      </c>
      <c r="BQ568" s="74" t="str">
        <f t="shared" si="430"/>
        <v/>
      </c>
      <c r="BR568" s="75" t="str">
        <f t="shared" si="430"/>
        <v/>
      </c>
      <c r="BU568" s="42" t="str">
        <f t="shared" si="403"/>
        <v/>
      </c>
      <c r="BV568" s="66" t="str">
        <f t="shared" si="404"/>
        <v/>
      </c>
      <c r="BX568" s="64" t="str">
        <f t="shared" si="405"/>
        <v/>
      </c>
      <c r="BY568" s="65" t="str">
        <f t="shared" si="406"/>
        <v/>
      </c>
      <c r="BZ568" s="65" t="str">
        <f t="shared" si="407"/>
        <v/>
      </c>
      <c r="CA568" s="65" t="str">
        <f t="shared" si="408"/>
        <v/>
      </c>
      <c r="CB568" s="65" t="str">
        <f t="shared" si="409"/>
        <v/>
      </c>
      <c r="CC568" s="65" t="str">
        <f t="shared" si="410"/>
        <v/>
      </c>
      <c r="CD568" s="65" t="str">
        <f t="shared" si="411"/>
        <v/>
      </c>
      <c r="CE568" s="65" t="str">
        <f t="shared" si="412"/>
        <v/>
      </c>
      <c r="CF568" s="65" t="str">
        <f t="shared" si="413"/>
        <v/>
      </c>
      <c r="CG568" s="66" t="str">
        <f t="shared" si="414"/>
        <v/>
      </c>
      <c r="CI568" s="42" t="str">
        <f t="shared" si="415"/>
        <v/>
      </c>
      <c r="CK568" s="92" t="str">
        <f t="shared" si="416"/>
        <v/>
      </c>
      <c r="CL568" s="65" t="str">
        <f t="shared" si="417"/>
        <v/>
      </c>
      <c r="CM568" s="93" t="str">
        <f t="shared" si="418"/>
        <v/>
      </c>
      <c r="CN568" s="101" t="str">
        <f t="shared" si="387"/>
        <v/>
      </c>
      <c r="CP568" s="92" t="str">
        <f t="shared" si="419"/>
        <v/>
      </c>
      <c r="CQ568" s="65" t="str">
        <f t="shared" si="420"/>
        <v/>
      </c>
      <c r="CR568" s="93" t="str">
        <f t="shared" si="421"/>
        <v/>
      </c>
      <c r="CS568" s="101" t="str">
        <f t="shared" si="422"/>
        <v/>
      </c>
    </row>
    <row r="569" spans="1:97" x14ac:dyDescent="0.25">
      <c r="A569" s="51"/>
      <c r="B569" s="15" t="str">
        <f t="shared" si="386"/>
        <v/>
      </c>
      <c r="C569" s="15" t="str">
        <f t="shared" si="388"/>
        <v/>
      </c>
      <c r="D569" s="51"/>
      <c r="E569" s="137"/>
      <c r="F569" s="138"/>
      <c r="G569" s="139"/>
      <c r="H569" s="138"/>
      <c r="I569" s="140"/>
      <c r="J569" s="138"/>
      <c r="K569" s="141"/>
      <c r="L569" s="139"/>
      <c r="M569" s="142"/>
      <c r="N569" s="142"/>
      <c r="O569" s="143"/>
      <c r="P569" s="144"/>
      <c r="Q569" s="144"/>
      <c r="R569" s="144"/>
      <c r="S569" s="144"/>
      <c r="T569" s="144"/>
      <c r="U569" s="144"/>
      <c r="V569" s="144"/>
      <c r="W569" s="144"/>
      <c r="X569" s="145"/>
      <c r="Y569" s="51"/>
      <c r="Z569" s="13" t="str">
        <f t="shared" si="389"/>
        <v/>
      </c>
      <c r="AA569" s="51"/>
      <c r="AE569" s="42" t="str">
        <f t="shared" si="390"/>
        <v/>
      </c>
      <c r="AF569" s="42" t="str">
        <f>IF($I569="", "", IF(COUNTIF($I$10:$I568, I569)&gt;0, "", SUMIF($I$10:$I$3009, $I569, $AE$10:$AE$3009)))</f>
        <v/>
      </c>
      <c r="AG569" s="45" t="str">
        <f>IF($AF569="", "", COUNTIF($AF$10:$AF$3009, "&gt;"&amp;AF569)+1+COUNTIF($AF$10:$AF569, $AF569)-1)</f>
        <v/>
      </c>
      <c r="AI569" s="42" t="str">
        <f t="shared" si="391"/>
        <v/>
      </c>
      <c r="AK569" s="15" t="str">
        <f t="shared" si="392"/>
        <v/>
      </c>
      <c r="AM569" s="64" t="str">
        <f t="shared" si="393"/>
        <v/>
      </c>
      <c r="AN569" s="65" t="str">
        <f t="shared" si="394"/>
        <v/>
      </c>
      <c r="AO569" s="65" t="str">
        <f t="shared" si="395"/>
        <v/>
      </c>
      <c r="AP569" s="65" t="str">
        <f t="shared" si="396"/>
        <v/>
      </c>
      <c r="AQ569" s="65" t="str">
        <f t="shared" si="397"/>
        <v/>
      </c>
      <c r="AR569" s="65" t="str">
        <f t="shared" si="398"/>
        <v/>
      </c>
      <c r="AS569" s="65" t="str">
        <f t="shared" si="399"/>
        <v/>
      </c>
      <c r="AT569" s="65" t="str">
        <f t="shared" si="400"/>
        <v/>
      </c>
      <c r="AU569" s="65" t="str">
        <f t="shared" si="401"/>
        <v/>
      </c>
      <c r="AV569" s="66" t="str">
        <f t="shared" si="402"/>
        <v/>
      </c>
      <c r="AX569" s="73" t="str">
        <f t="shared" si="423"/>
        <v/>
      </c>
      <c r="AY569" s="74" t="str">
        <f t="shared" si="431"/>
        <v/>
      </c>
      <c r="AZ569" s="74" t="str">
        <f t="shared" si="431"/>
        <v/>
      </c>
      <c r="BA569" s="74" t="str">
        <f t="shared" si="431"/>
        <v/>
      </c>
      <c r="BB569" s="74" t="str">
        <f t="shared" si="431"/>
        <v/>
      </c>
      <c r="BC569" s="74" t="str">
        <f t="shared" si="431"/>
        <v/>
      </c>
      <c r="BD569" s="74" t="str">
        <f t="shared" si="431"/>
        <v/>
      </c>
      <c r="BE569" s="74" t="str">
        <f t="shared" si="431"/>
        <v/>
      </c>
      <c r="BF569" s="74" t="str">
        <f t="shared" si="431"/>
        <v/>
      </c>
      <c r="BG569" s="75" t="str">
        <f t="shared" si="431"/>
        <v/>
      </c>
      <c r="BI569" s="73" t="str">
        <f t="shared" si="424"/>
        <v/>
      </c>
      <c r="BJ569" s="74" t="str">
        <f t="shared" si="430"/>
        <v/>
      </c>
      <c r="BK569" s="74" t="str">
        <f t="shared" si="430"/>
        <v/>
      </c>
      <c r="BL569" s="74" t="str">
        <f t="shared" si="430"/>
        <v/>
      </c>
      <c r="BM569" s="74" t="str">
        <f t="shared" si="430"/>
        <v/>
      </c>
      <c r="BN569" s="74" t="str">
        <f t="shared" si="430"/>
        <v/>
      </c>
      <c r="BO569" s="74" t="str">
        <f t="shared" si="430"/>
        <v/>
      </c>
      <c r="BP569" s="74" t="str">
        <f t="shared" si="430"/>
        <v/>
      </c>
      <c r="BQ569" s="74" t="str">
        <f t="shared" si="430"/>
        <v/>
      </c>
      <c r="BR569" s="75" t="str">
        <f t="shared" si="430"/>
        <v/>
      </c>
      <c r="BU569" s="42" t="str">
        <f t="shared" si="403"/>
        <v/>
      </c>
      <c r="BV569" s="66" t="str">
        <f t="shared" si="404"/>
        <v/>
      </c>
      <c r="BX569" s="64" t="str">
        <f t="shared" si="405"/>
        <v/>
      </c>
      <c r="BY569" s="65" t="str">
        <f t="shared" si="406"/>
        <v/>
      </c>
      <c r="BZ569" s="65" t="str">
        <f t="shared" si="407"/>
        <v/>
      </c>
      <c r="CA569" s="65" t="str">
        <f t="shared" si="408"/>
        <v/>
      </c>
      <c r="CB569" s="65" t="str">
        <f t="shared" si="409"/>
        <v/>
      </c>
      <c r="CC569" s="65" t="str">
        <f t="shared" si="410"/>
        <v/>
      </c>
      <c r="CD569" s="65" t="str">
        <f t="shared" si="411"/>
        <v/>
      </c>
      <c r="CE569" s="65" t="str">
        <f t="shared" si="412"/>
        <v/>
      </c>
      <c r="CF569" s="65" t="str">
        <f t="shared" si="413"/>
        <v/>
      </c>
      <c r="CG569" s="66" t="str">
        <f t="shared" si="414"/>
        <v/>
      </c>
      <c r="CI569" s="42" t="str">
        <f t="shared" si="415"/>
        <v/>
      </c>
      <c r="CK569" s="92" t="str">
        <f t="shared" si="416"/>
        <v/>
      </c>
      <c r="CL569" s="65" t="str">
        <f t="shared" si="417"/>
        <v/>
      </c>
      <c r="CM569" s="93" t="str">
        <f t="shared" si="418"/>
        <v/>
      </c>
      <c r="CN569" s="101" t="str">
        <f t="shared" si="387"/>
        <v/>
      </c>
      <c r="CP569" s="92" t="str">
        <f t="shared" si="419"/>
        <v/>
      </c>
      <c r="CQ569" s="65" t="str">
        <f t="shared" si="420"/>
        <v/>
      </c>
      <c r="CR569" s="93" t="str">
        <f t="shared" si="421"/>
        <v/>
      </c>
      <c r="CS569" s="101" t="str">
        <f t="shared" si="422"/>
        <v/>
      </c>
    </row>
    <row r="570" spans="1:97" x14ac:dyDescent="0.25">
      <c r="A570" s="51"/>
      <c r="B570" s="15" t="str">
        <f t="shared" si="386"/>
        <v/>
      </c>
      <c r="C570" s="15" t="str">
        <f t="shared" si="388"/>
        <v/>
      </c>
      <c r="D570" s="51"/>
      <c r="E570" s="137"/>
      <c r="F570" s="138"/>
      <c r="G570" s="139"/>
      <c r="H570" s="138"/>
      <c r="I570" s="140"/>
      <c r="J570" s="138"/>
      <c r="K570" s="141"/>
      <c r="L570" s="139"/>
      <c r="M570" s="142"/>
      <c r="N570" s="142"/>
      <c r="O570" s="143"/>
      <c r="P570" s="144"/>
      <c r="Q570" s="144"/>
      <c r="R570" s="144"/>
      <c r="S570" s="144"/>
      <c r="T570" s="144"/>
      <c r="U570" s="144"/>
      <c r="V570" s="144"/>
      <c r="W570" s="144"/>
      <c r="X570" s="145"/>
      <c r="Y570" s="51"/>
      <c r="Z570" s="13" t="str">
        <f t="shared" si="389"/>
        <v/>
      </c>
      <c r="AA570" s="51"/>
      <c r="AE570" s="42" t="str">
        <f t="shared" si="390"/>
        <v/>
      </c>
      <c r="AF570" s="42" t="str">
        <f>IF($I570="", "", IF(COUNTIF($I$10:$I569, I570)&gt;0, "", SUMIF($I$10:$I$3009, $I570, $AE$10:$AE$3009)))</f>
        <v/>
      </c>
      <c r="AG570" s="45" t="str">
        <f>IF($AF570="", "", COUNTIF($AF$10:$AF$3009, "&gt;"&amp;AF570)+1+COUNTIF($AF$10:$AF570, $AF570)-1)</f>
        <v/>
      </c>
      <c r="AI570" s="42" t="str">
        <f t="shared" si="391"/>
        <v/>
      </c>
      <c r="AK570" s="15" t="str">
        <f t="shared" si="392"/>
        <v/>
      </c>
      <c r="AM570" s="64" t="str">
        <f t="shared" si="393"/>
        <v/>
      </c>
      <c r="AN570" s="65" t="str">
        <f t="shared" si="394"/>
        <v/>
      </c>
      <c r="AO570" s="65" t="str">
        <f t="shared" si="395"/>
        <v/>
      </c>
      <c r="AP570" s="65" t="str">
        <f t="shared" si="396"/>
        <v/>
      </c>
      <c r="AQ570" s="65" t="str">
        <f t="shared" si="397"/>
        <v/>
      </c>
      <c r="AR570" s="65" t="str">
        <f t="shared" si="398"/>
        <v/>
      </c>
      <c r="AS570" s="65" t="str">
        <f t="shared" si="399"/>
        <v/>
      </c>
      <c r="AT570" s="65" t="str">
        <f t="shared" si="400"/>
        <v/>
      </c>
      <c r="AU570" s="65" t="str">
        <f t="shared" si="401"/>
        <v/>
      </c>
      <c r="AV570" s="66" t="str">
        <f t="shared" si="402"/>
        <v/>
      </c>
      <c r="AX570" s="73" t="str">
        <f t="shared" si="423"/>
        <v/>
      </c>
      <c r="AY570" s="74" t="str">
        <f t="shared" si="431"/>
        <v/>
      </c>
      <c r="AZ570" s="74" t="str">
        <f t="shared" si="431"/>
        <v/>
      </c>
      <c r="BA570" s="74" t="str">
        <f t="shared" si="431"/>
        <v/>
      </c>
      <c r="BB570" s="74" t="str">
        <f t="shared" si="431"/>
        <v/>
      </c>
      <c r="BC570" s="74" t="str">
        <f t="shared" si="431"/>
        <v/>
      </c>
      <c r="BD570" s="74" t="str">
        <f t="shared" si="431"/>
        <v/>
      </c>
      <c r="BE570" s="74" t="str">
        <f t="shared" si="431"/>
        <v/>
      </c>
      <c r="BF570" s="74" t="str">
        <f t="shared" si="431"/>
        <v/>
      </c>
      <c r="BG570" s="75" t="str">
        <f t="shared" si="431"/>
        <v/>
      </c>
      <c r="BI570" s="73" t="str">
        <f t="shared" si="424"/>
        <v/>
      </c>
      <c r="BJ570" s="74" t="str">
        <f t="shared" si="430"/>
        <v/>
      </c>
      <c r="BK570" s="74" t="str">
        <f t="shared" si="430"/>
        <v/>
      </c>
      <c r="BL570" s="74" t="str">
        <f t="shared" si="430"/>
        <v/>
      </c>
      <c r="BM570" s="74" t="str">
        <f t="shared" si="430"/>
        <v/>
      </c>
      <c r="BN570" s="74" t="str">
        <f t="shared" si="430"/>
        <v/>
      </c>
      <c r="BO570" s="74" t="str">
        <f t="shared" si="430"/>
        <v/>
      </c>
      <c r="BP570" s="74" t="str">
        <f t="shared" si="430"/>
        <v/>
      </c>
      <c r="BQ570" s="74" t="str">
        <f t="shared" si="430"/>
        <v/>
      </c>
      <c r="BR570" s="75" t="str">
        <f t="shared" si="430"/>
        <v/>
      </c>
      <c r="BU570" s="42" t="str">
        <f t="shared" si="403"/>
        <v/>
      </c>
      <c r="BV570" s="66" t="str">
        <f t="shared" si="404"/>
        <v/>
      </c>
      <c r="BX570" s="64" t="str">
        <f t="shared" si="405"/>
        <v/>
      </c>
      <c r="BY570" s="65" t="str">
        <f t="shared" si="406"/>
        <v/>
      </c>
      <c r="BZ570" s="65" t="str">
        <f t="shared" si="407"/>
        <v/>
      </c>
      <c r="CA570" s="65" t="str">
        <f t="shared" si="408"/>
        <v/>
      </c>
      <c r="CB570" s="65" t="str">
        <f t="shared" si="409"/>
        <v/>
      </c>
      <c r="CC570" s="65" t="str">
        <f t="shared" si="410"/>
        <v/>
      </c>
      <c r="CD570" s="65" t="str">
        <f t="shared" si="411"/>
        <v/>
      </c>
      <c r="CE570" s="65" t="str">
        <f t="shared" si="412"/>
        <v/>
      </c>
      <c r="CF570" s="65" t="str">
        <f t="shared" si="413"/>
        <v/>
      </c>
      <c r="CG570" s="66" t="str">
        <f t="shared" si="414"/>
        <v/>
      </c>
      <c r="CI570" s="42" t="str">
        <f t="shared" si="415"/>
        <v/>
      </c>
      <c r="CK570" s="92" t="str">
        <f t="shared" si="416"/>
        <v/>
      </c>
      <c r="CL570" s="65" t="str">
        <f t="shared" si="417"/>
        <v/>
      </c>
      <c r="CM570" s="93" t="str">
        <f t="shared" si="418"/>
        <v/>
      </c>
      <c r="CN570" s="101" t="str">
        <f t="shared" si="387"/>
        <v/>
      </c>
      <c r="CP570" s="92" t="str">
        <f t="shared" si="419"/>
        <v/>
      </c>
      <c r="CQ570" s="65" t="str">
        <f t="shared" si="420"/>
        <v/>
      </c>
      <c r="CR570" s="93" t="str">
        <f t="shared" si="421"/>
        <v/>
      </c>
      <c r="CS570" s="101" t="str">
        <f t="shared" si="422"/>
        <v/>
      </c>
    </row>
    <row r="571" spans="1:97" x14ac:dyDescent="0.25">
      <c r="A571" s="51"/>
      <c r="B571" s="15" t="str">
        <f t="shared" si="386"/>
        <v/>
      </c>
      <c r="C571" s="15" t="str">
        <f t="shared" si="388"/>
        <v/>
      </c>
      <c r="D571" s="51"/>
      <c r="E571" s="137"/>
      <c r="F571" s="138"/>
      <c r="G571" s="139"/>
      <c r="H571" s="138"/>
      <c r="I571" s="140"/>
      <c r="J571" s="138"/>
      <c r="K571" s="141"/>
      <c r="L571" s="139"/>
      <c r="M571" s="142"/>
      <c r="N571" s="142"/>
      <c r="O571" s="143"/>
      <c r="P571" s="144"/>
      <c r="Q571" s="144"/>
      <c r="R571" s="144"/>
      <c r="S571" s="144"/>
      <c r="T571" s="144"/>
      <c r="U571" s="144"/>
      <c r="V571" s="144"/>
      <c r="W571" s="144"/>
      <c r="X571" s="145"/>
      <c r="Y571" s="51"/>
      <c r="Z571" s="13" t="str">
        <f t="shared" si="389"/>
        <v/>
      </c>
      <c r="AA571" s="51"/>
      <c r="AE571" s="42" t="str">
        <f t="shared" si="390"/>
        <v/>
      </c>
      <c r="AF571" s="42" t="str">
        <f>IF($I571="", "", IF(COUNTIF($I$10:$I570, I571)&gt;0, "", SUMIF($I$10:$I$3009, $I571, $AE$10:$AE$3009)))</f>
        <v/>
      </c>
      <c r="AG571" s="45" t="str">
        <f>IF($AF571="", "", COUNTIF($AF$10:$AF$3009, "&gt;"&amp;AF571)+1+COUNTIF($AF$10:$AF571, $AF571)-1)</f>
        <v/>
      </c>
      <c r="AI571" s="42" t="str">
        <f t="shared" si="391"/>
        <v/>
      </c>
      <c r="AK571" s="15" t="str">
        <f t="shared" si="392"/>
        <v/>
      </c>
      <c r="AM571" s="64" t="str">
        <f t="shared" si="393"/>
        <v/>
      </c>
      <c r="AN571" s="65" t="str">
        <f t="shared" si="394"/>
        <v/>
      </c>
      <c r="AO571" s="65" t="str">
        <f t="shared" si="395"/>
        <v/>
      </c>
      <c r="AP571" s="65" t="str">
        <f t="shared" si="396"/>
        <v/>
      </c>
      <c r="AQ571" s="65" t="str">
        <f t="shared" si="397"/>
        <v/>
      </c>
      <c r="AR571" s="65" t="str">
        <f t="shared" si="398"/>
        <v/>
      </c>
      <c r="AS571" s="65" t="str">
        <f t="shared" si="399"/>
        <v/>
      </c>
      <c r="AT571" s="65" t="str">
        <f t="shared" si="400"/>
        <v/>
      </c>
      <c r="AU571" s="65" t="str">
        <f t="shared" si="401"/>
        <v/>
      </c>
      <c r="AV571" s="66" t="str">
        <f t="shared" si="402"/>
        <v/>
      </c>
      <c r="AX571" s="73" t="str">
        <f t="shared" si="423"/>
        <v/>
      </c>
      <c r="AY571" s="74" t="str">
        <f t="shared" si="431"/>
        <v/>
      </c>
      <c r="AZ571" s="74" t="str">
        <f t="shared" si="431"/>
        <v/>
      </c>
      <c r="BA571" s="74" t="str">
        <f t="shared" si="431"/>
        <v/>
      </c>
      <c r="BB571" s="74" t="str">
        <f t="shared" si="431"/>
        <v/>
      </c>
      <c r="BC571" s="74" t="str">
        <f t="shared" si="431"/>
        <v/>
      </c>
      <c r="BD571" s="74" t="str">
        <f t="shared" si="431"/>
        <v/>
      </c>
      <c r="BE571" s="74" t="str">
        <f t="shared" si="431"/>
        <v/>
      </c>
      <c r="BF571" s="74" t="str">
        <f t="shared" si="431"/>
        <v/>
      </c>
      <c r="BG571" s="75" t="str">
        <f t="shared" si="431"/>
        <v/>
      </c>
      <c r="BI571" s="73" t="str">
        <f t="shared" si="424"/>
        <v/>
      </c>
      <c r="BJ571" s="74" t="str">
        <f t="shared" si="430"/>
        <v/>
      </c>
      <c r="BK571" s="74" t="str">
        <f t="shared" si="430"/>
        <v/>
      </c>
      <c r="BL571" s="74" t="str">
        <f t="shared" si="430"/>
        <v/>
      </c>
      <c r="BM571" s="74" t="str">
        <f t="shared" si="430"/>
        <v/>
      </c>
      <c r="BN571" s="74" t="str">
        <f t="shared" si="430"/>
        <v/>
      </c>
      <c r="BO571" s="74" t="str">
        <f t="shared" si="430"/>
        <v/>
      </c>
      <c r="BP571" s="74" t="str">
        <f t="shared" si="430"/>
        <v/>
      </c>
      <c r="BQ571" s="74" t="str">
        <f t="shared" si="430"/>
        <v/>
      </c>
      <c r="BR571" s="75" t="str">
        <f t="shared" si="430"/>
        <v/>
      </c>
      <c r="BU571" s="42" t="str">
        <f t="shared" si="403"/>
        <v/>
      </c>
      <c r="BV571" s="66" t="str">
        <f t="shared" si="404"/>
        <v/>
      </c>
      <c r="BX571" s="64" t="str">
        <f t="shared" si="405"/>
        <v/>
      </c>
      <c r="BY571" s="65" t="str">
        <f t="shared" si="406"/>
        <v/>
      </c>
      <c r="BZ571" s="65" t="str">
        <f t="shared" si="407"/>
        <v/>
      </c>
      <c r="CA571" s="65" t="str">
        <f t="shared" si="408"/>
        <v/>
      </c>
      <c r="CB571" s="65" t="str">
        <f t="shared" si="409"/>
        <v/>
      </c>
      <c r="CC571" s="65" t="str">
        <f t="shared" si="410"/>
        <v/>
      </c>
      <c r="CD571" s="65" t="str">
        <f t="shared" si="411"/>
        <v/>
      </c>
      <c r="CE571" s="65" t="str">
        <f t="shared" si="412"/>
        <v/>
      </c>
      <c r="CF571" s="65" t="str">
        <f t="shared" si="413"/>
        <v/>
      </c>
      <c r="CG571" s="66" t="str">
        <f t="shared" si="414"/>
        <v/>
      </c>
      <c r="CI571" s="42" t="str">
        <f t="shared" si="415"/>
        <v/>
      </c>
      <c r="CK571" s="92" t="str">
        <f t="shared" si="416"/>
        <v/>
      </c>
      <c r="CL571" s="65" t="str">
        <f t="shared" si="417"/>
        <v/>
      </c>
      <c r="CM571" s="93" t="str">
        <f t="shared" si="418"/>
        <v/>
      </c>
      <c r="CN571" s="101" t="str">
        <f t="shared" si="387"/>
        <v/>
      </c>
      <c r="CP571" s="92" t="str">
        <f t="shared" si="419"/>
        <v/>
      </c>
      <c r="CQ571" s="65" t="str">
        <f t="shared" si="420"/>
        <v/>
      </c>
      <c r="CR571" s="93" t="str">
        <f t="shared" si="421"/>
        <v/>
      </c>
      <c r="CS571" s="101" t="str">
        <f t="shared" si="422"/>
        <v/>
      </c>
    </row>
    <row r="572" spans="1:97" x14ac:dyDescent="0.25">
      <c r="A572" s="51"/>
      <c r="B572" s="15" t="str">
        <f t="shared" si="386"/>
        <v/>
      </c>
      <c r="C572" s="15" t="str">
        <f t="shared" si="388"/>
        <v/>
      </c>
      <c r="D572" s="51"/>
      <c r="E572" s="137"/>
      <c r="F572" s="138"/>
      <c r="G572" s="139"/>
      <c r="H572" s="138"/>
      <c r="I572" s="140"/>
      <c r="J572" s="138"/>
      <c r="K572" s="141"/>
      <c r="L572" s="139"/>
      <c r="M572" s="142"/>
      <c r="N572" s="142"/>
      <c r="O572" s="143"/>
      <c r="P572" s="144"/>
      <c r="Q572" s="144"/>
      <c r="R572" s="144"/>
      <c r="S572" s="144"/>
      <c r="T572" s="144"/>
      <c r="U572" s="144"/>
      <c r="V572" s="144"/>
      <c r="W572" s="144"/>
      <c r="X572" s="145"/>
      <c r="Y572" s="51"/>
      <c r="Z572" s="13" t="str">
        <f t="shared" si="389"/>
        <v/>
      </c>
      <c r="AA572" s="51"/>
      <c r="AE572" s="42" t="str">
        <f t="shared" si="390"/>
        <v/>
      </c>
      <c r="AF572" s="42" t="str">
        <f>IF($I572="", "", IF(COUNTIF($I$10:$I571, I572)&gt;0, "", SUMIF($I$10:$I$3009, $I572, $AE$10:$AE$3009)))</f>
        <v/>
      </c>
      <c r="AG572" s="45" t="str">
        <f>IF($AF572="", "", COUNTIF($AF$10:$AF$3009, "&gt;"&amp;AF572)+1+COUNTIF($AF$10:$AF572, $AF572)-1)</f>
        <v/>
      </c>
      <c r="AI572" s="42" t="str">
        <f t="shared" si="391"/>
        <v/>
      </c>
      <c r="AK572" s="15" t="str">
        <f t="shared" si="392"/>
        <v/>
      </c>
      <c r="AM572" s="64" t="str">
        <f t="shared" si="393"/>
        <v/>
      </c>
      <c r="AN572" s="65" t="str">
        <f t="shared" si="394"/>
        <v/>
      </c>
      <c r="AO572" s="65" t="str">
        <f t="shared" si="395"/>
        <v/>
      </c>
      <c r="AP572" s="65" t="str">
        <f t="shared" si="396"/>
        <v/>
      </c>
      <c r="AQ572" s="65" t="str">
        <f t="shared" si="397"/>
        <v/>
      </c>
      <c r="AR572" s="65" t="str">
        <f t="shared" si="398"/>
        <v/>
      </c>
      <c r="AS572" s="65" t="str">
        <f t="shared" si="399"/>
        <v/>
      </c>
      <c r="AT572" s="65" t="str">
        <f t="shared" si="400"/>
        <v/>
      </c>
      <c r="AU572" s="65" t="str">
        <f t="shared" si="401"/>
        <v/>
      </c>
      <c r="AV572" s="66" t="str">
        <f t="shared" si="402"/>
        <v/>
      </c>
      <c r="AX572" s="73" t="str">
        <f t="shared" si="423"/>
        <v/>
      </c>
      <c r="AY572" s="74" t="str">
        <f t="shared" si="431"/>
        <v/>
      </c>
      <c r="AZ572" s="74" t="str">
        <f t="shared" si="431"/>
        <v/>
      </c>
      <c r="BA572" s="74" t="str">
        <f t="shared" si="431"/>
        <v/>
      </c>
      <c r="BB572" s="74" t="str">
        <f t="shared" si="431"/>
        <v/>
      </c>
      <c r="BC572" s="74" t="str">
        <f t="shared" si="431"/>
        <v/>
      </c>
      <c r="BD572" s="74" t="str">
        <f t="shared" si="431"/>
        <v/>
      </c>
      <c r="BE572" s="74" t="str">
        <f t="shared" si="431"/>
        <v/>
      </c>
      <c r="BF572" s="74" t="str">
        <f t="shared" si="431"/>
        <v/>
      </c>
      <c r="BG572" s="75" t="str">
        <f t="shared" si="431"/>
        <v/>
      </c>
      <c r="BI572" s="73" t="str">
        <f t="shared" si="424"/>
        <v/>
      </c>
      <c r="BJ572" s="74" t="str">
        <f t="shared" si="430"/>
        <v/>
      </c>
      <c r="BK572" s="74" t="str">
        <f t="shared" si="430"/>
        <v/>
      </c>
      <c r="BL572" s="74" t="str">
        <f t="shared" si="430"/>
        <v/>
      </c>
      <c r="BM572" s="74" t="str">
        <f t="shared" si="430"/>
        <v/>
      </c>
      <c r="BN572" s="74" t="str">
        <f t="shared" si="430"/>
        <v/>
      </c>
      <c r="BO572" s="74" t="str">
        <f t="shared" si="430"/>
        <v/>
      </c>
      <c r="BP572" s="74" t="str">
        <f t="shared" si="430"/>
        <v/>
      </c>
      <c r="BQ572" s="74" t="str">
        <f t="shared" si="430"/>
        <v/>
      </c>
      <c r="BR572" s="75" t="str">
        <f t="shared" si="430"/>
        <v/>
      </c>
      <c r="BU572" s="42" t="str">
        <f t="shared" si="403"/>
        <v/>
      </c>
      <c r="BV572" s="66" t="str">
        <f t="shared" si="404"/>
        <v/>
      </c>
      <c r="BX572" s="64" t="str">
        <f t="shared" si="405"/>
        <v/>
      </c>
      <c r="BY572" s="65" t="str">
        <f t="shared" si="406"/>
        <v/>
      </c>
      <c r="BZ572" s="65" t="str">
        <f t="shared" si="407"/>
        <v/>
      </c>
      <c r="CA572" s="65" t="str">
        <f t="shared" si="408"/>
        <v/>
      </c>
      <c r="CB572" s="65" t="str">
        <f t="shared" si="409"/>
        <v/>
      </c>
      <c r="CC572" s="65" t="str">
        <f t="shared" si="410"/>
        <v/>
      </c>
      <c r="CD572" s="65" t="str">
        <f t="shared" si="411"/>
        <v/>
      </c>
      <c r="CE572" s="65" t="str">
        <f t="shared" si="412"/>
        <v/>
      </c>
      <c r="CF572" s="65" t="str">
        <f t="shared" si="413"/>
        <v/>
      </c>
      <c r="CG572" s="66" t="str">
        <f t="shared" si="414"/>
        <v/>
      </c>
      <c r="CI572" s="42" t="str">
        <f t="shared" si="415"/>
        <v/>
      </c>
      <c r="CK572" s="92" t="str">
        <f t="shared" si="416"/>
        <v/>
      </c>
      <c r="CL572" s="65" t="str">
        <f t="shared" si="417"/>
        <v/>
      </c>
      <c r="CM572" s="93" t="str">
        <f t="shared" si="418"/>
        <v/>
      </c>
      <c r="CN572" s="101" t="str">
        <f t="shared" si="387"/>
        <v/>
      </c>
      <c r="CP572" s="92" t="str">
        <f t="shared" si="419"/>
        <v/>
      </c>
      <c r="CQ572" s="65" t="str">
        <f t="shared" si="420"/>
        <v/>
      </c>
      <c r="CR572" s="93" t="str">
        <f t="shared" si="421"/>
        <v/>
      </c>
      <c r="CS572" s="101" t="str">
        <f t="shared" si="422"/>
        <v/>
      </c>
    </row>
    <row r="573" spans="1:97" x14ac:dyDescent="0.25">
      <c r="A573" s="51"/>
      <c r="B573" s="15" t="str">
        <f t="shared" si="386"/>
        <v/>
      </c>
      <c r="C573" s="15" t="str">
        <f t="shared" si="388"/>
        <v/>
      </c>
      <c r="D573" s="51"/>
      <c r="E573" s="137"/>
      <c r="F573" s="138"/>
      <c r="G573" s="139"/>
      <c r="H573" s="138"/>
      <c r="I573" s="140"/>
      <c r="J573" s="138"/>
      <c r="K573" s="141"/>
      <c r="L573" s="139"/>
      <c r="M573" s="142"/>
      <c r="N573" s="142"/>
      <c r="O573" s="143"/>
      <c r="P573" s="144"/>
      <c r="Q573" s="144"/>
      <c r="R573" s="144"/>
      <c r="S573" s="144"/>
      <c r="T573" s="144"/>
      <c r="U573" s="144"/>
      <c r="V573" s="144"/>
      <c r="W573" s="144"/>
      <c r="X573" s="145"/>
      <c r="Y573" s="51"/>
      <c r="Z573" s="13" t="str">
        <f t="shared" si="389"/>
        <v/>
      </c>
      <c r="AA573" s="51"/>
      <c r="AE573" s="42" t="str">
        <f t="shared" si="390"/>
        <v/>
      </c>
      <c r="AF573" s="42" t="str">
        <f>IF($I573="", "", IF(COUNTIF($I$10:$I572, I573)&gt;0, "", SUMIF($I$10:$I$3009, $I573, $AE$10:$AE$3009)))</f>
        <v/>
      </c>
      <c r="AG573" s="45" t="str">
        <f>IF($AF573="", "", COUNTIF($AF$10:$AF$3009, "&gt;"&amp;AF573)+1+COUNTIF($AF$10:$AF573, $AF573)-1)</f>
        <v/>
      </c>
      <c r="AI573" s="42" t="str">
        <f t="shared" si="391"/>
        <v/>
      </c>
      <c r="AK573" s="15" t="str">
        <f t="shared" si="392"/>
        <v/>
      </c>
      <c r="AM573" s="64" t="str">
        <f t="shared" si="393"/>
        <v/>
      </c>
      <c r="AN573" s="65" t="str">
        <f t="shared" si="394"/>
        <v/>
      </c>
      <c r="AO573" s="65" t="str">
        <f t="shared" si="395"/>
        <v/>
      </c>
      <c r="AP573" s="65" t="str">
        <f t="shared" si="396"/>
        <v/>
      </c>
      <c r="AQ573" s="65" t="str">
        <f t="shared" si="397"/>
        <v/>
      </c>
      <c r="AR573" s="65" t="str">
        <f t="shared" si="398"/>
        <v/>
      </c>
      <c r="AS573" s="65" t="str">
        <f t="shared" si="399"/>
        <v/>
      </c>
      <c r="AT573" s="65" t="str">
        <f t="shared" si="400"/>
        <v/>
      </c>
      <c r="AU573" s="65" t="str">
        <f t="shared" si="401"/>
        <v/>
      </c>
      <c r="AV573" s="66" t="str">
        <f t="shared" si="402"/>
        <v/>
      </c>
      <c r="AX573" s="73" t="str">
        <f t="shared" si="423"/>
        <v/>
      </c>
      <c r="AY573" s="74" t="str">
        <f t="shared" si="431"/>
        <v/>
      </c>
      <c r="AZ573" s="74" t="str">
        <f t="shared" si="431"/>
        <v/>
      </c>
      <c r="BA573" s="74" t="str">
        <f t="shared" si="431"/>
        <v/>
      </c>
      <c r="BB573" s="74" t="str">
        <f t="shared" si="431"/>
        <v/>
      </c>
      <c r="BC573" s="74" t="str">
        <f t="shared" si="431"/>
        <v/>
      </c>
      <c r="BD573" s="74" t="str">
        <f t="shared" si="431"/>
        <v/>
      </c>
      <c r="BE573" s="74" t="str">
        <f t="shared" si="431"/>
        <v/>
      </c>
      <c r="BF573" s="74" t="str">
        <f t="shared" si="431"/>
        <v/>
      </c>
      <c r="BG573" s="75" t="str">
        <f t="shared" si="431"/>
        <v/>
      </c>
      <c r="BI573" s="73" t="str">
        <f t="shared" si="424"/>
        <v/>
      </c>
      <c r="BJ573" s="74" t="str">
        <f t="shared" si="430"/>
        <v/>
      </c>
      <c r="BK573" s="74" t="str">
        <f t="shared" si="430"/>
        <v/>
      </c>
      <c r="BL573" s="74" t="str">
        <f t="shared" si="430"/>
        <v/>
      </c>
      <c r="BM573" s="74" t="str">
        <f t="shared" si="430"/>
        <v/>
      </c>
      <c r="BN573" s="74" t="str">
        <f t="shared" si="430"/>
        <v/>
      </c>
      <c r="BO573" s="74" t="str">
        <f t="shared" si="430"/>
        <v/>
      </c>
      <c r="BP573" s="74" t="str">
        <f t="shared" si="430"/>
        <v/>
      </c>
      <c r="BQ573" s="74" t="str">
        <f t="shared" si="430"/>
        <v/>
      </c>
      <c r="BR573" s="75" t="str">
        <f t="shared" si="430"/>
        <v/>
      </c>
      <c r="BU573" s="42" t="str">
        <f t="shared" si="403"/>
        <v/>
      </c>
      <c r="BV573" s="66" t="str">
        <f t="shared" si="404"/>
        <v/>
      </c>
      <c r="BX573" s="64" t="str">
        <f t="shared" si="405"/>
        <v/>
      </c>
      <c r="BY573" s="65" t="str">
        <f t="shared" si="406"/>
        <v/>
      </c>
      <c r="BZ573" s="65" t="str">
        <f t="shared" si="407"/>
        <v/>
      </c>
      <c r="CA573" s="65" t="str">
        <f t="shared" si="408"/>
        <v/>
      </c>
      <c r="CB573" s="65" t="str">
        <f t="shared" si="409"/>
        <v/>
      </c>
      <c r="CC573" s="65" t="str">
        <f t="shared" si="410"/>
        <v/>
      </c>
      <c r="CD573" s="65" t="str">
        <f t="shared" si="411"/>
        <v/>
      </c>
      <c r="CE573" s="65" t="str">
        <f t="shared" si="412"/>
        <v/>
      </c>
      <c r="CF573" s="65" t="str">
        <f t="shared" si="413"/>
        <v/>
      </c>
      <c r="CG573" s="66" t="str">
        <f t="shared" si="414"/>
        <v/>
      </c>
      <c r="CI573" s="42" t="str">
        <f t="shared" si="415"/>
        <v/>
      </c>
      <c r="CK573" s="92" t="str">
        <f t="shared" si="416"/>
        <v/>
      </c>
      <c r="CL573" s="65" t="str">
        <f t="shared" si="417"/>
        <v/>
      </c>
      <c r="CM573" s="93" t="str">
        <f t="shared" si="418"/>
        <v/>
      </c>
      <c r="CN573" s="101" t="str">
        <f t="shared" si="387"/>
        <v/>
      </c>
      <c r="CP573" s="92" t="str">
        <f t="shared" si="419"/>
        <v/>
      </c>
      <c r="CQ573" s="65" t="str">
        <f t="shared" si="420"/>
        <v/>
      </c>
      <c r="CR573" s="93" t="str">
        <f t="shared" si="421"/>
        <v/>
      </c>
      <c r="CS573" s="101" t="str">
        <f t="shared" si="422"/>
        <v/>
      </c>
    </row>
    <row r="574" spans="1:97" x14ac:dyDescent="0.25">
      <c r="A574" s="51"/>
      <c r="B574" s="15" t="str">
        <f t="shared" si="386"/>
        <v/>
      </c>
      <c r="C574" s="15" t="str">
        <f t="shared" si="388"/>
        <v/>
      </c>
      <c r="D574" s="51"/>
      <c r="E574" s="137"/>
      <c r="F574" s="138"/>
      <c r="G574" s="139"/>
      <c r="H574" s="138"/>
      <c r="I574" s="140"/>
      <c r="J574" s="138"/>
      <c r="K574" s="141"/>
      <c r="L574" s="139"/>
      <c r="M574" s="142"/>
      <c r="N574" s="142"/>
      <c r="O574" s="143"/>
      <c r="P574" s="144"/>
      <c r="Q574" s="144"/>
      <c r="R574" s="144"/>
      <c r="S574" s="144"/>
      <c r="T574" s="144"/>
      <c r="U574" s="144"/>
      <c r="V574" s="144"/>
      <c r="W574" s="144"/>
      <c r="X574" s="145"/>
      <c r="Y574" s="51"/>
      <c r="Z574" s="13" t="str">
        <f t="shared" si="389"/>
        <v/>
      </c>
      <c r="AA574" s="51"/>
      <c r="AE574" s="42" t="str">
        <f t="shared" si="390"/>
        <v/>
      </c>
      <c r="AF574" s="42" t="str">
        <f>IF($I574="", "", IF(COUNTIF($I$10:$I573, I574)&gt;0, "", SUMIF($I$10:$I$3009, $I574, $AE$10:$AE$3009)))</f>
        <v/>
      </c>
      <c r="AG574" s="45" t="str">
        <f>IF($AF574="", "", COUNTIF($AF$10:$AF$3009, "&gt;"&amp;AF574)+1+COUNTIF($AF$10:$AF574, $AF574)-1)</f>
        <v/>
      </c>
      <c r="AI574" s="42" t="str">
        <f t="shared" si="391"/>
        <v/>
      </c>
      <c r="AK574" s="15" t="str">
        <f t="shared" si="392"/>
        <v/>
      </c>
      <c r="AM574" s="64" t="str">
        <f t="shared" si="393"/>
        <v/>
      </c>
      <c r="AN574" s="65" t="str">
        <f t="shared" si="394"/>
        <v/>
      </c>
      <c r="AO574" s="65" t="str">
        <f t="shared" si="395"/>
        <v/>
      </c>
      <c r="AP574" s="65" t="str">
        <f t="shared" si="396"/>
        <v/>
      </c>
      <c r="AQ574" s="65" t="str">
        <f t="shared" si="397"/>
        <v/>
      </c>
      <c r="AR574" s="65" t="str">
        <f t="shared" si="398"/>
        <v/>
      </c>
      <c r="AS574" s="65" t="str">
        <f t="shared" si="399"/>
        <v/>
      </c>
      <c r="AT574" s="65" t="str">
        <f t="shared" si="400"/>
        <v/>
      </c>
      <c r="AU574" s="65" t="str">
        <f t="shared" si="401"/>
        <v/>
      </c>
      <c r="AV574" s="66" t="str">
        <f t="shared" si="402"/>
        <v/>
      </c>
      <c r="AX574" s="73" t="str">
        <f t="shared" si="423"/>
        <v/>
      </c>
      <c r="AY574" s="74" t="str">
        <f t="shared" si="431"/>
        <v/>
      </c>
      <c r="AZ574" s="74" t="str">
        <f t="shared" si="431"/>
        <v/>
      </c>
      <c r="BA574" s="74" t="str">
        <f t="shared" si="431"/>
        <v/>
      </c>
      <c r="BB574" s="74" t="str">
        <f t="shared" si="431"/>
        <v/>
      </c>
      <c r="BC574" s="74" t="str">
        <f t="shared" si="431"/>
        <v/>
      </c>
      <c r="BD574" s="74" t="str">
        <f t="shared" si="431"/>
        <v/>
      </c>
      <c r="BE574" s="74" t="str">
        <f t="shared" si="431"/>
        <v/>
      </c>
      <c r="BF574" s="74" t="str">
        <f t="shared" si="431"/>
        <v/>
      </c>
      <c r="BG574" s="75" t="str">
        <f t="shared" si="431"/>
        <v/>
      </c>
      <c r="BI574" s="73" t="str">
        <f t="shared" si="424"/>
        <v/>
      </c>
      <c r="BJ574" s="74" t="str">
        <f t="shared" si="430"/>
        <v/>
      </c>
      <c r="BK574" s="74" t="str">
        <f t="shared" si="430"/>
        <v/>
      </c>
      <c r="BL574" s="74" t="str">
        <f t="shared" si="430"/>
        <v/>
      </c>
      <c r="BM574" s="74" t="str">
        <f t="shared" si="430"/>
        <v/>
      </c>
      <c r="BN574" s="74" t="str">
        <f t="shared" si="430"/>
        <v/>
      </c>
      <c r="BO574" s="74" t="str">
        <f t="shared" si="430"/>
        <v/>
      </c>
      <c r="BP574" s="74" t="str">
        <f t="shared" si="430"/>
        <v/>
      </c>
      <c r="BQ574" s="74" t="str">
        <f t="shared" si="430"/>
        <v/>
      </c>
      <c r="BR574" s="75" t="str">
        <f t="shared" si="430"/>
        <v/>
      </c>
      <c r="BU574" s="42" t="str">
        <f t="shared" si="403"/>
        <v/>
      </c>
      <c r="BV574" s="66" t="str">
        <f t="shared" si="404"/>
        <v/>
      </c>
      <c r="BX574" s="64" t="str">
        <f t="shared" si="405"/>
        <v/>
      </c>
      <c r="BY574" s="65" t="str">
        <f t="shared" si="406"/>
        <v/>
      </c>
      <c r="BZ574" s="65" t="str">
        <f t="shared" si="407"/>
        <v/>
      </c>
      <c r="CA574" s="65" t="str">
        <f t="shared" si="408"/>
        <v/>
      </c>
      <c r="CB574" s="65" t="str">
        <f t="shared" si="409"/>
        <v/>
      </c>
      <c r="CC574" s="65" t="str">
        <f t="shared" si="410"/>
        <v/>
      </c>
      <c r="CD574" s="65" t="str">
        <f t="shared" si="411"/>
        <v/>
      </c>
      <c r="CE574" s="65" t="str">
        <f t="shared" si="412"/>
        <v/>
      </c>
      <c r="CF574" s="65" t="str">
        <f t="shared" si="413"/>
        <v/>
      </c>
      <c r="CG574" s="66" t="str">
        <f t="shared" si="414"/>
        <v/>
      </c>
      <c r="CI574" s="42" t="str">
        <f t="shared" si="415"/>
        <v/>
      </c>
      <c r="CK574" s="92" t="str">
        <f t="shared" si="416"/>
        <v/>
      </c>
      <c r="CL574" s="65" t="str">
        <f t="shared" si="417"/>
        <v/>
      </c>
      <c r="CM574" s="93" t="str">
        <f t="shared" si="418"/>
        <v/>
      </c>
      <c r="CN574" s="101" t="str">
        <f t="shared" si="387"/>
        <v/>
      </c>
      <c r="CP574" s="92" t="str">
        <f t="shared" si="419"/>
        <v/>
      </c>
      <c r="CQ574" s="65" t="str">
        <f t="shared" si="420"/>
        <v/>
      </c>
      <c r="CR574" s="93" t="str">
        <f t="shared" si="421"/>
        <v/>
      </c>
      <c r="CS574" s="101" t="str">
        <f t="shared" si="422"/>
        <v/>
      </c>
    </row>
    <row r="575" spans="1:97" x14ac:dyDescent="0.25">
      <c r="A575" s="51"/>
      <c r="B575" s="15" t="str">
        <f t="shared" si="386"/>
        <v/>
      </c>
      <c r="C575" s="15" t="str">
        <f t="shared" si="388"/>
        <v/>
      </c>
      <c r="D575" s="51"/>
      <c r="E575" s="137"/>
      <c r="F575" s="138"/>
      <c r="G575" s="139"/>
      <c r="H575" s="138"/>
      <c r="I575" s="140"/>
      <c r="J575" s="138"/>
      <c r="K575" s="141"/>
      <c r="L575" s="139"/>
      <c r="M575" s="142"/>
      <c r="N575" s="142"/>
      <c r="O575" s="143"/>
      <c r="P575" s="144"/>
      <c r="Q575" s="144"/>
      <c r="R575" s="144"/>
      <c r="S575" s="144"/>
      <c r="T575" s="144"/>
      <c r="U575" s="144"/>
      <c r="V575" s="144"/>
      <c r="W575" s="144"/>
      <c r="X575" s="145"/>
      <c r="Y575" s="51"/>
      <c r="Z575" s="13" t="str">
        <f t="shared" si="389"/>
        <v/>
      </c>
      <c r="AA575" s="51"/>
      <c r="AE575" s="42" t="str">
        <f t="shared" si="390"/>
        <v/>
      </c>
      <c r="AF575" s="42" t="str">
        <f>IF($I575="", "", IF(COUNTIF($I$10:$I574, I575)&gt;0, "", SUMIF($I$10:$I$3009, $I575, $AE$10:$AE$3009)))</f>
        <v/>
      </c>
      <c r="AG575" s="45" t="str">
        <f>IF($AF575="", "", COUNTIF($AF$10:$AF$3009, "&gt;"&amp;AF575)+1+COUNTIF($AF$10:$AF575, $AF575)-1)</f>
        <v/>
      </c>
      <c r="AI575" s="42" t="str">
        <f t="shared" si="391"/>
        <v/>
      </c>
      <c r="AK575" s="15" t="str">
        <f t="shared" si="392"/>
        <v/>
      </c>
      <c r="AM575" s="64" t="str">
        <f t="shared" si="393"/>
        <v/>
      </c>
      <c r="AN575" s="65" t="str">
        <f t="shared" si="394"/>
        <v/>
      </c>
      <c r="AO575" s="65" t="str">
        <f t="shared" si="395"/>
        <v/>
      </c>
      <c r="AP575" s="65" t="str">
        <f t="shared" si="396"/>
        <v/>
      </c>
      <c r="AQ575" s="65" t="str">
        <f t="shared" si="397"/>
        <v/>
      </c>
      <c r="AR575" s="65" t="str">
        <f t="shared" si="398"/>
        <v/>
      </c>
      <c r="AS575" s="65" t="str">
        <f t="shared" si="399"/>
        <v/>
      </c>
      <c r="AT575" s="65" t="str">
        <f t="shared" si="400"/>
        <v/>
      </c>
      <c r="AU575" s="65" t="str">
        <f t="shared" si="401"/>
        <v/>
      </c>
      <c r="AV575" s="66" t="str">
        <f t="shared" si="402"/>
        <v/>
      </c>
      <c r="AX575" s="73" t="str">
        <f t="shared" si="423"/>
        <v/>
      </c>
      <c r="AY575" s="74" t="str">
        <f t="shared" si="431"/>
        <v/>
      </c>
      <c r="AZ575" s="74" t="str">
        <f t="shared" si="431"/>
        <v/>
      </c>
      <c r="BA575" s="74" t="str">
        <f t="shared" si="431"/>
        <v/>
      </c>
      <c r="BB575" s="74" t="str">
        <f t="shared" si="431"/>
        <v/>
      </c>
      <c r="BC575" s="74" t="str">
        <f t="shared" si="431"/>
        <v/>
      </c>
      <c r="BD575" s="74" t="str">
        <f t="shared" si="431"/>
        <v/>
      </c>
      <c r="BE575" s="74" t="str">
        <f t="shared" si="431"/>
        <v/>
      </c>
      <c r="BF575" s="74" t="str">
        <f t="shared" si="431"/>
        <v/>
      </c>
      <c r="BG575" s="75" t="str">
        <f t="shared" si="431"/>
        <v/>
      </c>
      <c r="BI575" s="73" t="str">
        <f t="shared" si="424"/>
        <v/>
      </c>
      <c r="BJ575" s="74" t="str">
        <f t="shared" si="430"/>
        <v/>
      </c>
      <c r="BK575" s="74" t="str">
        <f t="shared" si="430"/>
        <v/>
      </c>
      <c r="BL575" s="74" t="str">
        <f t="shared" si="430"/>
        <v/>
      </c>
      <c r="BM575" s="74" t="str">
        <f t="shared" si="430"/>
        <v/>
      </c>
      <c r="BN575" s="74" t="str">
        <f t="shared" si="430"/>
        <v/>
      </c>
      <c r="BO575" s="74" t="str">
        <f t="shared" si="430"/>
        <v/>
      </c>
      <c r="BP575" s="74" t="str">
        <f t="shared" si="430"/>
        <v/>
      </c>
      <c r="BQ575" s="74" t="str">
        <f t="shared" si="430"/>
        <v/>
      </c>
      <c r="BR575" s="75" t="str">
        <f t="shared" si="430"/>
        <v/>
      </c>
      <c r="BU575" s="42" t="str">
        <f t="shared" si="403"/>
        <v/>
      </c>
      <c r="BV575" s="66" t="str">
        <f t="shared" si="404"/>
        <v/>
      </c>
      <c r="BX575" s="64" t="str">
        <f t="shared" si="405"/>
        <v/>
      </c>
      <c r="BY575" s="65" t="str">
        <f t="shared" si="406"/>
        <v/>
      </c>
      <c r="BZ575" s="65" t="str">
        <f t="shared" si="407"/>
        <v/>
      </c>
      <c r="CA575" s="65" t="str">
        <f t="shared" si="408"/>
        <v/>
      </c>
      <c r="CB575" s="65" t="str">
        <f t="shared" si="409"/>
        <v/>
      </c>
      <c r="CC575" s="65" t="str">
        <f t="shared" si="410"/>
        <v/>
      </c>
      <c r="CD575" s="65" t="str">
        <f t="shared" si="411"/>
        <v/>
      </c>
      <c r="CE575" s="65" t="str">
        <f t="shared" si="412"/>
        <v/>
      </c>
      <c r="CF575" s="65" t="str">
        <f t="shared" si="413"/>
        <v/>
      </c>
      <c r="CG575" s="66" t="str">
        <f t="shared" si="414"/>
        <v/>
      </c>
      <c r="CI575" s="42" t="str">
        <f t="shared" si="415"/>
        <v/>
      </c>
      <c r="CK575" s="92" t="str">
        <f t="shared" si="416"/>
        <v/>
      </c>
      <c r="CL575" s="65" t="str">
        <f t="shared" si="417"/>
        <v/>
      </c>
      <c r="CM575" s="93" t="str">
        <f t="shared" si="418"/>
        <v/>
      </c>
      <c r="CN575" s="101" t="str">
        <f t="shared" si="387"/>
        <v/>
      </c>
      <c r="CP575" s="92" t="str">
        <f t="shared" si="419"/>
        <v/>
      </c>
      <c r="CQ575" s="65" t="str">
        <f t="shared" si="420"/>
        <v/>
      </c>
      <c r="CR575" s="93" t="str">
        <f t="shared" si="421"/>
        <v/>
      </c>
      <c r="CS575" s="101" t="str">
        <f t="shared" si="422"/>
        <v/>
      </c>
    </row>
    <row r="576" spans="1:97" x14ac:dyDescent="0.25">
      <c r="A576" s="51"/>
      <c r="B576" s="15" t="str">
        <f t="shared" si="386"/>
        <v/>
      </c>
      <c r="C576" s="15" t="str">
        <f t="shared" si="388"/>
        <v/>
      </c>
      <c r="D576" s="51"/>
      <c r="E576" s="137"/>
      <c r="F576" s="138"/>
      <c r="G576" s="139"/>
      <c r="H576" s="138"/>
      <c r="I576" s="140"/>
      <c r="J576" s="138"/>
      <c r="K576" s="141"/>
      <c r="L576" s="139"/>
      <c r="M576" s="142"/>
      <c r="N576" s="142"/>
      <c r="O576" s="143"/>
      <c r="P576" s="144"/>
      <c r="Q576" s="144"/>
      <c r="R576" s="144"/>
      <c r="S576" s="144"/>
      <c r="T576" s="144"/>
      <c r="U576" s="144"/>
      <c r="V576" s="144"/>
      <c r="W576" s="144"/>
      <c r="X576" s="145"/>
      <c r="Y576" s="51"/>
      <c r="Z576" s="13" t="str">
        <f t="shared" si="389"/>
        <v/>
      </c>
      <c r="AA576" s="51"/>
      <c r="AE576" s="42" t="str">
        <f t="shared" si="390"/>
        <v/>
      </c>
      <c r="AF576" s="42" t="str">
        <f>IF($I576="", "", IF(COUNTIF($I$10:$I575, I576)&gt;0, "", SUMIF($I$10:$I$3009, $I576, $AE$10:$AE$3009)))</f>
        <v/>
      </c>
      <c r="AG576" s="45" t="str">
        <f>IF($AF576="", "", COUNTIF($AF$10:$AF$3009, "&gt;"&amp;AF576)+1+COUNTIF($AF$10:$AF576, $AF576)-1)</f>
        <v/>
      </c>
      <c r="AI576" s="42" t="str">
        <f t="shared" si="391"/>
        <v/>
      </c>
      <c r="AK576" s="15" t="str">
        <f t="shared" si="392"/>
        <v/>
      </c>
      <c r="AM576" s="64" t="str">
        <f t="shared" si="393"/>
        <v/>
      </c>
      <c r="AN576" s="65" t="str">
        <f t="shared" si="394"/>
        <v/>
      </c>
      <c r="AO576" s="65" t="str">
        <f t="shared" si="395"/>
        <v/>
      </c>
      <c r="AP576" s="65" t="str">
        <f t="shared" si="396"/>
        <v/>
      </c>
      <c r="AQ576" s="65" t="str">
        <f t="shared" si="397"/>
        <v/>
      </c>
      <c r="AR576" s="65" t="str">
        <f t="shared" si="398"/>
        <v/>
      </c>
      <c r="AS576" s="65" t="str">
        <f t="shared" si="399"/>
        <v/>
      </c>
      <c r="AT576" s="65" t="str">
        <f t="shared" si="400"/>
        <v/>
      </c>
      <c r="AU576" s="65" t="str">
        <f t="shared" si="401"/>
        <v/>
      </c>
      <c r="AV576" s="66" t="str">
        <f t="shared" si="402"/>
        <v/>
      </c>
      <c r="AX576" s="73" t="str">
        <f t="shared" si="423"/>
        <v/>
      </c>
      <c r="AY576" s="74" t="str">
        <f t="shared" ref="AY576:BG585" si="432">IF(AY$9="", "", IF($H576=AY$9, $AE576, ""))</f>
        <v/>
      </c>
      <c r="AZ576" s="74" t="str">
        <f t="shared" si="432"/>
        <v/>
      </c>
      <c r="BA576" s="74" t="str">
        <f t="shared" si="432"/>
        <v/>
      </c>
      <c r="BB576" s="74" t="str">
        <f t="shared" si="432"/>
        <v/>
      </c>
      <c r="BC576" s="74" t="str">
        <f t="shared" si="432"/>
        <v/>
      </c>
      <c r="BD576" s="74" t="str">
        <f t="shared" si="432"/>
        <v/>
      </c>
      <c r="BE576" s="74" t="str">
        <f t="shared" si="432"/>
        <v/>
      </c>
      <c r="BF576" s="74" t="str">
        <f t="shared" si="432"/>
        <v/>
      </c>
      <c r="BG576" s="75" t="str">
        <f t="shared" si="432"/>
        <v/>
      </c>
      <c r="BI576" s="73" t="str">
        <f t="shared" si="424"/>
        <v/>
      </c>
      <c r="BJ576" s="74" t="str">
        <f t="shared" si="430"/>
        <v/>
      </c>
      <c r="BK576" s="74" t="str">
        <f t="shared" si="430"/>
        <v/>
      </c>
      <c r="BL576" s="74" t="str">
        <f t="shared" si="430"/>
        <v/>
      </c>
      <c r="BM576" s="74" t="str">
        <f t="shared" si="430"/>
        <v/>
      </c>
      <c r="BN576" s="74" t="str">
        <f t="shared" si="430"/>
        <v/>
      </c>
      <c r="BO576" s="74" t="str">
        <f t="shared" si="430"/>
        <v/>
      </c>
      <c r="BP576" s="74" t="str">
        <f t="shared" si="430"/>
        <v/>
      </c>
      <c r="BQ576" s="74" t="str">
        <f t="shared" si="430"/>
        <v/>
      </c>
      <c r="BR576" s="75" t="str">
        <f t="shared" si="430"/>
        <v/>
      </c>
      <c r="BU576" s="42" t="str">
        <f t="shared" si="403"/>
        <v/>
      </c>
      <c r="BV576" s="66" t="str">
        <f t="shared" si="404"/>
        <v/>
      </c>
      <c r="BX576" s="64" t="str">
        <f t="shared" si="405"/>
        <v/>
      </c>
      <c r="BY576" s="65" t="str">
        <f t="shared" si="406"/>
        <v/>
      </c>
      <c r="BZ576" s="65" t="str">
        <f t="shared" si="407"/>
        <v/>
      </c>
      <c r="CA576" s="65" t="str">
        <f t="shared" si="408"/>
        <v/>
      </c>
      <c r="CB576" s="65" t="str">
        <f t="shared" si="409"/>
        <v/>
      </c>
      <c r="CC576" s="65" t="str">
        <f t="shared" si="410"/>
        <v/>
      </c>
      <c r="CD576" s="65" t="str">
        <f t="shared" si="411"/>
        <v/>
      </c>
      <c r="CE576" s="65" t="str">
        <f t="shared" si="412"/>
        <v/>
      </c>
      <c r="CF576" s="65" t="str">
        <f t="shared" si="413"/>
        <v/>
      </c>
      <c r="CG576" s="66" t="str">
        <f t="shared" si="414"/>
        <v/>
      </c>
      <c r="CI576" s="42" t="str">
        <f t="shared" si="415"/>
        <v/>
      </c>
      <c r="CK576" s="92" t="str">
        <f t="shared" si="416"/>
        <v/>
      </c>
      <c r="CL576" s="65" t="str">
        <f t="shared" si="417"/>
        <v/>
      </c>
      <c r="CM576" s="93" t="str">
        <f t="shared" si="418"/>
        <v/>
      </c>
      <c r="CN576" s="101" t="str">
        <f t="shared" si="387"/>
        <v/>
      </c>
      <c r="CP576" s="92" t="str">
        <f t="shared" si="419"/>
        <v/>
      </c>
      <c r="CQ576" s="65" t="str">
        <f t="shared" si="420"/>
        <v/>
      </c>
      <c r="CR576" s="93" t="str">
        <f t="shared" si="421"/>
        <v/>
      </c>
      <c r="CS576" s="101" t="str">
        <f t="shared" si="422"/>
        <v/>
      </c>
    </row>
    <row r="577" spans="1:97" x14ac:dyDescent="0.25">
      <c r="A577" s="51"/>
      <c r="B577" s="15" t="str">
        <f t="shared" si="386"/>
        <v/>
      </c>
      <c r="C577" s="15" t="str">
        <f t="shared" si="388"/>
        <v/>
      </c>
      <c r="D577" s="51"/>
      <c r="E577" s="137"/>
      <c r="F577" s="138"/>
      <c r="G577" s="139"/>
      <c r="H577" s="138"/>
      <c r="I577" s="140"/>
      <c r="J577" s="138"/>
      <c r="K577" s="141"/>
      <c r="L577" s="139"/>
      <c r="M577" s="142"/>
      <c r="N577" s="142"/>
      <c r="O577" s="143"/>
      <c r="P577" s="144"/>
      <c r="Q577" s="144"/>
      <c r="R577" s="144"/>
      <c r="S577" s="144"/>
      <c r="T577" s="144"/>
      <c r="U577" s="144"/>
      <c r="V577" s="144"/>
      <c r="W577" s="144"/>
      <c r="X577" s="145"/>
      <c r="Y577" s="51"/>
      <c r="Z577" s="13" t="str">
        <f t="shared" si="389"/>
        <v/>
      </c>
      <c r="AA577" s="51"/>
      <c r="AE577" s="42" t="str">
        <f t="shared" si="390"/>
        <v/>
      </c>
      <c r="AF577" s="42" t="str">
        <f>IF($I577="", "", IF(COUNTIF($I$10:$I576, I577)&gt;0, "", SUMIF($I$10:$I$3009, $I577, $AE$10:$AE$3009)))</f>
        <v/>
      </c>
      <c r="AG577" s="45" t="str">
        <f>IF($AF577="", "", COUNTIF($AF$10:$AF$3009, "&gt;"&amp;AF577)+1+COUNTIF($AF$10:$AF577, $AF577)-1)</f>
        <v/>
      </c>
      <c r="AI577" s="42" t="str">
        <f t="shared" si="391"/>
        <v/>
      </c>
      <c r="AK577" s="15" t="str">
        <f t="shared" si="392"/>
        <v/>
      </c>
      <c r="AM577" s="64" t="str">
        <f t="shared" si="393"/>
        <v/>
      </c>
      <c r="AN577" s="65" t="str">
        <f t="shared" si="394"/>
        <v/>
      </c>
      <c r="AO577" s="65" t="str">
        <f t="shared" si="395"/>
        <v/>
      </c>
      <c r="AP577" s="65" t="str">
        <f t="shared" si="396"/>
        <v/>
      </c>
      <c r="AQ577" s="65" t="str">
        <f t="shared" si="397"/>
        <v/>
      </c>
      <c r="AR577" s="65" t="str">
        <f t="shared" si="398"/>
        <v/>
      </c>
      <c r="AS577" s="65" t="str">
        <f t="shared" si="399"/>
        <v/>
      </c>
      <c r="AT577" s="65" t="str">
        <f t="shared" si="400"/>
        <v/>
      </c>
      <c r="AU577" s="65" t="str">
        <f t="shared" si="401"/>
        <v/>
      </c>
      <c r="AV577" s="66" t="str">
        <f t="shared" si="402"/>
        <v/>
      </c>
      <c r="AX577" s="73" t="str">
        <f t="shared" si="423"/>
        <v/>
      </c>
      <c r="AY577" s="74" t="str">
        <f t="shared" si="432"/>
        <v/>
      </c>
      <c r="AZ577" s="74" t="str">
        <f t="shared" si="432"/>
        <v/>
      </c>
      <c r="BA577" s="74" t="str">
        <f t="shared" si="432"/>
        <v/>
      </c>
      <c r="BB577" s="74" t="str">
        <f t="shared" si="432"/>
        <v/>
      </c>
      <c r="BC577" s="74" t="str">
        <f t="shared" si="432"/>
        <v/>
      </c>
      <c r="BD577" s="74" t="str">
        <f t="shared" si="432"/>
        <v/>
      </c>
      <c r="BE577" s="74" t="str">
        <f t="shared" si="432"/>
        <v/>
      </c>
      <c r="BF577" s="74" t="str">
        <f t="shared" si="432"/>
        <v/>
      </c>
      <c r="BG577" s="75" t="str">
        <f t="shared" si="432"/>
        <v/>
      </c>
      <c r="BI577" s="73" t="str">
        <f t="shared" si="424"/>
        <v/>
      </c>
      <c r="BJ577" s="74" t="str">
        <f t="shared" si="430"/>
        <v/>
      </c>
      <c r="BK577" s="74" t="str">
        <f t="shared" si="430"/>
        <v/>
      </c>
      <c r="BL577" s="74" t="str">
        <f t="shared" si="430"/>
        <v/>
      </c>
      <c r="BM577" s="74" t="str">
        <f t="shared" si="430"/>
        <v/>
      </c>
      <c r="BN577" s="74" t="str">
        <f t="shared" si="430"/>
        <v/>
      </c>
      <c r="BO577" s="74" t="str">
        <f t="shared" si="430"/>
        <v/>
      </c>
      <c r="BP577" s="74" t="str">
        <f t="shared" si="430"/>
        <v/>
      </c>
      <c r="BQ577" s="74" t="str">
        <f t="shared" si="430"/>
        <v/>
      </c>
      <c r="BR577" s="75" t="str">
        <f t="shared" si="430"/>
        <v/>
      </c>
      <c r="BU577" s="42" t="str">
        <f t="shared" si="403"/>
        <v/>
      </c>
      <c r="BV577" s="66" t="str">
        <f t="shared" si="404"/>
        <v/>
      </c>
      <c r="BX577" s="64" t="str">
        <f t="shared" si="405"/>
        <v/>
      </c>
      <c r="BY577" s="65" t="str">
        <f t="shared" si="406"/>
        <v/>
      </c>
      <c r="BZ577" s="65" t="str">
        <f t="shared" si="407"/>
        <v/>
      </c>
      <c r="CA577" s="65" t="str">
        <f t="shared" si="408"/>
        <v/>
      </c>
      <c r="CB577" s="65" t="str">
        <f t="shared" si="409"/>
        <v/>
      </c>
      <c r="CC577" s="65" t="str">
        <f t="shared" si="410"/>
        <v/>
      </c>
      <c r="CD577" s="65" t="str">
        <f t="shared" si="411"/>
        <v/>
      </c>
      <c r="CE577" s="65" t="str">
        <f t="shared" si="412"/>
        <v/>
      </c>
      <c r="CF577" s="65" t="str">
        <f t="shared" si="413"/>
        <v/>
      </c>
      <c r="CG577" s="66" t="str">
        <f t="shared" si="414"/>
        <v/>
      </c>
      <c r="CI577" s="42" t="str">
        <f t="shared" si="415"/>
        <v/>
      </c>
      <c r="CK577" s="92" t="str">
        <f t="shared" si="416"/>
        <v/>
      </c>
      <c r="CL577" s="65" t="str">
        <f t="shared" si="417"/>
        <v/>
      </c>
      <c r="CM577" s="93" t="str">
        <f t="shared" si="418"/>
        <v/>
      </c>
      <c r="CN577" s="101" t="str">
        <f t="shared" si="387"/>
        <v/>
      </c>
      <c r="CP577" s="92" t="str">
        <f t="shared" si="419"/>
        <v/>
      </c>
      <c r="CQ577" s="65" t="str">
        <f t="shared" si="420"/>
        <v/>
      </c>
      <c r="CR577" s="93" t="str">
        <f t="shared" si="421"/>
        <v/>
      </c>
      <c r="CS577" s="101" t="str">
        <f t="shared" si="422"/>
        <v/>
      </c>
    </row>
    <row r="578" spans="1:97" x14ac:dyDescent="0.25">
      <c r="A578" s="51"/>
      <c r="B578" s="15" t="str">
        <f t="shared" si="386"/>
        <v/>
      </c>
      <c r="C578" s="15" t="str">
        <f t="shared" si="388"/>
        <v/>
      </c>
      <c r="D578" s="51"/>
      <c r="E578" s="137"/>
      <c r="F578" s="138"/>
      <c r="G578" s="139"/>
      <c r="H578" s="138"/>
      <c r="I578" s="140"/>
      <c r="J578" s="138"/>
      <c r="K578" s="141"/>
      <c r="L578" s="139"/>
      <c r="M578" s="142"/>
      <c r="N578" s="142"/>
      <c r="O578" s="143"/>
      <c r="P578" s="144"/>
      <c r="Q578" s="144"/>
      <c r="R578" s="144"/>
      <c r="S578" s="144"/>
      <c r="T578" s="144"/>
      <c r="U578" s="144"/>
      <c r="V578" s="144"/>
      <c r="W578" s="144"/>
      <c r="X578" s="145"/>
      <c r="Y578" s="51"/>
      <c r="Z578" s="13" t="str">
        <f t="shared" si="389"/>
        <v/>
      </c>
      <c r="AA578" s="51"/>
      <c r="AE578" s="42" t="str">
        <f t="shared" si="390"/>
        <v/>
      </c>
      <c r="AF578" s="42" t="str">
        <f>IF($I578="", "", IF(COUNTIF($I$10:$I577, I578)&gt;0, "", SUMIF($I$10:$I$3009, $I578, $AE$10:$AE$3009)))</f>
        <v/>
      </c>
      <c r="AG578" s="45" t="str">
        <f>IF($AF578="", "", COUNTIF($AF$10:$AF$3009, "&gt;"&amp;AF578)+1+COUNTIF($AF$10:$AF578, $AF578)-1)</f>
        <v/>
      </c>
      <c r="AI578" s="42" t="str">
        <f t="shared" si="391"/>
        <v/>
      </c>
      <c r="AK578" s="15" t="str">
        <f t="shared" si="392"/>
        <v/>
      </c>
      <c r="AM578" s="64" t="str">
        <f t="shared" si="393"/>
        <v/>
      </c>
      <c r="AN578" s="65" t="str">
        <f t="shared" si="394"/>
        <v/>
      </c>
      <c r="AO578" s="65" t="str">
        <f t="shared" si="395"/>
        <v/>
      </c>
      <c r="AP578" s="65" t="str">
        <f t="shared" si="396"/>
        <v/>
      </c>
      <c r="AQ578" s="65" t="str">
        <f t="shared" si="397"/>
        <v/>
      </c>
      <c r="AR578" s="65" t="str">
        <f t="shared" si="398"/>
        <v/>
      </c>
      <c r="AS578" s="65" t="str">
        <f t="shared" si="399"/>
        <v/>
      </c>
      <c r="AT578" s="65" t="str">
        <f t="shared" si="400"/>
        <v/>
      </c>
      <c r="AU578" s="65" t="str">
        <f t="shared" si="401"/>
        <v/>
      </c>
      <c r="AV578" s="66" t="str">
        <f t="shared" si="402"/>
        <v/>
      </c>
      <c r="AX578" s="73" t="str">
        <f t="shared" si="423"/>
        <v/>
      </c>
      <c r="AY578" s="74" t="str">
        <f t="shared" si="432"/>
        <v/>
      </c>
      <c r="AZ578" s="74" t="str">
        <f t="shared" si="432"/>
        <v/>
      </c>
      <c r="BA578" s="74" t="str">
        <f t="shared" si="432"/>
        <v/>
      </c>
      <c r="BB578" s="74" t="str">
        <f t="shared" si="432"/>
        <v/>
      </c>
      <c r="BC578" s="74" t="str">
        <f t="shared" si="432"/>
        <v/>
      </c>
      <c r="BD578" s="74" t="str">
        <f t="shared" si="432"/>
        <v/>
      </c>
      <c r="BE578" s="74" t="str">
        <f t="shared" si="432"/>
        <v/>
      </c>
      <c r="BF578" s="74" t="str">
        <f t="shared" si="432"/>
        <v/>
      </c>
      <c r="BG578" s="75" t="str">
        <f t="shared" si="432"/>
        <v/>
      </c>
      <c r="BI578" s="73" t="str">
        <f t="shared" si="424"/>
        <v/>
      </c>
      <c r="BJ578" s="74" t="str">
        <f t="shared" si="430"/>
        <v/>
      </c>
      <c r="BK578" s="74" t="str">
        <f t="shared" si="430"/>
        <v/>
      </c>
      <c r="BL578" s="74" t="str">
        <f t="shared" si="430"/>
        <v/>
      </c>
      <c r="BM578" s="74" t="str">
        <f t="shared" si="430"/>
        <v/>
      </c>
      <c r="BN578" s="74" t="str">
        <f t="shared" si="430"/>
        <v/>
      </c>
      <c r="BO578" s="74" t="str">
        <f t="shared" si="430"/>
        <v/>
      </c>
      <c r="BP578" s="74" t="str">
        <f t="shared" si="430"/>
        <v/>
      </c>
      <c r="BQ578" s="74" t="str">
        <f t="shared" si="430"/>
        <v/>
      </c>
      <c r="BR578" s="75" t="str">
        <f t="shared" si="430"/>
        <v/>
      </c>
      <c r="BU578" s="42" t="str">
        <f t="shared" si="403"/>
        <v/>
      </c>
      <c r="BV578" s="66" t="str">
        <f t="shared" si="404"/>
        <v/>
      </c>
      <c r="BX578" s="64" t="str">
        <f t="shared" si="405"/>
        <v/>
      </c>
      <c r="BY578" s="65" t="str">
        <f t="shared" si="406"/>
        <v/>
      </c>
      <c r="BZ578" s="65" t="str">
        <f t="shared" si="407"/>
        <v/>
      </c>
      <c r="CA578" s="65" t="str">
        <f t="shared" si="408"/>
        <v/>
      </c>
      <c r="CB578" s="65" t="str">
        <f t="shared" si="409"/>
        <v/>
      </c>
      <c r="CC578" s="65" t="str">
        <f t="shared" si="410"/>
        <v/>
      </c>
      <c r="CD578" s="65" t="str">
        <f t="shared" si="411"/>
        <v/>
      </c>
      <c r="CE578" s="65" t="str">
        <f t="shared" si="412"/>
        <v/>
      </c>
      <c r="CF578" s="65" t="str">
        <f t="shared" si="413"/>
        <v/>
      </c>
      <c r="CG578" s="66" t="str">
        <f t="shared" si="414"/>
        <v/>
      </c>
      <c r="CI578" s="42" t="str">
        <f t="shared" si="415"/>
        <v/>
      </c>
      <c r="CK578" s="92" t="str">
        <f t="shared" si="416"/>
        <v/>
      </c>
      <c r="CL578" s="65" t="str">
        <f t="shared" si="417"/>
        <v/>
      </c>
      <c r="CM578" s="93" t="str">
        <f t="shared" si="418"/>
        <v/>
      </c>
      <c r="CN578" s="101" t="str">
        <f t="shared" si="387"/>
        <v/>
      </c>
      <c r="CP578" s="92" t="str">
        <f t="shared" si="419"/>
        <v/>
      </c>
      <c r="CQ578" s="65" t="str">
        <f t="shared" si="420"/>
        <v/>
      </c>
      <c r="CR578" s="93" t="str">
        <f t="shared" si="421"/>
        <v/>
      </c>
      <c r="CS578" s="101" t="str">
        <f t="shared" si="422"/>
        <v/>
      </c>
    </row>
    <row r="579" spans="1:97" x14ac:dyDescent="0.25">
      <c r="A579" s="51"/>
      <c r="B579" s="15" t="str">
        <f t="shared" si="386"/>
        <v/>
      </c>
      <c r="C579" s="15" t="str">
        <f t="shared" si="388"/>
        <v/>
      </c>
      <c r="D579" s="51"/>
      <c r="E579" s="137"/>
      <c r="F579" s="138"/>
      <c r="G579" s="139"/>
      <c r="H579" s="138"/>
      <c r="I579" s="140"/>
      <c r="J579" s="138"/>
      <c r="K579" s="141"/>
      <c r="L579" s="139"/>
      <c r="M579" s="142"/>
      <c r="N579" s="142"/>
      <c r="O579" s="143"/>
      <c r="P579" s="144"/>
      <c r="Q579" s="144"/>
      <c r="R579" s="144"/>
      <c r="S579" s="144"/>
      <c r="T579" s="144"/>
      <c r="U579" s="144"/>
      <c r="V579" s="144"/>
      <c r="W579" s="144"/>
      <c r="X579" s="145"/>
      <c r="Y579" s="51"/>
      <c r="Z579" s="13" t="str">
        <f t="shared" si="389"/>
        <v/>
      </c>
      <c r="AA579" s="51"/>
      <c r="AE579" s="42" t="str">
        <f t="shared" si="390"/>
        <v/>
      </c>
      <c r="AF579" s="42" t="str">
        <f>IF($I579="", "", IF(COUNTIF($I$10:$I578, I579)&gt;0, "", SUMIF($I$10:$I$3009, $I579, $AE$10:$AE$3009)))</f>
        <v/>
      </c>
      <c r="AG579" s="45" t="str">
        <f>IF($AF579="", "", COUNTIF($AF$10:$AF$3009, "&gt;"&amp;AF579)+1+COUNTIF($AF$10:$AF579, $AF579)-1)</f>
        <v/>
      </c>
      <c r="AI579" s="42" t="str">
        <f t="shared" si="391"/>
        <v/>
      </c>
      <c r="AK579" s="15" t="str">
        <f t="shared" si="392"/>
        <v/>
      </c>
      <c r="AM579" s="64" t="str">
        <f t="shared" si="393"/>
        <v/>
      </c>
      <c r="AN579" s="65" t="str">
        <f t="shared" si="394"/>
        <v/>
      </c>
      <c r="AO579" s="65" t="str">
        <f t="shared" si="395"/>
        <v/>
      </c>
      <c r="AP579" s="65" t="str">
        <f t="shared" si="396"/>
        <v/>
      </c>
      <c r="AQ579" s="65" t="str">
        <f t="shared" si="397"/>
        <v/>
      </c>
      <c r="AR579" s="65" t="str">
        <f t="shared" si="398"/>
        <v/>
      </c>
      <c r="AS579" s="65" t="str">
        <f t="shared" si="399"/>
        <v/>
      </c>
      <c r="AT579" s="65" t="str">
        <f t="shared" si="400"/>
        <v/>
      </c>
      <c r="AU579" s="65" t="str">
        <f t="shared" si="401"/>
        <v/>
      </c>
      <c r="AV579" s="66" t="str">
        <f t="shared" si="402"/>
        <v/>
      </c>
      <c r="AX579" s="73" t="str">
        <f t="shared" si="423"/>
        <v/>
      </c>
      <c r="AY579" s="74" t="str">
        <f t="shared" si="432"/>
        <v/>
      </c>
      <c r="AZ579" s="74" t="str">
        <f t="shared" si="432"/>
        <v/>
      </c>
      <c r="BA579" s="74" t="str">
        <f t="shared" si="432"/>
        <v/>
      </c>
      <c r="BB579" s="74" t="str">
        <f t="shared" si="432"/>
        <v/>
      </c>
      <c r="BC579" s="74" t="str">
        <f t="shared" si="432"/>
        <v/>
      </c>
      <c r="BD579" s="74" t="str">
        <f t="shared" si="432"/>
        <v/>
      </c>
      <c r="BE579" s="74" t="str">
        <f t="shared" si="432"/>
        <v/>
      </c>
      <c r="BF579" s="74" t="str">
        <f t="shared" si="432"/>
        <v/>
      </c>
      <c r="BG579" s="75" t="str">
        <f t="shared" si="432"/>
        <v/>
      </c>
      <c r="BI579" s="73" t="str">
        <f t="shared" si="424"/>
        <v/>
      </c>
      <c r="BJ579" s="74" t="str">
        <f t="shared" si="430"/>
        <v/>
      </c>
      <c r="BK579" s="74" t="str">
        <f t="shared" si="430"/>
        <v/>
      </c>
      <c r="BL579" s="74" t="str">
        <f t="shared" si="430"/>
        <v/>
      </c>
      <c r="BM579" s="74" t="str">
        <f t="shared" si="430"/>
        <v/>
      </c>
      <c r="BN579" s="74" t="str">
        <f t="shared" si="430"/>
        <v/>
      </c>
      <c r="BO579" s="74" t="str">
        <f t="shared" si="430"/>
        <v/>
      </c>
      <c r="BP579" s="74" t="str">
        <f t="shared" si="430"/>
        <v/>
      </c>
      <c r="BQ579" s="74" t="str">
        <f t="shared" si="430"/>
        <v/>
      </c>
      <c r="BR579" s="75" t="str">
        <f t="shared" si="430"/>
        <v/>
      </c>
      <c r="BU579" s="42" t="str">
        <f t="shared" si="403"/>
        <v/>
      </c>
      <c r="BV579" s="66" t="str">
        <f t="shared" si="404"/>
        <v/>
      </c>
      <c r="BX579" s="64" t="str">
        <f t="shared" si="405"/>
        <v/>
      </c>
      <c r="BY579" s="65" t="str">
        <f t="shared" si="406"/>
        <v/>
      </c>
      <c r="BZ579" s="65" t="str">
        <f t="shared" si="407"/>
        <v/>
      </c>
      <c r="CA579" s="65" t="str">
        <f t="shared" si="408"/>
        <v/>
      </c>
      <c r="CB579" s="65" t="str">
        <f t="shared" si="409"/>
        <v/>
      </c>
      <c r="CC579" s="65" t="str">
        <f t="shared" si="410"/>
        <v/>
      </c>
      <c r="CD579" s="65" t="str">
        <f t="shared" si="411"/>
        <v/>
      </c>
      <c r="CE579" s="65" t="str">
        <f t="shared" si="412"/>
        <v/>
      </c>
      <c r="CF579" s="65" t="str">
        <f t="shared" si="413"/>
        <v/>
      </c>
      <c r="CG579" s="66" t="str">
        <f t="shared" si="414"/>
        <v/>
      </c>
      <c r="CI579" s="42" t="str">
        <f t="shared" si="415"/>
        <v/>
      </c>
      <c r="CK579" s="92" t="str">
        <f t="shared" si="416"/>
        <v/>
      </c>
      <c r="CL579" s="65" t="str">
        <f t="shared" si="417"/>
        <v/>
      </c>
      <c r="CM579" s="93" t="str">
        <f t="shared" si="418"/>
        <v/>
      </c>
      <c r="CN579" s="101" t="str">
        <f t="shared" si="387"/>
        <v/>
      </c>
      <c r="CP579" s="92" t="str">
        <f t="shared" si="419"/>
        <v/>
      </c>
      <c r="CQ579" s="65" t="str">
        <f t="shared" si="420"/>
        <v/>
      </c>
      <c r="CR579" s="93" t="str">
        <f t="shared" si="421"/>
        <v/>
      </c>
      <c r="CS579" s="101" t="str">
        <f t="shared" si="422"/>
        <v/>
      </c>
    </row>
    <row r="580" spans="1:97" x14ac:dyDescent="0.25">
      <c r="A580" s="51"/>
      <c r="B580" s="15" t="str">
        <f t="shared" si="386"/>
        <v/>
      </c>
      <c r="C580" s="15" t="str">
        <f t="shared" si="388"/>
        <v/>
      </c>
      <c r="D580" s="51"/>
      <c r="E580" s="137"/>
      <c r="F580" s="138"/>
      <c r="G580" s="139"/>
      <c r="H580" s="138"/>
      <c r="I580" s="140"/>
      <c r="J580" s="138"/>
      <c r="K580" s="141"/>
      <c r="L580" s="139"/>
      <c r="M580" s="142"/>
      <c r="N580" s="142"/>
      <c r="O580" s="143"/>
      <c r="P580" s="144"/>
      <c r="Q580" s="144"/>
      <c r="R580" s="144"/>
      <c r="S580" s="144"/>
      <c r="T580" s="144"/>
      <c r="U580" s="144"/>
      <c r="V580" s="144"/>
      <c r="W580" s="144"/>
      <c r="X580" s="145"/>
      <c r="Y580" s="51"/>
      <c r="Z580" s="13" t="str">
        <f t="shared" si="389"/>
        <v/>
      </c>
      <c r="AA580" s="51"/>
      <c r="AE580" s="42" t="str">
        <f t="shared" si="390"/>
        <v/>
      </c>
      <c r="AF580" s="42" t="str">
        <f>IF($I580="", "", IF(COUNTIF($I$10:$I579, I580)&gt;0, "", SUMIF($I$10:$I$3009, $I580, $AE$10:$AE$3009)))</f>
        <v/>
      </c>
      <c r="AG580" s="45" t="str">
        <f>IF($AF580="", "", COUNTIF($AF$10:$AF$3009, "&gt;"&amp;AF580)+1+COUNTIF($AF$10:$AF580, $AF580)-1)</f>
        <v/>
      </c>
      <c r="AI580" s="42" t="str">
        <f t="shared" si="391"/>
        <v/>
      </c>
      <c r="AK580" s="15" t="str">
        <f t="shared" si="392"/>
        <v/>
      </c>
      <c r="AM580" s="64" t="str">
        <f t="shared" si="393"/>
        <v/>
      </c>
      <c r="AN580" s="65" t="str">
        <f t="shared" si="394"/>
        <v/>
      </c>
      <c r="AO580" s="65" t="str">
        <f t="shared" si="395"/>
        <v/>
      </c>
      <c r="AP580" s="65" t="str">
        <f t="shared" si="396"/>
        <v/>
      </c>
      <c r="AQ580" s="65" t="str">
        <f t="shared" si="397"/>
        <v/>
      </c>
      <c r="AR580" s="65" t="str">
        <f t="shared" si="398"/>
        <v/>
      </c>
      <c r="AS580" s="65" t="str">
        <f t="shared" si="399"/>
        <v/>
      </c>
      <c r="AT580" s="65" t="str">
        <f t="shared" si="400"/>
        <v/>
      </c>
      <c r="AU580" s="65" t="str">
        <f t="shared" si="401"/>
        <v/>
      </c>
      <c r="AV580" s="66" t="str">
        <f t="shared" si="402"/>
        <v/>
      </c>
      <c r="AX580" s="73" t="str">
        <f t="shared" si="423"/>
        <v/>
      </c>
      <c r="AY580" s="74" t="str">
        <f t="shared" si="432"/>
        <v/>
      </c>
      <c r="AZ580" s="74" t="str">
        <f t="shared" si="432"/>
        <v/>
      </c>
      <c r="BA580" s="74" t="str">
        <f t="shared" si="432"/>
        <v/>
      </c>
      <c r="BB580" s="74" t="str">
        <f t="shared" si="432"/>
        <v/>
      </c>
      <c r="BC580" s="74" t="str">
        <f t="shared" si="432"/>
        <v/>
      </c>
      <c r="BD580" s="74" t="str">
        <f t="shared" si="432"/>
        <v/>
      </c>
      <c r="BE580" s="74" t="str">
        <f t="shared" si="432"/>
        <v/>
      </c>
      <c r="BF580" s="74" t="str">
        <f t="shared" si="432"/>
        <v/>
      </c>
      <c r="BG580" s="75" t="str">
        <f t="shared" si="432"/>
        <v/>
      </c>
      <c r="BI580" s="73" t="str">
        <f t="shared" si="424"/>
        <v/>
      </c>
      <c r="BJ580" s="74" t="str">
        <f t="shared" si="430"/>
        <v/>
      </c>
      <c r="BK580" s="74" t="str">
        <f t="shared" si="430"/>
        <v/>
      </c>
      <c r="BL580" s="74" t="str">
        <f t="shared" si="430"/>
        <v/>
      </c>
      <c r="BM580" s="74" t="str">
        <f t="shared" si="430"/>
        <v/>
      </c>
      <c r="BN580" s="74" t="str">
        <f t="shared" si="430"/>
        <v/>
      </c>
      <c r="BO580" s="74" t="str">
        <f t="shared" si="430"/>
        <v/>
      </c>
      <c r="BP580" s="74" t="str">
        <f t="shared" si="430"/>
        <v/>
      </c>
      <c r="BQ580" s="74" t="str">
        <f t="shared" si="430"/>
        <v/>
      </c>
      <c r="BR580" s="75" t="str">
        <f t="shared" si="430"/>
        <v/>
      </c>
      <c r="BU580" s="42" t="str">
        <f t="shared" si="403"/>
        <v/>
      </c>
      <c r="BV580" s="66" t="str">
        <f t="shared" si="404"/>
        <v/>
      </c>
      <c r="BX580" s="64" t="str">
        <f t="shared" si="405"/>
        <v/>
      </c>
      <c r="BY580" s="65" t="str">
        <f t="shared" si="406"/>
        <v/>
      </c>
      <c r="BZ580" s="65" t="str">
        <f t="shared" si="407"/>
        <v/>
      </c>
      <c r="CA580" s="65" t="str">
        <f t="shared" si="408"/>
        <v/>
      </c>
      <c r="CB580" s="65" t="str">
        <f t="shared" si="409"/>
        <v/>
      </c>
      <c r="CC580" s="65" t="str">
        <f t="shared" si="410"/>
        <v/>
      </c>
      <c r="CD580" s="65" t="str">
        <f t="shared" si="411"/>
        <v/>
      </c>
      <c r="CE580" s="65" t="str">
        <f t="shared" si="412"/>
        <v/>
      </c>
      <c r="CF580" s="65" t="str">
        <f t="shared" si="413"/>
        <v/>
      </c>
      <c r="CG580" s="66" t="str">
        <f t="shared" si="414"/>
        <v/>
      </c>
      <c r="CI580" s="42" t="str">
        <f t="shared" si="415"/>
        <v/>
      </c>
      <c r="CK580" s="92" t="str">
        <f t="shared" si="416"/>
        <v/>
      </c>
      <c r="CL580" s="65" t="str">
        <f t="shared" si="417"/>
        <v/>
      </c>
      <c r="CM580" s="93" t="str">
        <f t="shared" si="418"/>
        <v/>
      </c>
      <c r="CN580" s="101" t="str">
        <f t="shared" si="387"/>
        <v/>
      </c>
      <c r="CP580" s="92" t="str">
        <f t="shared" si="419"/>
        <v/>
      </c>
      <c r="CQ580" s="65" t="str">
        <f t="shared" si="420"/>
        <v/>
      </c>
      <c r="CR580" s="93" t="str">
        <f t="shared" si="421"/>
        <v/>
      </c>
      <c r="CS580" s="101" t="str">
        <f t="shared" si="422"/>
        <v/>
      </c>
    </row>
    <row r="581" spans="1:97" x14ac:dyDescent="0.25">
      <c r="A581" s="51"/>
      <c r="B581" s="15" t="str">
        <f t="shared" si="386"/>
        <v/>
      </c>
      <c r="C581" s="15" t="str">
        <f t="shared" si="388"/>
        <v/>
      </c>
      <c r="D581" s="51"/>
      <c r="E581" s="137"/>
      <c r="F581" s="138"/>
      <c r="G581" s="139"/>
      <c r="H581" s="138"/>
      <c r="I581" s="140"/>
      <c r="J581" s="138"/>
      <c r="K581" s="141"/>
      <c r="L581" s="139"/>
      <c r="M581" s="142"/>
      <c r="N581" s="142"/>
      <c r="O581" s="143"/>
      <c r="P581" s="144"/>
      <c r="Q581" s="144"/>
      <c r="R581" s="144"/>
      <c r="S581" s="144"/>
      <c r="T581" s="144"/>
      <c r="U581" s="144"/>
      <c r="V581" s="144"/>
      <c r="W581" s="144"/>
      <c r="X581" s="145"/>
      <c r="Y581" s="51"/>
      <c r="Z581" s="13" t="str">
        <f t="shared" si="389"/>
        <v/>
      </c>
      <c r="AA581" s="51"/>
      <c r="AE581" s="42" t="str">
        <f t="shared" si="390"/>
        <v/>
      </c>
      <c r="AF581" s="42" t="str">
        <f>IF($I581="", "", IF(COUNTIF($I$10:$I580, I581)&gt;0, "", SUMIF($I$10:$I$3009, $I581, $AE$10:$AE$3009)))</f>
        <v/>
      </c>
      <c r="AG581" s="45" t="str">
        <f>IF($AF581="", "", COUNTIF($AF$10:$AF$3009, "&gt;"&amp;AF581)+1+COUNTIF($AF$10:$AF581, $AF581)-1)</f>
        <v/>
      </c>
      <c r="AI581" s="42" t="str">
        <f t="shared" si="391"/>
        <v/>
      </c>
      <c r="AK581" s="15" t="str">
        <f t="shared" si="392"/>
        <v/>
      </c>
      <c r="AM581" s="64" t="str">
        <f t="shared" si="393"/>
        <v/>
      </c>
      <c r="AN581" s="65" t="str">
        <f t="shared" si="394"/>
        <v/>
      </c>
      <c r="AO581" s="65" t="str">
        <f t="shared" si="395"/>
        <v/>
      </c>
      <c r="AP581" s="65" t="str">
        <f t="shared" si="396"/>
        <v/>
      </c>
      <c r="AQ581" s="65" t="str">
        <f t="shared" si="397"/>
        <v/>
      </c>
      <c r="AR581" s="65" t="str">
        <f t="shared" si="398"/>
        <v/>
      </c>
      <c r="AS581" s="65" t="str">
        <f t="shared" si="399"/>
        <v/>
      </c>
      <c r="AT581" s="65" t="str">
        <f t="shared" si="400"/>
        <v/>
      </c>
      <c r="AU581" s="65" t="str">
        <f t="shared" si="401"/>
        <v/>
      </c>
      <c r="AV581" s="66" t="str">
        <f t="shared" si="402"/>
        <v/>
      </c>
      <c r="AX581" s="73" t="str">
        <f t="shared" si="423"/>
        <v/>
      </c>
      <c r="AY581" s="74" t="str">
        <f t="shared" si="432"/>
        <v/>
      </c>
      <c r="AZ581" s="74" t="str">
        <f t="shared" si="432"/>
        <v/>
      </c>
      <c r="BA581" s="74" t="str">
        <f t="shared" si="432"/>
        <v/>
      </c>
      <c r="BB581" s="74" t="str">
        <f t="shared" si="432"/>
        <v/>
      </c>
      <c r="BC581" s="74" t="str">
        <f t="shared" si="432"/>
        <v/>
      </c>
      <c r="BD581" s="74" t="str">
        <f t="shared" si="432"/>
        <v/>
      </c>
      <c r="BE581" s="74" t="str">
        <f t="shared" si="432"/>
        <v/>
      </c>
      <c r="BF581" s="74" t="str">
        <f t="shared" si="432"/>
        <v/>
      </c>
      <c r="BG581" s="75" t="str">
        <f t="shared" si="432"/>
        <v/>
      </c>
      <c r="BI581" s="73" t="str">
        <f t="shared" si="424"/>
        <v/>
      </c>
      <c r="BJ581" s="74" t="str">
        <f t="shared" si="430"/>
        <v/>
      </c>
      <c r="BK581" s="74" t="str">
        <f t="shared" si="430"/>
        <v/>
      </c>
      <c r="BL581" s="74" t="str">
        <f t="shared" si="430"/>
        <v/>
      </c>
      <c r="BM581" s="74" t="str">
        <f t="shared" si="430"/>
        <v/>
      </c>
      <c r="BN581" s="74" t="str">
        <f t="shared" si="430"/>
        <v/>
      </c>
      <c r="BO581" s="74" t="str">
        <f t="shared" si="430"/>
        <v/>
      </c>
      <c r="BP581" s="74" t="str">
        <f t="shared" si="430"/>
        <v/>
      </c>
      <c r="BQ581" s="74" t="str">
        <f t="shared" si="430"/>
        <v/>
      </c>
      <c r="BR581" s="75" t="str">
        <f t="shared" si="430"/>
        <v/>
      </c>
      <c r="BU581" s="42" t="str">
        <f t="shared" si="403"/>
        <v/>
      </c>
      <c r="BV581" s="66" t="str">
        <f t="shared" si="404"/>
        <v/>
      </c>
      <c r="BX581" s="64" t="str">
        <f t="shared" si="405"/>
        <v/>
      </c>
      <c r="BY581" s="65" t="str">
        <f t="shared" si="406"/>
        <v/>
      </c>
      <c r="BZ581" s="65" t="str">
        <f t="shared" si="407"/>
        <v/>
      </c>
      <c r="CA581" s="65" t="str">
        <f t="shared" si="408"/>
        <v/>
      </c>
      <c r="CB581" s="65" t="str">
        <f t="shared" si="409"/>
        <v/>
      </c>
      <c r="CC581" s="65" t="str">
        <f t="shared" si="410"/>
        <v/>
      </c>
      <c r="CD581" s="65" t="str">
        <f t="shared" si="411"/>
        <v/>
      </c>
      <c r="CE581" s="65" t="str">
        <f t="shared" si="412"/>
        <v/>
      </c>
      <c r="CF581" s="65" t="str">
        <f t="shared" si="413"/>
        <v/>
      </c>
      <c r="CG581" s="66" t="str">
        <f t="shared" si="414"/>
        <v/>
      </c>
      <c r="CI581" s="42" t="str">
        <f t="shared" si="415"/>
        <v/>
      </c>
      <c r="CK581" s="92" t="str">
        <f t="shared" si="416"/>
        <v/>
      </c>
      <c r="CL581" s="65" t="str">
        <f t="shared" si="417"/>
        <v/>
      </c>
      <c r="CM581" s="93" t="str">
        <f t="shared" si="418"/>
        <v/>
      </c>
      <c r="CN581" s="101" t="str">
        <f t="shared" si="387"/>
        <v/>
      </c>
      <c r="CP581" s="92" t="str">
        <f t="shared" si="419"/>
        <v/>
      </c>
      <c r="CQ581" s="65" t="str">
        <f t="shared" si="420"/>
        <v/>
      </c>
      <c r="CR581" s="93" t="str">
        <f t="shared" si="421"/>
        <v/>
      </c>
      <c r="CS581" s="101" t="str">
        <f t="shared" si="422"/>
        <v/>
      </c>
    </row>
    <row r="582" spans="1:97" x14ac:dyDescent="0.25">
      <c r="A582" s="51"/>
      <c r="B582" s="15" t="str">
        <f t="shared" si="386"/>
        <v/>
      </c>
      <c r="C582" s="15" t="str">
        <f t="shared" si="388"/>
        <v/>
      </c>
      <c r="D582" s="51"/>
      <c r="E582" s="137"/>
      <c r="F582" s="138"/>
      <c r="G582" s="139"/>
      <c r="H582" s="138"/>
      <c r="I582" s="140"/>
      <c r="J582" s="138"/>
      <c r="K582" s="141"/>
      <c r="L582" s="139"/>
      <c r="M582" s="142"/>
      <c r="N582" s="142"/>
      <c r="O582" s="143"/>
      <c r="P582" s="144"/>
      <c r="Q582" s="144"/>
      <c r="R582" s="144"/>
      <c r="S582" s="144"/>
      <c r="T582" s="144"/>
      <c r="U582" s="144"/>
      <c r="V582" s="144"/>
      <c r="W582" s="144"/>
      <c r="X582" s="145"/>
      <c r="Y582" s="51"/>
      <c r="Z582" s="13" t="str">
        <f t="shared" si="389"/>
        <v/>
      </c>
      <c r="AA582" s="51"/>
      <c r="AE582" s="42" t="str">
        <f t="shared" si="390"/>
        <v/>
      </c>
      <c r="AF582" s="42" t="str">
        <f>IF($I582="", "", IF(COUNTIF($I$10:$I581, I582)&gt;0, "", SUMIF($I$10:$I$3009, $I582, $AE$10:$AE$3009)))</f>
        <v/>
      </c>
      <c r="AG582" s="45" t="str">
        <f>IF($AF582="", "", COUNTIF($AF$10:$AF$3009, "&gt;"&amp;AF582)+1+COUNTIF($AF$10:$AF582, $AF582)-1)</f>
        <v/>
      </c>
      <c r="AI582" s="42" t="str">
        <f t="shared" si="391"/>
        <v/>
      </c>
      <c r="AK582" s="15" t="str">
        <f t="shared" si="392"/>
        <v/>
      </c>
      <c r="AM582" s="64" t="str">
        <f t="shared" si="393"/>
        <v/>
      </c>
      <c r="AN582" s="65" t="str">
        <f t="shared" si="394"/>
        <v/>
      </c>
      <c r="AO582" s="65" t="str">
        <f t="shared" si="395"/>
        <v/>
      </c>
      <c r="AP582" s="65" t="str">
        <f t="shared" si="396"/>
        <v/>
      </c>
      <c r="AQ582" s="65" t="str">
        <f t="shared" si="397"/>
        <v/>
      </c>
      <c r="AR582" s="65" t="str">
        <f t="shared" si="398"/>
        <v/>
      </c>
      <c r="AS582" s="65" t="str">
        <f t="shared" si="399"/>
        <v/>
      </c>
      <c r="AT582" s="65" t="str">
        <f t="shared" si="400"/>
        <v/>
      </c>
      <c r="AU582" s="65" t="str">
        <f t="shared" si="401"/>
        <v/>
      </c>
      <c r="AV582" s="66" t="str">
        <f t="shared" si="402"/>
        <v/>
      </c>
      <c r="AX582" s="73" t="str">
        <f t="shared" si="423"/>
        <v/>
      </c>
      <c r="AY582" s="74" t="str">
        <f t="shared" si="432"/>
        <v/>
      </c>
      <c r="AZ582" s="74" t="str">
        <f t="shared" si="432"/>
        <v/>
      </c>
      <c r="BA582" s="74" t="str">
        <f t="shared" si="432"/>
        <v/>
      </c>
      <c r="BB582" s="74" t="str">
        <f t="shared" si="432"/>
        <v/>
      </c>
      <c r="BC582" s="74" t="str">
        <f t="shared" si="432"/>
        <v/>
      </c>
      <c r="BD582" s="74" t="str">
        <f t="shared" si="432"/>
        <v/>
      </c>
      <c r="BE582" s="74" t="str">
        <f t="shared" si="432"/>
        <v/>
      </c>
      <c r="BF582" s="74" t="str">
        <f t="shared" si="432"/>
        <v/>
      </c>
      <c r="BG582" s="75" t="str">
        <f t="shared" si="432"/>
        <v/>
      </c>
      <c r="BI582" s="73" t="str">
        <f t="shared" si="424"/>
        <v/>
      </c>
      <c r="BJ582" s="74" t="str">
        <f t="shared" si="430"/>
        <v/>
      </c>
      <c r="BK582" s="74" t="str">
        <f t="shared" si="430"/>
        <v/>
      </c>
      <c r="BL582" s="74" t="str">
        <f t="shared" si="430"/>
        <v/>
      </c>
      <c r="BM582" s="74" t="str">
        <f t="shared" si="430"/>
        <v/>
      </c>
      <c r="BN582" s="74" t="str">
        <f t="shared" si="430"/>
        <v/>
      </c>
      <c r="BO582" s="74" t="str">
        <f t="shared" si="430"/>
        <v/>
      </c>
      <c r="BP582" s="74" t="str">
        <f t="shared" si="430"/>
        <v/>
      </c>
      <c r="BQ582" s="74" t="str">
        <f t="shared" si="430"/>
        <v/>
      </c>
      <c r="BR582" s="75" t="str">
        <f t="shared" si="430"/>
        <v/>
      </c>
      <c r="BU582" s="42" t="str">
        <f t="shared" si="403"/>
        <v/>
      </c>
      <c r="BV582" s="66" t="str">
        <f t="shared" si="404"/>
        <v/>
      </c>
      <c r="BX582" s="64" t="str">
        <f t="shared" si="405"/>
        <v/>
      </c>
      <c r="BY582" s="65" t="str">
        <f t="shared" si="406"/>
        <v/>
      </c>
      <c r="BZ582" s="65" t="str">
        <f t="shared" si="407"/>
        <v/>
      </c>
      <c r="CA582" s="65" t="str">
        <f t="shared" si="408"/>
        <v/>
      </c>
      <c r="CB582" s="65" t="str">
        <f t="shared" si="409"/>
        <v/>
      </c>
      <c r="CC582" s="65" t="str">
        <f t="shared" si="410"/>
        <v/>
      </c>
      <c r="CD582" s="65" t="str">
        <f t="shared" si="411"/>
        <v/>
      </c>
      <c r="CE582" s="65" t="str">
        <f t="shared" si="412"/>
        <v/>
      </c>
      <c r="CF582" s="65" t="str">
        <f t="shared" si="413"/>
        <v/>
      </c>
      <c r="CG582" s="66" t="str">
        <f t="shared" si="414"/>
        <v/>
      </c>
      <c r="CI582" s="42" t="str">
        <f t="shared" si="415"/>
        <v/>
      </c>
      <c r="CK582" s="92" t="str">
        <f t="shared" si="416"/>
        <v/>
      </c>
      <c r="CL582" s="65" t="str">
        <f t="shared" si="417"/>
        <v/>
      </c>
      <c r="CM582" s="93" t="str">
        <f t="shared" si="418"/>
        <v/>
      </c>
      <c r="CN582" s="101" t="str">
        <f t="shared" si="387"/>
        <v/>
      </c>
      <c r="CP582" s="92" t="str">
        <f t="shared" si="419"/>
        <v/>
      </c>
      <c r="CQ582" s="65" t="str">
        <f t="shared" si="420"/>
        <v/>
      </c>
      <c r="CR582" s="93" t="str">
        <f t="shared" si="421"/>
        <v/>
      </c>
      <c r="CS582" s="101" t="str">
        <f t="shared" si="422"/>
        <v/>
      </c>
    </row>
    <row r="583" spans="1:97" x14ac:dyDescent="0.25">
      <c r="A583" s="51"/>
      <c r="B583" s="15" t="str">
        <f t="shared" si="386"/>
        <v/>
      </c>
      <c r="C583" s="15" t="str">
        <f t="shared" si="388"/>
        <v/>
      </c>
      <c r="D583" s="51"/>
      <c r="E583" s="137"/>
      <c r="F583" s="138"/>
      <c r="G583" s="139"/>
      <c r="H583" s="138"/>
      <c r="I583" s="140"/>
      <c r="J583" s="138"/>
      <c r="K583" s="141"/>
      <c r="L583" s="139"/>
      <c r="M583" s="142"/>
      <c r="N583" s="142"/>
      <c r="O583" s="143"/>
      <c r="P583" s="144"/>
      <c r="Q583" s="144"/>
      <c r="R583" s="144"/>
      <c r="S583" s="144"/>
      <c r="T583" s="144"/>
      <c r="U583" s="144"/>
      <c r="V583" s="144"/>
      <c r="W583" s="144"/>
      <c r="X583" s="145"/>
      <c r="Y583" s="51"/>
      <c r="Z583" s="13" t="str">
        <f t="shared" si="389"/>
        <v/>
      </c>
      <c r="AA583" s="51"/>
      <c r="AE583" s="42" t="str">
        <f t="shared" si="390"/>
        <v/>
      </c>
      <c r="AF583" s="42" t="str">
        <f>IF($I583="", "", IF(COUNTIF($I$10:$I582, I583)&gt;0, "", SUMIF($I$10:$I$3009, $I583, $AE$10:$AE$3009)))</f>
        <v/>
      </c>
      <c r="AG583" s="45" t="str">
        <f>IF($AF583="", "", COUNTIF($AF$10:$AF$3009, "&gt;"&amp;AF583)+1+COUNTIF($AF$10:$AF583, $AF583)-1)</f>
        <v/>
      </c>
      <c r="AI583" s="42" t="str">
        <f t="shared" si="391"/>
        <v/>
      </c>
      <c r="AK583" s="15" t="str">
        <f t="shared" si="392"/>
        <v/>
      </c>
      <c r="AM583" s="64" t="str">
        <f t="shared" si="393"/>
        <v/>
      </c>
      <c r="AN583" s="65" t="str">
        <f t="shared" si="394"/>
        <v/>
      </c>
      <c r="AO583" s="65" t="str">
        <f t="shared" si="395"/>
        <v/>
      </c>
      <c r="AP583" s="65" t="str">
        <f t="shared" si="396"/>
        <v/>
      </c>
      <c r="AQ583" s="65" t="str">
        <f t="shared" si="397"/>
        <v/>
      </c>
      <c r="AR583" s="65" t="str">
        <f t="shared" si="398"/>
        <v/>
      </c>
      <c r="AS583" s="65" t="str">
        <f t="shared" si="399"/>
        <v/>
      </c>
      <c r="AT583" s="65" t="str">
        <f t="shared" si="400"/>
        <v/>
      </c>
      <c r="AU583" s="65" t="str">
        <f t="shared" si="401"/>
        <v/>
      </c>
      <c r="AV583" s="66" t="str">
        <f t="shared" si="402"/>
        <v/>
      </c>
      <c r="AX583" s="73" t="str">
        <f t="shared" si="423"/>
        <v/>
      </c>
      <c r="AY583" s="74" t="str">
        <f t="shared" si="432"/>
        <v/>
      </c>
      <c r="AZ583" s="74" t="str">
        <f t="shared" si="432"/>
        <v/>
      </c>
      <c r="BA583" s="74" t="str">
        <f t="shared" si="432"/>
        <v/>
      </c>
      <c r="BB583" s="74" t="str">
        <f t="shared" si="432"/>
        <v/>
      </c>
      <c r="BC583" s="74" t="str">
        <f t="shared" si="432"/>
        <v/>
      </c>
      <c r="BD583" s="74" t="str">
        <f t="shared" si="432"/>
        <v/>
      </c>
      <c r="BE583" s="74" t="str">
        <f t="shared" si="432"/>
        <v/>
      </c>
      <c r="BF583" s="74" t="str">
        <f t="shared" si="432"/>
        <v/>
      </c>
      <c r="BG583" s="75" t="str">
        <f t="shared" si="432"/>
        <v/>
      </c>
      <c r="BI583" s="73" t="str">
        <f t="shared" si="424"/>
        <v/>
      </c>
      <c r="BJ583" s="74" t="str">
        <f t="shared" si="430"/>
        <v/>
      </c>
      <c r="BK583" s="74" t="str">
        <f t="shared" si="430"/>
        <v/>
      </c>
      <c r="BL583" s="74" t="str">
        <f t="shared" si="430"/>
        <v/>
      </c>
      <c r="BM583" s="74" t="str">
        <f t="shared" si="430"/>
        <v/>
      </c>
      <c r="BN583" s="74" t="str">
        <f t="shared" si="430"/>
        <v/>
      </c>
      <c r="BO583" s="74" t="str">
        <f t="shared" si="430"/>
        <v/>
      </c>
      <c r="BP583" s="74" t="str">
        <f t="shared" si="430"/>
        <v/>
      </c>
      <c r="BQ583" s="74" t="str">
        <f t="shared" si="430"/>
        <v/>
      </c>
      <c r="BR583" s="75" t="str">
        <f t="shared" si="430"/>
        <v/>
      </c>
      <c r="BU583" s="42" t="str">
        <f t="shared" si="403"/>
        <v/>
      </c>
      <c r="BV583" s="66" t="str">
        <f t="shared" si="404"/>
        <v/>
      </c>
      <c r="BX583" s="64" t="str">
        <f t="shared" si="405"/>
        <v/>
      </c>
      <c r="BY583" s="65" t="str">
        <f t="shared" si="406"/>
        <v/>
      </c>
      <c r="BZ583" s="65" t="str">
        <f t="shared" si="407"/>
        <v/>
      </c>
      <c r="CA583" s="65" t="str">
        <f t="shared" si="408"/>
        <v/>
      </c>
      <c r="CB583" s="65" t="str">
        <f t="shared" si="409"/>
        <v/>
      </c>
      <c r="CC583" s="65" t="str">
        <f t="shared" si="410"/>
        <v/>
      </c>
      <c r="CD583" s="65" t="str">
        <f t="shared" si="411"/>
        <v/>
      </c>
      <c r="CE583" s="65" t="str">
        <f t="shared" si="412"/>
        <v/>
      </c>
      <c r="CF583" s="65" t="str">
        <f t="shared" si="413"/>
        <v/>
      </c>
      <c r="CG583" s="66" t="str">
        <f t="shared" si="414"/>
        <v/>
      </c>
      <c r="CI583" s="42" t="str">
        <f t="shared" si="415"/>
        <v/>
      </c>
      <c r="CK583" s="92" t="str">
        <f t="shared" si="416"/>
        <v/>
      </c>
      <c r="CL583" s="65" t="str">
        <f t="shared" si="417"/>
        <v/>
      </c>
      <c r="CM583" s="93" t="str">
        <f t="shared" si="418"/>
        <v/>
      </c>
      <c r="CN583" s="101" t="str">
        <f t="shared" si="387"/>
        <v/>
      </c>
      <c r="CP583" s="92" t="str">
        <f t="shared" si="419"/>
        <v/>
      </c>
      <c r="CQ583" s="65" t="str">
        <f t="shared" si="420"/>
        <v/>
      </c>
      <c r="CR583" s="93" t="str">
        <f t="shared" si="421"/>
        <v/>
      </c>
      <c r="CS583" s="101" t="str">
        <f t="shared" si="422"/>
        <v/>
      </c>
    </row>
    <row r="584" spans="1:97" x14ac:dyDescent="0.25">
      <c r="A584" s="51"/>
      <c r="B584" s="15" t="str">
        <f t="shared" si="386"/>
        <v/>
      </c>
      <c r="C584" s="15" t="str">
        <f t="shared" si="388"/>
        <v/>
      </c>
      <c r="D584" s="51"/>
      <c r="E584" s="137"/>
      <c r="F584" s="138"/>
      <c r="G584" s="139"/>
      <c r="H584" s="138"/>
      <c r="I584" s="140"/>
      <c r="J584" s="138"/>
      <c r="K584" s="141"/>
      <c r="L584" s="139"/>
      <c r="M584" s="142"/>
      <c r="N584" s="142"/>
      <c r="O584" s="143"/>
      <c r="P584" s="144"/>
      <c r="Q584" s="144"/>
      <c r="R584" s="144"/>
      <c r="S584" s="144"/>
      <c r="T584" s="144"/>
      <c r="U584" s="144"/>
      <c r="V584" s="144"/>
      <c r="W584" s="144"/>
      <c r="X584" s="145"/>
      <c r="Y584" s="51"/>
      <c r="Z584" s="13" t="str">
        <f t="shared" si="389"/>
        <v/>
      </c>
      <c r="AA584" s="51"/>
      <c r="AE584" s="42" t="str">
        <f t="shared" si="390"/>
        <v/>
      </c>
      <c r="AF584" s="42" t="str">
        <f>IF($I584="", "", IF(COUNTIF($I$10:$I583, I584)&gt;0, "", SUMIF($I$10:$I$3009, $I584, $AE$10:$AE$3009)))</f>
        <v/>
      </c>
      <c r="AG584" s="45" t="str">
        <f>IF($AF584="", "", COUNTIF($AF$10:$AF$3009, "&gt;"&amp;AF584)+1+COUNTIF($AF$10:$AF584, $AF584)-1)</f>
        <v/>
      </c>
      <c r="AI584" s="42" t="str">
        <f t="shared" si="391"/>
        <v/>
      </c>
      <c r="AK584" s="15" t="str">
        <f t="shared" si="392"/>
        <v/>
      </c>
      <c r="AM584" s="64" t="str">
        <f t="shared" si="393"/>
        <v/>
      </c>
      <c r="AN584" s="65" t="str">
        <f t="shared" si="394"/>
        <v/>
      </c>
      <c r="AO584" s="65" t="str">
        <f t="shared" si="395"/>
        <v/>
      </c>
      <c r="AP584" s="65" t="str">
        <f t="shared" si="396"/>
        <v/>
      </c>
      <c r="AQ584" s="65" t="str">
        <f t="shared" si="397"/>
        <v/>
      </c>
      <c r="AR584" s="65" t="str">
        <f t="shared" si="398"/>
        <v/>
      </c>
      <c r="AS584" s="65" t="str">
        <f t="shared" si="399"/>
        <v/>
      </c>
      <c r="AT584" s="65" t="str">
        <f t="shared" si="400"/>
        <v/>
      </c>
      <c r="AU584" s="65" t="str">
        <f t="shared" si="401"/>
        <v/>
      </c>
      <c r="AV584" s="66" t="str">
        <f t="shared" si="402"/>
        <v/>
      </c>
      <c r="AX584" s="73" t="str">
        <f t="shared" si="423"/>
        <v/>
      </c>
      <c r="AY584" s="74" t="str">
        <f t="shared" si="432"/>
        <v/>
      </c>
      <c r="AZ584" s="74" t="str">
        <f t="shared" si="432"/>
        <v/>
      </c>
      <c r="BA584" s="74" t="str">
        <f t="shared" si="432"/>
        <v/>
      </c>
      <c r="BB584" s="74" t="str">
        <f t="shared" si="432"/>
        <v/>
      </c>
      <c r="BC584" s="74" t="str">
        <f t="shared" si="432"/>
        <v/>
      </c>
      <c r="BD584" s="74" t="str">
        <f t="shared" si="432"/>
        <v/>
      </c>
      <c r="BE584" s="74" t="str">
        <f t="shared" si="432"/>
        <v/>
      </c>
      <c r="BF584" s="74" t="str">
        <f t="shared" si="432"/>
        <v/>
      </c>
      <c r="BG584" s="75" t="str">
        <f t="shared" si="432"/>
        <v/>
      </c>
      <c r="BI584" s="73" t="str">
        <f t="shared" si="424"/>
        <v/>
      </c>
      <c r="BJ584" s="74" t="str">
        <f t="shared" si="430"/>
        <v/>
      </c>
      <c r="BK584" s="74" t="str">
        <f t="shared" si="430"/>
        <v/>
      </c>
      <c r="BL584" s="74" t="str">
        <f t="shared" si="430"/>
        <v/>
      </c>
      <c r="BM584" s="74" t="str">
        <f t="shared" si="430"/>
        <v/>
      </c>
      <c r="BN584" s="74" t="str">
        <f t="shared" si="430"/>
        <v/>
      </c>
      <c r="BO584" s="74" t="str">
        <f t="shared" si="430"/>
        <v/>
      </c>
      <c r="BP584" s="74" t="str">
        <f t="shared" si="430"/>
        <v/>
      </c>
      <c r="BQ584" s="74" t="str">
        <f t="shared" si="430"/>
        <v/>
      </c>
      <c r="BR584" s="75" t="str">
        <f t="shared" si="430"/>
        <v/>
      </c>
      <c r="BU584" s="42" t="str">
        <f t="shared" si="403"/>
        <v/>
      </c>
      <c r="BV584" s="66" t="str">
        <f t="shared" si="404"/>
        <v/>
      </c>
      <c r="BX584" s="64" t="str">
        <f t="shared" si="405"/>
        <v/>
      </c>
      <c r="BY584" s="65" t="str">
        <f t="shared" si="406"/>
        <v/>
      </c>
      <c r="BZ584" s="65" t="str">
        <f t="shared" si="407"/>
        <v/>
      </c>
      <c r="CA584" s="65" t="str">
        <f t="shared" si="408"/>
        <v/>
      </c>
      <c r="CB584" s="65" t="str">
        <f t="shared" si="409"/>
        <v/>
      </c>
      <c r="CC584" s="65" t="str">
        <f t="shared" si="410"/>
        <v/>
      </c>
      <c r="CD584" s="65" t="str">
        <f t="shared" si="411"/>
        <v/>
      </c>
      <c r="CE584" s="65" t="str">
        <f t="shared" si="412"/>
        <v/>
      </c>
      <c r="CF584" s="65" t="str">
        <f t="shared" si="413"/>
        <v/>
      </c>
      <c r="CG584" s="66" t="str">
        <f t="shared" si="414"/>
        <v/>
      </c>
      <c r="CI584" s="42" t="str">
        <f t="shared" si="415"/>
        <v/>
      </c>
      <c r="CK584" s="92" t="str">
        <f t="shared" si="416"/>
        <v/>
      </c>
      <c r="CL584" s="65" t="str">
        <f t="shared" si="417"/>
        <v/>
      </c>
      <c r="CM584" s="93" t="str">
        <f t="shared" si="418"/>
        <v/>
      </c>
      <c r="CN584" s="101" t="str">
        <f t="shared" si="387"/>
        <v/>
      </c>
      <c r="CP584" s="92" t="str">
        <f t="shared" si="419"/>
        <v/>
      </c>
      <c r="CQ584" s="65" t="str">
        <f t="shared" si="420"/>
        <v/>
      </c>
      <c r="CR584" s="93" t="str">
        <f t="shared" si="421"/>
        <v/>
      </c>
      <c r="CS584" s="101" t="str">
        <f t="shared" si="422"/>
        <v/>
      </c>
    </row>
    <row r="585" spans="1:97" x14ac:dyDescent="0.25">
      <c r="A585" s="51"/>
      <c r="B585" s="15" t="str">
        <f t="shared" si="386"/>
        <v/>
      </c>
      <c r="C585" s="15" t="str">
        <f t="shared" si="388"/>
        <v/>
      </c>
      <c r="D585" s="51"/>
      <c r="E585" s="137"/>
      <c r="F585" s="138"/>
      <c r="G585" s="139"/>
      <c r="H585" s="138"/>
      <c r="I585" s="140"/>
      <c r="J585" s="138"/>
      <c r="K585" s="141"/>
      <c r="L585" s="139"/>
      <c r="M585" s="142"/>
      <c r="N585" s="142"/>
      <c r="O585" s="143"/>
      <c r="P585" s="144"/>
      <c r="Q585" s="144"/>
      <c r="R585" s="144"/>
      <c r="S585" s="144"/>
      <c r="T585" s="144"/>
      <c r="U585" s="144"/>
      <c r="V585" s="144"/>
      <c r="W585" s="144"/>
      <c r="X585" s="145"/>
      <c r="Y585" s="51"/>
      <c r="Z585" s="13" t="str">
        <f t="shared" si="389"/>
        <v/>
      </c>
      <c r="AA585" s="51"/>
      <c r="AE585" s="42" t="str">
        <f t="shared" si="390"/>
        <v/>
      </c>
      <c r="AF585" s="42" t="str">
        <f>IF($I585="", "", IF(COUNTIF($I$10:$I584, I585)&gt;0, "", SUMIF($I$10:$I$3009, $I585, $AE$10:$AE$3009)))</f>
        <v/>
      </c>
      <c r="AG585" s="45" t="str">
        <f>IF($AF585="", "", COUNTIF($AF$10:$AF$3009, "&gt;"&amp;AF585)+1+COUNTIF($AF$10:$AF585, $AF585)-1)</f>
        <v/>
      </c>
      <c r="AI585" s="42" t="str">
        <f t="shared" si="391"/>
        <v/>
      </c>
      <c r="AK585" s="15" t="str">
        <f t="shared" si="392"/>
        <v/>
      </c>
      <c r="AM585" s="64" t="str">
        <f t="shared" si="393"/>
        <v/>
      </c>
      <c r="AN585" s="65" t="str">
        <f t="shared" si="394"/>
        <v/>
      </c>
      <c r="AO585" s="65" t="str">
        <f t="shared" si="395"/>
        <v/>
      </c>
      <c r="AP585" s="65" t="str">
        <f t="shared" si="396"/>
        <v/>
      </c>
      <c r="AQ585" s="65" t="str">
        <f t="shared" si="397"/>
        <v/>
      </c>
      <c r="AR585" s="65" t="str">
        <f t="shared" si="398"/>
        <v/>
      </c>
      <c r="AS585" s="65" t="str">
        <f t="shared" si="399"/>
        <v/>
      </c>
      <c r="AT585" s="65" t="str">
        <f t="shared" si="400"/>
        <v/>
      </c>
      <c r="AU585" s="65" t="str">
        <f t="shared" si="401"/>
        <v/>
      </c>
      <c r="AV585" s="66" t="str">
        <f t="shared" si="402"/>
        <v/>
      </c>
      <c r="AX585" s="73" t="str">
        <f t="shared" si="423"/>
        <v/>
      </c>
      <c r="AY585" s="74" t="str">
        <f t="shared" si="432"/>
        <v/>
      </c>
      <c r="AZ585" s="74" t="str">
        <f t="shared" si="432"/>
        <v/>
      </c>
      <c r="BA585" s="74" t="str">
        <f t="shared" si="432"/>
        <v/>
      </c>
      <c r="BB585" s="74" t="str">
        <f t="shared" si="432"/>
        <v/>
      </c>
      <c r="BC585" s="74" t="str">
        <f t="shared" si="432"/>
        <v/>
      </c>
      <c r="BD585" s="74" t="str">
        <f t="shared" si="432"/>
        <v/>
      </c>
      <c r="BE585" s="74" t="str">
        <f t="shared" si="432"/>
        <v/>
      </c>
      <c r="BF585" s="74" t="str">
        <f t="shared" si="432"/>
        <v/>
      </c>
      <c r="BG585" s="75" t="str">
        <f t="shared" si="432"/>
        <v/>
      </c>
      <c r="BI585" s="73" t="str">
        <f t="shared" si="424"/>
        <v/>
      </c>
      <c r="BJ585" s="74" t="str">
        <f t="shared" si="430"/>
        <v/>
      </c>
      <c r="BK585" s="74" t="str">
        <f t="shared" si="430"/>
        <v/>
      </c>
      <c r="BL585" s="74" t="str">
        <f t="shared" si="430"/>
        <v/>
      </c>
      <c r="BM585" s="74" t="str">
        <f t="shared" si="430"/>
        <v/>
      </c>
      <c r="BN585" s="74" t="str">
        <f t="shared" ref="BJ585:BR613" si="433">IFERROR(IF(BN$9="", "", IF($H585=BN$9, $AE585-$L585, "")), "")</f>
        <v/>
      </c>
      <c r="BO585" s="74" t="str">
        <f t="shared" si="433"/>
        <v/>
      </c>
      <c r="BP585" s="74" t="str">
        <f t="shared" si="433"/>
        <v/>
      </c>
      <c r="BQ585" s="74" t="str">
        <f t="shared" si="433"/>
        <v/>
      </c>
      <c r="BR585" s="75" t="str">
        <f t="shared" si="433"/>
        <v/>
      </c>
      <c r="BU585" s="42" t="str">
        <f t="shared" si="403"/>
        <v/>
      </c>
      <c r="BV585" s="66" t="str">
        <f t="shared" si="404"/>
        <v/>
      </c>
      <c r="BX585" s="64" t="str">
        <f t="shared" si="405"/>
        <v/>
      </c>
      <c r="BY585" s="65" t="str">
        <f t="shared" si="406"/>
        <v/>
      </c>
      <c r="BZ585" s="65" t="str">
        <f t="shared" si="407"/>
        <v/>
      </c>
      <c r="CA585" s="65" t="str">
        <f t="shared" si="408"/>
        <v/>
      </c>
      <c r="CB585" s="65" t="str">
        <f t="shared" si="409"/>
        <v/>
      </c>
      <c r="CC585" s="65" t="str">
        <f t="shared" si="410"/>
        <v/>
      </c>
      <c r="CD585" s="65" t="str">
        <f t="shared" si="411"/>
        <v/>
      </c>
      <c r="CE585" s="65" t="str">
        <f t="shared" si="412"/>
        <v/>
      </c>
      <c r="CF585" s="65" t="str">
        <f t="shared" si="413"/>
        <v/>
      </c>
      <c r="CG585" s="66" t="str">
        <f t="shared" si="414"/>
        <v/>
      </c>
      <c r="CI585" s="42" t="str">
        <f t="shared" si="415"/>
        <v/>
      </c>
      <c r="CK585" s="92" t="str">
        <f t="shared" si="416"/>
        <v/>
      </c>
      <c r="CL585" s="65" t="str">
        <f t="shared" si="417"/>
        <v/>
      </c>
      <c r="CM585" s="93" t="str">
        <f t="shared" si="418"/>
        <v/>
      </c>
      <c r="CN585" s="101" t="str">
        <f t="shared" si="387"/>
        <v/>
      </c>
      <c r="CP585" s="92" t="str">
        <f t="shared" si="419"/>
        <v/>
      </c>
      <c r="CQ585" s="65" t="str">
        <f t="shared" si="420"/>
        <v/>
      </c>
      <c r="CR585" s="93" t="str">
        <f t="shared" si="421"/>
        <v/>
      </c>
      <c r="CS585" s="101" t="str">
        <f t="shared" si="422"/>
        <v/>
      </c>
    </row>
    <row r="586" spans="1:97" x14ac:dyDescent="0.25">
      <c r="A586" s="51"/>
      <c r="B586" s="15" t="str">
        <f t="shared" ref="B586:B649" si="434">IF(AND(E586="", G586="", Z586=""), "", IF(AND(NOT(E586=""), NOT(G586=""), OR(Z586="", Z586=1)), $AG$2, $AG$3))</f>
        <v/>
      </c>
      <c r="C586" s="15" t="str">
        <f t="shared" si="388"/>
        <v/>
      </c>
      <c r="D586" s="51"/>
      <c r="E586" s="137"/>
      <c r="F586" s="138"/>
      <c r="G586" s="139"/>
      <c r="H586" s="138"/>
      <c r="I586" s="140"/>
      <c r="J586" s="138"/>
      <c r="K586" s="141"/>
      <c r="L586" s="139"/>
      <c r="M586" s="142"/>
      <c r="N586" s="142"/>
      <c r="O586" s="143"/>
      <c r="P586" s="144"/>
      <c r="Q586" s="144"/>
      <c r="R586" s="144"/>
      <c r="S586" s="144"/>
      <c r="T586" s="144"/>
      <c r="U586" s="144"/>
      <c r="V586" s="144"/>
      <c r="W586" s="144"/>
      <c r="X586" s="145"/>
      <c r="Y586" s="51"/>
      <c r="Z586" s="13" t="str">
        <f t="shared" si="389"/>
        <v/>
      </c>
      <c r="AA586" s="51"/>
      <c r="AE586" s="42" t="str">
        <f t="shared" si="390"/>
        <v/>
      </c>
      <c r="AF586" s="42" t="str">
        <f>IF($I586="", "", IF(COUNTIF($I$10:$I585, I586)&gt;0, "", SUMIF($I$10:$I$3009, $I586, $AE$10:$AE$3009)))</f>
        <v/>
      </c>
      <c r="AG586" s="45" t="str">
        <f>IF($AF586="", "", COUNTIF($AF$10:$AF$3009, "&gt;"&amp;AF586)+1+COUNTIF($AF$10:$AF586, $AF586)-1)</f>
        <v/>
      </c>
      <c r="AI586" s="42" t="str">
        <f t="shared" si="391"/>
        <v/>
      </c>
      <c r="AK586" s="15" t="str">
        <f t="shared" si="392"/>
        <v/>
      </c>
      <c r="AM586" s="64" t="str">
        <f t="shared" si="393"/>
        <v/>
      </c>
      <c r="AN586" s="65" t="str">
        <f t="shared" si="394"/>
        <v/>
      </c>
      <c r="AO586" s="65" t="str">
        <f t="shared" si="395"/>
        <v/>
      </c>
      <c r="AP586" s="65" t="str">
        <f t="shared" si="396"/>
        <v/>
      </c>
      <c r="AQ586" s="65" t="str">
        <f t="shared" si="397"/>
        <v/>
      </c>
      <c r="AR586" s="65" t="str">
        <f t="shared" si="398"/>
        <v/>
      </c>
      <c r="AS586" s="65" t="str">
        <f t="shared" si="399"/>
        <v/>
      </c>
      <c r="AT586" s="65" t="str">
        <f t="shared" si="400"/>
        <v/>
      </c>
      <c r="AU586" s="65" t="str">
        <f t="shared" si="401"/>
        <v/>
      </c>
      <c r="AV586" s="66" t="str">
        <f t="shared" si="402"/>
        <v/>
      </c>
      <c r="AX586" s="73" t="str">
        <f t="shared" si="423"/>
        <v/>
      </c>
      <c r="AY586" s="74" t="str">
        <f t="shared" ref="AY586:BG595" si="435">IF(AY$9="", "", IF($H586=AY$9, $AE586, ""))</f>
        <v/>
      </c>
      <c r="AZ586" s="74" t="str">
        <f t="shared" si="435"/>
        <v/>
      </c>
      <c r="BA586" s="74" t="str">
        <f t="shared" si="435"/>
        <v/>
      </c>
      <c r="BB586" s="74" t="str">
        <f t="shared" si="435"/>
        <v/>
      </c>
      <c r="BC586" s="74" t="str">
        <f t="shared" si="435"/>
        <v/>
      </c>
      <c r="BD586" s="74" t="str">
        <f t="shared" si="435"/>
        <v/>
      </c>
      <c r="BE586" s="74" t="str">
        <f t="shared" si="435"/>
        <v/>
      </c>
      <c r="BF586" s="74" t="str">
        <f t="shared" si="435"/>
        <v/>
      </c>
      <c r="BG586" s="75" t="str">
        <f t="shared" si="435"/>
        <v/>
      </c>
      <c r="BI586" s="73" t="str">
        <f t="shared" si="424"/>
        <v/>
      </c>
      <c r="BJ586" s="74" t="str">
        <f t="shared" si="433"/>
        <v/>
      </c>
      <c r="BK586" s="74" t="str">
        <f t="shared" si="433"/>
        <v/>
      </c>
      <c r="BL586" s="74" t="str">
        <f t="shared" si="433"/>
        <v/>
      </c>
      <c r="BM586" s="74" t="str">
        <f t="shared" si="433"/>
        <v/>
      </c>
      <c r="BN586" s="74" t="str">
        <f t="shared" si="433"/>
        <v/>
      </c>
      <c r="BO586" s="74" t="str">
        <f t="shared" si="433"/>
        <v/>
      </c>
      <c r="BP586" s="74" t="str">
        <f t="shared" si="433"/>
        <v/>
      </c>
      <c r="BQ586" s="74" t="str">
        <f t="shared" si="433"/>
        <v/>
      </c>
      <c r="BR586" s="75" t="str">
        <f t="shared" si="433"/>
        <v/>
      </c>
      <c r="BU586" s="42" t="str">
        <f t="shared" si="403"/>
        <v/>
      </c>
      <c r="BV586" s="66" t="str">
        <f t="shared" si="404"/>
        <v/>
      </c>
      <c r="BX586" s="64" t="str">
        <f t="shared" si="405"/>
        <v/>
      </c>
      <c r="BY586" s="65" t="str">
        <f t="shared" si="406"/>
        <v/>
      </c>
      <c r="BZ586" s="65" t="str">
        <f t="shared" si="407"/>
        <v/>
      </c>
      <c r="CA586" s="65" t="str">
        <f t="shared" si="408"/>
        <v/>
      </c>
      <c r="CB586" s="65" t="str">
        <f t="shared" si="409"/>
        <v/>
      </c>
      <c r="CC586" s="65" t="str">
        <f t="shared" si="410"/>
        <v/>
      </c>
      <c r="CD586" s="65" t="str">
        <f t="shared" si="411"/>
        <v/>
      </c>
      <c r="CE586" s="65" t="str">
        <f t="shared" si="412"/>
        <v/>
      </c>
      <c r="CF586" s="65" t="str">
        <f t="shared" si="413"/>
        <v/>
      </c>
      <c r="CG586" s="66" t="str">
        <f t="shared" si="414"/>
        <v/>
      </c>
      <c r="CI586" s="42" t="str">
        <f t="shared" si="415"/>
        <v/>
      </c>
      <c r="CK586" s="92" t="str">
        <f t="shared" si="416"/>
        <v/>
      </c>
      <c r="CL586" s="65" t="str">
        <f t="shared" si="417"/>
        <v/>
      </c>
      <c r="CM586" s="93" t="str">
        <f t="shared" si="418"/>
        <v/>
      </c>
      <c r="CN586" s="101" t="str">
        <f t="shared" ref="CN586:CN649" si="436">IF(OR(CK586="", CL586="", CM586=""), "", IF(OR(M586="", N586=""), "", IF($CS$4=TRUE, N586-M586+1, NETWORKDAYS(M586, N586))))</f>
        <v/>
      </c>
      <c r="CP586" s="92" t="str">
        <f t="shared" si="419"/>
        <v/>
      </c>
      <c r="CQ586" s="65" t="str">
        <f t="shared" si="420"/>
        <v/>
      </c>
      <c r="CR586" s="93" t="str">
        <f t="shared" si="421"/>
        <v/>
      </c>
      <c r="CS586" s="101" t="str">
        <f t="shared" si="422"/>
        <v/>
      </c>
    </row>
    <row r="587" spans="1:97" x14ac:dyDescent="0.25">
      <c r="A587" s="51"/>
      <c r="B587" s="15" t="str">
        <f t="shared" si="434"/>
        <v/>
      </c>
      <c r="C587" s="15" t="str">
        <f t="shared" ref="C587:C650" si="437">IF(B587="", "", IF($CP587="", $AG$3, $AG$2))</f>
        <v/>
      </c>
      <c r="D587" s="51"/>
      <c r="E587" s="137"/>
      <c r="F587" s="138"/>
      <c r="G587" s="139"/>
      <c r="H587" s="138"/>
      <c r="I587" s="140"/>
      <c r="J587" s="138"/>
      <c r="K587" s="141"/>
      <c r="L587" s="139"/>
      <c r="M587" s="142"/>
      <c r="N587" s="142"/>
      <c r="O587" s="143"/>
      <c r="P587" s="144"/>
      <c r="Q587" s="144"/>
      <c r="R587" s="144"/>
      <c r="S587" s="144"/>
      <c r="T587" s="144"/>
      <c r="U587" s="144"/>
      <c r="V587" s="144"/>
      <c r="W587" s="144"/>
      <c r="X587" s="145"/>
      <c r="Y587" s="51"/>
      <c r="Z587" s="13" t="str">
        <f t="shared" ref="Z587:Z650" si="438">IF(COUNTIF(O587:X587, "")=10, "", SUM(O587:X587))</f>
        <v/>
      </c>
      <c r="AA587" s="51"/>
      <c r="AE587" s="42" t="str">
        <f t="shared" ref="AE587:AE650" si="439">IF(OR($G587="", $I587="", $J587=$AC$3, $J587=$AC$5), "", $G587)</f>
        <v/>
      </c>
      <c r="AF587" s="42" t="str">
        <f>IF($I587="", "", IF(COUNTIF($I$10:$I586, I587)&gt;0, "", SUMIF($I$10:$I$3009, $I587, $AE$10:$AE$3009)))</f>
        <v/>
      </c>
      <c r="AG587" s="45" t="str">
        <f>IF($AF587="", "", COUNTIF($AF$10:$AF$3009, "&gt;"&amp;AF587)+1+COUNTIF($AF$10:$AF587, $AF587)-1)</f>
        <v/>
      </c>
      <c r="AI587" s="42" t="str">
        <f t="shared" ref="AI587:AI650" si="440">IF(AND(AE587="", L587=""), "", AE587-L587)</f>
        <v/>
      </c>
      <c r="AK587" s="15" t="str">
        <f t="shared" ref="AK587:AK650" si="441">IF(OR(E587="", $J587=$AC$3, $J587=$AC$5), "", TEXT(E587, "mmm yyyy"))</f>
        <v/>
      </c>
      <c r="AM587" s="64" t="str">
        <f t="shared" ref="AM587:AM650" si="442">IFERROR(IF(O587="", "", $AE587*O587), "")</f>
        <v/>
      </c>
      <c r="AN587" s="65" t="str">
        <f t="shared" ref="AN587:AN650" si="443">IFERROR(IF(P587="", "", $AE587*P587), "")</f>
        <v/>
      </c>
      <c r="AO587" s="65" t="str">
        <f t="shared" ref="AO587:AO650" si="444">IFERROR(IF(Q587="", "", $AE587*Q587), "")</f>
        <v/>
      </c>
      <c r="AP587" s="65" t="str">
        <f t="shared" ref="AP587:AP650" si="445">IFERROR(IF(R587="", "", $AE587*R587), "")</f>
        <v/>
      </c>
      <c r="AQ587" s="65" t="str">
        <f t="shared" ref="AQ587:AQ650" si="446">IFERROR(IF(S587="", "", $AE587*S587), "")</f>
        <v/>
      </c>
      <c r="AR587" s="65" t="str">
        <f t="shared" ref="AR587:AR650" si="447">IFERROR(IF(T587="", "", $AE587*T587), "")</f>
        <v/>
      </c>
      <c r="AS587" s="65" t="str">
        <f t="shared" ref="AS587:AS650" si="448">IFERROR(IF(U587="", "", $AE587*U587), "")</f>
        <v/>
      </c>
      <c r="AT587" s="65" t="str">
        <f t="shared" ref="AT587:AT650" si="449">IFERROR(IF(V587="", "", $AE587*V587), "")</f>
        <v/>
      </c>
      <c r="AU587" s="65" t="str">
        <f t="shared" ref="AU587:AU650" si="450">IFERROR(IF(W587="", "", $AE587*W587), "")</f>
        <v/>
      </c>
      <c r="AV587" s="66" t="str">
        <f t="shared" ref="AV587:AV650" si="451">IFERROR(IF(X587="", "", $AE587*X587), "")</f>
        <v/>
      </c>
      <c r="AX587" s="73" t="str">
        <f t="shared" si="423"/>
        <v/>
      </c>
      <c r="AY587" s="74" t="str">
        <f t="shared" si="435"/>
        <v/>
      </c>
      <c r="AZ587" s="74" t="str">
        <f t="shared" si="435"/>
        <v/>
      </c>
      <c r="BA587" s="74" t="str">
        <f t="shared" si="435"/>
        <v/>
      </c>
      <c r="BB587" s="74" t="str">
        <f t="shared" si="435"/>
        <v/>
      </c>
      <c r="BC587" s="74" t="str">
        <f t="shared" si="435"/>
        <v/>
      </c>
      <c r="BD587" s="74" t="str">
        <f t="shared" si="435"/>
        <v/>
      </c>
      <c r="BE587" s="74" t="str">
        <f t="shared" si="435"/>
        <v/>
      </c>
      <c r="BF587" s="74" t="str">
        <f t="shared" si="435"/>
        <v/>
      </c>
      <c r="BG587" s="75" t="str">
        <f t="shared" si="435"/>
        <v/>
      </c>
      <c r="BI587" s="73" t="str">
        <f t="shared" si="424"/>
        <v/>
      </c>
      <c r="BJ587" s="74" t="str">
        <f t="shared" si="433"/>
        <v/>
      </c>
      <c r="BK587" s="74" t="str">
        <f t="shared" si="433"/>
        <v/>
      </c>
      <c r="BL587" s="74" t="str">
        <f t="shared" si="433"/>
        <v/>
      </c>
      <c r="BM587" s="74" t="str">
        <f t="shared" si="433"/>
        <v/>
      </c>
      <c r="BN587" s="74" t="str">
        <f t="shared" si="433"/>
        <v/>
      </c>
      <c r="BO587" s="74" t="str">
        <f t="shared" si="433"/>
        <v/>
      </c>
      <c r="BP587" s="74" t="str">
        <f t="shared" si="433"/>
        <v/>
      </c>
      <c r="BQ587" s="74" t="str">
        <f t="shared" si="433"/>
        <v/>
      </c>
      <c r="BR587" s="75" t="str">
        <f t="shared" si="433"/>
        <v/>
      </c>
      <c r="BU587" s="42" t="str">
        <f t="shared" ref="BU587:BU650" si="452">IFERROR(AF587/K587/24, "")</f>
        <v/>
      </c>
      <c r="BV587" s="66" t="str">
        <f t="shared" ref="BV587:BV650" si="453">IFERROR(AI587/K587/24, "")</f>
        <v/>
      </c>
      <c r="BX587" s="64" t="str">
        <f t="shared" ref="BX587:BX650" si="454">IFERROR(IF(O587="", "", $AI587*O587), "")</f>
        <v/>
      </c>
      <c r="BY587" s="65" t="str">
        <f t="shared" ref="BY587:BY650" si="455">IFERROR(IF(P587="", "", $AI587*P587), "")</f>
        <v/>
      </c>
      <c r="BZ587" s="65" t="str">
        <f t="shared" ref="BZ587:BZ650" si="456">IFERROR(IF(Q587="", "", $AI587*Q587), "")</f>
        <v/>
      </c>
      <c r="CA587" s="65" t="str">
        <f t="shared" ref="CA587:CA650" si="457">IFERROR(IF(R587="", "", $AI587*R587), "")</f>
        <v/>
      </c>
      <c r="CB587" s="65" t="str">
        <f t="shared" ref="CB587:CB650" si="458">IFERROR(IF(S587="", "", $AI587*S587), "")</f>
        <v/>
      </c>
      <c r="CC587" s="65" t="str">
        <f t="shared" ref="CC587:CC650" si="459">IFERROR(IF(T587="", "", $AI587*T587), "")</f>
        <v/>
      </c>
      <c r="CD587" s="65" t="str">
        <f t="shared" ref="CD587:CD650" si="460">IFERROR(IF(U587="", "", $AI587*U587), "")</f>
        <v/>
      </c>
      <c r="CE587" s="65" t="str">
        <f t="shared" ref="CE587:CE650" si="461">IFERROR(IF(V587="", "", $AI587*V587), "")</f>
        <v/>
      </c>
      <c r="CF587" s="65" t="str">
        <f t="shared" ref="CF587:CF650" si="462">IFERROR(IF(W587="", "", $AI587*W587), "")</f>
        <v/>
      </c>
      <c r="CG587" s="66" t="str">
        <f t="shared" ref="CG587:CG650" si="463">IFERROR(IF(X587="", "", $AI587*X587), "")</f>
        <v/>
      </c>
      <c r="CI587" s="42" t="str">
        <f t="shared" ref="CI587:CI650" si="464">IF(OR($L587="", $J587=$AC$3, $J587=$AC$5), "", $L587)</f>
        <v/>
      </c>
      <c r="CK587" s="92" t="str">
        <f t="shared" ref="CK587:CK650" si="465">IF(COUNTIF($E587:$L587, "")&lt;8, 1, "")</f>
        <v/>
      </c>
      <c r="CL587" s="65" t="str">
        <f t="shared" ref="CL587:CL650" si="466">AE587</f>
        <v/>
      </c>
      <c r="CM587" s="93" t="str">
        <f t="shared" ref="CM587:CM650" si="467">IF(CK587="", "", IF(OR($J587="", $J587=$AC$4), 1, ""))</f>
        <v/>
      </c>
      <c r="CN587" s="101" t="str">
        <f t="shared" si="436"/>
        <v/>
      </c>
      <c r="CP587" s="92" t="str">
        <f t="shared" ref="CP587:CP650" si="468">IF(COUNTIF($CK587:$CN587, "")&gt;0, "", CK587)</f>
        <v/>
      </c>
      <c r="CQ587" s="65" t="str">
        <f t="shared" ref="CQ587:CQ650" si="469">IF(COUNTIF($CK587:$CN587, "")&gt;0, "", CL587)</f>
        <v/>
      </c>
      <c r="CR587" s="93" t="str">
        <f t="shared" ref="CR587:CR650" si="470">IF(COUNTIF($CK587:$CN587, "")&gt;0, "", CM587)</f>
        <v/>
      </c>
      <c r="CS587" s="101" t="str">
        <f t="shared" ref="CS587:CS650" si="471">IF(COUNTIF($CK587:$CN587, "")&gt;0, "", CN587)</f>
        <v/>
      </c>
    </row>
    <row r="588" spans="1:97" x14ac:dyDescent="0.25">
      <c r="A588" s="51"/>
      <c r="B588" s="15" t="str">
        <f t="shared" si="434"/>
        <v/>
      </c>
      <c r="C588" s="15" t="str">
        <f t="shared" si="437"/>
        <v/>
      </c>
      <c r="D588" s="51"/>
      <c r="E588" s="137"/>
      <c r="F588" s="138"/>
      <c r="G588" s="139"/>
      <c r="H588" s="138"/>
      <c r="I588" s="140"/>
      <c r="J588" s="138"/>
      <c r="K588" s="141"/>
      <c r="L588" s="139"/>
      <c r="M588" s="142"/>
      <c r="N588" s="142"/>
      <c r="O588" s="143"/>
      <c r="P588" s="144"/>
      <c r="Q588" s="144"/>
      <c r="R588" s="144"/>
      <c r="S588" s="144"/>
      <c r="T588" s="144"/>
      <c r="U588" s="144"/>
      <c r="V588" s="144"/>
      <c r="W588" s="144"/>
      <c r="X588" s="145"/>
      <c r="Y588" s="51"/>
      <c r="Z588" s="13" t="str">
        <f t="shared" si="438"/>
        <v/>
      </c>
      <c r="AA588" s="51"/>
      <c r="AE588" s="42" t="str">
        <f t="shared" si="439"/>
        <v/>
      </c>
      <c r="AF588" s="42" t="str">
        <f>IF($I588="", "", IF(COUNTIF($I$10:$I587, I588)&gt;0, "", SUMIF($I$10:$I$3009, $I588, $AE$10:$AE$3009)))</f>
        <v/>
      </c>
      <c r="AG588" s="45" t="str">
        <f>IF($AF588="", "", COUNTIF($AF$10:$AF$3009, "&gt;"&amp;AF588)+1+COUNTIF($AF$10:$AF588, $AF588)-1)</f>
        <v/>
      </c>
      <c r="AI588" s="42" t="str">
        <f t="shared" si="440"/>
        <v/>
      </c>
      <c r="AK588" s="15" t="str">
        <f t="shared" si="441"/>
        <v/>
      </c>
      <c r="AM588" s="64" t="str">
        <f t="shared" si="442"/>
        <v/>
      </c>
      <c r="AN588" s="65" t="str">
        <f t="shared" si="443"/>
        <v/>
      </c>
      <c r="AO588" s="65" t="str">
        <f t="shared" si="444"/>
        <v/>
      </c>
      <c r="AP588" s="65" t="str">
        <f t="shared" si="445"/>
        <v/>
      </c>
      <c r="AQ588" s="65" t="str">
        <f t="shared" si="446"/>
        <v/>
      </c>
      <c r="AR588" s="65" t="str">
        <f t="shared" si="447"/>
        <v/>
      </c>
      <c r="AS588" s="65" t="str">
        <f t="shared" si="448"/>
        <v/>
      </c>
      <c r="AT588" s="65" t="str">
        <f t="shared" si="449"/>
        <v/>
      </c>
      <c r="AU588" s="65" t="str">
        <f t="shared" si="450"/>
        <v/>
      </c>
      <c r="AV588" s="66" t="str">
        <f t="shared" si="451"/>
        <v/>
      </c>
      <c r="AX588" s="73" t="str">
        <f t="shared" ref="AX588:AX651" si="472">IF(AX$9="", "", IF($H588=AX$9, $AE588, ""))</f>
        <v/>
      </c>
      <c r="AY588" s="74" t="str">
        <f t="shared" si="435"/>
        <v/>
      </c>
      <c r="AZ588" s="74" t="str">
        <f t="shared" si="435"/>
        <v/>
      </c>
      <c r="BA588" s="74" t="str">
        <f t="shared" si="435"/>
        <v/>
      </c>
      <c r="BB588" s="74" t="str">
        <f t="shared" si="435"/>
        <v/>
      </c>
      <c r="BC588" s="74" t="str">
        <f t="shared" si="435"/>
        <v/>
      </c>
      <c r="BD588" s="74" t="str">
        <f t="shared" si="435"/>
        <v/>
      </c>
      <c r="BE588" s="74" t="str">
        <f t="shared" si="435"/>
        <v/>
      </c>
      <c r="BF588" s="74" t="str">
        <f t="shared" si="435"/>
        <v/>
      </c>
      <c r="BG588" s="75" t="str">
        <f t="shared" si="435"/>
        <v/>
      </c>
      <c r="BI588" s="73" t="str">
        <f t="shared" ref="BI588:BI651" si="473">IFERROR(IF(BI$9="", "", IF($H588=BI$9, $AE588-$L588, "")), "")</f>
        <v/>
      </c>
      <c r="BJ588" s="74" t="str">
        <f t="shared" si="433"/>
        <v/>
      </c>
      <c r="BK588" s="74" t="str">
        <f t="shared" si="433"/>
        <v/>
      </c>
      <c r="BL588" s="74" t="str">
        <f t="shared" si="433"/>
        <v/>
      </c>
      <c r="BM588" s="74" t="str">
        <f t="shared" si="433"/>
        <v/>
      </c>
      <c r="BN588" s="74" t="str">
        <f t="shared" si="433"/>
        <v/>
      </c>
      <c r="BO588" s="74" t="str">
        <f t="shared" si="433"/>
        <v/>
      </c>
      <c r="BP588" s="74" t="str">
        <f t="shared" si="433"/>
        <v/>
      </c>
      <c r="BQ588" s="74" t="str">
        <f t="shared" si="433"/>
        <v/>
      </c>
      <c r="BR588" s="75" t="str">
        <f t="shared" si="433"/>
        <v/>
      </c>
      <c r="BU588" s="42" t="str">
        <f t="shared" si="452"/>
        <v/>
      </c>
      <c r="BV588" s="66" t="str">
        <f t="shared" si="453"/>
        <v/>
      </c>
      <c r="BX588" s="64" t="str">
        <f t="shared" si="454"/>
        <v/>
      </c>
      <c r="BY588" s="65" t="str">
        <f t="shared" si="455"/>
        <v/>
      </c>
      <c r="BZ588" s="65" t="str">
        <f t="shared" si="456"/>
        <v/>
      </c>
      <c r="CA588" s="65" t="str">
        <f t="shared" si="457"/>
        <v/>
      </c>
      <c r="CB588" s="65" t="str">
        <f t="shared" si="458"/>
        <v/>
      </c>
      <c r="CC588" s="65" t="str">
        <f t="shared" si="459"/>
        <v/>
      </c>
      <c r="CD588" s="65" t="str">
        <f t="shared" si="460"/>
        <v/>
      </c>
      <c r="CE588" s="65" t="str">
        <f t="shared" si="461"/>
        <v/>
      </c>
      <c r="CF588" s="65" t="str">
        <f t="shared" si="462"/>
        <v/>
      </c>
      <c r="CG588" s="66" t="str">
        <f t="shared" si="463"/>
        <v/>
      </c>
      <c r="CI588" s="42" t="str">
        <f t="shared" si="464"/>
        <v/>
      </c>
      <c r="CK588" s="92" t="str">
        <f t="shared" si="465"/>
        <v/>
      </c>
      <c r="CL588" s="65" t="str">
        <f t="shared" si="466"/>
        <v/>
      </c>
      <c r="CM588" s="93" t="str">
        <f t="shared" si="467"/>
        <v/>
      </c>
      <c r="CN588" s="101" t="str">
        <f t="shared" si="436"/>
        <v/>
      </c>
      <c r="CP588" s="92" t="str">
        <f t="shared" si="468"/>
        <v/>
      </c>
      <c r="CQ588" s="65" t="str">
        <f t="shared" si="469"/>
        <v/>
      </c>
      <c r="CR588" s="93" t="str">
        <f t="shared" si="470"/>
        <v/>
      </c>
      <c r="CS588" s="101" t="str">
        <f t="shared" si="471"/>
        <v/>
      </c>
    </row>
    <row r="589" spans="1:97" x14ac:dyDescent="0.25">
      <c r="A589" s="51"/>
      <c r="B589" s="15" t="str">
        <f t="shared" si="434"/>
        <v/>
      </c>
      <c r="C589" s="15" t="str">
        <f t="shared" si="437"/>
        <v/>
      </c>
      <c r="D589" s="51"/>
      <c r="E589" s="137"/>
      <c r="F589" s="138"/>
      <c r="G589" s="139"/>
      <c r="H589" s="138"/>
      <c r="I589" s="140"/>
      <c r="J589" s="138"/>
      <c r="K589" s="141"/>
      <c r="L589" s="139"/>
      <c r="M589" s="142"/>
      <c r="N589" s="142"/>
      <c r="O589" s="143"/>
      <c r="P589" s="144"/>
      <c r="Q589" s="144"/>
      <c r="R589" s="144"/>
      <c r="S589" s="144"/>
      <c r="T589" s="144"/>
      <c r="U589" s="144"/>
      <c r="V589" s="144"/>
      <c r="W589" s="144"/>
      <c r="X589" s="145"/>
      <c r="Y589" s="51"/>
      <c r="Z589" s="13" t="str">
        <f t="shared" si="438"/>
        <v/>
      </c>
      <c r="AA589" s="51"/>
      <c r="AE589" s="42" t="str">
        <f t="shared" si="439"/>
        <v/>
      </c>
      <c r="AF589" s="42" t="str">
        <f>IF($I589="", "", IF(COUNTIF($I$10:$I588, I589)&gt;0, "", SUMIF($I$10:$I$3009, $I589, $AE$10:$AE$3009)))</f>
        <v/>
      </c>
      <c r="AG589" s="45" t="str">
        <f>IF($AF589="", "", COUNTIF($AF$10:$AF$3009, "&gt;"&amp;AF589)+1+COUNTIF($AF$10:$AF589, $AF589)-1)</f>
        <v/>
      </c>
      <c r="AI589" s="42" t="str">
        <f t="shared" si="440"/>
        <v/>
      </c>
      <c r="AK589" s="15" t="str">
        <f t="shared" si="441"/>
        <v/>
      </c>
      <c r="AM589" s="64" t="str">
        <f t="shared" si="442"/>
        <v/>
      </c>
      <c r="AN589" s="65" t="str">
        <f t="shared" si="443"/>
        <v/>
      </c>
      <c r="AO589" s="65" t="str">
        <f t="shared" si="444"/>
        <v/>
      </c>
      <c r="AP589" s="65" t="str">
        <f t="shared" si="445"/>
        <v/>
      </c>
      <c r="AQ589" s="65" t="str">
        <f t="shared" si="446"/>
        <v/>
      </c>
      <c r="AR589" s="65" t="str">
        <f t="shared" si="447"/>
        <v/>
      </c>
      <c r="AS589" s="65" t="str">
        <f t="shared" si="448"/>
        <v/>
      </c>
      <c r="AT589" s="65" t="str">
        <f t="shared" si="449"/>
        <v/>
      </c>
      <c r="AU589" s="65" t="str">
        <f t="shared" si="450"/>
        <v/>
      </c>
      <c r="AV589" s="66" t="str">
        <f t="shared" si="451"/>
        <v/>
      </c>
      <c r="AX589" s="73" t="str">
        <f t="shared" si="472"/>
        <v/>
      </c>
      <c r="AY589" s="74" t="str">
        <f t="shared" si="435"/>
        <v/>
      </c>
      <c r="AZ589" s="74" t="str">
        <f t="shared" si="435"/>
        <v/>
      </c>
      <c r="BA589" s="74" t="str">
        <f t="shared" si="435"/>
        <v/>
      </c>
      <c r="BB589" s="74" t="str">
        <f t="shared" si="435"/>
        <v/>
      </c>
      <c r="BC589" s="74" t="str">
        <f t="shared" si="435"/>
        <v/>
      </c>
      <c r="BD589" s="74" t="str">
        <f t="shared" si="435"/>
        <v/>
      </c>
      <c r="BE589" s="74" t="str">
        <f t="shared" si="435"/>
        <v/>
      </c>
      <c r="BF589" s="74" t="str">
        <f t="shared" si="435"/>
        <v/>
      </c>
      <c r="BG589" s="75" t="str">
        <f t="shared" si="435"/>
        <v/>
      </c>
      <c r="BI589" s="73" t="str">
        <f t="shared" si="473"/>
        <v/>
      </c>
      <c r="BJ589" s="74" t="str">
        <f t="shared" si="433"/>
        <v/>
      </c>
      <c r="BK589" s="74" t="str">
        <f t="shared" si="433"/>
        <v/>
      </c>
      <c r="BL589" s="74" t="str">
        <f t="shared" si="433"/>
        <v/>
      </c>
      <c r="BM589" s="74" t="str">
        <f t="shared" si="433"/>
        <v/>
      </c>
      <c r="BN589" s="74" t="str">
        <f t="shared" si="433"/>
        <v/>
      </c>
      <c r="BO589" s="74" t="str">
        <f t="shared" si="433"/>
        <v/>
      </c>
      <c r="BP589" s="74" t="str">
        <f t="shared" si="433"/>
        <v/>
      </c>
      <c r="BQ589" s="74" t="str">
        <f t="shared" si="433"/>
        <v/>
      </c>
      <c r="BR589" s="75" t="str">
        <f t="shared" si="433"/>
        <v/>
      </c>
      <c r="BU589" s="42" t="str">
        <f t="shared" si="452"/>
        <v/>
      </c>
      <c r="BV589" s="66" t="str">
        <f t="shared" si="453"/>
        <v/>
      </c>
      <c r="BX589" s="64" t="str">
        <f t="shared" si="454"/>
        <v/>
      </c>
      <c r="BY589" s="65" t="str">
        <f t="shared" si="455"/>
        <v/>
      </c>
      <c r="BZ589" s="65" t="str">
        <f t="shared" si="456"/>
        <v/>
      </c>
      <c r="CA589" s="65" t="str">
        <f t="shared" si="457"/>
        <v/>
      </c>
      <c r="CB589" s="65" t="str">
        <f t="shared" si="458"/>
        <v/>
      </c>
      <c r="CC589" s="65" t="str">
        <f t="shared" si="459"/>
        <v/>
      </c>
      <c r="CD589" s="65" t="str">
        <f t="shared" si="460"/>
        <v/>
      </c>
      <c r="CE589" s="65" t="str">
        <f t="shared" si="461"/>
        <v/>
      </c>
      <c r="CF589" s="65" t="str">
        <f t="shared" si="462"/>
        <v/>
      </c>
      <c r="CG589" s="66" t="str">
        <f t="shared" si="463"/>
        <v/>
      </c>
      <c r="CI589" s="42" t="str">
        <f t="shared" si="464"/>
        <v/>
      </c>
      <c r="CK589" s="92" t="str">
        <f t="shared" si="465"/>
        <v/>
      </c>
      <c r="CL589" s="65" t="str">
        <f t="shared" si="466"/>
        <v/>
      </c>
      <c r="CM589" s="93" t="str">
        <f t="shared" si="467"/>
        <v/>
      </c>
      <c r="CN589" s="101" t="str">
        <f t="shared" si="436"/>
        <v/>
      </c>
      <c r="CP589" s="92" t="str">
        <f t="shared" si="468"/>
        <v/>
      </c>
      <c r="CQ589" s="65" t="str">
        <f t="shared" si="469"/>
        <v/>
      </c>
      <c r="CR589" s="93" t="str">
        <f t="shared" si="470"/>
        <v/>
      </c>
      <c r="CS589" s="101" t="str">
        <f t="shared" si="471"/>
        <v/>
      </c>
    </row>
    <row r="590" spans="1:97" x14ac:dyDescent="0.25">
      <c r="A590" s="51"/>
      <c r="B590" s="15" t="str">
        <f t="shared" si="434"/>
        <v/>
      </c>
      <c r="C590" s="15" t="str">
        <f t="shared" si="437"/>
        <v/>
      </c>
      <c r="D590" s="51"/>
      <c r="E590" s="137"/>
      <c r="F590" s="138"/>
      <c r="G590" s="139"/>
      <c r="H590" s="138"/>
      <c r="I590" s="140"/>
      <c r="J590" s="138"/>
      <c r="K590" s="141"/>
      <c r="L590" s="139"/>
      <c r="M590" s="142"/>
      <c r="N590" s="142"/>
      <c r="O590" s="143"/>
      <c r="P590" s="144"/>
      <c r="Q590" s="144"/>
      <c r="R590" s="144"/>
      <c r="S590" s="144"/>
      <c r="T590" s="144"/>
      <c r="U590" s="144"/>
      <c r="V590" s="144"/>
      <c r="W590" s="144"/>
      <c r="X590" s="145"/>
      <c r="Y590" s="51"/>
      <c r="Z590" s="13" t="str">
        <f t="shared" si="438"/>
        <v/>
      </c>
      <c r="AA590" s="51"/>
      <c r="AE590" s="42" t="str">
        <f t="shared" si="439"/>
        <v/>
      </c>
      <c r="AF590" s="42" t="str">
        <f>IF($I590="", "", IF(COUNTIF($I$10:$I589, I590)&gt;0, "", SUMIF($I$10:$I$3009, $I590, $AE$10:$AE$3009)))</f>
        <v/>
      </c>
      <c r="AG590" s="45" t="str">
        <f>IF($AF590="", "", COUNTIF($AF$10:$AF$3009, "&gt;"&amp;AF590)+1+COUNTIF($AF$10:$AF590, $AF590)-1)</f>
        <v/>
      </c>
      <c r="AI590" s="42" t="str">
        <f t="shared" si="440"/>
        <v/>
      </c>
      <c r="AK590" s="15" t="str">
        <f t="shared" si="441"/>
        <v/>
      </c>
      <c r="AM590" s="64" t="str">
        <f t="shared" si="442"/>
        <v/>
      </c>
      <c r="AN590" s="65" t="str">
        <f t="shared" si="443"/>
        <v/>
      </c>
      <c r="AO590" s="65" t="str">
        <f t="shared" si="444"/>
        <v/>
      </c>
      <c r="AP590" s="65" t="str">
        <f t="shared" si="445"/>
        <v/>
      </c>
      <c r="AQ590" s="65" t="str">
        <f t="shared" si="446"/>
        <v/>
      </c>
      <c r="AR590" s="65" t="str">
        <f t="shared" si="447"/>
        <v/>
      </c>
      <c r="AS590" s="65" t="str">
        <f t="shared" si="448"/>
        <v/>
      </c>
      <c r="AT590" s="65" t="str">
        <f t="shared" si="449"/>
        <v/>
      </c>
      <c r="AU590" s="65" t="str">
        <f t="shared" si="450"/>
        <v/>
      </c>
      <c r="AV590" s="66" t="str">
        <f t="shared" si="451"/>
        <v/>
      </c>
      <c r="AX590" s="73" t="str">
        <f t="shared" si="472"/>
        <v/>
      </c>
      <c r="AY590" s="74" t="str">
        <f t="shared" si="435"/>
        <v/>
      </c>
      <c r="AZ590" s="74" t="str">
        <f t="shared" si="435"/>
        <v/>
      </c>
      <c r="BA590" s="74" t="str">
        <f t="shared" si="435"/>
        <v/>
      </c>
      <c r="BB590" s="74" t="str">
        <f t="shared" si="435"/>
        <v/>
      </c>
      <c r="BC590" s="74" t="str">
        <f t="shared" si="435"/>
        <v/>
      </c>
      <c r="BD590" s="74" t="str">
        <f t="shared" si="435"/>
        <v/>
      </c>
      <c r="BE590" s="74" t="str">
        <f t="shared" si="435"/>
        <v/>
      </c>
      <c r="BF590" s="74" t="str">
        <f t="shared" si="435"/>
        <v/>
      </c>
      <c r="BG590" s="75" t="str">
        <f t="shared" si="435"/>
        <v/>
      </c>
      <c r="BI590" s="73" t="str">
        <f t="shared" si="473"/>
        <v/>
      </c>
      <c r="BJ590" s="74" t="str">
        <f t="shared" si="433"/>
        <v/>
      </c>
      <c r="BK590" s="74" t="str">
        <f t="shared" si="433"/>
        <v/>
      </c>
      <c r="BL590" s="74" t="str">
        <f t="shared" si="433"/>
        <v/>
      </c>
      <c r="BM590" s="74" t="str">
        <f t="shared" si="433"/>
        <v/>
      </c>
      <c r="BN590" s="74" t="str">
        <f t="shared" si="433"/>
        <v/>
      </c>
      <c r="BO590" s="74" t="str">
        <f t="shared" si="433"/>
        <v/>
      </c>
      <c r="BP590" s="74" t="str">
        <f t="shared" si="433"/>
        <v/>
      </c>
      <c r="BQ590" s="74" t="str">
        <f t="shared" si="433"/>
        <v/>
      </c>
      <c r="BR590" s="75" t="str">
        <f t="shared" si="433"/>
        <v/>
      </c>
      <c r="BU590" s="42" t="str">
        <f t="shared" si="452"/>
        <v/>
      </c>
      <c r="BV590" s="66" t="str">
        <f t="shared" si="453"/>
        <v/>
      </c>
      <c r="BX590" s="64" t="str">
        <f t="shared" si="454"/>
        <v/>
      </c>
      <c r="BY590" s="65" t="str">
        <f t="shared" si="455"/>
        <v/>
      </c>
      <c r="BZ590" s="65" t="str">
        <f t="shared" si="456"/>
        <v/>
      </c>
      <c r="CA590" s="65" t="str">
        <f t="shared" si="457"/>
        <v/>
      </c>
      <c r="CB590" s="65" t="str">
        <f t="shared" si="458"/>
        <v/>
      </c>
      <c r="CC590" s="65" t="str">
        <f t="shared" si="459"/>
        <v/>
      </c>
      <c r="CD590" s="65" t="str">
        <f t="shared" si="460"/>
        <v/>
      </c>
      <c r="CE590" s="65" t="str">
        <f t="shared" si="461"/>
        <v/>
      </c>
      <c r="CF590" s="65" t="str">
        <f t="shared" si="462"/>
        <v/>
      </c>
      <c r="CG590" s="66" t="str">
        <f t="shared" si="463"/>
        <v/>
      </c>
      <c r="CI590" s="42" t="str">
        <f t="shared" si="464"/>
        <v/>
      </c>
      <c r="CK590" s="92" t="str">
        <f t="shared" si="465"/>
        <v/>
      </c>
      <c r="CL590" s="65" t="str">
        <f t="shared" si="466"/>
        <v/>
      </c>
      <c r="CM590" s="93" t="str">
        <f t="shared" si="467"/>
        <v/>
      </c>
      <c r="CN590" s="101" t="str">
        <f t="shared" si="436"/>
        <v/>
      </c>
      <c r="CP590" s="92" t="str">
        <f t="shared" si="468"/>
        <v/>
      </c>
      <c r="CQ590" s="65" t="str">
        <f t="shared" si="469"/>
        <v/>
      </c>
      <c r="CR590" s="93" t="str">
        <f t="shared" si="470"/>
        <v/>
      </c>
      <c r="CS590" s="101" t="str">
        <f t="shared" si="471"/>
        <v/>
      </c>
    </row>
    <row r="591" spans="1:97" x14ac:dyDescent="0.25">
      <c r="A591" s="51"/>
      <c r="B591" s="15" t="str">
        <f t="shared" si="434"/>
        <v/>
      </c>
      <c r="C591" s="15" t="str">
        <f t="shared" si="437"/>
        <v/>
      </c>
      <c r="D591" s="51"/>
      <c r="E591" s="137"/>
      <c r="F591" s="138"/>
      <c r="G591" s="139"/>
      <c r="H591" s="138"/>
      <c r="I591" s="140"/>
      <c r="J591" s="138"/>
      <c r="K591" s="141"/>
      <c r="L591" s="139"/>
      <c r="M591" s="142"/>
      <c r="N591" s="142"/>
      <c r="O591" s="143"/>
      <c r="P591" s="144"/>
      <c r="Q591" s="144"/>
      <c r="R591" s="144"/>
      <c r="S591" s="144"/>
      <c r="T591" s="144"/>
      <c r="U591" s="144"/>
      <c r="V591" s="144"/>
      <c r="W591" s="144"/>
      <c r="X591" s="145"/>
      <c r="Y591" s="51"/>
      <c r="Z591" s="13" t="str">
        <f t="shared" si="438"/>
        <v/>
      </c>
      <c r="AA591" s="51"/>
      <c r="AE591" s="42" t="str">
        <f t="shared" si="439"/>
        <v/>
      </c>
      <c r="AF591" s="42" t="str">
        <f>IF($I591="", "", IF(COUNTIF($I$10:$I590, I591)&gt;0, "", SUMIF($I$10:$I$3009, $I591, $AE$10:$AE$3009)))</f>
        <v/>
      </c>
      <c r="AG591" s="45" t="str">
        <f>IF($AF591="", "", COUNTIF($AF$10:$AF$3009, "&gt;"&amp;AF591)+1+COUNTIF($AF$10:$AF591, $AF591)-1)</f>
        <v/>
      </c>
      <c r="AI591" s="42" t="str">
        <f t="shared" si="440"/>
        <v/>
      </c>
      <c r="AK591" s="15" t="str">
        <f t="shared" si="441"/>
        <v/>
      </c>
      <c r="AM591" s="64" t="str">
        <f t="shared" si="442"/>
        <v/>
      </c>
      <c r="AN591" s="65" t="str">
        <f t="shared" si="443"/>
        <v/>
      </c>
      <c r="AO591" s="65" t="str">
        <f t="shared" si="444"/>
        <v/>
      </c>
      <c r="AP591" s="65" t="str">
        <f t="shared" si="445"/>
        <v/>
      </c>
      <c r="AQ591" s="65" t="str">
        <f t="shared" si="446"/>
        <v/>
      </c>
      <c r="AR591" s="65" t="str">
        <f t="shared" si="447"/>
        <v/>
      </c>
      <c r="AS591" s="65" t="str">
        <f t="shared" si="448"/>
        <v/>
      </c>
      <c r="AT591" s="65" t="str">
        <f t="shared" si="449"/>
        <v/>
      </c>
      <c r="AU591" s="65" t="str">
        <f t="shared" si="450"/>
        <v/>
      </c>
      <c r="AV591" s="66" t="str">
        <f t="shared" si="451"/>
        <v/>
      </c>
      <c r="AX591" s="73" t="str">
        <f t="shared" si="472"/>
        <v/>
      </c>
      <c r="AY591" s="74" t="str">
        <f t="shared" si="435"/>
        <v/>
      </c>
      <c r="AZ591" s="74" t="str">
        <f t="shared" si="435"/>
        <v/>
      </c>
      <c r="BA591" s="74" t="str">
        <f t="shared" si="435"/>
        <v/>
      </c>
      <c r="BB591" s="74" t="str">
        <f t="shared" si="435"/>
        <v/>
      </c>
      <c r="BC591" s="74" t="str">
        <f t="shared" si="435"/>
        <v/>
      </c>
      <c r="BD591" s="74" t="str">
        <f t="shared" si="435"/>
        <v/>
      </c>
      <c r="BE591" s="74" t="str">
        <f t="shared" si="435"/>
        <v/>
      </c>
      <c r="BF591" s="74" t="str">
        <f t="shared" si="435"/>
        <v/>
      </c>
      <c r="BG591" s="75" t="str">
        <f t="shared" si="435"/>
        <v/>
      </c>
      <c r="BI591" s="73" t="str">
        <f t="shared" si="473"/>
        <v/>
      </c>
      <c r="BJ591" s="74" t="str">
        <f t="shared" si="433"/>
        <v/>
      </c>
      <c r="BK591" s="74" t="str">
        <f t="shared" si="433"/>
        <v/>
      </c>
      <c r="BL591" s="74" t="str">
        <f t="shared" si="433"/>
        <v/>
      </c>
      <c r="BM591" s="74" t="str">
        <f t="shared" si="433"/>
        <v/>
      </c>
      <c r="BN591" s="74" t="str">
        <f t="shared" si="433"/>
        <v/>
      </c>
      <c r="BO591" s="74" t="str">
        <f t="shared" si="433"/>
        <v/>
      </c>
      <c r="BP591" s="74" t="str">
        <f t="shared" si="433"/>
        <v/>
      </c>
      <c r="BQ591" s="74" t="str">
        <f t="shared" si="433"/>
        <v/>
      </c>
      <c r="BR591" s="75" t="str">
        <f t="shared" si="433"/>
        <v/>
      </c>
      <c r="BU591" s="42" t="str">
        <f t="shared" si="452"/>
        <v/>
      </c>
      <c r="BV591" s="66" t="str">
        <f t="shared" si="453"/>
        <v/>
      </c>
      <c r="BX591" s="64" t="str">
        <f t="shared" si="454"/>
        <v/>
      </c>
      <c r="BY591" s="65" t="str">
        <f t="shared" si="455"/>
        <v/>
      </c>
      <c r="BZ591" s="65" t="str">
        <f t="shared" si="456"/>
        <v/>
      </c>
      <c r="CA591" s="65" t="str">
        <f t="shared" si="457"/>
        <v/>
      </c>
      <c r="CB591" s="65" t="str">
        <f t="shared" si="458"/>
        <v/>
      </c>
      <c r="CC591" s="65" t="str">
        <f t="shared" si="459"/>
        <v/>
      </c>
      <c r="CD591" s="65" t="str">
        <f t="shared" si="460"/>
        <v/>
      </c>
      <c r="CE591" s="65" t="str">
        <f t="shared" si="461"/>
        <v/>
      </c>
      <c r="CF591" s="65" t="str">
        <f t="shared" si="462"/>
        <v/>
      </c>
      <c r="CG591" s="66" t="str">
        <f t="shared" si="463"/>
        <v/>
      </c>
      <c r="CI591" s="42" t="str">
        <f t="shared" si="464"/>
        <v/>
      </c>
      <c r="CK591" s="92" t="str">
        <f t="shared" si="465"/>
        <v/>
      </c>
      <c r="CL591" s="65" t="str">
        <f t="shared" si="466"/>
        <v/>
      </c>
      <c r="CM591" s="93" t="str">
        <f t="shared" si="467"/>
        <v/>
      </c>
      <c r="CN591" s="101" t="str">
        <f t="shared" si="436"/>
        <v/>
      </c>
      <c r="CP591" s="92" t="str">
        <f t="shared" si="468"/>
        <v/>
      </c>
      <c r="CQ591" s="65" t="str">
        <f t="shared" si="469"/>
        <v/>
      </c>
      <c r="CR591" s="93" t="str">
        <f t="shared" si="470"/>
        <v/>
      </c>
      <c r="CS591" s="101" t="str">
        <f t="shared" si="471"/>
        <v/>
      </c>
    </row>
    <row r="592" spans="1:97" x14ac:dyDescent="0.25">
      <c r="A592" s="51"/>
      <c r="B592" s="15" t="str">
        <f t="shared" si="434"/>
        <v/>
      </c>
      <c r="C592" s="15" t="str">
        <f t="shared" si="437"/>
        <v/>
      </c>
      <c r="D592" s="51"/>
      <c r="E592" s="137"/>
      <c r="F592" s="138"/>
      <c r="G592" s="139"/>
      <c r="H592" s="138"/>
      <c r="I592" s="140"/>
      <c r="J592" s="138"/>
      <c r="K592" s="141"/>
      <c r="L592" s="139"/>
      <c r="M592" s="142"/>
      <c r="N592" s="142"/>
      <c r="O592" s="143"/>
      <c r="P592" s="144"/>
      <c r="Q592" s="144"/>
      <c r="R592" s="144"/>
      <c r="S592" s="144"/>
      <c r="T592" s="144"/>
      <c r="U592" s="144"/>
      <c r="V592" s="144"/>
      <c r="W592" s="144"/>
      <c r="X592" s="145"/>
      <c r="Y592" s="51"/>
      <c r="Z592" s="13" t="str">
        <f t="shared" si="438"/>
        <v/>
      </c>
      <c r="AA592" s="51"/>
      <c r="AE592" s="42" t="str">
        <f t="shared" si="439"/>
        <v/>
      </c>
      <c r="AF592" s="42" t="str">
        <f>IF($I592="", "", IF(COUNTIF($I$10:$I591, I592)&gt;0, "", SUMIF($I$10:$I$3009, $I592, $AE$10:$AE$3009)))</f>
        <v/>
      </c>
      <c r="AG592" s="45" t="str">
        <f>IF($AF592="", "", COUNTIF($AF$10:$AF$3009, "&gt;"&amp;AF592)+1+COUNTIF($AF$10:$AF592, $AF592)-1)</f>
        <v/>
      </c>
      <c r="AI592" s="42" t="str">
        <f t="shared" si="440"/>
        <v/>
      </c>
      <c r="AK592" s="15" t="str">
        <f t="shared" si="441"/>
        <v/>
      </c>
      <c r="AM592" s="64" t="str">
        <f t="shared" si="442"/>
        <v/>
      </c>
      <c r="AN592" s="65" t="str">
        <f t="shared" si="443"/>
        <v/>
      </c>
      <c r="AO592" s="65" t="str">
        <f t="shared" si="444"/>
        <v/>
      </c>
      <c r="AP592" s="65" t="str">
        <f t="shared" si="445"/>
        <v/>
      </c>
      <c r="AQ592" s="65" t="str">
        <f t="shared" si="446"/>
        <v/>
      </c>
      <c r="AR592" s="65" t="str">
        <f t="shared" si="447"/>
        <v/>
      </c>
      <c r="AS592" s="65" t="str">
        <f t="shared" si="448"/>
        <v/>
      </c>
      <c r="AT592" s="65" t="str">
        <f t="shared" si="449"/>
        <v/>
      </c>
      <c r="AU592" s="65" t="str">
        <f t="shared" si="450"/>
        <v/>
      </c>
      <c r="AV592" s="66" t="str">
        <f t="shared" si="451"/>
        <v/>
      </c>
      <c r="AX592" s="73" t="str">
        <f t="shared" si="472"/>
        <v/>
      </c>
      <c r="AY592" s="74" t="str">
        <f t="shared" si="435"/>
        <v/>
      </c>
      <c r="AZ592" s="74" t="str">
        <f t="shared" si="435"/>
        <v/>
      </c>
      <c r="BA592" s="74" t="str">
        <f t="shared" si="435"/>
        <v/>
      </c>
      <c r="BB592" s="74" t="str">
        <f t="shared" si="435"/>
        <v/>
      </c>
      <c r="BC592" s="74" t="str">
        <f t="shared" si="435"/>
        <v/>
      </c>
      <c r="BD592" s="74" t="str">
        <f t="shared" si="435"/>
        <v/>
      </c>
      <c r="BE592" s="74" t="str">
        <f t="shared" si="435"/>
        <v/>
      </c>
      <c r="BF592" s="74" t="str">
        <f t="shared" si="435"/>
        <v/>
      </c>
      <c r="BG592" s="75" t="str">
        <f t="shared" si="435"/>
        <v/>
      </c>
      <c r="BI592" s="73" t="str">
        <f t="shared" si="473"/>
        <v/>
      </c>
      <c r="BJ592" s="74" t="str">
        <f t="shared" si="433"/>
        <v/>
      </c>
      <c r="BK592" s="74" t="str">
        <f t="shared" si="433"/>
        <v/>
      </c>
      <c r="BL592" s="74" t="str">
        <f t="shared" si="433"/>
        <v/>
      </c>
      <c r="BM592" s="74" t="str">
        <f t="shared" si="433"/>
        <v/>
      </c>
      <c r="BN592" s="74" t="str">
        <f t="shared" si="433"/>
        <v/>
      </c>
      <c r="BO592" s="74" t="str">
        <f t="shared" si="433"/>
        <v/>
      </c>
      <c r="BP592" s="74" t="str">
        <f t="shared" si="433"/>
        <v/>
      </c>
      <c r="BQ592" s="74" t="str">
        <f t="shared" si="433"/>
        <v/>
      </c>
      <c r="BR592" s="75" t="str">
        <f t="shared" si="433"/>
        <v/>
      </c>
      <c r="BU592" s="42" t="str">
        <f t="shared" si="452"/>
        <v/>
      </c>
      <c r="BV592" s="66" t="str">
        <f t="shared" si="453"/>
        <v/>
      </c>
      <c r="BX592" s="64" t="str">
        <f t="shared" si="454"/>
        <v/>
      </c>
      <c r="BY592" s="65" t="str">
        <f t="shared" si="455"/>
        <v/>
      </c>
      <c r="BZ592" s="65" t="str">
        <f t="shared" si="456"/>
        <v/>
      </c>
      <c r="CA592" s="65" t="str">
        <f t="shared" si="457"/>
        <v/>
      </c>
      <c r="CB592" s="65" t="str">
        <f t="shared" si="458"/>
        <v/>
      </c>
      <c r="CC592" s="65" t="str">
        <f t="shared" si="459"/>
        <v/>
      </c>
      <c r="CD592" s="65" t="str">
        <f t="shared" si="460"/>
        <v/>
      </c>
      <c r="CE592" s="65" t="str">
        <f t="shared" si="461"/>
        <v/>
      </c>
      <c r="CF592" s="65" t="str">
        <f t="shared" si="462"/>
        <v/>
      </c>
      <c r="CG592" s="66" t="str">
        <f t="shared" si="463"/>
        <v/>
      </c>
      <c r="CI592" s="42" t="str">
        <f t="shared" si="464"/>
        <v/>
      </c>
      <c r="CK592" s="92" t="str">
        <f t="shared" si="465"/>
        <v/>
      </c>
      <c r="CL592" s="65" t="str">
        <f t="shared" si="466"/>
        <v/>
      </c>
      <c r="CM592" s="93" t="str">
        <f t="shared" si="467"/>
        <v/>
      </c>
      <c r="CN592" s="101" t="str">
        <f t="shared" si="436"/>
        <v/>
      </c>
      <c r="CP592" s="92" t="str">
        <f t="shared" si="468"/>
        <v/>
      </c>
      <c r="CQ592" s="65" t="str">
        <f t="shared" si="469"/>
        <v/>
      </c>
      <c r="CR592" s="93" t="str">
        <f t="shared" si="470"/>
        <v/>
      </c>
      <c r="CS592" s="101" t="str">
        <f t="shared" si="471"/>
        <v/>
      </c>
    </row>
    <row r="593" spans="1:97" x14ac:dyDescent="0.25">
      <c r="A593" s="51"/>
      <c r="B593" s="15" t="str">
        <f t="shared" si="434"/>
        <v/>
      </c>
      <c r="C593" s="15" t="str">
        <f t="shared" si="437"/>
        <v/>
      </c>
      <c r="D593" s="51"/>
      <c r="E593" s="137"/>
      <c r="F593" s="138"/>
      <c r="G593" s="139"/>
      <c r="H593" s="138"/>
      <c r="I593" s="140"/>
      <c r="J593" s="138"/>
      <c r="K593" s="141"/>
      <c r="L593" s="139"/>
      <c r="M593" s="142"/>
      <c r="N593" s="142"/>
      <c r="O593" s="143"/>
      <c r="P593" s="144"/>
      <c r="Q593" s="144"/>
      <c r="R593" s="144"/>
      <c r="S593" s="144"/>
      <c r="T593" s="144"/>
      <c r="U593" s="144"/>
      <c r="V593" s="144"/>
      <c r="W593" s="144"/>
      <c r="X593" s="145"/>
      <c r="Y593" s="51"/>
      <c r="Z593" s="13" t="str">
        <f t="shared" si="438"/>
        <v/>
      </c>
      <c r="AA593" s="51"/>
      <c r="AE593" s="42" t="str">
        <f t="shared" si="439"/>
        <v/>
      </c>
      <c r="AF593" s="42" t="str">
        <f>IF($I593="", "", IF(COUNTIF($I$10:$I592, I593)&gt;0, "", SUMIF($I$10:$I$3009, $I593, $AE$10:$AE$3009)))</f>
        <v/>
      </c>
      <c r="AG593" s="45" t="str">
        <f>IF($AF593="", "", COUNTIF($AF$10:$AF$3009, "&gt;"&amp;AF593)+1+COUNTIF($AF$10:$AF593, $AF593)-1)</f>
        <v/>
      </c>
      <c r="AI593" s="42" t="str">
        <f t="shared" si="440"/>
        <v/>
      </c>
      <c r="AK593" s="15" t="str">
        <f t="shared" si="441"/>
        <v/>
      </c>
      <c r="AM593" s="64" t="str">
        <f t="shared" si="442"/>
        <v/>
      </c>
      <c r="AN593" s="65" t="str">
        <f t="shared" si="443"/>
        <v/>
      </c>
      <c r="AO593" s="65" t="str">
        <f t="shared" si="444"/>
        <v/>
      </c>
      <c r="AP593" s="65" t="str">
        <f t="shared" si="445"/>
        <v/>
      </c>
      <c r="AQ593" s="65" t="str">
        <f t="shared" si="446"/>
        <v/>
      </c>
      <c r="AR593" s="65" t="str">
        <f t="shared" si="447"/>
        <v/>
      </c>
      <c r="AS593" s="65" t="str">
        <f t="shared" si="448"/>
        <v/>
      </c>
      <c r="AT593" s="65" t="str">
        <f t="shared" si="449"/>
        <v/>
      </c>
      <c r="AU593" s="65" t="str">
        <f t="shared" si="450"/>
        <v/>
      </c>
      <c r="AV593" s="66" t="str">
        <f t="shared" si="451"/>
        <v/>
      </c>
      <c r="AX593" s="73" t="str">
        <f t="shared" si="472"/>
        <v/>
      </c>
      <c r="AY593" s="74" t="str">
        <f t="shared" si="435"/>
        <v/>
      </c>
      <c r="AZ593" s="74" t="str">
        <f t="shared" si="435"/>
        <v/>
      </c>
      <c r="BA593" s="74" t="str">
        <f t="shared" si="435"/>
        <v/>
      </c>
      <c r="BB593" s="74" t="str">
        <f t="shared" si="435"/>
        <v/>
      </c>
      <c r="BC593" s="74" t="str">
        <f t="shared" si="435"/>
        <v/>
      </c>
      <c r="BD593" s="74" t="str">
        <f t="shared" si="435"/>
        <v/>
      </c>
      <c r="BE593" s="74" t="str">
        <f t="shared" si="435"/>
        <v/>
      </c>
      <c r="BF593" s="74" t="str">
        <f t="shared" si="435"/>
        <v/>
      </c>
      <c r="BG593" s="75" t="str">
        <f t="shared" si="435"/>
        <v/>
      </c>
      <c r="BI593" s="73" t="str">
        <f t="shared" si="473"/>
        <v/>
      </c>
      <c r="BJ593" s="74" t="str">
        <f t="shared" si="433"/>
        <v/>
      </c>
      <c r="BK593" s="74" t="str">
        <f t="shared" si="433"/>
        <v/>
      </c>
      <c r="BL593" s="74" t="str">
        <f t="shared" si="433"/>
        <v/>
      </c>
      <c r="BM593" s="74" t="str">
        <f t="shared" si="433"/>
        <v/>
      </c>
      <c r="BN593" s="74" t="str">
        <f t="shared" si="433"/>
        <v/>
      </c>
      <c r="BO593" s="74" t="str">
        <f t="shared" si="433"/>
        <v/>
      </c>
      <c r="BP593" s="74" t="str">
        <f t="shared" si="433"/>
        <v/>
      </c>
      <c r="BQ593" s="74" t="str">
        <f t="shared" si="433"/>
        <v/>
      </c>
      <c r="BR593" s="75" t="str">
        <f t="shared" si="433"/>
        <v/>
      </c>
      <c r="BU593" s="42" t="str">
        <f t="shared" si="452"/>
        <v/>
      </c>
      <c r="BV593" s="66" t="str">
        <f t="shared" si="453"/>
        <v/>
      </c>
      <c r="BX593" s="64" t="str">
        <f t="shared" si="454"/>
        <v/>
      </c>
      <c r="BY593" s="65" t="str">
        <f t="shared" si="455"/>
        <v/>
      </c>
      <c r="BZ593" s="65" t="str">
        <f t="shared" si="456"/>
        <v/>
      </c>
      <c r="CA593" s="65" t="str">
        <f t="shared" si="457"/>
        <v/>
      </c>
      <c r="CB593" s="65" t="str">
        <f t="shared" si="458"/>
        <v/>
      </c>
      <c r="CC593" s="65" t="str">
        <f t="shared" si="459"/>
        <v/>
      </c>
      <c r="CD593" s="65" t="str">
        <f t="shared" si="460"/>
        <v/>
      </c>
      <c r="CE593" s="65" t="str">
        <f t="shared" si="461"/>
        <v/>
      </c>
      <c r="CF593" s="65" t="str">
        <f t="shared" si="462"/>
        <v/>
      </c>
      <c r="CG593" s="66" t="str">
        <f t="shared" si="463"/>
        <v/>
      </c>
      <c r="CI593" s="42" t="str">
        <f t="shared" si="464"/>
        <v/>
      </c>
      <c r="CK593" s="92" t="str">
        <f t="shared" si="465"/>
        <v/>
      </c>
      <c r="CL593" s="65" t="str">
        <f t="shared" si="466"/>
        <v/>
      </c>
      <c r="CM593" s="93" t="str">
        <f t="shared" si="467"/>
        <v/>
      </c>
      <c r="CN593" s="101" t="str">
        <f t="shared" si="436"/>
        <v/>
      </c>
      <c r="CP593" s="92" t="str">
        <f t="shared" si="468"/>
        <v/>
      </c>
      <c r="CQ593" s="65" t="str">
        <f t="shared" si="469"/>
        <v/>
      </c>
      <c r="CR593" s="93" t="str">
        <f t="shared" si="470"/>
        <v/>
      </c>
      <c r="CS593" s="101" t="str">
        <f t="shared" si="471"/>
        <v/>
      </c>
    </row>
    <row r="594" spans="1:97" x14ac:dyDescent="0.25">
      <c r="A594" s="51"/>
      <c r="B594" s="15" t="str">
        <f t="shared" si="434"/>
        <v/>
      </c>
      <c r="C594" s="15" t="str">
        <f t="shared" si="437"/>
        <v/>
      </c>
      <c r="D594" s="51"/>
      <c r="E594" s="137"/>
      <c r="F594" s="138"/>
      <c r="G594" s="139"/>
      <c r="H594" s="138"/>
      <c r="I594" s="140"/>
      <c r="J594" s="138"/>
      <c r="K594" s="141"/>
      <c r="L594" s="139"/>
      <c r="M594" s="142"/>
      <c r="N594" s="142"/>
      <c r="O594" s="143"/>
      <c r="P594" s="144"/>
      <c r="Q594" s="144"/>
      <c r="R594" s="144"/>
      <c r="S594" s="144"/>
      <c r="T594" s="144"/>
      <c r="U594" s="144"/>
      <c r="V594" s="144"/>
      <c r="W594" s="144"/>
      <c r="X594" s="145"/>
      <c r="Y594" s="51"/>
      <c r="Z594" s="13" t="str">
        <f t="shared" si="438"/>
        <v/>
      </c>
      <c r="AA594" s="51"/>
      <c r="AE594" s="42" t="str">
        <f t="shared" si="439"/>
        <v/>
      </c>
      <c r="AF594" s="42" t="str">
        <f>IF($I594="", "", IF(COUNTIF($I$10:$I593, I594)&gt;0, "", SUMIF($I$10:$I$3009, $I594, $AE$10:$AE$3009)))</f>
        <v/>
      </c>
      <c r="AG594" s="45" t="str">
        <f>IF($AF594="", "", COUNTIF($AF$10:$AF$3009, "&gt;"&amp;AF594)+1+COUNTIF($AF$10:$AF594, $AF594)-1)</f>
        <v/>
      </c>
      <c r="AI594" s="42" t="str">
        <f t="shared" si="440"/>
        <v/>
      </c>
      <c r="AK594" s="15" t="str">
        <f t="shared" si="441"/>
        <v/>
      </c>
      <c r="AM594" s="64" t="str">
        <f t="shared" si="442"/>
        <v/>
      </c>
      <c r="AN594" s="65" t="str">
        <f t="shared" si="443"/>
        <v/>
      </c>
      <c r="AO594" s="65" t="str">
        <f t="shared" si="444"/>
        <v/>
      </c>
      <c r="AP594" s="65" t="str">
        <f t="shared" si="445"/>
        <v/>
      </c>
      <c r="AQ594" s="65" t="str">
        <f t="shared" si="446"/>
        <v/>
      </c>
      <c r="AR594" s="65" t="str">
        <f t="shared" si="447"/>
        <v/>
      </c>
      <c r="AS594" s="65" t="str">
        <f t="shared" si="448"/>
        <v/>
      </c>
      <c r="AT594" s="65" t="str">
        <f t="shared" si="449"/>
        <v/>
      </c>
      <c r="AU594" s="65" t="str">
        <f t="shared" si="450"/>
        <v/>
      </c>
      <c r="AV594" s="66" t="str">
        <f t="shared" si="451"/>
        <v/>
      </c>
      <c r="AX594" s="73" t="str">
        <f t="shared" si="472"/>
        <v/>
      </c>
      <c r="AY594" s="74" t="str">
        <f t="shared" si="435"/>
        <v/>
      </c>
      <c r="AZ594" s="74" t="str">
        <f t="shared" si="435"/>
        <v/>
      </c>
      <c r="BA594" s="74" t="str">
        <f t="shared" si="435"/>
        <v/>
      </c>
      <c r="BB594" s="74" t="str">
        <f t="shared" si="435"/>
        <v/>
      </c>
      <c r="BC594" s="74" t="str">
        <f t="shared" si="435"/>
        <v/>
      </c>
      <c r="BD594" s="74" t="str">
        <f t="shared" si="435"/>
        <v/>
      </c>
      <c r="BE594" s="74" t="str">
        <f t="shared" si="435"/>
        <v/>
      </c>
      <c r="BF594" s="74" t="str">
        <f t="shared" si="435"/>
        <v/>
      </c>
      <c r="BG594" s="75" t="str">
        <f t="shared" si="435"/>
        <v/>
      </c>
      <c r="BI594" s="73" t="str">
        <f t="shared" si="473"/>
        <v/>
      </c>
      <c r="BJ594" s="74" t="str">
        <f t="shared" si="433"/>
        <v/>
      </c>
      <c r="BK594" s="74" t="str">
        <f t="shared" si="433"/>
        <v/>
      </c>
      <c r="BL594" s="74" t="str">
        <f t="shared" si="433"/>
        <v/>
      </c>
      <c r="BM594" s="74" t="str">
        <f t="shared" si="433"/>
        <v/>
      </c>
      <c r="BN594" s="74" t="str">
        <f t="shared" si="433"/>
        <v/>
      </c>
      <c r="BO594" s="74" t="str">
        <f t="shared" si="433"/>
        <v/>
      </c>
      <c r="BP594" s="74" t="str">
        <f t="shared" si="433"/>
        <v/>
      </c>
      <c r="BQ594" s="74" t="str">
        <f t="shared" si="433"/>
        <v/>
      </c>
      <c r="BR594" s="75" t="str">
        <f t="shared" si="433"/>
        <v/>
      </c>
      <c r="BU594" s="42" t="str">
        <f t="shared" si="452"/>
        <v/>
      </c>
      <c r="BV594" s="66" t="str">
        <f t="shared" si="453"/>
        <v/>
      </c>
      <c r="BX594" s="64" t="str">
        <f t="shared" si="454"/>
        <v/>
      </c>
      <c r="BY594" s="65" t="str">
        <f t="shared" si="455"/>
        <v/>
      </c>
      <c r="BZ594" s="65" t="str">
        <f t="shared" si="456"/>
        <v/>
      </c>
      <c r="CA594" s="65" t="str">
        <f t="shared" si="457"/>
        <v/>
      </c>
      <c r="CB594" s="65" t="str">
        <f t="shared" si="458"/>
        <v/>
      </c>
      <c r="CC594" s="65" t="str">
        <f t="shared" si="459"/>
        <v/>
      </c>
      <c r="CD594" s="65" t="str">
        <f t="shared" si="460"/>
        <v/>
      </c>
      <c r="CE594" s="65" t="str">
        <f t="shared" si="461"/>
        <v/>
      </c>
      <c r="CF594" s="65" t="str">
        <f t="shared" si="462"/>
        <v/>
      </c>
      <c r="CG594" s="66" t="str">
        <f t="shared" si="463"/>
        <v/>
      </c>
      <c r="CI594" s="42" t="str">
        <f t="shared" si="464"/>
        <v/>
      </c>
      <c r="CK594" s="92" t="str">
        <f t="shared" si="465"/>
        <v/>
      </c>
      <c r="CL594" s="65" t="str">
        <f t="shared" si="466"/>
        <v/>
      </c>
      <c r="CM594" s="93" t="str">
        <f t="shared" si="467"/>
        <v/>
      </c>
      <c r="CN594" s="101" t="str">
        <f t="shared" si="436"/>
        <v/>
      </c>
      <c r="CP594" s="92" t="str">
        <f t="shared" si="468"/>
        <v/>
      </c>
      <c r="CQ594" s="65" t="str">
        <f t="shared" si="469"/>
        <v/>
      </c>
      <c r="CR594" s="93" t="str">
        <f t="shared" si="470"/>
        <v/>
      </c>
      <c r="CS594" s="101" t="str">
        <f t="shared" si="471"/>
        <v/>
      </c>
    </row>
    <row r="595" spans="1:97" x14ac:dyDescent="0.25">
      <c r="A595" s="51"/>
      <c r="B595" s="15" t="str">
        <f t="shared" si="434"/>
        <v/>
      </c>
      <c r="C595" s="15" t="str">
        <f t="shared" si="437"/>
        <v/>
      </c>
      <c r="D595" s="51"/>
      <c r="E595" s="137"/>
      <c r="F595" s="138"/>
      <c r="G595" s="139"/>
      <c r="H595" s="138"/>
      <c r="I595" s="140"/>
      <c r="J595" s="138"/>
      <c r="K595" s="141"/>
      <c r="L595" s="139"/>
      <c r="M595" s="142"/>
      <c r="N595" s="142"/>
      <c r="O595" s="143"/>
      <c r="P595" s="144"/>
      <c r="Q595" s="144"/>
      <c r="R595" s="144"/>
      <c r="S595" s="144"/>
      <c r="T595" s="144"/>
      <c r="U595" s="144"/>
      <c r="V595" s="144"/>
      <c r="W595" s="144"/>
      <c r="X595" s="145"/>
      <c r="Y595" s="51"/>
      <c r="Z595" s="13" t="str">
        <f t="shared" si="438"/>
        <v/>
      </c>
      <c r="AA595" s="51"/>
      <c r="AE595" s="42" t="str">
        <f t="shared" si="439"/>
        <v/>
      </c>
      <c r="AF595" s="42" t="str">
        <f>IF($I595="", "", IF(COUNTIF($I$10:$I594, I595)&gt;0, "", SUMIF($I$10:$I$3009, $I595, $AE$10:$AE$3009)))</f>
        <v/>
      </c>
      <c r="AG595" s="45" t="str">
        <f>IF($AF595="", "", COUNTIF($AF$10:$AF$3009, "&gt;"&amp;AF595)+1+COUNTIF($AF$10:$AF595, $AF595)-1)</f>
        <v/>
      </c>
      <c r="AI595" s="42" t="str">
        <f t="shared" si="440"/>
        <v/>
      </c>
      <c r="AK595" s="15" t="str">
        <f t="shared" si="441"/>
        <v/>
      </c>
      <c r="AM595" s="64" t="str">
        <f t="shared" si="442"/>
        <v/>
      </c>
      <c r="AN595" s="65" t="str">
        <f t="shared" si="443"/>
        <v/>
      </c>
      <c r="AO595" s="65" t="str">
        <f t="shared" si="444"/>
        <v/>
      </c>
      <c r="AP595" s="65" t="str">
        <f t="shared" si="445"/>
        <v/>
      </c>
      <c r="AQ595" s="65" t="str">
        <f t="shared" si="446"/>
        <v/>
      </c>
      <c r="AR595" s="65" t="str">
        <f t="shared" si="447"/>
        <v/>
      </c>
      <c r="AS595" s="65" t="str">
        <f t="shared" si="448"/>
        <v/>
      </c>
      <c r="AT595" s="65" t="str">
        <f t="shared" si="449"/>
        <v/>
      </c>
      <c r="AU595" s="65" t="str">
        <f t="shared" si="450"/>
        <v/>
      </c>
      <c r="AV595" s="66" t="str">
        <f t="shared" si="451"/>
        <v/>
      </c>
      <c r="AX595" s="73" t="str">
        <f t="shared" si="472"/>
        <v/>
      </c>
      <c r="AY595" s="74" t="str">
        <f t="shared" si="435"/>
        <v/>
      </c>
      <c r="AZ595" s="74" t="str">
        <f t="shared" si="435"/>
        <v/>
      </c>
      <c r="BA595" s="74" t="str">
        <f t="shared" si="435"/>
        <v/>
      </c>
      <c r="BB595" s="74" t="str">
        <f t="shared" si="435"/>
        <v/>
      </c>
      <c r="BC595" s="74" t="str">
        <f t="shared" si="435"/>
        <v/>
      </c>
      <c r="BD595" s="74" t="str">
        <f t="shared" si="435"/>
        <v/>
      </c>
      <c r="BE595" s="74" t="str">
        <f t="shared" si="435"/>
        <v/>
      </c>
      <c r="BF595" s="74" t="str">
        <f t="shared" si="435"/>
        <v/>
      </c>
      <c r="BG595" s="75" t="str">
        <f t="shared" si="435"/>
        <v/>
      </c>
      <c r="BI595" s="73" t="str">
        <f t="shared" si="473"/>
        <v/>
      </c>
      <c r="BJ595" s="74" t="str">
        <f t="shared" si="433"/>
        <v/>
      </c>
      <c r="BK595" s="74" t="str">
        <f t="shared" si="433"/>
        <v/>
      </c>
      <c r="BL595" s="74" t="str">
        <f t="shared" si="433"/>
        <v/>
      </c>
      <c r="BM595" s="74" t="str">
        <f t="shared" si="433"/>
        <v/>
      </c>
      <c r="BN595" s="74" t="str">
        <f t="shared" si="433"/>
        <v/>
      </c>
      <c r="BO595" s="74" t="str">
        <f t="shared" si="433"/>
        <v/>
      </c>
      <c r="BP595" s="74" t="str">
        <f t="shared" si="433"/>
        <v/>
      </c>
      <c r="BQ595" s="74" t="str">
        <f t="shared" si="433"/>
        <v/>
      </c>
      <c r="BR595" s="75" t="str">
        <f t="shared" si="433"/>
        <v/>
      </c>
      <c r="BU595" s="42" t="str">
        <f t="shared" si="452"/>
        <v/>
      </c>
      <c r="BV595" s="66" t="str">
        <f t="shared" si="453"/>
        <v/>
      </c>
      <c r="BX595" s="64" t="str">
        <f t="shared" si="454"/>
        <v/>
      </c>
      <c r="BY595" s="65" t="str">
        <f t="shared" si="455"/>
        <v/>
      </c>
      <c r="BZ595" s="65" t="str">
        <f t="shared" si="456"/>
        <v/>
      </c>
      <c r="CA595" s="65" t="str">
        <f t="shared" si="457"/>
        <v/>
      </c>
      <c r="CB595" s="65" t="str">
        <f t="shared" si="458"/>
        <v/>
      </c>
      <c r="CC595" s="65" t="str">
        <f t="shared" si="459"/>
        <v/>
      </c>
      <c r="CD595" s="65" t="str">
        <f t="shared" si="460"/>
        <v/>
      </c>
      <c r="CE595" s="65" t="str">
        <f t="shared" si="461"/>
        <v/>
      </c>
      <c r="CF595" s="65" t="str">
        <f t="shared" si="462"/>
        <v/>
      </c>
      <c r="CG595" s="66" t="str">
        <f t="shared" si="463"/>
        <v/>
      </c>
      <c r="CI595" s="42" t="str">
        <f t="shared" si="464"/>
        <v/>
      </c>
      <c r="CK595" s="92" t="str">
        <f t="shared" si="465"/>
        <v/>
      </c>
      <c r="CL595" s="65" t="str">
        <f t="shared" si="466"/>
        <v/>
      </c>
      <c r="CM595" s="93" t="str">
        <f t="shared" si="467"/>
        <v/>
      </c>
      <c r="CN595" s="101" t="str">
        <f t="shared" si="436"/>
        <v/>
      </c>
      <c r="CP595" s="92" t="str">
        <f t="shared" si="468"/>
        <v/>
      </c>
      <c r="CQ595" s="65" t="str">
        <f t="shared" si="469"/>
        <v/>
      </c>
      <c r="CR595" s="93" t="str">
        <f t="shared" si="470"/>
        <v/>
      </c>
      <c r="CS595" s="101" t="str">
        <f t="shared" si="471"/>
        <v/>
      </c>
    </row>
    <row r="596" spans="1:97" x14ac:dyDescent="0.25">
      <c r="A596" s="51"/>
      <c r="B596" s="15" t="str">
        <f t="shared" si="434"/>
        <v/>
      </c>
      <c r="C596" s="15" t="str">
        <f t="shared" si="437"/>
        <v/>
      </c>
      <c r="D596" s="51"/>
      <c r="E596" s="137"/>
      <c r="F596" s="138"/>
      <c r="G596" s="139"/>
      <c r="H596" s="138"/>
      <c r="I596" s="140"/>
      <c r="J596" s="138"/>
      <c r="K596" s="141"/>
      <c r="L596" s="139"/>
      <c r="M596" s="142"/>
      <c r="N596" s="142"/>
      <c r="O596" s="143"/>
      <c r="P596" s="144"/>
      <c r="Q596" s="144"/>
      <c r="R596" s="144"/>
      <c r="S596" s="144"/>
      <c r="T596" s="144"/>
      <c r="U596" s="144"/>
      <c r="V596" s="144"/>
      <c r="W596" s="144"/>
      <c r="X596" s="145"/>
      <c r="Y596" s="51"/>
      <c r="Z596" s="13" t="str">
        <f t="shared" si="438"/>
        <v/>
      </c>
      <c r="AA596" s="51"/>
      <c r="AE596" s="42" t="str">
        <f t="shared" si="439"/>
        <v/>
      </c>
      <c r="AF596" s="42" t="str">
        <f>IF($I596="", "", IF(COUNTIF($I$10:$I595, I596)&gt;0, "", SUMIF($I$10:$I$3009, $I596, $AE$10:$AE$3009)))</f>
        <v/>
      </c>
      <c r="AG596" s="45" t="str">
        <f>IF($AF596="", "", COUNTIF($AF$10:$AF$3009, "&gt;"&amp;AF596)+1+COUNTIF($AF$10:$AF596, $AF596)-1)</f>
        <v/>
      </c>
      <c r="AI596" s="42" t="str">
        <f t="shared" si="440"/>
        <v/>
      </c>
      <c r="AK596" s="15" t="str">
        <f t="shared" si="441"/>
        <v/>
      </c>
      <c r="AM596" s="64" t="str">
        <f t="shared" si="442"/>
        <v/>
      </c>
      <c r="AN596" s="65" t="str">
        <f t="shared" si="443"/>
        <v/>
      </c>
      <c r="AO596" s="65" t="str">
        <f t="shared" si="444"/>
        <v/>
      </c>
      <c r="AP596" s="65" t="str">
        <f t="shared" si="445"/>
        <v/>
      </c>
      <c r="AQ596" s="65" t="str">
        <f t="shared" si="446"/>
        <v/>
      </c>
      <c r="AR596" s="65" t="str">
        <f t="shared" si="447"/>
        <v/>
      </c>
      <c r="AS596" s="65" t="str">
        <f t="shared" si="448"/>
        <v/>
      </c>
      <c r="AT596" s="65" t="str">
        <f t="shared" si="449"/>
        <v/>
      </c>
      <c r="AU596" s="65" t="str">
        <f t="shared" si="450"/>
        <v/>
      </c>
      <c r="AV596" s="66" t="str">
        <f t="shared" si="451"/>
        <v/>
      </c>
      <c r="AX596" s="73" t="str">
        <f t="shared" si="472"/>
        <v/>
      </c>
      <c r="AY596" s="74" t="str">
        <f t="shared" ref="AY596:BG605" si="474">IF(AY$9="", "", IF($H596=AY$9, $AE596, ""))</f>
        <v/>
      </c>
      <c r="AZ596" s="74" t="str">
        <f t="shared" si="474"/>
        <v/>
      </c>
      <c r="BA596" s="74" t="str">
        <f t="shared" si="474"/>
        <v/>
      </c>
      <c r="BB596" s="74" t="str">
        <f t="shared" si="474"/>
        <v/>
      </c>
      <c r="BC596" s="74" t="str">
        <f t="shared" si="474"/>
        <v/>
      </c>
      <c r="BD596" s="74" t="str">
        <f t="shared" si="474"/>
        <v/>
      </c>
      <c r="BE596" s="74" t="str">
        <f t="shared" si="474"/>
        <v/>
      </c>
      <c r="BF596" s="74" t="str">
        <f t="shared" si="474"/>
        <v/>
      </c>
      <c r="BG596" s="75" t="str">
        <f t="shared" si="474"/>
        <v/>
      </c>
      <c r="BI596" s="73" t="str">
        <f t="shared" si="473"/>
        <v/>
      </c>
      <c r="BJ596" s="74" t="str">
        <f t="shared" si="433"/>
        <v/>
      </c>
      <c r="BK596" s="74" t="str">
        <f t="shared" si="433"/>
        <v/>
      </c>
      <c r="BL596" s="74" t="str">
        <f t="shared" si="433"/>
        <v/>
      </c>
      <c r="BM596" s="74" t="str">
        <f t="shared" si="433"/>
        <v/>
      </c>
      <c r="BN596" s="74" t="str">
        <f t="shared" si="433"/>
        <v/>
      </c>
      <c r="BO596" s="74" t="str">
        <f t="shared" si="433"/>
        <v/>
      </c>
      <c r="BP596" s="74" t="str">
        <f t="shared" si="433"/>
        <v/>
      </c>
      <c r="BQ596" s="74" t="str">
        <f t="shared" si="433"/>
        <v/>
      </c>
      <c r="BR596" s="75" t="str">
        <f t="shared" si="433"/>
        <v/>
      </c>
      <c r="BU596" s="42" t="str">
        <f t="shared" si="452"/>
        <v/>
      </c>
      <c r="BV596" s="66" t="str">
        <f t="shared" si="453"/>
        <v/>
      </c>
      <c r="BX596" s="64" t="str">
        <f t="shared" si="454"/>
        <v/>
      </c>
      <c r="BY596" s="65" t="str">
        <f t="shared" si="455"/>
        <v/>
      </c>
      <c r="BZ596" s="65" t="str">
        <f t="shared" si="456"/>
        <v/>
      </c>
      <c r="CA596" s="65" t="str">
        <f t="shared" si="457"/>
        <v/>
      </c>
      <c r="CB596" s="65" t="str">
        <f t="shared" si="458"/>
        <v/>
      </c>
      <c r="CC596" s="65" t="str">
        <f t="shared" si="459"/>
        <v/>
      </c>
      <c r="CD596" s="65" t="str">
        <f t="shared" si="460"/>
        <v/>
      </c>
      <c r="CE596" s="65" t="str">
        <f t="shared" si="461"/>
        <v/>
      </c>
      <c r="CF596" s="65" t="str">
        <f t="shared" si="462"/>
        <v/>
      </c>
      <c r="CG596" s="66" t="str">
        <f t="shared" si="463"/>
        <v/>
      </c>
      <c r="CI596" s="42" t="str">
        <f t="shared" si="464"/>
        <v/>
      </c>
      <c r="CK596" s="92" t="str">
        <f t="shared" si="465"/>
        <v/>
      </c>
      <c r="CL596" s="65" t="str">
        <f t="shared" si="466"/>
        <v/>
      </c>
      <c r="CM596" s="93" t="str">
        <f t="shared" si="467"/>
        <v/>
      </c>
      <c r="CN596" s="101" t="str">
        <f t="shared" si="436"/>
        <v/>
      </c>
      <c r="CP596" s="92" t="str">
        <f t="shared" si="468"/>
        <v/>
      </c>
      <c r="CQ596" s="65" t="str">
        <f t="shared" si="469"/>
        <v/>
      </c>
      <c r="CR596" s="93" t="str">
        <f t="shared" si="470"/>
        <v/>
      </c>
      <c r="CS596" s="101" t="str">
        <f t="shared" si="471"/>
        <v/>
      </c>
    </row>
    <row r="597" spans="1:97" x14ac:dyDescent="0.25">
      <c r="A597" s="51"/>
      <c r="B597" s="15" t="str">
        <f t="shared" si="434"/>
        <v/>
      </c>
      <c r="C597" s="15" t="str">
        <f t="shared" si="437"/>
        <v/>
      </c>
      <c r="D597" s="51"/>
      <c r="E597" s="137"/>
      <c r="F597" s="138"/>
      <c r="G597" s="139"/>
      <c r="H597" s="138"/>
      <c r="I597" s="140"/>
      <c r="J597" s="138"/>
      <c r="K597" s="141"/>
      <c r="L597" s="139"/>
      <c r="M597" s="142"/>
      <c r="N597" s="142"/>
      <c r="O597" s="143"/>
      <c r="P597" s="144"/>
      <c r="Q597" s="144"/>
      <c r="R597" s="144"/>
      <c r="S597" s="144"/>
      <c r="T597" s="144"/>
      <c r="U597" s="144"/>
      <c r="V597" s="144"/>
      <c r="W597" s="144"/>
      <c r="X597" s="145"/>
      <c r="Y597" s="51"/>
      <c r="Z597" s="13" t="str">
        <f t="shared" si="438"/>
        <v/>
      </c>
      <c r="AA597" s="51"/>
      <c r="AE597" s="42" t="str">
        <f t="shared" si="439"/>
        <v/>
      </c>
      <c r="AF597" s="42" t="str">
        <f>IF($I597="", "", IF(COUNTIF($I$10:$I596, I597)&gt;0, "", SUMIF($I$10:$I$3009, $I597, $AE$10:$AE$3009)))</f>
        <v/>
      </c>
      <c r="AG597" s="45" t="str">
        <f>IF($AF597="", "", COUNTIF($AF$10:$AF$3009, "&gt;"&amp;AF597)+1+COUNTIF($AF$10:$AF597, $AF597)-1)</f>
        <v/>
      </c>
      <c r="AI597" s="42" t="str">
        <f t="shared" si="440"/>
        <v/>
      </c>
      <c r="AK597" s="15" t="str">
        <f t="shared" si="441"/>
        <v/>
      </c>
      <c r="AM597" s="64" t="str">
        <f t="shared" si="442"/>
        <v/>
      </c>
      <c r="AN597" s="65" t="str">
        <f t="shared" si="443"/>
        <v/>
      </c>
      <c r="AO597" s="65" t="str">
        <f t="shared" si="444"/>
        <v/>
      </c>
      <c r="AP597" s="65" t="str">
        <f t="shared" si="445"/>
        <v/>
      </c>
      <c r="AQ597" s="65" t="str">
        <f t="shared" si="446"/>
        <v/>
      </c>
      <c r="AR597" s="65" t="str">
        <f t="shared" si="447"/>
        <v/>
      </c>
      <c r="AS597" s="65" t="str">
        <f t="shared" si="448"/>
        <v/>
      </c>
      <c r="AT597" s="65" t="str">
        <f t="shared" si="449"/>
        <v/>
      </c>
      <c r="AU597" s="65" t="str">
        <f t="shared" si="450"/>
        <v/>
      </c>
      <c r="AV597" s="66" t="str">
        <f t="shared" si="451"/>
        <v/>
      </c>
      <c r="AX597" s="73" t="str">
        <f t="shared" si="472"/>
        <v/>
      </c>
      <c r="AY597" s="74" t="str">
        <f t="shared" si="474"/>
        <v/>
      </c>
      <c r="AZ597" s="74" t="str">
        <f t="shared" si="474"/>
        <v/>
      </c>
      <c r="BA597" s="74" t="str">
        <f t="shared" si="474"/>
        <v/>
      </c>
      <c r="BB597" s="74" t="str">
        <f t="shared" si="474"/>
        <v/>
      </c>
      <c r="BC597" s="74" t="str">
        <f t="shared" si="474"/>
        <v/>
      </c>
      <c r="BD597" s="74" t="str">
        <f t="shared" si="474"/>
        <v/>
      </c>
      <c r="BE597" s="74" t="str">
        <f t="shared" si="474"/>
        <v/>
      </c>
      <c r="BF597" s="74" t="str">
        <f t="shared" si="474"/>
        <v/>
      </c>
      <c r="BG597" s="75" t="str">
        <f t="shared" si="474"/>
        <v/>
      </c>
      <c r="BI597" s="73" t="str">
        <f t="shared" si="473"/>
        <v/>
      </c>
      <c r="BJ597" s="74" t="str">
        <f t="shared" si="433"/>
        <v/>
      </c>
      <c r="BK597" s="74" t="str">
        <f t="shared" si="433"/>
        <v/>
      </c>
      <c r="BL597" s="74" t="str">
        <f t="shared" si="433"/>
        <v/>
      </c>
      <c r="BM597" s="74" t="str">
        <f t="shared" si="433"/>
        <v/>
      </c>
      <c r="BN597" s="74" t="str">
        <f t="shared" si="433"/>
        <v/>
      </c>
      <c r="BO597" s="74" t="str">
        <f t="shared" si="433"/>
        <v/>
      </c>
      <c r="BP597" s="74" t="str">
        <f t="shared" si="433"/>
        <v/>
      </c>
      <c r="BQ597" s="74" t="str">
        <f t="shared" si="433"/>
        <v/>
      </c>
      <c r="BR597" s="75" t="str">
        <f t="shared" si="433"/>
        <v/>
      </c>
      <c r="BU597" s="42" t="str">
        <f t="shared" si="452"/>
        <v/>
      </c>
      <c r="BV597" s="66" t="str">
        <f t="shared" si="453"/>
        <v/>
      </c>
      <c r="BX597" s="64" t="str">
        <f t="shared" si="454"/>
        <v/>
      </c>
      <c r="BY597" s="65" t="str">
        <f t="shared" si="455"/>
        <v/>
      </c>
      <c r="BZ597" s="65" t="str">
        <f t="shared" si="456"/>
        <v/>
      </c>
      <c r="CA597" s="65" t="str">
        <f t="shared" si="457"/>
        <v/>
      </c>
      <c r="CB597" s="65" t="str">
        <f t="shared" si="458"/>
        <v/>
      </c>
      <c r="CC597" s="65" t="str">
        <f t="shared" si="459"/>
        <v/>
      </c>
      <c r="CD597" s="65" t="str">
        <f t="shared" si="460"/>
        <v/>
      </c>
      <c r="CE597" s="65" t="str">
        <f t="shared" si="461"/>
        <v/>
      </c>
      <c r="CF597" s="65" t="str">
        <f t="shared" si="462"/>
        <v/>
      </c>
      <c r="CG597" s="66" t="str">
        <f t="shared" si="463"/>
        <v/>
      </c>
      <c r="CI597" s="42" t="str">
        <f t="shared" si="464"/>
        <v/>
      </c>
      <c r="CK597" s="92" t="str">
        <f t="shared" si="465"/>
        <v/>
      </c>
      <c r="CL597" s="65" t="str">
        <f t="shared" si="466"/>
        <v/>
      </c>
      <c r="CM597" s="93" t="str">
        <f t="shared" si="467"/>
        <v/>
      </c>
      <c r="CN597" s="101" t="str">
        <f t="shared" si="436"/>
        <v/>
      </c>
      <c r="CP597" s="92" t="str">
        <f t="shared" si="468"/>
        <v/>
      </c>
      <c r="CQ597" s="65" t="str">
        <f t="shared" si="469"/>
        <v/>
      </c>
      <c r="CR597" s="93" t="str">
        <f t="shared" si="470"/>
        <v/>
      </c>
      <c r="CS597" s="101" t="str">
        <f t="shared" si="471"/>
        <v/>
      </c>
    </row>
    <row r="598" spans="1:97" x14ac:dyDescent="0.25">
      <c r="A598" s="51"/>
      <c r="B598" s="15" t="str">
        <f t="shared" si="434"/>
        <v/>
      </c>
      <c r="C598" s="15" t="str">
        <f t="shared" si="437"/>
        <v/>
      </c>
      <c r="D598" s="51"/>
      <c r="E598" s="137"/>
      <c r="F598" s="138"/>
      <c r="G598" s="139"/>
      <c r="H598" s="138"/>
      <c r="I598" s="140"/>
      <c r="J598" s="138"/>
      <c r="K598" s="141"/>
      <c r="L598" s="139"/>
      <c r="M598" s="142"/>
      <c r="N598" s="142"/>
      <c r="O598" s="143"/>
      <c r="P598" s="144"/>
      <c r="Q598" s="144"/>
      <c r="R598" s="144"/>
      <c r="S598" s="144"/>
      <c r="T598" s="144"/>
      <c r="U598" s="144"/>
      <c r="V598" s="144"/>
      <c r="W598" s="144"/>
      <c r="X598" s="145"/>
      <c r="Y598" s="51"/>
      <c r="Z598" s="13" t="str">
        <f t="shared" si="438"/>
        <v/>
      </c>
      <c r="AA598" s="51"/>
      <c r="AE598" s="42" t="str">
        <f t="shared" si="439"/>
        <v/>
      </c>
      <c r="AF598" s="42" t="str">
        <f>IF($I598="", "", IF(COUNTIF($I$10:$I597, I598)&gt;0, "", SUMIF($I$10:$I$3009, $I598, $AE$10:$AE$3009)))</f>
        <v/>
      </c>
      <c r="AG598" s="45" t="str">
        <f>IF($AF598="", "", COUNTIF($AF$10:$AF$3009, "&gt;"&amp;AF598)+1+COUNTIF($AF$10:$AF598, $AF598)-1)</f>
        <v/>
      </c>
      <c r="AI598" s="42" t="str">
        <f t="shared" si="440"/>
        <v/>
      </c>
      <c r="AK598" s="15" t="str">
        <f t="shared" si="441"/>
        <v/>
      </c>
      <c r="AM598" s="64" t="str">
        <f t="shared" si="442"/>
        <v/>
      </c>
      <c r="AN598" s="65" t="str">
        <f t="shared" si="443"/>
        <v/>
      </c>
      <c r="AO598" s="65" t="str">
        <f t="shared" si="444"/>
        <v/>
      </c>
      <c r="AP598" s="65" t="str">
        <f t="shared" si="445"/>
        <v/>
      </c>
      <c r="AQ598" s="65" t="str">
        <f t="shared" si="446"/>
        <v/>
      </c>
      <c r="AR598" s="65" t="str">
        <f t="shared" si="447"/>
        <v/>
      </c>
      <c r="AS598" s="65" t="str">
        <f t="shared" si="448"/>
        <v/>
      </c>
      <c r="AT598" s="65" t="str">
        <f t="shared" si="449"/>
        <v/>
      </c>
      <c r="AU598" s="65" t="str">
        <f t="shared" si="450"/>
        <v/>
      </c>
      <c r="AV598" s="66" t="str">
        <f t="shared" si="451"/>
        <v/>
      </c>
      <c r="AX598" s="73" t="str">
        <f t="shared" si="472"/>
        <v/>
      </c>
      <c r="AY598" s="74" t="str">
        <f t="shared" si="474"/>
        <v/>
      </c>
      <c r="AZ598" s="74" t="str">
        <f t="shared" si="474"/>
        <v/>
      </c>
      <c r="BA598" s="74" t="str">
        <f t="shared" si="474"/>
        <v/>
      </c>
      <c r="BB598" s="74" t="str">
        <f t="shared" si="474"/>
        <v/>
      </c>
      <c r="BC598" s="74" t="str">
        <f t="shared" si="474"/>
        <v/>
      </c>
      <c r="BD598" s="74" t="str">
        <f t="shared" si="474"/>
        <v/>
      </c>
      <c r="BE598" s="74" t="str">
        <f t="shared" si="474"/>
        <v/>
      </c>
      <c r="BF598" s="74" t="str">
        <f t="shared" si="474"/>
        <v/>
      </c>
      <c r="BG598" s="75" t="str">
        <f t="shared" si="474"/>
        <v/>
      </c>
      <c r="BI598" s="73" t="str">
        <f t="shared" si="473"/>
        <v/>
      </c>
      <c r="BJ598" s="74" t="str">
        <f t="shared" si="433"/>
        <v/>
      </c>
      <c r="BK598" s="74" t="str">
        <f t="shared" si="433"/>
        <v/>
      </c>
      <c r="BL598" s="74" t="str">
        <f t="shared" si="433"/>
        <v/>
      </c>
      <c r="BM598" s="74" t="str">
        <f t="shared" si="433"/>
        <v/>
      </c>
      <c r="BN598" s="74" t="str">
        <f t="shared" si="433"/>
        <v/>
      </c>
      <c r="BO598" s="74" t="str">
        <f t="shared" si="433"/>
        <v/>
      </c>
      <c r="BP598" s="74" t="str">
        <f t="shared" si="433"/>
        <v/>
      </c>
      <c r="BQ598" s="74" t="str">
        <f t="shared" si="433"/>
        <v/>
      </c>
      <c r="BR598" s="75" t="str">
        <f t="shared" si="433"/>
        <v/>
      </c>
      <c r="BU598" s="42" t="str">
        <f t="shared" si="452"/>
        <v/>
      </c>
      <c r="BV598" s="66" t="str">
        <f t="shared" si="453"/>
        <v/>
      </c>
      <c r="BX598" s="64" t="str">
        <f t="shared" si="454"/>
        <v/>
      </c>
      <c r="BY598" s="65" t="str">
        <f t="shared" si="455"/>
        <v/>
      </c>
      <c r="BZ598" s="65" t="str">
        <f t="shared" si="456"/>
        <v/>
      </c>
      <c r="CA598" s="65" t="str">
        <f t="shared" si="457"/>
        <v/>
      </c>
      <c r="CB598" s="65" t="str">
        <f t="shared" si="458"/>
        <v/>
      </c>
      <c r="CC598" s="65" t="str">
        <f t="shared" si="459"/>
        <v/>
      </c>
      <c r="CD598" s="65" t="str">
        <f t="shared" si="460"/>
        <v/>
      </c>
      <c r="CE598" s="65" t="str">
        <f t="shared" si="461"/>
        <v/>
      </c>
      <c r="CF598" s="65" t="str">
        <f t="shared" si="462"/>
        <v/>
      </c>
      <c r="CG598" s="66" t="str">
        <f t="shared" si="463"/>
        <v/>
      </c>
      <c r="CI598" s="42" t="str">
        <f t="shared" si="464"/>
        <v/>
      </c>
      <c r="CK598" s="92" t="str">
        <f t="shared" si="465"/>
        <v/>
      </c>
      <c r="CL598" s="65" t="str">
        <f t="shared" si="466"/>
        <v/>
      </c>
      <c r="CM598" s="93" t="str">
        <f t="shared" si="467"/>
        <v/>
      </c>
      <c r="CN598" s="101" t="str">
        <f t="shared" si="436"/>
        <v/>
      </c>
      <c r="CP598" s="92" t="str">
        <f t="shared" si="468"/>
        <v/>
      </c>
      <c r="CQ598" s="65" t="str">
        <f t="shared" si="469"/>
        <v/>
      </c>
      <c r="CR598" s="93" t="str">
        <f t="shared" si="470"/>
        <v/>
      </c>
      <c r="CS598" s="101" t="str">
        <f t="shared" si="471"/>
        <v/>
      </c>
    </row>
    <row r="599" spans="1:97" x14ac:dyDescent="0.25">
      <c r="A599" s="51"/>
      <c r="B599" s="15" t="str">
        <f t="shared" si="434"/>
        <v/>
      </c>
      <c r="C599" s="15" t="str">
        <f t="shared" si="437"/>
        <v/>
      </c>
      <c r="D599" s="51"/>
      <c r="E599" s="137"/>
      <c r="F599" s="138"/>
      <c r="G599" s="139"/>
      <c r="H599" s="138"/>
      <c r="I599" s="140"/>
      <c r="J599" s="138"/>
      <c r="K599" s="141"/>
      <c r="L599" s="139"/>
      <c r="M599" s="142"/>
      <c r="N599" s="142"/>
      <c r="O599" s="143"/>
      <c r="P599" s="144"/>
      <c r="Q599" s="144"/>
      <c r="R599" s="144"/>
      <c r="S599" s="144"/>
      <c r="T599" s="144"/>
      <c r="U599" s="144"/>
      <c r="V599" s="144"/>
      <c r="W599" s="144"/>
      <c r="X599" s="145"/>
      <c r="Y599" s="51"/>
      <c r="Z599" s="13" t="str">
        <f t="shared" si="438"/>
        <v/>
      </c>
      <c r="AA599" s="51"/>
      <c r="AE599" s="42" t="str">
        <f t="shared" si="439"/>
        <v/>
      </c>
      <c r="AF599" s="42" t="str">
        <f>IF($I599="", "", IF(COUNTIF($I$10:$I598, I599)&gt;0, "", SUMIF($I$10:$I$3009, $I599, $AE$10:$AE$3009)))</f>
        <v/>
      </c>
      <c r="AG599" s="45" t="str">
        <f>IF($AF599="", "", COUNTIF($AF$10:$AF$3009, "&gt;"&amp;AF599)+1+COUNTIF($AF$10:$AF599, $AF599)-1)</f>
        <v/>
      </c>
      <c r="AI599" s="42" t="str">
        <f t="shared" si="440"/>
        <v/>
      </c>
      <c r="AK599" s="15" t="str">
        <f t="shared" si="441"/>
        <v/>
      </c>
      <c r="AM599" s="64" t="str">
        <f t="shared" si="442"/>
        <v/>
      </c>
      <c r="AN599" s="65" t="str">
        <f t="shared" si="443"/>
        <v/>
      </c>
      <c r="AO599" s="65" t="str">
        <f t="shared" si="444"/>
        <v/>
      </c>
      <c r="AP599" s="65" t="str">
        <f t="shared" si="445"/>
        <v/>
      </c>
      <c r="AQ599" s="65" t="str">
        <f t="shared" si="446"/>
        <v/>
      </c>
      <c r="AR599" s="65" t="str">
        <f t="shared" si="447"/>
        <v/>
      </c>
      <c r="AS599" s="65" t="str">
        <f t="shared" si="448"/>
        <v/>
      </c>
      <c r="AT599" s="65" t="str">
        <f t="shared" si="449"/>
        <v/>
      </c>
      <c r="AU599" s="65" t="str">
        <f t="shared" si="450"/>
        <v/>
      </c>
      <c r="AV599" s="66" t="str">
        <f t="shared" si="451"/>
        <v/>
      </c>
      <c r="AX599" s="73" t="str">
        <f t="shared" si="472"/>
        <v/>
      </c>
      <c r="AY599" s="74" t="str">
        <f t="shared" si="474"/>
        <v/>
      </c>
      <c r="AZ599" s="74" t="str">
        <f t="shared" si="474"/>
        <v/>
      </c>
      <c r="BA599" s="74" t="str">
        <f t="shared" si="474"/>
        <v/>
      </c>
      <c r="BB599" s="74" t="str">
        <f t="shared" si="474"/>
        <v/>
      </c>
      <c r="BC599" s="74" t="str">
        <f t="shared" si="474"/>
        <v/>
      </c>
      <c r="BD599" s="74" t="str">
        <f t="shared" si="474"/>
        <v/>
      </c>
      <c r="BE599" s="74" t="str">
        <f t="shared" si="474"/>
        <v/>
      </c>
      <c r="BF599" s="74" t="str">
        <f t="shared" si="474"/>
        <v/>
      </c>
      <c r="BG599" s="75" t="str">
        <f t="shared" si="474"/>
        <v/>
      </c>
      <c r="BI599" s="73" t="str">
        <f t="shared" si="473"/>
        <v/>
      </c>
      <c r="BJ599" s="74" t="str">
        <f t="shared" si="433"/>
        <v/>
      </c>
      <c r="BK599" s="74" t="str">
        <f t="shared" si="433"/>
        <v/>
      </c>
      <c r="BL599" s="74" t="str">
        <f t="shared" si="433"/>
        <v/>
      </c>
      <c r="BM599" s="74" t="str">
        <f t="shared" si="433"/>
        <v/>
      </c>
      <c r="BN599" s="74" t="str">
        <f t="shared" si="433"/>
        <v/>
      </c>
      <c r="BO599" s="74" t="str">
        <f t="shared" si="433"/>
        <v/>
      </c>
      <c r="BP599" s="74" t="str">
        <f t="shared" si="433"/>
        <v/>
      </c>
      <c r="BQ599" s="74" t="str">
        <f t="shared" si="433"/>
        <v/>
      </c>
      <c r="BR599" s="75" t="str">
        <f t="shared" si="433"/>
        <v/>
      </c>
      <c r="BU599" s="42" t="str">
        <f t="shared" si="452"/>
        <v/>
      </c>
      <c r="BV599" s="66" t="str">
        <f t="shared" si="453"/>
        <v/>
      </c>
      <c r="BX599" s="64" t="str">
        <f t="shared" si="454"/>
        <v/>
      </c>
      <c r="BY599" s="65" t="str">
        <f t="shared" si="455"/>
        <v/>
      </c>
      <c r="BZ599" s="65" t="str">
        <f t="shared" si="456"/>
        <v/>
      </c>
      <c r="CA599" s="65" t="str">
        <f t="shared" si="457"/>
        <v/>
      </c>
      <c r="CB599" s="65" t="str">
        <f t="shared" si="458"/>
        <v/>
      </c>
      <c r="CC599" s="65" t="str">
        <f t="shared" si="459"/>
        <v/>
      </c>
      <c r="CD599" s="65" t="str">
        <f t="shared" si="460"/>
        <v/>
      </c>
      <c r="CE599" s="65" t="str">
        <f t="shared" si="461"/>
        <v/>
      </c>
      <c r="CF599" s="65" t="str">
        <f t="shared" si="462"/>
        <v/>
      </c>
      <c r="CG599" s="66" t="str">
        <f t="shared" si="463"/>
        <v/>
      </c>
      <c r="CI599" s="42" t="str">
        <f t="shared" si="464"/>
        <v/>
      </c>
      <c r="CK599" s="92" t="str">
        <f t="shared" si="465"/>
        <v/>
      </c>
      <c r="CL599" s="65" t="str">
        <f t="shared" si="466"/>
        <v/>
      </c>
      <c r="CM599" s="93" t="str">
        <f t="shared" si="467"/>
        <v/>
      </c>
      <c r="CN599" s="101" t="str">
        <f t="shared" si="436"/>
        <v/>
      </c>
      <c r="CP599" s="92" t="str">
        <f t="shared" si="468"/>
        <v/>
      </c>
      <c r="CQ599" s="65" t="str">
        <f t="shared" si="469"/>
        <v/>
      </c>
      <c r="CR599" s="93" t="str">
        <f t="shared" si="470"/>
        <v/>
      </c>
      <c r="CS599" s="101" t="str">
        <f t="shared" si="471"/>
        <v/>
      </c>
    </row>
    <row r="600" spans="1:97" x14ac:dyDescent="0.25">
      <c r="A600" s="51"/>
      <c r="B600" s="15" t="str">
        <f t="shared" si="434"/>
        <v/>
      </c>
      <c r="C600" s="15" t="str">
        <f t="shared" si="437"/>
        <v/>
      </c>
      <c r="D600" s="51"/>
      <c r="E600" s="137"/>
      <c r="F600" s="138"/>
      <c r="G600" s="139"/>
      <c r="H600" s="138"/>
      <c r="I600" s="140"/>
      <c r="J600" s="138"/>
      <c r="K600" s="141"/>
      <c r="L600" s="139"/>
      <c r="M600" s="142"/>
      <c r="N600" s="142"/>
      <c r="O600" s="143"/>
      <c r="P600" s="144"/>
      <c r="Q600" s="144"/>
      <c r="R600" s="144"/>
      <c r="S600" s="144"/>
      <c r="T600" s="144"/>
      <c r="U600" s="144"/>
      <c r="V600" s="144"/>
      <c r="W600" s="144"/>
      <c r="X600" s="145"/>
      <c r="Y600" s="51"/>
      <c r="Z600" s="13" t="str">
        <f t="shared" si="438"/>
        <v/>
      </c>
      <c r="AA600" s="51"/>
      <c r="AE600" s="42" t="str">
        <f t="shared" si="439"/>
        <v/>
      </c>
      <c r="AF600" s="42" t="str">
        <f>IF($I600="", "", IF(COUNTIF($I$10:$I599, I600)&gt;0, "", SUMIF($I$10:$I$3009, $I600, $AE$10:$AE$3009)))</f>
        <v/>
      </c>
      <c r="AG600" s="45" t="str">
        <f>IF($AF600="", "", COUNTIF($AF$10:$AF$3009, "&gt;"&amp;AF600)+1+COUNTIF($AF$10:$AF600, $AF600)-1)</f>
        <v/>
      </c>
      <c r="AI600" s="42" t="str">
        <f t="shared" si="440"/>
        <v/>
      </c>
      <c r="AK600" s="15" t="str">
        <f t="shared" si="441"/>
        <v/>
      </c>
      <c r="AM600" s="64" t="str">
        <f t="shared" si="442"/>
        <v/>
      </c>
      <c r="AN600" s="65" t="str">
        <f t="shared" si="443"/>
        <v/>
      </c>
      <c r="AO600" s="65" t="str">
        <f t="shared" si="444"/>
        <v/>
      </c>
      <c r="AP600" s="65" t="str">
        <f t="shared" si="445"/>
        <v/>
      </c>
      <c r="AQ600" s="65" t="str">
        <f t="shared" si="446"/>
        <v/>
      </c>
      <c r="AR600" s="65" t="str">
        <f t="shared" si="447"/>
        <v/>
      </c>
      <c r="AS600" s="65" t="str">
        <f t="shared" si="448"/>
        <v/>
      </c>
      <c r="AT600" s="65" t="str">
        <f t="shared" si="449"/>
        <v/>
      </c>
      <c r="AU600" s="65" t="str">
        <f t="shared" si="450"/>
        <v/>
      </c>
      <c r="AV600" s="66" t="str">
        <f t="shared" si="451"/>
        <v/>
      </c>
      <c r="AX600" s="73" t="str">
        <f t="shared" si="472"/>
        <v/>
      </c>
      <c r="AY600" s="74" t="str">
        <f t="shared" si="474"/>
        <v/>
      </c>
      <c r="AZ600" s="74" t="str">
        <f t="shared" si="474"/>
        <v/>
      </c>
      <c r="BA600" s="74" t="str">
        <f t="shared" si="474"/>
        <v/>
      </c>
      <c r="BB600" s="74" t="str">
        <f t="shared" si="474"/>
        <v/>
      </c>
      <c r="BC600" s="74" t="str">
        <f t="shared" si="474"/>
        <v/>
      </c>
      <c r="BD600" s="74" t="str">
        <f t="shared" si="474"/>
        <v/>
      </c>
      <c r="BE600" s="74" t="str">
        <f t="shared" si="474"/>
        <v/>
      </c>
      <c r="BF600" s="74" t="str">
        <f t="shared" si="474"/>
        <v/>
      </c>
      <c r="BG600" s="75" t="str">
        <f t="shared" si="474"/>
        <v/>
      </c>
      <c r="BI600" s="73" t="str">
        <f t="shared" si="473"/>
        <v/>
      </c>
      <c r="BJ600" s="74" t="str">
        <f t="shared" si="433"/>
        <v/>
      </c>
      <c r="BK600" s="74" t="str">
        <f t="shared" si="433"/>
        <v/>
      </c>
      <c r="BL600" s="74" t="str">
        <f t="shared" si="433"/>
        <v/>
      </c>
      <c r="BM600" s="74" t="str">
        <f t="shared" si="433"/>
        <v/>
      </c>
      <c r="BN600" s="74" t="str">
        <f t="shared" si="433"/>
        <v/>
      </c>
      <c r="BO600" s="74" t="str">
        <f t="shared" si="433"/>
        <v/>
      </c>
      <c r="BP600" s="74" t="str">
        <f t="shared" si="433"/>
        <v/>
      </c>
      <c r="BQ600" s="74" t="str">
        <f t="shared" si="433"/>
        <v/>
      </c>
      <c r="BR600" s="75" t="str">
        <f t="shared" si="433"/>
        <v/>
      </c>
      <c r="BU600" s="42" t="str">
        <f t="shared" si="452"/>
        <v/>
      </c>
      <c r="BV600" s="66" t="str">
        <f t="shared" si="453"/>
        <v/>
      </c>
      <c r="BX600" s="64" t="str">
        <f t="shared" si="454"/>
        <v/>
      </c>
      <c r="BY600" s="65" t="str">
        <f t="shared" si="455"/>
        <v/>
      </c>
      <c r="BZ600" s="65" t="str">
        <f t="shared" si="456"/>
        <v/>
      </c>
      <c r="CA600" s="65" t="str">
        <f t="shared" si="457"/>
        <v/>
      </c>
      <c r="CB600" s="65" t="str">
        <f t="shared" si="458"/>
        <v/>
      </c>
      <c r="CC600" s="65" t="str">
        <f t="shared" si="459"/>
        <v/>
      </c>
      <c r="CD600" s="65" t="str">
        <f t="shared" si="460"/>
        <v/>
      </c>
      <c r="CE600" s="65" t="str">
        <f t="shared" si="461"/>
        <v/>
      </c>
      <c r="CF600" s="65" t="str">
        <f t="shared" si="462"/>
        <v/>
      </c>
      <c r="CG600" s="66" t="str">
        <f t="shared" si="463"/>
        <v/>
      </c>
      <c r="CI600" s="42" t="str">
        <f t="shared" si="464"/>
        <v/>
      </c>
      <c r="CK600" s="92" t="str">
        <f t="shared" si="465"/>
        <v/>
      </c>
      <c r="CL600" s="65" t="str">
        <f t="shared" si="466"/>
        <v/>
      </c>
      <c r="CM600" s="93" t="str">
        <f t="shared" si="467"/>
        <v/>
      </c>
      <c r="CN600" s="101" t="str">
        <f t="shared" si="436"/>
        <v/>
      </c>
      <c r="CP600" s="92" t="str">
        <f t="shared" si="468"/>
        <v/>
      </c>
      <c r="CQ600" s="65" t="str">
        <f t="shared" si="469"/>
        <v/>
      </c>
      <c r="CR600" s="93" t="str">
        <f t="shared" si="470"/>
        <v/>
      </c>
      <c r="CS600" s="101" t="str">
        <f t="shared" si="471"/>
        <v/>
      </c>
    </row>
    <row r="601" spans="1:97" x14ac:dyDescent="0.25">
      <c r="A601" s="51"/>
      <c r="B601" s="15" t="str">
        <f t="shared" si="434"/>
        <v/>
      </c>
      <c r="C601" s="15" t="str">
        <f t="shared" si="437"/>
        <v/>
      </c>
      <c r="D601" s="51"/>
      <c r="E601" s="137"/>
      <c r="F601" s="138"/>
      <c r="G601" s="139"/>
      <c r="H601" s="138"/>
      <c r="I601" s="140"/>
      <c r="J601" s="138"/>
      <c r="K601" s="141"/>
      <c r="L601" s="139"/>
      <c r="M601" s="142"/>
      <c r="N601" s="142"/>
      <c r="O601" s="143"/>
      <c r="P601" s="144"/>
      <c r="Q601" s="144"/>
      <c r="R601" s="144"/>
      <c r="S601" s="144"/>
      <c r="T601" s="144"/>
      <c r="U601" s="144"/>
      <c r="V601" s="144"/>
      <c r="W601" s="144"/>
      <c r="X601" s="145"/>
      <c r="Y601" s="51"/>
      <c r="Z601" s="13" t="str">
        <f t="shared" si="438"/>
        <v/>
      </c>
      <c r="AA601" s="51"/>
      <c r="AE601" s="42" t="str">
        <f t="shared" si="439"/>
        <v/>
      </c>
      <c r="AF601" s="42" t="str">
        <f>IF($I601="", "", IF(COUNTIF($I$10:$I600, I601)&gt;0, "", SUMIF($I$10:$I$3009, $I601, $AE$10:$AE$3009)))</f>
        <v/>
      </c>
      <c r="AG601" s="45" t="str">
        <f>IF($AF601="", "", COUNTIF($AF$10:$AF$3009, "&gt;"&amp;AF601)+1+COUNTIF($AF$10:$AF601, $AF601)-1)</f>
        <v/>
      </c>
      <c r="AI601" s="42" t="str">
        <f t="shared" si="440"/>
        <v/>
      </c>
      <c r="AK601" s="15" t="str">
        <f t="shared" si="441"/>
        <v/>
      </c>
      <c r="AM601" s="64" t="str">
        <f t="shared" si="442"/>
        <v/>
      </c>
      <c r="AN601" s="65" t="str">
        <f t="shared" si="443"/>
        <v/>
      </c>
      <c r="AO601" s="65" t="str">
        <f t="shared" si="444"/>
        <v/>
      </c>
      <c r="AP601" s="65" t="str">
        <f t="shared" si="445"/>
        <v/>
      </c>
      <c r="AQ601" s="65" t="str">
        <f t="shared" si="446"/>
        <v/>
      </c>
      <c r="AR601" s="65" t="str">
        <f t="shared" si="447"/>
        <v/>
      </c>
      <c r="AS601" s="65" t="str">
        <f t="shared" si="448"/>
        <v/>
      </c>
      <c r="AT601" s="65" t="str">
        <f t="shared" si="449"/>
        <v/>
      </c>
      <c r="AU601" s="65" t="str">
        <f t="shared" si="450"/>
        <v/>
      </c>
      <c r="AV601" s="66" t="str">
        <f t="shared" si="451"/>
        <v/>
      </c>
      <c r="AX601" s="73" t="str">
        <f t="shared" si="472"/>
        <v/>
      </c>
      <c r="AY601" s="74" t="str">
        <f t="shared" si="474"/>
        <v/>
      </c>
      <c r="AZ601" s="74" t="str">
        <f t="shared" si="474"/>
        <v/>
      </c>
      <c r="BA601" s="74" t="str">
        <f t="shared" si="474"/>
        <v/>
      </c>
      <c r="BB601" s="74" t="str">
        <f t="shared" si="474"/>
        <v/>
      </c>
      <c r="BC601" s="74" t="str">
        <f t="shared" si="474"/>
        <v/>
      </c>
      <c r="BD601" s="74" t="str">
        <f t="shared" si="474"/>
        <v/>
      </c>
      <c r="BE601" s="74" t="str">
        <f t="shared" si="474"/>
        <v/>
      </c>
      <c r="BF601" s="74" t="str">
        <f t="shared" si="474"/>
        <v/>
      </c>
      <c r="BG601" s="75" t="str">
        <f t="shared" si="474"/>
        <v/>
      </c>
      <c r="BI601" s="73" t="str">
        <f t="shared" si="473"/>
        <v/>
      </c>
      <c r="BJ601" s="74" t="str">
        <f t="shared" si="433"/>
        <v/>
      </c>
      <c r="BK601" s="74" t="str">
        <f t="shared" si="433"/>
        <v/>
      </c>
      <c r="BL601" s="74" t="str">
        <f t="shared" si="433"/>
        <v/>
      </c>
      <c r="BM601" s="74" t="str">
        <f t="shared" si="433"/>
        <v/>
      </c>
      <c r="BN601" s="74" t="str">
        <f t="shared" si="433"/>
        <v/>
      </c>
      <c r="BO601" s="74" t="str">
        <f t="shared" si="433"/>
        <v/>
      </c>
      <c r="BP601" s="74" t="str">
        <f t="shared" si="433"/>
        <v/>
      </c>
      <c r="BQ601" s="74" t="str">
        <f t="shared" si="433"/>
        <v/>
      </c>
      <c r="BR601" s="75" t="str">
        <f t="shared" si="433"/>
        <v/>
      </c>
      <c r="BU601" s="42" t="str">
        <f t="shared" si="452"/>
        <v/>
      </c>
      <c r="BV601" s="66" t="str">
        <f t="shared" si="453"/>
        <v/>
      </c>
      <c r="BX601" s="64" t="str">
        <f t="shared" si="454"/>
        <v/>
      </c>
      <c r="BY601" s="65" t="str">
        <f t="shared" si="455"/>
        <v/>
      </c>
      <c r="BZ601" s="65" t="str">
        <f t="shared" si="456"/>
        <v/>
      </c>
      <c r="CA601" s="65" t="str">
        <f t="shared" si="457"/>
        <v/>
      </c>
      <c r="CB601" s="65" t="str">
        <f t="shared" si="458"/>
        <v/>
      </c>
      <c r="CC601" s="65" t="str">
        <f t="shared" si="459"/>
        <v/>
      </c>
      <c r="CD601" s="65" t="str">
        <f t="shared" si="460"/>
        <v/>
      </c>
      <c r="CE601" s="65" t="str">
        <f t="shared" si="461"/>
        <v/>
      </c>
      <c r="CF601" s="65" t="str">
        <f t="shared" si="462"/>
        <v/>
      </c>
      <c r="CG601" s="66" t="str">
        <f t="shared" si="463"/>
        <v/>
      </c>
      <c r="CI601" s="42" t="str">
        <f t="shared" si="464"/>
        <v/>
      </c>
      <c r="CK601" s="92" t="str">
        <f t="shared" si="465"/>
        <v/>
      </c>
      <c r="CL601" s="65" t="str">
        <f t="shared" si="466"/>
        <v/>
      </c>
      <c r="CM601" s="93" t="str">
        <f t="shared" si="467"/>
        <v/>
      </c>
      <c r="CN601" s="101" t="str">
        <f t="shared" si="436"/>
        <v/>
      </c>
      <c r="CP601" s="92" t="str">
        <f t="shared" si="468"/>
        <v/>
      </c>
      <c r="CQ601" s="65" t="str">
        <f t="shared" si="469"/>
        <v/>
      </c>
      <c r="CR601" s="93" t="str">
        <f t="shared" si="470"/>
        <v/>
      </c>
      <c r="CS601" s="101" t="str">
        <f t="shared" si="471"/>
        <v/>
      </c>
    </row>
    <row r="602" spans="1:97" x14ac:dyDescent="0.25">
      <c r="A602" s="51"/>
      <c r="B602" s="15" t="str">
        <f t="shared" si="434"/>
        <v/>
      </c>
      <c r="C602" s="15" t="str">
        <f t="shared" si="437"/>
        <v/>
      </c>
      <c r="D602" s="51"/>
      <c r="E602" s="137"/>
      <c r="F602" s="138"/>
      <c r="G602" s="139"/>
      <c r="H602" s="138"/>
      <c r="I602" s="140"/>
      <c r="J602" s="138"/>
      <c r="K602" s="141"/>
      <c r="L602" s="139"/>
      <c r="M602" s="142"/>
      <c r="N602" s="142"/>
      <c r="O602" s="143"/>
      <c r="P602" s="144"/>
      <c r="Q602" s="144"/>
      <c r="R602" s="144"/>
      <c r="S602" s="144"/>
      <c r="T602" s="144"/>
      <c r="U602" s="144"/>
      <c r="V602" s="144"/>
      <c r="W602" s="144"/>
      <c r="X602" s="145"/>
      <c r="Y602" s="51"/>
      <c r="Z602" s="13" t="str">
        <f t="shared" si="438"/>
        <v/>
      </c>
      <c r="AA602" s="51"/>
      <c r="AE602" s="42" t="str">
        <f t="shared" si="439"/>
        <v/>
      </c>
      <c r="AF602" s="42" t="str">
        <f>IF($I602="", "", IF(COUNTIF($I$10:$I601, I602)&gt;0, "", SUMIF($I$10:$I$3009, $I602, $AE$10:$AE$3009)))</f>
        <v/>
      </c>
      <c r="AG602" s="45" t="str">
        <f>IF($AF602="", "", COUNTIF($AF$10:$AF$3009, "&gt;"&amp;AF602)+1+COUNTIF($AF$10:$AF602, $AF602)-1)</f>
        <v/>
      </c>
      <c r="AI602" s="42" t="str">
        <f t="shared" si="440"/>
        <v/>
      </c>
      <c r="AK602" s="15" t="str">
        <f t="shared" si="441"/>
        <v/>
      </c>
      <c r="AM602" s="64" t="str">
        <f t="shared" si="442"/>
        <v/>
      </c>
      <c r="AN602" s="65" t="str">
        <f t="shared" si="443"/>
        <v/>
      </c>
      <c r="AO602" s="65" t="str">
        <f t="shared" si="444"/>
        <v/>
      </c>
      <c r="AP602" s="65" t="str">
        <f t="shared" si="445"/>
        <v/>
      </c>
      <c r="AQ602" s="65" t="str">
        <f t="shared" si="446"/>
        <v/>
      </c>
      <c r="AR602" s="65" t="str">
        <f t="shared" si="447"/>
        <v/>
      </c>
      <c r="AS602" s="65" t="str">
        <f t="shared" si="448"/>
        <v/>
      </c>
      <c r="AT602" s="65" t="str">
        <f t="shared" si="449"/>
        <v/>
      </c>
      <c r="AU602" s="65" t="str">
        <f t="shared" si="450"/>
        <v/>
      </c>
      <c r="AV602" s="66" t="str">
        <f t="shared" si="451"/>
        <v/>
      </c>
      <c r="AX602" s="73" t="str">
        <f t="shared" si="472"/>
        <v/>
      </c>
      <c r="AY602" s="74" t="str">
        <f t="shared" si="474"/>
        <v/>
      </c>
      <c r="AZ602" s="74" t="str">
        <f t="shared" si="474"/>
        <v/>
      </c>
      <c r="BA602" s="74" t="str">
        <f t="shared" si="474"/>
        <v/>
      </c>
      <c r="BB602" s="74" t="str">
        <f t="shared" si="474"/>
        <v/>
      </c>
      <c r="BC602" s="74" t="str">
        <f t="shared" si="474"/>
        <v/>
      </c>
      <c r="BD602" s="74" t="str">
        <f t="shared" si="474"/>
        <v/>
      </c>
      <c r="BE602" s="74" t="str">
        <f t="shared" si="474"/>
        <v/>
      </c>
      <c r="BF602" s="74" t="str">
        <f t="shared" si="474"/>
        <v/>
      </c>
      <c r="BG602" s="75" t="str">
        <f t="shared" si="474"/>
        <v/>
      </c>
      <c r="BI602" s="73" t="str">
        <f t="shared" si="473"/>
        <v/>
      </c>
      <c r="BJ602" s="74" t="str">
        <f t="shared" si="433"/>
        <v/>
      </c>
      <c r="BK602" s="74" t="str">
        <f t="shared" si="433"/>
        <v/>
      </c>
      <c r="BL602" s="74" t="str">
        <f t="shared" si="433"/>
        <v/>
      </c>
      <c r="BM602" s="74" t="str">
        <f t="shared" si="433"/>
        <v/>
      </c>
      <c r="BN602" s="74" t="str">
        <f t="shared" si="433"/>
        <v/>
      </c>
      <c r="BO602" s="74" t="str">
        <f t="shared" si="433"/>
        <v/>
      </c>
      <c r="BP602" s="74" t="str">
        <f t="shared" si="433"/>
        <v/>
      </c>
      <c r="BQ602" s="74" t="str">
        <f t="shared" si="433"/>
        <v/>
      </c>
      <c r="BR602" s="75" t="str">
        <f t="shared" si="433"/>
        <v/>
      </c>
      <c r="BU602" s="42" t="str">
        <f t="shared" si="452"/>
        <v/>
      </c>
      <c r="BV602" s="66" t="str">
        <f t="shared" si="453"/>
        <v/>
      </c>
      <c r="BX602" s="64" t="str">
        <f t="shared" si="454"/>
        <v/>
      </c>
      <c r="BY602" s="65" t="str">
        <f t="shared" si="455"/>
        <v/>
      </c>
      <c r="BZ602" s="65" t="str">
        <f t="shared" si="456"/>
        <v/>
      </c>
      <c r="CA602" s="65" t="str">
        <f t="shared" si="457"/>
        <v/>
      </c>
      <c r="CB602" s="65" t="str">
        <f t="shared" si="458"/>
        <v/>
      </c>
      <c r="CC602" s="65" t="str">
        <f t="shared" si="459"/>
        <v/>
      </c>
      <c r="CD602" s="65" t="str">
        <f t="shared" si="460"/>
        <v/>
      </c>
      <c r="CE602" s="65" t="str">
        <f t="shared" si="461"/>
        <v/>
      </c>
      <c r="CF602" s="65" t="str">
        <f t="shared" si="462"/>
        <v/>
      </c>
      <c r="CG602" s="66" t="str">
        <f t="shared" si="463"/>
        <v/>
      </c>
      <c r="CI602" s="42" t="str">
        <f t="shared" si="464"/>
        <v/>
      </c>
      <c r="CK602" s="92" t="str">
        <f t="shared" si="465"/>
        <v/>
      </c>
      <c r="CL602" s="65" t="str">
        <f t="shared" si="466"/>
        <v/>
      </c>
      <c r="CM602" s="93" t="str">
        <f t="shared" si="467"/>
        <v/>
      </c>
      <c r="CN602" s="101" t="str">
        <f t="shared" si="436"/>
        <v/>
      </c>
      <c r="CP602" s="92" t="str">
        <f t="shared" si="468"/>
        <v/>
      </c>
      <c r="CQ602" s="65" t="str">
        <f t="shared" si="469"/>
        <v/>
      </c>
      <c r="CR602" s="93" t="str">
        <f t="shared" si="470"/>
        <v/>
      </c>
      <c r="CS602" s="101" t="str">
        <f t="shared" si="471"/>
        <v/>
      </c>
    </row>
    <row r="603" spans="1:97" x14ac:dyDescent="0.25">
      <c r="A603" s="51"/>
      <c r="B603" s="15" t="str">
        <f t="shared" si="434"/>
        <v/>
      </c>
      <c r="C603" s="15" t="str">
        <f t="shared" si="437"/>
        <v/>
      </c>
      <c r="D603" s="51"/>
      <c r="E603" s="137"/>
      <c r="F603" s="138"/>
      <c r="G603" s="139"/>
      <c r="H603" s="138"/>
      <c r="I603" s="140"/>
      <c r="J603" s="138"/>
      <c r="K603" s="141"/>
      <c r="L603" s="139"/>
      <c r="M603" s="142"/>
      <c r="N603" s="142"/>
      <c r="O603" s="143"/>
      <c r="P603" s="144"/>
      <c r="Q603" s="144"/>
      <c r="R603" s="144"/>
      <c r="S603" s="144"/>
      <c r="T603" s="144"/>
      <c r="U603" s="144"/>
      <c r="V603" s="144"/>
      <c r="W603" s="144"/>
      <c r="X603" s="145"/>
      <c r="Y603" s="51"/>
      <c r="Z603" s="13" t="str">
        <f t="shared" si="438"/>
        <v/>
      </c>
      <c r="AA603" s="51"/>
      <c r="AE603" s="42" t="str">
        <f t="shared" si="439"/>
        <v/>
      </c>
      <c r="AF603" s="42" t="str">
        <f>IF($I603="", "", IF(COUNTIF($I$10:$I602, I603)&gt;0, "", SUMIF($I$10:$I$3009, $I603, $AE$10:$AE$3009)))</f>
        <v/>
      </c>
      <c r="AG603" s="45" t="str">
        <f>IF($AF603="", "", COUNTIF($AF$10:$AF$3009, "&gt;"&amp;AF603)+1+COUNTIF($AF$10:$AF603, $AF603)-1)</f>
        <v/>
      </c>
      <c r="AI603" s="42" t="str">
        <f t="shared" si="440"/>
        <v/>
      </c>
      <c r="AK603" s="15" t="str">
        <f t="shared" si="441"/>
        <v/>
      </c>
      <c r="AM603" s="64" t="str">
        <f t="shared" si="442"/>
        <v/>
      </c>
      <c r="AN603" s="65" t="str">
        <f t="shared" si="443"/>
        <v/>
      </c>
      <c r="AO603" s="65" t="str">
        <f t="shared" si="444"/>
        <v/>
      </c>
      <c r="AP603" s="65" t="str">
        <f t="shared" si="445"/>
        <v/>
      </c>
      <c r="AQ603" s="65" t="str">
        <f t="shared" si="446"/>
        <v/>
      </c>
      <c r="AR603" s="65" t="str">
        <f t="shared" si="447"/>
        <v/>
      </c>
      <c r="AS603" s="65" t="str">
        <f t="shared" si="448"/>
        <v/>
      </c>
      <c r="AT603" s="65" t="str">
        <f t="shared" si="449"/>
        <v/>
      </c>
      <c r="AU603" s="65" t="str">
        <f t="shared" si="450"/>
        <v/>
      </c>
      <c r="AV603" s="66" t="str">
        <f t="shared" si="451"/>
        <v/>
      </c>
      <c r="AX603" s="73" t="str">
        <f t="shared" si="472"/>
        <v/>
      </c>
      <c r="AY603" s="74" t="str">
        <f t="shared" si="474"/>
        <v/>
      </c>
      <c r="AZ603" s="74" t="str">
        <f t="shared" si="474"/>
        <v/>
      </c>
      <c r="BA603" s="74" t="str">
        <f t="shared" si="474"/>
        <v/>
      </c>
      <c r="BB603" s="74" t="str">
        <f t="shared" si="474"/>
        <v/>
      </c>
      <c r="BC603" s="74" t="str">
        <f t="shared" si="474"/>
        <v/>
      </c>
      <c r="BD603" s="74" t="str">
        <f t="shared" si="474"/>
        <v/>
      </c>
      <c r="BE603" s="74" t="str">
        <f t="shared" si="474"/>
        <v/>
      </c>
      <c r="BF603" s="74" t="str">
        <f t="shared" si="474"/>
        <v/>
      </c>
      <c r="BG603" s="75" t="str">
        <f t="shared" si="474"/>
        <v/>
      </c>
      <c r="BI603" s="73" t="str">
        <f t="shared" si="473"/>
        <v/>
      </c>
      <c r="BJ603" s="74" t="str">
        <f t="shared" si="433"/>
        <v/>
      </c>
      <c r="BK603" s="74" t="str">
        <f t="shared" si="433"/>
        <v/>
      </c>
      <c r="BL603" s="74" t="str">
        <f t="shared" si="433"/>
        <v/>
      </c>
      <c r="BM603" s="74" t="str">
        <f t="shared" si="433"/>
        <v/>
      </c>
      <c r="BN603" s="74" t="str">
        <f t="shared" si="433"/>
        <v/>
      </c>
      <c r="BO603" s="74" t="str">
        <f t="shared" si="433"/>
        <v/>
      </c>
      <c r="BP603" s="74" t="str">
        <f t="shared" si="433"/>
        <v/>
      </c>
      <c r="BQ603" s="74" t="str">
        <f t="shared" si="433"/>
        <v/>
      </c>
      <c r="BR603" s="75" t="str">
        <f t="shared" si="433"/>
        <v/>
      </c>
      <c r="BU603" s="42" t="str">
        <f t="shared" si="452"/>
        <v/>
      </c>
      <c r="BV603" s="66" t="str">
        <f t="shared" si="453"/>
        <v/>
      </c>
      <c r="BX603" s="64" t="str">
        <f t="shared" si="454"/>
        <v/>
      </c>
      <c r="BY603" s="65" t="str">
        <f t="shared" si="455"/>
        <v/>
      </c>
      <c r="BZ603" s="65" t="str">
        <f t="shared" si="456"/>
        <v/>
      </c>
      <c r="CA603" s="65" t="str">
        <f t="shared" si="457"/>
        <v/>
      </c>
      <c r="CB603" s="65" t="str">
        <f t="shared" si="458"/>
        <v/>
      </c>
      <c r="CC603" s="65" t="str">
        <f t="shared" si="459"/>
        <v/>
      </c>
      <c r="CD603" s="65" t="str">
        <f t="shared" si="460"/>
        <v/>
      </c>
      <c r="CE603" s="65" t="str">
        <f t="shared" si="461"/>
        <v/>
      </c>
      <c r="CF603" s="65" t="str">
        <f t="shared" si="462"/>
        <v/>
      </c>
      <c r="CG603" s="66" t="str">
        <f t="shared" si="463"/>
        <v/>
      </c>
      <c r="CI603" s="42" t="str">
        <f t="shared" si="464"/>
        <v/>
      </c>
      <c r="CK603" s="92" t="str">
        <f t="shared" si="465"/>
        <v/>
      </c>
      <c r="CL603" s="65" t="str">
        <f t="shared" si="466"/>
        <v/>
      </c>
      <c r="CM603" s="93" t="str">
        <f t="shared" si="467"/>
        <v/>
      </c>
      <c r="CN603" s="101" t="str">
        <f t="shared" si="436"/>
        <v/>
      </c>
      <c r="CP603" s="92" t="str">
        <f t="shared" si="468"/>
        <v/>
      </c>
      <c r="CQ603" s="65" t="str">
        <f t="shared" si="469"/>
        <v/>
      </c>
      <c r="CR603" s="93" t="str">
        <f t="shared" si="470"/>
        <v/>
      </c>
      <c r="CS603" s="101" t="str">
        <f t="shared" si="471"/>
        <v/>
      </c>
    </row>
    <row r="604" spans="1:97" x14ac:dyDescent="0.25">
      <c r="A604" s="51"/>
      <c r="B604" s="15" t="str">
        <f t="shared" si="434"/>
        <v/>
      </c>
      <c r="C604" s="15" t="str">
        <f t="shared" si="437"/>
        <v/>
      </c>
      <c r="D604" s="51"/>
      <c r="E604" s="137"/>
      <c r="F604" s="138"/>
      <c r="G604" s="139"/>
      <c r="H604" s="138"/>
      <c r="I604" s="140"/>
      <c r="J604" s="138"/>
      <c r="K604" s="141"/>
      <c r="L604" s="139"/>
      <c r="M604" s="142"/>
      <c r="N604" s="142"/>
      <c r="O604" s="143"/>
      <c r="P604" s="144"/>
      <c r="Q604" s="144"/>
      <c r="R604" s="144"/>
      <c r="S604" s="144"/>
      <c r="T604" s="144"/>
      <c r="U604" s="144"/>
      <c r="V604" s="144"/>
      <c r="W604" s="144"/>
      <c r="X604" s="145"/>
      <c r="Y604" s="51"/>
      <c r="Z604" s="13" t="str">
        <f t="shared" si="438"/>
        <v/>
      </c>
      <c r="AA604" s="51"/>
      <c r="AE604" s="42" t="str">
        <f t="shared" si="439"/>
        <v/>
      </c>
      <c r="AF604" s="42" t="str">
        <f>IF($I604="", "", IF(COUNTIF($I$10:$I603, I604)&gt;0, "", SUMIF($I$10:$I$3009, $I604, $AE$10:$AE$3009)))</f>
        <v/>
      </c>
      <c r="AG604" s="45" t="str">
        <f>IF($AF604="", "", COUNTIF($AF$10:$AF$3009, "&gt;"&amp;AF604)+1+COUNTIF($AF$10:$AF604, $AF604)-1)</f>
        <v/>
      </c>
      <c r="AI604" s="42" t="str">
        <f t="shared" si="440"/>
        <v/>
      </c>
      <c r="AK604" s="15" t="str">
        <f t="shared" si="441"/>
        <v/>
      </c>
      <c r="AM604" s="64" t="str">
        <f t="shared" si="442"/>
        <v/>
      </c>
      <c r="AN604" s="65" t="str">
        <f t="shared" si="443"/>
        <v/>
      </c>
      <c r="AO604" s="65" t="str">
        <f t="shared" si="444"/>
        <v/>
      </c>
      <c r="AP604" s="65" t="str">
        <f t="shared" si="445"/>
        <v/>
      </c>
      <c r="AQ604" s="65" t="str">
        <f t="shared" si="446"/>
        <v/>
      </c>
      <c r="AR604" s="65" t="str">
        <f t="shared" si="447"/>
        <v/>
      </c>
      <c r="AS604" s="65" t="str">
        <f t="shared" si="448"/>
        <v/>
      </c>
      <c r="AT604" s="65" t="str">
        <f t="shared" si="449"/>
        <v/>
      </c>
      <c r="AU604" s="65" t="str">
        <f t="shared" si="450"/>
        <v/>
      </c>
      <c r="AV604" s="66" t="str">
        <f t="shared" si="451"/>
        <v/>
      </c>
      <c r="AX604" s="73" t="str">
        <f t="shared" si="472"/>
        <v/>
      </c>
      <c r="AY604" s="74" t="str">
        <f t="shared" si="474"/>
        <v/>
      </c>
      <c r="AZ604" s="74" t="str">
        <f t="shared" si="474"/>
        <v/>
      </c>
      <c r="BA604" s="74" t="str">
        <f t="shared" si="474"/>
        <v/>
      </c>
      <c r="BB604" s="74" t="str">
        <f t="shared" si="474"/>
        <v/>
      </c>
      <c r="BC604" s="74" t="str">
        <f t="shared" si="474"/>
        <v/>
      </c>
      <c r="BD604" s="74" t="str">
        <f t="shared" si="474"/>
        <v/>
      </c>
      <c r="BE604" s="74" t="str">
        <f t="shared" si="474"/>
        <v/>
      </c>
      <c r="BF604" s="74" t="str">
        <f t="shared" si="474"/>
        <v/>
      </c>
      <c r="BG604" s="75" t="str">
        <f t="shared" si="474"/>
        <v/>
      </c>
      <c r="BI604" s="73" t="str">
        <f t="shared" si="473"/>
        <v/>
      </c>
      <c r="BJ604" s="74" t="str">
        <f t="shared" si="433"/>
        <v/>
      </c>
      <c r="BK604" s="74" t="str">
        <f t="shared" si="433"/>
        <v/>
      </c>
      <c r="BL604" s="74" t="str">
        <f t="shared" si="433"/>
        <v/>
      </c>
      <c r="BM604" s="74" t="str">
        <f t="shared" si="433"/>
        <v/>
      </c>
      <c r="BN604" s="74" t="str">
        <f t="shared" si="433"/>
        <v/>
      </c>
      <c r="BO604" s="74" t="str">
        <f t="shared" si="433"/>
        <v/>
      </c>
      <c r="BP604" s="74" t="str">
        <f t="shared" si="433"/>
        <v/>
      </c>
      <c r="BQ604" s="74" t="str">
        <f t="shared" si="433"/>
        <v/>
      </c>
      <c r="BR604" s="75" t="str">
        <f t="shared" si="433"/>
        <v/>
      </c>
      <c r="BU604" s="42" t="str">
        <f t="shared" si="452"/>
        <v/>
      </c>
      <c r="BV604" s="66" t="str">
        <f t="shared" si="453"/>
        <v/>
      </c>
      <c r="BX604" s="64" t="str">
        <f t="shared" si="454"/>
        <v/>
      </c>
      <c r="BY604" s="65" t="str">
        <f t="shared" si="455"/>
        <v/>
      </c>
      <c r="BZ604" s="65" t="str">
        <f t="shared" si="456"/>
        <v/>
      </c>
      <c r="CA604" s="65" t="str">
        <f t="shared" si="457"/>
        <v/>
      </c>
      <c r="CB604" s="65" t="str">
        <f t="shared" si="458"/>
        <v/>
      </c>
      <c r="CC604" s="65" t="str">
        <f t="shared" si="459"/>
        <v/>
      </c>
      <c r="CD604" s="65" t="str">
        <f t="shared" si="460"/>
        <v/>
      </c>
      <c r="CE604" s="65" t="str">
        <f t="shared" si="461"/>
        <v/>
      </c>
      <c r="CF604" s="65" t="str">
        <f t="shared" si="462"/>
        <v/>
      </c>
      <c r="CG604" s="66" t="str">
        <f t="shared" si="463"/>
        <v/>
      </c>
      <c r="CI604" s="42" t="str">
        <f t="shared" si="464"/>
        <v/>
      </c>
      <c r="CK604" s="92" t="str">
        <f t="shared" si="465"/>
        <v/>
      </c>
      <c r="CL604" s="65" t="str">
        <f t="shared" si="466"/>
        <v/>
      </c>
      <c r="CM604" s="93" t="str">
        <f t="shared" si="467"/>
        <v/>
      </c>
      <c r="CN604" s="101" t="str">
        <f t="shared" si="436"/>
        <v/>
      </c>
      <c r="CP604" s="92" t="str">
        <f t="shared" si="468"/>
        <v/>
      </c>
      <c r="CQ604" s="65" t="str">
        <f t="shared" si="469"/>
        <v/>
      </c>
      <c r="CR604" s="93" t="str">
        <f t="shared" si="470"/>
        <v/>
      </c>
      <c r="CS604" s="101" t="str">
        <f t="shared" si="471"/>
        <v/>
      </c>
    </row>
    <row r="605" spans="1:97" x14ac:dyDescent="0.25">
      <c r="A605" s="51"/>
      <c r="B605" s="15" t="str">
        <f t="shared" si="434"/>
        <v/>
      </c>
      <c r="C605" s="15" t="str">
        <f t="shared" si="437"/>
        <v/>
      </c>
      <c r="D605" s="51"/>
      <c r="E605" s="137"/>
      <c r="F605" s="138"/>
      <c r="G605" s="139"/>
      <c r="H605" s="138"/>
      <c r="I605" s="140"/>
      <c r="J605" s="138"/>
      <c r="K605" s="141"/>
      <c r="L605" s="139"/>
      <c r="M605" s="142"/>
      <c r="N605" s="142"/>
      <c r="O605" s="143"/>
      <c r="P605" s="144"/>
      <c r="Q605" s="144"/>
      <c r="R605" s="144"/>
      <c r="S605" s="144"/>
      <c r="T605" s="144"/>
      <c r="U605" s="144"/>
      <c r="V605" s="144"/>
      <c r="W605" s="144"/>
      <c r="X605" s="145"/>
      <c r="Y605" s="51"/>
      <c r="Z605" s="13" t="str">
        <f t="shared" si="438"/>
        <v/>
      </c>
      <c r="AA605" s="51"/>
      <c r="AE605" s="42" t="str">
        <f t="shared" si="439"/>
        <v/>
      </c>
      <c r="AF605" s="42" t="str">
        <f>IF($I605="", "", IF(COUNTIF($I$10:$I604, I605)&gt;0, "", SUMIF($I$10:$I$3009, $I605, $AE$10:$AE$3009)))</f>
        <v/>
      </c>
      <c r="AG605" s="45" t="str">
        <f>IF($AF605="", "", COUNTIF($AF$10:$AF$3009, "&gt;"&amp;AF605)+1+COUNTIF($AF$10:$AF605, $AF605)-1)</f>
        <v/>
      </c>
      <c r="AI605" s="42" t="str">
        <f t="shared" si="440"/>
        <v/>
      </c>
      <c r="AK605" s="15" t="str">
        <f t="shared" si="441"/>
        <v/>
      </c>
      <c r="AM605" s="64" t="str">
        <f t="shared" si="442"/>
        <v/>
      </c>
      <c r="AN605" s="65" t="str">
        <f t="shared" si="443"/>
        <v/>
      </c>
      <c r="AO605" s="65" t="str">
        <f t="shared" si="444"/>
        <v/>
      </c>
      <c r="AP605" s="65" t="str">
        <f t="shared" si="445"/>
        <v/>
      </c>
      <c r="AQ605" s="65" t="str">
        <f t="shared" si="446"/>
        <v/>
      </c>
      <c r="AR605" s="65" t="str">
        <f t="shared" si="447"/>
        <v/>
      </c>
      <c r="AS605" s="65" t="str">
        <f t="shared" si="448"/>
        <v/>
      </c>
      <c r="AT605" s="65" t="str">
        <f t="shared" si="449"/>
        <v/>
      </c>
      <c r="AU605" s="65" t="str">
        <f t="shared" si="450"/>
        <v/>
      </c>
      <c r="AV605" s="66" t="str">
        <f t="shared" si="451"/>
        <v/>
      </c>
      <c r="AX605" s="73" t="str">
        <f t="shared" si="472"/>
        <v/>
      </c>
      <c r="AY605" s="74" t="str">
        <f t="shared" si="474"/>
        <v/>
      </c>
      <c r="AZ605" s="74" t="str">
        <f t="shared" si="474"/>
        <v/>
      </c>
      <c r="BA605" s="74" t="str">
        <f t="shared" si="474"/>
        <v/>
      </c>
      <c r="BB605" s="74" t="str">
        <f t="shared" si="474"/>
        <v/>
      </c>
      <c r="BC605" s="74" t="str">
        <f t="shared" si="474"/>
        <v/>
      </c>
      <c r="BD605" s="74" t="str">
        <f t="shared" si="474"/>
        <v/>
      </c>
      <c r="BE605" s="74" t="str">
        <f t="shared" si="474"/>
        <v/>
      </c>
      <c r="BF605" s="74" t="str">
        <f t="shared" si="474"/>
        <v/>
      </c>
      <c r="BG605" s="75" t="str">
        <f t="shared" si="474"/>
        <v/>
      </c>
      <c r="BI605" s="73" t="str">
        <f t="shared" si="473"/>
        <v/>
      </c>
      <c r="BJ605" s="74" t="str">
        <f t="shared" si="433"/>
        <v/>
      </c>
      <c r="BK605" s="74" t="str">
        <f t="shared" si="433"/>
        <v/>
      </c>
      <c r="BL605" s="74" t="str">
        <f t="shared" si="433"/>
        <v/>
      </c>
      <c r="BM605" s="74" t="str">
        <f t="shared" si="433"/>
        <v/>
      </c>
      <c r="BN605" s="74" t="str">
        <f t="shared" si="433"/>
        <v/>
      </c>
      <c r="BO605" s="74" t="str">
        <f t="shared" si="433"/>
        <v/>
      </c>
      <c r="BP605" s="74" t="str">
        <f t="shared" si="433"/>
        <v/>
      </c>
      <c r="BQ605" s="74" t="str">
        <f t="shared" si="433"/>
        <v/>
      </c>
      <c r="BR605" s="75" t="str">
        <f t="shared" si="433"/>
        <v/>
      </c>
      <c r="BU605" s="42" t="str">
        <f t="shared" si="452"/>
        <v/>
      </c>
      <c r="BV605" s="66" t="str">
        <f t="shared" si="453"/>
        <v/>
      </c>
      <c r="BX605" s="64" t="str">
        <f t="shared" si="454"/>
        <v/>
      </c>
      <c r="BY605" s="65" t="str">
        <f t="shared" si="455"/>
        <v/>
      </c>
      <c r="BZ605" s="65" t="str">
        <f t="shared" si="456"/>
        <v/>
      </c>
      <c r="CA605" s="65" t="str">
        <f t="shared" si="457"/>
        <v/>
      </c>
      <c r="CB605" s="65" t="str">
        <f t="shared" si="458"/>
        <v/>
      </c>
      <c r="CC605" s="65" t="str">
        <f t="shared" si="459"/>
        <v/>
      </c>
      <c r="CD605" s="65" t="str">
        <f t="shared" si="460"/>
        <v/>
      </c>
      <c r="CE605" s="65" t="str">
        <f t="shared" si="461"/>
        <v/>
      </c>
      <c r="CF605" s="65" t="str">
        <f t="shared" si="462"/>
        <v/>
      </c>
      <c r="CG605" s="66" t="str">
        <f t="shared" si="463"/>
        <v/>
      </c>
      <c r="CI605" s="42" t="str">
        <f t="shared" si="464"/>
        <v/>
      </c>
      <c r="CK605" s="92" t="str">
        <f t="shared" si="465"/>
        <v/>
      </c>
      <c r="CL605" s="65" t="str">
        <f t="shared" si="466"/>
        <v/>
      </c>
      <c r="CM605" s="93" t="str">
        <f t="shared" si="467"/>
        <v/>
      </c>
      <c r="CN605" s="101" t="str">
        <f t="shared" si="436"/>
        <v/>
      </c>
      <c r="CP605" s="92" t="str">
        <f t="shared" si="468"/>
        <v/>
      </c>
      <c r="CQ605" s="65" t="str">
        <f t="shared" si="469"/>
        <v/>
      </c>
      <c r="CR605" s="93" t="str">
        <f t="shared" si="470"/>
        <v/>
      </c>
      <c r="CS605" s="101" t="str">
        <f t="shared" si="471"/>
        <v/>
      </c>
    </row>
    <row r="606" spans="1:97" x14ac:dyDescent="0.25">
      <c r="A606" s="51"/>
      <c r="B606" s="15" t="str">
        <f t="shared" si="434"/>
        <v/>
      </c>
      <c r="C606" s="15" t="str">
        <f t="shared" si="437"/>
        <v/>
      </c>
      <c r="D606" s="51"/>
      <c r="E606" s="137"/>
      <c r="F606" s="138"/>
      <c r="G606" s="139"/>
      <c r="H606" s="138"/>
      <c r="I606" s="140"/>
      <c r="J606" s="138"/>
      <c r="K606" s="141"/>
      <c r="L606" s="139"/>
      <c r="M606" s="142"/>
      <c r="N606" s="142"/>
      <c r="O606" s="143"/>
      <c r="P606" s="144"/>
      <c r="Q606" s="144"/>
      <c r="R606" s="144"/>
      <c r="S606" s="144"/>
      <c r="T606" s="144"/>
      <c r="U606" s="144"/>
      <c r="V606" s="144"/>
      <c r="W606" s="144"/>
      <c r="X606" s="145"/>
      <c r="Y606" s="51"/>
      <c r="Z606" s="13" t="str">
        <f t="shared" si="438"/>
        <v/>
      </c>
      <c r="AA606" s="51"/>
      <c r="AE606" s="42" t="str">
        <f t="shared" si="439"/>
        <v/>
      </c>
      <c r="AF606" s="42" t="str">
        <f>IF($I606="", "", IF(COUNTIF($I$10:$I605, I606)&gt;0, "", SUMIF($I$10:$I$3009, $I606, $AE$10:$AE$3009)))</f>
        <v/>
      </c>
      <c r="AG606" s="45" t="str">
        <f>IF($AF606="", "", COUNTIF($AF$10:$AF$3009, "&gt;"&amp;AF606)+1+COUNTIF($AF$10:$AF606, $AF606)-1)</f>
        <v/>
      </c>
      <c r="AI606" s="42" t="str">
        <f t="shared" si="440"/>
        <v/>
      </c>
      <c r="AK606" s="15" t="str">
        <f t="shared" si="441"/>
        <v/>
      </c>
      <c r="AM606" s="64" t="str">
        <f t="shared" si="442"/>
        <v/>
      </c>
      <c r="AN606" s="65" t="str">
        <f t="shared" si="443"/>
        <v/>
      </c>
      <c r="AO606" s="65" t="str">
        <f t="shared" si="444"/>
        <v/>
      </c>
      <c r="AP606" s="65" t="str">
        <f t="shared" si="445"/>
        <v/>
      </c>
      <c r="AQ606" s="65" t="str">
        <f t="shared" si="446"/>
        <v/>
      </c>
      <c r="AR606" s="65" t="str">
        <f t="shared" si="447"/>
        <v/>
      </c>
      <c r="AS606" s="65" t="str">
        <f t="shared" si="448"/>
        <v/>
      </c>
      <c r="AT606" s="65" t="str">
        <f t="shared" si="449"/>
        <v/>
      </c>
      <c r="AU606" s="65" t="str">
        <f t="shared" si="450"/>
        <v/>
      </c>
      <c r="AV606" s="66" t="str">
        <f t="shared" si="451"/>
        <v/>
      </c>
      <c r="AX606" s="73" t="str">
        <f t="shared" si="472"/>
        <v/>
      </c>
      <c r="AY606" s="74" t="str">
        <f t="shared" ref="AY606:BG615" si="475">IF(AY$9="", "", IF($H606=AY$9, $AE606, ""))</f>
        <v/>
      </c>
      <c r="AZ606" s="74" t="str">
        <f t="shared" si="475"/>
        <v/>
      </c>
      <c r="BA606" s="74" t="str">
        <f t="shared" si="475"/>
        <v/>
      </c>
      <c r="BB606" s="74" t="str">
        <f t="shared" si="475"/>
        <v/>
      </c>
      <c r="BC606" s="74" t="str">
        <f t="shared" si="475"/>
        <v/>
      </c>
      <c r="BD606" s="74" t="str">
        <f t="shared" si="475"/>
        <v/>
      </c>
      <c r="BE606" s="74" t="str">
        <f t="shared" si="475"/>
        <v/>
      </c>
      <c r="BF606" s="74" t="str">
        <f t="shared" si="475"/>
        <v/>
      </c>
      <c r="BG606" s="75" t="str">
        <f t="shared" si="475"/>
        <v/>
      </c>
      <c r="BI606" s="73" t="str">
        <f t="shared" si="473"/>
        <v/>
      </c>
      <c r="BJ606" s="74" t="str">
        <f t="shared" si="433"/>
        <v/>
      </c>
      <c r="BK606" s="74" t="str">
        <f t="shared" si="433"/>
        <v/>
      </c>
      <c r="BL606" s="74" t="str">
        <f t="shared" si="433"/>
        <v/>
      </c>
      <c r="BM606" s="74" t="str">
        <f t="shared" si="433"/>
        <v/>
      </c>
      <c r="BN606" s="74" t="str">
        <f t="shared" si="433"/>
        <v/>
      </c>
      <c r="BO606" s="74" t="str">
        <f t="shared" si="433"/>
        <v/>
      </c>
      <c r="BP606" s="74" t="str">
        <f t="shared" si="433"/>
        <v/>
      </c>
      <c r="BQ606" s="74" t="str">
        <f t="shared" si="433"/>
        <v/>
      </c>
      <c r="BR606" s="75" t="str">
        <f t="shared" si="433"/>
        <v/>
      </c>
      <c r="BU606" s="42" t="str">
        <f t="shared" si="452"/>
        <v/>
      </c>
      <c r="BV606" s="66" t="str">
        <f t="shared" si="453"/>
        <v/>
      </c>
      <c r="BX606" s="64" t="str">
        <f t="shared" si="454"/>
        <v/>
      </c>
      <c r="BY606" s="65" t="str">
        <f t="shared" si="455"/>
        <v/>
      </c>
      <c r="BZ606" s="65" t="str">
        <f t="shared" si="456"/>
        <v/>
      </c>
      <c r="CA606" s="65" t="str">
        <f t="shared" si="457"/>
        <v/>
      </c>
      <c r="CB606" s="65" t="str">
        <f t="shared" si="458"/>
        <v/>
      </c>
      <c r="CC606" s="65" t="str">
        <f t="shared" si="459"/>
        <v/>
      </c>
      <c r="CD606" s="65" t="str">
        <f t="shared" si="460"/>
        <v/>
      </c>
      <c r="CE606" s="65" t="str">
        <f t="shared" si="461"/>
        <v/>
      </c>
      <c r="CF606" s="65" t="str">
        <f t="shared" si="462"/>
        <v/>
      </c>
      <c r="CG606" s="66" t="str">
        <f t="shared" si="463"/>
        <v/>
      </c>
      <c r="CI606" s="42" t="str">
        <f t="shared" si="464"/>
        <v/>
      </c>
      <c r="CK606" s="92" t="str">
        <f t="shared" si="465"/>
        <v/>
      </c>
      <c r="CL606" s="65" t="str">
        <f t="shared" si="466"/>
        <v/>
      </c>
      <c r="CM606" s="93" t="str">
        <f t="shared" si="467"/>
        <v/>
      </c>
      <c r="CN606" s="101" t="str">
        <f t="shared" si="436"/>
        <v/>
      </c>
      <c r="CP606" s="92" t="str">
        <f t="shared" si="468"/>
        <v/>
      </c>
      <c r="CQ606" s="65" t="str">
        <f t="shared" si="469"/>
        <v/>
      </c>
      <c r="CR606" s="93" t="str">
        <f t="shared" si="470"/>
        <v/>
      </c>
      <c r="CS606" s="101" t="str">
        <f t="shared" si="471"/>
        <v/>
      </c>
    </row>
    <row r="607" spans="1:97" x14ac:dyDescent="0.25">
      <c r="A607" s="51"/>
      <c r="B607" s="15" t="str">
        <f t="shared" si="434"/>
        <v/>
      </c>
      <c r="C607" s="15" t="str">
        <f t="shared" si="437"/>
        <v/>
      </c>
      <c r="D607" s="51"/>
      <c r="E607" s="137"/>
      <c r="F607" s="138"/>
      <c r="G607" s="139"/>
      <c r="H607" s="138"/>
      <c r="I607" s="140"/>
      <c r="J607" s="138"/>
      <c r="K607" s="141"/>
      <c r="L607" s="139"/>
      <c r="M607" s="142"/>
      <c r="N607" s="142"/>
      <c r="O607" s="143"/>
      <c r="P607" s="144"/>
      <c r="Q607" s="144"/>
      <c r="R607" s="144"/>
      <c r="S607" s="144"/>
      <c r="T607" s="144"/>
      <c r="U607" s="144"/>
      <c r="V607" s="144"/>
      <c r="W607" s="144"/>
      <c r="X607" s="145"/>
      <c r="Y607" s="51"/>
      <c r="Z607" s="13" t="str">
        <f t="shared" si="438"/>
        <v/>
      </c>
      <c r="AA607" s="51"/>
      <c r="AE607" s="42" t="str">
        <f t="shared" si="439"/>
        <v/>
      </c>
      <c r="AF607" s="42" t="str">
        <f>IF($I607="", "", IF(COUNTIF($I$10:$I606, I607)&gt;0, "", SUMIF($I$10:$I$3009, $I607, $AE$10:$AE$3009)))</f>
        <v/>
      </c>
      <c r="AG607" s="45" t="str">
        <f>IF($AF607="", "", COUNTIF($AF$10:$AF$3009, "&gt;"&amp;AF607)+1+COUNTIF($AF$10:$AF607, $AF607)-1)</f>
        <v/>
      </c>
      <c r="AI607" s="42" t="str">
        <f t="shared" si="440"/>
        <v/>
      </c>
      <c r="AK607" s="15" t="str">
        <f t="shared" si="441"/>
        <v/>
      </c>
      <c r="AM607" s="64" t="str">
        <f t="shared" si="442"/>
        <v/>
      </c>
      <c r="AN607" s="65" t="str">
        <f t="shared" si="443"/>
        <v/>
      </c>
      <c r="AO607" s="65" t="str">
        <f t="shared" si="444"/>
        <v/>
      </c>
      <c r="AP607" s="65" t="str">
        <f t="shared" si="445"/>
        <v/>
      </c>
      <c r="AQ607" s="65" t="str">
        <f t="shared" si="446"/>
        <v/>
      </c>
      <c r="AR607" s="65" t="str">
        <f t="shared" si="447"/>
        <v/>
      </c>
      <c r="AS607" s="65" t="str">
        <f t="shared" si="448"/>
        <v/>
      </c>
      <c r="AT607" s="65" t="str">
        <f t="shared" si="449"/>
        <v/>
      </c>
      <c r="AU607" s="65" t="str">
        <f t="shared" si="450"/>
        <v/>
      </c>
      <c r="AV607" s="66" t="str">
        <f t="shared" si="451"/>
        <v/>
      </c>
      <c r="AX607" s="73" t="str">
        <f t="shared" si="472"/>
        <v/>
      </c>
      <c r="AY607" s="74" t="str">
        <f t="shared" si="475"/>
        <v/>
      </c>
      <c r="AZ607" s="74" t="str">
        <f t="shared" si="475"/>
        <v/>
      </c>
      <c r="BA607" s="74" t="str">
        <f t="shared" si="475"/>
        <v/>
      </c>
      <c r="BB607" s="74" t="str">
        <f t="shared" si="475"/>
        <v/>
      </c>
      <c r="BC607" s="74" t="str">
        <f t="shared" si="475"/>
        <v/>
      </c>
      <c r="BD607" s="74" t="str">
        <f t="shared" si="475"/>
        <v/>
      </c>
      <c r="BE607" s="74" t="str">
        <f t="shared" si="475"/>
        <v/>
      </c>
      <c r="BF607" s="74" t="str">
        <f t="shared" si="475"/>
        <v/>
      </c>
      <c r="BG607" s="75" t="str">
        <f t="shared" si="475"/>
        <v/>
      </c>
      <c r="BI607" s="73" t="str">
        <f t="shared" si="473"/>
        <v/>
      </c>
      <c r="BJ607" s="74" t="str">
        <f t="shared" si="433"/>
        <v/>
      </c>
      <c r="BK607" s="74" t="str">
        <f t="shared" si="433"/>
        <v/>
      </c>
      <c r="BL607" s="74" t="str">
        <f t="shared" si="433"/>
        <v/>
      </c>
      <c r="BM607" s="74" t="str">
        <f t="shared" si="433"/>
        <v/>
      </c>
      <c r="BN607" s="74" t="str">
        <f t="shared" si="433"/>
        <v/>
      </c>
      <c r="BO607" s="74" t="str">
        <f t="shared" si="433"/>
        <v/>
      </c>
      <c r="BP607" s="74" t="str">
        <f t="shared" si="433"/>
        <v/>
      </c>
      <c r="BQ607" s="74" t="str">
        <f t="shared" si="433"/>
        <v/>
      </c>
      <c r="BR607" s="75" t="str">
        <f t="shared" si="433"/>
        <v/>
      </c>
      <c r="BU607" s="42" t="str">
        <f t="shared" si="452"/>
        <v/>
      </c>
      <c r="BV607" s="66" t="str">
        <f t="shared" si="453"/>
        <v/>
      </c>
      <c r="BX607" s="64" t="str">
        <f t="shared" si="454"/>
        <v/>
      </c>
      <c r="BY607" s="65" t="str">
        <f t="shared" si="455"/>
        <v/>
      </c>
      <c r="BZ607" s="65" t="str">
        <f t="shared" si="456"/>
        <v/>
      </c>
      <c r="CA607" s="65" t="str">
        <f t="shared" si="457"/>
        <v/>
      </c>
      <c r="CB607" s="65" t="str">
        <f t="shared" si="458"/>
        <v/>
      </c>
      <c r="CC607" s="65" t="str">
        <f t="shared" si="459"/>
        <v/>
      </c>
      <c r="CD607" s="65" t="str">
        <f t="shared" si="460"/>
        <v/>
      </c>
      <c r="CE607" s="65" t="str">
        <f t="shared" si="461"/>
        <v/>
      </c>
      <c r="CF607" s="65" t="str">
        <f t="shared" si="462"/>
        <v/>
      </c>
      <c r="CG607" s="66" t="str">
        <f t="shared" si="463"/>
        <v/>
      </c>
      <c r="CI607" s="42" t="str">
        <f t="shared" si="464"/>
        <v/>
      </c>
      <c r="CK607" s="92" t="str">
        <f t="shared" si="465"/>
        <v/>
      </c>
      <c r="CL607" s="65" t="str">
        <f t="shared" si="466"/>
        <v/>
      </c>
      <c r="CM607" s="93" t="str">
        <f t="shared" si="467"/>
        <v/>
      </c>
      <c r="CN607" s="101" t="str">
        <f t="shared" si="436"/>
        <v/>
      </c>
      <c r="CP607" s="92" t="str">
        <f t="shared" si="468"/>
        <v/>
      </c>
      <c r="CQ607" s="65" t="str">
        <f t="shared" si="469"/>
        <v/>
      </c>
      <c r="CR607" s="93" t="str">
        <f t="shared" si="470"/>
        <v/>
      </c>
      <c r="CS607" s="101" t="str">
        <f t="shared" si="471"/>
        <v/>
      </c>
    </row>
    <row r="608" spans="1:97" x14ac:dyDescent="0.25">
      <c r="A608" s="51"/>
      <c r="B608" s="15" t="str">
        <f t="shared" si="434"/>
        <v/>
      </c>
      <c r="C608" s="15" t="str">
        <f t="shared" si="437"/>
        <v/>
      </c>
      <c r="D608" s="51"/>
      <c r="E608" s="137"/>
      <c r="F608" s="138"/>
      <c r="G608" s="139"/>
      <c r="H608" s="138"/>
      <c r="I608" s="140"/>
      <c r="J608" s="138"/>
      <c r="K608" s="141"/>
      <c r="L608" s="139"/>
      <c r="M608" s="142"/>
      <c r="N608" s="142"/>
      <c r="O608" s="143"/>
      <c r="P608" s="144"/>
      <c r="Q608" s="144"/>
      <c r="R608" s="144"/>
      <c r="S608" s="144"/>
      <c r="T608" s="144"/>
      <c r="U608" s="144"/>
      <c r="V608" s="144"/>
      <c r="W608" s="144"/>
      <c r="X608" s="145"/>
      <c r="Y608" s="51"/>
      <c r="Z608" s="13" t="str">
        <f t="shared" si="438"/>
        <v/>
      </c>
      <c r="AA608" s="51"/>
      <c r="AE608" s="42" t="str">
        <f t="shared" si="439"/>
        <v/>
      </c>
      <c r="AF608" s="42" t="str">
        <f>IF($I608="", "", IF(COUNTIF($I$10:$I607, I608)&gt;0, "", SUMIF($I$10:$I$3009, $I608, $AE$10:$AE$3009)))</f>
        <v/>
      </c>
      <c r="AG608" s="45" t="str">
        <f>IF($AF608="", "", COUNTIF($AF$10:$AF$3009, "&gt;"&amp;AF608)+1+COUNTIF($AF$10:$AF608, $AF608)-1)</f>
        <v/>
      </c>
      <c r="AI608" s="42" t="str">
        <f t="shared" si="440"/>
        <v/>
      </c>
      <c r="AK608" s="15" t="str">
        <f t="shared" si="441"/>
        <v/>
      </c>
      <c r="AM608" s="64" t="str">
        <f t="shared" si="442"/>
        <v/>
      </c>
      <c r="AN608" s="65" t="str">
        <f t="shared" si="443"/>
        <v/>
      </c>
      <c r="AO608" s="65" t="str">
        <f t="shared" si="444"/>
        <v/>
      </c>
      <c r="AP608" s="65" t="str">
        <f t="shared" si="445"/>
        <v/>
      </c>
      <c r="AQ608" s="65" t="str">
        <f t="shared" si="446"/>
        <v/>
      </c>
      <c r="AR608" s="65" t="str">
        <f t="shared" si="447"/>
        <v/>
      </c>
      <c r="AS608" s="65" t="str">
        <f t="shared" si="448"/>
        <v/>
      </c>
      <c r="AT608" s="65" t="str">
        <f t="shared" si="449"/>
        <v/>
      </c>
      <c r="AU608" s="65" t="str">
        <f t="shared" si="450"/>
        <v/>
      </c>
      <c r="AV608" s="66" t="str">
        <f t="shared" si="451"/>
        <v/>
      </c>
      <c r="AX608" s="73" t="str">
        <f t="shared" si="472"/>
        <v/>
      </c>
      <c r="AY608" s="74" t="str">
        <f t="shared" si="475"/>
        <v/>
      </c>
      <c r="AZ608" s="74" t="str">
        <f t="shared" si="475"/>
        <v/>
      </c>
      <c r="BA608" s="74" t="str">
        <f t="shared" si="475"/>
        <v/>
      </c>
      <c r="BB608" s="74" t="str">
        <f t="shared" si="475"/>
        <v/>
      </c>
      <c r="BC608" s="74" t="str">
        <f t="shared" si="475"/>
        <v/>
      </c>
      <c r="BD608" s="74" t="str">
        <f t="shared" si="475"/>
        <v/>
      </c>
      <c r="BE608" s="74" t="str">
        <f t="shared" si="475"/>
        <v/>
      </c>
      <c r="BF608" s="74" t="str">
        <f t="shared" si="475"/>
        <v/>
      </c>
      <c r="BG608" s="75" t="str">
        <f t="shared" si="475"/>
        <v/>
      </c>
      <c r="BI608" s="73" t="str">
        <f t="shared" si="473"/>
        <v/>
      </c>
      <c r="BJ608" s="74" t="str">
        <f t="shared" si="433"/>
        <v/>
      </c>
      <c r="BK608" s="74" t="str">
        <f t="shared" si="433"/>
        <v/>
      </c>
      <c r="BL608" s="74" t="str">
        <f t="shared" si="433"/>
        <v/>
      </c>
      <c r="BM608" s="74" t="str">
        <f t="shared" si="433"/>
        <v/>
      </c>
      <c r="BN608" s="74" t="str">
        <f t="shared" si="433"/>
        <v/>
      </c>
      <c r="BO608" s="74" t="str">
        <f t="shared" si="433"/>
        <v/>
      </c>
      <c r="BP608" s="74" t="str">
        <f t="shared" si="433"/>
        <v/>
      </c>
      <c r="BQ608" s="74" t="str">
        <f t="shared" si="433"/>
        <v/>
      </c>
      <c r="BR608" s="75" t="str">
        <f t="shared" si="433"/>
        <v/>
      </c>
      <c r="BU608" s="42" t="str">
        <f t="shared" si="452"/>
        <v/>
      </c>
      <c r="BV608" s="66" t="str">
        <f t="shared" si="453"/>
        <v/>
      </c>
      <c r="BX608" s="64" t="str">
        <f t="shared" si="454"/>
        <v/>
      </c>
      <c r="BY608" s="65" t="str">
        <f t="shared" si="455"/>
        <v/>
      </c>
      <c r="BZ608" s="65" t="str">
        <f t="shared" si="456"/>
        <v/>
      </c>
      <c r="CA608" s="65" t="str">
        <f t="shared" si="457"/>
        <v/>
      </c>
      <c r="CB608" s="65" t="str">
        <f t="shared" si="458"/>
        <v/>
      </c>
      <c r="CC608" s="65" t="str">
        <f t="shared" si="459"/>
        <v/>
      </c>
      <c r="CD608" s="65" t="str">
        <f t="shared" si="460"/>
        <v/>
      </c>
      <c r="CE608" s="65" t="str">
        <f t="shared" si="461"/>
        <v/>
      </c>
      <c r="CF608" s="65" t="str">
        <f t="shared" si="462"/>
        <v/>
      </c>
      <c r="CG608" s="66" t="str">
        <f t="shared" si="463"/>
        <v/>
      </c>
      <c r="CI608" s="42" t="str">
        <f t="shared" si="464"/>
        <v/>
      </c>
      <c r="CK608" s="92" t="str">
        <f t="shared" si="465"/>
        <v/>
      </c>
      <c r="CL608" s="65" t="str">
        <f t="shared" si="466"/>
        <v/>
      </c>
      <c r="CM608" s="93" t="str">
        <f t="shared" si="467"/>
        <v/>
      </c>
      <c r="CN608" s="101" t="str">
        <f t="shared" si="436"/>
        <v/>
      </c>
      <c r="CP608" s="92" t="str">
        <f t="shared" si="468"/>
        <v/>
      </c>
      <c r="CQ608" s="65" t="str">
        <f t="shared" si="469"/>
        <v/>
      </c>
      <c r="CR608" s="93" t="str">
        <f t="shared" si="470"/>
        <v/>
      </c>
      <c r="CS608" s="101" t="str">
        <f t="shared" si="471"/>
        <v/>
      </c>
    </row>
    <row r="609" spans="1:97" x14ac:dyDescent="0.25">
      <c r="A609" s="51"/>
      <c r="B609" s="15" t="str">
        <f t="shared" si="434"/>
        <v/>
      </c>
      <c r="C609" s="15" t="str">
        <f t="shared" si="437"/>
        <v/>
      </c>
      <c r="D609" s="51"/>
      <c r="E609" s="137"/>
      <c r="F609" s="138"/>
      <c r="G609" s="139"/>
      <c r="H609" s="138"/>
      <c r="I609" s="140"/>
      <c r="J609" s="138"/>
      <c r="K609" s="141"/>
      <c r="L609" s="139"/>
      <c r="M609" s="142"/>
      <c r="N609" s="142"/>
      <c r="O609" s="143"/>
      <c r="P609" s="144"/>
      <c r="Q609" s="144"/>
      <c r="R609" s="144"/>
      <c r="S609" s="144"/>
      <c r="T609" s="144"/>
      <c r="U609" s="144"/>
      <c r="V609" s="144"/>
      <c r="W609" s="144"/>
      <c r="X609" s="145"/>
      <c r="Y609" s="51"/>
      <c r="Z609" s="13" t="str">
        <f t="shared" si="438"/>
        <v/>
      </c>
      <c r="AA609" s="51"/>
      <c r="AE609" s="42" t="str">
        <f t="shared" si="439"/>
        <v/>
      </c>
      <c r="AF609" s="42" t="str">
        <f>IF($I609="", "", IF(COUNTIF($I$10:$I608, I609)&gt;0, "", SUMIF($I$10:$I$3009, $I609, $AE$10:$AE$3009)))</f>
        <v/>
      </c>
      <c r="AG609" s="45" t="str">
        <f>IF($AF609="", "", COUNTIF($AF$10:$AF$3009, "&gt;"&amp;AF609)+1+COUNTIF($AF$10:$AF609, $AF609)-1)</f>
        <v/>
      </c>
      <c r="AI609" s="42" t="str">
        <f t="shared" si="440"/>
        <v/>
      </c>
      <c r="AK609" s="15" t="str">
        <f t="shared" si="441"/>
        <v/>
      </c>
      <c r="AM609" s="64" t="str">
        <f t="shared" si="442"/>
        <v/>
      </c>
      <c r="AN609" s="65" t="str">
        <f t="shared" si="443"/>
        <v/>
      </c>
      <c r="AO609" s="65" t="str">
        <f t="shared" si="444"/>
        <v/>
      </c>
      <c r="AP609" s="65" t="str">
        <f t="shared" si="445"/>
        <v/>
      </c>
      <c r="AQ609" s="65" t="str">
        <f t="shared" si="446"/>
        <v/>
      </c>
      <c r="AR609" s="65" t="str">
        <f t="shared" si="447"/>
        <v/>
      </c>
      <c r="AS609" s="65" t="str">
        <f t="shared" si="448"/>
        <v/>
      </c>
      <c r="AT609" s="65" t="str">
        <f t="shared" si="449"/>
        <v/>
      </c>
      <c r="AU609" s="65" t="str">
        <f t="shared" si="450"/>
        <v/>
      </c>
      <c r="AV609" s="66" t="str">
        <f t="shared" si="451"/>
        <v/>
      </c>
      <c r="AX609" s="73" t="str">
        <f t="shared" si="472"/>
        <v/>
      </c>
      <c r="AY609" s="74" t="str">
        <f t="shared" si="475"/>
        <v/>
      </c>
      <c r="AZ609" s="74" t="str">
        <f t="shared" si="475"/>
        <v/>
      </c>
      <c r="BA609" s="74" t="str">
        <f t="shared" si="475"/>
        <v/>
      </c>
      <c r="BB609" s="74" t="str">
        <f t="shared" si="475"/>
        <v/>
      </c>
      <c r="BC609" s="74" t="str">
        <f t="shared" si="475"/>
        <v/>
      </c>
      <c r="BD609" s="74" t="str">
        <f t="shared" si="475"/>
        <v/>
      </c>
      <c r="BE609" s="74" t="str">
        <f t="shared" si="475"/>
        <v/>
      </c>
      <c r="BF609" s="74" t="str">
        <f t="shared" si="475"/>
        <v/>
      </c>
      <c r="BG609" s="75" t="str">
        <f t="shared" si="475"/>
        <v/>
      </c>
      <c r="BI609" s="73" t="str">
        <f t="shared" si="473"/>
        <v/>
      </c>
      <c r="BJ609" s="74" t="str">
        <f t="shared" si="433"/>
        <v/>
      </c>
      <c r="BK609" s="74" t="str">
        <f t="shared" si="433"/>
        <v/>
      </c>
      <c r="BL609" s="74" t="str">
        <f t="shared" si="433"/>
        <v/>
      </c>
      <c r="BM609" s="74" t="str">
        <f t="shared" si="433"/>
        <v/>
      </c>
      <c r="BN609" s="74" t="str">
        <f t="shared" si="433"/>
        <v/>
      </c>
      <c r="BO609" s="74" t="str">
        <f t="shared" si="433"/>
        <v/>
      </c>
      <c r="BP609" s="74" t="str">
        <f t="shared" si="433"/>
        <v/>
      </c>
      <c r="BQ609" s="74" t="str">
        <f t="shared" si="433"/>
        <v/>
      </c>
      <c r="BR609" s="75" t="str">
        <f t="shared" si="433"/>
        <v/>
      </c>
      <c r="BU609" s="42" t="str">
        <f t="shared" si="452"/>
        <v/>
      </c>
      <c r="BV609" s="66" t="str">
        <f t="shared" si="453"/>
        <v/>
      </c>
      <c r="BX609" s="64" t="str">
        <f t="shared" si="454"/>
        <v/>
      </c>
      <c r="BY609" s="65" t="str">
        <f t="shared" si="455"/>
        <v/>
      </c>
      <c r="BZ609" s="65" t="str">
        <f t="shared" si="456"/>
        <v/>
      </c>
      <c r="CA609" s="65" t="str">
        <f t="shared" si="457"/>
        <v/>
      </c>
      <c r="CB609" s="65" t="str">
        <f t="shared" si="458"/>
        <v/>
      </c>
      <c r="CC609" s="65" t="str">
        <f t="shared" si="459"/>
        <v/>
      </c>
      <c r="CD609" s="65" t="str">
        <f t="shared" si="460"/>
        <v/>
      </c>
      <c r="CE609" s="65" t="str">
        <f t="shared" si="461"/>
        <v/>
      </c>
      <c r="CF609" s="65" t="str">
        <f t="shared" si="462"/>
        <v/>
      </c>
      <c r="CG609" s="66" t="str">
        <f t="shared" si="463"/>
        <v/>
      </c>
      <c r="CI609" s="42" t="str">
        <f t="shared" si="464"/>
        <v/>
      </c>
      <c r="CK609" s="92" t="str">
        <f t="shared" si="465"/>
        <v/>
      </c>
      <c r="CL609" s="65" t="str">
        <f t="shared" si="466"/>
        <v/>
      </c>
      <c r="CM609" s="93" t="str">
        <f t="shared" si="467"/>
        <v/>
      </c>
      <c r="CN609" s="101" t="str">
        <f t="shared" si="436"/>
        <v/>
      </c>
      <c r="CP609" s="92" t="str">
        <f t="shared" si="468"/>
        <v/>
      </c>
      <c r="CQ609" s="65" t="str">
        <f t="shared" si="469"/>
        <v/>
      </c>
      <c r="CR609" s="93" t="str">
        <f t="shared" si="470"/>
        <v/>
      </c>
      <c r="CS609" s="101" t="str">
        <f t="shared" si="471"/>
        <v/>
      </c>
    </row>
    <row r="610" spans="1:97" x14ac:dyDescent="0.25">
      <c r="A610" s="51"/>
      <c r="B610" s="15" t="str">
        <f t="shared" si="434"/>
        <v/>
      </c>
      <c r="C610" s="15" t="str">
        <f t="shared" si="437"/>
        <v/>
      </c>
      <c r="D610" s="51"/>
      <c r="E610" s="137"/>
      <c r="F610" s="138"/>
      <c r="G610" s="139"/>
      <c r="H610" s="138"/>
      <c r="I610" s="140"/>
      <c r="J610" s="138"/>
      <c r="K610" s="141"/>
      <c r="L610" s="139"/>
      <c r="M610" s="142"/>
      <c r="N610" s="142"/>
      <c r="O610" s="143"/>
      <c r="P610" s="144"/>
      <c r="Q610" s="144"/>
      <c r="R610" s="144"/>
      <c r="S610" s="144"/>
      <c r="T610" s="144"/>
      <c r="U610" s="144"/>
      <c r="V610" s="144"/>
      <c r="W610" s="144"/>
      <c r="X610" s="145"/>
      <c r="Y610" s="51"/>
      <c r="Z610" s="13" t="str">
        <f t="shared" si="438"/>
        <v/>
      </c>
      <c r="AA610" s="51"/>
      <c r="AE610" s="42" t="str">
        <f t="shared" si="439"/>
        <v/>
      </c>
      <c r="AF610" s="42" t="str">
        <f>IF($I610="", "", IF(COUNTIF($I$10:$I609, I610)&gt;0, "", SUMIF($I$10:$I$3009, $I610, $AE$10:$AE$3009)))</f>
        <v/>
      </c>
      <c r="AG610" s="45" t="str">
        <f>IF($AF610="", "", COUNTIF($AF$10:$AF$3009, "&gt;"&amp;AF610)+1+COUNTIF($AF$10:$AF610, $AF610)-1)</f>
        <v/>
      </c>
      <c r="AI610" s="42" t="str">
        <f t="shared" si="440"/>
        <v/>
      </c>
      <c r="AK610" s="15" t="str">
        <f t="shared" si="441"/>
        <v/>
      </c>
      <c r="AM610" s="64" t="str">
        <f t="shared" si="442"/>
        <v/>
      </c>
      <c r="AN610" s="65" t="str">
        <f t="shared" si="443"/>
        <v/>
      </c>
      <c r="AO610" s="65" t="str">
        <f t="shared" si="444"/>
        <v/>
      </c>
      <c r="AP610" s="65" t="str">
        <f t="shared" si="445"/>
        <v/>
      </c>
      <c r="AQ610" s="65" t="str">
        <f t="shared" si="446"/>
        <v/>
      </c>
      <c r="AR610" s="65" t="str">
        <f t="shared" si="447"/>
        <v/>
      </c>
      <c r="AS610" s="65" t="str">
        <f t="shared" si="448"/>
        <v/>
      </c>
      <c r="AT610" s="65" t="str">
        <f t="shared" si="449"/>
        <v/>
      </c>
      <c r="AU610" s="65" t="str">
        <f t="shared" si="450"/>
        <v/>
      </c>
      <c r="AV610" s="66" t="str">
        <f t="shared" si="451"/>
        <v/>
      </c>
      <c r="AX610" s="73" t="str">
        <f t="shared" si="472"/>
        <v/>
      </c>
      <c r="AY610" s="74" t="str">
        <f t="shared" si="475"/>
        <v/>
      </c>
      <c r="AZ610" s="74" t="str">
        <f t="shared" si="475"/>
        <v/>
      </c>
      <c r="BA610" s="74" t="str">
        <f t="shared" si="475"/>
        <v/>
      </c>
      <c r="BB610" s="74" t="str">
        <f t="shared" si="475"/>
        <v/>
      </c>
      <c r="BC610" s="74" t="str">
        <f t="shared" si="475"/>
        <v/>
      </c>
      <c r="BD610" s="74" t="str">
        <f t="shared" si="475"/>
        <v/>
      </c>
      <c r="BE610" s="74" t="str">
        <f t="shared" si="475"/>
        <v/>
      </c>
      <c r="BF610" s="74" t="str">
        <f t="shared" si="475"/>
        <v/>
      </c>
      <c r="BG610" s="75" t="str">
        <f t="shared" si="475"/>
        <v/>
      </c>
      <c r="BI610" s="73" t="str">
        <f t="shared" si="473"/>
        <v/>
      </c>
      <c r="BJ610" s="74" t="str">
        <f t="shared" si="433"/>
        <v/>
      </c>
      <c r="BK610" s="74" t="str">
        <f t="shared" si="433"/>
        <v/>
      </c>
      <c r="BL610" s="74" t="str">
        <f t="shared" si="433"/>
        <v/>
      </c>
      <c r="BM610" s="74" t="str">
        <f t="shared" si="433"/>
        <v/>
      </c>
      <c r="BN610" s="74" t="str">
        <f t="shared" si="433"/>
        <v/>
      </c>
      <c r="BO610" s="74" t="str">
        <f t="shared" si="433"/>
        <v/>
      </c>
      <c r="BP610" s="74" t="str">
        <f t="shared" si="433"/>
        <v/>
      </c>
      <c r="BQ610" s="74" t="str">
        <f t="shared" si="433"/>
        <v/>
      </c>
      <c r="BR610" s="75" t="str">
        <f t="shared" si="433"/>
        <v/>
      </c>
      <c r="BU610" s="42" t="str">
        <f t="shared" si="452"/>
        <v/>
      </c>
      <c r="BV610" s="66" t="str">
        <f t="shared" si="453"/>
        <v/>
      </c>
      <c r="BX610" s="64" t="str">
        <f t="shared" si="454"/>
        <v/>
      </c>
      <c r="BY610" s="65" t="str">
        <f t="shared" si="455"/>
        <v/>
      </c>
      <c r="BZ610" s="65" t="str">
        <f t="shared" si="456"/>
        <v/>
      </c>
      <c r="CA610" s="65" t="str">
        <f t="shared" si="457"/>
        <v/>
      </c>
      <c r="CB610" s="65" t="str">
        <f t="shared" si="458"/>
        <v/>
      </c>
      <c r="CC610" s="65" t="str">
        <f t="shared" si="459"/>
        <v/>
      </c>
      <c r="CD610" s="65" t="str">
        <f t="shared" si="460"/>
        <v/>
      </c>
      <c r="CE610" s="65" t="str">
        <f t="shared" si="461"/>
        <v/>
      </c>
      <c r="CF610" s="65" t="str">
        <f t="shared" si="462"/>
        <v/>
      </c>
      <c r="CG610" s="66" t="str">
        <f t="shared" si="463"/>
        <v/>
      </c>
      <c r="CI610" s="42" t="str">
        <f t="shared" si="464"/>
        <v/>
      </c>
      <c r="CK610" s="92" t="str">
        <f t="shared" si="465"/>
        <v/>
      </c>
      <c r="CL610" s="65" t="str">
        <f t="shared" si="466"/>
        <v/>
      </c>
      <c r="CM610" s="93" t="str">
        <f t="shared" si="467"/>
        <v/>
      </c>
      <c r="CN610" s="101" t="str">
        <f t="shared" si="436"/>
        <v/>
      </c>
      <c r="CP610" s="92" t="str">
        <f t="shared" si="468"/>
        <v/>
      </c>
      <c r="CQ610" s="65" t="str">
        <f t="shared" si="469"/>
        <v/>
      </c>
      <c r="CR610" s="93" t="str">
        <f t="shared" si="470"/>
        <v/>
      </c>
      <c r="CS610" s="101" t="str">
        <f t="shared" si="471"/>
        <v/>
      </c>
    </row>
    <row r="611" spans="1:97" x14ac:dyDescent="0.25">
      <c r="A611" s="51"/>
      <c r="B611" s="15" t="str">
        <f t="shared" si="434"/>
        <v/>
      </c>
      <c r="C611" s="15" t="str">
        <f t="shared" si="437"/>
        <v/>
      </c>
      <c r="D611" s="51"/>
      <c r="E611" s="137"/>
      <c r="F611" s="138"/>
      <c r="G611" s="139"/>
      <c r="H611" s="138"/>
      <c r="I611" s="140"/>
      <c r="J611" s="138"/>
      <c r="K611" s="141"/>
      <c r="L611" s="139"/>
      <c r="M611" s="142"/>
      <c r="N611" s="142"/>
      <c r="O611" s="143"/>
      <c r="P611" s="144"/>
      <c r="Q611" s="144"/>
      <c r="R611" s="144"/>
      <c r="S611" s="144"/>
      <c r="T611" s="144"/>
      <c r="U611" s="144"/>
      <c r="V611" s="144"/>
      <c r="W611" s="144"/>
      <c r="X611" s="145"/>
      <c r="Y611" s="51"/>
      <c r="Z611" s="13" t="str">
        <f t="shared" si="438"/>
        <v/>
      </c>
      <c r="AA611" s="51"/>
      <c r="AE611" s="42" t="str">
        <f t="shared" si="439"/>
        <v/>
      </c>
      <c r="AF611" s="42" t="str">
        <f>IF($I611="", "", IF(COUNTIF($I$10:$I610, I611)&gt;0, "", SUMIF($I$10:$I$3009, $I611, $AE$10:$AE$3009)))</f>
        <v/>
      </c>
      <c r="AG611" s="45" t="str">
        <f>IF($AF611="", "", COUNTIF($AF$10:$AF$3009, "&gt;"&amp;AF611)+1+COUNTIF($AF$10:$AF611, $AF611)-1)</f>
        <v/>
      </c>
      <c r="AI611" s="42" t="str">
        <f t="shared" si="440"/>
        <v/>
      </c>
      <c r="AK611" s="15" t="str">
        <f t="shared" si="441"/>
        <v/>
      </c>
      <c r="AM611" s="64" t="str">
        <f t="shared" si="442"/>
        <v/>
      </c>
      <c r="AN611" s="65" t="str">
        <f t="shared" si="443"/>
        <v/>
      </c>
      <c r="AO611" s="65" t="str">
        <f t="shared" si="444"/>
        <v/>
      </c>
      <c r="AP611" s="65" t="str">
        <f t="shared" si="445"/>
        <v/>
      </c>
      <c r="AQ611" s="65" t="str">
        <f t="shared" si="446"/>
        <v/>
      </c>
      <c r="AR611" s="65" t="str">
        <f t="shared" si="447"/>
        <v/>
      </c>
      <c r="AS611" s="65" t="str">
        <f t="shared" si="448"/>
        <v/>
      </c>
      <c r="AT611" s="65" t="str">
        <f t="shared" si="449"/>
        <v/>
      </c>
      <c r="AU611" s="65" t="str">
        <f t="shared" si="450"/>
        <v/>
      </c>
      <c r="AV611" s="66" t="str">
        <f t="shared" si="451"/>
        <v/>
      </c>
      <c r="AX611" s="73" t="str">
        <f t="shared" si="472"/>
        <v/>
      </c>
      <c r="AY611" s="74" t="str">
        <f t="shared" si="475"/>
        <v/>
      </c>
      <c r="AZ611" s="74" t="str">
        <f t="shared" si="475"/>
        <v/>
      </c>
      <c r="BA611" s="74" t="str">
        <f t="shared" si="475"/>
        <v/>
      </c>
      <c r="BB611" s="74" t="str">
        <f t="shared" si="475"/>
        <v/>
      </c>
      <c r="BC611" s="74" t="str">
        <f t="shared" si="475"/>
        <v/>
      </c>
      <c r="BD611" s="74" t="str">
        <f t="shared" si="475"/>
        <v/>
      </c>
      <c r="BE611" s="74" t="str">
        <f t="shared" si="475"/>
        <v/>
      </c>
      <c r="BF611" s="74" t="str">
        <f t="shared" si="475"/>
        <v/>
      </c>
      <c r="BG611" s="75" t="str">
        <f t="shared" si="475"/>
        <v/>
      </c>
      <c r="BI611" s="73" t="str">
        <f t="shared" si="473"/>
        <v/>
      </c>
      <c r="BJ611" s="74" t="str">
        <f t="shared" si="433"/>
        <v/>
      </c>
      <c r="BK611" s="74" t="str">
        <f t="shared" si="433"/>
        <v/>
      </c>
      <c r="BL611" s="74" t="str">
        <f t="shared" si="433"/>
        <v/>
      </c>
      <c r="BM611" s="74" t="str">
        <f t="shared" si="433"/>
        <v/>
      </c>
      <c r="BN611" s="74" t="str">
        <f t="shared" si="433"/>
        <v/>
      </c>
      <c r="BO611" s="74" t="str">
        <f t="shared" si="433"/>
        <v/>
      </c>
      <c r="BP611" s="74" t="str">
        <f t="shared" si="433"/>
        <v/>
      </c>
      <c r="BQ611" s="74" t="str">
        <f t="shared" si="433"/>
        <v/>
      </c>
      <c r="BR611" s="75" t="str">
        <f t="shared" si="433"/>
        <v/>
      </c>
      <c r="BU611" s="42" t="str">
        <f t="shared" si="452"/>
        <v/>
      </c>
      <c r="BV611" s="66" t="str">
        <f t="shared" si="453"/>
        <v/>
      </c>
      <c r="BX611" s="64" t="str">
        <f t="shared" si="454"/>
        <v/>
      </c>
      <c r="BY611" s="65" t="str">
        <f t="shared" si="455"/>
        <v/>
      </c>
      <c r="BZ611" s="65" t="str">
        <f t="shared" si="456"/>
        <v/>
      </c>
      <c r="CA611" s="65" t="str">
        <f t="shared" si="457"/>
        <v/>
      </c>
      <c r="CB611" s="65" t="str">
        <f t="shared" si="458"/>
        <v/>
      </c>
      <c r="CC611" s="65" t="str">
        <f t="shared" si="459"/>
        <v/>
      </c>
      <c r="CD611" s="65" t="str">
        <f t="shared" si="460"/>
        <v/>
      </c>
      <c r="CE611" s="65" t="str">
        <f t="shared" si="461"/>
        <v/>
      </c>
      <c r="CF611" s="65" t="str">
        <f t="shared" si="462"/>
        <v/>
      </c>
      <c r="CG611" s="66" t="str">
        <f t="shared" si="463"/>
        <v/>
      </c>
      <c r="CI611" s="42" t="str">
        <f t="shared" si="464"/>
        <v/>
      </c>
      <c r="CK611" s="92" t="str">
        <f t="shared" si="465"/>
        <v/>
      </c>
      <c r="CL611" s="65" t="str">
        <f t="shared" si="466"/>
        <v/>
      </c>
      <c r="CM611" s="93" t="str">
        <f t="shared" si="467"/>
        <v/>
      </c>
      <c r="CN611" s="101" t="str">
        <f t="shared" si="436"/>
        <v/>
      </c>
      <c r="CP611" s="92" t="str">
        <f t="shared" si="468"/>
        <v/>
      </c>
      <c r="CQ611" s="65" t="str">
        <f t="shared" si="469"/>
        <v/>
      </c>
      <c r="CR611" s="93" t="str">
        <f t="shared" si="470"/>
        <v/>
      </c>
      <c r="CS611" s="101" t="str">
        <f t="shared" si="471"/>
        <v/>
      </c>
    </row>
    <row r="612" spans="1:97" x14ac:dyDescent="0.25">
      <c r="A612" s="51"/>
      <c r="B612" s="15" t="str">
        <f t="shared" si="434"/>
        <v/>
      </c>
      <c r="C612" s="15" t="str">
        <f t="shared" si="437"/>
        <v/>
      </c>
      <c r="D612" s="51"/>
      <c r="E612" s="137"/>
      <c r="F612" s="138"/>
      <c r="G612" s="139"/>
      <c r="H612" s="138"/>
      <c r="I612" s="140"/>
      <c r="J612" s="138"/>
      <c r="K612" s="141"/>
      <c r="L612" s="139"/>
      <c r="M612" s="142"/>
      <c r="N612" s="142"/>
      <c r="O612" s="143"/>
      <c r="P612" s="144"/>
      <c r="Q612" s="144"/>
      <c r="R612" s="144"/>
      <c r="S612" s="144"/>
      <c r="T612" s="144"/>
      <c r="U612" s="144"/>
      <c r="V612" s="144"/>
      <c r="W612" s="144"/>
      <c r="X612" s="145"/>
      <c r="Y612" s="51"/>
      <c r="Z612" s="13" t="str">
        <f t="shared" si="438"/>
        <v/>
      </c>
      <c r="AA612" s="51"/>
      <c r="AE612" s="42" t="str">
        <f t="shared" si="439"/>
        <v/>
      </c>
      <c r="AF612" s="42" t="str">
        <f>IF($I612="", "", IF(COUNTIF($I$10:$I611, I612)&gt;0, "", SUMIF($I$10:$I$3009, $I612, $AE$10:$AE$3009)))</f>
        <v/>
      </c>
      <c r="AG612" s="45" t="str">
        <f>IF($AF612="", "", COUNTIF($AF$10:$AF$3009, "&gt;"&amp;AF612)+1+COUNTIF($AF$10:$AF612, $AF612)-1)</f>
        <v/>
      </c>
      <c r="AI612" s="42" t="str">
        <f t="shared" si="440"/>
        <v/>
      </c>
      <c r="AK612" s="15" t="str">
        <f t="shared" si="441"/>
        <v/>
      </c>
      <c r="AM612" s="64" t="str">
        <f t="shared" si="442"/>
        <v/>
      </c>
      <c r="AN612" s="65" t="str">
        <f t="shared" si="443"/>
        <v/>
      </c>
      <c r="AO612" s="65" t="str">
        <f t="shared" si="444"/>
        <v/>
      </c>
      <c r="AP612" s="65" t="str">
        <f t="shared" si="445"/>
        <v/>
      </c>
      <c r="AQ612" s="65" t="str">
        <f t="shared" si="446"/>
        <v/>
      </c>
      <c r="AR612" s="65" t="str">
        <f t="shared" si="447"/>
        <v/>
      </c>
      <c r="AS612" s="65" t="str">
        <f t="shared" si="448"/>
        <v/>
      </c>
      <c r="AT612" s="65" t="str">
        <f t="shared" si="449"/>
        <v/>
      </c>
      <c r="AU612" s="65" t="str">
        <f t="shared" si="450"/>
        <v/>
      </c>
      <c r="AV612" s="66" t="str">
        <f t="shared" si="451"/>
        <v/>
      </c>
      <c r="AX612" s="73" t="str">
        <f t="shared" si="472"/>
        <v/>
      </c>
      <c r="AY612" s="74" t="str">
        <f t="shared" si="475"/>
        <v/>
      </c>
      <c r="AZ612" s="74" t="str">
        <f t="shared" si="475"/>
        <v/>
      </c>
      <c r="BA612" s="74" t="str">
        <f t="shared" si="475"/>
        <v/>
      </c>
      <c r="BB612" s="74" t="str">
        <f t="shared" si="475"/>
        <v/>
      </c>
      <c r="BC612" s="74" t="str">
        <f t="shared" si="475"/>
        <v/>
      </c>
      <c r="BD612" s="74" t="str">
        <f t="shared" si="475"/>
        <v/>
      </c>
      <c r="BE612" s="74" t="str">
        <f t="shared" si="475"/>
        <v/>
      </c>
      <c r="BF612" s="74" t="str">
        <f t="shared" si="475"/>
        <v/>
      </c>
      <c r="BG612" s="75" t="str">
        <f t="shared" si="475"/>
        <v/>
      </c>
      <c r="BI612" s="73" t="str">
        <f t="shared" si="473"/>
        <v/>
      </c>
      <c r="BJ612" s="74" t="str">
        <f t="shared" si="433"/>
        <v/>
      </c>
      <c r="BK612" s="74" t="str">
        <f t="shared" si="433"/>
        <v/>
      </c>
      <c r="BL612" s="74" t="str">
        <f t="shared" si="433"/>
        <v/>
      </c>
      <c r="BM612" s="74" t="str">
        <f t="shared" si="433"/>
        <v/>
      </c>
      <c r="BN612" s="74" t="str">
        <f t="shared" si="433"/>
        <v/>
      </c>
      <c r="BO612" s="74" t="str">
        <f t="shared" si="433"/>
        <v/>
      </c>
      <c r="BP612" s="74" t="str">
        <f t="shared" si="433"/>
        <v/>
      </c>
      <c r="BQ612" s="74" t="str">
        <f t="shared" si="433"/>
        <v/>
      </c>
      <c r="BR612" s="75" t="str">
        <f t="shared" si="433"/>
        <v/>
      </c>
      <c r="BU612" s="42" t="str">
        <f t="shared" si="452"/>
        <v/>
      </c>
      <c r="BV612" s="66" t="str">
        <f t="shared" si="453"/>
        <v/>
      </c>
      <c r="BX612" s="64" t="str">
        <f t="shared" si="454"/>
        <v/>
      </c>
      <c r="BY612" s="65" t="str">
        <f t="shared" si="455"/>
        <v/>
      </c>
      <c r="BZ612" s="65" t="str">
        <f t="shared" si="456"/>
        <v/>
      </c>
      <c r="CA612" s="65" t="str">
        <f t="shared" si="457"/>
        <v/>
      </c>
      <c r="CB612" s="65" t="str">
        <f t="shared" si="458"/>
        <v/>
      </c>
      <c r="CC612" s="65" t="str">
        <f t="shared" si="459"/>
        <v/>
      </c>
      <c r="CD612" s="65" t="str">
        <f t="shared" si="460"/>
        <v/>
      </c>
      <c r="CE612" s="65" t="str">
        <f t="shared" si="461"/>
        <v/>
      </c>
      <c r="CF612" s="65" t="str">
        <f t="shared" si="462"/>
        <v/>
      </c>
      <c r="CG612" s="66" t="str">
        <f t="shared" si="463"/>
        <v/>
      </c>
      <c r="CI612" s="42" t="str">
        <f t="shared" si="464"/>
        <v/>
      </c>
      <c r="CK612" s="92" t="str">
        <f t="shared" si="465"/>
        <v/>
      </c>
      <c r="CL612" s="65" t="str">
        <f t="shared" si="466"/>
        <v/>
      </c>
      <c r="CM612" s="93" t="str">
        <f t="shared" si="467"/>
        <v/>
      </c>
      <c r="CN612" s="101" t="str">
        <f t="shared" si="436"/>
        <v/>
      </c>
      <c r="CP612" s="92" t="str">
        <f t="shared" si="468"/>
        <v/>
      </c>
      <c r="CQ612" s="65" t="str">
        <f t="shared" si="469"/>
        <v/>
      </c>
      <c r="CR612" s="93" t="str">
        <f t="shared" si="470"/>
        <v/>
      </c>
      <c r="CS612" s="101" t="str">
        <f t="shared" si="471"/>
        <v/>
      </c>
    </row>
    <row r="613" spans="1:97" x14ac:dyDescent="0.25">
      <c r="A613" s="51"/>
      <c r="B613" s="15" t="str">
        <f t="shared" si="434"/>
        <v/>
      </c>
      <c r="C613" s="15" t="str">
        <f t="shared" si="437"/>
        <v/>
      </c>
      <c r="D613" s="51"/>
      <c r="E613" s="137"/>
      <c r="F613" s="138"/>
      <c r="G613" s="139"/>
      <c r="H613" s="138"/>
      <c r="I613" s="140"/>
      <c r="J613" s="138"/>
      <c r="K613" s="141"/>
      <c r="L613" s="139"/>
      <c r="M613" s="142"/>
      <c r="N613" s="142"/>
      <c r="O613" s="143"/>
      <c r="P613" s="144"/>
      <c r="Q613" s="144"/>
      <c r="R613" s="144"/>
      <c r="S613" s="144"/>
      <c r="T613" s="144"/>
      <c r="U613" s="144"/>
      <c r="V613" s="144"/>
      <c r="W613" s="144"/>
      <c r="X613" s="145"/>
      <c r="Y613" s="51"/>
      <c r="Z613" s="13" t="str">
        <f t="shared" si="438"/>
        <v/>
      </c>
      <c r="AA613" s="51"/>
      <c r="AE613" s="42" t="str">
        <f t="shared" si="439"/>
        <v/>
      </c>
      <c r="AF613" s="42" t="str">
        <f>IF($I613="", "", IF(COUNTIF($I$10:$I612, I613)&gt;0, "", SUMIF($I$10:$I$3009, $I613, $AE$10:$AE$3009)))</f>
        <v/>
      </c>
      <c r="AG613" s="45" t="str">
        <f>IF($AF613="", "", COUNTIF($AF$10:$AF$3009, "&gt;"&amp;AF613)+1+COUNTIF($AF$10:$AF613, $AF613)-1)</f>
        <v/>
      </c>
      <c r="AI613" s="42" t="str">
        <f t="shared" si="440"/>
        <v/>
      </c>
      <c r="AK613" s="15" t="str">
        <f t="shared" si="441"/>
        <v/>
      </c>
      <c r="AM613" s="64" t="str">
        <f t="shared" si="442"/>
        <v/>
      </c>
      <c r="AN613" s="65" t="str">
        <f t="shared" si="443"/>
        <v/>
      </c>
      <c r="AO613" s="65" t="str">
        <f t="shared" si="444"/>
        <v/>
      </c>
      <c r="AP613" s="65" t="str">
        <f t="shared" si="445"/>
        <v/>
      </c>
      <c r="AQ613" s="65" t="str">
        <f t="shared" si="446"/>
        <v/>
      </c>
      <c r="AR613" s="65" t="str">
        <f t="shared" si="447"/>
        <v/>
      </c>
      <c r="AS613" s="65" t="str">
        <f t="shared" si="448"/>
        <v/>
      </c>
      <c r="AT613" s="65" t="str">
        <f t="shared" si="449"/>
        <v/>
      </c>
      <c r="AU613" s="65" t="str">
        <f t="shared" si="450"/>
        <v/>
      </c>
      <c r="AV613" s="66" t="str">
        <f t="shared" si="451"/>
        <v/>
      </c>
      <c r="AX613" s="73" t="str">
        <f t="shared" si="472"/>
        <v/>
      </c>
      <c r="AY613" s="74" t="str">
        <f t="shared" si="475"/>
        <v/>
      </c>
      <c r="AZ613" s="74" t="str">
        <f t="shared" si="475"/>
        <v/>
      </c>
      <c r="BA613" s="74" t="str">
        <f t="shared" si="475"/>
        <v/>
      </c>
      <c r="BB613" s="74" t="str">
        <f t="shared" si="475"/>
        <v/>
      </c>
      <c r="BC613" s="74" t="str">
        <f t="shared" si="475"/>
        <v/>
      </c>
      <c r="BD613" s="74" t="str">
        <f t="shared" si="475"/>
        <v/>
      </c>
      <c r="BE613" s="74" t="str">
        <f t="shared" si="475"/>
        <v/>
      </c>
      <c r="BF613" s="74" t="str">
        <f t="shared" si="475"/>
        <v/>
      </c>
      <c r="BG613" s="75" t="str">
        <f t="shared" si="475"/>
        <v/>
      </c>
      <c r="BI613" s="73" t="str">
        <f t="shared" si="473"/>
        <v/>
      </c>
      <c r="BJ613" s="74" t="str">
        <f t="shared" si="433"/>
        <v/>
      </c>
      <c r="BK613" s="74" t="str">
        <f t="shared" si="433"/>
        <v/>
      </c>
      <c r="BL613" s="74" t="str">
        <f t="shared" si="433"/>
        <v/>
      </c>
      <c r="BM613" s="74" t="str">
        <f t="shared" si="433"/>
        <v/>
      </c>
      <c r="BN613" s="74" t="str">
        <f t="shared" si="433"/>
        <v/>
      </c>
      <c r="BO613" s="74" t="str">
        <f t="shared" si="433"/>
        <v/>
      </c>
      <c r="BP613" s="74" t="str">
        <f t="shared" si="433"/>
        <v/>
      </c>
      <c r="BQ613" s="74" t="str">
        <f t="shared" ref="BJ613:BR642" si="476">IFERROR(IF(BQ$9="", "", IF($H613=BQ$9, $AE613-$L613, "")), "")</f>
        <v/>
      </c>
      <c r="BR613" s="75" t="str">
        <f t="shared" si="476"/>
        <v/>
      </c>
      <c r="BU613" s="42" t="str">
        <f t="shared" si="452"/>
        <v/>
      </c>
      <c r="BV613" s="66" t="str">
        <f t="shared" si="453"/>
        <v/>
      </c>
      <c r="BX613" s="64" t="str">
        <f t="shared" si="454"/>
        <v/>
      </c>
      <c r="BY613" s="65" t="str">
        <f t="shared" si="455"/>
        <v/>
      </c>
      <c r="BZ613" s="65" t="str">
        <f t="shared" si="456"/>
        <v/>
      </c>
      <c r="CA613" s="65" t="str">
        <f t="shared" si="457"/>
        <v/>
      </c>
      <c r="CB613" s="65" t="str">
        <f t="shared" si="458"/>
        <v/>
      </c>
      <c r="CC613" s="65" t="str">
        <f t="shared" si="459"/>
        <v/>
      </c>
      <c r="CD613" s="65" t="str">
        <f t="shared" si="460"/>
        <v/>
      </c>
      <c r="CE613" s="65" t="str">
        <f t="shared" si="461"/>
        <v/>
      </c>
      <c r="CF613" s="65" t="str">
        <f t="shared" si="462"/>
        <v/>
      </c>
      <c r="CG613" s="66" t="str">
        <f t="shared" si="463"/>
        <v/>
      </c>
      <c r="CI613" s="42" t="str">
        <f t="shared" si="464"/>
        <v/>
      </c>
      <c r="CK613" s="92" t="str">
        <f t="shared" si="465"/>
        <v/>
      </c>
      <c r="CL613" s="65" t="str">
        <f t="shared" si="466"/>
        <v/>
      </c>
      <c r="CM613" s="93" t="str">
        <f t="shared" si="467"/>
        <v/>
      </c>
      <c r="CN613" s="101" t="str">
        <f t="shared" si="436"/>
        <v/>
      </c>
      <c r="CP613" s="92" t="str">
        <f t="shared" si="468"/>
        <v/>
      </c>
      <c r="CQ613" s="65" t="str">
        <f t="shared" si="469"/>
        <v/>
      </c>
      <c r="CR613" s="93" t="str">
        <f t="shared" si="470"/>
        <v/>
      </c>
      <c r="CS613" s="101" t="str">
        <f t="shared" si="471"/>
        <v/>
      </c>
    </row>
    <row r="614" spans="1:97" x14ac:dyDescent="0.25">
      <c r="A614" s="51"/>
      <c r="B614" s="15" t="str">
        <f t="shared" si="434"/>
        <v/>
      </c>
      <c r="C614" s="15" t="str">
        <f t="shared" si="437"/>
        <v/>
      </c>
      <c r="D614" s="51"/>
      <c r="E614" s="137"/>
      <c r="F614" s="138"/>
      <c r="G614" s="139"/>
      <c r="H614" s="138"/>
      <c r="I614" s="140"/>
      <c r="J614" s="138"/>
      <c r="K614" s="141"/>
      <c r="L614" s="139"/>
      <c r="M614" s="142"/>
      <c r="N614" s="142"/>
      <c r="O614" s="143"/>
      <c r="P614" s="144"/>
      <c r="Q614" s="144"/>
      <c r="R614" s="144"/>
      <c r="S614" s="144"/>
      <c r="T614" s="144"/>
      <c r="U614" s="144"/>
      <c r="V614" s="144"/>
      <c r="W614" s="144"/>
      <c r="X614" s="145"/>
      <c r="Y614" s="51"/>
      <c r="Z614" s="13" t="str">
        <f t="shared" si="438"/>
        <v/>
      </c>
      <c r="AA614" s="51"/>
      <c r="AE614" s="42" t="str">
        <f t="shared" si="439"/>
        <v/>
      </c>
      <c r="AF614" s="42" t="str">
        <f>IF($I614="", "", IF(COUNTIF($I$10:$I613, I614)&gt;0, "", SUMIF($I$10:$I$3009, $I614, $AE$10:$AE$3009)))</f>
        <v/>
      </c>
      <c r="AG614" s="45" t="str">
        <f>IF($AF614="", "", COUNTIF($AF$10:$AF$3009, "&gt;"&amp;AF614)+1+COUNTIF($AF$10:$AF614, $AF614)-1)</f>
        <v/>
      </c>
      <c r="AI614" s="42" t="str">
        <f t="shared" si="440"/>
        <v/>
      </c>
      <c r="AK614" s="15" t="str">
        <f t="shared" si="441"/>
        <v/>
      </c>
      <c r="AM614" s="64" t="str">
        <f t="shared" si="442"/>
        <v/>
      </c>
      <c r="AN614" s="65" t="str">
        <f t="shared" si="443"/>
        <v/>
      </c>
      <c r="AO614" s="65" t="str">
        <f t="shared" si="444"/>
        <v/>
      </c>
      <c r="AP614" s="65" t="str">
        <f t="shared" si="445"/>
        <v/>
      </c>
      <c r="AQ614" s="65" t="str">
        <f t="shared" si="446"/>
        <v/>
      </c>
      <c r="AR614" s="65" t="str">
        <f t="shared" si="447"/>
        <v/>
      </c>
      <c r="AS614" s="65" t="str">
        <f t="shared" si="448"/>
        <v/>
      </c>
      <c r="AT614" s="65" t="str">
        <f t="shared" si="449"/>
        <v/>
      </c>
      <c r="AU614" s="65" t="str">
        <f t="shared" si="450"/>
        <v/>
      </c>
      <c r="AV614" s="66" t="str">
        <f t="shared" si="451"/>
        <v/>
      </c>
      <c r="AX614" s="73" t="str">
        <f t="shared" si="472"/>
        <v/>
      </c>
      <c r="AY614" s="74" t="str">
        <f t="shared" si="475"/>
        <v/>
      </c>
      <c r="AZ614" s="74" t="str">
        <f t="shared" si="475"/>
        <v/>
      </c>
      <c r="BA614" s="74" t="str">
        <f t="shared" si="475"/>
        <v/>
      </c>
      <c r="BB614" s="74" t="str">
        <f t="shared" si="475"/>
        <v/>
      </c>
      <c r="BC614" s="74" t="str">
        <f t="shared" si="475"/>
        <v/>
      </c>
      <c r="BD614" s="74" t="str">
        <f t="shared" si="475"/>
        <v/>
      </c>
      <c r="BE614" s="74" t="str">
        <f t="shared" si="475"/>
        <v/>
      </c>
      <c r="BF614" s="74" t="str">
        <f t="shared" si="475"/>
        <v/>
      </c>
      <c r="BG614" s="75" t="str">
        <f t="shared" si="475"/>
        <v/>
      </c>
      <c r="BI614" s="73" t="str">
        <f t="shared" si="473"/>
        <v/>
      </c>
      <c r="BJ614" s="74" t="str">
        <f t="shared" si="476"/>
        <v/>
      </c>
      <c r="BK614" s="74" t="str">
        <f t="shared" si="476"/>
        <v/>
      </c>
      <c r="BL614" s="74" t="str">
        <f t="shared" si="476"/>
        <v/>
      </c>
      <c r="BM614" s="74" t="str">
        <f t="shared" si="476"/>
        <v/>
      </c>
      <c r="BN614" s="74" t="str">
        <f t="shared" si="476"/>
        <v/>
      </c>
      <c r="BO614" s="74" t="str">
        <f t="shared" si="476"/>
        <v/>
      </c>
      <c r="BP614" s="74" t="str">
        <f t="shared" si="476"/>
        <v/>
      </c>
      <c r="BQ614" s="74" t="str">
        <f t="shared" si="476"/>
        <v/>
      </c>
      <c r="BR614" s="75" t="str">
        <f t="shared" si="476"/>
        <v/>
      </c>
      <c r="BU614" s="42" t="str">
        <f t="shared" si="452"/>
        <v/>
      </c>
      <c r="BV614" s="66" t="str">
        <f t="shared" si="453"/>
        <v/>
      </c>
      <c r="BX614" s="64" t="str">
        <f t="shared" si="454"/>
        <v/>
      </c>
      <c r="BY614" s="65" t="str">
        <f t="shared" si="455"/>
        <v/>
      </c>
      <c r="BZ614" s="65" t="str">
        <f t="shared" si="456"/>
        <v/>
      </c>
      <c r="CA614" s="65" t="str">
        <f t="shared" si="457"/>
        <v/>
      </c>
      <c r="CB614" s="65" t="str">
        <f t="shared" si="458"/>
        <v/>
      </c>
      <c r="CC614" s="65" t="str">
        <f t="shared" si="459"/>
        <v/>
      </c>
      <c r="CD614" s="65" t="str">
        <f t="shared" si="460"/>
        <v/>
      </c>
      <c r="CE614" s="65" t="str">
        <f t="shared" si="461"/>
        <v/>
      </c>
      <c r="CF614" s="65" t="str">
        <f t="shared" si="462"/>
        <v/>
      </c>
      <c r="CG614" s="66" t="str">
        <f t="shared" si="463"/>
        <v/>
      </c>
      <c r="CI614" s="42" t="str">
        <f t="shared" si="464"/>
        <v/>
      </c>
      <c r="CK614" s="92" t="str">
        <f t="shared" si="465"/>
        <v/>
      </c>
      <c r="CL614" s="65" t="str">
        <f t="shared" si="466"/>
        <v/>
      </c>
      <c r="CM614" s="93" t="str">
        <f t="shared" si="467"/>
        <v/>
      </c>
      <c r="CN614" s="101" t="str">
        <f t="shared" si="436"/>
        <v/>
      </c>
      <c r="CP614" s="92" t="str">
        <f t="shared" si="468"/>
        <v/>
      </c>
      <c r="CQ614" s="65" t="str">
        <f t="shared" si="469"/>
        <v/>
      </c>
      <c r="CR614" s="93" t="str">
        <f t="shared" si="470"/>
        <v/>
      </c>
      <c r="CS614" s="101" t="str">
        <f t="shared" si="471"/>
        <v/>
      </c>
    </row>
    <row r="615" spans="1:97" x14ac:dyDescent="0.25">
      <c r="A615" s="51"/>
      <c r="B615" s="15" t="str">
        <f t="shared" si="434"/>
        <v/>
      </c>
      <c r="C615" s="15" t="str">
        <f t="shared" si="437"/>
        <v/>
      </c>
      <c r="D615" s="51"/>
      <c r="E615" s="137"/>
      <c r="F615" s="138"/>
      <c r="G615" s="139"/>
      <c r="H615" s="138"/>
      <c r="I615" s="140"/>
      <c r="J615" s="138"/>
      <c r="K615" s="141"/>
      <c r="L615" s="139"/>
      <c r="M615" s="142"/>
      <c r="N615" s="142"/>
      <c r="O615" s="143"/>
      <c r="P615" s="144"/>
      <c r="Q615" s="144"/>
      <c r="R615" s="144"/>
      <c r="S615" s="144"/>
      <c r="T615" s="144"/>
      <c r="U615" s="144"/>
      <c r="V615" s="144"/>
      <c r="W615" s="144"/>
      <c r="X615" s="145"/>
      <c r="Y615" s="51"/>
      <c r="Z615" s="13" t="str">
        <f t="shared" si="438"/>
        <v/>
      </c>
      <c r="AA615" s="51"/>
      <c r="AE615" s="42" t="str">
        <f t="shared" si="439"/>
        <v/>
      </c>
      <c r="AF615" s="42" t="str">
        <f>IF($I615="", "", IF(COUNTIF($I$10:$I614, I615)&gt;0, "", SUMIF($I$10:$I$3009, $I615, $AE$10:$AE$3009)))</f>
        <v/>
      </c>
      <c r="AG615" s="45" t="str">
        <f>IF($AF615="", "", COUNTIF($AF$10:$AF$3009, "&gt;"&amp;AF615)+1+COUNTIF($AF$10:$AF615, $AF615)-1)</f>
        <v/>
      </c>
      <c r="AI615" s="42" t="str">
        <f t="shared" si="440"/>
        <v/>
      </c>
      <c r="AK615" s="15" t="str">
        <f t="shared" si="441"/>
        <v/>
      </c>
      <c r="AM615" s="64" t="str">
        <f t="shared" si="442"/>
        <v/>
      </c>
      <c r="AN615" s="65" t="str">
        <f t="shared" si="443"/>
        <v/>
      </c>
      <c r="AO615" s="65" t="str">
        <f t="shared" si="444"/>
        <v/>
      </c>
      <c r="AP615" s="65" t="str">
        <f t="shared" si="445"/>
        <v/>
      </c>
      <c r="AQ615" s="65" t="str">
        <f t="shared" si="446"/>
        <v/>
      </c>
      <c r="AR615" s="65" t="str">
        <f t="shared" si="447"/>
        <v/>
      </c>
      <c r="AS615" s="65" t="str">
        <f t="shared" si="448"/>
        <v/>
      </c>
      <c r="AT615" s="65" t="str">
        <f t="shared" si="449"/>
        <v/>
      </c>
      <c r="AU615" s="65" t="str">
        <f t="shared" si="450"/>
        <v/>
      </c>
      <c r="AV615" s="66" t="str">
        <f t="shared" si="451"/>
        <v/>
      </c>
      <c r="AX615" s="73" t="str">
        <f t="shared" si="472"/>
        <v/>
      </c>
      <c r="AY615" s="74" t="str">
        <f t="shared" si="475"/>
        <v/>
      </c>
      <c r="AZ615" s="74" t="str">
        <f t="shared" si="475"/>
        <v/>
      </c>
      <c r="BA615" s="74" t="str">
        <f t="shared" si="475"/>
        <v/>
      </c>
      <c r="BB615" s="74" t="str">
        <f t="shared" si="475"/>
        <v/>
      </c>
      <c r="BC615" s="74" t="str">
        <f t="shared" si="475"/>
        <v/>
      </c>
      <c r="BD615" s="74" t="str">
        <f t="shared" si="475"/>
        <v/>
      </c>
      <c r="BE615" s="74" t="str">
        <f t="shared" si="475"/>
        <v/>
      </c>
      <c r="BF615" s="74" t="str">
        <f t="shared" si="475"/>
        <v/>
      </c>
      <c r="BG615" s="75" t="str">
        <f t="shared" si="475"/>
        <v/>
      </c>
      <c r="BI615" s="73" t="str">
        <f t="shared" si="473"/>
        <v/>
      </c>
      <c r="BJ615" s="74" t="str">
        <f t="shared" si="476"/>
        <v/>
      </c>
      <c r="BK615" s="74" t="str">
        <f t="shared" si="476"/>
        <v/>
      </c>
      <c r="BL615" s="74" t="str">
        <f t="shared" si="476"/>
        <v/>
      </c>
      <c r="BM615" s="74" t="str">
        <f t="shared" si="476"/>
        <v/>
      </c>
      <c r="BN615" s="74" t="str">
        <f t="shared" si="476"/>
        <v/>
      </c>
      <c r="BO615" s="74" t="str">
        <f t="shared" si="476"/>
        <v/>
      </c>
      <c r="BP615" s="74" t="str">
        <f t="shared" si="476"/>
        <v/>
      </c>
      <c r="BQ615" s="74" t="str">
        <f t="shared" si="476"/>
        <v/>
      </c>
      <c r="BR615" s="75" t="str">
        <f t="shared" si="476"/>
        <v/>
      </c>
      <c r="BU615" s="42" t="str">
        <f t="shared" si="452"/>
        <v/>
      </c>
      <c r="BV615" s="66" t="str">
        <f t="shared" si="453"/>
        <v/>
      </c>
      <c r="BX615" s="64" t="str">
        <f t="shared" si="454"/>
        <v/>
      </c>
      <c r="BY615" s="65" t="str">
        <f t="shared" si="455"/>
        <v/>
      </c>
      <c r="BZ615" s="65" t="str">
        <f t="shared" si="456"/>
        <v/>
      </c>
      <c r="CA615" s="65" t="str">
        <f t="shared" si="457"/>
        <v/>
      </c>
      <c r="CB615" s="65" t="str">
        <f t="shared" si="458"/>
        <v/>
      </c>
      <c r="CC615" s="65" t="str">
        <f t="shared" si="459"/>
        <v/>
      </c>
      <c r="CD615" s="65" t="str">
        <f t="shared" si="460"/>
        <v/>
      </c>
      <c r="CE615" s="65" t="str">
        <f t="shared" si="461"/>
        <v/>
      </c>
      <c r="CF615" s="65" t="str">
        <f t="shared" si="462"/>
        <v/>
      </c>
      <c r="CG615" s="66" t="str">
        <f t="shared" si="463"/>
        <v/>
      </c>
      <c r="CI615" s="42" t="str">
        <f t="shared" si="464"/>
        <v/>
      </c>
      <c r="CK615" s="92" t="str">
        <f t="shared" si="465"/>
        <v/>
      </c>
      <c r="CL615" s="65" t="str">
        <f t="shared" si="466"/>
        <v/>
      </c>
      <c r="CM615" s="93" t="str">
        <f t="shared" si="467"/>
        <v/>
      </c>
      <c r="CN615" s="101" t="str">
        <f t="shared" si="436"/>
        <v/>
      </c>
      <c r="CP615" s="92" t="str">
        <f t="shared" si="468"/>
        <v/>
      </c>
      <c r="CQ615" s="65" t="str">
        <f t="shared" si="469"/>
        <v/>
      </c>
      <c r="CR615" s="93" t="str">
        <f t="shared" si="470"/>
        <v/>
      </c>
      <c r="CS615" s="101" t="str">
        <f t="shared" si="471"/>
        <v/>
      </c>
    </row>
    <row r="616" spans="1:97" x14ac:dyDescent="0.25">
      <c r="A616" s="51"/>
      <c r="B616" s="15" t="str">
        <f t="shared" si="434"/>
        <v/>
      </c>
      <c r="C616" s="15" t="str">
        <f t="shared" si="437"/>
        <v/>
      </c>
      <c r="D616" s="51"/>
      <c r="E616" s="137"/>
      <c r="F616" s="138"/>
      <c r="G616" s="139"/>
      <c r="H616" s="138"/>
      <c r="I616" s="140"/>
      <c r="J616" s="138"/>
      <c r="K616" s="141"/>
      <c r="L616" s="139"/>
      <c r="M616" s="142"/>
      <c r="N616" s="142"/>
      <c r="O616" s="143"/>
      <c r="P616" s="144"/>
      <c r="Q616" s="144"/>
      <c r="R616" s="144"/>
      <c r="S616" s="144"/>
      <c r="T616" s="144"/>
      <c r="U616" s="144"/>
      <c r="V616" s="144"/>
      <c r="W616" s="144"/>
      <c r="X616" s="145"/>
      <c r="Y616" s="51"/>
      <c r="Z616" s="13" t="str">
        <f t="shared" si="438"/>
        <v/>
      </c>
      <c r="AA616" s="51"/>
      <c r="AE616" s="42" t="str">
        <f t="shared" si="439"/>
        <v/>
      </c>
      <c r="AF616" s="42" t="str">
        <f>IF($I616="", "", IF(COUNTIF($I$10:$I615, I616)&gt;0, "", SUMIF($I$10:$I$3009, $I616, $AE$10:$AE$3009)))</f>
        <v/>
      </c>
      <c r="AG616" s="45" t="str">
        <f>IF($AF616="", "", COUNTIF($AF$10:$AF$3009, "&gt;"&amp;AF616)+1+COUNTIF($AF$10:$AF616, $AF616)-1)</f>
        <v/>
      </c>
      <c r="AI616" s="42" t="str">
        <f t="shared" si="440"/>
        <v/>
      </c>
      <c r="AK616" s="15" t="str">
        <f t="shared" si="441"/>
        <v/>
      </c>
      <c r="AM616" s="64" t="str">
        <f t="shared" si="442"/>
        <v/>
      </c>
      <c r="AN616" s="65" t="str">
        <f t="shared" si="443"/>
        <v/>
      </c>
      <c r="AO616" s="65" t="str">
        <f t="shared" si="444"/>
        <v/>
      </c>
      <c r="AP616" s="65" t="str">
        <f t="shared" si="445"/>
        <v/>
      </c>
      <c r="AQ616" s="65" t="str">
        <f t="shared" si="446"/>
        <v/>
      </c>
      <c r="AR616" s="65" t="str">
        <f t="shared" si="447"/>
        <v/>
      </c>
      <c r="AS616" s="65" t="str">
        <f t="shared" si="448"/>
        <v/>
      </c>
      <c r="AT616" s="65" t="str">
        <f t="shared" si="449"/>
        <v/>
      </c>
      <c r="AU616" s="65" t="str">
        <f t="shared" si="450"/>
        <v/>
      </c>
      <c r="AV616" s="66" t="str">
        <f t="shared" si="451"/>
        <v/>
      </c>
      <c r="AX616" s="73" t="str">
        <f t="shared" si="472"/>
        <v/>
      </c>
      <c r="AY616" s="74" t="str">
        <f t="shared" ref="AY616:BG625" si="477">IF(AY$9="", "", IF($H616=AY$9, $AE616, ""))</f>
        <v/>
      </c>
      <c r="AZ616" s="74" t="str">
        <f t="shared" si="477"/>
        <v/>
      </c>
      <c r="BA616" s="74" t="str">
        <f t="shared" si="477"/>
        <v/>
      </c>
      <c r="BB616" s="74" t="str">
        <f t="shared" si="477"/>
        <v/>
      </c>
      <c r="BC616" s="74" t="str">
        <f t="shared" si="477"/>
        <v/>
      </c>
      <c r="BD616" s="74" t="str">
        <f t="shared" si="477"/>
        <v/>
      </c>
      <c r="BE616" s="74" t="str">
        <f t="shared" si="477"/>
        <v/>
      </c>
      <c r="BF616" s="74" t="str">
        <f t="shared" si="477"/>
        <v/>
      </c>
      <c r="BG616" s="75" t="str">
        <f t="shared" si="477"/>
        <v/>
      </c>
      <c r="BI616" s="73" t="str">
        <f t="shared" si="473"/>
        <v/>
      </c>
      <c r="BJ616" s="74" t="str">
        <f t="shared" si="476"/>
        <v/>
      </c>
      <c r="BK616" s="74" t="str">
        <f t="shared" si="476"/>
        <v/>
      </c>
      <c r="BL616" s="74" t="str">
        <f t="shared" si="476"/>
        <v/>
      </c>
      <c r="BM616" s="74" t="str">
        <f t="shared" si="476"/>
        <v/>
      </c>
      <c r="BN616" s="74" t="str">
        <f t="shared" si="476"/>
        <v/>
      </c>
      <c r="BO616" s="74" t="str">
        <f t="shared" si="476"/>
        <v/>
      </c>
      <c r="BP616" s="74" t="str">
        <f t="shared" si="476"/>
        <v/>
      </c>
      <c r="BQ616" s="74" t="str">
        <f t="shared" si="476"/>
        <v/>
      </c>
      <c r="BR616" s="75" t="str">
        <f t="shared" si="476"/>
        <v/>
      </c>
      <c r="BU616" s="42" t="str">
        <f t="shared" si="452"/>
        <v/>
      </c>
      <c r="BV616" s="66" t="str">
        <f t="shared" si="453"/>
        <v/>
      </c>
      <c r="BX616" s="64" t="str">
        <f t="shared" si="454"/>
        <v/>
      </c>
      <c r="BY616" s="65" t="str">
        <f t="shared" si="455"/>
        <v/>
      </c>
      <c r="BZ616" s="65" t="str">
        <f t="shared" si="456"/>
        <v/>
      </c>
      <c r="CA616" s="65" t="str">
        <f t="shared" si="457"/>
        <v/>
      </c>
      <c r="CB616" s="65" t="str">
        <f t="shared" si="458"/>
        <v/>
      </c>
      <c r="CC616" s="65" t="str">
        <f t="shared" si="459"/>
        <v/>
      </c>
      <c r="CD616" s="65" t="str">
        <f t="shared" si="460"/>
        <v/>
      </c>
      <c r="CE616" s="65" t="str">
        <f t="shared" si="461"/>
        <v/>
      </c>
      <c r="CF616" s="65" t="str">
        <f t="shared" si="462"/>
        <v/>
      </c>
      <c r="CG616" s="66" t="str">
        <f t="shared" si="463"/>
        <v/>
      </c>
      <c r="CI616" s="42" t="str">
        <f t="shared" si="464"/>
        <v/>
      </c>
      <c r="CK616" s="92" t="str">
        <f t="shared" si="465"/>
        <v/>
      </c>
      <c r="CL616" s="65" t="str">
        <f t="shared" si="466"/>
        <v/>
      </c>
      <c r="CM616" s="93" t="str">
        <f t="shared" si="467"/>
        <v/>
      </c>
      <c r="CN616" s="101" t="str">
        <f t="shared" si="436"/>
        <v/>
      </c>
      <c r="CP616" s="92" t="str">
        <f t="shared" si="468"/>
        <v/>
      </c>
      <c r="CQ616" s="65" t="str">
        <f t="shared" si="469"/>
        <v/>
      </c>
      <c r="CR616" s="93" t="str">
        <f t="shared" si="470"/>
        <v/>
      </c>
      <c r="CS616" s="101" t="str">
        <f t="shared" si="471"/>
        <v/>
      </c>
    </row>
    <row r="617" spans="1:97" x14ac:dyDescent="0.25">
      <c r="A617" s="51"/>
      <c r="B617" s="15" t="str">
        <f t="shared" si="434"/>
        <v/>
      </c>
      <c r="C617" s="15" t="str">
        <f t="shared" si="437"/>
        <v/>
      </c>
      <c r="D617" s="51"/>
      <c r="E617" s="137"/>
      <c r="F617" s="138"/>
      <c r="G617" s="139"/>
      <c r="H617" s="138"/>
      <c r="I617" s="140"/>
      <c r="J617" s="138"/>
      <c r="K617" s="141"/>
      <c r="L617" s="139"/>
      <c r="M617" s="142"/>
      <c r="N617" s="142"/>
      <c r="O617" s="143"/>
      <c r="P617" s="144"/>
      <c r="Q617" s="144"/>
      <c r="R617" s="144"/>
      <c r="S617" s="144"/>
      <c r="T617" s="144"/>
      <c r="U617" s="144"/>
      <c r="V617" s="144"/>
      <c r="W617" s="144"/>
      <c r="X617" s="145"/>
      <c r="Y617" s="51"/>
      <c r="Z617" s="13" t="str">
        <f t="shared" si="438"/>
        <v/>
      </c>
      <c r="AA617" s="51"/>
      <c r="AE617" s="42" t="str">
        <f t="shared" si="439"/>
        <v/>
      </c>
      <c r="AF617" s="42" t="str">
        <f>IF($I617="", "", IF(COUNTIF($I$10:$I616, I617)&gt;0, "", SUMIF($I$10:$I$3009, $I617, $AE$10:$AE$3009)))</f>
        <v/>
      </c>
      <c r="AG617" s="45" t="str">
        <f>IF($AF617="", "", COUNTIF($AF$10:$AF$3009, "&gt;"&amp;AF617)+1+COUNTIF($AF$10:$AF617, $AF617)-1)</f>
        <v/>
      </c>
      <c r="AI617" s="42" t="str">
        <f t="shared" si="440"/>
        <v/>
      </c>
      <c r="AK617" s="15" t="str">
        <f t="shared" si="441"/>
        <v/>
      </c>
      <c r="AM617" s="64" t="str">
        <f t="shared" si="442"/>
        <v/>
      </c>
      <c r="AN617" s="65" t="str">
        <f t="shared" si="443"/>
        <v/>
      </c>
      <c r="AO617" s="65" t="str">
        <f t="shared" si="444"/>
        <v/>
      </c>
      <c r="AP617" s="65" t="str">
        <f t="shared" si="445"/>
        <v/>
      </c>
      <c r="AQ617" s="65" t="str">
        <f t="shared" si="446"/>
        <v/>
      </c>
      <c r="AR617" s="65" t="str">
        <f t="shared" si="447"/>
        <v/>
      </c>
      <c r="AS617" s="65" t="str">
        <f t="shared" si="448"/>
        <v/>
      </c>
      <c r="AT617" s="65" t="str">
        <f t="shared" si="449"/>
        <v/>
      </c>
      <c r="AU617" s="65" t="str">
        <f t="shared" si="450"/>
        <v/>
      </c>
      <c r="AV617" s="66" t="str">
        <f t="shared" si="451"/>
        <v/>
      </c>
      <c r="AX617" s="73" t="str">
        <f t="shared" si="472"/>
        <v/>
      </c>
      <c r="AY617" s="74" t="str">
        <f t="shared" si="477"/>
        <v/>
      </c>
      <c r="AZ617" s="74" t="str">
        <f t="shared" si="477"/>
        <v/>
      </c>
      <c r="BA617" s="74" t="str">
        <f t="shared" si="477"/>
        <v/>
      </c>
      <c r="BB617" s="74" t="str">
        <f t="shared" si="477"/>
        <v/>
      </c>
      <c r="BC617" s="74" t="str">
        <f t="shared" si="477"/>
        <v/>
      </c>
      <c r="BD617" s="74" t="str">
        <f t="shared" si="477"/>
        <v/>
      </c>
      <c r="BE617" s="74" t="str">
        <f t="shared" si="477"/>
        <v/>
      </c>
      <c r="BF617" s="74" t="str">
        <f t="shared" si="477"/>
        <v/>
      </c>
      <c r="BG617" s="75" t="str">
        <f t="shared" si="477"/>
        <v/>
      </c>
      <c r="BI617" s="73" t="str">
        <f t="shared" si="473"/>
        <v/>
      </c>
      <c r="BJ617" s="74" t="str">
        <f t="shared" si="476"/>
        <v/>
      </c>
      <c r="BK617" s="74" t="str">
        <f t="shared" si="476"/>
        <v/>
      </c>
      <c r="BL617" s="74" t="str">
        <f t="shared" si="476"/>
        <v/>
      </c>
      <c r="BM617" s="74" t="str">
        <f t="shared" si="476"/>
        <v/>
      </c>
      <c r="BN617" s="74" t="str">
        <f t="shared" si="476"/>
        <v/>
      </c>
      <c r="BO617" s="74" t="str">
        <f t="shared" si="476"/>
        <v/>
      </c>
      <c r="BP617" s="74" t="str">
        <f t="shared" si="476"/>
        <v/>
      </c>
      <c r="BQ617" s="74" t="str">
        <f t="shared" si="476"/>
        <v/>
      </c>
      <c r="BR617" s="75" t="str">
        <f t="shared" si="476"/>
        <v/>
      </c>
      <c r="BU617" s="42" t="str">
        <f t="shared" si="452"/>
        <v/>
      </c>
      <c r="BV617" s="66" t="str">
        <f t="shared" si="453"/>
        <v/>
      </c>
      <c r="BX617" s="64" t="str">
        <f t="shared" si="454"/>
        <v/>
      </c>
      <c r="BY617" s="65" t="str">
        <f t="shared" si="455"/>
        <v/>
      </c>
      <c r="BZ617" s="65" t="str">
        <f t="shared" si="456"/>
        <v/>
      </c>
      <c r="CA617" s="65" t="str">
        <f t="shared" si="457"/>
        <v/>
      </c>
      <c r="CB617" s="65" t="str">
        <f t="shared" si="458"/>
        <v/>
      </c>
      <c r="CC617" s="65" t="str">
        <f t="shared" si="459"/>
        <v/>
      </c>
      <c r="CD617" s="65" t="str">
        <f t="shared" si="460"/>
        <v/>
      </c>
      <c r="CE617" s="65" t="str">
        <f t="shared" si="461"/>
        <v/>
      </c>
      <c r="CF617" s="65" t="str">
        <f t="shared" si="462"/>
        <v/>
      </c>
      <c r="CG617" s="66" t="str">
        <f t="shared" si="463"/>
        <v/>
      </c>
      <c r="CI617" s="42" t="str">
        <f t="shared" si="464"/>
        <v/>
      </c>
      <c r="CK617" s="92" t="str">
        <f t="shared" si="465"/>
        <v/>
      </c>
      <c r="CL617" s="65" t="str">
        <f t="shared" si="466"/>
        <v/>
      </c>
      <c r="CM617" s="93" t="str">
        <f t="shared" si="467"/>
        <v/>
      </c>
      <c r="CN617" s="101" t="str">
        <f t="shared" si="436"/>
        <v/>
      </c>
      <c r="CP617" s="92" t="str">
        <f t="shared" si="468"/>
        <v/>
      </c>
      <c r="CQ617" s="65" t="str">
        <f t="shared" si="469"/>
        <v/>
      </c>
      <c r="CR617" s="93" t="str">
        <f t="shared" si="470"/>
        <v/>
      </c>
      <c r="CS617" s="101" t="str">
        <f t="shared" si="471"/>
        <v/>
      </c>
    </row>
    <row r="618" spans="1:97" x14ac:dyDescent="0.25">
      <c r="A618" s="51"/>
      <c r="B618" s="15" t="str">
        <f t="shared" si="434"/>
        <v/>
      </c>
      <c r="C618" s="15" t="str">
        <f t="shared" si="437"/>
        <v/>
      </c>
      <c r="D618" s="51"/>
      <c r="E618" s="137"/>
      <c r="F618" s="138"/>
      <c r="G618" s="139"/>
      <c r="H618" s="138"/>
      <c r="I618" s="140"/>
      <c r="J618" s="138"/>
      <c r="K618" s="141"/>
      <c r="L618" s="139"/>
      <c r="M618" s="142"/>
      <c r="N618" s="142"/>
      <c r="O618" s="143"/>
      <c r="P618" s="144"/>
      <c r="Q618" s="144"/>
      <c r="R618" s="144"/>
      <c r="S618" s="144"/>
      <c r="T618" s="144"/>
      <c r="U618" s="144"/>
      <c r="V618" s="144"/>
      <c r="W618" s="144"/>
      <c r="X618" s="145"/>
      <c r="Y618" s="51"/>
      <c r="Z618" s="13" t="str">
        <f t="shared" si="438"/>
        <v/>
      </c>
      <c r="AA618" s="51"/>
      <c r="AE618" s="42" t="str">
        <f t="shared" si="439"/>
        <v/>
      </c>
      <c r="AF618" s="42" t="str">
        <f>IF($I618="", "", IF(COUNTIF($I$10:$I617, I618)&gt;0, "", SUMIF($I$10:$I$3009, $I618, $AE$10:$AE$3009)))</f>
        <v/>
      </c>
      <c r="AG618" s="45" t="str">
        <f>IF($AF618="", "", COUNTIF($AF$10:$AF$3009, "&gt;"&amp;AF618)+1+COUNTIF($AF$10:$AF618, $AF618)-1)</f>
        <v/>
      </c>
      <c r="AI618" s="42" t="str">
        <f t="shared" si="440"/>
        <v/>
      </c>
      <c r="AK618" s="15" t="str">
        <f t="shared" si="441"/>
        <v/>
      </c>
      <c r="AM618" s="64" t="str">
        <f t="shared" si="442"/>
        <v/>
      </c>
      <c r="AN618" s="65" t="str">
        <f t="shared" si="443"/>
        <v/>
      </c>
      <c r="AO618" s="65" t="str">
        <f t="shared" si="444"/>
        <v/>
      </c>
      <c r="AP618" s="65" t="str">
        <f t="shared" si="445"/>
        <v/>
      </c>
      <c r="AQ618" s="65" t="str">
        <f t="shared" si="446"/>
        <v/>
      </c>
      <c r="AR618" s="65" t="str">
        <f t="shared" si="447"/>
        <v/>
      </c>
      <c r="AS618" s="65" t="str">
        <f t="shared" si="448"/>
        <v/>
      </c>
      <c r="AT618" s="65" t="str">
        <f t="shared" si="449"/>
        <v/>
      </c>
      <c r="AU618" s="65" t="str">
        <f t="shared" si="450"/>
        <v/>
      </c>
      <c r="AV618" s="66" t="str">
        <f t="shared" si="451"/>
        <v/>
      </c>
      <c r="AX618" s="73" t="str">
        <f t="shared" si="472"/>
        <v/>
      </c>
      <c r="AY618" s="74" t="str">
        <f t="shared" si="477"/>
        <v/>
      </c>
      <c r="AZ618" s="74" t="str">
        <f t="shared" si="477"/>
        <v/>
      </c>
      <c r="BA618" s="74" t="str">
        <f t="shared" si="477"/>
        <v/>
      </c>
      <c r="BB618" s="74" t="str">
        <f t="shared" si="477"/>
        <v/>
      </c>
      <c r="BC618" s="74" t="str">
        <f t="shared" si="477"/>
        <v/>
      </c>
      <c r="BD618" s="74" t="str">
        <f t="shared" si="477"/>
        <v/>
      </c>
      <c r="BE618" s="74" t="str">
        <f t="shared" si="477"/>
        <v/>
      </c>
      <c r="BF618" s="74" t="str">
        <f t="shared" si="477"/>
        <v/>
      </c>
      <c r="BG618" s="75" t="str">
        <f t="shared" si="477"/>
        <v/>
      </c>
      <c r="BI618" s="73" t="str">
        <f t="shared" si="473"/>
        <v/>
      </c>
      <c r="BJ618" s="74" t="str">
        <f t="shared" si="476"/>
        <v/>
      </c>
      <c r="BK618" s="74" t="str">
        <f t="shared" si="476"/>
        <v/>
      </c>
      <c r="BL618" s="74" t="str">
        <f t="shared" si="476"/>
        <v/>
      </c>
      <c r="BM618" s="74" t="str">
        <f t="shared" si="476"/>
        <v/>
      </c>
      <c r="BN618" s="74" t="str">
        <f t="shared" si="476"/>
        <v/>
      </c>
      <c r="BO618" s="74" t="str">
        <f t="shared" si="476"/>
        <v/>
      </c>
      <c r="BP618" s="74" t="str">
        <f t="shared" si="476"/>
        <v/>
      </c>
      <c r="BQ618" s="74" t="str">
        <f t="shared" si="476"/>
        <v/>
      </c>
      <c r="BR618" s="75" t="str">
        <f t="shared" si="476"/>
        <v/>
      </c>
      <c r="BU618" s="42" t="str">
        <f t="shared" si="452"/>
        <v/>
      </c>
      <c r="BV618" s="66" t="str">
        <f t="shared" si="453"/>
        <v/>
      </c>
      <c r="BX618" s="64" t="str">
        <f t="shared" si="454"/>
        <v/>
      </c>
      <c r="BY618" s="65" t="str">
        <f t="shared" si="455"/>
        <v/>
      </c>
      <c r="BZ618" s="65" t="str">
        <f t="shared" si="456"/>
        <v/>
      </c>
      <c r="CA618" s="65" t="str">
        <f t="shared" si="457"/>
        <v/>
      </c>
      <c r="CB618" s="65" t="str">
        <f t="shared" si="458"/>
        <v/>
      </c>
      <c r="CC618" s="65" t="str">
        <f t="shared" si="459"/>
        <v/>
      </c>
      <c r="CD618" s="65" t="str">
        <f t="shared" si="460"/>
        <v/>
      </c>
      <c r="CE618" s="65" t="str">
        <f t="shared" si="461"/>
        <v/>
      </c>
      <c r="CF618" s="65" t="str">
        <f t="shared" si="462"/>
        <v/>
      </c>
      <c r="CG618" s="66" t="str">
        <f t="shared" si="463"/>
        <v/>
      </c>
      <c r="CI618" s="42" t="str">
        <f t="shared" si="464"/>
        <v/>
      </c>
      <c r="CK618" s="92" t="str">
        <f t="shared" si="465"/>
        <v/>
      </c>
      <c r="CL618" s="65" t="str">
        <f t="shared" si="466"/>
        <v/>
      </c>
      <c r="CM618" s="93" t="str">
        <f t="shared" si="467"/>
        <v/>
      </c>
      <c r="CN618" s="101" t="str">
        <f t="shared" si="436"/>
        <v/>
      </c>
      <c r="CP618" s="92" t="str">
        <f t="shared" si="468"/>
        <v/>
      </c>
      <c r="CQ618" s="65" t="str">
        <f t="shared" si="469"/>
        <v/>
      </c>
      <c r="CR618" s="93" t="str">
        <f t="shared" si="470"/>
        <v/>
      </c>
      <c r="CS618" s="101" t="str">
        <f t="shared" si="471"/>
        <v/>
      </c>
    </row>
    <row r="619" spans="1:97" x14ac:dyDescent="0.25">
      <c r="A619" s="51"/>
      <c r="B619" s="15" t="str">
        <f t="shared" si="434"/>
        <v/>
      </c>
      <c r="C619" s="15" t="str">
        <f t="shared" si="437"/>
        <v/>
      </c>
      <c r="D619" s="51"/>
      <c r="E619" s="137"/>
      <c r="F619" s="138"/>
      <c r="G619" s="139"/>
      <c r="H619" s="138"/>
      <c r="I619" s="140"/>
      <c r="J619" s="138"/>
      <c r="K619" s="141"/>
      <c r="L619" s="139"/>
      <c r="M619" s="142"/>
      <c r="N619" s="142"/>
      <c r="O619" s="143"/>
      <c r="P619" s="144"/>
      <c r="Q619" s="144"/>
      <c r="R619" s="144"/>
      <c r="S619" s="144"/>
      <c r="T619" s="144"/>
      <c r="U619" s="144"/>
      <c r="V619" s="144"/>
      <c r="W619" s="144"/>
      <c r="X619" s="145"/>
      <c r="Y619" s="51"/>
      <c r="Z619" s="13" t="str">
        <f t="shared" si="438"/>
        <v/>
      </c>
      <c r="AA619" s="51"/>
      <c r="AE619" s="42" t="str">
        <f t="shared" si="439"/>
        <v/>
      </c>
      <c r="AF619" s="42" t="str">
        <f>IF($I619="", "", IF(COUNTIF($I$10:$I618, I619)&gt;0, "", SUMIF($I$10:$I$3009, $I619, $AE$10:$AE$3009)))</f>
        <v/>
      </c>
      <c r="AG619" s="45" t="str">
        <f>IF($AF619="", "", COUNTIF($AF$10:$AF$3009, "&gt;"&amp;AF619)+1+COUNTIF($AF$10:$AF619, $AF619)-1)</f>
        <v/>
      </c>
      <c r="AI619" s="42" t="str">
        <f t="shared" si="440"/>
        <v/>
      </c>
      <c r="AK619" s="15" t="str">
        <f t="shared" si="441"/>
        <v/>
      </c>
      <c r="AM619" s="64" t="str">
        <f t="shared" si="442"/>
        <v/>
      </c>
      <c r="AN619" s="65" t="str">
        <f t="shared" si="443"/>
        <v/>
      </c>
      <c r="AO619" s="65" t="str">
        <f t="shared" si="444"/>
        <v/>
      </c>
      <c r="AP619" s="65" t="str">
        <f t="shared" si="445"/>
        <v/>
      </c>
      <c r="AQ619" s="65" t="str">
        <f t="shared" si="446"/>
        <v/>
      </c>
      <c r="AR619" s="65" t="str">
        <f t="shared" si="447"/>
        <v/>
      </c>
      <c r="AS619" s="65" t="str">
        <f t="shared" si="448"/>
        <v/>
      </c>
      <c r="AT619" s="65" t="str">
        <f t="shared" si="449"/>
        <v/>
      </c>
      <c r="AU619" s="65" t="str">
        <f t="shared" si="450"/>
        <v/>
      </c>
      <c r="AV619" s="66" t="str">
        <f t="shared" si="451"/>
        <v/>
      </c>
      <c r="AX619" s="73" t="str">
        <f t="shared" si="472"/>
        <v/>
      </c>
      <c r="AY619" s="74" t="str">
        <f t="shared" si="477"/>
        <v/>
      </c>
      <c r="AZ619" s="74" t="str">
        <f t="shared" si="477"/>
        <v/>
      </c>
      <c r="BA619" s="74" t="str">
        <f t="shared" si="477"/>
        <v/>
      </c>
      <c r="BB619" s="74" t="str">
        <f t="shared" si="477"/>
        <v/>
      </c>
      <c r="BC619" s="74" t="str">
        <f t="shared" si="477"/>
        <v/>
      </c>
      <c r="BD619" s="74" t="str">
        <f t="shared" si="477"/>
        <v/>
      </c>
      <c r="BE619" s="74" t="str">
        <f t="shared" si="477"/>
        <v/>
      </c>
      <c r="BF619" s="74" t="str">
        <f t="shared" si="477"/>
        <v/>
      </c>
      <c r="BG619" s="75" t="str">
        <f t="shared" si="477"/>
        <v/>
      </c>
      <c r="BI619" s="73" t="str">
        <f t="shared" si="473"/>
        <v/>
      </c>
      <c r="BJ619" s="74" t="str">
        <f t="shared" si="476"/>
        <v/>
      </c>
      <c r="BK619" s="74" t="str">
        <f t="shared" si="476"/>
        <v/>
      </c>
      <c r="BL619" s="74" t="str">
        <f t="shared" si="476"/>
        <v/>
      </c>
      <c r="BM619" s="74" t="str">
        <f t="shared" si="476"/>
        <v/>
      </c>
      <c r="BN619" s="74" t="str">
        <f t="shared" si="476"/>
        <v/>
      </c>
      <c r="BO619" s="74" t="str">
        <f t="shared" si="476"/>
        <v/>
      </c>
      <c r="BP619" s="74" t="str">
        <f t="shared" si="476"/>
        <v/>
      </c>
      <c r="BQ619" s="74" t="str">
        <f t="shared" si="476"/>
        <v/>
      </c>
      <c r="BR619" s="75" t="str">
        <f t="shared" si="476"/>
        <v/>
      </c>
      <c r="BU619" s="42" t="str">
        <f t="shared" si="452"/>
        <v/>
      </c>
      <c r="BV619" s="66" t="str">
        <f t="shared" si="453"/>
        <v/>
      </c>
      <c r="BX619" s="64" t="str">
        <f t="shared" si="454"/>
        <v/>
      </c>
      <c r="BY619" s="65" t="str">
        <f t="shared" si="455"/>
        <v/>
      </c>
      <c r="BZ619" s="65" t="str">
        <f t="shared" si="456"/>
        <v/>
      </c>
      <c r="CA619" s="65" t="str">
        <f t="shared" si="457"/>
        <v/>
      </c>
      <c r="CB619" s="65" t="str">
        <f t="shared" si="458"/>
        <v/>
      </c>
      <c r="CC619" s="65" t="str">
        <f t="shared" si="459"/>
        <v/>
      </c>
      <c r="CD619" s="65" t="str">
        <f t="shared" si="460"/>
        <v/>
      </c>
      <c r="CE619" s="65" t="str">
        <f t="shared" si="461"/>
        <v/>
      </c>
      <c r="CF619" s="65" t="str">
        <f t="shared" si="462"/>
        <v/>
      </c>
      <c r="CG619" s="66" t="str">
        <f t="shared" si="463"/>
        <v/>
      </c>
      <c r="CI619" s="42" t="str">
        <f t="shared" si="464"/>
        <v/>
      </c>
      <c r="CK619" s="92" t="str">
        <f t="shared" si="465"/>
        <v/>
      </c>
      <c r="CL619" s="65" t="str">
        <f t="shared" si="466"/>
        <v/>
      </c>
      <c r="CM619" s="93" t="str">
        <f t="shared" si="467"/>
        <v/>
      </c>
      <c r="CN619" s="101" t="str">
        <f t="shared" si="436"/>
        <v/>
      </c>
      <c r="CP619" s="92" t="str">
        <f t="shared" si="468"/>
        <v/>
      </c>
      <c r="CQ619" s="65" t="str">
        <f t="shared" si="469"/>
        <v/>
      </c>
      <c r="CR619" s="93" t="str">
        <f t="shared" si="470"/>
        <v/>
      </c>
      <c r="CS619" s="101" t="str">
        <f t="shared" si="471"/>
        <v/>
      </c>
    </row>
    <row r="620" spans="1:97" x14ac:dyDescent="0.25">
      <c r="A620" s="51"/>
      <c r="B620" s="15" t="str">
        <f t="shared" si="434"/>
        <v/>
      </c>
      <c r="C620" s="15" t="str">
        <f t="shared" si="437"/>
        <v/>
      </c>
      <c r="D620" s="51"/>
      <c r="E620" s="137"/>
      <c r="F620" s="138"/>
      <c r="G620" s="139"/>
      <c r="H620" s="138"/>
      <c r="I620" s="140"/>
      <c r="J620" s="138"/>
      <c r="K620" s="141"/>
      <c r="L620" s="139"/>
      <c r="M620" s="142"/>
      <c r="N620" s="142"/>
      <c r="O620" s="143"/>
      <c r="P620" s="144"/>
      <c r="Q620" s="144"/>
      <c r="R620" s="144"/>
      <c r="S620" s="144"/>
      <c r="T620" s="144"/>
      <c r="U620" s="144"/>
      <c r="V620" s="144"/>
      <c r="W620" s="144"/>
      <c r="X620" s="145"/>
      <c r="Y620" s="51"/>
      <c r="Z620" s="13" t="str">
        <f t="shared" si="438"/>
        <v/>
      </c>
      <c r="AA620" s="51"/>
      <c r="AE620" s="42" t="str">
        <f t="shared" si="439"/>
        <v/>
      </c>
      <c r="AF620" s="42" t="str">
        <f>IF($I620="", "", IF(COUNTIF($I$10:$I619, I620)&gt;0, "", SUMIF($I$10:$I$3009, $I620, $AE$10:$AE$3009)))</f>
        <v/>
      </c>
      <c r="AG620" s="45" t="str">
        <f>IF($AF620="", "", COUNTIF($AF$10:$AF$3009, "&gt;"&amp;AF620)+1+COUNTIF($AF$10:$AF620, $AF620)-1)</f>
        <v/>
      </c>
      <c r="AI620" s="42" t="str">
        <f t="shared" si="440"/>
        <v/>
      </c>
      <c r="AK620" s="15" t="str">
        <f t="shared" si="441"/>
        <v/>
      </c>
      <c r="AM620" s="64" t="str">
        <f t="shared" si="442"/>
        <v/>
      </c>
      <c r="AN620" s="65" t="str">
        <f t="shared" si="443"/>
        <v/>
      </c>
      <c r="AO620" s="65" t="str">
        <f t="shared" si="444"/>
        <v/>
      </c>
      <c r="AP620" s="65" t="str">
        <f t="shared" si="445"/>
        <v/>
      </c>
      <c r="AQ620" s="65" t="str">
        <f t="shared" si="446"/>
        <v/>
      </c>
      <c r="AR620" s="65" t="str">
        <f t="shared" si="447"/>
        <v/>
      </c>
      <c r="AS620" s="65" t="str">
        <f t="shared" si="448"/>
        <v/>
      </c>
      <c r="AT620" s="65" t="str">
        <f t="shared" si="449"/>
        <v/>
      </c>
      <c r="AU620" s="65" t="str">
        <f t="shared" si="450"/>
        <v/>
      </c>
      <c r="AV620" s="66" t="str">
        <f t="shared" si="451"/>
        <v/>
      </c>
      <c r="AX620" s="73" t="str">
        <f t="shared" si="472"/>
        <v/>
      </c>
      <c r="AY620" s="74" t="str">
        <f t="shared" si="477"/>
        <v/>
      </c>
      <c r="AZ620" s="74" t="str">
        <f t="shared" si="477"/>
        <v/>
      </c>
      <c r="BA620" s="74" t="str">
        <f t="shared" si="477"/>
        <v/>
      </c>
      <c r="BB620" s="74" t="str">
        <f t="shared" si="477"/>
        <v/>
      </c>
      <c r="BC620" s="74" t="str">
        <f t="shared" si="477"/>
        <v/>
      </c>
      <c r="BD620" s="74" t="str">
        <f t="shared" si="477"/>
        <v/>
      </c>
      <c r="BE620" s="74" t="str">
        <f t="shared" si="477"/>
        <v/>
      </c>
      <c r="BF620" s="74" t="str">
        <f t="shared" si="477"/>
        <v/>
      </c>
      <c r="BG620" s="75" t="str">
        <f t="shared" si="477"/>
        <v/>
      </c>
      <c r="BI620" s="73" t="str">
        <f t="shared" si="473"/>
        <v/>
      </c>
      <c r="BJ620" s="74" t="str">
        <f t="shared" si="476"/>
        <v/>
      </c>
      <c r="BK620" s="74" t="str">
        <f t="shared" si="476"/>
        <v/>
      </c>
      <c r="BL620" s="74" t="str">
        <f t="shared" si="476"/>
        <v/>
      </c>
      <c r="BM620" s="74" t="str">
        <f t="shared" si="476"/>
        <v/>
      </c>
      <c r="BN620" s="74" t="str">
        <f t="shared" si="476"/>
        <v/>
      </c>
      <c r="BO620" s="74" t="str">
        <f t="shared" si="476"/>
        <v/>
      </c>
      <c r="BP620" s="74" t="str">
        <f t="shared" si="476"/>
        <v/>
      </c>
      <c r="BQ620" s="74" t="str">
        <f t="shared" si="476"/>
        <v/>
      </c>
      <c r="BR620" s="75" t="str">
        <f t="shared" si="476"/>
        <v/>
      </c>
      <c r="BU620" s="42" t="str">
        <f t="shared" si="452"/>
        <v/>
      </c>
      <c r="BV620" s="66" t="str">
        <f t="shared" si="453"/>
        <v/>
      </c>
      <c r="BX620" s="64" t="str">
        <f t="shared" si="454"/>
        <v/>
      </c>
      <c r="BY620" s="65" t="str">
        <f t="shared" si="455"/>
        <v/>
      </c>
      <c r="BZ620" s="65" t="str">
        <f t="shared" si="456"/>
        <v/>
      </c>
      <c r="CA620" s="65" t="str">
        <f t="shared" si="457"/>
        <v/>
      </c>
      <c r="CB620" s="65" t="str">
        <f t="shared" si="458"/>
        <v/>
      </c>
      <c r="CC620" s="65" t="str">
        <f t="shared" si="459"/>
        <v/>
      </c>
      <c r="CD620" s="65" t="str">
        <f t="shared" si="460"/>
        <v/>
      </c>
      <c r="CE620" s="65" t="str">
        <f t="shared" si="461"/>
        <v/>
      </c>
      <c r="CF620" s="65" t="str">
        <f t="shared" si="462"/>
        <v/>
      </c>
      <c r="CG620" s="66" t="str">
        <f t="shared" si="463"/>
        <v/>
      </c>
      <c r="CI620" s="42" t="str">
        <f t="shared" si="464"/>
        <v/>
      </c>
      <c r="CK620" s="92" t="str">
        <f t="shared" si="465"/>
        <v/>
      </c>
      <c r="CL620" s="65" t="str">
        <f t="shared" si="466"/>
        <v/>
      </c>
      <c r="CM620" s="93" t="str">
        <f t="shared" si="467"/>
        <v/>
      </c>
      <c r="CN620" s="101" t="str">
        <f t="shared" si="436"/>
        <v/>
      </c>
      <c r="CP620" s="92" t="str">
        <f t="shared" si="468"/>
        <v/>
      </c>
      <c r="CQ620" s="65" t="str">
        <f t="shared" si="469"/>
        <v/>
      </c>
      <c r="CR620" s="93" t="str">
        <f t="shared" si="470"/>
        <v/>
      </c>
      <c r="CS620" s="101" t="str">
        <f t="shared" si="471"/>
        <v/>
      </c>
    </row>
    <row r="621" spans="1:97" x14ac:dyDescent="0.25">
      <c r="A621" s="51"/>
      <c r="B621" s="15" t="str">
        <f t="shared" si="434"/>
        <v/>
      </c>
      <c r="C621" s="15" t="str">
        <f t="shared" si="437"/>
        <v/>
      </c>
      <c r="D621" s="51"/>
      <c r="E621" s="137"/>
      <c r="F621" s="138"/>
      <c r="G621" s="139"/>
      <c r="H621" s="138"/>
      <c r="I621" s="140"/>
      <c r="J621" s="138"/>
      <c r="K621" s="141"/>
      <c r="L621" s="139"/>
      <c r="M621" s="142"/>
      <c r="N621" s="142"/>
      <c r="O621" s="143"/>
      <c r="P621" s="144"/>
      <c r="Q621" s="144"/>
      <c r="R621" s="144"/>
      <c r="S621" s="144"/>
      <c r="T621" s="144"/>
      <c r="U621" s="144"/>
      <c r="V621" s="144"/>
      <c r="W621" s="144"/>
      <c r="X621" s="145"/>
      <c r="Y621" s="51"/>
      <c r="Z621" s="13" t="str">
        <f t="shared" si="438"/>
        <v/>
      </c>
      <c r="AA621" s="51"/>
      <c r="AE621" s="42" t="str">
        <f t="shared" si="439"/>
        <v/>
      </c>
      <c r="AF621" s="42" t="str">
        <f>IF($I621="", "", IF(COUNTIF($I$10:$I620, I621)&gt;0, "", SUMIF($I$10:$I$3009, $I621, $AE$10:$AE$3009)))</f>
        <v/>
      </c>
      <c r="AG621" s="45" t="str">
        <f>IF($AF621="", "", COUNTIF($AF$10:$AF$3009, "&gt;"&amp;AF621)+1+COUNTIF($AF$10:$AF621, $AF621)-1)</f>
        <v/>
      </c>
      <c r="AI621" s="42" t="str">
        <f t="shared" si="440"/>
        <v/>
      </c>
      <c r="AK621" s="15" t="str">
        <f t="shared" si="441"/>
        <v/>
      </c>
      <c r="AM621" s="64" t="str">
        <f t="shared" si="442"/>
        <v/>
      </c>
      <c r="AN621" s="65" t="str">
        <f t="shared" si="443"/>
        <v/>
      </c>
      <c r="AO621" s="65" t="str">
        <f t="shared" si="444"/>
        <v/>
      </c>
      <c r="AP621" s="65" t="str">
        <f t="shared" si="445"/>
        <v/>
      </c>
      <c r="AQ621" s="65" t="str">
        <f t="shared" si="446"/>
        <v/>
      </c>
      <c r="AR621" s="65" t="str">
        <f t="shared" si="447"/>
        <v/>
      </c>
      <c r="AS621" s="65" t="str">
        <f t="shared" si="448"/>
        <v/>
      </c>
      <c r="AT621" s="65" t="str">
        <f t="shared" si="449"/>
        <v/>
      </c>
      <c r="AU621" s="65" t="str">
        <f t="shared" si="450"/>
        <v/>
      </c>
      <c r="AV621" s="66" t="str">
        <f t="shared" si="451"/>
        <v/>
      </c>
      <c r="AX621" s="73" t="str">
        <f t="shared" si="472"/>
        <v/>
      </c>
      <c r="AY621" s="74" t="str">
        <f t="shared" si="477"/>
        <v/>
      </c>
      <c r="AZ621" s="74" t="str">
        <f t="shared" si="477"/>
        <v/>
      </c>
      <c r="BA621" s="74" t="str">
        <f t="shared" si="477"/>
        <v/>
      </c>
      <c r="BB621" s="74" t="str">
        <f t="shared" si="477"/>
        <v/>
      </c>
      <c r="BC621" s="74" t="str">
        <f t="shared" si="477"/>
        <v/>
      </c>
      <c r="BD621" s="74" t="str">
        <f t="shared" si="477"/>
        <v/>
      </c>
      <c r="BE621" s="74" t="str">
        <f t="shared" si="477"/>
        <v/>
      </c>
      <c r="BF621" s="74" t="str">
        <f t="shared" si="477"/>
        <v/>
      </c>
      <c r="BG621" s="75" t="str">
        <f t="shared" si="477"/>
        <v/>
      </c>
      <c r="BI621" s="73" t="str">
        <f t="shared" si="473"/>
        <v/>
      </c>
      <c r="BJ621" s="74" t="str">
        <f t="shared" si="476"/>
        <v/>
      </c>
      <c r="BK621" s="74" t="str">
        <f t="shared" si="476"/>
        <v/>
      </c>
      <c r="BL621" s="74" t="str">
        <f t="shared" si="476"/>
        <v/>
      </c>
      <c r="BM621" s="74" t="str">
        <f t="shared" si="476"/>
        <v/>
      </c>
      <c r="BN621" s="74" t="str">
        <f t="shared" si="476"/>
        <v/>
      </c>
      <c r="BO621" s="74" t="str">
        <f t="shared" si="476"/>
        <v/>
      </c>
      <c r="BP621" s="74" t="str">
        <f t="shared" si="476"/>
        <v/>
      </c>
      <c r="BQ621" s="74" t="str">
        <f t="shared" si="476"/>
        <v/>
      </c>
      <c r="BR621" s="75" t="str">
        <f t="shared" si="476"/>
        <v/>
      </c>
      <c r="BU621" s="42" t="str">
        <f t="shared" si="452"/>
        <v/>
      </c>
      <c r="BV621" s="66" t="str">
        <f t="shared" si="453"/>
        <v/>
      </c>
      <c r="BX621" s="64" t="str">
        <f t="shared" si="454"/>
        <v/>
      </c>
      <c r="BY621" s="65" t="str">
        <f t="shared" si="455"/>
        <v/>
      </c>
      <c r="BZ621" s="65" t="str">
        <f t="shared" si="456"/>
        <v/>
      </c>
      <c r="CA621" s="65" t="str">
        <f t="shared" si="457"/>
        <v/>
      </c>
      <c r="CB621" s="65" t="str">
        <f t="shared" si="458"/>
        <v/>
      </c>
      <c r="CC621" s="65" t="str">
        <f t="shared" si="459"/>
        <v/>
      </c>
      <c r="CD621" s="65" t="str">
        <f t="shared" si="460"/>
        <v/>
      </c>
      <c r="CE621" s="65" t="str">
        <f t="shared" si="461"/>
        <v/>
      </c>
      <c r="CF621" s="65" t="str">
        <f t="shared" si="462"/>
        <v/>
      </c>
      <c r="CG621" s="66" t="str">
        <f t="shared" si="463"/>
        <v/>
      </c>
      <c r="CI621" s="42" t="str">
        <f t="shared" si="464"/>
        <v/>
      </c>
      <c r="CK621" s="92" t="str">
        <f t="shared" si="465"/>
        <v/>
      </c>
      <c r="CL621" s="65" t="str">
        <f t="shared" si="466"/>
        <v/>
      </c>
      <c r="CM621" s="93" t="str">
        <f t="shared" si="467"/>
        <v/>
      </c>
      <c r="CN621" s="101" t="str">
        <f t="shared" si="436"/>
        <v/>
      </c>
      <c r="CP621" s="92" t="str">
        <f t="shared" si="468"/>
        <v/>
      </c>
      <c r="CQ621" s="65" t="str">
        <f t="shared" si="469"/>
        <v/>
      </c>
      <c r="CR621" s="93" t="str">
        <f t="shared" si="470"/>
        <v/>
      </c>
      <c r="CS621" s="101" t="str">
        <f t="shared" si="471"/>
        <v/>
      </c>
    </row>
    <row r="622" spans="1:97" x14ac:dyDescent="0.25">
      <c r="A622" s="51"/>
      <c r="B622" s="15" t="str">
        <f t="shared" si="434"/>
        <v/>
      </c>
      <c r="C622" s="15" t="str">
        <f t="shared" si="437"/>
        <v/>
      </c>
      <c r="D622" s="51"/>
      <c r="E622" s="137"/>
      <c r="F622" s="138"/>
      <c r="G622" s="139"/>
      <c r="H622" s="138"/>
      <c r="I622" s="140"/>
      <c r="J622" s="138"/>
      <c r="K622" s="141"/>
      <c r="L622" s="139"/>
      <c r="M622" s="142"/>
      <c r="N622" s="142"/>
      <c r="O622" s="143"/>
      <c r="P622" s="144"/>
      <c r="Q622" s="144"/>
      <c r="R622" s="144"/>
      <c r="S622" s="144"/>
      <c r="T622" s="144"/>
      <c r="U622" s="144"/>
      <c r="V622" s="144"/>
      <c r="W622" s="144"/>
      <c r="X622" s="145"/>
      <c r="Y622" s="51"/>
      <c r="Z622" s="13" t="str">
        <f t="shared" si="438"/>
        <v/>
      </c>
      <c r="AA622" s="51"/>
      <c r="AE622" s="42" t="str">
        <f t="shared" si="439"/>
        <v/>
      </c>
      <c r="AF622" s="42" t="str">
        <f>IF($I622="", "", IF(COUNTIF($I$10:$I621, I622)&gt;0, "", SUMIF($I$10:$I$3009, $I622, $AE$10:$AE$3009)))</f>
        <v/>
      </c>
      <c r="AG622" s="45" t="str">
        <f>IF($AF622="", "", COUNTIF($AF$10:$AF$3009, "&gt;"&amp;AF622)+1+COUNTIF($AF$10:$AF622, $AF622)-1)</f>
        <v/>
      </c>
      <c r="AI622" s="42" t="str">
        <f t="shared" si="440"/>
        <v/>
      </c>
      <c r="AK622" s="15" t="str">
        <f t="shared" si="441"/>
        <v/>
      </c>
      <c r="AM622" s="64" t="str">
        <f t="shared" si="442"/>
        <v/>
      </c>
      <c r="AN622" s="65" t="str">
        <f t="shared" si="443"/>
        <v/>
      </c>
      <c r="AO622" s="65" t="str">
        <f t="shared" si="444"/>
        <v/>
      </c>
      <c r="AP622" s="65" t="str">
        <f t="shared" si="445"/>
        <v/>
      </c>
      <c r="AQ622" s="65" t="str">
        <f t="shared" si="446"/>
        <v/>
      </c>
      <c r="AR622" s="65" t="str">
        <f t="shared" si="447"/>
        <v/>
      </c>
      <c r="AS622" s="65" t="str">
        <f t="shared" si="448"/>
        <v/>
      </c>
      <c r="AT622" s="65" t="str">
        <f t="shared" si="449"/>
        <v/>
      </c>
      <c r="AU622" s="65" t="str">
        <f t="shared" si="450"/>
        <v/>
      </c>
      <c r="AV622" s="66" t="str">
        <f t="shared" si="451"/>
        <v/>
      </c>
      <c r="AX622" s="73" t="str">
        <f t="shared" si="472"/>
        <v/>
      </c>
      <c r="AY622" s="74" t="str">
        <f t="shared" si="477"/>
        <v/>
      </c>
      <c r="AZ622" s="74" t="str">
        <f t="shared" si="477"/>
        <v/>
      </c>
      <c r="BA622" s="74" t="str">
        <f t="shared" si="477"/>
        <v/>
      </c>
      <c r="BB622" s="74" t="str">
        <f t="shared" si="477"/>
        <v/>
      </c>
      <c r="BC622" s="74" t="str">
        <f t="shared" si="477"/>
        <v/>
      </c>
      <c r="BD622" s="74" t="str">
        <f t="shared" si="477"/>
        <v/>
      </c>
      <c r="BE622" s="74" t="str">
        <f t="shared" si="477"/>
        <v/>
      </c>
      <c r="BF622" s="74" t="str">
        <f t="shared" si="477"/>
        <v/>
      </c>
      <c r="BG622" s="75" t="str">
        <f t="shared" si="477"/>
        <v/>
      </c>
      <c r="BI622" s="73" t="str">
        <f t="shared" si="473"/>
        <v/>
      </c>
      <c r="BJ622" s="74" t="str">
        <f t="shared" si="476"/>
        <v/>
      </c>
      <c r="BK622" s="74" t="str">
        <f t="shared" si="476"/>
        <v/>
      </c>
      <c r="BL622" s="74" t="str">
        <f t="shared" si="476"/>
        <v/>
      </c>
      <c r="BM622" s="74" t="str">
        <f t="shared" si="476"/>
        <v/>
      </c>
      <c r="BN622" s="74" t="str">
        <f t="shared" si="476"/>
        <v/>
      </c>
      <c r="BO622" s="74" t="str">
        <f t="shared" si="476"/>
        <v/>
      </c>
      <c r="BP622" s="74" t="str">
        <f t="shared" si="476"/>
        <v/>
      </c>
      <c r="BQ622" s="74" t="str">
        <f t="shared" si="476"/>
        <v/>
      </c>
      <c r="BR622" s="75" t="str">
        <f t="shared" si="476"/>
        <v/>
      </c>
      <c r="BU622" s="42" t="str">
        <f t="shared" si="452"/>
        <v/>
      </c>
      <c r="BV622" s="66" t="str">
        <f t="shared" si="453"/>
        <v/>
      </c>
      <c r="BX622" s="64" t="str">
        <f t="shared" si="454"/>
        <v/>
      </c>
      <c r="BY622" s="65" t="str">
        <f t="shared" si="455"/>
        <v/>
      </c>
      <c r="BZ622" s="65" t="str">
        <f t="shared" si="456"/>
        <v/>
      </c>
      <c r="CA622" s="65" t="str">
        <f t="shared" si="457"/>
        <v/>
      </c>
      <c r="CB622" s="65" t="str">
        <f t="shared" si="458"/>
        <v/>
      </c>
      <c r="CC622" s="65" t="str">
        <f t="shared" si="459"/>
        <v/>
      </c>
      <c r="CD622" s="65" t="str">
        <f t="shared" si="460"/>
        <v/>
      </c>
      <c r="CE622" s="65" t="str">
        <f t="shared" si="461"/>
        <v/>
      </c>
      <c r="CF622" s="65" t="str">
        <f t="shared" si="462"/>
        <v/>
      </c>
      <c r="CG622" s="66" t="str">
        <f t="shared" si="463"/>
        <v/>
      </c>
      <c r="CI622" s="42" t="str">
        <f t="shared" si="464"/>
        <v/>
      </c>
      <c r="CK622" s="92" t="str">
        <f t="shared" si="465"/>
        <v/>
      </c>
      <c r="CL622" s="65" t="str">
        <f t="shared" si="466"/>
        <v/>
      </c>
      <c r="CM622" s="93" t="str">
        <f t="shared" si="467"/>
        <v/>
      </c>
      <c r="CN622" s="101" t="str">
        <f t="shared" si="436"/>
        <v/>
      </c>
      <c r="CP622" s="92" t="str">
        <f t="shared" si="468"/>
        <v/>
      </c>
      <c r="CQ622" s="65" t="str">
        <f t="shared" si="469"/>
        <v/>
      </c>
      <c r="CR622" s="93" t="str">
        <f t="shared" si="470"/>
        <v/>
      </c>
      <c r="CS622" s="101" t="str">
        <f t="shared" si="471"/>
        <v/>
      </c>
    </row>
    <row r="623" spans="1:97" x14ac:dyDescent="0.25">
      <c r="A623" s="51"/>
      <c r="B623" s="15" t="str">
        <f t="shared" si="434"/>
        <v/>
      </c>
      <c r="C623" s="15" t="str">
        <f t="shared" si="437"/>
        <v/>
      </c>
      <c r="D623" s="51"/>
      <c r="E623" s="137"/>
      <c r="F623" s="138"/>
      <c r="G623" s="139"/>
      <c r="H623" s="138"/>
      <c r="I623" s="140"/>
      <c r="J623" s="138"/>
      <c r="K623" s="141"/>
      <c r="L623" s="139"/>
      <c r="M623" s="142"/>
      <c r="N623" s="142"/>
      <c r="O623" s="143"/>
      <c r="P623" s="144"/>
      <c r="Q623" s="144"/>
      <c r="R623" s="144"/>
      <c r="S623" s="144"/>
      <c r="T623" s="144"/>
      <c r="U623" s="144"/>
      <c r="V623" s="144"/>
      <c r="W623" s="144"/>
      <c r="X623" s="145"/>
      <c r="Y623" s="51"/>
      <c r="Z623" s="13" t="str">
        <f t="shared" si="438"/>
        <v/>
      </c>
      <c r="AA623" s="51"/>
      <c r="AE623" s="42" t="str">
        <f t="shared" si="439"/>
        <v/>
      </c>
      <c r="AF623" s="42" t="str">
        <f>IF($I623="", "", IF(COUNTIF($I$10:$I622, I623)&gt;0, "", SUMIF($I$10:$I$3009, $I623, $AE$10:$AE$3009)))</f>
        <v/>
      </c>
      <c r="AG623" s="45" t="str">
        <f>IF($AF623="", "", COUNTIF($AF$10:$AF$3009, "&gt;"&amp;AF623)+1+COUNTIF($AF$10:$AF623, $AF623)-1)</f>
        <v/>
      </c>
      <c r="AI623" s="42" t="str">
        <f t="shared" si="440"/>
        <v/>
      </c>
      <c r="AK623" s="15" t="str">
        <f t="shared" si="441"/>
        <v/>
      </c>
      <c r="AM623" s="64" t="str">
        <f t="shared" si="442"/>
        <v/>
      </c>
      <c r="AN623" s="65" t="str">
        <f t="shared" si="443"/>
        <v/>
      </c>
      <c r="AO623" s="65" t="str">
        <f t="shared" si="444"/>
        <v/>
      </c>
      <c r="AP623" s="65" t="str">
        <f t="shared" si="445"/>
        <v/>
      </c>
      <c r="AQ623" s="65" t="str">
        <f t="shared" si="446"/>
        <v/>
      </c>
      <c r="AR623" s="65" t="str">
        <f t="shared" si="447"/>
        <v/>
      </c>
      <c r="AS623" s="65" t="str">
        <f t="shared" si="448"/>
        <v/>
      </c>
      <c r="AT623" s="65" t="str">
        <f t="shared" si="449"/>
        <v/>
      </c>
      <c r="AU623" s="65" t="str">
        <f t="shared" si="450"/>
        <v/>
      </c>
      <c r="AV623" s="66" t="str">
        <f t="shared" si="451"/>
        <v/>
      </c>
      <c r="AX623" s="73" t="str">
        <f t="shared" si="472"/>
        <v/>
      </c>
      <c r="AY623" s="74" t="str">
        <f t="shared" si="477"/>
        <v/>
      </c>
      <c r="AZ623" s="74" t="str">
        <f t="shared" si="477"/>
        <v/>
      </c>
      <c r="BA623" s="74" t="str">
        <f t="shared" si="477"/>
        <v/>
      </c>
      <c r="BB623" s="74" t="str">
        <f t="shared" si="477"/>
        <v/>
      </c>
      <c r="BC623" s="74" t="str">
        <f t="shared" si="477"/>
        <v/>
      </c>
      <c r="BD623" s="74" t="str">
        <f t="shared" si="477"/>
        <v/>
      </c>
      <c r="BE623" s="74" t="str">
        <f t="shared" si="477"/>
        <v/>
      </c>
      <c r="BF623" s="74" t="str">
        <f t="shared" si="477"/>
        <v/>
      </c>
      <c r="BG623" s="75" t="str">
        <f t="shared" si="477"/>
        <v/>
      </c>
      <c r="BI623" s="73" t="str">
        <f t="shared" si="473"/>
        <v/>
      </c>
      <c r="BJ623" s="74" t="str">
        <f t="shared" si="476"/>
        <v/>
      </c>
      <c r="BK623" s="74" t="str">
        <f t="shared" si="476"/>
        <v/>
      </c>
      <c r="BL623" s="74" t="str">
        <f t="shared" si="476"/>
        <v/>
      </c>
      <c r="BM623" s="74" t="str">
        <f t="shared" si="476"/>
        <v/>
      </c>
      <c r="BN623" s="74" t="str">
        <f t="shared" si="476"/>
        <v/>
      </c>
      <c r="BO623" s="74" t="str">
        <f t="shared" si="476"/>
        <v/>
      </c>
      <c r="BP623" s="74" t="str">
        <f t="shared" si="476"/>
        <v/>
      </c>
      <c r="BQ623" s="74" t="str">
        <f t="shared" si="476"/>
        <v/>
      </c>
      <c r="BR623" s="75" t="str">
        <f t="shared" si="476"/>
        <v/>
      </c>
      <c r="BU623" s="42" t="str">
        <f t="shared" si="452"/>
        <v/>
      </c>
      <c r="BV623" s="66" t="str">
        <f t="shared" si="453"/>
        <v/>
      </c>
      <c r="BX623" s="64" t="str">
        <f t="shared" si="454"/>
        <v/>
      </c>
      <c r="BY623" s="65" t="str">
        <f t="shared" si="455"/>
        <v/>
      </c>
      <c r="BZ623" s="65" t="str">
        <f t="shared" si="456"/>
        <v/>
      </c>
      <c r="CA623" s="65" t="str">
        <f t="shared" si="457"/>
        <v/>
      </c>
      <c r="CB623" s="65" t="str">
        <f t="shared" si="458"/>
        <v/>
      </c>
      <c r="CC623" s="65" t="str">
        <f t="shared" si="459"/>
        <v/>
      </c>
      <c r="CD623" s="65" t="str">
        <f t="shared" si="460"/>
        <v/>
      </c>
      <c r="CE623" s="65" t="str">
        <f t="shared" si="461"/>
        <v/>
      </c>
      <c r="CF623" s="65" t="str">
        <f t="shared" si="462"/>
        <v/>
      </c>
      <c r="CG623" s="66" t="str">
        <f t="shared" si="463"/>
        <v/>
      </c>
      <c r="CI623" s="42" t="str">
        <f t="shared" si="464"/>
        <v/>
      </c>
      <c r="CK623" s="92" t="str">
        <f t="shared" si="465"/>
        <v/>
      </c>
      <c r="CL623" s="65" t="str">
        <f t="shared" si="466"/>
        <v/>
      </c>
      <c r="CM623" s="93" t="str">
        <f t="shared" si="467"/>
        <v/>
      </c>
      <c r="CN623" s="101" t="str">
        <f t="shared" si="436"/>
        <v/>
      </c>
      <c r="CP623" s="92" t="str">
        <f t="shared" si="468"/>
        <v/>
      </c>
      <c r="CQ623" s="65" t="str">
        <f t="shared" si="469"/>
        <v/>
      </c>
      <c r="CR623" s="93" t="str">
        <f t="shared" si="470"/>
        <v/>
      </c>
      <c r="CS623" s="101" t="str">
        <f t="shared" si="471"/>
        <v/>
      </c>
    </row>
    <row r="624" spans="1:97" x14ac:dyDescent="0.25">
      <c r="A624" s="51"/>
      <c r="B624" s="15" t="str">
        <f t="shared" si="434"/>
        <v/>
      </c>
      <c r="C624" s="15" t="str">
        <f t="shared" si="437"/>
        <v/>
      </c>
      <c r="D624" s="51"/>
      <c r="E624" s="137"/>
      <c r="F624" s="138"/>
      <c r="G624" s="139"/>
      <c r="H624" s="138"/>
      <c r="I624" s="140"/>
      <c r="J624" s="138"/>
      <c r="K624" s="141"/>
      <c r="L624" s="139"/>
      <c r="M624" s="142"/>
      <c r="N624" s="142"/>
      <c r="O624" s="143"/>
      <c r="P624" s="144"/>
      <c r="Q624" s="144"/>
      <c r="R624" s="144"/>
      <c r="S624" s="144"/>
      <c r="T624" s="144"/>
      <c r="U624" s="144"/>
      <c r="V624" s="144"/>
      <c r="W624" s="144"/>
      <c r="X624" s="145"/>
      <c r="Y624" s="51"/>
      <c r="Z624" s="13" t="str">
        <f t="shared" si="438"/>
        <v/>
      </c>
      <c r="AA624" s="51"/>
      <c r="AE624" s="42" t="str">
        <f t="shared" si="439"/>
        <v/>
      </c>
      <c r="AF624" s="42" t="str">
        <f>IF($I624="", "", IF(COUNTIF($I$10:$I623, I624)&gt;0, "", SUMIF($I$10:$I$3009, $I624, $AE$10:$AE$3009)))</f>
        <v/>
      </c>
      <c r="AG624" s="45" t="str">
        <f>IF($AF624="", "", COUNTIF($AF$10:$AF$3009, "&gt;"&amp;AF624)+1+COUNTIF($AF$10:$AF624, $AF624)-1)</f>
        <v/>
      </c>
      <c r="AI624" s="42" t="str">
        <f t="shared" si="440"/>
        <v/>
      </c>
      <c r="AK624" s="15" t="str">
        <f t="shared" si="441"/>
        <v/>
      </c>
      <c r="AM624" s="64" t="str">
        <f t="shared" si="442"/>
        <v/>
      </c>
      <c r="AN624" s="65" t="str">
        <f t="shared" si="443"/>
        <v/>
      </c>
      <c r="AO624" s="65" t="str">
        <f t="shared" si="444"/>
        <v/>
      </c>
      <c r="AP624" s="65" t="str">
        <f t="shared" si="445"/>
        <v/>
      </c>
      <c r="AQ624" s="65" t="str">
        <f t="shared" si="446"/>
        <v/>
      </c>
      <c r="AR624" s="65" t="str">
        <f t="shared" si="447"/>
        <v/>
      </c>
      <c r="AS624" s="65" t="str">
        <f t="shared" si="448"/>
        <v/>
      </c>
      <c r="AT624" s="65" t="str">
        <f t="shared" si="449"/>
        <v/>
      </c>
      <c r="AU624" s="65" t="str">
        <f t="shared" si="450"/>
        <v/>
      </c>
      <c r="AV624" s="66" t="str">
        <f t="shared" si="451"/>
        <v/>
      </c>
      <c r="AX624" s="73" t="str">
        <f t="shared" si="472"/>
        <v/>
      </c>
      <c r="AY624" s="74" t="str">
        <f t="shared" si="477"/>
        <v/>
      </c>
      <c r="AZ624" s="74" t="str">
        <f t="shared" si="477"/>
        <v/>
      </c>
      <c r="BA624" s="74" t="str">
        <f t="shared" si="477"/>
        <v/>
      </c>
      <c r="BB624" s="74" t="str">
        <f t="shared" si="477"/>
        <v/>
      </c>
      <c r="BC624" s="74" t="str">
        <f t="shared" si="477"/>
        <v/>
      </c>
      <c r="BD624" s="74" t="str">
        <f t="shared" si="477"/>
        <v/>
      </c>
      <c r="BE624" s="74" t="str">
        <f t="shared" si="477"/>
        <v/>
      </c>
      <c r="BF624" s="74" t="str">
        <f t="shared" si="477"/>
        <v/>
      </c>
      <c r="BG624" s="75" t="str">
        <f t="shared" si="477"/>
        <v/>
      </c>
      <c r="BI624" s="73" t="str">
        <f t="shared" si="473"/>
        <v/>
      </c>
      <c r="BJ624" s="74" t="str">
        <f t="shared" si="476"/>
        <v/>
      </c>
      <c r="BK624" s="74" t="str">
        <f t="shared" si="476"/>
        <v/>
      </c>
      <c r="BL624" s="74" t="str">
        <f t="shared" si="476"/>
        <v/>
      </c>
      <c r="BM624" s="74" t="str">
        <f t="shared" si="476"/>
        <v/>
      </c>
      <c r="BN624" s="74" t="str">
        <f t="shared" si="476"/>
        <v/>
      </c>
      <c r="BO624" s="74" t="str">
        <f t="shared" si="476"/>
        <v/>
      </c>
      <c r="BP624" s="74" t="str">
        <f t="shared" si="476"/>
        <v/>
      </c>
      <c r="BQ624" s="74" t="str">
        <f t="shared" si="476"/>
        <v/>
      </c>
      <c r="BR624" s="75" t="str">
        <f t="shared" si="476"/>
        <v/>
      </c>
      <c r="BU624" s="42" t="str">
        <f t="shared" si="452"/>
        <v/>
      </c>
      <c r="BV624" s="66" t="str">
        <f t="shared" si="453"/>
        <v/>
      </c>
      <c r="BX624" s="64" t="str">
        <f t="shared" si="454"/>
        <v/>
      </c>
      <c r="BY624" s="65" t="str">
        <f t="shared" si="455"/>
        <v/>
      </c>
      <c r="BZ624" s="65" t="str">
        <f t="shared" si="456"/>
        <v/>
      </c>
      <c r="CA624" s="65" t="str">
        <f t="shared" si="457"/>
        <v/>
      </c>
      <c r="CB624" s="65" t="str">
        <f t="shared" si="458"/>
        <v/>
      </c>
      <c r="CC624" s="65" t="str">
        <f t="shared" si="459"/>
        <v/>
      </c>
      <c r="CD624" s="65" t="str">
        <f t="shared" si="460"/>
        <v/>
      </c>
      <c r="CE624" s="65" t="str">
        <f t="shared" si="461"/>
        <v/>
      </c>
      <c r="CF624" s="65" t="str">
        <f t="shared" si="462"/>
        <v/>
      </c>
      <c r="CG624" s="66" t="str">
        <f t="shared" si="463"/>
        <v/>
      </c>
      <c r="CI624" s="42" t="str">
        <f t="shared" si="464"/>
        <v/>
      </c>
      <c r="CK624" s="92" t="str">
        <f t="shared" si="465"/>
        <v/>
      </c>
      <c r="CL624" s="65" t="str">
        <f t="shared" si="466"/>
        <v/>
      </c>
      <c r="CM624" s="93" t="str">
        <f t="shared" si="467"/>
        <v/>
      </c>
      <c r="CN624" s="101" t="str">
        <f t="shared" si="436"/>
        <v/>
      </c>
      <c r="CP624" s="92" t="str">
        <f t="shared" si="468"/>
        <v/>
      </c>
      <c r="CQ624" s="65" t="str">
        <f t="shared" si="469"/>
        <v/>
      </c>
      <c r="CR624" s="93" t="str">
        <f t="shared" si="470"/>
        <v/>
      </c>
      <c r="CS624" s="101" t="str">
        <f t="shared" si="471"/>
        <v/>
      </c>
    </row>
    <row r="625" spans="1:97" x14ac:dyDescent="0.25">
      <c r="A625" s="51"/>
      <c r="B625" s="15" t="str">
        <f t="shared" si="434"/>
        <v/>
      </c>
      <c r="C625" s="15" t="str">
        <f t="shared" si="437"/>
        <v/>
      </c>
      <c r="D625" s="51"/>
      <c r="E625" s="137"/>
      <c r="F625" s="138"/>
      <c r="G625" s="139"/>
      <c r="H625" s="138"/>
      <c r="I625" s="140"/>
      <c r="J625" s="138"/>
      <c r="K625" s="141"/>
      <c r="L625" s="139"/>
      <c r="M625" s="142"/>
      <c r="N625" s="142"/>
      <c r="O625" s="143"/>
      <c r="P625" s="144"/>
      <c r="Q625" s="144"/>
      <c r="R625" s="144"/>
      <c r="S625" s="144"/>
      <c r="T625" s="144"/>
      <c r="U625" s="144"/>
      <c r="V625" s="144"/>
      <c r="W625" s="144"/>
      <c r="X625" s="145"/>
      <c r="Y625" s="51"/>
      <c r="Z625" s="13" t="str">
        <f t="shared" si="438"/>
        <v/>
      </c>
      <c r="AA625" s="51"/>
      <c r="AE625" s="42" t="str">
        <f t="shared" si="439"/>
        <v/>
      </c>
      <c r="AF625" s="42" t="str">
        <f>IF($I625="", "", IF(COUNTIF($I$10:$I624, I625)&gt;0, "", SUMIF($I$10:$I$3009, $I625, $AE$10:$AE$3009)))</f>
        <v/>
      </c>
      <c r="AG625" s="45" t="str">
        <f>IF($AF625="", "", COUNTIF($AF$10:$AF$3009, "&gt;"&amp;AF625)+1+COUNTIF($AF$10:$AF625, $AF625)-1)</f>
        <v/>
      </c>
      <c r="AI625" s="42" t="str">
        <f t="shared" si="440"/>
        <v/>
      </c>
      <c r="AK625" s="15" t="str">
        <f t="shared" si="441"/>
        <v/>
      </c>
      <c r="AM625" s="64" t="str">
        <f t="shared" si="442"/>
        <v/>
      </c>
      <c r="AN625" s="65" t="str">
        <f t="shared" si="443"/>
        <v/>
      </c>
      <c r="AO625" s="65" t="str">
        <f t="shared" si="444"/>
        <v/>
      </c>
      <c r="AP625" s="65" t="str">
        <f t="shared" si="445"/>
        <v/>
      </c>
      <c r="AQ625" s="65" t="str">
        <f t="shared" si="446"/>
        <v/>
      </c>
      <c r="AR625" s="65" t="str">
        <f t="shared" si="447"/>
        <v/>
      </c>
      <c r="AS625" s="65" t="str">
        <f t="shared" si="448"/>
        <v/>
      </c>
      <c r="AT625" s="65" t="str">
        <f t="shared" si="449"/>
        <v/>
      </c>
      <c r="AU625" s="65" t="str">
        <f t="shared" si="450"/>
        <v/>
      </c>
      <c r="AV625" s="66" t="str">
        <f t="shared" si="451"/>
        <v/>
      </c>
      <c r="AX625" s="73" t="str">
        <f t="shared" si="472"/>
        <v/>
      </c>
      <c r="AY625" s="74" t="str">
        <f t="shared" si="477"/>
        <v/>
      </c>
      <c r="AZ625" s="74" t="str">
        <f t="shared" si="477"/>
        <v/>
      </c>
      <c r="BA625" s="74" t="str">
        <f t="shared" si="477"/>
        <v/>
      </c>
      <c r="BB625" s="74" t="str">
        <f t="shared" si="477"/>
        <v/>
      </c>
      <c r="BC625" s="74" t="str">
        <f t="shared" si="477"/>
        <v/>
      </c>
      <c r="BD625" s="74" t="str">
        <f t="shared" si="477"/>
        <v/>
      </c>
      <c r="BE625" s="74" t="str">
        <f t="shared" si="477"/>
        <v/>
      </c>
      <c r="BF625" s="74" t="str">
        <f t="shared" si="477"/>
        <v/>
      </c>
      <c r="BG625" s="75" t="str">
        <f t="shared" si="477"/>
        <v/>
      </c>
      <c r="BI625" s="73" t="str">
        <f t="shared" si="473"/>
        <v/>
      </c>
      <c r="BJ625" s="74" t="str">
        <f t="shared" si="476"/>
        <v/>
      </c>
      <c r="BK625" s="74" t="str">
        <f t="shared" si="476"/>
        <v/>
      </c>
      <c r="BL625" s="74" t="str">
        <f t="shared" si="476"/>
        <v/>
      </c>
      <c r="BM625" s="74" t="str">
        <f t="shared" si="476"/>
        <v/>
      </c>
      <c r="BN625" s="74" t="str">
        <f t="shared" si="476"/>
        <v/>
      </c>
      <c r="BO625" s="74" t="str">
        <f t="shared" si="476"/>
        <v/>
      </c>
      <c r="BP625" s="74" t="str">
        <f t="shared" si="476"/>
        <v/>
      </c>
      <c r="BQ625" s="74" t="str">
        <f t="shared" si="476"/>
        <v/>
      </c>
      <c r="BR625" s="75" t="str">
        <f t="shared" si="476"/>
        <v/>
      </c>
      <c r="BU625" s="42" t="str">
        <f t="shared" si="452"/>
        <v/>
      </c>
      <c r="BV625" s="66" t="str">
        <f t="shared" si="453"/>
        <v/>
      </c>
      <c r="BX625" s="64" t="str">
        <f t="shared" si="454"/>
        <v/>
      </c>
      <c r="BY625" s="65" t="str">
        <f t="shared" si="455"/>
        <v/>
      </c>
      <c r="BZ625" s="65" t="str">
        <f t="shared" si="456"/>
        <v/>
      </c>
      <c r="CA625" s="65" t="str">
        <f t="shared" si="457"/>
        <v/>
      </c>
      <c r="CB625" s="65" t="str">
        <f t="shared" si="458"/>
        <v/>
      </c>
      <c r="CC625" s="65" t="str">
        <f t="shared" si="459"/>
        <v/>
      </c>
      <c r="CD625" s="65" t="str">
        <f t="shared" si="460"/>
        <v/>
      </c>
      <c r="CE625" s="65" t="str">
        <f t="shared" si="461"/>
        <v/>
      </c>
      <c r="CF625" s="65" t="str">
        <f t="shared" si="462"/>
        <v/>
      </c>
      <c r="CG625" s="66" t="str">
        <f t="shared" si="463"/>
        <v/>
      </c>
      <c r="CI625" s="42" t="str">
        <f t="shared" si="464"/>
        <v/>
      </c>
      <c r="CK625" s="92" t="str">
        <f t="shared" si="465"/>
        <v/>
      </c>
      <c r="CL625" s="65" t="str">
        <f t="shared" si="466"/>
        <v/>
      </c>
      <c r="CM625" s="93" t="str">
        <f t="shared" si="467"/>
        <v/>
      </c>
      <c r="CN625" s="101" t="str">
        <f t="shared" si="436"/>
        <v/>
      </c>
      <c r="CP625" s="92" t="str">
        <f t="shared" si="468"/>
        <v/>
      </c>
      <c r="CQ625" s="65" t="str">
        <f t="shared" si="469"/>
        <v/>
      </c>
      <c r="CR625" s="93" t="str">
        <f t="shared" si="470"/>
        <v/>
      </c>
      <c r="CS625" s="101" t="str">
        <f t="shared" si="471"/>
        <v/>
      </c>
    </row>
    <row r="626" spans="1:97" x14ac:dyDescent="0.25">
      <c r="A626" s="51"/>
      <c r="B626" s="15" t="str">
        <f t="shared" si="434"/>
        <v/>
      </c>
      <c r="C626" s="15" t="str">
        <f t="shared" si="437"/>
        <v/>
      </c>
      <c r="D626" s="51"/>
      <c r="E626" s="137"/>
      <c r="F626" s="138"/>
      <c r="G626" s="139"/>
      <c r="H626" s="138"/>
      <c r="I626" s="140"/>
      <c r="J626" s="138"/>
      <c r="K626" s="141"/>
      <c r="L626" s="139"/>
      <c r="M626" s="142"/>
      <c r="N626" s="142"/>
      <c r="O626" s="143"/>
      <c r="P626" s="144"/>
      <c r="Q626" s="144"/>
      <c r="R626" s="144"/>
      <c r="S626" s="144"/>
      <c r="T626" s="144"/>
      <c r="U626" s="144"/>
      <c r="V626" s="144"/>
      <c r="W626" s="144"/>
      <c r="X626" s="145"/>
      <c r="Y626" s="51"/>
      <c r="Z626" s="13" t="str">
        <f t="shared" si="438"/>
        <v/>
      </c>
      <c r="AA626" s="51"/>
      <c r="AE626" s="42" t="str">
        <f t="shared" si="439"/>
        <v/>
      </c>
      <c r="AF626" s="42" t="str">
        <f>IF($I626="", "", IF(COUNTIF($I$10:$I625, I626)&gt;0, "", SUMIF($I$10:$I$3009, $I626, $AE$10:$AE$3009)))</f>
        <v/>
      </c>
      <c r="AG626" s="45" t="str">
        <f>IF($AF626="", "", COUNTIF($AF$10:$AF$3009, "&gt;"&amp;AF626)+1+COUNTIF($AF$10:$AF626, $AF626)-1)</f>
        <v/>
      </c>
      <c r="AI626" s="42" t="str">
        <f t="shared" si="440"/>
        <v/>
      </c>
      <c r="AK626" s="15" t="str">
        <f t="shared" si="441"/>
        <v/>
      </c>
      <c r="AM626" s="64" t="str">
        <f t="shared" si="442"/>
        <v/>
      </c>
      <c r="AN626" s="65" t="str">
        <f t="shared" si="443"/>
        <v/>
      </c>
      <c r="AO626" s="65" t="str">
        <f t="shared" si="444"/>
        <v/>
      </c>
      <c r="AP626" s="65" t="str">
        <f t="shared" si="445"/>
        <v/>
      </c>
      <c r="AQ626" s="65" t="str">
        <f t="shared" si="446"/>
        <v/>
      </c>
      <c r="AR626" s="65" t="str">
        <f t="shared" si="447"/>
        <v/>
      </c>
      <c r="AS626" s="65" t="str">
        <f t="shared" si="448"/>
        <v/>
      </c>
      <c r="AT626" s="65" t="str">
        <f t="shared" si="449"/>
        <v/>
      </c>
      <c r="AU626" s="65" t="str">
        <f t="shared" si="450"/>
        <v/>
      </c>
      <c r="AV626" s="66" t="str">
        <f t="shared" si="451"/>
        <v/>
      </c>
      <c r="AX626" s="73" t="str">
        <f t="shared" si="472"/>
        <v/>
      </c>
      <c r="AY626" s="74" t="str">
        <f t="shared" ref="AY626:BG635" si="478">IF(AY$9="", "", IF($H626=AY$9, $AE626, ""))</f>
        <v/>
      </c>
      <c r="AZ626" s="74" t="str">
        <f t="shared" si="478"/>
        <v/>
      </c>
      <c r="BA626" s="74" t="str">
        <f t="shared" si="478"/>
        <v/>
      </c>
      <c r="BB626" s="74" t="str">
        <f t="shared" si="478"/>
        <v/>
      </c>
      <c r="BC626" s="74" t="str">
        <f t="shared" si="478"/>
        <v/>
      </c>
      <c r="BD626" s="74" t="str">
        <f t="shared" si="478"/>
        <v/>
      </c>
      <c r="BE626" s="74" t="str">
        <f t="shared" si="478"/>
        <v/>
      </c>
      <c r="BF626" s="74" t="str">
        <f t="shared" si="478"/>
        <v/>
      </c>
      <c r="BG626" s="75" t="str">
        <f t="shared" si="478"/>
        <v/>
      </c>
      <c r="BI626" s="73" t="str">
        <f t="shared" si="473"/>
        <v/>
      </c>
      <c r="BJ626" s="74" t="str">
        <f t="shared" si="476"/>
        <v/>
      </c>
      <c r="BK626" s="74" t="str">
        <f t="shared" si="476"/>
        <v/>
      </c>
      <c r="BL626" s="74" t="str">
        <f t="shared" si="476"/>
        <v/>
      </c>
      <c r="BM626" s="74" t="str">
        <f t="shared" si="476"/>
        <v/>
      </c>
      <c r="BN626" s="74" t="str">
        <f t="shared" si="476"/>
        <v/>
      </c>
      <c r="BO626" s="74" t="str">
        <f t="shared" si="476"/>
        <v/>
      </c>
      <c r="BP626" s="74" t="str">
        <f t="shared" si="476"/>
        <v/>
      </c>
      <c r="BQ626" s="74" t="str">
        <f t="shared" si="476"/>
        <v/>
      </c>
      <c r="BR626" s="75" t="str">
        <f t="shared" si="476"/>
        <v/>
      </c>
      <c r="BU626" s="42" t="str">
        <f t="shared" si="452"/>
        <v/>
      </c>
      <c r="BV626" s="66" t="str">
        <f t="shared" si="453"/>
        <v/>
      </c>
      <c r="BX626" s="64" t="str">
        <f t="shared" si="454"/>
        <v/>
      </c>
      <c r="BY626" s="65" t="str">
        <f t="shared" si="455"/>
        <v/>
      </c>
      <c r="BZ626" s="65" t="str">
        <f t="shared" si="456"/>
        <v/>
      </c>
      <c r="CA626" s="65" t="str">
        <f t="shared" si="457"/>
        <v/>
      </c>
      <c r="CB626" s="65" t="str">
        <f t="shared" si="458"/>
        <v/>
      </c>
      <c r="CC626" s="65" t="str">
        <f t="shared" si="459"/>
        <v/>
      </c>
      <c r="CD626" s="65" t="str">
        <f t="shared" si="460"/>
        <v/>
      </c>
      <c r="CE626" s="65" t="str">
        <f t="shared" si="461"/>
        <v/>
      </c>
      <c r="CF626" s="65" t="str">
        <f t="shared" si="462"/>
        <v/>
      </c>
      <c r="CG626" s="66" t="str">
        <f t="shared" si="463"/>
        <v/>
      </c>
      <c r="CI626" s="42" t="str">
        <f t="shared" si="464"/>
        <v/>
      </c>
      <c r="CK626" s="92" t="str">
        <f t="shared" si="465"/>
        <v/>
      </c>
      <c r="CL626" s="65" t="str">
        <f t="shared" si="466"/>
        <v/>
      </c>
      <c r="CM626" s="93" t="str">
        <f t="shared" si="467"/>
        <v/>
      </c>
      <c r="CN626" s="101" t="str">
        <f t="shared" si="436"/>
        <v/>
      </c>
      <c r="CP626" s="92" t="str">
        <f t="shared" si="468"/>
        <v/>
      </c>
      <c r="CQ626" s="65" t="str">
        <f t="shared" si="469"/>
        <v/>
      </c>
      <c r="CR626" s="93" t="str">
        <f t="shared" si="470"/>
        <v/>
      </c>
      <c r="CS626" s="101" t="str">
        <f t="shared" si="471"/>
        <v/>
      </c>
    </row>
    <row r="627" spans="1:97" x14ac:dyDescent="0.25">
      <c r="A627" s="51"/>
      <c r="B627" s="15" t="str">
        <f t="shared" si="434"/>
        <v/>
      </c>
      <c r="C627" s="15" t="str">
        <f t="shared" si="437"/>
        <v/>
      </c>
      <c r="D627" s="51"/>
      <c r="E627" s="137"/>
      <c r="F627" s="138"/>
      <c r="G627" s="139"/>
      <c r="H627" s="138"/>
      <c r="I627" s="140"/>
      <c r="J627" s="138"/>
      <c r="K627" s="141"/>
      <c r="L627" s="139"/>
      <c r="M627" s="142"/>
      <c r="N627" s="142"/>
      <c r="O627" s="143"/>
      <c r="P627" s="144"/>
      <c r="Q627" s="144"/>
      <c r="R627" s="144"/>
      <c r="S627" s="144"/>
      <c r="T627" s="144"/>
      <c r="U627" s="144"/>
      <c r="V627" s="144"/>
      <c r="W627" s="144"/>
      <c r="X627" s="145"/>
      <c r="Y627" s="51"/>
      <c r="Z627" s="13" t="str">
        <f t="shared" si="438"/>
        <v/>
      </c>
      <c r="AA627" s="51"/>
      <c r="AE627" s="42" t="str">
        <f t="shared" si="439"/>
        <v/>
      </c>
      <c r="AF627" s="42" t="str">
        <f>IF($I627="", "", IF(COUNTIF($I$10:$I626, I627)&gt;0, "", SUMIF($I$10:$I$3009, $I627, $AE$10:$AE$3009)))</f>
        <v/>
      </c>
      <c r="AG627" s="45" t="str">
        <f>IF($AF627="", "", COUNTIF($AF$10:$AF$3009, "&gt;"&amp;AF627)+1+COUNTIF($AF$10:$AF627, $AF627)-1)</f>
        <v/>
      </c>
      <c r="AI627" s="42" t="str">
        <f t="shared" si="440"/>
        <v/>
      </c>
      <c r="AK627" s="15" t="str">
        <f t="shared" si="441"/>
        <v/>
      </c>
      <c r="AM627" s="64" t="str">
        <f t="shared" si="442"/>
        <v/>
      </c>
      <c r="AN627" s="65" t="str">
        <f t="shared" si="443"/>
        <v/>
      </c>
      <c r="AO627" s="65" t="str">
        <f t="shared" si="444"/>
        <v/>
      </c>
      <c r="AP627" s="65" t="str">
        <f t="shared" si="445"/>
        <v/>
      </c>
      <c r="AQ627" s="65" t="str">
        <f t="shared" si="446"/>
        <v/>
      </c>
      <c r="AR627" s="65" t="str">
        <f t="shared" si="447"/>
        <v/>
      </c>
      <c r="AS627" s="65" t="str">
        <f t="shared" si="448"/>
        <v/>
      </c>
      <c r="AT627" s="65" t="str">
        <f t="shared" si="449"/>
        <v/>
      </c>
      <c r="AU627" s="65" t="str">
        <f t="shared" si="450"/>
        <v/>
      </c>
      <c r="AV627" s="66" t="str">
        <f t="shared" si="451"/>
        <v/>
      </c>
      <c r="AX627" s="73" t="str">
        <f t="shared" si="472"/>
        <v/>
      </c>
      <c r="AY627" s="74" t="str">
        <f t="shared" si="478"/>
        <v/>
      </c>
      <c r="AZ627" s="74" t="str">
        <f t="shared" si="478"/>
        <v/>
      </c>
      <c r="BA627" s="74" t="str">
        <f t="shared" si="478"/>
        <v/>
      </c>
      <c r="BB627" s="74" t="str">
        <f t="shared" si="478"/>
        <v/>
      </c>
      <c r="BC627" s="74" t="str">
        <f t="shared" si="478"/>
        <v/>
      </c>
      <c r="BD627" s="74" t="str">
        <f t="shared" si="478"/>
        <v/>
      </c>
      <c r="BE627" s="74" t="str">
        <f t="shared" si="478"/>
        <v/>
      </c>
      <c r="BF627" s="74" t="str">
        <f t="shared" si="478"/>
        <v/>
      </c>
      <c r="BG627" s="75" t="str">
        <f t="shared" si="478"/>
        <v/>
      </c>
      <c r="BI627" s="73" t="str">
        <f t="shared" si="473"/>
        <v/>
      </c>
      <c r="BJ627" s="74" t="str">
        <f t="shared" si="476"/>
        <v/>
      </c>
      <c r="BK627" s="74" t="str">
        <f t="shared" si="476"/>
        <v/>
      </c>
      <c r="BL627" s="74" t="str">
        <f t="shared" si="476"/>
        <v/>
      </c>
      <c r="BM627" s="74" t="str">
        <f t="shared" si="476"/>
        <v/>
      </c>
      <c r="BN627" s="74" t="str">
        <f t="shared" si="476"/>
        <v/>
      </c>
      <c r="BO627" s="74" t="str">
        <f t="shared" si="476"/>
        <v/>
      </c>
      <c r="BP627" s="74" t="str">
        <f t="shared" si="476"/>
        <v/>
      </c>
      <c r="BQ627" s="74" t="str">
        <f t="shared" si="476"/>
        <v/>
      </c>
      <c r="BR627" s="75" t="str">
        <f t="shared" si="476"/>
        <v/>
      </c>
      <c r="BU627" s="42" t="str">
        <f t="shared" si="452"/>
        <v/>
      </c>
      <c r="BV627" s="66" t="str">
        <f t="shared" si="453"/>
        <v/>
      </c>
      <c r="BX627" s="64" t="str">
        <f t="shared" si="454"/>
        <v/>
      </c>
      <c r="BY627" s="65" t="str">
        <f t="shared" si="455"/>
        <v/>
      </c>
      <c r="BZ627" s="65" t="str">
        <f t="shared" si="456"/>
        <v/>
      </c>
      <c r="CA627" s="65" t="str">
        <f t="shared" si="457"/>
        <v/>
      </c>
      <c r="CB627" s="65" t="str">
        <f t="shared" si="458"/>
        <v/>
      </c>
      <c r="CC627" s="65" t="str">
        <f t="shared" si="459"/>
        <v/>
      </c>
      <c r="CD627" s="65" t="str">
        <f t="shared" si="460"/>
        <v/>
      </c>
      <c r="CE627" s="65" t="str">
        <f t="shared" si="461"/>
        <v/>
      </c>
      <c r="CF627" s="65" t="str">
        <f t="shared" si="462"/>
        <v/>
      </c>
      <c r="CG627" s="66" t="str">
        <f t="shared" si="463"/>
        <v/>
      </c>
      <c r="CI627" s="42" t="str">
        <f t="shared" si="464"/>
        <v/>
      </c>
      <c r="CK627" s="92" t="str">
        <f t="shared" si="465"/>
        <v/>
      </c>
      <c r="CL627" s="65" t="str">
        <f t="shared" si="466"/>
        <v/>
      </c>
      <c r="CM627" s="93" t="str">
        <f t="shared" si="467"/>
        <v/>
      </c>
      <c r="CN627" s="101" t="str">
        <f t="shared" si="436"/>
        <v/>
      </c>
      <c r="CP627" s="92" t="str">
        <f t="shared" si="468"/>
        <v/>
      </c>
      <c r="CQ627" s="65" t="str">
        <f t="shared" si="469"/>
        <v/>
      </c>
      <c r="CR627" s="93" t="str">
        <f t="shared" si="470"/>
        <v/>
      </c>
      <c r="CS627" s="101" t="str">
        <f t="shared" si="471"/>
        <v/>
      </c>
    </row>
    <row r="628" spans="1:97" x14ac:dyDescent="0.25">
      <c r="A628" s="51"/>
      <c r="B628" s="15" t="str">
        <f t="shared" si="434"/>
        <v/>
      </c>
      <c r="C628" s="15" t="str">
        <f t="shared" si="437"/>
        <v/>
      </c>
      <c r="D628" s="51"/>
      <c r="E628" s="137"/>
      <c r="F628" s="138"/>
      <c r="G628" s="139"/>
      <c r="H628" s="138"/>
      <c r="I628" s="140"/>
      <c r="J628" s="138"/>
      <c r="K628" s="141"/>
      <c r="L628" s="139"/>
      <c r="M628" s="142"/>
      <c r="N628" s="142"/>
      <c r="O628" s="143"/>
      <c r="P628" s="144"/>
      <c r="Q628" s="144"/>
      <c r="R628" s="144"/>
      <c r="S628" s="144"/>
      <c r="T628" s="144"/>
      <c r="U628" s="144"/>
      <c r="V628" s="144"/>
      <c r="W628" s="144"/>
      <c r="X628" s="145"/>
      <c r="Y628" s="51"/>
      <c r="Z628" s="13" t="str">
        <f t="shared" si="438"/>
        <v/>
      </c>
      <c r="AA628" s="51"/>
      <c r="AE628" s="42" t="str">
        <f t="shared" si="439"/>
        <v/>
      </c>
      <c r="AF628" s="42" t="str">
        <f>IF($I628="", "", IF(COUNTIF($I$10:$I627, I628)&gt;0, "", SUMIF($I$10:$I$3009, $I628, $AE$10:$AE$3009)))</f>
        <v/>
      </c>
      <c r="AG628" s="45" t="str">
        <f>IF($AF628="", "", COUNTIF($AF$10:$AF$3009, "&gt;"&amp;AF628)+1+COUNTIF($AF$10:$AF628, $AF628)-1)</f>
        <v/>
      </c>
      <c r="AI628" s="42" t="str">
        <f t="shared" si="440"/>
        <v/>
      </c>
      <c r="AK628" s="15" t="str">
        <f t="shared" si="441"/>
        <v/>
      </c>
      <c r="AM628" s="64" t="str">
        <f t="shared" si="442"/>
        <v/>
      </c>
      <c r="AN628" s="65" t="str">
        <f t="shared" si="443"/>
        <v/>
      </c>
      <c r="AO628" s="65" t="str">
        <f t="shared" si="444"/>
        <v/>
      </c>
      <c r="AP628" s="65" t="str">
        <f t="shared" si="445"/>
        <v/>
      </c>
      <c r="AQ628" s="65" t="str">
        <f t="shared" si="446"/>
        <v/>
      </c>
      <c r="AR628" s="65" t="str">
        <f t="shared" si="447"/>
        <v/>
      </c>
      <c r="AS628" s="65" t="str">
        <f t="shared" si="448"/>
        <v/>
      </c>
      <c r="AT628" s="65" t="str">
        <f t="shared" si="449"/>
        <v/>
      </c>
      <c r="AU628" s="65" t="str">
        <f t="shared" si="450"/>
        <v/>
      </c>
      <c r="AV628" s="66" t="str">
        <f t="shared" si="451"/>
        <v/>
      </c>
      <c r="AX628" s="73" t="str">
        <f t="shared" si="472"/>
        <v/>
      </c>
      <c r="AY628" s="74" t="str">
        <f t="shared" si="478"/>
        <v/>
      </c>
      <c r="AZ628" s="74" t="str">
        <f t="shared" si="478"/>
        <v/>
      </c>
      <c r="BA628" s="74" t="str">
        <f t="shared" si="478"/>
        <v/>
      </c>
      <c r="BB628" s="74" t="str">
        <f t="shared" si="478"/>
        <v/>
      </c>
      <c r="BC628" s="74" t="str">
        <f t="shared" si="478"/>
        <v/>
      </c>
      <c r="BD628" s="74" t="str">
        <f t="shared" si="478"/>
        <v/>
      </c>
      <c r="BE628" s="74" t="str">
        <f t="shared" si="478"/>
        <v/>
      </c>
      <c r="BF628" s="74" t="str">
        <f t="shared" si="478"/>
        <v/>
      </c>
      <c r="BG628" s="75" t="str">
        <f t="shared" si="478"/>
        <v/>
      </c>
      <c r="BI628" s="73" t="str">
        <f t="shared" si="473"/>
        <v/>
      </c>
      <c r="BJ628" s="74" t="str">
        <f t="shared" si="476"/>
        <v/>
      </c>
      <c r="BK628" s="74" t="str">
        <f t="shared" si="476"/>
        <v/>
      </c>
      <c r="BL628" s="74" t="str">
        <f t="shared" si="476"/>
        <v/>
      </c>
      <c r="BM628" s="74" t="str">
        <f t="shared" si="476"/>
        <v/>
      </c>
      <c r="BN628" s="74" t="str">
        <f t="shared" si="476"/>
        <v/>
      </c>
      <c r="BO628" s="74" t="str">
        <f t="shared" si="476"/>
        <v/>
      </c>
      <c r="BP628" s="74" t="str">
        <f t="shared" si="476"/>
        <v/>
      </c>
      <c r="BQ628" s="74" t="str">
        <f t="shared" si="476"/>
        <v/>
      </c>
      <c r="BR628" s="75" t="str">
        <f t="shared" si="476"/>
        <v/>
      </c>
      <c r="BU628" s="42" t="str">
        <f t="shared" si="452"/>
        <v/>
      </c>
      <c r="BV628" s="66" t="str">
        <f t="shared" si="453"/>
        <v/>
      </c>
      <c r="BX628" s="64" t="str">
        <f t="shared" si="454"/>
        <v/>
      </c>
      <c r="BY628" s="65" t="str">
        <f t="shared" si="455"/>
        <v/>
      </c>
      <c r="BZ628" s="65" t="str">
        <f t="shared" si="456"/>
        <v/>
      </c>
      <c r="CA628" s="65" t="str">
        <f t="shared" si="457"/>
        <v/>
      </c>
      <c r="CB628" s="65" t="str">
        <f t="shared" si="458"/>
        <v/>
      </c>
      <c r="CC628" s="65" t="str">
        <f t="shared" si="459"/>
        <v/>
      </c>
      <c r="CD628" s="65" t="str">
        <f t="shared" si="460"/>
        <v/>
      </c>
      <c r="CE628" s="65" t="str">
        <f t="shared" si="461"/>
        <v/>
      </c>
      <c r="CF628" s="65" t="str">
        <f t="shared" si="462"/>
        <v/>
      </c>
      <c r="CG628" s="66" t="str">
        <f t="shared" si="463"/>
        <v/>
      </c>
      <c r="CI628" s="42" t="str">
        <f t="shared" si="464"/>
        <v/>
      </c>
      <c r="CK628" s="92" t="str">
        <f t="shared" si="465"/>
        <v/>
      </c>
      <c r="CL628" s="65" t="str">
        <f t="shared" si="466"/>
        <v/>
      </c>
      <c r="CM628" s="93" t="str">
        <f t="shared" si="467"/>
        <v/>
      </c>
      <c r="CN628" s="101" t="str">
        <f t="shared" si="436"/>
        <v/>
      </c>
      <c r="CP628" s="92" t="str">
        <f t="shared" si="468"/>
        <v/>
      </c>
      <c r="CQ628" s="65" t="str">
        <f t="shared" si="469"/>
        <v/>
      </c>
      <c r="CR628" s="93" t="str">
        <f t="shared" si="470"/>
        <v/>
      </c>
      <c r="CS628" s="101" t="str">
        <f t="shared" si="471"/>
        <v/>
      </c>
    </row>
    <row r="629" spans="1:97" x14ac:dyDescent="0.25">
      <c r="A629" s="51"/>
      <c r="B629" s="15" t="str">
        <f t="shared" si="434"/>
        <v/>
      </c>
      <c r="C629" s="15" t="str">
        <f t="shared" si="437"/>
        <v/>
      </c>
      <c r="D629" s="51"/>
      <c r="E629" s="137"/>
      <c r="F629" s="138"/>
      <c r="G629" s="139"/>
      <c r="H629" s="138"/>
      <c r="I629" s="140"/>
      <c r="J629" s="138"/>
      <c r="K629" s="141"/>
      <c r="L629" s="139"/>
      <c r="M629" s="142"/>
      <c r="N629" s="142"/>
      <c r="O629" s="143"/>
      <c r="P629" s="144"/>
      <c r="Q629" s="144"/>
      <c r="R629" s="144"/>
      <c r="S629" s="144"/>
      <c r="T629" s="144"/>
      <c r="U629" s="144"/>
      <c r="V629" s="144"/>
      <c r="W629" s="144"/>
      <c r="X629" s="145"/>
      <c r="Y629" s="51"/>
      <c r="Z629" s="13" t="str">
        <f t="shared" si="438"/>
        <v/>
      </c>
      <c r="AA629" s="51"/>
      <c r="AE629" s="42" t="str">
        <f t="shared" si="439"/>
        <v/>
      </c>
      <c r="AF629" s="42" t="str">
        <f>IF($I629="", "", IF(COUNTIF($I$10:$I628, I629)&gt;0, "", SUMIF($I$10:$I$3009, $I629, $AE$10:$AE$3009)))</f>
        <v/>
      </c>
      <c r="AG629" s="45" t="str">
        <f>IF($AF629="", "", COUNTIF($AF$10:$AF$3009, "&gt;"&amp;AF629)+1+COUNTIF($AF$10:$AF629, $AF629)-1)</f>
        <v/>
      </c>
      <c r="AI629" s="42" t="str">
        <f t="shared" si="440"/>
        <v/>
      </c>
      <c r="AK629" s="15" t="str">
        <f t="shared" si="441"/>
        <v/>
      </c>
      <c r="AM629" s="64" t="str">
        <f t="shared" si="442"/>
        <v/>
      </c>
      <c r="AN629" s="65" t="str">
        <f t="shared" si="443"/>
        <v/>
      </c>
      <c r="AO629" s="65" t="str">
        <f t="shared" si="444"/>
        <v/>
      </c>
      <c r="AP629" s="65" t="str">
        <f t="shared" si="445"/>
        <v/>
      </c>
      <c r="AQ629" s="65" t="str">
        <f t="shared" si="446"/>
        <v/>
      </c>
      <c r="AR629" s="65" t="str">
        <f t="shared" si="447"/>
        <v/>
      </c>
      <c r="AS629" s="65" t="str">
        <f t="shared" si="448"/>
        <v/>
      </c>
      <c r="AT629" s="65" t="str">
        <f t="shared" si="449"/>
        <v/>
      </c>
      <c r="AU629" s="65" t="str">
        <f t="shared" si="450"/>
        <v/>
      </c>
      <c r="AV629" s="66" t="str">
        <f t="shared" si="451"/>
        <v/>
      </c>
      <c r="AX629" s="73" t="str">
        <f t="shared" si="472"/>
        <v/>
      </c>
      <c r="AY629" s="74" t="str">
        <f t="shared" si="478"/>
        <v/>
      </c>
      <c r="AZ629" s="74" t="str">
        <f t="shared" si="478"/>
        <v/>
      </c>
      <c r="BA629" s="74" t="str">
        <f t="shared" si="478"/>
        <v/>
      </c>
      <c r="BB629" s="74" t="str">
        <f t="shared" si="478"/>
        <v/>
      </c>
      <c r="BC629" s="74" t="str">
        <f t="shared" si="478"/>
        <v/>
      </c>
      <c r="BD629" s="74" t="str">
        <f t="shared" si="478"/>
        <v/>
      </c>
      <c r="BE629" s="74" t="str">
        <f t="shared" si="478"/>
        <v/>
      </c>
      <c r="BF629" s="74" t="str">
        <f t="shared" si="478"/>
        <v/>
      </c>
      <c r="BG629" s="75" t="str">
        <f t="shared" si="478"/>
        <v/>
      </c>
      <c r="BI629" s="73" t="str">
        <f t="shared" si="473"/>
        <v/>
      </c>
      <c r="BJ629" s="74" t="str">
        <f t="shared" si="476"/>
        <v/>
      </c>
      <c r="BK629" s="74" t="str">
        <f t="shared" si="476"/>
        <v/>
      </c>
      <c r="BL629" s="74" t="str">
        <f t="shared" si="476"/>
        <v/>
      </c>
      <c r="BM629" s="74" t="str">
        <f t="shared" si="476"/>
        <v/>
      </c>
      <c r="BN629" s="74" t="str">
        <f t="shared" si="476"/>
        <v/>
      </c>
      <c r="BO629" s="74" t="str">
        <f t="shared" si="476"/>
        <v/>
      </c>
      <c r="BP629" s="74" t="str">
        <f t="shared" si="476"/>
        <v/>
      </c>
      <c r="BQ629" s="74" t="str">
        <f t="shared" si="476"/>
        <v/>
      </c>
      <c r="BR629" s="75" t="str">
        <f t="shared" si="476"/>
        <v/>
      </c>
      <c r="BU629" s="42" t="str">
        <f t="shared" si="452"/>
        <v/>
      </c>
      <c r="BV629" s="66" t="str">
        <f t="shared" si="453"/>
        <v/>
      </c>
      <c r="BX629" s="64" t="str">
        <f t="shared" si="454"/>
        <v/>
      </c>
      <c r="BY629" s="65" t="str">
        <f t="shared" si="455"/>
        <v/>
      </c>
      <c r="BZ629" s="65" t="str">
        <f t="shared" si="456"/>
        <v/>
      </c>
      <c r="CA629" s="65" t="str">
        <f t="shared" si="457"/>
        <v/>
      </c>
      <c r="CB629" s="65" t="str">
        <f t="shared" si="458"/>
        <v/>
      </c>
      <c r="CC629" s="65" t="str">
        <f t="shared" si="459"/>
        <v/>
      </c>
      <c r="CD629" s="65" t="str">
        <f t="shared" si="460"/>
        <v/>
      </c>
      <c r="CE629" s="65" t="str">
        <f t="shared" si="461"/>
        <v/>
      </c>
      <c r="CF629" s="65" t="str">
        <f t="shared" si="462"/>
        <v/>
      </c>
      <c r="CG629" s="66" t="str">
        <f t="shared" si="463"/>
        <v/>
      </c>
      <c r="CI629" s="42" t="str">
        <f t="shared" si="464"/>
        <v/>
      </c>
      <c r="CK629" s="92" t="str">
        <f t="shared" si="465"/>
        <v/>
      </c>
      <c r="CL629" s="65" t="str">
        <f t="shared" si="466"/>
        <v/>
      </c>
      <c r="CM629" s="93" t="str">
        <f t="shared" si="467"/>
        <v/>
      </c>
      <c r="CN629" s="101" t="str">
        <f t="shared" si="436"/>
        <v/>
      </c>
      <c r="CP629" s="92" t="str">
        <f t="shared" si="468"/>
        <v/>
      </c>
      <c r="CQ629" s="65" t="str">
        <f t="shared" si="469"/>
        <v/>
      </c>
      <c r="CR629" s="93" t="str">
        <f t="shared" si="470"/>
        <v/>
      </c>
      <c r="CS629" s="101" t="str">
        <f t="shared" si="471"/>
        <v/>
      </c>
    </row>
    <row r="630" spans="1:97" x14ac:dyDescent="0.25">
      <c r="A630" s="51"/>
      <c r="B630" s="15" t="str">
        <f t="shared" si="434"/>
        <v/>
      </c>
      <c r="C630" s="15" t="str">
        <f t="shared" si="437"/>
        <v/>
      </c>
      <c r="D630" s="51"/>
      <c r="E630" s="137"/>
      <c r="F630" s="138"/>
      <c r="G630" s="139"/>
      <c r="H630" s="138"/>
      <c r="I630" s="140"/>
      <c r="J630" s="138"/>
      <c r="K630" s="141"/>
      <c r="L630" s="139"/>
      <c r="M630" s="142"/>
      <c r="N630" s="142"/>
      <c r="O630" s="143"/>
      <c r="P630" s="144"/>
      <c r="Q630" s="144"/>
      <c r="R630" s="144"/>
      <c r="S630" s="144"/>
      <c r="T630" s="144"/>
      <c r="U630" s="144"/>
      <c r="V630" s="144"/>
      <c r="W630" s="144"/>
      <c r="X630" s="145"/>
      <c r="Y630" s="51"/>
      <c r="Z630" s="13" t="str">
        <f t="shared" si="438"/>
        <v/>
      </c>
      <c r="AA630" s="51"/>
      <c r="AE630" s="42" t="str">
        <f t="shared" si="439"/>
        <v/>
      </c>
      <c r="AF630" s="42" t="str">
        <f>IF($I630="", "", IF(COUNTIF($I$10:$I629, I630)&gt;0, "", SUMIF($I$10:$I$3009, $I630, $AE$10:$AE$3009)))</f>
        <v/>
      </c>
      <c r="AG630" s="45" t="str">
        <f>IF($AF630="", "", COUNTIF($AF$10:$AF$3009, "&gt;"&amp;AF630)+1+COUNTIF($AF$10:$AF630, $AF630)-1)</f>
        <v/>
      </c>
      <c r="AI630" s="42" t="str">
        <f t="shared" si="440"/>
        <v/>
      </c>
      <c r="AK630" s="15" t="str">
        <f t="shared" si="441"/>
        <v/>
      </c>
      <c r="AM630" s="64" t="str">
        <f t="shared" si="442"/>
        <v/>
      </c>
      <c r="AN630" s="65" t="str">
        <f t="shared" si="443"/>
        <v/>
      </c>
      <c r="AO630" s="65" t="str">
        <f t="shared" si="444"/>
        <v/>
      </c>
      <c r="AP630" s="65" t="str">
        <f t="shared" si="445"/>
        <v/>
      </c>
      <c r="AQ630" s="65" t="str">
        <f t="shared" si="446"/>
        <v/>
      </c>
      <c r="AR630" s="65" t="str">
        <f t="shared" si="447"/>
        <v/>
      </c>
      <c r="AS630" s="65" t="str">
        <f t="shared" si="448"/>
        <v/>
      </c>
      <c r="AT630" s="65" t="str">
        <f t="shared" si="449"/>
        <v/>
      </c>
      <c r="AU630" s="65" t="str">
        <f t="shared" si="450"/>
        <v/>
      </c>
      <c r="AV630" s="66" t="str">
        <f t="shared" si="451"/>
        <v/>
      </c>
      <c r="AX630" s="73" t="str">
        <f t="shared" si="472"/>
        <v/>
      </c>
      <c r="AY630" s="74" t="str">
        <f t="shared" si="478"/>
        <v/>
      </c>
      <c r="AZ630" s="74" t="str">
        <f t="shared" si="478"/>
        <v/>
      </c>
      <c r="BA630" s="74" t="str">
        <f t="shared" si="478"/>
        <v/>
      </c>
      <c r="BB630" s="74" t="str">
        <f t="shared" si="478"/>
        <v/>
      </c>
      <c r="BC630" s="74" t="str">
        <f t="shared" si="478"/>
        <v/>
      </c>
      <c r="BD630" s="74" t="str">
        <f t="shared" si="478"/>
        <v/>
      </c>
      <c r="BE630" s="74" t="str">
        <f t="shared" si="478"/>
        <v/>
      </c>
      <c r="BF630" s="74" t="str">
        <f t="shared" si="478"/>
        <v/>
      </c>
      <c r="BG630" s="75" t="str">
        <f t="shared" si="478"/>
        <v/>
      </c>
      <c r="BI630" s="73" t="str">
        <f t="shared" si="473"/>
        <v/>
      </c>
      <c r="BJ630" s="74" t="str">
        <f t="shared" si="476"/>
        <v/>
      </c>
      <c r="BK630" s="74" t="str">
        <f t="shared" si="476"/>
        <v/>
      </c>
      <c r="BL630" s="74" t="str">
        <f t="shared" si="476"/>
        <v/>
      </c>
      <c r="BM630" s="74" t="str">
        <f t="shared" si="476"/>
        <v/>
      </c>
      <c r="BN630" s="74" t="str">
        <f t="shared" si="476"/>
        <v/>
      </c>
      <c r="BO630" s="74" t="str">
        <f t="shared" si="476"/>
        <v/>
      </c>
      <c r="BP630" s="74" t="str">
        <f t="shared" si="476"/>
        <v/>
      </c>
      <c r="BQ630" s="74" t="str">
        <f t="shared" si="476"/>
        <v/>
      </c>
      <c r="BR630" s="75" t="str">
        <f t="shared" si="476"/>
        <v/>
      </c>
      <c r="BU630" s="42" t="str">
        <f t="shared" si="452"/>
        <v/>
      </c>
      <c r="BV630" s="66" t="str">
        <f t="shared" si="453"/>
        <v/>
      </c>
      <c r="BX630" s="64" t="str">
        <f t="shared" si="454"/>
        <v/>
      </c>
      <c r="BY630" s="65" t="str">
        <f t="shared" si="455"/>
        <v/>
      </c>
      <c r="BZ630" s="65" t="str">
        <f t="shared" si="456"/>
        <v/>
      </c>
      <c r="CA630" s="65" t="str">
        <f t="shared" si="457"/>
        <v/>
      </c>
      <c r="CB630" s="65" t="str">
        <f t="shared" si="458"/>
        <v/>
      </c>
      <c r="CC630" s="65" t="str">
        <f t="shared" si="459"/>
        <v/>
      </c>
      <c r="CD630" s="65" t="str">
        <f t="shared" si="460"/>
        <v/>
      </c>
      <c r="CE630" s="65" t="str">
        <f t="shared" si="461"/>
        <v/>
      </c>
      <c r="CF630" s="65" t="str">
        <f t="shared" si="462"/>
        <v/>
      </c>
      <c r="CG630" s="66" t="str">
        <f t="shared" si="463"/>
        <v/>
      </c>
      <c r="CI630" s="42" t="str">
        <f t="shared" si="464"/>
        <v/>
      </c>
      <c r="CK630" s="92" t="str">
        <f t="shared" si="465"/>
        <v/>
      </c>
      <c r="CL630" s="65" t="str">
        <f t="shared" si="466"/>
        <v/>
      </c>
      <c r="CM630" s="93" t="str">
        <f t="shared" si="467"/>
        <v/>
      </c>
      <c r="CN630" s="101" t="str">
        <f t="shared" si="436"/>
        <v/>
      </c>
      <c r="CP630" s="92" t="str">
        <f t="shared" si="468"/>
        <v/>
      </c>
      <c r="CQ630" s="65" t="str">
        <f t="shared" si="469"/>
        <v/>
      </c>
      <c r="CR630" s="93" t="str">
        <f t="shared" si="470"/>
        <v/>
      </c>
      <c r="CS630" s="101" t="str">
        <f t="shared" si="471"/>
        <v/>
      </c>
    </row>
    <row r="631" spans="1:97" x14ac:dyDescent="0.25">
      <c r="A631" s="51"/>
      <c r="B631" s="15" t="str">
        <f t="shared" si="434"/>
        <v/>
      </c>
      <c r="C631" s="15" t="str">
        <f t="shared" si="437"/>
        <v/>
      </c>
      <c r="D631" s="51"/>
      <c r="E631" s="137"/>
      <c r="F631" s="138"/>
      <c r="G631" s="139"/>
      <c r="H631" s="138"/>
      <c r="I631" s="140"/>
      <c r="J631" s="138"/>
      <c r="K631" s="141"/>
      <c r="L631" s="139"/>
      <c r="M631" s="142"/>
      <c r="N631" s="142"/>
      <c r="O631" s="143"/>
      <c r="P631" s="144"/>
      <c r="Q631" s="144"/>
      <c r="R631" s="144"/>
      <c r="S631" s="144"/>
      <c r="T631" s="144"/>
      <c r="U631" s="144"/>
      <c r="V631" s="144"/>
      <c r="W631" s="144"/>
      <c r="X631" s="145"/>
      <c r="Y631" s="51"/>
      <c r="Z631" s="13" t="str">
        <f t="shared" si="438"/>
        <v/>
      </c>
      <c r="AA631" s="51"/>
      <c r="AE631" s="42" t="str">
        <f t="shared" si="439"/>
        <v/>
      </c>
      <c r="AF631" s="42" t="str">
        <f>IF($I631="", "", IF(COUNTIF($I$10:$I630, I631)&gt;0, "", SUMIF($I$10:$I$3009, $I631, $AE$10:$AE$3009)))</f>
        <v/>
      </c>
      <c r="AG631" s="45" t="str">
        <f>IF($AF631="", "", COUNTIF($AF$10:$AF$3009, "&gt;"&amp;AF631)+1+COUNTIF($AF$10:$AF631, $AF631)-1)</f>
        <v/>
      </c>
      <c r="AI631" s="42" t="str">
        <f t="shared" si="440"/>
        <v/>
      </c>
      <c r="AK631" s="15" t="str">
        <f t="shared" si="441"/>
        <v/>
      </c>
      <c r="AM631" s="64" t="str">
        <f t="shared" si="442"/>
        <v/>
      </c>
      <c r="AN631" s="65" t="str">
        <f t="shared" si="443"/>
        <v/>
      </c>
      <c r="AO631" s="65" t="str">
        <f t="shared" si="444"/>
        <v/>
      </c>
      <c r="AP631" s="65" t="str">
        <f t="shared" si="445"/>
        <v/>
      </c>
      <c r="AQ631" s="65" t="str">
        <f t="shared" si="446"/>
        <v/>
      </c>
      <c r="AR631" s="65" t="str">
        <f t="shared" si="447"/>
        <v/>
      </c>
      <c r="AS631" s="65" t="str">
        <f t="shared" si="448"/>
        <v/>
      </c>
      <c r="AT631" s="65" t="str">
        <f t="shared" si="449"/>
        <v/>
      </c>
      <c r="AU631" s="65" t="str">
        <f t="shared" si="450"/>
        <v/>
      </c>
      <c r="AV631" s="66" t="str">
        <f t="shared" si="451"/>
        <v/>
      </c>
      <c r="AX631" s="73" t="str">
        <f t="shared" si="472"/>
        <v/>
      </c>
      <c r="AY631" s="74" t="str">
        <f t="shared" si="478"/>
        <v/>
      </c>
      <c r="AZ631" s="74" t="str">
        <f t="shared" si="478"/>
        <v/>
      </c>
      <c r="BA631" s="74" t="str">
        <f t="shared" si="478"/>
        <v/>
      </c>
      <c r="BB631" s="74" t="str">
        <f t="shared" si="478"/>
        <v/>
      </c>
      <c r="BC631" s="74" t="str">
        <f t="shared" si="478"/>
        <v/>
      </c>
      <c r="BD631" s="74" t="str">
        <f t="shared" si="478"/>
        <v/>
      </c>
      <c r="BE631" s="74" t="str">
        <f t="shared" si="478"/>
        <v/>
      </c>
      <c r="BF631" s="74" t="str">
        <f t="shared" si="478"/>
        <v/>
      </c>
      <c r="BG631" s="75" t="str">
        <f t="shared" si="478"/>
        <v/>
      </c>
      <c r="BI631" s="73" t="str">
        <f t="shared" si="473"/>
        <v/>
      </c>
      <c r="BJ631" s="74" t="str">
        <f t="shared" si="476"/>
        <v/>
      </c>
      <c r="BK631" s="74" t="str">
        <f t="shared" si="476"/>
        <v/>
      </c>
      <c r="BL631" s="74" t="str">
        <f t="shared" si="476"/>
        <v/>
      </c>
      <c r="BM631" s="74" t="str">
        <f t="shared" si="476"/>
        <v/>
      </c>
      <c r="BN631" s="74" t="str">
        <f t="shared" si="476"/>
        <v/>
      </c>
      <c r="BO631" s="74" t="str">
        <f t="shared" si="476"/>
        <v/>
      </c>
      <c r="BP631" s="74" t="str">
        <f t="shared" si="476"/>
        <v/>
      </c>
      <c r="BQ631" s="74" t="str">
        <f t="shared" si="476"/>
        <v/>
      </c>
      <c r="BR631" s="75" t="str">
        <f t="shared" si="476"/>
        <v/>
      </c>
      <c r="BU631" s="42" t="str">
        <f t="shared" si="452"/>
        <v/>
      </c>
      <c r="BV631" s="66" t="str">
        <f t="shared" si="453"/>
        <v/>
      </c>
      <c r="BX631" s="64" t="str">
        <f t="shared" si="454"/>
        <v/>
      </c>
      <c r="BY631" s="65" t="str">
        <f t="shared" si="455"/>
        <v/>
      </c>
      <c r="BZ631" s="65" t="str">
        <f t="shared" si="456"/>
        <v/>
      </c>
      <c r="CA631" s="65" t="str">
        <f t="shared" si="457"/>
        <v/>
      </c>
      <c r="CB631" s="65" t="str">
        <f t="shared" si="458"/>
        <v/>
      </c>
      <c r="CC631" s="65" t="str">
        <f t="shared" si="459"/>
        <v/>
      </c>
      <c r="CD631" s="65" t="str">
        <f t="shared" si="460"/>
        <v/>
      </c>
      <c r="CE631" s="65" t="str">
        <f t="shared" si="461"/>
        <v/>
      </c>
      <c r="CF631" s="65" t="str">
        <f t="shared" si="462"/>
        <v/>
      </c>
      <c r="CG631" s="66" t="str">
        <f t="shared" si="463"/>
        <v/>
      </c>
      <c r="CI631" s="42" t="str">
        <f t="shared" si="464"/>
        <v/>
      </c>
      <c r="CK631" s="92" t="str">
        <f t="shared" si="465"/>
        <v/>
      </c>
      <c r="CL631" s="65" t="str">
        <f t="shared" si="466"/>
        <v/>
      </c>
      <c r="CM631" s="93" t="str">
        <f t="shared" si="467"/>
        <v/>
      </c>
      <c r="CN631" s="101" t="str">
        <f t="shared" si="436"/>
        <v/>
      </c>
      <c r="CP631" s="92" t="str">
        <f t="shared" si="468"/>
        <v/>
      </c>
      <c r="CQ631" s="65" t="str">
        <f t="shared" si="469"/>
        <v/>
      </c>
      <c r="CR631" s="93" t="str">
        <f t="shared" si="470"/>
        <v/>
      </c>
      <c r="CS631" s="101" t="str">
        <f t="shared" si="471"/>
        <v/>
      </c>
    </row>
    <row r="632" spans="1:97" x14ac:dyDescent="0.25">
      <c r="A632" s="51"/>
      <c r="B632" s="15" t="str">
        <f t="shared" si="434"/>
        <v/>
      </c>
      <c r="C632" s="15" t="str">
        <f t="shared" si="437"/>
        <v/>
      </c>
      <c r="D632" s="51"/>
      <c r="E632" s="137"/>
      <c r="F632" s="138"/>
      <c r="G632" s="139"/>
      <c r="H632" s="138"/>
      <c r="I632" s="140"/>
      <c r="J632" s="138"/>
      <c r="K632" s="141"/>
      <c r="L632" s="139"/>
      <c r="M632" s="142"/>
      <c r="N632" s="142"/>
      <c r="O632" s="143"/>
      <c r="P632" s="144"/>
      <c r="Q632" s="144"/>
      <c r="R632" s="144"/>
      <c r="S632" s="144"/>
      <c r="T632" s="144"/>
      <c r="U632" s="144"/>
      <c r="V632" s="144"/>
      <c r="W632" s="144"/>
      <c r="X632" s="145"/>
      <c r="Y632" s="51"/>
      <c r="Z632" s="13" t="str">
        <f t="shared" si="438"/>
        <v/>
      </c>
      <c r="AA632" s="51"/>
      <c r="AE632" s="42" t="str">
        <f t="shared" si="439"/>
        <v/>
      </c>
      <c r="AF632" s="42" t="str">
        <f>IF($I632="", "", IF(COUNTIF($I$10:$I631, I632)&gt;0, "", SUMIF($I$10:$I$3009, $I632, $AE$10:$AE$3009)))</f>
        <v/>
      </c>
      <c r="AG632" s="45" t="str">
        <f>IF($AF632="", "", COUNTIF($AF$10:$AF$3009, "&gt;"&amp;AF632)+1+COUNTIF($AF$10:$AF632, $AF632)-1)</f>
        <v/>
      </c>
      <c r="AI632" s="42" t="str">
        <f t="shared" si="440"/>
        <v/>
      </c>
      <c r="AK632" s="15" t="str">
        <f t="shared" si="441"/>
        <v/>
      </c>
      <c r="AM632" s="64" t="str">
        <f t="shared" si="442"/>
        <v/>
      </c>
      <c r="AN632" s="65" t="str">
        <f t="shared" si="443"/>
        <v/>
      </c>
      <c r="AO632" s="65" t="str">
        <f t="shared" si="444"/>
        <v/>
      </c>
      <c r="AP632" s="65" t="str">
        <f t="shared" si="445"/>
        <v/>
      </c>
      <c r="AQ632" s="65" t="str">
        <f t="shared" si="446"/>
        <v/>
      </c>
      <c r="AR632" s="65" t="str">
        <f t="shared" si="447"/>
        <v/>
      </c>
      <c r="AS632" s="65" t="str">
        <f t="shared" si="448"/>
        <v/>
      </c>
      <c r="AT632" s="65" t="str">
        <f t="shared" si="449"/>
        <v/>
      </c>
      <c r="AU632" s="65" t="str">
        <f t="shared" si="450"/>
        <v/>
      </c>
      <c r="AV632" s="66" t="str">
        <f t="shared" si="451"/>
        <v/>
      </c>
      <c r="AX632" s="73" t="str">
        <f t="shared" si="472"/>
        <v/>
      </c>
      <c r="AY632" s="74" t="str">
        <f t="shared" si="478"/>
        <v/>
      </c>
      <c r="AZ632" s="74" t="str">
        <f t="shared" si="478"/>
        <v/>
      </c>
      <c r="BA632" s="74" t="str">
        <f t="shared" si="478"/>
        <v/>
      </c>
      <c r="BB632" s="74" t="str">
        <f t="shared" si="478"/>
        <v/>
      </c>
      <c r="BC632" s="74" t="str">
        <f t="shared" si="478"/>
        <v/>
      </c>
      <c r="BD632" s="74" t="str">
        <f t="shared" si="478"/>
        <v/>
      </c>
      <c r="BE632" s="74" t="str">
        <f t="shared" si="478"/>
        <v/>
      </c>
      <c r="BF632" s="74" t="str">
        <f t="shared" si="478"/>
        <v/>
      </c>
      <c r="BG632" s="75" t="str">
        <f t="shared" si="478"/>
        <v/>
      </c>
      <c r="BI632" s="73" t="str">
        <f t="shared" si="473"/>
        <v/>
      </c>
      <c r="BJ632" s="74" t="str">
        <f t="shared" si="476"/>
        <v/>
      </c>
      <c r="BK632" s="74" t="str">
        <f t="shared" si="476"/>
        <v/>
      </c>
      <c r="BL632" s="74" t="str">
        <f t="shared" si="476"/>
        <v/>
      </c>
      <c r="BM632" s="74" t="str">
        <f t="shared" si="476"/>
        <v/>
      </c>
      <c r="BN632" s="74" t="str">
        <f t="shared" si="476"/>
        <v/>
      </c>
      <c r="BO632" s="74" t="str">
        <f t="shared" si="476"/>
        <v/>
      </c>
      <c r="BP632" s="74" t="str">
        <f t="shared" si="476"/>
        <v/>
      </c>
      <c r="BQ632" s="74" t="str">
        <f t="shared" si="476"/>
        <v/>
      </c>
      <c r="BR632" s="75" t="str">
        <f t="shared" si="476"/>
        <v/>
      </c>
      <c r="BU632" s="42" t="str">
        <f t="shared" si="452"/>
        <v/>
      </c>
      <c r="BV632" s="66" t="str">
        <f t="shared" si="453"/>
        <v/>
      </c>
      <c r="BX632" s="64" t="str">
        <f t="shared" si="454"/>
        <v/>
      </c>
      <c r="BY632" s="65" t="str">
        <f t="shared" si="455"/>
        <v/>
      </c>
      <c r="BZ632" s="65" t="str">
        <f t="shared" si="456"/>
        <v/>
      </c>
      <c r="CA632" s="65" t="str">
        <f t="shared" si="457"/>
        <v/>
      </c>
      <c r="CB632" s="65" t="str">
        <f t="shared" si="458"/>
        <v/>
      </c>
      <c r="CC632" s="65" t="str">
        <f t="shared" si="459"/>
        <v/>
      </c>
      <c r="CD632" s="65" t="str">
        <f t="shared" si="460"/>
        <v/>
      </c>
      <c r="CE632" s="65" t="str">
        <f t="shared" si="461"/>
        <v/>
      </c>
      <c r="CF632" s="65" t="str">
        <f t="shared" si="462"/>
        <v/>
      </c>
      <c r="CG632" s="66" t="str">
        <f t="shared" si="463"/>
        <v/>
      </c>
      <c r="CI632" s="42" t="str">
        <f t="shared" si="464"/>
        <v/>
      </c>
      <c r="CK632" s="92" t="str">
        <f t="shared" si="465"/>
        <v/>
      </c>
      <c r="CL632" s="65" t="str">
        <f t="shared" si="466"/>
        <v/>
      </c>
      <c r="CM632" s="93" t="str">
        <f t="shared" si="467"/>
        <v/>
      </c>
      <c r="CN632" s="101" t="str">
        <f t="shared" si="436"/>
        <v/>
      </c>
      <c r="CP632" s="92" t="str">
        <f t="shared" si="468"/>
        <v/>
      </c>
      <c r="CQ632" s="65" t="str">
        <f t="shared" si="469"/>
        <v/>
      </c>
      <c r="CR632" s="93" t="str">
        <f t="shared" si="470"/>
        <v/>
      </c>
      <c r="CS632" s="101" t="str">
        <f t="shared" si="471"/>
        <v/>
      </c>
    </row>
    <row r="633" spans="1:97" x14ac:dyDescent="0.25">
      <c r="A633" s="51"/>
      <c r="B633" s="15" t="str">
        <f t="shared" si="434"/>
        <v/>
      </c>
      <c r="C633" s="15" t="str">
        <f t="shared" si="437"/>
        <v/>
      </c>
      <c r="D633" s="51"/>
      <c r="E633" s="137"/>
      <c r="F633" s="138"/>
      <c r="G633" s="139"/>
      <c r="H633" s="138"/>
      <c r="I633" s="140"/>
      <c r="J633" s="138"/>
      <c r="K633" s="141"/>
      <c r="L633" s="139"/>
      <c r="M633" s="142"/>
      <c r="N633" s="142"/>
      <c r="O633" s="143"/>
      <c r="P633" s="144"/>
      <c r="Q633" s="144"/>
      <c r="R633" s="144"/>
      <c r="S633" s="144"/>
      <c r="T633" s="144"/>
      <c r="U633" s="144"/>
      <c r="V633" s="144"/>
      <c r="W633" s="144"/>
      <c r="X633" s="145"/>
      <c r="Y633" s="51"/>
      <c r="Z633" s="13" t="str">
        <f t="shared" si="438"/>
        <v/>
      </c>
      <c r="AA633" s="51"/>
      <c r="AE633" s="42" t="str">
        <f t="shared" si="439"/>
        <v/>
      </c>
      <c r="AF633" s="42" t="str">
        <f>IF($I633="", "", IF(COUNTIF($I$10:$I632, I633)&gt;0, "", SUMIF($I$10:$I$3009, $I633, $AE$10:$AE$3009)))</f>
        <v/>
      </c>
      <c r="AG633" s="45" t="str">
        <f>IF($AF633="", "", COUNTIF($AF$10:$AF$3009, "&gt;"&amp;AF633)+1+COUNTIF($AF$10:$AF633, $AF633)-1)</f>
        <v/>
      </c>
      <c r="AI633" s="42" t="str">
        <f t="shared" si="440"/>
        <v/>
      </c>
      <c r="AK633" s="15" t="str">
        <f t="shared" si="441"/>
        <v/>
      </c>
      <c r="AM633" s="64" t="str">
        <f t="shared" si="442"/>
        <v/>
      </c>
      <c r="AN633" s="65" t="str">
        <f t="shared" si="443"/>
        <v/>
      </c>
      <c r="AO633" s="65" t="str">
        <f t="shared" si="444"/>
        <v/>
      </c>
      <c r="AP633" s="65" t="str">
        <f t="shared" si="445"/>
        <v/>
      </c>
      <c r="AQ633" s="65" t="str">
        <f t="shared" si="446"/>
        <v/>
      </c>
      <c r="AR633" s="65" t="str">
        <f t="shared" si="447"/>
        <v/>
      </c>
      <c r="AS633" s="65" t="str">
        <f t="shared" si="448"/>
        <v/>
      </c>
      <c r="AT633" s="65" t="str">
        <f t="shared" si="449"/>
        <v/>
      </c>
      <c r="AU633" s="65" t="str">
        <f t="shared" si="450"/>
        <v/>
      </c>
      <c r="AV633" s="66" t="str">
        <f t="shared" si="451"/>
        <v/>
      </c>
      <c r="AX633" s="73" t="str">
        <f t="shared" si="472"/>
        <v/>
      </c>
      <c r="AY633" s="74" t="str">
        <f t="shared" si="478"/>
        <v/>
      </c>
      <c r="AZ633" s="74" t="str">
        <f t="shared" si="478"/>
        <v/>
      </c>
      <c r="BA633" s="74" t="str">
        <f t="shared" si="478"/>
        <v/>
      </c>
      <c r="BB633" s="74" t="str">
        <f t="shared" si="478"/>
        <v/>
      </c>
      <c r="BC633" s="74" t="str">
        <f t="shared" si="478"/>
        <v/>
      </c>
      <c r="BD633" s="74" t="str">
        <f t="shared" si="478"/>
        <v/>
      </c>
      <c r="BE633" s="74" t="str">
        <f t="shared" si="478"/>
        <v/>
      </c>
      <c r="BF633" s="74" t="str">
        <f t="shared" si="478"/>
        <v/>
      </c>
      <c r="BG633" s="75" t="str">
        <f t="shared" si="478"/>
        <v/>
      </c>
      <c r="BI633" s="73" t="str">
        <f t="shared" si="473"/>
        <v/>
      </c>
      <c r="BJ633" s="74" t="str">
        <f t="shared" si="476"/>
        <v/>
      </c>
      <c r="BK633" s="74" t="str">
        <f t="shared" si="476"/>
        <v/>
      </c>
      <c r="BL633" s="74" t="str">
        <f t="shared" si="476"/>
        <v/>
      </c>
      <c r="BM633" s="74" t="str">
        <f t="shared" si="476"/>
        <v/>
      </c>
      <c r="BN633" s="74" t="str">
        <f t="shared" si="476"/>
        <v/>
      </c>
      <c r="BO633" s="74" t="str">
        <f t="shared" si="476"/>
        <v/>
      </c>
      <c r="BP633" s="74" t="str">
        <f t="shared" si="476"/>
        <v/>
      </c>
      <c r="BQ633" s="74" t="str">
        <f t="shared" si="476"/>
        <v/>
      </c>
      <c r="BR633" s="75" t="str">
        <f t="shared" si="476"/>
        <v/>
      </c>
      <c r="BU633" s="42" t="str">
        <f t="shared" si="452"/>
        <v/>
      </c>
      <c r="BV633" s="66" t="str">
        <f t="shared" si="453"/>
        <v/>
      </c>
      <c r="BX633" s="64" t="str">
        <f t="shared" si="454"/>
        <v/>
      </c>
      <c r="BY633" s="65" t="str">
        <f t="shared" si="455"/>
        <v/>
      </c>
      <c r="BZ633" s="65" t="str">
        <f t="shared" si="456"/>
        <v/>
      </c>
      <c r="CA633" s="65" t="str">
        <f t="shared" si="457"/>
        <v/>
      </c>
      <c r="CB633" s="65" t="str">
        <f t="shared" si="458"/>
        <v/>
      </c>
      <c r="CC633" s="65" t="str">
        <f t="shared" si="459"/>
        <v/>
      </c>
      <c r="CD633" s="65" t="str">
        <f t="shared" si="460"/>
        <v/>
      </c>
      <c r="CE633" s="65" t="str">
        <f t="shared" si="461"/>
        <v/>
      </c>
      <c r="CF633" s="65" t="str">
        <f t="shared" si="462"/>
        <v/>
      </c>
      <c r="CG633" s="66" t="str">
        <f t="shared" si="463"/>
        <v/>
      </c>
      <c r="CI633" s="42" t="str">
        <f t="shared" si="464"/>
        <v/>
      </c>
      <c r="CK633" s="92" t="str">
        <f t="shared" si="465"/>
        <v/>
      </c>
      <c r="CL633" s="65" t="str">
        <f t="shared" si="466"/>
        <v/>
      </c>
      <c r="CM633" s="93" t="str">
        <f t="shared" si="467"/>
        <v/>
      </c>
      <c r="CN633" s="101" t="str">
        <f t="shared" si="436"/>
        <v/>
      </c>
      <c r="CP633" s="92" t="str">
        <f t="shared" si="468"/>
        <v/>
      </c>
      <c r="CQ633" s="65" t="str">
        <f t="shared" si="469"/>
        <v/>
      </c>
      <c r="CR633" s="93" t="str">
        <f t="shared" si="470"/>
        <v/>
      </c>
      <c r="CS633" s="101" t="str">
        <f t="shared" si="471"/>
        <v/>
      </c>
    </row>
    <row r="634" spans="1:97" x14ac:dyDescent="0.25">
      <c r="A634" s="51"/>
      <c r="B634" s="15" t="str">
        <f t="shared" si="434"/>
        <v/>
      </c>
      <c r="C634" s="15" t="str">
        <f t="shared" si="437"/>
        <v/>
      </c>
      <c r="D634" s="51"/>
      <c r="E634" s="137"/>
      <c r="F634" s="138"/>
      <c r="G634" s="139"/>
      <c r="H634" s="138"/>
      <c r="I634" s="140"/>
      <c r="J634" s="138"/>
      <c r="K634" s="141"/>
      <c r="L634" s="139"/>
      <c r="M634" s="142"/>
      <c r="N634" s="142"/>
      <c r="O634" s="143"/>
      <c r="P634" s="144"/>
      <c r="Q634" s="144"/>
      <c r="R634" s="144"/>
      <c r="S634" s="144"/>
      <c r="T634" s="144"/>
      <c r="U634" s="144"/>
      <c r="V634" s="144"/>
      <c r="W634" s="144"/>
      <c r="X634" s="145"/>
      <c r="Y634" s="51"/>
      <c r="Z634" s="13" t="str">
        <f t="shared" si="438"/>
        <v/>
      </c>
      <c r="AA634" s="51"/>
      <c r="AE634" s="42" t="str">
        <f t="shared" si="439"/>
        <v/>
      </c>
      <c r="AF634" s="42" t="str">
        <f>IF($I634="", "", IF(COUNTIF($I$10:$I633, I634)&gt;0, "", SUMIF($I$10:$I$3009, $I634, $AE$10:$AE$3009)))</f>
        <v/>
      </c>
      <c r="AG634" s="45" t="str">
        <f>IF($AF634="", "", COUNTIF($AF$10:$AF$3009, "&gt;"&amp;AF634)+1+COUNTIF($AF$10:$AF634, $AF634)-1)</f>
        <v/>
      </c>
      <c r="AI634" s="42" t="str">
        <f t="shared" si="440"/>
        <v/>
      </c>
      <c r="AK634" s="15" t="str">
        <f t="shared" si="441"/>
        <v/>
      </c>
      <c r="AM634" s="64" t="str">
        <f t="shared" si="442"/>
        <v/>
      </c>
      <c r="AN634" s="65" t="str">
        <f t="shared" si="443"/>
        <v/>
      </c>
      <c r="AO634" s="65" t="str">
        <f t="shared" si="444"/>
        <v/>
      </c>
      <c r="AP634" s="65" t="str">
        <f t="shared" si="445"/>
        <v/>
      </c>
      <c r="AQ634" s="65" t="str">
        <f t="shared" si="446"/>
        <v/>
      </c>
      <c r="AR634" s="65" t="str">
        <f t="shared" si="447"/>
        <v/>
      </c>
      <c r="AS634" s="65" t="str">
        <f t="shared" si="448"/>
        <v/>
      </c>
      <c r="AT634" s="65" t="str">
        <f t="shared" si="449"/>
        <v/>
      </c>
      <c r="AU634" s="65" t="str">
        <f t="shared" si="450"/>
        <v/>
      </c>
      <c r="AV634" s="66" t="str">
        <f t="shared" si="451"/>
        <v/>
      </c>
      <c r="AX634" s="73" t="str">
        <f t="shared" si="472"/>
        <v/>
      </c>
      <c r="AY634" s="74" t="str">
        <f t="shared" si="478"/>
        <v/>
      </c>
      <c r="AZ634" s="74" t="str">
        <f t="shared" si="478"/>
        <v/>
      </c>
      <c r="BA634" s="74" t="str">
        <f t="shared" si="478"/>
        <v/>
      </c>
      <c r="BB634" s="74" t="str">
        <f t="shared" si="478"/>
        <v/>
      </c>
      <c r="BC634" s="74" t="str">
        <f t="shared" si="478"/>
        <v/>
      </c>
      <c r="BD634" s="74" t="str">
        <f t="shared" si="478"/>
        <v/>
      </c>
      <c r="BE634" s="74" t="str">
        <f t="shared" si="478"/>
        <v/>
      </c>
      <c r="BF634" s="74" t="str">
        <f t="shared" si="478"/>
        <v/>
      </c>
      <c r="BG634" s="75" t="str">
        <f t="shared" si="478"/>
        <v/>
      </c>
      <c r="BI634" s="73" t="str">
        <f t="shared" si="473"/>
        <v/>
      </c>
      <c r="BJ634" s="74" t="str">
        <f t="shared" si="476"/>
        <v/>
      </c>
      <c r="BK634" s="74" t="str">
        <f t="shared" si="476"/>
        <v/>
      </c>
      <c r="BL634" s="74" t="str">
        <f t="shared" si="476"/>
        <v/>
      </c>
      <c r="BM634" s="74" t="str">
        <f t="shared" si="476"/>
        <v/>
      </c>
      <c r="BN634" s="74" t="str">
        <f t="shared" si="476"/>
        <v/>
      </c>
      <c r="BO634" s="74" t="str">
        <f t="shared" si="476"/>
        <v/>
      </c>
      <c r="BP634" s="74" t="str">
        <f t="shared" si="476"/>
        <v/>
      </c>
      <c r="BQ634" s="74" t="str">
        <f t="shared" si="476"/>
        <v/>
      </c>
      <c r="BR634" s="75" t="str">
        <f t="shared" si="476"/>
        <v/>
      </c>
      <c r="BU634" s="42" t="str">
        <f t="shared" si="452"/>
        <v/>
      </c>
      <c r="BV634" s="66" t="str">
        <f t="shared" si="453"/>
        <v/>
      </c>
      <c r="BX634" s="64" t="str">
        <f t="shared" si="454"/>
        <v/>
      </c>
      <c r="BY634" s="65" t="str">
        <f t="shared" si="455"/>
        <v/>
      </c>
      <c r="BZ634" s="65" t="str">
        <f t="shared" si="456"/>
        <v/>
      </c>
      <c r="CA634" s="65" t="str">
        <f t="shared" si="457"/>
        <v/>
      </c>
      <c r="CB634" s="65" t="str">
        <f t="shared" si="458"/>
        <v/>
      </c>
      <c r="CC634" s="65" t="str">
        <f t="shared" si="459"/>
        <v/>
      </c>
      <c r="CD634" s="65" t="str">
        <f t="shared" si="460"/>
        <v/>
      </c>
      <c r="CE634" s="65" t="str">
        <f t="shared" si="461"/>
        <v/>
      </c>
      <c r="CF634" s="65" t="str">
        <f t="shared" si="462"/>
        <v/>
      </c>
      <c r="CG634" s="66" t="str">
        <f t="shared" si="463"/>
        <v/>
      </c>
      <c r="CI634" s="42" t="str">
        <f t="shared" si="464"/>
        <v/>
      </c>
      <c r="CK634" s="92" t="str">
        <f t="shared" si="465"/>
        <v/>
      </c>
      <c r="CL634" s="65" t="str">
        <f t="shared" si="466"/>
        <v/>
      </c>
      <c r="CM634" s="93" t="str">
        <f t="shared" si="467"/>
        <v/>
      </c>
      <c r="CN634" s="101" t="str">
        <f t="shared" si="436"/>
        <v/>
      </c>
      <c r="CP634" s="92" t="str">
        <f t="shared" si="468"/>
        <v/>
      </c>
      <c r="CQ634" s="65" t="str">
        <f t="shared" si="469"/>
        <v/>
      </c>
      <c r="CR634" s="93" t="str">
        <f t="shared" si="470"/>
        <v/>
      </c>
      <c r="CS634" s="101" t="str">
        <f t="shared" si="471"/>
        <v/>
      </c>
    </row>
    <row r="635" spans="1:97" x14ac:dyDescent="0.25">
      <c r="A635" s="51"/>
      <c r="B635" s="15" t="str">
        <f t="shared" si="434"/>
        <v/>
      </c>
      <c r="C635" s="15" t="str">
        <f t="shared" si="437"/>
        <v/>
      </c>
      <c r="D635" s="51"/>
      <c r="E635" s="137"/>
      <c r="F635" s="138"/>
      <c r="G635" s="139"/>
      <c r="H635" s="138"/>
      <c r="I635" s="140"/>
      <c r="J635" s="138"/>
      <c r="K635" s="141"/>
      <c r="L635" s="139"/>
      <c r="M635" s="142"/>
      <c r="N635" s="142"/>
      <c r="O635" s="143"/>
      <c r="P635" s="144"/>
      <c r="Q635" s="144"/>
      <c r="R635" s="144"/>
      <c r="S635" s="144"/>
      <c r="T635" s="144"/>
      <c r="U635" s="144"/>
      <c r="V635" s="144"/>
      <c r="W635" s="144"/>
      <c r="X635" s="145"/>
      <c r="Y635" s="51"/>
      <c r="Z635" s="13" t="str">
        <f t="shared" si="438"/>
        <v/>
      </c>
      <c r="AA635" s="51"/>
      <c r="AE635" s="42" t="str">
        <f t="shared" si="439"/>
        <v/>
      </c>
      <c r="AF635" s="42" t="str">
        <f>IF($I635="", "", IF(COUNTIF($I$10:$I634, I635)&gt;0, "", SUMIF($I$10:$I$3009, $I635, $AE$10:$AE$3009)))</f>
        <v/>
      </c>
      <c r="AG635" s="45" t="str">
        <f>IF($AF635="", "", COUNTIF($AF$10:$AF$3009, "&gt;"&amp;AF635)+1+COUNTIF($AF$10:$AF635, $AF635)-1)</f>
        <v/>
      </c>
      <c r="AI635" s="42" t="str">
        <f t="shared" si="440"/>
        <v/>
      </c>
      <c r="AK635" s="15" t="str">
        <f t="shared" si="441"/>
        <v/>
      </c>
      <c r="AM635" s="64" t="str">
        <f t="shared" si="442"/>
        <v/>
      </c>
      <c r="AN635" s="65" t="str">
        <f t="shared" si="443"/>
        <v/>
      </c>
      <c r="AO635" s="65" t="str">
        <f t="shared" si="444"/>
        <v/>
      </c>
      <c r="AP635" s="65" t="str">
        <f t="shared" si="445"/>
        <v/>
      </c>
      <c r="AQ635" s="65" t="str">
        <f t="shared" si="446"/>
        <v/>
      </c>
      <c r="AR635" s="65" t="str">
        <f t="shared" si="447"/>
        <v/>
      </c>
      <c r="AS635" s="65" t="str">
        <f t="shared" si="448"/>
        <v/>
      </c>
      <c r="AT635" s="65" t="str">
        <f t="shared" si="449"/>
        <v/>
      </c>
      <c r="AU635" s="65" t="str">
        <f t="shared" si="450"/>
        <v/>
      </c>
      <c r="AV635" s="66" t="str">
        <f t="shared" si="451"/>
        <v/>
      </c>
      <c r="AX635" s="73" t="str">
        <f t="shared" si="472"/>
        <v/>
      </c>
      <c r="AY635" s="74" t="str">
        <f t="shared" si="478"/>
        <v/>
      </c>
      <c r="AZ635" s="74" t="str">
        <f t="shared" si="478"/>
        <v/>
      </c>
      <c r="BA635" s="74" t="str">
        <f t="shared" si="478"/>
        <v/>
      </c>
      <c r="BB635" s="74" t="str">
        <f t="shared" si="478"/>
        <v/>
      </c>
      <c r="BC635" s="74" t="str">
        <f t="shared" si="478"/>
        <v/>
      </c>
      <c r="BD635" s="74" t="str">
        <f t="shared" si="478"/>
        <v/>
      </c>
      <c r="BE635" s="74" t="str">
        <f t="shared" si="478"/>
        <v/>
      </c>
      <c r="BF635" s="74" t="str">
        <f t="shared" si="478"/>
        <v/>
      </c>
      <c r="BG635" s="75" t="str">
        <f t="shared" si="478"/>
        <v/>
      </c>
      <c r="BI635" s="73" t="str">
        <f t="shared" si="473"/>
        <v/>
      </c>
      <c r="BJ635" s="74" t="str">
        <f t="shared" si="476"/>
        <v/>
      </c>
      <c r="BK635" s="74" t="str">
        <f t="shared" si="476"/>
        <v/>
      </c>
      <c r="BL635" s="74" t="str">
        <f t="shared" si="476"/>
        <v/>
      </c>
      <c r="BM635" s="74" t="str">
        <f t="shared" si="476"/>
        <v/>
      </c>
      <c r="BN635" s="74" t="str">
        <f t="shared" si="476"/>
        <v/>
      </c>
      <c r="BO635" s="74" t="str">
        <f t="shared" si="476"/>
        <v/>
      </c>
      <c r="BP635" s="74" t="str">
        <f t="shared" si="476"/>
        <v/>
      </c>
      <c r="BQ635" s="74" t="str">
        <f t="shared" si="476"/>
        <v/>
      </c>
      <c r="BR635" s="75" t="str">
        <f t="shared" si="476"/>
        <v/>
      </c>
      <c r="BU635" s="42" t="str">
        <f t="shared" si="452"/>
        <v/>
      </c>
      <c r="BV635" s="66" t="str">
        <f t="shared" si="453"/>
        <v/>
      </c>
      <c r="BX635" s="64" t="str">
        <f t="shared" si="454"/>
        <v/>
      </c>
      <c r="BY635" s="65" t="str">
        <f t="shared" si="455"/>
        <v/>
      </c>
      <c r="BZ635" s="65" t="str">
        <f t="shared" si="456"/>
        <v/>
      </c>
      <c r="CA635" s="65" t="str">
        <f t="shared" si="457"/>
        <v/>
      </c>
      <c r="CB635" s="65" t="str">
        <f t="shared" si="458"/>
        <v/>
      </c>
      <c r="CC635" s="65" t="str">
        <f t="shared" si="459"/>
        <v/>
      </c>
      <c r="CD635" s="65" t="str">
        <f t="shared" si="460"/>
        <v/>
      </c>
      <c r="CE635" s="65" t="str">
        <f t="shared" si="461"/>
        <v/>
      </c>
      <c r="CF635" s="65" t="str">
        <f t="shared" si="462"/>
        <v/>
      </c>
      <c r="CG635" s="66" t="str">
        <f t="shared" si="463"/>
        <v/>
      </c>
      <c r="CI635" s="42" t="str">
        <f t="shared" si="464"/>
        <v/>
      </c>
      <c r="CK635" s="92" t="str">
        <f t="shared" si="465"/>
        <v/>
      </c>
      <c r="CL635" s="65" t="str">
        <f t="shared" si="466"/>
        <v/>
      </c>
      <c r="CM635" s="93" t="str">
        <f t="shared" si="467"/>
        <v/>
      </c>
      <c r="CN635" s="101" t="str">
        <f t="shared" si="436"/>
        <v/>
      </c>
      <c r="CP635" s="92" t="str">
        <f t="shared" si="468"/>
        <v/>
      </c>
      <c r="CQ635" s="65" t="str">
        <f t="shared" si="469"/>
        <v/>
      </c>
      <c r="CR635" s="93" t="str">
        <f t="shared" si="470"/>
        <v/>
      </c>
      <c r="CS635" s="101" t="str">
        <f t="shared" si="471"/>
        <v/>
      </c>
    </row>
    <row r="636" spans="1:97" x14ac:dyDescent="0.25">
      <c r="A636" s="51"/>
      <c r="B636" s="15" t="str">
        <f t="shared" si="434"/>
        <v/>
      </c>
      <c r="C636" s="15" t="str">
        <f t="shared" si="437"/>
        <v/>
      </c>
      <c r="D636" s="51"/>
      <c r="E636" s="137"/>
      <c r="F636" s="138"/>
      <c r="G636" s="139"/>
      <c r="H636" s="138"/>
      <c r="I636" s="140"/>
      <c r="J636" s="138"/>
      <c r="K636" s="141"/>
      <c r="L636" s="139"/>
      <c r="M636" s="142"/>
      <c r="N636" s="142"/>
      <c r="O636" s="143"/>
      <c r="P636" s="144"/>
      <c r="Q636" s="144"/>
      <c r="R636" s="144"/>
      <c r="S636" s="144"/>
      <c r="T636" s="144"/>
      <c r="U636" s="144"/>
      <c r="V636" s="144"/>
      <c r="W636" s="144"/>
      <c r="X636" s="145"/>
      <c r="Y636" s="51"/>
      <c r="Z636" s="13" t="str">
        <f t="shared" si="438"/>
        <v/>
      </c>
      <c r="AA636" s="51"/>
      <c r="AE636" s="42" t="str">
        <f t="shared" si="439"/>
        <v/>
      </c>
      <c r="AF636" s="42" t="str">
        <f>IF($I636="", "", IF(COUNTIF($I$10:$I635, I636)&gt;0, "", SUMIF($I$10:$I$3009, $I636, $AE$10:$AE$3009)))</f>
        <v/>
      </c>
      <c r="AG636" s="45" t="str">
        <f>IF($AF636="", "", COUNTIF($AF$10:$AF$3009, "&gt;"&amp;AF636)+1+COUNTIF($AF$10:$AF636, $AF636)-1)</f>
        <v/>
      </c>
      <c r="AI636" s="42" t="str">
        <f t="shared" si="440"/>
        <v/>
      </c>
      <c r="AK636" s="15" t="str">
        <f t="shared" si="441"/>
        <v/>
      </c>
      <c r="AM636" s="64" t="str">
        <f t="shared" si="442"/>
        <v/>
      </c>
      <c r="AN636" s="65" t="str">
        <f t="shared" si="443"/>
        <v/>
      </c>
      <c r="AO636" s="65" t="str">
        <f t="shared" si="444"/>
        <v/>
      </c>
      <c r="AP636" s="65" t="str">
        <f t="shared" si="445"/>
        <v/>
      </c>
      <c r="AQ636" s="65" t="str">
        <f t="shared" si="446"/>
        <v/>
      </c>
      <c r="AR636" s="65" t="str">
        <f t="shared" si="447"/>
        <v/>
      </c>
      <c r="AS636" s="65" t="str">
        <f t="shared" si="448"/>
        <v/>
      </c>
      <c r="AT636" s="65" t="str">
        <f t="shared" si="449"/>
        <v/>
      </c>
      <c r="AU636" s="65" t="str">
        <f t="shared" si="450"/>
        <v/>
      </c>
      <c r="AV636" s="66" t="str">
        <f t="shared" si="451"/>
        <v/>
      </c>
      <c r="AX636" s="73" t="str">
        <f t="shared" si="472"/>
        <v/>
      </c>
      <c r="AY636" s="74" t="str">
        <f t="shared" ref="AY636:BG645" si="479">IF(AY$9="", "", IF($H636=AY$9, $AE636, ""))</f>
        <v/>
      </c>
      <c r="AZ636" s="74" t="str">
        <f t="shared" si="479"/>
        <v/>
      </c>
      <c r="BA636" s="74" t="str">
        <f t="shared" si="479"/>
        <v/>
      </c>
      <c r="BB636" s="74" t="str">
        <f t="shared" si="479"/>
        <v/>
      </c>
      <c r="BC636" s="74" t="str">
        <f t="shared" si="479"/>
        <v/>
      </c>
      <c r="BD636" s="74" t="str">
        <f t="shared" si="479"/>
        <v/>
      </c>
      <c r="BE636" s="74" t="str">
        <f t="shared" si="479"/>
        <v/>
      </c>
      <c r="BF636" s="74" t="str">
        <f t="shared" si="479"/>
        <v/>
      </c>
      <c r="BG636" s="75" t="str">
        <f t="shared" si="479"/>
        <v/>
      </c>
      <c r="BI636" s="73" t="str">
        <f t="shared" si="473"/>
        <v/>
      </c>
      <c r="BJ636" s="74" t="str">
        <f t="shared" si="476"/>
        <v/>
      </c>
      <c r="BK636" s="74" t="str">
        <f t="shared" si="476"/>
        <v/>
      </c>
      <c r="BL636" s="74" t="str">
        <f t="shared" si="476"/>
        <v/>
      </c>
      <c r="BM636" s="74" t="str">
        <f t="shared" si="476"/>
        <v/>
      </c>
      <c r="BN636" s="74" t="str">
        <f t="shared" si="476"/>
        <v/>
      </c>
      <c r="BO636" s="74" t="str">
        <f t="shared" si="476"/>
        <v/>
      </c>
      <c r="BP636" s="74" t="str">
        <f t="shared" si="476"/>
        <v/>
      </c>
      <c r="BQ636" s="74" t="str">
        <f t="shared" si="476"/>
        <v/>
      </c>
      <c r="BR636" s="75" t="str">
        <f t="shared" si="476"/>
        <v/>
      </c>
      <c r="BU636" s="42" t="str">
        <f t="shared" si="452"/>
        <v/>
      </c>
      <c r="BV636" s="66" t="str">
        <f t="shared" si="453"/>
        <v/>
      </c>
      <c r="BX636" s="64" t="str">
        <f t="shared" si="454"/>
        <v/>
      </c>
      <c r="BY636" s="65" t="str">
        <f t="shared" si="455"/>
        <v/>
      </c>
      <c r="BZ636" s="65" t="str">
        <f t="shared" si="456"/>
        <v/>
      </c>
      <c r="CA636" s="65" t="str">
        <f t="shared" si="457"/>
        <v/>
      </c>
      <c r="CB636" s="65" t="str">
        <f t="shared" si="458"/>
        <v/>
      </c>
      <c r="CC636" s="65" t="str">
        <f t="shared" si="459"/>
        <v/>
      </c>
      <c r="CD636" s="65" t="str">
        <f t="shared" si="460"/>
        <v/>
      </c>
      <c r="CE636" s="65" t="str">
        <f t="shared" si="461"/>
        <v/>
      </c>
      <c r="CF636" s="65" t="str">
        <f t="shared" si="462"/>
        <v/>
      </c>
      <c r="CG636" s="66" t="str">
        <f t="shared" si="463"/>
        <v/>
      </c>
      <c r="CI636" s="42" t="str">
        <f t="shared" si="464"/>
        <v/>
      </c>
      <c r="CK636" s="92" t="str">
        <f t="shared" si="465"/>
        <v/>
      </c>
      <c r="CL636" s="65" t="str">
        <f t="shared" si="466"/>
        <v/>
      </c>
      <c r="CM636" s="93" t="str">
        <f t="shared" si="467"/>
        <v/>
      </c>
      <c r="CN636" s="101" t="str">
        <f t="shared" si="436"/>
        <v/>
      </c>
      <c r="CP636" s="92" t="str">
        <f t="shared" si="468"/>
        <v/>
      </c>
      <c r="CQ636" s="65" t="str">
        <f t="shared" si="469"/>
        <v/>
      </c>
      <c r="CR636" s="93" t="str">
        <f t="shared" si="470"/>
        <v/>
      </c>
      <c r="CS636" s="101" t="str">
        <f t="shared" si="471"/>
        <v/>
      </c>
    </row>
    <row r="637" spans="1:97" x14ac:dyDescent="0.25">
      <c r="A637" s="51"/>
      <c r="B637" s="15" t="str">
        <f t="shared" si="434"/>
        <v/>
      </c>
      <c r="C637" s="15" t="str">
        <f t="shared" si="437"/>
        <v/>
      </c>
      <c r="D637" s="51"/>
      <c r="E637" s="137"/>
      <c r="F637" s="138"/>
      <c r="G637" s="139"/>
      <c r="H637" s="138"/>
      <c r="I637" s="140"/>
      <c r="J637" s="138"/>
      <c r="K637" s="141"/>
      <c r="L637" s="139"/>
      <c r="M637" s="142"/>
      <c r="N637" s="142"/>
      <c r="O637" s="143"/>
      <c r="P637" s="144"/>
      <c r="Q637" s="144"/>
      <c r="R637" s="144"/>
      <c r="S637" s="144"/>
      <c r="T637" s="144"/>
      <c r="U637" s="144"/>
      <c r="V637" s="144"/>
      <c r="W637" s="144"/>
      <c r="X637" s="145"/>
      <c r="Y637" s="51"/>
      <c r="Z637" s="13" t="str">
        <f t="shared" si="438"/>
        <v/>
      </c>
      <c r="AA637" s="51"/>
      <c r="AE637" s="42" t="str">
        <f t="shared" si="439"/>
        <v/>
      </c>
      <c r="AF637" s="42" t="str">
        <f>IF($I637="", "", IF(COUNTIF($I$10:$I636, I637)&gt;0, "", SUMIF($I$10:$I$3009, $I637, $AE$10:$AE$3009)))</f>
        <v/>
      </c>
      <c r="AG637" s="45" t="str">
        <f>IF($AF637="", "", COUNTIF($AF$10:$AF$3009, "&gt;"&amp;AF637)+1+COUNTIF($AF$10:$AF637, $AF637)-1)</f>
        <v/>
      </c>
      <c r="AI637" s="42" t="str">
        <f t="shared" si="440"/>
        <v/>
      </c>
      <c r="AK637" s="15" t="str">
        <f t="shared" si="441"/>
        <v/>
      </c>
      <c r="AM637" s="64" t="str">
        <f t="shared" si="442"/>
        <v/>
      </c>
      <c r="AN637" s="65" t="str">
        <f t="shared" si="443"/>
        <v/>
      </c>
      <c r="AO637" s="65" t="str">
        <f t="shared" si="444"/>
        <v/>
      </c>
      <c r="AP637" s="65" t="str">
        <f t="shared" si="445"/>
        <v/>
      </c>
      <c r="AQ637" s="65" t="str">
        <f t="shared" si="446"/>
        <v/>
      </c>
      <c r="AR637" s="65" t="str">
        <f t="shared" si="447"/>
        <v/>
      </c>
      <c r="AS637" s="65" t="str">
        <f t="shared" si="448"/>
        <v/>
      </c>
      <c r="AT637" s="65" t="str">
        <f t="shared" si="449"/>
        <v/>
      </c>
      <c r="AU637" s="65" t="str">
        <f t="shared" si="450"/>
        <v/>
      </c>
      <c r="AV637" s="66" t="str">
        <f t="shared" si="451"/>
        <v/>
      </c>
      <c r="AX637" s="73" t="str">
        <f t="shared" si="472"/>
        <v/>
      </c>
      <c r="AY637" s="74" t="str">
        <f t="shared" si="479"/>
        <v/>
      </c>
      <c r="AZ637" s="74" t="str">
        <f t="shared" si="479"/>
        <v/>
      </c>
      <c r="BA637" s="74" t="str">
        <f t="shared" si="479"/>
        <v/>
      </c>
      <c r="BB637" s="74" t="str">
        <f t="shared" si="479"/>
        <v/>
      </c>
      <c r="BC637" s="74" t="str">
        <f t="shared" si="479"/>
        <v/>
      </c>
      <c r="BD637" s="74" t="str">
        <f t="shared" si="479"/>
        <v/>
      </c>
      <c r="BE637" s="74" t="str">
        <f t="shared" si="479"/>
        <v/>
      </c>
      <c r="BF637" s="74" t="str">
        <f t="shared" si="479"/>
        <v/>
      </c>
      <c r="BG637" s="75" t="str">
        <f t="shared" si="479"/>
        <v/>
      </c>
      <c r="BI637" s="73" t="str">
        <f t="shared" si="473"/>
        <v/>
      </c>
      <c r="BJ637" s="74" t="str">
        <f t="shared" si="476"/>
        <v/>
      </c>
      <c r="BK637" s="74" t="str">
        <f t="shared" si="476"/>
        <v/>
      </c>
      <c r="BL637" s="74" t="str">
        <f t="shared" si="476"/>
        <v/>
      </c>
      <c r="BM637" s="74" t="str">
        <f t="shared" si="476"/>
        <v/>
      </c>
      <c r="BN637" s="74" t="str">
        <f t="shared" si="476"/>
        <v/>
      </c>
      <c r="BO637" s="74" t="str">
        <f t="shared" si="476"/>
        <v/>
      </c>
      <c r="BP637" s="74" t="str">
        <f t="shared" si="476"/>
        <v/>
      </c>
      <c r="BQ637" s="74" t="str">
        <f t="shared" si="476"/>
        <v/>
      </c>
      <c r="BR637" s="75" t="str">
        <f t="shared" si="476"/>
        <v/>
      </c>
      <c r="BU637" s="42" t="str">
        <f t="shared" si="452"/>
        <v/>
      </c>
      <c r="BV637" s="66" t="str">
        <f t="shared" si="453"/>
        <v/>
      </c>
      <c r="BX637" s="64" t="str">
        <f t="shared" si="454"/>
        <v/>
      </c>
      <c r="BY637" s="65" t="str">
        <f t="shared" si="455"/>
        <v/>
      </c>
      <c r="BZ637" s="65" t="str">
        <f t="shared" si="456"/>
        <v/>
      </c>
      <c r="CA637" s="65" t="str">
        <f t="shared" si="457"/>
        <v/>
      </c>
      <c r="CB637" s="65" t="str">
        <f t="shared" si="458"/>
        <v/>
      </c>
      <c r="CC637" s="65" t="str">
        <f t="shared" si="459"/>
        <v/>
      </c>
      <c r="CD637" s="65" t="str">
        <f t="shared" si="460"/>
        <v/>
      </c>
      <c r="CE637" s="65" t="str">
        <f t="shared" si="461"/>
        <v/>
      </c>
      <c r="CF637" s="65" t="str">
        <f t="shared" si="462"/>
        <v/>
      </c>
      <c r="CG637" s="66" t="str">
        <f t="shared" si="463"/>
        <v/>
      </c>
      <c r="CI637" s="42" t="str">
        <f t="shared" si="464"/>
        <v/>
      </c>
      <c r="CK637" s="92" t="str">
        <f t="shared" si="465"/>
        <v/>
      </c>
      <c r="CL637" s="65" t="str">
        <f t="shared" si="466"/>
        <v/>
      </c>
      <c r="CM637" s="93" t="str">
        <f t="shared" si="467"/>
        <v/>
      </c>
      <c r="CN637" s="101" t="str">
        <f t="shared" si="436"/>
        <v/>
      </c>
      <c r="CP637" s="92" t="str">
        <f t="shared" si="468"/>
        <v/>
      </c>
      <c r="CQ637" s="65" t="str">
        <f t="shared" si="469"/>
        <v/>
      </c>
      <c r="CR637" s="93" t="str">
        <f t="shared" si="470"/>
        <v/>
      </c>
      <c r="CS637" s="101" t="str">
        <f t="shared" si="471"/>
        <v/>
      </c>
    </row>
    <row r="638" spans="1:97" x14ac:dyDescent="0.25">
      <c r="A638" s="51"/>
      <c r="B638" s="15" t="str">
        <f t="shared" si="434"/>
        <v/>
      </c>
      <c r="C638" s="15" t="str">
        <f t="shared" si="437"/>
        <v/>
      </c>
      <c r="D638" s="51"/>
      <c r="E638" s="137"/>
      <c r="F638" s="138"/>
      <c r="G638" s="139"/>
      <c r="H638" s="138"/>
      <c r="I638" s="140"/>
      <c r="J638" s="138"/>
      <c r="K638" s="141"/>
      <c r="L638" s="139"/>
      <c r="M638" s="142"/>
      <c r="N638" s="142"/>
      <c r="O638" s="143"/>
      <c r="P638" s="144"/>
      <c r="Q638" s="144"/>
      <c r="R638" s="144"/>
      <c r="S638" s="144"/>
      <c r="T638" s="144"/>
      <c r="U638" s="144"/>
      <c r="V638" s="144"/>
      <c r="W638" s="144"/>
      <c r="X638" s="145"/>
      <c r="Y638" s="51"/>
      <c r="Z638" s="13" t="str">
        <f t="shared" si="438"/>
        <v/>
      </c>
      <c r="AA638" s="51"/>
      <c r="AE638" s="42" t="str">
        <f t="shared" si="439"/>
        <v/>
      </c>
      <c r="AF638" s="42" t="str">
        <f>IF($I638="", "", IF(COUNTIF($I$10:$I637, I638)&gt;0, "", SUMIF($I$10:$I$3009, $I638, $AE$10:$AE$3009)))</f>
        <v/>
      </c>
      <c r="AG638" s="45" t="str">
        <f>IF($AF638="", "", COUNTIF($AF$10:$AF$3009, "&gt;"&amp;AF638)+1+COUNTIF($AF$10:$AF638, $AF638)-1)</f>
        <v/>
      </c>
      <c r="AI638" s="42" t="str">
        <f t="shared" si="440"/>
        <v/>
      </c>
      <c r="AK638" s="15" t="str">
        <f t="shared" si="441"/>
        <v/>
      </c>
      <c r="AM638" s="64" t="str">
        <f t="shared" si="442"/>
        <v/>
      </c>
      <c r="AN638" s="65" t="str">
        <f t="shared" si="443"/>
        <v/>
      </c>
      <c r="AO638" s="65" t="str">
        <f t="shared" si="444"/>
        <v/>
      </c>
      <c r="AP638" s="65" t="str">
        <f t="shared" si="445"/>
        <v/>
      </c>
      <c r="AQ638" s="65" t="str">
        <f t="shared" si="446"/>
        <v/>
      </c>
      <c r="AR638" s="65" t="str">
        <f t="shared" si="447"/>
        <v/>
      </c>
      <c r="AS638" s="65" t="str">
        <f t="shared" si="448"/>
        <v/>
      </c>
      <c r="AT638" s="65" t="str">
        <f t="shared" si="449"/>
        <v/>
      </c>
      <c r="AU638" s="65" t="str">
        <f t="shared" si="450"/>
        <v/>
      </c>
      <c r="AV638" s="66" t="str">
        <f t="shared" si="451"/>
        <v/>
      </c>
      <c r="AX638" s="73" t="str">
        <f t="shared" si="472"/>
        <v/>
      </c>
      <c r="AY638" s="74" t="str">
        <f t="shared" si="479"/>
        <v/>
      </c>
      <c r="AZ638" s="74" t="str">
        <f t="shared" si="479"/>
        <v/>
      </c>
      <c r="BA638" s="74" t="str">
        <f t="shared" si="479"/>
        <v/>
      </c>
      <c r="BB638" s="74" t="str">
        <f t="shared" si="479"/>
        <v/>
      </c>
      <c r="BC638" s="74" t="str">
        <f t="shared" si="479"/>
        <v/>
      </c>
      <c r="BD638" s="74" t="str">
        <f t="shared" si="479"/>
        <v/>
      </c>
      <c r="BE638" s="74" t="str">
        <f t="shared" si="479"/>
        <v/>
      </c>
      <c r="BF638" s="74" t="str">
        <f t="shared" si="479"/>
        <v/>
      </c>
      <c r="BG638" s="75" t="str">
        <f t="shared" si="479"/>
        <v/>
      </c>
      <c r="BI638" s="73" t="str">
        <f t="shared" si="473"/>
        <v/>
      </c>
      <c r="BJ638" s="74" t="str">
        <f t="shared" si="476"/>
        <v/>
      </c>
      <c r="BK638" s="74" t="str">
        <f t="shared" si="476"/>
        <v/>
      </c>
      <c r="BL638" s="74" t="str">
        <f t="shared" si="476"/>
        <v/>
      </c>
      <c r="BM638" s="74" t="str">
        <f t="shared" si="476"/>
        <v/>
      </c>
      <c r="BN638" s="74" t="str">
        <f t="shared" si="476"/>
        <v/>
      </c>
      <c r="BO638" s="74" t="str">
        <f t="shared" si="476"/>
        <v/>
      </c>
      <c r="BP638" s="74" t="str">
        <f t="shared" si="476"/>
        <v/>
      </c>
      <c r="BQ638" s="74" t="str">
        <f t="shared" si="476"/>
        <v/>
      </c>
      <c r="BR638" s="75" t="str">
        <f t="shared" si="476"/>
        <v/>
      </c>
      <c r="BU638" s="42" t="str">
        <f t="shared" si="452"/>
        <v/>
      </c>
      <c r="BV638" s="66" t="str">
        <f t="shared" si="453"/>
        <v/>
      </c>
      <c r="BX638" s="64" t="str">
        <f t="shared" si="454"/>
        <v/>
      </c>
      <c r="BY638" s="65" t="str">
        <f t="shared" si="455"/>
        <v/>
      </c>
      <c r="BZ638" s="65" t="str">
        <f t="shared" si="456"/>
        <v/>
      </c>
      <c r="CA638" s="65" t="str">
        <f t="shared" si="457"/>
        <v/>
      </c>
      <c r="CB638" s="65" t="str">
        <f t="shared" si="458"/>
        <v/>
      </c>
      <c r="CC638" s="65" t="str">
        <f t="shared" si="459"/>
        <v/>
      </c>
      <c r="CD638" s="65" t="str">
        <f t="shared" si="460"/>
        <v/>
      </c>
      <c r="CE638" s="65" t="str">
        <f t="shared" si="461"/>
        <v/>
      </c>
      <c r="CF638" s="65" t="str">
        <f t="shared" si="462"/>
        <v/>
      </c>
      <c r="CG638" s="66" t="str">
        <f t="shared" si="463"/>
        <v/>
      </c>
      <c r="CI638" s="42" t="str">
        <f t="shared" si="464"/>
        <v/>
      </c>
      <c r="CK638" s="92" t="str">
        <f t="shared" si="465"/>
        <v/>
      </c>
      <c r="CL638" s="65" t="str">
        <f t="shared" si="466"/>
        <v/>
      </c>
      <c r="CM638" s="93" t="str">
        <f t="shared" si="467"/>
        <v/>
      </c>
      <c r="CN638" s="101" t="str">
        <f t="shared" si="436"/>
        <v/>
      </c>
      <c r="CP638" s="92" t="str">
        <f t="shared" si="468"/>
        <v/>
      </c>
      <c r="CQ638" s="65" t="str">
        <f t="shared" si="469"/>
        <v/>
      </c>
      <c r="CR638" s="93" t="str">
        <f t="shared" si="470"/>
        <v/>
      </c>
      <c r="CS638" s="101" t="str">
        <f t="shared" si="471"/>
        <v/>
      </c>
    </row>
    <row r="639" spans="1:97" x14ac:dyDescent="0.25">
      <c r="A639" s="51"/>
      <c r="B639" s="15" t="str">
        <f t="shared" si="434"/>
        <v/>
      </c>
      <c r="C639" s="15" t="str">
        <f t="shared" si="437"/>
        <v/>
      </c>
      <c r="D639" s="51"/>
      <c r="E639" s="137"/>
      <c r="F639" s="138"/>
      <c r="G639" s="139"/>
      <c r="H639" s="138"/>
      <c r="I639" s="140"/>
      <c r="J639" s="138"/>
      <c r="K639" s="141"/>
      <c r="L639" s="139"/>
      <c r="M639" s="142"/>
      <c r="N639" s="142"/>
      <c r="O639" s="143"/>
      <c r="P639" s="144"/>
      <c r="Q639" s="144"/>
      <c r="R639" s="144"/>
      <c r="S639" s="144"/>
      <c r="T639" s="144"/>
      <c r="U639" s="144"/>
      <c r="V639" s="144"/>
      <c r="W639" s="144"/>
      <c r="X639" s="145"/>
      <c r="Y639" s="51"/>
      <c r="Z639" s="13" t="str">
        <f t="shared" si="438"/>
        <v/>
      </c>
      <c r="AA639" s="51"/>
      <c r="AE639" s="42" t="str">
        <f t="shared" si="439"/>
        <v/>
      </c>
      <c r="AF639" s="42" t="str">
        <f>IF($I639="", "", IF(COUNTIF($I$10:$I638, I639)&gt;0, "", SUMIF($I$10:$I$3009, $I639, $AE$10:$AE$3009)))</f>
        <v/>
      </c>
      <c r="AG639" s="45" t="str">
        <f>IF($AF639="", "", COUNTIF($AF$10:$AF$3009, "&gt;"&amp;AF639)+1+COUNTIF($AF$10:$AF639, $AF639)-1)</f>
        <v/>
      </c>
      <c r="AI639" s="42" t="str">
        <f t="shared" si="440"/>
        <v/>
      </c>
      <c r="AK639" s="15" t="str">
        <f t="shared" si="441"/>
        <v/>
      </c>
      <c r="AM639" s="64" t="str">
        <f t="shared" si="442"/>
        <v/>
      </c>
      <c r="AN639" s="65" t="str">
        <f t="shared" si="443"/>
        <v/>
      </c>
      <c r="AO639" s="65" t="str">
        <f t="shared" si="444"/>
        <v/>
      </c>
      <c r="AP639" s="65" t="str">
        <f t="shared" si="445"/>
        <v/>
      </c>
      <c r="AQ639" s="65" t="str">
        <f t="shared" si="446"/>
        <v/>
      </c>
      <c r="AR639" s="65" t="str">
        <f t="shared" si="447"/>
        <v/>
      </c>
      <c r="AS639" s="65" t="str">
        <f t="shared" si="448"/>
        <v/>
      </c>
      <c r="AT639" s="65" t="str">
        <f t="shared" si="449"/>
        <v/>
      </c>
      <c r="AU639" s="65" t="str">
        <f t="shared" si="450"/>
        <v/>
      </c>
      <c r="AV639" s="66" t="str">
        <f t="shared" si="451"/>
        <v/>
      </c>
      <c r="AX639" s="73" t="str">
        <f t="shared" si="472"/>
        <v/>
      </c>
      <c r="AY639" s="74" t="str">
        <f t="shared" si="479"/>
        <v/>
      </c>
      <c r="AZ639" s="74" t="str">
        <f t="shared" si="479"/>
        <v/>
      </c>
      <c r="BA639" s="74" t="str">
        <f t="shared" si="479"/>
        <v/>
      </c>
      <c r="BB639" s="74" t="str">
        <f t="shared" si="479"/>
        <v/>
      </c>
      <c r="BC639" s="74" t="str">
        <f t="shared" si="479"/>
        <v/>
      </c>
      <c r="BD639" s="74" t="str">
        <f t="shared" si="479"/>
        <v/>
      </c>
      <c r="BE639" s="74" t="str">
        <f t="shared" si="479"/>
        <v/>
      </c>
      <c r="BF639" s="74" t="str">
        <f t="shared" si="479"/>
        <v/>
      </c>
      <c r="BG639" s="75" t="str">
        <f t="shared" si="479"/>
        <v/>
      </c>
      <c r="BI639" s="73" t="str">
        <f t="shared" si="473"/>
        <v/>
      </c>
      <c r="BJ639" s="74" t="str">
        <f t="shared" si="476"/>
        <v/>
      </c>
      <c r="BK639" s="74" t="str">
        <f t="shared" si="476"/>
        <v/>
      </c>
      <c r="BL639" s="74" t="str">
        <f t="shared" si="476"/>
        <v/>
      </c>
      <c r="BM639" s="74" t="str">
        <f t="shared" si="476"/>
        <v/>
      </c>
      <c r="BN639" s="74" t="str">
        <f t="shared" si="476"/>
        <v/>
      </c>
      <c r="BO639" s="74" t="str">
        <f t="shared" si="476"/>
        <v/>
      </c>
      <c r="BP639" s="74" t="str">
        <f t="shared" si="476"/>
        <v/>
      </c>
      <c r="BQ639" s="74" t="str">
        <f t="shared" si="476"/>
        <v/>
      </c>
      <c r="BR639" s="75" t="str">
        <f t="shared" si="476"/>
        <v/>
      </c>
      <c r="BU639" s="42" t="str">
        <f t="shared" si="452"/>
        <v/>
      </c>
      <c r="BV639" s="66" t="str">
        <f t="shared" si="453"/>
        <v/>
      </c>
      <c r="BX639" s="64" t="str">
        <f t="shared" si="454"/>
        <v/>
      </c>
      <c r="BY639" s="65" t="str">
        <f t="shared" si="455"/>
        <v/>
      </c>
      <c r="BZ639" s="65" t="str">
        <f t="shared" si="456"/>
        <v/>
      </c>
      <c r="CA639" s="65" t="str">
        <f t="shared" si="457"/>
        <v/>
      </c>
      <c r="CB639" s="65" t="str">
        <f t="shared" si="458"/>
        <v/>
      </c>
      <c r="CC639" s="65" t="str">
        <f t="shared" si="459"/>
        <v/>
      </c>
      <c r="CD639" s="65" t="str">
        <f t="shared" si="460"/>
        <v/>
      </c>
      <c r="CE639" s="65" t="str">
        <f t="shared" si="461"/>
        <v/>
      </c>
      <c r="CF639" s="65" t="str">
        <f t="shared" si="462"/>
        <v/>
      </c>
      <c r="CG639" s="66" t="str">
        <f t="shared" si="463"/>
        <v/>
      </c>
      <c r="CI639" s="42" t="str">
        <f t="shared" si="464"/>
        <v/>
      </c>
      <c r="CK639" s="92" t="str">
        <f t="shared" si="465"/>
        <v/>
      </c>
      <c r="CL639" s="65" t="str">
        <f t="shared" si="466"/>
        <v/>
      </c>
      <c r="CM639" s="93" t="str">
        <f t="shared" si="467"/>
        <v/>
      </c>
      <c r="CN639" s="101" t="str">
        <f t="shared" si="436"/>
        <v/>
      </c>
      <c r="CP639" s="92" t="str">
        <f t="shared" si="468"/>
        <v/>
      </c>
      <c r="CQ639" s="65" t="str">
        <f t="shared" si="469"/>
        <v/>
      </c>
      <c r="CR639" s="93" t="str">
        <f t="shared" si="470"/>
        <v/>
      </c>
      <c r="CS639" s="101" t="str">
        <f t="shared" si="471"/>
        <v/>
      </c>
    </row>
    <row r="640" spans="1:97" x14ac:dyDescent="0.25">
      <c r="A640" s="51"/>
      <c r="B640" s="15" t="str">
        <f t="shared" si="434"/>
        <v/>
      </c>
      <c r="C640" s="15" t="str">
        <f t="shared" si="437"/>
        <v/>
      </c>
      <c r="D640" s="51"/>
      <c r="E640" s="137"/>
      <c r="F640" s="138"/>
      <c r="G640" s="139"/>
      <c r="H640" s="138"/>
      <c r="I640" s="140"/>
      <c r="J640" s="138"/>
      <c r="K640" s="141"/>
      <c r="L640" s="139"/>
      <c r="M640" s="142"/>
      <c r="N640" s="142"/>
      <c r="O640" s="143"/>
      <c r="P640" s="144"/>
      <c r="Q640" s="144"/>
      <c r="R640" s="144"/>
      <c r="S640" s="144"/>
      <c r="T640" s="144"/>
      <c r="U640" s="144"/>
      <c r="V640" s="144"/>
      <c r="W640" s="144"/>
      <c r="X640" s="145"/>
      <c r="Y640" s="51"/>
      <c r="Z640" s="13" t="str">
        <f t="shared" si="438"/>
        <v/>
      </c>
      <c r="AA640" s="51"/>
      <c r="AE640" s="42" t="str">
        <f t="shared" si="439"/>
        <v/>
      </c>
      <c r="AF640" s="42" t="str">
        <f>IF($I640="", "", IF(COUNTIF($I$10:$I639, I640)&gt;0, "", SUMIF($I$10:$I$3009, $I640, $AE$10:$AE$3009)))</f>
        <v/>
      </c>
      <c r="AG640" s="45" t="str">
        <f>IF($AF640="", "", COUNTIF($AF$10:$AF$3009, "&gt;"&amp;AF640)+1+COUNTIF($AF$10:$AF640, $AF640)-1)</f>
        <v/>
      </c>
      <c r="AI640" s="42" t="str">
        <f t="shared" si="440"/>
        <v/>
      </c>
      <c r="AK640" s="15" t="str">
        <f t="shared" si="441"/>
        <v/>
      </c>
      <c r="AM640" s="64" t="str">
        <f t="shared" si="442"/>
        <v/>
      </c>
      <c r="AN640" s="65" t="str">
        <f t="shared" si="443"/>
        <v/>
      </c>
      <c r="AO640" s="65" t="str">
        <f t="shared" si="444"/>
        <v/>
      </c>
      <c r="AP640" s="65" t="str">
        <f t="shared" si="445"/>
        <v/>
      </c>
      <c r="AQ640" s="65" t="str">
        <f t="shared" si="446"/>
        <v/>
      </c>
      <c r="AR640" s="65" t="str">
        <f t="shared" si="447"/>
        <v/>
      </c>
      <c r="AS640" s="65" t="str">
        <f t="shared" si="448"/>
        <v/>
      </c>
      <c r="AT640" s="65" t="str">
        <f t="shared" si="449"/>
        <v/>
      </c>
      <c r="AU640" s="65" t="str">
        <f t="shared" si="450"/>
        <v/>
      </c>
      <c r="AV640" s="66" t="str">
        <f t="shared" si="451"/>
        <v/>
      </c>
      <c r="AX640" s="73" t="str">
        <f t="shared" si="472"/>
        <v/>
      </c>
      <c r="AY640" s="74" t="str">
        <f t="shared" si="479"/>
        <v/>
      </c>
      <c r="AZ640" s="74" t="str">
        <f t="shared" si="479"/>
        <v/>
      </c>
      <c r="BA640" s="74" t="str">
        <f t="shared" si="479"/>
        <v/>
      </c>
      <c r="BB640" s="74" t="str">
        <f t="shared" si="479"/>
        <v/>
      </c>
      <c r="BC640" s="74" t="str">
        <f t="shared" si="479"/>
        <v/>
      </c>
      <c r="BD640" s="74" t="str">
        <f t="shared" si="479"/>
        <v/>
      </c>
      <c r="BE640" s="74" t="str">
        <f t="shared" si="479"/>
        <v/>
      </c>
      <c r="BF640" s="74" t="str">
        <f t="shared" si="479"/>
        <v/>
      </c>
      <c r="BG640" s="75" t="str">
        <f t="shared" si="479"/>
        <v/>
      </c>
      <c r="BI640" s="73" t="str">
        <f t="shared" si="473"/>
        <v/>
      </c>
      <c r="BJ640" s="74" t="str">
        <f t="shared" si="476"/>
        <v/>
      </c>
      <c r="BK640" s="74" t="str">
        <f t="shared" si="476"/>
        <v/>
      </c>
      <c r="BL640" s="74" t="str">
        <f t="shared" si="476"/>
        <v/>
      </c>
      <c r="BM640" s="74" t="str">
        <f t="shared" si="476"/>
        <v/>
      </c>
      <c r="BN640" s="74" t="str">
        <f t="shared" si="476"/>
        <v/>
      </c>
      <c r="BO640" s="74" t="str">
        <f t="shared" si="476"/>
        <v/>
      </c>
      <c r="BP640" s="74" t="str">
        <f t="shared" si="476"/>
        <v/>
      </c>
      <c r="BQ640" s="74" t="str">
        <f t="shared" si="476"/>
        <v/>
      </c>
      <c r="BR640" s="75" t="str">
        <f t="shared" si="476"/>
        <v/>
      </c>
      <c r="BU640" s="42" t="str">
        <f t="shared" si="452"/>
        <v/>
      </c>
      <c r="BV640" s="66" t="str">
        <f t="shared" si="453"/>
        <v/>
      </c>
      <c r="BX640" s="64" t="str">
        <f t="shared" si="454"/>
        <v/>
      </c>
      <c r="BY640" s="65" t="str">
        <f t="shared" si="455"/>
        <v/>
      </c>
      <c r="BZ640" s="65" t="str">
        <f t="shared" si="456"/>
        <v/>
      </c>
      <c r="CA640" s="65" t="str">
        <f t="shared" si="457"/>
        <v/>
      </c>
      <c r="CB640" s="65" t="str">
        <f t="shared" si="458"/>
        <v/>
      </c>
      <c r="CC640" s="65" t="str">
        <f t="shared" si="459"/>
        <v/>
      </c>
      <c r="CD640" s="65" t="str">
        <f t="shared" si="460"/>
        <v/>
      </c>
      <c r="CE640" s="65" t="str">
        <f t="shared" si="461"/>
        <v/>
      </c>
      <c r="CF640" s="65" t="str">
        <f t="shared" si="462"/>
        <v/>
      </c>
      <c r="CG640" s="66" t="str">
        <f t="shared" si="463"/>
        <v/>
      </c>
      <c r="CI640" s="42" t="str">
        <f t="shared" si="464"/>
        <v/>
      </c>
      <c r="CK640" s="92" t="str">
        <f t="shared" si="465"/>
        <v/>
      </c>
      <c r="CL640" s="65" t="str">
        <f t="shared" si="466"/>
        <v/>
      </c>
      <c r="CM640" s="93" t="str">
        <f t="shared" si="467"/>
        <v/>
      </c>
      <c r="CN640" s="101" t="str">
        <f t="shared" si="436"/>
        <v/>
      </c>
      <c r="CP640" s="92" t="str">
        <f t="shared" si="468"/>
        <v/>
      </c>
      <c r="CQ640" s="65" t="str">
        <f t="shared" si="469"/>
        <v/>
      </c>
      <c r="CR640" s="93" t="str">
        <f t="shared" si="470"/>
        <v/>
      </c>
      <c r="CS640" s="101" t="str">
        <f t="shared" si="471"/>
        <v/>
      </c>
    </row>
    <row r="641" spans="1:97" x14ac:dyDescent="0.25">
      <c r="A641" s="51"/>
      <c r="B641" s="15" t="str">
        <f t="shared" si="434"/>
        <v/>
      </c>
      <c r="C641" s="15" t="str">
        <f t="shared" si="437"/>
        <v/>
      </c>
      <c r="D641" s="51"/>
      <c r="E641" s="137"/>
      <c r="F641" s="138"/>
      <c r="G641" s="139"/>
      <c r="H641" s="138"/>
      <c r="I641" s="140"/>
      <c r="J641" s="138"/>
      <c r="K641" s="141"/>
      <c r="L641" s="139"/>
      <c r="M641" s="142"/>
      <c r="N641" s="142"/>
      <c r="O641" s="143"/>
      <c r="P641" s="144"/>
      <c r="Q641" s="144"/>
      <c r="R641" s="144"/>
      <c r="S641" s="144"/>
      <c r="T641" s="144"/>
      <c r="U641" s="144"/>
      <c r="V641" s="144"/>
      <c r="W641" s="144"/>
      <c r="X641" s="145"/>
      <c r="Y641" s="51"/>
      <c r="Z641" s="13" t="str">
        <f t="shared" si="438"/>
        <v/>
      </c>
      <c r="AA641" s="51"/>
      <c r="AE641" s="42" t="str">
        <f t="shared" si="439"/>
        <v/>
      </c>
      <c r="AF641" s="42" t="str">
        <f>IF($I641="", "", IF(COUNTIF($I$10:$I640, I641)&gt;0, "", SUMIF($I$10:$I$3009, $I641, $AE$10:$AE$3009)))</f>
        <v/>
      </c>
      <c r="AG641" s="45" t="str">
        <f>IF($AF641="", "", COUNTIF($AF$10:$AF$3009, "&gt;"&amp;AF641)+1+COUNTIF($AF$10:$AF641, $AF641)-1)</f>
        <v/>
      </c>
      <c r="AI641" s="42" t="str">
        <f t="shared" si="440"/>
        <v/>
      </c>
      <c r="AK641" s="15" t="str">
        <f t="shared" si="441"/>
        <v/>
      </c>
      <c r="AM641" s="64" t="str">
        <f t="shared" si="442"/>
        <v/>
      </c>
      <c r="AN641" s="65" t="str">
        <f t="shared" si="443"/>
        <v/>
      </c>
      <c r="AO641" s="65" t="str">
        <f t="shared" si="444"/>
        <v/>
      </c>
      <c r="AP641" s="65" t="str">
        <f t="shared" si="445"/>
        <v/>
      </c>
      <c r="AQ641" s="65" t="str">
        <f t="shared" si="446"/>
        <v/>
      </c>
      <c r="AR641" s="65" t="str">
        <f t="shared" si="447"/>
        <v/>
      </c>
      <c r="AS641" s="65" t="str">
        <f t="shared" si="448"/>
        <v/>
      </c>
      <c r="AT641" s="65" t="str">
        <f t="shared" si="449"/>
        <v/>
      </c>
      <c r="AU641" s="65" t="str">
        <f t="shared" si="450"/>
        <v/>
      </c>
      <c r="AV641" s="66" t="str">
        <f t="shared" si="451"/>
        <v/>
      </c>
      <c r="AX641" s="73" t="str">
        <f t="shared" si="472"/>
        <v/>
      </c>
      <c r="AY641" s="74" t="str">
        <f t="shared" si="479"/>
        <v/>
      </c>
      <c r="AZ641" s="74" t="str">
        <f t="shared" si="479"/>
        <v/>
      </c>
      <c r="BA641" s="74" t="str">
        <f t="shared" si="479"/>
        <v/>
      </c>
      <c r="BB641" s="74" t="str">
        <f t="shared" si="479"/>
        <v/>
      </c>
      <c r="BC641" s="74" t="str">
        <f t="shared" si="479"/>
        <v/>
      </c>
      <c r="BD641" s="74" t="str">
        <f t="shared" si="479"/>
        <v/>
      </c>
      <c r="BE641" s="74" t="str">
        <f t="shared" si="479"/>
        <v/>
      </c>
      <c r="BF641" s="74" t="str">
        <f t="shared" si="479"/>
        <v/>
      </c>
      <c r="BG641" s="75" t="str">
        <f t="shared" si="479"/>
        <v/>
      </c>
      <c r="BI641" s="73" t="str">
        <f t="shared" si="473"/>
        <v/>
      </c>
      <c r="BJ641" s="74" t="str">
        <f t="shared" si="476"/>
        <v/>
      </c>
      <c r="BK641" s="74" t="str">
        <f t="shared" si="476"/>
        <v/>
      </c>
      <c r="BL641" s="74" t="str">
        <f t="shared" si="476"/>
        <v/>
      </c>
      <c r="BM641" s="74" t="str">
        <f t="shared" si="476"/>
        <v/>
      </c>
      <c r="BN641" s="74" t="str">
        <f t="shared" si="476"/>
        <v/>
      </c>
      <c r="BO641" s="74" t="str">
        <f t="shared" si="476"/>
        <v/>
      </c>
      <c r="BP641" s="74" t="str">
        <f t="shared" si="476"/>
        <v/>
      </c>
      <c r="BQ641" s="74" t="str">
        <f t="shared" si="476"/>
        <v/>
      </c>
      <c r="BR641" s="75" t="str">
        <f t="shared" si="476"/>
        <v/>
      </c>
      <c r="BU641" s="42" t="str">
        <f t="shared" si="452"/>
        <v/>
      </c>
      <c r="BV641" s="66" t="str">
        <f t="shared" si="453"/>
        <v/>
      </c>
      <c r="BX641" s="64" t="str">
        <f t="shared" si="454"/>
        <v/>
      </c>
      <c r="BY641" s="65" t="str">
        <f t="shared" si="455"/>
        <v/>
      </c>
      <c r="BZ641" s="65" t="str">
        <f t="shared" si="456"/>
        <v/>
      </c>
      <c r="CA641" s="65" t="str">
        <f t="shared" si="457"/>
        <v/>
      </c>
      <c r="CB641" s="65" t="str">
        <f t="shared" si="458"/>
        <v/>
      </c>
      <c r="CC641" s="65" t="str">
        <f t="shared" si="459"/>
        <v/>
      </c>
      <c r="CD641" s="65" t="str">
        <f t="shared" si="460"/>
        <v/>
      </c>
      <c r="CE641" s="65" t="str">
        <f t="shared" si="461"/>
        <v/>
      </c>
      <c r="CF641" s="65" t="str">
        <f t="shared" si="462"/>
        <v/>
      </c>
      <c r="CG641" s="66" t="str">
        <f t="shared" si="463"/>
        <v/>
      </c>
      <c r="CI641" s="42" t="str">
        <f t="shared" si="464"/>
        <v/>
      </c>
      <c r="CK641" s="92" t="str">
        <f t="shared" si="465"/>
        <v/>
      </c>
      <c r="CL641" s="65" t="str">
        <f t="shared" si="466"/>
        <v/>
      </c>
      <c r="CM641" s="93" t="str">
        <f t="shared" si="467"/>
        <v/>
      </c>
      <c r="CN641" s="101" t="str">
        <f t="shared" si="436"/>
        <v/>
      </c>
      <c r="CP641" s="92" t="str">
        <f t="shared" si="468"/>
        <v/>
      </c>
      <c r="CQ641" s="65" t="str">
        <f t="shared" si="469"/>
        <v/>
      </c>
      <c r="CR641" s="93" t="str">
        <f t="shared" si="470"/>
        <v/>
      </c>
      <c r="CS641" s="101" t="str">
        <f t="shared" si="471"/>
        <v/>
      </c>
    </row>
    <row r="642" spans="1:97" x14ac:dyDescent="0.25">
      <c r="A642" s="51"/>
      <c r="B642" s="15" t="str">
        <f t="shared" si="434"/>
        <v/>
      </c>
      <c r="C642" s="15" t="str">
        <f t="shared" si="437"/>
        <v/>
      </c>
      <c r="D642" s="51"/>
      <c r="E642" s="137"/>
      <c r="F642" s="138"/>
      <c r="G642" s="139"/>
      <c r="H642" s="138"/>
      <c r="I642" s="140"/>
      <c r="J642" s="138"/>
      <c r="K642" s="141"/>
      <c r="L642" s="139"/>
      <c r="M642" s="142"/>
      <c r="N642" s="142"/>
      <c r="O642" s="143"/>
      <c r="P642" s="144"/>
      <c r="Q642" s="144"/>
      <c r="R642" s="144"/>
      <c r="S642" s="144"/>
      <c r="T642" s="144"/>
      <c r="U642" s="144"/>
      <c r="V642" s="144"/>
      <c r="W642" s="144"/>
      <c r="X642" s="145"/>
      <c r="Y642" s="51"/>
      <c r="Z642" s="13" t="str">
        <f t="shared" si="438"/>
        <v/>
      </c>
      <c r="AA642" s="51"/>
      <c r="AE642" s="42" t="str">
        <f t="shared" si="439"/>
        <v/>
      </c>
      <c r="AF642" s="42" t="str">
        <f>IF($I642="", "", IF(COUNTIF($I$10:$I641, I642)&gt;0, "", SUMIF($I$10:$I$3009, $I642, $AE$10:$AE$3009)))</f>
        <v/>
      </c>
      <c r="AG642" s="45" t="str">
        <f>IF($AF642="", "", COUNTIF($AF$10:$AF$3009, "&gt;"&amp;AF642)+1+COUNTIF($AF$10:$AF642, $AF642)-1)</f>
        <v/>
      </c>
      <c r="AI642" s="42" t="str">
        <f t="shared" si="440"/>
        <v/>
      </c>
      <c r="AK642" s="15" t="str">
        <f t="shared" si="441"/>
        <v/>
      </c>
      <c r="AM642" s="64" t="str">
        <f t="shared" si="442"/>
        <v/>
      </c>
      <c r="AN642" s="65" t="str">
        <f t="shared" si="443"/>
        <v/>
      </c>
      <c r="AO642" s="65" t="str">
        <f t="shared" si="444"/>
        <v/>
      </c>
      <c r="AP642" s="65" t="str">
        <f t="shared" si="445"/>
        <v/>
      </c>
      <c r="AQ642" s="65" t="str">
        <f t="shared" si="446"/>
        <v/>
      </c>
      <c r="AR642" s="65" t="str">
        <f t="shared" si="447"/>
        <v/>
      </c>
      <c r="AS642" s="65" t="str">
        <f t="shared" si="448"/>
        <v/>
      </c>
      <c r="AT642" s="65" t="str">
        <f t="shared" si="449"/>
        <v/>
      </c>
      <c r="AU642" s="65" t="str">
        <f t="shared" si="450"/>
        <v/>
      </c>
      <c r="AV642" s="66" t="str">
        <f t="shared" si="451"/>
        <v/>
      </c>
      <c r="AX642" s="73" t="str">
        <f t="shared" si="472"/>
        <v/>
      </c>
      <c r="AY642" s="74" t="str">
        <f t="shared" si="479"/>
        <v/>
      </c>
      <c r="AZ642" s="74" t="str">
        <f t="shared" si="479"/>
        <v/>
      </c>
      <c r="BA642" s="74" t="str">
        <f t="shared" si="479"/>
        <v/>
      </c>
      <c r="BB642" s="74" t="str">
        <f t="shared" si="479"/>
        <v/>
      </c>
      <c r="BC642" s="74" t="str">
        <f t="shared" si="479"/>
        <v/>
      </c>
      <c r="BD642" s="74" t="str">
        <f t="shared" si="479"/>
        <v/>
      </c>
      <c r="BE642" s="74" t="str">
        <f t="shared" si="479"/>
        <v/>
      </c>
      <c r="BF642" s="74" t="str">
        <f t="shared" si="479"/>
        <v/>
      </c>
      <c r="BG642" s="75" t="str">
        <f t="shared" si="479"/>
        <v/>
      </c>
      <c r="BI642" s="73" t="str">
        <f t="shared" si="473"/>
        <v/>
      </c>
      <c r="BJ642" s="74" t="str">
        <f t="shared" si="476"/>
        <v/>
      </c>
      <c r="BK642" s="74" t="str">
        <f t="shared" ref="BJ642:BR670" si="480">IFERROR(IF(BK$9="", "", IF($H642=BK$9, $AE642-$L642, "")), "")</f>
        <v/>
      </c>
      <c r="BL642" s="74" t="str">
        <f t="shared" si="480"/>
        <v/>
      </c>
      <c r="BM642" s="74" t="str">
        <f t="shared" si="480"/>
        <v/>
      </c>
      <c r="BN642" s="74" t="str">
        <f t="shared" si="480"/>
        <v/>
      </c>
      <c r="BO642" s="74" t="str">
        <f t="shared" si="480"/>
        <v/>
      </c>
      <c r="BP642" s="74" t="str">
        <f t="shared" si="480"/>
        <v/>
      </c>
      <c r="BQ642" s="74" t="str">
        <f t="shared" si="480"/>
        <v/>
      </c>
      <c r="BR642" s="75" t="str">
        <f t="shared" si="480"/>
        <v/>
      </c>
      <c r="BU642" s="42" t="str">
        <f t="shared" si="452"/>
        <v/>
      </c>
      <c r="BV642" s="66" t="str">
        <f t="shared" si="453"/>
        <v/>
      </c>
      <c r="BX642" s="64" t="str">
        <f t="shared" si="454"/>
        <v/>
      </c>
      <c r="BY642" s="65" t="str">
        <f t="shared" si="455"/>
        <v/>
      </c>
      <c r="BZ642" s="65" t="str">
        <f t="shared" si="456"/>
        <v/>
      </c>
      <c r="CA642" s="65" t="str">
        <f t="shared" si="457"/>
        <v/>
      </c>
      <c r="CB642" s="65" t="str">
        <f t="shared" si="458"/>
        <v/>
      </c>
      <c r="CC642" s="65" t="str">
        <f t="shared" si="459"/>
        <v/>
      </c>
      <c r="CD642" s="65" t="str">
        <f t="shared" si="460"/>
        <v/>
      </c>
      <c r="CE642" s="65" t="str">
        <f t="shared" si="461"/>
        <v/>
      </c>
      <c r="CF642" s="65" t="str">
        <f t="shared" si="462"/>
        <v/>
      </c>
      <c r="CG642" s="66" t="str">
        <f t="shared" si="463"/>
        <v/>
      </c>
      <c r="CI642" s="42" t="str">
        <f t="shared" si="464"/>
        <v/>
      </c>
      <c r="CK642" s="92" t="str">
        <f t="shared" si="465"/>
        <v/>
      </c>
      <c r="CL642" s="65" t="str">
        <f t="shared" si="466"/>
        <v/>
      </c>
      <c r="CM642" s="93" t="str">
        <f t="shared" si="467"/>
        <v/>
      </c>
      <c r="CN642" s="101" t="str">
        <f t="shared" si="436"/>
        <v/>
      </c>
      <c r="CP642" s="92" t="str">
        <f t="shared" si="468"/>
        <v/>
      </c>
      <c r="CQ642" s="65" t="str">
        <f t="shared" si="469"/>
        <v/>
      </c>
      <c r="CR642" s="93" t="str">
        <f t="shared" si="470"/>
        <v/>
      </c>
      <c r="CS642" s="101" t="str">
        <f t="shared" si="471"/>
        <v/>
      </c>
    </row>
    <row r="643" spans="1:97" x14ac:dyDescent="0.25">
      <c r="A643" s="51"/>
      <c r="B643" s="15" t="str">
        <f t="shared" si="434"/>
        <v/>
      </c>
      <c r="C643" s="15" t="str">
        <f t="shared" si="437"/>
        <v/>
      </c>
      <c r="D643" s="51"/>
      <c r="E643" s="137"/>
      <c r="F643" s="138"/>
      <c r="G643" s="139"/>
      <c r="H643" s="138"/>
      <c r="I643" s="140"/>
      <c r="J643" s="138"/>
      <c r="K643" s="141"/>
      <c r="L643" s="139"/>
      <c r="M643" s="142"/>
      <c r="N643" s="142"/>
      <c r="O643" s="143"/>
      <c r="P643" s="144"/>
      <c r="Q643" s="144"/>
      <c r="R643" s="144"/>
      <c r="S643" s="144"/>
      <c r="T643" s="144"/>
      <c r="U643" s="144"/>
      <c r="V643" s="144"/>
      <c r="W643" s="144"/>
      <c r="X643" s="145"/>
      <c r="Y643" s="51"/>
      <c r="Z643" s="13" t="str">
        <f t="shared" si="438"/>
        <v/>
      </c>
      <c r="AA643" s="51"/>
      <c r="AE643" s="42" t="str">
        <f t="shared" si="439"/>
        <v/>
      </c>
      <c r="AF643" s="42" t="str">
        <f>IF($I643="", "", IF(COUNTIF($I$10:$I642, I643)&gt;0, "", SUMIF($I$10:$I$3009, $I643, $AE$10:$AE$3009)))</f>
        <v/>
      </c>
      <c r="AG643" s="45" t="str">
        <f>IF($AF643="", "", COUNTIF($AF$10:$AF$3009, "&gt;"&amp;AF643)+1+COUNTIF($AF$10:$AF643, $AF643)-1)</f>
        <v/>
      </c>
      <c r="AI643" s="42" t="str">
        <f t="shared" si="440"/>
        <v/>
      </c>
      <c r="AK643" s="15" t="str">
        <f t="shared" si="441"/>
        <v/>
      </c>
      <c r="AM643" s="64" t="str">
        <f t="shared" si="442"/>
        <v/>
      </c>
      <c r="AN643" s="65" t="str">
        <f t="shared" si="443"/>
        <v/>
      </c>
      <c r="AO643" s="65" t="str">
        <f t="shared" si="444"/>
        <v/>
      </c>
      <c r="AP643" s="65" t="str">
        <f t="shared" si="445"/>
        <v/>
      </c>
      <c r="AQ643" s="65" t="str">
        <f t="shared" si="446"/>
        <v/>
      </c>
      <c r="AR643" s="65" t="str">
        <f t="shared" si="447"/>
        <v/>
      </c>
      <c r="AS643" s="65" t="str">
        <f t="shared" si="448"/>
        <v/>
      </c>
      <c r="AT643" s="65" t="str">
        <f t="shared" si="449"/>
        <v/>
      </c>
      <c r="AU643" s="65" t="str">
        <f t="shared" si="450"/>
        <v/>
      </c>
      <c r="AV643" s="66" t="str">
        <f t="shared" si="451"/>
        <v/>
      </c>
      <c r="AX643" s="73" t="str">
        <f t="shared" si="472"/>
        <v/>
      </c>
      <c r="AY643" s="74" t="str">
        <f t="shared" si="479"/>
        <v/>
      </c>
      <c r="AZ643" s="74" t="str">
        <f t="shared" si="479"/>
        <v/>
      </c>
      <c r="BA643" s="74" t="str">
        <f t="shared" si="479"/>
        <v/>
      </c>
      <c r="BB643" s="74" t="str">
        <f t="shared" si="479"/>
        <v/>
      </c>
      <c r="BC643" s="74" t="str">
        <f t="shared" si="479"/>
        <v/>
      </c>
      <c r="BD643" s="74" t="str">
        <f t="shared" si="479"/>
        <v/>
      </c>
      <c r="BE643" s="74" t="str">
        <f t="shared" si="479"/>
        <v/>
      </c>
      <c r="BF643" s="74" t="str">
        <f t="shared" si="479"/>
        <v/>
      </c>
      <c r="BG643" s="75" t="str">
        <f t="shared" si="479"/>
        <v/>
      </c>
      <c r="BI643" s="73" t="str">
        <f t="shared" si="473"/>
        <v/>
      </c>
      <c r="BJ643" s="74" t="str">
        <f t="shared" si="480"/>
        <v/>
      </c>
      <c r="BK643" s="74" t="str">
        <f t="shared" si="480"/>
        <v/>
      </c>
      <c r="BL643" s="74" t="str">
        <f t="shared" si="480"/>
        <v/>
      </c>
      <c r="BM643" s="74" t="str">
        <f t="shared" si="480"/>
        <v/>
      </c>
      <c r="BN643" s="74" t="str">
        <f t="shared" si="480"/>
        <v/>
      </c>
      <c r="BO643" s="74" t="str">
        <f t="shared" si="480"/>
        <v/>
      </c>
      <c r="BP643" s="74" t="str">
        <f t="shared" si="480"/>
        <v/>
      </c>
      <c r="BQ643" s="74" t="str">
        <f t="shared" si="480"/>
        <v/>
      </c>
      <c r="BR643" s="75" t="str">
        <f t="shared" si="480"/>
        <v/>
      </c>
      <c r="BU643" s="42" t="str">
        <f t="shared" si="452"/>
        <v/>
      </c>
      <c r="BV643" s="66" t="str">
        <f t="shared" si="453"/>
        <v/>
      </c>
      <c r="BX643" s="64" t="str">
        <f t="shared" si="454"/>
        <v/>
      </c>
      <c r="BY643" s="65" t="str">
        <f t="shared" si="455"/>
        <v/>
      </c>
      <c r="BZ643" s="65" t="str">
        <f t="shared" si="456"/>
        <v/>
      </c>
      <c r="CA643" s="65" t="str">
        <f t="shared" si="457"/>
        <v/>
      </c>
      <c r="CB643" s="65" t="str">
        <f t="shared" si="458"/>
        <v/>
      </c>
      <c r="CC643" s="65" t="str">
        <f t="shared" si="459"/>
        <v/>
      </c>
      <c r="CD643" s="65" t="str">
        <f t="shared" si="460"/>
        <v/>
      </c>
      <c r="CE643" s="65" t="str">
        <f t="shared" si="461"/>
        <v/>
      </c>
      <c r="CF643" s="65" t="str">
        <f t="shared" si="462"/>
        <v/>
      </c>
      <c r="CG643" s="66" t="str">
        <f t="shared" si="463"/>
        <v/>
      </c>
      <c r="CI643" s="42" t="str">
        <f t="shared" si="464"/>
        <v/>
      </c>
      <c r="CK643" s="92" t="str">
        <f t="shared" si="465"/>
        <v/>
      </c>
      <c r="CL643" s="65" t="str">
        <f t="shared" si="466"/>
        <v/>
      </c>
      <c r="CM643" s="93" t="str">
        <f t="shared" si="467"/>
        <v/>
      </c>
      <c r="CN643" s="101" t="str">
        <f t="shared" si="436"/>
        <v/>
      </c>
      <c r="CP643" s="92" t="str">
        <f t="shared" si="468"/>
        <v/>
      </c>
      <c r="CQ643" s="65" t="str">
        <f t="shared" si="469"/>
        <v/>
      </c>
      <c r="CR643" s="93" t="str">
        <f t="shared" si="470"/>
        <v/>
      </c>
      <c r="CS643" s="101" t="str">
        <f t="shared" si="471"/>
        <v/>
      </c>
    </row>
    <row r="644" spans="1:97" x14ac:dyDescent="0.25">
      <c r="A644" s="51"/>
      <c r="B644" s="15" t="str">
        <f t="shared" si="434"/>
        <v/>
      </c>
      <c r="C644" s="15" t="str">
        <f t="shared" si="437"/>
        <v/>
      </c>
      <c r="D644" s="51"/>
      <c r="E644" s="137"/>
      <c r="F644" s="138"/>
      <c r="G644" s="139"/>
      <c r="H644" s="138"/>
      <c r="I644" s="140"/>
      <c r="J644" s="138"/>
      <c r="K644" s="141"/>
      <c r="L644" s="139"/>
      <c r="M644" s="142"/>
      <c r="N644" s="142"/>
      <c r="O644" s="143"/>
      <c r="P644" s="144"/>
      <c r="Q644" s="144"/>
      <c r="R644" s="144"/>
      <c r="S644" s="144"/>
      <c r="T644" s="144"/>
      <c r="U644" s="144"/>
      <c r="V644" s="144"/>
      <c r="W644" s="144"/>
      <c r="X644" s="145"/>
      <c r="Y644" s="51"/>
      <c r="Z644" s="13" t="str">
        <f t="shared" si="438"/>
        <v/>
      </c>
      <c r="AA644" s="51"/>
      <c r="AE644" s="42" t="str">
        <f t="shared" si="439"/>
        <v/>
      </c>
      <c r="AF644" s="42" t="str">
        <f>IF($I644="", "", IF(COUNTIF($I$10:$I643, I644)&gt;0, "", SUMIF($I$10:$I$3009, $I644, $AE$10:$AE$3009)))</f>
        <v/>
      </c>
      <c r="AG644" s="45" t="str">
        <f>IF($AF644="", "", COUNTIF($AF$10:$AF$3009, "&gt;"&amp;AF644)+1+COUNTIF($AF$10:$AF644, $AF644)-1)</f>
        <v/>
      </c>
      <c r="AI644" s="42" t="str">
        <f t="shared" si="440"/>
        <v/>
      </c>
      <c r="AK644" s="15" t="str">
        <f t="shared" si="441"/>
        <v/>
      </c>
      <c r="AM644" s="64" t="str">
        <f t="shared" si="442"/>
        <v/>
      </c>
      <c r="AN644" s="65" t="str">
        <f t="shared" si="443"/>
        <v/>
      </c>
      <c r="AO644" s="65" t="str">
        <f t="shared" si="444"/>
        <v/>
      </c>
      <c r="AP644" s="65" t="str">
        <f t="shared" si="445"/>
        <v/>
      </c>
      <c r="AQ644" s="65" t="str">
        <f t="shared" si="446"/>
        <v/>
      </c>
      <c r="AR644" s="65" t="str">
        <f t="shared" si="447"/>
        <v/>
      </c>
      <c r="AS644" s="65" t="str">
        <f t="shared" si="448"/>
        <v/>
      </c>
      <c r="AT644" s="65" t="str">
        <f t="shared" si="449"/>
        <v/>
      </c>
      <c r="AU644" s="65" t="str">
        <f t="shared" si="450"/>
        <v/>
      </c>
      <c r="AV644" s="66" t="str">
        <f t="shared" si="451"/>
        <v/>
      </c>
      <c r="AX644" s="73" t="str">
        <f t="shared" si="472"/>
        <v/>
      </c>
      <c r="AY644" s="74" t="str">
        <f t="shared" si="479"/>
        <v/>
      </c>
      <c r="AZ644" s="74" t="str">
        <f t="shared" si="479"/>
        <v/>
      </c>
      <c r="BA644" s="74" t="str">
        <f t="shared" si="479"/>
        <v/>
      </c>
      <c r="BB644" s="74" t="str">
        <f t="shared" si="479"/>
        <v/>
      </c>
      <c r="BC644" s="74" t="str">
        <f t="shared" si="479"/>
        <v/>
      </c>
      <c r="BD644" s="74" t="str">
        <f t="shared" si="479"/>
        <v/>
      </c>
      <c r="BE644" s="74" t="str">
        <f t="shared" si="479"/>
        <v/>
      </c>
      <c r="BF644" s="74" t="str">
        <f t="shared" si="479"/>
        <v/>
      </c>
      <c r="BG644" s="75" t="str">
        <f t="shared" si="479"/>
        <v/>
      </c>
      <c r="BI644" s="73" t="str">
        <f t="shared" si="473"/>
        <v/>
      </c>
      <c r="BJ644" s="74" t="str">
        <f t="shared" si="480"/>
        <v/>
      </c>
      <c r="BK644" s="74" t="str">
        <f t="shared" si="480"/>
        <v/>
      </c>
      <c r="BL644" s="74" t="str">
        <f t="shared" si="480"/>
        <v/>
      </c>
      <c r="BM644" s="74" t="str">
        <f t="shared" si="480"/>
        <v/>
      </c>
      <c r="BN644" s="74" t="str">
        <f t="shared" si="480"/>
        <v/>
      </c>
      <c r="BO644" s="74" t="str">
        <f t="shared" si="480"/>
        <v/>
      </c>
      <c r="BP644" s="74" t="str">
        <f t="shared" si="480"/>
        <v/>
      </c>
      <c r="BQ644" s="74" t="str">
        <f t="shared" si="480"/>
        <v/>
      </c>
      <c r="BR644" s="75" t="str">
        <f t="shared" si="480"/>
        <v/>
      </c>
      <c r="BU644" s="42" t="str">
        <f t="shared" si="452"/>
        <v/>
      </c>
      <c r="BV644" s="66" t="str">
        <f t="shared" si="453"/>
        <v/>
      </c>
      <c r="BX644" s="64" t="str">
        <f t="shared" si="454"/>
        <v/>
      </c>
      <c r="BY644" s="65" t="str">
        <f t="shared" si="455"/>
        <v/>
      </c>
      <c r="BZ644" s="65" t="str">
        <f t="shared" si="456"/>
        <v/>
      </c>
      <c r="CA644" s="65" t="str">
        <f t="shared" si="457"/>
        <v/>
      </c>
      <c r="CB644" s="65" t="str">
        <f t="shared" si="458"/>
        <v/>
      </c>
      <c r="CC644" s="65" t="str">
        <f t="shared" si="459"/>
        <v/>
      </c>
      <c r="CD644" s="65" t="str">
        <f t="shared" si="460"/>
        <v/>
      </c>
      <c r="CE644" s="65" t="str">
        <f t="shared" si="461"/>
        <v/>
      </c>
      <c r="CF644" s="65" t="str">
        <f t="shared" si="462"/>
        <v/>
      </c>
      <c r="CG644" s="66" t="str">
        <f t="shared" si="463"/>
        <v/>
      </c>
      <c r="CI644" s="42" t="str">
        <f t="shared" si="464"/>
        <v/>
      </c>
      <c r="CK644" s="92" t="str">
        <f t="shared" si="465"/>
        <v/>
      </c>
      <c r="CL644" s="65" t="str">
        <f t="shared" si="466"/>
        <v/>
      </c>
      <c r="CM644" s="93" t="str">
        <f t="shared" si="467"/>
        <v/>
      </c>
      <c r="CN644" s="101" t="str">
        <f t="shared" si="436"/>
        <v/>
      </c>
      <c r="CP644" s="92" t="str">
        <f t="shared" si="468"/>
        <v/>
      </c>
      <c r="CQ644" s="65" t="str">
        <f t="shared" si="469"/>
        <v/>
      </c>
      <c r="CR644" s="93" t="str">
        <f t="shared" si="470"/>
        <v/>
      </c>
      <c r="CS644" s="101" t="str">
        <f t="shared" si="471"/>
        <v/>
      </c>
    </row>
    <row r="645" spans="1:97" x14ac:dyDescent="0.25">
      <c r="A645" s="51"/>
      <c r="B645" s="15" t="str">
        <f t="shared" si="434"/>
        <v/>
      </c>
      <c r="C645" s="15" t="str">
        <f t="shared" si="437"/>
        <v/>
      </c>
      <c r="D645" s="51"/>
      <c r="E645" s="137"/>
      <c r="F645" s="138"/>
      <c r="G645" s="139"/>
      <c r="H645" s="138"/>
      <c r="I645" s="140"/>
      <c r="J645" s="138"/>
      <c r="K645" s="141"/>
      <c r="L645" s="139"/>
      <c r="M645" s="142"/>
      <c r="N645" s="142"/>
      <c r="O645" s="143"/>
      <c r="P645" s="144"/>
      <c r="Q645" s="144"/>
      <c r="R645" s="144"/>
      <c r="S645" s="144"/>
      <c r="T645" s="144"/>
      <c r="U645" s="144"/>
      <c r="V645" s="144"/>
      <c r="W645" s="144"/>
      <c r="X645" s="145"/>
      <c r="Y645" s="51"/>
      <c r="Z645" s="13" t="str">
        <f t="shared" si="438"/>
        <v/>
      </c>
      <c r="AA645" s="51"/>
      <c r="AE645" s="42" t="str">
        <f t="shared" si="439"/>
        <v/>
      </c>
      <c r="AF645" s="42" t="str">
        <f>IF($I645="", "", IF(COUNTIF($I$10:$I644, I645)&gt;0, "", SUMIF($I$10:$I$3009, $I645, $AE$10:$AE$3009)))</f>
        <v/>
      </c>
      <c r="AG645" s="45" t="str">
        <f>IF($AF645="", "", COUNTIF($AF$10:$AF$3009, "&gt;"&amp;AF645)+1+COUNTIF($AF$10:$AF645, $AF645)-1)</f>
        <v/>
      </c>
      <c r="AI645" s="42" t="str">
        <f t="shared" si="440"/>
        <v/>
      </c>
      <c r="AK645" s="15" t="str">
        <f t="shared" si="441"/>
        <v/>
      </c>
      <c r="AM645" s="64" t="str">
        <f t="shared" si="442"/>
        <v/>
      </c>
      <c r="AN645" s="65" t="str">
        <f t="shared" si="443"/>
        <v/>
      </c>
      <c r="AO645" s="65" t="str">
        <f t="shared" si="444"/>
        <v/>
      </c>
      <c r="AP645" s="65" t="str">
        <f t="shared" si="445"/>
        <v/>
      </c>
      <c r="AQ645" s="65" t="str">
        <f t="shared" si="446"/>
        <v/>
      </c>
      <c r="AR645" s="65" t="str">
        <f t="shared" si="447"/>
        <v/>
      </c>
      <c r="AS645" s="65" t="str">
        <f t="shared" si="448"/>
        <v/>
      </c>
      <c r="AT645" s="65" t="str">
        <f t="shared" si="449"/>
        <v/>
      </c>
      <c r="AU645" s="65" t="str">
        <f t="shared" si="450"/>
        <v/>
      </c>
      <c r="AV645" s="66" t="str">
        <f t="shared" si="451"/>
        <v/>
      </c>
      <c r="AX645" s="73" t="str">
        <f t="shared" si="472"/>
        <v/>
      </c>
      <c r="AY645" s="74" t="str">
        <f t="shared" si="479"/>
        <v/>
      </c>
      <c r="AZ645" s="74" t="str">
        <f t="shared" si="479"/>
        <v/>
      </c>
      <c r="BA645" s="74" t="str">
        <f t="shared" si="479"/>
        <v/>
      </c>
      <c r="BB645" s="74" t="str">
        <f t="shared" si="479"/>
        <v/>
      </c>
      <c r="BC645" s="74" t="str">
        <f t="shared" si="479"/>
        <v/>
      </c>
      <c r="BD645" s="74" t="str">
        <f t="shared" si="479"/>
        <v/>
      </c>
      <c r="BE645" s="74" t="str">
        <f t="shared" si="479"/>
        <v/>
      </c>
      <c r="BF645" s="74" t="str">
        <f t="shared" si="479"/>
        <v/>
      </c>
      <c r="BG645" s="75" t="str">
        <f t="shared" si="479"/>
        <v/>
      </c>
      <c r="BI645" s="73" t="str">
        <f t="shared" si="473"/>
        <v/>
      </c>
      <c r="BJ645" s="74" t="str">
        <f t="shared" si="480"/>
        <v/>
      </c>
      <c r="BK645" s="74" t="str">
        <f t="shared" si="480"/>
        <v/>
      </c>
      <c r="BL645" s="74" t="str">
        <f t="shared" si="480"/>
        <v/>
      </c>
      <c r="BM645" s="74" t="str">
        <f t="shared" si="480"/>
        <v/>
      </c>
      <c r="BN645" s="74" t="str">
        <f t="shared" si="480"/>
        <v/>
      </c>
      <c r="BO645" s="74" t="str">
        <f t="shared" si="480"/>
        <v/>
      </c>
      <c r="BP645" s="74" t="str">
        <f t="shared" si="480"/>
        <v/>
      </c>
      <c r="BQ645" s="74" t="str">
        <f t="shared" si="480"/>
        <v/>
      </c>
      <c r="BR645" s="75" t="str">
        <f t="shared" si="480"/>
        <v/>
      </c>
      <c r="BU645" s="42" t="str">
        <f t="shared" si="452"/>
        <v/>
      </c>
      <c r="BV645" s="66" t="str">
        <f t="shared" si="453"/>
        <v/>
      </c>
      <c r="BX645" s="64" t="str">
        <f t="shared" si="454"/>
        <v/>
      </c>
      <c r="BY645" s="65" t="str">
        <f t="shared" si="455"/>
        <v/>
      </c>
      <c r="BZ645" s="65" t="str">
        <f t="shared" si="456"/>
        <v/>
      </c>
      <c r="CA645" s="65" t="str">
        <f t="shared" si="457"/>
        <v/>
      </c>
      <c r="CB645" s="65" t="str">
        <f t="shared" si="458"/>
        <v/>
      </c>
      <c r="CC645" s="65" t="str">
        <f t="shared" si="459"/>
        <v/>
      </c>
      <c r="CD645" s="65" t="str">
        <f t="shared" si="460"/>
        <v/>
      </c>
      <c r="CE645" s="65" t="str">
        <f t="shared" si="461"/>
        <v/>
      </c>
      <c r="CF645" s="65" t="str">
        <f t="shared" si="462"/>
        <v/>
      </c>
      <c r="CG645" s="66" t="str">
        <f t="shared" si="463"/>
        <v/>
      </c>
      <c r="CI645" s="42" t="str">
        <f t="shared" si="464"/>
        <v/>
      </c>
      <c r="CK645" s="92" t="str">
        <f t="shared" si="465"/>
        <v/>
      </c>
      <c r="CL645" s="65" t="str">
        <f t="shared" si="466"/>
        <v/>
      </c>
      <c r="CM645" s="93" t="str">
        <f t="shared" si="467"/>
        <v/>
      </c>
      <c r="CN645" s="101" t="str">
        <f t="shared" si="436"/>
        <v/>
      </c>
      <c r="CP645" s="92" t="str">
        <f t="shared" si="468"/>
        <v/>
      </c>
      <c r="CQ645" s="65" t="str">
        <f t="shared" si="469"/>
        <v/>
      </c>
      <c r="CR645" s="93" t="str">
        <f t="shared" si="470"/>
        <v/>
      </c>
      <c r="CS645" s="101" t="str">
        <f t="shared" si="471"/>
        <v/>
      </c>
    </row>
    <row r="646" spans="1:97" x14ac:dyDescent="0.25">
      <c r="A646" s="51"/>
      <c r="B646" s="15" t="str">
        <f t="shared" si="434"/>
        <v/>
      </c>
      <c r="C646" s="15" t="str">
        <f t="shared" si="437"/>
        <v/>
      </c>
      <c r="D646" s="51"/>
      <c r="E646" s="137"/>
      <c r="F646" s="138"/>
      <c r="G646" s="139"/>
      <c r="H646" s="138"/>
      <c r="I646" s="140"/>
      <c r="J646" s="138"/>
      <c r="K646" s="141"/>
      <c r="L646" s="139"/>
      <c r="M646" s="142"/>
      <c r="N646" s="142"/>
      <c r="O646" s="143"/>
      <c r="P646" s="144"/>
      <c r="Q646" s="144"/>
      <c r="R646" s="144"/>
      <c r="S646" s="144"/>
      <c r="T646" s="144"/>
      <c r="U646" s="144"/>
      <c r="V646" s="144"/>
      <c r="W646" s="144"/>
      <c r="X646" s="145"/>
      <c r="Y646" s="51"/>
      <c r="Z646" s="13" t="str">
        <f t="shared" si="438"/>
        <v/>
      </c>
      <c r="AA646" s="51"/>
      <c r="AE646" s="42" t="str">
        <f t="shared" si="439"/>
        <v/>
      </c>
      <c r="AF646" s="42" t="str">
        <f>IF($I646="", "", IF(COUNTIF($I$10:$I645, I646)&gt;0, "", SUMIF($I$10:$I$3009, $I646, $AE$10:$AE$3009)))</f>
        <v/>
      </c>
      <c r="AG646" s="45" t="str">
        <f>IF($AF646="", "", COUNTIF($AF$10:$AF$3009, "&gt;"&amp;AF646)+1+COUNTIF($AF$10:$AF646, $AF646)-1)</f>
        <v/>
      </c>
      <c r="AI646" s="42" t="str">
        <f t="shared" si="440"/>
        <v/>
      </c>
      <c r="AK646" s="15" t="str">
        <f t="shared" si="441"/>
        <v/>
      </c>
      <c r="AM646" s="64" t="str">
        <f t="shared" si="442"/>
        <v/>
      </c>
      <c r="AN646" s="65" t="str">
        <f t="shared" si="443"/>
        <v/>
      </c>
      <c r="AO646" s="65" t="str">
        <f t="shared" si="444"/>
        <v/>
      </c>
      <c r="AP646" s="65" t="str">
        <f t="shared" si="445"/>
        <v/>
      </c>
      <c r="AQ646" s="65" t="str">
        <f t="shared" si="446"/>
        <v/>
      </c>
      <c r="AR646" s="65" t="str">
        <f t="shared" si="447"/>
        <v/>
      </c>
      <c r="AS646" s="65" t="str">
        <f t="shared" si="448"/>
        <v/>
      </c>
      <c r="AT646" s="65" t="str">
        <f t="shared" si="449"/>
        <v/>
      </c>
      <c r="AU646" s="65" t="str">
        <f t="shared" si="450"/>
        <v/>
      </c>
      <c r="AV646" s="66" t="str">
        <f t="shared" si="451"/>
        <v/>
      </c>
      <c r="AX646" s="73" t="str">
        <f t="shared" si="472"/>
        <v/>
      </c>
      <c r="AY646" s="74" t="str">
        <f t="shared" ref="AY646:BG655" si="481">IF(AY$9="", "", IF($H646=AY$9, $AE646, ""))</f>
        <v/>
      </c>
      <c r="AZ646" s="74" t="str">
        <f t="shared" si="481"/>
        <v/>
      </c>
      <c r="BA646" s="74" t="str">
        <f t="shared" si="481"/>
        <v/>
      </c>
      <c r="BB646" s="74" t="str">
        <f t="shared" si="481"/>
        <v/>
      </c>
      <c r="BC646" s="74" t="str">
        <f t="shared" si="481"/>
        <v/>
      </c>
      <c r="BD646" s="74" t="str">
        <f t="shared" si="481"/>
        <v/>
      </c>
      <c r="BE646" s="74" t="str">
        <f t="shared" si="481"/>
        <v/>
      </c>
      <c r="BF646" s="74" t="str">
        <f t="shared" si="481"/>
        <v/>
      </c>
      <c r="BG646" s="75" t="str">
        <f t="shared" si="481"/>
        <v/>
      </c>
      <c r="BI646" s="73" t="str">
        <f t="shared" si="473"/>
        <v/>
      </c>
      <c r="BJ646" s="74" t="str">
        <f t="shared" si="480"/>
        <v/>
      </c>
      <c r="BK646" s="74" t="str">
        <f t="shared" si="480"/>
        <v/>
      </c>
      <c r="BL646" s="74" t="str">
        <f t="shared" si="480"/>
        <v/>
      </c>
      <c r="BM646" s="74" t="str">
        <f t="shared" si="480"/>
        <v/>
      </c>
      <c r="BN646" s="74" t="str">
        <f t="shared" si="480"/>
        <v/>
      </c>
      <c r="BO646" s="74" t="str">
        <f t="shared" si="480"/>
        <v/>
      </c>
      <c r="BP646" s="74" t="str">
        <f t="shared" si="480"/>
        <v/>
      </c>
      <c r="BQ646" s="74" t="str">
        <f t="shared" si="480"/>
        <v/>
      </c>
      <c r="BR646" s="75" t="str">
        <f t="shared" si="480"/>
        <v/>
      </c>
      <c r="BU646" s="42" t="str">
        <f t="shared" si="452"/>
        <v/>
      </c>
      <c r="BV646" s="66" t="str">
        <f t="shared" si="453"/>
        <v/>
      </c>
      <c r="BX646" s="64" t="str">
        <f t="shared" si="454"/>
        <v/>
      </c>
      <c r="BY646" s="65" t="str">
        <f t="shared" si="455"/>
        <v/>
      </c>
      <c r="BZ646" s="65" t="str">
        <f t="shared" si="456"/>
        <v/>
      </c>
      <c r="CA646" s="65" t="str">
        <f t="shared" si="457"/>
        <v/>
      </c>
      <c r="CB646" s="65" t="str">
        <f t="shared" si="458"/>
        <v/>
      </c>
      <c r="CC646" s="65" t="str">
        <f t="shared" si="459"/>
        <v/>
      </c>
      <c r="CD646" s="65" t="str">
        <f t="shared" si="460"/>
        <v/>
      </c>
      <c r="CE646" s="65" t="str">
        <f t="shared" si="461"/>
        <v/>
      </c>
      <c r="CF646" s="65" t="str">
        <f t="shared" si="462"/>
        <v/>
      </c>
      <c r="CG646" s="66" t="str">
        <f t="shared" si="463"/>
        <v/>
      </c>
      <c r="CI646" s="42" t="str">
        <f t="shared" si="464"/>
        <v/>
      </c>
      <c r="CK646" s="92" t="str">
        <f t="shared" si="465"/>
        <v/>
      </c>
      <c r="CL646" s="65" t="str">
        <f t="shared" si="466"/>
        <v/>
      </c>
      <c r="CM646" s="93" t="str">
        <f t="shared" si="467"/>
        <v/>
      </c>
      <c r="CN646" s="101" t="str">
        <f t="shared" si="436"/>
        <v/>
      </c>
      <c r="CP646" s="92" t="str">
        <f t="shared" si="468"/>
        <v/>
      </c>
      <c r="CQ646" s="65" t="str">
        <f t="shared" si="469"/>
        <v/>
      </c>
      <c r="CR646" s="93" t="str">
        <f t="shared" si="470"/>
        <v/>
      </c>
      <c r="CS646" s="101" t="str">
        <f t="shared" si="471"/>
        <v/>
      </c>
    </row>
    <row r="647" spans="1:97" x14ac:dyDescent="0.25">
      <c r="A647" s="51"/>
      <c r="B647" s="15" t="str">
        <f t="shared" si="434"/>
        <v/>
      </c>
      <c r="C647" s="15" t="str">
        <f t="shared" si="437"/>
        <v/>
      </c>
      <c r="D647" s="51"/>
      <c r="E647" s="137"/>
      <c r="F647" s="138"/>
      <c r="G647" s="139"/>
      <c r="H647" s="138"/>
      <c r="I647" s="140"/>
      <c r="J647" s="138"/>
      <c r="K647" s="141"/>
      <c r="L647" s="139"/>
      <c r="M647" s="142"/>
      <c r="N647" s="142"/>
      <c r="O647" s="143"/>
      <c r="P647" s="144"/>
      <c r="Q647" s="144"/>
      <c r="R647" s="144"/>
      <c r="S647" s="144"/>
      <c r="T647" s="144"/>
      <c r="U647" s="144"/>
      <c r="V647" s="144"/>
      <c r="W647" s="144"/>
      <c r="X647" s="145"/>
      <c r="Y647" s="51"/>
      <c r="Z647" s="13" t="str">
        <f t="shared" si="438"/>
        <v/>
      </c>
      <c r="AA647" s="51"/>
      <c r="AE647" s="42" t="str">
        <f t="shared" si="439"/>
        <v/>
      </c>
      <c r="AF647" s="42" t="str">
        <f>IF($I647="", "", IF(COUNTIF($I$10:$I646, I647)&gt;0, "", SUMIF($I$10:$I$3009, $I647, $AE$10:$AE$3009)))</f>
        <v/>
      </c>
      <c r="AG647" s="45" t="str">
        <f>IF($AF647="", "", COUNTIF($AF$10:$AF$3009, "&gt;"&amp;AF647)+1+COUNTIF($AF$10:$AF647, $AF647)-1)</f>
        <v/>
      </c>
      <c r="AI647" s="42" t="str">
        <f t="shared" si="440"/>
        <v/>
      </c>
      <c r="AK647" s="15" t="str">
        <f t="shared" si="441"/>
        <v/>
      </c>
      <c r="AM647" s="64" t="str">
        <f t="shared" si="442"/>
        <v/>
      </c>
      <c r="AN647" s="65" t="str">
        <f t="shared" si="443"/>
        <v/>
      </c>
      <c r="AO647" s="65" t="str">
        <f t="shared" si="444"/>
        <v/>
      </c>
      <c r="AP647" s="65" t="str">
        <f t="shared" si="445"/>
        <v/>
      </c>
      <c r="AQ647" s="65" t="str">
        <f t="shared" si="446"/>
        <v/>
      </c>
      <c r="AR647" s="65" t="str">
        <f t="shared" si="447"/>
        <v/>
      </c>
      <c r="AS647" s="65" t="str">
        <f t="shared" si="448"/>
        <v/>
      </c>
      <c r="AT647" s="65" t="str">
        <f t="shared" si="449"/>
        <v/>
      </c>
      <c r="AU647" s="65" t="str">
        <f t="shared" si="450"/>
        <v/>
      </c>
      <c r="AV647" s="66" t="str">
        <f t="shared" si="451"/>
        <v/>
      </c>
      <c r="AX647" s="73" t="str">
        <f t="shared" si="472"/>
        <v/>
      </c>
      <c r="AY647" s="74" t="str">
        <f t="shared" si="481"/>
        <v/>
      </c>
      <c r="AZ647" s="74" t="str">
        <f t="shared" si="481"/>
        <v/>
      </c>
      <c r="BA647" s="74" t="str">
        <f t="shared" si="481"/>
        <v/>
      </c>
      <c r="BB647" s="74" t="str">
        <f t="shared" si="481"/>
        <v/>
      </c>
      <c r="BC647" s="74" t="str">
        <f t="shared" si="481"/>
        <v/>
      </c>
      <c r="BD647" s="74" t="str">
        <f t="shared" si="481"/>
        <v/>
      </c>
      <c r="BE647" s="74" t="str">
        <f t="shared" si="481"/>
        <v/>
      </c>
      <c r="BF647" s="74" t="str">
        <f t="shared" si="481"/>
        <v/>
      </c>
      <c r="BG647" s="75" t="str">
        <f t="shared" si="481"/>
        <v/>
      </c>
      <c r="BI647" s="73" t="str">
        <f t="shared" si="473"/>
        <v/>
      </c>
      <c r="BJ647" s="74" t="str">
        <f t="shared" si="480"/>
        <v/>
      </c>
      <c r="BK647" s="74" t="str">
        <f t="shared" si="480"/>
        <v/>
      </c>
      <c r="BL647" s="74" t="str">
        <f t="shared" si="480"/>
        <v/>
      </c>
      <c r="BM647" s="74" t="str">
        <f t="shared" si="480"/>
        <v/>
      </c>
      <c r="BN647" s="74" t="str">
        <f t="shared" si="480"/>
        <v/>
      </c>
      <c r="BO647" s="74" t="str">
        <f t="shared" si="480"/>
        <v/>
      </c>
      <c r="BP647" s="74" t="str">
        <f t="shared" si="480"/>
        <v/>
      </c>
      <c r="BQ647" s="74" t="str">
        <f t="shared" si="480"/>
        <v/>
      </c>
      <c r="BR647" s="75" t="str">
        <f t="shared" si="480"/>
        <v/>
      </c>
      <c r="BU647" s="42" t="str">
        <f t="shared" si="452"/>
        <v/>
      </c>
      <c r="BV647" s="66" t="str">
        <f t="shared" si="453"/>
        <v/>
      </c>
      <c r="BX647" s="64" t="str">
        <f t="shared" si="454"/>
        <v/>
      </c>
      <c r="BY647" s="65" t="str">
        <f t="shared" si="455"/>
        <v/>
      </c>
      <c r="BZ647" s="65" t="str">
        <f t="shared" si="456"/>
        <v/>
      </c>
      <c r="CA647" s="65" t="str">
        <f t="shared" si="457"/>
        <v/>
      </c>
      <c r="CB647" s="65" t="str">
        <f t="shared" si="458"/>
        <v/>
      </c>
      <c r="CC647" s="65" t="str">
        <f t="shared" si="459"/>
        <v/>
      </c>
      <c r="CD647" s="65" t="str">
        <f t="shared" si="460"/>
        <v/>
      </c>
      <c r="CE647" s="65" t="str">
        <f t="shared" si="461"/>
        <v/>
      </c>
      <c r="CF647" s="65" t="str">
        <f t="shared" si="462"/>
        <v/>
      </c>
      <c r="CG647" s="66" t="str">
        <f t="shared" si="463"/>
        <v/>
      </c>
      <c r="CI647" s="42" t="str">
        <f t="shared" si="464"/>
        <v/>
      </c>
      <c r="CK647" s="92" t="str">
        <f t="shared" si="465"/>
        <v/>
      </c>
      <c r="CL647" s="65" t="str">
        <f t="shared" si="466"/>
        <v/>
      </c>
      <c r="CM647" s="93" t="str">
        <f t="shared" si="467"/>
        <v/>
      </c>
      <c r="CN647" s="101" t="str">
        <f t="shared" si="436"/>
        <v/>
      </c>
      <c r="CP647" s="92" t="str">
        <f t="shared" si="468"/>
        <v/>
      </c>
      <c r="CQ647" s="65" t="str">
        <f t="shared" si="469"/>
        <v/>
      </c>
      <c r="CR647" s="93" t="str">
        <f t="shared" si="470"/>
        <v/>
      </c>
      <c r="CS647" s="101" t="str">
        <f t="shared" si="471"/>
        <v/>
      </c>
    </row>
    <row r="648" spans="1:97" x14ac:dyDescent="0.25">
      <c r="A648" s="51"/>
      <c r="B648" s="15" t="str">
        <f t="shared" si="434"/>
        <v/>
      </c>
      <c r="C648" s="15" t="str">
        <f t="shared" si="437"/>
        <v/>
      </c>
      <c r="D648" s="51"/>
      <c r="E648" s="137"/>
      <c r="F648" s="138"/>
      <c r="G648" s="139"/>
      <c r="H648" s="138"/>
      <c r="I648" s="140"/>
      <c r="J648" s="138"/>
      <c r="K648" s="141"/>
      <c r="L648" s="139"/>
      <c r="M648" s="142"/>
      <c r="N648" s="142"/>
      <c r="O648" s="143"/>
      <c r="P648" s="144"/>
      <c r="Q648" s="144"/>
      <c r="R648" s="144"/>
      <c r="S648" s="144"/>
      <c r="T648" s="144"/>
      <c r="U648" s="144"/>
      <c r="V648" s="144"/>
      <c r="W648" s="144"/>
      <c r="X648" s="145"/>
      <c r="Y648" s="51"/>
      <c r="Z648" s="13" t="str">
        <f t="shared" si="438"/>
        <v/>
      </c>
      <c r="AA648" s="51"/>
      <c r="AE648" s="42" t="str">
        <f t="shared" si="439"/>
        <v/>
      </c>
      <c r="AF648" s="42" t="str">
        <f>IF($I648="", "", IF(COUNTIF($I$10:$I647, I648)&gt;0, "", SUMIF($I$10:$I$3009, $I648, $AE$10:$AE$3009)))</f>
        <v/>
      </c>
      <c r="AG648" s="45" t="str">
        <f>IF($AF648="", "", COUNTIF($AF$10:$AF$3009, "&gt;"&amp;AF648)+1+COUNTIF($AF$10:$AF648, $AF648)-1)</f>
        <v/>
      </c>
      <c r="AI648" s="42" t="str">
        <f t="shared" si="440"/>
        <v/>
      </c>
      <c r="AK648" s="15" t="str">
        <f t="shared" si="441"/>
        <v/>
      </c>
      <c r="AM648" s="64" t="str">
        <f t="shared" si="442"/>
        <v/>
      </c>
      <c r="AN648" s="65" t="str">
        <f t="shared" si="443"/>
        <v/>
      </c>
      <c r="AO648" s="65" t="str">
        <f t="shared" si="444"/>
        <v/>
      </c>
      <c r="AP648" s="65" t="str">
        <f t="shared" si="445"/>
        <v/>
      </c>
      <c r="AQ648" s="65" t="str">
        <f t="shared" si="446"/>
        <v/>
      </c>
      <c r="AR648" s="65" t="str">
        <f t="shared" si="447"/>
        <v/>
      </c>
      <c r="AS648" s="65" t="str">
        <f t="shared" si="448"/>
        <v/>
      </c>
      <c r="AT648" s="65" t="str">
        <f t="shared" si="449"/>
        <v/>
      </c>
      <c r="AU648" s="65" t="str">
        <f t="shared" si="450"/>
        <v/>
      </c>
      <c r="AV648" s="66" t="str">
        <f t="shared" si="451"/>
        <v/>
      </c>
      <c r="AX648" s="73" t="str">
        <f t="shared" si="472"/>
        <v/>
      </c>
      <c r="AY648" s="74" t="str">
        <f t="shared" si="481"/>
        <v/>
      </c>
      <c r="AZ648" s="74" t="str">
        <f t="shared" si="481"/>
        <v/>
      </c>
      <c r="BA648" s="74" t="str">
        <f t="shared" si="481"/>
        <v/>
      </c>
      <c r="BB648" s="74" t="str">
        <f t="shared" si="481"/>
        <v/>
      </c>
      <c r="BC648" s="74" t="str">
        <f t="shared" si="481"/>
        <v/>
      </c>
      <c r="BD648" s="74" t="str">
        <f t="shared" si="481"/>
        <v/>
      </c>
      <c r="BE648" s="74" t="str">
        <f t="shared" si="481"/>
        <v/>
      </c>
      <c r="BF648" s="74" t="str">
        <f t="shared" si="481"/>
        <v/>
      </c>
      <c r="BG648" s="75" t="str">
        <f t="shared" si="481"/>
        <v/>
      </c>
      <c r="BI648" s="73" t="str">
        <f t="shared" si="473"/>
        <v/>
      </c>
      <c r="BJ648" s="74" t="str">
        <f t="shared" si="480"/>
        <v/>
      </c>
      <c r="BK648" s="74" t="str">
        <f t="shared" si="480"/>
        <v/>
      </c>
      <c r="BL648" s="74" t="str">
        <f t="shared" si="480"/>
        <v/>
      </c>
      <c r="BM648" s="74" t="str">
        <f t="shared" si="480"/>
        <v/>
      </c>
      <c r="BN648" s="74" t="str">
        <f t="shared" si="480"/>
        <v/>
      </c>
      <c r="BO648" s="74" t="str">
        <f t="shared" si="480"/>
        <v/>
      </c>
      <c r="BP648" s="74" t="str">
        <f t="shared" si="480"/>
        <v/>
      </c>
      <c r="BQ648" s="74" t="str">
        <f t="shared" si="480"/>
        <v/>
      </c>
      <c r="BR648" s="75" t="str">
        <f t="shared" si="480"/>
        <v/>
      </c>
      <c r="BU648" s="42" t="str">
        <f t="shared" si="452"/>
        <v/>
      </c>
      <c r="BV648" s="66" t="str">
        <f t="shared" si="453"/>
        <v/>
      </c>
      <c r="BX648" s="64" t="str">
        <f t="shared" si="454"/>
        <v/>
      </c>
      <c r="BY648" s="65" t="str">
        <f t="shared" si="455"/>
        <v/>
      </c>
      <c r="BZ648" s="65" t="str">
        <f t="shared" si="456"/>
        <v/>
      </c>
      <c r="CA648" s="65" t="str">
        <f t="shared" si="457"/>
        <v/>
      </c>
      <c r="CB648" s="65" t="str">
        <f t="shared" si="458"/>
        <v/>
      </c>
      <c r="CC648" s="65" t="str">
        <f t="shared" si="459"/>
        <v/>
      </c>
      <c r="CD648" s="65" t="str">
        <f t="shared" si="460"/>
        <v/>
      </c>
      <c r="CE648" s="65" t="str">
        <f t="shared" si="461"/>
        <v/>
      </c>
      <c r="CF648" s="65" t="str">
        <f t="shared" si="462"/>
        <v/>
      </c>
      <c r="CG648" s="66" t="str">
        <f t="shared" si="463"/>
        <v/>
      </c>
      <c r="CI648" s="42" t="str">
        <f t="shared" si="464"/>
        <v/>
      </c>
      <c r="CK648" s="92" t="str">
        <f t="shared" si="465"/>
        <v/>
      </c>
      <c r="CL648" s="65" t="str">
        <f t="shared" si="466"/>
        <v/>
      </c>
      <c r="CM648" s="93" t="str">
        <f t="shared" si="467"/>
        <v/>
      </c>
      <c r="CN648" s="101" t="str">
        <f t="shared" si="436"/>
        <v/>
      </c>
      <c r="CP648" s="92" t="str">
        <f t="shared" si="468"/>
        <v/>
      </c>
      <c r="CQ648" s="65" t="str">
        <f t="shared" si="469"/>
        <v/>
      </c>
      <c r="CR648" s="93" t="str">
        <f t="shared" si="470"/>
        <v/>
      </c>
      <c r="CS648" s="101" t="str">
        <f t="shared" si="471"/>
        <v/>
      </c>
    </row>
    <row r="649" spans="1:97" x14ac:dyDescent="0.25">
      <c r="A649" s="51"/>
      <c r="B649" s="15" t="str">
        <f t="shared" si="434"/>
        <v/>
      </c>
      <c r="C649" s="15" t="str">
        <f t="shared" si="437"/>
        <v/>
      </c>
      <c r="D649" s="51"/>
      <c r="E649" s="137"/>
      <c r="F649" s="138"/>
      <c r="G649" s="139"/>
      <c r="H649" s="138"/>
      <c r="I649" s="140"/>
      <c r="J649" s="138"/>
      <c r="K649" s="141"/>
      <c r="L649" s="139"/>
      <c r="M649" s="142"/>
      <c r="N649" s="142"/>
      <c r="O649" s="143"/>
      <c r="P649" s="144"/>
      <c r="Q649" s="144"/>
      <c r="R649" s="144"/>
      <c r="S649" s="144"/>
      <c r="T649" s="144"/>
      <c r="U649" s="144"/>
      <c r="V649" s="144"/>
      <c r="W649" s="144"/>
      <c r="X649" s="145"/>
      <c r="Y649" s="51"/>
      <c r="Z649" s="13" t="str">
        <f t="shared" si="438"/>
        <v/>
      </c>
      <c r="AA649" s="51"/>
      <c r="AE649" s="42" t="str">
        <f t="shared" si="439"/>
        <v/>
      </c>
      <c r="AF649" s="42" t="str">
        <f>IF($I649="", "", IF(COUNTIF($I$10:$I648, I649)&gt;0, "", SUMIF($I$10:$I$3009, $I649, $AE$10:$AE$3009)))</f>
        <v/>
      </c>
      <c r="AG649" s="45" t="str">
        <f>IF($AF649="", "", COUNTIF($AF$10:$AF$3009, "&gt;"&amp;AF649)+1+COUNTIF($AF$10:$AF649, $AF649)-1)</f>
        <v/>
      </c>
      <c r="AI649" s="42" t="str">
        <f t="shared" si="440"/>
        <v/>
      </c>
      <c r="AK649" s="15" t="str">
        <f t="shared" si="441"/>
        <v/>
      </c>
      <c r="AM649" s="64" t="str">
        <f t="shared" si="442"/>
        <v/>
      </c>
      <c r="AN649" s="65" t="str">
        <f t="shared" si="443"/>
        <v/>
      </c>
      <c r="AO649" s="65" t="str">
        <f t="shared" si="444"/>
        <v/>
      </c>
      <c r="AP649" s="65" t="str">
        <f t="shared" si="445"/>
        <v/>
      </c>
      <c r="AQ649" s="65" t="str">
        <f t="shared" si="446"/>
        <v/>
      </c>
      <c r="AR649" s="65" t="str">
        <f t="shared" si="447"/>
        <v/>
      </c>
      <c r="AS649" s="65" t="str">
        <f t="shared" si="448"/>
        <v/>
      </c>
      <c r="AT649" s="65" t="str">
        <f t="shared" si="449"/>
        <v/>
      </c>
      <c r="AU649" s="65" t="str">
        <f t="shared" si="450"/>
        <v/>
      </c>
      <c r="AV649" s="66" t="str">
        <f t="shared" si="451"/>
        <v/>
      </c>
      <c r="AX649" s="73" t="str">
        <f t="shared" si="472"/>
        <v/>
      </c>
      <c r="AY649" s="74" t="str">
        <f t="shared" si="481"/>
        <v/>
      </c>
      <c r="AZ649" s="74" t="str">
        <f t="shared" si="481"/>
        <v/>
      </c>
      <c r="BA649" s="74" t="str">
        <f t="shared" si="481"/>
        <v/>
      </c>
      <c r="BB649" s="74" t="str">
        <f t="shared" si="481"/>
        <v/>
      </c>
      <c r="BC649" s="74" t="str">
        <f t="shared" si="481"/>
        <v/>
      </c>
      <c r="BD649" s="74" t="str">
        <f t="shared" si="481"/>
        <v/>
      </c>
      <c r="BE649" s="74" t="str">
        <f t="shared" si="481"/>
        <v/>
      </c>
      <c r="BF649" s="74" t="str">
        <f t="shared" si="481"/>
        <v/>
      </c>
      <c r="BG649" s="75" t="str">
        <f t="shared" si="481"/>
        <v/>
      </c>
      <c r="BI649" s="73" t="str">
        <f t="shared" si="473"/>
        <v/>
      </c>
      <c r="BJ649" s="74" t="str">
        <f t="shared" si="480"/>
        <v/>
      </c>
      <c r="BK649" s="74" t="str">
        <f t="shared" si="480"/>
        <v/>
      </c>
      <c r="BL649" s="74" t="str">
        <f t="shared" si="480"/>
        <v/>
      </c>
      <c r="BM649" s="74" t="str">
        <f t="shared" si="480"/>
        <v/>
      </c>
      <c r="BN649" s="74" t="str">
        <f t="shared" si="480"/>
        <v/>
      </c>
      <c r="BO649" s="74" t="str">
        <f t="shared" si="480"/>
        <v/>
      </c>
      <c r="BP649" s="74" t="str">
        <f t="shared" si="480"/>
        <v/>
      </c>
      <c r="BQ649" s="74" t="str">
        <f t="shared" si="480"/>
        <v/>
      </c>
      <c r="BR649" s="75" t="str">
        <f t="shared" si="480"/>
        <v/>
      </c>
      <c r="BU649" s="42" t="str">
        <f t="shared" si="452"/>
        <v/>
      </c>
      <c r="BV649" s="66" t="str">
        <f t="shared" si="453"/>
        <v/>
      </c>
      <c r="BX649" s="64" t="str">
        <f t="shared" si="454"/>
        <v/>
      </c>
      <c r="BY649" s="65" t="str">
        <f t="shared" si="455"/>
        <v/>
      </c>
      <c r="BZ649" s="65" t="str">
        <f t="shared" si="456"/>
        <v/>
      </c>
      <c r="CA649" s="65" t="str">
        <f t="shared" si="457"/>
        <v/>
      </c>
      <c r="CB649" s="65" t="str">
        <f t="shared" si="458"/>
        <v/>
      </c>
      <c r="CC649" s="65" t="str">
        <f t="shared" si="459"/>
        <v/>
      </c>
      <c r="CD649" s="65" t="str">
        <f t="shared" si="460"/>
        <v/>
      </c>
      <c r="CE649" s="65" t="str">
        <f t="shared" si="461"/>
        <v/>
      </c>
      <c r="CF649" s="65" t="str">
        <f t="shared" si="462"/>
        <v/>
      </c>
      <c r="CG649" s="66" t="str">
        <f t="shared" si="463"/>
        <v/>
      </c>
      <c r="CI649" s="42" t="str">
        <f t="shared" si="464"/>
        <v/>
      </c>
      <c r="CK649" s="92" t="str">
        <f t="shared" si="465"/>
        <v/>
      </c>
      <c r="CL649" s="65" t="str">
        <f t="shared" si="466"/>
        <v/>
      </c>
      <c r="CM649" s="93" t="str">
        <f t="shared" si="467"/>
        <v/>
      </c>
      <c r="CN649" s="101" t="str">
        <f t="shared" si="436"/>
        <v/>
      </c>
      <c r="CP649" s="92" t="str">
        <f t="shared" si="468"/>
        <v/>
      </c>
      <c r="CQ649" s="65" t="str">
        <f t="shared" si="469"/>
        <v/>
      </c>
      <c r="CR649" s="93" t="str">
        <f t="shared" si="470"/>
        <v/>
      </c>
      <c r="CS649" s="101" t="str">
        <f t="shared" si="471"/>
        <v/>
      </c>
    </row>
    <row r="650" spans="1:97" x14ac:dyDescent="0.25">
      <c r="A650" s="51"/>
      <c r="B650" s="15" t="str">
        <f t="shared" ref="B650:B713" si="482">IF(AND(E650="", G650="", Z650=""), "", IF(AND(NOT(E650=""), NOT(G650=""), OR(Z650="", Z650=1)), $AG$2, $AG$3))</f>
        <v/>
      </c>
      <c r="C650" s="15" t="str">
        <f t="shared" si="437"/>
        <v/>
      </c>
      <c r="D650" s="51"/>
      <c r="E650" s="137"/>
      <c r="F650" s="138"/>
      <c r="G650" s="139"/>
      <c r="H650" s="138"/>
      <c r="I650" s="140"/>
      <c r="J650" s="138"/>
      <c r="K650" s="141"/>
      <c r="L650" s="139"/>
      <c r="M650" s="142"/>
      <c r="N650" s="142"/>
      <c r="O650" s="143"/>
      <c r="P650" s="144"/>
      <c r="Q650" s="144"/>
      <c r="R650" s="144"/>
      <c r="S650" s="144"/>
      <c r="T650" s="144"/>
      <c r="U650" s="144"/>
      <c r="V650" s="144"/>
      <c r="W650" s="144"/>
      <c r="X650" s="145"/>
      <c r="Y650" s="51"/>
      <c r="Z650" s="13" t="str">
        <f t="shared" si="438"/>
        <v/>
      </c>
      <c r="AA650" s="51"/>
      <c r="AE650" s="42" t="str">
        <f t="shared" si="439"/>
        <v/>
      </c>
      <c r="AF650" s="42" t="str">
        <f>IF($I650="", "", IF(COUNTIF($I$10:$I649, I650)&gt;0, "", SUMIF($I$10:$I$3009, $I650, $AE$10:$AE$3009)))</f>
        <v/>
      </c>
      <c r="AG650" s="45" t="str">
        <f>IF($AF650="", "", COUNTIF($AF$10:$AF$3009, "&gt;"&amp;AF650)+1+COUNTIF($AF$10:$AF650, $AF650)-1)</f>
        <v/>
      </c>
      <c r="AI650" s="42" t="str">
        <f t="shared" si="440"/>
        <v/>
      </c>
      <c r="AK650" s="15" t="str">
        <f t="shared" si="441"/>
        <v/>
      </c>
      <c r="AM650" s="64" t="str">
        <f t="shared" si="442"/>
        <v/>
      </c>
      <c r="AN650" s="65" t="str">
        <f t="shared" si="443"/>
        <v/>
      </c>
      <c r="AO650" s="65" t="str">
        <f t="shared" si="444"/>
        <v/>
      </c>
      <c r="AP650" s="65" t="str">
        <f t="shared" si="445"/>
        <v/>
      </c>
      <c r="AQ650" s="65" t="str">
        <f t="shared" si="446"/>
        <v/>
      </c>
      <c r="AR650" s="65" t="str">
        <f t="shared" si="447"/>
        <v/>
      </c>
      <c r="AS650" s="65" t="str">
        <f t="shared" si="448"/>
        <v/>
      </c>
      <c r="AT650" s="65" t="str">
        <f t="shared" si="449"/>
        <v/>
      </c>
      <c r="AU650" s="65" t="str">
        <f t="shared" si="450"/>
        <v/>
      </c>
      <c r="AV650" s="66" t="str">
        <f t="shared" si="451"/>
        <v/>
      </c>
      <c r="AX650" s="73" t="str">
        <f t="shared" si="472"/>
        <v/>
      </c>
      <c r="AY650" s="74" t="str">
        <f t="shared" si="481"/>
        <v/>
      </c>
      <c r="AZ650" s="74" t="str">
        <f t="shared" si="481"/>
        <v/>
      </c>
      <c r="BA650" s="74" t="str">
        <f t="shared" si="481"/>
        <v/>
      </c>
      <c r="BB650" s="74" t="str">
        <f t="shared" si="481"/>
        <v/>
      </c>
      <c r="BC650" s="74" t="str">
        <f t="shared" si="481"/>
        <v/>
      </c>
      <c r="BD650" s="74" t="str">
        <f t="shared" si="481"/>
        <v/>
      </c>
      <c r="BE650" s="74" t="str">
        <f t="shared" si="481"/>
        <v/>
      </c>
      <c r="BF650" s="74" t="str">
        <f t="shared" si="481"/>
        <v/>
      </c>
      <c r="BG650" s="75" t="str">
        <f t="shared" si="481"/>
        <v/>
      </c>
      <c r="BI650" s="73" t="str">
        <f t="shared" si="473"/>
        <v/>
      </c>
      <c r="BJ650" s="74" t="str">
        <f t="shared" si="480"/>
        <v/>
      </c>
      <c r="BK650" s="74" t="str">
        <f t="shared" si="480"/>
        <v/>
      </c>
      <c r="BL650" s="74" t="str">
        <f t="shared" si="480"/>
        <v/>
      </c>
      <c r="BM650" s="74" t="str">
        <f t="shared" si="480"/>
        <v/>
      </c>
      <c r="BN650" s="74" t="str">
        <f t="shared" si="480"/>
        <v/>
      </c>
      <c r="BO650" s="74" t="str">
        <f t="shared" si="480"/>
        <v/>
      </c>
      <c r="BP650" s="74" t="str">
        <f t="shared" si="480"/>
        <v/>
      </c>
      <c r="BQ650" s="74" t="str">
        <f t="shared" si="480"/>
        <v/>
      </c>
      <c r="BR650" s="75" t="str">
        <f t="shared" si="480"/>
        <v/>
      </c>
      <c r="BU650" s="42" t="str">
        <f t="shared" si="452"/>
        <v/>
      </c>
      <c r="BV650" s="66" t="str">
        <f t="shared" si="453"/>
        <v/>
      </c>
      <c r="BX650" s="64" t="str">
        <f t="shared" si="454"/>
        <v/>
      </c>
      <c r="BY650" s="65" t="str">
        <f t="shared" si="455"/>
        <v/>
      </c>
      <c r="BZ650" s="65" t="str">
        <f t="shared" si="456"/>
        <v/>
      </c>
      <c r="CA650" s="65" t="str">
        <f t="shared" si="457"/>
        <v/>
      </c>
      <c r="CB650" s="65" t="str">
        <f t="shared" si="458"/>
        <v/>
      </c>
      <c r="CC650" s="65" t="str">
        <f t="shared" si="459"/>
        <v/>
      </c>
      <c r="CD650" s="65" t="str">
        <f t="shared" si="460"/>
        <v/>
      </c>
      <c r="CE650" s="65" t="str">
        <f t="shared" si="461"/>
        <v/>
      </c>
      <c r="CF650" s="65" t="str">
        <f t="shared" si="462"/>
        <v/>
      </c>
      <c r="CG650" s="66" t="str">
        <f t="shared" si="463"/>
        <v/>
      </c>
      <c r="CI650" s="42" t="str">
        <f t="shared" si="464"/>
        <v/>
      </c>
      <c r="CK650" s="92" t="str">
        <f t="shared" si="465"/>
        <v/>
      </c>
      <c r="CL650" s="65" t="str">
        <f t="shared" si="466"/>
        <v/>
      </c>
      <c r="CM650" s="93" t="str">
        <f t="shared" si="467"/>
        <v/>
      </c>
      <c r="CN650" s="101" t="str">
        <f t="shared" ref="CN650:CN713" si="483">IF(OR(CK650="", CL650="", CM650=""), "", IF(OR(M650="", N650=""), "", IF($CS$4=TRUE, N650-M650+1, NETWORKDAYS(M650, N650))))</f>
        <v/>
      </c>
      <c r="CP650" s="92" t="str">
        <f t="shared" si="468"/>
        <v/>
      </c>
      <c r="CQ650" s="65" t="str">
        <f t="shared" si="469"/>
        <v/>
      </c>
      <c r="CR650" s="93" t="str">
        <f t="shared" si="470"/>
        <v/>
      </c>
      <c r="CS650" s="101" t="str">
        <f t="shared" si="471"/>
        <v/>
      </c>
    </row>
    <row r="651" spans="1:97" x14ac:dyDescent="0.25">
      <c r="A651" s="51"/>
      <c r="B651" s="15" t="str">
        <f t="shared" si="482"/>
        <v/>
      </c>
      <c r="C651" s="15" t="str">
        <f t="shared" ref="C651:C714" si="484">IF(B651="", "", IF($CP651="", $AG$3, $AG$2))</f>
        <v/>
      </c>
      <c r="D651" s="51"/>
      <c r="E651" s="137"/>
      <c r="F651" s="138"/>
      <c r="G651" s="139"/>
      <c r="H651" s="138"/>
      <c r="I651" s="140"/>
      <c r="J651" s="138"/>
      <c r="K651" s="141"/>
      <c r="L651" s="139"/>
      <c r="M651" s="142"/>
      <c r="N651" s="142"/>
      <c r="O651" s="143"/>
      <c r="P651" s="144"/>
      <c r="Q651" s="144"/>
      <c r="R651" s="144"/>
      <c r="S651" s="144"/>
      <c r="T651" s="144"/>
      <c r="U651" s="144"/>
      <c r="V651" s="144"/>
      <c r="W651" s="144"/>
      <c r="X651" s="145"/>
      <c r="Y651" s="51"/>
      <c r="Z651" s="13" t="str">
        <f t="shared" ref="Z651:Z714" si="485">IF(COUNTIF(O651:X651, "")=10, "", SUM(O651:X651))</f>
        <v/>
      </c>
      <c r="AA651" s="51"/>
      <c r="AE651" s="42" t="str">
        <f t="shared" ref="AE651:AE714" si="486">IF(OR($G651="", $I651="", $J651=$AC$3, $J651=$AC$5), "", $G651)</f>
        <v/>
      </c>
      <c r="AF651" s="42" t="str">
        <f>IF($I651="", "", IF(COUNTIF($I$10:$I650, I651)&gt;0, "", SUMIF($I$10:$I$3009, $I651, $AE$10:$AE$3009)))</f>
        <v/>
      </c>
      <c r="AG651" s="45" t="str">
        <f>IF($AF651="", "", COUNTIF($AF$10:$AF$3009, "&gt;"&amp;AF651)+1+COUNTIF($AF$10:$AF651, $AF651)-1)</f>
        <v/>
      </c>
      <c r="AI651" s="42" t="str">
        <f t="shared" ref="AI651:AI714" si="487">IF(AND(AE651="", L651=""), "", AE651-L651)</f>
        <v/>
      </c>
      <c r="AK651" s="15" t="str">
        <f t="shared" ref="AK651:AK714" si="488">IF(OR(E651="", $J651=$AC$3, $J651=$AC$5), "", TEXT(E651, "mmm yyyy"))</f>
        <v/>
      </c>
      <c r="AM651" s="64" t="str">
        <f t="shared" ref="AM651:AM714" si="489">IFERROR(IF(O651="", "", $AE651*O651), "")</f>
        <v/>
      </c>
      <c r="AN651" s="65" t="str">
        <f t="shared" ref="AN651:AN714" si="490">IFERROR(IF(P651="", "", $AE651*P651), "")</f>
        <v/>
      </c>
      <c r="AO651" s="65" t="str">
        <f t="shared" ref="AO651:AO714" si="491">IFERROR(IF(Q651="", "", $AE651*Q651), "")</f>
        <v/>
      </c>
      <c r="AP651" s="65" t="str">
        <f t="shared" ref="AP651:AP714" si="492">IFERROR(IF(R651="", "", $AE651*R651), "")</f>
        <v/>
      </c>
      <c r="AQ651" s="65" t="str">
        <f t="shared" ref="AQ651:AQ714" si="493">IFERROR(IF(S651="", "", $AE651*S651), "")</f>
        <v/>
      </c>
      <c r="AR651" s="65" t="str">
        <f t="shared" ref="AR651:AR714" si="494">IFERROR(IF(T651="", "", $AE651*T651), "")</f>
        <v/>
      </c>
      <c r="AS651" s="65" t="str">
        <f t="shared" ref="AS651:AS714" si="495">IFERROR(IF(U651="", "", $AE651*U651), "")</f>
        <v/>
      </c>
      <c r="AT651" s="65" t="str">
        <f t="shared" ref="AT651:AT714" si="496">IFERROR(IF(V651="", "", $AE651*V651), "")</f>
        <v/>
      </c>
      <c r="AU651" s="65" t="str">
        <f t="shared" ref="AU651:AU714" si="497">IFERROR(IF(W651="", "", $AE651*W651), "")</f>
        <v/>
      </c>
      <c r="AV651" s="66" t="str">
        <f t="shared" ref="AV651:AV714" si="498">IFERROR(IF(X651="", "", $AE651*X651), "")</f>
        <v/>
      </c>
      <c r="AX651" s="73" t="str">
        <f t="shared" si="472"/>
        <v/>
      </c>
      <c r="AY651" s="74" t="str">
        <f t="shared" si="481"/>
        <v/>
      </c>
      <c r="AZ651" s="74" t="str">
        <f t="shared" si="481"/>
        <v/>
      </c>
      <c r="BA651" s="74" t="str">
        <f t="shared" si="481"/>
        <v/>
      </c>
      <c r="BB651" s="74" t="str">
        <f t="shared" si="481"/>
        <v/>
      </c>
      <c r="BC651" s="74" t="str">
        <f t="shared" si="481"/>
        <v/>
      </c>
      <c r="BD651" s="74" t="str">
        <f t="shared" si="481"/>
        <v/>
      </c>
      <c r="BE651" s="74" t="str">
        <f t="shared" si="481"/>
        <v/>
      </c>
      <c r="BF651" s="74" t="str">
        <f t="shared" si="481"/>
        <v/>
      </c>
      <c r="BG651" s="75" t="str">
        <f t="shared" si="481"/>
        <v/>
      </c>
      <c r="BI651" s="73" t="str">
        <f t="shared" si="473"/>
        <v/>
      </c>
      <c r="BJ651" s="74" t="str">
        <f t="shared" si="480"/>
        <v/>
      </c>
      <c r="BK651" s="74" t="str">
        <f t="shared" si="480"/>
        <v/>
      </c>
      <c r="BL651" s="74" t="str">
        <f t="shared" si="480"/>
        <v/>
      </c>
      <c r="BM651" s="74" t="str">
        <f t="shared" si="480"/>
        <v/>
      </c>
      <c r="BN651" s="74" t="str">
        <f t="shared" si="480"/>
        <v/>
      </c>
      <c r="BO651" s="74" t="str">
        <f t="shared" si="480"/>
        <v/>
      </c>
      <c r="BP651" s="74" t="str">
        <f t="shared" si="480"/>
        <v/>
      </c>
      <c r="BQ651" s="74" t="str">
        <f t="shared" si="480"/>
        <v/>
      </c>
      <c r="BR651" s="75" t="str">
        <f t="shared" si="480"/>
        <v/>
      </c>
      <c r="BU651" s="42" t="str">
        <f t="shared" ref="BU651:BU714" si="499">IFERROR(AF651/K651/24, "")</f>
        <v/>
      </c>
      <c r="BV651" s="66" t="str">
        <f t="shared" ref="BV651:BV714" si="500">IFERROR(AI651/K651/24, "")</f>
        <v/>
      </c>
      <c r="BX651" s="64" t="str">
        <f t="shared" ref="BX651:BX714" si="501">IFERROR(IF(O651="", "", $AI651*O651), "")</f>
        <v/>
      </c>
      <c r="BY651" s="65" t="str">
        <f t="shared" ref="BY651:BY714" si="502">IFERROR(IF(P651="", "", $AI651*P651), "")</f>
        <v/>
      </c>
      <c r="BZ651" s="65" t="str">
        <f t="shared" ref="BZ651:BZ714" si="503">IFERROR(IF(Q651="", "", $AI651*Q651), "")</f>
        <v/>
      </c>
      <c r="CA651" s="65" t="str">
        <f t="shared" ref="CA651:CA714" si="504">IFERROR(IF(R651="", "", $AI651*R651), "")</f>
        <v/>
      </c>
      <c r="CB651" s="65" t="str">
        <f t="shared" ref="CB651:CB714" si="505">IFERROR(IF(S651="", "", $AI651*S651), "")</f>
        <v/>
      </c>
      <c r="CC651" s="65" t="str">
        <f t="shared" ref="CC651:CC714" si="506">IFERROR(IF(T651="", "", $AI651*T651), "")</f>
        <v/>
      </c>
      <c r="CD651" s="65" t="str">
        <f t="shared" ref="CD651:CD714" si="507">IFERROR(IF(U651="", "", $AI651*U651), "")</f>
        <v/>
      </c>
      <c r="CE651" s="65" t="str">
        <f t="shared" ref="CE651:CE714" si="508">IFERROR(IF(V651="", "", $AI651*V651), "")</f>
        <v/>
      </c>
      <c r="CF651" s="65" t="str">
        <f t="shared" ref="CF651:CF714" si="509">IFERROR(IF(W651="", "", $AI651*W651), "")</f>
        <v/>
      </c>
      <c r="CG651" s="66" t="str">
        <f t="shared" ref="CG651:CG714" si="510">IFERROR(IF(X651="", "", $AI651*X651), "")</f>
        <v/>
      </c>
      <c r="CI651" s="42" t="str">
        <f t="shared" ref="CI651:CI714" si="511">IF(OR($L651="", $J651=$AC$3, $J651=$AC$5), "", $L651)</f>
        <v/>
      </c>
      <c r="CK651" s="92" t="str">
        <f t="shared" ref="CK651:CK714" si="512">IF(COUNTIF($E651:$L651, "")&lt;8, 1, "")</f>
        <v/>
      </c>
      <c r="CL651" s="65" t="str">
        <f t="shared" ref="CL651:CL714" si="513">AE651</f>
        <v/>
      </c>
      <c r="CM651" s="93" t="str">
        <f t="shared" ref="CM651:CM714" si="514">IF(CK651="", "", IF(OR($J651="", $J651=$AC$4), 1, ""))</f>
        <v/>
      </c>
      <c r="CN651" s="101" t="str">
        <f t="shared" si="483"/>
        <v/>
      </c>
      <c r="CP651" s="92" t="str">
        <f t="shared" ref="CP651:CP714" si="515">IF(COUNTIF($CK651:$CN651, "")&gt;0, "", CK651)</f>
        <v/>
      </c>
      <c r="CQ651" s="65" t="str">
        <f t="shared" ref="CQ651:CQ714" si="516">IF(COUNTIF($CK651:$CN651, "")&gt;0, "", CL651)</f>
        <v/>
      </c>
      <c r="CR651" s="93" t="str">
        <f t="shared" ref="CR651:CR714" si="517">IF(COUNTIF($CK651:$CN651, "")&gt;0, "", CM651)</f>
        <v/>
      </c>
      <c r="CS651" s="101" t="str">
        <f t="shared" ref="CS651:CS714" si="518">IF(COUNTIF($CK651:$CN651, "")&gt;0, "", CN651)</f>
        <v/>
      </c>
    </row>
    <row r="652" spans="1:97" x14ac:dyDescent="0.25">
      <c r="A652" s="51"/>
      <c r="B652" s="15" t="str">
        <f t="shared" si="482"/>
        <v/>
      </c>
      <c r="C652" s="15" t="str">
        <f t="shared" si="484"/>
        <v/>
      </c>
      <c r="D652" s="51"/>
      <c r="E652" s="137"/>
      <c r="F652" s="138"/>
      <c r="G652" s="139"/>
      <c r="H652" s="138"/>
      <c r="I652" s="140"/>
      <c r="J652" s="138"/>
      <c r="K652" s="141"/>
      <c r="L652" s="139"/>
      <c r="M652" s="142"/>
      <c r="N652" s="142"/>
      <c r="O652" s="143"/>
      <c r="P652" s="144"/>
      <c r="Q652" s="144"/>
      <c r="R652" s="144"/>
      <c r="S652" s="144"/>
      <c r="T652" s="144"/>
      <c r="U652" s="144"/>
      <c r="V652" s="144"/>
      <c r="W652" s="144"/>
      <c r="X652" s="145"/>
      <c r="Y652" s="51"/>
      <c r="Z652" s="13" t="str">
        <f t="shared" si="485"/>
        <v/>
      </c>
      <c r="AA652" s="51"/>
      <c r="AE652" s="42" t="str">
        <f t="shared" si="486"/>
        <v/>
      </c>
      <c r="AF652" s="42" t="str">
        <f>IF($I652="", "", IF(COUNTIF($I$10:$I651, I652)&gt;0, "", SUMIF($I$10:$I$3009, $I652, $AE$10:$AE$3009)))</f>
        <v/>
      </c>
      <c r="AG652" s="45" t="str">
        <f>IF($AF652="", "", COUNTIF($AF$10:$AF$3009, "&gt;"&amp;AF652)+1+COUNTIF($AF$10:$AF652, $AF652)-1)</f>
        <v/>
      </c>
      <c r="AI652" s="42" t="str">
        <f t="shared" si="487"/>
        <v/>
      </c>
      <c r="AK652" s="15" t="str">
        <f t="shared" si="488"/>
        <v/>
      </c>
      <c r="AM652" s="64" t="str">
        <f t="shared" si="489"/>
        <v/>
      </c>
      <c r="AN652" s="65" t="str">
        <f t="shared" si="490"/>
        <v/>
      </c>
      <c r="AO652" s="65" t="str">
        <f t="shared" si="491"/>
        <v/>
      </c>
      <c r="AP652" s="65" t="str">
        <f t="shared" si="492"/>
        <v/>
      </c>
      <c r="AQ652" s="65" t="str">
        <f t="shared" si="493"/>
        <v/>
      </c>
      <c r="AR652" s="65" t="str">
        <f t="shared" si="494"/>
        <v/>
      </c>
      <c r="AS652" s="65" t="str">
        <f t="shared" si="495"/>
        <v/>
      </c>
      <c r="AT652" s="65" t="str">
        <f t="shared" si="496"/>
        <v/>
      </c>
      <c r="AU652" s="65" t="str">
        <f t="shared" si="497"/>
        <v/>
      </c>
      <c r="AV652" s="66" t="str">
        <f t="shared" si="498"/>
        <v/>
      </c>
      <c r="AX652" s="73" t="str">
        <f t="shared" ref="AX652:AX715" si="519">IF(AX$9="", "", IF($H652=AX$9, $AE652, ""))</f>
        <v/>
      </c>
      <c r="AY652" s="74" t="str">
        <f t="shared" si="481"/>
        <v/>
      </c>
      <c r="AZ652" s="74" t="str">
        <f t="shared" si="481"/>
        <v/>
      </c>
      <c r="BA652" s="74" t="str">
        <f t="shared" si="481"/>
        <v/>
      </c>
      <c r="BB652" s="74" t="str">
        <f t="shared" si="481"/>
        <v/>
      </c>
      <c r="BC652" s="74" t="str">
        <f t="shared" si="481"/>
        <v/>
      </c>
      <c r="BD652" s="74" t="str">
        <f t="shared" si="481"/>
        <v/>
      </c>
      <c r="BE652" s="74" t="str">
        <f t="shared" si="481"/>
        <v/>
      </c>
      <c r="BF652" s="74" t="str">
        <f t="shared" si="481"/>
        <v/>
      </c>
      <c r="BG652" s="75" t="str">
        <f t="shared" si="481"/>
        <v/>
      </c>
      <c r="BI652" s="73" t="str">
        <f t="shared" ref="BI652:BI715" si="520">IFERROR(IF(BI$9="", "", IF($H652=BI$9, $AE652-$L652, "")), "")</f>
        <v/>
      </c>
      <c r="BJ652" s="74" t="str">
        <f t="shared" si="480"/>
        <v/>
      </c>
      <c r="BK652" s="74" t="str">
        <f t="shared" si="480"/>
        <v/>
      </c>
      <c r="BL652" s="74" t="str">
        <f t="shared" si="480"/>
        <v/>
      </c>
      <c r="BM652" s="74" t="str">
        <f t="shared" si="480"/>
        <v/>
      </c>
      <c r="BN652" s="74" t="str">
        <f t="shared" si="480"/>
        <v/>
      </c>
      <c r="BO652" s="74" t="str">
        <f t="shared" si="480"/>
        <v/>
      </c>
      <c r="BP652" s="74" t="str">
        <f t="shared" si="480"/>
        <v/>
      </c>
      <c r="BQ652" s="74" t="str">
        <f t="shared" si="480"/>
        <v/>
      </c>
      <c r="BR652" s="75" t="str">
        <f t="shared" si="480"/>
        <v/>
      </c>
      <c r="BU652" s="42" t="str">
        <f t="shared" si="499"/>
        <v/>
      </c>
      <c r="BV652" s="66" t="str">
        <f t="shared" si="500"/>
        <v/>
      </c>
      <c r="BX652" s="64" t="str">
        <f t="shared" si="501"/>
        <v/>
      </c>
      <c r="BY652" s="65" t="str">
        <f t="shared" si="502"/>
        <v/>
      </c>
      <c r="BZ652" s="65" t="str">
        <f t="shared" si="503"/>
        <v/>
      </c>
      <c r="CA652" s="65" t="str">
        <f t="shared" si="504"/>
        <v/>
      </c>
      <c r="CB652" s="65" t="str">
        <f t="shared" si="505"/>
        <v/>
      </c>
      <c r="CC652" s="65" t="str">
        <f t="shared" si="506"/>
        <v/>
      </c>
      <c r="CD652" s="65" t="str">
        <f t="shared" si="507"/>
        <v/>
      </c>
      <c r="CE652" s="65" t="str">
        <f t="shared" si="508"/>
        <v/>
      </c>
      <c r="CF652" s="65" t="str">
        <f t="shared" si="509"/>
        <v/>
      </c>
      <c r="CG652" s="66" t="str">
        <f t="shared" si="510"/>
        <v/>
      </c>
      <c r="CI652" s="42" t="str">
        <f t="shared" si="511"/>
        <v/>
      </c>
      <c r="CK652" s="92" t="str">
        <f t="shared" si="512"/>
        <v/>
      </c>
      <c r="CL652" s="65" t="str">
        <f t="shared" si="513"/>
        <v/>
      </c>
      <c r="CM652" s="93" t="str">
        <f t="shared" si="514"/>
        <v/>
      </c>
      <c r="CN652" s="101" t="str">
        <f t="shared" si="483"/>
        <v/>
      </c>
      <c r="CP652" s="92" t="str">
        <f t="shared" si="515"/>
        <v/>
      </c>
      <c r="CQ652" s="65" t="str">
        <f t="shared" si="516"/>
        <v/>
      </c>
      <c r="CR652" s="93" t="str">
        <f t="shared" si="517"/>
        <v/>
      </c>
      <c r="CS652" s="101" t="str">
        <f t="shared" si="518"/>
        <v/>
      </c>
    </row>
    <row r="653" spans="1:97" x14ac:dyDescent="0.25">
      <c r="A653" s="51"/>
      <c r="B653" s="15" t="str">
        <f t="shared" si="482"/>
        <v/>
      </c>
      <c r="C653" s="15" t="str">
        <f t="shared" si="484"/>
        <v/>
      </c>
      <c r="D653" s="51"/>
      <c r="E653" s="137"/>
      <c r="F653" s="138"/>
      <c r="G653" s="139"/>
      <c r="H653" s="138"/>
      <c r="I653" s="140"/>
      <c r="J653" s="138"/>
      <c r="K653" s="141"/>
      <c r="L653" s="139"/>
      <c r="M653" s="142"/>
      <c r="N653" s="142"/>
      <c r="O653" s="143"/>
      <c r="P653" s="144"/>
      <c r="Q653" s="144"/>
      <c r="R653" s="144"/>
      <c r="S653" s="144"/>
      <c r="T653" s="144"/>
      <c r="U653" s="144"/>
      <c r="V653" s="144"/>
      <c r="W653" s="144"/>
      <c r="X653" s="145"/>
      <c r="Y653" s="51"/>
      <c r="Z653" s="13" t="str">
        <f t="shared" si="485"/>
        <v/>
      </c>
      <c r="AA653" s="51"/>
      <c r="AE653" s="42" t="str">
        <f t="shared" si="486"/>
        <v/>
      </c>
      <c r="AF653" s="42" t="str">
        <f>IF($I653="", "", IF(COUNTIF($I$10:$I652, I653)&gt;0, "", SUMIF($I$10:$I$3009, $I653, $AE$10:$AE$3009)))</f>
        <v/>
      </c>
      <c r="AG653" s="45" t="str">
        <f>IF($AF653="", "", COUNTIF($AF$10:$AF$3009, "&gt;"&amp;AF653)+1+COUNTIF($AF$10:$AF653, $AF653)-1)</f>
        <v/>
      </c>
      <c r="AI653" s="42" t="str">
        <f t="shared" si="487"/>
        <v/>
      </c>
      <c r="AK653" s="15" t="str">
        <f t="shared" si="488"/>
        <v/>
      </c>
      <c r="AM653" s="64" t="str">
        <f t="shared" si="489"/>
        <v/>
      </c>
      <c r="AN653" s="65" t="str">
        <f t="shared" si="490"/>
        <v/>
      </c>
      <c r="AO653" s="65" t="str">
        <f t="shared" si="491"/>
        <v/>
      </c>
      <c r="AP653" s="65" t="str">
        <f t="shared" si="492"/>
        <v/>
      </c>
      <c r="AQ653" s="65" t="str">
        <f t="shared" si="493"/>
        <v/>
      </c>
      <c r="AR653" s="65" t="str">
        <f t="shared" si="494"/>
        <v/>
      </c>
      <c r="AS653" s="65" t="str">
        <f t="shared" si="495"/>
        <v/>
      </c>
      <c r="AT653" s="65" t="str">
        <f t="shared" si="496"/>
        <v/>
      </c>
      <c r="AU653" s="65" t="str">
        <f t="shared" si="497"/>
        <v/>
      </c>
      <c r="AV653" s="66" t="str">
        <f t="shared" si="498"/>
        <v/>
      </c>
      <c r="AX653" s="73" t="str">
        <f t="shared" si="519"/>
        <v/>
      </c>
      <c r="AY653" s="74" t="str">
        <f t="shared" si="481"/>
        <v/>
      </c>
      <c r="AZ653" s="74" t="str">
        <f t="shared" si="481"/>
        <v/>
      </c>
      <c r="BA653" s="74" t="str">
        <f t="shared" si="481"/>
        <v/>
      </c>
      <c r="BB653" s="74" t="str">
        <f t="shared" si="481"/>
        <v/>
      </c>
      <c r="BC653" s="74" t="str">
        <f t="shared" si="481"/>
        <v/>
      </c>
      <c r="BD653" s="74" t="str">
        <f t="shared" si="481"/>
        <v/>
      </c>
      <c r="BE653" s="74" t="str">
        <f t="shared" si="481"/>
        <v/>
      </c>
      <c r="BF653" s="74" t="str">
        <f t="shared" si="481"/>
        <v/>
      </c>
      <c r="BG653" s="75" t="str">
        <f t="shared" si="481"/>
        <v/>
      </c>
      <c r="BI653" s="73" t="str">
        <f t="shared" si="520"/>
        <v/>
      </c>
      <c r="BJ653" s="74" t="str">
        <f t="shared" si="480"/>
        <v/>
      </c>
      <c r="BK653" s="74" t="str">
        <f t="shared" si="480"/>
        <v/>
      </c>
      <c r="BL653" s="74" t="str">
        <f t="shared" si="480"/>
        <v/>
      </c>
      <c r="BM653" s="74" t="str">
        <f t="shared" si="480"/>
        <v/>
      </c>
      <c r="BN653" s="74" t="str">
        <f t="shared" si="480"/>
        <v/>
      </c>
      <c r="BO653" s="74" t="str">
        <f t="shared" si="480"/>
        <v/>
      </c>
      <c r="BP653" s="74" t="str">
        <f t="shared" si="480"/>
        <v/>
      </c>
      <c r="BQ653" s="74" t="str">
        <f t="shared" si="480"/>
        <v/>
      </c>
      <c r="BR653" s="75" t="str">
        <f t="shared" si="480"/>
        <v/>
      </c>
      <c r="BU653" s="42" t="str">
        <f t="shared" si="499"/>
        <v/>
      </c>
      <c r="BV653" s="66" t="str">
        <f t="shared" si="500"/>
        <v/>
      </c>
      <c r="BX653" s="64" t="str">
        <f t="shared" si="501"/>
        <v/>
      </c>
      <c r="BY653" s="65" t="str">
        <f t="shared" si="502"/>
        <v/>
      </c>
      <c r="BZ653" s="65" t="str">
        <f t="shared" si="503"/>
        <v/>
      </c>
      <c r="CA653" s="65" t="str">
        <f t="shared" si="504"/>
        <v/>
      </c>
      <c r="CB653" s="65" t="str">
        <f t="shared" si="505"/>
        <v/>
      </c>
      <c r="CC653" s="65" t="str">
        <f t="shared" si="506"/>
        <v/>
      </c>
      <c r="CD653" s="65" t="str">
        <f t="shared" si="507"/>
        <v/>
      </c>
      <c r="CE653" s="65" t="str">
        <f t="shared" si="508"/>
        <v/>
      </c>
      <c r="CF653" s="65" t="str">
        <f t="shared" si="509"/>
        <v/>
      </c>
      <c r="CG653" s="66" t="str">
        <f t="shared" si="510"/>
        <v/>
      </c>
      <c r="CI653" s="42" t="str">
        <f t="shared" si="511"/>
        <v/>
      </c>
      <c r="CK653" s="92" t="str">
        <f t="shared" si="512"/>
        <v/>
      </c>
      <c r="CL653" s="65" t="str">
        <f t="shared" si="513"/>
        <v/>
      </c>
      <c r="CM653" s="93" t="str">
        <f t="shared" si="514"/>
        <v/>
      </c>
      <c r="CN653" s="101" t="str">
        <f t="shared" si="483"/>
        <v/>
      </c>
      <c r="CP653" s="92" t="str">
        <f t="shared" si="515"/>
        <v/>
      </c>
      <c r="CQ653" s="65" t="str">
        <f t="shared" si="516"/>
        <v/>
      </c>
      <c r="CR653" s="93" t="str">
        <f t="shared" si="517"/>
        <v/>
      </c>
      <c r="CS653" s="101" t="str">
        <f t="shared" si="518"/>
        <v/>
      </c>
    </row>
    <row r="654" spans="1:97" x14ac:dyDescent="0.25">
      <c r="A654" s="51"/>
      <c r="B654" s="15" t="str">
        <f t="shared" si="482"/>
        <v/>
      </c>
      <c r="C654" s="15" t="str">
        <f t="shared" si="484"/>
        <v/>
      </c>
      <c r="D654" s="51"/>
      <c r="E654" s="137"/>
      <c r="F654" s="138"/>
      <c r="G654" s="139"/>
      <c r="H654" s="138"/>
      <c r="I654" s="140"/>
      <c r="J654" s="138"/>
      <c r="K654" s="141"/>
      <c r="L654" s="139"/>
      <c r="M654" s="142"/>
      <c r="N654" s="142"/>
      <c r="O654" s="143"/>
      <c r="P654" s="144"/>
      <c r="Q654" s="144"/>
      <c r="R654" s="144"/>
      <c r="S654" s="144"/>
      <c r="T654" s="144"/>
      <c r="U654" s="144"/>
      <c r="V654" s="144"/>
      <c r="W654" s="144"/>
      <c r="X654" s="145"/>
      <c r="Y654" s="51"/>
      <c r="Z654" s="13" t="str">
        <f t="shared" si="485"/>
        <v/>
      </c>
      <c r="AA654" s="51"/>
      <c r="AE654" s="42" t="str">
        <f t="shared" si="486"/>
        <v/>
      </c>
      <c r="AF654" s="42" t="str">
        <f>IF($I654="", "", IF(COUNTIF($I$10:$I653, I654)&gt;0, "", SUMIF($I$10:$I$3009, $I654, $AE$10:$AE$3009)))</f>
        <v/>
      </c>
      <c r="AG654" s="45" t="str">
        <f>IF($AF654="", "", COUNTIF($AF$10:$AF$3009, "&gt;"&amp;AF654)+1+COUNTIF($AF$10:$AF654, $AF654)-1)</f>
        <v/>
      </c>
      <c r="AI654" s="42" t="str">
        <f t="shared" si="487"/>
        <v/>
      </c>
      <c r="AK654" s="15" t="str">
        <f t="shared" si="488"/>
        <v/>
      </c>
      <c r="AM654" s="64" t="str">
        <f t="shared" si="489"/>
        <v/>
      </c>
      <c r="AN654" s="65" t="str">
        <f t="shared" si="490"/>
        <v/>
      </c>
      <c r="AO654" s="65" t="str">
        <f t="shared" si="491"/>
        <v/>
      </c>
      <c r="AP654" s="65" t="str">
        <f t="shared" si="492"/>
        <v/>
      </c>
      <c r="AQ654" s="65" t="str">
        <f t="shared" si="493"/>
        <v/>
      </c>
      <c r="AR654" s="65" t="str">
        <f t="shared" si="494"/>
        <v/>
      </c>
      <c r="AS654" s="65" t="str">
        <f t="shared" si="495"/>
        <v/>
      </c>
      <c r="AT654" s="65" t="str">
        <f t="shared" si="496"/>
        <v/>
      </c>
      <c r="AU654" s="65" t="str">
        <f t="shared" si="497"/>
        <v/>
      </c>
      <c r="AV654" s="66" t="str">
        <f t="shared" si="498"/>
        <v/>
      </c>
      <c r="AX654" s="73" t="str">
        <f t="shared" si="519"/>
        <v/>
      </c>
      <c r="AY654" s="74" t="str">
        <f t="shared" si="481"/>
        <v/>
      </c>
      <c r="AZ654" s="74" t="str">
        <f t="shared" si="481"/>
        <v/>
      </c>
      <c r="BA654" s="74" t="str">
        <f t="shared" si="481"/>
        <v/>
      </c>
      <c r="BB654" s="74" t="str">
        <f t="shared" si="481"/>
        <v/>
      </c>
      <c r="BC654" s="74" t="str">
        <f t="shared" si="481"/>
        <v/>
      </c>
      <c r="BD654" s="74" t="str">
        <f t="shared" si="481"/>
        <v/>
      </c>
      <c r="BE654" s="74" t="str">
        <f t="shared" si="481"/>
        <v/>
      </c>
      <c r="BF654" s="74" t="str">
        <f t="shared" si="481"/>
        <v/>
      </c>
      <c r="BG654" s="75" t="str">
        <f t="shared" si="481"/>
        <v/>
      </c>
      <c r="BI654" s="73" t="str">
        <f t="shared" si="520"/>
        <v/>
      </c>
      <c r="BJ654" s="74" t="str">
        <f t="shared" si="480"/>
        <v/>
      </c>
      <c r="BK654" s="74" t="str">
        <f t="shared" si="480"/>
        <v/>
      </c>
      <c r="BL654" s="74" t="str">
        <f t="shared" si="480"/>
        <v/>
      </c>
      <c r="BM654" s="74" t="str">
        <f t="shared" si="480"/>
        <v/>
      </c>
      <c r="BN654" s="74" t="str">
        <f t="shared" si="480"/>
        <v/>
      </c>
      <c r="BO654" s="74" t="str">
        <f t="shared" si="480"/>
        <v/>
      </c>
      <c r="BP654" s="74" t="str">
        <f t="shared" si="480"/>
        <v/>
      </c>
      <c r="BQ654" s="74" t="str">
        <f t="shared" si="480"/>
        <v/>
      </c>
      <c r="BR654" s="75" t="str">
        <f t="shared" si="480"/>
        <v/>
      </c>
      <c r="BU654" s="42" t="str">
        <f t="shared" si="499"/>
        <v/>
      </c>
      <c r="BV654" s="66" t="str">
        <f t="shared" si="500"/>
        <v/>
      </c>
      <c r="BX654" s="64" t="str">
        <f t="shared" si="501"/>
        <v/>
      </c>
      <c r="BY654" s="65" t="str">
        <f t="shared" si="502"/>
        <v/>
      </c>
      <c r="BZ654" s="65" t="str">
        <f t="shared" si="503"/>
        <v/>
      </c>
      <c r="CA654" s="65" t="str">
        <f t="shared" si="504"/>
        <v/>
      </c>
      <c r="CB654" s="65" t="str">
        <f t="shared" si="505"/>
        <v/>
      </c>
      <c r="CC654" s="65" t="str">
        <f t="shared" si="506"/>
        <v/>
      </c>
      <c r="CD654" s="65" t="str">
        <f t="shared" si="507"/>
        <v/>
      </c>
      <c r="CE654" s="65" t="str">
        <f t="shared" si="508"/>
        <v/>
      </c>
      <c r="CF654" s="65" t="str">
        <f t="shared" si="509"/>
        <v/>
      </c>
      <c r="CG654" s="66" t="str">
        <f t="shared" si="510"/>
        <v/>
      </c>
      <c r="CI654" s="42" t="str">
        <f t="shared" si="511"/>
        <v/>
      </c>
      <c r="CK654" s="92" t="str">
        <f t="shared" si="512"/>
        <v/>
      </c>
      <c r="CL654" s="65" t="str">
        <f t="shared" si="513"/>
        <v/>
      </c>
      <c r="CM654" s="93" t="str">
        <f t="shared" si="514"/>
        <v/>
      </c>
      <c r="CN654" s="101" t="str">
        <f t="shared" si="483"/>
        <v/>
      </c>
      <c r="CP654" s="92" t="str">
        <f t="shared" si="515"/>
        <v/>
      </c>
      <c r="CQ654" s="65" t="str">
        <f t="shared" si="516"/>
        <v/>
      </c>
      <c r="CR654" s="93" t="str">
        <f t="shared" si="517"/>
        <v/>
      </c>
      <c r="CS654" s="101" t="str">
        <f t="shared" si="518"/>
        <v/>
      </c>
    </row>
    <row r="655" spans="1:97" x14ac:dyDescent="0.25">
      <c r="A655" s="51"/>
      <c r="B655" s="15" t="str">
        <f t="shared" si="482"/>
        <v/>
      </c>
      <c r="C655" s="15" t="str">
        <f t="shared" si="484"/>
        <v/>
      </c>
      <c r="D655" s="51"/>
      <c r="E655" s="137"/>
      <c r="F655" s="138"/>
      <c r="G655" s="139"/>
      <c r="H655" s="138"/>
      <c r="I655" s="140"/>
      <c r="J655" s="138"/>
      <c r="K655" s="141"/>
      <c r="L655" s="139"/>
      <c r="M655" s="142"/>
      <c r="N655" s="142"/>
      <c r="O655" s="143"/>
      <c r="P655" s="144"/>
      <c r="Q655" s="144"/>
      <c r="R655" s="144"/>
      <c r="S655" s="144"/>
      <c r="T655" s="144"/>
      <c r="U655" s="144"/>
      <c r="V655" s="144"/>
      <c r="W655" s="144"/>
      <c r="X655" s="145"/>
      <c r="Y655" s="51"/>
      <c r="Z655" s="13" t="str">
        <f t="shared" si="485"/>
        <v/>
      </c>
      <c r="AA655" s="51"/>
      <c r="AE655" s="42" t="str">
        <f t="shared" si="486"/>
        <v/>
      </c>
      <c r="AF655" s="42" t="str">
        <f>IF($I655="", "", IF(COUNTIF($I$10:$I654, I655)&gt;0, "", SUMIF($I$10:$I$3009, $I655, $AE$10:$AE$3009)))</f>
        <v/>
      </c>
      <c r="AG655" s="45" t="str">
        <f>IF($AF655="", "", COUNTIF($AF$10:$AF$3009, "&gt;"&amp;AF655)+1+COUNTIF($AF$10:$AF655, $AF655)-1)</f>
        <v/>
      </c>
      <c r="AI655" s="42" t="str">
        <f t="shared" si="487"/>
        <v/>
      </c>
      <c r="AK655" s="15" t="str">
        <f t="shared" si="488"/>
        <v/>
      </c>
      <c r="AM655" s="64" t="str">
        <f t="shared" si="489"/>
        <v/>
      </c>
      <c r="AN655" s="65" t="str">
        <f t="shared" si="490"/>
        <v/>
      </c>
      <c r="AO655" s="65" t="str">
        <f t="shared" si="491"/>
        <v/>
      </c>
      <c r="AP655" s="65" t="str">
        <f t="shared" si="492"/>
        <v/>
      </c>
      <c r="AQ655" s="65" t="str">
        <f t="shared" si="493"/>
        <v/>
      </c>
      <c r="AR655" s="65" t="str">
        <f t="shared" si="494"/>
        <v/>
      </c>
      <c r="AS655" s="65" t="str">
        <f t="shared" si="495"/>
        <v/>
      </c>
      <c r="AT655" s="65" t="str">
        <f t="shared" si="496"/>
        <v/>
      </c>
      <c r="AU655" s="65" t="str">
        <f t="shared" si="497"/>
        <v/>
      </c>
      <c r="AV655" s="66" t="str">
        <f t="shared" si="498"/>
        <v/>
      </c>
      <c r="AX655" s="73" t="str">
        <f t="shared" si="519"/>
        <v/>
      </c>
      <c r="AY655" s="74" t="str">
        <f t="shared" si="481"/>
        <v/>
      </c>
      <c r="AZ655" s="74" t="str">
        <f t="shared" si="481"/>
        <v/>
      </c>
      <c r="BA655" s="74" t="str">
        <f t="shared" si="481"/>
        <v/>
      </c>
      <c r="BB655" s="74" t="str">
        <f t="shared" si="481"/>
        <v/>
      </c>
      <c r="BC655" s="74" t="str">
        <f t="shared" si="481"/>
        <v/>
      </c>
      <c r="BD655" s="74" t="str">
        <f t="shared" si="481"/>
        <v/>
      </c>
      <c r="BE655" s="74" t="str">
        <f t="shared" si="481"/>
        <v/>
      </c>
      <c r="BF655" s="74" t="str">
        <f t="shared" si="481"/>
        <v/>
      </c>
      <c r="BG655" s="75" t="str">
        <f t="shared" si="481"/>
        <v/>
      </c>
      <c r="BI655" s="73" t="str">
        <f t="shared" si="520"/>
        <v/>
      </c>
      <c r="BJ655" s="74" t="str">
        <f t="shared" si="480"/>
        <v/>
      </c>
      <c r="BK655" s="74" t="str">
        <f t="shared" si="480"/>
        <v/>
      </c>
      <c r="BL655" s="74" t="str">
        <f t="shared" si="480"/>
        <v/>
      </c>
      <c r="BM655" s="74" t="str">
        <f t="shared" si="480"/>
        <v/>
      </c>
      <c r="BN655" s="74" t="str">
        <f t="shared" si="480"/>
        <v/>
      </c>
      <c r="BO655" s="74" t="str">
        <f t="shared" si="480"/>
        <v/>
      </c>
      <c r="BP655" s="74" t="str">
        <f t="shared" si="480"/>
        <v/>
      </c>
      <c r="BQ655" s="74" t="str">
        <f t="shared" si="480"/>
        <v/>
      </c>
      <c r="BR655" s="75" t="str">
        <f t="shared" si="480"/>
        <v/>
      </c>
      <c r="BU655" s="42" t="str">
        <f t="shared" si="499"/>
        <v/>
      </c>
      <c r="BV655" s="66" t="str">
        <f t="shared" si="500"/>
        <v/>
      </c>
      <c r="BX655" s="64" t="str">
        <f t="shared" si="501"/>
        <v/>
      </c>
      <c r="BY655" s="65" t="str">
        <f t="shared" si="502"/>
        <v/>
      </c>
      <c r="BZ655" s="65" t="str">
        <f t="shared" si="503"/>
        <v/>
      </c>
      <c r="CA655" s="65" t="str">
        <f t="shared" si="504"/>
        <v/>
      </c>
      <c r="CB655" s="65" t="str">
        <f t="shared" si="505"/>
        <v/>
      </c>
      <c r="CC655" s="65" t="str">
        <f t="shared" si="506"/>
        <v/>
      </c>
      <c r="CD655" s="65" t="str">
        <f t="shared" si="507"/>
        <v/>
      </c>
      <c r="CE655" s="65" t="str">
        <f t="shared" si="508"/>
        <v/>
      </c>
      <c r="CF655" s="65" t="str">
        <f t="shared" si="509"/>
        <v/>
      </c>
      <c r="CG655" s="66" t="str">
        <f t="shared" si="510"/>
        <v/>
      </c>
      <c r="CI655" s="42" t="str">
        <f t="shared" si="511"/>
        <v/>
      </c>
      <c r="CK655" s="92" t="str">
        <f t="shared" si="512"/>
        <v/>
      </c>
      <c r="CL655" s="65" t="str">
        <f t="shared" si="513"/>
        <v/>
      </c>
      <c r="CM655" s="93" t="str">
        <f t="shared" si="514"/>
        <v/>
      </c>
      <c r="CN655" s="101" t="str">
        <f t="shared" si="483"/>
        <v/>
      </c>
      <c r="CP655" s="92" t="str">
        <f t="shared" si="515"/>
        <v/>
      </c>
      <c r="CQ655" s="65" t="str">
        <f t="shared" si="516"/>
        <v/>
      </c>
      <c r="CR655" s="93" t="str">
        <f t="shared" si="517"/>
        <v/>
      </c>
      <c r="CS655" s="101" t="str">
        <f t="shared" si="518"/>
        <v/>
      </c>
    </row>
    <row r="656" spans="1:97" x14ac:dyDescent="0.25">
      <c r="A656" s="51"/>
      <c r="B656" s="15" t="str">
        <f t="shared" si="482"/>
        <v/>
      </c>
      <c r="C656" s="15" t="str">
        <f t="shared" si="484"/>
        <v/>
      </c>
      <c r="D656" s="51"/>
      <c r="E656" s="137"/>
      <c r="F656" s="138"/>
      <c r="G656" s="139"/>
      <c r="H656" s="138"/>
      <c r="I656" s="140"/>
      <c r="J656" s="138"/>
      <c r="K656" s="141"/>
      <c r="L656" s="139"/>
      <c r="M656" s="142"/>
      <c r="N656" s="142"/>
      <c r="O656" s="143"/>
      <c r="P656" s="144"/>
      <c r="Q656" s="144"/>
      <c r="R656" s="144"/>
      <c r="S656" s="144"/>
      <c r="T656" s="144"/>
      <c r="U656" s="144"/>
      <c r="V656" s="144"/>
      <c r="W656" s="144"/>
      <c r="X656" s="145"/>
      <c r="Y656" s="51"/>
      <c r="Z656" s="13" t="str">
        <f t="shared" si="485"/>
        <v/>
      </c>
      <c r="AA656" s="51"/>
      <c r="AE656" s="42" t="str">
        <f t="shared" si="486"/>
        <v/>
      </c>
      <c r="AF656" s="42" t="str">
        <f>IF($I656="", "", IF(COUNTIF($I$10:$I655, I656)&gt;0, "", SUMIF($I$10:$I$3009, $I656, $AE$10:$AE$3009)))</f>
        <v/>
      </c>
      <c r="AG656" s="45" t="str">
        <f>IF($AF656="", "", COUNTIF($AF$10:$AF$3009, "&gt;"&amp;AF656)+1+COUNTIF($AF$10:$AF656, $AF656)-1)</f>
        <v/>
      </c>
      <c r="AI656" s="42" t="str">
        <f t="shared" si="487"/>
        <v/>
      </c>
      <c r="AK656" s="15" t="str">
        <f t="shared" si="488"/>
        <v/>
      </c>
      <c r="AM656" s="64" t="str">
        <f t="shared" si="489"/>
        <v/>
      </c>
      <c r="AN656" s="65" t="str">
        <f t="shared" si="490"/>
        <v/>
      </c>
      <c r="AO656" s="65" t="str">
        <f t="shared" si="491"/>
        <v/>
      </c>
      <c r="AP656" s="65" t="str">
        <f t="shared" si="492"/>
        <v/>
      </c>
      <c r="AQ656" s="65" t="str">
        <f t="shared" si="493"/>
        <v/>
      </c>
      <c r="AR656" s="65" t="str">
        <f t="shared" si="494"/>
        <v/>
      </c>
      <c r="AS656" s="65" t="str">
        <f t="shared" si="495"/>
        <v/>
      </c>
      <c r="AT656" s="65" t="str">
        <f t="shared" si="496"/>
        <v/>
      </c>
      <c r="AU656" s="65" t="str">
        <f t="shared" si="497"/>
        <v/>
      </c>
      <c r="AV656" s="66" t="str">
        <f t="shared" si="498"/>
        <v/>
      </c>
      <c r="AX656" s="73" t="str">
        <f t="shared" si="519"/>
        <v/>
      </c>
      <c r="AY656" s="74" t="str">
        <f t="shared" ref="AY656:BG665" si="521">IF(AY$9="", "", IF($H656=AY$9, $AE656, ""))</f>
        <v/>
      </c>
      <c r="AZ656" s="74" t="str">
        <f t="shared" si="521"/>
        <v/>
      </c>
      <c r="BA656" s="74" t="str">
        <f t="shared" si="521"/>
        <v/>
      </c>
      <c r="BB656" s="74" t="str">
        <f t="shared" si="521"/>
        <v/>
      </c>
      <c r="BC656" s="74" t="str">
        <f t="shared" si="521"/>
        <v/>
      </c>
      <c r="BD656" s="74" t="str">
        <f t="shared" si="521"/>
        <v/>
      </c>
      <c r="BE656" s="74" t="str">
        <f t="shared" si="521"/>
        <v/>
      </c>
      <c r="BF656" s="74" t="str">
        <f t="shared" si="521"/>
        <v/>
      </c>
      <c r="BG656" s="75" t="str">
        <f t="shared" si="521"/>
        <v/>
      </c>
      <c r="BI656" s="73" t="str">
        <f t="shared" si="520"/>
        <v/>
      </c>
      <c r="BJ656" s="74" t="str">
        <f t="shared" si="480"/>
        <v/>
      </c>
      <c r="BK656" s="74" t="str">
        <f t="shared" si="480"/>
        <v/>
      </c>
      <c r="BL656" s="74" t="str">
        <f t="shared" si="480"/>
        <v/>
      </c>
      <c r="BM656" s="74" t="str">
        <f t="shared" si="480"/>
        <v/>
      </c>
      <c r="BN656" s="74" t="str">
        <f t="shared" si="480"/>
        <v/>
      </c>
      <c r="BO656" s="74" t="str">
        <f t="shared" si="480"/>
        <v/>
      </c>
      <c r="BP656" s="74" t="str">
        <f t="shared" si="480"/>
        <v/>
      </c>
      <c r="BQ656" s="74" t="str">
        <f t="shared" si="480"/>
        <v/>
      </c>
      <c r="BR656" s="75" t="str">
        <f t="shared" si="480"/>
        <v/>
      </c>
      <c r="BU656" s="42" t="str">
        <f t="shared" si="499"/>
        <v/>
      </c>
      <c r="BV656" s="66" t="str">
        <f t="shared" si="500"/>
        <v/>
      </c>
      <c r="BX656" s="64" t="str">
        <f t="shared" si="501"/>
        <v/>
      </c>
      <c r="BY656" s="65" t="str">
        <f t="shared" si="502"/>
        <v/>
      </c>
      <c r="BZ656" s="65" t="str">
        <f t="shared" si="503"/>
        <v/>
      </c>
      <c r="CA656" s="65" t="str">
        <f t="shared" si="504"/>
        <v/>
      </c>
      <c r="CB656" s="65" t="str">
        <f t="shared" si="505"/>
        <v/>
      </c>
      <c r="CC656" s="65" t="str">
        <f t="shared" si="506"/>
        <v/>
      </c>
      <c r="CD656" s="65" t="str">
        <f t="shared" si="507"/>
        <v/>
      </c>
      <c r="CE656" s="65" t="str">
        <f t="shared" si="508"/>
        <v/>
      </c>
      <c r="CF656" s="65" t="str">
        <f t="shared" si="509"/>
        <v/>
      </c>
      <c r="CG656" s="66" t="str">
        <f t="shared" si="510"/>
        <v/>
      </c>
      <c r="CI656" s="42" t="str">
        <f t="shared" si="511"/>
        <v/>
      </c>
      <c r="CK656" s="92" t="str">
        <f t="shared" si="512"/>
        <v/>
      </c>
      <c r="CL656" s="65" t="str">
        <f t="shared" si="513"/>
        <v/>
      </c>
      <c r="CM656" s="93" t="str">
        <f t="shared" si="514"/>
        <v/>
      </c>
      <c r="CN656" s="101" t="str">
        <f t="shared" si="483"/>
        <v/>
      </c>
      <c r="CP656" s="92" t="str">
        <f t="shared" si="515"/>
        <v/>
      </c>
      <c r="CQ656" s="65" t="str">
        <f t="shared" si="516"/>
        <v/>
      </c>
      <c r="CR656" s="93" t="str">
        <f t="shared" si="517"/>
        <v/>
      </c>
      <c r="CS656" s="101" t="str">
        <f t="shared" si="518"/>
        <v/>
      </c>
    </row>
    <row r="657" spans="1:97" x14ac:dyDescent="0.25">
      <c r="A657" s="51"/>
      <c r="B657" s="15" t="str">
        <f t="shared" si="482"/>
        <v/>
      </c>
      <c r="C657" s="15" t="str">
        <f t="shared" si="484"/>
        <v/>
      </c>
      <c r="D657" s="51"/>
      <c r="E657" s="137"/>
      <c r="F657" s="138"/>
      <c r="G657" s="139"/>
      <c r="H657" s="138"/>
      <c r="I657" s="140"/>
      <c r="J657" s="138"/>
      <c r="K657" s="141"/>
      <c r="L657" s="139"/>
      <c r="M657" s="142"/>
      <c r="N657" s="142"/>
      <c r="O657" s="143"/>
      <c r="P657" s="144"/>
      <c r="Q657" s="144"/>
      <c r="R657" s="144"/>
      <c r="S657" s="144"/>
      <c r="T657" s="144"/>
      <c r="U657" s="144"/>
      <c r="V657" s="144"/>
      <c r="W657" s="144"/>
      <c r="X657" s="145"/>
      <c r="Y657" s="51"/>
      <c r="Z657" s="13" t="str">
        <f t="shared" si="485"/>
        <v/>
      </c>
      <c r="AA657" s="51"/>
      <c r="AE657" s="42" t="str">
        <f t="shared" si="486"/>
        <v/>
      </c>
      <c r="AF657" s="42" t="str">
        <f>IF($I657="", "", IF(COUNTIF($I$10:$I656, I657)&gt;0, "", SUMIF($I$10:$I$3009, $I657, $AE$10:$AE$3009)))</f>
        <v/>
      </c>
      <c r="AG657" s="45" t="str">
        <f>IF($AF657="", "", COUNTIF($AF$10:$AF$3009, "&gt;"&amp;AF657)+1+COUNTIF($AF$10:$AF657, $AF657)-1)</f>
        <v/>
      </c>
      <c r="AI657" s="42" t="str">
        <f t="shared" si="487"/>
        <v/>
      </c>
      <c r="AK657" s="15" t="str">
        <f t="shared" si="488"/>
        <v/>
      </c>
      <c r="AM657" s="64" t="str">
        <f t="shared" si="489"/>
        <v/>
      </c>
      <c r="AN657" s="65" t="str">
        <f t="shared" si="490"/>
        <v/>
      </c>
      <c r="AO657" s="65" t="str">
        <f t="shared" si="491"/>
        <v/>
      </c>
      <c r="AP657" s="65" t="str">
        <f t="shared" si="492"/>
        <v/>
      </c>
      <c r="AQ657" s="65" t="str">
        <f t="shared" si="493"/>
        <v/>
      </c>
      <c r="AR657" s="65" t="str">
        <f t="shared" si="494"/>
        <v/>
      </c>
      <c r="AS657" s="65" t="str">
        <f t="shared" si="495"/>
        <v/>
      </c>
      <c r="AT657" s="65" t="str">
        <f t="shared" si="496"/>
        <v/>
      </c>
      <c r="AU657" s="65" t="str">
        <f t="shared" si="497"/>
        <v/>
      </c>
      <c r="AV657" s="66" t="str">
        <f t="shared" si="498"/>
        <v/>
      </c>
      <c r="AX657" s="73" t="str">
        <f t="shared" si="519"/>
        <v/>
      </c>
      <c r="AY657" s="74" t="str">
        <f t="shared" si="521"/>
        <v/>
      </c>
      <c r="AZ657" s="74" t="str">
        <f t="shared" si="521"/>
        <v/>
      </c>
      <c r="BA657" s="74" t="str">
        <f t="shared" si="521"/>
        <v/>
      </c>
      <c r="BB657" s="74" t="str">
        <f t="shared" si="521"/>
        <v/>
      </c>
      <c r="BC657" s="74" t="str">
        <f t="shared" si="521"/>
        <v/>
      </c>
      <c r="BD657" s="74" t="str">
        <f t="shared" si="521"/>
        <v/>
      </c>
      <c r="BE657" s="74" t="str">
        <f t="shared" si="521"/>
        <v/>
      </c>
      <c r="BF657" s="74" t="str">
        <f t="shared" si="521"/>
        <v/>
      </c>
      <c r="BG657" s="75" t="str">
        <f t="shared" si="521"/>
        <v/>
      </c>
      <c r="BI657" s="73" t="str">
        <f t="shared" si="520"/>
        <v/>
      </c>
      <c r="BJ657" s="74" t="str">
        <f t="shared" si="480"/>
        <v/>
      </c>
      <c r="BK657" s="74" t="str">
        <f t="shared" si="480"/>
        <v/>
      </c>
      <c r="BL657" s="74" t="str">
        <f t="shared" si="480"/>
        <v/>
      </c>
      <c r="BM657" s="74" t="str">
        <f t="shared" si="480"/>
        <v/>
      </c>
      <c r="BN657" s="74" t="str">
        <f t="shared" si="480"/>
        <v/>
      </c>
      <c r="BO657" s="74" t="str">
        <f t="shared" si="480"/>
        <v/>
      </c>
      <c r="BP657" s="74" t="str">
        <f t="shared" si="480"/>
        <v/>
      </c>
      <c r="BQ657" s="74" t="str">
        <f t="shared" si="480"/>
        <v/>
      </c>
      <c r="BR657" s="75" t="str">
        <f t="shared" si="480"/>
        <v/>
      </c>
      <c r="BU657" s="42" t="str">
        <f t="shared" si="499"/>
        <v/>
      </c>
      <c r="BV657" s="66" t="str">
        <f t="shared" si="500"/>
        <v/>
      </c>
      <c r="BX657" s="64" t="str">
        <f t="shared" si="501"/>
        <v/>
      </c>
      <c r="BY657" s="65" t="str">
        <f t="shared" si="502"/>
        <v/>
      </c>
      <c r="BZ657" s="65" t="str">
        <f t="shared" si="503"/>
        <v/>
      </c>
      <c r="CA657" s="65" t="str">
        <f t="shared" si="504"/>
        <v/>
      </c>
      <c r="CB657" s="65" t="str">
        <f t="shared" si="505"/>
        <v/>
      </c>
      <c r="CC657" s="65" t="str">
        <f t="shared" si="506"/>
        <v/>
      </c>
      <c r="CD657" s="65" t="str">
        <f t="shared" si="507"/>
        <v/>
      </c>
      <c r="CE657" s="65" t="str">
        <f t="shared" si="508"/>
        <v/>
      </c>
      <c r="CF657" s="65" t="str">
        <f t="shared" si="509"/>
        <v/>
      </c>
      <c r="CG657" s="66" t="str">
        <f t="shared" si="510"/>
        <v/>
      </c>
      <c r="CI657" s="42" t="str">
        <f t="shared" si="511"/>
        <v/>
      </c>
      <c r="CK657" s="92" t="str">
        <f t="shared" si="512"/>
        <v/>
      </c>
      <c r="CL657" s="65" t="str">
        <f t="shared" si="513"/>
        <v/>
      </c>
      <c r="CM657" s="93" t="str">
        <f t="shared" si="514"/>
        <v/>
      </c>
      <c r="CN657" s="101" t="str">
        <f t="shared" si="483"/>
        <v/>
      </c>
      <c r="CP657" s="92" t="str">
        <f t="shared" si="515"/>
        <v/>
      </c>
      <c r="CQ657" s="65" t="str">
        <f t="shared" si="516"/>
        <v/>
      </c>
      <c r="CR657" s="93" t="str">
        <f t="shared" si="517"/>
        <v/>
      </c>
      <c r="CS657" s="101" t="str">
        <f t="shared" si="518"/>
        <v/>
      </c>
    </row>
    <row r="658" spans="1:97" x14ac:dyDescent="0.25">
      <c r="A658" s="51"/>
      <c r="B658" s="15" t="str">
        <f t="shared" si="482"/>
        <v/>
      </c>
      <c r="C658" s="15" t="str">
        <f t="shared" si="484"/>
        <v/>
      </c>
      <c r="D658" s="51"/>
      <c r="E658" s="137"/>
      <c r="F658" s="138"/>
      <c r="G658" s="139"/>
      <c r="H658" s="138"/>
      <c r="I658" s="140"/>
      <c r="J658" s="138"/>
      <c r="K658" s="141"/>
      <c r="L658" s="139"/>
      <c r="M658" s="142"/>
      <c r="N658" s="142"/>
      <c r="O658" s="143"/>
      <c r="P658" s="144"/>
      <c r="Q658" s="144"/>
      <c r="R658" s="144"/>
      <c r="S658" s="144"/>
      <c r="T658" s="144"/>
      <c r="U658" s="144"/>
      <c r="V658" s="144"/>
      <c r="W658" s="144"/>
      <c r="X658" s="145"/>
      <c r="Y658" s="51"/>
      <c r="Z658" s="13" t="str">
        <f t="shared" si="485"/>
        <v/>
      </c>
      <c r="AA658" s="51"/>
      <c r="AE658" s="42" t="str">
        <f t="shared" si="486"/>
        <v/>
      </c>
      <c r="AF658" s="42" t="str">
        <f>IF($I658="", "", IF(COUNTIF($I$10:$I657, I658)&gt;0, "", SUMIF($I$10:$I$3009, $I658, $AE$10:$AE$3009)))</f>
        <v/>
      </c>
      <c r="AG658" s="45" t="str">
        <f>IF($AF658="", "", COUNTIF($AF$10:$AF$3009, "&gt;"&amp;AF658)+1+COUNTIF($AF$10:$AF658, $AF658)-1)</f>
        <v/>
      </c>
      <c r="AI658" s="42" t="str">
        <f t="shared" si="487"/>
        <v/>
      </c>
      <c r="AK658" s="15" t="str">
        <f t="shared" si="488"/>
        <v/>
      </c>
      <c r="AM658" s="64" t="str">
        <f t="shared" si="489"/>
        <v/>
      </c>
      <c r="AN658" s="65" t="str">
        <f t="shared" si="490"/>
        <v/>
      </c>
      <c r="AO658" s="65" t="str">
        <f t="shared" si="491"/>
        <v/>
      </c>
      <c r="AP658" s="65" t="str">
        <f t="shared" si="492"/>
        <v/>
      </c>
      <c r="AQ658" s="65" t="str">
        <f t="shared" si="493"/>
        <v/>
      </c>
      <c r="AR658" s="65" t="str">
        <f t="shared" si="494"/>
        <v/>
      </c>
      <c r="AS658" s="65" t="str">
        <f t="shared" si="495"/>
        <v/>
      </c>
      <c r="AT658" s="65" t="str">
        <f t="shared" si="496"/>
        <v/>
      </c>
      <c r="AU658" s="65" t="str">
        <f t="shared" si="497"/>
        <v/>
      </c>
      <c r="AV658" s="66" t="str">
        <f t="shared" si="498"/>
        <v/>
      </c>
      <c r="AX658" s="73" t="str">
        <f t="shared" si="519"/>
        <v/>
      </c>
      <c r="AY658" s="74" t="str">
        <f t="shared" si="521"/>
        <v/>
      </c>
      <c r="AZ658" s="74" t="str">
        <f t="shared" si="521"/>
        <v/>
      </c>
      <c r="BA658" s="74" t="str">
        <f t="shared" si="521"/>
        <v/>
      </c>
      <c r="BB658" s="74" t="str">
        <f t="shared" si="521"/>
        <v/>
      </c>
      <c r="BC658" s="74" t="str">
        <f t="shared" si="521"/>
        <v/>
      </c>
      <c r="BD658" s="74" t="str">
        <f t="shared" si="521"/>
        <v/>
      </c>
      <c r="BE658" s="74" t="str">
        <f t="shared" si="521"/>
        <v/>
      </c>
      <c r="BF658" s="74" t="str">
        <f t="shared" si="521"/>
        <v/>
      </c>
      <c r="BG658" s="75" t="str">
        <f t="shared" si="521"/>
        <v/>
      </c>
      <c r="BI658" s="73" t="str">
        <f t="shared" si="520"/>
        <v/>
      </c>
      <c r="BJ658" s="74" t="str">
        <f t="shared" si="480"/>
        <v/>
      </c>
      <c r="BK658" s="74" t="str">
        <f t="shared" si="480"/>
        <v/>
      </c>
      <c r="BL658" s="74" t="str">
        <f t="shared" si="480"/>
        <v/>
      </c>
      <c r="BM658" s="74" t="str">
        <f t="shared" si="480"/>
        <v/>
      </c>
      <c r="BN658" s="74" t="str">
        <f t="shared" si="480"/>
        <v/>
      </c>
      <c r="BO658" s="74" t="str">
        <f t="shared" si="480"/>
        <v/>
      </c>
      <c r="BP658" s="74" t="str">
        <f t="shared" si="480"/>
        <v/>
      </c>
      <c r="BQ658" s="74" t="str">
        <f t="shared" si="480"/>
        <v/>
      </c>
      <c r="BR658" s="75" t="str">
        <f t="shared" si="480"/>
        <v/>
      </c>
      <c r="BU658" s="42" t="str">
        <f t="shared" si="499"/>
        <v/>
      </c>
      <c r="BV658" s="66" t="str">
        <f t="shared" si="500"/>
        <v/>
      </c>
      <c r="BX658" s="64" t="str">
        <f t="shared" si="501"/>
        <v/>
      </c>
      <c r="BY658" s="65" t="str">
        <f t="shared" si="502"/>
        <v/>
      </c>
      <c r="BZ658" s="65" t="str">
        <f t="shared" si="503"/>
        <v/>
      </c>
      <c r="CA658" s="65" t="str">
        <f t="shared" si="504"/>
        <v/>
      </c>
      <c r="CB658" s="65" t="str">
        <f t="shared" si="505"/>
        <v/>
      </c>
      <c r="CC658" s="65" t="str">
        <f t="shared" si="506"/>
        <v/>
      </c>
      <c r="CD658" s="65" t="str">
        <f t="shared" si="507"/>
        <v/>
      </c>
      <c r="CE658" s="65" t="str">
        <f t="shared" si="508"/>
        <v/>
      </c>
      <c r="CF658" s="65" t="str">
        <f t="shared" si="509"/>
        <v/>
      </c>
      <c r="CG658" s="66" t="str">
        <f t="shared" si="510"/>
        <v/>
      </c>
      <c r="CI658" s="42" t="str">
        <f t="shared" si="511"/>
        <v/>
      </c>
      <c r="CK658" s="92" t="str">
        <f t="shared" si="512"/>
        <v/>
      </c>
      <c r="CL658" s="65" t="str">
        <f t="shared" si="513"/>
        <v/>
      </c>
      <c r="CM658" s="93" t="str">
        <f t="shared" si="514"/>
        <v/>
      </c>
      <c r="CN658" s="101" t="str">
        <f t="shared" si="483"/>
        <v/>
      </c>
      <c r="CP658" s="92" t="str">
        <f t="shared" si="515"/>
        <v/>
      </c>
      <c r="CQ658" s="65" t="str">
        <f t="shared" si="516"/>
        <v/>
      </c>
      <c r="CR658" s="93" t="str">
        <f t="shared" si="517"/>
        <v/>
      </c>
      <c r="CS658" s="101" t="str">
        <f t="shared" si="518"/>
        <v/>
      </c>
    </row>
    <row r="659" spans="1:97" x14ac:dyDescent="0.25">
      <c r="A659" s="51"/>
      <c r="B659" s="15" t="str">
        <f t="shared" si="482"/>
        <v/>
      </c>
      <c r="C659" s="15" t="str">
        <f t="shared" si="484"/>
        <v/>
      </c>
      <c r="D659" s="51"/>
      <c r="E659" s="137"/>
      <c r="F659" s="138"/>
      <c r="G659" s="139"/>
      <c r="H659" s="138"/>
      <c r="I659" s="140"/>
      <c r="J659" s="138"/>
      <c r="K659" s="141"/>
      <c r="L659" s="139"/>
      <c r="M659" s="142"/>
      <c r="N659" s="142"/>
      <c r="O659" s="143"/>
      <c r="P659" s="144"/>
      <c r="Q659" s="144"/>
      <c r="R659" s="144"/>
      <c r="S659" s="144"/>
      <c r="T659" s="144"/>
      <c r="U659" s="144"/>
      <c r="V659" s="144"/>
      <c r="W659" s="144"/>
      <c r="X659" s="145"/>
      <c r="Y659" s="51"/>
      <c r="Z659" s="13" t="str">
        <f t="shared" si="485"/>
        <v/>
      </c>
      <c r="AA659" s="51"/>
      <c r="AE659" s="42" t="str">
        <f t="shared" si="486"/>
        <v/>
      </c>
      <c r="AF659" s="42" t="str">
        <f>IF($I659="", "", IF(COUNTIF($I$10:$I658, I659)&gt;0, "", SUMIF($I$10:$I$3009, $I659, $AE$10:$AE$3009)))</f>
        <v/>
      </c>
      <c r="AG659" s="45" t="str">
        <f>IF($AF659="", "", COUNTIF($AF$10:$AF$3009, "&gt;"&amp;AF659)+1+COUNTIF($AF$10:$AF659, $AF659)-1)</f>
        <v/>
      </c>
      <c r="AI659" s="42" t="str">
        <f t="shared" si="487"/>
        <v/>
      </c>
      <c r="AK659" s="15" t="str">
        <f t="shared" si="488"/>
        <v/>
      </c>
      <c r="AM659" s="64" t="str">
        <f t="shared" si="489"/>
        <v/>
      </c>
      <c r="AN659" s="65" t="str">
        <f t="shared" si="490"/>
        <v/>
      </c>
      <c r="AO659" s="65" t="str">
        <f t="shared" si="491"/>
        <v/>
      </c>
      <c r="AP659" s="65" t="str">
        <f t="shared" si="492"/>
        <v/>
      </c>
      <c r="AQ659" s="65" t="str">
        <f t="shared" si="493"/>
        <v/>
      </c>
      <c r="AR659" s="65" t="str">
        <f t="shared" si="494"/>
        <v/>
      </c>
      <c r="AS659" s="65" t="str">
        <f t="shared" si="495"/>
        <v/>
      </c>
      <c r="AT659" s="65" t="str">
        <f t="shared" si="496"/>
        <v/>
      </c>
      <c r="AU659" s="65" t="str">
        <f t="shared" si="497"/>
        <v/>
      </c>
      <c r="AV659" s="66" t="str">
        <f t="shared" si="498"/>
        <v/>
      </c>
      <c r="AX659" s="73" t="str">
        <f t="shared" si="519"/>
        <v/>
      </c>
      <c r="AY659" s="74" t="str">
        <f t="shared" si="521"/>
        <v/>
      </c>
      <c r="AZ659" s="74" t="str">
        <f t="shared" si="521"/>
        <v/>
      </c>
      <c r="BA659" s="74" t="str">
        <f t="shared" si="521"/>
        <v/>
      </c>
      <c r="BB659" s="74" t="str">
        <f t="shared" si="521"/>
        <v/>
      </c>
      <c r="BC659" s="74" t="str">
        <f t="shared" si="521"/>
        <v/>
      </c>
      <c r="BD659" s="74" t="str">
        <f t="shared" si="521"/>
        <v/>
      </c>
      <c r="BE659" s="74" t="str">
        <f t="shared" si="521"/>
        <v/>
      </c>
      <c r="BF659" s="74" t="str">
        <f t="shared" si="521"/>
        <v/>
      </c>
      <c r="BG659" s="75" t="str">
        <f t="shared" si="521"/>
        <v/>
      </c>
      <c r="BI659" s="73" t="str">
        <f t="shared" si="520"/>
        <v/>
      </c>
      <c r="BJ659" s="74" t="str">
        <f t="shared" si="480"/>
        <v/>
      </c>
      <c r="BK659" s="74" t="str">
        <f t="shared" si="480"/>
        <v/>
      </c>
      <c r="BL659" s="74" t="str">
        <f t="shared" si="480"/>
        <v/>
      </c>
      <c r="BM659" s="74" t="str">
        <f t="shared" si="480"/>
        <v/>
      </c>
      <c r="BN659" s="74" t="str">
        <f t="shared" si="480"/>
        <v/>
      </c>
      <c r="BO659" s="74" t="str">
        <f t="shared" si="480"/>
        <v/>
      </c>
      <c r="BP659" s="74" t="str">
        <f t="shared" si="480"/>
        <v/>
      </c>
      <c r="BQ659" s="74" t="str">
        <f t="shared" si="480"/>
        <v/>
      </c>
      <c r="BR659" s="75" t="str">
        <f t="shared" si="480"/>
        <v/>
      </c>
      <c r="BU659" s="42" t="str">
        <f t="shared" si="499"/>
        <v/>
      </c>
      <c r="BV659" s="66" t="str">
        <f t="shared" si="500"/>
        <v/>
      </c>
      <c r="BX659" s="64" t="str">
        <f t="shared" si="501"/>
        <v/>
      </c>
      <c r="BY659" s="65" t="str">
        <f t="shared" si="502"/>
        <v/>
      </c>
      <c r="BZ659" s="65" t="str">
        <f t="shared" si="503"/>
        <v/>
      </c>
      <c r="CA659" s="65" t="str">
        <f t="shared" si="504"/>
        <v/>
      </c>
      <c r="CB659" s="65" t="str">
        <f t="shared" si="505"/>
        <v/>
      </c>
      <c r="CC659" s="65" t="str">
        <f t="shared" si="506"/>
        <v/>
      </c>
      <c r="CD659" s="65" t="str">
        <f t="shared" si="507"/>
        <v/>
      </c>
      <c r="CE659" s="65" t="str">
        <f t="shared" si="508"/>
        <v/>
      </c>
      <c r="CF659" s="65" t="str">
        <f t="shared" si="509"/>
        <v/>
      </c>
      <c r="CG659" s="66" t="str">
        <f t="shared" si="510"/>
        <v/>
      </c>
      <c r="CI659" s="42" t="str">
        <f t="shared" si="511"/>
        <v/>
      </c>
      <c r="CK659" s="92" t="str">
        <f t="shared" si="512"/>
        <v/>
      </c>
      <c r="CL659" s="65" t="str">
        <f t="shared" si="513"/>
        <v/>
      </c>
      <c r="CM659" s="93" t="str">
        <f t="shared" si="514"/>
        <v/>
      </c>
      <c r="CN659" s="101" t="str">
        <f t="shared" si="483"/>
        <v/>
      </c>
      <c r="CP659" s="92" t="str">
        <f t="shared" si="515"/>
        <v/>
      </c>
      <c r="CQ659" s="65" t="str">
        <f t="shared" si="516"/>
        <v/>
      </c>
      <c r="CR659" s="93" t="str">
        <f t="shared" si="517"/>
        <v/>
      </c>
      <c r="CS659" s="101" t="str">
        <f t="shared" si="518"/>
        <v/>
      </c>
    </row>
    <row r="660" spans="1:97" x14ac:dyDescent="0.25">
      <c r="A660" s="51"/>
      <c r="B660" s="15" t="str">
        <f t="shared" si="482"/>
        <v/>
      </c>
      <c r="C660" s="15" t="str">
        <f t="shared" si="484"/>
        <v/>
      </c>
      <c r="D660" s="51"/>
      <c r="E660" s="137"/>
      <c r="F660" s="138"/>
      <c r="G660" s="139"/>
      <c r="H660" s="138"/>
      <c r="I660" s="140"/>
      <c r="J660" s="138"/>
      <c r="K660" s="141"/>
      <c r="L660" s="139"/>
      <c r="M660" s="142"/>
      <c r="N660" s="142"/>
      <c r="O660" s="143"/>
      <c r="P660" s="144"/>
      <c r="Q660" s="144"/>
      <c r="R660" s="144"/>
      <c r="S660" s="144"/>
      <c r="T660" s="144"/>
      <c r="U660" s="144"/>
      <c r="V660" s="144"/>
      <c r="W660" s="144"/>
      <c r="X660" s="145"/>
      <c r="Y660" s="51"/>
      <c r="Z660" s="13" t="str">
        <f t="shared" si="485"/>
        <v/>
      </c>
      <c r="AA660" s="51"/>
      <c r="AE660" s="42" t="str">
        <f t="shared" si="486"/>
        <v/>
      </c>
      <c r="AF660" s="42" t="str">
        <f>IF($I660="", "", IF(COUNTIF($I$10:$I659, I660)&gt;0, "", SUMIF($I$10:$I$3009, $I660, $AE$10:$AE$3009)))</f>
        <v/>
      </c>
      <c r="AG660" s="45" t="str">
        <f>IF($AF660="", "", COUNTIF($AF$10:$AF$3009, "&gt;"&amp;AF660)+1+COUNTIF($AF$10:$AF660, $AF660)-1)</f>
        <v/>
      </c>
      <c r="AI660" s="42" t="str">
        <f t="shared" si="487"/>
        <v/>
      </c>
      <c r="AK660" s="15" t="str">
        <f t="shared" si="488"/>
        <v/>
      </c>
      <c r="AM660" s="64" t="str">
        <f t="shared" si="489"/>
        <v/>
      </c>
      <c r="AN660" s="65" t="str">
        <f t="shared" si="490"/>
        <v/>
      </c>
      <c r="AO660" s="65" t="str">
        <f t="shared" si="491"/>
        <v/>
      </c>
      <c r="AP660" s="65" t="str">
        <f t="shared" si="492"/>
        <v/>
      </c>
      <c r="AQ660" s="65" t="str">
        <f t="shared" si="493"/>
        <v/>
      </c>
      <c r="AR660" s="65" t="str">
        <f t="shared" si="494"/>
        <v/>
      </c>
      <c r="AS660" s="65" t="str">
        <f t="shared" si="495"/>
        <v/>
      </c>
      <c r="AT660" s="65" t="str">
        <f t="shared" si="496"/>
        <v/>
      </c>
      <c r="AU660" s="65" t="str">
        <f t="shared" si="497"/>
        <v/>
      </c>
      <c r="AV660" s="66" t="str">
        <f t="shared" si="498"/>
        <v/>
      </c>
      <c r="AX660" s="73" t="str">
        <f t="shared" si="519"/>
        <v/>
      </c>
      <c r="AY660" s="74" t="str">
        <f t="shared" si="521"/>
        <v/>
      </c>
      <c r="AZ660" s="74" t="str">
        <f t="shared" si="521"/>
        <v/>
      </c>
      <c r="BA660" s="74" t="str">
        <f t="shared" si="521"/>
        <v/>
      </c>
      <c r="BB660" s="74" t="str">
        <f t="shared" si="521"/>
        <v/>
      </c>
      <c r="BC660" s="74" t="str">
        <f t="shared" si="521"/>
        <v/>
      </c>
      <c r="BD660" s="74" t="str">
        <f t="shared" si="521"/>
        <v/>
      </c>
      <c r="BE660" s="74" t="str">
        <f t="shared" si="521"/>
        <v/>
      </c>
      <c r="BF660" s="74" t="str">
        <f t="shared" si="521"/>
        <v/>
      </c>
      <c r="BG660" s="75" t="str">
        <f t="shared" si="521"/>
        <v/>
      </c>
      <c r="BI660" s="73" t="str">
        <f t="shared" si="520"/>
        <v/>
      </c>
      <c r="BJ660" s="74" t="str">
        <f t="shared" si="480"/>
        <v/>
      </c>
      <c r="BK660" s="74" t="str">
        <f t="shared" si="480"/>
        <v/>
      </c>
      <c r="BL660" s="74" t="str">
        <f t="shared" si="480"/>
        <v/>
      </c>
      <c r="BM660" s="74" t="str">
        <f t="shared" si="480"/>
        <v/>
      </c>
      <c r="BN660" s="74" t="str">
        <f t="shared" si="480"/>
        <v/>
      </c>
      <c r="BO660" s="74" t="str">
        <f t="shared" si="480"/>
        <v/>
      </c>
      <c r="BP660" s="74" t="str">
        <f t="shared" si="480"/>
        <v/>
      </c>
      <c r="BQ660" s="74" t="str">
        <f t="shared" si="480"/>
        <v/>
      </c>
      <c r="BR660" s="75" t="str">
        <f t="shared" si="480"/>
        <v/>
      </c>
      <c r="BU660" s="42" t="str">
        <f t="shared" si="499"/>
        <v/>
      </c>
      <c r="BV660" s="66" t="str">
        <f t="shared" si="500"/>
        <v/>
      </c>
      <c r="BX660" s="64" t="str">
        <f t="shared" si="501"/>
        <v/>
      </c>
      <c r="BY660" s="65" t="str">
        <f t="shared" si="502"/>
        <v/>
      </c>
      <c r="BZ660" s="65" t="str">
        <f t="shared" si="503"/>
        <v/>
      </c>
      <c r="CA660" s="65" t="str">
        <f t="shared" si="504"/>
        <v/>
      </c>
      <c r="CB660" s="65" t="str">
        <f t="shared" si="505"/>
        <v/>
      </c>
      <c r="CC660" s="65" t="str">
        <f t="shared" si="506"/>
        <v/>
      </c>
      <c r="CD660" s="65" t="str">
        <f t="shared" si="507"/>
        <v/>
      </c>
      <c r="CE660" s="65" t="str">
        <f t="shared" si="508"/>
        <v/>
      </c>
      <c r="CF660" s="65" t="str">
        <f t="shared" si="509"/>
        <v/>
      </c>
      <c r="CG660" s="66" t="str">
        <f t="shared" si="510"/>
        <v/>
      </c>
      <c r="CI660" s="42" t="str">
        <f t="shared" si="511"/>
        <v/>
      </c>
      <c r="CK660" s="92" t="str">
        <f t="shared" si="512"/>
        <v/>
      </c>
      <c r="CL660" s="65" t="str">
        <f t="shared" si="513"/>
        <v/>
      </c>
      <c r="CM660" s="93" t="str">
        <f t="shared" si="514"/>
        <v/>
      </c>
      <c r="CN660" s="101" t="str">
        <f t="shared" si="483"/>
        <v/>
      </c>
      <c r="CP660" s="92" t="str">
        <f t="shared" si="515"/>
        <v/>
      </c>
      <c r="CQ660" s="65" t="str">
        <f t="shared" si="516"/>
        <v/>
      </c>
      <c r="CR660" s="93" t="str">
        <f t="shared" si="517"/>
        <v/>
      </c>
      <c r="CS660" s="101" t="str">
        <f t="shared" si="518"/>
        <v/>
      </c>
    </row>
    <row r="661" spans="1:97" x14ac:dyDescent="0.25">
      <c r="A661" s="51"/>
      <c r="B661" s="15" t="str">
        <f t="shared" si="482"/>
        <v/>
      </c>
      <c r="C661" s="15" t="str">
        <f t="shared" si="484"/>
        <v/>
      </c>
      <c r="D661" s="51"/>
      <c r="E661" s="137"/>
      <c r="F661" s="138"/>
      <c r="G661" s="139"/>
      <c r="H661" s="138"/>
      <c r="I661" s="140"/>
      <c r="J661" s="138"/>
      <c r="K661" s="141"/>
      <c r="L661" s="139"/>
      <c r="M661" s="142"/>
      <c r="N661" s="142"/>
      <c r="O661" s="143"/>
      <c r="P661" s="144"/>
      <c r="Q661" s="144"/>
      <c r="R661" s="144"/>
      <c r="S661" s="144"/>
      <c r="T661" s="144"/>
      <c r="U661" s="144"/>
      <c r="V661" s="144"/>
      <c r="W661" s="144"/>
      <c r="X661" s="145"/>
      <c r="Y661" s="51"/>
      <c r="Z661" s="13" t="str">
        <f t="shared" si="485"/>
        <v/>
      </c>
      <c r="AA661" s="51"/>
      <c r="AE661" s="42" t="str">
        <f t="shared" si="486"/>
        <v/>
      </c>
      <c r="AF661" s="42" t="str">
        <f>IF($I661="", "", IF(COUNTIF($I$10:$I660, I661)&gt;0, "", SUMIF($I$10:$I$3009, $I661, $AE$10:$AE$3009)))</f>
        <v/>
      </c>
      <c r="AG661" s="45" t="str">
        <f>IF($AF661="", "", COUNTIF($AF$10:$AF$3009, "&gt;"&amp;AF661)+1+COUNTIF($AF$10:$AF661, $AF661)-1)</f>
        <v/>
      </c>
      <c r="AI661" s="42" t="str">
        <f t="shared" si="487"/>
        <v/>
      </c>
      <c r="AK661" s="15" t="str">
        <f t="shared" si="488"/>
        <v/>
      </c>
      <c r="AM661" s="64" t="str">
        <f t="shared" si="489"/>
        <v/>
      </c>
      <c r="AN661" s="65" t="str">
        <f t="shared" si="490"/>
        <v/>
      </c>
      <c r="AO661" s="65" t="str">
        <f t="shared" si="491"/>
        <v/>
      </c>
      <c r="AP661" s="65" t="str">
        <f t="shared" si="492"/>
        <v/>
      </c>
      <c r="AQ661" s="65" t="str">
        <f t="shared" si="493"/>
        <v/>
      </c>
      <c r="AR661" s="65" t="str">
        <f t="shared" si="494"/>
        <v/>
      </c>
      <c r="AS661" s="65" t="str">
        <f t="shared" si="495"/>
        <v/>
      </c>
      <c r="AT661" s="65" t="str">
        <f t="shared" si="496"/>
        <v/>
      </c>
      <c r="AU661" s="65" t="str">
        <f t="shared" si="497"/>
        <v/>
      </c>
      <c r="AV661" s="66" t="str">
        <f t="shared" si="498"/>
        <v/>
      </c>
      <c r="AX661" s="73" t="str">
        <f t="shared" si="519"/>
        <v/>
      </c>
      <c r="AY661" s="74" t="str">
        <f t="shared" si="521"/>
        <v/>
      </c>
      <c r="AZ661" s="74" t="str">
        <f t="shared" si="521"/>
        <v/>
      </c>
      <c r="BA661" s="74" t="str">
        <f t="shared" si="521"/>
        <v/>
      </c>
      <c r="BB661" s="74" t="str">
        <f t="shared" si="521"/>
        <v/>
      </c>
      <c r="BC661" s="74" t="str">
        <f t="shared" si="521"/>
        <v/>
      </c>
      <c r="BD661" s="74" t="str">
        <f t="shared" si="521"/>
        <v/>
      </c>
      <c r="BE661" s="74" t="str">
        <f t="shared" si="521"/>
        <v/>
      </c>
      <c r="BF661" s="74" t="str">
        <f t="shared" si="521"/>
        <v/>
      </c>
      <c r="BG661" s="75" t="str">
        <f t="shared" si="521"/>
        <v/>
      </c>
      <c r="BI661" s="73" t="str">
        <f t="shared" si="520"/>
        <v/>
      </c>
      <c r="BJ661" s="74" t="str">
        <f t="shared" si="480"/>
        <v/>
      </c>
      <c r="BK661" s="74" t="str">
        <f t="shared" si="480"/>
        <v/>
      </c>
      <c r="BL661" s="74" t="str">
        <f t="shared" si="480"/>
        <v/>
      </c>
      <c r="BM661" s="74" t="str">
        <f t="shared" si="480"/>
        <v/>
      </c>
      <c r="BN661" s="74" t="str">
        <f t="shared" si="480"/>
        <v/>
      </c>
      <c r="BO661" s="74" t="str">
        <f t="shared" si="480"/>
        <v/>
      </c>
      <c r="BP661" s="74" t="str">
        <f t="shared" si="480"/>
        <v/>
      </c>
      <c r="BQ661" s="74" t="str">
        <f t="shared" si="480"/>
        <v/>
      </c>
      <c r="BR661" s="75" t="str">
        <f t="shared" si="480"/>
        <v/>
      </c>
      <c r="BU661" s="42" t="str">
        <f t="shared" si="499"/>
        <v/>
      </c>
      <c r="BV661" s="66" t="str">
        <f t="shared" si="500"/>
        <v/>
      </c>
      <c r="BX661" s="64" t="str">
        <f t="shared" si="501"/>
        <v/>
      </c>
      <c r="BY661" s="65" t="str">
        <f t="shared" si="502"/>
        <v/>
      </c>
      <c r="BZ661" s="65" t="str">
        <f t="shared" si="503"/>
        <v/>
      </c>
      <c r="CA661" s="65" t="str">
        <f t="shared" si="504"/>
        <v/>
      </c>
      <c r="CB661" s="65" t="str">
        <f t="shared" si="505"/>
        <v/>
      </c>
      <c r="CC661" s="65" t="str">
        <f t="shared" si="506"/>
        <v/>
      </c>
      <c r="CD661" s="65" t="str">
        <f t="shared" si="507"/>
        <v/>
      </c>
      <c r="CE661" s="65" t="str">
        <f t="shared" si="508"/>
        <v/>
      </c>
      <c r="CF661" s="65" t="str">
        <f t="shared" si="509"/>
        <v/>
      </c>
      <c r="CG661" s="66" t="str">
        <f t="shared" si="510"/>
        <v/>
      </c>
      <c r="CI661" s="42" t="str">
        <f t="shared" si="511"/>
        <v/>
      </c>
      <c r="CK661" s="92" t="str">
        <f t="shared" si="512"/>
        <v/>
      </c>
      <c r="CL661" s="65" t="str">
        <f t="shared" si="513"/>
        <v/>
      </c>
      <c r="CM661" s="93" t="str">
        <f t="shared" si="514"/>
        <v/>
      </c>
      <c r="CN661" s="101" t="str">
        <f t="shared" si="483"/>
        <v/>
      </c>
      <c r="CP661" s="92" t="str">
        <f t="shared" si="515"/>
        <v/>
      </c>
      <c r="CQ661" s="65" t="str">
        <f t="shared" si="516"/>
        <v/>
      </c>
      <c r="CR661" s="93" t="str">
        <f t="shared" si="517"/>
        <v/>
      </c>
      <c r="CS661" s="101" t="str">
        <f t="shared" si="518"/>
        <v/>
      </c>
    </row>
    <row r="662" spans="1:97" x14ac:dyDescent="0.25">
      <c r="A662" s="51"/>
      <c r="B662" s="15" t="str">
        <f t="shared" si="482"/>
        <v/>
      </c>
      <c r="C662" s="15" t="str">
        <f t="shared" si="484"/>
        <v/>
      </c>
      <c r="D662" s="51"/>
      <c r="E662" s="137"/>
      <c r="F662" s="138"/>
      <c r="G662" s="139"/>
      <c r="H662" s="138"/>
      <c r="I662" s="140"/>
      <c r="J662" s="138"/>
      <c r="K662" s="141"/>
      <c r="L662" s="139"/>
      <c r="M662" s="142"/>
      <c r="N662" s="142"/>
      <c r="O662" s="143"/>
      <c r="P662" s="144"/>
      <c r="Q662" s="144"/>
      <c r="R662" s="144"/>
      <c r="S662" s="144"/>
      <c r="T662" s="144"/>
      <c r="U662" s="144"/>
      <c r="V662" s="144"/>
      <c r="W662" s="144"/>
      <c r="X662" s="145"/>
      <c r="Y662" s="51"/>
      <c r="Z662" s="13" t="str">
        <f t="shared" si="485"/>
        <v/>
      </c>
      <c r="AA662" s="51"/>
      <c r="AE662" s="42" t="str">
        <f t="shared" si="486"/>
        <v/>
      </c>
      <c r="AF662" s="42" t="str">
        <f>IF($I662="", "", IF(COUNTIF($I$10:$I661, I662)&gt;0, "", SUMIF($I$10:$I$3009, $I662, $AE$10:$AE$3009)))</f>
        <v/>
      </c>
      <c r="AG662" s="45" t="str">
        <f>IF($AF662="", "", COUNTIF($AF$10:$AF$3009, "&gt;"&amp;AF662)+1+COUNTIF($AF$10:$AF662, $AF662)-1)</f>
        <v/>
      </c>
      <c r="AI662" s="42" t="str">
        <f t="shared" si="487"/>
        <v/>
      </c>
      <c r="AK662" s="15" t="str">
        <f t="shared" si="488"/>
        <v/>
      </c>
      <c r="AM662" s="64" t="str">
        <f t="shared" si="489"/>
        <v/>
      </c>
      <c r="AN662" s="65" t="str">
        <f t="shared" si="490"/>
        <v/>
      </c>
      <c r="AO662" s="65" t="str">
        <f t="shared" si="491"/>
        <v/>
      </c>
      <c r="AP662" s="65" t="str">
        <f t="shared" si="492"/>
        <v/>
      </c>
      <c r="AQ662" s="65" t="str">
        <f t="shared" si="493"/>
        <v/>
      </c>
      <c r="AR662" s="65" t="str">
        <f t="shared" si="494"/>
        <v/>
      </c>
      <c r="AS662" s="65" t="str">
        <f t="shared" si="495"/>
        <v/>
      </c>
      <c r="AT662" s="65" t="str">
        <f t="shared" si="496"/>
        <v/>
      </c>
      <c r="AU662" s="65" t="str">
        <f t="shared" si="497"/>
        <v/>
      </c>
      <c r="AV662" s="66" t="str">
        <f t="shared" si="498"/>
        <v/>
      </c>
      <c r="AX662" s="73" t="str">
        <f t="shared" si="519"/>
        <v/>
      </c>
      <c r="AY662" s="74" t="str">
        <f t="shared" si="521"/>
        <v/>
      </c>
      <c r="AZ662" s="74" t="str">
        <f t="shared" si="521"/>
        <v/>
      </c>
      <c r="BA662" s="74" t="str">
        <f t="shared" si="521"/>
        <v/>
      </c>
      <c r="BB662" s="74" t="str">
        <f t="shared" si="521"/>
        <v/>
      </c>
      <c r="BC662" s="74" t="str">
        <f t="shared" si="521"/>
        <v/>
      </c>
      <c r="BD662" s="74" t="str">
        <f t="shared" si="521"/>
        <v/>
      </c>
      <c r="BE662" s="74" t="str">
        <f t="shared" si="521"/>
        <v/>
      </c>
      <c r="BF662" s="74" t="str">
        <f t="shared" si="521"/>
        <v/>
      </c>
      <c r="BG662" s="75" t="str">
        <f t="shared" si="521"/>
        <v/>
      </c>
      <c r="BI662" s="73" t="str">
        <f t="shared" si="520"/>
        <v/>
      </c>
      <c r="BJ662" s="74" t="str">
        <f t="shared" si="480"/>
        <v/>
      </c>
      <c r="BK662" s="74" t="str">
        <f t="shared" si="480"/>
        <v/>
      </c>
      <c r="BL662" s="74" t="str">
        <f t="shared" si="480"/>
        <v/>
      </c>
      <c r="BM662" s="74" t="str">
        <f t="shared" si="480"/>
        <v/>
      </c>
      <c r="BN662" s="74" t="str">
        <f t="shared" si="480"/>
        <v/>
      </c>
      <c r="BO662" s="74" t="str">
        <f t="shared" si="480"/>
        <v/>
      </c>
      <c r="BP662" s="74" t="str">
        <f t="shared" si="480"/>
        <v/>
      </c>
      <c r="BQ662" s="74" t="str">
        <f t="shared" si="480"/>
        <v/>
      </c>
      <c r="BR662" s="75" t="str">
        <f t="shared" si="480"/>
        <v/>
      </c>
      <c r="BU662" s="42" t="str">
        <f t="shared" si="499"/>
        <v/>
      </c>
      <c r="BV662" s="66" t="str">
        <f t="shared" si="500"/>
        <v/>
      </c>
      <c r="BX662" s="64" t="str">
        <f t="shared" si="501"/>
        <v/>
      </c>
      <c r="BY662" s="65" t="str">
        <f t="shared" si="502"/>
        <v/>
      </c>
      <c r="BZ662" s="65" t="str">
        <f t="shared" si="503"/>
        <v/>
      </c>
      <c r="CA662" s="65" t="str">
        <f t="shared" si="504"/>
        <v/>
      </c>
      <c r="CB662" s="65" t="str">
        <f t="shared" si="505"/>
        <v/>
      </c>
      <c r="CC662" s="65" t="str">
        <f t="shared" si="506"/>
        <v/>
      </c>
      <c r="CD662" s="65" t="str">
        <f t="shared" si="507"/>
        <v/>
      </c>
      <c r="CE662" s="65" t="str">
        <f t="shared" si="508"/>
        <v/>
      </c>
      <c r="CF662" s="65" t="str">
        <f t="shared" si="509"/>
        <v/>
      </c>
      <c r="CG662" s="66" t="str">
        <f t="shared" si="510"/>
        <v/>
      </c>
      <c r="CI662" s="42" t="str">
        <f t="shared" si="511"/>
        <v/>
      </c>
      <c r="CK662" s="92" t="str">
        <f t="shared" si="512"/>
        <v/>
      </c>
      <c r="CL662" s="65" t="str">
        <f t="shared" si="513"/>
        <v/>
      </c>
      <c r="CM662" s="93" t="str">
        <f t="shared" si="514"/>
        <v/>
      </c>
      <c r="CN662" s="101" t="str">
        <f t="shared" si="483"/>
        <v/>
      </c>
      <c r="CP662" s="92" t="str">
        <f t="shared" si="515"/>
        <v/>
      </c>
      <c r="CQ662" s="65" t="str">
        <f t="shared" si="516"/>
        <v/>
      </c>
      <c r="CR662" s="93" t="str">
        <f t="shared" si="517"/>
        <v/>
      </c>
      <c r="CS662" s="101" t="str">
        <f t="shared" si="518"/>
        <v/>
      </c>
    </row>
    <row r="663" spans="1:97" x14ac:dyDescent="0.25">
      <c r="A663" s="51"/>
      <c r="B663" s="15" t="str">
        <f t="shared" si="482"/>
        <v/>
      </c>
      <c r="C663" s="15" t="str">
        <f t="shared" si="484"/>
        <v/>
      </c>
      <c r="D663" s="51"/>
      <c r="E663" s="137"/>
      <c r="F663" s="138"/>
      <c r="G663" s="139"/>
      <c r="H663" s="138"/>
      <c r="I663" s="140"/>
      <c r="J663" s="138"/>
      <c r="K663" s="141"/>
      <c r="L663" s="139"/>
      <c r="M663" s="142"/>
      <c r="N663" s="142"/>
      <c r="O663" s="143"/>
      <c r="P663" s="144"/>
      <c r="Q663" s="144"/>
      <c r="R663" s="144"/>
      <c r="S663" s="144"/>
      <c r="T663" s="144"/>
      <c r="U663" s="144"/>
      <c r="V663" s="144"/>
      <c r="W663" s="144"/>
      <c r="X663" s="145"/>
      <c r="Y663" s="51"/>
      <c r="Z663" s="13" t="str">
        <f t="shared" si="485"/>
        <v/>
      </c>
      <c r="AA663" s="51"/>
      <c r="AE663" s="42" t="str">
        <f t="shared" si="486"/>
        <v/>
      </c>
      <c r="AF663" s="42" t="str">
        <f>IF($I663="", "", IF(COUNTIF($I$10:$I662, I663)&gt;0, "", SUMIF($I$10:$I$3009, $I663, $AE$10:$AE$3009)))</f>
        <v/>
      </c>
      <c r="AG663" s="45" t="str">
        <f>IF($AF663="", "", COUNTIF($AF$10:$AF$3009, "&gt;"&amp;AF663)+1+COUNTIF($AF$10:$AF663, $AF663)-1)</f>
        <v/>
      </c>
      <c r="AI663" s="42" t="str">
        <f t="shared" si="487"/>
        <v/>
      </c>
      <c r="AK663" s="15" t="str">
        <f t="shared" si="488"/>
        <v/>
      </c>
      <c r="AM663" s="64" t="str">
        <f t="shared" si="489"/>
        <v/>
      </c>
      <c r="AN663" s="65" t="str">
        <f t="shared" si="490"/>
        <v/>
      </c>
      <c r="AO663" s="65" t="str">
        <f t="shared" si="491"/>
        <v/>
      </c>
      <c r="AP663" s="65" t="str">
        <f t="shared" si="492"/>
        <v/>
      </c>
      <c r="AQ663" s="65" t="str">
        <f t="shared" si="493"/>
        <v/>
      </c>
      <c r="AR663" s="65" t="str">
        <f t="shared" si="494"/>
        <v/>
      </c>
      <c r="AS663" s="65" t="str">
        <f t="shared" si="495"/>
        <v/>
      </c>
      <c r="AT663" s="65" t="str">
        <f t="shared" si="496"/>
        <v/>
      </c>
      <c r="AU663" s="65" t="str">
        <f t="shared" si="497"/>
        <v/>
      </c>
      <c r="AV663" s="66" t="str">
        <f t="shared" si="498"/>
        <v/>
      </c>
      <c r="AX663" s="73" t="str">
        <f t="shared" si="519"/>
        <v/>
      </c>
      <c r="AY663" s="74" t="str">
        <f t="shared" si="521"/>
        <v/>
      </c>
      <c r="AZ663" s="74" t="str">
        <f t="shared" si="521"/>
        <v/>
      </c>
      <c r="BA663" s="74" t="str">
        <f t="shared" si="521"/>
        <v/>
      </c>
      <c r="BB663" s="74" t="str">
        <f t="shared" si="521"/>
        <v/>
      </c>
      <c r="BC663" s="74" t="str">
        <f t="shared" si="521"/>
        <v/>
      </c>
      <c r="BD663" s="74" t="str">
        <f t="shared" si="521"/>
        <v/>
      </c>
      <c r="BE663" s="74" t="str">
        <f t="shared" si="521"/>
        <v/>
      </c>
      <c r="BF663" s="74" t="str">
        <f t="shared" si="521"/>
        <v/>
      </c>
      <c r="BG663" s="75" t="str">
        <f t="shared" si="521"/>
        <v/>
      </c>
      <c r="BI663" s="73" t="str">
        <f t="shared" si="520"/>
        <v/>
      </c>
      <c r="BJ663" s="74" t="str">
        <f t="shared" si="480"/>
        <v/>
      </c>
      <c r="BK663" s="74" t="str">
        <f t="shared" si="480"/>
        <v/>
      </c>
      <c r="BL663" s="74" t="str">
        <f t="shared" si="480"/>
        <v/>
      </c>
      <c r="BM663" s="74" t="str">
        <f t="shared" si="480"/>
        <v/>
      </c>
      <c r="BN663" s="74" t="str">
        <f t="shared" si="480"/>
        <v/>
      </c>
      <c r="BO663" s="74" t="str">
        <f t="shared" si="480"/>
        <v/>
      </c>
      <c r="BP663" s="74" t="str">
        <f t="shared" si="480"/>
        <v/>
      </c>
      <c r="BQ663" s="74" t="str">
        <f t="shared" si="480"/>
        <v/>
      </c>
      <c r="BR663" s="75" t="str">
        <f t="shared" si="480"/>
        <v/>
      </c>
      <c r="BU663" s="42" t="str">
        <f t="shared" si="499"/>
        <v/>
      </c>
      <c r="BV663" s="66" t="str">
        <f t="shared" si="500"/>
        <v/>
      </c>
      <c r="BX663" s="64" t="str">
        <f t="shared" si="501"/>
        <v/>
      </c>
      <c r="BY663" s="65" t="str">
        <f t="shared" si="502"/>
        <v/>
      </c>
      <c r="BZ663" s="65" t="str">
        <f t="shared" si="503"/>
        <v/>
      </c>
      <c r="CA663" s="65" t="str">
        <f t="shared" si="504"/>
        <v/>
      </c>
      <c r="CB663" s="65" t="str">
        <f t="shared" si="505"/>
        <v/>
      </c>
      <c r="CC663" s="65" t="str">
        <f t="shared" si="506"/>
        <v/>
      </c>
      <c r="CD663" s="65" t="str">
        <f t="shared" si="507"/>
        <v/>
      </c>
      <c r="CE663" s="65" t="str">
        <f t="shared" si="508"/>
        <v/>
      </c>
      <c r="CF663" s="65" t="str">
        <f t="shared" si="509"/>
        <v/>
      </c>
      <c r="CG663" s="66" t="str">
        <f t="shared" si="510"/>
        <v/>
      </c>
      <c r="CI663" s="42" t="str">
        <f t="shared" si="511"/>
        <v/>
      </c>
      <c r="CK663" s="92" t="str">
        <f t="shared" si="512"/>
        <v/>
      </c>
      <c r="CL663" s="65" t="str">
        <f t="shared" si="513"/>
        <v/>
      </c>
      <c r="CM663" s="93" t="str">
        <f t="shared" si="514"/>
        <v/>
      </c>
      <c r="CN663" s="101" t="str">
        <f t="shared" si="483"/>
        <v/>
      </c>
      <c r="CP663" s="92" t="str">
        <f t="shared" si="515"/>
        <v/>
      </c>
      <c r="CQ663" s="65" t="str">
        <f t="shared" si="516"/>
        <v/>
      </c>
      <c r="CR663" s="93" t="str">
        <f t="shared" si="517"/>
        <v/>
      </c>
      <c r="CS663" s="101" t="str">
        <f t="shared" si="518"/>
        <v/>
      </c>
    </row>
    <row r="664" spans="1:97" x14ac:dyDescent="0.25">
      <c r="A664" s="51"/>
      <c r="B664" s="15" t="str">
        <f t="shared" si="482"/>
        <v/>
      </c>
      <c r="C664" s="15" t="str">
        <f t="shared" si="484"/>
        <v/>
      </c>
      <c r="D664" s="51"/>
      <c r="E664" s="137"/>
      <c r="F664" s="138"/>
      <c r="G664" s="139"/>
      <c r="H664" s="138"/>
      <c r="I664" s="140"/>
      <c r="J664" s="138"/>
      <c r="K664" s="141"/>
      <c r="L664" s="139"/>
      <c r="M664" s="142"/>
      <c r="N664" s="142"/>
      <c r="O664" s="143"/>
      <c r="P664" s="144"/>
      <c r="Q664" s="144"/>
      <c r="R664" s="144"/>
      <c r="S664" s="144"/>
      <c r="T664" s="144"/>
      <c r="U664" s="144"/>
      <c r="V664" s="144"/>
      <c r="W664" s="144"/>
      <c r="X664" s="145"/>
      <c r="Y664" s="51"/>
      <c r="Z664" s="13" t="str">
        <f t="shared" si="485"/>
        <v/>
      </c>
      <c r="AA664" s="51"/>
      <c r="AE664" s="42" t="str">
        <f t="shared" si="486"/>
        <v/>
      </c>
      <c r="AF664" s="42" t="str">
        <f>IF($I664="", "", IF(COUNTIF($I$10:$I663, I664)&gt;0, "", SUMIF($I$10:$I$3009, $I664, $AE$10:$AE$3009)))</f>
        <v/>
      </c>
      <c r="AG664" s="45" t="str">
        <f>IF($AF664="", "", COUNTIF($AF$10:$AF$3009, "&gt;"&amp;AF664)+1+COUNTIF($AF$10:$AF664, $AF664)-1)</f>
        <v/>
      </c>
      <c r="AI664" s="42" t="str">
        <f t="shared" si="487"/>
        <v/>
      </c>
      <c r="AK664" s="15" t="str">
        <f t="shared" si="488"/>
        <v/>
      </c>
      <c r="AM664" s="64" t="str">
        <f t="shared" si="489"/>
        <v/>
      </c>
      <c r="AN664" s="65" t="str">
        <f t="shared" si="490"/>
        <v/>
      </c>
      <c r="AO664" s="65" t="str">
        <f t="shared" si="491"/>
        <v/>
      </c>
      <c r="AP664" s="65" t="str">
        <f t="shared" si="492"/>
        <v/>
      </c>
      <c r="AQ664" s="65" t="str">
        <f t="shared" si="493"/>
        <v/>
      </c>
      <c r="AR664" s="65" t="str">
        <f t="shared" si="494"/>
        <v/>
      </c>
      <c r="AS664" s="65" t="str">
        <f t="shared" si="495"/>
        <v/>
      </c>
      <c r="AT664" s="65" t="str">
        <f t="shared" si="496"/>
        <v/>
      </c>
      <c r="AU664" s="65" t="str">
        <f t="shared" si="497"/>
        <v/>
      </c>
      <c r="AV664" s="66" t="str">
        <f t="shared" si="498"/>
        <v/>
      </c>
      <c r="AX664" s="73" t="str">
        <f t="shared" si="519"/>
        <v/>
      </c>
      <c r="AY664" s="74" t="str">
        <f t="shared" si="521"/>
        <v/>
      </c>
      <c r="AZ664" s="74" t="str">
        <f t="shared" si="521"/>
        <v/>
      </c>
      <c r="BA664" s="74" t="str">
        <f t="shared" si="521"/>
        <v/>
      </c>
      <c r="BB664" s="74" t="str">
        <f t="shared" si="521"/>
        <v/>
      </c>
      <c r="BC664" s="74" t="str">
        <f t="shared" si="521"/>
        <v/>
      </c>
      <c r="BD664" s="74" t="str">
        <f t="shared" si="521"/>
        <v/>
      </c>
      <c r="BE664" s="74" t="str">
        <f t="shared" si="521"/>
        <v/>
      </c>
      <c r="BF664" s="74" t="str">
        <f t="shared" si="521"/>
        <v/>
      </c>
      <c r="BG664" s="75" t="str">
        <f t="shared" si="521"/>
        <v/>
      </c>
      <c r="BI664" s="73" t="str">
        <f t="shared" si="520"/>
        <v/>
      </c>
      <c r="BJ664" s="74" t="str">
        <f t="shared" si="480"/>
        <v/>
      </c>
      <c r="BK664" s="74" t="str">
        <f t="shared" si="480"/>
        <v/>
      </c>
      <c r="BL664" s="74" t="str">
        <f t="shared" si="480"/>
        <v/>
      </c>
      <c r="BM664" s="74" t="str">
        <f t="shared" si="480"/>
        <v/>
      </c>
      <c r="BN664" s="74" t="str">
        <f t="shared" si="480"/>
        <v/>
      </c>
      <c r="BO664" s="74" t="str">
        <f t="shared" si="480"/>
        <v/>
      </c>
      <c r="BP664" s="74" t="str">
        <f t="shared" si="480"/>
        <v/>
      </c>
      <c r="BQ664" s="74" t="str">
        <f t="shared" si="480"/>
        <v/>
      </c>
      <c r="BR664" s="75" t="str">
        <f t="shared" si="480"/>
        <v/>
      </c>
      <c r="BU664" s="42" t="str">
        <f t="shared" si="499"/>
        <v/>
      </c>
      <c r="BV664" s="66" t="str">
        <f t="shared" si="500"/>
        <v/>
      </c>
      <c r="BX664" s="64" t="str">
        <f t="shared" si="501"/>
        <v/>
      </c>
      <c r="BY664" s="65" t="str">
        <f t="shared" si="502"/>
        <v/>
      </c>
      <c r="BZ664" s="65" t="str">
        <f t="shared" si="503"/>
        <v/>
      </c>
      <c r="CA664" s="65" t="str">
        <f t="shared" si="504"/>
        <v/>
      </c>
      <c r="CB664" s="65" t="str">
        <f t="shared" si="505"/>
        <v/>
      </c>
      <c r="CC664" s="65" t="str">
        <f t="shared" si="506"/>
        <v/>
      </c>
      <c r="CD664" s="65" t="str">
        <f t="shared" si="507"/>
        <v/>
      </c>
      <c r="CE664" s="65" t="str">
        <f t="shared" si="508"/>
        <v/>
      </c>
      <c r="CF664" s="65" t="str">
        <f t="shared" si="509"/>
        <v/>
      </c>
      <c r="CG664" s="66" t="str">
        <f t="shared" si="510"/>
        <v/>
      </c>
      <c r="CI664" s="42" t="str">
        <f t="shared" si="511"/>
        <v/>
      </c>
      <c r="CK664" s="92" t="str">
        <f t="shared" si="512"/>
        <v/>
      </c>
      <c r="CL664" s="65" t="str">
        <f t="shared" si="513"/>
        <v/>
      </c>
      <c r="CM664" s="93" t="str">
        <f t="shared" si="514"/>
        <v/>
      </c>
      <c r="CN664" s="101" t="str">
        <f t="shared" si="483"/>
        <v/>
      </c>
      <c r="CP664" s="92" t="str">
        <f t="shared" si="515"/>
        <v/>
      </c>
      <c r="CQ664" s="65" t="str">
        <f t="shared" si="516"/>
        <v/>
      </c>
      <c r="CR664" s="93" t="str">
        <f t="shared" si="517"/>
        <v/>
      </c>
      <c r="CS664" s="101" t="str">
        <f t="shared" si="518"/>
        <v/>
      </c>
    </row>
    <row r="665" spans="1:97" x14ac:dyDescent="0.25">
      <c r="A665" s="51"/>
      <c r="B665" s="15" t="str">
        <f t="shared" si="482"/>
        <v/>
      </c>
      <c r="C665" s="15" t="str">
        <f t="shared" si="484"/>
        <v/>
      </c>
      <c r="D665" s="51"/>
      <c r="E665" s="137"/>
      <c r="F665" s="138"/>
      <c r="G665" s="139"/>
      <c r="H665" s="138"/>
      <c r="I665" s="140"/>
      <c r="J665" s="138"/>
      <c r="K665" s="141"/>
      <c r="L665" s="139"/>
      <c r="M665" s="142"/>
      <c r="N665" s="142"/>
      <c r="O665" s="143"/>
      <c r="P665" s="144"/>
      <c r="Q665" s="144"/>
      <c r="R665" s="144"/>
      <c r="S665" s="144"/>
      <c r="T665" s="144"/>
      <c r="U665" s="144"/>
      <c r="V665" s="144"/>
      <c r="W665" s="144"/>
      <c r="X665" s="145"/>
      <c r="Y665" s="51"/>
      <c r="Z665" s="13" t="str">
        <f t="shared" si="485"/>
        <v/>
      </c>
      <c r="AA665" s="51"/>
      <c r="AE665" s="42" t="str">
        <f t="shared" si="486"/>
        <v/>
      </c>
      <c r="AF665" s="42" t="str">
        <f>IF($I665="", "", IF(COUNTIF($I$10:$I664, I665)&gt;0, "", SUMIF($I$10:$I$3009, $I665, $AE$10:$AE$3009)))</f>
        <v/>
      </c>
      <c r="AG665" s="45" t="str">
        <f>IF($AF665="", "", COUNTIF($AF$10:$AF$3009, "&gt;"&amp;AF665)+1+COUNTIF($AF$10:$AF665, $AF665)-1)</f>
        <v/>
      </c>
      <c r="AI665" s="42" t="str">
        <f t="shared" si="487"/>
        <v/>
      </c>
      <c r="AK665" s="15" t="str">
        <f t="shared" si="488"/>
        <v/>
      </c>
      <c r="AM665" s="64" t="str">
        <f t="shared" si="489"/>
        <v/>
      </c>
      <c r="AN665" s="65" t="str">
        <f t="shared" si="490"/>
        <v/>
      </c>
      <c r="AO665" s="65" t="str">
        <f t="shared" si="491"/>
        <v/>
      </c>
      <c r="AP665" s="65" t="str">
        <f t="shared" si="492"/>
        <v/>
      </c>
      <c r="AQ665" s="65" t="str">
        <f t="shared" si="493"/>
        <v/>
      </c>
      <c r="AR665" s="65" t="str">
        <f t="shared" si="494"/>
        <v/>
      </c>
      <c r="AS665" s="65" t="str">
        <f t="shared" si="495"/>
        <v/>
      </c>
      <c r="AT665" s="65" t="str">
        <f t="shared" si="496"/>
        <v/>
      </c>
      <c r="AU665" s="65" t="str">
        <f t="shared" si="497"/>
        <v/>
      </c>
      <c r="AV665" s="66" t="str">
        <f t="shared" si="498"/>
        <v/>
      </c>
      <c r="AX665" s="73" t="str">
        <f t="shared" si="519"/>
        <v/>
      </c>
      <c r="AY665" s="74" t="str">
        <f t="shared" si="521"/>
        <v/>
      </c>
      <c r="AZ665" s="74" t="str">
        <f t="shared" si="521"/>
        <v/>
      </c>
      <c r="BA665" s="74" t="str">
        <f t="shared" si="521"/>
        <v/>
      </c>
      <c r="BB665" s="74" t="str">
        <f t="shared" si="521"/>
        <v/>
      </c>
      <c r="BC665" s="74" t="str">
        <f t="shared" si="521"/>
        <v/>
      </c>
      <c r="BD665" s="74" t="str">
        <f t="shared" si="521"/>
        <v/>
      </c>
      <c r="BE665" s="74" t="str">
        <f t="shared" si="521"/>
        <v/>
      </c>
      <c r="BF665" s="74" t="str">
        <f t="shared" si="521"/>
        <v/>
      </c>
      <c r="BG665" s="75" t="str">
        <f t="shared" si="521"/>
        <v/>
      </c>
      <c r="BI665" s="73" t="str">
        <f t="shared" si="520"/>
        <v/>
      </c>
      <c r="BJ665" s="74" t="str">
        <f t="shared" si="480"/>
        <v/>
      </c>
      <c r="BK665" s="74" t="str">
        <f t="shared" si="480"/>
        <v/>
      </c>
      <c r="BL665" s="74" t="str">
        <f t="shared" si="480"/>
        <v/>
      </c>
      <c r="BM665" s="74" t="str">
        <f t="shared" si="480"/>
        <v/>
      </c>
      <c r="BN665" s="74" t="str">
        <f t="shared" si="480"/>
        <v/>
      </c>
      <c r="BO665" s="74" t="str">
        <f t="shared" si="480"/>
        <v/>
      </c>
      <c r="BP665" s="74" t="str">
        <f t="shared" si="480"/>
        <v/>
      </c>
      <c r="BQ665" s="74" t="str">
        <f t="shared" si="480"/>
        <v/>
      </c>
      <c r="BR665" s="75" t="str">
        <f t="shared" si="480"/>
        <v/>
      </c>
      <c r="BU665" s="42" t="str">
        <f t="shared" si="499"/>
        <v/>
      </c>
      <c r="BV665" s="66" t="str">
        <f t="shared" si="500"/>
        <v/>
      </c>
      <c r="BX665" s="64" t="str">
        <f t="shared" si="501"/>
        <v/>
      </c>
      <c r="BY665" s="65" t="str">
        <f t="shared" si="502"/>
        <v/>
      </c>
      <c r="BZ665" s="65" t="str">
        <f t="shared" si="503"/>
        <v/>
      </c>
      <c r="CA665" s="65" t="str">
        <f t="shared" si="504"/>
        <v/>
      </c>
      <c r="CB665" s="65" t="str">
        <f t="shared" si="505"/>
        <v/>
      </c>
      <c r="CC665" s="65" t="str">
        <f t="shared" si="506"/>
        <v/>
      </c>
      <c r="CD665" s="65" t="str">
        <f t="shared" si="507"/>
        <v/>
      </c>
      <c r="CE665" s="65" t="str">
        <f t="shared" si="508"/>
        <v/>
      </c>
      <c r="CF665" s="65" t="str">
        <f t="shared" si="509"/>
        <v/>
      </c>
      <c r="CG665" s="66" t="str">
        <f t="shared" si="510"/>
        <v/>
      </c>
      <c r="CI665" s="42" t="str">
        <f t="shared" si="511"/>
        <v/>
      </c>
      <c r="CK665" s="92" t="str">
        <f t="shared" si="512"/>
        <v/>
      </c>
      <c r="CL665" s="65" t="str">
        <f t="shared" si="513"/>
        <v/>
      </c>
      <c r="CM665" s="93" t="str">
        <f t="shared" si="514"/>
        <v/>
      </c>
      <c r="CN665" s="101" t="str">
        <f t="shared" si="483"/>
        <v/>
      </c>
      <c r="CP665" s="92" t="str">
        <f t="shared" si="515"/>
        <v/>
      </c>
      <c r="CQ665" s="65" t="str">
        <f t="shared" si="516"/>
        <v/>
      </c>
      <c r="CR665" s="93" t="str">
        <f t="shared" si="517"/>
        <v/>
      </c>
      <c r="CS665" s="101" t="str">
        <f t="shared" si="518"/>
        <v/>
      </c>
    </row>
    <row r="666" spans="1:97" x14ac:dyDescent="0.25">
      <c r="A666" s="51"/>
      <c r="B666" s="15" t="str">
        <f t="shared" si="482"/>
        <v/>
      </c>
      <c r="C666" s="15" t="str">
        <f t="shared" si="484"/>
        <v/>
      </c>
      <c r="D666" s="51"/>
      <c r="E666" s="137"/>
      <c r="F666" s="138"/>
      <c r="G666" s="139"/>
      <c r="H666" s="138"/>
      <c r="I666" s="140"/>
      <c r="J666" s="138"/>
      <c r="K666" s="141"/>
      <c r="L666" s="139"/>
      <c r="M666" s="142"/>
      <c r="N666" s="142"/>
      <c r="O666" s="143"/>
      <c r="P666" s="144"/>
      <c r="Q666" s="144"/>
      <c r="R666" s="144"/>
      <c r="S666" s="144"/>
      <c r="T666" s="144"/>
      <c r="U666" s="144"/>
      <c r="V666" s="144"/>
      <c r="W666" s="144"/>
      <c r="X666" s="145"/>
      <c r="Y666" s="51"/>
      <c r="Z666" s="13" t="str">
        <f t="shared" si="485"/>
        <v/>
      </c>
      <c r="AA666" s="51"/>
      <c r="AE666" s="42" t="str">
        <f t="shared" si="486"/>
        <v/>
      </c>
      <c r="AF666" s="42" t="str">
        <f>IF($I666="", "", IF(COUNTIF($I$10:$I665, I666)&gt;0, "", SUMIF($I$10:$I$3009, $I666, $AE$10:$AE$3009)))</f>
        <v/>
      </c>
      <c r="AG666" s="45" t="str">
        <f>IF($AF666="", "", COUNTIF($AF$10:$AF$3009, "&gt;"&amp;AF666)+1+COUNTIF($AF$10:$AF666, $AF666)-1)</f>
        <v/>
      </c>
      <c r="AI666" s="42" t="str">
        <f t="shared" si="487"/>
        <v/>
      </c>
      <c r="AK666" s="15" t="str">
        <f t="shared" si="488"/>
        <v/>
      </c>
      <c r="AM666" s="64" t="str">
        <f t="shared" si="489"/>
        <v/>
      </c>
      <c r="AN666" s="65" t="str">
        <f t="shared" si="490"/>
        <v/>
      </c>
      <c r="AO666" s="65" t="str">
        <f t="shared" si="491"/>
        <v/>
      </c>
      <c r="AP666" s="65" t="str">
        <f t="shared" si="492"/>
        <v/>
      </c>
      <c r="AQ666" s="65" t="str">
        <f t="shared" si="493"/>
        <v/>
      </c>
      <c r="AR666" s="65" t="str">
        <f t="shared" si="494"/>
        <v/>
      </c>
      <c r="AS666" s="65" t="str">
        <f t="shared" si="495"/>
        <v/>
      </c>
      <c r="AT666" s="65" t="str">
        <f t="shared" si="496"/>
        <v/>
      </c>
      <c r="AU666" s="65" t="str">
        <f t="shared" si="497"/>
        <v/>
      </c>
      <c r="AV666" s="66" t="str">
        <f t="shared" si="498"/>
        <v/>
      </c>
      <c r="AX666" s="73" t="str">
        <f t="shared" si="519"/>
        <v/>
      </c>
      <c r="AY666" s="74" t="str">
        <f t="shared" ref="AY666:BG675" si="522">IF(AY$9="", "", IF($H666=AY$9, $AE666, ""))</f>
        <v/>
      </c>
      <c r="AZ666" s="74" t="str">
        <f t="shared" si="522"/>
        <v/>
      </c>
      <c r="BA666" s="74" t="str">
        <f t="shared" si="522"/>
        <v/>
      </c>
      <c r="BB666" s="74" t="str">
        <f t="shared" si="522"/>
        <v/>
      </c>
      <c r="BC666" s="74" t="str">
        <f t="shared" si="522"/>
        <v/>
      </c>
      <c r="BD666" s="74" t="str">
        <f t="shared" si="522"/>
        <v/>
      </c>
      <c r="BE666" s="74" t="str">
        <f t="shared" si="522"/>
        <v/>
      </c>
      <c r="BF666" s="74" t="str">
        <f t="shared" si="522"/>
        <v/>
      </c>
      <c r="BG666" s="75" t="str">
        <f t="shared" si="522"/>
        <v/>
      </c>
      <c r="BI666" s="73" t="str">
        <f t="shared" si="520"/>
        <v/>
      </c>
      <c r="BJ666" s="74" t="str">
        <f t="shared" si="480"/>
        <v/>
      </c>
      <c r="BK666" s="74" t="str">
        <f t="shared" si="480"/>
        <v/>
      </c>
      <c r="BL666" s="74" t="str">
        <f t="shared" si="480"/>
        <v/>
      </c>
      <c r="BM666" s="74" t="str">
        <f t="shared" si="480"/>
        <v/>
      </c>
      <c r="BN666" s="74" t="str">
        <f t="shared" si="480"/>
        <v/>
      </c>
      <c r="BO666" s="74" t="str">
        <f t="shared" si="480"/>
        <v/>
      </c>
      <c r="BP666" s="74" t="str">
        <f t="shared" si="480"/>
        <v/>
      </c>
      <c r="BQ666" s="74" t="str">
        <f t="shared" si="480"/>
        <v/>
      </c>
      <c r="BR666" s="75" t="str">
        <f t="shared" si="480"/>
        <v/>
      </c>
      <c r="BU666" s="42" t="str">
        <f t="shared" si="499"/>
        <v/>
      </c>
      <c r="BV666" s="66" t="str">
        <f t="shared" si="500"/>
        <v/>
      </c>
      <c r="BX666" s="64" t="str">
        <f t="shared" si="501"/>
        <v/>
      </c>
      <c r="BY666" s="65" t="str">
        <f t="shared" si="502"/>
        <v/>
      </c>
      <c r="BZ666" s="65" t="str">
        <f t="shared" si="503"/>
        <v/>
      </c>
      <c r="CA666" s="65" t="str">
        <f t="shared" si="504"/>
        <v/>
      </c>
      <c r="CB666" s="65" t="str">
        <f t="shared" si="505"/>
        <v/>
      </c>
      <c r="CC666" s="65" t="str">
        <f t="shared" si="506"/>
        <v/>
      </c>
      <c r="CD666" s="65" t="str">
        <f t="shared" si="507"/>
        <v/>
      </c>
      <c r="CE666" s="65" t="str">
        <f t="shared" si="508"/>
        <v/>
      </c>
      <c r="CF666" s="65" t="str">
        <f t="shared" si="509"/>
        <v/>
      </c>
      <c r="CG666" s="66" t="str">
        <f t="shared" si="510"/>
        <v/>
      </c>
      <c r="CI666" s="42" t="str">
        <f t="shared" si="511"/>
        <v/>
      </c>
      <c r="CK666" s="92" t="str">
        <f t="shared" si="512"/>
        <v/>
      </c>
      <c r="CL666" s="65" t="str">
        <f t="shared" si="513"/>
        <v/>
      </c>
      <c r="CM666" s="93" t="str">
        <f t="shared" si="514"/>
        <v/>
      </c>
      <c r="CN666" s="101" t="str">
        <f t="shared" si="483"/>
        <v/>
      </c>
      <c r="CP666" s="92" t="str">
        <f t="shared" si="515"/>
        <v/>
      </c>
      <c r="CQ666" s="65" t="str">
        <f t="shared" si="516"/>
        <v/>
      </c>
      <c r="CR666" s="93" t="str">
        <f t="shared" si="517"/>
        <v/>
      </c>
      <c r="CS666" s="101" t="str">
        <f t="shared" si="518"/>
        <v/>
      </c>
    </row>
    <row r="667" spans="1:97" x14ac:dyDescent="0.25">
      <c r="A667" s="51"/>
      <c r="B667" s="15" t="str">
        <f t="shared" si="482"/>
        <v/>
      </c>
      <c r="C667" s="15" t="str">
        <f t="shared" si="484"/>
        <v/>
      </c>
      <c r="D667" s="51"/>
      <c r="E667" s="137"/>
      <c r="F667" s="138"/>
      <c r="G667" s="139"/>
      <c r="H667" s="138"/>
      <c r="I667" s="140"/>
      <c r="J667" s="138"/>
      <c r="K667" s="141"/>
      <c r="L667" s="139"/>
      <c r="M667" s="142"/>
      <c r="N667" s="142"/>
      <c r="O667" s="143"/>
      <c r="P667" s="144"/>
      <c r="Q667" s="144"/>
      <c r="R667" s="144"/>
      <c r="S667" s="144"/>
      <c r="T667" s="144"/>
      <c r="U667" s="144"/>
      <c r="V667" s="144"/>
      <c r="W667" s="144"/>
      <c r="X667" s="145"/>
      <c r="Y667" s="51"/>
      <c r="Z667" s="13" t="str">
        <f t="shared" si="485"/>
        <v/>
      </c>
      <c r="AA667" s="51"/>
      <c r="AE667" s="42" t="str">
        <f t="shared" si="486"/>
        <v/>
      </c>
      <c r="AF667" s="42" t="str">
        <f>IF($I667="", "", IF(COUNTIF($I$10:$I666, I667)&gt;0, "", SUMIF($I$10:$I$3009, $I667, $AE$10:$AE$3009)))</f>
        <v/>
      </c>
      <c r="AG667" s="45" t="str">
        <f>IF($AF667="", "", COUNTIF($AF$10:$AF$3009, "&gt;"&amp;AF667)+1+COUNTIF($AF$10:$AF667, $AF667)-1)</f>
        <v/>
      </c>
      <c r="AI667" s="42" t="str">
        <f t="shared" si="487"/>
        <v/>
      </c>
      <c r="AK667" s="15" t="str">
        <f t="shared" si="488"/>
        <v/>
      </c>
      <c r="AM667" s="64" t="str">
        <f t="shared" si="489"/>
        <v/>
      </c>
      <c r="AN667" s="65" t="str">
        <f t="shared" si="490"/>
        <v/>
      </c>
      <c r="AO667" s="65" t="str">
        <f t="shared" si="491"/>
        <v/>
      </c>
      <c r="AP667" s="65" t="str">
        <f t="shared" si="492"/>
        <v/>
      </c>
      <c r="AQ667" s="65" t="str">
        <f t="shared" si="493"/>
        <v/>
      </c>
      <c r="AR667" s="65" t="str">
        <f t="shared" si="494"/>
        <v/>
      </c>
      <c r="AS667" s="65" t="str">
        <f t="shared" si="495"/>
        <v/>
      </c>
      <c r="AT667" s="65" t="str">
        <f t="shared" si="496"/>
        <v/>
      </c>
      <c r="AU667" s="65" t="str">
        <f t="shared" si="497"/>
        <v/>
      </c>
      <c r="AV667" s="66" t="str">
        <f t="shared" si="498"/>
        <v/>
      </c>
      <c r="AX667" s="73" t="str">
        <f t="shared" si="519"/>
        <v/>
      </c>
      <c r="AY667" s="74" t="str">
        <f t="shared" si="522"/>
        <v/>
      </c>
      <c r="AZ667" s="74" t="str">
        <f t="shared" si="522"/>
        <v/>
      </c>
      <c r="BA667" s="74" t="str">
        <f t="shared" si="522"/>
        <v/>
      </c>
      <c r="BB667" s="74" t="str">
        <f t="shared" si="522"/>
        <v/>
      </c>
      <c r="BC667" s="74" t="str">
        <f t="shared" si="522"/>
        <v/>
      </c>
      <c r="BD667" s="74" t="str">
        <f t="shared" si="522"/>
        <v/>
      </c>
      <c r="BE667" s="74" t="str">
        <f t="shared" si="522"/>
        <v/>
      </c>
      <c r="BF667" s="74" t="str">
        <f t="shared" si="522"/>
        <v/>
      </c>
      <c r="BG667" s="75" t="str">
        <f t="shared" si="522"/>
        <v/>
      </c>
      <c r="BI667" s="73" t="str">
        <f t="shared" si="520"/>
        <v/>
      </c>
      <c r="BJ667" s="74" t="str">
        <f t="shared" si="480"/>
        <v/>
      </c>
      <c r="BK667" s="74" t="str">
        <f t="shared" si="480"/>
        <v/>
      </c>
      <c r="BL667" s="74" t="str">
        <f t="shared" si="480"/>
        <v/>
      </c>
      <c r="BM667" s="74" t="str">
        <f t="shared" si="480"/>
        <v/>
      </c>
      <c r="BN667" s="74" t="str">
        <f t="shared" si="480"/>
        <v/>
      </c>
      <c r="BO667" s="74" t="str">
        <f t="shared" si="480"/>
        <v/>
      </c>
      <c r="BP667" s="74" t="str">
        <f t="shared" si="480"/>
        <v/>
      </c>
      <c r="BQ667" s="74" t="str">
        <f t="shared" si="480"/>
        <v/>
      </c>
      <c r="BR667" s="75" t="str">
        <f t="shared" si="480"/>
        <v/>
      </c>
      <c r="BU667" s="42" t="str">
        <f t="shared" si="499"/>
        <v/>
      </c>
      <c r="BV667" s="66" t="str">
        <f t="shared" si="500"/>
        <v/>
      </c>
      <c r="BX667" s="64" t="str">
        <f t="shared" si="501"/>
        <v/>
      </c>
      <c r="BY667" s="65" t="str">
        <f t="shared" si="502"/>
        <v/>
      </c>
      <c r="BZ667" s="65" t="str">
        <f t="shared" si="503"/>
        <v/>
      </c>
      <c r="CA667" s="65" t="str">
        <f t="shared" si="504"/>
        <v/>
      </c>
      <c r="CB667" s="65" t="str">
        <f t="shared" si="505"/>
        <v/>
      </c>
      <c r="CC667" s="65" t="str">
        <f t="shared" si="506"/>
        <v/>
      </c>
      <c r="CD667" s="65" t="str">
        <f t="shared" si="507"/>
        <v/>
      </c>
      <c r="CE667" s="65" t="str">
        <f t="shared" si="508"/>
        <v/>
      </c>
      <c r="CF667" s="65" t="str">
        <f t="shared" si="509"/>
        <v/>
      </c>
      <c r="CG667" s="66" t="str">
        <f t="shared" si="510"/>
        <v/>
      </c>
      <c r="CI667" s="42" t="str">
        <f t="shared" si="511"/>
        <v/>
      </c>
      <c r="CK667" s="92" t="str">
        <f t="shared" si="512"/>
        <v/>
      </c>
      <c r="CL667" s="65" t="str">
        <f t="shared" si="513"/>
        <v/>
      </c>
      <c r="CM667" s="93" t="str">
        <f t="shared" si="514"/>
        <v/>
      </c>
      <c r="CN667" s="101" t="str">
        <f t="shared" si="483"/>
        <v/>
      </c>
      <c r="CP667" s="92" t="str">
        <f t="shared" si="515"/>
        <v/>
      </c>
      <c r="CQ667" s="65" t="str">
        <f t="shared" si="516"/>
        <v/>
      </c>
      <c r="CR667" s="93" t="str">
        <f t="shared" si="517"/>
        <v/>
      </c>
      <c r="CS667" s="101" t="str">
        <f t="shared" si="518"/>
        <v/>
      </c>
    </row>
    <row r="668" spans="1:97" x14ac:dyDescent="0.25">
      <c r="A668" s="51"/>
      <c r="B668" s="15" t="str">
        <f t="shared" si="482"/>
        <v/>
      </c>
      <c r="C668" s="15" t="str">
        <f t="shared" si="484"/>
        <v/>
      </c>
      <c r="D668" s="51"/>
      <c r="E668" s="137"/>
      <c r="F668" s="138"/>
      <c r="G668" s="139"/>
      <c r="H668" s="138"/>
      <c r="I668" s="140"/>
      <c r="J668" s="138"/>
      <c r="K668" s="141"/>
      <c r="L668" s="139"/>
      <c r="M668" s="142"/>
      <c r="N668" s="142"/>
      <c r="O668" s="143"/>
      <c r="P668" s="144"/>
      <c r="Q668" s="144"/>
      <c r="R668" s="144"/>
      <c r="S668" s="144"/>
      <c r="T668" s="144"/>
      <c r="U668" s="144"/>
      <c r="V668" s="144"/>
      <c r="W668" s="144"/>
      <c r="X668" s="145"/>
      <c r="Y668" s="51"/>
      <c r="Z668" s="13" t="str">
        <f t="shared" si="485"/>
        <v/>
      </c>
      <c r="AA668" s="51"/>
      <c r="AE668" s="42" t="str">
        <f t="shared" si="486"/>
        <v/>
      </c>
      <c r="AF668" s="42" t="str">
        <f>IF($I668="", "", IF(COUNTIF($I$10:$I667, I668)&gt;0, "", SUMIF($I$10:$I$3009, $I668, $AE$10:$AE$3009)))</f>
        <v/>
      </c>
      <c r="AG668" s="45" t="str">
        <f>IF($AF668="", "", COUNTIF($AF$10:$AF$3009, "&gt;"&amp;AF668)+1+COUNTIF($AF$10:$AF668, $AF668)-1)</f>
        <v/>
      </c>
      <c r="AI668" s="42" t="str">
        <f t="shared" si="487"/>
        <v/>
      </c>
      <c r="AK668" s="15" t="str">
        <f t="shared" si="488"/>
        <v/>
      </c>
      <c r="AM668" s="64" t="str">
        <f t="shared" si="489"/>
        <v/>
      </c>
      <c r="AN668" s="65" t="str">
        <f t="shared" si="490"/>
        <v/>
      </c>
      <c r="AO668" s="65" t="str">
        <f t="shared" si="491"/>
        <v/>
      </c>
      <c r="AP668" s="65" t="str">
        <f t="shared" si="492"/>
        <v/>
      </c>
      <c r="AQ668" s="65" t="str">
        <f t="shared" si="493"/>
        <v/>
      </c>
      <c r="AR668" s="65" t="str">
        <f t="shared" si="494"/>
        <v/>
      </c>
      <c r="AS668" s="65" t="str">
        <f t="shared" si="495"/>
        <v/>
      </c>
      <c r="AT668" s="65" t="str">
        <f t="shared" si="496"/>
        <v/>
      </c>
      <c r="AU668" s="65" t="str">
        <f t="shared" si="497"/>
        <v/>
      </c>
      <c r="AV668" s="66" t="str">
        <f t="shared" si="498"/>
        <v/>
      </c>
      <c r="AX668" s="73" t="str">
        <f t="shared" si="519"/>
        <v/>
      </c>
      <c r="AY668" s="74" t="str">
        <f t="shared" si="522"/>
        <v/>
      </c>
      <c r="AZ668" s="74" t="str">
        <f t="shared" si="522"/>
        <v/>
      </c>
      <c r="BA668" s="74" t="str">
        <f t="shared" si="522"/>
        <v/>
      </c>
      <c r="BB668" s="74" t="str">
        <f t="shared" si="522"/>
        <v/>
      </c>
      <c r="BC668" s="74" t="str">
        <f t="shared" si="522"/>
        <v/>
      </c>
      <c r="BD668" s="74" t="str">
        <f t="shared" si="522"/>
        <v/>
      </c>
      <c r="BE668" s="74" t="str">
        <f t="shared" si="522"/>
        <v/>
      </c>
      <c r="BF668" s="74" t="str">
        <f t="shared" si="522"/>
        <v/>
      </c>
      <c r="BG668" s="75" t="str">
        <f t="shared" si="522"/>
        <v/>
      </c>
      <c r="BI668" s="73" t="str">
        <f t="shared" si="520"/>
        <v/>
      </c>
      <c r="BJ668" s="74" t="str">
        <f t="shared" si="480"/>
        <v/>
      </c>
      <c r="BK668" s="74" t="str">
        <f t="shared" si="480"/>
        <v/>
      </c>
      <c r="BL668" s="74" t="str">
        <f t="shared" si="480"/>
        <v/>
      </c>
      <c r="BM668" s="74" t="str">
        <f t="shared" si="480"/>
        <v/>
      </c>
      <c r="BN668" s="74" t="str">
        <f t="shared" si="480"/>
        <v/>
      </c>
      <c r="BO668" s="74" t="str">
        <f t="shared" si="480"/>
        <v/>
      </c>
      <c r="BP668" s="74" t="str">
        <f t="shared" si="480"/>
        <v/>
      </c>
      <c r="BQ668" s="74" t="str">
        <f t="shared" si="480"/>
        <v/>
      </c>
      <c r="BR668" s="75" t="str">
        <f t="shared" si="480"/>
        <v/>
      </c>
      <c r="BU668" s="42" t="str">
        <f t="shared" si="499"/>
        <v/>
      </c>
      <c r="BV668" s="66" t="str">
        <f t="shared" si="500"/>
        <v/>
      </c>
      <c r="BX668" s="64" t="str">
        <f t="shared" si="501"/>
        <v/>
      </c>
      <c r="BY668" s="65" t="str">
        <f t="shared" si="502"/>
        <v/>
      </c>
      <c r="BZ668" s="65" t="str">
        <f t="shared" si="503"/>
        <v/>
      </c>
      <c r="CA668" s="65" t="str">
        <f t="shared" si="504"/>
        <v/>
      </c>
      <c r="CB668" s="65" t="str">
        <f t="shared" si="505"/>
        <v/>
      </c>
      <c r="CC668" s="65" t="str">
        <f t="shared" si="506"/>
        <v/>
      </c>
      <c r="CD668" s="65" t="str">
        <f t="shared" si="507"/>
        <v/>
      </c>
      <c r="CE668" s="65" t="str">
        <f t="shared" si="508"/>
        <v/>
      </c>
      <c r="CF668" s="65" t="str">
        <f t="shared" si="509"/>
        <v/>
      </c>
      <c r="CG668" s="66" t="str">
        <f t="shared" si="510"/>
        <v/>
      </c>
      <c r="CI668" s="42" t="str">
        <f t="shared" si="511"/>
        <v/>
      </c>
      <c r="CK668" s="92" t="str">
        <f t="shared" si="512"/>
        <v/>
      </c>
      <c r="CL668" s="65" t="str">
        <f t="shared" si="513"/>
        <v/>
      </c>
      <c r="CM668" s="93" t="str">
        <f t="shared" si="514"/>
        <v/>
      </c>
      <c r="CN668" s="101" t="str">
        <f t="shared" si="483"/>
        <v/>
      </c>
      <c r="CP668" s="92" t="str">
        <f t="shared" si="515"/>
        <v/>
      </c>
      <c r="CQ668" s="65" t="str">
        <f t="shared" si="516"/>
        <v/>
      </c>
      <c r="CR668" s="93" t="str">
        <f t="shared" si="517"/>
        <v/>
      </c>
      <c r="CS668" s="101" t="str">
        <f t="shared" si="518"/>
        <v/>
      </c>
    </row>
    <row r="669" spans="1:97" x14ac:dyDescent="0.25">
      <c r="A669" s="51"/>
      <c r="B669" s="15" t="str">
        <f t="shared" si="482"/>
        <v/>
      </c>
      <c r="C669" s="15" t="str">
        <f t="shared" si="484"/>
        <v/>
      </c>
      <c r="D669" s="51"/>
      <c r="E669" s="137"/>
      <c r="F669" s="138"/>
      <c r="G669" s="139"/>
      <c r="H669" s="138"/>
      <c r="I669" s="140"/>
      <c r="J669" s="138"/>
      <c r="K669" s="141"/>
      <c r="L669" s="139"/>
      <c r="M669" s="142"/>
      <c r="N669" s="142"/>
      <c r="O669" s="143"/>
      <c r="P669" s="144"/>
      <c r="Q669" s="144"/>
      <c r="R669" s="144"/>
      <c r="S669" s="144"/>
      <c r="T669" s="144"/>
      <c r="U669" s="144"/>
      <c r="V669" s="144"/>
      <c r="W669" s="144"/>
      <c r="X669" s="145"/>
      <c r="Y669" s="51"/>
      <c r="Z669" s="13" t="str">
        <f t="shared" si="485"/>
        <v/>
      </c>
      <c r="AA669" s="51"/>
      <c r="AE669" s="42" t="str">
        <f t="shared" si="486"/>
        <v/>
      </c>
      <c r="AF669" s="42" t="str">
        <f>IF($I669="", "", IF(COUNTIF($I$10:$I668, I669)&gt;0, "", SUMIF($I$10:$I$3009, $I669, $AE$10:$AE$3009)))</f>
        <v/>
      </c>
      <c r="AG669" s="45" t="str">
        <f>IF($AF669="", "", COUNTIF($AF$10:$AF$3009, "&gt;"&amp;AF669)+1+COUNTIF($AF$10:$AF669, $AF669)-1)</f>
        <v/>
      </c>
      <c r="AI669" s="42" t="str">
        <f t="shared" si="487"/>
        <v/>
      </c>
      <c r="AK669" s="15" t="str">
        <f t="shared" si="488"/>
        <v/>
      </c>
      <c r="AM669" s="64" t="str">
        <f t="shared" si="489"/>
        <v/>
      </c>
      <c r="AN669" s="65" t="str">
        <f t="shared" si="490"/>
        <v/>
      </c>
      <c r="AO669" s="65" t="str">
        <f t="shared" si="491"/>
        <v/>
      </c>
      <c r="AP669" s="65" t="str">
        <f t="shared" si="492"/>
        <v/>
      </c>
      <c r="AQ669" s="65" t="str">
        <f t="shared" si="493"/>
        <v/>
      </c>
      <c r="AR669" s="65" t="str">
        <f t="shared" si="494"/>
        <v/>
      </c>
      <c r="AS669" s="65" t="str">
        <f t="shared" si="495"/>
        <v/>
      </c>
      <c r="AT669" s="65" t="str">
        <f t="shared" si="496"/>
        <v/>
      </c>
      <c r="AU669" s="65" t="str">
        <f t="shared" si="497"/>
        <v/>
      </c>
      <c r="AV669" s="66" t="str">
        <f t="shared" si="498"/>
        <v/>
      </c>
      <c r="AX669" s="73" t="str">
        <f t="shared" si="519"/>
        <v/>
      </c>
      <c r="AY669" s="74" t="str">
        <f t="shared" si="522"/>
        <v/>
      </c>
      <c r="AZ669" s="74" t="str">
        <f t="shared" si="522"/>
        <v/>
      </c>
      <c r="BA669" s="74" t="str">
        <f t="shared" si="522"/>
        <v/>
      </c>
      <c r="BB669" s="74" t="str">
        <f t="shared" si="522"/>
        <v/>
      </c>
      <c r="BC669" s="74" t="str">
        <f t="shared" si="522"/>
        <v/>
      </c>
      <c r="BD669" s="74" t="str">
        <f t="shared" si="522"/>
        <v/>
      </c>
      <c r="BE669" s="74" t="str">
        <f t="shared" si="522"/>
        <v/>
      </c>
      <c r="BF669" s="74" t="str">
        <f t="shared" si="522"/>
        <v/>
      </c>
      <c r="BG669" s="75" t="str">
        <f t="shared" si="522"/>
        <v/>
      </c>
      <c r="BI669" s="73" t="str">
        <f t="shared" si="520"/>
        <v/>
      </c>
      <c r="BJ669" s="74" t="str">
        <f t="shared" si="480"/>
        <v/>
      </c>
      <c r="BK669" s="74" t="str">
        <f t="shared" si="480"/>
        <v/>
      </c>
      <c r="BL669" s="74" t="str">
        <f t="shared" si="480"/>
        <v/>
      </c>
      <c r="BM669" s="74" t="str">
        <f t="shared" si="480"/>
        <v/>
      </c>
      <c r="BN669" s="74" t="str">
        <f t="shared" si="480"/>
        <v/>
      </c>
      <c r="BO669" s="74" t="str">
        <f t="shared" si="480"/>
        <v/>
      </c>
      <c r="BP669" s="74" t="str">
        <f t="shared" si="480"/>
        <v/>
      </c>
      <c r="BQ669" s="74" t="str">
        <f t="shared" si="480"/>
        <v/>
      </c>
      <c r="BR669" s="75" t="str">
        <f t="shared" si="480"/>
        <v/>
      </c>
      <c r="BU669" s="42" t="str">
        <f t="shared" si="499"/>
        <v/>
      </c>
      <c r="BV669" s="66" t="str">
        <f t="shared" si="500"/>
        <v/>
      </c>
      <c r="BX669" s="64" t="str">
        <f t="shared" si="501"/>
        <v/>
      </c>
      <c r="BY669" s="65" t="str">
        <f t="shared" si="502"/>
        <v/>
      </c>
      <c r="BZ669" s="65" t="str">
        <f t="shared" si="503"/>
        <v/>
      </c>
      <c r="CA669" s="65" t="str">
        <f t="shared" si="504"/>
        <v/>
      </c>
      <c r="CB669" s="65" t="str">
        <f t="shared" si="505"/>
        <v/>
      </c>
      <c r="CC669" s="65" t="str">
        <f t="shared" si="506"/>
        <v/>
      </c>
      <c r="CD669" s="65" t="str">
        <f t="shared" si="507"/>
        <v/>
      </c>
      <c r="CE669" s="65" t="str">
        <f t="shared" si="508"/>
        <v/>
      </c>
      <c r="CF669" s="65" t="str">
        <f t="shared" si="509"/>
        <v/>
      </c>
      <c r="CG669" s="66" t="str">
        <f t="shared" si="510"/>
        <v/>
      </c>
      <c r="CI669" s="42" t="str">
        <f t="shared" si="511"/>
        <v/>
      </c>
      <c r="CK669" s="92" t="str">
        <f t="shared" si="512"/>
        <v/>
      </c>
      <c r="CL669" s="65" t="str">
        <f t="shared" si="513"/>
        <v/>
      </c>
      <c r="CM669" s="93" t="str">
        <f t="shared" si="514"/>
        <v/>
      </c>
      <c r="CN669" s="101" t="str">
        <f t="shared" si="483"/>
        <v/>
      </c>
      <c r="CP669" s="92" t="str">
        <f t="shared" si="515"/>
        <v/>
      </c>
      <c r="CQ669" s="65" t="str">
        <f t="shared" si="516"/>
        <v/>
      </c>
      <c r="CR669" s="93" t="str">
        <f t="shared" si="517"/>
        <v/>
      </c>
      <c r="CS669" s="101" t="str">
        <f t="shared" si="518"/>
        <v/>
      </c>
    </row>
    <row r="670" spans="1:97" x14ac:dyDescent="0.25">
      <c r="A670" s="51"/>
      <c r="B670" s="15" t="str">
        <f t="shared" si="482"/>
        <v/>
      </c>
      <c r="C670" s="15" t="str">
        <f t="shared" si="484"/>
        <v/>
      </c>
      <c r="D670" s="51"/>
      <c r="E670" s="137"/>
      <c r="F670" s="138"/>
      <c r="G670" s="139"/>
      <c r="H670" s="138"/>
      <c r="I670" s="140"/>
      <c r="J670" s="138"/>
      <c r="K670" s="141"/>
      <c r="L670" s="139"/>
      <c r="M670" s="142"/>
      <c r="N670" s="142"/>
      <c r="O670" s="143"/>
      <c r="P670" s="144"/>
      <c r="Q670" s="144"/>
      <c r="R670" s="144"/>
      <c r="S670" s="144"/>
      <c r="T670" s="144"/>
      <c r="U670" s="144"/>
      <c r="V670" s="144"/>
      <c r="W670" s="144"/>
      <c r="X670" s="145"/>
      <c r="Y670" s="51"/>
      <c r="Z670" s="13" t="str">
        <f t="shared" si="485"/>
        <v/>
      </c>
      <c r="AA670" s="51"/>
      <c r="AE670" s="42" t="str">
        <f t="shared" si="486"/>
        <v/>
      </c>
      <c r="AF670" s="42" t="str">
        <f>IF($I670="", "", IF(COUNTIF($I$10:$I669, I670)&gt;0, "", SUMIF($I$10:$I$3009, $I670, $AE$10:$AE$3009)))</f>
        <v/>
      </c>
      <c r="AG670" s="45" t="str">
        <f>IF($AF670="", "", COUNTIF($AF$10:$AF$3009, "&gt;"&amp;AF670)+1+COUNTIF($AF$10:$AF670, $AF670)-1)</f>
        <v/>
      </c>
      <c r="AI670" s="42" t="str">
        <f t="shared" si="487"/>
        <v/>
      </c>
      <c r="AK670" s="15" t="str">
        <f t="shared" si="488"/>
        <v/>
      </c>
      <c r="AM670" s="64" t="str">
        <f t="shared" si="489"/>
        <v/>
      </c>
      <c r="AN670" s="65" t="str">
        <f t="shared" si="490"/>
        <v/>
      </c>
      <c r="AO670" s="65" t="str">
        <f t="shared" si="491"/>
        <v/>
      </c>
      <c r="AP670" s="65" t="str">
        <f t="shared" si="492"/>
        <v/>
      </c>
      <c r="AQ670" s="65" t="str">
        <f t="shared" si="493"/>
        <v/>
      </c>
      <c r="AR670" s="65" t="str">
        <f t="shared" si="494"/>
        <v/>
      </c>
      <c r="AS670" s="65" t="str">
        <f t="shared" si="495"/>
        <v/>
      </c>
      <c r="AT670" s="65" t="str">
        <f t="shared" si="496"/>
        <v/>
      </c>
      <c r="AU670" s="65" t="str">
        <f t="shared" si="497"/>
        <v/>
      </c>
      <c r="AV670" s="66" t="str">
        <f t="shared" si="498"/>
        <v/>
      </c>
      <c r="AX670" s="73" t="str">
        <f t="shared" si="519"/>
        <v/>
      </c>
      <c r="AY670" s="74" t="str">
        <f t="shared" si="522"/>
        <v/>
      </c>
      <c r="AZ670" s="74" t="str">
        <f t="shared" si="522"/>
        <v/>
      </c>
      <c r="BA670" s="74" t="str">
        <f t="shared" si="522"/>
        <v/>
      </c>
      <c r="BB670" s="74" t="str">
        <f t="shared" si="522"/>
        <v/>
      </c>
      <c r="BC670" s="74" t="str">
        <f t="shared" si="522"/>
        <v/>
      </c>
      <c r="BD670" s="74" t="str">
        <f t="shared" si="522"/>
        <v/>
      </c>
      <c r="BE670" s="74" t="str">
        <f t="shared" si="522"/>
        <v/>
      </c>
      <c r="BF670" s="74" t="str">
        <f t="shared" si="522"/>
        <v/>
      </c>
      <c r="BG670" s="75" t="str">
        <f t="shared" si="522"/>
        <v/>
      </c>
      <c r="BI670" s="73" t="str">
        <f t="shared" si="520"/>
        <v/>
      </c>
      <c r="BJ670" s="74" t="str">
        <f t="shared" si="480"/>
        <v/>
      </c>
      <c r="BK670" s="74" t="str">
        <f t="shared" si="480"/>
        <v/>
      </c>
      <c r="BL670" s="74" t="str">
        <f t="shared" si="480"/>
        <v/>
      </c>
      <c r="BM670" s="74" t="str">
        <f t="shared" si="480"/>
        <v/>
      </c>
      <c r="BN670" s="74" t="str">
        <f t="shared" ref="BJ670:BR698" si="523">IFERROR(IF(BN$9="", "", IF($H670=BN$9, $AE670-$L670, "")), "")</f>
        <v/>
      </c>
      <c r="BO670" s="74" t="str">
        <f t="shared" si="523"/>
        <v/>
      </c>
      <c r="BP670" s="74" t="str">
        <f t="shared" si="523"/>
        <v/>
      </c>
      <c r="BQ670" s="74" t="str">
        <f t="shared" si="523"/>
        <v/>
      </c>
      <c r="BR670" s="75" t="str">
        <f t="shared" si="523"/>
        <v/>
      </c>
      <c r="BU670" s="42" t="str">
        <f t="shared" si="499"/>
        <v/>
      </c>
      <c r="BV670" s="66" t="str">
        <f t="shared" si="500"/>
        <v/>
      </c>
      <c r="BX670" s="64" t="str">
        <f t="shared" si="501"/>
        <v/>
      </c>
      <c r="BY670" s="65" t="str">
        <f t="shared" si="502"/>
        <v/>
      </c>
      <c r="BZ670" s="65" t="str">
        <f t="shared" si="503"/>
        <v/>
      </c>
      <c r="CA670" s="65" t="str">
        <f t="shared" si="504"/>
        <v/>
      </c>
      <c r="CB670" s="65" t="str">
        <f t="shared" si="505"/>
        <v/>
      </c>
      <c r="CC670" s="65" t="str">
        <f t="shared" si="506"/>
        <v/>
      </c>
      <c r="CD670" s="65" t="str">
        <f t="shared" si="507"/>
        <v/>
      </c>
      <c r="CE670" s="65" t="str">
        <f t="shared" si="508"/>
        <v/>
      </c>
      <c r="CF670" s="65" t="str">
        <f t="shared" si="509"/>
        <v/>
      </c>
      <c r="CG670" s="66" t="str">
        <f t="shared" si="510"/>
        <v/>
      </c>
      <c r="CI670" s="42" t="str">
        <f t="shared" si="511"/>
        <v/>
      </c>
      <c r="CK670" s="92" t="str">
        <f t="shared" si="512"/>
        <v/>
      </c>
      <c r="CL670" s="65" t="str">
        <f t="shared" si="513"/>
        <v/>
      </c>
      <c r="CM670" s="93" t="str">
        <f t="shared" si="514"/>
        <v/>
      </c>
      <c r="CN670" s="101" t="str">
        <f t="shared" si="483"/>
        <v/>
      </c>
      <c r="CP670" s="92" t="str">
        <f t="shared" si="515"/>
        <v/>
      </c>
      <c r="CQ670" s="65" t="str">
        <f t="shared" si="516"/>
        <v/>
      </c>
      <c r="CR670" s="93" t="str">
        <f t="shared" si="517"/>
        <v/>
      </c>
      <c r="CS670" s="101" t="str">
        <f t="shared" si="518"/>
        <v/>
      </c>
    </row>
    <row r="671" spans="1:97" x14ac:dyDescent="0.25">
      <c r="A671" s="51"/>
      <c r="B671" s="15" t="str">
        <f t="shared" si="482"/>
        <v/>
      </c>
      <c r="C671" s="15" t="str">
        <f t="shared" si="484"/>
        <v/>
      </c>
      <c r="D671" s="51"/>
      <c r="E671" s="137"/>
      <c r="F671" s="138"/>
      <c r="G671" s="139"/>
      <c r="H671" s="138"/>
      <c r="I671" s="140"/>
      <c r="J671" s="138"/>
      <c r="K671" s="141"/>
      <c r="L671" s="139"/>
      <c r="M671" s="142"/>
      <c r="N671" s="142"/>
      <c r="O671" s="143"/>
      <c r="P671" s="144"/>
      <c r="Q671" s="144"/>
      <c r="R671" s="144"/>
      <c r="S671" s="144"/>
      <c r="T671" s="144"/>
      <c r="U671" s="144"/>
      <c r="V671" s="144"/>
      <c r="W671" s="144"/>
      <c r="X671" s="145"/>
      <c r="Y671" s="51"/>
      <c r="Z671" s="13" t="str">
        <f t="shared" si="485"/>
        <v/>
      </c>
      <c r="AA671" s="51"/>
      <c r="AE671" s="42" t="str">
        <f t="shared" si="486"/>
        <v/>
      </c>
      <c r="AF671" s="42" t="str">
        <f>IF($I671="", "", IF(COUNTIF($I$10:$I670, I671)&gt;0, "", SUMIF($I$10:$I$3009, $I671, $AE$10:$AE$3009)))</f>
        <v/>
      </c>
      <c r="AG671" s="45" t="str">
        <f>IF($AF671="", "", COUNTIF($AF$10:$AF$3009, "&gt;"&amp;AF671)+1+COUNTIF($AF$10:$AF671, $AF671)-1)</f>
        <v/>
      </c>
      <c r="AI671" s="42" t="str">
        <f t="shared" si="487"/>
        <v/>
      </c>
      <c r="AK671" s="15" t="str">
        <f t="shared" si="488"/>
        <v/>
      </c>
      <c r="AM671" s="64" t="str">
        <f t="shared" si="489"/>
        <v/>
      </c>
      <c r="AN671" s="65" t="str">
        <f t="shared" si="490"/>
        <v/>
      </c>
      <c r="AO671" s="65" t="str">
        <f t="shared" si="491"/>
        <v/>
      </c>
      <c r="AP671" s="65" t="str">
        <f t="shared" si="492"/>
        <v/>
      </c>
      <c r="AQ671" s="65" t="str">
        <f t="shared" si="493"/>
        <v/>
      </c>
      <c r="AR671" s="65" t="str">
        <f t="shared" si="494"/>
        <v/>
      </c>
      <c r="AS671" s="65" t="str">
        <f t="shared" si="495"/>
        <v/>
      </c>
      <c r="AT671" s="65" t="str">
        <f t="shared" si="496"/>
        <v/>
      </c>
      <c r="AU671" s="65" t="str">
        <f t="shared" si="497"/>
        <v/>
      </c>
      <c r="AV671" s="66" t="str">
        <f t="shared" si="498"/>
        <v/>
      </c>
      <c r="AX671" s="73" t="str">
        <f t="shared" si="519"/>
        <v/>
      </c>
      <c r="AY671" s="74" t="str">
        <f t="shared" si="522"/>
        <v/>
      </c>
      <c r="AZ671" s="74" t="str">
        <f t="shared" si="522"/>
        <v/>
      </c>
      <c r="BA671" s="74" t="str">
        <f t="shared" si="522"/>
        <v/>
      </c>
      <c r="BB671" s="74" t="str">
        <f t="shared" si="522"/>
        <v/>
      </c>
      <c r="BC671" s="74" t="str">
        <f t="shared" si="522"/>
        <v/>
      </c>
      <c r="BD671" s="74" t="str">
        <f t="shared" si="522"/>
        <v/>
      </c>
      <c r="BE671" s="74" t="str">
        <f t="shared" si="522"/>
        <v/>
      </c>
      <c r="BF671" s="74" t="str">
        <f t="shared" si="522"/>
        <v/>
      </c>
      <c r="BG671" s="75" t="str">
        <f t="shared" si="522"/>
        <v/>
      </c>
      <c r="BI671" s="73" t="str">
        <f t="shared" si="520"/>
        <v/>
      </c>
      <c r="BJ671" s="74" t="str">
        <f t="shared" si="523"/>
        <v/>
      </c>
      <c r="BK671" s="74" t="str">
        <f t="shared" si="523"/>
        <v/>
      </c>
      <c r="BL671" s="74" t="str">
        <f t="shared" si="523"/>
        <v/>
      </c>
      <c r="BM671" s="74" t="str">
        <f t="shared" si="523"/>
        <v/>
      </c>
      <c r="BN671" s="74" t="str">
        <f t="shared" si="523"/>
        <v/>
      </c>
      <c r="BO671" s="74" t="str">
        <f t="shared" si="523"/>
        <v/>
      </c>
      <c r="BP671" s="74" t="str">
        <f t="shared" si="523"/>
        <v/>
      </c>
      <c r="BQ671" s="74" t="str">
        <f t="shared" si="523"/>
        <v/>
      </c>
      <c r="BR671" s="75" t="str">
        <f t="shared" si="523"/>
        <v/>
      </c>
      <c r="BU671" s="42" t="str">
        <f t="shared" si="499"/>
        <v/>
      </c>
      <c r="BV671" s="66" t="str">
        <f t="shared" si="500"/>
        <v/>
      </c>
      <c r="BX671" s="64" t="str">
        <f t="shared" si="501"/>
        <v/>
      </c>
      <c r="BY671" s="65" t="str">
        <f t="shared" si="502"/>
        <v/>
      </c>
      <c r="BZ671" s="65" t="str">
        <f t="shared" si="503"/>
        <v/>
      </c>
      <c r="CA671" s="65" t="str">
        <f t="shared" si="504"/>
        <v/>
      </c>
      <c r="CB671" s="65" t="str">
        <f t="shared" si="505"/>
        <v/>
      </c>
      <c r="CC671" s="65" t="str">
        <f t="shared" si="506"/>
        <v/>
      </c>
      <c r="CD671" s="65" t="str">
        <f t="shared" si="507"/>
        <v/>
      </c>
      <c r="CE671" s="65" t="str">
        <f t="shared" si="508"/>
        <v/>
      </c>
      <c r="CF671" s="65" t="str">
        <f t="shared" si="509"/>
        <v/>
      </c>
      <c r="CG671" s="66" t="str">
        <f t="shared" si="510"/>
        <v/>
      </c>
      <c r="CI671" s="42" t="str">
        <f t="shared" si="511"/>
        <v/>
      </c>
      <c r="CK671" s="92" t="str">
        <f t="shared" si="512"/>
        <v/>
      </c>
      <c r="CL671" s="65" t="str">
        <f t="shared" si="513"/>
        <v/>
      </c>
      <c r="CM671" s="93" t="str">
        <f t="shared" si="514"/>
        <v/>
      </c>
      <c r="CN671" s="101" t="str">
        <f t="shared" si="483"/>
        <v/>
      </c>
      <c r="CP671" s="92" t="str">
        <f t="shared" si="515"/>
        <v/>
      </c>
      <c r="CQ671" s="65" t="str">
        <f t="shared" si="516"/>
        <v/>
      </c>
      <c r="CR671" s="93" t="str">
        <f t="shared" si="517"/>
        <v/>
      </c>
      <c r="CS671" s="101" t="str">
        <f t="shared" si="518"/>
        <v/>
      </c>
    </row>
    <row r="672" spans="1:97" x14ac:dyDescent="0.25">
      <c r="A672" s="51"/>
      <c r="B672" s="15" t="str">
        <f t="shared" si="482"/>
        <v/>
      </c>
      <c r="C672" s="15" t="str">
        <f t="shared" si="484"/>
        <v/>
      </c>
      <c r="D672" s="51"/>
      <c r="E672" s="137"/>
      <c r="F672" s="138"/>
      <c r="G672" s="139"/>
      <c r="H672" s="138"/>
      <c r="I672" s="140"/>
      <c r="J672" s="138"/>
      <c r="K672" s="141"/>
      <c r="L672" s="139"/>
      <c r="M672" s="142"/>
      <c r="N672" s="142"/>
      <c r="O672" s="143"/>
      <c r="P672" s="144"/>
      <c r="Q672" s="144"/>
      <c r="R672" s="144"/>
      <c r="S672" s="144"/>
      <c r="T672" s="144"/>
      <c r="U672" s="144"/>
      <c r="V672" s="144"/>
      <c r="W672" s="144"/>
      <c r="X672" s="145"/>
      <c r="Y672" s="51"/>
      <c r="Z672" s="13" t="str">
        <f t="shared" si="485"/>
        <v/>
      </c>
      <c r="AA672" s="51"/>
      <c r="AE672" s="42" t="str">
        <f t="shared" si="486"/>
        <v/>
      </c>
      <c r="AF672" s="42" t="str">
        <f>IF($I672="", "", IF(COUNTIF($I$10:$I671, I672)&gt;0, "", SUMIF($I$10:$I$3009, $I672, $AE$10:$AE$3009)))</f>
        <v/>
      </c>
      <c r="AG672" s="45" t="str">
        <f>IF($AF672="", "", COUNTIF($AF$10:$AF$3009, "&gt;"&amp;AF672)+1+COUNTIF($AF$10:$AF672, $AF672)-1)</f>
        <v/>
      </c>
      <c r="AI672" s="42" t="str">
        <f t="shared" si="487"/>
        <v/>
      </c>
      <c r="AK672" s="15" t="str">
        <f t="shared" si="488"/>
        <v/>
      </c>
      <c r="AM672" s="64" t="str">
        <f t="shared" si="489"/>
        <v/>
      </c>
      <c r="AN672" s="65" t="str">
        <f t="shared" si="490"/>
        <v/>
      </c>
      <c r="AO672" s="65" t="str">
        <f t="shared" si="491"/>
        <v/>
      </c>
      <c r="AP672" s="65" t="str">
        <f t="shared" si="492"/>
        <v/>
      </c>
      <c r="AQ672" s="65" t="str">
        <f t="shared" si="493"/>
        <v/>
      </c>
      <c r="AR672" s="65" t="str">
        <f t="shared" si="494"/>
        <v/>
      </c>
      <c r="AS672" s="65" t="str">
        <f t="shared" si="495"/>
        <v/>
      </c>
      <c r="AT672" s="65" t="str">
        <f t="shared" si="496"/>
        <v/>
      </c>
      <c r="AU672" s="65" t="str">
        <f t="shared" si="497"/>
        <v/>
      </c>
      <c r="AV672" s="66" t="str">
        <f t="shared" si="498"/>
        <v/>
      </c>
      <c r="AX672" s="73" t="str">
        <f t="shared" si="519"/>
        <v/>
      </c>
      <c r="AY672" s="74" t="str">
        <f t="shared" si="522"/>
        <v/>
      </c>
      <c r="AZ672" s="74" t="str">
        <f t="shared" si="522"/>
        <v/>
      </c>
      <c r="BA672" s="74" t="str">
        <f t="shared" si="522"/>
        <v/>
      </c>
      <c r="BB672" s="74" t="str">
        <f t="shared" si="522"/>
        <v/>
      </c>
      <c r="BC672" s="74" t="str">
        <f t="shared" si="522"/>
        <v/>
      </c>
      <c r="BD672" s="74" t="str">
        <f t="shared" si="522"/>
        <v/>
      </c>
      <c r="BE672" s="74" t="str">
        <f t="shared" si="522"/>
        <v/>
      </c>
      <c r="BF672" s="74" t="str">
        <f t="shared" si="522"/>
        <v/>
      </c>
      <c r="BG672" s="75" t="str">
        <f t="shared" si="522"/>
        <v/>
      </c>
      <c r="BI672" s="73" t="str">
        <f t="shared" si="520"/>
        <v/>
      </c>
      <c r="BJ672" s="74" t="str">
        <f t="shared" si="523"/>
        <v/>
      </c>
      <c r="BK672" s="74" t="str">
        <f t="shared" si="523"/>
        <v/>
      </c>
      <c r="BL672" s="74" t="str">
        <f t="shared" si="523"/>
        <v/>
      </c>
      <c r="BM672" s="74" t="str">
        <f t="shared" si="523"/>
        <v/>
      </c>
      <c r="BN672" s="74" t="str">
        <f t="shared" si="523"/>
        <v/>
      </c>
      <c r="BO672" s="74" t="str">
        <f t="shared" si="523"/>
        <v/>
      </c>
      <c r="BP672" s="74" t="str">
        <f t="shared" si="523"/>
        <v/>
      </c>
      <c r="BQ672" s="74" t="str">
        <f t="shared" si="523"/>
        <v/>
      </c>
      <c r="BR672" s="75" t="str">
        <f t="shared" si="523"/>
        <v/>
      </c>
      <c r="BU672" s="42" t="str">
        <f t="shared" si="499"/>
        <v/>
      </c>
      <c r="BV672" s="66" t="str">
        <f t="shared" si="500"/>
        <v/>
      </c>
      <c r="BX672" s="64" t="str">
        <f t="shared" si="501"/>
        <v/>
      </c>
      <c r="BY672" s="65" t="str">
        <f t="shared" si="502"/>
        <v/>
      </c>
      <c r="BZ672" s="65" t="str">
        <f t="shared" si="503"/>
        <v/>
      </c>
      <c r="CA672" s="65" t="str">
        <f t="shared" si="504"/>
        <v/>
      </c>
      <c r="CB672" s="65" t="str">
        <f t="shared" si="505"/>
        <v/>
      </c>
      <c r="CC672" s="65" t="str">
        <f t="shared" si="506"/>
        <v/>
      </c>
      <c r="CD672" s="65" t="str">
        <f t="shared" si="507"/>
        <v/>
      </c>
      <c r="CE672" s="65" t="str">
        <f t="shared" si="508"/>
        <v/>
      </c>
      <c r="CF672" s="65" t="str">
        <f t="shared" si="509"/>
        <v/>
      </c>
      <c r="CG672" s="66" t="str">
        <f t="shared" si="510"/>
        <v/>
      </c>
      <c r="CI672" s="42" t="str">
        <f t="shared" si="511"/>
        <v/>
      </c>
      <c r="CK672" s="92" t="str">
        <f t="shared" si="512"/>
        <v/>
      </c>
      <c r="CL672" s="65" t="str">
        <f t="shared" si="513"/>
        <v/>
      </c>
      <c r="CM672" s="93" t="str">
        <f t="shared" si="514"/>
        <v/>
      </c>
      <c r="CN672" s="101" t="str">
        <f t="shared" si="483"/>
        <v/>
      </c>
      <c r="CP672" s="92" t="str">
        <f t="shared" si="515"/>
        <v/>
      </c>
      <c r="CQ672" s="65" t="str">
        <f t="shared" si="516"/>
        <v/>
      </c>
      <c r="CR672" s="93" t="str">
        <f t="shared" si="517"/>
        <v/>
      </c>
      <c r="CS672" s="101" t="str">
        <f t="shared" si="518"/>
        <v/>
      </c>
    </row>
    <row r="673" spans="1:97" x14ac:dyDescent="0.25">
      <c r="A673" s="51"/>
      <c r="B673" s="15" t="str">
        <f t="shared" si="482"/>
        <v/>
      </c>
      <c r="C673" s="15" t="str">
        <f t="shared" si="484"/>
        <v/>
      </c>
      <c r="D673" s="51"/>
      <c r="E673" s="137"/>
      <c r="F673" s="138"/>
      <c r="G673" s="139"/>
      <c r="H673" s="138"/>
      <c r="I673" s="140"/>
      <c r="J673" s="138"/>
      <c r="K673" s="141"/>
      <c r="L673" s="139"/>
      <c r="M673" s="142"/>
      <c r="N673" s="142"/>
      <c r="O673" s="143"/>
      <c r="P673" s="144"/>
      <c r="Q673" s="144"/>
      <c r="R673" s="144"/>
      <c r="S673" s="144"/>
      <c r="T673" s="144"/>
      <c r="U673" s="144"/>
      <c r="V673" s="144"/>
      <c r="W673" s="144"/>
      <c r="X673" s="145"/>
      <c r="Y673" s="51"/>
      <c r="Z673" s="13" t="str">
        <f t="shared" si="485"/>
        <v/>
      </c>
      <c r="AA673" s="51"/>
      <c r="AE673" s="42" t="str">
        <f t="shared" si="486"/>
        <v/>
      </c>
      <c r="AF673" s="42" t="str">
        <f>IF($I673="", "", IF(COUNTIF($I$10:$I672, I673)&gt;0, "", SUMIF($I$10:$I$3009, $I673, $AE$10:$AE$3009)))</f>
        <v/>
      </c>
      <c r="AG673" s="45" t="str">
        <f>IF($AF673="", "", COUNTIF($AF$10:$AF$3009, "&gt;"&amp;AF673)+1+COUNTIF($AF$10:$AF673, $AF673)-1)</f>
        <v/>
      </c>
      <c r="AI673" s="42" t="str">
        <f t="shared" si="487"/>
        <v/>
      </c>
      <c r="AK673" s="15" t="str">
        <f t="shared" si="488"/>
        <v/>
      </c>
      <c r="AM673" s="64" t="str">
        <f t="shared" si="489"/>
        <v/>
      </c>
      <c r="AN673" s="65" t="str">
        <f t="shared" si="490"/>
        <v/>
      </c>
      <c r="AO673" s="65" t="str">
        <f t="shared" si="491"/>
        <v/>
      </c>
      <c r="AP673" s="65" t="str">
        <f t="shared" si="492"/>
        <v/>
      </c>
      <c r="AQ673" s="65" t="str">
        <f t="shared" si="493"/>
        <v/>
      </c>
      <c r="AR673" s="65" t="str">
        <f t="shared" si="494"/>
        <v/>
      </c>
      <c r="AS673" s="65" t="str">
        <f t="shared" si="495"/>
        <v/>
      </c>
      <c r="AT673" s="65" t="str">
        <f t="shared" si="496"/>
        <v/>
      </c>
      <c r="AU673" s="65" t="str">
        <f t="shared" si="497"/>
        <v/>
      </c>
      <c r="AV673" s="66" t="str">
        <f t="shared" si="498"/>
        <v/>
      </c>
      <c r="AX673" s="73" t="str">
        <f t="shared" si="519"/>
        <v/>
      </c>
      <c r="AY673" s="74" t="str">
        <f t="shared" si="522"/>
        <v/>
      </c>
      <c r="AZ673" s="74" t="str">
        <f t="shared" si="522"/>
        <v/>
      </c>
      <c r="BA673" s="74" t="str">
        <f t="shared" si="522"/>
        <v/>
      </c>
      <c r="BB673" s="74" t="str">
        <f t="shared" si="522"/>
        <v/>
      </c>
      <c r="BC673" s="74" t="str">
        <f t="shared" si="522"/>
        <v/>
      </c>
      <c r="BD673" s="74" t="str">
        <f t="shared" si="522"/>
        <v/>
      </c>
      <c r="BE673" s="74" t="str">
        <f t="shared" si="522"/>
        <v/>
      </c>
      <c r="BF673" s="74" t="str">
        <f t="shared" si="522"/>
        <v/>
      </c>
      <c r="BG673" s="75" t="str">
        <f t="shared" si="522"/>
        <v/>
      </c>
      <c r="BI673" s="73" t="str">
        <f t="shared" si="520"/>
        <v/>
      </c>
      <c r="BJ673" s="74" t="str">
        <f t="shared" si="523"/>
        <v/>
      </c>
      <c r="BK673" s="74" t="str">
        <f t="shared" si="523"/>
        <v/>
      </c>
      <c r="BL673" s="74" t="str">
        <f t="shared" si="523"/>
        <v/>
      </c>
      <c r="BM673" s="74" t="str">
        <f t="shared" si="523"/>
        <v/>
      </c>
      <c r="BN673" s="74" t="str">
        <f t="shared" si="523"/>
        <v/>
      </c>
      <c r="BO673" s="74" t="str">
        <f t="shared" si="523"/>
        <v/>
      </c>
      <c r="BP673" s="74" t="str">
        <f t="shared" si="523"/>
        <v/>
      </c>
      <c r="BQ673" s="74" t="str">
        <f t="shared" si="523"/>
        <v/>
      </c>
      <c r="BR673" s="75" t="str">
        <f t="shared" si="523"/>
        <v/>
      </c>
      <c r="BU673" s="42" t="str">
        <f t="shared" si="499"/>
        <v/>
      </c>
      <c r="BV673" s="66" t="str">
        <f t="shared" si="500"/>
        <v/>
      </c>
      <c r="BX673" s="64" t="str">
        <f t="shared" si="501"/>
        <v/>
      </c>
      <c r="BY673" s="65" t="str">
        <f t="shared" si="502"/>
        <v/>
      </c>
      <c r="BZ673" s="65" t="str">
        <f t="shared" si="503"/>
        <v/>
      </c>
      <c r="CA673" s="65" t="str">
        <f t="shared" si="504"/>
        <v/>
      </c>
      <c r="CB673" s="65" t="str">
        <f t="shared" si="505"/>
        <v/>
      </c>
      <c r="CC673" s="65" t="str">
        <f t="shared" si="506"/>
        <v/>
      </c>
      <c r="CD673" s="65" t="str">
        <f t="shared" si="507"/>
        <v/>
      </c>
      <c r="CE673" s="65" t="str">
        <f t="shared" si="508"/>
        <v/>
      </c>
      <c r="CF673" s="65" t="str">
        <f t="shared" si="509"/>
        <v/>
      </c>
      <c r="CG673" s="66" t="str">
        <f t="shared" si="510"/>
        <v/>
      </c>
      <c r="CI673" s="42" t="str">
        <f t="shared" si="511"/>
        <v/>
      </c>
      <c r="CK673" s="92" t="str">
        <f t="shared" si="512"/>
        <v/>
      </c>
      <c r="CL673" s="65" t="str">
        <f t="shared" si="513"/>
        <v/>
      </c>
      <c r="CM673" s="93" t="str">
        <f t="shared" si="514"/>
        <v/>
      </c>
      <c r="CN673" s="101" t="str">
        <f t="shared" si="483"/>
        <v/>
      </c>
      <c r="CP673" s="92" t="str">
        <f t="shared" si="515"/>
        <v/>
      </c>
      <c r="CQ673" s="65" t="str">
        <f t="shared" si="516"/>
        <v/>
      </c>
      <c r="CR673" s="93" t="str">
        <f t="shared" si="517"/>
        <v/>
      </c>
      <c r="CS673" s="101" t="str">
        <f t="shared" si="518"/>
        <v/>
      </c>
    </row>
    <row r="674" spans="1:97" x14ac:dyDescent="0.25">
      <c r="A674" s="51"/>
      <c r="B674" s="15" t="str">
        <f t="shared" si="482"/>
        <v/>
      </c>
      <c r="C674" s="15" t="str">
        <f t="shared" si="484"/>
        <v/>
      </c>
      <c r="D674" s="51"/>
      <c r="E674" s="137"/>
      <c r="F674" s="138"/>
      <c r="G674" s="139"/>
      <c r="H674" s="138"/>
      <c r="I674" s="140"/>
      <c r="J674" s="138"/>
      <c r="K674" s="141"/>
      <c r="L674" s="139"/>
      <c r="M674" s="142"/>
      <c r="N674" s="142"/>
      <c r="O674" s="143"/>
      <c r="P674" s="144"/>
      <c r="Q674" s="144"/>
      <c r="R674" s="144"/>
      <c r="S674" s="144"/>
      <c r="T674" s="144"/>
      <c r="U674" s="144"/>
      <c r="V674" s="144"/>
      <c r="W674" s="144"/>
      <c r="X674" s="145"/>
      <c r="Y674" s="51"/>
      <c r="Z674" s="13" t="str">
        <f t="shared" si="485"/>
        <v/>
      </c>
      <c r="AA674" s="51"/>
      <c r="AE674" s="42" t="str">
        <f t="shared" si="486"/>
        <v/>
      </c>
      <c r="AF674" s="42" t="str">
        <f>IF($I674="", "", IF(COUNTIF($I$10:$I673, I674)&gt;0, "", SUMIF($I$10:$I$3009, $I674, $AE$10:$AE$3009)))</f>
        <v/>
      </c>
      <c r="AG674" s="45" t="str">
        <f>IF($AF674="", "", COUNTIF($AF$10:$AF$3009, "&gt;"&amp;AF674)+1+COUNTIF($AF$10:$AF674, $AF674)-1)</f>
        <v/>
      </c>
      <c r="AI674" s="42" t="str">
        <f t="shared" si="487"/>
        <v/>
      </c>
      <c r="AK674" s="15" t="str">
        <f t="shared" si="488"/>
        <v/>
      </c>
      <c r="AM674" s="64" t="str">
        <f t="shared" si="489"/>
        <v/>
      </c>
      <c r="AN674" s="65" t="str">
        <f t="shared" si="490"/>
        <v/>
      </c>
      <c r="AO674" s="65" t="str">
        <f t="shared" si="491"/>
        <v/>
      </c>
      <c r="AP674" s="65" t="str">
        <f t="shared" si="492"/>
        <v/>
      </c>
      <c r="AQ674" s="65" t="str">
        <f t="shared" si="493"/>
        <v/>
      </c>
      <c r="AR674" s="65" t="str">
        <f t="shared" si="494"/>
        <v/>
      </c>
      <c r="AS674" s="65" t="str">
        <f t="shared" si="495"/>
        <v/>
      </c>
      <c r="AT674" s="65" t="str">
        <f t="shared" si="496"/>
        <v/>
      </c>
      <c r="AU674" s="65" t="str">
        <f t="shared" si="497"/>
        <v/>
      </c>
      <c r="AV674" s="66" t="str">
        <f t="shared" si="498"/>
        <v/>
      </c>
      <c r="AX674" s="73" t="str">
        <f t="shared" si="519"/>
        <v/>
      </c>
      <c r="AY674" s="74" t="str">
        <f t="shared" si="522"/>
        <v/>
      </c>
      <c r="AZ674" s="74" t="str">
        <f t="shared" si="522"/>
        <v/>
      </c>
      <c r="BA674" s="74" t="str">
        <f t="shared" si="522"/>
        <v/>
      </c>
      <c r="BB674" s="74" t="str">
        <f t="shared" si="522"/>
        <v/>
      </c>
      <c r="BC674" s="74" t="str">
        <f t="shared" si="522"/>
        <v/>
      </c>
      <c r="BD674" s="74" t="str">
        <f t="shared" si="522"/>
        <v/>
      </c>
      <c r="BE674" s="74" t="str">
        <f t="shared" si="522"/>
        <v/>
      </c>
      <c r="BF674" s="74" t="str">
        <f t="shared" si="522"/>
        <v/>
      </c>
      <c r="BG674" s="75" t="str">
        <f t="shared" si="522"/>
        <v/>
      </c>
      <c r="BI674" s="73" t="str">
        <f t="shared" si="520"/>
        <v/>
      </c>
      <c r="BJ674" s="74" t="str">
        <f t="shared" si="523"/>
        <v/>
      </c>
      <c r="BK674" s="74" t="str">
        <f t="shared" si="523"/>
        <v/>
      </c>
      <c r="BL674" s="74" t="str">
        <f t="shared" si="523"/>
        <v/>
      </c>
      <c r="BM674" s="74" t="str">
        <f t="shared" si="523"/>
        <v/>
      </c>
      <c r="BN674" s="74" t="str">
        <f t="shared" si="523"/>
        <v/>
      </c>
      <c r="BO674" s="74" t="str">
        <f t="shared" si="523"/>
        <v/>
      </c>
      <c r="BP674" s="74" t="str">
        <f t="shared" si="523"/>
        <v/>
      </c>
      <c r="BQ674" s="74" t="str">
        <f t="shared" si="523"/>
        <v/>
      </c>
      <c r="BR674" s="75" t="str">
        <f t="shared" si="523"/>
        <v/>
      </c>
      <c r="BU674" s="42" t="str">
        <f t="shared" si="499"/>
        <v/>
      </c>
      <c r="BV674" s="66" t="str">
        <f t="shared" si="500"/>
        <v/>
      </c>
      <c r="BX674" s="64" t="str">
        <f t="shared" si="501"/>
        <v/>
      </c>
      <c r="BY674" s="65" t="str">
        <f t="shared" si="502"/>
        <v/>
      </c>
      <c r="BZ674" s="65" t="str">
        <f t="shared" si="503"/>
        <v/>
      </c>
      <c r="CA674" s="65" t="str">
        <f t="shared" si="504"/>
        <v/>
      </c>
      <c r="CB674" s="65" t="str">
        <f t="shared" si="505"/>
        <v/>
      </c>
      <c r="CC674" s="65" t="str">
        <f t="shared" si="506"/>
        <v/>
      </c>
      <c r="CD674" s="65" t="str">
        <f t="shared" si="507"/>
        <v/>
      </c>
      <c r="CE674" s="65" t="str">
        <f t="shared" si="508"/>
        <v/>
      </c>
      <c r="CF674" s="65" t="str">
        <f t="shared" si="509"/>
        <v/>
      </c>
      <c r="CG674" s="66" t="str">
        <f t="shared" si="510"/>
        <v/>
      </c>
      <c r="CI674" s="42" t="str">
        <f t="shared" si="511"/>
        <v/>
      </c>
      <c r="CK674" s="92" t="str">
        <f t="shared" si="512"/>
        <v/>
      </c>
      <c r="CL674" s="65" t="str">
        <f t="shared" si="513"/>
        <v/>
      </c>
      <c r="CM674" s="93" t="str">
        <f t="shared" si="514"/>
        <v/>
      </c>
      <c r="CN674" s="101" t="str">
        <f t="shared" si="483"/>
        <v/>
      </c>
      <c r="CP674" s="92" t="str">
        <f t="shared" si="515"/>
        <v/>
      </c>
      <c r="CQ674" s="65" t="str">
        <f t="shared" si="516"/>
        <v/>
      </c>
      <c r="CR674" s="93" t="str">
        <f t="shared" si="517"/>
        <v/>
      </c>
      <c r="CS674" s="101" t="str">
        <f t="shared" si="518"/>
        <v/>
      </c>
    </row>
    <row r="675" spans="1:97" x14ac:dyDescent="0.25">
      <c r="A675" s="51"/>
      <c r="B675" s="15" t="str">
        <f t="shared" si="482"/>
        <v/>
      </c>
      <c r="C675" s="15" t="str">
        <f t="shared" si="484"/>
        <v/>
      </c>
      <c r="D675" s="51"/>
      <c r="E675" s="137"/>
      <c r="F675" s="138"/>
      <c r="G675" s="139"/>
      <c r="H675" s="138"/>
      <c r="I675" s="140"/>
      <c r="J675" s="138"/>
      <c r="K675" s="141"/>
      <c r="L675" s="139"/>
      <c r="M675" s="142"/>
      <c r="N675" s="142"/>
      <c r="O675" s="143"/>
      <c r="P675" s="144"/>
      <c r="Q675" s="144"/>
      <c r="R675" s="144"/>
      <c r="S675" s="144"/>
      <c r="T675" s="144"/>
      <c r="U675" s="144"/>
      <c r="V675" s="144"/>
      <c r="W675" s="144"/>
      <c r="X675" s="145"/>
      <c r="Y675" s="51"/>
      <c r="Z675" s="13" t="str">
        <f t="shared" si="485"/>
        <v/>
      </c>
      <c r="AA675" s="51"/>
      <c r="AE675" s="42" t="str">
        <f t="shared" si="486"/>
        <v/>
      </c>
      <c r="AF675" s="42" t="str">
        <f>IF($I675="", "", IF(COUNTIF($I$10:$I674, I675)&gt;0, "", SUMIF($I$10:$I$3009, $I675, $AE$10:$AE$3009)))</f>
        <v/>
      </c>
      <c r="AG675" s="45" t="str">
        <f>IF($AF675="", "", COUNTIF($AF$10:$AF$3009, "&gt;"&amp;AF675)+1+COUNTIF($AF$10:$AF675, $AF675)-1)</f>
        <v/>
      </c>
      <c r="AI675" s="42" t="str">
        <f t="shared" si="487"/>
        <v/>
      </c>
      <c r="AK675" s="15" t="str">
        <f t="shared" si="488"/>
        <v/>
      </c>
      <c r="AM675" s="64" t="str">
        <f t="shared" si="489"/>
        <v/>
      </c>
      <c r="AN675" s="65" t="str">
        <f t="shared" si="490"/>
        <v/>
      </c>
      <c r="AO675" s="65" t="str">
        <f t="shared" si="491"/>
        <v/>
      </c>
      <c r="AP675" s="65" t="str">
        <f t="shared" si="492"/>
        <v/>
      </c>
      <c r="AQ675" s="65" t="str">
        <f t="shared" si="493"/>
        <v/>
      </c>
      <c r="AR675" s="65" t="str">
        <f t="shared" si="494"/>
        <v/>
      </c>
      <c r="AS675" s="65" t="str">
        <f t="shared" si="495"/>
        <v/>
      </c>
      <c r="AT675" s="65" t="str">
        <f t="shared" si="496"/>
        <v/>
      </c>
      <c r="AU675" s="65" t="str">
        <f t="shared" si="497"/>
        <v/>
      </c>
      <c r="AV675" s="66" t="str">
        <f t="shared" si="498"/>
        <v/>
      </c>
      <c r="AX675" s="73" t="str">
        <f t="shared" si="519"/>
        <v/>
      </c>
      <c r="AY675" s="74" t="str">
        <f t="shared" si="522"/>
        <v/>
      </c>
      <c r="AZ675" s="74" t="str">
        <f t="shared" si="522"/>
        <v/>
      </c>
      <c r="BA675" s="74" t="str">
        <f t="shared" si="522"/>
        <v/>
      </c>
      <c r="BB675" s="74" t="str">
        <f t="shared" si="522"/>
        <v/>
      </c>
      <c r="BC675" s="74" t="str">
        <f t="shared" si="522"/>
        <v/>
      </c>
      <c r="BD675" s="74" t="str">
        <f t="shared" si="522"/>
        <v/>
      </c>
      <c r="BE675" s="74" t="str">
        <f t="shared" si="522"/>
        <v/>
      </c>
      <c r="BF675" s="74" t="str">
        <f t="shared" si="522"/>
        <v/>
      </c>
      <c r="BG675" s="75" t="str">
        <f t="shared" si="522"/>
        <v/>
      </c>
      <c r="BI675" s="73" t="str">
        <f t="shared" si="520"/>
        <v/>
      </c>
      <c r="BJ675" s="74" t="str">
        <f t="shared" si="523"/>
        <v/>
      </c>
      <c r="BK675" s="74" t="str">
        <f t="shared" si="523"/>
        <v/>
      </c>
      <c r="BL675" s="74" t="str">
        <f t="shared" si="523"/>
        <v/>
      </c>
      <c r="BM675" s="74" t="str">
        <f t="shared" si="523"/>
        <v/>
      </c>
      <c r="BN675" s="74" t="str">
        <f t="shared" si="523"/>
        <v/>
      </c>
      <c r="BO675" s="74" t="str">
        <f t="shared" si="523"/>
        <v/>
      </c>
      <c r="BP675" s="74" t="str">
        <f t="shared" si="523"/>
        <v/>
      </c>
      <c r="BQ675" s="74" t="str">
        <f t="shared" si="523"/>
        <v/>
      </c>
      <c r="BR675" s="75" t="str">
        <f t="shared" si="523"/>
        <v/>
      </c>
      <c r="BU675" s="42" t="str">
        <f t="shared" si="499"/>
        <v/>
      </c>
      <c r="BV675" s="66" t="str">
        <f t="shared" si="500"/>
        <v/>
      </c>
      <c r="BX675" s="64" t="str">
        <f t="shared" si="501"/>
        <v/>
      </c>
      <c r="BY675" s="65" t="str">
        <f t="shared" si="502"/>
        <v/>
      </c>
      <c r="BZ675" s="65" t="str">
        <f t="shared" si="503"/>
        <v/>
      </c>
      <c r="CA675" s="65" t="str">
        <f t="shared" si="504"/>
        <v/>
      </c>
      <c r="CB675" s="65" t="str">
        <f t="shared" si="505"/>
        <v/>
      </c>
      <c r="CC675" s="65" t="str">
        <f t="shared" si="506"/>
        <v/>
      </c>
      <c r="CD675" s="65" t="str">
        <f t="shared" si="507"/>
        <v/>
      </c>
      <c r="CE675" s="65" t="str">
        <f t="shared" si="508"/>
        <v/>
      </c>
      <c r="CF675" s="65" t="str">
        <f t="shared" si="509"/>
        <v/>
      </c>
      <c r="CG675" s="66" t="str">
        <f t="shared" si="510"/>
        <v/>
      </c>
      <c r="CI675" s="42" t="str">
        <f t="shared" si="511"/>
        <v/>
      </c>
      <c r="CK675" s="92" t="str">
        <f t="shared" si="512"/>
        <v/>
      </c>
      <c r="CL675" s="65" t="str">
        <f t="shared" si="513"/>
        <v/>
      </c>
      <c r="CM675" s="93" t="str">
        <f t="shared" si="514"/>
        <v/>
      </c>
      <c r="CN675" s="101" t="str">
        <f t="shared" si="483"/>
        <v/>
      </c>
      <c r="CP675" s="92" t="str">
        <f t="shared" si="515"/>
        <v/>
      </c>
      <c r="CQ675" s="65" t="str">
        <f t="shared" si="516"/>
        <v/>
      </c>
      <c r="CR675" s="93" t="str">
        <f t="shared" si="517"/>
        <v/>
      </c>
      <c r="CS675" s="101" t="str">
        <f t="shared" si="518"/>
        <v/>
      </c>
    </row>
    <row r="676" spans="1:97" x14ac:dyDescent="0.25">
      <c r="A676" s="51"/>
      <c r="B676" s="15" t="str">
        <f t="shared" si="482"/>
        <v/>
      </c>
      <c r="C676" s="15" t="str">
        <f t="shared" si="484"/>
        <v/>
      </c>
      <c r="D676" s="51"/>
      <c r="E676" s="137"/>
      <c r="F676" s="138"/>
      <c r="G676" s="139"/>
      <c r="H676" s="138"/>
      <c r="I676" s="140"/>
      <c r="J676" s="138"/>
      <c r="K676" s="141"/>
      <c r="L676" s="139"/>
      <c r="M676" s="142"/>
      <c r="N676" s="142"/>
      <c r="O676" s="143"/>
      <c r="P676" s="144"/>
      <c r="Q676" s="144"/>
      <c r="R676" s="144"/>
      <c r="S676" s="144"/>
      <c r="T676" s="144"/>
      <c r="U676" s="144"/>
      <c r="V676" s="144"/>
      <c r="W676" s="144"/>
      <c r="X676" s="145"/>
      <c r="Y676" s="51"/>
      <c r="Z676" s="13" t="str">
        <f t="shared" si="485"/>
        <v/>
      </c>
      <c r="AA676" s="51"/>
      <c r="AE676" s="42" t="str">
        <f t="shared" si="486"/>
        <v/>
      </c>
      <c r="AF676" s="42" t="str">
        <f>IF($I676="", "", IF(COUNTIF($I$10:$I675, I676)&gt;0, "", SUMIF($I$10:$I$3009, $I676, $AE$10:$AE$3009)))</f>
        <v/>
      </c>
      <c r="AG676" s="45" t="str">
        <f>IF($AF676="", "", COUNTIF($AF$10:$AF$3009, "&gt;"&amp;AF676)+1+COUNTIF($AF$10:$AF676, $AF676)-1)</f>
        <v/>
      </c>
      <c r="AI676" s="42" t="str">
        <f t="shared" si="487"/>
        <v/>
      </c>
      <c r="AK676" s="15" t="str">
        <f t="shared" si="488"/>
        <v/>
      </c>
      <c r="AM676" s="64" t="str">
        <f t="shared" si="489"/>
        <v/>
      </c>
      <c r="AN676" s="65" t="str">
        <f t="shared" si="490"/>
        <v/>
      </c>
      <c r="AO676" s="65" t="str">
        <f t="shared" si="491"/>
        <v/>
      </c>
      <c r="AP676" s="65" t="str">
        <f t="shared" si="492"/>
        <v/>
      </c>
      <c r="AQ676" s="65" t="str">
        <f t="shared" si="493"/>
        <v/>
      </c>
      <c r="AR676" s="65" t="str">
        <f t="shared" si="494"/>
        <v/>
      </c>
      <c r="AS676" s="65" t="str">
        <f t="shared" si="495"/>
        <v/>
      </c>
      <c r="AT676" s="65" t="str">
        <f t="shared" si="496"/>
        <v/>
      </c>
      <c r="AU676" s="65" t="str">
        <f t="shared" si="497"/>
        <v/>
      </c>
      <c r="AV676" s="66" t="str">
        <f t="shared" si="498"/>
        <v/>
      </c>
      <c r="AX676" s="73" t="str">
        <f t="shared" si="519"/>
        <v/>
      </c>
      <c r="AY676" s="74" t="str">
        <f t="shared" ref="AY676:BG685" si="524">IF(AY$9="", "", IF($H676=AY$9, $AE676, ""))</f>
        <v/>
      </c>
      <c r="AZ676" s="74" t="str">
        <f t="shared" si="524"/>
        <v/>
      </c>
      <c r="BA676" s="74" t="str">
        <f t="shared" si="524"/>
        <v/>
      </c>
      <c r="BB676" s="74" t="str">
        <f t="shared" si="524"/>
        <v/>
      </c>
      <c r="BC676" s="74" t="str">
        <f t="shared" si="524"/>
        <v/>
      </c>
      <c r="BD676" s="74" t="str">
        <f t="shared" si="524"/>
        <v/>
      </c>
      <c r="BE676" s="74" t="str">
        <f t="shared" si="524"/>
        <v/>
      </c>
      <c r="BF676" s="74" t="str">
        <f t="shared" si="524"/>
        <v/>
      </c>
      <c r="BG676" s="75" t="str">
        <f t="shared" si="524"/>
        <v/>
      </c>
      <c r="BI676" s="73" t="str">
        <f t="shared" si="520"/>
        <v/>
      </c>
      <c r="BJ676" s="74" t="str">
        <f t="shared" si="523"/>
        <v/>
      </c>
      <c r="BK676" s="74" t="str">
        <f t="shared" si="523"/>
        <v/>
      </c>
      <c r="BL676" s="74" t="str">
        <f t="shared" si="523"/>
        <v/>
      </c>
      <c r="BM676" s="74" t="str">
        <f t="shared" si="523"/>
        <v/>
      </c>
      <c r="BN676" s="74" t="str">
        <f t="shared" si="523"/>
        <v/>
      </c>
      <c r="BO676" s="74" t="str">
        <f t="shared" si="523"/>
        <v/>
      </c>
      <c r="BP676" s="74" t="str">
        <f t="shared" si="523"/>
        <v/>
      </c>
      <c r="BQ676" s="74" t="str">
        <f t="shared" si="523"/>
        <v/>
      </c>
      <c r="BR676" s="75" t="str">
        <f t="shared" si="523"/>
        <v/>
      </c>
      <c r="BU676" s="42" t="str">
        <f t="shared" si="499"/>
        <v/>
      </c>
      <c r="BV676" s="66" t="str">
        <f t="shared" si="500"/>
        <v/>
      </c>
      <c r="BX676" s="64" t="str">
        <f t="shared" si="501"/>
        <v/>
      </c>
      <c r="BY676" s="65" t="str">
        <f t="shared" si="502"/>
        <v/>
      </c>
      <c r="BZ676" s="65" t="str">
        <f t="shared" si="503"/>
        <v/>
      </c>
      <c r="CA676" s="65" t="str">
        <f t="shared" si="504"/>
        <v/>
      </c>
      <c r="CB676" s="65" t="str">
        <f t="shared" si="505"/>
        <v/>
      </c>
      <c r="CC676" s="65" t="str">
        <f t="shared" si="506"/>
        <v/>
      </c>
      <c r="CD676" s="65" t="str">
        <f t="shared" si="507"/>
        <v/>
      </c>
      <c r="CE676" s="65" t="str">
        <f t="shared" si="508"/>
        <v/>
      </c>
      <c r="CF676" s="65" t="str">
        <f t="shared" si="509"/>
        <v/>
      </c>
      <c r="CG676" s="66" t="str">
        <f t="shared" si="510"/>
        <v/>
      </c>
      <c r="CI676" s="42" t="str">
        <f t="shared" si="511"/>
        <v/>
      </c>
      <c r="CK676" s="92" t="str">
        <f t="shared" si="512"/>
        <v/>
      </c>
      <c r="CL676" s="65" t="str">
        <f t="shared" si="513"/>
        <v/>
      </c>
      <c r="CM676" s="93" t="str">
        <f t="shared" si="514"/>
        <v/>
      </c>
      <c r="CN676" s="101" t="str">
        <f t="shared" si="483"/>
        <v/>
      </c>
      <c r="CP676" s="92" t="str">
        <f t="shared" si="515"/>
        <v/>
      </c>
      <c r="CQ676" s="65" t="str">
        <f t="shared" si="516"/>
        <v/>
      </c>
      <c r="CR676" s="93" t="str">
        <f t="shared" si="517"/>
        <v/>
      </c>
      <c r="CS676" s="101" t="str">
        <f t="shared" si="518"/>
        <v/>
      </c>
    </row>
    <row r="677" spans="1:97" x14ac:dyDescent="0.25">
      <c r="A677" s="51"/>
      <c r="B677" s="15" t="str">
        <f t="shared" si="482"/>
        <v/>
      </c>
      <c r="C677" s="15" t="str">
        <f t="shared" si="484"/>
        <v/>
      </c>
      <c r="D677" s="51"/>
      <c r="E677" s="137"/>
      <c r="F677" s="138"/>
      <c r="G677" s="139"/>
      <c r="H677" s="138"/>
      <c r="I677" s="140"/>
      <c r="J677" s="138"/>
      <c r="K677" s="141"/>
      <c r="L677" s="139"/>
      <c r="M677" s="142"/>
      <c r="N677" s="142"/>
      <c r="O677" s="143"/>
      <c r="P677" s="144"/>
      <c r="Q677" s="144"/>
      <c r="R677" s="144"/>
      <c r="S677" s="144"/>
      <c r="T677" s="144"/>
      <c r="U677" s="144"/>
      <c r="V677" s="144"/>
      <c r="W677" s="144"/>
      <c r="X677" s="145"/>
      <c r="Y677" s="51"/>
      <c r="Z677" s="13" t="str">
        <f t="shared" si="485"/>
        <v/>
      </c>
      <c r="AA677" s="51"/>
      <c r="AE677" s="42" t="str">
        <f t="shared" si="486"/>
        <v/>
      </c>
      <c r="AF677" s="42" t="str">
        <f>IF($I677="", "", IF(COUNTIF($I$10:$I676, I677)&gt;0, "", SUMIF($I$10:$I$3009, $I677, $AE$10:$AE$3009)))</f>
        <v/>
      </c>
      <c r="AG677" s="45" t="str">
        <f>IF($AF677="", "", COUNTIF($AF$10:$AF$3009, "&gt;"&amp;AF677)+1+COUNTIF($AF$10:$AF677, $AF677)-1)</f>
        <v/>
      </c>
      <c r="AI677" s="42" t="str">
        <f t="shared" si="487"/>
        <v/>
      </c>
      <c r="AK677" s="15" t="str">
        <f t="shared" si="488"/>
        <v/>
      </c>
      <c r="AM677" s="64" t="str">
        <f t="shared" si="489"/>
        <v/>
      </c>
      <c r="AN677" s="65" t="str">
        <f t="shared" si="490"/>
        <v/>
      </c>
      <c r="AO677" s="65" t="str">
        <f t="shared" si="491"/>
        <v/>
      </c>
      <c r="AP677" s="65" t="str">
        <f t="shared" si="492"/>
        <v/>
      </c>
      <c r="AQ677" s="65" t="str">
        <f t="shared" si="493"/>
        <v/>
      </c>
      <c r="AR677" s="65" t="str">
        <f t="shared" si="494"/>
        <v/>
      </c>
      <c r="AS677" s="65" t="str">
        <f t="shared" si="495"/>
        <v/>
      </c>
      <c r="AT677" s="65" t="str">
        <f t="shared" si="496"/>
        <v/>
      </c>
      <c r="AU677" s="65" t="str">
        <f t="shared" si="497"/>
        <v/>
      </c>
      <c r="AV677" s="66" t="str">
        <f t="shared" si="498"/>
        <v/>
      </c>
      <c r="AX677" s="73" t="str">
        <f t="shared" si="519"/>
        <v/>
      </c>
      <c r="AY677" s="74" t="str">
        <f t="shared" si="524"/>
        <v/>
      </c>
      <c r="AZ677" s="74" t="str">
        <f t="shared" si="524"/>
        <v/>
      </c>
      <c r="BA677" s="74" t="str">
        <f t="shared" si="524"/>
        <v/>
      </c>
      <c r="BB677" s="74" t="str">
        <f t="shared" si="524"/>
        <v/>
      </c>
      <c r="BC677" s="74" t="str">
        <f t="shared" si="524"/>
        <v/>
      </c>
      <c r="BD677" s="74" t="str">
        <f t="shared" si="524"/>
        <v/>
      </c>
      <c r="BE677" s="74" t="str">
        <f t="shared" si="524"/>
        <v/>
      </c>
      <c r="BF677" s="74" t="str">
        <f t="shared" si="524"/>
        <v/>
      </c>
      <c r="BG677" s="75" t="str">
        <f t="shared" si="524"/>
        <v/>
      </c>
      <c r="BI677" s="73" t="str">
        <f t="shared" si="520"/>
        <v/>
      </c>
      <c r="BJ677" s="74" t="str">
        <f t="shared" si="523"/>
        <v/>
      </c>
      <c r="BK677" s="74" t="str">
        <f t="shared" si="523"/>
        <v/>
      </c>
      <c r="BL677" s="74" t="str">
        <f t="shared" si="523"/>
        <v/>
      </c>
      <c r="BM677" s="74" t="str">
        <f t="shared" si="523"/>
        <v/>
      </c>
      <c r="BN677" s="74" t="str">
        <f t="shared" si="523"/>
        <v/>
      </c>
      <c r="BO677" s="74" t="str">
        <f t="shared" si="523"/>
        <v/>
      </c>
      <c r="BP677" s="74" t="str">
        <f t="shared" si="523"/>
        <v/>
      </c>
      <c r="BQ677" s="74" t="str">
        <f t="shared" si="523"/>
        <v/>
      </c>
      <c r="BR677" s="75" t="str">
        <f t="shared" si="523"/>
        <v/>
      </c>
      <c r="BU677" s="42" t="str">
        <f t="shared" si="499"/>
        <v/>
      </c>
      <c r="BV677" s="66" t="str">
        <f t="shared" si="500"/>
        <v/>
      </c>
      <c r="BX677" s="64" t="str">
        <f t="shared" si="501"/>
        <v/>
      </c>
      <c r="BY677" s="65" t="str">
        <f t="shared" si="502"/>
        <v/>
      </c>
      <c r="BZ677" s="65" t="str">
        <f t="shared" si="503"/>
        <v/>
      </c>
      <c r="CA677" s="65" t="str">
        <f t="shared" si="504"/>
        <v/>
      </c>
      <c r="CB677" s="65" t="str">
        <f t="shared" si="505"/>
        <v/>
      </c>
      <c r="CC677" s="65" t="str">
        <f t="shared" si="506"/>
        <v/>
      </c>
      <c r="CD677" s="65" t="str">
        <f t="shared" si="507"/>
        <v/>
      </c>
      <c r="CE677" s="65" t="str">
        <f t="shared" si="508"/>
        <v/>
      </c>
      <c r="CF677" s="65" t="str">
        <f t="shared" si="509"/>
        <v/>
      </c>
      <c r="CG677" s="66" t="str">
        <f t="shared" si="510"/>
        <v/>
      </c>
      <c r="CI677" s="42" t="str">
        <f t="shared" si="511"/>
        <v/>
      </c>
      <c r="CK677" s="92" t="str">
        <f t="shared" si="512"/>
        <v/>
      </c>
      <c r="CL677" s="65" t="str">
        <f t="shared" si="513"/>
        <v/>
      </c>
      <c r="CM677" s="93" t="str">
        <f t="shared" si="514"/>
        <v/>
      </c>
      <c r="CN677" s="101" t="str">
        <f t="shared" si="483"/>
        <v/>
      </c>
      <c r="CP677" s="92" t="str">
        <f t="shared" si="515"/>
        <v/>
      </c>
      <c r="CQ677" s="65" t="str">
        <f t="shared" si="516"/>
        <v/>
      </c>
      <c r="CR677" s="93" t="str">
        <f t="shared" si="517"/>
        <v/>
      </c>
      <c r="CS677" s="101" t="str">
        <f t="shared" si="518"/>
        <v/>
      </c>
    </row>
    <row r="678" spans="1:97" x14ac:dyDescent="0.25">
      <c r="A678" s="51"/>
      <c r="B678" s="15" t="str">
        <f t="shared" si="482"/>
        <v/>
      </c>
      <c r="C678" s="15" t="str">
        <f t="shared" si="484"/>
        <v/>
      </c>
      <c r="D678" s="51"/>
      <c r="E678" s="137"/>
      <c r="F678" s="138"/>
      <c r="G678" s="139"/>
      <c r="H678" s="138"/>
      <c r="I678" s="140"/>
      <c r="J678" s="138"/>
      <c r="K678" s="141"/>
      <c r="L678" s="139"/>
      <c r="M678" s="142"/>
      <c r="N678" s="142"/>
      <c r="O678" s="143"/>
      <c r="P678" s="144"/>
      <c r="Q678" s="144"/>
      <c r="R678" s="144"/>
      <c r="S678" s="144"/>
      <c r="T678" s="144"/>
      <c r="U678" s="144"/>
      <c r="V678" s="144"/>
      <c r="W678" s="144"/>
      <c r="X678" s="145"/>
      <c r="Y678" s="51"/>
      <c r="Z678" s="13" t="str">
        <f t="shared" si="485"/>
        <v/>
      </c>
      <c r="AA678" s="51"/>
      <c r="AE678" s="42" t="str">
        <f t="shared" si="486"/>
        <v/>
      </c>
      <c r="AF678" s="42" t="str">
        <f>IF($I678="", "", IF(COUNTIF($I$10:$I677, I678)&gt;0, "", SUMIF($I$10:$I$3009, $I678, $AE$10:$AE$3009)))</f>
        <v/>
      </c>
      <c r="AG678" s="45" t="str">
        <f>IF($AF678="", "", COUNTIF($AF$10:$AF$3009, "&gt;"&amp;AF678)+1+COUNTIF($AF$10:$AF678, $AF678)-1)</f>
        <v/>
      </c>
      <c r="AI678" s="42" t="str">
        <f t="shared" si="487"/>
        <v/>
      </c>
      <c r="AK678" s="15" t="str">
        <f t="shared" si="488"/>
        <v/>
      </c>
      <c r="AM678" s="64" t="str">
        <f t="shared" si="489"/>
        <v/>
      </c>
      <c r="AN678" s="65" t="str">
        <f t="shared" si="490"/>
        <v/>
      </c>
      <c r="AO678" s="65" t="str">
        <f t="shared" si="491"/>
        <v/>
      </c>
      <c r="AP678" s="65" t="str">
        <f t="shared" si="492"/>
        <v/>
      </c>
      <c r="AQ678" s="65" t="str">
        <f t="shared" si="493"/>
        <v/>
      </c>
      <c r="AR678" s="65" t="str">
        <f t="shared" si="494"/>
        <v/>
      </c>
      <c r="AS678" s="65" t="str">
        <f t="shared" si="495"/>
        <v/>
      </c>
      <c r="AT678" s="65" t="str">
        <f t="shared" si="496"/>
        <v/>
      </c>
      <c r="AU678" s="65" t="str">
        <f t="shared" si="497"/>
        <v/>
      </c>
      <c r="AV678" s="66" t="str">
        <f t="shared" si="498"/>
        <v/>
      </c>
      <c r="AX678" s="73" t="str">
        <f t="shared" si="519"/>
        <v/>
      </c>
      <c r="AY678" s="74" t="str">
        <f t="shared" si="524"/>
        <v/>
      </c>
      <c r="AZ678" s="74" t="str">
        <f t="shared" si="524"/>
        <v/>
      </c>
      <c r="BA678" s="74" t="str">
        <f t="shared" si="524"/>
        <v/>
      </c>
      <c r="BB678" s="74" t="str">
        <f t="shared" si="524"/>
        <v/>
      </c>
      <c r="BC678" s="74" t="str">
        <f t="shared" si="524"/>
        <v/>
      </c>
      <c r="BD678" s="74" t="str">
        <f t="shared" si="524"/>
        <v/>
      </c>
      <c r="BE678" s="74" t="str">
        <f t="shared" si="524"/>
        <v/>
      </c>
      <c r="BF678" s="74" t="str">
        <f t="shared" si="524"/>
        <v/>
      </c>
      <c r="BG678" s="75" t="str">
        <f t="shared" si="524"/>
        <v/>
      </c>
      <c r="BI678" s="73" t="str">
        <f t="shared" si="520"/>
        <v/>
      </c>
      <c r="BJ678" s="74" t="str">
        <f t="shared" si="523"/>
        <v/>
      </c>
      <c r="BK678" s="74" t="str">
        <f t="shared" si="523"/>
        <v/>
      </c>
      <c r="BL678" s="74" t="str">
        <f t="shared" si="523"/>
        <v/>
      </c>
      <c r="BM678" s="74" t="str">
        <f t="shared" si="523"/>
        <v/>
      </c>
      <c r="BN678" s="74" t="str">
        <f t="shared" si="523"/>
        <v/>
      </c>
      <c r="BO678" s="74" t="str">
        <f t="shared" si="523"/>
        <v/>
      </c>
      <c r="BP678" s="74" t="str">
        <f t="shared" si="523"/>
        <v/>
      </c>
      <c r="BQ678" s="74" t="str">
        <f t="shared" si="523"/>
        <v/>
      </c>
      <c r="BR678" s="75" t="str">
        <f t="shared" si="523"/>
        <v/>
      </c>
      <c r="BU678" s="42" t="str">
        <f t="shared" si="499"/>
        <v/>
      </c>
      <c r="BV678" s="66" t="str">
        <f t="shared" si="500"/>
        <v/>
      </c>
      <c r="BX678" s="64" t="str">
        <f t="shared" si="501"/>
        <v/>
      </c>
      <c r="BY678" s="65" t="str">
        <f t="shared" si="502"/>
        <v/>
      </c>
      <c r="BZ678" s="65" t="str">
        <f t="shared" si="503"/>
        <v/>
      </c>
      <c r="CA678" s="65" t="str">
        <f t="shared" si="504"/>
        <v/>
      </c>
      <c r="CB678" s="65" t="str">
        <f t="shared" si="505"/>
        <v/>
      </c>
      <c r="CC678" s="65" t="str">
        <f t="shared" si="506"/>
        <v/>
      </c>
      <c r="CD678" s="65" t="str">
        <f t="shared" si="507"/>
        <v/>
      </c>
      <c r="CE678" s="65" t="str">
        <f t="shared" si="508"/>
        <v/>
      </c>
      <c r="CF678" s="65" t="str">
        <f t="shared" si="509"/>
        <v/>
      </c>
      <c r="CG678" s="66" t="str">
        <f t="shared" si="510"/>
        <v/>
      </c>
      <c r="CI678" s="42" t="str">
        <f t="shared" si="511"/>
        <v/>
      </c>
      <c r="CK678" s="92" t="str">
        <f t="shared" si="512"/>
        <v/>
      </c>
      <c r="CL678" s="65" t="str">
        <f t="shared" si="513"/>
        <v/>
      </c>
      <c r="CM678" s="93" t="str">
        <f t="shared" si="514"/>
        <v/>
      </c>
      <c r="CN678" s="101" t="str">
        <f t="shared" si="483"/>
        <v/>
      </c>
      <c r="CP678" s="92" t="str">
        <f t="shared" si="515"/>
        <v/>
      </c>
      <c r="CQ678" s="65" t="str">
        <f t="shared" si="516"/>
        <v/>
      </c>
      <c r="CR678" s="93" t="str">
        <f t="shared" si="517"/>
        <v/>
      </c>
      <c r="CS678" s="101" t="str">
        <f t="shared" si="518"/>
        <v/>
      </c>
    </row>
    <row r="679" spans="1:97" x14ac:dyDescent="0.25">
      <c r="A679" s="51"/>
      <c r="B679" s="15" t="str">
        <f t="shared" si="482"/>
        <v/>
      </c>
      <c r="C679" s="15" t="str">
        <f t="shared" si="484"/>
        <v/>
      </c>
      <c r="D679" s="51"/>
      <c r="E679" s="137"/>
      <c r="F679" s="138"/>
      <c r="G679" s="139"/>
      <c r="H679" s="138"/>
      <c r="I679" s="140"/>
      <c r="J679" s="138"/>
      <c r="K679" s="141"/>
      <c r="L679" s="139"/>
      <c r="M679" s="142"/>
      <c r="N679" s="142"/>
      <c r="O679" s="143"/>
      <c r="P679" s="144"/>
      <c r="Q679" s="144"/>
      <c r="R679" s="144"/>
      <c r="S679" s="144"/>
      <c r="T679" s="144"/>
      <c r="U679" s="144"/>
      <c r="V679" s="144"/>
      <c r="W679" s="144"/>
      <c r="X679" s="145"/>
      <c r="Y679" s="51"/>
      <c r="Z679" s="13" t="str">
        <f t="shared" si="485"/>
        <v/>
      </c>
      <c r="AA679" s="51"/>
      <c r="AE679" s="42" t="str">
        <f t="shared" si="486"/>
        <v/>
      </c>
      <c r="AF679" s="42" t="str">
        <f>IF($I679="", "", IF(COUNTIF($I$10:$I678, I679)&gt;0, "", SUMIF($I$10:$I$3009, $I679, $AE$10:$AE$3009)))</f>
        <v/>
      </c>
      <c r="AG679" s="45" t="str">
        <f>IF($AF679="", "", COUNTIF($AF$10:$AF$3009, "&gt;"&amp;AF679)+1+COUNTIF($AF$10:$AF679, $AF679)-1)</f>
        <v/>
      </c>
      <c r="AI679" s="42" t="str">
        <f t="shared" si="487"/>
        <v/>
      </c>
      <c r="AK679" s="15" t="str">
        <f t="shared" si="488"/>
        <v/>
      </c>
      <c r="AM679" s="64" t="str">
        <f t="shared" si="489"/>
        <v/>
      </c>
      <c r="AN679" s="65" t="str">
        <f t="shared" si="490"/>
        <v/>
      </c>
      <c r="AO679" s="65" t="str">
        <f t="shared" si="491"/>
        <v/>
      </c>
      <c r="AP679" s="65" t="str">
        <f t="shared" si="492"/>
        <v/>
      </c>
      <c r="AQ679" s="65" t="str">
        <f t="shared" si="493"/>
        <v/>
      </c>
      <c r="AR679" s="65" t="str">
        <f t="shared" si="494"/>
        <v/>
      </c>
      <c r="AS679" s="65" t="str">
        <f t="shared" si="495"/>
        <v/>
      </c>
      <c r="AT679" s="65" t="str">
        <f t="shared" si="496"/>
        <v/>
      </c>
      <c r="AU679" s="65" t="str">
        <f t="shared" si="497"/>
        <v/>
      </c>
      <c r="AV679" s="66" t="str">
        <f t="shared" si="498"/>
        <v/>
      </c>
      <c r="AX679" s="73" t="str">
        <f t="shared" si="519"/>
        <v/>
      </c>
      <c r="AY679" s="74" t="str">
        <f t="shared" si="524"/>
        <v/>
      </c>
      <c r="AZ679" s="74" t="str">
        <f t="shared" si="524"/>
        <v/>
      </c>
      <c r="BA679" s="74" t="str">
        <f t="shared" si="524"/>
        <v/>
      </c>
      <c r="BB679" s="74" t="str">
        <f t="shared" si="524"/>
        <v/>
      </c>
      <c r="BC679" s="74" t="str">
        <f t="shared" si="524"/>
        <v/>
      </c>
      <c r="BD679" s="74" t="str">
        <f t="shared" si="524"/>
        <v/>
      </c>
      <c r="BE679" s="74" t="str">
        <f t="shared" si="524"/>
        <v/>
      </c>
      <c r="BF679" s="74" t="str">
        <f t="shared" si="524"/>
        <v/>
      </c>
      <c r="BG679" s="75" t="str">
        <f t="shared" si="524"/>
        <v/>
      </c>
      <c r="BI679" s="73" t="str">
        <f t="shared" si="520"/>
        <v/>
      </c>
      <c r="BJ679" s="74" t="str">
        <f t="shared" si="523"/>
        <v/>
      </c>
      <c r="BK679" s="74" t="str">
        <f t="shared" si="523"/>
        <v/>
      </c>
      <c r="BL679" s="74" t="str">
        <f t="shared" si="523"/>
        <v/>
      </c>
      <c r="BM679" s="74" t="str">
        <f t="shared" si="523"/>
        <v/>
      </c>
      <c r="BN679" s="74" t="str">
        <f t="shared" si="523"/>
        <v/>
      </c>
      <c r="BO679" s="74" t="str">
        <f t="shared" si="523"/>
        <v/>
      </c>
      <c r="BP679" s="74" t="str">
        <f t="shared" si="523"/>
        <v/>
      </c>
      <c r="BQ679" s="74" t="str">
        <f t="shared" si="523"/>
        <v/>
      </c>
      <c r="BR679" s="75" t="str">
        <f t="shared" si="523"/>
        <v/>
      </c>
      <c r="BU679" s="42" t="str">
        <f t="shared" si="499"/>
        <v/>
      </c>
      <c r="BV679" s="66" t="str">
        <f t="shared" si="500"/>
        <v/>
      </c>
      <c r="BX679" s="64" t="str">
        <f t="shared" si="501"/>
        <v/>
      </c>
      <c r="BY679" s="65" t="str">
        <f t="shared" si="502"/>
        <v/>
      </c>
      <c r="BZ679" s="65" t="str">
        <f t="shared" si="503"/>
        <v/>
      </c>
      <c r="CA679" s="65" t="str">
        <f t="shared" si="504"/>
        <v/>
      </c>
      <c r="CB679" s="65" t="str">
        <f t="shared" si="505"/>
        <v/>
      </c>
      <c r="CC679" s="65" t="str">
        <f t="shared" si="506"/>
        <v/>
      </c>
      <c r="CD679" s="65" t="str">
        <f t="shared" si="507"/>
        <v/>
      </c>
      <c r="CE679" s="65" t="str">
        <f t="shared" si="508"/>
        <v/>
      </c>
      <c r="CF679" s="65" t="str">
        <f t="shared" si="509"/>
        <v/>
      </c>
      <c r="CG679" s="66" t="str">
        <f t="shared" si="510"/>
        <v/>
      </c>
      <c r="CI679" s="42" t="str">
        <f t="shared" si="511"/>
        <v/>
      </c>
      <c r="CK679" s="92" t="str">
        <f t="shared" si="512"/>
        <v/>
      </c>
      <c r="CL679" s="65" t="str">
        <f t="shared" si="513"/>
        <v/>
      </c>
      <c r="CM679" s="93" t="str">
        <f t="shared" si="514"/>
        <v/>
      </c>
      <c r="CN679" s="101" t="str">
        <f t="shared" si="483"/>
        <v/>
      </c>
      <c r="CP679" s="92" t="str">
        <f t="shared" si="515"/>
        <v/>
      </c>
      <c r="CQ679" s="65" t="str">
        <f t="shared" si="516"/>
        <v/>
      </c>
      <c r="CR679" s="93" t="str">
        <f t="shared" si="517"/>
        <v/>
      </c>
      <c r="CS679" s="101" t="str">
        <f t="shared" si="518"/>
        <v/>
      </c>
    </row>
    <row r="680" spans="1:97" x14ac:dyDescent="0.25">
      <c r="A680" s="51"/>
      <c r="B680" s="15" t="str">
        <f t="shared" si="482"/>
        <v/>
      </c>
      <c r="C680" s="15" t="str">
        <f t="shared" si="484"/>
        <v/>
      </c>
      <c r="D680" s="51"/>
      <c r="E680" s="137"/>
      <c r="F680" s="138"/>
      <c r="G680" s="139"/>
      <c r="H680" s="138"/>
      <c r="I680" s="140"/>
      <c r="J680" s="138"/>
      <c r="K680" s="141"/>
      <c r="L680" s="139"/>
      <c r="M680" s="142"/>
      <c r="N680" s="142"/>
      <c r="O680" s="143"/>
      <c r="P680" s="144"/>
      <c r="Q680" s="144"/>
      <c r="R680" s="144"/>
      <c r="S680" s="144"/>
      <c r="T680" s="144"/>
      <c r="U680" s="144"/>
      <c r="V680" s="144"/>
      <c r="W680" s="144"/>
      <c r="X680" s="145"/>
      <c r="Y680" s="51"/>
      <c r="Z680" s="13" t="str">
        <f t="shared" si="485"/>
        <v/>
      </c>
      <c r="AA680" s="51"/>
      <c r="AE680" s="42" t="str">
        <f t="shared" si="486"/>
        <v/>
      </c>
      <c r="AF680" s="42" t="str">
        <f>IF($I680="", "", IF(COUNTIF($I$10:$I679, I680)&gt;0, "", SUMIF($I$10:$I$3009, $I680, $AE$10:$AE$3009)))</f>
        <v/>
      </c>
      <c r="AG680" s="45" t="str">
        <f>IF($AF680="", "", COUNTIF($AF$10:$AF$3009, "&gt;"&amp;AF680)+1+COUNTIF($AF$10:$AF680, $AF680)-1)</f>
        <v/>
      </c>
      <c r="AI680" s="42" t="str">
        <f t="shared" si="487"/>
        <v/>
      </c>
      <c r="AK680" s="15" t="str">
        <f t="shared" si="488"/>
        <v/>
      </c>
      <c r="AM680" s="64" t="str">
        <f t="shared" si="489"/>
        <v/>
      </c>
      <c r="AN680" s="65" t="str">
        <f t="shared" si="490"/>
        <v/>
      </c>
      <c r="AO680" s="65" t="str">
        <f t="shared" si="491"/>
        <v/>
      </c>
      <c r="AP680" s="65" t="str">
        <f t="shared" si="492"/>
        <v/>
      </c>
      <c r="AQ680" s="65" t="str">
        <f t="shared" si="493"/>
        <v/>
      </c>
      <c r="AR680" s="65" t="str">
        <f t="shared" si="494"/>
        <v/>
      </c>
      <c r="AS680" s="65" t="str">
        <f t="shared" si="495"/>
        <v/>
      </c>
      <c r="AT680" s="65" t="str">
        <f t="shared" si="496"/>
        <v/>
      </c>
      <c r="AU680" s="65" t="str">
        <f t="shared" si="497"/>
        <v/>
      </c>
      <c r="AV680" s="66" t="str">
        <f t="shared" si="498"/>
        <v/>
      </c>
      <c r="AX680" s="73" t="str">
        <f t="shared" si="519"/>
        <v/>
      </c>
      <c r="AY680" s="74" t="str">
        <f t="shared" si="524"/>
        <v/>
      </c>
      <c r="AZ680" s="74" t="str">
        <f t="shared" si="524"/>
        <v/>
      </c>
      <c r="BA680" s="74" t="str">
        <f t="shared" si="524"/>
        <v/>
      </c>
      <c r="BB680" s="74" t="str">
        <f t="shared" si="524"/>
        <v/>
      </c>
      <c r="BC680" s="74" t="str">
        <f t="shared" si="524"/>
        <v/>
      </c>
      <c r="BD680" s="74" t="str">
        <f t="shared" si="524"/>
        <v/>
      </c>
      <c r="BE680" s="74" t="str">
        <f t="shared" si="524"/>
        <v/>
      </c>
      <c r="BF680" s="74" t="str">
        <f t="shared" si="524"/>
        <v/>
      </c>
      <c r="BG680" s="75" t="str">
        <f t="shared" si="524"/>
        <v/>
      </c>
      <c r="BI680" s="73" t="str">
        <f t="shared" si="520"/>
        <v/>
      </c>
      <c r="BJ680" s="74" t="str">
        <f t="shared" si="523"/>
        <v/>
      </c>
      <c r="BK680" s="74" t="str">
        <f t="shared" si="523"/>
        <v/>
      </c>
      <c r="BL680" s="74" t="str">
        <f t="shared" si="523"/>
        <v/>
      </c>
      <c r="BM680" s="74" t="str">
        <f t="shared" si="523"/>
        <v/>
      </c>
      <c r="BN680" s="74" t="str">
        <f t="shared" si="523"/>
        <v/>
      </c>
      <c r="BO680" s="74" t="str">
        <f t="shared" si="523"/>
        <v/>
      </c>
      <c r="BP680" s="74" t="str">
        <f t="shared" si="523"/>
        <v/>
      </c>
      <c r="BQ680" s="74" t="str">
        <f t="shared" si="523"/>
        <v/>
      </c>
      <c r="BR680" s="75" t="str">
        <f t="shared" si="523"/>
        <v/>
      </c>
      <c r="BU680" s="42" t="str">
        <f t="shared" si="499"/>
        <v/>
      </c>
      <c r="BV680" s="66" t="str">
        <f t="shared" si="500"/>
        <v/>
      </c>
      <c r="BX680" s="64" t="str">
        <f t="shared" si="501"/>
        <v/>
      </c>
      <c r="BY680" s="65" t="str">
        <f t="shared" si="502"/>
        <v/>
      </c>
      <c r="BZ680" s="65" t="str">
        <f t="shared" si="503"/>
        <v/>
      </c>
      <c r="CA680" s="65" t="str">
        <f t="shared" si="504"/>
        <v/>
      </c>
      <c r="CB680" s="65" t="str">
        <f t="shared" si="505"/>
        <v/>
      </c>
      <c r="CC680" s="65" t="str">
        <f t="shared" si="506"/>
        <v/>
      </c>
      <c r="CD680" s="65" t="str">
        <f t="shared" si="507"/>
        <v/>
      </c>
      <c r="CE680" s="65" t="str">
        <f t="shared" si="508"/>
        <v/>
      </c>
      <c r="CF680" s="65" t="str">
        <f t="shared" si="509"/>
        <v/>
      </c>
      <c r="CG680" s="66" t="str">
        <f t="shared" si="510"/>
        <v/>
      </c>
      <c r="CI680" s="42" t="str">
        <f t="shared" si="511"/>
        <v/>
      </c>
      <c r="CK680" s="92" t="str">
        <f t="shared" si="512"/>
        <v/>
      </c>
      <c r="CL680" s="65" t="str">
        <f t="shared" si="513"/>
        <v/>
      </c>
      <c r="CM680" s="93" t="str">
        <f t="shared" si="514"/>
        <v/>
      </c>
      <c r="CN680" s="101" t="str">
        <f t="shared" si="483"/>
        <v/>
      </c>
      <c r="CP680" s="92" t="str">
        <f t="shared" si="515"/>
        <v/>
      </c>
      <c r="CQ680" s="65" t="str">
        <f t="shared" si="516"/>
        <v/>
      </c>
      <c r="CR680" s="93" t="str">
        <f t="shared" si="517"/>
        <v/>
      </c>
      <c r="CS680" s="101" t="str">
        <f t="shared" si="518"/>
        <v/>
      </c>
    </row>
    <row r="681" spans="1:97" x14ac:dyDescent="0.25">
      <c r="A681" s="51"/>
      <c r="B681" s="15" t="str">
        <f t="shared" si="482"/>
        <v/>
      </c>
      <c r="C681" s="15" t="str">
        <f t="shared" si="484"/>
        <v/>
      </c>
      <c r="D681" s="51"/>
      <c r="E681" s="137"/>
      <c r="F681" s="138"/>
      <c r="G681" s="139"/>
      <c r="H681" s="138"/>
      <c r="I681" s="140"/>
      <c r="J681" s="138"/>
      <c r="K681" s="141"/>
      <c r="L681" s="139"/>
      <c r="M681" s="142"/>
      <c r="N681" s="142"/>
      <c r="O681" s="143"/>
      <c r="P681" s="144"/>
      <c r="Q681" s="144"/>
      <c r="R681" s="144"/>
      <c r="S681" s="144"/>
      <c r="T681" s="144"/>
      <c r="U681" s="144"/>
      <c r="V681" s="144"/>
      <c r="W681" s="144"/>
      <c r="X681" s="145"/>
      <c r="Y681" s="51"/>
      <c r="Z681" s="13" t="str">
        <f t="shared" si="485"/>
        <v/>
      </c>
      <c r="AA681" s="51"/>
      <c r="AE681" s="42" t="str">
        <f t="shared" si="486"/>
        <v/>
      </c>
      <c r="AF681" s="42" t="str">
        <f>IF($I681="", "", IF(COUNTIF($I$10:$I680, I681)&gt;0, "", SUMIF($I$10:$I$3009, $I681, $AE$10:$AE$3009)))</f>
        <v/>
      </c>
      <c r="AG681" s="45" t="str">
        <f>IF($AF681="", "", COUNTIF($AF$10:$AF$3009, "&gt;"&amp;AF681)+1+COUNTIF($AF$10:$AF681, $AF681)-1)</f>
        <v/>
      </c>
      <c r="AI681" s="42" t="str">
        <f t="shared" si="487"/>
        <v/>
      </c>
      <c r="AK681" s="15" t="str">
        <f t="shared" si="488"/>
        <v/>
      </c>
      <c r="AM681" s="64" t="str">
        <f t="shared" si="489"/>
        <v/>
      </c>
      <c r="AN681" s="65" t="str">
        <f t="shared" si="490"/>
        <v/>
      </c>
      <c r="AO681" s="65" t="str">
        <f t="shared" si="491"/>
        <v/>
      </c>
      <c r="AP681" s="65" t="str">
        <f t="shared" si="492"/>
        <v/>
      </c>
      <c r="AQ681" s="65" t="str">
        <f t="shared" si="493"/>
        <v/>
      </c>
      <c r="AR681" s="65" t="str">
        <f t="shared" si="494"/>
        <v/>
      </c>
      <c r="AS681" s="65" t="str">
        <f t="shared" si="495"/>
        <v/>
      </c>
      <c r="AT681" s="65" t="str">
        <f t="shared" si="496"/>
        <v/>
      </c>
      <c r="AU681" s="65" t="str">
        <f t="shared" si="497"/>
        <v/>
      </c>
      <c r="AV681" s="66" t="str">
        <f t="shared" si="498"/>
        <v/>
      </c>
      <c r="AX681" s="73" t="str">
        <f t="shared" si="519"/>
        <v/>
      </c>
      <c r="AY681" s="74" t="str">
        <f t="shared" si="524"/>
        <v/>
      </c>
      <c r="AZ681" s="74" t="str">
        <f t="shared" si="524"/>
        <v/>
      </c>
      <c r="BA681" s="74" t="str">
        <f t="shared" si="524"/>
        <v/>
      </c>
      <c r="BB681" s="74" t="str">
        <f t="shared" si="524"/>
        <v/>
      </c>
      <c r="BC681" s="74" t="str">
        <f t="shared" si="524"/>
        <v/>
      </c>
      <c r="BD681" s="74" t="str">
        <f t="shared" si="524"/>
        <v/>
      </c>
      <c r="BE681" s="74" t="str">
        <f t="shared" si="524"/>
        <v/>
      </c>
      <c r="BF681" s="74" t="str">
        <f t="shared" si="524"/>
        <v/>
      </c>
      <c r="BG681" s="75" t="str">
        <f t="shared" si="524"/>
        <v/>
      </c>
      <c r="BI681" s="73" t="str">
        <f t="shared" si="520"/>
        <v/>
      </c>
      <c r="BJ681" s="74" t="str">
        <f t="shared" si="523"/>
        <v/>
      </c>
      <c r="BK681" s="74" t="str">
        <f t="shared" si="523"/>
        <v/>
      </c>
      <c r="BL681" s="74" t="str">
        <f t="shared" si="523"/>
        <v/>
      </c>
      <c r="BM681" s="74" t="str">
        <f t="shared" si="523"/>
        <v/>
      </c>
      <c r="BN681" s="74" t="str">
        <f t="shared" si="523"/>
        <v/>
      </c>
      <c r="BO681" s="74" t="str">
        <f t="shared" si="523"/>
        <v/>
      </c>
      <c r="BP681" s="74" t="str">
        <f t="shared" si="523"/>
        <v/>
      </c>
      <c r="BQ681" s="74" t="str">
        <f t="shared" si="523"/>
        <v/>
      </c>
      <c r="BR681" s="75" t="str">
        <f t="shared" si="523"/>
        <v/>
      </c>
      <c r="BU681" s="42" t="str">
        <f t="shared" si="499"/>
        <v/>
      </c>
      <c r="BV681" s="66" t="str">
        <f t="shared" si="500"/>
        <v/>
      </c>
      <c r="BX681" s="64" t="str">
        <f t="shared" si="501"/>
        <v/>
      </c>
      <c r="BY681" s="65" t="str">
        <f t="shared" si="502"/>
        <v/>
      </c>
      <c r="BZ681" s="65" t="str">
        <f t="shared" si="503"/>
        <v/>
      </c>
      <c r="CA681" s="65" t="str">
        <f t="shared" si="504"/>
        <v/>
      </c>
      <c r="CB681" s="65" t="str">
        <f t="shared" si="505"/>
        <v/>
      </c>
      <c r="CC681" s="65" t="str">
        <f t="shared" si="506"/>
        <v/>
      </c>
      <c r="CD681" s="65" t="str">
        <f t="shared" si="507"/>
        <v/>
      </c>
      <c r="CE681" s="65" t="str">
        <f t="shared" si="508"/>
        <v/>
      </c>
      <c r="CF681" s="65" t="str">
        <f t="shared" si="509"/>
        <v/>
      </c>
      <c r="CG681" s="66" t="str">
        <f t="shared" si="510"/>
        <v/>
      </c>
      <c r="CI681" s="42" t="str">
        <f t="shared" si="511"/>
        <v/>
      </c>
      <c r="CK681" s="92" t="str">
        <f t="shared" si="512"/>
        <v/>
      </c>
      <c r="CL681" s="65" t="str">
        <f t="shared" si="513"/>
        <v/>
      </c>
      <c r="CM681" s="93" t="str">
        <f t="shared" si="514"/>
        <v/>
      </c>
      <c r="CN681" s="101" t="str">
        <f t="shared" si="483"/>
        <v/>
      </c>
      <c r="CP681" s="92" t="str">
        <f t="shared" si="515"/>
        <v/>
      </c>
      <c r="CQ681" s="65" t="str">
        <f t="shared" si="516"/>
        <v/>
      </c>
      <c r="CR681" s="93" t="str">
        <f t="shared" si="517"/>
        <v/>
      </c>
      <c r="CS681" s="101" t="str">
        <f t="shared" si="518"/>
        <v/>
      </c>
    </row>
    <row r="682" spans="1:97" x14ac:dyDescent="0.25">
      <c r="A682" s="51"/>
      <c r="B682" s="15" t="str">
        <f t="shared" si="482"/>
        <v/>
      </c>
      <c r="C682" s="15" t="str">
        <f t="shared" si="484"/>
        <v/>
      </c>
      <c r="D682" s="51"/>
      <c r="E682" s="137"/>
      <c r="F682" s="138"/>
      <c r="G682" s="139"/>
      <c r="H682" s="138"/>
      <c r="I682" s="140"/>
      <c r="J682" s="138"/>
      <c r="K682" s="141"/>
      <c r="L682" s="139"/>
      <c r="M682" s="142"/>
      <c r="N682" s="142"/>
      <c r="O682" s="143"/>
      <c r="P682" s="144"/>
      <c r="Q682" s="144"/>
      <c r="R682" s="144"/>
      <c r="S682" s="144"/>
      <c r="T682" s="144"/>
      <c r="U682" s="144"/>
      <c r="V682" s="144"/>
      <c r="W682" s="144"/>
      <c r="X682" s="145"/>
      <c r="Y682" s="51"/>
      <c r="Z682" s="13" t="str">
        <f t="shared" si="485"/>
        <v/>
      </c>
      <c r="AA682" s="51"/>
      <c r="AE682" s="42" t="str">
        <f t="shared" si="486"/>
        <v/>
      </c>
      <c r="AF682" s="42" t="str">
        <f>IF($I682="", "", IF(COUNTIF($I$10:$I681, I682)&gt;0, "", SUMIF($I$10:$I$3009, $I682, $AE$10:$AE$3009)))</f>
        <v/>
      </c>
      <c r="AG682" s="45" t="str">
        <f>IF($AF682="", "", COUNTIF($AF$10:$AF$3009, "&gt;"&amp;AF682)+1+COUNTIF($AF$10:$AF682, $AF682)-1)</f>
        <v/>
      </c>
      <c r="AI682" s="42" t="str">
        <f t="shared" si="487"/>
        <v/>
      </c>
      <c r="AK682" s="15" t="str">
        <f t="shared" si="488"/>
        <v/>
      </c>
      <c r="AM682" s="64" t="str">
        <f t="shared" si="489"/>
        <v/>
      </c>
      <c r="AN682" s="65" t="str">
        <f t="shared" si="490"/>
        <v/>
      </c>
      <c r="AO682" s="65" t="str">
        <f t="shared" si="491"/>
        <v/>
      </c>
      <c r="AP682" s="65" t="str">
        <f t="shared" si="492"/>
        <v/>
      </c>
      <c r="AQ682" s="65" t="str">
        <f t="shared" si="493"/>
        <v/>
      </c>
      <c r="AR682" s="65" t="str">
        <f t="shared" si="494"/>
        <v/>
      </c>
      <c r="AS682" s="65" t="str">
        <f t="shared" si="495"/>
        <v/>
      </c>
      <c r="AT682" s="65" t="str">
        <f t="shared" si="496"/>
        <v/>
      </c>
      <c r="AU682" s="65" t="str">
        <f t="shared" si="497"/>
        <v/>
      </c>
      <c r="AV682" s="66" t="str">
        <f t="shared" si="498"/>
        <v/>
      </c>
      <c r="AX682" s="73" t="str">
        <f t="shared" si="519"/>
        <v/>
      </c>
      <c r="AY682" s="74" t="str">
        <f t="shared" si="524"/>
        <v/>
      </c>
      <c r="AZ682" s="74" t="str">
        <f t="shared" si="524"/>
        <v/>
      </c>
      <c r="BA682" s="74" t="str">
        <f t="shared" si="524"/>
        <v/>
      </c>
      <c r="BB682" s="74" t="str">
        <f t="shared" si="524"/>
        <v/>
      </c>
      <c r="BC682" s="74" t="str">
        <f t="shared" si="524"/>
        <v/>
      </c>
      <c r="BD682" s="74" t="str">
        <f t="shared" si="524"/>
        <v/>
      </c>
      <c r="BE682" s="74" t="str">
        <f t="shared" si="524"/>
        <v/>
      </c>
      <c r="BF682" s="74" t="str">
        <f t="shared" si="524"/>
        <v/>
      </c>
      <c r="BG682" s="75" t="str">
        <f t="shared" si="524"/>
        <v/>
      </c>
      <c r="BI682" s="73" t="str">
        <f t="shared" si="520"/>
        <v/>
      </c>
      <c r="BJ682" s="74" t="str">
        <f t="shared" si="523"/>
        <v/>
      </c>
      <c r="BK682" s="74" t="str">
        <f t="shared" si="523"/>
        <v/>
      </c>
      <c r="BL682" s="74" t="str">
        <f t="shared" si="523"/>
        <v/>
      </c>
      <c r="BM682" s="74" t="str">
        <f t="shared" si="523"/>
        <v/>
      </c>
      <c r="BN682" s="74" t="str">
        <f t="shared" si="523"/>
        <v/>
      </c>
      <c r="BO682" s="74" t="str">
        <f t="shared" si="523"/>
        <v/>
      </c>
      <c r="BP682" s="74" t="str">
        <f t="shared" si="523"/>
        <v/>
      </c>
      <c r="BQ682" s="74" t="str">
        <f t="shared" si="523"/>
        <v/>
      </c>
      <c r="BR682" s="75" t="str">
        <f t="shared" si="523"/>
        <v/>
      </c>
      <c r="BU682" s="42" t="str">
        <f t="shared" si="499"/>
        <v/>
      </c>
      <c r="BV682" s="66" t="str">
        <f t="shared" si="500"/>
        <v/>
      </c>
      <c r="BX682" s="64" t="str">
        <f t="shared" si="501"/>
        <v/>
      </c>
      <c r="BY682" s="65" t="str">
        <f t="shared" si="502"/>
        <v/>
      </c>
      <c r="BZ682" s="65" t="str">
        <f t="shared" si="503"/>
        <v/>
      </c>
      <c r="CA682" s="65" t="str">
        <f t="shared" si="504"/>
        <v/>
      </c>
      <c r="CB682" s="65" t="str">
        <f t="shared" si="505"/>
        <v/>
      </c>
      <c r="CC682" s="65" t="str">
        <f t="shared" si="506"/>
        <v/>
      </c>
      <c r="CD682" s="65" t="str">
        <f t="shared" si="507"/>
        <v/>
      </c>
      <c r="CE682" s="65" t="str">
        <f t="shared" si="508"/>
        <v/>
      </c>
      <c r="CF682" s="65" t="str">
        <f t="shared" si="509"/>
        <v/>
      </c>
      <c r="CG682" s="66" t="str">
        <f t="shared" si="510"/>
        <v/>
      </c>
      <c r="CI682" s="42" t="str">
        <f t="shared" si="511"/>
        <v/>
      </c>
      <c r="CK682" s="92" t="str">
        <f t="shared" si="512"/>
        <v/>
      </c>
      <c r="CL682" s="65" t="str">
        <f t="shared" si="513"/>
        <v/>
      </c>
      <c r="CM682" s="93" t="str">
        <f t="shared" si="514"/>
        <v/>
      </c>
      <c r="CN682" s="101" t="str">
        <f t="shared" si="483"/>
        <v/>
      </c>
      <c r="CP682" s="92" t="str">
        <f t="shared" si="515"/>
        <v/>
      </c>
      <c r="CQ682" s="65" t="str">
        <f t="shared" si="516"/>
        <v/>
      </c>
      <c r="CR682" s="93" t="str">
        <f t="shared" si="517"/>
        <v/>
      </c>
      <c r="CS682" s="101" t="str">
        <f t="shared" si="518"/>
        <v/>
      </c>
    </row>
    <row r="683" spans="1:97" x14ac:dyDescent="0.25">
      <c r="A683" s="51"/>
      <c r="B683" s="15" t="str">
        <f t="shared" si="482"/>
        <v/>
      </c>
      <c r="C683" s="15" t="str">
        <f t="shared" si="484"/>
        <v/>
      </c>
      <c r="D683" s="51"/>
      <c r="E683" s="137"/>
      <c r="F683" s="138"/>
      <c r="G683" s="139"/>
      <c r="H683" s="138"/>
      <c r="I683" s="140"/>
      <c r="J683" s="138"/>
      <c r="K683" s="141"/>
      <c r="L683" s="139"/>
      <c r="M683" s="142"/>
      <c r="N683" s="142"/>
      <c r="O683" s="143"/>
      <c r="P683" s="144"/>
      <c r="Q683" s="144"/>
      <c r="R683" s="144"/>
      <c r="S683" s="144"/>
      <c r="T683" s="144"/>
      <c r="U683" s="144"/>
      <c r="V683" s="144"/>
      <c r="W683" s="144"/>
      <c r="X683" s="145"/>
      <c r="Y683" s="51"/>
      <c r="Z683" s="13" t="str">
        <f t="shared" si="485"/>
        <v/>
      </c>
      <c r="AA683" s="51"/>
      <c r="AE683" s="42" t="str">
        <f t="shared" si="486"/>
        <v/>
      </c>
      <c r="AF683" s="42" t="str">
        <f>IF($I683="", "", IF(COUNTIF($I$10:$I682, I683)&gt;0, "", SUMIF($I$10:$I$3009, $I683, $AE$10:$AE$3009)))</f>
        <v/>
      </c>
      <c r="AG683" s="45" t="str">
        <f>IF($AF683="", "", COUNTIF($AF$10:$AF$3009, "&gt;"&amp;AF683)+1+COUNTIF($AF$10:$AF683, $AF683)-1)</f>
        <v/>
      </c>
      <c r="AI683" s="42" t="str">
        <f t="shared" si="487"/>
        <v/>
      </c>
      <c r="AK683" s="15" t="str">
        <f t="shared" si="488"/>
        <v/>
      </c>
      <c r="AM683" s="64" t="str">
        <f t="shared" si="489"/>
        <v/>
      </c>
      <c r="AN683" s="65" t="str">
        <f t="shared" si="490"/>
        <v/>
      </c>
      <c r="AO683" s="65" t="str">
        <f t="shared" si="491"/>
        <v/>
      </c>
      <c r="AP683" s="65" t="str">
        <f t="shared" si="492"/>
        <v/>
      </c>
      <c r="AQ683" s="65" t="str">
        <f t="shared" si="493"/>
        <v/>
      </c>
      <c r="AR683" s="65" t="str">
        <f t="shared" si="494"/>
        <v/>
      </c>
      <c r="AS683" s="65" t="str">
        <f t="shared" si="495"/>
        <v/>
      </c>
      <c r="AT683" s="65" t="str">
        <f t="shared" si="496"/>
        <v/>
      </c>
      <c r="AU683" s="65" t="str">
        <f t="shared" si="497"/>
        <v/>
      </c>
      <c r="AV683" s="66" t="str">
        <f t="shared" si="498"/>
        <v/>
      </c>
      <c r="AX683" s="73" t="str">
        <f t="shared" si="519"/>
        <v/>
      </c>
      <c r="AY683" s="74" t="str">
        <f t="shared" si="524"/>
        <v/>
      </c>
      <c r="AZ683" s="74" t="str">
        <f t="shared" si="524"/>
        <v/>
      </c>
      <c r="BA683" s="74" t="str">
        <f t="shared" si="524"/>
        <v/>
      </c>
      <c r="BB683" s="74" t="str">
        <f t="shared" si="524"/>
        <v/>
      </c>
      <c r="BC683" s="74" t="str">
        <f t="shared" si="524"/>
        <v/>
      </c>
      <c r="BD683" s="74" t="str">
        <f t="shared" si="524"/>
        <v/>
      </c>
      <c r="BE683" s="74" t="str">
        <f t="shared" si="524"/>
        <v/>
      </c>
      <c r="BF683" s="74" t="str">
        <f t="shared" si="524"/>
        <v/>
      </c>
      <c r="BG683" s="75" t="str">
        <f t="shared" si="524"/>
        <v/>
      </c>
      <c r="BI683" s="73" t="str">
        <f t="shared" si="520"/>
        <v/>
      </c>
      <c r="BJ683" s="74" t="str">
        <f t="shared" si="523"/>
        <v/>
      </c>
      <c r="BK683" s="74" t="str">
        <f t="shared" si="523"/>
        <v/>
      </c>
      <c r="BL683" s="74" t="str">
        <f t="shared" si="523"/>
        <v/>
      </c>
      <c r="BM683" s="74" t="str">
        <f t="shared" si="523"/>
        <v/>
      </c>
      <c r="BN683" s="74" t="str">
        <f t="shared" si="523"/>
        <v/>
      </c>
      <c r="BO683" s="74" t="str">
        <f t="shared" si="523"/>
        <v/>
      </c>
      <c r="BP683" s="74" t="str">
        <f t="shared" si="523"/>
        <v/>
      </c>
      <c r="BQ683" s="74" t="str">
        <f t="shared" si="523"/>
        <v/>
      </c>
      <c r="BR683" s="75" t="str">
        <f t="shared" si="523"/>
        <v/>
      </c>
      <c r="BU683" s="42" t="str">
        <f t="shared" si="499"/>
        <v/>
      </c>
      <c r="BV683" s="66" t="str">
        <f t="shared" si="500"/>
        <v/>
      </c>
      <c r="BX683" s="64" t="str">
        <f t="shared" si="501"/>
        <v/>
      </c>
      <c r="BY683" s="65" t="str">
        <f t="shared" si="502"/>
        <v/>
      </c>
      <c r="BZ683" s="65" t="str">
        <f t="shared" si="503"/>
        <v/>
      </c>
      <c r="CA683" s="65" t="str">
        <f t="shared" si="504"/>
        <v/>
      </c>
      <c r="CB683" s="65" t="str">
        <f t="shared" si="505"/>
        <v/>
      </c>
      <c r="CC683" s="65" t="str">
        <f t="shared" si="506"/>
        <v/>
      </c>
      <c r="CD683" s="65" t="str">
        <f t="shared" si="507"/>
        <v/>
      </c>
      <c r="CE683" s="65" t="str">
        <f t="shared" si="508"/>
        <v/>
      </c>
      <c r="CF683" s="65" t="str">
        <f t="shared" si="509"/>
        <v/>
      </c>
      <c r="CG683" s="66" t="str">
        <f t="shared" si="510"/>
        <v/>
      </c>
      <c r="CI683" s="42" t="str">
        <f t="shared" si="511"/>
        <v/>
      </c>
      <c r="CK683" s="92" t="str">
        <f t="shared" si="512"/>
        <v/>
      </c>
      <c r="CL683" s="65" t="str">
        <f t="shared" si="513"/>
        <v/>
      </c>
      <c r="CM683" s="93" t="str">
        <f t="shared" si="514"/>
        <v/>
      </c>
      <c r="CN683" s="101" t="str">
        <f t="shared" si="483"/>
        <v/>
      </c>
      <c r="CP683" s="92" t="str">
        <f t="shared" si="515"/>
        <v/>
      </c>
      <c r="CQ683" s="65" t="str">
        <f t="shared" si="516"/>
        <v/>
      </c>
      <c r="CR683" s="93" t="str">
        <f t="shared" si="517"/>
        <v/>
      </c>
      <c r="CS683" s="101" t="str">
        <f t="shared" si="518"/>
        <v/>
      </c>
    </row>
    <row r="684" spans="1:97" x14ac:dyDescent="0.25">
      <c r="A684" s="51"/>
      <c r="B684" s="15" t="str">
        <f t="shared" si="482"/>
        <v/>
      </c>
      <c r="C684" s="15" t="str">
        <f t="shared" si="484"/>
        <v/>
      </c>
      <c r="D684" s="51"/>
      <c r="E684" s="137"/>
      <c r="F684" s="138"/>
      <c r="G684" s="139"/>
      <c r="H684" s="138"/>
      <c r="I684" s="140"/>
      <c r="J684" s="138"/>
      <c r="K684" s="141"/>
      <c r="L684" s="139"/>
      <c r="M684" s="142"/>
      <c r="N684" s="142"/>
      <c r="O684" s="143"/>
      <c r="P684" s="144"/>
      <c r="Q684" s="144"/>
      <c r="R684" s="144"/>
      <c r="S684" s="144"/>
      <c r="T684" s="144"/>
      <c r="U684" s="144"/>
      <c r="V684" s="144"/>
      <c r="W684" s="144"/>
      <c r="X684" s="145"/>
      <c r="Y684" s="51"/>
      <c r="Z684" s="13" t="str">
        <f t="shared" si="485"/>
        <v/>
      </c>
      <c r="AA684" s="51"/>
      <c r="AE684" s="42" t="str">
        <f t="shared" si="486"/>
        <v/>
      </c>
      <c r="AF684" s="42" t="str">
        <f>IF($I684="", "", IF(COUNTIF($I$10:$I683, I684)&gt;0, "", SUMIF($I$10:$I$3009, $I684, $AE$10:$AE$3009)))</f>
        <v/>
      </c>
      <c r="AG684" s="45" t="str">
        <f>IF($AF684="", "", COUNTIF($AF$10:$AF$3009, "&gt;"&amp;AF684)+1+COUNTIF($AF$10:$AF684, $AF684)-1)</f>
        <v/>
      </c>
      <c r="AI684" s="42" t="str">
        <f t="shared" si="487"/>
        <v/>
      </c>
      <c r="AK684" s="15" t="str">
        <f t="shared" si="488"/>
        <v/>
      </c>
      <c r="AM684" s="64" t="str">
        <f t="shared" si="489"/>
        <v/>
      </c>
      <c r="AN684" s="65" t="str">
        <f t="shared" si="490"/>
        <v/>
      </c>
      <c r="AO684" s="65" t="str">
        <f t="shared" si="491"/>
        <v/>
      </c>
      <c r="AP684" s="65" t="str">
        <f t="shared" si="492"/>
        <v/>
      </c>
      <c r="AQ684" s="65" t="str">
        <f t="shared" si="493"/>
        <v/>
      </c>
      <c r="AR684" s="65" t="str">
        <f t="shared" si="494"/>
        <v/>
      </c>
      <c r="AS684" s="65" t="str">
        <f t="shared" si="495"/>
        <v/>
      </c>
      <c r="AT684" s="65" t="str">
        <f t="shared" si="496"/>
        <v/>
      </c>
      <c r="AU684" s="65" t="str">
        <f t="shared" si="497"/>
        <v/>
      </c>
      <c r="AV684" s="66" t="str">
        <f t="shared" si="498"/>
        <v/>
      </c>
      <c r="AX684" s="73" t="str">
        <f t="shared" si="519"/>
        <v/>
      </c>
      <c r="AY684" s="74" t="str">
        <f t="shared" si="524"/>
        <v/>
      </c>
      <c r="AZ684" s="74" t="str">
        <f t="shared" si="524"/>
        <v/>
      </c>
      <c r="BA684" s="74" t="str">
        <f t="shared" si="524"/>
        <v/>
      </c>
      <c r="BB684" s="74" t="str">
        <f t="shared" si="524"/>
        <v/>
      </c>
      <c r="BC684" s="74" t="str">
        <f t="shared" si="524"/>
        <v/>
      </c>
      <c r="BD684" s="74" t="str">
        <f t="shared" si="524"/>
        <v/>
      </c>
      <c r="BE684" s="74" t="str">
        <f t="shared" si="524"/>
        <v/>
      </c>
      <c r="BF684" s="74" t="str">
        <f t="shared" si="524"/>
        <v/>
      </c>
      <c r="BG684" s="75" t="str">
        <f t="shared" si="524"/>
        <v/>
      </c>
      <c r="BI684" s="73" t="str">
        <f t="shared" si="520"/>
        <v/>
      </c>
      <c r="BJ684" s="74" t="str">
        <f t="shared" si="523"/>
        <v/>
      </c>
      <c r="BK684" s="74" t="str">
        <f t="shared" si="523"/>
        <v/>
      </c>
      <c r="BL684" s="74" t="str">
        <f t="shared" si="523"/>
        <v/>
      </c>
      <c r="BM684" s="74" t="str">
        <f t="shared" si="523"/>
        <v/>
      </c>
      <c r="BN684" s="74" t="str">
        <f t="shared" si="523"/>
        <v/>
      </c>
      <c r="BO684" s="74" t="str">
        <f t="shared" si="523"/>
        <v/>
      </c>
      <c r="BP684" s="74" t="str">
        <f t="shared" si="523"/>
        <v/>
      </c>
      <c r="BQ684" s="74" t="str">
        <f t="shared" si="523"/>
        <v/>
      </c>
      <c r="BR684" s="75" t="str">
        <f t="shared" si="523"/>
        <v/>
      </c>
      <c r="BU684" s="42" t="str">
        <f t="shared" si="499"/>
        <v/>
      </c>
      <c r="BV684" s="66" t="str">
        <f t="shared" si="500"/>
        <v/>
      </c>
      <c r="BX684" s="64" t="str">
        <f t="shared" si="501"/>
        <v/>
      </c>
      <c r="BY684" s="65" t="str">
        <f t="shared" si="502"/>
        <v/>
      </c>
      <c r="BZ684" s="65" t="str">
        <f t="shared" si="503"/>
        <v/>
      </c>
      <c r="CA684" s="65" t="str">
        <f t="shared" si="504"/>
        <v/>
      </c>
      <c r="CB684" s="65" t="str">
        <f t="shared" si="505"/>
        <v/>
      </c>
      <c r="CC684" s="65" t="str">
        <f t="shared" si="506"/>
        <v/>
      </c>
      <c r="CD684" s="65" t="str">
        <f t="shared" si="507"/>
        <v/>
      </c>
      <c r="CE684" s="65" t="str">
        <f t="shared" si="508"/>
        <v/>
      </c>
      <c r="CF684" s="65" t="str">
        <f t="shared" si="509"/>
        <v/>
      </c>
      <c r="CG684" s="66" t="str">
        <f t="shared" si="510"/>
        <v/>
      </c>
      <c r="CI684" s="42" t="str">
        <f t="shared" si="511"/>
        <v/>
      </c>
      <c r="CK684" s="92" t="str">
        <f t="shared" si="512"/>
        <v/>
      </c>
      <c r="CL684" s="65" t="str">
        <f t="shared" si="513"/>
        <v/>
      </c>
      <c r="CM684" s="93" t="str">
        <f t="shared" si="514"/>
        <v/>
      </c>
      <c r="CN684" s="101" t="str">
        <f t="shared" si="483"/>
        <v/>
      </c>
      <c r="CP684" s="92" t="str">
        <f t="shared" si="515"/>
        <v/>
      </c>
      <c r="CQ684" s="65" t="str">
        <f t="shared" si="516"/>
        <v/>
      </c>
      <c r="CR684" s="93" t="str">
        <f t="shared" si="517"/>
        <v/>
      </c>
      <c r="CS684" s="101" t="str">
        <f t="shared" si="518"/>
        <v/>
      </c>
    </row>
    <row r="685" spans="1:97" x14ac:dyDescent="0.25">
      <c r="A685" s="51"/>
      <c r="B685" s="15" t="str">
        <f t="shared" si="482"/>
        <v/>
      </c>
      <c r="C685" s="15" t="str">
        <f t="shared" si="484"/>
        <v/>
      </c>
      <c r="D685" s="51"/>
      <c r="E685" s="137"/>
      <c r="F685" s="138"/>
      <c r="G685" s="139"/>
      <c r="H685" s="138"/>
      <c r="I685" s="140"/>
      <c r="J685" s="138"/>
      <c r="K685" s="141"/>
      <c r="L685" s="139"/>
      <c r="M685" s="142"/>
      <c r="N685" s="142"/>
      <c r="O685" s="143"/>
      <c r="P685" s="144"/>
      <c r="Q685" s="144"/>
      <c r="R685" s="144"/>
      <c r="S685" s="144"/>
      <c r="T685" s="144"/>
      <c r="U685" s="144"/>
      <c r="V685" s="144"/>
      <c r="W685" s="144"/>
      <c r="X685" s="145"/>
      <c r="Y685" s="51"/>
      <c r="Z685" s="13" t="str">
        <f t="shared" si="485"/>
        <v/>
      </c>
      <c r="AA685" s="51"/>
      <c r="AE685" s="42" t="str">
        <f t="shared" si="486"/>
        <v/>
      </c>
      <c r="AF685" s="42" t="str">
        <f>IF($I685="", "", IF(COUNTIF($I$10:$I684, I685)&gt;0, "", SUMIF($I$10:$I$3009, $I685, $AE$10:$AE$3009)))</f>
        <v/>
      </c>
      <c r="AG685" s="45" t="str">
        <f>IF($AF685="", "", COUNTIF($AF$10:$AF$3009, "&gt;"&amp;AF685)+1+COUNTIF($AF$10:$AF685, $AF685)-1)</f>
        <v/>
      </c>
      <c r="AI685" s="42" t="str">
        <f t="shared" si="487"/>
        <v/>
      </c>
      <c r="AK685" s="15" t="str">
        <f t="shared" si="488"/>
        <v/>
      </c>
      <c r="AM685" s="64" t="str">
        <f t="shared" si="489"/>
        <v/>
      </c>
      <c r="AN685" s="65" t="str">
        <f t="shared" si="490"/>
        <v/>
      </c>
      <c r="AO685" s="65" t="str">
        <f t="shared" si="491"/>
        <v/>
      </c>
      <c r="AP685" s="65" t="str">
        <f t="shared" si="492"/>
        <v/>
      </c>
      <c r="AQ685" s="65" t="str">
        <f t="shared" si="493"/>
        <v/>
      </c>
      <c r="AR685" s="65" t="str">
        <f t="shared" si="494"/>
        <v/>
      </c>
      <c r="AS685" s="65" t="str">
        <f t="shared" si="495"/>
        <v/>
      </c>
      <c r="AT685" s="65" t="str">
        <f t="shared" si="496"/>
        <v/>
      </c>
      <c r="AU685" s="65" t="str">
        <f t="shared" si="497"/>
        <v/>
      </c>
      <c r="AV685" s="66" t="str">
        <f t="shared" si="498"/>
        <v/>
      </c>
      <c r="AX685" s="73" t="str">
        <f t="shared" si="519"/>
        <v/>
      </c>
      <c r="AY685" s="74" t="str">
        <f t="shared" si="524"/>
        <v/>
      </c>
      <c r="AZ685" s="74" t="str">
        <f t="shared" si="524"/>
        <v/>
      </c>
      <c r="BA685" s="74" t="str">
        <f t="shared" si="524"/>
        <v/>
      </c>
      <c r="BB685" s="74" t="str">
        <f t="shared" si="524"/>
        <v/>
      </c>
      <c r="BC685" s="74" t="str">
        <f t="shared" si="524"/>
        <v/>
      </c>
      <c r="BD685" s="74" t="str">
        <f t="shared" si="524"/>
        <v/>
      </c>
      <c r="BE685" s="74" t="str">
        <f t="shared" si="524"/>
        <v/>
      </c>
      <c r="BF685" s="74" t="str">
        <f t="shared" si="524"/>
        <v/>
      </c>
      <c r="BG685" s="75" t="str">
        <f t="shared" si="524"/>
        <v/>
      </c>
      <c r="BI685" s="73" t="str">
        <f t="shared" si="520"/>
        <v/>
      </c>
      <c r="BJ685" s="74" t="str">
        <f t="shared" si="523"/>
        <v/>
      </c>
      <c r="BK685" s="74" t="str">
        <f t="shared" si="523"/>
        <v/>
      </c>
      <c r="BL685" s="74" t="str">
        <f t="shared" si="523"/>
        <v/>
      </c>
      <c r="BM685" s="74" t="str">
        <f t="shared" si="523"/>
        <v/>
      </c>
      <c r="BN685" s="74" t="str">
        <f t="shared" si="523"/>
        <v/>
      </c>
      <c r="BO685" s="74" t="str">
        <f t="shared" si="523"/>
        <v/>
      </c>
      <c r="BP685" s="74" t="str">
        <f t="shared" si="523"/>
        <v/>
      </c>
      <c r="BQ685" s="74" t="str">
        <f t="shared" si="523"/>
        <v/>
      </c>
      <c r="BR685" s="75" t="str">
        <f t="shared" si="523"/>
        <v/>
      </c>
      <c r="BU685" s="42" t="str">
        <f t="shared" si="499"/>
        <v/>
      </c>
      <c r="BV685" s="66" t="str">
        <f t="shared" si="500"/>
        <v/>
      </c>
      <c r="BX685" s="64" t="str">
        <f t="shared" si="501"/>
        <v/>
      </c>
      <c r="BY685" s="65" t="str">
        <f t="shared" si="502"/>
        <v/>
      </c>
      <c r="BZ685" s="65" t="str">
        <f t="shared" si="503"/>
        <v/>
      </c>
      <c r="CA685" s="65" t="str">
        <f t="shared" si="504"/>
        <v/>
      </c>
      <c r="CB685" s="65" t="str">
        <f t="shared" si="505"/>
        <v/>
      </c>
      <c r="CC685" s="65" t="str">
        <f t="shared" si="506"/>
        <v/>
      </c>
      <c r="CD685" s="65" t="str">
        <f t="shared" si="507"/>
        <v/>
      </c>
      <c r="CE685" s="65" t="str">
        <f t="shared" si="508"/>
        <v/>
      </c>
      <c r="CF685" s="65" t="str">
        <f t="shared" si="509"/>
        <v/>
      </c>
      <c r="CG685" s="66" t="str">
        <f t="shared" si="510"/>
        <v/>
      </c>
      <c r="CI685" s="42" t="str">
        <f t="shared" si="511"/>
        <v/>
      </c>
      <c r="CK685" s="92" t="str">
        <f t="shared" si="512"/>
        <v/>
      </c>
      <c r="CL685" s="65" t="str">
        <f t="shared" si="513"/>
        <v/>
      </c>
      <c r="CM685" s="93" t="str">
        <f t="shared" si="514"/>
        <v/>
      </c>
      <c r="CN685" s="101" t="str">
        <f t="shared" si="483"/>
        <v/>
      </c>
      <c r="CP685" s="92" t="str">
        <f t="shared" si="515"/>
        <v/>
      </c>
      <c r="CQ685" s="65" t="str">
        <f t="shared" si="516"/>
        <v/>
      </c>
      <c r="CR685" s="93" t="str">
        <f t="shared" si="517"/>
        <v/>
      </c>
      <c r="CS685" s="101" t="str">
        <f t="shared" si="518"/>
        <v/>
      </c>
    </row>
    <row r="686" spans="1:97" x14ac:dyDescent="0.25">
      <c r="A686" s="51"/>
      <c r="B686" s="15" t="str">
        <f t="shared" si="482"/>
        <v/>
      </c>
      <c r="C686" s="15" t="str">
        <f t="shared" si="484"/>
        <v/>
      </c>
      <c r="D686" s="51"/>
      <c r="E686" s="137"/>
      <c r="F686" s="138"/>
      <c r="G686" s="139"/>
      <c r="H686" s="138"/>
      <c r="I686" s="140"/>
      <c r="J686" s="138"/>
      <c r="K686" s="141"/>
      <c r="L686" s="139"/>
      <c r="M686" s="142"/>
      <c r="N686" s="142"/>
      <c r="O686" s="143"/>
      <c r="P686" s="144"/>
      <c r="Q686" s="144"/>
      <c r="R686" s="144"/>
      <c r="S686" s="144"/>
      <c r="T686" s="144"/>
      <c r="U686" s="144"/>
      <c r="V686" s="144"/>
      <c r="W686" s="144"/>
      <c r="X686" s="145"/>
      <c r="Y686" s="51"/>
      <c r="Z686" s="13" t="str">
        <f t="shared" si="485"/>
        <v/>
      </c>
      <c r="AA686" s="51"/>
      <c r="AE686" s="42" t="str">
        <f t="shared" si="486"/>
        <v/>
      </c>
      <c r="AF686" s="42" t="str">
        <f>IF($I686="", "", IF(COUNTIF($I$10:$I685, I686)&gt;0, "", SUMIF($I$10:$I$3009, $I686, $AE$10:$AE$3009)))</f>
        <v/>
      </c>
      <c r="AG686" s="45" t="str">
        <f>IF($AF686="", "", COUNTIF($AF$10:$AF$3009, "&gt;"&amp;AF686)+1+COUNTIF($AF$10:$AF686, $AF686)-1)</f>
        <v/>
      </c>
      <c r="AI686" s="42" t="str">
        <f t="shared" si="487"/>
        <v/>
      </c>
      <c r="AK686" s="15" t="str">
        <f t="shared" si="488"/>
        <v/>
      </c>
      <c r="AM686" s="64" t="str">
        <f t="shared" si="489"/>
        <v/>
      </c>
      <c r="AN686" s="65" t="str">
        <f t="shared" si="490"/>
        <v/>
      </c>
      <c r="AO686" s="65" t="str">
        <f t="shared" si="491"/>
        <v/>
      </c>
      <c r="AP686" s="65" t="str">
        <f t="shared" si="492"/>
        <v/>
      </c>
      <c r="AQ686" s="65" t="str">
        <f t="shared" si="493"/>
        <v/>
      </c>
      <c r="AR686" s="65" t="str">
        <f t="shared" si="494"/>
        <v/>
      </c>
      <c r="AS686" s="65" t="str">
        <f t="shared" si="495"/>
        <v/>
      </c>
      <c r="AT686" s="65" t="str">
        <f t="shared" si="496"/>
        <v/>
      </c>
      <c r="AU686" s="65" t="str">
        <f t="shared" si="497"/>
        <v/>
      </c>
      <c r="AV686" s="66" t="str">
        <f t="shared" si="498"/>
        <v/>
      </c>
      <c r="AX686" s="73" t="str">
        <f t="shared" si="519"/>
        <v/>
      </c>
      <c r="AY686" s="74" t="str">
        <f t="shared" ref="AY686:BG695" si="525">IF(AY$9="", "", IF($H686=AY$9, $AE686, ""))</f>
        <v/>
      </c>
      <c r="AZ686" s="74" t="str">
        <f t="shared" si="525"/>
        <v/>
      </c>
      <c r="BA686" s="74" t="str">
        <f t="shared" si="525"/>
        <v/>
      </c>
      <c r="BB686" s="74" t="str">
        <f t="shared" si="525"/>
        <v/>
      </c>
      <c r="BC686" s="74" t="str">
        <f t="shared" si="525"/>
        <v/>
      </c>
      <c r="BD686" s="74" t="str">
        <f t="shared" si="525"/>
        <v/>
      </c>
      <c r="BE686" s="74" t="str">
        <f t="shared" si="525"/>
        <v/>
      </c>
      <c r="BF686" s="74" t="str">
        <f t="shared" si="525"/>
        <v/>
      </c>
      <c r="BG686" s="75" t="str">
        <f t="shared" si="525"/>
        <v/>
      </c>
      <c r="BI686" s="73" t="str">
        <f t="shared" si="520"/>
        <v/>
      </c>
      <c r="BJ686" s="74" t="str">
        <f t="shared" si="523"/>
        <v/>
      </c>
      <c r="BK686" s="74" t="str">
        <f t="shared" si="523"/>
        <v/>
      </c>
      <c r="BL686" s="74" t="str">
        <f t="shared" si="523"/>
        <v/>
      </c>
      <c r="BM686" s="74" t="str">
        <f t="shared" si="523"/>
        <v/>
      </c>
      <c r="BN686" s="74" t="str">
        <f t="shared" si="523"/>
        <v/>
      </c>
      <c r="BO686" s="74" t="str">
        <f t="shared" si="523"/>
        <v/>
      </c>
      <c r="BP686" s="74" t="str">
        <f t="shared" si="523"/>
        <v/>
      </c>
      <c r="BQ686" s="74" t="str">
        <f t="shared" si="523"/>
        <v/>
      </c>
      <c r="BR686" s="75" t="str">
        <f t="shared" si="523"/>
        <v/>
      </c>
      <c r="BU686" s="42" t="str">
        <f t="shared" si="499"/>
        <v/>
      </c>
      <c r="BV686" s="66" t="str">
        <f t="shared" si="500"/>
        <v/>
      </c>
      <c r="BX686" s="64" t="str">
        <f t="shared" si="501"/>
        <v/>
      </c>
      <c r="BY686" s="65" t="str">
        <f t="shared" si="502"/>
        <v/>
      </c>
      <c r="BZ686" s="65" t="str">
        <f t="shared" si="503"/>
        <v/>
      </c>
      <c r="CA686" s="65" t="str">
        <f t="shared" si="504"/>
        <v/>
      </c>
      <c r="CB686" s="65" t="str">
        <f t="shared" si="505"/>
        <v/>
      </c>
      <c r="CC686" s="65" t="str">
        <f t="shared" si="506"/>
        <v/>
      </c>
      <c r="CD686" s="65" t="str">
        <f t="shared" si="507"/>
        <v/>
      </c>
      <c r="CE686" s="65" t="str">
        <f t="shared" si="508"/>
        <v/>
      </c>
      <c r="CF686" s="65" t="str">
        <f t="shared" si="509"/>
        <v/>
      </c>
      <c r="CG686" s="66" t="str">
        <f t="shared" si="510"/>
        <v/>
      </c>
      <c r="CI686" s="42" t="str">
        <f t="shared" si="511"/>
        <v/>
      </c>
      <c r="CK686" s="92" t="str">
        <f t="shared" si="512"/>
        <v/>
      </c>
      <c r="CL686" s="65" t="str">
        <f t="shared" si="513"/>
        <v/>
      </c>
      <c r="CM686" s="93" t="str">
        <f t="shared" si="514"/>
        <v/>
      </c>
      <c r="CN686" s="101" t="str">
        <f t="shared" si="483"/>
        <v/>
      </c>
      <c r="CP686" s="92" t="str">
        <f t="shared" si="515"/>
        <v/>
      </c>
      <c r="CQ686" s="65" t="str">
        <f t="shared" si="516"/>
        <v/>
      </c>
      <c r="CR686" s="93" t="str">
        <f t="shared" si="517"/>
        <v/>
      </c>
      <c r="CS686" s="101" t="str">
        <f t="shared" si="518"/>
        <v/>
      </c>
    </row>
    <row r="687" spans="1:97" x14ac:dyDescent="0.25">
      <c r="A687" s="51"/>
      <c r="B687" s="15" t="str">
        <f t="shared" si="482"/>
        <v/>
      </c>
      <c r="C687" s="15" t="str">
        <f t="shared" si="484"/>
        <v/>
      </c>
      <c r="D687" s="51"/>
      <c r="E687" s="137"/>
      <c r="F687" s="138"/>
      <c r="G687" s="139"/>
      <c r="H687" s="138"/>
      <c r="I687" s="140"/>
      <c r="J687" s="138"/>
      <c r="K687" s="141"/>
      <c r="L687" s="139"/>
      <c r="M687" s="142"/>
      <c r="N687" s="142"/>
      <c r="O687" s="143"/>
      <c r="P687" s="144"/>
      <c r="Q687" s="144"/>
      <c r="R687" s="144"/>
      <c r="S687" s="144"/>
      <c r="T687" s="144"/>
      <c r="U687" s="144"/>
      <c r="V687" s="144"/>
      <c r="W687" s="144"/>
      <c r="X687" s="145"/>
      <c r="Y687" s="51"/>
      <c r="Z687" s="13" t="str">
        <f t="shared" si="485"/>
        <v/>
      </c>
      <c r="AA687" s="51"/>
      <c r="AE687" s="42" t="str">
        <f t="shared" si="486"/>
        <v/>
      </c>
      <c r="AF687" s="42" t="str">
        <f>IF($I687="", "", IF(COUNTIF($I$10:$I686, I687)&gt;0, "", SUMIF($I$10:$I$3009, $I687, $AE$10:$AE$3009)))</f>
        <v/>
      </c>
      <c r="AG687" s="45" t="str">
        <f>IF($AF687="", "", COUNTIF($AF$10:$AF$3009, "&gt;"&amp;AF687)+1+COUNTIF($AF$10:$AF687, $AF687)-1)</f>
        <v/>
      </c>
      <c r="AI687" s="42" t="str">
        <f t="shared" si="487"/>
        <v/>
      </c>
      <c r="AK687" s="15" t="str">
        <f t="shared" si="488"/>
        <v/>
      </c>
      <c r="AM687" s="64" t="str">
        <f t="shared" si="489"/>
        <v/>
      </c>
      <c r="AN687" s="65" t="str">
        <f t="shared" si="490"/>
        <v/>
      </c>
      <c r="AO687" s="65" t="str">
        <f t="shared" si="491"/>
        <v/>
      </c>
      <c r="AP687" s="65" t="str">
        <f t="shared" si="492"/>
        <v/>
      </c>
      <c r="AQ687" s="65" t="str">
        <f t="shared" si="493"/>
        <v/>
      </c>
      <c r="AR687" s="65" t="str">
        <f t="shared" si="494"/>
        <v/>
      </c>
      <c r="AS687" s="65" t="str">
        <f t="shared" si="495"/>
        <v/>
      </c>
      <c r="AT687" s="65" t="str">
        <f t="shared" si="496"/>
        <v/>
      </c>
      <c r="AU687" s="65" t="str">
        <f t="shared" si="497"/>
        <v/>
      </c>
      <c r="AV687" s="66" t="str">
        <f t="shared" si="498"/>
        <v/>
      </c>
      <c r="AX687" s="73" t="str">
        <f t="shared" si="519"/>
        <v/>
      </c>
      <c r="AY687" s="74" t="str">
        <f t="shared" si="525"/>
        <v/>
      </c>
      <c r="AZ687" s="74" t="str">
        <f t="shared" si="525"/>
        <v/>
      </c>
      <c r="BA687" s="74" t="str">
        <f t="shared" si="525"/>
        <v/>
      </c>
      <c r="BB687" s="74" t="str">
        <f t="shared" si="525"/>
        <v/>
      </c>
      <c r="BC687" s="74" t="str">
        <f t="shared" si="525"/>
        <v/>
      </c>
      <c r="BD687" s="74" t="str">
        <f t="shared" si="525"/>
        <v/>
      </c>
      <c r="BE687" s="74" t="str">
        <f t="shared" si="525"/>
        <v/>
      </c>
      <c r="BF687" s="74" t="str">
        <f t="shared" si="525"/>
        <v/>
      </c>
      <c r="BG687" s="75" t="str">
        <f t="shared" si="525"/>
        <v/>
      </c>
      <c r="BI687" s="73" t="str">
        <f t="shared" si="520"/>
        <v/>
      </c>
      <c r="BJ687" s="74" t="str">
        <f t="shared" si="523"/>
        <v/>
      </c>
      <c r="BK687" s="74" t="str">
        <f t="shared" si="523"/>
        <v/>
      </c>
      <c r="BL687" s="74" t="str">
        <f t="shared" si="523"/>
        <v/>
      </c>
      <c r="BM687" s="74" t="str">
        <f t="shared" si="523"/>
        <v/>
      </c>
      <c r="BN687" s="74" t="str">
        <f t="shared" si="523"/>
        <v/>
      </c>
      <c r="BO687" s="74" t="str">
        <f t="shared" si="523"/>
        <v/>
      </c>
      <c r="BP687" s="74" t="str">
        <f t="shared" si="523"/>
        <v/>
      </c>
      <c r="BQ687" s="74" t="str">
        <f t="shared" si="523"/>
        <v/>
      </c>
      <c r="BR687" s="75" t="str">
        <f t="shared" si="523"/>
        <v/>
      </c>
      <c r="BU687" s="42" t="str">
        <f t="shared" si="499"/>
        <v/>
      </c>
      <c r="BV687" s="66" t="str">
        <f t="shared" si="500"/>
        <v/>
      </c>
      <c r="BX687" s="64" t="str">
        <f t="shared" si="501"/>
        <v/>
      </c>
      <c r="BY687" s="65" t="str">
        <f t="shared" si="502"/>
        <v/>
      </c>
      <c r="BZ687" s="65" t="str">
        <f t="shared" si="503"/>
        <v/>
      </c>
      <c r="CA687" s="65" t="str">
        <f t="shared" si="504"/>
        <v/>
      </c>
      <c r="CB687" s="65" t="str">
        <f t="shared" si="505"/>
        <v/>
      </c>
      <c r="CC687" s="65" t="str">
        <f t="shared" si="506"/>
        <v/>
      </c>
      <c r="CD687" s="65" t="str">
        <f t="shared" si="507"/>
        <v/>
      </c>
      <c r="CE687" s="65" t="str">
        <f t="shared" si="508"/>
        <v/>
      </c>
      <c r="CF687" s="65" t="str">
        <f t="shared" si="509"/>
        <v/>
      </c>
      <c r="CG687" s="66" t="str">
        <f t="shared" si="510"/>
        <v/>
      </c>
      <c r="CI687" s="42" t="str">
        <f t="shared" si="511"/>
        <v/>
      </c>
      <c r="CK687" s="92" t="str">
        <f t="shared" si="512"/>
        <v/>
      </c>
      <c r="CL687" s="65" t="str">
        <f t="shared" si="513"/>
        <v/>
      </c>
      <c r="CM687" s="93" t="str">
        <f t="shared" si="514"/>
        <v/>
      </c>
      <c r="CN687" s="101" t="str">
        <f t="shared" si="483"/>
        <v/>
      </c>
      <c r="CP687" s="92" t="str">
        <f t="shared" si="515"/>
        <v/>
      </c>
      <c r="CQ687" s="65" t="str">
        <f t="shared" si="516"/>
        <v/>
      </c>
      <c r="CR687" s="93" t="str">
        <f t="shared" si="517"/>
        <v/>
      </c>
      <c r="CS687" s="101" t="str">
        <f t="shared" si="518"/>
        <v/>
      </c>
    </row>
    <row r="688" spans="1:97" x14ac:dyDescent="0.25">
      <c r="A688" s="51"/>
      <c r="B688" s="15" t="str">
        <f t="shared" si="482"/>
        <v/>
      </c>
      <c r="C688" s="15" t="str">
        <f t="shared" si="484"/>
        <v/>
      </c>
      <c r="D688" s="51"/>
      <c r="E688" s="137"/>
      <c r="F688" s="138"/>
      <c r="G688" s="139"/>
      <c r="H688" s="138"/>
      <c r="I688" s="140"/>
      <c r="J688" s="138"/>
      <c r="K688" s="141"/>
      <c r="L688" s="139"/>
      <c r="M688" s="142"/>
      <c r="N688" s="142"/>
      <c r="O688" s="143"/>
      <c r="P688" s="144"/>
      <c r="Q688" s="144"/>
      <c r="R688" s="144"/>
      <c r="S688" s="144"/>
      <c r="T688" s="144"/>
      <c r="U688" s="144"/>
      <c r="V688" s="144"/>
      <c r="W688" s="144"/>
      <c r="X688" s="145"/>
      <c r="Y688" s="51"/>
      <c r="Z688" s="13" t="str">
        <f t="shared" si="485"/>
        <v/>
      </c>
      <c r="AA688" s="51"/>
      <c r="AE688" s="42" t="str">
        <f t="shared" si="486"/>
        <v/>
      </c>
      <c r="AF688" s="42" t="str">
        <f>IF($I688="", "", IF(COUNTIF($I$10:$I687, I688)&gt;0, "", SUMIF($I$10:$I$3009, $I688, $AE$10:$AE$3009)))</f>
        <v/>
      </c>
      <c r="AG688" s="45" t="str">
        <f>IF($AF688="", "", COUNTIF($AF$10:$AF$3009, "&gt;"&amp;AF688)+1+COUNTIF($AF$10:$AF688, $AF688)-1)</f>
        <v/>
      </c>
      <c r="AI688" s="42" t="str">
        <f t="shared" si="487"/>
        <v/>
      </c>
      <c r="AK688" s="15" t="str">
        <f t="shared" si="488"/>
        <v/>
      </c>
      <c r="AM688" s="64" t="str">
        <f t="shared" si="489"/>
        <v/>
      </c>
      <c r="AN688" s="65" t="str">
        <f t="shared" si="490"/>
        <v/>
      </c>
      <c r="AO688" s="65" t="str">
        <f t="shared" si="491"/>
        <v/>
      </c>
      <c r="AP688" s="65" t="str">
        <f t="shared" si="492"/>
        <v/>
      </c>
      <c r="AQ688" s="65" t="str">
        <f t="shared" si="493"/>
        <v/>
      </c>
      <c r="AR688" s="65" t="str">
        <f t="shared" si="494"/>
        <v/>
      </c>
      <c r="AS688" s="65" t="str">
        <f t="shared" si="495"/>
        <v/>
      </c>
      <c r="AT688" s="65" t="str">
        <f t="shared" si="496"/>
        <v/>
      </c>
      <c r="AU688" s="65" t="str">
        <f t="shared" si="497"/>
        <v/>
      </c>
      <c r="AV688" s="66" t="str">
        <f t="shared" si="498"/>
        <v/>
      </c>
      <c r="AX688" s="73" t="str">
        <f t="shared" si="519"/>
        <v/>
      </c>
      <c r="AY688" s="74" t="str">
        <f t="shared" si="525"/>
        <v/>
      </c>
      <c r="AZ688" s="74" t="str">
        <f t="shared" si="525"/>
        <v/>
      </c>
      <c r="BA688" s="74" t="str">
        <f t="shared" si="525"/>
        <v/>
      </c>
      <c r="BB688" s="74" t="str">
        <f t="shared" si="525"/>
        <v/>
      </c>
      <c r="BC688" s="74" t="str">
        <f t="shared" si="525"/>
        <v/>
      </c>
      <c r="BD688" s="74" t="str">
        <f t="shared" si="525"/>
        <v/>
      </c>
      <c r="BE688" s="74" t="str">
        <f t="shared" si="525"/>
        <v/>
      </c>
      <c r="BF688" s="74" t="str">
        <f t="shared" si="525"/>
        <v/>
      </c>
      <c r="BG688" s="75" t="str">
        <f t="shared" si="525"/>
        <v/>
      </c>
      <c r="BI688" s="73" t="str">
        <f t="shared" si="520"/>
        <v/>
      </c>
      <c r="BJ688" s="74" t="str">
        <f t="shared" si="523"/>
        <v/>
      </c>
      <c r="BK688" s="74" t="str">
        <f t="shared" si="523"/>
        <v/>
      </c>
      <c r="BL688" s="74" t="str">
        <f t="shared" si="523"/>
        <v/>
      </c>
      <c r="BM688" s="74" t="str">
        <f t="shared" si="523"/>
        <v/>
      </c>
      <c r="BN688" s="74" t="str">
        <f t="shared" si="523"/>
        <v/>
      </c>
      <c r="BO688" s="74" t="str">
        <f t="shared" si="523"/>
        <v/>
      </c>
      <c r="BP688" s="74" t="str">
        <f t="shared" si="523"/>
        <v/>
      </c>
      <c r="BQ688" s="74" t="str">
        <f t="shared" si="523"/>
        <v/>
      </c>
      <c r="BR688" s="75" t="str">
        <f t="shared" si="523"/>
        <v/>
      </c>
      <c r="BU688" s="42" t="str">
        <f t="shared" si="499"/>
        <v/>
      </c>
      <c r="BV688" s="66" t="str">
        <f t="shared" si="500"/>
        <v/>
      </c>
      <c r="BX688" s="64" t="str">
        <f t="shared" si="501"/>
        <v/>
      </c>
      <c r="BY688" s="65" t="str">
        <f t="shared" si="502"/>
        <v/>
      </c>
      <c r="BZ688" s="65" t="str">
        <f t="shared" si="503"/>
        <v/>
      </c>
      <c r="CA688" s="65" t="str">
        <f t="shared" si="504"/>
        <v/>
      </c>
      <c r="CB688" s="65" t="str">
        <f t="shared" si="505"/>
        <v/>
      </c>
      <c r="CC688" s="65" t="str">
        <f t="shared" si="506"/>
        <v/>
      </c>
      <c r="CD688" s="65" t="str">
        <f t="shared" si="507"/>
        <v/>
      </c>
      <c r="CE688" s="65" t="str">
        <f t="shared" si="508"/>
        <v/>
      </c>
      <c r="CF688" s="65" t="str">
        <f t="shared" si="509"/>
        <v/>
      </c>
      <c r="CG688" s="66" t="str">
        <f t="shared" si="510"/>
        <v/>
      </c>
      <c r="CI688" s="42" t="str">
        <f t="shared" si="511"/>
        <v/>
      </c>
      <c r="CK688" s="92" t="str">
        <f t="shared" si="512"/>
        <v/>
      </c>
      <c r="CL688" s="65" t="str">
        <f t="shared" si="513"/>
        <v/>
      </c>
      <c r="CM688" s="93" t="str">
        <f t="shared" si="514"/>
        <v/>
      </c>
      <c r="CN688" s="101" t="str">
        <f t="shared" si="483"/>
        <v/>
      </c>
      <c r="CP688" s="92" t="str">
        <f t="shared" si="515"/>
        <v/>
      </c>
      <c r="CQ688" s="65" t="str">
        <f t="shared" si="516"/>
        <v/>
      </c>
      <c r="CR688" s="93" t="str">
        <f t="shared" si="517"/>
        <v/>
      </c>
      <c r="CS688" s="101" t="str">
        <f t="shared" si="518"/>
        <v/>
      </c>
    </row>
    <row r="689" spans="1:97" x14ac:dyDescent="0.25">
      <c r="A689" s="51"/>
      <c r="B689" s="15" t="str">
        <f t="shared" si="482"/>
        <v/>
      </c>
      <c r="C689" s="15" t="str">
        <f t="shared" si="484"/>
        <v/>
      </c>
      <c r="D689" s="51"/>
      <c r="E689" s="137"/>
      <c r="F689" s="138"/>
      <c r="G689" s="139"/>
      <c r="H689" s="138"/>
      <c r="I689" s="140"/>
      <c r="J689" s="138"/>
      <c r="K689" s="141"/>
      <c r="L689" s="139"/>
      <c r="M689" s="142"/>
      <c r="N689" s="142"/>
      <c r="O689" s="143"/>
      <c r="P689" s="144"/>
      <c r="Q689" s="144"/>
      <c r="R689" s="144"/>
      <c r="S689" s="144"/>
      <c r="T689" s="144"/>
      <c r="U689" s="144"/>
      <c r="V689" s="144"/>
      <c r="W689" s="144"/>
      <c r="X689" s="145"/>
      <c r="Y689" s="51"/>
      <c r="Z689" s="13" t="str">
        <f t="shared" si="485"/>
        <v/>
      </c>
      <c r="AA689" s="51"/>
      <c r="AE689" s="42" t="str">
        <f t="shared" si="486"/>
        <v/>
      </c>
      <c r="AF689" s="42" t="str">
        <f>IF($I689="", "", IF(COUNTIF($I$10:$I688, I689)&gt;0, "", SUMIF($I$10:$I$3009, $I689, $AE$10:$AE$3009)))</f>
        <v/>
      </c>
      <c r="AG689" s="45" t="str">
        <f>IF($AF689="", "", COUNTIF($AF$10:$AF$3009, "&gt;"&amp;AF689)+1+COUNTIF($AF$10:$AF689, $AF689)-1)</f>
        <v/>
      </c>
      <c r="AI689" s="42" t="str">
        <f t="shared" si="487"/>
        <v/>
      </c>
      <c r="AK689" s="15" t="str">
        <f t="shared" si="488"/>
        <v/>
      </c>
      <c r="AM689" s="64" t="str">
        <f t="shared" si="489"/>
        <v/>
      </c>
      <c r="AN689" s="65" t="str">
        <f t="shared" si="490"/>
        <v/>
      </c>
      <c r="AO689" s="65" t="str">
        <f t="shared" si="491"/>
        <v/>
      </c>
      <c r="AP689" s="65" t="str">
        <f t="shared" si="492"/>
        <v/>
      </c>
      <c r="AQ689" s="65" t="str">
        <f t="shared" si="493"/>
        <v/>
      </c>
      <c r="AR689" s="65" t="str">
        <f t="shared" si="494"/>
        <v/>
      </c>
      <c r="AS689" s="65" t="str">
        <f t="shared" si="495"/>
        <v/>
      </c>
      <c r="AT689" s="65" t="str">
        <f t="shared" si="496"/>
        <v/>
      </c>
      <c r="AU689" s="65" t="str">
        <f t="shared" si="497"/>
        <v/>
      </c>
      <c r="AV689" s="66" t="str">
        <f t="shared" si="498"/>
        <v/>
      </c>
      <c r="AX689" s="73" t="str">
        <f t="shared" si="519"/>
        <v/>
      </c>
      <c r="AY689" s="74" t="str">
        <f t="shared" si="525"/>
        <v/>
      </c>
      <c r="AZ689" s="74" t="str">
        <f t="shared" si="525"/>
        <v/>
      </c>
      <c r="BA689" s="74" t="str">
        <f t="shared" si="525"/>
        <v/>
      </c>
      <c r="BB689" s="74" t="str">
        <f t="shared" si="525"/>
        <v/>
      </c>
      <c r="BC689" s="74" t="str">
        <f t="shared" si="525"/>
        <v/>
      </c>
      <c r="BD689" s="74" t="str">
        <f t="shared" si="525"/>
        <v/>
      </c>
      <c r="BE689" s="74" t="str">
        <f t="shared" si="525"/>
        <v/>
      </c>
      <c r="BF689" s="74" t="str">
        <f t="shared" si="525"/>
        <v/>
      </c>
      <c r="BG689" s="75" t="str">
        <f t="shared" si="525"/>
        <v/>
      </c>
      <c r="BI689" s="73" t="str">
        <f t="shared" si="520"/>
        <v/>
      </c>
      <c r="BJ689" s="74" t="str">
        <f t="shared" si="523"/>
        <v/>
      </c>
      <c r="BK689" s="74" t="str">
        <f t="shared" si="523"/>
        <v/>
      </c>
      <c r="BL689" s="74" t="str">
        <f t="shared" si="523"/>
        <v/>
      </c>
      <c r="BM689" s="74" t="str">
        <f t="shared" si="523"/>
        <v/>
      </c>
      <c r="BN689" s="74" t="str">
        <f t="shared" si="523"/>
        <v/>
      </c>
      <c r="BO689" s="74" t="str">
        <f t="shared" si="523"/>
        <v/>
      </c>
      <c r="BP689" s="74" t="str">
        <f t="shared" si="523"/>
        <v/>
      </c>
      <c r="BQ689" s="74" t="str">
        <f t="shared" si="523"/>
        <v/>
      </c>
      <c r="BR689" s="75" t="str">
        <f t="shared" si="523"/>
        <v/>
      </c>
      <c r="BU689" s="42" t="str">
        <f t="shared" si="499"/>
        <v/>
      </c>
      <c r="BV689" s="66" t="str">
        <f t="shared" si="500"/>
        <v/>
      </c>
      <c r="BX689" s="64" t="str">
        <f t="shared" si="501"/>
        <v/>
      </c>
      <c r="BY689" s="65" t="str">
        <f t="shared" si="502"/>
        <v/>
      </c>
      <c r="BZ689" s="65" t="str">
        <f t="shared" si="503"/>
        <v/>
      </c>
      <c r="CA689" s="65" t="str">
        <f t="shared" si="504"/>
        <v/>
      </c>
      <c r="CB689" s="65" t="str">
        <f t="shared" si="505"/>
        <v/>
      </c>
      <c r="CC689" s="65" t="str">
        <f t="shared" si="506"/>
        <v/>
      </c>
      <c r="CD689" s="65" t="str">
        <f t="shared" si="507"/>
        <v/>
      </c>
      <c r="CE689" s="65" t="str">
        <f t="shared" si="508"/>
        <v/>
      </c>
      <c r="CF689" s="65" t="str">
        <f t="shared" si="509"/>
        <v/>
      </c>
      <c r="CG689" s="66" t="str">
        <f t="shared" si="510"/>
        <v/>
      </c>
      <c r="CI689" s="42" t="str">
        <f t="shared" si="511"/>
        <v/>
      </c>
      <c r="CK689" s="92" t="str">
        <f t="shared" si="512"/>
        <v/>
      </c>
      <c r="CL689" s="65" t="str">
        <f t="shared" si="513"/>
        <v/>
      </c>
      <c r="CM689" s="93" t="str">
        <f t="shared" si="514"/>
        <v/>
      </c>
      <c r="CN689" s="101" t="str">
        <f t="shared" si="483"/>
        <v/>
      </c>
      <c r="CP689" s="92" t="str">
        <f t="shared" si="515"/>
        <v/>
      </c>
      <c r="CQ689" s="65" t="str">
        <f t="shared" si="516"/>
        <v/>
      </c>
      <c r="CR689" s="93" t="str">
        <f t="shared" si="517"/>
        <v/>
      </c>
      <c r="CS689" s="101" t="str">
        <f t="shared" si="518"/>
        <v/>
      </c>
    </row>
    <row r="690" spans="1:97" x14ac:dyDescent="0.25">
      <c r="A690" s="51"/>
      <c r="B690" s="15" t="str">
        <f t="shared" si="482"/>
        <v/>
      </c>
      <c r="C690" s="15" t="str">
        <f t="shared" si="484"/>
        <v/>
      </c>
      <c r="D690" s="51"/>
      <c r="E690" s="137"/>
      <c r="F690" s="138"/>
      <c r="G690" s="139"/>
      <c r="H690" s="138"/>
      <c r="I690" s="140"/>
      <c r="J690" s="138"/>
      <c r="K690" s="141"/>
      <c r="L690" s="139"/>
      <c r="M690" s="142"/>
      <c r="N690" s="142"/>
      <c r="O690" s="143"/>
      <c r="P690" s="144"/>
      <c r="Q690" s="144"/>
      <c r="R690" s="144"/>
      <c r="S690" s="144"/>
      <c r="T690" s="144"/>
      <c r="U690" s="144"/>
      <c r="V690" s="144"/>
      <c r="W690" s="144"/>
      <c r="X690" s="145"/>
      <c r="Y690" s="51"/>
      <c r="Z690" s="13" t="str">
        <f t="shared" si="485"/>
        <v/>
      </c>
      <c r="AA690" s="51"/>
      <c r="AE690" s="42" t="str">
        <f t="shared" si="486"/>
        <v/>
      </c>
      <c r="AF690" s="42" t="str">
        <f>IF($I690="", "", IF(COUNTIF($I$10:$I689, I690)&gt;0, "", SUMIF($I$10:$I$3009, $I690, $AE$10:$AE$3009)))</f>
        <v/>
      </c>
      <c r="AG690" s="45" t="str">
        <f>IF($AF690="", "", COUNTIF($AF$10:$AF$3009, "&gt;"&amp;AF690)+1+COUNTIF($AF$10:$AF690, $AF690)-1)</f>
        <v/>
      </c>
      <c r="AI690" s="42" t="str">
        <f t="shared" si="487"/>
        <v/>
      </c>
      <c r="AK690" s="15" t="str">
        <f t="shared" si="488"/>
        <v/>
      </c>
      <c r="AM690" s="64" t="str">
        <f t="shared" si="489"/>
        <v/>
      </c>
      <c r="AN690" s="65" t="str">
        <f t="shared" si="490"/>
        <v/>
      </c>
      <c r="AO690" s="65" t="str">
        <f t="shared" si="491"/>
        <v/>
      </c>
      <c r="AP690" s="65" t="str">
        <f t="shared" si="492"/>
        <v/>
      </c>
      <c r="AQ690" s="65" t="str">
        <f t="shared" si="493"/>
        <v/>
      </c>
      <c r="AR690" s="65" t="str">
        <f t="shared" si="494"/>
        <v/>
      </c>
      <c r="AS690" s="65" t="str">
        <f t="shared" si="495"/>
        <v/>
      </c>
      <c r="AT690" s="65" t="str">
        <f t="shared" si="496"/>
        <v/>
      </c>
      <c r="AU690" s="65" t="str">
        <f t="shared" si="497"/>
        <v/>
      </c>
      <c r="AV690" s="66" t="str">
        <f t="shared" si="498"/>
        <v/>
      </c>
      <c r="AX690" s="73" t="str">
        <f t="shared" si="519"/>
        <v/>
      </c>
      <c r="AY690" s="74" t="str">
        <f t="shared" si="525"/>
        <v/>
      </c>
      <c r="AZ690" s="74" t="str">
        <f t="shared" si="525"/>
        <v/>
      </c>
      <c r="BA690" s="74" t="str">
        <f t="shared" si="525"/>
        <v/>
      </c>
      <c r="BB690" s="74" t="str">
        <f t="shared" si="525"/>
        <v/>
      </c>
      <c r="BC690" s="74" t="str">
        <f t="shared" si="525"/>
        <v/>
      </c>
      <c r="BD690" s="74" t="str">
        <f t="shared" si="525"/>
        <v/>
      </c>
      <c r="BE690" s="74" t="str">
        <f t="shared" si="525"/>
        <v/>
      </c>
      <c r="BF690" s="74" t="str">
        <f t="shared" si="525"/>
        <v/>
      </c>
      <c r="BG690" s="75" t="str">
        <f t="shared" si="525"/>
        <v/>
      </c>
      <c r="BI690" s="73" t="str">
        <f t="shared" si="520"/>
        <v/>
      </c>
      <c r="BJ690" s="74" t="str">
        <f t="shared" si="523"/>
        <v/>
      </c>
      <c r="BK690" s="74" t="str">
        <f t="shared" si="523"/>
        <v/>
      </c>
      <c r="BL690" s="74" t="str">
        <f t="shared" si="523"/>
        <v/>
      </c>
      <c r="BM690" s="74" t="str">
        <f t="shared" si="523"/>
        <v/>
      </c>
      <c r="BN690" s="74" t="str">
        <f t="shared" si="523"/>
        <v/>
      </c>
      <c r="BO690" s="74" t="str">
        <f t="shared" si="523"/>
        <v/>
      </c>
      <c r="BP690" s="74" t="str">
        <f t="shared" si="523"/>
        <v/>
      </c>
      <c r="BQ690" s="74" t="str">
        <f t="shared" si="523"/>
        <v/>
      </c>
      <c r="BR690" s="75" t="str">
        <f t="shared" si="523"/>
        <v/>
      </c>
      <c r="BU690" s="42" t="str">
        <f t="shared" si="499"/>
        <v/>
      </c>
      <c r="BV690" s="66" t="str">
        <f t="shared" si="500"/>
        <v/>
      </c>
      <c r="BX690" s="64" t="str">
        <f t="shared" si="501"/>
        <v/>
      </c>
      <c r="BY690" s="65" t="str">
        <f t="shared" si="502"/>
        <v/>
      </c>
      <c r="BZ690" s="65" t="str">
        <f t="shared" si="503"/>
        <v/>
      </c>
      <c r="CA690" s="65" t="str">
        <f t="shared" si="504"/>
        <v/>
      </c>
      <c r="CB690" s="65" t="str">
        <f t="shared" si="505"/>
        <v/>
      </c>
      <c r="CC690" s="65" t="str">
        <f t="shared" si="506"/>
        <v/>
      </c>
      <c r="CD690" s="65" t="str">
        <f t="shared" si="507"/>
        <v/>
      </c>
      <c r="CE690" s="65" t="str">
        <f t="shared" si="508"/>
        <v/>
      </c>
      <c r="CF690" s="65" t="str">
        <f t="shared" si="509"/>
        <v/>
      </c>
      <c r="CG690" s="66" t="str">
        <f t="shared" si="510"/>
        <v/>
      </c>
      <c r="CI690" s="42" t="str">
        <f t="shared" si="511"/>
        <v/>
      </c>
      <c r="CK690" s="92" t="str">
        <f t="shared" si="512"/>
        <v/>
      </c>
      <c r="CL690" s="65" t="str">
        <f t="shared" si="513"/>
        <v/>
      </c>
      <c r="CM690" s="93" t="str">
        <f t="shared" si="514"/>
        <v/>
      </c>
      <c r="CN690" s="101" t="str">
        <f t="shared" si="483"/>
        <v/>
      </c>
      <c r="CP690" s="92" t="str">
        <f t="shared" si="515"/>
        <v/>
      </c>
      <c r="CQ690" s="65" t="str">
        <f t="shared" si="516"/>
        <v/>
      </c>
      <c r="CR690" s="93" t="str">
        <f t="shared" si="517"/>
        <v/>
      </c>
      <c r="CS690" s="101" t="str">
        <f t="shared" si="518"/>
        <v/>
      </c>
    </row>
    <row r="691" spans="1:97" x14ac:dyDescent="0.25">
      <c r="A691" s="51"/>
      <c r="B691" s="15" t="str">
        <f t="shared" si="482"/>
        <v/>
      </c>
      <c r="C691" s="15" t="str">
        <f t="shared" si="484"/>
        <v/>
      </c>
      <c r="D691" s="51"/>
      <c r="E691" s="137"/>
      <c r="F691" s="138"/>
      <c r="G691" s="139"/>
      <c r="H691" s="138"/>
      <c r="I691" s="140"/>
      <c r="J691" s="138"/>
      <c r="K691" s="141"/>
      <c r="L691" s="139"/>
      <c r="M691" s="142"/>
      <c r="N691" s="142"/>
      <c r="O691" s="143"/>
      <c r="P691" s="144"/>
      <c r="Q691" s="144"/>
      <c r="R691" s="144"/>
      <c r="S691" s="144"/>
      <c r="T691" s="144"/>
      <c r="U691" s="144"/>
      <c r="V691" s="144"/>
      <c r="W691" s="144"/>
      <c r="X691" s="145"/>
      <c r="Y691" s="51"/>
      <c r="Z691" s="13" t="str">
        <f t="shared" si="485"/>
        <v/>
      </c>
      <c r="AA691" s="51"/>
      <c r="AE691" s="42" t="str">
        <f t="shared" si="486"/>
        <v/>
      </c>
      <c r="AF691" s="42" t="str">
        <f>IF($I691="", "", IF(COUNTIF($I$10:$I690, I691)&gt;0, "", SUMIF($I$10:$I$3009, $I691, $AE$10:$AE$3009)))</f>
        <v/>
      </c>
      <c r="AG691" s="45" t="str">
        <f>IF($AF691="", "", COUNTIF($AF$10:$AF$3009, "&gt;"&amp;AF691)+1+COUNTIF($AF$10:$AF691, $AF691)-1)</f>
        <v/>
      </c>
      <c r="AI691" s="42" t="str">
        <f t="shared" si="487"/>
        <v/>
      </c>
      <c r="AK691" s="15" t="str">
        <f t="shared" si="488"/>
        <v/>
      </c>
      <c r="AM691" s="64" t="str">
        <f t="shared" si="489"/>
        <v/>
      </c>
      <c r="AN691" s="65" t="str">
        <f t="shared" si="490"/>
        <v/>
      </c>
      <c r="AO691" s="65" t="str">
        <f t="shared" si="491"/>
        <v/>
      </c>
      <c r="AP691" s="65" t="str">
        <f t="shared" si="492"/>
        <v/>
      </c>
      <c r="AQ691" s="65" t="str">
        <f t="shared" si="493"/>
        <v/>
      </c>
      <c r="AR691" s="65" t="str">
        <f t="shared" si="494"/>
        <v/>
      </c>
      <c r="AS691" s="65" t="str">
        <f t="shared" si="495"/>
        <v/>
      </c>
      <c r="AT691" s="65" t="str">
        <f t="shared" si="496"/>
        <v/>
      </c>
      <c r="AU691" s="65" t="str">
        <f t="shared" si="497"/>
        <v/>
      </c>
      <c r="AV691" s="66" t="str">
        <f t="shared" si="498"/>
        <v/>
      </c>
      <c r="AX691" s="73" t="str">
        <f t="shared" si="519"/>
        <v/>
      </c>
      <c r="AY691" s="74" t="str">
        <f t="shared" si="525"/>
        <v/>
      </c>
      <c r="AZ691" s="74" t="str">
        <f t="shared" si="525"/>
        <v/>
      </c>
      <c r="BA691" s="74" t="str">
        <f t="shared" si="525"/>
        <v/>
      </c>
      <c r="BB691" s="74" t="str">
        <f t="shared" si="525"/>
        <v/>
      </c>
      <c r="BC691" s="74" t="str">
        <f t="shared" si="525"/>
        <v/>
      </c>
      <c r="BD691" s="74" t="str">
        <f t="shared" si="525"/>
        <v/>
      </c>
      <c r="BE691" s="74" t="str">
        <f t="shared" si="525"/>
        <v/>
      </c>
      <c r="BF691" s="74" t="str">
        <f t="shared" si="525"/>
        <v/>
      </c>
      <c r="BG691" s="75" t="str">
        <f t="shared" si="525"/>
        <v/>
      </c>
      <c r="BI691" s="73" t="str">
        <f t="shared" si="520"/>
        <v/>
      </c>
      <c r="BJ691" s="74" t="str">
        <f t="shared" si="523"/>
        <v/>
      </c>
      <c r="BK691" s="74" t="str">
        <f t="shared" si="523"/>
        <v/>
      </c>
      <c r="BL691" s="74" t="str">
        <f t="shared" si="523"/>
        <v/>
      </c>
      <c r="BM691" s="74" t="str">
        <f t="shared" si="523"/>
        <v/>
      </c>
      <c r="BN691" s="74" t="str">
        <f t="shared" si="523"/>
        <v/>
      </c>
      <c r="BO691" s="74" t="str">
        <f t="shared" si="523"/>
        <v/>
      </c>
      <c r="BP691" s="74" t="str">
        <f t="shared" si="523"/>
        <v/>
      </c>
      <c r="BQ691" s="74" t="str">
        <f t="shared" si="523"/>
        <v/>
      </c>
      <c r="BR691" s="75" t="str">
        <f t="shared" si="523"/>
        <v/>
      </c>
      <c r="BU691" s="42" t="str">
        <f t="shared" si="499"/>
        <v/>
      </c>
      <c r="BV691" s="66" t="str">
        <f t="shared" si="500"/>
        <v/>
      </c>
      <c r="BX691" s="64" t="str">
        <f t="shared" si="501"/>
        <v/>
      </c>
      <c r="BY691" s="65" t="str">
        <f t="shared" si="502"/>
        <v/>
      </c>
      <c r="BZ691" s="65" t="str">
        <f t="shared" si="503"/>
        <v/>
      </c>
      <c r="CA691" s="65" t="str">
        <f t="shared" si="504"/>
        <v/>
      </c>
      <c r="CB691" s="65" t="str">
        <f t="shared" si="505"/>
        <v/>
      </c>
      <c r="CC691" s="65" t="str">
        <f t="shared" si="506"/>
        <v/>
      </c>
      <c r="CD691" s="65" t="str">
        <f t="shared" si="507"/>
        <v/>
      </c>
      <c r="CE691" s="65" t="str">
        <f t="shared" si="508"/>
        <v/>
      </c>
      <c r="CF691" s="65" t="str">
        <f t="shared" si="509"/>
        <v/>
      </c>
      <c r="CG691" s="66" t="str">
        <f t="shared" si="510"/>
        <v/>
      </c>
      <c r="CI691" s="42" t="str">
        <f t="shared" si="511"/>
        <v/>
      </c>
      <c r="CK691" s="92" t="str">
        <f t="shared" si="512"/>
        <v/>
      </c>
      <c r="CL691" s="65" t="str">
        <f t="shared" si="513"/>
        <v/>
      </c>
      <c r="CM691" s="93" t="str">
        <f t="shared" si="514"/>
        <v/>
      </c>
      <c r="CN691" s="101" t="str">
        <f t="shared" si="483"/>
        <v/>
      </c>
      <c r="CP691" s="92" t="str">
        <f t="shared" si="515"/>
        <v/>
      </c>
      <c r="CQ691" s="65" t="str">
        <f t="shared" si="516"/>
        <v/>
      </c>
      <c r="CR691" s="93" t="str">
        <f t="shared" si="517"/>
        <v/>
      </c>
      <c r="CS691" s="101" t="str">
        <f t="shared" si="518"/>
        <v/>
      </c>
    </row>
    <row r="692" spans="1:97" x14ac:dyDescent="0.25">
      <c r="A692" s="51"/>
      <c r="B692" s="15" t="str">
        <f t="shared" si="482"/>
        <v/>
      </c>
      <c r="C692" s="15" t="str">
        <f t="shared" si="484"/>
        <v/>
      </c>
      <c r="D692" s="51"/>
      <c r="E692" s="137"/>
      <c r="F692" s="138"/>
      <c r="G692" s="139"/>
      <c r="H692" s="138"/>
      <c r="I692" s="140"/>
      <c r="J692" s="138"/>
      <c r="K692" s="141"/>
      <c r="L692" s="139"/>
      <c r="M692" s="142"/>
      <c r="N692" s="142"/>
      <c r="O692" s="143"/>
      <c r="P692" s="144"/>
      <c r="Q692" s="144"/>
      <c r="R692" s="144"/>
      <c r="S692" s="144"/>
      <c r="T692" s="144"/>
      <c r="U692" s="144"/>
      <c r="V692" s="144"/>
      <c r="W692" s="144"/>
      <c r="X692" s="145"/>
      <c r="Y692" s="51"/>
      <c r="Z692" s="13" t="str">
        <f t="shared" si="485"/>
        <v/>
      </c>
      <c r="AA692" s="51"/>
      <c r="AE692" s="42" t="str">
        <f t="shared" si="486"/>
        <v/>
      </c>
      <c r="AF692" s="42" t="str">
        <f>IF($I692="", "", IF(COUNTIF($I$10:$I691, I692)&gt;0, "", SUMIF($I$10:$I$3009, $I692, $AE$10:$AE$3009)))</f>
        <v/>
      </c>
      <c r="AG692" s="45" t="str">
        <f>IF($AF692="", "", COUNTIF($AF$10:$AF$3009, "&gt;"&amp;AF692)+1+COUNTIF($AF$10:$AF692, $AF692)-1)</f>
        <v/>
      </c>
      <c r="AI692" s="42" t="str">
        <f t="shared" si="487"/>
        <v/>
      </c>
      <c r="AK692" s="15" t="str">
        <f t="shared" si="488"/>
        <v/>
      </c>
      <c r="AM692" s="64" t="str">
        <f t="shared" si="489"/>
        <v/>
      </c>
      <c r="AN692" s="65" t="str">
        <f t="shared" si="490"/>
        <v/>
      </c>
      <c r="AO692" s="65" t="str">
        <f t="shared" si="491"/>
        <v/>
      </c>
      <c r="AP692" s="65" t="str">
        <f t="shared" si="492"/>
        <v/>
      </c>
      <c r="AQ692" s="65" t="str">
        <f t="shared" si="493"/>
        <v/>
      </c>
      <c r="AR692" s="65" t="str">
        <f t="shared" si="494"/>
        <v/>
      </c>
      <c r="AS692" s="65" t="str">
        <f t="shared" si="495"/>
        <v/>
      </c>
      <c r="AT692" s="65" t="str">
        <f t="shared" si="496"/>
        <v/>
      </c>
      <c r="AU692" s="65" t="str">
        <f t="shared" si="497"/>
        <v/>
      </c>
      <c r="AV692" s="66" t="str">
        <f t="shared" si="498"/>
        <v/>
      </c>
      <c r="AX692" s="73" t="str">
        <f t="shared" si="519"/>
        <v/>
      </c>
      <c r="AY692" s="74" t="str">
        <f t="shared" si="525"/>
        <v/>
      </c>
      <c r="AZ692" s="74" t="str">
        <f t="shared" si="525"/>
        <v/>
      </c>
      <c r="BA692" s="74" t="str">
        <f t="shared" si="525"/>
        <v/>
      </c>
      <c r="BB692" s="74" t="str">
        <f t="shared" si="525"/>
        <v/>
      </c>
      <c r="BC692" s="74" t="str">
        <f t="shared" si="525"/>
        <v/>
      </c>
      <c r="BD692" s="74" t="str">
        <f t="shared" si="525"/>
        <v/>
      </c>
      <c r="BE692" s="74" t="str">
        <f t="shared" si="525"/>
        <v/>
      </c>
      <c r="BF692" s="74" t="str">
        <f t="shared" si="525"/>
        <v/>
      </c>
      <c r="BG692" s="75" t="str">
        <f t="shared" si="525"/>
        <v/>
      </c>
      <c r="BI692" s="73" t="str">
        <f t="shared" si="520"/>
        <v/>
      </c>
      <c r="BJ692" s="74" t="str">
        <f t="shared" si="523"/>
        <v/>
      </c>
      <c r="BK692" s="74" t="str">
        <f t="shared" si="523"/>
        <v/>
      </c>
      <c r="BL692" s="74" t="str">
        <f t="shared" si="523"/>
        <v/>
      </c>
      <c r="BM692" s="74" t="str">
        <f t="shared" si="523"/>
        <v/>
      </c>
      <c r="BN692" s="74" t="str">
        <f t="shared" si="523"/>
        <v/>
      </c>
      <c r="BO692" s="74" t="str">
        <f t="shared" si="523"/>
        <v/>
      </c>
      <c r="BP692" s="74" t="str">
        <f t="shared" si="523"/>
        <v/>
      </c>
      <c r="BQ692" s="74" t="str">
        <f t="shared" si="523"/>
        <v/>
      </c>
      <c r="BR692" s="75" t="str">
        <f t="shared" si="523"/>
        <v/>
      </c>
      <c r="BU692" s="42" t="str">
        <f t="shared" si="499"/>
        <v/>
      </c>
      <c r="BV692" s="66" t="str">
        <f t="shared" si="500"/>
        <v/>
      </c>
      <c r="BX692" s="64" t="str">
        <f t="shared" si="501"/>
        <v/>
      </c>
      <c r="BY692" s="65" t="str">
        <f t="shared" si="502"/>
        <v/>
      </c>
      <c r="BZ692" s="65" t="str">
        <f t="shared" si="503"/>
        <v/>
      </c>
      <c r="CA692" s="65" t="str">
        <f t="shared" si="504"/>
        <v/>
      </c>
      <c r="CB692" s="65" t="str">
        <f t="shared" si="505"/>
        <v/>
      </c>
      <c r="CC692" s="65" t="str">
        <f t="shared" si="506"/>
        <v/>
      </c>
      <c r="CD692" s="65" t="str">
        <f t="shared" si="507"/>
        <v/>
      </c>
      <c r="CE692" s="65" t="str">
        <f t="shared" si="508"/>
        <v/>
      </c>
      <c r="CF692" s="65" t="str">
        <f t="shared" si="509"/>
        <v/>
      </c>
      <c r="CG692" s="66" t="str">
        <f t="shared" si="510"/>
        <v/>
      </c>
      <c r="CI692" s="42" t="str">
        <f t="shared" si="511"/>
        <v/>
      </c>
      <c r="CK692" s="92" t="str">
        <f t="shared" si="512"/>
        <v/>
      </c>
      <c r="CL692" s="65" t="str">
        <f t="shared" si="513"/>
        <v/>
      </c>
      <c r="CM692" s="93" t="str">
        <f t="shared" si="514"/>
        <v/>
      </c>
      <c r="CN692" s="101" t="str">
        <f t="shared" si="483"/>
        <v/>
      </c>
      <c r="CP692" s="92" t="str">
        <f t="shared" si="515"/>
        <v/>
      </c>
      <c r="CQ692" s="65" t="str">
        <f t="shared" si="516"/>
        <v/>
      </c>
      <c r="CR692" s="93" t="str">
        <f t="shared" si="517"/>
        <v/>
      </c>
      <c r="CS692" s="101" t="str">
        <f t="shared" si="518"/>
        <v/>
      </c>
    </row>
    <row r="693" spans="1:97" x14ac:dyDescent="0.25">
      <c r="A693" s="51"/>
      <c r="B693" s="15" t="str">
        <f t="shared" si="482"/>
        <v/>
      </c>
      <c r="C693" s="15" t="str">
        <f t="shared" si="484"/>
        <v/>
      </c>
      <c r="D693" s="51"/>
      <c r="E693" s="137"/>
      <c r="F693" s="138"/>
      <c r="G693" s="139"/>
      <c r="H693" s="138"/>
      <c r="I693" s="140"/>
      <c r="J693" s="138"/>
      <c r="K693" s="141"/>
      <c r="L693" s="139"/>
      <c r="M693" s="142"/>
      <c r="N693" s="142"/>
      <c r="O693" s="143"/>
      <c r="P693" s="144"/>
      <c r="Q693" s="144"/>
      <c r="R693" s="144"/>
      <c r="S693" s="144"/>
      <c r="T693" s="144"/>
      <c r="U693" s="144"/>
      <c r="V693" s="144"/>
      <c r="W693" s="144"/>
      <c r="X693" s="145"/>
      <c r="Y693" s="51"/>
      <c r="Z693" s="13" t="str">
        <f t="shared" si="485"/>
        <v/>
      </c>
      <c r="AA693" s="51"/>
      <c r="AE693" s="42" t="str">
        <f t="shared" si="486"/>
        <v/>
      </c>
      <c r="AF693" s="42" t="str">
        <f>IF($I693="", "", IF(COUNTIF($I$10:$I692, I693)&gt;0, "", SUMIF($I$10:$I$3009, $I693, $AE$10:$AE$3009)))</f>
        <v/>
      </c>
      <c r="AG693" s="45" t="str">
        <f>IF($AF693="", "", COUNTIF($AF$10:$AF$3009, "&gt;"&amp;AF693)+1+COUNTIF($AF$10:$AF693, $AF693)-1)</f>
        <v/>
      </c>
      <c r="AI693" s="42" t="str">
        <f t="shared" si="487"/>
        <v/>
      </c>
      <c r="AK693" s="15" t="str">
        <f t="shared" si="488"/>
        <v/>
      </c>
      <c r="AM693" s="64" t="str">
        <f t="shared" si="489"/>
        <v/>
      </c>
      <c r="AN693" s="65" t="str">
        <f t="shared" si="490"/>
        <v/>
      </c>
      <c r="AO693" s="65" t="str">
        <f t="shared" si="491"/>
        <v/>
      </c>
      <c r="AP693" s="65" t="str">
        <f t="shared" si="492"/>
        <v/>
      </c>
      <c r="AQ693" s="65" t="str">
        <f t="shared" si="493"/>
        <v/>
      </c>
      <c r="AR693" s="65" t="str">
        <f t="shared" si="494"/>
        <v/>
      </c>
      <c r="AS693" s="65" t="str">
        <f t="shared" si="495"/>
        <v/>
      </c>
      <c r="AT693" s="65" t="str">
        <f t="shared" si="496"/>
        <v/>
      </c>
      <c r="AU693" s="65" t="str">
        <f t="shared" si="497"/>
        <v/>
      </c>
      <c r="AV693" s="66" t="str">
        <f t="shared" si="498"/>
        <v/>
      </c>
      <c r="AX693" s="73" t="str">
        <f t="shared" si="519"/>
        <v/>
      </c>
      <c r="AY693" s="74" t="str">
        <f t="shared" si="525"/>
        <v/>
      </c>
      <c r="AZ693" s="74" t="str">
        <f t="shared" si="525"/>
        <v/>
      </c>
      <c r="BA693" s="74" t="str">
        <f t="shared" si="525"/>
        <v/>
      </c>
      <c r="BB693" s="74" t="str">
        <f t="shared" si="525"/>
        <v/>
      </c>
      <c r="BC693" s="74" t="str">
        <f t="shared" si="525"/>
        <v/>
      </c>
      <c r="BD693" s="74" t="str">
        <f t="shared" si="525"/>
        <v/>
      </c>
      <c r="BE693" s="74" t="str">
        <f t="shared" si="525"/>
        <v/>
      </c>
      <c r="BF693" s="74" t="str">
        <f t="shared" si="525"/>
        <v/>
      </c>
      <c r="BG693" s="75" t="str">
        <f t="shared" si="525"/>
        <v/>
      </c>
      <c r="BI693" s="73" t="str">
        <f t="shared" si="520"/>
        <v/>
      </c>
      <c r="BJ693" s="74" t="str">
        <f t="shared" si="523"/>
        <v/>
      </c>
      <c r="BK693" s="74" t="str">
        <f t="shared" si="523"/>
        <v/>
      </c>
      <c r="BL693" s="74" t="str">
        <f t="shared" si="523"/>
        <v/>
      </c>
      <c r="BM693" s="74" t="str">
        <f t="shared" si="523"/>
        <v/>
      </c>
      <c r="BN693" s="74" t="str">
        <f t="shared" si="523"/>
        <v/>
      </c>
      <c r="BO693" s="74" t="str">
        <f t="shared" si="523"/>
        <v/>
      </c>
      <c r="BP693" s="74" t="str">
        <f t="shared" si="523"/>
        <v/>
      </c>
      <c r="BQ693" s="74" t="str">
        <f t="shared" si="523"/>
        <v/>
      </c>
      <c r="BR693" s="75" t="str">
        <f t="shared" si="523"/>
        <v/>
      </c>
      <c r="BU693" s="42" t="str">
        <f t="shared" si="499"/>
        <v/>
      </c>
      <c r="BV693" s="66" t="str">
        <f t="shared" si="500"/>
        <v/>
      </c>
      <c r="BX693" s="64" t="str">
        <f t="shared" si="501"/>
        <v/>
      </c>
      <c r="BY693" s="65" t="str">
        <f t="shared" si="502"/>
        <v/>
      </c>
      <c r="BZ693" s="65" t="str">
        <f t="shared" si="503"/>
        <v/>
      </c>
      <c r="CA693" s="65" t="str">
        <f t="shared" si="504"/>
        <v/>
      </c>
      <c r="CB693" s="65" t="str">
        <f t="shared" si="505"/>
        <v/>
      </c>
      <c r="CC693" s="65" t="str">
        <f t="shared" si="506"/>
        <v/>
      </c>
      <c r="CD693" s="65" t="str">
        <f t="shared" si="507"/>
        <v/>
      </c>
      <c r="CE693" s="65" t="str">
        <f t="shared" si="508"/>
        <v/>
      </c>
      <c r="CF693" s="65" t="str">
        <f t="shared" si="509"/>
        <v/>
      </c>
      <c r="CG693" s="66" t="str">
        <f t="shared" si="510"/>
        <v/>
      </c>
      <c r="CI693" s="42" t="str">
        <f t="shared" si="511"/>
        <v/>
      </c>
      <c r="CK693" s="92" t="str">
        <f t="shared" si="512"/>
        <v/>
      </c>
      <c r="CL693" s="65" t="str">
        <f t="shared" si="513"/>
        <v/>
      </c>
      <c r="CM693" s="93" t="str">
        <f t="shared" si="514"/>
        <v/>
      </c>
      <c r="CN693" s="101" t="str">
        <f t="shared" si="483"/>
        <v/>
      </c>
      <c r="CP693" s="92" t="str">
        <f t="shared" si="515"/>
        <v/>
      </c>
      <c r="CQ693" s="65" t="str">
        <f t="shared" si="516"/>
        <v/>
      </c>
      <c r="CR693" s="93" t="str">
        <f t="shared" si="517"/>
        <v/>
      </c>
      <c r="CS693" s="101" t="str">
        <f t="shared" si="518"/>
        <v/>
      </c>
    </row>
    <row r="694" spans="1:97" x14ac:dyDescent="0.25">
      <c r="A694" s="51"/>
      <c r="B694" s="15" t="str">
        <f t="shared" si="482"/>
        <v/>
      </c>
      <c r="C694" s="15" t="str">
        <f t="shared" si="484"/>
        <v/>
      </c>
      <c r="D694" s="51"/>
      <c r="E694" s="137"/>
      <c r="F694" s="138"/>
      <c r="G694" s="139"/>
      <c r="H694" s="138"/>
      <c r="I694" s="140"/>
      <c r="J694" s="138"/>
      <c r="K694" s="141"/>
      <c r="L694" s="139"/>
      <c r="M694" s="142"/>
      <c r="N694" s="142"/>
      <c r="O694" s="143"/>
      <c r="P694" s="144"/>
      <c r="Q694" s="144"/>
      <c r="R694" s="144"/>
      <c r="S694" s="144"/>
      <c r="T694" s="144"/>
      <c r="U694" s="144"/>
      <c r="V694" s="144"/>
      <c r="W694" s="144"/>
      <c r="X694" s="145"/>
      <c r="Y694" s="51"/>
      <c r="Z694" s="13" t="str">
        <f t="shared" si="485"/>
        <v/>
      </c>
      <c r="AA694" s="51"/>
      <c r="AE694" s="42" t="str">
        <f t="shared" si="486"/>
        <v/>
      </c>
      <c r="AF694" s="42" t="str">
        <f>IF($I694="", "", IF(COUNTIF($I$10:$I693, I694)&gt;0, "", SUMIF($I$10:$I$3009, $I694, $AE$10:$AE$3009)))</f>
        <v/>
      </c>
      <c r="AG694" s="45" t="str">
        <f>IF($AF694="", "", COUNTIF($AF$10:$AF$3009, "&gt;"&amp;AF694)+1+COUNTIF($AF$10:$AF694, $AF694)-1)</f>
        <v/>
      </c>
      <c r="AI694" s="42" t="str">
        <f t="shared" si="487"/>
        <v/>
      </c>
      <c r="AK694" s="15" t="str">
        <f t="shared" si="488"/>
        <v/>
      </c>
      <c r="AM694" s="64" t="str">
        <f t="shared" si="489"/>
        <v/>
      </c>
      <c r="AN694" s="65" t="str">
        <f t="shared" si="490"/>
        <v/>
      </c>
      <c r="AO694" s="65" t="str">
        <f t="shared" si="491"/>
        <v/>
      </c>
      <c r="AP694" s="65" t="str">
        <f t="shared" si="492"/>
        <v/>
      </c>
      <c r="AQ694" s="65" t="str">
        <f t="shared" si="493"/>
        <v/>
      </c>
      <c r="AR694" s="65" t="str">
        <f t="shared" si="494"/>
        <v/>
      </c>
      <c r="AS694" s="65" t="str">
        <f t="shared" si="495"/>
        <v/>
      </c>
      <c r="AT694" s="65" t="str">
        <f t="shared" si="496"/>
        <v/>
      </c>
      <c r="AU694" s="65" t="str">
        <f t="shared" si="497"/>
        <v/>
      </c>
      <c r="AV694" s="66" t="str">
        <f t="shared" si="498"/>
        <v/>
      </c>
      <c r="AX694" s="73" t="str">
        <f t="shared" si="519"/>
        <v/>
      </c>
      <c r="AY694" s="74" t="str">
        <f t="shared" si="525"/>
        <v/>
      </c>
      <c r="AZ694" s="74" t="str">
        <f t="shared" si="525"/>
        <v/>
      </c>
      <c r="BA694" s="74" t="str">
        <f t="shared" si="525"/>
        <v/>
      </c>
      <c r="BB694" s="74" t="str">
        <f t="shared" si="525"/>
        <v/>
      </c>
      <c r="BC694" s="74" t="str">
        <f t="shared" si="525"/>
        <v/>
      </c>
      <c r="BD694" s="74" t="str">
        <f t="shared" si="525"/>
        <v/>
      </c>
      <c r="BE694" s="74" t="str">
        <f t="shared" si="525"/>
        <v/>
      </c>
      <c r="BF694" s="74" t="str">
        <f t="shared" si="525"/>
        <v/>
      </c>
      <c r="BG694" s="75" t="str">
        <f t="shared" si="525"/>
        <v/>
      </c>
      <c r="BI694" s="73" t="str">
        <f t="shared" si="520"/>
        <v/>
      </c>
      <c r="BJ694" s="74" t="str">
        <f t="shared" si="523"/>
        <v/>
      </c>
      <c r="BK694" s="74" t="str">
        <f t="shared" si="523"/>
        <v/>
      </c>
      <c r="BL694" s="74" t="str">
        <f t="shared" si="523"/>
        <v/>
      </c>
      <c r="BM694" s="74" t="str">
        <f t="shared" si="523"/>
        <v/>
      </c>
      <c r="BN694" s="74" t="str">
        <f t="shared" si="523"/>
        <v/>
      </c>
      <c r="BO694" s="74" t="str">
        <f t="shared" si="523"/>
        <v/>
      </c>
      <c r="BP694" s="74" t="str">
        <f t="shared" si="523"/>
        <v/>
      </c>
      <c r="BQ694" s="74" t="str">
        <f t="shared" si="523"/>
        <v/>
      </c>
      <c r="BR694" s="75" t="str">
        <f t="shared" si="523"/>
        <v/>
      </c>
      <c r="BU694" s="42" t="str">
        <f t="shared" si="499"/>
        <v/>
      </c>
      <c r="BV694" s="66" t="str">
        <f t="shared" si="500"/>
        <v/>
      </c>
      <c r="BX694" s="64" t="str">
        <f t="shared" si="501"/>
        <v/>
      </c>
      <c r="BY694" s="65" t="str">
        <f t="shared" si="502"/>
        <v/>
      </c>
      <c r="BZ694" s="65" t="str">
        <f t="shared" si="503"/>
        <v/>
      </c>
      <c r="CA694" s="65" t="str">
        <f t="shared" si="504"/>
        <v/>
      </c>
      <c r="CB694" s="65" t="str">
        <f t="shared" si="505"/>
        <v/>
      </c>
      <c r="CC694" s="65" t="str">
        <f t="shared" si="506"/>
        <v/>
      </c>
      <c r="CD694" s="65" t="str">
        <f t="shared" si="507"/>
        <v/>
      </c>
      <c r="CE694" s="65" t="str">
        <f t="shared" si="508"/>
        <v/>
      </c>
      <c r="CF694" s="65" t="str">
        <f t="shared" si="509"/>
        <v/>
      </c>
      <c r="CG694" s="66" t="str">
        <f t="shared" si="510"/>
        <v/>
      </c>
      <c r="CI694" s="42" t="str">
        <f t="shared" si="511"/>
        <v/>
      </c>
      <c r="CK694" s="92" t="str">
        <f t="shared" si="512"/>
        <v/>
      </c>
      <c r="CL694" s="65" t="str">
        <f t="shared" si="513"/>
        <v/>
      </c>
      <c r="CM694" s="93" t="str">
        <f t="shared" si="514"/>
        <v/>
      </c>
      <c r="CN694" s="101" t="str">
        <f t="shared" si="483"/>
        <v/>
      </c>
      <c r="CP694" s="92" t="str">
        <f t="shared" si="515"/>
        <v/>
      </c>
      <c r="CQ694" s="65" t="str">
        <f t="shared" si="516"/>
        <v/>
      </c>
      <c r="CR694" s="93" t="str">
        <f t="shared" si="517"/>
        <v/>
      </c>
      <c r="CS694" s="101" t="str">
        <f t="shared" si="518"/>
        <v/>
      </c>
    </row>
    <row r="695" spans="1:97" x14ac:dyDescent="0.25">
      <c r="A695" s="51"/>
      <c r="B695" s="15" t="str">
        <f t="shared" si="482"/>
        <v/>
      </c>
      <c r="C695" s="15" t="str">
        <f t="shared" si="484"/>
        <v/>
      </c>
      <c r="D695" s="51"/>
      <c r="E695" s="137"/>
      <c r="F695" s="138"/>
      <c r="G695" s="139"/>
      <c r="H695" s="138"/>
      <c r="I695" s="140"/>
      <c r="J695" s="138"/>
      <c r="K695" s="141"/>
      <c r="L695" s="139"/>
      <c r="M695" s="142"/>
      <c r="N695" s="142"/>
      <c r="O695" s="143"/>
      <c r="P695" s="144"/>
      <c r="Q695" s="144"/>
      <c r="R695" s="144"/>
      <c r="S695" s="144"/>
      <c r="T695" s="144"/>
      <c r="U695" s="144"/>
      <c r="V695" s="144"/>
      <c r="W695" s="144"/>
      <c r="X695" s="145"/>
      <c r="Y695" s="51"/>
      <c r="Z695" s="13" t="str">
        <f t="shared" si="485"/>
        <v/>
      </c>
      <c r="AA695" s="51"/>
      <c r="AE695" s="42" t="str">
        <f t="shared" si="486"/>
        <v/>
      </c>
      <c r="AF695" s="42" t="str">
        <f>IF($I695="", "", IF(COUNTIF($I$10:$I694, I695)&gt;0, "", SUMIF($I$10:$I$3009, $I695, $AE$10:$AE$3009)))</f>
        <v/>
      </c>
      <c r="AG695" s="45" t="str">
        <f>IF($AF695="", "", COUNTIF($AF$10:$AF$3009, "&gt;"&amp;AF695)+1+COUNTIF($AF$10:$AF695, $AF695)-1)</f>
        <v/>
      </c>
      <c r="AI695" s="42" t="str">
        <f t="shared" si="487"/>
        <v/>
      </c>
      <c r="AK695" s="15" t="str">
        <f t="shared" si="488"/>
        <v/>
      </c>
      <c r="AM695" s="64" t="str">
        <f t="shared" si="489"/>
        <v/>
      </c>
      <c r="AN695" s="65" t="str">
        <f t="shared" si="490"/>
        <v/>
      </c>
      <c r="AO695" s="65" t="str">
        <f t="shared" si="491"/>
        <v/>
      </c>
      <c r="AP695" s="65" t="str">
        <f t="shared" si="492"/>
        <v/>
      </c>
      <c r="AQ695" s="65" t="str">
        <f t="shared" si="493"/>
        <v/>
      </c>
      <c r="AR695" s="65" t="str">
        <f t="shared" si="494"/>
        <v/>
      </c>
      <c r="AS695" s="65" t="str">
        <f t="shared" si="495"/>
        <v/>
      </c>
      <c r="AT695" s="65" t="str">
        <f t="shared" si="496"/>
        <v/>
      </c>
      <c r="AU695" s="65" t="str">
        <f t="shared" si="497"/>
        <v/>
      </c>
      <c r="AV695" s="66" t="str">
        <f t="shared" si="498"/>
        <v/>
      </c>
      <c r="AX695" s="73" t="str">
        <f t="shared" si="519"/>
        <v/>
      </c>
      <c r="AY695" s="74" t="str">
        <f t="shared" si="525"/>
        <v/>
      </c>
      <c r="AZ695" s="74" t="str">
        <f t="shared" si="525"/>
        <v/>
      </c>
      <c r="BA695" s="74" t="str">
        <f t="shared" si="525"/>
        <v/>
      </c>
      <c r="BB695" s="74" t="str">
        <f t="shared" si="525"/>
        <v/>
      </c>
      <c r="BC695" s="74" t="str">
        <f t="shared" si="525"/>
        <v/>
      </c>
      <c r="BD695" s="74" t="str">
        <f t="shared" si="525"/>
        <v/>
      </c>
      <c r="BE695" s="74" t="str">
        <f t="shared" si="525"/>
        <v/>
      </c>
      <c r="BF695" s="74" t="str">
        <f t="shared" si="525"/>
        <v/>
      </c>
      <c r="BG695" s="75" t="str">
        <f t="shared" si="525"/>
        <v/>
      </c>
      <c r="BI695" s="73" t="str">
        <f t="shared" si="520"/>
        <v/>
      </c>
      <c r="BJ695" s="74" t="str">
        <f t="shared" si="523"/>
        <v/>
      </c>
      <c r="BK695" s="74" t="str">
        <f t="shared" si="523"/>
        <v/>
      </c>
      <c r="BL695" s="74" t="str">
        <f t="shared" si="523"/>
        <v/>
      </c>
      <c r="BM695" s="74" t="str">
        <f t="shared" si="523"/>
        <v/>
      </c>
      <c r="BN695" s="74" t="str">
        <f t="shared" si="523"/>
        <v/>
      </c>
      <c r="BO695" s="74" t="str">
        <f t="shared" si="523"/>
        <v/>
      </c>
      <c r="BP695" s="74" t="str">
        <f t="shared" si="523"/>
        <v/>
      </c>
      <c r="BQ695" s="74" t="str">
        <f t="shared" si="523"/>
        <v/>
      </c>
      <c r="BR695" s="75" t="str">
        <f t="shared" si="523"/>
        <v/>
      </c>
      <c r="BU695" s="42" t="str">
        <f t="shared" si="499"/>
        <v/>
      </c>
      <c r="BV695" s="66" t="str">
        <f t="shared" si="500"/>
        <v/>
      </c>
      <c r="BX695" s="64" t="str">
        <f t="shared" si="501"/>
        <v/>
      </c>
      <c r="BY695" s="65" t="str">
        <f t="shared" si="502"/>
        <v/>
      </c>
      <c r="BZ695" s="65" t="str">
        <f t="shared" si="503"/>
        <v/>
      </c>
      <c r="CA695" s="65" t="str">
        <f t="shared" si="504"/>
        <v/>
      </c>
      <c r="CB695" s="65" t="str">
        <f t="shared" si="505"/>
        <v/>
      </c>
      <c r="CC695" s="65" t="str">
        <f t="shared" si="506"/>
        <v/>
      </c>
      <c r="CD695" s="65" t="str">
        <f t="shared" si="507"/>
        <v/>
      </c>
      <c r="CE695" s="65" t="str">
        <f t="shared" si="508"/>
        <v/>
      </c>
      <c r="CF695" s="65" t="str">
        <f t="shared" si="509"/>
        <v/>
      </c>
      <c r="CG695" s="66" t="str">
        <f t="shared" si="510"/>
        <v/>
      </c>
      <c r="CI695" s="42" t="str">
        <f t="shared" si="511"/>
        <v/>
      </c>
      <c r="CK695" s="92" t="str">
        <f t="shared" si="512"/>
        <v/>
      </c>
      <c r="CL695" s="65" t="str">
        <f t="shared" si="513"/>
        <v/>
      </c>
      <c r="CM695" s="93" t="str">
        <f t="shared" si="514"/>
        <v/>
      </c>
      <c r="CN695" s="101" t="str">
        <f t="shared" si="483"/>
        <v/>
      </c>
      <c r="CP695" s="92" t="str">
        <f t="shared" si="515"/>
        <v/>
      </c>
      <c r="CQ695" s="65" t="str">
        <f t="shared" si="516"/>
        <v/>
      </c>
      <c r="CR695" s="93" t="str">
        <f t="shared" si="517"/>
        <v/>
      </c>
      <c r="CS695" s="101" t="str">
        <f t="shared" si="518"/>
        <v/>
      </c>
    </row>
    <row r="696" spans="1:97" x14ac:dyDescent="0.25">
      <c r="A696" s="51"/>
      <c r="B696" s="15" t="str">
        <f t="shared" si="482"/>
        <v/>
      </c>
      <c r="C696" s="15" t="str">
        <f t="shared" si="484"/>
        <v/>
      </c>
      <c r="D696" s="51"/>
      <c r="E696" s="137"/>
      <c r="F696" s="138"/>
      <c r="G696" s="139"/>
      <c r="H696" s="138"/>
      <c r="I696" s="140"/>
      <c r="J696" s="138"/>
      <c r="K696" s="141"/>
      <c r="L696" s="139"/>
      <c r="M696" s="142"/>
      <c r="N696" s="142"/>
      <c r="O696" s="143"/>
      <c r="P696" s="144"/>
      <c r="Q696" s="144"/>
      <c r="R696" s="144"/>
      <c r="S696" s="144"/>
      <c r="T696" s="144"/>
      <c r="U696" s="144"/>
      <c r="V696" s="144"/>
      <c r="W696" s="144"/>
      <c r="X696" s="145"/>
      <c r="Y696" s="51"/>
      <c r="Z696" s="13" t="str">
        <f t="shared" si="485"/>
        <v/>
      </c>
      <c r="AA696" s="51"/>
      <c r="AE696" s="42" t="str">
        <f t="shared" si="486"/>
        <v/>
      </c>
      <c r="AF696" s="42" t="str">
        <f>IF($I696="", "", IF(COUNTIF($I$10:$I695, I696)&gt;0, "", SUMIF($I$10:$I$3009, $I696, $AE$10:$AE$3009)))</f>
        <v/>
      </c>
      <c r="AG696" s="45" t="str">
        <f>IF($AF696="", "", COUNTIF($AF$10:$AF$3009, "&gt;"&amp;AF696)+1+COUNTIF($AF$10:$AF696, $AF696)-1)</f>
        <v/>
      </c>
      <c r="AI696" s="42" t="str">
        <f t="shared" si="487"/>
        <v/>
      </c>
      <c r="AK696" s="15" t="str">
        <f t="shared" si="488"/>
        <v/>
      </c>
      <c r="AM696" s="64" t="str">
        <f t="shared" si="489"/>
        <v/>
      </c>
      <c r="AN696" s="65" t="str">
        <f t="shared" si="490"/>
        <v/>
      </c>
      <c r="AO696" s="65" t="str">
        <f t="shared" si="491"/>
        <v/>
      </c>
      <c r="AP696" s="65" t="str">
        <f t="shared" si="492"/>
        <v/>
      </c>
      <c r="AQ696" s="65" t="str">
        <f t="shared" si="493"/>
        <v/>
      </c>
      <c r="AR696" s="65" t="str">
        <f t="shared" si="494"/>
        <v/>
      </c>
      <c r="AS696" s="65" t="str">
        <f t="shared" si="495"/>
        <v/>
      </c>
      <c r="AT696" s="65" t="str">
        <f t="shared" si="496"/>
        <v/>
      </c>
      <c r="AU696" s="65" t="str">
        <f t="shared" si="497"/>
        <v/>
      </c>
      <c r="AV696" s="66" t="str">
        <f t="shared" si="498"/>
        <v/>
      </c>
      <c r="AX696" s="73" t="str">
        <f t="shared" si="519"/>
        <v/>
      </c>
      <c r="AY696" s="74" t="str">
        <f t="shared" ref="AY696:BG705" si="526">IF(AY$9="", "", IF($H696=AY$9, $AE696, ""))</f>
        <v/>
      </c>
      <c r="AZ696" s="74" t="str">
        <f t="shared" si="526"/>
        <v/>
      </c>
      <c r="BA696" s="74" t="str">
        <f t="shared" si="526"/>
        <v/>
      </c>
      <c r="BB696" s="74" t="str">
        <f t="shared" si="526"/>
        <v/>
      </c>
      <c r="BC696" s="74" t="str">
        <f t="shared" si="526"/>
        <v/>
      </c>
      <c r="BD696" s="74" t="str">
        <f t="shared" si="526"/>
        <v/>
      </c>
      <c r="BE696" s="74" t="str">
        <f t="shared" si="526"/>
        <v/>
      </c>
      <c r="BF696" s="74" t="str">
        <f t="shared" si="526"/>
        <v/>
      </c>
      <c r="BG696" s="75" t="str">
        <f t="shared" si="526"/>
        <v/>
      </c>
      <c r="BI696" s="73" t="str">
        <f t="shared" si="520"/>
        <v/>
      </c>
      <c r="BJ696" s="74" t="str">
        <f t="shared" si="523"/>
        <v/>
      </c>
      <c r="BK696" s="74" t="str">
        <f t="shared" si="523"/>
        <v/>
      </c>
      <c r="BL696" s="74" t="str">
        <f t="shared" si="523"/>
        <v/>
      </c>
      <c r="BM696" s="74" t="str">
        <f t="shared" si="523"/>
        <v/>
      </c>
      <c r="BN696" s="74" t="str">
        <f t="shared" si="523"/>
        <v/>
      </c>
      <c r="BO696" s="74" t="str">
        <f t="shared" si="523"/>
        <v/>
      </c>
      <c r="BP696" s="74" t="str">
        <f t="shared" si="523"/>
        <v/>
      </c>
      <c r="BQ696" s="74" t="str">
        <f t="shared" si="523"/>
        <v/>
      </c>
      <c r="BR696" s="75" t="str">
        <f t="shared" si="523"/>
        <v/>
      </c>
      <c r="BU696" s="42" t="str">
        <f t="shared" si="499"/>
        <v/>
      </c>
      <c r="BV696" s="66" t="str">
        <f t="shared" si="500"/>
        <v/>
      </c>
      <c r="BX696" s="64" t="str">
        <f t="shared" si="501"/>
        <v/>
      </c>
      <c r="BY696" s="65" t="str">
        <f t="shared" si="502"/>
        <v/>
      </c>
      <c r="BZ696" s="65" t="str">
        <f t="shared" si="503"/>
        <v/>
      </c>
      <c r="CA696" s="65" t="str">
        <f t="shared" si="504"/>
        <v/>
      </c>
      <c r="CB696" s="65" t="str">
        <f t="shared" si="505"/>
        <v/>
      </c>
      <c r="CC696" s="65" t="str">
        <f t="shared" si="506"/>
        <v/>
      </c>
      <c r="CD696" s="65" t="str">
        <f t="shared" si="507"/>
        <v/>
      </c>
      <c r="CE696" s="65" t="str">
        <f t="shared" si="508"/>
        <v/>
      </c>
      <c r="CF696" s="65" t="str">
        <f t="shared" si="509"/>
        <v/>
      </c>
      <c r="CG696" s="66" t="str">
        <f t="shared" si="510"/>
        <v/>
      </c>
      <c r="CI696" s="42" t="str">
        <f t="shared" si="511"/>
        <v/>
      </c>
      <c r="CK696" s="92" t="str">
        <f t="shared" si="512"/>
        <v/>
      </c>
      <c r="CL696" s="65" t="str">
        <f t="shared" si="513"/>
        <v/>
      </c>
      <c r="CM696" s="93" t="str">
        <f t="shared" si="514"/>
        <v/>
      </c>
      <c r="CN696" s="101" t="str">
        <f t="shared" si="483"/>
        <v/>
      </c>
      <c r="CP696" s="92" t="str">
        <f t="shared" si="515"/>
        <v/>
      </c>
      <c r="CQ696" s="65" t="str">
        <f t="shared" si="516"/>
        <v/>
      </c>
      <c r="CR696" s="93" t="str">
        <f t="shared" si="517"/>
        <v/>
      </c>
      <c r="CS696" s="101" t="str">
        <f t="shared" si="518"/>
        <v/>
      </c>
    </row>
    <row r="697" spans="1:97" x14ac:dyDescent="0.25">
      <c r="A697" s="51"/>
      <c r="B697" s="15" t="str">
        <f t="shared" si="482"/>
        <v/>
      </c>
      <c r="C697" s="15" t="str">
        <f t="shared" si="484"/>
        <v/>
      </c>
      <c r="D697" s="51"/>
      <c r="E697" s="137"/>
      <c r="F697" s="138"/>
      <c r="G697" s="139"/>
      <c r="H697" s="138"/>
      <c r="I697" s="140"/>
      <c r="J697" s="138"/>
      <c r="K697" s="141"/>
      <c r="L697" s="139"/>
      <c r="M697" s="142"/>
      <c r="N697" s="142"/>
      <c r="O697" s="143"/>
      <c r="P697" s="144"/>
      <c r="Q697" s="144"/>
      <c r="R697" s="144"/>
      <c r="S697" s="144"/>
      <c r="T697" s="144"/>
      <c r="U697" s="144"/>
      <c r="V697" s="144"/>
      <c r="W697" s="144"/>
      <c r="X697" s="145"/>
      <c r="Y697" s="51"/>
      <c r="Z697" s="13" t="str">
        <f t="shared" si="485"/>
        <v/>
      </c>
      <c r="AA697" s="51"/>
      <c r="AE697" s="42" t="str">
        <f t="shared" si="486"/>
        <v/>
      </c>
      <c r="AF697" s="42" t="str">
        <f>IF($I697="", "", IF(COUNTIF($I$10:$I696, I697)&gt;0, "", SUMIF($I$10:$I$3009, $I697, $AE$10:$AE$3009)))</f>
        <v/>
      </c>
      <c r="AG697" s="45" t="str">
        <f>IF($AF697="", "", COUNTIF($AF$10:$AF$3009, "&gt;"&amp;AF697)+1+COUNTIF($AF$10:$AF697, $AF697)-1)</f>
        <v/>
      </c>
      <c r="AI697" s="42" t="str">
        <f t="shared" si="487"/>
        <v/>
      </c>
      <c r="AK697" s="15" t="str">
        <f t="shared" si="488"/>
        <v/>
      </c>
      <c r="AM697" s="64" t="str">
        <f t="shared" si="489"/>
        <v/>
      </c>
      <c r="AN697" s="65" t="str">
        <f t="shared" si="490"/>
        <v/>
      </c>
      <c r="AO697" s="65" t="str">
        <f t="shared" si="491"/>
        <v/>
      </c>
      <c r="AP697" s="65" t="str">
        <f t="shared" si="492"/>
        <v/>
      </c>
      <c r="AQ697" s="65" t="str">
        <f t="shared" si="493"/>
        <v/>
      </c>
      <c r="AR697" s="65" t="str">
        <f t="shared" si="494"/>
        <v/>
      </c>
      <c r="AS697" s="65" t="str">
        <f t="shared" si="495"/>
        <v/>
      </c>
      <c r="AT697" s="65" t="str">
        <f t="shared" si="496"/>
        <v/>
      </c>
      <c r="AU697" s="65" t="str">
        <f t="shared" si="497"/>
        <v/>
      </c>
      <c r="AV697" s="66" t="str">
        <f t="shared" si="498"/>
        <v/>
      </c>
      <c r="AX697" s="73" t="str">
        <f t="shared" si="519"/>
        <v/>
      </c>
      <c r="AY697" s="74" t="str">
        <f t="shared" si="526"/>
        <v/>
      </c>
      <c r="AZ697" s="74" t="str">
        <f t="shared" si="526"/>
        <v/>
      </c>
      <c r="BA697" s="74" t="str">
        <f t="shared" si="526"/>
        <v/>
      </c>
      <c r="BB697" s="74" t="str">
        <f t="shared" si="526"/>
        <v/>
      </c>
      <c r="BC697" s="74" t="str">
        <f t="shared" si="526"/>
        <v/>
      </c>
      <c r="BD697" s="74" t="str">
        <f t="shared" si="526"/>
        <v/>
      </c>
      <c r="BE697" s="74" t="str">
        <f t="shared" si="526"/>
        <v/>
      </c>
      <c r="BF697" s="74" t="str">
        <f t="shared" si="526"/>
        <v/>
      </c>
      <c r="BG697" s="75" t="str">
        <f t="shared" si="526"/>
        <v/>
      </c>
      <c r="BI697" s="73" t="str">
        <f t="shared" si="520"/>
        <v/>
      </c>
      <c r="BJ697" s="74" t="str">
        <f t="shared" si="523"/>
        <v/>
      </c>
      <c r="BK697" s="74" t="str">
        <f t="shared" si="523"/>
        <v/>
      </c>
      <c r="BL697" s="74" t="str">
        <f t="shared" si="523"/>
        <v/>
      </c>
      <c r="BM697" s="74" t="str">
        <f t="shared" si="523"/>
        <v/>
      </c>
      <c r="BN697" s="74" t="str">
        <f t="shared" si="523"/>
        <v/>
      </c>
      <c r="BO697" s="74" t="str">
        <f t="shared" si="523"/>
        <v/>
      </c>
      <c r="BP697" s="74" t="str">
        <f t="shared" si="523"/>
        <v/>
      </c>
      <c r="BQ697" s="74" t="str">
        <f t="shared" si="523"/>
        <v/>
      </c>
      <c r="BR697" s="75" t="str">
        <f t="shared" si="523"/>
        <v/>
      </c>
      <c r="BU697" s="42" t="str">
        <f t="shared" si="499"/>
        <v/>
      </c>
      <c r="BV697" s="66" t="str">
        <f t="shared" si="500"/>
        <v/>
      </c>
      <c r="BX697" s="64" t="str">
        <f t="shared" si="501"/>
        <v/>
      </c>
      <c r="BY697" s="65" t="str">
        <f t="shared" si="502"/>
        <v/>
      </c>
      <c r="BZ697" s="65" t="str">
        <f t="shared" si="503"/>
        <v/>
      </c>
      <c r="CA697" s="65" t="str">
        <f t="shared" si="504"/>
        <v/>
      </c>
      <c r="CB697" s="65" t="str">
        <f t="shared" si="505"/>
        <v/>
      </c>
      <c r="CC697" s="65" t="str">
        <f t="shared" si="506"/>
        <v/>
      </c>
      <c r="CD697" s="65" t="str">
        <f t="shared" si="507"/>
        <v/>
      </c>
      <c r="CE697" s="65" t="str">
        <f t="shared" si="508"/>
        <v/>
      </c>
      <c r="CF697" s="65" t="str">
        <f t="shared" si="509"/>
        <v/>
      </c>
      <c r="CG697" s="66" t="str">
        <f t="shared" si="510"/>
        <v/>
      </c>
      <c r="CI697" s="42" t="str">
        <f t="shared" si="511"/>
        <v/>
      </c>
      <c r="CK697" s="92" t="str">
        <f t="shared" si="512"/>
        <v/>
      </c>
      <c r="CL697" s="65" t="str">
        <f t="shared" si="513"/>
        <v/>
      </c>
      <c r="CM697" s="93" t="str">
        <f t="shared" si="514"/>
        <v/>
      </c>
      <c r="CN697" s="101" t="str">
        <f t="shared" si="483"/>
        <v/>
      </c>
      <c r="CP697" s="92" t="str">
        <f t="shared" si="515"/>
        <v/>
      </c>
      <c r="CQ697" s="65" t="str">
        <f t="shared" si="516"/>
        <v/>
      </c>
      <c r="CR697" s="93" t="str">
        <f t="shared" si="517"/>
        <v/>
      </c>
      <c r="CS697" s="101" t="str">
        <f t="shared" si="518"/>
        <v/>
      </c>
    </row>
    <row r="698" spans="1:97" x14ac:dyDescent="0.25">
      <c r="A698" s="51"/>
      <c r="B698" s="15" t="str">
        <f t="shared" si="482"/>
        <v/>
      </c>
      <c r="C698" s="15" t="str">
        <f t="shared" si="484"/>
        <v/>
      </c>
      <c r="D698" s="51"/>
      <c r="E698" s="137"/>
      <c r="F698" s="138"/>
      <c r="G698" s="139"/>
      <c r="H698" s="138"/>
      <c r="I698" s="140"/>
      <c r="J698" s="138"/>
      <c r="K698" s="141"/>
      <c r="L698" s="139"/>
      <c r="M698" s="142"/>
      <c r="N698" s="142"/>
      <c r="O698" s="143"/>
      <c r="P698" s="144"/>
      <c r="Q698" s="144"/>
      <c r="R698" s="144"/>
      <c r="S698" s="144"/>
      <c r="T698" s="144"/>
      <c r="U698" s="144"/>
      <c r="V698" s="144"/>
      <c r="W698" s="144"/>
      <c r="X698" s="145"/>
      <c r="Y698" s="51"/>
      <c r="Z698" s="13" t="str">
        <f t="shared" si="485"/>
        <v/>
      </c>
      <c r="AA698" s="51"/>
      <c r="AE698" s="42" t="str">
        <f t="shared" si="486"/>
        <v/>
      </c>
      <c r="AF698" s="42" t="str">
        <f>IF($I698="", "", IF(COUNTIF($I$10:$I697, I698)&gt;0, "", SUMIF($I$10:$I$3009, $I698, $AE$10:$AE$3009)))</f>
        <v/>
      </c>
      <c r="AG698" s="45" t="str">
        <f>IF($AF698="", "", COUNTIF($AF$10:$AF$3009, "&gt;"&amp;AF698)+1+COUNTIF($AF$10:$AF698, $AF698)-1)</f>
        <v/>
      </c>
      <c r="AI698" s="42" t="str">
        <f t="shared" si="487"/>
        <v/>
      </c>
      <c r="AK698" s="15" t="str">
        <f t="shared" si="488"/>
        <v/>
      </c>
      <c r="AM698" s="64" t="str">
        <f t="shared" si="489"/>
        <v/>
      </c>
      <c r="AN698" s="65" t="str">
        <f t="shared" si="490"/>
        <v/>
      </c>
      <c r="AO698" s="65" t="str">
        <f t="shared" si="491"/>
        <v/>
      </c>
      <c r="AP698" s="65" t="str">
        <f t="shared" si="492"/>
        <v/>
      </c>
      <c r="AQ698" s="65" t="str">
        <f t="shared" si="493"/>
        <v/>
      </c>
      <c r="AR698" s="65" t="str">
        <f t="shared" si="494"/>
        <v/>
      </c>
      <c r="AS698" s="65" t="str">
        <f t="shared" si="495"/>
        <v/>
      </c>
      <c r="AT698" s="65" t="str">
        <f t="shared" si="496"/>
        <v/>
      </c>
      <c r="AU698" s="65" t="str">
        <f t="shared" si="497"/>
        <v/>
      </c>
      <c r="AV698" s="66" t="str">
        <f t="shared" si="498"/>
        <v/>
      </c>
      <c r="AX698" s="73" t="str">
        <f t="shared" si="519"/>
        <v/>
      </c>
      <c r="AY698" s="74" t="str">
        <f t="shared" si="526"/>
        <v/>
      </c>
      <c r="AZ698" s="74" t="str">
        <f t="shared" si="526"/>
        <v/>
      </c>
      <c r="BA698" s="74" t="str">
        <f t="shared" si="526"/>
        <v/>
      </c>
      <c r="BB698" s="74" t="str">
        <f t="shared" si="526"/>
        <v/>
      </c>
      <c r="BC698" s="74" t="str">
        <f t="shared" si="526"/>
        <v/>
      </c>
      <c r="BD698" s="74" t="str">
        <f t="shared" si="526"/>
        <v/>
      </c>
      <c r="BE698" s="74" t="str">
        <f t="shared" si="526"/>
        <v/>
      </c>
      <c r="BF698" s="74" t="str">
        <f t="shared" si="526"/>
        <v/>
      </c>
      <c r="BG698" s="75" t="str">
        <f t="shared" si="526"/>
        <v/>
      </c>
      <c r="BI698" s="73" t="str">
        <f t="shared" si="520"/>
        <v/>
      </c>
      <c r="BJ698" s="74" t="str">
        <f t="shared" si="523"/>
        <v/>
      </c>
      <c r="BK698" s="74" t="str">
        <f t="shared" si="523"/>
        <v/>
      </c>
      <c r="BL698" s="74" t="str">
        <f t="shared" si="523"/>
        <v/>
      </c>
      <c r="BM698" s="74" t="str">
        <f t="shared" si="523"/>
        <v/>
      </c>
      <c r="BN698" s="74" t="str">
        <f t="shared" si="523"/>
        <v/>
      </c>
      <c r="BO698" s="74" t="str">
        <f t="shared" si="523"/>
        <v/>
      </c>
      <c r="BP698" s="74" t="str">
        <f t="shared" si="523"/>
        <v/>
      </c>
      <c r="BQ698" s="74" t="str">
        <f t="shared" ref="BJ698:BR727" si="527">IFERROR(IF(BQ$9="", "", IF($H698=BQ$9, $AE698-$L698, "")), "")</f>
        <v/>
      </c>
      <c r="BR698" s="75" t="str">
        <f t="shared" si="527"/>
        <v/>
      </c>
      <c r="BU698" s="42" t="str">
        <f t="shared" si="499"/>
        <v/>
      </c>
      <c r="BV698" s="66" t="str">
        <f t="shared" si="500"/>
        <v/>
      </c>
      <c r="BX698" s="64" t="str">
        <f t="shared" si="501"/>
        <v/>
      </c>
      <c r="BY698" s="65" t="str">
        <f t="shared" si="502"/>
        <v/>
      </c>
      <c r="BZ698" s="65" t="str">
        <f t="shared" si="503"/>
        <v/>
      </c>
      <c r="CA698" s="65" t="str">
        <f t="shared" si="504"/>
        <v/>
      </c>
      <c r="CB698" s="65" t="str">
        <f t="shared" si="505"/>
        <v/>
      </c>
      <c r="CC698" s="65" t="str">
        <f t="shared" si="506"/>
        <v/>
      </c>
      <c r="CD698" s="65" t="str">
        <f t="shared" si="507"/>
        <v/>
      </c>
      <c r="CE698" s="65" t="str">
        <f t="shared" si="508"/>
        <v/>
      </c>
      <c r="CF698" s="65" t="str">
        <f t="shared" si="509"/>
        <v/>
      </c>
      <c r="CG698" s="66" t="str">
        <f t="shared" si="510"/>
        <v/>
      </c>
      <c r="CI698" s="42" t="str">
        <f t="shared" si="511"/>
        <v/>
      </c>
      <c r="CK698" s="92" t="str">
        <f t="shared" si="512"/>
        <v/>
      </c>
      <c r="CL698" s="65" t="str">
        <f t="shared" si="513"/>
        <v/>
      </c>
      <c r="CM698" s="93" t="str">
        <f t="shared" si="514"/>
        <v/>
      </c>
      <c r="CN698" s="101" t="str">
        <f t="shared" si="483"/>
        <v/>
      </c>
      <c r="CP698" s="92" t="str">
        <f t="shared" si="515"/>
        <v/>
      </c>
      <c r="CQ698" s="65" t="str">
        <f t="shared" si="516"/>
        <v/>
      </c>
      <c r="CR698" s="93" t="str">
        <f t="shared" si="517"/>
        <v/>
      </c>
      <c r="CS698" s="101" t="str">
        <f t="shared" si="518"/>
        <v/>
      </c>
    </row>
    <row r="699" spans="1:97" x14ac:dyDescent="0.25">
      <c r="A699" s="51"/>
      <c r="B699" s="15" t="str">
        <f t="shared" si="482"/>
        <v/>
      </c>
      <c r="C699" s="15" t="str">
        <f t="shared" si="484"/>
        <v/>
      </c>
      <c r="D699" s="51"/>
      <c r="E699" s="137"/>
      <c r="F699" s="138"/>
      <c r="G699" s="139"/>
      <c r="H699" s="138"/>
      <c r="I699" s="140"/>
      <c r="J699" s="138"/>
      <c r="K699" s="141"/>
      <c r="L699" s="139"/>
      <c r="M699" s="142"/>
      <c r="N699" s="142"/>
      <c r="O699" s="143"/>
      <c r="P699" s="144"/>
      <c r="Q699" s="144"/>
      <c r="R699" s="144"/>
      <c r="S699" s="144"/>
      <c r="T699" s="144"/>
      <c r="U699" s="144"/>
      <c r="V699" s="144"/>
      <c r="W699" s="144"/>
      <c r="X699" s="145"/>
      <c r="Y699" s="51"/>
      <c r="Z699" s="13" t="str">
        <f t="shared" si="485"/>
        <v/>
      </c>
      <c r="AA699" s="51"/>
      <c r="AE699" s="42" t="str">
        <f t="shared" si="486"/>
        <v/>
      </c>
      <c r="AF699" s="42" t="str">
        <f>IF($I699="", "", IF(COUNTIF($I$10:$I698, I699)&gt;0, "", SUMIF($I$10:$I$3009, $I699, $AE$10:$AE$3009)))</f>
        <v/>
      </c>
      <c r="AG699" s="45" t="str">
        <f>IF($AF699="", "", COUNTIF($AF$10:$AF$3009, "&gt;"&amp;AF699)+1+COUNTIF($AF$10:$AF699, $AF699)-1)</f>
        <v/>
      </c>
      <c r="AI699" s="42" t="str">
        <f t="shared" si="487"/>
        <v/>
      </c>
      <c r="AK699" s="15" t="str">
        <f t="shared" si="488"/>
        <v/>
      </c>
      <c r="AM699" s="64" t="str">
        <f t="shared" si="489"/>
        <v/>
      </c>
      <c r="AN699" s="65" t="str">
        <f t="shared" si="490"/>
        <v/>
      </c>
      <c r="AO699" s="65" t="str">
        <f t="shared" si="491"/>
        <v/>
      </c>
      <c r="AP699" s="65" t="str">
        <f t="shared" si="492"/>
        <v/>
      </c>
      <c r="AQ699" s="65" t="str">
        <f t="shared" si="493"/>
        <v/>
      </c>
      <c r="AR699" s="65" t="str">
        <f t="shared" si="494"/>
        <v/>
      </c>
      <c r="AS699" s="65" t="str">
        <f t="shared" si="495"/>
        <v/>
      </c>
      <c r="AT699" s="65" t="str">
        <f t="shared" si="496"/>
        <v/>
      </c>
      <c r="AU699" s="65" t="str">
        <f t="shared" si="497"/>
        <v/>
      </c>
      <c r="AV699" s="66" t="str">
        <f t="shared" si="498"/>
        <v/>
      </c>
      <c r="AX699" s="73" t="str">
        <f t="shared" si="519"/>
        <v/>
      </c>
      <c r="AY699" s="74" t="str">
        <f t="shared" si="526"/>
        <v/>
      </c>
      <c r="AZ699" s="74" t="str">
        <f t="shared" si="526"/>
        <v/>
      </c>
      <c r="BA699" s="74" t="str">
        <f t="shared" si="526"/>
        <v/>
      </c>
      <c r="BB699" s="74" t="str">
        <f t="shared" si="526"/>
        <v/>
      </c>
      <c r="BC699" s="74" t="str">
        <f t="shared" si="526"/>
        <v/>
      </c>
      <c r="BD699" s="74" t="str">
        <f t="shared" si="526"/>
        <v/>
      </c>
      <c r="BE699" s="74" t="str">
        <f t="shared" si="526"/>
        <v/>
      </c>
      <c r="BF699" s="74" t="str">
        <f t="shared" si="526"/>
        <v/>
      </c>
      <c r="BG699" s="75" t="str">
        <f t="shared" si="526"/>
        <v/>
      </c>
      <c r="BI699" s="73" t="str">
        <f t="shared" si="520"/>
        <v/>
      </c>
      <c r="BJ699" s="74" t="str">
        <f t="shared" si="527"/>
        <v/>
      </c>
      <c r="BK699" s="74" t="str">
        <f t="shared" si="527"/>
        <v/>
      </c>
      <c r="BL699" s="74" t="str">
        <f t="shared" si="527"/>
        <v/>
      </c>
      <c r="BM699" s="74" t="str">
        <f t="shared" si="527"/>
        <v/>
      </c>
      <c r="BN699" s="74" t="str">
        <f t="shared" si="527"/>
        <v/>
      </c>
      <c r="BO699" s="74" t="str">
        <f t="shared" si="527"/>
        <v/>
      </c>
      <c r="BP699" s="74" t="str">
        <f t="shared" si="527"/>
        <v/>
      </c>
      <c r="BQ699" s="74" t="str">
        <f t="shared" si="527"/>
        <v/>
      </c>
      <c r="BR699" s="75" t="str">
        <f t="shared" si="527"/>
        <v/>
      </c>
      <c r="BU699" s="42" t="str">
        <f t="shared" si="499"/>
        <v/>
      </c>
      <c r="BV699" s="66" t="str">
        <f t="shared" si="500"/>
        <v/>
      </c>
      <c r="BX699" s="64" t="str">
        <f t="shared" si="501"/>
        <v/>
      </c>
      <c r="BY699" s="65" t="str">
        <f t="shared" si="502"/>
        <v/>
      </c>
      <c r="BZ699" s="65" t="str">
        <f t="shared" si="503"/>
        <v/>
      </c>
      <c r="CA699" s="65" t="str">
        <f t="shared" si="504"/>
        <v/>
      </c>
      <c r="CB699" s="65" t="str">
        <f t="shared" si="505"/>
        <v/>
      </c>
      <c r="CC699" s="65" t="str">
        <f t="shared" si="506"/>
        <v/>
      </c>
      <c r="CD699" s="65" t="str">
        <f t="shared" si="507"/>
        <v/>
      </c>
      <c r="CE699" s="65" t="str">
        <f t="shared" si="508"/>
        <v/>
      </c>
      <c r="CF699" s="65" t="str">
        <f t="shared" si="509"/>
        <v/>
      </c>
      <c r="CG699" s="66" t="str">
        <f t="shared" si="510"/>
        <v/>
      </c>
      <c r="CI699" s="42" t="str">
        <f t="shared" si="511"/>
        <v/>
      </c>
      <c r="CK699" s="92" t="str">
        <f t="shared" si="512"/>
        <v/>
      </c>
      <c r="CL699" s="65" t="str">
        <f t="shared" si="513"/>
        <v/>
      </c>
      <c r="CM699" s="93" t="str">
        <f t="shared" si="514"/>
        <v/>
      </c>
      <c r="CN699" s="101" t="str">
        <f t="shared" si="483"/>
        <v/>
      </c>
      <c r="CP699" s="92" t="str">
        <f t="shared" si="515"/>
        <v/>
      </c>
      <c r="CQ699" s="65" t="str">
        <f t="shared" si="516"/>
        <v/>
      </c>
      <c r="CR699" s="93" t="str">
        <f t="shared" si="517"/>
        <v/>
      </c>
      <c r="CS699" s="101" t="str">
        <f t="shared" si="518"/>
        <v/>
      </c>
    </row>
    <row r="700" spans="1:97" x14ac:dyDescent="0.25">
      <c r="A700" s="51"/>
      <c r="B700" s="15" t="str">
        <f t="shared" si="482"/>
        <v/>
      </c>
      <c r="C700" s="15" t="str">
        <f t="shared" si="484"/>
        <v/>
      </c>
      <c r="D700" s="51"/>
      <c r="E700" s="137"/>
      <c r="F700" s="138"/>
      <c r="G700" s="139"/>
      <c r="H700" s="138"/>
      <c r="I700" s="140"/>
      <c r="J700" s="138"/>
      <c r="K700" s="141"/>
      <c r="L700" s="139"/>
      <c r="M700" s="142"/>
      <c r="N700" s="142"/>
      <c r="O700" s="143"/>
      <c r="P700" s="144"/>
      <c r="Q700" s="144"/>
      <c r="R700" s="144"/>
      <c r="S700" s="144"/>
      <c r="T700" s="144"/>
      <c r="U700" s="144"/>
      <c r="V700" s="144"/>
      <c r="W700" s="144"/>
      <c r="X700" s="145"/>
      <c r="Y700" s="51"/>
      <c r="Z700" s="13" t="str">
        <f t="shared" si="485"/>
        <v/>
      </c>
      <c r="AA700" s="51"/>
      <c r="AE700" s="42" t="str">
        <f t="shared" si="486"/>
        <v/>
      </c>
      <c r="AF700" s="42" t="str">
        <f>IF($I700="", "", IF(COUNTIF($I$10:$I699, I700)&gt;0, "", SUMIF($I$10:$I$3009, $I700, $AE$10:$AE$3009)))</f>
        <v/>
      </c>
      <c r="AG700" s="45" t="str">
        <f>IF($AF700="", "", COUNTIF($AF$10:$AF$3009, "&gt;"&amp;AF700)+1+COUNTIF($AF$10:$AF700, $AF700)-1)</f>
        <v/>
      </c>
      <c r="AI700" s="42" t="str">
        <f t="shared" si="487"/>
        <v/>
      </c>
      <c r="AK700" s="15" t="str">
        <f t="shared" si="488"/>
        <v/>
      </c>
      <c r="AM700" s="64" t="str">
        <f t="shared" si="489"/>
        <v/>
      </c>
      <c r="AN700" s="65" t="str">
        <f t="shared" si="490"/>
        <v/>
      </c>
      <c r="AO700" s="65" t="str">
        <f t="shared" si="491"/>
        <v/>
      </c>
      <c r="AP700" s="65" t="str">
        <f t="shared" si="492"/>
        <v/>
      </c>
      <c r="AQ700" s="65" t="str">
        <f t="shared" si="493"/>
        <v/>
      </c>
      <c r="AR700" s="65" t="str">
        <f t="shared" si="494"/>
        <v/>
      </c>
      <c r="AS700" s="65" t="str">
        <f t="shared" si="495"/>
        <v/>
      </c>
      <c r="AT700" s="65" t="str">
        <f t="shared" si="496"/>
        <v/>
      </c>
      <c r="AU700" s="65" t="str">
        <f t="shared" si="497"/>
        <v/>
      </c>
      <c r="AV700" s="66" t="str">
        <f t="shared" si="498"/>
        <v/>
      </c>
      <c r="AX700" s="73" t="str">
        <f t="shared" si="519"/>
        <v/>
      </c>
      <c r="AY700" s="74" t="str">
        <f t="shared" si="526"/>
        <v/>
      </c>
      <c r="AZ700" s="74" t="str">
        <f t="shared" si="526"/>
        <v/>
      </c>
      <c r="BA700" s="74" t="str">
        <f t="shared" si="526"/>
        <v/>
      </c>
      <c r="BB700" s="74" t="str">
        <f t="shared" si="526"/>
        <v/>
      </c>
      <c r="BC700" s="74" t="str">
        <f t="shared" si="526"/>
        <v/>
      </c>
      <c r="BD700" s="74" t="str">
        <f t="shared" si="526"/>
        <v/>
      </c>
      <c r="BE700" s="74" t="str">
        <f t="shared" si="526"/>
        <v/>
      </c>
      <c r="BF700" s="74" t="str">
        <f t="shared" si="526"/>
        <v/>
      </c>
      <c r="BG700" s="75" t="str">
        <f t="shared" si="526"/>
        <v/>
      </c>
      <c r="BI700" s="73" t="str">
        <f t="shared" si="520"/>
        <v/>
      </c>
      <c r="BJ700" s="74" t="str">
        <f t="shared" si="527"/>
        <v/>
      </c>
      <c r="BK700" s="74" t="str">
        <f t="shared" si="527"/>
        <v/>
      </c>
      <c r="BL700" s="74" t="str">
        <f t="shared" si="527"/>
        <v/>
      </c>
      <c r="BM700" s="74" t="str">
        <f t="shared" si="527"/>
        <v/>
      </c>
      <c r="BN700" s="74" t="str">
        <f t="shared" si="527"/>
        <v/>
      </c>
      <c r="BO700" s="74" t="str">
        <f t="shared" si="527"/>
        <v/>
      </c>
      <c r="BP700" s="74" t="str">
        <f t="shared" si="527"/>
        <v/>
      </c>
      <c r="BQ700" s="74" t="str">
        <f t="shared" si="527"/>
        <v/>
      </c>
      <c r="BR700" s="75" t="str">
        <f t="shared" si="527"/>
        <v/>
      </c>
      <c r="BU700" s="42" t="str">
        <f t="shared" si="499"/>
        <v/>
      </c>
      <c r="BV700" s="66" t="str">
        <f t="shared" si="500"/>
        <v/>
      </c>
      <c r="BX700" s="64" t="str">
        <f t="shared" si="501"/>
        <v/>
      </c>
      <c r="BY700" s="65" t="str">
        <f t="shared" si="502"/>
        <v/>
      </c>
      <c r="BZ700" s="65" t="str">
        <f t="shared" si="503"/>
        <v/>
      </c>
      <c r="CA700" s="65" t="str">
        <f t="shared" si="504"/>
        <v/>
      </c>
      <c r="CB700" s="65" t="str">
        <f t="shared" si="505"/>
        <v/>
      </c>
      <c r="CC700" s="65" t="str">
        <f t="shared" si="506"/>
        <v/>
      </c>
      <c r="CD700" s="65" t="str">
        <f t="shared" si="507"/>
        <v/>
      </c>
      <c r="CE700" s="65" t="str">
        <f t="shared" si="508"/>
        <v/>
      </c>
      <c r="CF700" s="65" t="str">
        <f t="shared" si="509"/>
        <v/>
      </c>
      <c r="CG700" s="66" t="str">
        <f t="shared" si="510"/>
        <v/>
      </c>
      <c r="CI700" s="42" t="str">
        <f t="shared" si="511"/>
        <v/>
      </c>
      <c r="CK700" s="92" t="str">
        <f t="shared" si="512"/>
        <v/>
      </c>
      <c r="CL700" s="65" t="str">
        <f t="shared" si="513"/>
        <v/>
      </c>
      <c r="CM700" s="93" t="str">
        <f t="shared" si="514"/>
        <v/>
      </c>
      <c r="CN700" s="101" t="str">
        <f t="shared" si="483"/>
        <v/>
      </c>
      <c r="CP700" s="92" t="str">
        <f t="shared" si="515"/>
        <v/>
      </c>
      <c r="CQ700" s="65" t="str">
        <f t="shared" si="516"/>
        <v/>
      </c>
      <c r="CR700" s="93" t="str">
        <f t="shared" si="517"/>
        <v/>
      </c>
      <c r="CS700" s="101" t="str">
        <f t="shared" si="518"/>
        <v/>
      </c>
    </row>
    <row r="701" spans="1:97" x14ac:dyDescent="0.25">
      <c r="A701" s="51"/>
      <c r="B701" s="15" t="str">
        <f t="shared" si="482"/>
        <v/>
      </c>
      <c r="C701" s="15" t="str">
        <f t="shared" si="484"/>
        <v/>
      </c>
      <c r="D701" s="51"/>
      <c r="E701" s="137"/>
      <c r="F701" s="138"/>
      <c r="G701" s="139"/>
      <c r="H701" s="138"/>
      <c r="I701" s="140"/>
      <c r="J701" s="138"/>
      <c r="K701" s="141"/>
      <c r="L701" s="139"/>
      <c r="M701" s="142"/>
      <c r="N701" s="142"/>
      <c r="O701" s="143"/>
      <c r="P701" s="144"/>
      <c r="Q701" s="144"/>
      <c r="R701" s="144"/>
      <c r="S701" s="144"/>
      <c r="T701" s="144"/>
      <c r="U701" s="144"/>
      <c r="V701" s="144"/>
      <c r="W701" s="144"/>
      <c r="X701" s="145"/>
      <c r="Y701" s="51"/>
      <c r="Z701" s="13" t="str">
        <f t="shared" si="485"/>
        <v/>
      </c>
      <c r="AA701" s="51"/>
      <c r="AE701" s="42" t="str">
        <f t="shared" si="486"/>
        <v/>
      </c>
      <c r="AF701" s="42" t="str">
        <f>IF($I701="", "", IF(COUNTIF($I$10:$I700, I701)&gt;0, "", SUMIF($I$10:$I$3009, $I701, $AE$10:$AE$3009)))</f>
        <v/>
      </c>
      <c r="AG701" s="45" t="str">
        <f>IF($AF701="", "", COUNTIF($AF$10:$AF$3009, "&gt;"&amp;AF701)+1+COUNTIF($AF$10:$AF701, $AF701)-1)</f>
        <v/>
      </c>
      <c r="AI701" s="42" t="str">
        <f t="shared" si="487"/>
        <v/>
      </c>
      <c r="AK701" s="15" t="str">
        <f t="shared" si="488"/>
        <v/>
      </c>
      <c r="AM701" s="64" t="str">
        <f t="shared" si="489"/>
        <v/>
      </c>
      <c r="AN701" s="65" t="str">
        <f t="shared" si="490"/>
        <v/>
      </c>
      <c r="AO701" s="65" t="str">
        <f t="shared" si="491"/>
        <v/>
      </c>
      <c r="AP701" s="65" t="str">
        <f t="shared" si="492"/>
        <v/>
      </c>
      <c r="AQ701" s="65" t="str">
        <f t="shared" si="493"/>
        <v/>
      </c>
      <c r="AR701" s="65" t="str">
        <f t="shared" si="494"/>
        <v/>
      </c>
      <c r="AS701" s="65" t="str">
        <f t="shared" si="495"/>
        <v/>
      </c>
      <c r="AT701" s="65" t="str">
        <f t="shared" si="496"/>
        <v/>
      </c>
      <c r="AU701" s="65" t="str">
        <f t="shared" si="497"/>
        <v/>
      </c>
      <c r="AV701" s="66" t="str">
        <f t="shared" si="498"/>
        <v/>
      </c>
      <c r="AX701" s="73" t="str">
        <f t="shared" si="519"/>
        <v/>
      </c>
      <c r="AY701" s="74" t="str">
        <f t="shared" si="526"/>
        <v/>
      </c>
      <c r="AZ701" s="74" t="str">
        <f t="shared" si="526"/>
        <v/>
      </c>
      <c r="BA701" s="74" t="str">
        <f t="shared" si="526"/>
        <v/>
      </c>
      <c r="BB701" s="74" t="str">
        <f t="shared" si="526"/>
        <v/>
      </c>
      <c r="BC701" s="74" t="str">
        <f t="shared" si="526"/>
        <v/>
      </c>
      <c r="BD701" s="74" t="str">
        <f t="shared" si="526"/>
        <v/>
      </c>
      <c r="BE701" s="74" t="str">
        <f t="shared" si="526"/>
        <v/>
      </c>
      <c r="BF701" s="74" t="str">
        <f t="shared" si="526"/>
        <v/>
      </c>
      <c r="BG701" s="75" t="str">
        <f t="shared" si="526"/>
        <v/>
      </c>
      <c r="BI701" s="73" t="str">
        <f t="shared" si="520"/>
        <v/>
      </c>
      <c r="BJ701" s="74" t="str">
        <f t="shared" si="527"/>
        <v/>
      </c>
      <c r="BK701" s="74" t="str">
        <f t="shared" si="527"/>
        <v/>
      </c>
      <c r="BL701" s="74" t="str">
        <f t="shared" si="527"/>
        <v/>
      </c>
      <c r="BM701" s="74" t="str">
        <f t="shared" si="527"/>
        <v/>
      </c>
      <c r="BN701" s="74" t="str">
        <f t="shared" si="527"/>
        <v/>
      </c>
      <c r="BO701" s="74" t="str">
        <f t="shared" si="527"/>
        <v/>
      </c>
      <c r="BP701" s="74" t="str">
        <f t="shared" si="527"/>
        <v/>
      </c>
      <c r="BQ701" s="74" t="str">
        <f t="shared" si="527"/>
        <v/>
      </c>
      <c r="BR701" s="75" t="str">
        <f t="shared" si="527"/>
        <v/>
      </c>
      <c r="BU701" s="42" t="str">
        <f t="shared" si="499"/>
        <v/>
      </c>
      <c r="BV701" s="66" t="str">
        <f t="shared" si="500"/>
        <v/>
      </c>
      <c r="BX701" s="64" t="str">
        <f t="shared" si="501"/>
        <v/>
      </c>
      <c r="BY701" s="65" t="str">
        <f t="shared" si="502"/>
        <v/>
      </c>
      <c r="BZ701" s="65" t="str">
        <f t="shared" si="503"/>
        <v/>
      </c>
      <c r="CA701" s="65" t="str">
        <f t="shared" si="504"/>
        <v/>
      </c>
      <c r="CB701" s="65" t="str">
        <f t="shared" si="505"/>
        <v/>
      </c>
      <c r="CC701" s="65" t="str">
        <f t="shared" si="506"/>
        <v/>
      </c>
      <c r="CD701" s="65" t="str">
        <f t="shared" si="507"/>
        <v/>
      </c>
      <c r="CE701" s="65" t="str">
        <f t="shared" si="508"/>
        <v/>
      </c>
      <c r="CF701" s="65" t="str">
        <f t="shared" si="509"/>
        <v/>
      </c>
      <c r="CG701" s="66" t="str">
        <f t="shared" si="510"/>
        <v/>
      </c>
      <c r="CI701" s="42" t="str">
        <f t="shared" si="511"/>
        <v/>
      </c>
      <c r="CK701" s="92" t="str">
        <f t="shared" si="512"/>
        <v/>
      </c>
      <c r="CL701" s="65" t="str">
        <f t="shared" si="513"/>
        <v/>
      </c>
      <c r="CM701" s="93" t="str">
        <f t="shared" si="514"/>
        <v/>
      </c>
      <c r="CN701" s="101" t="str">
        <f t="shared" si="483"/>
        <v/>
      </c>
      <c r="CP701" s="92" t="str">
        <f t="shared" si="515"/>
        <v/>
      </c>
      <c r="CQ701" s="65" t="str">
        <f t="shared" si="516"/>
        <v/>
      </c>
      <c r="CR701" s="93" t="str">
        <f t="shared" si="517"/>
        <v/>
      </c>
      <c r="CS701" s="101" t="str">
        <f t="shared" si="518"/>
        <v/>
      </c>
    </row>
    <row r="702" spans="1:97" x14ac:dyDescent="0.25">
      <c r="A702" s="51"/>
      <c r="B702" s="15" t="str">
        <f t="shared" si="482"/>
        <v/>
      </c>
      <c r="C702" s="15" t="str">
        <f t="shared" si="484"/>
        <v/>
      </c>
      <c r="D702" s="51"/>
      <c r="E702" s="137"/>
      <c r="F702" s="138"/>
      <c r="G702" s="139"/>
      <c r="H702" s="138"/>
      <c r="I702" s="140"/>
      <c r="J702" s="138"/>
      <c r="K702" s="141"/>
      <c r="L702" s="139"/>
      <c r="M702" s="142"/>
      <c r="N702" s="142"/>
      <c r="O702" s="143"/>
      <c r="P702" s="144"/>
      <c r="Q702" s="144"/>
      <c r="R702" s="144"/>
      <c r="S702" s="144"/>
      <c r="T702" s="144"/>
      <c r="U702" s="144"/>
      <c r="V702" s="144"/>
      <c r="W702" s="144"/>
      <c r="X702" s="145"/>
      <c r="Y702" s="51"/>
      <c r="Z702" s="13" t="str">
        <f t="shared" si="485"/>
        <v/>
      </c>
      <c r="AA702" s="51"/>
      <c r="AE702" s="42" t="str">
        <f t="shared" si="486"/>
        <v/>
      </c>
      <c r="AF702" s="42" t="str">
        <f>IF($I702="", "", IF(COUNTIF($I$10:$I701, I702)&gt;0, "", SUMIF($I$10:$I$3009, $I702, $AE$10:$AE$3009)))</f>
        <v/>
      </c>
      <c r="AG702" s="45" t="str">
        <f>IF($AF702="", "", COUNTIF($AF$10:$AF$3009, "&gt;"&amp;AF702)+1+COUNTIF($AF$10:$AF702, $AF702)-1)</f>
        <v/>
      </c>
      <c r="AI702" s="42" t="str">
        <f t="shared" si="487"/>
        <v/>
      </c>
      <c r="AK702" s="15" t="str">
        <f t="shared" si="488"/>
        <v/>
      </c>
      <c r="AM702" s="64" t="str">
        <f t="shared" si="489"/>
        <v/>
      </c>
      <c r="AN702" s="65" t="str">
        <f t="shared" si="490"/>
        <v/>
      </c>
      <c r="AO702" s="65" t="str">
        <f t="shared" si="491"/>
        <v/>
      </c>
      <c r="AP702" s="65" t="str">
        <f t="shared" si="492"/>
        <v/>
      </c>
      <c r="AQ702" s="65" t="str">
        <f t="shared" si="493"/>
        <v/>
      </c>
      <c r="AR702" s="65" t="str">
        <f t="shared" si="494"/>
        <v/>
      </c>
      <c r="AS702" s="65" t="str">
        <f t="shared" si="495"/>
        <v/>
      </c>
      <c r="AT702" s="65" t="str">
        <f t="shared" si="496"/>
        <v/>
      </c>
      <c r="AU702" s="65" t="str">
        <f t="shared" si="497"/>
        <v/>
      </c>
      <c r="AV702" s="66" t="str">
        <f t="shared" si="498"/>
        <v/>
      </c>
      <c r="AX702" s="73" t="str">
        <f t="shared" si="519"/>
        <v/>
      </c>
      <c r="AY702" s="74" t="str">
        <f t="shared" si="526"/>
        <v/>
      </c>
      <c r="AZ702" s="74" t="str">
        <f t="shared" si="526"/>
        <v/>
      </c>
      <c r="BA702" s="74" t="str">
        <f t="shared" si="526"/>
        <v/>
      </c>
      <c r="BB702" s="74" t="str">
        <f t="shared" si="526"/>
        <v/>
      </c>
      <c r="BC702" s="74" t="str">
        <f t="shared" si="526"/>
        <v/>
      </c>
      <c r="BD702" s="74" t="str">
        <f t="shared" si="526"/>
        <v/>
      </c>
      <c r="BE702" s="74" t="str">
        <f t="shared" si="526"/>
        <v/>
      </c>
      <c r="BF702" s="74" t="str">
        <f t="shared" si="526"/>
        <v/>
      </c>
      <c r="BG702" s="75" t="str">
        <f t="shared" si="526"/>
        <v/>
      </c>
      <c r="BI702" s="73" t="str">
        <f t="shared" si="520"/>
        <v/>
      </c>
      <c r="BJ702" s="74" t="str">
        <f t="shared" si="527"/>
        <v/>
      </c>
      <c r="BK702" s="74" t="str">
        <f t="shared" si="527"/>
        <v/>
      </c>
      <c r="BL702" s="74" t="str">
        <f t="shared" si="527"/>
        <v/>
      </c>
      <c r="BM702" s="74" t="str">
        <f t="shared" si="527"/>
        <v/>
      </c>
      <c r="BN702" s="74" t="str">
        <f t="shared" si="527"/>
        <v/>
      </c>
      <c r="BO702" s="74" t="str">
        <f t="shared" si="527"/>
        <v/>
      </c>
      <c r="BP702" s="74" t="str">
        <f t="shared" si="527"/>
        <v/>
      </c>
      <c r="BQ702" s="74" t="str">
        <f t="shared" si="527"/>
        <v/>
      </c>
      <c r="BR702" s="75" t="str">
        <f t="shared" si="527"/>
        <v/>
      </c>
      <c r="BU702" s="42" t="str">
        <f t="shared" si="499"/>
        <v/>
      </c>
      <c r="BV702" s="66" t="str">
        <f t="shared" si="500"/>
        <v/>
      </c>
      <c r="BX702" s="64" t="str">
        <f t="shared" si="501"/>
        <v/>
      </c>
      <c r="BY702" s="65" t="str">
        <f t="shared" si="502"/>
        <v/>
      </c>
      <c r="BZ702" s="65" t="str">
        <f t="shared" si="503"/>
        <v/>
      </c>
      <c r="CA702" s="65" t="str">
        <f t="shared" si="504"/>
        <v/>
      </c>
      <c r="CB702" s="65" t="str">
        <f t="shared" si="505"/>
        <v/>
      </c>
      <c r="CC702" s="65" t="str">
        <f t="shared" si="506"/>
        <v/>
      </c>
      <c r="CD702" s="65" t="str">
        <f t="shared" si="507"/>
        <v/>
      </c>
      <c r="CE702" s="65" t="str">
        <f t="shared" si="508"/>
        <v/>
      </c>
      <c r="CF702" s="65" t="str">
        <f t="shared" si="509"/>
        <v/>
      </c>
      <c r="CG702" s="66" t="str">
        <f t="shared" si="510"/>
        <v/>
      </c>
      <c r="CI702" s="42" t="str">
        <f t="shared" si="511"/>
        <v/>
      </c>
      <c r="CK702" s="92" t="str">
        <f t="shared" si="512"/>
        <v/>
      </c>
      <c r="CL702" s="65" t="str">
        <f t="shared" si="513"/>
        <v/>
      </c>
      <c r="CM702" s="93" t="str">
        <f t="shared" si="514"/>
        <v/>
      </c>
      <c r="CN702" s="101" t="str">
        <f t="shared" si="483"/>
        <v/>
      </c>
      <c r="CP702" s="92" t="str">
        <f t="shared" si="515"/>
        <v/>
      </c>
      <c r="CQ702" s="65" t="str">
        <f t="shared" si="516"/>
        <v/>
      </c>
      <c r="CR702" s="93" t="str">
        <f t="shared" si="517"/>
        <v/>
      </c>
      <c r="CS702" s="101" t="str">
        <f t="shared" si="518"/>
        <v/>
      </c>
    </row>
    <row r="703" spans="1:97" x14ac:dyDescent="0.25">
      <c r="A703" s="51"/>
      <c r="B703" s="15" t="str">
        <f t="shared" si="482"/>
        <v/>
      </c>
      <c r="C703" s="15" t="str">
        <f t="shared" si="484"/>
        <v/>
      </c>
      <c r="D703" s="51"/>
      <c r="E703" s="137"/>
      <c r="F703" s="138"/>
      <c r="G703" s="139"/>
      <c r="H703" s="138"/>
      <c r="I703" s="140"/>
      <c r="J703" s="138"/>
      <c r="K703" s="141"/>
      <c r="L703" s="139"/>
      <c r="M703" s="142"/>
      <c r="N703" s="142"/>
      <c r="O703" s="143"/>
      <c r="P703" s="144"/>
      <c r="Q703" s="144"/>
      <c r="R703" s="144"/>
      <c r="S703" s="144"/>
      <c r="T703" s="144"/>
      <c r="U703" s="144"/>
      <c r="V703" s="144"/>
      <c r="W703" s="144"/>
      <c r="X703" s="145"/>
      <c r="Y703" s="51"/>
      <c r="Z703" s="13" t="str">
        <f t="shared" si="485"/>
        <v/>
      </c>
      <c r="AA703" s="51"/>
      <c r="AE703" s="42" t="str">
        <f t="shared" si="486"/>
        <v/>
      </c>
      <c r="AF703" s="42" t="str">
        <f>IF($I703="", "", IF(COUNTIF($I$10:$I702, I703)&gt;0, "", SUMIF($I$10:$I$3009, $I703, $AE$10:$AE$3009)))</f>
        <v/>
      </c>
      <c r="AG703" s="45" t="str">
        <f>IF($AF703="", "", COUNTIF($AF$10:$AF$3009, "&gt;"&amp;AF703)+1+COUNTIF($AF$10:$AF703, $AF703)-1)</f>
        <v/>
      </c>
      <c r="AI703" s="42" t="str">
        <f t="shared" si="487"/>
        <v/>
      </c>
      <c r="AK703" s="15" t="str">
        <f t="shared" si="488"/>
        <v/>
      </c>
      <c r="AM703" s="64" t="str">
        <f t="shared" si="489"/>
        <v/>
      </c>
      <c r="AN703" s="65" t="str">
        <f t="shared" si="490"/>
        <v/>
      </c>
      <c r="AO703" s="65" t="str">
        <f t="shared" si="491"/>
        <v/>
      </c>
      <c r="AP703" s="65" t="str">
        <f t="shared" si="492"/>
        <v/>
      </c>
      <c r="AQ703" s="65" t="str">
        <f t="shared" si="493"/>
        <v/>
      </c>
      <c r="AR703" s="65" t="str">
        <f t="shared" si="494"/>
        <v/>
      </c>
      <c r="AS703" s="65" t="str">
        <f t="shared" si="495"/>
        <v/>
      </c>
      <c r="AT703" s="65" t="str">
        <f t="shared" si="496"/>
        <v/>
      </c>
      <c r="AU703" s="65" t="str">
        <f t="shared" si="497"/>
        <v/>
      </c>
      <c r="AV703" s="66" t="str">
        <f t="shared" si="498"/>
        <v/>
      </c>
      <c r="AX703" s="73" t="str">
        <f t="shared" si="519"/>
        <v/>
      </c>
      <c r="AY703" s="74" t="str">
        <f t="shared" si="526"/>
        <v/>
      </c>
      <c r="AZ703" s="74" t="str">
        <f t="shared" si="526"/>
        <v/>
      </c>
      <c r="BA703" s="74" t="str">
        <f t="shared" si="526"/>
        <v/>
      </c>
      <c r="BB703" s="74" t="str">
        <f t="shared" si="526"/>
        <v/>
      </c>
      <c r="BC703" s="74" t="str">
        <f t="shared" si="526"/>
        <v/>
      </c>
      <c r="BD703" s="74" t="str">
        <f t="shared" si="526"/>
        <v/>
      </c>
      <c r="BE703" s="74" t="str">
        <f t="shared" si="526"/>
        <v/>
      </c>
      <c r="BF703" s="74" t="str">
        <f t="shared" si="526"/>
        <v/>
      </c>
      <c r="BG703" s="75" t="str">
        <f t="shared" si="526"/>
        <v/>
      </c>
      <c r="BI703" s="73" t="str">
        <f t="shared" si="520"/>
        <v/>
      </c>
      <c r="BJ703" s="74" t="str">
        <f t="shared" si="527"/>
        <v/>
      </c>
      <c r="BK703" s="74" t="str">
        <f t="shared" si="527"/>
        <v/>
      </c>
      <c r="BL703" s="74" t="str">
        <f t="shared" si="527"/>
        <v/>
      </c>
      <c r="BM703" s="74" t="str">
        <f t="shared" si="527"/>
        <v/>
      </c>
      <c r="BN703" s="74" t="str">
        <f t="shared" si="527"/>
        <v/>
      </c>
      <c r="BO703" s="74" t="str">
        <f t="shared" si="527"/>
        <v/>
      </c>
      <c r="BP703" s="74" t="str">
        <f t="shared" si="527"/>
        <v/>
      </c>
      <c r="BQ703" s="74" t="str">
        <f t="shared" si="527"/>
        <v/>
      </c>
      <c r="BR703" s="75" t="str">
        <f t="shared" si="527"/>
        <v/>
      </c>
      <c r="BU703" s="42" t="str">
        <f t="shared" si="499"/>
        <v/>
      </c>
      <c r="BV703" s="66" t="str">
        <f t="shared" si="500"/>
        <v/>
      </c>
      <c r="BX703" s="64" t="str">
        <f t="shared" si="501"/>
        <v/>
      </c>
      <c r="BY703" s="65" t="str">
        <f t="shared" si="502"/>
        <v/>
      </c>
      <c r="BZ703" s="65" t="str">
        <f t="shared" si="503"/>
        <v/>
      </c>
      <c r="CA703" s="65" t="str">
        <f t="shared" si="504"/>
        <v/>
      </c>
      <c r="CB703" s="65" t="str">
        <f t="shared" si="505"/>
        <v/>
      </c>
      <c r="CC703" s="65" t="str">
        <f t="shared" si="506"/>
        <v/>
      </c>
      <c r="CD703" s="65" t="str">
        <f t="shared" si="507"/>
        <v/>
      </c>
      <c r="CE703" s="65" t="str">
        <f t="shared" si="508"/>
        <v/>
      </c>
      <c r="CF703" s="65" t="str">
        <f t="shared" si="509"/>
        <v/>
      </c>
      <c r="CG703" s="66" t="str">
        <f t="shared" si="510"/>
        <v/>
      </c>
      <c r="CI703" s="42" t="str">
        <f t="shared" si="511"/>
        <v/>
      </c>
      <c r="CK703" s="92" t="str">
        <f t="shared" si="512"/>
        <v/>
      </c>
      <c r="CL703" s="65" t="str">
        <f t="shared" si="513"/>
        <v/>
      </c>
      <c r="CM703" s="93" t="str">
        <f t="shared" si="514"/>
        <v/>
      </c>
      <c r="CN703" s="101" t="str">
        <f t="shared" si="483"/>
        <v/>
      </c>
      <c r="CP703" s="92" t="str">
        <f t="shared" si="515"/>
        <v/>
      </c>
      <c r="CQ703" s="65" t="str">
        <f t="shared" si="516"/>
        <v/>
      </c>
      <c r="CR703" s="93" t="str">
        <f t="shared" si="517"/>
        <v/>
      </c>
      <c r="CS703" s="101" t="str">
        <f t="shared" si="518"/>
        <v/>
      </c>
    </row>
    <row r="704" spans="1:97" x14ac:dyDescent="0.25">
      <c r="A704" s="51"/>
      <c r="B704" s="15" t="str">
        <f t="shared" si="482"/>
        <v/>
      </c>
      <c r="C704" s="15" t="str">
        <f t="shared" si="484"/>
        <v/>
      </c>
      <c r="D704" s="51"/>
      <c r="E704" s="137"/>
      <c r="F704" s="138"/>
      <c r="G704" s="139"/>
      <c r="H704" s="138"/>
      <c r="I704" s="140"/>
      <c r="J704" s="138"/>
      <c r="K704" s="141"/>
      <c r="L704" s="139"/>
      <c r="M704" s="142"/>
      <c r="N704" s="142"/>
      <c r="O704" s="143"/>
      <c r="P704" s="144"/>
      <c r="Q704" s="144"/>
      <c r="R704" s="144"/>
      <c r="S704" s="144"/>
      <c r="T704" s="144"/>
      <c r="U704" s="144"/>
      <c r="V704" s="144"/>
      <c r="W704" s="144"/>
      <c r="X704" s="145"/>
      <c r="Y704" s="51"/>
      <c r="Z704" s="13" t="str">
        <f t="shared" si="485"/>
        <v/>
      </c>
      <c r="AA704" s="51"/>
      <c r="AE704" s="42" t="str">
        <f t="shared" si="486"/>
        <v/>
      </c>
      <c r="AF704" s="42" t="str">
        <f>IF($I704="", "", IF(COUNTIF($I$10:$I703, I704)&gt;0, "", SUMIF($I$10:$I$3009, $I704, $AE$10:$AE$3009)))</f>
        <v/>
      </c>
      <c r="AG704" s="45" t="str">
        <f>IF($AF704="", "", COUNTIF($AF$10:$AF$3009, "&gt;"&amp;AF704)+1+COUNTIF($AF$10:$AF704, $AF704)-1)</f>
        <v/>
      </c>
      <c r="AI704" s="42" t="str">
        <f t="shared" si="487"/>
        <v/>
      </c>
      <c r="AK704" s="15" t="str">
        <f t="shared" si="488"/>
        <v/>
      </c>
      <c r="AM704" s="64" t="str">
        <f t="shared" si="489"/>
        <v/>
      </c>
      <c r="AN704" s="65" t="str">
        <f t="shared" si="490"/>
        <v/>
      </c>
      <c r="AO704" s="65" t="str">
        <f t="shared" si="491"/>
        <v/>
      </c>
      <c r="AP704" s="65" t="str">
        <f t="shared" si="492"/>
        <v/>
      </c>
      <c r="AQ704" s="65" t="str">
        <f t="shared" si="493"/>
        <v/>
      </c>
      <c r="AR704" s="65" t="str">
        <f t="shared" si="494"/>
        <v/>
      </c>
      <c r="AS704" s="65" t="str">
        <f t="shared" si="495"/>
        <v/>
      </c>
      <c r="AT704" s="65" t="str">
        <f t="shared" si="496"/>
        <v/>
      </c>
      <c r="AU704" s="65" t="str">
        <f t="shared" si="497"/>
        <v/>
      </c>
      <c r="AV704" s="66" t="str">
        <f t="shared" si="498"/>
        <v/>
      </c>
      <c r="AX704" s="73" t="str">
        <f t="shared" si="519"/>
        <v/>
      </c>
      <c r="AY704" s="74" t="str">
        <f t="shared" si="526"/>
        <v/>
      </c>
      <c r="AZ704" s="74" t="str">
        <f t="shared" si="526"/>
        <v/>
      </c>
      <c r="BA704" s="74" t="str">
        <f t="shared" si="526"/>
        <v/>
      </c>
      <c r="BB704" s="74" t="str">
        <f t="shared" si="526"/>
        <v/>
      </c>
      <c r="BC704" s="74" t="str">
        <f t="shared" si="526"/>
        <v/>
      </c>
      <c r="BD704" s="74" t="str">
        <f t="shared" si="526"/>
        <v/>
      </c>
      <c r="BE704" s="74" t="str">
        <f t="shared" si="526"/>
        <v/>
      </c>
      <c r="BF704" s="74" t="str">
        <f t="shared" si="526"/>
        <v/>
      </c>
      <c r="BG704" s="75" t="str">
        <f t="shared" si="526"/>
        <v/>
      </c>
      <c r="BI704" s="73" t="str">
        <f t="shared" si="520"/>
        <v/>
      </c>
      <c r="BJ704" s="74" t="str">
        <f t="shared" si="527"/>
        <v/>
      </c>
      <c r="BK704" s="74" t="str">
        <f t="shared" si="527"/>
        <v/>
      </c>
      <c r="BL704" s="74" t="str">
        <f t="shared" si="527"/>
        <v/>
      </c>
      <c r="BM704" s="74" t="str">
        <f t="shared" si="527"/>
        <v/>
      </c>
      <c r="BN704" s="74" t="str">
        <f t="shared" si="527"/>
        <v/>
      </c>
      <c r="BO704" s="74" t="str">
        <f t="shared" si="527"/>
        <v/>
      </c>
      <c r="BP704" s="74" t="str">
        <f t="shared" si="527"/>
        <v/>
      </c>
      <c r="BQ704" s="74" t="str">
        <f t="shared" si="527"/>
        <v/>
      </c>
      <c r="BR704" s="75" t="str">
        <f t="shared" si="527"/>
        <v/>
      </c>
      <c r="BU704" s="42" t="str">
        <f t="shared" si="499"/>
        <v/>
      </c>
      <c r="BV704" s="66" t="str">
        <f t="shared" si="500"/>
        <v/>
      </c>
      <c r="BX704" s="64" t="str">
        <f t="shared" si="501"/>
        <v/>
      </c>
      <c r="BY704" s="65" t="str">
        <f t="shared" si="502"/>
        <v/>
      </c>
      <c r="BZ704" s="65" t="str">
        <f t="shared" si="503"/>
        <v/>
      </c>
      <c r="CA704" s="65" t="str">
        <f t="shared" si="504"/>
        <v/>
      </c>
      <c r="CB704" s="65" t="str">
        <f t="shared" si="505"/>
        <v/>
      </c>
      <c r="CC704" s="65" t="str">
        <f t="shared" si="506"/>
        <v/>
      </c>
      <c r="CD704" s="65" t="str">
        <f t="shared" si="507"/>
        <v/>
      </c>
      <c r="CE704" s="65" t="str">
        <f t="shared" si="508"/>
        <v/>
      </c>
      <c r="CF704" s="65" t="str">
        <f t="shared" si="509"/>
        <v/>
      </c>
      <c r="CG704" s="66" t="str">
        <f t="shared" si="510"/>
        <v/>
      </c>
      <c r="CI704" s="42" t="str">
        <f t="shared" si="511"/>
        <v/>
      </c>
      <c r="CK704" s="92" t="str">
        <f t="shared" si="512"/>
        <v/>
      </c>
      <c r="CL704" s="65" t="str">
        <f t="shared" si="513"/>
        <v/>
      </c>
      <c r="CM704" s="93" t="str">
        <f t="shared" si="514"/>
        <v/>
      </c>
      <c r="CN704" s="101" t="str">
        <f t="shared" si="483"/>
        <v/>
      </c>
      <c r="CP704" s="92" t="str">
        <f t="shared" si="515"/>
        <v/>
      </c>
      <c r="CQ704" s="65" t="str">
        <f t="shared" si="516"/>
        <v/>
      </c>
      <c r="CR704" s="93" t="str">
        <f t="shared" si="517"/>
        <v/>
      </c>
      <c r="CS704" s="101" t="str">
        <f t="shared" si="518"/>
        <v/>
      </c>
    </row>
    <row r="705" spans="1:97" x14ac:dyDescent="0.25">
      <c r="A705" s="51"/>
      <c r="B705" s="15" t="str">
        <f t="shared" si="482"/>
        <v/>
      </c>
      <c r="C705" s="15" t="str">
        <f t="shared" si="484"/>
        <v/>
      </c>
      <c r="D705" s="51"/>
      <c r="E705" s="137"/>
      <c r="F705" s="138"/>
      <c r="G705" s="139"/>
      <c r="H705" s="138"/>
      <c r="I705" s="140"/>
      <c r="J705" s="138"/>
      <c r="K705" s="141"/>
      <c r="L705" s="139"/>
      <c r="M705" s="142"/>
      <c r="N705" s="142"/>
      <c r="O705" s="143"/>
      <c r="P705" s="144"/>
      <c r="Q705" s="144"/>
      <c r="R705" s="144"/>
      <c r="S705" s="144"/>
      <c r="T705" s="144"/>
      <c r="U705" s="144"/>
      <c r="V705" s="144"/>
      <c r="W705" s="144"/>
      <c r="X705" s="145"/>
      <c r="Y705" s="51"/>
      <c r="Z705" s="13" t="str">
        <f t="shared" si="485"/>
        <v/>
      </c>
      <c r="AA705" s="51"/>
      <c r="AE705" s="42" t="str">
        <f t="shared" si="486"/>
        <v/>
      </c>
      <c r="AF705" s="42" t="str">
        <f>IF($I705="", "", IF(COUNTIF($I$10:$I704, I705)&gt;0, "", SUMIF($I$10:$I$3009, $I705, $AE$10:$AE$3009)))</f>
        <v/>
      </c>
      <c r="AG705" s="45" t="str">
        <f>IF($AF705="", "", COUNTIF($AF$10:$AF$3009, "&gt;"&amp;AF705)+1+COUNTIF($AF$10:$AF705, $AF705)-1)</f>
        <v/>
      </c>
      <c r="AI705" s="42" t="str">
        <f t="shared" si="487"/>
        <v/>
      </c>
      <c r="AK705" s="15" t="str">
        <f t="shared" si="488"/>
        <v/>
      </c>
      <c r="AM705" s="64" t="str">
        <f t="shared" si="489"/>
        <v/>
      </c>
      <c r="AN705" s="65" t="str">
        <f t="shared" si="490"/>
        <v/>
      </c>
      <c r="AO705" s="65" t="str">
        <f t="shared" si="491"/>
        <v/>
      </c>
      <c r="AP705" s="65" t="str">
        <f t="shared" si="492"/>
        <v/>
      </c>
      <c r="AQ705" s="65" t="str">
        <f t="shared" si="493"/>
        <v/>
      </c>
      <c r="AR705" s="65" t="str">
        <f t="shared" si="494"/>
        <v/>
      </c>
      <c r="AS705" s="65" t="str">
        <f t="shared" si="495"/>
        <v/>
      </c>
      <c r="AT705" s="65" t="str">
        <f t="shared" si="496"/>
        <v/>
      </c>
      <c r="AU705" s="65" t="str">
        <f t="shared" si="497"/>
        <v/>
      </c>
      <c r="AV705" s="66" t="str">
        <f t="shared" si="498"/>
        <v/>
      </c>
      <c r="AX705" s="73" t="str">
        <f t="shared" si="519"/>
        <v/>
      </c>
      <c r="AY705" s="74" t="str">
        <f t="shared" si="526"/>
        <v/>
      </c>
      <c r="AZ705" s="74" t="str">
        <f t="shared" si="526"/>
        <v/>
      </c>
      <c r="BA705" s="74" t="str">
        <f t="shared" si="526"/>
        <v/>
      </c>
      <c r="BB705" s="74" t="str">
        <f t="shared" si="526"/>
        <v/>
      </c>
      <c r="BC705" s="74" t="str">
        <f t="shared" si="526"/>
        <v/>
      </c>
      <c r="BD705" s="74" t="str">
        <f t="shared" si="526"/>
        <v/>
      </c>
      <c r="BE705" s="74" t="str">
        <f t="shared" si="526"/>
        <v/>
      </c>
      <c r="BF705" s="74" t="str">
        <f t="shared" si="526"/>
        <v/>
      </c>
      <c r="BG705" s="75" t="str">
        <f t="shared" si="526"/>
        <v/>
      </c>
      <c r="BI705" s="73" t="str">
        <f t="shared" si="520"/>
        <v/>
      </c>
      <c r="BJ705" s="74" t="str">
        <f t="shared" si="527"/>
        <v/>
      </c>
      <c r="BK705" s="74" t="str">
        <f t="shared" si="527"/>
        <v/>
      </c>
      <c r="BL705" s="74" t="str">
        <f t="shared" si="527"/>
        <v/>
      </c>
      <c r="BM705" s="74" t="str">
        <f t="shared" si="527"/>
        <v/>
      </c>
      <c r="BN705" s="74" t="str">
        <f t="shared" si="527"/>
        <v/>
      </c>
      <c r="BO705" s="74" t="str">
        <f t="shared" si="527"/>
        <v/>
      </c>
      <c r="BP705" s="74" t="str">
        <f t="shared" si="527"/>
        <v/>
      </c>
      <c r="BQ705" s="74" t="str">
        <f t="shared" si="527"/>
        <v/>
      </c>
      <c r="BR705" s="75" t="str">
        <f t="shared" si="527"/>
        <v/>
      </c>
      <c r="BU705" s="42" t="str">
        <f t="shared" si="499"/>
        <v/>
      </c>
      <c r="BV705" s="66" t="str">
        <f t="shared" si="500"/>
        <v/>
      </c>
      <c r="BX705" s="64" t="str">
        <f t="shared" si="501"/>
        <v/>
      </c>
      <c r="BY705" s="65" t="str">
        <f t="shared" si="502"/>
        <v/>
      </c>
      <c r="BZ705" s="65" t="str">
        <f t="shared" si="503"/>
        <v/>
      </c>
      <c r="CA705" s="65" t="str">
        <f t="shared" si="504"/>
        <v/>
      </c>
      <c r="CB705" s="65" t="str">
        <f t="shared" si="505"/>
        <v/>
      </c>
      <c r="CC705" s="65" t="str">
        <f t="shared" si="506"/>
        <v/>
      </c>
      <c r="CD705" s="65" t="str">
        <f t="shared" si="507"/>
        <v/>
      </c>
      <c r="CE705" s="65" t="str">
        <f t="shared" si="508"/>
        <v/>
      </c>
      <c r="CF705" s="65" t="str">
        <f t="shared" si="509"/>
        <v/>
      </c>
      <c r="CG705" s="66" t="str">
        <f t="shared" si="510"/>
        <v/>
      </c>
      <c r="CI705" s="42" t="str">
        <f t="shared" si="511"/>
        <v/>
      </c>
      <c r="CK705" s="92" t="str">
        <f t="shared" si="512"/>
        <v/>
      </c>
      <c r="CL705" s="65" t="str">
        <f t="shared" si="513"/>
        <v/>
      </c>
      <c r="CM705" s="93" t="str">
        <f t="shared" si="514"/>
        <v/>
      </c>
      <c r="CN705" s="101" t="str">
        <f t="shared" si="483"/>
        <v/>
      </c>
      <c r="CP705" s="92" t="str">
        <f t="shared" si="515"/>
        <v/>
      </c>
      <c r="CQ705" s="65" t="str">
        <f t="shared" si="516"/>
        <v/>
      </c>
      <c r="CR705" s="93" t="str">
        <f t="shared" si="517"/>
        <v/>
      </c>
      <c r="CS705" s="101" t="str">
        <f t="shared" si="518"/>
        <v/>
      </c>
    </row>
    <row r="706" spans="1:97" x14ac:dyDescent="0.25">
      <c r="A706" s="51"/>
      <c r="B706" s="15" t="str">
        <f t="shared" si="482"/>
        <v/>
      </c>
      <c r="C706" s="15" t="str">
        <f t="shared" si="484"/>
        <v/>
      </c>
      <c r="D706" s="51"/>
      <c r="E706" s="137"/>
      <c r="F706" s="138"/>
      <c r="G706" s="139"/>
      <c r="H706" s="138"/>
      <c r="I706" s="140"/>
      <c r="J706" s="138"/>
      <c r="K706" s="141"/>
      <c r="L706" s="139"/>
      <c r="M706" s="142"/>
      <c r="N706" s="142"/>
      <c r="O706" s="143"/>
      <c r="P706" s="144"/>
      <c r="Q706" s="144"/>
      <c r="R706" s="144"/>
      <c r="S706" s="144"/>
      <c r="T706" s="144"/>
      <c r="U706" s="144"/>
      <c r="V706" s="144"/>
      <c r="W706" s="144"/>
      <c r="X706" s="145"/>
      <c r="Y706" s="51"/>
      <c r="Z706" s="13" t="str">
        <f t="shared" si="485"/>
        <v/>
      </c>
      <c r="AA706" s="51"/>
      <c r="AE706" s="42" t="str">
        <f t="shared" si="486"/>
        <v/>
      </c>
      <c r="AF706" s="42" t="str">
        <f>IF($I706="", "", IF(COUNTIF($I$10:$I705, I706)&gt;0, "", SUMIF($I$10:$I$3009, $I706, $AE$10:$AE$3009)))</f>
        <v/>
      </c>
      <c r="AG706" s="45" t="str">
        <f>IF($AF706="", "", COUNTIF($AF$10:$AF$3009, "&gt;"&amp;AF706)+1+COUNTIF($AF$10:$AF706, $AF706)-1)</f>
        <v/>
      </c>
      <c r="AI706" s="42" t="str">
        <f t="shared" si="487"/>
        <v/>
      </c>
      <c r="AK706" s="15" t="str">
        <f t="shared" si="488"/>
        <v/>
      </c>
      <c r="AM706" s="64" t="str">
        <f t="shared" si="489"/>
        <v/>
      </c>
      <c r="AN706" s="65" t="str">
        <f t="shared" si="490"/>
        <v/>
      </c>
      <c r="AO706" s="65" t="str">
        <f t="shared" si="491"/>
        <v/>
      </c>
      <c r="AP706" s="65" t="str">
        <f t="shared" si="492"/>
        <v/>
      </c>
      <c r="AQ706" s="65" t="str">
        <f t="shared" si="493"/>
        <v/>
      </c>
      <c r="AR706" s="65" t="str">
        <f t="shared" si="494"/>
        <v/>
      </c>
      <c r="AS706" s="65" t="str">
        <f t="shared" si="495"/>
        <v/>
      </c>
      <c r="AT706" s="65" t="str">
        <f t="shared" si="496"/>
        <v/>
      </c>
      <c r="AU706" s="65" t="str">
        <f t="shared" si="497"/>
        <v/>
      </c>
      <c r="AV706" s="66" t="str">
        <f t="shared" si="498"/>
        <v/>
      </c>
      <c r="AX706" s="73" t="str">
        <f t="shared" si="519"/>
        <v/>
      </c>
      <c r="AY706" s="74" t="str">
        <f t="shared" ref="AY706:BG715" si="528">IF(AY$9="", "", IF($H706=AY$9, $AE706, ""))</f>
        <v/>
      </c>
      <c r="AZ706" s="74" t="str">
        <f t="shared" si="528"/>
        <v/>
      </c>
      <c r="BA706" s="74" t="str">
        <f t="shared" si="528"/>
        <v/>
      </c>
      <c r="BB706" s="74" t="str">
        <f t="shared" si="528"/>
        <v/>
      </c>
      <c r="BC706" s="74" t="str">
        <f t="shared" si="528"/>
        <v/>
      </c>
      <c r="BD706" s="74" t="str">
        <f t="shared" si="528"/>
        <v/>
      </c>
      <c r="BE706" s="74" t="str">
        <f t="shared" si="528"/>
        <v/>
      </c>
      <c r="BF706" s="74" t="str">
        <f t="shared" si="528"/>
        <v/>
      </c>
      <c r="BG706" s="75" t="str">
        <f t="shared" si="528"/>
        <v/>
      </c>
      <c r="BI706" s="73" t="str">
        <f t="shared" si="520"/>
        <v/>
      </c>
      <c r="BJ706" s="74" t="str">
        <f t="shared" si="527"/>
        <v/>
      </c>
      <c r="BK706" s="74" t="str">
        <f t="shared" si="527"/>
        <v/>
      </c>
      <c r="BL706" s="74" t="str">
        <f t="shared" si="527"/>
        <v/>
      </c>
      <c r="BM706" s="74" t="str">
        <f t="shared" si="527"/>
        <v/>
      </c>
      <c r="BN706" s="74" t="str">
        <f t="shared" si="527"/>
        <v/>
      </c>
      <c r="BO706" s="74" t="str">
        <f t="shared" si="527"/>
        <v/>
      </c>
      <c r="BP706" s="74" t="str">
        <f t="shared" si="527"/>
        <v/>
      </c>
      <c r="BQ706" s="74" t="str">
        <f t="shared" si="527"/>
        <v/>
      </c>
      <c r="BR706" s="75" t="str">
        <f t="shared" si="527"/>
        <v/>
      </c>
      <c r="BU706" s="42" t="str">
        <f t="shared" si="499"/>
        <v/>
      </c>
      <c r="BV706" s="66" t="str">
        <f t="shared" si="500"/>
        <v/>
      </c>
      <c r="BX706" s="64" t="str">
        <f t="shared" si="501"/>
        <v/>
      </c>
      <c r="BY706" s="65" t="str">
        <f t="shared" si="502"/>
        <v/>
      </c>
      <c r="BZ706" s="65" t="str">
        <f t="shared" si="503"/>
        <v/>
      </c>
      <c r="CA706" s="65" t="str">
        <f t="shared" si="504"/>
        <v/>
      </c>
      <c r="CB706" s="65" t="str">
        <f t="shared" si="505"/>
        <v/>
      </c>
      <c r="CC706" s="65" t="str">
        <f t="shared" si="506"/>
        <v/>
      </c>
      <c r="CD706" s="65" t="str">
        <f t="shared" si="507"/>
        <v/>
      </c>
      <c r="CE706" s="65" t="str">
        <f t="shared" si="508"/>
        <v/>
      </c>
      <c r="CF706" s="65" t="str">
        <f t="shared" si="509"/>
        <v/>
      </c>
      <c r="CG706" s="66" t="str">
        <f t="shared" si="510"/>
        <v/>
      </c>
      <c r="CI706" s="42" t="str">
        <f t="shared" si="511"/>
        <v/>
      </c>
      <c r="CK706" s="92" t="str">
        <f t="shared" si="512"/>
        <v/>
      </c>
      <c r="CL706" s="65" t="str">
        <f t="shared" si="513"/>
        <v/>
      </c>
      <c r="CM706" s="93" t="str">
        <f t="shared" si="514"/>
        <v/>
      </c>
      <c r="CN706" s="101" t="str">
        <f t="shared" si="483"/>
        <v/>
      </c>
      <c r="CP706" s="92" t="str">
        <f t="shared" si="515"/>
        <v/>
      </c>
      <c r="CQ706" s="65" t="str">
        <f t="shared" si="516"/>
        <v/>
      </c>
      <c r="CR706" s="93" t="str">
        <f t="shared" si="517"/>
        <v/>
      </c>
      <c r="CS706" s="101" t="str">
        <f t="shared" si="518"/>
        <v/>
      </c>
    </row>
    <row r="707" spans="1:97" x14ac:dyDescent="0.25">
      <c r="A707" s="51"/>
      <c r="B707" s="15" t="str">
        <f t="shared" si="482"/>
        <v/>
      </c>
      <c r="C707" s="15" t="str">
        <f t="shared" si="484"/>
        <v/>
      </c>
      <c r="D707" s="51"/>
      <c r="E707" s="137"/>
      <c r="F707" s="138"/>
      <c r="G707" s="139"/>
      <c r="H707" s="138"/>
      <c r="I707" s="140"/>
      <c r="J707" s="138"/>
      <c r="K707" s="141"/>
      <c r="L707" s="139"/>
      <c r="M707" s="142"/>
      <c r="N707" s="142"/>
      <c r="O707" s="143"/>
      <c r="P707" s="144"/>
      <c r="Q707" s="144"/>
      <c r="R707" s="144"/>
      <c r="S707" s="144"/>
      <c r="T707" s="144"/>
      <c r="U707" s="144"/>
      <c r="V707" s="144"/>
      <c r="W707" s="144"/>
      <c r="X707" s="145"/>
      <c r="Y707" s="51"/>
      <c r="Z707" s="13" t="str">
        <f t="shared" si="485"/>
        <v/>
      </c>
      <c r="AA707" s="51"/>
      <c r="AE707" s="42" t="str">
        <f t="shared" si="486"/>
        <v/>
      </c>
      <c r="AF707" s="42" t="str">
        <f>IF($I707="", "", IF(COUNTIF($I$10:$I706, I707)&gt;0, "", SUMIF($I$10:$I$3009, $I707, $AE$10:$AE$3009)))</f>
        <v/>
      </c>
      <c r="AG707" s="45" t="str">
        <f>IF($AF707="", "", COUNTIF($AF$10:$AF$3009, "&gt;"&amp;AF707)+1+COUNTIF($AF$10:$AF707, $AF707)-1)</f>
        <v/>
      </c>
      <c r="AI707" s="42" t="str">
        <f t="shared" si="487"/>
        <v/>
      </c>
      <c r="AK707" s="15" t="str">
        <f t="shared" si="488"/>
        <v/>
      </c>
      <c r="AM707" s="64" t="str">
        <f t="shared" si="489"/>
        <v/>
      </c>
      <c r="AN707" s="65" t="str">
        <f t="shared" si="490"/>
        <v/>
      </c>
      <c r="AO707" s="65" t="str">
        <f t="shared" si="491"/>
        <v/>
      </c>
      <c r="AP707" s="65" t="str">
        <f t="shared" si="492"/>
        <v/>
      </c>
      <c r="AQ707" s="65" t="str">
        <f t="shared" si="493"/>
        <v/>
      </c>
      <c r="AR707" s="65" t="str">
        <f t="shared" si="494"/>
        <v/>
      </c>
      <c r="AS707" s="65" t="str">
        <f t="shared" si="495"/>
        <v/>
      </c>
      <c r="AT707" s="65" t="str">
        <f t="shared" si="496"/>
        <v/>
      </c>
      <c r="AU707" s="65" t="str">
        <f t="shared" si="497"/>
        <v/>
      </c>
      <c r="AV707" s="66" t="str">
        <f t="shared" si="498"/>
        <v/>
      </c>
      <c r="AX707" s="73" t="str">
        <f t="shared" si="519"/>
        <v/>
      </c>
      <c r="AY707" s="74" t="str">
        <f t="shared" si="528"/>
        <v/>
      </c>
      <c r="AZ707" s="74" t="str">
        <f t="shared" si="528"/>
        <v/>
      </c>
      <c r="BA707" s="74" t="str">
        <f t="shared" si="528"/>
        <v/>
      </c>
      <c r="BB707" s="74" t="str">
        <f t="shared" si="528"/>
        <v/>
      </c>
      <c r="BC707" s="74" t="str">
        <f t="shared" si="528"/>
        <v/>
      </c>
      <c r="BD707" s="74" t="str">
        <f t="shared" si="528"/>
        <v/>
      </c>
      <c r="BE707" s="74" t="str">
        <f t="shared" si="528"/>
        <v/>
      </c>
      <c r="BF707" s="74" t="str">
        <f t="shared" si="528"/>
        <v/>
      </c>
      <c r="BG707" s="75" t="str">
        <f t="shared" si="528"/>
        <v/>
      </c>
      <c r="BI707" s="73" t="str">
        <f t="shared" si="520"/>
        <v/>
      </c>
      <c r="BJ707" s="74" t="str">
        <f t="shared" si="527"/>
        <v/>
      </c>
      <c r="BK707" s="74" t="str">
        <f t="shared" si="527"/>
        <v/>
      </c>
      <c r="BL707" s="74" t="str">
        <f t="shared" si="527"/>
        <v/>
      </c>
      <c r="BM707" s="74" t="str">
        <f t="shared" si="527"/>
        <v/>
      </c>
      <c r="BN707" s="74" t="str">
        <f t="shared" si="527"/>
        <v/>
      </c>
      <c r="BO707" s="74" t="str">
        <f t="shared" si="527"/>
        <v/>
      </c>
      <c r="BP707" s="74" t="str">
        <f t="shared" si="527"/>
        <v/>
      </c>
      <c r="BQ707" s="74" t="str">
        <f t="shared" si="527"/>
        <v/>
      </c>
      <c r="BR707" s="75" t="str">
        <f t="shared" si="527"/>
        <v/>
      </c>
      <c r="BU707" s="42" t="str">
        <f t="shared" si="499"/>
        <v/>
      </c>
      <c r="BV707" s="66" t="str">
        <f t="shared" si="500"/>
        <v/>
      </c>
      <c r="BX707" s="64" t="str">
        <f t="shared" si="501"/>
        <v/>
      </c>
      <c r="BY707" s="65" t="str">
        <f t="shared" si="502"/>
        <v/>
      </c>
      <c r="BZ707" s="65" t="str">
        <f t="shared" si="503"/>
        <v/>
      </c>
      <c r="CA707" s="65" t="str">
        <f t="shared" si="504"/>
        <v/>
      </c>
      <c r="CB707" s="65" t="str">
        <f t="shared" si="505"/>
        <v/>
      </c>
      <c r="CC707" s="65" t="str">
        <f t="shared" si="506"/>
        <v/>
      </c>
      <c r="CD707" s="65" t="str">
        <f t="shared" si="507"/>
        <v/>
      </c>
      <c r="CE707" s="65" t="str">
        <f t="shared" si="508"/>
        <v/>
      </c>
      <c r="CF707" s="65" t="str">
        <f t="shared" si="509"/>
        <v/>
      </c>
      <c r="CG707" s="66" t="str">
        <f t="shared" si="510"/>
        <v/>
      </c>
      <c r="CI707" s="42" t="str">
        <f t="shared" si="511"/>
        <v/>
      </c>
      <c r="CK707" s="92" t="str">
        <f t="shared" si="512"/>
        <v/>
      </c>
      <c r="CL707" s="65" t="str">
        <f t="shared" si="513"/>
        <v/>
      </c>
      <c r="CM707" s="93" t="str">
        <f t="shared" si="514"/>
        <v/>
      </c>
      <c r="CN707" s="101" t="str">
        <f t="shared" si="483"/>
        <v/>
      </c>
      <c r="CP707" s="92" t="str">
        <f t="shared" si="515"/>
        <v/>
      </c>
      <c r="CQ707" s="65" t="str">
        <f t="shared" si="516"/>
        <v/>
      </c>
      <c r="CR707" s="93" t="str">
        <f t="shared" si="517"/>
        <v/>
      </c>
      <c r="CS707" s="101" t="str">
        <f t="shared" si="518"/>
        <v/>
      </c>
    </row>
    <row r="708" spans="1:97" x14ac:dyDescent="0.25">
      <c r="A708" s="51"/>
      <c r="B708" s="15" t="str">
        <f t="shared" si="482"/>
        <v/>
      </c>
      <c r="C708" s="15" t="str">
        <f t="shared" si="484"/>
        <v/>
      </c>
      <c r="D708" s="51"/>
      <c r="E708" s="137"/>
      <c r="F708" s="138"/>
      <c r="G708" s="139"/>
      <c r="H708" s="138"/>
      <c r="I708" s="140"/>
      <c r="J708" s="138"/>
      <c r="K708" s="141"/>
      <c r="L708" s="139"/>
      <c r="M708" s="142"/>
      <c r="N708" s="142"/>
      <c r="O708" s="143"/>
      <c r="P708" s="144"/>
      <c r="Q708" s="144"/>
      <c r="R708" s="144"/>
      <c r="S708" s="144"/>
      <c r="T708" s="144"/>
      <c r="U708" s="144"/>
      <c r="V708" s="144"/>
      <c r="W708" s="144"/>
      <c r="X708" s="145"/>
      <c r="Y708" s="51"/>
      <c r="Z708" s="13" t="str">
        <f t="shared" si="485"/>
        <v/>
      </c>
      <c r="AA708" s="51"/>
      <c r="AE708" s="42" t="str">
        <f t="shared" si="486"/>
        <v/>
      </c>
      <c r="AF708" s="42" t="str">
        <f>IF($I708="", "", IF(COUNTIF($I$10:$I707, I708)&gt;0, "", SUMIF($I$10:$I$3009, $I708, $AE$10:$AE$3009)))</f>
        <v/>
      </c>
      <c r="AG708" s="45" t="str">
        <f>IF($AF708="", "", COUNTIF($AF$10:$AF$3009, "&gt;"&amp;AF708)+1+COUNTIF($AF$10:$AF708, $AF708)-1)</f>
        <v/>
      </c>
      <c r="AI708" s="42" t="str">
        <f t="shared" si="487"/>
        <v/>
      </c>
      <c r="AK708" s="15" t="str">
        <f t="shared" si="488"/>
        <v/>
      </c>
      <c r="AM708" s="64" t="str">
        <f t="shared" si="489"/>
        <v/>
      </c>
      <c r="AN708" s="65" t="str">
        <f t="shared" si="490"/>
        <v/>
      </c>
      <c r="AO708" s="65" t="str">
        <f t="shared" si="491"/>
        <v/>
      </c>
      <c r="AP708" s="65" t="str">
        <f t="shared" si="492"/>
        <v/>
      </c>
      <c r="AQ708" s="65" t="str">
        <f t="shared" si="493"/>
        <v/>
      </c>
      <c r="AR708" s="65" t="str">
        <f t="shared" si="494"/>
        <v/>
      </c>
      <c r="AS708" s="65" t="str">
        <f t="shared" si="495"/>
        <v/>
      </c>
      <c r="AT708" s="65" t="str">
        <f t="shared" si="496"/>
        <v/>
      </c>
      <c r="AU708" s="65" t="str">
        <f t="shared" si="497"/>
        <v/>
      </c>
      <c r="AV708" s="66" t="str">
        <f t="shared" si="498"/>
        <v/>
      </c>
      <c r="AX708" s="73" t="str">
        <f t="shared" si="519"/>
        <v/>
      </c>
      <c r="AY708" s="74" t="str">
        <f t="shared" si="528"/>
        <v/>
      </c>
      <c r="AZ708" s="74" t="str">
        <f t="shared" si="528"/>
        <v/>
      </c>
      <c r="BA708" s="74" t="str">
        <f t="shared" si="528"/>
        <v/>
      </c>
      <c r="BB708" s="74" t="str">
        <f t="shared" si="528"/>
        <v/>
      </c>
      <c r="BC708" s="74" t="str">
        <f t="shared" si="528"/>
        <v/>
      </c>
      <c r="BD708" s="74" t="str">
        <f t="shared" si="528"/>
        <v/>
      </c>
      <c r="BE708" s="74" t="str">
        <f t="shared" si="528"/>
        <v/>
      </c>
      <c r="BF708" s="74" t="str">
        <f t="shared" si="528"/>
        <v/>
      </c>
      <c r="BG708" s="75" t="str">
        <f t="shared" si="528"/>
        <v/>
      </c>
      <c r="BI708" s="73" t="str">
        <f t="shared" si="520"/>
        <v/>
      </c>
      <c r="BJ708" s="74" t="str">
        <f t="shared" si="527"/>
        <v/>
      </c>
      <c r="BK708" s="74" t="str">
        <f t="shared" si="527"/>
        <v/>
      </c>
      <c r="BL708" s="74" t="str">
        <f t="shared" si="527"/>
        <v/>
      </c>
      <c r="BM708" s="74" t="str">
        <f t="shared" si="527"/>
        <v/>
      </c>
      <c r="BN708" s="74" t="str">
        <f t="shared" si="527"/>
        <v/>
      </c>
      <c r="BO708" s="74" t="str">
        <f t="shared" si="527"/>
        <v/>
      </c>
      <c r="BP708" s="74" t="str">
        <f t="shared" si="527"/>
        <v/>
      </c>
      <c r="BQ708" s="74" t="str">
        <f t="shared" si="527"/>
        <v/>
      </c>
      <c r="BR708" s="75" t="str">
        <f t="shared" si="527"/>
        <v/>
      </c>
      <c r="BU708" s="42" t="str">
        <f t="shared" si="499"/>
        <v/>
      </c>
      <c r="BV708" s="66" t="str">
        <f t="shared" si="500"/>
        <v/>
      </c>
      <c r="BX708" s="64" t="str">
        <f t="shared" si="501"/>
        <v/>
      </c>
      <c r="BY708" s="65" t="str">
        <f t="shared" si="502"/>
        <v/>
      </c>
      <c r="BZ708" s="65" t="str">
        <f t="shared" si="503"/>
        <v/>
      </c>
      <c r="CA708" s="65" t="str">
        <f t="shared" si="504"/>
        <v/>
      </c>
      <c r="CB708" s="65" t="str">
        <f t="shared" si="505"/>
        <v/>
      </c>
      <c r="CC708" s="65" t="str">
        <f t="shared" si="506"/>
        <v/>
      </c>
      <c r="CD708" s="65" t="str">
        <f t="shared" si="507"/>
        <v/>
      </c>
      <c r="CE708" s="65" t="str">
        <f t="shared" si="508"/>
        <v/>
      </c>
      <c r="CF708" s="65" t="str">
        <f t="shared" si="509"/>
        <v/>
      </c>
      <c r="CG708" s="66" t="str">
        <f t="shared" si="510"/>
        <v/>
      </c>
      <c r="CI708" s="42" t="str">
        <f t="shared" si="511"/>
        <v/>
      </c>
      <c r="CK708" s="92" t="str">
        <f t="shared" si="512"/>
        <v/>
      </c>
      <c r="CL708" s="65" t="str">
        <f t="shared" si="513"/>
        <v/>
      </c>
      <c r="CM708" s="93" t="str">
        <f t="shared" si="514"/>
        <v/>
      </c>
      <c r="CN708" s="101" t="str">
        <f t="shared" si="483"/>
        <v/>
      </c>
      <c r="CP708" s="92" t="str">
        <f t="shared" si="515"/>
        <v/>
      </c>
      <c r="CQ708" s="65" t="str">
        <f t="shared" si="516"/>
        <v/>
      </c>
      <c r="CR708" s="93" t="str">
        <f t="shared" si="517"/>
        <v/>
      </c>
      <c r="CS708" s="101" t="str">
        <f t="shared" si="518"/>
        <v/>
      </c>
    </row>
    <row r="709" spans="1:97" x14ac:dyDescent="0.25">
      <c r="A709" s="51"/>
      <c r="B709" s="15" t="str">
        <f t="shared" si="482"/>
        <v/>
      </c>
      <c r="C709" s="15" t="str">
        <f t="shared" si="484"/>
        <v/>
      </c>
      <c r="D709" s="51"/>
      <c r="E709" s="137"/>
      <c r="F709" s="138"/>
      <c r="G709" s="139"/>
      <c r="H709" s="138"/>
      <c r="I709" s="140"/>
      <c r="J709" s="138"/>
      <c r="K709" s="141"/>
      <c r="L709" s="139"/>
      <c r="M709" s="142"/>
      <c r="N709" s="142"/>
      <c r="O709" s="143"/>
      <c r="P709" s="144"/>
      <c r="Q709" s="144"/>
      <c r="R709" s="144"/>
      <c r="S709" s="144"/>
      <c r="T709" s="144"/>
      <c r="U709" s="144"/>
      <c r="V709" s="144"/>
      <c r="W709" s="144"/>
      <c r="X709" s="145"/>
      <c r="Y709" s="51"/>
      <c r="Z709" s="13" t="str">
        <f t="shared" si="485"/>
        <v/>
      </c>
      <c r="AA709" s="51"/>
      <c r="AE709" s="42" t="str">
        <f t="shared" si="486"/>
        <v/>
      </c>
      <c r="AF709" s="42" t="str">
        <f>IF($I709="", "", IF(COUNTIF($I$10:$I708, I709)&gt;0, "", SUMIF($I$10:$I$3009, $I709, $AE$10:$AE$3009)))</f>
        <v/>
      </c>
      <c r="AG709" s="45" t="str">
        <f>IF($AF709="", "", COUNTIF($AF$10:$AF$3009, "&gt;"&amp;AF709)+1+COUNTIF($AF$10:$AF709, $AF709)-1)</f>
        <v/>
      </c>
      <c r="AI709" s="42" t="str">
        <f t="shared" si="487"/>
        <v/>
      </c>
      <c r="AK709" s="15" t="str">
        <f t="shared" si="488"/>
        <v/>
      </c>
      <c r="AM709" s="64" t="str">
        <f t="shared" si="489"/>
        <v/>
      </c>
      <c r="AN709" s="65" t="str">
        <f t="shared" si="490"/>
        <v/>
      </c>
      <c r="AO709" s="65" t="str">
        <f t="shared" si="491"/>
        <v/>
      </c>
      <c r="AP709" s="65" t="str">
        <f t="shared" si="492"/>
        <v/>
      </c>
      <c r="AQ709" s="65" t="str">
        <f t="shared" si="493"/>
        <v/>
      </c>
      <c r="AR709" s="65" t="str">
        <f t="shared" si="494"/>
        <v/>
      </c>
      <c r="AS709" s="65" t="str">
        <f t="shared" si="495"/>
        <v/>
      </c>
      <c r="AT709" s="65" t="str">
        <f t="shared" si="496"/>
        <v/>
      </c>
      <c r="AU709" s="65" t="str">
        <f t="shared" si="497"/>
        <v/>
      </c>
      <c r="AV709" s="66" t="str">
        <f t="shared" si="498"/>
        <v/>
      </c>
      <c r="AX709" s="73" t="str">
        <f t="shared" si="519"/>
        <v/>
      </c>
      <c r="AY709" s="74" t="str">
        <f t="shared" si="528"/>
        <v/>
      </c>
      <c r="AZ709" s="74" t="str">
        <f t="shared" si="528"/>
        <v/>
      </c>
      <c r="BA709" s="74" t="str">
        <f t="shared" si="528"/>
        <v/>
      </c>
      <c r="BB709" s="74" t="str">
        <f t="shared" si="528"/>
        <v/>
      </c>
      <c r="BC709" s="74" t="str">
        <f t="shared" si="528"/>
        <v/>
      </c>
      <c r="BD709" s="74" t="str">
        <f t="shared" si="528"/>
        <v/>
      </c>
      <c r="BE709" s="74" t="str">
        <f t="shared" si="528"/>
        <v/>
      </c>
      <c r="BF709" s="74" t="str">
        <f t="shared" si="528"/>
        <v/>
      </c>
      <c r="BG709" s="75" t="str">
        <f t="shared" si="528"/>
        <v/>
      </c>
      <c r="BI709" s="73" t="str">
        <f t="shared" si="520"/>
        <v/>
      </c>
      <c r="BJ709" s="74" t="str">
        <f t="shared" si="527"/>
        <v/>
      </c>
      <c r="BK709" s="74" t="str">
        <f t="shared" si="527"/>
        <v/>
      </c>
      <c r="BL709" s="74" t="str">
        <f t="shared" si="527"/>
        <v/>
      </c>
      <c r="BM709" s="74" t="str">
        <f t="shared" si="527"/>
        <v/>
      </c>
      <c r="BN709" s="74" t="str">
        <f t="shared" si="527"/>
        <v/>
      </c>
      <c r="BO709" s="74" t="str">
        <f t="shared" si="527"/>
        <v/>
      </c>
      <c r="BP709" s="74" t="str">
        <f t="shared" si="527"/>
        <v/>
      </c>
      <c r="BQ709" s="74" t="str">
        <f t="shared" si="527"/>
        <v/>
      </c>
      <c r="BR709" s="75" t="str">
        <f t="shared" si="527"/>
        <v/>
      </c>
      <c r="BU709" s="42" t="str">
        <f t="shared" si="499"/>
        <v/>
      </c>
      <c r="BV709" s="66" t="str">
        <f t="shared" si="500"/>
        <v/>
      </c>
      <c r="BX709" s="64" t="str">
        <f t="shared" si="501"/>
        <v/>
      </c>
      <c r="BY709" s="65" t="str">
        <f t="shared" si="502"/>
        <v/>
      </c>
      <c r="BZ709" s="65" t="str">
        <f t="shared" si="503"/>
        <v/>
      </c>
      <c r="CA709" s="65" t="str">
        <f t="shared" si="504"/>
        <v/>
      </c>
      <c r="CB709" s="65" t="str">
        <f t="shared" si="505"/>
        <v/>
      </c>
      <c r="CC709" s="65" t="str">
        <f t="shared" si="506"/>
        <v/>
      </c>
      <c r="CD709" s="65" t="str">
        <f t="shared" si="507"/>
        <v/>
      </c>
      <c r="CE709" s="65" t="str">
        <f t="shared" si="508"/>
        <v/>
      </c>
      <c r="CF709" s="65" t="str">
        <f t="shared" si="509"/>
        <v/>
      </c>
      <c r="CG709" s="66" t="str">
        <f t="shared" si="510"/>
        <v/>
      </c>
      <c r="CI709" s="42" t="str">
        <f t="shared" si="511"/>
        <v/>
      </c>
      <c r="CK709" s="92" t="str">
        <f t="shared" si="512"/>
        <v/>
      </c>
      <c r="CL709" s="65" t="str">
        <f t="shared" si="513"/>
        <v/>
      </c>
      <c r="CM709" s="93" t="str">
        <f t="shared" si="514"/>
        <v/>
      </c>
      <c r="CN709" s="101" t="str">
        <f t="shared" si="483"/>
        <v/>
      </c>
      <c r="CP709" s="92" t="str">
        <f t="shared" si="515"/>
        <v/>
      </c>
      <c r="CQ709" s="65" t="str">
        <f t="shared" si="516"/>
        <v/>
      </c>
      <c r="CR709" s="93" t="str">
        <f t="shared" si="517"/>
        <v/>
      </c>
      <c r="CS709" s="101" t="str">
        <f t="shared" si="518"/>
        <v/>
      </c>
    </row>
    <row r="710" spans="1:97" x14ac:dyDescent="0.25">
      <c r="A710" s="51"/>
      <c r="B710" s="15" t="str">
        <f t="shared" si="482"/>
        <v/>
      </c>
      <c r="C710" s="15" t="str">
        <f t="shared" si="484"/>
        <v/>
      </c>
      <c r="D710" s="51"/>
      <c r="E710" s="137"/>
      <c r="F710" s="138"/>
      <c r="G710" s="139"/>
      <c r="H710" s="138"/>
      <c r="I710" s="140"/>
      <c r="J710" s="138"/>
      <c r="K710" s="141"/>
      <c r="L710" s="139"/>
      <c r="M710" s="142"/>
      <c r="N710" s="142"/>
      <c r="O710" s="143"/>
      <c r="P710" s="144"/>
      <c r="Q710" s="144"/>
      <c r="R710" s="144"/>
      <c r="S710" s="144"/>
      <c r="T710" s="144"/>
      <c r="U710" s="144"/>
      <c r="V710" s="144"/>
      <c r="W710" s="144"/>
      <c r="X710" s="145"/>
      <c r="Y710" s="51"/>
      <c r="Z710" s="13" t="str">
        <f t="shared" si="485"/>
        <v/>
      </c>
      <c r="AA710" s="51"/>
      <c r="AE710" s="42" t="str">
        <f t="shared" si="486"/>
        <v/>
      </c>
      <c r="AF710" s="42" t="str">
        <f>IF($I710="", "", IF(COUNTIF($I$10:$I709, I710)&gt;0, "", SUMIF($I$10:$I$3009, $I710, $AE$10:$AE$3009)))</f>
        <v/>
      </c>
      <c r="AG710" s="45" t="str">
        <f>IF($AF710="", "", COUNTIF($AF$10:$AF$3009, "&gt;"&amp;AF710)+1+COUNTIF($AF$10:$AF710, $AF710)-1)</f>
        <v/>
      </c>
      <c r="AI710" s="42" t="str">
        <f t="shared" si="487"/>
        <v/>
      </c>
      <c r="AK710" s="15" t="str">
        <f t="shared" si="488"/>
        <v/>
      </c>
      <c r="AM710" s="64" t="str">
        <f t="shared" si="489"/>
        <v/>
      </c>
      <c r="AN710" s="65" t="str">
        <f t="shared" si="490"/>
        <v/>
      </c>
      <c r="AO710" s="65" t="str">
        <f t="shared" si="491"/>
        <v/>
      </c>
      <c r="AP710" s="65" t="str">
        <f t="shared" si="492"/>
        <v/>
      </c>
      <c r="AQ710" s="65" t="str">
        <f t="shared" si="493"/>
        <v/>
      </c>
      <c r="AR710" s="65" t="str">
        <f t="shared" si="494"/>
        <v/>
      </c>
      <c r="AS710" s="65" t="str">
        <f t="shared" si="495"/>
        <v/>
      </c>
      <c r="AT710" s="65" t="str">
        <f t="shared" si="496"/>
        <v/>
      </c>
      <c r="AU710" s="65" t="str">
        <f t="shared" si="497"/>
        <v/>
      </c>
      <c r="AV710" s="66" t="str">
        <f t="shared" si="498"/>
        <v/>
      </c>
      <c r="AX710" s="73" t="str">
        <f t="shared" si="519"/>
        <v/>
      </c>
      <c r="AY710" s="74" t="str">
        <f t="shared" si="528"/>
        <v/>
      </c>
      <c r="AZ710" s="74" t="str">
        <f t="shared" si="528"/>
        <v/>
      </c>
      <c r="BA710" s="74" t="str">
        <f t="shared" si="528"/>
        <v/>
      </c>
      <c r="BB710" s="74" t="str">
        <f t="shared" si="528"/>
        <v/>
      </c>
      <c r="BC710" s="74" t="str">
        <f t="shared" si="528"/>
        <v/>
      </c>
      <c r="BD710" s="74" t="str">
        <f t="shared" si="528"/>
        <v/>
      </c>
      <c r="BE710" s="74" t="str">
        <f t="shared" si="528"/>
        <v/>
      </c>
      <c r="BF710" s="74" t="str">
        <f t="shared" si="528"/>
        <v/>
      </c>
      <c r="BG710" s="75" t="str">
        <f t="shared" si="528"/>
        <v/>
      </c>
      <c r="BI710" s="73" t="str">
        <f t="shared" si="520"/>
        <v/>
      </c>
      <c r="BJ710" s="74" t="str">
        <f t="shared" si="527"/>
        <v/>
      </c>
      <c r="BK710" s="74" t="str">
        <f t="shared" si="527"/>
        <v/>
      </c>
      <c r="BL710" s="74" t="str">
        <f t="shared" si="527"/>
        <v/>
      </c>
      <c r="BM710" s="74" t="str">
        <f t="shared" si="527"/>
        <v/>
      </c>
      <c r="BN710" s="74" t="str">
        <f t="shared" si="527"/>
        <v/>
      </c>
      <c r="BO710" s="74" t="str">
        <f t="shared" si="527"/>
        <v/>
      </c>
      <c r="BP710" s="74" t="str">
        <f t="shared" si="527"/>
        <v/>
      </c>
      <c r="BQ710" s="74" t="str">
        <f t="shared" si="527"/>
        <v/>
      </c>
      <c r="BR710" s="75" t="str">
        <f t="shared" si="527"/>
        <v/>
      </c>
      <c r="BU710" s="42" t="str">
        <f t="shared" si="499"/>
        <v/>
      </c>
      <c r="BV710" s="66" t="str">
        <f t="shared" si="500"/>
        <v/>
      </c>
      <c r="BX710" s="64" t="str">
        <f t="shared" si="501"/>
        <v/>
      </c>
      <c r="BY710" s="65" t="str">
        <f t="shared" si="502"/>
        <v/>
      </c>
      <c r="BZ710" s="65" t="str">
        <f t="shared" si="503"/>
        <v/>
      </c>
      <c r="CA710" s="65" t="str">
        <f t="shared" si="504"/>
        <v/>
      </c>
      <c r="CB710" s="65" t="str">
        <f t="shared" si="505"/>
        <v/>
      </c>
      <c r="CC710" s="65" t="str">
        <f t="shared" si="506"/>
        <v/>
      </c>
      <c r="CD710" s="65" t="str">
        <f t="shared" si="507"/>
        <v/>
      </c>
      <c r="CE710" s="65" t="str">
        <f t="shared" si="508"/>
        <v/>
      </c>
      <c r="CF710" s="65" t="str">
        <f t="shared" si="509"/>
        <v/>
      </c>
      <c r="CG710" s="66" t="str">
        <f t="shared" si="510"/>
        <v/>
      </c>
      <c r="CI710" s="42" t="str">
        <f t="shared" si="511"/>
        <v/>
      </c>
      <c r="CK710" s="92" t="str">
        <f t="shared" si="512"/>
        <v/>
      </c>
      <c r="CL710" s="65" t="str">
        <f t="shared" si="513"/>
        <v/>
      </c>
      <c r="CM710" s="93" t="str">
        <f t="shared" si="514"/>
        <v/>
      </c>
      <c r="CN710" s="101" t="str">
        <f t="shared" si="483"/>
        <v/>
      </c>
      <c r="CP710" s="92" t="str">
        <f t="shared" si="515"/>
        <v/>
      </c>
      <c r="CQ710" s="65" t="str">
        <f t="shared" si="516"/>
        <v/>
      </c>
      <c r="CR710" s="93" t="str">
        <f t="shared" si="517"/>
        <v/>
      </c>
      <c r="CS710" s="101" t="str">
        <f t="shared" si="518"/>
        <v/>
      </c>
    </row>
    <row r="711" spans="1:97" x14ac:dyDescent="0.25">
      <c r="A711" s="51"/>
      <c r="B711" s="15" t="str">
        <f t="shared" si="482"/>
        <v/>
      </c>
      <c r="C711" s="15" t="str">
        <f t="shared" si="484"/>
        <v/>
      </c>
      <c r="D711" s="51"/>
      <c r="E711" s="137"/>
      <c r="F711" s="138"/>
      <c r="G711" s="139"/>
      <c r="H711" s="138"/>
      <c r="I711" s="140"/>
      <c r="J711" s="138"/>
      <c r="K711" s="141"/>
      <c r="L711" s="139"/>
      <c r="M711" s="142"/>
      <c r="N711" s="142"/>
      <c r="O711" s="143"/>
      <c r="P711" s="144"/>
      <c r="Q711" s="144"/>
      <c r="R711" s="144"/>
      <c r="S711" s="144"/>
      <c r="T711" s="144"/>
      <c r="U711" s="144"/>
      <c r="V711" s="144"/>
      <c r="W711" s="144"/>
      <c r="X711" s="145"/>
      <c r="Y711" s="51"/>
      <c r="Z711" s="13" t="str">
        <f t="shared" si="485"/>
        <v/>
      </c>
      <c r="AA711" s="51"/>
      <c r="AE711" s="42" t="str">
        <f t="shared" si="486"/>
        <v/>
      </c>
      <c r="AF711" s="42" t="str">
        <f>IF($I711="", "", IF(COUNTIF($I$10:$I710, I711)&gt;0, "", SUMIF($I$10:$I$3009, $I711, $AE$10:$AE$3009)))</f>
        <v/>
      </c>
      <c r="AG711" s="45" t="str">
        <f>IF($AF711="", "", COUNTIF($AF$10:$AF$3009, "&gt;"&amp;AF711)+1+COUNTIF($AF$10:$AF711, $AF711)-1)</f>
        <v/>
      </c>
      <c r="AI711" s="42" t="str">
        <f t="shared" si="487"/>
        <v/>
      </c>
      <c r="AK711" s="15" t="str">
        <f t="shared" si="488"/>
        <v/>
      </c>
      <c r="AM711" s="64" t="str">
        <f t="shared" si="489"/>
        <v/>
      </c>
      <c r="AN711" s="65" t="str">
        <f t="shared" si="490"/>
        <v/>
      </c>
      <c r="AO711" s="65" t="str">
        <f t="shared" si="491"/>
        <v/>
      </c>
      <c r="AP711" s="65" t="str">
        <f t="shared" si="492"/>
        <v/>
      </c>
      <c r="AQ711" s="65" t="str">
        <f t="shared" si="493"/>
        <v/>
      </c>
      <c r="AR711" s="65" t="str">
        <f t="shared" si="494"/>
        <v/>
      </c>
      <c r="AS711" s="65" t="str">
        <f t="shared" si="495"/>
        <v/>
      </c>
      <c r="AT711" s="65" t="str">
        <f t="shared" si="496"/>
        <v/>
      </c>
      <c r="AU711" s="65" t="str">
        <f t="shared" si="497"/>
        <v/>
      </c>
      <c r="AV711" s="66" t="str">
        <f t="shared" si="498"/>
        <v/>
      </c>
      <c r="AX711" s="73" t="str">
        <f t="shared" si="519"/>
        <v/>
      </c>
      <c r="AY711" s="74" t="str">
        <f t="shared" si="528"/>
        <v/>
      </c>
      <c r="AZ711" s="74" t="str">
        <f t="shared" si="528"/>
        <v/>
      </c>
      <c r="BA711" s="74" t="str">
        <f t="shared" si="528"/>
        <v/>
      </c>
      <c r="BB711" s="74" t="str">
        <f t="shared" si="528"/>
        <v/>
      </c>
      <c r="BC711" s="74" t="str">
        <f t="shared" si="528"/>
        <v/>
      </c>
      <c r="BD711" s="74" t="str">
        <f t="shared" si="528"/>
        <v/>
      </c>
      <c r="BE711" s="74" t="str">
        <f t="shared" si="528"/>
        <v/>
      </c>
      <c r="BF711" s="74" t="str">
        <f t="shared" si="528"/>
        <v/>
      </c>
      <c r="BG711" s="75" t="str">
        <f t="shared" si="528"/>
        <v/>
      </c>
      <c r="BI711" s="73" t="str">
        <f t="shared" si="520"/>
        <v/>
      </c>
      <c r="BJ711" s="74" t="str">
        <f t="shared" si="527"/>
        <v/>
      </c>
      <c r="BK711" s="74" t="str">
        <f t="shared" si="527"/>
        <v/>
      </c>
      <c r="BL711" s="74" t="str">
        <f t="shared" si="527"/>
        <v/>
      </c>
      <c r="BM711" s="74" t="str">
        <f t="shared" si="527"/>
        <v/>
      </c>
      <c r="BN711" s="74" t="str">
        <f t="shared" si="527"/>
        <v/>
      </c>
      <c r="BO711" s="74" t="str">
        <f t="shared" si="527"/>
        <v/>
      </c>
      <c r="BP711" s="74" t="str">
        <f t="shared" si="527"/>
        <v/>
      </c>
      <c r="BQ711" s="74" t="str">
        <f t="shared" si="527"/>
        <v/>
      </c>
      <c r="BR711" s="75" t="str">
        <f t="shared" si="527"/>
        <v/>
      </c>
      <c r="BU711" s="42" t="str">
        <f t="shared" si="499"/>
        <v/>
      </c>
      <c r="BV711" s="66" t="str">
        <f t="shared" si="500"/>
        <v/>
      </c>
      <c r="BX711" s="64" t="str">
        <f t="shared" si="501"/>
        <v/>
      </c>
      <c r="BY711" s="65" t="str">
        <f t="shared" si="502"/>
        <v/>
      </c>
      <c r="BZ711" s="65" t="str">
        <f t="shared" si="503"/>
        <v/>
      </c>
      <c r="CA711" s="65" t="str">
        <f t="shared" si="504"/>
        <v/>
      </c>
      <c r="CB711" s="65" t="str">
        <f t="shared" si="505"/>
        <v/>
      </c>
      <c r="CC711" s="65" t="str">
        <f t="shared" si="506"/>
        <v/>
      </c>
      <c r="CD711" s="65" t="str">
        <f t="shared" si="507"/>
        <v/>
      </c>
      <c r="CE711" s="65" t="str">
        <f t="shared" si="508"/>
        <v/>
      </c>
      <c r="CF711" s="65" t="str">
        <f t="shared" si="509"/>
        <v/>
      </c>
      <c r="CG711" s="66" t="str">
        <f t="shared" si="510"/>
        <v/>
      </c>
      <c r="CI711" s="42" t="str">
        <f t="shared" si="511"/>
        <v/>
      </c>
      <c r="CK711" s="92" t="str">
        <f t="shared" si="512"/>
        <v/>
      </c>
      <c r="CL711" s="65" t="str">
        <f t="shared" si="513"/>
        <v/>
      </c>
      <c r="CM711" s="93" t="str">
        <f t="shared" si="514"/>
        <v/>
      </c>
      <c r="CN711" s="101" t="str">
        <f t="shared" si="483"/>
        <v/>
      </c>
      <c r="CP711" s="92" t="str">
        <f t="shared" si="515"/>
        <v/>
      </c>
      <c r="CQ711" s="65" t="str">
        <f t="shared" si="516"/>
        <v/>
      </c>
      <c r="CR711" s="93" t="str">
        <f t="shared" si="517"/>
        <v/>
      </c>
      <c r="CS711" s="101" t="str">
        <f t="shared" si="518"/>
        <v/>
      </c>
    </row>
    <row r="712" spans="1:97" x14ac:dyDescent="0.25">
      <c r="A712" s="51"/>
      <c r="B712" s="15" t="str">
        <f t="shared" si="482"/>
        <v/>
      </c>
      <c r="C712" s="15" t="str">
        <f t="shared" si="484"/>
        <v/>
      </c>
      <c r="D712" s="51"/>
      <c r="E712" s="137"/>
      <c r="F712" s="138"/>
      <c r="G712" s="139"/>
      <c r="H712" s="138"/>
      <c r="I712" s="140"/>
      <c r="J712" s="138"/>
      <c r="K712" s="141"/>
      <c r="L712" s="139"/>
      <c r="M712" s="142"/>
      <c r="N712" s="142"/>
      <c r="O712" s="143"/>
      <c r="P712" s="144"/>
      <c r="Q712" s="144"/>
      <c r="R712" s="144"/>
      <c r="S712" s="144"/>
      <c r="T712" s="144"/>
      <c r="U712" s="144"/>
      <c r="V712" s="144"/>
      <c r="W712" s="144"/>
      <c r="X712" s="145"/>
      <c r="Y712" s="51"/>
      <c r="Z712" s="13" t="str">
        <f t="shared" si="485"/>
        <v/>
      </c>
      <c r="AA712" s="51"/>
      <c r="AE712" s="42" t="str">
        <f t="shared" si="486"/>
        <v/>
      </c>
      <c r="AF712" s="42" t="str">
        <f>IF($I712="", "", IF(COUNTIF($I$10:$I711, I712)&gt;0, "", SUMIF($I$10:$I$3009, $I712, $AE$10:$AE$3009)))</f>
        <v/>
      </c>
      <c r="AG712" s="45" t="str">
        <f>IF($AF712="", "", COUNTIF($AF$10:$AF$3009, "&gt;"&amp;AF712)+1+COUNTIF($AF$10:$AF712, $AF712)-1)</f>
        <v/>
      </c>
      <c r="AI712" s="42" t="str">
        <f t="shared" si="487"/>
        <v/>
      </c>
      <c r="AK712" s="15" t="str">
        <f t="shared" si="488"/>
        <v/>
      </c>
      <c r="AM712" s="64" t="str">
        <f t="shared" si="489"/>
        <v/>
      </c>
      <c r="AN712" s="65" t="str">
        <f t="shared" si="490"/>
        <v/>
      </c>
      <c r="AO712" s="65" t="str">
        <f t="shared" si="491"/>
        <v/>
      </c>
      <c r="AP712" s="65" t="str">
        <f t="shared" si="492"/>
        <v/>
      </c>
      <c r="AQ712" s="65" t="str">
        <f t="shared" si="493"/>
        <v/>
      </c>
      <c r="AR712" s="65" t="str">
        <f t="shared" si="494"/>
        <v/>
      </c>
      <c r="AS712" s="65" t="str">
        <f t="shared" si="495"/>
        <v/>
      </c>
      <c r="AT712" s="65" t="str">
        <f t="shared" si="496"/>
        <v/>
      </c>
      <c r="AU712" s="65" t="str">
        <f t="shared" si="497"/>
        <v/>
      </c>
      <c r="AV712" s="66" t="str">
        <f t="shared" si="498"/>
        <v/>
      </c>
      <c r="AX712" s="73" t="str">
        <f t="shared" si="519"/>
        <v/>
      </c>
      <c r="AY712" s="74" t="str">
        <f t="shared" si="528"/>
        <v/>
      </c>
      <c r="AZ712" s="74" t="str">
        <f t="shared" si="528"/>
        <v/>
      </c>
      <c r="BA712" s="74" t="str">
        <f t="shared" si="528"/>
        <v/>
      </c>
      <c r="BB712" s="74" t="str">
        <f t="shared" si="528"/>
        <v/>
      </c>
      <c r="BC712" s="74" t="str">
        <f t="shared" si="528"/>
        <v/>
      </c>
      <c r="BD712" s="74" t="str">
        <f t="shared" si="528"/>
        <v/>
      </c>
      <c r="BE712" s="74" t="str">
        <f t="shared" si="528"/>
        <v/>
      </c>
      <c r="BF712" s="74" t="str">
        <f t="shared" si="528"/>
        <v/>
      </c>
      <c r="BG712" s="75" t="str">
        <f t="shared" si="528"/>
        <v/>
      </c>
      <c r="BI712" s="73" t="str">
        <f t="shared" si="520"/>
        <v/>
      </c>
      <c r="BJ712" s="74" t="str">
        <f t="shared" si="527"/>
        <v/>
      </c>
      <c r="BK712" s="74" t="str">
        <f t="shared" si="527"/>
        <v/>
      </c>
      <c r="BL712" s="74" t="str">
        <f t="shared" si="527"/>
        <v/>
      </c>
      <c r="BM712" s="74" t="str">
        <f t="shared" si="527"/>
        <v/>
      </c>
      <c r="BN712" s="74" t="str">
        <f t="shared" si="527"/>
        <v/>
      </c>
      <c r="BO712" s="74" t="str">
        <f t="shared" si="527"/>
        <v/>
      </c>
      <c r="BP712" s="74" t="str">
        <f t="shared" si="527"/>
        <v/>
      </c>
      <c r="BQ712" s="74" t="str">
        <f t="shared" si="527"/>
        <v/>
      </c>
      <c r="BR712" s="75" t="str">
        <f t="shared" si="527"/>
        <v/>
      </c>
      <c r="BU712" s="42" t="str">
        <f t="shared" si="499"/>
        <v/>
      </c>
      <c r="BV712" s="66" t="str">
        <f t="shared" si="500"/>
        <v/>
      </c>
      <c r="BX712" s="64" t="str">
        <f t="shared" si="501"/>
        <v/>
      </c>
      <c r="BY712" s="65" t="str">
        <f t="shared" si="502"/>
        <v/>
      </c>
      <c r="BZ712" s="65" t="str">
        <f t="shared" si="503"/>
        <v/>
      </c>
      <c r="CA712" s="65" t="str">
        <f t="shared" si="504"/>
        <v/>
      </c>
      <c r="CB712" s="65" t="str">
        <f t="shared" si="505"/>
        <v/>
      </c>
      <c r="CC712" s="65" t="str">
        <f t="shared" si="506"/>
        <v/>
      </c>
      <c r="CD712" s="65" t="str">
        <f t="shared" si="507"/>
        <v/>
      </c>
      <c r="CE712" s="65" t="str">
        <f t="shared" si="508"/>
        <v/>
      </c>
      <c r="CF712" s="65" t="str">
        <f t="shared" si="509"/>
        <v/>
      </c>
      <c r="CG712" s="66" t="str">
        <f t="shared" si="510"/>
        <v/>
      </c>
      <c r="CI712" s="42" t="str">
        <f t="shared" si="511"/>
        <v/>
      </c>
      <c r="CK712" s="92" t="str">
        <f t="shared" si="512"/>
        <v/>
      </c>
      <c r="CL712" s="65" t="str">
        <f t="shared" si="513"/>
        <v/>
      </c>
      <c r="CM712" s="93" t="str">
        <f t="shared" si="514"/>
        <v/>
      </c>
      <c r="CN712" s="101" t="str">
        <f t="shared" si="483"/>
        <v/>
      </c>
      <c r="CP712" s="92" t="str">
        <f t="shared" si="515"/>
        <v/>
      </c>
      <c r="CQ712" s="65" t="str">
        <f t="shared" si="516"/>
        <v/>
      </c>
      <c r="CR712" s="93" t="str">
        <f t="shared" si="517"/>
        <v/>
      </c>
      <c r="CS712" s="101" t="str">
        <f t="shared" si="518"/>
        <v/>
      </c>
    </row>
    <row r="713" spans="1:97" x14ac:dyDescent="0.25">
      <c r="A713" s="51"/>
      <c r="B713" s="15" t="str">
        <f t="shared" si="482"/>
        <v/>
      </c>
      <c r="C713" s="15" t="str">
        <f t="shared" si="484"/>
        <v/>
      </c>
      <c r="D713" s="51"/>
      <c r="E713" s="137"/>
      <c r="F713" s="138"/>
      <c r="G713" s="139"/>
      <c r="H713" s="138"/>
      <c r="I713" s="140"/>
      <c r="J713" s="138"/>
      <c r="K713" s="141"/>
      <c r="L713" s="139"/>
      <c r="M713" s="142"/>
      <c r="N713" s="142"/>
      <c r="O713" s="143"/>
      <c r="P713" s="144"/>
      <c r="Q713" s="144"/>
      <c r="R713" s="144"/>
      <c r="S713" s="144"/>
      <c r="T713" s="144"/>
      <c r="U713" s="144"/>
      <c r="V713" s="144"/>
      <c r="W713" s="144"/>
      <c r="X713" s="145"/>
      <c r="Y713" s="51"/>
      <c r="Z713" s="13" t="str">
        <f t="shared" si="485"/>
        <v/>
      </c>
      <c r="AA713" s="51"/>
      <c r="AE713" s="42" t="str">
        <f t="shared" si="486"/>
        <v/>
      </c>
      <c r="AF713" s="42" t="str">
        <f>IF($I713="", "", IF(COUNTIF($I$10:$I712, I713)&gt;0, "", SUMIF($I$10:$I$3009, $I713, $AE$10:$AE$3009)))</f>
        <v/>
      </c>
      <c r="AG713" s="45" t="str">
        <f>IF($AF713="", "", COUNTIF($AF$10:$AF$3009, "&gt;"&amp;AF713)+1+COUNTIF($AF$10:$AF713, $AF713)-1)</f>
        <v/>
      </c>
      <c r="AI713" s="42" t="str">
        <f t="shared" si="487"/>
        <v/>
      </c>
      <c r="AK713" s="15" t="str">
        <f t="shared" si="488"/>
        <v/>
      </c>
      <c r="AM713" s="64" t="str">
        <f t="shared" si="489"/>
        <v/>
      </c>
      <c r="AN713" s="65" t="str">
        <f t="shared" si="490"/>
        <v/>
      </c>
      <c r="AO713" s="65" t="str">
        <f t="shared" si="491"/>
        <v/>
      </c>
      <c r="AP713" s="65" t="str">
        <f t="shared" si="492"/>
        <v/>
      </c>
      <c r="AQ713" s="65" t="str">
        <f t="shared" si="493"/>
        <v/>
      </c>
      <c r="AR713" s="65" t="str">
        <f t="shared" si="494"/>
        <v/>
      </c>
      <c r="AS713" s="65" t="str">
        <f t="shared" si="495"/>
        <v/>
      </c>
      <c r="AT713" s="65" t="str">
        <f t="shared" si="496"/>
        <v/>
      </c>
      <c r="AU713" s="65" t="str">
        <f t="shared" si="497"/>
        <v/>
      </c>
      <c r="AV713" s="66" t="str">
        <f t="shared" si="498"/>
        <v/>
      </c>
      <c r="AX713" s="73" t="str">
        <f t="shared" si="519"/>
        <v/>
      </c>
      <c r="AY713" s="74" t="str">
        <f t="shared" si="528"/>
        <v/>
      </c>
      <c r="AZ713" s="74" t="str">
        <f t="shared" si="528"/>
        <v/>
      </c>
      <c r="BA713" s="74" t="str">
        <f t="shared" si="528"/>
        <v/>
      </c>
      <c r="BB713" s="74" t="str">
        <f t="shared" si="528"/>
        <v/>
      </c>
      <c r="BC713" s="74" t="str">
        <f t="shared" si="528"/>
        <v/>
      </c>
      <c r="BD713" s="74" t="str">
        <f t="shared" si="528"/>
        <v/>
      </c>
      <c r="BE713" s="74" t="str">
        <f t="shared" si="528"/>
        <v/>
      </c>
      <c r="BF713" s="74" t="str">
        <f t="shared" si="528"/>
        <v/>
      </c>
      <c r="BG713" s="75" t="str">
        <f t="shared" si="528"/>
        <v/>
      </c>
      <c r="BI713" s="73" t="str">
        <f t="shared" si="520"/>
        <v/>
      </c>
      <c r="BJ713" s="74" t="str">
        <f t="shared" si="527"/>
        <v/>
      </c>
      <c r="BK713" s="74" t="str">
        <f t="shared" si="527"/>
        <v/>
      </c>
      <c r="BL713" s="74" t="str">
        <f t="shared" si="527"/>
        <v/>
      </c>
      <c r="BM713" s="74" t="str">
        <f t="shared" si="527"/>
        <v/>
      </c>
      <c r="BN713" s="74" t="str">
        <f t="shared" si="527"/>
        <v/>
      </c>
      <c r="BO713" s="74" t="str">
        <f t="shared" si="527"/>
        <v/>
      </c>
      <c r="BP713" s="74" t="str">
        <f t="shared" si="527"/>
        <v/>
      </c>
      <c r="BQ713" s="74" t="str">
        <f t="shared" si="527"/>
        <v/>
      </c>
      <c r="BR713" s="75" t="str">
        <f t="shared" si="527"/>
        <v/>
      </c>
      <c r="BU713" s="42" t="str">
        <f t="shared" si="499"/>
        <v/>
      </c>
      <c r="BV713" s="66" t="str">
        <f t="shared" si="500"/>
        <v/>
      </c>
      <c r="BX713" s="64" t="str">
        <f t="shared" si="501"/>
        <v/>
      </c>
      <c r="BY713" s="65" t="str">
        <f t="shared" si="502"/>
        <v/>
      </c>
      <c r="BZ713" s="65" t="str">
        <f t="shared" si="503"/>
        <v/>
      </c>
      <c r="CA713" s="65" t="str">
        <f t="shared" si="504"/>
        <v/>
      </c>
      <c r="CB713" s="65" t="str">
        <f t="shared" si="505"/>
        <v/>
      </c>
      <c r="CC713" s="65" t="str">
        <f t="shared" si="506"/>
        <v/>
      </c>
      <c r="CD713" s="65" t="str">
        <f t="shared" si="507"/>
        <v/>
      </c>
      <c r="CE713" s="65" t="str">
        <f t="shared" si="508"/>
        <v/>
      </c>
      <c r="CF713" s="65" t="str">
        <f t="shared" si="509"/>
        <v/>
      </c>
      <c r="CG713" s="66" t="str">
        <f t="shared" si="510"/>
        <v/>
      </c>
      <c r="CI713" s="42" t="str">
        <f t="shared" si="511"/>
        <v/>
      </c>
      <c r="CK713" s="92" t="str">
        <f t="shared" si="512"/>
        <v/>
      </c>
      <c r="CL713" s="65" t="str">
        <f t="shared" si="513"/>
        <v/>
      </c>
      <c r="CM713" s="93" t="str">
        <f t="shared" si="514"/>
        <v/>
      </c>
      <c r="CN713" s="101" t="str">
        <f t="shared" si="483"/>
        <v/>
      </c>
      <c r="CP713" s="92" t="str">
        <f t="shared" si="515"/>
        <v/>
      </c>
      <c r="CQ713" s="65" t="str">
        <f t="shared" si="516"/>
        <v/>
      </c>
      <c r="CR713" s="93" t="str">
        <f t="shared" si="517"/>
        <v/>
      </c>
      <c r="CS713" s="101" t="str">
        <f t="shared" si="518"/>
        <v/>
      </c>
    </row>
    <row r="714" spans="1:97" x14ac:dyDescent="0.25">
      <c r="A714" s="51"/>
      <c r="B714" s="15" t="str">
        <f t="shared" ref="B714:B777" si="529">IF(AND(E714="", G714="", Z714=""), "", IF(AND(NOT(E714=""), NOT(G714=""), OR(Z714="", Z714=1)), $AG$2, $AG$3))</f>
        <v/>
      </c>
      <c r="C714" s="15" t="str">
        <f t="shared" si="484"/>
        <v/>
      </c>
      <c r="D714" s="51"/>
      <c r="E714" s="137"/>
      <c r="F714" s="138"/>
      <c r="G714" s="139"/>
      <c r="H714" s="138"/>
      <c r="I714" s="140"/>
      <c r="J714" s="138"/>
      <c r="K714" s="141"/>
      <c r="L714" s="139"/>
      <c r="M714" s="142"/>
      <c r="N714" s="142"/>
      <c r="O714" s="143"/>
      <c r="P714" s="144"/>
      <c r="Q714" s="144"/>
      <c r="R714" s="144"/>
      <c r="S714" s="144"/>
      <c r="T714" s="144"/>
      <c r="U714" s="144"/>
      <c r="V714" s="144"/>
      <c r="W714" s="144"/>
      <c r="X714" s="145"/>
      <c r="Y714" s="51"/>
      <c r="Z714" s="13" t="str">
        <f t="shared" si="485"/>
        <v/>
      </c>
      <c r="AA714" s="51"/>
      <c r="AE714" s="42" t="str">
        <f t="shared" si="486"/>
        <v/>
      </c>
      <c r="AF714" s="42" t="str">
        <f>IF($I714="", "", IF(COUNTIF($I$10:$I713, I714)&gt;0, "", SUMIF($I$10:$I$3009, $I714, $AE$10:$AE$3009)))</f>
        <v/>
      </c>
      <c r="AG714" s="45" t="str">
        <f>IF($AF714="", "", COUNTIF($AF$10:$AF$3009, "&gt;"&amp;AF714)+1+COUNTIF($AF$10:$AF714, $AF714)-1)</f>
        <v/>
      </c>
      <c r="AI714" s="42" t="str">
        <f t="shared" si="487"/>
        <v/>
      </c>
      <c r="AK714" s="15" t="str">
        <f t="shared" si="488"/>
        <v/>
      </c>
      <c r="AM714" s="64" t="str">
        <f t="shared" si="489"/>
        <v/>
      </c>
      <c r="AN714" s="65" t="str">
        <f t="shared" si="490"/>
        <v/>
      </c>
      <c r="AO714" s="65" t="str">
        <f t="shared" si="491"/>
        <v/>
      </c>
      <c r="AP714" s="65" t="str">
        <f t="shared" si="492"/>
        <v/>
      </c>
      <c r="AQ714" s="65" t="str">
        <f t="shared" si="493"/>
        <v/>
      </c>
      <c r="AR714" s="65" t="str">
        <f t="shared" si="494"/>
        <v/>
      </c>
      <c r="AS714" s="65" t="str">
        <f t="shared" si="495"/>
        <v/>
      </c>
      <c r="AT714" s="65" t="str">
        <f t="shared" si="496"/>
        <v/>
      </c>
      <c r="AU714" s="65" t="str">
        <f t="shared" si="497"/>
        <v/>
      </c>
      <c r="AV714" s="66" t="str">
        <f t="shared" si="498"/>
        <v/>
      </c>
      <c r="AX714" s="73" t="str">
        <f t="shared" si="519"/>
        <v/>
      </c>
      <c r="AY714" s="74" t="str">
        <f t="shared" si="528"/>
        <v/>
      </c>
      <c r="AZ714" s="74" t="str">
        <f t="shared" si="528"/>
        <v/>
      </c>
      <c r="BA714" s="74" t="str">
        <f t="shared" si="528"/>
        <v/>
      </c>
      <c r="BB714" s="74" t="str">
        <f t="shared" si="528"/>
        <v/>
      </c>
      <c r="BC714" s="74" t="str">
        <f t="shared" si="528"/>
        <v/>
      </c>
      <c r="BD714" s="74" t="str">
        <f t="shared" si="528"/>
        <v/>
      </c>
      <c r="BE714" s="74" t="str">
        <f t="shared" si="528"/>
        <v/>
      </c>
      <c r="BF714" s="74" t="str">
        <f t="shared" si="528"/>
        <v/>
      </c>
      <c r="BG714" s="75" t="str">
        <f t="shared" si="528"/>
        <v/>
      </c>
      <c r="BI714" s="73" t="str">
        <f t="shared" si="520"/>
        <v/>
      </c>
      <c r="BJ714" s="74" t="str">
        <f t="shared" si="527"/>
        <v/>
      </c>
      <c r="BK714" s="74" t="str">
        <f t="shared" si="527"/>
        <v/>
      </c>
      <c r="BL714" s="74" t="str">
        <f t="shared" si="527"/>
        <v/>
      </c>
      <c r="BM714" s="74" t="str">
        <f t="shared" si="527"/>
        <v/>
      </c>
      <c r="BN714" s="74" t="str">
        <f t="shared" si="527"/>
        <v/>
      </c>
      <c r="BO714" s="74" t="str">
        <f t="shared" si="527"/>
        <v/>
      </c>
      <c r="BP714" s="74" t="str">
        <f t="shared" si="527"/>
        <v/>
      </c>
      <c r="BQ714" s="74" t="str">
        <f t="shared" si="527"/>
        <v/>
      </c>
      <c r="BR714" s="75" t="str">
        <f t="shared" si="527"/>
        <v/>
      </c>
      <c r="BU714" s="42" t="str">
        <f t="shared" si="499"/>
        <v/>
      </c>
      <c r="BV714" s="66" t="str">
        <f t="shared" si="500"/>
        <v/>
      </c>
      <c r="BX714" s="64" t="str">
        <f t="shared" si="501"/>
        <v/>
      </c>
      <c r="BY714" s="65" t="str">
        <f t="shared" si="502"/>
        <v/>
      </c>
      <c r="BZ714" s="65" t="str">
        <f t="shared" si="503"/>
        <v/>
      </c>
      <c r="CA714" s="65" t="str">
        <f t="shared" si="504"/>
        <v/>
      </c>
      <c r="CB714" s="65" t="str">
        <f t="shared" si="505"/>
        <v/>
      </c>
      <c r="CC714" s="65" t="str">
        <f t="shared" si="506"/>
        <v/>
      </c>
      <c r="CD714" s="65" t="str">
        <f t="shared" si="507"/>
        <v/>
      </c>
      <c r="CE714" s="65" t="str">
        <f t="shared" si="508"/>
        <v/>
      </c>
      <c r="CF714" s="65" t="str">
        <f t="shared" si="509"/>
        <v/>
      </c>
      <c r="CG714" s="66" t="str">
        <f t="shared" si="510"/>
        <v/>
      </c>
      <c r="CI714" s="42" t="str">
        <f t="shared" si="511"/>
        <v/>
      </c>
      <c r="CK714" s="92" t="str">
        <f t="shared" si="512"/>
        <v/>
      </c>
      <c r="CL714" s="65" t="str">
        <f t="shared" si="513"/>
        <v/>
      </c>
      <c r="CM714" s="93" t="str">
        <f t="shared" si="514"/>
        <v/>
      </c>
      <c r="CN714" s="101" t="str">
        <f t="shared" ref="CN714:CN777" si="530">IF(OR(CK714="", CL714="", CM714=""), "", IF(OR(M714="", N714=""), "", IF($CS$4=TRUE, N714-M714+1, NETWORKDAYS(M714, N714))))</f>
        <v/>
      </c>
      <c r="CP714" s="92" t="str">
        <f t="shared" si="515"/>
        <v/>
      </c>
      <c r="CQ714" s="65" t="str">
        <f t="shared" si="516"/>
        <v/>
      </c>
      <c r="CR714" s="93" t="str">
        <f t="shared" si="517"/>
        <v/>
      </c>
      <c r="CS714" s="101" t="str">
        <f t="shared" si="518"/>
        <v/>
      </c>
    </row>
    <row r="715" spans="1:97" x14ac:dyDescent="0.25">
      <c r="A715" s="51"/>
      <c r="B715" s="15" t="str">
        <f t="shared" si="529"/>
        <v/>
      </c>
      <c r="C715" s="15" t="str">
        <f t="shared" ref="C715:C778" si="531">IF(B715="", "", IF($CP715="", $AG$3, $AG$2))</f>
        <v/>
      </c>
      <c r="D715" s="51"/>
      <c r="E715" s="137"/>
      <c r="F715" s="138"/>
      <c r="G715" s="139"/>
      <c r="H715" s="138"/>
      <c r="I715" s="140"/>
      <c r="J715" s="138"/>
      <c r="K715" s="141"/>
      <c r="L715" s="139"/>
      <c r="M715" s="142"/>
      <c r="N715" s="142"/>
      <c r="O715" s="143"/>
      <c r="P715" s="144"/>
      <c r="Q715" s="144"/>
      <c r="R715" s="144"/>
      <c r="S715" s="144"/>
      <c r="T715" s="144"/>
      <c r="U715" s="144"/>
      <c r="V715" s="144"/>
      <c r="W715" s="144"/>
      <c r="X715" s="145"/>
      <c r="Y715" s="51"/>
      <c r="Z715" s="13" t="str">
        <f t="shared" ref="Z715:Z778" si="532">IF(COUNTIF(O715:X715, "")=10, "", SUM(O715:X715))</f>
        <v/>
      </c>
      <c r="AA715" s="51"/>
      <c r="AE715" s="42" t="str">
        <f t="shared" ref="AE715:AE778" si="533">IF(OR($G715="", $I715="", $J715=$AC$3, $J715=$AC$5), "", $G715)</f>
        <v/>
      </c>
      <c r="AF715" s="42" t="str">
        <f>IF($I715="", "", IF(COUNTIF($I$10:$I714, I715)&gt;0, "", SUMIF($I$10:$I$3009, $I715, $AE$10:$AE$3009)))</f>
        <v/>
      </c>
      <c r="AG715" s="45" t="str">
        <f>IF($AF715="", "", COUNTIF($AF$10:$AF$3009, "&gt;"&amp;AF715)+1+COUNTIF($AF$10:$AF715, $AF715)-1)</f>
        <v/>
      </c>
      <c r="AI715" s="42" t="str">
        <f t="shared" ref="AI715:AI778" si="534">IF(AND(AE715="", L715=""), "", AE715-L715)</f>
        <v/>
      </c>
      <c r="AK715" s="15" t="str">
        <f t="shared" ref="AK715:AK778" si="535">IF(OR(E715="", $J715=$AC$3, $J715=$AC$5), "", TEXT(E715, "mmm yyyy"))</f>
        <v/>
      </c>
      <c r="AM715" s="64" t="str">
        <f t="shared" ref="AM715:AM778" si="536">IFERROR(IF(O715="", "", $AE715*O715), "")</f>
        <v/>
      </c>
      <c r="AN715" s="65" t="str">
        <f t="shared" ref="AN715:AN778" si="537">IFERROR(IF(P715="", "", $AE715*P715), "")</f>
        <v/>
      </c>
      <c r="AO715" s="65" t="str">
        <f t="shared" ref="AO715:AO778" si="538">IFERROR(IF(Q715="", "", $AE715*Q715), "")</f>
        <v/>
      </c>
      <c r="AP715" s="65" t="str">
        <f t="shared" ref="AP715:AP778" si="539">IFERROR(IF(R715="", "", $AE715*R715), "")</f>
        <v/>
      </c>
      <c r="AQ715" s="65" t="str">
        <f t="shared" ref="AQ715:AQ778" si="540">IFERROR(IF(S715="", "", $AE715*S715), "")</f>
        <v/>
      </c>
      <c r="AR715" s="65" t="str">
        <f t="shared" ref="AR715:AR778" si="541">IFERROR(IF(T715="", "", $AE715*T715), "")</f>
        <v/>
      </c>
      <c r="AS715" s="65" t="str">
        <f t="shared" ref="AS715:AS778" si="542">IFERROR(IF(U715="", "", $AE715*U715), "")</f>
        <v/>
      </c>
      <c r="AT715" s="65" t="str">
        <f t="shared" ref="AT715:AT778" si="543">IFERROR(IF(V715="", "", $AE715*V715), "")</f>
        <v/>
      </c>
      <c r="AU715" s="65" t="str">
        <f t="shared" ref="AU715:AU778" si="544">IFERROR(IF(W715="", "", $AE715*W715), "")</f>
        <v/>
      </c>
      <c r="AV715" s="66" t="str">
        <f t="shared" ref="AV715:AV778" si="545">IFERROR(IF(X715="", "", $AE715*X715), "")</f>
        <v/>
      </c>
      <c r="AX715" s="73" t="str">
        <f t="shared" si="519"/>
        <v/>
      </c>
      <c r="AY715" s="74" t="str">
        <f t="shared" si="528"/>
        <v/>
      </c>
      <c r="AZ715" s="74" t="str">
        <f t="shared" si="528"/>
        <v/>
      </c>
      <c r="BA715" s="74" t="str">
        <f t="shared" si="528"/>
        <v/>
      </c>
      <c r="BB715" s="74" t="str">
        <f t="shared" si="528"/>
        <v/>
      </c>
      <c r="BC715" s="74" t="str">
        <f t="shared" si="528"/>
        <v/>
      </c>
      <c r="BD715" s="74" t="str">
        <f t="shared" si="528"/>
        <v/>
      </c>
      <c r="BE715" s="74" t="str">
        <f t="shared" si="528"/>
        <v/>
      </c>
      <c r="BF715" s="74" t="str">
        <f t="shared" si="528"/>
        <v/>
      </c>
      <c r="BG715" s="75" t="str">
        <f t="shared" si="528"/>
        <v/>
      </c>
      <c r="BI715" s="73" t="str">
        <f t="shared" si="520"/>
        <v/>
      </c>
      <c r="BJ715" s="74" t="str">
        <f t="shared" si="527"/>
        <v/>
      </c>
      <c r="BK715" s="74" t="str">
        <f t="shared" si="527"/>
        <v/>
      </c>
      <c r="BL715" s="74" t="str">
        <f t="shared" si="527"/>
        <v/>
      </c>
      <c r="BM715" s="74" t="str">
        <f t="shared" si="527"/>
        <v/>
      </c>
      <c r="BN715" s="74" t="str">
        <f t="shared" si="527"/>
        <v/>
      </c>
      <c r="BO715" s="74" t="str">
        <f t="shared" si="527"/>
        <v/>
      </c>
      <c r="BP715" s="74" t="str">
        <f t="shared" si="527"/>
        <v/>
      </c>
      <c r="BQ715" s="74" t="str">
        <f t="shared" si="527"/>
        <v/>
      </c>
      <c r="BR715" s="75" t="str">
        <f t="shared" si="527"/>
        <v/>
      </c>
      <c r="BU715" s="42" t="str">
        <f t="shared" ref="BU715:BU778" si="546">IFERROR(AF715/K715/24, "")</f>
        <v/>
      </c>
      <c r="BV715" s="66" t="str">
        <f t="shared" ref="BV715:BV778" si="547">IFERROR(AI715/K715/24, "")</f>
        <v/>
      </c>
      <c r="BX715" s="64" t="str">
        <f t="shared" ref="BX715:BX778" si="548">IFERROR(IF(O715="", "", $AI715*O715), "")</f>
        <v/>
      </c>
      <c r="BY715" s="65" t="str">
        <f t="shared" ref="BY715:BY778" si="549">IFERROR(IF(P715="", "", $AI715*P715), "")</f>
        <v/>
      </c>
      <c r="BZ715" s="65" t="str">
        <f t="shared" ref="BZ715:BZ778" si="550">IFERROR(IF(Q715="", "", $AI715*Q715), "")</f>
        <v/>
      </c>
      <c r="CA715" s="65" t="str">
        <f t="shared" ref="CA715:CA778" si="551">IFERROR(IF(R715="", "", $AI715*R715), "")</f>
        <v/>
      </c>
      <c r="CB715" s="65" t="str">
        <f t="shared" ref="CB715:CB778" si="552">IFERROR(IF(S715="", "", $AI715*S715), "")</f>
        <v/>
      </c>
      <c r="CC715" s="65" t="str">
        <f t="shared" ref="CC715:CC778" si="553">IFERROR(IF(T715="", "", $AI715*T715), "")</f>
        <v/>
      </c>
      <c r="CD715" s="65" t="str">
        <f t="shared" ref="CD715:CD778" si="554">IFERROR(IF(U715="", "", $AI715*U715), "")</f>
        <v/>
      </c>
      <c r="CE715" s="65" t="str">
        <f t="shared" ref="CE715:CE778" si="555">IFERROR(IF(V715="", "", $AI715*V715), "")</f>
        <v/>
      </c>
      <c r="CF715" s="65" t="str">
        <f t="shared" ref="CF715:CF778" si="556">IFERROR(IF(W715="", "", $AI715*W715), "")</f>
        <v/>
      </c>
      <c r="CG715" s="66" t="str">
        <f t="shared" ref="CG715:CG778" si="557">IFERROR(IF(X715="", "", $AI715*X715), "")</f>
        <v/>
      </c>
      <c r="CI715" s="42" t="str">
        <f t="shared" ref="CI715:CI778" si="558">IF(OR($L715="", $J715=$AC$3, $J715=$AC$5), "", $L715)</f>
        <v/>
      </c>
      <c r="CK715" s="92" t="str">
        <f t="shared" ref="CK715:CK778" si="559">IF(COUNTIF($E715:$L715, "")&lt;8, 1, "")</f>
        <v/>
      </c>
      <c r="CL715" s="65" t="str">
        <f t="shared" ref="CL715:CL778" si="560">AE715</f>
        <v/>
      </c>
      <c r="CM715" s="93" t="str">
        <f t="shared" ref="CM715:CM778" si="561">IF(CK715="", "", IF(OR($J715="", $J715=$AC$4), 1, ""))</f>
        <v/>
      </c>
      <c r="CN715" s="101" t="str">
        <f t="shared" si="530"/>
        <v/>
      </c>
      <c r="CP715" s="92" t="str">
        <f t="shared" ref="CP715:CP778" si="562">IF(COUNTIF($CK715:$CN715, "")&gt;0, "", CK715)</f>
        <v/>
      </c>
      <c r="CQ715" s="65" t="str">
        <f t="shared" ref="CQ715:CQ778" si="563">IF(COUNTIF($CK715:$CN715, "")&gt;0, "", CL715)</f>
        <v/>
      </c>
      <c r="CR715" s="93" t="str">
        <f t="shared" ref="CR715:CR778" si="564">IF(COUNTIF($CK715:$CN715, "")&gt;0, "", CM715)</f>
        <v/>
      </c>
      <c r="CS715" s="101" t="str">
        <f t="shared" ref="CS715:CS778" si="565">IF(COUNTIF($CK715:$CN715, "")&gt;0, "", CN715)</f>
        <v/>
      </c>
    </row>
    <row r="716" spans="1:97" x14ac:dyDescent="0.25">
      <c r="A716" s="51"/>
      <c r="B716" s="15" t="str">
        <f t="shared" si="529"/>
        <v/>
      </c>
      <c r="C716" s="15" t="str">
        <f t="shared" si="531"/>
        <v/>
      </c>
      <c r="D716" s="51"/>
      <c r="E716" s="137"/>
      <c r="F716" s="138"/>
      <c r="G716" s="139"/>
      <c r="H716" s="138"/>
      <c r="I716" s="140"/>
      <c r="J716" s="138"/>
      <c r="K716" s="141"/>
      <c r="L716" s="139"/>
      <c r="M716" s="142"/>
      <c r="N716" s="142"/>
      <c r="O716" s="143"/>
      <c r="P716" s="144"/>
      <c r="Q716" s="144"/>
      <c r="R716" s="144"/>
      <c r="S716" s="144"/>
      <c r="T716" s="144"/>
      <c r="U716" s="144"/>
      <c r="V716" s="144"/>
      <c r="W716" s="144"/>
      <c r="X716" s="145"/>
      <c r="Y716" s="51"/>
      <c r="Z716" s="13" t="str">
        <f t="shared" si="532"/>
        <v/>
      </c>
      <c r="AA716" s="51"/>
      <c r="AE716" s="42" t="str">
        <f t="shared" si="533"/>
        <v/>
      </c>
      <c r="AF716" s="42" t="str">
        <f>IF($I716="", "", IF(COUNTIF($I$10:$I715, I716)&gt;0, "", SUMIF($I$10:$I$3009, $I716, $AE$10:$AE$3009)))</f>
        <v/>
      </c>
      <c r="AG716" s="45" t="str">
        <f>IF($AF716="", "", COUNTIF($AF$10:$AF$3009, "&gt;"&amp;AF716)+1+COUNTIF($AF$10:$AF716, $AF716)-1)</f>
        <v/>
      </c>
      <c r="AI716" s="42" t="str">
        <f t="shared" si="534"/>
        <v/>
      </c>
      <c r="AK716" s="15" t="str">
        <f t="shared" si="535"/>
        <v/>
      </c>
      <c r="AM716" s="64" t="str">
        <f t="shared" si="536"/>
        <v/>
      </c>
      <c r="AN716" s="65" t="str">
        <f t="shared" si="537"/>
        <v/>
      </c>
      <c r="AO716" s="65" t="str">
        <f t="shared" si="538"/>
        <v/>
      </c>
      <c r="AP716" s="65" t="str">
        <f t="shared" si="539"/>
        <v/>
      </c>
      <c r="AQ716" s="65" t="str">
        <f t="shared" si="540"/>
        <v/>
      </c>
      <c r="AR716" s="65" t="str">
        <f t="shared" si="541"/>
        <v/>
      </c>
      <c r="AS716" s="65" t="str">
        <f t="shared" si="542"/>
        <v/>
      </c>
      <c r="AT716" s="65" t="str">
        <f t="shared" si="543"/>
        <v/>
      </c>
      <c r="AU716" s="65" t="str">
        <f t="shared" si="544"/>
        <v/>
      </c>
      <c r="AV716" s="66" t="str">
        <f t="shared" si="545"/>
        <v/>
      </c>
      <c r="AX716" s="73" t="str">
        <f t="shared" ref="AX716:AX779" si="566">IF(AX$9="", "", IF($H716=AX$9, $AE716, ""))</f>
        <v/>
      </c>
      <c r="AY716" s="74" t="str">
        <f t="shared" ref="AY716:BG725" si="567">IF(AY$9="", "", IF($H716=AY$9, $AE716, ""))</f>
        <v/>
      </c>
      <c r="AZ716" s="74" t="str">
        <f t="shared" si="567"/>
        <v/>
      </c>
      <c r="BA716" s="74" t="str">
        <f t="shared" si="567"/>
        <v/>
      </c>
      <c r="BB716" s="74" t="str">
        <f t="shared" si="567"/>
        <v/>
      </c>
      <c r="BC716" s="74" t="str">
        <f t="shared" si="567"/>
        <v/>
      </c>
      <c r="BD716" s="74" t="str">
        <f t="shared" si="567"/>
        <v/>
      </c>
      <c r="BE716" s="74" t="str">
        <f t="shared" si="567"/>
        <v/>
      </c>
      <c r="BF716" s="74" t="str">
        <f t="shared" si="567"/>
        <v/>
      </c>
      <c r="BG716" s="75" t="str">
        <f t="shared" si="567"/>
        <v/>
      </c>
      <c r="BI716" s="73" t="str">
        <f t="shared" ref="BI716:BI779" si="568">IFERROR(IF(BI$9="", "", IF($H716=BI$9, $AE716-$L716, "")), "")</f>
        <v/>
      </c>
      <c r="BJ716" s="74" t="str">
        <f t="shared" si="527"/>
        <v/>
      </c>
      <c r="BK716" s="74" t="str">
        <f t="shared" si="527"/>
        <v/>
      </c>
      <c r="BL716" s="74" t="str">
        <f t="shared" si="527"/>
        <v/>
      </c>
      <c r="BM716" s="74" t="str">
        <f t="shared" si="527"/>
        <v/>
      </c>
      <c r="BN716" s="74" t="str">
        <f t="shared" si="527"/>
        <v/>
      </c>
      <c r="BO716" s="74" t="str">
        <f t="shared" si="527"/>
        <v/>
      </c>
      <c r="BP716" s="74" t="str">
        <f t="shared" si="527"/>
        <v/>
      </c>
      <c r="BQ716" s="74" t="str">
        <f t="shared" si="527"/>
        <v/>
      </c>
      <c r="BR716" s="75" t="str">
        <f t="shared" si="527"/>
        <v/>
      </c>
      <c r="BU716" s="42" t="str">
        <f t="shared" si="546"/>
        <v/>
      </c>
      <c r="BV716" s="66" t="str">
        <f t="shared" si="547"/>
        <v/>
      </c>
      <c r="BX716" s="64" t="str">
        <f t="shared" si="548"/>
        <v/>
      </c>
      <c r="BY716" s="65" t="str">
        <f t="shared" si="549"/>
        <v/>
      </c>
      <c r="BZ716" s="65" t="str">
        <f t="shared" si="550"/>
        <v/>
      </c>
      <c r="CA716" s="65" t="str">
        <f t="shared" si="551"/>
        <v/>
      </c>
      <c r="CB716" s="65" t="str">
        <f t="shared" si="552"/>
        <v/>
      </c>
      <c r="CC716" s="65" t="str">
        <f t="shared" si="553"/>
        <v/>
      </c>
      <c r="CD716" s="65" t="str">
        <f t="shared" si="554"/>
        <v/>
      </c>
      <c r="CE716" s="65" t="str">
        <f t="shared" si="555"/>
        <v/>
      </c>
      <c r="CF716" s="65" t="str">
        <f t="shared" si="556"/>
        <v/>
      </c>
      <c r="CG716" s="66" t="str">
        <f t="shared" si="557"/>
        <v/>
      </c>
      <c r="CI716" s="42" t="str">
        <f t="shared" si="558"/>
        <v/>
      </c>
      <c r="CK716" s="92" t="str">
        <f t="shared" si="559"/>
        <v/>
      </c>
      <c r="CL716" s="65" t="str">
        <f t="shared" si="560"/>
        <v/>
      </c>
      <c r="CM716" s="93" t="str">
        <f t="shared" si="561"/>
        <v/>
      </c>
      <c r="CN716" s="101" t="str">
        <f t="shared" si="530"/>
        <v/>
      </c>
      <c r="CP716" s="92" t="str">
        <f t="shared" si="562"/>
        <v/>
      </c>
      <c r="CQ716" s="65" t="str">
        <f t="shared" si="563"/>
        <v/>
      </c>
      <c r="CR716" s="93" t="str">
        <f t="shared" si="564"/>
        <v/>
      </c>
      <c r="CS716" s="101" t="str">
        <f t="shared" si="565"/>
        <v/>
      </c>
    </row>
    <row r="717" spans="1:97" x14ac:dyDescent="0.25">
      <c r="A717" s="51"/>
      <c r="B717" s="15" t="str">
        <f t="shared" si="529"/>
        <v/>
      </c>
      <c r="C717" s="15" t="str">
        <f t="shared" si="531"/>
        <v/>
      </c>
      <c r="D717" s="51"/>
      <c r="E717" s="137"/>
      <c r="F717" s="138"/>
      <c r="G717" s="139"/>
      <c r="H717" s="138"/>
      <c r="I717" s="140"/>
      <c r="J717" s="138"/>
      <c r="K717" s="141"/>
      <c r="L717" s="139"/>
      <c r="M717" s="142"/>
      <c r="N717" s="142"/>
      <c r="O717" s="143"/>
      <c r="P717" s="144"/>
      <c r="Q717" s="144"/>
      <c r="R717" s="144"/>
      <c r="S717" s="144"/>
      <c r="T717" s="144"/>
      <c r="U717" s="144"/>
      <c r="V717" s="144"/>
      <c r="W717" s="144"/>
      <c r="X717" s="145"/>
      <c r="Y717" s="51"/>
      <c r="Z717" s="13" t="str">
        <f t="shared" si="532"/>
        <v/>
      </c>
      <c r="AA717" s="51"/>
      <c r="AE717" s="42" t="str">
        <f t="shared" si="533"/>
        <v/>
      </c>
      <c r="AF717" s="42" t="str">
        <f>IF($I717="", "", IF(COUNTIF($I$10:$I716, I717)&gt;0, "", SUMIF($I$10:$I$3009, $I717, $AE$10:$AE$3009)))</f>
        <v/>
      </c>
      <c r="AG717" s="45" t="str">
        <f>IF($AF717="", "", COUNTIF($AF$10:$AF$3009, "&gt;"&amp;AF717)+1+COUNTIF($AF$10:$AF717, $AF717)-1)</f>
        <v/>
      </c>
      <c r="AI717" s="42" t="str">
        <f t="shared" si="534"/>
        <v/>
      </c>
      <c r="AK717" s="15" t="str">
        <f t="shared" si="535"/>
        <v/>
      </c>
      <c r="AM717" s="64" t="str">
        <f t="shared" si="536"/>
        <v/>
      </c>
      <c r="AN717" s="65" t="str">
        <f t="shared" si="537"/>
        <v/>
      </c>
      <c r="AO717" s="65" t="str">
        <f t="shared" si="538"/>
        <v/>
      </c>
      <c r="AP717" s="65" t="str">
        <f t="shared" si="539"/>
        <v/>
      </c>
      <c r="AQ717" s="65" t="str">
        <f t="shared" si="540"/>
        <v/>
      </c>
      <c r="AR717" s="65" t="str">
        <f t="shared" si="541"/>
        <v/>
      </c>
      <c r="AS717" s="65" t="str">
        <f t="shared" si="542"/>
        <v/>
      </c>
      <c r="AT717" s="65" t="str">
        <f t="shared" si="543"/>
        <v/>
      </c>
      <c r="AU717" s="65" t="str">
        <f t="shared" si="544"/>
        <v/>
      </c>
      <c r="AV717" s="66" t="str">
        <f t="shared" si="545"/>
        <v/>
      </c>
      <c r="AX717" s="73" t="str">
        <f t="shared" si="566"/>
        <v/>
      </c>
      <c r="AY717" s="74" t="str">
        <f t="shared" si="567"/>
        <v/>
      </c>
      <c r="AZ717" s="74" t="str">
        <f t="shared" si="567"/>
        <v/>
      </c>
      <c r="BA717" s="74" t="str">
        <f t="shared" si="567"/>
        <v/>
      </c>
      <c r="BB717" s="74" t="str">
        <f t="shared" si="567"/>
        <v/>
      </c>
      <c r="BC717" s="74" t="str">
        <f t="shared" si="567"/>
        <v/>
      </c>
      <c r="BD717" s="74" t="str">
        <f t="shared" si="567"/>
        <v/>
      </c>
      <c r="BE717" s="74" t="str">
        <f t="shared" si="567"/>
        <v/>
      </c>
      <c r="BF717" s="74" t="str">
        <f t="shared" si="567"/>
        <v/>
      </c>
      <c r="BG717" s="75" t="str">
        <f t="shared" si="567"/>
        <v/>
      </c>
      <c r="BI717" s="73" t="str">
        <f t="shared" si="568"/>
        <v/>
      </c>
      <c r="BJ717" s="74" t="str">
        <f t="shared" si="527"/>
        <v/>
      </c>
      <c r="BK717" s="74" t="str">
        <f t="shared" si="527"/>
        <v/>
      </c>
      <c r="BL717" s="74" t="str">
        <f t="shared" si="527"/>
        <v/>
      </c>
      <c r="BM717" s="74" t="str">
        <f t="shared" si="527"/>
        <v/>
      </c>
      <c r="BN717" s="74" t="str">
        <f t="shared" si="527"/>
        <v/>
      </c>
      <c r="BO717" s="74" t="str">
        <f t="shared" si="527"/>
        <v/>
      </c>
      <c r="BP717" s="74" t="str">
        <f t="shared" si="527"/>
        <v/>
      </c>
      <c r="BQ717" s="74" t="str">
        <f t="shared" si="527"/>
        <v/>
      </c>
      <c r="BR717" s="75" t="str">
        <f t="shared" si="527"/>
        <v/>
      </c>
      <c r="BU717" s="42" t="str">
        <f t="shared" si="546"/>
        <v/>
      </c>
      <c r="BV717" s="66" t="str">
        <f t="shared" si="547"/>
        <v/>
      </c>
      <c r="BX717" s="64" t="str">
        <f t="shared" si="548"/>
        <v/>
      </c>
      <c r="BY717" s="65" t="str">
        <f t="shared" si="549"/>
        <v/>
      </c>
      <c r="BZ717" s="65" t="str">
        <f t="shared" si="550"/>
        <v/>
      </c>
      <c r="CA717" s="65" t="str">
        <f t="shared" si="551"/>
        <v/>
      </c>
      <c r="CB717" s="65" t="str">
        <f t="shared" si="552"/>
        <v/>
      </c>
      <c r="CC717" s="65" t="str">
        <f t="shared" si="553"/>
        <v/>
      </c>
      <c r="CD717" s="65" t="str">
        <f t="shared" si="554"/>
        <v/>
      </c>
      <c r="CE717" s="65" t="str">
        <f t="shared" si="555"/>
        <v/>
      </c>
      <c r="CF717" s="65" t="str">
        <f t="shared" si="556"/>
        <v/>
      </c>
      <c r="CG717" s="66" t="str">
        <f t="shared" si="557"/>
        <v/>
      </c>
      <c r="CI717" s="42" t="str">
        <f t="shared" si="558"/>
        <v/>
      </c>
      <c r="CK717" s="92" t="str">
        <f t="shared" si="559"/>
        <v/>
      </c>
      <c r="CL717" s="65" t="str">
        <f t="shared" si="560"/>
        <v/>
      </c>
      <c r="CM717" s="93" t="str">
        <f t="shared" si="561"/>
        <v/>
      </c>
      <c r="CN717" s="101" t="str">
        <f t="shared" si="530"/>
        <v/>
      </c>
      <c r="CP717" s="92" t="str">
        <f t="shared" si="562"/>
        <v/>
      </c>
      <c r="CQ717" s="65" t="str">
        <f t="shared" si="563"/>
        <v/>
      </c>
      <c r="CR717" s="93" t="str">
        <f t="shared" si="564"/>
        <v/>
      </c>
      <c r="CS717" s="101" t="str">
        <f t="shared" si="565"/>
        <v/>
      </c>
    </row>
    <row r="718" spans="1:97" x14ac:dyDescent="0.25">
      <c r="A718" s="51"/>
      <c r="B718" s="15" t="str">
        <f t="shared" si="529"/>
        <v/>
      </c>
      <c r="C718" s="15" t="str">
        <f t="shared" si="531"/>
        <v/>
      </c>
      <c r="D718" s="51"/>
      <c r="E718" s="137"/>
      <c r="F718" s="138"/>
      <c r="G718" s="139"/>
      <c r="H718" s="138"/>
      <c r="I718" s="140"/>
      <c r="J718" s="138"/>
      <c r="K718" s="141"/>
      <c r="L718" s="139"/>
      <c r="M718" s="142"/>
      <c r="N718" s="142"/>
      <c r="O718" s="143"/>
      <c r="P718" s="144"/>
      <c r="Q718" s="144"/>
      <c r="R718" s="144"/>
      <c r="S718" s="144"/>
      <c r="T718" s="144"/>
      <c r="U718" s="144"/>
      <c r="V718" s="144"/>
      <c r="W718" s="144"/>
      <c r="X718" s="145"/>
      <c r="Y718" s="51"/>
      <c r="Z718" s="13" t="str">
        <f t="shared" si="532"/>
        <v/>
      </c>
      <c r="AA718" s="51"/>
      <c r="AE718" s="42" t="str">
        <f t="shared" si="533"/>
        <v/>
      </c>
      <c r="AF718" s="42" t="str">
        <f>IF($I718="", "", IF(COUNTIF($I$10:$I717, I718)&gt;0, "", SUMIF($I$10:$I$3009, $I718, $AE$10:$AE$3009)))</f>
        <v/>
      </c>
      <c r="AG718" s="45" t="str">
        <f>IF($AF718="", "", COUNTIF($AF$10:$AF$3009, "&gt;"&amp;AF718)+1+COUNTIF($AF$10:$AF718, $AF718)-1)</f>
        <v/>
      </c>
      <c r="AI718" s="42" t="str">
        <f t="shared" si="534"/>
        <v/>
      </c>
      <c r="AK718" s="15" t="str">
        <f t="shared" si="535"/>
        <v/>
      </c>
      <c r="AM718" s="64" t="str">
        <f t="shared" si="536"/>
        <v/>
      </c>
      <c r="AN718" s="65" t="str">
        <f t="shared" si="537"/>
        <v/>
      </c>
      <c r="AO718" s="65" t="str">
        <f t="shared" si="538"/>
        <v/>
      </c>
      <c r="AP718" s="65" t="str">
        <f t="shared" si="539"/>
        <v/>
      </c>
      <c r="AQ718" s="65" t="str">
        <f t="shared" si="540"/>
        <v/>
      </c>
      <c r="AR718" s="65" t="str">
        <f t="shared" si="541"/>
        <v/>
      </c>
      <c r="AS718" s="65" t="str">
        <f t="shared" si="542"/>
        <v/>
      </c>
      <c r="AT718" s="65" t="str">
        <f t="shared" si="543"/>
        <v/>
      </c>
      <c r="AU718" s="65" t="str">
        <f t="shared" si="544"/>
        <v/>
      </c>
      <c r="AV718" s="66" t="str">
        <f t="shared" si="545"/>
        <v/>
      </c>
      <c r="AX718" s="73" t="str">
        <f t="shared" si="566"/>
        <v/>
      </c>
      <c r="AY718" s="74" t="str">
        <f t="shared" si="567"/>
        <v/>
      </c>
      <c r="AZ718" s="74" t="str">
        <f t="shared" si="567"/>
        <v/>
      </c>
      <c r="BA718" s="74" t="str">
        <f t="shared" si="567"/>
        <v/>
      </c>
      <c r="BB718" s="74" t="str">
        <f t="shared" si="567"/>
        <v/>
      </c>
      <c r="BC718" s="74" t="str">
        <f t="shared" si="567"/>
        <v/>
      </c>
      <c r="BD718" s="74" t="str">
        <f t="shared" si="567"/>
        <v/>
      </c>
      <c r="BE718" s="74" t="str">
        <f t="shared" si="567"/>
        <v/>
      </c>
      <c r="BF718" s="74" t="str">
        <f t="shared" si="567"/>
        <v/>
      </c>
      <c r="BG718" s="75" t="str">
        <f t="shared" si="567"/>
        <v/>
      </c>
      <c r="BI718" s="73" t="str">
        <f t="shared" si="568"/>
        <v/>
      </c>
      <c r="BJ718" s="74" t="str">
        <f t="shared" si="527"/>
        <v/>
      </c>
      <c r="BK718" s="74" t="str">
        <f t="shared" si="527"/>
        <v/>
      </c>
      <c r="BL718" s="74" t="str">
        <f t="shared" si="527"/>
        <v/>
      </c>
      <c r="BM718" s="74" t="str">
        <f t="shared" si="527"/>
        <v/>
      </c>
      <c r="BN718" s="74" t="str">
        <f t="shared" si="527"/>
        <v/>
      </c>
      <c r="BO718" s="74" t="str">
        <f t="shared" si="527"/>
        <v/>
      </c>
      <c r="BP718" s="74" t="str">
        <f t="shared" si="527"/>
        <v/>
      </c>
      <c r="BQ718" s="74" t="str">
        <f t="shared" si="527"/>
        <v/>
      </c>
      <c r="BR718" s="75" t="str">
        <f t="shared" si="527"/>
        <v/>
      </c>
      <c r="BU718" s="42" t="str">
        <f t="shared" si="546"/>
        <v/>
      </c>
      <c r="BV718" s="66" t="str">
        <f t="shared" si="547"/>
        <v/>
      </c>
      <c r="BX718" s="64" t="str">
        <f t="shared" si="548"/>
        <v/>
      </c>
      <c r="BY718" s="65" t="str">
        <f t="shared" si="549"/>
        <v/>
      </c>
      <c r="BZ718" s="65" t="str">
        <f t="shared" si="550"/>
        <v/>
      </c>
      <c r="CA718" s="65" t="str">
        <f t="shared" si="551"/>
        <v/>
      </c>
      <c r="CB718" s="65" t="str">
        <f t="shared" si="552"/>
        <v/>
      </c>
      <c r="CC718" s="65" t="str">
        <f t="shared" si="553"/>
        <v/>
      </c>
      <c r="CD718" s="65" t="str">
        <f t="shared" si="554"/>
        <v/>
      </c>
      <c r="CE718" s="65" t="str">
        <f t="shared" si="555"/>
        <v/>
      </c>
      <c r="CF718" s="65" t="str">
        <f t="shared" si="556"/>
        <v/>
      </c>
      <c r="CG718" s="66" t="str">
        <f t="shared" si="557"/>
        <v/>
      </c>
      <c r="CI718" s="42" t="str">
        <f t="shared" si="558"/>
        <v/>
      </c>
      <c r="CK718" s="92" t="str">
        <f t="shared" si="559"/>
        <v/>
      </c>
      <c r="CL718" s="65" t="str">
        <f t="shared" si="560"/>
        <v/>
      </c>
      <c r="CM718" s="93" t="str">
        <f t="shared" si="561"/>
        <v/>
      </c>
      <c r="CN718" s="101" t="str">
        <f t="shared" si="530"/>
        <v/>
      </c>
      <c r="CP718" s="92" t="str">
        <f t="shared" si="562"/>
        <v/>
      </c>
      <c r="CQ718" s="65" t="str">
        <f t="shared" si="563"/>
        <v/>
      </c>
      <c r="CR718" s="93" t="str">
        <f t="shared" si="564"/>
        <v/>
      </c>
      <c r="CS718" s="101" t="str">
        <f t="shared" si="565"/>
        <v/>
      </c>
    </row>
    <row r="719" spans="1:97" x14ac:dyDescent="0.25">
      <c r="A719" s="51"/>
      <c r="B719" s="15" t="str">
        <f t="shared" si="529"/>
        <v/>
      </c>
      <c r="C719" s="15" t="str">
        <f t="shared" si="531"/>
        <v/>
      </c>
      <c r="D719" s="51"/>
      <c r="E719" s="137"/>
      <c r="F719" s="138"/>
      <c r="G719" s="139"/>
      <c r="H719" s="138"/>
      <c r="I719" s="140"/>
      <c r="J719" s="138"/>
      <c r="K719" s="141"/>
      <c r="L719" s="139"/>
      <c r="M719" s="142"/>
      <c r="N719" s="142"/>
      <c r="O719" s="143"/>
      <c r="P719" s="144"/>
      <c r="Q719" s="144"/>
      <c r="R719" s="144"/>
      <c r="S719" s="144"/>
      <c r="T719" s="144"/>
      <c r="U719" s="144"/>
      <c r="V719" s="144"/>
      <c r="W719" s="144"/>
      <c r="X719" s="145"/>
      <c r="Y719" s="51"/>
      <c r="Z719" s="13" t="str">
        <f t="shared" si="532"/>
        <v/>
      </c>
      <c r="AA719" s="51"/>
      <c r="AE719" s="42" t="str">
        <f t="shared" si="533"/>
        <v/>
      </c>
      <c r="AF719" s="42" t="str">
        <f>IF($I719="", "", IF(COUNTIF($I$10:$I718, I719)&gt;0, "", SUMIF($I$10:$I$3009, $I719, $AE$10:$AE$3009)))</f>
        <v/>
      </c>
      <c r="AG719" s="45" t="str">
        <f>IF($AF719="", "", COUNTIF($AF$10:$AF$3009, "&gt;"&amp;AF719)+1+COUNTIF($AF$10:$AF719, $AF719)-1)</f>
        <v/>
      </c>
      <c r="AI719" s="42" t="str">
        <f t="shared" si="534"/>
        <v/>
      </c>
      <c r="AK719" s="15" t="str">
        <f t="shared" si="535"/>
        <v/>
      </c>
      <c r="AM719" s="64" t="str">
        <f t="shared" si="536"/>
        <v/>
      </c>
      <c r="AN719" s="65" t="str">
        <f t="shared" si="537"/>
        <v/>
      </c>
      <c r="AO719" s="65" t="str">
        <f t="shared" si="538"/>
        <v/>
      </c>
      <c r="AP719" s="65" t="str">
        <f t="shared" si="539"/>
        <v/>
      </c>
      <c r="AQ719" s="65" t="str">
        <f t="shared" si="540"/>
        <v/>
      </c>
      <c r="AR719" s="65" t="str">
        <f t="shared" si="541"/>
        <v/>
      </c>
      <c r="AS719" s="65" t="str">
        <f t="shared" si="542"/>
        <v/>
      </c>
      <c r="AT719" s="65" t="str">
        <f t="shared" si="543"/>
        <v/>
      </c>
      <c r="AU719" s="65" t="str">
        <f t="shared" si="544"/>
        <v/>
      </c>
      <c r="AV719" s="66" t="str">
        <f t="shared" si="545"/>
        <v/>
      </c>
      <c r="AX719" s="73" t="str">
        <f t="shared" si="566"/>
        <v/>
      </c>
      <c r="AY719" s="74" t="str">
        <f t="shared" si="567"/>
        <v/>
      </c>
      <c r="AZ719" s="74" t="str">
        <f t="shared" si="567"/>
        <v/>
      </c>
      <c r="BA719" s="74" t="str">
        <f t="shared" si="567"/>
        <v/>
      </c>
      <c r="BB719" s="74" t="str">
        <f t="shared" si="567"/>
        <v/>
      </c>
      <c r="BC719" s="74" t="str">
        <f t="shared" si="567"/>
        <v/>
      </c>
      <c r="BD719" s="74" t="str">
        <f t="shared" si="567"/>
        <v/>
      </c>
      <c r="BE719" s="74" t="str">
        <f t="shared" si="567"/>
        <v/>
      </c>
      <c r="BF719" s="74" t="str">
        <f t="shared" si="567"/>
        <v/>
      </c>
      <c r="BG719" s="75" t="str">
        <f t="shared" si="567"/>
        <v/>
      </c>
      <c r="BI719" s="73" t="str">
        <f t="shared" si="568"/>
        <v/>
      </c>
      <c r="BJ719" s="74" t="str">
        <f t="shared" si="527"/>
        <v/>
      </c>
      <c r="BK719" s="74" t="str">
        <f t="shared" si="527"/>
        <v/>
      </c>
      <c r="BL719" s="74" t="str">
        <f t="shared" si="527"/>
        <v/>
      </c>
      <c r="BM719" s="74" t="str">
        <f t="shared" si="527"/>
        <v/>
      </c>
      <c r="BN719" s="74" t="str">
        <f t="shared" si="527"/>
        <v/>
      </c>
      <c r="BO719" s="74" t="str">
        <f t="shared" si="527"/>
        <v/>
      </c>
      <c r="BP719" s="74" t="str">
        <f t="shared" si="527"/>
        <v/>
      </c>
      <c r="BQ719" s="74" t="str">
        <f t="shared" si="527"/>
        <v/>
      </c>
      <c r="BR719" s="75" t="str">
        <f t="shared" si="527"/>
        <v/>
      </c>
      <c r="BU719" s="42" t="str">
        <f t="shared" si="546"/>
        <v/>
      </c>
      <c r="BV719" s="66" t="str">
        <f t="shared" si="547"/>
        <v/>
      </c>
      <c r="BX719" s="64" t="str">
        <f t="shared" si="548"/>
        <v/>
      </c>
      <c r="BY719" s="65" t="str">
        <f t="shared" si="549"/>
        <v/>
      </c>
      <c r="BZ719" s="65" t="str">
        <f t="shared" si="550"/>
        <v/>
      </c>
      <c r="CA719" s="65" t="str">
        <f t="shared" si="551"/>
        <v/>
      </c>
      <c r="CB719" s="65" t="str">
        <f t="shared" si="552"/>
        <v/>
      </c>
      <c r="CC719" s="65" t="str">
        <f t="shared" si="553"/>
        <v/>
      </c>
      <c r="CD719" s="65" t="str">
        <f t="shared" si="554"/>
        <v/>
      </c>
      <c r="CE719" s="65" t="str">
        <f t="shared" si="555"/>
        <v/>
      </c>
      <c r="CF719" s="65" t="str">
        <f t="shared" si="556"/>
        <v/>
      </c>
      <c r="CG719" s="66" t="str">
        <f t="shared" si="557"/>
        <v/>
      </c>
      <c r="CI719" s="42" t="str">
        <f t="shared" si="558"/>
        <v/>
      </c>
      <c r="CK719" s="92" t="str">
        <f t="shared" si="559"/>
        <v/>
      </c>
      <c r="CL719" s="65" t="str">
        <f t="shared" si="560"/>
        <v/>
      </c>
      <c r="CM719" s="93" t="str">
        <f t="shared" si="561"/>
        <v/>
      </c>
      <c r="CN719" s="101" t="str">
        <f t="shared" si="530"/>
        <v/>
      </c>
      <c r="CP719" s="92" t="str">
        <f t="shared" si="562"/>
        <v/>
      </c>
      <c r="CQ719" s="65" t="str">
        <f t="shared" si="563"/>
        <v/>
      </c>
      <c r="CR719" s="93" t="str">
        <f t="shared" si="564"/>
        <v/>
      </c>
      <c r="CS719" s="101" t="str">
        <f t="shared" si="565"/>
        <v/>
      </c>
    </row>
    <row r="720" spans="1:97" x14ac:dyDescent="0.25">
      <c r="A720" s="51"/>
      <c r="B720" s="15" t="str">
        <f t="shared" si="529"/>
        <v/>
      </c>
      <c r="C720" s="15" t="str">
        <f t="shared" si="531"/>
        <v/>
      </c>
      <c r="D720" s="51"/>
      <c r="E720" s="137"/>
      <c r="F720" s="138"/>
      <c r="G720" s="139"/>
      <c r="H720" s="138"/>
      <c r="I720" s="140"/>
      <c r="J720" s="138"/>
      <c r="K720" s="141"/>
      <c r="L720" s="139"/>
      <c r="M720" s="142"/>
      <c r="N720" s="142"/>
      <c r="O720" s="143"/>
      <c r="P720" s="144"/>
      <c r="Q720" s="144"/>
      <c r="R720" s="144"/>
      <c r="S720" s="144"/>
      <c r="T720" s="144"/>
      <c r="U720" s="144"/>
      <c r="V720" s="144"/>
      <c r="W720" s="144"/>
      <c r="X720" s="145"/>
      <c r="Y720" s="51"/>
      <c r="Z720" s="13" t="str">
        <f t="shared" si="532"/>
        <v/>
      </c>
      <c r="AA720" s="51"/>
      <c r="AE720" s="42" t="str">
        <f t="shared" si="533"/>
        <v/>
      </c>
      <c r="AF720" s="42" t="str">
        <f>IF($I720="", "", IF(COUNTIF($I$10:$I719, I720)&gt;0, "", SUMIF($I$10:$I$3009, $I720, $AE$10:$AE$3009)))</f>
        <v/>
      </c>
      <c r="AG720" s="45" t="str">
        <f>IF($AF720="", "", COUNTIF($AF$10:$AF$3009, "&gt;"&amp;AF720)+1+COUNTIF($AF$10:$AF720, $AF720)-1)</f>
        <v/>
      </c>
      <c r="AI720" s="42" t="str">
        <f t="shared" si="534"/>
        <v/>
      </c>
      <c r="AK720" s="15" t="str">
        <f t="shared" si="535"/>
        <v/>
      </c>
      <c r="AM720" s="64" t="str">
        <f t="shared" si="536"/>
        <v/>
      </c>
      <c r="AN720" s="65" t="str">
        <f t="shared" si="537"/>
        <v/>
      </c>
      <c r="AO720" s="65" t="str">
        <f t="shared" si="538"/>
        <v/>
      </c>
      <c r="AP720" s="65" t="str">
        <f t="shared" si="539"/>
        <v/>
      </c>
      <c r="AQ720" s="65" t="str">
        <f t="shared" si="540"/>
        <v/>
      </c>
      <c r="AR720" s="65" t="str">
        <f t="shared" si="541"/>
        <v/>
      </c>
      <c r="AS720" s="65" t="str">
        <f t="shared" si="542"/>
        <v/>
      </c>
      <c r="AT720" s="65" t="str">
        <f t="shared" si="543"/>
        <v/>
      </c>
      <c r="AU720" s="65" t="str">
        <f t="shared" si="544"/>
        <v/>
      </c>
      <c r="AV720" s="66" t="str">
        <f t="shared" si="545"/>
        <v/>
      </c>
      <c r="AX720" s="73" t="str">
        <f t="shared" si="566"/>
        <v/>
      </c>
      <c r="AY720" s="74" t="str">
        <f t="shared" si="567"/>
        <v/>
      </c>
      <c r="AZ720" s="74" t="str">
        <f t="shared" si="567"/>
        <v/>
      </c>
      <c r="BA720" s="74" t="str">
        <f t="shared" si="567"/>
        <v/>
      </c>
      <c r="BB720" s="74" t="str">
        <f t="shared" si="567"/>
        <v/>
      </c>
      <c r="BC720" s="74" t="str">
        <f t="shared" si="567"/>
        <v/>
      </c>
      <c r="BD720" s="74" t="str">
        <f t="shared" si="567"/>
        <v/>
      </c>
      <c r="BE720" s="74" t="str">
        <f t="shared" si="567"/>
        <v/>
      </c>
      <c r="BF720" s="74" t="str">
        <f t="shared" si="567"/>
        <v/>
      </c>
      <c r="BG720" s="75" t="str">
        <f t="shared" si="567"/>
        <v/>
      </c>
      <c r="BI720" s="73" t="str">
        <f t="shared" si="568"/>
        <v/>
      </c>
      <c r="BJ720" s="74" t="str">
        <f t="shared" si="527"/>
        <v/>
      </c>
      <c r="BK720" s="74" t="str">
        <f t="shared" si="527"/>
        <v/>
      </c>
      <c r="BL720" s="74" t="str">
        <f t="shared" si="527"/>
        <v/>
      </c>
      <c r="BM720" s="74" t="str">
        <f t="shared" si="527"/>
        <v/>
      </c>
      <c r="BN720" s="74" t="str">
        <f t="shared" si="527"/>
        <v/>
      </c>
      <c r="BO720" s="74" t="str">
        <f t="shared" si="527"/>
        <v/>
      </c>
      <c r="BP720" s="74" t="str">
        <f t="shared" si="527"/>
        <v/>
      </c>
      <c r="BQ720" s="74" t="str">
        <f t="shared" si="527"/>
        <v/>
      </c>
      <c r="BR720" s="75" t="str">
        <f t="shared" si="527"/>
        <v/>
      </c>
      <c r="BU720" s="42" t="str">
        <f t="shared" si="546"/>
        <v/>
      </c>
      <c r="BV720" s="66" t="str">
        <f t="shared" si="547"/>
        <v/>
      </c>
      <c r="BX720" s="64" t="str">
        <f t="shared" si="548"/>
        <v/>
      </c>
      <c r="BY720" s="65" t="str">
        <f t="shared" si="549"/>
        <v/>
      </c>
      <c r="BZ720" s="65" t="str">
        <f t="shared" si="550"/>
        <v/>
      </c>
      <c r="CA720" s="65" t="str">
        <f t="shared" si="551"/>
        <v/>
      </c>
      <c r="CB720" s="65" t="str">
        <f t="shared" si="552"/>
        <v/>
      </c>
      <c r="CC720" s="65" t="str">
        <f t="shared" si="553"/>
        <v/>
      </c>
      <c r="CD720" s="65" t="str">
        <f t="shared" si="554"/>
        <v/>
      </c>
      <c r="CE720" s="65" t="str">
        <f t="shared" si="555"/>
        <v/>
      </c>
      <c r="CF720" s="65" t="str">
        <f t="shared" si="556"/>
        <v/>
      </c>
      <c r="CG720" s="66" t="str">
        <f t="shared" si="557"/>
        <v/>
      </c>
      <c r="CI720" s="42" t="str">
        <f t="shared" si="558"/>
        <v/>
      </c>
      <c r="CK720" s="92" t="str">
        <f t="shared" si="559"/>
        <v/>
      </c>
      <c r="CL720" s="65" t="str">
        <f t="shared" si="560"/>
        <v/>
      </c>
      <c r="CM720" s="93" t="str">
        <f t="shared" si="561"/>
        <v/>
      </c>
      <c r="CN720" s="101" t="str">
        <f t="shared" si="530"/>
        <v/>
      </c>
      <c r="CP720" s="92" t="str">
        <f t="shared" si="562"/>
        <v/>
      </c>
      <c r="CQ720" s="65" t="str">
        <f t="shared" si="563"/>
        <v/>
      </c>
      <c r="CR720" s="93" t="str">
        <f t="shared" si="564"/>
        <v/>
      </c>
      <c r="CS720" s="101" t="str">
        <f t="shared" si="565"/>
        <v/>
      </c>
    </row>
    <row r="721" spans="1:97" x14ac:dyDescent="0.25">
      <c r="A721" s="51"/>
      <c r="B721" s="15" t="str">
        <f t="shared" si="529"/>
        <v/>
      </c>
      <c r="C721" s="15" t="str">
        <f t="shared" si="531"/>
        <v/>
      </c>
      <c r="D721" s="51"/>
      <c r="E721" s="137"/>
      <c r="F721" s="138"/>
      <c r="G721" s="139"/>
      <c r="H721" s="138"/>
      <c r="I721" s="140"/>
      <c r="J721" s="138"/>
      <c r="K721" s="141"/>
      <c r="L721" s="139"/>
      <c r="M721" s="142"/>
      <c r="N721" s="142"/>
      <c r="O721" s="143"/>
      <c r="P721" s="144"/>
      <c r="Q721" s="144"/>
      <c r="R721" s="144"/>
      <c r="S721" s="144"/>
      <c r="T721" s="144"/>
      <c r="U721" s="144"/>
      <c r="V721" s="144"/>
      <c r="W721" s="144"/>
      <c r="X721" s="145"/>
      <c r="Y721" s="51"/>
      <c r="Z721" s="13" t="str">
        <f t="shared" si="532"/>
        <v/>
      </c>
      <c r="AA721" s="51"/>
      <c r="AE721" s="42" t="str">
        <f t="shared" si="533"/>
        <v/>
      </c>
      <c r="AF721" s="42" t="str">
        <f>IF($I721="", "", IF(COUNTIF($I$10:$I720, I721)&gt;0, "", SUMIF($I$10:$I$3009, $I721, $AE$10:$AE$3009)))</f>
        <v/>
      </c>
      <c r="AG721" s="45" t="str">
        <f>IF($AF721="", "", COUNTIF($AF$10:$AF$3009, "&gt;"&amp;AF721)+1+COUNTIF($AF$10:$AF721, $AF721)-1)</f>
        <v/>
      </c>
      <c r="AI721" s="42" t="str">
        <f t="shared" si="534"/>
        <v/>
      </c>
      <c r="AK721" s="15" t="str">
        <f t="shared" si="535"/>
        <v/>
      </c>
      <c r="AM721" s="64" t="str">
        <f t="shared" si="536"/>
        <v/>
      </c>
      <c r="AN721" s="65" t="str">
        <f t="shared" si="537"/>
        <v/>
      </c>
      <c r="AO721" s="65" t="str">
        <f t="shared" si="538"/>
        <v/>
      </c>
      <c r="AP721" s="65" t="str">
        <f t="shared" si="539"/>
        <v/>
      </c>
      <c r="AQ721" s="65" t="str">
        <f t="shared" si="540"/>
        <v/>
      </c>
      <c r="AR721" s="65" t="str">
        <f t="shared" si="541"/>
        <v/>
      </c>
      <c r="AS721" s="65" t="str">
        <f t="shared" si="542"/>
        <v/>
      </c>
      <c r="AT721" s="65" t="str">
        <f t="shared" si="543"/>
        <v/>
      </c>
      <c r="AU721" s="65" t="str">
        <f t="shared" si="544"/>
        <v/>
      </c>
      <c r="AV721" s="66" t="str">
        <f t="shared" si="545"/>
        <v/>
      </c>
      <c r="AX721" s="73" t="str">
        <f t="shared" si="566"/>
        <v/>
      </c>
      <c r="AY721" s="74" t="str">
        <f t="shared" si="567"/>
        <v/>
      </c>
      <c r="AZ721" s="74" t="str">
        <f t="shared" si="567"/>
        <v/>
      </c>
      <c r="BA721" s="74" t="str">
        <f t="shared" si="567"/>
        <v/>
      </c>
      <c r="BB721" s="74" t="str">
        <f t="shared" si="567"/>
        <v/>
      </c>
      <c r="BC721" s="74" t="str">
        <f t="shared" si="567"/>
        <v/>
      </c>
      <c r="BD721" s="74" t="str">
        <f t="shared" si="567"/>
        <v/>
      </c>
      <c r="BE721" s="74" t="str">
        <f t="shared" si="567"/>
        <v/>
      </c>
      <c r="BF721" s="74" t="str">
        <f t="shared" si="567"/>
        <v/>
      </c>
      <c r="BG721" s="75" t="str">
        <f t="shared" si="567"/>
        <v/>
      </c>
      <c r="BI721" s="73" t="str">
        <f t="shared" si="568"/>
        <v/>
      </c>
      <c r="BJ721" s="74" t="str">
        <f t="shared" si="527"/>
        <v/>
      </c>
      <c r="BK721" s="74" t="str">
        <f t="shared" si="527"/>
        <v/>
      </c>
      <c r="BL721" s="74" t="str">
        <f t="shared" si="527"/>
        <v/>
      </c>
      <c r="BM721" s="74" t="str">
        <f t="shared" si="527"/>
        <v/>
      </c>
      <c r="BN721" s="74" t="str">
        <f t="shared" si="527"/>
        <v/>
      </c>
      <c r="BO721" s="74" t="str">
        <f t="shared" si="527"/>
        <v/>
      </c>
      <c r="BP721" s="74" t="str">
        <f t="shared" si="527"/>
        <v/>
      </c>
      <c r="BQ721" s="74" t="str">
        <f t="shared" si="527"/>
        <v/>
      </c>
      <c r="BR721" s="75" t="str">
        <f t="shared" si="527"/>
        <v/>
      </c>
      <c r="BU721" s="42" t="str">
        <f t="shared" si="546"/>
        <v/>
      </c>
      <c r="BV721" s="66" t="str">
        <f t="shared" si="547"/>
        <v/>
      </c>
      <c r="BX721" s="64" t="str">
        <f t="shared" si="548"/>
        <v/>
      </c>
      <c r="BY721" s="65" t="str">
        <f t="shared" si="549"/>
        <v/>
      </c>
      <c r="BZ721" s="65" t="str">
        <f t="shared" si="550"/>
        <v/>
      </c>
      <c r="CA721" s="65" t="str">
        <f t="shared" si="551"/>
        <v/>
      </c>
      <c r="CB721" s="65" t="str">
        <f t="shared" si="552"/>
        <v/>
      </c>
      <c r="CC721" s="65" t="str">
        <f t="shared" si="553"/>
        <v/>
      </c>
      <c r="CD721" s="65" t="str">
        <f t="shared" si="554"/>
        <v/>
      </c>
      <c r="CE721" s="65" t="str">
        <f t="shared" si="555"/>
        <v/>
      </c>
      <c r="CF721" s="65" t="str">
        <f t="shared" si="556"/>
        <v/>
      </c>
      <c r="CG721" s="66" t="str">
        <f t="shared" si="557"/>
        <v/>
      </c>
      <c r="CI721" s="42" t="str">
        <f t="shared" si="558"/>
        <v/>
      </c>
      <c r="CK721" s="92" t="str">
        <f t="shared" si="559"/>
        <v/>
      </c>
      <c r="CL721" s="65" t="str">
        <f t="shared" si="560"/>
        <v/>
      </c>
      <c r="CM721" s="93" t="str">
        <f t="shared" si="561"/>
        <v/>
      </c>
      <c r="CN721" s="101" t="str">
        <f t="shared" si="530"/>
        <v/>
      </c>
      <c r="CP721" s="92" t="str">
        <f t="shared" si="562"/>
        <v/>
      </c>
      <c r="CQ721" s="65" t="str">
        <f t="shared" si="563"/>
        <v/>
      </c>
      <c r="CR721" s="93" t="str">
        <f t="shared" si="564"/>
        <v/>
      </c>
      <c r="CS721" s="101" t="str">
        <f t="shared" si="565"/>
        <v/>
      </c>
    </row>
    <row r="722" spans="1:97" x14ac:dyDescent="0.25">
      <c r="A722" s="51"/>
      <c r="B722" s="15" t="str">
        <f t="shared" si="529"/>
        <v/>
      </c>
      <c r="C722" s="15" t="str">
        <f t="shared" si="531"/>
        <v/>
      </c>
      <c r="D722" s="51"/>
      <c r="E722" s="137"/>
      <c r="F722" s="138"/>
      <c r="G722" s="139"/>
      <c r="H722" s="138"/>
      <c r="I722" s="140"/>
      <c r="J722" s="138"/>
      <c r="K722" s="141"/>
      <c r="L722" s="139"/>
      <c r="M722" s="142"/>
      <c r="N722" s="142"/>
      <c r="O722" s="143"/>
      <c r="P722" s="144"/>
      <c r="Q722" s="144"/>
      <c r="R722" s="144"/>
      <c r="S722" s="144"/>
      <c r="T722" s="144"/>
      <c r="U722" s="144"/>
      <c r="V722" s="144"/>
      <c r="W722" s="144"/>
      <c r="X722" s="145"/>
      <c r="Y722" s="51"/>
      <c r="Z722" s="13" t="str">
        <f t="shared" si="532"/>
        <v/>
      </c>
      <c r="AA722" s="51"/>
      <c r="AE722" s="42" t="str">
        <f t="shared" si="533"/>
        <v/>
      </c>
      <c r="AF722" s="42" t="str">
        <f>IF($I722="", "", IF(COUNTIF($I$10:$I721, I722)&gt;0, "", SUMIF($I$10:$I$3009, $I722, $AE$10:$AE$3009)))</f>
        <v/>
      </c>
      <c r="AG722" s="45" t="str">
        <f>IF($AF722="", "", COUNTIF($AF$10:$AF$3009, "&gt;"&amp;AF722)+1+COUNTIF($AF$10:$AF722, $AF722)-1)</f>
        <v/>
      </c>
      <c r="AI722" s="42" t="str">
        <f t="shared" si="534"/>
        <v/>
      </c>
      <c r="AK722" s="15" t="str">
        <f t="shared" si="535"/>
        <v/>
      </c>
      <c r="AM722" s="64" t="str">
        <f t="shared" si="536"/>
        <v/>
      </c>
      <c r="AN722" s="65" t="str">
        <f t="shared" si="537"/>
        <v/>
      </c>
      <c r="AO722" s="65" t="str">
        <f t="shared" si="538"/>
        <v/>
      </c>
      <c r="AP722" s="65" t="str">
        <f t="shared" si="539"/>
        <v/>
      </c>
      <c r="AQ722" s="65" t="str">
        <f t="shared" si="540"/>
        <v/>
      </c>
      <c r="AR722" s="65" t="str">
        <f t="shared" si="541"/>
        <v/>
      </c>
      <c r="AS722" s="65" t="str">
        <f t="shared" si="542"/>
        <v/>
      </c>
      <c r="AT722" s="65" t="str">
        <f t="shared" si="543"/>
        <v/>
      </c>
      <c r="AU722" s="65" t="str">
        <f t="shared" si="544"/>
        <v/>
      </c>
      <c r="AV722" s="66" t="str">
        <f t="shared" si="545"/>
        <v/>
      </c>
      <c r="AX722" s="73" t="str">
        <f t="shared" si="566"/>
        <v/>
      </c>
      <c r="AY722" s="74" t="str">
        <f t="shared" si="567"/>
        <v/>
      </c>
      <c r="AZ722" s="74" t="str">
        <f t="shared" si="567"/>
        <v/>
      </c>
      <c r="BA722" s="74" t="str">
        <f t="shared" si="567"/>
        <v/>
      </c>
      <c r="BB722" s="74" t="str">
        <f t="shared" si="567"/>
        <v/>
      </c>
      <c r="BC722" s="74" t="str">
        <f t="shared" si="567"/>
        <v/>
      </c>
      <c r="BD722" s="74" t="str">
        <f t="shared" si="567"/>
        <v/>
      </c>
      <c r="BE722" s="74" t="str">
        <f t="shared" si="567"/>
        <v/>
      </c>
      <c r="BF722" s="74" t="str">
        <f t="shared" si="567"/>
        <v/>
      </c>
      <c r="BG722" s="75" t="str">
        <f t="shared" si="567"/>
        <v/>
      </c>
      <c r="BI722" s="73" t="str">
        <f t="shared" si="568"/>
        <v/>
      </c>
      <c r="BJ722" s="74" t="str">
        <f t="shared" si="527"/>
        <v/>
      </c>
      <c r="BK722" s="74" t="str">
        <f t="shared" si="527"/>
        <v/>
      </c>
      <c r="BL722" s="74" t="str">
        <f t="shared" si="527"/>
        <v/>
      </c>
      <c r="BM722" s="74" t="str">
        <f t="shared" si="527"/>
        <v/>
      </c>
      <c r="BN722" s="74" t="str">
        <f t="shared" si="527"/>
        <v/>
      </c>
      <c r="BO722" s="74" t="str">
        <f t="shared" si="527"/>
        <v/>
      </c>
      <c r="BP722" s="74" t="str">
        <f t="shared" si="527"/>
        <v/>
      </c>
      <c r="BQ722" s="74" t="str">
        <f t="shared" si="527"/>
        <v/>
      </c>
      <c r="BR722" s="75" t="str">
        <f t="shared" si="527"/>
        <v/>
      </c>
      <c r="BU722" s="42" t="str">
        <f t="shared" si="546"/>
        <v/>
      </c>
      <c r="BV722" s="66" t="str">
        <f t="shared" si="547"/>
        <v/>
      </c>
      <c r="BX722" s="64" t="str">
        <f t="shared" si="548"/>
        <v/>
      </c>
      <c r="BY722" s="65" t="str">
        <f t="shared" si="549"/>
        <v/>
      </c>
      <c r="BZ722" s="65" t="str">
        <f t="shared" si="550"/>
        <v/>
      </c>
      <c r="CA722" s="65" t="str">
        <f t="shared" si="551"/>
        <v/>
      </c>
      <c r="CB722" s="65" t="str">
        <f t="shared" si="552"/>
        <v/>
      </c>
      <c r="CC722" s="65" t="str">
        <f t="shared" si="553"/>
        <v/>
      </c>
      <c r="CD722" s="65" t="str">
        <f t="shared" si="554"/>
        <v/>
      </c>
      <c r="CE722" s="65" t="str">
        <f t="shared" si="555"/>
        <v/>
      </c>
      <c r="CF722" s="65" t="str">
        <f t="shared" si="556"/>
        <v/>
      </c>
      <c r="CG722" s="66" t="str">
        <f t="shared" si="557"/>
        <v/>
      </c>
      <c r="CI722" s="42" t="str">
        <f t="shared" si="558"/>
        <v/>
      </c>
      <c r="CK722" s="92" t="str">
        <f t="shared" si="559"/>
        <v/>
      </c>
      <c r="CL722" s="65" t="str">
        <f t="shared" si="560"/>
        <v/>
      </c>
      <c r="CM722" s="93" t="str">
        <f t="shared" si="561"/>
        <v/>
      </c>
      <c r="CN722" s="101" t="str">
        <f t="shared" si="530"/>
        <v/>
      </c>
      <c r="CP722" s="92" t="str">
        <f t="shared" si="562"/>
        <v/>
      </c>
      <c r="CQ722" s="65" t="str">
        <f t="shared" si="563"/>
        <v/>
      </c>
      <c r="CR722" s="93" t="str">
        <f t="shared" si="564"/>
        <v/>
      </c>
      <c r="CS722" s="101" t="str">
        <f t="shared" si="565"/>
        <v/>
      </c>
    </row>
    <row r="723" spans="1:97" x14ac:dyDescent="0.25">
      <c r="A723" s="51"/>
      <c r="B723" s="15" t="str">
        <f t="shared" si="529"/>
        <v/>
      </c>
      <c r="C723" s="15" t="str">
        <f t="shared" si="531"/>
        <v/>
      </c>
      <c r="D723" s="51"/>
      <c r="E723" s="137"/>
      <c r="F723" s="138"/>
      <c r="G723" s="139"/>
      <c r="H723" s="138"/>
      <c r="I723" s="140"/>
      <c r="J723" s="138"/>
      <c r="K723" s="141"/>
      <c r="L723" s="139"/>
      <c r="M723" s="142"/>
      <c r="N723" s="142"/>
      <c r="O723" s="143"/>
      <c r="P723" s="144"/>
      <c r="Q723" s="144"/>
      <c r="R723" s="144"/>
      <c r="S723" s="144"/>
      <c r="T723" s="144"/>
      <c r="U723" s="144"/>
      <c r="V723" s="144"/>
      <c r="W723" s="144"/>
      <c r="X723" s="145"/>
      <c r="Y723" s="51"/>
      <c r="Z723" s="13" t="str">
        <f t="shared" si="532"/>
        <v/>
      </c>
      <c r="AA723" s="51"/>
      <c r="AE723" s="42" t="str">
        <f t="shared" si="533"/>
        <v/>
      </c>
      <c r="AF723" s="42" t="str">
        <f>IF($I723="", "", IF(COUNTIF($I$10:$I722, I723)&gt;0, "", SUMIF($I$10:$I$3009, $I723, $AE$10:$AE$3009)))</f>
        <v/>
      </c>
      <c r="AG723" s="45" t="str">
        <f>IF($AF723="", "", COUNTIF($AF$10:$AF$3009, "&gt;"&amp;AF723)+1+COUNTIF($AF$10:$AF723, $AF723)-1)</f>
        <v/>
      </c>
      <c r="AI723" s="42" t="str">
        <f t="shared" si="534"/>
        <v/>
      </c>
      <c r="AK723" s="15" t="str">
        <f t="shared" si="535"/>
        <v/>
      </c>
      <c r="AM723" s="64" t="str">
        <f t="shared" si="536"/>
        <v/>
      </c>
      <c r="AN723" s="65" t="str">
        <f t="shared" si="537"/>
        <v/>
      </c>
      <c r="AO723" s="65" t="str">
        <f t="shared" si="538"/>
        <v/>
      </c>
      <c r="AP723" s="65" t="str">
        <f t="shared" si="539"/>
        <v/>
      </c>
      <c r="AQ723" s="65" t="str">
        <f t="shared" si="540"/>
        <v/>
      </c>
      <c r="AR723" s="65" t="str">
        <f t="shared" si="541"/>
        <v/>
      </c>
      <c r="AS723" s="65" t="str">
        <f t="shared" si="542"/>
        <v/>
      </c>
      <c r="AT723" s="65" t="str">
        <f t="shared" si="543"/>
        <v/>
      </c>
      <c r="AU723" s="65" t="str">
        <f t="shared" si="544"/>
        <v/>
      </c>
      <c r="AV723" s="66" t="str">
        <f t="shared" si="545"/>
        <v/>
      </c>
      <c r="AX723" s="73" t="str">
        <f t="shared" si="566"/>
        <v/>
      </c>
      <c r="AY723" s="74" t="str">
        <f t="shared" si="567"/>
        <v/>
      </c>
      <c r="AZ723" s="74" t="str">
        <f t="shared" si="567"/>
        <v/>
      </c>
      <c r="BA723" s="74" t="str">
        <f t="shared" si="567"/>
        <v/>
      </c>
      <c r="BB723" s="74" t="str">
        <f t="shared" si="567"/>
        <v/>
      </c>
      <c r="BC723" s="74" t="str">
        <f t="shared" si="567"/>
        <v/>
      </c>
      <c r="BD723" s="74" t="str">
        <f t="shared" si="567"/>
        <v/>
      </c>
      <c r="BE723" s="74" t="str">
        <f t="shared" si="567"/>
        <v/>
      </c>
      <c r="BF723" s="74" t="str">
        <f t="shared" si="567"/>
        <v/>
      </c>
      <c r="BG723" s="75" t="str">
        <f t="shared" si="567"/>
        <v/>
      </c>
      <c r="BI723" s="73" t="str">
        <f t="shared" si="568"/>
        <v/>
      </c>
      <c r="BJ723" s="74" t="str">
        <f t="shared" si="527"/>
        <v/>
      </c>
      <c r="BK723" s="74" t="str">
        <f t="shared" si="527"/>
        <v/>
      </c>
      <c r="BL723" s="74" t="str">
        <f t="shared" si="527"/>
        <v/>
      </c>
      <c r="BM723" s="74" t="str">
        <f t="shared" si="527"/>
        <v/>
      </c>
      <c r="BN723" s="74" t="str">
        <f t="shared" si="527"/>
        <v/>
      </c>
      <c r="BO723" s="74" t="str">
        <f t="shared" si="527"/>
        <v/>
      </c>
      <c r="BP723" s="74" t="str">
        <f t="shared" si="527"/>
        <v/>
      </c>
      <c r="BQ723" s="74" t="str">
        <f t="shared" si="527"/>
        <v/>
      </c>
      <c r="BR723" s="75" t="str">
        <f t="shared" si="527"/>
        <v/>
      </c>
      <c r="BU723" s="42" t="str">
        <f t="shared" si="546"/>
        <v/>
      </c>
      <c r="BV723" s="66" t="str">
        <f t="shared" si="547"/>
        <v/>
      </c>
      <c r="BX723" s="64" t="str">
        <f t="shared" si="548"/>
        <v/>
      </c>
      <c r="BY723" s="65" t="str">
        <f t="shared" si="549"/>
        <v/>
      </c>
      <c r="BZ723" s="65" t="str">
        <f t="shared" si="550"/>
        <v/>
      </c>
      <c r="CA723" s="65" t="str">
        <f t="shared" si="551"/>
        <v/>
      </c>
      <c r="CB723" s="65" t="str">
        <f t="shared" si="552"/>
        <v/>
      </c>
      <c r="CC723" s="65" t="str">
        <f t="shared" si="553"/>
        <v/>
      </c>
      <c r="CD723" s="65" t="str">
        <f t="shared" si="554"/>
        <v/>
      </c>
      <c r="CE723" s="65" t="str">
        <f t="shared" si="555"/>
        <v/>
      </c>
      <c r="CF723" s="65" t="str">
        <f t="shared" si="556"/>
        <v/>
      </c>
      <c r="CG723" s="66" t="str">
        <f t="shared" si="557"/>
        <v/>
      </c>
      <c r="CI723" s="42" t="str">
        <f t="shared" si="558"/>
        <v/>
      </c>
      <c r="CK723" s="92" t="str">
        <f t="shared" si="559"/>
        <v/>
      </c>
      <c r="CL723" s="65" t="str">
        <f t="shared" si="560"/>
        <v/>
      </c>
      <c r="CM723" s="93" t="str">
        <f t="shared" si="561"/>
        <v/>
      </c>
      <c r="CN723" s="101" t="str">
        <f t="shared" si="530"/>
        <v/>
      </c>
      <c r="CP723" s="92" t="str">
        <f t="shared" si="562"/>
        <v/>
      </c>
      <c r="CQ723" s="65" t="str">
        <f t="shared" si="563"/>
        <v/>
      </c>
      <c r="CR723" s="93" t="str">
        <f t="shared" si="564"/>
        <v/>
      </c>
      <c r="CS723" s="101" t="str">
        <f t="shared" si="565"/>
        <v/>
      </c>
    </row>
    <row r="724" spans="1:97" x14ac:dyDescent="0.25">
      <c r="A724" s="51"/>
      <c r="B724" s="15" t="str">
        <f t="shared" si="529"/>
        <v/>
      </c>
      <c r="C724" s="15" t="str">
        <f t="shared" si="531"/>
        <v/>
      </c>
      <c r="D724" s="51"/>
      <c r="E724" s="137"/>
      <c r="F724" s="138"/>
      <c r="G724" s="139"/>
      <c r="H724" s="138"/>
      <c r="I724" s="140"/>
      <c r="J724" s="138"/>
      <c r="K724" s="141"/>
      <c r="L724" s="139"/>
      <c r="M724" s="142"/>
      <c r="N724" s="142"/>
      <c r="O724" s="143"/>
      <c r="P724" s="144"/>
      <c r="Q724" s="144"/>
      <c r="R724" s="144"/>
      <c r="S724" s="144"/>
      <c r="T724" s="144"/>
      <c r="U724" s="144"/>
      <c r="V724" s="144"/>
      <c r="W724" s="144"/>
      <c r="X724" s="145"/>
      <c r="Y724" s="51"/>
      <c r="Z724" s="13" t="str">
        <f t="shared" si="532"/>
        <v/>
      </c>
      <c r="AA724" s="51"/>
      <c r="AE724" s="42" t="str">
        <f t="shared" si="533"/>
        <v/>
      </c>
      <c r="AF724" s="42" t="str">
        <f>IF($I724="", "", IF(COUNTIF($I$10:$I723, I724)&gt;0, "", SUMIF($I$10:$I$3009, $I724, $AE$10:$AE$3009)))</f>
        <v/>
      </c>
      <c r="AG724" s="45" t="str">
        <f>IF($AF724="", "", COUNTIF($AF$10:$AF$3009, "&gt;"&amp;AF724)+1+COUNTIF($AF$10:$AF724, $AF724)-1)</f>
        <v/>
      </c>
      <c r="AI724" s="42" t="str">
        <f t="shared" si="534"/>
        <v/>
      </c>
      <c r="AK724" s="15" t="str">
        <f t="shared" si="535"/>
        <v/>
      </c>
      <c r="AM724" s="64" t="str">
        <f t="shared" si="536"/>
        <v/>
      </c>
      <c r="AN724" s="65" t="str">
        <f t="shared" si="537"/>
        <v/>
      </c>
      <c r="AO724" s="65" t="str">
        <f t="shared" si="538"/>
        <v/>
      </c>
      <c r="AP724" s="65" t="str">
        <f t="shared" si="539"/>
        <v/>
      </c>
      <c r="AQ724" s="65" t="str">
        <f t="shared" si="540"/>
        <v/>
      </c>
      <c r="AR724" s="65" t="str">
        <f t="shared" si="541"/>
        <v/>
      </c>
      <c r="AS724" s="65" t="str">
        <f t="shared" si="542"/>
        <v/>
      </c>
      <c r="AT724" s="65" t="str">
        <f t="shared" si="543"/>
        <v/>
      </c>
      <c r="AU724" s="65" t="str">
        <f t="shared" si="544"/>
        <v/>
      </c>
      <c r="AV724" s="66" t="str">
        <f t="shared" si="545"/>
        <v/>
      </c>
      <c r="AX724" s="73" t="str">
        <f t="shared" si="566"/>
        <v/>
      </c>
      <c r="AY724" s="74" t="str">
        <f t="shared" si="567"/>
        <v/>
      </c>
      <c r="AZ724" s="74" t="str">
        <f t="shared" si="567"/>
        <v/>
      </c>
      <c r="BA724" s="74" t="str">
        <f t="shared" si="567"/>
        <v/>
      </c>
      <c r="BB724" s="74" t="str">
        <f t="shared" si="567"/>
        <v/>
      </c>
      <c r="BC724" s="74" t="str">
        <f t="shared" si="567"/>
        <v/>
      </c>
      <c r="BD724" s="74" t="str">
        <f t="shared" si="567"/>
        <v/>
      </c>
      <c r="BE724" s="74" t="str">
        <f t="shared" si="567"/>
        <v/>
      </c>
      <c r="BF724" s="74" t="str">
        <f t="shared" si="567"/>
        <v/>
      </c>
      <c r="BG724" s="75" t="str">
        <f t="shared" si="567"/>
        <v/>
      </c>
      <c r="BI724" s="73" t="str">
        <f t="shared" si="568"/>
        <v/>
      </c>
      <c r="BJ724" s="74" t="str">
        <f t="shared" si="527"/>
        <v/>
      </c>
      <c r="BK724" s="74" t="str">
        <f t="shared" si="527"/>
        <v/>
      </c>
      <c r="BL724" s="74" t="str">
        <f t="shared" si="527"/>
        <v/>
      </c>
      <c r="BM724" s="74" t="str">
        <f t="shared" si="527"/>
        <v/>
      </c>
      <c r="BN724" s="74" t="str">
        <f t="shared" si="527"/>
        <v/>
      </c>
      <c r="BO724" s="74" t="str">
        <f t="shared" si="527"/>
        <v/>
      </c>
      <c r="BP724" s="74" t="str">
        <f t="shared" si="527"/>
        <v/>
      </c>
      <c r="BQ724" s="74" t="str">
        <f t="shared" si="527"/>
        <v/>
      </c>
      <c r="BR724" s="75" t="str">
        <f t="shared" si="527"/>
        <v/>
      </c>
      <c r="BU724" s="42" t="str">
        <f t="shared" si="546"/>
        <v/>
      </c>
      <c r="BV724" s="66" t="str">
        <f t="shared" si="547"/>
        <v/>
      </c>
      <c r="BX724" s="64" t="str">
        <f t="shared" si="548"/>
        <v/>
      </c>
      <c r="BY724" s="65" t="str">
        <f t="shared" si="549"/>
        <v/>
      </c>
      <c r="BZ724" s="65" t="str">
        <f t="shared" si="550"/>
        <v/>
      </c>
      <c r="CA724" s="65" t="str">
        <f t="shared" si="551"/>
        <v/>
      </c>
      <c r="CB724" s="65" t="str">
        <f t="shared" si="552"/>
        <v/>
      </c>
      <c r="CC724" s="65" t="str">
        <f t="shared" si="553"/>
        <v/>
      </c>
      <c r="CD724" s="65" t="str">
        <f t="shared" si="554"/>
        <v/>
      </c>
      <c r="CE724" s="65" t="str">
        <f t="shared" si="555"/>
        <v/>
      </c>
      <c r="CF724" s="65" t="str">
        <f t="shared" si="556"/>
        <v/>
      </c>
      <c r="CG724" s="66" t="str">
        <f t="shared" si="557"/>
        <v/>
      </c>
      <c r="CI724" s="42" t="str">
        <f t="shared" si="558"/>
        <v/>
      </c>
      <c r="CK724" s="92" t="str">
        <f t="shared" si="559"/>
        <v/>
      </c>
      <c r="CL724" s="65" t="str">
        <f t="shared" si="560"/>
        <v/>
      </c>
      <c r="CM724" s="93" t="str">
        <f t="shared" si="561"/>
        <v/>
      </c>
      <c r="CN724" s="101" t="str">
        <f t="shared" si="530"/>
        <v/>
      </c>
      <c r="CP724" s="92" t="str">
        <f t="shared" si="562"/>
        <v/>
      </c>
      <c r="CQ724" s="65" t="str">
        <f t="shared" si="563"/>
        <v/>
      </c>
      <c r="CR724" s="93" t="str">
        <f t="shared" si="564"/>
        <v/>
      </c>
      <c r="CS724" s="101" t="str">
        <f t="shared" si="565"/>
        <v/>
      </c>
    </row>
    <row r="725" spans="1:97" x14ac:dyDescent="0.25">
      <c r="A725" s="51"/>
      <c r="B725" s="15" t="str">
        <f t="shared" si="529"/>
        <v/>
      </c>
      <c r="C725" s="15" t="str">
        <f t="shared" si="531"/>
        <v/>
      </c>
      <c r="D725" s="51"/>
      <c r="E725" s="137"/>
      <c r="F725" s="138"/>
      <c r="G725" s="139"/>
      <c r="H725" s="138"/>
      <c r="I725" s="140"/>
      <c r="J725" s="138"/>
      <c r="K725" s="141"/>
      <c r="L725" s="139"/>
      <c r="M725" s="142"/>
      <c r="N725" s="142"/>
      <c r="O725" s="143"/>
      <c r="P725" s="144"/>
      <c r="Q725" s="144"/>
      <c r="R725" s="144"/>
      <c r="S725" s="144"/>
      <c r="T725" s="144"/>
      <c r="U725" s="144"/>
      <c r="V725" s="144"/>
      <c r="W725" s="144"/>
      <c r="X725" s="145"/>
      <c r="Y725" s="51"/>
      <c r="Z725" s="13" t="str">
        <f t="shared" si="532"/>
        <v/>
      </c>
      <c r="AA725" s="51"/>
      <c r="AE725" s="42" t="str">
        <f t="shared" si="533"/>
        <v/>
      </c>
      <c r="AF725" s="42" t="str">
        <f>IF($I725="", "", IF(COUNTIF($I$10:$I724, I725)&gt;0, "", SUMIF($I$10:$I$3009, $I725, $AE$10:$AE$3009)))</f>
        <v/>
      </c>
      <c r="AG725" s="45" t="str">
        <f>IF($AF725="", "", COUNTIF($AF$10:$AF$3009, "&gt;"&amp;AF725)+1+COUNTIF($AF$10:$AF725, $AF725)-1)</f>
        <v/>
      </c>
      <c r="AI725" s="42" t="str">
        <f t="shared" si="534"/>
        <v/>
      </c>
      <c r="AK725" s="15" t="str">
        <f t="shared" si="535"/>
        <v/>
      </c>
      <c r="AM725" s="64" t="str">
        <f t="shared" si="536"/>
        <v/>
      </c>
      <c r="AN725" s="65" t="str">
        <f t="shared" si="537"/>
        <v/>
      </c>
      <c r="AO725" s="65" t="str">
        <f t="shared" si="538"/>
        <v/>
      </c>
      <c r="AP725" s="65" t="str">
        <f t="shared" si="539"/>
        <v/>
      </c>
      <c r="AQ725" s="65" t="str">
        <f t="shared" si="540"/>
        <v/>
      </c>
      <c r="AR725" s="65" t="str">
        <f t="shared" si="541"/>
        <v/>
      </c>
      <c r="AS725" s="65" t="str">
        <f t="shared" si="542"/>
        <v/>
      </c>
      <c r="AT725" s="65" t="str">
        <f t="shared" si="543"/>
        <v/>
      </c>
      <c r="AU725" s="65" t="str">
        <f t="shared" si="544"/>
        <v/>
      </c>
      <c r="AV725" s="66" t="str">
        <f t="shared" si="545"/>
        <v/>
      </c>
      <c r="AX725" s="73" t="str">
        <f t="shared" si="566"/>
        <v/>
      </c>
      <c r="AY725" s="74" t="str">
        <f t="shared" si="567"/>
        <v/>
      </c>
      <c r="AZ725" s="74" t="str">
        <f t="shared" si="567"/>
        <v/>
      </c>
      <c r="BA725" s="74" t="str">
        <f t="shared" si="567"/>
        <v/>
      </c>
      <c r="BB725" s="74" t="str">
        <f t="shared" si="567"/>
        <v/>
      </c>
      <c r="BC725" s="74" t="str">
        <f t="shared" si="567"/>
        <v/>
      </c>
      <c r="BD725" s="74" t="str">
        <f t="shared" si="567"/>
        <v/>
      </c>
      <c r="BE725" s="74" t="str">
        <f t="shared" si="567"/>
        <v/>
      </c>
      <c r="BF725" s="74" t="str">
        <f t="shared" si="567"/>
        <v/>
      </c>
      <c r="BG725" s="75" t="str">
        <f t="shared" si="567"/>
        <v/>
      </c>
      <c r="BI725" s="73" t="str">
        <f t="shared" si="568"/>
        <v/>
      </c>
      <c r="BJ725" s="74" t="str">
        <f t="shared" si="527"/>
        <v/>
      </c>
      <c r="BK725" s="74" t="str">
        <f t="shared" si="527"/>
        <v/>
      </c>
      <c r="BL725" s="74" t="str">
        <f t="shared" si="527"/>
        <v/>
      </c>
      <c r="BM725" s="74" t="str">
        <f t="shared" si="527"/>
        <v/>
      </c>
      <c r="BN725" s="74" t="str">
        <f t="shared" si="527"/>
        <v/>
      </c>
      <c r="BO725" s="74" t="str">
        <f t="shared" si="527"/>
        <v/>
      </c>
      <c r="BP725" s="74" t="str">
        <f t="shared" si="527"/>
        <v/>
      </c>
      <c r="BQ725" s="74" t="str">
        <f t="shared" si="527"/>
        <v/>
      </c>
      <c r="BR725" s="75" t="str">
        <f t="shared" si="527"/>
        <v/>
      </c>
      <c r="BU725" s="42" t="str">
        <f t="shared" si="546"/>
        <v/>
      </c>
      <c r="BV725" s="66" t="str">
        <f t="shared" si="547"/>
        <v/>
      </c>
      <c r="BX725" s="64" t="str">
        <f t="shared" si="548"/>
        <v/>
      </c>
      <c r="BY725" s="65" t="str">
        <f t="shared" si="549"/>
        <v/>
      </c>
      <c r="BZ725" s="65" t="str">
        <f t="shared" si="550"/>
        <v/>
      </c>
      <c r="CA725" s="65" t="str">
        <f t="shared" si="551"/>
        <v/>
      </c>
      <c r="CB725" s="65" t="str">
        <f t="shared" si="552"/>
        <v/>
      </c>
      <c r="CC725" s="65" t="str">
        <f t="shared" si="553"/>
        <v/>
      </c>
      <c r="CD725" s="65" t="str">
        <f t="shared" si="554"/>
        <v/>
      </c>
      <c r="CE725" s="65" t="str">
        <f t="shared" si="555"/>
        <v/>
      </c>
      <c r="CF725" s="65" t="str">
        <f t="shared" si="556"/>
        <v/>
      </c>
      <c r="CG725" s="66" t="str">
        <f t="shared" si="557"/>
        <v/>
      </c>
      <c r="CI725" s="42" t="str">
        <f t="shared" si="558"/>
        <v/>
      </c>
      <c r="CK725" s="92" t="str">
        <f t="shared" si="559"/>
        <v/>
      </c>
      <c r="CL725" s="65" t="str">
        <f t="shared" si="560"/>
        <v/>
      </c>
      <c r="CM725" s="93" t="str">
        <f t="shared" si="561"/>
        <v/>
      </c>
      <c r="CN725" s="101" t="str">
        <f t="shared" si="530"/>
        <v/>
      </c>
      <c r="CP725" s="92" t="str">
        <f t="shared" si="562"/>
        <v/>
      </c>
      <c r="CQ725" s="65" t="str">
        <f t="shared" si="563"/>
        <v/>
      </c>
      <c r="CR725" s="93" t="str">
        <f t="shared" si="564"/>
        <v/>
      </c>
      <c r="CS725" s="101" t="str">
        <f t="shared" si="565"/>
        <v/>
      </c>
    </row>
    <row r="726" spans="1:97" x14ac:dyDescent="0.25">
      <c r="A726" s="51"/>
      <c r="B726" s="15" t="str">
        <f t="shared" si="529"/>
        <v/>
      </c>
      <c r="C726" s="15" t="str">
        <f t="shared" si="531"/>
        <v/>
      </c>
      <c r="D726" s="51"/>
      <c r="E726" s="137"/>
      <c r="F726" s="138"/>
      <c r="G726" s="139"/>
      <c r="H726" s="138"/>
      <c r="I726" s="140"/>
      <c r="J726" s="138"/>
      <c r="K726" s="141"/>
      <c r="L726" s="139"/>
      <c r="M726" s="142"/>
      <c r="N726" s="142"/>
      <c r="O726" s="143"/>
      <c r="P726" s="144"/>
      <c r="Q726" s="144"/>
      <c r="R726" s="144"/>
      <c r="S726" s="144"/>
      <c r="T726" s="144"/>
      <c r="U726" s="144"/>
      <c r="V726" s="144"/>
      <c r="W726" s="144"/>
      <c r="X726" s="145"/>
      <c r="Y726" s="51"/>
      <c r="Z726" s="13" t="str">
        <f t="shared" si="532"/>
        <v/>
      </c>
      <c r="AA726" s="51"/>
      <c r="AE726" s="42" t="str">
        <f t="shared" si="533"/>
        <v/>
      </c>
      <c r="AF726" s="42" t="str">
        <f>IF($I726="", "", IF(COUNTIF($I$10:$I725, I726)&gt;0, "", SUMIF($I$10:$I$3009, $I726, $AE$10:$AE$3009)))</f>
        <v/>
      </c>
      <c r="AG726" s="45" t="str">
        <f>IF($AF726="", "", COUNTIF($AF$10:$AF$3009, "&gt;"&amp;AF726)+1+COUNTIF($AF$10:$AF726, $AF726)-1)</f>
        <v/>
      </c>
      <c r="AI726" s="42" t="str">
        <f t="shared" si="534"/>
        <v/>
      </c>
      <c r="AK726" s="15" t="str">
        <f t="shared" si="535"/>
        <v/>
      </c>
      <c r="AM726" s="64" t="str">
        <f t="shared" si="536"/>
        <v/>
      </c>
      <c r="AN726" s="65" t="str">
        <f t="shared" si="537"/>
        <v/>
      </c>
      <c r="AO726" s="65" t="str">
        <f t="shared" si="538"/>
        <v/>
      </c>
      <c r="AP726" s="65" t="str">
        <f t="shared" si="539"/>
        <v/>
      </c>
      <c r="AQ726" s="65" t="str">
        <f t="shared" si="540"/>
        <v/>
      </c>
      <c r="AR726" s="65" t="str">
        <f t="shared" si="541"/>
        <v/>
      </c>
      <c r="AS726" s="65" t="str">
        <f t="shared" si="542"/>
        <v/>
      </c>
      <c r="AT726" s="65" t="str">
        <f t="shared" si="543"/>
        <v/>
      </c>
      <c r="AU726" s="65" t="str">
        <f t="shared" si="544"/>
        <v/>
      </c>
      <c r="AV726" s="66" t="str">
        <f t="shared" si="545"/>
        <v/>
      </c>
      <c r="AX726" s="73" t="str">
        <f t="shared" si="566"/>
        <v/>
      </c>
      <c r="AY726" s="74" t="str">
        <f t="shared" ref="AY726:BG735" si="569">IF(AY$9="", "", IF($H726=AY$9, $AE726, ""))</f>
        <v/>
      </c>
      <c r="AZ726" s="74" t="str">
        <f t="shared" si="569"/>
        <v/>
      </c>
      <c r="BA726" s="74" t="str">
        <f t="shared" si="569"/>
        <v/>
      </c>
      <c r="BB726" s="74" t="str">
        <f t="shared" si="569"/>
        <v/>
      </c>
      <c r="BC726" s="74" t="str">
        <f t="shared" si="569"/>
        <v/>
      </c>
      <c r="BD726" s="74" t="str">
        <f t="shared" si="569"/>
        <v/>
      </c>
      <c r="BE726" s="74" t="str">
        <f t="shared" si="569"/>
        <v/>
      </c>
      <c r="BF726" s="74" t="str">
        <f t="shared" si="569"/>
        <v/>
      </c>
      <c r="BG726" s="75" t="str">
        <f t="shared" si="569"/>
        <v/>
      </c>
      <c r="BI726" s="73" t="str">
        <f t="shared" si="568"/>
        <v/>
      </c>
      <c r="BJ726" s="74" t="str">
        <f t="shared" si="527"/>
        <v/>
      </c>
      <c r="BK726" s="74" t="str">
        <f t="shared" si="527"/>
        <v/>
      </c>
      <c r="BL726" s="74" t="str">
        <f t="shared" si="527"/>
        <v/>
      </c>
      <c r="BM726" s="74" t="str">
        <f t="shared" si="527"/>
        <v/>
      </c>
      <c r="BN726" s="74" t="str">
        <f t="shared" si="527"/>
        <v/>
      </c>
      <c r="BO726" s="74" t="str">
        <f t="shared" si="527"/>
        <v/>
      </c>
      <c r="BP726" s="74" t="str">
        <f t="shared" si="527"/>
        <v/>
      </c>
      <c r="BQ726" s="74" t="str">
        <f t="shared" si="527"/>
        <v/>
      </c>
      <c r="BR726" s="75" t="str">
        <f t="shared" si="527"/>
        <v/>
      </c>
      <c r="BU726" s="42" t="str">
        <f t="shared" si="546"/>
        <v/>
      </c>
      <c r="BV726" s="66" t="str">
        <f t="shared" si="547"/>
        <v/>
      </c>
      <c r="BX726" s="64" t="str">
        <f t="shared" si="548"/>
        <v/>
      </c>
      <c r="BY726" s="65" t="str">
        <f t="shared" si="549"/>
        <v/>
      </c>
      <c r="BZ726" s="65" t="str">
        <f t="shared" si="550"/>
        <v/>
      </c>
      <c r="CA726" s="65" t="str">
        <f t="shared" si="551"/>
        <v/>
      </c>
      <c r="CB726" s="65" t="str">
        <f t="shared" si="552"/>
        <v/>
      </c>
      <c r="CC726" s="65" t="str">
        <f t="shared" si="553"/>
        <v/>
      </c>
      <c r="CD726" s="65" t="str">
        <f t="shared" si="554"/>
        <v/>
      </c>
      <c r="CE726" s="65" t="str">
        <f t="shared" si="555"/>
        <v/>
      </c>
      <c r="CF726" s="65" t="str">
        <f t="shared" si="556"/>
        <v/>
      </c>
      <c r="CG726" s="66" t="str">
        <f t="shared" si="557"/>
        <v/>
      </c>
      <c r="CI726" s="42" t="str">
        <f t="shared" si="558"/>
        <v/>
      </c>
      <c r="CK726" s="92" t="str">
        <f t="shared" si="559"/>
        <v/>
      </c>
      <c r="CL726" s="65" t="str">
        <f t="shared" si="560"/>
        <v/>
      </c>
      <c r="CM726" s="93" t="str">
        <f t="shared" si="561"/>
        <v/>
      </c>
      <c r="CN726" s="101" t="str">
        <f t="shared" si="530"/>
        <v/>
      </c>
      <c r="CP726" s="92" t="str">
        <f t="shared" si="562"/>
        <v/>
      </c>
      <c r="CQ726" s="65" t="str">
        <f t="shared" si="563"/>
        <v/>
      </c>
      <c r="CR726" s="93" t="str">
        <f t="shared" si="564"/>
        <v/>
      </c>
      <c r="CS726" s="101" t="str">
        <f t="shared" si="565"/>
        <v/>
      </c>
    </row>
    <row r="727" spans="1:97" x14ac:dyDescent="0.25">
      <c r="A727" s="51"/>
      <c r="B727" s="15" t="str">
        <f t="shared" si="529"/>
        <v/>
      </c>
      <c r="C727" s="15" t="str">
        <f t="shared" si="531"/>
        <v/>
      </c>
      <c r="D727" s="51"/>
      <c r="E727" s="137"/>
      <c r="F727" s="138"/>
      <c r="G727" s="139"/>
      <c r="H727" s="138"/>
      <c r="I727" s="140"/>
      <c r="J727" s="138"/>
      <c r="K727" s="141"/>
      <c r="L727" s="139"/>
      <c r="M727" s="142"/>
      <c r="N727" s="142"/>
      <c r="O727" s="143"/>
      <c r="P727" s="144"/>
      <c r="Q727" s="144"/>
      <c r="R727" s="144"/>
      <c r="S727" s="144"/>
      <c r="T727" s="144"/>
      <c r="U727" s="144"/>
      <c r="V727" s="144"/>
      <c r="W727" s="144"/>
      <c r="X727" s="145"/>
      <c r="Y727" s="51"/>
      <c r="Z727" s="13" t="str">
        <f t="shared" si="532"/>
        <v/>
      </c>
      <c r="AA727" s="51"/>
      <c r="AE727" s="42" t="str">
        <f t="shared" si="533"/>
        <v/>
      </c>
      <c r="AF727" s="42" t="str">
        <f>IF($I727="", "", IF(COUNTIF($I$10:$I726, I727)&gt;0, "", SUMIF($I$10:$I$3009, $I727, $AE$10:$AE$3009)))</f>
        <v/>
      </c>
      <c r="AG727" s="45" t="str">
        <f>IF($AF727="", "", COUNTIF($AF$10:$AF$3009, "&gt;"&amp;AF727)+1+COUNTIF($AF$10:$AF727, $AF727)-1)</f>
        <v/>
      </c>
      <c r="AI727" s="42" t="str">
        <f t="shared" si="534"/>
        <v/>
      </c>
      <c r="AK727" s="15" t="str">
        <f t="shared" si="535"/>
        <v/>
      </c>
      <c r="AM727" s="64" t="str">
        <f t="shared" si="536"/>
        <v/>
      </c>
      <c r="AN727" s="65" t="str">
        <f t="shared" si="537"/>
        <v/>
      </c>
      <c r="AO727" s="65" t="str">
        <f t="shared" si="538"/>
        <v/>
      </c>
      <c r="AP727" s="65" t="str">
        <f t="shared" si="539"/>
        <v/>
      </c>
      <c r="AQ727" s="65" t="str">
        <f t="shared" si="540"/>
        <v/>
      </c>
      <c r="AR727" s="65" t="str">
        <f t="shared" si="541"/>
        <v/>
      </c>
      <c r="AS727" s="65" t="str">
        <f t="shared" si="542"/>
        <v/>
      </c>
      <c r="AT727" s="65" t="str">
        <f t="shared" si="543"/>
        <v/>
      </c>
      <c r="AU727" s="65" t="str">
        <f t="shared" si="544"/>
        <v/>
      </c>
      <c r="AV727" s="66" t="str">
        <f t="shared" si="545"/>
        <v/>
      </c>
      <c r="AX727" s="73" t="str">
        <f t="shared" si="566"/>
        <v/>
      </c>
      <c r="AY727" s="74" t="str">
        <f t="shared" si="569"/>
        <v/>
      </c>
      <c r="AZ727" s="74" t="str">
        <f t="shared" si="569"/>
        <v/>
      </c>
      <c r="BA727" s="74" t="str">
        <f t="shared" si="569"/>
        <v/>
      </c>
      <c r="BB727" s="74" t="str">
        <f t="shared" si="569"/>
        <v/>
      </c>
      <c r="BC727" s="74" t="str">
        <f t="shared" si="569"/>
        <v/>
      </c>
      <c r="BD727" s="74" t="str">
        <f t="shared" si="569"/>
        <v/>
      </c>
      <c r="BE727" s="74" t="str">
        <f t="shared" si="569"/>
        <v/>
      </c>
      <c r="BF727" s="74" t="str">
        <f t="shared" si="569"/>
        <v/>
      </c>
      <c r="BG727" s="75" t="str">
        <f t="shared" si="569"/>
        <v/>
      </c>
      <c r="BI727" s="73" t="str">
        <f t="shared" si="568"/>
        <v/>
      </c>
      <c r="BJ727" s="74" t="str">
        <f t="shared" si="527"/>
        <v/>
      </c>
      <c r="BK727" s="74" t="str">
        <f t="shared" ref="BJ727:BR755" si="570">IFERROR(IF(BK$9="", "", IF($H727=BK$9, $AE727-$L727, "")), "")</f>
        <v/>
      </c>
      <c r="BL727" s="74" t="str">
        <f t="shared" si="570"/>
        <v/>
      </c>
      <c r="BM727" s="74" t="str">
        <f t="shared" si="570"/>
        <v/>
      </c>
      <c r="BN727" s="74" t="str">
        <f t="shared" si="570"/>
        <v/>
      </c>
      <c r="BO727" s="74" t="str">
        <f t="shared" si="570"/>
        <v/>
      </c>
      <c r="BP727" s="74" t="str">
        <f t="shared" si="570"/>
        <v/>
      </c>
      <c r="BQ727" s="74" t="str">
        <f t="shared" si="570"/>
        <v/>
      </c>
      <c r="BR727" s="75" t="str">
        <f t="shared" si="570"/>
        <v/>
      </c>
      <c r="BU727" s="42" t="str">
        <f t="shared" si="546"/>
        <v/>
      </c>
      <c r="BV727" s="66" t="str">
        <f t="shared" si="547"/>
        <v/>
      </c>
      <c r="BX727" s="64" t="str">
        <f t="shared" si="548"/>
        <v/>
      </c>
      <c r="BY727" s="65" t="str">
        <f t="shared" si="549"/>
        <v/>
      </c>
      <c r="BZ727" s="65" t="str">
        <f t="shared" si="550"/>
        <v/>
      </c>
      <c r="CA727" s="65" t="str">
        <f t="shared" si="551"/>
        <v/>
      </c>
      <c r="CB727" s="65" t="str">
        <f t="shared" si="552"/>
        <v/>
      </c>
      <c r="CC727" s="65" t="str">
        <f t="shared" si="553"/>
        <v/>
      </c>
      <c r="CD727" s="65" t="str">
        <f t="shared" si="554"/>
        <v/>
      </c>
      <c r="CE727" s="65" t="str">
        <f t="shared" si="555"/>
        <v/>
      </c>
      <c r="CF727" s="65" t="str">
        <f t="shared" si="556"/>
        <v/>
      </c>
      <c r="CG727" s="66" t="str">
        <f t="shared" si="557"/>
        <v/>
      </c>
      <c r="CI727" s="42" t="str">
        <f t="shared" si="558"/>
        <v/>
      </c>
      <c r="CK727" s="92" t="str">
        <f t="shared" si="559"/>
        <v/>
      </c>
      <c r="CL727" s="65" t="str">
        <f t="shared" si="560"/>
        <v/>
      </c>
      <c r="CM727" s="93" t="str">
        <f t="shared" si="561"/>
        <v/>
      </c>
      <c r="CN727" s="101" t="str">
        <f t="shared" si="530"/>
        <v/>
      </c>
      <c r="CP727" s="92" t="str">
        <f t="shared" si="562"/>
        <v/>
      </c>
      <c r="CQ727" s="65" t="str">
        <f t="shared" si="563"/>
        <v/>
      </c>
      <c r="CR727" s="93" t="str">
        <f t="shared" si="564"/>
        <v/>
      </c>
      <c r="CS727" s="101" t="str">
        <f t="shared" si="565"/>
        <v/>
      </c>
    </row>
    <row r="728" spans="1:97" x14ac:dyDescent="0.25">
      <c r="A728" s="51"/>
      <c r="B728" s="15" t="str">
        <f t="shared" si="529"/>
        <v/>
      </c>
      <c r="C728" s="15" t="str">
        <f t="shared" si="531"/>
        <v/>
      </c>
      <c r="D728" s="51"/>
      <c r="E728" s="137"/>
      <c r="F728" s="138"/>
      <c r="G728" s="139"/>
      <c r="H728" s="138"/>
      <c r="I728" s="140"/>
      <c r="J728" s="138"/>
      <c r="K728" s="141"/>
      <c r="L728" s="139"/>
      <c r="M728" s="142"/>
      <c r="N728" s="142"/>
      <c r="O728" s="143"/>
      <c r="P728" s="144"/>
      <c r="Q728" s="144"/>
      <c r="R728" s="144"/>
      <c r="S728" s="144"/>
      <c r="T728" s="144"/>
      <c r="U728" s="144"/>
      <c r="V728" s="144"/>
      <c r="W728" s="144"/>
      <c r="X728" s="145"/>
      <c r="Y728" s="51"/>
      <c r="Z728" s="13" t="str">
        <f t="shared" si="532"/>
        <v/>
      </c>
      <c r="AA728" s="51"/>
      <c r="AE728" s="42" t="str">
        <f t="shared" si="533"/>
        <v/>
      </c>
      <c r="AF728" s="42" t="str">
        <f>IF($I728="", "", IF(COUNTIF($I$10:$I727, I728)&gt;0, "", SUMIF($I$10:$I$3009, $I728, $AE$10:$AE$3009)))</f>
        <v/>
      </c>
      <c r="AG728" s="45" t="str">
        <f>IF($AF728="", "", COUNTIF($AF$10:$AF$3009, "&gt;"&amp;AF728)+1+COUNTIF($AF$10:$AF728, $AF728)-1)</f>
        <v/>
      </c>
      <c r="AI728" s="42" t="str">
        <f t="shared" si="534"/>
        <v/>
      </c>
      <c r="AK728" s="15" t="str">
        <f t="shared" si="535"/>
        <v/>
      </c>
      <c r="AM728" s="64" t="str">
        <f t="shared" si="536"/>
        <v/>
      </c>
      <c r="AN728" s="65" t="str">
        <f t="shared" si="537"/>
        <v/>
      </c>
      <c r="AO728" s="65" t="str">
        <f t="shared" si="538"/>
        <v/>
      </c>
      <c r="AP728" s="65" t="str">
        <f t="shared" si="539"/>
        <v/>
      </c>
      <c r="AQ728" s="65" t="str">
        <f t="shared" si="540"/>
        <v/>
      </c>
      <c r="AR728" s="65" t="str">
        <f t="shared" si="541"/>
        <v/>
      </c>
      <c r="AS728" s="65" t="str">
        <f t="shared" si="542"/>
        <v/>
      </c>
      <c r="AT728" s="65" t="str">
        <f t="shared" si="543"/>
        <v/>
      </c>
      <c r="AU728" s="65" t="str">
        <f t="shared" si="544"/>
        <v/>
      </c>
      <c r="AV728" s="66" t="str">
        <f t="shared" si="545"/>
        <v/>
      </c>
      <c r="AX728" s="73" t="str">
        <f t="shared" si="566"/>
        <v/>
      </c>
      <c r="AY728" s="74" t="str">
        <f t="shared" si="569"/>
        <v/>
      </c>
      <c r="AZ728" s="74" t="str">
        <f t="shared" si="569"/>
        <v/>
      </c>
      <c r="BA728" s="74" t="str">
        <f t="shared" si="569"/>
        <v/>
      </c>
      <c r="BB728" s="74" t="str">
        <f t="shared" si="569"/>
        <v/>
      </c>
      <c r="BC728" s="74" t="str">
        <f t="shared" si="569"/>
        <v/>
      </c>
      <c r="BD728" s="74" t="str">
        <f t="shared" si="569"/>
        <v/>
      </c>
      <c r="BE728" s="74" t="str">
        <f t="shared" si="569"/>
        <v/>
      </c>
      <c r="BF728" s="74" t="str">
        <f t="shared" si="569"/>
        <v/>
      </c>
      <c r="BG728" s="75" t="str">
        <f t="shared" si="569"/>
        <v/>
      </c>
      <c r="BI728" s="73" t="str">
        <f t="shared" si="568"/>
        <v/>
      </c>
      <c r="BJ728" s="74" t="str">
        <f t="shared" si="570"/>
        <v/>
      </c>
      <c r="BK728" s="74" t="str">
        <f t="shared" si="570"/>
        <v/>
      </c>
      <c r="BL728" s="74" t="str">
        <f t="shared" si="570"/>
        <v/>
      </c>
      <c r="BM728" s="74" t="str">
        <f t="shared" si="570"/>
        <v/>
      </c>
      <c r="BN728" s="74" t="str">
        <f t="shared" si="570"/>
        <v/>
      </c>
      <c r="BO728" s="74" t="str">
        <f t="shared" si="570"/>
        <v/>
      </c>
      <c r="BP728" s="74" t="str">
        <f t="shared" si="570"/>
        <v/>
      </c>
      <c r="BQ728" s="74" t="str">
        <f t="shared" si="570"/>
        <v/>
      </c>
      <c r="BR728" s="75" t="str">
        <f t="shared" si="570"/>
        <v/>
      </c>
      <c r="BU728" s="42" t="str">
        <f t="shared" si="546"/>
        <v/>
      </c>
      <c r="BV728" s="66" t="str">
        <f t="shared" si="547"/>
        <v/>
      </c>
      <c r="BX728" s="64" t="str">
        <f t="shared" si="548"/>
        <v/>
      </c>
      <c r="BY728" s="65" t="str">
        <f t="shared" si="549"/>
        <v/>
      </c>
      <c r="BZ728" s="65" t="str">
        <f t="shared" si="550"/>
        <v/>
      </c>
      <c r="CA728" s="65" t="str">
        <f t="shared" si="551"/>
        <v/>
      </c>
      <c r="CB728" s="65" t="str">
        <f t="shared" si="552"/>
        <v/>
      </c>
      <c r="CC728" s="65" t="str">
        <f t="shared" si="553"/>
        <v/>
      </c>
      <c r="CD728" s="65" t="str">
        <f t="shared" si="554"/>
        <v/>
      </c>
      <c r="CE728" s="65" t="str">
        <f t="shared" si="555"/>
        <v/>
      </c>
      <c r="CF728" s="65" t="str">
        <f t="shared" si="556"/>
        <v/>
      </c>
      <c r="CG728" s="66" t="str">
        <f t="shared" si="557"/>
        <v/>
      </c>
      <c r="CI728" s="42" t="str">
        <f t="shared" si="558"/>
        <v/>
      </c>
      <c r="CK728" s="92" t="str">
        <f t="shared" si="559"/>
        <v/>
      </c>
      <c r="CL728" s="65" t="str">
        <f t="shared" si="560"/>
        <v/>
      </c>
      <c r="CM728" s="93" t="str">
        <f t="shared" si="561"/>
        <v/>
      </c>
      <c r="CN728" s="101" t="str">
        <f t="shared" si="530"/>
        <v/>
      </c>
      <c r="CP728" s="92" t="str">
        <f t="shared" si="562"/>
        <v/>
      </c>
      <c r="CQ728" s="65" t="str">
        <f t="shared" si="563"/>
        <v/>
      </c>
      <c r="CR728" s="93" t="str">
        <f t="shared" si="564"/>
        <v/>
      </c>
      <c r="CS728" s="101" t="str">
        <f t="shared" si="565"/>
        <v/>
      </c>
    </row>
    <row r="729" spans="1:97" x14ac:dyDescent="0.25">
      <c r="A729" s="51"/>
      <c r="B729" s="15" t="str">
        <f t="shared" si="529"/>
        <v/>
      </c>
      <c r="C729" s="15" t="str">
        <f t="shared" si="531"/>
        <v/>
      </c>
      <c r="D729" s="51"/>
      <c r="E729" s="137"/>
      <c r="F729" s="138"/>
      <c r="G729" s="139"/>
      <c r="H729" s="138"/>
      <c r="I729" s="140"/>
      <c r="J729" s="138"/>
      <c r="K729" s="141"/>
      <c r="L729" s="139"/>
      <c r="M729" s="142"/>
      <c r="N729" s="142"/>
      <c r="O729" s="143"/>
      <c r="P729" s="144"/>
      <c r="Q729" s="144"/>
      <c r="R729" s="144"/>
      <c r="S729" s="144"/>
      <c r="T729" s="144"/>
      <c r="U729" s="144"/>
      <c r="V729" s="144"/>
      <c r="W729" s="144"/>
      <c r="X729" s="145"/>
      <c r="Y729" s="51"/>
      <c r="Z729" s="13" t="str">
        <f t="shared" si="532"/>
        <v/>
      </c>
      <c r="AA729" s="51"/>
      <c r="AE729" s="42" t="str">
        <f t="shared" si="533"/>
        <v/>
      </c>
      <c r="AF729" s="42" t="str">
        <f>IF($I729="", "", IF(COUNTIF($I$10:$I728, I729)&gt;0, "", SUMIF($I$10:$I$3009, $I729, $AE$10:$AE$3009)))</f>
        <v/>
      </c>
      <c r="AG729" s="45" t="str">
        <f>IF($AF729="", "", COUNTIF($AF$10:$AF$3009, "&gt;"&amp;AF729)+1+COUNTIF($AF$10:$AF729, $AF729)-1)</f>
        <v/>
      </c>
      <c r="AI729" s="42" t="str">
        <f t="shared" si="534"/>
        <v/>
      </c>
      <c r="AK729" s="15" t="str">
        <f t="shared" si="535"/>
        <v/>
      </c>
      <c r="AM729" s="64" t="str">
        <f t="shared" si="536"/>
        <v/>
      </c>
      <c r="AN729" s="65" t="str">
        <f t="shared" si="537"/>
        <v/>
      </c>
      <c r="AO729" s="65" t="str">
        <f t="shared" si="538"/>
        <v/>
      </c>
      <c r="AP729" s="65" t="str">
        <f t="shared" si="539"/>
        <v/>
      </c>
      <c r="AQ729" s="65" t="str">
        <f t="shared" si="540"/>
        <v/>
      </c>
      <c r="AR729" s="65" t="str">
        <f t="shared" si="541"/>
        <v/>
      </c>
      <c r="AS729" s="65" t="str">
        <f t="shared" si="542"/>
        <v/>
      </c>
      <c r="AT729" s="65" t="str">
        <f t="shared" si="543"/>
        <v/>
      </c>
      <c r="AU729" s="65" t="str">
        <f t="shared" si="544"/>
        <v/>
      </c>
      <c r="AV729" s="66" t="str">
        <f t="shared" si="545"/>
        <v/>
      </c>
      <c r="AX729" s="73" t="str">
        <f t="shared" si="566"/>
        <v/>
      </c>
      <c r="AY729" s="74" t="str">
        <f t="shared" si="569"/>
        <v/>
      </c>
      <c r="AZ729" s="74" t="str">
        <f t="shared" si="569"/>
        <v/>
      </c>
      <c r="BA729" s="74" t="str">
        <f t="shared" si="569"/>
        <v/>
      </c>
      <c r="BB729" s="74" t="str">
        <f t="shared" si="569"/>
        <v/>
      </c>
      <c r="BC729" s="74" t="str">
        <f t="shared" si="569"/>
        <v/>
      </c>
      <c r="BD729" s="74" t="str">
        <f t="shared" si="569"/>
        <v/>
      </c>
      <c r="BE729" s="74" t="str">
        <f t="shared" si="569"/>
        <v/>
      </c>
      <c r="BF729" s="74" t="str">
        <f t="shared" si="569"/>
        <v/>
      </c>
      <c r="BG729" s="75" t="str">
        <f t="shared" si="569"/>
        <v/>
      </c>
      <c r="BI729" s="73" t="str">
        <f t="shared" si="568"/>
        <v/>
      </c>
      <c r="BJ729" s="74" t="str">
        <f t="shared" si="570"/>
        <v/>
      </c>
      <c r="BK729" s="74" t="str">
        <f t="shared" si="570"/>
        <v/>
      </c>
      <c r="BL729" s="74" t="str">
        <f t="shared" si="570"/>
        <v/>
      </c>
      <c r="BM729" s="74" t="str">
        <f t="shared" si="570"/>
        <v/>
      </c>
      <c r="BN729" s="74" t="str">
        <f t="shared" si="570"/>
        <v/>
      </c>
      <c r="BO729" s="74" t="str">
        <f t="shared" si="570"/>
        <v/>
      </c>
      <c r="BP729" s="74" t="str">
        <f t="shared" si="570"/>
        <v/>
      </c>
      <c r="BQ729" s="74" t="str">
        <f t="shared" si="570"/>
        <v/>
      </c>
      <c r="BR729" s="75" t="str">
        <f t="shared" si="570"/>
        <v/>
      </c>
      <c r="BU729" s="42" t="str">
        <f t="shared" si="546"/>
        <v/>
      </c>
      <c r="BV729" s="66" t="str">
        <f t="shared" si="547"/>
        <v/>
      </c>
      <c r="BX729" s="64" t="str">
        <f t="shared" si="548"/>
        <v/>
      </c>
      <c r="BY729" s="65" t="str">
        <f t="shared" si="549"/>
        <v/>
      </c>
      <c r="BZ729" s="65" t="str">
        <f t="shared" si="550"/>
        <v/>
      </c>
      <c r="CA729" s="65" t="str">
        <f t="shared" si="551"/>
        <v/>
      </c>
      <c r="CB729" s="65" t="str">
        <f t="shared" si="552"/>
        <v/>
      </c>
      <c r="CC729" s="65" t="str">
        <f t="shared" si="553"/>
        <v/>
      </c>
      <c r="CD729" s="65" t="str">
        <f t="shared" si="554"/>
        <v/>
      </c>
      <c r="CE729" s="65" t="str">
        <f t="shared" si="555"/>
        <v/>
      </c>
      <c r="CF729" s="65" t="str">
        <f t="shared" si="556"/>
        <v/>
      </c>
      <c r="CG729" s="66" t="str">
        <f t="shared" si="557"/>
        <v/>
      </c>
      <c r="CI729" s="42" t="str">
        <f t="shared" si="558"/>
        <v/>
      </c>
      <c r="CK729" s="92" t="str">
        <f t="shared" si="559"/>
        <v/>
      </c>
      <c r="CL729" s="65" t="str">
        <f t="shared" si="560"/>
        <v/>
      </c>
      <c r="CM729" s="93" t="str">
        <f t="shared" si="561"/>
        <v/>
      </c>
      <c r="CN729" s="101" t="str">
        <f t="shared" si="530"/>
        <v/>
      </c>
      <c r="CP729" s="92" t="str">
        <f t="shared" si="562"/>
        <v/>
      </c>
      <c r="CQ729" s="65" t="str">
        <f t="shared" si="563"/>
        <v/>
      </c>
      <c r="CR729" s="93" t="str">
        <f t="shared" si="564"/>
        <v/>
      </c>
      <c r="CS729" s="101" t="str">
        <f t="shared" si="565"/>
        <v/>
      </c>
    </row>
    <row r="730" spans="1:97" x14ac:dyDescent="0.25">
      <c r="A730" s="51"/>
      <c r="B730" s="15" t="str">
        <f t="shared" si="529"/>
        <v/>
      </c>
      <c r="C730" s="15" t="str">
        <f t="shared" si="531"/>
        <v/>
      </c>
      <c r="D730" s="51"/>
      <c r="E730" s="137"/>
      <c r="F730" s="138"/>
      <c r="G730" s="139"/>
      <c r="H730" s="138"/>
      <c r="I730" s="140"/>
      <c r="J730" s="138"/>
      <c r="K730" s="141"/>
      <c r="L730" s="139"/>
      <c r="M730" s="142"/>
      <c r="N730" s="142"/>
      <c r="O730" s="143"/>
      <c r="P730" s="144"/>
      <c r="Q730" s="144"/>
      <c r="R730" s="144"/>
      <c r="S730" s="144"/>
      <c r="T730" s="144"/>
      <c r="U730" s="144"/>
      <c r="V730" s="144"/>
      <c r="W730" s="144"/>
      <c r="X730" s="145"/>
      <c r="Y730" s="51"/>
      <c r="Z730" s="13" t="str">
        <f t="shared" si="532"/>
        <v/>
      </c>
      <c r="AA730" s="51"/>
      <c r="AE730" s="42" t="str">
        <f t="shared" si="533"/>
        <v/>
      </c>
      <c r="AF730" s="42" t="str">
        <f>IF($I730="", "", IF(COUNTIF($I$10:$I729, I730)&gt;0, "", SUMIF($I$10:$I$3009, $I730, $AE$10:$AE$3009)))</f>
        <v/>
      </c>
      <c r="AG730" s="45" t="str">
        <f>IF($AF730="", "", COUNTIF($AF$10:$AF$3009, "&gt;"&amp;AF730)+1+COUNTIF($AF$10:$AF730, $AF730)-1)</f>
        <v/>
      </c>
      <c r="AI730" s="42" t="str">
        <f t="shared" si="534"/>
        <v/>
      </c>
      <c r="AK730" s="15" t="str">
        <f t="shared" si="535"/>
        <v/>
      </c>
      <c r="AM730" s="64" t="str">
        <f t="shared" si="536"/>
        <v/>
      </c>
      <c r="AN730" s="65" t="str">
        <f t="shared" si="537"/>
        <v/>
      </c>
      <c r="AO730" s="65" t="str">
        <f t="shared" si="538"/>
        <v/>
      </c>
      <c r="AP730" s="65" t="str">
        <f t="shared" si="539"/>
        <v/>
      </c>
      <c r="AQ730" s="65" t="str">
        <f t="shared" si="540"/>
        <v/>
      </c>
      <c r="AR730" s="65" t="str">
        <f t="shared" si="541"/>
        <v/>
      </c>
      <c r="AS730" s="65" t="str">
        <f t="shared" si="542"/>
        <v/>
      </c>
      <c r="AT730" s="65" t="str">
        <f t="shared" si="543"/>
        <v/>
      </c>
      <c r="AU730" s="65" t="str">
        <f t="shared" si="544"/>
        <v/>
      </c>
      <c r="AV730" s="66" t="str">
        <f t="shared" si="545"/>
        <v/>
      </c>
      <c r="AX730" s="73" t="str">
        <f t="shared" si="566"/>
        <v/>
      </c>
      <c r="AY730" s="74" t="str">
        <f t="shared" si="569"/>
        <v/>
      </c>
      <c r="AZ730" s="74" t="str">
        <f t="shared" si="569"/>
        <v/>
      </c>
      <c r="BA730" s="74" t="str">
        <f t="shared" si="569"/>
        <v/>
      </c>
      <c r="BB730" s="74" t="str">
        <f t="shared" si="569"/>
        <v/>
      </c>
      <c r="BC730" s="74" t="str">
        <f t="shared" si="569"/>
        <v/>
      </c>
      <c r="BD730" s="74" t="str">
        <f t="shared" si="569"/>
        <v/>
      </c>
      <c r="BE730" s="74" t="str">
        <f t="shared" si="569"/>
        <v/>
      </c>
      <c r="BF730" s="74" t="str">
        <f t="shared" si="569"/>
        <v/>
      </c>
      <c r="BG730" s="75" t="str">
        <f t="shared" si="569"/>
        <v/>
      </c>
      <c r="BI730" s="73" t="str">
        <f t="shared" si="568"/>
        <v/>
      </c>
      <c r="BJ730" s="74" t="str">
        <f t="shared" si="570"/>
        <v/>
      </c>
      <c r="BK730" s="74" t="str">
        <f t="shared" si="570"/>
        <v/>
      </c>
      <c r="BL730" s="74" t="str">
        <f t="shared" si="570"/>
        <v/>
      </c>
      <c r="BM730" s="74" t="str">
        <f t="shared" si="570"/>
        <v/>
      </c>
      <c r="BN730" s="74" t="str">
        <f t="shared" si="570"/>
        <v/>
      </c>
      <c r="BO730" s="74" t="str">
        <f t="shared" si="570"/>
        <v/>
      </c>
      <c r="BP730" s="74" t="str">
        <f t="shared" si="570"/>
        <v/>
      </c>
      <c r="BQ730" s="74" t="str">
        <f t="shared" si="570"/>
        <v/>
      </c>
      <c r="BR730" s="75" t="str">
        <f t="shared" si="570"/>
        <v/>
      </c>
      <c r="BU730" s="42" t="str">
        <f t="shared" si="546"/>
        <v/>
      </c>
      <c r="BV730" s="66" t="str">
        <f t="shared" si="547"/>
        <v/>
      </c>
      <c r="BX730" s="64" t="str">
        <f t="shared" si="548"/>
        <v/>
      </c>
      <c r="BY730" s="65" t="str">
        <f t="shared" si="549"/>
        <v/>
      </c>
      <c r="BZ730" s="65" t="str">
        <f t="shared" si="550"/>
        <v/>
      </c>
      <c r="CA730" s="65" t="str">
        <f t="shared" si="551"/>
        <v/>
      </c>
      <c r="CB730" s="65" t="str">
        <f t="shared" si="552"/>
        <v/>
      </c>
      <c r="CC730" s="65" t="str">
        <f t="shared" si="553"/>
        <v/>
      </c>
      <c r="CD730" s="65" t="str">
        <f t="shared" si="554"/>
        <v/>
      </c>
      <c r="CE730" s="65" t="str">
        <f t="shared" si="555"/>
        <v/>
      </c>
      <c r="CF730" s="65" t="str">
        <f t="shared" si="556"/>
        <v/>
      </c>
      <c r="CG730" s="66" t="str">
        <f t="shared" si="557"/>
        <v/>
      </c>
      <c r="CI730" s="42" t="str">
        <f t="shared" si="558"/>
        <v/>
      </c>
      <c r="CK730" s="92" t="str">
        <f t="shared" si="559"/>
        <v/>
      </c>
      <c r="CL730" s="65" t="str">
        <f t="shared" si="560"/>
        <v/>
      </c>
      <c r="CM730" s="93" t="str">
        <f t="shared" si="561"/>
        <v/>
      </c>
      <c r="CN730" s="101" t="str">
        <f t="shared" si="530"/>
        <v/>
      </c>
      <c r="CP730" s="92" t="str">
        <f t="shared" si="562"/>
        <v/>
      </c>
      <c r="CQ730" s="65" t="str">
        <f t="shared" si="563"/>
        <v/>
      </c>
      <c r="CR730" s="93" t="str">
        <f t="shared" si="564"/>
        <v/>
      </c>
      <c r="CS730" s="101" t="str">
        <f t="shared" si="565"/>
        <v/>
      </c>
    </row>
    <row r="731" spans="1:97" x14ac:dyDescent="0.25">
      <c r="A731" s="51"/>
      <c r="B731" s="15" t="str">
        <f t="shared" si="529"/>
        <v/>
      </c>
      <c r="C731" s="15" t="str">
        <f t="shared" si="531"/>
        <v/>
      </c>
      <c r="D731" s="51"/>
      <c r="E731" s="137"/>
      <c r="F731" s="138"/>
      <c r="G731" s="139"/>
      <c r="H731" s="138"/>
      <c r="I731" s="140"/>
      <c r="J731" s="138"/>
      <c r="K731" s="141"/>
      <c r="L731" s="139"/>
      <c r="M731" s="142"/>
      <c r="N731" s="142"/>
      <c r="O731" s="143"/>
      <c r="P731" s="144"/>
      <c r="Q731" s="144"/>
      <c r="R731" s="144"/>
      <c r="S731" s="144"/>
      <c r="T731" s="144"/>
      <c r="U731" s="144"/>
      <c r="V731" s="144"/>
      <c r="W731" s="144"/>
      <c r="X731" s="145"/>
      <c r="Y731" s="51"/>
      <c r="Z731" s="13" t="str">
        <f t="shared" si="532"/>
        <v/>
      </c>
      <c r="AA731" s="51"/>
      <c r="AE731" s="42" t="str">
        <f t="shared" si="533"/>
        <v/>
      </c>
      <c r="AF731" s="42" t="str">
        <f>IF($I731="", "", IF(COUNTIF($I$10:$I730, I731)&gt;0, "", SUMIF($I$10:$I$3009, $I731, $AE$10:$AE$3009)))</f>
        <v/>
      </c>
      <c r="AG731" s="45" t="str">
        <f>IF($AF731="", "", COUNTIF($AF$10:$AF$3009, "&gt;"&amp;AF731)+1+COUNTIF($AF$10:$AF731, $AF731)-1)</f>
        <v/>
      </c>
      <c r="AI731" s="42" t="str">
        <f t="shared" si="534"/>
        <v/>
      </c>
      <c r="AK731" s="15" t="str">
        <f t="shared" si="535"/>
        <v/>
      </c>
      <c r="AM731" s="64" t="str">
        <f t="shared" si="536"/>
        <v/>
      </c>
      <c r="AN731" s="65" t="str">
        <f t="shared" si="537"/>
        <v/>
      </c>
      <c r="AO731" s="65" t="str">
        <f t="shared" si="538"/>
        <v/>
      </c>
      <c r="AP731" s="65" t="str">
        <f t="shared" si="539"/>
        <v/>
      </c>
      <c r="AQ731" s="65" t="str">
        <f t="shared" si="540"/>
        <v/>
      </c>
      <c r="AR731" s="65" t="str">
        <f t="shared" si="541"/>
        <v/>
      </c>
      <c r="AS731" s="65" t="str">
        <f t="shared" si="542"/>
        <v/>
      </c>
      <c r="AT731" s="65" t="str">
        <f t="shared" si="543"/>
        <v/>
      </c>
      <c r="AU731" s="65" t="str">
        <f t="shared" si="544"/>
        <v/>
      </c>
      <c r="AV731" s="66" t="str">
        <f t="shared" si="545"/>
        <v/>
      </c>
      <c r="AX731" s="73" t="str">
        <f t="shared" si="566"/>
        <v/>
      </c>
      <c r="AY731" s="74" t="str">
        <f t="shared" si="569"/>
        <v/>
      </c>
      <c r="AZ731" s="74" t="str">
        <f t="shared" si="569"/>
        <v/>
      </c>
      <c r="BA731" s="74" t="str">
        <f t="shared" si="569"/>
        <v/>
      </c>
      <c r="BB731" s="74" t="str">
        <f t="shared" si="569"/>
        <v/>
      </c>
      <c r="BC731" s="74" t="str">
        <f t="shared" si="569"/>
        <v/>
      </c>
      <c r="BD731" s="74" t="str">
        <f t="shared" si="569"/>
        <v/>
      </c>
      <c r="BE731" s="74" t="str">
        <f t="shared" si="569"/>
        <v/>
      </c>
      <c r="BF731" s="74" t="str">
        <f t="shared" si="569"/>
        <v/>
      </c>
      <c r="BG731" s="75" t="str">
        <f t="shared" si="569"/>
        <v/>
      </c>
      <c r="BI731" s="73" t="str">
        <f t="shared" si="568"/>
        <v/>
      </c>
      <c r="BJ731" s="74" t="str">
        <f t="shared" si="570"/>
        <v/>
      </c>
      <c r="BK731" s="74" t="str">
        <f t="shared" si="570"/>
        <v/>
      </c>
      <c r="BL731" s="74" t="str">
        <f t="shared" si="570"/>
        <v/>
      </c>
      <c r="BM731" s="74" t="str">
        <f t="shared" si="570"/>
        <v/>
      </c>
      <c r="BN731" s="74" t="str">
        <f t="shared" si="570"/>
        <v/>
      </c>
      <c r="BO731" s="74" t="str">
        <f t="shared" si="570"/>
        <v/>
      </c>
      <c r="BP731" s="74" t="str">
        <f t="shared" si="570"/>
        <v/>
      </c>
      <c r="BQ731" s="74" t="str">
        <f t="shared" si="570"/>
        <v/>
      </c>
      <c r="BR731" s="75" t="str">
        <f t="shared" si="570"/>
        <v/>
      </c>
      <c r="BU731" s="42" t="str">
        <f t="shared" si="546"/>
        <v/>
      </c>
      <c r="BV731" s="66" t="str">
        <f t="shared" si="547"/>
        <v/>
      </c>
      <c r="BX731" s="64" t="str">
        <f t="shared" si="548"/>
        <v/>
      </c>
      <c r="BY731" s="65" t="str">
        <f t="shared" si="549"/>
        <v/>
      </c>
      <c r="BZ731" s="65" t="str">
        <f t="shared" si="550"/>
        <v/>
      </c>
      <c r="CA731" s="65" t="str">
        <f t="shared" si="551"/>
        <v/>
      </c>
      <c r="CB731" s="65" t="str">
        <f t="shared" si="552"/>
        <v/>
      </c>
      <c r="CC731" s="65" t="str">
        <f t="shared" si="553"/>
        <v/>
      </c>
      <c r="CD731" s="65" t="str">
        <f t="shared" si="554"/>
        <v/>
      </c>
      <c r="CE731" s="65" t="str">
        <f t="shared" si="555"/>
        <v/>
      </c>
      <c r="CF731" s="65" t="str">
        <f t="shared" si="556"/>
        <v/>
      </c>
      <c r="CG731" s="66" t="str">
        <f t="shared" si="557"/>
        <v/>
      </c>
      <c r="CI731" s="42" t="str">
        <f t="shared" si="558"/>
        <v/>
      </c>
      <c r="CK731" s="92" t="str">
        <f t="shared" si="559"/>
        <v/>
      </c>
      <c r="CL731" s="65" t="str">
        <f t="shared" si="560"/>
        <v/>
      </c>
      <c r="CM731" s="93" t="str">
        <f t="shared" si="561"/>
        <v/>
      </c>
      <c r="CN731" s="101" t="str">
        <f t="shared" si="530"/>
        <v/>
      </c>
      <c r="CP731" s="92" t="str">
        <f t="shared" si="562"/>
        <v/>
      </c>
      <c r="CQ731" s="65" t="str">
        <f t="shared" si="563"/>
        <v/>
      </c>
      <c r="CR731" s="93" t="str">
        <f t="shared" si="564"/>
        <v/>
      </c>
      <c r="CS731" s="101" t="str">
        <f t="shared" si="565"/>
        <v/>
      </c>
    </row>
    <row r="732" spans="1:97" x14ac:dyDescent="0.25">
      <c r="A732" s="51"/>
      <c r="B732" s="15" t="str">
        <f t="shared" si="529"/>
        <v/>
      </c>
      <c r="C732" s="15" t="str">
        <f t="shared" si="531"/>
        <v/>
      </c>
      <c r="D732" s="51"/>
      <c r="E732" s="137"/>
      <c r="F732" s="138"/>
      <c r="G732" s="139"/>
      <c r="H732" s="138"/>
      <c r="I732" s="140"/>
      <c r="J732" s="138"/>
      <c r="K732" s="141"/>
      <c r="L732" s="139"/>
      <c r="M732" s="142"/>
      <c r="N732" s="142"/>
      <c r="O732" s="143"/>
      <c r="P732" s="144"/>
      <c r="Q732" s="144"/>
      <c r="R732" s="144"/>
      <c r="S732" s="144"/>
      <c r="T732" s="144"/>
      <c r="U732" s="144"/>
      <c r="V732" s="144"/>
      <c r="W732" s="144"/>
      <c r="X732" s="145"/>
      <c r="Y732" s="51"/>
      <c r="Z732" s="13" t="str">
        <f t="shared" si="532"/>
        <v/>
      </c>
      <c r="AA732" s="51"/>
      <c r="AE732" s="42" t="str">
        <f t="shared" si="533"/>
        <v/>
      </c>
      <c r="AF732" s="42" t="str">
        <f>IF($I732="", "", IF(COUNTIF($I$10:$I731, I732)&gt;0, "", SUMIF($I$10:$I$3009, $I732, $AE$10:$AE$3009)))</f>
        <v/>
      </c>
      <c r="AG732" s="45" t="str">
        <f>IF($AF732="", "", COUNTIF($AF$10:$AF$3009, "&gt;"&amp;AF732)+1+COUNTIF($AF$10:$AF732, $AF732)-1)</f>
        <v/>
      </c>
      <c r="AI732" s="42" t="str">
        <f t="shared" si="534"/>
        <v/>
      </c>
      <c r="AK732" s="15" t="str">
        <f t="shared" si="535"/>
        <v/>
      </c>
      <c r="AM732" s="64" t="str">
        <f t="shared" si="536"/>
        <v/>
      </c>
      <c r="AN732" s="65" t="str">
        <f t="shared" si="537"/>
        <v/>
      </c>
      <c r="AO732" s="65" t="str">
        <f t="shared" si="538"/>
        <v/>
      </c>
      <c r="AP732" s="65" t="str">
        <f t="shared" si="539"/>
        <v/>
      </c>
      <c r="AQ732" s="65" t="str">
        <f t="shared" si="540"/>
        <v/>
      </c>
      <c r="AR732" s="65" t="str">
        <f t="shared" si="541"/>
        <v/>
      </c>
      <c r="AS732" s="65" t="str">
        <f t="shared" si="542"/>
        <v/>
      </c>
      <c r="AT732" s="65" t="str">
        <f t="shared" si="543"/>
        <v/>
      </c>
      <c r="AU732" s="65" t="str">
        <f t="shared" si="544"/>
        <v/>
      </c>
      <c r="AV732" s="66" t="str">
        <f t="shared" si="545"/>
        <v/>
      </c>
      <c r="AX732" s="73" t="str">
        <f t="shared" si="566"/>
        <v/>
      </c>
      <c r="AY732" s="74" t="str">
        <f t="shared" si="569"/>
        <v/>
      </c>
      <c r="AZ732" s="74" t="str">
        <f t="shared" si="569"/>
        <v/>
      </c>
      <c r="BA732" s="74" t="str">
        <f t="shared" si="569"/>
        <v/>
      </c>
      <c r="BB732" s="74" t="str">
        <f t="shared" si="569"/>
        <v/>
      </c>
      <c r="BC732" s="74" t="str">
        <f t="shared" si="569"/>
        <v/>
      </c>
      <c r="BD732" s="74" t="str">
        <f t="shared" si="569"/>
        <v/>
      </c>
      <c r="BE732" s="74" t="str">
        <f t="shared" si="569"/>
        <v/>
      </c>
      <c r="BF732" s="74" t="str">
        <f t="shared" si="569"/>
        <v/>
      </c>
      <c r="BG732" s="75" t="str">
        <f t="shared" si="569"/>
        <v/>
      </c>
      <c r="BI732" s="73" t="str">
        <f t="shared" si="568"/>
        <v/>
      </c>
      <c r="BJ732" s="74" t="str">
        <f t="shared" si="570"/>
        <v/>
      </c>
      <c r="BK732" s="74" t="str">
        <f t="shared" si="570"/>
        <v/>
      </c>
      <c r="BL732" s="74" t="str">
        <f t="shared" si="570"/>
        <v/>
      </c>
      <c r="BM732" s="74" t="str">
        <f t="shared" si="570"/>
        <v/>
      </c>
      <c r="BN732" s="74" t="str">
        <f t="shared" si="570"/>
        <v/>
      </c>
      <c r="BO732" s="74" t="str">
        <f t="shared" si="570"/>
        <v/>
      </c>
      <c r="BP732" s="74" t="str">
        <f t="shared" si="570"/>
        <v/>
      </c>
      <c r="BQ732" s="74" t="str">
        <f t="shared" si="570"/>
        <v/>
      </c>
      <c r="BR732" s="75" t="str">
        <f t="shared" si="570"/>
        <v/>
      </c>
      <c r="BU732" s="42" t="str">
        <f t="shared" si="546"/>
        <v/>
      </c>
      <c r="BV732" s="66" t="str">
        <f t="shared" si="547"/>
        <v/>
      </c>
      <c r="BX732" s="64" t="str">
        <f t="shared" si="548"/>
        <v/>
      </c>
      <c r="BY732" s="65" t="str">
        <f t="shared" si="549"/>
        <v/>
      </c>
      <c r="BZ732" s="65" t="str">
        <f t="shared" si="550"/>
        <v/>
      </c>
      <c r="CA732" s="65" t="str">
        <f t="shared" si="551"/>
        <v/>
      </c>
      <c r="CB732" s="65" t="str">
        <f t="shared" si="552"/>
        <v/>
      </c>
      <c r="CC732" s="65" t="str">
        <f t="shared" si="553"/>
        <v/>
      </c>
      <c r="CD732" s="65" t="str">
        <f t="shared" si="554"/>
        <v/>
      </c>
      <c r="CE732" s="65" t="str">
        <f t="shared" si="555"/>
        <v/>
      </c>
      <c r="CF732" s="65" t="str">
        <f t="shared" si="556"/>
        <v/>
      </c>
      <c r="CG732" s="66" t="str">
        <f t="shared" si="557"/>
        <v/>
      </c>
      <c r="CI732" s="42" t="str">
        <f t="shared" si="558"/>
        <v/>
      </c>
      <c r="CK732" s="92" t="str">
        <f t="shared" si="559"/>
        <v/>
      </c>
      <c r="CL732" s="65" t="str">
        <f t="shared" si="560"/>
        <v/>
      </c>
      <c r="CM732" s="93" t="str">
        <f t="shared" si="561"/>
        <v/>
      </c>
      <c r="CN732" s="101" t="str">
        <f t="shared" si="530"/>
        <v/>
      </c>
      <c r="CP732" s="92" t="str">
        <f t="shared" si="562"/>
        <v/>
      </c>
      <c r="CQ732" s="65" t="str">
        <f t="shared" si="563"/>
        <v/>
      </c>
      <c r="CR732" s="93" t="str">
        <f t="shared" si="564"/>
        <v/>
      </c>
      <c r="CS732" s="101" t="str">
        <f t="shared" si="565"/>
        <v/>
      </c>
    </row>
    <row r="733" spans="1:97" x14ac:dyDescent="0.25">
      <c r="A733" s="51"/>
      <c r="B733" s="15" t="str">
        <f t="shared" si="529"/>
        <v/>
      </c>
      <c r="C733" s="15" t="str">
        <f t="shared" si="531"/>
        <v/>
      </c>
      <c r="D733" s="51"/>
      <c r="E733" s="137"/>
      <c r="F733" s="138"/>
      <c r="G733" s="139"/>
      <c r="H733" s="138"/>
      <c r="I733" s="140"/>
      <c r="J733" s="138"/>
      <c r="K733" s="141"/>
      <c r="L733" s="139"/>
      <c r="M733" s="142"/>
      <c r="N733" s="142"/>
      <c r="O733" s="143"/>
      <c r="P733" s="144"/>
      <c r="Q733" s="144"/>
      <c r="R733" s="144"/>
      <c r="S733" s="144"/>
      <c r="T733" s="144"/>
      <c r="U733" s="144"/>
      <c r="V733" s="144"/>
      <c r="W733" s="144"/>
      <c r="X733" s="145"/>
      <c r="Y733" s="51"/>
      <c r="Z733" s="13" t="str">
        <f t="shared" si="532"/>
        <v/>
      </c>
      <c r="AA733" s="51"/>
      <c r="AE733" s="42" t="str">
        <f t="shared" si="533"/>
        <v/>
      </c>
      <c r="AF733" s="42" t="str">
        <f>IF($I733="", "", IF(COUNTIF($I$10:$I732, I733)&gt;0, "", SUMIF($I$10:$I$3009, $I733, $AE$10:$AE$3009)))</f>
        <v/>
      </c>
      <c r="AG733" s="45" t="str">
        <f>IF($AF733="", "", COUNTIF($AF$10:$AF$3009, "&gt;"&amp;AF733)+1+COUNTIF($AF$10:$AF733, $AF733)-1)</f>
        <v/>
      </c>
      <c r="AI733" s="42" t="str">
        <f t="shared" si="534"/>
        <v/>
      </c>
      <c r="AK733" s="15" t="str">
        <f t="shared" si="535"/>
        <v/>
      </c>
      <c r="AM733" s="64" t="str">
        <f t="shared" si="536"/>
        <v/>
      </c>
      <c r="AN733" s="65" t="str">
        <f t="shared" si="537"/>
        <v/>
      </c>
      <c r="AO733" s="65" t="str">
        <f t="shared" si="538"/>
        <v/>
      </c>
      <c r="AP733" s="65" t="str">
        <f t="shared" si="539"/>
        <v/>
      </c>
      <c r="AQ733" s="65" t="str">
        <f t="shared" si="540"/>
        <v/>
      </c>
      <c r="AR733" s="65" t="str">
        <f t="shared" si="541"/>
        <v/>
      </c>
      <c r="AS733" s="65" t="str">
        <f t="shared" si="542"/>
        <v/>
      </c>
      <c r="AT733" s="65" t="str">
        <f t="shared" si="543"/>
        <v/>
      </c>
      <c r="AU733" s="65" t="str">
        <f t="shared" si="544"/>
        <v/>
      </c>
      <c r="AV733" s="66" t="str">
        <f t="shared" si="545"/>
        <v/>
      </c>
      <c r="AX733" s="73" t="str">
        <f t="shared" si="566"/>
        <v/>
      </c>
      <c r="AY733" s="74" t="str">
        <f t="shared" si="569"/>
        <v/>
      </c>
      <c r="AZ733" s="74" t="str">
        <f t="shared" si="569"/>
        <v/>
      </c>
      <c r="BA733" s="74" t="str">
        <f t="shared" si="569"/>
        <v/>
      </c>
      <c r="BB733" s="74" t="str">
        <f t="shared" si="569"/>
        <v/>
      </c>
      <c r="BC733" s="74" t="str">
        <f t="shared" si="569"/>
        <v/>
      </c>
      <c r="BD733" s="74" t="str">
        <f t="shared" si="569"/>
        <v/>
      </c>
      <c r="BE733" s="74" t="str">
        <f t="shared" si="569"/>
        <v/>
      </c>
      <c r="BF733" s="74" t="str">
        <f t="shared" si="569"/>
        <v/>
      </c>
      <c r="BG733" s="75" t="str">
        <f t="shared" si="569"/>
        <v/>
      </c>
      <c r="BI733" s="73" t="str">
        <f t="shared" si="568"/>
        <v/>
      </c>
      <c r="BJ733" s="74" t="str">
        <f t="shared" si="570"/>
        <v/>
      </c>
      <c r="BK733" s="74" t="str">
        <f t="shared" si="570"/>
        <v/>
      </c>
      <c r="BL733" s="74" t="str">
        <f t="shared" si="570"/>
        <v/>
      </c>
      <c r="BM733" s="74" t="str">
        <f t="shared" si="570"/>
        <v/>
      </c>
      <c r="BN733" s="74" t="str">
        <f t="shared" si="570"/>
        <v/>
      </c>
      <c r="BO733" s="74" t="str">
        <f t="shared" si="570"/>
        <v/>
      </c>
      <c r="BP733" s="74" t="str">
        <f t="shared" si="570"/>
        <v/>
      </c>
      <c r="BQ733" s="74" t="str">
        <f t="shared" si="570"/>
        <v/>
      </c>
      <c r="BR733" s="75" t="str">
        <f t="shared" si="570"/>
        <v/>
      </c>
      <c r="BU733" s="42" t="str">
        <f t="shared" si="546"/>
        <v/>
      </c>
      <c r="BV733" s="66" t="str">
        <f t="shared" si="547"/>
        <v/>
      </c>
      <c r="BX733" s="64" t="str">
        <f t="shared" si="548"/>
        <v/>
      </c>
      <c r="BY733" s="65" t="str">
        <f t="shared" si="549"/>
        <v/>
      </c>
      <c r="BZ733" s="65" t="str">
        <f t="shared" si="550"/>
        <v/>
      </c>
      <c r="CA733" s="65" t="str">
        <f t="shared" si="551"/>
        <v/>
      </c>
      <c r="CB733" s="65" t="str">
        <f t="shared" si="552"/>
        <v/>
      </c>
      <c r="CC733" s="65" t="str">
        <f t="shared" si="553"/>
        <v/>
      </c>
      <c r="CD733" s="65" t="str">
        <f t="shared" si="554"/>
        <v/>
      </c>
      <c r="CE733" s="65" t="str">
        <f t="shared" si="555"/>
        <v/>
      </c>
      <c r="CF733" s="65" t="str">
        <f t="shared" si="556"/>
        <v/>
      </c>
      <c r="CG733" s="66" t="str">
        <f t="shared" si="557"/>
        <v/>
      </c>
      <c r="CI733" s="42" t="str">
        <f t="shared" si="558"/>
        <v/>
      </c>
      <c r="CK733" s="92" t="str">
        <f t="shared" si="559"/>
        <v/>
      </c>
      <c r="CL733" s="65" t="str">
        <f t="shared" si="560"/>
        <v/>
      </c>
      <c r="CM733" s="93" t="str">
        <f t="shared" si="561"/>
        <v/>
      </c>
      <c r="CN733" s="101" t="str">
        <f t="shared" si="530"/>
        <v/>
      </c>
      <c r="CP733" s="92" t="str">
        <f t="shared" si="562"/>
        <v/>
      </c>
      <c r="CQ733" s="65" t="str">
        <f t="shared" si="563"/>
        <v/>
      </c>
      <c r="CR733" s="93" t="str">
        <f t="shared" si="564"/>
        <v/>
      </c>
      <c r="CS733" s="101" t="str">
        <f t="shared" si="565"/>
        <v/>
      </c>
    </row>
    <row r="734" spans="1:97" x14ac:dyDescent="0.25">
      <c r="A734" s="51"/>
      <c r="B734" s="15" t="str">
        <f t="shared" si="529"/>
        <v/>
      </c>
      <c r="C734" s="15" t="str">
        <f t="shared" si="531"/>
        <v/>
      </c>
      <c r="D734" s="51"/>
      <c r="E734" s="137"/>
      <c r="F734" s="138"/>
      <c r="G734" s="139"/>
      <c r="H734" s="138"/>
      <c r="I734" s="140"/>
      <c r="J734" s="138"/>
      <c r="K734" s="141"/>
      <c r="L734" s="139"/>
      <c r="M734" s="142"/>
      <c r="N734" s="142"/>
      <c r="O734" s="143"/>
      <c r="P734" s="144"/>
      <c r="Q734" s="144"/>
      <c r="R734" s="144"/>
      <c r="S734" s="144"/>
      <c r="T734" s="144"/>
      <c r="U734" s="144"/>
      <c r="V734" s="144"/>
      <c r="W734" s="144"/>
      <c r="X734" s="145"/>
      <c r="Y734" s="51"/>
      <c r="Z734" s="13" t="str">
        <f t="shared" si="532"/>
        <v/>
      </c>
      <c r="AA734" s="51"/>
      <c r="AE734" s="42" t="str">
        <f t="shared" si="533"/>
        <v/>
      </c>
      <c r="AF734" s="42" t="str">
        <f>IF($I734="", "", IF(COUNTIF($I$10:$I733, I734)&gt;0, "", SUMIF($I$10:$I$3009, $I734, $AE$10:$AE$3009)))</f>
        <v/>
      </c>
      <c r="AG734" s="45" t="str">
        <f>IF($AF734="", "", COUNTIF($AF$10:$AF$3009, "&gt;"&amp;AF734)+1+COUNTIF($AF$10:$AF734, $AF734)-1)</f>
        <v/>
      </c>
      <c r="AI734" s="42" t="str">
        <f t="shared" si="534"/>
        <v/>
      </c>
      <c r="AK734" s="15" t="str">
        <f t="shared" si="535"/>
        <v/>
      </c>
      <c r="AM734" s="64" t="str">
        <f t="shared" si="536"/>
        <v/>
      </c>
      <c r="AN734" s="65" t="str">
        <f t="shared" si="537"/>
        <v/>
      </c>
      <c r="AO734" s="65" t="str">
        <f t="shared" si="538"/>
        <v/>
      </c>
      <c r="AP734" s="65" t="str">
        <f t="shared" si="539"/>
        <v/>
      </c>
      <c r="AQ734" s="65" t="str">
        <f t="shared" si="540"/>
        <v/>
      </c>
      <c r="AR734" s="65" t="str">
        <f t="shared" si="541"/>
        <v/>
      </c>
      <c r="AS734" s="65" t="str">
        <f t="shared" si="542"/>
        <v/>
      </c>
      <c r="AT734" s="65" t="str">
        <f t="shared" si="543"/>
        <v/>
      </c>
      <c r="AU734" s="65" t="str">
        <f t="shared" si="544"/>
        <v/>
      </c>
      <c r="AV734" s="66" t="str">
        <f t="shared" si="545"/>
        <v/>
      </c>
      <c r="AX734" s="73" t="str">
        <f t="shared" si="566"/>
        <v/>
      </c>
      <c r="AY734" s="74" t="str">
        <f t="shared" si="569"/>
        <v/>
      </c>
      <c r="AZ734" s="74" t="str">
        <f t="shared" si="569"/>
        <v/>
      </c>
      <c r="BA734" s="74" t="str">
        <f t="shared" si="569"/>
        <v/>
      </c>
      <c r="BB734" s="74" t="str">
        <f t="shared" si="569"/>
        <v/>
      </c>
      <c r="BC734" s="74" t="str">
        <f t="shared" si="569"/>
        <v/>
      </c>
      <c r="BD734" s="74" t="str">
        <f t="shared" si="569"/>
        <v/>
      </c>
      <c r="BE734" s="74" t="str">
        <f t="shared" si="569"/>
        <v/>
      </c>
      <c r="BF734" s="74" t="str">
        <f t="shared" si="569"/>
        <v/>
      </c>
      <c r="BG734" s="75" t="str">
        <f t="shared" si="569"/>
        <v/>
      </c>
      <c r="BI734" s="73" t="str">
        <f t="shared" si="568"/>
        <v/>
      </c>
      <c r="BJ734" s="74" t="str">
        <f t="shared" si="570"/>
        <v/>
      </c>
      <c r="BK734" s="74" t="str">
        <f t="shared" si="570"/>
        <v/>
      </c>
      <c r="BL734" s="74" t="str">
        <f t="shared" si="570"/>
        <v/>
      </c>
      <c r="BM734" s="74" t="str">
        <f t="shared" si="570"/>
        <v/>
      </c>
      <c r="BN734" s="74" t="str">
        <f t="shared" si="570"/>
        <v/>
      </c>
      <c r="BO734" s="74" t="str">
        <f t="shared" si="570"/>
        <v/>
      </c>
      <c r="BP734" s="74" t="str">
        <f t="shared" si="570"/>
        <v/>
      </c>
      <c r="BQ734" s="74" t="str">
        <f t="shared" si="570"/>
        <v/>
      </c>
      <c r="BR734" s="75" t="str">
        <f t="shared" si="570"/>
        <v/>
      </c>
      <c r="BU734" s="42" t="str">
        <f t="shared" si="546"/>
        <v/>
      </c>
      <c r="BV734" s="66" t="str">
        <f t="shared" si="547"/>
        <v/>
      </c>
      <c r="BX734" s="64" t="str">
        <f t="shared" si="548"/>
        <v/>
      </c>
      <c r="BY734" s="65" t="str">
        <f t="shared" si="549"/>
        <v/>
      </c>
      <c r="BZ734" s="65" t="str">
        <f t="shared" si="550"/>
        <v/>
      </c>
      <c r="CA734" s="65" t="str">
        <f t="shared" si="551"/>
        <v/>
      </c>
      <c r="CB734" s="65" t="str">
        <f t="shared" si="552"/>
        <v/>
      </c>
      <c r="CC734" s="65" t="str">
        <f t="shared" si="553"/>
        <v/>
      </c>
      <c r="CD734" s="65" t="str">
        <f t="shared" si="554"/>
        <v/>
      </c>
      <c r="CE734" s="65" t="str">
        <f t="shared" si="555"/>
        <v/>
      </c>
      <c r="CF734" s="65" t="str">
        <f t="shared" si="556"/>
        <v/>
      </c>
      <c r="CG734" s="66" t="str">
        <f t="shared" si="557"/>
        <v/>
      </c>
      <c r="CI734" s="42" t="str">
        <f t="shared" si="558"/>
        <v/>
      </c>
      <c r="CK734" s="92" t="str">
        <f t="shared" si="559"/>
        <v/>
      </c>
      <c r="CL734" s="65" t="str">
        <f t="shared" si="560"/>
        <v/>
      </c>
      <c r="CM734" s="93" t="str">
        <f t="shared" si="561"/>
        <v/>
      </c>
      <c r="CN734" s="101" t="str">
        <f t="shared" si="530"/>
        <v/>
      </c>
      <c r="CP734" s="92" t="str">
        <f t="shared" si="562"/>
        <v/>
      </c>
      <c r="CQ734" s="65" t="str">
        <f t="shared" si="563"/>
        <v/>
      </c>
      <c r="CR734" s="93" t="str">
        <f t="shared" si="564"/>
        <v/>
      </c>
      <c r="CS734" s="101" t="str">
        <f t="shared" si="565"/>
        <v/>
      </c>
    </row>
    <row r="735" spans="1:97" x14ac:dyDescent="0.25">
      <c r="A735" s="51"/>
      <c r="B735" s="15" t="str">
        <f t="shared" si="529"/>
        <v/>
      </c>
      <c r="C735" s="15" t="str">
        <f t="shared" si="531"/>
        <v/>
      </c>
      <c r="D735" s="51"/>
      <c r="E735" s="137"/>
      <c r="F735" s="138"/>
      <c r="G735" s="139"/>
      <c r="H735" s="138"/>
      <c r="I735" s="140"/>
      <c r="J735" s="138"/>
      <c r="K735" s="141"/>
      <c r="L735" s="139"/>
      <c r="M735" s="142"/>
      <c r="N735" s="142"/>
      <c r="O735" s="143"/>
      <c r="P735" s="144"/>
      <c r="Q735" s="144"/>
      <c r="R735" s="144"/>
      <c r="S735" s="144"/>
      <c r="T735" s="144"/>
      <c r="U735" s="144"/>
      <c r="V735" s="144"/>
      <c r="W735" s="144"/>
      <c r="X735" s="145"/>
      <c r="Y735" s="51"/>
      <c r="Z735" s="13" t="str">
        <f t="shared" si="532"/>
        <v/>
      </c>
      <c r="AA735" s="51"/>
      <c r="AE735" s="42" t="str">
        <f t="shared" si="533"/>
        <v/>
      </c>
      <c r="AF735" s="42" t="str">
        <f>IF($I735="", "", IF(COUNTIF($I$10:$I734, I735)&gt;0, "", SUMIF($I$10:$I$3009, $I735, $AE$10:$AE$3009)))</f>
        <v/>
      </c>
      <c r="AG735" s="45" t="str">
        <f>IF($AF735="", "", COUNTIF($AF$10:$AF$3009, "&gt;"&amp;AF735)+1+COUNTIF($AF$10:$AF735, $AF735)-1)</f>
        <v/>
      </c>
      <c r="AI735" s="42" t="str">
        <f t="shared" si="534"/>
        <v/>
      </c>
      <c r="AK735" s="15" t="str">
        <f t="shared" si="535"/>
        <v/>
      </c>
      <c r="AM735" s="64" t="str">
        <f t="shared" si="536"/>
        <v/>
      </c>
      <c r="AN735" s="65" t="str">
        <f t="shared" si="537"/>
        <v/>
      </c>
      <c r="AO735" s="65" t="str">
        <f t="shared" si="538"/>
        <v/>
      </c>
      <c r="AP735" s="65" t="str">
        <f t="shared" si="539"/>
        <v/>
      </c>
      <c r="AQ735" s="65" t="str">
        <f t="shared" si="540"/>
        <v/>
      </c>
      <c r="AR735" s="65" t="str">
        <f t="shared" si="541"/>
        <v/>
      </c>
      <c r="AS735" s="65" t="str">
        <f t="shared" si="542"/>
        <v/>
      </c>
      <c r="AT735" s="65" t="str">
        <f t="shared" si="543"/>
        <v/>
      </c>
      <c r="AU735" s="65" t="str">
        <f t="shared" si="544"/>
        <v/>
      </c>
      <c r="AV735" s="66" t="str">
        <f t="shared" si="545"/>
        <v/>
      </c>
      <c r="AX735" s="73" t="str">
        <f t="shared" si="566"/>
        <v/>
      </c>
      <c r="AY735" s="74" t="str">
        <f t="shared" si="569"/>
        <v/>
      </c>
      <c r="AZ735" s="74" t="str">
        <f t="shared" si="569"/>
        <v/>
      </c>
      <c r="BA735" s="74" t="str">
        <f t="shared" si="569"/>
        <v/>
      </c>
      <c r="BB735" s="74" t="str">
        <f t="shared" si="569"/>
        <v/>
      </c>
      <c r="BC735" s="74" t="str">
        <f t="shared" si="569"/>
        <v/>
      </c>
      <c r="BD735" s="74" t="str">
        <f t="shared" si="569"/>
        <v/>
      </c>
      <c r="BE735" s="74" t="str">
        <f t="shared" si="569"/>
        <v/>
      </c>
      <c r="BF735" s="74" t="str">
        <f t="shared" si="569"/>
        <v/>
      </c>
      <c r="BG735" s="75" t="str">
        <f t="shared" si="569"/>
        <v/>
      </c>
      <c r="BI735" s="73" t="str">
        <f t="shared" si="568"/>
        <v/>
      </c>
      <c r="BJ735" s="74" t="str">
        <f t="shared" si="570"/>
        <v/>
      </c>
      <c r="BK735" s="74" t="str">
        <f t="shared" si="570"/>
        <v/>
      </c>
      <c r="BL735" s="74" t="str">
        <f t="shared" si="570"/>
        <v/>
      </c>
      <c r="BM735" s="74" t="str">
        <f t="shared" si="570"/>
        <v/>
      </c>
      <c r="BN735" s="74" t="str">
        <f t="shared" si="570"/>
        <v/>
      </c>
      <c r="BO735" s="74" t="str">
        <f t="shared" si="570"/>
        <v/>
      </c>
      <c r="BP735" s="74" t="str">
        <f t="shared" si="570"/>
        <v/>
      </c>
      <c r="BQ735" s="74" t="str">
        <f t="shared" si="570"/>
        <v/>
      </c>
      <c r="BR735" s="75" t="str">
        <f t="shared" si="570"/>
        <v/>
      </c>
      <c r="BU735" s="42" t="str">
        <f t="shared" si="546"/>
        <v/>
      </c>
      <c r="BV735" s="66" t="str">
        <f t="shared" si="547"/>
        <v/>
      </c>
      <c r="BX735" s="64" t="str">
        <f t="shared" si="548"/>
        <v/>
      </c>
      <c r="BY735" s="65" t="str">
        <f t="shared" si="549"/>
        <v/>
      </c>
      <c r="BZ735" s="65" t="str">
        <f t="shared" si="550"/>
        <v/>
      </c>
      <c r="CA735" s="65" t="str">
        <f t="shared" si="551"/>
        <v/>
      </c>
      <c r="CB735" s="65" t="str">
        <f t="shared" si="552"/>
        <v/>
      </c>
      <c r="CC735" s="65" t="str">
        <f t="shared" si="553"/>
        <v/>
      </c>
      <c r="CD735" s="65" t="str">
        <f t="shared" si="554"/>
        <v/>
      </c>
      <c r="CE735" s="65" t="str">
        <f t="shared" si="555"/>
        <v/>
      </c>
      <c r="CF735" s="65" t="str">
        <f t="shared" si="556"/>
        <v/>
      </c>
      <c r="CG735" s="66" t="str">
        <f t="shared" si="557"/>
        <v/>
      </c>
      <c r="CI735" s="42" t="str">
        <f t="shared" si="558"/>
        <v/>
      </c>
      <c r="CK735" s="92" t="str">
        <f t="shared" si="559"/>
        <v/>
      </c>
      <c r="CL735" s="65" t="str">
        <f t="shared" si="560"/>
        <v/>
      </c>
      <c r="CM735" s="93" t="str">
        <f t="shared" si="561"/>
        <v/>
      </c>
      <c r="CN735" s="101" t="str">
        <f t="shared" si="530"/>
        <v/>
      </c>
      <c r="CP735" s="92" t="str">
        <f t="shared" si="562"/>
        <v/>
      </c>
      <c r="CQ735" s="65" t="str">
        <f t="shared" si="563"/>
        <v/>
      </c>
      <c r="CR735" s="93" t="str">
        <f t="shared" si="564"/>
        <v/>
      </c>
      <c r="CS735" s="101" t="str">
        <f t="shared" si="565"/>
        <v/>
      </c>
    </row>
    <row r="736" spans="1:97" x14ac:dyDescent="0.25">
      <c r="A736" s="51"/>
      <c r="B736" s="15" t="str">
        <f t="shared" si="529"/>
        <v/>
      </c>
      <c r="C736" s="15" t="str">
        <f t="shared" si="531"/>
        <v/>
      </c>
      <c r="D736" s="51"/>
      <c r="E736" s="137"/>
      <c r="F736" s="138"/>
      <c r="G736" s="139"/>
      <c r="H736" s="138"/>
      <c r="I736" s="140"/>
      <c r="J736" s="138"/>
      <c r="K736" s="141"/>
      <c r="L736" s="139"/>
      <c r="M736" s="142"/>
      <c r="N736" s="142"/>
      <c r="O736" s="143"/>
      <c r="P736" s="144"/>
      <c r="Q736" s="144"/>
      <c r="R736" s="144"/>
      <c r="S736" s="144"/>
      <c r="T736" s="144"/>
      <c r="U736" s="144"/>
      <c r="V736" s="144"/>
      <c r="W736" s="144"/>
      <c r="X736" s="145"/>
      <c r="Y736" s="51"/>
      <c r="Z736" s="13" t="str">
        <f t="shared" si="532"/>
        <v/>
      </c>
      <c r="AA736" s="51"/>
      <c r="AE736" s="42" t="str">
        <f t="shared" si="533"/>
        <v/>
      </c>
      <c r="AF736" s="42" t="str">
        <f>IF($I736="", "", IF(COUNTIF($I$10:$I735, I736)&gt;0, "", SUMIF($I$10:$I$3009, $I736, $AE$10:$AE$3009)))</f>
        <v/>
      </c>
      <c r="AG736" s="45" t="str">
        <f>IF($AF736="", "", COUNTIF($AF$10:$AF$3009, "&gt;"&amp;AF736)+1+COUNTIF($AF$10:$AF736, $AF736)-1)</f>
        <v/>
      </c>
      <c r="AI736" s="42" t="str">
        <f t="shared" si="534"/>
        <v/>
      </c>
      <c r="AK736" s="15" t="str">
        <f t="shared" si="535"/>
        <v/>
      </c>
      <c r="AM736" s="64" t="str">
        <f t="shared" si="536"/>
        <v/>
      </c>
      <c r="AN736" s="65" t="str">
        <f t="shared" si="537"/>
        <v/>
      </c>
      <c r="AO736" s="65" t="str">
        <f t="shared" si="538"/>
        <v/>
      </c>
      <c r="AP736" s="65" t="str">
        <f t="shared" si="539"/>
        <v/>
      </c>
      <c r="AQ736" s="65" t="str">
        <f t="shared" si="540"/>
        <v/>
      </c>
      <c r="AR736" s="65" t="str">
        <f t="shared" si="541"/>
        <v/>
      </c>
      <c r="AS736" s="65" t="str">
        <f t="shared" si="542"/>
        <v/>
      </c>
      <c r="AT736" s="65" t="str">
        <f t="shared" si="543"/>
        <v/>
      </c>
      <c r="AU736" s="65" t="str">
        <f t="shared" si="544"/>
        <v/>
      </c>
      <c r="AV736" s="66" t="str">
        <f t="shared" si="545"/>
        <v/>
      </c>
      <c r="AX736" s="73" t="str">
        <f t="shared" si="566"/>
        <v/>
      </c>
      <c r="AY736" s="74" t="str">
        <f t="shared" ref="AY736:BG745" si="571">IF(AY$9="", "", IF($H736=AY$9, $AE736, ""))</f>
        <v/>
      </c>
      <c r="AZ736" s="74" t="str">
        <f t="shared" si="571"/>
        <v/>
      </c>
      <c r="BA736" s="74" t="str">
        <f t="shared" si="571"/>
        <v/>
      </c>
      <c r="BB736" s="74" t="str">
        <f t="shared" si="571"/>
        <v/>
      </c>
      <c r="BC736" s="74" t="str">
        <f t="shared" si="571"/>
        <v/>
      </c>
      <c r="BD736" s="74" t="str">
        <f t="shared" si="571"/>
        <v/>
      </c>
      <c r="BE736" s="74" t="str">
        <f t="shared" si="571"/>
        <v/>
      </c>
      <c r="BF736" s="74" t="str">
        <f t="shared" si="571"/>
        <v/>
      </c>
      <c r="BG736" s="75" t="str">
        <f t="shared" si="571"/>
        <v/>
      </c>
      <c r="BI736" s="73" t="str">
        <f t="shared" si="568"/>
        <v/>
      </c>
      <c r="BJ736" s="74" t="str">
        <f t="shared" si="570"/>
        <v/>
      </c>
      <c r="BK736" s="74" t="str">
        <f t="shared" si="570"/>
        <v/>
      </c>
      <c r="BL736" s="74" t="str">
        <f t="shared" si="570"/>
        <v/>
      </c>
      <c r="BM736" s="74" t="str">
        <f t="shared" si="570"/>
        <v/>
      </c>
      <c r="BN736" s="74" t="str">
        <f t="shared" si="570"/>
        <v/>
      </c>
      <c r="BO736" s="74" t="str">
        <f t="shared" si="570"/>
        <v/>
      </c>
      <c r="BP736" s="74" t="str">
        <f t="shared" si="570"/>
        <v/>
      </c>
      <c r="BQ736" s="74" t="str">
        <f t="shared" si="570"/>
        <v/>
      </c>
      <c r="BR736" s="75" t="str">
        <f t="shared" si="570"/>
        <v/>
      </c>
      <c r="BU736" s="42" t="str">
        <f t="shared" si="546"/>
        <v/>
      </c>
      <c r="BV736" s="66" t="str">
        <f t="shared" si="547"/>
        <v/>
      </c>
      <c r="BX736" s="64" t="str">
        <f t="shared" si="548"/>
        <v/>
      </c>
      <c r="BY736" s="65" t="str">
        <f t="shared" si="549"/>
        <v/>
      </c>
      <c r="BZ736" s="65" t="str">
        <f t="shared" si="550"/>
        <v/>
      </c>
      <c r="CA736" s="65" t="str">
        <f t="shared" si="551"/>
        <v/>
      </c>
      <c r="CB736" s="65" t="str">
        <f t="shared" si="552"/>
        <v/>
      </c>
      <c r="CC736" s="65" t="str">
        <f t="shared" si="553"/>
        <v/>
      </c>
      <c r="CD736" s="65" t="str">
        <f t="shared" si="554"/>
        <v/>
      </c>
      <c r="CE736" s="65" t="str">
        <f t="shared" si="555"/>
        <v/>
      </c>
      <c r="CF736" s="65" t="str">
        <f t="shared" si="556"/>
        <v/>
      </c>
      <c r="CG736" s="66" t="str">
        <f t="shared" si="557"/>
        <v/>
      </c>
      <c r="CI736" s="42" t="str">
        <f t="shared" si="558"/>
        <v/>
      </c>
      <c r="CK736" s="92" t="str">
        <f t="shared" si="559"/>
        <v/>
      </c>
      <c r="CL736" s="65" t="str">
        <f t="shared" si="560"/>
        <v/>
      </c>
      <c r="CM736" s="93" t="str">
        <f t="shared" si="561"/>
        <v/>
      </c>
      <c r="CN736" s="101" t="str">
        <f t="shared" si="530"/>
        <v/>
      </c>
      <c r="CP736" s="92" t="str">
        <f t="shared" si="562"/>
        <v/>
      </c>
      <c r="CQ736" s="65" t="str">
        <f t="shared" si="563"/>
        <v/>
      </c>
      <c r="CR736" s="93" t="str">
        <f t="shared" si="564"/>
        <v/>
      </c>
      <c r="CS736" s="101" t="str">
        <f t="shared" si="565"/>
        <v/>
      </c>
    </row>
    <row r="737" spans="1:97" x14ac:dyDescent="0.25">
      <c r="A737" s="51"/>
      <c r="B737" s="15" t="str">
        <f t="shared" si="529"/>
        <v/>
      </c>
      <c r="C737" s="15" t="str">
        <f t="shared" si="531"/>
        <v/>
      </c>
      <c r="D737" s="51"/>
      <c r="E737" s="137"/>
      <c r="F737" s="138"/>
      <c r="G737" s="139"/>
      <c r="H737" s="138"/>
      <c r="I737" s="140"/>
      <c r="J737" s="138"/>
      <c r="K737" s="141"/>
      <c r="L737" s="139"/>
      <c r="M737" s="142"/>
      <c r="N737" s="142"/>
      <c r="O737" s="143"/>
      <c r="P737" s="144"/>
      <c r="Q737" s="144"/>
      <c r="R737" s="144"/>
      <c r="S737" s="144"/>
      <c r="T737" s="144"/>
      <c r="U737" s="144"/>
      <c r="V737" s="144"/>
      <c r="W737" s="144"/>
      <c r="X737" s="145"/>
      <c r="Y737" s="51"/>
      <c r="Z737" s="13" t="str">
        <f t="shared" si="532"/>
        <v/>
      </c>
      <c r="AA737" s="51"/>
      <c r="AE737" s="42" t="str">
        <f t="shared" si="533"/>
        <v/>
      </c>
      <c r="AF737" s="42" t="str">
        <f>IF($I737="", "", IF(COUNTIF($I$10:$I736, I737)&gt;0, "", SUMIF($I$10:$I$3009, $I737, $AE$10:$AE$3009)))</f>
        <v/>
      </c>
      <c r="AG737" s="45" t="str">
        <f>IF($AF737="", "", COUNTIF($AF$10:$AF$3009, "&gt;"&amp;AF737)+1+COUNTIF($AF$10:$AF737, $AF737)-1)</f>
        <v/>
      </c>
      <c r="AI737" s="42" t="str">
        <f t="shared" si="534"/>
        <v/>
      </c>
      <c r="AK737" s="15" t="str">
        <f t="shared" si="535"/>
        <v/>
      </c>
      <c r="AM737" s="64" t="str">
        <f t="shared" si="536"/>
        <v/>
      </c>
      <c r="AN737" s="65" t="str">
        <f t="shared" si="537"/>
        <v/>
      </c>
      <c r="AO737" s="65" t="str">
        <f t="shared" si="538"/>
        <v/>
      </c>
      <c r="AP737" s="65" t="str">
        <f t="shared" si="539"/>
        <v/>
      </c>
      <c r="AQ737" s="65" t="str">
        <f t="shared" si="540"/>
        <v/>
      </c>
      <c r="AR737" s="65" t="str">
        <f t="shared" si="541"/>
        <v/>
      </c>
      <c r="AS737" s="65" t="str">
        <f t="shared" si="542"/>
        <v/>
      </c>
      <c r="AT737" s="65" t="str">
        <f t="shared" si="543"/>
        <v/>
      </c>
      <c r="AU737" s="65" t="str">
        <f t="shared" si="544"/>
        <v/>
      </c>
      <c r="AV737" s="66" t="str">
        <f t="shared" si="545"/>
        <v/>
      </c>
      <c r="AX737" s="73" t="str">
        <f t="shared" si="566"/>
        <v/>
      </c>
      <c r="AY737" s="74" t="str">
        <f t="shared" si="571"/>
        <v/>
      </c>
      <c r="AZ737" s="74" t="str">
        <f t="shared" si="571"/>
        <v/>
      </c>
      <c r="BA737" s="74" t="str">
        <f t="shared" si="571"/>
        <v/>
      </c>
      <c r="BB737" s="74" t="str">
        <f t="shared" si="571"/>
        <v/>
      </c>
      <c r="BC737" s="74" t="str">
        <f t="shared" si="571"/>
        <v/>
      </c>
      <c r="BD737" s="74" t="str">
        <f t="shared" si="571"/>
        <v/>
      </c>
      <c r="BE737" s="74" t="str">
        <f t="shared" si="571"/>
        <v/>
      </c>
      <c r="BF737" s="74" t="str">
        <f t="shared" si="571"/>
        <v/>
      </c>
      <c r="BG737" s="75" t="str">
        <f t="shared" si="571"/>
        <v/>
      </c>
      <c r="BI737" s="73" t="str">
        <f t="shared" si="568"/>
        <v/>
      </c>
      <c r="BJ737" s="74" t="str">
        <f t="shared" si="570"/>
        <v/>
      </c>
      <c r="BK737" s="74" t="str">
        <f t="shared" si="570"/>
        <v/>
      </c>
      <c r="BL737" s="74" t="str">
        <f t="shared" si="570"/>
        <v/>
      </c>
      <c r="BM737" s="74" t="str">
        <f t="shared" si="570"/>
        <v/>
      </c>
      <c r="BN737" s="74" t="str">
        <f t="shared" si="570"/>
        <v/>
      </c>
      <c r="BO737" s="74" t="str">
        <f t="shared" si="570"/>
        <v/>
      </c>
      <c r="BP737" s="74" t="str">
        <f t="shared" si="570"/>
        <v/>
      </c>
      <c r="BQ737" s="74" t="str">
        <f t="shared" si="570"/>
        <v/>
      </c>
      <c r="BR737" s="75" t="str">
        <f t="shared" si="570"/>
        <v/>
      </c>
      <c r="BU737" s="42" t="str">
        <f t="shared" si="546"/>
        <v/>
      </c>
      <c r="BV737" s="66" t="str">
        <f t="shared" si="547"/>
        <v/>
      </c>
      <c r="BX737" s="64" t="str">
        <f t="shared" si="548"/>
        <v/>
      </c>
      <c r="BY737" s="65" t="str">
        <f t="shared" si="549"/>
        <v/>
      </c>
      <c r="BZ737" s="65" t="str">
        <f t="shared" si="550"/>
        <v/>
      </c>
      <c r="CA737" s="65" t="str">
        <f t="shared" si="551"/>
        <v/>
      </c>
      <c r="CB737" s="65" t="str">
        <f t="shared" si="552"/>
        <v/>
      </c>
      <c r="CC737" s="65" t="str">
        <f t="shared" si="553"/>
        <v/>
      </c>
      <c r="CD737" s="65" t="str">
        <f t="shared" si="554"/>
        <v/>
      </c>
      <c r="CE737" s="65" t="str">
        <f t="shared" si="555"/>
        <v/>
      </c>
      <c r="CF737" s="65" t="str">
        <f t="shared" si="556"/>
        <v/>
      </c>
      <c r="CG737" s="66" t="str">
        <f t="shared" si="557"/>
        <v/>
      </c>
      <c r="CI737" s="42" t="str">
        <f t="shared" si="558"/>
        <v/>
      </c>
      <c r="CK737" s="92" t="str">
        <f t="shared" si="559"/>
        <v/>
      </c>
      <c r="CL737" s="65" t="str">
        <f t="shared" si="560"/>
        <v/>
      </c>
      <c r="CM737" s="93" t="str">
        <f t="shared" si="561"/>
        <v/>
      </c>
      <c r="CN737" s="101" t="str">
        <f t="shared" si="530"/>
        <v/>
      </c>
      <c r="CP737" s="92" t="str">
        <f t="shared" si="562"/>
        <v/>
      </c>
      <c r="CQ737" s="65" t="str">
        <f t="shared" si="563"/>
        <v/>
      </c>
      <c r="CR737" s="93" t="str">
        <f t="shared" si="564"/>
        <v/>
      </c>
      <c r="CS737" s="101" t="str">
        <f t="shared" si="565"/>
        <v/>
      </c>
    </row>
    <row r="738" spans="1:97" x14ac:dyDescent="0.25">
      <c r="A738" s="51"/>
      <c r="B738" s="15" t="str">
        <f t="shared" si="529"/>
        <v/>
      </c>
      <c r="C738" s="15" t="str">
        <f t="shared" si="531"/>
        <v/>
      </c>
      <c r="D738" s="51"/>
      <c r="E738" s="137"/>
      <c r="F738" s="138"/>
      <c r="G738" s="139"/>
      <c r="H738" s="138"/>
      <c r="I738" s="140"/>
      <c r="J738" s="138"/>
      <c r="K738" s="141"/>
      <c r="L738" s="139"/>
      <c r="M738" s="142"/>
      <c r="N738" s="142"/>
      <c r="O738" s="143"/>
      <c r="P738" s="144"/>
      <c r="Q738" s="144"/>
      <c r="R738" s="144"/>
      <c r="S738" s="144"/>
      <c r="T738" s="144"/>
      <c r="U738" s="144"/>
      <c r="V738" s="144"/>
      <c r="W738" s="144"/>
      <c r="X738" s="145"/>
      <c r="Y738" s="51"/>
      <c r="Z738" s="13" t="str">
        <f t="shared" si="532"/>
        <v/>
      </c>
      <c r="AA738" s="51"/>
      <c r="AE738" s="42" t="str">
        <f t="shared" si="533"/>
        <v/>
      </c>
      <c r="AF738" s="42" t="str">
        <f>IF($I738="", "", IF(COUNTIF($I$10:$I737, I738)&gt;0, "", SUMIF($I$10:$I$3009, $I738, $AE$10:$AE$3009)))</f>
        <v/>
      </c>
      <c r="AG738" s="45" t="str">
        <f>IF($AF738="", "", COUNTIF($AF$10:$AF$3009, "&gt;"&amp;AF738)+1+COUNTIF($AF$10:$AF738, $AF738)-1)</f>
        <v/>
      </c>
      <c r="AI738" s="42" t="str">
        <f t="shared" si="534"/>
        <v/>
      </c>
      <c r="AK738" s="15" t="str">
        <f t="shared" si="535"/>
        <v/>
      </c>
      <c r="AM738" s="64" t="str">
        <f t="shared" si="536"/>
        <v/>
      </c>
      <c r="AN738" s="65" t="str">
        <f t="shared" si="537"/>
        <v/>
      </c>
      <c r="AO738" s="65" t="str">
        <f t="shared" si="538"/>
        <v/>
      </c>
      <c r="AP738" s="65" t="str">
        <f t="shared" si="539"/>
        <v/>
      </c>
      <c r="AQ738" s="65" t="str">
        <f t="shared" si="540"/>
        <v/>
      </c>
      <c r="AR738" s="65" t="str">
        <f t="shared" si="541"/>
        <v/>
      </c>
      <c r="AS738" s="65" t="str">
        <f t="shared" si="542"/>
        <v/>
      </c>
      <c r="AT738" s="65" t="str">
        <f t="shared" si="543"/>
        <v/>
      </c>
      <c r="AU738" s="65" t="str">
        <f t="shared" si="544"/>
        <v/>
      </c>
      <c r="AV738" s="66" t="str">
        <f t="shared" si="545"/>
        <v/>
      </c>
      <c r="AX738" s="73" t="str">
        <f t="shared" si="566"/>
        <v/>
      </c>
      <c r="AY738" s="74" t="str">
        <f t="shared" si="571"/>
        <v/>
      </c>
      <c r="AZ738" s="74" t="str">
        <f t="shared" si="571"/>
        <v/>
      </c>
      <c r="BA738" s="74" t="str">
        <f t="shared" si="571"/>
        <v/>
      </c>
      <c r="BB738" s="74" t="str">
        <f t="shared" si="571"/>
        <v/>
      </c>
      <c r="BC738" s="74" t="str">
        <f t="shared" si="571"/>
        <v/>
      </c>
      <c r="BD738" s="74" t="str">
        <f t="shared" si="571"/>
        <v/>
      </c>
      <c r="BE738" s="74" t="str">
        <f t="shared" si="571"/>
        <v/>
      </c>
      <c r="BF738" s="74" t="str">
        <f t="shared" si="571"/>
        <v/>
      </c>
      <c r="BG738" s="75" t="str">
        <f t="shared" si="571"/>
        <v/>
      </c>
      <c r="BI738" s="73" t="str">
        <f t="shared" si="568"/>
        <v/>
      </c>
      <c r="BJ738" s="74" t="str">
        <f t="shared" si="570"/>
        <v/>
      </c>
      <c r="BK738" s="74" t="str">
        <f t="shared" si="570"/>
        <v/>
      </c>
      <c r="BL738" s="74" t="str">
        <f t="shared" si="570"/>
        <v/>
      </c>
      <c r="BM738" s="74" t="str">
        <f t="shared" si="570"/>
        <v/>
      </c>
      <c r="BN738" s="74" t="str">
        <f t="shared" si="570"/>
        <v/>
      </c>
      <c r="BO738" s="74" t="str">
        <f t="shared" si="570"/>
        <v/>
      </c>
      <c r="BP738" s="74" t="str">
        <f t="shared" si="570"/>
        <v/>
      </c>
      <c r="BQ738" s="74" t="str">
        <f t="shared" si="570"/>
        <v/>
      </c>
      <c r="BR738" s="75" t="str">
        <f t="shared" si="570"/>
        <v/>
      </c>
      <c r="BU738" s="42" t="str">
        <f t="shared" si="546"/>
        <v/>
      </c>
      <c r="BV738" s="66" t="str">
        <f t="shared" si="547"/>
        <v/>
      </c>
      <c r="BX738" s="64" t="str">
        <f t="shared" si="548"/>
        <v/>
      </c>
      <c r="BY738" s="65" t="str">
        <f t="shared" si="549"/>
        <v/>
      </c>
      <c r="BZ738" s="65" t="str">
        <f t="shared" si="550"/>
        <v/>
      </c>
      <c r="CA738" s="65" t="str">
        <f t="shared" si="551"/>
        <v/>
      </c>
      <c r="CB738" s="65" t="str">
        <f t="shared" si="552"/>
        <v/>
      </c>
      <c r="CC738" s="65" t="str">
        <f t="shared" si="553"/>
        <v/>
      </c>
      <c r="CD738" s="65" t="str">
        <f t="shared" si="554"/>
        <v/>
      </c>
      <c r="CE738" s="65" t="str">
        <f t="shared" si="555"/>
        <v/>
      </c>
      <c r="CF738" s="65" t="str">
        <f t="shared" si="556"/>
        <v/>
      </c>
      <c r="CG738" s="66" t="str">
        <f t="shared" si="557"/>
        <v/>
      </c>
      <c r="CI738" s="42" t="str">
        <f t="shared" si="558"/>
        <v/>
      </c>
      <c r="CK738" s="92" t="str">
        <f t="shared" si="559"/>
        <v/>
      </c>
      <c r="CL738" s="65" t="str">
        <f t="shared" si="560"/>
        <v/>
      </c>
      <c r="CM738" s="93" t="str">
        <f t="shared" si="561"/>
        <v/>
      </c>
      <c r="CN738" s="101" t="str">
        <f t="shared" si="530"/>
        <v/>
      </c>
      <c r="CP738" s="92" t="str">
        <f t="shared" si="562"/>
        <v/>
      </c>
      <c r="CQ738" s="65" t="str">
        <f t="shared" si="563"/>
        <v/>
      </c>
      <c r="CR738" s="93" t="str">
        <f t="shared" si="564"/>
        <v/>
      </c>
      <c r="CS738" s="101" t="str">
        <f t="shared" si="565"/>
        <v/>
      </c>
    </row>
    <row r="739" spans="1:97" x14ac:dyDescent="0.25">
      <c r="A739" s="51"/>
      <c r="B739" s="15" t="str">
        <f t="shared" si="529"/>
        <v/>
      </c>
      <c r="C739" s="15" t="str">
        <f t="shared" si="531"/>
        <v/>
      </c>
      <c r="D739" s="51"/>
      <c r="E739" s="137"/>
      <c r="F739" s="138"/>
      <c r="G739" s="139"/>
      <c r="H739" s="138"/>
      <c r="I739" s="140"/>
      <c r="J739" s="138"/>
      <c r="K739" s="141"/>
      <c r="L739" s="139"/>
      <c r="M739" s="142"/>
      <c r="N739" s="142"/>
      <c r="O739" s="143"/>
      <c r="P739" s="144"/>
      <c r="Q739" s="144"/>
      <c r="R739" s="144"/>
      <c r="S739" s="144"/>
      <c r="T739" s="144"/>
      <c r="U739" s="144"/>
      <c r="V739" s="144"/>
      <c r="W739" s="144"/>
      <c r="X739" s="145"/>
      <c r="Y739" s="51"/>
      <c r="Z739" s="13" t="str">
        <f t="shared" si="532"/>
        <v/>
      </c>
      <c r="AA739" s="51"/>
      <c r="AE739" s="42" t="str">
        <f t="shared" si="533"/>
        <v/>
      </c>
      <c r="AF739" s="42" t="str">
        <f>IF($I739="", "", IF(COUNTIF($I$10:$I738, I739)&gt;0, "", SUMIF($I$10:$I$3009, $I739, $AE$10:$AE$3009)))</f>
        <v/>
      </c>
      <c r="AG739" s="45" t="str">
        <f>IF($AF739="", "", COUNTIF($AF$10:$AF$3009, "&gt;"&amp;AF739)+1+COUNTIF($AF$10:$AF739, $AF739)-1)</f>
        <v/>
      </c>
      <c r="AI739" s="42" t="str">
        <f t="shared" si="534"/>
        <v/>
      </c>
      <c r="AK739" s="15" t="str">
        <f t="shared" si="535"/>
        <v/>
      </c>
      <c r="AM739" s="64" t="str">
        <f t="shared" si="536"/>
        <v/>
      </c>
      <c r="AN739" s="65" t="str">
        <f t="shared" si="537"/>
        <v/>
      </c>
      <c r="AO739" s="65" t="str">
        <f t="shared" si="538"/>
        <v/>
      </c>
      <c r="AP739" s="65" t="str">
        <f t="shared" si="539"/>
        <v/>
      </c>
      <c r="AQ739" s="65" t="str">
        <f t="shared" si="540"/>
        <v/>
      </c>
      <c r="AR739" s="65" t="str">
        <f t="shared" si="541"/>
        <v/>
      </c>
      <c r="AS739" s="65" t="str">
        <f t="shared" si="542"/>
        <v/>
      </c>
      <c r="AT739" s="65" t="str">
        <f t="shared" si="543"/>
        <v/>
      </c>
      <c r="AU739" s="65" t="str">
        <f t="shared" si="544"/>
        <v/>
      </c>
      <c r="AV739" s="66" t="str">
        <f t="shared" si="545"/>
        <v/>
      </c>
      <c r="AX739" s="73" t="str">
        <f t="shared" si="566"/>
        <v/>
      </c>
      <c r="AY739" s="74" t="str">
        <f t="shared" si="571"/>
        <v/>
      </c>
      <c r="AZ739" s="74" t="str">
        <f t="shared" si="571"/>
        <v/>
      </c>
      <c r="BA739" s="74" t="str">
        <f t="shared" si="571"/>
        <v/>
      </c>
      <c r="BB739" s="74" t="str">
        <f t="shared" si="571"/>
        <v/>
      </c>
      <c r="BC739" s="74" t="str">
        <f t="shared" si="571"/>
        <v/>
      </c>
      <c r="BD739" s="74" t="str">
        <f t="shared" si="571"/>
        <v/>
      </c>
      <c r="BE739" s="74" t="str">
        <f t="shared" si="571"/>
        <v/>
      </c>
      <c r="BF739" s="74" t="str">
        <f t="shared" si="571"/>
        <v/>
      </c>
      <c r="BG739" s="75" t="str">
        <f t="shared" si="571"/>
        <v/>
      </c>
      <c r="BI739" s="73" t="str">
        <f t="shared" si="568"/>
        <v/>
      </c>
      <c r="BJ739" s="74" t="str">
        <f t="shared" si="570"/>
        <v/>
      </c>
      <c r="BK739" s="74" t="str">
        <f t="shared" si="570"/>
        <v/>
      </c>
      <c r="BL739" s="74" t="str">
        <f t="shared" si="570"/>
        <v/>
      </c>
      <c r="BM739" s="74" t="str">
        <f t="shared" si="570"/>
        <v/>
      </c>
      <c r="BN739" s="74" t="str">
        <f t="shared" si="570"/>
        <v/>
      </c>
      <c r="BO739" s="74" t="str">
        <f t="shared" si="570"/>
        <v/>
      </c>
      <c r="BP739" s="74" t="str">
        <f t="shared" si="570"/>
        <v/>
      </c>
      <c r="BQ739" s="74" t="str">
        <f t="shared" si="570"/>
        <v/>
      </c>
      <c r="BR739" s="75" t="str">
        <f t="shared" si="570"/>
        <v/>
      </c>
      <c r="BU739" s="42" t="str">
        <f t="shared" si="546"/>
        <v/>
      </c>
      <c r="BV739" s="66" t="str">
        <f t="shared" si="547"/>
        <v/>
      </c>
      <c r="BX739" s="64" t="str">
        <f t="shared" si="548"/>
        <v/>
      </c>
      <c r="BY739" s="65" t="str">
        <f t="shared" si="549"/>
        <v/>
      </c>
      <c r="BZ739" s="65" t="str">
        <f t="shared" si="550"/>
        <v/>
      </c>
      <c r="CA739" s="65" t="str">
        <f t="shared" si="551"/>
        <v/>
      </c>
      <c r="CB739" s="65" t="str">
        <f t="shared" si="552"/>
        <v/>
      </c>
      <c r="CC739" s="65" t="str">
        <f t="shared" si="553"/>
        <v/>
      </c>
      <c r="CD739" s="65" t="str">
        <f t="shared" si="554"/>
        <v/>
      </c>
      <c r="CE739" s="65" t="str">
        <f t="shared" si="555"/>
        <v/>
      </c>
      <c r="CF739" s="65" t="str">
        <f t="shared" si="556"/>
        <v/>
      </c>
      <c r="CG739" s="66" t="str">
        <f t="shared" si="557"/>
        <v/>
      </c>
      <c r="CI739" s="42" t="str">
        <f t="shared" si="558"/>
        <v/>
      </c>
      <c r="CK739" s="92" t="str">
        <f t="shared" si="559"/>
        <v/>
      </c>
      <c r="CL739" s="65" t="str">
        <f t="shared" si="560"/>
        <v/>
      </c>
      <c r="CM739" s="93" t="str">
        <f t="shared" si="561"/>
        <v/>
      </c>
      <c r="CN739" s="101" t="str">
        <f t="shared" si="530"/>
        <v/>
      </c>
      <c r="CP739" s="92" t="str">
        <f t="shared" si="562"/>
        <v/>
      </c>
      <c r="CQ739" s="65" t="str">
        <f t="shared" si="563"/>
        <v/>
      </c>
      <c r="CR739" s="93" t="str">
        <f t="shared" si="564"/>
        <v/>
      </c>
      <c r="CS739" s="101" t="str">
        <f t="shared" si="565"/>
        <v/>
      </c>
    </row>
    <row r="740" spans="1:97" x14ac:dyDescent="0.25">
      <c r="A740" s="51"/>
      <c r="B740" s="15" t="str">
        <f t="shared" si="529"/>
        <v/>
      </c>
      <c r="C740" s="15" t="str">
        <f t="shared" si="531"/>
        <v/>
      </c>
      <c r="D740" s="51"/>
      <c r="E740" s="137"/>
      <c r="F740" s="138"/>
      <c r="G740" s="139"/>
      <c r="H740" s="138"/>
      <c r="I740" s="140"/>
      <c r="J740" s="138"/>
      <c r="K740" s="141"/>
      <c r="L740" s="139"/>
      <c r="M740" s="142"/>
      <c r="N740" s="142"/>
      <c r="O740" s="143"/>
      <c r="P740" s="144"/>
      <c r="Q740" s="144"/>
      <c r="R740" s="144"/>
      <c r="S740" s="144"/>
      <c r="T740" s="144"/>
      <c r="U740" s="144"/>
      <c r="V740" s="144"/>
      <c r="W740" s="144"/>
      <c r="X740" s="145"/>
      <c r="Y740" s="51"/>
      <c r="Z740" s="13" t="str">
        <f t="shared" si="532"/>
        <v/>
      </c>
      <c r="AA740" s="51"/>
      <c r="AE740" s="42" t="str">
        <f t="shared" si="533"/>
        <v/>
      </c>
      <c r="AF740" s="42" t="str">
        <f>IF($I740="", "", IF(COUNTIF($I$10:$I739, I740)&gt;0, "", SUMIF($I$10:$I$3009, $I740, $AE$10:$AE$3009)))</f>
        <v/>
      </c>
      <c r="AG740" s="45" t="str">
        <f>IF($AF740="", "", COUNTIF($AF$10:$AF$3009, "&gt;"&amp;AF740)+1+COUNTIF($AF$10:$AF740, $AF740)-1)</f>
        <v/>
      </c>
      <c r="AI740" s="42" t="str">
        <f t="shared" si="534"/>
        <v/>
      </c>
      <c r="AK740" s="15" t="str">
        <f t="shared" si="535"/>
        <v/>
      </c>
      <c r="AM740" s="64" t="str">
        <f t="shared" si="536"/>
        <v/>
      </c>
      <c r="AN740" s="65" t="str">
        <f t="shared" si="537"/>
        <v/>
      </c>
      <c r="AO740" s="65" t="str">
        <f t="shared" si="538"/>
        <v/>
      </c>
      <c r="AP740" s="65" t="str">
        <f t="shared" si="539"/>
        <v/>
      </c>
      <c r="AQ740" s="65" t="str">
        <f t="shared" si="540"/>
        <v/>
      </c>
      <c r="AR740" s="65" t="str">
        <f t="shared" si="541"/>
        <v/>
      </c>
      <c r="AS740" s="65" t="str">
        <f t="shared" si="542"/>
        <v/>
      </c>
      <c r="AT740" s="65" t="str">
        <f t="shared" si="543"/>
        <v/>
      </c>
      <c r="AU740" s="65" t="str">
        <f t="shared" si="544"/>
        <v/>
      </c>
      <c r="AV740" s="66" t="str">
        <f t="shared" si="545"/>
        <v/>
      </c>
      <c r="AX740" s="73" t="str">
        <f t="shared" si="566"/>
        <v/>
      </c>
      <c r="AY740" s="74" t="str">
        <f t="shared" si="571"/>
        <v/>
      </c>
      <c r="AZ740" s="74" t="str">
        <f t="shared" si="571"/>
        <v/>
      </c>
      <c r="BA740" s="74" t="str">
        <f t="shared" si="571"/>
        <v/>
      </c>
      <c r="BB740" s="74" t="str">
        <f t="shared" si="571"/>
        <v/>
      </c>
      <c r="BC740" s="74" t="str">
        <f t="shared" si="571"/>
        <v/>
      </c>
      <c r="BD740" s="74" t="str">
        <f t="shared" si="571"/>
        <v/>
      </c>
      <c r="BE740" s="74" t="str">
        <f t="shared" si="571"/>
        <v/>
      </c>
      <c r="BF740" s="74" t="str">
        <f t="shared" si="571"/>
        <v/>
      </c>
      <c r="BG740" s="75" t="str">
        <f t="shared" si="571"/>
        <v/>
      </c>
      <c r="BI740" s="73" t="str">
        <f t="shared" si="568"/>
        <v/>
      </c>
      <c r="BJ740" s="74" t="str">
        <f t="shared" si="570"/>
        <v/>
      </c>
      <c r="BK740" s="74" t="str">
        <f t="shared" si="570"/>
        <v/>
      </c>
      <c r="BL740" s="74" t="str">
        <f t="shared" si="570"/>
        <v/>
      </c>
      <c r="BM740" s="74" t="str">
        <f t="shared" si="570"/>
        <v/>
      </c>
      <c r="BN740" s="74" t="str">
        <f t="shared" si="570"/>
        <v/>
      </c>
      <c r="BO740" s="74" t="str">
        <f t="shared" si="570"/>
        <v/>
      </c>
      <c r="BP740" s="74" t="str">
        <f t="shared" si="570"/>
        <v/>
      </c>
      <c r="BQ740" s="74" t="str">
        <f t="shared" si="570"/>
        <v/>
      </c>
      <c r="BR740" s="75" t="str">
        <f t="shared" si="570"/>
        <v/>
      </c>
      <c r="BU740" s="42" t="str">
        <f t="shared" si="546"/>
        <v/>
      </c>
      <c r="BV740" s="66" t="str">
        <f t="shared" si="547"/>
        <v/>
      </c>
      <c r="BX740" s="64" t="str">
        <f t="shared" si="548"/>
        <v/>
      </c>
      <c r="BY740" s="65" t="str">
        <f t="shared" si="549"/>
        <v/>
      </c>
      <c r="BZ740" s="65" t="str">
        <f t="shared" si="550"/>
        <v/>
      </c>
      <c r="CA740" s="65" t="str">
        <f t="shared" si="551"/>
        <v/>
      </c>
      <c r="CB740" s="65" t="str">
        <f t="shared" si="552"/>
        <v/>
      </c>
      <c r="CC740" s="65" t="str">
        <f t="shared" si="553"/>
        <v/>
      </c>
      <c r="CD740" s="65" t="str">
        <f t="shared" si="554"/>
        <v/>
      </c>
      <c r="CE740" s="65" t="str">
        <f t="shared" si="555"/>
        <v/>
      </c>
      <c r="CF740" s="65" t="str">
        <f t="shared" si="556"/>
        <v/>
      </c>
      <c r="CG740" s="66" t="str">
        <f t="shared" si="557"/>
        <v/>
      </c>
      <c r="CI740" s="42" t="str">
        <f t="shared" si="558"/>
        <v/>
      </c>
      <c r="CK740" s="92" t="str">
        <f t="shared" si="559"/>
        <v/>
      </c>
      <c r="CL740" s="65" t="str">
        <f t="shared" si="560"/>
        <v/>
      </c>
      <c r="CM740" s="93" t="str">
        <f t="shared" si="561"/>
        <v/>
      </c>
      <c r="CN740" s="101" t="str">
        <f t="shared" si="530"/>
        <v/>
      </c>
      <c r="CP740" s="92" t="str">
        <f t="shared" si="562"/>
        <v/>
      </c>
      <c r="CQ740" s="65" t="str">
        <f t="shared" si="563"/>
        <v/>
      </c>
      <c r="CR740" s="93" t="str">
        <f t="shared" si="564"/>
        <v/>
      </c>
      <c r="CS740" s="101" t="str">
        <f t="shared" si="565"/>
        <v/>
      </c>
    </row>
    <row r="741" spans="1:97" x14ac:dyDescent="0.25">
      <c r="A741" s="51"/>
      <c r="B741" s="15" t="str">
        <f t="shared" si="529"/>
        <v/>
      </c>
      <c r="C741" s="15" t="str">
        <f t="shared" si="531"/>
        <v/>
      </c>
      <c r="D741" s="51"/>
      <c r="E741" s="137"/>
      <c r="F741" s="138"/>
      <c r="G741" s="139"/>
      <c r="H741" s="138"/>
      <c r="I741" s="140"/>
      <c r="J741" s="138"/>
      <c r="K741" s="141"/>
      <c r="L741" s="139"/>
      <c r="M741" s="142"/>
      <c r="N741" s="142"/>
      <c r="O741" s="143"/>
      <c r="P741" s="144"/>
      <c r="Q741" s="144"/>
      <c r="R741" s="144"/>
      <c r="S741" s="144"/>
      <c r="T741" s="144"/>
      <c r="U741" s="144"/>
      <c r="V741" s="144"/>
      <c r="W741" s="144"/>
      <c r="X741" s="145"/>
      <c r="Y741" s="51"/>
      <c r="Z741" s="13" t="str">
        <f t="shared" si="532"/>
        <v/>
      </c>
      <c r="AA741" s="51"/>
      <c r="AE741" s="42" t="str">
        <f t="shared" si="533"/>
        <v/>
      </c>
      <c r="AF741" s="42" t="str">
        <f>IF($I741="", "", IF(COUNTIF($I$10:$I740, I741)&gt;0, "", SUMIF($I$10:$I$3009, $I741, $AE$10:$AE$3009)))</f>
        <v/>
      </c>
      <c r="AG741" s="45" t="str">
        <f>IF($AF741="", "", COUNTIF($AF$10:$AF$3009, "&gt;"&amp;AF741)+1+COUNTIF($AF$10:$AF741, $AF741)-1)</f>
        <v/>
      </c>
      <c r="AI741" s="42" t="str">
        <f t="shared" si="534"/>
        <v/>
      </c>
      <c r="AK741" s="15" t="str">
        <f t="shared" si="535"/>
        <v/>
      </c>
      <c r="AM741" s="64" t="str">
        <f t="shared" si="536"/>
        <v/>
      </c>
      <c r="AN741" s="65" t="str">
        <f t="shared" si="537"/>
        <v/>
      </c>
      <c r="AO741" s="65" t="str">
        <f t="shared" si="538"/>
        <v/>
      </c>
      <c r="AP741" s="65" t="str">
        <f t="shared" si="539"/>
        <v/>
      </c>
      <c r="AQ741" s="65" t="str">
        <f t="shared" si="540"/>
        <v/>
      </c>
      <c r="AR741" s="65" t="str">
        <f t="shared" si="541"/>
        <v/>
      </c>
      <c r="AS741" s="65" t="str">
        <f t="shared" si="542"/>
        <v/>
      </c>
      <c r="AT741" s="65" t="str">
        <f t="shared" si="543"/>
        <v/>
      </c>
      <c r="AU741" s="65" t="str">
        <f t="shared" si="544"/>
        <v/>
      </c>
      <c r="AV741" s="66" t="str">
        <f t="shared" si="545"/>
        <v/>
      </c>
      <c r="AX741" s="73" t="str">
        <f t="shared" si="566"/>
        <v/>
      </c>
      <c r="AY741" s="74" t="str">
        <f t="shared" si="571"/>
        <v/>
      </c>
      <c r="AZ741" s="74" t="str">
        <f t="shared" si="571"/>
        <v/>
      </c>
      <c r="BA741" s="74" t="str">
        <f t="shared" si="571"/>
        <v/>
      </c>
      <c r="BB741" s="74" t="str">
        <f t="shared" si="571"/>
        <v/>
      </c>
      <c r="BC741" s="74" t="str">
        <f t="shared" si="571"/>
        <v/>
      </c>
      <c r="BD741" s="74" t="str">
        <f t="shared" si="571"/>
        <v/>
      </c>
      <c r="BE741" s="74" t="str">
        <f t="shared" si="571"/>
        <v/>
      </c>
      <c r="BF741" s="74" t="str">
        <f t="shared" si="571"/>
        <v/>
      </c>
      <c r="BG741" s="75" t="str">
        <f t="shared" si="571"/>
        <v/>
      </c>
      <c r="BI741" s="73" t="str">
        <f t="shared" si="568"/>
        <v/>
      </c>
      <c r="BJ741" s="74" t="str">
        <f t="shared" si="570"/>
        <v/>
      </c>
      <c r="BK741" s="74" t="str">
        <f t="shared" si="570"/>
        <v/>
      </c>
      <c r="BL741" s="74" t="str">
        <f t="shared" si="570"/>
        <v/>
      </c>
      <c r="BM741" s="74" t="str">
        <f t="shared" si="570"/>
        <v/>
      </c>
      <c r="BN741" s="74" t="str">
        <f t="shared" si="570"/>
        <v/>
      </c>
      <c r="BO741" s="74" t="str">
        <f t="shared" si="570"/>
        <v/>
      </c>
      <c r="BP741" s="74" t="str">
        <f t="shared" si="570"/>
        <v/>
      </c>
      <c r="BQ741" s="74" t="str">
        <f t="shared" si="570"/>
        <v/>
      </c>
      <c r="BR741" s="75" t="str">
        <f t="shared" si="570"/>
        <v/>
      </c>
      <c r="BU741" s="42" t="str">
        <f t="shared" si="546"/>
        <v/>
      </c>
      <c r="BV741" s="66" t="str">
        <f t="shared" si="547"/>
        <v/>
      </c>
      <c r="BX741" s="64" t="str">
        <f t="shared" si="548"/>
        <v/>
      </c>
      <c r="BY741" s="65" t="str">
        <f t="shared" si="549"/>
        <v/>
      </c>
      <c r="BZ741" s="65" t="str">
        <f t="shared" si="550"/>
        <v/>
      </c>
      <c r="CA741" s="65" t="str">
        <f t="shared" si="551"/>
        <v/>
      </c>
      <c r="CB741" s="65" t="str">
        <f t="shared" si="552"/>
        <v/>
      </c>
      <c r="CC741" s="65" t="str">
        <f t="shared" si="553"/>
        <v/>
      </c>
      <c r="CD741" s="65" t="str">
        <f t="shared" si="554"/>
        <v/>
      </c>
      <c r="CE741" s="65" t="str">
        <f t="shared" si="555"/>
        <v/>
      </c>
      <c r="CF741" s="65" t="str">
        <f t="shared" si="556"/>
        <v/>
      </c>
      <c r="CG741" s="66" t="str">
        <f t="shared" si="557"/>
        <v/>
      </c>
      <c r="CI741" s="42" t="str">
        <f t="shared" si="558"/>
        <v/>
      </c>
      <c r="CK741" s="92" t="str">
        <f t="shared" si="559"/>
        <v/>
      </c>
      <c r="CL741" s="65" t="str">
        <f t="shared" si="560"/>
        <v/>
      </c>
      <c r="CM741" s="93" t="str">
        <f t="shared" si="561"/>
        <v/>
      </c>
      <c r="CN741" s="101" t="str">
        <f t="shared" si="530"/>
        <v/>
      </c>
      <c r="CP741" s="92" t="str">
        <f t="shared" si="562"/>
        <v/>
      </c>
      <c r="CQ741" s="65" t="str">
        <f t="shared" si="563"/>
        <v/>
      </c>
      <c r="CR741" s="93" t="str">
        <f t="shared" si="564"/>
        <v/>
      </c>
      <c r="CS741" s="101" t="str">
        <f t="shared" si="565"/>
        <v/>
      </c>
    </row>
    <row r="742" spans="1:97" x14ac:dyDescent="0.25">
      <c r="A742" s="51"/>
      <c r="B742" s="15" t="str">
        <f t="shared" si="529"/>
        <v/>
      </c>
      <c r="C742" s="15" t="str">
        <f t="shared" si="531"/>
        <v/>
      </c>
      <c r="D742" s="51"/>
      <c r="E742" s="137"/>
      <c r="F742" s="138"/>
      <c r="G742" s="139"/>
      <c r="H742" s="138"/>
      <c r="I742" s="140"/>
      <c r="J742" s="138"/>
      <c r="K742" s="141"/>
      <c r="L742" s="139"/>
      <c r="M742" s="142"/>
      <c r="N742" s="142"/>
      <c r="O742" s="143"/>
      <c r="P742" s="144"/>
      <c r="Q742" s="144"/>
      <c r="R742" s="144"/>
      <c r="S742" s="144"/>
      <c r="T742" s="144"/>
      <c r="U742" s="144"/>
      <c r="V742" s="144"/>
      <c r="W742" s="144"/>
      <c r="X742" s="145"/>
      <c r="Y742" s="51"/>
      <c r="Z742" s="13" t="str">
        <f t="shared" si="532"/>
        <v/>
      </c>
      <c r="AA742" s="51"/>
      <c r="AE742" s="42" t="str">
        <f t="shared" si="533"/>
        <v/>
      </c>
      <c r="AF742" s="42" t="str">
        <f>IF($I742="", "", IF(COUNTIF($I$10:$I741, I742)&gt;0, "", SUMIF($I$10:$I$3009, $I742, $AE$10:$AE$3009)))</f>
        <v/>
      </c>
      <c r="AG742" s="45" t="str">
        <f>IF($AF742="", "", COUNTIF($AF$10:$AF$3009, "&gt;"&amp;AF742)+1+COUNTIF($AF$10:$AF742, $AF742)-1)</f>
        <v/>
      </c>
      <c r="AI742" s="42" t="str">
        <f t="shared" si="534"/>
        <v/>
      </c>
      <c r="AK742" s="15" t="str">
        <f t="shared" si="535"/>
        <v/>
      </c>
      <c r="AM742" s="64" t="str">
        <f t="shared" si="536"/>
        <v/>
      </c>
      <c r="AN742" s="65" t="str">
        <f t="shared" si="537"/>
        <v/>
      </c>
      <c r="AO742" s="65" t="str">
        <f t="shared" si="538"/>
        <v/>
      </c>
      <c r="AP742" s="65" t="str">
        <f t="shared" si="539"/>
        <v/>
      </c>
      <c r="AQ742" s="65" t="str">
        <f t="shared" si="540"/>
        <v/>
      </c>
      <c r="AR742" s="65" t="str">
        <f t="shared" si="541"/>
        <v/>
      </c>
      <c r="AS742" s="65" t="str">
        <f t="shared" si="542"/>
        <v/>
      </c>
      <c r="AT742" s="65" t="str">
        <f t="shared" si="543"/>
        <v/>
      </c>
      <c r="AU742" s="65" t="str">
        <f t="shared" si="544"/>
        <v/>
      </c>
      <c r="AV742" s="66" t="str">
        <f t="shared" si="545"/>
        <v/>
      </c>
      <c r="AX742" s="73" t="str">
        <f t="shared" si="566"/>
        <v/>
      </c>
      <c r="AY742" s="74" t="str">
        <f t="shared" si="571"/>
        <v/>
      </c>
      <c r="AZ742" s="74" t="str">
        <f t="shared" si="571"/>
        <v/>
      </c>
      <c r="BA742" s="74" t="str">
        <f t="shared" si="571"/>
        <v/>
      </c>
      <c r="BB742" s="74" t="str">
        <f t="shared" si="571"/>
        <v/>
      </c>
      <c r="BC742" s="74" t="str">
        <f t="shared" si="571"/>
        <v/>
      </c>
      <c r="BD742" s="74" t="str">
        <f t="shared" si="571"/>
        <v/>
      </c>
      <c r="BE742" s="74" t="str">
        <f t="shared" si="571"/>
        <v/>
      </c>
      <c r="BF742" s="74" t="str">
        <f t="shared" si="571"/>
        <v/>
      </c>
      <c r="BG742" s="75" t="str">
        <f t="shared" si="571"/>
        <v/>
      </c>
      <c r="BI742" s="73" t="str">
        <f t="shared" si="568"/>
        <v/>
      </c>
      <c r="BJ742" s="74" t="str">
        <f t="shared" si="570"/>
        <v/>
      </c>
      <c r="BK742" s="74" t="str">
        <f t="shared" si="570"/>
        <v/>
      </c>
      <c r="BL742" s="74" t="str">
        <f t="shared" si="570"/>
        <v/>
      </c>
      <c r="BM742" s="74" t="str">
        <f t="shared" si="570"/>
        <v/>
      </c>
      <c r="BN742" s="74" t="str">
        <f t="shared" si="570"/>
        <v/>
      </c>
      <c r="BO742" s="74" t="str">
        <f t="shared" si="570"/>
        <v/>
      </c>
      <c r="BP742" s="74" t="str">
        <f t="shared" si="570"/>
        <v/>
      </c>
      <c r="BQ742" s="74" t="str">
        <f t="shared" si="570"/>
        <v/>
      </c>
      <c r="BR742" s="75" t="str">
        <f t="shared" si="570"/>
        <v/>
      </c>
      <c r="BU742" s="42" t="str">
        <f t="shared" si="546"/>
        <v/>
      </c>
      <c r="BV742" s="66" t="str">
        <f t="shared" si="547"/>
        <v/>
      </c>
      <c r="BX742" s="64" t="str">
        <f t="shared" si="548"/>
        <v/>
      </c>
      <c r="BY742" s="65" t="str">
        <f t="shared" si="549"/>
        <v/>
      </c>
      <c r="BZ742" s="65" t="str">
        <f t="shared" si="550"/>
        <v/>
      </c>
      <c r="CA742" s="65" t="str">
        <f t="shared" si="551"/>
        <v/>
      </c>
      <c r="CB742" s="65" t="str">
        <f t="shared" si="552"/>
        <v/>
      </c>
      <c r="CC742" s="65" t="str">
        <f t="shared" si="553"/>
        <v/>
      </c>
      <c r="CD742" s="65" t="str">
        <f t="shared" si="554"/>
        <v/>
      </c>
      <c r="CE742" s="65" t="str">
        <f t="shared" si="555"/>
        <v/>
      </c>
      <c r="CF742" s="65" t="str">
        <f t="shared" si="556"/>
        <v/>
      </c>
      <c r="CG742" s="66" t="str">
        <f t="shared" si="557"/>
        <v/>
      </c>
      <c r="CI742" s="42" t="str">
        <f t="shared" si="558"/>
        <v/>
      </c>
      <c r="CK742" s="92" t="str">
        <f t="shared" si="559"/>
        <v/>
      </c>
      <c r="CL742" s="65" t="str">
        <f t="shared" si="560"/>
        <v/>
      </c>
      <c r="CM742" s="93" t="str">
        <f t="shared" si="561"/>
        <v/>
      </c>
      <c r="CN742" s="101" t="str">
        <f t="shared" si="530"/>
        <v/>
      </c>
      <c r="CP742" s="92" t="str">
        <f t="shared" si="562"/>
        <v/>
      </c>
      <c r="CQ742" s="65" t="str">
        <f t="shared" si="563"/>
        <v/>
      </c>
      <c r="CR742" s="93" t="str">
        <f t="shared" si="564"/>
        <v/>
      </c>
      <c r="CS742" s="101" t="str">
        <f t="shared" si="565"/>
        <v/>
      </c>
    </row>
    <row r="743" spans="1:97" x14ac:dyDescent="0.25">
      <c r="A743" s="51"/>
      <c r="B743" s="15" t="str">
        <f t="shared" si="529"/>
        <v/>
      </c>
      <c r="C743" s="15" t="str">
        <f t="shared" si="531"/>
        <v/>
      </c>
      <c r="D743" s="51"/>
      <c r="E743" s="137"/>
      <c r="F743" s="138"/>
      <c r="G743" s="139"/>
      <c r="H743" s="138"/>
      <c r="I743" s="140"/>
      <c r="J743" s="138"/>
      <c r="K743" s="141"/>
      <c r="L743" s="139"/>
      <c r="M743" s="142"/>
      <c r="N743" s="142"/>
      <c r="O743" s="143"/>
      <c r="P743" s="144"/>
      <c r="Q743" s="144"/>
      <c r="R743" s="144"/>
      <c r="S743" s="144"/>
      <c r="T743" s="144"/>
      <c r="U743" s="144"/>
      <c r="V743" s="144"/>
      <c r="W743" s="144"/>
      <c r="X743" s="145"/>
      <c r="Y743" s="51"/>
      <c r="Z743" s="13" t="str">
        <f t="shared" si="532"/>
        <v/>
      </c>
      <c r="AA743" s="51"/>
      <c r="AE743" s="42" t="str">
        <f t="shared" si="533"/>
        <v/>
      </c>
      <c r="AF743" s="42" t="str">
        <f>IF($I743="", "", IF(COUNTIF($I$10:$I742, I743)&gt;0, "", SUMIF($I$10:$I$3009, $I743, $AE$10:$AE$3009)))</f>
        <v/>
      </c>
      <c r="AG743" s="45" t="str">
        <f>IF($AF743="", "", COUNTIF($AF$10:$AF$3009, "&gt;"&amp;AF743)+1+COUNTIF($AF$10:$AF743, $AF743)-1)</f>
        <v/>
      </c>
      <c r="AI743" s="42" t="str">
        <f t="shared" si="534"/>
        <v/>
      </c>
      <c r="AK743" s="15" t="str">
        <f t="shared" si="535"/>
        <v/>
      </c>
      <c r="AM743" s="64" t="str">
        <f t="shared" si="536"/>
        <v/>
      </c>
      <c r="AN743" s="65" t="str">
        <f t="shared" si="537"/>
        <v/>
      </c>
      <c r="AO743" s="65" t="str">
        <f t="shared" si="538"/>
        <v/>
      </c>
      <c r="AP743" s="65" t="str">
        <f t="shared" si="539"/>
        <v/>
      </c>
      <c r="AQ743" s="65" t="str">
        <f t="shared" si="540"/>
        <v/>
      </c>
      <c r="AR743" s="65" t="str">
        <f t="shared" si="541"/>
        <v/>
      </c>
      <c r="AS743" s="65" t="str">
        <f t="shared" si="542"/>
        <v/>
      </c>
      <c r="AT743" s="65" t="str">
        <f t="shared" si="543"/>
        <v/>
      </c>
      <c r="AU743" s="65" t="str">
        <f t="shared" si="544"/>
        <v/>
      </c>
      <c r="AV743" s="66" t="str">
        <f t="shared" si="545"/>
        <v/>
      </c>
      <c r="AX743" s="73" t="str">
        <f t="shared" si="566"/>
        <v/>
      </c>
      <c r="AY743" s="74" t="str">
        <f t="shared" si="571"/>
        <v/>
      </c>
      <c r="AZ743" s="74" t="str">
        <f t="shared" si="571"/>
        <v/>
      </c>
      <c r="BA743" s="74" t="str">
        <f t="shared" si="571"/>
        <v/>
      </c>
      <c r="BB743" s="74" t="str">
        <f t="shared" si="571"/>
        <v/>
      </c>
      <c r="BC743" s="74" t="str">
        <f t="shared" si="571"/>
        <v/>
      </c>
      <c r="BD743" s="74" t="str">
        <f t="shared" si="571"/>
        <v/>
      </c>
      <c r="BE743" s="74" t="str">
        <f t="shared" si="571"/>
        <v/>
      </c>
      <c r="BF743" s="74" t="str">
        <f t="shared" si="571"/>
        <v/>
      </c>
      <c r="BG743" s="75" t="str">
        <f t="shared" si="571"/>
        <v/>
      </c>
      <c r="BI743" s="73" t="str">
        <f t="shared" si="568"/>
        <v/>
      </c>
      <c r="BJ743" s="74" t="str">
        <f t="shared" si="570"/>
        <v/>
      </c>
      <c r="BK743" s="74" t="str">
        <f t="shared" si="570"/>
        <v/>
      </c>
      <c r="BL743" s="74" t="str">
        <f t="shared" si="570"/>
        <v/>
      </c>
      <c r="BM743" s="74" t="str">
        <f t="shared" si="570"/>
        <v/>
      </c>
      <c r="BN743" s="74" t="str">
        <f t="shared" si="570"/>
        <v/>
      </c>
      <c r="BO743" s="74" t="str">
        <f t="shared" si="570"/>
        <v/>
      </c>
      <c r="BP743" s="74" t="str">
        <f t="shared" si="570"/>
        <v/>
      </c>
      <c r="BQ743" s="74" t="str">
        <f t="shared" si="570"/>
        <v/>
      </c>
      <c r="BR743" s="75" t="str">
        <f t="shared" si="570"/>
        <v/>
      </c>
      <c r="BU743" s="42" t="str">
        <f t="shared" si="546"/>
        <v/>
      </c>
      <c r="BV743" s="66" t="str">
        <f t="shared" si="547"/>
        <v/>
      </c>
      <c r="BX743" s="64" t="str">
        <f t="shared" si="548"/>
        <v/>
      </c>
      <c r="BY743" s="65" t="str">
        <f t="shared" si="549"/>
        <v/>
      </c>
      <c r="BZ743" s="65" t="str">
        <f t="shared" si="550"/>
        <v/>
      </c>
      <c r="CA743" s="65" t="str">
        <f t="shared" si="551"/>
        <v/>
      </c>
      <c r="CB743" s="65" t="str">
        <f t="shared" si="552"/>
        <v/>
      </c>
      <c r="CC743" s="65" t="str">
        <f t="shared" si="553"/>
        <v/>
      </c>
      <c r="CD743" s="65" t="str">
        <f t="shared" si="554"/>
        <v/>
      </c>
      <c r="CE743" s="65" t="str">
        <f t="shared" si="555"/>
        <v/>
      </c>
      <c r="CF743" s="65" t="str">
        <f t="shared" si="556"/>
        <v/>
      </c>
      <c r="CG743" s="66" t="str">
        <f t="shared" si="557"/>
        <v/>
      </c>
      <c r="CI743" s="42" t="str">
        <f t="shared" si="558"/>
        <v/>
      </c>
      <c r="CK743" s="92" t="str">
        <f t="shared" si="559"/>
        <v/>
      </c>
      <c r="CL743" s="65" t="str">
        <f t="shared" si="560"/>
        <v/>
      </c>
      <c r="CM743" s="93" t="str">
        <f t="shared" si="561"/>
        <v/>
      </c>
      <c r="CN743" s="101" t="str">
        <f t="shared" si="530"/>
        <v/>
      </c>
      <c r="CP743" s="92" t="str">
        <f t="shared" si="562"/>
        <v/>
      </c>
      <c r="CQ743" s="65" t="str">
        <f t="shared" si="563"/>
        <v/>
      </c>
      <c r="CR743" s="93" t="str">
        <f t="shared" si="564"/>
        <v/>
      </c>
      <c r="CS743" s="101" t="str">
        <f t="shared" si="565"/>
        <v/>
      </c>
    </row>
    <row r="744" spans="1:97" x14ac:dyDescent="0.25">
      <c r="A744" s="51"/>
      <c r="B744" s="15" t="str">
        <f t="shared" si="529"/>
        <v/>
      </c>
      <c r="C744" s="15" t="str">
        <f t="shared" si="531"/>
        <v/>
      </c>
      <c r="D744" s="51"/>
      <c r="E744" s="137"/>
      <c r="F744" s="138"/>
      <c r="G744" s="139"/>
      <c r="H744" s="138"/>
      <c r="I744" s="140"/>
      <c r="J744" s="138"/>
      <c r="K744" s="141"/>
      <c r="L744" s="139"/>
      <c r="M744" s="142"/>
      <c r="N744" s="142"/>
      <c r="O744" s="143"/>
      <c r="P744" s="144"/>
      <c r="Q744" s="144"/>
      <c r="R744" s="144"/>
      <c r="S744" s="144"/>
      <c r="T744" s="144"/>
      <c r="U744" s="144"/>
      <c r="V744" s="144"/>
      <c r="W744" s="144"/>
      <c r="X744" s="145"/>
      <c r="Y744" s="51"/>
      <c r="Z744" s="13" t="str">
        <f t="shared" si="532"/>
        <v/>
      </c>
      <c r="AA744" s="51"/>
      <c r="AE744" s="42" t="str">
        <f t="shared" si="533"/>
        <v/>
      </c>
      <c r="AF744" s="42" t="str">
        <f>IF($I744="", "", IF(COUNTIF($I$10:$I743, I744)&gt;0, "", SUMIF($I$10:$I$3009, $I744, $AE$10:$AE$3009)))</f>
        <v/>
      </c>
      <c r="AG744" s="45" t="str">
        <f>IF($AF744="", "", COUNTIF($AF$10:$AF$3009, "&gt;"&amp;AF744)+1+COUNTIF($AF$10:$AF744, $AF744)-1)</f>
        <v/>
      </c>
      <c r="AI744" s="42" t="str">
        <f t="shared" si="534"/>
        <v/>
      </c>
      <c r="AK744" s="15" t="str">
        <f t="shared" si="535"/>
        <v/>
      </c>
      <c r="AM744" s="64" t="str">
        <f t="shared" si="536"/>
        <v/>
      </c>
      <c r="AN744" s="65" t="str">
        <f t="shared" si="537"/>
        <v/>
      </c>
      <c r="AO744" s="65" t="str">
        <f t="shared" si="538"/>
        <v/>
      </c>
      <c r="AP744" s="65" t="str">
        <f t="shared" si="539"/>
        <v/>
      </c>
      <c r="AQ744" s="65" t="str">
        <f t="shared" si="540"/>
        <v/>
      </c>
      <c r="AR744" s="65" t="str">
        <f t="shared" si="541"/>
        <v/>
      </c>
      <c r="AS744" s="65" t="str">
        <f t="shared" si="542"/>
        <v/>
      </c>
      <c r="AT744" s="65" t="str">
        <f t="shared" si="543"/>
        <v/>
      </c>
      <c r="AU744" s="65" t="str">
        <f t="shared" si="544"/>
        <v/>
      </c>
      <c r="AV744" s="66" t="str">
        <f t="shared" si="545"/>
        <v/>
      </c>
      <c r="AX744" s="73" t="str">
        <f t="shared" si="566"/>
        <v/>
      </c>
      <c r="AY744" s="74" t="str">
        <f t="shared" si="571"/>
        <v/>
      </c>
      <c r="AZ744" s="74" t="str">
        <f t="shared" si="571"/>
        <v/>
      </c>
      <c r="BA744" s="74" t="str">
        <f t="shared" si="571"/>
        <v/>
      </c>
      <c r="BB744" s="74" t="str">
        <f t="shared" si="571"/>
        <v/>
      </c>
      <c r="BC744" s="74" t="str">
        <f t="shared" si="571"/>
        <v/>
      </c>
      <c r="BD744" s="74" t="str">
        <f t="shared" si="571"/>
        <v/>
      </c>
      <c r="BE744" s="74" t="str">
        <f t="shared" si="571"/>
        <v/>
      </c>
      <c r="BF744" s="74" t="str">
        <f t="shared" si="571"/>
        <v/>
      </c>
      <c r="BG744" s="75" t="str">
        <f t="shared" si="571"/>
        <v/>
      </c>
      <c r="BI744" s="73" t="str">
        <f t="shared" si="568"/>
        <v/>
      </c>
      <c r="BJ744" s="74" t="str">
        <f t="shared" si="570"/>
        <v/>
      </c>
      <c r="BK744" s="74" t="str">
        <f t="shared" si="570"/>
        <v/>
      </c>
      <c r="BL744" s="74" t="str">
        <f t="shared" si="570"/>
        <v/>
      </c>
      <c r="BM744" s="74" t="str">
        <f t="shared" si="570"/>
        <v/>
      </c>
      <c r="BN744" s="74" t="str">
        <f t="shared" si="570"/>
        <v/>
      </c>
      <c r="BO744" s="74" t="str">
        <f t="shared" si="570"/>
        <v/>
      </c>
      <c r="BP744" s="74" t="str">
        <f t="shared" si="570"/>
        <v/>
      </c>
      <c r="BQ744" s="74" t="str">
        <f t="shared" si="570"/>
        <v/>
      </c>
      <c r="BR744" s="75" t="str">
        <f t="shared" si="570"/>
        <v/>
      </c>
      <c r="BU744" s="42" t="str">
        <f t="shared" si="546"/>
        <v/>
      </c>
      <c r="BV744" s="66" t="str">
        <f t="shared" si="547"/>
        <v/>
      </c>
      <c r="BX744" s="64" t="str">
        <f t="shared" si="548"/>
        <v/>
      </c>
      <c r="BY744" s="65" t="str">
        <f t="shared" si="549"/>
        <v/>
      </c>
      <c r="BZ744" s="65" t="str">
        <f t="shared" si="550"/>
        <v/>
      </c>
      <c r="CA744" s="65" t="str">
        <f t="shared" si="551"/>
        <v/>
      </c>
      <c r="CB744" s="65" t="str">
        <f t="shared" si="552"/>
        <v/>
      </c>
      <c r="CC744" s="65" t="str">
        <f t="shared" si="553"/>
        <v/>
      </c>
      <c r="CD744" s="65" t="str">
        <f t="shared" si="554"/>
        <v/>
      </c>
      <c r="CE744" s="65" t="str">
        <f t="shared" si="555"/>
        <v/>
      </c>
      <c r="CF744" s="65" t="str">
        <f t="shared" si="556"/>
        <v/>
      </c>
      <c r="CG744" s="66" t="str">
        <f t="shared" si="557"/>
        <v/>
      </c>
      <c r="CI744" s="42" t="str">
        <f t="shared" si="558"/>
        <v/>
      </c>
      <c r="CK744" s="92" t="str">
        <f t="shared" si="559"/>
        <v/>
      </c>
      <c r="CL744" s="65" t="str">
        <f t="shared" si="560"/>
        <v/>
      </c>
      <c r="CM744" s="93" t="str">
        <f t="shared" si="561"/>
        <v/>
      </c>
      <c r="CN744" s="101" t="str">
        <f t="shared" si="530"/>
        <v/>
      </c>
      <c r="CP744" s="92" t="str">
        <f t="shared" si="562"/>
        <v/>
      </c>
      <c r="CQ744" s="65" t="str">
        <f t="shared" si="563"/>
        <v/>
      </c>
      <c r="CR744" s="93" t="str">
        <f t="shared" si="564"/>
        <v/>
      </c>
      <c r="CS744" s="101" t="str">
        <f t="shared" si="565"/>
        <v/>
      </c>
    </row>
    <row r="745" spans="1:97" x14ac:dyDescent="0.25">
      <c r="A745" s="51"/>
      <c r="B745" s="15" t="str">
        <f t="shared" si="529"/>
        <v/>
      </c>
      <c r="C745" s="15" t="str">
        <f t="shared" si="531"/>
        <v/>
      </c>
      <c r="D745" s="51"/>
      <c r="E745" s="137"/>
      <c r="F745" s="138"/>
      <c r="G745" s="139"/>
      <c r="H745" s="138"/>
      <c r="I745" s="140"/>
      <c r="J745" s="138"/>
      <c r="K745" s="141"/>
      <c r="L745" s="139"/>
      <c r="M745" s="142"/>
      <c r="N745" s="142"/>
      <c r="O745" s="143"/>
      <c r="P745" s="144"/>
      <c r="Q745" s="144"/>
      <c r="R745" s="144"/>
      <c r="S745" s="144"/>
      <c r="T745" s="144"/>
      <c r="U745" s="144"/>
      <c r="V745" s="144"/>
      <c r="W745" s="144"/>
      <c r="X745" s="145"/>
      <c r="Y745" s="51"/>
      <c r="Z745" s="13" t="str">
        <f t="shared" si="532"/>
        <v/>
      </c>
      <c r="AA745" s="51"/>
      <c r="AE745" s="42" t="str">
        <f t="shared" si="533"/>
        <v/>
      </c>
      <c r="AF745" s="42" t="str">
        <f>IF($I745="", "", IF(COUNTIF($I$10:$I744, I745)&gt;0, "", SUMIF($I$10:$I$3009, $I745, $AE$10:$AE$3009)))</f>
        <v/>
      </c>
      <c r="AG745" s="45" t="str">
        <f>IF($AF745="", "", COUNTIF($AF$10:$AF$3009, "&gt;"&amp;AF745)+1+COUNTIF($AF$10:$AF745, $AF745)-1)</f>
        <v/>
      </c>
      <c r="AI745" s="42" t="str">
        <f t="shared" si="534"/>
        <v/>
      </c>
      <c r="AK745" s="15" t="str">
        <f t="shared" si="535"/>
        <v/>
      </c>
      <c r="AM745" s="64" t="str">
        <f t="shared" si="536"/>
        <v/>
      </c>
      <c r="AN745" s="65" t="str">
        <f t="shared" si="537"/>
        <v/>
      </c>
      <c r="AO745" s="65" t="str">
        <f t="shared" si="538"/>
        <v/>
      </c>
      <c r="AP745" s="65" t="str">
        <f t="shared" si="539"/>
        <v/>
      </c>
      <c r="AQ745" s="65" t="str">
        <f t="shared" si="540"/>
        <v/>
      </c>
      <c r="AR745" s="65" t="str">
        <f t="shared" si="541"/>
        <v/>
      </c>
      <c r="AS745" s="65" t="str">
        <f t="shared" si="542"/>
        <v/>
      </c>
      <c r="AT745" s="65" t="str">
        <f t="shared" si="543"/>
        <v/>
      </c>
      <c r="AU745" s="65" t="str">
        <f t="shared" si="544"/>
        <v/>
      </c>
      <c r="AV745" s="66" t="str">
        <f t="shared" si="545"/>
        <v/>
      </c>
      <c r="AX745" s="73" t="str">
        <f t="shared" si="566"/>
        <v/>
      </c>
      <c r="AY745" s="74" t="str">
        <f t="shared" si="571"/>
        <v/>
      </c>
      <c r="AZ745" s="74" t="str">
        <f t="shared" si="571"/>
        <v/>
      </c>
      <c r="BA745" s="74" t="str">
        <f t="shared" si="571"/>
        <v/>
      </c>
      <c r="BB745" s="74" t="str">
        <f t="shared" si="571"/>
        <v/>
      </c>
      <c r="BC745" s="74" t="str">
        <f t="shared" si="571"/>
        <v/>
      </c>
      <c r="BD745" s="74" t="str">
        <f t="shared" si="571"/>
        <v/>
      </c>
      <c r="BE745" s="74" t="str">
        <f t="shared" si="571"/>
        <v/>
      </c>
      <c r="BF745" s="74" t="str">
        <f t="shared" si="571"/>
        <v/>
      </c>
      <c r="BG745" s="75" t="str">
        <f t="shared" si="571"/>
        <v/>
      </c>
      <c r="BI745" s="73" t="str">
        <f t="shared" si="568"/>
        <v/>
      </c>
      <c r="BJ745" s="74" t="str">
        <f t="shared" si="570"/>
        <v/>
      </c>
      <c r="BK745" s="74" t="str">
        <f t="shared" si="570"/>
        <v/>
      </c>
      <c r="BL745" s="74" t="str">
        <f t="shared" si="570"/>
        <v/>
      </c>
      <c r="BM745" s="74" t="str">
        <f t="shared" si="570"/>
        <v/>
      </c>
      <c r="BN745" s="74" t="str">
        <f t="shared" si="570"/>
        <v/>
      </c>
      <c r="BO745" s="74" t="str">
        <f t="shared" si="570"/>
        <v/>
      </c>
      <c r="BP745" s="74" t="str">
        <f t="shared" si="570"/>
        <v/>
      </c>
      <c r="BQ745" s="74" t="str">
        <f t="shared" si="570"/>
        <v/>
      </c>
      <c r="BR745" s="75" t="str">
        <f t="shared" si="570"/>
        <v/>
      </c>
      <c r="BU745" s="42" t="str">
        <f t="shared" si="546"/>
        <v/>
      </c>
      <c r="BV745" s="66" t="str">
        <f t="shared" si="547"/>
        <v/>
      </c>
      <c r="BX745" s="64" t="str">
        <f t="shared" si="548"/>
        <v/>
      </c>
      <c r="BY745" s="65" t="str">
        <f t="shared" si="549"/>
        <v/>
      </c>
      <c r="BZ745" s="65" t="str">
        <f t="shared" si="550"/>
        <v/>
      </c>
      <c r="CA745" s="65" t="str">
        <f t="shared" si="551"/>
        <v/>
      </c>
      <c r="CB745" s="65" t="str">
        <f t="shared" si="552"/>
        <v/>
      </c>
      <c r="CC745" s="65" t="str">
        <f t="shared" si="553"/>
        <v/>
      </c>
      <c r="CD745" s="65" t="str">
        <f t="shared" si="554"/>
        <v/>
      </c>
      <c r="CE745" s="65" t="str">
        <f t="shared" si="555"/>
        <v/>
      </c>
      <c r="CF745" s="65" t="str">
        <f t="shared" si="556"/>
        <v/>
      </c>
      <c r="CG745" s="66" t="str">
        <f t="shared" si="557"/>
        <v/>
      </c>
      <c r="CI745" s="42" t="str">
        <f t="shared" si="558"/>
        <v/>
      </c>
      <c r="CK745" s="92" t="str">
        <f t="shared" si="559"/>
        <v/>
      </c>
      <c r="CL745" s="65" t="str">
        <f t="shared" si="560"/>
        <v/>
      </c>
      <c r="CM745" s="93" t="str">
        <f t="shared" si="561"/>
        <v/>
      </c>
      <c r="CN745" s="101" t="str">
        <f t="shared" si="530"/>
        <v/>
      </c>
      <c r="CP745" s="92" t="str">
        <f t="shared" si="562"/>
        <v/>
      </c>
      <c r="CQ745" s="65" t="str">
        <f t="shared" si="563"/>
        <v/>
      </c>
      <c r="CR745" s="93" t="str">
        <f t="shared" si="564"/>
        <v/>
      </c>
      <c r="CS745" s="101" t="str">
        <f t="shared" si="565"/>
        <v/>
      </c>
    </row>
    <row r="746" spans="1:97" x14ac:dyDescent="0.25">
      <c r="A746" s="51"/>
      <c r="B746" s="15" t="str">
        <f t="shared" si="529"/>
        <v/>
      </c>
      <c r="C746" s="15" t="str">
        <f t="shared" si="531"/>
        <v/>
      </c>
      <c r="D746" s="51"/>
      <c r="E746" s="137"/>
      <c r="F746" s="138"/>
      <c r="G746" s="139"/>
      <c r="H746" s="138"/>
      <c r="I746" s="140"/>
      <c r="J746" s="138"/>
      <c r="K746" s="141"/>
      <c r="L746" s="139"/>
      <c r="M746" s="142"/>
      <c r="N746" s="142"/>
      <c r="O746" s="143"/>
      <c r="P746" s="144"/>
      <c r="Q746" s="144"/>
      <c r="R746" s="144"/>
      <c r="S746" s="144"/>
      <c r="T746" s="144"/>
      <c r="U746" s="144"/>
      <c r="V746" s="144"/>
      <c r="W746" s="144"/>
      <c r="X746" s="145"/>
      <c r="Y746" s="51"/>
      <c r="Z746" s="13" t="str">
        <f t="shared" si="532"/>
        <v/>
      </c>
      <c r="AA746" s="51"/>
      <c r="AE746" s="42" t="str">
        <f t="shared" si="533"/>
        <v/>
      </c>
      <c r="AF746" s="42" t="str">
        <f>IF($I746="", "", IF(COUNTIF($I$10:$I745, I746)&gt;0, "", SUMIF($I$10:$I$3009, $I746, $AE$10:$AE$3009)))</f>
        <v/>
      </c>
      <c r="AG746" s="45" t="str">
        <f>IF($AF746="", "", COUNTIF($AF$10:$AF$3009, "&gt;"&amp;AF746)+1+COUNTIF($AF$10:$AF746, $AF746)-1)</f>
        <v/>
      </c>
      <c r="AI746" s="42" t="str">
        <f t="shared" si="534"/>
        <v/>
      </c>
      <c r="AK746" s="15" t="str">
        <f t="shared" si="535"/>
        <v/>
      </c>
      <c r="AM746" s="64" t="str">
        <f t="shared" si="536"/>
        <v/>
      </c>
      <c r="AN746" s="65" t="str">
        <f t="shared" si="537"/>
        <v/>
      </c>
      <c r="AO746" s="65" t="str">
        <f t="shared" si="538"/>
        <v/>
      </c>
      <c r="AP746" s="65" t="str">
        <f t="shared" si="539"/>
        <v/>
      </c>
      <c r="AQ746" s="65" t="str">
        <f t="shared" si="540"/>
        <v/>
      </c>
      <c r="AR746" s="65" t="str">
        <f t="shared" si="541"/>
        <v/>
      </c>
      <c r="AS746" s="65" t="str">
        <f t="shared" si="542"/>
        <v/>
      </c>
      <c r="AT746" s="65" t="str">
        <f t="shared" si="543"/>
        <v/>
      </c>
      <c r="AU746" s="65" t="str">
        <f t="shared" si="544"/>
        <v/>
      </c>
      <c r="AV746" s="66" t="str">
        <f t="shared" si="545"/>
        <v/>
      </c>
      <c r="AX746" s="73" t="str">
        <f t="shared" si="566"/>
        <v/>
      </c>
      <c r="AY746" s="74" t="str">
        <f t="shared" ref="AY746:BG755" si="572">IF(AY$9="", "", IF($H746=AY$9, $AE746, ""))</f>
        <v/>
      </c>
      <c r="AZ746" s="74" t="str">
        <f t="shared" si="572"/>
        <v/>
      </c>
      <c r="BA746" s="74" t="str">
        <f t="shared" si="572"/>
        <v/>
      </c>
      <c r="BB746" s="74" t="str">
        <f t="shared" si="572"/>
        <v/>
      </c>
      <c r="BC746" s="74" t="str">
        <f t="shared" si="572"/>
        <v/>
      </c>
      <c r="BD746" s="74" t="str">
        <f t="shared" si="572"/>
        <v/>
      </c>
      <c r="BE746" s="74" t="str">
        <f t="shared" si="572"/>
        <v/>
      </c>
      <c r="BF746" s="74" t="str">
        <f t="shared" si="572"/>
        <v/>
      </c>
      <c r="BG746" s="75" t="str">
        <f t="shared" si="572"/>
        <v/>
      </c>
      <c r="BI746" s="73" t="str">
        <f t="shared" si="568"/>
        <v/>
      </c>
      <c r="BJ746" s="74" t="str">
        <f t="shared" si="570"/>
        <v/>
      </c>
      <c r="BK746" s="74" t="str">
        <f t="shared" si="570"/>
        <v/>
      </c>
      <c r="BL746" s="74" t="str">
        <f t="shared" si="570"/>
        <v/>
      </c>
      <c r="BM746" s="74" t="str">
        <f t="shared" si="570"/>
        <v/>
      </c>
      <c r="BN746" s="74" t="str">
        <f t="shared" si="570"/>
        <v/>
      </c>
      <c r="BO746" s="74" t="str">
        <f t="shared" si="570"/>
        <v/>
      </c>
      <c r="BP746" s="74" t="str">
        <f t="shared" si="570"/>
        <v/>
      </c>
      <c r="BQ746" s="74" t="str">
        <f t="shared" si="570"/>
        <v/>
      </c>
      <c r="BR746" s="75" t="str">
        <f t="shared" si="570"/>
        <v/>
      </c>
      <c r="BU746" s="42" t="str">
        <f t="shared" si="546"/>
        <v/>
      </c>
      <c r="BV746" s="66" t="str">
        <f t="shared" si="547"/>
        <v/>
      </c>
      <c r="BX746" s="64" t="str">
        <f t="shared" si="548"/>
        <v/>
      </c>
      <c r="BY746" s="65" t="str">
        <f t="shared" si="549"/>
        <v/>
      </c>
      <c r="BZ746" s="65" t="str">
        <f t="shared" si="550"/>
        <v/>
      </c>
      <c r="CA746" s="65" t="str">
        <f t="shared" si="551"/>
        <v/>
      </c>
      <c r="CB746" s="65" t="str">
        <f t="shared" si="552"/>
        <v/>
      </c>
      <c r="CC746" s="65" t="str">
        <f t="shared" si="553"/>
        <v/>
      </c>
      <c r="CD746" s="65" t="str">
        <f t="shared" si="554"/>
        <v/>
      </c>
      <c r="CE746" s="65" t="str">
        <f t="shared" si="555"/>
        <v/>
      </c>
      <c r="CF746" s="65" t="str">
        <f t="shared" si="556"/>
        <v/>
      </c>
      <c r="CG746" s="66" t="str">
        <f t="shared" si="557"/>
        <v/>
      </c>
      <c r="CI746" s="42" t="str">
        <f t="shared" si="558"/>
        <v/>
      </c>
      <c r="CK746" s="92" t="str">
        <f t="shared" si="559"/>
        <v/>
      </c>
      <c r="CL746" s="65" t="str">
        <f t="shared" si="560"/>
        <v/>
      </c>
      <c r="CM746" s="93" t="str">
        <f t="shared" si="561"/>
        <v/>
      </c>
      <c r="CN746" s="101" t="str">
        <f t="shared" si="530"/>
        <v/>
      </c>
      <c r="CP746" s="92" t="str">
        <f t="shared" si="562"/>
        <v/>
      </c>
      <c r="CQ746" s="65" t="str">
        <f t="shared" si="563"/>
        <v/>
      </c>
      <c r="CR746" s="93" t="str">
        <f t="shared" si="564"/>
        <v/>
      </c>
      <c r="CS746" s="101" t="str">
        <f t="shared" si="565"/>
        <v/>
      </c>
    </row>
    <row r="747" spans="1:97" x14ac:dyDescent="0.25">
      <c r="A747" s="51"/>
      <c r="B747" s="15" t="str">
        <f t="shared" si="529"/>
        <v/>
      </c>
      <c r="C747" s="15" t="str">
        <f t="shared" si="531"/>
        <v/>
      </c>
      <c r="D747" s="51"/>
      <c r="E747" s="137"/>
      <c r="F747" s="138"/>
      <c r="G747" s="139"/>
      <c r="H747" s="138"/>
      <c r="I747" s="140"/>
      <c r="J747" s="138"/>
      <c r="K747" s="141"/>
      <c r="L747" s="139"/>
      <c r="M747" s="142"/>
      <c r="N747" s="142"/>
      <c r="O747" s="143"/>
      <c r="P747" s="144"/>
      <c r="Q747" s="144"/>
      <c r="R747" s="144"/>
      <c r="S747" s="144"/>
      <c r="T747" s="144"/>
      <c r="U747" s="144"/>
      <c r="V747" s="144"/>
      <c r="W747" s="144"/>
      <c r="X747" s="145"/>
      <c r="Y747" s="51"/>
      <c r="Z747" s="13" t="str">
        <f t="shared" si="532"/>
        <v/>
      </c>
      <c r="AA747" s="51"/>
      <c r="AE747" s="42" t="str">
        <f t="shared" si="533"/>
        <v/>
      </c>
      <c r="AF747" s="42" t="str">
        <f>IF($I747="", "", IF(COUNTIF($I$10:$I746, I747)&gt;0, "", SUMIF($I$10:$I$3009, $I747, $AE$10:$AE$3009)))</f>
        <v/>
      </c>
      <c r="AG747" s="45" t="str">
        <f>IF($AF747="", "", COUNTIF($AF$10:$AF$3009, "&gt;"&amp;AF747)+1+COUNTIF($AF$10:$AF747, $AF747)-1)</f>
        <v/>
      </c>
      <c r="AI747" s="42" t="str">
        <f t="shared" si="534"/>
        <v/>
      </c>
      <c r="AK747" s="15" t="str">
        <f t="shared" si="535"/>
        <v/>
      </c>
      <c r="AM747" s="64" t="str">
        <f t="shared" si="536"/>
        <v/>
      </c>
      <c r="AN747" s="65" t="str">
        <f t="shared" si="537"/>
        <v/>
      </c>
      <c r="AO747" s="65" t="str">
        <f t="shared" si="538"/>
        <v/>
      </c>
      <c r="AP747" s="65" t="str">
        <f t="shared" si="539"/>
        <v/>
      </c>
      <c r="AQ747" s="65" t="str">
        <f t="shared" si="540"/>
        <v/>
      </c>
      <c r="AR747" s="65" t="str">
        <f t="shared" si="541"/>
        <v/>
      </c>
      <c r="AS747" s="65" t="str">
        <f t="shared" si="542"/>
        <v/>
      </c>
      <c r="AT747" s="65" t="str">
        <f t="shared" si="543"/>
        <v/>
      </c>
      <c r="AU747" s="65" t="str">
        <f t="shared" si="544"/>
        <v/>
      </c>
      <c r="AV747" s="66" t="str">
        <f t="shared" si="545"/>
        <v/>
      </c>
      <c r="AX747" s="73" t="str">
        <f t="shared" si="566"/>
        <v/>
      </c>
      <c r="AY747" s="74" t="str">
        <f t="shared" si="572"/>
        <v/>
      </c>
      <c r="AZ747" s="74" t="str">
        <f t="shared" si="572"/>
        <v/>
      </c>
      <c r="BA747" s="74" t="str">
        <f t="shared" si="572"/>
        <v/>
      </c>
      <c r="BB747" s="74" t="str">
        <f t="shared" si="572"/>
        <v/>
      </c>
      <c r="BC747" s="74" t="str">
        <f t="shared" si="572"/>
        <v/>
      </c>
      <c r="BD747" s="74" t="str">
        <f t="shared" si="572"/>
        <v/>
      </c>
      <c r="BE747" s="74" t="str">
        <f t="shared" si="572"/>
        <v/>
      </c>
      <c r="BF747" s="74" t="str">
        <f t="shared" si="572"/>
        <v/>
      </c>
      <c r="BG747" s="75" t="str">
        <f t="shared" si="572"/>
        <v/>
      </c>
      <c r="BI747" s="73" t="str">
        <f t="shared" si="568"/>
        <v/>
      </c>
      <c r="BJ747" s="74" t="str">
        <f t="shared" si="570"/>
        <v/>
      </c>
      <c r="BK747" s="74" t="str">
        <f t="shared" si="570"/>
        <v/>
      </c>
      <c r="BL747" s="74" t="str">
        <f t="shared" si="570"/>
        <v/>
      </c>
      <c r="BM747" s="74" t="str">
        <f t="shared" si="570"/>
        <v/>
      </c>
      <c r="BN747" s="74" t="str">
        <f t="shared" si="570"/>
        <v/>
      </c>
      <c r="BO747" s="74" t="str">
        <f t="shared" si="570"/>
        <v/>
      </c>
      <c r="BP747" s="74" t="str">
        <f t="shared" si="570"/>
        <v/>
      </c>
      <c r="BQ747" s="74" t="str">
        <f t="shared" si="570"/>
        <v/>
      </c>
      <c r="BR747" s="75" t="str">
        <f t="shared" si="570"/>
        <v/>
      </c>
      <c r="BU747" s="42" t="str">
        <f t="shared" si="546"/>
        <v/>
      </c>
      <c r="BV747" s="66" t="str">
        <f t="shared" si="547"/>
        <v/>
      </c>
      <c r="BX747" s="64" t="str">
        <f t="shared" si="548"/>
        <v/>
      </c>
      <c r="BY747" s="65" t="str">
        <f t="shared" si="549"/>
        <v/>
      </c>
      <c r="BZ747" s="65" t="str">
        <f t="shared" si="550"/>
        <v/>
      </c>
      <c r="CA747" s="65" t="str">
        <f t="shared" si="551"/>
        <v/>
      </c>
      <c r="CB747" s="65" t="str">
        <f t="shared" si="552"/>
        <v/>
      </c>
      <c r="CC747" s="65" t="str">
        <f t="shared" si="553"/>
        <v/>
      </c>
      <c r="CD747" s="65" t="str">
        <f t="shared" si="554"/>
        <v/>
      </c>
      <c r="CE747" s="65" t="str">
        <f t="shared" si="555"/>
        <v/>
      </c>
      <c r="CF747" s="65" t="str">
        <f t="shared" si="556"/>
        <v/>
      </c>
      <c r="CG747" s="66" t="str">
        <f t="shared" si="557"/>
        <v/>
      </c>
      <c r="CI747" s="42" t="str">
        <f t="shared" si="558"/>
        <v/>
      </c>
      <c r="CK747" s="92" t="str">
        <f t="shared" si="559"/>
        <v/>
      </c>
      <c r="CL747" s="65" t="str">
        <f t="shared" si="560"/>
        <v/>
      </c>
      <c r="CM747" s="93" t="str">
        <f t="shared" si="561"/>
        <v/>
      </c>
      <c r="CN747" s="101" t="str">
        <f t="shared" si="530"/>
        <v/>
      </c>
      <c r="CP747" s="92" t="str">
        <f t="shared" si="562"/>
        <v/>
      </c>
      <c r="CQ747" s="65" t="str">
        <f t="shared" si="563"/>
        <v/>
      </c>
      <c r="CR747" s="93" t="str">
        <f t="shared" si="564"/>
        <v/>
      </c>
      <c r="CS747" s="101" t="str">
        <f t="shared" si="565"/>
        <v/>
      </c>
    </row>
    <row r="748" spans="1:97" x14ac:dyDescent="0.25">
      <c r="A748" s="51"/>
      <c r="B748" s="15" t="str">
        <f t="shared" si="529"/>
        <v/>
      </c>
      <c r="C748" s="15" t="str">
        <f t="shared" si="531"/>
        <v/>
      </c>
      <c r="D748" s="51"/>
      <c r="E748" s="137"/>
      <c r="F748" s="138"/>
      <c r="G748" s="139"/>
      <c r="H748" s="138"/>
      <c r="I748" s="140"/>
      <c r="J748" s="138"/>
      <c r="K748" s="141"/>
      <c r="L748" s="139"/>
      <c r="M748" s="142"/>
      <c r="N748" s="142"/>
      <c r="O748" s="143"/>
      <c r="P748" s="144"/>
      <c r="Q748" s="144"/>
      <c r="R748" s="144"/>
      <c r="S748" s="144"/>
      <c r="T748" s="144"/>
      <c r="U748" s="144"/>
      <c r="V748" s="144"/>
      <c r="W748" s="144"/>
      <c r="X748" s="145"/>
      <c r="Y748" s="51"/>
      <c r="Z748" s="13" t="str">
        <f t="shared" si="532"/>
        <v/>
      </c>
      <c r="AA748" s="51"/>
      <c r="AE748" s="42" t="str">
        <f t="shared" si="533"/>
        <v/>
      </c>
      <c r="AF748" s="42" t="str">
        <f>IF($I748="", "", IF(COUNTIF($I$10:$I747, I748)&gt;0, "", SUMIF($I$10:$I$3009, $I748, $AE$10:$AE$3009)))</f>
        <v/>
      </c>
      <c r="AG748" s="45" t="str">
        <f>IF($AF748="", "", COUNTIF($AF$10:$AF$3009, "&gt;"&amp;AF748)+1+COUNTIF($AF$10:$AF748, $AF748)-1)</f>
        <v/>
      </c>
      <c r="AI748" s="42" t="str">
        <f t="shared" si="534"/>
        <v/>
      </c>
      <c r="AK748" s="15" t="str">
        <f t="shared" si="535"/>
        <v/>
      </c>
      <c r="AM748" s="64" t="str">
        <f t="shared" si="536"/>
        <v/>
      </c>
      <c r="AN748" s="65" t="str">
        <f t="shared" si="537"/>
        <v/>
      </c>
      <c r="AO748" s="65" t="str">
        <f t="shared" si="538"/>
        <v/>
      </c>
      <c r="AP748" s="65" t="str">
        <f t="shared" si="539"/>
        <v/>
      </c>
      <c r="AQ748" s="65" t="str">
        <f t="shared" si="540"/>
        <v/>
      </c>
      <c r="AR748" s="65" t="str">
        <f t="shared" si="541"/>
        <v/>
      </c>
      <c r="AS748" s="65" t="str">
        <f t="shared" si="542"/>
        <v/>
      </c>
      <c r="AT748" s="65" t="str">
        <f t="shared" si="543"/>
        <v/>
      </c>
      <c r="AU748" s="65" t="str">
        <f t="shared" si="544"/>
        <v/>
      </c>
      <c r="AV748" s="66" t="str">
        <f t="shared" si="545"/>
        <v/>
      </c>
      <c r="AX748" s="73" t="str">
        <f t="shared" si="566"/>
        <v/>
      </c>
      <c r="AY748" s="74" t="str">
        <f t="shared" si="572"/>
        <v/>
      </c>
      <c r="AZ748" s="74" t="str">
        <f t="shared" si="572"/>
        <v/>
      </c>
      <c r="BA748" s="74" t="str">
        <f t="shared" si="572"/>
        <v/>
      </c>
      <c r="BB748" s="74" t="str">
        <f t="shared" si="572"/>
        <v/>
      </c>
      <c r="BC748" s="74" t="str">
        <f t="shared" si="572"/>
        <v/>
      </c>
      <c r="BD748" s="74" t="str">
        <f t="shared" si="572"/>
        <v/>
      </c>
      <c r="BE748" s="74" t="str">
        <f t="shared" si="572"/>
        <v/>
      </c>
      <c r="BF748" s="74" t="str">
        <f t="shared" si="572"/>
        <v/>
      </c>
      <c r="BG748" s="75" t="str">
        <f t="shared" si="572"/>
        <v/>
      </c>
      <c r="BI748" s="73" t="str">
        <f t="shared" si="568"/>
        <v/>
      </c>
      <c r="BJ748" s="74" t="str">
        <f t="shared" si="570"/>
        <v/>
      </c>
      <c r="BK748" s="74" t="str">
        <f t="shared" si="570"/>
        <v/>
      </c>
      <c r="BL748" s="74" t="str">
        <f t="shared" si="570"/>
        <v/>
      </c>
      <c r="BM748" s="74" t="str">
        <f t="shared" si="570"/>
        <v/>
      </c>
      <c r="BN748" s="74" t="str">
        <f t="shared" si="570"/>
        <v/>
      </c>
      <c r="BO748" s="74" t="str">
        <f t="shared" si="570"/>
        <v/>
      </c>
      <c r="BP748" s="74" t="str">
        <f t="shared" si="570"/>
        <v/>
      </c>
      <c r="BQ748" s="74" t="str">
        <f t="shared" si="570"/>
        <v/>
      </c>
      <c r="BR748" s="75" t="str">
        <f t="shared" si="570"/>
        <v/>
      </c>
      <c r="BU748" s="42" t="str">
        <f t="shared" si="546"/>
        <v/>
      </c>
      <c r="BV748" s="66" t="str">
        <f t="shared" si="547"/>
        <v/>
      </c>
      <c r="BX748" s="64" t="str">
        <f t="shared" si="548"/>
        <v/>
      </c>
      <c r="BY748" s="65" t="str">
        <f t="shared" si="549"/>
        <v/>
      </c>
      <c r="BZ748" s="65" t="str">
        <f t="shared" si="550"/>
        <v/>
      </c>
      <c r="CA748" s="65" t="str">
        <f t="shared" si="551"/>
        <v/>
      </c>
      <c r="CB748" s="65" t="str">
        <f t="shared" si="552"/>
        <v/>
      </c>
      <c r="CC748" s="65" t="str">
        <f t="shared" si="553"/>
        <v/>
      </c>
      <c r="CD748" s="65" t="str">
        <f t="shared" si="554"/>
        <v/>
      </c>
      <c r="CE748" s="65" t="str">
        <f t="shared" si="555"/>
        <v/>
      </c>
      <c r="CF748" s="65" t="str">
        <f t="shared" si="556"/>
        <v/>
      </c>
      <c r="CG748" s="66" t="str">
        <f t="shared" si="557"/>
        <v/>
      </c>
      <c r="CI748" s="42" t="str">
        <f t="shared" si="558"/>
        <v/>
      </c>
      <c r="CK748" s="92" t="str">
        <f t="shared" si="559"/>
        <v/>
      </c>
      <c r="CL748" s="65" t="str">
        <f t="shared" si="560"/>
        <v/>
      </c>
      <c r="CM748" s="93" t="str">
        <f t="shared" si="561"/>
        <v/>
      </c>
      <c r="CN748" s="101" t="str">
        <f t="shared" si="530"/>
        <v/>
      </c>
      <c r="CP748" s="92" t="str">
        <f t="shared" si="562"/>
        <v/>
      </c>
      <c r="CQ748" s="65" t="str">
        <f t="shared" si="563"/>
        <v/>
      </c>
      <c r="CR748" s="93" t="str">
        <f t="shared" si="564"/>
        <v/>
      </c>
      <c r="CS748" s="101" t="str">
        <f t="shared" si="565"/>
        <v/>
      </c>
    </row>
    <row r="749" spans="1:97" x14ac:dyDescent="0.25">
      <c r="A749" s="51"/>
      <c r="B749" s="15" t="str">
        <f t="shared" si="529"/>
        <v/>
      </c>
      <c r="C749" s="15" t="str">
        <f t="shared" si="531"/>
        <v/>
      </c>
      <c r="D749" s="51"/>
      <c r="E749" s="137"/>
      <c r="F749" s="138"/>
      <c r="G749" s="139"/>
      <c r="H749" s="138"/>
      <c r="I749" s="140"/>
      <c r="J749" s="138"/>
      <c r="K749" s="141"/>
      <c r="L749" s="139"/>
      <c r="M749" s="142"/>
      <c r="N749" s="142"/>
      <c r="O749" s="143"/>
      <c r="P749" s="144"/>
      <c r="Q749" s="144"/>
      <c r="R749" s="144"/>
      <c r="S749" s="144"/>
      <c r="T749" s="144"/>
      <c r="U749" s="144"/>
      <c r="V749" s="144"/>
      <c r="W749" s="144"/>
      <c r="X749" s="145"/>
      <c r="Y749" s="51"/>
      <c r="Z749" s="13" t="str">
        <f t="shared" si="532"/>
        <v/>
      </c>
      <c r="AA749" s="51"/>
      <c r="AE749" s="42" t="str">
        <f t="shared" si="533"/>
        <v/>
      </c>
      <c r="AF749" s="42" t="str">
        <f>IF($I749="", "", IF(COUNTIF($I$10:$I748, I749)&gt;0, "", SUMIF($I$10:$I$3009, $I749, $AE$10:$AE$3009)))</f>
        <v/>
      </c>
      <c r="AG749" s="45" t="str">
        <f>IF($AF749="", "", COUNTIF($AF$10:$AF$3009, "&gt;"&amp;AF749)+1+COUNTIF($AF$10:$AF749, $AF749)-1)</f>
        <v/>
      </c>
      <c r="AI749" s="42" t="str">
        <f t="shared" si="534"/>
        <v/>
      </c>
      <c r="AK749" s="15" t="str">
        <f t="shared" si="535"/>
        <v/>
      </c>
      <c r="AM749" s="64" t="str">
        <f t="shared" si="536"/>
        <v/>
      </c>
      <c r="AN749" s="65" t="str">
        <f t="shared" si="537"/>
        <v/>
      </c>
      <c r="AO749" s="65" t="str">
        <f t="shared" si="538"/>
        <v/>
      </c>
      <c r="AP749" s="65" t="str">
        <f t="shared" si="539"/>
        <v/>
      </c>
      <c r="AQ749" s="65" t="str">
        <f t="shared" si="540"/>
        <v/>
      </c>
      <c r="AR749" s="65" t="str">
        <f t="shared" si="541"/>
        <v/>
      </c>
      <c r="AS749" s="65" t="str">
        <f t="shared" si="542"/>
        <v/>
      </c>
      <c r="AT749" s="65" t="str">
        <f t="shared" si="543"/>
        <v/>
      </c>
      <c r="AU749" s="65" t="str">
        <f t="shared" si="544"/>
        <v/>
      </c>
      <c r="AV749" s="66" t="str">
        <f t="shared" si="545"/>
        <v/>
      </c>
      <c r="AX749" s="73" t="str">
        <f t="shared" si="566"/>
        <v/>
      </c>
      <c r="AY749" s="74" t="str">
        <f t="shared" si="572"/>
        <v/>
      </c>
      <c r="AZ749" s="74" t="str">
        <f t="shared" si="572"/>
        <v/>
      </c>
      <c r="BA749" s="74" t="str">
        <f t="shared" si="572"/>
        <v/>
      </c>
      <c r="BB749" s="74" t="str">
        <f t="shared" si="572"/>
        <v/>
      </c>
      <c r="BC749" s="74" t="str">
        <f t="shared" si="572"/>
        <v/>
      </c>
      <c r="BD749" s="74" t="str">
        <f t="shared" si="572"/>
        <v/>
      </c>
      <c r="BE749" s="74" t="str">
        <f t="shared" si="572"/>
        <v/>
      </c>
      <c r="BF749" s="74" t="str">
        <f t="shared" si="572"/>
        <v/>
      </c>
      <c r="BG749" s="75" t="str">
        <f t="shared" si="572"/>
        <v/>
      </c>
      <c r="BI749" s="73" t="str">
        <f t="shared" si="568"/>
        <v/>
      </c>
      <c r="BJ749" s="74" t="str">
        <f t="shared" si="570"/>
        <v/>
      </c>
      <c r="BK749" s="74" t="str">
        <f t="shared" si="570"/>
        <v/>
      </c>
      <c r="BL749" s="74" t="str">
        <f t="shared" si="570"/>
        <v/>
      </c>
      <c r="BM749" s="74" t="str">
        <f t="shared" si="570"/>
        <v/>
      </c>
      <c r="BN749" s="74" t="str">
        <f t="shared" si="570"/>
        <v/>
      </c>
      <c r="BO749" s="74" t="str">
        <f t="shared" si="570"/>
        <v/>
      </c>
      <c r="BP749" s="74" t="str">
        <f t="shared" si="570"/>
        <v/>
      </c>
      <c r="BQ749" s="74" t="str">
        <f t="shared" si="570"/>
        <v/>
      </c>
      <c r="BR749" s="75" t="str">
        <f t="shared" si="570"/>
        <v/>
      </c>
      <c r="BU749" s="42" t="str">
        <f t="shared" si="546"/>
        <v/>
      </c>
      <c r="BV749" s="66" t="str">
        <f t="shared" si="547"/>
        <v/>
      </c>
      <c r="BX749" s="64" t="str">
        <f t="shared" si="548"/>
        <v/>
      </c>
      <c r="BY749" s="65" t="str">
        <f t="shared" si="549"/>
        <v/>
      </c>
      <c r="BZ749" s="65" t="str">
        <f t="shared" si="550"/>
        <v/>
      </c>
      <c r="CA749" s="65" t="str">
        <f t="shared" si="551"/>
        <v/>
      </c>
      <c r="CB749" s="65" t="str">
        <f t="shared" si="552"/>
        <v/>
      </c>
      <c r="CC749" s="65" t="str">
        <f t="shared" si="553"/>
        <v/>
      </c>
      <c r="CD749" s="65" t="str">
        <f t="shared" si="554"/>
        <v/>
      </c>
      <c r="CE749" s="65" t="str">
        <f t="shared" si="555"/>
        <v/>
      </c>
      <c r="CF749" s="65" t="str">
        <f t="shared" si="556"/>
        <v/>
      </c>
      <c r="CG749" s="66" t="str">
        <f t="shared" si="557"/>
        <v/>
      </c>
      <c r="CI749" s="42" t="str">
        <f t="shared" si="558"/>
        <v/>
      </c>
      <c r="CK749" s="92" t="str">
        <f t="shared" si="559"/>
        <v/>
      </c>
      <c r="CL749" s="65" t="str">
        <f t="shared" si="560"/>
        <v/>
      </c>
      <c r="CM749" s="93" t="str">
        <f t="shared" si="561"/>
        <v/>
      </c>
      <c r="CN749" s="101" t="str">
        <f t="shared" si="530"/>
        <v/>
      </c>
      <c r="CP749" s="92" t="str">
        <f t="shared" si="562"/>
        <v/>
      </c>
      <c r="CQ749" s="65" t="str">
        <f t="shared" si="563"/>
        <v/>
      </c>
      <c r="CR749" s="93" t="str">
        <f t="shared" si="564"/>
        <v/>
      </c>
      <c r="CS749" s="101" t="str">
        <f t="shared" si="565"/>
        <v/>
      </c>
    </row>
    <row r="750" spans="1:97" x14ac:dyDescent="0.25">
      <c r="A750" s="51"/>
      <c r="B750" s="15" t="str">
        <f t="shared" si="529"/>
        <v/>
      </c>
      <c r="C750" s="15" t="str">
        <f t="shared" si="531"/>
        <v/>
      </c>
      <c r="D750" s="51"/>
      <c r="E750" s="137"/>
      <c r="F750" s="138"/>
      <c r="G750" s="139"/>
      <c r="H750" s="138"/>
      <c r="I750" s="140"/>
      <c r="J750" s="138"/>
      <c r="K750" s="141"/>
      <c r="L750" s="139"/>
      <c r="M750" s="142"/>
      <c r="N750" s="142"/>
      <c r="O750" s="143"/>
      <c r="P750" s="144"/>
      <c r="Q750" s="144"/>
      <c r="R750" s="144"/>
      <c r="S750" s="144"/>
      <c r="T750" s="144"/>
      <c r="U750" s="144"/>
      <c r="V750" s="144"/>
      <c r="W750" s="144"/>
      <c r="X750" s="145"/>
      <c r="Y750" s="51"/>
      <c r="Z750" s="13" t="str">
        <f t="shared" si="532"/>
        <v/>
      </c>
      <c r="AA750" s="51"/>
      <c r="AE750" s="42" t="str">
        <f t="shared" si="533"/>
        <v/>
      </c>
      <c r="AF750" s="42" t="str">
        <f>IF($I750="", "", IF(COUNTIF($I$10:$I749, I750)&gt;0, "", SUMIF($I$10:$I$3009, $I750, $AE$10:$AE$3009)))</f>
        <v/>
      </c>
      <c r="AG750" s="45" t="str">
        <f>IF($AF750="", "", COUNTIF($AF$10:$AF$3009, "&gt;"&amp;AF750)+1+COUNTIF($AF$10:$AF750, $AF750)-1)</f>
        <v/>
      </c>
      <c r="AI750" s="42" t="str">
        <f t="shared" si="534"/>
        <v/>
      </c>
      <c r="AK750" s="15" t="str">
        <f t="shared" si="535"/>
        <v/>
      </c>
      <c r="AM750" s="64" t="str">
        <f t="shared" si="536"/>
        <v/>
      </c>
      <c r="AN750" s="65" t="str">
        <f t="shared" si="537"/>
        <v/>
      </c>
      <c r="AO750" s="65" t="str">
        <f t="shared" si="538"/>
        <v/>
      </c>
      <c r="AP750" s="65" t="str">
        <f t="shared" si="539"/>
        <v/>
      </c>
      <c r="AQ750" s="65" t="str">
        <f t="shared" si="540"/>
        <v/>
      </c>
      <c r="AR750" s="65" t="str">
        <f t="shared" si="541"/>
        <v/>
      </c>
      <c r="AS750" s="65" t="str">
        <f t="shared" si="542"/>
        <v/>
      </c>
      <c r="AT750" s="65" t="str">
        <f t="shared" si="543"/>
        <v/>
      </c>
      <c r="AU750" s="65" t="str">
        <f t="shared" si="544"/>
        <v/>
      </c>
      <c r="AV750" s="66" t="str">
        <f t="shared" si="545"/>
        <v/>
      </c>
      <c r="AX750" s="73" t="str">
        <f t="shared" si="566"/>
        <v/>
      </c>
      <c r="AY750" s="74" t="str">
        <f t="shared" si="572"/>
        <v/>
      </c>
      <c r="AZ750" s="74" t="str">
        <f t="shared" si="572"/>
        <v/>
      </c>
      <c r="BA750" s="74" t="str">
        <f t="shared" si="572"/>
        <v/>
      </c>
      <c r="BB750" s="74" t="str">
        <f t="shared" si="572"/>
        <v/>
      </c>
      <c r="BC750" s="74" t="str">
        <f t="shared" si="572"/>
        <v/>
      </c>
      <c r="BD750" s="74" t="str">
        <f t="shared" si="572"/>
        <v/>
      </c>
      <c r="BE750" s="74" t="str">
        <f t="shared" si="572"/>
        <v/>
      </c>
      <c r="BF750" s="74" t="str">
        <f t="shared" si="572"/>
        <v/>
      </c>
      <c r="BG750" s="75" t="str">
        <f t="shared" si="572"/>
        <v/>
      </c>
      <c r="BI750" s="73" t="str">
        <f t="shared" si="568"/>
        <v/>
      </c>
      <c r="BJ750" s="74" t="str">
        <f t="shared" si="570"/>
        <v/>
      </c>
      <c r="BK750" s="74" t="str">
        <f t="shared" si="570"/>
        <v/>
      </c>
      <c r="BL750" s="74" t="str">
        <f t="shared" si="570"/>
        <v/>
      </c>
      <c r="BM750" s="74" t="str">
        <f t="shared" si="570"/>
        <v/>
      </c>
      <c r="BN750" s="74" t="str">
        <f t="shared" si="570"/>
        <v/>
      </c>
      <c r="BO750" s="74" t="str">
        <f t="shared" si="570"/>
        <v/>
      </c>
      <c r="BP750" s="74" t="str">
        <f t="shared" si="570"/>
        <v/>
      </c>
      <c r="BQ750" s="74" t="str">
        <f t="shared" si="570"/>
        <v/>
      </c>
      <c r="BR750" s="75" t="str">
        <f t="shared" si="570"/>
        <v/>
      </c>
      <c r="BU750" s="42" t="str">
        <f t="shared" si="546"/>
        <v/>
      </c>
      <c r="BV750" s="66" t="str">
        <f t="shared" si="547"/>
        <v/>
      </c>
      <c r="BX750" s="64" t="str">
        <f t="shared" si="548"/>
        <v/>
      </c>
      <c r="BY750" s="65" t="str">
        <f t="shared" si="549"/>
        <v/>
      </c>
      <c r="BZ750" s="65" t="str">
        <f t="shared" si="550"/>
        <v/>
      </c>
      <c r="CA750" s="65" t="str">
        <f t="shared" si="551"/>
        <v/>
      </c>
      <c r="CB750" s="65" t="str">
        <f t="shared" si="552"/>
        <v/>
      </c>
      <c r="CC750" s="65" t="str">
        <f t="shared" si="553"/>
        <v/>
      </c>
      <c r="CD750" s="65" t="str">
        <f t="shared" si="554"/>
        <v/>
      </c>
      <c r="CE750" s="65" t="str">
        <f t="shared" si="555"/>
        <v/>
      </c>
      <c r="CF750" s="65" t="str">
        <f t="shared" si="556"/>
        <v/>
      </c>
      <c r="CG750" s="66" t="str">
        <f t="shared" si="557"/>
        <v/>
      </c>
      <c r="CI750" s="42" t="str">
        <f t="shared" si="558"/>
        <v/>
      </c>
      <c r="CK750" s="92" t="str">
        <f t="shared" si="559"/>
        <v/>
      </c>
      <c r="CL750" s="65" t="str">
        <f t="shared" si="560"/>
        <v/>
      </c>
      <c r="CM750" s="93" t="str">
        <f t="shared" si="561"/>
        <v/>
      </c>
      <c r="CN750" s="101" t="str">
        <f t="shared" si="530"/>
        <v/>
      </c>
      <c r="CP750" s="92" t="str">
        <f t="shared" si="562"/>
        <v/>
      </c>
      <c r="CQ750" s="65" t="str">
        <f t="shared" si="563"/>
        <v/>
      </c>
      <c r="CR750" s="93" t="str">
        <f t="shared" si="564"/>
        <v/>
      </c>
      <c r="CS750" s="101" t="str">
        <f t="shared" si="565"/>
        <v/>
      </c>
    </row>
    <row r="751" spans="1:97" x14ac:dyDescent="0.25">
      <c r="A751" s="51"/>
      <c r="B751" s="15" t="str">
        <f t="shared" si="529"/>
        <v/>
      </c>
      <c r="C751" s="15" t="str">
        <f t="shared" si="531"/>
        <v/>
      </c>
      <c r="D751" s="51"/>
      <c r="E751" s="137"/>
      <c r="F751" s="138"/>
      <c r="G751" s="139"/>
      <c r="H751" s="138"/>
      <c r="I751" s="140"/>
      <c r="J751" s="138"/>
      <c r="K751" s="141"/>
      <c r="L751" s="139"/>
      <c r="M751" s="142"/>
      <c r="N751" s="142"/>
      <c r="O751" s="143"/>
      <c r="P751" s="144"/>
      <c r="Q751" s="144"/>
      <c r="R751" s="144"/>
      <c r="S751" s="144"/>
      <c r="T751" s="144"/>
      <c r="U751" s="144"/>
      <c r="V751" s="144"/>
      <c r="W751" s="144"/>
      <c r="X751" s="145"/>
      <c r="Y751" s="51"/>
      <c r="Z751" s="13" t="str">
        <f t="shared" si="532"/>
        <v/>
      </c>
      <c r="AA751" s="51"/>
      <c r="AE751" s="42" t="str">
        <f t="shared" si="533"/>
        <v/>
      </c>
      <c r="AF751" s="42" t="str">
        <f>IF($I751="", "", IF(COUNTIF($I$10:$I750, I751)&gt;0, "", SUMIF($I$10:$I$3009, $I751, $AE$10:$AE$3009)))</f>
        <v/>
      </c>
      <c r="AG751" s="45" t="str">
        <f>IF($AF751="", "", COUNTIF($AF$10:$AF$3009, "&gt;"&amp;AF751)+1+COUNTIF($AF$10:$AF751, $AF751)-1)</f>
        <v/>
      </c>
      <c r="AI751" s="42" t="str">
        <f t="shared" si="534"/>
        <v/>
      </c>
      <c r="AK751" s="15" t="str">
        <f t="shared" si="535"/>
        <v/>
      </c>
      <c r="AM751" s="64" t="str">
        <f t="shared" si="536"/>
        <v/>
      </c>
      <c r="AN751" s="65" t="str">
        <f t="shared" si="537"/>
        <v/>
      </c>
      <c r="AO751" s="65" t="str">
        <f t="shared" si="538"/>
        <v/>
      </c>
      <c r="AP751" s="65" t="str">
        <f t="shared" si="539"/>
        <v/>
      </c>
      <c r="AQ751" s="65" t="str">
        <f t="shared" si="540"/>
        <v/>
      </c>
      <c r="AR751" s="65" t="str">
        <f t="shared" si="541"/>
        <v/>
      </c>
      <c r="AS751" s="65" t="str">
        <f t="shared" si="542"/>
        <v/>
      </c>
      <c r="AT751" s="65" t="str">
        <f t="shared" si="543"/>
        <v/>
      </c>
      <c r="AU751" s="65" t="str">
        <f t="shared" si="544"/>
        <v/>
      </c>
      <c r="AV751" s="66" t="str">
        <f t="shared" si="545"/>
        <v/>
      </c>
      <c r="AX751" s="73" t="str">
        <f t="shared" si="566"/>
        <v/>
      </c>
      <c r="AY751" s="74" t="str">
        <f t="shared" si="572"/>
        <v/>
      </c>
      <c r="AZ751" s="74" t="str">
        <f t="shared" si="572"/>
        <v/>
      </c>
      <c r="BA751" s="74" t="str">
        <f t="shared" si="572"/>
        <v/>
      </c>
      <c r="BB751" s="74" t="str">
        <f t="shared" si="572"/>
        <v/>
      </c>
      <c r="BC751" s="74" t="str">
        <f t="shared" si="572"/>
        <v/>
      </c>
      <c r="BD751" s="74" t="str">
        <f t="shared" si="572"/>
        <v/>
      </c>
      <c r="BE751" s="74" t="str">
        <f t="shared" si="572"/>
        <v/>
      </c>
      <c r="BF751" s="74" t="str">
        <f t="shared" si="572"/>
        <v/>
      </c>
      <c r="BG751" s="75" t="str">
        <f t="shared" si="572"/>
        <v/>
      </c>
      <c r="BI751" s="73" t="str">
        <f t="shared" si="568"/>
        <v/>
      </c>
      <c r="BJ751" s="74" t="str">
        <f t="shared" si="570"/>
        <v/>
      </c>
      <c r="BK751" s="74" t="str">
        <f t="shared" si="570"/>
        <v/>
      </c>
      <c r="BL751" s="74" t="str">
        <f t="shared" si="570"/>
        <v/>
      </c>
      <c r="BM751" s="74" t="str">
        <f t="shared" si="570"/>
        <v/>
      </c>
      <c r="BN751" s="74" t="str">
        <f t="shared" si="570"/>
        <v/>
      </c>
      <c r="BO751" s="74" t="str">
        <f t="shared" si="570"/>
        <v/>
      </c>
      <c r="BP751" s="74" t="str">
        <f t="shared" si="570"/>
        <v/>
      </c>
      <c r="BQ751" s="74" t="str">
        <f t="shared" si="570"/>
        <v/>
      </c>
      <c r="BR751" s="75" t="str">
        <f t="shared" si="570"/>
        <v/>
      </c>
      <c r="BU751" s="42" t="str">
        <f t="shared" si="546"/>
        <v/>
      </c>
      <c r="BV751" s="66" t="str">
        <f t="shared" si="547"/>
        <v/>
      </c>
      <c r="BX751" s="64" t="str">
        <f t="shared" si="548"/>
        <v/>
      </c>
      <c r="BY751" s="65" t="str">
        <f t="shared" si="549"/>
        <v/>
      </c>
      <c r="BZ751" s="65" t="str">
        <f t="shared" si="550"/>
        <v/>
      </c>
      <c r="CA751" s="65" t="str">
        <f t="shared" si="551"/>
        <v/>
      </c>
      <c r="CB751" s="65" t="str">
        <f t="shared" si="552"/>
        <v/>
      </c>
      <c r="CC751" s="65" t="str">
        <f t="shared" si="553"/>
        <v/>
      </c>
      <c r="CD751" s="65" t="str">
        <f t="shared" si="554"/>
        <v/>
      </c>
      <c r="CE751" s="65" t="str">
        <f t="shared" si="555"/>
        <v/>
      </c>
      <c r="CF751" s="65" t="str">
        <f t="shared" si="556"/>
        <v/>
      </c>
      <c r="CG751" s="66" t="str">
        <f t="shared" si="557"/>
        <v/>
      </c>
      <c r="CI751" s="42" t="str">
        <f t="shared" si="558"/>
        <v/>
      </c>
      <c r="CK751" s="92" t="str">
        <f t="shared" si="559"/>
        <v/>
      </c>
      <c r="CL751" s="65" t="str">
        <f t="shared" si="560"/>
        <v/>
      </c>
      <c r="CM751" s="93" t="str">
        <f t="shared" si="561"/>
        <v/>
      </c>
      <c r="CN751" s="101" t="str">
        <f t="shared" si="530"/>
        <v/>
      </c>
      <c r="CP751" s="92" t="str">
        <f t="shared" si="562"/>
        <v/>
      </c>
      <c r="CQ751" s="65" t="str">
        <f t="shared" si="563"/>
        <v/>
      </c>
      <c r="CR751" s="93" t="str">
        <f t="shared" si="564"/>
        <v/>
      </c>
      <c r="CS751" s="101" t="str">
        <f t="shared" si="565"/>
        <v/>
      </c>
    </row>
    <row r="752" spans="1:97" x14ac:dyDescent="0.25">
      <c r="A752" s="51"/>
      <c r="B752" s="15" t="str">
        <f t="shared" si="529"/>
        <v/>
      </c>
      <c r="C752" s="15" t="str">
        <f t="shared" si="531"/>
        <v/>
      </c>
      <c r="D752" s="51"/>
      <c r="E752" s="137"/>
      <c r="F752" s="138"/>
      <c r="G752" s="139"/>
      <c r="H752" s="138"/>
      <c r="I752" s="140"/>
      <c r="J752" s="138"/>
      <c r="K752" s="141"/>
      <c r="L752" s="139"/>
      <c r="M752" s="142"/>
      <c r="N752" s="142"/>
      <c r="O752" s="143"/>
      <c r="P752" s="144"/>
      <c r="Q752" s="144"/>
      <c r="R752" s="144"/>
      <c r="S752" s="144"/>
      <c r="T752" s="144"/>
      <c r="U752" s="144"/>
      <c r="V752" s="144"/>
      <c r="W752" s="144"/>
      <c r="X752" s="145"/>
      <c r="Y752" s="51"/>
      <c r="Z752" s="13" t="str">
        <f t="shared" si="532"/>
        <v/>
      </c>
      <c r="AA752" s="51"/>
      <c r="AE752" s="42" t="str">
        <f t="shared" si="533"/>
        <v/>
      </c>
      <c r="AF752" s="42" t="str">
        <f>IF($I752="", "", IF(COUNTIF($I$10:$I751, I752)&gt;0, "", SUMIF($I$10:$I$3009, $I752, $AE$10:$AE$3009)))</f>
        <v/>
      </c>
      <c r="AG752" s="45" t="str">
        <f>IF($AF752="", "", COUNTIF($AF$10:$AF$3009, "&gt;"&amp;AF752)+1+COUNTIF($AF$10:$AF752, $AF752)-1)</f>
        <v/>
      </c>
      <c r="AI752" s="42" t="str">
        <f t="shared" si="534"/>
        <v/>
      </c>
      <c r="AK752" s="15" t="str">
        <f t="shared" si="535"/>
        <v/>
      </c>
      <c r="AM752" s="64" t="str">
        <f t="shared" si="536"/>
        <v/>
      </c>
      <c r="AN752" s="65" t="str">
        <f t="shared" si="537"/>
        <v/>
      </c>
      <c r="AO752" s="65" t="str">
        <f t="shared" si="538"/>
        <v/>
      </c>
      <c r="AP752" s="65" t="str">
        <f t="shared" si="539"/>
        <v/>
      </c>
      <c r="AQ752" s="65" t="str">
        <f t="shared" si="540"/>
        <v/>
      </c>
      <c r="AR752" s="65" t="str">
        <f t="shared" si="541"/>
        <v/>
      </c>
      <c r="AS752" s="65" t="str">
        <f t="shared" si="542"/>
        <v/>
      </c>
      <c r="AT752" s="65" t="str">
        <f t="shared" si="543"/>
        <v/>
      </c>
      <c r="AU752" s="65" t="str">
        <f t="shared" si="544"/>
        <v/>
      </c>
      <c r="AV752" s="66" t="str">
        <f t="shared" si="545"/>
        <v/>
      </c>
      <c r="AX752" s="73" t="str">
        <f t="shared" si="566"/>
        <v/>
      </c>
      <c r="AY752" s="74" t="str">
        <f t="shared" si="572"/>
        <v/>
      </c>
      <c r="AZ752" s="74" t="str">
        <f t="shared" si="572"/>
        <v/>
      </c>
      <c r="BA752" s="74" t="str">
        <f t="shared" si="572"/>
        <v/>
      </c>
      <c r="BB752" s="74" t="str">
        <f t="shared" si="572"/>
        <v/>
      </c>
      <c r="BC752" s="74" t="str">
        <f t="shared" si="572"/>
        <v/>
      </c>
      <c r="BD752" s="74" t="str">
        <f t="shared" si="572"/>
        <v/>
      </c>
      <c r="BE752" s="74" t="str">
        <f t="shared" si="572"/>
        <v/>
      </c>
      <c r="BF752" s="74" t="str">
        <f t="shared" si="572"/>
        <v/>
      </c>
      <c r="BG752" s="75" t="str">
        <f t="shared" si="572"/>
        <v/>
      </c>
      <c r="BI752" s="73" t="str">
        <f t="shared" si="568"/>
        <v/>
      </c>
      <c r="BJ752" s="74" t="str">
        <f t="shared" si="570"/>
        <v/>
      </c>
      <c r="BK752" s="74" t="str">
        <f t="shared" si="570"/>
        <v/>
      </c>
      <c r="BL752" s="74" t="str">
        <f t="shared" si="570"/>
        <v/>
      </c>
      <c r="BM752" s="74" t="str">
        <f t="shared" si="570"/>
        <v/>
      </c>
      <c r="BN752" s="74" t="str">
        <f t="shared" si="570"/>
        <v/>
      </c>
      <c r="BO752" s="74" t="str">
        <f t="shared" si="570"/>
        <v/>
      </c>
      <c r="BP752" s="74" t="str">
        <f t="shared" si="570"/>
        <v/>
      </c>
      <c r="BQ752" s="74" t="str">
        <f t="shared" si="570"/>
        <v/>
      </c>
      <c r="BR752" s="75" t="str">
        <f t="shared" si="570"/>
        <v/>
      </c>
      <c r="BU752" s="42" t="str">
        <f t="shared" si="546"/>
        <v/>
      </c>
      <c r="BV752" s="66" t="str">
        <f t="shared" si="547"/>
        <v/>
      </c>
      <c r="BX752" s="64" t="str">
        <f t="shared" si="548"/>
        <v/>
      </c>
      <c r="BY752" s="65" t="str">
        <f t="shared" si="549"/>
        <v/>
      </c>
      <c r="BZ752" s="65" t="str">
        <f t="shared" si="550"/>
        <v/>
      </c>
      <c r="CA752" s="65" t="str">
        <f t="shared" si="551"/>
        <v/>
      </c>
      <c r="CB752" s="65" t="str">
        <f t="shared" si="552"/>
        <v/>
      </c>
      <c r="CC752" s="65" t="str">
        <f t="shared" si="553"/>
        <v/>
      </c>
      <c r="CD752" s="65" t="str">
        <f t="shared" si="554"/>
        <v/>
      </c>
      <c r="CE752" s="65" t="str">
        <f t="shared" si="555"/>
        <v/>
      </c>
      <c r="CF752" s="65" t="str">
        <f t="shared" si="556"/>
        <v/>
      </c>
      <c r="CG752" s="66" t="str">
        <f t="shared" si="557"/>
        <v/>
      </c>
      <c r="CI752" s="42" t="str">
        <f t="shared" si="558"/>
        <v/>
      </c>
      <c r="CK752" s="92" t="str">
        <f t="shared" si="559"/>
        <v/>
      </c>
      <c r="CL752" s="65" t="str">
        <f t="shared" si="560"/>
        <v/>
      </c>
      <c r="CM752" s="93" t="str">
        <f t="shared" si="561"/>
        <v/>
      </c>
      <c r="CN752" s="101" t="str">
        <f t="shared" si="530"/>
        <v/>
      </c>
      <c r="CP752" s="92" t="str">
        <f t="shared" si="562"/>
        <v/>
      </c>
      <c r="CQ752" s="65" t="str">
        <f t="shared" si="563"/>
        <v/>
      </c>
      <c r="CR752" s="93" t="str">
        <f t="shared" si="564"/>
        <v/>
      </c>
      <c r="CS752" s="101" t="str">
        <f t="shared" si="565"/>
        <v/>
      </c>
    </row>
    <row r="753" spans="1:97" x14ac:dyDescent="0.25">
      <c r="A753" s="51"/>
      <c r="B753" s="15" t="str">
        <f t="shared" si="529"/>
        <v/>
      </c>
      <c r="C753" s="15" t="str">
        <f t="shared" si="531"/>
        <v/>
      </c>
      <c r="D753" s="51"/>
      <c r="E753" s="137"/>
      <c r="F753" s="138"/>
      <c r="G753" s="139"/>
      <c r="H753" s="138"/>
      <c r="I753" s="140"/>
      <c r="J753" s="138"/>
      <c r="K753" s="141"/>
      <c r="L753" s="139"/>
      <c r="M753" s="142"/>
      <c r="N753" s="142"/>
      <c r="O753" s="143"/>
      <c r="P753" s="144"/>
      <c r="Q753" s="144"/>
      <c r="R753" s="144"/>
      <c r="S753" s="144"/>
      <c r="T753" s="144"/>
      <c r="U753" s="144"/>
      <c r="V753" s="144"/>
      <c r="W753" s="144"/>
      <c r="X753" s="145"/>
      <c r="Y753" s="51"/>
      <c r="Z753" s="13" t="str">
        <f t="shared" si="532"/>
        <v/>
      </c>
      <c r="AA753" s="51"/>
      <c r="AE753" s="42" t="str">
        <f t="shared" si="533"/>
        <v/>
      </c>
      <c r="AF753" s="42" t="str">
        <f>IF($I753="", "", IF(COUNTIF($I$10:$I752, I753)&gt;0, "", SUMIF($I$10:$I$3009, $I753, $AE$10:$AE$3009)))</f>
        <v/>
      </c>
      <c r="AG753" s="45" t="str">
        <f>IF($AF753="", "", COUNTIF($AF$10:$AF$3009, "&gt;"&amp;AF753)+1+COUNTIF($AF$10:$AF753, $AF753)-1)</f>
        <v/>
      </c>
      <c r="AI753" s="42" t="str">
        <f t="shared" si="534"/>
        <v/>
      </c>
      <c r="AK753" s="15" t="str">
        <f t="shared" si="535"/>
        <v/>
      </c>
      <c r="AM753" s="64" t="str">
        <f t="shared" si="536"/>
        <v/>
      </c>
      <c r="AN753" s="65" t="str">
        <f t="shared" si="537"/>
        <v/>
      </c>
      <c r="AO753" s="65" t="str">
        <f t="shared" si="538"/>
        <v/>
      </c>
      <c r="AP753" s="65" t="str">
        <f t="shared" si="539"/>
        <v/>
      </c>
      <c r="AQ753" s="65" t="str">
        <f t="shared" si="540"/>
        <v/>
      </c>
      <c r="AR753" s="65" t="str">
        <f t="shared" si="541"/>
        <v/>
      </c>
      <c r="AS753" s="65" t="str">
        <f t="shared" si="542"/>
        <v/>
      </c>
      <c r="AT753" s="65" t="str">
        <f t="shared" si="543"/>
        <v/>
      </c>
      <c r="AU753" s="65" t="str">
        <f t="shared" si="544"/>
        <v/>
      </c>
      <c r="AV753" s="66" t="str">
        <f t="shared" si="545"/>
        <v/>
      </c>
      <c r="AX753" s="73" t="str">
        <f t="shared" si="566"/>
        <v/>
      </c>
      <c r="AY753" s="74" t="str">
        <f t="shared" si="572"/>
        <v/>
      </c>
      <c r="AZ753" s="74" t="str">
        <f t="shared" si="572"/>
        <v/>
      </c>
      <c r="BA753" s="74" t="str">
        <f t="shared" si="572"/>
        <v/>
      </c>
      <c r="BB753" s="74" t="str">
        <f t="shared" si="572"/>
        <v/>
      </c>
      <c r="BC753" s="74" t="str">
        <f t="shared" si="572"/>
        <v/>
      </c>
      <c r="BD753" s="74" t="str">
        <f t="shared" si="572"/>
        <v/>
      </c>
      <c r="BE753" s="74" t="str">
        <f t="shared" si="572"/>
        <v/>
      </c>
      <c r="BF753" s="74" t="str">
        <f t="shared" si="572"/>
        <v/>
      </c>
      <c r="BG753" s="75" t="str">
        <f t="shared" si="572"/>
        <v/>
      </c>
      <c r="BI753" s="73" t="str">
        <f t="shared" si="568"/>
        <v/>
      </c>
      <c r="BJ753" s="74" t="str">
        <f t="shared" si="570"/>
        <v/>
      </c>
      <c r="BK753" s="74" t="str">
        <f t="shared" si="570"/>
        <v/>
      </c>
      <c r="BL753" s="74" t="str">
        <f t="shared" si="570"/>
        <v/>
      </c>
      <c r="BM753" s="74" t="str">
        <f t="shared" si="570"/>
        <v/>
      </c>
      <c r="BN753" s="74" t="str">
        <f t="shared" si="570"/>
        <v/>
      </c>
      <c r="BO753" s="74" t="str">
        <f t="shared" si="570"/>
        <v/>
      </c>
      <c r="BP753" s="74" t="str">
        <f t="shared" si="570"/>
        <v/>
      </c>
      <c r="BQ753" s="74" t="str">
        <f t="shared" si="570"/>
        <v/>
      </c>
      <c r="BR753" s="75" t="str">
        <f t="shared" si="570"/>
        <v/>
      </c>
      <c r="BU753" s="42" t="str">
        <f t="shared" si="546"/>
        <v/>
      </c>
      <c r="BV753" s="66" t="str">
        <f t="shared" si="547"/>
        <v/>
      </c>
      <c r="BX753" s="64" t="str">
        <f t="shared" si="548"/>
        <v/>
      </c>
      <c r="BY753" s="65" t="str">
        <f t="shared" si="549"/>
        <v/>
      </c>
      <c r="BZ753" s="65" t="str">
        <f t="shared" si="550"/>
        <v/>
      </c>
      <c r="CA753" s="65" t="str">
        <f t="shared" si="551"/>
        <v/>
      </c>
      <c r="CB753" s="65" t="str">
        <f t="shared" si="552"/>
        <v/>
      </c>
      <c r="CC753" s="65" t="str">
        <f t="shared" si="553"/>
        <v/>
      </c>
      <c r="CD753" s="65" t="str">
        <f t="shared" si="554"/>
        <v/>
      </c>
      <c r="CE753" s="65" t="str">
        <f t="shared" si="555"/>
        <v/>
      </c>
      <c r="CF753" s="65" t="str">
        <f t="shared" si="556"/>
        <v/>
      </c>
      <c r="CG753" s="66" t="str">
        <f t="shared" si="557"/>
        <v/>
      </c>
      <c r="CI753" s="42" t="str">
        <f t="shared" si="558"/>
        <v/>
      </c>
      <c r="CK753" s="92" t="str">
        <f t="shared" si="559"/>
        <v/>
      </c>
      <c r="CL753" s="65" t="str">
        <f t="shared" si="560"/>
        <v/>
      </c>
      <c r="CM753" s="93" t="str">
        <f t="shared" si="561"/>
        <v/>
      </c>
      <c r="CN753" s="101" t="str">
        <f t="shared" si="530"/>
        <v/>
      </c>
      <c r="CP753" s="92" t="str">
        <f t="shared" si="562"/>
        <v/>
      </c>
      <c r="CQ753" s="65" t="str">
        <f t="shared" si="563"/>
        <v/>
      </c>
      <c r="CR753" s="93" t="str">
        <f t="shared" si="564"/>
        <v/>
      </c>
      <c r="CS753" s="101" t="str">
        <f t="shared" si="565"/>
        <v/>
      </c>
    </row>
    <row r="754" spans="1:97" x14ac:dyDescent="0.25">
      <c r="A754" s="51"/>
      <c r="B754" s="15" t="str">
        <f t="shared" si="529"/>
        <v/>
      </c>
      <c r="C754" s="15" t="str">
        <f t="shared" si="531"/>
        <v/>
      </c>
      <c r="D754" s="51"/>
      <c r="E754" s="137"/>
      <c r="F754" s="138"/>
      <c r="G754" s="139"/>
      <c r="H754" s="138"/>
      <c r="I754" s="140"/>
      <c r="J754" s="138"/>
      <c r="K754" s="141"/>
      <c r="L754" s="139"/>
      <c r="M754" s="142"/>
      <c r="N754" s="142"/>
      <c r="O754" s="143"/>
      <c r="P754" s="144"/>
      <c r="Q754" s="144"/>
      <c r="R754" s="144"/>
      <c r="S754" s="144"/>
      <c r="T754" s="144"/>
      <c r="U754" s="144"/>
      <c r="V754" s="144"/>
      <c r="W754" s="144"/>
      <c r="X754" s="145"/>
      <c r="Y754" s="51"/>
      <c r="Z754" s="13" t="str">
        <f t="shared" si="532"/>
        <v/>
      </c>
      <c r="AA754" s="51"/>
      <c r="AE754" s="42" t="str">
        <f t="shared" si="533"/>
        <v/>
      </c>
      <c r="AF754" s="42" t="str">
        <f>IF($I754="", "", IF(COUNTIF($I$10:$I753, I754)&gt;0, "", SUMIF($I$10:$I$3009, $I754, $AE$10:$AE$3009)))</f>
        <v/>
      </c>
      <c r="AG754" s="45" t="str">
        <f>IF($AF754="", "", COUNTIF($AF$10:$AF$3009, "&gt;"&amp;AF754)+1+COUNTIF($AF$10:$AF754, $AF754)-1)</f>
        <v/>
      </c>
      <c r="AI754" s="42" t="str">
        <f t="shared" si="534"/>
        <v/>
      </c>
      <c r="AK754" s="15" t="str">
        <f t="shared" si="535"/>
        <v/>
      </c>
      <c r="AM754" s="64" t="str">
        <f t="shared" si="536"/>
        <v/>
      </c>
      <c r="AN754" s="65" t="str">
        <f t="shared" si="537"/>
        <v/>
      </c>
      <c r="AO754" s="65" t="str">
        <f t="shared" si="538"/>
        <v/>
      </c>
      <c r="AP754" s="65" t="str">
        <f t="shared" si="539"/>
        <v/>
      </c>
      <c r="AQ754" s="65" t="str">
        <f t="shared" si="540"/>
        <v/>
      </c>
      <c r="AR754" s="65" t="str">
        <f t="shared" si="541"/>
        <v/>
      </c>
      <c r="AS754" s="65" t="str">
        <f t="shared" si="542"/>
        <v/>
      </c>
      <c r="AT754" s="65" t="str">
        <f t="shared" si="543"/>
        <v/>
      </c>
      <c r="AU754" s="65" t="str">
        <f t="shared" si="544"/>
        <v/>
      </c>
      <c r="AV754" s="66" t="str">
        <f t="shared" si="545"/>
        <v/>
      </c>
      <c r="AX754" s="73" t="str">
        <f t="shared" si="566"/>
        <v/>
      </c>
      <c r="AY754" s="74" t="str">
        <f t="shared" si="572"/>
        <v/>
      </c>
      <c r="AZ754" s="74" t="str">
        <f t="shared" si="572"/>
        <v/>
      </c>
      <c r="BA754" s="74" t="str">
        <f t="shared" si="572"/>
        <v/>
      </c>
      <c r="BB754" s="74" t="str">
        <f t="shared" si="572"/>
        <v/>
      </c>
      <c r="BC754" s="74" t="str">
        <f t="shared" si="572"/>
        <v/>
      </c>
      <c r="BD754" s="74" t="str">
        <f t="shared" si="572"/>
        <v/>
      </c>
      <c r="BE754" s="74" t="str">
        <f t="shared" si="572"/>
        <v/>
      </c>
      <c r="BF754" s="74" t="str">
        <f t="shared" si="572"/>
        <v/>
      </c>
      <c r="BG754" s="75" t="str">
        <f t="shared" si="572"/>
        <v/>
      </c>
      <c r="BI754" s="73" t="str">
        <f t="shared" si="568"/>
        <v/>
      </c>
      <c r="BJ754" s="74" t="str">
        <f t="shared" si="570"/>
        <v/>
      </c>
      <c r="BK754" s="74" t="str">
        <f t="shared" si="570"/>
        <v/>
      </c>
      <c r="BL754" s="74" t="str">
        <f t="shared" si="570"/>
        <v/>
      </c>
      <c r="BM754" s="74" t="str">
        <f t="shared" si="570"/>
        <v/>
      </c>
      <c r="BN754" s="74" t="str">
        <f t="shared" si="570"/>
        <v/>
      </c>
      <c r="BO754" s="74" t="str">
        <f t="shared" si="570"/>
        <v/>
      </c>
      <c r="BP754" s="74" t="str">
        <f t="shared" si="570"/>
        <v/>
      </c>
      <c r="BQ754" s="74" t="str">
        <f t="shared" si="570"/>
        <v/>
      </c>
      <c r="BR754" s="75" t="str">
        <f t="shared" si="570"/>
        <v/>
      </c>
      <c r="BU754" s="42" t="str">
        <f t="shared" si="546"/>
        <v/>
      </c>
      <c r="BV754" s="66" t="str">
        <f t="shared" si="547"/>
        <v/>
      </c>
      <c r="BX754" s="64" t="str">
        <f t="shared" si="548"/>
        <v/>
      </c>
      <c r="BY754" s="65" t="str">
        <f t="shared" si="549"/>
        <v/>
      </c>
      <c r="BZ754" s="65" t="str">
        <f t="shared" si="550"/>
        <v/>
      </c>
      <c r="CA754" s="65" t="str">
        <f t="shared" si="551"/>
        <v/>
      </c>
      <c r="CB754" s="65" t="str">
        <f t="shared" si="552"/>
        <v/>
      </c>
      <c r="CC754" s="65" t="str">
        <f t="shared" si="553"/>
        <v/>
      </c>
      <c r="CD754" s="65" t="str">
        <f t="shared" si="554"/>
        <v/>
      </c>
      <c r="CE754" s="65" t="str">
        <f t="shared" si="555"/>
        <v/>
      </c>
      <c r="CF754" s="65" t="str">
        <f t="shared" si="556"/>
        <v/>
      </c>
      <c r="CG754" s="66" t="str">
        <f t="shared" si="557"/>
        <v/>
      </c>
      <c r="CI754" s="42" t="str">
        <f t="shared" si="558"/>
        <v/>
      </c>
      <c r="CK754" s="92" t="str">
        <f t="shared" si="559"/>
        <v/>
      </c>
      <c r="CL754" s="65" t="str">
        <f t="shared" si="560"/>
        <v/>
      </c>
      <c r="CM754" s="93" t="str">
        <f t="shared" si="561"/>
        <v/>
      </c>
      <c r="CN754" s="101" t="str">
        <f t="shared" si="530"/>
        <v/>
      </c>
      <c r="CP754" s="92" t="str">
        <f t="shared" si="562"/>
        <v/>
      </c>
      <c r="CQ754" s="65" t="str">
        <f t="shared" si="563"/>
        <v/>
      </c>
      <c r="CR754" s="93" t="str">
        <f t="shared" si="564"/>
        <v/>
      </c>
      <c r="CS754" s="101" t="str">
        <f t="shared" si="565"/>
        <v/>
      </c>
    </row>
    <row r="755" spans="1:97" x14ac:dyDescent="0.25">
      <c r="A755" s="51"/>
      <c r="B755" s="15" t="str">
        <f t="shared" si="529"/>
        <v/>
      </c>
      <c r="C755" s="15" t="str">
        <f t="shared" si="531"/>
        <v/>
      </c>
      <c r="D755" s="51"/>
      <c r="E755" s="137"/>
      <c r="F755" s="138"/>
      <c r="G755" s="139"/>
      <c r="H755" s="138"/>
      <c r="I755" s="140"/>
      <c r="J755" s="138"/>
      <c r="K755" s="141"/>
      <c r="L755" s="139"/>
      <c r="M755" s="142"/>
      <c r="N755" s="142"/>
      <c r="O755" s="143"/>
      <c r="P755" s="144"/>
      <c r="Q755" s="144"/>
      <c r="R755" s="144"/>
      <c r="S755" s="144"/>
      <c r="T755" s="144"/>
      <c r="U755" s="144"/>
      <c r="V755" s="144"/>
      <c r="W755" s="144"/>
      <c r="X755" s="145"/>
      <c r="Y755" s="51"/>
      <c r="Z755" s="13" t="str">
        <f t="shared" si="532"/>
        <v/>
      </c>
      <c r="AA755" s="51"/>
      <c r="AE755" s="42" t="str">
        <f t="shared" si="533"/>
        <v/>
      </c>
      <c r="AF755" s="42" t="str">
        <f>IF($I755="", "", IF(COUNTIF($I$10:$I754, I755)&gt;0, "", SUMIF($I$10:$I$3009, $I755, $AE$10:$AE$3009)))</f>
        <v/>
      </c>
      <c r="AG755" s="45" t="str">
        <f>IF($AF755="", "", COUNTIF($AF$10:$AF$3009, "&gt;"&amp;AF755)+1+COUNTIF($AF$10:$AF755, $AF755)-1)</f>
        <v/>
      </c>
      <c r="AI755" s="42" t="str">
        <f t="shared" si="534"/>
        <v/>
      </c>
      <c r="AK755" s="15" t="str">
        <f t="shared" si="535"/>
        <v/>
      </c>
      <c r="AM755" s="64" t="str">
        <f t="shared" si="536"/>
        <v/>
      </c>
      <c r="AN755" s="65" t="str">
        <f t="shared" si="537"/>
        <v/>
      </c>
      <c r="AO755" s="65" t="str">
        <f t="shared" si="538"/>
        <v/>
      </c>
      <c r="AP755" s="65" t="str">
        <f t="shared" si="539"/>
        <v/>
      </c>
      <c r="AQ755" s="65" t="str">
        <f t="shared" si="540"/>
        <v/>
      </c>
      <c r="AR755" s="65" t="str">
        <f t="shared" si="541"/>
        <v/>
      </c>
      <c r="AS755" s="65" t="str">
        <f t="shared" si="542"/>
        <v/>
      </c>
      <c r="AT755" s="65" t="str">
        <f t="shared" si="543"/>
        <v/>
      </c>
      <c r="AU755" s="65" t="str">
        <f t="shared" si="544"/>
        <v/>
      </c>
      <c r="AV755" s="66" t="str">
        <f t="shared" si="545"/>
        <v/>
      </c>
      <c r="AX755" s="73" t="str">
        <f t="shared" si="566"/>
        <v/>
      </c>
      <c r="AY755" s="74" t="str">
        <f t="shared" si="572"/>
        <v/>
      </c>
      <c r="AZ755" s="74" t="str">
        <f t="shared" si="572"/>
        <v/>
      </c>
      <c r="BA755" s="74" t="str">
        <f t="shared" si="572"/>
        <v/>
      </c>
      <c r="BB755" s="74" t="str">
        <f t="shared" si="572"/>
        <v/>
      </c>
      <c r="BC755" s="74" t="str">
        <f t="shared" si="572"/>
        <v/>
      </c>
      <c r="BD755" s="74" t="str">
        <f t="shared" si="572"/>
        <v/>
      </c>
      <c r="BE755" s="74" t="str">
        <f t="shared" si="572"/>
        <v/>
      </c>
      <c r="BF755" s="74" t="str">
        <f t="shared" si="572"/>
        <v/>
      </c>
      <c r="BG755" s="75" t="str">
        <f t="shared" si="572"/>
        <v/>
      </c>
      <c r="BI755" s="73" t="str">
        <f t="shared" si="568"/>
        <v/>
      </c>
      <c r="BJ755" s="74" t="str">
        <f t="shared" si="570"/>
        <v/>
      </c>
      <c r="BK755" s="74" t="str">
        <f t="shared" si="570"/>
        <v/>
      </c>
      <c r="BL755" s="74" t="str">
        <f t="shared" si="570"/>
        <v/>
      </c>
      <c r="BM755" s="74" t="str">
        <f t="shared" si="570"/>
        <v/>
      </c>
      <c r="BN755" s="74" t="str">
        <f t="shared" ref="BJ755:BR783" si="573">IFERROR(IF(BN$9="", "", IF($H755=BN$9, $AE755-$L755, "")), "")</f>
        <v/>
      </c>
      <c r="BO755" s="74" t="str">
        <f t="shared" si="573"/>
        <v/>
      </c>
      <c r="BP755" s="74" t="str">
        <f t="shared" si="573"/>
        <v/>
      </c>
      <c r="BQ755" s="74" t="str">
        <f t="shared" si="573"/>
        <v/>
      </c>
      <c r="BR755" s="75" t="str">
        <f t="shared" si="573"/>
        <v/>
      </c>
      <c r="BU755" s="42" t="str">
        <f t="shared" si="546"/>
        <v/>
      </c>
      <c r="BV755" s="66" t="str">
        <f t="shared" si="547"/>
        <v/>
      </c>
      <c r="BX755" s="64" t="str">
        <f t="shared" si="548"/>
        <v/>
      </c>
      <c r="BY755" s="65" t="str">
        <f t="shared" si="549"/>
        <v/>
      </c>
      <c r="BZ755" s="65" t="str">
        <f t="shared" si="550"/>
        <v/>
      </c>
      <c r="CA755" s="65" t="str">
        <f t="shared" si="551"/>
        <v/>
      </c>
      <c r="CB755" s="65" t="str">
        <f t="shared" si="552"/>
        <v/>
      </c>
      <c r="CC755" s="65" t="str">
        <f t="shared" si="553"/>
        <v/>
      </c>
      <c r="CD755" s="65" t="str">
        <f t="shared" si="554"/>
        <v/>
      </c>
      <c r="CE755" s="65" t="str">
        <f t="shared" si="555"/>
        <v/>
      </c>
      <c r="CF755" s="65" t="str">
        <f t="shared" si="556"/>
        <v/>
      </c>
      <c r="CG755" s="66" t="str">
        <f t="shared" si="557"/>
        <v/>
      </c>
      <c r="CI755" s="42" t="str">
        <f t="shared" si="558"/>
        <v/>
      </c>
      <c r="CK755" s="92" t="str">
        <f t="shared" si="559"/>
        <v/>
      </c>
      <c r="CL755" s="65" t="str">
        <f t="shared" si="560"/>
        <v/>
      </c>
      <c r="CM755" s="93" t="str">
        <f t="shared" si="561"/>
        <v/>
      </c>
      <c r="CN755" s="101" t="str">
        <f t="shared" si="530"/>
        <v/>
      </c>
      <c r="CP755" s="92" t="str">
        <f t="shared" si="562"/>
        <v/>
      </c>
      <c r="CQ755" s="65" t="str">
        <f t="shared" si="563"/>
        <v/>
      </c>
      <c r="CR755" s="93" t="str">
        <f t="shared" si="564"/>
        <v/>
      </c>
      <c r="CS755" s="101" t="str">
        <f t="shared" si="565"/>
        <v/>
      </c>
    </row>
    <row r="756" spans="1:97" x14ac:dyDescent="0.25">
      <c r="A756" s="51"/>
      <c r="B756" s="15" t="str">
        <f t="shared" si="529"/>
        <v/>
      </c>
      <c r="C756" s="15" t="str">
        <f t="shared" si="531"/>
        <v/>
      </c>
      <c r="D756" s="51"/>
      <c r="E756" s="137"/>
      <c r="F756" s="138"/>
      <c r="G756" s="139"/>
      <c r="H756" s="138"/>
      <c r="I756" s="140"/>
      <c r="J756" s="138"/>
      <c r="K756" s="141"/>
      <c r="L756" s="139"/>
      <c r="M756" s="142"/>
      <c r="N756" s="142"/>
      <c r="O756" s="143"/>
      <c r="P756" s="144"/>
      <c r="Q756" s="144"/>
      <c r="R756" s="144"/>
      <c r="S756" s="144"/>
      <c r="T756" s="144"/>
      <c r="U756" s="144"/>
      <c r="V756" s="144"/>
      <c r="W756" s="144"/>
      <c r="X756" s="145"/>
      <c r="Y756" s="51"/>
      <c r="Z756" s="13" t="str">
        <f t="shared" si="532"/>
        <v/>
      </c>
      <c r="AA756" s="51"/>
      <c r="AE756" s="42" t="str">
        <f t="shared" si="533"/>
        <v/>
      </c>
      <c r="AF756" s="42" t="str">
        <f>IF($I756="", "", IF(COUNTIF($I$10:$I755, I756)&gt;0, "", SUMIF($I$10:$I$3009, $I756, $AE$10:$AE$3009)))</f>
        <v/>
      </c>
      <c r="AG756" s="45" t="str">
        <f>IF($AF756="", "", COUNTIF($AF$10:$AF$3009, "&gt;"&amp;AF756)+1+COUNTIF($AF$10:$AF756, $AF756)-1)</f>
        <v/>
      </c>
      <c r="AI756" s="42" t="str">
        <f t="shared" si="534"/>
        <v/>
      </c>
      <c r="AK756" s="15" t="str">
        <f t="shared" si="535"/>
        <v/>
      </c>
      <c r="AM756" s="64" t="str">
        <f t="shared" si="536"/>
        <v/>
      </c>
      <c r="AN756" s="65" t="str">
        <f t="shared" si="537"/>
        <v/>
      </c>
      <c r="AO756" s="65" t="str">
        <f t="shared" si="538"/>
        <v/>
      </c>
      <c r="AP756" s="65" t="str">
        <f t="shared" si="539"/>
        <v/>
      </c>
      <c r="AQ756" s="65" t="str">
        <f t="shared" si="540"/>
        <v/>
      </c>
      <c r="AR756" s="65" t="str">
        <f t="shared" si="541"/>
        <v/>
      </c>
      <c r="AS756" s="65" t="str">
        <f t="shared" si="542"/>
        <v/>
      </c>
      <c r="AT756" s="65" t="str">
        <f t="shared" si="543"/>
        <v/>
      </c>
      <c r="AU756" s="65" t="str">
        <f t="shared" si="544"/>
        <v/>
      </c>
      <c r="AV756" s="66" t="str">
        <f t="shared" si="545"/>
        <v/>
      </c>
      <c r="AX756" s="73" t="str">
        <f t="shared" si="566"/>
        <v/>
      </c>
      <c r="AY756" s="74" t="str">
        <f t="shared" ref="AY756:BG765" si="574">IF(AY$9="", "", IF($H756=AY$9, $AE756, ""))</f>
        <v/>
      </c>
      <c r="AZ756" s="74" t="str">
        <f t="shared" si="574"/>
        <v/>
      </c>
      <c r="BA756" s="74" t="str">
        <f t="shared" si="574"/>
        <v/>
      </c>
      <c r="BB756" s="74" t="str">
        <f t="shared" si="574"/>
        <v/>
      </c>
      <c r="BC756" s="74" t="str">
        <f t="shared" si="574"/>
        <v/>
      </c>
      <c r="BD756" s="74" t="str">
        <f t="shared" si="574"/>
        <v/>
      </c>
      <c r="BE756" s="74" t="str">
        <f t="shared" si="574"/>
        <v/>
      </c>
      <c r="BF756" s="74" t="str">
        <f t="shared" si="574"/>
        <v/>
      </c>
      <c r="BG756" s="75" t="str">
        <f t="shared" si="574"/>
        <v/>
      </c>
      <c r="BI756" s="73" t="str">
        <f t="shared" si="568"/>
        <v/>
      </c>
      <c r="BJ756" s="74" t="str">
        <f t="shared" si="573"/>
        <v/>
      </c>
      <c r="BK756" s="74" t="str">
        <f t="shared" si="573"/>
        <v/>
      </c>
      <c r="BL756" s="74" t="str">
        <f t="shared" si="573"/>
        <v/>
      </c>
      <c r="BM756" s="74" t="str">
        <f t="shared" si="573"/>
        <v/>
      </c>
      <c r="BN756" s="74" t="str">
        <f t="shared" si="573"/>
        <v/>
      </c>
      <c r="BO756" s="74" t="str">
        <f t="shared" si="573"/>
        <v/>
      </c>
      <c r="BP756" s="74" t="str">
        <f t="shared" si="573"/>
        <v/>
      </c>
      <c r="BQ756" s="74" t="str">
        <f t="shared" si="573"/>
        <v/>
      </c>
      <c r="BR756" s="75" t="str">
        <f t="shared" si="573"/>
        <v/>
      </c>
      <c r="BU756" s="42" t="str">
        <f t="shared" si="546"/>
        <v/>
      </c>
      <c r="BV756" s="66" t="str">
        <f t="shared" si="547"/>
        <v/>
      </c>
      <c r="BX756" s="64" t="str">
        <f t="shared" si="548"/>
        <v/>
      </c>
      <c r="BY756" s="65" t="str">
        <f t="shared" si="549"/>
        <v/>
      </c>
      <c r="BZ756" s="65" t="str">
        <f t="shared" si="550"/>
        <v/>
      </c>
      <c r="CA756" s="65" t="str">
        <f t="shared" si="551"/>
        <v/>
      </c>
      <c r="CB756" s="65" t="str">
        <f t="shared" si="552"/>
        <v/>
      </c>
      <c r="CC756" s="65" t="str">
        <f t="shared" si="553"/>
        <v/>
      </c>
      <c r="CD756" s="65" t="str">
        <f t="shared" si="554"/>
        <v/>
      </c>
      <c r="CE756" s="65" t="str">
        <f t="shared" si="555"/>
        <v/>
      </c>
      <c r="CF756" s="65" t="str">
        <f t="shared" si="556"/>
        <v/>
      </c>
      <c r="CG756" s="66" t="str">
        <f t="shared" si="557"/>
        <v/>
      </c>
      <c r="CI756" s="42" t="str">
        <f t="shared" si="558"/>
        <v/>
      </c>
      <c r="CK756" s="92" t="str">
        <f t="shared" si="559"/>
        <v/>
      </c>
      <c r="CL756" s="65" t="str">
        <f t="shared" si="560"/>
        <v/>
      </c>
      <c r="CM756" s="93" t="str">
        <f t="shared" si="561"/>
        <v/>
      </c>
      <c r="CN756" s="101" t="str">
        <f t="shared" si="530"/>
        <v/>
      </c>
      <c r="CP756" s="92" t="str">
        <f t="shared" si="562"/>
        <v/>
      </c>
      <c r="CQ756" s="65" t="str">
        <f t="shared" si="563"/>
        <v/>
      </c>
      <c r="CR756" s="93" t="str">
        <f t="shared" si="564"/>
        <v/>
      </c>
      <c r="CS756" s="101" t="str">
        <f t="shared" si="565"/>
        <v/>
      </c>
    </row>
    <row r="757" spans="1:97" x14ac:dyDescent="0.25">
      <c r="A757" s="51"/>
      <c r="B757" s="15" t="str">
        <f t="shared" si="529"/>
        <v/>
      </c>
      <c r="C757" s="15" t="str">
        <f t="shared" si="531"/>
        <v/>
      </c>
      <c r="D757" s="51"/>
      <c r="E757" s="137"/>
      <c r="F757" s="138"/>
      <c r="G757" s="139"/>
      <c r="H757" s="138"/>
      <c r="I757" s="140"/>
      <c r="J757" s="138"/>
      <c r="K757" s="141"/>
      <c r="L757" s="139"/>
      <c r="M757" s="142"/>
      <c r="N757" s="142"/>
      <c r="O757" s="143"/>
      <c r="P757" s="144"/>
      <c r="Q757" s="144"/>
      <c r="R757" s="144"/>
      <c r="S757" s="144"/>
      <c r="T757" s="144"/>
      <c r="U757" s="144"/>
      <c r="V757" s="144"/>
      <c r="W757" s="144"/>
      <c r="X757" s="145"/>
      <c r="Y757" s="51"/>
      <c r="Z757" s="13" t="str">
        <f t="shared" si="532"/>
        <v/>
      </c>
      <c r="AA757" s="51"/>
      <c r="AE757" s="42" t="str">
        <f t="shared" si="533"/>
        <v/>
      </c>
      <c r="AF757" s="42" t="str">
        <f>IF($I757="", "", IF(COUNTIF($I$10:$I756, I757)&gt;0, "", SUMIF($I$10:$I$3009, $I757, $AE$10:$AE$3009)))</f>
        <v/>
      </c>
      <c r="AG757" s="45" t="str">
        <f>IF($AF757="", "", COUNTIF($AF$10:$AF$3009, "&gt;"&amp;AF757)+1+COUNTIF($AF$10:$AF757, $AF757)-1)</f>
        <v/>
      </c>
      <c r="AI757" s="42" t="str">
        <f t="shared" si="534"/>
        <v/>
      </c>
      <c r="AK757" s="15" t="str">
        <f t="shared" si="535"/>
        <v/>
      </c>
      <c r="AM757" s="64" t="str">
        <f t="shared" si="536"/>
        <v/>
      </c>
      <c r="AN757" s="65" t="str">
        <f t="shared" si="537"/>
        <v/>
      </c>
      <c r="AO757" s="65" t="str">
        <f t="shared" si="538"/>
        <v/>
      </c>
      <c r="AP757" s="65" t="str">
        <f t="shared" si="539"/>
        <v/>
      </c>
      <c r="AQ757" s="65" t="str">
        <f t="shared" si="540"/>
        <v/>
      </c>
      <c r="AR757" s="65" t="str">
        <f t="shared" si="541"/>
        <v/>
      </c>
      <c r="AS757" s="65" t="str">
        <f t="shared" si="542"/>
        <v/>
      </c>
      <c r="AT757" s="65" t="str">
        <f t="shared" si="543"/>
        <v/>
      </c>
      <c r="AU757" s="65" t="str">
        <f t="shared" si="544"/>
        <v/>
      </c>
      <c r="AV757" s="66" t="str">
        <f t="shared" si="545"/>
        <v/>
      </c>
      <c r="AX757" s="73" t="str">
        <f t="shared" si="566"/>
        <v/>
      </c>
      <c r="AY757" s="74" t="str">
        <f t="shared" si="574"/>
        <v/>
      </c>
      <c r="AZ757" s="74" t="str">
        <f t="shared" si="574"/>
        <v/>
      </c>
      <c r="BA757" s="74" t="str">
        <f t="shared" si="574"/>
        <v/>
      </c>
      <c r="BB757" s="74" t="str">
        <f t="shared" si="574"/>
        <v/>
      </c>
      <c r="BC757" s="74" t="str">
        <f t="shared" si="574"/>
        <v/>
      </c>
      <c r="BD757" s="74" t="str">
        <f t="shared" si="574"/>
        <v/>
      </c>
      <c r="BE757" s="74" t="str">
        <f t="shared" si="574"/>
        <v/>
      </c>
      <c r="BF757" s="74" t="str">
        <f t="shared" si="574"/>
        <v/>
      </c>
      <c r="BG757" s="75" t="str">
        <f t="shared" si="574"/>
        <v/>
      </c>
      <c r="BI757" s="73" t="str">
        <f t="shared" si="568"/>
        <v/>
      </c>
      <c r="BJ757" s="74" t="str">
        <f t="shared" si="573"/>
        <v/>
      </c>
      <c r="BK757" s="74" t="str">
        <f t="shared" si="573"/>
        <v/>
      </c>
      <c r="BL757" s="74" t="str">
        <f t="shared" si="573"/>
        <v/>
      </c>
      <c r="BM757" s="74" t="str">
        <f t="shared" si="573"/>
        <v/>
      </c>
      <c r="BN757" s="74" t="str">
        <f t="shared" si="573"/>
        <v/>
      </c>
      <c r="BO757" s="74" t="str">
        <f t="shared" si="573"/>
        <v/>
      </c>
      <c r="BP757" s="74" t="str">
        <f t="shared" si="573"/>
        <v/>
      </c>
      <c r="BQ757" s="74" t="str">
        <f t="shared" si="573"/>
        <v/>
      </c>
      <c r="BR757" s="75" t="str">
        <f t="shared" si="573"/>
        <v/>
      </c>
      <c r="BU757" s="42" t="str">
        <f t="shared" si="546"/>
        <v/>
      </c>
      <c r="BV757" s="66" t="str">
        <f t="shared" si="547"/>
        <v/>
      </c>
      <c r="BX757" s="64" t="str">
        <f t="shared" si="548"/>
        <v/>
      </c>
      <c r="BY757" s="65" t="str">
        <f t="shared" si="549"/>
        <v/>
      </c>
      <c r="BZ757" s="65" t="str">
        <f t="shared" si="550"/>
        <v/>
      </c>
      <c r="CA757" s="65" t="str">
        <f t="shared" si="551"/>
        <v/>
      </c>
      <c r="CB757" s="65" t="str">
        <f t="shared" si="552"/>
        <v/>
      </c>
      <c r="CC757" s="65" t="str">
        <f t="shared" si="553"/>
        <v/>
      </c>
      <c r="CD757" s="65" t="str">
        <f t="shared" si="554"/>
        <v/>
      </c>
      <c r="CE757" s="65" t="str">
        <f t="shared" si="555"/>
        <v/>
      </c>
      <c r="CF757" s="65" t="str">
        <f t="shared" si="556"/>
        <v/>
      </c>
      <c r="CG757" s="66" t="str">
        <f t="shared" si="557"/>
        <v/>
      </c>
      <c r="CI757" s="42" t="str">
        <f t="shared" si="558"/>
        <v/>
      </c>
      <c r="CK757" s="92" t="str">
        <f t="shared" si="559"/>
        <v/>
      </c>
      <c r="CL757" s="65" t="str">
        <f t="shared" si="560"/>
        <v/>
      </c>
      <c r="CM757" s="93" t="str">
        <f t="shared" si="561"/>
        <v/>
      </c>
      <c r="CN757" s="101" t="str">
        <f t="shared" si="530"/>
        <v/>
      </c>
      <c r="CP757" s="92" t="str">
        <f t="shared" si="562"/>
        <v/>
      </c>
      <c r="CQ757" s="65" t="str">
        <f t="shared" si="563"/>
        <v/>
      </c>
      <c r="CR757" s="93" t="str">
        <f t="shared" si="564"/>
        <v/>
      </c>
      <c r="CS757" s="101" t="str">
        <f t="shared" si="565"/>
        <v/>
      </c>
    </row>
    <row r="758" spans="1:97" x14ac:dyDescent="0.25">
      <c r="A758" s="51"/>
      <c r="B758" s="15" t="str">
        <f t="shared" si="529"/>
        <v/>
      </c>
      <c r="C758" s="15" t="str">
        <f t="shared" si="531"/>
        <v/>
      </c>
      <c r="D758" s="51"/>
      <c r="E758" s="137"/>
      <c r="F758" s="138"/>
      <c r="G758" s="139"/>
      <c r="H758" s="138"/>
      <c r="I758" s="140"/>
      <c r="J758" s="138"/>
      <c r="K758" s="141"/>
      <c r="L758" s="139"/>
      <c r="M758" s="142"/>
      <c r="N758" s="142"/>
      <c r="O758" s="143"/>
      <c r="P758" s="144"/>
      <c r="Q758" s="144"/>
      <c r="R758" s="144"/>
      <c r="S758" s="144"/>
      <c r="T758" s="144"/>
      <c r="U758" s="144"/>
      <c r="V758" s="144"/>
      <c r="W758" s="144"/>
      <c r="X758" s="145"/>
      <c r="Y758" s="51"/>
      <c r="Z758" s="13" t="str">
        <f t="shared" si="532"/>
        <v/>
      </c>
      <c r="AA758" s="51"/>
      <c r="AE758" s="42" t="str">
        <f t="shared" si="533"/>
        <v/>
      </c>
      <c r="AF758" s="42" t="str">
        <f>IF($I758="", "", IF(COUNTIF($I$10:$I757, I758)&gt;0, "", SUMIF($I$10:$I$3009, $I758, $AE$10:$AE$3009)))</f>
        <v/>
      </c>
      <c r="AG758" s="45" t="str">
        <f>IF($AF758="", "", COUNTIF($AF$10:$AF$3009, "&gt;"&amp;AF758)+1+COUNTIF($AF$10:$AF758, $AF758)-1)</f>
        <v/>
      </c>
      <c r="AI758" s="42" t="str">
        <f t="shared" si="534"/>
        <v/>
      </c>
      <c r="AK758" s="15" t="str">
        <f t="shared" si="535"/>
        <v/>
      </c>
      <c r="AM758" s="64" t="str">
        <f t="shared" si="536"/>
        <v/>
      </c>
      <c r="AN758" s="65" t="str">
        <f t="shared" si="537"/>
        <v/>
      </c>
      <c r="AO758" s="65" t="str">
        <f t="shared" si="538"/>
        <v/>
      </c>
      <c r="AP758" s="65" t="str">
        <f t="shared" si="539"/>
        <v/>
      </c>
      <c r="AQ758" s="65" t="str">
        <f t="shared" si="540"/>
        <v/>
      </c>
      <c r="AR758" s="65" t="str">
        <f t="shared" si="541"/>
        <v/>
      </c>
      <c r="AS758" s="65" t="str">
        <f t="shared" si="542"/>
        <v/>
      </c>
      <c r="AT758" s="65" t="str">
        <f t="shared" si="543"/>
        <v/>
      </c>
      <c r="AU758" s="65" t="str">
        <f t="shared" si="544"/>
        <v/>
      </c>
      <c r="AV758" s="66" t="str">
        <f t="shared" si="545"/>
        <v/>
      </c>
      <c r="AX758" s="73" t="str">
        <f t="shared" si="566"/>
        <v/>
      </c>
      <c r="AY758" s="74" t="str">
        <f t="shared" si="574"/>
        <v/>
      </c>
      <c r="AZ758" s="74" t="str">
        <f t="shared" si="574"/>
        <v/>
      </c>
      <c r="BA758" s="74" t="str">
        <f t="shared" si="574"/>
        <v/>
      </c>
      <c r="BB758" s="74" t="str">
        <f t="shared" si="574"/>
        <v/>
      </c>
      <c r="BC758" s="74" t="str">
        <f t="shared" si="574"/>
        <v/>
      </c>
      <c r="BD758" s="74" t="str">
        <f t="shared" si="574"/>
        <v/>
      </c>
      <c r="BE758" s="74" t="str">
        <f t="shared" si="574"/>
        <v/>
      </c>
      <c r="BF758" s="74" t="str">
        <f t="shared" si="574"/>
        <v/>
      </c>
      <c r="BG758" s="75" t="str">
        <f t="shared" si="574"/>
        <v/>
      </c>
      <c r="BI758" s="73" t="str">
        <f t="shared" si="568"/>
        <v/>
      </c>
      <c r="BJ758" s="74" t="str">
        <f t="shared" si="573"/>
        <v/>
      </c>
      <c r="BK758" s="74" t="str">
        <f t="shared" si="573"/>
        <v/>
      </c>
      <c r="BL758" s="74" t="str">
        <f t="shared" si="573"/>
        <v/>
      </c>
      <c r="BM758" s="74" t="str">
        <f t="shared" si="573"/>
        <v/>
      </c>
      <c r="BN758" s="74" t="str">
        <f t="shared" si="573"/>
        <v/>
      </c>
      <c r="BO758" s="74" t="str">
        <f t="shared" si="573"/>
        <v/>
      </c>
      <c r="BP758" s="74" t="str">
        <f t="shared" si="573"/>
        <v/>
      </c>
      <c r="BQ758" s="74" t="str">
        <f t="shared" si="573"/>
        <v/>
      </c>
      <c r="BR758" s="75" t="str">
        <f t="shared" si="573"/>
        <v/>
      </c>
      <c r="BU758" s="42" t="str">
        <f t="shared" si="546"/>
        <v/>
      </c>
      <c r="BV758" s="66" t="str">
        <f t="shared" si="547"/>
        <v/>
      </c>
      <c r="BX758" s="64" t="str">
        <f t="shared" si="548"/>
        <v/>
      </c>
      <c r="BY758" s="65" t="str">
        <f t="shared" si="549"/>
        <v/>
      </c>
      <c r="BZ758" s="65" t="str">
        <f t="shared" si="550"/>
        <v/>
      </c>
      <c r="CA758" s="65" t="str">
        <f t="shared" si="551"/>
        <v/>
      </c>
      <c r="CB758" s="65" t="str">
        <f t="shared" si="552"/>
        <v/>
      </c>
      <c r="CC758" s="65" t="str">
        <f t="shared" si="553"/>
        <v/>
      </c>
      <c r="CD758" s="65" t="str">
        <f t="shared" si="554"/>
        <v/>
      </c>
      <c r="CE758" s="65" t="str">
        <f t="shared" si="555"/>
        <v/>
      </c>
      <c r="CF758" s="65" t="str">
        <f t="shared" si="556"/>
        <v/>
      </c>
      <c r="CG758" s="66" t="str">
        <f t="shared" si="557"/>
        <v/>
      </c>
      <c r="CI758" s="42" t="str">
        <f t="shared" si="558"/>
        <v/>
      </c>
      <c r="CK758" s="92" t="str">
        <f t="shared" si="559"/>
        <v/>
      </c>
      <c r="CL758" s="65" t="str">
        <f t="shared" si="560"/>
        <v/>
      </c>
      <c r="CM758" s="93" t="str">
        <f t="shared" si="561"/>
        <v/>
      </c>
      <c r="CN758" s="101" t="str">
        <f t="shared" si="530"/>
        <v/>
      </c>
      <c r="CP758" s="92" t="str">
        <f t="shared" si="562"/>
        <v/>
      </c>
      <c r="CQ758" s="65" t="str">
        <f t="shared" si="563"/>
        <v/>
      </c>
      <c r="CR758" s="93" t="str">
        <f t="shared" si="564"/>
        <v/>
      </c>
      <c r="CS758" s="101" t="str">
        <f t="shared" si="565"/>
        <v/>
      </c>
    </row>
    <row r="759" spans="1:97" x14ac:dyDescent="0.25">
      <c r="A759" s="51"/>
      <c r="B759" s="15" t="str">
        <f t="shared" si="529"/>
        <v/>
      </c>
      <c r="C759" s="15" t="str">
        <f t="shared" si="531"/>
        <v/>
      </c>
      <c r="D759" s="51"/>
      <c r="E759" s="137"/>
      <c r="F759" s="138"/>
      <c r="G759" s="139"/>
      <c r="H759" s="138"/>
      <c r="I759" s="140"/>
      <c r="J759" s="138"/>
      <c r="K759" s="141"/>
      <c r="L759" s="139"/>
      <c r="M759" s="142"/>
      <c r="N759" s="142"/>
      <c r="O759" s="143"/>
      <c r="P759" s="144"/>
      <c r="Q759" s="144"/>
      <c r="R759" s="144"/>
      <c r="S759" s="144"/>
      <c r="T759" s="144"/>
      <c r="U759" s="144"/>
      <c r="V759" s="144"/>
      <c r="W759" s="144"/>
      <c r="X759" s="145"/>
      <c r="Y759" s="51"/>
      <c r="Z759" s="13" t="str">
        <f t="shared" si="532"/>
        <v/>
      </c>
      <c r="AA759" s="51"/>
      <c r="AE759" s="42" t="str">
        <f t="shared" si="533"/>
        <v/>
      </c>
      <c r="AF759" s="42" t="str">
        <f>IF($I759="", "", IF(COUNTIF($I$10:$I758, I759)&gt;0, "", SUMIF($I$10:$I$3009, $I759, $AE$10:$AE$3009)))</f>
        <v/>
      </c>
      <c r="AG759" s="45" t="str">
        <f>IF($AF759="", "", COUNTIF($AF$10:$AF$3009, "&gt;"&amp;AF759)+1+COUNTIF($AF$10:$AF759, $AF759)-1)</f>
        <v/>
      </c>
      <c r="AI759" s="42" t="str">
        <f t="shared" si="534"/>
        <v/>
      </c>
      <c r="AK759" s="15" t="str">
        <f t="shared" si="535"/>
        <v/>
      </c>
      <c r="AM759" s="64" t="str">
        <f t="shared" si="536"/>
        <v/>
      </c>
      <c r="AN759" s="65" t="str">
        <f t="shared" si="537"/>
        <v/>
      </c>
      <c r="AO759" s="65" t="str">
        <f t="shared" si="538"/>
        <v/>
      </c>
      <c r="AP759" s="65" t="str">
        <f t="shared" si="539"/>
        <v/>
      </c>
      <c r="AQ759" s="65" t="str">
        <f t="shared" si="540"/>
        <v/>
      </c>
      <c r="AR759" s="65" t="str">
        <f t="shared" si="541"/>
        <v/>
      </c>
      <c r="AS759" s="65" t="str">
        <f t="shared" si="542"/>
        <v/>
      </c>
      <c r="AT759" s="65" t="str">
        <f t="shared" si="543"/>
        <v/>
      </c>
      <c r="AU759" s="65" t="str">
        <f t="shared" si="544"/>
        <v/>
      </c>
      <c r="AV759" s="66" t="str">
        <f t="shared" si="545"/>
        <v/>
      </c>
      <c r="AX759" s="73" t="str">
        <f t="shared" si="566"/>
        <v/>
      </c>
      <c r="AY759" s="74" t="str">
        <f t="shared" si="574"/>
        <v/>
      </c>
      <c r="AZ759" s="74" t="str">
        <f t="shared" si="574"/>
        <v/>
      </c>
      <c r="BA759" s="74" t="str">
        <f t="shared" si="574"/>
        <v/>
      </c>
      <c r="BB759" s="74" t="str">
        <f t="shared" si="574"/>
        <v/>
      </c>
      <c r="BC759" s="74" t="str">
        <f t="shared" si="574"/>
        <v/>
      </c>
      <c r="BD759" s="74" t="str">
        <f t="shared" si="574"/>
        <v/>
      </c>
      <c r="BE759" s="74" t="str">
        <f t="shared" si="574"/>
        <v/>
      </c>
      <c r="BF759" s="74" t="str">
        <f t="shared" si="574"/>
        <v/>
      </c>
      <c r="BG759" s="75" t="str">
        <f t="shared" si="574"/>
        <v/>
      </c>
      <c r="BI759" s="73" t="str">
        <f t="shared" si="568"/>
        <v/>
      </c>
      <c r="BJ759" s="74" t="str">
        <f t="shared" si="573"/>
        <v/>
      </c>
      <c r="BK759" s="74" t="str">
        <f t="shared" si="573"/>
        <v/>
      </c>
      <c r="BL759" s="74" t="str">
        <f t="shared" si="573"/>
        <v/>
      </c>
      <c r="BM759" s="74" t="str">
        <f t="shared" si="573"/>
        <v/>
      </c>
      <c r="BN759" s="74" t="str">
        <f t="shared" si="573"/>
        <v/>
      </c>
      <c r="BO759" s="74" t="str">
        <f t="shared" si="573"/>
        <v/>
      </c>
      <c r="BP759" s="74" t="str">
        <f t="shared" si="573"/>
        <v/>
      </c>
      <c r="BQ759" s="74" t="str">
        <f t="shared" si="573"/>
        <v/>
      </c>
      <c r="BR759" s="75" t="str">
        <f t="shared" si="573"/>
        <v/>
      </c>
      <c r="BU759" s="42" t="str">
        <f t="shared" si="546"/>
        <v/>
      </c>
      <c r="BV759" s="66" t="str">
        <f t="shared" si="547"/>
        <v/>
      </c>
      <c r="BX759" s="64" t="str">
        <f t="shared" si="548"/>
        <v/>
      </c>
      <c r="BY759" s="65" t="str">
        <f t="shared" si="549"/>
        <v/>
      </c>
      <c r="BZ759" s="65" t="str">
        <f t="shared" si="550"/>
        <v/>
      </c>
      <c r="CA759" s="65" t="str">
        <f t="shared" si="551"/>
        <v/>
      </c>
      <c r="CB759" s="65" t="str">
        <f t="shared" si="552"/>
        <v/>
      </c>
      <c r="CC759" s="65" t="str">
        <f t="shared" si="553"/>
        <v/>
      </c>
      <c r="CD759" s="65" t="str">
        <f t="shared" si="554"/>
        <v/>
      </c>
      <c r="CE759" s="65" t="str">
        <f t="shared" si="555"/>
        <v/>
      </c>
      <c r="CF759" s="65" t="str">
        <f t="shared" si="556"/>
        <v/>
      </c>
      <c r="CG759" s="66" t="str">
        <f t="shared" si="557"/>
        <v/>
      </c>
      <c r="CI759" s="42" t="str">
        <f t="shared" si="558"/>
        <v/>
      </c>
      <c r="CK759" s="92" t="str">
        <f t="shared" si="559"/>
        <v/>
      </c>
      <c r="CL759" s="65" t="str">
        <f t="shared" si="560"/>
        <v/>
      </c>
      <c r="CM759" s="93" t="str">
        <f t="shared" si="561"/>
        <v/>
      </c>
      <c r="CN759" s="101" t="str">
        <f t="shared" si="530"/>
        <v/>
      </c>
      <c r="CP759" s="92" t="str">
        <f t="shared" si="562"/>
        <v/>
      </c>
      <c r="CQ759" s="65" t="str">
        <f t="shared" si="563"/>
        <v/>
      </c>
      <c r="CR759" s="93" t="str">
        <f t="shared" si="564"/>
        <v/>
      </c>
      <c r="CS759" s="101" t="str">
        <f t="shared" si="565"/>
        <v/>
      </c>
    </row>
    <row r="760" spans="1:97" x14ac:dyDescent="0.25">
      <c r="A760" s="51"/>
      <c r="B760" s="15" t="str">
        <f t="shared" si="529"/>
        <v/>
      </c>
      <c r="C760" s="15" t="str">
        <f t="shared" si="531"/>
        <v/>
      </c>
      <c r="D760" s="51"/>
      <c r="E760" s="137"/>
      <c r="F760" s="138"/>
      <c r="G760" s="139"/>
      <c r="H760" s="138"/>
      <c r="I760" s="140"/>
      <c r="J760" s="138"/>
      <c r="K760" s="141"/>
      <c r="L760" s="139"/>
      <c r="M760" s="142"/>
      <c r="N760" s="142"/>
      <c r="O760" s="143"/>
      <c r="P760" s="144"/>
      <c r="Q760" s="144"/>
      <c r="R760" s="144"/>
      <c r="S760" s="144"/>
      <c r="T760" s="144"/>
      <c r="U760" s="144"/>
      <c r="V760" s="144"/>
      <c r="W760" s="144"/>
      <c r="X760" s="145"/>
      <c r="Y760" s="51"/>
      <c r="Z760" s="13" t="str">
        <f t="shared" si="532"/>
        <v/>
      </c>
      <c r="AA760" s="51"/>
      <c r="AE760" s="42" t="str">
        <f t="shared" si="533"/>
        <v/>
      </c>
      <c r="AF760" s="42" t="str">
        <f>IF($I760="", "", IF(COUNTIF($I$10:$I759, I760)&gt;0, "", SUMIF($I$10:$I$3009, $I760, $AE$10:$AE$3009)))</f>
        <v/>
      </c>
      <c r="AG760" s="45" t="str">
        <f>IF($AF760="", "", COUNTIF($AF$10:$AF$3009, "&gt;"&amp;AF760)+1+COUNTIF($AF$10:$AF760, $AF760)-1)</f>
        <v/>
      </c>
      <c r="AI760" s="42" t="str">
        <f t="shared" si="534"/>
        <v/>
      </c>
      <c r="AK760" s="15" t="str">
        <f t="shared" si="535"/>
        <v/>
      </c>
      <c r="AM760" s="64" t="str">
        <f t="shared" si="536"/>
        <v/>
      </c>
      <c r="AN760" s="65" t="str">
        <f t="shared" si="537"/>
        <v/>
      </c>
      <c r="AO760" s="65" t="str">
        <f t="shared" si="538"/>
        <v/>
      </c>
      <c r="AP760" s="65" t="str">
        <f t="shared" si="539"/>
        <v/>
      </c>
      <c r="AQ760" s="65" t="str">
        <f t="shared" si="540"/>
        <v/>
      </c>
      <c r="AR760" s="65" t="str">
        <f t="shared" si="541"/>
        <v/>
      </c>
      <c r="AS760" s="65" t="str">
        <f t="shared" si="542"/>
        <v/>
      </c>
      <c r="AT760" s="65" t="str">
        <f t="shared" si="543"/>
        <v/>
      </c>
      <c r="AU760" s="65" t="str">
        <f t="shared" si="544"/>
        <v/>
      </c>
      <c r="AV760" s="66" t="str">
        <f t="shared" si="545"/>
        <v/>
      </c>
      <c r="AX760" s="73" t="str">
        <f t="shared" si="566"/>
        <v/>
      </c>
      <c r="AY760" s="74" t="str">
        <f t="shared" si="574"/>
        <v/>
      </c>
      <c r="AZ760" s="74" t="str">
        <f t="shared" si="574"/>
        <v/>
      </c>
      <c r="BA760" s="74" t="str">
        <f t="shared" si="574"/>
        <v/>
      </c>
      <c r="BB760" s="74" t="str">
        <f t="shared" si="574"/>
        <v/>
      </c>
      <c r="BC760" s="74" t="str">
        <f t="shared" si="574"/>
        <v/>
      </c>
      <c r="BD760" s="74" t="str">
        <f t="shared" si="574"/>
        <v/>
      </c>
      <c r="BE760" s="74" t="str">
        <f t="shared" si="574"/>
        <v/>
      </c>
      <c r="BF760" s="74" t="str">
        <f t="shared" si="574"/>
        <v/>
      </c>
      <c r="BG760" s="75" t="str">
        <f t="shared" si="574"/>
        <v/>
      </c>
      <c r="BI760" s="73" t="str">
        <f t="shared" si="568"/>
        <v/>
      </c>
      <c r="BJ760" s="74" t="str">
        <f t="shared" si="573"/>
        <v/>
      </c>
      <c r="BK760" s="74" t="str">
        <f t="shared" si="573"/>
        <v/>
      </c>
      <c r="BL760" s="74" t="str">
        <f t="shared" si="573"/>
        <v/>
      </c>
      <c r="BM760" s="74" t="str">
        <f t="shared" si="573"/>
        <v/>
      </c>
      <c r="BN760" s="74" t="str">
        <f t="shared" si="573"/>
        <v/>
      </c>
      <c r="BO760" s="74" t="str">
        <f t="shared" si="573"/>
        <v/>
      </c>
      <c r="BP760" s="74" t="str">
        <f t="shared" si="573"/>
        <v/>
      </c>
      <c r="BQ760" s="74" t="str">
        <f t="shared" si="573"/>
        <v/>
      </c>
      <c r="BR760" s="75" t="str">
        <f t="shared" si="573"/>
        <v/>
      </c>
      <c r="BU760" s="42" t="str">
        <f t="shared" si="546"/>
        <v/>
      </c>
      <c r="BV760" s="66" t="str">
        <f t="shared" si="547"/>
        <v/>
      </c>
      <c r="BX760" s="64" t="str">
        <f t="shared" si="548"/>
        <v/>
      </c>
      <c r="BY760" s="65" t="str">
        <f t="shared" si="549"/>
        <v/>
      </c>
      <c r="BZ760" s="65" t="str">
        <f t="shared" si="550"/>
        <v/>
      </c>
      <c r="CA760" s="65" t="str">
        <f t="shared" si="551"/>
        <v/>
      </c>
      <c r="CB760" s="65" t="str">
        <f t="shared" si="552"/>
        <v/>
      </c>
      <c r="CC760" s="65" t="str">
        <f t="shared" si="553"/>
        <v/>
      </c>
      <c r="CD760" s="65" t="str">
        <f t="shared" si="554"/>
        <v/>
      </c>
      <c r="CE760" s="65" t="str">
        <f t="shared" si="555"/>
        <v/>
      </c>
      <c r="CF760" s="65" t="str">
        <f t="shared" si="556"/>
        <v/>
      </c>
      <c r="CG760" s="66" t="str">
        <f t="shared" si="557"/>
        <v/>
      </c>
      <c r="CI760" s="42" t="str">
        <f t="shared" si="558"/>
        <v/>
      </c>
      <c r="CK760" s="92" t="str">
        <f t="shared" si="559"/>
        <v/>
      </c>
      <c r="CL760" s="65" t="str">
        <f t="shared" si="560"/>
        <v/>
      </c>
      <c r="CM760" s="93" t="str">
        <f t="shared" si="561"/>
        <v/>
      </c>
      <c r="CN760" s="101" t="str">
        <f t="shared" si="530"/>
        <v/>
      </c>
      <c r="CP760" s="92" t="str">
        <f t="shared" si="562"/>
        <v/>
      </c>
      <c r="CQ760" s="65" t="str">
        <f t="shared" si="563"/>
        <v/>
      </c>
      <c r="CR760" s="93" t="str">
        <f t="shared" si="564"/>
        <v/>
      </c>
      <c r="CS760" s="101" t="str">
        <f t="shared" si="565"/>
        <v/>
      </c>
    </row>
    <row r="761" spans="1:97" x14ac:dyDescent="0.25">
      <c r="A761" s="51"/>
      <c r="B761" s="15" t="str">
        <f t="shared" si="529"/>
        <v/>
      </c>
      <c r="C761" s="15" t="str">
        <f t="shared" si="531"/>
        <v/>
      </c>
      <c r="D761" s="51"/>
      <c r="E761" s="137"/>
      <c r="F761" s="138"/>
      <c r="G761" s="139"/>
      <c r="H761" s="138"/>
      <c r="I761" s="140"/>
      <c r="J761" s="138"/>
      <c r="K761" s="141"/>
      <c r="L761" s="139"/>
      <c r="M761" s="142"/>
      <c r="N761" s="142"/>
      <c r="O761" s="143"/>
      <c r="P761" s="144"/>
      <c r="Q761" s="144"/>
      <c r="R761" s="144"/>
      <c r="S761" s="144"/>
      <c r="T761" s="144"/>
      <c r="U761" s="144"/>
      <c r="V761" s="144"/>
      <c r="W761" s="144"/>
      <c r="X761" s="145"/>
      <c r="Y761" s="51"/>
      <c r="Z761" s="13" t="str">
        <f t="shared" si="532"/>
        <v/>
      </c>
      <c r="AA761" s="51"/>
      <c r="AE761" s="42" t="str">
        <f t="shared" si="533"/>
        <v/>
      </c>
      <c r="AF761" s="42" t="str">
        <f>IF($I761="", "", IF(COUNTIF($I$10:$I760, I761)&gt;0, "", SUMIF($I$10:$I$3009, $I761, $AE$10:$AE$3009)))</f>
        <v/>
      </c>
      <c r="AG761" s="45" t="str">
        <f>IF($AF761="", "", COUNTIF($AF$10:$AF$3009, "&gt;"&amp;AF761)+1+COUNTIF($AF$10:$AF761, $AF761)-1)</f>
        <v/>
      </c>
      <c r="AI761" s="42" t="str">
        <f t="shared" si="534"/>
        <v/>
      </c>
      <c r="AK761" s="15" t="str">
        <f t="shared" si="535"/>
        <v/>
      </c>
      <c r="AM761" s="64" t="str">
        <f t="shared" si="536"/>
        <v/>
      </c>
      <c r="AN761" s="65" t="str">
        <f t="shared" si="537"/>
        <v/>
      </c>
      <c r="AO761" s="65" t="str">
        <f t="shared" si="538"/>
        <v/>
      </c>
      <c r="AP761" s="65" t="str">
        <f t="shared" si="539"/>
        <v/>
      </c>
      <c r="AQ761" s="65" t="str">
        <f t="shared" si="540"/>
        <v/>
      </c>
      <c r="AR761" s="65" t="str">
        <f t="shared" si="541"/>
        <v/>
      </c>
      <c r="AS761" s="65" t="str">
        <f t="shared" si="542"/>
        <v/>
      </c>
      <c r="AT761" s="65" t="str">
        <f t="shared" si="543"/>
        <v/>
      </c>
      <c r="AU761" s="65" t="str">
        <f t="shared" si="544"/>
        <v/>
      </c>
      <c r="AV761" s="66" t="str">
        <f t="shared" si="545"/>
        <v/>
      </c>
      <c r="AX761" s="73" t="str">
        <f t="shared" si="566"/>
        <v/>
      </c>
      <c r="AY761" s="74" t="str">
        <f t="shared" si="574"/>
        <v/>
      </c>
      <c r="AZ761" s="74" t="str">
        <f t="shared" si="574"/>
        <v/>
      </c>
      <c r="BA761" s="74" t="str">
        <f t="shared" si="574"/>
        <v/>
      </c>
      <c r="BB761" s="74" t="str">
        <f t="shared" si="574"/>
        <v/>
      </c>
      <c r="BC761" s="74" t="str">
        <f t="shared" si="574"/>
        <v/>
      </c>
      <c r="BD761" s="74" t="str">
        <f t="shared" si="574"/>
        <v/>
      </c>
      <c r="BE761" s="74" t="str">
        <f t="shared" si="574"/>
        <v/>
      </c>
      <c r="BF761" s="74" t="str">
        <f t="shared" si="574"/>
        <v/>
      </c>
      <c r="BG761" s="75" t="str">
        <f t="shared" si="574"/>
        <v/>
      </c>
      <c r="BI761" s="73" t="str">
        <f t="shared" si="568"/>
        <v/>
      </c>
      <c r="BJ761" s="74" t="str">
        <f t="shared" si="573"/>
        <v/>
      </c>
      <c r="BK761" s="74" t="str">
        <f t="shared" si="573"/>
        <v/>
      </c>
      <c r="BL761" s="74" t="str">
        <f t="shared" si="573"/>
        <v/>
      </c>
      <c r="BM761" s="74" t="str">
        <f t="shared" si="573"/>
        <v/>
      </c>
      <c r="BN761" s="74" t="str">
        <f t="shared" si="573"/>
        <v/>
      </c>
      <c r="BO761" s="74" t="str">
        <f t="shared" si="573"/>
        <v/>
      </c>
      <c r="BP761" s="74" t="str">
        <f t="shared" si="573"/>
        <v/>
      </c>
      <c r="BQ761" s="74" t="str">
        <f t="shared" si="573"/>
        <v/>
      </c>
      <c r="BR761" s="75" t="str">
        <f t="shared" si="573"/>
        <v/>
      </c>
      <c r="BU761" s="42" t="str">
        <f t="shared" si="546"/>
        <v/>
      </c>
      <c r="BV761" s="66" t="str">
        <f t="shared" si="547"/>
        <v/>
      </c>
      <c r="BX761" s="64" t="str">
        <f t="shared" si="548"/>
        <v/>
      </c>
      <c r="BY761" s="65" t="str">
        <f t="shared" si="549"/>
        <v/>
      </c>
      <c r="BZ761" s="65" t="str">
        <f t="shared" si="550"/>
        <v/>
      </c>
      <c r="CA761" s="65" t="str">
        <f t="shared" si="551"/>
        <v/>
      </c>
      <c r="CB761" s="65" t="str">
        <f t="shared" si="552"/>
        <v/>
      </c>
      <c r="CC761" s="65" t="str">
        <f t="shared" si="553"/>
        <v/>
      </c>
      <c r="CD761" s="65" t="str">
        <f t="shared" si="554"/>
        <v/>
      </c>
      <c r="CE761" s="65" t="str">
        <f t="shared" si="555"/>
        <v/>
      </c>
      <c r="CF761" s="65" t="str">
        <f t="shared" si="556"/>
        <v/>
      </c>
      <c r="CG761" s="66" t="str">
        <f t="shared" si="557"/>
        <v/>
      </c>
      <c r="CI761" s="42" t="str">
        <f t="shared" si="558"/>
        <v/>
      </c>
      <c r="CK761" s="92" t="str">
        <f t="shared" si="559"/>
        <v/>
      </c>
      <c r="CL761" s="65" t="str">
        <f t="shared" si="560"/>
        <v/>
      </c>
      <c r="CM761" s="93" t="str">
        <f t="shared" si="561"/>
        <v/>
      </c>
      <c r="CN761" s="101" t="str">
        <f t="shared" si="530"/>
        <v/>
      </c>
      <c r="CP761" s="92" t="str">
        <f t="shared" si="562"/>
        <v/>
      </c>
      <c r="CQ761" s="65" t="str">
        <f t="shared" si="563"/>
        <v/>
      </c>
      <c r="CR761" s="93" t="str">
        <f t="shared" si="564"/>
        <v/>
      </c>
      <c r="CS761" s="101" t="str">
        <f t="shared" si="565"/>
        <v/>
      </c>
    </row>
    <row r="762" spans="1:97" x14ac:dyDescent="0.25">
      <c r="A762" s="51"/>
      <c r="B762" s="15" t="str">
        <f t="shared" si="529"/>
        <v/>
      </c>
      <c r="C762" s="15" t="str">
        <f t="shared" si="531"/>
        <v/>
      </c>
      <c r="D762" s="51"/>
      <c r="E762" s="137"/>
      <c r="F762" s="138"/>
      <c r="G762" s="139"/>
      <c r="H762" s="138"/>
      <c r="I762" s="140"/>
      <c r="J762" s="138"/>
      <c r="K762" s="141"/>
      <c r="L762" s="139"/>
      <c r="M762" s="142"/>
      <c r="N762" s="142"/>
      <c r="O762" s="143"/>
      <c r="P762" s="144"/>
      <c r="Q762" s="144"/>
      <c r="R762" s="144"/>
      <c r="S762" s="144"/>
      <c r="T762" s="144"/>
      <c r="U762" s="144"/>
      <c r="V762" s="144"/>
      <c r="W762" s="144"/>
      <c r="X762" s="145"/>
      <c r="Y762" s="51"/>
      <c r="Z762" s="13" t="str">
        <f t="shared" si="532"/>
        <v/>
      </c>
      <c r="AA762" s="51"/>
      <c r="AE762" s="42" t="str">
        <f t="shared" si="533"/>
        <v/>
      </c>
      <c r="AF762" s="42" t="str">
        <f>IF($I762="", "", IF(COUNTIF($I$10:$I761, I762)&gt;0, "", SUMIF($I$10:$I$3009, $I762, $AE$10:$AE$3009)))</f>
        <v/>
      </c>
      <c r="AG762" s="45" t="str">
        <f>IF($AF762="", "", COUNTIF($AF$10:$AF$3009, "&gt;"&amp;AF762)+1+COUNTIF($AF$10:$AF762, $AF762)-1)</f>
        <v/>
      </c>
      <c r="AI762" s="42" t="str">
        <f t="shared" si="534"/>
        <v/>
      </c>
      <c r="AK762" s="15" t="str">
        <f t="shared" si="535"/>
        <v/>
      </c>
      <c r="AM762" s="64" t="str">
        <f t="shared" si="536"/>
        <v/>
      </c>
      <c r="AN762" s="65" t="str">
        <f t="shared" si="537"/>
        <v/>
      </c>
      <c r="AO762" s="65" t="str">
        <f t="shared" si="538"/>
        <v/>
      </c>
      <c r="AP762" s="65" t="str">
        <f t="shared" si="539"/>
        <v/>
      </c>
      <c r="AQ762" s="65" t="str">
        <f t="shared" si="540"/>
        <v/>
      </c>
      <c r="AR762" s="65" t="str">
        <f t="shared" si="541"/>
        <v/>
      </c>
      <c r="AS762" s="65" t="str">
        <f t="shared" si="542"/>
        <v/>
      </c>
      <c r="AT762" s="65" t="str">
        <f t="shared" si="543"/>
        <v/>
      </c>
      <c r="AU762" s="65" t="str">
        <f t="shared" si="544"/>
        <v/>
      </c>
      <c r="AV762" s="66" t="str">
        <f t="shared" si="545"/>
        <v/>
      </c>
      <c r="AX762" s="73" t="str">
        <f t="shared" si="566"/>
        <v/>
      </c>
      <c r="AY762" s="74" t="str">
        <f t="shared" si="574"/>
        <v/>
      </c>
      <c r="AZ762" s="74" t="str">
        <f t="shared" si="574"/>
        <v/>
      </c>
      <c r="BA762" s="74" t="str">
        <f t="shared" si="574"/>
        <v/>
      </c>
      <c r="BB762" s="74" t="str">
        <f t="shared" si="574"/>
        <v/>
      </c>
      <c r="BC762" s="74" t="str">
        <f t="shared" si="574"/>
        <v/>
      </c>
      <c r="BD762" s="74" t="str">
        <f t="shared" si="574"/>
        <v/>
      </c>
      <c r="BE762" s="74" t="str">
        <f t="shared" si="574"/>
        <v/>
      </c>
      <c r="BF762" s="74" t="str">
        <f t="shared" si="574"/>
        <v/>
      </c>
      <c r="BG762" s="75" t="str">
        <f t="shared" si="574"/>
        <v/>
      </c>
      <c r="BI762" s="73" t="str">
        <f t="shared" si="568"/>
        <v/>
      </c>
      <c r="BJ762" s="74" t="str">
        <f t="shared" si="573"/>
        <v/>
      </c>
      <c r="BK762" s="74" t="str">
        <f t="shared" si="573"/>
        <v/>
      </c>
      <c r="BL762" s="74" t="str">
        <f t="shared" si="573"/>
        <v/>
      </c>
      <c r="BM762" s="74" t="str">
        <f t="shared" si="573"/>
        <v/>
      </c>
      <c r="BN762" s="74" t="str">
        <f t="shared" si="573"/>
        <v/>
      </c>
      <c r="BO762" s="74" t="str">
        <f t="shared" si="573"/>
        <v/>
      </c>
      <c r="BP762" s="74" t="str">
        <f t="shared" si="573"/>
        <v/>
      </c>
      <c r="BQ762" s="74" t="str">
        <f t="shared" si="573"/>
        <v/>
      </c>
      <c r="BR762" s="75" t="str">
        <f t="shared" si="573"/>
        <v/>
      </c>
      <c r="BU762" s="42" t="str">
        <f t="shared" si="546"/>
        <v/>
      </c>
      <c r="BV762" s="66" t="str">
        <f t="shared" si="547"/>
        <v/>
      </c>
      <c r="BX762" s="64" t="str">
        <f t="shared" si="548"/>
        <v/>
      </c>
      <c r="BY762" s="65" t="str">
        <f t="shared" si="549"/>
        <v/>
      </c>
      <c r="BZ762" s="65" t="str">
        <f t="shared" si="550"/>
        <v/>
      </c>
      <c r="CA762" s="65" t="str">
        <f t="shared" si="551"/>
        <v/>
      </c>
      <c r="CB762" s="65" t="str">
        <f t="shared" si="552"/>
        <v/>
      </c>
      <c r="CC762" s="65" t="str">
        <f t="shared" si="553"/>
        <v/>
      </c>
      <c r="CD762" s="65" t="str">
        <f t="shared" si="554"/>
        <v/>
      </c>
      <c r="CE762" s="65" t="str">
        <f t="shared" si="555"/>
        <v/>
      </c>
      <c r="CF762" s="65" t="str">
        <f t="shared" si="556"/>
        <v/>
      </c>
      <c r="CG762" s="66" t="str">
        <f t="shared" si="557"/>
        <v/>
      </c>
      <c r="CI762" s="42" t="str">
        <f t="shared" si="558"/>
        <v/>
      </c>
      <c r="CK762" s="92" t="str">
        <f t="shared" si="559"/>
        <v/>
      </c>
      <c r="CL762" s="65" t="str">
        <f t="shared" si="560"/>
        <v/>
      </c>
      <c r="CM762" s="93" t="str">
        <f t="shared" si="561"/>
        <v/>
      </c>
      <c r="CN762" s="101" t="str">
        <f t="shared" si="530"/>
        <v/>
      </c>
      <c r="CP762" s="92" t="str">
        <f t="shared" si="562"/>
        <v/>
      </c>
      <c r="CQ762" s="65" t="str">
        <f t="shared" si="563"/>
        <v/>
      </c>
      <c r="CR762" s="93" t="str">
        <f t="shared" si="564"/>
        <v/>
      </c>
      <c r="CS762" s="101" t="str">
        <f t="shared" si="565"/>
        <v/>
      </c>
    </row>
    <row r="763" spans="1:97" x14ac:dyDescent="0.25">
      <c r="A763" s="51"/>
      <c r="B763" s="15" t="str">
        <f t="shared" si="529"/>
        <v/>
      </c>
      <c r="C763" s="15" t="str">
        <f t="shared" si="531"/>
        <v/>
      </c>
      <c r="D763" s="51"/>
      <c r="E763" s="137"/>
      <c r="F763" s="138"/>
      <c r="G763" s="139"/>
      <c r="H763" s="138"/>
      <c r="I763" s="140"/>
      <c r="J763" s="138"/>
      <c r="K763" s="141"/>
      <c r="L763" s="139"/>
      <c r="M763" s="142"/>
      <c r="N763" s="142"/>
      <c r="O763" s="143"/>
      <c r="P763" s="144"/>
      <c r="Q763" s="144"/>
      <c r="R763" s="144"/>
      <c r="S763" s="144"/>
      <c r="T763" s="144"/>
      <c r="U763" s="144"/>
      <c r="V763" s="144"/>
      <c r="W763" s="144"/>
      <c r="X763" s="145"/>
      <c r="Y763" s="51"/>
      <c r="Z763" s="13" t="str">
        <f t="shared" si="532"/>
        <v/>
      </c>
      <c r="AA763" s="51"/>
      <c r="AE763" s="42" t="str">
        <f t="shared" si="533"/>
        <v/>
      </c>
      <c r="AF763" s="42" t="str">
        <f>IF($I763="", "", IF(COUNTIF($I$10:$I762, I763)&gt;0, "", SUMIF($I$10:$I$3009, $I763, $AE$10:$AE$3009)))</f>
        <v/>
      </c>
      <c r="AG763" s="45" t="str">
        <f>IF($AF763="", "", COUNTIF($AF$10:$AF$3009, "&gt;"&amp;AF763)+1+COUNTIF($AF$10:$AF763, $AF763)-1)</f>
        <v/>
      </c>
      <c r="AI763" s="42" t="str">
        <f t="shared" si="534"/>
        <v/>
      </c>
      <c r="AK763" s="15" t="str">
        <f t="shared" si="535"/>
        <v/>
      </c>
      <c r="AM763" s="64" t="str">
        <f t="shared" si="536"/>
        <v/>
      </c>
      <c r="AN763" s="65" t="str">
        <f t="shared" si="537"/>
        <v/>
      </c>
      <c r="AO763" s="65" t="str">
        <f t="shared" si="538"/>
        <v/>
      </c>
      <c r="AP763" s="65" t="str">
        <f t="shared" si="539"/>
        <v/>
      </c>
      <c r="AQ763" s="65" t="str">
        <f t="shared" si="540"/>
        <v/>
      </c>
      <c r="AR763" s="65" t="str">
        <f t="shared" si="541"/>
        <v/>
      </c>
      <c r="AS763" s="65" t="str">
        <f t="shared" si="542"/>
        <v/>
      </c>
      <c r="AT763" s="65" t="str">
        <f t="shared" si="543"/>
        <v/>
      </c>
      <c r="AU763" s="65" t="str">
        <f t="shared" si="544"/>
        <v/>
      </c>
      <c r="AV763" s="66" t="str">
        <f t="shared" si="545"/>
        <v/>
      </c>
      <c r="AX763" s="73" t="str">
        <f t="shared" si="566"/>
        <v/>
      </c>
      <c r="AY763" s="74" t="str">
        <f t="shared" si="574"/>
        <v/>
      </c>
      <c r="AZ763" s="74" t="str">
        <f t="shared" si="574"/>
        <v/>
      </c>
      <c r="BA763" s="74" t="str">
        <f t="shared" si="574"/>
        <v/>
      </c>
      <c r="BB763" s="74" t="str">
        <f t="shared" si="574"/>
        <v/>
      </c>
      <c r="BC763" s="74" t="str">
        <f t="shared" si="574"/>
        <v/>
      </c>
      <c r="BD763" s="74" t="str">
        <f t="shared" si="574"/>
        <v/>
      </c>
      <c r="BE763" s="74" t="str">
        <f t="shared" si="574"/>
        <v/>
      </c>
      <c r="BF763" s="74" t="str">
        <f t="shared" si="574"/>
        <v/>
      </c>
      <c r="BG763" s="75" t="str">
        <f t="shared" si="574"/>
        <v/>
      </c>
      <c r="BI763" s="73" t="str">
        <f t="shared" si="568"/>
        <v/>
      </c>
      <c r="BJ763" s="74" t="str">
        <f t="shared" si="573"/>
        <v/>
      </c>
      <c r="BK763" s="74" t="str">
        <f t="shared" si="573"/>
        <v/>
      </c>
      <c r="BL763" s="74" t="str">
        <f t="shared" si="573"/>
        <v/>
      </c>
      <c r="BM763" s="74" t="str">
        <f t="shared" si="573"/>
        <v/>
      </c>
      <c r="BN763" s="74" t="str">
        <f t="shared" si="573"/>
        <v/>
      </c>
      <c r="BO763" s="74" t="str">
        <f t="shared" si="573"/>
        <v/>
      </c>
      <c r="BP763" s="74" t="str">
        <f t="shared" si="573"/>
        <v/>
      </c>
      <c r="BQ763" s="74" t="str">
        <f t="shared" si="573"/>
        <v/>
      </c>
      <c r="BR763" s="75" t="str">
        <f t="shared" si="573"/>
        <v/>
      </c>
      <c r="BU763" s="42" t="str">
        <f t="shared" si="546"/>
        <v/>
      </c>
      <c r="BV763" s="66" t="str">
        <f t="shared" si="547"/>
        <v/>
      </c>
      <c r="BX763" s="64" t="str">
        <f t="shared" si="548"/>
        <v/>
      </c>
      <c r="BY763" s="65" t="str">
        <f t="shared" si="549"/>
        <v/>
      </c>
      <c r="BZ763" s="65" t="str">
        <f t="shared" si="550"/>
        <v/>
      </c>
      <c r="CA763" s="65" t="str">
        <f t="shared" si="551"/>
        <v/>
      </c>
      <c r="CB763" s="65" t="str">
        <f t="shared" si="552"/>
        <v/>
      </c>
      <c r="CC763" s="65" t="str">
        <f t="shared" si="553"/>
        <v/>
      </c>
      <c r="CD763" s="65" t="str">
        <f t="shared" si="554"/>
        <v/>
      </c>
      <c r="CE763" s="65" t="str">
        <f t="shared" si="555"/>
        <v/>
      </c>
      <c r="CF763" s="65" t="str">
        <f t="shared" si="556"/>
        <v/>
      </c>
      <c r="CG763" s="66" t="str">
        <f t="shared" si="557"/>
        <v/>
      </c>
      <c r="CI763" s="42" t="str">
        <f t="shared" si="558"/>
        <v/>
      </c>
      <c r="CK763" s="92" t="str">
        <f t="shared" si="559"/>
        <v/>
      </c>
      <c r="CL763" s="65" t="str">
        <f t="shared" si="560"/>
        <v/>
      </c>
      <c r="CM763" s="93" t="str">
        <f t="shared" si="561"/>
        <v/>
      </c>
      <c r="CN763" s="101" t="str">
        <f t="shared" si="530"/>
        <v/>
      </c>
      <c r="CP763" s="92" t="str">
        <f t="shared" si="562"/>
        <v/>
      </c>
      <c r="CQ763" s="65" t="str">
        <f t="shared" si="563"/>
        <v/>
      </c>
      <c r="CR763" s="93" t="str">
        <f t="shared" si="564"/>
        <v/>
      </c>
      <c r="CS763" s="101" t="str">
        <f t="shared" si="565"/>
        <v/>
      </c>
    </row>
    <row r="764" spans="1:97" x14ac:dyDescent="0.25">
      <c r="A764" s="51"/>
      <c r="B764" s="15" t="str">
        <f t="shared" si="529"/>
        <v/>
      </c>
      <c r="C764" s="15" t="str">
        <f t="shared" si="531"/>
        <v/>
      </c>
      <c r="D764" s="51"/>
      <c r="E764" s="137"/>
      <c r="F764" s="138"/>
      <c r="G764" s="139"/>
      <c r="H764" s="138"/>
      <c r="I764" s="140"/>
      <c r="J764" s="138"/>
      <c r="K764" s="141"/>
      <c r="L764" s="139"/>
      <c r="M764" s="142"/>
      <c r="N764" s="142"/>
      <c r="O764" s="143"/>
      <c r="P764" s="144"/>
      <c r="Q764" s="144"/>
      <c r="R764" s="144"/>
      <c r="S764" s="144"/>
      <c r="T764" s="144"/>
      <c r="U764" s="144"/>
      <c r="V764" s="144"/>
      <c r="W764" s="144"/>
      <c r="X764" s="145"/>
      <c r="Y764" s="51"/>
      <c r="Z764" s="13" t="str">
        <f t="shared" si="532"/>
        <v/>
      </c>
      <c r="AA764" s="51"/>
      <c r="AE764" s="42" t="str">
        <f t="shared" si="533"/>
        <v/>
      </c>
      <c r="AF764" s="42" t="str">
        <f>IF($I764="", "", IF(COUNTIF($I$10:$I763, I764)&gt;0, "", SUMIF($I$10:$I$3009, $I764, $AE$10:$AE$3009)))</f>
        <v/>
      </c>
      <c r="AG764" s="45" t="str">
        <f>IF($AF764="", "", COUNTIF($AF$10:$AF$3009, "&gt;"&amp;AF764)+1+COUNTIF($AF$10:$AF764, $AF764)-1)</f>
        <v/>
      </c>
      <c r="AI764" s="42" t="str">
        <f t="shared" si="534"/>
        <v/>
      </c>
      <c r="AK764" s="15" t="str">
        <f t="shared" si="535"/>
        <v/>
      </c>
      <c r="AM764" s="64" t="str">
        <f t="shared" si="536"/>
        <v/>
      </c>
      <c r="AN764" s="65" t="str">
        <f t="shared" si="537"/>
        <v/>
      </c>
      <c r="AO764" s="65" t="str">
        <f t="shared" si="538"/>
        <v/>
      </c>
      <c r="AP764" s="65" t="str">
        <f t="shared" si="539"/>
        <v/>
      </c>
      <c r="AQ764" s="65" t="str">
        <f t="shared" si="540"/>
        <v/>
      </c>
      <c r="AR764" s="65" t="str">
        <f t="shared" si="541"/>
        <v/>
      </c>
      <c r="AS764" s="65" t="str">
        <f t="shared" si="542"/>
        <v/>
      </c>
      <c r="AT764" s="65" t="str">
        <f t="shared" si="543"/>
        <v/>
      </c>
      <c r="AU764" s="65" t="str">
        <f t="shared" si="544"/>
        <v/>
      </c>
      <c r="AV764" s="66" t="str">
        <f t="shared" si="545"/>
        <v/>
      </c>
      <c r="AX764" s="73" t="str">
        <f t="shared" si="566"/>
        <v/>
      </c>
      <c r="AY764" s="74" t="str">
        <f t="shared" si="574"/>
        <v/>
      </c>
      <c r="AZ764" s="74" t="str">
        <f t="shared" si="574"/>
        <v/>
      </c>
      <c r="BA764" s="74" t="str">
        <f t="shared" si="574"/>
        <v/>
      </c>
      <c r="BB764" s="74" t="str">
        <f t="shared" si="574"/>
        <v/>
      </c>
      <c r="BC764" s="74" t="str">
        <f t="shared" si="574"/>
        <v/>
      </c>
      <c r="BD764" s="74" t="str">
        <f t="shared" si="574"/>
        <v/>
      </c>
      <c r="BE764" s="74" t="str">
        <f t="shared" si="574"/>
        <v/>
      </c>
      <c r="BF764" s="74" t="str">
        <f t="shared" si="574"/>
        <v/>
      </c>
      <c r="BG764" s="75" t="str">
        <f t="shared" si="574"/>
        <v/>
      </c>
      <c r="BI764" s="73" t="str">
        <f t="shared" si="568"/>
        <v/>
      </c>
      <c r="BJ764" s="74" t="str">
        <f t="shared" si="573"/>
        <v/>
      </c>
      <c r="BK764" s="74" t="str">
        <f t="shared" si="573"/>
        <v/>
      </c>
      <c r="BL764" s="74" t="str">
        <f t="shared" si="573"/>
        <v/>
      </c>
      <c r="BM764" s="74" t="str">
        <f t="shared" si="573"/>
        <v/>
      </c>
      <c r="BN764" s="74" t="str">
        <f t="shared" si="573"/>
        <v/>
      </c>
      <c r="BO764" s="74" t="str">
        <f t="shared" si="573"/>
        <v/>
      </c>
      <c r="BP764" s="74" t="str">
        <f t="shared" si="573"/>
        <v/>
      </c>
      <c r="BQ764" s="74" t="str">
        <f t="shared" si="573"/>
        <v/>
      </c>
      <c r="BR764" s="75" t="str">
        <f t="shared" si="573"/>
        <v/>
      </c>
      <c r="BU764" s="42" t="str">
        <f t="shared" si="546"/>
        <v/>
      </c>
      <c r="BV764" s="66" t="str">
        <f t="shared" si="547"/>
        <v/>
      </c>
      <c r="BX764" s="64" t="str">
        <f t="shared" si="548"/>
        <v/>
      </c>
      <c r="BY764" s="65" t="str">
        <f t="shared" si="549"/>
        <v/>
      </c>
      <c r="BZ764" s="65" t="str">
        <f t="shared" si="550"/>
        <v/>
      </c>
      <c r="CA764" s="65" t="str">
        <f t="shared" si="551"/>
        <v/>
      </c>
      <c r="CB764" s="65" t="str">
        <f t="shared" si="552"/>
        <v/>
      </c>
      <c r="CC764" s="65" t="str">
        <f t="shared" si="553"/>
        <v/>
      </c>
      <c r="CD764" s="65" t="str">
        <f t="shared" si="554"/>
        <v/>
      </c>
      <c r="CE764" s="65" t="str">
        <f t="shared" si="555"/>
        <v/>
      </c>
      <c r="CF764" s="65" t="str">
        <f t="shared" si="556"/>
        <v/>
      </c>
      <c r="CG764" s="66" t="str">
        <f t="shared" si="557"/>
        <v/>
      </c>
      <c r="CI764" s="42" t="str">
        <f t="shared" si="558"/>
        <v/>
      </c>
      <c r="CK764" s="92" t="str">
        <f t="shared" si="559"/>
        <v/>
      </c>
      <c r="CL764" s="65" t="str">
        <f t="shared" si="560"/>
        <v/>
      </c>
      <c r="CM764" s="93" t="str">
        <f t="shared" si="561"/>
        <v/>
      </c>
      <c r="CN764" s="101" t="str">
        <f t="shared" si="530"/>
        <v/>
      </c>
      <c r="CP764" s="92" t="str">
        <f t="shared" si="562"/>
        <v/>
      </c>
      <c r="CQ764" s="65" t="str">
        <f t="shared" si="563"/>
        <v/>
      </c>
      <c r="CR764" s="93" t="str">
        <f t="shared" si="564"/>
        <v/>
      </c>
      <c r="CS764" s="101" t="str">
        <f t="shared" si="565"/>
        <v/>
      </c>
    </row>
    <row r="765" spans="1:97" x14ac:dyDescent="0.25">
      <c r="A765" s="51"/>
      <c r="B765" s="15" t="str">
        <f t="shared" si="529"/>
        <v/>
      </c>
      <c r="C765" s="15" t="str">
        <f t="shared" si="531"/>
        <v/>
      </c>
      <c r="D765" s="51"/>
      <c r="E765" s="137"/>
      <c r="F765" s="138"/>
      <c r="G765" s="139"/>
      <c r="H765" s="138"/>
      <c r="I765" s="140"/>
      <c r="J765" s="138"/>
      <c r="K765" s="141"/>
      <c r="L765" s="139"/>
      <c r="M765" s="142"/>
      <c r="N765" s="142"/>
      <c r="O765" s="143"/>
      <c r="P765" s="144"/>
      <c r="Q765" s="144"/>
      <c r="R765" s="144"/>
      <c r="S765" s="144"/>
      <c r="T765" s="144"/>
      <c r="U765" s="144"/>
      <c r="V765" s="144"/>
      <c r="W765" s="144"/>
      <c r="X765" s="145"/>
      <c r="Y765" s="51"/>
      <c r="Z765" s="13" t="str">
        <f t="shared" si="532"/>
        <v/>
      </c>
      <c r="AA765" s="51"/>
      <c r="AE765" s="42" t="str">
        <f t="shared" si="533"/>
        <v/>
      </c>
      <c r="AF765" s="42" t="str">
        <f>IF($I765="", "", IF(COUNTIF($I$10:$I764, I765)&gt;0, "", SUMIF($I$10:$I$3009, $I765, $AE$10:$AE$3009)))</f>
        <v/>
      </c>
      <c r="AG765" s="45" t="str">
        <f>IF($AF765="", "", COUNTIF($AF$10:$AF$3009, "&gt;"&amp;AF765)+1+COUNTIF($AF$10:$AF765, $AF765)-1)</f>
        <v/>
      </c>
      <c r="AI765" s="42" t="str">
        <f t="shared" si="534"/>
        <v/>
      </c>
      <c r="AK765" s="15" t="str">
        <f t="shared" si="535"/>
        <v/>
      </c>
      <c r="AM765" s="64" t="str">
        <f t="shared" si="536"/>
        <v/>
      </c>
      <c r="AN765" s="65" t="str">
        <f t="shared" si="537"/>
        <v/>
      </c>
      <c r="AO765" s="65" t="str">
        <f t="shared" si="538"/>
        <v/>
      </c>
      <c r="AP765" s="65" t="str">
        <f t="shared" si="539"/>
        <v/>
      </c>
      <c r="AQ765" s="65" t="str">
        <f t="shared" si="540"/>
        <v/>
      </c>
      <c r="AR765" s="65" t="str">
        <f t="shared" si="541"/>
        <v/>
      </c>
      <c r="AS765" s="65" t="str">
        <f t="shared" si="542"/>
        <v/>
      </c>
      <c r="AT765" s="65" t="str">
        <f t="shared" si="543"/>
        <v/>
      </c>
      <c r="AU765" s="65" t="str">
        <f t="shared" si="544"/>
        <v/>
      </c>
      <c r="AV765" s="66" t="str">
        <f t="shared" si="545"/>
        <v/>
      </c>
      <c r="AX765" s="73" t="str">
        <f t="shared" si="566"/>
        <v/>
      </c>
      <c r="AY765" s="74" t="str">
        <f t="shared" si="574"/>
        <v/>
      </c>
      <c r="AZ765" s="74" t="str">
        <f t="shared" si="574"/>
        <v/>
      </c>
      <c r="BA765" s="74" t="str">
        <f t="shared" si="574"/>
        <v/>
      </c>
      <c r="BB765" s="74" t="str">
        <f t="shared" si="574"/>
        <v/>
      </c>
      <c r="BC765" s="74" t="str">
        <f t="shared" si="574"/>
        <v/>
      </c>
      <c r="BD765" s="74" t="str">
        <f t="shared" si="574"/>
        <v/>
      </c>
      <c r="BE765" s="74" t="str">
        <f t="shared" si="574"/>
        <v/>
      </c>
      <c r="BF765" s="74" t="str">
        <f t="shared" si="574"/>
        <v/>
      </c>
      <c r="BG765" s="75" t="str">
        <f t="shared" si="574"/>
        <v/>
      </c>
      <c r="BI765" s="73" t="str">
        <f t="shared" si="568"/>
        <v/>
      </c>
      <c r="BJ765" s="74" t="str">
        <f t="shared" si="573"/>
        <v/>
      </c>
      <c r="BK765" s="74" t="str">
        <f t="shared" si="573"/>
        <v/>
      </c>
      <c r="BL765" s="74" t="str">
        <f t="shared" si="573"/>
        <v/>
      </c>
      <c r="BM765" s="74" t="str">
        <f t="shared" si="573"/>
        <v/>
      </c>
      <c r="BN765" s="74" t="str">
        <f t="shared" si="573"/>
        <v/>
      </c>
      <c r="BO765" s="74" t="str">
        <f t="shared" si="573"/>
        <v/>
      </c>
      <c r="BP765" s="74" t="str">
        <f t="shared" si="573"/>
        <v/>
      </c>
      <c r="BQ765" s="74" t="str">
        <f t="shared" si="573"/>
        <v/>
      </c>
      <c r="BR765" s="75" t="str">
        <f t="shared" si="573"/>
        <v/>
      </c>
      <c r="BU765" s="42" t="str">
        <f t="shared" si="546"/>
        <v/>
      </c>
      <c r="BV765" s="66" t="str">
        <f t="shared" si="547"/>
        <v/>
      </c>
      <c r="BX765" s="64" t="str">
        <f t="shared" si="548"/>
        <v/>
      </c>
      <c r="BY765" s="65" t="str">
        <f t="shared" si="549"/>
        <v/>
      </c>
      <c r="BZ765" s="65" t="str">
        <f t="shared" si="550"/>
        <v/>
      </c>
      <c r="CA765" s="65" t="str">
        <f t="shared" si="551"/>
        <v/>
      </c>
      <c r="CB765" s="65" t="str">
        <f t="shared" si="552"/>
        <v/>
      </c>
      <c r="CC765" s="65" t="str">
        <f t="shared" si="553"/>
        <v/>
      </c>
      <c r="CD765" s="65" t="str">
        <f t="shared" si="554"/>
        <v/>
      </c>
      <c r="CE765" s="65" t="str">
        <f t="shared" si="555"/>
        <v/>
      </c>
      <c r="CF765" s="65" t="str">
        <f t="shared" si="556"/>
        <v/>
      </c>
      <c r="CG765" s="66" t="str">
        <f t="shared" si="557"/>
        <v/>
      </c>
      <c r="CI765" s="42" t="str">
        <f t="shared" si="558"/>
        <v/>
      </c>
      <c r="CK765" s="92" t="str">
        <f t="shared" si="559"/>
        <v/>
      </c>
      <c r="CL765" s="65" t="str">
        <f t="shared" si="560"/>
        <v/>
      </c>
      <c r="CM765" s="93" t="str">
        <f t="shared" si="561"/>
        <v/>
      </c>
      <c r="CN765" s="101" t="str">
        <f t="shared" si="530"/>
        <v/>
      </c>
      <c r="CP765" s="92" t="str">
        <f t="shared" si="562"/>
        <v/>
      </c>
      <c r="CQ765" s="65" t="str">
        <f t="shared" si="563"/>
        <v/>
      </c>
      <c r="CR765" s="93" t="str">
        <f t="shared" si="564"/>
        <v/>
      </c>
      <c r="CS765" s="101" t="str">
        <f t="shared" si="565"/>
        <v/>
      </c>
    </row>
    <row r="766" spans="1:97" x14ac:dyDescent="0.25">
      <c r="A766" s="51"/>
      <c r="B766" s="15" t="str">
        <f t="shared" si="529"/>
        <v/>
      </c>
      <c r="C766" s="15" t="str">
        <f t="shared" si="531"/>
        <v/>
      </c>
      <c r="D766" s="51"/>
      <c r="E766" s="137"/>
      <c r="F766" s="138"/>
      <c r="G766" s="139"/>
      <c r="H766" s="138"/>
      <c r="I766" s="140"/>
      <c r="J766" s="138"/>
      <c r="K766" s="141"/>
      <c r="L766" s="139"/>
      <c r="M766" s="142"/>
      <c r="N766" s="142"/>
      <c r="O766" s="143"/>
      <c r="P766" s="144"/>
      <c r="Q766" s="144"/>
      <c r="R766" s="144"/>
      <c r="S766" s="144"/>
      <c r="T766" s="144"/>
      <c r="U766" s="144"/>
      <c r="V766" s="144"/>
      <c r="W766" s="144"/>
      <c r="X766" s="145"/>
      <c r="Y766" s="51"/>
      <c r="Z766" s="13" t="str">
        <f t="shared" si="532"/>
        <v/>
      </c>
      <c r="AA766" s="51"/>
      <c r="AE766" s="42" t="str">
        <f t="shared" si="533"/>
        <v/>
      </c>
      <c r="AF766" s="42" t="str">
        <f>IF($I766="", "", IF(COUNTIF($I$10:$I765, I766)&gt;0, "", SUMIF($I$10:$I$3009, $I766, $AE$10:$AE$3009)))</f>
        <v/>
      </c>
      <c r="AG766" s="45" t="str">
        <f>IF($AF766="", "", COUNTIF($AF$10:$AF$3009, "&gt;"&amp;AF766)+1+COUNTIF($AF$10:$AF766, $AF766)-1)</f>
        <v/>
      </c>
      <c r="AI766" s="42" t="str">
        <f t="shared" si="534"/>
        <v/>
      </c>
      <c r="AK766" s="15" t="str">
        <f t="shared" si="535"/>
        <v/>
      </c>
      <c r="AM766" s="64" t="str">
        <f t="shared" si="536"/>
        <v/>
      </c>
      <c r="AN766" s="65" t="str">
        <f t="shared" si="537"/>
        <v/>
      </c>
      <c r="AO766" s="65" t="str">
        <f t="shared" si="538"/>
        <v/>
      </c>
      <c r="AP766" s="65" t="str">
        <f t="shared" si="539"/>
        <v/>
      </c>
      <c r="AQ766" s="65" t="str">
        <f t="shared" si="540"/>
        <v/>
      </c>
      <c r="AR766" s="65" t="str">
        <f t="shared" si="541"/>
        <v/>
      </c>
      <c r="AS766" s="65" t="str">
        <f t="shared" si="542"/>
        <v/>
      </c>
      <c r="AT766" s="65" t="str">
        <f t="shared" si="543"/>
        <v/>
      </c>
      <c r="AU766" s="65" t="str">
        <f t="shared" si="544"/>
        <v/>
      </c>
      <c r="AV766" s="66" t="str">
        <f t="shared" si="545"/>
        <v/>
      </c>
      <c r="AX766" s="73" t="str">
        <f t="shared" si="566"/>
        <v/>
      </c>
      <c r="AY766" s="74" t="str">
        <f t="shared" ref="AY766:BG775" si="575">IF(AY$9="", "", IF($H766=AY$9, $AE766, ""))</f>
        <v/>
      </c>
      <c r="AZ766" s="74" t="str">
        <f t="shared" si="575"/>
        <v/>
      </c>
      <c r="BA766" s="74" t="str">
        <f t="shared" si="575"/>
        <v/>
      </c>
      <c r="BB766" s="74" t="str">
        <f t="shared" si="575"/>
        <v/>
      </c>
      <c r="BC766" s="74" t="str">
        <f t="shared" si="575"/>
        <v/>
      </c>
      <c r="BD766" s="74" t="str">
        <f t="shared" si="575"/>
        <v/>
      </c>
      <c r="BE766" s="74" t="str">
        <f t="shared" si="575"/>
        <v/>
      </c>
      <c r="BF766" s="74" t="str">
        <f t="shared" si="575"/>
        <v/>
      </c>
      <c r="BG766" s="75" t="str">
        <f t="shared" si="575"/>
        <v/>
      </c>
      <c r="BI766" s="73" t="str">
        <f t="shared" si="568"/>
        <v/>
      </c>
      <c r="BJ766" s="74" t="str">
        <f t="shared" si="573"/>
        <v/>
      </c>
      <c r="BK766" s="74" t="str">
        <f t="shared" si="573"/>
        <v/>
      </c>
      <c r="BL766" s="74" t="str">
        <f t="shared" si="573"/>
        <v/>
      </c>
      <c r="BM766" s="74" t="str">
        <f t="shared" si="573"/>
        <v/>
      </c>
      <c r="BN766" s="74" t="str">
        <f t="shared" si="573"/>
        <v/>
      </c>
      <c r="BO766" s="74" t="str">
        <f t="shared" si="573"/>
        <v/>
      </c>
      <c r="BP766" s="74" t="str">
        <f t="shared" si="573"/>
        <v/>
      </c>
      <c r="BQ766" s="74" t="str">
        <f t="shared" si="573"/>
        <v/>
      </c>
      <c r="BR766" s="75" t="str">
        <f t="shared" si="573"/>
        <v/>
      </c>
      <c r="BU766" s="42" t="str">
        <f t="shared" si="546"/>
        <v/>
      </c>
      <c r="BV766" s="66" t="str">
        <f t="shared" si="547"/>
        <v/>
      </c>
      <c r="BX766" s="64" t="str">
        <f t="shared" si="548"/>
        <v/>
      </c>
      <c r="BY766" s="65" t="str">
        <f t="shared" si="549"/>
        <v/>
      </c>
      <c r="BZ766" s="65" t="str">
        <f t="shared" si="550"/>
        <v/>
      </c>
      <c r="CA766" s="65" t="str">
        <f t="shared" si="551"/>
        <v/>
      </c>
      <c r="CB766" s="65" t="str">
        <f t="shared" si="552"/>
        <v/>
      </c>
      <c r="CC766" s="65" t="str">
        <f t="shared" si="553"/>
        <v/>
      </c>
      <c r="CD766" s="65" t="str">
        <f t="shared" si="554"/>
        <v/>
      </c>
      <c r="CE766" s="65" t="str">
        <f t="shared" si="555"/>
        <v/>
      </c>
      <c r="CF766" s="65" t="str">
        <f t="shared" si="556"/>
        <v/>
      </c>
      <c r="CG766" s="66" t="str">
        <f t="shared" si="557"/>
        <v/>
      </c>
      <c r="CI766" s="42" t="str">
        <f t="shared" si="558"/>
        <v/>
      </c>
      <c r="CK766" s="92" t="str">
        <f t="shared" si="559"/>
        <v/>
      </c>
      <c r="CL766" s="65" t="str">
        <f t="shared" si="560"/>
        <v/>
      </c>
      <c r="CM766" s="93" t="str">
        <f t="shared" si="561"/>
        <v/>
      </c>
      <c r="CN766" s="101" t="str">
        <f t="shared" si="530"/>
        <v/>
      </c>
      <c r="CP766" s="92" t="str">
        <f t="shared" si="562"/>
        <v/>
      </c>
      <c r="CQ766" s="65" t="str">
        <f t="shared" si="563"/>
        <v/>
      </c>
      <c r="CR766" s="93" t="str">
        <f t="shared" si="564"/>
        <v/>
      </c>
      <c r="CS766" s="101" t="str">
        <f t="shared" si="565"/>
        <v/>
      </c>
    </row>
    <row r="767" spans="1:97" x14ac:dyDescent="0.25">
      <c r="A767" s="51"/>
      <c r="B767" s="15" t="str">
        <f t="shared" si="529"/>
        <v/>
      </c>
      <c r="C767" s="15" t="str">
        <f t="shared" si="531"/>
        <v/>
      </c>
      <c r="D767" s="51"/>
      <c r="E767" s="137"/>
      <c r="F767" s="138"/>
      <c r="G767" s="139"/>
      <c r="H767" s="138"/>
      <c r="I767" s="140"/>
      <c r="J767" s="138"/>
      <c r="K767" s="141"/>
      <c r="L767" s="139"/>
      <c r="M767" s="142"/>
      <c r="N767" s="142"/>
      <c r="O767" s="143"/>
      <c r="P767" s="144"/>
      <c r="Q767" s="144"/>
      <c r="R767" s="144"/>
      <c r="S767" s="144"/>
      <c r="T767" s="144"/>
      <c r="U767" s="144"/>
      <c r="V767" s="144"/>
      <c r="W767" s="144"/>
      <c r="X767" s="145"/>
      <c r="Y767" s="51"/>
      <c r="Z767" s="13" t="str">
        <f t="shared" si="532"/>
        <v/>
      </c>
      <c r="AA767" s="51"/>
      <c r="AE767" s="42" t="str">
        <f t="shared" si="533"/>
        <v/>
      </c>
      <c r="AF767" s="42" t="str">
        <f>IF($I767="", "", IF(COUNTIF($I$10:$I766, I767)&gt;0, "", SUMIF($I$10:$I$3009, $I767, $AE$10:$AE$3009)))</f>
        <v/>
      </c>
      <c r="AG767" s="45" t="str">
        <f>IF($AF767="", "", COUNTIF($AF$10:$AF$3009, "&gt;"&amp;AF767)+1+COUNTIF($AF$10:$AF767, $AF767)-1)</f>
        <v/>
      </c>
      <c r="AI767" s="42" t="str">
        <f t="shared" si="534"/>
        <v/>
      </c>
      <c r="AK767" s="15" t="str">
        <f t="shared" si="535"/>
        <v/>
      </c>
      <c r="AM767" s="64" t="str">
        <f t="shared" si="536"/>
        <v/>
      </c>
      <c r="AN767" s="65" t="str">
        <f t="shared" si="537"/>
        <v/>
      </c>
      <c r="AO767" s="65" t="str">
        <f t="shared" si="538"/>
        <v/>
      </c>
      <c r="AP767" s="65" t="str">
        <f t="shared" si="539"/>
        <v/>
      </c>
      <c r="AQ767" s="65" t="str">
        <f t="shared" si="540"/>
        <v/>
      </c>
      <c r="AR767" s="65" t="str">
        <f t="shared" si="541"/>
        <v/>
      </c>
      <c r="AS767" s="65" t="str">
        <f t="shared" si="542"/>
        <v/>
      </c>
      <c r="AT767" s="65" t="str">
        <f t="shared" si="543"/>
        <v/>
      </c>
      <c r="AU767" s="65" t="str">
        <f t="shared" si="544"/>
        <v/>
      </c>
      <c r="AV767" s="66" t="str">
        <f t="shared" si="545"/>
        <v/>
      </c>
      <c r="AX767" s="73" t="str">
        <f t="shared" si="566"/>
        <v/>
      </c>
      <c r="AY767" s="74" t="str">
        <f t="shared" si="575"/>
        <v/>
      </c>
      <c r="AZ767" s="74" t="str">
        <f t="shared" si="575"/>
        <v/>
      </c>
      <c r="BA767" s="74" t="str">
        <f t="shared" si="575"/>
        <v/>
      </c>
      <c r="BB767" s="74" t="str">
        <f t="shared" si="575"/>
        <v/>
      </c>
      <c r="BC767" s="74" t="str">
        <f t="shared" si="575"/>
        <v/>
      </c>
      <c r="BD767" s="74" t="str">
        <f t="shared" si="575"/>
        <v/>
      </c>
      <c r="BE767" s="74" t="str">
        <f t="shared" si="575"/>
        <v/>
      </c>
      <c r="BF767" s="74" t="str">
        <f t="shared" si="575"/>
        <v/>
      </c>
      <c r="BG767" s="75" t="str">
        <f t="shared" si="575"/>
        <v/>
      </c>
      <c r="BI767" s="73" t="str">
        <f t="shared" si="568"/>
        <v/>
      </c>
      <c r="BJ767" s="74" t="str">
        <f t="shared" si="573"/>
        <v/>
      </c>
      <c r="BK767" s="74" t="str">
        <f t="shared" si="573"/>
        <v/>
      </c>
      <c r="BL767" s="74" t="str">
        <f t="shared" si="573"/>
        <v/>
      </c>
      <c r="BM767" s="74" t="str">
        <f t="shared" si="573"/>
        <v/>
      </c>
      <c r="BN767" s="74" t="str">
        <f t="shared" si="573"/>
        <v/>
      </c>
      <c r="BO767" s="74" t="str">
        <f t="shared" si="573"/>
        <v/>
      </c>
      <c r="BP767" s="74" t="str">
        <f t="shared" si="573"/>
        <v/>
      </c>
      <c r="BQ767" s="74" t="str">
        <f t="shared" si="573"/>
        <v/>
      </c>
      <c r="BR767" s="75" t="str">
        <f t="shared" si="573"/>
        <v/>
      </c>
      <c r="BU767" s="42" t="str">
        <f t="shared" si="546"/>
        <v/>
      </c>
      <c r="BV767" s="66" t="str">
        <f t="shared" si="547"/>
        <v/>
      </c>
      <c r="BX767" s="64" t="str">
        <f t="shared" si="548"/>
        <v/>
      </c>
      <c r="BY767" s="65" t="str">
        <f t="shared" si="549"/>
        <v/>
      </c>
      <c r="BZ767" s="65" t="str">
        <f t="shared" si="550"/>
        <v/>
      </c>
      <c r="CA767" s="65" t="str">
        <f t="shared" si="551"/>
        <v/>
      </c>
      <c r="CB767" s="65" t="str">
        <f t="shared" si="552"/>
        <v/>
      </c>
      <c r="CC767" s="65" t="str">
        <f t="shared" si="553"/>
        <v/>
      </c>
      <c r="CD767" s="65" t="str">
        <f t="shared" si="554"/>
        <v/>
      </c>
      <c r="CE767" s="65" t="str">
        <f t="shared" si="555"/>
        <v/>
      </c>
      <c r="CF767" s="65" t="str">
        <f t="shared" si="556"/>
        <v/>
      </c>
      <c r="CG767" s="66" t="str">
        <f t="shared" si="557"/>
        <v/>
      </c>
      <c r="CI767" s="42" t="str">
        <f t="shared" si="558"/>
        <v/>
      </c>
      <c r="CK767" s="92" t="str">
        <f t="shared" si="559"/>
        <v/>
      </c>
      <c r="CL767" s="65" t="str">
        <f t="shared" si="560"/>
        <v/>
      </c>
      <c r="CM767" s="93" t="str">
        <f t="shared" si="561"/>
        <v/>
      </c>
      <c r="CN767" s="101" t="str">
        <f t="shared" si="530"/>
        <v/>
      </c>
      <c r="CP767" s="92" t="str">
        <f t="shared" si="562"/>
        <v/>
      </c>
      <c r="CQ767" s="65" t="str">
        <f t="shared" si="563"/>
        <v/>
      </c>
      <c r="CR767" s="93" t="str">
        <f t="shared" si="564"/>
        <v/>
      </c>
      <c r="CS767" s="101" t="str">
        <f t="shared" si="565"/>
        <v/>
      </c>
    </row>
    <row r="768" spans="1:97" x14ac:dyDescent="0.25">
      <c r="A768" s="51"/>
      <c r="B768" s="15" t="str">
        <f t="shared" si="529"/>
        <v/>
      </c>
      <c r="C768" s="15" t="str">
        <f t="shared" si="531"/>
        <v/>
      </c>
      <c r="D768" s="51"/>
      <c r="E768" s="137"/>
      <c r="F768" s="138"/>
      <c r="G768" s="139"/>
      <c r="H768" s="138"/>
      <c r="I768" s="140"/>
      <c r="J768" s="138"/>
      <c r="K768" s="141"/>
      <c r="L768" s="139"/>
      <c r="M768" s="142"/>
      <c r="N768" s="142"/>
      <c r="O768" s="143"/>
      <c r="P768" s="144"/>
      <c r="Q768" s="144"/>
      <c r="R768" s="144"/>
      <c r="S768" s="144"/>
      <c r="T768" s="144"/>
      <c r="U768" s="144"/>
      <c r="V768" s="144"/>
      <c r="W768" s="144"/>
      <c r="X768" s="145"/>
      <c r="Y768" s="51"/>
      <c r="Z768" s="13" t="str">
        <f t="shared" si="532"/>
        <v/>
      </c>
      <c r="AA768" s="51"/>
      <c r="AE768" s="42" t="str">
        <f t="shared" si="533"/>
        <v/>
      </c>
      <c r="AF768" s="42" t="str">
        <f>IF($I768="", "", IF(COUNTIF($I$10:$I767, I768)&gt;0, "", SUMIF($I$10:$I$3009, $I768, $AE$10:$AE$3009)))</f>
        <v/>
      </c>
      <c r="AG768" s="45" t="str">
        <f>IF($AF768="", "", COUNTIF($AF$10:$AF$3009, "&gt;"&amp;AF768)+1+COUNTIF($AF$10:$AF768, $AF768)-1)</f>
        <v/>
      </c>
      <c r="AI768" s="42" t="str">
        <f t="shared" si="534"/>
        <v/>
      </c>
      <c r="AK768" s="15" t="str">
        <f t="shared" si="535"/>
        <v/>
      </c>
      <c r="AM768" s="64" t="str">
        <f t="shared" si="536"/>
        <v/>
      </c>
      <c r="AN768" s="65" t="str">
        <f t="shared" si="537"/>
        <v/>
      </c>
      <c r="AO768" s="65" t="str">
        <f t="shared" si="538"/>
        <v/>
      </c>
      <c r="AP768" s="65" t="str">
        <f t="shared" si="539"/>
        <v/>
      </c>
      <c r="AQ768" s="65" t="str">
        <f t="shared" si="540"/>
        <v/>
      </c>
      <c r="AR768" s="65" t="str">
        <f t="shared" si="541"/>
        <v/>
      </c>
      <c r="AS768" s="65" t="str">
        <f t="shared" si="542"/>
        <v/>
      </c>
      <c r="AT768" s="65" t="str">
        <f t="shared" si="543"/>
        <v/>
      </c>
      <c r="AU768" s="65" t="str">
        <f t="shared" si="544"/>
        <v/>
      </c>
      <c r="AV768" s="66" t="str">
        <f t="shared" si="545"/>
        <v/>
      </c>
      <c r="AX768" s="73" t="str">
        <f t="shared" si="566"/>
        <v/>
      </c>
      <c r="AY768" s="74" t="str">
        <f t="shared" si="575"/>
        <v/>
      </c>
      <c r="AZ768" s="74" t="str">
        <f t="shared" si="575"/>
        <v/>
      </c>
      <c r="BA768" s="74" t="str">
        <f t="shared" si="575"/>
        <v/>
      </c>
      <c r="BB768" s="74" t="str">
        <f t="shared" si="575"/>
        <v/>
      </c>
      <c r="BC768" s="74" t="str">
        <f t="shared" si="575"/>
        <v/>
      </c>
      <c r="BD768" s="74" t="str">
        <f t="shared" si="575"/>
        <v/>
      </c>
      <c r="BE768" s="74" t="str">
        <f t="shared" si="575"/>
        <v/>
      </c>
      <c r="BF768" s="74" t="str">
        <f t="shared" si="575"/>
        <v/>
      </c>
      <c r="BG768" s="75" t="str">
        <f t="shared" si="575"/>
        <v/>
      </c>
      <c r="BI768" s="73" t="str">
        <f t="shared" si="568"/>
        <v/>
      </c>
      <c r="BJ768" s="74" t="str">
        <f t="shared" si="573"/>
        <v/>
      </c>
      <c r="BK768" s="74" t="str">
        <f t="shared" si="573"/>
        <v/>
      </c>
      <c r="BL768" s="74" t="str">
        <f t="shared" si="573"/>
        <v/>
      </c>
      <c r="BM768" s="74" t="str">
        <f t="shared" si="573"/>
        <v/>
      </c>
      <c r="BN768" s="74" t="str">
        <f t="shared" si="573"/>
        <v/>
      </c>
      <c r="BO768" s="74" t="str">
        <f t="shared" si="573"/>
        <v/>
      </c>
      <c r="BP768" s="74" t="str">
        <f t="shared" si="573"/>
        <v/>
      </c>
      <c r="BQ768" s="74" t="str">
        <f t="shared" si="573"/>
        <v/>
      </c>
      <c r="BR768" s="75" t="str">
        <f t="shared" si="573"/>
        <v/>
      </c>
      <c r="BU768" s="42" t="str">
        <f t="shared" si="546"/>
        <v/>
      </c>
      <c r="BV768" s="66" t="str">
        <f t="shared" si="547"/>
        <v/>
      </c>
      <c r="BX768" s="64" t="str">
        <f t="shared" si="548"/>
        <v/>
      </c>
      <c r="BY768" s="65" t="str">
        <f t="shared" si="549"/>
        <v/>
      </c>
      <c r="BZ768" s="65" t="str">
        <f t="shared" si="550"/>
        <v/>
      </c>
      <c r="CA768" s="65" t="str">
        <f t="shared" si="551"/>
        <v/>
      </c>
      <c r="CB768" s="65" t="str">
        <f t="shared" si="552"/>
        <v/>
      </c>
      <c r="CC768" s="65" t="str">
        <f t="shared" si="553"/>
        <v/>
      </c>
      <c r="CD768" s="65" t="str">
        <f t="shared" si="554"/>
        <v/>
      </c>
      <c r="CE768" s="65" t="str">
        <f t="shared" si="555"/>
        <v/>
      </c>
      <c r="CF768" s="65" t="str">
        <f t="shared" si="556"/>
        <v/>
      </c>
      <c r="CG768" s="66" t="str">
        <f t="shared" si="557"/>
        <v/>
      </c>
      <c r="CI768" s="42" t="str">
        <f t="shared" si="558"/>
        <v/>
      </c>
      <c r="CK768" s="92" t="str">
        <f t="shared" si="559"/>
        <v/>
      </c>
      <c r="CL768" s="65" t="str">
        <f t="shared" si="560"/>
        <v/>
      </c>
      <c r="CM768" s="93" t="str">
        <f t="shared" si="561"/>
        <v/>
      </c>
      <c r="CN768" s="101" t="str">
        <f t="shared" si="530"/>
        <v/>
      </c>
      <c r="CP768" s="92" t="str">
        <f t="shared" si="562"/>
        <v/>
      </c>
      <c r="CQ768" s="65" t="str">
        <f t="shared" si="563"/>
        <v/>
      </c>
      <c r="CR768" s="93" t="str">
        <f t="shared" si="564"/>
        <v/>
      </c>
      <c r="CS768" s="101" t="str">
        <f t="shared" si="565"/>
        <v/>
      </c>
    </row>
    <row r="769" spans="1:97" x14ac:dyDescent="0.25">
      <c r="A769" s="51"/>
      <c r="B769" s="15" t="str">
        <f t="shared" si="529"/>
        <v/>
      </c>
      <c r="C769" s="15" t="str">
        <f t="shared" si="531"/>
        <v/>
      </c>
      <c r="D769" s="51"/>
      <c r="E769" s="137"/>
      <c r="F769" s="138"/>
      <c r="G769" s="139"/>
      <c r="H769" s="138"/>
      <c r="I769" s="140"/>
      <c r="J769" s="138"/>
      <c r="K769" s="141"/>
      <c r="L769" s="139"/>
      <c r="M769" s="142"/>
      <c r="N769" s="142"/>
      <c r="O769" s="143"/>
      <c r="P769" s="144"/>
      <c r="Q769" s="144"/>
      <c r="R769" s="144"/>
      <c r="S769" s="144"/>
      <c r="T769" s="144"/>
      <c r="U769" s="144"/>
      <c r="V769" s="144"/>
      <c r="W769" s="144"/>
      <c r="X769" s="145"/>
      <c r="Y769" s="51"/>
      <c r="Z769" s="13" t="str">
        <f t="shared" si="532"/>
        <v/>
      </c>
      <c r="AA769" s="51"/>
      <c r="AE769" s="42" t="str">
        <f t="shared" si="533"/>
        <v/>
      </c>
      <c r="AF769" s="42" t="str">
        <f>IF($I769="", "", IF(COUNTIF($I$10:$I768, I769)&gt;0, "", SUMIF($I$10:$I$3009, $I769, $AE$10:$AE$3009)))</f>
        <v/>
      </c>
      <c r="AG769" s="45" t="str">
        <f>IF($AF769="", "", COUNTIF($AF$10:$AF$3009, "&gt;"&amp;AF769)+1+COUNTIF($AF$10:$AF769, $AF769)-1)</f>
        <v/>
      </c>
      <c r="AI769" s="42" t="str">
        <f t="shared" si="534"/>
        <v/>
      </c>
      <c r="AK769" s="15" t="str">
        <f t="shared" si="535"/>
        <v/>
      </c>
      <c r="AM769" s="64" t="str">
        <f t="shared" si="536"/>
        <v/>
      </c>
      <c r="AN769" s="65" t="str">
        <f t="shared" si="537"/>
        <v/>
      </c>
      <c r="AO769" s="65" t="str">
        <f t="shared" si="538"/>
        <v/>
      </c>
      <c r="AP769" s="65" t="str">
        <f t="shared" si="539"/>
        <v/>
      </c>
      <c r="AQ769" s="65" t="str">
        <f t="shared" si="540"/>
        <v/>
      </c>
      <c r="AR769" s="65" t="str">
        <f t="shared" si="541"/>
        <v/>
      </c>
      <c r="AS769" s="65" t="str">
        <f t="shared" si="542"/>
        <v/>
      </c>
      <c r="AT769" s="65" t="str">
        <f t="shared" si="543"/>
        <v/>
      </c>
      <c r="AU769" s="65" t="str">
        <f t="shared" si="544"/>
        <v/>
      </c>
      <c r="AV769" s="66" t="str">
        <f t="shared" si="545"/>
        <v/>
      </c>
      <c r="AX769" s="73" t="str">
        <f t="shared" si="566"/>
        <v/>
      </c>
      <c r="AY769" s="74" t="str">
        <f t="shared" si="575"/>
        <v/>
      </c>
      <c r="AZ769" s="74" t="str">
        <f t="shared" si="575"/>
        <v/>
      </c>
      <c r="BA769" s="74" t="str">
        <f t="shared" si="575"/>
        <v/>
      </c>
      <c r="BB769" s="74" t="str">
        <f t="shared" si="575"/>
        <v/>
      </c>
      <c r="BC769" s="74" t="str">
        <f t="shared" si="575"/>
        <v/>
      </c>
      <c r="BD769" s="74" t="str">
        <f t="shared" si="575"/>
        <v/>
      </c>
      <c r="BE769" s="74" t="str">
        <f t="shared" si="575"/>
        <v/>
      </c>
      <c r="BF769" s="74" t="str">
        <f t="shared" si="575"/>
        <v/>
      </c>
      <c r="BG769" s="75" t="str">
        <f t="shared" si="575"/>
        <v/>
      </c>
      <c r="BI769" s="73" t="str">
        <f t="shared" si="568"/>
        <v/>
      </c>
      <c r="BJ769" s="74" t="str">
        <f t="shared" si="573"/>
        <v/>
      </c>
      <c r="BK769" s="74" t="str">
        <f t="shared" si="573"/>
        <v/>
      </c>
      <c r="BL769" s="74" t="str">
        <f t="shared" si="573"/>
        <v/>
      </c>
      <c r="BM769" s="74" t="str">
        <f t="shared" si="573"/>
        <v/>
      </c>
      <c r="BN769" s="74" t="str">
        <f t="shared" si="573"/>
        <v/>
      </c>
      <c r="BO769" s="74" t="str">
        <f t="shared" si="573"/>
        <v/>
      </c>
      <c r="BP769" s="74" t="str">
        <f t="shared" si="573"/>
        <v/>
      </c>
      <c r="BQ769" s="74" t="str">
        <f t="shared" si="573"/>
        <v/>
      </c>
      <c r="BR769" s="75" t="str">
        <f t="shared" si="573"/>
        <v/>
      </c>
      <c r="BU769" s="42" t="str">
        <f t="shared" si="546"/>
        <v/>
      </c>
      <c r="BV769" s="66" t="str">
        <f t="shared" si="547"/>
        <v/>
      </c>
      <c r="BX769" s="64" t="str">
        <f t="shared" si="548"/>
        <v/>
      </c>
      <c r="BY769" s="65" t="str">
        <f t="shared" si="549"/>
        <v/>
      </c>
      <c r="BZ769" s="65" t="str">
        <f t="shared" si="550"/>
        <v/>
      </c>
      <c r="CA769" s="65" t="str">
        <f t="shared" si="551"/>
        <v/>
      </c>
      <c r="CB769" s="65" t="str">
        <f t="shared" si="552"/>
        <v/>
      </c>
      <c r="CC769" s="65" t="str">
        <f t="shared" si="553"/>
        <v/>
      </c>
      <c r="CD769" s="65" t="str">
        <f t="shared" si="554"/>
        <v/>
      </c>
      <c r="CE769" s="65" t="str">
        <f t="shared" si="555"/>
        <v/>
      </c>
      <c r="CF769" s="65" t="str">
        <f t="shared" si="556"/>
        <v/>
      </c>
      <c r="CG769" s="66" t="str">
        <f t="shared" si="557"/>
        <v/>
      </c>
      <c r="CI769" s="42" t="str">
        <f t="shared" si="558"/>
        <v/>
      </c>
      <c r="CK769" s="92" t="str">
        <f t="shared" si="559"/>
        <v/>
      </c>
      <c r="CL769" s="65" t="str">
        <f t="shared" si="560"/>
        <v/>
      </c>
      <c r="CM769" s="93" t="str">
        <f t="shared" si="561"/>
        <v/>
      </c>
      <c r="CN769" s="101" t="str">
        <f t="shared" si="530"/>
        <v/>
      </c>
      <c r="CP769" s="92" t="str">
        <f t="shared" si="562"/>
        <v/>
      </c>
      <c r="CQ769" s="65" t="str">
        <f t="shared" si="563"/>
        <v/>
      </c>
      <c r="CR769" s="93" t="str">
        <f t="shared" si="564"/>
        <v/>
      </c>
      <c r="CS769" s="101" t="str">
        <f t="shared" si="565"/>
        <v/>
      </c>
    </row>
    <row r="770" spans="1:97" x14ac:dyDescent="0.25">
      <c r="A770" s="51"/>
      <c r="B770" s="15" t="str">
        <f t="shared" si="529"/>
        <v/>
      </c>
      <c r="C770" s="15" t="str">
        <f t="shared" si="531"/>
        <v/>
      </c>
      <c r="D770" s="51"/>
      <c r="E770" s="137"/>
      <c r="F770" s="138"/>
      <c r="G770" s="139"/>
      <c r="H770" s="138"/>
      <c r="I770" s="140"/>
      <c r="J770" s="138"/>
      <c r="K770" s="141"/>
      <c r="L770" s="139"/>
      <c r="M770" s="142"/>
      <c r="N770" s="142"/>
      <c r="O770" s="143"/>
      <c r="P770" s="144"/>
      <c r="Q770" s="144"/>
      <c r="R770" s="144"/>
      <c r="S770" s="144"/>
      <c r="T770" s="144"/>
      <c r="U770" s="144"/>
      <c r="V770" s="144"/>
      <c r="W770" s="144"/>
      <c r="X770" s="145"/>
      <c r="Y770" s="51"/>
      <c r="Z770" s="13" t="str">
        <f t="shared" si="532"/>
        <v/>
      </c>
      <c r="AA770" s="51"/>
      <c r="AE770" s="42" t="str">
        <f t="shared" si="533"/>
        <v/>
      </c>
      <c r="AF770" s="42" t="str">
        <f>IF($I770="", "", IF(COUNTIF($I$10:$I769, I770)&gt;0, "", SUMIF($I$10:$I$3009, $I770, $AE$10:$AE$3009)))</f>
        <v/>
      </c>
      <c r="AG770" s="45" t="str">
        <f>IF($AF770="", "", COUNTIF($AF$10:$AF$3009, "&gt;"&amp;AF770)+1+COUNTIF($AF$10:$AF770, $AF770)-1)</f>
        <v/>
      </c>
      <c r="AI770" s="42" t="str">
        <f t="shared" si="534"/>
        <v/>
      </c>
      <c r="AK770" s="15" t="str">
        <f t="shared" si="535"/>
        <v/>
      </c>
      <c r="AM770" s="64" t="str">
        <f t="shared" si="536"/>
        <v/>
      </c>
      <c r="AN770" s="65" t="str">
        <f t="shared" si="537"/>
        <v/>
      </c>
      <c r="AO770" s="65" t="str">
        <f t="shared" si="538"/>
        <v/>
      </c>
      <c r="AP770" s="65" t="str">
        <f t="shared" si="539"/>
        <v/>
      </c>
      <c r="AQ770" s="65" t="str">
        <f t="shared" si="540"/>
        <v/>
      </c>
      <c r="AR770" s="65" t="str">
        <f t="shared" si="541"/>
        <v/>
      </c>
      <c r="AS770" s="65" t="str">
        <f t="shared" si="542"/>
        <v/>
      </c>
      <c r="AT770" s="65" t="str">
        <f t="shared" si="543"/>
        <v/>
      </c>
      <c r="AU770" s="65" t="str">
        <f t="shared" si="544"/>
        <v/>
      </c>
      <c r="AV770" s="66" t="str">
        <f t="shared" si="545"/>
        <v/>
      </c>
      <c r="AX770" s="73" t="str">
        <f t="shared" si="566"/>
        <v/>
      </c>
      <c r="AY770" s="74" t="str">
        <f t="shared" si="575"/>
        <v/>
      </c>
      <c r="AZ770" s="74" t="str">
        <f t="shared" si="575"/>
        <v/>
      </c>
      <c r="BA770" s="74" t="str">
        <f t="shared" si="575"/>
        <v/>
      </c>
      <c r="BB770" s="74" t="str">
        <f t="shared" si="575"/>
        <v/>
      </c>
      <c r="BC770" s="74" t="str">
        <f t="shared" si="575"/>
        <v/>
      </c>
      <c r="BD770" s="74" t="str">
        <f t="shared" si="575"/>
        <v/>
      </c>
      <c r="BE770" s="74" t="str">
        <f t="shared" si="575"/>
        <v/>
      </c>
      <c r="BF770" s="74" t="str">
        <f t="shared" si="575"/>
        <v/>
      </c>
      <c r="BG770" s="75" t="str">
        <f t="shared" si="575"/>
        <v/>
      </c>
      <c r="BI770" s="73" t="str">
        <f t="shared" si="568"/>
        <v/>
      </c>
      <c r="BJ770" s="74" t="str">
        <f t="shared" si="573"/>
        <v/>
      </c>
      <c r="BK770" s="74" t="str">
        <f t="shared" si="573"/>
        <v/>
      </c>
      <c r="BL770" s="74" t="str">
        <f t="shared" si="573"/>
        <v/>
      </c>
      <c r="BM770" s="74" t="str">
        <f t="shared" si="573"/>
        <v/>
      </c>
      <c r="BN770" s="74" t="str">
        <f t="shared" si="573"/>
        <v/>
      </c>
      <c r="BO770" s="74" t="str">
        <f t="shared" si="573"/>
        <v/>
      </c>
      <c r="BP770" s="74" t="str">
        <f t="shared" si="573"/>
        <v/>
      </c>
      <c r="BQ770" s="74" t="str">
        <f t="shared" si="573"/>
        <v/>
      </c>
      <c r="BR770" s="75" t="str">
        <f t="shared" si="573"/>
        <v/>
      </c>
      <c r="BU770" s="42" t="str">
        <f t="shared" si="546"/>
        <v/>
      </c>
      <c r="BV770" s="66" t="str">
        <f t="shared" si="547"/>
        <v/>
      </c>
      <c r="BX770" s="64" t="str">
        <f t="shared" si="548"/>
        <v/>
      </c>
      <c r="BY770" s="65" t="str">
        <f t="shared" si="549"/>
        <v/>
      </c>
      <c r="BZ770" s="65" t="str">
        <f t="shared" si="550"/>
        <v/>
      </c>
      <c r="CA770" s="65" t="str">
        <f t="shared" si="551"/>
        <v/>
      </c>
      <c r="CB770" s="65" t="str">
        <f t="shared" si="552"/>
        <v/>
      </c>
      <c r="CC770" s="65" t="str">
        <f t="shared" si="553"/>
        <v/>
      </c>
      <c r="CD770" s="65" t="str">
        <f t="shared" si="554"/>
        <v/>
      </c>
      <c r="CE770" s="65" t="str">
        <f t="shared" si="555"/>
        <v/>
      </c>
      <c r="CF770" s="65" t="str">
        <f t="shared" si="556"/>
        <v/>
      </c>
      <c r="CG770" s="66" t="str">
        <f t="shared" si="557"/>
        <v/>
      </c>
      <c r="CI770" s="42" t="str">
        <f t="shared" si="558"/>
        <v/>
      </c>
      <c r="CK770" s="92" t="str">
        <f t="shared" si="559"/>
        <v/>
      </c>
      <c r="CL770" s="65" t="str">
        <f t="shared" si="560"/>
        <v/>
      </c>
      <c r="CM770" s="93" t="str">
        <f t="shared" si="561"/>
        <v/>
      </c>
      <c r="CN770" s="101" t="str">
        <f t="shared" si="530"/>
        <v/>
      </c>
      <c r="CP770" s="92" t="str">
        <f t="shared" si="562"/>
        <v/>
      </c>
      <c r="CQ770" s="65" t="str">
        <f t="shared" si="563"/>
        <v/>
      </c>
      <c r="CR770" s="93" t="str">
        <f t="shared" si="564"/>
        <v/>
      </c>
      <c r="CS770" s="101" t="str">
        <f t="shared" si="565"/>
        <v/>
      </c>
    </row>
    <row r="771" spans="1:97" x14ac:dyDescent="0.25">
      <c r="A771" s="51"/>
      <c r="B771" s="15" t="str">
        <f t="shared" si="529"/>
        <v/>
      </c>
      <c r="C771" s="15" t="str">
        <f t="shared" si="531"/>
        <v/>
      </c>
      <c r="D771" s="51"/>
      <c r="E771" s="137"/>
      <c r="F771" s="138"/>
      <c r="G771" s="139"/>
      <c r="H771" s="138"/>
      <c r="I771" s="140"/>
      <c r="J771" s="138"/>
      <c r="K771" s="141"/>
      <c r="L771" s="139"/>
      <c r="M771" s="142"/>
      <c r="N771" s="142"/>
      <c r="O771" s="143"/>
      <c r="P771" s="144"/>
      <c r="Q771" s="144"/>
      <c r="R771" s="144"/>
      <c r="S771" s="144"/>
      <c r="T771" s="144"/>
      <c r="U771" s="144"/>
      <c r="V771" s="144"/>
      <c r="W771" s="144"/>
      <c r="X771" s="145"/>
      <c r="Y771" s="51"/>
      <c r="Z771" s="13" t="str">
        <f t="shared" si="532"/>
        <v/>
      </c>
      <c r="AA771" s="51"/>
      <c r="AE771" s="42" t="str">
        <f t="shared" si="533"/>
        <v/>
      </c>
      <c r="AF771" s="42" t="str">
        <f>IF($I771="", "", IF(COUNTIF($I$10:$I770, I771)&gt;0, "", SUMIF($I$10:$I$3009, $I771, $AE$10:$AE$3009)))</f>
        <v/>
      </c>
      <c r="AG771" s="45" t="str">
        <f>IF($AF771="", "", COUNTIF($AF$10:$AF$3009, "&gt;"&amp;AF771)+1+COUNTIF($AF$10:$AF771, $AF771)-1)</f>
        <v/>
      </c>
      <c r="AI771" s="42" t="str">
        <f t="shared" si="534"/>
        <v/>
      </c>
      <c r="AK771" s="15" t="str">
        <f t="shared" si="535"/>
        <v/>
      </c>
      <c r="AM771" s="64" t="str">
        <f t="shared" si="536"/>
        <v/>
      </c>
      <c r="AN771" s="65" t="str">
        <f t="shared" si="537"/>
        <v/>
      </c>
      <c r="AO771" s="65" t="str">
        <f t="shared" si="538"/>
        <v/>
      </c>
      <c r="AP771" s="65" t="str">
        <f t="shared" si="539"/>
        <v/>
      </c>
      <c r="AQ771" s="65" t="str">
        <f t="shared" si="540"/>
        <v/>
      </c>
      <c r="AR771" s="65" t="str">
        <f t="shared" si="541"/>
        <v/>
      </c>
      <c r="AS771" s="65" t="str">
        <f t="shared" si="542"/>
        <v/>
      </c>
      <c r="AT771" s="65" t="str">
        <f t="shared" si="543"/>
        <v/>
      </c>
      <c r="AU771" s="65" t="str">
        <f t="shared" si="544"/>
        <v/>
      </c>
      <c r="AV771" s="66" t="str">
        <f t="shared" si="545"/>
        <v/>
      </c>
      <c r="AX771" s="73" t="str">
        <f t="shared" si="566"/>
        <v/>
      </c>
      <c r="AY771" s="74" t="str">
        <f t="shared" si="575"/>
        <v/>
      </c>
      <c r="AZ771" s="74" t="str">
        <f t="shared" si="575"/>
        <v/>
      </c>
      <c r="BA771" s="74" t="str">
        <f t="shared" si="575"/>
        <v/>
      </c>
      <c r="BB771" s="74" t="str">
        <f t="shared" si="575"/>
        <v/>
      </c>
      <c r="BC771" s="74" t="str">
        <f t="shared" si="575"/>
        <v/>
      </c>
      <c r="BD771" s="74" t="str">
        <f t="shared" si="575"/>
        <v/>
      </c>
      <c r="BE771" s="74" t="str">
        <f t="shared" si="575"/>
        <v/>
      </c>
      <c r="BF771" s="74" t="str">
        <f t="shared" si="575"/>
        <v/>
      </c>
      <c r="BG771" s="75" t="str">
        <f t="shared" si="575"/>
        <v/>
      </c>
      <c r="BI771" s="73" t="str">
        <f t="shared" si="568"/>
        <v/>
      </c>
      <c r="BJ771" s="74" t="str">
        <f t="shared" si="573"/>
        <v/>
      </c>
      <c r="BK771" s="74" t="str">
        <f t="shared" si="573"/>
        <v/>
      </c>
      <c r="BL771" s="74" t="str">
        <f t="shared" si="573"/>
        <v/>
      </c>
      <c r="BM771" s="74" t="str">
        <f t="shared" si="573"/>
        <v/>
      </c>
      <c r="BN771" s="74" t="str">
        <f t="shared" si="573"/>
        <v/>
      </c>
      <c r="BO771" s="74" t="str">
        <f t="shared" si="573"/>
        <v/>
      </c>
      <c r="BP771" s="74" t="str">
        <f t="shared" si="573"/>
        <v/>
      </c>
      <c r="BQ771" s="74" t="str">
        <f t="shared" si="573"/>
        <v/>
      </c>
      <c r="BR771" s="75" t="str">
        <f t="shared" si="573"/>
        <v/>
      </c>
      <c r="BU771" s="42" t="str">
        <f t="shared" si="546"/>
        <v/>
      </c>
      <c r="BV771" s="66" t="str">
        <f t="shared" si="547"/>
        <v/>
      </c>
      <c r="BX771" s="64" t="str">
        <f t="shared" si="548"/>
        <v/>
      </c>
      <c r="BY771" s="65" t="str">
        <f t="shared" si="549"/>
        <v/>
      </c>
      <c r="BZ771" s="65" t="str">
        <f t="shared" si="550"/>
        <v/>
      </c>
      <c r="CA771" s="65" t="str">
        <f t="shared" si="551"/>
        <v/>
      </c>
      <c r="CB771" s="65" t="str">
        <f t="shared" si="552"/>
        <v/>
      </c>
      <c r="CC771" s="65" t="str">
        <f t="shared" si="553"/>
        <v/>
      </c>
      <c r="CD771" s="65" t="str">
        <f t="shared" si="554"/>
        <v/>
      </c>
      <c r="CE771" s="65" t="str">
        <f t="shared" si="555"/>
        <v/>
      </c>
      <c r="CF771" s="65" t="str">
        <f t="shared" si="556"/>
        <v/>
      </c>
      <c r="CG771" s="66" t="str">
        <f t="shared" si="557"/>
        <v/>
      </c>
      <c r="CI771" s="42" t="str">
        <f t="shared" si="558"/>
        <v/>
      </c>
      <c r="CK771" s="92" t="str">
        <f t="shared" si="559"/>
        <v/>
      </c>
      <c r="CL771" s="65" t="str">
        <f t="shared" si="560"/>
        <v/>
      </c>
      <c r="CM771" s="93" t="str">
        <f t="shared" si="561"/>
        <v/>
      </c>
      <c r="CN771" s="101" t="str">
        <f t="shared" si="530"/>
        <v/>
      </c>
      <c r="CP771" s="92" t="str">
        <f t="shared" si="562"/>
        <v/>
      </c>
      <c r="CQ771" s="65" t="str">
        <f t="shared" si="563"/>
        <v/>
      </c>
      <c r="CR771" s="93" t="str">
        <f t="shared" si="564"/>
        <v/>
      </c>
      <c r="CS771" s="101" t="str">
        <f t="shared" si="565"/>
        <v/>
      </c>
    </row>
    <row r="772" spans="1:97" x14ac:dyDescent="0.25">
      <c r="A772" s="51"/>
      <c r="B772" s="15" t="str">
        <f t="shared" si="529"/>
        <v/>
      </c>
      <c r="C772" s="15" t="str">
        <f t="shared" si="531"/>
        <v/>
      </c>
      <c r="D772" s="51"/>
      <c r="E772" s="137"/>
      <c r="F772" s="138"/>
      <c r="G772" s="139"/>
      <c r="H772" s="138"/>
      <c r="I772" s="140"/>
      <c r="J772" s="138"/>
      <c r="K772" s="141"/>
      <c r="L772" s="139"/>
      <c r="M772" s="142"/>
      <c r="N772" s="142"/>
      <c r="O772" s="143"/>
      <c r="P772" s="144"/>
      <c r="Q772" s="144"/>
      <c r="R772" s="144"/>
      <c r="S772" s="144"/>
      <c r="T772" s="144"/>
      <c r="U772" s="144"/>
      <c r="V772" s="144"/>
      <c r="W772" s="144"/>
      <c r="X772" s="145"/>
      <c r="Y772" s="51"/>
      <c r="Z772" s="13" t="str">
        <f t="shared" si="532"/>
        <v/>
      </c>
      <c r="AA772" s="51"/>
      <c r="AE772" s="42" t="str">
        <f t="shared" si="533"/>
        <v/>
      </c>
      <c r="AF772" s="42" t="str">
        <f>IF($I772="", "", IF(COUNTIF($I$10:$I771, I772)&gt;0, "", SUMIF($I$10:$I$3009, $I772, $AE$10:$AE$3009)))</f>
        <v/>
      </c>
      <c r="AG772" s="45" t="str">
        <f>IF($AF772="", "", COUNTIF($AF$10:$AF$3009, "&gt;"&amp;AF772)+1+COUNTIF($AF$10:$AF772, $AF772)-1)</f>
        <v/>
      </c>
      <c r="AI772" s="42" t="str">
        <f t="shared" si="534"/>
        <v/>
      </c>
      <c r="AK772" s="15" t="str">
        <f t="shared" si="535"/>
        <v/>
      </c>
      <c r="AM772" s="64" t="str">
        <f t="shared" si="536"/>
        <v/>
      </c>
      <c r="AN772" s="65" t="str">
        <f t="shared" si="537"/>
        <v/>
      </c>
      <c r="AO772" s="65" t="str">
        <f t="shared" si="538"/>
        <v/>
      </c>
      <c r="AP772" s="65" t="str">
        <f t="shared" si="539"/>
        <v/>
      </c>
      <c r="AQ772" s="65" t="str">
        <f t="shared" si="540"/>
        <v/>
      </c>
      <c r="AR772" s="65" t="str">
        <f t="shared" si="541"/>
        <v/>
      </c>
      <c r="AS772" s="65" t="str">
        <f t="shared" si="542"/>
        <v/>
      </c>
      <c r="AT772" s="65" t="str">
        <f t="shared" si="543"/>
        <v/>
      </c>
      <c r="AU772" s="65" t="str">
        <f t="shared" si="544"/>
        <v/>
      </c>
      <c r="AV772" s="66" t="str">
        <f t="shared" si="545"/>
        <v/>
      </c>
      <c r="AX772" s="73" t="str">
        <f t="shared" si="566"/>
        <v/>
      </c>
      <c r="AY772" s="74" t="str">
        <f t="shared" si="575"/>
        <v/>
      </c>
      <c r="AZ772" s="74" t="str">
        <f t="shared" si="575"/>
        <v/>
      </c>
      <c r="BA772" s="74" t="str">
        <f t="shared" si="575"/>
        <v/>
      </c>
      <c r="BB772" s="74" t="str">
        <f t="shared" si="575"/>
        <v/>
      </c>
      <c r="BC772" s="74" t="str">
        <f t="shared" si="575"/>
        <v/>
      </c>
      <c r="BD772" s="74" t="str">
        <f t="shared" si="575"/>
        <v/>
      </c>
      <c r="BE772" s="74" t="str">
        <f t="shared" si="575"/>
        <v/>
      </c>
      <c r="BF772" s="74" t="str">
        <f t="shared" si="575"/>
        <v/>
      </c>
      <c r="BG772" s="75" t="str">
        <f t="shared" si="575"/>
        <v/>
      </c>
      <c r="BI772" s="73" t="str">
        <f t="shared" si="568"/>
        <v/>
      </c>
      <c r="BJ772" s="74" t="str">
        <f t="shared" si="573"/>
        <v/>
      </c>
      <c r="BK772" s="74" t="str">
        <f t="shared" si="573"/>
        <v/>
      </c>
      <c r="BL772" s="74" t="str">
        <f t="shared" si="573"/>
        <v/>
      </c>
      <c r="BM772" s="74" t="str">
        <f t="shared" si="573"/>
        <v/>
      </c>
      <c r="BN772" s="74" t="str">
        <f t="shared" si="573"/>
        <v/>
      </c>
      <c r="BO772" s="74" t="str">
        <f t="shared" si="573"/>
        <v/>
      </c>
      <c r="BP772" s="74" t="str">
        <f t="shared" si="573"/>
        <v/>
      </c>
      <c r="BQ772" s="74" t="str">
        <f t="shared" si="573"/>
        <v/>
      </c>
      <c r="BR772" s="75" t="str">
        <f t="shared" si="573"/>
        <v/>
      </c>
      <c r="BU772" s="42" t="str">
        <f t="shared" si="546"/>
        <v/>
      </c>
      <c r="BV772" s="66" t="str">
        <f t="shared" si="547"/>
        <v/>
      </c>
      <c r="BX772" s="64" t="str">
        <f t="shared" si="548"/>
        <v/>
      </c>
      <c r="BY772" s="65" t="str">
        <f t="shared" si="549"/>
        <v/>
      </c>
      <c r="BZ772" s="65" t="str">
        <f t="shared" si="550"/>
        <v/>
      </c>
      <c r="CA772" s="65" t="str">
        <f t="shared" si="551"/>
        <v/>
      </c>
      <c r="CB772" s="65" t="str">
        <f t="shared" si="552"/>
        <v/>
      </c>
      <c r="CC772" s="65" t="str">
        <f t="shared" si="553"/>
        <v/>
      </c>
      <c r="CD772" s="65" t="str">
        <f t="shared" si="554"/>
        <v/>
      </c>
      <c r="CE772" s="65" t="str">
        <f t="shared" si="555"/>
        <v/>
      </c>
      <c r="CF772" s="65" t="str">
        <f t="shared" si="556"/>
        <v/>
      </c>
      <c r="CG772" s="66" t="str">
        <f t="shared" si="557"/>
        <v/>
      </c>
      <c r="CI772" s="42" t="str">
        <f t="shared" si="558"/>
        <v/>
      </c>
      <c r="CK772" s="92" t="str">
        <f t="shared" si="559"/>
        <v/>
      </c>
      <c r="CL772" s="65" t="str">
        <f t="shared" si="560"/>
        <v/>
      </c>
      <c r="CM772" s="93" t="str">
        <f t="shared" si="561"/>
        <v/>
      </c>
      <c r="CN772" s="101" t="str">
        <f t="shared" si="530"/>
        <v/>
      </c>
      <c r="CP772" s="92" t="str">
        <f t="shared" si="562"/>
        <v/>
      </c>
      <c r="CQ772" s="65" t="str">
        <f t="shared" si="563"/>
        <v/>
      </c>
      <c r="CR772" s="93" t="str">
        <f t="shared" si="564"/>
        <v/>
      </c>
      <c r="CS772" s="101" t="str">
        <f t="shared" si="565"/>
        <v/>
      </c>
    </row>
    <row r="773" spans="1:97" x14ac:dyDescent="0.25">
      <c r="A773" s="51"/>
      <c r="B773" s="15" t="str">
        <f t="shared" si="529"/>
        <v/>
      </c>
      <c r="C773" s="15" t="str">
        <f t="shared" si="531"/>
        <v/>
      </c>
      <c r="D773" s="51"/>
      <c r="E773" s="137"/>
      <c r="F773" s="138"/>
      <c r="G773" s="139"/>
      <c r="H773" s="138"/>
      <c r="I773" s="140"/>
      <c r="J773" s="138"/>
      <c r="K773" s="141"/>
      <c r="L773" s="139"/>
      <c r="M773" s="142"/>
      <c r="N773" s="142"/>
      <c r="O773" s="143"/>
      <c r="P773" s="144"/>
      <c r="Q773" s="144"/>
      <c r="R773" s="144"/>
      <c r="S773" s="144"/>
      <c r="T773" s="144"/>
      <c r="U773" s="144"/>
      <c r="V773" s="144"/>
      <c r="W773" s="144"/>
      <c r="X773" s="145"/>
      <c r="Y773" s="51"/>
      <c r="Z773" s="13" t="str">
        <f t="shared" si="532"/>
        <v/>
      </c>
      <c r="AA773" s="51"/>
      <c r="AE773" s="42" t="str">
        <f t="shared" si="533"/>
        <v/>
      </c>
      <c r="AF773" s="42" t="str">
        <f>IF($I773="", "", IF(COUNTIF($I$10:$I772, I773)&gt;0, "", SUMIF($I$10:$I$3009, $I773, $AE$10:$AE$3009)))</f>
        <v/>
      </c>
      <c r="AG773" s="45" t="str">
        <f>IF($AF773="", "", COUNTIF($AF$10:$AF$3009, "&gt;"&amp;AF773)+1+COUNTIF($AF$10:$AF773, $AF773)-1)</f>
        <v/>
      </c>
      <c r="AI773" s="42" t="str">
        <f t="shared" si="534"/>
        <v/>
      </c>
      <c r="AK773" s="15" t="str">
        <f t="shared" si="535"/>
        <v/>
      </c>
      <c r="AM773" s="64" t="str">
        <f t="shared" si="536"/>
        <v/>
      </c>
      <c r="AN773" s="65" t="str">
        <f t="shared" si="537"/>
        <v/>
      </c>
      <c r="AO773" s="65" t="str">
        <f t="shared" si="538"/>
        <v/>
      </c>
      <c r="AP773" s="65" t="str">
        <f t="shared" si="539"/>
        <v/>
      </c>
      <c r="AQ773" s="65" t="str">
        <f t="shared" si="540"/>
        <v/>
      </c>
      <c r="AR773" s="65" t="str">
        <f t="shared" si="541"/>
        <v/>
      </c>
      <c r="AS773" s="65" t="str">
        <f t="shared" si="542"/>
        <v/>
      </c>
      <c r="AT773" s="65" t="str">
        <f t="shared" si="543"/>
        <v/>
      </c>
      <c r="AU773" s="65" t="str">
        <f t="shared" si="544"/>
        <v/>
      </c>
      <c r="AV773" s="66" t="str">
        <f t="shared" si="545"/>
        <v/>
      </c>
      <c r="AX773" s="73" t="str">
        <f t="shared" si="566"/>
        <v/>
      </c>
      <c r="AY773" s="74" t="str">
        <f t="shared" si="575"/>
        <v/>
      </c>
      <c r="AZ773" s="74" t="str">
        <f t="shared" si="575"/>
        <v/>
      </c>
      <c r="BA773" s="74" t="str">
        <f t="shared" si="575"/>
        <v/>
      </c>
      <c r="BB773" s="74" t="str">
        <f t="shared" si="575"/>
        <v/>
      </c>
      <c r="BC773" s="74" t="str">
        <f t="shared" si="575"/>
        <v/>
      </c>
      <c r="BD773" s="74" t="str">
        <f t="shared" si="575"/>
        <v/>
      </c>
      <c r="BE773" s="74" t="str">
        <f t="shared" si="575"/>
        <v/>
      </c>
      <c r="BF773" s="74" t="str">
        <f t="shared" si="575"/>
        <v/>
      </c>
      <c r="BG773" s="75" t="str">
        <f t="shared" si="575"/>
        <v/>
      </c>
      <c r="BI773" s="73" t="str">
        <f t="shared" si="568"/>
        <v/>
      </c>
      <c r="BJ773" s="74" t="str">
        <f t="shared" si="573"/>
        <v/>
      </c>
      <c r="BK773" s="74" t="str">
        <f t="shared" si="573"/>
        <v/>
      </c>
      <c r="BL773" s="74" t="str">
        <f t="shared" si="573"/>
        <v/>
      </c>
      <c r="BM773" s="74" t="str">
        <f t="shared" si="573"/>
        <v/>
      </c>
      <c r="BN773" s="74" t="str">
        <f t="shared" si="573"/>
        <v/>
      </c>
      <c r="BO773" s="74" t="str">
        <f t="shared" si="573"/>
        <v/>
      </c>
      <c r="BP773" s="74" t="str">
        <f t="shared" si="573"/>
        <v/>
      </c>
      <c r="BQ773" s="74" t="str">
        <f t="shared" si="573"/>
        <v/>
      </c>
      <c r="BR773" s="75" t="str">
        <f t="shared" si="573"/>
        <v/>
      </c>
      <c r="BU773" s="42" t="str">
        <f t="shared" si="546"/>
        <v/>
      </c>
      <c r="BV773" s="66" t="str">
        <f t="shared" si="547"/>
        <v/>
      </c>
      <c r="BX773" s="64" t="str">
        <f t="shared" si="548"/>
        <v/>
      </c>
      <c r="BY773" s="65" t="str">
        <f t="shared" si="549"/>
        <v/>
      </c>
      <c r="BZ773" s="65" t="str">
        <f t="shared" si="550"/>
        <v/>
      </c>
      <c r="CA773" s="65" t="str">
        <f t="shared" si="551"/>
        <v/>
      </c>
      <c r="CB773" s="65" t="str">
        <f t="shared" si="552"/>
        <v/>
      </c>
      <c r="CC773" s="65" t="str">
        <f t="shared" si="553"/>
        <v/>
      </c>
      <c r="CD773" s="65" t="str">
        <f t="shared" si="554"/>
        <v/>
      </c>
      <c r="CE773" s="65" t="str">
        <f t="shared" si="555"/>
        <v/>
      </c>
      <c r="CF773" s="65" t="str">
        <f t="shared" si="556"/>
        <v/>
      </c>
      <c r="CG773" s="66" t="str">
        <f t="shared" si="557"/>
        <v/>
      </c>
      <c r="CI773" s="42" t="str">
        <f t="shared" si="558"/>
        <v/>
      </c>
      <c r="CK773" s="92" t="str">
        <f t="shared" si="559"/>
        <v/>
      </c>
      <c r="CL773" s="65" t="str">
        <f t="shared" si="560"/>
        <v/>
      </c>
      <c r="CM773" s="93" t="str">
        <f t="shared" si="561"/>
        <v/>
      </c>
      <c r="CN773" s="101" t="str">
        <f t="shared" si="530"/>
        <v/>
      </c>
      <c r="CP773" s="92" t="str">
        <f t="shared" si="562"/>
        <v/>
      </c>
      <c r="CQ773" s="65" t="str">
        <f t="shared" si="563"/>
        <v/>
      </c>
      <c r="CR773" s="93" t="str">
        <f t="shared" si="564"/>
        <v/>
      </c>
      <c r="CS773" s="101" t="str">
        <f t="shared" si="565"/>
        <v/>
      </c>
    </row>
    <row r="774" spans="1:97" x14ac:dyDescent="0.25">
      <c r="A774" s="51"/>
      <c r="B774" s="15" t="str">
        <f t="shared" si="529"/>
        <v/>
      </c>
      <c r="C774" s="15" t="str">
        <f t="shared" si="531"/>
        <v/>
      </c>
      <c r="D774" s="51"/>
      <c r="E774" s="137"/>
      <c r="F774" s="138"/>
      <c r="G774" s="139"/>
      <c r="H774" s="138"/>
      <c r="I774" s="140"/>
      <c r="J774" s="138"/>
      <c r="K774" s="141"/>
      <c r="L774" s="139"/>
      <c r="M774" s="142"/>
      <c r="N774" s="142"/>
      <c r="O774" s="143"/>
      <c r="P774" s="144"/>
      <c r="Q774" s="144"/>
      <c r="R774" s="144"/>
      <c r="S774" s="144"/>
      <c r="T774" s="144"/>
      <c r="U774" s="144"/>
      <c r="V774" s="144"/>
      <c r="W774" s="144"/>
      <c r="X774" s="145"/>
      <c r="Y774" s="51"/>
      <c r="Z774" s="13" t="str">
        <f t="shared" si="532"/>
        <v/>
      </c>
      <c r="AA774" s="51"/>
      <c r="AE774" s="42" t="str">
        <f t="shared" si="533"/>
        <v/>
      </c>
      <c r="AF774" s="42" t="str">
        <f>IF($I774="", "", IF(COUNTIF($I$10:$I773, I774)&gt;0, "", SUMIF($I$10:$I$3009, $I774, $AE$10:$AE$3009)))</f>
        <v/>
      </c>
      <c r="AG774" s="45" t="str">
        <f>IF($AF774="", "", COUNTIF($AF$10:$AF$3009, "&gt;"&amp;AF774)+1+COUNTIF($AF$10:$AF774, $AF774)-1)</f>
        <v/>
      </c>
      <c r="AI774" s="42" t="str">
        <f t="shared" si="534"/>
        <v/>
      </c>
      <c r="AK774" s="15" t="str">
        <f t="shared" si="535"/>
        <v/>
      </c>
      <c r="AM774" s="64" t="str">
        <f t="shared" si="536"/>
        <v/>
      </c>
      <c r="AN774" s="65" t="str">
        <f t="shared" si="537"/>
        <v/>
      </c>
      <c r="AO774" s="65" t="str">
        <f t="shared" si="538"/>
        <v/>
      </c>
      <c r="AP774" s="65" t="str">
        <f t="shared" si="539"/>
        <v/>
      </c>
      <c r="AQ774" s="65" t="str">
        <f t="shared" si="540"/>
        <v/>
      </c>
      <c r="AR774" s="65" t="str">
        <f t="shared" si="541"/>
        <v/>
      </c>
      <c r="AS774" s="65" t="str">
        <f t="shared" si="542"/>
        <v/>
      </c>
      <c r="AT774" s="65" t="str">
        <f t="shared" si="543"/>
        <v/>
      </c>
      <c r="AU774" s="65" t="str">
        <f t="shared" si="544"/>
        <v/>
      </c>
      <c r="AV774" s="66" t="str">
        <f t="shared" si="545"/>
        <v/>
      </c>
      <c r="AX774" s="73" t="str">
        <f t="shared" si="566"/>
        <v/>
      </c>
      <c r="AY774" s="74" t="str">
        <f t="shared" si="575"/>
        <v/>
      </c>
      <c r="AZ774" s="74" t="str">
        <f t="shared" si="575"/>
        <v/>
      </c>
      <c r="BA774" s="74" t="str">
        <f t="shared" si="575"/>
        <v/>
      </c>
      <c r="BB774" s="74" t="str">
        <f t="shared" si="575"/>
        <v/>
      </c>
      <c r="BC774" s="74" t="str">
        <f t="shared" si="575"/>
        <v/>
      </c>
      <c r="BD774" s="74" t="str">
        <f t="shared" si="575"/>
        <v/>
      </c>
      <c r="BE774" s="74" t="str">
        <f t="shared" si="575"/>
        <v/>
      </c>
      <c r="BF774" s="74" t="str">
        <f t="shared" si="575"/>
        <v/>
      </c>
      <c r="BG774" s="75" t="str">
        <f t="shared" si="575"/>
        <v/>
      </c>
      <c r="BI774" s="73" t="str">
        <f t="shared" si="568"/>
        <v/>
      </c>
      <c r="BJ774" s="74" t="str">
        <f t="shared" si="573"/>
        <v/>
      </c>
      <c r="BK774" s="74" t="str">
        <f t="shared" si="573"/>
        <v/>
      </c>
      <c r="BL774" s="74" t="str">
        <f t="shared" si="573"/>
        <v/>
      </c>
      <c r="BM774" s="74" t="str">
        <f t="shared" si="573"/>
        <v/>
      </c>
      <c r="BN774" s="74" t="str">
        <f t="shared" si="573"/>
        <v/>
      </c>
      <c r="BO774" s="74" t="str">
        <f t="shared" si="573"/>
        <v/>
      </c>
      <c r="BP774" s="74" t="str">
        <f t="shared" si="573"/>
        <v/>
      </c>
      <c r="BQ774" s="74" t="str">
        <f t="shared" si="573"/>
        <v/>
      </c>
      <c r="BR774" s="75" t="str">
        <f t="shared" si="573"/>
        <v/>
      </c>
      <c r="BU774" s="42" t="str">
        <f t="shared" si="546"/>
        <v/>
      </c>
      <c r="BV774" s="66" t="str">
        <f t="shared" si="547"/>
        <v/>
      </c>
      <c r="BX774" s="64" t="str">
        <f t="shared" si="548"/>
        <v/>
      </c>
      <c r="BY774" s="65" t="str">
        <f t="shared" si="549"/>
        <v/>
      </c>
      <c r="BZ774" s="65" t="str">
        <f t="shared" si="550"/>
        <v/>
      </c>
      <c r="CA774" s="65" t="str">
        <f t="shared" si="551"/>
        <v/>
      </c>
      <c r="CB774" s="65" t="str">
        <f t="shared" si="552"/>
        <v/>
      </c>
      <c r="CC774" s="65" t="str">
        <f t="shared" si="553"/>
        <v/>
      </c>
      <c r="CD774" s="65" t="str">
        <f t="shared" si="554"/>
        <v/>
      </c>
      <c r="CE774" s="65" t="str">
        <f t="shared" si="555"/>
        <v/>
      </c>
      <c r="CF774" s="65" t="str">
        <f t="shared" si="556"/>
        <v/>
      </c>
      <c r="CG774" s="66" t="str">
        <f t="shared" si="557"/>
        <v/>
      </c>
      <c r="CI774" s="42" t="str">
        <f t="shared" si="558"/>
        <v/>
      </c>
      <c r="CK774" s="92" t="str">
        <f t="shared" si="559"/>
        <v/>
      </c>
      <c r="CL774" s="65" t="str">
        <f t="shared" si="560"/>
        <v/>
      </c>
      <c r="CM774" s="93" t="str">
        <f t="shared" si="561"/>
        <v/>
      </c>
      <c r="CN774" s="101" t="str">
        <f t="shared" si="530"/>
        <v/>
      </c>
      <c r="CP774" s="92" t="str">
        <f t="shared" si="562"/>
        <v/>
      </c>
      <c r="CQ774" s="65" t="str">
        <f t="shared" si="563"/>
        <v/>
      </c>
      <c r="CR774" s="93" t="str">
        <f t="shared" si="564"/>
        <v/>
      </c>
      <c r="CS774" s="101" t="str">
        <f t="shared" si="565"/>
        <v/>
      </c>
    </row>
    <row r="775" spans="1:97" x14ac:dyDescent="0.25">
      <c r="A775" s="51"/>
      <c r="B775" s="15" t="str">
        <f t="shared" si="529"/>
        <v/>
      </c>
      <c r="C775" s="15" t="str">
        <f t="shared" si="531"/>
        <v/>
      </c>
      <c r="D775" s="51"/>
      <c r="E775" s="137"/>
      <c r="F775" s="138"/>
      <c r="G775" s="139"/>
      <c r="H775" s="138"/>
      <c r="I775" s="140"/>
      <c r="J775" s="138"/>
      <c r="K775" s="141"/>
      <c r="L775" s="139"/>
      <c r="M775" s="142"/>
      <c r="N775" s="142"/>
      <c r="O775" s="143"/>
      <c r="P775" s="144"/>
      <c r="Q775" s="144"/>
      <c r="R775" s="144"/>
      <c r="S775" s="144"/>
      <c r="T775" s="144"/>
      <c r="U775" s="144"/>
      <c r="V775" s="144"/>
      <c r="W775" s="144"/>
      <c r="X775" s="145"/>
      <c r="Y775" s="51"/>
      <c r="Z775" s="13" t="str">
        <f t="shared" si="532"/>
        <v/>
      </c>
      <c r="AA775" s="51"/>
      <c r="AE775" s="42" t="str">
        <f t="shared" si="533"/>
        <v/>
      </c>
      <c r="AF775" s="42" t="str">
        <f>IF($I775="", "", IF(COUNTIF($I$10:$I774, I775)&gt;0, "", SUMIF($I$10:$I$3009, $I775, $AE$10:$AE$3009)))</f>
        <v/>
      </c>
      <c r="AG775" s="45" t="str">
        <f>IF($AF775="", "", COUNTIF($AF$10:$AF$3009, "&gt;"&amp;AF775)+1+COUNTIF($AF$10:$AF775, $AF775)-1)</f>
        <v/>
      </c>
      <c r="AI775" s="42" t="str">
        <f t="shared" si="534"/>
        <v/>
      </c>
      <c r="AK775" s="15" t="str">
        <f t="shared" si="535"/>
        <v/>
      </c>
      <c r="AM775" s="64" t="str">
        <f t="shared" si="536"/>
        <v/>
      </c>
      <c r="AN775" s="65" t="str">
        <f t="shared" si="537"/>
        <v/>
      </c>
      <c r="AO775" s="65" t="str">
        <f t="shared" si="538"/>
        <v/>
      </c>
      <c r="AP775" s="65" t="str">
        <f t="shared" si="539"/>
        <v/>
      </c>
      <c r="AQ775" s="65" t="str">
        <f t="shared" si="540"/>
        <v/>
      </c>
      <c r="AR775" s="65" t="str">
        <f t="shared" si="541"/>
        <v/>
      </c>
      <c r="AS775" s="65" t="str">
        <f t="shared" si="542"/>
        <v/>
      </c>
      <c r="AT775" s="65" t="str">
        <f t="shared" si="543"/>
        <v/>
      </c>
      <c r="AU775" s="65" t="str">
        <f t="shared" si="544"/>
        <v/>
      </c>
      <c r="AV775" s="66" t="str">
        <f t="shared" si="545"/>
        <v/>
      </c>
      <c r="AX775" s="73" t="str">
        <f t="shared" si="566"/>
        <v/>
      </c>
      <c r="AY775" s="74" t="str">
        <f t="shared" si="575"/>
        <v/>
      </c>
      <c r="AZ775" s="74" t="str">
        <f t="shared" si="575"/>
        <v/>
      </c>
      <c r="BA775" s="74" t="str">
        <f t="shared" si="575"/>
        <v/>
      </c>
      <c r="BB775" s="74" t="str">
        <f t="shared" si="575"/>
        <v/>
      </c>
      <c r="BC775" s="74" t="str">
        <f t="shared" si="575"/>
        <v/>
      </c>
      <c r="BD775" s="74" t="str">
        <f t="shared" si="575"/>
        <v/>
      </c>
      <c r="BE775" s="74" t="str">
        <f t="shared" si="575"/>
        <v/>
      </c>
      <c r="BF775" s="74" t="str">
        <f t="shared" si="575"/>
        <v/>
      </c>
      <c r="BG775" s="75" t="str">
        <f t="shared" si="575"/>
        <v/>
      </c>
      <c r="BI775" s="73" t="str">
        <f t="shared" si="568"/>
        <v/>
      </c>
      <c r="BJ775" s="74" t="str">
        <f t="shared" si="573"/>
        <v/>
      </c>
      <c r="BK775" s="74" t="str">
        <f t="shared" si="573"/>
        <v/>
      </c>
      <c r="BL775" s="74" t="str">
        <f t="shared" si="573"/>
        <v/>
      </c>
      <c r="BM775" s="74" t="str">
        <f t="shared" si="573"/>
        <v/>
      </c>
      <c r="BN775" s="74" t="str">
        <f t="shared" si="573"/>
        <v/>
      </c>
      <c r="BO775" s="74" t="str">
        <f t="shared" si="573"/>
        <v/>
      </c>
      <c r="BP775" s="74" t="str">
        <f t="shared" si="573"/>
        <v/>
      </c>
      <c r="BQ775" s="74" t="str">
        <f t="shared" si="573"/>
        <v/>
      </c>
      <c r="BR775" s="75" t="str">
        <f t="shared" si="573"/>
        <v/>
      </c>
      <c r="BU775" s="42" t="str">
        <f t="shared" si="546"/>
        <v/>
      </c>
      <c r="BV775" s="66" t="str">
        <f t="shared" si="547"/>
        <v/>
      </c>
      <c r="BX775" s="64" t="str">
        <f t="shared" si="548"/>
        <v/>
      </c>
      <c r="BY775" s="65" t="str">
        <f t="shared" si="549"/>
        <v/>
      </c>
      <c r="BZ775" s="65" t="str">
        <f t="shared" si="550"/>
        <v/>
      </c>
      <c r="CA775" s="65" t="str">
        <f t="shared" si="551"/>
        <v/>
      </c>
      <c r="CB775" s="65" t="str">
        <f t="shared" si="552"/>
        <v/>
      </c>
      <c r="CC775" s="65" t="str">
        <f t="shared" si="553"/>
        <v/>
      </c>
      <c r="CD775" s="65" t="str">
        <f t="shared" si="554"/>
        <v/>
      </c>
      <c r="CE775" s="65" t="str">
        <f t="shared" si="555"/>
        <v/>
      </c>
      <c r="CF775" s="65" t="str">
        <f t="shared" si="556"/>
        <v/>
      </c>
      <c r="CG775" s="66" t="str">
        <f t="shared" si="557"/>
        <v/>
      </c>
      <c r="CI775" s="42" t="str">
        <f t="shared" si="558"/>
        <v/>
      </c>
      <c r="CK775" s="92" t="str">
        <f t="shared" si="559"/>
        <v/>
      </c>
      <c r="CL775" s="65" t="str">
        <f t="shared" si="560"/>
        <v/>
      </c>
      <c r="CM775" s="93" t="str">
        <f t="shared" si="561"/>
        <v/>
      </c>
      <c r="CN775" s="101" t="str">
        <f t="shared" si="530"/>
        <v/>
      </c>
      <c r="CP775" s="92" t="str">
        <f t="shared" si="562"/>
        <v/>
      </c>
      <c r="CQ775" s="65" t="str">
        <f t="shared" si="563"/>
        <v/>
      </c>
      <c r="CR775" s="93" t="str">
        <f t="shared" si="564"/>
        <v/>
      </c>
      <c r="CS775" s="101" t="str">
        <f t="shared" si="565"/>
        <v/>
      </c>
    </row>
    <row r="776" spans="1:97" x14ac:dyDescent="0.25">
      <c r="A776" s="51"/>
      <c r="B776" s="15" t="str">
        <f t="shared" si="529"/>
        <v/>
      </c>
      <c r="C776" s="15" t="str">
        <f t="shared" si="531"/>
        <v/>
      </c>
      <c r="D776" s="51"/>
      <c r="E776" s="137"/>
      <c r="F776" s="138"/>
      <c r="G776" s="139"/>
      <c r="H776" s="138"/>
      <c r="I776" s="140"/>
      <c r="J776" s="138"/>
      <c r="K776" s="141"/>
      <c r="L776" s="139"/>
      <c r="M776" s="142"/>
      <c r="N776" s="142"/>
      <c r="O776" s="143"/>
      <c r="P776" s="144"/>
      <c r="Q776" s="144"/>
      <c r="R776" s="144"/>
      <c r="S776" s="144"/>
      <c r="T776" s="144"/>
      <c r="U776" s="144"/>
      <c r="V776" s="144"/>
      <c r="W776" s="144"/>
      <c r="X776" s="145"/>
      <c r="Y776" s="51"/>
      <c r="Z776" s="13" t="str">
        <f t="shared" si="532"/>
        <v/>
      </c>
      <c r="AA776" s="51"/>
      <c r="AE776" s="42" t="str">
        <f t="shared" si="533"/>
        <v/>
      </c>
      <c r="AF776" s="42" t="str">
        <f>IF($I776="", "", IF(COUNTIF($I$10:$I775, I776)&gt;0, "", SUMIF($I$10:$I$3009, $I776, $AE$10:$AE$3009)))</f>
        <v/>
      </c>
      <c r="AG776" s="45" t="str">
        <f>IF($AF776="", "", COUNTIF($AF$10:$AF$3009, "&gt;"&amp;AF776)+1+COUNTIF($AF$10:$AF776, $AF776)-1)</f>
        <v/>
      </c>
      <c r="AI776" s="42" t="str">
        <f t="shared" si="534"/>
        <v/>
      </c>
      <c r="AK776" s="15" t="str">
        <f t="shared" si="535"/>
        <v/>
      </c>
      <c r="AM776" s="64" t="str">
        <f t="shared" si="536"/>
        <v/>
      </c>
      <c r="AN776" s="65" t="str">
        <f t="shared" si="537"/>
        <v/>
      </c>
      <c r="AO776" s="65" t="str">
        <f t="shared" si="538"/>
        <v/>
      </c>
      <c r="AP776" s="65" t="str">
        <f t="shared" si="539"/>
        <v/>
      </c>
      <c r="AQ776" s="65" t="str">
        <f t="shared" si="540"/>
        <v/>
      </c>
      <c r="AR776" s="65" t="str">
        <f t="shared" si="541"/>
        <v/>
      </c>
      <c r="AS776" s="65" t="str">
        <f t="shared" si="542"/>
        <v/>
      </c>
      <c r="AT776" s="65" t="str">
        <f t="shared" si="543"/>
        <v/>
      </c>
      <c r="AU776" s="65" t="str">
        <f t="shared" si="544"/>
        <v/>
      </c>
      <c r="AV776" s="66" t="str">
        <f t="shared" si="545"/>
        <v/>
      </c>
      <c r="AX776" s="73" t="str">
        <f t="shared" si="566"/>
        <v/>
      </c>
      <c r="AY776" s="74" t="str">
        <f t="shared" ref="AY776:BG785" si="576">IF(AY$9="", "", IF($H776=AY$9, $AE776, ""))</f>
        <v/>
      </c>
      <c r="AZ776" s="74" t="str">
        <f t="shared" si="576"/>
        <v/>
      </c>
      <c r="BA776" s="74" t="str">
        <f t="shared" si="576"/>
        <v/>
      </c>
      <c r="BB776" s="74" t="str">
        <f t="shared" si="576"/>
        <v/>
      </c>
      <c r="BC776" s="74" t="str">
        <f t="shared" si="576"/>
        <v/>
      </c>
      <c r="BD776" s="74" t="str">
        <f t="shared" si="576"/>
        <v/>
      </c>
      <c r="BE776" s="74" t="str">
        <f t="shared" si="576"/>
        <v/>
      </c>
      <c r="BF776" s="74" t="str">
        <f t="shared" si="576"/>
        <v/>
      </c>
      <c r="BG776" s="75" t="str">
        <f t="shared" si="576"/>
        <v/>
      </c>
      <c r="BI776" s="73" t="str">
        <f t="shared" si="568"/>
        <v/>
      </c>
      <c r="BJ776" s="74" t="str">
        <f t="shared" si="573"/>
        <v/>
      </c>
      <c r="BK776" s="74" t="str">
        <f t="shared" si="573"/>
        <v/>
      </c>
      <c r="BL776" s="74" t="str">
        <f t="shared" si="573"/>
        <v/>
      </c>
      <c r="BM776" s="74" t="str">
        <f t="shared" si="573"/>
        <v/>
      </c>
      <c r="BN776" s="74" t="str">
        <f t="shared" si="573"/>
        <v/>
      </c>
      <c r="BO776" s="74" t="str">
        <f t="shared" si="573"/>
        <v/>
      </c>
      <c r="BP776" s="74" t="str">
        <f t="shared" si="573"/>
        <v/>
      </c>
      <c r="BQ776" s="74" t="str">
        <f t="shared" si="573"/>
        <v/>
      </c>
      <c r="BR776" s="75" t="str">
        <f t="shared" si="573"/>
        <v/>
      </c>
      <c r="BU776" s="42" t="str">
        <f t="shared" si="546"/>
        <v/>
      </c>
      <c r="BV776" s="66" t="str">
        <f t="shared" si="547"/>
        <v/>
      </c>
      <c r="BX776" s="64" t="str">
        <f t="shared" si="548"/>
        <v/>
      </c>
      <c r="BY776" s="65" t="str">
        <f t="shared" si="549"/>
        <v/>
      </c>
      <c r="BZ776" s="65" t="str">
        <f t="shared" si="550"/>
        <v/>
      </c>
      <c r="CA776" s="65" t="str">
        <f t="shared" si="551"/>
        <v/>
      </c>
      <c r="CB776" s="65" t="str">
        <f t="shared" si="552"/>
        <v/>
      </c>
      <c r="CC776" s="65" t="str">
        <f t="shared" si="553"/>
        <v/>
      </c>
      <c r="CD776" s="65" t="str">
        <f t="shared" si="554"/>
        <v/>
      </c>
      <c r="CE776" s="65" t="str">
        <f t="shared" si="555"/>
        <v/>
      </c>
      <c r="CF776" s="65" t="str">
        <f t="shared" si="556"/>
        <v/>
      </c>
      <c r="CG776" s="66" t="str">
        <f t="shared" si="557"/>
        <v/>
      </c>
      <c r="CI776" s="42" t="str">
        <f t="shared" si="558"/>
        <v/>
      </c>
      <c r="CK776" s="92" t="str">
        <f t="shared" si="559"/>
        <v/>
      </c>
      <c r="CL776" s="65" t="str">
        <f t="shared" si="560"/>
        <v/>
      </c>
      <c r="CM776" s="93" t="str">
        <f t="shared" si="561"/>
        <v/>
      </c>
      <c r="CN776" s="101" t="str">
        <f t="shared" si="530"/>
        <v/>
      </c>
      <c r="CP776" s="92" t="str">
        <f t="shared" si="562"/>
        <v/>
      </c>
      <c r="CQ776" s="65" t="str">
        <f t="shared" si="563"/>
        <v/>
      </c>
      <c r="CR776" s="93" t="str">
        <f t="shared" si="564"/>
        <v/>
      </c>
      <c r="CS776" s="101" t="str">
        <f t="shared" si="565"/>
        <v/>
      </c>
    </row>
    <row r="777" spans="1:97" x14ac:dyDescent="0.25">
      <c r="A777" s="51"/>
      <c r="B777" s="15" t="str">
        <f t="shared" si="529"/>
        <v/>
      </c>
      <c r="C777" s="15" t="str">
        <f t="shared" si="531"/>
        <v/>
      </c>
      <c r="D777" s="51"/>
      <c r="E777" s="137"/>
      <c r="F777" s="138"/>
      <c r="G777" s="139"/>
      <c r="H777" s="138"/>
      <c r="I777" s="140"/>
      <c r="J777" s="138"/>
      <c r="K777" s="141"/>
      <c r="L777" s="139"/>
      <c r="M777" s="142"/>
      <c r="N777" s="142"/>
      <c r="O777" s="143"/>
      <c r="P777" s="144"/>
      <c r="Q777" s="144"/>
      <c r="R777" s="144"/>
      <c r="S777" s="144"/>
      <c r="T777" s="144"/>
      <c r="U777" s="144"/>
      <c r="V777" s="144"/>
      <c r="W777" s="144"/>
      <c r="X777" s="145"/>
      <c r="Y777" s="51"/>
      <c r="Z777" s="13" t="str">
        <f t="shared" si="532"/>
        <v/>
      </c>
      <c r="AA777" s="51"/>
      <c r="AE777" s="42" t="str">
        <f t="shared" si="533"/>
        <v/>
      </c>
      <c r="AF777" s="42" t="str">
        <f>IF($I777="", "", IF(COUNTIF($I$10:$I776, I777)&gt;0, "", SUMIF($I$10:$I$3009, $I777, $AE$10:$AE$3009)))</f>
        <v/>
      </c>
      <c r="AG777" s="45" t="str">
        <f>IF($AF777="", "", COUNTIF($AF$10:$AF$3009, "&gt;"&amp;AF777)+1+COUNTIF($AF$10:$AF777, $AF777)-1)</f>
        <v/>
      </c>
      <c r="AI777" s="42" t="str">
        <f t="shared" si="534"/>
        <v/>
      </c>
      <c r="AK777" s="15" t="str">
        <f t="shared" si="535"/>
        <v/>
      </c>
      <c r="AM777" s="64" t="str">
        <f t="shared" si="536"/>
        <v/>
      </c>
      <c r="AN777" s="65" t="str">
        <f t="shared" si="537"/>
        <v/>
      </c>
      <c r="AO777" s="65" t="str">
        <f t="shared" si="538"/>
        <v/>
      </c>
      <c r="AP777" s="65" t="str">
        <f t="shared" si="539"/>
        <v/>
      </c>
      <c r="AQ777" s="65" t="str">
        <f t="shared" si="540"/>
        <v/>
      </c>
      <c r="AR777" s="65" t="str">
        <f t="shared" si="541"/>
        <v/>
      </c>
      <c r="AS777" s="65" t="str">
        <f t="shared" si="542"/>
        <v/>
      </c>
      <c r="AT777" s="65" t="str">
        <f t="shared" si="543"/>
        <v/>
      </c>
      <c r="AU777" s="65" t="str">
        <f t="shared" si="544"/>
        <v/>
      </c>
      <c r="AV777" s="66" t="str">
        <f t="shared" si="545"/>
        <v/>
      </c>
      <c r="AX777" s="73" t="str">
        <f t="shared" si="566"/>
        <v/>
      </c>
      <c r="AY777" s="74" t="str">
        <f t="shared" si="576"/>
        <v/>
      </c>
      <c r="AZ777" s="74" t="str">
        <f t="shared" si="576"/>
        <v/>
      </c>
      <c r="BA777" s="74" t="str">
        <f t="shared" si="576"/>
        <v/>
      </c>
      <c r="BB777" s="74" t="str">
        <f t="shared" si="576"/>
        <v/>
      </c>
      <c r="BC777" s="74" t="str">
        <f t="shared" si="576"/>
        <v/>
      </c>
      <c r="BD777" s="74" t="str">
        <f t="shared" si="576"/>
        <v/>
      </c>
      <c r="BE777" s="74" t="str">
        <f t="shared" si="576"/>
        <v/>
      </c>
      <c r="BF777" s="74" t="str">
        <f t="shared" si="576"/>
        <v/>
      </c>
      <c r="BG777" s="75" t="str">
        <f t="shared" si="576"/>
        <v/>
      </c>
      <c r="BI777" s="73" t="str">
        <f t="shared" si="568"/>
        <v/>
      </c>
      <c r="BJ777" s="74" t="str">
        <f t="shared" si="573"/>
        <v/>
      </c>
      <c r="BK777" s="74" t="str">
        <f t="shared" si="573"/>
        <v/>
      </c>
      <c r="BL777" s="74" t="str">
        <f t="shared" si="573"/>
        <v/>
      </c>
      <c r="BM777" s="74" t="str">
        <f t="shared" si="573"/>
        <v/>
      </c>
      <c r="BN777" s="74" t="str">
        <f t="shared" si="573"/>
        <v/>
      </c>
      <c r="BO777" s="74" t="str">
        <f t="shared" si="573"/>
        <v/>
      </c>
      <c r="BP777" s="74" t="str">
        <f t="shared" si="573"/>
        <v/>
      </c>
      <c r="BQ777" s="74" t="str">
        <f t="shared" si="573"/>
        <v/>
      </c>
      <c r="BR777" s="75" t="str">
        <f t="shared" si="573"/>
        <v/>
      </c>
      <c r="BU777" s="42" t="str">
        <f t="shared" si="546"/>
        <v/>
      </c>
      <c r="BV777" s="66" t="str">
        <f t="shared" si="547"/>
        <v/>
      </c>
      <c r="BX777" s="64" t="str">
        <f t="shared" si="548"/>
        <v/>
      </c>
      <c r="BY777" s="65" t="str">
        <f t="shared" si="549"/>
        <v/>
      </c>
      <c r="BZ777" s="65" t="str">
        <f t="shared" si="550"/>
        <v/>
      </c>
      <c r="CA777" s="65" t="str">
        <f t="shared" si="551"/>
        <v/>
      </c>
      <c r="CB777" s="65" t="str">
        <f t="shared" si="552"/>
        <v/>
      </c>
      <c r="CC777" s="65" t="str">
        <f t="shared" si="553"/>
        <v/>
      </c>
      <c r="CD777" s="65" t="str">
        <f t="shared" si="554"/>
        <v/>
      </c>
      <c r="CE777" s="65" t="str">
        <f t="shared" si="555"/>
        <v/>
      </c>
      <c r="CF777" s="65" t="str">
        <f t="shared" si="556"/>
        <v/>
      </c>
      <c r="CG777" s="66" t="str">
        <f t="shared" si="557"/>
        <v/>
      </c>
      <c r="CI777" s="42" t="str">
        <f t="shared" si="558"/>
        <v/>
      </c>
      <c r="CK777" s="92" t="str">
        <f t="shared" si="559"/>
        <v/>
      </c>
      <c r="CL777" s="65" t="str">
        <f t="shared" si="560"/>
        <v/>
      </c>
      <c r="CM777" s="93" t="str">
        <f t="shared" si="561"/>
        <v/>
      </c>
      <c r="CN777" s="101" t="str">
        <f t="shared" si="530"/>
        <v/>
      </c>
      <c r="CP777" s="92" t="str">
        <f t="shared" si="562"/>
        <v/>
      </c>
      <c r="CQ777" s="65" t="str">
        <f t="shared" si="563"/>
        <v/>
      </c>
      <c r="CR777" s="93" t="str">
        <f t="shared" si="564"/>
        <v/>
      </c>
      <c r="CS777" s="101" t="str">
        <f t="shared" si="565"/>
        <v/>
      </c>
    </row>
    <row r="778" spans="1:97" x14ac:dyDescent="0.25">
      <c r="A778" s="51"/>
      <c r="B778" s="15" t="str">
        <f t="shared" ref="B778:B841" si="577">IF(AND(E778="", G778="", Z778=""), "", IF(AND(NOT(E778=""), NOT(G778=""), OR(Z778="", Z778=1)), $AG$2, $AG$3))</f>
        <v/>
      </c>
      <c r="C778" s="15" t="str">
        <f t="shared" si="531"/>
        <v/>
      </c>
      <c r="D778" s="51"/>
      <c r="E778" s="137"/>
      <c r="F778" s="138"/>
      <c r="G778" s="139"/>
      <c r="H778" s="138"/>
      <c r="I778" s="140"/>
      <c r="J778" s="138"/>
      <c r="K778" s="141"/>
      <c r="L778" s="139"/>
      <c r="M778" s="142"/>
      <c r="N778" s="142"/>
      <c r="O778" s="143"/>
      <c r="P778" s="144"/>
      <c r="Q778" s="144"/>
      <c r="R778" s="144"/>
      <c r="S778" s="144"/>
      <c r="T778" s="144"/>
      <c r="U778" s="144"/>
      <c r="V778" s="144"/>
      <c r="W778" s="144"/>
      <c r="X778" s="145"/>
      <c r="Y778" s="51"/>
      <c r="Z778" s="13" t="str">
        <f t="shared" si="532"/>
        <v/>
      </c>
      <c r="AA778" s="51"/>
      <c r="AE778" s="42" t="str">
        <f t="shared" si="533"/>
        <v/>
      </c>
      <c r="AF778" s="42" t="str">
        <f>IF($I778="", "", IF(COUNTIF($I$10:$I777, I778)&gt;0, "", SUMIF($I$10:$I$3009, $I778, $AE$10:$AE$3009)))</f>
        <v/>
      </c>
      <c r="AG778" s="45" t="str">
        <f>IF($AF778="", "", COUNTIF($AF$10:$AF$3009, "&gt;"&amp;AF778)+1+COUNTIF($AF$10:$AF778, $AF778)-1)</f>
        <v/>
      </c>
      <c r="AI778" s="42" t="str">
        <f t="shared" si="534"/>
        <v/>
      </c>
      <c r="AK778" s="15" t="str">
        <f t="shared" si="535"/>
        <v/>
      </c>
      <c r="AM778" s="64" t="str">
        <f t="shared" si="536"/>
        <v/>
      </c>
      <c r="AN778" s="65" t="str">
        <f t="shared" si="537"/>
        <v/>
      </c>
      <c r="AO778" s="65" t="str">
        <f t="shared" si="538"/>
        <v/>
      </c>
      <c r="AP778" s="65" t="str">
        <f t="shared" si="539"/>
        <v/>
      </c>
      <c r="AQ778" s="65" t="str">
        <f t="shared" si="540"/>
        <v/>
      </c>
      <c r="AR778" s="65" t="str">
        <f t="shared" si="541"/>
        <v/>
      </c>
      <c r="AS778" s="65" t="str">
        <f t="shared" si="542"/>
        <v/>
      </c>
      <c r="AT778" s="65" t="str">
        <f t="shared" si="543"/>
        <v/>
      </c>
      <c r="AU778" s="65" t="str">
        <f t="shared" si="544"/>
        <v/>
      </c>
      <c r="AV778" s="66" t="str">
        <f t="shared" si="545"/>
        <v/>
      </c>
      <c r="AX778" s="73" t="str">
        <f t="shared" si="566"/>
        <v/>
      </c>
      <c r="AY778" s="74" t="str">
        <f t="shared" si="576"/>
        <v/>
      </c>
      <c r="AZ778" s="74" t="str">
        <f t="shared" si="576"/>
        <v/>
      </c>
      <c r="BA778" s="74" t="str">
        <f t="shared" si="576"/>
        <v/>
      </c>
      <c r="BB778" s="74" t="str">
        <f t="shared" si="576"/>
        <v/>
      </c>
      <c r="BC778" s="74" t="str">
        <f t="shared" si="576"/>
        <v/>
      </c>
      <c r="BD778" s="74" t="str">
        <f t="shared" si="576"/>
        <v/>
      </c>
      <c r="BE778" s="74" t="str">
        <f t="shared" si="576"/>
        <v/>
      </c>
      <c r="BF778" s="74" t="str">
        <f t="shared" si="576"/>
        <v/>
      </c>
      <c r="BG778" s="75" t="str">
        <f t="shared" si="576"/>
        <v/>
      </c>
      <c r="BI778" s="73" t="str">
        <f t="shared" si="568"/>
        <v/>
      </c>
      <c r="BJ778" s="74" t="str">
        <f t="shared" si="573"/>
        <v/>
      </c>
      <c r="BK778" s="74" t="str">
        <f t="shared" si="573"/>
        <v/>
      </c>
      <c r="BL778" s="74" t="str">
        <f t="shared" si="573"/>
        <v/>
      </c>
      <c r="BM778" s="74" t="str">
        <f t="shared" si="573"/>
        <v/>
      </c>
      <c r="BN778" s="74" t="str">
        <f t="shared" si="573"/>
        <v/>
      </c>
      <c r="BO778" s="74" t="str">
        <f t="shared" si="573"/>
        <v/>
      </c>
      <c r="BP778" s="74" t="str">
        <f t="shared" si="573"/>
        <v/>
      </c>
      <c r="BQ778" s="74" t="str">
        <f t="shared" si="573"/>
        <v/>
      </c>
      <c r="BR778" s="75" t="str">
        <f t="shared" si="573"/>
        <v/>
      </c>
      <c r="BU778" s="42" t="str">
        <f t="shared" si="546"/>
        <v/>
      </c>
      <c r="BV778" s="66" t="str">
        <f t="shared" si="547"/>
        <v/>
      </c>
      <c r="BX778" s="64" t="str">
        <f t="shared" si="548"/>
        <v/>
      </c>
      <c r="BY778" s="65" t="str">
        <f t="shared" si="549"/>
        <v/>
      </c>
      <c r="BZ778" s="65" t="str">
        <f t="shared" si="550"/>
        <v/>
      </c>
      <c r="CA778" s="65" t="str">
        <f t="shared" si="551"/>
        <v/>
      </c>
      <c r="CB778" s="65" t="str">
        <f t="shared" si="552"/>
        <v/>
      </c>
      <c r="CC778" s="65" t="str">
        <f t="shared" si="553"/>
        <v/>
      </c>
      <c r="CD778" s="65" t="str">
        <f t="shared" si="554"/>
        <v/>
      </c>
      <c r="CE778" s="65" t="str">
        <f t="shared" si="555"/>
        <v/>
      </c>
      <c r="CF778" s="65" t="str">
        <f t="shared" si="556"/>
        <v/>
      </c>
      <c r="CG778" s="66" t="str">
        <f t="shared" si="557"/>
        <v/>
      </c>
      <c r="CI778" s="42" t="str">
        <f t="shared" si="558"/>
        <v/>
      </c>
      <c r="CK778" s="92" t="str">
        <f t="shared" si="559"/>
        <v/>
      </c>
      <c r="CL778" s="65" t="str">
        <f t="shared" si="560"/>
        <v/>
      </c>
      <c r="CM778" s="93" t="str">
        <f t="shared" si="561"/>
        <v/>
      </c>
      <c r="CN778" s="101" t="str">
        <f t="shared" ref="CN778:CN841" si="578">IF(OR(CK778="", CL778="", CM778=""), "", IF(OR(M778="", N778=""), "", IF($CS$4=TRUE, N778-M778+1, NETWORKDAYS(M778, N778))))</f>
        <v/>
      </c>
      <c r="CP778" s="92" t="str">
        <f t="shared" si="562"/>
        <v/>
      </c>
      <c r="CQ778" s="65" t="str">
        <f t="shared" si="563"/>
        <v/>
      </c>
      <c r="CR778" s="93" t="str">
        <f t="shared" si="564"/>
        <v/>
      </c>
      <c r="CS778" s="101" t="str">
        <f t="shared" si="565"/>
        <v/>
      </c>
    </row>
    <row r="779" spans="1:97" x14ac:dyDescent="0.25">
      <c r="A779" s="51"/>
      <c r="B779" s="15" t="str">
        <f t="shared" si="577"/>
        <v/>
      </c>
      <c r="C779" s="15" t="str">
        <f t="shared" ref="C779:C842" si="579">IF(B779="", "", IF($CP779="", $AG$3, $AG$2))</f>
        <v/>
      </c>
      <c r="D779" s="51"/>
      <c r="E779" s="137"/>
      <c r="F779" s="138"/>
      <c r="G779" s="139"/>
      <c r="H779" s="138"/>
      <c r="I779" s="140"/>
      <c r="J779" s="138"/>
      <c r="K779" s="141"/>
      <c r="L779" s="139"/>
      <c r="M779" s="142"/>
      <c r="N779" s="142"/>
      <c r="O779" s="143"/>
      <c r="P779" s="144"/>
      <c r="Q779" s="144"/>
      <c r="R779" s="144"/>
      <c r="S779" s="144"/>
      <c r="T779" s="144"/>
      <c r="U779" s="144"/>
      <c r="V779" s="144"/>
      <c r="W779" s="144"/>
      <c r="X779" s="145"/>
      <c r="Y779" s="51"/>
      <c r="Z779" s="13" t="str">
        <f t="shared" ref="Z779:Z842" si="580">IF(COUNTIF(O779:X779, "")=10, "", SUM(O779:X779))</f>
        <v/>
      </c>
      <c r="AA779" s="51"/>
      <c r="AE779" s="42" t="str">
        <f t="shared" ref="AE779:AE842" si="581">IF(OR($G779="", $I779="", $J779=$AC$3, $J779=$AC$5), "", $G779)</f>
        <v/>
      </c>
      <c r="AF779" s="42" t="str">
        <f>IF($I779="", "", IF(COUNTIF($I$10:$I778, I779)&gt;0, "", SUMIF($I$10:$I$3009, $I779, $AE$10:$AE$3009)))</f>
        <v/>
      </c>
      <c r="AG779" s="45" t="str">
        <f>IF($AF779="", "", COUNTIF($AF$10:$AF$3009, "&gt;"&amp;AF779)+1+COUNTIF($AF$10:$AF779, $AF779)-1)</f>
        <v/>
      </c>
      <c r="AI779" s="42" t="str">
        <f t="shared" ref="AI779:AI842" si="582">IF(AND(AE779="", L779=""), "", AE779-L779)</f>
        <v/>
      </c>
      <c r="AK779" s="15" t="str">
        <f t="shared" ref="AK779:AK842" si="583">IF(OR(E779="", $J779=$AC$3, $J779=$AC$5), "", TEXT(E779, "mmm yyyy"))</f>
        <v/>
      </c>
      <c r="AM779" s="64" t="str">
        <f t="shared" ref="AM779:AM842" si="584">IFERROR(IF(O779="", "", $AE779*O779), "")</f>
        <v/>
      </c>
      <c r="AN779" s="65" t="str">
        <f t="shared" ref="AN779:AN842" si="585">IFERROR(IF(P779="", "", $AE779*P779), "")</f>
        <v/>
      </c>
      <c r="AO779" s="65" t="str">
        <f t="shared" ref="AO779:AO842" si="586">IFERROR(IF(Q779="", "", $AE779*Q779), "")</f>
        <v/>
      </c>
      <c r="AP779" s="65" t="str">
        <f t="shared" ref="AP779:AP842" si="587">IFERROR(IF(R779="", "", $AE779*R779), "")</f>
        <v/>
      </c>
      <c r="AQ779" s="65" t="str">
        <f t="shared" ref="AQ779:AQ842" si="588">IFERROR(IF(S779="", "", $AE779*S779), "")</f>
        <v/>
      </c>
      <c r="AR779" s="65" t="str">
        <f t="shared" ref="AR779:AR842" si="589">IFERROR(IF(T779="", "", $AE779*T779), "")</f>
        <v/>
      </c>
      <c r="AS779" s="65" t="str">
        <f t="shared" ref="AS779:AS842" si="590">IFERROR(IF(U779="", "", $AE779*U779), "")</f>
        <v/>
      </c>
      <c r="AT779" s="65" t="str">
        <f t="shared" ref="AT779:AT842" si="591">IFERROR(IF(V779="", "", $AE779*V779), "")</f>
        <v/>
      </c>
      <c r="AU779" s="65" t="str">
        <f t="shared" ref="AU779:AU842" si="592">IFERROR(IF(W779="", "", $AE779*W779), "")</f>
        <v/>
      </c>
      <c r="AV779" s="66" t="str">
        <f t="shared" ref="AV779:AV842" si="593">IFERROR(IF(X779="", "", $AE779*X779), "")</f>
        <v/>
      </c>
      <c r="AX779" s="73" t="str">
        <f t="shared" si="566"/>
        <v/>
      </c>
      <c r="AY779" s="74" t="str">
        <f t="shared" si="576"/>
        <v/>
      </c>
      <c r="AZ779" s="74" t="str">
        <f t="shared" si="576"/>
        <v/>
      </c>
      <c r="BA779" s="74" t="str">
        <f t="shared" si="576"/>
        <v/>
      </c>
      <c r="BB779" s="74" t="str">
        <f t="shared" si="576"/>
        <v/>
      </c>
      <c r="BC779" s="74" t="str">
        <f t="shared" si="576"/>
        <v/>
      </c>
      <c r="BD779" s="74" t="str">
        <f t="shared" si="576"/>
        <v/>
      </c>
      <c r="BE779" s="74" t="str">
        <f t="shared" si="576"/>
        <v/>
      </c>
      <c r="BF779" s="74" t="str">
        <f t="shared" si="576"/>
        <v/>
      </c>
      <c r="BG779" s="75" t="str">
        <f t="shared" si="576"/>
        <v/>
      </c>
      <c r="BI779" s="73" t="str">
        <f t="shared" si="568"/>
        <v/>
      </c>
      <c r="BJ779" s="74" t="str">
        <f t="shared" si="573"/>
        <v/>
      </c>
      <c r="BK779" s="74" t="str">
        <f t="shared" si="573"/>
        <v/>
      </c>
      <c r="BL779" s="74" t="str">
        <f t="shared" si="573"/>
        <v/>
      </c>
      <c r="BM779" s="74" t="str">
        <f t="shared" si="573"/>
        <v/>
      </c>
      <c r="BN779" s="74" t="str">
        <f t="shared" si="573"/>
        <v/>
      </c>
      <c r="BO779" s="74" t="str">
        <f t="shared" si="573"/>
        <v/>
      </c>
      <c r="BP779" s="74" t="str">
        <f t="shared" si="573"/>
        <v/>
      </c>
      <c r="BQ779" s="74" t="str">
        <f t="shared" si="573"/>
        <v/>
      </c>
      <c r="BR779" s="75" t="str">
        <f t="shared" si="573"/>
        <v/>
      </c>
      <c r="BU779" s="42" t="str">
        <f t="shared" ref="BU779:BU842" si="594">IFERROR(AF779/K779/24, "")</f>
        <v/>
      </c>
      <c r="BV779" s="66" t="str">
        <f t="shared" ref="BV779:BV842" si="595">IFERROR(AI779/K779/24, "")</f>
        <v/>
      </c>
      <c r="BX779" s="64" t="str">
        <f t="shared" ref="BX779:BX842" si="596">IFERROR(IF(O779="", "", $AI779*O779), "")</f>
        <v/>
      </c>
      <c r="BY779" s="65" t="str">
        <f t="shared" ref="BY779:BY842" si="597">IFERROR(IF(P779="", "", $AI779*P779), "")</f>
        <v/>
      </c>
      <c r="BZ779" s="65" t="str">
        <f t="shared" ref="BZ779:BZ842" si="598">IFERROR(IF(Q779="", "", $AI779*Q779), "")</f>
        <v/>
      </c>
      <c r="CA779" s="65" t="str">
        <f t="shared" ref="CA779:CA842" si="599">IFERROR(IF(R779="", "", $AI779*R779), "")</f>
        <v/>
      </c>
      <c r="CB779" s="65" t="str">
        <f t="shared" ref="CB779:CB842" si="600">IFERROR(IF(S779="", "", $AI779*S779), "")</f>
        <v/>
      </c>
      <c r="CC779" s="65" t="str">
        <f t="shared" ref="CC779:CC842" si="601">IFERROR(IF(T779="", "", $AI779*T779), "")</f>
        <v/>
      </c>
      <c r="CD779" s="65" t="str">
        <f t="shared" ref="CD779:CD842" si="602">IFERROR(IF(U779="", "", $AI779*U779), "")</f>
        <v/>
      </c>
      <c r="CE779" s="65" t="str">
        <f t="shared" ref="CE779:CE842" si="603">IFERROR(IF(V779="", "", $AI779*V779), "")</f>
        <v/>
      </c>
      <c r="CF779" s="65" t="str">
        <f t="shared" ref="CF779:CF842" si="604">IFERROR(IF(W779="", "", $AI779*W779), "")</f>
        <v/>
      </c>
      <c r="CG779" s="66" t="str">
        <f t="shared" ref="CG779:CG842" si="605">IFERROR(IF(X779="", "", $AI779*X779), "")</f>
        <v/>
      </c>
      <c r="CI779" s="42" t="str">
        <f t="shared" ref="CI779:CI842" si="606">IF(OR($L779="", $J779=$AC$3, $J779=$AC$5), "", $L779)</f>
        <v/>
      </c>
      <c r="CK779" s="92" t="str">
        <f t="shared" ref="CK779:CK842" si="607">IF(COUNTIF($E779:$L779, "")&lt;8, 1, "")</f>
        <v/>
      </c>
      <c r="CL779" s="65" t="str">
        <f t="shared" ref="CL779:CL842" si="608">AE779</f>
        <v/>
      </c>
      <c r="CM779" s="93" t="str">
        <f t="shared" ref="CM779:CM842" si="609">IF(CK779="", "", IF(OR($J779="", $J779=$AC$4), 1, ""))</f>
        <v/>
      </c>
      <c r="CN779" s="101" t="str">
        <f t="shared" si="578"/>
        <v/>
      </c>
      <c r="CP779" s="92" t="str">
        <f t="shared" ref="CP779:CP842" si="610">IF(COUNTIF($CK779:$CN779, "")&gt;0, "", CK779)</f>
        <v/>
      </c>
      <c r="CQ779" s="65" t="str">
        <f t="shared" ref="CQ779:CQ842" si="611">IF(COUNTIF($CK779:$CN779, "")&gt;0, "", CL779)</f>
        <v/>
      </c>
      <c r="CR779" s="93" t="str">
        <f t="shared" ref="CR779:CR842" si="612">IF(COUNTIF($CK779:$CN779, "")&gt;0, "", CM779)</f>
        <v/>
      </c>
      <c r="CS779" s="101" t="str">
        <f t="shared" ref="CS779:CS842" si="613">IF(COUNTIF($CK779:$CN779, "")&gt;0, "", CN779)</f>
        <v/>
      </c>
    </row>
    <row r="780" spans="1:97" x14ac:dyDescent="0.25">
      <c r="A780" s="51"/>
      <c r="B780" s="15" t="str">
        <f t="shared" si="577"/>
        <v/>
      </c>
      <c r="C780" s="15" t="str">
        <f t="shared" si="579"/>
        <v/>
      </c>
      <c r="D780" s="51"/>
      <c r="E780" s="137"/>
      <c r="F780" s="138"/>
      <c r="G780" s="139"/>
      <c r="H780" s="138"/>
      <c r="I780" s="140"/>
      <c r="J780" s="138"/>
      <c r="K780" s="141"/>
      <c r="L780" s="139"/>
      <c r="M780" s="142"/>
      <c r="N780" s="142"/>
      <c r="O780" s="143"/>
      <c r="P780" s="144"/>
      <c r="Q780" s="144"/>
      <c r="R780" s="144"/>
      <c r="S780" s="144"/>
      <c r="T780" s="144"/>
      <c r="U780" s="144"/>
      <c r="V780" s="144"/>
      <c r="W780" s="144"/>
      <c r="X780" s="145"/>
      <c r="Y780" s="51"/>
      <c r="Z780" s="13" t="str">
        <f t="shared" si="580"/>
        <v/>
      </c>
      <c r="AA780" s="51"/>
      <c r="AE780" s="42" t="str">
        <f t="shared" si="581"/>
        <v/>
      </c>
      <c r="AF780" s="42" t="str">
        <f>IF($I780="", "", IF(COUNTIF($I$10:$I779, I780)&gt;0, "", SUMIF($I$10:$I$3009, $I780, $AE$10:$AE$3009)))</f>
        <v/>
      </c>
      <c r="AG780" s="45" t="str">
        <f>IF($AF780="", "", COUNTIF($AF$10:$AF$3009, "&gt;"&amp;AF780)+1+COUNTIF($AF$10:$AF780, $AF780)-1)</f>
        <v/>
      </c>
      <c r="AI780" s="42" t="str">
        <f t="shared" si="582"/>
        <v/>
      </c>
      <c r="AK780" s="15" t="str">
        <f t="shared" si="583"/>
        <v/>
      </c>
      <c r="AM780" s="64" t="str">
        <f t="shared" si="584"/>
        <v/>
      </c>
      <c r="AN780" s="65" t="str">
        <f t="shared" si="585"/>
        <v/>
      </c>
      <c r="AO780" s="65" t="str">
        <f t="shared" si="586"/>
        <v/>
      </c>
      <c r="AP780" s="65" t="str">
        <f t="shared" si="587"/>
        <v/>
      </c>
      <c r="AQ780" s="65" t="str">
        <f t="shared" si="588"/>
        <v/>
      </c>
      <c r="AR780" s="65" t="str">
        <f t="shared" si="589"/>
        <v/>
      </c>
      <c r="AS780" s="65" t="str">
        <f t="shared" si="590"/>
        <v/>
      </c>
      <c r="AT780" s="65" t="str">
        <f t="shared" si="591"/>
        <v/>
      </c>
      <c r="AU780" s="65" t="str">
        <f t="shared" si="592"/>
        <v/>
      </c>
      <c r="AV780" s="66" t="str">
        <f t="shared" si="593"/>
        <v/>
      </c>
      <c r="AX780" s="73" t="str">
        <f t="shared" ref="AX780:AX843" si="614">IF(AX$9="", "", IF($H780=AX$9, $AE780, ""))</f>
        <v/>
      </c>
      <c r="AY780" s="74" t="str">
        <f t="shared" si="576"/>
        <v/>
      </c>
      <c r="AZ780" s="74" t="str">
        <f t="shared" si="576"/>
        <v/>
      </c>
      <c r="BA780" s="74" t="str">
        <f t="shared" si="576"/>
        <v/>
      </c>
      <c r="BB780" s="74" t="str">
        <f t="shared" si="576"/>
        <v/>
      </c>
      <c r="BC780" s="74" t="str">
        <f t="shared" si="576"/>
        <v/>
      </c>
      <c r="BD780" s="74" t="str">
        <f t="shared" si="576"/>
        <v/>
      </c>
      <c r="BE780" s="74" t="str">
        <f t="shared" si="576"/>
        <v/>
      </c>
      <c r="BF780" s="74" t="str">
        <f t="shared" si="576"/>
        <v/>
      </c>
      <c r="BG780" s="75" t="str">
        <f t="shared" si="576"/>
        <v/>
      </c>
      <c r="BI780" s="73" t="str">
        <f t="shared" ref="BI780:BI843" si="615">IFERROR(IF(BI$9="", "", IF($H780=BI$9, $AE780-$L780, "")), "")</f>
        <v/>
      </c>
      <c r="BJ780" s="74" t="str">
        <f t="shared" si="573"/>
        <v/>
      </c>
      <c r="BK780" s="74" t="str">
        <f t="shared" si="573"/>
        <v/>
      </c>
      <c r="BL780" s="74" t="str">
        <f t="shared" si="573"/>
        <v/>
      </c>
      <c r="BM780" s="74" t="str">
        <f t="shared" si="573"/>
        <v/>
      </c>
      <c r="BN780" s="74" t="str">
        <f t="shared" si="573"/>
        <v/>
      </c>
      <c r="BO780" s="74" t="str">
        <f t="shared" si="573"/>
        <v/>
      </c>
      <c r="BP780" s="74" t="str">
        <f t="shared" si="573"/>
        <v/>
      </c>
      <c r="BQ780" s="74" t="str">
        <f t="shared" si="573"/>
        <v/>
      </c>
      <c r="BR780" s="75" t="str">
        <f t="shared" si="573"/>
        <v/>
      </c>
      <c r="BU780" s="42" t="str">
        <f t="shared" si="594"/>
        <v/>
      </c>
      <c r="BV780" s="66" t="str">
        <f t="shared" si="595"/>
        <v/>
      </c>
      <c r="BX780" s="64" t="str">
        <f t="shared" si="596"/>
        <v/>
      </c>
      <c r="BY780" s="65" t="str">
        <f t="shared" si="597"/>
        <v/>
      </c>
      <c r="BZ780" s="65" t="str">
        <f t="shared" si="598"/>
        <v/>
      </c>
      <c r="CA780" s="65" t="str">
        <f t="shared" si="599"/>
        <v/>
      </c>
      <c r="CB780" s="65" t="str">
        <f t="shared" si="600"/>
        <v/>
      </c>
      <c r="CC780" s="65" t="str">
        <f t="shared" si="601"/>
        <v/>
      </c>
      <c r="CD780" s="65" t="str">
        <f t="shared" si="602"/>
        <v/>
      </c>
      <c r="CE780" s="65" t="str">
        <f t="shared" si="603"/>
        <v/>
      </c>
      <c r="CF780" s="65" t="str">
        <f t="shared" si="604"/>
        <v/>
      </c>
      <c r="CG780" s="66" t="str">
        <f t="shared" si="605"/>
        <v/>
      </c>
      <c r="CI780" s="42" t="str">
        <f t="shared" si="606"/>
        <v/>
      </c>
      <c r="CK780" s="92" t="str">
        <f t="shared" si="607"/>
        <v/>
      </c>
      <c r="CL780" s="65" t="str">
        <f t="shared" si="608"/>
        <v/>
      </c>
      <c r="CM780" s="93" t="str">
        <f t="shared" si="609"/>
        <v/>
      </c>
      <c r="CN780" s="101" t="str">
        <f t="shared" si="578"/>
        <v/>
      </c>
      <c r="CP780" s="92" t="str">
        <f t="shared" si="610"/>
        <v/>
      </c>
      <c r="CQ780" s="65" t="str">
        <f t="shared" si="611"/>
        <v/>
      </c>
      <c r="CR780" s="93" t="str">
        <f t="shared" si="612"/>
        <v/>
      </c>
      <c r="CS780" s="101" t="str">
        <f t="shared" si="613"/>
        <v/>
      </c>
    </row>
    <row r="781" spans="1:97" x14ac:dyDescent="0.25">
      <c r="A781" s="51"/>
      <c r="B781" s="15" t="str">
        <f t="shared" si="577"/>
        <v/>
      </c>
      <c r="C781" s="15" t="str">
        <f t="shared" si="579"/>
        <v/>
      </c>
      <c r="D781" s="51"/>
      <c r="E781" s="137"/>
      <c r="F781" s="138"/>
      <c r="G781" s="139"/>
      <c r="H781" s="138"/>
      <c r="I781" s="140"/>
      <c r="J781" s="138"/>
      <c r="K781" s="141"/>
      <c r="L781" s="139"/>
      <c r="M781" s="142"/>
      <c r="N781" s="142"/>
      <c r="O781" s="143"/>
      <c r="P781" s="144"/>
      <c r="Q781" s="144"/>
      <c r="R781" s="144"/>
      <c r="S781" s="144"/>
      <c r="T781" s="144"/>
      <c r="U781" s="144"/>
      <c r="V781" s="144"/>
      <c r="W781" s="144"/>
      <c r="X781" s="145"/>
      <c r="Y781" s="51"/>
      <c r="Z781" s="13" t="str">
        <f t="shared" si="580"/>
        <v/>
      </c>
      <c r="AA781" s="51"/>
      <c r="AE781" s="42" t="str">
        <f t="shared" si="581"/>
        <v/>
      </c>
      <c r="AF781" s="42" t="str">
        <f>IF($I781="", "", IF(COUNTIF($I$10:$I780, I781)&gt;0, "", SUMIF($I$10:$I$3009, $I781, $AE$10:$AE$3009)))</f>
        <v/>
      </c>
      <c r="AG781" s="45" t="str">
        <f>IF($AF781="", "", COUNTIF($AF$10:$AF$3009, "&gt;"&amp;AF781)+1+COUNTIF($AF$10:$AF781, $AF781)-1)</f>
        <v/>
      </c>
      <c r="AI781" s="42" t="str">
        <f t="shared" si="582"/>
        <v/>
      </c>
      <c r="AK781" s="15" t="str">
        <f t="shared" si="583"/>
        <v/>
      </c>
      <c r="AM781" s="64" t="str">
        <f t="shared" si="584"/>
        <v/>
      </c>
      <c r="AN781" s="65" t="str">
        <f t="shared" si="585"/>
        <v/>
      </c>
      <c r="AO781" s="65" t="str">
        <f t="shared" si="586"/>
        <v/>
      </c>
      <c r="AP781" s="65" t="str">
        <f t="shared" si="587"/>
        <v/>
      </c>
      <c r="AQ781" s="65" t="str">
        <f t="shared" si="588"/>
        <v/>
      </c>
      <c r="AR781" s="65" t="str">
        <f t="shared" si="589"/>
        <v/>
      </c>
      <c r="AS781" s="65" t="str">
        <f t="shared" si="590"/>
        <v/>
      </c>
      <c r="AT781" s="65" t="str">
        <f t="shared" si="591"/>
        <v/>
      </c>
      <c r="AU781" s="65" t="str">
        <f t="shared" si="592"/>
        <v/>
      </c>
      <c r="AV781" s="66" t="str">
        <f t="shared" si="593"/>
        <v/>
      </c>
      <c r="AX781" s="73" t="str">
        <f t="shared" si="614"/>
        <v/>
      </c>
      <c r="AY781" s="74" t="str">
        <f t="shared" si="576"/>
        <v/>
      </c>
      <c r="AZ781" s="74" t="str">
        <f t="shared" si="576"/>
        <v/>
      </c>
      <c r="BA781" s="74" t="str">
        <f t="shared" si="576"/>
        <v/>
      </c>
      <c r="BB781" s="74" t="str">
        <f t="shared" si="576"/>
        <v/>
      </c>
      <c r="BC781" s="74" t="str">
        <f t="shared" si="576"/>
        <v/>
      </c>
      <c r="BD781" s="74" t="str">
        <f t="shared" si="576"/>
        <v/>
      </c>
      <c r="BE781" s="74" t="str">
        <f t="shared" si="576"/>
        <v/>
      </c>
      <c r="BF781" s="74" t="str">
        <f t="shared" si="576"/>
        <v/>
      </c>
      <c r="BG781" s="75" t="str">
        <f t="shared" si="576"/>
        <v/>
      </c>
      <c r="BI781" s="73" t="str">
        <f t="shared" si="615"/>
        <v/>
      </c>
      <c r="BJ781" s="74" t="str">
        <f t="shared" si="573"/>
        <v/>
      </c>
      <c r="BK781" s="74" t="str">
        <f t="shared" si="573"/>
        <v/>
      </c>
      <c r="BL781" s="74" t="str">
        <f t="shared" si="573"/>
        <v/>
      </c>
      <c r="BM781" s="74" t="str">
        <f t="shared" si="573"/>
        <v/>
      </c>
      <c r="BN781" s="74" t="str">
        <f t="shared" si="573"/>
        <v/>
      </c>
      <c r="BO781" s="74" t="str">
        <f t="shared" si="573"/>
        <v/>
      </c>
      <c r="BP781" s="74" t="str">
        <f t="shared" si="573"/>
        <v/>
      </c>
      <c r="BQ781" s="74" t="str">
        <f t="shared" si="573"/>
        <v/>
      </c>
      <c r="BR781" s="75" t="str">
        <f t="shared" si="573"/>
        <v/>
      </c>
      <c r="BU781" s="42" t="str">
        <f t="shared" si="594"/>
        <v/>
      </c>
      <c r="BV781" s="66" t="str">
        <f t="shared" si="595"/>
        <v/>
      </c>
      <c r="BX781" s="64" t="str">
        <f t="shared" si="596"/>
        <v/>
      </c>
      <c r="BY781" s="65" t="str">
        <f t="shared" si="597"/>
        <v/>
      </c>
      <c r="BZ781" s="65" t="str">
        <f t="shared" si="598"/>
        <v/>
      </c>
      <c r="CA781" s="65" t="str">
        <f t="shared" si="599"/>
        <v/>
      </c>
      <c r="CB781" s="65" t="str">
        <f t="shared" si="600"/>
        <v/>
      </c>
      <c r="CC781" s="65" t="str">
        <f t="shared" si="601"/>
        <v/>
      </c>
      <c r="CD781" s="65" t="str">
        <f t="shared" si="602"/>
        <v/>
      </c>
      <c r="CE781" s="65" t="str">
        <f t="shared" si="603"/>
        <v/>
      </c>
      <c r="CF781" s="65" t="str">
        <f t="shared" si="604"/>
        <v/>
      </c>
      <c r="CG781" s="66" t="str">
        <f t="shared" si="605"/>
        <v/>
      </c>
      <c r="CI781" s="42" t="str">
        <f t="shared" si="606"/>
        <v/>
      </c>
      <c r="CK781" s="92" t="str">
        <f t="shared" si="607"/>
        <v/>
      </c>
      <c r="CL781" s="65" t="str">
        <f t="shared" si="608"/>
        <v/>
      </c>
      <c r="CM781" s="93" t="str">
        <f t="shared" si="609"/>
        <v/>
      </c>
      <c r="CN781" s="101" t="str">
        <f t="shared" si="578"/>
        <v/>
      </c>
      <c r="CP781" s="92" t="str">
        <f t="shared" si="610"/>
        <v/>
      </c>
      <c r="CQ781" s="65" t="str">
        <f t="shared" si="611"/>
        <v/>
      </c>
      <c r="CR781" s="93" t="str">
        <f t="shared" si="612"/>
        <v/>
      </c>
      <c r="CS781" s="101" t="str">
        <f t="shared" si="613"/>
        <v/>
      </c>
    </row>
    <row r="782" spans="1:97" x14ac:dyDescent="0.25">
      <c r="A782" s="51"/>
      <c r="B782" s="15" t="str">
        <f t="shared" si="577"/>
        <v/>
      </c>
      <c r="C782" s="15" t="str">
        <f t="shared" si="579"/>
        <v/>
      </c>
      <c r="D782" s="51"/>
      <c r="E782" s="137"/>
      <c r="F782" s="138"/>
      <c r="G782" s="139"/>
      <c r="H782" s="138"/>
      <c r="I782" s="140"/>
      <c r="J782" s="138"/>
      <c r="K782" s="141"/>
      <c r="L782" s="139"/>
      <c r="M782" s="142"/>
      <c r="N782" s="142"/>
      <c r="O782" s="143"/>
      <c r="P782" s="144"/>
      <c r="Q782" s="144"/>
      <c r="R782" s="144"/>
      <c r="S782" s="144"/>
      <c r="T782" s="144"/>
      <c r="U782" s="144"/>
      <c r="V782" s="144"/>
      <c r="W782" s="144"/>
      <c r="X782" s="145"/>
      <c r="Y782" s="51"/>
      <c r="Z782" s="13" t="str">
        <f t="shared" si="580"/>
        <v/>
      </c>
      <c r="AA782" s="51"/>
      <c r="AE782" s="42" t="str">
        <f t="shared" si="581"/>
        <v/>
      </c>
      <c r="AF782" s="42" t="str">
        <f>IF($I782="", "", IF(COUNTIF($I$10:$I781, I782)&gt;0, "", SUMIF($I$10:$I$3009, $I782, $AE$10:$AE$3009)))</f>
        <v/>
      </c>
      <c r="AG782" s="45" t="str">
        <f>IF($AF782="", "", COUNTIF($AF$10:$AF$3009, "&gt;"&amp;AF782)+1+COUNTIF($AF$10:$AF782, $AF782)-1)</f>
        <v/>
      </c>
      <c r="AI782" s="42" t="str">
        <f t="shared" si="582"/>
        <v/>
      </c>
      <c r="AK782" s="15" t="str">
        <f t="shared" si="583"/>
        <v/>
      </c>
      <c r="AM782" s="64" t="str">
        <f t="shared" si="584"/>
        <v/>
      </c>
      <c r="AN782" s="65" t="str">
        <f t="shared" si="585"/>
        <v/>
      </c>
      <c r="AO782" s="65" t="str">
        <f t="shared" si="586"/>
        <v/>
      </c>
      <c r="AP782" s="65" t="str">
        <f t="shared" si="587"/>
        <v/>
      </c>
      <c r="AQ782" s="65" t="str">
        <f t="shared" si="588"/>
        <v/>
      </c>
      <c r="AR782" s="65" t="str">
        <f t="shared" si="589"/>
        <v/>
      </c>
      <c r="AS782" s="65" t="str">
        <f t="shared" si="590"/>
        <v/>
      </c>
      <c r="AT782" s="65" t="str">
        <f t="shared" si="591"/>
        <v/>
      </c>
      <c r="AU782" s="65" t="str">
        <f t="shared" si="592"/>
        <v/>
      </c>
      <c r="AV782" s="66" t="str">
        <f t="shared" si="593"/>
        <v/>
      </c>
      <c r="AX782" s="73" t="str">
        <f t="shared" si="614"/>
        <v/>
      </c>
      <c r="AY782" s="74" t="str">
        <f t="shared" si="576"/>
        <v/>
      </c>
      <c r="AZ782" s="74" t="str">
        <f t="shared" si="576"/>
        <v/>
      </c>
      <c r="BA782" s="74" t="str">
        <f t="shared" si="576"/>
        <v/>
      </c>
      <c r="BB782" s="74" t="str">
        <f t="shared" si="576"/>
        <v/>
      </c>
      <c r="BC782" s="74" t="str">
        <f t="shared" si="576"/>
        <v/>
      </c>
      <c r="BD782" s="74" t="str">
        <f t="shared" si="576"/>
        <v/>
      </c>
      <c r="BE782" s="74" t="str">
        <f t="shared" si="576"/>
        <v/>
      </c>
      <c r="BF782" s="74" t="str">
        <f t="shared" si="576"/>
        <v/>
      </c>
      <c r="BG782" s="75" t="str">
        <f t="shared" si="576"/>
        <v/>
      </c>
      <c r="BI782" s="73" t="str">
        <f t="shared" si="615"/>
        <v/>
      </c>
      <c r="BJ782" s="74" t="str">
        <f t="shared" si="573"/>
        <v/>
      </c>
      <c r="BK782" s="74" t="str">
        <f t="shared" si="573"/>
        <v/>
      </c>
      <c r="BL782" s="74" t="str">
        <f t="shared" si="573"/>
        <v/>
      </c>
      <c r="BM782" s="74" t="str">
        <f t="shared" si="573"/>
        <v/>
      </c>
      <c r="BN782" s="74" t="str">
        <f t="shared" si="573"/>
        <v/>
      </c>
      <c r="BO782" s="74" t="str">
        <f t="shared" si="573"/>
        <v/>
      </c>
      <c r="BP782" s="74" t="str">
        <f t="shared" si="573"/>
        <v/>
      </c>
      <c r="BQ782" s="74" t="str">
        <f t="shared" si="573"/>
        <v/>
      </c>
      <c r="BR782" s="75" t="str">
        <f t="shared" si="573"/>
        <v/>
      </c>
      <c r="BU782" s="42" t="str">
        <f t="shared" si="594"/>
        <v/>
      </c>
      <c r="BV782" s="66" t="str">
        <f t="shared" si="595"/>
        <v/>
      </c>
      <c r="BX782" s="64" t="str">
        <f t="shared" si="596"/>
        <v/>
      </c>
      <c r="BY782" s="65" t="str">
        <f t="shared" si="597"/>
        <v/>
      </c>
      <c r="BZ782" s="65" t="str">
        <f t="shared" si="598"/>
        <v/>
      </c>
      <c r="CA782" s="65" t="str">
        <f t="shared" si="599"/>
        <v/>
      </c>
      <c r="CB782" s="65" t="str">
        <f t="shared" si="600"/>
        <v/>
      </c>
      <c r="CC782" s="65" t="str">
        <f t="shared" si="601"/>
        <v/>
      </c>
      <c r="CD782" s="65" t="str">
        <f t="shared" si="602"/>
        <v/>
      </c>
      <c r="CE782" s="65" t="str">
        <f t="shared" si="603"/>
        <v/>
      </c>
      <c r="CF782" s="65" t="str">
        <f t="shared" si="604"/>
        <v/>
      </c>
      <c r="CG782" s="66" t="str">
        <f t="shared" si="605"/>
        <v/>
      </c>
      <c r="CI782" s="42" t="str">
        <f t="shared" si="606"/>
        <v/>
      </c>
      <c r="CK782" s="92" t="str">
        <f t="shared" si="607"/>
        <v/>
      </c>
      <c r="CL782" s="65" t="str">
        <f t="shared" si="608"/>
        <v/>
      </c>
      <c r="CM782" s="93" t="str">
        <f t="shared" si="609"/>
        <v/>
      </c>
      <c r="CN782" s="101" t="str">
        <f t="shared" si="578"/>
        <v/>
      </c>
      <c r="CP782" s="92" t="str">
        <f t="shared" si="610"/>
        <v/>
      </c>
      <c r="CQ782" s="65" t="str">
        <f t="shared" si="611"/>
        <v/>
      </c>
      <c r="CR782" s="93" t="str">
        <f t="shared" si="612"/>
        <v/>
      </c>
      <c r="CS782" s="101" t="str">
        <f t="shared" si="613"/>
        <v/>
      </c>
    </row>
    <row r="783" spans="1:97" x14ac:dyDescent="0.25">
      <c r="A783" s="51"/>
      <c r="B783" s="15" t="str">
        <f t="shared" si="577"/>
        <v/>
      </c>
      <c r="C783" s="15" t="str">
        <f t="shared" si="579"/>
        <v/>
      </c>
      <c r="D783" s="51"/>
      <c r="E783" s="137"/>
      <c r="F783" s="138"/>
      <c r="G783" s="139"/>
      <c r="H783" s="138"/>
      <c r="I783" s="140"/>
      <c r="J783" s="138"/>
      <c r="K783" s="141"/>
      <c r="L783" s="139"/>
      <c r="M783" s="142"/>
      <c r="N783" s="142"/>
      <c r="O783" s="143"/>
      <c r="P783" s="144"/>
      <c r="Q783" s="144"/>
      <c r="R783" s="144"/>
      <c r="S783" s="144"/>
      <c r="T783" s="144"/>
      <c r="U783" s="144"/>
      <c r="V783" s="144"/>
      <c r="W783" s="144"/>
      <c r="X783" s="145"/>
      <c r="Y783" s="51"/>
      <c r="Z783" s="13" t="str">
        <f t="shared" si="580"/>
        <v/>
      </c>
      <c r="AA783" s="51"/>
      <c r="AE783" s="42" t="str">
        <f t="shared" si="581"/>
        <v/>
      </c>
      <c r="AF783" s="42" t="str">
        <f>IF($I783="", "", IF(COUNTIF($I$10:$I782, I783)&gt;0, "", SUMIF($I$10:$I$3009, $I783, $AE$10:$AE$3009)))</f>
        <v/>
      </c>
      <c r="AG783" s="45" t="str">
        <f>IF($AF783="", "", COUNTIF($AF$10:$AF$3009, "&gt;"&amp;AF783)+1+COUNTIF($AF$10:$AF783, $AF783)-1)</f>
        <v/>
      </c>
      <c r="AI783" s="42" t="str">
        <f t="shared" si="582"/>
        <v/>
      </c>
      <c r="AK783" s="15" t="str">
        <f t="shared" si="583"/>
        <v/>
      </c>
      <c r="AM783" s="64" t="str">
        <f t="shared" si="584"/>
        <v/>
      </c>
      <c r="AN783" s="65" t="str">
        <f t="shared" si="585"/>
        <v/>
      </c>
      <c r="AO783" s="65" t="str">
        <f t="shared" si="586"/>
        <v/>
      </c>
      <c r="AP783" s="65" t="str">
        <f t="shared" si="587"/>
        <v/>
      </c>
      <c r="AQ783" s="65" t="str">
        <f t="shared" si="588"/>
        <v/>
      </c>
      <c r="AR783" s="65" t="str">
        <f t="shared" si="589"/>
        <v/>
      </c>
      <c r="AS783" s="65" t="str">
        <f t="shared" si="590"/>
        <v/>
      </c>
      <c r="AT783" s="65" t="str">
        <f t="shared" si="591"/>
        <v/>
      </c>
      <c r="AU783" s="65" t="str">
        <f t="shared" si="592"/>
        <v/>
      </c>
      <c r="AV783" s="66" t="str">
        <f t="shared" si="593"/>
        <v/>
      </c>
      <c r="AX783" s="73" t="str">
        <f t="shared" si="614"/>
        <v/>
      </c>
      <c r="AY783" s="74" t="str">
        <f t="shared" si="576"/>
        <v/>
      </c>
      <c r="AZ783" s="74" t="str">
        <f t="shared" si="576"/>
        <v/>
      </c>
      <c r="BA783" s="74" t="str">
        <f t="shared" si="576"/>
        <v/>
      </c>
      <c r="BB783" s="74" t="str">
        <f t="shared" si="576"/>
        <v/>
      </c>
      <c r="BC783" s="74" t="str">
        <f t="shared" si="576"/>
        <v/>
      </c>
      <c r="BD783" s="74" t="str">
        <f t="shared" si="576"/>
        <v/>
      </c>
      <c r="BE783" s="74" t="str">
        <f t="shared" si="576"/>
        <v/>
      </c>
      <c r="BF783" s="74" t="str">
        <f t="shared" si="576"/>
        <v/>
      </c>
      <c r="BG783" s="75" t="str">
        <f t="shared" si="576"/>
        <v/>
      </c>
      <c r="BI783" s="73" t="str">
        <f t="shared" si="615"/>
        <v/>
      </c>
      <c r="BJ783" s="74" t="str">
        <f t="shared" si="573"/>
        <v/>
      </c>
      <c r="BK783" s="74" t="str">
        <f t="shared" si="573"/>
        <v/>
      </c>
      <c r="BL783" s="74" t="str">
        <f t="shared" si="573"/>
        <v/>
      </c>
      <c r="BM783" s="74" t="str">
        <f t="shared" si="573"/>
        <v/>
      </c>
      <c r="BN783" s="74" t="str">
        <f t="shared" si="573"/>
        <v/>
      </c>
      <c r="BO783" s="74" t="str">
        <f t="shared" si="573"/>
        <v/>
      </c>
      <c r="BP783" s="74" t="str">
        <f t="shared" si="573"/>
        <v/>
      </c>
      <c r="BQ783" s="74" t="str">
        <f t="shared" ref="BJ783:BR812" si="616">IFERROR(IF(BQ$9="", "", IF($H783=BQ$9, $AE783-$L783, "")), "")</f>
        <v/>
      </c>
      <c r="BR783" s="75" t="str">
        <f t="shared" si="616"/>
        <v/>
      </c>
      <c r="BU783" s="42" t="str">
        <f t="shared" si="594"/>
        <v/>
      </c>
      <c r="BV783" s="66" t="str">
        <f t="shared" si="595"/>
        <v/>
      </c>
      <c r="BX783" s="64" t="str">
        <f t="shared" si="596"/>
        <v/>
      </c>
      <c r="BY783" s="65" t="str">
        <f t="shared" si="597"/>
        <v/>
      </c>
      <c r="BZ783" s="65" t="str">
        <f t="shared" si="598"/>
        <v/>
      </c>
      <c r="CA783" s="65" t="str">
        <f t="shared" si="599"/>
        <v/>
      </c>
      <c r="CB783" s="65" t="str">
        <f t="shared" si="600"/>
        <v/>
      </c>
      <c r="CC783" s="65" t="str">
        <f t="shared" si="601"/>
        <v/>
      </c>
      <c r="CD783" s="65" t="str">
        <f t="shared" si="602"/>
        <v/>
      </c>
      <c r="CE783" s="65" t="str">
        <f t="shared" si="603"/>
        <v/>
      </c>
      <c r="CF783" s="65" t="str">
        <f t="shared" si="604"/>
        <v/>
      </c>
      <c r="CG783" s="66" t="str">
        <f t="shared" si="605"/>
        <v/>
      </c>
      <c r="CI783" s="42" t="str">
        <f t="shared" si="606"/>
        <v/>
      </c>
      <c r="CK783" s="92" t="str">
        <f t="shared" si="607"/>
        <v/>
      </c>
      <c r="CL783" s="65" t="str">
        <f t="shared" si="608"/>
        <v/>
      </c>
      <c r="CM783" s="93" t="str">
        <f t="shared" si="609"/>
        <v/>
      </c>
      <c r="CN783" s="101" t="str">
        <f t="shared" si="578"/>
        <v/>
      </c>
      <c r="CP783" s="92" t="str">
        <f t="shared" si="610"/>
        <v/>
      </c>
      <c r="CQ783" s="65" t="str">
        <f t="shared" si="611"/>
        <v/>
      </c>
      <c r="CR783" s="93" t="str">
        <f t="shared" si="612"/>
        <v/>
      </c>
      <c r="CS783" s="101" t="str">
        <f t="shared" si="613"/>
        <v/>
      </c>
    </row>
    <row r="784" spans="1:97" x14ac:dyDescent="0.25">
      <c r="A784" s="51"/>
      <c r="B784" s="15" t="str">
        <f t="shared" si="577"/>
        <v/>
      </c>
      <c r="C784" s="15" t="str">
        <f t="shared" si="579"/>
        <v/>
      </c>
      <c r="D784" s="51"/>
      <c r="E784" s="137"/>
      <c r="F784" s="138"/>
      <c r="G784" s="139"/>
      <c r="H784" s="138"/>
      <c r="I784" s="140"/>
      <c r="J784" s="138"/>
      <c r="K784" s="141"/>
      <c r="L784" s="139"/>
      <c r="M784" s="142"/>
      <c r="N784" s="142"/>
      <c r="O784" s="143"/>
      <c r="P784" s="144"/>
      <c r="Q784" s="144"/>
      <c r="R784" s="144"/>
      <c r="S784" s="144"/>
      <c r="T784" s="144"/>
      <c r="U784" s="144"/>
      <c r="V784" s="144"/>
      <c r="W784" s="144"/>
      <c r="X784" s="145"/>
      <c r="Y784" s="51"/>
      <c r="Z784" s="13" t="str">
        <f t="shared" si="580"/>
        <v/>
      </c>
      <c r="AA784" s="51"/>
      <c r="AE784" s="42" t="str">
        <f t="shared" si="581"/>
        <v/>
      </c>
      <c r="AF784" s="42" t="str">
        <f>IF($I784="", "", IF(COUNTIF($I$10:$I783, I784)&gt;0, "", SUMIF($I$10:$I$3009, $I784, $AE$10:$AE$3009)))</f>
        <v/>
      </c>
      <c r="AG784" s="45" t="str">
        <f>IF($AF784="", "", COUNTIF($AF$10:$AF$3009, "&gt;"&amp;AF784)+1+COUNTIF($AF$10:$AF784, $AF784)-1)</f>
        <v/>
      </c>
      <c r="AI784" s="42" t="str">
        <f t="shared" si="582"/>
        <v/>
      </c>
      <c r="AK784" s="15" t="str">
        <f t="shared" si="583"/>
        <v/>
      </c>
      <c r="AM784" s="64" t="str">
        <f t="shared" si="584"/>
        <v/>
      </c>
      <c r="AN784" s="65" t="str">
        <f t="shared" si="585"/>
        <v/>
      </c>
      <c r="AO784" s="65" t="str">
        <f t="shared" si="586"/>
        <v/>
      </c>
      <c r="AP784" s="65" t="str">
        <f t="shared" si="587"/>
        <v/>
      </c>
      <c r="AQ784" s="65" t="str">
        <f t="shared" si="588"/>
        <v/>
      </c>
      <c r="AR784" s="65" t="str">
        <f t="shared" si="589"/>
        <v/>
      </c>
      <c r="AS784" s="65" t="str">
        <f t="shared" si="590"/>
        <v/>
      </c>
      <c r="AT784" s="65" t="str">
        <f t="shared" si="591"/>
        <v/>
      </c>
      <c r="AU784" s="65" t="str">
        <f t="shared" si="592"/>
        <v/>
      </c>
      <c r="AV784" s="66" t="str">
        <f t="shared" si="593"/>
        <v/>
      </c>
      <c r="AX784" s="73" t="str">
        <f t="shared" si="614"/>
        <v/>
      </c>
      <c r="AY784" s="74" t="str">
        <f t="shared" si="576"/>
        <v/>
      </c>
      <c r="AZ784" s="74" t="str">
        <f t="shared" si="576"/>
        <v/>
      </c>
      <c r="BA784" s="74" t="str">
        <f t="shared" si="576"/>
        <v/>
      </c>
      <c r="BB784" s="74" t="str">
        <f t="shared" si="576"/>
        <v/>
      </c>
      <c r="BC784" s="74" t="str">
        <f t="shared" si="576"/>
        <v/>
      </c>
      <c r="BD784" s="74" t="str">
        <f t="shared" si="576"/>
        <v/>
      </c>
      <c r="BE784" s="74" t="str">
        <f t="shared" si="576"/>
        <v/>
      </c>
      <c r="BF784" s="74" t="str">
        <f t="shared" si="576"/>
        <v/>
      </c>
      <c r="BG784" s="75" t="str">
        <f t="shared" si="576"/>
        <v/>
      </c>
      <c r="BI784" s="73" t="str">
        <f t="shared" si="615"/>
        <v/>
      </c>
      <c r="BJ784" s="74" t="str">
        <f t="shared" si="616"/>
        <v/>
      </c>
      <c r="BK784" s="74" t="str">
        <f t="shared" si="616"/>
        <v/>
      </c>
      <c r="BL784" s="74" t="str">
        <f t="shared" si="616"/>
        <v/>
      </c>
      <c r="BM784" s="74" t="str">
        <f t="shared" si="616"/>
        <v/>
      </c>
      <c r="BN784" s="74" t="str">
        <f t="shared" si="616"/>
        <v/>
      </c>
      <c r="BO784" s="74" t="str">
        <f t="shared" si="616"/>
        <v/>
      </c>
      <c r="BP784" s="74" t="str">
        <f t="shared" si="616"/>
        <v/>
      </c>
      <c r="BQ784" s="74" t="str">
        <f t="shared" si="616"/>
        <v/>
      </c>
      <c r="BR784" s="75" t="str">
        <f t="shared" si="616"/>
        <v/>
      </c>
      <c r="BU784" s="42" t="str">
        <f t="shared" si="594"/>
        <v/>
      </c>
      <c r="BV784" s="66" t="str">
        <f t="shared" si="595"/>
        <v/>
      </c>
      <c r="BX784" s="64" t="str">
        <f t="shared" si="596"/>
        <v/>
      </c>
      <c r="BY784" s="65" t="str">
        <f t="shared" si="597"/>
        <v/>
      </c>
      <c r="BZ784" s="65" t="str">
        <f t="shared" si="598"/>
        <v/>
      </c>
      <c r="CA784" s="65" t="str">
        <f t="shared" si="599"/>
        <v/>
      </c>
      <c r="CB784" s="65" t="str">
        <f t="shared" si="600"/>
        <v/>
      </c>
      <c r="CC784" s="65" t="str">
        <f t="shared" si="601"/>
        <v/>
      </c>
      <c r="CD784" s="65" t="str">
        <f t="shared" si="602"/>
        <v/>
      </c>
      <c r="CE784" s="65" t="str">
        <f t="shared" si="603"/>
        <v/>
      </c>
      <c r="CF784" s="65" t="str">
        <f t="shared" si="604"/>
        <v/>
      </c>
      <c r="CG784" s="66" t="str">
        <f t="shared" si="605"/>
        <v/>
      </c>
      <c r="CI784" s="42" t="str">
        <f t="shared" si="606"/>
        <v/>
      </c>
      <c r="CK784" s="92" t="str">
        <f t="shared" si="607"/>
        <v/>
      </c>
      <c r="CL784" s="65" t="str">
        <f t="shared" si="608"/>
        <v/>
      </c>
      <c r="CM784" s="93" t="str">
        <f t="shared" si="609"/>
        <v/>
      </c>
      <c r="CN784" s="101" t="str">
        <f t="shared" si="578"/>
        <v/>
      </c>
      <c r="CP784" s="92" t="str">
        <f t="shared" si="610"/>
        <v/>
      </c>
      <c r="CQ784" s="65" t="str">
        <f t="shared" si="611"/>
        <v/>
      </c>
      <c r="CR784" s="93" t="str">
        <f t="shared" si="612"/>
        <v/>
      </c>
      <c r="CS784" s="101" t="str">
        <f t="shared" si="613"/>
        <v/>
      </c>
    </row>
    <row r="785" spans="1:97" x14ac:dyDescent="0.25">
      <c r="A785" s="51"/>
      <c r="B785" s="15" t="str">
        <f t="shared" si="577"/>
        <v/>
      </c>
      <c r="C785" s="15" t="str">
        <f t="shared" si="579"/>
        <v/>
      </c>
      <c r="D785" s="51"/>
      <c r="E785" s="137"/>
      <c r="F785" s="138"/>
      <c r="G785" s="139"/>
      <c r="H785" s="138"/>
      <c r="I785" s="140"/>
      <c r="J785" s="138"/>
      <c r="K785" s="141"/>
      <c r="L785" s="139"/>
      <c r="M785" s="142"/>
      <c r="N785" s="142"/>
      <c r="O785" s="143"/>
      <c r="P785" s="144"/>
      <c r="Q785" s="144"/>
      <c r="R785" s="144"/>
      <c r="S785" s="144"/>
      <c r="T785" s="144"/>
      <c r="U785" s="144"/>
      <c r="V785" s="144"/>
      <c r="W785" s="144"/>
      <c r="X785" s="145"/>
      <c r="Y785" s="51"/>
      <c r="Z785" s="13" t="str">
        <f t="shared" si="580"/>
        <v/>
      </c>
      <c r="AA785" s="51"/>
      <c r="AE785" s="42" t="str">
        <f t="shared" si="581"/>
        <v/>
      </c>
      <c r="AF785" s="42" t="str">
        <f>IF($I785="", "", IF(COUNTIF($I$10:$I784, I785)&gt;0, "", SUMIF($I$10:$I$3009, $I785, $AE$10:$AE$3009)))</f>
        <v/>
      </c>
      <c r="AG785" s="45" t="str">
        <f>IF($AF785="", "", COUNTIF($AF$10:$AF$3009, "&gt;"&amp;AF785)+1+COUNTIF($AF$10:$AF785, $AF785)-1)</f>
        <v/>
      </c>
      <c r="AI785" s="42" t="str">
        <f t="shared" si="582"/>
        <v/>
      </c>
      <c r="AK785" s="15" t="str">
        <f t="shared" si="583"/>
        <v/>
      </c>
      <c r="AM785" s="64" t="str">
        <f t="shared" si="584"/>
        <v/>
      </c>
      <c r="AN785" s="65" t="str">
        <f t="shared" si="585"/>
        <v/>
      </c>
      <c r="AO785" s="65" t="str">
        <f t="shared" si="586"/>
        <v/>
      </c>
      <c r="AP785" s="65" t="str">
        <f t="shared" si="587"/>
        <v/>
      </c>
      <c r="AQ785" s="65" t="str">
        <f t="shared" si="588"/>
        <v/>
      </c>
      <c r="AR785" s="65" t="str">
        <f t="shared" si="589"/>
        <v/>
      </c>
      <c r="AS785" s="65" t="str">
        <f t="shared" si="590"/>
        <v/>
      </c>
      <c r="AT785" s="65" t="str">
        <f t="shared" si="591"/>
        <v/>
      </c>
      <c r="AU785" s="65" t="str">
        <f t="shared" si="592"/>
        <v/>
      </c>
      <c r="AV785" s="66" t="str">
        <f t="shared" si="593"/>
        <v/>
      </c>
      <c r="AX785" s="73" t="str">
        <f t="shared" si="614"/>
        <v/>
      </c>
      <c r="AY785" s="74" t="str">
        <f t="shared" si="576"/>
        <v/>
      </c>
      <c r="AZ785" s="74" t="str">
        <f t="shared" si="576"/>
        <v/>
      </c>
      <c r="BA785" s="74" t="str">
        <f t="shared" si="576"/>
        <v/>
      </c>
      <c r="BB785" s="74" t="str">
        <f t="shared" si="576"/>
        <v/>
      </c>
      <c r="BC785" s="74" t="str">
        <f t="shared" si="576"/>
        <v/>
      </c>
      <c r="BD785" s="74" t="str">
        <f t="shared" si="576"/>
        <v/>
      </c>
      <c r="BE785" s="74" t="str">
        <f t="shared" si="576"/>
        <v/>
      </c>
      <c r="BF785" s="74" t="str">
        <f t="shared" si="576"/>
        <v/>
      </c>
      <c r="BG785" s="75" t="str">
        <f t="shared" si="576"/>
        <v/>
      </c>
      <c r="BI785" s="73" t="str">
        <f t="shared" si="615"/>
        <v/>
      </c>
      <c r="BJ785" s="74" t="str">
        <f t="shared" si="616"/>
        <v/>
      </c>
      <c r="BK785" s="74" t="str">
        <f t="shared" si="616"/>
        <v/>
      </c>
      <c r="BL785" s="74" t="str">
        <f t="shared" si="616"/>
        <v/>
      </c>
      <c r="BM785" s="74" t="str">
        <f t="shared" si="616"/>
        <v/>
      </c>
      <c r="BN785" s="74" t="str">
        <f t="shared" si="616"/>
        <v/>
      </c>
      <c r="BO785" s="74" t="str">
        <f t="shared" si="616"/>
        <v/>
      </c>
      <c r="BP785" s="74" t="str">
        <f t="shared" si="616"/>
        <v/>
      </c>
      <c r="BQ785" s="74" t="str">
        <f t="shared" si="616"/>
        <v/>
      </c>
      <c r="BR785" s="75" t="str">
        <f t="shared" si="616"/>
        <v/>
      </c>
      <c r="BU785" s="42" t="str">
        <f t="shared" si="594"/>
        <v/>
      </c>
      <c r="BV785" s="66" t="str">
        <f t="shared" si="595"/>
        <v/>
      </c>
      <c r="BX785" s="64" t="str">
        <f t="shared" si="596"/>
        <v/>
      </c>
      <c r="BY785" s="65" t="str">
        <f t="shared" si="597"/>
        <v/>
      </c>
      <c r="BZ785" s="65" t="str">
        <f t="shared" si="598"/>
        <v/>
      </c>
      <c r="CA785" s="65" t="str">
        <f t="shared" si="599"/>
        <v/>
      </c>
      <c r="CB785" s="65" t="str">
        <f t="shared" si="600"/>
        <v/>
      </c>
      <c r="CC785" s="65" t="str">
        <f t="shared" si="601"/>
        <v/>
      </c>
      <c r="CD785" s="65" t="str">
        <f t="shared" si="602"/>
        <v/>
      </c>
      <c r="CE785" s="65" t="str">
        <f t="shared" si="603"/>
        <v/>
      </c>
      <c r="CF785" s="65" t="str">
        <f t="shared" si="604"/>
        <v/>
      </c>
      <c r="CG785" s="66" t="str">
        <f t="shared" si="605"/>
        <v/>
      </c>
      <c r="CI785" s="42" t="str">
        <f t="shared" si="606"/>
        <v/>
      </c>
      <c r="CK785" s="92" t="str">
        <f t="shared" si="607"/>
        <v/>
      </c>
      <c r="CL785" s="65" t="str">
        <f t="shared" si="608"/>
        <v/>
      </c>
      <c r="CM785" s="93" t="str">
        <f t="shared" si="609"/>
        <v/>
      </c>
      <c r="CN785" s="101" t="str">
        <f t="shared" si="578"/>
        <v/>
      </c>
      <c r="CP785" s="92" t="str">
        <f t="shared" si="610"/>
        <v/>
      </c>
      <c r="CQ785" s="65" t="str">
        <f t="shared" si="611"/>
        <v/>
      </c>
      <c r="CR785" s="93" t="str">
        <f t="shared" si="612"/>
        <v/>
      </c>
      <c r="CS785" s="101" t="str">
        <f t="shared" si="613"/>
        <v/>
      </c>
    </row>
    <row r="786" spans="1:97" x14ac:dyDescent="0.25">
      <c r="A786" s="51"/>
      <c r="B786" s="15" t="str">
        <f t="shared" si="577"/>
        <v/>
      </c>
      <c r="C786" s="15" t="str">
        <f t="shared" si="579"/>
        <v/>
      </c>
      <c r="D786" s="51"/>
      <c r="E786" s="137"/>
      <c r="F786" s="138"/>
      <c r="G786" s="139"/>
      <c r="H786" s="138"/>
      <c r="I786" s="140"/>
      <c r="J786" s="138"/>
      <c r="K786" s="141"/>
      <c r="L786" s="139"/>
      <c r="M786" s="142"/>
      <c r="N786" s="142"/>
      <c r="O786" s="143"/>
      <c r="P786" s="144"/>
      <c r="Q786" s="144"/>
      <c r="R786" s="144"/>
      <c r="S786" s="144"/>
      <c r="T786" s="144"/>
      <c r="U786" s="144"/>
      <c r="V786" s="144"/>
      <c r="W786" s="144"/>
      <c r="X786" s="145"/>
      <c r="Y786" s="51"/>
      <c r="Z786" s="13" t="str">
        <f t="shared" si="580"/>
        <v/>
      </c>
      <c r="AA786" s="51"/>
      <c r="AE786" s="42" t="str">
        <f t="shared" si="581"/>
        <v/>
      </c>
      <c r="AF786" s="42" t="str">
        <f>IF($I786="", "", IF(COUNTIF($I$10:$I785, I786)&gt;0, "", SUMIF($I$10:$I$3009, $I786, $AE$10:$AE$3009)))</f>
        <v/>
      </c>
      <c r="AG786" s="45" t="str">
        <f>IF($AF786="", "", COUNTIF($AF$10:$AF$3009, "&gt;"&amp;AF786)+1+COUNTIF($AF$10:$AF786, $AF786)-1)</f>
        <v/>
      </c>
      <c r="AI786" s="42" t="str">
        <f t="shared" si="582"/>
        <v/>
      </c>
      <c r="AK786" s="15" t="str">
        <f t="shared" si="583"/>
        <v/>
      </c>
      <c r="AM786" s="64" t="str">
        <f t="shared" si="584"/>
        <v/>
      </c>
      <c r="AN786" s="65" t="str">
        <f t="shared" si="585"/>
        <v/>
      </c>
      <c r="AO786" s="65" t="str">
        <f t="shared" si="586"/>
        <v/>
      </c>
      <c r="AP786" s="65" t="str">
        <f t="shared" si="587"/>
        <v/>
      </c>
      <c r="AQ786" s="65" t="str">
        <f t="shared" si="588"/>
        <v/>
      </c>
      <c r="AR786" s="65" t="str">
        <f t="shared" si="589"/>
        <v/>
      </c>
      <c r="AS786" s="65" t="str">
        <f t="shared" si="590"/>
        <v/>
      </c>
      <c r="AT786" s="65" t="str">
        <f t="shared" si="591"/>
        <v/>
      </c>
      <c r="AU786" s="65" t="str">
        <f t="shared" si="592"/>
        <v/>
      </c>
      <c r="AV786" s="66" t="str">
        <f t="shared" si="593"/>
        <v/>
      </c>
      <c r="AX786" s="73" t="str">
        <f t="shared" si="614"/>
        <v/>
      </c>
      <c r="AY786" s="74" t="str">
        <f t="shared" ref="AY786:BG795" si="617">IF(AY$9="", "", IF($H786=AY$9, $AE786, ""))</f>
        <v/>
      </c>
      <c r="AZ786" s="74" t="str">
        <f t="shared" si="617"/>
        <v/>
      </c>
      <c r="BA786" s="74" t="str">
        <f t="shared" si="617"/>
        <v/>
      </c>
      <c r="BB786" s="74" t="str">
        <f t="shared" si="617"/>
        <v/>
      </c>
      <c r="BC786" s="74" t="str">
        <f t="shared" si="617"/>
        <v/>
      </c>
      <c r="BD786" s="74" t="str">
        <f t="shared" si="617"/>
        <v/>
      </c>
      <c r="BE786" s="74" t="str">
        <f t="shared" si="617"/>
        <v/>
      </c>
      <c r="BF786" s="74" t="str">
        <f t="shared" si="617"/>
        <v/>
      </c>
      <c r="BG786" s="75" t="str">
        <f t="shared" si="617"/>
        <v/>
      </c>
      <c r="BI786" s="73" t="str">
        <f t="shared" si="615"/>
        <v/>
      </c>
      <c r="BJ786" s="74" t="str">
        <f t="shared" si="616"/>
        <v/>
      </c>
      <c r="BK786" s="74" t="str">
        <f t="shared" si="616"/>
        <v/>
      </c>
      <c r="BL786" s="74" t="str">
        <f t="shared" si="616"/>
        <v/>
      </c>
      <c r="BM786" s="74" t="str">
        <f t="shared" si="616"/>
        <v/>
      </c>
      <c r="BN786" s="74" t="str">
        <f t="shared" si="616"/>
        <v/>
      </c>
      <c r="BO786" s="74" t="str">
        <f t="shared" si="616"/>
        <v/>
      </c>
      <c r="BP786" s="74" t="str">
        <f t="shared" si="616"/>
        <v/>
      </c>
      <c r="BQ786" s="74" t="str">
        <f t="shared" si="616"/>
        <v/>
      </c>
      <c r="BR786" s="75" t="str">
        <f t="shared" si="616"/>
        <v/>
      </c>
      <c r="BU786" s="42" t="str">
        <f t="shared" si="594"/>
        <v/>
      </c>
      <c r="BV786" s="66" t="str">
        <f t="shared" si="595"/>
        <v/>
      </c>
      <c r="BX786" s="64" t="str">
        <f t="shared" si="596"/>
        <v/>
      </c>
      <c r="BY786" s="65" t="str">
        <f t="shared" si="597"/>
        <v/>
      </c>
      <c r="BZ786" s="65" t="str">
        <f t="shared" si="598"/>
        <v/>
      </c>
      <c r="CA786" s="65" t="str">
        <f t="shared" si="599"/>
        <v/>
      </c>
      <c r="CB786" s="65" t="str">
        <f t="shared" si="600"/>
        <v/>
      </c>
      <c r="CC786" s="65" t="str">
        <f t="shared" si="601"/>
        <v/>
      </c>
      <c r="CD786" s="65" t="str">
        <f t="shared" si="602"/>
        <v/>
      </c>
      <c r="CE786" s="65" t="str">
        <f t="shared" si="603"/>
        <v/>
      </c>
      <c r="CF786" s="65" t="str">
        <f t="shared" si="604"/>
        <v/>
      </c>
      <c r="CG786" s="66" t="str">
        <f t="shared" si="605"/>
        <v/>
      </c>
      <c r="CI786" s="42" t="str">
        <f t="shared" si="606"/>
        <v/>
      </c>
      <c r="CK786" s="92" t="str">
        <f t="shared" si="607"/>
        <v/>
      </c>
      <c r="CL786" s="65" t="str">
        <f t="shared" si="608"/>
        <v/>
      </c>
      <c r="CM786" s="93" t="str">
        <f t="shared" si="609"/>
        <v/>
      </c>
      <c r="CN786" s="101" t="str">
        <f t="shared" si="578"/>
        <v/>
      </c>
      <c r="CP786" s="92" t="str">
        <f t="shared" si="610"/>
        <v/>
      </c>
      <c r="CQ786" s="65" t="str">
        <f t="shared" si="611"/>
        <v/>
      </c>
      <c r="CR786" s="93" t="str">
        <f t="shared" si="612"/>
        <v/>
      </c>
      <c r="CS786" s="101" t="str">
        <f t="shared" si="613"/>
        <v/>
      </c>
    </row>
    <row r="787" spans="1:97" x14ac:dyDescent="0.25">
      <c r="A787" s="51"/>
      <c r="B787" s="15" t="str">
        <f t="shared" si="577"/>
        <v/>
      </c>
      <c r="C787" s="15" t="str">
        <f t="shared" si="579"/>
        <v/>
      </c>
      <c r="D787" s="51"/>
      <c r="E787" s="137"/>
      <c r="F787" s="138"/>
      <c r="G787" s="139"/>
      <c r="H787" s="138"/>
      <c r="I787" s="140"/>
      <c r="J787" s="138"/>
      <c r="K787" s="141"/>
      <c r="L787" s="139"/>
      <c r="M787" s="142"/>
      <c r="N787" s="142"/>
      <c r="O787" s="143"/>
      <c r="P787" s="144"/>
      <c r="Q787" s="144"/>
      <c r="R787" s="144"/>
      <c r="S787" s="144"/>
      <c r="T787" s="144"/>
      <c r="U787" s="144"/>
      <c r="V787" s="144"/>
      <c r="W787" s="144"/>
      <c r="X787" s="145"/>
      <c r="Y787" s="51"/>
      <c r="Z787" s="13" t="str">
        <f t="shared" si="580"/>
        <v/>
      </c>
      <c r="AA787" s="51"/>
      <c r="AE787" s="42" t="str">
        <f t="shared" si="581"/>
        <v/>
      </c>
      <c r="AF787" s="42" t="str">
        <f>IF($I787="", "", IF(COUNTIF($I$10:$I786, I787)&gt;0, "", SUMIF($I$10:$I$3009, $I787, $AE$10:$AE$3009)))</f>
        <v/>
      </c>
      <c r="AG787" s="45" t="str">
        <f>IF($AF787="", "", COUNTIF($AF$10:$AF$3009, "&gt;"&amp;AF787)+1+COUNTIF($AF$10:$AF787, $AF787)-1)</f>
        <v/>
      </c>
      <c r="AI787" s="42" t="str">
        <f t="shared" si="582"/>
        <v/>
      </c>
      <c r="AK787" s="15" t="str">
        <f t="shared" si="583"/>
        <v/>
      </c>
      <c r="AM787" s="64" t="str">
        <f t="shared" si="584"/>
        <v/>
      </c>
      <c r="AN787" s="65" t="str">
        <f t="shared" si="585"/>
        <v/>
      </c>
      <c r="AO787" s="65" t="str">
        <f t="shared" si="586"/>
        <v/>
      </c>
      <c r="AP787" s="65" t="str">
        <f t="shared" si="587"/>
        <v/>
      </c>
      <c r="AQ787" s="65" t="str">
        <f t="shared" si="588"/>
        <v/>
      </c>
      <c r="AR787" s="65" t="str">
        <f t="shared" si="589"/>
        <v/>
      </c>
      <c r="AS787" s="65" t="str">
        <f t="shared" si="590"/>
        <v/>
      </c>
      <c r="AT787" s="65" t="str">
        <f t="shared" si="591"/>
        <v/>
      </c>
      <c r="AU787" s="65" t="str">
        <f t="shared" si="592"/>
        <v/>
      </c>
      <c r="AV787" s="66" t="str">
        <f t="shared" si="593"/>
        <v/>
      </c>
      <c r="AX787" s="73" t="str">
        <f t="shared" si="614"/>
        <v/>
      </c>
      <c r="AY787" s="74" t="str">
        <f t="shared" si="617"/>
        <v/>
      </c>
      <c r="AZ787" s="74" t="str">
        <f t="shared" si="617"/>
        <v/>
      </c>
      <c r="BA787" s="74" t="str">
        <f t="shared" si="617"/>
        <v/>
      </c>
      <c r="BB787" s="74" t="str">
        <f t="shared" si="617"/>
        <v/>
      </c>
      <c r="BC787" s="74" t="str">
        <f t="shared" si="617"/>
        <v/>
      </c>
      <c r="BD787" s="74" t="str">
        <f t="shared" si="617"/>
        <v/>
      </c>
      <c r="BE787" s="74" t="str">
        <f t="shared" si="617"/>
        <v/>
      </c>
      <c r="BF787" s="74" t="str">
        <f t="shared" si="617"/>
        <v/>
      </c>
      <c r="BG787" s="75" t="str">
        <f t="shared" si="617"/>
        <v/>
      </c>
      <c r="BI787" s="73" t="str">
        <f t="shared" si="615"/>
        <v/>
      </c>
      <c r="BJ787" s="74" t="str">
        <f t="shared" si="616"/>
        <v/>
      </c>
      <c r="BK787" s="74" t="str">
        <f t="shared" si="616"/>
        <v/>
      </c>
      <c r="BL787" s="74" t="str">
        <f t="shared" si="616"/>
        <v/>
      </c>
      <c r="BM787" s="74" t="str">
        <f t="shared" si="616"/>
        <v/>
      </c>
      <c r="BN787" s="74" t="str">
        <f t="shared" si="616"/>
        <v/>
      </c>
      <c r="BO787" s="74" t="str">
        <f t="shared" si="616"/>
        <v/>
      </c>
      <c r="BP787" s="74" t="str">
        <f t="shared" si="616"/>
        <v/>
      </c>
      <c r="BQ787" s="74" t="str">
        <f t="shared" si="616"/>
        <v/>
      </c>
      <c r="BR787" s="75" t="str">
        <f t="shared" si="616"/>
        <v/>
      </c>
      <c r="BU787" s="42" t="str">
        <f t="shared" si="594"/>
        <v/>
      </c>
      <c r="BV787" s="66" t="str">
        <f t="shared" si="595"/>
        <v/>
      </c>
      <c r="BX787" s="64" t="str">
        <f t="shared" si="596"/>
        <v/>
      </c>
      <c r="BY787" s="65" t="str">
        <f t="shared" si="597"/>
        <v/>
      </c>
      <c r="BZ787" s="65" t="str">
        <f t="shared" si="598"/>
        <v/>
      </c>
      <c r="CA787" s="65" t="str">
        <f t="shared" si="599"/>
        <v/>
      </c>
      <c r="CB787" s="65" t="str">
        <f t="shared" si="600"/>
        <v/>
      </c>
      <c r="CC787" s="65" t="str">
        <f t="shared" si="601"/>
        <v/>
      </c>
      <c r="CD787" s="65" t="str">
        <f t="shared" si="602"/>
        <v/>
      </c>
      <c r="CE787" s="65" t="str">
        <f t="shared" si="603"/>
        <v/>
      </c>
      <c r="CF787" s="65" t="str">
        <f t="shared" si="604"/>
        <v/>
      </c>
      <c r="CG787" s="66" t="str">
        <f t="shared" si="605"/>
        <v/>
      </c>
      <c r="CI787" s="42" t="str">
        <f t="shared" si="606"/>
        <v/>
      </c>
      <c r="CK787" s="92" t="str">
        <f t="shared" si="607"/>
        <v/>
      </c>
      <c r="CL787" s="65" t="str">
        <f t="shared" si="608"/>
        <v/>
      </c>
      <c r="CM787" s="93" t="str">
        <f t="shared" si="609"/>
        <v/>
      </c>
      <c r="CN787" s="101" t="str">
        <f t="shared" si="578"/>
        <v/>
      </c>
      <c r="CP787" s="92" t="str">
        <f t="shared" si="610"/>
        <v/>
      </c>
      <c r="CQ787" s="65" t="str">
        <f t="shared" si="611"/>
        <v/>
      </c>
      <c r="CR787" s="93" t="str">
        <f t="shared" si="612"/>
        <v/>
      </c>
      <c r="CS787" s="101" t="str">
        <f t="shared" si="613"/>
        <v/>
      </c>
    </row>
    <row r="788" spans="1:97" x14ac:dyDescent="0.25">
      <c r="A788" s="51"/>
      <c r="B788" s="15" t="str">
        <f t="shared" si="577"/>
        <v/>
      </c>
      <c r="C788" s="15" t="str">
        <f t="shared" si="579"/>
        <v/>
      </c>
      <c r="D788" s="51"/>
      <c r="E788" s="137"/>
      <c r="F788" s="138"/>
      <c r="G788" s="139"/>
      <c r="H788" s="138"/>
      <c r="I788" s="140"/>
      <c r="J788" s="138"/>
      <c r="K788" s="141"/>
      <c r="L788" s="139"/>
      <c r="M788" s="142"/>
      <c r="N788" s="142"/>
      <c r="O788" s="143"/>
      <c r="P788" s="144"/>
      <c r="Q788" s="144"/>
      <c r="R788" s="144"/>
      <c r="S788" s="144"/>
      <c r="T788" s="144"/>
      <c r="U788" s="144"/>
      <c r="V788" s="144"/>
      <c r="W788" s="144"/>
      <c r="X788" s="145"/>
      <c r="Y788" s="51"/>
      <c r="Z788" s="13" t="str">
        <f t="shared" si="580"/>
        <v/>
      </c>
      <c r="AA788" s="51"/>
      <c r="AE788" s="42" t="str">
        <f t="shared" si="581"/>
        <v/>
      </c>
      <c r="AF788" s="42" t="str">
        <f>IF($I788="", "", IF(COUNTIF($I$10:$I787, I788)&gt;0, "", SUMIF($I$10:$I$3009, $I788, $AE$10:$AE$3009)))</f>
        <v/>
      </c>
      <c r="AG788" s="45" t="str">
        <f>IF($AF788="", "", COUNTIF($AF$10:$AF$3009, "&gt;"&amp;AF788)+1+COUNTIF($AF$10:$AF788, $AF788)-1)</f>
        <v/>
      </c>
      <c r="AI788" s="42" t="str">
        <f t="shared" si="582"/>
        <v/>
      </c>
      <c r="AK788" s="15" t="str">
        <f t="shared" si="583"/>
        <v/>
      </c>
      <c r="AM788" s="64" t="str">
        <f t="shared" si="584"/>
        <v/>
      </c>
      <c r="AN788" s="65" t="str">
        <f t="shared" si="585"/>
        <v/>
      </c>
      <c r="AO788" s="65" t="str">
        <f t="shared" si="586"/>
        <v/>
      </c>
      <c r="AP788" s="65" t="str">
        <f t="shared" si="587"/>
        <v/>
      </c>
      <c r="AQ788" s="65" t="str">
        <f t="shared" si="588"/>
        <v/>
      </c>
      <c r="AR788" s="65" t="str">
        <f t="shared" si="589"/>
        <v/>
      </c>
      <c r="AS788" s="65" t="str">
        <f t="shared" si="590"/>
        <v/>
      </c>
      <c r="AT788" s="65" t="str">
        <f t="shared" si="591"/>
        <v/>
      </c>
      <c r="AU788" s="65" t="str">
        <f t="shared" si="592"/>
        <v/>
      </c>
      <c r="AV788" s="66" t="str">
        <f t="shared" si="593"/>
        <v/>
      </c>
      <c r="AX788" s="73" t="str">
        <f t="shared" si="614"/>
        <v/>
      </c>
      <c r="AY788" s="74" t="str">
        <f t="shared" si="617"/>
        <v/>
      </c>
      <c r="AZ788" s="74" t="str">
        <f t="shared" si="617"/>
        <v/>
      </c>
      <c r="BA788" s="74" t="str">
        <f t="shared" si="617"/>
        <v/>
      </c>
      <c r="BB788" s="74" t="str">
        <f t="shared" si="617"/>
        <v/>
      </c>
      <c r="BC788" s="74" t="str">
        <f t="shared" si="617"/>
        <v/>
      </c>
      <c r="BD788" s="74" t="str">
        <f t="shared" si="617"/>
        <v/>
      </c>
      <c r="BE788" s="74" t="str">
        <f t="shared" si="617"/>
        <v/>
      </c>
      <c r="BF788" s="74" t="str">
        <f t="shared" si="617"/>
        <v/>
      </c>
      <c r="BG788" s="75" t="str">
        <f t="shared" si="617"/>
        <v/>
      </c>
      <c r="BI788" s="73" t="str">
        <f t="shared" si="615"/>
        <v/>
      </c>
      <c r="BJ788" s="74" t="str">
        <f t="shared" si="616"/>
        <v/>
      </c>
      <c r="BK788" s="74" t="str">
        <f t="shared" si="616"/>
        <v/>
      </c>
      <c r="BL788" s="74" t="str">
        <f t="shared" si="616"/>
        <v/>
      </c>
      <c r="BM788" s="74" t="str">
        <f t="shared" si="616"/>
        <v/>
      </c>
      <c r="BN788" s="74" t="str">
        <f t="shared" si="616"/>
        <v/>
      </c>
      <c r="BO788" s="74" t="str">
        <f t="shared" si="616"/>
        <v/>
      </c>
      <c r="BP788" s="74" t="str">
        <f t="shared" si="616"/>
        <v/>
      </c>
      <c r="BQ788" s="74" t="str">
        <f t="shared" si="616"/>
        <v/>
      </c>
      <c r="BR788" s="75" t="str">
        <f t="shared" si="616"/>
        <v/>
      </c>
      <c r="BU788" s="42" t="str">
        <f t="shared" si="594"/>
        <v/>
      </c>
      <c r="BV788" s="66" t="str">
        <f t="shared" si="595"/>
        <v/>
      </c>
      <c r="BX788" s="64" t="str">
        <f t="shared" si="596"/>
        <v/>
      </c>
      <c r="BY788" s="65" t="str">
        <f t="shared" si="597"/>
        <v/>
      </c>
      <c r="BZ788" s="65" t="str">
        <f t="shared" si="598"/>
        <v/>
      </c>
      <c r="CA788" s="65" t="str">
        <f t="shared" si="599"/>
        <v/>
      </c>
      <c r="CB788" s="65" t="str">
        <f t="shared" si="600"/>
        <v/>
      </c>
      <c r="CC788" s="65" t="str">
        <f t="shared" si="601"/>
        <v/>
      </c>
      <c r="CD788" s="65" t="str">
        <f t="shared" si="602"/>
        <v/>
      </c>
      <c r="CE788" s="65" t="str">
        <f t="shared" si="603"/>
        <v/>
      </c>
      <c r="CF788" s="65" t="str">
        <f t="shared" si="604"/>
        <v/>
      </c>
      <c r="CG788" s="66" t="str">
        <f t="shared" si="605"/>
        <v/>
      </c>
      <c r="CI788" s="42" t="str">
        <f t="shared" si="606"/>
        <v/>
      </c>
      <c r="CK788" s="92" t="str">
        <f t="shared" si="607"/>
        <v/>
      </c>
      <c r="CL788" s="65" t="str">
        <f t="shared" si="608"/>
        <v/>
      </c>
      <c r="CM788" s="93" t="str">
        <f t="shared" si="609"/>
        <v/>
      </c>
      <c r="CN788" s="101" t="str">
        <f t="shared" si="578"/>
        <v/>
      </c>
      <c r="CP788" s="92" t="str">
        <f t="shared" si="610"/>
        <v/>
      </c>
      <c r="CQ788" s="65" t="str">
        <f t="shared" si="611"/>
        <v/>
      </c>
      <c r="CR788" s="93" t="str">
        <f t="shared" si="612"/>
        <v/>
      </c>
      <c r="CS788" s="101" t="str">
        <f t="shared" si="613"/>
        <v/>
      </c>
    </row>
    <row r="789" spans="1:97" x14ac:dyDescent="0.25">
      <c r="A789" s="51"/>
      <c r="B789" s="15" t="str">
        <f t="shared" si="577"/>
        <v/>
      </c>
      <c r="C789" s="15" t="str">
        <f t="shared" si="579"/>
        <v/>
      </c>
      <c r="D789" s="51"/>
      <c r="E789" s="137"/>
      <c r="F789" s="138"/>
      <c r="G789" s="139"/>
      <c r="H789" s="138"/>
      <c r="I789" s="140"/>
      <c r="J789" s="138"/>
      <c r="K789" s="141"/>
      <c r="L789" s="139"/>
      <c r="M789" s="142"/>
      <c r="N789" s="142"/>
      <c r="O789" s="143"/>
      <c r="P789" s="144"/>
      <c r="Q789" s="144"/>
      <c r="R789" s="144"/>
      <c r="S789" s="144"/>
      <c r="T789" s="144"/>
      <c r="U789" s="144"/>
      <c r="V789" s="144"/>
      <c r="W789" s="144"/>
      <c r="X789" s="145"/>
      <c r="Y789" s="51"/>
      <c r="Z789" s="13" t="str">
        <f t="shared" si="580"/>
        <v/>
      </c>
      <c r="AA789" s="51"/>
      <c r="AE789" s="42" t="str">
        <f t="shared" si="581"/>
        <v/>
      </c>
      <c r="AF789" s="42" t="str">
        <f>IF($I789="", "", IF(COUNTIF($I$10:$I788, I789)&gt;0, "", SUMIF($I$10:$I$3009, $I789, $AE$10:$AE$3009)))</f>
        <v/>
      </c>
      <c r="AG789" s="45" t="str">
        <f>IF($AF789="", "", COUNTIF($AF$10:$AF$3009, "&gt;"&amp;AF789)+1+COUNTIF($AF$10:$AF789, $AF789)-1)</f>
        <v/>
      </c>
      <c r="AI789" s="42" t="str">
        <f t="shared" si="582"/>
        <v/>
      </c>
      <c r="AK789" s="15" t="str">
        <f t="shared" si="583"/>
        <v/>
      </c>
      <c r="AM789" s="64" t="str">
        <f t="shared" si="584"/>
        <v/>
      </c>
      <c r="AN789" s="65" t="str">
        <f t="shared" si="585"/>
        <v/>
      </c>
      <c r="AO789" s="65" t="str">
        <f t="shared" si="586"/>
        <v/>
      </c>
      <c r="AP789" s="65" t="str">
        <f t="shared" si="587"/>
        <v/>
      </c>
      <c r="AQ789" s="65" t="str">
        <f t="shared" si="588"/>
        <v/>
      </c>
      <c r="AR789" s="65" t="str">
        <f t="shared" si="589"/>
        <v/>
      </c>
      <c r="AS789" s="65" t="str">
        <f t="shared" si="590"/>
        <v/>
      </c>
      <c r="AT789" s="65" t="str">
        <f t="shared" si="591"/>
        <v/>
      </c>
      <c r="AU789" s="65" t="str">
        <f t="shared" si="592"/>
        <v/>
      </c>
      <c r="AV789" s="66" t="str">
        <f t="shared" si="593"/>
        <v/>
      </c>
      <c r="AX789" s="73" t="str">
        <f t="shared" si="614"/>
        <v/>
      </c>
      <c r="AY789" s="74" t="str">
        <f t="shared" si="617"/>
        <v/>
      </c>
      <c r="AZ789" s="74" t="str">
        <f t="shared" si="617"/>
        <v/>
      </c>
      <c r="BA789" s="74" t="str">
        <f t="shared" si="617"/>
        <v/>
      </c>
      <c r="BB789" s="74" t="str">
        <f t="shared" si="617"/>
        <v/>
      </c>
      <c r="BC789" s="74" t="str">
        <f t="shared" si="617"/>
        <v/>
      </c>
      <c r="BD789" s="74" t="str">
        <f t="shared" si="617"/>
        <v/>
      </c>
      <c r="BE789" s="74" t="str">
        <f t="shared" si="617"/>
        <v/>
      </c>
      <c r="BF789" s="74" t="str">
        <f t="shared" si="617"/>
        <v/>
      </c>
      <c r="BG789" s="75" t="str">
        <f t="shared" si="617"/>
        <v/>
      </c>
      <c r="BI789" s="73" t="str">
        <f t="shared" si="615"/>
        <v/>
      </c>
      <c r="BJ789" s="74" t="str">
        <f t="shared" si="616"/>
        <v/>
      </c>
      <c r="BK789" s="74" t="str">
        <f t="shared" si="616"/>
        <v/>
      </c>
      <c r="BL789" s="74" t="str">
        <f t="shared" si="616"/>
        <v/>
      </c>
      <c r="BM789" s="74" t="str">
        <f t="shared" si="616"/>
        <v/>
      </c>
      <c r="BN789" s="74" t="str">
        <f t="shared" si="616"/>
        <v/>
      </c>
      <c r="BO789" s="74" t="str">
        <f t="shared" si="616"/>
        <v/>
      </c>
      <c r="BP789" s="74" t="str">
        <f t="shared" si="616"/>
        <v/>
      </c>
      <c r="BQ789" s="74" t="str">
        <f t="shared" si="616"/>
        <v/>
      </c>
      <c r="BR789" s="75" t="str">
        <f t="shared" si="616"/>
        <v/>
      </c>
      <c r="BU789" s="42" t="str">
        <f t="shared" si="594"/>
        <v/>
      </c>
      <c r="BV789" s="66" t="str">
        <f t="shared" si="595"/>
        <v/>
      </c>
      <c r="BX789" s="64" t="str">
        <f t="shared" si="596"/>
        <v/>
      </c>
      <c r="BY789" s="65" t="str">
        <f t="shared" si="597"/>
        <v/>
      </c>
      <c r="BZ789" s="65" t="str">
        <f t="shared" si="598"/>
        <v/>
      </c>
      <c r="CA789" s="65" t="str">
        <f t="shared" si="599"/>
        <v/>
      </c>
      <c r="CB789" s="65" t="str">
        <f t="shared" si="600"/>
        <v/>
      </c>
      <c r="CC789" s="65" t="str">
        <f t="shared" si="601"/>
        <v/>
      </c>
      <c r="CD789" s="65" t="str">
        <f t="shared" si="602"/>
        <v/>
      </c>
      <c r="CE789" s="65" t="str">
        <f t="shared" si="603"/>
        <v/>
      </c>
      <c r="CF789" s="65" t="str">
        <f t="shared" si="604"/>
        <v/>
      </c>
      <c r="CG789" s="66" t="str">
        <f t="shared" si="605"/>
        <v/>
      </c>
      <c r="CI789" s="42" t="str">
        <f t="shared" si="606"/>
        <v/>
      </c>
      <c r="CK789" s="92" t="str">
        <f t="shared" si="607"/>
        <v/>
      </c>
      <c r="CL789" s="65" t="str">
        <f t="shared" si="608"/>
        <v/>
      </c>
      <c r="CM789" s="93" t="str">
        <f t="shared" si="609"/>
        <v/>
      </c>
      <c r="CN789" s="101" t="str">
        <f t="shared" si="578"/>
        <v/>
      </c>
      <c r="CP789" s="92" t="str">
        <f t="shared" si="610"/>
        <v/>
      </c>
      <c r="CQ789" s="65" t="str">
        <f t="shared" si="611"/>
        <v/>
      </c>
      <c r="CR789" s="93" t="str">
        <f t="shared" si="612"/>
        <v/>
      </c>
      <c r="CS789" s="101" t="str">
        <f t="shared" si="613"/>
        <v/>
      </c>
    </row>
    <row r="790" spans="1:97" x14ac:dyDescent="0.25">
      <c r="A790" s="51"/>
      <c r="B790" s="15" t="str">
        <f t="shared" si="577"/>
        <v/>
      </c>
      <c r="C790" s="15" t="str">
        <f t="shared" si="579"/>
        <v/>
      </c>
      <c r="D790" s="51"/>
      <c r="E790" s="137"/>
      <c r="F790" s="138"/>
      <c r="G790" s="139"/>
      <c r="H790" s="138"/>
      <c r="I790" s="140"/>
      <c r="J790" s="138"/>
      <c r="K790" s="141"/>
      <c r="L790" s="139"/>
      <c r="M790" s="142"/>
      <c r="N790" s="142"/>
      <c r="O790" s="143"/>
      <c r="P790" s="144"/>
      <c r="Q790" s="144"/>
      <c r="R790" s="144"/>
      <c r="S790" s="144"/>
      <c r="T790" s="144"/>
      <c r="U790" s="144"/>
      <c r="V790" s="144"/>
      <c r="W790" s="144"/>
      <c r="X790" s="145"/>
      <c r="Y790" s="51"/>
      <c r="Z790" s="13" t="str">
        <f t="shared" si="580"/>
        <v/>
      </c>
      <c r="AA790" s="51"/>
      <c r="AE790" s="42" t="str">
        <f t="shared" si="581"/>
        <v/>
      </c>
      <c r="AF790" s="42" t="str">
        <f>IF($I790="", "", IF(COUNTIF($I$10:$I789, I790)&gt;0, "", SUMIF($I$10:$I$3009, $I790, $AE$10:$AE$3009)))</f>
        <v/>
      </c>
      <c r="AG790" s="45" t="str">
        <f>IF($AF790="", "", COUNTIF($AF$10:$AF$3009, "&gt;"&amp;AF790)+1+COUNTIF($AF$10:$AF790, $AF790)-1)</f>
        <v/>
      </c>
      <c r="AI790" s="42" t="str">
        <f t="shared" si="582"/>
        <v/>
      </c>
      <c r="AK790" s="15" t="str">
        <f t="shared" si="583"/>
        <v/>
      </c>
      <c r="AM790" s="64" t="str">
        <f t="shared" si="584"/>
        <v/>
      </c>
      <c r="AN790" s="65" t="str">
        <f t="shared" si="585"/>
        <v/>
      </c>
      <c r="AO790" s="65" t="str">
        <f t="shared" si="586"/>
        <v/>
      </c>
      <c r="AP790" s="65" t="str">
        <f t="shared" si="587"/>
        <v/>
      </c>
      <c r="AQ790" s="65" t="str">
        <f t="shared" si="588"/>
        <v/>
      </c>
      <c r="AR790" s="65" t="str">
        <f t="shared" si="589"/>
        <v/>
      </c>
      <c r="AS790" s="65" t="str">
        <f t="shared" si="590"/>
        <v/>
      </c>
      <c r="AT790" s="65" t="str">
        <f t="shared" si="591"/>
        <v/>
      </c>
      <c r="AU790" s="65" t="str">
        <f t="shared" si="592"/>
        <v/>
      </c>
      <c r="AV790" s="66" t="str">
        <f t="shared" si="593"/>
        <v/>
      </c>
      <c r="AX790" s="73" t="str">
        <f t="shared" si="614"/>
        <v/>
      </c>
      <c r="AY790" s="74" t="str">
        <f t="shared" si="617"/>
        <v/>
      </c>
      <c r="AZ790" s="74" t="str">
        <f t="shared" si="617"/>
        <v/>
      </c>
      <c r="BA790" s="74" t="str">
        <f t="shared" si="617"/>
        <v/>
      </c>
      <c r="BB790" s="74" t="str">
        <f t="shared" si="617"/>
        <v/>
      </c>
      <c r="BC790" s="74" t="str">
        <f t="shared" si="617"/>
        <v/>
      </c>
      <c r="BD790" s="74" t="str">
        <f t="shared" si="617"/>
        <v/>
      </c>
      <c r="BE790" s="74" t="str">
        <f t="shared" si="617"/>
        <v/>
      </c>
      <c r="BF790" s="74" t="str">
        <f t="shared" si="617"/>
        <v/>
      </c>
      <c r="BG790" s="75" t="str">
        <f t="shared" si="617"/>
        <v/>
      </c>
      <c r="BI790" s="73" t="str">
        <f t="shared" si="615"/>
        <v/>
      </c>
      <c r="BJ790" s="74" t="str">
        <f t="shared" si="616"/>
        <v/>
      </c>
      <c r="BK790" s="74" t="str">
        <f t="shared" si="616"/>
        <v/>
      </c>
      <c r="BL790" s="74" t="str">
        <f t="shared" si="616"/>
        <v/>
      </c>
      <c r="BM790" s="74" t="str">
        <f t="shared" si="616"/>
        <v/>
      </c>
      <c r="BN790" s="74" t="str">
        <f t="shared" si="616"/>
        <v/>
      </c>
      <c r="BO790" s="74" t="str">
        <f t="shared" si="616"/>
        <v/>
      </c>
      <c r="BP790" s="74" t="str">
        <f t="shared" si="616"/>
        <v/>
      </c>
      <c r="BQ790" s="74" t="str">
        <f t="shared" si="616"/>
        <v/>
      </c>
      <c r="BR790" s="75" t="str">
        <f t="shared" si="616"/>
        <v/>
      </c>
      <c r="BU790" s="42" t="str">
        <f t="shared" si="594"/>
        <v/>
      </c>
      <c r="BV790" s="66" t="str">
        <f t="shared" si="595"/>
        <v/>
      </c>
      <c r="BX790" s="64" t="str">
        <f t="shared" si="596"/>
        <v/>
      </c>
      <c r="BY790" s="65" t="str">
        <f t="shared" si="597"/>
        <v/>
      </c>
      <c r="BZ790" s="65" t="str">
        <f t="shared" si="598"/>
        <v/>
      </c>
      <c r="CA790" s="65" t="str">
        <f t="shared" si="599"/>
        <v/>
      </c>
      <c r="CB790" s="65" t="str">
        <f t="shared" si="600"/>
        <v/>
      </c>
      <c r="CC790" s="65" t="str">
        <f t="shared" si="601"/>
        <v/>
      </c>
      <c r="CD790" s="65" t="str">
        <f t="shared" si="602"/>
        <v/>
      </c>
      <c r="CE790" s="65" t="str">
        <f t="shared" si="603"/>
        <v/>
      </c>
      <c r="CF790" s="65" t="str">
        <f t="shared" si="604"/>
        <v/>
      </c>
      <c r="CG790" s="66" t="str">
        <f t="shared" si="605"/>
        <v/>
      </c>
      <c r="CI790" s="42" t="str">
        <f t="shared" si="606"/>
        <v/>
      </c>
      <c r="CK790" s="92" t="str">
        <f t="shared" si="607"/>
        <v/>
      </c>
      <c r="CL790" s="65" t="str">
        <f t="shared" si="608"/>
        <v/>
      </c>
      <c r="CM790" s="93" t="str">
        <f t="shared" si="609"/>
        <v/>
      </c>
      <c r="CN790" s="101" t="str">
        <f t="shared" si="578"/>
        <v/>
      </c>
      <c r="CP790" s="92" t="str">
        <f t="shared" si="610"/>
        <v/>
      </c>
      <c r="CQ790" s="65" t="str">
        <f t="shared" si="611"/>
        <v/>
      </c>
      <c r="CR790" s="93" t="str">
        <f t="shared" si="612"/>
        <v/>
      </c>
      <c r="CS790" s="101" t="str">
        <f t="shared" si="613"/>
        <v/>
      </c>
    </row>
    <row r="791" spans="1:97" x14ac:dyDescent="0.25">
      <c r="A791" s="51"/>
      <c r="B791" s="15" t="str">
        <f t="shared" si="577"/>
        <v/>
      </c>
      <c r="C791" s="15" t="str">
        <f t="shared" si="579"/>
        <v/>
      </c>
      <c r="D791" s="51"/>
      <c r="E791" s="137"/>
      <c r="F791" s="138"/>
      <c r="G791" s="139"/>
      <c r="H791" s="138"/>
      <c r="I791" s="140"/>
      <c r="J791" s="138"/>
      <c r="K791" s="141"/>
      <c r="L791" s="139"/>
      <c r="M791" s="142"/>
      <c r="N791" s="142"/>
      <c r="O791" s="143"/>
      <c r="P791" s="144"/>
      <c r="Q791" s="144"/>
      <c r="R791" s="144"/>
      <c r="S791" s="144"/>
      <c r="T791" s="144"/>
      <c r="U791" s="144"/>
      <c r="V791" s="144"/>
      <c r="W791" s="144"/>
      <c r="X791" s="145"/>
      <c r="Y791" s="51"/>
      <c r="Z791" s="13" t="str">
        <f t="shared" si="580"/>
        <v/>
      </c>
      <c r="AA791" s="51"/>
      <c r="AE791" s="42" t="str">
        <f t="shared" si="581"/>
        <v/>
      </c>
      <c r="AF791" s="42" t="str">
        <f>IF($I791="", "", IF(COUNTIF($I$10:$I790, I791)&gt;0, "", SUMIF($I$10:$I$3009, $I791, $AE$10:$AE$3009)))</f>
        <v/>
      </c>
      <c r="AG791" s="45" t="str">
        <f>IF($AF791="", "", COUNTIF($AF$10:$AF$3009, "&gt;"&amp;AF791)+1+COUNTIF($AF$10:$AF791, $AF791)-1)</f>
        <v/>
      </c>
      <c r="AI791" s="42" t="str">
        <f t="shared" si="582"/>
        <v/>
      </c>
      <c r="AK791" s="15" t="str">
        <f t="shared" si="583"/>
        <v/>
      </c>
      <c r="AM791" s="64" t="str">
        <f t="shared" si="584"/>
        <v/>
      </c>
      <c r="AN791" s="65" t="str">
        <f t="shared" si="585"/>
        <v/>
      </c>
      <c r="AO791" s="65" t="str">
        <f t="shared" si="586"/>
        <v/>
      </c>
      <c r="AP791" s="65" t="str">
        <f t="shared" si="587"/>
        <v/>
      </c>
      <c r="AQ791" s="65" t="str">
        <f t="shared" si="588"/>
        <v/>
      </c>
      <c r="AR791" s="65" t="str">
        <f t="shared" si="589"/>
        <v/>
      </c>
      <c r="AS791" s="65" t="str">
        <f t="shared" si="590"/>
        <v/>
      </c>
      <c r="AT791" s="65" t="str">
        <f t="shared" si="591"/>
        <v/>
      </c>
      <c r="AU791" s="65" t="str">
        <f t="shared" si="592"/>
        <v/>
      </c>
      <c r="AV791" s="66" t="str">
        <f t="shared" si="593"/>
        <v/>
      </c>
      <c r="AX791" s="73" t="str">
        <f t="shared" si="614"/>
        <v/>
      </c>
      <c r="AY791" s="74" t="str">
        <f t="shared" si="617"/>
        <v/>
      </c>
      <c r="AZ791" s="74" t="str">
        <f t="shared" si="617"/>
        <v/>
      </c>
      <c r="BA791" s="74" t="str">
        <f t="shared" si="617"/>
        <v/>
      </c>
      <c r="BB791" s="74" t="str">
        <f t="shared" si="617"/>
        <v/>
      </c>
      <c r="BC791" s="74" t="str">
        <f t="shared" si="617"/>
        <v/>
      </c>
      <c r="BD791" s="74" t="str">
        <f t="shared" si="617"/>
        <v/>
      </c>
      <c r="BE791" s="74" t="str">
        <f t="shared" si="617"/>
        <v/>
      </c>
      <c r="BF791" s="74" t="str">
        <f t="shared" si="617"/>
        <v/>
      </c>
      <c r="BG791" s="75" t="str">
        <f t="shared" si="617"/>
        <v/>
      </c>
      <c r="BI791" s="73" t="str">
        <f t="shared" si="615"/>
        <v/>
      </c>
      <c r="BJ791" s="74" t="str">
        <f t="shared" si="616"/>
        <v/>
      </c>
      <c r="BK791" s="74" t="str">
        <f t="shared" si="616"/>
        <v/>
      </c>
      <c r="BL791" s="74" t="str">
        <f t="shared" si="616"/>
        <v/>
      </c>
      <c r="BM791" s="74" t="str">
        <f t="shared" si="616"/>
        <v/>
      </c>
      <c r="BN791" s="74" t="str">
        <f t="shared" si="616"/>
        <v/>
      </c>
      <c r="BO791" s="74" t="str">
        <f t="shared" si="616"/>
        <v/>
      </c>
      <c r="BP791" s="74" t="str">
        <f t="shared" si="616"/>
        <v/>
      </c>
      <c r="BQ791" s="74" t="str">
        <f t="shared" si="616"/>
        <v/>
      </c>
      <c r="BR791" s="75" t="str">
        <f t="shared" si="616"/>
        <v/>
      </c>
      <c r="BU791" s="42" t="str">
        <f t="shared" si="594"/>
        <v/>
      </c>
      <c r="BV791" s="66" t="str">
        <f t="shared" si="595"/>
        <v/>
      </c>
      <c r="BX791" s="64" t="str">
        <f t="shared" si="596"/>
        <v/>
      </c>
      <c r="BY791" s="65" t="str">
        <f t="shared" si="597"/>
        <v/>
      </c>
      <c r="BZ791" s="65" t="str">
        <f t="shared" si="598"/>
        <v/>
      </c>
      <c r="CA791" s="65" t="str">
        <f t="shared" si="599"/>
        <v/>
      </c>
      <c r="CB791" s="65" t="str">
        <f t="shared" si="600"/>
        <v/>
      </c>
      <c r="CC791" s="65" t="str">
        <f t="shared" si="601"/>
        <v/>
      </c>
      <c r="CD791" s="65" t="str">
        <f t="shared" si="602"/>
        <v/>
      </c>
      <c r="CE791" s="65" t="str">
        <f t="shared" si="603"/>
        <v/>
      </c>
      <c r="CF791" s="65" t="str">
        <f t="shared" si="604"/>
        <v/>
      </c>
      <c r="CG791" s="66" t="str">
        <f t="shared" si="605"/>
        <v/>
      </c>
      <c r="CI791" s="42" t="str">
        <f t="shared" si="606"/>
        <v/>
      </c>
      <c r="CK791" s="92" t="str">
        <f t="shared" si="607"/>
        <v/>
      </c>
      <c r="CL791" s="65" t="str">
        <f t="shared" si="608"/>
        <v/>
      </c>
      <c r="CM791" s="93" t="str">
        <f t="shared" si="609"/>
        <v/>
      </c>
      <c r="CN791" s="101" t="str">
        <f t="shared" si="578"/>
        <v/>
      </c>
      <c r="CP791" s="92" t="str">
        <f t="shared" si="610"/>
        <v/>
      </c>
      <c r="CQ791" s="65" t="str">
        <f t="shared" si="611"/>
        <v/>
      </c>
      <c r="CR791" s="93" t="str">
        <f t="shared" si="612"/>
        <v/>
      </c>
      <c r="CS791" s="101" t="str">
        <f t="shared" si="613"/>
        <v/>
      </c>
    </row>
    <row r="792" spans="1:97" x14ac:dyDescent="0.25">
      <c r="A792" s="51"/>
      <c r="B792" s="15" t="str">
        <f t="shared" si="577"/>
        <v/>
      </c>
      <c r="C792" s="15" t="str">
        <f t="shared" si="579"/>
        <v/>
      </c>
      <c r="D792" s="51"/>
      <c r="E792" s="137"/>
      <c r="F792" s="138"/>
      <c r="G792" s="139"/>
      <c r="H792" s="138"/>
      <c r="I792" s="140"/>
      <c r="J792" s="138"/>
      <c r="K792" s="141"/>
      <c r="L792" s="139"/>
      <c r="M792" s="142"/>
      <c r="N792" s="142"/>
      <c r="O792" s="143"/>
      <c r="P792" s="144"/>
      <c r="Q792" s="144"/>
      <c r="R792" s="144"/>
      <c r="S792" s="144"/>
      <c r="T792" s="144"/>
      <c r="U792" s="144"/>
      <c r="V792" s="144"/>
      <c r="W792" s="144"/>
      <c r="X792" s="145"/>
      <c r="Y792" s="51"/>
      <c r="Z792" s="13" t="str">
        <f t="shared" si="580"/>
        <v/>
      </c>
      <c r="AA792" s="51"/>
      <c r="AE792" s="42" t="str">
        <f t="shared" si="581"/>
        <v/>
      </c>
      <c r="AF792" s="42" t="str">
        <f>IF($I792="", "", IF(COUNTIF($I$10:$I791, I792)&gt;0, "", SUMIF($I$10:$I$3009, $I792, $AE$10:$AE$3009)))</f>
        <v/>
      </c>
      <c r="AG792" s="45" t="str">
        <f>IF($AF792="", "", COUNTIF($AF$10:$AF$3009, "&gt;"&amp;AF792)+1+COUNTIF($AF$10:$AF792, $AF792)-1)</f>
        <v/>
      </c>
      <c r="AI792" s="42" t="str">
        <f t="shared" si="582"/>
        <v/>
      </c>
      <c r="AK792" s="15" t="str">
        <f t="shared" si="583"/>
        <v/>
      </c>
      <c r="AM792" s="64" t="str">
        <f t="shared" si="584"/>
        <v/>
      </c>
      <c r="AN792" s="65" t="str">
        <f t="shared" si="585"/>
        <v/>
      </c>
      <c r="AO792" s="65" t="str">
        <f t="shared" si="586"/>
        <v/>
      </c>
      <c r="AP792" s="65" t="str">
        <f t="shared" si="587"/>
        <v/>
      </c>
      <c r="AQ792" s="65" t="str">
        <f t="shared" si="588"/>
        <v/>
      </c>
      <c r="AR792" s="65" t="str">
        <f t="shared" si="589"/>
        <v/>
      </c>
      <c r="AS792" s="65" t="str">
        <f t="shared" si="590"/>
        <v/>
      </c>
      <c r="AT792" s="65" t="str">
        <f t="shared" si="591"/>
        <v/>
      </c>
      <c r="AU792" s="65" t="str">
        <f t="shared" si="592"/>
        <v/>
      </c>
      <c r="AV792" s="66" t="str">
        <f t="shared" si="593"/>
        <v/>
      </c>
      <c r="AX792" s="73" t="str">
        <f t="shared" si="614"/>
        <v/>
      </c>
      <c r="AY792" s="74" t="str">
        <f t="shared" si="617"/>
        <v/>
      </c>
      <c r="AZ792" s="74" t="str">
        <f t="shared" si="617"/>
        <v/>
      </c>
      <c r="BA792" s="74" t="str">
        <f t="shared" si="617"/>
        <v/>
      </c>
      <c r="BB792" s="74" t="str">
        <f t="shared" si="617"/>
        <v/>
      </c>
      <c r="BC792" s="74" t="str">
        <f t="shared" si="617"/>
        <v/>
      </c>
      <c r="BD792" s="74" t="str">
        <f t="shared" si="617"/>
        <v/>
      </c>
      <c r="BE792" s="74" t="str">
        <f t="shared" si="617"/>
        <v/>
      </c>
      <c r="BF792" s="74" t="str">
        <f t="shared" si="617"/>
        <v/>
      </c>
      <c r="BG792" s="75" t="str">
        <f t="shared" si="617"/>
        <v/>
      </c>
      <c r="BI792" s="73" t="str">
        <f t="shared" si="615"/>
        <v/>
      </c>
      <c r="BJ792" s="74" t="str">
        <f t="shared" si="616"/>
        <v/>
      </c>
      <c r="BK792" s="74" t="str">
        <f t="shared" si="616"/>
        <v/>
      </c>
      <c r="BL792" s="74" t="str">
        <f t="shared" si="616"/>
        <v/>
      </c>
      <c r="BM792" s="74" t="str">
        <f t="shared" si="616"/>
        <v/>
      </c>
      <c r="BN792" s="74" t="str">
        <f t="shared" si="616"/>
        <v/>
      </c>
      <c r="BO792" s="74" t="str">
        <f t="shared" si="616"/>
        <v/>
      </c>
      <c r="BP792" s="74" t="str">
        <f t="shared" si="616"/>
        <v/>
      </c>
      <c r="BQ792" s="74" t="str">
        <f t="shared" si="616"/>
        <v/>
      </c>
      <c r="BR792" s="75" t="str">
        <f t="shared" si="616"/>
        <v/>
      </c>
      <c r="BU792" s="42" t="str">
        <f t="shared" si="594"/>
        <v/>
      </c>
      <c r="BV792" s="66" t="str">
        <f t="shared" si="595"/>
        <v/>
      </c>
      <c r="BX792" s="64" t="str">
        <f t="shared" si="596"/>
        <v/>
      </c>
      <c r="BY792" s="65" t="str">
        <f t="shared" si="597"/>
        <v/>
      </c>
      <c r="BZ792" s="65" t="str">
        <f t="shared" si="598"/>
        <v/>
      </c>
      <c r="CA792" s="65" t="str">
        <f t="shared" si="599"/>
        <v/>
      </c>
      <c r="CB792" s="65" t="str">
        <f t="shared" si="600"/>
        <v/>
      </c>
      <c r="CC792" s="65" t="str">
        <f t="shared" si="601"/>
        <v/>
      </c>
      <c r="CD792" s="65" t="str">
        <f t="shared" si="602"/>
        <v/>
      </c>
      <c r="CE792" s="65" t="str">
        <f t="shared" si="603"/>
        <v/>
      </c>
      <c r="CF792" s="65" t="str">
        <f t="shared" si="604"/>
        <v/>
      </c>
      <c r="CG792" s="66" t="str">
        <f t="shared" si="605"/>
        <v/>
      </c>
      <c r="CI792" s="42" t="str">
        <f t="shared" si="606"/>
        <v/>
      </c>
      <c r="CK792" s="92" t="str">
        <f t="shared" si="607"/>
        <v/>
      </c>
      <c r="CL792" s="65" t="str">
        <f t="shared" si="608"/>
        <v/>
      </c>
      <c r="CM792" s="93" t="str">
        <f t="shared" si="609"/>
        <v/>
      </c>
      <c r="CN792" s="101" t="str">
        <f t="shared" si="578"/>
        <v/>
      </c>
      <c r="CP792" s="92" t="str">
        <f t="shared" si="610"/>
        <v/>
      </c>
      <c r="CQ792" s="65" t="str">
        <f t="shared" si="611"/>
        <v/>
      </c>
      <c r="CR792" s="93" t="str">
        <f t="shared" si="612"/>
        <v/>
      </c>
      <c r="CS792" s="101" t="str">
        <f t="shared" si="613"/>
        <v/>
      </c>
    </row>
    <row r="793" spans="1:97" x14ac:dyDescent="0.25">
      <c r="A793" s="51"/>
      <c r="B793" s="15" t="str">
        <f t="shared" si="577"/>
        <v/>
      </c>
      <c r="C793" s="15" t="str">
        <f t="shared" si="579"/>
        <v/>
      </c>
      <c r="D793" s="51"/>
      <c r="E793" s="137"/>
      <c r="F793" s="138"/>
      <c r="G793" s="139"/>
      <c r="H793" s="138"/>
      <c r="I793" s="140"/>
      <c r="J793" s="138"/>
      <c r="K793" s="141"/>
      <c r="L793" s="139"/>
      <c r="M793" s="142"/>
      <c r="N793" s="142"/>
      <c r="O793" s="143"/>
      <c r="P793" s="144"/>
      <c r="Q793" s="144"/>
      <c r="R793" s="144"/>
      <c r="S793" s="144"/>
      <c r="T793" s="144"/>
      <c r="U793" s="144"/>
      <c r="V793" s="144"/>
      <c r="W793" s="144"/>
      <c r="X793" s="145"/>
      <c r="Y793" s="51"/>
      <c r="Z793" s="13" t="str">
        <f t="shared" si="580"/>
        <v/>
      </c>
      <c r="AA793" s="51"/>
      <c r="AE793" s="42" t="str">
        <f t="shared" si="581"/>
        <v/>
      </c>
      <c r="AF793" s="42" t="str">
        <f>IF($I793="", "", IF(COUNTIF($I$10:$I792, I793)&gt;0, "", SUMIF($I$10:$I$3009, $I793, $AE$10:$AE$3009)))</f>
        <v/>
      </c>
      <c r="AG793" s="45" t="str">
        <f>IF($AF793="", "", COUNTIF($AF$10:$AF$3009, "&gt;"&amp;AF793)+1+COUNTIF($AF$10:$AF793, $AF793)-1)</f>
        <v/>
      </c>
      <c r="AI793" s="42" t="str">
        <f t="shared" si="582"/>
        <v/>
      </c>
      <c r="AK793" s="15" t="str">
        <f t="shared" si="583"/>
        <v/>
      </c>
      <c r="AM793" s="64" t="str">
        <f t="shared" si="584"/>
        <v/>
      </c>
      <c r="AN793" s="65" t="str">
        <f t="shared" si="585"/>
        <v/>
      </c>
      <c r="AO793" s="65" t="str">
        <f t="shared" si="586"/>
        <v/>
      </c>
      <c r="AP793" s="65" t="str">
        <f t="shared" si="587"/>
        <v/>
      </c>
      <c r="AQ793" s="65" t="str">
        <f t="shared" si="588"/>
        <v/>
      </c>
      <c r="AR793" s="65" t="str">
        <f t="shared" si="589"/>
        <v/>
      </c>
      <c r="AS793" s="65" t="str">
        <f t="shared" si="590"/>
        <v/>
      </c>
      <c r="AT793" s="65" t="str">
        <f t="shared" si="591"/>
        <v/>
      </c>
      <c r="AU793" s="65" t="str">
        <f t="shared" si="592"/>
        <v/>
      </c>
      <c r="AV793" s="66" t="str">
        <f t="shared" si="593"/>
        <v/>
      </c>
      <c r="AX793" s="73" t="str">
        <f t="shared" si="614"/>
        <v/>
      </c>
      <c r="AY793" s="74" t="str">
        <f t="shared" si="617"/>
        <v/>
      </c>
      <c r="AZ793" s="74" t="str">
        <f t="shared" si="617"/>
        <v/>
      </c>
      <c r="BA793" s="74" t="str">
        <f t="shared" si="617"/>
        <v/>
      </c>
      <c r="BB793" s="74" t="str">
        <f t="shared" si="617"/>
        <v/>
      </c>
      <c r="BC793" s="74" t="str">
        <f t="shared" si="617"/>
        <v/>
      </c>
      <c r="BD793" s="74" t="str">
        <f t="shared" si="617"/>
        <v/>
      </c>
      <c r="BE793" s="74" t="str">
        <f t="shared" si="617"/>
        <v/>
      </c>
      <c r="BF793" s="74" t="str">
        <f t="shared" si="617"/>
        <v/>
      </c>
      <c r="BG793" s="75" t="str">
        <f t="shared" si="617"/>
        <v/>
      </c>
      <c r="BI793" s="73" t="str">
        <f t="shared" si="615"/>
        <v/>
      </c>
      <c r="BJ793" s="74" t="str">
        <f t="shared" si="616"/>
        <v/>
      </c>
      <c r="BK793" s="74" t="str">
        <f t="shared" si="616"/>
        <v/>
      </c>
      <c r="BL793" s="74" t="str">
        <f t="shared" si="616"/>
        <v/>
      </c>
      <c r="BM793" s="74" t="str">
        <f t="shared" si="616"/>
        <v/>
      </c>
      <c r="BN793" s="74" t="str">
        <f t="shared" si="616"/>
        <v/>
      </c>
      <c r="BO793" s="74" t="str">
        <f t="shared" si="616"/>
        <v/>
      </c>
      <c r="BP793" s="74" t="str">
        <f t="shared" si="616"/>
        <v/>
      </c>
      <c r="BQ793" s="74" t="str">
        <f t="shared" si="616"/>
        <v/>
      </c>
      <c r="BR793" s="75" t="str">
        <f t="shared" si="616"/>
        <v/>
      </c>
      <c r="BU793" s="42" t="str">
        <f t="shared" si="594"/>
        <v/>
      </c>
      <c r="BV793" s="66" t="str">
        <f t="shared" si="595"/>
        <v/>
      </c>
      <c r="BX793" s="64" t="str">
        <f t="shared" si="596"/>
        <v/>
      </c>
      <c r="BY793" s="65" t="str">
        <f t="shared" si="597"/>
        <v/>
      </c>
      <c r="BZ793" s="65" t="str">
        <f t="shared" si="598"/>
        <v/>
      </c>
      <c r="CA793" s="65" t="str">
        <f t="shared" si="599"/>
        <v/>
      </c>
      <c r="CB793" s="65" t="str">
        <f t="shared" si="600"/>
        <v/>
      </c>
      <c r="CC793" s="65" t="str">
        <f t="shared" si="601"/>
        <v/>
      </c>
      <c r="CD793" s="65" t="str">
        <f t="shared" si="602"/>
        <v/>
      </c>
      <c r="CE793" s="65" t="str">
        <f t="shared" si="603"/>
        <v/>
      </c>
      <c r="CF793" s="65" t="str">
        <f t="shared" si="604"/>
        <v/>
      </c>
      <c r="CG793" s="66" t="str">
        <f t="shared" si="605"/>
        <v/>
      </c>
      <c r="CI793" s="42" t="str">
        <f t="shared" si="606"/>
        <v/>
      </c>
      <c r="CK793" s="92" t="str">
        <f t="shared" si="607"/>
        <v/>
      </c>
      <c r="CL793" s="65" t="str">
        <f t="shared" si="608"/>
        <v/>
      </c>
      <c r="CM793" s="93" t="str">
        <f t="shared" si="609"/>
        <v/>
      </c>
      <c r="CN793" s="101" t="str">
        <f t="shared" si="578"/>
        <v/>
      </c>
      <c r="CP793" s="92" t="str">
        <f t="shared" si="610"/>
        <v/>
      </c>
      <c r="CQ793" s="65" t="str">
        <f t="shared" si="611"/>
        <v/>
      </c>
      <c r="CR793" s="93" t="str">
        <f t="shared" si="612"/>
        <v/>
      </c>
      <c r="CS793" s="101" t="str">
        <f t="shared" si="613"/>
        <v/>
      </c>
    </row>
    <row r="794" spans="1:97" x14ac:dyDescent="0.25">
      <c r="A794" s="51"/>
      <c r="B794" s="15" t="str">
        <f t="shared" si="577"/>
        <v/>
      </c>
      <c r="C794" s="15" t="str">
        <f t="shared" si="579"/>
        <v/>
      </c>
      <c r="D794" s="51"/>
      <c r="E794" s="137"/>
      <c r="F794" s="138"/>
      <c r="G794" s="139"/>
      <c r="H794" s="138"/>
      <c r="I794" s="140"/>
      <c r="J794" s="138"/>
      <c r="K794" s="141"/>
      <c r="L794" s="139"/>
      <c r="M794" s="142"/>
      <c r="N794" s="142"/>
      <c r="O794" s="143"/>
      <c r="P794" s="144"/>
      <c r="Q794" s="144"/>
      <c r="R794" s="144"/>
      <c r="S794" s="144"/>
      <c r="T794" s="144"/>
      <c r="U794" s="144"/>
      <c r="V794" s="144"/>
      <c r="W794" s="144"/>
      <c r="X794" s="145"/>
      <c r="Y794" s="51"/>
      <c r="Z794" s="13" t="str">
        <f t="shared" si="580"/>
        <v/>
      </c>
      <c r="AA794" s="51"/>
      <c r="AE794" s="42" t="str">
        <f t="shared" si="581"/>
        <v/>
      </c>
      <c r="AF794" s="42" t="str">
        <f>IF($I794="", "", IF(COUNTIF($I$10:$I793, I794)&gt;0, "", SUMIF($I$10:$I$3009, $I794, $AE$10:$AE$3009)))</f>
        <v/>
      </c>
      <c r="AG794" s="45" t="str">
        <f>IF($AF794="", "", COUNTIF($AF$10:$AF$3009, "&gt;"&amp;AF794)+1+COUNTIF($AF$10:$AF794, $AF794)-1)</f>
        <v/>
      </c>
      <c r="AI794" s="42" t="str">
        <f t="shared" si="582"/>
        <v/>
      </c>
      <c r="AK794" s="15" t="str">
        <f t="shared" si="583"/>
        <v/>
      </c>
      <c r="AM794" s="64" t="str">
        <f t="shared" si="584"/>
        <v/>
      </c>
      <c r="AN794" s="65" t="str">
        <f t="shared" si="585"/>
        <v/>
      </c>
      <c r="AO794" s="65" t="str">
        <f t="shared" si="586"/>
        <v/>
      </c>
      <c r="AP794" s="65" t="str">
        <f t="shared" si="587"/>
        <v/>
      </c>
      <c r="AQ794" s="65" t="str">
        <f t="shared" si="588"/>
        <v/>
      </c>
      <c r="AR794" s="65" t="str">
        <f t="shared" si="589"/>
        <v/>
      </c>
      <c r="AS794" s="65" t="str">
        <f t="shared" si="590"/>
        <v/>
      </c>
      <c r="AT794" s="65" t="str">
        <f t="shared" si="591"/>
        <v/>
      </c>
      <c r="AU794" s="65" t="str">
        <f t="shared" si="592"/>
        <v/>
      </c>
      <c r="AV794" s="66" t="str">
        <f t="shared" si="593"/>
        <v/>
      </c>
      <c r="AX794" s="73" t="str">
        <f t="shared" si="614"/>
        <v/>
      </c>
      <c r="AY794" s="74" t="str">
        <f t="shared" si="617"/>
        <v/>
      </c>
      <c r="AZ794" s="74" t="str">
        <f t="shared" si="617"/>
        <v/>
      </c>
      <c r="BA794" s="74" t="str">
        <f t="shared" si="617"/>
        <v/>
      </c>
      <c r="BB794" s="74" t="str">
        <f t="shared" si="617"/>
        <v/>
      </c>
      <c r="BC794" s="74" t="str">
        <f t="shared" si="617"/>
        <v/>
      </c>
      <c r="BD794" s="74" t="str">
        <f t="shared" si="617"/>
        <v/>
      </c>
      <c r="BE794" s="74" t="str">
        <f t="shared" si="617"/>
        <v/>
      </c>
      <c r="BF794" s="74" t="str">
        <f t="shared" si="617"/>
        <v/>
      </c>
      <c r="BG794" s="75" t="str">
        <f t="shared" si="617"/>
        <v/>
      </c>
      <c r="BI794" s="73" t="str">
        <f t="shared" si="615"/>
        <v/>
      </c>
      <c r="BJ794" s="74" t="str">
        <f t="shared" si="616"/>
        <v/>
      </c>
      <c r="BK794" s="74" t="str">
        <f t="shared" si="616"/>
        <v/>
      </c>
      <c r="BL794" s="74" t="str">
        <f t="shared" si="616"/>
        <v/>
      </c>
      <c r="BM794" s="74" t="str">
        <f t="shared" si="616"/>
        <v/>
      </c>
      <c r="BN794" s="74" t="str">
        <f t="shared" si="616"/>
        <v/>
      </c>
      <c r="BO794" s="74" t="str">
        <f t="shared" si="616"/>
        <v/>
      </c>
      <c r="BP794" s="74" t="str">
        <f t="shared" si="616"/>
        <v/>
      </c>
      <c r="BQ794" s="74" t="str">
        <f t="shared" si="616"/>
        <v/>
      </c>
      <c r="BR794" s="75" t="str">
        <f t="shared" si="616"/>
        <v/>
      </c>
      <c r="BU794" s="42" t="str">
        <f t="shared" si="594"/>
        <v/>
      </c>
      <c r="BV794" s="66" t="str">
        <f t="shared" si="595"/>
        <v/>
      </c>
      <c r="BX794" s="64" t="str">
        <f t="shared" si="596"/>
        <v/>
      </c>
      <c r="BY794" s="65" t="str">
        <f t="shared" si="597"/>
        <v/>
      </c>
      <c r="BZ794" s="65" t="str">
        <f t="shared" si="598"/>
        <v/>
      </c>
      <c r="CA794" s="65" t="str">
        <f t="shared" si="599"/>
        <v/>
      </c>
      <c r="CB794" s="65" t="str">
        <f t="shared" si="600"/>
        <v/>
      </c>
      <c r="CC794" s="65" t="str">
        <f t="shared" si="601"/>
        <v/>
      </c>
      <c r="CD794" s="65" t="str">
        <f t="shared" si="602"/>
        <v/>
      </c>
      <c r="CE794" s="65" t="str">
        <f t="shared" si="603"/>
        <v/>
      </c>
      <c r="CF794" s="65" t="str">
        <f t="shared" si="604"/>
        <v/>
      </c>
      <c r="CG794" s="66" t="str">
        <f t="shared" si="605"/>
        <v/>
      </c>
      <c r="CI794" s="42" t="str">
        <f t="shared" si="606"/>
        <v/>
      </c>
      <c r="CK794" s="92" t="str">
        <f t="shared" si="607"/>
        <v/>
      </c>
      <c r="CL794" s="65" t="str">
        <f t="shared" si="608"/>
        <v/>
      </c>
      <c r="CM794" s="93" t="str">
        <f t="shared" si="609"/>
        <v/>
      </c>
      <c r="CN794" s="101" t="str">
        <f t="shared" si="578"/>
        <v/>
      </c>
      <c r="CP794" s="92" t="str">
        <f t="shared" si="610"/>
        <v/>
      </c>
      <c r="CQ794" s="65" t="str">
        <f t="shared" si="611"/>
        <v/>
      </c>
      <c r="CR794" s="93" t="str">
        <f t="shared" si="612"/>
        <v/>
      </c>
      <c r="CS794" s="101" t="str">
        <f t="shared" si="613"/>
        <v/>
      </c>
    </row>
    <row r="795" spans="1:97" x14ac:dyDescent="0.25">
      <c r="A795" s="51"/>
      <c r="B795" s="15" t="str">
        <f t="shared" si="577"/>
        <v/>
      </c>
      <c r="C795" s="15" t="str">
        <f t="shared" si="579"/>
        <v/>
      </c>
      <c r="D795" s="51"/>
      <c r="E795" s="137"/>
      <c r="F795" s="138"/>
      <c r="G795" s="139"/>
      <c r="H795" s="138"/>
      <c r="I795" s="140"/>
      <c r="J795" s="138"/>
      <c r="K795" s="141"/>
      <c r="L795" s="139"/>
      <c r="M795" s="142"/>
      <c r="N795" s="142"/>
      <c r="O795" s="143"/>
      <c r="P795" s="144"/>
      <c r="Q795" s="144"/>
      <c r="R795" s="144"/>
      <c r="S795" s="144"/>
      <c r="T795" s="144"/>
      <c r="U795" s="144"/>
      <c r="V795" s="144"/>
      <c r="W795" s="144"/>
      <c r="X795" s="145"/>
      <c r="Y795" s="51"/>
      <c r="Z795" s="13" t="str">
        <f t="shared" si="580"/>
        <v/>
      </c>
      <c r="AA795" s="51"/>
      <c r="AE795" s="42" t="str">
        <f t="shared" si="581"/>
        <v/>
      </c>
      <c r="AF795" s="42" t="str">
        <f>IF($I795="", "", IF(COUNTIF($I$10:$I794, I795)&gt;0, "", SUMIF($I$10:$I$3009, $I795, $AE$10:$AE$3009)))</f>
        <v/>
      </c>
      <c r="AG795" s="45" t="str">
        <f>IF($AF795="", "", COUNTIF($AF$10:$AF$3009, "&gt;"&amp;AF795)+1+COUNTIF($AF$10:$AF795, $AF795)-1)</f>
        <v/>
      </c>
      <c r="AI795" s="42" t="str">
        <f t="shared" si="582"/>
        <v/>
      </c>
      <c r="AK795" s="15" t="str">
        <f t="shared" si="583"/>
        <v/>
      </c>
      <c r="AM795" s="64" t="str">
        <f t="shared" si="584"/>
        <v/>
      </c>
      <c r="AN795" s="65" t="str">
        <f t="shared" si="585"/>
        <v/>
      </c>
      <c r="AO795" s="65" t="str">
        <f t="shared" si="586"/>
        <v/>
      </c>
      <c r="AP795" s="65" t="str">
        <f t="shared" si="587"/>
        <v/>
      </c>
      <c r="AQ795" s="65" t="str">
        <f t="shared" si="588"/>
        <v/>
      </c>
      <c r="AR795" s="65" t="str">
        <f t="shared" si="589"/>
        <v/>
      </c>
      <c r="AS795" s="65" t="str">
        <f t="shared" si="590"/>
        <v/>
      </c>
      <c r="AT795" s="65" t="str">
        <f t="shared" si="591"/>
        <v/>
      </c>
      <c r="AU795" s="65" t="str">
        <f t="shared" si="592"/>
        <v/>
      </c>
      <c r="AV795" s="66" t="str">
        <f t="shared" si="593"/>
        <v/>
      </c>
      <c r="AX795" s="73" t="str">
        <f t="shared" si="614"/>
        <v/>
      </c>
      <c r="AY795" s="74" t="str">
        <f t="shared" si="617"/>
        <v/>
      </c>
      <c r="AZ795" s="74" t="str">
        <f t="shared" si="617"/>
        <v/>
      </c>
      <c r="BA795" s="74" t="str">
        <f t="shared" si="617"/>
        <v/>
      </c>
      <c r="BB795" s="74" t="str">
        <f t="shared" si="617"/>
        <v/>
      </c>
      <c r="BC795" s="74" t="str">
        <f t="shared" si="617"/>
        <v/>
      </c>
      <c r="BD795" s="74" t="str">
        <f t="shared" si="617"/>
        <v/>
      </c>
      <c r="BE795" s="74" t="str">
        <f t="shared" si="617"/>
        <v/>
      </c>
      <c r="BF795" s="74" t="str">
        <f t="shared" si="617"/>
        <v/>
      </c>
      <c r="BG795" s="75" t="str">
        <f t="shared" si="617"/>
        <v/>
      </c>
      <c r="BI795" s="73" t="str">
        <f t="shared" si="615"/>
        <v/>
      </c>
      <c r="BJ795" s="74" t="str">
        <f t="shared" si="616"/>
        <v/>
      </c>
      <c r="BK795" s="74" t="str">
        <f t="shared" si="616"/>
        <v/>
      </c>
      <c r="BL795" s="74" t="str">
        <f t="shared" si="616"/>
        <v/>
      </c>
      <c r="BM795" s="74" t="str">
        <f t="shared" si="616"/>
        <v/>
      </c>
      <c r="BN795" s="74" t="str">
        <f t="shared" si="616"/>
        <v/>
      </c>
      <c r="BO795" s="74" t="str">
        <f t="shared" si="616"/>
        <v/>
      </c>
      <c r="BP795" s="74" t="str">
        <f t="shared" si="616"/>
        <v/>
      </c>
      <c r="BQ795" s="74" t="str">
        <f t="shared" si="616"/>
        <v/>
      </c>
      <c r="BR795" s="75" t="str">
        <f t="shared" si="616"/>
        <v/>
      </c>
      <c r="BU795" s="42" t="str">
        <f t="shared" si="594"/>
        <v/>
      </c>
      <c r="BV795" s="66" t="str">
        <f t="shared" si="595"/>
        <v/>
      </c>
      <c r="BX795" s="64" t="str">
        <f t="shared" si="596"/>
        <v/>
      </c>
      <c r="BY795" s="65" t="str">
        <f t="shared" si="597"/>
        <v/>
      </c>
      <c r="BZ795" s="65" t="str">
        <f t="shared" si="598"/>
        <v/>
      </c>
      <c r="CA795" s="65" t="str">
        <f t="shared" si="599"/>
        <v/>
      </c>
      <c r="CB795" s="65" t="str">
        <f t="shared" si="600"/>
        <v/>
      </c>
      <c r="CC795" s="65" t="str">
        <f t="shared" si="601"/>
        <v/>
      </c>
      <c r="CD795" s="65" t="str">
        <f t="shared" si="602"/>
        <v/>
      </c>
      <c r="CE795" s="65" t="str">
        <f t="shared" si="603"/>
        <v/>
      </c>
      <c r="CF795" s="65" t="str">
        <f t="shared" si="604"/>
        <v/>
      </c>
      <c r="CG795" s="66" t="str">
        <f t="shared" si="605"/>
        <v/>
      </c>
      <c r="CI795" s="42" t="str">
        <f t="shared" si="606"/>
        <v/>
      </c>
      <c r="CK795" s="92" t="str">
        <f t="shared" si="607"/>
        <v/>
      </c>
      <c r="CL795" s="65" t="str">
        <f t="shared" si="608"/>
        <v/>
      </c>
      <c r="CM795" s="93" t="str">
        <f t="shared" si="609"/>
        <v/>
      </c>
      <c r="CN795" s="101" t="str">
        <f t="shared" si="578"/>
        <v/>
      </c>
      <c r="CP795" s="92" t="str">
        <f t="shared" si="610"/>
        <v/>
      </c>
      <c r="CQ795" s="65" t="str">
        <f t="shared" si="611"/>
        <v/>
      </c>
      <c r="CR795" s="93" t="str">
        <f t="shared" si="612"/>
        <v/>
      </c>
      <c r="CS795" s="101" t="str">
        <f t="shared" si="613"/>
        <v/>
      </c>
    </row>
    <row r="796" spans="1:97" x14ac:dyDescent="0.25">
      <c r="A796" s="51"/>
      <c r="B796" s="15" t="str">
        <f t="shared" si="577"/>
        <v/>
      </c>
      <c r="C796" s="15" t="str">
        <f t="shared" si="579"/>
        <v/>
      </c>
      <c r="D796" s="51"/>
      <c r="E796" s="137"/>
      <c r="F796" s="138"/>
      <c r="G796" s="139"/>
      <c r="H796" s="138"/>
      <c r="I796" s="140"/>
      <c r="J796" s="138"/>
      <c r="K796" s="141"/>
      <c r="L796" s="139"/>
      <c r="M796" s="142"/>
      <c r="N796" s="142"/>
      <c r="O796" s="143"/>
      <c r="P796" s="144"/>
      <c r="Q796" s="144"/>
      <c r="R796" s="144"/>
      <c r="S796" s="144"/>
      <c r="T796" s="144"/>
      <c r="U796" s="144"/>
      <c r="V796" s="144"/>
      <c r="W796" s="144"/>
      <c r="X796" s="145"/>
      <c r="Y796" s="51"/>
      <c r="Z796" s="13" t="str">
        <f t="shared" si="580"/>
        <v/>
      </c>
      <c r="AA796" s="51"/>
      <c r="AE796" s="42" t="str">
        <f t="shared" si="581"/>
        <v/>
      </c>
      <c r="AF796" s="42" t="str">
        <f>IF($I796="", "", IF(COUNTIF($I$10:$I795, I796)&gt;0, "", SUMIF($I$10:$I$3009, $I796, $AE$10:$AE$3009)))</f>
        <v/>
      </c>
      <c r="AG796" s="45" t="str">
        <f>IF($AF796="", "", COUNTIF($AF$10:$AF$3009, "&gt;"&amp;AF796)+1+COUNTIF($AF$10:$AF796, $AF796)-1)</f>
        <v/>
      </c>
      <c r="AI796" s="42" t="str">
        <f t="shared" si="582"/>
        <v/>
      </c>
      <c r="AK796" s="15" t="str">
        <f t="shared" si="583"/>
        <v/>
      </c>
      <c r="AM796" s="64" t="str">
        <f t="shared" si="584"/>
        <v/>
      </c>
      <c r="AN796" s="65" t="str">
        <f t="shared" si="585"/>
        <v/>
      </c>
      <c r="AO796" s="65" t="str">
        <f t="shared" si="586"/>
        <v/>
      </c>
      <c r="AP796" s="65" t="str">
        <f t="shared" si="587"/>
        <v/>
      </c>
      <c r="AQ796" s="65" t="str">
        <f t="shared" si="588"/>
        <v/>
      </c>
      <c r="AR796" s="65" t="str">
        <f t="shared" si="589"/>
        <v/>
      </c>
      <c r="AS796" s="65" t="str">
        <f t="shared" si="590"/>
        <v/>
      </c>
      <c r="AT796" s="65" t="str">
        <f t="shared" si="591"/>
        <v/>
      </c>
      <c r="AU796" s="65" t="str">
        <f t="shared" si="592"/>
        <v/>
      </c>
      <c r="AV796" s="66" t="str">
        <f t="shared" si="593"/>
        <v/>
      </c>
      <c r="AX796" s="73" t="str">
        <f t="shared" si="614"/>
        <v/>
      </c>
      <c r="AY796" s="74" t="str">
        <f t="shared" ref="AY796:BG805" si="618">IF(AY$9="", "", IF($H796=AY$9, $AE796, ""))</f>
        <v/>
      </c>
      <c r="AZ796" s="74" t="str">
        <f t="shared" si="618"/>
        <v/>
      </c>
      <c r="BA796" s="74" t="str">
        <f t="shared" si="618"/>
        <v/>
      </c>
      <c r="BB796" s="74" t="str">
        <f t="shared" si="618"/>
        <v/>
      </c>
      <c r="BC796" s="74" t="str">
        <f t="shared" si="618"/>
        <v/>
      </c>
      <c r="BD796" s="74" t="str">
        <f t="shared" si="618"/>
        <v/>
      </c>
      <c r="BE796" s="74" t="str">
        <f t="shared" si="618"/>
        <v/>
      </c>
      <c r="BF796" s="74" t="str">
        <f t="shared" si="618"/>
        <v/>
      </c>
      <c r="BG796" s="75" t="str">
        <f t="shared" si="618"/>
        <v/>
      </c>
      <c r="BI796" s="73" t="str">
        <f t="shared" si="615"/>
        <v/>
      </c>
      <c r="BJ796" s="74" t="str">
        <f t="shared" si="616"/>
        <v/>
      </c>
      <c r="BK796" s="74" t="str">
        <f t="shared" si="616"/>
        <v/>
      </c>
      <c r="BL796" s="74" t="str">
        <f t="shared" si="616"/>
        <v/>
      </c>
      <c r="BM796" s="74" t="str">
        <f t="shared" si="616"/>
        <v/>
      </c>
      <c r="BN796" s="74" t="str">
        <f t="shared" si="616"/>
        <v/>
      </c>
      <c r="BO796" s="74" t="str">
        <f t="shared" si="616"/>
        <v/>
      </c>
      <c r="BP796" s="74" t="str">
        <f t="shared" si="616"/>
        <v/>
      </c>
      <c r="BQ796" s="74" t="str">
        <f t="shared" si="616"/>
        <v/>
      </c>
      <c r="BR796" s="75" t="str">
        <f t="shared" si="616"/>
        <v/>
      </c>
      <c r="BU796" s="42" t="str">
        <f t="shared" si="594"/>
        <v/>
      </c>
      <c r="BV796" s="66" t="str">
        <f t="shared" si="595"/>
        <v/>
      </c>
      <c r="BX796" s="64" t="str">
        <f t="shared" si="596"/>
        <v/>
      </c>
      <c r="BY796" s="65" t="str">
        <f t="shared" si="597"/>
        <v/>
      </c>
      <c r="BZ796" s="65" t="str">
        <f t="shared" si="598"/>
        <v/>
      </c>
      <c r="CA796" s="65" t="str">
        <f t="shared" si="599"/>
        <v/>
      </c>
      <c r="CB796" s="65" t="str">
        <f t="shared" si="600"/>
        <v/>
      </c>
      <c r="CC796" s="65" t="str">
        <f t="shared" si="601"/>
        <v/>
      </c>
      <c r="CD796" s="65" t="str">
        <f t="shared" si="602"/>
        <v/>
      </c>
      <c r="CE796" s="65" t="str">
        <f t="shared" si="603"/>
        <v/>
      </c>
      <c r="CF796" s="65" t="str">
        <f t="shared" si="604"/>
        <v/>
      </c>
      <c r="CG796" s="66" t="str">
        <f t="shared" si="605"/>
        <v/>
      </c>
      <c r="CI796" s="42" t="str">
        <f t="shared" si="606"/>
        <v/>
      </c>
      <c r="CK796" s="92" t="str">
        <f t="shared" si="607"/>
        <v/>
      </c>
      <c r="CL796" s="65" t="str">
        <f t="shared" si="608"/>
        <v/>
      </c>
      <c r="CM796" s="93" t="str">
        <f t="shared" si="609"/>
        <v/>
      </c>
      <c r="CN796" s="101" t="str">
        <f t="shared" si="578"/>
        <v/>
      </c>
      <c r="CP796" s="92" t="str">
        <f t="shared" si="610"/>
        <v/>
      </c>
      <c r="CQ796" s="65" t="str">
        <f t="shared" si="611"/>
        <v/>
      </c>
      <c r="CR796" s="93" t="str">
        <f t="shared" si="612"/>
        <v/>
      </c>
      <c r="CS796" s="101" t="str">
        <f t="shared" si="613"/>
        <v/>
      </c>
    </row>
    <row r="797" spans="1:97" x14ac:dyDescent="0.25">
      <c r="A797" s="51"/>
      <c r="B797" s="15" t="str">
        <f t="shared" si="577"/>
        <v/>
      </c>
      <c r="C797" s="15" t="str">
        <f t="shared" si="579"/>
        <v/>
      </c>
      <c r="D797" s="51"/>
      <c r="E797" s="137"/>
      <c r="F797" s="138"/>
      <c r="G797" s="139"/>
      <c r="H797" s="138"/>
      <c r="I797" s="140"/>
      <c r="J797" s="138"/>
      <c r="K797" s="141"/>
      <c r="L797" s="139"/>
      <c r="M797" s="142"/>
      <c r="N797" s="142"/>
      <c r="O797" s="143"/>
      <c r="P797" s="144"/>
      <c r="Q797" s="144"/>
      <c r="R797" s="144"/>
      <c r="S797" s="144"/>
      <c r="T797" s="144"/>
      <c r="U797" s="144"/>
      <c r="V797" s="144"/>
      <c r="W797" s="144"/>
      <c r="X797" s="145"/>
      <c r="Y797" s="51"/>
      <c r="Z797" s="13" t="str">
        <f t="shared" si="580"/>
        <v/>
      </c>
      <c r="AA797" s="51"/>
      <c r="AE797" s="42" t="str">
        <f t="shared" si="581"/>
        <v/>
      </c>
      <c r="AF797" s="42" t="str">
        <f>IF($I797="", "", IF(COUNTIF($I$10:$I796, I797)&gt;0, "", SUMIF($I$10:$I$3009, $I797, $AE$10:$AE$3009)))</f>
        <v/>
      </c>
      <c r="AG797" s="45" t="str">
        <f>IF($AF797="", "", COUNTIF($AF$10:$AF$3009, "&gt;"&amp;AF797)+1+COUNTIF($AF$10:$AF797, $AF797)-1)</f>
        <v/>
      </c>
      <c r="AI797" s="42" t="str">
        <f t="shared" si="582"/>
        <v/>
      </c>
      <c r="AK797" s="15" t="str">
        <f t="shared" si="583"/>
        <v/>
      </c>
      <c r="AM797" s="64" t="str">
        <f t="shared" si="584"/>
        <v/>
      </c>
      <c r="AN797" s="65" t="str">
        <f t="shared" si="585"/>
        <v/>
      </c>
      <c r="AO797" s="65" t="str">
        <f t="shared" si="586"/>
        <v/>
      </c>
      <c r="AP797" s="65" t="str">
        <f t="shared" si="587"/>
        <v/>
      </c>
      <c r="AQ797" s="65" t="str">
        <f t="shared" si="588"/>
        <v/>
      </c>
      <c r="AR797" s="65" t="str">
        <f t="shared" si="589"/>
        <v/>
      </c>
      <c r="AS797" s="65" t="str">
        <f t="shared" si="590"/>
        <v/>
      </c>
      <c r="AT797" s="65" t="str">
        <f t="shared" si="591"/>
        <v/>
      </c>
      <c r="AU797" s="65" t="str">
        <f t="shared" si="592"/>
        <v/>
      </c>
      <c r="AV797" s="66" t="str">
        <f t="shared" si="593"/>
        <v/>
      </c>
      <c r="AX797" s="73" t="str">
        <f t="shared" si="614"/>
        <v/>
      </c>
      <c r="AY797" s="74" t="str">
        <f t="shared" si="618"/>
        <v/>
      </c>
      <c r="AZ797" s="74" t="str">
        <f t="shared" si="618"/>
        <v/>
      </c>
      <c r="BA797" s="74" t="str">
        <f t="shared" si="618"/>
        <v/>
      </c>
      <c r="BB797" s="74" t="str">
        <f t="shared" si="618"/>
        <v/>
      </c>
      <c r="BC797" s="74" t="str">
        <f t="shared" si="618"/>
        <v/>
      </c>
      <c r="BD797" s="74" t="str">
        <f t="shared" si="618"/>
        <v/>
      </c>
      <c r="BE797" s="74" t="str">
        <f t="shared" si="618"/>
        <v/>
      </c>
      <c r="BF797" s="74" t="str">
        <f t="shared" si="618"/>
        <v/>
      </c>
      <c r="BG797" s="75" t="str">
        <f t="shared" si="618"/>
        <v/>
      </c>
      <c r="BI797" s="73" t="str">
        <f t="shared" si="615"/>
        <v/>
      </c>
      <c r="BJ797" s="74" t="str">
        <f t="shared" si="616"/>
        <v/>
      </c>
      <c r="BK797" s="74" t="str">
        <f t="shared" si="616"/>
        <v/>
      </c>
      <c r="BL797" s="74" t="str">
        <f t="shared" si="616"/>
        <v/>
      </c>
      <c r="BM797" s="74" t="str">
        <f t="shared" si="616"/>
        <v/>
      </c>
      <c r="BN797" s="74" t="str">
        <f t="shared" si="616"/>
        <v/>
      </c>
      <c r="BO797" s="74" t="str">
        <f t="shared" si="616"/>
        <v/>
      </c>
      <c r="BP797" s="74" t="str">
        <f t="shared" si="616"/>
        <v/>
      </c>
      <c r="BQ797" s="74" t="str">
        <f t="shared" si="616"/>
        <v/>
      </c>
      <c r="BR797" s="75" t="str">
        <f t="shared" si="616"/>
        <v/>
      </c>
      <c r="BU797" s="42" t="str">
        <f t="shared" si="594"/>
        <v/>
      </c>
      <c r="BV797" s="66" t="str">
        <f t="shared" si="595"/>
        <v/>
      </c>
      <c r="BX797" s="64" t="str">
        <f t="shared" si="596"/>
        <v/>
      </c>
      <c r="BY797" s="65" t="str">
        <f t="shared" si="597"/>
        <v/>
      </c>
      <c r="BZ797" s="65" t="str">
        <f t="shared" si="598"/>
        <v/>
      </c>
      <c r="CA797" s="65" t="str">
        <f t="shared" si="599"/>
        <v/>
      </c>
      <c r="CB797" s="65" t="str">
        <f t="shared" si="600"/>
        <v/>
      </c>
      <c r="CC797" s="65" t="str">
        <f t="shared" si="601"/>
        <v/>
      </c>
      <c r="CD797" s="65" t="str">
        <f t="shared" si="602"/>
        <v/>
      </c>
      <c r="CE797" s="65" t="str">
        <f t="shared" si="603"/>
        <v/>
      </c>
      <c r="CF797" s="65" t="str">
        <f t="shared" si="604"/>
        <v/>
      </c>
      <c r="CG797" s="66" t="str">
        <f t="shared" si="605"/>
        <v/>
      </c>
      <c r="CI797" s="42" t="str">
        <f t="shared" si="606"/>
        <v/>
      </c>
      <c r="CK797" s="92" t="str">
        <f t="shared" si="607"/>
        <v/>
      </c>
      <c r="CL797" s="65" t="str">
        <f t="shared" si="608"/>
        <v/>
      </c>
      <c r="CM797" s="93" t="str">
        <f t="shared" si="609"/>
        <v/>
      </c>
      <c r="CN797" s="101" t="str">
        <f t="shared" si="578"/>
        <v/>
      </c>
      <c r="CP797" s="92" t="str">
        <f t="shared" si="610"/>
        <v/>
      </c>
      <c r="CQ797" s="65" t="str">
        <f t="shared" si="611"/>
        <v/>
      </c>
      <c r="CR797" s="93" t="str">
        <f t="shared" si="612"/>
        <v/>
      </c>
      <c r="CS797" s="101" t="str">
        <f t="shared" si="613"/>
        <v/>
      </c>
    </row>
    <row r="798" spans="1:97" x14ac:dyDescent="0.25">
      <c r="A798" s="51"/>
      <c r="B798" s="15" t="str">
        <f t="shared" si="577"/>
        <v/>
      </c>
      <c r="C798" s="15" t="str">
        <f t="shared" si="579"/>
        <v/>
      </c>
      <c r="D798" s="51"/>
      <c r="E798" s="137"/>
      <c r="F798" s="138"/>
      <c r="G798" s="139"/>
      <c r="H798" s="138"/>
      <c r="I798" s="140"/>
      <c r="J798" s="138"/>
      <c r="K798" s="141"/>
      <c r="L798" s="139"/>
      <c r="M798" s="142"/>
      <c r="N798" s="142"/>
      <c r="O798" s="143"/>
      <c r="P798" s="144"/>
      <c r="Q798" s="144"/>
      <c r="R798" s="144"/>
      <c r="S798" s="144"/>
      <c r="T798" s="144"/>
      <c r="U798" s="144"/>
      <c r="V798" s="144"/>
      <c r="W798" s="144"/>
      <c r="X798" s="145"/>
      <c r="Y798" s="51"/>
      <c r="Z798" s="13" t="str">
        <f t="shared" si="580"/>
        <v/>
      </c>
      <c r="AA798" s="51"/>
      <c r="AE798" s="42" t="str">
        <f t="shared" si="581"/>
        <v/>
      </c>
      <c r="AF798" s="42" t="str">
        <f>IF($I798="", "", IF(COUNTIF($I$10:$I797, I798)&gt;0, "", SUMIF($I$10:$I$3009, $I798, $AE$10:$AE$3009)))</f>
        <v/>
      </c>
      <c r="AG798" s="45" t="str">
        <f>IF($AF798="", "", COUNTIF($AF$10:$AF$3009, "&gt;"&amp;AF798)+1+COUNTIF($AF$10:$AF798, $AF798)-1)</f>
        <v/>
      </c>
      <c r="AI798" s="42" t="str">
        <f t="shared" si="582"/>
        <v/>
      </c>
      <c r="AK798" s="15" t="str">
        <f t="shared" si="583"/>
        <v/>
      </c>
      <c r="AM798" s="64" t="str">
        <f t="shared" si="584"/>
        <v/>
      </c>
      <c r="AN798" s="65" t="str">
        <f t="shared" si="585"/>
        <v/>
      </c>
      <c r="AO798" s="65" t="str">
        <f t="shared" si="586"/>
        <v/>
      </c>
      <c r="AP798" s="65" t="str">
        <f t="shared" si="587"/>
        <v/>
      </c>
      <c r="AQ798" s="65" t="str">
        <f t="shared" si="588"/>
        <v/>
      </c>
      <c r="AR798" s="65" t="str">
        <f t="shared" si="589"/>
        <v/>
      </c>
      <c r="AS798" s="65" t="str">
        <f t="shared" si="590"/>
        <v/>
      </c>
      <c r="AT798" s="65" t="str">
        <f t="shared" si="591"/>
        <v/>
      </c>
      <c r="AU798" s="65" t="str">
        <f t="shared" si="592"/>
        <v/>
      </c>
      <c r="AV798" s="66" t="str">
        <f t="shared" si="593"/>
        <v/>
      </c>
      <c r="AX798" s="73" t="str">
        <f t="shared" si="614"/>
        <v/>
      </c>
      <c r="AY798" s="74" t="str">
        <f t="shared" si="618"/>
        <v/>
      </c>
      <c r="AZ798" s="74" t="str">
        <f t="shared" si="618"/>
        <v/>
      </c>
      <c r="BA798" s="74" t="str">
        <f t="shared" si="618"/>
        <v/>
      </c>
      <c r="BB798" s="74" t="str">
        <f t="shared" si="618"/>
        <v/>
      </c>
      <c r="BC798" s="74" t="str">
        <f t="shared" si="618"/>
        <v/>
      </c>
      <c r="BD798" s="74" t="str">
        <f t="shared" si="618"/>
        <v/>
      </c>
      <c r="BE798" s="74" t="str">
        <f t="shared" si="618"/>
        <v/>
      </c>
      <c r="BF798" s="74" t="str">
        <f t="shared" si="618"/>
        <v/>
      </c>
      <c r="BG798" s="75" t="str">
        <f t="shared" si="618"/>
        <v/>
      </c>
      <c r="BI798" s="73" t="str">
        <f t="shared" si="615"/>
        <v/>
      </c>
      <c r="BJ798" s="74" t="str">
        <f t="shared" si="616"/>
        <v/>
      </c>
      <c r="BK798" s="74" t="str">
        <f t="shared" si="616"/>
        <v/>
      </c>
      <c r="BL798" s="74" t="str">
        <f t="shared" si="616"/>
        <v/>
      </c>
      <c r="BM798" s="74" t="str">
        <f t="shared" si="616"/>
        <v/>
      </c>
      <c r="BN798" s="74" t="str">
        <f t="shared" si="616"/>
        <v/>
      </c>
      <c r="BO798" s="74" t="str">
        <f t="shared" si="616"/>
        <v/>
      </c>
      <c r="BP798" s="74" t="str">
        <f t="shared" si="616"/>
        <v/>
      </c>
      <c r="BQ798" s="74" t="str">
        <f t="shared" si="616"/>
        <v/>
      </c>
      <c r="BR798" s="75" t="str">
        <f t="shared" si="616"/>
        <v/>
      </c>
      <c r="BU798" s="42" t="str">
        <f t="shared" si="594"/>
        <v/>
      </c>
      <c r="BV798" s="66" t="str">
        <f t="shared" si="595"/>
        <v/>
      </c>
      <c r="BX798" s="64" t="str">
        <f t="shared" si="596"/>
        <v/>
      </c>
      <c r="BY798" s="65" t="str">
        <f t="shared" si="597"/>
        <v/>
      </c>
      <c r="BZ798" s="65" t="str">
        <f t="shared" si="598"/>
        <v/>
      </c>
      <c r="CA798" s="65" t="str">
        <f t="shared" si="599"/>
        <v/>
      </c>
      <c r="CB798" s="65" t="str">
        <f t="shared" si="600"/>
        <v/>
      </c>
      <c r="CC798" s="65" t="str">
        <f t="shared" si="601"/>
        <v/>
      </c>
      <c r="CD798" s="65" t="str">
        <f t="shared" si="602"/>
        <v/>
      </c>
      <c r="CE798" s="65" t="str">
        <f t="shared" si="603"/>
        <v/>
      </c>
      <c r="CF798" s="65" t="str">
        <f t="shared" si="604"/>
        <v/>
      </c>
      <c r="CG798" s="66" t="str">
        <f t="shared" si="605"/>
        <v/>
      </c>
      <c r="CI798" s="42" t="str">
        <f t="shared" si="606"/>
        <v/>
      </c>
      <c r="CK798" s="92" t="str">
        <f t="shared" si="607"/>
        <v/>
      </c>
      <c r="CL798" s="65" t="str">
        <f t="shared" si="608"/>
        <v/>
      </c>
      <c r="CM798" s="93" t="str">
        <f t="shared" si="609"/>
        <v/>
      </c>
      <c r="CN798" s="101" t="str">
        <f t="shared" si="578"/>
        <v/>
      </c>
      <c r="CP798" s="92" t="str">
        <f t="shared" si="610"/>
        <v/>
      </c>
      <c r="CQ798" s="65" t="str">
        <f t="shared" si="611"/>
        <v/>
      </c>
      <c r="CR798" s="93" t="str">
        <f t="shared" si="612"/>
        <v/>
      </c>
      <c r="CS798" s="101" t="str">
        <f t="shared" si="613"/>
        <v/>
      </c>
    </row>
    <row r="799" spans="1:97" x14ac:dyDescent="0.25">
      <c r="A799" s="51"/>
      <c r="B799" s="15" t="str">
        <f t="shared" si="577"/>
        <v/>
      </c>
      <c r="C799" s="15" t="str">
        <f t="shared" si="579"/>
        <v/>
      </c>
      <c r="D799" s="51"/>
      <c r="E799" s="137"/>
      <c r="F799" s="138"/>
      <c r="G799" s="139"/>
      <c r="H799" s="138"/>
      <c r="I799" s="140"/>
      <c r="J799" s="138"/>
      <c r="K799" s="141"/>
      <c r="L799" s="139"/>
      <c r="M799" s="142"/>
      <c r="N799" s="142"/>
      <c r="O799" s="143"/>
      <c r="P799" s="144"/>
      <c r="Q799" s="144"/>
      <c r="R799" s="144"/>
      <c r="S799" s="144"/>
      <c r="T799" s="144"/>
      <c r="U799" s="144"/>
      <c r="V799" s="144"/>
      <c r="W799" s="144"/>
      <c r="X799" s="145"/>
      <c r="Y799" s="51"/>
      <c r="Z799" s="13" t="str">
        <f t="shared" si="580"/>
        <v/>
      </c>
      <c r="AA799" s="51"/>
      <c r="AE799" s="42" t="str">
        <f t="shared" si="581"/>
        <v/>
      </c>
      <c r="AF799" s="42" t="str">
        <f>IF($I799="", "", IF(COUNTIF($I$10:$I798, I799)&gt;0, "", SUMIF($I$10:$I$3009, $I799, $AE$10:$AE$3009)))</f>
        <v/>
      </c>
      <c r="AG799" s="45" t="str">
        <f>IF($AF799="", "", COUNTIF($AF$10:$AF$3009, "&gt;"&amp;AF799)+1+COUNTIF($AF$10:$AF799, $AF799)-1)</f>
        <v/>
      </c>
      <c r="AI799" s="42" t="str">
        <f t="shared" si="582"/>
        <v/>
      </c>
      <c r="AK799" s="15" t="str">
        <f t="shared" si="583"/>
        <v/>
      </c>
      <c r="AM799" s="64" t="str">
        <f t="shared" si="584"/>
        <v/>
      </c>
      <c r="AN799" s="65" t="str">
        <f t="shared" si="585"/>
        <v/>
      </c>
      <c r="AO799" s="65" t="str">
        <f t="shared" si="586"/>
        <v/>
      </c>
      <c r="AP799" s="65" t="str">
        <f t="shared" si="587"/>
        <v/>
      </c>
      <c r="AQ799" s="65" t="str">
        <f t="shared" si="588"/>
        <v/>
      </c>
      <c r="AR799" s="65" t="str">
        <f t="shared" si="589"/>
        <v/>
      </c>
      <c r="AS799" s="65" t="str">
        <f t="shared" si="590"/>
        <v/>
      </c>
      <c r="AT799" s="65" t="str">
        <f t="shared" si="591"/>
        <v/>
      </c>
      <c r="AU799" s="65" t="str">
        <f t="shared" si="592"/>
        <v/>
      </c>
      <c r="AV799" s="66" t="str">
        <f t="shared" si="593"/>
        <v/>
      </c>
      <c r="AX799" s="73" t="str">
        <f t="shared" si="614"/>
        <v/>
      </c>
      <c r="AY799" s="74" t="str">
        <f t="shared" si="618"/>
        <v/>
      </c>
      <c r="AZ799" s="74" t="str">
        <f t="shared" si="618"/>
        <v/>
      </c>
      <c r="BA799" s="74" t="str">
        <f t="shared" si="618"/>
        <v/>
      </c>
      <c r="BB799" s="74" t="str">
        <f t="shared" si="618"/>
        <v/>
      </c>
      <c r="BC799" s="74" t="str">
        <f t="shared" si="618"/>
        <v/>
      </c>
      <c r="BD799" s="74" t="str">
        <f t="shared" si="618"/>
        <v/>
      </c>
      <c r="BE799" s="74" t="str">
        <f t="shared" si="618"/>
        <v/>
      </c>
      <c r="BF799" s="74" t="str">
        <f t="shared" si="618"/>
        <v/>
      </c>
      <c r="BG799" s="75" t="str">
        <f t="shared" si="618"/>
        <v/>
      </c>
      <c r="BI799" s="73" t="str">
        <f t="shared" si="615"/>
        <v/>
      </c>
      <c r="BJ799" s="74" t="str">
        <f t="shared" si="616"/>
        <v/>
      </c>
      <c r="BK799" s="74" t="str">
        <f t="shared" si="616"/>
        <v/>
      </c>
      <c r="BL799" s="74" t="str">
        <f t="shared" si="616"/>
        <v/>
      </c>
      <c r="BM799" s="74" t="str">
        <f t="shared" si="616"/>
        <v/>
      </c>
      <c r="BN799" s="74" t="str">
        <f t="shared" si="616"/>
        <v/>
      </c>
      <c r="BO799" s="74" t="str">
        <f t="shared" si="616"/>
        <v/>
      </c>
      <c r="BP799" s="74" t="str">
        <f t="shared" si="616"/>
        <v/>
      </c>
      <c r="BQ799" s="74" t="str">
        <f t="shared" si="616"/>
        <v/>
      </c>
      <c r="BR799" s="75" t="str">
        <f t="shared" si="616"/>
        <v/>
      </c>
      <c r="BU799" s="42" t="str">
        <f t="shared" si="594"/>
        <v/>
      </c>
      <c r="BV799" s="66" t="str">
        <f t="shared" si="595"/>
        <v/>
      </c>
      <c r="BX799" s="64" t="str">
        <f t="shared" si="596"/>
        <v/>
      </c>
      <c r="BY799" s="65" t="str">
        <f t="shared" si="597"/>
        <v/>
      </c>
      <c r="BZ799" s="65" t="str">
        <f t="shared" si="598"/>
        <v/>
      </c>
      <c r="CA799" s="65" t="str">
        <f t="shared" si="599"/>
        <v/>
      </c>
      <c r="CB799" s="65" t="str">
        <f t="shared" si="600"/>
        <v/>
      </c>
      <c r="CC799" s="65" t="str">
        <f t="shared" si="601"/>
        <v/>
      </c>
      <c r="CD799" s="65" t="str">
        <f t="shared" si="602"/>
        <v/>
      </c>
      <c r="CE799" s="65" t="str">
        <f t="shared" si="603"/>
        <v/>
      </c>
      <c r="CF799" s="65" t="str">
        <f t="shared" si="604"/>
        <v/>
      </c>
      <c r="CG799" s="66" t="str">
        <f t="shared" si="605"/>
        <v/>
      </c>
      <c r="CI799" s="42" t="str">
        <f t="shared" si="606"/>
        <v/>
      </c>
      <c r="CK799" s="92" t="str">
        <f t="shared" si="607"/>
        <v/>
      </c>
      <c r="CL799" s="65" t="str">
        <f t="shared" si="608"/>
        <v/>
      </c>
      <c r="CM799" s="93" t="str">
        <f t="shared" si="609"/>
        <v/>
      </c>
      <c r="CN799" s="101" t="str">
        <f t="shared" si="578"/>
        <v/>
      </c>
      <c r="CP799" s="92" t="str">
        <f t="shared" si="610"/>
        <v/>
      </c>
      <c r="CQ799" s="65" t="str">
        <f t="shared" si="611"/>
        <v/>
      </c>
      <c r="CR799" s="93" t="str">
        <f t="shared" si="612"/>
        <v/>
      </c>
      <c r="CS799" s="101" t="str">
        <f t="shared" si="613"/>
        <v/>
      </c>
    </row>
    <row r="800" spans="1:97" x14ac:dyDescent="0.25">
      <c r="A800" s="51"/>
      <c r="B800" s="15" t="str">
        <f t="shared" si="577"/>
        <v/>
      </c>
      <c r="C800" s="15" t="str">
        <f t="shared" si="579"/>
        <v/>
      </c>
      <c r="D800" s="51"/>
      <c r="E800" s="137"/>
      <c r="F800" s="138"/>
      <c r="G800" s="139"/>
      <c r="H800" s="138"/>
      <c r="I800" s="140"/>
      <c r="J800" s="138"/>
      <c r="K800" s="141"/>
      <c r="L800" s="139"/>
      <c r="M800" s="142"/>
      <c r="N800" s="142"/>
      <c r="O800" s="143"/>
      <c r="P800" s="144"/>
      <c r="Q800" s="144"/>
      <c r="R800" s="144"/>
      <c r="S800" s="144"/>
      <c r="T800" s="144"/>
      <c r="U800" s="144"/>
      <c r="V800" s="144"/>
      <c r="W800" s="144"/>
      <c r="X800" s="145"/>
      <c r="Y800" s="51"/>
      <c r="Z800" s="13" t="str">
        <f t="shared" si="580"/>
        <v/>
      </c>
      <c r="AA800" s="51"/>
      <c r="AE800" s="42" t="str">
        <f t="shared" si="581"/>
        <v/>
      </c>
      <c r="AF800" s="42" t="str">
        <f>IF($I800="", "", IF(COUNTIF($I$10:$I799, I800)&gt;0, "", SUMIF($I$10:$I$3009, $I800, $AE$10:$AE$3009)))</f>
        <v/>
      </c>
      <c r="AG800" s="45" t="str">
        <f>IF($AF800="", "", COUNTIF($AF$10:$AF$3009, "&gt;"&amp;AF800)+1+COUNTIF($AF$10:$AF800, $AF800)-1)</f>
        <v/>
      </c>
      <c r="AI800" s="42" t="str">
        <f t="shared" si="582"/>
        <v/>
      </c>
      <c r="AK800" s="15" t="str">
        <f t="shared" si="583"/>
        <v/>
      </c>
      <c r="AM800" s="64" t="str">
        <f t="shared" si="584"/>
        <v/>
      </c>
      <c r="AN800" s="65" t="str">
        <f t="shared" si="585"/>
        <v/>
      </c>
      <c r="AO800" s="65" t="str">
        <f t="shared" si="586"/>
        <v/>
      </c>
      <c r="AP800" s="65" t="str">
        <f t="shared" si="587"/>
        <v/>
      </c>
      <c r="AQ800" s="65" t="str">
        <f t="shared" si="588"/>
        <v/>
      </c>
      <c r="AR800" s="65" t="str">
        <f t="shared" si="589"/>
        <v/>
      </c>
      <c r="AS800" s="65" t="str">
        <f t="shared" si="590"/>
        <v/>
      </c>
      <c r="AT800" s="65" t="str">
        <f t="shared" si="591"/>
        <v/>
      </c>
      <c r="AU800" s="65" t="str">
        <f t="shared" si="592"/>
        <v/>
      </c>
      <c r="AV800" s="66" t="str">
        <f t="shared" si="593"/>
        <v/>
      </c>
      <c r="AX800" s="73" t="str">
        <f t="shared" si="614"/>
        <v/>
      </c>
      <c r="AY800" s="74" t="str">
        <f t="shared" si="618"/>
        <v/>
      </c>
      <c r="AZ800" s="74" t="str">
        <f t="shared" si="618"/>
        <v/>
      </c>
      <c r="BA800" s="74" t="str">
        <f t="shared" si="618"/>
        <v/>
      </c>
      <c r="BB800" s="74" t="str">
        <f t="shared" si="618"/>
        <v/>
      </c>
      <c r="BC800" s="74" t="str">
        <f t="shared" si="618"/>
        <v/>
      </c>
      <c r="BD800" s="74" t="str">
        <f t="shared" si="618"/>
        <v/>
      </c>
      <c r="BE800" s="74" t="str">
        <f t="shared" si="618"/>
        <v/>
      </c>
      <c r="BF800" s="74" t="str">
        <f t="shared" si="618"/>
        <v/>
      </c>
      <c r="BG800" s="75" t="str">
        <f t="shared" si="618"/>
        <v/>
      </c>
      <c r="BI800" s="73" t="str">
        <f t="shared" si="615"/>
        <v/>
      </c>
      <c r="BJ800" s="74" t="str">
        <f t="shared" si="616"/>
        <v/>
      </c>
      <c r="BK800" s="74" t="str">
        <f t="shared" si="616"/>
        <v/>
      </c>
      <c r="BL800" s="74" t="str">
        <f t="shared" si="616"/>
        <v/>
      </c>
      <c r="BM800" s="74" t="str">
        <f t="shared" si="616"/>
        <v/>
      </c>
      <c r="BN800" s="74" t="str">
        <f t="shared" si="616"/>
        <v/>
      </c>
      <c r="BO800" s="74" t="str">
        <f t="shared" si="616"/>
        <v/>
      </c>
      <c r="BP800" s="74" t="str">
        <f t="shared" si="616"/>
        <v/>
      </c>
      <c r="BQ800" s="74" t="str">
        <f t="shared" si="616"/>
        <v/>
      </c>
      <c r="BR800" s="75" t="str">
        <f t="shared" si="616"/>
        <v/>
      </c>
      <c r="BU800" s="42" t="str">
        <f t="shared" si="594"/>
        <v/>
      </c>
      <c r="BV800" s="66" t="str">
        <f t="shared" si="595"/>
        <v/>
      </c>
      <c r="BX800" s="64" t="str">
        <f t="shared" si="596"/>
        <v/>
      </c>
      <c r="BY800" s="65" t="str">
        <f t="shared" si="597"/>
        <v/>
      </c>
      <c r="BZ800" s="65" t="str">
        <f t="shared" si="598"/>
        <v/>
      </c>
      <c r="CA800" s="65" t="str">
        <f t="shared" si="599"/>
        <v/>
      </c>
      <c r="CB800" s="65" t="str">
        <f t="shared" si="600"/>
        <v/>
      </c>
      <c r="CC800" s="65" t="str">
        <f t="shared" si="601"/>
        <v/>
      </c>
      <c r="CD800" s="65" t="str">
        <f t="shared" si="602"/>
        <v/>
      </c>
      <c r="CE800" s="65" t="str">
        <f t="shared" si="603"/>
        <v/>
      </c>
      <c r="CF800" s="65" t="str">
        <f t="shared" si="604"/>
        <v/>
      </c>
      <c r="CG800" s="66" t="str">
        <f t="shared" si="605"/>
        <v/>
      </c>
      <c r="CI800" s="42" t="str">
        <f t="shared" si="606"/>
        <v/>
      </c>
      <c r="CK800" s="92" t="str">
        <f t="shared" si="607"/>
        <v/>
      </c>
      <c r="CL800" s="65" t="str">
        <f t="shared" si="608"/>
        <v/>
      </c>
      <c r="CM800" s="93" t="str">
        <f t="shared" si="609"/>
        <v/>
      </c>
      <c r="CN800" s="101" t="str">
        <f t="shared" si="578"/>
        <v/>
      </c>
      <c r="CP800" s="92" t="str">
        <f t="shared" si="610"/>
        <v/>
      </c>
      <c r="CQ800" s="65" t="str">
        <f t="shared" si="611"/>
        <v/>
      </c>
      <c r="CR800" s="93" t="str">
        <f t="shared" si="612"/>
        <v/>
      </c>
      <c r="CS800" s="101" t="str">
        <f t="shared" si="613"/>
        <v/>
      </c>
    </row>
    <row r="801" spans="1:97" x14ac:dyDescent="0.25">
      <c r="A801" s="51"/>
      <c r="B801" s="15" t="str">
        <f t="shared" si="577"/>
        <v/>
      </c>
      <c r="C801" s="15" t="str">
        <f t="shared" si="579"/>
        <v/>
      </c>
      <c r="D801" s="51"/>
      <c r="E801" s="137"/>
      <c r="F801" s="138"/>
      <c r="G801" s="139"/>
      <c r="H801" s="138"/>
      <c r="I801" s="140"/>
      <c r="J801" s="138"/>
      <c r="K801" s="141"/>
      <c r="L801" s="139"/>
      <c r="M801" s="142"/>
      <c r="N801" s="142"/>
      <c r="O801" s="143"/>
      <c r="P801" s="144"/>
      <c r="Q801" s="144"/>
      <c r="R801" s="144"/>
      <c r="S801" s="144"/>
      <c r="T801" s="144"/>
      <c r="U801" s="144"/>
      <c r="V801" s="144"/>
      <c r="W801" s="144"/>
      <c r="X801" s="145"/>
      <c r="Y801" s="51"/>
      <c r="Z801" s="13" t="str">
        <f t="shared" si="580"/>
        <v/>
      </c>
      <c r="AA801" s="51"/>
      <c r="AE801" s="42" t="str">
        <f t="shared" si="581"/>
        <v/>
      </c>
      <c r="AF801" s="42" t="str">
        <f>IF($I801="", "", IF(COUNTIF($I$10:$I800, I801)&gt;0, "", SUMIF($I$10:$I$3009, $I801, $AE$10:$AE$3009)))</f>
        <v/>
      </c>
      <c r="AG801" s="45" t="str">
        <f>IF($AF801="", "", COUNTIF($AF$10:$AF$3009, "&gt;"&amp;AF801)+1+COUNTIF($AF$10:$AF801, $AF801)-1)</f>
        <v/>
      </c>
      <c r="AI801" s="42" t="str">
        <f t="shared" si="582"/>
        <v/>
      </c>
      <c r="AK801" s="15" t="str">
        <f t="shared" si="583"/>
        <v/>
      </c>
      <c r="AM801" s="64" t="str">
        <f t="shared" si="584"/>
        <v/>
      </c>
      <c r="AN801" s="65" t="str">
        <f t="shared" si="585"/>
        <v/>
      </c>
      <c r="AO801" s="65" t="str">
        <f t="shared" si="586"/>
        <v/>
      </c>
      <c r="AP801" s="65" t="str">
        <f t="shared" si="587"/>
        <v/>
      </c>
      <c r="AQ801" s="65" t="str">
        <f t="shared" si="588"/>
        <v/>
      </c>
      <c r="AR801" s="65" t="str">
        <f t="shared" si="589"/>
        <v/>
      </c>
      <c r="AS801" s="65" t="str">
        <f t="shared" si="590"/>
        <v/>
      </c>
      <c r="AT801" s="65" t="str">
        <f t="shared" si="591"/>
        <v/>
      </c>
      <c r="AU801" s="65" t="str">
        <f t="shared" si="592"/>
        <v/>
      </c>
      <c r="AV801" s="66" t="str">
        <f t="shared" si="593"/>
        <v/>
      </c>
      <c r="AX801" s="73" t="str">
        <f t="shared" si="614"/>
        <v/>
      </c>
      <c r="AY801" s="74" t="str">
        <f t="shared" si="618"/>
        <v/>
      </c>
      <c r="AZ801" s="74" t="str">
        <f t="shared" si="618"/>
        <v/>
      </c>
      <c r="BA801" s="74" t="str">
        <f t="shared" si="618"/>
        <v/>
      </c>
      <c r="BB801" s="74" t="str">
        <f t="shared" si="618"/>
        <v/>
      </c>
      <c r="BC801" s="74" t="str">
        <f t="shared" si="618"/>
        <v/>
      </c>
      <c r="BD801" s="74" t="str">
        <f t="shared" si="618"/>
        <v/>
      </c>
      <c r="BE801" s="74" t="str">
        <f t="shared" si="618"/>
        <v/>
      </c>
      <c r="BF801" s="74" t="str">
        <f t="shared" si="618"/>
        <v/>
      </c>
      <c r="BG801" s="75" t="str">
        <f t="shared" si="618"/>
        <v/>
      </c>
      <c r="BI801" s="73" t="str">
        <f t="shared" si="615"/>
        <v/>
      </c>
      <c r="BJ801" s="74" t="str">
        <f t="shared" si="616"/>
        <v/>
      </c>
      <c r="BK801" s="74" t="str">
        <f t="shared" si="616"/>
        <v/>
      </c>
      <c r="BL801" s="74" t="str">
        <f t="shared" si="616"/>
        <v/>
      </c>
      <c r="BM801" s="74" t="str">
        <f t="shared" si="616"/>
        <v/>
      </c>
      <c r="BN801" s="74" t="str">
        <f t="shared" si="616"/>
        <v/>
      </c>
      <c r="BO801" s="74" t="str">
        <f t="shared" si="616"/>
        <v/>
      </c>
      <c r="BP801" s="74" t="str">
        <f t="shared" si="616"/>
        <v/>
      </c>
      <c r="BQ801" s="74" t="str">
        <f t="shared" si="616"/>
        <v/>
      </c>
      <c r="BR801" s="75" t="str">
        <f t="shared" si="616"/>
        <v/>
      </c>
      <c r="BU801" s="42" t="str">
        <f t="shared" si="594"/>
        <v/>
      </c>
      <c r="BV801" s="66" t="str">
        <f t="shared" si="595"/>
        <v/>
      </c>
      <c r="BX801" s="64" t="str">
        <f t="shared" si="596"/>
        <v/>
      </c>
      <c r="BY801" s="65" t="str">
        <f t="shared" si="597"/>
        <v/>
      </c>
      <c r="BZ801" s="65" t="str">
        <f t="shared" si="598"/>
        <v/>
      </c>
      <c r="CA801" s="65" t="str">
        <f t="shared" si="599"/>
        <v/>
      </c>
      <c r="CB801" s="65" t="str">
        <f t="shared" si="600"/>
        <v/>
      </c>
      <c r="CC801" s="65" t="str">
        <f t="shared" si="601"/>
        <v/>
      </c>
      <c r="CD801" s="65" t="str">
        <f t="shared" si="602"/>
        <v/>
      </c>
      <c r="CE801" s="65" t="str">
        <f t="shared" si="603"/>
        <v/>
      </c>
      <c r="CF801" s="65" t="str">
        <f t="shared" si="604"/>
        <v/>
      </c>
      <c r="CG801" s="66" t="str">
        <f t="shared" si="605"/>
        <v/>
      </c>
      <c r="CI801" s="42" t="str">
        <f t="shared" si="606"/>
        <v/>
      </c>
      <c r="CK801" s="92" t="str">
        <f t="shared" si="607"/>
        <v/>
      </c>
      <c r="CL801" s="65" t="str">
        <f t="shared" si="608"/>
        <v/>
      </c>
      <c r="CM801" s="93" t="str">
        <f t="shared" si="609"/>
        <v/>
      </c>
      <c r="CN801" s="101" t="str">
        <f t="shared" si="578"/>
        <v/>
      </c>
      <c r="CP801" s="92" t="str">
        <f t="shared" si="610"/>
        <v/>
      </c>
      <c r="CQ801" s="65" t="str">
        <f t="shared" si="611"/>
        <v/>
      </c>
      <c r="CR801" s="93" t="str">
        <f t="shared" si="612"/>
        <v/>
      </c>
      <c r="CS801" s="101" t="str">
        <f t="shared" si="613"/>
        <v/>
      </c>
    </row>
    <row r="802" spans="1:97" x14ac:dyDescent="0.25">
      <c r="A802" s="51"/>
      <c r="B802" s="15" t="str">
        <f t="shared" si="577"/>
        <v/>
      </c>
      <c r="C802" s="15" t="str">
        <f t="shared" si="579"/>
        <v/>
      </c>
      <c r="D802" s="51"/>
      <c r="E802" s="137"/>
      <c r="F802" s="138"/>
      <c r="G802" s="139"/>
      <c r="H802" s="138"/>
      <c r="I802" s="140"/>
      <c r="J802" s="138"/>
      <c r="K802" s="141"/>
      <c r="L802" s="139"/>
      <c r="M802" s="142"/>
      <c r="N802" s="142"/>
      <c r="O802" s="143"/>
      <c r="P802" s="144"/>
      <c r="Q802" s="144"/>
      <c r="R802" s="144"/>
      <c r="S802" s="144"/>
      <c r="T802" s="144"/>
      <c r="U802" s="144"/>
      <c r="V802" s="144"/>
      <c r="W802" s="144"/>
      <c r="X802" s="145"/>
      <c r="Y802" s="51"/>
      <c r="Z802" s="13" t="str">
        <f t="shared" si="580"/>
        <v/>
      </c>
      <c r="AA802" s="51"/>
      <c r="AE802" s="42" t="str">
        <f t="shared" si="581"/>
        <v/>
      </c>
      <c r="AF802" s="42" t="str">
        <f>IF($I802="", "", IF(COUNTIF($I$10:$I801, I802)&gt;0, "", SUMIF($I$10:$I$3009, $I802, $AE$10:$AE$3009)))</f>
        <v/>
      </c>
      <c r="AG802" s="45" t="str">
        <f>IF($AF802="", "", COUNTIF($AF$10:$AF$3009, "&gt;"&amp;AF802)+1+COUNTIF($AF$10:$AF802, $AF802)-1)</f>
        <v/>
      </c>
      <c r="AI802" s="42" t="str">
        <f t="shared" si="582"/>
        <v/>
      </c>
      <c r="AK802" s="15" t="str">
        <f t="shared" si="583"/>
        <v/>
      </c>
      <c r="AM802" s="64" t="str">
        <f t="shared" si="584"/>
        <v/>
      </c>
      <c r="AN802" s="65" t="str">
        <f t="shared" si="585"/>
        <v/>
      </c>
      <c r="AO802" s="65" t="str">
        <f t="shared" si="586"/>
        <v/>
      </c>
      <c r="AP802" s="65" t="str">
        <f t="shared" si="587"/>
        <v/>
      </c>
      <c r="AQ802" s="65" t="str">
        <f t="shared" si="588"/>
        <v/>
      </c>
      <c r="AR802" s="65" t="str">
        <f t="shared" si="589"/>
        <v/>
      </c>
      <c r="AS802" s="65" t="str">
        <f t="shared" si="590"/>
        <v/>
      </c>
      <c r="AT802" s="65" t="str">
        <f t="shared" si="591"/>
        <v/>
      </c>
      <c r="AU802" s="65" t="str">
        <f t="shared" si="592"/>
        <v/>
      </c>
      <c r="AV802" s="66" t="str">
        <f t="shared" si="593"/>
        <v/>
      </c>
      <c r="AX802" s="73" t="str">
        <f t="shared" si="614"/>
        <v/>
      </c>
      <c r="AY802" s="74" t="str">
        <f t="shared" si="618"/>
        <v/>
      </c>
      <c r="AZ802" s="74" t="str">
        <f t="shared" si="618"/>
        <v/>
      </c>
      <c r="BA802" s="74" t="str">
        <f t="shared" si="618"/>
        <v/>
      </c>
      <c r="BB802" s="74" t="str">
        <f t="shared" si="618"/>
        <v/>
      </c>
      <c r="BC802" s="74" t="str">
        <f t="shared" si="618"/>
        <v/>
      </c>
      <c r="BD802" s="74" t="str">
        <f t="shared" si="618"/>
        <v/>
      </c>
      <c r="BE802" s="74" t="str">
        <f t="shared" si="618"/>
        <v/>
      </c>
      <c r="BF802" s="74" t="str">
        <f t="shared" si="618"/>
        <v/>
      </c>
      <c r="BG802" s="75" t="str">
        <f t="shared" si="618"/>
        <v/>
      </c>
      <c r="BI802" s="73" t="str">
        <f t="shared" si="615"/>
        <v/>
      </c>
      <c r="BJ802" s="74" t="str">
        <f t="shared" si="616"/>
        <v/>
      </c>
      <c r="BK802" s="74" t="str">
        <f t="shared" si="616"/>
        <v/>
      </c>
      <c r="BL802" s="74" t="str">
        <f t="shared" si="616"/>
        <v/>
      </c>
      <c r="BM802" s="74" t="str">
        <f t="shared" si="616"/>
        <v/>
      </c>
      <c r="BN802" s="74" t="str">
        <f t="shared" si="616"/>
        <v/>
      </c>
      <c r="BO802" s="74" t="str">
        <f t="shared" si="616"/>
        <v/>
      </c>
      <c r="BP802" s="74" t="str">
        <f t="shared" si="616"/>
        <v/>
      </c>
      <c r="BQ802" s="74" t="str">
        <f t="shared" si="616"/>
        <v/>
      </c>
      <c r="BR802" s="75" t="str">
        <f t="shared" si="616"/>
        <v/>
      </c>
      <c r="BU802" s="42" t="str">
        <f t="shared" si="594"/>
        <v/>
      </c>
      <c r="BV802" s="66" t="str">
        <f t="shared" si="595"/>
        <v/>
      </c>
      <c r="BX802" s="64" t="str">
        <f t="shared" si="596"/>
        <v/>
      </c>
      <c r="BY802" s="65" t="str">
        <f t="shared" si="597"/>
        <v/>
      </c>
      <c r="BZ802" s="65" t="str">
        <f t="shared" si="598"/>
        <v/>
      </c>
      <c r="CA802" s="65" t="str">
        <f t="shared" si="599"/>
        <v/>
      </c>
      <c r="CB802" s="65" t="str">
        <f t="shared" si="600"/>
        <v/>
      </c>
      <c r="CC802" s="65" t="str">
        <f t="shared" si="601"/>
        <v/>
      </c>
      <c r="CD802" s="65" t="str">
        <f t="shared" si="602"/>
        <v/>
      </c>
      <c r="CE802" s="65" t="str">
        <f t="shared" si="603"/>
        <v/>
      </c>
      <c r="CF802" s="65" t="str">
        <f t="shared" si="604"/>
        <v/>
      </c>
      <c r="CG802" s="66" t="str">
        <f t="shared" si="605"/>
        <v/>
      </c>
      <c r="CI802" s="42" t="str">
        <f t="shared" si="606"/>
        <v/>
      </c>
      <c r="CK802" s="92" t="str">
        <f t="shared" si="607"/>
        <v/>
      </c>
      <c r="CL802" s="65" t="str">
        <f t="shared" si="608"/>
        <v/>
      </c>
      <c r="CM802" s="93" t="str">
        <f t="shared" si="609"/>
        <v/>
      </c>
      <c r="CN802" s="101" t="str">
        <f t="shared" si="578"/>
        <v/>
      </c>
      <c r="CP802" s="92" t="str">
        <f t="shared" si="610"/>
        <v/>
      </c>
      <c r="CQ802" s="65" t="str">
        <f t="shared" si="611"/>
        <v/>
      </c>
      <c r="CR802" s="93" t="str">
        <f t="shared" si="612"/>
        <v/>
      </c>
      <c r="CS802" s="101" t="str">
        <f t="shared" si="613"/>
        <v/>
      </c>
    </row>
    <row r="803" spans="1:97" x14ac:dyDescent="0.25">
      <c r="A803" s="51"/>
      <c r="B803" s="15" t="str">
        <f t="shared" si="577"/>
        <v/>
      </c>
      <c r="C803" s="15" t="str">
        <f t="shared" si="579"/>
        <v/>
      </c>
      <c r="D803" s="51"/>
      <c r="E803" s="137"/>
      <c r="F803" s="138"/>
      <c r="G803" s="139"/>
      <c r="H803" s="138"/>
      <c r="I803" s="140"/>
      <c r="J803" s="138"/>
      <c r="K803" s="141"/>
      <c r="L803" s="139"/>
      <c r="M803" s="142"/>
      <c r="N803" s="142"/>
      <c r="O803" s="143"/>
      <c r="P803" s="144"/>
      <c r="Q803" s="144"/>
      <c r="R803" s="144"/>
      <c r="S803" s="144"/>
      <c r="T803" s="144"/>
      <c r="U803" s="144"/>
      <c r="V803" s="144"/>
      <c r="W803" s="144"/>
      <c r="X803" s="145"/>
      <c r="Y803" s="51"/>
      <c r="Z803" s="13" t="str">
        <f t="shared" si="580"/>
        <v/>
      </c>
      <c r="AA803" s="51"/>
      <c r="AE803" s="42" t="str">
        <f t="shared" si="581"/>
        <v/>
      </c>
      <c r="AF803" s="42" t="str">
        <f>IF($I803="", "", IF(COUNTIF($I$10:$I802, I803)&gt;0, "", SUMIF($I$10:$I$3009, $I803, $AE$10:$AE$3009)))</f>
        <v/>
      </c>
      <c r="AG803" s="45" t="str">
        <f>IF($AF803="", "", COUNTIF($AF$10:$AF$3009, "&gt;"&amp;AF803)+1+COUNTIF($AF$10:$AF803, $AF803)-1)</f>
        <v/>
      </c>
      <c r="AI803" s="42" t="str">
        <f t="shared" si="582"/>
        <v/>
      </c>
      <c r="AK803" s="15" t="str">
        <f t="shared" si="583"/>
        <v/>
      </c>
      <c r="AM803" s="64" t="str">
        <f t="shared" si="584"/>
        <v/>
      </c>
      <c r="AN803" s="65" t="str">
        <f t="shared" si="585"/>
        <v/>
      </c>
      <c r="AO803" s="65" t="str">
        <f t="shared" si="586"/>
        <v/>
      </c>
      <c r="AP803" s="65" t="str">
        <f t="shared" si="587"/>
        <v/>
      </c>
      <c r="AQ803" s="65" t="str">
        <f t="shared" si="588"/>
        <v/>
      </c>
      <c r="AR803" s="65" t="str">
        <f t="shared" si="589"/>
        <v/>
      </c>
      <c r="AS803" s="65" t="str">
        <f t="shared" si="590"/>
        <v/>
      </c>
      <c r="AT803" s="65" t="str">
        <f t="shared" si="591"/>
        <v/>
      </c>
      <c r="AU803" s="65" t="str">
        <f t="shared" si="592"/>
        <v/>
      </c>
      <c r="AV803" s="66" t="str">
        <f t="shared" si="593"/>
        <v/>
      </c>
      <c r="AX803" s="73" t="str">
        <f t="shared" si="614"/>
        <v/>
      </c>
      <c r="AY803" s="74" t="str">
        <f t="shared" si="618"/>
        <v/>
      </c>
      <c r="AZ803" s="74" t="str">
        <f t="shared" si="618"/>
        <v/>
      </c>
      <c r="BA803" s="74" t="str">
        <f t="shared" si="618"/>
        <v/>
      </c>
      <c r="BB803" s="74" t="str">
        <f t="shared" si="618"/>
        <v/>
      </c>
      <c r="BC803" s="74" t="str">
        <f t="shared" si="618"/>
        <v/>
      </c>
      <c r="BD803" s="74" t="str">
        <f t="shared" si="618"/>
        <v/>
      </c>
      <c r="BE803" s="74" t="str">
        <f t="shared" si="618"/>
        <v/>
      </c>
      <c r="BF803" s="74" t="str">
        <f t="shared" si="618"/>
        <v/>
      </c>
      <c r="BG803" s="75" t="str">
        <f t="shared" si="618"/>
        <v/>
      </c>
      <c r="BI803" s="73" t="str">
        <f t="shared" si="615"/>
        <v/>
      </c>
      <c r="BJ803" s="74" t="str">
        <f t="shared" si="616"/>
        <v/>
      </c>
      <c r="BK803" s="74" t="str">
        <f t="shared" si="616"/>
        <v/>
      </c>
      <c r="BL803" s="74" t="str">
        <f t="shared" si="616"/>
        <v/>
      </c>
      <c r="BM803" s="74" t="str">
        <f t="shared" si="616"/>
        <v/>
      </c>
      <c r="BN803" s="74" t="str">
        <f t="shared" si="616"/>
        <v/>
      </c>
      <c r="BO803" s="74" t="str">
        <f t="shared" si="616"/>
        <v/>
      </c>
      <c r="BP803" s="74" t="str">
        <f t="shared" si="616"/>
        <v/>
      </c>
      <c r="BQ803" s="74" t="str">
        <f t="shared" si="616"/>
        <v/>
      </c>
      <c r="BR803" s="75" t="str">
        <f t="shared" si="616"/>
        <v/>
      </c>
      <c r="BU803" s="42" t="str">
        <f t="shared" si="594"/>
        <v/>
      </c>
      <c r="BV803" s="66" t="str">
        <f t="shared" si="595"/>
        <v/>
      </c>
      <c r="BX803" s="64" t="str">
        <f t="shared" si="596"/>
        <v/>
      </c>
      <c r="BY803" s="65" t="str">
        <f t="shared" si="597"/>
        <v/>
      </c>
      <c r="BZ803" s="65" t="str">
        <f t="shared" si="598"/>
        <v/>
      </c>
      <c r="CA803" s="65" t="str">
        <f t="shared" si="599"/>
        <v/>
      </c>
      <c r="CB803" s="65" t="str">
        <f t="shared" si="600"/>
        <v/>
      </c>
      <c r="CC803" s="65" t="str">
        <f t="shared" si="601"/>
        <v/>
      </c>
      <c r="CD803" s="65" t="str">
        <f t="shared" si="602"/>
        <v/>
      </c>
      <c r="CE803" s="65" t="str">
        <f t="shared" si="603"/>
        <v/>
      </c>
      <c r="CF803" s="65" t="str">
        <f t="shared" si="604"/>
        <v/>
      </c>
      <c r="CG803" s="66" t="str">
        <f t="shared" si="605"/>
        <v/>
      </c>
      <c r="CI803" s="42" t="str">
        <f t="shared" si="606"/>
        <v/>
      </c>
      <c r="CK803" s="92" t="str">
        <f t="shared" si="607"/>
        <v/>
      </c>
      <c r="CL803" s="65" t="str">
        <f t="shared" si="608"/>
        <v/>
      </c>
      <c r="CM803" s="93" t="str">
        <f t="shared" si="609"/>
        <v/>
      </c>
      <c r="CN803" s="101" t="str">
        <f t="shared" si="578"/>
        <v/>
      </c>
      <c r="CP803" s="92" t="str">
        <f t="shared" si="610"/>
        <v/>
      </c>
      <c r="CQ803" s="65" t="str">
        <f t="shared" si="611"/>
        <v/>
      </c>
      <c r="CR803" s="93" t="str">
        <f t="shared" si="612"/>
        <v/>
      </c>
      <c r="CS803" s="101" t="str">
        <f t="shared" si="613"/>
        <v/>
      </c>
    </row>
    <row r="804" spans="1:97" x14ac:dyDescent="0.25">
      <c r="A804" s="51"/>
      <c r="B804" s="15" t="str">
        <f t="shared" si="577"/>
        <v/>
      </c>
      <c r="C804" s="15" t="str">
        <f t="shared" si="579"/>
        <v/>
      </c>
      <c r="D804" s="51"/>
      <c r="E804" s="137"/>
      <c r="F804" s="138"/>
      <c r="G804" s="139"/>
      <c r="H804" s="138"/>
      <c r="I804" s="140"/>
      <c r="J804" s="138"/>
      <c r="K804" s="141"/>
      <c r="L804" s="139"/>
      <c r="M804" s="142"/>
      <c r="N804" s="142"/>
      <c r="O804" s="143"/>
      <c r="P804" s="144"/>
      <c r="Q804" s="144"/>
      <c r="R804" s="144"/>
      <c r="S804" s="144"/>
      <c r="T804" s="144"/>
      <c r="U804" s="144"/>
      <c r="V804" s="144"/>
      <c r="W804" s="144"/>
      <c r="X804" s="145"/>
      <c r="Y804" s="51"/>
      <c r="Z804" s="13" t="str">
        <f t="shared" si="580"/>
        <v/>
      </c>
      <c r="AA804" s="51"/>
      <c r="AE804" s="42" t="str">
        <f t="shared" si="581"/>
        <v/>
      </c>
      <c r="AF804" s="42" t="str">
        <f>IF($I804="", "", IF(COUNTIF($I$10:$I803, I804)&gt;0, "", SUMIF($I$10:$I$3009, $I804, $AE$10:$AE$3009)))</f>
        <v/>
      </c>
      <c r="AG804" s="45" t="str">
        <f>IF($AF804="", "", COUNTIF($AF$10:$AF$3009, "&gt;"&amp;AF804)+1+COUNTIF($AF$10:$AF804, $AF804)-1)</f>
        <v/>
      </c>
      <c r="AI804" s="42" t="str">
        <f t="shared" si="582"/>
        <v/>
      </c>
      <c r="AK804" s="15" t="str">
        <f t="shared" si="583"/>
        <v/>
      </c>
      <c r="AM804" s="64" t="str">
        <f t="shared" si="584"/>
        <v/>
      </c>
      <c r="AN804" s="65" t="str">
        <f t="shared" si="585"/>
        <v/>
      </c>
      <c r="AO804" s="65" t="str">
        <f t="shared" si="586"/>
        <v/>
      </c>
      <c r="AP804" s="65" t="str">
        <f t="shared" si="587"/>
        <v/>
      </c>
      <c r="AQ804" s="65" t="str">
        <f t="shared" si="588"/>
        <v/>
      </c>
      <c r="AR804" s="65" t="str">
        <f t="shared" si="589"/>
        <v/>
      </c>
      <c r="AS804" s="65" t="str">
        <f t="shared" si="590"/>
        <v/>
      </c>
      <c r="AT804" s="65" t="str">
        <f t="shared" si="591"/>
        <v/>
      </c>
      <c r="AU804" s="65" t="str">
        <f t="shared" si="592"/>
        <v/>
      </c>
      <c r="AV804" s="66" t="str">
        <f t="shared" si="593"/>
        <v/>
      </c>
      <c r="AX804" s="73" t="str">
        <f t="shared" si="614"/>
        <v/>
      </c>
      <c r="AY804" s="74" t="str">
        <f t="shared" si="618"/>
        <v/>
      </c>
      <c r="AZ804" s="74" t="str">
        <f t="shared" si="618"/>
        <v/>
      </c>
      <c r="BA804" s="74" t="str">
        <f t="shared" si="618"/>
        <v/>
      </c>
      <c r="BB804" s="74" t="str">
        <f t="shared" si="618"/>
        <v/>
      </c>
      <c r="BC804" s="74" t="str">
        <f t="shared" si="618"/>
        <v/>
      </c>
      <c r="BD804" s="74" t="str">
        <f t="shared" si="618"/>
        <v/>
      </c>
      <c r="BE804" s="74" t="str">
        <f t="shared" si="618"/>
        <v/>
      </c>
      <c r="BF804" s="74" t="str">
        <f t="shared" si="618"/>
        <v/>
      </c>
      <c r="BG804" s="75" t="str">
        <f t="shared" si="618"/>
        <v/>
      </c>
      <c r="BI804" s="73" t="str">
        <f t="shared" si="615"/>
        <v/>
      </c>
      <c r="BJ804" s="74" t="str">
        <f t="shared" si="616"/>
        <v/>
      </c>
      <c r="BK804" s="74" t="str">
        <f t="shared" si="616"/>
        <v/>
      </c>
      <c r="BL804" s="74" t="str">
        <f t="shared" si="616"/>
        <v/>
      </c>
      <c r="BM804" s="74" t="str">
        <f t="shared" si="616"/>
        <v/>
      </c>
      <c r="BN804" s="74" t="str">
        <f t="shared" si="616"/>
        <v/>
      </c>
      <c r="BO804" s="74" t="str">
        <f t="shared" si="616"/>
        <v/>
      </c>
      <c r="BP804" s="74" t="str">
        <f t="shared" si="616"/>
        <v/>
      </c>
      <c r="BQ804" s="74" t="str">
        <f t="shared" si="616"/>
        <v/>
      </c>
      <c r="BR804" s="75" t="str">
        <f t="shared" si="616"/>
        <v/>
      </c>
      <c r="BU804" s="42" t="str">
        <f t="shared" si="594"/>
        <v/>
      </c>
      <c r="BV804" s="66" t="str">
        <f t="shared" si="595"/>
        <v/>
      </c>
      <c r="BX804" s="64" t="str">
        <f t="shared" si="596"/>
        <v/>
      </c>
      <c r="BY804" s="65" t="str">
        <f t="shared" si="597"/>
        <v/>
      </c>
      <c r="BZ804" s="65" t="str">
        <f t="shared" si="598"/>
        <v/>
      </c>
      <c r="CA804" s="65" t="str">
        <f t="shared" si="599"/>
        <v/>
      </c>
      <c r="CB804" s="65" t="str">
        <f t="shared" si="600"/>
        <v/>
      </c>
      <c r="CC804" s="65" t="str">
        <f t="shared" si="601"/>
        <v/>
      </c>
      <c r="CD804" s="65" t="str">
        <f t="shared" si="602"/>
        <v/>
      </c>
      <c r="CE804" s="65" t="str">
        <f t="shared" si="603"/>
        <v/>
      </c>
      <c r="CF804" s="65" t="str">
        <f t="shared" si="604"/>
        <v/>
      </c>
      <c r="CG804" s="66" t="str">
        <f t="shared" si="605"/>
        <v/>
      </c>
      <c r="CI804" s="42" t="str">
        <f t="shared" si="606"/>
        <v/>
      </c>
      <c r="CK804" s="92" t="str">
        <f t="shared" si="607"/>
        <v/>
      </c>
      <c r="CL804" s="65" t="str">
        <f t="shared" si="608"/>
        <v/>
      </c>
      <c r="CM804" s="93" t="str">
        <f t="shared" si="609"/>
        <v/>
      </c>
      <c r="CN804" s="101" t="str">
        <f t="shared" si="578"/>
        <v/>
      </c>
      <c r="CP804" s="92" t="str">
        <f t="shared" si="610"/>
        <v/>
      </c>
      <c r="CQ804" s="65" t="str">
        <f t="shared" si="611"/>
        <v/>
      </c>
      <c r="CR804" s="93" t="str">
        <f t="shared" si="612"/>
        <v/>
      </c>
      <c r="CS804" s="101" t="str">
        <f t="shared" si="613"/>
        <v/>
      </c>
    </row>
    <row r="805" spans="1:97" x14ac:dyDescent="0.25">
      <c r="A805" s="51"/>
      <c r="B805" s="15" t="str">
        <f t="shared" si="577"/>
        <v/>
      </c>
      <c r="C805" s="15" t="str">
        <f t="shared" si="579"/>
        <v/>
      </c>
      <c r="D805" s="51"/>
      <c r="E805" s="137"/>
      <c r="F805" s="138"/>
      <c r="G805" s="139"/>
      <c r="H805" s="138"/>
      <c r="I805" s="140"/>
      <c r="J805" s="138"/>
      <c r="K805" s="141"/>
      <c r="L805" s="139"/>
      <c r="M805" s="142"/>
      <c r="N805" s="142"/>
      <c r="O805" s="143"/>
      <c r="P805" s="144"/>
      <c r="Q805" s="144"/>
      <c r="R805" s="144"/>
      <c r="S805" s="144"/>
      <c r="T805" s="144"/>
      <c r="U805" s="144"/>
      <c r="V805" s="144"/>
      <c r="W805" s="144"/>
      <c r="X805" s="145"/>
      <c r="Y805" s="51"/>
      <c r="Z805" s="13" t="str">
        <f t="shared" si="580"/>
        <v/>
      </c>
      <c r="AA805" s="51"/>
      <c r="AE805" s="42" t="str">
        <f t="shared" si="581"/>
        <v/>
      </c>
      <c r="AF805" s="42" t="str">
        <f>IF($I805="", "", IF(COUNTIF($I$10:$I804, I805)&gt;0, "", SUMIF($I$10:$I$3009, $I805, $AE$10:$AE$3009)))</f>
        <v/>
      </c>
      <c r="AG805" s="45" t="str">
        <f>IF($AF805="", "", COUNTIF($AF$10:$AF$3009, "&gt;"&amp;AF805)+1+COUNTIF($AF$10:$AF805, $AF805)-1)</f>
        <v/>
      </c>
      <c r="AI805" s="42" t="str">
        <f t="shared" si="582"/>
        <v/>
      </c>
      <c r="AK805" s="15" t="str">
        <f t="shared" si="583"/>
        <v/>
      </c>
      <c r="AM805" s="64" t="str">
        <f t="shared" si="584"/>
        <v/>
      </c>
      <c r="AN805" s="65" t="str">
        <f t="shared" si="585"/>
        <v/>
      </c>
      <c r="AO805" s="65" t="str">
        <f t="shared" si="586"/>
        <v/>
      </c>
      <c r="AP805" s="65" t="str">
        <f t="shared" si="587"/>
        <v/>
      </c>
      <c r="AQ805" s="65" t="str">
        <f t="shared" si="588"/>
        <v/>
      </c>
      <c r="AR805" s="65" t="str">
        <f t="shared" si="589"/>
        <v/>
      </c>
      <c r="AS805" s="65" t="str">
        <f t="shared" si="590"/>
        <v/>
      </c>
      <c r="AT805" s="65" t="str">
        <f t="shared" si="591"/>
        <v/>
      </c>
      <c r="AU805" s="65" t="str">
        <f t="shared" si="592"/>
        <v/>
      </c>
      <c r="AV805" s="66" t="str">
        <f t="shared" si="593"/>
        <v/>
      </c>
      <c r="AX805" s="73" t="str">
        <f t="shared" si="614"/>
        <v/>
      </c>
      <c r="AY805" s="74" t="str">
        <f t="shared" si="618"/>
        <v/>
      </c>
      <c r="AZ805" s="74" t="str">
        <f t="shared" si="618"/>
        <v/>
      </c>
      <c r="BA805" s="74" t="str">
        <f t="shared" si="618"/>
        <v/>
      </c>
      <c r="BB805" s="74" t="str">
        <f t="shared" si="618"/>
        <v/>
      </c>
      <c r="BC805" s="74" t="str">
        <f t="shared" si="618"/>
        <v/>
      </c>
      <c r="BD805" s="74" t="str">
        <f t="shared" si="618"/>
        <v/>
      </c>
      <c r="BE805" s="74" t="str">
        <f t="shared" si="618"/>
        <v/>
      </c>
      <c r="BF805" s="74" t="str">
        <f t="shared" si="618"/>
        <v/>
      </c>
      <c r="BG805" s="75" t="str">
        <f t="shared" si="618"/>
        <v/>
      </c>
      <c r="BI805" s="73" t="str">
        <f t="shared" si="615"/>
        <v/>
      </c>
      <c r="BJ805" s="74" t="str">
        <f t="shared" si="616"/>
        <v/>
      </c>
      <c r="BK805" s="74" t="str">
        <f t="shared" si="616"/>
        <v/>
      </c>
      <c r="BL805" s="74" t="str">
        <f t="shared" si="616"/>
        <v/>
      </c>
      <c r="BM805" s="74" t="str">
        <f t="shared" si="616"/>
        <v/>
      </c>
      <c r="BN805" s="74" t="str">
        <f t="shared" si="616"/>
        <v/>
      </c>
      <c r="BO805" s="74" t="str">
        <f t="shared" si="616"/>
        <v/>
      </c>
      <c r="BP805" s="74" t="str">
        <f t="shared" si="616"/>
        <v/>
      </c>
      <c r="BQ805" s="74" t="str">
        <f t="shared" si="616"/>
        <v/>
      </c>
      <c r="BR805" s="75" t="str">
        <f t="shared" si="616"/>
        <v/>
      </c>
      <c r="BU805" s="42" t="str">
        <f t="shared" si="594"/>
        <v/>
      </c>
      <c r="BV805" s="66" t="str">
        <f t="shared" si="595"/>
        <v/>
      </c>
      <c r="BX805" s="64" t="str">
        <f t="shared" si="596"/>
        <v/>
      </c>
      <c r="BY805" s="65" t="str">
        <f t="shared" si="597"/>
        <v/>
      </c>
      <c r="BZ805" s="65" t="str">
        <f t="shared" si="598"/>
        <v/>
      </c>
      <c r="CA805" s="65" t="str">
        <f t="shared" si="599"/>
        <v/>
      </c>
      <c r="CB805" s="65" t="str">
        <f t="shared" si="600"/>
        <v/>
      </c>
      <c r="CC805" s="65" t="str">
        <f t="shared" si="601"/>
        <v/>
      </c>
      <c r="CD805" s="65" t="str">
        <f t="shared" si="602"/>
        <v/>
      </c>
      <c r="CE805" s="65" t="str">
        <f t="shared" si="603"/>
        <v/>
      </c>
      <c r="CF805" s="65" t="str">
        <f t="shared" si="604"/>
        <v/>
      </c>
      <c r="CG805" s="66" t="str">
        <f t="shared" si="605"/>
        <v/>
      </c>
      <c r="CI805" s="42" t="str">
        <f t="shared" si="606"/>
        <v/>
      </c>
      <c r="CK805" s="92" t="str">
        <f t="shared" si="607"/>
        <v/>
      </c>
      <c r="CL805" s="65" t="str">
        <f t="shared" si="608"/>
        <v/>
      </c>
      <c r="CM805" s="93" t="str">
        <f t="shared" si="609"/>
        <v/>
      </c>
      <c r="CN805" s="101" t="str">
        <f t="shared" si="578"/>
        <v/>
      </c>
      <c r="CP805" s="92" t="str">
        <f t="shared" si="610"/>
        <v/>
      </c>
      <c r="CQ805" s="65" t="str">
        <f t="shared" si="611"/>
        <v/>
      </c>
      <c r="CR805" s="93" t="str">
        <f t="shared" si="612"/>
        <v/>
      </c>
      <c r="CS805" s="101" t="str">
        <f t="shared" si="613"/>
        <v/>
      </c>
    </row>
    <row r="806" spans="1:97" x14ac:dyDescent="0.25">
      <c r="A806" s="51"/>
      <c r="B806" s="15" t="str">
        <f t="shared" si="577"/>
        <v/>
      </c>
      <c r="C806" s="15" t="str">
        <f t="shared" si="579"/>
        <v/>
      </c>
      <c r="D806" s="51"/>
      <c r="E806" s="137"/>
      <c r="F806" s="138"/>
      <c r="G806" s="139"/>
      <c r="H806" s="138"/>
      <c r="I806" s="140"/>
      <c r="J806" s="138"/>
      <c r="K806" s="141"/>
      <c r="L806" s="139"/>
      <c r="M806" s="142"/>
      <c r="N806" s="142"/>
      <c r="O806" s="143"/>
      <c r="P806" s="144"/>
      <c r="Q806" s="144"/>
      <c r="R806" s="144"/>
      <c r="S806" s="144"/>
      <c r="T806" s="144"/>
      <c r="U806" s="144"/>
      <c r="V806" s="144"/>
      <c r="W806" s="144"/>
      <c r="X806" s="145"/>
      <c r="Y806" s="51"/>
      <c r="Z806" s="13" t="str">
        <f t="shared" si="580"/>
        <v/>
      </c>
      <c r="AA806" s="51"/>
      <c r="AE806" s="42" t="str">
        <f t="shared" si="581"/>
        <v/>
      </c>
      <c r="AF806" s="42" t="str">
        <f>IF($I806="", "", IF(COUNTIF($I$10:$I805, I806)&gt;0, "", SUMIF($I$10:$I$3009, $I806, $AE$10:$AE$3009)))</f>
        <v/>
      </c>
      <c r="AG806" s="45" t="str">
        <f>IF($AF806="", "", COUNTIF($AF$10:$AF$3009, "&gt;"&amp;AF806)+1+COUNTIF($AF$10:$AF806, $AF806)-1)</f>
        <v/>
      </c>
      <c r="AI806" s="42" t="str">
        <f t="shared" si="582"/>
        <v/>
      </c>
      <c r="AK806" s="15" t="str">
        <f t="shared" si="583"/>
        <v/>
      </c>
      <c r="AM806" s="64" t="str">
        <f t="shared" si="584"/>
        <v/>
      </c>
      <c r="AN806" s="65" t="str">
        <f t="shared" si="585"/>
        <v/>
      </c>
      <c r="AO806" s="65" t="str">
        <f t="shared" si="586"/>
        <v/>
      </c>
      <c r="AP806" s="65" t="str">
        <f t="shared" si="587"/>
        <v/>
      </c>
      <c r="AQ806" s="65" t="str">
        <f t="shared" si="588"/>
        <v/>
      </c>
      <c r="AR806" s="65" t="str">
        <f t="shared" si="589"/>
        <v/>
      </c>
      <c r="AS806" s="65" t="str">
        <f t="shared" si="590"/>
        <v/>
      </c>
      <c r="AT806" s="65" t="str">
        <f t="shared" si="591"/>
        <v/>
      </c>
      <c r="AU806" s="65" t="str">
        <f t="shared" si="592"/>
        <v/>
      </c>
      <c r="AV806" s="66" t="str">
        <f t="shared" si="593"/>
        <v/>
      </c>
      <c r="AX806" s="73" t="str">
        <f t="shared" si="614"/>
        <v/>
      </c>
      <c r="AY806" s="74" t="str">
        <f t="shared" ref="AY806:BG815" si="619">IF(AY$9="", "", IF($H806=AY$9, $AE806, ""))</f>
        <v/>
      </c>
      <c r="AZ806" s="74" t="str">
        <f t="shared" si="619"/>
        <v/>
      </c>
      <c r="BA806" s="74" t="str">
        <f t="shared" si="619"/>
        <v/>
      </c>
      <c r="BB806" s="74" t="str">
        <f t="shared" si="619"/>
        <v/>
      </c>
      <c r="BC806" s="74" t="str">
        <f t="shared" si="619"/>
        <v/>
      </c>
      <c r="BD806" s="74" t="str">
        <f t="shared" si="619"/>
        <v/>
      </c>
      <c r="BE806" s="74" t="str">
        <f t="shared" si="619"/>
        <v/>
      </c>
      <c r="BF806" s="74" t="str">
        <f t="shared" si="619"/>
        <v/>
      </c>
      <c r="BG806" s="75" t="str">
        <f t="shared" si="619"/>
        <v/>
      </c>
      <c r="BI806" s="73" t="str">
        <f t="shared" si="615"/>
        <v/>
      </c>
      <c r="BJ806" s="74" t="str">
        <f t="shared" si="616"/>
        <v/>
      </c>
      <c r="BK806" s="74" t="str">
        <f t="shared" si="616"/>
        <v/>
      </c>
      <c r="BL806" s="74" t="str">
        <f t="shared" si="616"/>
        <v/>
      </c>
      <c r="BM806" s="74" t="str">
        <f t="shared" si="616"/>
        <v/>
      </c>
      <c r="BN806" s="74" t="str">
        <f t="shared" si="616"/>
        <v/>
      </c>
      <c r="BO806" s="74" t="str">
        <f t="shared" si="616"/>
        <v/>
      </c>
      <c r="BP806" s="74" t="str">
        <f t="shared" si="616"/>
        <v/>
      </c>
      <c r="BQ806" s="74" t="str">
        <f t="shared" si="616"/>
        <v/>
      </c>
      <c r="BR806" s="75" t="str">
        <f t="shared" si="616"/>
        <v/>
      </c>
      <c r="BU806" s="42" t="str">
        <f t="shared" si="594"/>
        <v/>
      </c>
      <c r="BV806" s="66" t="str">
        <f t="shared" si="595"/>
        <v/>
      </c>
      <c r="BX806" s="64" t="str">
        <f t="shared" si="596"/>
        <v/>
      </c>
      <c r="BY806" s="65" t="str">
        <f t="shared" si="597"/>
        <v/>
      </c>
      <c r="BZ806" s="65" t="str">
        <f t="shared" si="598"/>
        <v/>
      </c>
      <c r="CA806" s="65" t="str">
        <f t="shared" si="599"/>
        <v/>
      </c>
      <c r="CB806" s="65" t="str">
        <f t="shared" si="600"/>
        <v/>
      </c>
      <c r="CC806" s="65" t="str">
        <f t="shared" si="601"/>
        <v/>
      </c>
      <c r="CD806" s="65" t="str">
        <f t="shared" si="602"/>
        <v/>
      </c>
      <c r="CE806" s="65" t="str">
        <f t="shared" si="603"/>
        <v/>
      </c>
      <c r="CF806" s="65" t="str">
        <f t="shared" si="604"/>
        <v/>
      </c>
      <c r="CG806" s="66" t="str">
        <f t="shared" si="605"/>
        <v/>
      </c>
      <c r="CI806" s="42" t="str">
        <f t="shared" si="606"/>
        <v/>
      </c>
      <c r="CK806" s="92" t="str">
        <f t="shared" si="607"/>
        <v/>
      </c>
      <c r="CL806" s="65" t="str">
        <f t="shared" si="608"/>
        <v/>
      </c>
      <c r="CM806" s="93" t="str">
        <f t="shared" si="609"/>
        <v/>
      </c>
      <c r="CN806" s="101" t="str">
        <f t="shared" si="578"/>
        <v/>
      </c>
      <c r="CP806" s="92" t="str">
        <f t="shared" si="610"/>
        <v/>
      </c>
      <c r="CQ806" s="65" t="str">
        <f t="shared" si="611"/>
        <v/>
      </c>
      <c r="CR806" s="93" t="str">
        <f t="shared" si="612"/>
        <v/>
      </c>
      <c r="CS806" s="101" t="str">
        <f t="shared" si="613"/>
        <v/>
      </c>
    </row>
    <row r="807" spans="1:97" x14ac:dyDescent="0.25">
      <c r="A807" s="51"/>
      <c r="B807" s="15" t="str">
        <f t="shared" si="577"/>
        <v/>
      </c>
      <c r="C807" s="15" t="str">
        <f t="shared" si="579"/>
        <v/>
      </c>
      <c r="D807" s="51"/>
      <c r="E807" s="137"/>
      <c r="F807" s="138"/>
      <c r="G807" s="139"/>
      <c r="H807" s="138"/>
      <c r="I807" s="140"/>
      <c r="J807" s="138"/>
      <c r="K807" s="141"/>
      <c r="L807" s="139"/>
      <c r="M807" s="142"/>
      <c r="N807" s="142"/>
      <c r="O807" s="143"/>
      <c r="P807" s="144"/>
      <c r="Q807" s="144"/>
      <c r="R807" s="144"/>
      <c r="S807" s="144"/>
      <c r="T807" s="144"/>
      <c r="U807" s="144"/>
      <c r="V807" s="144"/>
      <c r="W807" s="144"/>
      <c r="X807" s="145"/>
      <c r="Y807" s="51"/>
      <c r="Z807" s="13" t="str">
        <f t="shared" si="580"/>
        <v/>
      </c>
      <c r="AA807" s="51"/>
      <c r="AE807" s="42" t="str">
        <f t="shared" si="581"/>
        <v/>
      </c>
      <c r="AF807" s="42" t="str">
        <f>IF($I807="", "", IF(COUNTIF($I$10:$I806, I807)&gt;0, "", SUMIF($I$10:$I$3009, $I807, $AE$10:$AE$3009)))</f>
        <v/>
      </c>
      <c r="AG807" s="45" t="str">
        <f>IF($AF807="", "", COUNTIF($AF$10:$AF$3009, "&gt;"&amp;AF807)+1+COUNTIF($AF$10:$AF807, $AF807)-1)</f>
        <v/>
      </c>
      <c r="AI807" s="42" t="str">
        <f t="shared" si="582"/>
        <v/>
      </c>
      <c r="AK807" s="15" t="str">
        <f t="shared" si="583"/>
        <v/>
      </c>
      <c r="AM807" s="64" t="str">
        <f t="shared" si="584"/>
        <v/>
      </c>
      <c r="AN807" s="65" t="str">
        <f t="shared" si="585"/>
        <v/>
      </c>
      <c r="AO807" s="65" t="str">
        <f t="shared" si="586"/>
        <v/>
      </c>
      <c r="AP807" s="65" t="str">
        <f t="shared" si="587"/>
        <v/>
      </c>
      <c r="AQ807" s="65" t="str">
        <f t="shared" si="588"/>
        <v/>
      </c>
      <c r="AR807" s="65" t="str">
        <f t="shared" si="589"/>
        <v/>
      </c>
      <c r="AS807" s="65" t="str">
        <f t="shared" si="590"/>
        <v/>
      </c>
      <c r="AT807" s="65" t="str">
        <f t="shared" si="591"/>
        <v/>
      </c>
      <c r="AU807" s="65" t="str">
        <f t="shared" si="592"/>
        <v/>
      </c>
      <c r="AV807" s="66" t="str">
        <f t="shared" si="593"/>
        <v/>
      </c>
      <c r="AX807" s="73" t="str">
        <f t="shared" si="614"/>
        <v/>
      </c>
      <c r="AY807" s="74" t="str">
        <f t="shared" si="619"/>
        <v/>
      </c>
      <c r="AZ807" s="74" t="str">
        <f t="shared" si="619"/>
        <v/>
      </c>
      <c r="BA807" s="74" t="str">
        <f t="shared" si="619"/>
        <v/>
      </c>
      <c r="BB807" s="74" t="str">
        <f t="shared" si="619"/>
        <v/>
      </c>
      <c r="BC807" s="74" t="str">
        <f t="shared" si="619"/>
        <v/>
      </c>
      <c r="BD807" s="74" t="str">
        <f t="shared" si="619"/>
        <v/>
      </c>
      <c r="BE807" s="74" t="str">
        <f t="shared" si="619"/>
        <v/>
      </c>
      <c r="BF807" s="74" t="str">
        <f t="shared" si="619"/>
        <v/>
      </c>
      <c r="BG807" s="75" t="str">
        <f t="shared" si="619"/>
        <v/>
      </c>
      <c r="BI807" s="73" t="str">
        <f t="shared" si="615"/>
        <v/>
      </c>
      <c r="BJ807" s="74" t="str">
        <f t="shared" si="616"/>
        <v/>
      </c>
      <c r="BK807" s="74" t="str">
        <f t="shared" si="616"/>
        <v/>
      </c>
      <c r="BL807" s="74" t="str">
        <f t="shared" si="616"/>
        <v/>
      </c>
      <c r="BM807" s="74" t="str">
        <f t="shared" si="616"/>
        <v/>
      </c>
      <c r="BN807" s="74" t="str">
        <f t="shared" si="616"/>
        <v/>
      </c>
      <c r="BO807" s="74" t="str">
        <f t="shared" si="616"/>
        <v/>
      </c>
      <c r="BP807" s="74" t="str">
        <f t="shared" si="616"/>
        <v/>
      </c>
      <c r="BQ807" s="74" t="str">
        <f t="shared" si="616"/>
        <v/>
      </c>
      <c r="BR807" s="75" t="str">
        <f t="shared" si="616"/>
        <v/>
      </c>
      <c r="BU807" s="42" t="str">
        <f t="shared" si="594"/>
        <v/>
      </c>
      <c r="BV807" s="66" t="str">
        <f t="shared" si="595"/>
        <v/>
      </c>
      <c r="BX807" s="64" t="str">
        <f t="shared" si="596"/>
        <v/>
      </c>
      <c r="BY807" s="65" t="str">
        <f t="shared" si="597"/>
        <v/>
      </c>
      <c r="BZ807" s="65" t="str">
        <f t="shared" si="598"/>
        <v/>
      </c>
      <c r="CA807" s="65" t="str">
        <f t="shared" si="599"/>
        <v/>
      </c>
      <c r="CB807" s="65" t="str">
        <f t="shared" si="600"/>
        <v/>
      </c>
      <c r="CC807" s="65" t="str">
        <f t="shared" si="601"/>
        <v/>
      </c>
      <c r="CD807" s="65" t="str">
        <f t="shared" si="602"/>
        <v/>
      </c>
      <c r="CE807" s="65" t="str">
        <f t="shared" si="603"/>
        <v/>
      </c>
      <c r="CF807" s="65" t="str">
        <f t="shared" si="604"/>
        <v/>
      </c>
      <c r="CG807" s="66" t="str">
        <f t="shared" si="605"/>
        <v/>
      </c>
      <c r="CI807" s="42" t="str">
        <f t="shared" si="606"/>
        <v/>
      </c>
      <c r="CK807" s="92" t="str">
        <f t="shared" si="607"/>
        <v/>
      </c>
      <c r="CL807" s="65" t="str">
        <f t="shared" si="608"/>
        <v/>
      </c>
      <c r="CM807" s="93" t="str">
        <f t="shared" si="609"/>
        <v/>
      </c>
      <c r="CN807" s="101" t="str">
        <f t="shared" si="578"/>
        <v/>
      </c>
      <c r="CP807" s="92" t="str">
        <f t="shared" si="610"/>
        <v/>
      </c>
      <c r="CQ807" s="65" t="str">
        <f t="shared" si="611"/>
        <v/>
      </c>
      <c r="CR807" s="93" t="str">
        <f t="shared" si="612"/>
        <v/>
      </c>
      <c r="CS807" s="101" t="str">
        <f t="shared" si="613"/>
        <v/>
      </c>
    </row>
    <row r="808" spans="1:97" x14ac:dyDescent="0.25">
      <c r="A808" s="51"/>
      <c r="B808" s="15" t="str">
        <f t="shared" si="577"/>
        <v/>
      </c>
      <c r="C808" s="15" t="str">
        <f t="shared" si="579"/>
        <v/>
      </c>
      <c r="D808" s="51"/>
      <c r="E808" s="137"/>
      <c r="F808" s="138"/>
      <c r="G808" s="139"/>
      <c r="H808" s="138"/>
      <c r="I808" s="140"/>
      <c r="J808" s="138"/>
      <c r="K808" s="141"/>
      <c r="L808" s="139"/>
      <c r="M808" s="142"/>
      <c r="N808" s="142"/>
      <c r="O808" s="143"/>
      <c r="P808" s="144"/>
      <c r="Q808" s="144"/>
      <c r="R808" s="144"/>
      <c r="S808" s="144"/>
      <c r="T808" s="144"/>
      <c r="U808" s="144"/>
      <c r="V808" s="144"/>
      <c r="W808" s="144"/>
      <c r="X808" s="145"/>
      <c r="Y808" s="51"/>
      <c r="Z808" s="13" t="str">
        <f t="shared" si="580"/>
        <v/>
      </c>
      <c r="AA808" s="51"/>
      <c r="AE808" s="42" t="str">
        <f t="shared" si="581"/>
        <v/>
      </c>
      <c r="AF808" s="42" t="str">
        <f>IF($I808="", "", IF(COUNTIF($I$10:$I807, I808)&gt;0, "", SUMIF($I$10:$I$3009, $I808, $AE$10:$AE$3009)))</f>
        <v/>
      </c>
      <c r="AG808" s="45" t="str">
        <f>IF($AF808="", "", COUNTIF($AF$10:$AF$3009, "&gt;"&amp;AF808)+1+COUNTIF($AF$10:$AF808, $AF808)-1)</f>
        <v/>
      </c>
      <c r="AI808" s="42" t="str">
        <f t="shared" si="582"/>
        <v/>
      </c>
      <c r="AK808" s="15" t="str">
        <f t="shared" si="583"/>
        <v/>
      </c>
      <c r="AM808" s="64" t="str">
        <f t="shared" si="584"/>
        <v/>
      </c>
      <c r="AN808" s="65" t="str">
        <f t="shared" si="585"/>
        <v/>
      </c>
      <c r="AO808" s="65" t="str">
        <f t="shared" si="586"/>
        <v/>
      </c>
      <c r="AP808" s="65" t="str">
        <f t="shared" si="587"/>
        <v/>
      </c>
      <c r="AQ808" s="65" t="str">
        <f t="shared" si="588"/>
        <v/>
      </c>
      <c r="AR808" s="65" t="str">
        <f t="shared" si="589"/>
        <v/>
      </c>
      <c r="AS808" s="65" t="str">
        <f t="shared" si="590"/>
        <v/>
      </c>
      <c r="AT808" s="65" t="str">
        <f t="shared" si="591"/>
        <v/>
      </c>
      <c r="AU808" s="65" t="str">
        <f t="shared" si="592"/>
        <v/>
      </c>
      <c r="AV808" s="66" t="str">
        <f t="shared" si="593"/>
        <v/>
      </c>
      <c r="AX808" s="73" t="str">
        <f t="shared" si="614"/>
        <v/>
      </c>
      <c r="AY808" s="74" t="str">
        <f t="shared" si="619"/>
        <v/>
      </c>
      <c r="AZ808" s="74" t="str">
        <f t="shared" si="619"/>
        <v/>
      </c>
      <c r="BA808" s="74" t="str">
        <f t="shared" si="619"/>
        <v/>
      </c>
      <c r="BB808" s="74" t="str">
        <f t="shared" si="619"/>
        <v/>
      </c>
      <c r="BC808" s="74" t="str">
        <f t="shared" si="619"/>
        <v/>
      </c>
      <c r="BD808" s="74" t="str">
        <f t="shared" si="619"/>
        <v/>
      </c>
      <c r="BE808" s="74" t="str">
        <f t="shared" si="619"/>
        <v/>
      </c>
      <c r="BF808" s="74" t="str">
        <f t="shared" si="619"/>
        <v/>
      </c>
      <c r="BG808" s="75" t="str">
        <f t="shared" si="619"/>
        <v/>
      </c>
      <c r="BI808" s="73" t="str">
        <f t="shared" si="615"/>
        <v/>
      </c>
      <c r="BJ808" s="74" t="str">
        <f t="shared" si="616"/>
        <v/>
      </c>
      <c r="BK808" s="74" t="str">
        <f t="shared" si="616"/>
        <v/>
      </c>
      <c r="BL808" s="74" t="str">
        <f t="shared" si="616"/>
        <v/>
      </c>
      <c r="BM808" s="74" t="str">
        <f t="shared" si="616"/>
        <v/>
      </c>
      <c r="BN808" s="74" t="str">
        <f t="shared" si="616"/>
        <v/>
      </c>
      <c r="BO808" s="74" t="str">
        <f t="shared" si="616"/>
        <v/>
      </c>
      <c r="BP808" s="74" t="str">
        <f t="shared" si="616"/>
        <v/>
      </c>
      <c r="BQ808" s="74" t="str">
        <f t="shared" si="616"/>
        <v/>
      </c>
      <c r="BR808" s="75" t="str">
        <f t="shared" si="616"/>
        <v/>
      </c>
      <c r="BU808" s="42" t="str">
        <f t="shared" si="594"/>
        <v/>
      </c>
      <c r="BV808" s="66" t="str">
        <f t="shared" si="595"/>
        <v/>
      </c>
      <c r="BX808" s="64" t="str">
        <f t="shared" si="596"/>
        <v/>
      </c>
      <c r="BY808" s="65" t="str">
        <f t="shared" si="597"/>
        <v/>
      </c>
      <c r="BZ808" s="65" t="str">
        <f t="shared" si="598"/>
        <v/>
      </c>
      <c r="CA808" s="65" t="str">
        <f t="shared" si="599"/>
        <v/>
      </c>
      <c r="CB808" s="65" t="str">
        <f t="shared" si="600"/>
        <v/>
      </c>
      <c r="CC808" s="65" t="str">
        <f t="shared" si="601"/>
        <v/>
      </c>
      <c r="CD808" s="65" t="str">
        <f t="shared" si="602"/>
        <v/>
      </c>
      <c r="CE808" s="65" t="str">
        <f t="shared" si="603"/>
        <v/>
      </c>
      <c r="CF808" s="65" t="str">
        <f t="shared" si="604"/>
        <v/>
      </c>
      <c r="CG808" s="66" t="str">
        <f t="shared" si="605"/>
        <v/>
      </c>
      <c r="CI808" s="42" t="str">
        <f t="shared" si="606"/>
        <v/>
      </c>
      <c r="CK808" s="92" t="str">
        <f t="shared" si="607"/>
        <v/>
      </c>
      <c r="CL808" s="65" t="str">
        <f t="shared" si="608"/>
        <v/>
      </c>
      <c r="CM808" s="93" t="str">
        <f t="shared" si="609"/>
        <v/>
      </c>
      <c r="CN808" s="101" t="str">
        <f t="shared" si="578"/>
        <v/>
      </c>
      <c r="CP808" s="92" t="str">
        <f t="shared" si="610"/>
        <v/>
      </c>
      <c r="CQ808" s="65" t="str">
        <f t="shared" si="611"/>
        <v/>
      </c>
      <c r="CR808" s="93" t="str">
        <f t="shared" si="612"/>
        <v/>
      </c>
      <c r="CS808" s="101" t="str">
        <f t="shared" si="613"/>
        <v/>
      </c>
    </row>
    <row r="809" spans="1:97" x14ac:dyDescent="0.25">
      <c r="A809" s="51"/>
      <c r="B809" s="15" t="str">
        <f t="shared" si="577"/>
        <v/>
      </c>
      <c r="C809" s="15" t="str">
        <f t="shared" si="579"/>
        <v/>
      </c>
      <c r="D809" s="51"/>
      <c r="E809" s="137"/>
      <c r="F809" s="138"/>
      <c r="G809" s="139"/>
      <c r="H809" s="138"/>
      <c r="I809" s="140"/>
      <c r="J809" s="138"/>
      <c r="K809" s="141"/>
      <c r="L809" s="139"/>
      <c r="M809" s="142"/>
      <c r="N809" s="142"/>
      <c r="O809" s="143"/>
      <c r="P809" s="144"/>
      <c r="Q809" s="144"/>
      <c r="R809" s="144"/>
      <c r="S809" s="144"/>
      <c r="T809" s="144"/>
      <c r="U809" s="144"/>
      <c r="V809" s="144"/>
      <c r="W809" s="144"/>
      <c r="X809" s="145"/>
      <c r="Y809" s="51"/>
      <c r="Z809" s="13" t="str">
        <f t="shared" si="580"/>
        <v/>
      </c>
      <c r="AA809" s="51"/>
      <c r="AE809" s="42" t="str">
        <f t="shared" si="581"/>
        <v/>
      </c>
      <c r="AF809" s="42" t="str">
        <f>IF($I809="", "", IF(COUNTIF($I$10:$I808, I809)&gt;0, "", SUMIF($I$10:$I$3009, $I809, $AE$10:$AE$3009)))</f>
        <v/>
      </c>
      <c r="AG809" s="45" t="str">
        <f>IF($AF809="", "", COUNTIF($AF$10:$AF$3009, "&gt;"&amp;AF809)+1+COUNTIF($AF$10:$AF809, $AF809)-1)</f>
        <v/>
      </c>
      <c r="AI809" s="42" t="str">
        <f t="shared" si="582"/>
        <v/>
      </c>
      <c r="AK809" s="15" t="str">
        <f t="shared" si="583"/>
        <v/>
      </c>
      <c r="AM809" s="64" t="str">
        <f t="shared" si="584"/>
        <v/>
      </c>
      <c r="AN809" s="65" t="str">
        <f t="shared" si="585"/>
        <v/>
      </c>
      <c r="AO809" s="65" t="str">
        <f t="shared" si="586"/>
        <v/>
      </c>
      <c r="AP809" s="65" t="str">
        <f t="shared" si="587"/>
        <v/>
      </c>
      <c r="AQ809" s="65" t="str">
        <f t="shared" si="588"/>
        <v/>
      </c>
      <c r="AR809" s="65" t="str">
        <f t="shared" si="589"/>
        <v/>
      </c>
      <c r="AS809" s="65" t="str">
        <f t="shared" si="590"/>
        <v/>
      </c>
      <c r="AT809" s="65" t="str">
        <f t="shared" si="591"/>
        <v/>
      </c>
      <c r="AU809" s="65" t="str">
        <f t="shared" si="592"/>
        <v/>
      </c>
      <c r="AV809" s="66" t="str">
        <f t="shared" si="593"/>
        <v/>
      </c>
      <c r="AX809" s="73" t="str">
        <f t="shared" si="614"/>
        <v/>
      </c>
      <c r="AY809" s="74" t="str">
        <f t="shared" si="619"/>
        <v/>
      </c>
      <c r="AZ809" s="74" t="str">
        <f t="shared" si="619"/>
        <v/>
      </c>
      <c r="BA809" s="74" t="str">
        <f t="shared" si="619"/>
        <v/>
      </c>
      <c r="BB809" s="74" t="str">
        <f t="shared" si="619"/>
        <v/>
      </c>
      <c r="BC809" s="74" t="str">
        <f t="shared" si="619"/>
        <v/>
      </c>
      <c r="BD809" s="74" t="str">
        <f t="shared" si="619"/>
        <v/>
      </c>
      <c r="BE809" s="74" t="str">
        <f t="shared" si="619"/>
        <v/>
      </c>
      <c r="BF809" s="74" t="str">
        <f t="shared" si="619"/>
        <v/>
      </c>
      <c r="BG809" s="75" t="str">
        <f t="shared" si="619"/>
        <v/>
      </c>
      <c r="BI809" s="73" t="str">
        <f t="shared" si="615"/>
        <v/>
      </c>
      <c r="BJ809" s="74" t="str">
        <f t="shared" si="616"/>
        <v/>
      </c>
      <c r="BK809" s="74" t="str">
        <f t="shared" si="616"/>
        <v/>
      </c>
      <c r="BL809" s="74" t="str">
        <f t="shared" si="616"/>
        <v/>
      </c>
      <c r="BM809" s="74" t="str">
        <f t="shared" si="616"/>
        <v/>
      </c>
      <c r="BN809" s="74" t="str">
        <f t="shared" si="616"/>
        <v/>
      </c>
      <c r="BO809" s="74" t="str">
        <f t="shared" si="616"/>
        <v/>
      </c>
      <c r="BP809" s="74" t="str">
        <f t="shared" si="616"/>
        <v/>
      </c>
      <c r="BQ809" s="74" t="str">
        <f t="shared" si="616"/>
        <v/>
      </c>
      <c r="BR809" s="75" t="str">
        <f t="shared" si="616"/>
        <v/>
      </c>
      <c r="BU809" s="42" t="str">
        <f t="shared" si="594"/>
        <v/>
      </c>
      <c r="BV809" s="66" t="str">
        <f t="shared" si="595"/>
        <v/>
      </c>
      <c r="BX809" s="64" t="str">
        <f t="shared" si="596"/>
        <v/>
      </c>
      <c r="BY809" s="65" t="str">
        <f t="shared" si="597"/>
        <v/>
      </c>
      <c r="BZ809" s="65" t="str">
        <f t="shared" si="598"/>
        <v/>
      </c>
      <c r="CA809" s="65" t="str">
        <f t="shared" si="599"/>
        <v/>
      </c>
      <c r="CB809" s="65" t="str">
        <f t="shared" si="600"/>
        <v/>
      </c>
      <c r="CC809" s="65" t="str">
        <f t="shared" si="601"/>
        <v/>
      </c>
      <c r="CD809" s="65" t="str">
        <f t="shared" si="602"/>
        <v/>
      </c>
      <c r="CE809" s="65" t="str">
        <f t="shared" si="603"/>
        <v/>
      </c>
      <c r="CF809" s="65" t="str">
        <f t="shared" si="604"/>
        <v/>
      </c>
      <c r="CG809" s="66" t="str">
        <f t="shared" si="605"/>
        <v/>
      </c>
      <c r="CI809" s="42" t="str">
        <f t="shared" si="606"/>
        <v/>
      </c>
      <c r="CK809" s="92" t="str">
        <f t="shared" si="607"/>
        <v/>
      </c>
      <c r="CL809" s="65" t="str">
        <f t="shared" si="608"/>
        <v/>
      </c>
      <c r="CM809" s="93" t="str">
        <f t="shared" si="609"/>
        <v/>
      </c>
      <c r="CN809" s="101" t="str">
        <f t="shared" si="578"/>
        <v/>
      </c>
      <c r="CP809" s="92" t="str">
        <f t="shared" si="610"/>
        <v/>
      </c>
      <c r="CQ809" s="65" t="str">
        <f t="shared" si="611"/>
        <v/>
      </c>
      <c r="CR809" s="93" t="str">
        <f t="shared" si="612"/>
        <v/>
      </c>
      <c r="CS809" s="101" t="str">
        <f t="shared" si="613"/>
        <v/>
      </c>
    </row>
    <row r="810" spans="1:97" x14ac:dyDescent="0.25">
      <c r="A810" s="51"/>
      <c r="B810" s="15" t="str">
        <f t="shared" si="577"/>
        <v/>
      </c>
      <c r="C810" s="15" t="str">
        <f t="shared" si="579"/>
        <v/>
      </c>
      <c r="D810" s="51"/>
      <c r="E810" s="137"/>
      <c r="F810" s="138"/>
      <c r="G810" s="139"/>
      <c r="H810" s="138"/>
      <c r="I810" s="140"/>
      <c r="J810" s="138"/>
      <c r="K810" s="141"/>
      <c r="L810" s="139"/>
      <c r="M810" s="142"/>
      <c r="N810" s="142"/>
      <c r="O810" s="143"/>
      <c r="P810" s="144"/>
      <c r="Q810" s="144"/>
      <c r="R810" s="144"/>
      <c r="S810" s="144"/>
      <c r="T810" s="144"/>
      <c r="U810" s="144"/>
      <c r="V810" s="144"/>
      <c r="W810" s="144"/>
      <c r="X810" s="145"/>
      <c r="Y810" s="51"/>
      <c r="Z810" s="13" t="str">
        <f t="shared" si="580"/>
        <v/>
      </c>
      <c r="AA810" s="51"/>
      <c r="AE810" s="42" t="str">
        <f t="shared" si="581"/>
        <v/>
      </c>
      <c r="AF810" s="42" t="str">
        <f>IF($I810="", "", IF(COUNTIF($I$10:$I809, I810)&gt;0, "", SUMIF($I$10:$I$3009, $I810, $AE$10:$AE$3009)))</f>
        <v/>
      </c>
      <c r="AG810" s="45" t="str">
        <f>IF($AF810="", "", COUNTIF($AF$10:$AF$3009, "&gt;"&amp;AF810)+1+COUNTIF($AF$10:$AF810, $AF810)-1)</f>
        <v/>
      </c>
      <c r="AI810" s="42" t="str">
        <f t="shared" si="582"/>
        <v/>
      </c>
      <c r="AK810" s="15" t="str">
        <f t="shared" si="583"/>
        <v/>
      </c>
      <c r="AM810" s="64" t="str">
        <f t="shared" si="584"/>
        <v/>
      </c>
      <c r="AN810" s="65" t="str">
        <f t="shared" si="585"/>
        <v/>
      </c>
      <c r="AO810" s="65" t="str">
        <f t="shared" si="586"/>
        <v/>
      </c>
      <c r="AP810" s="65" t="str">
        <f t="shared" si="587"/>
        <v/>
      </c>
      <c r="AQ810" s="65" t="str">
        <f t="shared" si="588"/>
        <v/>
      </c>
      <c r="AR810" s="65" t="str">
        <f t="shared" si="589"/>
        <v/>
      </c>
      <c r="AS810" s="65" t="str">
        <f t="shared" si="590"/>
        <v/>
      </c>
      <c r="AT810" s="65" t="str">
        <f t="shared" si="591"/>
        <v/>
      </c>
      <c r="AU810" s="65" t="str">
        <f t="shared" si="592"/>
        <v/>
      </c>
      <c r="AV810" s="66" t="str">
        <f t="shared" si="593"/>
        <v/>
      </c>
      <c r="AX810" s="73" t="str">
        <f t="shared" si="614"/>
        <v/>
      </c>
      <c r="AY810" s="74" t="str">
        <f t="shared" si="619"/>
        <v/>
      </c>
      <c r="AZ810" s="74" t="str">
        <f t="shared" si="619"/>
        <v/>
      </c>
      <c r="BA810" s="74" t="str">
        <f t="shared" si="619"/>
        <v/>
      </c>
      <c r="BB810" s="74" t="str">
        <f t="shared" si="619"/>
        <v/>
      </c>
      <c r="BC810" s="74" t="str">
        <f t="shared" si="619"/>
        <v/>
      </c>
      <c r="BD810" s="74" t="str">
        <f t="shared" si="619"/>
        <v/>
      </c>
      <c r="BE810" s="74" t="str">
        <f t="shared" si="619"/>
        <v/>
      </c>
      <c r="BF810" s="74" t="str">
        <f t="shared" si="619"/>
        <v/>
      </c>
      <c r="BG810" s="75" t="str">
        <f t="shared" si="619"/>
        <v/>
      </c>
      <c r="BI810" s="73" t="str">
        <f t="shared" si="615"/>
        <v/>
      </c>
      <c r="BJ810" s="74" t="str">
        <f t="shared" si="616"/>
        <v/>
      </c>
      <c r="BK810" s="74" t="str">
        <f t="shared" si="616"/>
        <v/>
      </c>
      <c r="BL810" s="74" t="str">
        <f t="shared" si="616"/>
        <v/>
      </c>
      <c r="BM810" s="74" t="str">
        <f t="shared" si="616"/>
        <v/>
      </c>
      <c r="BN810" s="74" t="str">
        <f t="shared" si="616"/>
        <v/>
      </c>
      <c r="BO810" s="74" t="str">
        <f t="shared" si="616"/>
        <v/>
      </c>
      <c r="BP810" s="74" t="str">
        <f t="shared" si="616"/>
        <v/>
      </c>
      <c r="BQ810" s="74" t="str">
        <f t="shared" si="616"/>
        <v/>
      </c>
      <c r="BR810" s="75" t="str">
        <f t="shared" si="616"/>
        <v/>
      </c>
      <c r="BU810" s="42" t="str">
        <f t="shared" si="594"/>
        <v/>
      </c>
      <c r="BV810" s="66" t="str">
        <f t="shared" si="595"/>
        <v/>
      </c>
      <c r="BX810" s="64" t="str">
        <f t="shared" si="596"/>
        <v/>
      </c>
      <c r="BY810" s="65" t="str">
        <f t="shared" si="597"/>
        <v/>
      </c>
      <c r="BZ810" s="65" t="str">
        <f t="shared" si="598"/>
        <v/>
      </c>
      <c r="CA810" s="65" t="str">
        <f t="shared" si="599"/>
        <v/>
      </c>
      <c r="CB810" s="65" t="str">
        <f t="shared" si="600"/>
        <v/>
      </c>
      <c r="CC810" s="65" t="str">
        <f t="shared" si="601"/>
        <v/>
      </c>
      <c r="CD810" s="65" t="str">
        <f t="shared" si="602"/>
        <v/>
      </c>
      <c r="CE810" s="65" t="str">
        <f t="shared" si="603"/>
        <v/>
      </c>
      <c r="CF810" s="65" t="str">
        <f t="shared" si="604"/>
        <v/>
      </c>
      <c r="CG810" s="66" t="str">
        <f t="shared" si="605"/>
        <v/>
      </c>
      <c r="CI810" s="42" t="str">
        <f t="shared" si="606"/>
        <v/>
      </c>
      <c r="CK810" s="92" t="str">
        <f t="shared" si="607"/>
        <v/>
      </c>
      <c r="CL810" s="65" t="str">
        <f t="shared" si="608"/>
        <v/>
      </c>
      <c r="CM810" s="93" t="str">
        <f t="shared" si="609"/>
        <v/>
      </c>
      <c r="CN810" s="101" t="str">
        <f t="shared" si="578"/>
        <v/>
      </c>
      <c r="CP810" s="92" t="str">
        <f t="shared" si="610"/>
        <v/>
      </c>
      <c r="CQ810" s="65" t="str">
        <f t="shared" si="611"/>
        <v/>
      </c>
      <c r="CR810" s="93" t="str">
        <f t="shared" si="612"/>
        <v/>
      </c>
      <c r="CS810" s="101" t="str">
        <f t="shared" si="613"/>
        <v/>
      </c>
    </row>
    <row r="811" spans="1:97" x14ac:dyDescent="0.25">
      <c r="A811" s="51"/>
      <c r="B811" s="15" t="str">
        <f t="shared" si="577"/>
        <v/>
      </c>
      <c r="C811" s="15" t="str">
        <f t="shared" si="579"/>
        <v/>
      </c>
      <c r="D811" s="51"/>
      <c r="E811" s="137"/>
      <c r="F811" s="138"/>
      <c r="G811" s="139"/>
      <c r="H811" s="138"/>
      <c r="I811" s="140"/>
      <c r="J811" s="138"/>
      <c r="K811" s="141"/>
      <c r="L811" s="139"/>
      <c r="M811" s="142"/>
      <c r="N811" s="142"/>
      <c r="O811" s="143"/>
      <c r="P811" s="144"/>
      <c r="Q811" s="144"/>
      <c r="R811" s="144"/>
      <c r="S811" s="144"/>
      <c r="T811" s="144"/>
      <c r="U811" s="144"/>
      <c r="V811" s="144"/>
      <c r="W811" s="144"/>
      <c r="X811" s="145"/>
      <c r="Y811" s="51"/>
      <c r="Z811" s="13" t="str">
        <f t="shared" si="580"/>
        <v/>
      </c>
      <c r="AA811" s="51"/>
      <c r="AE811" s="42" t="str">
        <f t="shared" si="581"/>
        <v/>
      </c>
      <c r="AF811" s="42" t="str">
        <f>IF($I811="", "", IF(COUNTIF($I$10:$I810, I811)&gt;0, "", SUMIF($I$10:$I$3009, $I811, $AE$10:$AE$3009)))</f>
        <v/>
      </c>
      <c r="AG811" s="45" t="str">
        <f>IF($AF811="", "", COUNTIF($AF$10:$AF$3009, "&gt;"&amp;AF811)+1+COUNTIF($AF$10:$AF811, $AF811)-1)</f>
        <v/>
      </c>
      <c r="AI811" s="42" t="str">
        <f t="shared" si="582"/>
        <v/>
      </c>
      <c r="AK811" s="15" t="str">
        <f t="shared" si="583"/>
        <v/>
      </c>
      <c r="AM811" s="64" t="str">
        <f t="shared" si="584"/>
        <v/>
      </c>
      <c r="AN811" s="65" t="str">
        <f t="shared" si="585"/>
        <v/>
      </c>
      <c r="AO811" s="65" t="str">
        <f t="shared" si="586"/>
        <v/>
      </c>
      <c r="AP811" s="65" t="str">
        <f t="shared" si="587"/>
        <v/>
      </c>
      <c r="AQ811" s="65" t="str">
        <f t="shared" si="588"/>
        <v/>
      </c>
      <c r="AR811" s="65" t="str">
        <f t="shared" si="589"/>
        <v/>
      </c>
      <c r="AS811" s="65" t="str">
        <f t="shared" si="590"/>
        <v/>
      </c>
      <c r="AT811" s="65" t="str">
        <f t="shared" si="591"/>
        <v/>
      </c>
      <c r="AU811" s="65" t="str">
        <f t="shared" si="592"/>
        <v/>
      </c>
      <c r="AV811" s="66" t="str">
        <f t="shared" si="593"/>
        <v/>
      </c>
      <c r="AX811" s="73" t="str">
        <f t="shared" si="614"/>
        <v/>
      </c>
      <c r="AY811" s="74" t="str">
        <f t="shared" si="619"/>
        <v/>
      </c>
      <c r="AZ811" s="74" t="str">
        <f t="shared" si="619"/>
        <v/>
      </c>
      <c r="BA811" s="74" t="str">
        <f t="shared" si="619"/>
        <v/>
      </c>
      <c r="BB811" s="74" t="str">
        <f t="shared" si="619"/>
        <v/>
      </c>
      <c r="BC811" s="74" t="str">
        <f t="shared" si="619"/>
        <v/>
      </c>
      <c r="BD811" s="74" t="str">
        <f t="shared" si="619"/>
        <v/>
      </c>
      <c r="BE811" s="74" t="str">
        <f t="shared" si="619"/>
        <v/>
      </c>
      <c r="BF811" s="74" t="str">
        <f t="shared" si="619"/>
        <v/>
      </c>
      <c r="BG811" s="75" t="str">
        <f t="shared" si="619"/>
        <v/>
      </c>
      <c r="BI811" s="73" t="str">
        <f t="shared" si="615"/>
        <v/>
      </c>
      <c r="BJ811" s="74" t="str">
        <f t="shared" si="616"/>
        <v/>
      </c>
      <c r="BK811" s="74" t="str">
        <f t="shared" si="616"/>
        <v/>
      </c>
      <c r="BL811" s="74" t="str">
        <f t="shared" si="616"/>
        <v/>
      </c>
      <c r="BM811" s="74" t="str">
        <f t="shared" si="616"/>
        <v/>
      </c>
      <c r="BN811" s="74" t="str">
        <f t="shared" si="616"/>
        <v/>
      </c>
      <c r="BO811" s="74" t="str">
        <f t="shared" si="616"/>
        <v/>
      </c>
      <c r="BP811" s="74" t="str">
        <f t="shared" si="616"/>
        <v/>
      </c>
      <c r="BQ811" s="74" t="str">
        <f t="shared" si="616"/>
        <v/>
      </c>
      <c r="BR811" s="75" t="str">
        <f t="shared" si="616"/>
        <v/>
      </c>
      <c r="BU811" s="42" t="str">
        <f t="shared" si="594"/>
        <v/>
      </c>
      <c r="BV811" s="66" t="str">
        <f t="shared" si="595"/>
        <v/>
      </c>
      <c r="BX811" s="64" t="str">
        <f t="shared" si="596"/>
        <v/>
      </c>
      <c r="BY811" s="65" t="str">
        <f t="shared" si="597"/>
        <v/>
      </c>
      <c r="BZ811" s="65" t="str">
        <f t="shared" si="598"/>
        <v/>
      </c>
      <c r="CA811" s="65" t="str">
        <f t="shared" si="599"/>
        <v/>
      </c>
      <c r="CB811" s="65" t="str">
        <f t="shared" si="600"/>
        <v/>
      </c>
      <c r="CC811" s="65" t="str">
        <f t="shared" si="601"/>
        <v/>
      </c>
      <c r="CD811" s="65" t="str">
        <f t="shared" si="602"/>
        <v/>
      </c>
      <c r="CE811" s="65" t="str">
        <f t="shared" si="603"/>
        <v/>
      </c>
      <c r="CF811" s="65" t="str">
        <f t="shared" si="604"/>
        <v/>
      </c>
      <c r="CG811" s="66" t="str">
        <f t="shared" si="605"/>
        <v/>
      </c>
      <c r="CI811" s="42" t="str">
        <f t="shared" si="606"/>
        <v/>
      </c>
      <c r="CK811" s="92" t="str">
        <f t="shared" si="607"/>
        <v/>
      </c>
      <c r="CL811" s="65" t="str">
        <f t="shared" si="608"/>
        <v/>
      </c>
      <c r="CM811" s="93" t="str">
        <f t="shared" si="609"/>
        <v/>
      </c>
      <c r="CN811" s="101" t="str">
        <f t="shared" si="578"/>
        <v/>
      </c>
      <c r="CP811" s="92" t="str">
        <f t="shared" si="610"/>
        <v/>
      </c>
      <c r="CQ811" s="65" t="str">
        <f t="shared" si="611"/>
        <v/>
      </c>
      <c r="CR811" s="93" t="str">
        <f t="shared" si="612"/>
        <v/>
      </c>
      <c r="CS811" s="101" t="str">
        <f t="shared" si="613"/>
        <v/>
      </c>
    </row>
    <row r="812" spans="1:97" x14ac:dyDescent="0.25">
      <c r="A812" s="51"/>
      <c r="B812" s="15" t="str">
        <f t="shared" si="577"/>
        <v/>
      </c>
      <c r="C812" s="15" t="str">
        <f t="shared" si="579"/>
        <v/>
      </c>
      <c r="D812" s="51"/>
      <c r="E812" s="137"/>
      <c r="F812" s="138"/>
      <c r="G812" s="139"/>
      <c r="H812" s="138"/>
      <c r="I812" s="140"/>
      <c r="J812" s="138"/>
      <c r="K812" s="141"/>
      <c r="L812" s="139"/>
      <c r="M812" s="142"/>
      <c r="N812" s="142"/>
      <c r="O812" s="143"/>
      <c r="P812" s="144"/>
      <c r="Q812" s="144"/>
      <c r="R812" s="144"/>
      <c r="S812" s="144"/>
      <c r="T812" s="144"/>
      <c r="U812" s="144"/>
      <c r="V812" s="144"/>
      <c r="W812" s="144"/>
      <c r="X812" s="145"/>
      <c r="Y812" s="51"/>
      <c r="Z812" s="13" t="str">
        <f t="shared" si="580"/>
        <v/>
      </c>
      <c r="AA812" s="51"/>
      <c r="AE812" s="42" t="str">
        <f t="shared" si="581"/>
        <v/>
      </c>
      <c r="AF812" s="42" t="str">
        <f>IF($I812="", "", IF(COUNTIF($I$10:$I811, I812)&gt;0, "", SUMIF($I$10:$I$3009, $I812, $AE$10:$AE$3009)))</f>
        <v/>
      </c>
      <c r="AG812" s="45" t="str">
        <f>IF($AF812="", "", COUNTIF($AF$10:$AF$3009, "&gt;"&amp;AF812)+1+COUNTIF($AF$10:$AF812, $AF812)-1)</f>
        <v/>
      </c>
      <c r="AI812" s="42" t="str">
        <f t="shared" si="582"/>
        <v/>
      </c>
      <c r="AK812" s="15" t="str">
        <f t="shared" si="583"/>
        <v/>
      </c>
      <c r="AM812" s="64" t="str">
        <f t="shared" si="584"/>
        <v/>
      </c>
      <c r="AN812" s="65" t="str">
        <f t="shared" si="585"/>
        <v/>
      </c>
      <c r="AO812" s="65" t="str">
        <f t="shared" si="586"/>
        <v/>
      </c>
      <c r="AP812" s="65" t="str">
        <f t="shared" si="587"/>
        <v/>
      </c>
      <c r="AQ812" s="65" t="str">
        <f t="shared" si="588"/>
        <v/>
      </c>
      <c r="AR812" s="65" t="str">
        <f t="shared" si="589"/>
        <v/>
      </c>
      <c r="AS812" s="65" t="str">
        <f t="shared" si="590"/>
        <v/>
      </c>
      <c r="AT812" s="65" t="str">
        <f t="shared" si="591"/>
        <v/>
      </c>
      <c r="AU812" s="65" t="str">
        <f t="shared" si="592"/>
        <v/>
      </c>
      <c r="AV812" s="66" t="str">
        <f t="shared" si="593"/>
        <v/>
      </c>
      <c r="AX812" s="73" t="str">
        <f t="shared" si="614"/>
        <v/>
      </c>
      <c r="AY812" s="74" t="str">
        <f t="shared" si="619"/>
        <v/>
      </c>
      <c r="AZ812" s="74" t="str">
        <f t="shared" si="619"/>
        <v/>
      </c>
      <c r="BA812" s="74" t="str">
        <f t="shared" si="619"/>
        <v/>
      </c>
      <c r="BB812" s="74" t="str">
        <f t="shared" si="619"/>
        <v/>
      </c>
      <c r="BC812" s="74" t="str">
        <f t="shared" si="619"/>
        <v/>
      </c>
      <c r="BD812" s="74" t="str">
        <f t="shared" si="619"/>
        <v/>
      </c>
      <c r="BE812" s="74" t="str">
        <f t="shared" si="619"/>
        <v/>
      </c>
      <c r="BF812" s="74" t="str">
        <f t="shared" si="619"/>
        <v/>
      </c>
      <c r="BG812" s="75" t="str">
        <f t="shared" si="619"/>
        <v/>
      </c>
      <c r="BI812" s="73" t="str">
        <f t="shared" si="615"/>
        <v/>
      </c>
      <c r="BJ812" s="74" t="str">
        <f t="shared" si="616"/>
        <v/>
      </c>
      <c r="BK812" s="74" t="str">
        <f t="shared" ref="BJ812:BR840" si="620">IFERROR(IF(BK$9="", "", IF($H812=BK$9, $AE812-$L812, "")), "")</f>
        <v/>
      </c>
      <c r="BL812" s="74" t="str">
        <f t="shared" si="620"/>
        <v/>
      </c>
      <c r="BM812" s="74" t="str">
        <f t="shared" si="620"/>
        <v/>
      </c>
      <c r="BN812" s="74" t="str">
        <f t="shared" si="620"/>
        <v/>
      </c>
      <c r="BO812" s="74" t="str">
        <f t="shared" si="620"/>
        <v/>
      </c>
      <c r="BP812" s="74" t="str">
        <f t="shared" si="620"/>
        <v/>
      </c>
      <c r="BQ812" s="74" t="str">
        <f t="shared" si="620"/>
        <v/>
      </c>
      <c r="BR812" s="75" t="str">
        <f t="shared" si="620"/>
        <v/>
      </c>
      <c r="BU812" s="42" t="str">
        <f t="shared" si="594"/>
        <v/>
      </c>
      <c r="BV812" s="66" t="str">
        <f t="shared" si="595"/>
        <v/>
      </c>
      <c r="BX812" s="64" t="str">
        <f t="shared" si="596"/>
        <v/>
      </c>
      <c r="BY812" s="65" t="str">
        <f t="shared" si="597"/>
        <v/>
      </c>
      <c r="BZ812" s="65" t="str">
        <f t="shared" si="598"/>
        <v/>
      </c>
      <c r="CA812" s="65" t="str">
        <f t="shared" si="599"/>
        <v/>
      </c>
      <c r="CB812" s="65" t="str">
        <f t="shared" si="600"/>
        <v/>
      </c>
      <c r="CC812" s="65" t="str">
        <f t="shared" si="601"/>
        <v/>
      </c>
      <c r="CD812" s="65" t="str">
        <f t="shared" si="602"/>
        <v/>
      </c>
      <c r="CE812" s="65" t="str">
        <f t="shared" si="603"/>
        <v/>
      </c>
      <c r="CF812" s="65" t="str">
        <f t="shared" si="604"/>
        <v/>
      </c>
      <c r="CG812" s="66" t="str">
        <f t="shared" si="605"/>
        <v/>
      </c>
      <c r="CI812" s="42" t="str">
        <f t="shared" si="606"/>
        <v/>
      </c>
      <c r="CK812" s="92" t="str">
        <f t="shared" si="607"/>
        <v/>
      </c>
      <c r="CL812" s="65" t="str">
        <f t="shared" si="608"/>
        <v/>
      </c>
      <c r="CM812" s="93" t="str">
        <f t="shared" si="609"/>
        <v/>
      </c>
      <c r="CN812" s="101" t="str">
        <f t="shared" si="578"/>
        <v/>
      </c>
      <c r="CP812" s="92" t="str">
        <f t="shared" si="610"/>
        <v/>
      </c>
      <c r="CQ812" s="65" t="str">
        <f t="shared" si="611"/>
        <v/>
      </c>
      <c r="CR812" s="93" t="str">
        <f t="shared" si="612"/>
        <v/>
      </c>
      <c r="CS812" s="101" t="str">
        <f t="shared" si="613"/>
        <v/>
      </c>
    </row>
    <row r="813" spans="1:97" x14ac:dyDescent="0.25">
      <c r="A813" s="51"/>
      <c r="B813" s="15" t="str">
        <f t="shared" si="577"/>
        <v/>
      </c>
      <c r="C813" s="15" t="str">
        <f t="shared" si="579"/>
        <v/>
      </c>
      <c r="D813" s="51"/>
      <c r="E813" s="137"/>
      <c r="F813" s="138"/>
      <c r="G813" s="139"/>
      <c r="H813" s="138"/>
      <c r="I813" s="140"/>
      <c r="J813" s="138"/>
      <c r="K813" s="141"/>
      <c r="L813" s="139"/>
      <c r="M813" s="142"/>
      <c r="N813" s="142"/>
      <c r="O813" s="143"/>
      <c r="P813" s="144"/>
      <c r="Q813" s="144"/>
      <c r="R813" s="144"/>
      <c r="S813" s="144"/>
      <c r="T813" s="144"/>
      <c r="U813" s="144"/>
      <c r="V813" s="144"/>
      <c r="W813" s="144"/>
      <c r="X813" s="145"/>
      <c r="Y813" s="51"/>
      <c r="Z813" s="13" t="str">
        <f t="shared" si="580"/>
        <v/>
      </c>
      <c r="AA813" s="51"/>
      <c r="AE813" s="42" t="str">
        <f t="shared" si="581"/>
        <v/>
      </c>
      <c r="AF813" s="42" t="str">
        <f>IF($I813="", "", IF(COUNTIF($I$10:$I812, I813)&gt;0, "", SUMIF($I$10:$I$3009, $I813, $AE$10:$AE$3009)))</f>
        <v/>
      </c>
      <c r="AG813" s="45" t="str">
        <f>IF($AF813="", "", COUNTIF($AF$10:$AF$3009, "&gt;"&amp;AF813)+1+COUNTIF($AF$10:$AF813, $AF813)-1)</f>
        <v/>
      </c>
      <c r="AI813" s="42" t="str">
        <f t="shared" si="582"/>
        <v/>
      </c>
      <c r="AK813" s="15" t="str">
        <f t="shared" si="583"/>
        <v/>
      </c>
      <c r="AM813" s="64" t="str">
        <f t="shared" si="584"/>
        <v/>
      </c>
      <c r="AN813" s="65" t="str">
        <f t="shared" si="585"/>
        <v/>
      </c>
      <c r="AO813" s="65" t="str">
        <f t="shared" si="586"/>
        <v/>
      </c>
      <c r="AP813" s="65" t="str">
        <f t="shared" si="587"/>
        <v/>
      </c>
      <c r="AQ813" s="65" t="str">
        <f t="shared" si="588"/>
        <v/>
      </c>
      <c r="AR813" s="65" t="str">
        <f t="shared" si="589"/>
        <v/>
      </c>
      <c r="AS813" s="65" t="str">
        <f t="shared" si="590"/>
        <v/>
      </c>
      <c r="AT813" s="65" t="str">
        <f t="shared" si="591"/>
        <v/>
      </c>
      <c r="AU813" s="65" t="str">
        <f t="shared" si="592"/>
        <v/>
      </c>
      <c r="AV813" s="66" t="str">
        <f t="shared" si="593"/>
        <v/>
      </c>
      <c r="AX813" s="73" t="str">
        <f t="shared" si="614"/>
        <v/>
      </c>
      <c r="AY813" s="74" t="str">
        <f t="shared" si="619"/>
        <v/>
      </c>
      <c r="AZ813" s="74" t="str">
        <f t="shared" si="619"/>
        <v/>
      </c>
      <c r="BA813" s="74" t="str">
        <f t="shared" si="619"/>
        <v/>
      </c>
      <c r="BB813" s="74" t="str">
        <f t="shared" si="619"/>
        <v/>
      </c>
      <c r="BC813" s="74" t="str">
        <f t="shared" si="619"/>
        <v/>
      </c>
      <c r="BD813" s="74" t="str">
        <f t="shared" si="619"/>
        <v/>
      </c>
      <c r="BE813" s="74" t="str">
        <f t="shared" si="619"/>
        <v/>
      </c>
      <c r="BF813" s="74" t="str">
        <f t="shared" si="619"/>
        <v/>
      </c>
      <c r="BG813" s="75" t="str">
        <f t="shared" si="619"/>
        <v/>
      </c>
      <c r="BI813" s="73" t="str">
        <f t="shared" si="615"/>
        <v/>
      </c>
      <c r="BJ813" s="74" t="str">
        <f t="shared" si="620"/>
        <v/>
      </c>
      <c r="BK813" s="74" t="str">
        <f t="shared" si="620"/>
        <v/>
      </c>
      <c r="BL813" s="74" t="str">
        <f t="shared" si="620"/>
        <v/>
      </c>
      <c r="BM813" s="74" t="str">
        <f t="shared" si="620"/>
        <v/>
      </c>
      <c r="BN813" s="74" t="str">
        <f t="shared" si="620"/>
        <v/>
      </c>
      <c r="BO813" s="74" t="str">
        <f t="shared" si="620"/>
        <v/>
      </c>
      <c r="BP813" s="74" t="str">
        <f t="shared" si="620"/>
        <v/>
      </c>
      <c r="BQ813" s="74" t="str">
        <f t="shared" si="620"/>
        <v/>
      </c>
      <c r="BR813" s="75" t="str">
        <f t="shared" si="620"/>
        <v/>
      </c>
      <c r="BU813" s="42" t="str">
        <f t="shared" si="594"/>
        <v/>
      </c>
      <c r="BV813" s="66" t="str">
        <f t="shared" si="595"/>
        <v/>
      </c>
      <c r="BX813" s="64" t="str">
        <f t="shared" si="596"/>
        <v/>
      </c>
      <c r="BY813" s="65" t="str">
        <f t="shared" si="597"/>
        <v/>
      </c>
      <c r="BZ813" s="65" t="str">
        <f t="shared" si="598"/>
        <v/>
      </c>
      <c r="CA813" s="65" t="str">
        <f t="shared" si="599"/>
        <v/>
      </c>
      <c r="CB813" s="65" t="str">
        <f t="shared" si="600"/>
        <v/>
      </c>
      <c r="CC813" s="65" t="str">
        <f t="shared" si="601"/>
        <v/>
      </c>
      <c r="CD813" s="65" t="str">
        <f t="shared" si="602"/>
        <v/>
      </c>
      <c r="CE813" s="65" t="str">
        <f t="shared" si="603"/>
        <v/>
      </c>
      <c r="CF813" s="65" t="str">
        <f t="shared" si="604"/>
        <v/>
      </c>
      <c r="CG813" s="66" t="str">
        <f t="shared" si="605"/>
        <v/>
      </c>
      <c r="CI813" s="42" t="str">
        <f t="shared" si="606"/>
        <v/>
      </c>
      <c r="CK813" s="92" t="str">
        <f t="shared" si="607"/>
        <v/>
      </c>
      <c r="CL813" s="65" t="str">
        <f t="shared" si="608"/>
        <v/>
      </c>
      <c r="CM813" s="93" t="str">
        <f t="shared" si="609"/>
        <v/>
      </c>
      <c r="CN813" s="101" t="str">
        <f t="shared" si="578"/>
        <v/>
      </c>
      <c r="CP813" s="92" t="str">
        <f t="shared" si="610"/>
        <v/>
      </c>
      <c r="CQ813" s="65" t="str">
        <f t="shared" si="611"/>
        <v/>
      </c>
      <c r="CR813" s="93" t="str">
        <f t="shared" si="612"/>
        <v/>
      </c>
      <c r="CS813" s="101" t="str">
        <f t="shared" si="613"/>
        <v/>
      </c>
    </row>
    <row r="814" spans="1:97" x14ac:dyDescent="0.25">
      <c r="A814" s="51"/>
      <c r="B814" s="15" t="str">
        <f t="shared" si="577"/>
        <v/>
      </c>
      <c r="C814" s="15" t="str">
        <f t="shared" si="579"/>
        <v/>
      </c>
      <c r="D814" s="51"/>
      <c r="E814" s="137"/>
      <c r="F814" s="138"/>
      <c r="G814" s="139"/>
      <c r="H814" s="138"/>
      <c r="I814" s="140"/>
      <c r="J814" s="138"/>
      <c r="K814" s="141"/>
      <c r="L814" s="139"/>
      <c r="M814" s="142"/>
      <c r="N814" s="142"/>
      <c r="O814" s="143"/>
      <c r="P814" s="144"/>
      <c r="Q814" s="144"/>
      <c r="R814" s="144"/>
      <c r="S814" s="144"/>
      <c r="T814" s="144"/>
      <c r="U814" s="144"/>
      <c r="V814" s="144"/>
      <c r="W814" s="144"/>
      <c r="X814" s="145"/>
      <c r="Y814" s="51"/>
      <c r="Z814" s="13" t="str">
        <f t="shared" si="580"/>
        <v/>
      </c>
      <c r="AA814" s="51"/>
      <c r="AE814" s="42" t="str">
        <f t="shared" si="581"/>
        <v/>
      </c>
      <c r="AF814" s="42" t="str">
        <f>IF($I814="", "", IF(COUNTIF($I$10:$I813, I814)&gt;0, "", SUMIF($I$10:$I$3009, $I814, $AE$10:$AE$3009)))</f>
        <v/>
      </c>
      <c r="AG814" s="45" t="str">
        <f>IF($AF814="", "", COUNTIF($AF$10:$AF$3009, "&gt;"&amp;AF814)+1+COUNTIF($AF$10:$AF814, $AF814)-1)</f>
        <v/>
      </c>
      <c r="AI814" s="42" t="str">
        <f t="shared" si="582"/>
        <v/>
      </c>
      <c r="AK814" s="15" t="str">
        <f t="shared" si="583"/>
        <v/>
      </c>
      <c r="AM814" s="64" t="str">
        <f t="shared" si="584"/>
        <v/>
      </c>
      <c r="AN814" s="65" t="str">
        <f t="shared" si="585"/>
        <v/>
      </c>
      <c r="AO814" s="65" t="str">
        <f t="shared" si="586"/>
        <v/>
      </c>
      <c r="AP814" s="65" t="str">
        <f t="shared" si="587"/>
        <v/>
      </c>
      <c r="AQ814" s="65" t="str">
        <f t="shared" si="588"/>
        <v/>
      </c>
      <c r="AR814" s="65" t="str">
        <f t="shared" si="589"/>
        <v/>
      </c>
      <c r="AS814" s="65" t="str">
        <f t="shared" si="590"/>
        <v/>
      </c>
      <c r="AT814" s="65" t="str">
        <f t="shared" si="591"/>
        <v/>
      </c>
      <c r="AU814" s="65" t="str">
        <f t="shared" si="592"/>
        <v/>
      </c>
      <c r="AV814" s="66" t="str">
        <f t="shared" si="593"/>
        <v/>
      </c>
      <c r="AX814" s="73" t="str">
        <f t="shared" si="614"/>
        <v/>
      </c>
      <c r="AY814" s="74" t="str">
        <f t="shared" si="619"/>
        <v/>
      </c>
      <c r="AZ814" s="74" t="str">
        <f t="shared" si="619"/>
        <v/>
      </c>
      <c r="BA814" s="74" t="str">
        <f t="shared" si="619"/>
        <v/>
      </c>
      <c r="BB814" s="74" t="str">
        <f t="shared" si="619"/>
        <v/>
      </c>
      <c r="BC814" s="74" t="str">
        <f t="shared" si="619"/>
        <v/>
      </c>
      <c r="BD814" s="74" t="str">
        <f t="shared" si="619"/>
        <v/>
      </c>
      <c r="BE814" s="74" t="str">
        <f t="shared" si="619"/>
        <v/>
      </c>
      <c r="BF814" s="74" t="str">
        <f t="shared" si="619"/>
        <v/>
      </c>
      <c r="BG814" s="75" t="str">
        <f t="shared" si="619"/>
        <v/>
      </c>
      <c r="BI814" s="73" t="str">
        <f t="shared" si="615"/>
        <v/>
      </c>
      <c r="BJ814" s="74" t="str">
        <f t="shared" si="620"/>
        <v/>
      </c>
      <c r="BK814" s="74" t="str">
        <f t="shared" si="620"/>
        <v/>
      </c>
      <c r="BL814" s="74" t="str">
        <f t="shared" si="620"/>
        <v/>
      </c>
      <c r="BM814" s="74" t="str">
        <f t="shared" si="620"/>
        <v/>
      </c>
      <c r="BN814" s="74" t="str">
        <f t="shared" si="620"/>
        <v/>
      </c>
      <c r="BO814" s="74" t="str">
        <f t="shared" si="620"/>
        <v/>
      </c>
      <c r="BP814" s="74" t="str">
        <f t="shared" si="620"/>
        <v/>
      </c>
      <c r="BQ814" s="74" t="str">
        <f t="shared" si="620"/>
        <v/>
      </c>
      <c r="BR814" s="75" t="str">
        <f t="shared" si="620"/>
        <v/>
      </c>
      <c r="BU814" s="42" t="str">
        <f t="shared" si="594"/>
        <v/>
      </c>
      <c r="BV814" s="66" t="str">
        <f t="shared" si="595"/>
        <v/>
      </c>
      <c r="BX814" s="64" t="str">
        <f t="shared" si="596"/>
        <v/>
      </c>
      <c r="BY814" s="65" t="str">
        <f t="shared" si="597"/>
        <v/>
      </c>
      <c r="BZ814" s="65" t="str">
        <f t="shared" si="598"/>
        <v/>
      </c>
      <c r="CA814" s="65" t="str">
        <f t="shared" si="599"/>
        <v/>
      </c>
      <c r="CB814" s="65" t="str">
        <f t="shared" si="600"/>
        <v/>
      </c>
      <c r="CC814" s="65" t="str">
        <f t="shared" si="601"/>
        <v/>
      </c>
      <c r="CD814" s="65" t="str">
        <f t="shared" si="602"/>
        <v/>
      </c>
      <c r="CE814" s="65" t="str">
        <f t="shared" si="603"/>
        <v/>
      </c>
      <c r="CF814" s="65" t="str">
        <f t="shared" si="604"/>
        <v/>
      </c>
      <c r="CG814" s="66" t="str">
        <f t="shared" si="605"/>
        <v/>
      </c>
      <c r="CI814" s="42" t="str">
        <f t="shared" si="606"/>
        <v/>
      </c>
      <c r="CK814" s="92" t="str">
        <f t="shared" si="607"/>
        <v/>
      </c>
      <c r="CL814" s="65" t="str">
        <f t="shared" si="608"/>
        <v/>
      </c>
      <c r="CM814" s="93" t="str">
        <f t="shared" si="609"/>
        <v/>
      </c>
      <c r="CN814" s="101" t="str">
        <f t="shared" si="578"/>
        <v/>
      </c>
      <c r="CP814" s="92" t="str">
        <f t="shared" si="610"/>
        <v/>
      </c>
      <c r="CQ814" s="65" t="str">
        <f t="shared" si="611"/>
        <v/>
      </c>
      <c r="CR814" s="93" t="str">
        <f t="shared" si="612"/>
        <v/>
      </c>
      <c r="CS814" s="101" t="str">
        <f t="shared" si="613"/>
        <v/>
      </c>
    </row>
    <row r="815" spans="1:97" x14ac:dyDescent="0.25">
      <c r="A815" s="51"/>
      <c r="B815" s="15" t="str">
        <f t="shared" si="577"/>
        <v/>
      </c>
      <c r="C815" s="15" t="str">
        <f t="shared" si="579"/>
        <v/>
      </c>
      <c r="D815" s="51"/>
      <c r="E815" s="137"/>
      <c r="F815" s="138"/>
      <c r="G815" s="139"/>
      <c r="H815" s="138"/>
      <c r="I815" s="140"/>
      <c r="J815" s="138"/>
      <c r="K815" s="141"/>
      <c r="L815" s="139"/>
      <c r="M815" s="142"/>
      <c r="N815" s="142"/>
      <c r="O815" s="143"/>
      <c r="P815" s="144"/>
      <c r="Q815" s="144"/>
      <c r="R815" s="144"/>
      <c r="S815" s="144"/>
      <c r="T815" s="144"/>
      <c r="U815" s="144"/>
      <c r="V815" s="144"/>
      <c r="W815" s="144"/>
      <c r="X815" s="145"/>
      <c r="Y815" s="51"/>
      <c r="Z815" s="13" t="str">
        <f t="shared" si="580"/>
        <v/>
      </c>
      <c r="AA815" s="51"/>
      <c r="AE815" s="42" t="str">
        <f t="shared" si="581"/>
        <v/>
      </c>
      <c r="AF815" s="42" t="str">
        <f>IF($I815="", "", IF(COUNTIF($I$10:$I814, I815)&gt;0, "", SUMIF($I$10:$I$3009, $I815, $AE$10:$AE$3009)))</f>
        <v/>
      </c>
      <c r="AG815" s="45" t="str">
        <f>IF($AF815="", "", COUNTIF($AF$10:$AF$3009, "&gt;"&amp;AF815)+1+COUNTIF($AF$10:$AF815, $AF815)-1)</f>
        <v/>
      </c>
      <c r="AI815" s="42" t="str">
        <f t="shared" si="582"/>
        <v/>
      </c>
      <c r="AK815" s="15" t="str">
        <f t="shared" si="583"/>
        <v/>
      </c>
      <c r="AM815" s="64" t="str">
        <f t="shared" si="584"/>
        <v/>
      </c>
      <c r="AN815" s="65" t="str">
        <f t="shared" si="585"/>
        <v/>
      </c>
      <c r="AO815" s="65" t="str">
        <f t="shared" si="586"/>
        <v/>
      </c>
      <c r="AP815" s="65" t="str">
        <f t="shared" si="587"/>
        <v/>
      </c>
      <c r="AQ815" s="65" t="str">
        <f t="shared" si="588"/>
        <v/>
      </c>
      <c r="AR815" s="65" t="str">
        <f t="shared" si="589"/>
        <v/>
      </c>
      <c r="AS815" s="65" t="str">
        <f t="shared" si="590"/>
        <v/>
      </c>
      <c r="AT815" s="65" t="str">
        <f t="shared" si="591"/>
        <v/>
      </c>
      <c r="AU815" s="65" t="str">
        <f t="shared" si="592"/>
        <v/>
      </c>
      <c r="AV815" s="66" t="str">
        <f t="shared" si="593"/>
        <v/>
      </c>
      <c r="AX815" s="73" t="str">
        <f t="shared" si="614"/>
        <v/>
      </c>
      <c r="AY815" s="74" t="str">
        <f t="shared" si="619"/>
        <v/>
      </c>
      <c r="AZ815" s="74" t="str">
        <f t="shared" si="619"/>
        <v/>
      </c>
      <c r="BA815" s="74" t="str">
        <f t="shared" si="619"/>
        <v/>
      </c>
      <c r="BB815" s="74" t="str">
        <f t="shared" si="619"/>
        <v/>
      </c>
      <c r="BC815" s="74" t="str">
        <f t="shared" si="619"/>
        <v/>
      </c>
      <c r="BD815" s="74" t="str">
        <f t="shared" si="619"/>
        <v/>
      </c>
      <c r="BE815" s="74" t="str">
        <f t="shared" si="619"/>
        <v/>
      </c>
      <c r="BF815" s="74" t="str">
        <f t="shared" si="619"/>
        <v/>
      </c>
      <c r="BG815" s="75" t="str">
        <f t="shared" si="619"/>
        <v/>
      </c>
      <c r="BI815" s="73" t="str">
        <f t="shared" si="615"/>
        <v/>
      </c>
      <c r="BJ815" s="74" t="str">
        <f t="shared" si="620"/>
        <v/>
      </c>
      <c r="BK815" s="74" t="str">
        <f t="shared" si="620"/>
        <v/>
      </c>
      <c r="BL815" s="74" t="str">
        <f t="shared" si="620"/>
        <v/>
      </c>
      <c r="BM815" s="74" t="str">
        <f t="shared" si="620"/>
        <v/>
      </c>
      <c r="BN815" s="74" t="str">
        <f t="shared" si="620"/>
        <v/>
      </c>
      <c r="BO815" s="74" t="str">
        <f t="shared" si="620"/>
        <v/>
      </c>
      <c r="BP815" s="74" t="str">
        <f t="shared" si="620"/>
        <v/>
      </c>
      <c r="BQ815" s="74" t="str">
        <f t="shared" si="620"/>
        <v/>
      </c>
      <c r="BR815" s="75" t="str">
        <f t="shared" si="620"/>
        <v/>
      </c>
      <c r="BU815" s="42" t="str">
        <f t="shared" si="594"/>
        <v/>
      </c>
      <c r="BV815" s="66" t="str">
        <f t="shared" si="595"/>
        <v/>
      </c>
      <c r="BX815" s="64" t="str">
        <f t="shared" si="596"/>
        <v/>
      </c>
      <c r="BY815" s="65" t="str">
        <f t="shared" si="597"/>
        <v/>
      </c>
      <c r="BZ815" s="65" t="str">
        <f t="shared" si="598"/>
        <v/>
      </c>
      <c r="CA815" s="65" t="str">
        <f t="shared" si="599"/>
        <v/>
      </c>
      <c r="CB815" s="65" t="str">
        <f t="shared" si="600"/>
        <v/>
      </c>
      <c r="CC815" s="65" t="str">
        <f t="shared" si="601"/>
        <v/>
      </c>
      <c r="CD815" s="65" t="str">
        <f t="shared" si="602"/>
        <v/>
      </c>
      <c r="CE815" s="65" t="str">
        <f t="shared" si="603"/>
        <v/>
      </c>
      <c r="CF815" s="65" t="str">
        <f t="shared" si="604"/>
        <v/>
      </c>
      <c r="CG815" s="66" t="str">
        <f t="shared" si="605"/>
        <v/>
      </c>
      <c r="CI815" s="42" t="str">
        <f t="shared" si="606"/>
        <v/>
      </c>
      <c r="CK815" s="92" t="str">
        <f t="shared" si="607"/>
        <v/>
      </c>
      <c r="CL815" s="65" t="str">
        <f t="shared" si="608"/>
        <v/>
      </c>
      <c r="CM815" s="93" t="str">
        <f t="shared" si="609"/>
        <v/>
      </c>
      <c r="CN815" s="101" t="str">
        <f t="shared" si="578"/>
        <v/>
      </c>
      <c r="CP815" s="92" t="str">
        <f t="shared" si="610"/>
        <v/>
      </c>
      <c r="CQ815" s="65" t="str">
        <f t="shared" si="611"/>
        <v/>
      </c>
      <c r="CR815" s="93" t="str">
        <f t="shared" si="612"/>
        <v/>
      </c>
      <c r="CS815" s="101" t="str">
        <f t="shared" si="613"/>
        <v/>
      </c>
    </row>
    <row r="816" spans="1:97" x14ac:dyDescent="0.25">
      <c r="A816" s="51"/>
      <c r="B816" s="15" t="str">
        <f t="shared" si="577"/>
        <v/>
      </c>
      <c r="C816" s="15" t="str">
        <f t="shared" si="579"/>
        <v/>
      </c>
      <c r="D816" s="51"/>
      <c r="E816" s="137"/>
      <c r="F816" s="138"/>
      <c r="G816" s="139"/>
      <c r="H816" s="138"/>
      <c r="I816" s="140"/>
      <c r="J816" s="138"/>
      <c r="K816" s="141"/>
      <c r="L816" s="139"/>
      <c r="M816" s="142"/>
      <c r="N816" s="142"/>
      <c r="O816" s="143"/>
      <c r="P816" s="144"/>
      <c r="Q816" s="144"/>
      <c r="R816" s="144"/>
      <c r="S816" s="144"/>
      <c r="T816" s="144"/>
      <c r="U816" s="144"/>
      <c r="V816" s="144"/>
      <c r="W816" s="144"/>
      <c r="X816" s="145"/>
      <c r="Y816" s="51"/>
      <c r="Z816" s="13" t="str">
        <f t="shared" si="580"/>
        <v/>
      </c>
      <c r="AA816" s="51"/>
      <c r="AE816" s="42" t="str">
        <f t="shared" si="581"/>
        <v/>
      </c>
      <c r="AF816" s="42" t="str">
        <f>IF($I816="", "", IF(COUNTIF($I$10:$I815, I816)&gt;0, "", SUMIF($I$10:$I$3009, $I816, $AE$10:$AE$3009)))</f>
        <v/>
      </c>
      <c r="AG816" s="45" t="str">
        <f>IF($AF816="", "", COUNTIF($AF$10:$AF$3009, "&gt;"&amp;AF816)+1+COUNTIF($AF$10:$AF816, $AF816)-1)</f>
        <v/>
      </c>
      <c r="AI816" s="42" t="str">
        <f t="shared" si="582"/>
        <v/>
      </c>
      <c r="AK816" s="15" t="str">
        <f t="shared" si="583"/>
        <v/>
      </c>
      <c r="AM816" s="64" t="str">
        <f t="shared" si="584"/>
        <v/>
      </c>
      <c r="AN816" s="65" t="str">
        <f t="shared" si="585"/>
        <v/>
      </c>
      <c r="AO816" s="65" t="str">
        <f t="shared" si="586"/>
        <v/>
      </c>
      <c r="AP816" s="65" t="str">
        <f t="shared" si="587"/>
        <v/>
      </c>
      <c r="AQ816" s="65" t="str">
        <f t="shared" si="588"/>
        <v/>
      </c>
      <c r="AR816" s="65" t="str">
        <f t="shared" si="589"/>
        <v/>
      </c>
      <c r="AS816" s="65" t="str">
        <f t="shared" si="590"/>
        <v/>
      </c>
      <c r="AT816" s="65" t="str">
        <f t="shared" si="591"/>
        <v/>
      </c>
      <c r="AU816" s="65" t="str">
        <f t="shared" si="592"/>
        <v/>
      </c>
      <c r="AV816" s="66" t="str">
        <f t="shared" si="593"/>
        <v/>
      </c>
      <c r="AX816" s="73" t="str">
        <f t="shared" si="614"/>
        <v/>
      </c>
      <c r="AY816" s="74" t="str">
        <f t="shared" ref="AY816:BG825" si="621">IF(AY$9="", "", IF($H816=AY$9, $AE816, ""))</f>
        <v/>
      </c>
      <c r="AZ816" s="74" t="str">
        <f t="shared" si="621"/>
        <v/>
      </c>
      <c r="BA816" s="74" t="str">
        <f t="shared" si="621"/>
        <v/>
      </c>
      <c r="BB816" s="74" t="str">
        <f t="shared" si="621"/>
        <v/>
      </c>
      <c r="BC816" s="74" t="str">
        <f t="shared" si="621"/>
        <v/>
      </c>
      <c r="BD816" s="74" t="str">
        <f t="shared" si="621"/>
        <v/>
      </c>
      <c r="BE816" s="74" t="str">
        <f t="shared" si="621"/>
        <v/>
      </c>
      <c r="BF816" s="74" t="str">
        <f t="shared" si="621"/>
        <v/>
      </c>
      <c r="BG816" s="75" t="str">
        <f t="shared" si="621"/>
        <v/>
      </c>
      <c r="BI816" s="73" t="str">
        <f t="shared" si="615"/>
        <v/>
      </c>
      <c r="BJ816" s="74" t="str">
        <f t="shared" si="620"/>
        <v/>
      </c>
      <c r="BK816" s="74" t="str">
        <f t="shared" si="620"/>
        <v/>
      </c>
      <c r="BL816" s="74" t="str">
        <f t="shared" si="620"/>
        <v/>
      </c>
      <c r="BM816" s="74" t="str">
        <f t="shared" si="620"/>
        <v/>
      </c>
      <c r="BN816" s="74" t="str">
        <f t="shared" si="620"/>
        <v/>
      </c>
      <c r="BO816" s="74" t="str">
        <f t="shared" si="620"/>
        <v/>
      </c>
      <c r="BP816" s="74" t="str">
        <f t="shared" si="620"/>
        <v/>
      </c>
      <c r="BQ816" s="74" t="str">
        <f t="shared" si="620"/>
        <v/>
      </c>
      <c r="BR816" s="75" t="str">
        <f t="shared" si="620"/>
        <v/>
      </c>
      <c r="BU816" s="42" t="str">
        <f t="shared" si="594"/>
        <v/>
      </c>
      <c r="BV816" s="66" t="str">
        <f t="shared" si="595"/>
        <v/>
      </c>
      <c r="BX816" s="64" t="str">
        <f t="shared" si="596"/>
        <v/>
      </c>
      <c r="BY816" s="65" t="str">
        <f t="shared" si="597"/>
        <v/>
      </c>
      <c r="BZ816" s="65" t="str">
        <f t="shared" si="598"/>
        <v/>
      </c>
      <c r="CA816" s="65" t="str">
        <f t="shared" si="599"/>
        <v/>
      </c>
      <c r="CB816" s="65" t="str">
        <f t="shared" si="600"/>
        <v/>
      </c>
      <c r="CC816" s="65" t="str">
        <f t="shared" si="601"/>
        <v/>
      </c>
      <c r="CD816" s="65" t="str">
        <f t="shared" si="602"/>
        <v/>
      </c>
      <c r="CE816" s="65" t="str">
        <f t="shared" si="603"/>
        <v/>
      </c>
      <c r="CF816" s="65" t="str">
        <f t="shared" si="604"/>
        <v/>
      </c>
      <c r="CG816" s="66" t="str">
        <f t="shared" si="605"/>
        <v/>
      </c>
      <c r="CI816" s="42" t="str">
        <f t="shared" si="606"/>
        <v/>
      </c>
      <c r="CK816" s="92" t="str">
        <f t="shared" si="607"/>
        <v/>
      </c>
      <c r="CL816" s="65" t="str">
        <f t="shared" si="608"/>
        <v/>
      </c>
      <c r="CM816" s="93" t="str">
        <f t="shared" si="609"/>
        <v/>
      </c>
      <c r="CN816" s="101" t="str">
        <f t="shared" si="578"/>
        <v/>
      </c>
      <c r="CP816" s="92" t="str">
        <f t="shared" si="610"/>
        <v/>
      </c>
      <c r="CQ816" s="65" t="str">
        <f t="shared" si="611"/>
        <v/>
      </c>
      <c r="CR816" s="93" t="str">
        <f t="shared" si="612"/>
        <v/>
      </c>
      <c r="CS816" s="101" t="str">
        <f t="shared" si="613"/>
        <v/>
      </c>
    </row>
    <row r="817" spans="1:97" x14ac:dyDescent="0.25">
      <c r="A817" s="51"/>
      <c r="B817" s="15" t="str">
        <f t="shared" si="577"/>
        <v/>
      </c>
      <c r="C817" s="15" t="str">
        <f t="shared" si="579"/>
        <v/>
      </c>
      <c r="D817" s="51"/>
      <c r="E817" s="137"/>
      <c r="F817" s="138"/>
      <c r="G817" s="139"/>
      <c r="H817" s="138"/>
      <c r="I817" s="140"/>
      <c r="J817" s="138"/>
      <c r="K817" s="141"/>
      <c r="L817" s="139"/>
      <c r="M817" s="142"/>
      <c r="N817" s="142"/>
      <c r="O817" s="143"/>
      <c r="P817" s="144"/>
      <c r="Q817" s="144"/>
      <c r="R817" s="144"/>
      <c r="S817" s="144"/>
      <c r="T817" s="144"/>
      <c r="U817" s="144"/>
      <c r="V817" s="144"/>
      <c r="W817" s="144"/>
      <c r="X817" s="145"/>
      <c r="Y817" s="51"/>
      <c r="Z817" s="13" t="str">
        <f t="shared" si="580"/>
        <v/>
      </c>
      <c r="AA817" s="51"/>
      <c r="AE817" s="42" t="str">
        <f t="shared" si="581"/>
        <v/>
      </c>
      <c r="AF817" s="42" t="str">
        <f>IF($I817="", "", IF(COUNTIF($I$10:$I816, I817)&gt;0, "", SUMIF($I$10:$I$3009, $I817, $AE$10:$AE$3009)))</f>
        <v/>
      </c>
      <c r="AG817" s="45" t="str">
        <f>IF($AF817="", "", COUNTIF($AF$10:$AF$3009, "&gt;"&amp;AF817)+1+COUNTIF($AF$10:$AF817, $AF817)-1)</f>
        <v/>
      </c>
      <c r="AI817" s="42" t="str">
        <f t="shared" si="582"/>
        <v/>
      </c>
      <c r="AK817" s="15" t="str">
        <f t="shared" si="583"/>
        <v/>
      </c>
      <c r="AM817" s="64" t="str">
        <f t="shared" si="584"/>
        <v/>
      </c>
      <c r="AN817" s="65" t="str">
        <f t="shared" si="585"/>
        <v/>
      </c>
      <c r="AO817" s="65" t="str">
        <f t="shared" si="586"/>
        <v/>
      </c>
      <c r="AP817" s="65" t="str">
        <f t="shared" si="587"/>
        <v/>
      </c>
      <c r="AQ817" s="65" t="str">
        <f t="shared" si="588"/>
        <v/>
      </c>
      <c r="AR817" s="65" t="str">
        <f t="shared" si="589"/>
        <v/>
      </c>
      <c r="AS817" s="65" t="str">
        <f t="shared" si="590"/>
        <v/>
      </c>
      <c r="AT817" s="65" t="str">
        <f t="shared" si="591"/>
        <v/>
      </c>
      <c r="AU817" s="65" t="str">
        <f t="shared" si="592"/>
        <v/>
      </c>
      <c r="AV817" s="66" t="str">
        <f t="shared" si="593"/>
        <v/>
      </c>
      <c r="AX817" s="73" t="str">
        <f t="shared" si="614"/>
        <v/>
      </c>
      <c r="AY817" s="74" t="str">
        <f t="shared" si="621"/>
        <v/>
      </c>
      <c r="AZ817" s="74" t="str">
        <f t="shared" si="621"/>
        <v/>
      </c>
      <c r="BA817" s="74" t="str">
        <f t="shared" si="621"/>
        <v/>
      </c>
      <c r="BB817" s="74" t="str">
        <f t="shared" si="621"/>
        <v/>
      </c>
      <c r="BC817" s="74" t="str">
        <f t="shared" si="621"/>
        <v/>
      </c>
      <c r="BD817" s="74" t="str">
        <f t="shared" si="621"/>
        <v/>
      </c>
      <c r="BE817" s="74" t="str">
        <f t="shared" si="621"/>
        <v/>
      </c>
      <c r="BF817" s="74" t="str">
        <f t="shared" si="621"/>
        <v/>
      </c>
      <c r="BG817" s="75" t="str">
        <f t="shared" si="621"/>
        <v/>
      </c>
      <c r="BI817" s="73" t="str">
        <f t="shared" si="615"/>
        <v/>
      </c>
      <c r="BJ817" s="74" t="str">
        <f t="shared" si="620"/>
        <v/>
      </c>
      <c r="BK817" s="74" t="str">
        <f t="shared" si="620"/>
        <v/>
      </c>
      <c r="BL817" s="74" t="str">
        <f t="shared" si="620"/>
        <v/>
      </c>
      <c r="BM817" s="74" t="str">
        <f t="shared" si="620"/>
        <v/>
      </c>
      <c r="BN817" s="74" t="str">
        <f t="shared" si="620"/>
        <v/>
      </c>
      <c r="BO817" s="74" t="str">
        <f t="shared" si="620"/>
        <v/>
      </c>
      <c r="BP817" s="74" t="str">
        <f t="shared" si="620"/>
        <v/>
      </c>
      <c r="BQ817" s="74" t="str">
        <f t="shared" si="620"/>
        <v/>
      </c>
      <c r="BR817" s="75" t="str">
        <f t="shared" si="620"/>
        <v/>
      </c>
      <c r="BU817" s="42" t="str">
        <f t="shared" si="594"/>
        <v/>
      </c>
      <c r="BV817" s="66" t="str">
        <f t="shared" si="595"/>
        <v/>
      </c>
      <c r="BX817" s="64" t="str">
        <f t="shared" si="596"/>
        <v/>
      </c>
      <c r="BY817" s="65" t="str">
        <f t="shared" si="597"/>
        <v/>
      </c>
      <c r="BZ817" s="65" t="str">
        <f t="shared" si="598"/>
        <v/>
      </c>
      <c r="CA817" s="65" t="str">
        <f t="shared" si="599"/>
        <v/>
      </c>
      <c r="CB817" s="65" t="str">
        <f t="shared" si="600"/>
        <v/>
      </c>
      <c r="CC817" s="65" t="str">
        <f t="shared" si="601"/>
        <v/>
      </c>
      <c r="CD817" s="65" t="str">
        <f t="shared" si="602"/>
        <v/>
      </c>
      <c r="CE817" s="65" t="str">
        <f t="shared" si="603"/>
        <v/>
      </c>
      <c r="CF817" s="65" t="str">
        <f t="shared" si="604"/>
        <v/>
      </c>
      <c r="CG817" s="66" t="str">
        <f t="shared" si="605"/>
        <v/>
      </c>
      <c r="CI817" s="42" t="str">
        <f t="shared" si="606"/>
        <v/>
      </c>
      <c r="CK817" s="92" t="str">
        <f t="shared" si="607"/>
        <v/>
      </c>
      <c r="CL817" s="65" t="str">
        <f t="shared" si="608"/>
        <v/>
      </c>
      <c r="CM817" s="93" t="str">
        <f t="shared" si="609"/>
        <v/>
      </c>
      <c r="CN817" s="101" t="str">
        <f t="shared" si="578"/>
        <v/>
      </c>
      <c r="CP817" s="92" t="str">
        <f t="shared" si="610"/>
        <v/>
      </c>
      <c r="CQ817" s="65" t="str">
        <f t="shared" si="611"/>
        <v/>
      </c>
      <c r="CR817" s="93" t="str">
        <f t="shared" si="612"/>
        <v/>
      </c>
      <c r="CS817" s="101" t="str">
        <f t="shared" si="613"/>
        <v/>
      </c>
    </row>
    <row r="818" spans="1:97" x14ac:dyDescent="0.25">
      <c r="A818" s="51"/>
      <c r="B818" s="15" t="str">
        <f t="shared" si="577"/>
        <v/>
      </c>
      <c r="C818" s="15" t="str">
        <f t="shared" si="579"/>
        <v/>
      </c>
      <c r="D818" s="51"/>
      <c r="E818" s="137"/>
      <c r="F818" s="138"/>
      <c r="G818" s="139"/>
      <c r="H818" s="138"/>
      <c r="I818" s="140"/>
      <c r="J818" s="138"/>
      <c r="K818" s="141"/>
      <c r="L818" s="139"/>
      <c r="M818" s="142"/>
      <c r="N818" s="142"/>
      <c r="O818" s="143"/>
      <c r="P818" s="144"/>
      <c r="Q818" s="144"/>
      <c r="R818" s="144"/>
      <c r="S818" s="144"/>
      <c r="T818" s="144"/>
      <c r="U818" s="144"/>
      <c r="V818" s="144"/>
      <c r="W818" s="144"/>
      <c r="X818" s="145"/>
      <c r="Y818" s="51"/>
      <c r="Z818" s="13" t="str">
        <f t="shared" si="580"/>
        <v/>
      </c>
      <c r="AA818" s="51"/>
      <c r="AE818" s="42" t="str">
        <f t="shared" si="581"/>
        <v/>
      </c>
      <c r="AF818" s="42" t="str">
        <f>IF($I818="", "", IF(COUNTIF($I$10:$I817, I818)&gt;0, "", SUMIF($I$10:$I$3009, $I818, $AE$10:$AE$3009)))</f>
        <v/>
      </c>
      <c r="AG818" s="45" t="str">
        <f>IF($AF818="", "", COUNTIF($AF$10:$AF$3009, "&gt;"&amp;AF818)+1+COUNTIF($AF$10:$AF818, $AF818)-1)</f>
        <v/>
      </c>
      <c r="AI818" s="42" t="str">
        <f t="shared" si="582"/>
        <v/>
      </c>
      <c r="AK818" s="15" t="str">
        <f t="shared" si="583"/>
        <v/>
      </c>
      <c r="AM818" s="64" t="str">
        <f t="shared" si="584"/>
        <v/>
      </c>
      <c r="AN818" s="65" t="str">
        <f t="shared" si="585"/>
        <v/>
      </c>
      <c r="AO818" s="65" t="str">
        <f t="shared" si="586"/>
        <v/>
      </c>
      <c r="AP818" s="65" t="str">
        <f t="shared" si="587"/>
        <v/>
      </c>
      <c r="AQ818" s="65" t="str">
        <f t="shared" si="588"/>
        <v/>
      </c>
      <c r="AR818" s="65" t="str">
        <f t="shared" si="589"/>
        <v/>
      </c>
      <c r="AS818" s="65" t="str">
        <f t="shared" si="590"/>
        <v/>
      </c>
      <c r="AT818" s="65" t="str">
        <f t="shared" si="591"/>
        <v/>
      </c>
      <c r="AU818" s="65" t="str">
        <f t="shared" si="592"/>
        <v/>
      </c>
      <c r="AV818" s="66" t="str">
        <f t="shared" si="593"/>
        <v/>
      </c>
      <c r="AX818" s="73" t="str">
        <f t="shared" si="614"/>
        <v/>
      </c>
      <c r="AY818" s="74" t="str">
        <f t="shared" si="621"/>
        <v/>
      </c>
      <c r="AZ818" s="74" t="str">
        <f t="shared" si="621"/>
        <v/>
      </c>
      <c r="BA818" s="74" t="str">
        <f t="shared" si="621"/>
        <v/>
      </c>
      <c r="BB818" s="74" t="str">
        <f t="shared" si="621"/>
        <v/>
      </c>
      <c r="BC818" s="74" t="str">
        <f t="shared" si="621"/>
        <v/>
      </c>
      <c r="BD818" s="74" t="str">
        <f t="shared" si="621"/>
        <v/>
      </c>
      <c r="BE818" s="74" t="str">
        <f t="shared" si="621"/>
        <v/>
      </c>
      <c r="BF818" s="74" t="str">
        <f t="shared" si="621"/>
        <v/>
      </c>
      <c r="BG818" s="75" t="str">
        <f t="shared" si="621"/>
        <v/>
      </c>
      <c r="BI818" s="73" t="str">
        <f t="shared" si="615"/>
        <v/>
      </c>
      <c r="BJ818" s="74" t="str">
        <f t="shared" si="620"/>
        <v/>
      </c>
      <c r="BK818" s="74" t="str">
        <f t="shared" si="620"/>
        <v/>
      </c>
      <c r="BL818" s="74" t="str">
        <f t="shared" si="620"/>
        <v/>
      </c>
      <c r="BM818" s="74" t="str">
        <f t="shared" si="620"/>
        <v/>
      </c>
      <c r="BN818" s="74" t="str">
        <f t="shared" si="620"/>
        <v/>
      </c>
      <c r="BO818" s="74" t="str">
        <f t="shared" si="620"/>
        <v/>
      </c>
      <c r="BP818" s="74" t="str">
        <f t="shared" si="620"/>
        <v/>
      </c>
      <c r="BQ818" s="74" t="str">
        <f t="shared" si="620"/>
        <v/>
      </c>
      <c r="BR818" s="75" t="str">
        <f t="shared" si="620"/>
        <v/>
      </c>
      <c r="BU818" s="42" t="str">
        <f t="shared" si="594"/>
        <v/>
      </c>
      <c r="BV818" s="66" t="str">
        <f t="shared" si="595"/>
        <v/>
      </c>
      <c r="BX818" s="64" t="str">
        <f t="shared" si="596"/>
        <v/>
      </c>
      <c r="BY818" s="65" t="str">
        <f t="shared" si="597"/>
        <v/>
      </c>
      <c r="BZ818" s="65" t="str">
        <f t="shared" si="598"/>
        <v/>
      </c>
      <c r="CA818" s="65" t="str">
        <f t="shared" si="599"/>
        <v/>
      </c>
      <c r="CB818" s="65" t="str">
        <f t="shared" si="600"/>
        <v/>
      </c>
      <c r="CC818" s="65" t="str">
        <f t="shared" si="601"/>
        <v/>
      </c>
      <c r="CD818" s="65" t="str">
        <f t="shared" si="602"/>
        <v/>
      </c>
      <c r="CE818" s="65" t="str">
        <f t="shared" si="603"/>
        <v/>
      </c>
      <c r="CF818" s="65" t="str">
        <f t="shared" si="604"/>
        <v/>
      </c>
      <c r="CG818" s="66" t="str">
        <f t="shared" si="605"/>
        <v/>
      </c>
      <c r="CI818" s="42" t="str">
        <f t="shared" si="606"/>
        <v/>
      </c>
      <c r="CK818" s="92" t="str">
        <f t="shared" si="607"/>
        <v/>
      </c>
      <c r="CL818" s="65" t="str">
        <f t="shared" si="608"/>
        <v/>
      </c>
      <c r="CM818" s="93" t="str">
        <f t="shared" si="609"/>
        <v/>
      </c>
      <c r="CN818" s="101" t="str">
        <f t="shared" si="578"/>
        <v/>
      </c>
      <c r="CP818" s="92" t="str">
        <f t="shared" si="610"/>
        <v/>
      </c>
      <c r="CQ818" s="65" t="str">
        <f t="shared" si="611"/>
        <v/>
      </c>
      <c r="CR818" s="93" t="str">
        <f t="shared" si="612"/>
        <v/>
      </c>
      <c r="CS818" s="101" t="str">
        <f t="shared" si="613"/>
        <v/>
      </c>
    </row>
    <row r="819" spans="1:97" x14ac:dyDescent="0.25">
      <c r="A819" s="51"/>
      <c r="B819" s="15" t="str">
        <f t="shared" si="577"/>
        <v/>
      </c>
      <c r="C819" s="15" t="str">
        <f t="shared" si="579"/>
        <v/>
      </c>
      <c r="D819" s="51"/>
      <c r="E819" s="137"/>
      <c r="F819" s="138"/>
      <c r="G819" s="139"/>
      <c r="H819" s="138"/>
      <c r="I819" s="140"/>
      <c r="J819" s="138"/>
      <c r="K819" s="141"/>
      <c r="L819" s="139"/>
      <c r="M819" s="142"/>
      <c r="N819" s="142"/>
      <c r="O819" s="143"/>
      <c r="P819" s="144"/>
      <c r="Q819" s="144"/>
      <c r="R819" s="144"/>
      <c r="S819" s="144"/>
      <c r="T819" s="144"/>
      <c r="U819" s="144"/>
      <c r="V819" s="144"/>
      <c r="W819" s="144"/>
      <c r="X819" s="145"/>
      <c r="Y819" s="51"/>
      <c r="Z819" s="13" t="str">
        <f t="shared" si="580"/>
        <v/>
      </c>
      <c r="AA819" s="51"/>
      <c r="AE819" s="42" t="str">
        <f t="shared" si="581"/>
        <v/>
      </c>
      <c r="AF819" s="42" t="str">
        <f>IF($I819="", "", IF(COUNTIF($I$10:$I818, I819)&gt;0, "", SUMIF($I$10:$I$3009, $I819, $AE$10:$AE$3009)))</f>
        <v/>
      </c>
      <c r="AG819" s="45" t="str">
        <f>IF($AF819="", "", COUNTIF($AF$10:$AF$3009, "&gt;"&amp;AF819)+1+COUNTIF($AF$10:$AF819, $AF819)-1)</f>
        <v/>
      </c>
      <c r="AI819" s="42" t="str">
        <f t="shared" si="582"/>
        <v/>
      </c>
      <c r="AK819" s="15" t="str">
        <f t="shared" si="583"/>
        <v/>
      </c>
      <c r="AM819" s="64" t="str">
        <f t="shared" si="584"/>
        <v/>
      </c>
      <c r="AN819" s="65" t="str">
        <f t="shared" si="585"/>
        <v/>
      </c>
      <c r="AO819" s="65" t="str">
        <f t="shared" si="586"/>
        <v/>
      </c>
      <c r="AP819" s="65" t="str">
        <f t="shared" si="587"/>
        <v/>
      </c>
      <c r="AQ819" s="65" t="str">
        <f t="shared" si="588"/>
        <v/>
      </c>
      <c r="AR819" s="65" t="str">
        <f t="shared" si="589"/>
        <v/>
      </c>
      <c r="AS819" s="65" t="str">
        <f t="shared" si="590"/>
        <v/>
      </c>
      <c r="AT819" s="65" t="str">
        <f t="shared" si="591"/>
        <v/>
      </c>
      <c r="AU819" s="65" t="str">
        <f t="shared" si="592"/>
        <v/>
      </c>
      <c r="AV819" s="66" t="str">
        <f t="shared" si="593"/>
        <v/>
      </c>
      <c r="AX819" s="73" t="str">
        <f t="shared" si="614"/>
        <v/>
      </c>
      <c r="AY819" s="74" t="str">
        <f t="shared" si="621"/>
        <v/>
      </c>
      <c r="AZ819" s="74" t="str">
        <f t="shared" si="621"/>
        <v/>
      </c>
      <c r="BA819" s="74" t="str">
        <f t="shared" si="621"/>
        <v/>
      </c>
      <c r="BB819" s="74" t="str">
        <f t="shared" si="621"/>
        <v/>
      </c>
      <c r="BC819" s="74" t="str">
        <f t="shared" si="621"/>
        <v/>
      </c>
      <c r="BD819" s="74" t="str">
        <f t="shared" si="621"/>
        <v/>
      </c>
      <c r="BE819" s="74" t="str">
        <f t="shared" si="621"/>
        <v/>
      </c>
      <c r="BF819" s="74" t="str">
        <f t="shared" si="621"/>
        <v/>
      </c>
      <c r="BG819" s="75" t="str">
        <f t="shared" si="621"/>
        <v/>
      </c>
      <c r="BI819" s="73" t="str">
        <f t="shared" si="615"/>
        <v/>
      </c>
      <c r="BJ819" s="74" t="str">
        <f t="shared" si="620"/>
        <v/>
      </c>
      <c r="BK819" s="74" t="str">
        <f t="shared" si="620"/>
        <v/>
      </c>
      <c r="BL819" s="74" t="str">
        <f t="shared" si="620"/>
        <v/>
      </c>
      <c r="BM819" s="74" t="str">
        <f t="shared" si="620"/>
        <v/>
      </c>
      <c r="BN819" s="74" t="str">
        <f t="shared" si="620"/>
        <v/>
      </c>
      <c r="BO819" s="74" t="str">
        <f t="shared" si="620"/>
        <v/>
      </c>
      <c r="BP819" s="74" t="str">
        <f t="shared" si="620"/>
        <v/>
      </c>
      <c r="BQ819" s="74" t="str">
        <f t="shared" si="620"/>
        <v/>
      </c>
      <c r="BR819" s="75" t="str">
        <f t="shared" si="620"/>
        <v/>
      </c>
      <c r="BU819" s="42" t="str">
        <f t="shared" si="594"/>
        <v/>
      </c>
      <c r="BV819" s="66" t="str">
        <f t="shared" si="595"/>
        <v/>
      </c>
      <c r="BX819" s="64" t="str">
        <f t="shared" si="596"/>
        <v/>
      </c>
      <c r="BY819" s="65" t="str">
        <f t="shared" si="597"/>
        <v/>
      </c>
      <c r="BZ819" s="65" t="str">
        <f t="shared" si="598"/>
        <v/>
      </c>
      <c r="CA819" s="65" t="str">
        <f t="shared" si="599"/>
        <v/>
      </c>
      <c r="CB819" s="65" t="str">
        <f t="shared" si="600"/>
        <v/>
      </c>
      <c r="CC819" s="65" t="str">
        <f t="shared" si="601"/>
        <v/>
      </c>
      <c r="CD819" s="65" t="str">
        <f t="shared" si="602"/>
        <v/>
      </c>
      <c r="CE819" s="65" t="str">
        <f t="shared" si="603"/>
        <v/>
      </c>
      <c r="CF819" s="65" t="str">
        <f t="shared" si="604"/>
        <v/>
      </c>
      <c r="CG819" s="66" t="str">
        <f t="shared" si="605"/>
        <v/>
      </c>
      <c r="CI819" s="42" t="str">
        <f t="shared" si="606"/>
        <v/>
      </c>
      <c r="CK819" s="92" t="str">
        <f t="shared" si="607"/>
        <v/>
      </c>
      <c r="CL819" s="65" t="str">
        <f t="shared" si="608"/>
        <v/>
      </c>
      <c r="CM819" s="93" t="str">
        <f t="shared" si="609"/>
        <v/>
      </c>
      <c r="CN819" s="101" t="str">
        <f t="shared" si="578"/>
        <v/>
      </c>
      <c r="CP819" s="92" t="str">
        <f t="shared" si="610"/>
        <v/>
      </c>
      <c r="CQ819" s="65" t="str">
        <f t="shared" si="611"/>
        <v/>
      </c>
      <c r="CR819" s="93" t="str">
        <f t="shared" si="612"/>
        <v/>
      </c>
      <c r="CS819" s="101" t="str">
        <f t="shared" si="613"/>
        <v/>
      </c>
    </row>
    <row r="820" spans="1:97" x14ac:dyDescent="0.25">
      <c r="A820" s="51"/>
      <c r="B820" s="15" t="str">
        <f t="shared" si="577"/>
        <v/>
      </c>
      <c r="C820" s="15" t="str">
        <f t="shared" si="579"/>
        <v/>
      </c>
      <c r="D820" s="51"/>
      <c r="E820" s="137"/>
      <c r="F820" s="138"/>
      <c r="G820" s="139"/>
      <c r="H820" s="138"/>
      <c r="I820" s="140"/>
      <c r="J820" s="138"/>
      <c r="K820" s="141"/>
      <c r="L820" s="139"/>
      <c r="M820" s="142"/>
      <c r="N820" s="142"/>
      <c r="O820" s="143"/>
      <c r="P820" s="144"/>
      <c r="Q820" s="144"/>
      <c r="R820" s="144"/>
      <c r="S820" s="144"/>
      <c r="T820" s="144"/>
      <c r="U820" s="144"/>
      <c r="V820" s="144"/>
      <c r="W820" s="144"/>
      <c r="X820" s="145"/>
      <c r="Y820" s="51"/>
      <c r="Z820" s="13" t="str">
        <f t="shared" si="580"/>
        <v/>
      </c>
      <c r="AA820" s="51"/>
      <c r="AE820" s="42" t="str">
        <f t="shared" si="581"/>
        <v/>
      </c>
      <c r="AF820" s="42" t="str">
        <f>IF($I820="", "", IF(COUNTIF($I$10:$I819, I820)&gt;0, "", SUMIF($I$10:$I$3009, $I820, $AE$10:$AE$3009)))</f>
        <v/>
      </c>
      <c r="AG820" s="45" t="str">
        <f>IF($AF820="", "", COUNTIF($AF$10:$AF$3009, "&gt;"&amp;AF820)+1+COUNTIF($AF$10:$AF820, $AF820)-1)</f>
        <v/>
      </c>
      <c r="AI820" s="42" t="str">
        <f t="shared" si="582"/>
        <v/>
      </c>
      <c r="AK820" s="15" t="str">
        <f t="shared" si="583"/>
        <v/>
      </c>
      <c r="AM820" s="64" t="str">
        <f t="shared" si="584"/>
        <v/>
      </c>
      <c r="AN820" s="65" t="str">
        <f t="shared" si="585"/>
        <v/>
      </c>
      <c r="AO820" s="65" t="str">
        <f t="shared" si="586"/>
        <v/>
      </c>
      <c r="AP820" s="65" t="str">
        <f t="shared" si="587"/>
        <v/>
      </c>
      <c r="AQ820" s="65" t="str">
        <f t="shared" si="588"/>
        <v/>
      </c>
      <c r="AR820" s="65" t="str">
        <f t="shared" si="589"/>
        <v/>
      </c>
      <c r="AS820" s="65" t="str">
        <f t="shared" si="590"/>
        <v/>
      </c>
      <c r="AT820" s="65" t="str">
        <f t="shared" si="591"/>
        <v/>
      </c>
      <c r="AU820" s="65" t="str">
        <f t="shared" si="592"/>
        <v/>
      </c>
      <c r="AV820" s="66" t="str">
        <f t="shared" si="593"/>
        <v/>
      </c>
      <c r="AX820" s="73" t="str">
        <f t="shared" si="614"/>
        <v/>
      </c>
      <c r="AY820" s="74" t="str">
        <f t="shared" si="621"/>
        <v/>
      </c>
      <c r="AZ820" s="74" t="str">
        <f t="shared" si="621"/>
        <v/>
      </c>
      <c r="BA820" s="74" t="str">
        <f t="shared" si="621"/>
        <v/>
      </c>
      <c r="BB820" s="74" t="str">
        <f t="shared" si="621"/>
        <v/>
      </c>
      <c r="BC820" s="74" t="str">
        <f t="shared" si="621"/>
        <v/>
      </c>
      <c r="BD820" s="74" t="str">
        <f t="shared" si="621"/>
        <v/>
      </c>
      <c r="BE820" s="74" t="str">
        <f t="shared" si="621"/>
        <v/>
      </c>
      <c r="BF820" s="74" t="str">
        <f t="shared" si="621"/>
        <v/>
      </c>
      <c r="BG820" s="75" t="str">
        <f t="shared" si="621"/>
        <v/>
      </c>
      <c r="BI820" s="73" t="str">
        <f t="shared" si="615"/>
        <v/>
      </c>
      <c r="BJ820" s="74" t="str">
        <f t="shared" si="620"/>
        <v/>
      </c>
      <c r="BK820" s="74" t="str">
        <f t="shared" si="620"/>
        <v/>
      </c>
      <c r="BL820" s="74" t="str">
        <f t="shared" si="620"/>
        <v/>
      </c>
      <c r="BM820" s="74" t="str">
        <f t="shared" si="620"/>
        <v/>
      </c>
      <c r="BN820" s="74" t="str">
        <f t="shared" si="620"/>
        <v/>
      </c>
      <c r="BO820" s="74" t="str">
        <f t="shared" si="620"/>
        <v/>
      </c>
      <c r="BP820" s="74" t="str">
        <f t="shared" si="620"/>
        <v/>
      </c>
      <c r="BQ820" s="74" t="str">
        <f t="shared" si="620"/>
        <v/>
      </c>
      <c r="BR820" s="75" t="str">
        <f t="shared" si="620"/>
        <v/>
      </c>
      <c r="BU820" s="42" t="str">
        <f t="shared" si="594"/>
        <v/>
      </c>
      <c r="BV820" s="66" t="str">
        <f t="shared" si="595"/>
        <v/>
      </c>
      <c r="BX820" s="64" t="str">
        <f t="shared" si="596"/>
        <v/>
      </c>
      <c r="BY820" s="65" t="str">
        <f t="shared" si="597"/>
        <v/>
      </c>
      <c r="BZ820" s="65" t="str">
        <f t="shared" si="598"/>
        <v/>
      </c>
      <c r="CA820" s="65" t="str">
        <f t="shared" si="599"/>
        <v/>
      </c>
      <c r="CB820" s="65" t="str">
        <f t="shared" si="600"/>
        <v/>
      </c>
      <c r="CC820" s="65" t="str">
        <f t="shared" si="601"/>
        <v/>
      </c>
      <c r="CD820" s="65" t="str">
        <f t="shared" si="602"/>
        <v/>
      </c>
      <c r="CE820" s="65" t="str">
        <f t="shared" si="603"/>
        <v/>
      </c>
      <c r="CF820" s="65" t="str">
        <f t="shared" si="604"/>
        <v/>
      </c>
      <c r="CG820" s="66" t="str">
        <f t="shared" si="605"/>
        <v/>
      </c>
      <c r="CI820" s="42" t="str">
        <f t="shared" si="606"/>
        <v/>
      </c>
      <c r="CK820" s="92" t="str">
        <f t="shared" si="607"/>
        <v/>
      </c>
      <c r="CL820" s="65" t="str">
        <f t="shared" si="608"/>
        <v/>
      </c>
      <c r="CM820" s="93" t="str">
        <f t="shared" si="609"/>
        <v/>
      </c>
      <c r="CN820" s="101" t="str">
        <f t="shared" si="578"/>
        <v/>
      </c>
      <c r="CP820" s="92" t="str">
        <f t="shared" si="610"/>
        <v/>
      </c>
      <c r="CQ820" s="65" t="str">
        <f t="shared" si="611"/>
        <v/>
      </c>
      <c r="CR820" s="93" t="str">
        <f t="shared" si="612"/>
        <v/>
      </c>
      <c r="CS820" s="101" t="str">
        <f t="shared" si="613"/>
        <v/>
      </c>
    </row>
    <row r="821" spans="1:97" x14ac:dyDescent="0.25">
      <c r="A821" s="51"/>
      <c r="B821" s="15" t="str">
        <f t="shared" si="577"/>
        <v/>
      </c>
      <c r="C821" s="15" t="str">
        <f t="shared" si="579"/>
        <v/>
      </c>
      <c r="D821" s="51"/>
      <c r="E821" s="137"/>
      <c r="F821" s="138"/>
      <c r="G821" s="139"/>
      <c r="H821" s="138"/>
      <c r="I821" s="140"/>
      <c r="J821" s="138"/>
      <c r="K821" s="141"/>
      <c r="L821" s="139"/>
      <c r="M821" s="142"/>
      <c r="N821" s="142"/>
      <c r="O821" s="143"/>
      <c r="P821" s="144"/>
      <c r="Q821" s="144"/>
      <c r="R821" s="144"/>
      <c r="S821" s="144"/>
      <c r="T821" s="144"/>
      <c r="U821" s="144"/>
      <c r="V821" s="144"/>
      <c r="W821" s="144"/>
      <c r="X821" s="145"/>
      <c r="Y821" s="51"/>
      <c r="Z821" s="13" t="str">
        <f t="shared" si="580"/>
        <v/>
      </c>
      <c r="AA821" s="51"/>
      <c r="AE821" s="42" t="str">
        <f t="shared" si="581"/>
        <v/>
      </c>
      <c r="AF821" s="42" t="str">
        <f>IF($I821="", "", IF(COUNTIF($I$10:$I820, I821)&gt;0, "", SUMIF($I$10:$I$3009, $I821, $AE$10:$AE$3009)))</f>
        <v/>
      </c>
      <c r="AG821" s="45" t="str">
        <f>IF($AF821="", "", COUNTIF($AF$10:$AF$3009, "&gt;"&amp;AF821)+1+COUNTIF($AF$10:$AF821, $AF821)-1)</f>
        <v/>
      </c>
      <c r="AI821" s="42" t="str">
        <f t="shared" si="582"/>
        <v/>
      </c>
      <c r="AK821" s="15" t="str">
        <f t="shared" si="583"/>
        <v/>
      </c>
      <c r="AM821" s="64" t="str">
        <f t="shared" si="584"/>
        <v/>
      </c>
      <c r="AN821" s="65" t="str">
        <f t="shared" si="585"/>
        <v/>
      </c>
      <c r="AO821" s="65" t="str">
        <f t="shared" si="586"/>
        <v/>
      </c>
      <c r="AP821" s="65" t="str">
        <f t="shared" si="587"/>
        <v/>
      </c>
      <c r="AQ821" s="65" t="str">
        <f t="shared" si="588"/>
        <v/>
      </c>
      <c r="AR821" s="65" t="str">
        <f t="shared" si="589"/>
        <v/>
      </c>
      <c r="AS821" s="65" t="str">
        <f t="shared" si="590"/>
        <v/>
      </c>
      <c r="AT821" s="65" t="str">
        <f t="shared" si="591"/>
        <v/>
      </c>
      <c r="AU821" s="65" t="str">
        <f t="shared" si="592"/>
        <v/>
      </c>
      <c r="AV821" s="66" t="str">
        <f t="shared" si="593"/>
        <v/>
      </c>
      <c r="AX821" s="73" t="str">
        <f t="shared" si="614"/>
        <v/>
      </c>
      <c r="AY821" s="74" t="str">
        <f t="shared" si="621"/>
        <v/>
      </c>
      <c r="AZ821" s="74" t="str">
        <f t="shared" si="621"/>
        <v/>
      </c>
      <c r="BA821" s="74" t="str">
        <f t="shared" si="621"/>
        <v/>
      </c>
      <c r="BB821" s="74" t="str">
        <f t="shared" si="621"/>
        <v/>
      </c>
      <c r="BC821" s="74" t="str">
        <f t="shared" si="621"/>
        <v/>
      </c>
      <c r="BD821" s="74" t="str">
        <f t="shared" si="621"/>
        <v/>
      </c>
      <c r="BE821" s="74" t="str">
        <f t="shared" si="621"/>
        <v/>
      </c>
      <c r="BF821" s="74" t="str">
        <f t="shared" si="621"/>
        <v/>
      </c>
      <c r="BG821" s="75" t="str">
        <f t="shared" si="621"/>
        <v/>
      </c>
      <c r="BI821" s="73" t="str">
        <f t="shared" si="615"/>
        <v/>
      </c>
      <c r="BJ821" s="74" t="str">
        <f t="shared" si="620"/>
        <v/>
      </c>
      <c r="BK821" s="74" t="str">
        <f t="shared" si="620"/>
        <v/>
      </c>
      <c r="BL821" s="74" t="str">
        <f t="shared" si="620"/>
        <v/>
      </c>
      <c r="BM821" s="74" t="str">
        <f t="shared" si="620"/>
        <v/>
      </c>
      <c r="BN821" s="74" t="str">
        <f t="shared" si="620"/>
        <v/>
      </c>
      <c r="BO821" s="74" t="str">
        <f t="shared" si="620"/>
        <v/>
      </c>
      <c r="BP821" s="74" t="str">
        <f t="shared" si="620"/>
        <v/>
      </c>
      <c r="BQ821" s="74" t="str">
        <f t="shared" si="620"/>
        <v/>
      </c>
      <c r="BR821" s="75" t="str">
        <f t="shared" si="620"/>
        <v/>
      </c>
      <c r="BU821" s="42" t="str">
        <f t="shared" si="594"/>
        <v/>
      </c>
      <c r="BV821" s="66" t="str">
        <f t="shared" si="595"/>
        <v/>
      </c>
      <c r="BX821" s="64" t="str">
        <f t="shared" si="596"/>
        <v/>
      </c>
      <c r="BY821" s="65" t="str">
        <f t="shared" si="597"/>
        <v/>
      </c>
      <c r="BZ821" s="65" t="str">
        <f t="shared" si="598"/>
        <v/>
      </c>
      <c r="CA821" s="65" t="str">
        <f t="shared" si="599"/>
        <v/>
      </c>
      <c r="CB821" s="65" t="str">
        <f t="shared" si="600"/>
        <v/>
      </c>
      <c r="CC821" s="65" t="str">
        <f t="shared" si="601"/>
        <v/>
      </c>
      <c r="CD821" s="65" t="str">
        <f t="shared" si="602"/>
        <v/>
      </c>
      <c r="CE821" s="65" t="str">
        <f t="shared" si="603"/>
        <v/>
      </c>
      <c r="CF821" s="65" t="str">
        <f t="shared" si="604"/>
        <v/>
      </c>
      <c r="CG821" s="66" t="str">
        <f t="shared" si="605"/>
        <v/>
      </c>
      <c r="CI821" s="42" t="str">
        <f t="shared" si="606"/>
        <v/>
      </c>
      <c r="CK821" s="92" t="str">
        <f t="shared" si="607"/>
        <v/>
      </c>
      <c r="CL821" s="65" t="str">
        <f t="shared" si="608"/>
        <v/>
      </c>
      <c r="CM821" s="93" t="str">
        <f t="shared" si="609"/>
        <v/>
      </c>
      <c r="CN821" s="101" t="str">
        <f t="shared" si="578"/>
        <v/>
      </c>
      <c r="CP821" s="92" t="str">
        <f t="shared" si="610"/>
        <v/>
      </c>
      <c r="CQ821" s="65" t="str">
        <f t="shared" si="611"/>
        <v/>
      </c>
      <c r="CR821" s="93" t="str">
        <f t="shared" si="612"/>
        <v/>
      </c>
      <c r="CS821" s="101" t="str">
        <f t="shared" si="613"/>
        <v/>
      </c>
    </row>
    <row r="822" spans="1:97" x14ac:dyDescent="0.25">
      <c r="A822" s="51"/>
      <c r="B822" s="15" t="str">
        <f t="shared" si="577"/>
        <v/>
      </c>
      <c r="C822" s="15" t="str">
        <f t="shared" si="579"/>
        <v/>
      </c>
      <c r="D822" s="51"/>
      <c r="E822" s="137"/>
      <c r="F822" s="138"/>
      <c r="G822" s="139"/>
      <c r="H822" s="138"/>
      <c r="I822" s="140"/>
      <c r="J822" s="138"/>
      <c r="K822" s="141"/>
      <c r="L822" s="139"/>
      <c r="M822" s="142"/>
      <c r="N822" s="142"/>
      <c r="O822" s="143"/>
      <c r="P822" s="144"/>
      <c r="Q822" s="144"/>
      <c r="R822" s="144"/>
      <c r="S822" s="144"/>
      <c r="T822" s="144"/>
      <c r="U822" s="144"/>
      <c r="V822" s="144"/>
      <c r="W822" s="144"/>
      <c r="X822" s="145"/>
      <c r="Y822" s="51"/>
      <c r="Z822" s="13" t="str">
        <f t="shared" si="580"/>
        <v/>
      </c>
      <c r="AA822" s="51"/>
      <c r="AE822" s="42" t="str">
        <f t="shared" si="581"/>
        <v/>
      </c>
      <c r="AF822" s="42" t="str">
        <f>IF($I822="", "", IF(COUNTIF($I$10:$I821, I822)&gt;0, "", SUMIF($I$10:$I$3009, $I822, $AE$10:$AE$3009)))</f>
        <v/>
      </c>
      <c r="AG822" s="45" t="str">
        <f>IF($AF822="", "", COUNTIF($AF$10:$AF$3009, "&gt;"&amp;AF822)+1+COUNTIF($AF$10:$AF822, $AF822)-1)</f>
        <v/>
      </c>
      <c r="AI822" s="42" t="str">
        <f t="shared" si="582"/>
        <v/>
      </c>
      <c r="AK822" s="15" t="str">
        <f t="shared" si="583"/>
        <v/>
      </c>
      <c r="AM822" s="64" t="str">
        <f t="shared" si="584"/>
        <v/>
      </c>
      <c r="AN822" s="65" t="str">
        <f t="shared" si="585"/>
        <v/>
      </c>
      <c r="AO822" s="65" t="str">
        <f t="shared" si="586"/>
        <v/>
      </c>
      <c r="AP822" s="65" t="str">
        <f t="shared" si="587"/>
        <v/>
      </c>
      <c r="AQ822" s="65" t="str">
        <f t="shared" si="588"/>
        <v/>
      </c>
      <c r="AR822" s="65" t="str">
        <f t="shared" si="589"/>
        <v/>
      </c>
      <c r="AS822" s="65" t="str">
        <f t="shared" si="590"/>
        <v/>
      </c>
      <c r="AT822" s="65" t="str">
        <f t="shared" si="591"/>
        <v/>
      </c>
      <c r="AU822" s="65" t="str">
        <f t="shared" si="592"/>
        <v/>
      </c>
      <c r="AV822" s="66" t="str">
        <f t="shared" si="593"/>
        <v/>
      </c>
      <c r="AX822" s="73" t="str">
        <f t="shared" si="614"/>
        <v/>
      </c>
      <c r="AY822" s="74" t="str">
        <f t="shared" si="621"/>
        <v/>
      </c>
      <c r="AZ822" s="74" t="str">
        <f t="shared" si="621"/>
        <v/>
      </c>
      <c r="BA822" s="74" t="str">
        <f t="shared" si="621"/>
        <v/>
      </c>
      <c r="BB822" s="74" t="str">
        <f t="shared" si="621"/>
        <v/>
      </c>
      <c r="BC822" s="74" t="str">
        <f t="shared" si="621"/>
        <v/>
      </c>
      <c r="BD822" s="74" t="str">
        <f t="shared" si="621"/>
        <v/>
      </c>
      <c r="BE822" s="74" t="str">
        <f t="shared" si="621"/>
        <v/>
      </c>
      <c r="BF822" s="74" t="str">
        <f t="shared" si="621"/>
        <v/>
      </c>
      <c r="BG822" s="75" t="str">
        <f t="shared" si="621"/>
        <v/>
      </c>
      <c r="BI822" s="73" t="str">
        <f t="shared" si="615"/>
        <v/>
      </c>
      <c r="BJ822" s="74" t="str">
        <f t="shared" si="620"/>
        <v/>
      </c>
      <c r="BK822" s="74" t="str">
        <f t="shared" si="620"/>
        <v/>
      </c>
      <c r="BL822" s="74" t="str">
        <f t="shared" si="620"/>
        <v/>
      </c>
      <c r="BM822" s="74" t="str">
        <f t="shared" si="620"/>
        <v/>
      </c>
      <c r="BN822" s="74" t="str">
        <f t="shared" si="620"/>
        <v/>
      </c>
      <c r="BO822" s="74" t="str">
        <f t="shared" si="620"/>
        <v/>
      </c>
      <c r="BP822" s="74" t="str">
        <f t="shared" si="620"/>
        <v/>
      </c>
      <c r="BQ822" s="74" t="str">
        <f t="shared" si="620"/>
        <v/>
      </c>
      <c r="BR822" s="75" t="str">
        <f t="shared" si="620"/>
        <v/>
      </c>
      <c r="BU822" s="42" t="str">
        <f t="shared" si="594"/>
        <v/>
      </c>
      <c r="BV822" s="66" t="str">
        <f t="shared" si="595"/>
        <v/>
      </c>
      <c r="BX822" s="64" t="str">
        <f t="shared" si="596"/>
        <v/>
      </c>
      <c r="BY822" s="65" t="str">
        <f t="shared" si="597"/>
        <v/>
      </c>
      <c r="BZ822" s="65" t="str">
        <f t="shared" si="598"/>
        <v/>
      </c>
      <c r="CA822" s="65" t="str">
        <f t="shared" si="599"/>
        <v/>
      </c>
      <c r="CB822" s="65" t="str">
        <f t="shared" si="600"/>
        <v/>
      </c>
      <c r="CC822" s="65" t="str">
        <f t="shared" si="601"/>
        <v/>
      </c>
      <c r="CD822" s="65" t="str">
        <f t="shared" si="602"/>
        <v/>
      </c>
      <c r="CE822" s="65" t="str">
        <f t="shared" si="603"/>
        <v/>
      </c>
      <c r="CF822" s="65" t="str">
        <f t="shared" si="604"/>
        <v/>
      </c>
      <c r="CG822" s="66" t="str">
        <f t="shared" si="605"/>
        <v/>
      </c>
      <c r="CI822" s="42" t="str">
        <f t="shared" si="606"/>
        <v/>
      </c>
      <c r="CK822" s="92" t="str">
        <f t="shared" si="607"/>
        <v/>
      </c>
      <c r="CL822" s="65" t="str">
        <f t="shared" si="608"/>
        <v/>
      </c>
      <c r="CM822" s="93" t="str">
        <f t="shared" si="609"/>
        <v/>
      </c>
      <c r="CN822" s="101" t="str">
        <f t="shared" si="578"/>
        <v/>
      </c>
      <c r="CP822" s="92" t="str">
        <f t="shared" si="610"/>
        <v/>
      </c>
      <c r="CQ822" s="65" t="str">
        <f t="shared" si="611"/>
        <v/>
      </c>
      <c r="CR822" s="93" t="str">
        <f t="shared" si="612"/>
        <v/>
      </c>
      <c r="CS822" s="101" t="str">
        <f t="shared" si="613"/>
        <v/>
      </c>
    </row>
    <row r="823" spans="1:97" x14ac:dyDescent="0.25">
      <c r="A823" s="51"/>
      <c r="B823" s="15" t="str">
        <f t="shared" si="577"/>
        <v/>
      </c>
      <c r="C823" s="15" t="str">
        <f t="shared" si="579"/>
        <v/>
      </c>
      <c r="D823" s="51"/>
      <c r="E823" s="137"/>
      <c r="F823" s="138"/>
      <c r="G823" s="139"/>
      <c r="H823" s="138"/>
      <c r="I823" s="140"/>
      <c r="J823" s="138"/>
      <c r="K823" s="141"/>
      <c r="L823" s="139"/>
      <c r="M823" s="142"/>
      <c r="N823" s="142"/>
      <c r="O823" s="143"/>
      <c r="P823" s="144"/>
      <c r="Q823" s="144"/>
      <c r="R823" s="144"/>
      <c r="S823" s="144"/>
      <c r="T823" s="144"/>
      <c r="U823" s="144"/>
      <c r="V823" s="144"/>
      <c r="W823" s="144"/>
      <c r="X823" s="145"/>
      <c r="Y823" s="51"/>
      <c r="Z823" s="13" t="str">
        <f t="shared" si="580"/>
        <v/>
      </c>
      <c r="AA823" s="51"/>
      <c r="AE823" s="42" t="str">
        <f t="shared" si="581"/>
        <v/>
      </c>
      <c r="AF823" s="42" t="str">
        <f>IF($I823="", "", IF(COUNTIF($I$10:$I822, I823)&gt;0, "", SUMIF($I$10:$I$3009, $I823, $AE$10:$AE$3009)))</f>
        <v/>
      </c>
      <c r="AG823" s="45" t="str">
        <f>IF($AF823="", "", COUNTIF($AF$10:$AF$3009, "&gt;"&amp;AF823)+1+COUNTIF($AF$10:$AF823, $AF823)-1)</f>
        <v/>
      </c>
      <c r="AI823" s="42" t="str">
        <f t="shared" si="582"/>
        <v/>
      </c>
      <c r="AK823" s="15" t="str">
        <f t="shared" si="583"/>
        <v/>
      </c>
      <c r="AM823" s="64" t="str">
        <f t="shared" si="584"/>
        <v/>
      </c>
      <c r="AN823" s="65" t="str">
        <f t="shared" si="585"/>
        <v/>
      </c>
      <c r="AO823" s="65" t="str">
        <f t="shared" si="586"/>
        <v/>
      </c>
      <c r="AP823" s="65" t="str">
        <f t="shared" si="587"/>
        <v/>
      </c>
      <c r="AQ823" s="65" t="str">
        <f t="shared" si="588"/>
        <v/>
      </c>
      <c r="AR823" s="65" t="str">
        <f t="shared" si="589"/>
        <v/>
      </c>
      <c r="AS823" s="65" t="str">
        <f t="shared" si="590"/>
        <v/>
      </c>
      <c r="AT823" s="65" t="str">
        <f t="shared" si="591"/>
        <v/>
      </c>
      <c r="AU823" s="65" t="str">
        <f t="shared" si="592"/>
        <v/>
      </c>
      <c r="AV823" s="66" t="str">
        <f t="shared" si="593"/>
        <v/>
      </c>
      <c r="AX823" s="73" t="str">
        <f t="shared" si="614"/>
        <v/>
      </c>
      <c r="AY823" s="74" t="str">
        <f t="shared" si="621"/>
        <v/>
      </c>
      <c r="AZ823" s="74" t="str">
        <f t="shared" si="621"/>
        <v/>
      </c>
      <c r="BA823" s="74" t="str">
        <f t="shared" si="621"/>
        <v/>
      </c>
      <c r="BB823" s="74" t="str">
        <f t="shared" si="621"/>
        <v/>
      </c>
      <c r="BC823" s="74" t="str">
        <f t="shared" si="621"/>
        <v/>
      </c>
      <c r="BD823" s="74" t="str">
        <f t="shared" si="621"/>
        <v/>
      </c>
      <c r="BE823" s="74" t="str">
        <f t="shared" si="621"/>
        <v/>
      </c>
      <c r="BF823" s="74" t="str">
        <f t="shared" si="621"/>
        <v/>
      </c>
      <c r="BG823" s="75" t="str">
        <f t="shared" si="621"/>
        <v/>
      </c>
      <c r="BI823" s="73" t="str">
        <f t="shared" si="615"/>
        <v/>
      </c>
      <c r="BJ823" s="74" t="str">
        <f t="shared" si="620"/>
        <v/>
      </c>
      <c r="BK823" s="74" t="str">
        <f t="shared" si="620"/>
        <v/>
      </c>
      <c r="BL823" s="74" t="str">
        <f t="shared" si="620"/>
        <v/>
      </c>
      <c r="BM823" s="74" t="str">
        <f t="shared" si="620"/>
        <v/>
      </c>
      <c r="BN823" s="74" t="str">
        <f t="shared" si="620"/>
        <v/>
      </c>
      <c r="BO823" s="74" t="str">
        <f t="shared" si="620"/>
        <v/>
      </c>
      <c r="BP823" s="74" t="str">
        <f t="shared" si="620"/>
        <v/>
      </c>
      <c r="BQ823" s="74" t="str">
        <f t="shared" si="620"/>
        <v/>
      </c>
      <c r="BR823" s="75" t="str">
        <f t="shared" si="620"/>
        <v/>
      </c>
      <c r="BU823" s="42" t="str">
        <f t="shared" si="594"/>
        <v/>
      </c>
      <c r="BV823" s="66" t="str">
        <f t="shared" si="595"/>
        <v/>
      </c>
      <c r="BX823" s="64" t="str">
        <f t="shared" si="596"/>
        <v/>
      </c>
      <c r="BY823" s="65" t="str">
        <f t="shared" si="597"/>
        <v/>
      </c>
      <c r="BZ823" s="65" t="str">
        <f t="shared" si="598"/>
        <v/>
      </c>
      <c r="CA823" s="65" t="str">
        <f t="shared" si="599"/>
        <v/>
      </c>
      <c r="CB823" s="65" t="str">
        <f t="shared" si="600"/>
        <v/>
      </c>
      <c r="CC823" s="65" t="str">
        <f t="shared" si="601"/>
        <v/>
      </c>
      <c r="CD823" s="65" t="str">
        <f t="shared" si="602"/>
        <v/>
      </c>
      <c r="CE823" s="65" t="str">
        <f t="shared" si="603"/>
        <v/>
      </c>
      <c r="CF823" s="65" t="str">
        <f t="shared" si="604"/>
        <v/>
      </c>
      <c r="CG823" s="66" t="str">
        <f t="shared" si="605"/>
        <v/>
      </c>
      <c r="CI823" s="42" t="str">
        <f t="shared" si="606"/>
        <v/>
      </c>
      <c r="CK823" s="92" t="str">
        <f t="shared" si="607"/>
        <v/>
      </c>
      <c r="CL823" s="65" t="str">
        <f t="shared" si="608"/>
        <v/>
      </c>
      <c r="CM823" s="93" t="str">
        <f t="shared" si="609"/>
        <v/>
      </c>
      <c r="CN823" s="101" t="str">
        <f t="shared" si="578"/>
        <v/>
      </c>
      <c r="CP823" s="92" t="str">
        <f t="shared" si="610"/>
        <v/>
      </c>
      <c r="CQ823" s="65" t="str">
        <f t="shared" si="611"/>
        <v/>
      </c>
      <c r="CR823" s="93" t="str">
        <f t="shared" si="612"/>
        <v/>
      </c>
      <c r="CS823" s="101" t="str">
        <f t="shared" si="613"/>
        <v/>
      </c>
    </row>
    <row r="824" spans="1:97" x14ac:dyDescent="0.25">
      <c r="A824" s="51"/>
      <c r="B824" s="15" t="str">
        <f t="shared" si="577"/>
        <v/>
      </c>
      <c r="C824" s="15" t="str">
        <f t="shared" si="579"/>
        <v/>
      </c>
      <c r="D824" s="51"/>
      <c r="E824" s="137"/>
      <c r="F824" s="138"/>
      <c r="G824" s="139"/>
      <c r="H824" s="138"/>
      <c r="I824" s="140"/>
      <c r="J824" s="138"/>
      <c r="K824" s="141"/>
      <c r="L824" s="139"/>
      <c r="M824" s="142"/>
      <c r="N824" s="142"/>
      <c r="O824" s="143"/>
      <c r="P824" s="144"/>
      <c r="Q824" s="144"/>
      <c r="R824" s="144"/>
      <c r="S824" s="144"/>
      <c r="T824" s="144"/>
      <c r="U824" s="144"/>
      <c r="V824" s="144"/>
      <c r="W824" s="144"/>
      <c r="X824" s="145"/>
      <c r="Y824" s="51"/>
      <c r="Z824" s="13" t="str">
        <f t="shared" si="580"/>
        <v/>
      </c>
      <c r="AA824" s="51"/>
      <c r="AE824" s="42" t="str">
        <f t="shared" si="581"/>
        <v/>
      </c>
      <c r="AF824" s="42" t="str">
        <f>IF($I824="", "", IF(COUNTIF($I$10:$I823, I824)&gt;0, "", SUMIF($I$10:$I$3009, $I824, $AE$10:$AE$3009)))</f>
        <v/>
      </c>
      <c r="AG824" s="45" t="str">
        <f>IF($AF824="", "", COUNTIF($AF$10:$AF$3009, "&gt;"&amp;AF824)+1+COUNTIF($AF$10:$AF824, $AF824)-1)</f>
        <v/>
      </c>
      <c r="AI824" s="42" t="str">
        <f t="shared" si="582"/>
        <v/>
      </c>
      <c r="AK824" s="15" t="str">
        <f t="shared" si="583"/>
        <v/>
      </c>
      <c r="AM824" s="64" t="str">
        <f t="shared" si="584"/>
        <v/>
      </c>
      <c r="AN824" s="65" t="str">
        <f t="shared" si="585"/>
        <v/>
      </c>
      <c r="AO824" s="65" t="str">
        <f t="shared" si="586"/>
        <v/>
      </c>
      <c r="AP824" s="65" t="str">
        <f t="shared" si="587"/>
        <v/>
      </c>
      <c r="AQ824" s="65" t="str">
        <f t="shared" si="588"/>
        <v/>
      </c>
      <c r="AR824" s="65" t="str">
        <f t="shared" si="589"/>
        <v/>
      </c>
      <c r="AS824" s="65" t="str">
        <f t="shared" si="590"/>
        <v/>
      </c>
      <c r="AT824" s="65" t="str">
        <f t="shared" si="591"/>
        <v/>
      </c>
      <c r="AU824" s="65" t="str">
        <f t="shared" si="592"/>
        <v/>
      </c>
      <c r="AV824" s="66" t="str">
        <f t="shared" si="593"/>
        <v/>
      </c>
      <c r="AX824" s="73" t="str">
        <f t="shared" si="614"/>
        <v/>
      </c>
      <c r="AY824" s="74" t="str">
        <f t="shared" si="621"/>
        <v/>
      </c>
      <c r="AZ824" s="74" t="str">
        <f t="shared" si="621"/>
        <v/>
      </c>
      <c r="BA824" s="74" t="str">
        <f t="shared" si="621"/>
        <v/>
      </c>
      <c r="BB824" s="74" t="str">
        <f t="shared" si="621"/>
        <v/>
      </c>
      <c r="BC824" s="74" t="str">
        <f t="shared" si="621"/>
        <v/>
      </c>
      <c r="BD824" s="74" t="str">
        <f t="shared" si="621"/>
        <v/>
      </c>
      <c r="BE824" s="74" t="str">
        <f t="shared" si="621"/>
        <v/>
      </c>
      <c r="BF824" s="74" t="str">
        <f t="shared" si="621"/>
        <v/>
      </c>
      <c r="BG824" s="75" t="str">
        <f t="shared" si="621"/>
        <v/>
      </c>
      <c r="BI824" s="73" t="str">
        <f t="shared" si="615"/>
        <v/>
      </c>
      <c r="BJ824" s="74" t="str">
        <f t="shared" si="620"/>
        <v/>
      </c>
      <c r="BK824" s="74" t="str">
        <f t="shared" si="620"/>
        <v/>
      </c>
      <c r="BL824" s="74" t="str">
        <f t="shared" si="620"/>
        <v/>
      </c>
      <c r="BM824" s="74" t="str">
        <f t="shared" si="620"/>
        <v/>
      </c>
      <c r="BN824" s="74" t="str">
        <f t="shared" si="620"/>
        <v/>
      </c>
      <c r="BO824" s="74" t="str">
        <f t="shared" si="620"/>
        <v/>
      </c>
      <c r="BP824" s="74" t="str">
        <f t="shared" si="620"/>
        <v/>
      </c>
      <c r="BQ824" s="74" t="str">
        <f t="shared" si="620"/>
        <v/>
      </c>
      <c r="BR824" s="75" t="str">
        <f t="shared" si="620"/>
        <v/>
      </c>
      <c r="BU824" s="42" t="str">
        <f t="shared" si="594"/>
        <v/>
      </c>
      <c r="BV824" s="66" t="str">
        <f t="shared" si="595"/>
        <v/>
      </c>
      <c r="BX824" s="64" t="str">
        <f t="shared" si="596"/>
        <v/>
      </c>
      <c r="BY824" s="65" t="str">
        <f t="shared" si="597"/>
        <v/>
      </c>
      <c r="BZ824" s="65" t="str">
        <f t="shared" si="598"/>
        <v/>
      </c>
      <c r="CA824" s="65" t="str">
        <f t="shared" si="599"/>
        <v/>
      </c>
      <c r="CB824" s="65" t="str">
        <f t="shared" si="600"/>
        <v/>
      </c>
      <c r="CC824" s="65" t="str">
        <f t="shared" si="601"/>
        <v/>
      </c>
      <c r="CD824" s="65" t="str">
        <f t="shared" si="602"/>
        <v/>
      </c>
      <c r="CE824" s="65" t="str">
        <f t="shared" si="603"/>
        <v/>
      </c>
      <c r="CF824" s="65" t="str">
        <f t="shared" si="604"/>
        <v/>
      </c>
      <c r="CG824" s="66" t="str">
        <f t="shared" si="605"/>
        <v/>
      </c>
      <c r="CI824" s="42" t="str">
        <f t="shared" si="606"/>
        <v/>
      </c>
      <c r="CK824" s="92" t="str">
        <f t="shared" si="607"/>
        <v/>
      </c>
      <c r="CL824" s="65" t="str">
        <f t="shared" si="608"/>
        <v/>
      </c>
      <c r="CM824" s="93" t="str">
        <f t="shared" si="609"/>
        <v/>
      </c>
      <c r="CN824" s="101" t="str">
        <f t="shared" si="578"/>
        <v/>
      </c>
      <c r="CP824" s="92" t="str">
        <f t="shared" si="610"/>
        <v/>
      </c>
      <c r="CQ824" s="65" t="str">
        <f t="shared" si="611"/>
        <v/>
      </c>
      <c r="CR824" s="93" t="str">
        <f t="shared" si="612"/>
        <v/>
      </c>
      <c r="CS824" s="101" t="str">
        <f t="shared" si="613"/>
        <v/>
      </c>
    </row>
    <row r="825" spans="1:97" x14ac:dyDescent="0.25">
      <c r="A825" s="51"/>
      <c r="B825" s="15" t="str">
        <f t="shared" si="577"/>
        <v/>
      </c>
      <c r="C825" s="15" t="str">
        <f t="shared" si="579"/>
        <v/>
      </c>
      <c r="D825" s="51"/>
      <c r="E825" s="137"/>
      <c r="F825" s="138"/>
      <c r="G825" s="139"/>
      <c r="H825" s="138"/>
      <c r="I825" s="140"/>
      <c r="J825" s="138"/>
      <c r="K825" s="141"/>
      <c r="L825" s="139"/>
      <c r="M825" s="142"/>
      <c r="N825" s="142"/>
      <c r="O825" s="143"/>
      <c r="P825" s="144"/>
      <c r="Q825" s="144"/>
      <c r="R825" s="144"/>
      <c r="S825" s="144"/>
      <c r="T825" s="144"/>
      <c r="U825" s="144"/>
      <c r="V825" s="144"/>
      <c r="W825" s="144"/>
      <c r="X825" s="145"/>
      <c r="Y825" s="51"/>
      <c r="Z825" s="13" t="str">
        <f t="shared" si="580"/>
        <v/>
      </c>
      <c r="AA825" s="51"/>
      <c r="AE825" s="42" t="str">
        <f t="shared" si="581"/>
        <v/>
      </c>
      <c r="AF825" s="42" t="str">
        <f>IF($I825="", "", IF(COUNTIF($I$10:$I824, I825)&gt;0, "", SUMIF($I$10:$I$3009, $I825, $AE$10:$AE$3009)))</f>
        <v/>
      </c>
      <c r="AG825" s="45" t="str">
        <f>IF($AF825="", "", COUNTIF($AF$10:$AF$3009, "&gt;"&amp;AF825)+1+COUNTIF($AF$10:$AF825, $AF825)-1)</f>
        <v/>
      </c>
      <c r="AI825" s="42" t="str">
        <f t="shared" si="582"/>
        <v/>
      </c>
      <c r="AK825" s="15" t="str">
        <f t="shared" si="583"/>
        <v/>
      </c>
      <c r="AM825" s="64" t="str">
        <f t="shared" si="584"/>
        <v/>
      </c>
      <c r="AN825" s="65" t="str">
        <f t="shared" si="585"/>
        <v/>
      </c>
      <c r="AO825" s="65" t="str">
        <f t="shared" si="586"/>
        <v/>
      </c>
      <c r="AP825" s="65" t="str">
        <f t="shared" si="587"/>
        <v/>
      </c>
      <c r="AQ825" s="65" t="str">
        <f t="shared" si="588"/>
        <v/>
      </c>
      <c r="AR825" s="65" t="str">
        <f t="shared" si="589"/>
        <v/>
      </c>
      <c r="AS825" s="65" t="str">
        <f t="shared" si="590"/>
        <v/>
      </c>
      <c r="AT825" s="65" t="str">
        <f t="shared" si="591"/>
        <v/>
      </c>
      <c r="AU825" s="65" t="str">
        <f t="shared" si="592"/>
        <v/>
      </c>
      <c r="AV825" s="66" t="str">
        <f t="shared" si="593"/>
        <v/>
      </c>
      <c r="AX825" s="73" t="str">
        <f t="shared" si="614"/>
        <v/>
      </c>
      <c r="AY825" s="74" t="str">
        <f t="shared" si="621"/>
        <v/>
      </c>
      <c r="AZ825" s="74" t="str">
        <f t="shared" si="621"/>
        <v/>
      </c>
      <c r="BA825" s="74" t="str">
        <f t="shared" si="621"/>
        <v/>
      </c>
      <c r="BB825" s="74" t="str">
        <f t="shared" si="621"/>
        <v/>
      </c>
      <c r="BC825" s="74" t="str">
        <f t="shared" si="621"/>
        <v/>
      </c>
      <c r="BD825" s="74" t="str">
        <f t="shared" si="621"/>
        <v/>
      </c>
      <c r="BE825" s="74" t="str">
        <f t="shared" si="621"/>
        <v/>
      </c>
      <c r="BF825" s="74" t="str">
        <f t="shared" si="621"/>
        <v/>
      </c>
      <c r="BG825" s="75" t="str">
        <f t="shared" si="621"/>
        <v/>
      </c>
      <c r="BI825" s="73" t="str">
        <f t="shared" si="615"/>
        <v/>
      </c>
      <c r="BJ825" s="74" t="str">
        <f t="shared" si="620"/>
        <v/>
      </c>
      <c r="BK825" s="74" t="str">
        <f t="shared" si="620"/>
        <v/>
      </c>
      <c r="BL825" s="74" t="str">
        <f t="shared" si="620"/>
        <v/>
      </c>
      <c r="BM825" s="74" t="str">
        <f t="shared" si="620"/>
        <v/>
      </c>
      <c r="BN825" s="74" t="str">
        <f t="shared" si="620"/>
        <v/>
      </c>
      <c r="BO825" s="74" t="str">
        <f t="shared" si="620"/>
        <v/>
      </c>
      <c r="BP825" s="74" t="str">
        <f t="shared" si="620"/>
        <v/>
      </c>
      <c r="BQ825" s="74" t="str">
        <f t="shared" si="620"/>
        <v/>
      </c>
      <c r="BR825" s="75" t="str">
        <f t="shared" si="620"/>
        <v/>
      </c>
      <c r="BU825" s="42" t="str">
        <f t="shared" si="594"/>
        <v/>
      </c>
      <c r="BV825" s="66" t="str">
        <f t="shared" si="595"/>
        <v/>
      </c>
      <c r="BX825" s="64" t="str">
        <f t="shared" si="596"/>
        <v/>
      </c>
      <c r="BY825" s="65" t="str">
        <f t="shared" si="597"/>
        <v/>
      </c>
      <c r="BZ825" s="65" t="str">
        <f t="shared" si="598"/>
        <v/>
      </c>
      <c r="CA825" s="65" t="str">
        <f t="shared" si="599"/>
        <v/>
      </c>
      <c r="CB825" s="65" t="str">
        <f t="shared" si="600"/>
        <v/>
      </c>
      <c r="CC825" s="65" t="str">
        <f t="shared" si="601"/>
        <v/>
      </c>
      <c r="CD825" s="65" t="str">
        <f t="shared" si="602"/>
        <v/>
      </c>
      <c r="CE825" s="65" t="str">
        <f t="shared" si="603"/>
        <v/>
      </c>
      <c r="CF825" s="65" t="str">
        <f t="shared" si="604"/>
        <v/>
      </c>
      <c r="CG825" s="66" t="str">
        <f t="shared" si="605"/>
        <v/>
      </c>
      <c r="CI825" s="42" t="str">
        <f t="shared" si="606"/>
        <v/>
      </c>
      <c r="CK825" s="92" t="str">
        <f t="shared" si="607"/>
        <v/>
      </c>
      <c r="CL825" s="65" t="str">
        <f t="shared" si="608"/>
        <v/>
      </c>
      <c r="CM825" s="93" t="str">
        <f t="shared" si="609"/>
        <v/>
      </c>
      <c r="CN825" s="101" t="str">
        <f t="shared" si="578"/>
        <v/>
      </c>
      <c r="CP825" s="92" t="str">
        <f t="shared" si="610"/>
        <v/>
      </c>
      <c r="CQ825" s="65" t="str">
        <f t="shared" si="611"/>
        <v/>
      </c>
      <c r="CR825" s="93" t="str">
        <f t="shared" si="612"/>
        <v/>
      </c>
      <c r="CS825" s="101" t="str">
        <f t="shared" si="613"/>
        <v/>
      </c>
    </row>
    <row r="826" spans="1:97" x14ac:dyDescent="0.25">
      <c r="A826" s="51"/>
      <c r="B826" s="15" t="str">
        <f t="shared" si="577"/>
        <v/>
      </c>
      <c r="C826" s="15" t="str">
        <f t="shared" si="579"/>
        <v/>
      </c>
      <c r="D826" s="51"/>
      <c r="E826" s="137"/>
      <c r="F826" s="138"/>
      <c r="G826" s="139"/>
      <c r="H826" s="138"/>
      <c r="I826" s="140"/>
      <c r="J826" s="138"/>
      <c r="K826" s="141"/>
      <c r="L826" s="139"/>
      <c r="M826" s="142"/>
      <c r="N826" s="142"/>
      <c r="O826" s="143"/>
      <c r="P826" s="144"/>
      <c r="Q826" s="144"/>
      <c r="R826" s="144"/>
      <c r="S826" s="144"/>
      <c r="T826" s="144"/>
      <c r="U826" s="144"/>
      <c r="V826" s="144"/>
      <c r="W826" s="144"/>
      <c r="X826" s="145"/>
      <c r="Y826" s="51"/>
      <c r="Z826" s="13" t="str">
        <f t="shared" si="580"/>
        <v/>
      </c>
      <c r="AA826" s="51"/>
      <c r="AE826" s="42" t="str">
        <f t="shared" si="581"/>
        <v/>
      </c>
      <c r="AF826" s="42" t="str">
        <f>IF($I826="", "", IF(COUNTIF($I$10:$I825, I826)&gt;0, "", SUMIF($I$10:$I$3009, $I826, $AE$10:$AE$3009)))</f>
        <v/>
      </c>
      <c r="AG826" s="45" t="str">
        <f>IF($AF826="", "", COUNTIF($AF$10:$AF$3009, "&gt;"&amp;AF826)+1+COUNTIF($AF$10:$AF826, $AF826)-1)</f>
        <v/>
      </c>
      <c r="AI826" s="42" t="str">
        <f t="shared" si="582"/>
        <v/>
      </c>
      <c r="AK826" s="15" t="str">
        <f t="shared" si="583"/>
        <v/>
      </c>
      <c r="AM826" s="64" t="str">
        <f t="shared" si="584"/>
        <v/>
      </c>
      <c r="AN826" s="65" t="str">
        <f t="shared" si="585"/>
        <v/>
      </c>
      <c r="AO826" s="65" t="str">
        <f t="shared" si="586"/>
        <v/>
      </c>
      <c r="AP826" s="65" t="str">
        <f t="shared" si="587"/>
        <v/>
      </c>
      <c r="AQ826" s="65" t="str">
        <f t="shared" si="588"/>
        <v/>
      </c>
      <c r="AR826" s="65" t="str">
        <f t="shared" si="589"/>
        <v/>
      </c>
      <c r="AS826" s="65" t="str">
        <f t="shared" si="590"/>
        <v/>
      </c>
      <c r="AT826" s="65" t="str">
        <f t="shared" si="591"/>
        <v/>
      </c>
      <c r="AU826" s="65" t="str">
        <f t="shared" si="592"/>
        <v/>
      </c>
      <c r="AV826" s="66" t="str">
        <f t="shared" si="593"/>
        <v/>
      </c>
      <c r="AX826" s="73" t="str">
        <f t="shared" si="614"/>
        <v/>
      </c>
      <c r="AY826" s="74" t="str">
        <f t="shared" ref="AY826:BG835" si="622">IF(AY$9="", "", IF($H826=AY$9, $AE826, ""))</f>
        <v/>
      </c>
      <c r="AZ826" s="74" t="str">
        <f t="shared" si="622"/>
        <v/>
      </c>
      <c r="BA826" s="74" t="str">
        <f t="shared" si="622"/>
        <v/>
      </c>
      <c r="BB826" s="74" t="str">
        <f t="shared" si="622"/>
        <v/>
      </c>
      <c r="BC826" s="74" t="str">
        <f t="shared" si="622"/>
        <v/>
      </c>
      <c r="BD826" s="74" t="str">
        <f t="shared" si="622"/>
        <v/>
      </c>
      <c r="BE826" s="74" t="str">
        <f t="shared" si="622"/>
        <v/>
      </c>
      <c r="BF826" s="74" t="str">
        <f t="shared" si="622"/>
        <v/>
      </c>
      <c r="BG826" s="75" t="str">
        <f t="shared" si="622"/>
        <v/>
      </c>
      <c r="BI826" s="73" t="str">
        <f t="shared" si="615"/>
        <v/>
      </c>
      <c r="BJ826" s="74" t="str">
        <f t="shared" si="620"/>
        <v/>
      </c>
      <c r="BK826" s="74" t="str">
        <f t="shared" si="620"/>
        <v/>
      </c>
      <c r="BL826" s="74" t="str">
        <f t="shared" si="620"/>
        <v/>
      </c>
      <c r="BM826" s="74" t="str">
        <f t="shared" si="620"/>
        <v/>
      </c>
      <c r="BN826" s="74" t="str">
        <f t="shared" si="620"/>
        <v/>
      </c>
      <c r="BO826" s="74" t="str">
        <f t="shared" si="620"/>
        <v/>
      </c>
      <c r="BP826" s="74" t="str">
        <f t="shared" si="620"/>
        <v/>
      </c>
      <c r="BQ826" s="74" t="str">
        <f t="shared" si="620"/>
        <v/>
      </c>
      <c r="BR826" s="75" t="str">
        <f t="shared" si="620"/>
        <v/>
      </c>
      <c r="BU826" s="42" t="str">
        <f t="shared" si="594"/>
        <v/>
      </c>
      <c r="BV826" s="66" t="str">
        <f t="shared" si="595"/>
        <v/>
      </c>
      <c r="BX826" s="64" t="str">
        <f t="shared" si="596"/>
        <v/>
      </c>
      <c r="BY826" s="65" t="str">
        <f t="shared" si="597"/>
        <v/>
      </c>
      <c r="BZ826" s="65" t="str">
        <f t="shared" si="598"/>
        <v/>
      </c>
      <c r="CA826" s="65" t="str">
        <f t="shared" si="599"/>
        <v/>
      </c>
      <c r="CB826" s="65" t="str">
        <f t="shared" si="600"/>
        <v/>
      </c>
      <c r="CC826" s="65" t="str">
        <f t="shared" si="601"/>
        <v/>
      </c>
      <c r="CD826" s="65" t="str">
        <f t="shared" si="602"/>
        <v/>
      </c>
      <c r="CE826" s="65" t="str">
        <f t="shared" si="603"/>
        <v/>
      </c>
      <c r="CF826" s="65" t="str">
        <f t="shared" si="604"/>
        <v/>
      </c>
      <c r="CG826" s="66" t="str">
        <f t="shared" si="605"/>
        <v/>
      </c>
      <c r="CI826" s="42" t="str">
        <f t="shared" si="606"/>
        <v/>
      </c>
      <c r="CK826" s="92" t="str">
        <f t="shared" si="607"/>
        <v/>
      </c>
      <c r="CL826" s="65" t="str">
        <f t="shared" si="608"/>
        <v/>
      </c>
      <c r="CM826" s="93" t="str">
        <f t="shared" si="609"/>
        <v/>
      </c>
      <c r="CN826" s="101" t="str">
        <f t="shared" si="578"/>
        <v/>
      </c>
      <c r="CP826" s="92" t="str">
        <f t="shared" si="610"/>
        <v/>
      </c>
      <c r="CQ826" s="65" t="str">
        <f t="shared" si="611"/>
        <v/>
      </c>
      <c r="CR826" s="93" t="str">
        <f t="shared" si="612"/>
        <v/>
      </c>
      <c r="CS826" s="101" t="str">
        <f t="shared" si="613"/>
        <v/>
      </c>
    </row>
    <row r="827" spans="1:97" x14ac:dyDescent="0.25">
      <c r="A827" s="51"/>
      <c r="B827" s="15" t="str">
        <f t="shared" si="577"/>
        <v/>
      </c>
      <c r="C827" s="15" t="str">
        <f t="shared" si="579"/>
        <v/>
      </c>
      <c r="D827" s="51"/>
      <c r="E827" s="137"/>
      <c r="F827" s="138"/>
      <c r="G827" s="139"/>
      <c r="H827" s="138"/>
      <c r="I827" s="140"/>
      <c r="J827" s="138"/>
      <c r="K827" s="141"/>
      <c r="L827" s="139"/>
      <c r="M827" s="142"/>
      <c r="N827" s="142"/>
      <c r="O827" s="143"/>
      <c r="P827" s="144"/>
      <c r="Q827" s="144"/>
      <c r="R827" s="144"/>
      <c r="S827" s="144"/>
      <c r="T827" s="144"/>
      <c r="U827" s="144"/>
      <c r="V827" s="144"/>
      <c r="W827" s="144"/>
      <c r="X827" s="145"/>
      <c r="Y827" s="51"/>
      <c r="Z827" s="13" t="str">
        <f t="shared" si="580"/>
        <v/>
      </c>
      <c r="AA827" s="51"/>
      <c r="AE827" s="42" t="str">
        <f t="shared" si="581"/>
        <v/>
      </c>
      <c r="AF827" s="42" t="str">
        <f>IF($I827="", "", IF(COUNTIF($I$10:$I826, I827)&gt;0, "", SUMIF($I$10:$I$3009, $I827, $AE$10:$AE$3009)))</f>
        <v/>
      </c>
      <c r="AG827" s="45" t="str">
        <f>IF($AF827="", "", COUNTIF($AF$10:$AF$3009, "&gt;"&amp;AF827)+1+COUNTIF($AF$10:$AF827, $AF827)-1)</f>
        <v/>
      </c>
      <c r="AI827" s="42" t="str">
        <f t="shared" si="582"/>
        <v/>
      </c>
      <c r="AK827" s="15" t="str">
        <f t="shared" si="583"/>
        <v/>
      </c>
      <c r="AM827" s="64" t="str">
        <f t="shared" si="584"/>
        <v/>
      </c>
      <c r="AN827" s="65" t="str">
        <f t="shared" si="585"/>
        <v/>
      </c>
      <c r="AO827" s="65" t="str">
        <f t="shared" si="586"/>
        <v/>
      </c>
      <c r="AP827" s="65" t="str">
        <f t="shared" si="587"/>
        <v/>
      </c>
      <c r="AQ827" s="65" t="str">
        <f t="shared" si="588"/>
        <v/>
      </c>
      <c r="AR827" s="65" t="str">
        <f t="shared" si="589"/>
        <v/>
      </c>
      <c r="AS827" s="65" t="str">
        <f t="shared" si="590"/>
        <v/>
      </c>
      <c r="AT827" s="65" t="str">
        <f t="shared" si="591"/>
        <v/>
      </c>
      <c r="AU827" s="65" t="str">
        <f t="shared" si="592"/>
        <v/>
      </c>
      <c r="AV827" s="66" t="str">
        <f t="shared" si="593"/>
        <v/>
      </c>
      <c r="AX827" s="73" t="str">
        <f t="shared" si="614"/>
        <v/>
      </c>
      <c r="AY827" s="74" t="str">
        <f t="shared" si="622"/>
        <v/>
      </c>
      <c r="AZ827" s="74" t="str">
        <f t="shared" si="622"/>
        <v/>
      </c>
      <c r="BA827" s="74" t="str">
        <f t="shared" si="622"/>
        <v/>
      </c>
      <c r="BB827" s="74" t="str">
        <f t="shared" si="622"/>
        <v/>
      </c>
      <c r="BC827" s="74" t="str">
        <f t="shared" si="622"/>
        <v/>
      </c>
      <c r="BD827" s="74" t="str">
        <f t="shared" si="622"/>
        <v/>
      </c>
      <c r="BE827" s="74" t="str">
        <f t="shared" si="622"/>
        <v/>
      </c>
      <c r="BF827" s="74" t="str">
        <f t="shared" si="622"/>
        <v/>
      </c>
      <c r="BG827" s="75" t="str">
        <f t="shared" si="622"/>
        <v/>
      </c>
      <c r="BI827" s="73" t="str">
        <f t="shared" si="615"/>
        <v/>
      </c>
      <c r="BJ827" s="74" t="str">
        <f t="shared" si="620"/>
        <v/>
      </c>
      <c r="BK827" s="74" t="str">
        <f t="shared" si="620"/>
        <v/>
      </c>
      <c r="BL827" s="74" t="str">
        <f t="shared" si="620"/>
        <v/>
      </c>
      <c r="BM827" s="74" t="str">
        <f t="shared" si="620"/>
        <v/>
      </c>
      <c r="BN827" s="74" t="str">
        <f t="shared" si="620"/>
        <v/>
      </c>
      <c r="BO827" s="74" t="str">
        <f t="shared" si="620"/>
        <v/>
      </c>
      <c r="BP827" s="74" t="str">
        <f t="shared" si="620"/>
        <v/>
      </c>
      <c r="BQ827" s="74" t="str">
        <f t="shared" si="620"/>
        <v/>
      </c>
      <c r="BR827" s="75" t="str">
        <f t="shared" si="620"/>
        <v/>
      </c>
      <c r="BU827" s="42" t="str">
        <f t="shared" si="594"/>
        <v/>
      </c>
      <c r="BV827" s="66" t="str">
        <f t="shared" si="595"/>
        <v/>
      </c>
      <c r="BX827" s="64" t="str">
        <f t="shared" si="596"/>
        <v/>
      </c>
      <c r="BY827" s="65" t="str">
        <f t="shared" si="597"/>
        <v/>
      </c>
      <c r="BZ827" s="65" t="str">
        <f t="shared" si="598"/>
        <v/>
      </c>
      <c r="CA827" s="65" t="str">
        <f t="shared" si="599"/>
        <v/>
      </c>
      <c r="CB827" s="65" t="str">
        <f t="shared" si="600"/>
        <v/>
      </c>
      <c r="CC827" s="65" t="str">
        <f t="shared" si="601"/>
        <v/>
      </c>
      <c r="CD827" s="65" t="str">
        <f t="shared" si="602"/>
        <v/>
      </c>
      <c r="CE827" s="65" t="str">
        <f t="shared" si="603"/>
        <v/>
      </c>
      <c r="CF827" s="65" t="str">
        <f t="shared" si="604"/>
        <v/>
      </c>
      <c r="CG827" s="66" t="str">
        <f t="shared" si="605"/>
        <v/>
      </c>
      <c r="CI827" s="42" t="str">
        <f t="shared" si="606"/>
        <v/>
      </c>
      <c r="CK827" s="92" t="str">
        <f t="shared" si="607"/>
        <v/>
      </c>
      <c r="CL827" s="65" t="str">
        <f t="shared" si="608"/>
        <v/>
      </c>
      <c r="CM827" s="93" t="str">
        <f t="shared" si="609"/>
        <v/>
      </c>
      <c r="CN827" s="101" t="str">
        <f t="shared" si="578"/>
        <v/>
      </c>
      <c r="CP827" s="92" t="str">
        <f t="shared" si="610"/>
        <v/>
      </c>
      <c r="CQ827" s="65" t="str">
        <f t="shared" si="611"/>
        <v/>
      </c>
      <c r="CR827" s="93" t="str">
        <f t="shared" si="612"/>
        <v/>
      </c>
      <c r="CS827" s="101" t="str">
        <f t="shared" si="613"/>
        <v/>
      </c>
    </row>
    <row r="828" spans="1:97" x14ac:dyDescent="0.25">
      <c r="A828" s="51"/>
      <c r="B828" s="15" t="str">
        <f t="shared" si="577"/>
        <v/>
      </c>
      <c r="C828" s="15" t="str">
        <f t="shared" si="579"/>
        <v/>
      </c>
      <c r="D828" s="51"/>
      <c r="E828" s="137"/>
      <c r="F828" s="138"/>
      <c r="G828" s="139"/>
      <c r="H828" s="138"/>
      <c r="I828" s="140"/>
      <c r="J828" s="138"/>
      <c r="K828" s="141"/>
      <c r="L828" s="139"/>
      <c r="M828" s="142"/>
      <c r="N828" s="142"/>
      <c r="O828" s="143"/>
      <c r="P828" s="144"/>
      <c r="Q828" s="144"/>
      <c r="R828" s="144"/>
      <c r="S828" s="144"/>
      <c r="T828" s="144"/>
      <c r="U828" s="144"/>
      <c r="V828" s="144"/>
      <c r="W828" s="144"/>
      <c r="X828" s="145"/>
      <c r="Y828" s="51"/>
      <c r="Z828" s="13" t="str">
        <f t="shared" si="580"/>
        <v/>
      </c>
      <c r="AA828" s="51"/>
      <c r="AE828" s="42" t="str">
        <f t="shared" si="581"/>
        <v/>
      </c>
      <c r="AF828" s="42" t="str">
        <f>IF($I828="", "", IF(COUNTIF($I$10:$I827, I828)&gt;0, "", SUMIF($I$10:$I$3009, $I828, $AE$10:$AE$3009)))</f>
        <v/>
      </c>
      <c r="AG828" s="45" t="str">
        <f>IF($AF828="", "", COUNTIF($AF$10:$AF$3009, "&gt;"&amp;AF828)+1+COUNTIF($AF$10:$AF828, $AF828)-1)</f>
        <v/>
      </c>
      <c r="AI828" s="42" t="str">
        <f t="shared" si="582"/>
        <v/>
      </c>
      <c r="AK828" s="15" t="str">
        <f t="shared" si="583"/>
        <v/>
      </c>
      <c r="AM828" s="64" t="str">
        <f t="shared" si="584"/>
        <v/>
      </c>
      <c r="AN828" s="65" t="str">
        <f t="shared" si="585"/>
        <v/>
      </c>
      <c r="AO828" s="65" t="str">
        <f t="shared" si="586"/>
        <v/>
      </c>
      <c r="AP828" s="65" t="str">
        <f t="shared" si="587"/>
        <v/>
      </c>
      <c r="AQ828" s="65" t="str">
        <f t="shared" si="588"/>
        <v/>
      </c>
      <c r="AR828" s="65" t="str">
        <f t="shared" si="589"/>
        <v/>
      </c>
      <c r="AS828" s="65" t="str">
        <f t="shared" si="590"/>
        <v/>
      </c>
      <c r="AT828" s="65" t="str">
        <f t="shared" si="591"/>
        <v/>
      </c>
      <c r="AU828" s="65" t="str">
        <f t="shared" si="592"/>
        <v/>
      </c>
      <c r="AV828" s="66" t="str">
        <f t="shared" si="593"/>
        <v/>
      </c>
      <c r="AX828" s="73" t="str">
        <f t="shared" si="614"/>
        <v/>
      </c>
      <c r="AY828" s="74" t="str">
        <f t="shared" si="622"/>
        <v/>
      </c>
      <c r="AZ828" s="74" t="str">
        <f t="shared" si="622"/>
        <v/>
      </c>
      <c r="BA828" s="74" t="str">
        <f t="shared" si="622"/>
        <v/>
      </c>
      <c r="BB828" s="74" t="str">
        <f t="shared" si="622"/>
        <v/>
      </c>
      <c r="BC828" s="74" t="str">
        <f t="shared" si="622"/>
        <v/>
      </c>
      <c r="BD828" s="74" t="str">
        <f t="shared" si="622"/>
        <v/>
      </c>
      <c r="BE828" s="74" t="str">
        <f t="shared" si="622"/>
        <v/>
      </c>
      <c r="BF828" s="74" t="str">
        <f t="shared" si="622"/>
        <v/>
      </c>
      <c r="BG828" s="75" t="str">
        <f t="shared" si="622"/>
        <v/>
      </c>
      <c r="BI828" s="73" t="str">
        <f t="shared" si="615"/>
        <v/>
      </c>
      <c r="BJ828" s="74" t="str">
        <f t="shared" si="620"/>
        <v/>
      </c>
      <c r="BK828" s="74" t="str">
        <f t="shared" si="620"/>
        <v/>
      </c>
      <c r="BL828" s="74" t="str">
        <f t="shared" si="620"/>
        <v/>
      </c>
      <c r="BM828" s="74" t="str">
        <f t="shared" si="620"/>
        <v/>
      </c>
      <c r="BN828" s="74" t="str">
        <f t="shared" si="620"/>
        <v/>
      </c>
      <c r="BO828" s="74" t="str">
        <f t="shared" si="620"/>
        <v/>
      </c>
      <c r="BP828" s="74" t="str">
        <f t="shared" si="620"/>
        <v/>
      </c>
      <c r="BQ828" s="74" t="str">
        <f t="shared" si="620"/>
        <v/>
      </c>
      <c r="BR828" s="75" t="str">
        <f t="shared" si="620"/>
        <v/>
      </c>
      <c r="BU828" s="42" t="str">
        <f t="shared" si="594"/>
        <v/>
      </c>
      <c r="BV828" s="66" t="str">
        <f t="shared" si="595"/>
        <v/>
      </c>
      <c r="BX828" s="64" t="str">
        <f t="shared" si="596"/>
        <v/>
      </c>
      <c r="BY828" s="65" t="str">
        <f t="shared" si="597"/>
        <v/>
      </c>
      <c r="BZ828" s="65" t="str">
        <f t="shared" si="598"/>
        <v/>
      </c>
      <c r="CA828" s="65" t="str">
        <f t="shared" si="599"/>
        <v/>
      </c>
      <c r="CB828" s="65" t="str">
        <f t="shared" si="600"/>
        <v/>
      </c>
      <c r="CC828" s="65" t="str">
        <f t="shared" si="601"/>
        <v/>
      </c>
      <c r="CD828" s="65" t="str">
        <f t="shared" si="602"/>
        <v/>
      </c>
      <c r="CE828" s="65" t="str">
        <f t="shared" si="603"/>
        <v/>
      </c>
      <c r="CF828" s="65" t="str">
        <f t="shared" si="604"/>
        <v/>
      </c>
      <c r="CG828" s="66" t="str">
        <f t="shared" si="605"/>
        <v/>
      </c>
      <c r="CI828" s="42" t="str">
        <f t="shared" si="606"/>
        <v/>
      </c>
      <c r="CK828" s="92" t="str">
        <f t="shared" si="607"/>
        <v/>
      </c>
      <c r="CL828" s="65" t="str">
        <f t="shared" si="608"/>
        <v/>
      </c>
      <c r="CM828" s="93" t="str">
        <f t="shared" si="609"/>
        <v/>
      </c>
      <c r="CN828" s="101" t="str">
        <f t="shared" si="578"/>
        <v/>
      </c>
      <c r="CP828" s="92" t="str">
        <f t="shared" si="610"/>
        <v/>
      </c>
      <c r="CQ828" s="65" t="str">
        <f t="shared" si="611"/>
        <v/>
      </c>
      <c r="CR828" s="93" t="str">
        <f t="shared" si="612"/>
        <v/>
      </c>
      <c r="CS828" s="101" t="str">
        <f t="shared" si="613"/>
        <v/>
      </c>
    </row>
    <row r="829" spans="1:97" x14ac:dyDescent="0.25">
      <c r="A829" s="51"/>
      <c r="B829" s="15" t="str">
        <f t="shared" si="577"/>
        <v/>
      </c>
      <c r="C829" s="15" t="str">
        <f t="shared" si="579"/>
        <v/>
      </c>
      <c r="D829" s="51"/>
      <c r="E829" s="137"/>
      <c r="F829" s="138"/>
      <c r="G829" s="139"/>
      <c r="H829" s="138"/>
      <c r="I829" s="140"/>
      <c r="J829" s="138"/>
      <c r="K829" s="141"/>
      <c r="L829" s="139"/>
      <c r="M829" s="142"/>
      <c r="N829" s="142"/>
      <c r="O829" s="143"/>
      <c r="P829" s="144"/>
      <c r="Q829" s="144"/>
      <c r="R829" s="144"/>
      <c r="S829" s="144"/>
      <c r="T829" s="144"/>
      <c r="U829" s="144"/>
      <c r="V829" s="144"/>
      <c r="W829" s="144"/>
      <c r="X829" s="145"/>
      <c r="Y829" s="51"/>
      <c r="Z829" s="13" t="str">
        <f t="shared" si="580"/>
        <v/>
      </c>
      <c r="AA829" s="51"/>
      <c r="AE829" s="42" t="str">
        <f t="shared" si="581"/>
        <v/>
      </c>
      <c r="AF829" s="42" t="str">
        <f>IF($I829="", "", IF(COUNTIF($I$10:$I828, I829)&gt;0, "", SUMIF($I$10:$I$3009, $I829, $AE$10:$AE$3009)))</f>
        <v/>
      </c>
      <c r="AG829" s="45" t="str">
        <f>IF($AF829="", "", COUNTIF($AF$10:$AF$3009, "&gt;"&amp;AF829)+1+COUNTIF($AF$10:$AF829, $AF829)-1)</f>
        <v/>
      </c>
      <c r="AI829" s="42" t="str">
        <f t="shared" si="582"/>
        <v/>
      </c>
      <c r="AK829" s="15" t="str">
        <f t="shared" si="583"/>
        <v/>
      </c>
      <c r="AM829" s="64" t="str">
        <f t="shared" si="584"/>
        <v/>
      </c>
      <c r="AN829" s="65" t="str">
        <f t="shared" si="585"/>
        <v/>
      </c>
      <c r="AO829" s="65" t="str">
        <f t="shared" si="586"/>
        <v/>
      </c>
      <c r="AP829" s="65" t="str">
        <f t="shared" si="587"/>
        <v/>
      </c>
      <c r="AQ829" s="65" t="str">
        <f t="shared" si="588"/>
        <v/>
      </c>
      <c r="AR829" s="65" t="str">
        <f t="shared" si="589"/>
        <v/>
      </c>
      <c r="AS829" s="65" t="str">
        <f t="shared" si="590"/>
        <v/>
      </c>
      <c r="AT829" s="65" t="str">
        <f t="shared" si="591"/>
        <v/>
      </c>
      <c r="AU829" s="65" t="str">
        <f t="shared" si="592"/>
        <v/>
      </c>
      <c r="AV829" s="66" t="str">
        <f t="shared" si="593"/>
        <v/>
      </c>
      <c r="AX829" s="73" t="str">
        <f t="shared" si="614"/>
        <v/>
      </c>
      <c r="AY829" s="74" t="str">
        <f t="shared" si="622"/>
        <v/>
      </c>
      <c r="AZ829" s="74" t="str">
        <f t="shared" si="622"/>
        <v/>
      </c>
      <c r="BA829" s="74" t="str">
        <f t="shared" si="622"/>
        <v/>
      </c>
      <c r="BB829" s="74" t="str">
        <f t="shared" si="622"/>
        <v/>
      </c>
      <c r="BC829" s="74" t="str">
        <f t="shared" si="622"/>
        <v/>
      </c>
      <c r="BD829" s="74" t="str">
        <f t="shared" si="622"/>
        <v/>
      </c>
      <c r="BE829" s="74" t="str">
        <f t="shared" si="622"/>
        <v/>
      </c>
      <c r="BF829" s="74" t="str">
        <f t="shared" si="622"/>
        <v/>
      </c>
      <c r="BG829" s="75" t="str">
        <f t="shared" si="622"/>
        <v/>
      </c>
      <c r="BI829" s="73" t="str">
        <f t="shared" si="615"/>
        <v/>
      </c>
      <c r="BJ829" s="74" t="str">
        <f t="shared" si="620"/>
        <v/>
      </c>
      <c r="BK829" s="74" t="str">
        <f t="shared" si="620"/>
        <v/>
      </c>
      <c r="BL829" s="74" t="str">
        <f t="shared" si="620"/>
        <v/>
      </c>
      <c r="BM829" s="74" t="str">
        <f t="shared" si="620"/>
        <v/>
      </c>
      <c r="BN829" s="74" t="str">
        <f t="shared" si="620"/>
        <v/>
      </c>
      <c r="BO829" s="74" t="str">
        <f t="shared" si="620"/>
        <v/>
      </c>
      <c r="BP829" s="74" t="str">
        <f t="shared" si="620"/>
        <v/>
      </c>
      <c r="BQ829" s="74" t="str">
        <f t="shared" si="620"/>
        <v/>
      </c>
      <c r="BR829" s="75" t="str">
        <f t="shared" si="620"/>
        <v/>
      </c>
      <c r="BU829" s="42" t="str">
        <f t="shared" si="594"/>
        <v/>
      </c>
      <c r="BV829" s="66" t="str">
        <f t="shared" si="595"/>
        <v/>
      </c>
      <c r="BX829" s="64" t="str">
        <f t="shared" si="596"/>
        <v/>
      </c>
      <c r="BY829" s="65" t="str">
        <f t="shared" si="597"/>
        <v/>
      </c>
      <c r="BZ829" s="65" t="str">
        <f t="shared" si="598"/>
        <v/>
      </c>
      <c r="CA829" s="65" t="str">
        <f t="shared" si="599"/>
        <v/>
      </c>
      <c r="CB829" s="65" t="str">
        <f t="shared" si="600"/>
        <v/>
      </c>
      <c r="CC829" s="65" t="str">
        <f t="shared" si="601"/>
        <v/>
      </c>
      <c r="CD829" s="65" t="str">
        <f t="shared" si="602"/>
        <v/>
      </c>
      <c r="CE829" s="65" t="str">
        <f t="shared" si="603"/>
        <v/>
      </c>
      <c r="CF829" s="65" t="str">
        <f t="shared" si="604"/>
        <v/>
      </c>
      <c r="CG829" s="66" t="str">
        <f t="shared" si="605"/>
        <v/>
      </c>
      <c r="CI829" s="42" t="str">
        <f t="shared" si="606"/>
        <v/>
      </c>
      <c r="CK829" s="92" t="str">
        <f t="shared" si="607"/>
        <v/>
      </c>
      <c r="CL829" s="65" t="str">
        <f t="shared" si="608"/>
        <v/>
      </c>
      <c r="CM829" s="93" t="str">
        <f t="shared" si="609"/>
        <v/>
      </c>
      <c r="CN829" s="101" t="str">
        <f t="shared" si="578"/>
        <v/>
      </c>
      <c r="CP829" s="92" t="str">
        <f t="shared" si="610"/>
        <v/>
      </c>
      <c r="CQ829" s="65" t="str">
        <f t="shared" si="611"/>
        <v/>
      </c>
      <c r="CR829" s="93" t="str">
        <f t="shared" si="612"/>
        <v/>
      </c>
      <c r="CS829" s="101" t="str">
        <f t="shared" si="613"/>
        <v/>
      </c>
    </row>
    <row r="830" spans="1:97" x14ac:dyDescent="0.25">
      <c r="A830" s="51"/>
      <c r="B830" s="15" t="str">
        <f t="shared" si="577"/>
        <v/>
      </c>
      <c r="C830" s="15" t="str">
        <f t="shared" si="579"/>
        <v/>
      </c>
      <c r="D830" s="51"/>
      <c r="E830" s="137"/>
      <c r="F830" s="138"/>
      <c r="G830" s="139"/>
      <c r="H830" s="138"/>
      <c r="I830" s="140"/>
      <c r="J830" s="138"/>
      <c r="K830" s="141"/>
      <c r="L830" s="139"/>
      <c r="M830" s="142"/>
      <c r="N830" s="142"/>
      <c r="O830" s="143"/>
      <c r="P830" s="144"/>
      <c r="Q830" s="144"/>
      <c r="R830" s="144"/>
      <c r="S830" s="144"/>
      <c r="T830" s="144"/>
      <c r="U830" s="144"/>
      <c r="V830" s="144"/>
      <c r="W830" s="144"/>
      <c r="X830" s="145"/>
      <c r="Y830" s="51"/>
      <c r="Z830" s="13" t="str">
        <f t="shared" si="580"/>
        <v/>
      </c>
      <c r="AA830" s="51"/>
      <c r="AE830" s="42" t="str">
        <f t="shared" si="581"/>
        <v/>
      </c>
      <c r="AF830" s="42" t="str">
        <f>IF($I830="", "", IF(COUNTIF($I$10:$I829, I830)&gt;0, "", SUMIF($I$10:$I$3009, $I830, $AE$10:$AE$3009)))</f>
        <v/>
      </c>
      <c r="AG830" s="45" t="str">
        <f>IF($AF830="", "", COUNTIF($AF$10:$AF$3009, "&gt;"&amp;AF830)+1+COUNTIF($AF$10:$AF830, $AF830)-1)</f>
        <v/>
      </c>
      <c r="AI830" s="42" t="str">
        <f t="shared" si="582"/>
        <v/>
      </c>
      <c r="AK830" s="15" t="str">
        <f t="shared" si="583"/>
        <v/>
      </c>
      <c r="AM830" s="64" t="str">
        <f t="shared" si="584"/>
        <v/>
      </c>
      <c r="AN830" s="65" t="str">
        <f t="shared" si="585"/>
        <v/>
      </c>
      <c r="AO830" s="65" t="str">
        <f t="shared" si="586"/>
        <v/>
      </c>
      <c r="AP830" s="65" t="str">
        <f t="shared" si="587"/>
        <v/>
      </c>
      <c r="AQ830" s="65" t="str">
        <f t="shared" si="588"/>
        <v/>
      </c>
      <c r="AR830" s="65" t="str">
        <f t="shared" si="589"/>
        <v/>
      </c>
      <c r="AS830" s="65" t="str">
        <f t="shared" si="590"/>
        <v/>
      </c>
      <c r="AT830" s="65" t="str">
        <f t="shared" si="591"/>
        <v/>
      </c>
      <c r="AU830" s="65" t="str">
        <f t="shared" si="592"/>
        <v/>
      </c>
      <c r="AV830" s="66" t="str">
        <f t="shared" si="593"/>
        <v/>
      </c>
      <c r="AX830" s="73" t="str">
        <f t="shared" si="614"/>
        <v/>
      </c>
      <c r="AY830" s="74" t="str">
        <f t="shared" si="622"/>
        <v/>
      </c>
      <c r="AZ830" s="74" t="str">
        <f t="shared" si="622"/>
        <v/>
      </c>
      <c r="BA830" s="74" t="str">
        <f t="shared" si="622"/>
        <v/>
      </c>
      <c r="BB830" s="74" t="str">
        <f t="shared" si="622"/>
        <v/>
      </c>
      <c r="BC830" s="74" t="str">
        <f t="shared" si="622"/>
        <v/>
      </c>
      <c r="BD830" s="74" t="str">
        <f t="shared" si="622"/>
        <v/>
      </c>
      <c r="BE830" s="74" t="str">
        <f t="shared" si="622"/>
        <v/>
      </c>
      <c r="BF830" s="74" t="str">
        <f t="shared" si="622"/>
        <v/>
      </c>
      <c r="BG830" s="75" t="str">
        <f t="shared" si="622"/>
        <v/>
      </c>
      <c r="BI830" s="73" t="str">
        <f t="shared" si="615"/>
        <v/>
      </c>
      <c r="BJ830" s="74" t="str">
        <f t="shared" si="620"/>
        <v/>
      </c>
      <c r="BK830" s="74" t="str">
        <f t="shared" si="620"/>
        <v/>
      </c>
      <c r="BL830" s="74" t="str">
        <f t="shared" si="620"/>
        <v/>
      </c>
      <c r="BM830" s="74" t="str">
        <f t="shared" si="620"/>
        <v/>
      </c>
      <c r="BN830" s="74" t="str">
        <f t="shared" si="620"/>
        <v/>
      </c>
      <c r="BO830" s="74" t="str">
        <f t="shared" si="620"/>
        <v/>
      </c>
      <c r="BP830" s="74" t="str">
        <f t="shared" si="620"/>
        <v/>
      </c>
      <c r="BQ830" s="74" t="str">
        <f t="shared" si="620"/>
        <v/>
      </c>
      <c r="BR830" s="75" t="str">
        <f t="shared" si="620"/>
        <v/>
      </c>
      <c r="BU830" s="42" t="str">
        <f t="shared" si="594"/>
        <v/>
      </c>
      <c r="BV830" s="66" t="str">
        <f t="shared" si="595"/>
        <v/>
      </c>
      <c r="BX830" s="64" t="str">
        <f t="shared" si="596"/>
        <v/>
      </c>
      <c r="BY830" s="65" t="str">
        <f t="shared" si="597"/>
        <v/>
      </c>
      <c r="BZ830" s="65" t="str">
        <f t="shared" si="598"/>
        <v/>
      </c>
      <c r="CA830" s="65" t="str">
        <f t="shared" si="599"/>
        <v/>
      </c>
      <c r="CB830" s="65" t="str">
        <f t="shared" si="600"/>
        <v/>
      </c>
      <c r="CC830" s="65" t="str">
        <f t="shared" si="601"/>
        <v/>
      </c>
      <c r="CD830" s="65" t="str">
        <f t="shared" si="602"/>
        <v/>
      </c>
      <c r="CE830" s="65" t="str">
        <f t="shared" si="603"/>
        <v/>
      </c>
      <c r="CF830" s="65" t="str">
        <f t="shared" si="604"/>
        <v/>
      </c>
      <c r="CG830" s="66" t="str">
        <f t="shared" si="605"/>
        <v/>
      </c>
      <c r="CI830" s="42" t="str">
        <f t="shared" si="606"/>
        <v/>
      </c>
      <c r="CK830" s="92" t="str">
        <f t="shared" si="607"/>
        <v/>
      </c>
      <c r="CL830" s="65" t="str">
        <f t="shared" si="608"/>
        <v/>
      </c>
      <c r="CM830" s="93" t="str">
        <f t="shared" si="609"/>
        <v/>
      </c>
      <c r="CN830" s="101" t="str">
        <f t="shared" si="578"/>
        <v/>
      </c>
      <c r="CP830" s="92" t="str">
        <f t="shared" si="610"/>
        <v/>
      </c>
      <c r="CQ830" s="65" t="str">
        <f t="shared" si="611"/>
        <v/>
      </c>
      <c r="CR830" s="93" t="str">
        <f t="shared" si="612"/>
        <v/>
      </c>
      <c r="CS830" s="101" t="str">
        <f t="shared" si="613"/>
        <v/>
      </c>
    </row>
    <row r="831" spans="1:97" x14ac:dyDescent="0.25">
      <c r="A831" s="51"/>
      <c r="B831" s="15" t="str">
        <f t="shared" si="577"/>
        <v/>
      </c>
      <c r="C831" s="15" t="str">
        <f t="shared" si="579"/>
        <v/>
      </c>
      <c r="D831" s="51"/>
      <c r="E831" s="137"/>
      <c r="F831" s="138"/>
      <c r="G831" s="139"/>
      <c r="H831" s="138"/>
      <c r="I831" s="140"/>
      <c r="J831" s="138"/>
      <c r="K831" s="141"/>
      <c r="L831" s="139"/>
      <c r="M831" s="142"/>
      <c r="N831" s="142"/>
      <c r="O831" s="143"/>
      <c r="P831" s="144"/>
      <c r="Q831" s="144"/>
      <c r="R831" s="144"/>
      <c r="S831" s="144"/>
      <c r="T831" s="144"/>
      <c r="U831" s="144"/>
      <c r="V831" s="144"/>
      <c r="W831" s="144"/>
      <c r="X831" s="145"/>
      <c r="Y831" s="51"/>
      <c r="Z831" s="13" t="str">
        <f t="shared" si="580"/>
        <v/>
      </c>
      <c r="AA831" s="51"/>
      <c r="AE831" s="42" t="str">
        <f t="shared" si="581"/>
        <v/>
      </c>
      <c r="AF831" s="42" t="str">
        <f>IF($I831="", "", IF(COUNTIF($I$10:$I830, I831)&gt;0, "", SUMIF($I$10:$I$3009, $I831, $AE$10:$AE$3009)))</f>
        <v/>
      </c>
      <c r="AG831" s="45" t="str">
        <f>IF($AF831="", "", COUNTIF($AF$10:$AF$3009, "&gt;"&amp;AF831)+1+COUNTIF($AF$10:$AF831, $AF831)-1)</f>
        <v/>
      </c>
      <c r="AI831" s="42" t="str">
        <f t="shared" si="582"/>
        <v/>
      </c>
      <c r="AK831" s="15" t="str">
        <f t="shared" si="583"/>
        <v/>
      </c>
      <c r="AM831" s="64" t="str">
        <f t="shared" si="584"/>
        <v/>
      </c>
      <c r="AN831" s="65" t="str">
        <f t="shared" si="585"/>
        <v/>
      </c>
      <c r="AO831" s="65" t="str">
        <f t="shared" si="586"/>
        <v/>
      </c>
      <c r="AP831" s="65" t="str">
        <f t="shared" si="587"/>
        <v/>
      </c>
      <c r="AQ831" s="65" t="str">
        <f t="shared" si="588"/>
        <v/>
      </c>
      <c r="AR831" s="65" t="str">
        <f t="shared" si="589"/>
        <v/>
      </c>
      <c r="AS831" s="65" t="str">
        <f t="shared" si="590"/>
        <v/>
      </c>
      <c r="AT831" s="65" t="str">
        <f t="shared" si="591"/>
        <v/>
      </c>
      <c r="AU831" s="65" t="str">
        <f t="shared" si="592"/>
        <v/>
      </c>
      <c r="AV831" s="66" t="str">
        <f t="shared" si="593"/>
        <v/>
      </c>
      <c r="AX831" s="73" t="str">
        <f t="shared" si="614"/>
        <v/>
      </c>
      <c r="AY831" s="74" t="str">
        <f t="shared" si="622"/>
        <v/>
      </c>
      <c r="AZ831" s="74" t="str">
        <f t="shared" si="622"/>
        <v/>
      </c>
      <c r="BA831" s="74" t="str">
        <f t="shared" si="622"/>
        <v/>
      </c>
      <c r="BB831" s="74" t="str">
        <f t="shared" si="622"/>
        <v/>
      </c>
      <c r="BC831" s="74" t="str">
        <f t="shared" si="622"/>
        <v/>
      </c>
      <c r="BD831" s="74" t="str">
        <f t="shared" si="622"/>
        <v/>
      </c>
      <c r="BE831" s="74" t="str">
        <f t="shared" si="622"/>
        <v/>
      </c>
      <c r="BF831" s="74" t="str">
        <f t="shared" si="622"/>
        <v/>
      </c>
      <c r="BG831" s="75" t="str">
        <f t="shared" si="622"/>
        <v/>
      </c>
      <c r="BI831" s="73" t="str">
        <f t="shared" si="615"/>
        <v/>
      </c>
      <c r="BJ831" s="74" t="str">
        <f t="shared" si="620"/>
        <v/>
      </c>
      <c r="BK831" s="74" t="str">
        <f t="shared" si="620"/>
        <v/>
      </c>
      <c r="BL831" s="74" t="str">
        <f t="shared" si="620"/>
        <v/>
      </c>
      <c r="BM831" s="74" t="str">
        <f t="shared" si="620"/>
        <v/>
      </c>
      <c r="BN831" s="74" t="str">
        <f t="shared" si="620"/>
        <v/>
      </c>
      <c r="BO831" s="74" t="str">
        <f t="shared" si="620"/>
        <v/>
      </c>
      <c r="BP831" s="74" t="str">
        <f t="shared" si="620"/>
        <v/>
      </c>
      <c r="BQ831" s="74" t="str">
        <f t="shared" si="620"/>
        <v/>
      </c>
      <c r="BR831" s="75" t="str">
        <f t="shared" si="620"/>
        <v/>
      </c>
      <c r="BU831" s="42" t="str">
        <f t="shared" si="594"/>
        <v/>
      </c>
      <c r="BV831" s="66" t="str">
        <f t="shared" si="595"/>
        <v/>
      </c>
      <c r="BX831" s="64" t="str">
        <f t="shared" si="596"/>
        <v/>
      </c>
      <c r="BY831" s="65" t="str">
        <f t="shared" si="597"/>
        <v/>
      </c>
      <c r="BZ831" s="65" t="str">
        <f t="shared" si="598"/>
        <v/>
      </c>
      <c r="CA831" s="65" t="str">
        <f t="shared" si="599"/>
        <v/>
      </c>
      <c r="CB831" s="65" t="str">
        <f t="shared" si="600"/>
        <v/>
      </c>
      <c r="CC831" s="65" t="str">
        <f t="shared" si="601"/>
        <v/>
      </c>
      <c r="CD831" s="65" t="str">
        <f t="shared" si="602"/>
        <v/>
      </c>
      <c r="CE831" s="65" t="str">
        <f t="shared" si="603"/>
        <v/>
      </c>
      <c r="CF831" s="65" t="str">
        <f t="shared" si="604"/>
        <v/>
      </c>
      <c r="CG831" s="66" t="str">
        <f t="shared" si="605"/>
        <v/>
      </c>
      <c r="CI831" s="42" t="str">
        <f t="shared" si="606"/>
        <v/>
      </c>
      <c r="CK831" s="92" t="str">
        <f t="shared" si="607"/>
        <v/>
      </c>
      <c r="CL831" s="65" t="str">
        <f t="shared" si="608"/>
        <v/>
      </c>
      <c r="CM831" s="93" t="str">
        <f t="shared" si="609"/>
        <v/>
      </c>
      <c r="CN831" s="101" t="str">
        <f t="shared" si="578"/>
        <v/>
      </c>
      <c r="CP831" s="92" t="str">
        <f t="shared" si="610"/>
        <v/>
      </c>
      <c r="CQ831" s="65" t="str">
        <f t="shared" si="611"/>
        <v/>
      </c>
      <c r="CR831" s="93" t="str">
        <f t="shared" si="612"/>
        <v/>
      </c>
      <c r="CS831" s="101" t="str">
        <f t="shared" si="613"/>
        <v/>
      </c>
    </row>
    <row r="832" spans="1:97" x14ac:dyDescent="0.25">
      <c r="A832" s="51"/>
      <c r="B832" s="15" t="str">
        <f t="shared" si="577"/>
        <v/>
      </c>
      <c r="C832" s="15" t="str">
        <f t="shared" si="579"/>
        <v/>
      </c>
      <c r="D832" s="51"/>
      <c r="E832" s="137"/>
      <c r="F832" s="138"/>
      <c r="G832" s="139"/>
      <c r="H832" s="138"/>
      <c r="I832" s="140"/>
      <c r="J832" s="138"/>
      <c r="K832" s="141"/>
      <c r="L832" s="139"/>
      <c r="M832" s="142"/>
      <c r="N832" s="142"/>
      <c r="O832" s="143"/>
      <c r="P832" s="144"/>
      <c r="Q832" s="144"/>
      <c r="R832" s="144"/>
      <c r="S832" s="144"/>
      <c r="T832" s="144"/>
      <c r="U832" s="144"/>
      <c r="V832" s="144"/>
      <c r="W832" s="144"/>
      <c r="X832" s="145"/>
      <c r="Y832" s="51"/>
      <c r="Z832" s="13" t="str">
        <f t="shared" si="580"/>
        <v/>
      </c>
      <c r="AA832" s="51"/>
      <c r="AE832" s="42" t="str">
        <f t="shared" si="581"/>
        <v/>
      </c>
      <c r="AF832" s="42" t="str">
        <f>IF($I832="", "", IF(COUNTIF($I$10:$I831, I832)&gt;0, "", SUMIF($I$10:$I$3009, $I832, $AE$10:$AE$3009)))</f>
        <v/>
      </c>
      <c r="AG832" s="45" t="str">
        <f>IF($AF832="", "", COUNTIF($AF$10:$AF$3009, "&gt;"&amp;AF832)+1+COUNTIF($AF$10:$AF832, $AF832)-1)</f>
        <v/>
      </c>
      <c r="AI832" s="42" t="str">
        <f t="shared" si="582"/>
        <v/>
      </c>
      <c r="AK832" s="15" t="str">
        <f t="shared" si="583"/>
        <v/>
      </c>
      <c r="AM832" s="64" t="str">
        <f t="shared" si="584"/>
        <v/>
      </c>
      <c r="AN832" s="65" t="str">
        <f t="shared" si="585"/>
        <v/>
      </c>
      <c r="AO832" s="65" t="str">
        <f t="shared" si="586"/>
        <v/>
      </c>
      <c r="AP832" s="65" t="str">
        <f t="shared" si="587"/>
        <v/>
      </c>
      <c r="AQ832" s="65" t="str">
        <f t="shared" si="588"/>
        <v/>
      </c>
      <c r="AR832" s="65" t="str">
        <f t="shared" si="589"/>
        <v/>
      </c>
      <c r="AS832" s="65" t="str">
        <f t="shared" si="590"/>
        <v/>
      </c>
      <c r="AT832" s="65" t="str">
        <f t="shared" si="591"/>
        <v/>
      </c>
      <c r="AU832" s="65" t="str">
        <f t="shared" si="592"/>
        <v/>
      </c>
      <c r="AV832" s="66" t="str">
        <f t="shared" si="593"/>
        <v/>
      </c>
      <c r="AX832" s="73" t="str">
        <f t="shared" si="614"/>
        <v/>
      </c>
      <c r="AY832" s="74" t="str">
        <f t="shared" si="622"/>
        <v/>
      </c>
      <c r="AZ832" s="74" t="str">
        <f t="shared" si="622"/>
        <v/>
      </c>
      <c r="BA832" s="74" t="str">
        <f t="shared" si="622"/>
        <v/>
      </c>
      <c r="BB832" s="74" t="str">
        <f t="shared" si="622"/>
        <v/>
      </c>
      <c r="BC832" s="74" t="str">
        <f t="shared" si="622"/>
        <v/>
      </c>
      <c r="BD832" s="74" t="str">
        <f t="shared" si="622"/>
        <v/>
      </c>
      <c r="BE832" s="74" t="str">
        <f t="shared" si="622"/>
        <v/>
      </c>
      <c r="BF832" s="74" t="str">
        <f t="shared" si="622"/>
        <v/>
      </c>
      <c r="BG832" s="75" t="str">
        <f t="shared" si="622"/>
        <v/>
      </c>
      <c r="BI832" s="73" t="str">
        <f t="shared" si="615"/>
        <v/>
      </c>
      <c r="BJ832" s="74" t="str">
        <f t="shared" si="620"/>
        <v/>
      </c>
      <c r="BK832" s="74" t="str">
        <f t="shared" si="620"/>
        <v/>
      </c>
      <c r="BL832" s="74" t="str">
        <f t="shared" si="620"/>
        <v/>
      </c>
      <c r="BM832" s="74" t="str">
        <f t="shared" si="620"/>
        <v/>
      </c>
      <c r="BN832" s="74" t="str">
        <f t="shared" si="620"/>
        <v/>
      </c>
      <c r="BO832" s="74" t="str">
        <f t="shared" si="620"/>
        <v/>
      </c>
      <c r="BP832" s="74" t="str">
        <f t="shared" si="620"/>
        <v/>
      </c>
      <c r="BQ832" s="74" t="str">
        <f t="shared" si="620"/>
        <v/>
      </c>
      <c r="BR832" s="75" t="str">
        <f t="shared" si="620"/>
        <v/>
      </c>
      <c r="BU832" s="42" t="str">
        <f t="shared" si="594"/>
        <v/>
      </c>
      <c r="BV832" s="66" t="str">
        <f t="shared" si="595"/>
        <v/>
      </c>
      <c r="BX832" s="64" t="str">
        <f t="shared" si="596"/>
        <v/>
      </c>
      <c r="BY832" s="65" t="str">
        <f t="shared" si="597"/>
        <v/>
      </c>
      <c r="BZ832" s="65" t="str">
        <f t="shared" si="598"/>
        <v/>
      </c>
      <c r="CA832" s="65" t="str">
        <f t="shared" si="599"/>
        <v/>
      </c>
      <c r="CB832" s="65" t="str">
        <f t="shared" si="600"/>
        <v/>
      </c>
      <c r="CC832" s="65" t="str">
        <f t="shared" si="601"/>
        <v/>
      </c>
      <c r="CD832" s="65" t="str">
        <f t="shared" si="602"/>
        <v/>
      </c>
      <c r="CE832" s="65" t="str">
        <f t="shared" si="603"/>
        <v/>
      </c>
      <c r="CF832" s="65" t="str">
        <f t="shared" si="604"/>
        <v/>
      </c>
      <c r="CG832" s="66" t="str">
        <f t="shared" si="605"/>
        <v/>
      </c>
      <c r="CI832" s="42" t="str">
        <f t="shared" si="606"/>
        <v/>
      </c>
      <c r="CK832" s="92" t="str">
        <f t="shared" si="607"/>
        <v/>
      </c>
      <c r="CL832" s="65" t="str">
        <f t="shared" si="608"/>
        <v/>
      </c>
      <c r="CM832" s="93" t="str">
        <f t="shared" si="609"/>
        <v/>
      </c>
      <c r="CN832" s="101" t="str">
        <f t="shared" si="578"/>
        <v/>
      </c>
      <c r="CP832" s="92" t="str">
        <f t="shared" si="610"/>
        <v/>
      </c>
      <c r="CQ832" s="65" t="str">
        <f t="shared" si="611"/>
        <v/>
      </c>
      <c r="CR832" s="93" t="str">
        <f t="shared" si="612"/>
        <v/>
      </c>
      <c r="CS832" s="101" t="str">
        <f t="shared" si="613"/>
        <v/>
      </c>
    </row>
    <row r="833" spans="1:97" x14ac:dyDescent="0.25">
      <c r="A833" s="51"/>
      <c r="B833" s="15" t="str">
        <f t="shared" si="577"/>
        <v/>
      </c>
      <c r="C833" s="15" t="str">
        <f t="shared" si="579"/>
        <v/>
      </c>
      <c r="D833" s="51"/>
      <c r="E833" s="137"/>
      <c r="F833" s="138"/>
      <c r="G833" s="139"/>
      <c r="H833" s="138"/>
      <c r="I833" s="140"/>
      <c r="J833" s="138"/>
      <c r="K833" s="141"/>
      <c r="L833" s="139"/>
      <c r="M833" s="142"/>
      <c r="N833" s="142"/>
      <c r="O833" s="143"/>
      <c r="P833" s="144"/>
      <c r="Q833" s="144"/>
      <c r="R833" s="144"/>
      <c r="S833" s="144"/>
      <c r="T833" s="144"/>
      <c r="U833" s="144"/>
      <c r="V833" s="144"/>
      <c r="W833" s="144"/>
      <c r="X833" s="145"/>
      <c r="Y833" s="51"/>
      <c r="Z833" s="13" t="str">
        <f t="shared" si="580"/>
        <v/>
      </c>
      <c r="AA833" s="51"/>
      <c r="AE833" s="42" t="str">
        <f t="shared" si="581"/>
        <v/>
      </c>
      <c r="AF833" s="42" t="str">
        <f>IF($I833="", "", IF(COUNTIF($I$10:$I832, I833)&gt;0, "", SUMIF($I$10:$I$3009, $I833, $AE$10:$AE$3009)))</f>
        <v/>
      </c>
      <c r="AG833" s="45" t="str">
        <f>IF($AF833="", "", COUNTIF($AF$10:$AF$3009, "&gt;"&amp;AF833)+1+COUNTIF($AF$10:$AF833, $AF833)-1)</f>
        <v/>
      </c>
      <c r="AI833" s="42" t="str">
        <f t="shared" si="582"/>
        <v/>
      </c>
      <c r="AK833" s="15" t="str">
        <f t="shared" si="583"/>
        <v/>
      </c>
      <c r="AM833" s="64" t="str">
        <f t="shared" si="584"/>
        <v/>
      </c>
      <c r="AN833" s="65" t="str">
        <f t="shared" si="585"/>
        <v/>
      </c>
      <c r="AO833" s="65" t="str">
        <f t="shared" si="586"/>
        <v/>
      </c>
      <c r="AP833" s="65" t="str">
        <f t="shared" si="587"/>
        <v/>
      </c>
      <c r="AQ833" s="65" t="str">
        <f t="shared" si="588"/>
        <v/>
      </c>
      <c r="AR833" s="65" t="str">
        <f t="shared" si="589"/>
        <v/>
      </c>
      <c r="AS833" s="65" t="str">
        <f t="shared" si="590"/>
        <v/>
      </c>
      <c r="AT833" s="65" t="str">
        <f t="shared" si="591"/>
        <v/>
      </c>
      <c r="AU833" s="65" t="str">
        <f t="shared" si="592"/>
        <v/>
      </c>
      <c r="AV833" s="66" t="str">
        <f t="shared" si="593"/>
        <v/>
      </c>
      <c r="AX833" s="73" t="str">
        <f t="shared" si="614"/>
        <v/>
      </c>
      <c r="AY833" s="74" t="str">
        <f t="shared" si="622"/>
        <v/>
      </c>
      <c r="AZ833" s="74" t="str">
        <f t="shared" si="622"/>
        <v/>
      </c>
      <c r="BA833" s="74" t="str">
        <f t="shared" si="622"/>
        <v/>
      </c>
      <c r="BB833" s="74" t="str">
        <f t="shared" si="622"/>
        <v/>
      </c>
      <c r="BC833" s="74" t="str">
        <f t="shared" si="622"/>
        <v/>
      </c>
      <c r="BD833" s="74" t="str">
        <f t="shared" si="622"/>
        <v/>
      </c>
      <c r="BE833" s="74" t="str">
        <f t="shared" si="622"/>
        <v/>
      </c>
      <c r="BF833" s="74" t="str">
        <f t="shared" si="622"/>
        <v/>
      </c>
      <c r="BG833" s="75" t="str">
        <f t="shared" si="622"/>
        <v/>
      </c>
      <c r="BI833" s="73" t="str">
        <f t="shared" si="615"/>
        <v/>
      </c>
      <c r="BJ833" s="74" t="str">
        <f t="shared" si="620"/>
        <v/>
      </c>
      <c r="BK833" s="74" t="str">
        <f t="shared" si="620"/>
        <v/>
      </c>
      <c r="BL833" s="74" t="str">
        <f t="shared" si="620"/>
        <v/>
      </c>
      <c r="BM833" s="74" t="str">
        <f t="shared" si="620"/>
        <v/>
      </c>
      <c r="BN833" s="74" t="str">
        <f t="shared" si="620"/>
        <v/>
      </c>
      <c r="BO833" s="74" t="str">
        <f t="shared" si="620"/>
        <v/>
      </c>
      <c r="BP833" s="74" t="str">
        <f t="shared" si="620"/>
        <v/>
      </c>
      <c r="BQ833" s="74" t="str">
        <f t="shared" si="620"/>
        <v/>
      </c>
      <c r="BR833" s="75" t="str">
        <f t="shared" si="620"/>
        <v/>
      </c>
      <c r="BU833" s="42" t="str">
        <f t="shared" si="594"/>
        <v/>
      </c>
      <c r="BV833" s="66" t="str">
        <f t="shared" si="595"/>
        <v/>
      </c>
      <c r="BX833" s="64" t="str">
        <f t="shared" si="596"/>
        <v/>
      </c>
      <c r="BY833" s="65" t="str">
        <f t="shared" si="597"/>
        <v/>
      </c>
      <c r="BZ833" s="65" t="str">
        <f t="shared" si="598"/>
        <v/>
      </c>
      <c r="CA833" s="65" t="str">
        <f t="shared" si="599"/>
        <v/>
      </c>
      <c r="CB833" s="65" t="str">
        <f t="shared" si="600"/>
        <v/>
      </c>
      <c r="CC833" s="65" t="str">
        <f t="shared" si="601"/>
        <v/>
      </c>
      <c r="CD833" s="65" t="str">
        <f t="shared" si="602"/>
        <v/>
      </c>
      <c r="CE833" s="65" t="str">
        <f t="shared" si="603"/>
        <v/>
      </c>
      <c r="CF833" s="65" t="str">
        <f t="shared" si="604"/>
        <v/>
      </c>
      <c r="CG833" s="66" t="str">
        <f t="shared" si="605"/>
        <v/>
      </c>
      <c r="CI833" s="42" t="str">
        <f t="shared" si="606"/>
        <v/>
      </c>
      <c r="CK833" s="92" t="str">
        <f t="shared" si="607"/>
        <v/>
      </c>
      <c r="CL833" s="65" t="str">
        <f t="shared" si="608"/>
        <v/>
      </c>
      <c r="CM833" s="93" t="str">
        <f t="shared" si="609"/>
        <v/>
      </c>
      <c r="CN833" s="101" t="str">
        <f t="shared" si="578"/>
        <v/>
      </c>
      <c r="CP833" s="92" t="str">
        <f t="shared" si="610"/>
        <v/>
      </c>
      <c r="CQ833" s="65" t="str">
        <f t="shared" si="611"/>
        <v/>
      </c>
      <c r="CR833" s="93" t="str">
        <f t="shared" si="612"/>
        <v/>
      </c>
      <c r="CS833" s="101" t="str">
        <f t="shared" si="613"/>
        <v/>
      </c>
    </row>
    <row r="834" spans="1:97" x14ac:dyDescent="0.25">
      <c r="A834" s="51"/>
      <c r="B834" s="15" t="str">
        <f t="shared" si="577"/>
        <v/>
      </c>
      <c r="C834" s="15" t="str">
        <f t="shared" si="579"/>
        <v/>
      </c>
      <c r="D834" s="51"/>
      <c r="E834" s="137"/>
      <c r="F834" s="138"/>
      <c r="G834" s="139"/>
      <c r="H834" s="138"/>
      <c r="I834" s="140"/>
      <c r="J834" s="138"/>
      <c r="K834" s="141"/>
      <c r="L834" s="139"/>
      <c r="M834" s="142"/>
      <c r="N834" s="142"/>
      <c r="O834" s="143"/>
      <c r="P834" s="144"/>
      <c r="Q834" s="144"/>
      <c r="R834" s="144"/>
      <c r="S834" s="144"/>
      <c r="T834" s="144"/>
      <c r="U834" s="144"/>
      <c r="V834" s="144"/>
      <c r="W834" s="144"/>
      <c r="X834" s="145"/>
      <c r="Y834" s="51"/>
      <c r="Z834" s="13" t="str">
        <f t="shared" si="580"/>
        <v/>
      </c>
      <c r="AA834" s="51"/>
      <c r="AE834" s="42" t="str">
        <f t="shared" si="581"/>
        <v/>
      </c>
      <c r="AF834" s="42" t="str">
        <f>IF($I834="", "", IF(COUNTIF($I$10:$I833, I834)&gt;0, "", SUMIF($I$10:$I$3009, $I834, $AE$10:$AE$3009)))</f>
        <v/>
      </c>
      <c r="AG834" s="45" t="str">
        <f>IF($AF834="", "", COUNTIF($AF$10:$AF$3009, "&gt;"&amp;AF834)+1+COUNTIF($AF$10:$AF834, $AF834)-1)</f>
        <v/>
      </c>
      <c r="AI834" s="42" t="str">
        <f t="shared" si="582"/>
        <v/>
      </c>
      <c r="AK834" s="15" t="str">
        <f t="shared" si="583"/>
        <v/>
      </c>
      <c r="AM834" s="64" t="str">
        <f t="shared" si="584"/>
        <v/>
      </c>
      <c r="AN834" s="65" t="str">
        <f t="shared" si="585"/>
        <v/>
      </c>
      <c r="AO834" s="65" t="str">
        <f t="shared" si="586"/>
        <v/>
      </c>
      <c r="AP834" s="65" t="str">
        <f t="shared" si="587"/>
        <v/>
      </c>
      <c r="AQ834" s="65" t="str">
        <f t="shared" si="588"/>
        <v/>
      </c>
      <c r="AR834" s="65" t="str">
        <f t="shared" si="589"/>
        <v/>
      </c>
      <c r="AS834" s="65" t="str">
        <f t="shared" si="590"/>
        <v/>
      </c>
      <c r="AT834" s="65" t="str">
        <f t="shared" si="591"/>
        <v/>
      </c>
      <c r="AU834" s="65" t="str">
        <f t="shared" si="592"/>
        <v/>
      </c>
      <c r="AV834" s="66" t="str">
        <f t="shared" si="593"/>
        <v/>
      </c>
      <c r="AX834" s="73" t="str">
        <f t="shared" si="614"/>
        <v/>
      </c>
      <c r="AY834" s="74" t="str">
        <f t="shared" si="622"/>
        <v/>
      </c>
      <c r="AZ834" s="74" t="str">
        <f t="shared" si="622"/>
        <v/>
      </c>
      <c r="BA834" s="74" t="str">
        <f t="shared" si="622"/>
        <v/>
      </c>
      <c r="BB834" s="74" t="str">
        <f t="shared" si="622"/>
        <v/>
      </c>
      <c r="BC834" s="74" t="str">
        <f t="shared" si="622"/>
        <v/>
      </c>
      <c r="BD834" s="74" t="str">
        <f t="shared" si="622"/>
        <v/>
      </c>
      <c r="BE834" s="74" t="str">
        <f t="shared" si="622"/>
        <v/>
      </c>
      <c r="BF834" s="74" t="str">
        <f t="shared" si="622"/>
        <v/>
      </c>
      <c r="BG834" s="75" t="str">
        <f t="shared" si="622"/>
        <v/>
      </c>
      <c r="BI834" s="73" t="str">
        <f t="shared" si="615"/>
        <v/>
      </c>
      <c r="BJ834" s="74" t="str">
        <f t="shared" si="620"/>
        <v/>
      </c>
      <c r="BK834" s="74" t="str">
        <f t="shared" si="620"/>
        <v/>
      </c>
      <c r="BL834" s="74" t="str">
        <f t="shared" si="620"/>
        <v/>
      </c>
      <c r="BM834" s="74" t="str">
        <f t="shared" si="620"/>
        <v/>
      </c>
      <c r="BN834" s="74" t="str">
        <f t="shared" si="620"/>
        <v/>
      </c>
      <c r="BO834" s="74" t="str">
        <f t="shared" si="620"/>
        <v/>
      </c>
      <c r="BP834" s="74" t="str">
        <f t="shared" si="620"/>
        <v/>
      </c>
      <c r="BQ834" s="74" t="str">
        <f t="shared" si="620"/>
        <v/>
      </c>
      <c r="BR834" s="75" t="str">
        <f t="shared" si="620"/>
        <v/>
      </c>
      <c r="BU834" s="42" t="str">
        <f t="shared" si="594"/>
        <v/>
      </c>
      <c r="BV834" s="66" t="str">
        <f t="shared" si="595"/>
        <v/>
      </c>
      <c r="BX834" s="64" t="str">
        <f t="shared" si="596"/>
        <v/>
      </c>
      <c r="BY834" s="65" t="str">
        <f t="shared" si="597"/>
        <v/>
      </c>
      <c r="BZ834" s="65" t="str">
        <f t="shared" si="598"/>
        <v/>
      </c>
      <c r="CA834" s="65" t="str">
        <f t="shared" si="599"/>
        <v/>
      </c>
      <c r="CB834" s="65" t="str">
        <f t="shared" si="600"/>
        <v/>
      </c>
      <c r="CC834" s="65" t="str">
        <f t="shared" si="601"/>
        <v/>
      </c>
      <c r="CD834" s="65" t="str">
        <f t="shared" si="602"/>
        <v/>
      </c>
      <c r="CE834" s="65" t="str">
        <f t="shared" si="603"/>
        <v/>
      </c>
      <c r="CF834" s="65" t="str">
        <f t="shared" si="604"/>
        <v/>
      </c>
      <c r="CG834" s="66" t="str">
        <f t="shared" si="605"/>
        <v/>
      </c>
      <c r="CI834" s="42" t="str">
        <f t="shared" si="606"/>
        <v/>
      </c>
      <c r="CK834" s="92" t="str">
        <f t="shared" si="607"/>
        <v/>
      </c>
      <c r="CL834" s="65" t="str">
        <f t="shared" si="608"/>
        <v/>
      </c>
      <c r="CM834" s="93" t="str">
        <f t="shared" si="609"/>
        <v/>
      </c>
      <c r="CN834" s="101" t="str">
        <f t="shared" si="578"/>
        <v/>
      </c>
      <c r="CP834" s="92" t="str">
        <f t="shared" si="610"/>
        <v/>
      </c>
      <c r="CQ834" s="65" t="str">
        <f t="shared" si="611"/>
        <v/>
      </c>
      <c r="CR834" s="93" t="str">
        <f t="shared" si="612"/>
        <v/>
      </c>
      <c r="CS834" s="101" t="str">
        <f t="shared" si="613"/>
        <v/>
      </c>
    </row>
    <row r="835" spans="1:97" x14ac:dyDescent="0.25">
      <c r="A835" s="51"/>
      <c r="B835" s="15" t="str">
        <f t="shared" si="577"/>
        <v/>
      </c>
      <c r="C835" s="15" t="str">
        <f t="shared" si="579"/>
        <v/>
      </c>
      <c r="D835" s="51"/>
      <c r="E835" s="137"/>
      <c r="F835" s="138"/>
      <c r="G835" s="139"/>
      <c r="H835" s="138"/>
      <c r="I835" s="140"/>
      <c r="J835" s="138"/>
      <c r="K835" s="141"/>
      <c r="L835" s="139"/>
      <c r="M835" s="142"/>
      <c r="N835" s="142"/>
      <c r="O835" s="143"/>
      <c r="P835" s="144"/>
      <c r="Q835" s="144"/>
      <c r="R835" s="144"/>
      <c r="S835" s="144"/>
      <c r="T835" s="144"/>
      <c r="U835" s="144"/>
      <c r="V835" s="144"/>
      <c r="W835" s="144"/>
      <c r="X835" s="145"/>
      <c r="Y835" s="51"/>
      <c r="Z835" s="13" t="str">
        <f t="shared" si="580"/>
        <v/>
      </c>
      <c r="AA835" s="51"/>
      <c r="AE835" s="42" t="str">
        <f t="shared" si="581"/>
        <v/>
      </c>
      <c r="AF835" s="42" t="str">
        <f>IF($I835="", "", IF(COUNTIF($I$10:$I834, I835)&gt;0, "", SUMIF($I$10:$I$3009, $I835, $AE$10:$AE$3009)))</f>
        <v/>
      </c>
      <c r="AG835" s="45" t="str">
        <f>IF($AF835="", "", COUNTIF($AF$10:$AF$3009, "&gt;"&amp;AF835)+1+COUNTIF($AF$10:$AF835, $AF835)-1)</f>
        <v/>
      </c>
      <c r="AI835" s="42" t="str">
        <f t="shared" si="582"/>
        <v/>
      </c>
      <c r="AK835" s="15" t="str">
        <f t="shared" si="583"/>
        <v/>
      </c>
      <c r="AM835" s="64" t="str">
        <f t="shared" si="584"/>
        <v/>
      </c>
      <c r="AN835" s="65" t="str">
        <f t="shared" si="585"/>
        <v/>
      </c>
      <c r="AO835" s="65" t="str">
        <f t="shared" si="586"/>
        <v/>
      </c>
      <c r="AP835" s="65" t="str">
        <f t="shared" si="587"/>
        <v/>
      </c>
      <c r="AQ835" s="65" t="str">
        <f t="shared" si="588"/>
        <v/>
      </c>
      <c r="AR835" s="65" t="str">
        <f t="shared" si="589"/>
        <v/>
      </c>
      <c r="AS835" s="65" t="str">
        <f t="shared" si="590"/>
        <v/>
      </c>
      <c r="AT835" s="65" t="str">
        <f t="shared" si="591"/>
        <v/>
      </c>
      <c r="AU835" s="65" t="str">
        <f t="shared" si="592"/>
        <v/>
      </c>
      <c r="AV835" s="66" t="str">
        <f t="shared" si="593"/>
        <v/>
      </c>
      <c r="AX835" s="73" t="str">
        <f t="shared" si="614"/>
        <v/>
      </c>
      <c r="AY835" s="74" t="str">
        <f t="shared" si="622"/>
        <v/>
      </c>
      <c r="AZ835" s="74" t="str">
        <f t="shared" si="622"/>
        <v/>
      </c>
      <c r="BA835" s="74" t="str">
        <f t="shared" si="622"/>
        <v/>
      </c>
      <c r="BB835" s="74" t="str">
        <f t="shared" si="622"/>
        <v/>
      </c>
      <c r="BC835" s="74" t="str">
        <f t="shared" si="622"/>
        <v/>
      </c>
      <c r="BD835" s="74" t="str">
        <f t="shared" si="622"/>
        <v/>
      </c>
      <c r="BE835" s="74" t="str">
        <f t="shared" si="622"/>
        <v/>
      </c>
      <c r="BF835" s="74" t="str">
        <f t="shared" si="622"/>
        <v/>
      </c>
      <c r="BG835" s="75" t="str">
        <f t="shared" si="622"/>
        <v/>
      </c>
      <c r="BI835" s="73" t="str">
        <f t="shared" si="615"/>
        <v/>
      </c>
      <c r="BJ835" s="74" t="str">
        <f t="shared" si="620"/>
        <v/>
      </c>
      <c r="BK835" s="74" t="str">
        <f t="shared" si="620"/>
        <v/>
      </c>
      <c r="BL835" s="74" t="str">
        <f t="shared" si="620"/>
        <v/>
      </c>
      <c r="BM835" s="74" t="str">
        <f t="shared" si="620"/>
        <v/>
      </c>
      <c r="BN835" s="74" t="str">
        <f t="shared" si="620"/>
        <v/>
      </c>
      <c r="BO835" s="74" t="str">
        <f t="shared" si="620"/>
        <v/>
      </c>
      <c r="BP835" s="74" t="str">
        <f t="shared" si="620"/>
        <v/>
      </c>
      <c r="BQ835" s="74" t="str">
        <f t="shared" si="620"/>
        <v/>
      </c>
      <c r="BR835" s="75" t="str">
        <f t="shared" si="620"/>
        <v/>
      </c>
      <c r="BU835" s="42" t="str">
        <f t="shared" si="594"/>
        <v/>
      </c>
      <c r="BV835" s="66" t="str">
        <f t="shared" si="595"/>
        <v/>
      </c>
      <c r="BX835" s="64" t="str">
        <f t="shared" si="596"/>
        <v/>
      </c>
      <c r="BY835" s="65" t="str">
        <f t="shared" si="597"/>
        <v/>
      </c>
      <c r="BZ835" s="65" t="str">
        <f t="shared" si="598"/>
        <v/>
      </c>
      <c r="CA835" s="65" t="str">
        <f t="shared" si="599"/>
        <v/>
      </c>
      <c r="CB835" s="65" t="str">
        <f t="shared" si="600"/>
        <v/>
      </c>
      <c r="CC835" s="65" t="str">
        <f t="shared" si="601"/>
        <v/>
      </c>
      <c r="CD835" s="65" t="str">
        <f t="shared" si="602"/>
        <v/>
      </c>
      <c r="CE835" s="65" t="str">
        <f t="shared" si="603"/>
        <v/>
      </c>
      <c r="CF835" s="65" t="str">
        <f t="shared" si="604"/>
        <v/>
      </c>
      <c r="CG835" s="66" t="str">
        <f t="shared" si="605"/>
        <v/>
      </c>
      <c r="CI835" s="42" t="str">
        <f t="shared" si="606"/>
        <v/>
      </c>
      <c r="CK835" s="92" t="str">
        <f t="shared" si="607"/>
        <v/>
      </c>
      <c r="CL835" s="65" t="str">
        <f t="shared" si="608"/>
        <v/>
      </c>
      <c r="CM835" s="93" t="str">
        <f t="shared" si="609"/>
        <v/>
      </c>
      <c r="CN835" s="101" t="str">
        <f t="shared" si="578"/>
        <v/>
      </c>
      <c r="CP835" s="92" t="str">
        <f t="shared" si="610"/>
        <v/>
      </c>
      <c r="CQ835" s="65" t="str">
        <f t="shared" si="611"/>
        <v/>
      </c>
      <c r="CR835" s="93" t="str">
        <f t="shared" si="612"/>
        <v/>
      </c>
      <c r="CS835" s="101" t="str">
        <f t="shared" si="613"/>
        <v/>
      </c>
    </row>
    <row r="836" spans="1:97" x14ac:dyDescent="0.25">
      <c r="A836" s="51"/>
      <c r="B836" s="15" t="str">
        <f t="shared" si="577"/>
        <v/>
      </c>
      <c r="C836" s="15" t="str">
        <f t="shared" si="579"/>
        <v/>
      </c>
      <c r="D836" s="51"/>
      <c r="E836" s="137"/>
      <c r="F836" s="138"/>
      <c r="G836" s="139"/>
      <c r="H836" s="138"/>
      <c r="I836" s="140"/>
      <c r="J836" s="138"/>
      <c r="K836" s="141"/>
      <c r="L836" s="139"/>
      <c r="M836" s="142"/>
      <c r="N836" s="142"/>
      <c r="O836" s="143"/>
      <c r="P836" s="144"/>
      <c r="Q836" s="144"/>
      <c r="R836" s="144"/>
      <c r="S836" s="144"/>
      <c r="T836" s="144"/>
      <c r="U836" s="144"/>
      <c r="V836" s="144"/>
      <c r="W836" s="144"/>
      <c r="X836" s="145"/>
      <c r="Y836" s="51"/>
      <c r="Z836" s="13" t="str">
        <f t="shared" si="580"/>
        <v/>
      </c>
      <c r="AA836" s="51"/>
      <c r="AE836" s="42" t="str">
        <f t="shared" si="581"/>
        <v/>
      </c>
      <c r="AF836" s="42" t="str">
        <f>IF($I836="", "", IF(COUNTIF($I$10:$I835, I836)&gt;0, "", SUMIF($I$10:$I$3009, $I836, $AE$10:$AE$3009)))</f>
        <v/>
      </c>
      <c r="AG836" s="45" t="str">
        <f>IF($AF836="", "", COUNTIF($AF$10:$AF$3009, "&gt;"&amp;AF836)+1+COUNTIF($AF$10:$AF836, $AF836)-1)</f>
        <v/>
      </c>
      <c r="AI836" s="42" t="str">
        <f t="shared" si="582"/>
        <v/>
      </c>
      <c r="AK836" s="15" t="str">
        <f t="shared" si="583"/>
        <v/>
      </c>
      <c r="AM836" s="64" t="str">
        <f t="shared" si="584"/>
        <v/>
      </c>
      <c r="AN836" s="65" t="str">
        <f t="shared" si="585"/>
        <v/>
      </c>
      <c r="AO836" s="65" t="str">
        <f t="shared" si="586"/>
        <v/>
      </c>
      <c r="AP836" s="65" t="str">
        <f t="shared" si="587"/>
        <v/>
      </c>
      <c r="AQ836" s="65" t="str">
        <f t="shared" si="588"/>
        <v/>
      </c>
      <c r="AR836" s="65" t="str">
        <f t="shared" si="589"/>
        <v/>
      </c>
      <c r="AS836" s="65" t="str">
        <f t="shared" si="590"/>
        <v/>
      </c>
      <c r="AT836" s="65" t="str">
        <f t="shared" si="591"/>
        <v/>
      </c>
      <c r="AU836" s="65" t="str">
        <f t="shared" si="592"/>
        <v/>
      </c>
      <c r="AV836" s="66" t="str">
        <f t="shared" si="593"/>
        <v/>
      </c>
      <c r="AX836" s="73" t="str">
        <f t="shared" si="614"/>
        <v/>
      </c>
      <c r="AY836" s="74" t="str">
        <f t="shared" ref="AY836:BG845" si="623">IF(AY$9="", "", IF($H836=AY$9, $AE836, ""))</f>
        <v/>
      </c>
      <c r="AZ836" s="74" t="str">
        <f t="shared" si="623"/>
        <v/>
      </c>
      <c r="BA836" s="74" t="str">
        <f t="shared" si="623"/>
        <v/>
      </c>
      <c r="BB836" s="74" t="str">
        <f t="shared" si="623"/>
        <v/>
      </c>
      <c r="BC836" s="74" t="str">
        <f t="shared" si="623"/>
        <v/>
      </c>
      <c r="BD836" s="74" t="str">
        <f t="shared" si="623"/>
        <v/>
      </c>
      <c r="BE836" s="74" t="str">
        <f t="shared" si="623"/>
        <v/>
      </c>
      <c r="BF836" s="74" t="str">
        <f t="shared" si="623"/>
        <v/>
      </c>
      <c r="BG836" s="75" t="str">
        <f t="shared" si="623"/>
        <v/>
      </c>
      <c r="BI836" s="73" t="str">
        <f t="shared" si="615"/>
        <v/>
      </c>
      <c r="BJ836" s="74" t="str">
        <f t="shared" si="620"/>
        <v/>
      </c>
      <c r="BK836" s="74" t="str">
        <f t="shared" si="620"/>
        <v/>
      </c>
      <c r="BL836" s="74" t="str">
        <f t="shared" si="620"/>
        <v/>
      </c>
      <c r="BM836" s="74" t="str">
        <f t="shared" si="620"/>
        <v/>
      </c>
      <c r="BN836" s="74" t="str">
        <f t="shared" si="620"/>
        <v/>
      </c>
      <c r="BO836" s="74" t="str">
        <f t="shared" si="620"/>
        <v/>
      </c>
      <c r="BP836" s="74" t="str">
        <f t="shared" si="620"/>
        <v/>
      </c>
      <c r="BQ836" s="74" t="str">
        <f t="shared" si="620"/>
        <v/>
      </c>
      <c r="BR836" s="75" t="str">
        <f t="shared" si="620"/>
        <v/>
      </c>
      <c r="BU836" s="42" t="str">
        <f t="shared" si="594"/>
        <v/>
      </c>
      <c r="BV836" s="66" t="str">
        <f t="shared" si="595"/>
        <v/>
      </c>
      <c r="BX836" s="64" t="str">
        <f t="shared" si="596"/>
        <v/>
      </c>
      <c r="BY836" s="65" t="str">
        <f t="shared" si="597"/>
        <v/>
      </c>
      <c r="BZ836" s="65" t="str">
        <f t="shared" si="598"/>
        <v/>
      </c>
      <c r="CA836" s="65" t="str">
        <f t="shared" si="599"/>
        <v/>
      </c>
      <c r="CB836" s="65" t="str">
        <f t="shared" si="600"/>
        <v/>
      </c>
      <c r="CC836" s="65" t="str">
        <f t="shared" si="601"/>
        <v/>
      </c>
      <c r="CD836" s="65" t="str">
        <f t="shared" si="602"/>
        <v/>
      </c>
      <c r="CE836" s="65" t="str">
        <f t="shared" si="603"/>
        <v/>
      </c>
      <c r="CF836" s="65" t="str">
        <f t="shared" si="604"/>
        <v/>
      </c>
      <c r="CG836" s="66" t="str">
        <f t="shared" si="605"/>
        <v/>
      </c>
      <c r="CI836" s="42" t="str">
        <f t="shared" si="606"/>
        <v/>
      </c>
      <c r="CK836" s="92" t="str">
        <f t="shared" si="607"/>
        <v/>
      </c>
      <c r="CL836" s="65" t="str">
        <f t="shared" si="608"/>
        <v/>
      </c>
      <c r="CM836" s="93" t="str">
        <f t="shared" si="609"/>
        <v/>
      </c>
      <c r="CN836" s="101" t="str">
        <f t="shared" si="578"/>
        <v/>
      </c>
      <c r="CP836" s="92" t="str">
        <f t="shared" si="610"/>
        <v/>
      </c>
      <c r="CQ836" s="65" t="str">
        <f t="shared" si="611"/>
        <v/>
      </c>
      <c r="CR836" s="93" t="str">
        <f t="shared" si="612"/>
        <v/>
      </c>
      <c r="CS836" s="101" t="str">
        <f t="shared" si="613"/>
        <v/>
      </c>
    </row>
    <row r="837" spans="1:97" x14ac:dyDescent="0.25">
      <c r="A837" s="51"/>
      <c r="B837" s="15" t="str">
        <f t="shared" si="577"/>
        <v/>
      </c>
      <c r="C837" s="15" t="str">
        <f t="shared" si="579"/>
        <v/>
      </c>
      <c r="D837" s="51"/>
      <c r="E837" s="137"/>
      <c r="F837" s="138"/>
      <c r="G837" s="139"/>
      <c r="H837" s="138"/>
      <c r="I837" s="140"/>
      <c r="J837" s="138"/>
      <c r="K837" s="141"/>
      <c r="L837" s="139"/>
      <c r="M837" s="142"/>
      <c r="N837" s="142"/>
      <c r="O837" s="143"/>
      <c r="P837" s="144"/>
      <c r="Q837" s="144"/>
      <c r="R837" s="144"/>
      <c r="S837" s="144"/>
      <c r="T837" s="144"/>
      <c r="U837" s="144"/>
      <c r="V837" s="144"/>
      <c r="W837" s="144"/>
      <c r="X837" s="145"/>
      <c r="Y837" s="51"/>
      <c r="Z837" s="13" t="str">
        <f t="shared" si="580"/>
        <v/>
      </c>
      <c r="AA837" s="51"/>
      <c r="AE837" s="42" t="str">
        <f t="shared" si="581"/>
        <v/>
      </c>
      <c r="AF837" s="42" t="str">
        <f>IF($I837="", "", IF(COUNTIF($I$10:$I836, I837)&gt;0, "", SUMIF($I$10:$I$3009, $I837, $AE$10:$AE$3009)))</f>
        <v/>
      </c>
      <c r="AG837" s="45" t="str">
        <f>IF($AF837="", "", COUNTIF($AF$10:$AF$3009, "&gt;"&amp;AF837)+1+COUNTIF($AF$10:$AF837, $AF837)-1)</f>
        <v/>
      </c>
      <c r="AI837" s="42" t="str">
        <f t="shared" si="582"/>
        <v/>
      </c>
      <c r="AK837" s="15" t="str">
        <f t="shared" si="583"/>
        <v/>
      </c>
      <c r="AM837" s="64" t="str">
        <f t="shared" si="584"/>
        <v/>
      </c>
      <c r="AN837" s="65" t="str">
        <f t="shared" si="585"/>
        <v/>
      </c>
      <c r="AO837" s="65" t="str">
        <f t="shared" si="586"/>
        <v/>
      </c>
      <c r="AP837" s="65" t="str">
        <f t="shared" si="587"/>
        <v/>
      </c>
      <c r="AQ837" s="65" t="str">
        <f t="shared" si="588"/>
        <v/>
      </c>
      <c r="AR837" s="65" t="str">
        <f t="shared" si="589"/>
        <v/>
      </c>
      <c r="AS837" s="65" t="str">
        <f t="shared" si="590"/>
        <v/>
      </c>
      <c r="AT837" s="65" t="str">
        <f t="shared" si="591"/>
        <v/>
      </c>
      <c r="AU837" s="65" t="str">
        <f t="shared" si="592"/>
        <v/>
      </c>
      <c r="AV837" s="66" t="str">
        <f t="shared" si="593"/>
        <v/>
      </c>
      <c r="AX837" s="73" t="str">
        <f t="shared" si="614"/>
        <v/>
      </c>
      <c r="AY837" s="74" t="str">
        <f t="shared" si="623"/>
        <v/>
      </c>
      <c r="AZ837" s="74" t="str">
        <f t="shared" si="623"/>
        <v/>
      </c>
      <c r="BA837" s="74" t="str">
        <f t="shared" si="623"/>
        <v/>
      </c>
      <c r="BB837" s="74" t="str">
        <f t="shared" si="623"/>
        <v/>
      </c>
      <c r="BC837" s="74" t="str">
        <f t="shared" si="623"/>
        <v/>
      </c>
      <c r="BD837" s="74" t="str">
        <f t="shared" si="623"/>
        <v/>
      </c>
      <c r="BE837" s="74" t="str">
        <f t="shared" si="623"/>
        <v/>
      </c>
      <c r="BF837" s="74" t="str">
        <f t="shared" si="623"/>
        <v/>
      </c>
      <c r="BG837" s="75" t="str">
        <f t="shared" si="623"/>
        <v/>
      </c>
      <c r="BI837" s="73" t="str">
        <f t="shared" si="615"/>
        <v/>
      </c>
      <c r="BJ837" s="74" t="str">
        <f t="shared" si="620"/>
        <v/>
      </c>
      <c r="BK837" s="74" t="str">
        <f t="shared" si="620"/>
        <v/>
      </c>
      <c r="BL837" s="74" t="str">
        <f t="shared" si="620"/>
        <v/>
      </c>
      <c r="BM837" s="74" t="str">
        <f t="shared" si="620"/>
        <v/>
      </c>
      <c r="BN837" s="74" t="str">
        <f t="shared" si="620"/>
        <v/>
      </c>
      <c r="BO837" s="74" t="str">
        <f t="shared" si="620"/>
        <v/>
      </c>
      <c r="BP837" s="74" t="str">
        <f t="shared" si="620"/>
        <v/>
      </c>
      <c r="BQ837" s="74" t="str">
        <f t="shared" si="620"/>
        <v/>
      </c>
      <c r="BR837" s="75" t="str">
        <f t="shared" si="620"/>
        <v/>
      </c>
      <c r="BU837" s="42" t="str">
        <f t="shared" si="594"/>
        <v/>
      </c>
      <c r="BV837" s="66" t="str">
        <f t="shared" si="595"/>
        <v/>
      </c>
      <c r="BX837" s="64" t="str">
        <f t="shared" si="596"/>
        <v/>
      </c>
      <c r="BY837" s="65" t="str">
        <f t="shared" si="597"/>
        <v/>
      </c>
      <c r="BZ837" s="65" t="str">
        <f t="shared" si="598"/>
        <v/>
      </c>
      <c r="CA837" s="65" t="str">
        <f t="shared" si="599"/>
        <v/>
      </c>
      <c r="CB837" s="65" t="str">
        <f t="shared" si="600"/>
        <v/>
      </c>
      <c r="CC837" s="65" t="str">
        <f t="shared" si="601"/>
        <v/>
      </c>
      <c r="CD837" s="65" t="str">
        <f t="shared" si="602"/>
        <v/>
      </c>
      <c r="CE837" s="65" t="str">
        <f t="shared" si="603"/>
        <v/>
      </c>
      <c r="CF837" s="65" t="str">
        <f t="shared" si="604"/>
        <v/>
      </c>
      <c r="CG837" s="66" t="str">
        <f t="shared" si="605"/>
        <v/>
      </c>
      <c r="CI837" s="42" t="str">
        <f t="shared" si="606"/>
        <v/>
      </c>
      <c r="CK837" s="92" t="str">
        <f t="shared" si="607"/>
        <v/>
      </c>
      <c r="CL837" s="65" t="str">
        <f t="shared" si="608"/>
        <v/>
      </c>
      <c r="CM837" s="93" t="str">
        <f t="shared" si="609"/>
        <v/>
      </c>
      <c r="CN837" s="101" t="str">
        <f t="shared" si="578"/>
        <v/>
      </c>
      <c r="CP837" s="92" t="str">
        <f t="shared" si="610"/>
        <v/>
      </c>
      <c r="CQ837" s="65" t="str">
        <f t="shared" si="611"/>
        <v/>
      </c>
      <c r="CR837" s="93" t="str">
        <f t="shared" si="612"/>
        <v/>
      </c>
      <c r="CS837" s="101" t="str">
        <f t="shared" si="613"/>
        <v/>
      </c>
    </row>
    <row r="838" spans="1:97" x14ac:dyDescent="0.25">
      <c r="A838" s="51"/>
      <c r="B838" s="15" t="str">
        <f t="shared" si="577"/>
        <v/>
      </c>
      <c r="C838" s="15" t="str">
        <f t="shared" si="579"/>
        <v/>
      </c>
      <c r="D838" s="51"/>
      <c r="E838" s="137"/>
      <c r="F838" s="138"/>
      <c r="G838" s="139"/>
      <c r="H838" s="138"/>
      <c r="I838" s="140"/>
      <c r="J838" s="138"/>
      <c r="K838" s="141"/>
      <c r="L838" s="139"/>
      <c r="M838" s="142"/>
      <c r="N838" s="142"/>
      <c r="O838" s="143"/>
      <c r="P838" s="144"/>
      <c r="Q838" s="144"/>
      <c r="R838" s="144"/>
      <c r="S838" s="144"/>
      <c r="T838" s="144"/>
      <c r="U838" s="144"/>
      <c r="V838" s="144"/>
      <c r="W838" s="144"/>
      <c r="X838" s="145"/>
      <c r="Y838" s="51"/>
      <c r="Z838" s="13" t="str">
        <f t="shared" si="580"/>
        <v/>
      </c>
      <c r="AA838" s="51"/>
      <c r="AE838" s="42" t="str">
        <f t="shared" si="581"/>
        <v/>
      </c>
      <c r="AF838" s="42" t="str">
        <f>IF($I838="", "", IF(COUNTIF($I$10:$I837, I838)&gt;0, "", SUMIF($I$10:$I$3009, $I838, $AE$10:$AE$3009)))</f>
        <v/>
      </c>
      <c r="AG838" s="45" t="str">
        <f>IF($AF838="", "", COUNTIF($AF$10:$AF$3009, "&gt;"&amp;AF838)+1+COUNTIF($AF$10:$AF838, $AF838)-1)</f>
        <v/>
      </c>
      <c r="AI838" s="42" t="str">
        <f t="shared" si="582"/>
        <v/>
      </c>
      <c r="AK838" s="15" t="str">
        <f t="shared" si="583"/>
        <v/>
      </c>
      <c r="AM838" s="64" t="str">
        <f t="shared" si="584"/>
        <v/>
      </c>
      <c r="AN838" s="65" t="str">
        <f t="shared" si="585"/>
        <v/>
      </c>
      <c r="AO838" s="65" t="str">
        <f t="shared" si="586"/>
        <v/>
      </c>
      <c r="AP838" s="65" t="str">
        <f t="shared" si="587"/>
        <v/>
      </c>
      <c r="AQ838" s="65" t="str">
        <f t="shared" si="588"/>
        <v/>
      </c>
      <c r="AR838" s="65" t="str">
        <f t="shared" si="589"/>
        <v/>
      </c>
      <c r="AS838" s="65" t="str">
        <f t="shared" si="590"/>
        <v/>
      </c>
      <c r="AT838" s="65" t="str">
        <f t="shared" si="591"/>
        <v/>
      </c>
      <c r="AU838" s="65" t="str">
        <f t="shared" si="592"/>
        <v/>
      </c>
      <c r="AV838" s="66" t="str">
        <f t="shared" si="593"/>
        <v/>
      </c>
      <c r="AX838" s="73" t="str">
        <f t="shared" si="614"/>
        <v/>
      </c>
      <c r="AY838" s="74" t="str">
        <f t="shared" si="623"/>
        <v/>
      </c>
      <c r="AZ838" s="74" t="str">
        <f t="shared" si="623"/>
        <v/>
      </c>
      <c r="BA838" s="74" t="str">
        <f t="shared" si="623"/>
        <v/>
      </c>
      <c r="BB838" s="74" t="str">
        <f t="shared" si="623"/>
        <v/>
      </c>
      <c r="BC838" s="74" t="str">
        <f t="shared" si="623"/>
        <v/>
      </c>
      <c r="BD838" s="74" t="str">
        <f t="shared" si="623"/>
        <v/>
      </c>
      <c r="BE838" s="74" t="str">
        <f t="shared" si="623"/>
        <v/>
      </c>
      <c r="BF838" s="74" t="str">
        <f t="shared" si="623"/>
        <v/>
      </c>
      <c r="BG838" s="75" t="str">
        <f t="shared" si="623"/>
        <v/>
      </c>
      <c r="BI838" s="73" t="str">
        <f t="shared" si="615"/>
        <v/>
      </c>
      <c r="BJ838" s="74" t="str">
        <f t="shared" si="620"/>
        <v/>
      </c>
      <c r="BK838" s="74" t="str">
        <f t="shared" si="620"/>
        <v/>
      </c>
      <c r="BL838" s="74" t="str">
        <f t="shared" si="620"/>
        <v/>
      </c>
      <c r="BM838" s="74" t="str">
        <f t="shared" si="620"/>
        <v/>
      </c>
      <c r="BN838" s="74" t="str">
        <f t="shared" si="620"/>
        <v/>
      </c>
      <c r="BO838" s="74" t="str">
        <f t="shared" si="620"/>
        <v/>
      </c>
      <c r="BP838" s="74" t="str">
        <f t="shared" si="620"/>
        <v/>
      </c>
      <c r="BQ838" s="74" t="str">
        <f t="shared" si="620"/>
        <v/>
      </c>
      <c r="BR838" s="75" t="str">
        <f t="shared" si="620"/>
        <v/>
      </c>
      <c r="BU838" s="42" t="str">
        <f t="shared" si="594"/>
        <v/>
      </c>
      <c r="BV838" s="66" t="str">
        <f t="shared" si="595"/>
        <v/>
      </c>
      <c r="BX838" s="64" t="str">
        <f t="shared" si="596"/>
        <v/>
      </c>
      <c r="BY838" s="65" t="str">
        <f t="shared" si="597"/>
        <v/>
      </c>
      <c r="BZ838" s="65" t="str">
        <f t="shared" si="598"/>
        <v/>
      </c>
      <c r="CA838" s="65" t="str">
        <f t="shared" si="599"/>
        <v/>
      </c>
      <c r="CB838" s="65" t="str">
        <f t="shared" si="600"/>
        <v/>
      </c>
      <c r="CC838" s="65" t="str">
        <f t="shared" si="601"/>
        <v/>
      </c>
      <c r="CD838" s="65" t="str">
        <f t="shared" si="602"/>
        <v/>
      </c>
      <c r="CE838" s="65" t="str">
        <f t="shared" si="603"/>
        <v/>
      </c>
      <c r="CF838" s="65" t="str">
        <f t="shared" si="604"/>
        <v/>
      </c>
      <c r="CG838" s="66" t="str">
        <f t="shared" si="605"/>
        <v/>
      </c>
      <c r="CI838" s="42" t="str">
        <f t="shared" si="606"/>
        <v/>
      </c>
      <c r="CK838" s="92" t="str">
        <f t="shared" si="607"/>
        <v/>
      </c>
      <c r="CL838" s="65" t="str">
        <f t="shared" si="608"/>
        <v/>
      </c>
      <c r="CM838" s="93" t="str">
        <f t="shared" si="609"/>
        <v/>
      </c>
      <c r="CN838" s="101" t="str">
        <f t="shared" si="578"/>
        <v/>
      </c>
      <c r="CP838" s="92" t="str">
        <f t="shared" si="610"/>
        <v/>
      </c>
      <c r="CQ838" s="65" t="str">
        <f t="shared" si="611"/>
        <v/>
      </c>
      <c r="CR838" s="93" t="str">
        <f t="shared" si="612"/>
        <v/>
      </c>
      <c r="CS838" s="101" t="str">
        <f t="shared" si="613"/>
        <v/>
      </c>
    </row>
    <row r="839" spans="1:97" x14ac:dyDescent="0.25">
      <c r="A839" s="51"/>
      <c r="B839" s="15" t="str">
        <f t="shared" si="577"/>
        <v/>
      </c>
      <c r="C839" s="15" t="str">
        <f t="shared" si="579"/>
        <v/>
      </c>
      <c r="D839" s="51"/>
      <c r="E839" s="137"/>
      <c r="F839" s="138"/>
      <c r="G839" s="139"/>
      <c r="H839" s="138"/>
      <c r="I839" s="140"/>
      <c r="J839" s="138"/>
      <c r="K839" s="141"/>
      <c r="L839" s="139"/>
      <c r="M839" s="142"/>
      <c r="N839" s="142"/>
      <c r="O839" s="143"/>
      <c r="P839" s="144"/>
      <c r="Q839" s="144"/>
      <c r="R839" s="144"/>
      <c r="S839" s="144"/>
      <c r="T839" s="144"/>
      <c r="U839" s="144"/>
      <c r="V839" s="144"/>
      <c r="W839" s="144"/>
      <c r="X839" s="145"/>
      <c r="Y839" s="51"/>
      <c r="Z839" s="13" t="str">
        <f t="shared" si="580"/>
        <v/>
      </c>
      <c r="AA839" s="51"/>
      <c r="AE839" s="42" t="str">
        <f t="shared" si="581"/>
        <v/>
      </c>
      <c r="AF839" s="42" t="str">
        <f>IF($I839="", "", IF(COUNTIF($I$10:$I838, I839)&gt;0, "", SUMIF($I$10:$I$3009, $I839, $AE$10:$AE$3009)))</f>
        <v/>
      </c>
      <c r="AG839" s="45" t="str">
        <f>IF($AF839="", "", COUNTIF($AF$10:$AF$3009, "&gt;"&amp;AF839)+1+COUNTIF($AF$10:$AF839, $AF839)-1)</f>
        <v/>
      </c>
      <c r="AI839" s="42" t="str">
        <f t="shared" si="582"/>
        <v/>
      </c>
      <c r="AK839" s="15" t="str">
        <f t="shared" si="583"/>
        <v/>
      </c>
      <c r="AM839" s="64" t="str">
        <f t="shared" si="584"/>
        <v/>
      </c>
      <c r="AN839" s="65" t="str">
        <f t="shared" si="585"/>
        <v/>
      </c>
      <c r="AO839" s="65" t="str">
        <f t="shared" si="586"/>
        <v/>
      </c>
      <c r="AP839" s="65" t="str">
        <f t="shared" si="587"/>
        <v/>
      </c>
      <c r="AQ839" s="65" t="str">
        <f t="shared" si="588"/>
        <v/>
      </c>
      <c r="AR839" s="65" t="str">
        <f t="shared" si="589"/>
        <v/>
      </c>
      <c r="AS839" s="65" t="str">
        <f t="shared" si="590"/>
        <v/>
      </c>
      <c r="AT839" s="65" t="str">
        <f t="shared" si="591"/>
        <v/>
      </c>
      <c r="AU839" s="65" t="str">
        <f t="shared" si="592"/>
        <v/>
      </c>
      <c r="AV839" s="66" t="str">
        <f t="shared" si="593"/>
        <v/>
      </c>
      <c r="AX839" s="73" t="str">
        <f t="shared" si="614"/>
        <v/>
      </c>
      <c r="AY839" s="74" t="str">
        <f t="shared" si="623"/>
        <v/>
      </c>
      <c r="AZ839" s="74" t="str">
        <f t="shared" si="623"/>
        <v/>
      </c>
      <c r="BA839" s="74" t="str">
        <f t="shared" si="623"/>
        <v/>
      </c>
      <c r="BB839" s="74" t="str">
        <f t="shared" si="623"/>
        <v/>
      </c>
      <c r="BC839" s="74" t="str">
        <f t="shared" si="623"/>
        <v/>
      </c>
      <c r="BD839" s="74" t="str">
        <f t="shared" si="623"/>
        <v/>
      </c>
      <c r="BE839" s="74" t="str">
        <f t="shared" si="623"/>
        <v/>
      </c>
      <c r="BF839" s="74" t="str">
        <f t="shared" si="623"/>
        <v/>
      </c>
      <c r="BG839" s="75" t="str">
        <f t="shared" si="623"/>
        <v/>
      </c>
      <c r="BI839" s="73" t="str">
        <f t="shared" si="615"/>
        <v/>
      </c>
      <c r="BJ839" s="74" t="str">
        <f t="shared" si="620"/>
        <v/>
      </c>
      <c r="BK839" s="74" t="str">
        <f t="shared" si="620"/>
        <v/>
      </c>
      <c r="BL839" s="74" t="str">
        <f t="shared" si="620"/>
        <v/>
      </c>
      <c r="BM839" s="74" t="str">
        <f t="shared" si="620"/>
        <v/>
      </c>
      <c r="BN839" s="74" t="str">
        <f t="shared" si="620"/>
        <v/>
      </c>
      <c r="BO839" s="74" t="str">
        <f t="shared" si="620"/>
        <v/>
      </c>
      <c r="BP839" s="74" t="str">
        <f t="shared" si="620"/>
        <v/>
      </c>
      <c r="BQ839" s="74" t="str">
        <f t="shared" si="620"/>
        <v/>
      </c>
      <c r="BR839" s="75" t="str">
        <f t="shared" si="620"/>
        <v/>
      </c>
      <c r="BU839" s="42" t="str">
        <f t="shared" si="594"/>
        <v/>
      </c>
      <c r="BV839" s="66" t="str">
        <f t="shared" si="595"/>
        <v/>
      </c>
      <c r="BX839" s="64" t="str">
        <f t="shared" si="596"/>
        <v/>
      </c>
      <c r="BY839" s="65" t="str">
        <f t="shared" si="597"/>
        <v/>
      </c>
      <c r="BZ839" s="65" t="str">
        <f t="shared" si="598"/>
        <v/>
      </c>
      <c r="CA839" s="65" t="str">
        <f t="shared" si="599"/>
        <v/>
      </c>
      <c r="CB839" s="65" t="str">
        <f t="shared" si="600"/>
        <v/>
      </c>
      <c r="CC839" s="65" t="str">
        <f t="shared" si="601"/>
        <v/>
      </c>
      <c r="CD839" s="65" t="str">
        <f t="shared" si="602"/>
        <v/>
      </c>
      <c r="CE839" s="65" t="str">
        <f t="shared" si="603"/>
        <v/>
      </c>
      <c r="CF839" s="65" t="str">
        <f t="shared" si="604"/>
        <v/>
      </c>
      <c r="CG839" s="66" t="str">
        <f t="shared" si="605"/>
        <v/>
      </c>
      <c r="CI839" s="42" t="str">
        <f t="shared" si="606"/>
        <v/>
      </c>
      <c r="CK839" s="92" t="str">
        <f t="shared" si="607"/>
        <v/>
      </c>
      <c r="CL839" s="65" t="str">
        <f t="shared" si="608"/>
        <v/>
      </c>
      <c r="CM839" s="93" t="str">
        <f t="shared" si="609"/>
        <v/>
      </c>
      <c r="CN839" s="101" t="str">
        <f t="shared" si="578"/>
        <v/>
      </c>
      <c r="CP839" s="92" t="str">
        <f t="shared" si="610"/>
        <v/>
      </c>
      <c r="CQ839" s="65" t="str">
        <f t="shared" si="611"/>
        <v/>
      </c>
      <c r="CR839" s="93" t="str">
        <f t="shared" si="612"/>
        <v/>
      </c>
      <c r="CS839" s="101" t="str">
        <f t="shared" si="613"/>
        <v/>
      </c>
    </row>
    <row r="840" spans="1:97" x14ac:dyDescent="0.25">
      <c r="A840" s="51"/>
      <c r="B840" s="15" t="str">
        <f t="shared" si="577"/>
        <v/>
      </c>
      <c r="C840" s="15" t="str">
        <f t="shared" si="579"/>
        <v/>
      </c>
      <c r="D840" s="51"/>
      <c r="E840" s="137"/>
      <c r="F840" s="138"/>
      <c r="G840" s="139"/>
      <c r="H840" s="138"/>
      <c r="I840" s="140"/>
      <c r="J840" s="138"/>
      <c r="K840" s="141"/>
      <c r="L840" s="139"/>
      <c r="M840" s="142"/>
      <c r="N840" s="142"/>
      <c r="O840" s="143"/>
      <c r="P840" s="144"/>
      <c r="Q840" s="144"/>
      <c r="R840" s="144"/>
      <c r="S840" s="144"/>
      <c r="T840" s="144"/>
      <c r="U840" s="144"/>
      <c r="V840" s="144"/>
      <c r="W840" s="144"/>
      <c r="X840" s="145"/>
      <c r="Y840" s="51"/>
      <c r="Z840" s="13" t="str">
        <f t="shared" si="580"/>
        <v/>
      </c>
      <c r="AA840" s="51"/>
      <c r="AE840" s="42" t="str">
        <f t="shared" si="581"/>
        <v/>
      </c>
      <c r="AF840" s="42" t="str">
        <f>IF($I840="", "", IF(COUNTIF($I$10:$I839, I840)&gt;0, "", SUMIF($I$10:$I$3009, $I840, $AE$10:$AE$3009)))</f>
        <v/>
      </c>
      <c r="AG840" s="45" t="str">
        <f>IF($AF840="", "", COUNTIF($AF$10:$AF$3009, "&gt;"&amp;AF840)+1+COUNTIF($AF$10:$AF840, $AF840)-1)</f>
        <v/>
      </c>
      <c r="AI840" s="42" t="str">
        <f t="shared" si="582"/>
        <v/>
      </c>
      <c r="AK840" s="15" t="str">
        <f t="shared" si="583"/>
        <v/>
      </c>
      <c r="AM840" s="64" t="str">
        <f t="shared" si="584"/>
        <v/>
      </c>
      <c r="AN840" s="65" t="str">
        <f t="shared" si="585"/>
        <v/>
      </c>
      <c r="AO840" s="65" t="str">
        <f t="shared" si="586"/>
        <v/>
      </c>
      <c r="AP840" s="65" t="str">
        <f t="shared" si="587"/>
        <v/>
      </c>
      <c r="AQ840" s="65" t="str">
        <f t="shared" si="588"/>
        <v/>
      </c>
      <c r="AR840" s="65" t="str">
        <f t="shared" si="589"/>
        <v/>
      </c>
      <c r="AS840" s="65" t="str">
        <f t="shared" si="590"/>
        <v/>
      </c>
      <c r="AT840" s="65" t="str">
        <f t="shared" si="591"/>
        <v/>
      </c>
      <c r="AU840" s="65" t="str">
        <f t="shared" si="592"/>
        <v/>
      </c>
      <c r="AV840" s="66" t="str">
        <f t="shared" si="593"/>
        <v/>
      </c>
      <c r="AX840" s="73" t="str">
        <f t="shared" si="614"/>
        <v/>
      </c>
      <c r="AY840" s="74" t="str">
        <f t="shared" si="623"/>
        <v/>
      </c>
      <c r="AZ840" s="74" t="str">
        <f t="shared" si="623"/>
        <v/>
      </c>
      <c r="BA840" s="74" t="str">
        <f t="shared" si="623"/>
        <v/>
      </c>
      <c r="BB840" s="74" t="str">
        <f t="shared" si="623"/>
        <v/>
      </c>
      <c r="BC840" s="74" t="str">
        <f t="shared" si="623"/>
        <v/>
      </c>
      <c r="BD840" s="74" t="str">
        <f t="shared" si="623"/>
        <v/>
      </c>
      <c r="BE840" s="74" t="str">
        <f t="shared" si="623"/>
        <v/>
      </c>
      <c r="BF840" s="74" t="str">
        <f t="shared" si="623"/>
        <v/>
      </c>
      <c r="BG840" s="75" t="str">
        <f t="shared" si="623"/>
        <v/>
      </c>
      <c r="BI840" s="73" t="str">
        <f t="shared" si="615"/>
        <v/>
      </c>
      <c r="BJ840" s="74" t="str">
        <f t="shared" si="620"/>
        <v/>
      </c>
      <c r="BK840" s="74" t="str">
        <f t="shared" si="620"/>
        <v/>
      </c>
      <c r="BL840" s="74" t="str">
        <f t="shared" si="620"/>
        <v/>
      </c>
      <c r="BM840" s="74" t="str">
        <f t="shared" si="620"/>
        <v/>
      </c>
      <c r="BN840" s="74" t="str">
        <f t="shared" ref="BJ840:BR868" si="624">IFERROR(IF(BN$9="", "", IF($H840=BN$9, $AE840-$L840, "")), "")</f>
        <v/>
      </c>
      <c r="BO840" s="74" t="str">
        <f t="shared" si="624"/>
        <v/>
      </c>
      <c r="BP840" s="74" t="str">
        <f t="shared" si="624"/>
        <v/>
      </c>
      <c r="BQ840" s="74" t="str">
        <f t="shared" si="624"/>
        <v/>
      </c>
      <c r="BR840" s="75" t="str">
        <f t="shared" si="624"/>
        <v/>
      </c>
      <c r="BU840" s="42" t="str">
        <f t="shared" si="594"/>
        <v/>
      </c>
      <c r="BV840" s="66" t="str">
        <f t="shared" si="595"/>
        <v/>
      </c>
      <c r="BX840" s="64" t="str">
        <f t="shared" si="596"/>
        <v/>
      </c>
      <c r="BY840" s="65" t="str">
        <f t="shared" si="597"/>
        <v/>
      </c>
      <c r="BZ840" s="65" t="str">
        <f t="shared" si="598"/>
        <v/>
      </c>
      <c r="CA840" s="65" t="str">
        <f t="shared" si="599"/>
        <v/>
      </c>
      <c r="CB840" s="65" t="str">
        <f t="shared" si="600"/>
        <v/>
      </c>
      <c r="CC840" s="65" t="str">
        <f t="shared" si="601"/>
        <v/>
      </c>
      <c r="CD840" s="65" t="str">
        <f t="shared" si="602"/>
        <v/>
      </c>
      <c r="CE840" s="65" t="str">
        <f t="shared" si="603"/>
        <v/>
      </c>
      <c r="CF840" s="65" t="str">
        <f t="shared" si="604"/>
        <v/>
      </c>
      <c r="CG840" s="66" t="str">
        <f t="shared" si="605"/>
        <v/>
      </c>
      <c r="CI840" s="42" t="str">
        <f t="shared" si="606"/>
        <v/>
      </c>
      <c r="CK840" s="92" t="str">
        <f t="shared" si="607"/>
        <v/>
      </c>
      <c r="CL840" s="65" t="str">
        <f t="shared" si="608"/>
        <v/>
      </c>
      <c r="CM840" s="93" t="str">
        <f t="shared" si="609"/>
        <v/>
      </c>
      <c r="CN840" s="101" t="str">
        <f t="shared" si="578"/>
        <v/>
      </c>
      <c r="CP840" s="92" t="str">
        <f t="shared" si="610"/>
        <v/>
      </c>
      <c r="CQ840" s="65" t="str">
        <f t="shared" si="611"/>
        <v/>
      </c>
      <c r="CR840" s="93" t="str">
        <f t="shared" si="612"/>
        <v/>
      </c>
      <c r="CS840" s="101" t="str">
        <f t="shared" si="613"/>
        <v/>
      </c>
    </row>
    <row r="841" spans="1:97" x14ac:dyDescent="0.25">
      <c r="A841" s="51"/>
      <c r="B841" s="15" t="str">
        <f t="shared" si="577"/>
        <v/>
      </c>
      <c r="C841" s="15" t="str">
        <f t="shared" si="579"/>
        <v/>
      </c>
      <c r="D841" s="51"/>
      <c r="E841" s="137"/>
      <c r="F841" s="138"/>
      <c r="G841" s="139"/>
      <c r="H841" s="138"/>
      <c r="I841" s="140"/>
      <c r="J841" s="138"/>
      <c r="K841" s="141"/>
      <c r="L841" s="139"/>
      <c r="M841" s="142"/>
      <c r="N841" s="142"/>
      <c r="O841" s="143"/>
      <c r="P841" s="144"/>
      <c r="Q841" s="144"/>
      <c r="R841" s="144"/>
      <c r="S841" s="144"/>
      <c r="T841" s="144"/>
      <c r="U841" s="144"/>
      <c r="V841" s="144"/>
      <c r="W841" s="144"/>
      <c r="X841" s="145"/>
      <c r="Y841" s="51"/>
      <c r="Z841" s="13" t="str">
        <f t="shared" si="580"/>
        <v/>
      </c>
      <c r="AA841" s="51"/>
      <c r="AE841" s="42" t="str">
        <f t="shared" si="581"/>
        <v/>
      </c>
      <c r="AF841" s="42" t="str">
        <f>IF($I841="", "", IF(COUNTIF($I$10:$I840, I841)&gt;0, "", SUMIF($I$10:$I$3009, $I841, $AE$10:$AE$3009)))</f>
        <v/>
      </c>
      <c r="AG841" s="45" t="str">
        <f>IF($AF841="", "", COUNTIF($AF$10:$AF$3009, "&gt;"&amp;AF841)+1+COUNTIF($AF$10:$AF841, $AF841)-1)</f>
        <v/>
      </c>
      <c r="AI841" s="42" t="str">
        <f t="shared" si="582"/>
        <v/>
      </c>
      <c r="AK841" s="15" t="str">
        <f t="shared" si="583"/>
        <v/>
      </c>
      <c r="AM841" s="64" t="str">
        <f t="shared" si="584"/>
        <v/>
      </c>
      <c r="AN841" s="65" t="str">
        <f t="shared" si="585"/>
        <v/>
      </c>
      <c r="AO841" s="65" t="str">
        <f t="shared" si="586"/>
        <v/>
      </c>
      <c r="AP841" s="65" t="str">
        <f t="shared" si="587"/>
        <v/>
      </c>
      <c r="AQ841" s="65" t="str">
        <f t="shared" si="588"/>
        <v/>
      </c>
      <c r="AR841" s="65" t="str">
        <f t="shared" si="589"/>
        <v/>
      </c>
      <c r="AS841" s="65" t="str">
        <f t="shared" si="590"/>
        <v/>
      </c>
      <c r="AT841" s="65" t="str">
        <f t="shared" si="591"/>
        <v/>
      </c>
      <c r="AU841" s="65" t="str">
        <f t="shared" si="592"/>
        <v/>
      </c>
      <c r="AV841" s="66" t="str">
        <f t="shared" si="593"/>
        <v/>
      </c>
      <c r="AX841" s="73" t="str">
        <f t="shared" si="614"/>
        <v/>
      </c>
      <c r="AY841" s="74" t="str">
        <f t="shared" si="623"/>
        <v/>
      </c>
      <c r="AZ841" s="74" t="str">
        <f t="shared" si="623"/>
        <v/>
      </c>
      <c r="BA841" s="74" t="str">
        <f t="shared" si="623"/>
        <v/>
      </c>
      <c r="BB841" s="74" t="str">
        <f t="shared" si="623"/>
        <v/>
      </c>
      <c r="BC841" s="74" t="str">
        <f t="shared" si="623"/>
        <v/>
      </c>
      <c r="BD841" s="74" t="str">
        <f t="shared" si="623"/>
        <v/>
      </c>
      <c r="BE841" s="74" t="str">
        <f t="shared" si="623"/>
        <v/>
      </c>
      <c r="BF841" s="74" t="str">
        <f t="shared" si="623"/>
        <v/>
      </c>
      <c r="BG841" s="75" t="str">
        <f t="shared" si="623"/>
        <v/>
      </c>
      <c r="BI841" s="73" t="str">
        <f t="shared" si="615"/>
        <v/>
      </c>
      <c r="BJ841" s="74" t="str">
        <f t="shared" si="624"/>
        <v/>
      </c>
      <c r="BK841" s="74" t="str">
        <f t="shared" si="624"/>
        <v/>
      </c>
      <c r="BL841" s="74" t="str">
        <f t="shared" si="624"/>
        <v/>
      </c>
      <c r="BM841" s="74" t="str">
        <f t="shared" si="624"/>
        <v/>
      </c>
      <c r="BN841" s="74" t="str">
        <f t="shared" si="624"/>
        <v/>
      </c>
      <c r="BO841" s="74" t="str">
        <f t="shared" si="624"/>
        <v/>
      </c>
      <c r="BP841" s="74" t="str">
        <f t="shared" si="624"/>
        <v/>
      </c>
      <c r="BQ841" s="74" t="str">
        <f t="shared" si="624"/>
        <v/>
      </c>
      <c r="BR841" s="75" t="str">
        <f t="shared" si="624"/>
        <v/>
      </c>
      <c r="BU841" s="42" t="str">
        <f t="shared" si="594"/>
        <v/>
      </c>
      <c r="BV841" s="66" t="str">
        <f t="shared" si="595"/>
        <v/>
      </c>
      <c r="BX841" s="64" t="str">
        <f t="shared" si="596"/>
        <v/>
      </c>
      <c r="BY841" s="65" t="str">
        <f t="shared" si="597"/>
        <v/>
      </c>
      <c r="BZ841" s="65" t="str">
        <f t="shared" si="598"/>
        <v/>
      </c>
      <c r="CA841" s="65" t="str">
        <f t="shared" si="599"/>
        <v/>
      </c>
      <c r="CB841" s="65" t="str">
        <f t="shared" si="600"/>
        <v/>
      </c>
      <c r="CC841" s="65" t="str">
        <f t="shared" si="601"/>
        <v/>
      </c>
      <c r="CD841" s="65" t="str">
        <f t="shared" si="602"/>
        <v/>
      </c>
      <c r="CE841" s="65" t="str">
        <f t="shared" si="603"/>
        <v/>
      </c>
      <c r="CF841" s="65" t="str">
        <f t="shared" si="604"/>
        <v/>
      </c>
      <c r="CG841" s="66" t="str">
        <f t="shared" si="605"/>
        <v/>
      </c>
      <c r="CI841" s="42" t="str">
        <f t="shared" si="606"/>
        <v/>
      </c>
      <c r="CK841" s="92" t="str">
        <f t="shared" si="607"/>
        <v/>
      </c>
      <c r="CL841" s="65" t="str">
        <f t="shared" si="608"/>
        <v/>
      </c>
      <c r="CM841" s="93" t="str">
        <f t="shared" si="609"/>
        <v/>
      </c>
      <c r="CN841" s="101" t="str">
        <f t="shared" si="578"/>
        <v/>
      </c>
      <c r="CP841" s="92" t="str">
        <f t="shared" si="610"/>
        <v/>
      </c>
      <c r="CQ841" s="65" t="str">
        <f t="shared" si="611"/>
        <v/>
      </c>
      <c r="CR841" s="93" t="str">
        <f t="shared" si="612"/>
        <v/>
      </c>
      <c r="CS841" s="101" t="str">
        <f t="shared" si="613"/>
        <v/>
      </c>
    </row>
    <row r="842" spans="1:97" x14ac:dyDescent="0.25">
      <c r="A842" s="51"/>
      <c r="B842" s="15" t="str">
        <f t="shared" ref="B842:B905" si="625">IF(AND(E842="", G842="", Z842=""), "", IF(AND(NOT(E842=""), NOT(G842=""), OR(Z842="", Z842=1)), $AG$2, $AG$3))</f>
        <v/>
      </c>
      <c r="C842" s="15" t="str">
        <f t="shared" si="579"/>
        <v/>
      </c>
      <c r="D842" s="51"/>
      <c r="E842" s="137"/>
      <c r="F842" s="138"/>
      <c r="G842" s="139"/>
      <c r="H842" s="138"/>
      <c r="I842" s="140"/>
      <c r="J842" s="138"/>
      <c r="K842" s="141"/>
      <c r="L842" s="139"/>
      <c r="M842" s="142"/>
      <c r="N842" s="142"/>
      <c r="O842" s="143"/>
      <c r="P842" s="144"/>
      <c r="Q842" s="144"/>
      <c r="R842" s="144"/>
      <c r="S842" s="144"/>
      <c r="T842" s="144"/>
      <c r="U842" s="144"/>
      <c r="V842" s="144"/>
      <c r="W842" s="144"/>
      <c r="X842" s="145"/>
      <c r="Y842" s="51"/>
      <c r="Z842" s="13" t="str">
        <f t="shared" si="580"/>
        <v/>
      </c>
      <c r="AA842" s="51"/>
      <c r="AE842" s="42" t="str">
        <f t="shared" si="581"/>
        <v/>
      </c>
      <c r="AF842" s="42" t="str">
        <f>IF($I842="", "", IF(COUNTIF($I$10:$I841, I842)&gt;0, "", SUMIF($I$10:$I$3009, $I842, $AE$10:$AE$3009)))</f>
        <v/>
      </c>
      <c r="AG842" s="45" t="str">
        <f>IF($AF842="", "", COUNTIF($AF$10:$AF$3009, "&gt;"&amp;AF842)+1+COUNTIF($AF$10:$AF842, $AF842)-1)</f>
        <v/>
      </c>
      <c r="AI842" s="42" t="str">
        <f t="shared" si="582"/>
        <v/>
      </c>
      <c r="AK842" s="15" t="str">
        <f t="shared" si="583"/>
        <v/>
      </c>
      <c r="AM842" s="64" t="str">
        <f t="shared" si="584"/>
        <v/>
      </c>
      <c r="AN842" s="65" t="str">
        <f t="shared" si="585"/>
        <v/>
      </c>
      <c r="AO842" s="65" t="str">
        <f t="shared" si="586"/>
        <v/>
      </c>
      <c r="AP842" s="65" t="str">
        <f t="shared" si="587"/>
        <v/>
      </c>
      <c r="AQ842" s="65" t="str">
        <f t="shared" si="588"/>
        <v/>
      </c>
      <c r="AR842" s="65" t="str">
        <f t="shared" si="589"/>
        <v/>
      </c>
      <c r="AS842" s="65" t="str">
        <f t="shared" si="590"/>
        <v/>
      </c>
      <c r="AT842" s="65" t="str">
        <f t="shared" si="591"/>
        <v/>
      </c>
      <c r="AU842" s="65" t="str">
        <f t="shared" si="592"/>
        <v/>
      </c>
      <c r="AV842" s="66" t="str">
        <f t="shared" si="593"/>
        <v/>
      </c>
      <c r="AX842" s="73" t="str">
        <f t="shared" si="614"/>
        <v/>
      </c>
      <c r="AY842" s="74" t="str">
        <f t="shared" si="623"/>
        <v/>
      </c>
      <c r="AZ842" s="74" t="str">
        <f t="shared" si="623"/>
        <v/>
      </c>
      <c r="BA842" s="74" t="str">
        <f t="shared" si="623"/>
        <v/>
      </c>
      <c r="BB842" s="74" t="str">
        <f t="shared" si="623"/>
        <v/>
      </c>
      <c r="BC842" s="74" t="str">
        <f t="shared" si="623"/>
        <v/>
      </c>
      <c r="BD842" s="74" t="str">
        <f t="shared" si="623"/>
        <v/>
      </c>
      <c r="BE842" s="74" t="str">
        <f t="shared" si="623"/>
        <v/>
      </c>
      <c r="BF842" s="74" t="str">
        <f t="shared" si="623"/>
        <v/>
      </c>
      <c r="BG842" s="75" t="str">
        <f t="shared" si="623"/>
        <v/>
      </c>
      <c r="BI842" s="73" t="str">
        <f t="shared" si="615"/>
        <v/>
      </c>
      <c r="BJ842" s="74" t="str">
        <f t="shared" si="624"/>
        <v/>
      </c>
      <c r="BK842" s="74" t="str">
        <f t="shared" si="624"/>
        <v/>
      </c>
      <c r="BL842" s="74" t="str">
        <f t="shared" si="624"/>
        <v/>
      </c>
      <c r="BM842" s="74" t="str">
        <f t="shared" si="624"/>
        <v/>
      </c>
      <c r="BN842" s="74" t="str">
        <f t="shared" si="624"/>
        <v/>
      </c>
      <c r="BO842" s="74" t="str">
        <f t="shared" si="624"/>
        <v/>
      </c>
      <c r="BP842" s="74" t="str">
        <f t="shared" si="624"/>
        <v/>
      </c>
      <c r="BQ842" s="74" t="str">
        <f t="shared" si="624"/>
        <v/>
      </c>
      <c r="BR842" s="75" t="str">
        <f t="shared" si="624"/>
        <v/>
      </c>
      <c r="BU842" s="42" t="str">
        <f t="shared" si="594"/>
        <v/>
      </c>
      <c r="BV842" s="66" t="str">
        <f t="shared" si="595"/>
        <v/>
      </c>
      <c r="BX842" s="64" t="str">
        <f t="shared" si="596"/>
        <v/>
      </c>
      <c r="BY842" s="65" t="str">
        <f t="shared" si="597"/>
        <v/>
      </c>
      <c r="BZ842" s="65" t="str">
        <f t="shared" si="598"/>
        <v/>
      </c>
      <c r="CA842" s="65" t="str">
        <f t="shared" si="599"/>
        <v/>
      </c>
      <c r="CB842" s="65" t="str">
        <f t="shared" si="600"/>
        <v/>
      </c>
      <c r="CC842" s="65" t="str">
        <f t="shared" si="601"/>
        <v/>
      </c>
      <c r="CD842" s="65" t="str">
        <f t="shared" si="602"/>
        <v/>
      </c>
      <c r="CE842" s="65" t="str">
        <f t="shared" si="603"/>
        <v/>
      </c>
      <c r="CF842" s="65" t="str">
        <f t="shared" si="604"/>
        <v/>
      </c>
      <c r="CG842" s="66" t="str">
        <f t="shared" si="605"/>
        <v/>
      </c>
      <c r="CI842" s="42" t="str">
        <f t="shared" si="606"/>
        <v/>
      </c>
      <c r="CK842" s="92" t="str">
        <f t="shared" si="607"/>
        <v/>
      </c>
      <c r="CL842" s="65" t="str">
        <f t="shared" si="608"/>
        <v/>
      </c>
      <c r="CM842" s="93" t="str">
        <f t="shared" si="609"/>
        <v/>
      </c>
      <c r="CN842" s="101" t="str">
        <f t="shared" ref="CN842:CN905" si="626">IF(OR(CK842="", CL842="", CM842=""), "", IF(OR(M842="", N842=""), "", IF($CS$4=TRUE, N842-M842+1, NETWORKDAYS(M842, N842))))</f>
        <v/>
      </c>
      <c r="CP842" s="92" t="str">
        <f t="shared" si="610"/>
        <v/>
      </c>
      <c r="CQ842" s="65" t="str">
        <f t="shared" si="611"/>
        <v/>
      </c>
      <c r="CR842" s="93" t="str">
        <f t="shared" si="612"/>
        <v/>
      </c>
      <c r="CS842" s="101" t="str">
        <f t="shared" si="613"/>
        <v/>
      </c>
    </row>
    <row r="843" spans="1:97" x14ac:dyDescent="0.25">
      <c r="A843" s="51"/>
      <c r="B843" s="15" t="str">
        <f t="shared" si="625"/>
        <v/>
      </c>
      <c r="C843" s="15" t="str">
        <f t="shared" ref="C843:C906" si="627">IF(B843="", "", IF($CP843="", $AG$3, $AG$2))</f>
        <v/>
      </c>
      <c r="D843" s="51"/>
      <c r="E843" s="137"/>
      <c r="F843" s="138"/>
      <c r="G843" s="139"/>
      <c r="H843" s="138"/>
      <c r="I843" s="140"/>
      <c r="J843" s="138"/>
      <c r="K843" s="141"/>
      <c r="L843" s="139"/>
      <c r="M843" s="142"/>
      <c r="N843" s="142"/>
      <c r="O843" s="143"/>
      <c r="P843" s="144"/>
      <c r="Q843" s="144"/>
      <c r="R843" s="144"/>
      <c r="S843" s="144"/>
      <c r="T843" s="144"/>
      <c r="U843" s="144"/>
      <c r="V843" s="144"/>
      <c r="W843" s="144"/>
      <c r="X843" s="145"/>
      <c r="Y843" s="51"/>
      <c r="Z843" s="13" t="str">
        <f t="shared" ref="Z843:Z906" si="628">IF(COUNTIF(O843:X843, "")=10, "", SUM(O843:X843))</f>
        <v/>
      </c>
      <c r="AA843" s="51"/>
      <c r="AE843" s="42" t="str">
        <f t="shared" ref="AE843:AE906" si="629">IF(OR($G843="", $I843="", $J843=$AC$3, $J843=$AC$5), "", $G843)</f>
        <v/>
      </c>
      <c r="AF843" s="42" t="str">
        <f>IF($I843="", "", IF(COUNTIF($I$10:$I842, I843)&gt;0, "", SUMIF($I$10:$I$3009, $I843, $AE$10:$AE$3009)))</f>
        <v/>
      </c>
      <c r="AG843" s="45" t="str">
        <f>IF($AF843="", "", COUNTIF($AF$10:$AF$3009, "&gt;"&amp;AF843)+1+COUNTIF($AF$10:$AF843, $AF843)-1)</f>
        <v/>
      </c>
      <c r="AI843" s="42" t="str">
        <f t="shared" ref="AI843:AI906" si="630">IF(AND(AE843="", L843=""), "", AE843-L843)</f>
        <v/>
      </c>
      <c r="AK843" s="15" t="str">
        <f t="shared" ref="AK843:AK906" si="631">IF(OR(E843="", $J843=$AC$3, $J843=$AC$5), "", TEXT(E843, "mmm yyyy"))</f>
        <v/>
      </c>
      <c r="AM843" s="64" t="str">
        <f t="shared" ref="AM843:AM906" si="632">IFERROR(IF(O843="", "", $AE843*O843), "")</f>
        <v/>
      </c>
      <c r="AN843" s="65" t="str">
        <f t="shared" ref="AN843:AN906" si="633">IFERROR(IF(P843="", "", $AE843*P843), "")</f>
        <v/>
      </c>
      <c r="AO843" s="65" t="str">
        <f t="shared" ref="AO843:AO906" si="634">IFERROR(IF(Q843="", "", $AE843*Q843), "")</f>
        <v/>
      </c>
      <c r="AP843" s="65" t="str">
        <f t="shared" ref="AP843:AP906" si="635">IFERROR(IF(R843="", "", $AE843*R843), "")</f>
        <v/>
      </c>
      <c r="AQ843" s="65" t="str">
        <f t="shared" ref="AQ843:AQ906" si="636">IFERROR(IF(S843="", "", $AE843*S843), "")</f>
        <v/>
      </c>
      <c r="AR843" s="65" t="str">
        <f t="shared" ref="AR843:AR906" si="637">IFERROR(IF(T843="", "", $AE843*T843), "")</f>
        <v/>
      </c>
      <c r="AS843" s="65" t="str">
        <f t="shared" ref="AS843:AS906" si="638">IFERROR(IF(U843="", "", $AE843*U843), "")</f>
        <v/>
      </c>
      <c r="AT843" s="65" t="str">
        <f t="shared" ref="AT843:AT906" si="639">IFERROR(IF(V843="", "", $AE843*V843), "")</f>
        <v/>
      </c>
      <c r="AU843" s="65" t="str">
        <f t="shared" ref="AU843:AU906" si="640">IFERROR(IF(W843="", "", $AE843*W843), "")</f>
        <v/>
      </c>
      <c r="AV843" s="66" t="str">
        <f t="shared" ref="AV843:AV906" si="641">IFERROR(IF(X843="", "", $AE843*X843), "")</f>
        <v/>
      </c>
      <c r="AX843" s="73" t="str">
        <f t="shared" si="614"/>
        <v/>
      </c>
      <c r="AY843" s="74" t="str">
        <f t="shared" si="623"/>
        <v/>
      </c>
      <c r="AZ843" s="74" t="str">
        <f t="shared" si="623"/>
        <v/>
      </c>
      <c r="BA843" s="74" t="str">
        <f t="shared" si="623"/>
        <v/>
      </c>
      <c r="BB843" s="74" t="str">
        <f t="shared" si="623"/>
        <v/>
      </c>
      <c r="BC843" s="74" t="str">
        <f t="shared" si="623"/>
        <v/>
      </c>
      <c r="BD843" s="74" t="str">
        <f t="shared" si="623"/>
        <v/>
      </c>
      <c r="BE843" s="74" t="str">
        <f t="shared" si="623"/>
        <v/>
      </c>
      <c r="BF843" s="74" t="str">
        <f t="shared" si="623"/>
        <v/>
      </c>
      <c r="BG843" s="75" t="str">
        <f t="shared" si="623"/>
        <v/>
      </c>
      <c r="BI843" s="73" t="str">
        <f t="shared" si="615"/>
        <v/>
      </c>
      <c r="BJ843" s="74" t="str">
        <f t="shared" si="624"/>
        <v/>
      </c>
      <c r="BK843" s="74" t="str">
        <f t="shared" si="624"/>
        <v/>
      </c>
      <c r="BL843" s="74" t="str">
        <f t="shared" si="624"/>
        <v/>
      </c>
      <c r="BM843" s="74" t="str">
        <f t="shared" si="624"/>
        <v/>
      </c>
      <c r="BN843" s="74" t="str">
        <f t="shared" si="624"/>
        <v/>
      </c>
      <c r="BO843" s="74" t="str">
        <f t="shared" si="624"/>
        <v/>
      </c>
      <c r="BP843" s="74" t="str">
        <f t="shared" si="624"/>
        <v/>
      </c>
      <c r="BQ843" s="74" t="str">
        <f t="shared" si="624"/>
        <v/>
      </c>
      <c r="BR843" s="75" t="str">
        <f t="shared" si="624"/>
        <v/>
      </c>
      <c r="BU843" s="42" t="str">
        <f t="shared" ref="BU843:BU906" si="642">IFERROR(AF843/K843/24, "")</f>
        <v/>
      </c>
      <c r="BV843" s="66" t="str">
        <f t="shared" ref="BV843:BV906" si="643">IFERROR(AI843/K843/24, "")</f>
        <v/>
      </c>
      <c r="BX843" s="64" t="str">
        <f t="shared" ref="BX843:BX906" si="644">IFERROR(IF(O843="", "", $AI843*O843), "")</f>
        <v/>
      </c>
      <c r="BY843" s="65" t="str">
        <f t="shared" ref="BY843:BY906" si="645">IFERROR(IF(P843="", "", $AI843*P843), "")</f>
        <v/>
      </c>
      <c r="BZ843" s="65" t="str">
        <f t="shared" ref="BZ843:BZ906" si="646">IFERROR(IF(Q843="", "", $AI843*Q843), "")</f>
        <v/>
      </c>
      <c r="CA843" s="65" t="str">
        <f t="shared" ref="CA843:CA906" si="647">IFERROR(IF(R843="", "", $AI843*R843), "")</f>
        <v/>
      </c>
      <c r="CB843" s="65" t="str">
        <f t="shared" ref="CB843:CB906" si="648">IFERROR(IF(S843="", "", $AI843*S843), "")</f>
        <v/>
      </c>
      <c r="CC843" s="65" t="str">
        <f t="shared" ref="CC843:CC906" si="649">IFERROR(IF(T843="", "", $AI843*T843), "")</f>
        <v/>
      </c>
      <c r="CD843" s="65" t="str">
        <f t="shared" ref="CD843:CD906" si="650">IFERROR(IF(U843="", "", $AI843*U843), "")</f>
        <v/>
      </c>
      <c r="CE843" s="65" t="str">
        <f t="shared" ref="CE843:CE906" si="651">IFERROR(IF(V843="", "", $AI843*V843), "")</f>
        <v/>
      </c>
      <c r="CF843" s="65" t="str">
        <f t="shared" ref="CF843:CF906" si="652">IFERROR(IF(W843="", "", $AI843*W843), "")</f>
        <v/>
      </c>
      <c r="CG843" s="66" t="str">
        <f t="shared" ref="CG843:CG906" si="653">IFERROR(IF(X843="", "", $AI843*X843), "")</f>
        <v/>
      </c>
      <c r="CI843" s="42" t="str">
        <f t="shared" ref="CI843:CI906" si="654">IF(OR($L843="", $J843=$AC$3, $J843=$AC$5), "", $L843)</f>
        <v/>
      </c>
      <c r="CK843" s="92" t="str">
        <f t="shared" ref="CK843:CK906" si="655">IF(COUNTIF($E843:$L843, "")&lt;8, 1, "")</f>
        <v/>
      </c>
      <c r="CL843" s="65" t="str">
        <f t="shared" ref="CL843:CL906" si="656">AE843</f>
        <v/>
      </c>
      <c r="CM843" s="93" t="str">
        <f t="shared" ref="CM843:CM906" si="657">IF(CK843="", "", IF(OR($J843="", $J843=$AC$4), 1, ""))</f>
        <v/>
      </c>
      <c r="CN843" s="101" t="str">
        <f t="shared" si="626"/>
        <v/>
      </c>
      <c r="CP843" s="92" t="str">
        <f t="shared" ref="CP843:CP906" si="658">IF(COUNTIF($CK843:$CN843, "")&gt;0, "", CK843)</f>
        <v/>
      </c>
      <c r="CQ843" s="65" t="str">
        <f t="shared" ref="CQ843:CQ906" si="659">IF(COUNTIF($CK843:$CN843, "")&gt;0, "", CL843)</f>
        <v/>
      </c>
      <c r="CR843" s="93" t="str">
        <f t="shared" ref="CR843:CR906" si="660">IF(COUNTIF($CK843:$CN843, "")&gt;0, "", CM843)</f>
        <v/>
      </c>
      <c r="CS843" s="101" t="str">
        <f t="shared" ref="CS843:CS906" si="661">IF(COUNTIF($CK843:$CN843, "")&gt;0, "", CN843)</f>
        <v/>
      </c>
    </row>
    <row r="844" spans="1:97" x14ac:dyDescent="0.25">
      <c r="A844" s="51"/>
      <c r="B844" s="15" t="str">
        <f t="shared" si="625"/>
        <v/>
      </c>
      <c r="C844" s="15" t="str">
        <f t="shared" si="627"/>
        <v/>
      </c>
      <c r="D844" s="51"/>
      <c r="E844" s="137"/>
      <c r="F844" s="138"/>
      <c r="G844" s="139"/>
      <c r="H844" s="138"/>
      <c r="I844" s="140"/>
      <c r="J844" s="138"/>
      <c r="K844" s="141"/>
      <c r="L844" s="139"/>
      <c r="M844" s="142"/>
      <c r="N844" s="142"/>
      <c r="O844" s="143"/>
      <c r="P844" s="144"/>
      <c r="Q844" s="144"/>
      <c r="R844" s="144"/>
      <c r="S844" s="144"/>
      <c r="T844" s="144"/>
      <c r="U844" s="144"/>
      <c r="V844" s="144"/>
      <c r="W844" s="144"/>
      <c r="X844" s="145"/>
      <c r="Y844" s="51"/>
      <c r="Z844" s="13" t="str">
        <f t="shared" si="628"/>
        <v/>
      </c>
      <c r="AA844" s="51"/>
      <c r="AE844" s="42" t="str">
        <f t="shared" si="629"/>
        <v/>
      </c>
      <c r="AF844" s="42" t="str">
        <f>IF($I844="", "", IF(COUNTIF($I$10:$I843, I844)&gt;0, "", SUMIF($I$10:$I$3009, $I844, $AE$10:$AE$3009)))</f>
        <v/>
      </c>
      <c r="AG844" s="45" t="str">
        <f>IF($AF844="", "", COUNTIF($AF$10:$AF$3009, "&gt;"&amp;AF844)+1+COUNTIF($AF$10:$AF844, $AF844)-1)</f>
        <v/>
      </c>
      <c r="AI844" s="42" t="str">
        <f t="shared" si="630"/>
        <v/>
      </c>
      <c r="AK844" s="15" t="str">
        <f t="shared" si="631"/>
        <v/>
      </c>
      <c r="AM844" s="64" t="str">
        <f t="shared" si="632"/>
        <v/>
      </c>
      <c r="AN844" s="65" t="str">
        <f t="shared" si="633"/>
        <v/>
      </c>
      <c r="AO844" s="65" t="str">
        <f t="shared" si="634"/>
        <v/>
      </c>
      <c r="AP844" s="65" t="str">
        <f t="shared" si="635"/>
        <v/>
      </c>
      <c r="AQ844" s="65" t="str">
        <f t="shared" si="636"/>
        <v/>
      </c>
      <c r="AR844" s="65" t="str">
        <f t="shared" si="637"/>
        <v/>
      </c>
      <c r="AS844" s="65" t="str">
        <f t="shared" si="638"/>
        <v/>
      </c>
      <c r="AT844" s="65" t="str">
        <f t="shared" si="639"/>
        <v/>
      </c>
      <c r="AU844" s="65" t="str">
        <f t="shared" si="640"/>
        <v/>
      </c>
      <c r="AV844" s="66" t="str">
        <f t="shared" si="641"/>
        <v/>
      </c>
      <c r="AX844" s="73" t="str">
        <f t="shared" ref="AX844:AX907" si="662">IF(AX$9="", "", IF($H844=AX$9, $AE844, ""))</f>
        <v/>
      </c>
      <c r="AY844" s="74" t="str">
        <f t="shared" si="623"/>
        <v/>
      </c>
      <c r="AZ844" s="74" t="str">
        <f t="shared" si="623"/>
        <v/>
      </c>
      <c r="BA844" s="74" t="str">
        <f t="shared" si="623"/>
        <v/>
      </c>
      <c r="BB844" s="74" t="str">
        <f t="shared" si="623"/>
        <v/>
      </c>
      <c r="BC844" s="74" t="str">
        <f t="shared" si="623"/>
        <v/>
      </c>
      <c r="BD844" s="74" t="str">
        <f t="shared" si="623"/>
        <v/>
      </c>
      <c r="BE844" s="74" t="str">
        <f t="shared" si="623"/>
        <v/>
      </c>
      <c r="BF844" s="74" t="str">
        <f t="shared" si="623"/>
        <v/>
      </c>
      <c r="BG844" s="75" t="str">
        <f t="shared" si="623"/>
        <v/>
      </c>
      <c r="BI844" s="73" t="str">
        <f t="shared" ref="BI844:BI907" si="663">IFERROR(IF(BI$9="", "", IF($H844=BI$9, $AE844-$L844, "")), "")</f>
        <v/>
      </c>
      <c r="BJ844" s="74" t="str">
        <f t="shared" si="624"/>
        <v/>
      </c>
      <c r="BK844" s="74" t="str">
        <f t="shared" si="624"/>
        <v/>
      </c>
      <c r="BL844" s="74" t="str">
        <f t="shared" si="624"/>
        <v/>
      </c>
      <c r="BM844" s="74" t="str">
        <f t="shared" si="624"/>
        <v/>
      </c>
      <c r="BN844" s="74" t="str">
        <f t="shared" si="624"/>
        <v/>
      </c>
      <c r="BO844" s="74" t="str">
        <f t="shared" si="624"/>
        <v/>
      </c>
      <c r="BP844" s="74" t="str">
        <f t="shared" si="624"/>
        <v/>
      </c>
      <c r="BQ844" s="74" t="str">
        <f t="shared" si="624"/>
        <v/>
      </c>
      <c r="BR844" s="75" t="str">
        <f t="shared" si="624"/>
        <v/>
      </c>
      <c r="BU844" s="42" t="str">
        <f t="shared" si="642"/>
        <v/>
      </c>
      <c r="BV844" s="66" t="str">
        <f t="shared" si="643"/>
        <v/>
      </c>
      <c r="BX844" s="64" t="str">
        <f t="shared" si="644"/>
        <v/>
      </c>
      <c r="BY844" s="65" t="str">
        <f t="shared" si="645"/>
        <v/>
      </c>
      <c r="BZ844" s="65" t="str">
        <f t="shared" si="646"/>
        <v/>
      </c>
      <c r="CA844" s="65" t="str">
        <f t="shared" si="647"/>
        <v/>
      </c>
      <c r="CB844" s="65" t="str">
        <f t="shared" si="648"/>
        <v/>
      </c>
      <c r="CC844" s="65" t="str">
        <f t="shared" si="649"/>
        <v/>
      </c>
      <c r="CD844" s="65" t="str">
        <f t="shared" si="650"/>
        <v/>
      </c>
      <c r="CE844" s="65" t="str">
        <f t="shared" si="651"/>
        <v/>
      </c>
      <c r="CF844" s="65" t="str">
        <f t="shared" si="652"/>
        <v/>
      </c>
      <c r="CG844" s="66" t="str">
        <f t="shared" si="653"/>
        <v/>
      </c>
      <c r="CI844" s="42" t="str">
        <f t="shared" si="654"/>
        <v/>
      </c>
      <c r="CK844" s="92" t="str">
        <f t="shared" si="655"/>
        <v/>
      </c>
      <c r="CL844" s="65" t="str">
        <f t="shared" si="656"/>
        <v/>
      </c>
      <c r="CM844" s="93" t="str">
        <f t="shared" si="657"/>
        <v/>
      </c>
      <c r="CN844" s="101" t="str">
        <f t="shared" si="626"/>
        <v/>
      </c>
      <c r="CP844" s="92" t="str">
        <f t="shared" si="658"/>
        <v/>
      </c>
      <c r="CQ844" s="65" t="str">
        <f t="shared" si="659"/>
        <v/>
      </c>
      <c r="CR844" s="93" t="str">
        <f t="shared" si="660"/>
        <v/>
      </c>
      <c r="CS844" s="101" t="str">
        <f t="shared" si="661"/>
        <v/>
      </c>
    </row>
    <row r="845" spans="1:97" x14ac:dyDescent="0.25">
      <c r="A845" s="51"/>
      <c r="B845" s="15" t="str">
        <f t="shared" si="625"/>
        <v/>
      </c>
      <c r="C845" s="15" t="str">
        <f t="shared" si="627"/>
        <v/>
      </c>
      <c r="D845" s="51"/>
      <c r="E845" s="137"/>
      <c r="F845" s="138"/>
      <c r="G845" s="139"/>
      <c r="H845" s="138"/>
      <c r="I845" s="140"/>
      <c r="J845" s="138"/>
      <c r="K845" s="141"/>
      <c r="L845" s="139"/>
      <c r="M845" s="142"/>
      <c r="N845" s="142"/>
      <c r="O845" s="143"/>
      <c r="P845" s="144"/>
      <c r="Q845" s="144"/>
      <c r="R845" s="144"/>
      <c r="S845" s="144"/>
      <c r="T845" s="144"/>
      <c r="U845" s="144"/>
      <c r="V845" s="144"/>
      <c r="W845" s="144"/>
      <c r="X845" s="145"/>
      <c r="Y845" s="51"/>
      <c r="Z845" s="13" t="str">
        <f t="shared" si="628"/>
        <v/>
      </c>
      <c r="AA845" s="51"/>
      <c r="AE845" s="42" t="str">
        <f t="shared" si="629"/>
        <v/>
      </c>
      <c r="AF845" s="42" t="str">
        <f>IF($I845="", "", IF(COUNTIF($I$10:$I844, I845)&gt;0, "", SUMIF($I$10:$I$3009, $I845, $AE$10:$AE$3009)))</f>
        <v/>
      </c>
      <c r="AG845" s="45" t="str">
        <f>IF($AF845="", "", COUNTIF($AF$10:$AF$3009, "&gt;"&amp;AF845)+1+COUNTIF($AF$10:$AF845, $AF845)-1)</f>
        <v/>
      </c>
      <c r="AI845" s="42" t="str">
        <f t="shared" si="630"/>
        <v/>
      </c>
      <c r="AK845" s="15" t="str">
        <f t="shared" si="631"/>
        <v/>
      </c>
      <c r="AM845" s="64" t="str">
        <f t="shared" si="632"/>
        <v/>
      </c>
      <c r="AN845" s="65" t="str">
        <f t="shared" si="633"/>
        <v/>
      </c>
      <c r="AO845" s="65" t="str">
        <f t="shared" si="634"/>
        <v/>
      </c>
      <c r="AP845" s="65" t="str">
        <f t="shared" si="635"/>
        <v/>
      </c>
      <c r="AQ845" s="65" t="str">
        <f t="shared" si="636"/>
        <v/>
      </c>
      <c r="AR845" s="65" t="str">
        <f t="shared" si="637"/>
        <v/>
      </c>
      <c r="AS845" s="65" t="str">
        <f t="shared" si="638"/>
        <v/>
      </c>
      <c r="AT845" s="65" t="str">
        <f t="shared" si="639"/>
        <v/>
      </c>
      <c r="AU845" s="65" t="str">
        <f t="shared" si="640"/>
        <v/>
      </c>
      <c r="AV845" s="66" t="str">
        <f t="shared" si="641"/>
        <v/>
      </c>
      <c r="AX845" s="73" t="str">
        <f t="shared" si="662"/>
        <v/>
      </c>
      <c r="AY845" s="74" t="str">
        <f t="shared" si="623"/>
        <v/>
      </c>
      <c r="AZ845" s="74" t="str">
        <f t="shared" si="623"/>
        <v/>
      </c>
      <c r="BA845" s="74" t="str">
        <f t="shared" si="623"/>
        <v/>
      </c>
      <c r="BB845" s="74" t="str">
        <f t="shared" si="623"/>
        <v/>
      </c>
      <c r="BC845" s="74" t="str">
        <f t="shared" si="623"/>
        <v/>
      </c>
      <c r="BD845" s="74" t="str">
        <f t="shared" si="623"/>
        <v/>
      </c>
      <c r="BE845" s="74" t="str">
        <f t="shared" si="623"/>
        <v/>
      </c>
      <c r="BF845" s="74" t="str">
        <f t="shared" si="623"/>
        <v/>
      </c>
      <c r="BG845" s="75" t="str">
        <f t="shared" si="623"/>
        <v/>
      </c>
      <c r="BI845" s="73" t="str">
        <f t="shared" si="663"/>
        <v/>
      </c>
      <c r="BJ845" s="74" t="str">
        <f t="shared" si="624"/>
        <v/>
      </c>
      <c r="BK845" s="74" t="str">
        <f t="shared" si="624"/>
        <v/>
      </c>
      <c r="BL845" s="74" t="str">
        <f t="shared" si="624"/>
        <v/>
      </c>
      <c r="BM845" s="74" t="str">
        <f t="shared" si="624"/>
        <v/>
      </c>
      <c r="BN845" s="74" t="str">
        <f t="shared" si="624"/>
        <v/>
      </c>
      <c r="BO845" s="74" t="str">
        <f t="shared" si="624"/>
        <v/>
      </c>
      <c r="BP845" s="74" t="str">
        <f t="shared" si="624"/>
        <v/>
      </c>
      <c r="BQ845" s="74" t="str">
        <f t="shared" si="624"/>
        <v/>
      </c>
      <c r="BR845" s="75" t="str">
        <f t="shared" si="624"/>
        <v/>
      </c>
      <c r="BU845" s="42" t="str">
        <f t="shared" si="642"/>
        <v/>
      </c>
      <c r="BV845" s="66" t="str">
        <f t="shared" si="643"/>
        <v/>
      </c>
      <c r="BX845" s="64" t="str">
        <f t="shared" si="644"/>
        <v/>
      </c>
      <c r="BY845" s="65" t="str">
        <f t="shared" si="645"/>
        <v/>
      </c>
      <c r="BZ845" s="65" t="str">
        <f t="shared" si="646"/>
        <v/>
      </c>
      <c r="CA845" s="65" t="str">
        <f t="shared" si="647"/>
        <v/>
      </c>
      <c r="CB845" s="65" t="str">
        <f t="shared" si="648"/>
        <v/>
      </c>
      <c r="CC845" s="65" t="str">
        <f t="shared" si="649"/>
        <v/>
      </c>
      <c r="CD845" s="65" t="str">
        <f t="shared" si="650"/>
        <v/>
      </c>
      <c r="CE845" s="65" t="str">
        <f t="shared" si="651"/>
        <v/>
      </c>
      <c r="CF845" s="65" t="str">
        <f t="shared" si="652"/>
        <v/>
      </c>
      <c r="CG845" s="66" t="str">
        <f t="shared" si="653"/>
        <v/>
      </c>
      <c r="CI845" s="42" t="str">
        <f t="shared" si="654"/>
        <v/>
      </c>
      <c r="CK845" s="92" t="str">
        <f t="shared" si="655"/>
        <v/>
      </c>
      <c r="CL845" s="65" t="str">
        <f t="shared" si="656"/>
        <v/>
      </c>
      <c r="CM845" s="93" t="str">
        <f t="shared" si="657"/>
        <v/>
      </c>
      <c r="CN845" s="101" t="str">
        <f t="shared" si="626"/>
        <v/>
      </c>
      <c r="CP845" s="92" t="str">
        <f t="shared" si="658"/>
        <v/>
      </c>
      <c r="CQ845" s="65" t="str">
        <f t="shared" si="659"/>
        <v/>
      </c>
      <c r="CR845" s="93" t="str">
        <f t="shared" si="660"/>
        <v/>
      </c>
      <c r="CS845" s="101" t="str">
        <f t="shared" si="661"/>
        <v/>
      </c>
    </row>
    <row r="846" spans="1:97" x14ac:dyDescent="0.25">
      <c r="A846" s="51"/>
      <c r="B846" s="15" t="str">
        <f t="shared" si="625"/>
        <v/>
      </c>
      <c r="C846" s="15" t="str">
        <f t="shared" si="627"/>
        <v/>
      </c>
      <c r="D846" s="51"/>
      <c r="E846" s="137"/>
      <c r="F846" s="138"/>
      <c r="G846" s="139"/>
      <c r="H846" s="138"/>
      <c r="I846" s="140"/>
      <c r="J846" s="138"/>
      <c r="K846" s="141"/>
      <c r="L846" s="139"/>
      <c r="M846" s="142"/>
      <c r="N846" s="142"/>
      <c r="O846" s="143"/>
      <c r="P846" s="144"/>
      <c r="Q846" s="144"/>
      <c r="R846" s="144"/>
      <c r="S846" s="144"/>
      <c r="T846" s="144"/>
      <c r="U846" s="144"/>
      <c r="V846" s="144"/>
      <c r="W846" s="144"/>
      <c r="X846" s="145"/>
      <c r="Y846" s="51"/>
      <c r="Z846" s="13" t="str">
        <f t="shared" si="628"/>
        <v/>
      </c>
      <c r="AA846" s="51"/>
      <c r="AE846" s="42" t="str">
        <f t="shared" si="629"/>
        <v/>
      </c>
      <c r="AF846" s="42" t="str">
        <f>IF($I846="", "", IF(COUNTIF($I$10:$I845, I846)&gt;0, "", SUMIF($I$10:$I$3009, $I846, $AE$10:$AE$3009)))</f>
        <v/>
      </c>
      <c r="AG846" s="45" t="str">
        <f>IF($AF846="", "", COUNTIF($AF$10:$AF$3009, "&gt;"&amp;AF846)+1+COUNTIF($AF$10:$AF846, $AF846)-1)</f>
        <v/>
      </c>
      <c r="AI846" s="42" t="str">
        <f t="shared" si="630"/>
        <v/>
      </c>
      <c r="AK846" s="15" t="str">
        <f t="shared" si="631"/>
        <v/>
      </c>
      <c r="AM846" s="64" t="str">
        <f t="shared" si="632"/>
        <v/>
      </c>
      <c r="AN846" s="65" t="str">
        <f t="shared" si="633"/>
        <v/>
      </c>
      <c r="AO846" s="65" t="str">
        <f t="shared" si="634"/>
        <v/>
      </c>
      <c r="AP846" s="65" t="str">
        <f t="shared" si="635"/>
        <v/>
      </c>
      <c r="AQ846" s="65" t="str">
        <f t="shared" si="636"/>
        <v/>
      </c>
      <c r="AR846" s="65" t="str">
        <f t="shared" si="637"/>
        <v/>
      </c>
      <c r="AS846" s="65" t="str">
        <f t="shared" si="638"/>
        <v/>
      </c>
      <c r="AT846" s="65" t="str">
        <f t="shared" si="639"/>
        <v/>
      </c>
      <c r="AU846" s="65" t="str">
        <f t="shared" si="640"/>
        <v/>
      </c>
      <c r="AV846" s="66" t="str">
        <f t="shared" si="641"/>
        <v/>
      </c>
      <c r="AX846" s="73" t="str">
        <f t="shared" si="662"/>
        <v/>
      </c>
      <c r="AY846" s="74" t="str">
        <f t="shared" ref="AY846:BG855" si="664">IF(AY$9="", "", IF($H846=AY$9, $AE846, ""))</f>
        <v/>
      </c>
      <c r="AZ846" s="74" t="str">
        <f t="shared" si="664"/>
        <v/>
      </c>
      <c r="BA846" s="74" t="str">
        <f t="shared" si="664"/>
        <v/>
      </c>
      <c r="BB846" s="74" t="str">
        <f t="shared" si="664"/>
        <v/>
      </c>
      <c r="BC846" s="74" t="str">
        <f t="shared" si="664"/>
        <v/>
      </c>
      <c r="BD846" s="74" t="str">
        <f t="shared" si="664"/>
        <v/>
      </c>
      <c r="BE846" s="74" t="str">
        <f t="shared" si="664"/>
        <v/>
      </c>
      <c r="BF846" s="74" t="str">
        <f t="shared" si="664"/>
        <v/>
      </c>
      <c r="BG846" s="75" t="str">
        <f t="shared" si="664"/>
        <v/>
      </c>
      <c r="BI846" s="73" t="str">
        <f t="shared" si="663"/>
        <v/>
      </c>
      <c r="BJ846" s="74" t="str">
        <f t="shared" si="624"/>
        <v/>
      </c>
      <c r="BK846" s="74" t="str">
        <f t="shared" si="624"/>
        <v/>
      </c>
      <c r="BL846" s="74" t="str">
        <f t="shared" si="624"/>
        <v/>
      </c>
      <c r="BM846" s="74" t="str">
        <f t="shared" si="624"/>
        <v/>
      </c>
      <c r="BN846" s="74" t="str">
        <f t="shared" si="624"/>
        <v/>
      </c>
      <c r="BO846" s="74" t="str">
        <f t="shared" si="624"/>
        <v/>
      </c>
      <c r="BP846" s="74" t="str">
        <f t="shared" si="624"/>
        <v/>
      </c>
      <c r="BQ846" s="74" t="str">
        <f t="shared" si="624"/>
        <v/>
      </c>
      <c r="BR846" s="75" t="str">
        <f t="shared" si="624"/>
        <v/>
      </c>
      <c r="BU846" s="42" t="str">
        <f t="shared" si="642"/>
        <v/>
      </c>
      <c r="BV846" s="66" t="str">
        <f t="shared" si="643"/>
        <v/>
      </c>
      <c r="BX846" s="64" t="str">
        <f t="shared" si="644"/>
        <v/>
      </c>
      <c r="BY846" s="65" t="str">
        <f t="shared" si="645"/>
        <v/>
      </c>
      <c r="BZ846" s="65" t="str">
        <f t="shared" si="646"/>
        <v/>
      </c>
      <c r="CA846" s="65" t="str">
        <f t="shared" si="647"/>
        <v/>
      </c>
      <c r="CB846" s="65" t="str">
        <f t="shared" si="648"/>
        <v/>
      </c>
      <c r="CC846" s="65" t="str">
        <f t="shared" si="649"/>
        <v/>
      </c>
      <c r="CD846" s="65" t="str">
        <f t="shared" si="650"/>
        <v/>
      </c>
      <c r="CE846" s="65" t="str">
        <f t="shared" si="651"/>
        <v/>
      </c>
      <c r="CF846" s="65" t="str">
        <f t="shared" si="652"/>
        <v/>
      </c>
      <c r="CG846" s="66" t="str">
        <f t="shared" si="653"/>
        <v/>
      </c>
      <c r="CI846" s="42" t="str">
        <f t="shared" si="654"/>
        <v/>
      </c>
      <c r="CK846" s="92" t="str">
        <f t="shared" si="655"/>
        <v/>
      </c>
      <c r="CL846" s="65" t="str">
        <f t="shared" si="656"/>
        <v/>
      </c>
      <c r="CM846" s="93" t="str">
        <f t="shared" si="657"/>
        <v/>
      </c>
      <c r="CN846" s="101" t="str">
        <f t="shared" si="626"/>
        <v/>
      </c>
      <c r="CP846" s="92" t="str">
        <f t="shared" si="658"/>
        <v/>
      </c>
      <c r="CQ846" s="65" t="str">
        <f t="shared" si="659"/>
        <v/>
      </c>
      <c r="CR846" s="93" t="str">
        <f t="shared" si="660"/>
        <v/>
      </c>
      <c r="CS846" s="101" t="str">
        <f t="shared" si="661"/>
        <v/>
      </c>
    </row>
    <row r="847" spans="1:97" x14ac:dyDescent="0.25">
      <c r="A847" s="51"/>
      <c r="B847" s="15" t="str">
        <f t="shared" si="625"/>
        <v/>
      </c>
      <c r="C847" s="15" t="str">
        <f t="shared" si="627"/>
        <v/>
      </c>
      <c r="D847" s="51"/>
      <c r="E847" s="137"/>
      <c r="F847" s="138"/>
      <c r="G847" s="139"/>
      <c r="H847" s="138"/>
      <c r="I847" s="140"/>
      <c r="J847" s="138"/>
      <c r="K847" s="141"/>
      <c r="L847" s="139"/>
      <c r="M847" s="142"/>
      <c r="N847" s="142"/>
      <c r="O847" s="143"/>
      <c r="P847" s="144"/>
      <c r="Q847" s="144"/>
      <c r="R847" s="144"/>
      <c r="S847" s="144"/>
      <c r="T847" s="144"/>
      <c r="U847" s="144"/>
      <c r="V847" s="144"/>
      <c r="W847" s="144"/>
      <c r="X847" s="145"/>
      <c r="Y847" s="51"/>
      <c r="Z847" s="13" t="str">
        <f t="shared" si="628"/>
        <v/>
      </c>
      <c r="AA847" s="51"/>
      <c r="AE847" s="42" t="str">
        <f t="shared" si="629"/>
        <v/>
      </c>
      <c r="AF847" s="42" t="str">
        <f>IF($I847="", "", IF(COUNTIF($I$10:$I846, I847)&gt;0, "", SUMIF($I$10:$I$3009, $I847, $AE$10:$AE$3009)))</f>
        <v/>
      </c>
      <c r="AG847" s="45" t="str">
        <f>IF($AF847="", "", COUNTIF($AF$10:$AF$3009, "&gt;"&amp;AF847)+1+COUNTIF($AF$10:$AF847, $AF847)-1)</f>
        <v/>
      </c>
      <c r="AI847" s="42" t="str">
        <f t="shared" si="630"/>
        <v/>
      </c>
      <c r="AK847" s="15" t="str">
        <f t="shared" si="631"/>
        <v/>
      </c>
      <c r="AM847" s="64" t="str">
        <f t="shared" si="632"/>
        <v/>
      </c>
      <c r="AN847" s="65" t="str">
        <f t="shared" si="633"/>
        <v/>
      </c>
      <c r="AO847" s="65" t="str">
        <f t="shared" si="634"/>
        <v/>
      </c>
      <c r="AP847" s="65" t="str">
        <f t="shared" si="635"/>
        <v/>
      </c>
      <c r="AQ847" s="65" t="str">
        <f t="shared" si="636"/>
        <v/>
      </c>
      <c r="AR847" s="65" t="str">
        <f t="shared" si="637"/>
        <v/>
      </c>
      <c r="AS847" s="65" t="str">
        <f t="shared" si="638"/>
        <v/>
      </c>
      <c r="AT847" s="65" t="str">
        <f t="shared" si="639"/>
        <v/>
      </c>
      <c r="AU847" s="65" t="str">
        <f t="shared" si="640"/>
        <v/>
      </c>
      <c r="AV847" s="66" t="str">
        <f t="shared" si="641"/>
        <v/>
      </c>
      <c r="AX847" s="73" t="str">
        <f t="shared" si="662"/>
        <v/>
      </c>
      <c r="AY847" s="74" t="str">
        <f t="shared" si="664"/>
        <v/>
      </c>
      <c r="AZ847" s="74" t="str">
        <f t="shared" si="664"/>
        <v/>
      </c>
      <c r="BA847" s="74" t="str">
        <f t="shared" si="664"/>
        <v/>
      </c>
      <c r="BB847" s="74" t="str">
        <f t="shared" si="664"/>
        <v/>
      </c>
      <c r="BC847" s="74" t="str">
        <f t="shared" si="664"/>
        <v/>
      </c>
      <c r="BD847" s="74" t="str">
        <f t="shared" si="664"/>
        <v/>
      </c>
      <c r="BE847" s="74" t="str">
        <f t="shared" si="664"/>
        <v/>
      </c>
      <c r="BF847" s="74" t="str">
        <f t="shared" si="664"/>
        <v/>
      </c>
      <c r="BG847" s="75" t="str">
        <f t="shared" si="664"/>
        <v/>
      </c>
      <c r="BI847" s="73" t="str">
        <f t="shared" si="663"/>
        <v/>
      </c>
      <c r="BJ847" s="74" t="str">
        <f t="shared" si="624"/>
        <v/>
      </c>
      <c r="BK847" s="74" t="str">
        <f t="shared" si="624"/>
        <v/>
      </c>
      <c r="BL847" s="74" t="str">
        <f t="shared" si="624"/>
        <v/>
      </c>
      <c r="BM847" s="74" t="str">
        <f t="shared" si="624"/>
        <v/>
      </c>
      <c r="BN847" s="74" t="str">
        <f t="shared" si="624"/>
        <v/>
      </c>
      <c r="BO847" s="74" t="str">
        <f t="shared" si="624"/>
        <v/>
      </c>
      <c r="BP847" s="74" t="str">
        <f t="shared" si="624"/>
        <v/>
      </c>
      <c r="BQ847" s="74" t="str">
        <f t="shared" si="624"/>
        <v/>
      </c>
      <c r="BR847" s="75" t="str">
        <f t="shared" si="624"/>
        <v/>
      </c>
      <c r="BU847" s="42" t="str">
        <f t="shared" si="642"/>
        <v/>
      </c>
      <c r="BV847" s="66" t="str">
        <f t="shared" si="643"/>
        <v/>
      </c>
      <c r="BX847" s="64" t="str">
        <f t="shared" si="644"/>
        <v/>
      </c>
      <c r="BY847" s="65" t="str">
        <f t="shared" si="645"/>
        <v/>
      </c>
      <c r="BZ847" s="65" t="str">
        <f t="shared" si="646"/>
        <v/>
      </c>
      <c r="CA847" s="65" t="str">
        <f t="shared" si="647"/>
        <v/>
      </c>
      <c r="CB847" s="65" t="str">
        <f t="shared" si="648"/>
        <v/>
      </c>
      <c r="CC847" s="65" t="str">
        <f t="shared" si="649"/>
        <v/>
      </c>
      <c r="CD847" s="65" t="str">
        <f t="shared" si="650"/>
        <v/>
      </c>
      <c r="CE847" s="65" t="str">
        <f t="shared" si="651"/>
        <v/>
      </c>
      <c r="CF847" s="65" t="str">
        <f t="shared" si="652"/>
        <v/>
      </c>
      <c r="CG847" s="66" t="str">
        <f t="shared" si="653"/>
        <v/>
      </c>
      <c r="CI847" s="42" t="str">
        <f t="shared" si="654"/>
        <v/>
      </c>
      <c r="CK847" s="92" t="str">
        <f t="shared" si="655"/>
        <v/>
      </c>
      <c r="CL847" s="65" t="str">
        <f t="shared" si="656"/>
        <v/>
      </c>
      <c r="CM847" s="93" t="str">
        <f t="shared" si="657"/>
        <v/>
      </c>
      <c r="CN847" s="101" t="str">
        <f t="shared" si="626"/>
        <v/>
      </c>
      <c r="CP847" s="92" t="str">
        <f t="shared" si="658"/>
        <v/>
      </c>
      <c r="CQ847" s="65" t="str">
        <f t="shared" si="659"/>
        <v/>
      </c>
      <c r="CR847" s="93" t="str">
        <f t="shared" si="660"/>
        <v/>
      </c>
      <c r="CS847" s="101" t="str">
        <f t="shared" si="661"/>
        <v/>
      </c>
    </row>
    <row r="848" spans="1:97" x14ac:dyDescent="0.25">
      <c r="A848" s="51"/>
      <c r="B848" s="15" t="str">
        <f t="shared" si="625"/>
        <v/>
      </c>
      <c r="C848" s="15" t="str">
        <f t="shared" si="627"/>
        <v/>
      </c>
      <c r="D848" s="51"/>
      <c r="E848" s="137"/>
      <c r="F848" s="138"/>
      <c r="G848" s="139"/>
      <c r="H848" s="138"/>
      <c r="I848" s="140"/>
      <c r="J848" s="138"/>
      <c r="K848" s="141"/>
      <c r="L848" s="139"/>
      <c r="M848" s="142"/>
      <c r="N848" s="142"/>
      <c r="O848" s="143"/>
      <c r="P848" s="144"/>
      <c r="Q848" s="144"/>
      <c r="R848" s="144"/>
      <c r="S848" s="144"/>
      <c r="T848" s="144"/>
      <c r="U848" s="144"/>
      <c r="V848" s="144"/>
      <c r="W848" s="144"/>
      <c r="X848" s="145"/>
      <c r="Y848" s="51"/>
      <c r="Z848" s="13" t="str">
        <f t="shared" si="628"/>
        <v/>
      </c>
      <c r="AA848" s="51"/>
      <c r="AE848" s="42" t="str">
        <f t="shared" si="629"/>
        <v/>
      </c>
      <c r="AF848" s="42" t="str">
        <f>IF($I848="", "", IF(COUNTIF($I$10:$I847, I848)&gt;0, "", SUMIF($I$10:$I$3009, $I848, $AE$10:$AE$3009)))</f>
        <v/>
      </c>
      <c r="AG848" s="45" t="str">
        <f>IF($AF848="", "", COUNTIF($AF$10:$AF$3009, "&gt;"&amp;AF848)+1+COUNTIF($AF$10:$AF848, $AF848)-1)</f>
        <v/>
      </c>
      <c r="AI848" s="42" t="str">
        <f t="shared" si="630"/>
        <v/>
      </c>
      <c r="AK848" s="15" t="str">
        <f t="shared" si="631"/>
        <v/>
      </c>
      <c r="AM848" s="64" t="str">
        <f t="shared" si="632"/>
        <v/>
      </c>
      <c r="AN848" s="65" t="str">
        <f t="shared" si="633"/>
        <v/>
      </c>
      <c r="AO848" s="65" t="str">
        <f t="shared" si="634"/>
        <v/>
      </c>
      <c r="AP848" s="65" t="str">
        <f t="shared" si="635"/>
        <v/>
      </c>
      <c r="AQ848" s="65" t="str">
        <f t="shared" si="636"/>
        <v/>
      </c>
      <c r="AR848" s="65" t="str">
        <f t="shared" si="637"/>
        <v/>
      </c>
      <c r="AS848" s="65" t="str">
        <f t="shared" si="638"/>
        <v/>
      </c>
      <c r="AT848" s="65" t="str">
        <f t="shared" si="639"/>
        <v/>
      </c>
      <c r="AU848" s="65" t="str">
        <f t="shared" si="640"/>
        <v/>
      </c>
      <c r="AV848" s="66" t="str">
        <f t="shared" si="641"/>
        <v/>
      </c>
      <c r="AX848" s="73" t="str">
        <f t="shared" si="662"/>
        <v/>
      </c>
      <c r="AY848" s="74" t="str">
        <f t="shared" si="664"/>
        <v/>
      </c>
      <c r="AZ848" s="74" t="str">
        <f t="shared" si="664"/>
        <v/>
      </c>
      <c r="BA848" s="74" t="str">
        <f t="shared" si="664"/>
        <v/>
      </c>
      <c r="BB848" s="74" t="str">
        <f t="shared" si="664"/>
        <v/>
      </c>
      <c r="BC848" s="74" t="str">
        <f t="shared" si="664"/>
        <v/>
      </c>
      <c r="BD848" s="74" t="str">
        <f t="shared" si="664"/>
        <v/>
      </c>
      <c r="BE848" s="74" t="str">
        <f t="shared" si="664"/>
        <v/>
      </c>
      <c r="BF848" s="74" t="str">
        <f t="shared" si="664"/>
        <v/>
      </c>
      <c r="BG848" s="75" t="str">
        <f t="shared" si="664"/>
        <v/>
      </c>
      <c r="BI848" s="73" t="str">
        <f t="shared" si="663"/>
        <v/>
      </c>
      <c r="BJ848" s="74" t="str">
        <f t="shared" si="624"/>
        <v/>
      </c>
      <c r="BK848" s="74" t="str">
        <f t="shared" si="624"/>
        <v/>
      </c>
      <c r="BL848" s="74" t="str">
        <f t="shared" si="624"/>
        <v/>
      </c>
      <c r="BM848" s="74" t="str">
        <f t="shared" si="624"/>
        <v/>
      </c>
      <c r="BN848" s="74" t="str">
        <f t="shared" si="624"/>
        <v/>
      </c>
      <c r="BO848" s="74" t="str">
        <f t="shared" si="624"/>
        <v/>
      </c>
      <c r="BP848" s="74" t="str">
        <f t="shared" si="624"/>
        <v/>
      </c>
      <c r="BQ848" s="74" t="str">
        <f t="shared" si="624"/>
        <v/>
      </c>
      <c r="BR848" s="75" t="str">
        <f t="shared" si="624"/>
        <v/>
      </c>
      <c r="BU848" s="42" t="str">
        <f t="shared" si="642"/>
        <v/>
      </c>
      <c r="BV848" s="66" t="str">
        <f t="shared" si="643"/>
        <v/>
      </c>
      <c r="BX848" s="64" t="str">
        <f t="shared" si="644"/>
        <v/>
      </c>
      <c r="BY848" s="65" t="str">
        <f t="shared" si="645"/>
        <v/>
      </c>
      <c r="BZ848" s="65" t="str">
        <f t="shared" si="646"/>
        <v/>
      </c>
      <c r="CA848" s="65" t="str">
        <f t="shared" si="647"/>
        <v/>
      </c>
      <c r="CB848" s="65" t="str">
        <f t="shared" si="648"/>
        <v/>
      </c>
      <c r="CC848" s="65" t="str">
        <f t="shared" si="649"/>
        <v/>
      </c>
      <c r="CD848" s="65" t="str">
        <f t="shared" si="650"/>
        <v/>
      </c>
      <c r="CE848" s="65" t="str">
        <f t="shared" si="651"/>
        <v/>
      </c>
      <c r="CF848" s="65" t="str">
        <f t="shared" si="652"/>
        <v/>
      </c>
      <c r="CG848" s="66" t="str">
        <f t="shared" si="653"/>
        <v/>
      </c>
      <c r="CI848" s="42" t="str">
        <f t="shared" si="654"/>
        <v/>
      </c>
      <c r="CK848" s="92" t="str">
        <f t="shared" si="655"/>
        <v/>
      </c>
      <c r="CL848" s="65" t="str">
        <f t="shared" si="656"/>
        <v/>
      </c>
      <c r="CM848" s="93" t="str">
        <f t="shared" si="657"/>
        <v/>
      </c>
      <c r="CN848" s="101" t="str">
        <f t="shared" si="626"/>
        <v/>
      </c>
      <c r="CP848" s="92" t="str">
        <f t="shared" si="658"/>
        <v/>
      </c>
      <c r="CQ848" s="65" t="str">
        <f t="shared" si="659"/>
        <v/>
      </c>
      <c r="CR848" s="93" t="str">
        <f t="shared" si="660"/>
        <v/>
      </c>
      <c r="CS848" s="101" t="str">
        <f t="shared" si="661"/>
        <v/>
      </c>
    </row>
    <row r="849" spans="1:97" x14ac:dyDescent="0.25">
      <c r="A849" s="51"/>
      <c r="B849" s="15" t="str">
        <f t="shared" si="625"/>
        <v/>
      </c>
      <c r="C849" s="15" t="str">
        <f t="shared" si="627"/>
        <v/>
      </c>
      <c r="D849" s="51"/>
      <c r="E849" s="137"/>
      <c r="F849" s="138"/>
      <c r="G849" s="139"/>
      <c r="H849" s="138"/>
      <c r="I849" s="140"/>
      <c r="J849" s="138"/>
      <c r="K849" s="141"/>
      <c r="L849" s="139"/>
      <c r="M849" s="142"/>
      <c r="N849" s="142"/>
      <c r="O849" s="143"/>
      <c r="P849" s="144"/>
      <c r="Q849" s="144"/>
      <c r="R849" s="144"/>
      <c r="S849" s="144"/>
      <c r="T849" s="144"/>
      <c r="U849" s="144"/>
      <c r="V849" s="144"/>
      <c r="W849" s="144"/>
      <c r="X849" s="145"/>
      <c r="Y849" s="51"/>
      <c r="Z849" s="13" t="str">
        <f t="shared" si="628"/>
        <v/>
      </c>
      <c r="AA849" s="51"/>
      <c r="AE849" s="42" t="str">
        <f t="shared" si="629"/>
        <v/>
      </c>
      <c r="AF849" s="42" t="str">
        <f>IF($I849="", "", IF(COUNTIF($I$10:$I848, I849)&gt;0, "", SUMIF($I$10:$I$3009, $I849, $AE$10:$AE$3009)))</f>
        <v/>
      </c>
      <c r="AG849" s="45" t="str">
        <f>IF($AF849="", "", COUNTIF($AF$10:$AF$3009, "&gt;"&amp;AF849)+1+COUNTIF($AF$10:$AF849, $AF849)-1)</f>
        <v/>
      </c>
      <c r="AI849" s="42" t="str">
        <f t="shared" si="630"/>
        <v/>
      </c>
      <c r="AK849" s="15" t="str">
        <f t="shared" si="631"/>
        <v/>
      </c>
      <c r="AM849" s="64" t="str">
        <f t="shared" si="632"/>
        <v/>
      </c>
      <c r="AN849" s="65" t="str">
        <f t="shared" si="633"/>
        <v/>
      </c>
      <c r="AO849" s="65" t="str">
        <f t="shared" si="634"/>
        <v/>
      </c>
      <c r="AP849" s="65" t="str">
        <f t="shared" si="635"/>
        <v/>
      </c>
      <c r="AQ849" s="65" t="str">
        <f t="shared" si="636"/>
        <v/>
      </c>
      <c r="AR849" s="65" t="str">
        <f t="shared" si="637"/>
        <v/>
      </c>
      <c r="AS849" s="65" t="str">
        <f t="shared" si="638"/>
        <v/>
      </c>
      <c r="AT849" s="65" t="str">
        <f t="shared" si="639"/>
        <v/>
      </c>
      <c r="AU849" s="65" t="str">
        <f t="shared" si="640"/>
        <v/>
      </c>
      <c r="AV849" s="66" t="str">
        <f t="shared" si="641"/>
        <v/>
      </c>
      <c r="AX849" s="73" t="str">
        <f t="shared" si="662"/>
        <v/>
      </c>
      <c r="AY849" s="74" t="str">
        <f t="shared" si="664"/>
        <v/>
      </c>
      <c r="AZ849" s="74" t="str">
        <f t="shared" si="664"/>
        <v/>
      </c>
      <c r="BA849" s="74" t="str">
        <f t="shared" si="664"/>
        <v/>
      </c>
      <c r="BB849" s="74" t="str">
        <f t="shared" si="664"/>
        <v/>
      </c>
      <c r="BC849" s="74" t="str">
        <f t="shared" si="664"/>
        <v/>
      </c>
      <c r="BD849" s="74" t="str">
        <f t="shared" si="664"/>
        <v/>
      </c>
      <c r="BE849" s="74" t="str">
        <f t="shared" si="664"/>
        <v/>
      </c>
      <c r="BF849" s="74" t="str">
        <f t="shared" si="664"/>
        <v/>
      </c>
      <c r="BG849" s="75" t="str">
        <f t="shared" si="664"/>
        <v/>
      </c>
      <c r="BI849" s="73" t="str">
        <f t="shared" si="663"/>
        <v/>
      </c>
      <c r="BJ849" s="74" t="str">
        <f t="shared" si="624"/>
        <v/>
      </c>
      <c r="BK849" s="74" t="str">
        <f t="shared" si="624"/>
        <v/>
      </c>
      <c r="BL849" s="74" t="str">
        <f t="shared" si="624"/>
        <v/>
      </c>
      <c r="BM849" s="74" t="str">
        <f t="shared" si="624"/>
        <v/>
      </c>
      <c r="BN849" s="74" t="str">
        <f t="shared" si="624"/>
        <v/>
      </c>
      <c r="BO849" s="74" t="str">
        <f t="shared" si="624"/>
        <v/>
      </c>
      <c r="BP849" s="74" t="str">
        <f t="shared" si="624"/>
        <v/>
      </c>
      <c r="BQ849" s="74" t="str">
        <f t="shared" si="624"/>
        <v/>
      </c>
      <c r="BR849" s="75" t="str">
        <f t="shared" si="624"/>
        <v/>
      </c>
      <c r="BU849" s="42" t="str">
        <f t="shared" si="642"/>
        <v/>
      </c>
      <c r="BV849" s="66" t="str">
        <f t="shared" si="643"/>
        <v/>
      </c>
      <c r="BX849" s="64" t="str">
        <f t="shared" si="644"/>
        <v/>
      </c>
      <c r="BY849" s="65" t="str">
        <f t="shared" si="645"/>
        <v/>
      </c>
      <c r="BZ849" s="65" t="str">
        <f t="shared" si="646"/>
        <v/>
      </c>
      <c r="CA849" s="65" t="str">
        <f t="shared" si="647"/>
        <v/>
      </c>
      <c r="CB849" s="65" t="str">
        <f t="shared" si="648"/>
        <v/>
      </c>
      <c r="CC849" s="65" t="str">
        <f t="shared" si="649"/>
        <v/>
      </c>
      <c r="CD849" s="65" t="str">
        <f t="shared" si="650"/>
        <v/>
      </c>
      <c r="CE849" s="65" t="str">
        <f t="shared" si="651"/>
        <v/>
      </c>
      <c r="CF849" s="65" t="str">
        <f t="shared" si="652"/>
        <v/>
      </c>
      <c r="CG849" s="66" t="str">
        <f t="shared" si="653"/>
        <v/>
      </c>
      <c r="CI849" s="42" t="str">
        <f t="shared" si="654"/>
        <v/>
      </c>
      <c r="CK849" s="92" t="str">
        <f t="shared" si="655"/>
        <v/>
      </c>
      <c r="CL849" s="65" t="str">
        <f t="shared" si="656"/>
        <v/>
      </c>
      <c r="CM849" s="93" t="str">
        <f t="shared" si="657"/>
        <v/>
      </c>
      <c r="CN849" s="101" t="str">
        <f t="shared" si="626"/>
        <v/>
      </c>
      <c r="CP849" s="92" t="str">
        <f t="shared" si="658"/>
        <v/>
      </c>
      <c r="CQ849" s="65" t="str">
        <f t="shared" si="659"/>
        <v/>
      </c>
      <c r="CR849" s="93" t="str">
        <f t="shared" si="660"/>
        <v/>
      </c>
      <c r="CS849" s="101" t="str">
        <f t="shared" si="661"/>
        <v/>
      </c>
    </row>
    <row r="850" spans="1:97" x14ac:dyDescent="0.25">
      <c r="A850" s="51"/>
      <c r="B850" s="15" t="str">
        <f t="shared" si="625"/>
        <v/>
      </c>
      <c r="C850" s="15" t="str">
        <f t="shared" si="627"/>
        <v/>
      </c>
      <c r="D850" s="51"/>
      <c r="E850" s="137"/>
      <c r="F850" s="138"/>
      <c r="G850" s="139"/>
      <c r="H850" s="138"/>
      <c r="I850" s="140"/>
      <c r="J850" s="138"/>
      <c r="K850" s="141"/>
      <c r="L850" s="139"/>
      <c r="M850" s="142"/>
      <c r="N850" s="142"/>
      <c r="O850" s="143"/>
      <c r="P850" s="144"/>
      <c r="Q850" s="144"/>
      <c r="R850" s="144"/>
      <c r="S850" s="144"/>
      <c r="T850" s="144"/>
      <c r="U850" s="144"/>
      <c r="V850" s="144"/>
      <c r="W850" s="144"/>
      <c r="X850" s="145"/>
      <c r="Y850" s="51"/>
      <c r="Z850" s="13" t="str">
        <f t="shared" si="628"/>
        <v/>
      </c>
      <c r="AA850" s="51"/>
      <c r="AE850" s="42" t="str">
        <f t="shared" si="629"/>
        <v/>
      </c>
      <c r="AF850" s="42" t="str">
        <f>IF($I850="", "", IF(COUNTIF($I$10:$I849, I850)&gt;0, "", SUMIF($I$10:$I$3009, $I850, $AE$10:$AE$3009)))</f>
        <v/>
      </c>
      <c r="AG850" s="45" t="str">
        <f>IF($AF850="", "", COUNTIF($AF$10:$AF$3009, "&gt;"&amp;AF850)+1+COUNTIF($AF$10:$AF850, $AF850)-1)</f>
        <v/>
      </c>
      <c r="AI850" s="42" t="str">
        <f t="shared" si="630"/>
        <v/>
      </c>
      <c r="AK850" s="15" t="str">
        <f t="shared" si="631"/>
        <v/>
      </c>
      <c r="AM850" s="64" t="str">
        <f t="shared" si="632"/>
        <v/>
      </c>
      <c r="AN850" s="65" t="str">
        <f t="shared" si="633"/>
        <v/>
      </c>
      <c r="AO850" s="65" t="str">
        <f t="shared" si="634"/>
        <v/>
      </c>
      <c r="AP850" s="65" t="str">
        <f t="shared" si="635"/>
        <v/>
      </c>
      <c r="AQ850" s="65" t="str">
        <f t="shared" si="636"/>
        <v/>
      </c>
      <c r="AR850" s="65" t="str">
        <f t="shared" si="637"/>
        <v/>
      </c>
      <c r="AS850" s="65" t="str">
        <f t="shared" si="638"/>
        <v/>
      </c>
      <c r="AT850" s="65" t="str">
        <f t="shared" si="639"/>
        <v/>
      </c>
      <c r="AU850" s="65" t="str">
        <f t="shared" si="640"/>
        <v/>
      </c>
      <c r="AV850" s="66" t="str">
        <f t="shared" si="641"/>
        <v/>
      </c>
      <c r="AX850" s="73" t="str">
        <f t="shared" si="662"/>
        <v/>
      </c>
      <c r="AY850" s="74" t="str">
        <f t="shared" si="664"/>
        <v/>
      </c>
      <c r="AZ850" s="74" t="str">
        <f t="shared" si="664"/>
        <v/>
      </c>
      <c r="BA850" s="74" t="str">
        <f t="shared" si="664"/>
        <v/>
      </c>
      <c r="BB850" s="74" t="str">
        <f t="shared" si="664"/>
        <v/>
      </c>
      <c r="BC850" s="74" t="str">
        <f t="shared" si="664"/>
        <v/>
      </c>
      <c r="BD850" s="74" t="str">
        <f t="shared" si="664"/>
        <v/>
      </c>
      <c r="BE850" s="74" t="str">
        <f t="shared" si="664"/>
        <v/>
      </c>
      <c r="BF850" s="74" t="str">
        <f t="shared" si="664"/>
        <v/>
      </c>
      <c r="BG850" s="75" t="str">
        <f t="shared" si="664"/>
        <v/>
      </c>
      <c r="BI850" s="73" t="str">
        <f t="shared" si="663"/>
        <v/>
      </c>
      <c r="BJ850" s="74" t="str">
        <f t="shared" si="624"/>
        <v/>
      </c>
      <c r="BK850" s="74" t="str">
        <f t="shared" si="624"/>
        <v/>
      </c>
      <c r="BL850" s="74" t="str">
        <f t="shared" si="624"/>
        <v/>
      </c>
      <c r="BM850" s="74" t="str">
        <f t="shared" si="624"/>
        <v/>
      </c>
      <c r="BN850" s="74" t="str">
        <f t="shared" si="624"/>
        <v/>
      </c>
      <c r="BO850" s="74" t="str">
        <f t="shared" si="624"/>
        <v/>
      </c>
      <c r="BP850" s="74" t="str">
        <f t="shared" si="624"/>
        <v/>
      </c>
      <c r="BQ850" s="74" t="str">
        <f t="shared" si="624"/>
        <v/>
      </c>
      <c r="BR850" s="75" t="str">
        <f t="shared" si="624"/>
        <v/>
      </c>
      <c r="BU850" s="42" t="str">
        <f t="shared" si="642"/>
        <v/>
      </c>
      <c r="BV850" s="66" t="str">
        <f t="shared" si="643"/>
        <v/>
      </c>
      <c r="BX850" s="64" t="str">
        <f t="shared" si="644"/>
        <v/>
      </c>
      <c r="BY850" s="65" t="str">
        <f t="shared" si="645"/>
        <v/>
      </c>
      <c r="BZ850" s="65" t="str">
        <f t="shared" si="646"/>
        <v/>
      </c>
      <c r="CA850" s="65" t="str">
        <f t="shared" si="647"/>
        <v/>
      </c>
      <c r="CB850" s="65" t="str">
        <f t="shared" si="648"/>
        <v/>
      </c>
      <c r="CC850" s="65" t="str">
        <f t="shared" si="649"/>
        <v/>
      </c>
      <c r="CD850" s="65" t="str">
        <f t="shared" si="650"/>
        <v/>
      </c>
      <c r="CE850" s="65" t="str">
        <f t="shared" si="651"/>
        <v/>
      </c>
      <c r="CF850" s="65" t="str">
        <f t="shared" si="652"/>
        <v/>
      </c>
      <c r="CG850" s="66" t="str">
        <f t="shared" si="653"/>
        <v/>
      </c>
      <c r="CI850" s="42" t="str">
        <f t="shared" si="654"/>
        <v/>
      </c>
      <c r="CK850" s="92" t="str">
        <f t="shared" si="655"/>
        <v/>
      </c>
      <c r="CL850" s="65" t="str">
        <f t="shared" si="656"/>
        <v/>
      </c>
      <c r="CM850" s="93" t="str">
        <f t="shared" si="657"/>
        <v/>
      </c>
      <c r="CN850" s="101" t="str">
        <f t="shared" si="626"/>
        <v/>
      </c>
      <c r="CP850" s="92" t="str">
        <f t="shared" si="658"/>
        <v/>
      </c>
      <c r="CQ850" s="65" t="str">
        <f t="shared" si="659"/>
        <v/>
      </c>
      <c r="CR850" s="93" t="str">
        <f t="shared" si="660"/>
        <v/>
      </c>
      <c r="CS850" s="101" t="str">
        <f t="shared" si="661"/>
        <v/>
      </c>
    </row>
    <row r="851" spans="1:97" x14ac:dyDescent="0.25">
      <c r="A851" s="51"/>
      <c r="B851" s="15" t="str">
        <f t="shared" si="625"/>
        <v/>
      </c>
      <c r="C851" s="15" t="str">
        <f t="shared" si="627"/>
        <v/>
      </c>
      <c r="D851" s="51"/>
      <c r="E851" s="137"/>
      <c r="F851" s="138"/>
      <c r="G851" s="139"/>
      <c r="H851" s="138"/>
      <c r="I851" s="140"/>
      <c r="J851" s="138"/>
      <c r="K851" s="141"/>
      <c r="L851" s="139"/>
      <c r="M851" s="142"/>
      <c r="N851" s="142"/>
      <c r="O851" s="143"/>
      <c r="P851" s="144"/>
      <c r="Q851" s="144"/>
      <c r="R851" s="144"/>
      <c r="S851" s="144"/>
      <c r="T851" s="144"/>
      <c r="U851" s="144"/>
      <c r="V851" s="144"/>
      <c r="W851" s="144"/>
      <c r="X851" s="145"/>
      <c r="Y851" s="51"/>
      <c r="Z851" s="13" t="str">
        <f t="shared" si="628"/>
        <v/>
      </c>
      <c r="AA851" s="51"/>
      <c r="AE851" s="42" t="str">
        <f t="shared" si="629"/>
        <v/>
      </c>
      <c r="AF851" s="42" t="str">
        <f>IF($I851="", "", IF(COUNTIF($I$10:$I850, I851)&gt;0, "", SUMIF($I$10:$I$3009, $I851, $AE$10:$AE$3009)))</f>
        <v/>
      </c>
      <c r="AG851" s="45" t="str">
        <f>IF($AF851="", "", COUNTIF($AF$10:$AF$3009, "&gt;"&amp;AF851)+1+COUNTIF($AF$10:$AF851, $AF851)-1)</f>
        <v/>
      </c>
      <c r="AI851" s="42" t="str">
        <f t="shared" si="630"/>
        <v/>
      </c>
      <c r="AK851" s="15" t="str">
        <f t="shared" si="631"/>
        <v/>
      </c>
      <c r="AM851" s="64" t="str">
        <f t="shared" si="632"/>
        <v/>
      </c>
      <c r="AN851" s="65" t="str">
        <f t="shared" si="633"/>
        <v/>
      </c>
      <c r="AO851" s="65" t="str">
        <f t="shared" si="634"/>
        <v/>
      </c>
      <c r="AP851" s="65" t="str">
        <f t="shared" si="635"/>
        <v/>
      </c>
      <c r="AQ851" s="65" t="str">
        <f t="shared" si="636"/>
        <v/>
      </c>
      <c r="AR851" s="65" t="str">
        <f t="shared" si="637"/>
        <v/>
      </c>
      <c r="AS851" s="65" t="str">
        <f t="shared" si="638"/>
        <v/>
      </c>
      <c r="AT851" s="65" t="str">
        <f t="shared" si="639"/>
        <v/>
      </c>
      <c r="AU851" s="65" t="str">
        <f t="shared" si="640"/>
        <v/>
      </c>
      <c r="AV851" s="66" t="str">
        <f t="shared" si="641"/>
        <v/>
      </c>
      <c r="AX851" s="73" t="str">
        <f t="shared" si="662"/>
        <v/>
      </c>
      <c r="AY851" s="74" t="str">
        <f t="shared" si="664"/>
        <v/>
      </c>
      <c r="AZ851" s="74" t="str">
        <f t="shared" si="664"/>
        <v/>
      </c>
      <c r="BA851" s="74" t="str">
        <f t="shared" si="664"/>
        <v/>
      </c>
      <c r="BB851" s="74" t="str">
        <f t="shared" si="664"/>
        <v/>
      </c>
      <c r="BC851" s="74" t="str">
        <f t="shared" si="664"/>
        <v/>
      </c>
      <c r="BD851" s="74" t="str">
        <f t="shared" si="664"/>
        <v/>
      </c>
      <c r="BE851" s="74" t="str">
        <f t="shared" si="664"/>
        <v/>
      </c>
      <c r="BF851" s="74" t="str">
        <f t="shared" si="664"/>
        <v/>
      </c>
      <c r="BG851" s="75" t="str">
        <f t="shared" si="664"/>
        <v/>
      </c>
      <c r="BI851" s="73" t="str">
        <f t="shared" si="663"/>
        <v/>
      </c>
      <c r="BJ851" s="74" t="str">
        <f t="shared" si="624"/>
        <v/>
      </c>
      <c r="BK851" s="74" t="str">
        <f t="shared" si="624"/>
        <v/>
      </c>
      <c r="BL851" s="74" t="str">
        <f t="shared" si="624"/>
        <v/>
      </c>
      <c r="BM851" s="74" t="str">
        <f t="shared" si="624"/>
        <v/>
      </c>
      <c r="BN851" s="74" t="str">
        <f t="shared" si="624"/>
        <v/>
      </c>
      <c r="BO851" s="74" t="str">
        <f t="shared" si="624"/>
        <v/>
      </c>
      <c r="BP851" s="74" t="str">
        <f t="shared" si="624"/>
        <v/>
      </c>
      <c r="BQ851" s="74" t="str">
        <f t="shared" si="624"/>
        <v/>
      </c>
      <c r="BR851" s="75" t="str">
        <f t="shared" si="624"/>
        <v/>
      </c>
      <c r="BU851" s="42" t="str">
        <f t="shared" si="642"/>
        <v/>
      </c>
      <c r="BV851" s="66" t="str">
        <f t="shared" si="643"/>
        <v/>
      </c>
      <c r="BX851" s="64" t="str">
        <f t="shared" si="644"/>
        <v/>
      </c>
      <c r="BY851" s="65" t="str">
        <f t="shared" si="645"/>
        <v/>
      </c>
      <c r="BZ851" s="65" t="str">
        <f t="shared" si="646"/>
        <v/>
      </c>
      <c r="CA851" s="65" t="str">
        <f t="shared" si="647"/>
        <v/>
      </c>
      <c r="CB851" s="65" t="str">
        <f t="shared" si="648"/>
        <v/>
      </c>
      <c r="CC851" s="65" t="str">
        <f t="shared" si="649"/>
        <v/>
      </c>
      <c r="CD851" s="65" t="str">
        <f t="shared" si="650"/>
        <v/>
      </c>
      <c r="CE851" s="65" t="str">
        <f t="shared" si="651"/>
        <v/>
      </c>
      <c r="CF851" s="65" t="str">
        <f t="shared" si="652"/>
        <v/>
      </c>
      <c r="CG851" s="66" t="str">
        <f t="shared" si="653"/>
        <v/>
      </c>
      <c r="CI851" s="42" t="str">
        <f t="shared" si="654"/>
        <v/>
      </c>
      <c r="CK851" s="92" t="str">
        <f t="shared" si="655"/>
        <v/>
      </c>
      <c r="CL851" s="65" t="str">
        <f t="shared" si="656"/>
        <v/>
      </c>
      <c r="CM851" s="93" t="str">
        <f t="shared" si="657"/>
        <v/>
      </c>
      <c r="CN851" s="101" t="str">
        <f t="shared" si="626"/>
        <v/>
      </c>
      <c r="CP851" s="92" t="str">
        <f t="shared" si="658"/>
        <v/>
      </c>
      <c r="CQ851" s="65" t="str">
        <f t="shared" si="659"/>
        <v/>
      </c>
      <c r="CR851" s="93" t="str">
        <f t="shared" si="660"/>
        <v/>
      </c>
      <c r="CS851" s="101" t="str">
        <f t="shared" si="661"/>
        <v/>
      </c>
    </row>
    <row r="852" spans="1:97" x14ac:dyDescent="0.25">
      <c r="A852" s="51"/>
      <c r="B852" s="15" t="str">
        <f t="shared" si="625"/>
        <v/>
      </c>
      <c r="C852" s="15" t="str">
        <f t="shared" si="627"/>
        <v/>
      </c>
      <c r="D852" s="51"/>
      <c r="E852" s="137"/>
      <c r="F852" s="138"/>
      <c r="G852" s="139"/>
      <c r="H852" s="138"/>
      <c r="I852" s="140"/>
      <c r="J852" s="138"/>
      <c r="K852" s="141"/>
      <c r="L852" s="139"/>
      <c r="M852" s="142"/>
      <c r="N852" s="142"/>
      <c r="O852" s="143"/>
      <c r="P852" s="144"/>
      <c r="Q852" s="144"/>
      <c r="R852" s="144"/>
      <c r="S852" s="144"/>
      <c r="T852" s="144"/>
      <c r="U852" s="144"/>
      <c r="V852" s="144"/>
      <c r="W852" s="144"/>
      <c r="X852" s="145"/>
      <c r="Y852" s="51"/>
      <c r="Z852" s="13" t="str">
        <f t="shared" si="628"/>
        <v/>
      </c>
      <c r="AA852" s="51"/>
      <c r="AE852" s="42" t="str">
        <f t="shared" si="629"/>
        <v/>
      </c>
      <c r="AF852" s="42" t="str">
        <f>IF($I852="", "", IF(COUNTIF($I$10:$I851, I852)&gt;0, "", SUMIF($I$10:$I$3009, $I852, $AE$10:$AE$3009)))</f>
        <v/>
      </c>
      <c r="AG852" s="45" t="str">
        <f>IF($AF852="", "", COUNTIF($AF$10:$AF$3009, "&gt;"&amp;AF852)+1+COUNTIF($AF$10:$AF852, $AF852)-1)</f>
        <v/>
      </c>
      <c r="AI852" s="42" t="str">
        <f t="shared" si="630"/>
        <v/>
      </c>
      <c r="AK852" s="15" t="str">
        <f t="shared" si="631"/>
        <v/>
      </c>
      <c r="AM852" s="64" t="str">
        <f t="shared" si="632"/>
        <v/>
      </c>
      <c r="AN852" s="65" t="str">
        <f t="shared" si="633"/>
        <v/>
      </c>
      <c r="AO852" s="65" t="str">
        <f t="shared" si="634"/>
        <v/>
      </c>
      <c r="AP852" s="65" t="str">
        <f t="shared" si="635"/>
        <v/>
      </c>
      <c r="AQ852" s="65" t="str">
        <f t="shared" si="636"/>
        <v/>
      </c>
      <c r="AR852" s="65" t="str">
        <f t="shared" si="637"/>
        <v/>
      </c>
      <c r="AS852" s="65" t="str">
        <f t="shared" si="638"/>
        <v/>
      </c>
      <c r="AT852" s="65" t="str">
        <f t="shared" si="639"/>
        <v/>
      </c>
      <c r="AU852" s="65" t="str">
        <f t="shared" si="640"/>
        <v/>
      </c>
      <c r="AV852" s="66" t="str">
        <f t="shared" si="641"/>
        <v/>
      </c>
      <c r="AX852" s="73" t="str">
        <f t="shared" si="662"/>
        <v/>
      </c>
      <c r="AY852" s="74" t="str">
        <f t="shared" si="664"/>
        <v/>
      </c>
      <c r="AZ852" s="74" t="str">
        <f t="shared" si="664"/>
        <v/>
      </c>
      <c r="BA852" s="74" t="str">
        <f t="shared" si="664"/>
        <v/>
      </c>
      <c r="BB852" s="74" t="str">
        <f t="shared" si="664"/>
        <v/>
      </c>
      <c r="BC852" s="74" t="str">
        <f t="shared" si="664"/>
        <v/>
      </c>
      <c r="BD852" s="74" t="str">
        <f t="shared" si="664"/>
        <v/>
      </c>
      <c r="BE852" s="74" t="str">
        <f t="shared" si="664"/>
        <v/>
      </c>
      <c r="BF852" s="74" t="str">
        <f t="shared" si="664"/>
        <v/>
      </c>
      <c r="BG852" s="75" t="str">
        <f t="shared" si="664"/>
        <v/>
      </c>
      <c r="BI852" s="73" t="str">
        <f t="shared" si="663"/>
        <v/>
      </c>
      <c r="BJ852" s="74" t="str">
        <f t="shared" si="624"/>
        <v/>
      </c>
      <c r="BK852" s="74" t="str">
        <f t="shared" si="624"/>
        <v/>
      </c>
      <c r="BL852" s="74" t="str">
        <f t="shared" si="624"/>
        <v/>
      </c>
      <c r="BM852" s="74" t="str">
        <f t="shared" si="624"/>
        <v/>
      </c>
      <c r="BN852" s="74" t="str">
        <f t="shared" si="624"/>
        <v/>
      </c>
      <c r="BO852" s="74" t="str">
        <f t="shared" si="624"/>
        <v/>
      </c>
      <c r="BP852" s="74" t="str">
        <f t="shared" si="624"/>
        <v/>
      </c>
      <c r="BQ852" s="74" t="str">
        <f t="shared" si="624"/>
        <v/>
      </c>
      <c r="BR852" s="75" t="str">
        <f t="shared" si="624"/>
        <v/>
      </c>
      <c r="BU852" s="42" t="str">
        <f t="shared" si="642"/>
        <v/>
      </c>
      <c r="BV852" s="66" t="str">
        <f t="shared" si="643"/>
        <v/>
      </c>
      <c r="BX852" s="64" t="str">
        <f t="shared" si="644"/>
        <v/>
      </c>
      <c r="BY852" s="65" t="str">
        <f t="shared" si="645"/>
        <v/>
      </c>
      <c r="BZ852" s="65" t="str">
        <f t="shared" si="646"/>
        <v/>
      </c>
      <c r="CA852" s="65" t="str">
        <f t="shared" si="647"/>
        <v/>
      </c>
      <c r="CB852" s="65" t="str">
        <f t="shared" si="648"/>
        <v/>
      </c>
      <c r="CC852" s="65" t="str">
        <f t="shared" si="649"/>
        <v/>
      </c>
      <c r="CD852" s="65" t="str">
        <f t="shared" si="650"/>
        <v/>
      </c>
      <c r="CE852" s="65" t="str">
        <f t="shared" si="651"/>
        <v/>
      </c>
      <c r="CF852" s="65" t="str">
        <f t="shared" si="652"/>
        <v/>
      </c>
      <c r="CG852" s="66" t="str">
        <f t="shared" si="653"/>
        <v/>
      </c>
      <c r="CI852" s="42" t="str">
        <f t="shared" si="654"/>
        <v/>
      </c>
      <c r="CK852" s="92" t="str">
        <f t="shared" si="655"/>
        <v/>
      </c>
      <c r="CL852" s="65" t="str">
        <f t="shared" si="656"/>
        <v/>
      </c>
      <c r="CM852" s="93" t="str">
        <f t="shared" si="657"/>
        <v/>
      </c>
      <c r="CN852" s="101" t="str">
        <f t="shared" si="626"/>
        <v/>
      </c>
      <c r="CP852" s="92" t="str">
        <f t="shared" si="658"/>
        <v/>
      </c>
      <c r="CQ852" s="65" t="str">
        <f t="shared" si="659"/>
        <v/>
      </c>
      <c r="CR852" s="93" t="str">
        <f t="shared" si="660"/>
        <v/>
      </c>
      <c r="CS852" s="101" t="str">
        <f t="shared" si="661"/>
        <v/>
      </c>
    </row>
    <row r="853" spans="1:97" x14ac:dyDescent="0.25">
      <c r="A853" s="51"/>
      <c r="B853" s="15" t="str">
        <f t="shared" si="625"/>
        <v/>
      </c>
      <c r="C853" s="15" t="str">
        <f t="shared" si="627"/>
        <v/>
      </c>
      <c r="D853" s="51"/>
      <c r="E853" s="137"/>
      <c r="F853" s="138"/>
      <c r="G853" s="139"/>
      <c r="H853" s="138"/>
      <c r="I853" s="140"/>
      <c r="J853" s="138"/>
      <c r="K853" s="141"/>
      <c r="L853" s="139"/>
      <c r="M853" s="142"/>
      <c r="N853" s="142"/>
      <c r="O853" s="143"/>
      <c r="P853" s="144"/>
      <c r="Q853" s="144"/>
      <c r="R853" s="144"/>
      <c r="S853" s="144"/>
      <c r="T853" s="144"/>
      <c r="U853" s="144"/>
      <c r="V853" s="144"/>
      <c r="W853" s="144"/>
      <c r="X853" s="145"/>
      <c r="Y853" s="51"/>
      <c r="Z853" s="13" t="str">
        <f t="shared" si="628"/>
        <v/>
      </c>
      <c r="AA853" s="51"/>
      <c r="AE853" s="42" t="str">
        <f t="shared" si="629"/>
        <v/>
      </c>
      <c r="AF853" s="42" t="str">
        <f>IF($I853="", "", IF(COUNTIF($I$10:$I852, I853)&gt;0, "", SUMIF($I$10:$I$3009, $I853, $AE$10:$AE$3009)))</f>
        <v/>
      </c>
      <c r="AG853" s="45" t="str">
        <f>IF($AF853="", "", COUNTIF($AF$10:$AF$3009, "&gt;"&amp;AF853)+1+COUNTIF($AF$10:$AF853, $AF853)-1)</f>
        <v/>
      </c>
      <c r="AI853" s="42" t="str">
        <f t="shared" si="630"/>
        <v/>
      </c>
      <c r="AK853" s="15" t="str">
        <f t="shared" si="631"/>
        <v/>
      </c>
      <c r="AM853" s="64" t="str">
        <f t="shared" si="632"/>
        <v/>
      </c>
      <c r="AN853" s="65" t="str">
        <f t="shared" si="633"/>
        <v/>
      </c>
      <c r="AO853" s="65" t="str">
        <f t="shared" si="634"/>
        <v/>
      </c>
      <c r="AP853" s="65" t="str">
        <f t="shared" si="635"/>
        <v/>
      </c>
      <c r="AQ853" s="65" t="str">
        <f t="shared" si="636"/>
        <v/>
      </c>
      <c r="AR853" s="65" t="str">
        <f t="shared" si="637"/>
        <v/>
      </c>
      <c r="AS853" s="65" t="str">
        <f t="shared" si="638"/>
        <v/>
      </c>
      <c r="AT853" s="65" t="str">
        <f t="shared" si="639"/>
        <v/>
      </c>
      <c r="AU853" s="65" t="str">
        <f t="shared" si="640"/>
        <v/>
      </c>
      <c r="AV853" s="66" t="str">
        <f t="shared" si="641"/>
        <v/>
      </c>
      <c r="AX853" s="73" t="str">
        <f t="shared" si="662"/>
        <v/>
      </c>
      <c r="AY853" s="74" t="str">
        <f t="shared" si="664"/>
        <v/>
      </c>
      <c r="AZ853" s="74" t="str">
        <f t="shared" si="664"/>
        <v/>
      </c>
      <c r="BA853" s="74" t="str">
        <f t="shared" si="664"/>
        <v/>
      </c>
      <c r="BB853" s="74" t="str">
        <f t="shared" si="664"/>
        <v/>
      </c>
      <c r="BC853" s="74" t="str">
        <f t="shared" si="664"/>
        <v/>
      </c>
      <c r="BD853" s="74" t="str">
        <f t="shared" si="664"/>
        <v/>
      </c>
      <c r="BE853" s="74" t="str">
        <f t="shared" si="664"/>
        <v/>
      </c>
      <c r="BF853" s="74" t="str">
        <f t="shared" si="664"/>
        <v/>
      </c>
      <c r="BG853" s="75" t="str">
        <f t="shared" si="664"/>
        <v/>
      </c>
      <c r="BI853" s="73" t="str">
        <f t="shared" si="663"/>
        <v/>
      </c>
      <c r="BJ853" s="74" t="str">
        <f t="shared" si="624"/>
        <v/>
      </c>
      <c r="BK853" s="74" t="str">
        <f t="shared" si="624"/>
        <v/>
      </c>
      <c r="BL853" s="74" t="str">
        <f t="shared" si="624"/>
        <v/>
      </c>
      <c r="BM853" s="74" t="str">
        <f t="shared" si="624"/>
        <v/>
      </c>
      <c r="BN853" s="74" t="str">
        <f t="shared" si="624"/>
        <v/>
      </c>
      <c r="BO853" s="74" t="str">
        <f t="shared" si="624"/>
        <v/>
      </c>
      <c r="BP853" s="74" t="str">
        <f t="shared" si="624"/>
        <v/>
      </c>
      <c r="BQ853" s="74" t="str">
        <f t="shared" si="624"/>
        <v/>
      </c>
      <c r="BR853" s="75" t="str">
        <f t="shared" si="624"/>
        <v/>
      </c>
      <c r="BU853" s="42" t="str">
        <f t="shared" si="642"/>
        <v/>
      </c>
      <c r="BV853" s="66" t="str">
        <f t="shared" si="643"/>
        <v/>
      </c>
      <c r="BX853" s="64" t="str">
        <f t="shared" si="644"/>
        <v/>
      </c>
      <c r="BY853" s="65" t="str">
        <f t="shared" si="645"/>
        <v/>
      </c>
      <c r="BZ853" s="65" t="str">
        <f t="shared" si="646"/>
        <v/>
      </c>
      <c r="CA853" s="65" t="str">
        <f t="shared" si="647"/>
        <v/>
      </c>
      <c r="CB853" s="65" t="str">
        <f t="shared" si="648"/>
        <v/>
      </c>
      <c r="CC853" s="65" t="str">
        <f t="shared" si="649"/>
        <v/>
      </c>
      <c r="CD853" s="65" t="str">
        <f t="shared" si="650"/>
        <v/>
      </c>
      <c r="CE853" s="65" t="str">
        <f t="shared" si="651"/>
        <v/>
      </c>
      <c r="CF853" s="65" t="str">
        <f t="shared" si="652"/>
        <v/>
      </c>
      <c r="CG853" s="66" t="str">
        <f t="shared" si="653"/>
        <v/>
      </c>
      <c r="CI853" s="42" t="str">
        <f t="shared" si="654"/>
        <v/>
      </c>
      <c r="CK853" s="92" t="str">
        <f t="shared" si="655"/>
        <v/>
      </c>
      <c r="CL853" s="65" t="str">
        <f t="shared" si="656"/>
        <v/>
      </c>
      <c r="CM853" s="93" t="str">
        <f t="shared" si="657"/>
        <v/>
      </c>
      <c r="CN853" s="101" t="str">
        <f t="shared" si="626"/>
        <v/>
      </c>
      <c r="CP853" s="92" t="str">
        <f t="shared" si="658"/>
        <v/>
      </c>
      <c r="CQ853" s="65" t="str">
        <f t="shared" si="659"/>
        <v/>
      </c>
      <c r="CR853" s="93" t="str">
        <f t="shared" si="660"/>
        <v/>
      </c>
      <c r="CS853" s="101" t="str">
        <f t="shared" si="661"/>
        <v/>
      </c>
    </row>
    <row r="854" spans="1:97" x14ac:dyDescent="0.25">
      <c r="A854" s="51"/>
      <c r="B854" s="15" t="str">
        <f t="shared" si="625"/>
        <v/>
      </c>
      <c r="C854" s="15" t="str">
        <f t="shared" si="627"/>
        <v/>
      </c>
      <c r="D854" s="51"/>
      <c r="E854" s="137"/>
      <c r="F854" s="138"/>
      <c r="G854" s="139"/>
      <c r="H854" s="138"/>
      <c r="I854" s="140"/>
      <c r="J854" s="138"/>
      <c r="K854" s="141"/>
      <c r="L854" s="139"/>
      <c r="M854" s="142"/>
      <c r="N854" s="142"/>
      <c r="O854" s="143"/>
      <c r="P854" s="144"/>
      <c r="Q854" s="144"/>
      <c r="R854" s="144"/>
      <c r="S854" s="144"/>
      <c r="T854" s="144"/>
      <c r="U854" s="144"/>
      <c r="V854" s="144"/>
      <c r="W854" s="144"/>
      <c r="X854" s="145"/>
      <c r="Y854" s="51"/>
      <c r="Z854" s="13" t="str">
        <f t="shared" si="628"/>
        <v/>
      </c>
      <c r="AA854" s="51"/>
      <c r="AE854" s="42" t="str">
        <f t="shared" si="629"/>
        <v/>
      </c>
      <c r="AF854" s="42" t="str">
        <f>IF($I854="", "", IF(COUNTIF($I$10:$I853, I854)&gt;0, "", SUMIF($I$10:$I$3009, $I854, $AE$10:$AE$3009)))</f>
        <v/>
      </c>
      <c r="AG854" s="45" t="str">
        <f>IF($AF854="", "", COUNTIF($AF$10:$AF$3009, "&gt;"&amp;AF854)+1+COUNTIF($AF$10:$AF854, $AF854)-1)</f>
        <v/>
      </c>
      <c r="AI854" s="42" t="str">
        <f t="shared" si="630"/>
        <v/>
      </c>
      <c r="AK854" s="15" t="str">
        <f t="shared" si="631"/>
        <v/>
      </c>
      <c r="AM854" s="64" t="str">
        <f t="shared" si="632"/>
        <v/>
      </c>
      <c r="AN854" s="65" t="str">
        <f t="shared" si="633"/>
        <v/>
      </c>
      <c r="AO854" s="65" t="str">
        <f t="shared" si="634"/>
        <v/>
      </c>
      <c r="AP854" s="65" t="str">
        <f t="shared" si="635"/>
        <v/>
      </c>
      <c r="AQ854" s="65" t="str">
        <f t="shared" si="636"/>
        <v/>
      </c>
      <c r="AR854" s="65" t="str">
        <f t="shared" si="637"/>
        <v/>
      </c>
      <c r="AS854" s="65" t="str">
        <f t="shared" si="638"/>
        <v/>
      </c>
      <c r="AT854" s="65" t="str">
        <f t="shared" si="639"/>
        <v/>
      </c>
      <c r="AU854" s="65" t="str">
        <f t="shared" si="640"/>
        <v/>
      </c>
      <c r="AV854" s="66" t="str">
        <f t="shared" si="641"/>
        <v/>
      </c>
      <c r="AX854" s="73" t="str">
        <f t="shared" si="662"/>
        <v/>
      </c>
      <c r="AY854" s="74" t="str">
        <f t="shared" si="664"/>
        <v/>
      </c>
      <c r="AZ854" s="74" t="str">
        <f t="shared" si="664"/>
        <v/>
      </c>
      <c r="BA854" s="74" t="str">
        <f t="shared" si="664"/>
        <v/>
      </c>
      <c r="BB854" s="74" t="str">
        <f t="shared" si="664"/>
        <v/>
      </c>
      <c r="BC854" s="74" t="str">
        <f t="shared" si="664"/>
        <v/>
      </c>
      <c r="BD854" s="74" t="str">
        <f t="shared" si="664"/>
        <v/>
      </c>
      <c r="BE854" s="74" t="str">
        <f t="shared" si="664"/>
        <v/>
      </c>
      <c r="BF854" s="74" t="str">
        <f t="shared" si="664"/>
        <v/>
      </c>
      <c r="BG854" s="75" t="str">
        <f t="shared" si="664"/>
        <v/>
      </c>
      <c r="BI854" s="73" t="str">
        <f t="shared" si="663"/>
        <v/>
      </c>
      <c r="BJ854" s="74" t="str">
        <f t="shared" si="624"/>
        <v/>
      </c>
      <c r="BK854" s="74" t="str">
        <f t="shared" si="624"/>
        <v/>
      </c>
      <c r="BL854" s="74" t="str">
        <f t="shared" si="624"/>
        <v/>
      </c>
      <c r="BM854" s="74" t="str">
        <f t="shared" si="624"/>
        <v/>
      </c>
      <c r="BN854" s="74" t="str">
        <f t="shared" si="624"/>
        <v/>
      </c>
      <c r="BO854" s="74" t="str">
        <f t="shared" si="624"/>
        <v/>
      </c>
      <c r="BP854" s="74" t="str">
        <f t="shared" si="624"/>
        <v/>
      </c>
      <c r="BQ854" s="74" t="str">
        <f t="shared" si="624"/>
        <v/>
      </c>
      <c r="BR854" s="75" t="str">
        <f t="shared" si="624"/>
        <v/>
      </c>
      <c r="BU854" s="42" t="str">
        <f t="shared" si="642"/>
        <v/>
      </c>
      <c r="BV854" s="66" t="str">
        <f t="shared" si="643"/>
        <v/>
      </c>
      <c r="BX854" s="64" t="str">
        <f t="shared" si="644"/>
        <v/>
      </c>
      <c r="BY854" s="65" t="str">
        <f t="shared" si="645"/>
        <v/>
      </c>
      <c r="BZ854" s="65" t="str">
        <f t="shared" si="646"/>
        <v/>
      </c>
      <c r="CA854" s="65" t="str">
        <f t="shared" si="647"/>
        <v/>
      </c>
      <c r="CB854" s="65" t="str">
        <f t="shared" si="648"/>
        <v/>
      </c>
      <c r="CC854" s="65" t="str">
        <f t="shared" si="649"/>
        <v/>
      </c>
      <c r="CD854" s="65" t="str">
        <f t="shared" si="650"/>
        <v/>
      </c>
      <c r="CE854" s="65" t="str">
        <f t="shared" si="651"/>
        <v/>
      </c>
      <c r="CF854" s="65" t="str">
        <f t="shared" si="652"/>
        <v/>
      </c>
      <c r="CG854" s="66" t="str">
        <f t="shared" si="653"/>
        <v/>
      </c>
      <c r="CI854" s="42" t="str">
        <f t="shared" si="654"/>
        <v/>
      </c>
      <c r="CK854" s="92" t="str">
        <f t="shared" si="655"/>
        <v/>
      </c>
      <c r="CL854" s="65" t="str">
        <f t="shared" si="656"/>
        <v/>
      </c>
      <c r="CM854" s="93" t="str">
        <f t="shared" si="657"/>
        <v/>
      </c>
      <c r="CN854" s="101" t="str">
        <f t="shared" si="626"/>
        <v/>
      </c>
      <c r="CP854" s="92" t="str">
        <f t="shared" si="658"/>
        <v/>
      </c>
      <c r="CQ854" s="65" t="str">
        <f t="shared" si="659"/>
        <v/>
      </c>
      <c r="CR854" s="93" t="str">
        <f t="shared" si="660"/>
        <v/>
      </c>
      <c r="CS854" s="101" t="str">
        <f t="shared" si="661"/>
        <v/>
      </c>
    </row>
    <row r="855" spans="1:97" x14ac:dyDescent="0.25">
      <c r="A855" s="51"/>
      <c r="B855" s="15" t="str">
        <f t="shared" si="625"/>
        <v/>
      </c>
      <c r="C855" s="15" t="str">
        <f t="shared" si="627"/>
        <v/>
      </c>
      <c r="D855" s="51"/>
      <c r="E855" s="137"/>
      <c r="F855" s="138"/>
      <c r="G855" s="139"/>
      <c r="H855" s="138"/>
      <c r="I855" s="140"/>
      <c r="J855" s="138"/>
      <c r="K855" s="141"/>
      <c r="L855" s="139"/>
      <c r="M855" s="142"/>
      <c r="N855" s="142"/>
      <c r="O855" s="143"/>
      <c r="P855" s="144"/>
      <c r="Q855" s="144"/>
      <c r="R855" s="144"/>
      <c r="S855" s="144"/>
      <c r="T855" s="144"/>
      <c r="U855" s="144"/>
      <c r="V855" s="144"/>
      <c r="W855" s="144"/>
      <c r="X855" s="145"/>
      <c r="Y855" s="51"/>
      <c r="Z855" s="13" t="str">
        <f t="shared" si="628"/>
        <v/>
      </c>
      <c r="AA855" s="51"/>
      <c r="AE855" s="42" t="str">
        <f t="shared" si="629"/>
        <v/>
      </c>
      <c r="AF855" s="42" t="str">
        <f>IF($I855="", "", IF(COUNTIF($I$10:$I854, I855)&gt;0, "", SUMIF($I$10:$I$3009, $I855, $AE$10:$AE$3009)))</f>
        <v/>
      </c>
      <c r="AG855" s="45" t="str">
        <f>IF($AF855="", "", COUNTIF($AF$10:$AF$3009, "&gt;"&amp;AF855)+1+COUNTIF($AF$10:$AF855, $AF855)-1)</f>
        <v/>
      </c>
      <c r="AI855" s="42" t="str">
        <f t="shared" si="630"/>
        <v/>
      </c>
      <c r="AK855" s="15" t="str">
        <f t="shared" si="631"/>
        <v/>
      </c>
      <c r="AM855" s="64" t="str">
        <f t="shared" si="632"/>
        <v/>
      </c>
      <c r="AN855" s="65" t="str">
        <f t="shared" si="633"/>
        <v/>
      </c>
      <c r="AO855" s="65" t="str">
        <f t="shared" si="634"/>
        <v/>
      </c>
      <c r="AP855" s="65" t="str">
        <f t="shared" si="635"/>
        <v/>
      </c>
      <c r="AQ855" s="65" t="str">
        <f t="shared" si="636"/>
        <v/>
      </c>
      <c r="AR855" s="65" t="str">
        <f t="shared" si="637"/>
        <v/>
      </c>
      <c r="AS855" s="65" t="str">
        <f t="shared" si="638"/>
        <v/>
      </c>
      <c r="AT855" s="65" t="str">
        <f t="shared" si="639"/>
        <v/>
      </c>
      <c r="AU855" s="65" t="str">
        <f t="shared" si="640"/>
        <v/>
      </c>
      <c r="AV855" s="66" t="str">
        <f t="shared" si="641"/>
        <v/>
      </c>
      <c r="AX855" s="73" t="str">
        <f t="shared" si="662"/>
        <v/>
      </c>
      <c r="AY855" s="74" t="str">
        <f t="shared" si="664"/>
        <v/>
      </c>
      <c r="AZ855" s="74" t="str">
        <f t="shared" si="664"/>
        <v/>
      </c>
      <c r="BA855" s="74" t="str">
        <f t="shared" si="664"/>
        <v/>
      </c>
      <c r="BB855" s="74" t="str">
        <f t="shared" si="664"/>
        <v/>
      </c>
      <c r="BC855" s="74" t="str">
        <f t="shared" si="664"/>
        <v/>
      </c>
      <c r="BD855" s="74" t="str">
        <f t="shared" si="664"/>
        <v/>
      </c>
      <c r="BE855" s="74" t="str">
        <f t="shared" si="664"/>
        <v/>
      </c>
      <c r="BF855" s="74" t="str">
        <f t="shared" si="664"/>
        <v/>
      </c>
      <c r="BG855" s="75" t="str">
        <f t="shared" si="664"/>
        <v/>
      </c>
      <c r="BI855" s="73" t="str">
        <f t="shared" si="663"/>
        <v/>
      </c>
      <c r="BJ855" s="74" t="str">
        <f t="shared" si="624"/>
        <v/>
      </c>
      <c r="BK855" s="74" t="str">
        <f t="shared" si="624"/>
        <v/>
      </c>
      <c r="BL855" s="74" t="str">
        <f t="shared" si="624"/>
        <v/>
      </c>
      <c r="BM855" s="74" t="str">
        <f t="shared" si="624"/>
        <v/>
      </c>
      <c r="BN855" s="74" t="str">
        <f t="shared" si="624"/>
        <v/>
      </c>
      <c r="BO855" s="74" t="str">
        <f t="shared" si="624"/>
        <v/>
      </c>
      <c r="BP855" s="74" t="str">
        <f t="shared" si="624"/>
        <v/>
      </c>
      <c r="BQ855" s="74" t="str">
        <f t="shared" si="624"/>
        <v/>
      </c>
      <c r="BR855" s="75" t="str">
        <f t="shared" si="624"/>
        <v/>
      </c>
      <c r="BU855" s="42" t="str">
        <f t="shared" si="642"/>
        <v/>
      </c>
      <c r="BV855" s="66" t="str">
        <f t="shared" si="643"/>
        <v/>
      </c>
      <c r="BX855" s="64" t="str">
        <f t="shared" si="644"/>
        <v/>
      </c>
      <c r="BY855" s="65" t="str">
        <f t="shared" si="645"/>
        <v/>
      </c>
      <c r="BZ855" s="65" t="str">
        <f t="shared" si="646"/>
        <v/>
      </c>
      <c r="CA855" s="65" t="str">
        <f t="shared" si="647"/>
        <v/>
      </c>
      <c r="CB855" s="65" t="str">
        <f t="shared" si="648"/>
        <v/>
      </c>
      <c r="CC855" s="65" t="str">
        <f t="shared" si="649"/>
        <v/>
      </c>
      <c r="CD855" s="65" t="str">
        <f t="shared" si="650"/>
        <v/>
      </c>
      <c r="CE855" s="65" t="str">
        <f t="shared" si="651"/>
        <v/>
      </c>
      <c r="CF855" s="65" t="str">
        <f t="shared" si="652"/>
        <v/>
      </c>
      <c r="CG855" s="66" t="str">
        <f t="shared" si="653"/>
        <v/>
      </c>
      <c r="CI855" s="42" t="str">
        <f t="shared" si="654"/>
        <v/>
      </c>
      <c r="CK855" s="92" t="str">
        <f t="shared" si="655"/>
        <v/>
      </c>
      <c r="CL855" s="65" t="str">
        <f t="shared" si="656"/>
        <v/>
      </c>
      <c r="CM855" s="93" t="str">
        <f t="shared" si="657"/>
        <v/>
      </c>
      <c r="CN855" s="101" t="str">
        <f t="shared" si="626"/>
        <v/>
      </c>
      <c r="CP855" s="92" t="str">
        <f t="shared" si="658"/>
        <v/>
      </c>
      <c r="CQ855" s="65" t="str">
        <f t="shared" si="659"/>
        <v/>
      </c>
      <c r="CR855" s="93" t="str">
        <f t="shared" si="660"/>
        <v/>
      </c>
      <c r="CS855" s="101" t="str">
        <f t="shared" si="661"/>
        <v/>
      </c>
    </row>
    <row r="856" spans="1:97" x14ac:dyDescent="0.25">
      <c r="A856" s="51"/>
      <c r="B856" s="15" t="str">
        <f t="shared" si="625"/>
        <v/>
      </c>
      <c r="C856" s="15" t="str">
        <f t="shared" si="627"/>
        <v/>
      </c>
      <c r="D856" s="51"/>
      <c r="E856" s="137"/>
      <c r="F856" s="138"/>
      <c r="G856" s="139"/>
      <c r="H856" s="138"/>
      <c r="I856" s="140"/>
      <c r="J856" s="138"/>
      <c r="K856" s="141"/>
      <c r="L856" s="139"/>
      <c r="M856" s="142"/>
      <c r="N856" s="142"/>
      <c r="O856" s="143"/>
      <c r="P856" s="144"/>
      <c r="Q856" s="144"/>
      <c r="R856" s="144"/>
      <c r="S856" s="144"/>
      <c r="T856" s="144"/>
      <c r="U856" s="144"/>
      <c r="V856" s="144"/>
      <c r="W856" s="144"/>
      <c r="X856" s="145"/>
      <c r="Y856" s="51"/>
      <c r="Z856" s="13" t="str">
        <f t="shared" si="628"/>
        <v/>
      </c>
      <c r="AA856" s="51"/>
      <c r="AE856" s="42" t="str">
        <f t="shared" si="629"/>
        <v/>
      </c>
      <c r="AF856" s="42" t="str">
        <f>IF($I856="", "", IF(COUNTIF($I$10:$I855, I856)&gt;0, "", SUMIF($I$10:$I$3009, $I856, $AE$10:$AE$3009)))</f>
        <v/>
      </c>
      <c r="AG856" s="45" t="str">
        <f>IF($AF856="", "", COUNTIF($AF$10:$AF$3009, "&gt;"&amp;AF856)+1+COUNTIF($AF$10:$AF856, $AF856)-1)</f>
        <v/>
      </c>
      <c r="AI856" s="42" t="str">
        <f t="shared" si="630"/>
        <v/>
      </c>
      <c r="AK856" s="15" t="str">
        <f t="shared" si="631"/>
        <v/>
      </c>
      <c r="AM856" s="64" t="str">
        <f t="shared" si="632"/>
        <v/>
      </c>
      <c r="AN856" s="65" t="str">
        <f t="shared" si="633"/>
        <v/>
      </c>
      <c r="AO856" s="65" t="str">
        <f t="shared" si="634"/>
        <v/>
      </c>
      <c r="AP856" s="65" t="str">
        <f t="shared" si="635"/>
        <v/>
      </c>
      <c r="AQ856" s="65" t="str">
        <f t="shared" si="636"/>
        <v/>
      </c>
      <c r="AR856" s="65" t="str">
        <f t="shared" si="637"/>
        <v/>
      </c>
      <c r="AS856" s="65" t="str">
        <f t="shared" si="638"/>
        <v/>
      </c>
      <c r="AT856" s="65" t="str">
        <f t="shared" si="639"/>
        <v/>
      </c>
      <c r="AU856" s="65" t="str">
        <f t="shared" si="640"/>
        <v/>
      </c>
      <c r="AV856" s="66" t="str">
        <f t="shared" si="641"/>
        <v/>
      </c>
      <c r="AX856" s="73" t="str">
        <f t="shared" si="662"/>
        <v/>
      </c>
      <c r="AY856" s="74" t="str">
        <f t="shared" ref="AY856:BG865" si="665">IF(AY$9="", "", IF($H856=AY$9, $AE856, ""))</f>
        <v/>
      </c>
      <c r="AZ856" s="74" t="str">
        <f t="shared" si="665"/>
        <v/>
      </c>
      <c r="BA856" s="74" t="str">
        <f t="shared" si="665"/>
        <v/>
      </c>
      <c r="BB856" s="74" t="str">
        <f t="shared" si="665"/>
        <v/>
      </c>
      <c r="BC856" s="74" t="str">
        <f t="shared" si="665"/>
        <v/>
      </c>
      <c r="BD856" s="74" t="str">
        <f t="shared" si="665"/>
        <v/>
      </c>
      <c r="BE856" s="74" t="str">
        <f t="shared" si="665"/>
        <v/>
      </c>
      <c r="BF856" s="74" t="str">
        <f t="shared" si="665"/>
        <v/>
      </c>
      <c r="BG856" s="75" t="str">
        <f t="shared" si="665"/>
        <v/>
      </c>
      <c r="BI856" s="73" t="str">
        <f t="shared" si="663"/>
        <v/>
      </c>
      <c r="BJ856" s="74" t="str">
        <f t="shared" si="624"/>
        <v/>
      </c>
      <c r="BK856" s="74" t="str">
        <f t="shared" si="624"/>
        <v/>
      </c>
      <c r="BL856" s="74" t="str">
        <f t="shared" si="624"/>
        <v/>
      </c>
      <c r="BM856" s="74" t="str">
        <f t="shared" si="624"/>
        <v/>
      </c>
      <c r="BN856" s="74" t="str">
        <f t="shared" si="624"/>
        <v/>
      </c>
      <c r="BO856" s="74" t="str">
        <f t="shared" si="624"/>
        <v/>
      </c>
      <c r="BP856" s="74" t="str">
        <f t="shared" si="624"/>
        <v/>
      </c>
      <c r="BQ856" s="74" t="str">
        <f t="shared" si="624"/>
        <v/>
      </c>
      <c r="BR856" s="75" t="str">
        <f t="shared" si="624"/>
        <v/>
      </c>
      <c r="BU856" s="42" t="str">
        <f t="shared" si="642"/>
        <v/>
      </c>
      <c r="BV856" s="66" t="str">
        <f t="shared" si="643"/>
        <v/>
      </c>
      <c r="BX856" s="64" t="str">
        <f t="shared" si="644"/>
        <v/>
      </c>
      <c r="BY856" s="65" t="str">
        <f t="shared" si="645"/>
        <v/>
      </c>
      <c r="BZ856" s="65" t="str">
        <f t="shared" si="646"/>
        <v/>
      </c>
      <c r="CA856" s="65" t="str">
        <f t="shared" si="647"/>
        <v/>
      </c>
      <c r="CB856" s="65" t="str">
        <f t="shared" si="648"/>
        <v/>
      </c>
      <c r="CC856" s="65" t="str">
        <f t="shared" si="649"/>
        <v/>
      </c>
      <c r="CD856" s="65" t="str">
        <f t="shared" si="650"/>
        <v/>
      </c>
      <c r="CE856" s="65" t="str">
        <f t="shared" si="651"/>
        <v/>
      </c>
      <c r="CF856" s="65" t="str">
        <f t="shared" si="652"/>
        <v/>
      </c>
      <c r="CG856" s="66" t="str">
        <f t="shared" si="653"/>
        <v/>
      </c>
      <c r="CI856" s="42" t="str">
        <f t="shared" si="654"/>
        <v/>
      </c>
      <c r="CK856" s="92" t="str">
        <f t="shared" si="655"/>
        <v/>
      </c>
      <c r="CL856" s="65" t="str">
        <f t="shared" si="656"/>
        <v/>
      </c>
      <c r="CM856" s="93" t="str">
        <f t="shared" si="657"/>
        <v/>
      </c>
      <c r="CN856" s="101" t="str">
        <f t="shared" si="626"/>
        <v/>
      </c>
      <c r="CP856" s="92" t="str">
        <f t="shared" si="658"/>
        <v/>
      </c>
      <c r="CQ856" s="65" t="str">
        <f t="shared" si="659"/>
        <v/>
      </c>
      <c r="CR856" s="93" t="str">
        <f t="shared" si="660"/>
        <v/>
      </c>
      <c r="CS856" s="101" t="str">
        <f t="shared" si="661"/>
        <v/>
      </c>
    </row>
    <row r="857" spans="1:97" x14ac:dyDescent="0.25">
      <c r="A857" s="51"/>
      <c r="B857" s="15" t="str">
        <f t="shared" si="625"/>
        <v/>
      </c>
      <c r="C857" s="15" t="str">
        <f t="shared" si="627"/>
        <v/>
      </c>
      <c r="D857" s="51"/>
      <c r="E857" s="137"/>
      <c r="F857" s="138"/>
      <c r="G857" s="139"/>
      <c r="H857" s="138"/>
      <c r="I857" s="140"/>
      <c r="J857" s="138"/>
      <c r="K857" s="141"/>
      <c r="L857" s="139"/>
      <c r="M857" s="142"/>
      <c r="N857" s="142"/>
      <c r="O857" s="143"/>
      <c r="P857" s="144"/>
      <c r="Q857" s="144"/>
      <c r="R857" s="144"/>
      <c r="S857" s="144"/>
      <c r="T857" s="144"/>
      <c r="U857" s="144"/>
      <c r="V857" s="144"/>
      <c r="W857" s="144"/>
      <c r="X857" s="145"/>
      <c r="Y857" s="51"/>
      <c r="Z857" s="13" t="str">
        <f t="shared" si="628"/>
        <v/>
      </c>
      <c r="AA857" s="51"/>
      <c r="AE857" s="42" t="str">
        <f t="shared" si="629"/>
        <v/>
      </c>
      <c r="AF857" s="42" t="str">
        <f>IF($I857="", "", IF(COUNTIF($I$10:$I856, I857)&gt;0, "", SUMIF($I$10:$I$3009, $I857, $AE$10:$AE$3009)))</f>
        <v/>
      </c>
      <c r="AG857" s="45" t="str">
        <f>IF($AF857="", "", COUNTIF($AF$10:$AF$3009, "&gt;"&amp;AF857)+1+COUNTIF($AF$10:$AF857, $AF857)-1)</f>
        <v/>
      </c>
      <c r="AI857" s="42" t="str">
        <f t="shared" si="630"/>
        <v/>
      </c>
      <c r="AK857" s="15" t="str">
        <f t="shared" si="631"/>
        <v/>
      </c>
      <c r="AM857" s="64" t="str">
        <f t="shared" si="632"/>
        <v/>
      </c>
      <c r="AN857" s="65" t="str">
        <f t="shared" si="633"/>
        <v/>
      </c>
      <c r="AO857" s="65" t="str">
        <f t="shared" si="634"/>
        <v/>
      </c>
      <c r="AP857" s="65" t="str">
        <f t="shared" si="635"/>
        <v/>
      </c>
      <c r="AQ857" s="65" t="str">
        <f t="shared" si="636"/>
        <v/>
      </c>
      <c r="AR857" s="65" t="str">
        <f t="shared" si="637"/>
        <v/>
      </c>
      <c r="AS857" s="65" t="str">
        <f t="shared" si="638"/>
        <v/>
      </c>
      <c r="AT857" s="65" t="str">
        <f t="shared" si="639"/>
        <v/>
      </c>
      <c r="AU857" s="65" t="str">
        <f t="shared" si="640"/>
        <v/>
      </c>
      <c r="AV857" s="66" t="str">
        <f t="shared" si="641"/>
        <v/>
      </c>
      <c r="AX857" s="73" t="str">
        <f t="shared" si="662"/>
        <v/>
      </c>
      <c r="AY857" s="74" t="str">
        <f t="shared" si="665"/>
        <v/>
      </c>
      <c r="AZ857" s="74" t="str">
        <f t="shared" si="665"/>
        <v/>
      </c>
      <c r="BA857" s="74" t="str">
        <f t="shared" si="665"/>
        <v/>
      </c>
      <c r="BB857" s="74" t="str">
        <f t="shared" si="665"/>
        <v/>
      </c>
      <c r="BC857" s="74" t="str">
        <f t="shared" si="665"/>
        <v/>
      </c>
      <c r="BD857" s="74" t="str">
        <f t="shared" si="665"/>
        <v/>
      </c>
      <c r="BE857" s="74" t="str">
        <f t="shared" si="665"/>
        <v/>
      </c>
      <c r="BF857" s="74" t="str">
        <f t="shared" si="665"/>
        <v/>
      </c>
      <c r="BG857" s="75" t="str">
        <f t="shared" si="665"/>
        <v/>
      </c>
      <c r="BI857" s="73" t="str">
        <f t="shared" si="663"/>
        <v/>
      </c>
      <c r="BJ857" s="74" t="str">
        <f t="shared" si="624"/>
        <v/>
      </c>
      <c r="BK857" s="74" t="str">
        <f t="shared" si="624"/>
        <v/>
      </c>
      <c r="BL857" s="74" t="str">
        <f t="shared" si="624"/>
        <v/>
      </c>
      <c r="BM857" s="74" t="str">
        <f t="shared" si="624"/>
        <v/>
      </c>
      <c r="BN857" s="74" t="str">
        <f t="shared" si="624"/>
        <v/>
      </c>
      <c r="BO857" s="74" t="str">
        <f t="shared" si="624"/>
        <v/>
      </c>
      <c r="BP857" s="74" t="str">
        <f t="shared" si="624"/>
        <v/>
      </c>
      <c r="BQ857" s="74" t="str">
        <f t="shared" si="624"/>
        <v/>
      </c>
      <c r="BR857" s="75" t="str">
        <f t="shared" si="624"/>
        <v/>
      </c>
      <c r="BU857" s="42" t="str">
        <f t="shared" si="642"/>
        <v/>
      </c>
      <c r="BV857" s="66" t="str">
        <f t="shared" si="643"/>
        <v/>
      </c>
      <c r="BX857" s="64" t="str">
        <f t="shared" si="644"/>
        <v/>
      </c>
      <c r="BY857" s="65" t="str">
        <f t="shared" si="645"/>
        <v/>
      </c>
      <c r="BZ857" s="65" t="str">
        <f t="shared" si="646"/>
        <v/>
      </c>
      <c r="CA857" s="65" t="str">
        <f t="shared" si="647"/>
        <v/>
      </c>
      <c r="CB857" s="65" t="str">
        <f t="shared" si="648"/>
        <v/>
      </c>
      <c r="CC857" s="65" t="str">
        <f t="shared" si="649"/>
        <v/>
      </c>
      <c r="CD857" s="65" t="str">
        <f t="shared" si="650"/>
        <v/>
      </c>
      <c r="CE857" s="65" t="str">
        <f t="shared" si="651"/>
        <v/>
      </c>
      <c r="CF857" s="65" t="str">
        <f t="shared" si="652"/>
        <v/>
      </c>
      <c r="CG857" s="66" t="str">
        <f t="shared" si="653"/>
        <v/>
      </c>
      <c r="CI857" s="42" t="str">
        <f t="shared" si="654"/>
        <v/>
      </c>
      <c r="CK857" s="92" t="str">
        <f t="shared" si="655"/>
        <v/>
      </c>
      <c r="CL857" s="65" t="str">
        <f t="shared" si="656"/>
        <v/>
      </c>
      <c r="CM857" s="93" t="str">
        <f t="shared" si="657"/>
        <v/>
      </c>
      <c r="CN857" s="101" t="str">
        <f t="shared" si="626"/>
        <v/>
      </c>
      <c r="CP857" s="92" t="str">
        <f t="shared" si="658"/>
        <v/>
      </c>
      <c r="CQ857" s="65" t="str">
        <f t="shared" si="659"/>
        <v/>
      </c>
      <c r="CR857" s="93" t="str">
        <f t="shared" si="660"/>
        <v/>
      </c>
      <c r="CS857" s="101" t="str">
        <f t="shared" si="661"/>
        <v/>
      </c>
    </row>
    <row r="858" spans="1:97" x14ac:dyDescent="0.25">
      <c r="A858" s="51"/>
      <c r="B858" s="15" t="str">
        <f t="shared" si="625"/>
        <v/>
      </c>
      <c r="C858" s="15" t="str">
        <f t="shared" si="627"/>
        <v/>
      </c>
      <c r="D858" s="51"/>
      <c r="E858" s="137"/>
      <c r="F858" s="138"/>
      <c r="G858" s="139"/>
      <c r="H858" s="138"/>
      <c r="I858" s="140"/>
      <c r="J858" s="138"/>
      <c r="K858" s="141"/>
      <c r="L858" s="139"/>
      <c r="M858" s="142"/>
      <c r="N858" s="142"/>
      <c r="O858" s="143"/>
      <c r="P858" s="144"/>
      <c r="Q858" s="144"/>
      <c r="R858" s="144"/>
      <c r="S858" s="144"/>
      <c r="T858" s="144"/>
      <c r="U858" s="144"/>
      <c r="V858" s="144"/>
      <c r="W858" s="144"/>
      <c r="X858" s="145"/>
      <c r="Y858" s="51"/>
      <c r="Z858" s="13" t="str">
        <f t="shared" si="628"/>
        <v/>
      </c>
      <c r="AA858" s="51"/>
      <c r="AE858" s="42" t="str">
        <f t="shared" si="629"/>
        <v/>
      </c>
      <c r="AF858" s="42" t="str">
        <f>IF($I858="", "", IF(COUNTIF($I$10:$I857, I858)&gt;0, "", SUMIF($I$10:$I$3009, $I858, $AE$10:$AE$3009)))</f>
        <v/>
      </c>
      <c r="AG858" s="45" t="str">
        <f>IF($AF858="", "", COUNTIF($AF$10:$AF$3009, "&gt;"&amp;AF858)+1+COUNTIF($AF$10:$AF858, $AF858)-1)</f>
        <v/>
      </c>
      <c r="AI858" s="42" t="str">
        <f t="shared" si="630"/>
        <v/>
      </c>
      <c r="AK858" s="15" t="str">
        <f t="shared" si="631"/>
        <v/>
      </c>
      <c r="AM858" s="64" t="str">
        <f t="shared" si="632"/>
        <v/>
      </c>
      <c r="AN858" s="65" t="str">
        <f t="shared" si="633"/>
        <v/>
      </c>
      <c r="AO858" s="65" t="str">
        <f t="shared" si="634"/>
        <v/>
      </c>
      <c r="AP858" s="65" t="str">
        <f t="shared" si="635"/>
        <v/>
      </c>
      <c r="AQ858" s="65" t="str">
        <f t="shared" si="636"/>
        <v/>
      </c>
      <c r="AR858" s="65" t="str">
        <f t="shared" si="637"/>
        <v/>
      </c>
      <c r="AS858" s="65" t="str">
        <f t="shared" si="638"/>
        <v/>
      </c>
      <c r="AT858" s="65" t="str">
        <f t="shared" si="639"/>
        <v/>
      </c>
      <c r="AU858" s="65" t="str">
        <f t="shared" si="640"/>
        <v/>
      </c>
      <c r="AV858" s="66" t="str">
        <f t="shared" si="641"/>
        <v/>
      </c>
      <c r="AX858" s="73" t="str">
        <f t="shared" si="662"/>
        <v/>
      </c>
      <c r="AY858" s="74" t="str">
        <f t="shared" si="665"/>
        <v/>
      </c>
      <c r="AZ858" s="74" t="str">
        <f t="shared" si="665"/>
        <v/>
      </c>
      <c r="BA858" s="74" t="str">
        <f t="shared" si="665"/>
        <v/>
      </c>
      <c r="BB858" s="74" t="str">
        <f t="shared" si="665"/>
        <v/>
      </c>
      <c r="BC858" s="74" t="str">
        <f t="shared" si="665"/>
        <v/>
      </c>
      <c r="BD858" s="74" t="str">
        <f t="shared" si="665"/>
        <v/>
      </c>
      <c r="BE858" s="74" t="str">
        <f t="shared" si="665"/>
        <v/>
      </c>
      <c r="BF858" s="74" t="str">
        <f t="shared" si="665"/>
        <v/>
      </c>
      <c r="BG858" s="75" t="str">
        <f t="shared" si="665"/>
        <v/>
      </c>
      <c r="BI858" s="73" t="str">
        <f t="shared" si="663"/>
        <v/>
      </c>
      <c r="BJ858" s="74" t="str">
        <f t="shared" si="624"/>
        <v/>
      </c>
      <c r="BK858" s="74" t="str">
        <f t="shared" si="624"/>
        <v/>
      </c>
      <c r="BL858" s="74" t="str">
        <f t="shared" si="624"/>
        <v/>
      </c>
      <c r="BM858" s="74" t="str">
        <f t="shared" si="624"/>
        <v/>
      </c>
      <c r="BN858" s="74" t="str">
        <f t="shared" si="624"/>
        <v/>
      </c>
      <c r="BO858" s="74" t="str">
        <f t="shared" si="624"/>
        <v/>
      </c>
      <c r="BP858" s="74" t="str">
        <f t="shared" si="624"/>
        <v/>
      </c>
      <c r="BQ858" s="74" t="str">
        <f t="shared" si="624"/>
        <v/>
      </c>
      <c r="BR858" s="75" t="str">
        <f t="shared" si="624"/>
        <v/>
      </c>
      <c r="BU858" s="42" t="str">
        <f t="shared" si="642"/>
        <v/>
      </c>
      <c r="BV858" s="66" t="str">
        <f t="shared" si="643"/>
        <v/>
      </c>
      <c r="BX858" s="64" t="str">
        <f t="shared" si="644"/>
        <v/>
      </c>
      <c r="BY858" s="65" t="str">
        <f t="shared" si="645"/>
        <v/>
      </c>
      <c r="BZ858" s="65" t="str">
        <f t="shared" si="646"/>
        <v/>
      </c>
      <c r="CA858" s="65" t="str">
        <f t="shared" si="647"/>
        <v/>
      </c>
      <c r="CB858" s="65" t="str">
        <f t="shared" si="648"/>
        <v/>
      </c>
      <c r="CC858" s="65" t="str">
        <f t="shared" si="649"/>
        <v/>
      </c>
      <c r="CD858" s="65" t="str">
        <f t="shared" si="650"/>
        <v/>
      </c>
      <c r="CE858" s="65" t="str">
        <f t="shared" si="651"/>
        <v/>
      </c>
      <c r="CF858" s="65" t="str">
        <f t="shared" si="652"/>
        <v/>
      </c>
      <c r="CG858" s="66" t="str">
        <f t="shared" si="653"/>
        <v/>
      </c>
      <c r="CI858" s="42" t="str">
        <f t="shared" si="654"/>
        <v/>
      </c>
      <c r="CK858" s="92" t="str">
        <f t="shared" si="655"/>
        <v/>
      </c>
      <c r="CL858" s="65" t="str">
        <f t="shared" si="656"/>
        <v/>
      </c>
      <c r="CM858" s="93" t="str">
        <f t="shared" si="657"/>
        <v/>
      </c>
      <c r="CN858" s="101" t="str">
        <f t="shared" si="626"/>
        <v/>
      </c>
      <c r="CP858" s="92" t="str">
        <f t="shared" si="658"/>
        <v/>
      </c>
      <c r="CQ858" s="65" t="str">
        <f t="shared" si="659"/>
        <v/>
      </c>
      <c r="CR858" s="93" t="str">
        <f t="shared" si="660"/>
        <v/>
      </c>
      <c r="CS858" s="101" t="str">
        <f t="shared" si="661"/>
        <v/>
      </c>
    </row>
    <row r="859" spans="1:97" x14ac:dyDescent="0.25">
      <c r="A859" s="51"/>
      <c r="B859" s="15" t="str">
        <f t="shared" si="625"/>
        <v/>
      </c>
      <c r="C859" s="15" t="str">
        <f t="shared" si="627"/>
        <v/>
      </c>
      <c r="D859" s="51"/>
      <c r="E859" s="137"/>
      <c r="F859" s="138"/>
      <c r="G859" s="139"/>
      <c r="H859" s="138"/>
      <c r="I859" s="140"/>
      <c r="J859" s="138"/>
      <c r="K859" s="141"/>
      <c r="L859" s="139"/>
      <c r="M859" s="142"/>
      <c r="N859" s="142"/>
      <c r="O859" s="143"/>
      <c r="P859" s="144"/>
      <c r="Q859" s="144"/>
      <c r="R859" s="144"/>
      <c r="S859" s="144"/>
      <c r="T859" s="144"/>
      <c r="U859" s="144"/>
      <c r="V859" s="144"/>
      <c r="W859" s="144"/>
      <c r="X859" s="145"/>
      <c r="Y859" s="51"/>
      <c r="Z859" s="13" t="str">
        <f t="shared" si="628"/>
        <v/>
      </c>
      <c r="AA859" s="51"/>
      <c r="AE859" s="42" t="str">
        <f t="shared" si="629"/>
        <v/>
      </c>
      <c r="AF859" s="42" t="str">
        <f>IF($I859="", "", IF(COUNTIF($I$10:$I858, I859)&gt;0, "", SUMIF($I$10:$I$3009, $I859, $AE$10:$AE$3009)))</f>
        <v/>
      </c>
      <c r="AG859" s="45" t="str">
        <f>IF($AF859="", "", COUNTIF($AF$10:$AF$3009, "&gt;"&amp;AF859)+1+COUNTIF($AF$10:$AF859, $AF859)-1)</f>
        <v/>
      </c>
      <c r="AI859" s="42" t="str">
        <f t="shared" si="630"/>
        <v/>
      </c>
      <c r="AK859" s="15" t="str">
        <f t="shared" si="631"/>
        <v/>
      </c>
      <c r="AM859" s="64" t="str">
        <f t="shared" si="632"/>
        <v/>
      </c>
      <c r="AN859" s="65" t="str">
        <f t="shared" si="633"/>
        <v/>
      </c>
      <c r="AO859" s="65" t="str">
        <f t="shared" si="634"/>
        <v/>
      </c>
      <c r="AP859" s="65" t="str">
        <f t="shared" si="635"/>
        <v/>
      </c>
      <c r="AQ859" s="65" t="str">
        <f t="shared" si="636"/>
        <v/>
      </c>
      <c r="AR859" s="65" t="str">
        <f t="shared" si="637"/>
        <v/>
      </c>
      <c r="AS859" s="65" t="str">
        <f t="shared" si="638"/>
        <v/>
      </c>
      <c r="AT859" s="65" t="str">
        <f t="shared" si="639"/>
        <v/>
      </c>
      <c r="AU859" s="65" t="str">
        <f t="shared" si="640"/>
        <v/>
      </c>
      <c r="AV859" s="66" t="str">
        <f t="shared" si="641"/>
        <v/>
      </c>
      <c r="AX859" s="73" t="str">
        <f t="shared" si="662"/>
        <v/>
      </c>
      <c r="AY859" s="74" t="str">
        <f t="shared" si="665"/>
        <v/>
      </c>
      <c r="AZ859" s="74" t="str">
        <f t="shared" si="665"/>
        <v/>
      </c>
      <c r="BA859" s="74" t="str">
        <f t="shared" si="665"/>
        <v/>
      </c>
      <c r="BB859" s="74" t="str">
        <f t="shared" si="665"/>
        <v/>
      </c>
      <c r="BC859" s="74" t="str">
        <f t="shared" si="665"/>
        <v/>
      </c>
      <c r="BD859" s="74" t="str">
        <f t="shared" si="665"/>
        <v/>
      </c>
      <c r="BE859" s="74" t="str">
        <f t="shared" si="665"/>
        <v/>
      </c>
      <c r="BF859" s="74" t="str">
        <f t="shared" si="665"/>
        <v/>
      </c>
      <c r="BG859" s="75" t="str">
        <f t="shared" si="665"/>
        <v/>
      </c>
      <c r="BI859" s="73" t="str">
        <f t="shared" si="663"/>
        <v/>
      </c>
      <c r="BJ859" s="74" t="str">
        <f t="shared" si="624"/>
        <v/>
      </c>
      <c r="BK859" s="74" t="str">
        <f t="shared" si="624"/>
        <v/>
      </c>
      <c r="BL859" s="74" t="str">
        <f t="shared" si="624"/>
        <v/>
      </c>
      <c r="BM859" s="74" t="str">
        <f t="shared" si="624"/>
        <v/>
      </c>
      <c r="BN859" s="74" t="str">
        <f t="shared" si="624"/>
        <v/>
      </c>
      <c r="BO859" s="74" t="str">
        <f t="shared" si="624"/>
        <v/>
      </c>
      <c r="BP859" s="74" t="str">
        <f t="shared" si="624"/>
        <v/>
      </c>
      <c r="BQ859" s="74" t="str">
        <f t="shared" si="624"/>
        <v/>
      </c>
      <c r="BR859" s="75" t="str">
        <f t="shared" si="624"/>
        <v/>
      </c>
      <c r="BU859" s="42" t="str">
        <f t="shared" si="642"/>
        <v/>
      </c>
      <c r="BV859" s="66" t="str">
        <f t="shared" si="643"/>
        <v/>
      </c>
      <c r="BX859" s="64" t="str">
        <f t="shared" si="644"/>
        <v/>
      </c>
      <c r="BY859" s="65" t="str">
        <f t="shared" si="645"/>
        <v/>
      </c>
      <c r="BZ859" s="65" t="str">
        <f t="shared" si="646"/>
        <v/>
      </c>
      <c r="CA859" s="65" t="str">
        <f t="shared" si="647"/>
        <v/>
      </c>
      <c r="CB859" s="65" t="str">
        <f t="shared" si="648"/>
        <v/>
      </c>
      <c r="CC859" s="65" t="str">
        <f t="shared" si="649"/>
        <v/>
      </c>
      <c r="CD859" s="65" t="str">
        <f t="shared" si="650"/>
        <v/>
      </c>
      <c r="CE859" s="65" t="str">
        <f t="shared" si="651"/>
        <v/>
      </c>
      <c r="CF859" s="65" t="str">
        <f t="shared" si="652"/>
        <v/>
      </c>
      <c r="CG859" s="66" t="str">
        <f t="shared" si="653"/>
        <v/>
      </c>
      <c r="CI859" s="42" t="str">
        <f t="shared" si="654"/>
        <v/>
      </c>
      <c r="CK859" s="92" t="str">
        <f t="shared" si="655"/>
        <v/>
      </c>
      <c r="CL859" s="65" t="str">
        <f t="shared" si="656"/>
        <v/>
      </c>
      <c r="CM859" s="93" t="str">
        <f t="shared" si="657"/>
        <v/>
      </c>
      <c r="CN859" s="101" t="str">
        <f t="shared" si="626"/>
        <v/>
      </c>
      <c r="CP859" s="92" t="str">
        <f t="shared" si="658"/>
        <v/>
      </c>
      <c r="CQ859" s="65" t="str">
        <f t="shared" si="659"/>
        <v/>
      </c>
      <c r="CR859" s="93" t="str">
        <f t="shared" si="660"/>
        <v/>
      </c>
      <c r="CS859" s="101" t="str">
        <f t="shared" si="661"/>
        <v/>
      </c>
    </row>
    <row r="860" spans="1:97" x14ac:dyDescent="0.25">
      <c r="A860" s="51"/>
      <c r="B860" s="15" t="str">
        <f t="shared" si="625"/>
        <v/>
      </c>
      <c r="C860" s="15" t="str">
        <f t="shared" si="627"/>
        <v/>
      </c>
      <c r="D860" s="51"/>
      <c r="E860" s="137"/>
      <c r="F860" s="138"/>
      <c r="G860" s="139"/>
      <c r="H860" s="138"/>
      <c r="I860" s="140"/>
      <c r="J860" s="138"/>
      <c r="K860" s="141"/>
      <c r="L860" s="139"/>
      <c r="M860" s="142"/>
      <c r="N860" s="142"/>
      <c r="O860" s="143"/>
      <c r="P860" s="144"/>
      <c r="Q860" s="144"/>
      <c r="R860" s="144"/>
      <c r="S860" s="144"/>
      <c r="T860" s="144"/>
      <c r="U860" s="144"/>
      <c r="V860" s="144"/>
      <c r="W860" s="144"/>
      <c r="X860" s="145"/>
      <c r="Y860" s="51"/>
      <c r="Z860" s="13" t="str">
        <f t="shared" si="628"/>
        <v/>
      </c>
      <c r="AA860" s="51"/>
      <c r="AE860" s="42" t="str">
        <f t="shared" si="629"/>
        <v/>
      </c>
      <c r="AF860" s="42" t="str">
        <f>IF($I860="", "", IF(COUNTIF($I$10:$I859, I860)&gt;0, "", SUMIF($I$10:$I$3009, $I860, $AE$10:$AE$3009)))</f>
        <v/>
      </c>
      <c r="AG860" s="45" t="str">
        <f>IF($AF860="", "", COUNTIF($AF$10:$AF$3009, "&gt;"&amp;AF860)+1+COUNTIF($AF$10:$AF860, $AF860)-1)</f>
        <v/>
      </c>
      <c r="AI860" s="42" t="str">
        <f t="shared" si="630"/>
        <v/>
      </c>
      <c r="AK860" s="15" t="str">
        <f t="shared" si="631"/>
        <v/>
      </c>
      <c r="AM860" s="64" t="str">
        <f t="shared" si="632"/>
        <v/>
      </c>
      <c r="AN860" s="65" t="str">
        <f t="shared" si="633"/>
        <v/>
      </c>
      <c r="AO860" s="65" t="str">
        <f t="shared" si="634"/>
        <v/>
      </c>
      <c r="AP860" s="65" t="str">
        <f t="shared" si="635"/>
        <v/>
      </c>
      <c r="AQ860" s="65" t="str">
        <f t="shared" si="636"/>
        <v/>
      </c>
      <c r="AR860" s="65" t="str">
        <f t="shared" si="637"/>
        <v/>
      </c>
      <c r="AS860" s="65" t="str">
        <f t="shared" si="638"/>
        <v/>
      </c>
      <c r="AT860" s="65" t="str">
        <f t="shared" si="639"/>
        <v/>
      </c>
      <c r="AU860" s="65" t="str">
        <f t="shared" si="640"/>
        <v/>
      </c>
      <c r="AV860" s="66" t="str">
        <f t="shared" si="641"/>
        <v/>
      </c>
      <c r="AX860" s="73" t="str">
        <f t="shared" si="662"/>
        <v/>
      </c>
      <c r="AY860" s="74" t="str">
        <f t="shared" si="665"/>
        <v/>
      </c>
      <c r="AZ860" s="74" t="str">
        <f t="shared" si="665"/>
        <v/>
      </c>
      <c r="BA860" s="74" t="str">
        <f t="shared" si="665"/>
        <v/>
      </c>
      <c r="BB860" s="74" t="str">
        <f t="shared" si="665"/>
        <v/>
      </c>
      <c r="BC860" s="74" t="str">
        <f t="shared" si="665"/>
        <v/>
      </c>
      <c r="BD860" s="74" t="str">
        <f t="shared" si="665"/>
        <v/>
      </c>
      <c r="BE860" s="74" t="str">
        <f t="shared" si="665"/>
        <v/>
      </c>
      <c r="BF860" s="74" t="str">
        <f t="shared" si="665"/>
        <v/>
      </c>
      <c r="BG860" s="75" t="str">
        <f t="shared" si="665"/>
        <v/>
      </c>
      <c r="BI860" s="73" t="str">
        <f t="shared" si="663"/>
        <v/>
      </c>
      <c r="BJ860" s="74" t="str">
        <f t="shared" si="624"/>
        <v/>
      </c>
      <c r="BK860" s="74" t="str">
        <f t="shared" si="624"/>
        <v/>
      </c>
      <c r="BL860" s="74" t="str">
        <f t="shared" si="624"/>
        <v/>
      </c>
      <c r="BM860" s="74" t="str">
        <f t="shared" si="624"/>
        <v/>
      </c>
      <c r="BN860" s="74" t="str">
        <f t="shared" si="624"/>
        <v/>
      </c>
      <c r="BO860" s="74" t="str">
        <f t="shared" si="624"/>
        <v/>
      </c>
      <c r="BP860" s="74" t="str">
        <f t="shared" si="624"/>
        <v/>
      </c>
      <c r="BQ860" s="74" t="str">
        <f t="shared" si="624"/>
        <v/>
      </c>
      <c r="BR860" s="75" t="str">
        <f t="shared" si="624"/>
        <v/>
      </c>
      <c r="BU860" s="42" t="str">
        <f t="shared" si="642"/>
        <v/>
      </c>
      <c r="BV860" s="66" t="str">
        <f t="shared" si="643"/>
        <v/>
      </c>
      <c r="BX860" s="64" t="str">
        <f t="shared" si="644"/>
        <v/>
      </c>
      <c r="BY860" s="65" t="str">
        <f t="shared" si="645"/>
        <v/>
      </c>
      <c r="BZ860" s="65" t="str">
        <f t="shared" si="646"/>
        <v/>
      </c>
      <c r="CA860" s="65" t="str">
        <f t="shared" si="647"/>
        <v/>
      </c>
      <c r="CB860" s="65" t="str">
        <f t="shared" si="648"/>
        <v/>
      </c>
      <c r="CC860" s="65" t="str">
        <f t="shared" si="649"/>
        <v/>
      </c>
      <c r="CD860" s="65" t="str">
        <f t="shared" si="650"/>
        <v/>
      </c>
      <c r="CE860" s="65" t="str">
        <f t="shared" si="651"/>
        <v/>
      </c>
      <c r="CF860" s="65" t="str">
        <f t="shared" si="652"/>
        <v/>
      </c>
      <c r="CG860" s="66" t="str">
        <f t="shared" si="653"/>
        <v/>
      </c>
      <c r="CI860" s="42" t="str">
        <f t="shared" si="654"/>
        <v/>
      </c>
      <c r="CK860" s="92" t="str">
        <f t="shared" si="655"/>
        <v/>
      </c>
      <c r="CL860" s="65" t="str">
        <f t="shared" si="656"/>
        <v/>
      </c>
      <c r="CM860" s="93" t="str">
        <f t="shared" si="657"/>
        <v/>
      </c>
      <c r="CN860" s="101" t="str">
        <f t="shared" si="626"/>
        <v/>
      </c>
      <c r="CP860" s="92" t="str">
        <f t="shared" si="658"/>
        <v/>
      </c>
      <c r="CQ860" s="65" t="str">
        <f t="shared" si="659"/>
        <v/>
      </c>
      <c r="CR860" s="93" t="str">
        <f t="shared" si="660"/>
        <v/>
      </c>
      <c r="CS860" s="101" t="str">
        <f t="shared" si="661"/>
        <v/>
      </c>
    </row>
    <row r="861" spans="1:97" x14ac:dyDescent="0.25">
      <c r="A861" s="51"/>
      <c r="B861" s="15" t="str">
        <f t="shared" si="625"/>
        <v/>
      </c>
      <c r="C861" s="15" t="str">
        <f t="shared" si="627"/>
        <v/>
      </c>
      <c r="D861" s="51"/>
      <c r="E861" s="137"/>
      <c r="F861" s="138"/>
      <c r="G861" s="139"/>
      <c r="H861" s="138"/>
      <c r="I861" s="140"/>
      <c r="J861" s="138"/>
      <c r="K861" s="141"/>
      <c r="L861" s="139"/>
      <c r="M861" s="142"/>
      <c r="N861" s="142"/>
      <c r="O861" s="143"/>
      <c r="P861" s="144"/>
      <c r="Q861" s="144"/>
      <c r="R861" s="144"/>
      <c r="S861" s="144"/>
      <c r="T861" s="144"/>
      <c r="U861" s="144"/>
      <c r="V861" s="144"/>
      <c r="W861" s="144"/>
      <c r="X861" s="145"/>
      <c r="Y861" s="51"/>
      <c r="Z861" s="13" t="str">
        <f t="shared" si="628"/>
        <v/>
      </c>
      <c r="AA861" s="51"/>
      <c r="AE861" s="42" t="str">
        <f t="shared" si="629"/>
        <v/>
      </c>
      <c r="AF861" s="42" t="str">
        <f>IF($I861="", "", IF(COUNTIF($I$10:$I860, I861)&gt;0, "", SUMIF($I$10:$I$3009, $I861, $AE$10:$AE$3009)))</f>
        <v/>
      </c>
      <c r="AG861" s="45" t="str">
        <f>IF($AF861="", "", COUNTIF($AF$10:$AF$3009, "&gt;"&amp;AF861)+1+COUNTIF($AF$10:$AF861, $AF861)-1)</f>
        <v/>
      </c>
      <c r="AI861" s="42" t="str">
        <f t="shared" si="630"/>
        <v/>
      </c>
      <c r="AK861" s="15" t="str">
        <f t="shared" si="631"/>
        <v/>
      </c>
      <c r="AM861" s="64" t="str">
        <f t="shared" si="632"/>
        <v/>
      </c>
      <c r="AN861" s="65" t="str">
        <f t="shared" si="633"/>
        <v/>
      </c>
      <c r="AO861" s="65" t="str">
        <f t="shared" si="634"/>
        <v/>
      </c>
      <c r="AP861" s="65" t="str">
        <f t="shared" si="635"/>
        <v/>
      </c>
      <c r="AQ861" s="65" t="str">
        <f t="shared" si="636"/>
        <v/>
      </c>
      <c r="AR861" s="65" t="str">
        <f t="shared" si="637"/>
        <v/>
      </c>
      <c r="AS861" s="65" t="str">
        <f t="shared" si="638"/>
        <v/>
      </c>
      <c r="AT861" s="65" t="str">
        <f t="shared" si="639"/>
        <v/>
      </c>
      <c r="AU861" s="65" t="str">
        <f t="shared" si="640"/>
        <v/>
      </c>
      <c r="AV861" s="66" t="str">
        <f t="shared" si="641"/>
        <v/>
      </c>
      <c r="AX861" s="73" t="str">
        <f t="shared" si="662"/>
        <v/>
      </c>
      <c r="AY861" s="74" t="str">
        <f t="shared" si="665"/>
        <v/>
      </c>
      <c r="AZ861" s="74" t="str">
        <f t="shared" si="665"/>
        <v/>
      </c>
      <c r="BA861" s="74" t="str">
        <f t="shared" si="665"/>
        <v/>
      </c>
      <c r="BB861" s="74" t="str">
        <f t="shared" si="665"/>
        <v/>
      </c>
      <c r="BC861" s="74" t="str">
        <f t="shared" si="665"/>
        <v/>
      </c>
      <c r="BD861" s="74" t="str">
        <f t="shared" si="665"/>
        <v/>
      </c>
      <c r="BE861" s="74" t="str">
        <f t="shared" si="665"/>
        <v/>
      </c>
      <c r="BF861" s="74" t="str">
        <f t="shared" si="665"/>
        <v/>
      </c>
      <c r="BG861" s="75" t="str">
        <f t="shared" si="665"/>
        <v/>
      </c>
      <c r="BI861" s="73" t="str">
        <f t="shared" si="663"/>
        <v/>
      </c>
      <c r="BJ861" s="74" t="str">
        <f t="shared" si="624"/>
        <v/>
      </c>
      <c r="BK861" s="74" t="str">
        <f t="shared" si="624"/>
        <v/>
      </c>
      <c r="BL861" s="74" t="str">
        <f t="shared" si="624"/>
        <v/>
      </c>
      <c r="BM861" s="74" t="str">
        <f t="shared" si="624"/>
        <v/>
      </c>
      <c r="BN861" s="74" t="str">
        <f t="shared" si="624"/>
        <v/>
      </c>
      <c r="BO861" s="74" t="str">
        <f t="shared" si="624"/>
        <v/>
      </c>
      <c r="BP861" s="74" t="str">
        <f t="shared" si="624"/>
        <v/>
      </c>
      <c r="BQ861" s="74" t="str">
        <f t="shared" si="624"/>
        <v/>
      </c>
      <c r="BR861" s="75" t="str">
        <f t="shared" si="624"/>
        <v/>
      </c>
      <c r="BU861" s="42" t="str">
        <f t="shared" si="642"/>
        <v/>
      </c>
      <c r="BV861" s="66" t="str">
        <f t="shared" si="643"/>
        <v/>
      </c>
      <c r="BX861" s="64" t="str">
        <f t="shared" si="644"/>
        <v/>
      </c>
      <c r="BY861" s="65" t="str">
        <f t="shared" si="645"/>
        <v/>
      </c>
      <c r="BZ861" s="65" t="str">
        <f t="shared" si="646"/>
        <v/>
      </c>
      <c r="CA861" s="65" t="str">
        <f t="shared" si="647"/>
        <v/>
      </c>
      <c r="CB861" s="65" t="str">
        <f t="shared" si="648"/>
        <v/>
      </c>
      <c r="CC861" s="65" t="str">
        <f t="shared" si="649"/>
        <v/>
      </c>
      <c r="CD861" s="65" t="str">
        <f t="shared" si="650"/>
        <v/>
      </c>
      <c r="CE861" s="65" t="str">
        <f t="shared" si="651"/>
        <v/>
      </c>
      <c r="CF861" s="65" t="str">
        <f t="shared" si="652"/>
        <v/>
      </c>
      <c r="CG861" s="66" t="str">
        <f t="shared" si="653"/>
        <v/>
      </c>
      <c r="CI861" s="42" t="str">
        <f t="shared" si="654"/>
        <v/>
      </c>
      <c r="CK861" s="92" t="str">
        <f t="shared" si="655"/>
        <v/>
      </c>
      <c r="CL861" s="65" t="str">
        <f t="shared" si="656"/>
        <v/>
      </c>
      <c r="CM861" s="93" t="str">
        <f t="shared" si="657"/>
        <v/>
      </c>
      <c r="CN861" s="101" t="str">
        <f t="shared" si="626"/>
        <v/>
      </c>
      <c r="CP861" s="92" t="str">
        <f t="shared" si="658"/>
        <v/>
      </c>
      <c r="CQ861" s="65" t="str">
        <f t="shared" si="659"/>
        <v/>
      </c>
      <c r="CR861" s="93" t="str">
        <f t="shared" si="660"/>
        <v/>
      </c>
      <c r="CS861" s="101" t="str">
        <f t="shared" si="661"/>
        <v/>
      </c>
    </row>
    <row r="862" spans="1:97" x14ac:dyDescent="0.25">
      <c r="A862" s="51"/>
      <c r="B862" s="15" t="str">
        <f t="shared" si="625"/>
        <v/>
      </c>
      <c r="C862" s="15" t="str">
        <f t="shared" si="627"/>
        <v/>
      </c>
      <c r="D862" s="51"/>
      <c r="E862" s="137"/>
      <c r="F862" s="138"/>
      <c r="G862" s="139"/>
      <c r="H862" s="138"/>
      <c r="I862" s="140"/>
      <c r="J862" s="138"/>
      <c r="K862" s="141"/>
      <c r="L862" s="139"/>
      <c r="M862" s="142"/>
      <c r="N862" s="142"/>
      <c r="O862" s="143"/>
      <c r="P862" s="144"/>
      <c r="Q862" s="144"/>
      <c r="R862" s="144"/>
      <c r="S862" s="144"/>
      <c r="T862" s="144"/>
      <c r="U862" s="144"/>
      <c r="V862" s="144"/>
      <c r="W862" s="144"/>
      <c r="X862" s="145"/>
      <c r="Y862" s="51"/>
      <c r="Z862" s="13" t="str">
        <f t="shared" si="628"/>
        <v/>
      </c>
      <c r="AA862" s="51"/>
      <c r="AE862" s="42" t="str">
        <f t="shared" si="629"/>
        <v/>
      </c>
      <c r="AF862" s="42" t="str">
        <f>IF($I862="", "", IF(COUNTIF($I$10:$I861, I862)&gt;0, "", SUMIF($I$10:$I$3009, $I862, $AE$10:$AE$3009)))</f>
        <v/>
      </c>
      <c r="AG862" s="45" t="str">
        <f>IF($AF862="", "", COUNTIF($AF$10:$AF$3009, "&gt;"&amp;AF862)+1+COUNTIF($AF$10:$AF862, $AF862)-1)</f>
        <v/>
      </c>
      <c r="AI862" s="42" t="str">
        <f t="shared" si="630"/>
        <v/>
      </c>
      <c r="AK862" s="15" t="str">
        <f t="shared" si="631"/>
        <v/>
      </c>
      <c r="AM862" s="64" t="str">
        <f t="shared" si="632"/>
        <v/>
      </c>
      <c r="AN862" s="65" t="str">
        <f t="shared" si="633"/>
        <v/>
      </c>
      <c r="AO862" s="65" t="str">
        <f t="shared" si="634"/>
        <v/>
      </c>
      <c r="AP862" s="65" t="str">
        <f t="shared" si="635"/>
        <v/>
      </c>
      <c r="AQ862" s="65" t="str">
        <f t="shared" si="636"/>
        <v/>
      </c>
      <c r="AR862" s="65" t="str">
        <f t="shared" si="637"/>
        <v/>
      </c>
      <c r="AS862" s="65" t="str">
        <f t="shared" si="638"/>
        <v/>
      </c>
      <c r="AT862" s="65" t="str">
        <f t="shared" si="639"/>
        <v/>
      </c>
      <c r="AU862" s="65" t="str">
        <f t="shared" si="640"/>
        <v/>
      </c>
      <c r="AV862" s="66" t="str">
        <f t="shared" si="641"/>
        <v/>
      </c>
      <c r="AX862" s="73" t="str">
        <f t="shared" si="662"/>
        <v/>
      </c>
      <c r="AY862" s="74" t="str">
        <f t="shared" si="665"/>
        <v/>
      </c>
      <c r="AZ862" s="74" t="str">
        <f t="shared" si="665"/>
        <v/>
      </c>
      <c r="BA862" s="74" t="str">
        <f t="shared" si="665"/>
        <v/>
      </c>
      <c r="BB862" s="74" t="str">
        <f t="shared" si="665"/>
        <v/>
      </c>
      <c r="BC862" s="74" t="str">
        <f t="shared" si="665"/>
        <v/>
      </c>
      <c r="BD862" s="74" t="str">
        <f t="shared" si="665"/>
        <v/>
      </c>
      <c r="BE862" s="74" t="str">
        <f t="shared" si="665"/>
        <v/>
      </c>
      <c r="BF862" s="74" t="str">
        <f t="shared" si="665"/>
        <v/>
      </c>
      <c r="BG862" s="75" t="str">
        <f t="shared" si="665"/>
        <v/>
      </c>
      <c r="BI862" s="73" t="str">
        <f t="shared" si="663"/>
        <v/>
      </c>
      <c r="BJ862" s="74" t="str">
        <f t="shared" si="624"/>
        <v/>
      </c>
      <c r="BK862" s="74" t="str">
        <f t="shared" si="624"/>
        <v/>
      </c>
      <c r="BL862" s="74" t="str">
        <f t="shared" si="624"/>
        <v/>
      </c>
      <c r="BM862" s="74" t="str">
        <f t="shared" si="624"/>
        <v/>
      </c>
      <c r="BN862" s="74" t="str">
        <f t="shared" si="624"/>
        <v/>
      </c>
      <c r="BO862" s="74" t="str">
        <f t="shared" si="624"/>
        <v/>
      </c>
      <c r="BP862" s="74" t="str">
        <f t="shared" si="624"/>
        <v/>
      </c>
      <c r="BQ862" s="74" t="str">
        <f t="shared" si="624"/>
        <v/>
      </c>
      <c r="BR862" s="75" t="str">
        <f t="shared" si="624"/>
        <v/>
      </c>
      <c r="BU862" s="42" t="str">
        <f t="shared" si="642"/>
        <v/>
      </c>
      <c r="BV862" s="66" t="str">
        <f t="shared" si="643"/>
        <v/>
      </c>
      <c r="BX862" s="64" t="str">
        <f t="shared" si="644"/>
        <v/>
      </c>
      <c r="BY862" s="65" t="str">
        <f t="shared" si="645"/>
        <v/>
      </c>
      <c r="BZ862" s="65" t="str">
        <f t="shared" si="646"/>
        <v/>
      </c>
      <c r="CA862" s="65" t="str">
        <f t="shared" si="647"/>
        <v/>
      </c>
      <c r="CB862" s="65" t="str">
        <f t="shared" si="648"/>
        <v/>
      </c>
      <c r="CC862" s="65" t="str">
        <f t="shared" si="649"/>
        <v/>
      </c>
      <c r="CD862" s="65" t="str">
        <f t="shared" si="650"/>
        <v/>
      </c>
      <c r="CE862" s="65" t="str">
        <f t="shared" si="651"/>
        <v/>
      </c>
      <c r="CF862" s="65" t="str">
        <f t="shared" si="652"/>
        <v/>
      </c>
      <c r="CG862" s="66" t="str">
        <f t="shared" si="653"/>
        <v/>
      </c>
      <c r="CI862" s="42" t="str">
        <f t="shared" si="654"/>
        <v/>
      </c>
      <c r="CK862" s="92" t="str">
        <f t="shared" si="655"/>
        <v/>
      </c>
      <c r="CL862" s="65" t="str">
        <f t="shared" si="656"/>
        <v/>
      </c>
      <c r="CM862" s="93" t="str">
        <f t="shared" si="657"/>
        <v/>
      </c>
      <c r="CN862" s="101" t="str">
        <f t="shared" si="626"/>
        <v/>
      </c>
      <c r="CP862" s="92" t="str">
        <f t="shared" si="658"/>
        <v/>
      </c>
      <c r="CQ862" s="65" t="str">
        <f t="shared" si="659"/>
        <v/>
      </c>
      <c r="CR862" s="93" t="str">
        <f t="shared" si="660"/>
        <v/>
      </c>
      <c r="CS862" s="101" t="str">
        <f t="shared" si="661"/>
        <v/>
      </c>
    </row>
    <row r="863" spans="1:97" x14ac:dyDescent="0.25">
      <c r="A863" s="51"/>
      <c r="B863" s="15" t="str">
        <f t="shared" si="625"/>
        <v/>
      </c>
      <c r="C863" s="15" t="str">
        <f t="shared" si="627"/>
        <v/>
      </c>
      <c r="D863" s="51"/>
      <c r="E863" s="137"/>
      <c r="F863" s="138"/>
      <c r="G863" s="139"/>
      <c r="H863" s="138"/>
      <c r="I863" s="140"/>
      <c r="J863" s="138"/>
      <c r="K863" s="141"/>
      <c r="L863" s="139"/>
      <c r="M863" s="142"/>
      <c r="N863" s="142"/>
      <c r="O863" s="143"/>
      <c r="P863" s="144"/>
      <c r="Q863" s="144"/>
      <c r="R863" s="144"/>
      <c r="S863" s="144"/>
      <c r="T863" s="144"/>
      <c r="U863" s="144"/>
      <c r="V863" s="144"/>
      <c r="W863" s="144"/>
      <c r="X863" s="145"/>
      <c r="Y863" s="51"/>
      <c r="Z863" s="13" t="str">
        <f t="shared" si="628"/>
        <v/>
      </c>
      <c r="AA863" s="51"/>
      <c r="AE863" s="42" t="str">
        <f t="shared" si="629"/>
        <v/>
      </c>
      <c r="AF863" s="42" t="str">
        <f>IF($I863="", "", IF(COUNTIF($I$10:$I862, I863)&gt;0, "", SUMIF($I$10:$I$3009, $I863, $AE$10:$AE$3009)))</f>
        <v/>
      </c>
      <c r="AG863" s="45" t="str">
        <f>IF($AF863="", "", COUNTIF($AF$10:$AF$3009, "&gt;"&amp;AF863)+1+COUNTIF($AF$10:$AF863, $AF863)-1)</f>
        <v/>
      </c>
      <c r="AI863" s="42" t="str">
        <f t="shared" si="630"/>
        <v/>
      </c>
      <c r="AK863" s="15" t="str">
        <f t="shared" si="631"/>
        <v/>
      </c>
      <c r="AM863" s="64" t="str">
        <f t="shared" si="632"/>
        <v/>
      </c>
      <c r="AN863" s="65" t="str">
        <f t="shared" si="633"/>
        <v/>
      </c>
      <c r="AO863" s="65" t="str">
        <f t="shared" si="634"/>
        <v/>
      </c>
      <c r="AP863" s="65" t="str">
        <f t="shared" si="635"/>
        <v/>
      </c>
      <c r="AQ863" s="65" t="str">
        <f t="shared" si="636"/>
        <v/>
      </c>
      <c r="AR863" s="65" t="str">
        <f t="shared" si="637"/>
        <v/>
      </c>
      <c r="AS863" s="65" t="str">
        <f t="shared" si="638"/>
        <v/>
      </c>
      <c r="AT863" s="65" t="str">
        <f t="shared" si="639"/>
        <v/>
      </c>
      <c r="AU863" s="65" t="str">
        <f t="shared" si="640"/>
        <v/>
      </c>
      <c r="AV863" s="66" t="str">
        <f t="shared" si="641"/>
        <v/>
      </c>
      <c r="AX863" s="73" t="str">
        <f t="shared" si="662"/>
        <v/>
      </c>
      <c r="AY863" s="74" t="str">
        <f t="shared" si="665"/>
        <v/>
      </c>
      <c r="AZ863" s="74" t="str">
        <f t="shared" si="665"/>
        <v/>
      </c>
      <c r="BA863" s="74" t="str">
        <f t="shared" si="665"/>
        <v/>
      </c>
      <c r="BB863" s="74" t="str">
        <f t="shared" si="665"/>
        <v/>
      </c>
      <c r="BC863" s="74" t="str">
        <f t="shared" si="665"/>
        <v/>
      </c>
      <c r="BD863" s="74" t="str">
        <f t="shared" si="665"/>
        <v/>
      </c>
      <c r="BE863" s="74" t="str">
        <f t="shared" si="665"/>
        <v/>
      </c>
      <c r="BF863" s="74" t="str">
        <f t="shared" si="665"/>
        <v/>
      </c>
      <c r="BG863" s="75" t="str">
        <f t="shared" si="665"/>
        <v/>
      </c>
      <c r="BI863" s="73" t="str">
        <f t="shared" si="663"/>
        <v/>
      </c>
      <c r="BJ863" s="74" t="str">
        <f t="shared" si="624"/>
        <v/>
      </c>
      <c r="BK863" s="74" t="str">
        <f t="shared" si="624"/>
        <v/>
      </c>
      <c r="BL863" s="74" t="str">
        <f t="shared" si="624"/>
        <v/>
      </c>
      <c r="BM863" s="74" t="str">
        <f t="shared" si="624"/>
        <v/>
      </c>
      <c r="BN863" s="74" t="str">
        <f t="shared" si="624"/>
        <v/>
      </c>
      <c r="BO863" s="74" t="str">
        <f t="shared" si="624"/>
        <v/>
      </c>
      <c r="BP863" s="74" t="str">
        <f t="shared" si="624"/>
        <v/>
      </c>
      <c r="BQ863" s="74" t="str">
        <f t="shared" si="624"/>
        <v/>
      </c>
      <c r="BR863" s="75" t="str">
        <f t="shared" si="624"/>
        <v/>
      </c>
      <c r="BU863" s="42" t="str">
        <f t="shared" si="642"/>
        <v/>
      </c>
      <c r="BV863" s="66" t="str">
        <f t="shared" si="643"/>
        <v/>
      </c>
      <c r="BX863" s="64" t="str">
        <f t="shared" si="644"/>
        <v/>
      </c>
      <c r="BY863" s="65" t="str">
        <f t="shared" si="645"/>
        <v/>
      </c>
      <c r="BZ863" s="65" t="str">
        <f t="shared" si="646"/>
        <v/>
      </c>
      <c r="CA863" s="65" t="str">
        <f t="shared" si="647"/>
        <v/>
      </c>
      <c r="CB863" s="65" t="str">
        <f t="shared" si="648"/>
        <v/>
      </c>
      <c r="CC863" s="65" t="str">
        <f t="shared" si="649"/>
        <v/>
      </c>
      <c r="CD863" s="65" t="str">
        <f t="shared" si="650"/>
        <v/>
      </c>
      <c r="CE863" s="65" t="str">
        <f t="shared" si="651"/>
        <v/>
      </c>
      <c r="CF863" s="65" t="str">
        <f t="shared" si="652"/>
        <v/>
      </c>
      <c r="CG863" s="66" t="str">
        <f t="shared" si="653"/>
        <v/>
      </c>
      <c r="CI863" s="42" t="str">
        <f t="shared" si="654"/>
        <v/>
      </c>
      <c r="CK863" s="92" t="str">
        <f t="shared" si="655"/>
        <v/>
      </c>
      <c r="CL863" s="65" t="str">
        <f t="shared" si="656"/>
        <v/>
      </c>
      <c r="CM863" s="93" t="str">
        <f t="shared" si="657"/>
        <v/>
      </c>
      <c r="CN863" s="101" t="str">
        <f t="shared" si="626"/>
        <v/>
      </c>
      <c r="CP863" s="92" t="str">
        <f t="shared" si="658"/>
        <v/>
      </c>
      <c r="CQ863" s="65" t="str">
        <f t="shared" si="659"/>
        <v/>
      </c>
      <c r="CR863" s="93" t="str">
        <f t="shared" si="660"/>
        <v/>
      </c>
      <c r="CS863" s="101" t="str">
        <f t="shared" si="661"/>
        <v/>
      </c>
    </row>
    <row r="864" spans="1:97" x14ac:dyDescent="0.25">
      <c r="A864" s="51"/>
      <c r="B864" s="15" t="str">
        <f t="shared" si="625"/>
        <v/>
      </c>
      <c r="C864" s="15" t="str">
        <f t="shared" si="627"/>
        <v/>
      </c>
      <c r="D864" s="51"/>
      <c r="E864" s="137"/>
      <c r="F864" s="138"/>
      <c r="G864" s="139"/>
      <c r="H864" s="138"/>
      <c r="I864" s="140"/>
      <c r="J864" s="138"/>
      <c r="K864" s="141"/>
      <c r="L864" s="139"/>
      <c r="M864" s="142"/>
      <c r="N864" s="142"/>
      <c r="O864" s="143"/>
      <c r="P864" s="144"/>
      <c r="Q864" s="144"/>
      <c r="R864" s="144"/>
      <c r="S864" s="144"/>
      <c r="T864" s="144"/>
      <c r="U864" s="144"/>
      <c r="V864" s="144"/>
      <c r="W864" s="144"/>
      <c r="X864" s="145"/>
      <c r="Y864" s="51"/>
      <c r="Z864" s="13" t="str">
        <f t="shared" si="628"/>
        <v/>
      </c>
      <c r="AA864" s="51"/>
      <c r="AE864" s="42" t="str">
        <f t="shared" si="629"/>
        <v/>
      </c>
      <c r="AF864" s="42" t="str">
        <f>IF($I864="", "", IF(COUNTIF($I$10:$I863, I864)&gt;0, "", SUMIF($I$10:$I$3009, $I864, $AE$10:$AE$3009)))</f>
        <v/>
      </c>
      <c r="AG864" s="45" t="str">
        <f>IF($AF864="", "", COUNTIF($AF$10:$AF$3009, "&gt;"&amp;AF864)+1+COUNTIF($AF$10:$AF864, $AF864)-1)</f>
        <v/>
      </c>
      <c r="AI864" s="42" t="str">
        <f t="shared" si="630"/>
        <v/>
      </c>
      <c r="AK864" s="15" t="str">
        <f t="shared" si="631"/>
        <v/>
      </c>
      <c r="AM864" s="64" t="str">
        <f t="shared" si="632"/>
        <v/>
      </c>
      <c r="AN864" s="65" t="str">
        <f t="shared" si="633"/>
        <v/>
      </c>
      <c r="AO864" s="65" t="str">
        <f t="shared" si="634"/>
        <v/>
      </c>
      <c r="AP864" s="65" t="str">
        <f t="shared" si="635"/>
        <v/>
      </c>
      <c r="AQ864" s="65" t="str">
        <f t="shared" si="636"/>
        <v/>
      </c>
      <c r="AR864" s="65" t="str">
        <f t="shared" si="637"/>
        <v/>
      </c>
      <c r="AS864" s="65" t="str">
        <f t="shared" si="638"/>
        <v/>
      </c>
      <c r="AT864" s="65" t="str">
        <f t="shared" si="639"/>
        <v/>
      </c>
      <c r="AU864" s="65" t="str">
        <f t="shared" si="640"/>
        <v/>
      </c>
      <c r="AV864" s="66" t="str">
        <f t="shared" si="641"/>
        <v/>
      </c>
      <c r="AX864" s="73" t="str">
        <f t="shared" si="662"/>
        <v/>
      </c>
      <c r="AY864" s="74" t="str">
        <f t="shared" si="665"/>
        <v/>
      </c>
      <c r="AZ864" s="74" t="str">
        <f t="shared" si="665"/>
        <v/>
      </c>
      <c r="BA864" s="74" t="str">
        <f t="shared" si="665"/>
        <v/>
      </c>
      <c r="BB864" s="74" t="str">
        <f t="shared" si="665"/>
        <v/>
      </c>
      <c r="BC864" s="74" t="str">
        <f t="shared" si="665"/>
        <v/>
      </c>
      <c r="BD864" s="74" t="str">
        <f t="shared" si="665"/>
        <v/>
      </c>
      <c r="BE864" s="74" t="str">
        <f t="shared" si="665"/>
        <v/>
      </c>
      <c r="BF864" s="74" t="str">
        <f t="shared" si="665"/>
        <v/>
      </c>
      <c r="BG864" s="75" t="str">
        <f t="shared" si="665"/>
        <v/>
      </c>
      <c r="BI864" s="73" t="str">
        <f t="shared" si="663"/>
        <v/>
      </c>
      <c r="BJ864" s="74" t="str">
        <f t="shared" si="624"/>
        <v/>
      </c>
      <c r="BK864" s="74" t="str">
        <f t="shared" si="624"/>
        <v/>
      </c>
      <c r="BL864" s="74" t="str">
        <f t="shared" si="624"/>
        <v/>
      </c>
      <c r="BM864" s="74" t="str">
        <f t="shared" si="624"/>
        <v/>
      </c>
      <c r="BN864" s="74" t="str">
        <f t="shared" si="624"/>
        <v/>
      </c>
      <c r="BO864" s="74" t="str">
        <f t="shared" si="624"/>
        <v/>
      </c>
      <c r="BP864" s="74" t="str">
        <f t="shared" si="624"/>
        <v/>
      </c>
      <c r="BQ864" s="74" t="str">
        <f t="shared" si="624"/>
        <v/>
      </c>
      <c r="BR864" s="75" t="str">
        <f t="shared" si="624"/>
        <v/>
      </c>
      <c r="BU864" s="42" t="str">
        <f t="shared" si="642"/>
        <v/>
      </c>
      <c r="BV864" s="66" t="str">
        <f t="shared" si="643"/>
        <v/>
      </c>
      <c r="BX864" s="64" t="str">
        <f t="shared" si="644"/>
        <v/>
      </c>
      <c r="BY864" s="65" t="str">
        <f t="shared" si="645"/>
        <v/>
      </c>
      <c r="BZ864" s="65" t="str">
        <f t="shared" si="646"/>
        <v/>
      </c>
      <c r="CA864" s="65" t="str">
        <f t="shared" si="647"/>
        <v/>
      </c>
      <c r="CB864" s="65" t="str">
        <f t="shared" si="648"/>
        <v/>
      </c>
      <c r="CC864" s="65" t="str">
        <f t="shared" si="649"/>
        <v/>
      </c>
      <c r="CD864" s="65" t="str">
        <f t="shared" si="650"/>
        <v/>
      </c>
      <c r="CE864" s="65" t="str">
        <f t="shared" si="651"/>
        <v/>
      </c>
      <c r="CF864" s="65" t="str">
        <f t="shared" si="652"/>
        <v/>
      </c>
      <c r="CG864" s="66" t="str">
        <f t="shared" si="653"/>
        <v/>
      </c>
      <c r="CI864" s="42" t="str">
        <f t="shared" si="654"/>
        <v/>
      </c>
      <c r="CK864" s="92" t="str">
        <f t="shared" si="655"/>
        <v/>
      </c>
      <c r="CL864" s="65" t="str">
        <f t="shared" si="656"/>
        <v/>
      </c>
      <c r="CM864" s="93" t="str">
        <f t="shared" si="657"/>
        <v/>
      </c>
      <c r="CN864" s="101" t="str">
        <f t="shared" si="626"/>
        <v/>
      </c>
      <c r="CP864" s="92" t="str">
        <f t="shared" si="658"/>
        <v/>
      </c>
      <c r="CQ864" s="65" t="str">
        <f t="shared" si="659"/>
        <v/>
      </c>
      <c r="CR864" s="93" t="str">
        <f t="shared" si="660"/>
        <v/>
      </c>
      <c r="CS864" s="101" t="str">
        <f t="shared" si="661"/>
        <v/>
      </c>
    </row>
    <row r="865" spans="1:97" x14ac:dyDescent="0.25">
      <c r="A865" s="51"/>
      <c r="B865" s="15" t="str">
        <f t="shared" si="625"/>
        <v/>
      </c>
      <c r="C865" s="15" t="str">
        <f t="shared" si="627"/>
        <v/>
      </c>
      <c r="D865" s="51"/>
      <c r="E865" s="137"/>
      <c r="F865" s="138"/>
      <c r="G865" s="139"/>
      <c r="H865" s="138"/>
      <c r="I865" s="140"/>
      <c r="J865" s="138"/>
      <c r="K865" s="141"/>
      <c r="L865" s="139"/>
      <c r="M865" s="142"/>
      <c r="N865" s="142"/>
      <c r="O865" s="143"/>
      <c r="P865" s="144"/>
      <c r="Q865" s="144"/>
      <c r="R865" s="144"/>
      <c r="S865" s="144"/>
      <c r="T865" s="144"/>
      <c r="U865" s="144"/>
      <c r="V865" s="144"/>
      <c r="W865" s="144"/>
      <c r="X865" s="145"/>
      <c r="Y865" s="51"/>
      <c r="Z865" s="13" t="str">
        <f t="shared" si="628"/>
        <v/>
      </c>
      <c r="AA865" s="51"/>
      <c r="AE865" s="42" t="str">
        <f t="shared" si="629"/>
        <v/>
      </c>
      <c r="AF865" s="42" t="str">
        <f>IF($I865="", "", IF(COUNTIF($I$10:$I864, I865)&gt;0, "", SUMIF($I$10:$I$3009, $I865, $AE$10:$AE$3009)))</f>
        <v/>
      </c>
      <c r="AG865" s="45" t="str">
        <f>IF($AF865="", "", COUNTIF($AF$10:$AF$3009, "&gt;"&amp;AF865)+1+COUNTIF($AF$10:$AF865, $AF865)-1)</f>
        <v/>
      </c>
      <c r="AI865" s="42" t="str">
        <f t="shared" si="630"/>
        <v/>
      </c>
      <c r="AK865" s="15" t="str">
        <f t="shared" si="631"/>
        <v/>
      </c>
      <c r="AM865" s="64" t="str">
        <f t="shared" si="632"/>
        <v/>
      </c>
      <c r="AN865" s="65" t="str">
        <f t="shared" si="633"/>
        <v/>
      </c>
      <c r="AO865" s="65" t="str">
        <f t="shared" si="634"/>
        <v/>
      </c>
      <c r="AP865" s="65" t="str">
        <f t="shared" si="635"/>
        <v/>
      </c>
      <c r="AQ865" s="65" t="str">
        <f t="shared" si="636"/>
        <v/>
      </c>
      <c r="AR865" s="65" t="str">
        <f t="shared" si="637"/>
        <v/>
      </c>
      <c r="AS865" s="65" t="str">
        <f t="shared" si="638"/>
        <v/>
      </c>
      <c r="AT865" s="65" t="str">
        <f t="shared" si="639"/>
        <v/>
      </c>
      <c r="AU865" s="65" t="str">
        <f t="shared" si="640"/>
        <v/>
      </c>
      <c r="AV865" s="66" t="str">
        <f t="shared" si="641"/>
        <v/>
      </c>
      <c r="AX865" s="73" t="str">
        <f t="shared" si="662"/>
        <v/>
      </c>
      <c r="AY865" s="74" t="str">
        <f t="shared" si="665"/>
        <v/>
      </c>
      <c r="AZ865" s="74" t="str">
        <f t="shared" si="665"/>
        <v/>
      </c>
      <c r="BA865" s="74" t="str">
        <f t="shared" si="665"/>
        <v/>
      </c>
      <c r="BB865" s="74" t="str">
        <f t="shared" si="665"/>
        <v/>
      </c>
      <c r="BC865" s="74" t="str">
        <f t="shared" si="665"/>
        <v/>
      </c>
      <c r="BD865" s="74" t="str">
        <f t="shared" si="665"/>
        <v/>
      </c>
      <c r="BE865" s="74" t="str">
        <f t="shared" si="665"/>
        <v/>
      </c>
      <c r="BF865" s="74" t="str">
        <f t="shared" si="665"/>
        <v/>
      </c>
      <c r="BG865" s="75" t="str">
        <f t="shared" si="665"/>
        <v/>
      </c>
      <c r="BI865" s="73" t="str">
        <f t="shared" si="663"/>
        <v/>
      </c>
      <c r="BJ865" s="74" t="str">
        <f t="shared" si="624"/>
        <v/>
      </c>
      <c r="BK865" s="74" t="str">
        <f t="shared" si="624"/>
        <v/>
      </c>
      <c r="BL865" s="74" t="str">
        <f t="shared" si="624"/>
        <v/>
      </c>
      <c r="BM865" s="74" t="str">
        <f t="shared" si="624"/>
        <v/>
      </c>
      <c r="BN865" s="74" t="str">
        <f t="shared" si="624"/>
        <v/>
      </c>
      <c r="BO865" s="74" t="str">
        <f t="shared" si="624"/>
        <v/>
      </c>
      <c r="BP865" s="74" t="str">
        <f t="shared" si="624"/>
        <v/>
      </c>
      <c r="BQ865" s="74" t="str">
        <f t="shared" si="624"/>
        <v/>
      </c>
      <c r="BR865" s="75" t="str">
        <f t="shared" si="624"/>
        <v/>
      </c>
      <c r="BU865" s="42" t="str">
        <f t="shared" si="642"/>
        <v/>
      </c>
      <c r="BV865" s="66" t="str">
        <f t="shared" si="643"/>
        <v/>
      </c>
      <c r="BX865" s="64" t="str">
        <f t="shared" si="644"/>
        <v/>
      </c>
      <c r="BY865" s="65" t="str">
        <f t="shared" si="645"/>
        <v/>
      </c>
      <c r="BZ865" s="65" t="str">
        <f t="shared" si="646"/>
        <v/>
      </c>
      <c r="CA865" s="65" t="str">
        <f t="shared" si="647"/>
        <v/>
      </c>
      <c r="CB865" s="65" t="str">
        <f t="shared" si="648"/>
        <v/>
      </c>
      <c r="CC865" s="65" t="str">
        <f t="shared" si="649"/>
        <v/>
      </c>
      <c r="CD865" s="65" t="str">
        <f t="shared" si="650"/>
        <v/>
      </c>
      <c r="CE865" s="65" t="str">
        <f t="shared" si="651"/>
        <v/>
      </c>
      <c r="CF865" s="65" t="str">
        <f t="shared" si="652"/>
        <v/>
      </c>
      <c r="CG865" s="66" t="str">
        <f t="shared" si="653"/>
        <v/>
      </c>
      <c r="CI865" s="42" t="str">
        <f t="shared" si="654"/>
        <v/>
      </c>
      <c r="CK865" s="92" t="str">
        <f t="shared" si="655"/>
        <v/>
      </c>
      <c r="CL865" s="65" t="str">
        <f t="shared" si="656"/>
        <v/>
      </c>
      <c r="CM865" s="93" t="str">
        <f t="shared" si="657"/>
        <v/>
      </c>
      <c r="CN865" s="101" t="str">
        <f t="shared" si="626"/>
        <v/>
      </c>
      <c r="CP865" s="92" t="str">
        <f t="shared" si="658"/>
        <v/>
      </c>
      <c r="CQ865" s="65" t="str">
        <f t="shared" si="659"/>
        <v/>
      </c>
      <c r="CR865" s="93" t="str">
        <f t="shared" si="660"/>
        <v/>
      </c>
      <c r="CS865" s="101" t="str">
        <f t="shared" si="661"/>
        <v/>
      </c>
    </row>
    <row r="866" spans="1:97" x14ac:dyDescent="0.25">
      <c r="A866" s="51"/>
      <c r="B866" s="15" t="str">
        <f t="shared" si="625"/>
        <v/>
      </c>
      <c r="C866" s="15" t="str">
        <f t="shared" si="627"/>
        <v/>
      </c>
      <c r="D866" s="51"/>
      <c r="E866" s="137"/>
      <c r="F866" s="138"/>
      <c r="G866" s="139"/>
      <c r="H866" s="138"/>
      <c r="I866" s="140"/>
      <c r="J866" s="138"/>
      <c r="K866" s="141"/>
      <c r="L866" s="139"/>
      <c r="M866" s="142"/>
      <c r="N866" s="142"/>
      <c r="O866" s="143"/>
      <c r="P866" s="144"/>
      <c r="Q866" s="144"/>
      <c r="R866" s="144"/>
      <c r="S866" s="144"/>
      <c r="T866" s="144"/>
      <c r="U866" s="144"/>
      <c r="V866" s="144"/>
      <c r="W866" s="144"/>
      <c r="X866" s="145"/>
      <c r="Y866" s="51"/>
      <c r="Z866" s="13" t="str">
        <f t="shared" si="628"/>
        <v/>
      </c>
      <c r="AA866" s="51"/>
      <c r="AE866" s="42" t="str">
        <f t="shared" si="629"/>
        <v/>
      </c>
      <c r="AF866" s="42" t="str">
        <f>IF($I866="", "", IF(COUNTIF($I$10:$I865, I866)&gt;0, "", SUMIF($I$10:$I$3009, $I866, $AE$10:$AE$3009)))</f>
        <v/>
      </c>
      <c r="AG866" s="45" t="str">
        <f>IF($AF866="", "", COUNTIF($AF$10:$AF$3009, "&gt;"&amp;AF866)+1+COUNTIF($AF$10:$AF866, $AF866)-1)</f>
        <v/>
      </c>
      <c r="AI866" s="42" t="str">
        <f t="shared" si="630"/>
        <v/>
      </c>
      <c r="AK866" s="15" t="str">
        <f t="shared" si="631"/>
        <v/>
      </c>
      <c r="AM866" s="64" t="str">
        <f t="shared" si="632"/>
        <v/>
      </c>
      <c r="AN866" s="65" t="str">
        <f t="shared" si="633"/>
        <v/>
      </c>
      <c r="AO866" s="65" t="str">
        <f t="shared" si="634"/>
        <v/>
      </c>
      <c r="AP866" s="65" t="str">
        <f t="shared" si="635"/>
        <v/>
      </c>
      <c r="AQ866" s="65" t="str">
        <f t="shared" si="636"/>
        <v/>
      </c>
      <c r="AR866" s="65" t="str">
        <f t="shared" si="637"/>
        <v/>
      </c>
      <c r="AS866" s="65" t="str">
        <f t="shared" si="638"/>
        <v/>
      </c>
      <c r="AT866" s="65" t="str">
        <f t="shared" si="639"/>
        <v/>
      </c>
      <c r="AU866" s="65" t="str">
        <f t="shared" si="640"/>
        <v/>
      </c>
      <c r="AV866" s="66" t="str">
        <f t="shared" si="641"/>
        <v/>
      </c>
      <c r="AX866" s="73" t="str">
        <f t="shared" si="662"/>
        <v/>
      </c>
      <c r="AY866" s="74" t="str">
        <f t="shared" ref="AY866:BG875" si="666">IF(AY$9="", "", IF($H866=AY$9, $AE866, ""))</f>
        <v/>
      </c>
      <c r="AZ866" s="74" t="str">
        <f t="shared" si="666"/>
        <v/>
      </c>
      <c r="BA866" s="74" t="str">
        <f t="shared" si="666"/>
        <v/>
      </c>
      <c r="BB866" s="74" t="str">
        <f t="shared" si="666"/>
        <v/>
      </c>
      <c r="BC866" s="74" t="str">
        <f t="shared" si="666"/>
        <v/>
      </c>
      <c r="BD866" s="74" t="str">
        <f t="shared" si="666"/>
        <v/>
      </c>
      <c r="BE866" s="74" t="str">
        <f t="shared" si="666"/>
        <v/>
      </c>
      <c r="BF866" s="74" t="str">
        <f t="shared" si="666"/>
        <v/>
      </c>
      <c r="BG866" s="75" t="str">
        <f t="shared" si="666"/>
        <v/>
      </c>
      <c r="BI866" s="73" t="str">
        <f t="shared" si="663"/>
        <v/>
      </c>
      <c r="BJ866" s="74" t="str">
        <f t="shared" si="624"/>
        <v/>
      </c>
      <c r="BK866" s="74" t="str">
        <f t="shared" si="624"/>
        <v/>
      </c>
      <c r="BL866" s="74" t="str">
        <f t="shared" si="624"/>
        <v/>
      </c>
      <c r="BM866" s="74" t="str">
        <f t="shared" si="624"/>
        <v/>
      </c>
      <c r="BN866" s="74" t="str">
        <f t="shared" si="624"/>
        <v/>
      </c>
      <c r="BO866" s="74" t="str">
        <f t="shared" si="624"/>
        <v/>
      </c>
      <c r="BP866" s="74" t="str">
        <f t="shared" si="624"/>
        <v/>
      </c>
      <c r="BQ866" s="74" t="str">
        <f t="shared" si="624"/>
        <v/>
      </c>
      <c r="BR866" s="75" t="str">
        <f t="shared" si="624"/>
        <v/>
      </c>
      <c r="BU866" s="42" t="str">
        <f t="shared" si="642"/>
        <v/>
      </c>
      <c r="BV866" s="66" t="str">
        <f t="shared" si="643"/>
        <v/>
      </c>
      <c r="BX866" s="64" t="str">
        <f t="shared" si="644"/>
        <v/>
      </c>
      <c r="BY866" s="65" t="str">
        <f t="shared" si="645"/>
        <v/>
      </c>
      <c r="BZ866" s="65" t="str">
        <f t="shared" si="646"/>
        <v/>
      </c>
      <c r="CA866" s="65" t="str">
        <f t="shared" si="647"/>
        <v/>
      </c>
      <c r="CB866" s="65" t="str">
        <f t="shared" si="648"/>
        <v/>
      </c>
      <c r="CC866" s="65" t="str">
        <f t="shared" si="649"/>
        <v/>
      </c>
      <c r="CD866" s="65" t="str">
        <f t="shared" si="650"/>
        <v/>
      </c>
      <c r="CE866" s="65" t="str">
        <f t="shared" si="651"/>
        <v/>
      </c>
      <c r="CF866" s="65" t="str">
        <f t="shared" si="652"/>
        <v/>
      </c>
      <c r="CG866" s="66" t="str">
        <f t="shared" si="653"/>
        <v/>
      </c>
      <c r="CI866" s="42" t="str">
        <f t="shared" si="654"/>
        <v/>
      </c>
      <c r="CK866" s="92" t="str">
        <f t="shared" si="655"/>
        <v/>
      </c>
      <c r="CL866" s="65" t="str">
        <f t="shared" si="656"/>
        <v/>
      </c>
      <c r="CM866" s="93" t="str">
        <f t="shared" si="657"/>
        <v/>
      </c>
      <c r="CN866" s="101" t="str">
        <f t="shared" si="626"/>
        <v/>
      </c>
      <c r="CP866" s="92" t="str">
        <f t="shared" si="658"/>
        <v/>
      </c>
      <c r="CQ866" s="65" t="str">
        <f t="shared" si="659"/>
        <v/>
      </c>
      <c r="CR866" s="93" t="str">
        <f t="shared" si="660"/>
        <v/>
      </c>
      <c r="CS866" s="101" t="str">
        <f t="shared" si="661"/>
        <v/>
      </c>
    </row>
    <row r="867" spans="1:97" x14ac:dyDescent="0.25">
      <c r="A867" s="51"/>
      <c r="B867" s="15" t="str">
        <f t="shared" si="625"/>
        <v/>
      </c>
      <c r="C867" s="15" t="str">
        <f t="shared" si="627"/>
        <v/>
      </c>
      <c r="D867" s="51"/>
      <c r="E867" s="137"/>
      <c r="F867" s="138"/>
      <c r="G867" s="139"/>
      <c r="H867" s="138"/>
      <c r="I867" s="140"/>
      <c r="J867" s="138"/>
      <c r="K867" s="141"/>
      <c r="L867" s="139"/>
      <c r="M867" s="142"/>
      <c r="N867" s="142"/>
      <c r="O867" s="143"/>
      <c r="P867" s="144"/>
      <c r="Q867" s="144"/>
      <c r="R867" s="144"/>
      <c r="S867" s="144"/>
      <c r="T867" s="144"/>
      <c r="U867" s="144"/>
      <c r="V867" s="144"/>
      <c r="W867" s="144"/>
      <c r="X867" s="145"/>
      <c r="Y867" s="51"/>
      <c r="Z867" s="13" t="str">
        <f t="shared" si="628"/>
        <v/>
      </c>
      <c r="AA867" s="51"/>
      <c r="AE867" s="42" t="str">
        <f t="shared" si="629"/>
        <v/>
      </c>
      <c r="AF867" s="42" t="str">
        <f>IF($I867="", "", IF(COUNTIF($I$10:$I866, I867)&gt;0, "", SUMIF($I$10:$I$3009, $I867, $AE$10:$AE$3009)))</f>
        <v/>
      </c>
      <c r="AG867" s="45" t="str">
        <f>IF($AF867="", "", COUNTIF($AF$10:$AF$3009, "&gt;"&amp;AF867)+1+COUNTIF($AF$10:$AF867, $AF867)-1)</f>
        <v/>
      </c>
      <c r="AI867" s="42" t="str">
        <f t="shared" si="630"/>
        <v/>
      </c>
      <c r="AK867" s="15" t="str">
        <f t="shared" si="631"/>
        <v/>
      </c>
      <c r="AM867" s="64" t="str">
        <f t="shared" si="632"/>
        <v/>
      </c>
      <c r="AN867" s="65" t="str">
        <f t="shared" si="633"/>
        <v/>
      </c>
      <c r="AO867" s="65" t="str">
        <f t="shared" si="634"/>
        <v/>
      </c>
      <c r="AP867" s="65" t="str">
        <f t="shared" si="635"/>
        <v/>
      </c>
      <c r="AQ867" s="65" t="str">
        <f t="shared" si="636"/>
        <v/>
      </c>
      <c r="AR867" s="65" t="str">
        <f t="shared" si="637"/>
        <v/>
      </c>
      <c r="AS867" s="65" t="str">
        <f t="shared" si="638"/>
        <v/>
      </c>
      <c r="AT867" s="65" t="str">
        <f t="shared" si="639"/>
        <v/>
      </c>
      <c r="AU867" s="65" t="str">
        <f t="shared" si="640"/>
        <v/>
      </c>
      <c r="AV867" s="66" t="str">
        <f t="shared" si="641"/>
        <v/>
      </c>
      <c r="AX867" s="73" t="str">
        <f t="shared" si="662"/>
        <v/>
      </c>
      <c r="AY867" s="74" t="str">
        <f t="shared" si="666"/>
        <v/>
      </c>
      <c r="AZ867" s="74" t="str">
        <f t="shared" si="666"/>
        <v/>
      </c>
      <c r="BA867" s="74" t="str">
        <f t="shared" si="666"/>
        <v/>
      </c>
      <c r="BB867" s="74" t="str">
        <f t="shared" si="666"/>
        <v/>
      </c>
      <c r="BC867" s="74" t="str">
        <f t="shared" si="666"/>
        <v/>
      </c>
      <c r="BD867" s="74" t="str">
        <f t="shared" si="666"/>
        <v/>
      </c>
      <c r="BE867" s="74" t="str">
        <f t="shared" si="666"/>
        <v/>
      </c>
      <c r="BF867" s="74" t="str">
        <f t="shared" si="666"/>
        <v/>
      </c>
      <c r="BG867" s="75" t="str">
        <f t="shared" si="666"/>
        <v/>
      </c>
      <c r="BI867" s="73" t="str">
        <f t="shared" si="663"/>
        <v/>
      </c>
      <c r="BJ867" s="74" t="str">
        <f t="shared" si="624"/>
        <v/>
      </c>
      <c r="BK867" s="74" t="str">
        <f t="shared" si="624"/>
        <v/>
      </c>
      <c r="BL867" s="74" t="str">
        <f t="shared" si="624"/>
        <v/>
      </c>
      <c r="BM867" s="74" t="str">
        <f t="shared" si="624"/>
        <v/>
      </c>
      <c r="BN867" s="74" t="str">
        <f t="shared" si="624"/>
        <v/>
      </c>
      <c r="BO867" s="74" t="str">
        <f t="shared" si="624"/>
        <v/>
      </c>
      <c r="BP867" s="74" t="str">
        <f t="shared" si="624"/>
        <v/>
      </c>
      <c r="BQ867" s="74" t="str">
        <f t="shared" si="624"/>
        <v/>
      </c>
      <c r="BR867" s="75" t="str">
        <f t="shared" si="624"/>
        <v/>
      </c>
      <c r="BU867" s="42" t="str">
        <f t="shared" si="642"/>
        <v/>
      </c>
      <c r="BV867" s="66" t="str">
        <f t="shared" si="643"/>
        <v/>
      </c>
      <c r="BX867" s="64" t="str">
        <f t="shared" si="644"/>
        <v/>
      </c>
      <c r="BY867" s="65" t="str">
        <f t="shared" si="645"/>
        <v/>
      </c>
      <c r="BZ867" s="65" t="str">
        <f t="shared" si="646"/>
        <v/>
      </c>
      <c r="CA867" s="65" t="str">
        <f t="shared" si="647"/>
        <v/>
      </c>
      <c r="CB867" s="65" t="str">
        <f t="shared" si="648"/>
        <v/>
      </c>
      <c r="CC867" s="65" t="str">
        <f t="shared" si="649"/>
        <v/>
      </c>
      <c r="CD867" s="65" t="str">
        <f t="shared" si="650"/>
        <v/>
      </c>
      <c r="CE867" s="65" t="str">
        <f t="shared" si="651"/>
        <v/>
      </c>
      <c r="CF867" s="65" t="str">
        <f t="shared" si="652"/>
        <v/>
      </c>
      <c r="CG867" s="66" t="str">
        <f t="shared" si="653"/>
        <v/>
      </c>
      <c r="CI867" s="42" t="str">
        <f t="shared" si="654"/>
        <v/>
      </c>
      <c r="CK867" s="92" t="str">
        <f t="shared" si="655"/>
        <v/>
      </c>
      <c r="CL867" s="65" t="str">
        <f t="shared" si="656"/>
        <v/>
      </c>
      <c r="CM867" s="93" t="str">
        <f t="shared" si="657"/>
        <v/>
      </c>
      <c r="CN867" s="101" t="str">
        <f t="shared" si="626"/>
        <v/>
      </c>
      <c r="CP867" s="92" t="str">
        <f t="shared" si="658"/>
        <v/>
      </c>
      <c r="CQ867" s="65" t="str">
        <f t="shared" si="659"/>
        <v/>
      </c>
      <c r="CR867" s="93" t="str">
        <f t="shared" si="660"/>
        <v/>
      </c>
      <c r="CS867" s="101" t="str">
        <f t="shared" si="661"/>
        <v/>
      </c>
    </row>
    <row r="868" spans="1:97" x14ac:dyDescent="0.25">
      <c r="A868" s="51"/>
      <c r="B868" s="15" t="str">
        <f t="shared" si="625"/>
        <v/>
      </c>
      <c r="C868" s="15" t="str">
        <f t="shared" si="627"/>
        <v/>
      </c>
      <c r="D868" s="51"/>
      <c r="E868" s="137"/>
      <c r="F868" s="138"/>
      <c r="G868" s="139"/>
      <c r="H868" s="138"/>
      <c r="I868" s="140"/>
      <c r="J868" s="138"/>
      <c r="K868" s="141"/>
      <c r="L868" s="139"/>
      <c r="M868" s="142"/>
      <c r="N868" s="142"/>
      <c r="O868" s="143"/>
      <c r="P868" s="144"/>
      <c r="Q868" s="144"/>
      <c r="R868" s="144"/>
      <c r="S868" s="144"/>
      <c r="T868" s="144"/>
      <c r="U868" s="144"/>
      <c r="V868" s="144"/>
      <c r="W868" s="144"/>
      <c r="X868" s="145"/>
      <c r="Y868" s="51"/>
      <c r="Z868" s="13" t="str">
        <f t="shared" si="628"/>
        <v/>
      </c>
      <c r="AA868" s="51"/>
      <c r="AE868" s="42" t="str">
        <f t="shared" si="629"/>
        <v/>
      </c>
      <c r="AF868" s="42" t="str">
        <f>IF($I868="", "", IF(COUNTIF($I$10:$I867, I868)&gt;0, "", SUMIF($I$10:$I$3009, $I868, $AE$10:$AE$3009)))</f>
        <v/>
      </c>
      <c r="AG868" s="45" t="str">
        <f>IF($AF868="", "", COUNTIF($AF$10:$AF$3009, "&gt;"&amp;AF868)+1+COUNTIF($AF$10:$AF868, $AF868)-1)</f>
        <v/>
      </c>
      <c r="AI868" s="42" t="str">
        <f t="shared" si="630"/>
        <v/>
      </c>
      <c r="AK868" s="15" t="str">
        <f t="shared" si="631"/>
        <v/>
      </c>
      <c r="AM868" s="64" t="str">
        <f t="shared" si="632"/>
        <v/>
      </c>
      <c r="AN868" s="65" t="str">
        <f t="shared" si="633"/>
        <v/>
      </c>
      <c r="AO868" s="65" t="str">
        <f t="shared" si="634"/>
        <v/>
      </c>
      <c r="AP868" s="65" t="str">
        <f t="shared" si="635"/>
        <v/>
      </c>
      <c r="AQ868" s="65" t="str">
        <f t="shared" si="636"/>
        <v/>
      </c>
      <c r="AR868" s="65" t="str">
        <f t="shared" si="637"/>
        <v/>
      </c>
      <c r="AS868" s="65" t="str">
        <f t="shared" si="638"/>
        <v/>
      </c>
      <c r="AT868" s="65" t="str">
        <f t="shared" si="639"/>
        <v/>
      </c>
      <c r="AU868" s="65" t="str">
        <f t="shared" si="640"/>
        <v/>
      </c>
      <c r="AV868" s="66" t="str">
        <f t="shared" si="641"/>
        <v/>
      </c>
      <c r="AX868" s="73" t="str">
        <f t="shared" si="662"/>
        <v/>
      </c>
      <c r="AY868" s="74" t="str">
        <f t="shared" si="666"/>
        <v/>
      </c>
      <c r="AZ868" s="74" t="str">
        <f t="shared" si="666"/>
        <v/>
      </c>
      <c r="BA868" s="74" t="str">
        <f t="shared" si="666"/>
        <v/>
      </c>
      <c r="BB868" s="74" t="str">
        <f t="shared" si="666"/>
        <v/>
      </c>
      <c r="BC868" s="74" t="str">
        <f t="shared" si="666"/>
        <v/>
      </c>
      <c r="BD868" s="74" t="str">
        <f t="shared" si="666"/>
        <v/>
      </c>
      <c r="BE868" s="74" t="str">
        <f t="shared" si="666"/>
        <v/>
      </c>
      <c r="BF868" s="74" t="str">
        <f t="shared" si="666"/>
        <v/>
      </c>
      <c r="BG868" s="75" t="str">
        <f t="shared" si="666"/>
        <v/>
      </c>
      <c r="BI868" s="73" t="str">
        <f t="shared" si="663"/>
        <v/>
      </c>
      <c r="BJ868" s="74" t="str">
        <f t="shared" si="624"/>
        <v/>
      </c>
      <c r="BK868" s="74" t="str">
        <f t="shared" si="624"/>
        <v/>
      </c>
      <c r="BL868" s="74" t="str">
        <f t="shared" si="624"/>
        <v/>
      </c>
      <c r="BM868" s="74" t="str">
        <f t="shared" si="624"/>
        <v/>
      </c>
      <c r="BN868" s="74" t="str">
        <f t="shared" si="624"/>
        <v/>
      </c>
      <c r="BO868" s="74" t="str">
        <f t="shared" si="624"/>
        <v/>
      </c>
      <c r="BP868" s="74" t="str">
        <f t="shared" si="624"/>
        <v/>
      </c>
      <c r="BQ868" s="74" t="str">
        <f t="shared" ref="BJ868:BR897" si="667">IFERROR(IF(BQ$9="", "", IF($H868=BQ$9, $AE868-$L868, "")), "")</f>
        <v/>
      </c>
      <c r="BR868" s="75" t="str">
        <f t="shared" si="667"/>
        <v/>
      </c>
      <c r="BU868" s="42" t="str">
        <f t="shared" si="642"/>
        <v/>
      </c>
      <c r="BV868" s="66" t="str">
        <f t="shared" si="643"/>
        <v/>
      </c>
      <c r="BX868" s="64" t="str">
        <f t="shared" si="644"/>
        <v/>
      </c>
      <c r="BY868" s="65" t="str">
        <f t="shared" si="645"/>
        <v/>
      </c>
      <c r="BZ868" s="65" t="str">
        <f t="shared" si="646"/>
        <v/>
      </c>
      <c r="CA868" s="65" t="str">
        <f t="shared" si="647"/>
        <v/>
      </c>
      <c r="CB868" s="65" t="str">
        <f t="shared" si="648"/>
        <v/>
      </c>
      <c r="CC868" s="65" t="str">
        <f t="shared" si="649"/>
        <v/>
      </c>
      <c r="CD868" s="65" t="str">
        <f t="shared" si="650"/>
        <v/>
      </c>
      <c r="CE868" s="65" t="str">
        <f t="shared" si="651"/>
        <v/>
      </c>
      <c r="CF868" s="65" t="str">
        <f t="shared" si="652"/>
        <v/>
      </c>
      <c r="CG868" s="66" t="str">
        <f t="shared" si="653"/>
        <v/>
      </c>
      <c r="CI868" s="42" t="str">
        <f t="shared" si="654"/>
        <v/>
      </c>
      <c r="CK868" s="92" t="str">
        <f t="shared" si="655"/>
        <v/>
      </c>
      <c r="CL868" s="65" t="str">
        <f t="shared" si="656"/>
        <v/>
      </c>
      <c r="CM868" s="93" t="str">
        <f t="shared" si="657"/>
        <v/>
      </c>
      <c r="CN868" s="101" t="str">
        <f t="shared" si="626"/>
        <v/>
      </c>
      <c r="CP868" s="92" t="str">
        <f t="shared" si="658"/>
        <v/>
      </c>
      <c r="CQ868" s="65" t="str">
        <f t="shared" si="659"/>
        <v/>
      </c>
      <c r="CR868" s="93" t="str">
        <f t="shared" si="660"/>
        <v/>
      </c>
      <c r="CS868" s="101" t="str">
        <f t="shared" si="661"/>
        <v/>
      </c>
    </row>
    <row r="869" spans="1:97" x14ac:dyDescent="0.25">
      <c r="A869" s="51"/>
      <c r="B869" s="15" t="str">
        <f t="shared" si="625"/>
        <v/>
      </c>
      <c r="C869" s="15" t="str">
        <f t="shared" si="627"/>
        <v/>
      </c>
      <c r="D869" s="51"/>
      <c r="E869" s="137"/>
      <c r="F869" s="138"/>
      <c r="G869" s="139"/>
      <c r="H869" s="138"/>
      <c r="I869" s="140"/>
      <c r="J869" s="138"/>
      <c r="K869" s="141"/>
      <c r="L869" s="139"/>
      <c r="M869" s="142"/>
      <c r="N869" s="142"/>
      <c r="O869" s="143"/>
      <c r="P869" s="144"/>
      <c r="Q869" s="144"/>
      <c r="R869" s="144"/>
      <c r="S869" s="144"/>
      <c r="T869" s="144"/>
      <c r="U869" s="144"/>
      <c r="V869" s="144"/>
      <c r="W869" s="144"/>
      <c r="X869" s="145"/>
      <c r="Y869" s="51"/>
      <c r="Z869" s="13" t="str">
        <f t="shared" si="628"/>
        <v/>
      </c>
      <c r="AA869" s="51"/>
      <c r="AE869" s="42" t="str">
        <f t="shared" si="629"/>
        <v/>
      </c>
      <c r="AF869" s="42" t="str">
        <f>IF($I869="", "", IF(COUNTIF($I$10:$I868, I869)&gt;0, "", SUMIF($I$10:$I$3009, $I869, $AE$10:$AE$3009)))</f>
        <v/>
      </c>
      <c r="AG869" s="45" t="str">
        <f>IF($AF869="", "", COUNTIF($AF$10:$AF$3009, "&gt;"&amp;AF869)+1+COUNTIF($AF$10:$AF869, $AF869)-1)</f>
        <v/>
      </c>
      <c r="AI869" s="42" t="str">
        <f t="shared" si="630"/>
        <v/>
      </c>
      <c r="AK869" s="15" t="str">
        <f t="shared" si="631"/>
        <v/>
      </c>
      <c r="AM869" s="64" t="str">
        <f t="shared" si="632"/>
        <v/>
      </c>
      <c r="AN869" s="65" t="str">
        <f t="shared" si="633"/>
        <v/>
      </c>
      <c r="AO869" s="65" t="str">
        <f t="shared" si="634"/>
        <v/>
      </c>
      <c r="AP869" s="65" t="str">
        <f t="shared" si="635"/>
        <v/>
      </c>
      <c r="AQ869" s="65" t="str">
        <f t="shared" si="636"/>
        <v/>
      </c>
      <c r="AR869" s="65" t="str">
        <f t="shared" si="637"/>
        <v/>
      </c>
      <c r="AS869" s="65" t="str">
        <f t="shared" si="638"/>
        <v/>
      </c>
      <c r="AT869" s="65" t="str">
        <f t="shared" si="639"/>
        <v/>
      </c>
      <c r="AU869" s="65" t="str">
        <f t="shared" si="640"/>
        <v/>
      </c>
      <c r="AV869" s="66" t="str">
        <f t="shared" si="641"/>
        <v/>
      </c>
      <c r="AX869" s="73" t="str">
        <f t="shared" si="662"/>
        <v/>
      </c>
      <c r="AY869" s="74" t="str">
        <f t="shared" si="666"/>
        <v/>
      </c>
      <c r="AZ869" s="74" t="str">
        <f t="shared" si="666"/>
        <v/>
      </c>
      <c r="BA869" s="74" t="str">
        <f t="shared" si="666"/>
        <v/>
      </c>
      <c r="BB869" s="74" t="str">
        <f t="shared" si="666"/>
        <v/>
      </c>
      <c r="BC869" s="74" t="str">
        <f t="shared" si="666"/>
        <v/>
      </c>
      <c r="BD869" s="74" t="str">
        <f t="shared" si="666"/>
        <v/>
      </c>
      <c r="BE869" s="74" t="str">
        <f t="shared" si="666"/>
        <v/>
      </c>
      <c r="BF869" s="74" t="str">
        <f t="shared" si="666"/>
        <v/>
      </c>
      <c r="BG869" s="75" t="str">
        <f t="shared" si="666"/>
        <v/>
      </c>
      <c r="BI869" s="73" t="str">
        <f t="shared" si="663"/>
        <v/>
      </c>
      <c r="BJ869" s="74" t="str">
        <f t="shared" si="667"/>
        <v/>
      </c>
      <c r="BK869" s="74" t="str">
        <f t="shared" si="667"/>
        <v/>
      </c>
      <c r="BL869" s="74" t="str">
        <f t="shared" si="667"/>
        <v/>
      </c>
      <c r="BM869" s="74" t="str">
        <f t="shared" si="667"/>
        <v/>
      </c>
      <c r="BN869" s="74" t="str">
        <f t="shared" si="667"/>
        <v/>
      </c>
      <c r="BO869" s="74" t="str">
        <f t="shared" si="667"/>
        <v/>
      </c>
      <c r="BP869" s="74" t="str">
        <f t="shared" si="667"/>
        <v/>
      </c>
      <c r="BQ869" s="74" t="str">
        <f t="shared" si="667"/>
        <v/>
      </c>
      <c r="BR869" s="75" t="str">
        <f t="shared" si="667"/>
        <v/>
      </c>
      <c r="BU869" s="42" t="str">
        <f t="shared" si="642"/>
        <v/>
      </c>
      <c r="BV869" s="66" t="str">
        <f t="shared" si="643"/>
        <v/>
      </c>
      <c r="BX869" s="64" t="str">
        <f t="shared" si="644"/>
        <v/>
      </c>
      <c r="BY869" s="65" t="str">
        <f t="shared" si="645"/>
        <v/>
      </c>
      <c r="BZ869" s="65" t="str">
        <f t="shared" si="646"/>
        <v/>
      </c>
      <c r="CA869" s="65" t="str">
        <f t="shared" si="647"/>
        <v/>
      </c>
      <c r="CB869" s="65" t="str">
        <f t="shared" si="648"/>
        <v/>
      </c>
      <c r="CC869" s="65" t="str">
        <f t="shared" si="649"/>
        <v/>
      </c>
      <c r="CD869" s="65" t="str">
        <f t="shared" si="650"/>
        <v/>
      </c>
      <c r="CE869" s="65" t="str">
        <f t="shared" si="651"/>
        <v/>
      </c>
      <c r="CF869" s="65" t="str">
        <f t="shared" si="652"/>
        <v/>
      </c>
      <c r="CG869" s="66" t="str">
        <f t="shared" si="653"/>
        <v/>
      </c>
      <c r="CI869" s="42" t="str">
        <f t="shared" si="654"/>
        <v/>
      </c>
      <c r="CK869" s="92" t="str">
        <f t="shared" si="655"/>
        <v/>
      </c>
      <c r="CL869" s="65" t="str">
        <f t="shared" si="656"/>
        <v/>
      </c>
      <c r="CM869" s="93" t="str">
        <f t="shared" si="657"/>
        <v/>
      </c>
      <c r="CN869" s="101" t="str">
        <f t="shared" si="626"/>
        <v/>
      </c>
      <c r="CP869" s="92" t="str">
        <f t="shared" si="658"/>
        <v/>
      </c>
      <c r="CQ869" s="65" t="str">
        <f t="shared" si="659"/>
        <v/>
      </c>
      <c r="CR869" s="93" t="str">
        <f t="shared" si="660"/>
        <v/>
      </c>
      <c r="CS869" s="101" t="str">
        <f t="shared" si="661"/>
        <v/>
      </c>
    </row>
    <row r="870" spans="1:97" x14ac:dyDescent="0.25">
      <c r="A870" s="51"/>
      <c r="B870" s="15" t="str">
        <f t="shared" si="625"/>
        <v/>
      </c>
      <c r="C870" s="15" t="str">
        <f t="shared" si="627"/>
        <v/>
      </c>
      <c r="D870" s="51"/>
      <c r="E870" s="137"/>
      <c r="F870" s="138"/>
      <c r="G870" s="139"/>
      <c r="H870" s="138"/>
      <c r="I870" s="140"/>
      <c r="J870" s="138"/>
      <c r="K870" s="141"/>
      <c r="L870" s="139"/>
      <c r="M870" s="142"/>
      <c r="N870" s="142"/>
      <c r="O870" s="143"/>
      <c r="P870" s="144"/>
      <c r="Q870" s="144"/>
      <c r="R870" s="144"/>
      <c r="S870" s="144"/>
      <c r="T870" s="144"/>
      <c r="U870" s="144"/>
      <c r="V870" s="144"/>
      <c r="W870" s="144"/>
      <c r="X870" s="145"/>
      <c r="Y870" s="51"/>
      <c r="Z870" s="13" t="str">
        <f t="shared" si="628"/>
        <v/>
      </c>
      <c r="AA870" s="51"/>
      <c r="AE870" s="42" t="str">
        <f t="shared" si="629"/>
        <v/>
      </c>
      <c r="AF870" s="42" t="str">
        <f>IF($I870="", "", IF(COUNTIF($I$10:$I869, I870)&gt;0, "", SUMIF($I$10:$I$3009, $I870, $AE$10:$AE$3009)))</f>
        <v/>
      </c>
      <c r="AG870" s="45" t="str">
        <f>IF($AF870="", "", COUNTIF($AF$10:$AF$3009, "&gt;"&amp;AF870)+1+COUNTIF($AF$10:$AF870, $AF870)-1)</f>
        <v/>
      </c>
      <c r="AI870" s="42" t="str">
        <f t="shared" si="630"/>
        <v/>
      </c>
      <c r="AK870" s="15" t="str">
        <f t="shared" si="631"/>
        <v/>
      </c>
      <c r="AM870" s="64" t="str">
        <f t="shared" si="632"/>
        <v/>
      </c>
      <c r="AN870" s="65" t="str">
        <f t="shared" si="633"/>
        <v/>
      </c>
      <c r="AO870" s="65" t="str">
        <f t="shared" si="634"/>
        <v/>
      </c>
      <c r="AP870" s="65" t="str">
        <f t="shared" si="635"/>
        <v/>
      </c>
      <c r="AQ870" s="65" t="str">
        <f t="shared" si="636"/>
        <v/>
      </c>
      <c r="AR870" s="65" t="str">
        <f t="shared" si="637"/>
        <v/>
      </c>
      <c r="AS870" s="65" t="str">
        <f t="shared" si="638"/>
        <v/>
      </c>
      <c r="AT870" s="65" t="str">
        <f t="shared" si="639"/>
        <v/>
      </c>
      <c r="AU870" s="65" t="str">
        <f t="shared" si="640"/>
        <v/>
      </c>
      <c r="AV870" s="66" t="str">
        <f t="shared" si="641"/>
        <v/>
      </c>
      <c r="AX870" s="73" t="str">
        <f t="shared" si="662"/>
        <v/>
      </c>
      <c r="AY870" s="74" t="str">
        <f t="shared" si="666"/>
        <v/>
      </c>
      <c r="AZ870" s="74" t="str">
        <f t="shared" si="666"/>
        <v/>
      </c>
      <c r="BA870" s="74" t="str">
        <f t="shared" si="666"/>
        <v/>
      </c>
      <c r="BB870" s="74" t="str">
        <f t="shared" si="666"/>
        <v/>
      </c>
      <c r="BC870" s="74" t="str">
        <f t="shared" si="666"/>
        <v/>
      </c>
      <c r="BD870" s="74" t="str">
        <f t="shared" si="666"/>
        <v/>
      </c>
      <c r="BE870" s="74" t="str">
        <f t="shared" si="666"/>
        <v/>
      </c>
      <c r="BF870" s="74" t="str">
        <f t="shared" si="666"/>
        <v/>
      </c>
      <c r="BG870" s="75" t="str">
        <f t="shared" si="666"/>
        <v/>
      </c>
      <c r="BI870" s="73" t="str">
        <f t="shared" si="663"/>
        <v/>
      </c>
      <c r="BJ870" s="74" t="str">
        <f t="shared" si="667"/>
        <v/>
      </c>
      <c r="BK870" s="74" t="str">
        <f t="shared" si="667"/>
        <v/>
      </c>
      <c r="BL870" s="74" t="str">
        <f t="shared" si="667"/>
        <v/>
      </c>
      <c r="BM870" s="74" t="str">
        <f t="shared" si="667"/>
        <v/>
      </c>
      <c r="BN870" s="74" t="str">
        <f t="shared" si="667"/>
        <v/>
      </c>
      <c r="BO870" s="74" t="str">
        <f t="shared" si="667"/>
        <v/>
      </c>
      <c r="BP870" s="74" t="str">
        <f t="shared" si="667"/>
        <v/>
      </c>
      <c r="BQ870" s="74" t="str">
        <f t="shared" si="667"/>
        <v/>
      </c>
      <c r="BR870" s="75" t="str">
        <f t="shared" si="667"/>
        <v/>
      </c>
      <c r="BU870" s="42" t="str">
        <f t="shared" si="642"/>
        <v/>
      </c>
      <c r="BV870" s="66" t="str">
        <f t="shared" si="643"/>
        <v/>
      </c>
      <c r="BX870" s="64" t="str">
        <f t="shared" si="644"/>
        <v/>
      </c>
      <c r="BY870" s="65" t="str">
        <f t="shared" si="645"/>
        <v/>
      </c>
      <c r="BZ870" s="65" t="str">
        <f t="shared" si="646"/>
        <v/>
      </c>
      <c r="CA870" s="65" t="str">
        <f t="shared" si="647"/>
        <v/>
      </c>
      <c r="CB870" s="65" t="str">
        <f t="shared" si="648"/>
        <v/>
      </c>
      <c r="CC870" s="65" t="str">
        <f t="shared" si="649"/>
        <v/>
      </c>
      <c r="CD870" s="65" t="str">
        <f t="shared" si="650"/>
        <v/>
      </c>
      <c r="CE870" s="65" t="str">
        <f t="shared" si="651"/>
        <v/>
      </c>
      <c r="CF870" s="65" t="str">
        <f t="shared" si="652"/>
        <v/>
      </c>
      <c r="CG870" s="66" t="str">
        <f t="shared" si="653"/>
        <v/>
      </c>
      <c r="CI870" s="42" t="str">
        <f t="shared" si="654"/>
        <v/>
      </c>
      <c r="CK870" s="92" t="str">
        <f t="shared" si="655"/>
        <v/>
      </c>
      <c r="CL870" s="65" t="str">
        <f t="shared" si="656"/>
        <v/>
      </c>
      <c r="CM870" s="93" t="str">
        <f t="shared" si="657"/>
        <v/>
      </c>
      <c r="CN870" s="101" t="str">
        <f t="shared" si="626"/>
        <v/>
      </c>
      <c r="CP870" s="92" t="str">
        <f t="shared" si="658"/>
        <v/>
      </c>
      <c r="CQ870" s="65" t="str">
        <f t="shared" si="659"/>
        <v/>
      </c>
      <c r="CR870" s="93" t="str">
        <f t="shared" si="660"/>
        <v/>
      </c>
      <c r="CS870" s="101" t="str">
        <f t="shared" si="661"/>
        <v/>
      </c>
    </row>
    <row r="871" spans="1:97" x14ac:dyDescent="0.25">
      <c r="A871" s="51"/>
      <c r="B871" s="15" t="str">
        <f t="shared" si="625"/>
        <v/>
      </c>
      <c r="C871" s="15" t="str">
        <f t="shared" si="627"/>
        <v/>
      </c>
      <c r="D871" s="51"/>
      <c r="E871" s="137"/>
      <c r="F871" s="138"/>
      <c r="G871" s="139"/>
      <c r="H871" s="138"/>
      <c r="I871" s="140"/>
      <c r="J871" s="138"/>
      <c r="K871" s="141"/>
      <c r="L871" s="139"/>
      <c r="M871" s="142"/>
      <c r="N871" s="142"/>
      <c r="O871" s="143"/>
      <c r="P871" s="144"/>
      <c r="Q871" s="144"/>
      <c r="R871" s="144"/>
      <c r="S871" s="144"/>
      <c r="T871" s="144"/>
      <c r="U871" s="144"/>
      <c r="V871" s="144"/>
      <c r="W871" s="144"/>
      <c r="X871" s="145"/>
      <c r="Y871" s="51"/>
      <c r="Z871" s="13" t="str">
        <f t="shared" si="628"/>
        <v/>
      </c>
      <c r="AA871" s="51"/>
      <c r="AE871" s="42" t="str">
        <f t="shared" si="629"/>
        <v/>
      </c>
      <c r="AF871" s="42" t="str">
        <f>IF($I871="", "", IF(COUNTIF($I$10:$I870, I871)&gt;0, "", SUMIF($I$10:$I$3009, $I871, $AE$10:$AE$3009)))</f>
        <v/>
      </c>
      <c r="AG871" s="45" t="str">
        <f>IF($AF871="", "", COUNTIF($AF$10:$AF$3009, "&gt;"&amp;AF871)+1+COUNTIF($AF$10:$AF871, $AF871)-1)</f>
        <v/>
      </c>
      <c r="AI871" s="42" t="str">
        <f t="shared" si="630"/>
        <v/>
      </c>
      <c r="AK871" s="15" t="str">
        <f t="shared" si="631"/>
        <v/>
      </c>
      <c r="AM871" s="64" t="str">
        <f t="shared" si="632"/>
        <v/>
      </c>
      <c r="AN871" s="65" t="str">
        <f t="shared" si="633"/>
        <v/>
      </c>
      <c r="AO871" s="65" t="str">
        <f t="shared" si="634"/>
        <v/>
      </c>
      <c r="AP871" s="65" t="str">
        <f t="shared" si="635"/>
        <v/>
      </c>
      <c r="AQ871" s="65" t="str">
        <f t="shared" si="636"/>
        <v/>
      </c>
      <c r="AR871" s="65" t="str">
        <f t="shared" si="637"/>
        <v/>
      </c>
      <c r="AS871" s="65" t="str">
        <f t="shared" si="638"/>
        <v/>
      </c>
      <c r="AT871" s="65" t="str">
        <f t="shared" si="639"/>
        <v/>
      </c>
      <c r="AU871" s="65" t="str">
        <f t="shared" si="640"/>
        <v/>
      </c>
      <c r="AV871" s="66" t="str">
        <f t="shared" si="641"/>
        <v/>
      </c>
      <c r="AX871" s="73" t="str">
        <f t="shared" si="662"/>
        <v/>
      </c>
      <c r="AY871" s="74" t="str">
        <f t="shared" si="666"/>
        <v/>
      </c>
      <c r="AZ871" s="74" t="str">
        <f t="shared" si="666"/>
        <v/>
      </c>
      <c r="BA871" s="74" t="str">
        <f t="shared" si="666"/>
        <v/>
      </c>
      <c r="BB871" s="74" t="str">
        <f t="shared" si="666"/>
        <v/>
      </c>
      <c r="BC871" s="74" t="str">
        <f t="shared" si="666"/>
        <v/>
      </c>
      <c r="BD871" s="74" t="str">
        <f t="shared" si="666"/>
        <v/>
      </c>
      <c r="BE871" s="74" t="str">
        <f t="shared" si="666"/>
        <v/>
      </c>
      <c r="BF871" s="74" t="str">
        <f t="shared" si="666"/>
        <v/>
      </c>
      <c r="BG871" s="75" t="str">
        <f t="shared" si="666"/>
        <v/>
      </c>
      <c r="BI871" s="73" t="str">
        <f t="shared" si="663"/>
        <v/>
      </c>
      <c r="BJ871" s="74" t="str">
        <f t="shared" si="667"/>
        <v/>
      </c>
      <c r="BK871" s="74" t="str">
        <f t="shared" si="667"/>
        <v/>
      </c>
      <c r="BL871" s="74" t="str">
        <f t="shared" si="667"/>
        <v/>
      </c>
      <c r="BM871" s="74" t="str">
        <f t="shared" si="667"/>
        <v/>
      </c>
      <c r="BN871" s="74" t="str">
        <f t="shared" si="667"/>
        <v/>
      </c>
      <c r="BO871" s="74" t="str">
        <f t="shared" si="667"/>
        <v/>
      </c>
      <c r="BP871" s="74" t="str">
        <f t="shared" si="667"/>
        <v/>
      </c>
      <c r="BQ871" s="74" t="str">
        <f t="shared" si="667"/>
        <v/>
      </c>
      <c r="BR871" s="75" t="str">
        <f t="shared" si="667"/>
        <v/>
      </c>
      <c r="BU871" s="42" t="str">
        <f t="shared" si="642"/>
        <v/>
      </c>
      <c r="BV871" s="66" t="str">
        <f t="shared" si="643"/>
        <v/>
      </c>
      <c r="BX871" s="64" t="str">
        <f t="shared" si="644"/>
        <v/>
      </c>
      <c r="BY871" s="65" t="str">
        <f t="shared" si="645"/>
        <v/>
      </c>
      <c r="BZ871" s="65" t="str">
        <f t="shared" si="646"/>
        <v/>
      </c>
      <c r="CA871" s="65" t="str">
        <f t="shared" si="647"/>
        <v/>
      </c>
      <c r="CB871" s="65" t="str">
        <f t="shared" si="648"/>
        <v/>
      </c>
      <c r="CC871" s="65" t="str">
        <f t="shared" si="649"/>
        <v/>
      </c>
      <c r="CD871" s="65" t="str">
        <f t="shared" si="650"/>
        <v/>
      </c>
      <c r="CE871" s="65" t="str">
        <f t="shared" si="651"/>
        <v/>
      </c>
      <c r="CF871" s="65" t="str">
        <f t="shared" si="652"/>
        <v/>
      </c>
      <c r="CG871" s="66" t="str">
        <f t="shared" si="653"/>
        <v/>
      </c>
      <c r="CI871" s="42" t="str">
        <f t="shared" si="654"/>
        <v/>
      </c>
      <c r="CK871" s="92" t="str">
        <f t="shared" si="655"/>
        <v/>
      </c>
      <c r="CL871" s="65" t="str">
        <f t="shared" si="656"/>
        <v/>
      </c>
      <c r="CM871" s="93" t="str">
        <f t="shared" si="657"/>
        <v/>
      </c>
      <c r="CN871" s="101" t="str">
        <f t="shared" si="626"/>
        <v/>
      </c>
      <c r="CP871" s="92" t="str">
        <f t="shared" si="658"/>
        <v/>
      </c>
      <c r="CQ871" s="65" t="str">
        <f t="shared" si="659"/>
        <v/>
      </c>
      <c r="CR871" s="93" t="str">
        <f t="shared" si="660"/>
        <v/>
      </c>
      <c r="CS871" s="101" t="str">
        <f t="shared" si="661"/>
        <v/>
      </c>
    </row>
    <row r="872" spans="1:97" x14ac:dyDescent="0.25">
      <c r="A872" s="51"/>
      <c r="B872" s="15" t="str">
        <f t="shared" si="625"/>
        <v/>
      </c>
      <c r="C872" s="15" t="str">
        <f t="shared" si="627"/>
        <v/>
      </c>
      <c r="D872" s="51"/>
      <c r="E872" s="137"/>
      <c r="F872" s="138"/>
      <c r="G872" s="139"/>
      <c r="H872" s="138"/>
      <c r="I872" s="140"/>
      <c r="J872" s="138"/>
      <c r="K872" s="141"/>
      <c r="L872" s="139"/>
      <c r="M872" s="142"/>
      <c r="N872" s="142"/>
      <c r="O872" s="143"/>
      <c r="P872" s="144"/>
      <c r="Q872" s="144"/>
      <c r="R872" s="144"/>
      <c r="S872" s="144"/>
      <c r="T872" s="144"/>
      <c r="U872" s="144"/>
      <c r="V872" s="144"/>
      <c r="W872" s="144"/>
      <c r="X872" s="145"/>
      <c r="Y872" s="51"/>
      <c r="Z872" s="13" t="str">
        <f t="shared" si="628"/>
        <v/>
      </c>
      <c r="AA872" s="51"/>
      <c r="AE872" s="42" t="str">
        <f t="shared" si="629"/>
        <v/>
      </c>
      <c r="AF872" s="42" t="str">
        <f>IF($I872="", "", IF(COUNTIF($I$10:$I871, I872)&gt;0, "", SUMIF($I$10:$I$3009, $I872, $AE$10:$AE$3009)))</f>
        <v/>
      </c>
      <c r="AG872" s="45" t="str">
        <f>IF($AF872="", "", COUNTIF($AF$10:$AF$3009, "&gt;"&amp;AF872)+1+COUNTIF($AF$10:$AF872, $AF872)-1)</f>
        <v/>
      </c>
      <c r="AI872" s="42" t="str">
        <f t="shared" si="630"/>
        <v/>
      </c>
      <c r="AK872" s="15" t="str">
        <f t="shared" si="631"/>
        <v/>
      </c>
      <c r="AM872" s="64" t="str">
        <f t="shared" si="632"/>
        <v/>
      </c>
      <c r="AN872" s="65" t="str">
        <f t="shared" si="633"/>
        <v/>
      </c>
      <c r="AO872" s="65" t="str">
        <f t="shared" si="634"/>
        <v/>
      </c>
      <c r="AP872" s="65" t="str">
        <f t="shared" si="635"/>
        <v/>
      </c>
      <c r="AQ872" s="65" t="str">
        <f t="shared" si="636"/>
        <v/>
      </c>
      <c r="AR872" s="65" t="str">
        <f t="shared" si="637"/>
        <v/>
      </c>
      <c r="AS872" s="65" t="str">
        <f t="shared" si="638"/>
        <v/>
      </c>
      <c r="AT872" s="65" t="str">
        <f t="shared" si="639"/>
        <v/>
      </c>
      <c r="AU872" s="65" t="str">
        <f t="shared" si="640"/>
        <v/>
      </c>
      <c r="AV872" s="66" t="str">
        <f t="shared" si="641"/>
        <v/>
      </c>
      <c r="AX872" s="73" t="str">
        <f t="shared" si="662"/>
        <v/>
      </c>
      <c r="AY872" s="74" t="str">
        <f t="shared" si="666"/>
        <v/>
      </c>
      <c r="AZ872" s="74" t="str">
        <f t="shared" si="666"/>
        <v/>
      </c>
      <c r="BA872" s="74" t="str">
        <f t="shared" si="666"/>
        <v/>
      </c>
      <c r="BB872" s="74" t="str">
        <f t="shared" si="666"/>
        <v/>
      </c>
      <c r="BC872" s="74" t="str">
        <f t="shared" si="666"/>
        <v/>
      </c>
      <c r="BD872" s="74" t="str">
        <f t="shared" si="666"/>
        <v/>
      </c>
      <c r="BE872" s="74" t="str">
        <f t="shared" si="666"/>
        <v/>
      </c>
      <c r="BF872" s="74" t="str">
        <f t="shared" si="666"/>
        <v/>
      </c>
      <c r="BG872" s="75" t="str">
        <f t="shared" si="666"/>
        <v/>
      </c>
      <c r="BI872" s="73" t="str">
        <f t="shared" si="663"/>
        <v/>
      </c>
      <c r="BJ872" s="74" t="str">
        <f t="shared" si="667"/>
        <v/>
      </c>
      <c r="BK872" s="74" t="str">
        <f t="shared" si="667"/>
        <v/>
      </c>
      <c r="BL872" s="74" t="str">
        <f t="shared" si="667"/>
        <v/>
      </c>
      <c r="BM872" s="74" t="str">
        <f t="shared" si="667"/>
        <v/>
      </c>
      <c r="BN872" s="74" t="str">
        <f t="shared" si="667"/>
        <v/>
      </c>
      <c r="BO872" s="74" t="str">
        <f t="shared" si="667"/>
        <v/>
      </c>
      <c r="BP872" s="74" t="str">
        <f t="shared" si="667"/>
        <v/>
      </c>
      <c r="BQ872" s="74" t="str">
        <f t="shared" si="667"/>
        <v/>
      </c>
      <c r="BR872" s="75" t="str">
        <f t="shared" si="667"/>
        <v/>
      </c>
      <c r="BU872" s="42" t="str">
        <f t="shared" si="642"/>
        <v/>
      </c>
      <c r="BV872" s="66" t="str">
        <f t="shared" si="643"/>
        <v/>
      </c>
      <c r="BX872" s="64" t="str">
        <f t="shared" si="644"/>
        <v/>
      </c>
      <c r="BY872" s="65" t="str">
        <f t="shared" si="645"/>
        <v/>
      </c>
      <c r="BZ872" s="65" t="str">
        <f t="shared" si="646"/>
        <v/>
      </c>
      <c r="CA872" s="65" t="str">
        <f t="shared" si="647"/>
        <v/>
      </c>
      <c r="CB872" s="65" t="str">
        <f t="shared" si="648"/>
        <v/>
      </c>
      <c r="CC872" s="65" t="str">
        <f t="shared" si="649"/>
        <v/>
      </c>
      <c r="CD872" s="65" t="str">
        <f t="shared" si="650"/>
        <v/>
      </c>
      <c r="CE872" s="65" t="str">
        <f t="shared" si="651"/>
        <v/>
      </c>
      <c r="CF872" s="65" t="str">
        <f t="shared" si="652"/>
        <v/>
      </c>
      <c r="CG872" s="66" t="str">
        <f t="shared" si="653"/>
        <v/>
      </c>
      <c r="CI872" s="42" t="str">
        <f t="shared" si="654"/>
        <v/>
      </c>
      <c r="CK872" s="92" t="str">
        <f t="shared" si="655"/>
        <v/>
      </c>
      <c r="CL872" s="65" t="str">
        <f t="shared" si="656"/>
        <v/>
      </c>
      <c r="CM872" s="93" t="str">
        <f t="shared" si="657"/>
        <v/>
      </c>
      <c r="CN872" s="101" t="str">
        <f t="shared" si="626"/>
        <v/>
      </c>
      <c r="CP872" s="92" t="str">
        <f t="shared" si="658"/>
        <v/>
      </c>
      <c r="CQ872" s="65" t="str">
        <f t="shared" si="659"/>
        <v/>
      </c>
      <c r="CR872" s="93" t="str">
        <f t="shared" si="660"/>
        <v/>
      </c>
      <c r="CS872" s="101" t="str">
        <f t="shared" si="661"/>
        <v/>
      </c>
    </row>
    <row r="873" spans="1:97" x14ac:dyDescent="0.25">
      <c r="A873" s="51"/>
      <c r="B873" s="15" t="str">
        <f t="shared" si="625"/>
        <v/>
      </c>
      <c r="C873" s="15" t="str">
        <f t="shared" si="627"/>
        <v/>
      </c>
      <c r="D873" s="51"/>
      <c r="E873" s="137"/>
      <c r="F873" s="138"/>
      <c r="G873" s="139"/>
      <c r="H873" s="138"/>
      <c r="I873" s="140"/>
      <c r="J873" s="138"/>
      <c r="K873" s="141"/>
      <c r="L873" s="139"/>
      <c r="M873" s="142"/>
      <c r="N873" s="142"/>
      <c r="O873" s="143"/>
      <c r="P873" s="144"/>
      <c r="Q873" s="144"/>
      <c r="R873" s="144"/>
      <c r="S873" s="144"/>
      <c r="T873" s="144"/>
      <c r="U873" s="144"/>
      <c r="V873" s="144"/>
      <c r="W873" s="144"/>
      <c r="X873" s="145"/>
      <c r="Y873" s="51"/>
      <c r="Z873" s="13" t="str">
        <f t="shared" si="628"/>
        <v/>
      </c>
      <c r="AA873" s="51"/>
      <c r="AE873" s="42" t="str">
        <f t="shared" si="629"/>
        <v/>
      </c>
      <c r="AF873" s="42" t="str">
        <f>IF($I873="", "", IF(COUNTIF($I$10:$I872, I873)&gt;0, "", SUMIF($I$10:$I$3009, $I873, $AE$10:$AE$3009)))</f>
        <v/>
      </c>
      <c r="AG873" s="45" t="str">
        <f>IF($AF873="", "", COUNTIF($AF$10:$AF$3009, "&gt;"&amp;AF873)+1+COUNTIF($AF$10:$AF873, $AF873)-1)</f>
        <v/>
      </c>
      <c r="AI873" s="42" t="str">
        <f t="shared" si="630"/>
        <v/>
      </c>
      <c r="AK873" s="15" t="str">
        <f t="shared" si="631"/>
        <v/>
      </c>
      <c r="AM873" s="64" t="str">
        <f t="shared" si="632"/>
        <v/>
      </c>
      <c r="AN873" s="65" t="str">
        <f t="shared" si="633"/>
        <v/>
      </c>
      <c r="AO873" s="65" t="str">
        <f t="shared" si="634"/>
        <v/>
      </c>
      <c r="AP873" s="65" t="str">
        <f t="shared" si="635"/>
        <v/>
      </c>
      <c r="AQ873" s="65" t="str">
        <f t="shared" si="636"/>
        <v/>
      </c>
      <c r="AR873" s="65" t="str">
        <f t="shared" si="637"/>
        <v/>
      </c>
      <c r="AS873" s="65" t="str">
        <f t="shared" si="638"/>
        <v/>
      </c>
      <c r="AT873" s="65" t="str">
        <f t="shared" si="639"/>
        <v/>
      </c>
      <c r="AU873" s="65" t="str">
        <f t="shared" si="640"/>
        <v/>
      </c>
      <c r="AV873" s="66" t="str">
        <f t="shared" si="641"/>
        <v/>
      </c>
      <c r="AX873" s="73" t="str">
        <f t="shared" si="662"/>
        <v/>
      </c>
      <c r="AY873" s="74" t="str">
        <f t="shared" si="666"/>
        <v/>
      </c>
      <c r="AZ873" s="74" t="str">
        <f t="shared" si="666"/>
        <v/>
      </c>
      <c r="BA873" s="74" t="str">
        <f t="shared" si="666"/>
        <v/>
      </c>
      <c r="BB873" s="74" t="str">
        <f t="shared" si="666"/>
        <v/>
      </c>
      <c r="BC873" s="74" t="str">
        <f t="shared" si="666"/>
        <v/>
      </c>
      <c r="BD873" s="74" t="str">
        <f t="shared" si="666"/>
        <v/>
      </c>
      <c r="BE873" s="74" t="str">
        <f t="shared" si="666"/>
        <v/>
      </c>
      <c r="BF873" s="74" t="str">
        <f t="shared" si="666"/>
        <v/>
      </c>
      <c r="BG873" s="75" t="str">
        <f t="shared" si="666"/>
        <v/>
      </c>
      <c r="BI873" s="73" t="str">
        <f t="shared" si="663"/>
        <v/>
      </c>
      <c r="BJ873" s="74" t="str">
        <f t="shared" si="667"/>
        <v/>
      </c>
      <c r="BK873" s="74" t="str">
        <f t="shared" si="667"/>
        <v/>
      </c>
      <c r="BL873" s="74" t="str">
        <f t="shared" si="667"/>
        <v/>
      </c>
      <c r="BM873" s="74" t="str">
        <f t="shared" si="667"/>
        <v/>
      </c>
      <c r="BN873" s="74" t="str">
        <f t="shared" si="667"/>
        <v/>
      </c>
      <c r="BO873" s="74" t="str">
        <f t="shared" si="667"/>
        <v/>
      </c>
      <c r="BP873" s="74" t="str">
        <f t="shared" si="667"/>
        <v/>
      </c>
      <c r="BQ873" s="74" t="str">
        <f t="shared" si="667"/>
        <v/>
      </c>
      <c r="BR873" s="75" t="str">
        <f t="shared" si="667"/>
        <v/>
      </c>
      <c r="BU873" s="42" t="str">
        <f t="shared" si="642"/>
        <v/>
      </c>
      <c r="BV873" s="66" t="str">
        <f t="shared" si="643"/>
        <v/>
      </c>
      <c r="BX873" s="64" t="str">
        <f t="shared" si="644"/>
        <v/>
      </c>
      <c r="BY873" s="65" t="str">
        <f t="shared" si="645"/>
        <v/>
      </c>
      <c r="BZ873" s="65" t="str">
        <f t="shared" si="646"/>
        <v/>
      </c>
      <c r="CA873" s="65" t="str">
        <f t="shared" si="647"/>
        <v/>
      </c>
      <c r="CB873" s="65" t="str">
        <f t="shared" si="648"/>
        <v/>
      </c>
      <c r="CC873" s="65" t="str">
        <f t="shared" si="649"/>
        <v/>
      </c>
      <c r="CD873" s="65" t="str">
        <f t="shared" si="650"/>
        <v/>
      </c>
      <c r="CE873" s="65" t="str">
        <f t="shared" si="651"/>
        <v/>
      </c>
      <c r="CF873" s="65" t="str">
        <f t="shared" si="652"/>
        <v/>
      </c>
      <c r="CG873" s="66" t="str">
        <f t="shared" si="653"/>
        <v/>
      </c>
      <c r="CI873" s="42" t="str">
        <f t="shared" si="654"/>
        <v/>
      </c>
      <c r="CK873" s="92" t="str">
        <f t="shared" si="655"/>
        <v/>
      </c>
      <c r="CL873" s="65" t="str">
        <f t="shared" si="656"/>
        <v/>
      </c>
      <c r="CM873" s="93" t="str">
        <f t="shared" si="657"/>
        <v/>
      </c>
      <c r="CN873" s="101" t="str">
        <f t="shared" si="626"/>
        <v/>
      </c>
      <c r="CP873" s="92" t="str">
        <f t="shared" si="658"/>
        <v/>
      </c>
      <c r="CQ873" s="65" t="str">
        <f t="shared" si="659"/>
        <v/>
      </c>
      <c r="CR873" s="93" t="str">
        <f t="shared" si="660"/>
        <v/>
      </c>
      <c r="CS873" s="101" t="str">
        <f t="shared" si="661"/>
        <v/>
      </c>
    </row>
    <row r="874" spans="1:97" x14ac:dyDescent="0.25">
      <c r="A874" s="51"/>
      <c r="B874" s="15" t="str">
        <f t="shared" si="625"/>
        <v/>
      </c>
      <c r="C874" s="15" t="str">
        <f t="shared" si="627"/>
        <v/>
      </c>
      <c r="D874" s="51"/>
      <c r="E874" s="137"/>
      <c r="F874" s="138"/>
      <c r="G874" s="139"/>
      <c r="H874" s="138"/>
      <c r="I874" s="140"/>
      <c r="J874" s="138"/>
      <c r="K874" s="141"/>
      <c r="L874" s="139"/>
      <c r="M874" s="142"/>
      <c r="N874" s="142"/>
      <c r="O874" s="143"/>
      <c r="P874" s="144"/>
      <c r="Q874" s="144"/>
      <c r="R874" s="144"/>
      <c r="S874" s="144"/>
      <c r="T874" s="144"/>
      <c r="U874" s="144"/>
      <c r="V874" s="144"/>
      <c r="W874" s="144"/>
      <c r="X874" s="145"/>
      <c r="Y874" s="51"/>
      <c r="Z874" s="13" t="str">
        <f t="shared" si="628"/>
        <v/>
      </c>
      <c r="AA874" s="51"/>
      <c r="AE874" s="42" t="str">
        <f t="shared" si="629"/>
        <v/>
      </c>
      <c r="AF874" s="42" t="str">
        <f>IF($I874="", "", IF(COUNTIF($I$10:$I873, I874)&gt;0, "", SUMIF($I$10:$I$3009, $I874, $AE$10:$AE$3009)))</f>
        <v/>
      </c>
      <c r="AG874" s="45" t="str">
        <f>IF($AF874="", "", COUNTIF($AF$10:$AF$3009, "&gt;"&amp;AF874)+1+COUNTIF($AF$10:$AF874, $AF874)-1)</f>
        <v/>
      </c>
      <c r="AI874" s="42" t="str">
        <f t="shared" si="630"/>
        <v/>
      </c>
      <c r="AK874" s="15" t="str">
        <f t="shared" si="631"/>
        <v/>
      </c>
      <c r="AM874" s="64" t="str">
        <f t="shared" si="632"/>
        <v/>
      </c>
      <c r="AN874" s="65" t="str">
        <f t="shared" si="633"/>
        <v/>
      </c>
      <c r="AO874" s="65" t="str">
        <f t="shared" si="634"/>
        <v/>
      </c>
      <c r="AP874" s="65" t="str">
        <f t="shared" si="635"/>
        <v/>
      </c>
      <c r="AQ874" s="65" t="str">
        <f t="shared" si="636"/>
        <v/>
      </c>
      <c r="AR874" s="65" t="str">
        <f t="shared" si="637"/>
        <v/>
      </c>
      <c r="AS874" s="65" t="str">
        <f t="shared" si="638"/>
        <v/>
      </c>
      <c r="AT874" s="65" t="str">
        <f t="shared" si="639"/>
        <v/>
      </c>
      <c r="AU874" s="65" t="str">
        <f t="shared" si="640"/>
        <v/>
      </c>
      <c r="AV874" s="66" t="str">
        <f t="shared" si="641"/>
        <v/>
      </c>
      <c r="AX874" s="73" t="str">
        <f t="shared" si="662"/>
        <v/>
      </c>
      <c r="AY874" s="74" t="str">
        <f t="shared" si="666"/>
        <v/>
      </c>
      <c r="AZ874" s="74" t="str">
        <f t="shared" si="666"/>
        <v/>
      </c>
      <c r="BA874" s="74" t="str">
        <f t="shared" si="666"/>
        <v/>
      </c>
      <c r="BB874" s="74" t="str">
        <f t="shared" si="666"/>
        <v/>
      </c>
      <c r="BC874" s="74" t="str">
        <f t="shared" si="666"/>
        <v/>
      </c>
      <c r="BD874" s="74" t="str">
        <f t="shared" si="666"/>
        <v/>
      </c>
      <c r="BE874" s="74" t="str">
        <f t="shared" si="666"/>
        <v/>
      </c>
      <c r="BF874" s="74" t="str">
        <f t="shared" si="666"/>
        <v/>
      </c>
      <c r="BG874" s="75" t="str">
        <f t="shared" si="666"/>
        <v/>
      </c>
      <c r="BI874" s="73" t="str">
        <f t="shared" si="663"/>
        <v/>
      </c>
      <c r="BJ874" s="74" t="str">
        <f t="shared" si="667"/>
        <v/>
      </c>
      <c r="BK874" s="74" t="str">
        <f t="shared" si="667"/>
        <v/>
      </c>
      <c r="BL874" s="74" t="str">
        <f t="shared" si="667"/>
        <v/>
      </c>
      <c r="BM874" s="74" t="str">
        <f t="shared" si="667"/>
        <v/>
      </c>
      <c r="BN874" s="74" t="str">
        <f t="shared" si="667"/>
        <v/>
      </c>
      <c r="BO874" s="74" t="str">
        <f t="shared" si="667"/>
        <v/>
      </c>
      <c r="BP874" s="74" t="str">
        <f t="shared" si="667"/>
        <v/>
      </c>
      <c r="BQ874" s="74" t="str">
        <f t="shared" si="667"/>
        <v/>
      </c>
      <c r="BR874" s="75" t="str">
        <f t="shared" si="667"/>
        <v/>
      </c>
      <c r="BU874" s="42" t="str">
        <f t="shared" si="642"/>
        <v/>
      </c>
      <c r="BV874" s="66" t="str">
        <f t="shared" si="643"/>
        <v/>
      </c>
      <c r="BX874" s="64" t="str">
        <f t="shared" si="644"/>
        <v/>
      </c>
      <c r="BY874" s="65" t="str">
        <f t="shared" si="645"/>
        <v/>
      </c>
      <c r="BZ874" s="65" t="str">
        <f t="shared" si="646"/>
        <v/>
      </c>
      <c r="CA874" s="65" t="str">
        <f t="shared" si="647"/>
        <v/>
      </c>
      <c r="CB874" s="65" t="str">
        <f t="shared" si="648"/>
        <v/>
      </c>
      <c r="CC874" s="65" t="str">
        <f t="shared" si="649"/>
        <v/>
      </c>
      <c r="CD874" s="65" t="str">
        <f t="shared" si="650"/>
        <v/>
      </c>
      <c r="CE874" s="65" t="str">
        <f t="shared" si="651"/>
        <v/>
      </c>
      <c r="CF874" s="65" t="str">
        <f t="shared" si="652"/>
        <v/>
      </c>
      <c r="CG874" s="66" t="str">
        <f t="shared" si="653"/>
        <v/>
      </c>
      <c r="CI874" s="42" t="str">
        <f t="shared" si="654"/>
        <v/>
      </c>
      <c r="CK874" s="92" t="str">
        <f t="shared" si="655"/>
        <v/>
      </c>
      <c r="CL874" s="65" t="str">
        <f t="shared" si="656"/>
        <v/>
      </c>
      <c r="CM874" s="93" t="str">
        <f t="shared" si="657"/>
        <v/>
      </c>
      <c r="CN874" s="101" t="str">
        <f t="shared" si="626"/>
        <v/>
      </c>
      <c r="CP874" s="92" t="str">
        <f t="shared" si="658"/>
        <v/>
      </c>
      <c r="CQ874" s="65" t="str">
        <f t="shared" si="659"/>
        <v/>
      </c>
      <c r="CR874" s="93" t="str">
        <f t="shared" si="660"/>
        <v/>
      </c>
      <c r="CS874" s="101" t="str">
        <f t="shared" si="661"/>
        <v/>
      </c>
    </row>
    <row r="875" spans="1:97" x14ac:dyDescent="0.25">
      <c r="A875" s="51"/>
      <c r="B875" s="15" t="str">
        <f t="shared" si="625"/>
        <v/>
      </c>
      <c r="C875" s="15" t="str">
        <f t="shared" si="627"/>
        <v/>
      </c>
      <c r="D875" s="51"/>
      <c r="E875" s="137"/>
      <c r="F875" s="138"/>
      <c r="G875" s="139"/>
      <c r="H875" s="138"/>
      <c r="I875" s="140"/>
      <c r="J875" s="138"/>
      <c r="K875" s="141"/>
      <c r="L875" s="139"/>
      <c r="M875" s="142"/>
      <c r="N875" s="142"/>
      <c r="O875" s="143"/>
      <c r="P875" s="144"/>
      <c r="Q875" s="144"/>
      <c r="R875" s="144"/>
      <c r="S875" s="144"/>
      <c r="T875" s="144"/>
      <c r="U875" s="144"/>
      <c r="V875" s="144"/>
      <c r="W875" s="144"/>
      <c r="X875" s="145"/>
      <c r="Y875" s="51"/>
      <c r="Z875" s="13" t="str">
        <f t="shared" si="628"/>
        <v/>
      </c>
      <c r="AA875" s="51"/>
      <c r="AE875" s="42" t="str">
        <f t="shared" si="629"/>
        <v/>
      </c>
      <c r="AF875" s="42" t="str">
        <f>IF($I875="", "", IF(COUNTIF($I$10:$I874, I875)&gt;0, "", SUMIF($I$10:$I$3009, $I875, $AE$10:$AE$3009)))</f>
        <v/>
      </c>
      <c r="AG875" s="45" t="str">
        <f>IF($AF875="", "", COUNTIF($AF$10:$AF$3009, "&gt;"&amp;AF875)+1+COUNTIF($AF$10:$AF875, $AF875)-1)</f>
        <v/>
      </c>
      <c r="AI875" s="42" t="str">
        <f t="shared" si="630"/>
        <v/>
      </c>
      <c r="AK875" s="15" t="str">
        <f t="shared" si="631"/>
        <v/>
      </c>
      <c r="AM875" s="64" t="str">
        <f t="shared" si="632"/>
        <v/>
      </c>
      <c r="AN875" s="65" t="str">
        <f t="shared" si="633"/>
        <v/>
      </c>
      <c r="AO875" s="65" t="str">
        <f t="shared" si="634"/>
        <v/>
      </c>
      <c r="AP875" s="65" t="str">
        <f t="shared" si="635"/>
        <v/>
      </c>
      <c r="AQ875" s="65" t="str">
        <f t="shared" si="636"/>
        <v/>
      </c>
      <c r="AR875" s="65" t="str">
        <f t="shared" si="637"/>
        <v/>
      </c>
      <c r="AS875" s="65" t="str">
        <f t="shared" si="638"/>
        <v/>
      </c>
      <c r="AT875" s="65" t="str">
        <f t="shared" si="639"/>
        <v/>
      </c>
      <c r="AU875" s="65" t="str">
        <f t="shared" si="640"/>
        <v/>
      </c>
      <c r="AV875" s="66" t="str">
        <f t="shared" si="641"/>
        <v/>
      </c>
      <c r="AX875" s="73" t="str">
        <f t="shared" si="662"/>
        <v/>
      </c>
      <c r="AY875" s="74" t="str">
        <f t="shared" si="666"/>
        <v/>
      </c>
      <c r="AZ875" s="74" t="str">
        <f t="shared" si="666"/>
        <v/>
      </c>
      <c r="BA875" s="74" t="str">
        <f t="shared" si="666"/>
        <v/>
      </c>
      <c r="BB875" s="74" t="str">
        <f t="shared" si="666"/>
        <v/>
      </c>
      <c r="BC875" s="74" t="str">
        <f t="shared" si="666"/>
        <v/>
      </c>
      <c r="BD875" s="74" t="str">
        <f t="shared" si="666"/>
        <v/>
      </c>
      <c r="BE875" s="74" t="str">
        <f t="shared" si="666"/>
        <v/>
      </c>
      <c r="BF875" s="74" t="str">
        <f t="shared" si="666"/>
        <v/>
      </c>
      <c r="BG875" s="75" t="str">
        <f t="shared" si="666"/>
        <v/>
      </c>
      <c r="BI875" s="73" t="str">
        <f t="shared" si="663"/>
        <v/>
      </c>
      <c r="BJ875" s="74" t="str">
        <f t="shared" si="667"/>
        <v/>
      </c>
      <c r="BK875" s="74" t="str">
        <f t="shared" si="667"/>
        <v/>
      </c>
      <c r="BL875" s="74" t="str">
        <f t="shared" si="667"/>
        <v/>
      </c>
      <c r="BM875" s="74" t="str">
        <f t="shared" si="667"/>
        <v/>
      </c>
      <c r="BN875" s="74" t="str">
        <f t="shared" si="667"/>
        <v/>
      </c>
      <c r="BO875" s="74" t="str">
        <f t="shared" si="667"/>
        <v/>
      </c>
      <c r="BP875" s="74" t="str">
        <f t="shared" si="667"/>
        <v/>
      </c>
      <c r="BQ875" s="74" t="str">
        <f t="shared" si="667"/>
        <v/>
      </c>
      <c r="BR875" s="75" t="str">
        <f t="shared" si="667"/>
        <v/>
      </c>
      <c r="BU875" s="42" t="str">
        <f t="shared" si="642"/>
        <v/>
      </c>
      <c r="BV875" s="66" t="str">
        <f t="shared" si="643"/>
        <v/>
      </c>
      <c r="BX875" s="64" t="str">
        <f t="shared" si="644"/>
        <v/>
      </c>
      <c r="BY875" s="65" t="str">
        <f t="shared" si="645"/>
        <v/>
      </c>
      <c r="BZ875" s="65" t="str">
        <f t="shared" si="646"/>
        <v/>
      </c>
      <c r="CA875" s="65" t="str">
        <f t="shared" si="647"/>
        <v/>
      </c>
      <c r="CB875" s="65" t="str">
        <f t="shared" si="648"/>
        <v/>
      </c>
      <c r="CC875" s="65" t="str">
        <f t="shared" si="649"/>
        <v/>
      </c>
      <c r="CD875" s="65" t="str">
        <f t="shared" si="650"/>
        <v/>
      </c>
      <c r="CE875" s="65" t="str">
        <f t="shared" si="651"/>
        <v/>
      </c>
      <c r="CF875" s="65" t="str">
        <f t="shared" si="652"/>
        <v/>
      </c>
      <c r="CG875" s="66" t="str">
        <f t="shared" si="653"/>
        <v/>
      </c>
      <c r="CI875" s="42" t="str">
        <f t="shared" si="654"/>
        <v/>
      </c>
      <c r="CK875" s="92" t="str">
        <f t="shared" si="655"/>
        <v/>
      </c>
      <c r="CL875" s="65" t="str">
        <f t="shared" si="656"/>
        <v/>
      </c>
      <c r="CM875" s="93" t="str">
        <f t="shared" si="657"/>
        <v/>
      </c>
      <c r="CN875" s="101" t="str">
        <f t="shared" si="626"/>
        <v/>
      </c>
      <c r="CP875" s="92" t="str">
        <f t="shared" si="658"/>
        <v/>
      </c>
      <c r="CQ875" s="65" t="str">
        <f t="shared" si="659"/>
        <v/>
      </c>
      <c r="CR875" s="93" t="str">
        <f t="shared" si="660"/>
        <v/>
      </c>
      <c r="CS875" s="101" t="str">
        <f t="shared" si="661"/>
        <v/>
      </c>
    </row>
    <row r="876" spans="1:97" x14ac:dyDescent="0.25">
      <c r="A876" s="51"/>
      <c r="B876" s="15" t="str">
        <f t="shared" si="625"/>
        <v/>
      </c>
      <c r="C876" s="15" t="str">
        <f t="shared" si="627"/>
        <v/>
      </c>
      <c r="D876" s="51"/>
      <c r="E876" s="137"/>
      <c r="F876" s="138"/>
      <c r="G876" s="139"/>
      <c r="H876" s="138"/>
      <c r="I876" s="140"/>
      <c r="J876" s="138"/>
      <c r="K876" s="141"/>
      <c r="L876" s="139"/>
      <c r="M876" s="142"/>
      <c r="N876" s="142"/>
      <c r="O876" s="143"/>
      <c r="P876" s="144"/>
      <c r="Q876" s="144"/>
      <c r="R876" s="144"/>
      <c r="S876" s="144"/>
      <c r="T876" s="144"/>
      <c r="U876" s="144"/>
      <c r="V876" s="144"/>
      <c r="W876" s="144"/>
      <c r="X876" s="145"/>
      <c r="Y876" s="51"/>
      <c r="Z876" s="13" t="str">
        <f t="shared" si="628"/>
        <v/>
      </c>
      <c r="AA876" s="51"/>
      <c r="AE876" s="42" t="str">
        <f t="shared" si="629"/>
        <v/>
      </c>
      <c r="AF876" s="42" t="str">
        <f>IF($I876="", "", IF(COUNTIF($I$10:$I875, I876)&gt;0, "", SUMIF($I$10:$I$3009, $I876, $AE$10:$AE$3009)))</f>
        <v/>
      </c>
      <c r="AG876" s="45" t="str">
        <f>IF($AF876="", "", COUNTIF($AF$10:$AF$3009, "&gt;"&amp;AF876)+1+COUNTIF($AF$10:$AF876, $AF876)-1)</f>
        <v/>
      </c>
      <c r="AI876" s="42" t="str">
        <f t="shared" si="630"/>
        <v/>
      </c>
      <c r="AK876" s="15" t="str">
        <f t="shared" si="631"/>
        <v/>
      </c>
      <c r="AM876" s="64" t="str">
        <f t="shared" si="632"/>
        <v/>
      </c>
      <c r="AN876" s="65" t="str">
        <f t="shared" si="633"/>
        <v/>
      </c>
      <c r="AO876" s="65" t="str">
        <f t="shared" si="634"/>
        <v/>
      </c>
      <c r="AP876" s="65" t="str">
        <f t="shared" si="635"/>
        <v/>
      </c>
      <c r="AQ876" s="65" t="str">
        <f t="shared" si="636"/>
        <v/>
      </c>
      <c r="AR876" s="65" t="str">
        <f t="shared" si="637"/>
        <v/>
      </c>
      <c r="AS876" s="65" t="str">
        <f t="shared" si="638"/>
        <v/>
      </c>
      <c r="AT876" s="65" t="str">
        <f t="shared" si="639"/>
        <v/>
      </c>
      <c r="AU876" s="65" t="str">
        <f t="shared" si="640"/>
        <v/>
      </c>
      <c r="AV876" s="66" t="str">
        <f t="shared" si="641"/>
        <v/>
      </c>
      <c r="AX876" s="73" t="str">
        <f t="shared" si="662"/>
        <v/>
      </c>
      <c r="AY876" s="74" t="str">
        <f t="shared" ref="AY876:BG885" si="668">IF(AY$9="", "", IF($H876=AY$9, $AE876, ""))</f>
        <v/>
      </c>
      <c r="AZ876" s="74" t="str">
        <f t="shared" si="668"/>
        <v/>
      </c>
      <c r="BA876" s="74" t="str">
        <f t="shared" si="668"/>
        <v/>
      </c>
      <c r="BB876" s="74" t="str">
        <f t="shared" si="668"/>
        <v/>
      </c>
      <c r="BC876" s="74" t="str">
        <f t="shared" si="668"/>
        <v/>
      </c>
      <c r="BD876" s="74" t="str">
        <f t="shared" si="668"/>
        <v/>
      </c>
      <c r="BE876" s="74" t="str">
        <f t="shared" si="668"/>
        <v/>
      </c>
      <c r="BF876" s="74" t="str">
        <f t="shared" si="668"/>
        <v/>
      </c>
      <c r="BG876" s="75" t="str">
        <f t="shared" si="668"/>
        <v/>
      </c>
      <c r="BI876" s="73" t="str">
        <f t="shared" si="663"/>
        <v/>
      </c>
      <c r="BJ876" s="74" t="str">
        <f t="shared" si="667"/>
        <v/>
      </c>
      <c r="BK876" s="74" t="str">
        <f t="shared" si="667"/>
        <v/>
      </c>
      <c r="BL876" s="74" t="str">
        <f t="shared" si="667"/>
        <v/>
      </c>
      <c r="BM876" s="74" t="str">
        <f t="shared" si="667"/>
        <v/>
      </c>
      <c r="BN876" s="74" t="str">
        <f t="shared" si="667"/>
        <v/>
      </c>
      <c r="BO876" s="74" t="str">
        <f t="shared" si="667"/>
        <v/>
      </c>
      <c r="BP876" s="74" t="str">
        <f t="shared" si="667"/>
        <v/>
      </c>
      <c r="BQ876" s="74" t="str">
        <f t="shared" si="667"/>
        <v/>
      </c>
      <c r="BR876" s="75" t="str">
        <f t="shared" si="667"/>
        <v/>
      </c>
      <c r="BU876" s="42" t="str">
        <f t="shared" si="642"/>
        <v/>
      </c>
      <c r="BV876" s="66" t="str">
        <f t="shared" si="643"/>
        <v/>
      </c>
      <c r="BX876" s="64" t="str">
        <f t="shared" si="644"/>
        <v/>
      </c>
      <c r="BY876" s="65" t="str">
        <f t="shared" si="645"/>
        <v/>
      </c>
      <c r="BZ876" s="65" t="str">
        <f t="shared" si="646"/>
        <v/>
      </c>
      <c r="CA876" s="65" t="str">
        <f t="shared" si="647"/>
        <v/>
      </c>
      <c r="CB876" s="65" t="str">
        <f t="shared" si="648"/>
        <v/>
      </c>
      <c r="CC876" s="65" t="str">
        <f t="shared" si="649"/>
        <v/>
      </c>
      <c r="CD876" s="65" t="str">
        <f t="shared" si="650"/>
        <v/>
      </c>
      <c r="CE876" s="65" t="str">
        <f t="shared" si="651"/>
        <v/>
      </c>
      <c r="CF876" s="65" t="str">
        <f t="shared" si="652"/>
        <v/>
      </c>
      <c r="CG876" s="66" t="str">
        <f t="shared" si="653"/>
        <v/>
      </c>
      <c r="CI876" s="42" t="str">
        <f t="shared" si="654"/>
        <v/>
      </c>
      <c r="CK876" s="92" t="str">
        <f t="shared" si="655"/>
        <v/>
      </c>
      <c r="CL876" s="65" t="str">
        <f t="shared" si="656"/>
        <v/>
      </c>
      <c r="CM876" s="93" t="str">
        <f t="shared" si="657"/>
        <v/>
      </c>
      <c r="CN876" s="101" t="str">
        <f t="shared" si="626"/>
        <v/>
      </c>
      <c r="CP876" s="92" t="str">
        <f t="shared" si="658"/>
        <v/>
      </c>
      <c r="CQ876" s="65" t="str">
        <f t="shared" si="659"/>
        <v/>
      </c>
      <c r="CR876" s="93" t="str">
        <f t="shared" si="660"/>
        <v/>
      </c>
      <c r="CS876" s="101" t="str">
        <f t="shared" si="661"/>
        <v/>
      </c>
    </row>
    <row r="877" spans="1:97" x14ac:dyDescent="0.25">
      <c r="A877" s="51"/>
      <c r="B877" s="15" t="str">
        <f t="shared" si="625"/>
        <v/>
      </c>
      <c r="C877" s="15" t="str">
        <f t="shared" si="627"/>
        <v/>
      </c>
      <c r="D877" s="51"/>
      <c r="E877" s="137"/>
      <c r="F877" s="138"/>
      <c r="G877" s="139"/>
      <c r="H877" s="138"/>
      <c r="I877" s="140"/>
      <c r="J877" s="138"/>
      <c r="K877" s="141"/>
      <c r="L877" s="139"/>
      <c r="M877" s="142"/>
      <c r="N877" s="142"/>
      <c r="O877" s="143"/>
      <c r="P877" s="144"/>
      <c r="Q877" s="144"/>
      <c r="R877" s="144"/>
      <c r="S877" s="144"/>
      <c r="T877" s="144"/>
      <c r="U877" s="144"/>
      <c r="V877" s="144"/>
      <c r="W877" s="144"/>
      <c r="X877" s="145"/>
      <c r="Y877" s="51"/>
      <c r="Z877" s="13" t="str">
        <f t="shared" si="628"/>
        <v/>
      </c>
      <c r="AA877" s="51"/>
      <c r="AE877" s="42" t="str">
        <f t="shared" si="629"/>
        <v/>
      </c>
      <c r="AF877" s="42" t="str">
        <f>IF($I877="", "", IF(COUNTIF($I$10:$I876, I877)&gt;0, "", SUMIF($I$10:$I$3009, $I877, $AE$10:$AE$3009)))</f>
        <v/>
      </c>
      <c r="AG877" s="45" t="str">
        <f>IF($AF877="", "", COUNTIF($AF$10:$AF$3009, "&gt;"&amp;AF877)+1+COUNTIF($AF$10:$AF877, $AF877)-1)</f>
        <v/>
      </c>
      <c r="AI877" s="42" t="str">
        <f t="shared" si="630"/>
        <v/>
      </c>
      <c r="AK877" s="15" t="str">
        <f t="shared" si="631"/>
        <v/>
      </c>
      <c r="AM877" s="64" t="str">
        <f t="shared" si="632"/>
        <v/>
      </c>
      <c r="AN877" s="65" t="str">
        <f t="shared" si="633"/>
        <v/>
      </c>
      <c r="AO877" s="65" t="str">
        <f t="shared" si="634"/>
        <v/>
      </c>
      <c r="AP877" s="65" t="str">
        <f t="shared" si="635"/>
        <v/>
      </c>
      <c r="AQ877" s="65" t="str">
        <f t="shared" si="636"/>
        <v/>
      </c>
      <c r="AR877" s="65" t="str">
        <f t="shared" si="637"/>
        <v/>
      </c>
      <c r="AS877" s="65" t="str">
        <f t="shared" si="638"/>
        <v/>
      </c>
      <c r="AT877" s="65" t="str">
        <f t="shared" si="639"/>
        <v/>
      </c>
      <c r="AU877" s="65" t="str">
        <f t="shared" si="640"/>
        <v/>
      </c>
      <c r="AV877" s="66" t="str">
        <f t="shared" si="641"/>
        <v/>
      </c>
      <c r="AX877" s="73" t="str">
        <f t="shared" si="662"/>
        <v/>
      </c>
      <c r="AY877" s="74" t="str">
        <f t="shared" si="668"/>
        <v/>
      </c>
      <c r="AZ877" s="74" t="str">
        <f t="shared" si="668"/>
        <v/>
      </c>
      <c r="BA877" s="74" t="str">
        <f t="shared" si="668"/>
        <v/>
      </c>
      <c r="BB877" s="74" t="str">
        <f t="shared" si="668"/>
        <v/>
      </c>
      <c r="BC877" s="74" t="str">
        <f t="shared" si="668"/>
        <v/>
      </c>
      <c r="BD877" s="74" t="str">
        <f t="shared" si="668"/>
        <v/>
      </c>
      <c r="BE877" s="74" t="str">
        <f t="shared" si="668"/>
        <v/>
      </c>
      <c r="BF877" s="74" t="str">
        <f t="shared" si="668"/>
        <v/>
      </c>
      <c r="BG877" s="75" t="str">
        <f t="shared" si="668"/>
        <v/>
      </c>
      <c r="BI877" s="73" t="str">
        <f t="shared" si="663"/>
        <v/>
      </c>
      <c r="BJ877" s="74" t="str">
        <f t="shared" si="667"/>
        <v/>
      </c>
      <c r="BK877" s="74" t="str">
        <f t="shared" si="667"/>
        <v/>
      </c>
      <c r="BL877" s="74" t="str">
        <f t="shared" si="667"/>
        <v/>
      </c>
      <c r="BM877" s="74" t="str">
        <f t="shared" si="667"/>
        <v/>
      </c>
      <c r="BN877" s="74" t="str">
        <f t="shared" si="667"/>
        <v/>
      </c>
      <c r="BO877" s="74" t="str">
        <f t="shared" si="667"/>
        <v/>
      </c>
      <c r="BP877" s="74" t="str">
        <f t="shared" si="667"/>
        <v/>
      </c>
      <c r="BQ877" s="74" t="str">
        <f t="shared" si="667"/>
        <v/>
      </c>
      <c r="BR877" s="75" t="str">
        <f t="shared" si="667"/>
        <v/>
      </c>
      <c r="BU877" s="42" t="str">
        <f t="shared" si="642"/>
        <v/>
      </c>
      <c r="BV877" s="66" t="str">
        <f t="shared" si="643"/>
        <v/>
      </c>
      <c r="BX877" s="64" t="str">
        <f t="shared" si="644"/>
        <v/>
      </c>
      <c r="BY877" s="65" t="str">
        <f t="shared" si="645"/>
        <v/>
      </c>
      <c r="BZ877" s="65" t="str">
        <f t="shared" si="646"/>
        <v/>
      </c>
      <c r="CA877" s="65" t="str">
        <f t="shared" si="647"/>
        <v/>
      </c>
      <c r="CB877" s="65" t="str">
        <f t="shared" si="648"/>
        <v/>
      </c>
      <c r="CC877" s="65" t="str">
        <f t="shared" si="649"/>
        <v/>
      </c>
      <c r="CD877" s="65" t="str">
        <f t="shared" si="650"/>
        <v/>
      </c>
      <c r="CE877" s="65" t="str">
        <f t="shared" si="651"/>
        <v/>
      </c>
      <c r="CF877" s="65" t="str">
        <f t="shared" si="652"/>
        <v/>
      </c>
      <c r="CG877" s="66" t="str">
        <f t="shared" si="653"/>
        <v/>
      </c>
      <c r="CI877" s="42" t="str">
        <f t="shared" si="654"/>
        <v/>
      </c>
      <c r="CK877" s="92" t="str">
        <f t="shared" si="655"/>
        <v/>
      </c>
      <c r="CL877" s="65" t="str">
        <f t="shared" si="656"/>
        <v/>
      </c>
      <c r="CM877" s="93" t="str">
        <f t="shared" si="657"/>
        <v/>
      </c>
      <c r="CN877" s="101" t="str">
        <f t="shared" si="626"/>
        <v/>
      </c>
      <c r="CP877" s="92" t="str">
        <f t="shared" si="658"/>
        <v/>
      </c>
      <c r="CQ877" s="65" t="str">
        <f t="shared" si="659"/>
        <v/>
      </c>
      <c r="CR877" s="93" t="str">
        <f t="shared" si="660"/>
        <v/>
      </c>
      <c r="CS877" s="101" t="str">
        <f t="shared" si="661"/>
        <v/>
      </c>
    </row>
    <row r="878" spans="1:97" x14ac:dyDescent="0.25">
      <c r="A878" s="51"/>
      <c r="B878" s="15" t="str">
        <f t="shared" si="625"/>
        <v/>
      </c>
      <c r="C878" s="15" t="str">
        <f t="shared" si="627"/>
        <v/>
      </c>
      <c r="D878" s="51"/>
      <c r="E878" s="137"/>
      <c r="F878" s="138"/>
      <c r="G878" s="139"/>
      <c r="H878" s="138"/>
      <c r="I878" s="140"/>
      <c r="J878" s="138"/>
      <c r="K878" s="141"/>
      <c r="L878" s="139"/>
      <c r="M878" s="142"/>
      <c r="N878" s="142"/>
      <c r="O878" s="143"/>
      <c r="P878" s="144"/>
      <c r="Q878" s="144"/>
      <c r="R878" s="144"/>
      <c r="S878" s="144"/>
      <c r="T878" s="144"/>
      <c r="U878" s="144"/>
      <c r="V878" s="144"/>
      <c r="W878" s="144"/>
      <c r="X878" s="145"/>
      <c r="Y878" s="51"/>
      <c r="Z878" s="13" t="str">
        <f t="shared" si="628"/>
        <v/>
      </c>
      <c r="AA878" s="51"/>
      <c r="AE878" s="42" t="str">
        <f t="shared" si="629"/>
        <v/>
      </c>
      <c r="AF878" s="42" t="str">
        <f>IF($I878="", "", IF(COUNTIF($I$10:$I877, I878)&gt;0, "", SUMIF($I$10:$I$3009, $I878, $AE$10:$AE$3009)))</f>
        <v/>
      </c>
      <c r="AG878" s="45" t="str">
        <f>IF($AF878="", "", COUNTIF($AF$10:$AF$3009, "&gt;"&amp;AF878)+1+COUNTIF($AF$10:$AF878, $AF878)-1)</f>
        <v/>
      </c>
      <c r="AI878" s="42" t="str">
        <f t="shared" si="630"/>
        <v/>
      </c>
      <c r="AK878" s="15" t="str">
        <f t="shared" si="631"/>
        <v/>
      </c>
      <c r="AM878" s="64" t="str">
        <f t="shared" si="632"/>
        <v/>
      </c>
      <c r="AN878" s="65" t="str">
        <f t="shared" si="633"/>
        <v/>
      </c>
      <c r="AO878" s="65" t="str">
        <f t="shared" si="634"/>
        <v/>
      </c>
      <c r="AP878" s="65" t="str">
        <f t="shared" si="635"/>
        <v/>
      </c>
      <c r="AQ878" s="65" t="str">
        <f t="shared" si="636"/>
        <v/>
      </c>
      <c r="AR878" s="65" t="str">
        <f t="shared" si="637"/>
        <v/>
      </c>
      <c r="AS878" s="65" t="str">
        <f t="shared" si="638"/>
        <v/>
      </c>
      <c r="AT878" s="65" t="str">
        <f t="shared" si="639"/>
        <v/>
      </c>
      <c r="AU878" s="65" t="str">
        <f t="shared" si="640"/>
        <v/>
      </c>
      <c r="AV878" s="66" t="str">
        <f t="shared" si="641"/>
        <v/>
      </c>
      <c r="AX878" s="73" t="str">
        <f t="shared" si="662"/>
        <v/>
      </c>
      <c r="AY878" s="74" t="str">
        <f t="shared" si="668"/>
        <v/>
      </c>
      <c r="AZ878" s="74" t="str">
        <f t="shared" si="668"/>
        <v/>
      </c>
      <c r="BA878" s="74" t="str">
        <f t="shared" si="668"/>
        <v/>
      </c>
      <c r="BB878" s="74" t="str">
        <f t="shared" si="668"/>
        <v/>
      </c>
      <c r="BC878" s="74" t="str">
        <f t="shared" si="668"/>
        <v/>
      </c>
      <c r="BD878" s="74" t="str">
        <f t="shared" si="668"/>
        <v/>
      </c>
      <c r="BE878" s="74" t="str">
        <f t="shared" si="668"/>
        <v/>
      </c>
      <c r="BF878" s="74" t="str">
        <f t="shared" si="668"/>
        <v/>
      </c>
      <c r="BG878" s="75" t="str">
        <f t="shared" si="668"/>
        <v/>
      </c>
      <c r="BI878" s="73" t="str">
        <f t="shared" si="663"/>
        <v/>
      </c>
      <c r="BJ878" s="74" t="str">
        <f t="shared" si="667"/>
        <v/>
      </c>
      <c r="BK878" s="74" t="str">
        <f t="shared" si="667"/>
        <v/>
      </c>
      <c r="BL878" s="74" t="str">
        <f t="shared" si="667"/>
        <v/>
      </c>
      <c r="BM878" s="74" t="str">
        <f t="shared" si="667"/>
        <v/>
      </c>
      <c r="BN878" s="74" t="str">
        <f t="shared" si="667"/>
        <v/>
      </c>
      <c r="BO878" s="74" t="str">
        <f t="shared" si="667"/>
        <v/>
      </c>
      <c r="BP878" s="74" t="str">
        <f t="shared" si="667"/>
        <v/>
      </c>
      <c r="BQ878" s="74" t="str">
        <f t="shared" si="667"/>
        <v/>
      </c>
      <c r="BR878" s="75" t="str">
        <f t="shared" si="667"/>
        <v/>
      </c>
      <c r="BU878" s="42" t="str">
        <f t="shared" si="642"/>
        <v/>
      </c>
      <c r="BV878" s="66" t="str">
        <f t="shared" si="643"/>
        <v/>
      </c>
      <c r="BX878" s="64" t="str">
        <f t="shared" si="644"/>
        <v/>
      </c>
      <c r="BY878" s="65" t="str">
        <f t="shared" si="645"/>
        <v/>
      </c>
      <c r="BZ878" s="65" t="str">
        <f t="shared" si="646"/>
        <v/>
      </c>
      <c r="CA878" s="65" t="str">
        <f t="shared" si="647"/>
        <v/>
      </c>
      <c r="CB878" s="65" t="str">
        <f t="shared" si="648"/>
        <v/>
      </c>
      <c r="CC878" s="65" t="str">
        <f t="shared" si="649"/>
        <v/>
      </c>
      <c r="CD878" s="65" t="str">
        <f t="shared" si="650"/>
        <v/>
      </c>
      <c r="CE878" s="65" t="str">
        <f t="shared" si="651"/>
        <v/>
      </c>
      <c r="CF878" s="65" t="str">
        <f t="shared" si="652"/>
        <v/>
      </c>
      <c r="CG878" s="66" t="str">
        <f t="shared" si="653"/>
        <v/>
      </c>
      <c r="CI878" s="42" t="str">
        <f t="shared" si="654"/>
        <v/>
      </c>
      <c r="CK878" s="92" t="str">
        <f t="shared" si="655"/>
        <v/>
      </c>
      <c r="CL878" s="65" t="str">
        <f t="shared" si="656"/>
        <v/>
      </c>
      <c r="CM878" s="93" t="str">
        <f t="shared" si="657"/>
        <v/>
      </c>
      <c r="CN878" s="101" t="str">
        <f t="shared" si="626"/>
        <v/>
      </c>
      <c r="CP878" s="92" t="str">
        <f t="shared" si="658"/>
        <v/>
      </c>
      <c r="CQ878" s="65" t="str">
        <f t="shared" si="659"/>
        <v/>
      </c>
      <c r="CR878" s="93" t="str">
        <f t="shared" si="660"/>
        <v/>
      </c>
      <c r="CS878" s="101" t="str">
        <f t="shared" si="661"/>
        <v/>
      </c>
    </row>
    <row r="879" spans="1:97" x14ac:dyDescent="0.25">
      <c r="A879" s="51"/>
      <c r="B879" s="15" t="str">
        <f t="shared" si="625"/>
        <v/>
      </c>
      <c r="C879" s="15" t="str">
        <f t="shared" si="627"/>
        <v/>
      </c>
      <c r="D879" s="51"/>
      <c r="E879" s="137"/>
      <c r="F879" s="138"/>
      <c r="G879" s="139"/>
      <c r="H879" s="138"/>
      <c r="I879" s="140"/>
      <c r="J879" s="138"/>
      <c r="K879" s="141"/>
      <c r="L879" s="139"/>
      <c r="M879" s="142"/>
      <c r="N879" s="142"/>
      <c r="O879" s="143"/>
      <c r="P879" s="144"/>
      <c r="Q879" s="144"/>
      <c r="R879" s="144"/>
      <c r="S879" s="144"/>
      <c r="T879" s="144"/>
      <c r="U879" s="144"/>
      <c r="V879" s="144"/>
      <c r="W879" s="144"/>
      <c r="X879" s="145"/>
      <c r="Y879" s="51"/>
      <c r="Z879" s="13" t="str">
        <f t="shared" si="628"/>
        <v/>
      </c>
      <c r="AA879" s="51"/>
      <c r="AE879" s="42" t="str">
        <f t="shared" si="629"/>
        <v/>
      </c>
      <c r="AF879" s="42" t="str">
        <f>IF($I879="", "", IF(COUNTIF($I$10:$I878, I879)&gt;0, "", SUMIF($I$10:$I$3009, $I879, $AE$10:$AE$3009)))</f>
        <v/>
      </c>
      <c r="AG879" s="45" t="str">
        <f>IF($AF879="", "", COUNTIF($AF$10:$AF$3009, "&gt;"&amp;AF879)+1+COUNTIF($AF$10:$AF879, $AF879)-1)</f>
        <v/>
      </c>
      <c r="AI879" s="42" t="str">
        <f t="shared" si="630"/>
        <v/>
      </c>
      <c r="AK879" s="15" t="str">
        <f t="shared" si="631"/>
        <v/>
      </c>
      <c r="AM879" s="64" t="str">
        <f t="shared" si="632"/>
        <v/>
      </c>
      <c r="AN879" s="65" t="str">
        <f t="shared" si="633"/>
        <v/>
      </c>
      <c r="AO879" s="65" t="str">
        <f t="shared" si="634"/>
        <v/>
      </c>
      <c r="AP879" s="65" t="str">
        <f t="shared" si="635"/>
        <v/>
      </c>
      <c r="AQ879" s="65" t="str">
        <f t="shared" si="636"/>
        <v/>
      </c>
      <c r="AR879" s="65" t="str">
        <f t="shared" si="637"/>
        <v/>
      </c>
      <c r="AS879" s="65" t="str">
        <f t="shared" si="638"/>
        <v/>
      </c>
      <c r="AT879" s="65" t="str">
        <f t="shared" si="639"/>
        <v/>
      </c>
      <c r="AU879" s="65" t="str">
        <f t="shared" si="640"/>
        <v/>
      </c>
      <c r="AV879" s="66" t="str">
        <f t="shared" si="641"/>
        <v/>
      </c>
      <c r="AX879" s="73" t="str">
        <f t="shared" si="662"/>
        <v/>
      </c>
      <c r="AY879" s="74" t="str">
        <f t="shared" si="668"/>
        <v/>
      </c>
      <c r="AZ879" s="74" t="str">
        <f t="shared" si="668"/>
        <v/>
      </c>
      <c r="BA879" s="74" t="str">
        <f t="shared" si="668"/>
        <v/>
      </c>
      <c r="BB879" s="74" t="str">
        <f t="shared" si="668"/>
        <v/>
      </c>
      <c r="BC879" s="74" t="str">
        <f t="shared" si="668"/>
        <v/>
      </c>
      <c r="BD879" s="74" t="str">
        <f t="shared" si="668"/>
        <v/>
      </c>
      <c r="BE879" s="74" t="str">
        <f t="shared" si="668"/>
        <v/>
      </c>
      <c r="BF879" s="74" t="str">
        <f t="shared" si="668"/>
        <v/>
      </c>
      <c r="BG879" s="75" t="str">
        <f t="shared" si="668"/>
        <v/>
      </c>
      <c r="BI879" s="73" t="str">
        <f t="shared" si="663"/>
        <v/>
      </c>
      <c r="BJ879" s="74" t="str">
        <f t="shared" si="667"/>
        <v/>
      </c>
      <c r="BK879" s="74" t="str">
        <f t="shared" si="667"/>
        <v/>
      </c>
      <c r="BL879" s="74" t="str">
        <f t="shared" si="667"/>
        <v/>
      </c>
      <c r="BM879" s="74" t="str">
        <f t="shared" si="667"/>
        <v/>
      </c>
      <c r="BN879" s="74" t="str">
        <f t="shared" si="667"/>
        <v/>
      </c>
      <c r="BO879" s="74" t="str">
        <f t="shared" si="667"/>
        <v/>
      </c>
      <c r="BP879" s="74" t="str">
        <f t="shared" si="667"/>
        <v/>
      </c>
      <c r="BQ879" s="74" t="str">
        <f t="shared" si="667"/>
        <v/>
      </c>
      <c r="BR879" s="75" t="str">
        <f t="shared" si="667"/>
        <v/>
      </c>
      <c r="BU879" s="42" t="str">
        <f t="shared" si="642"/>
        <v/>
      </c>
      <c r="BV879" s="66" t="str">
        <f t="shared" si="643"/>
        <v/>
      </c>
      <c r="BX879" s="64" t="str">
        <f t="shared" si="644"/>
        <v/>
      </c>
      <c r="BY879" s="65" t="str">
        <f t="shared" si="645"/>
        <v/>
      </c>
      <c r="BZ879" s="65" t="str">
        <f t="shared" si="646"/>
        <v/>
      </c>
      <c r="CA879" s="65" t="str">
        <f t="shared" si="647"/>
        <v/>
      </c>
      <c r="CB879" s="65" t="str">
        <f t="shared" si="648"/>
        <v/>
      </c>
      <c r="CC879" s="65" t="str">
        <f t="shared" si="649"/>
        <v/>
      </c>
      <c r="CD879" s="65" t="str">
        <f t="shared" si="650"/>
        <v/>
      </c>
      <c r="CE879" s="65" t="str">
        <f t="shared" si="651"/>
        <v/>
      </c>
      <c r="CF879" s="65" t="str">
        <f t="shared" si="652"/>
        <v/>
      </c>
      <c r="CG879" s="66" t="str">
        <f t="shared" si="653"/>
        <v/>
      </c>
      <c r="CI879" s="42" t="str">
        <f t="shared" si="654"/>
        <v/>
      </c>
      <c r="CK879" s="92" t="str">
        <f t="shared" si="655"/>
        <v/>
      </c>
      <c r="CL879" s="65" t="str">
        <f t="shared" si="656"/>
        <v/>
      </c>
      <c r="CM879" s="93" t="str">
        <f t="shared" si="657"/>
        <v/>
      </c>
      <c r="CN879" s="101" t="str">
        <f t="shared" si="626"/>
        <v/>
      </c>
      <c r="CP879" s="92" t="str">
        <f t="shared" si="658"/>
        <v/>
      </c>
      <c r="CQ879" s="65" t="str">
        <f t="shared" si="659"/>
        <v/>
      </c>
      <c r="CR879" s="93" t="str">
        <f t="shared" si="660"/>
        <v/>
      </c>
      <c r="CS879" s="101" t="str">
        <f t="shared" si="661"/>
        <v/>
      </c>
    </row>
    <row r="880" spans="1:97" x14ac:dyDescent="0.25">
      <c r="A880" s="51"/>
      <c r="B880" s="15" t="str">
        <f t="shared" si="625"/>
        <v/>
      </c>
      <c r="C880" s="15" t="str">
        <f t="shared" si="627"/>
        <v/>
      </c>
      <c r="D880" s="51"/>
      <c r="E880" s="137"/>
      <c r="F880" s="138"/>
      <c r="G880" s="139"/>
      <c r="H880" s="138"/>
      <c r="I880" s="140"/>
      <c r="J880" s="138"/>
      <c r="K880" s="141"/>
      <c r="L880" s="139"/>
      <c r="M880" s="142"/>
      <c r="N880" s="142"/>
      <c r="O880" s="143"/>
      <c r="P880" s="144"/>
      <c r="Q880" s="144"/>
      <c r="R880" s="144"/>
      <c r="S880" s="144"/>
      <c r="T880" s="144"/>
      <c r="U880" s="144"/>
      <c r="V880" s="144"/>
      <c r="W880" s="144"/>
      <c r="X880" s="145"/>
      <c r="Y880" s="51"/>
      <c r="Z880" s="13" t="str">
        <f t="shared" si="628"/>
        <v/>
      </c>
      <c r="AA880" s="51"/>
      <c r="AE880" s="42" t="str">
        <f t="shared" si="629"/>
        <v/>
      </c>
      <c r="AF880" s="42" t="str">
        <f>IF($I880="", "", IF(COUNTIF($I$10:$I879, I880)&gt;0, "", SUMIF($I$10:$I$3009, $I880, $AE$10:$AE$3009)))</f>
        <v/>
      </c>
      <c r="AG880" s="45" t="str">
        <f>IF($AF880="", "", COUNTIF($AF$10:$AF$3009, "&gt;"&amp;AF880)+1+COUNTIF($AF$10:$AF880, $AF880)-1)</f>
        <v/>
      </c>
      <c r="AI880" s="42" t="str">
        <f t="shared" si="630"/>
        <v/>
      </c>
      <c r="AK880" s="15" t="str">
        <f t="shared" si="631"/>
        <v/>
      </c>
      <c r="AM880" s="64" t="str">
        <f t="shared" si="632"/>
        <v/>
      </c>
      <c r="AN880" s="65" t="str">
        <f t="shared" si="633"/>
        <v/>
      </c>
      <c r="AO880" s="65" t="str">
        <f t="shared" si="634"/>
        <v/>
      </c>
      <c r="AP880" s="65" t="str">
        <f t="shared" si="635"/>
        <v/>
      </c>
      <c r="AQ880" s="65" t="str">
        <f t="shared" si="636"/>
        <v/>
      </c>
      <c r="AR880" s="65" t="str">
        <f t="shared" si="637"/>
        <v/>
      </c>
      <c r="AS880" s="65" t="str">
        <f t="shared" si="638"/>
        <v/>
      </c>
      <c r="AT880" s="65" t="str">
        <f t="shared" si="639"/>
        <v/>
      </c>
      <c r="AU880" s="65" t="str">
        <f t="shared" si="640"/>
        <v/>
      </c>
      <c r="AV880" s="66" t="str">
        <f t="shared" si="641"/>
        <v/>
      </c>
      <c r="AX880" s="73" t="str">
        <f t="shared" si="662"/>
        <v/>
      </c>
      <c r="AY880" s="74" t="str">
        <f t="shared" si="668"/>
        <v/>
      </c>
      <c r="AZ880" s="74" t="str">
        <f t="shared" si="668"/>
        <v/>
      </c>
      <c r="BA880" s="74" t="str">
        <f t="shared" si="668"/>
        <v/>
      </c>
      <c r="BB880" s="74" t="str">
        <f t="shared" si="668"/>
        <v/>
      </c>
      <c r="BC880" s="74" t="str">
        <f t="shared" si="668"/>
        <v/>
      </c>
      <c r="BD880" s="74" t="str">
        <f t="shared" si="668"/>
        <v/>
      </c>
      <c r="BE880" s="74" t="str">
        <f t="shared" si="668"/>
        <v/>
      </c>
      <c r="BF880" s="74" t="str">
        <f t="shared" si="668"/>
        <v/>
      </c>
      <c r="BG880" s="75" t="str">
        <f t="shared" si="668"/>
        <v/>
      </c>
      <c r="BI880" s="73" t="str">
        <f t="shared" si="663"/>
        <v/>
      </c>
      <c r="BJ880" s="74" t="str">
        <f t="shared" si="667"/>
        <v/>
      </c>
      <c r="BK880" s="74" t="str">
        <f t="shared" si="667"/>
        <v/>
      </c>
      <c r="BL880" s="74" t="str">
        <f t="shared" si="667"/>
        <v/>
      </c>
      <c r="BM880" s="74" t="str">
        <f t="shared" si="667"/>
        <v/>
      </c>
      <c r="BN880" s="74" t="str">
        <f t="shared" si="667"/>
        <v/>
      </c>
      <c r="BO880" s="74" t="str">
        <f t="shared" si="667"/>
        <v/>
      </c>
      <c r="BP880" s="74" t="str">
        <f t="shared" si="667"/>
        <v/>
      </c>
      <c r="BQ880" s="74" t="str">
        <f t="shared" si="667"/>
        <v/>
      </c>
      <c r="BR880" s="75" t="str">
        <f t="shared" si="667"/>
        <v/>
      </c>
      <c r="BU880" s="42" t="str">
        <f t="shared" si="642"/>
        <v/>
      </c>
      <c r="BV880" s="66" t="str">
        <f t="shared" si="643"/>
        <v/>
      </c>
      <c r="BX880" s="64" t="str">
        <f t="shared" si="644"/>
        <v/>
      </c>
      <c r="BY880" s="65" t="str">
        <f t="shared" si="645"/>
        <v/>
      </c>
      <c r="BZ880" s="65" t="str">
        <f t="shared" si="646"/>
        <v/>
      </c>
      <c r="CA880" s="65" t="str">
        <f t="shared" si="647"/>
        <v/>
      </c>
      <c r="CB880" s="65" t="str">
        <f t="shared" si="648"/>
        <v/>
      </c>
      <c r="CC880" s="65" t="str">
        <f t="shared" si="649"/>
        <v/>
      </c>
      <c r="CD880" s="65" t="str">
        <f t="shared" si="650"/>
        <v/>
      </c>
      <c r="CE880" s="65" t="str">
        <f t="shared" si="651"/>
        <v/>
      </c>
      <c r="CF880" s="65" t="str">
        <f t="shared" si="652"/>
        <v/>
      </c>
      <c r="CG880" s="66" t="str">
        <f t="shared" si="653"/>
        <v/>
      </c>
      <c r="CI880" s="42" t="str">
        <f t="shared" si="654"/>
        <v/>
      </c>
      <c r="CK880" s="92" t="str">
        <f t="shared" si="655"/>
        <v/>
      </c>
      <c r="CL880" s="65" t="str">
        <f t="shared" si="656"/>
        <v/>
      </c>
      <c r="CM880" s="93" t="str">
        <f t="shared" si="657"/>
        <v/>
      </c>
      <c r="CN880" s="101" t="str">
        <f t="shared" si="626"/>
        <v/>
      </c>
      <c r="CP880" s="92" t="str">
        <f t="shared" si="658"/>
        <v/>
      </c>
      <c r="CQ880" s="65" t="str">
        <f t="shared" si="659"/>
        <v/>
      </c>
      <c r="CR880" s="93" t="str">
        <f t="shared" si="660"/>
        <v/>
      </c>
      <c r="CS880" s="101" t="str">
        <f t="shared" si="661"/>
        <v/>
      </c>
    </row>
    <row r="881" spans="1:97" x14ac:dyDescent="0.25">
      <c r="A881" s="51"/>
      <c r="B881" s="15" t="str">
        <f t="shared" si="625"/>
        <v/>
      </c>
      <c r="C881" s="15" t="str">
        <f t="shared" si="627"/>
        <v/>
      </c>
      <c r="D881" s="51"/>
      <c r="E881" s="137"/>
      <c r="F881" s="138"/>
      <c r="G881" s="139"/>
      <c r="H881" s="138"/>
      <c r="I881" s="140"/>
      <c r="J881" s="138"/>
      <c r="K881" s="141"/>
      <c r="L881" s="139"/>
      <c r="M881" s="142"/>
      <c r="N881" s="142"/>
      <c r="O881" s="143"/>
      <c r="P881" s="144"/>
      <c r="Q881" s="144"/>
      <c r="R881" s="144"/>
      <c r="S881" s="144"/>
      <c r="T881" s="144"/>
      <c r="U881" s="144"/>
      <c r="V881" s="144"/>
      <c r="W881" s="144"/>
      <c r="X881" s="145"/>
      <c r="Y881" s="51"/>
      <c r="Z881" s="13" t="str">
        <f t="shared" si="628"/>
        <v/>
      </c>
      <c r="AA881" s="51"/>
      <c r="AE881" s="42" t="str">
        <f t="shared" si="629"/>
        <v/>
      </c>
      <c r="AF881" s="42" t="str">
        <f>IF($I881="", "", IF(COUNTIF($I$10:$I880, I881)&gt;0, "", SUMIF($I$10:$I$3009, $I881, $AE$10:$AE$3009)))</f>
        <v/>
      </c>
      <c r="AG881" s="45" t="str">
        <f>IF($AF881="", "", COUNTIF($AF$10:$AF$3009, "&gt;"&amp;AF881)+1+COUNTIF($AF$10:$AF881, $AF881)-1)</f>
        <v/>
      </c>
      <c r="AI881" s="42" t="str">
        <f t="shared" si="630"/>
        <v/>
      </c>
      <c r="AK881" s="15" t="str">
        <f t="shared" si="631"/>
        <v/>
      </c>
      <c r="AM881" s="64" t="str">
        <f t="shared" si="632"/>
        <v/>
      </c>
      <c r="AN881" s="65" t="str">
        <f t="shared" si="633"/>
        <v/>
      </c>
      <c r="AO881" s="65" t="str">
        <f t="shared" si="634"/>
        <v/>
      </c>
      <c r="AP881" s="65" t="str">
        <f t="shared" si="635"/>
        <v/>
      </c>
      <c r="AQ881" s="65" t="str">
        <f t="shared" si="636"/>
        <v/>
      </c>
      <c r="AR881" s="65" t="str">
        <f t="shared" si="637"/>
        <v/>
      </c>
      <c r="AS881" s="65" t="str">
        <f t="shared" si="638"/>
        <v/>
      </c>
      <c r="AT881" s="65" t="str">
        <f t="shared" si="639"/>
        <v/>
      </c>
      <c r="AU881" s="65" t="str">
        <f t="shared" si="640"/>
        <v/>
      </c>
      <c r="AV881" s="66" t="str">
        <f t="shared" si="641"/>
        <v/>
      </c>
      <c r="AX881" s="73" t="str">
        <f t="shared" si="662"/>
        <v/>
      </c>
      <c r="AY881" s="74" t="str">
        <f t="shared" si="668"/>
        <v/>
      </c>
      <c r="AZ881" s="74" t="str">
        <f t="shared" si="668"/>
        <v/>
      </c>
      <c r="BA881" s="74" t="str">
        <f t="shared" si="668"/>
        <v/>
      </c>
      <c r="BB881" s="74" t="str">
        <f t="shared" si="668"/>
        <v/>
      </c>
      <c r="BC881" s="74" t="str">
        <f t="shared" si="668"/>
        <v/>
      </c>
      <c r="BD881" s="74" t="str">
        <f t="shared" si="668"/>
        <v/>
      </c>
      <c r="BE881" s="74" t="str">
        <f t="shared" si="668"/>
        <v/>
      </c>
      <c r="BF881" s="74" t="str">
        <f t="shared" si="668"/>
        <v/>
      </c>
      <c r="BG881" s="75" t="str">
        <f t="shared" si="668"/>
        <v/>
      </c>
      <c r="BI881" s="73" t="str">
        <f t="shared" si="663"/>
        <v/>
      </c>
      <c r="BJ881" s="74" t="str">
        <f t="shared" si="667"/>
        <v/>
      </c>
      <c r="BK881" s="74" t="str">
        <f t="shared" si="667"/>
        <v/>
      </c>
      <c r="BL881" s="74" t="str">
        <f t="shared" si="667"/>
        <v/>
      </c>
      <c r="BM881" s="74" t="str">
        <f t="shared" si="667"/>
        <v/>
      </c>
      <c r="BN881" s="74" t="str">
        <f t="shared" si="667"/>
        <v/>
      </c>
      <c r="BO881" s="74" t="str">
        <f t="shared" si="667"/>
        <v/>
      </c>
      <c r="BP881" s="74" t="str">
        <f t="shared" si="667"/>
        <v/>
      </c>
      <c r="BQ881" s="74" t="str">
        <f t="shared" si="667"/>
        <v/>
      </c>
      <c r="BR881" s="75" t="str">
        <f t="shared" si="667"/>
        <v/>
      </c>
      <c r="BU881" s="42" t="str">
        <f t="shared" si="642"/>
        <v/>
      </c>
      <c r="BV881" s="66" t="str">
        <f t="shared" si="643"/>
        <v/>
      </c>
      <c r="BX881" s="64" t="str">
        <f t="shared" si="644"/>
        <v/>
      </c>
      <c r="BY881" s="65" t="str">
        <f t="shared" si="645"/>
        <v/>
      </c>
      <c r="BZ881" s="65" t="str">
        <f t="shared" si="646"/>
        <v/>
      </c>
      <c r="CA881" s="65" t="str">
        <f t="shared" si="647"/>
        <v/>
      </c>
      <c r="CB881" s="65" t="str">
        <f t="shared" si="648"/>
        <v/>
      </c>
      <c r="CC881" s="65" t="str">
        <f t="shared" si="649"/>
        <v/>
      </c>
      <c r="CD881" s="65" t="str">
        <f t="shared" si="650"/>
        <v/>
      </c>
      <c r="CE881" s="65" t="str">
        <f t="shared" si="651"/>
        <v/>
      </c>
      <c r="CF881" s="65" t="str">
        <f t="shared" si="652"/>
        <v/>
      </c>
      <c r="CG881" s="66" t="str">
        <f t="shared" si="653"/>
        <v/>
      </c>
      <c r="CI881" s="42" t="str">
        <f t="shared" si="654"/>
        <v/>
      </c>
      <c r="CK881" s="92" t="str">
        <f t="shared" si="655"/>
        <v/>
      </c>
      <c r="CL881" s="65" t="str">
        <f t="shared" si="656"/>
        <v/>
      </c>
      <c r="CM881" s="93" t="str">
        <f t="shared" si="657"/>
        <v/>
      </c>
      <c r="CN881" s="101" t="str">
        <f t="shared" si="626"/>
        <v/>
      </c>
      <c r="CP881" s="92" t="str">
        <f t="shared" si="658"/>
        <v/>
      </c>
      <c r="CQ881" s="65" t="str">
        <f t="shared" si="659"/>
        <v/>
      </c>
      <c r="CR881" s="93" t="str">
        <f t="shared" si="660"/>
        <v/>
      </c>
      <c r="CS881" s="101" t="str">
        <f t="shared" si="661"/>
        <v/>
      </c>
    </row>
    <row r="882" spans="1:97" x14ac:dyDescent="0.25">
      <c r="A882" s="51"/>
      <c r="B882" s="15" t="str">
        <f t="shared" si="625"/>
        <v/>
      </c>
      <c r="C882" s="15" t="str">
        <f t="shared" si="627"/>
        <v/>
      </c>
      <c r="D882" s="51"/>
      <c r="E882" s="137"/>
      <c r="F882" s="138"/>
      <c r="G882" s="139"/>
      <c r="H882" s="138"/>
      <c r="I882" s="140"/>
      <c r="J882" s="138"/>
      <c r="K882" s="141"/>
      <c r="L882" s="139"/>
      <c r="M882" s="142"/>
      <c r="N882" s="142"/>
      <c r="O882" s="143"/>
      <c r="P882" s="144"/>
      <c r="Q882" s="144"/>
      <c r="R882" s="144"/>
      <c r="S882" s="144"/>
      <c r="T882" s="144"/>
      <c r="U882" s="144"/>
      <c r="V882" s="144"/>
      <c r="W882" s="144"/>
      <c r="X882" s="145"/>
      <c r="Y882" s="51"/>
      <c r="Z882" s="13" t="str">
        <f t="shared" si="628"/>
        <v/>
      </c>
      <c r="AA882" s="51"/>
      <c r="AE882" s="42" t="str">
        <f t="shared" si="629"/>
        <v/>
      </c>
      <c r="AF882" s="42" t="str">
        <f>IF($I882="", "", IF(COUNTIF($I$10:$I881, I882)&gt;0, "", SUMIF($I$10:$I$3009, $I882, $AE$10:$AE$3009)))</f>
        <v/>
      </c>
      <c r="AG882" s="45" t="str">
        <f>IF($AF882="", "", COUNTIF($AF$10:$AF$3009, "&gt;"&amp;AF882)+1+COUNTIF($AF$10:$AF882, $AF882)-1)</f>
        <v/>
      </c>
      <c r="AI882" s="42" t="str">
        <f t="shared" si="630"/>
        <v/>
      </c>
      <c r="AK882" s="15" t="str">
        <f t="shared" si="631"/>
        <v/>
      </c>
      <c r="AM882" s="64" t="str">
        <f t="shared" si="632"/>
        <v/>
      </c>
      <c r="AN882" s="65" t="str">
        <f t="shared" si="633"/>
        <v/>
      </c>
      <c r="AO882" s="65" t="str">
        <f t="shared" si="634"/>
        <v/>
      </c>
      <c r="AP882" s="65" t="str">
        <f t="shared" si="635"/>
        <v/>
      </c>
      <c r="AQ882" s="65" t="str">
        <f t="shared" si="636"/>
        <v/>
      </c>
      <c r="AR882" s="65" t="str">
        <f t="shared" si="637"/>
        <v/>
      </c>
      <c r="AS882" s="65" t="str">
        <f t="shared" si="638"/>
        <v/>
      </c>
      <c r="AT882" s="65" t="str">
        <f t="shared" si="639"/>
        <v/>
      </c>
      <c r="AU882" s="65" t="str">
        <f t="shared" si="640"/>
        <v/>
      </c>
      <c r="AV882" s="66" t="str">
        <f t="shared" si="641"/>
        <v/>
      </c>
      <c r="AX882" s="73" t="str">
        <f t="shared" si="662"/>
        <v/>
      </c>
      <c r="AY882" s="74" t="str">
        <f t="shared" si="668"/>
        <v/>
      </c>
      <c r="AZ882" s="74" t="str">
        <f t="shared" si="668"/>
        <v/>
      </c>
      <c r="BA882" s="74" t="str">
        <f t="shared" si="668"/>
        <v/>
      </c>
      <c r="BB882" s="74" t="str">
        <f t="shared" si="668"/>
        <v/>
      </c>
      <c r="BC882" s="74" t="str">
        <f t="shared" si="668"/>
        <v/>
      </c>
      <c r="BD882" s="74" t="str">
        <f t="shared" si="668"/>
        <v/>
      </c>
      <c r="BE882" s="74" t="str">
        <f t="shared" si="668"/>
        <v/>
      </c>
      <c r="BF882" s="74" t="str">
        <f t="shared" si="668"/>
        <v/>
      </c>
      <c r="BG882" s="75" t="str">
        <f t="shared" si="668"/>
        <v/>
      </c>
      <c r="BI882" s="73" t="str">
        <f t="shared" si="663"/>
        <v/>
      </c>
      <c r="BJ882" s="74" t="str">
        <f t="shared" si="667"/>
        <v/>
      </c>
      <c r="BK882" s="74" t="str">
        <f t="shared" si="667"/>
        <v/>
      </c>
      <c r="BL882" s="74" t="str">
        <f t="shared" si="667"/>
        <v/>
      </c>
      <c r="BM882" s="74" t="str">
        <f t="shared" si="667"/>
        <v/>
      </c>
      <c r="BN882" s="74" t="str">
        <f t="shared" si="667"/>
        <v/>
      </c>
      <c r="BO882" s="74" t="str">
        <f t="shared" si="667"/>
        <v/>
      </c>
      <c r="BP882" s="74" t="str">
        <f t="shared" si="667"/>
        <v/>
      </c>
      <c r="BQ882" s="74" t="str">
        <f t="shared" si="667"/>
        <v/>
      </c>
      <c r="BR882" s="75" t="str">
        <f t="shared" si="667"/>
        <v/>
      </c>
      <c r="BU882" s="42" t="str">
        <f t="shared" si="642"/>
        <v/>
      </c>
      <c r="BV882" s="66" t="str">
        <f t="shared" si="643"/>
        <v/>
      </c>
      <c r="BX882" s="64" t="str">
        <f t="shared" si="644"/>
        <v/>
      </c>
      <c r="BY882" s="65" t="str">
        <f t="shared" si="645"/>
        <v/>
      </c>
      <c r="BZ882" s="65" t="str">
        <f t="shared" si="646"/>
        <v/>
      </c>
      <c r="CA882" s="65" t="str">
        <f t="shared" si="647"/>
        <v/>
      </c>
      <c r="CB882" s="65" t="str">
        <f t="shared" si="648"/>
        <v/>
      </c>
      <c r="CC882" s="65" t="str">
        <f t="shared" si="649"/>
        <v/>
      </c>
      <c r="CD882" s="65" t="str">
        <f t="shared" si="650"/>
        <v/>
      </c>
      <c r="CE882" s="65" t="str">
        <f t="shared" si="651"/>
        <v/>
      </c>
      <c r="CF882" s="65" t="str">
        <f t="shared" si="652"/>
        <v/>
      </c>
      <c r="CG882" s="66" t="str">
        <f t="shared" si="653"/>
        <v/>
      </c>
      <c r="CI882" s="42" t="str">
        <f t="shared" si="654"/>
        <v/>
      </c>
      <c r="CK882" s="92" t="str">
        <f t="shared" si="655"/>
        <v/>
      </c>
      <c r="CL882" s="65" t="str">
        <f t="shared" si="656"/>
        <v/>
      </c>
      <c r="CM882" s="93" t="str">
        <f t="shared" si="657"/>
        <v/>
      </c>
      <c r="CN882" s="101" t="str">
        <f t="shared" si="626"/>
        <v/>
      </c>
      <c r="CP882" s="92" t="str">
        <f t="shared" si="658"/>
        <v/>
      </c>
      <c r="CQ882" s="65" t="str">
        <f t="shared" si="659"/>
        <v/>
      </c>
      <c r="CR882" s="93" t="str">
        <f t="shared" si="660"/>
        <v/>
      </c>
      <c r="CS882" s="101" t="str">
        <f t="shared" si="661"/>
        <v/>
      </c>
    </row>
    <row r="883" spans="1:97" x14ac:dyDescent="0.25">
      <c r="A883" s="51"/>
      <c r="B883" s="15" t="str">
        <f t="shared" si="625"/>
        <v/>
      </c>
      <c r="C883" s="15" t="str">
        <f t="shared" si="627"/>
        <v/>
      </c>
      <c r="D883" s="51"/>
      <c r="E883" s="137"/>
      <c r="F883" s="138"/>
      <c r="G883" s="139"/>
      <c r="H883" s="138"/>
      <c r="I883" s="140"/>
      <c r="J883" s="138"/>
      <c r="K883" s="141"/>
      <c r="L883" s="139"/>
      <c r="M883" s="142"/>
      <c r="N883" s="142"/>
      <c r="O883" s="143"/>
      <c r="P883" s="144"/>
      <c r="Q883" s="144"/>
      <c r="R883" s="144"/>
      <c r="S883" s="144"/>
      <c r="T883" s="144"/>
      <c r="U883" s="144"/>
      <c r="V883" s="144"/>
      <c r="W883" s="144"/>
      <c r="X883" s="145"/>
      <c r="Y883" s="51"/>
      <c r="Z883" s="13" t="str">
        <f t="shared" si="628"/>
        <v/>
      </c>
      <c r="AA883" s="51"/>
      <c r="AE883" s="42" t="str">
        <f t="shared" si="629"/>
        <v/>
      </c>
      <c r="AF883" s="42" t="str">
        <f>IF($I883="", "", IF(COUNTIF($I$10:$I882, I883)&gt;0, "", SUMIF($I$10:$I$3009, $I883, $AE$10:$AE$3009)))</f>
        <v/>
      </c>
      <c r="AG883" s="45" t="str">
        <f>IF($AF883="", "", COUNTIF($AF$10:$AF$3009, "&gt;"&amp;AF883)+1+COUNTIF($AF$10:$AF883, $AF883)-1)</f>
        <v/>
      </c>
      <c r="AI883" s="42" t="str">
        <f t="shared" si="630"/>
        <v/>
      </c>
      <c r="AK883" s="15" t="str">
        <f t="shared" si="631"/>
        <v/>
      </c>
      <c r="AM883" s="64" t="str">
        <f t="shared" si="632"/>
        <v/>
      </c>
      <c r="AN883" s="65" t="str">
        <f t="shared" si="633"/>
        <v/>
      </c>
      <c r="AO883" s="65" t="str">
        <f t="shared" si="634"/>
        <v/>
      </c>
      <c r="AP883" s="65" t="str">
        <f t="shared" si="635"/>
        <v/>
      </c>
      <c r="AQ883" s="65" t="str">
        <f t="shared" si="636"/>
        <v/>
      </c>
      <c r="AR883" s="65" t="str">
        <f t="shared" si="637"/>
        <v/>
      </c>
      <c r="AS883" s="65" t="str">
        <f t="shared" si="638"/>
        <v/>
      </c>
      <c r="AT883" s="65" t="str">
        <f t="shared" si="639"/>
        <v/>
      </c>
      <c r="AU883" s="65" t="str">
        <f t="shared" si="640"/>
        <v/>
      </c>
      <c r="AV883" s="66" t="str">
        <f t="shared" si="641"/>
        <v/>
      </c>
      <c r="AX883" s="73" t="str">
        <f t="shared" si="662"/>
        <v/>
      </c>
      <c r="AY883" s="74" t="str">
        <f t="shared" si="668"/>
        <v/>
      </c>
      <c r="AZ883" s="74" t="str">
        <f t="shared" si="668"/>
        <v/>
      </c>
      <c r="BA883" s="74" t="str">
        <f t="shared" si="668"/>
        <v/>
      </c>
      <c r="BB883" s="74" t="str">
        <f t="shared" si="668"/>
        <v/>
      </c>
      <c r="BC883" s="74" t="str">
        <f t="shared" si="668"/>
        <v/>
      </c>
      <c r="BD883" s="74" t="str">
        <f t="shared" si="668"/>
        <v/>
      </c>
      <c r="BE883" s="74" t="str">
        <f t="shared" si="668"/>
        <v/>
      </c>
      <c r="BF883" s="74" t="str">
        <f t="shared" si="668"/>
        <v/>
      </c>
      <c r="BG883" s="75" t="str">
        <f t="shared" si="668"/>
        <v/>
      </c>
      <c r="BI883" s="73" t="str">
        <f t="shared" si="663"/>
        <v/>
      </c>
      <c r="BJ883" s="74" t="str">
        <f t="shared" si="667"/>
        <v/>
      </c>
      <c r="BK883" s="74" t="str">
        <f t="shared" si="667"/>
        <v/>
      </c>
      <c r="BL883" s="74" t="str">
        <f t="shared" si="667"/>
        <v/>
      </c>
      <c r="BM883" s="74" t="str">
        <f t="shared" si="667"/>
        <v/>
      </c>
      <c r="BN883" s="74" t="str">
        <f t="shared" si="667"/>
        <v/>
      </c>
      <c r="BO883" s="74" t="str">
        <f t="shared" si="667"/>
        <v/>
      </c>
      <c r="BP883" s="74" t="str">
        <f t="shared" si="667"/>
        <v/>
      </c>
      <c r="BQ883" s="74" t="str">
        <f t="shared" si="667"/>
        <v/>
      </c>
      <c r="BR883" s="75" t="str">
        <f t="shared" si="667"/>
        <v/>
      </c>
      <c r="BU883" s="42" t="str">
        <f t="shared" si="642"/>
        <v/>
      </c>
      <c r="BV883" s="66" t="str">
        <f t="shared" si="643"/>
        <v/>
      </c>
      <c r="BX883" s="64" t="str">
        <f t="shared" si="644"/>
        <v/>
      </c>
      <c r="BY883" s="65" t="str">
        <f t="shared" si="645"/>
        <v/>
      </c>
      <c r="BZ883" s="65" t="str">
        <f t="shared" si="646"/>
        <v/>
      </c>
      <c r="CA883" s="65" t="str">
        <f t="shared" si="647"/>
        <v/>
      </c>
      <c r="CB883" s="65" t="str">
        <f t="shared" si="648"/>
        <v/>
      </c>
      <c r="CC883" s="65" t="str">
        <f t="shared" si="649"/>
        <v/>
      </c>
      <c r="CD883" s="65" t="str">
        <f t="shared" si="650"/>
        <v/>
      </c>
      <c r="CE883" s="65" t="str">
        <f t="shared" si="651"/>
        <v/>
      </c>
      <c r="CF883" s="65" t="str">
        <f t="shared" si="652"/>
        <v/>
      </c>
      <c r="CG883" s="66" t="str">
        <f t="shared" si="653"/>
        <v/>
      </c>
      <c r="CI883" s="42" t="str">
        <f t="shared" si="654"/>
        <v/>
      </c>
      <c r="CK883" s="92" t="str">
        <f t="shared" si="655"/>
        <v/>
      </c>
      <c r="CL883" s="65" t="str">
        <f t="shared" si="656"/>
        <v/>
      </c>
      <c r="CM883" s="93" t="str">
        <f t="shared" si="657"/>
        <v/>
      </c>
      <c r="CN883" s="101" t="str">
        <f t="shared" si="626"/>
        <v/>
      </c>
      <c r="CP883" s="92" t="str">
        <f t="shared" si="658"/>
        <v/>
      </c>
      <c r="CQ883" s="65" t="str">
        <f t="shared" si="659"/>
        <v/>
      </c>
      <c r="CR883" s="93" t="str">
        <f t="shared" si="660"/>
        <v/>
      </c>
      <c r="CS883" s="101" t="str">
        <f t="shared" si="661"/>
        <v/>
      </c>
    </row>
    <row r="884" spans="1:97" x14ac:dyDescent="0.25">
      <c r="A884" s="51"/>
      <c r="B884" s="15" t="str">
        <f t="shared" si="625"/>
        <v/>
      </c>
      <c r="C884" s="15" t="str">
        <f t="shared" si="627"/>
        <v/>
      </c>
      <c r="D884" s="51"/>
      <c r="E884" s="137"/>
      <c r="F884" s="138"/>
      <c r="G884" s="139"/>
      <c r="H884" s="138"/>
      <c r="I884" s="140"/>
      <c r="J884" s="138"/>
      <c r="K884" s="141"/>
      <c r="L884" s="139"/>
      <c r="M884" s="142"/>
      <c r="N884" s="142"/>
      <c r="O884" s="143"/>
      <c r="P884" s="144"/>
      <c r="Q884" s="144"/>
      <c r="R884" s="144"/>
      <c r="S884" s="144"/>
      <c r="T884" s="144"/>
      <c r="U884" s="144"/>
      <c r="V884" s="144"/>
      <c r="W884" s="144"/>
      <c r="X884" s="145"/>
      <c r="Y884" s="51"/>
      <c r="Z884" s="13" t="str">
        <f t="shared" si="628"/>
        <v/>
      </c>
      <c r="AA884" s="51"/>
      <c r="AE884" s="42" t="str">
        <f t="shared" si="629"/>
        <v/>
      </c>
      <c r="AF884" s="42" t="str">
        <f>IF($I884="", "", IF(COUNTIF($I$10:$I883, I884)&gt;0, "", SUMIF($I$10:$I$3009, $I884, $AE$10:$AE$3009)))</f>
        <v/>
      </c>
      <c r="AG884" s="45" t="str">
        <f>IF($AF884="", "", COUNTIF($AF$10:$AF$3009, "&gt;"&amp;AF884)+1+COUNTIF($AF$10:$AF884, $AF884)-1)</f>
        <v/>
      </c>
      <c r="AI884" s="42" t="str">
        <f t="shared" si="630"/>
        <v/>
      </c>
      <c r="AK884" s="15" t="str">
        <f t="shared" si="631"/>
        <v/>
      </c>
      <c r="AM884" s="64" t="str">
        <f t="shared" si="632"/>
        <v/>
      </c>
      <c r="AN884" s="65" t="str">
        <f t="shared" si="633"/>
        <v/>
      </c>
      <c r="AO884" s="65" t="str">
        <f t="shared" si="634"/>
        <v/>
      </c>
      <c r="AP884" s="65" t="str">
        <f t="shared" si="635"/>
        <v/>
      </c>
      <c r="AQ884" s="65" t="str">
        <f t="shared" si="636"/>
        <v/>
      </c>
      <c r="AR884" s="65" t="str">
        <f t="shared" si="637"/>
        <v/>
      </c>
      <c r="AS884" s="65" t="str">
        <f t="shared" si="638"/>
        <v/>
      </c>
      <c r="AT884" s="65" t="str">
        <f t="shared" si="639"/>
        <v/>
      </c>
      <c r="AU884" s="65" t="str">
        <f t="shared" si="640"/>
        <v/>
      </c>
      <c r="AV884" s="66" t="str">
        <f t="shared" si="641"/>
        <v/>
      </c>
      <c r="AX884" s="73" t="str">
        <f t="shared" si="662"/>
        <v/>
      </c>
      <c r="AY884" s="74" t="str">
        <f t="shared" si="668"/>
        <v/>
      </c>
      <c r="AZ884" s="74" t="str">
        <f t="shared" si="668"/>
        <v/>
      </c>
      <c r="BA884" s="74" t="str">
        <f t="shared" si="668"/>
        <v/>
      </c>
      <c r="BB884" s="74" t="str">
        <f t="shared" si="668"/>
        <v/>
      </c>
      <c r="BC884" s="74" t="str">
        <f t="shared" si="668"/>
        <v/>
      </c>
      <c r="BD884" s="74" t="str">
        <f t="shared" si="668"/>
        <v/>
      </c>
      <c r="BE884" s="74" t="str">
        <f t="shared" si="668"/>
        <v/>
      </c>
      <c r="BF884" s="74" t="str">
        <f t="shared" si="668"/>
        <v/>
      </c>
      <c r="BG884" s="75" t="str">
        <f t="shared" si="668"/>
        <v/>
      </c>
      <c r="BI884" s="73" t="str">
        <f t="shared" si="663"/>
        <v/>
      </c>
      <c r="BJ884" s="74" t="str">
        <f t="shared" si="667"/>
        <v/>
      </c>
      <c r="BK884" s="74" t="str">
        <f t="shared" si="667"/>
        <v/>
      </c>
      <c r="BL884" s="74" t="str">
        <f t="shared" si="667"/>
        <v/>
      </c>
      <c r="BM884" s="74" t="str">
        <f t="shared" si="667"/>
        <v/>
      </c>
      <c r="BN884" s="74" t="str">
        <f t="shared" si="667"/>
        <v/>
      </c>
      <c r="BO884" s="74" t="str">
        <f t="shared" si="667"/>
        <v/>
      </c>
      <c r="BP884" s="74" t="str">
        <f t="shared" si="667"/>
        <v/>
      </c>
      <c r="BQ884" s="74" t="str">
        <f t="shared" si="667"/>
        <v/>
      </c>
      <c r="BR884" s="75" t="str">
        <f t="shared" si="667"/>
        <v/>
      </c>
      <c r="BU884" s="42" t="str">
        <f t="shared" si="642"/>
        <v/>
      </c>
      <c r="BV884" s="66" t="str">
        <f t="shared" si="643"/>
        <v/>
      </c>
      <c r="BX884" s="64" t="str">
        <f t="shared" si="644"/>
        <v/>
      </c>
      <c r="BY884" s="65" t="str">
        <f t="shared" si="645"/>
        <v/>
      </c>
      <c r="BZ884" s="65" t="str">
        <f t="shared" si="646"/>
        <v/>
      </c>
      <c r="CA884" s="65" t="str">
        <f t="shared" si="647"/>
        <v/>
      </c>
      <c r="CB884" s="65" t="str">
        <f t="shared" si="648"/>
        <v/>
      </c>
      <c r="CC884" s="65" t="str">
        <f t="shared" si="649"/>
        <v/>
      </c>
      <c r="CD884" s="65" t="str">
        <f t="shared" si="650"/>
        <v/>
      </c>
      <c r="CE884" s="65" t="str">
        <f t="shared" si="651"/>
        <v/>
      </c>
      <c r="CF884" s="65" t="str">
        <f t="shared" si="652"/>
        <v/>
      </c>
      <c r="CG884" s="66" t="str">
        <f t="shared" si="653"/>
        <v/>
      </c>
      <c r="CI884" s="42" t="str">
        <f t="shared" si="654"/>
        <v/>
      </c>
      <c r="CK884" s="92" t="str">
        <f t="shared" si="655"/>
        <v/>
      </c>
      <c r="CL884" s="65" t="str">
        <f t="shared" si="656"/>
        <v/>
      </c>
      <c r="CM884" s="93" t="str">
        <f t="shared" si="657"/>
        <v/>
      </c>
      <c r="CN884" s="101" t="str">
        <f t="shared" si="626"/>
        <v/>
      </c>
      <c r="CP884" s="92" t="str">
        <f t="shared" si="658"/>
        <v/>
      </c>
      <c r="CQ884" s="65" t="str">
        <f t="shared" si="659"/>
        <v/>
      </c>
      <c r="CR884" s="93" t="str">
        <f t="shared" si="660"/>
        <v/>
      </c>
      <c r="CS884" s="101" t="str">
        <f t="shared" si="661"/>
        <v/>
      </c>
    </row>
    <row r="885" spans="1:97" x14ac:dyDescent="0.25">
      <c r="A885" s="51"/>
      <c r="B885" s="15" t="str">
        <f t="shared" si="625"/>
        <v/>
      </c>
      <c r="C885" s="15" t="str">
        <f t="shared" si="627"/>
        <v/>
      </c>
      <c r="D885" s="51"/>
      <c r="E885" s="137"/>
      <c r="F885" s="138"/>
      <c r="G885" s="139"/>
      <c r="H885" s="138"/>
      <c r="I885" s="140"/>
      <c r="J885" s="138"/>
      <c r="K885" s="141"/>
      <c r="L885" s="139"/>
      <c r="M885" s="142"/>
      <c r="N885" s="142"/>
      <c r="O885" s="143"/>
      <c r="P885" s="144"/>
      <c r="Q885" s="144"/>
      <c r="R885" s="144"/>
      <c r="S885" s="144"/>
      <c r="T885" s="144"/>
      <c r="U885" s="144"/>
      <c r="V885" s="144"/>
      <c r="W885" s="144"/>
      <c r="X885" s="145"/>
      <c r="Y885" s="51"/>
      <c r="Z885" s="13" t="str">
        <f t="shared" si="628"/>
        <v/>
      </c>
      <c r="AA885" s="51"/>
      <c r="AE885" s="42" t="str">
        <f t="shared" si="629"/>
        <v/>
      </c>
      <c r="AF885" s="42" t="str">
        <f>IF($I885="", "", IF(COUNTIF($I$10:$I884, I885)&gt;0, "", SUMIF($I$10:$I$3009, $I885, $AE$10:$AE$3009)))</f>
        <v/>
      </c>
      <c r="AG885" s="45" t="str">
        <f>IF($AF885="", "", COUNTIF($AF$10:$AF$3009, "&gt;"&amp;AF885)+1+COUNTIF($AF$10:$AF885, $AF885)-1)</f>
        <v/>
      </c>
      <c r="AI885" s="42" t="str">
        <f t="shared" si="630"/>
        <v/>
      </c>
      <c r="AK885" s="15" t="str">
        <f t="shared" si="631"/>
        <v/>
      </c>
      <c r="AM885" s="64" t="str">
        <f t="shared" si="632"/>
        <v/>
      </c>
      <c r="AN885" s="65" t="str">
        <f t="shared" si="633"/>
        <v/>
      </c>
      <c r="AO885" s="65" t="str">
        <f t="shared" si="634"/>
        <v/>
      </c>
      <c r="AP885" s="65" t="str">
        <f t="shared" si="635"/>
        <v/>
      </c>
      <c r="AQ885" s="65" t="str">
        <f t="shared" si="636"/>
        <v/>
      </c>
      <c r="AR885" s="65" t="str">
        <f t="shared" si="637"/>
        <v/>
      </c>
      <c r="AS885" s="65" t="str">
        <f t="shared" si="638"/>
        <v/>
      </c>
      <c r="AT885" s="65" t="str">
        <f t="shared" si="639"/>
        <v/>
      </c>
      <c r="AU885" s="65" t="str">
        <f t="shared" si="640"/>
        <v/>
      </c>
      <c r="AV885" s="66" t="str">
        <f t="shared" si="641"/>
        <v/>
      </c>
      <c r="AX885" s="73" t="str">
        <f t="shared" si="662"/>
        <v/>
      </c>
      <c r="AY885" s="74" t="str">
        <f t="shared" si="668"/>
        <v/>
      </c>
      <c r="AZ885" s="74" t="str">
        <f t="shared" si="668"/>
        <v/>
      </c>
      <c r="BA885" s="74" t="str">
        <f t="shared" si="668"/>
        <v/>
      </c>
      <c r="BB885" s="74" t="str">
        <f t="shared" si="668"/>
        <v/>
      </c>
      <c r="BC885" s="74" t="str">
        <f t="shared" si="668"/>
        <v/>
      </c>
      <c r="BD885" s="74" t="str">
        <f t="shared" si="668"/>
        <v/>
      </c>
      <c r="BE885" s="74" t="str">
        <f t="shared" si="668"/>
        <v/>
      </c>
      <c r="BF885" s="74" t="str">
        <f t="shared" si="668"/>
        <v/>
      </c>
      <c r="BG885" s="75" t="str">
        <f t="shared" si="668"/>
        <v/>
      </c>
      <c r="BI885" s="73" t="str">
        <f t="shared" si="663"/>
        <v/>
      </c>
      <c r="BJ885" s="74" t="str">
        <f t="shared" si="667"/>
        <v/>
      </c>
      <c r="BK885" s="74" t="str">
        <f t="shared" si="667"/>
        <v/>
      </c>
      <c r="BL885" s="74" t="str">
        <f t="shared" si="667"/>
        <v/>
      </c>
      <c r="BM885" s="74" t="str">
        <f t="shared" si="667"/>
        <v/>
      </c>
      <c r="BN885" s="74" t="str">
        <f t="shared" si="667"/>
        <v/>
      </c>
      <c r="BO885" s="74" t="str">
        <f t="shared" si="667"/>
        <v/>
      </c>
      <c r="BP885" s="74" t="str">
        <f t="shared" si="667"/>
        <v/>
      </c>
      <c r="BQ885" s="74" t="str">
        <f t="shared" si="667"/>
        <v/>
      </c>
      <c r="BR885" s="75" t="str">
        <f t="shared" si="667"/>
        <v/>
      </c>
      <c r="BU885" s="42" t="str">
        <f t="shared" si="642"/>
        <v/>
      </c>
      <c r="BV885" s="66" t="str">
        <f t="shared" si="643"/>
        <v/>
      </c>
      <c r="BX885" s="64" t="str">
        <f t="shared" si="644"/>
        <v/>
      </c>
      <c r="BY885" s="65" t="str">
        <f t="shared" si="645"/>
        <v/>
      </c>
      <c r="BZ885" s="65" t="str">
        <f t="shared" si="646"/>
        <v/>
      </c>
      <c r="CA885" s="65" t="str">
        <f t="shared" si="647"/>
        <v/>
      </c>
      <c r="CB885" s="65" t="str">
        <f t="shared" si="648"/>
        <v/>
      </c>
      <c r="CC885" s="65" t="str">
        <f t="shared" si="649"/>
        <v/>
      </c>
      <c r="CD885" s="65" t="str">
        <f t="shared" si="650"/>
        <v/>
      </c>
      <c r="CE885" s="65" t="str">
        <f t="shared" si="651"/>
        <v/>
      </c>
      <c r="CF885" s="65" t="str">
        <f t="shared" si="652"/>
        <v/>
      </c>
      <c r="CG885" s="66" t="str">
        <f t="shared" si="653"/>
        <v/>
      </c>
      <c r="CI885" s="42" t="str">
        <f t="shared" si="654"/>
        <v/>
      </c>
      <c r="CK885" s="92" t="str">
        <f t="shared" si="655"/>
        <v/>
      </c>
      <c r="CL885" s="65" t="str">
        <f t="shared" si="656"/>
        <v/>
      </c>
      <c r="CM885" s="93" t="str">
        <f t="shared" si="657"/>
        <v/>
      </c>
      <c r="CN885" s="101" t="str">
        <f t="shared" si="626"/>
        <v/>
      </c>
      <c r="CP885" s="92" t="str">
        <f t="shared" si="658"/>
        <v/>
      </c>
      <c r="CQ885" s="65" t="str">
        <f t="shared" si="659"/>
        <v/>
      </c>
      <c r="CR885" s="93" t="str">
        <f t="shared" si="660"/>
        <v/>
      </c>
      <c r="CS885" s="101" t="str">
        <f t="shared" si="661"/>
        <v/>
      </c>
    </row>
    <row r="886" spans="1:97" x14ac:dyDescent="0.25">
      <c r="A886" s="51"/>
      <c r="B886" s="15" t="str">
        <f t="shared" si="625"/>
        <v/>
      </c>
      <c r="C886" s="15" t="str">
        <f t="shared" si="627"/>
        <v/>
      </c>
      <c r="D886" s="51"/>
      <c r="E886" s="137"/>
      <c r="F886" s="138"/>
      <c r="G886" s="139"/>
      <c r="H886" s="138"/>
      <c r="I886" s="140"/>
      <c r="J886" s="138"/>
      <c r="K886" s="141"/>
      <c r="L886" s="139"/>
      <c r="M886" s="142"/>
      <c r="N886" s="142"/>
      <c r="O886" s="143"/>
      <c r="P886" s="144"/>
      <c r="Q886" s="144"/>
      <c r="R886" s="144"/>
      <c r="S886" s="144"/>
      <c r="T886" s="144"/>
      <c r="U886" s="144"/>
      <c r="V886" s="144"/>
      <c r="W886" s="144"/>
      <c r="X886" s="145"/>
      <c r="Y886" s="51"/>
      <c r="Z886" s="13" t="str">
        <f t="shared" si="628"/>
        <v/>
      </c>
      <c r="AA886" s="51"/>
      <c r="AE886" s="42" t="str">
        <f t="shared" si="629"/>
        <v/>
      </c>
      <c r="AF886" s="42" t="str">
        <f>IF($I886="", "", IF(COUNTIF($I$10:$I885, I886)&gt;0, "", SUMIF($I$10:$I$3009, $I886, $AE$10:$AE$3009)))</f>
        <v/>
      </c>
      <c r="AG886" s="45" t="str">
        <f>IF($AF886="", "", COUNTIF($AF$10:$AF$3009, "&gt;"&amp;AF886)+1+COUNTIF($AF$10:$AF886, $AF886)-1)</f>
        <v/>
      </c>
      <c r="AI886" s="42" t="str">
        <f t="shared" si="630"/>
        <v/>
      </c>
      <c r="AK886" s="15" t="str">
        <f t="shared" si="631"/>
        <v/>
      </c>
      <c r="AM886" s="64" t="str">
        <f t="shared" si="632"/>
        <v/>
      </c>
      <c r="AN886" s="65" t="str">
        <f t="shared" si="633"/>
        <v/>
      </c>
      <c r="AO886" s="65" t="str">
        <f t="shared" si="634"/>
        <v/>
      </c>
      <c r="AP886" s="65" t="str">
        <f t="shared" si="635"/>
        <v/>
      </c>
      <c r="AQ886" s="65" t="str">
        <f t="shared" si="636"/>
        <v/>
      </c>
      <c r="AR886" s="65" t="str">
        <f t="shared" si="637"/>
        <v/>
      </c>
      <c r="AS886" s="65" t="str">
        <f t="shared" si="638"/>
        <v/>
      </c>
      <c r="AT886" s="65" t="str">
        <f t="shared" si="639"/>
        <v/>
      </c>
      <c r="AU886" s="65" t="str">
        <f t="shared" si="640"/>
        <v/>
      </c>
      <c r="AV886" s="66" t="str">
        <f t="shared" si="641"/>
        <v/>
      </c>
      <c r="AX886" s="73" t="str">
        <f t="shared" si="662"/>
        <v/>
      </c>
      <c r="AY886" s="74" t="str">
        <f t="shared" ref="AY886:BG895" si="669">IF(AY$9="", "", IF($H886=AY$9, $AE886, ""))</f>
        <v/>
      </c>
      <c r="AZ886" s="74" t="str">
        <f t="shared" si="669"/>
        <v/>
      </c>
      <c r="BA886" s="74" t="str">
        <f t="shared" si="669"/>
        <v/>
      </c>
      <c r="BB886" s="74" t="str">
        <f t="shared" si="669"/>
        <v/>
      </c>
      <c r="BC886" s="74" t="str">
        <f t="shared" si="669"/>
        <v/>
      </c>
      <c r="BD886" s="74" t="str">
        <f t="shared" si="669"/>
        <v/>
      </c>
      <c r="BE886" s="74" t="str">
        <f t="shared" si="669"/>
        <v/>
      </c>
      <c r="BF886" s="74" t="str">
        <f t="shared" si="669"/>
        <v/>
      </c>
      <c r="BG886" s="75" t="str">
        <f t="shared" si="669"/>
        <v/>
      </c>
      <c r="BI886" s="73" t="str">
        <f t="shared" si="663"/>
        <v/>
      </c>
      <c r="BJ886" s="74" t="str">
        <f t="shared" si="667"/>
        <v/>
      </c>
      <c r="BK886" s="74" t="str">
        <f t="shared" si="667"/>
        <v/>
      </c>
      <c r="BL886" s="74" t="str">
        <f t="shared" si="667"/>
        <v/>
      </c>
      <c r="BM886" s="74" t="str">
        <f t="shared" si="667"/>
        <v/>
      </c>
      <c r="BN886" s="74" t="str">
        <f t="shared" si="667"/>
        <v/>
      </c>
      <c r="BO886" s="74" t="str">
        <f t="shared" si="667"/>
        <v/>
      </c>
      <c r="BP886" s="74" t="str">
        <f t="shared" si="667"/>
        <v/>
      </c>
      <c r="BQ886" s="74" t="str">
        <f t="shared" si="667"/>
        <v/>
      </c>
      <c r="BR886" s="75" t="str">
        <f t="shared" si="667"/>
        <v/>
      </c>
      <c r="BU886" s="42" t="str">
        <f t="shared" si="642"/>
        <v/>
      </c>
      <c r="BV886" s="66" t="str">
        <f t="shared" si="643"/>
        <v/>
      </c>
      <c r="BX886" s="64" t="str">
        <f t="shared" si="644"/>
        <v/>
      </c>
      <c r="BY886" s="65" t="str">
        <f t="shared" si="645"/>
        <v/>
      </c>
      <c r="BZ886" s="65" t="str">
        <f t="shared" si="646"/>
        <v/>
      </c>
      <c r="CA886" s="65" t="str">
        <f t="shared" si="647"/>
        <v/>
      </c>
      <c r="CB886" s="65" t="str">
        <f t="shared" si="648"/>
        <v/>
      </c>
      <c r="CC886" s="65" t="str">
        <f t="shared" si="649"/>
        <v/>
      </c>
      <c r="CD886" s="65" t="str">
        <f t="shared" si="650"/>
        <v/>
      </c>
      <c r="CE886" s="65" t="str">
        <f t="shared" si="651"/>
        <v/>
      </c>
      <c r="CF886" s="65" t="str">
        <f t="shared" si="652"/>
        <v/>
      </c>
      <c r="CG886" s="66" t="str">
        <f t="shared" si="653"/>
        <v/>
      </c>
      <c r="CI886" s="42" t="str">
        <f t="shared" si="654"/>
        <v/>
      </c>
      <c r="CK886" s="92" t="str">
        <f t="shared" si="655"/>
        <v/>
      </c>
      <c r="CL886" s="65" t="str">
        <f t="shared" si="656"/>
        <v/>
      </c>
      <c r="CM886" s="93" t="str">
        <f t="shared" si="657"/>
        <v/>
      </c>
      <c r="CN886" s="101" t="str">
        <f t="shared" si="626"/>
        <v/>
      </c>
      <c r="CP886" s="92" t="str">
        <f t="shared" si="658"/>
        <v/>
      </c>
      <c r="CQ886" s="65" t="str">
        <f t="shared" si="659"/>
        <v/>
      </c>
      <c r="CR886" s="93" t="str">
        <f t="shared" si="660"/>
        <v/>
      </c>
      <c r="CS886" s="101" t="str">
        <f t="shared" si="661"/>
        <v/>
      </c>
    </row>
    <row r="887" spans="1:97" x14ac:dyDescent="0.25">
      <c r="A887" s="51"/>
      <c r="B887" s="15" t="str">
        <f t="shared" si="625"/>
        <v/>
      </c>
      <c r="C887" s="15" t="str">
        <f t="shared" si="627"/>
        <v/>
      </c>
      <c r="D887" s="51"/>
      <c r="E887" s="137"/>
      <c r="F887" s="138"/>
      <c r="G887" s="139"/>
      <c r="H887" s="138"/>
      <c r="I887" s="140"/>
      <c r="J887" s="138"/>
      <c r="K887" s="141"/>
      <c r="L887" s="139"/>
      <c r="M887" s="142"/>
      <c r="N887" s="142"/>
      <c r="O887" s="143"/>
      <c r="P887" s="144"/>
      <c r="Q887" s="144"/>
      <c r="R887" s="144"/>
      <c r="S887" s="144"/>
      <c r="T887" s="144"/>
      <c r="U887" s="144"/>
      <c r="V887" s="144"/>
      <c r="W887" s="144"/>
      <c r="X887" s="145"/>
      <c r="Y887" s="51"/>
      <c r="Z887" s="13" t="str">
        <f t="shared" si="628"/>
        <v/>
      </c>
      <c r="AA887" s="51"/>
      <c r="AE887" s="42" t="str">
        <f t="shared" si="629"/>
        <v/>
      </c>
      <c r="AF887" s="42" t="str">
        <f>IF($I887="", "", IF(COUNTIF($I$10:$I886, I887)&gt;0, "", SUMIF($I$10:$I$3009, $I887, $AE$10:$AE$3009)))</f>
        <v/>
      </c>
      <c r="AG887" s="45" t="str">
        <f>IF($AF887="", "", COUNTIF($AF$10:$AF$3009, "&gt;"&amp;AF887)+1+COUNTIF($AF$10:$AF887, $AF887)-1)</f>
        <v/>
      </c>
      <c r="AI887" s="42" t="str">
        <f t="shared" si="630"/>
        <v/>
      </c>
      <c r="AK887" s="15" t="str">
        <f t="shared" si="631"/>
        <v/>
      </c>
      <c r="AM887" s="64" t="str">
        <f t="shared" si="632"/>
        <v/>
      </c>
      <c r="AN887" s="65" t="str">
        <f t="shared" si="633"/>
        <v/>
      </c>
      <c r="AO887" s="65" t="str">
        <f t="shared" si="634"/>
        <v/>
      </c>
      <c r="AP887" s="65" t="str">
        <f t="shared" si="635"/>
        <v/>
      </c>
      <c r="AQ887" s="65" t="str">
        <f t="shared" si="636"/>
        <v/>
      </c>
      <c r="AR887" s="65" t="str">
        <f t="shared" si="637"/>
        <v/>
      </c>
      <c r="AS887" s="65" t="str">
        <f t="shared" si="638"/>
        <v/>
      </c>
      <c r="AT887" s="65" t="str">
        <f t="shared" si="639"/>
        <v/>
      </c>
      <c r="AU887" s="65" t="str">
        <f t="shared" si="640"/>
        <v/>
      </c>
      <c r="AV887" s="66" t="str">
        <f t="shared" si="641"/>
        <v/>
      </c>
      <c r="AX887" s="73" t="str">
        <f t="shared" si="662"/>
        <v/>
      </c>
      <c r="AY887" s="74" t="str">
        <f t="shared" si="669"/>
        <v/>
      </c>
      <c r="AZ887" s="74" t="str">
        <f t="shared" si="669"/>
        <v/>
      </c>
      <c r="BA887" s="74" t="str">
        <f t="shared" si="669"/>
        <v/>
      </c>
      <c r="BB887" s="74" t="str">
        <f t="shared" si="669"/>
        <v/>
      </c>
      <c r="BC887" s="74" t="str">
        <f t="shared" si="669"/>
        <v/>
      </c>
      <c r="BD887" s="74" t="str">
        <f t="shared" si="669"/>
        <v/>
      </c>
      <c r="BE887" s="74" t="str">
        <f t="shared" si="669"/>
        <v/>
      </c>
      <c r="BF887" s="74" t="str">
        <f t="shared" si="669"/>
        <v/>
      </c>
      <c r="BG887" s="75" t="str">
        <f t="shared" si="669"/>
        <v/>
      </c>
      <c r="BI887" s="73" t="str">
        <f t="shared" si="663"/>
        <v/>
      </c>
      <c r="BJ887" s="74" t="str">
        <f t="shared" si="667"/>
        <v/>
      </c>
      <c r="BK887" s="74" t="str">
        <f t="shared" si="667"/>
        <v/>
      </c>
      <c r="BL887" s="74" t="str">
        <f t="shared" si="667"/>
        <v/>
      </c>
      <c r="BM887" s="74" t="str">
        <f t="shared" si="667"/>
        <v/>
      </c>
      <c r="BN887" s="74" t="str">
        <f t="shared" si="667"/>
        <v/>
      </c>
      <c r="BO887" s="74" t="str">
        <f t="shared" si="667"/>
        <v/>
      </c>
      <c r="BP887" s="74" t="str">
        <f t="shared" si="667"/>
        <v/>
      </c>
      <c r="BQ887" s="74" t="str">
        <f t="shared" si="667"/>
        <v/>
      </c>
      <c r="BR887" s="75" t="str">
        <f t="shared" si="667"/>
        <v/>
      </c>
      <c r="BU887" s="42" t="str">
        <f t="shared" si="642"/>
        <v/>
      </c>
      <c r="BV887" s="66" t="str">
        <f t="shared" si="643"/>
        <v/>
      </c>
      <c r="BX887" s="64" t="str">
        <f t="shared" si="644"/>
        <v/>
      </c>
      <c r="BY887" s="65" t="str">
        <f t="shared" si="645"/>
        <v/>
      </c>
      <c r="BZ887" s="65" t="str">
        <f t="shared" si="646"/>
        <v/>
      </c>
      <c r="CA887" s="65" t="str">
        <f t="shared" si="647"/>
        <v/>
      </c>
      <c r="CB887" s="65" t="str">
        <f t="shared" si="648"/>
        <v/>
      </c>
      <c r="CC887" s="65" t="str">
        <f t="shared" si="649"/>
        <v/>
      </c>
      <c r="CD887" s="65" t="str">
        <f t="shared" si="650"/>
        <v/>
      </c>
      <c r="CE887" s="65" t="str">
        <f t="shared" si="651"/>
        <v/>
      </c>
      <c r="CF887" s="65" t="str">
        <f t="shared" si="652"/>
        <v/>
      </c>
      <c r="CG887" s="66" t="str">
        <f t="shared" si="653"/>
        <v/>
      </c>
      <c r="CI887" s="42" t="str">
        <f t="shared" si="654"/>
        <v/>
      </c>
      <c r="CK887" s="92" t="str">
        <f t="shared" si="655"/>
        <v/>
      </c>
      <c r="CL887" s="65" t="str">
        <f t="shared" si="656"/>
        <v/>
      </c>
      <c r="CM887" s="93" t="str">
        <f t="shared" si="657"/>
        <v/>
      </c>
      <c r="CN887" s="101" t="str">
        <f t="shared" si="626"/>
        <v/>
      </c>
      <c r="CP887" s="92" t="str">
        <f t="shared" si="658"/>
        <v/>
      </c>
      <c r="CQ887" s="65" t="str">
        <f t="shared" si="659"/>
        <v/>
      </c>
      <c r="CR887" s="93" t="str">
        <f t="shared" si="660"/>
        <v/>
      </c>
      <c r="CS887" s="101" t="str">
        <f t="shared" si="661"/>
        <v/>
      </c>
    </row>
    <row r="888" spans="1:97" x14ac:dyDescent="0.25">
      <c r="A888" s="51"/>
      <c r="B888" s="15" t="str">
        <f t="shared" si="625"/>
        <v/>
      </c>
      <c r="C888" s="15" t="str">
        <f t="shared" si="627"/>
        <v/>
      </c>
      <c r="D888" s="51"/>
      <c r="E888" s="137"/>
      <c r="F888" s="138"/>
      <c r="G888" s="139"/>
      <c r="H888" s="138"/>
      <c r="I888" s="140"/>
      <c r="J888" s="138"/>
      <c r="K888" s="141"/>
      <c r="L888" s="139"/>
      <c r="M888" s="142"/>
      <c r="N888" s="142"/>
      <c r="O888" s="143"/>
      <c r="P888" s="144"/>
      <c r="Q888" s="144"/>
      <c r="R888" s="144"/>
      <c r="S888" s="144"/>
      <c r="T888" s="144"/>
      <c r="U888" s="144"/>
      <c r="V888" s="144"/>
      <c r="W888" s="144"/>
      <c r="X888" s="145"/>
      <c r="Y888" s="51"/>
      <c r="Z888" s="13" t="str">
        <f t="shared" si="628"/>
        <v/>
      </c>
      <c r="AA888" s="51"/>
      <c r="AE888" s="42" t="str">
        <f t="shared" si="629"/>
        <v/>
      </c>
      <c r="AF888" s="42" t="str">
        <f>IF($I888="", "", IF(COUNTIF($I$10:$I887, I888)&gt;0, "", SUMIF($I$10:$I$3009, $I888, $AE$10:$AE$3009)))</f>
        <v/>
      </c>
      <c r="AG888" s="45" t="str">
        <f>IF($AF888="", "", COUNTIF($AF$10:$AF$3009, "&gt;"&amp;AF888)+1+COUNTIF($AF$10:$AF888, $AF888)-1)</f>
        <v/>
      </c>
      <c r="AI888" s="42" t="str">
        <f t="shared" si="630"/>
        <v/>
      </c>
      <c r="AK888" s="15" t="str">
        <f t="shared" si="631"/>
        <v/>
      </c>
      <c r="AM888" s="64" t="str">
        <f t="shared" si="632"/>
        <v/>
      </c>
      <c r="AN888" s="65" t="str">
        <f t="shared" si="633"/>
        <v/>
      </c>
      <c r="AO888" s="65" t="str">
        <f t="shared" si="634"/>
        <v/>
      </c>
      <c r="AP888" s="65" t="str">
        <f t="shared" si="635"/>
        <v/>
      </c>
      <c r="AQ888" s="65" t="str">
        <f t="shared" si="636"/>
        <v/>
      </c>
      <c r="AR888" s="65" t="str">
        <f t="shared" si="637"/>
        <v/>
      </c>
      <c r="AS888" s="65" t="str">
        <f t="shared" si="638"/>
        <v/>
      </c>
      <c r="AT888" s="65" t="str">
        <f t="shared" si="639"/>
        <v/>
      </c>
      <c r="AU888" s="65" t="str">
        <f t="shared" si="640"/>
        <v/>
      </c>
      <c r="AV888" s="66" t="str">
        <f t="shared" si="641"/>
        <v/>
      </c>
      <c r="AX888" s="73" t="str">
        <f t="shared" si="662"/>
        <v/>
      </c>
      <c r="AY888" s="74" t="str">
        <f t="shared" si="669"/>
        <v/>
      </c>
      <c r="AZ888" s="74" t="str">
        <f t="shared" si="669"/>
        <v/>
      </c>
      <c r="BA888" s="74" t="str">
        <f t="shared" si="669"/>
        <v/>
      </c>
      <c r="BB888" s="74" t="str">
        <f t="shared" si="669"/>
        <v/>
      </c>
      <c r="BC888" s="74" t="str">
        <f t="shared" si="669"/>
        <v/>
      </c>
      <c r="BD888" s="74" t="str">
        <f t="shared" si="669"/>
        <v/>
      </c>
      <c r="BE888" s="74" t="str">
        <f t="shared" si="669"/>
        <v/>
      </c>
      <c r="BF888" s="74" t="str">
        <f t="shared" si="669"/>
        <v/>
      </c>
      <c r="BG888" s="75" t="str">
        <f t="shared" si="669"/>
        <v/>
      </c>
      <c r="BI888" s="73" t="str">
        <f t="shared" si="663"/>
        <v/>
      </c>
      <c r="BJ888" s="74" t="str">
        <f t="shared" si="667"/>
        <v/>
      </c>
      <c r="BK888" s="74" t="str">
        <f t="shared" si="667"/>
        <v/>
      </c>
      <c r="BL888" s="74" t="str">
        <f t="shared" si="667"/>
        <v/>
      </c>
      <c r="BM888" s="74" t="str">
        <f t="shared" si="667"/>
        <v/>
      </c>
      <c r="BN888" s="74" t="str">
        <f t="shared" si="667"/>
        <v/>
      </c>
      <c r="BO888" s="74" t="str">
        <f t="shared" si="667"/>
        <v/>
      </c>
      <c r="BP888" s="74" t="str">
        <f t="shared" si="667"/>
        <v/>
      </c>
      <c r="BQ888" s="74" t="str">
        <f t="shared" si="667"/>
        <v/>
      </c>
      <c r="BR888" s="75" t="str">
        <f t="shared" si="667"/>
        <v/>
      </c>
      <c r="BU888" s="42" t="str">
        <f t="shared" si="642"/>
        <v/>
      </c>
      <c r="BV888" s="66" t="str">
        <f t="shared" si="643"/>
        <v/>
      </c>
      <c r="BX888" s="64" t="str">
        <f t="shared" si="644"/>
        <v/>
      </c>
      <c r="BY888" s="65" t="str">
        <f t="shared" si="645"/>
        <v/>
      </c>
      <c r="BZ888" s="65" t="str">
        <f t="shared" si="646"/>
        <v/>
      </c>
      <c r="CA888" s="65" t="str">
        <f t="shared" si="647"/>
        <v/>
      </c>
      <c r="CB888" s="65" t="str">
        <f t="shared" si="648"/>
        <v/>
      </c>
      <c r="CC888" s="65" t="str">
        <f t="shared" si="649"/>
        <v/>
      </c>
      <c r="CD888" s="65" t="str">
        <f t="shared" si="650"/>
        <v/>
      </c>
      <c r="CE888" s="65" t="str">
        <f t="shared" si="651"/>
        <v/>
      </c>
      <c r="CF888" s="65" t="str">
        <f t="shared" si="652"/>
        <v/>
      </c>
      <c r="CG888" s="66" t="str">
        <f t="shared" si="653"/>
        <v/>
      </c>
      <c r="CI888" s="42" t="str">
        <f t="shared" si="654"/>
        <v/>
      </c>
      <c r="CK888" s="92" t="str">
        <f t="shared" si="655"/>
        <v/>
      </c>
      <c r="CL888" s="65" t="str">
        <f t="shared" si="656"/>
        <v/>
      </c>
      <c r="CM888" s="93" t="str">
        <f t="shared" si="657"/>
        <v/>
      </c>
      <c r="CN888" s="101" t="str">
        <f t="shared" si="626"/>
        <v/>
      </c>
      <c r="CP888" s="92" t="str">
        <f t="shared" si="658"/>
        <v/>
      </c>
      <c r="CQ888" s="65" t="str">
        <f t="shared" si="659"/>
        <v/>
      </c>
      <c r="CR888" s="93" t="str">
        <f t="shared" si="660"/>
        <v/>
      </c>
      <c r="CS888" s="101" t="str">
        <f t="shared" si="661"/>
        <v/>
      </c>
    </row>
    <row r="889" spans="1:97" x14ac:dyDescent="0.25">
      <c r="A889" s="51"/>
      <c r="B889" s="15" t="str">
        <f t="shared" si="625"/>
        <v/>
      </c>
      <c r="C889" s="15" t="str">
        <f t="shared" si="627"/>
        <v/>
      </c>
      <c r="D889" s="51"/>
      <c r="E889" s="137"/>
      <c r="F889" s="138"/>
      <c r="G889" s="139"/>
      <c r="H889" s="138"/>
      <c r="I889" s="140"/>
      <c r="J889" s="138"/>
      <c r="K889" s="141"/>
      <c r="L889" s="139"/>
      <c r="M889" s="142"/>
      <c r="N889" s="142"/>
      <c r="O889" s="143"/>
      <c r="P889" s="144"/>
      <c r="Q889" s="144"/>
      <c r="R889" s="144"/>
      <c r="S889" s="144"/>
      <c r="T889" s="144"/>
      <c r="U889" s="144"/>
      <c r="V889" s="144"/>
      <c r="W889" s="144"/>
      <c r="X889" s="145"/>
      <c r="Y889" s="51"/>
      <c r="Z889" s="13" t="str">
        <f t="shared" si="628"/>
        <v/>
      </c>
      <c r="AA889" s="51"/>
      <c r="AE889" s="42" t="str">
        <f t="shared" si="629"/>
        <v/>
      </c>
      <c r="AF889" s="42" t="str">
        <f>IF($I889="", "", IF(COUNTIF($I$10:$I888, I889)&gt;0, "", SUMIF($I$10:$I$3009, $I889, $AE$10:$AE$3009)))</f>
        <v/>
      </c>
      <c r="AG889" s="45" t="str">
        <f>IF($AF889="", "", COUNTIF($AF$10:$AF$3009, "&gt;"&amp;AF889)+1+COUNTIF($AF$10:$AF889, $AF889)-1)</f>
        <v/>
      </c>
      <c r="AI889" s="42" t="str">
        <f t="shared" si="630"/>
        <v/>
      </c>
      <c r="AK889" s="15" t="str">
        <f t="shared" si="631"/>
        <v/>
      </c>
      <c r="AM889" s="64" t="str">
        <f t="shared" si="632"/>
        <v/>
      </c>
      <c r="AN889" s="65" t="str">
        <f t="shared" si="633"/>
        <v/>
      </c>
      <c r="AO889" s="65" t="str">
        <f t="shared" si="634"/>
        <v/>
      </c>
      <c r="AP889" s="65" t="str">
        <f t="shared" si="635"/>
        <v/>
      </c>
      <c r="AQ889" s="65" t="str">
        <f t="shared" si="636"/>
        <v/>
      </c>
      <c r="AR889" s="65" t="str">
        <f t="shared" si="637"/>
        <v/>
      </c>
      <c r="AS889" s="65" t="str">
        <f t="shared" si="638"/>
        <v/>
      </c>
      <c r="AT889" s="65" t="str">
        <f t="shared" si="639"/>
        <v/>
      </c>
      <c r="AU889" s="65" t="str">
        <f t="shared" si="640"/>
        <v/>
      </c>
      <c r="AV889" s="66" t="str">
        <f t="shared" si="641"/>
        <v/>
      </c>
      <c r="AX889" s="73" t="str">
        <f t="shared" si="662"/>
        <v/>
      </c>
      <c r="AY889" s="74" t="str">
        <f t="shared" si="669"/>
        <v/>
      </c>
      <c r="AZ889" s="74" t="str">
        <f t="shared" si="669"/>
        <v/>
      </c>
      <c r="BA889" s="74" t="str">
        <f t="shared" si="669"/>
        <v/>
      </c>
      <c r="BB889" s="74" t="str">
        <f t="shared" si="669"/>
        <v/>
      </c>
      <c r="BC889" s="74" t="str">
        <f t="shared" si="669"/>
        <v/>
      </c>
      <c r="BD889" s="74" t="str">
        <f t="shared" si="669"/>
        <v/>
      </c>
      <c r="BE889" s="74" t="str">
        <f t="shared" si="669"/>
        <v/>
      </c>
      <c r="BF889" s="74" t="str">
        <f t="shared" si="669"/>
        <v/>
      </c>
      <c r="BG889" s="75" t="str">
        <f t="shared" si="669"/>
        <v/>
      </c>
      <c r="BI889" s="73" t="str">
        <f t="shared" si="663"/>
        <v/>
      </c>
      <c r="BJ889" s="74" t="str">
        <f t="shared" si="667"/>
        <v/>
      </c>
      <c r="BK889" s="74" t="str">
        <f t="shared" si="667"/>
        <v/>
      </c>
      <c r="BL889" s="74" t="str">
        <f t="shared" si="667"/>
        <v/>
      </c>
      <c r="BM889" s="74" t="str">
        <f t="shared" si="667"/>
        <v/>
      </c>
      <c r="BN889" s="74" t="str">
        <f t="shared" si="667"/>
        <v/>
      </c>
      <c r="BO889" s="74" t="str">
        <f t="shared" si="667"/>
        <v/>
      </c>
      <c r="BP889" s="74" t="str">
        <f t="shared" si="667"/>
        <v/>
      </c>
      <c r="BQ889" s="74" t="str">
        <f t="shared" si="667"/>
        <v/>
      </c>
      <c r="BR889" s="75" t="str">
        <f t="shared" si="667"/>
        <v/>
      </c>
      <c r="BU889" s="42" t="str">
        <f t="shared" si="642"/>
        <v/>
      </c>
      <c r="BV889" s="66" t="str">
        <f t="shared" si="643"/>
        <v/>
      </c>
      <c r="BX889" s="64" t="str">
        <f t="shared" si="644"/>
        <v/>
      </c>
      <c r="BY889" s="65" t="str">
        <f t="shared" si="645"/>
        <v/>
      </c>
      <c r="BZ889" s="65" t="str">
        <f t="shared" si="646"/>
        <v/>
      </c>
      <c r="CA889" s="65" t="str">
        <f t="shared" si="647"/>
        <v/>
      </c>
      <c r="CB889" s="65" t="str">
        <f t="shared" si="648"/>
        <v/>
      </c>
      <c r="CC889" s="65" t="str">
        <f t="shared" si="649"/>
        <v/>
      </c>
      <c r="CD889" s="65" t="str">
        <f t="shared" si="650"/>
        <v/>
      </c>
      <c r="CE889" s="65" t="str">
        <f t="shared" si="651"/>
        <v/>
      </c>
      <c r="CF889" s="65" t="str">
        <f t="shared" si="652"/>
        <v/>
      </c>
      <c r="CG889" s="66" t="str">
        <f t="shared" si="653"/>
        <v/>
      </c>
      <c r="CI889" s="42" t="str">
        <f t="shared" si="654"/>
        <v/>
      </c>
      <c r="CK889" s="92" t="str">
        <f t="shared" si="655"/>
        <v/>
      </c>
      <c r="CL889" s="65" t="str">
        <f t="shared" si="656"/>
        <v/>
      </c>
      <c r="CM889" s="93" t="str">
        <f t="shared" si="657"/>
        <v/>
      </c>
      <c r="CN889" s="101" t="str">
        <f t="shared" si="626"/>
        <v/>
      </c>
      <c r="CP889" s="92" t="str">
        <f t="shared" si="658"/>
        <v/>
      </c>
      <c r="CQ889" s="65" t="str">
        <f t="shared" si="659"/>
        <v/>
      </c>
      <c r="CR889" s="93" t="str">
        <f t="shared" si="660"/>
        <v/>
      </c>
      <c r="CS889" s="101" t="str">
        <f t="shared" si="661"/>
        <v/>
      </c>
    </row>
    <row r="890" spans="1:97" x14ac:dyDescent="0.25">
      <c r="A890" s="51"/>
      <c r="B890" s="15" t="str">
        <f t="shared" si="625"/>
        <v/>
      </c>
      <c r="C890" s="15" t="str">
        <f t="shared" si="627"/>
        <v/>
      </c>
      <c r="D890" s="51"/>
      <c r="E890" s="137"/>
      <c r="F890" s="138"/>
      <c r="G890" s="139"/>
      <c r="H890" s="138"/>
      <c r="I890" s="140"/>
      <c r="J890" s="138"/>
      <c r="K890" s="141"/>
      <c r="L890" s="139"/>
      <c r="M890" s="142"/>
      <c r="N890" s="142"/>
      <c r="O890" s="143"/>
      <c r="P890" s="144"/>
      <c r="Q890" s="144"/>
      <c r="R890" s="144"/>
      <c r="S890" s="144"/>
      <c r="T890" s="144"/>
      <c r="U890" s="144"/>
      <c r="V890" s="144"/>
      <c r="W890" s="144"/>
      <c r="X890" s="145"/>
      <c r="Y890" s="51"/>
      <c r="Z890" s="13" t="str">
        <f t="shared" si="628"/>
        <v/>
      </c>
      <c r="AA890" s="51"/>
      <c r="AE890" s="42" t="str">
        <f t="shared" si="629"/>
        <v/>
      </c>
      <c r="AF890" s="42" t="str">
        <f>IF($I890="", "", IF(COUNTIF($I$10:$I889, I890)&gt;0, "", SUMIF($I$10:$I$3009, $I890, $AE$10:$AE$3009)))</f>
        <v/>
      </c>
      <c r="AG890" s="45" t="str">
        <f>IF($AF890="", "", COUNTIF($AF$10:$AF$3009, "&gt;"&amp;AF890)+1+COUNTIF($AF$10:$AF890, $AF890)-1)</f>
        <v/>
      </c>
      <c r="AI890" s="42" t="str">
        <f t="shared" si="630"/>
        <v/>
      </c>
      <c r="AK890" s="15" t="str">
        <f t="shared" si="631"/>
        <v/>
      </c>
      <c r="AM890" s="64" t="str">
        <f t="shared" si="632"/>
        <v/>
      </c>
      <c r="AN890" s="65" t="str">
        <f t="shared" si="633"/>
        <v/>
      </c>
      <c r="AO890" s="65" t="str">
        <f t="shared" si="634"/>
        <v/>
      </c>
      <c r="AP890" s="65" t="str">
        <f t="shared" si="635"/>
        <v/>
      </c>
      <c r="AQ890" s="65" t="str">
        <f t="shared" si="636"/>
        <v/>
      </c>
      <c r="AR890" s="65" t="str">
        <f t="shared" si="637"/>
        <v/>
      </c>
      <c r="AS890" s="65" t="str">
        <f t="shared" si="638"/>
        <v/>
      </c>
      <c r="AT890" s="65" t="str">
        <f t="shared" si="639"/>
        <v/>
      </c>
      <c r="AU890" s="65" t="str">
        <f t="shared" si="640"/>
        <v/>
      </c>
      <c r="AV890" s="66" t="str">
        <f t="shared" si="641"/>
        <v/>
      </c>
      <c r="AX890" s="73" t="str">
        <f t="shared" si="662"/>
        <v/>
      </c>
      <c r="AY890" s="74" t="str">
        <f t="shared" si="669"/>
        <v/>
      </c>
      <c r="AZ890" s="74" t="str">
        <f t="shared" si="669"/>
        <v/>
      </c>
      <c r="BA890" s="74" t="str">
        <f t="shared" si="669"/>
        <v/>
      </c>
      <c r="BB890" s="74" t="str">
        <f t="shared" si="669"/>
        <v/>
      </c>
      <c r="BC890" s="74" t="str">
        <f t="shared" si="669"/>
        <v/>
      </c>
      <c r="BD890" s="74" t="str">
        <f t="shared" si="669"/>
        <v/>
      </c>
      <c r="BE890" s="74" t="str">
        <f t="shared" si="669"/>
        <v/>
      </c>
      <c r="BF890" s="74" t="str">
        <f t="shared" si="669"/>
        <v/>
      </c>
      <c r="BG890" s="75" t="str">
        <f t="shared" si="669"/>
        <v/>
      </c>
      <c r="BI890" s="73" t="str">
        <f t="shared" si="663"/>
        <v/>
      </c>
      <c r="BJ890" s="74" t="str">
        <f t="shared" si="667"/>
        <v/>
      </c>
      <c r="BK890" s="74" t="str">
        <f t="shared" si="667"/>
        <v/>
      </c>
      <c r="BL890" s="74" t="str">
        <f t="shared" si="667"/>
        <v/>
      </c>
      <c r="BM890" s="74" t="str">
        <f t="shared" si="667"/>
        <v/>
      </c>
      <c r="BN890" s="74" t="str">
        <f t="shared" si="667"/>
        <v/>
      </c>
      <c r="BO890" s="74" t="str">
        <f t="shared" si="667"/>
        <v/>
      </c>
      <c r="BP890" s="74" t="str">
        <f t="shared" si="667"/>
        <v/>
      </c>
      <c r="BQ890" s="74" t="str">
        <f t="shared" si="667"/>
        <v/>
      </c>
      <c r="BR890" s="75" t="str">
        <f t="shared" si="667"/>
        <v/>
      </c>
      <c r="BU890" s="42" t="str">
        <f t="shared" si="642"/>
        <v/>
      </c>
      <c r="BV890" s="66" t="str">
        <f t="shared" si="643"/>
        <v/>
      </c>
      <c r="BX890" s="64" t="str">
        <f t="shared" si="644"/>
        <v/>
      </c>
      <c r="BY890" s="65" t="str">
        <f t="shared" si="645"/>
        <v/>
      </c>
      <c r="BZ890" s="65" t="str">
        <f t="shared" si="646"/>
        <v/>
      </c>
      <c r="CA890" s="65" t="str">
        <f t="shared" si="647"/>
        <v/>
      </c>
      <c r="CB890" s="65" t="str">
        <f t="shared" si="648"/>
        <v/>
      </c>
      <c r="CC890" s="65" t="str">
        <f t="shared" si="649"/>
        <v/>
      </c>
      <c r="CD890" s="65" t="str">
        <f t="shared" si="650"/>
        <v/>
      </c>
      <c r="CE890" s="65" t="str">
        <f t="shared" si="651"/>
        <v/>
      </c>
      <c r="CF890" s="65" t="str">
        <f t="shared" si="652"/>
        <v/>
      </c>
      <c r="CG890" s="66" t="str">
        <f t="shared" si="653"/>
        <v/>
      </c>
      <c r="CI890" s="42" t="str">
        <f t="shared" si="654"/>
        <v/>
      </c>
      <c r="CK890" s="92" t="str">
        <f t="shared" si="655"/>
        <v/>
      </c>
      <c r="CL890" s="65" t="str">
        <f t="shared" si="656"/>
        <v/>
      </c>
      <c r="CM890" s="93" t="str">
        <f t="shared" si="657"/>
        <v/>
      </c>
      <c r="CN890" s="101" t="str">
        <f t="shared" si="626"/>
        <v/>
      </c>
      <c r="CP890" s="92" t="str">
        <f t="shared" si="658"/>
        <v/>
      </c>
      <c r="CQ890" s="65" t="str">
        <f t="shared" si="659"/>
        <v/>
      </c>
      <c r="CR890" s="93" t="str">
        <f t="shared" si="660"/>
        <v/>
      </c>
      <c r="CS890" s="101" t="str">
        <f t="shared" si="661"/>
        <v/>
      </c>
    </row>
    <row r="891" spans="1:97" x14ac:dyDescent="0.25">
      <c r="A891" s="51"/>
      <c r="B891" s="15" t="str">
        <f t="shared" si="625"/>
        <v/>
      </c>
      <c r="C891" s="15" t="str">
        <f t="shared" si="627"/>
        <v/>
      </c>
      <c r="D891" s="51"/>
      <c r="E891" s="137"/>
      <c r="F891" s="138"/>
      <c r="G891" s="139"/>
      <c r="H891" s="138"/>
      <c r="I891" s="140"/>
      <c r="J891" s="138"/>
      <c r="K891" s="141"/>
      <c r="L891" s="139"/>
      <c r="M891" s="142"/>
      <c r="N891" s="142"/>
      <c r="O891" s="143"/>
      <c r="P891" s="144"/>
      <c r="Q891" s="144"/>
      <c r="R891" s="144"/>
      <c r="S891" s="144"/>
      <c r="T891" s="144"/>
      <c r="U891" s="144"/>
      <c r="V891" s="144"/>
      <c r="W891" s="144"/>
      <c r="X891" s="145"/>
      <c r="Y891" s="51"/>
      <c r="Z891" s="13" t="str">
        <f t="shared" si="628"/>
        <v/>
      </c>
      <c r="AA891" s="51"/>
      <c r="AE891" s="42" t="str">
        <f t="shared" si="629"/>
        <v/>
      </c>
      <c r="AF891" s="42" t="str">
        <f>IF($I891="", "", IF(COUNTIF($I$10:$I890, I891)&gt;0, "", SUMIF($I$10:$I$3009, $I891, $AE$10:$AE$3009)))</f>
        <v/>
      </c>
      <c r="AG891" s="45" t="str">
        <f>IF($AF891="", "", COUNTIF($AF$10:$AF$3009, "&gt;"&amp;AF891)+1+COUNTIF($AF$10:$AF891, $AF891)-1)</f>
        <v/>
      </c>
      <c r="AI891" s="42" t="str">
        <f t="shared" si="630"/>
        <v/>
      </c>
      <c r="AK891" s="15" t="str">
        <f t="shared" si="631"/>
        <v/>
      </c>
      <c r="AM891" s="64" t="str">
        <f t="shared" si="632"/>
        <v/>
      </c>
      <c r="AN891" s="65" t="str">
        <f t="shared" si="633"/>
        <v/>
      </c>
      <c r="AO891" s="65" t="str">
        <f t="shared" si="634"/>
        <v/>
      </c>
      <c r="AP891" s="65" t="str">
        <f t="shared" si="635"/>
        <v/>
      </c>
      <c r="AQ891" s="65" t="str">
        <f t="shared" si="636"/>
        <v/>
      </c>
      <c r="AR891" s="65" t="str">
        <f t="shared" si="637"/>
        <v/>
      </c>
      <c r="AS891" s="65" t="str">
        <f t="shared" si="638"/>
        <v/>
      </c>
      <c r="AT891" s="65" t="str">
        <f t="shared" si="639"/>
        <v/>
      </c>
      <c r="AU891" s="65" t="str">
        <f t="shared" si="640"/>
        <v/>
      </c>
      <c r="AV891" s="66" t="str">
        <f t="shared" si="641"/>
        <v/>
      </c>
      <c r="AX891" s="73" t="str">
        <f t="shared" si="662"/>
        <v/>
      </c>
      <c r="AY891" s="74" t="str">
        <f t="shared" si="669"/>
        <v/>
      </c>
      <c r="AZ891" s="74" t="str">
        <f t="shared" si="669"/>
        <v/>
      </c>
      <c r="BA891" s="74" t="str">
        <f t="shared" si="669"/>
        <v/>
      </c>
      <c r="BB891" s="74" t="str">
        <f t="shared" si="669"/>
        <v/>
      </c>
      <c r="BC891" s="74" t="str">
        <f t="shared" si="669"/>
        <v/>
      </c>
      <c r="BD891" s="74" t="str">
        <f t="shared" si="669"/>
        <v/>
      </c>
      <c r="BE891" s="74" t="str">
        <f t="shared" si="669"/>
        <v/>
      </c>
      <c r="BF891" s="74" t="str">
        <f t="shared" si="669"/>
        <v/>
      </c>
      <c r="BG891" s="75" t="str">
        <f t="shared" si="669"/>
        <v/>
      </c>
      <c r="BI891" s="73" t="str">
        <f t="shared" si="663"/>
        <v/>
      </c>
      <c r="BJ891" s="74" t="str">
        <f t="shared" si="667"/>
        <v/>
      </c>
      <c r="BK891" s="74" t="str">
        <f t="shared" si="667"/>
        <v/>
      </c>
      <c r="BL891" s="74" t="str">
        <f t="shared" si="667"/>
        <v/>
      </c>
      <c r="BM891" s="74" t="str">
        <f t="shared" si="667"/>
        <v/>
      </c>
      <c r="BN891" s="74" t="str">
        <f t="shared" si="667"/>
        <v/>
      </c>
      <c r="BO891" s="74" t="str">
        <f t="shared" si="667"/>
        <v/>
      </c>
      <c r="BP891" s="74" t="str">
        <f t="shared" si="667"/>
        <v/>
      </c>
      <c r="BQ891" s="74" t="str">
        <f t="shared" si="667"/>
        <v/>
      </c>
      <c r="BR891" s="75" t="str">
        <f t="shared" si="667"/>
        <v/>
      </c>
      <c r="BU891" s="42" t="str">
        <f t="shared" si="642"/>
        <v/>
      </c>
      <c r="BV891" s="66" t="str">
        <f t="shared" si="643"/>
        <v/>
      </c>
      <c r="BX891" s="64" t="str">
        <f t="shared" si="644"/>
        <v/>
      </c>
      <c r="BY891" s="65" t="str">
        <f t="shared" si="645"/>
        <v/>
      </c>
      <c r="BZ891" s="65" t="str">
        <f t="shared" si="646"/>
        <v/>
      </c>
      <c r="CA891" s="65" t="str">
        <f t="shared" si="647"/>
        <v/>
      </c>
      <c r="CB891" s="65" t="str">
        <f t="shared" si="648"/>
        <v/>
      </c>
      <c r="CC891" s="65" t="str">
        <f t="shared" si="649"/>
        <v/>
      </c>
      <c r="CD891" s="65" t="str">
        <f t="shared" si="650"/>
        <v/>
      </c>
      <c r="CE891" s="65" t="str">
        <f t="shared" si="651"/>
        <v/>
      </c>
      <c r="CF891" s="65" t="str">
        <f t="shared" si="652"/>
        <v/>
      </c>
      <c r="CG891" s="66" t="str">
        <f t="shared" si="653"/>
        <v/>
      </c>
      <c r="CI891" s="42" t="str">
        <f t="shared" si="654"/>
        <v/>
      </c>
      <c r="CK891" s="92" t="str">
        <f t="shared" si="655"/>
        <v/>
      </c>
      <c r="CL891" s="65" t="str">
        <f t="shared" si="656"/>
        <v/>
      </c>
      <c r="CM891" s="93" t="str">
        <f t="shared" si="657"/>
        <v/>
      </c>
      <c r="CN891" s="101" t="str">
        <f t="shared" si="626"/>
        <v/>
      </c>
      <c r="CP891" s="92" t="str">
        <f t="shared" si="658"/>
        <v/>
      </c>
      <c r="CQ891" s="65" t="str">
        <f t="shared" si="659"/>
        <v/>
      </c>
      <c r="CR891" s="93" t="str">
        <f t="shared" si="660"/>
        <v/>
      </c>
      <c r="CS891" s="101" t="str">
        <f t="shared" si="661"/>
        <v/>
      </c>
    </row>
    <row r="892" spans="1:97" x14ac:dyDescent="0.25">
      <c r="A892" s="51"/>
      <c r="B892" s="15" t="str">
        <f t="shared" si="625"/>
        <v/>
      </c>
      <c r="C892" s="15" t="str">
        <f t="shared" si="627"/>
        <v/>
      </c>
      <c r="D892" s="51"/>
      <c r="E892" s="137"/>
      <c r="F892" s="138"/>
      <c r="G892" s="139"/>
      <c r="H892" s="138"/>
      <c r="I892" s="140"/>
      <c r="J892" s="138"/>
      <c r="K892" s="141"/>
      <c r="L892" s="139"/>
      <c r="M892" s="142"/>
      <c r="N892" s="142"/>
      <c r="O892" s="143"/>
      <c r="P892" s="144"/>
      <c r="Q892" s="144"/>
      <c r="R892" s="144"/>
      <c r="S892" s="144"/>
      <c r="T892" s="144"/>
      <c r="U892" s="144"/>
      <c r="V892" s="144"/>
      <c r="W892" s="144"/>
      <c r="X892" s="145"/>
      <c r="Y892" s="51"/>
      <c r="Z892" s="13" t="str">
        <f t="shared" si="628"/>
        <v/>
      </c>
      <c r="AA892" s="51"/>
      <c r="AE892" s="42" t="str">
        <f t="shared" si="629"/>
        <v/>
      </c>
      <c r="AF892" s="42" t="str">
        <f>IF($I892="", "", IF(COUNTIF($I$10:$I891, I892)&gt;0, "", SUMIF($I$10:$I$3009, $I892, $AE$10:$AE$3009)))</f>
        <v/>
      </c>
      <c r="AG892" s="45" t="str">
        <f>IF($AF892="", "", COUNTIF($AF$10:$AF$3009, "&gt;"&amp;AF892)+1+COUNTIF($AF$10:$AF892, $AF892)-1)</f>
        <v/>
      </c>
      <c r="AI892" s="42" t="str">
        <f t="shared" si="630"/>
        <v/>
      </c>
      <c r="AK892" s="15" t="str">
        <f t="shared" si="631"/>
        <v/>
      </c>
      <c r="AM892" s="64" t="str">
        <f t="shared" si="632"/>
        <v/>
      </c>
      <c r="AN892" s="65" t="str">
        <f t="shared" si="633"/>
        <v/>
      </c>
      <c r="AO892" s="65" t="str">
        <f t="shared" si="634"/>
        <v/>
      </c>
      <c r="AP892" s="65" t="str">
        <f t="shared" si="635"/>
        <v/>
      </c>
      <c r="AQ892" s="65" t="str">
        <f t="shared" si="636"/>
        <v/>
      </c>
      <c r="AR892" s="65" t="str">
        <f t="shared" si="637"/>
        <v/>
      </c>
      <c r="AS892" s="65" t="str">
        <f t="shared" si="638"/>
        <v/>
      </c>
      <c r="AT892" s="65" t="str">
        <f t="shared" si="639"/>
        <v/>
      </c>
      <c r="AU892" s="65" t="str">
        <f t="shared" si="640"/>
        <v/>
      </c>
      <c r="AV892" s="66" t="str">
        <f t="shared" si="641"/>
        <v/>
      </c>
      <c r="AX892" s="73" t="str">
        <f t="shared" si="662"/>
        <v/>
      </c>
      <c r="AY892" s="74" t="str">
        <f t="shared" si="669"/>
        <v/>
      </c>
      <c r="AZ892" s="74" t="str">
        <f t="shared" si="669"/>
        <v/>
      </c>
      <c r="BA892" s="74" t="str">
        <f t="shared" si="669"/>
        <v/>
      </c>
      <c r="BB892" s="74" t="str">
        <f t="shared" si="669"/>
        <v/>
      </c>
      <c r="BC892" s="74" t="str">
        <f t="shared" si="669"/>
        <v/>
      </c>
      <c r="BD892" s="74" t="str">
        <f t="shared" si="669"/>
        <v/>
      </c>
      <c r="BE892" s="74" t="str">
        <f t="shared" si="669"/>
        <v/>
      </c>
      <c r="BF892" s="74" t="str">
        <f t="shared" si="669"/>
        <v/>
      </c>
      <c r="BG892" s="75" t="str">
        <f t="shared" si="669"/>
        <v/>
      </c>
      <c r="BI892" s="73" t="str">
        <f t="shared" si="663"/>
        <v/>
      </c>
      <c r="BJ892" s="74" t="str">
        <f t="shared" si="667"/>
        <v/>
      </c>
      <c r="BK892" s="74" t="str">
        <f t="shared" si="667"/>
        <v/>
      </c>
      <c r="BL892" s="74" t="str">
        <f t="shared" si="667"/>
        <v/>
      </c>
      <c r="BM892" s="74" t="str">
        <f t="shared" si="667"/>
        <v/>
      </c>
      <c r="BN892" s="74" t="str">
        <f t="shared" si="667"/>
        <v/>
      </c>
      <c r="BO892" s="74" t="str">
        <f t="shared" si="667"/>
        <v/>
      </c>
      <c r="BP892" s="74" t="str">
        <f t="shared" si="667"/>
        <v/>
      </c>
      <c r="BQ892" s="74" t="str">
        <f t="shared" si="667"/>
        <v/>
      </c>
      <c r="BR892" s="75" t="str">
        <f t="shared" si="667"/>
        <v/>
      </c>
      <c r="BU892" s="42" t="str">
        <f t="shared" si="642"/>
        <v/>
      </c>
      <c r="BV892" s="66" t="str">
        <f t="shared" si="643"/>
        <v/>
      </c>
      <c r="BX892" s="64" t="str">
        <f t="shared" si="644"/>
        <v/>
      </c>
      <c r="BY892" s="65" t="str">
        <f t="shared" si="645"/>
        <v/>
      </c>
      <c r="BZ892" s="65" t="str">
        <f t="shared" si="646"/>
        <v/>
      </c>
      <c r="CA892" s="65" t="str">
        <f t="shared" si="647"/>
        <v/>
      </c>
      <c r="CB892" s="65" t="str">
        <f t="shared" si="648"/>
        <v/>
      </c>
      <c r="CC892" s="65" t="str">
        <f t="shared" si="649"/>
        <v/>
      </c>
      <c r="CD892" s="65" t="str">
        <f t="shared" si="650"/>
        <v/>
      </c>
      <c r="CE892" s="65" t="str">
        <f t="shared" si="651"/>
        <v/>
      </c>
      <c r="CF892" s="65" t="str">
        <f t="shared" si="652"/>
        <v/>
      </c>
      <c r="CG892" s="66" t="str">
        <f t="shared" si="653"/>
        <v/>
      </c>
      <c r="CI892" s="42" t="str">
        <f t="shared" si="654"/>
        <v/>
      </c>
      <c r="CK892" s="92" t="str">
        <f t="shared" si="655"/>
        <v/>
      </c>
      <c r="CL892" s="65" t="str">
        <f t="shared" si="656"/>
        <v/>
      </c>
      <c r="CM892" s="93" t="str">
        <f t="shared" si="657"/>
        <v/>
      </c>
      <c r="CN892" s="101" t="str">
        <f t="shared" si="626"/>
        <v/>
      </c>
      <c r="CP892" s="92" t="str">
        <f t="shared" si="658"/>
        <v/>
      </c>
      <c r="CQ892" s="65" t="str">
        <f t="shared" si="659"/>
        <v/>
      </c>
      <c r="CR892" s="93" t="str">
        <f t="shared" si="660"/>
        <v/>
      </c>
      <c r="CS892" s="101" t="str">
        <f t="shared" si="661"/>
        <v/>
      </c>
    </row>
    <row r="893" spans="1:97" x14ac:dyDescent="0.25">
      <c r="A893" s="51"/>
      <c r="B893" s="15" t="str">
        <f t="shared" si="625"/>
        <v/>
      </c>
      <c r="C893" s="15" t="str">
        <f t="shared" si="627"/>
        <v/>
      </c>
      <c r="D893" s="51"/>
      <c r="E893" s="137"/>
      <c r="F893" s="138"/>
      <c r="G893" s="139"/>
      <c r="H893" s="138"/>
      <c r="I893" s="140"/>
      <c r="J893" s="138"/>
      <c r="K893" s="141"/>
      <c r="L893" s="139"/>
      <c r="M893" s="142"/>
      <c r="N893" s="142"/>
      <c r="O893" s="143"/>
      <c r="P893" s="144"/>
      <c r="Q893" s="144"/>
      <c r="R893" s="144"/>
      <c r="S893" s="144"/>
      <c r="T893" s="144"/>
      <c r="U893" s="144"/>
      <c r="V893" s="144"/>
      <c r="W893" s="144"/>
      <c r="X893" s="145"/>
      <c r="Y893" s="51"/>
      <c r="Z893" s="13" t="str">
        <f t="shared" si="628"/>
        <v/>
      </c>
      <c r="AA893" s="51"/>
      <c r="AE893" s="42" t="str">
        <f t="shared" si="629"/>
        <v/>
      </c>
      <c r="AF893" s="42" t="str">
        <f>IF($I893="", "", IF(COUNTIF($I$10:$I892, I893)&gt;0, "", SUMIF($I$10:$I$3009, $I893, $AE$10:$AE$3009)))</f>
        <v/>
      </c>
      <c r="AG893" s="45" t="str">
        <f>IF($AF893="", "", COUNTIF($AF$10:$AF$3009, "&gt;"&amp;AF893)+1+COUNTIF($AF$10:$AF893, $AF893)-1)</f>
        <v/>
      </c>
      <c r="AI893" s="42" t="str">
        <f t="shared" si="630"/>
        <v/>
      </c>
      <c r="AK893" s="15" t="str">
        <f t="shared" si="631"/>
        <v/>
      </c>
      <c r="AM893" s="64" t="str">
        <f t="shared" si="632"/>
        <v/>
      </c>
      <c r="AN893" s="65" t="str">
        <f t="shared" si="633"/>
        <v/>
      </c>
      <c r="AO893" s="65" t="str">
        <f t="shared" si="634"/>
        <v/>
      </c>
      <c r="AP893" s="65" t="str">
        <f t="shared" si="635"/>
        <v/>
      </c>
      <c r="AQ893" s="65" t="str">
        <f t="shared" si="636"/>
        <v/>
      </c>
      <c r="AR893" s="65" t="str">
        <f t="shared" si="637"/>
        <v/>
      </c>
      <c r="AS893" s="65" t="str">
        <f t="shared" si="638"/>
        <v/>
      </c>
      <c r="AT893" s="65" t="str">
        <f t="shared" si="639"/>
        <v/>
      </c>
      <c r="AU893" s="65" t="str">
        <f t="shared" si="640"/>
        <v/>
      </c>
      <c r="AV893" s="66" t="str">
        <f t="shared" si="641"/>
        <v/>
      </c>
      <c r="AX893" s="73" t="str">
        <f t="shared" si="662"/>
        <v/>
      </c>
      <c r="AY893" s="74" t="str">
        <f t="shared" si="669"/>
        <v/>
      </c>
      <c r="AZ893" s="74" t="str">
        <f t="shared" si="669"/>
        <v/>
      </c>
      <c r="BA893" s="74" t="str">
        <f t="shared" si="669"/>
        <v/>
      </c>
      <c r="BB893" s="74" t="str">
        <f t="shared" si="669"/>
        <v/>
      </c>
      <c r="BC893" s="74" t="str">
        <f t="shared" si="669"/>
        <v/>
      </c>
      <c r="BD893" s="74" t="str">
        <f t="shared" si="669"/>
        <v/>
      </c>
      <c r="BE893" s="74" t="str">
        <f t="shared" si="669"/>
        <v/>
      </c>
      <c r="BF893" s="74" t="str">
        <f t="shared" si="669"/>
        <v/>
      </c>
      <c r="BG893" s="75" t="str">
        <f t="shared" si="669"/>
        <v/>
      </c>
      <c r="BI893" s="73" t="str">
        <f t="shared" si="663"/>
        <v/>
      </c>
      <c r="BJ893" s="74" t="str">
        <f t="shared" si="667"/>
        <v/>
      </c>
      <c r="BK893" s="74" t="str">
        <f t="shared" si="667"/>
        <v/>
      </c>
      <c r="BL893" s="74" t="str">
        <f t="shared" si="667"/>
        <v/>
      </c>
      <c r="BM893" s="74" t="str">
        <f t="shared" si="667"/>
        <v/>
      </c>
      <c r="BN893" s="74" t="str">
        <f t="shared" si="667"/>
        <v/>
      </c>
      <c r="BO893" s="74" t="str">
        <f t="shared" si="667"/>
        <v/>
      </c>
      <c r="BP893" s="74" t="str">
        <f t="shared" si="667"/>
        <v/>
      </c>
      <c r="BQ893" s="74" t="str">
        <f t="shared" si="667"/>
        <v/>
      </c>
      <c r="BR893" s="75" t="str">
        <f t="shared" si="667"/>
        <v/>
      </c>
      <c r="BU893" s="42" t="str">
        <f t="shared" si="642"/>
        <v/>
      </c>
      <c r="BV893" s="66" t="str">
        <f t="shared" si="643"/>
        <v/>
      </c>
      <c r="BX893" s="64" t="str">
        <f t="shared" si="644"/>
        <v/>
      </c>
      <c r="BY893" s="65" t="str">
        <f t="shared" si="645"/>
        <v/>
      </c>
      <c r="BZ893" s="65" t="str">
        <f t="shared" si="646"/>
        <v/>
      </c>
      <c r="CA893" s="65" t="str">
        <f t="shared" si="647"/>
        <v/>
      </c>
      <c r="CB893" s="65" t="str">
        <f t="shared" si="648"/>
        <v/>
      </c>
      <c r="CC893" s="65" t="str">
        <f t="shared" si="649"/>
        <v/>
      </c>
      <c r="CD893" s="65" t="str">
        <f t="shared" si="650"/>
        <v/>
      </c>
      <c r="CE893" s="65" t="str">
        <f t="shared" si="651"/>
        <v/>
      </c>
      <c r="CF893" s="65" t="str">
        <f t="shared" si="652"/>
        <v/>
      </c>
      <c r="CG893" s="66" t="str">
        <f t="shared" si="653"/>
        <v/>
      </c>
      <c r="CI893" s="42" t="str">
        <f t="shared" si="654"/>
        <v/>
      </c>
      <c r="CK893" s="92" t="str">
        <f t="shared" si="655"/>
        <v/>
      </c>
      <c r="CL893" s="65" t="str">
        <f t="shared" si="656"/>
        <v/>
      </c>
      <c r="CM893" s="93" t="str">
        <f t="shared" si="657"/>
        <v/>
      </c>
      <c r="CN893" s="101" t="str">
        <f t="shared" si="626"/>
        <v/>
      </c>
      <c r="CP893" s="92" t="str">
        <f t="shared" si="658"/>
        <v/>
      </c>
      <c r="CQ893" s="65" t="str">
        <f t="shared" si="659"/>
        <v/>
      </c>
      <c r="CR893" s="93" t="str">
        <f t="shared" si="660"/>
        <v/>
      </c>
      <c r="CS893" s="101" t="str">
        <f t="shared" si="661"/>
        <v/>
      </c>
    </row>
    <row r="894" spans="1:97" x14ac:dyDescent="0.25">
      <c r="A894" s="51"/>
      <c r="B894" s="15" t="str">
        <f t="shared" si="625"/>
        <v/>
      </c>
      <c r="C894" s="15" t="str">
        <f t="shared" si="627"/>
        <v/>
      </c>
      <c r="D894" s="51"/>
      <c r="E894" s="137"/>
      <c r="F894" s="138"/>
      <c r="G894" s="139"/>
      <c r="H894" s="138"/>
      <c r="I894" s="140"/>
      <c r="J894" s="138"/>
      <c r="K894" s="141"/>
      <c r="L894" s="139"/>
      <c r="M894" s="142"/>
      <c r="N894" s="142"/>
      <c r="O894" s="143"/>
      <c r="P894" s="144"/>
      <c r="Q894" s="144"/>
      <c r="R894" s="144"/>
      <c r="S894" s="144"/>
      <c r="T894" s="144"/>
      <c r="U894" s="144"/>
      <c r="V894" s="144"/>
      <c r="W894" s="144"/>
      <c r="X894" s="145"/>
      <c r="Y894" s="51"/>
      <c r="Z894" s="13" t="str">
        <f t="shared" si="628"/>
        <v/>
      </c>
      <c r="AA894" s="51"/>
      <c r="AE894" s="42" t="str">
        <f t="shared" si="629"/>
        <v/>
      </c>
      <c r="AF894" s="42" t="str">
        <f>IF($I894="", "", IF(COUNTIF($I$10:$I893, I894)&gt;0, "", SUMIF($I$10:$I$3009, $I894, $AE$10:$AE$3009)))</f>
        <v/>
      </c>
      <c r="AG894" s="45" t="str">
        <f>IF($AF894="", "", COUNTIF($AF$10:$AF$3009, "&gt;"&amp;AF894)+1+COUNTIF($AF$10:$AF894, $AF894)-1)</f>
        <v/>
      </c>
      <c r="AI894" s="42" t="str">
        <f t="shared" si="630"/>
        <v/>
      </c>
      <c r="AK894" s="15" t="str">
        <f t="shared" si="631"/>
        <v/>
      </c>
      <c r="AM894" s="64" t="str">
        <f t="shared" si="632"/>
        <v/>
      </c>
      <c r="AN894" s="65" t="str">
        <f t="shared" si="633"/>
        <v/>
      </c>
      <c r="AO894" s="65" t="str">
        <f t="shared" si="634"/>
        <v/>
      </c>
      <c r="AP894" s="65" t="str">
        <f t="shared" si="635"/>
        <v/>
      </c>
      <c r="AQ894" s="65" t="str">
        <f t="shared" si="636"/>
        <v/>
      </c>
      <c r="AR894" s="65" t="str">
        <f t="shared" si="637"/>
        <v/>
      </c>
      <c r="AS894" s="65" t="str">
        <f t="shared" si="638"/>
        <v/>
      </c>
      <c r="AT894" s="65" t="str">
        <f t="shared" si="639"/>
        <v/>
      </c>
      <c r="AU894" s="65" t="str">
        <f t="shared" si="640"/>
        <v/>
      </c>
      <c r="AV894" s="66" t="str">
        <f t="shared" si="641"/>
        <v/>
      </c>
      <c r="AX894" s="73" t="str">
        <f t="shared" si="662"/>
        <v/>
      </c>
      <c r="AY894" s="74" t="str">
        <f t="shared" si="669"/>
        <v/>
      </c>
      <c r="AZ894" s="74" t="str">
        <f t="shared" si="669"/>
        <v/>
      </c>
      <c r="BA894" s="74" t="str">
        <f t="shared" si="669"/>
        <v/>
      </c>
      <c r="BB894" s="74" t="str">
        <f t="shared" si="669"/>
        <v/>
      </c>
      <c r="BC894" s="74" t="str">
        <f t="shared" si="669"/>
        <v/>
      </c>
      <c r="BD894" s="74" t="str">
        <f t="shared" si="669"/>
        <v/>
      </c>
      <c r="BE894" s="74" t="str">
        <f t="shared" si="669"/>
        <v/>
      </c>
      <c r="BF894" s="74" t="str">
        <f t="shared" si="669"/>
        <v/>
      </c>
      <c r="BG894" s="75" t="str">
        <f t="shared" si="669"/>
        <v/>
      </c>
      <c r="BI894" s="73" t="str">
        <f t="shared" si="663"/>
        <v/>
      </c>
      <c r="BJ894" s="74" t="str">
        <f t="shared" si="667"/>
        <v/>
      </c>
      <c r="BK894" s="74" t="str">
        <f t="shared" si="667"/>
        <v/>
      </c>
      <c r="BL894" s="74" t="str">
        <f t="shared" si="667"/>
        <v/>
      </c>
      <c r="BM894" s="74" t="str">
        <f t="shared" si="667"/>
        <v/>
      </c>
      <c r="BN894" s="74" t="str">
        <f t="shared" si="667"/>
        <v/>
      </c>
      <c r="BO894" s="74" t="str">
        <f t="shared" si="667"/>
        <v/>
      </c>
      <c r="BP894" s="74" t="str">
        <f t="shared" si="667"/>
        <v/>
      </c>
      <c r="BQ894" s="74" t="str">
        <f t="shared" si="667"/>
        <v/>
      </c>
      <c r="BR894" s="75" t="str">
        <f t="shared" si="667"/>
        <v/>
      </c>
      <c r="BU894" s="42" t="str">
        <f t="shared" si="642"/>
        <v/>
      </c>
      <c r="BV894" s="66" t="str">
        <f t="shared" si="643"/>
        <v/>
      </c>
      <c r="BX894" s="64" t="str">
        <f t="shared" si="644"/>
        <v/>
      </c>
      <c r="BY894" s="65" t="str">
        <f t="shared" si="645"/>
        <v/>
      </c>
      <c r="BZ894" s="65" t="str">
        <f t="shared" si="646"/>
        <v/>
      </c>
      <c r="CA894" s="65" t="str">
        <f t="shared" si="647"/>
        <v/>
      </c>
      <c r="CB894" s="65" t="str">
        <f t="shared" si="648"/>
        <v/>
      </c>
      <c r="CC894" s="65" t="str">
        <f t="shared" si="649"/>
        <v/>
      </c>
      <c r="CD894" s="65" t="str">
        <f t="shared" si="650"/>
        <v/>
      </c>
      <c r="CE894" s="65" t="str">
        <f t="shared" si="651"/>
        <v/>
      </c>
      <c r="CF894" s="65" t="str">
        <f t="shared" si="652"/>
        <v/>
      </c>
      <c r="CG894" s="66" t="str">
        <f t="shared" si="653"/>
        <v/>
      </c>
      <c r="CI894" s="42" t="str">
        <f t="shared" si="654"/>
        <v/>
      </c>
      <c r="CK894" s="92" t="str">
        <f t="shared" si="655"/>
        <v/>
      </c>
      <c r="CL894" s="65" t="str">
        <f t="shared" si="656"/>
        <v/>
      </c>
      <c r="CM894" s="93" t="str">
        <f t="shared" si="657"/>
        <v/>
      </c>
      <c r="CN894" s="101" t="str">
        <f t="shared" si="626"/>
        <v/>
      </c>
      <c r="CP894" s="92" t="str">
        <f t="shared" si="658"/>
        <v/>
      </c>
      <c r="CQ894" s="65" t="str">
        <f t="shared" si="659"/>
        <v/>
      </c>
      <c r="CR894" s="93" t="str">
        <f t="shared" si="660"/>
        <v/>
      </c>
      <c r="CS894" s="101" t="str">
        <f t="shared" si="661"/>
        <v/>
      </c>
    </row>
    <row r="895" spans="1:97" x14ac:dyDescent="0.25">
      <c r="A895" s="51"/>
      <c r="B895" s="15" t="str">
        <f t="shared" si="625"/>
        <v/>
      </c>
      <c r="C895" s="15" t="str">
        <f t="shared" si="627"/>
        <v/>
      </c>
      <c r="D895" s="51"/>
      <c r="E895" s="137"/>
      <c r="F895" s="138"/>
      <c r="G895" s="139"/>
      <c r="H895" s="138"/>
      <c r="I895" s="140"/>
      <c r="J895" s="138"/>
      <c r="K895" s="141"/>
      <c r="L895" s="139"/>
      <c r="M895" s="142"/>
      <c r="N895" s="142"/>
      <c r="O895" s="143"/>
      <c r="P895" s="144"/>
      <c r="Q895" s="144"/>
      <c r="R895" s="144"/>
      <c r="S895" s="144"/>
      <c r="T895" s="144"/>
      <c r="U895" s="144"/>
      <c r="V895" s="144"/>
      <c r="W895" s="144"/>
      <c r="X895" s="145"/>
      <c r="Y895" s="51"/>
      <c r="Z895" s="13" t="str">
        <f t="shared" si="628"/>
        <v/>
      </c>
      <c r="AA895" s="51"/>
      <c r="AE895" s="42" t="str">
        <f t="shared" si="629"/>
        <v/>
      </c>
      <c r="AF895" s="42" t="str">
        <f>IF($I895="", "", IF(COUNTIF($I$10:$I894, I895)&gt;0, "", SUMIF($I$10:$I$3009, $I895, $AE$10:$AE$3009)))</f>
        <v/>
      </c>
      <c r="AG895" s="45" t="str">
        <f>IF($AF895="", "", COUNTIF($AF$10:$AF$3009, "&gt;"&amp;AF895)+1+COUNTIF($AF$10:$AF895, $AF895)-1)</f>
        <v/>
      </c>
      <c r="AI895" s="42" t="str">
        <f t="shared" si="630"/>
        <v/>
      </c>
      <c r="AK895" s="15" t="str">
        <f t="shared" si="631"/>
        <v/>
      </c>
      <c r="AM895" s="64" t="str">
        <f t="shared" si="632"/>
        <v/>
      </c>
      <c r="AN895" s="65" t="str">
        <f t="shared" si="633"/>
        <v/>
      </c>
      <c r="AO895" s="65" t="str">
        <f t="shared" si="634"/>
        <v/>
      </c>
      <c r="AP895" s="65" t="str">
        <f t="shared" si="635"/>
        <v/>
      </c>
      <c r="AQ895" s="65" t="str">
        <f t="shared" si="636"/>
        <v/>
      </c>
      <c r="AR895" s="65" t="str">
        <f t="shared" si="637"/>
        <v/>
      </c>
      <c r="AS895" s="65" t="str">
        <f t="shared" si="638"/>
        <v/>
      </c>
      <c r="AT895" s="65" t="str">
        <f t="shared" si="639"/>
        <v/>
      </c>
      <c r="AU895" s="65" t="str">
        <f t="shared" si="640"/>
        <v/>
      </c>
      <c r="AV895" s="66" t="str">
        <f t="shared" si="641"/>
        <v/>
      </c>
      <c r="AX895" s="73" t="str">
        <f t="shared" si="662"/>
        <v/>
      </c>
      <c r="AY895" s="74" t="str">
        <f t="shared" si="669"/>
        <v/>
      </c>
      <c r="AZ895" s="74" t="str">
        <f t="shared" si="669"/>
        <v/>
      </c>
      <c r="BA895" s="74" t="str">
        <f t="shared" si="669"/>
        <v/>
      </c>
      <c r="BB895" s="74" t="str">
        <f t="shared" si="669"/>
        <v/>
      </c>
      <c r="BC895" s="74" t="str">
        <f t="shared" si="669"/>
        <v/>
      </c>
      <c r="BD895" s="74" t="str">
        <f t="shared" si="669"/>
        <v/>
      </c>
      <c r="BE895" s="74" t="str">
        <f t="shared" si="669"/>
        <v/>
      </c>
      <c r="BF895" s="74" t="str">
        <f t="shared" si="669"/>
        <v/>
      </c>
      <c r="BG895" s="75" t="str">
        <f t="shared" si="669"/>
        <v/>
      </c>
      <c r="BI895" s="73" t="str">
        <f t="shared" si="663"/>
        <v/>
      </c>
      <c r="BJ895" s="74" t="str">
        <f t="shared" si="667"/>
        <v/>
      </c>
      <c r="BK895" s="74" t="str">
        <f t="shared" si="667"/>
        <v/>
      </c>
      <c r="BL895" s="74" t="str">
        <f t="shared" si="667"/>
        <v/>
      </c>
      <c r="BM895" s="74" t="str">
        <f t="shared" si="667"/>
        <v/>
      </c>
      <c r="BN895" s="74" t="str">
        <f t="shared" si="667"/>
        <v/>
      </c>
      <c r="BO895" s="74" t="str">
        <f t="shared" si="667"/>
        <v/>
      </c>
      <c r="BP895" s="74" t="str">
        <f t="shared" si="667"/>
        <v/>
      </c>
      <c r="BQ895" s="74" t="str">
        <f t="shared" si="667"/>
        <v/>
      </c>
      <c r="BR895" s="75" t="str">
        <f t="shared" si="667"/>
        <v/>
      </c>
      <c r="BU895" s="42" t="str">
        <f t="shared" si="642"/>
        <v/>
      </c>
      <c r="BV895" s="66" t="str">
        <f t="shared" si="643"/>
        <v/>
      </c>
      <c r="BX895" s="64" t="str">
        <f t="shared" si="644"/>
        <v/>
      </c>
      <c r="BY895" s="65" t="str">
        <f t="shared" si="645"/>
        <v/>
      </c>
      <c r="BZ895" s="65" t="str">
        <f t="shared" si="646"/>
        <v/>
      </c>
      <c r="CA895" s="65" t="str">
        <f t="shared" si="647"/>
        <v/>
      </c>
      <c r="CB895" s="65" t="str">
        <f t="shared" si="648"/>
        <v/>
      </c>
      <c r="CC895" s="65" t="str">
        <f t="shared" si="649"/>
        <v/>
      </c>
      <c r="CD895" s="65" t="str">
        <f t="shared" si="650"/>
        <v/>
      </c>
      <c r="CE895" s="65" t="str">
        <f t="shared" si="651"/>
        <v/>
      </c>
      <c r="CF895" s="65" t="str">
        <f t="shared" si="652"/>
        <v/>
      </c>
      <c r="CG895" s="66" t="str">
        <f t="shared" si="653"/>
        <v/>
      </c>
      <c r="CI895" s="42" t="str">
        <f t="shared" si="654"/>
        <v/>
      </c>
      <c r="CK895" s="92" t="str">
        <f t="shared" si="655"/>
        <v/>
      </c>
      <c r="CL895" s="65" t="str">
        <f t="shared" si="656"/>
        <v/>
      </c>
      <c r="CM895" s="93" t="str">
        <f t="shared" si="657"/>
        <v/>
      </c>
      <c r="CN895" s="101" t="str">
        <f t="shared" si="626"/>
        <v/>
      </c>
      <c r="CP895" s="92" t="str">
        <f t="shared" si="658"/>
        <v/>
      </c>
      <c r="CQ895" s="65" t="str">
        <f t="shared" si="659"/>
        <v/>
      </c>
      <c r="CR895" s="93" t="str">
        <f t="shared" si="660"/>
        <v/>
      </c>
      <c r="CS895" s="101" t="str">
        <f t="shared" si="661"/>
        <v/>
      </c>
    </row>
    <row r="896" spans="1:97" x14ac:dyDescent="0.25">
      <c r="A896" s="51"/>
      <c r="B896" s="15" t="str">
        <f t="shared" si="625"/>
        <v/>
      </c>
      <c r="C896" s="15" t="str">
        <f t="shared" si="627"/>
        <v/>
      </c>
      <c r="D896" s="51"/>
      <c r="E896" s="137"/>
      <c r="F896" s="138"/>
      <c r="G896" s="139"/>
      <c r="H896" s="138"/>
      <c r="I896" s="140"/>
      <c r="J896" s="138"/>
      <c r="K896" s="141"/>
      <c r="L896" s="139"/>
      <c r="M896" s="142"/>
      <c r="N896" s="142"/>
      <c r="O896" s="143"/>
      <c r="P896" s="144"/>
      <c r="Q896" s="144"/>
      <c r="R896" s="144"/>
      <c r="S896" s="144"/>
      <c r="T896" s="144"/>
      <c r="U896" s="144"/>
      <c r="V896" s="144"/>
      <c r="W896" s="144"/>
      <c r="X896" s="145"/>
      <c r="Y896" s="51"/>
      <c r="Z896" s="13" t="str">
        <f t="shared" si="628"/>
        <v/>
      </c>
      <c r="AA896" s="51"/>
      <c r="AE896" s="42" t="str">
        <f t="shared" si="629"/>
        <v/>
      </c>
      <c r="AF896" s="42" t="str">
        <f>IF($I896="", "", IF(COUNTIF($I$10:$I895, I896)&gt;0, "", SUMIF($I$10:$I$3009, $I896, $AE$10:$AE$3009)))</f>
        <v/>
      </c>
      <c r="AG896" s="45" t="str">
        <f>IF($AF896="", "", COUNTIF($AF$10:$AF$3009, "&gt;"&amp;AF896)+1+COUNTIF($AF$10:$AF896, $AF896)-1)</f>
        <v/>
      </c>
      <c r="AI896" s="42" t="str">
        <f t="shared" si="630"/>
        <v/>
      </c>
      <c r="AK896" s="15" t="str">
        <f t="shared" si="631"/>
        <v/>
      </c>
      <c r="AM896" s="64" t="str">
        <f t="shared" si="632"/>
        <v/>
      </c>
      <c r="AN896" s="65" t="str">
        <f t="shared" si="633"/>
        <v/>
      </c>
      <c r="AO896" s="65" t="str">
        <f t="shared" si="634"/>
        <v/>
      </c>
      <c r="AP896" s="65" t="str">
        <f t="shared" si="635"/>
        <v/>
      </c>
      <c r="AQ896" s="65" t="str">
        <f t="shared" si="636"/>
        <v/>
      </c>
      <c r="AR896" s="65" t="str">
        <f t="shared" si="637"/>
        <v/>
      </c>
      <c r="AS896" s="65" t="str">
        <f t="shared" si="638"/>
        <v/>
      </c>
      <c r="AT896" s="65" t="str">
        <f t="shared" si="639"/>
        <v/>
      </c>
      <c r="AU896" s="65" t="str">
        <f t="shared" si="640"/>
        <v/>
      </c>
      <c r="AV896" s="66" t="str">
        <f t="shared" si="641"/>
        <v/>
      </c>
      <c r="AX896" s="73" t="str">
        <f t="shared" si="662"/>
        <v/>
      </c>
      <c r="AY896" s="74" t="str">
        <f t="shared" ref="AY896:BG905" si="670">IF(AY$9="", "", IF($H896=AY$9, $AE896, ""))</f>
        <v/>
      </c>
      <c r="AZ896" s="74" t="str">
        <f t="shared" si="670"/>
        <v/>
      </c>
      <c r="BA896" s="74" t="str">
        <f t="shared" si="670"/>
        <v/>
      </c>
      <c r="BB896" s="74" t="str">
        <f t="shared" si="670"/>
        <v/>
      </c>
      <c r="BC896" s="74" t="str">
        <f t="shared" si="670"/>
        <v/>
      </c>
      <c r="BD896" s="74" t="str">
        <f t="shared" si="670"/>
        <v/>
      </c>
      <c r="BE896" s="74" t="str">
        <f t="shared" si="670"/>
        <v/>
      </c>
      <c r="BF896" s="74" t="str">
        <f t="shared" si="670"/>
        <v/>
      </c>
      <c r="BG896" s="75" t="str">
        <f t="shared" si="670"/>
        <v/>
      </c>
      <c r="BI896" s="73" t="str">
        <f t="shared" si="663"/>
        <v/>
      </c>
      <c r="BJ896" s="74" t="str">
        <f t="shared" si="667"/>
        <v/>
      </c>
      <c r="BK896" s="74" t="str">
        <f t="shared" si="667"/>
        <v/>
      </c>
      <c r="BL896" s="74" t="str">
        <f t="shared" si="667"/>
        <v/>
      </c>
      <c r="BM896" s="74" t="str">
        <f t="shared" si="667"/>
        <v/>
      </c>
      <c r="BN896" s="74" t="str">
        <f t="shared" si="667"/>
        <v/>
      </c>
      <c r="BO896" s="74" t="str">
        <f t="shared" si="667"/>
        <v/>
      </c>
      <c r="BP896" s="74" t="str">
        <f t="shared" si="667"/>
        <v/>
      </c>
      <c r="BQ896" s="74" t="str">
        <f t="shared" si="667"/>
        <v/>
      </c>
      <c r="BR896" s="75" t="str">
        <f t="shared" si="667"/>
        <v/>
      </c>
      <c r="BU896" s="42" t="str">
        <f t="shared" si="642"/>
        <v/>
      </c>
      <c r="BV896" s="66" t="str">
        <f t="shared" si="643"/>
        <v/>
      </c>
      <c r="BX896" s="64" t="str">
        <f t="shared" si="644"/>
        <v/>
      </c>
      <c r="BY896" s="65" t="str">
        <f t="shared" si="645"/>
        <v/>
      </c>
      <c r="BZ896" s="65" t="str">
        <f t="shared" si="646"/>
        <v/>
      </c>
      <c r="CA896" s="65" t="str">
        <f t="shared" si="647"/>
        <v/>
      </c>
      <c r="CB896" s="65" t="str">
        <f t="shared" si="648"/>
        <v/>
      </c>
      <c r="CC896" s="65" t="str">
        <f t="shared" si="649"/>
        <v/>
      </c>
      <c r="CD896" s="65" t="str">
        <f t="shared" si="650"/>
        <v/>
      </c>
      <c r="CE896" s="65" t="str">
        <f t="shared" si="651"/>
        <v/>
      </c>
      <c r="CF896" s="65" t="str">
        <f t="shared" si="652"/>
        <v/>
      </c>
      <c r="CG896" s="66" t="str">
        <f t="shared" si="653"/>
        <v/>
      </c>
      <c r="CI896" s="42" t="str">
        <f t="shared" si="654"/>
        <v/>
      </c>
      <c r="CK896" s="92" t="str">
        <f t="shared" si="655"/>
        <v/>
      </c>
      <c r="CL896" s="65" t="str">
        <f t="shared" si="656"/>
        <v/>
      </c>
      <c r="CM896" s="93" t="str">
        <f t="shared" si="657"/>
        <v/>
      </c>
      <c r="CN896" s="101" t="str">
        <f t="shared" si="626"/>
        <v/>
      </c>
      <c r="CP896" s="92" t="str">
        <f t="shared" si="658"/>
        <v/>
      </c>
      <c r="CQ896" s="65" t="str">
        <f t="shared" si="659"/>
        <v/>
      </c>
      <c r="CR896" s="93" t="str">
        <f t="shared" si="660"/>
        <v/>
      </c>
      <c r="CS896" s="101" t="str">
        <f t="shared" si="661"/>
        <v/>
      </c>
    </row>
    <row r="897" spans="1:97" x14ac:dyDescent="0.25">
      <c r="A897" s="51"/>
      <c r="B897" s="15" t="str">
        <f t="shared" si="625"/>
        <v/>
      </c>
      <c r="C897" s="15" t="str">
        <f t="shared" si="627"/>
        <v/>
      </c>
      <c r="D897" s="51"/>
      <c r="E897" s="137"/>
      <c r="F897" s="138"/>
      <c r="G897" s="139"/>
      <c r="H897" s="138"/>
      <c r="I897" s="140"/>
      <c r="J897" s="138"/>
      <c r="K897" s="141"/>
      <c r="L897" s="139"/>
      <c r="M897" s="142"/>
      <c r="N897" s="142"/>
      <c r="O897" s="143"/>
      <c r="P897" s="144"/>
      <c r="Q897" s="144"/>
      <c r="R897" s="144"/>
      <c r="S897" s="144"/>
      <c r="T897" s="144"/>
      <c r="U897" s="144"/>
      <c r="V897" s="144"/>
      <c r="W897" s="144"/>
      <c r="X897" s="145"/>
      <c r="Y897" s="51"/>
      <c r="Z897" s="13" t="str">
        <f t="shared" si="628"/>
        <v/>
      </c>
      <c r="AA897" s="51"/>
      <c r="AE897" s="42" t="str">
        <f t="shared" si="629"/>
        <v/>
      </c>
      <c r="AF897" s="42" t="str">
        <f>IF($I897="", "", IF(COUNTIF($I$10:$I896, I897)&gt;0, "", SUMIF($I$10:$I$3009, $I897, $AE$10:$AE$3009)))</f>
        <v/>
      </c>
      <c r="AG897" s="45" t="str">
        <f>IF($AF897="", "", COUNTIF($AF$10:$AF$3009, "&gt;"&amp;AF897)+1+COUNTIF($AF$10:$AF897, $AF897)-1)</f>
        <v/>
      </c>
      <c r="AI897" s="42" t="str">
        <f t="shared" si="630"/>
        <v/>
      </c>
      <c r="AK897" s="15" t="str">
        <f t="shared" si="631"/>
        <v/>
      </c>
      <c r="AM897" s="64" t="str">
        <f t="shared" si="632"/>
        <v/>
      </c>
      <c r="AN897" s="65" t="str">
        <f t="shared" si="633"/>
        <v/>
      </c>
      <c r="AO897" s="65" t="str">
        <f t="shared" si="634"/>
        <v/>
      </c>
      <c r="AP897" s="65" t="str">
        <f t="shared" si="635"/>
        <v/>
      </c>
      <c r="AQ897" s="65" t="str">
        <f t="shared" si="636"/>
        <v/>
      </c>
      <c r="AR897" s="65" t="str">
        <f t="shared" si="637"/>
        <v/>
      </c>
      <c r="AS897" s="65" t="str">
        <f t="shared" si="638"/>
        <v/>
      </c>
      <c r="AT897" s="65" t="str">
        <f t="shared" si="639"/>
        <v/>
      </c>
      <c r="AU897" s="65" t="str">
        <f t="shared" si="640"/>
        <v/>
      </c>
      <c r="AV897" s="66" t="str">
        <f t="shared" si="641"/>
        <v/>
      </c>
      <c r="AX897" s="73" t="str">
        <f t="shared" si="662"/>
        <v/>
      </c>
      <c r="AY897" s="74" t="str">
        <f t="shared" si="670"/>
        <v/>
      </c>
      <c r="AZ897" s="74" t="str">
        <f t="shared" si="670"/>
        <v/>
      </c>
      <c r="BA897" s="74" t="str">
        <f t="shared" si="670"/>
        <v/>
      </c>
      <c r="BB897" s="74" t="str">
        <f t="shared" si="670"/>
        <v/>
      </c>
      <c r="BC897" s="74" t="str">
        <f t="shared" si="670"/>
        <v/>
      </c>
      <c r="BD897" s="74" t="str">
        <f t="shared" si="670"/>
        <v/>
      </c>
      <c r="BE897" s="74" t="str">
        <f t="shared" si="670"/>
        <v/>
      </c>
      <c r="BF897" s="74" t="str">
        <f t="shared" si="670"/>
        <v/>
      </c>
      <c r="BG897" s="75" t="str">
        <f t="shared" si="670"/>
        <v/>
      </c>
      <c r="BI897" s="73" t="str">
        <f t="shared" si="663"/>
        <v/>
      </c>
      <c r="BJ897" s="74" t="str">
        <f t="shared" si="667"/>
        <v/>
      </c>
      <c r="BK897" s="74" t="str">
        <f t="shared" ref="BJ897:BR925" si="671">IFERROR(IF(BK$9="", "", IF($H897=BK$9, $AE897-$L897, "")), "")</f>
        <v/>
      </c>
      <c r="BL897" s="74" t="str">
        <f t="shared" si="671"/>
        <v/>
      </c>
      <c r="BM897" s="74" t="str">
        <f t="shared" si="671"/>
        <v/>
      </c>
      <c r="BN897" s="74" t="str">
        <f t="shared" si="671"/>
        <v/>
      </c>
      <c r="BO897" s="74" t="str">
        <f t="shared" si="671"/>
        <v/>
      </c>
      <c r="BP897" s="74" t="str">
        <f t="shared" si="671"/>
        <v/>
      </c>
      <c r="BQ897" s="74" t="str">
        <f t="shared" si="671"/>
        <v/>
      </c>
      <c r="BR897" s="75" t="str">
        <f t="shared" si="671"/>
        <v/>
      </c>
      <c r="BU897" s="42" t="str">
        <f t="shared" si="642"/>
        <v/>
      </c>
      <c r="BV897" s="66" t="str">
        <f t="shared" si="643"/>
        <v/>
      </c>
      <c r="BX897" s="64" t="str">
        <f t="shared" si="644"/>
        <v/>
      </c>
      <c r="BY897" s="65" t="str">
        <f t="shared" si="645"/>
        <v/>
      </c>
      <c r="BZ897" s="65" t="str">
        <f t="shared" si="646"/>
        <v/>
      </c>
      <c r="CA897" s="65" t="str">
        <f t="shared" si="647"/>
        <v/>
      </c>
      <c r="CB897" s="65" t="str">
        <f t="shared" si="648"/>
        <v/>
      </c>
      <c r="CC897" s="65" t="str">
        <f t="shared" si="649"/>
        <v/>
      </c>
      <c r="CD897" s="65" t="str">
        <f t="shared" si="650"/>
        <v/>
      </c>
      <c r="CE897" s="65" t="str">
        <f t="shared" si="651"/>
        <v/>
      </c>
      <c r="CF897" s="65" t="str">
        <f t="shared" si="652"/>
        <v/>
      </c>
      <c r="CG897" s="66" t="str">
        <f t="shared" si="653"/>
        <v/>
      </c>
      <c r="CI897" s="42" t="str">
        <f t="shared" si="654"/>
        <v/>
      </c>
      <c r="CK897" s="92" t="str">
        <f t="shared" si="655"/>
        <v/>
      </c>
      <c r="CL897" s="65" t="str">
        <f t="shared" si="656"/>
        <v/>
      </c>
      <c r="CM897" s="93" t="str">
        <f t="shared" si="657"/>
        <v/>
      </c>
      <c r="CN897" s="101" t="str">
        <f t="shared" si="626"/>
        <v/>
      </c>
      <c r="CP897" s="92" t="str">
        <f t="shared" si="658"/>
        <v/>
      </c>
      <c r="CQ897" s="65" t="str">
        <f t="shared" si="659"/>
        <v/>
      </c>
      <c r="CR897" s="93" t="str">
        <f t="shared" si="660"/>
        <v/>
      </c>
      <c r="CS897" s="101" t="str">
        <f t="shared" si="661"/>
        <v/>
      </c>
    </row>
    <row r="898" spans="1:97" x14ac:dyDescent="0.25">
      <c r="A898" s="51"/>
      <c r="B898" s="15" t="str">
        <f t="shared" si="625"/>
        <v/>
      </c>
      <c r="C898" s="15" t="str">
        <f t="shared" si="627"/>
        <v/>
      </c>
      <c r="D898" s="51"/>
      <c r="E898" s="137"/>
      <c r="F898" s="138"/>
      <c r="G898" s="139"/>
      <c r="H898" s="138"/>
      <c r="I898" s="140"/>
      <c r="J898" s="138"/>
      <c r="K898" s="141"/>
      <c r="L898" s="139"/>
      <c r="M898" s="142"/>
      <c r="N898" s="142"/>
      <c r="O898" s="143"/>
      <c r="P898" s="144"/>
      <c r="Q898" s="144"/>
      <c r="R898" s="144"/>
      <c r="S898" s="144"/>
      <c r="T898" s="144"/>
      <c r="U898" s="144"/>
      <c r="V898" s="144"/>
      <c r="W898" s="144"/>
      <c r="X898" s="145"/>
      <c r="Y898" s="51"/>
      <c r="Z898" s="13" t="str">
        <f t="shared" si="628"/>
        <v/>
      </c>
      <c r="AA898" s="51"/>
      <c r="AE898" s="42" t="str">
        <f t="shared" si="629"/>
        <v/>
      </c>
      <c r="AF898" s="42" t="str">
        <f>IF($I898="", "", IF(COUNTIF($I$10:$I897, I898)&gt;0, "", SUMIF($I$10:$I$3009, $I898, $AE$10:$AE$3009)))</f>
        <v/>
      </c>
      <c r="AG898" s="45" t="str">
        <f>IF($AF898="", "", COUNTIF($AF$10:$AF$3009, "&gt;"&amp;AF898)+1+COUNTIF($AF$10:$AF898, $AF898)-1)</f>
        <v/>
      </c>
      <c r="AI898" s="42" t="str">
        <f t="shared" si="630"/>
        <v/>
      </c>
      <c r="AK898" s="15" t="str">
        <f t="shared" si="631"/>
        <v/>
      </c>
      <c r="AM898" s="64" t="str">
        <f t="shared" si="632"/>
        <v/>
      </c>
      <c r="AN898" s="65" t="str">
        <f t="shared" si="633"/>
        <v/>
      </c>
      <c r="AO898" s="65" t="str">
        <f t="shared" si="634"/>
        <v/>
      </c>
      <c r="AP898" s="65" t="str">
        <f t="shared" si="635"/>
        <v/>
      </c>
      <c r="AQ898" s="65" t="str">
        <f t="shared" si="636"/>
        <v/>
      </c>
      <c r="AR898" s="65" t="str">
        <f t="shared" si="637"/>
        <v/>
      </c>
      <c r="AS898" s="65" t="str">
        <f t="shared" si="638"/>
        <v/>
      </c>
      <c r="AT898" s="65" t="str">
        <f t="shared" si="639"/>
        <v/>
      </c>
      <c r="AU898" s="65" t="str">
        <f t="shared" si="640"/>
        <v/>
      </c>
      <c r="AV898" s="66" t="str">
        <f t="shared" si="641"/>
        <v/>
      </c>
      <c r="AX898" s="73" t="str">
        <f t="shared" si="662"/>
        <v/>
      </c>
      <c r="AY898" s="74" t="str">
        <f t="shared" si="670"/>
        <v/>
      </c>
      <c r="AZ898" s="74" t="str">
        <f t="shared" si="670"/>
        <v/>
      </c>
      <c r="BA898" s="74" t="str">
        <f t="shared" si="670"/>
        <v/>
      </c>
      <c r="BB898" s="74" t="str">
        <f t="shared" si="670"/>
        <v/>
      </c>
      <c r="BC898" s="74" t="str">
        <f t="shared" si="670"/>
        <v/>
      </c>
      <c r="BD898" s="74" t="str">
        <f t="shared" si="670"/>
        <v/>
      </c>
      <c r="BE898" s="74" t="str">
        <f t="shared" si="670"/>
        <v/>
      </c>
      <c r="BF898" s="74" t="str">
        <f t="shared" si="670"/>
        <v/>
      </c>
      <c r="BG898" s="75" t="str">
        <f t="shared" si="670"/>
        <v/>
      </c>
      <c r="BI898" s="73" t="str">
        <f t="shared" si="663"/>
        <v/>
      </c>
      <c r="BJ898" s="74" t="str">
        <f t="shared" si="671"/>
        <v/>
      </c>
      <c r="BK898" s="74" t="str">
        <f t="shared" si="671"/>
        <v/>
      </c>
      <c r="BL898" s="74" t="str">
        <f t="shared" si="671"/>
        <v/>
      </c>
      <c r="BM898" s="74" t="str">
        <f t="shared" si="671"/>
        <v/>
      </c>
      <c r="BN898" s="74" t="str">
        <f t="shared" si="671"/>
        <v/>
      </c>
      <c r="BO898" s="74" t="str">
        <f t="shared" si="671"/>
        <v/>
      </c>
      <c r="BP898" s="74" t="str">
        <f t="shared" si="671"/>
        <v/>
      </c>
      <c r="BQ898" s="74" t="str">
        <f t="shared" si="671"/>
        <v/>
      </c>
      <c r="BR898" s="75" t="str">
        <f t="shared" si="671"/>
        <v/>
      </c>
      <c r="BU898" s="42" t="str">
        <f t="shared" si="642"/>
        <v/>
      </c>
      <c r="BV898" s="66" t="str">
        <f t="shared" si="643"/>
        <v/>
      </c>
      <c r="BX898" s="64" t="str">
        <f t="shared" si="644"/>
        <v/>
      </c>
      <c r="BY898" s="65" t="str">
        <f t="shared" si="645"/>
        <v/>
      </c>
      <c r="BZ898" s="65" t="str">
        <f t="shared" si="646"/>
        <v/>
      </c>
      <c r="CA898" s="65" t="str">
        <f t="shared" si="647"/>
        <v/>
      </c>
      <c r="CB898" s="65" t="str">
        <f t="shared" si="648"/>
        <v/>
      </c>
      <c r="CC898" s="65" t="str">
        <f t="shared" si="649"/>
        <v/>
      </c>
      <c r="CD898" s="65" t="str">
        <f t="shared" si="650"/>
        <v/>
      </c>
      <c r="CE898" s="65" t="str">
        <f t="shared" si="651"/>
        <v/>
      </c>
      <c r="CF898" s="65" t="str">
        <f t="shared" si="652"/>
        <v/>
      </c>
      <c r="CG898" s="66" t="str">
        <f t="shared" si="653"/>
        <v/>
      </c>
      <c r="CI898" s="42" t="str">
        <f t="shared" si="654"/>
        <v/>
      </c>
      <c r="CK898" s="92" t="str">
        <f t="shared" si="655"/>
        <v/>
      </c>
      <c r="CL898" s="65" t="str">
        <f t="shared" si="656"/>
        <v/>
      </c>
      <c r="CM898" s="93" t="str">
        <f t="shared" si="657"/>
        <v/>
      </c>
      <c r="CN898" s="101" t="str">
        <f t="shared" si="626"/>
        <v/>
      </c>
      <c r="CP898" s="92" t="str">
        <f t="shared" si="658"/>
        <v/>
      </c>
      <c r="CQ898" s="65" t="str">
        <f t="shared" si="659"/>
        <v/>
      </c>
      <c r="CR898" s="93" t="str">
        <f t="shared" si="660"/>
        <v/>
      </c>
      <c r="CS898" s="101" t="str">
        <f t="shared" si="661"/>
        <v/>
      </c>
    </row>
    <row r="899" spans="1:97" x14ac:dyDescent="0.25">
      <c r="A899" s="51"/>
      <c r="B899" s="15" t="str">
        <f t="shared" si="625"/>
        <v/>
      </c>
      <c r="C899" s="15" t="str">
        <f t="shared" si="627"/>
        <v/>
      </c>
      <c r="D899" s="51"/>
      <c r="E899" s="137"/>
      <c r="F899" s="138"/>
      <c r="G899" s="139"/>
      <c r="H899" s="138"/>
      <c r="I899" s="140"/>
      <c r="J899" s="138"/>
      <c r="K899" s="141"/>
      <c r="L899" s="139"/>
      <c r="M899" s="142"/>
      <c r="N899" s="142"/>
      <c r="O899" s="143"/>
      <c r="P899" s="144"/>
      <c r="Q899" s="144"/>
      <c r="R899" s="144"/>
      <c r="S899" s="144"/>
      <c r="T899" s="144"/>
      <c r="U899" s="144"/>
      <c r="V899" s="144"/>
      <c r="W899" s="144"/>
      <c r="X899" s="145"/>
      <c r="Y899" s="51"/>
      <c r="Z899" s="13" t="str">
        <f t="shared" si="628"/>
        <v/>
      </c>
      <c r="AA899" s="51"/>
      <c r="AE899" s="42" t="str">
        <f t="shared" si="629"/>
        <v/>
      </c>
      <c r="AF899" s="42" t="str">
        <f>IF($I899="", "", IF(COUNTIF($I$10:$I898, I899)&gt;0, "", SUMIF($I$10:$I$3009, $I899, $AE$10:$AE$3009)))</f>
        <v/>
      </c>
      <c r="AG899" s="45" t="str">
        <f>IF($AF899="", "", COUNTIF($AF$10:$AF$3009, "&gt;"&amp;AF899)+1+COUNTIF($AF$10:$AF899, $AF899)-1)</f>
        <v/>
      </c>
      <c r="AI899" s="42" t="str">
        <f t="shared" si="630"/>
        <v/>
      </c>
      <c r="AK899" s="15" t="str">
        <f t="shared" si="631"/>
        <v/>
      </c>
      <c r="AM899" s="64" t="str">
        <f t="shared" si="632"/>
        <v/>
      </c>
      <c r="AN899" s="65" t="str">
        <f t="shared" si="633"/>
        <v/>
      </c>
      <c r="AO899" s="65" t="str">
        <f t="shared" si="634"/>
        <v/>
      </c>
      <c r="AP899" s="65" t="str">
        <f t="shared" si="635"/>
        <v/>
      </c>
      <c r="AQ899" s="65" t="str">
        <f t="shared" si="636"/>
        <v/>
      </c>
      <c r="AR899" s="65" t="str">
        <f t="shared" si="637"/>
        <v/>
      </c>
      <c r="AS899" s="65" t="str">
        <f t="shared" si="638"/>
        <v/>
      </c>
      <c r="AT899" s="65" t="str">
        <f t="shared" si="639"/>
        <v/>
      </c>
      <c r="AU899" s="65" t="str">
        <f t="shared" si="640"/>
        <v/>
      </c>
      <c r="AV899" s="66" t="str">
        <f t="shared" si="641"/>
        <v/>
      </c>
      <c r="AX899" s="73" t="str">
        <f t="shared" si="662"/>
        <v/>
      </c>
      <c r="AY899" s="74" t="str">
        <f t="shared" si="670"/>
        <v/>
      </c>
      <c r="AZ899" s="74" t="str">
        <f t="shared" si="670"/>
        <v/>
      </c>
      <c r="BA899" s="74" t="str">
        <f t="shared" si="670"/>
        <v/>
      </c>
      <c r="BB899" s="74" t="str">
        <f t="shared" si="670"/>
        <v/>
      </c>
      <c r="BC899" s="74" t="str">
        <f t="shared" si="670"/>
        <v/>
      </c>
      <c r="BD899" s="74" t="str">
        <f t="shared" si="670"/>
        <v/>
      </c>
      <c r="BE899" s="74" t="str">
        <f t="shared" si="670"/>
        <v/>
      </c>
      <c r="BF899" s="74" t="str">
        <f t="shared" si="670"/>
        <v/>
      </c>
      <c r="BG899" s="75" t="str">
        <f t="shared" si="670"/>
        <v/>
      </c>
      <c r="BI899" s="73" t="str">
        <f t="shared" si="663"/>
        <v/>
      </c>
      <c r="BJ899" s="74" t="str">
        <f t="shared" si="671"/>
        <v/>
      </c>
      <c r="BK899" s="74" t="str">
        <f t="shared" si="671"/>
        <v/>
      </c>
      <c r="BL899" s="74" t="str">
        <f t="shared" si="671"/>
        <v/>
      </c>
      <c r="BM899" s="74" t="str">
        <f t="shared" si="671"/>
        <v/>
      </c>
      <c r="BN899" s="74" t="str">
        <f t="shared" si="671"/>
        <v/>
      </c>
      <c r="BO899" s="74" t="str">
        <f t="shared" si="671"/>
        <v/>
      </c>
      <c r="BP899" s="74" t="str">
        <f t="shared" si="671"/>
        <v/>
      </c>
      <c r="BQ899" s="74" t="str">
        <f t="shared" si="671"/>
        <v/>
      </c>
      <c r="BR899" s="75" t="str">
        <f t="shared" si="671"/>
        <v/>
      </c>
      <c r="BU899" s="42" t="str">
        <f t="shared" si="642"/>
        <v/>
      </c>
      <c r="BV899" s="66" t="str">
        <f t="shared" si="643"/>
        <v/>
      </c>
      <c r="BX899" s="64" t="str">
        <f t="shared" si="644"/>
        <v/>
      </c>
      <c r="BY899" s="65" t="str">
        <f t="shared" si="645"/>
        <v/>
      </c>
      <c r="BZ899" s="65" t="str">
        <f t="shared" si="646"/>
        <v/>
      </c>
      <c r="CA899" s="65" t="str">
        <f t="shared" si="647"/>
        <v/>
      </c>
      <c r="CB899" s="65" t="str">
        <f t="shared" si="648"/>
        <v/>
      </c>
      <c r="CC899" s="65" t="str">
        <f t="shared" si="649"/>
        <v/>
      </c>
      <c r="CD899" s="65" t="str">
        <f t="shared" si="650"/>
        <v/>
      </c>
      <c r="CE899" s="65" t="str">
        <f t="shared" si="651"/>
        <v/>
      </c>
      <c r="CF899" s="65" t="str">
        <f t="shared" si="652"/>
        <v/>
      </c>
      <c r="CG899" s="66" t="str">
        <f t="shared" si="653"/>
        <v/>
      </c>
      <c r="CI899" s="42" t="str">
        <f t="shared" si="654"/>
        <v/>
      </c>
      <c r="CK899" s="92" t="str">
        <f t="shared" si="655"/>
        <v/>
      </c>
      <c r="CL899" s="65" t="str">
        <f t="shared" si="656"/>
        <v/>
      </c>
      <c r="CM899" s="93" t="str">
        <f t="shared" si="657"/>
        <v/>
      </c>
      <c r="CN899" s="101" t="str">
        <f t="shared" si="626"/>
        <v/>
      </c>
      <c r="CP899" s="92" t="str">
        <f t="shared" si="658"/>
        <v/>
      </c>
      <c r="CQ899" s="65" t="str">
        <f t="shared" si="659"/>
        <v/>
      </c>
      <c r="CR899" s="93" t="str">
        <f t="shared" si="660"/>
        <v/>
      </c>
      <c r="CS899" s="101" t="str">
        <f t="shared" si="661"/>
        <v/>
      </c>
    </row>
    <row r="900" spans="1:97" x14ac:dyDescent="0.25">
      <c r="A900" s="51"/>
      <c r="B900" s="15" t="str">
        <f t="shared" si="625"/>
        <v/>
      </c>
      <c r="C900" s="15" t="str">
        <f t="shared" si="627"/>
        <v/>
      </c>
      <c r="D900" s="51"/>
      <c r="E900" s="137"/>
      <c r="F900" s="138"/>
      <c r="G900" s="139"/>
      <c r="H900" s="138"/>
      <c r="I900" s="140"/>
      <c r="J900" s="138"/>
      <c r="K900" s="141"/>
      <c r="L900" s="139"/>
      <c r="M900" s="142"/>
      <c r="N900" s="142"/>
      <c r="O900" s="143"/>
      <c r="P900" s="144"/>
      <c r="Q900" s="144"/>
      <c r="R900" s="144"/>
      <c r="S900" s="144"/>
      <c r="T900" s="144"/>
      <c r="U900" s="144"/>
      <c r="V900" s="144"/>
      <c r="W900" s="144"/>
      <c r="X900" s="145"/>
      <c r="Y900" s="51"/>
      <c r="Z900" s="13" t="str">
        <f t="shared" si="628"/>
        <v/>
      </c>
      <c r="AA900" s="51"/>
      <c r="AE900" s="42" t="str">
        <f t="shared" si="629"/>
        <v/>
      </c>
      <c r="AF900" s="42" t="str">
        <f>IF($I900="", "", IF(COUNTIF($I$10:$I899, I900)&gt;0, "", SUMIF($I$10:$I$3009, $I900, $AE$10:$AE$3009)))</f>
        <v/>
      </c>
      <c r="AG900" s="45" t="str">
        <f>IF($AF900="", "", COUNTIF($AF$10:$AF$3009, "&gt;"&amp;AF900)+1+COUNTIF($AF$10:$AF900, $AF900)-1)</f>
        <v/>
      </c>
      <c r="AI900" s="42" t="str">
        <f t="shared" si="630"/>
        <v/>
      </c>
      <c r="AK900" s="15" t="str">
        <f t="shared" si="631"/>
        <v/>
      </c>
      <c r="AM900" s="64" t="str">
        <f t="shared" si="632"/>
        <v/>
      </c>
      <c r="AN900" s="65" t="str">
        <f t="shared" si="633"/>
        <v/>
      </c>
      <c r="AO900" s="65" t="str">
        <f t="shared" si="634"/>
        <v/>
      </c>
      <c r="AP900" s="65" t="str">
        <f t="shared" si="635"/>
        <v/>
      </c>
      <c r="AQ900" s="65" t="str">
        <f t="shared" si="636"/>
        <v/>
      </c>
      <c r="AR900" s="65" t="str">
        <f t="shared" si="637"/>
        <v/>
      </c>
      <c r="AS900" s="65" t="str">
        <f t="shared" si="638"/>
        <v/>
      </c>
      <c r="AT900" s="65" t="str">
        <f t="shared" si="639"/>
        <v/>
      </c>
      <c r="AU900" s="65" t="str">
        <f t="shared" si="640"/>
        <v/>
      </c>
      <c r="AV900" s="66" t="str">
        <f t="shared" si="641"/>
        <v/>
      </c>
      <c r="AX900" s="73" t="str">
        <f t="shared" si="662"/>
        <v/>
      </c>
      <c r="AY900" s="74" t="str">
        <f t="shared" si="670"/>
        <v/>
      </c>
      <c r="AZ900" s="74" t="str">
        <f t="shared" si="670"/>
        <v/>
      </c>
      <c r="BA900" s="74" t="str">
        <f t="shared" si="670"/>
        <v/>
      </c>
      <c r="BB900" s="74" t="str">
        <f t="shared" si="670"/>
        <v/>
      </c>
      <c r="BC900" s="74" t="str">
        <f t="shared" si="670"/>
        <v/>
      </c>
      <c r="BD900" s="74" t="str">
        <f t="shared" si="670"/>
        <v/>
      </c>
      <c r="BE900" s="74" t="str">
        <f t="shared" si="670"/>
        <v/>
      </c>
      <c r="BF900" s="74" t="str">
        <f t="shared" si="670"/>
        <v/>
      </c>
      <c r="BG900" s="75" t="str">
        <f t="shared" si="670"/>
        <v/>
      </c>
      <c r="BI900" s="73" t="str">
        <f t="shared" si="663"/>
        <v/>
      </c>
      <c r="BJ900" s="74" t="str">
        <f t="shared" si="671"/>
        <v/>
      </c>
      <c r="BK900" s="74" t="str">
        <f t="shared" si="671"/>
        <v/>
      </c>
      <c r="BL900" s="74" t="str">
        <f t="shared" si="671"/>
        <v/>
      </c>
      <c r="BM900" s="74" t="str">
        <f t="shared" si="671"/>
        <v/>
      </c>
      <c r="BN900" s="74" t="str">
        <f t="shared" si="671"/>
        <v/>
      </c>
      <c r="BO900" s="74" t="str">
        <f t="shared" si="671"/>
        <v/>
      </c>
      <c r="BP900" s="74" t="str">
        <f t="shared" si="671"/>
        <v/>
      </c>
      <c r="BQ900" s="74" t="str">
        <f t="shared" si="671"/>
        <v/>
      </c>
      <c r="BR900" s="75" t="str">
        <f t="shared" si="671"/>
        <v/>
      </c>
      <c r="BU900" s="42" t="str">
        <f t="shared" si="642"/>
        <v/>
      </c>
      <c r="BV900" s="66" t="str">
        <f t="shared" si="643"/>
        <v/>
      </c>
      <c r="BX900" s="64" t="str">
        <f t="shared" si="644"/>
        <v/>
      </c>
      <c r="BY900" s="65" t="str">
        <f t="shared" si="645"/>
        <v/>
      </c>
      <c r="BZ900" s="65" t="str">
        <f t="shared" si="646"/>
        <v/>
      </c>
      <c r="CA900" s="65" t="str">
        <f t="shared" si="647"/>
        <v/>
      </c>
      <c r="CB900" s="65" t="str">
        <f t="shared" si="648"/>
        <v/>
      </c>
      <c r="CC900" s="65" t="str">
        <f t="shared" si="649"/>
        <v/>
      </c>
      <c r="CD900" s="65" t="str">
        <f t="shared" si="650"/>
        <v/>
      </c>
      <c r="CE900" s="65" t="str">
        <f t="shared" si="651"/>
        <v/>
      </c>
      <c r="CF900" s="65" t="str">
        <f t="shared" si="652"/>
        <v/>
      </c>
      <c r="CG900" s="66" t="str">
        <f t="shared" si="653"/>
        <v/>
      </c>
      <c r="CI900" s="42" t="str">
        <f t="shared" si="654"/>
        <v/>
      </c>
      <c r="CK900" s="92" t="str">
        <f t="shared" si="655"/>
        <v/>
      </c>
      <c r="CL900" s="65" t="str">
        <f t="shared" si="656"/>
        <v/>
      </c>
      <c r="CM900" s="93" t="str">
        <f t="shared" si="657"/>
        <v/>
      </c>
      <c r="CN900" s="101" t="str">
        <f t="shared" si="626"/>
        <v/>
      </c>
      <c r="CP900" s="92" t="str">
        <f t="shared" si="658"/>
        <v/>
      </c>
      <c r="CQ900" s="65" t="str">
        <f t="shared" si="659"/>
        <v/>
      </c>
      <c r="CR900" s="93" t="str">
        <f t="shared" si="660"/>
        <v/>
      </c>
      <c r="CS900" s="101" t="str">
        <f t="shared" si="661"/>
        <v/>
      </c>
    </row>
    <row r="901" spans="1:97" x14ac:dyDescent="0.25">
      <c r="A901" s="51"/>
      <c r="B901" s="15" t="str">
        <f t="shared" si="625"/>
        <v/>
      </c>
      <c r="C901" s="15" t="str">
        <f t="shared" si="627"/>
        <v/>
      </c>
      <c r="D901" s="51"/>
      <c r="E901" s="137"/>
      <c r="F901" s="138"/>
      <c r="G901" s="139"/>
      <c r="H901" s="138"/>
      <c r="I901" s="140"/>
      <c r="J901" s="138"/>
      <c r="K901" s="141"/>
      <c r="L901" s="139"/>
      <c r="M901" s="142"/>
      <c r="N901" s="142"/>
      <c r="O901" s="143"/>
      <c r="P901" s="144"/>
      <c r="Q901" s="144"/>
      <c r="R901" s="144"/>
      <c r="S901" s="144"/>
      <c r="T901" s="144"/>
      <c r="U901" s="144"/>
      <c r="V901" s="144"/>
      <c r="W901" s="144"/>
      <c r="X901" s="145"/>
      <c r="Y901" s="51"/>
      <c r="Z901" s="13" t="str">
        <f t="shared" si="628"/>
        <v/>
      </c>
      <c r="AA901" s="51"/>
      <c r="AE901" s="42" t="str">
        <f t="shared" si="629"/>
        <v/>
      </c>
      <c r="AF901" s="42" t="str">
        <f>IF($I901="", "", IF(COUNTIF($I$10:$I900, I901)&gt;0, "", SUMIF($I$10:$I$3009, $I901, $AE$10:$AE$3009)))</f>
        <v/>
      </c>
      <c r="AG901" s="45" t="str">
        <f>IF($AF901="", "", COUNTIF($AF$10:$AF$3009, "&gt;"&amp;AF901)+1+COUNTIF($AF$10:$AF901, $AF901)-1)</f>
        <v/>
      </c>
      <c r="AI901" s="42" t="str">
        <f t="shared" si="630"/>
        <v/>
      </c>
      <c r="AK901" s="15" t="str">
        <f t="shared" si="631"/>
        <v/>
      </c>
      <c r="AM901" s="64" t="str">
        <f t="shared" si="632"/>
        <v/>
      </c>
      <c r="AN901" s="65" t="str">
        <f t="shared" si="633"/>
        <v/>
      </c>
      <c r="AO901" s="65" t="str">
        <f t="shared" si="634"/>
        <v/>
      </c>
      <c r="AP901" s="65" t="str">
        <f t="shared" si="635"/>
        <v/>
      </c>
      <c r="AQ901" s="65" t="str">
        <f t="shared" si="636"/>
        <v/>
      </c>
      <c r="AR901" s="65" t="str">
        <f t="shared" si="637"/>
        <v/>
      </c>
      <c r="AS901" s="65" t="str">
        <f t="shared" si="638"/>
        <v/>
      </c>
      <c r="AT901" s="65" t="str">
        <f t="shared" si="639"/>
        <v/>
      </c>
      <c r="AU901" s="65" t="str">
        <f t="shared" si="640"/>
        <v/>
      </c>
      <c r="AV901" s="66" t="str">
        <f t="shared" si="641"/>
        <v/>
      </c>
      <c r="AX901" s="73" t="str">
        <f t="shared" si="662"/>
        <v/>
      </c>
      <c r="AY901" s="74" t="str">
        <f t="shared" si="670"/>
        <v/>
      </c>
      <c r="AZ901" s="74" t="str">
        <f t="shared" si="670"/>
        <v/>
      </c>
      <c r="BA901" s="74" t="str">
        <f t="shared" si="670"/>
        <v/>
      </c>
      <c r="BB901" s="74" t="str">
        <f t="shared" si="670"/>
        <v/>
      </c>
      <c r="BC901" s="74" t="str">
        <f t="shared" si="670"/>
        <v/>
      </c>
      <c r="BD901" s="74" t="str">
        <f t="shared" si="670"/>
        <v/>
      </c>
      <c r="BE901" s="74" t="str">
        <f t="shared" si="670"/>
        <v/>
      </c>
      <c r="BF901" s="74" t="str">
        <f t="shared" si="670"/>
        <v/>
      </c>
      <c r="BG901" s="75" t="str">
        <f t="shared" si="670"/>
        <v/>
      </c>
      <c r="BI901" s="73" t="str">
        <f t="shared" si="663"/>
        <v/>
      </c>
      <c r="BJ901" s="74" t="str">
        <f t="shared" si="671"/>
        <v/>
      </c>
      <c r="BK901" s="74" t="str">
        <f t="shared" si="671"/>
        <v/>
      </c>
      <c r="BL901" s="74" t="str">
        <f t="shared" si="671"/>
        <v/>
      </c>
      <c r="BM901" s="74" t="str">
        <f t="shared" si="671"/>
        <v/>
      </c>
      <c r="BN901" s="74" t="str">
        <f t="shared" si="671"/>
        <v/>
      </c>
      <c r="BO901" s="74" t="str">
        <f t="shared" si="671"/>
        <v/>
      </c>
      <c r="BP901" s="74" t="str">
        <f t="shared" si="671"/>
        <v/>
      </c>
      <c r="BQ901" s="74" t="str">
        <f t="shared" si="671"/>
        <v/>
      </c>
      <c r="BR901" s="75" t="str">
        <f t="shared" si="671"/>
        <v/>
      </c>
      <c r="BU901" s="42" t="str">
        <f t="shared" si="642"/>
        <v/>
      </c>
      <c r="BV901" s="66" t="str">
        <f t="shared" si="643"/>
        <v/>
      </c>
      <c r="BX901" s="64" t="str">
        <f t="shared" si="644"/>
        <v/>
      </c>
      <c r="BY901" s="65" t="str">
        <f t="shared" si="645"/>
        <v/>
      </c>
      <c r="BZ901" s="65" t="str">
        <f t="shared" si="646"/>
        <v/>
      </c>
      <c r="CA901" s="65" t="str">
        <f t="shared" si="647"/>
        <v/>
      </c>
      <c r="CB901" s="65" t="str">
        <f t="shared" si="648"/>
        <v/>
      </c>
      <c r="CC901" s="65" t="str">
        <f t="shared" si="649"/>
        <v/>
      </c>
      <c r="CD901" s="65" t="str">
        <f t="shared" si="650"/>
        <v/>
      </c>
      <c r="CE901" s="65" t="str">
        <f t="shared" si="651"/>
        <v/>
      </c>
      <c r="CF901" s="65" t="str">
        <f t="shared" si="652"/>
        <v/>
      </c>
      <c r="CG901" s="66" t="str">
        <f t="shared" si="653"/>
        <v/>
      </c>
      <c r="CI901" s="42" t="str">
        <f t="shared" si="654"/>
        <v/>
      </c>
      <c r="CK901" s="92" t="str">
        <f t="shared" si="655"/>
        <v/>
      </c>
      <c r="CL901" s="65" t="str">
        <f t="shared" si="656"/>
        <v/>
      </c>
      <c r="CM901" s="93" t="str">
        <f t="shared" si="657"/>
        <v/>
      </c>
      <c r="CN901" s="101" t="str">
        <f t="shared" si="626"/>
        <v/>
      </c>
      <c r="CP901" s="92" t="str">
        <f t="shared" si="658"/>
        <v/>
      </c>
      <c r="CQ901" s="65" t="str">
        <f t="shared" si="659"/>
        <v/>
      </c>
      <c r="CR901" s="93" t="str">
        <f t="shared" si="660"/>
        <v/>
      </c>
      <c r="CS901" s="101" t="str">
        <f t="shared" si="661"/>
        <v/>
      </c>
    </row>
    <row r="902" spans="1:97" x14ac:dyDescent="0.25">
      <c r="A902" s="51"/>
      <c r="B902" s="15" t="str">
        <f t="shared" si="625"/>
        <v/>
      </c>
      <c r="C902" s="15" t="str">
        <f t="shared" si="627"/>
        <v/>
      </c>
      <c r="D902" s="51"/>
      <c r="E902" s="137"/>
      <c r="F902" s="138"/>
      <c r="G902" s="139"/>
      <c r="H902" s="138"/>
      <c r="I902" s="140"/>
      <c r="J902" s="138"/>
      <c r="K902" s="141"/>
      <c r="L902" s="139"/>
      <c r="M902" s="142"/>
      <c r="N902" s="142"/>
      <c r="O902" s="143"/>
      <c r="P902" s="144"/>
      <c r="Q902" s="144"/>
      <c r="R902" s="144"/>
      <c r="S902" s="144"/>
      <c r="T902" s="144"/>
      <c r="U902" s="144"/>
      <c r="V902" s="144"/>
      <c r="W902" s="144"/>
      <c r="X902" s="145"/>
      <c r="Y902" s="51"/>
      <c r="Z902" s="13" t="str">
        <f t="shared" si="628"/>
        <v/>
      </c>
      <c r="AA902" s="51"/>
      <c r="AE902" s="42" t="str">
        <f t="shared" si="629"/>
        <v/>
      </c>
      <c r="AF902" s="42" t="str">
        <f>IF($I902="", "", IF(COUNTIF($I$10:$I901, I902)&gt;0, "", SUMIF($I$10:$I$3009, $I902, $AE$10:$AE$3009)))</f>
        <v/>
      </c>
      <c r="AG902" s="45" t="str">
        <f>IF($AF902="", "", COUNTIF($AF$10:$AF$3009, "&gt;"&amp;AF902)+1+COUNTIF($AF$10:$AF902, $AF902)-1)</f>
        <v/>
      </c>
      <c r="AI902" s="42" t="str">
        <f t="shared" si="630"/>
        <v/>
      </c>
      <c r="AK902" s="15" t="str">
        <f t="shared" si="631"/>
        <v/>
      </c>
      <c r="AM902" s="64" t="str">
        <f t="shared" si="632"/>
        <v/>
      </c>
      <c r="AN902" s="65" t="str">
        <f t="shared" si="633"/>
        <v/>
      </c>
      <c r="AO902" s="65" t="str">
        <f t="shared" si="634"/>
        <v/>
      </c>
      <c r="AP902" s="65" t="str">
        <f t="shared" si="635"/>
        <v/>
      </c>
      <c r="AQ902" s="65" t="str">
        <f t="shared" si="636"/>
        <v/>
      </c>
      <c r="AR902" s="65" t="str">
        <f t="shared" si="637"/>
        <v/>
      </c>
      <c r="AS902" s="65" t="str">
        <f t="shared" si="638"/>
        <v/>
      </c>
      <c r="AT902" s="65" t="str">
        <f t="shared" si="639"/>
        <v/>
      </c>
      <c r="AU902" s="65" t="str">
        <f t="shared" si="640"/>
        <v/>
      </c>
      <c r="AV902" s="66" t="str">
        <f t="shared" si="641"/>
        <v/>
      </c>
      <c r="AX902" s="73" t="str">
        <f t="shared" si="662"/>
        <v/>
      </c>
      <c r="AY902" s="74" t="str">
        <f t="shared" si="670"/>
        <v/>
      </c>
      <c r="AZ902" s="74" t="str">
        <f t="shared" si="670"/>
        <v/>
      </c>
      <c r="BA902" s="74" t="str">
        <f t="shared" si="670"/>
        <v/>
      </c>
      <c r="BB902" s="74" t="str">
        <f t="shared" si="670"/>
        <v/>
      </c>
      <c r="BC902" s="74" t="str">
        <f t="shared" si="670"/>
        <v/>
      </c>
      <c r="BD902" s="74" t="str">
        <f t="shared" si="670"/>
        <v/>
      </c>
      <c r="BE902" s="74" t="str">
        <f t="shared" si="670"/>
        <v/>
      </c>
      <c r="BF902" s="74" t="str">
        <f t="shared" si="670"/>
        <v/>
      </c>
      <c r="BG902" s="75" t="str">
        <f t="shared" si="670"/>
        <v/>
      </c>
      <c r="BI902" s="73" t="str">
        <f t="shared" si="663"/>
        <v/>
      </c>
      <c r="BJ902" s="74" t="str">
        <f t="shared" si="671"/>
        <v/>
      </c>
      <c r="BK902" s="74" t="str">
        <f t="shared" si="671"/>
        <v/>
      </c>
      <c r="BL902" s="74" t="str">
        <f t="shared" si="671"/>
        <v/>
      </c>
      <c r="BM902" s="74" t="str">
        <f t="shared" si="671"/>
        <v/>
      </c>
      <c r="BN902" s="74" t="str">
        <f t="shared" si="671"/>
        <v/>
      </c>
      <c r="BO902" s="74" t="str">
        <f t="shared" si="671"/>
        <v/>
      </c>
      <c r="BP902" s="74" t="str">
        <f t="shared" si="671"/>
        <v/>
      </c>
      <c r="BQ902" s="74" t="str">
        <f t="shared" si="671"/>
        <v/>
      </c>
      <c r="BR902" s="75" t="str">
        <f t="shared" si="671"/>
        <v/>
      </c>
      <c r="BU902" s="42" t="str">
        <f t="shared" si="642"/>
        <v/>
      </c>
      <c r="BV902" s="66" t="str">
        <f t="shared" si="643"/>
        <v/>
      </c>
      <c r="BX902" s="64" t="str">
        <f t="shared" si="644"/>
        <v/>
      </c>
      <c r="BY902" s="65" t="str">
        <f t="shared" si="645"/>
        <v/>
      </c>
      <c r="BZ902" s="65" t="str">
        <f t="shared" si="646"/>
        <v/>
      </c>
      <c r="CA902" s="65" t="str">
        <f t="shared" si="647"/>
        <v/>
      </c>
      <c r="CB902" s="65" t="str">
        <f t="shared" si="648"/>
        <v/>
      </c>
      <c r="CC902" s="65" t="str">
        <f t="shared" si="649"/>
        <v/>
      </c>
      <c r="CD902" s="65" t="str">
        <f t="shared" si="650"/>
        <v/>
      </c>
      <c r="CE902" s="65" t="str">
        <f t="shared" si="651"/>
        <v/>
      </c>
      <c r="CF902" s="65" t="str">
        <f t="shared" si="652"/>
        <v/>
      </c>
      <c r="CG902" s="66" t="str">
        <f t="shared" si="653"/>
        <v/>
      </c>
      <c r="CI902" s="42" t="str">
        <f t="shared" si="654"/>
        <v/>
      </c>
      <c r="CK902" s="92" t="str">
        <f t="shared" si="655"/>
        <v/>
      </c>
      <c r="CL902" s="65" t="str">
        <f t="shared" si="656"/>
        <v/>
      </c>
      <c r="CM902" s="93" t="str">
        <f t="shared" si="657"/>
        <v/>
      </c>
      <c r="CN902" s="101" t="str">
        <f t="shared" si="626"/>
        <v/>
      </c>
      <c r="CP902" s="92" t="str">
        <f t="shared" si="658"/>
        <v/>
      </c>
      <c r="CQ902" s="65" t="str">
        <f t="shared" si="659"/>
        <v/>
      </c>
      <c r="CR902" s="93" t="str">
        <f t="shared" si="660"/>
        <v/>
      </c>
      <c r="CS902" s="101" t="str">
        <f t="shared" si="661"/>
        <v/>
      </c>
    </row>
    <row r="903" spans="1:97" x14ac:dyDescent="0.25">
      <c r="A903" s="51"/>
      <c r="B903" s="15" t="str">
        <f t="shared" si="625"/>
        <v/>
      </c>
      <c r="C903" s="15" t="str">
        <f t="shared" si="627"/>
        <v/>
      </c>
      <c r="D903" s="51"/>
      <c r="E903" s="137"/>
      <c r="F903" s="138"/>
      <c r="G903" s="139"/>
      <c r="H903" s="138"/>
      <c r="I903" s="140"/>
      <c r="J903" s="138"/>
      <c r="K903" s="141"/>
      <c r="L903" s="139"/>
      <c r="M903" s="142"/>
      <c r="N903" s="142"/>
      <c r="O903" s="143"/>
      <c r="P903" s="144"/>
      <c r="Q903" s="144"/>
      <c r="R903" s="144"/>
      <c r="S903" s="144"/>
      <c r="T903" s="144"/>
      <c r="U903" s="144"/>
      <c r="V903" s="144"/>
      <c r="W903" s="144"/>
      <c r="X903" s="145"/>
      <c r="Y903" s="51"/>
      <c r="Z903" s="13" t="str">
        <f t="shared" si="628"/>
        <v/>
      </c>
      <c r="AA903" s="51"/>
      <c r="AE903" s="42" t="str">
        <f t="shared" si="629"/>
        <v/>
      </c>
      <c r="AF903" s="42" t="str">
        <f>IF($I903="", "", IF(COUNTIF($I$10:$I902, I903)&gt;0, "", SUMIF($I$10:$I$3009, $I903, $AE$10:$AE$3009)))</f>
        <v/>
      </c>
      <c r="AG903" s="45" t="str">
        <f>IF($AF903="", "", COUNTIF($AF$10:$AF$3009, "&gt;"&amp;AF903)+1+COUNTIF($AF$10:$AF903, $AF903)-1)</f>
        <v/>
      </c>
      <c r="AI903" s="42" t="str">
        <f t="shared" si="630"/>
        <v/>
      </c>
      <c r="AK903" s="15" t="str">
        <f t="shared" si="631"/>
        <v/>
      </c>
      <c r="AM903" s="64" t="str">
        <f t="shared" si="632"/>
        <v/>
      </c>
      <c r="AN903" s="65" t="str">
        <f t="shared" si="633"/>
        <v/>
      </c>
      <c r="AO903" s="65" t="str">
        <f t="shared" si="634"/>
        <v/>
      </c>
      <c r="AP903" s="65" t="str">
        <f t="shared" si="635"/>
        <v/>
      </c>
      <c r="AQ903" s="65" t="str">
        <f t="shared" si="636"/>
        <v/>
      </c>
      <c r="AR903" s="65" t="str">
        <f t="shared" si="637"/>
        <v/>
      </c>
      <c r="AS903" s="65" t="str">
        <f t="shared" si="638"/>
        <v/>
      </c>
      <c r="AT903" s="65" t="str">
        <f t="shared" si="639"/>
        <v/>
      </c>
      <c r="AU903" s="65" t="str">
        <f t="shared" si="640"/>
        <v/>
      </c>
      <c r="AV903" s="66" t="str">
        <f t="shared" si="641"/>
        <v/>
      </c>
      <c r="AX903" s="73" t="str">
        <f t="shared" si="662"/>
        <v/>
      </c>
      <c r="AY903" s="74" t="str">
        <f t="shared" si="670"/>
        <v/>
      </c>
      <c r="AZ903" s="74" t="str">
        <f t="shared" si="670"/>
        <v/>
      </c>
      <c r="BA903" s="74" t="str">
        <f t="shared" si="670"/>
        <v/>
      </c>
      <c r="BB903" s="74" t="str">
        <f t="shared" si="670"/>
        <v/>
      </c>
      <c r="BC903" s="74" t="str">
        <f t="shared" si="670"/>
        <v/>
      </c>
      <c r="BD903" s="74" t="str">
        <f t="shared" si="670"/>
        <v/>
      </c>
      <c r="BE903" s="74" t="str">
        <f t="shared" si="670"/>
        <v/>
      </c>
      <c r="BF903" s="74" t="str">
        <f t="shared" si="670"/>
        <v/>
      </c>
      <c r="BG903" s="75" t="str">
        <f t="shared" si="670"/>
        <v/>
      </c>
      <c r="BI903" s="73" t="str">
        <f t="shared" si="663"/>
        <v/>
      </c>
      <c r="BJ903" s="74" t="str">
        <f t="shared" si="671"/>
        <v/>
      </c>
      <c r="BK903" s="74" t="str">
        <f t="shared" si="671"/>
        <v/>
      </c>
      <c r="BL903" s="74" t="str">
        <f t="shared" si="671"/>
        <v/>
      </c>
      <c r="BM903" s="74" t="str">
        <f t="shared" si="671"/>
        <v/>
      </c>
      <c r="BN903" s="74" t="str">
        <f t="shared" si="671"/>
        <v/>
      </c>
      <c r="BO903" s="74" t="str">
        <f t="shared" si="671"/>
        <v/>
      </c>
      <c r="BP903" s="74" t="str">
        <f t="shared" si="671"/>
        <v/>
      </c>
      <c r="BQ903" s="74" t="str">
        <f t="shared" si="671"/>
        <v/>
      </c>
      <c r="BR903" s="75" t="str">
        <f t="shared" si="671"/>
        <v/>
      </c>
      <c r="BU903" s="42" t="str">
        <f t="shared" si="642"/>
        <v/>
      </c>
      <c r="BV903" s="66" t="str">
        <f t="shared" si="643"/>
        <v/>
      </c>
      <c r="BX903" s="64" t="str">
        <f t="shared" si="644"/>
        <v/>
      </c>
      <c r="BY903" s="65" t="str">
        <f t="shared" si="645"/>
        <v/>
      </c>
      <c r="BZ903" s="65" t="str">
        <f t="shared" si="646"/>
        <v/>
      </c>
      <c r="CA903" s="65" t="str">
        <f t="shared" si="647"/>
        <v/>
      </c>
      <c r="CB903" s="65" t="str">
        <f t="shared" si="648"/>
        <v/>
      </c>
      <c r="CC903" s="65" t="str">
        <f t="shared" si="649"/>
        <v/>
      </c>
      <c r="CD903" s="65" t="str">
        <f t="shared" si="650"/>
        <v/>
      </c>
      <c r="CE903" s="65" t="str">
        <f t="shared" si="651"/>
        <v/>
      </c>
      <c r="CF903" s="65" t="str">
        <f t="shared" si="652"/>
        <v/>
      </c>
      <c r="CG903" s="66" t="str">
        <f t="shared" si="653"/>
        <v/>
      </c>
      <c r="CI903" s="42" t="str">
        <f t="shared" si="654"/>
        <v/>
      </c>
      <c r="CK903" s="92" t="str">
        <f t="shared" si="655"/>
        <v/>
      </c>
      <c r="CL903" s="65" t="str">
        <f t="shared" si="656"/>
        <v/>
      </c>
      <c r="CM903" s="93" t="str">
        <f t="shared" si="657"/>
        <v/>
      </c>
      <c r="CN903" s="101" t="str">
        <f t="shared" si="626"/>
        <v/>
      </c>
      <c r="CP903" s="92" t="str">
        <f t="shared" si="658"/>
        <v/>
      </c>
      <c r="CQ903" s="65" t="str">
        <f t="shared" si="659"/>
        <v/>
      </c>
      <c r="CR903" s="93" t="str">
        <f t="shared" si="660"/>
        <v/>
      </c>
      <c r="CS903" s="101" t="str">
        <f t="shared" si="661"/>
        <v/>
      </c>
    </row>
    <row r="904" spans="1:97" x14ac:dyDescent="0.25">
      <c r="A904" s="51"/>
      <c r="B904" s="15" t="str">
        <f t="shared" si="625"/>
        <v/>
      </c>
      <c r="C904" s="15" t="str">
        <f t="shared" si="627"/>
        <v/>
      </c>
      <c r="D904" s="51"/>
      <c r="E904" s="137"/>
      <c r="F904" s="138"/>
      <c r="G904" s="139"/>
      <c r="H904" s="138"/>
      <c r="I904" s="140"/>
      <c r="J904" s="138"/>
      <c r="K904" s="141"/>
      <c r="L904" s="139"/>
      <c r="M904" s="142"/>
      <c r="N904" s="142"/>
      <c r="O904" s="143"/>
      <c r="P904" s="144"/>
      <c r="Q904" s="144"/>
      <c r="R904" s="144"/>
      <c r="S904" s="144"/>
      <c r="T904" s="144"/>
      <c r="U904" s="144"/>
      <c r="V904" s="144"/>
      <c r="W904" s="144"/>
      <c r="X904" s="145"/>
      <c r="Y904" s="51"/>
      <c r="Z904" s="13" t="str">
        <f t="shared" si="628"/>
        <v/>
      </c>
      <c r="AA904" s="51"/>
      <c r="AE904" s="42" t="str">
        <f t="shared" si="629"/>
        <v/>
      </c>
      <c r="AF904" s="42" t="str">
        <f>IF($I904="", "", IF(COUNTIF($I$10:$I903, I904)&gt;0, "", SUMIF($I$10:$I$3009, $I904, $AE$10:$AE$3009)))</f>
        <v/>
      </c>
      <c r="AG904" s="45" t="str">
        <f>IF($AF904="", "", COUNTIF($AF$10:$AF$3009, "&gt;"&amp;AF904)+1+COUNTIF($AF$10:$AF904, $AF904)-1)</f>
        <v/>
      </c>
      <c r="AI904" s="42" t="str">
        <f t="shared" si="630"/>
        <v/>
      </c>
      <c r="AK904" s="15" t="str">
        <f t="shared" si="631"/>
        <v/>
      </c>
      <c r="AM904" s="64" t="str">
        <f t="shared" si="632"/>
        <v/>
      </c>
      <c r="AN904" s="65" t="str">
        <f t="shared" si="633"/>
        <v/>
      </c>
      <c r="AO904" s="65" t="str">
        <f t="shared" si="634"/>
        <v/>
      </c>
      <c r="AP904" s="65" t="str">
        <f t="shared" si="635"/>
        <v/>
      </c>
      <c r="AQ904" s="65" t="str">
        <f t="shared" si="636"/>
        <v/>
      </c>
      <c r="AR904" s="65" t="str">
        <f t="shared" si="637"/>
        <v/>
      </c>
      <c r="AS904" s="65" t="str">
        <f t="shared" si="638"/>
        <v/>
      </c>
      <c r="AT904" s="65" t="str">
        <f t="shared" si="639"/>
        <v/>
      </c>
      <c r="AU904" s="65" t="str">
        <f t="shared" si="640"/>
        <v/>
      </c>
      <c r="AV904" s="66" t="str">
        <f t="shared" si="641"/>
        <v/>
      </c>
      <c r="AX904" s="73" t="str">
        <f t="shared" si="662"/>
        <v/>
      </c>
      <c r="AY904" s="74" t="str">
        <f t="shared" si="670"/>
        <v/>
      </c>
      <c r="AZ904" s="74" t="str">
        <f t="shared" si="670"/>
        <v/>
      </c>
      <c r="BA904" s="74" t="str">
        <f t="shared" si="670"/>
        <v/>
      </c>
      <c r="BB904" s="74" t="str">
        <f t="shared" si="670"/>
        <v/>
      </c>
      <c r="BC904" s="74" t="str">
        <f t="shared" si="670"/>
        <v/>
      </c>
      <c r="BD904" s="74" t="str">
        <f t="shared" si="670"/>
        <v/>
      </c>
      <c r="BE904" s="74" t="str">
        <f t="shared" si="670"/>
        <v/>
      </c>
      <c r="BF904" s="74" t="str">
        <f t="shared" si="670"/>
        <v/>
      </c>
      <c r="BG904" s="75" t="str">
        <f t="shared" si="670"/>
        <v/>
      </c>
      <c r="BI904" s="73" t="str">
        <f t="shared" si="663"/>
        <v/>
      </c>
      <c r="BJ904" s="74" t="str">
        <f t="shared" si="671"/>
        <v/>
      </c>
      <c r="BK904" s="74" t="str">
        <f t="shared" si="671"/>
        <v/>
      </c>
      <c r="BL904" s="74" t="str">
        <f t="shared" si="671"/>
        <v/>
      </c>
      <c r="BM904" s="74" t="str">
        <f t="shared" si="671"/>
        <v/>
      </c>
      <c r="BN904" s="74" t="str">
        <f t="shared" si="671"/>
        <v/>
      </c>
      <c r="BO904" s="74" t="str">
        <f t="shared" si="671"/>
        <v/>
      </c>
      <c r="BP904" s="74" t="str">
        <f t="shared" si="671"/>
        <v/>
      </c>
      <c r="BQ904" s="74" t="str">
        <f t="shared" si="671"/>
        <v/>
      </c>
      <c r="BR904" s="75" t="str">
        <f t="shared" si="671"/>
        <v/>
      </c>
      <c r="BU904" s="42" t="str">
        <f t="shared" si="642"/>
        <v/>
      </c>
      <c r="BV904" s="66" t="str">
        <f t="shared" si="643"/>
        <v/>
      </c>
      <c r="BX904" s="64" t="str">
        <f t="shared" si="644"/>
        <v/>
      </c>
      <c r="BY904" s="65" t="str">
        <f t="shared" si="645"/>
        <v/>
      </c>
      <c r="BZ904" s="65" t="str">
        <f t="shared" si="646"/>
        <v/>
      </c>
      <c r="CA904" s="65" t="str">
        <f t="shared" si="647"/>
        <v/>
      </c>
      <c r="CB904" s="65" t="str">
        <f t="shared" si="648"/>
        <v/>
      </c>
      <c r="CC904" s="65" t="str">
        <f t="shared" si="649"/>
        <v/>
      </c>
      <c r="CD904" s="65" t="str">
        <f t="shared" si="650"/>
        <v/>
      </c>
      <c r="CE904" s="65" t="str">
        <f t="shared" si="651"/>
        <v/>
      </c>
      <c r="CF904" s="65" t="str">
        <f t="shared" si="652"/>
        <v/>
      </c>
      <c r="CG904" s="66" t="str">
        <f t="shared" si="653"/>
        <v/>
      </c>
      <c r="CI904" s="42" t="str">
        <f t="shared" si="654"/>
        <v/>
      </c>
      <c r="CK904" s="92" t="str">
        <f t="shared" si="655"/>
        <v/>
      </c>
      <c r="CL904" s="65" t="str">
        <f t="shared" si="656"/>
        <v/>
      </c>
      <c r="CM904" s="93" t="str">
        <f t="shared" si="657"/>
        <v/>
      </c>
      <c r="CN904" s="101" t="str">
        <f t="shared" si="626"/>
        <v/>
      </c>
      <c r="CP904" s="92" t="str">
        <f t="shared" si="658"/>
        <v/>
      </c>
      <c r="CQ904" s="65" t="str">
        <f t="shared" si="659"/>
        <v/>
      </c>
      <c r="CR904" s="93" t="str">
        <f t="shared" si="660"/>
        <v/>
      </c>
      <c r="CS904" s="101" t="str">
        <f t="shared" si="661"/>
        <v/>
      </c>
    </row>
    <row r="905" spans="1:97" x14ac:dyDescent="0.25">
      <c r="A905" s="51"/>
      <c r="B905" s="15" t="str">
        <f t="shared" si="625"/>
        <v/>
      </c>
      <c r="C905" s="15" t="str">
        <f t="shared" si="627"/>
        <v/>
      </c>
      <c r="D905" s="51"/>
      <c r="E905" s="137"/>
      <c r="F905" s="138"/>
      <c r="G905" s="139"/>
      <c r="H905" s="138"/>
      <c r="I905" s="140"/>
      <c r="J905" s="138"/>
      <c r="K905" s="141"/>
      <c r="L905" s="139"/>
      <c r="M905" s="142"/>
      <c r="N905" s="142"/>
      <c r="O905" s="143"/>
      <c r="P905" s="144"/>
      <c r="Q905" s="144"/>
      <c r="R905" s="144"/>
      <c r="S905" s="144"/>
      <c r="T905" s="144"/>
      <c r="U905" s="144"/>
      <c r="V905" s="144"/>
      <c r="W905" s="144"/>
      <c r="X905" s="145"/>
      <c r="Y905" s="51"/>
      <c r="Z905" s="13" t="str">
        <f t="shared" si="628"/>
        <v/>
      </c>
      <c r="AA905" s="51"/>
      <c r="AE905" s="42" t="str">
        <f t="shared" si="629"/>
        <v/>
      </c>
      <c r="AF905" s="42" t="str">
        <f>IF($I905="", "", IF(COUNTIF($I$10:$I904, I905)&gt;0, "", SUMIF($I$10:$I$3009, $I905, $AE$10:$AE$3009)))</f>
        <v/>
      </c>
      <c r="AG905" s="45" t="str">
        <f>IF($AF905="", "", COUNTIF($AF$10:$AF$3009, "&gt;"&amp;AF905)+1+COUNTIF($AF$10:$AF905, $AF905)-1)</f>
        <v/>
      </c>
      <c r="AI905" s="42" t="str">
        <f t="shared" si="630"/>
        <v/>
      </c>
      <c r="AK905" s="15" t="str">
        <f t="shared" si="631"/>
        <v/>
      </c>
      <c r="AM905" s="64" t="str">
        <f t="shared" si="632"/>
        <v/>
      </c>
      <c r="AN905" s="65" t="str">
        <f t="shared" si="633"/>
        <v/>
      </c>
      <c r="AO905" s="65" t="str">
        <f t="shared" si="634"/>
        <v/>
      </c>
      <c r="AP905" s="65" t="str">
        <f t="shared" si="635"/>
        <v/>
      </c>
      <c r="AQ905" s="65" t="str">
        <f t="shared" si="636"/>
        <v/>
      </c>
      <c r="AR905" s="65" t="str">
        <f t="shared" si="637"/>
        <v/>
      </c>
      <c r="AS905" s="65" t="str">
        <f t="shared" si="638"/>
        <v/>
      </c>
      <c r="AT905" s="65" t="str">
        <f t="shared" si="639"/>
        <v/>
      </c>
      <c r="AU905" s="65" t="str">
        <f t="shared" si="640"/>
        <v/>
      </c>
      <c r="AV905" s="66" t="str">
        <f t="shared" si="641"/>
        <v/>
      </c>
      <c r="AX905" s="73" t="str">
        <f t="shared" si="662"/>
        <v/>
      </c>
      <c r="AY905" s="74" t="str">
        <f t="shared" si="670"/>
        <v/>
      </c>
      <c r="AZ905" s="74" t="str">
        <f t="shared" si="670"/>
        <v/>
      </c>
      <c r="BA905" s="74" t="str">
        <f t="shared" si="670"/>
        <v/>
      </c>
      <c r="BB905" s="74" t="str">
        <f t="shared" si="670"/>
        <v/>
      </c>
      <c r="BC905" s="74" t="str">
        <f t="shared" si="670"/>
        <v/>
      </c>
      <c r="BD905" s="74" t="str">
        <f t="shared" si="670"/>
        <v/>
      </c>
      <c r="BE905" s="74" t="str">
        <f t="shared" si="670"/>
        <v/>
      </c>
      <c r="BF905" s="74" t="str">
        <f t="shared" si="670"/>
        <v/>
      </c>
      <c r="BG905" s="75" t="str">
        <f t="shared" si="670"/>
        <v/>
      </c>
      <c r="BI905" s="73" t="str">
        <f t="shared" si="663"/>
        <v/>
      </c>
      <c r="BJ905" s="74" t="str">
        <f t="shared" si="671"/>
        <v/>
      </c>
      <c r="BK905" s="74" t="str">
        <f t="shared" si="671"/>
        <v/>
      </c>
      <c r="BL905" s="74" t="str">
        <f t="shared" si="671"/>
        <v/>
      </c>
      <c r="BM905" s="74" t="str">
        <f t="shared" si="671"/>
        <v/>
      </c>
      <c r="BN905" s="74" t="str">
        <f t="shared" si="671"/>
        <v/>
      </c>
      <c r="BO905" s="74" t="str">
        <f t="shared" si="671"/>
        <v/>
      </c>
      <c r="BP905" s="74" t="str">
        <f t="shared" si="671"/>
        <v/>
      </c>
      <c r="BQ905" s="74" t="str">
        <f t="shared" si="671"/>
        <v/>
      </c>
      <c r="BR905" s="75" t="str">
        <f t="shared" si="671"/>
        <v/>
      </c>
      <c r="BU905" s="42" t="str">
        <f t="shared" si="642"/>
        <v/>
      </c>
      <c r="BV905" s="66" t="str">
        <f t="shared" si="643"/>
        <v/>
      </c>
      <c r="BX905" s="64" t="str">
        <f t="shared" si="644"/>
        <v/>
      </c>
      <c r="BY905" s="65" t="str">
        <f t="shared" si="645"/>
        <v/>
      </c>
      <c r="BZ905" s="65" t="str">
        <f t="shared" si="646"/>
        <v/>
      </c>
      <c r="CA905" s="65" t="str">
        <f t="shared" si="647"/>
        <v/>
      </c>
      <c r="CB905" s="65" t="str">
        <f t="shared" si="648"/>
        <v/>
      </c>
      <c r="CC905" s="65" t="str">
        <f t="shared" si="649"/>
        <v/>
      </c>
      <c r="CD905" s="65" t="str">
        <f t="shared" si="650"/>
        <v/>
      </c>
      <c r="CE905" s="65" t="str">
        <f t="shared" si="651"/>
        <v/>
      </c>
      <c r="CF905" s="65" t="str">
        <f t="shared" si="652"/>
        <v/>
      </c>
      <c r="CG905" s="66" t="str">
        <f t="shared" si="653"/>
        <v/>
      </c>
      <c r="CI905" s="42" t="str">
        <f t="shared" si="654"/>
        <v/>
      </c>
      <c r="CK905" s="92" t="str">
        <f t="shared" si="655"/>
        <v/>
      </c>
      <c r="CL905" s="65" t="str">
        <f t="shared" si="656"/>
        <v/>
      </c>
      <c r="CM905" s="93" t="str">
        <f t="shared" si="657"/>
        <v/>
      </c>
      <c r="CN905" s="101" t="str">
        <f t="shared" si="626"/>
        <v/>
      </c>
      <c r="CP905" s="92" t="str">
        <f t="shared" si="658"/>
        <v/>
      </c>
      <c r="CQ905" s="65" t="str">
        <f t="shared" si="659"/>
        <v/>
      </c>
      <c r="CR905" s="93" t="str">
        <f t="shared" si="660"/>
        <v/>
      </c>
      <c r="CS905" s="101" t="str">
        <f t="shared" si="661"/>
        <v/>
      </c>
    </row>
    <row r="906" spans="1:97" x14ac:dyDescent="0.25">
      <c r="A906" s="51"/>
      <c r="B906" s="15" t="str">
        <f t="shared" ref="B906:B969" si="672">IF(AND(E906="", G906="", Z906=""), "", IF(AND(NOT(E906=""), NOT(G906=""), OR(Z906="", Z906=1)), $AG$2, $AG$3))</f>
        <v/>
      </c>
      <c r="C906" s="15" t="str">
        <f t="shared" si="627"/>
        <v/>
      </c>
      <c r="D906" s="51"/>
      <c r="E906" s="137"/>
      <c r="F906" s="138"/>
      <c r="G906" s="139"/>
      <c r="H906" s="138"/>
      <c r="I906" s="140"/>
      <c r="J906" s="138"/>
      <c r="K906" s="141"/>
      <c r="L906" s="139"/>
      <c r="M906" s="142"/>
      <c r="N906" s="142"/>
      <c r="O906" s="143"/>
      <c r="P906" s="144"/>
      <c r="Q906" s="144"/>
      <c r="R906" s="144"/>
      <c r="S906" s="144"/>
      <c r="T906" s="144"/>
      <c r="U906" s="144"/>
      <c r="V906" s="144"/>
      <c r="W906" s="144"/>
      <c r="X906" s="145"/>
      <c r="Y906" s="51"/>
      <c r="Z906" s="13" t="str">
        <f t="shared" si="628"/>
        <v/>
      </c>
      <c r="AA906" s="51"/>
      <c r="AE906" s="42" t="str">
        <f t="shared" si="629"/>
        <v/>
      </c>
      <c r="AF906" s="42" t="str">
        <f>IF($I906="", "", IF(COUNTIF($I$10:$I905, I906)&gt;0, "", SUMIF($I$10:$I$3009, $I906, $AE$10:$AE$3009)))</f>
        <v/>
      </c>
      <c r="AG906" s="45" t="str">
        <f>IF($AF906="", "", COUNTIF($AF$10:$AF$3009, "&gt;"&amp;AF906)+1+COUNTIF($AF$10:$AF906, $AF906)-1)</f>
        <v/>
      </c>
      <c r="AI906" s="42" t="str">
        <f t="shared" si="630"/>
        <v/>
      </c>
      <c r="AK906" s="15" t="str">
        <f t="shared" si="631"/>
        <v/>
      </c>
      <c r="AM906" s="64" t="str">
        <f t="shared" si="632"/>
        <v/>
      </c>
      <c r="AN906" s="65" t="str">
        <f t="shared" si="633"/>
        <v/>
      </c>
      <c r="AO906" s="65" t="str">
        <f t="shared" si="634"/>
        <v/>
      </c>
      <c r="AP906" s="65" t="str">
        <f t="shared" si="635"/>
        <v/>
      </c>
      <c r="AQ906" s="65" t="str">
        <f t="shared" si="636"/>
        <v/>
      </c>
      <c r="AR906" s="65" t="str">
        <f t="shared" si="637"/>
        <v/>
      </c>
      <c r="AS906" s="65" t="str">
        <f t="shared" si="638"/>
        <v/>
      </c>
      <c r="AT906" s="65" t="str">
        <f t="shared" si="639"/>
        <v/>
      </c>
      <c r="AU906" s="65" t="str">
        <f t="shared" si="640"/>
        <v/>
      </c>
      <c r="AV906" s="66" t="str">
        <f t="shared" si="641"/>
        <v/>
      </c>
      <c r="AX906" s="73" t="str">
        <f t="shared" si="662"/>
        <v/>
      </c>
      <c r="AY906" s="74" t="str">
        <f t="shared" ref="AY906:BG915" si="673">IF(AY$9="", "", IF($H906=AY$9, $AE906, ""))</f>
        <v/>
      </c>
      <c r="AZ906" s="74" t="str">
        <f t="shared" si="673"/>
        <v/>
      </c>
      <c r="BA906" s="74" t="str">
        <f t="shared" si="673"/>
        <v/>
      </c>
      <c r="BB906" s="74" t="str">
        <f t="shared" si="673"/>
        <v/>
      </c>
      <c r="BC906" s="74" t="str">
        <f t="shared" si="673"/>
        <v/>
      </c>
      <c r="BD906" s="74" t="str">
        <f t="shared" si="673"/>
        <v/>
      </c>
      <c r="BE906" s="74" t="str">
        <f t="shared" si="673"/>
        <v/>
      </c>
      <c r="BF906" s="74" t="str">
        <f t="shared" si="673"/>
        <v/>
      </c>
      <c r="BG906" s="75" t="str">
        <f t="shared" si="673"/>
        <v/>
      </c>
      <c r="BI906" s="73" t="str">
        <f t="shared" si="663"/>
        <v/>
      </c>
      <c r="BJ906" s="74" t="str">
        <f t="shared" si="671"/>
        <v/>
      </c>
      <c r="BK906" s="74" t="str">
        <f t="shared" si="671"/>
        <v/>
      </c>
      <c r="BL906" s="74" t="str">
        <f t="shared" si="671"/>
        <v/>
      </c>
      <c r="BM906" s="74" t="str">
        <f t="shared" si="671"/>
        <v/>
      </c>
      <c r="BN906" s="74" t="str">
        <f t="shared" si="671"/>
        <v/>
      </c>
      <c r="BO906" s="74" t="str">
        <f t="shared" si="671"/>
        <v/>
      </c>
      <c r="BP906" s="74" t="str">
        <f t="shared" si="671"/>
        <v/>
      </c>
      <c r="BQ906" s="74" t="str">
        <f t="shared" si="671"/>
        <v/>
      </c>
      <c r="BR906" s="75" t="str">
        <f t="shared" si="671"/>
        <v/>
      </c>
      <c r="BU906" s="42" t="str">
        <f t="shared" si="642"/>
        <v/>
      </c>
      <c r="BV906" s="66" t="str">
        <f t="shared" si="643"/>
        <v/>
      </c>
      <c r="BX906" s="64" t="str">
        <f t="shared" si="644"/>
        <v/>
      </c>
      <c r="BY906" s="65" t="str">
        <f t="shared" si="645"/>
        <v/>
      </c>
      <c r="BZ906" s="65" t="str">
        <f t="shared" si="646"/>
        <v/>
      </c>
      <c r="CA906" s="65" t="str">
        <f t="shared" si="647"/>
        <v/>
      </c>
      <c r="CB906" s="65" t="str">
        <f t="shared" si="648"/>
        <v/>
      </c>
      <c r="CC906" s="65" t="str">
        <f t="shared" si="649"/>
        <v/>
      </c>
      <c r="CD906" s="65" t="str">
        <f t="shared" si="650"/>
        <v/>
      </c>
      <c r="CE906" s="65" t="str">
        <f t="shared" si="651"/>
        <v/>
      </c>
      <c r="CF906" s="65" t="str">
        <f t="shared" si="652"/>
        <v/>
      </c>
      <c r="CG906" s="66" t="str">
        <f t="shared" si="653"/>
        <v/>
      </c>
      <c r="CI906" s="42" t="str">
        <f t="shared" si="654"/>
        <v/>
      </c>
      <c r="CK906" s="92" t="str">
        <f t="shared" si="655"/>
        <v/>
      </c>
      <c r="CL906" s="65" t="str">
        <f t="shared" si="656"/>
        <v/>
      </c>
      <c r="CM906" s="93" t="str">
        <f t="shared" si="657"/>
        <v/>
      </c>
      <c r="CN906" s="101" t="str">
        <f t="shared" ref="CN906:CN969" si="674">IF(OR(CK906="", CL906="", CM906=""), "", IF(OR(M906="", N906=""), "", IF($CS$4=TRUE, N906-M906+1, NETWORKDAYS(M906, N906))))</f>
        <v/>
      </c>
      <c r="CP906" s="92" t="str">
        <f t="shared" si="658"/>
        <v/>
      </c>
      <c r="CQ906" s="65" t="str">
        <f t="shared" si="659"/>
        <v/>
      </c>
      <c r="CR906" s="93" t="str">
        <f t="shared" si="660"/>
        <v/>
      </c>
      <c r="CS906" s="101" t="str">
        <f t="shared" si="661"/>
        <v/>
      </c>
    </row>
    <row r="907" spans="1:97" x14ac:dyDescent="0.25">
      <c r="A907" s="51"/>
      <c r="B907" s="15" t="str">
        <f t="shared" si="672"/>
        <v/>
      </c>
      <c r="C907" s="15" t="str">
        <f t="shared" ref="C907:C970" si="675">IF(B907="", "", IF($CP907="", $AG$3, $AG$2))</f>
        <v/>
      </c>
      <c r="D907" s="51"/>
      <c r="E907" s="137"/>
      <c r="F907" s="138"/>
      <c r="G907" s="139"/>
      <c r="H907" s="138"/>
      <c r="I907" s="140"/>
      <c r="J907" s="138"/>
      <c r="K907" s="141"/>
      <c r="L907" s="139"/>
      <c r="M907" s="142"/>
      <c r="N907" s="142"/>
      <c r="O907" s="143"/>
      <c r="P907" s="144"/>
      <c r="Q907" s="144"/>
      <c r="R907" s="144"/>
      <c r="S907" s="144"/>
      <c r="T907" s="144"/>
      <c r="U907" s="144"/>
      <c r="V907" s="144"/>
      <c r="W907" s="144"/>
      <c r="X907" s="145"/>
      <c r="Y907" s="51"/>
      <c r="Z907" s="13" t="str">
        <f t="shared" ref="Z907:Z970" si="676">IF(COUNTIF(O907:X907, "")=10, "", SUM(O907:X907))</f>
        <v/>
      </c>
      <c r="AA907" s="51"/>
      <c r="AE907" s="42" t="str">
        <f t="shared" ref="AE907:AE970" si="677">IF(OR($G907="", $I907="", $J907=$AC$3, $J907=$AC$5), "", $G907)</f>
        <v/>
      </c>
      <c r="AF907" s="42" t="str">
        <f>IF($I907="", "", IF(COUNTIF($I$10:$I906, I907)&gt;0, "", SUMIF($I$10:$I$3009, $I907, $AE$10:$AE$3009)))</f>
        <v/>
      </c>
      <c r="AG907" s="45" t="str">
        <f>IF($AF907="", "", COUNTIF($AF$10:$AF$3009, "&gt;"&amp;AF907)+1+COUNTIF($AF$10:$AF907, $AF907)-1)</f>
        <v/>
      </c>
      <c r="AI907" s="42" t="str">
        <f t="shared" ref="AI907:AI970" si="678">IF(AND(AE907="", L907=""), "", AE907-L907)</f>
        <v/>
      </c>
      <c r="AK907" s="15" t="str">
        <f t="shared" ref="AK907:AK970" si="679">IF(OR(E907="", $J907=$AC$3, $J907=$AC$5), "", TEXT(E907, "mmm yyyy"))</f>
        <v/>
      </c>
      <c r="AM907" s="64" t="str">
        <f t="shared" ref="AM907:AM970" si="680">IFERROR(IF(O907="", "", $AE907*O907), "")</f>
        <v/>
      </c>
      <c r="AN907" s="65" t="str">
        <f t="shared" ref="AN907:AN970" si="681">IFERROR(IF(P907="", "", $AE907*P907), "")</f>
        <v/>
      </c>
      <c r="AO907" s="65" t="str">
        <f t="shared" ref="AO907:AO970" si="682">IFERROR(IF(Q907="", "", $AE907*Q907), "")</f>
        <v/>
      </c>
      <c r="AP907" s="65" t="str">
        <f t="shared" ref="AP907:AP970" si="683">IFERROR(IF(R907="", "", $AE907*R907), "")</f>
        <v/>
      </c>
      <c r="AQ907" s="65" t="str">
        <f t="shared" ref="AQ907:AQ970" si="684">IFERROR(IF(S907="", "", $AE907*S907), "")</f>
        <v/>
      </c>
      <c r="AR907" s="65" t="str">
        <f t="shared" ref="AR907:AR970" si="685">IFERROR(IF(T907="", "", $AE907*T907), "")</f>
        <v/>
      </c>
      <c r="AS907" s="65" t="str">
        <f t="shared" ref="AS907:AS970" si="686">IFERROR(IF(U907="", "", $AE907*U907), "")</f>
        <v/>
      </c>
      <c r="AT907" s="65" t="str">
        <f t="shared" ref="AT907:AT970" si="687">IFERROR(IF(V907="", "", $AE907*V907), "")</f>
        <v/>
      </c>
      <c r="AU907" s="65" t="str">
        <f t="shared" ref="AU907:AU970" si="688">IFERROR(IF(W907="", "", $AE907*W907), "")</f>
        <v/>
      </c>
      <c r="AV907" s="66" t="str">
        <f t="shared" ref="AV907:AV970" si="689">IFERROR(IF(X907="", "", $AE907*X907), "")</f>
        <v/>
      </c>
      <c r="AX907" s="73" t="str">
        <f t="shared" si="662"/>
        <v/>
      </c>
      <c r="AY907" s="74" t="str">
        <f t="shared" si="673"/>
        <v/>
      </c>
      <c r="AZ907" s="74" t="str">
        <f t="shared" si="673"/>
        <v/>
      </c>
      <c r="BA907" s="74" t="str">
        <f t="shared" si="673"/>
        <v/>
      </c>
      <c r="BB907" s="74" t="str">
        <f t="shared" si="673"/>
        <v/>
      </c>
      <c r="BC907" s="74" t="str">
        <f t="shared" si="673"/>
        <v/>
      </c>
      <c r="BD907" s="74" t="str">
        <f t="shared" si="673"/>
        <v/>
      </c>
      <c r="BE907" s="74" t="str">
        <f t="shared" si="673"/>
        <v/>
      </c>
      <c r="BF907" s="74" t="str">
        <f t="shared" si="673"/>
        <v/>
      </c>
      <c r="BG907" s="75" t="str">
        <f t="shared" si="673"/>
        <v/>
      </c>
      <c r="BI907" s="73" t="str">
        <f t="shared" si="663"/>
        <v/>
      </c>
      <c r="BJ907" s="74" t="str">
        <f t="shared" si="671"/>
        <v/>
      </c>
      <c r="BK907" s="74" t="str">
        <f t="shared" si="671"/>
        <v/>
      </c>
      <c r="BL907" s="74" t="str">
        <f t="shared" si="671"/>
        <v/>
      </c>
      <c r="BM907" s="74" t="str">
        <f t="shared" si="671"/>
        <v/>
      </c>
      <c r="BN907" s="74" t="str">
        <f t="shared" si="671"/>
        <v/>
      </c>
      <c r="BO907" s="74" t="str">
        <f t="shared" si="671"/>
        <v/>
      </c>
      <c r="BP907" s="74" t="str">
        <f t="shared" si="671"/>
        <v/>
      </c>
      <c r="BQ907" s="74" t="str">
        <f t="shared" si="671"/>
        <v/>
      </c>
      <c r="BR907" s="75" t="str">
        <f t="shared" si="671"/>
        <v/>
      </c>
      <c r="BU907" s="42" t="str">
        <f t="shared" ref="BU907:BU970" si="690">IFERROR(AF907/K907/24, "")</f>
        <v/>
      </c>
      <c r="BV907" s="66" t="str">
        <f t="shared" ref="BV907:BV970" si="691">IFERROR(AI907/K907/24, "")</f>
        <v/>
      </c>
      <c r="BX907" s="64" t="str">
        <f t="shared" ref="BX907:BX970" si="692">IFERROR(IF(O907="", "", $AI907*O907), "")</f>
        <v/>
      </c>
      <c r="BY907" s="65" t="str">
        <f t="shared" ref="BY907:BY970" si="693">IFERROR(IF(P907="", "", $AI907*P907), "")</f>
        <v/>
      </c>
      <c r="BZ907" s="65" t="str">
        <f t="shared" ref="BZ907:BZ970" si="694">IFERROR(IF(Q907="", "", $AI907*Q907), "")</f>
        <v/>
      </c>
      <c r="CA907" s="65" t="str">
        <f t="shared" ref="CA907:CA970" si="695">IFERROR(IF(R907="", "", $AI907*R907), "")</f>
        <v/>
      </c>
      <c r="CB907" s="65" t="str">
        <f t="shared" ref="CB907:CB970" si="696">IFERROR(IF(S907="", "", $AI907*S907), "")</f>
        <v/>
      </c>
      <c r="CC907" s="65" t="str">
        <f t="shared" ref="CC907:CC970" si="697">IFERROR(IF(T907="", "", $AI907*T907), "")</f>
        <v/>
      </c>
      <c r="CD907" s="65" t="str">
        <f t="shared" ref="CD907:CD970" si="698">IFERROR(IF(U907="", "", $AI907*U907), "")</f>
        <v/>
      </c>
      <c r="CE907" s="65" t="str">
        <f t="shared" ref="CE907:CE970" si="699">IFERROR(IF(V907="", "", $AI907*V907), "")</f>
        <v/>
      </c>
      <c r="CF907" s="65" t="str">
        <f t="shared" ref="CF907:CF970" si="700">IFERROR(IF(W907="", "", $AI907*W907), "")</f>
        <v/>
      </c>
      <c r="CG907" s="66" t="str">
        <f t="shared" ref="CG907:CG970" si="701">IFERROR(IF(X907="", "", $AI907*X907), "")</f>
        <v/>
      </c>
      <c r="CI907" s="42" t="str">
        <f t="shared" ref="CI907:CI970" si="702">IF(OR($L907="", $J907=$AC$3, $J907=$AC$5), "", $L907)</f>
        <v/>
      </c>
      <c r="CK907" s="92" t="str">
        <f t="shared" ref="CK907:CK970" si="703">IF(COUNTIF($E907:$L907, "")&lt;8, 1, "")</f>
        <v/>
      </c>
      <c r="CL907" s="65" t="str">
        <f t="shared" ref="CL907:CL970" si="704">AE907</f>
        <v/>
      </c>
      <c r="CM907" s="93" t="str">
        <f t="shared" ref="CM907:CM970" si="705">IF(CK907="", "", IF(OR($J907="", $J907=$AC$4), 1, ""))</f>
        <v/>
      </c>
      <c r="CN907" s="101" t="str">
        <f t="shared" si="674"/>
        <v/>
      </c>
      <c r="CP907" s="92" t="str">
        <f t="shared" ref="CP907:CP970" si="706">IF(COUNTIF($CK907:$CN907, "")&gt;0, "", CK907)</f>
        <v/>
      </c>
      <c r="CQ907" s="65" t="str">
        <f t="shared" ref="CQ907:CQ970" si="707">IF(COUNTIF($CK907:$CN907, "")&gt;0, "", CL907)</f>
        <v/>
      </c>
      <c r="CR907" s="93" t="str">
        <f t="shared" ref="CR907:CR970" si="708">IF(COUNTIF($CK907:$CN907, "")&gt;0, "", CM907)</f>
        <v/>
      </c>
      <c r="CS907" s="101" t="str">
        <f t="shared" ref="CS907:CS970" si="709">IF(COUNTIF($CK907:$CN907, "")&gt;0, "", CN907)</f>
        <v/>
      </c>
    </row>
    <row r="908" spans="1:97" x14ac:dyDescent="0.25">
      <c r="A908" s="51"/>
      <c r="B908" s="15" t="str">
        <f t="shared" si="672"/>
        <v/>
      </c>
      <c r="C908" s="15" t="str">
        <f t="shared" si="675"/>
        <v/>
      </c>
      <c r="D908" s="51"/>
      <c r="E908" s="137"/>
      <c r="F908" s="138"/>
      <c r="G908" s="139"/>
      <c r="H908" s="138"/>
      <c r="I908" s="140"/>
      <c r="J908" s="138"/>
      <c r="K908" s="141"/>
      <c r="L908" s="139"/>
      <c r="M908" s="142"/>
      <c r="N908" s="142"/>
      <c r="O908" s="143"/>
      <c r="P908" s="144"/>
      <c r="Q908" s="144"/>
      <c r="R908" s="144"/>
      <c r="S908" s="144"/>
      <c r="T908" s="144"/>
      <c r="U908" s="144"/>
      <c r="V908" s="144"/>
      <c r="W908" s="144"/>
      <c r="X908" s="145"/>
      <c r="Y908" s="51"/>
      <c r="Z908" s="13" t="str">
        <f t="shared" si="676"/>
        <v/>
      </c>
      <c r="AA908" s="51"/>
      <c r="AE908" s="42" t="str">
        <f t="shared" si="677"/>
        <v/>
      </c>
      <c r="AF908" s="42" t="str">
        <f>IF($I908="", "", IF(COUNTIF($I$10:$I907, I908)&gt;0, "", SUMIF($I$10:$I$3009, $I908, $AE$10:$AE$3009)))</f>
        <v/>
      </c>
      <c r="AG908" s="45" t="str">
        <f>IF($AF908="", "", COUNTIF($AF$10:$AF$3009, "&gt;"&amp;AF908)+1+COUNTIF($AF$10:$AF908, $AF908)-1)</f>
        <v/>
      </c>
      <c r="AI908" s="42" t="str">
        <f t="shared" si="678"/>
        <v/>
      </c>
      <c r="AK908" s="15" t="str">
        <f t="shared" si="679"/>
        <v/>
      </c>
      <c r="AM908" s="64" t="str">
        <f t="shared" si="680"/>
        <v/>
      </c>
      <c r="AN908" s="65" t="str">
        <f t="shared" si="681"/>
        <v/>
      </c>
      <c r="AO908" s="65" t="str">
        <f t="shared" si="682"/>
        <v/>
      </c>
      <c r="AP908" s="65" t="str">
        <f t="shared" si="683"/>
        <v/>
      </c>
      <c r="AQ908" s="65" t="str">
        <f t="shared" si="684"/>
        <v/>
      </c>
      <c r="AR908" s="65" t="str">
        <f t="shared" si="685"/>
        <v/>
      </c>
      <c r="AS908" s="65" t="str">
        <f t="shared" si="686"/>
        <v/>
      </c>
      <c r="AT908" s="65" t="str">
        <f t="shared" si="687"/>
        <v/>
      </c>
      <c r="AU908" s="65" t="str">
        <f t="shared" si="688"/>
        <v/>
      </c>
      <c r="AV908" s="66" t="str">
        <f t="shared" si="689"/>
        <v/>
      </c>
      <c r="AX908" s="73" t="str">
        <f t="shared" ref="AX908:AX971" si="710">IF(AX$9="", "", IF($H908=AX$9, $AE908, ""))</f>
        <v/>
      </c>
      <c r="AY908" s="74" t="str">
        <f t="shared" si="673"/>
        <v/>
      </c>
      <c r="AZ908" s="74" t="str">
        <f t="shared" si="673"/>
        <v/>
      </c>
      <c r="BA908" s="74" t="str">
        <f t="shared" si="673"/>
        <v/>
      </c>
      <c r="BB908" s="74" t="str">
        <f t="shared" si="673"/>
        <v/>
      </c>
      <c r="BC908" s="74" t="str">
        <f t="shared" si="673"/>
        <v/>
      </c>
      <c r="BD908" s="74" t="str">
        <f t="shared" si="673"/>
        <v/>
      </c>
      <c r="BE908" s="74" t="str">
        <f t="shared" si="673"/>
        <v/>
      </c>
      <c r="BF908" s="74" t="str">
        <f t="shared" si="673"/>
        <v/>
      </c>
      <c r="BG908" s="75" t="str">
        <f t="shared" si="673"/>
        <v/>
      </c>
      <c r="BI908" s="73" t="str">
        <f t="shared" ref="BI908:BI971" si="711">IFERROR(IF(BI$9="", "", IF($H908=BI$9, $AE908-$L908, "")), "")</f>
        <v/>
      </c>
      <c r="BJ908" s="74" t="str">
        <f t="shared" si="671"/>
        <v/>
      </c>
      <c r="BK908" s="74" t="str">
        <f t="shared" si="671"/>
        <v/>
      </c>
      <c r="BL908" s="74" t="str">
        <f t="shared" si="671"/>
        <v/>
      </c>
      <c r="BM908" s="74" t="str">
        <f t="shared" si="671"/>
        <v/>
      </c>
      <c r="BN908" s="74" t="str">
        <f t="shared" si="671"/>
        <v/>
      </c>
      <c r="BO908" s="74" t="str">
        <f t="shared" si="671"/>
        <v/>
      </c>
      <c r="BP908" s="74" t="str">
        <f t="shared" si="671"/>
        <v/>
      </c>
      <c r="BQ908" s="74" t="str">
        <f t="shared" si="671"/>
        <v/>
      </c>
      <c r="BR908" s="75" t="str">
        <f t="shared" si="671"/>
        <v/>
      </c>
      <c r="BU908" s="42" t="str">
        <f t="shared" si="690"/>
        <v/>
      </c>
      <c r="BV908" s="66" t="str">
        <f t="shared" si="691"/>
        <v/>
      </c>
      <c r="BX908" s="64" t="str">
        <f t="shared" si="692"/>
        <v/>
      </c>
      <c r="BY908" s="65" t="str">
        <f t="shared" si="693"/>
        <v/>
      </c>
      <c r="BZ908" s="65" t="str">
        <f t="shared" si="694"/>
        <v/>
      </c>
      <c r="CA908" s="65" t="str">
        <f t="shared" si="695"/>
        <v/>
      </c>
      <c r="CB908" s="65" t="str">
        <f t="shared" si="696"/>
        <v/>
      </c>
      <c r="CC908" s="65" t="str">
        <f t="shared" si="697"/>
        <v/>
      </c>
      <c r="CD908" s="65" t="str">
        <f t="shared" si="698"/>
        <v/>
      </c>
      <c r="CE908" s="65" t="str">
        <f t="shared" si="699"/>
        <v/>
      </c>
      <c r="CF908" s="65" t="str">
        <f t="shared" si="700"/>
        <v/>
      </c>
      <c r="CG908" s="66" t="str">
        <f t="shared" si="701"/>
        <v/>
      </c>
      <c r="CI908" s="42" t="str">
        <f t="shared" si="702"/>
        <v/>
      </c>
      <c r="CK908" s="92" t="str">
        <f t="shared" si="703"/>
        <v/>
      </c>
      <c r="CL908" s="65" t="str">
        <f t="shared" si="704"/>
        <v/>
      </c>
      <c r="CM908" s="93" t="str">
        <f t="shared" si="705"/>
        <v/>
      </c>
      <c r="CN908" s="101" t="str">
        <f t="shared" si="674"/>
        <v/>
      </c>
      <c r="CP908" s="92" t="str">
        <f t="shared" si="706"/>
        <v/>
      </c>
      <c r="CQ908" s="65" t="str">
        <f t="shared" si="707"/>
        <v/>
      </c>
      <c r="CR908" s="93" t="str">
        <f t="shared" si="708"/>
        <v/>
      </c>
      <c r="CS908" s="101" t="str">
        <f t="shared" si="709"/>
        <v/>
      </c>
    </row>
    <row r="909" spans="1:97" x14ac:dyDescent="0.25">
      <c r="A909" s="51"/>
      <c r="B909" s="15" t="str">
        <f t="shared" si="672"/>
        <v/>
      </c>
      <c r="C909" s="15" t="str">
        <f t="shared" si="675"/>
        <v/>
      </c>
      <c r="D909" s="51"/>
      <c r="E909" s="137"/>
      <c r="F909" s="138"/>
      <c r="G909" s="139"/>
      <c r="H909" s="138"/>
      <c r="I909" s="140"/>
      <c r="J909" s="138"/>
      <c r="K909" s="141"/>
      <c r="L909" s="139"/>
      <c r="M909" s="142"/>
      <c r="N909" s="142"/>
      <c r="O909" s="143"/>
      <c r="P909" s="144"/>
      <c r="Q909" s="144"/>
      <c r="R909" s="144"/>
      <c r="S909" s="144"/>
      <c r="T909" s="144"/>
      <c r="U909" s="144"/>
      <c r="V909" s="144"/>
      <c r="W909" s="144"/>
      <c r="X909" s="145"/>
      <c r="Y909" s="51"/>
      <c r="Z909" s="13" t="str">
        <f t="shared" si="676"/>
        <v/>
      </c>
      <c r="AA909" s="51"/>
      <c r="AE909" s="42" t="str">
        <f t="shared" si="677"/>
        <v/>
      </c>
      <c r="AF909" s="42" t="str">
        <f>IF($I909="", "", IF(COUNTIF($I$10:$I908, I909)&gt;0, "", SUMIF($I$10:$I$3009, $I909, $AE$10:$AE$3009)))</f>
        <v/>
      </c>
      <c r="AG909" s="45" t="str">
        <f>IF($AF909="", "", COUNTIF($AF$10:$AF$3009, "&gt;"&amp;AF909)+1+COUNTIF($AF$10:$AF909, $AF909)-1)</f>
        <v/>
      </c>
      <c r="AI909" s="42" t="str">
        <f t="shared" si="678"/>
        <v/>
      </c>
      <c r="AK909" s="15" t="str">
        <f t="shared" si="679"/>
        <v/>
      </c>
      <c r="AM909" s="64" t="str">
        <f t="shared" si="680"/>
        <v/>
      </c>
      <c r="AN909" s="65" t="str">
        <f t="shared" si="681"/>
        <v/>
      </c>
      <c r="AO909" s="65" t="str">
        <f t="shared" si="682"/>
        <v/>
      </c>
      <c r="AP909" s="65" t="str">
        <f t="shared" si="683"/>
        <v/>
      </c>
      <c r="AQ909" s="65" t="str">
        <f t="shared" si="684"/>
        <v/>
      </c>
      <c r="AR909" s="65" t="str">
        <f t="shared" si="685"/>
        <v/>
      </c>
      <c r="AS909" s="65" t="str">
        <f t="shared" si="686"/>
        <v/>
      </c>
      <c r="AT909" s="65" t="str">
        <f t="shared" si="687"/>
        <v/>
      </c>
      <c r="AU909" s="65" t="str">
        <f t="shared" si="688"/>
        <v/>
      </c>
      <c r="AV909" s="66" t="str">
        <f t="shared" si="689"/>
        <v/>
      </c>
      <c r="AX909" s="73" t="str">
        <f t="shared" si="710"/>
        <v/>
      </c>
      <c r="AY909" s="74" t="str">
        <f t="shared" si="673"/>
        <v/>
      </c>
      <c r="AZ909" s="74" t="str">
        <f t="shared" si="673"/>
        <v/>
      </c>
      <c r="BA909" s="74" t="str">
        <f t="shared" si="673"/>
        <v/>
      </c>
      <c r="BB909" s="74" t="str">
        <f t="shared" si="673"/>
        <v/>
      </c>
      <c r="BC909" s="74" t="str">
        <f t="shared" si="673"/>
        <v/>
      </c>
      <c r="BD909" s="74" t="str">
        <f t="shared" si="673"/>
        <v/>
      </c>
      <c r="BE909" s="74" t="str">
        <f t="shared" si="673"/>
        <v/>
      </c>
      <c r="BF909" s="74" t="str">
        <f t="shared" si="673"/>
        <v/>
      </c>
      <c r="BG909" s="75" t="str">
        <f t="shared" si="673"/>
        <v/>
      </c>
      <c r="BI909" s="73" t="str">
        <f t="shared" si="711"/>
        <v/>
      </c>
      <c r="BJ909" s="74" t="str">
        <f t="shared" si="671"/>
        <v/>
      </c>
      <c r="BK909" s="74" t="str">
        <f t="shared" si="671"/>
        <v/>
      </c>
      <c r="BL909" s="74" t="str">
        <f t="shared" si="671"/>
        <v/>
      </c>
      <c r="BM909" s="74" t="str">
        <f t="shared" si="671"/>
        <v/>
      </c>
      <c r="BN909" s="74" t="str">
        <f t="shared" si="671"/>
        <v/>
      </c>
      <c r="BO909" s="74" t="str">
        <f t="shared" si="671"/>
        <v/>
      </c>
      <c r="BP909" s="74" t="str">
        <f t="shared" si="671"/>
        <v/>
      </c>
      <c r="BQ909" s="74" t="str">
        <f t="shared" si="671"/>
        <v/>
      </c>
      <c r="BR909" s="75" t="str">
        <f t="shared" si="671"/>
        <v/>
      </c>
      <c r="BU909" s="42" t="str">
        <f t="shared" si="690"/>
        <v/>
      </c>
      <c r="BV909" s="66" t="str">
        <f t="shared" si="691"/>
        <v/>
      </c>
      <c r="BX909" s="64" t="str">
        <f t="shared" si="692"/>
        <v/>
      </c>
      <c r="BY909" s="65" t="str">
        <f t="shared" si="693"/>
        <v/>
      </c>
      <c r="BZ909" s="65" t="str">
        <f t="shared" si="694"/>
        <v/>
      </c>
      <c r="CA909" s="65" t="str">
        <f t="shared" si="695"/>
        <v/>
      </c>
      <c r="CB909" s="65" t="str">
        <f t="shared" si="696"/>
        <v/>
      </c>
      <c r="CC909" s="65" t="str">
        <f t="shared" si="697"/>
        <v/>
      </c>
      <c r="CD909" s="65" t="str">
        <f t="shared" si="698"/>
        <v/>
      </c>
      <c r="CE909" s="65" t="str">
        <f t="shared" si="699"/>
        <v/>
      </c>
      <c r="CF909" s="65" t="str">
        <f t="shared" si="700"/>
        <v/>
      </c>
      <c r="CG909" s="66" t="str">
        <f t="shared" si="701"/>
        <v/>
      </c>
      <c r="CI909" s="42" t="str">
        <f t="shared" si="702"/>
        <v/>
      </c>
      <c r="CK909" s="92" t="str">
        <f t="shared" si="703"/>
        <v/>
      </c>
      <c r="CL909" s="65" t="str">
        <f t="shared" si="704"/>
        <v/>
      </c>
      <c r="CM909" s="93" t="str">
        <f t="shared" si="705"/>
        <v/>
      </c>
      <c r="CN909" s="101" t="str">
        <f t="shared" si="674"/>
        <v/>
      </c>
      <c r="CP909" s="92" t="str">
        <f t="shared" si="706"/>
        <v/>
      </c>
      <c r="CQ909" s="65" t="str">
        <f t="shared" si="707"/>
        <v/>
      </c>
      <c r="CR909" s="93" t="str">
        <f t="shared" si="708"/>
        <v/>
      </c>
      <c r="CS909" s="101" t="str">
        <f t="shared" si="709"/>
        <v/>
      </c>
    </row>
    <row r="910" spans="1:97" x14ac:dyDescent="0.25">
      <c r="A910" s="51"/>
      <c r="B910" s="15" t="str">
        <f t="shared" si="672"/>
        <v/>
      </c>
      <c r="C910" s="15" t="str">
        <f t="shared" si="675"/>
        <v/>
      </c>
      <c r="D910" s="51"/>
      <c r="E910" s="137"/>
      <c r="F910" s="138"/>
      <c r="G910" s="139"/>
      <c r="H910" s="138"/>
      <c r="I910" s="140"/>
      <c r="J910" s="138"/>
      <c r="K910" s="141"/>
      <c r="L910" s="139"/>
      <c r="M910" s="142"/>
      <c r="N910" s="142"/>
      <c r="O910" s="143"/>
      <c r="P910" s="144"/>
      <c r="Q910" s="144"/>
      <c r="R910" s="144"/>
      <c r="S910" s="144"/>
      <c r="T910" s="144"/>
      <c r="U910" s="144"/>
      <c r="V910" s="144"/>
      <c r="W910" s="144"/>
      <c r="X910" s="145"/>
      <c r="Y910" s="51"/>
      <c r="Z910" s="13" t="str">
        <f t="shared" si="676"/>
        <v/>
      </c>
      <c r="AA910" s="51"/>
      <c r="AE910" s="42" t="str">
        <f t="shared" si="677"/>
        <v/>
      </c>
      <c r="AF910" s="42" t="str">
        <f>IF($I910="", "", IF(COUNTIF($I$10:$I909, I910)&gt;0, "", SUMIF($I$10:$I$3009, $I910, $AE$10:$AE$3009)))</f>
        <v/>
      </c>
      <c r="AG910" s="45" t="str">
        <f>IF($AF910="", "", COUNTIF($AF$10:$AF$3009, "&gt;"&amp;AF910)+1+COUNTIF($AF$10:$AF910, $AF910)-1)</f>
        <v/>
      </c>
      <c r="AI910" s="42" t="str">
        <f t="shared" si="678"/>
        <v/>
      </c>
      <c r="AK910" s="15" t="str">
        <f t="shared" si="679"/>
        <v/>
      </c>
      <c r="AM910" s="64" t="str">
        <f t="shared" si="680"/>
        <v/>
      </c>
      <c r="AN910" s="65" t="str">
        <f t="shared" si="681"/>
        <v/>
      </c>
      <c r="AO910" s="65" t="str">
        <f t="shared" si="682"/>
        <v/>
      </c>
      <c r="AP910" s="65" t="str">
        <f t="shared" si="683"/>
        <v/>
      </c>
      <c r="AQ910" s="65" t="str">
        <f t="shared" si="684"/>
        <v/>
      </c>
      <c r="AR910" s="65" t="str">
        <f t="shared" si="685"/>
        <v/>
      </c>
      <c r="AS910" s="65" t="str">
        <f t="shared" si="686"/>
        <v/>
      </c>
      <c r="AT910" s="65" t="str">
        <f t="shared" si="687"/>
        <v/>
      </c>
      <c r="AU910" s="65" t="str">
        <f t="shared" si="688"/>
        <v/>
      </c>
      <c r="AV910" s="66" t="str">
        <f t="shared" si="689"/>
        <v/>
      </c>
      <c r="AX910" s="73" t="str">
        <f t="shared" si="710"/>
        <v/>
      </c>
      <c r="AY910" s="74" t="str">
        <f t="shared" si="673"/>
        <v/>
      </c>
      <c r="AZ910" s="74" t="str">
        <f t="shared" si="673"/>
        <v/>
      </c>
      <c r="BA910" s="74" t="str">
        <f t="shared" si="673"/>
        <v/>
      </c>
      <c r="BB910" s="74" t="str">
        <f t="shared" si="673"/>
        <v/>
      </c>
      <c r="BC910" s="74" t="str">
        <f t="shared" si="673"/>
        <v/>
      </c>
      <c r="BD910" s="74" t="str">
        <f t="shared" si="673"/>
        <v/>
      </c>
      <c r="BE910" s="74" t="str">
        <f t="shared" si="673"/>
        <v/>
      </c>
      <c r="BF910" s="74" t="str">
        <f t="shared" si="673"/>
        <v/>
      </c>
      <c r="BG910" s="75" t="str">
        <f t="shared" si="673"/>
        <v/>
      </c>
      <c r="BI910" s="73" t="str">
        <f t="shared" si="711"/>
        <v/>
      </c>
      <c r="BJ910" s="74" t="str">
        <f t="shared" si="671"/>
        <v/>
      </c>
      <c r="BK910" s="74" t="str">
        <f t="shared" si="671"/>
        <v/>
      </c>
      <c r="BL910" s="74" t="str">
        <f t="shared" si="671"/>
        <v/>
      </c>
      <c r="BM910" s="74" t="str">
        <f t="shared" si="671"/>
        <v/>
      </c>
      <c r="BN910" s="74" t="str">
        <f t="shared" si="671"/>
        <v/>
      </c>
      <c r="BO910" s="74" t="str">
        <f t="shared" si="671"/>
        <v/>
      </c>
      <c r="BP910" s="74" t="str">
        <f t="shared" si="671"/>
        <v/>
      </c>
      <c r="BQ910" s="74" t="str">
        <f t="shared" si="671"/>
        <v/>
      </c>
      <c r="BR910" s="75" t="str">
        <f t="shared" si="671"/>
        <v/>
      </c>
      <c r="BU910" s="42" t="str">
        <f t="shared" si="690"/>
        <v/>
      </c>
      <c r="BV910" s="66" t="str">
        <f t="shared" si="691"/>
        <v/>
      </c>
      <c r="BX910" s="64" t="str">
        <f t="shared" si="692"/>
        <v/>
      </c>
      <c r="BY910" s="65" t="str">
        <f t="shared" si="693"/>
        <v/>
      </c>
      <c r="BZ910" s="65" t="str">
        <f t="shared" si="694"/>
        <v/>
      </c>
      <c r="CA910" s="65" t="str">
        <f t="shared" si="695"/>
        <v/>
      </c>
      <c r="CB910" s="65" t="str">
        <f t="shared" si="696"/>
        <v/>
      </c>
      <c r="CC910" s="65" t="str">
        <f t="shared" si="697"/>
        <v/>
      </c>
      <c r="CD910" s="65" t="str">
        <f t="shared" si="698"/>
        <v/>
      </c>
      <c r="CE910" s="65" t="str">
        <f t="shared" si="699"/>
        <v/>
      </c>
      <c r="CF910" s="65" t="str">
        <f t="shared" si="700"/>
        <v/>
      </c>
      <c r="CG910" s="66" t="str">
        <f t="shared" si="701"/>
        <v/>
      </c>
      <c r="CI910" s="42" t="str">
        <f t="shared" si="702"/>
        <v/>
      </c>
      <c r="CK910" s="92" t="str">
        <f t="shared" si="703"/>
        <v/>
      </c>
      <c r="CL910" s="65" t="str">
        <f t="shared" si="704"/>
        <v/>
      </c>
      <c r="CM910" s="93" t="str">
        <f t="shared" si="705"/>
        <v/>
      </c>
      <c r="CN910" s="101" t="str">
        <f t="shared" si="674"/>
        <v/>
      </c>
      <c r="CP910" s="92" t="str">
        <f t="shared" si="706"/>
        <v/>
      </c>
      <c r="CQ910" s="65" t="str">
        <f t="shared" si="707"/>
        <v/>
      </c>
      <c r="CR910" s="93" t="str">
        <f t="shared" si="708"/>
        <v/>
      </c>
      <c r="CS910" s="101" t="str">
        <f t="shared" si="709"/>
        <v/>
      </c>
    </row>
    <row r="911" spans="1:97" x14ac:dyDescent="0.25">
      <c r="A911" s="51"/>
      <c r="B911" s="15" t="str">
        <f t="shared" si="672"/>
        <v/>
      </c>
      <c r="C911" s="15" t="str">
        <f t="shared" si="675"/>
        <v/>
      </c>
      <c r="D911" s="51"/>
      <c r="E911" s="137"/>
      <c r="F911" s="138"/>
      <c r="G911" s="139"/>
      <c r="H911" s="138"/>
      <c r="I911" s="140"/>
      <c r="J911" s="138"/>
      <c r="K911" s="141"/>
      <c r="L911" s="139"/>
      <c r="M911" s="142"/>
      <c r="N911" s="142"/>
      <c r="O911" s="143"/>
      <c r="P911" s="144"/>
      <c r="Q911" s="144"/>
      <c r="R911" s="144"/>
      <c r="S911" s="144"/>
      <c r="T911" s="144"/>
      <c r="U911" s="144"/>
      <c r="V911" s="144"/>
      <c r="W911" s="144"/>
      <c r="X911" s="145"/>
      <c r="Y911" s="51"/>
      <c r="Z911" s="13" t="str">
        <f t="shared" si="676"/>
        <v/>
      </c>
      <c r="AA911" s="51"/>
      <c r="AE911" s="42" t="str">
        <f t="shared" si="677"/>
        <v/>
      </c>
      <c r="AF911" s="42" t="str">
        <f>IF($I911="", "", IF(COUNTIF($I$10:$I910, I911)&gt;0, "", SUMIF($I$10:$I$3009, $I911, $AE$10:$AE$3009)))</f>
        <v/>
      </c>
      <c r="AG911" s="45" t="str">
        <f>IF($AF911="", "", COUNTIF($AF$10:$AF$3009, "&gt;"&amp;AF911)+1+COUNTIF($AF$10:$AF911, $AF911)-1)</f>
        <v/>
      </c>
      <c r="AI911" s="42" t="str">
        <f t="shared" si="678"/>
        <v/>
      </c>
      <c r="AK911" s="15" t="str">
        <f t="shared" si="679"/>
        <v/>
      </c>
      <c r="AM911" s="64" t="str">
        <f t="shared" si="680"/>
        <v/>
      </c>
      <c r="AN911" s="65" t="str">
        <f t="shared" si="681"/>
        <v/>
      </c>
      <c r="AO911" s="65" t="str">
        <f t="shared" si="682"/>
        <v/>
      </c>
      <c r="AP911" s="65" t="str">
        <f t="shared" si="683"/>
        <v/>
      </c>
      <c r="AQ911" s="65" t="str">
        <f t="shared" si="684"/>
        <v/>
      </c>
      <c r="AR911" s="65" t="str">
        <f t="shared" si="685"/>
        <v/>
      </c>
      <c r="AS911" s="65" t="str">
        <f t="shared" si="686"/>
        <v/>
      </c>
      <c r="AT911" s="65" t="str">
        <f t="shared" si="687"/>
        <v/>
      </c>
      <c r="AU911" s="65" t="str">
        <f t="shared" si="688"/>
        <v/>
      </c>
      <c r="AV911" s="66" t="str">
        <f t="shared" si="689"/>
        <v/>
      </c>
      <c r="AX911" s="73" t="str">
        <f t="shared" si="710"/>
        <v/>
      </c>
      <c r="AY911" s="74" t="str">
        <f t="shared" si="673"/>
        <v/>
      </c>
      <c r="AZ911" s="74" t="str">
        <f t="shared" si="673"/>
        <v/>
      </c>
      <c r="BA911" s="74" t="str">
        <f t="shared" si="673"/>
        <v/>
      </c>
      <c r="BB911" s="74" t="str">
        <f t="shared" si="673"/>
        <v/>
      </c>
      <c r="BC911" s="74" t="str">
        <f t="shared" si="673"/>
        <v/>
      </c>
      <c r="BD911" s="74" t="str">
        <f t="shared" si="673"/>
        <v/>
      </c>
      <c r="BE911" s="74" t="str">
        <f t="shared" si="673"/>
        <v/>
      </c>
      <c r="BF911" s="74" t="str">
        <f t="shared" si="673"/>
        <v/>
      </c>
      <c r="BG911" s="75" t="str">
        <f t="shared" si="673"/>
        <v/>
      </c>
      <c r="BI911" s="73" t="str">
        <f t="shared" si="711"/>
        <v/>
      </c>
      <c r="BJ911" s="74" t="str">
        <f t="shared" si="671"/>
        <v/>
      </c>
      <c r="BK911" s="74" t="str">
        <f t="shared" si="671"/>
        <v/>
      </c>
      <c r="BL911" s="74" t="str">
        <f t="shared" si="671"/>
        <v/>
      </c>
      <c r="BM911" s="74" t="str">
        <f t="shared" si="671"/>
        <v/>
      </c>
      <c r="BN911" s="74" t="str">
        <f t="shared" si="671"/>
        <v/>
      </c>
      <c r="BO911" s="74" t="str">
        <f t="shared" si="671"/>
        <v/>
      </c>
      <c r="BP911" s="74" t="str">
        <f t="shared" si="671"/>
        <v/>
      </c>
      <c r="BQ911" s="74" t="str">
        <f t="shared" si="671"/>
        <v/>
      </c>
      <c r="BR911" s="75" t="str">
        <f t="shared" si="671"/>
        <v/>
      </c>
      <c r="BU911" s="42" t="str">
        <f t="shared" si="690"/>
        <v/>
      </c>
      <c r="BV911" s="66" t="str">
        <f t="shared" si="691"/>
        <v/>
      </c>
      <c r="BX911" s="64" t="str">
        <f t="shared" si="692"/>
        <v/>
      </c>
      <c r="BY911" s="65" t="str">
        <f t="shared" si="693"/>
        <v/>
      </c>
      <c r="BZ911" s="65" t="str">
        <f t="shared" si="694"/>
        <v/>
      </c>
      <c r="CA911" s="65" t="str">
        <f t="shared" si="695"/>
        <v/>
      </c>
      <c r="CB911" s="65" t="str">
        <f t="shared" si="696"/>
        <v/>
      </c>
      <c r="CC911" s="65" t="str">
        <f t="shared" si="697"/>
        <v/>
      </c>
      <c r="CD911" s="65" t="str">
        <f t="shared" si="698"/>
        <v/>
      </c>
      <c r="CE911" s="65" t="str">
        <f t="shared" si="699"/>
        <v/>
      </c>
      <c r="CF911" s="65" t="str">
        <f t="shared" si="700"/>
        <v/>
      </c>
      <c r="CG911" s="66" t="str">
        <f t="shared" si="701"/>
        <v/>
      </c>
      <c r="CI911" s="42" t="str">
        <f t="shared" si="702"/>
        <v/>
      </c>
      <c r="CK911" s="92" t="str">
        <f t="shared" si="703"/>
        <v/>
      </c>
      <c r="CL911" s="65" t="str">
        <f t="shared" si="704"/>
        <v/>
      </c>
      <c r="CM911" s="93" t="str">
        <f t="shared" si="705"/>
        <v/>
      </c>
      <c r="CN911" s="101" t="str">
        <f t="shared" si="674"/>
        <v/>
      </c>
      <c r="CP911" s="92" t="str">
        <f t="shared" si="706"/>
        <v/>
      </c>
      <c r="CQ911" s="65" t="str">
        <f t="shared" si="707"/>
        <v/>
      </c>
      <c r="CR911" s="93" t="str">
        <f t="shared" si="708"/>
        <v/>
      </c>
      <c r="CS911" s="101" t="str">
        <f t="shared" si="709"/>
        <v/>
      </c>
    </row>
    <row r="912" spans="1:97" x14ac:dyDescent="0.25">
      <c r="A912" s="51"/>
      <c r="B912" s="15" t="str">
        <f t="shared" si="672"/>
        <v/>
      </c>
      <c r="C912" s="15" t="str">
        <f t="shared" si="675"/>
        <v/>
      </c>
      <c r="D912" s="51"/>
      <c r="E912" s="137"/>
      <c r="F912" s="138"/>
      <c r="G912" s="139"/>
      <c r="H912" s="138"/>
      <c r="I912" s="140"/>
      <c r="J912" s="138"/>
      <c r="K912" s="141"/>
      <c r="L912" s="139"/>
      <c r="M912" s="142"/>
      <c r="N912" s="142"/>
      <c r="O912" s="143"/>
      <c r="P912" s="144"/>
      <c r="Q912" s="144"/>
      <c r="R912" s="144"/>
      <c r="S912" s="144"/>
      <c r="T912" s="144"/>
      <c r="U912" s="144"/>
      <c r="V912" s="144"/>
      <c r="W912" s="144"/>
      <c r="X912" s="145"/>
      <c r="Y912" s="51"/>
      <c r="Z912" s="13" t="str">
        <f t="shared" si="676"/>
        <v/>
      </c>
      <c r="AA912" s="51"/>
      <c r="AE912" s="42" t="str">
        <f t="shared" si="677"/>
        <v/>
      </c>
      <c r="AF912" s="42" t="str">
        <f>IF($I912="", "", IF(COUNTIF($I$10:$I911, I912)&gt;0, "", SUMIF($I$10:$I$3009, $I912, $AE$10:$AE$3009)))</f>
        <v/>
      </c>
      <c r="AG912" s="45" t="str">
        <f>IF($AF912="", "", COUNTIF($AF$10:$AF$3009, "&gt;"&amp;AF912)+1+COUNTIF($AF$10:$AF912, $AF912)-1)</f>
        <v/>
      </c>
      <c r="AI912" s="42" t="str">
        <f t="shared" si="678"/>
        <v/>
      </c>
      <c r="AK912" s="15" t="str">
        <f t="shared" si="679"/>
        <v/>
      </c>
      <c r="AM912" s="64" t="str">
        <f t="shared" si="680"/>
        <v/>
      </c>
      <c r="AN912" s="65" t="str">
        <f t="shared" si="681"/>
        <v/>
      </c>
      <c r="AO912" s="65" t="str">
        <f t="shared" si="682"/>
        <v/>
      </c>
      <c r="AP912" s="65" t="str">
        <f t="shared" si="683"/>
        <v/>
      </c>
      <c r="AQ912" s="65" t="str">
        <f t="shared" si="684"/>
        <v/>
      </c>
      <c r="AR912" s="65" t="str">
        <f t="shared" si="685"/>
        <v/>
      </c>
      <c r="AS912" s="65" t="str">
        <f t="shared" si="686"/>
        <v/>
      </c>
      <c r="AT912" s="65" t="str">
        <f t="shared" si="687"/>
        <v/>
      </c>
      <c r="AU912" s="65" t="str">
        <f t="shared" si="688"/>
        <v/>
      </c>
      <c r="AV912" s="66" t="str">
        <f t="shared" si="689"/>
        <v/>
      </c>
      <c r="AX912" s="73" t="str">
        <f t="shared" si="710"/>
        <v/>
      </c>
      <c r="AY912" s="74" t="str">
        <f t="shared" si="673"/>
        <v/>
      </c>
      <c r="AZ912" s="74" t="str">
        <f t="shared" si="673"/>
        <v/>
      </c>
      <c r="BA912" s="74" t="str">
        <f t="shared" si="673"/>
        <v/>
      </c>
      <c r="BB912" s="74" t="str">
        <f t="shared" si="673"/>
        <v/>
      </c>
      <c r="BC912" s="74" t="str">
        <f t="shared" si="673"/>
        <v/>
      </c>
      <c r="BD912" s="74" t="str">
        <f t="shared" si="673"/>
        <v/>
      </c>
      <c r="BE912" s="74" t="str">
        <f t="shared" si="673"/>
        <v/>
      </c>
      <c r="BF912" s="74" t="str">
        <f t="shared" si="673"/>
        <v/>
      </c>
      <c r="BG912" s="75" t="str">
        <f t="shared" si="673"/>
        <v/>
      </c>
      <c r="BI912" s="73" t="str">
        <f t="shared" si="711"/>
        <v/>
      </c>
      <c r="BJ912" s="74" t="str">
        <f t="shared" si="671"/>
        <v/>
      </c>
      <c r="BK912" s="74" t="str">
        <f t="shared" si="671"/>
        <v/>
      </c>
      <c r="BL912" s="74" t="str">
        <f t="shared" si="671"/>
        <v/>
      </c>
      <c r="BM912" s="74" t="str">
        <f t="shared" si="671"/>
        <v/>
      </c>
      <c r="BN912" s="74" t="str">
        <f t="shared" si="671"/>
        <v/>
      </c>
      <c r="BO912" s="74" t="str">
        <f t="shared" si="671"/>
        <v/>
      </c>
      <c r="BP912" s="74" t="str">
        <f t="shared" si="671"/>
        <v/>
      </c>
      <c r="BQ912" s="74" t="str">
        <f t="shared" si="671"/>
        <v/>
      </c>
      <c r="BR912" s="75" t="str">
        <f t="shared" si="671"/>
        <v/>
      </c>
      <c r="BU912" s="42" t="str">
        <f t="shared" si="690"/>
        <v/>
      </c>
      <c r="BV912" s="66" t="str">
        <f t="shared" si="691"/>
        <v/>
      </c>
      <c r="BX912" s="64" t="str">
        <f t="shared" si="692"/>
        <v/>
      </c>
      <c r="BY912" s="65" t="str">
        <f t="shared" si="693"/>
        <v/>
      </c>
      <c r="BZ912" s="65" t="str">
        <f t="shared" si="694"/>
        <v/>
      </c>
      <c r="CA912" s="65" t="str">
        <f t="shared" si="695"/>
        <v/>
      </c>
      <c r="CB912" s="65" t="str">
        <f t="shared" si="696"/>
        <v/>
      </c>
      <c r="CC912" s="65" t="str">
        <f t="shared" si="697"/>
        <v/>
      </c>
      <c r="CD912" s="65" t="str">
        <f t="shared" si="698"/>
        <v/>
      </c>
      <c r="CE912" s="65" t="str">
        <f t="shared" si="699"/>
        <v/>
      </c>
      <c r="CF912" s="65" t="str">
        <f t="shared" si="700"/>
        <v/>
      </c>
      <c r="CG912" s="66" t="str">
        <f t="shared" si="701"/>
        <v/>
      </c>
      <c r="CI912" s="42" t="str">
        <f t="shared" si="702"/>
        <v/>
      </c>
      <c r="CK912" s="92" t="str">
        <f t="shared" si="703"/>
        <v/>
      </c>
      <c r="CL912" s="65" t="str">
        <f t="shared" si="704"/>
        <v/>
      </c>
      <c r="CM912" s="93" t="str">
        <f t="shared" si="705"/>
        <v/>
      </c>
      <c r="CN912" s="101" t="str">
        <f t="shared" si="674"/>
        <v/>
      </c>
      <c r="CP912" s="92" t="str">
        <f t="shared" si="706"/>
        <v/>
      </c>
      <c r="CQ912" s="65" t="str">
        <f t="shared" si="707"/>
        <v/>
      </c>
      <c r="CR912" s="93" t="str">
        <f t="shared" si="708"/>
        <v/>
      </c>
      <c r="CS912" s="101" t="str">
        <f t="shared" si="709"/>
        <v/>
      </c>
    </row>
    <row r="913" spans="1:97" x14ac:dyDescent="0.25">
      <c r="A913" s="51"/>
      <c r="B913" s="15" t="str">
        <f t="shared" si="672"/>
        <v/>
      </c>
      <c r="C913" s="15" t="str">
        <f t="shared" si="675"/>
        <v/>
      </c>
      <c r="D913" s="51"/>
      <c r="E913" s="137"/>
      <c r="F913" s="138"/>
      <c r="G913" s="139"/>
      <c r="H913" s="138"/>
      <c r="I913" s="140"/>
      <c r="J913" s="138"/>
      <c r="K913" s="141"/>
      <c r="L913" s="139"/>
      <c r="M913" s="142"/>
      <c r="N913" s="142"/>
      <c r="O913" s="143"/>
      <c r="P913" s="144"/>
      <c r="Q913" s="144"/>
      <c r="R913" s="144"/>
      <c r="S913" s="144"/>
      <c r="T913" s="144"/>
      <c r="U913" s="144"/>
      <c r="V913" s="144"/>
      <c r="W913" s="144"/>
      <c r="X913" s="145"/>
      <c r="Y913" s="51"/>
      <c r="Z913" s="13" t="str">
        <f t="shared" si="676"/>
        <v/>
      </c>
      <c r="AA913" s="51"/>
      <c r="AE913" s="42" t="str">
        <f t="shared" si="677"/>
        <v/>
      </c>
      <c r="AF913" s="42" t="str">
        <f>IF($I913="", "", IF(COUNTIF($I$10:$I912, I913)&gt;0, "", SUMIF($I$10:$I$3009, $I913, $AE$10:$AE$3009)))</f>
        <v/>
      </c>
      <c r="AG913" s="45" t="str">
        <f>IF($AF913="", "", COUNTIF($AF$10:$AF$3009, "&gt;"&amp;AF913)+1+COUNTIF($AF$10:$AF913, $AF913)-1)</f>
        <v/>
      </c>
      <c r="AI913" s="42" t="str">
        <f t="shared" si="678"/>
        <v/>
      </c>
      <c r="AK913" s="15" t="str">
        <f t="shared" si="679"/>
        <v/>
      </c>
      <c r="AM913" s="64" t="str">
        <f t="shared" si="680"/>
        <v/>
      </c>
      <c r="AN913" s="65" t="str">
        <f t="shared" si="681"/>
        <v/>
      </c>
      <c r="AO913" s="65" t="str">
        <f t="shared" si="682"/>
        <v/>
      </c>
      <c r="AP913" s="65" t="str">
        <f t="shared" si="683"/>
        <v/>
      </c>
      <c r="AQ913" s="65" t="str">
        <f t="shared" si="684"/>
        <v/>
      </c>
      <c r="AR913" s="65" t="str">
        <f t="shared" si="685"/>
        <v/>
      </c>
      <c r="AS913" s="65" t="str">
        <f t="shared" si="686"/>
        <v/>
      </c>
      <c r="AT913" s="65" t="str">
        <f t="shared" si="687"/>
        <v/>
      </c>
      <c r="AU913" s="65" t="str">
        <f t="shared" si="688"/>
        <v/>
      </c>
      <c r="AV913" s="66" t="str">
        <f t="shared" si="689"/>
        <v/>
      </c>
      <c r="AX913" s="73" t="str">
        <f t="shared" si="710"/>
        <v/>
      </c>
      <c r="AY913" s="74" t="str">
        <f t="shared" si="673"/>
        <v/>
      </c>
      <c r="AZ913" s="74" t="str">
        <f t="shared" si="673"/>
        <v/>
      </c>
      <c r="BA913" s="74" t="str">
        <f t="shared" si="673"/>
        <v/>
      </c>
      <c r="BB913" s="74" t="str">
        <f t="shared" si="673"/>
        <v/>
      </c>
      <c r="BC913" s="74" t="str">
        <f t="shared" si="673"/>
        <v/>
      </c>
      <c r="BD913" s="74" t="str">
        <f t="shared" si="673"/>
        <v/>
      </c>
      <c r="BE913" s="74" t="str">
        <f t="shared" si="673"/>
        <v/>
      </c>
      <c r="BF913" s="74" t="str">
        <f t="shared" si="673"/>
        <v/>
      </c>
      <c r="BG913" s="75" t="str">
        <f t="shared" si="673"/>
        <v/>
      </c>
      <c r="BI913" s="73" t="str">
        <f t="shared" si="711"/>
        <v/>
      </c>
      <c r="BJ913" s="74" t="str">
        <f t="shared" si="671"/>
        <v/>
      </c>
      <c r="BK913" s="74" t="str">
        <f t="shared" si="671"/>
        <v/>
      </c>
      <c r="BL913" s="74" t="str">
        <f t="shared" si="671"/>
        <v/>
      </c>
      <c r="BM913" s="74" t="str">
        <f t="shared" si="671"/>
        <v/>
      </c>
      <c r="BN913" s="74" t="str">
        <f t="shared" si="671"/>
        <v/>
      </c>
      <c r="BO913" s="74" t="str">
        <f t="shared" si="671"/>
        <v/>
      </c>
      <c r="BP913" s="74" t="str">
        <f t="shared" si="671"/>
        <v/>
      </c>
      <c r="BQ913" s="74" t="str">
        <f t="shared" si="671"/>
        <v/>
      </c>
      <c r="BR913" s="75" t="str">
        <f t="shared" si="671"/>
        <v/>
      </c>
      <c r="BU913" s="42" t="str">
        <f t="shared" si="690"/>
        <v/>
      </c>
      <c r="BV913" s="66" t="str">
        <f t="shared" si="691"/>
        <v/>
      </c>
      <c r="BX913" s="64" t="str">
        <f t="shared" si="692"/>
        <v/>
      </c>
      <c r="BY913" s="65" t="str">
        <f t="shared" si="693"/>
        <v/>
      </c>
      <c r="BZ913" s="65" t="str">
        <f t="shared" si="694"/>
        <v/>
      </c>
      <c r="CA913" s="65" t="str">
        <f t="shared" si="695"/>
        <v/>
      </c>
      <c r="CB913" s="65" t="str">
        <f t="shared" si="696"/>
        <v/>
      </c>
      <c r="CC913" s="65" t="str">
        <f t="shared" si="697"/>
        <v/>
      </c>
      <c r="CD913" s="65" t="str">
        <f t="shared" si="698"/>
        <v/>
      </c>
      <c r="CE913" s="65" t="str">
        <f t="shared" si="699"/>
        <v/>
      </c>
      <c r="CF913" s="65" t="str">
        <f t="shared" si="700"/>
        <v/>
      </c>
      <c r="CG913" s="66" t="str">
        <f t="shared" si="701"/>
        <v/>
      </c>
      <c r="CI913" s="42" t="str">
        <f t="shared" si="702"/>
        <v/>
      </c>
      <c r="CK913" s="92" t="str">
        <f t="shared" si="703"/>
        <v/>
      </c>
      <c r="CL913" s="65" t="str">
        <f t="shared" si="704"/>
        <v/>
      </c>
      <c r="CM913" s="93" t="str">
        <f t="shared" si="705"/>
        <v/>
      </c>
      <c r="CN913" s="101" t="str">
        <f t="shared" si="674"/>
        <v/>
      </c>
      <c r="CP913" s="92" t="str">
        <f t="shared" si="706"/>
        <v/>
      </c>
      <c r="CQ913" s="65" t="str">
        <f t="shared" si="707"/>
        <v/>
      </c>
      <c r="CR913" s="93" t="str">
        <f t="shared" si="708"/>
        <v/>
      </c>
      <c r="CS913" s="101" t="str">
        <f t="shared" si="709"/>
        <v/>
      </c>
    </row>
    <row r="914" spans="1:97" x14ac:dyDescent="0.25">
      <c r="A914" s="51"/>
      <c r="B914" s="15" t="str">
        <f t="shared" si="672"/>
        <v/>
      </c>
      <c r="C914" s="15" t="str">
        <f t="shared" si="675"/>
        <v/>
      </c>
      <c r="D914" s="51"/>
      <c r="E914" s="137"/>
      <c r="F914" s="138"/>
      <c r="G914" s="139"/>
      <c r="H914" s="138"/>
      <c r="I914" s="140"/>
      <c r="J914" s="138"/>
      <c r="K914" s="141"/>
      <c r="L914" s="139"/>
      <c r="M914" s="142"/>
      <c r="N914" s="142"/>
      <c r="O914" s="143"/>
      <c r="P914" s="144"/>
      <c r="Q914" s="144"/>
      <c r="R914" s="144"/>
      <c r="S914" s="144"/>
      <c r="T914" s="144"/>
      <c r="U914" s="144"/>
      <c r="V914" s="144"/>
      <c r="W914" s="144"/>
      <c r="X914" s="145"/>
      <c r="Y914" s="51"/>
      <c r="Z914" s="13" t="str">
        <f t="shared" si="676"/>
        <v/>
      </c>
      <c r="AA914" s="51"/>
      <c r="AE914" s="42" t="str">
        <f t="shared" si="677"/>
        <v/>
      </c>
      <c r="AF914" s="42" t="str">
        <f>IF($I914="", "", IF(COUNTIF($I$10:$I913, I914)&gt;0, "", SUMIF($I$10:$I$3009, $I914, $AE$10:$AE$3009)))</f>
        <v/>
      </c>
      <c r="AG914" s="45" t="str">
        <f>IF($AF914="", "", COUNTIF($AF$10:$AF$3009, "&gt;"&amp;AF914)+1+COUNTIF($AF$10:$AF914, $AF914)-1)</f>
        <v/>
      </c>
      <c r="AI914" s="42" t="str">
        <f t="shared" si="678"/>
        <v/>
      </c>
      <c r="AK914" s="15" t="str">
        <f t="shared" si="679"/>
        <v/>
      </c>
      <c r="AM914" s="64" t="str">
        <f t="shared" si="680"/>
        <v/>
      </c>
      <c r="AN914" s="65" t="str">
        <f t="shared" si="681"/>
        <v/>
      </c>
      <c r="AO914" s="65" t="str">
        <f t="shared" si="682"/>
        <v/>
      </c>
      <c r="AP914" s="65" t="str">
        <f t="shared" si="683"/>
        <v/>
      </c>
      <c r="AQ914" s="65" t="str">
        <f t="shared" si="684"/>
        <v/>
      </c>
      <c r="AR914" s="65" t="str">
        <f t="shared" si="685"/>
        <v/>
      </c>
      <c r="AS914" s="65" t="str">
        <f t="shared" si="686"/>
        <v/>
      </c>
      <c r="AT914" s="65" t="str">
        <f t="shared" si="687"/>
        <v/>
      </c>
      <c r="AU914" s="65" t="str">
        <f t="shared" si="688"/>
        <v/>
      </c>
      <c r="AV914" s="66" t="str">
        <f t="shared" si="689"/>
        <v/>
      </c>
      <c r="AX914" s="73" t="str">
        <f t="shared" si="710"/>
        <v/>
      </c>
      <c r="AY914" s="74" t="str">
        <f t="shared" si="673"/>
        <v/>
      </c>
      <c r="AZ914" s="74" t="str">
        <f t="shared" si="673"/>
        <v/>
      </c>
      <c r="BA914" s="74" t="str">
        <f t="shared" si="673"/>
        <v/>
      </c>
      <c r="BB914" s="74" t="str">
        <f t="shared" si="673"/>
        <v/>
      </c>
      <c r="BC914" s="74" t="str">
        <f t="shared" si="673"/>
        <v/>
      </c>
      <c r="BD914" s="74" t="str">
        <f t="shared" si="673"/>
        <v/>
      </c>
      <c r="BE914" s="74" t="str">
        <f t="shared" si="673"/>
        <v/>
      </c>
      <c r="BF914" s="74" t="str">
        <f t="shared" si="673"/>
        <v/>
      </c>
      <c r="BG914" s="75" t="str">
        <f t="shared" si="673"/>
        <v/>
      </c>
      <c r="BI914" s="73" t="str">
        <f t="shared" si="711"/>
        <v/>
      </c>
      <c r="BJ914" s="74" t="str">
        <f t="shared" si="671"/>
        <v/>
      </c>
      <c r="BK914" s="74" t="str">
        <f t="shared" si="671"/>
        <v/>
      </c>
      <c r="BL914" s="74" t="str">
        <f t="shared" si="671"/>
        <v/>
      </c>
      <c r="BM914" s="74" t="str">
        <f t="shared" si="671"/>
        <v/>
      </c>
      <c r="BN914" s="74" t="str">
        <f t="shared" si="671"/>
        <v/>
      </c>
      <c r="BO914" s="74" t="str">
        <f t="shared" si="671"/>
        <v/>
      </c>
      <c r="BP914" s="74" t="str">
        <f t="shared" si="671"/>
        <v/>
      </c>
      <c r="BQ914" s="74" t="str">
        <f t="shared" si="671"/>
        <v/>
      </c>
      <c r="BR914" s="75" t="str">
        <f t="shared" si="671"/>
        <v/>
      </c>
      <c r="BU914" s="42" t="str">
        <f t="shared" si="690"/>
        <v/>
      </c>
      <c r="BV914" s="66" t="str">
        <f t="shared" si="691"/>
        <v/>
      </c>
      <c r="BX914" s="64" t="str">
        <f t="shared" si="692"/>
        <v/>
      </c>
      <c r="BY914" s="65" t="str">
        <f t="shared" si="693"/>
        <v/>
      </c>
      <c r="BZ914" s="65" t="str">
        <f t="shared" si="694"/>
        <v/>
      </c>
      <c r="CA914" s="65" t="str">
        <f t="shared" si="695"/>
        <v/>
      </c>
      <c r="CB914" s="65" t="str">
        <f t="shared" si="696"/>
        <v/>
      </c>
      <c r="CC914" s="65" t="str">
        <f t="shared" si="697"/>
        <v/>
      </c>
      <c r="CD914" s="65" t="str">
        <f t="shared" si="698"/>
        <v/>
      </c>
      <c r="CE914" s="65" t="str">
        <f t="shared" si="699"/>
        <v/>
      </c>
      <c r="CF914" s="65" t="str">
        <f t="shared" si="700"/>
        <v/>
      </c>
      <c r="CG914" s="66" t="str">
        <f t="shared" si="701"/>
        <v/>
      </c>
      <c r="CI914" s="42" t="str">
        <f t="shared" si="702"/>
        <v/>
      </c>
      <c r="CK914" s="92" t="str">
        <f t="shared" si="703"/>
        <v/>
      </c>
      <c r="CL914" s="65" t="str">
        <f t="shared" si="704"/>
        <v/>
      </c>
      <c r="CM914" s="93" t="str">
        <f t="shared" si="705"/>
        <v/>
      </c>
      <c r="CN914" s="101" t="str">
        <f t="shared" si="674"/>
        <v/>
      </c>
      <c r="CP914" s="92" t="str">
        <f t="shared" si="706"/>
        <v/>
      </c>
      <c r="CQ914" s="65" t="str">
        <f t="shared" si="707"/>
        <v/>
      </c>
      <c r="CR914" s="93" t="str">
        <f t="shared" si="708"/>
        <v/>
      </c>
      <c r="CS914" s="101" t="str">
        <f t="shared" si="709"/>
        <v/>
      </c>
    </row>
    <row r="915" spans="1:97" x14ac:dyDescent="0.25">
      <c r="A915" s="51"/>
      <c r="B915" s="15" t="str">
        <f t="shared" si="672"/>
        <v/>
      </c>
      <c r="C915" s="15" t="str">
        <f t="shared" si="675"/>
        <v/>
      </c>
      <c r="D915" s="51"/>
      <c r="E915" s="137"/>
      <c r="F915" s="138"/>
      <c r="G915" s="139"/>
      <c r="H915" s="138"/>
      <c r="I915" s="140"/>
      <c r="J915" s="138"/>
      <c r="K915" s="141"/>
      <c r="L915" s="139"/>
      <c r="M915" s="142"/>
      <c r="N915" s="142"/>
      <c r="O915" s="143"/>
      <c r="P915" s="144"/>
      <c r="Q915" s="144"/>
      <c r="R915" s="144"/>
      <c r="S915" s="144"/>
      <c r="T915" s="144"/>
      <c r="U915" s="144"/>
      <c r="V915" s="144"/>
      <c r="W915" s="144"/>
      <c r="X915" s="145"/>
      <c r="Y915" s="51"/>
      <c r="Z915" s="13" t="str">
        <f t="shared" si="676"/>
        <v/>
      </c>
      <c r="AA915" s="51"/>
      <c r="AE915" s="42" t="str">
        <f t="shared" si="677"/>
        <v/>
      </c>
      <c r="AF915" s="42" t="str">
        <f>IF($I915="", "", IF(COUNTIF($I$10:$I914, I915)&gt;0, "", SUMIF($I$10:$I$3009, $I915, $AE$10:$AE$3009)))</f>
        <v/>
      </c>
      <c r="AG915" s="45" t="str">
        <f>IF($AF915="", "", COUNTIF($AF$10:$AF$3009, "&gt;"&amp;AF915)+1+COUNTIF($AF$10:$AF915, $AF915)-1)</f>
        <v/>
      </c>
      <c r="AI915" s="42" t="str">
        <f t="shared" si="678"/>
        <v/>
      </c>
      <c r="AK915" s="15" t="str">
        <f t="shared" si="679"/>
        <v/>
      </c>
      <c r="AM915" s="64" t="str">
        <f t="shared" si="680"/>
        <v/>
      </c>
      <c r="AN915" s="65" t="str">
        <f t="shared" si="681"/>
        <v/>
      </c>
      <c r="AO915" s="65" t="str">
        <f t="shared" si="682"/>
        <v/>
      </c>
      <c r="AP915" s="65" t="str">
        <f t="shared" si="683"/>
        <v/>
      </c>
      <c r="AQ915" s="65" t="str">
        <f t="shared" si="684"/>
        <v/>
      </c>
      <c r="AR915" s="65" t="str">
        <f t="shared" si="685"/>
        <v/>
      </c>
      <c r="AS915" s="65" t="str">
        <f t="shared" si="686"/>
        <v/>
      </c>
      <c r="AT915" s="65" t="str">
        <f t="shared" si="687"/>
        <v/>
      </c>
      <c r="AU915" s="65" t="str">
        <f t="shared" si="688"/>
        <v/>
      </c>
      <c r="AV915" s="66" t="str">
        <f t="shared" si="689"/>
        <v/>
      </c>
      <c r="AX915" s="73" t="str">
        <f t="shared" si="710"/>
        <v/>
      </c>
      <c r="AY915" s="74" t="str">
        <f t="shared" si="673"/>
        <v/>
      </c>
      <c r="AZ915" s="74" t="str">
        <f t="shared" si="673"/>
        <v/>
      </c>
      <c r="BA915" s="74" t="str">
        <f t="shared" si="673"/>
        <v/>
      </c>
      <c r="BB915" s="74" t="str">
        <f t="shared" si="673"/>
        <v/>
      </c>
      <c r="BC915" s="74" t="str">
        <f t="shared" si="673"/>
        <v/>
      </c>
      <c r="BD915" s="74" t="str">
        <f t="shared" si="673"/>
        <v/>
      </c>
      <c r="BE915" s="74" t="str">
        <f t="shared" si="673"/>
        <v/>
      </c>
      <c r="BF915" s="74" t="str">
        <f t="shared" si="673"/>
        <v/>
      </c>
      <c r="BG915" s="75" t="str">
        <f t="shared" si="673"/>
        <v/>
      </c>
      <c r="BI915" s="73" t="str">
        <f t="shared" si="711"/>
        <v/>
      </c>
      <c r="BJ915" s="74" t="str">
        <f t="shared" si="671"/>
        <v/>
      </c>
      <c r="BK915" s="74" t="str">
        <f t="shared" si="671"/>
        <v/>
      </c>
      <c r="BL915" s="74" t="str">
        <f t="shared" si="671"/>
        <v/>
      </c>
      <c r="BM915" s="74" t="str">
        <f t="shared" si="671"/>
        <v/>
      </c>
      <c r="BN915" s="74" t="str">
        <f t="shared" si="671"/>
        <v/>
      </c>
      <c r="BO915" s="74" t="str">
        <f t="shared" si="671"/>
        <v/>
      </c>
      <c r="BP915" s="74" t="str">
        <f t="shared" si="671"/>
        <v/>
      </c>
      <c r="BQ915" s="74" t="str">
        <f t="shared" si="671"/>
        <v/>
      </c>
      <c r="BR915" s="75" t="str">
        <f t="shared" si="671"/>
        <v/>
      </c>
      <c r="BU915" s="42" t="str">
        <f t="shared" si="690"/>
        <v/>
      </c>
      <c r="BV915" s="66" t="str">
        <f t="shared" si="691"/>
        <v/>
      </c>
      <c r="BX915" s="64" t="str">
        <f t="shared" si="692"/>
        <v/>
      </c>
      <c r="BY915" s="65" t="str">
        <f t="shared" si="693"/>
        <v/>
      </c>
      <c r="BZ915" s="65" t="str">
        <f t="shared" si="694"/>
        <v/>
      </c>
      <c r="CA915" s="65" t="str">
        <f t="shared" si="695"/>
        <v/>
      </c>
      <c r="CB915" s="65" t="str">
        <f t="shared" si="696"/>
        <v/>
      </c>
      <c r="CC915" s="65" t="str">
        <f t="shared" si="697"/>
        <v/>
      </c>
      <c r="CD915" s="65" t="str">
        <f t="shared" si="698"/>
        <v/>
      </c>
      <c r="CE915" s="65" t="str">
        <f t="shared" si="699"/>
        <v/>
      </c>
      <c r="CF915" s="65" t="str">
        <f t="shared" si="700"/>
        <v/>
      </c>
      <c r="CG915" s="66" t="str">
        <f t="shared" si="701"/>
        <v/>
      </c>
      <c r="CI915" s="42" t="str">
        <f t="shared" si="702"/>
        <v/>
      </c>
      <c r="CK915" s="92" t="str">
        <f t="shared" si="703"/>
        <v/>
      </c>
      <c r="CL915" s="65" t="str">
        <f t="shared" si="704"/>
        <v/>
      </c>
      <c r="CM915" s="93" t="str">
        <f t="shared" si="705"/>
        <v/>
      </c>
      <c r="CN915" s="101" t="str">
        <f t="shared" si="674"/>
        <v/>
      </c>
      <c r="CP915" s="92" t="str">
        <f t="shared" si="706"/>
        <v/>
      </c>
      <c r="CQ915" s="65" t="str">
        <f t="shared" si="707"/>
        <v/>
      </c>
      <c r="CR915" s="93" t="str">
        <f t="shared" si="708"/>
        <v/>
      </c>
      <c r="CS915" s="101" t="str">
        <f t="shared" si="709"/>
        <v/>
      </c>
    </row>
    <row r="916" spans="1:97" x14ac:dyDescent="0.25">
      <c r="A916" s="51"/>
      <c r="B916" s="15" t="str">
        <f t="shared" si="672"/>
        <v/>
      </c>
      <c r="C916" s="15" t="str">
        <f t="shared" si="675"/>
        <v/>
      </c>
      <c r="D916" s="51"/>
      <c r="E916" s="137"/>
      <c r="F916" s="138"/>
      <c r="G916" s="139"/>
      <c r="H916" s="138"/>
      <c r="I916" s="140"/>
      <c r="J916" s="138"/>
      <c r="K916" s="141"/>
      <c r="L916" s="139"/>
      <c r="M916" s="142"/>
      <c r="N916" s="142"/>
      <c r="O916" s="143"/>
      <c r="P916" s="144"/>
      <c r="Q916" s="144"/>
      <c r="R916" s="144"/>
      <c r="S916" s="144"/>
      <c r="T916" s="144"/>
      <c r="U916" s="144"/>
      <c r="V916" s="144"/>
      <c r="W916" s="144"/>
      <c r="X916" s="145"/>
      <c r="Y916" s="51"/>
      <c r="Z916" s="13" t="str">
        <f t="shared" si="676"/>
        <v/>
      </c>
      <c r="AA916" s="51"/>
      <c r="AE916" s="42" t="str">
        <f t="shared" si="677"/>
        <v/>
      </c>
      <c r="AF916" s="42" t="str">
        <f>IF($I916="", "", IF(COUNTIF($I$10:$I915, I916)&gt;0, "", SUMIF($I$10:$I$3009, $I916, $AE$10:$AE$3009)))</f>
        <v/>
      </c>
      <c r="AG916" s="45" t="str">
        <f>IF($AF916="", "", COUNTIF($AF$10:$AF$3009, "&gt;"&amp;AF916)+1+COUNTIF($AF$10:$AF916, $AF916)-1)</f>
        <v/>
      </c>
      <c r="AI916" s="42" t="str">
        <f t="shared" si="678"/>
        <v/>
      </c>
      <c r="AK916" s="15" t="str">
        <f t="shared" si="679"/>
        <v/>
      </c>
      <c r="AM916" s="64" t="str">
        <f t="shared" si="680"/>
        <v/>
      </c>
      <c r="AN916" s="65" t="str">
        <f t="shared" si="681"/>
        <v/>
      </c>
      <c r="AO916" s="65" t="str">
        <f t="shared" si="682"/>
        <v/>
      </c>
      <c r="AP916" s="65" t="str">
        <f t="shared" si="683"/>
        <v/>
      </c>
      <c r="AQ916" s="65" t="str">
        <f t="shared" si="684"/>
        <v/>
      </c>
      <c r="AR916" s="65" t="str">
        <f t="shared" si="685"/>
        <v/>
      </c>
      <c r="AS916" s="65" t="str">
        <f t="shared" si="686"/>
        <v/>
      </c>
      <c r="AT916" s="65" t="str">
        <f t="shared" si="687"/>
        <v/>
      </c>
      <c r="AU916" s="65" t="str">
        <f t="shared" si="688"/>
        <v/>
      </c>
      <c r="AV916" s="66" t="str">
        <f t="shared" si="689"/>
        <v/>
      </c>
      <c r="AX916" s="73" t="str">
        <f t="shared" si="710"/>
        <v/>
      </c>
      <c r="AY916" s="74" t="str">
        <f t="shared" ref="AY916:BG925" si="712">IF(AY$9="", "", IF($H916=AY$9, $AE916, ""))</f>
        <v/>
      </c>
      <c r="AZ916" s="74" t="str">
        <f t="shared" si="712"/>
        <v/>
      </c>
      <c r="BA916" s="74" t="str">
        <f t="shared" si="712"/>
        <v/>
      </c>
      <c r="BB916" s="74" t="str">
        <f t="shared" si="712"/>
        <v/>
      </c>
      <c r="BC916" s="74" t="str">
        <f t="shared" si="712"/>
        <v/>
      </c>
      <c r="BD916" s="74" t="str">
        <f t="shared" si="712"/>
        <v/>
      </c>
      <c r="BE916" s="74" t="str">
        <f t="shared" si="712"/>
        <v/>
      </c>
      <c r="BF916" s="74" t="str">
        <f t="shared" si="712"/>
        <v/>
      </c>
      <c r="BG916" s="75" t="str">
        <f t="shared" si="712"/>
        <v/>
      </c>
      <c r="BI916" s="73" t="str">
        <f t="shared" si="711"/>
        <v/>
      </c>
      <c r="BJ916" s="74" t="str">
        <f t="shared" si="671"/>
        <v/>
      </c>
      <c r="BK916" s="74" t="str">
        <f t="shared" si="671"/>
        <v/>
      </c>
      <c r="BL916" s="74" t="str">
        <f t="shared" si="671"/>
        <v/>
      </c>
      <c r="BM916" s="74" t="str">
        <f t="shared" si="671"/>
        <v/>
      </c>
      <c r="BN916" s="74" t="str">
        <f t="shared" si="671"/>
        <v/>
      </c>
      <c r="BO916" s="74" t="str">
        <f t="shared" si="671"/>
        <v/>
      </c>
      <c r="BP916" s="74" t="str">
        <f t="shared" si="671"/>
        <v/>
      </c>
      <c r="BQ916" s="74" t="str">
        <f t="shared" si="671"/>
        <v/>
      </c>
      <c r="BR916" s="75" t="str">
        <f t="shared" si="671"/>
        <v/>
      </c>
      <c r="BU916" s="42" t="str">
        <f t="shared" si="690"/>
        <v/>
      </c>
      <c r="BV916" s="66" t="str">
        <f t="shared" si="691"/>
        <v/>
      </c>
      <c r="BX916" s="64" t="str">
        <f t="shared" si="692"/>
        <v/>
      </c>
      <c r="BY916" s="65" t="str">
        <f t="shared" si="693"/>
        <v/>
      </c>
      <c r="BZ916" s="65" t="str">
        <f t="shared" si="694"/>
        <v/>
      </c>
      <c r="CA916" s="65" t="str">
        <f t="shared" si="695"/>
        <v/>
      </c>
      <c r="CB916" s="65" t="str">
        <f t="shared" si="696"/>
        <v/>
      </c>
      <c r="CC916" s="65" t="str">
        <f t="shared" si="697"/>
        <v/>
      </c>
      <c r="CD916" s="65" t="str">
        <f t="shared" si="698"/>
        <v/>
      </c>
      <c r="CE916" s="65" t="str">
        <f t="shared" si="699"/>
        <v/>
      </c>
      <c r="CF916" s="65" t="str">
        <f t="shared" si="700"/>
        <v/>
      </c>
      <c r="CG916" s="66" t="str">
        <f t="shared" si="701"/>
        <v/>
      </c>
      <c r="CI916" s="42" t="str">
        <f t="shared" si="702"/>
        <v/>
      </c>
      <c r="CK916" s="92" t="str">
        <f t="shared" si="703"/>
        <v/>
      </c>
      <c r="CL916" s="65" t="str">
        <f t="shared" si="704"/>
        <v/>
      </c>
      <c r="CM916" s="93" t="str">
        <f t="shared" si="705"/>
        <v/>
      </c>
      <c r="CN916" s="101" t="str">
        <f t="shared" si="674"/>
        <v/>
      </c>
      <c r="CP916" s="92" t="str">
        <f t="shared" si="706"/>
        <v/>
      </c>
      <c r="CQ916" s="65" t="str">
        <f t="shared" si="707"/>
        <v/>
      </c>
      <c r="CR916" s="93" t="str">
        <f t="shared" si="708"/>
        <v/>
      </c>
      <c r="CS916" s="101" t="str">
        <f t="shared" si="709"/>
        <v/>
      </c>
    </row>
    <row r="917" spans="1:97" x14ac:dyDescent="0.25">
      <c r="A917" s="51"/>
      <c r="B917" s="15" t="str">
        <f t="shared" si="672"/>
        <v/>
      </c>
      <c r="C917" s="15" t="str">
        <f t="shared" si="675"/>
        <v/>
      </c>
      <c r="D917" s="51"/>
      <c r="E917" s="137"/>
      <c r="F917" s="138"/>
      <c r="G917" s="139"/>
      <c r="H917" s="138"/>
      <c r="I917" s="140"/>
      <c r="J917" s="138"/>
      <c r="K917" s="141"/>
      <c r="L917" s="139"/>
      <c r="M917" s="142"/>
      <c r="N917" s="142"/>
      <c r="O917" s="143"/>
      <c r="P917" s="144"/>
      <c r="Q917" s="144"/>
      <c r="R917" s="144"/>
      <c r="S917" s="144"/>
      <c r="T917" s="144"/>
      <c r="U917" s="144"/>
      <c r="V917" s="144"/>
      <c r="W917" s="144"/>
      <c r="X917" s="145"/>
      <c r="Y917" s="51"/>
      <c r="Z917" s="13" t="str">
        <f t="shared" si="676"/>
        <v/>
      </c>
      <c r="AA917" s="51"/>
      <c r="AE917" s="42" t="str">
        <f t="shared" si="677"/>
        <v/>
      </c>
      <c r="AF917" s="42" t="str">
        <f>IF($I917="", "", IF(COUNTIF($I$10:$I916, I917)&gt;0, "", SUMIF($I$10:$I$3009, $I917, $AE$10:$AE$3009)))</f>
        <v/>
      </c>
      <c r="AG917" s="45" t="str">
        <f>IF($AF917="", "", COUNTIF($AF$10:$AF$3009, "&gt;"&amp;AF917)+1+COUNTIF($AF$10:$AF917, $AF917)-1)</f>
        <v/>
      </c>
      <c r="AI917" s="42" t="str">
        <f t="shared" si="678"/>
        <v/>
      </c>
      <c r="AK917" s="15" t="str">
        <f t="shared" si="679"/>
        <v/>
      </c>
      <c r="AM917" s="64" t="str">
        <f t="shared" si="680"/>
        <v/>
      </c>
      <c r="AN917" s="65" t="str">
        <f t="shared" si="681"/>
        <v/>
      </c>
      <c r="AO917" s="65" t="str">
        <f t="shared" si="682"/>
        <v/>
      </c>
      <c r="AP917" s="65" t="str">
        <f t="shared" si="683"/>
        <v/>
      </c>
      <c r="AQ917" s="65" t="str">
        <f t="shared" si="684"/>
        <v/>
      </c>
      <c r="AR917" s="65" t="str">
        <f t="shared" si="685"/>
        <v/>
      </c>
      <c r="AS917" s="65" t="str">
        <f t="shared" si="686"/>
        <v/>
      </c>
      <c r="AT917" s="65" t="str">
        <f t="shared" si="687"/>
        <v/>
      </c>
      <c r="AU917" s="65" t="str">
        <f t="shared" si="688"/>
        <v/>
      </c>
      <c r="AV917" s="66" t="str">
        <f t="shared" si="689"/>
        <v/>
      </c>
      <c r="AX917" s="73" t="str">
        <f t="shared" si="710"/>
        <v/>
      </c>
      <c r="AY917" s="74" t="str">
        <f t="shared" si="712"/>
        <v/>
      </c>
      <c r="AZ917" s="74" t="str">
        <f t="shared" si="712"/>
        <v/>
      </c>
      <c r="BA917" s="74" t="str">
        <f t="shared" si="712"/>
        <v/>
      </c>
      <c r="BB917" s="74" t="str">
        <f t="shared" si="712"/>
        <v/>
      </c>
      <c r="BC917" s="74" t="str">
        <f t="shared" si="712"/>
        <v/>
      </c>
      <c r="BD917" s="74" t="str">
        <f t="shared" si="712"/>
        <v/>
      </c>
      <c r="BE917" s="74" t="str">
        <f t="shared" si="712"/>
        <v/>
      </c>
      <c r="BF917" s="74" t="str">
        <f t="shared" si="712"/>
        <v/>
      </c>
      <c r="BG917" s="75" t="str">
        <f t="shared" si="712"/>
        <v/>
      </c>
      <c r="BI917" s="73" t="str">
        <f t="shared" si="711"/>
        <v/>
      </c>
      <c r="BJ917" s="74" t="str">
        <f t="shared" si="671"/>
        <v/>
      </c>
      <c r="BK917" s="74" t="str">
        <f t="shared" si="671"/>
        <v/>
      </c>
      <c r="BL917" s="74" t="str">
        <f t="shared" si="671"/>
        <v/>
      </c>
      <c r="BM917" s="74" t="str">
        <f t="shared" si="671"/>
        <v/>
      </c>
      <c r="BN917" s="74" t="str">
        <f t="shared" si="671"/>
        <v/>
      </c>
      <c r="BO917" s="74" t="str">
        <f t="shared" si="671"/>
        <v/>
      </c>
      <c r="BP917" s="74" t="str">
        <f t="shared" si="671"/>
        <v/>
      </c>
      <c r="BQ917" s="74" t="str">
        <f t="shared" si="671"/>
        <v/>
      </c>
      <c r="BR917" s="75" t="str">
        <f t="shared" si="671"/>
        <v/>
      </c>
      <c r="BU917" s="42" t="str">
        <f t="shared" si="690"/>
        <v/>
      </c>
      <c r="BV917" s="66" t="str">
        <f t="shared" si="691"/>
        <v/>
      </c>
      <c r="BX917" s="64" t="str">
        <f t="shared" si="692"/>
        <v/>
      </c>
      <c r="BY917" s="65" t="str">
        <f t="shared" si="693"/>
        <v/>
      </c>
      <c r="BZ917" s="65" t="str">
        <f t="shared" si="694"/>
        <v/>
      </c>
      <c r="CA917" s="65" t="str">
        <f t="shared" si="695"/>
        <v/>
      </c>
      <c r="CB917" s="65" t="str">
        <f t="shared" si="696"/>
        <v/>
      </c>
      <c r="CC917" s="65" t="str">
        <f t="shared" si="697"/>
        <v/>
      </c>
      <c r="CD917" s="65" t="str">
        <f t="shared" si="698"/>
        <v/>
      </c>
      <c r="CE917" s="65" t="str">
        <f t="shared" si="699"/>
        <v/>
      </c>
      <c r="CF917" s="65" t="str">
        <f t="shared" si="700"/>
        <v/>
      </c>
      <c r="CG917" s="66" t="str">
        <f t="shared" si="701"/>
        <v/>
      </c>
      <c r="CI917" s="42" t="str">
        <f t="shared" si="702"/>
        <v/>
      </c>
      <c r="CK917" s="92" t="str">
        <f t="shared" si="703"/>
        <v/>
      </c>
      <c r="CL917" s="65" t="str">
        <f t="shared" si="704"/>
        <v/>
      </c>
      <c r="CM917" s="93" t="str">
        <f t="shared" si="705"/>
        <v/>
      </c>
      <c r="CN917" s="101" t="str">
        <f t="shared" si="674"/>
        <v/>
      </c>
      <c r="CP917" s="92" t="str">
        <f t="shared" si="706"/>
        <v/>
      </c>
      <c r="CQ917" s="65" t="str">
        <f t="shared" si="707"/>
        <v/>
      </c>
      <c r="CR917" s="93" t="str">
        <f t="shared" si="708"/>
        <v/>
      </c>
      <c r="CS917" s="101" t="str">
        <f t="shared" si="709"/>
        <v/>
      </c>
    </row>
    <row r="918" spans="1:97" x14ac:dyDescent="0.25">
      <c r="A918" s="51"/>
      <c r="B918" s="15" t="str">
        <f t="shared" si="672"/>
        <v/>
      </c>
      <c r="C918" s="15" t="str">
        <f t="shared" si="675"/>
        <v/>
      </c>
      <c r="D918" s="51"/>
      <c r="E918" s="137"/>
      <c r="F918" s="138"/>
      <c r="G918" s="139"/>
      <c r="H918" s="138"/>
      <c r="I918" s="140"/>
      <c r="J918" s="138"/>
      <c r="K918" s="141"/>
      <c r="L918" s="139"/>
      <c r="M918" s="142"/>
      <c r="N918" s="142"/>
      <c r="O918" s="143"/>
      <c r="P918" s="144"/>
      <c r="Q918" s="144"/>
      <c r="R918" s="144"/>
      <c r="S918" s="144"/>
      <c r="T918" s="144"/>
      <c r="U918" s="144"/>
      <c r="V918" s="144"/>
      <c r="W918" s="144"/>
      <c r="X918" s="145"/>
      <c r="Y918" s="51"/>
      <c r="Z918" s="13" t="str">
        <f t="shared" si="676"/>
        <v/>
      </c>
      <c r="AA918" s="51"/>
      <c r="AE918" s="42" t="str">
        <f t="shared" si="677"/>
        <v/>
      </c>
      <c r="AF918" s="42" t="str">
        <f>IF($I918="", "", IF(COUNTIF($I$10:$I917, I918)&gt;0, "", SUMIF($I$10:$I$3009, $I918, $AE$10:$AE$3009)))</f>
        <v/>
      </c>
      <c r="AG918" s="45" t="str">
        <f>IF($AF918="", "", COUNTIF($AF$10:$AF$3009, "&gt;"&amp;AF918)+1+COUNTIF($AF$10:$AF918, $AF918)-1)</f>
        <v/>
      </c>
      <c r="AI918" s="42" t="str">
        <f t="shared" si="678"/>
        <v/>
      </c>
      <c r="AK918" s="15" t="str">
        <f t="shared" si="679"/>
        <v/>
      </c>
      <c r="AM918" s="64" t="str">
        <f t="shared" si="680"/>
        <v/>
      </c>
      <c r="AN918" s="65" t="str">
        <f t="shared" si="681"/>
        <v/>
      </c>
      <c r="AO918" s="65" t="str">
        <f t="shared" si="682"/>
        <v/>
      </c>
      <c r="AP918" s="65" t="str">
        <f t="shared" si="683"/>
        <v/>
      </c>
      <c r="AQ918" s="65" t="str">
        <f t="shared" si="684"/>
        <v/>
      </c>
      <c r="AR918" s="65" t="str">
        <f t="shared" si="685"/>
        <v/>
      </c>
      <c r="AS918" s="65" t="str">
        <f t="shared" si="686"/>
        <v/>
      </c>
      <c r="AT918" s="65" t="str">
        <f t="shared" si="687"/>
        <v/>
      </c>
      <c r="AU918" s="65" t="str">
        <f t="shared" si="688"/>
        <v/>
      </c>
      <c r="AV918" s="66" t="str">
        <f t="shared" si="689"/>
        <v/>
      </c>
      <c r="AX918" s="73" t="str">
        <f t="shared" si="710"/>
        <v/>
      </c>
      <c r="AY918" s="74" t="str">
        <f t="shared" si="712"/>
        <v/>
      </c>
      <c r="AZ918" s="74" t="str">
        <f t="shared" si="712"/>
        <v/>
      </c>
      <c r="BA918" s="74" t="str">
        <f t="shared" si="712"/>
        <v/>
      </c>
      <c r="BB918" s="74" t="str">
        <f t="shared" si="712"/>
        <v/>
      </c>
      <c r="BC918" s="74" t="str">
        <f t="shared" si="712"/>
        <v/>
      </c>
      <c r="BD918" s="74" t="str">
        <f t="shared" si="712"/>
        <v/>
      </c>
      <c r="BE918" s="74" t="str">
        <f t="shared" si="712"/>
        <v/>
      </c>
      <c r="BF918" s="74" t="str">
        <f t="shared" si="712"/>
        <v/>
      </c>
      <c r="BG918" s="75" t="str">
        <f t="shared" si="712"/>
        <v/>
      </c>
      <c r="BI918" s="73" t="str">
        <f t="shared" si="711"/>
        <v/>
      </c>
      <c r="BJ918" s="74" t="str">
        <f t="shared" si="671"/>
        <v/>
      </c>
      <c r="BK918" s="74" t="str">
        <f t="shared" si="671"/>
        <v/>
      </c>
      <c r="BL918" s="74" t="str">
        <f t="shared" si="671"/>
        <v/>
      </c>
      <c r="BM918" s="74" t="str">
        <f t="shared" si="671"/>
        <v/>
      </c>
      <c r="BN918" s="74" t="str">
        <f t="shared" si="671"/>
        <v/>
      </c>
      <c r="BO918" s="74" t="str">
        <f t="shared" si="671"/>
        <v/>
      </c>
      <c r="BP918" s="74" t="str">
        <f t="shared" si="671"/>
        <v/>
      </c>
      <c r="BQ918" s="74" t="str">
        <f t="shared" si="671"/>
        <v/>
      </c>
      <c r="BR918" s="75" t="str">
        <f t="shared" si="671"/>
        <v/>
      </c>
      <c r="BU918" s="42" t="str">
        <f t="shared" si="690"/>
        <v/>
      </c>
      <c r="BV918" s="66" t="str">
        <f t="shared" si="691"/>
        <v/>
      </c>
      <c r="BX918" s="64" t="str">
        <f t="shared" si="692"/>
        <v/>
      </c>
      <c r="BY918" s="65" t="str">
        <f t="shared" si="693"/>
        <v/>
      </c>
      <c r="BZ918" s="65" t="str">
        <f t="shared" si="694"/>
        <v/>
      </c>
      <c r="CA918" s="65" t="str">
        <f t="shared" si="695"/>
        <v/>
      </c>
      <c r="CB918" s="65" t="str">
        <f t="shared" si="696"/>
        <v/>
      </c>
      <c r="CC918" s="65" t="str">
        <f t="shared" si="697"/>
        <v/>
      </c>
      <c r="CD918" s="65" t="str">
        <f t="shared" si="698"/>
        <v/>
      </c>
      <c r="CE918" s="65" t="str">
        <f t="shared" si="699"/>
        <v/>
      </c>
      <c r="CF918" s="65" t="str">
        <f t="shared" si="700"/>
        <v/>
      </c>
      <c r="CG918" s="66" t="str">
        <f t="shared" si="701"/>
        <v/>
      </c>
      <c r="CI918" s="42" t="str">
        <f t="shared" si="702"/>
        <v/>
      </c>
      <c r="CK918" s="92" t="str">
        <f t="shared" si="703"/>
        <v/>
      </c>
      <c r="CL918" s="65" t="str">
        <f t="shared" si="704"/>
        <v/>
      </c>
      <c r="CM918" s="93" t="str">
        <f t="shared" si="705"/>
        <v/>
      </c>
      <c r="CN918" s="101" t="str">
        <f t="shared" si="674"/>
        <v/>
      </c>
      <c r="CP918" s="92" t="str">
        <f t="shared" si="706"/>
        <v/>
      </c>
      <c r="CQ918" s="65" t="str">
        <f t="shared" si="707"/>
        <v/>
      </c>
      <c r="CR918" s="93" t="str">
        <f t="shared" si="708"/>
        <v/>
      </c>
      <c r="CS918" s="101" t="str">
        <f t="shared" si="709"/>
        <v/>
      </c>
    </row>
    <row r="919" spans="1:97" x14ac:dyDescent="0.25">
      <c r="A919" s="51"/>
      <c r="B919" s="15" t="str">
        <f t="shared" si="672"/>
        <v/>
      </c>
      <c r="C919" s="15" t="str">
        <f t="shared" si="675"/>
        <v/>
      </c>
      <c r="D919" s="51"/>
      <c r="E919" s="137"/>
      <c r="F919" s="138"/>
      <c r="G919" s="139"/>
      <c r="H919" s="138"/>
      <c r="I919" s="140"/>
      <c r="J919" s="138"/>
      <c r="K919" s="141"/>
      <c r="L919" s="139"/>
      <c r="M919" s="142"/>
      <c r="N919" s="142"/>
      <c r="O919" s="143"/>
      <c r="P919" s="144"/>
      <c r="Q919" s="144"/>
      <c r="R919" s="144"/>
      <c r="S919" s="144"/>
      <c r="T919" s="144"/>
      <c r="U919" s="144"/>
      <c r="V919" s="144"/>
      <c r="W919" s="144"/>
      <c r="X919" s="145"/>
      <c r="Y919" s="51"/>
      <c r="Z919" s="13" t="str">
        <f t="shared" si="676"/>
        <v/>
      </c>
      <c r="AA919" s="51"/>
      <c r="AE919" s="42" t="str">
        <f t="shared" si="677"/>
        <v/>
      </c>
      <c r="AF919" s="42" t="str">
        <f>IF($I919="", "", IF(COUNTIF($I$10:$I918, I919)&gt;0, "", SUMIF($I$10:$I$3009, $I919, $AE$10:$AE$3009)))</f>
        <v/>
      </c>
      <c r="AG919" s="45" t="str">
        <f>IF($AF919="", "", COUNTIF($AF$10:$AF$3009, "&gt;"&amp;AF919)+1+COUNTIF($AF$10:$AF919, $AF919)-1)</f>
        <v/>
      </c>
      <c r="AI919" s="42" t="str">
        <f t="shared" si="678"/>
        <v/>
      </c>
      <c r="AK919" s="15" t="str">
        <f t="shared" si="679"/>
        <v/>
      </c>
      <c r="AM919" s="64" t="str">
        <f t="shared" si="680"/>
        <v/>
      </c>
      <c r="AN919" s="65" t="str">
        <f t="shared" si="681"/>
        <v/>
      </c>
      <c r="AO919" s="65" t="str">
        <f t="shared" si="682"/>
        <v/>
      </c>
      <c r="AP919" s="65" t="str">
        <f t="shared" si="683"/>
        <v/>
      </c>
      <c r="AQ919" s="65" t="str">
        <f t="shared" si="684"/>
        <v/>
      </c>
      <c r="AR919" s="65" t="str">
        <f t="shared" si="685"/>
        <v/>
      </c>
      <c r="AS919" s="65" t="str">
        <f t="shared" si="686"/>
        <v/>
      </c>
      <c r="AT919" s="65" t="str">
        <f t="shared" si="687"/>
        <v/>
      </c>
      <c r="AU919" s="65" t="str">
        <f t="shared" si="688"/>
        <v/>
      </c>
      <c r="AV919" s="66" t="str">
        <f t="shared" si="689"/>
        <v/>
      </c>
      <c r="AX919" s="73" t="str">
        <f t="shared" si="710"/>
        <v/>
      </c>
      <c r="AY919" s="74" t="str">
        <f t="shared" si="712"/>
        <v/>
      </c>
      <c r="AZ919" s="74" t="str">
        <f t="shared" si="712"/>
        <v/>
      </c>
      <c r="BA919" s="74" t="str">
        <f t="shared" si="712"/>
        <v/>
      </c>
      <c r="BB919" s="74" t="str">
        <f t="shared" si="712"/>
        <v/>
      </c>
      <c r="BC919" s="74" t="str">
        <f t="shared" si="712"/>
        <v/>
      </c>
      <c r="BD919" s="74" t="str">
        <f t="shared" si="712"/>
        <v/>
      </c>
      <c r="BE919" s="74" t="str">
        <f t="shared" si="712"/>
        <v/>
      </c>
      <c r="BF919" s="74" t="str">
        <f t="shared" si="712"/>
        <v/>
      </c>
      <c r="BG919" s="75" t="str">
        <f t="shared" si="712"/>
        <v/>
      </c>
      <c r="BI919" s="73" t="str">
        <f t="shared" si="711"/>
        <v/>
      </c>
      <c r="BJ919" s="74" t="str">
        <f t="shared" si="671"/>
        <v/>
      </c>
      <c r="BK919" s="74" t="str">
        <f t="shared" si="671"/>
        <v/>
      </c>
      <c r="BL919" s="74" t="str">
        <f t="shared" si="671"/>
        <v/>
      </c>
      <c r="BM919" s="74" t="str">
        <f t="shared" si="671"/>
        <v/>
      </c>
      <c r="BN919" s="74" t="str">
        <f t="shared" si="671"/>
        <v/>
      </c>
      <c r="BO919" s="74" t="str">
        <f t="shared" si="671"/>
        <v/>
      </c>
      <c r="BP919" s="74" t="str">
        <f t="shared" si="671"/>
        <v/>
      </c>
      <c r="BQ919" s="74" t="str">
        <f t="shared" si="671"/>
        <v/>
      </c>
      <c r="BR919" s="75" t="str">
        <f t="shared" si="671"/>
        <v/>
      </c>
      <c r="BU919" s="42" t="str">
        <f t="shared" si="690"/>
        <v/>
      </c>
      <c r="BV919" s="66" t="str">
        <f t="shared" si="691"/>
        <v/>
      </c>
      <c r="BX919" s="64" t="str">
        <f t="shared" si="692"/>
        <v/>
      </c>
      <c r="BY919" s="65" t="str">
        <f t="shared" si="693"/>
        <v/>
      </c>
      <c r="BZ919" s="65" t="str">
        <f t="shared" si="694"/>
        <v/>
      </c>
      <c r="CA919" s="65" t="str">
        <f t="shared" si="695"/>
        <v/>
      </c>
      <c r="CB919" s="65" t="str">
        <f t="shared" si="696"/>
        <v/>
      </c>
      <c r="CC919" s="65" t="str">
        <f t="shared" si="697"/>
        <v/>
      </c>
      <c r="CD919" s="65" t="str">
        <f t="shared" si="698"/>
        <v/>
      </c>
      <c r="CE919" s="65" t="str">
        <f t="shared" si="699"/>
        <v/>
      </c>
      <c r="CF919" s="65" t="str">
        <f t="shared" si="700"/>
        <v/>
      </c>
      <c r="CG919" s="66" t="str">
        <f t="shared" si="701"/>
        <v/>
      </c>
      <c r="CI919" s="42" t="str">
        <f t="shared" si="702"/>
        <v/>
      </c>
      <c r="CK919" s="92" t="str">
        <f t="shared" si="703"/>
        <v/>
      </c>
      <c r="CL919" s="65" t="str">
        <f t="shared" si="704"/>
        <v/>
      </c>
      <c r="CM919" s="93" t="str">
        <f t="shared" si="705"/>
        <v/>
      </c>
      <c r="CN919" s="101" t="str">
        <f t="shared" si="674"/>
        <v/>
      </c>
      <c r="CP919" s="92" t="str">
        <f t="shared" si="706"/>
        <v/>
      </c>
      <c r="CQ919" s="65" t="str">
        <f t="shared" si="707"/>
        <v/>
      </c>
      <c r="CR919" s="93" t="str">
        <f t="shared" si="708"/>
        <v/>
      </c>
      <c r="CS919" s="101" t="str">
        <f t="shared" si="709"/>
        <v/>
      </c>
    </row>
    <row r="920" spans="1:97" x14ac:dyDescent="0.25">
      <c r="A920" s="51"/>
      <c r="B920" s="15" t="str">
        <f t="shared" si="672"/>
        <v/>
      </c>
      <c r="C920" s="15" t="str">
        <f t="shared" si="675"/>
        <v/>
      </c>
      <c r="D920" s="51"/>
      <c r="E920" s="137"/>
      <c r="F920" s="138"/>
      <c r="G920" s="139"/>
      <c r="H920" s="138"/>
      <c r="I920" s="140"/>
      <c r="J920" s="138"/>
      <c r="K920" s="141"/>
      <c r="L920" s="139"/>
      <c r="M920" s="142"/>
      <c r="N920" s="142"/>
      <c r="O920" s="143"/>
      <c r="P920" s="144"/>
      <c r="Q920" s="144"/>
      <c r="R920" s="144"/>
      <c r="S920" s="144"/>
      <c r="T920" s="144"/>
      <c r="U920" s="144"/>
      <c r="V920" s="144"/>
      <c r="W920" s="144"/>
      <c r="X920" s="145"/>
      <c r="Y920" s="51"/>
      <c r="Z920" s="13" t="str">
        <f t="shared" si="676"/>
        <v/>
      </c>
      <c r="AA920" s="51"/>
      <c r="AE920" s="42" t="str">
        <f t="shared" si="677"/>
        <v/>
      </c>
      <c r="AF920" s="42" t="str">
        <f>IF($I920="", "", IF(COUNTIF($I$10:$I919, I920)&gt;0, "", SUMIF($I$10:$I$3009, $I920, $AE$10:$AE$3009)))</f>
        <v/>
      </c>
      <c r="AG920" s="45" t="str">
        <f>IF($AF920="", "", COUNTIF($AF$10:$AF$3009, "&gt;"&amp;AF920)+1+COUNTIF($AF$10:$AF920, $AF920)-1)</f>
        <v/>
      </c>
      <c r="AI920" s="42" t="str">
        <f t="shared" si="678"/>
        <v/>
      </c>
      <c r="AK920" s="15" t="str">
        <f t="shared" si="679"/>
        <v/>
      </c>
      <c r="AM920" s="64" t="str">
        <f t="shared" si="680"/>
        <v/>
      </c>
      <c r="AN920" s="65" t="str">
        <f t="shared" si="681"/>
        <v/>
      </c>
      <c r="AO920" s="65" t="str">
        <f t="shared" si="682"/>
        <v/>
      </c>
      <c r="AP920" s="65" t="str">
        <f t="shared" si="683"/>
        <v/>
      </c>
      <c r="AQ920" s="65" t="str">
        <f t="shared" si="684"/>
        <v/>
      </c>
      <c r="AR920" s="65" t="str">
        <f t="shared" si="685"/>
        <v/>
      </c>
      <c r="AS920" s="65" t="str">
        <f t="shared" si="686"/>
        <v/>
      </c>
      <c r="AT920" s="65" t="str">
        <f t="shared" si="687"/>
        <v/>
      </c>
      <c r="AU920" s="65" t="str">
        <f t="shared" si="688"/>
        <v/>
      </c>
      <c r="AV920" s="66" t="str">
        <f t="shared" si="689"/>
        <v/>
      </c>
      <c r="AX920" s="73" t="str">
        <f t="shared" si="710"/>
        <v/>
      </c>
      <c r="AY920" s="74" t="str">
        <f t="shared" si="712"/>
        <v/>
      </c>
      <c r="AZ920" s="74" t="str">
        <f t="shared" si="712"/>
        <v/>
      </c>
      <c r="BA920" s="74" t="str">
        <f t="shared" si="712"/>
        <v/>
      </c>
      <c r="BB920" s="74" t="str">
        <f t="shared" si="712"/>
        <v/>
      </c>
      <c r="BC920" s="74" t="str">
        <f t="shared" si="712"/>
        <v/>
      </c>
      <c r="BD920" s="74" t="str">
        <f t="shared" si="712"/>
        <v/>
      </c>
      <c r="BE920" s="74" t="str">
        <f t="shared" si="712"/>
        <v/>
      </c>
      <c r="BF920" s="74" t="str">
        <f t="shared" si="712"/>
        <v/>
      </c>
      <c r="BG920" s="75" t="str">
        <f t="shared" si="712"/>
        <v/>
      </c>
      <c r="BI920" s="73" t="str">
        <f t="shared" si="711"/>
        <v/>
      </c>
      <c r="BJ920" s="74" t="str">
        <f t="shared" si="671"/>
        <v/>
      </c>
      <c r="BK920" s="74" t="str">
        <f t="shared" si="671"/>
        <v/>
      </c>
      <c r="BL920" s="74" t="str">
        <f t="shared" si="671"/>
        <v/>
      </c>
      <c r="BM920" s="74" t="str">
        <f t="shared" si="671"/>
        <v/>
      </c>
      <c r="BN920" s="74" t="str">
        <f t="shared" si="671"/>
        <v/>
      </c>
      <c r="BO920" s="74" t="str">
        <f t="shared" si="671"/>
        <v/>
      </c>
      <c r="BP920" s="74" t="str">
        <f t="shared" si="671"/>
        <v/>
      </c>
      <c r="BQ920" s="74" t="str">
        <f t="shared" si="671"/>
        <v/>
      </c>
      <c r="BR920" s="75" t="str">
        <f t="shared" si="671"/>
        <v/>
      </c>
      <c r="BU920" s="42" t="str">
        <f t="shared" si="690"/>
        <v/>
      </c>
      <c r="BV920" s="66" t="str">
        <f t="shared" si="691"/>
        <v/>
      </c>
      <c r="BX920" s="64" t="str">
        <f t="shared" si="692"/>
        <v/>
      </c>
      <c r="BY920" s="65" t="str">
        <f t="shared" si="693"/>
        <v/>
      </c>
      <c r="BZ920" s="65" t="str">
        <f t="shared" si="694"/>
        <v/>
      </c>
      <c r="CA920" s="65" t="str">
        <f t="shared" si="695"/>
        <v/>
      </c>
      <c r="CB920" s="65" t="str">
        <f t="shared" si="696"/>
        <v/>
      </c>
      <c r="CC920" s="65" t="str">
        <f t="shared" si="697"/>
        <v/>
      </c>
      <c r="CD920" s="65" t="str">
        <f t="shared" si="698"/>
        <v/>
      </c>
      <c r="CE920" s="65" t="str">
        <f t="shared" si="699"/>
        <v/>
      </c>
      <c r="CF920" s="65" t="str">
        <f t="shared" si="700"/>
        <v/>
      </c>
      <c r="CG920" s="66" t="str">
        <f t="shared" si="701"/>
        <v/>
      </c>
      <c r="CI920" s="42" t="str">
        <f t="shared" si="702"/>
        <v/>
      </c>
      <c r="CK920" s="92" t="str">
        <f t="shared" si="703"/>
        <v/>
      </c>
      <c r="CL920" s="65" t="str">
        <f t="shared" si="704"/>
        <v/>
      </c>
      <c r="CM920" s="93" t="str">
        <f t="shared" si="705"/>
        <v/>
      </c>
      <c r="CN920" s="101" t="str">
        <f t="shared" si="674"/>
        <v/>
      </c>
      <c r="CP920" s="92" t="str">
        <f t="shared" si="706"/>
        <v/>
      </c>
      <c r="CQ920" s="65" t="str">
        <f t="shared" si="707"/>
        <v/>
      </c>
      <c r="CR920" s="93" t="str">
        <f t="shared" si="708"/>
        <v/>
      </c>
      <c r="CS920" s="101" t="str">
        <f t="shared" si="709"/>
        <v/>
      </c>
    </row>
    <row r="921" spans="1:97" x14ac:dyDescent="0.25">
      <c r="A921" s="51"/>
      <c r="B921" s="15" t="str">
        <f t="shared" si="672"/>
        <v/>
      </c>
      <c r="C921" s="15" t="str">
        <f t="shared" si="675"/>
        <v/>
      </c>
      <c r="D921" s="51"/>
      <c r="E921" s="137"/>
      <c r="F921" s="138"/>
      <c r="G921" s="139"/>
      <c r="H921" s="138"/>
      <c r="I921" s="140"/>
      <c r="J921" s="138"/>
      <c r="K921" s="141"/>
      <c r="L921" s="139"/>
      <c r="M921" s="142"/>
      <c r="N921" s="142"/>
      <c r="O921" s="143"/>
      <c r="P921" s="144"/>
      <c r="Q921" s="144"/>
      <c r="R921" s="144"/>
      <c r="S921" s="144"/>
      <c r="T921" s="144"/>
      <c r="U921" s="144"/>
      <c r="V921" s="144"/>
      <c r="W921" s="144"/>
      <c r="X921" s="145"/>
      <c r="Y921" s="51"/>
      <c r="Z921" s="13" t="str">
        <f t="shared" si="676"/>
        <v/>
      </c>
      <c r="AA921" s="51"/>
      <c r="AE921" s="42" t="str">
        <f t="shared" si="677"/>
        <v/>
      </c>
      <c r="AF921" s="42" t="str">
        <f>IF($I921="", "", IF(COUNTIF($I$10:$I920, I921)&gt;0, "", SUMIF($I$10:$I$3009, $I921, $AE$10:$AE$3009)))</f>
        <v/>
      </c>
      <c r="AG921" s="45" t="str">
        <f>IF($AF921="", "", COUNTIF($AF$10:$AF$3009, "&gt;"&amp;AF921)+1+COUNTIF($AF$10:$AF921, $AF921)-1)</f>
        <v/>
      </c>
      <c r="AI921" s="42" t="str">
        <f t="shared" si="678"/>
        <v/>
      </c>
      <c r="AK921" s="15" t="str">
        <f t="shared" si="679"/>
        <v/>
      </c>
      <c r="AM921" s="64" t="str">
        <f t="shared" si="680"/>
        <v/>
      </c>
      <c r="AN921" s="65" t="str">
        <f t="shared" si="681"/>
        <v/>
      </c>
      <c r="AO921" s="65" t="str">
        <f t="shared" si="682"/>
        <v/>
      </c>
      <c r="AP921" s="65" t="str">
        <f t="shared" si="683"/>
        <v/>
      </c>
      <c r="AQ921" s="65" t="str">
        <f t="shared" si="684"/>
        <v/>
      </c>
      <c r="AR921" s="65" t="str">
        <f t="shared" si="685"/>
        <v/>
      </c>
      <c r="AS921" s="65" t="str">
        <f t="shared" si="686"/>
        <v/>
      </c>
      <c r="AT921" s="65" t="str">
        <f t="shared" si="687"/>
        <v/>
      </c>
      <c r="AU921" s="65" t="str">
        <f t="shared" si="688"/>
        <v/>
      </c>
      <c r="AV921" s="66" t="str">
        <f t="shared" si="689"/>
        <v/>
      </c>
      <c r="AX921" s="73" t="str">
        <f t="shared" si="710"/>
        <v/>
      </c>
      <c r="AY921" s="74" t="str">
        <f t="shared" si="712"/>
        <v/>
      </c>
      <c r="AZ921" s="74" t="str">
        <f t="shared" si="712"/>
        <v/>
      </c>
      <c r="BA921" s="74" t="str">
        <f t="shared" si="712"/>
        <v/>
      </c>
      <c r="BB921" s="74" t="str">
        <f t="shared" si="712"/>
        <v/>
      </c>
      <c r="BC921" s="74" t="str">
        <f t="shared" si="712"/>
        <v/>
      </c>
      <c r="BD921" s="74" t="str">
        <f t="shared" si="712"/>
        <v/>
      </c>
      <c r="BE921" s="74" t="str">
        <f t="shared" si="712"/>
        <v/>
      </c>
      <c r="BF921" s="74" t="str">
        <f t="shared" si="712"/>
        <v/>
      </c>
      <c r="BG921" s="75" t="str">
        <f t="shared" si="712"/>
        <v/>
      </c>
      <c r="BI921" s="73" t="str">
        <f t="shared" si="711"/>
        <v/>
      </c>
      <c r="BJ921" s="74" t="str">
        <f t="shared" si="671"/>
        <v/>
      </c>
      <c r="BK921" s="74" t="str">
        <f t="shared" si="671"/>
        <v/>
      </c>
      <c r="BL921" s="74" t="str">
        <f t="shared" si="671"/>
        <v/>
      </c>
      <c r="BM921" s="74" t="str">
        <f t="shared" si="671"/>
        <v/>
      </c>
      <c r="BN921" s="74" t="str">
        <f t="shared" si="671"/>
        <v/>
      </c>
      <c r="BO921" s="74" t="str">
        <f t="shared" si="671"/>
        <v/>
      </c>
      <c r="BP921" s="74" t="str">
        <f t="shared" si="671"/>
        <v/>
      </c>
      <c r="BQ921" s="74" t="str">
        <f t="shared" si="671"/>
        <v/>
      </c>
      <c r="BR921" s="75" t="str">
        <f t="shared" si="671"/>
        <v/>
      </c>
      <c r="BU921" s="42" t="str">
        <f t="shared" si="690"/>
        <v/>
      </c>
      <c r="BV921" s="66" t="str">
        <f t="shared" si="691"/>
        <v/>
      </c>
      <c r="BX921" s="64" t="str">
        <f t="shared" si="692"/>
        <v/>
      </c>
      <c r="BY921" s="65" t="str">
        <f t="shared" si="693"/>
        <v/>
      </c>
      <c r="BZ921" s="65" t="str">
        <f t="shared" si="694"/>
        <v/>
      </c>
      <c r="CA921" s="65" t="str">
        <f t="shared" si="695"/>
        <v/>
      </c>
      <c r="CB921" s="65" t="str">
        <f t="shared" si="696"/>
        <v/>
      </c>
      <c r="CC921" s="65" t="str">
        <f t="shared" si="697"/>
        <v/>
      </c>
      <c r="CD921" s="65" t="str">
        <f t="shared" si="698"/>
        <v/>
      </c>
      <c r="CE921" s="65" t="str">
        <f t="shared" si="699"/>
        <v/>
      </c>
      <c r="CF921" s="65" t="str">
        <f t="shared" si="700"/>
        <v/>
      </c>
      <c r="CG921" s="66" t="str">
        <f t="shared" si="701"/>
        <v/>
      </c>
      <c r="CI921" s="42" t="str">
        <f t="shared" si="702"/>
        <v/>
      </c>
      <c r="CK921" s="92" t="str">
        <f t="shared" si="703"/>
        <v/>
      </c>
      <c r="CL921" s="65" t="str">
        <f t="shared" si="704"/>
        <v/>
      </c>
      <c r="CM921" s="93" t="str">
        <f t="shared" si="705"/>
        <v/>
      </c>
      <c r="CN921" s="101" t="str">
        <f t="shared" si="674"/>
        <v/>
      </c>
      <c r="CP921" s="92" t="str">
        <f t="shared" si="706"/>
        <v/>
      </c>
      <c r="CQ921" s="65" t="str">
        <f t="shared" si="707"/>
        <v/>
      </c>
      <c r="CR921" s="93" t="str">
        <f t="shared" si="708"/>
        <v/>
      </c>
      <c r="CS921" s="101" t="str">
        <f t="shared" si="709"/>
        <v/>
      </c>
    </row>
    <row r="922" spans="1:97" x14ac:dyDescent="0.25">
      <c r="A922" s="51"/>
      <c r="B922" s="15" t="str">
        <f t="shared" si="672"/>
        <v/>
      </c>
      <c r="C922" s="15" t="str">
        <f t="shared" si="675"/>
        <v/>
      </c>
      <c r="D922" s="51"/>
      <c r="E922" s="137"/>
      <c r="F922" s="138"/>
      <c r="G922" s="139"/>
      <c r="H922" s="138"/>
      <c r="I922" s="140"/>
      <c r="J922" s="138"/>
      <c r="K922" s="141"/>
      <c r="L922" s="139"/>
      <c r="M922" s="142"/>
      <c r="N922" s="142"/>
      <c r="O922" s="143"/>
      <c r="P922" s="144"/>
      <c r="Q922" s="144"/>
      <c r="R922" s="144"/>
      <c r="S922" s="144"/>
      <c r="T922" s="144"/>
      <c r="U922" s="144"/>
      <c r="V922" s="144"/>
      <c r="W922" s="144"/>
      <c r="X922" s="145"/>
      <c r="Y922" s="51"/>
      <c r="Z922" s="13" t="str">
        <f t="shared" si="676"/>
        <v/>
      </c>
      <c r="AA922" s="51"/>
      <c r="AE922" s="42" t="str">
        <f t="shared" si="677"/>
        <v/>
      </c>
      <c r="AF922" s="42" t="str">
        <f>IF($I922="", "", IF(COUNTIF($I$10:$I921, I922)&gt;0, "", SUMIF($I$10:$I$3009, $I922, $AE$10:$AE$3009)))</f>
        <v/>
      </c>
      <c r="AG922" s="45" t="str">
        <f>IF($AF922="", "", COUNTIF($AF$10:$AF$3009, "&gt;"&amp;AF922)+1+COUNTIF($AF$10:$AF922, $AF922)-1)</f>
        <v/>
      </c>
      <c r="AI922" s="42" t="str">
        <f t="shared" si="678"/>
        <v/>
      </c>
      <c r="AK922" s="15" t="str">
        <f t="shared" si="679"/>
        <v/>
      </c>
      <c r="AM922" s="64" t="str">
        <f t="shared" si="680"/>
        <v/>
      </c>
      <c r="AN922" s="65" t="str">
        <f t="shared" si="681"/>
        <v/>
      </c>
      <c r="AO922" s="65" t="str">
        <f t="shared" si="682"/>
        <v/>
      </c>
      <c r="AP922" s="65" t="str">
        <f t="shared" si="683"/>
        <v/>
      </c>
      <c r="AQ922" s="65" t="str">
        <f t="shared" si="684"/>
        <v/>
      </c>
      <c r="AR922" s="65" t="str">
        <f t="shared" si="685"/>
        <v/>
      </c>
      <c r="AS922" s="65" t="str">
        <f t="shared" si="686"/>
        <v/>
      </c>
      <c r="AT922" s="65" t="str">
        <f t="shared" si="687"/>
        <v/>
      </c>
      <c r="AU922" s="65" t="str">
        <f t="shared" si="688"/>
        <v/>
      </c>
      <c r="AV922" s="66" t="str">
        <f t="shared" si="689"/>
        <v/>
      </c>
      <c r="AX922" s="73" t="str">
        <f t="shared" si="710"/>
        <v/>
      </c>
      <c r="AY922" s="74" t="str">
        <f t="shared" si="712"/>
        <v/>
      </c>
      <c r="AZ922" s="74" t="str">
        <f t="shared" si="712"/>
        <v/>
      </c>
      <c r="BA922" s="74" t="str">
        <f t="shared" si="712"/>
        <v/>
      </c>
      <c r="BB922" s="74" t="str">
        <f t="shared" si="712"/>
        <v/>
      </c>
      <c r="BC922" s="74" t="str">
        <f t="shared" si="712"/>
        <v/>
      </c>
      <c r="BD922" s="74" t="str">
        <f t="shared" si="712"/>
        <v/>
      </c>
      <c r="BE922" s="74" t="str">
        <f t="shared" si="712"/>
        <v/>
      </c>
      <c r="BF922" s="74" t="str">
        <f t="shared" si="712"/>
        <v/>
      </c>
      <c r="BG922" s="75" t="str">
        <f t="shared" si="712"/>
        <v/>
      </c>
      <c r="BI922" s="73" t="str">
        <f t="shared" si="711"/>
        <v/>
      </c>
      <c r="BJ922" s="74" t="str">
        <f t="shared" si="671"/>
        <v/>
      </c>
      <c r="BK922" s="74" t="str">
        <f t="shared" si="671"/>
        <v/>
      </c>
      <c r="BL922" s="74" t="str">
        <f t="shared" si="671"/>
        <v/>
      </c>
      <c r="BM922" s="74" t="str">
        <f t="shared" si="671"/>
        <v/>
      </c>
      <c r="BN922" s="74" t="str">
        <f t="shared" si="671"/>
        <v/>
      </c>
      <c r="BO922" s="74" t="str">
        <f t="shared" si="671"/>
        <v/>
      </c>
      <c r="BP922" s="74" t="str">
        <f t="shared" si="671"/>
        <v/>
      </c>
      <c r="BQ922" s="74" t="str">
        <f t="shared" si="671"/>
        <v/>
      </c>
      <c r="BR922" s="75" t="str">
        <f t="shared" si="671"/>
        <v/>
      </c>
      <c r="BU922" s="42" t="str">
        <f t="shared" si="690"/>
        <v/>
      </c>
      <c r="BV922" s="66" t="str">
        <f t="shared" si="691"/>
        <v/>
      </c>
      <c r="BX922" s="64" t="str">
        <f t="shared" si="692"/>
        <v/>
      </c>
      <c r="BY922" s="65" t="str">
        <f t="shared" si="693"/>
        <v/>
      </c>
      <c r="BZ922" s="65" t="str">
        <f t="shared" si="694"/>
        <v/>
      </c>
      <c r="CA922" s="65" t="str">
        <f t="shared" si="695"/>
        <v/>
      </c>
      <c r="CB922" s="65" t="str">
        <f t="shared" si="696"/>
        <v/>
      </c>
      <c r="CC922" s="65" t="str">
        <f t="shared" si="697"/>
        <v/>
      </c>
      <c r="CD922" s="65" t="str">
        <f t="shared" si="698"/>
        <v/>
      </c>
      <c r="CE922" s="65" t="str">
        <f t="shared" si="699"/>
        <v/>
      </c>
      <c r="CF922" s="65" t="str">
        <f t="shared" si="700"/>
        <v/>
      </c>
      <c r="CG922" s="66" t="str">
        <f t="shared" si="701"/>
        <v/>
      </c>
      <c r="CI922" s="42" t="str">
        <f t="shared" si="702"/>
        <v/>
      </c>
      <c r="CK922" s="92" t="str">
        <f t="shared" si="703"/>
        <v/>
      </c>
      <c r="CL922" s="65" t="str">
        <f t="shared" si="704"/>
        <v/>
      </c>
      <c r="CM922" s="93" t="str">
        <f t="shared" si="705"/>
        <v/>
      </c>
      <c r="CN922" s="101" t="str">
        <f t="shared" si="674"/>
        <v/>
      </c>
      <c r="CP922" s="92" t="str">
        <f t="shared" si="706"/>
        <v/>
      </c>
      <c r="CQ922" s="65" t="str">
        <f t="shared" si="707"/>
        <v/>
      </c>
      <c r="CR922" s="93" t="str">
        <f t="shared" si="708"/>
        <v/>
      </c>
      <c r="CS922" s="101" t="str">
        <f t="shared" si="709"/>
        <v/>
      </c>
    </row>
    <row r="923" spans="1:97" x14ac:dyDescent="0.25">
      <c r="A923" s="51"/>
      <c r="B923" s="15" t="str">
        <f t="shared" si="672"/>
        <v/>
      </c>
      <c r="C923" s="15" t="str">
        <f t="shared" si="675"/>
        <v/>
      </c>
      <c r="D923" s="51"/>
      <c r="E923" s="137"/>
      <c r="F923" s="138"/>
      <c r="G923" s="139"/>
      <c r="H923" s="138"/>
      <c r="I923" s="140"/>
      <c r="J923" s="138"/>
      <c r="K923" s="141"/>
      <c r="L923" s="139"/>
      <c r="M923" s="142"/>
      <c r="N923" s="142"/>
      <c r="O923" s="143"/>
      <c r="P923" s="144"/>
      <c r="Q923" s="144"/>
      <c r="R923" s="144"/>
      <c r="S923" s="144"/>
      <c r="T923" s="144"/>
      <c r="U923" s="144"/>
      <c r="V923" s="144"/>
      <c r="W923" s="144"/>
      <c r="X923" s="145"/>
      <c r="Y923" s="51"/>
      <c r="Z923" s="13" t="str">
        <f t="shared" si="676"/>
        <v/>
      </c>
      <c r="AA923" s="51"/>
      <c r="AE923" s="42" t="str">
        <f t="shared" si="677"/>
        <v/>
      </c>
      <c r="AF923" s="42" t="str">
        <f>IF($I923="", "", IF(COUNTIF($I$10:$I922, I923)&gt;0, "", SUMIF($I$10:$I$3009, $I923, $AE$10:$AE$3009)))</f>
        <v/>
      </c>
      <c r="AG923" s="45" t="str">
        <f>IF($AF923="", "", COUNTIF($AF$10:$AF$3009, "&gt;"&amp;AF923)+1+COUNTIF($AF$10:$AF923, $AF923)-1)</f>
        <v/>
      </c>
      <c r="AI923" s="42" t="str">
        <f t="shared" si="678"/>
        <v/>
      </c>
      <c r="AK923" s="15" t="str">
        <f t="shared" si="679"/>
        <v/>
      </c>
      <c r="AM923" s="64" t="str">
        <f t="shared" si="680"/>
        <v/>
      </c>
      <c r="AN923" s="65" t="str">
        <f t="shared" si="681"/>
        <v/>
      </c>
      <c r="AO923" s="65" t="str">
        <f t="shared" si="682"/>
        <v/>
      </c>
      <c r="AP923" s="65" t="str">
        <f t="shared" si="683"/>
        <v/>
      </c>
      <c r="AQ923" s="65" t="str">
        <f t="shared" si="684"/>
        <v/>
      </c>
      <c r="AR923" s="65" t="str">
        <f t="shared" si="685"/>
        <v/>
      </c>
      <c r="AS923" s="65" t="str">
        <f t="shared" si="686"/>
        <v/>
      </c>
      <c r="AT923" s="65" t="str">
        <f t="shared" si="687"/>
        <v/>
      </c>
      <c r="AU923" s="65" t="str">
        <f t="shared" si="688"/>
        <v/>
      </c>
      <c r="AV923" s="66" t="str">
        <f t="shared" si="689"/>
        <v/>
      </c>
      <c r="AX923" s="73" t="str">
        <f t="shared" si="710"/>
        <v/>
      </c>
      <c r="AY923" s="74" t="str">
        <f t="shared" si="712"/>
        <v/>
      </c>
      <c r="AZ923" s="74" t="str">
        <f t="shared" si="712"/>
        <v/>
      </c>
      <c r="BA923" s="74" t="str">
        <f t="shared" si="712"/>
        <v/>
      </c>
      <c r="BB923" s="74" t="str">
        <f t="shared" si="712"/>
        <v/>
      </c>
      <c r="BC923" s="74" t="str">
        <f t="shared" si="712"/>
        <v/>
      </c>
      <c r="BD923" s="74" t="str">
        <f t="shared" si="712"/>
        <v/>
      </c>
      <c r="BE923" s="74" t="str">
        <f t="shared" si="712"/>
        <v/>
      </c>
      <c r="BF923" s="74" t="str">
        <f t="shared" si="712"/>
        <v/>
      </c>
      <c r="BG923" s="75" t="str">
        <f t="shared" si="712"/>
        <v/>
      </c>
      <c r="BI923" s="73" t="str">
        <f t="shared" si="711"/>
        <v/>
      </c>
      <c r="BJ923" s="74" t="str">
        <f t="shared" si="671"/>
        <v/>
      </c>
      <c r="BK923" s="74" t="str">
        <f t="shared" si="671"/>
        <v/>
      </c>
      <c r="BL923" s="74" t="str">
        <f t="shared" si="671"/>
        <v/>
      </c>
      <c r="BM923" s="74" t="str">
        <f t="shared" si="671"/>
        <v/>
      </c>
      <c r="BN923" s="74" t="str">
        <f t="shared" si="671"/>
        <v/>
      </c>
      <c r="BO923" s="74" t="str">
        <f t="shared" si="671"/>
        <v/>
      </c>
      <c r="BP923" s="74" t="str">
        <f t="shared" si="671"/>
        <v/>
      </c>
      <c r="BQ923" s="74" t="str">
        <f t="shared" si="671"/>
        <v/>
      </c>
      <c r="BR923" s="75" t="str">
        <f t="shared" si="671"/>
        <v/>
      </c>
      <c r="BU923" s="42" t="str">
        <f t="shared" si="690"/>
        <v/>
      </c>
      <c r="BV923" s="66" t="str">
        <f t="shared" si="691"/>
        <v/>
      </c>
      <c r="BX923" s="64" t="str">
        <f t="shared" si="692"/>
        <v/>
      </c>
      <c r="BY923" s="65" t="str">
        <f t="shared" si="693"/>
        <v/>
      </c>
      <c r="BZ923" s="65" t="str">
        <f t="shared" si="694"/>
        <v/>
      </c>
      <c r="CA923" s="65" t="str">
        <f t="shared" si="695"/>
        <v/>
      </c>
      <c r="CB923" s="65" t="str">
        <f t="shared" si="696"/>
        <v/>
      </c>
      <c r="CC923" s="65" t="str">
        <f t="shared" si="697"/>
        <v/>
      </c>
      <c r="CD923" s="65" t="str">
        <f t="shared" si="698"/>
        <v/>
      </c>
      <c r="CE923" s="65" t="str">
        <f t="shared" si="699"/>
        <v/>
      </c>
      <c r="CF923" s="65" t="str">
        <f t="shared" si="700"/>
        <v/>
      </c>
      <c r="CG923" s="66" t="str">
        <f t="shared" si="701"/>
        <v/>
      </c>
      <c r="CI923" s="42" t="str">
        <f t="shared" si="702"/>
        <v/>
      </c>
      <c r="CK923" s="92" t="str">
        <f t="shared" si="703"/>
        <v/>
      </c>
      <c r="CL923" s="65" t="str">
        <f t="shared" si="704"/>
        <v/>
      </c>
      <c r="CM923" s="93" t="str">
        <f t="shared" si="705"/>
        <v/>
      </c>
      <c r="CN923" s="101" t="str">
        <f t="shared" si="674"/>
        <v/>
      </c>
      <c r="CP923" s="92" t="str">
        <f t="shared" si="706"/>
        <v/>
      </c>
      <c r="CQ923" s="65" t="str">
        <f t="shared" si="707"/>
        <v/>
      </c>
      <c r="CR923" s="93" t="str">
        <f t="shared" si="708"/>
        <v/>
      </c>
      <c r="CS923" s="101" t="str">
        <f t="shared" si="709"/>
        <v/>
      </c>
    </row>
    <row r="924" spans="1:97" x14ac:dyDescent="0.25">
      <c r="A924" s="51"/>
      <c r="B924" s="15" t="str">
        <f t="shared" si="672"/>
        <v/>
      </c>
      <c r="C924" s="15" t="str">
        <f t="shared" si="675"/>
        <v/>
      </c>
      <c r="D924" s="51"/>
      <c r="E924" s="137"/>
      <c r="F924" s="138"/>
      <c r="G924" s="139"/>
      <c r="H924" s="138"/>
      <c r="I924" s="140"/>
      <c r="J924" s="138"/>
      <c r="K924" s="141"/>
      <c r="L924" s="139"/>
      <c r="M924" s="142"/>
      <c r="N924" s="142"/>
      <c r="O924" s="143"/>
      <c r="P924" s="144"/>
      <c r="Q924" s="144"/>
      <c r="R924" s="144"/>
      <c r="S924" s="144"/>
      <c r="T924" s="144"/>
      <c r="U924" s="144"/>
      <c r="V924" s="144"/>
      <c r="W924" s="144"/>
      <c r="X924" s="145"/>
      <c r="Y924" s="51"/>
      <c r="Z924" s="13" t="str">
        <f t="shared" si="676"/>
        <v/>
      </c>
      <c r="AA924" s="51"/>
      <c r="AE924" s="42" t="str">
        <f t="shared" si="677"/>
        <v/>
      </c>
      <c r="AF924" s="42" t="str">
        <f>IF($I924="", "", IF(COUNTIF($I$10:$I923, I924)&gt;0, "", SUMIF($I$10:$I$3009, $I924, $AE$10:$AE$3009)))</f>
        <v/>
      </c>
      <c r="AG924" s="45" t="str">
        <f>IF($AF924="", "", COUNTIF($AF$10:$AF$3009, "&gt;"&amp;AF924)+1+COUNTIF($AF$10:$AF924, $AF924)-1)</f>
        <v/>
      </c>
      <c r="AI924" s="42" t="str">
        <f t="shared" si="678"/>
        <v/>
      </c>
      <c r="AK924" s="15" t="str">
        <f t="shared" si="679"/>
        <v/>
      </c>
      <c r="AM924" s="64" t="str">
        <f t="shared" si="680"/>
        <v/>
      </c>
      <c r="AN924" s="65" t="str">
        <f t="shared" si="681"/>
        <v/>
      </c>
      <c r="AO924" s="65" t="str">
        <f t="shared" si="682"/>
        <v/>
      </c>
      <c r="AP924" s="65" t="str">
        <f t="shared" si="683"/>
        <v/>
      </c>
      <c r="AQ924" s="65" t="str">
        <f t="shared" si="684"/>
        <v/>
      </c>
      <c r="AR924" s="65" t="str">
        <f t="shared" si="685"/>
        <v/>
      </c>
      <c r="AS924" s="65" t="str">
        <f t="shared" si="686"/>
        <v/>
      </c>
      <c r="AT924" s="65" t="str">
        <f t="shared" si="687"/>
        <v/>
      </c>
      <c r="AU924" s="65" t="str">
        <f t="shared" si="688"/>
        <v/>
      </c>
      <c r="AV924" s="66" t="str">
        <f t="shared" si="689"/>
        <v/>
      </c>
      <c r="AX924" s="73" t="str">
        <f t="shared" si="710"/>
        <v/>
      </c>
      <c r="AY924" s="74" t="str">
        <f t="shared" si="712"/>
        <v/>
      </c>
      <c r="AZ924" s="74" t="str">
        <f t="shared" si="712"/>
        <v/>
      </c>
      <c r="BA924" s="74" t="str">
        <f t="shared" si="712"/>
        <v/>
      </c>
      <c r="BB924" s="74" t="str">
        <f t="shared" si="712"/>
        <v/>
      </c>
      <c r="BC924" s="74" t="str">
        <f t="shared" si="712"/>
        <v/>
      </c>
      <c r="BD924" s="74" t="str">
        <f t="shared" si="712"/>
        <v/>
      </c>
      <c r="BE924" s="74" t="str">
        <f t="shared" si="712"/>
        <v/>
      </c>
      <c r="BF924" s="74" t="str">
        <f t="shared" si="712"/>
        <v/>
      </c>
      <c r="BG924" s="75" t="str">
        <f t="shared" si="712"/>
        <v/>
      </c>
      <c r="BI924" s="73" t="str">
        <f t="shared" si="711"/>
        <v/>
      </c>
      <c r="BJ924" s="74" t="str">
        <f t="shared" si="671"/>
        <v/>
      </c>
      <c r="BK924" s="74" t="str">
        <f t="shared" si="671"/>
        <v/>
      </c>
      <c r="BL924" s="74" t="str">
        <f t="shared" si="671"/>
        <v/>
      </c>
      <c r="BM924" s="74" t="str">
        <f t="shared" si="671"/>
        <v/>
      </c>
      <c r="BN924" s="74" t="str">
        <f t="shared" si="671"/>
        <v/>
      </c>
      <c r="BO924" s="74" t="str">
        <f t="shared" si="671"/>
        <v/>
      </c>
      <c r="BP924" s="74" t="str">
        <f t="shared" si="671"/>
        <v/>
      </c>
      <c r="BQ924" s="74" t="str">
        <f t="shared" si="671"/>
        <v/>
      </c>
      <c r="BR924" s="75" t="str">
        <f t="shared" si="671"/>
        <v/>
      </c>
      <c r="BU924" s="42" t="str">
        <f t="shared" si="690"/>
        <v/>
      </c>
      <c r="BV924" s="66" t="str">
        <f t="shared" si="691"/>
        <v/>
      </c>
      <c r="BX924" s="64" t="str">
        <f t="shared" si="692"/>
        <v/>
      </c>
      <c r="BY924" s="65" t="str">
        <f t="shared" si="693"/>
        <v/>
      </c>
      <c r="BZ924" s="65" t="str">
        <f t="shared" si="694"/>
        <v/>
      </c>
      <c r="CA924" s="65" t="str">
        <f t="shared" si="695"/>
        <v/>
      </c>
      <c r="CB924" s="65" t="str">
        <f t="shared" si="696"/>
        <v/>
      </c>
      <c r="CC924" s="65" t="str">
        <f t="shared" si="697"/>
        <v/>
      </c>
      <c r="CD924" s="65" t="str">
        <f t="shared" si="698"/>
        <v/>
      </c>
      <c r="CE924" s="65" t="str">
        <f t="shared" si="699"/>
        <v/>
      </c>
      <c r="CF924" s="65" t="str">
        <f t="shared" si="700"/>
        <v/>
      </c>
      <c r="CG924" s="66" t="str">
        <f t="shared" si="701"/>
        <v/>
      </c>
      <c r="CI924" s="42" t="str">
        <f t="shared" si="702"/>
        <v/>
      </c>
      <c r="CK924" s="92" t="str">
        <f t="shared" si="703"/>
        <v/>
      </c>
      <c r="CL924" s="65" t="str">
        <f t="shared" si="704"/>
        <v/>
      </c>
      <c r="CM924" s="93" t="str">
        <f t="shared" si="705"/>
        <v/>
      </c>
      <c r="CN924" s="101" t="str">
        <f t="shared" si="674"/>
        <v/>
      </c>
      <c r="CP924" s="92" t="str">
        <f t="shared" si="706"/>
        <v/>
      </c>
      <c r="CQ924" s="65" t="str">
        <f t="shared" si="707"/>
        <v/>
      </c>
      <c r="CR924" s="93" t="str">
        <f t="shared" si="708"/>
        <v/>
      </c>
      <c r="CS924" s="101" t="str">
        <f t="shared" si="709"/>
        <v/>
      </c>
    </row>
    <row r="925" spans="1:97" x14ac:dyDescent="0.25">
      <c r="A925" s="51"/>
      <c r="B925" s="15" t="str">
        <f t="shared" si="672"/>
        <v/>
      </c>
      <c r="C925" s="15" t="str">
        <f t="shared" si="675"/>
        <v/>
      </c>
      <c r="D925" s="51"/>
      <c r="E925" s="137"/>
      <c r="F925" s="138"/>
      <c r="G925" s="139"/>
      <c r="H925" s="138"/>
      <c r="I925" s="140"/>
      <c r="J925" s="138"/>
      <c r="K925" s="141"/>
      <c r="L925" s="139"/>
      <c r="M925" s="142"/>
      <c r="N925" s="142"/>
      <c r="O925" s="143"/>
      <c r="P925" s="144"/>
      <c r="Q925" s="144"/>
      <c r="R925" s="144"/>
      <c r="S925" s="144"/>
      <c r="T925" s="144"/>
      <c r="U925" s="144"/>
      <c r="V925" s="144"/>
      <c r="W925" s="144"/>
      <c r="X925" s="145"/>
      <c r="Y925" s="51"/>
      <c r="Z925" s="13" t="str">
        <f t="shared" si="676"/>
        <v/>
      </c>
      <c r="AA925" s="51"/>
      <c r="AE925" s="42" t="str">
        <f t="shared" si="677"/>
        <v/>
      </c>
      <c r="AF925" s="42" t="str">
        <f>IF($I925="", "", IF(COUNTIF($I$10:$I924, I925)&gt;0, "", SUMIF($I$10:$I$3009, $I925, $AE$10:$AE$3009)))</f>
        <v/>
      </c>
      <c r="AG925" s="45" t="str">
        <f>IF($AF925="", "", COUNTIF($AF$10:$AF$3009, "&gt;"&amp;AF925)+1+COUNTIF($AF$10:$AF925, $AF925)-1)</f>
        <v/>
      </c>
      <c r="AI925" s="42" t="str">
        <f t="shared" si="678"/>
        <v/>
      </c>
      <c r="AK925" s="15" t="str">
        <f t="shared" si="679"/>
        <v/>
      </c>
      <c r="AM925" s="64" t="str">
        <f t="shared" si="680"/>
        <v/>
      </c>
      <c r="AN925" s="65" t="str">
        <f t="shared" si="681"/>
        <v/>
      </c>
      <c r="AO925" s="65" t="str">
        <f t="shared" si="682"/>
        <v/>
      </c>
      <c r="AP925" s="65" t="str">
        <f t="shared" si="683"/>
        <v/>
      </c>
      <c r="AQ925" s="65" t="str">
        <f t="shared" si="684"/>
        <v/>
      </c>
      <c r="AR925" s="65" t="str">
        <f t="shared" si="685"/>
        <v/>
      </c>
      <c r="AS925" s="65" t="str">
        <f t="shared" si="686"/>
        <v/>
      </c>
      <c r="AT925" s="65" t="str">
        <f t="shared" si="687"/>
        <v/>
      </c>
      <c r="AU925" s="65" t="str">
        <f t="shared" si="688"/>
        <v/>
      </c>
      <c r="AV925" s="66" t="str">
        <f t="shared" si="689"/>
        <v/>
      </c>
      <c r="AX925" s="73" t="str">
        <f t="shared" si="710"/>
        <v/>
      </c>
      <c r="AY925" s="74" t="str">
        <f t="shared" si="712"/>
        <v/>
      </c>
      <c r="AZ925" s="74" t="str">
        <f t="shared" si="712"/>
        <v/>
      </c>
      <c r="BA925" s="74" t="str">
        <f t="shared" si="712"/>
        <v/>
      </c>
      <c r="BB925" s="74" t="str">
        <f t="shared" si="712"/>
        <v/>
      </c>
      <c r="BC925" s="74" t="str">
        <f t="shared" si="712"/>
        <v/>
      </c>
      <c r="BD925" s="74" t="str">
        <f t="shared" si="712"/>
        <v/>
      </c>
      <c r="BE925" s="74" t="str">
        <f t="shared" si="712"/>
        <v/>
      </c>
      <c r="BF925" s="74" t="str">
        <f t="shared" si="712"/>
        <v/>
      </c>
      <c r="BG925" s="75" t="str">
        <f t="shared" si="712"/>
        <v/>
      </c>
      <c r="BI925" s="73" t="str">
        <f t="shared" si="711"/>
        <v/>
      </c>
      <c r="BJ925" s="74" t="str">
        <f t="shared" si="671"/>
        <v/>
      </c>
      <c r="BK925" s="74" t="str">
        <f t="shared" si="671"/>
        <v/>
      </c>
      <c r="BL925" s="74" t="str">
        <f t="shared" si="671"/>
        <v/>
      </c>
      <c r="BM925" s="74" t="str">
        <f t="shared" si="671"/>
        <v/>
      </c>
      <c r="BN925" s="74" t="str">
        <f t="shared" ref="BJ925:BR953" si="713">IFERROR(IF(BN$9="", "", IF($H925=BN$9, $AE925-$L925, "")), "")</f>
        <v/>
      </c>
      <c r="BO925" s="74" t="str">
        <f t="shared" si="713"/>
        <v/>
      </c>
      <c r="BP925" s="74" t="str">
        <f t="shared" si="713"/>
        <v/>
      </c>
      <c r="BQ925" s="74" t="str">
        <f t="shared" si="713"/>
        <v/>
      </c>
      <c r="BR925" s="75" t="str">
        <f t="shared" si="713"/>
        <v/>
      </c>
      <c r="BU925" s="42" t="str">
        <f t="shared" si="690"/>
        <v/>
      </c>
      <c r="BV925" s="66" t="str">
        <f t="shared" si="691"/>
        <v/>
      </c>
      <c r="BX925" s="64" t="str">
        <f t="shared" si="692"/>
        <v/>
      </c>
      <c r="BY925" s="65" t="str">
        <f t="shared" si="693"/>
        <v/>
      </c>
      <c r="BZ925" s="65" t="str">
        <f t="shared" si="694"/>
        <v/>
      </c>
      <c r="CA925" s="65" t="str">
        <f t="shared" si="695"/>
        <v/>
      </c>
      <c r="CB925" s="65" t="str">
        <f t="shared" si="696"/>
        <v/>
      </c>
      <c r="CC925" s="65" t="str">
        <f t="shared" si="697"/>
        <v/>
      </c>
      <c r="CD925" s="65" t="str">
        <f t="shared" si="698"/>
        <v/>
      </c>
      <c r="CE925" s="65" t="str">
        <f t="shared" si="699"/>
        <v/>
      </c>
      <c r="CF925" s="65" t="str">
        <f t="shared" si="700"/>
        <v/>
      </c>
      <c r="CG925" s="66" t="str">
        <f t="shared" si="701"/>
        <v/>
      </c>
      <c r="CI925" s="42" t="str">
        <f t="shared" si="702"/>
        <v/>
      </c>
      <c r="CK925" s="92" t="str">
        <f t="shared" si="703"/>
        <v/>
      </c>
      <c r="CL925" s="65" t="str">
        <f t="shared" si="704"/>
        <v/>
      </c>
      <c r="CM925" s="93" t="str">
        <f t="shared" si="705"/>
        <v/>
      </c>
      <c r="CN925" s="101" t="str">
        <f t="shared" si="674"/>
        <v/>
      </c>
      <c r="CP925" s="92" t="str">
        <f t="shared" si="706"/>
        <v/>
      </c>
      <c r="CQ925" s="65" t="str">
        <f t="shared" si="707"/>
        <v/>
      </c>
      <c r="CR925" s="93" t="str">
        <f t="shared" si="708"/>
        <v/>
      </c>
      <c r="CS925" s="101" t="str">
        <f t="shared" si="709"/>
        <v/>
      </c>
    </row>
    <row r="926" spans="1:97" x14ac:dyDescent="0.25">
      <c r="A926" s="51"/>
      <c r="B926" s="15" t="str">
        <f t="shared" si="672"/>
        <v/>
      </c>
      <c r="C926" s="15" t="str">
        <f t="shared" si="675"/>
        <v/>
      </c>
      <c r="D926" s="51"/>
      <c r="E926" s="137"/>
      <c r="F926" s="138"/>
      <c r="G926" s="139"/>
      <c r="H926" s="138"/>
      <c r="I926" s="140"/>
      <c r="J926" s="138"/>
      <c r="K926" s="141"/>
      <c r="L926" s="139"/>
      <c r="M926" s="142"/>
      <c r="N926" s="142"/>
      <c r="O926" s="143"/>
      <c r="P926" s="144"/>
      <c r="Q926" s="144"/>
      <c r="R926" s="144"/>
      <c r="S926" s="144"/>
      <c r="T926" s="144"/>
      <c r="U926" s="144"/>
      <c r="V926" s="144"/>
      <c r="W926" s="144"/>
      <c r="X926" s="145"/>
      <c r="Y926" s="51"/>
      <c r="Z926" s="13" t="str">
        <f t="shared" si="676"/>
        <v/>
      </c>
      <c r="AA926" s="51"/>
      <c r="AE926" s="42" t="str">
        <f t="shared" si="677"/>
        <v/>
      </c>
      <c r="AF926" s="42" t="str">
        <f>IF($I926="", "", IF(COUNTIF($I$10:$I925, I926)&gt;0, "", SUMIF($I$10:$I$3009, $I926, $AE$10:$AE$3009)))</f>
        <v/>
      </c>
      <c r="AG926" s="45" t="str">
        <f>IF($AF926="", "", COUNTIF($AF$10:$AF$3009, "&gt;"&amp;AF926)+1+COUNTIF($AF$10:$AF926, $AF926)-1)</f>
        <v/>
      </c>
      <c r="AI926" s="42" t="str">
        <f t="shared" si="678"/>
        <v/>
      </c>
      <c r="AK926" s="15" t="str">
        <f t="shared" si="679"/>
        <v/>
      </c>
      <c r="AM926" s="64" t="str">
        <f t="shared" si="680"/>
        <v/>
      </c>
      <c r="AN926" s="65" t="str">
        <f t="shared" si="681"/>
        <v/>
      </c>
      <c r="AO926" s="65" t="str">
        <f t="shared" si="682"/>
        <v/>
      </c>
      <c r="AP926" s="65" t="str">
        <f t="shared" si="683"/>
        <v/>
      </c>
      <c r="AQ926" s="65" t="str">
        <f t="shared" si="684"/>
        <v/>
      </c>
      <c r="AR926" s="65" t="str">
        <f t="shared" si="685"/>
        <v/>
      </c>
      <c r="AS926" s="65" t="str">
        <f t="shared" si="686"/>
        <v/>
      </c>
      <c r="AT926" s="65" t="str">
        <f t="shared" si="687"/>
        <v/>
      </c>
      <c r="AU926" s="65" t="str">
        <f t="shared" si="688"/>
        <v/>
      </c>
      <c r="AV926" s="66" t="str">
        <f t="shared" si="689"/>
        <v/>
      </c>
      <c r="AX926" s="73" t="str">
        <f t="shared" si="710"/>
        <v/>
      </c>
      <c r="AY926" s="74" t="str">
        <f t="shared" ref="AY926:BG935" si="714">IF(AY$9="", "", IF($H926=AY$9, $AE926, ""))</f>
        <v/>
      </c>
      <c r="AZ926" s="74" t="str">
        <f t="shared" si="714"/>
        <v/>
      </c>
      <c r="BA926" s="74" t="str">
        <f t="shared" si="714"/>
        <v/>
      </c>
      <c r="BB926" s="74" t="str">
        <f t="shared" si="714"/>
        <v/>
      </c>
      <c r="BC926" s="74" t="str">
        <f t="shared" si="714"/>
        <v/>
      </c>
      <c r="BD926" s="74" t="str">
        <f t="shared" si="714"/>
        <v/>
      </c>
      <c r="BE926" s="74" t="str">
        <f t="shared" si="714"/>
        <v/>
      </c>
      <c r="BF926" s="74" t="str">
        <f t="shared" si="714"/>
        <v/>
      </c>
      <c r="BG926" s="75" t="str">
        <f t="shared" si="714"/>
        <v/>
      </c>
      <c r="BI926" s="73" t="str">
        <f t="shared" si="711"/>
        <v/>
      </c>
      <c r="BJ926" s="74" t="str">
        <f t="shared" si="713"/>
        <v/>
      </c>
      <c r="BK926" s="74" t="str">
        <f t="shared" si="713"/>
        <v/>
      </c>
      <c r="BL926" s="74" t="str">
        <f t="shared" si="713"/>
        <v/>
      </c>
      <c r="BM926" s="74" t="str">
        <f t="shared" si="713"/>
        <v/>
      </c>
      <c r="BN926" s="74" t="str">
        <f t="shared" si="713"/>
        <v/>
      </c>
      <c r="BO926" s="74" t="str">
        <f t="shared" si="713"/>
        <v/>
      </c>
      <c r="BP926" s="74" t="str">
        <f t="shared" si="713"/>
        <v/>
      </c>
      <c r="BQ926" s="74" t="str">
        <f t="shared" si="713"/>
        <v/>
      </c>
      <c r="BR926" s="75" t="str">
        <f t="shared" si="713"/>
        <v/>
      </c>
      <c r="BU926" s="42" t="str">
        <f t="shared" si="690"/>
        <v/>
      </c>
      <c r="BV926" s="66" t="str">
        <f t="shared" si="691"/>
        <v/>
      </c>
      <c r="BX926" s="64" t="str">
        <f t="shared" si="692"/>
        <v/>
      </c>
      <c r="BY926" s="65" t="str">
        <f t="shared" si="693"/>
        <v/>
      </c>
      <c r="BZ926" s="65" t="str">
        <f t="shared" si="694"/>
        <v/>
      </c>
      <c r="CA926" s="65" t="str">
        <f t="shared" si="695"/>
        <v/>
      </c>
      <c r="CB926" s="65" t="str">
        <f t="shared" si="696"/>
        <v/>
      </c>
      <c r="CC926" s="65" t="str">
        <f t="shared" si="697"/>
        <v/>
      </c>
      <c r="CD926" s="65" t="str">
        <f t="shared" si="698"/>
        <v/>
      </c>
      <c r="CE926" s="65" t="str">
        <f t="shared" si="699"/>
        <v/>
      </c>
      <c r="CF926" s="65" t="str">
        <f t="shared" si="700"/>
        <v/>
      </c>
      <c r="CG926" s="66" t="str">
        <f t="shared" si="701"/>
        <v/>
      </c>
      <c r="CI926" s="42" t="str">
        <f t="shared" si="702"/>
        <v/>
      </c>
      <c r="CK926" s="92" t="str">
        <f t="shared" si="703"/>
        <v/>
      </c>
      <c r="CL926" s="65" t="str">
        <f t="shared" si="704"/>
        <v/>
      </c>
      <c r="CM926" s="93" t="str">
        <f t="shared" si="705"/>
        <v/>
      </c>
      <c r="CN926" s="101" t="str">
        <f t="shared" si="674"/>
        <v/>
      </c>
      <c r="CP926" s="92" t="str">
        <f t="shared" si="706"/>
        <v/>
      </c>
      <c r="CQ926" s="65" t="str">
        <f t="shared" si="707"/>
        <v/>
      </c>
      <c r="CR926" s="93" t="str">
        <f t="shared" si="708"/>
        <v/>
      </c>
      <c r="CS926" s="101" t="str">
        <f t="shared" si="709"/>
        <v/>
      </c>
    </row>
    <row r="927" spans="1:97" x14ac:dyDescent="0.25">
      <c r="A927" s="51"/>
      <c r="B927" s="15" t="str">
        <f t="shared" si="672"/>
        <v/>
      </c>
      <c r="C927" s="15" t="str">
        <f t="shared" si="675"/>
        <v/>
      </c>
      <c r="D927" s="51"/>
      <c r="E927" s="137"/>
      <c r="F927" s="138"/>
      <c r="G927" s="139"/>
      <c r="H927" s="138"/>
      <c r="I927" s="140"/>
      <c r="J927" s="138"/>
      <c r="K927" s="141"/>
      <c r="L927" s="139"/>
      <c r="M927" s="142"/>
      <c r="N927" s="142"/>
      <c r="O927" s="143"/>
      <c r="P927" s="144"/>
      <c r="Q927" s="144"/>
      <c r="R927" s="144"/>
      <c r="S927" s="144"/>
      <c r="T927" s="144"/>
      <c r="U927" s="144"/>
      <c r="V927" s="144"/>
      <c r="W927" s="144"/>
      <c r="X927" s="145"/>
      <c r="Y927" s="51"/>
      <c r="Z927" s="13" t="str">
        <f t="shared" si="676"/>
        <v/>
      </c>
      <c r="AA927" s="51"/>
      <c r="AE927" s="42" t="str">
        <f t="shared" si="677"/>
        <v/>
      </c>
      <c r="AF927" s="42" t="str">
        <f>IF($I927="", "", IF(COUNTIF($I$10:$I926, I927)&gt;0, "", SUMIF($I$10:$I$3009, $I927, $AE$10:$AE$3009)))</f>
        <v/>
      </c>
      <c r="AG927" s="45" t="str">
        <f>IF($AF927="", "", COUNTIF($AF$10:$AF$3009, "&gt;"&amp;AF927)+1+COUNTIF($AF$10:$AF927, $AF927)-1)</f>
        <v/>
      </c>
      <c r="AI927" s="42" t="str">
        <f t="shared" si="678"/>
        <v/>
      </c>
      <c r="AK927" s="15" t="str">
        <f t="shared" si="679"/>
        <v/>
      </c>
      <c r="AM927" s="64" t="str">
        <f t="shared" si="680"/>
        <v/>
      </c>
      <c r="AN927" s="65" t="str">
        <f t="shared" si="681"/>
        <v/>
      </c>
      <c r="AO927" s="65" t="str">
        <f t="shared" si="682"/>
        <v/>
      </c>
      <c r="AP927" s="65" t="str">
        <f t="shared" si="683"/>
        <v/>
      </c>
      <c r="AQ927" s="65" t="str">
        <f t="shared" si="684"/>
        <v/>
      </c>
      <c r="AR927" s="65" t="str">
        <f t="shared" si="685"/>
        <v/>
      </c>
      <c r="AS927" s="65" t="str">
        <f t="shared" si="686"/>
        <v/>
      </c>
      <c r="AT927" s="65" t="str">
        <f t="shared" si="687"/>
        <v/>
      </c>
      <c r="AU927" s="65" t="str">
        <f t="shared" si="688"/>
        <v/>
      </c>
      <c r="AV927" s="66" t="str">
        <f t="shared" si="689"/>
        <v/>
      </c>
      <c r="AX927" s="73" t="str">
        <f t="shared" si="710"/>
        <v/>
      </c>
      <c r="AY927" s="74" t="str">
        <f t="shared" si="714"/>
        <v/>
      </c>
      <c r="AZ927" s="74" t="str">
        <f t="shared" si="714"/>
        <v/>
      </c>
      <c r="BA927" s="74" t="str">
        <f t="shared" si="714"/>
        <v/>
      </c>
      <c r="BB927" s="74" t="str">
        <f t="shared" si="714"/>
        <v/>
      </c>
      <c r="BC927" s="74" t="str">
        <f t="shared" si="714"/>
        <v/>
      </c>
      <c r="BD927" s="74" t="str">
        <f t="shared" si="714"/>
        <v/>
      </c>
      <c r="BE927" s="74" t="str">
        <f t="shared" si="714"/>
        <v/>
      </c>
      <c r="BF927" s="74" t="str">
        <f t="shared" si="714"/>
        <v/>
      </c>
      <c r="BG927" s="75" t="str">
        <f t="shared" si="714"/>
        <v/>
      </c>
      <c r="BI927" s="73" t="str">
        <f t="shared" si="711"/>
        <v/>
      </c>
      <c r="BJ927" s="74" t="str">
        <f t="shared" si="713"/>
        <v/>
      </c>
      <c r="BK927" s="74" t="str">
        <f t="shared" si="713"/>
        <v/>
      </c>
      <c r="BL927" s="74" t="str">
        <f t="shared" si="713"/>
        <v/>
      </c>
      <c r="BM927" s="74" t="str">
        <f t="shared" si="713"/>
        <v/>
      </c>
      <c r="BN927" s="74" t="str">
        <f t="shared" si="713"/>
        <v/>
      </c>
      <c r="BO927" s="74" t="str">
        <f t="shared" si="713"/>
        <v/>
      </c>
      <c r="BP927" s="74" t="str">
        <f t="shared" si="713"/>
        <v/>
      </c>
      <c r="BQ927" s="74" t="str">
        <f t="shared" si="713"/>
        <v/>
      </c>
      <c r="BR927" s="75" t="str">
        <f t="shared" si="713"/>
        <v/>
      </c>
      <c r="BU927" s="42" t="str">
        <f t="shared" si="690"/>
        <v/>
      </c>
      <c r="BV927" s="66" t="str">
        <f t="shared" si="691"/>
        <v/>
      </c>
      <c r="BX927" s="64" t="str">
        <f t="shared" si="692"/>
        <v/>
      </c>
      <c r="BY927" s="65" t="str">
        <f t="shared" si="693"/>
        <v/>
      </c>
      <c r="BZ927" s="65" t="str">
        <f t="shared" si="694"/>
        <v/>
      </c>
      <c r="CA927" s="65" t="str">
        <f t="shared" si="695"/>
        <v/>
      </c>
      <c r="CB927" s="65" t="str">
        <f t="shared" si="696"/>
        <v/>
      </c>
      <c r="CC927" s="65" t="str">
        <f t="shared" si="697"/>
        <v/>
      </c>
      <c r="CD927" s="65" t="str">
        <f t="shared" si="698"/>
        <v/>
      </c>
      <c r="CE927" s="65" t="str">
        <f t="shared" si="699"/>
        <v/>
      </c>
      <c r="CF927" s="65" t="str">
        <f t="shared" si="700"/>
        <v/>
      </c>
      <c r="CG927" s="66" t="str">
        <f t="shared" si="701"/>
        <v/>
      </c>
      <c r="CI927" s="42" t="str">
        <f t="shared" si="702"/>
        <v/>
      </c>
      <c r="CK927" s="92" t="str">
        <f t="shared" si="703"/>
        <v/>
      </c>
      <c r="CL927" s="65" t="str">
        <f t="shared" si="704"/>
        <v/>
      </c>
      <c r="CM927" s="93" t="str">
        <f t="shared" si="705"/>
        <v/>
      </c>
      <c r="CN927" s="101" t="str">
        <f t="shared" si="674"/>
        <v/>
      </c>
      <c r="CP927" s="92" t="str">
        <f t="shared" si="706"/>
        <v/>
      </c>
      <c r="CQ927" s="65" t="str">
        <f t="shared" si="707"/>
        <v/>
      </c>
      <c r="CR927" s="93" t="str">
        <f t="shared" si="708"/>
        <v/>
      </c>
      <c r="CS927" s="101" t="str">
        <f t="shared" si="709"/>
        <v/>
      </c>
    </row>
    <row r="928" spans="1:97" x14ac:dyDescent="0.25">
      <c r="A928" s="51"/>
      <c r="B928" s="15" t="str">
        <f t="shared" si="672"/>
        <v/>
      </c>
      <c r="C928" s="15" t="str">
        <f t="shared" si="675"/>
        <v/>
      </c>
      <c r="D928" s="51"/>
      <c r="E928" s="137"/>
      <c r="F928" s="138"/>
      <c r="G928" s="139"/>
      <c r="H928" s="138"/>
      <c r="I928" s="140"/>
      <c r="J928" s="138"/>
      <c r="K928" s="141"/>
      <c r="L928" s="139"/>
      <c r="M928" s="142"/>
      <c r="N928" s="142"/>
      <c r="O928" s="143"/>
      <c r="P928" s="144"/>
      <c r="Q928" s="144"/>
      <c r="R928" s="144"/>
      <c r="S928" s="144"/>
      <c r="T928" s="144"/>
      <c r="U928" s="144"/>
      <c r="V928" s="144"/>
      <c r="W928" s="144"/>
      <c r="X928" s="145"/>
      <c r="Y928" s="51"/>
      <c r="Z928" s="13" t="str">
        <f t="shared" si="676"/>
        <v/>
      </c>
      <c r="AA928" s="51"/>
      <c r="AE928" s="42" t="str">
        <f t="shared" si="677"/>
        <v/>
      </c>
      <c r="AF928" s="42" t="str">
        <f>IF($I928="", "", IF(COUNTIF($I$10:$I927, I928)&gt;0, "", SUMIF($I$10:$I$3009, $I928, $AE$10:$AE$3009)))</f>
        <v/>
      </c>
      <c r="AG928" s="45" t="str">
        <f>IF($AF928="", "", COUNTIF($AF$10:$AF$3009, "&gt;"&amp;AF928)+1+COUNTIF($AF$10:$AF928, $AF928)-1)</f>
        <v/>
      </c>
      <c r="AI928" s="42" t="str">
        <f t="shared" si="678"/>
        <v/>
      </c>
      <c r="AK928" s="15" t="str">
        <f t="shared" si="679"/>
        <v/>
      </c>
      <c r="AM928" s="64" t="str">
        <f t="shared" si="680"/>
        <v/>
      </c>
      <c r="AN928" s="65" t="str">
        <f t="shared" si="681"/>
        <v/>
      </c>
      <c r="AO928" s="65" t="str">
        <f t="shared" si="682"/>
        <v/>
      </c>
      <c r="AP928" s="65" t="str">
        <f t="shared" si="683"/>
        <v/>
      </c>
      <c r="AQ928" s="65" t="str">
        <f t="shared" si="684"/>
        <v/>
      </c>
      <c r="AR928" s="65" t="str">
        <f t="shared" si="685"/>
        <v/>
      </c>
      <c r="AS928" s="65" t="str">
        <f t="shared" si="686"/>
        <v/>
      </c>
      <c r="AT928" s="65" t="str">
        <f t="shared" si="687"/>
        <v/>
      </c>
      <c r="AU928" s="65" t="str">
        <f t="shared" si="688"/>
        <v/>
      </c>
      <c r="AV928" s="66" t="str">
        <f t="shared" si="689"/>
        <v/>
      </c>
      <c r="AX928" s="73" t="str">
        <f t="shared" si="710"/>
        <v/>
      </c>
      <c r="AY928" s="74" t="str">
        <f t="shared" si="714"/>
        <v/>
      </c>
      <c r="AZ928" s="74" t="str">
        <f t="shared" si="714"/>
        <v/>
      </c>
      <c r="BA928" s="74" t="str">
        <f t="shared" si="714"/>
        <v/>
      </c>
      <c r="BB928" s="74" t="str">
        <f t="shared" si="714"/>
        <v/>
      </c>
      <c r="BC928" s="74" t="str">
        <f t="shared" si="714"/>
        <v/>
      </c>
      <c r="BD928" s="74" t="str">
        <f t="shared" si="714"/>
        <v/>
      </c>
      <c r="BE928" s="74" t="str">
        <f t="shared" si="714"/>
        <v/>
      </c>
      <c r="BF928" s="74" t="str">
        <f t="shared" si="714"/>
        <v/>
      </c>
      <c r="BG928" s="75" t="str">
        <f t="shared" si="714"/>
        <v/>
      </c>
      <c r="BI928" s="73" t="str">
        <f t="shared" si="711"/>
        <v/>
      </c>
      <c r="BJ928" s="74" t="str">
        <f t="shared" si="713"/>
        <v/>
      </c>
      <c r="BK928" s="74" t="str">
        <f t="shared" si="713"/>
        <v/>
      </c>
      <c r="BL928" s="74" t="str">
        <f t="shared" si="713"/>
        <v/>
      </c>
      <c r="BM928" s="74" t="str">
        <f t="shared" si="713"/>
        <v/>
      </c>
      <c r="BN928" s="74" t="str">
        <f t="shared" si="713"/>
        <v/>
      </c>
      <c r="BO928" s="74" t="str">
        <f t="shared" si="713"/>
        <v/>
      </c>
      <c r="BP928" s="74" t="str">
        <f t="shared" si="713"/>
        <v/>
      </c>
      <c r="BQ928" s="74" t="str">
        <f t="shared" si="713"/>
        <v/>
      </c>
      <c r="BR928" s="75" t="str">
        <f t="shared" si="713"/>
        <v/>
      </c>
      <c r="BU928" s="42" t="str">
        <f t="shared" si="690"/>
        <v/>
      </c>
      <c r="BV928" s="66" t="str">
        <f t="shared" si="691"/>
        <v/>
      </c>
      <c r="BX928" s="64" t="str">
        <f t="shared" si="692"/>
        <v/>
      </c>
      <c r="BY928" s="65" t="str">
        <f t="shared" si="693"/>
        <v/>
      </c>
      <c r="BZ928" s="65" t="str">
        <f t="shared" si="694"/>
        <v/>
      </c>
      <c r="CA928" s="65" t="str">
        <f t="shared" si="695"/>
        <v/>
      </c>
      <c r="CB928" s="65" t="str">
        <f t="shared" si="696"/>
        <v/>
      </c>
      <c r="CC928" s="65" t="str">
        <f t="shared" si="697"/>
        <v/>
      </c>
      <c r="CD928" s="65" t="str">
        <f t="shared" si="698"/>
        <v/>
      </c>
      <c r="CE928" s="65" t="str">
        <f t="shared" si="699"/>
        <v/>
      </c>
      <c r="CF928" s="65" t="str">
        <f t="shared" si="700"/>
        <v/>
      </c>
      <c r="CG928" s="66" t="str">
        <f t="shared" si="701"/>
        <v/>
      </c>
      <c r="CI928" s="42" t="str">
        <f t="shared" si="702"/>
        <v/>
      </c>
      <c r="CK928" s="92" t="str">
        <f t="shared" si="703"/>
        <v/>
      </c>
      <c r="CL928" s="65" t="str">
        <f t="shared" si="704"/>
        <v/>
      </c>
      <c r="CM928" s="93" t="str">
        <f t="shared" si="705"/>
        <v/>
      </c>
      <c r="CN928" s="101" t="str">
        <f t="shared" si="674"/>
        <v/>
      </c>
      <c r="CP928" s="92" t="str">
        <f t="shared" si="706"/>
        <v/>
      </c>
      <c r="CQ928" s="65" t="str">
        <f t="shared" si="707"/>
        <v/>
      </c>
      <c r="CR928" s="93" t="str">
        <f t="shared" si="708"/>
        <v/>
      </c>
      <c r="CS928" s="101" t="str">
        <f t="shared" si="709"/>
        <v/>
      </c>
    </row>
    <row r="929" spans="1:97" x14ac:dyDescent="0.25">
      <c r="A929" s="51"/>
      <c r="B929" s="15" t="str">
        <f t="shared" si="672"/>
        <v/>
      </c>
      <c r="C929" s="15" t="str">
        <f t="shared" si="675"/>
        <v/>
      </c>
      <c r="D929" s="51"/>
      <c r="E929" s="137"/>
      <c r="F929" s="138"/>
      <c r="G929" s="139"/>
      <c r="H929" s="138"/>
      <c r="I929" s="140"/>
      <c r="J929" s="138"/>
      <c r="K929" s="141"/>
      <c r="L929" s="139"/>
      <c r="M929" s="142"/>
      <c r="N929" s="142"/>
      <c r="O929" s="143"/>
      <c r="P929" s="144"/>
      <c r="Q929" s="144"/>
      <c r="R929" s="144"/>
      <c r="S929" s="144"/>
      <c r="T929" s="144"/>
      <c r="U929" s="144"/>
      <c r="V929" s="144"/>
      <c r="W929" s="144"/>
      <c r="X929" s="145"/>
      <c r="Y929" s="51"/>
      <c r="Z929" s="13" t="str">
        <f t="shared" si="676"/>
        <v/>
      </c>
      <c r="AA929" s="51"/>
      <c r="AE929" s="42" t="str">
        <f t="shared" si="677"/>
        <v/>
      </c>
      <c r="AF929" s="42" t="str">
        <f>IF($I929="", "", IF(COUNTIF($I$10:$I928, I929)&gt;0, "", SUMIF($I$10:$I$3009, $I929, $AE$10:$AE$3009)))</f>
        <v/>
      </c>
      <c r="AG929" s="45" t="str">
        <f>IF($AF929="", "", COUNTIF($AF$10:$AF$3009, "&gt;"&amp;AF929)+1+COUNTIF($AF$10:$AF929, $AF929)-1)</f>
        <v/>
      </c>
      <c r="AI929" s="42" t="str">
        <f t="shared" si="678"/>
        <v/>
      </c>
      <c r="AK929" s="15" t="str">
        <f t="shared" si="679"/>
        <v/>
      </c>
      <c r="AM929" s="64" t="str">
        <f t="shared" si="680"/>
        <v/>
      </c>
      <c r="AN929" s="65" t="str">
        <f t="shared" si="681"/>
        <v/>
      </c>
      <c r="AO929" s="65" t="str">
        <f t="shared" si="682"/>
        <v/>
      </c>
      <c r="AP929" s="65" t="str">
        <f t="shared" si="683"/>
        <v/>
      </c>
      <c r="AQ929" s="65" t="str">
        <f t="shared" si="684"/>
        <v/>
      </c>
      <c r="AR929" s="65" t="str">
        <f t="shared" si="685"/>
        <v/>
      </c>
      <c r="AS929" s="65" t="str">
        <f t="shared" si="686"/>
        <v/>
      </c>
      <c r="AT929" s="65" t="str">
        <f t="shared" si="687"/>
        <v/>
      </c>
      <c r="AU929" s="65" t="str">
        <f t="shared" si="688"/>
        <v/>
      </c>
      <c r="AV929" s="66" t="str">
        <f t="shared" si="689"/>
        <v/>
      </c>
      <c r="AX929" s="73" t="str">
        <f t="shared" si="710"/>
        <v/>
      </c>
      <c r="AY929" s="74" t="str">
        <f t="shared" si="714"/>
        <v/>
      </c>
      <c r="AZ929" s="74" t="str">
        <f t="shared" si="714"/>
        <v/>
      </c>
      <c r="BA929" s="74" t="str">
        <f t="shared" si="714"/>
        <v/>
      </c>
      <c r="BB929" s="74" t="str">
        <f t="shared" si="714"/>
        <v/>
      </c>
      <c r="BC929" s="74" t="str">
        <f t="shared" si="714"/>
        <v/>
      </c>
      <c r="BD929" s="74" t="str">
        <f t="shared" si="714"/>
        <v/>
      </c>
      <c r="BE929" s="74" t="str">
        <f t="shared" si="714"/>
        <v/>
      </c>
      <c r="BF929" s="74" t="str">
        <f t="shared" si="714"/>
        <v/>
      </c>
      <c r="BG929" s="75" t="str">
        <f t="shared" si="714"/>
        <v/>
      </c>
      <c r="BI929" s="73" t="str">
        <f t="shared" si="711"/>
        <v/>
      </c>
      <c r="BJ929" s="74" t="str">
        <f t="shared" si="713"/>
        <v/>
      </c>
      <c r="BK929" s="74" t="str">
        <f t="shared" si="713"/>
        <v/>
      </c>
      <c r="BL929" s="74" t="str">
        <f t="shared" si="713"/>
        <v/>
      </c>
      <c r="BM929" s="74" t="str">
        <f t="shared" si="713"/>
        <v/>
      </c>
      <c r="BN929" s="74" t="str">
        <f t="shared" si="713"/>
        <v/>
      </c>
      <c r="BO929" s="74" t="str">
        <f t="shared" si="713"/>
        <v/>
      </c>
      <c r="BP929" s="74" t="str">
        <f t="shared" si="713"/>
        <v/>
      </c>
      <c r="BQ929" s="74" t="str">
        <f t="shared" si="713"/>
        <v/>
      </c>
      <c r="BR929" s="75" t="str">
        <f t="shared" si="713"/>
        <v/>
      </c>
      <c r="BU929" s="42" t="str">
        <f t="shared" si="690"/>
        <v/>
      </c>
      <c r="BV929" s="66" t="str">
        <f t="shared" si="691"/>
        <v/>
      </c>
      <c r="BX929" s="64" t="str">
        <f t="shared" si="692"/>
        <v/>
      </c>
      <c r="BY929" s="65" t="str">
        <f t="shared" si="693"/>
        <v/>
      </c>
      <c r="BZ929" s="65" t="str">
        <f t="shared" si="694"/>
        <v/>
      </c>
      <c r="CA929" s="65" t="str">
        <f t="shared" si="695"/>
        <v/>
      </c>
      <c r="CB929" s="65" t="str">
        <f t="shared" si="696"/>
        <v/>
      </c>
      <c r="CC929" s="65" t="str">
        <f t="shared" si="697"/>
        <v/>
      </c>
      <c r="CD929" s="65" t="str">
        <f t="shared" si="698"/>
        <v/>
      </c>
      <c r="CE929" s="65" t="str">
        <f t="shared" si="699"/>
        <v/>
      </c>
      <c r="CF929" s="65" t="str">
        <f t="shared" si="700"/>
        <v/>
      </c>
      <c r="CG929" s="66" t="str">
        <f t="shared" si="701"/>
        <v/>
      </c>
      <c r="CI929" s="42" t="str">
        <f t="shared" si="702"/>
        <v/>
      </c>
      <c r="CK929" s="92" t="str">
        <f t="shared" si="703"/>
        <v/>
      </c>
      <c r="CL929" s="65" t="str">
        <f t="shared" si="704"/>
        <v/>
      </c>
      <c r="CM929" s="93" t="str">
        <f t="shared" si="705"/>
        <v/>
      </c>
      <c r="CN929" s="101" t="str">
        <f t="shared" si="674"/>
        <v/>
      </c>
      <c r="CP929" s="92" t="str">
        <f t="shared" si="706"/>
        <v/>
      </c>
      <c r="CQ929" s="65" t="str">
        <f t="shared" si="707"/>
        <v/>
      </c>
      <c r="CR929" s="93" t="str">
        <f t="shared" si="708"/>
        <v/>
      </c>
      <c r="CS929" s="101" t="str">
        <f t="shared" si="709"/>
        <v/>
      </c>
    </row>
    <row r="930" spans="1:97" x14ac:dyDescent="0.25">
      <c r="A930" s="51"/>
      <c r="B930" s="15" t="str">
        <f t="shared" si="672"/>
        <v/>
      </c>
      <c r="C930" s="15" t="str">
        <f t="shared" si="675"/>
        <v/>
      </c>
      <c r="D930" s="51"/>
      <c r="E930" s="137"/>
      <c r="F930" s="138"/>
      <c r="G930" s="139"/>
      <c r="H930" s="138"/>
      <c r="I930" s="140"/>
      <c r="J930" s="138"/>
      <c r="K930" s="141"/>
      <c r="L930" s="139"/>
      <c r="M930" s="142"/>
      <c r="N930" s="142"/>
      <c r="O930" s="143"/>
      <c r="P930" s="144"/>
      <c r="Q930" s="144"/>
      <c r="R930" s="144"/>
      <c r="S930" s="144"/>
      <c r="T930" s="144"/>
      <c r="U930" s="144"/>
      <c r="V930" s="144"/>
      <c r="W930" s="144"/>
      <c r="X930" s="145"/>
      <c r="Y930" s="51"/>
      <c r="Z930" s="13" t="str">
        <f t="shared" si="676"/>
        <v/>
      </c>
      <c r="AA930" s="51"/>
      <c r="AE930" s="42" t="str">
        <f t="shared" si="677"/>
        <v/>
      </c>
      <c r="AF930" s="42" t="str">
        <f>IF($I930="", "", IF(COUNTIF($I$10:$I929, I930)&gt;0, "", SUMIF($I$10:$I$3009, $I930, $AE$10:$AE$3009)))</f>
        <v/>
      </c>
      <c r="AG930" s="45" t="str">
        <f>IF($AF930="", "", COUNTIF($AF$10:$AF$3009, "&gt;"&amp;AF930)+1+COUNTIF($AF$10:$AF930, $AF930)-1)</f>
        <v/>
      </c>
      <c r="AI930" s="42" t="str">
        <f t="shared" si="678"/>
        <v/>
      </c>
      <c r="AK930" s="15" t="str">
        <f t="shared" si="679"/>
        <v/>
      </c>
      <c r="AM930" s="64" t="str">
        <f t="shared" si="680"/>
        <v/>
      </c>
      <c r="AN930" s="65" t="str">
        <f t="shared" si="681"/>
        <v/>
      </c>
      <c r="AO930" s="65" t="str">
        <f t="shared" si="682"/>
        <v/>
      </c>
      <c r="AP930" s="65" t="str">
        <f t="shared" si="683"/>
        <v/>
      </c>
      <c r="AQ930" s="65" t="str">
        <f t="shared" si="684"/>
        <v/>
      </c>
      <c r="AR930" s="65" t="str">
        <f t="shared" si="685"/>
        <v/>
      </c>
      <c r="AS930" s="65" t="str">
        <f t="shared" si="686"/>
        <v/>
      </c>
      <c r="AT930" s="65" t="str">
        <f t="shared" si="687"/>
        <v/>
      </c>
      <c r="AU930" s="65" t="str">
        <f t="shared" si="688"/>
        <v/>
      </c>
      <c r="AV930" s="66" t="str">
        <f t="shared" si="689"/>
        <v/>
      </c>
      <c r="AX930" s="73" t="str">
        <f t="shared" si="710"/>
        <v/>
      </c>
      <c r="AY930" s="74" t="str">
        <f t="shared" si="714"/>
        <v/>
      </c>
      <c r="AZ930" s="74" t="str">
        <f t="shared" si="714"/>
        <v/>
      </c>
      <c r="BA930" s="74" t="str">
        <f t="shared" si="714"/>
        <v/>
      </c>
      <c r="BB930" s="74" t="str">
        <f t="shared" si="714"/>
        <v/>
      </c>
      <c r="BC930" s="74" t="str">
        <f t="shared" si="714"/>
        <v/>
      </c>
      <c r="BD930" s="74" t="str">
        <f t="shared" si="714"/>
        <v/>
      </c>
      <c r="BE930" s="74" t="str">
        <f t="shared" si="714"/>
        <v/>
      </c>
      <c r="BF930" s="74" t="str">
        <f t="shared" si="714"/>
        <v/>
      </c>
      <c r="BG930" s="75" t="str">
        <f t="shared" si="714"/>
        <v/>
      </c>
      <c r="BI930" s="73" t="str">
        <f t="shared" si="711"/>
        <v/>
      </c>
      <c r="BJ930" s="74" t="str">
        <f t="shared" si="713"/>
        <v/>
      </c>
      <c r="BK930" s="74" t="str">
        <f t="shared" si="713"/>
        <v/>
      </c>
      <c r="BL930" s="74" t="str">
        <f t="shared" si="713"/>
        <v/>
      </c>
      <c r="BM930" s="74" t="str">
        <f t="shared" si="713"/>
        <v/>
      </c>
      <c r="BN930" s="74" t="str">
        <f t="shared" si="713"/>
        <v/>
      </c>
      <c r="BO930" s="74" t="str">
        <f t="shared" si="713"/>
        <v/>
      </c>
      <c r="BP930" s="74" t="str">
        <f t="shared" si="713"/>
        <v/>
      </c>
      <c r="BQ930" s="74" t="str">
        <f t="shared" si="713"/>
        <v/>
      </c>
      <c r="BR930" s="75" t="str">
        <f t="shared" si="713"/>
        <v/>
      </c>
      <c r="BU930" s="42" t="str">
        <f t="shared" si="690"/>
        <v/>
      </c>
      <c r="BV930" s="66" t="str">
        <f t="shared" si="691"/>
        <v/>
      </c>
      <c r="BX930" s="64" t="str">
        <f t="shared" si="692"/>
        <v/>
      </c>
      <c r="BY930" s="65" t="str">
        <f t="shared" si="693"/>
        <v/>
      </c>
      <c r="BZ930" s="65" t="str">
        <f t="shared" si="694"/>
        <v/>
      </c>
      <c r="CA930" s="65" t="str">
        <f t="shared" si="695"/>
        <v/>
      </c>
      <c r="CB930" s="65" t="str">
        <f t="shared" si="696"/>
        <v/>
      </c>
      <c r="CC930" s="65" t="str">
        <f t="shared" si="697"/>
        <v/>
      </c>
      <c r="CD930" s="65" t="str">
        <f t="shared" si="698"/>
        <v/>
      </c>
      <c r="CE930" s="65" t="str">
        <f t="shared" si="699"/>
        <v/>
      </c>
      <c r="CF930" s="65" t="str">
        <f t="shared" si="700"/>
        <v/>
      </c>
      <c r="CG930" s="66" t="str">
        <f t="shared" si="701"/>
        <v/>
      </c>
      <c r="CI930" s="42" t="str">
        <f t="shared" si="702"/>
        <v/>
      </c>
      <c r="CK930" s="92" t="str">
        <f t="shared" si="703"/>
        <v/>
      </c>
      <c r="CL930" s="65" t="str">
        <f t="shared" si="704"/>
        <v/>
      </c>
      <c r="CM930" s="93" t="str">
        <f t="shared" si="705"/>
        <v/>
      </c>
      <c r="CN930" s="101" t="str">
        <f t="shared" si="674"/>
        <v/>
      </c>
      <c r="CP930" s="92" t="str">
        <f t="shared" si="706"/>
        <v/>
      </c>
      <c r="CQ930" s="65" t="str">
        <f t="shared" si="707"/>
        <v/>
      </c>
      <c r="CR930" s="93" t="str">
        <f t="shared" si="708"/>
        <v/>
      </c>
      <c r="CS930" s="101" t="str">
        <f t="shared" si="709"/>
        <v/>
      </c>
    </row>
    <row r="931" spans="1:97" x14ac:dyDescent="0.25">
      <c r="A931" s="51"/>
      <c r="B931" s="15" t="str">
        <f t="shared" si="672"/>
        <v/>
      </c>
      <c r="C931" s="15" t="str">
        <f t="shared" si="675"/>
        <v/>
      </c>
      <c r="D931" s="51"/>
      <c r="E931" s="137"/>
      <c r="F931" s="138"/>
      <c r="G931" s="139"/>
      <c r="H931" s="138"/>
      <c r="I931" s="140"/>
      <c r="J931" s="138"/>
      <c r="K931" s="141"/>
      <c r="L931" s="139"/>
      <c r="M931" s="142"/>
      <c r="N931" s="142"/>
      <c r="O931" s="143"/>
      <c r="P931" s="144"/>
      <c r="Q931" s="144"/>
      <c r="R931" s="144"/>
      <c r="S931" s="144"/>
      <c r="T931" s="144"/>
      <c r="U931" s="144"/>
      <c r="V931" s="144"/>
      <c r="W931" s="144"/>
      <c r="X931" s="145"/>
      <c r="Y931" s="51"/>
      <c r="Z931" s="13" t="str">
        <f t="shared" si="676"/>
        <v/>
      </c>
      <c r="AA931" s="51"/>
      <c r="AE931" s="42" t="str">
        <f t="shared" si="677"/>
        <v/>
      </c>
      <c r="AF931" s="42" t="str">
        <f>IF($I931="", "", IF(COUNTIF($I$10:$I930, I931)&gt;0, "", SUMIF($I$10:$I$3009, $I931, $AE$10:$AE$3009)))</f>
        <v/>
      </c>
      <c r="AG931" s="45" t="str">
        <f>IF($AF931="", "", COUNTIF($AF$10:$AF$3009, "&gt;"&amp;AF931)+1+COUNTIF($AF$10:$AF931, $AF931)-1)</f>
        <v/>
      </c>
      <c r="AI931" s="42" t="str">
        <f t="shared" si="678"/>
        <v/>
      </c>
      <c r="AK931" s="15" t="str">
        <f t="shared" si="679"/>
        <v/>
      </c>
      <c r="AM931" s="64" t="str">
        <f t="shared" si="680"/>
        <v/>
      </c>
      <c r="AN931" s="65" t="str">
        <f t="shared" si="681"/>
        <v/>
      </c>
      <c r="AO931" s="65" t="str">
        <f t="shared" si="682"/>
        <v/>
      </c>
      <c r="AP931" s="65" t="str">
        <f t="shared" si="683"/>
        <v/>
      </c>
      <c r="AQ931" s="65" t="str">
        <f t="shared" si="684"/>
        <v/>
      </c>
      <c r="AR931" s="65" t="str">
        <f t="shared" si="685"/>
        <v/>
      </c>
      <c r="AS931" s="65" t="str">
        <f t="shared" si="686"/>
        <v/>
      </c>
      <c r="AT931" s="65" t="str">
        <f t="shared" si="687"/>
        <v/>
      </c>
      <c r="AU931" s="65" t="str">
        <f t="shared" si="688"/>
        <v/>
      </c>
      <c r="AV931" s="66" t="str">
        <f t="shared" si="689"/>
        <v/>
      </c>
      <c r="AX931" s="73" t="str">
        <f t="shared" si="710"/>
        <v/>
      </c>
      <c r="AY931" s="74" t="str">
        <f t="shared" si="714"/>
        <v/>
      </c>
      <c r="AZ931" s="74" t="str">
        <f t="shared" si="714"/>
        <v/>
      </c>
      <c r="BA931" s="74" t="str">
        <f t="shared" si="714"/>
        <v/>
      </c>
      <c r="BB931" s="74" t="str">
        <f t="shared" si="714"/>
        <v/>
      </c>
      <c r="BC931" s="74" t="str">
        <f t="shared" si="714"/>
        <v/>
      </c>
      <c r="BD931" s="74" t="str">
        <f t="shared" si="714"/>
        <v/>
      </c>
      <c r="BE931" s="74" t="str">
        <f t="shared" si="714"/>
        <v/>
      </c>
      <c r="BF931" s="74" t="str">
        <f t="shared" si="714"/>
        <v/>
      </c>
      <c r="BG931" s="75" t="str">
        <f t="shared" si="714"/>
        <v/>
      </c>
      <c r="BI931" s="73" t="str">
        <f t="shared" si="711"/>
        <v/>
      </c>
      <c r="BJ931" s="74" t="str">
        <f t="shared" si="713"/>
        <v/>
      </c>
      <c r="BK931" s="74" t="str">
        <f t="shared" si="713"/>
        <v/>
      </c>
      <c r="BL931" s="74" t="str">
        <f t="shared" si="713"/>
        <v/>
      </c>
      <c r="BM931" s="74" t="str">
        <f t="shared" si="713"/>
        <v/>
      </c>
      <c r="BN931" s="74" t="str">
        <f t="shared" si="713"/>
        <v/>
      </c>
      <c r="BO931" s="74" t="str">
        <f t="shared" si="713"/>
        <v/>
      </c>
      <c r="BP931" s="74" t="str">
        <f t="shared" si="713"/>
        <v/>
      </c>
      <c r="BQ931" s="74" t="str">
        <f t="shared" si="713"/>
        <v/>
      </c>
      <c r="BR931" s="75" t="str">
        <f t="shared" si="713"/>
        <v/>
      </c>
      <c r="BU931" s="42" t="str">
        <f t="shared" si="690"/>
        <v/>
      </c>
      <c r="BV931" s="66" t="str">
        <f t="shared" si="691"/>
        <v/>
      </c>
      <c r="BX931" s="64" t="str">
        <f t="shared" si="692"/>
        <v/>
      </c>
      <c r="BY931" s="65" t="str">
        <f t="shared" si="693"/>
        <v/>
      </c>
      <c r="BZ931" s="65" t="str">
        <f t="shared" si="694"/>
        <v/>
      </c>
      <c r="CA931" s="65" t="str">
        <f t="shared" si="695"/>
        <v/>
      </c>
      <c r="CB931" s="65" t="str">
        <f t="shared" si="696"/>
        <v/>
      </c>
      <c r="CC931" s="65" t="str">
        <f t="shared" si="697"/>
        <v/>
      </c>
      <c r="CD931" s="65" t="str">
        <f t="shared" si="698"/>
        <v/>
      </c>
      <c r="CE931" s="65" t="str">
        <f t="shared" si="699"/>
        <v/>
      </c>
      <c r="CF931" s="65" t="str">
        <f t="shared" si="700"/>
        <v/>
      </c>
      <c r="CG931" s="66" t="str">
        <f t="shared" si="701"/>
        <v/>
      </c>
      <c r="CI931" s="42" t="str">
        <f t="shared" si="702"/>
        <v/>
      </c>
      <c r="CK931" s="92" t="str">
        <f t="shared" si="703"/>
        <v/>
      </c>
      <c r="CL931" s="65" t="str">
        <f t="shared" si="704"/>
        <v/>
      </c>
      <c r="CM931" s="93" t="str">
        <f t="shared" si="705"/>
        <v/>
      </c>
      <c r="CN931" s="101" t="str">
        <f t="shared" si="674"/>
        <v/>
      </c>
      <c r="CP931" s="92" t="str">
        <f t="shared" si="706"/>
        <v/>
      </c>
      <c r="CQ931" s="65" t="str">
        <f t="shared" si="707"/>
        <v/>
      </c>
      <c r="CR931" s="93" t="str">
        <f t="shared" si="708"/>
        <v/>
      </c>
      <c r="CS931" s="101" t="str">
        <f t="shared" si="709"/>
        <v/>
      </c>
    </row>
    <row r="932" spans="1:97" x14ac:dyDescent="0.25">
      <c r="A932" s="51"/>
      <c r="B932" s="15" t="str">
        <f t="shared" si="672"/>
        <v/>
      </c>
      <c r="C932" s="15" t="str">
        <f t="shared" si="675"/>
        <v/>
      </c>
      <c r="D932" s="51"/>
      <c r="E932" s="137"/>
      <c r="F932" s="138"/>
      <c r="G932" s="139"/>
      <c r="H932" s="138"/>
      <c r="I932" s="140"/>
      <c r="J932" s="138"/>
      <c r="K932" s="141"/>
      <c r="L932" s="139"/>
      <c r="M932" s="142"/>
      <c r="N932" s="142"/>
      <c r="O932" s="143"/>
      <c r="P932" s="144"/>
      <c r="Q932" s="144"/>
      <c r="R932" s="144"/>
      <c r="S932" s="144"/>
      <c r="T932" s="144"/>
      <c r="U932" s="144"/>
      <c r="V932" s="144"/>
      <c r="W932" s="144"/>
      <c r="X932" s="145"/>
      <c r="Y932" s="51"/>
      <c r="Z932" s="13" t="str">
        <f t="shared" si="676"/>
        <v/>
      </c>
      <c r="AA932" s="51"/>
      <c r="AE932" s="42" t="str">
        <f t="shared" si="677"/>
        <v/>
      </c>
      <c r="AF932" s="42" t="str">
        <f>IF($I932="", "", IF(COUNTIF($I$10:$I931, I932)&gt;0, "", SUMIF($I$10:$I$3009, $I932, $AE$10:$AE$3009)))</f>
        <v/>
      </c>
      <c r="AG932" s="45" t="str">
        <f>IF($AF932="", "", COUNTIF($AF$10:$AF$3009, "&gt;"&amp;AF932)+1+COUNTIF($AF$10:$AF932, $AF932)-1)</f>
        <v/>
      </c>
      <c r="AI932" s="42" t="str">
        <f t="shared" si="678"/>
        <v/>
      </c>
      <c r="AK932" s="15" t="str">
        <f t="shared" si="679"/>
        <v/>
      </c>
      <c r="AM932" s="64" t="str">
        <f t="shared" si="680"/>
        <v/>
      </c>
      <c r="AN932" s="65" t="str">
        <f t="shared" si="681"/>
        <v/>
      </c>
      <c r="AO932" s="65" t="str">
        <f t="shared" si="682"/>
        <v/>
      </c>
      <c r="AP932" s="65" t="str">
        <f t="shared" si="683"/>
        <v/>
      </c>
      <c r="AQ932" s="65" t="str">
        <f t="shared" si="684"/>
        <v/>
      </c>
      <c r="AR932" s="65" t="str">
        <f t="shared" si="685"/>
        <v/>
      </c>
      <c r="AS932" s="65" t="str">
        <f t="shared" si="686"/>
        <v/>
      </c>
      <c r="AT932" s="65" t="str">
        <f t="shared" si="687"/>
        <v/>
      </c>
      <c r="AU932" s="65" t="str">
        <f t="shared" si="688"/>
        <v/>
      </c>
      <c r="AV932" s="66" t="str">
        <f t="shared" si="689"/>
        <v/>
      </c>
      <c r="AX932" s="73" t="str">
        <f t="shared" si="710"/>
        <v/>
      </c>
      <c r="AY932" s="74" t="str">
        <f t="shared" si="714"/>
        <v/>
      </c>
      <c r="AZ932" s="74" t="str">
        <f t="shared" si="714"/>
        <v/>
      </c>
      <c r="BA932" s="74" t="str">
        <f t="shared" si="714"/>
        <v/>
      </c>
      <c r="BB932" s="74" t="str">
        <f t="shared" si="714"/>
        <v/>
      </c>
      <c r="BC932" s="74" t="str">
        <f t="shared" si="714"/>
        <v/>
      </c>
      <c r="BD932" s="74" t="str">
        <f t="shared" si="714"/>
        <v/>
      </c>
      <c r="BE932" s="74" t="str">
        <f t="shared" si="714"/>
        <v/>
      </c>
      <c r="BF932" s="74" t="str">
        <f t="shared" si="714"/>
        <v/>
      </c>
      <c r="BG932" s="75" t="str">
        <f t="shared" si="714"/>
        <v/>
      </c>
      <c r="BI932" s="73" t="str">
        <f t="shared" si="711"/>
        <v/>
      </c>
      <c r="BJ932" s="74" t="str">
        <f t="shared" si="713"/>
        <v/>
      </c>
      <c r="BK932" s="74" t="str">
        <f t="shared" si="713"/>
        <v/>
      </c>
      <c r="BL932" s="74" t="str">
        <f t="shared" si="713"/>
        <v/>
      </c>
      <c r="BM932" s="74" t="str">
        <f t="shared" si="713"/>
        <v/>
      </c>
      <c r="BN932" s="74" t="str">
        <f t="shared" si="713"/>
        <v/>
      </c>
      <c r="BO932" s="74" t="str">
        <f t="shared" si="713"/>
        <v/>
      </c>
      <c r="BP932" s="74" t="str">
        <f t="shared" si="713"/>
        <v/>
      </c>
      <c r="BQ932" s="74" t="str">
        <f t="shared" si="713"/>
        <v/>
      </c>
      <c r="BR932" s="75" t="str">
        <f t="shared" si="713"/>
        <v/>
      </c>
      <c r="BU932" s="42" t="str">
        <f t="shared" si="690"/>
        <v/>
      </c>
      <c r="BV932" s="66" t="str">
        <f t="shared" si="691"/>
        <v/>
      </c>
      <c r="BX932" s="64" t="str">
        <f t="shared" si="692"/>
        <v/>
      </c>
      <c r="BY932" s="65" t="str">
        <f t="shared" si="693"/>
        <v/>
      </c>
      <c r="BZ932" s="65" t="str">
        <f t="shared" si="694"/>
        <v/>
      </c>
      <c r="CA932" s="65" t="str">
        <f t="shared" si="695"/>
        <v/>
      </c>
      <c r="CB932" s="65" t="str">
        <f t="shared" si="696"/>
        <v/>
      </c>
      <c r="CC932" s="65" t="str">
        <f t="shared" si="697"/>
        <v/>
      </c>
      <c r="CD932" s="65" t="str">
        <f t="shared" si="698"/>
        <v/>
      </c>
      <c r="CE932" s="65" t="str">
        <f t="shared" si="699"/>
        <v/>
      </c>
      <c r="CF932" s="65" t="str">
        <f t="shared" si="700"/>
        <v/>
      </c>
      <c r="CG932" s="66" t="str">
        <f t="shared" si="701"/>
        <v/>
      </c>
      <c r="CI932" s="42" t="str">
        <f t="shared" si="702"/>
        <v/>
      </c>
      <c r="CK932" s="92" t="str">
        <f t="shared" si="703"/>
        <v/>
      </c>
      <c r="CL932" s="65" t="str">
        <f t="shared" si="704"/>
        <v/>
      </c>
      <c r="CM932" s="93" t="str">
        <f t="shared" si="705"/>
        <v/>
      </c>
      <c r="CN932" s="101" t="str">
        <f t="shared" si="674"/>
        <v/>
      </c>
      <c r="CP932" s="92" t="str">
        <f t="shared" si="706"/>
        <v/>
      </c>
      <c r="CQ932" s="65" t="str">
        <f t="shared" si="707"/>
        <v/>
      </c>
      <c r="CR932" s="93" t="str">
        <f t="shared" si="708"/>
        <v/>
      </c>
      <c r="CS932" s="101" t="str">
        <f t="shared" si="709"/>
        <v/>
      </c>
    </row>
    <row r="933" spans="1:97" x14ac:dyDescent="0.25">
      <c r="A933" s="51"/>
      <c r="B933" s="15" t="str">
        <f t="shared" si="672"/>
        <v/>
      </c>
      <c r="C933" s="15" t="str">
        <f t="shared" si="675"/>
        <v/>
      </c>
      <c r="D933" s="51"/>
      <c r="E933" s="137"/>
      <c r="F933" s="138"/>
      <c r="G933" s="139"/>
      <c r="H933" s="138"/>
      <c r="I933" s="140"/>
      <c r="J933" s="138"/>
      <c r="K933" s="141"/>
      <c r="L933" s="139"/>
      <c r="M933" s="142"/>
      <c r="N933" s="142"/>
      <c r="O933" s="143"/>
      <c r="P933" s="144"/>
      <c r="Q933" s="144"/>
      <c r="R933" s="144"/>
      <c r="S933" s="144"/>
      <c r="T933" s="144"/>
      <c r="U933" s="144"/>
      <c r="V933" s="144"/>
      <c r="W933" s="144"/>
      <c r="X933" s="145"/>
      <c r="Y933" s="51"/>
      <c r="Z933" s="13" t="str">
        <f t="shared" si="676"/>
        <v/>
      </c>
      <c r="AA933" s="51"/>
      <c r="AE933" s="42" t="str">
        <f t="shared" si="677"/>
        <v/>
      </c>
      <c r="AF933" s="42" t="str">
        <f>IF($I933="", "", IF(COUNTIF($I$10:$I932, I933)&gt;0, "", SUMIF($I$10:$I$3009, $I933, $AE$10:$AE$3009)))</f>
        <v/>
      </c>
      <c r="AG933" s="45" t="str">
        <f>IF($AF933="", "", COUNTIF($AF$10:$AF$3009, "&gt;"&amp;AF933)+1+COUNTIF($AF$10:$AF933, $AF933)-1)</f>
        <v/>
      </c>
      <c r="AI933" s="42" t="str">
        <f t="shared" si="678"/>
        <v/>
      </c>
      <c r="AK933" s="15" t="str">
        <f t="shared" si="679"/>
        <v/>
      </c>
      <c r="AM933" s="64" t="str">
        <f t="shared" si="680"/>
        <v/>
      </c>
      <c r="AN933" s="65" t="str">
        <f t="shared" si="681"/>
        <v/>
      </c>
      <c r="AO933" s="65" t="str">
        <f t="shared" si="682"/>
        <v/>
      </c>
      <c r="AP933" s="65" t="str">
        <f t="shared" si="683"/>
        <v/>
      </c>
      <c r="AQ933" s="65" t="str">
        <f t="shared" si="684"/>
        <v/>
      </c>
      <c r="AR933" s="65" t="str">
        <f t="shared" si="685"/>
        <v/>
      </c>
      <c r="AS933" s="65" t="str">
        <f t="shared" si="686"/>
        <v/>
      </c>
      <c r="AT933" s="65" t="str">
        <f t="shared" si="687"/>
        <v/>
      </c>
      <c r="AU933" s="65" t="str">
        <f t="shared" si="688"/>
        <v/>
      </c>
      <c r="AV933" s="66" t="str">
        <f t="shared" si="689"/>
        <v/>
      </c>
      <c r="AX933" s="73" t="str">
        <f t="shared" si="710"/>
        <v/>
      </c>
      <c r="AY933" s="74" t="str">
        <f t="shared" si="714"/>
        <v/>
      </c>
      <c r="AZ933" s="74" t="str">
        <f t="shared" si="714"/>
        <v/>
      </c>
      <c r="BA933" s="74" t="str">
        <f t="shared" si="714"/>
        <v/>
      </c>
      <c r="BB933" s="74" t="str">
        <f t="shared" si="714"/>
        <v/>
      </c>
      <c r="BC933" s="74" t="str">
        <f t="shared" si="714"/>
        <v/>
      </c>
      <c r="BD933" s="74" t="str">
        <f t="shared" si="714"/>
        <v/>
      </c>
      <c r="BE933" s="74" t="str">
        <f t="shared" si="714"/>
        <v/>
      </c>
      <c r="BF933" s="74" t="str">
        <f t="shared" si="714"/>
        <v/>
      </c>
      <c r="BG933" s="75" t="str">
        <f t="shared" si="714"/>
        <v/>
      </c>
      <c r="BI933" s="73" t="str">
        <f t="shared" si="711"/>
        <v/>
      </c>
      <c r="BJ933" s="74" t="str">
        <f t="shared" si="713"/>
        <v/>
      </c>
      <c r="BK933" s="74" t="str">
        <f t="shared" si="713"/>
        <v/>
      </c>
      <c r="BL933" s="74" t="str">
        <f t="shared" si="713"/>
        <v/>
      </c>
      <c r="BM933" s="74" t="str">
        <f t="shared" si="713"/>
        <v/>
      </c>
      <c r="BN933" s="74" t="str">
        <f t="shared" si="713"/>
        <v/>
      </c>
      <c r="BO933" s="74" t="str">
        <f t="shared" si="713"/>
        <v/>
      </c>
      <c r="BP933" s="74" t="str">
        <f t="shared" si="713"/>
        <v/>
      </c>
      <c r="BQ933" s="74" t="str">
        <f t="shared" si="713"/>
        <v/>
      </c>
      <c r="BR933" s="75" t="str">
        <f t="shared" si="713"/>
        <v/>
      </c>
      <c r="BU933" s="42" t="str">
        <f t="shared" si="690"/>
        <v/>
      </c>
      <c r="BV933" s="66" t="str">
        <f t="shared" si="691"/>
        <v/>
      </c>
      <c r="BX933" s="64" t="str">
        <f t="shared" si="692"/>
        <v/>
      </c>
      <c r="BY933" s="65" t="str">
        <f t="shared" si="693"/>
        <v/>
      </c>
      <c r="BZ933" s="65" t="str">
        <f t="shared" si="694"/>
        <v/>
      </c>
      <c r="CA933" s="65" t="str">
        <f t="shared" si="695"/>
        <v/>
      </c>
      <c r="CB933" s="65" t="str">
        <f t="shared" si="696"/>
        <v/>
      </c>
      <c r="CC933" s="65" t="str">
        <f t="shared" si="697"/>
        <v/>
      </c>
      <c r="CD933" s="65" t="str">
        <f t="shared" si="698"/>
        <v/>
      </c>
      <c r="CE933" s="65" t="str">
        <f t="shared" si="699"/>
        <v/>
      </c>
      <c r="CF933" s="65" t="str">
        <f t="shared" si="700"/>
        <v/>
      </c>
      <c r="CG933" s="66" t="str">
        <f t="shared" si="701"/>
        <v/>
      </c>
      <c r="CI933" s="42" t="str">
        <f t="shared" si="702"/>
        <v/>
      </c>
      <c r="CK933" s="92" t="str">
        <f t="shared" si="703"/>
        <v/>
      </c>
      <c r="CL933" s="65" t="str">
        <f t="shared" si="704"/>
        <v/>
      </c>
      <c r="CM933" s="93" t="str">
        <f t="shared" si="705"/>
        <v/>
      </c>
      <c r="CN933" s="101" t="str">
        <f t="shared" si="674"/>
        <v/>
      </c>
      <c r="CP933" s="92" t="str">
        <f t="shared" si="706"/>
        <v/>
      </c>
      <c r="CQ933" s="65" t="str">
        <f t="shared" si="707"/>
        <v/>
      </c>
      <c r="CR933" s="93" t="str">
        <f t="shared" si="708"/>
        <v/>
      </c>
      <c r="CS933" s="101" t="str">
        <f t="shared" si="709"/>
        <v/>
      </c>
    </row>
    <row r="934" spans="1:97" x14ac:dyDescent="0.25">
      <c r="A934" s="51"/>
      <c r="B934" s="15" t="str">
        <f t="shared" si="672"/>
        <v/>
      </c>
      <c r="C934" s="15" t="str">
        <f t="shared" si="675"/>
        <v/>
      </c>
      <c r="D934" s="51"/>
      <c r="E934" s="137"/>
      <c r="F934" s="138"/>
      <c r="G934" s="139"/>
      <c r="H934" s="138"/>
      <c r="I934" s="140"/>
      <c r="J934" s="138"/>
      <c r="K934" s="141"/>
      <c r="L934" s="139"/>
      <c r="M934" s="142"/>
      <c r="N934" s="142"/>
      <c r="O934" s="143"/>
      <c r="P934" s="144"/>
      <c r="Q934" s="144"/>
      <c r="R934" s="144"/>
      <c r="S934" s="144"/>
      <c r="T934" s="144"/>
      <c r="U934" s="144"/>
      <c r="V934" s="144"/>
      <c r="W934" s="144"/>
      <c r="X934" s="145"/>
      <c r="Y934" s="51"/>
      <c r="Z934" s="13" t="str">
        <f t="shared" si="676"/>
        <v/>
      </c>
      <c r="AA934" s="51"/>
      <c r="AE934" s="42" t="str">
        <f t="shared" si="677"/>
        <v/>
      </c>
      <c r="AF934" s="42" t="str">
        <f>IF($I934="", "", IF(COUNTIF($I$10:$I933, I934)&gt;0, "", SUMIF($I$10:$I$3009, $I934, $AE$10:$AE$3009)))</f>
        <v/>
      </c>
      <c r="AG934" s="45" t="str">
        <f>IF($AF934="", "", COUNTIF($AF$10:$AF$3009, "&gt;"&amp;AF934)+1+COUNTIF($AF$10:$AF934, $AF934)-1)</f>
        <v/>
      </c>
      <c r="AI934" s="42" t="str">
        <f t="shared" si="678"/>
        <v/>
      </c>
      <c r="AK934" s="15" t="str">
        <f t="shared" si="679"/>
        <v/>
      </c>
      <c r="AM934" s="64" t="str">
        <f t="shared" si="680"/>
        <v/>
      </c>
      <c r="AN934" s="65" t="str">
        <f t="shared" si="681"/>
        <v/>
      </c>
      <c r="AO934" s="65" t="str">
        <f t="shared" si="682"/>
        <v/>
      </c>
      <c r="AP934" s="65" t="str">
        <f t="shared" si="683"/>
        <v/>
      </c>
      <c r="AQ934" s="65" t="str">
        <f t="shared" si="684"/>
        <v/>
      </c>
      <c r="AR934" s="65" t="str">
        <f t="shared" si="685"/>
        <v/>
      </c>
      <c r="AS934" s="65" t="str">
        <f t="shared" si="686"/>
        <v/>
      </c>
      <c r="AT934" s="65" t="str">
        <f t="shared" si="687"/>
        <v/>
      </c>
      <c r="AU934" s="65" t="str">
        <f t="shared" si="688"/>
        <v/>
      </c>
      <c r="AV934" s="66" t="str">
        <f t="shared" si="689"/>
        <v/>
      </c>
      <c r="AX934" s="73" t="str">
        <f t="shared" si="710"/>
        <v/>
      </c>
      <c r="AY934" s="74" t="str">
        <f t="shared" si="714"/>
        <v/>
      </c>
      <c r="AZ934" s="74" t="str">
        <f t="shared" si="714"/>
        <v/>
      </c>
      <c r="BA934" s="74" t="str">
        <f t="shared" si="714"/>
        <v/>
      </c>
      <c r="BB934" s="74" t="str">
        <f t="shared" si="714"/>
        <v/>
      </c>
      <c r="BC934" s="74" t="str">
        <f t="shared" si="714"/>
        <v/>
      </c>
      <c r="BD934" s="74" t="str">
        <f t="shared" si="714"/>
        <v/>
      </c>
      <c r="BE934" s="74" t="str">
        <f t="shared" si="714"/>
        <v/>
      </c>
      <c r="BF934" s="74" t="str">
        <f t="shared" si="714"/>
        <v/>
      </c>
      <c r="BG934" s="75" t="str">
        <f t="shared" si="714"/>
        <v/>
      </c>
      <c r="BI934" s="73" t="str">
        <f t="shared" si="711"/>
        <v/>
      </c>
      <c r="BJ934" s="74" t="str">
        <f t="shared" si="713"/>
        <v/>
      </c>
      <c r="BK934" s="74" t="str">
        <f t="shared" si="713"/>
        <v/>
      </c>
      <c r="BL934" s="74" t="str">
        <f t="shared" si="713"/>
        <v/>
      </c>
      <c r="BM934" s="74" t="str">
        <f t="shared" si="713"/>
        <v/>
      </c>
      <c r="BN934" s="74" t="str">
        <f t="shared" si="713"/>
        <v/>
      </c>
      <c r="BO934" s="74" t="str">
        <f t="shared" si="713"/>
        <v/>
      </c>
      <c r="BP934" s="74" t="str">
        <f t="shared" si="713"/>
        <v/>
      </c>
      <c r="BQ934" s="74" t="str">
        <f t="shared" si="713"/>
        <v/>
      </c>
      <c r="BR934" s="75" t="str">
        <f t="shared" si="713"/>
        <v/>
      </c>
      <c r="BU934" s="42" t="str">
        <f t="shared" si="690"/>
        <v/>
      </c>
      <c r="BV934" s="66" t="str">
        <f t="shared" si="691"/>
        <v/>
      </c>
      <c r="BX934" s="64" t="str">
        <f t="shared" si="692"/>
        <v/>
      </c>
      <c r="BY934" s="65" t="str">
        <f t="shared" si="693"/>
        <v/>
      </c>
      <c r="BZ934" s="65" t="str">
        <f t="shared" si="694"/>
        <v/>
      </c>
      <c r="CA934" s="65" t="str">
        <f t="shared" si="695"/>
        <v/>
      </c>
      <c r="CB934" s="65" t="str">
        <f t="shared" si="696"/>
        <v/>
      </c>
      <c r="CC934" s="65" t="str">
        <f t="shared" si="697"/>
        <v/>
      </c>
      <c r="CD934" s="65" t="str">
        <f t="shared" si="698"/>
        <v/>
      </c>
      <c r="CE934" s="65" t="str">
        <f t="shared" si="699"/>
        <v/>
      </c>
      <c r="CF934" s="65" t="str">
        <f t="shared" si="700"/>
        <v/>
      </c>
      <c r="CG934" s="66" t="str">
        <f t="shared" si="701"/>
        <v/>
      </c>
      <c r="CI934" s="42" t="str">
        <f t="shared" si="702"/>
        <v/>
      </c>
      <c r="CK934" s="92" t="str">
        <f t="shared" si="703"/>
        <v/>
      </c>
      <c r="CL934" s="65" t="str">
        <f t="shared" si="704"/>
        <v/>
      </c>
      <c r="CM934" s="93" t="str">
        <f t="shared" si="705"/>
        <v/>
      </c>
      <c r="CN934" s="101" t="str">
        <f t="shared" si="674"/>
        <v/>
      </c>
      <c r="CP934" s="92" t="str">
        <f t="shared" si="706"/>
        <v/>
      </c>
      <c r="CQ934" s="65" t="str">
        <f t="shared" si="707"/>
        <v/>
      </c>
      <c r="CR934" s="93" t="str">
        <f t="shared" si="708"/>
        <v/>
      </c>
      <c r="CS934" s="101" t="str">
        <f t="shared" si="709"/>
        <v/>
      </c>
    </row>
    <row r="935" spans="1:97" x14ac:dyDescent="0.25">
      <c r="A935" s="51"/>
      <c r="B935" s="15" t="str">
        <f t="shared" si="672"/>
        <v/>
      </c>
      <c r="C935" s="15" t="str">
        <f t="shared" si="675"/>
        <v/>
      </c>
      <c r="D935" s="51"/>
      <c r="E935" s="137"/>
      <c r="F935" s="138"/>
      <c r="G935" s="139"/>
      <c r="H935" s="138"/>
      <c r="I935" s="140"/>
      <c r="J935" s="138"/>
      <c r="K935" s="141"/>
      <c r="L935" s="139"/>
      <c r="M935" s="142"/>
      <c r="N935" s="142"/>
      <c r="O935" s="143"/>
      <c r="P935" s="144"/>
      <c r="Q935" s="144"/>
      <c r="R935" s="144"/>
      <c r="S935" s="144"/>
      <c r="T935" s="144"/>
      <c r="U935" s="144"/>
      <c r="V935" s="144"/>
      <c r="W935" s="144"/>
      <c r="X935" s="145"/>
      <c r="Y935" s="51"/>
      <c r="Z935" s="13" t="str">
        <f t="shared" si="676"/>
        <v/>
      </c>
      <c r="AA935" s="51"/>
      <c r="AE935" s="42" t="str">
        <f t="shared" si="677"/>
        <v/>
      </c>
      <c r="AF935" s="42" t="str">
        <f>IF($I935="", "", IF(COUNTIF($I$10:$I934, I935)&gt;0, "", SUMIF($I$10:$I$3009, $I935, $AE$10:$AE$3009)))</f>
        <v/>
      </c>
      <c r="AG935" s="45" t="str">
        <f>IF($AF935="", "", COUNTIF($AF$10:$AF$3009, "&gt;"&amp;AF935)+1+COUNTIF($AF$10:$AF935, $AF935)-1)</f>
        <v/>
      </c>
      <c r="AI935" s="42" t="str">
        <f t="shared" si="678"/>
        <v/>
      </c>
      <c r="AK935" s="15" t="str">
        <f t="shared" si="679"/>
        <v/>
      </c>
      <c r="AM935" s="64" t="str">
        <f t="shared" si="680"/>
        <v/>
      </c>
      <c r="AN935" s="65" t="str">
        <f t="shared" si="681"/>
        <v/>
      </c>
      <c r="AO935" s="65" t="str">
        <f t="shared" si="682"/>
        <v/>
      </c>
      <c r="AP935" s="65" t="str">
        <f t="shared" si="683"/>
        <v/>
      </c>
      <c r="AQ935" s="65" t="str">
        <f t="shared" si="684"/>
        <v/>
      </c>
      <c r="AR935" s="65" t="str">
        <f t="shared" si="685"/>
        <v/>
      </c>
      <c r="AS935" s="65" t="str">
        <f t="shared" si="686"/>
        <v/>
      </c>
      <c r="AT935" s="65" t="str">
        <f t="shared" si="687"/>
        <v/>
      </c>
      <c r="AU935" s="65" t="str">
        <f t="shared" si="688"/>
        <v/>
      </c>
      <c r="AV935" s="66" t="str">
        <f t="shared" si="689"/>
        <v/>
      </c>
      <c r="AX935" s="73" t="str">
        <f t="shared" si="710"/>
        <v/>
      </c>
      <c r="AY935" s="74" t="str">
        <f t="shared" si="714"/>
        <v/>
      </c>
      <c r="AZ935" s="74" t="str">
        <f t="shared" si="714"/>
        <v/>
      </c>
      <c r="BA935" s="74" t="str">
        <f t="shared" si="714"/>
        <v/>
      </c>
      <c r="BB935" s="74" t="str">
        <f t="shared" si="714"/>
        <v/>
      </c>
      <c r="BC935" s="74" t="str">
        <f t="shared" si="714"/>
        <v/>
      </c>
      <c r="BD935" s="74" t="str">
        <f t="shared" si="714"/>
        <v/>
      </c>
      <c r="BE935" s="74" t="str">
        <f t="shared" si="714"/>
        <v/>
      </c>
      <c r="BF935" s="74" t="str">
        <f t="shared" si="714"/>
        <v/>
      </c>
      <c r="BG935" s="75" t="str">
        <f t="shared" si="714"/>
        <v/>
      </c>
      <c r="BI935" s="73" t="str">
        <f t="shared" si="711"/>
        <v/>
      </c>
      <c r="BJ935" s="74" t="str">
        <f t="shared" si="713"/>
        <v/>
      </c>
      <c r="BK935" s="74" t="str">
        <f t="shared" si="713"/>
        <v/>
      </c>
      <c r="BL935" s="74" t="str">
        <f t="shared" si="713"/>
        <v/>
      </c>
      <c r="BM935" s="74" t="str">
        <f t="shared" si="713"/>
        <v/>
      </c>
      <c r="BN935" s="74" t="str">
        <f t="shared" si="713"/>
        <v/>
      </c>
      <c r="BO935" s="74" t="str">
        <f t="shared" si="713"/>
        <v/>
      </c>
      <c r="BP935" s="74" t="str">
        <f t="shared" si="713"/>
        <v/>
      </c>
      <c r="BQ935" s="74" t="str">
        <f t="shared" si="713"/>
        <v/>
      </c>
      <c r="BR935" s="75" t="str">
        <f t="shared" si="713"/>
        <v/>
      </c>
      <c r="BU935" s="42" t="str">
        <f t="shared" si="690"/>
        <v/>
      </c>
      <c r="BV935" s="66" t="str">
        <f t="shared" si="691"/>
        <v/>
      </c>
      <c r="BX935" s="64" t="str">
        <f t="shared" si="692"/>
        <v/>
      </c>
      <c r="BY935" s="65" t="str">
        <f t="shared" si="693"/>
        <v/>
      </c>
      <c r="BZ935" s="65" t="str">
        <f t="shared" si="694"/>
        <v/>
      </c>
      <c r="CA935" s="65" t="str">
        <f t="shared" si="695"/>
        <v/>
      </c>
      <c r="CB935" s="65" t="str">
        <f t="shared" si="696"/>
        <v/>
      </c>
      <c r="CC935" s="65" t="str">
        <f t="shared" si="697"/>
        <v/>
      </c>
      <c r="CD935" s="65" t="str">
        <f t="shared" si="698"/>
        <v/>
      </c>
      <c r="CE935" s="65" t="str">
        <f t="shared" si="699"/>
        <v/>
      </c>
      <c r="CF935" s="65" t="str">
        <f t="shared" si="700"/>
        <v/>
      </c>
      <c r="CG935" s="66" t="str">
        <f t="shared" si="701"/>
        <v/>
      </c>
      <c r="CI935" s="42" t="str">
        <f t="shared" si="702"/>
        <v/>
      </c>
      <c r="CK935" s="92" t="str">
        <f t="shared" si="703"/>
        <v/>
      </c>
      <c r="CL935" s="65" t="str">
        <f t="shared" si="704"/>
        <v/>
      </c>
      <c r="CM935" s="93" t="str">
        <f t="shared" si="705"/>
        <v/>
      </c>
      <c r="CN935" s="101" t="str">
        <f t="shared" si="674"/>
        <v/>
      </c>
      <c r="CP935" s="92" t="str">
        <f t="shared" si="706"/>
        <v/>
      </c>
      <c r="CQ935" s="65" t="str">
        <f t="shared" si="707"/>
        <v/>
      </c>
      <c r="CR935" s="93" t="str">
        <f t="shared" si="708"/>
        <v/>
      </c>
      <c r="CS935" s="101" t="str">
        <f t="shared" si="709"/>
        <v/>
      </c>
    </row>
    <row r="936" spans="1:97" x14ac:dyDescent="0.25">
      <c r="A936" s="51"/>
      <c r="B936" s="15" t="str">
        <f t="shared" si="672"/>
        <v/>
      </c>
      <c r="C936" s="15" t="str">
        <f t="shared" si="675"/>
        <v/>
      </c>
      <c r="D936" s="51"/>
      <c r="E936" s="137"/>
      <c r="F936" s="138"/>
      <c r="G936" s="139"/>
      <c r="H936" s="138"/>
      <c r="I936" s="140"/>
      <c r="J936" s="138"/>
      <c r="K936" s="141"/>
      <c r="L936" s="139"/>
      <c r="M936" s="142"/>
      <c r="N936" s="142"/>
      <c r="O936" s="143"/>
      <c r="P936" s="144"/>
      <c r="Q936" s="144"/>
      <c r="R936" s="144"/>
      <c r="S936" s="144"/>
      <c r="T936" s="144"/>
      <c r="U936" s="144"/>
      <c r="V936" s="144"/>
      <c r="W936" s="144"/>
      <c r="X936" s="145"/>
      <c r="Y936" s="51"/>
      <c r="Z936" s="13" t="str">
        <f t="shared" si="676"/>
        <v/>
      </c>
      <c r="AA936" s="51"/>
      <c r="AE936" s="42" t="str">
        <f t="shared" si="677"/>
        <v/>
      </c>
      <c r="AF936" s="42" t="str">
        <f>IF($I936="", "", IF(COUNTIF($I$10:$I935, I936)&gt;0, "", SUMIF($I$10:$I$3009, $I936, $AE$10:$AE$3009)))</f>
        <v/>
      </c>
      <c r="AG936" s="45" t="str">
        <f>IF($AF936="", "", COUNTIF($AF$10:$AF$3009, "&gt;"&amp;AF936)+1+COUNTIF($AF$10:$AF936, $AF936)-1)</f>
        <v/>
      </c>
      <c r="AI936" s="42" t="str">
        <f t="shared" si="678"/>
        <v/>
      </c>
      <c r="AK936" s="15" t="str">
        <f t="shared" si="679"/>
        <v/>
      </c>
      <c r="AM936" s="64" t="str">
        <f t="shared" si="680"/>
        <v/>
      </c>
      <c r="AN936" s="65" t="str">
        <f t="shared" si="681"/>
        <v/>
      </c>
      <c r="AO936" s="65" t="str">
        <f t="shared" si="682"/>
        <v/>
      </c>
      <c r="AP936" s="65" t="str">
        <f t="shared" si="683"/>
        <v/>
      </c>
      <c r="AQ936" s="65" t="str">
        <f t="shared" si="684"/>
        <v/>
      </c>
      <c r="AR936" s="65" t="str">
        <f t="shared" si="685"/>
        <v/>
      </c>
      <c r="AS936" s="65" t="str">
        <f t="shared" si="686"/>
        <v/>
      </c>
      <c r="AT936" s="65" t="str">
        <f t="shared" si="687"/>
        <v/>
      </c>
      <c r="AU936" s="65" t="str">
        <f t="shared" si="688"/>
        <v/>
      </c>
      <c r="AV936" s="66" t="str">
        <f t="shared" si="689"/>
        <v/>
      </c>
      <c r="AX936" s="73" t="str">
        <f t="shared" si="710"/>
        <v/>
      </c>
      <c r="AY936" s="74" t="str">
        <f t="shared" ref="AY936:BG945" si="715">IF(AY$9="", "", IF($H936=AY$9, $AE936, ""))</f>
        <v/>
      </c>
      <c r="AZ936" s="74" t="str">
        <f t="shared" si="715"/>
        <v/>
      </c>
      <c r="BA936" s="74" t="str">
        <f t="shared" si="715"/>
        <v/>
      </c>
      <c r="BB936" s="74" t="str">
        <f t="shared" si="715"/>
        <v/>
      </c>
      <c r="BC936" s="74" t="str">
        <f t="shared" si="715"/>
        <v/>
      </c>
      <c r="BD936" s="74" t="str">
        <f t="shared" si="715"/>
        <v/>
      </c>
      <c r="BE936" s="74" t="str">
        <f t="shared" si="715"/>
        <v/>
      </c>
      <c r="BF936" s="74" t="str">
        <f t="shared" si="715"/>
        <v/>
      </c>
      <c r="BG936" s="75" t="str">
        <f t="shared" si="715"/>
        <v/>
      </c>
      <c r="BI936" s="73" t="str">
        <f t="shared" si="711"/>
        <v/>
      </c>
      <c r="BJ936" s="74" t="str">
        <f t="shared" si="713"/>
        <v/>
      </c>
      <c r="BK936" s="74" t="str">
        <f t="shared" si="713"/>
        <v/>
      </c>
      <c r="BL936" s="74" t="str">
        <f t="shared" si="713"/>
        <v/>
      </c>
      <c r="BM936" s="74" t="str">
        <f t="shared" si="713"/>
        <v/>
      </c>
      <c r="BN936" s="74" t="str">
        <f t="shared" si="713"/>
        <v/>
      </c>
      <c r="BO936" s="74" t="str">
        <f t="shared" si="713"/>
        <v/>
      </c>
      <c r="BP936" s="74" t="str">
        <f t="shared" si="713"/>
        <v/>
      </c>
      <c r="BQ936" s="74" t="str">
        <f t="shared" si="713"/>
        <v/>
      </c>
      <c r="BR936" s="75" t="str">
        <f t="shared" si="713"/>
        <v/>
      </c>
      <c r="BU936" s="42" t="str">
        <f t="shared" si="690"/>
        <v/>
      </c>
      <c r="BV936" s="66" t="str">
        <f t="shared" si="691"/>
        <v/>
      </c>
      <c r="BX936" s="64" t="str">
        <f t="shared" si="692"/>
        <v/>
      </c>
      <c r="BY936" s="65" t="str">
        <f t="shared" si="693"/>
        <v/>
      </c>
      <c r="BZ936" s="65" t="str">
        <f t="shared" si="694"/>
        <v/>
      </c>
      <c r="CA936" s="65" t="str">
        <f t="shared" si="695"/>
        <v/>
      </c>
      <c r="CB936" s="65" t="str">
        <f t="shared" si="696"/>
        <v/>
      </c>
      <c r="CC936" s="65" t="str">
        <f t="shared" si="697"/>
        <v/>
      </c>
      <c r="CD936" s="65" t="str">
        <f t="shared" si="698"/>
        <v/>
      </c>
      <c r="CE936" s="65" t="str">
        <f t="shared" si="699"/>
        <v/>
      </c>
      <c r="CF936" s="65" t="str">
        <f t="shared" si="700"/>
        <v/>
      </c>
      <c r="CG936" s="66" t="str">
        <f t="shared" si="701"/>
        <v/>
      </c>
      <c r="CI936" s="42" t="str">
        <f t="shared" si="702"/>
        <v/>
      </c>
      <c r="CK936" s="92" t="str">
        <f t="shared" si="703"/>
        <v/>
      </c>
      <c r="CL936" s="65" t="str">
        <f t="shared" si="704"/>
        <v/>
      </c>
      <c r="CM936" s="93" t="str">
        <f t="shared" si="705"/>
        <v/>
      </c>
      <c r="CN936" s="101" t="str">
        <f t="shared" si="674"/>
        <v/>
      </c>
      <c r="CP936" s="92" t="str">
        <f t="shared" si="706"/>
        <v/>
      </c>
      <c r="CQ936" s="65" t="str">
        <f t="shared" si="707"/>
        <v/>
      </c>
      <c r="CR936" s="93" t="str">
        <f t="shared" si="708"/>
        <v/>
      </c>
      <c r="CS936" s="101" t="str">
        <f t="shared" si="709"/>
        <v/>
      </c>
    </row>
    <row r="937" spans="1:97" x14ac:dyDescent="0.25">
      <c r="A937" s="51"/>
      <c r="B937" s="15" t="str">
        <f t="shared" si="672"/>
        <v/>
      </c>
      <c r="C937" s="15" t="str">
        <f t="shared" si="675"/>
        <v/>
      </c>
      <c r="D937" s="51"/>
      <c r="E937" s="137"/>
      <c r="F937" s="138"/>
      <c r="G937" s="139"/>
      <c r="H937" s="138"/>
      <c r="I937" s="140"/>
      <c r="J937" s="138"/>
      <c r="K937" s="141"/>
      <c r="L937" s="139"/>
      <c r="M937" s="142"/>
      <c r="N937" s="142"/>
      <c r="O937" s="143"/>
      <c r="P937" s="144"/>
      <c r="Q937" s="144"/>
      <c r="R937" s="144"/>
      <c r="S937" s="144"/>
      <c r="T937" s="144"/>
      <c r="U937" s="144"/>
      <c r="V937" s="144"/>
      <c r="W937" s="144"/>
      <c r="X937" s="145"/>
      <c r="Y937" s="51"/>
      <c r="Z937" s="13" t="str">
        <f t="shared" si="676"/>
        <v/>
      </c>
      <c r="AA937" s="51"/>
      <c r="AE937" s="42" t="str">
        <f t="shared" si="677"/>
        <v/>
      </c>
      <c r="AF937" s="42" t="str">
        <f>IF($I937="", "", IF(COUNTIF($I$10:$I936, I937)&gt;0, "", SUMIF($I$10:$I$3009, $I937, $AE$10:$AE$3009)))</f>
        <v/>
      </c>
      <c r="AG937" s="45" t="str">
        <f>IF($AF937="", "", COUNTIF($AF$10:$AF$3009, "&gt;"&amp;AF937)+1+COUNTIF($AF$10:$AF937, $AF937)-1)</f>
        <v/>
      </c>
      <c r="AI937" s="42" t="str">
        <f t="shared" si="678"/>
        <v/>
      </c>
      <c r="AK937" s="15" t="str">
        <f t="shared" si="679"/>
        <v/>
      </c>
      <c r="AM937" s="64" t="str">
        <f t="shared" si="680"/>
        <v/>
      </c>
      <c r="AN937" s="65" t="str">
        <f t="shared" si="681"/>
        <v/>
      </c>
      <c r="AO937" s="65" t="str">
        <f t="shared" si="682"/>
        <v/>
      </c>
      <c r="AP937" s="65" t="str">
        <f t="shared" si="683"/>
        <v/>
      </c>
      <c r="AQ937" s="65" t="str">
        <f t="shared" si="684"/>
        <v/>
      </c>
      <c r="AR937" s="65" t="str">
        <f t="shared" si="685"/>
        <v/>
      </c>
      <c r="AS937" s="65" t="str">
        <f t="shared" si="686"/>
        <v/>
      </c>
      <c r="AT937" s="65" t="str">
        <f t="shared" si="687"/>
        <v/>
      </c>
      <c r="AU937" s="65" t="str">
        <f t="shared" si="688"/>
        <v/>
      </c>
      <c r="AV937" s="66" t="str">
        <f t="shared" si="689"/>
        <v/>
      </c>
      <c r="AX937" s="73" t="str">
        <f t="shared" si="710"/>
        <v/>
      </c>
      <c r="AY937" s="74" t="str">
        <f t="shared" si="715"/>
        <v/>
      </c>
      <c r="AZ937" s="74" t="str">
        <f t="shared" si="715"/>
        <v/>
      </c>
      <c r="BA937" s="74" t="str">
        <f t="shared" si="715"/>
        <v/>
      </c>
      <c r="BB937" s="74" t="str">
        <f t="shared" si="715"/>
        <v/>
      </c>
      <c r="BC937" s="74" t="str">
        <f t="shared" si="715"/>
        <v/>
      </c>
      <c r="BD937" s="74" t="str">
        <f t="shared" si="715"/>
        <v/>
      </c>
      <c r="BE937" s="74" t="str">
        <f t="shared" si="715"/>
        <v/>
      </c>
      <c r="BF937" s="74" t="str">
        <f t="shared" si="715"/>
        <v/>
      </c>
      <c r="BG937" s="75" t="str">
        <f t="shared" si="715"/>
        <v/>
      </c>
      <c r="BI937" s="73" t="str">
        <f t="shared" si="711"/>
        <v/>
      </c>
      <c r="BJ937" s="74" t="str">
        <f t="shared" si="713"/>
        <v/>
      </c>
      <c r="BK937" s="74" t="str">
        <f t="shared" si="713"/>
        <v/>
      </c>
      <c r="BL937" s="74" t="str">
        <f t="shared" si="713"/>
        <v/>
      </c>
      <c r="BM937" s="74" t="str">
        <f t="shared" si="713"/>
        <v/>
      </c>
      <c r="BN937" s="74" t="str">
        <f t="shared" si="713"/>
        <v/>
      </c>
      <c r="BO937" s="74" t="str">
        <f t="shared" si="713"/>
        <v/>
      </c>
      <c r="BP937" s="74" t="str">
        <f t="shared" si="713"/>
        <v/>
      </c>
      <c r="BQ937" s="74" t="str">
        <f t="shared" si="713"/>
        <v/>
      </c>
      <c r="BR937" s="75" t="str">
        <f t="shared" si="713"/>
        <v/>
      </c>
      <c r="BU937" s="42" t="str">
        <f t="shared" si="690"/>
        <v/>
      </c>
      <c r="BV937" s="66" t="str">
        <f t="shared" si="691"/>
        <v/>
      </c>
      <c r="BX937" s="64" t="str">
        <f t="shared" si="692"/>
        <v/>
      </c>
      <c r="BY937" s="65" t="str">
        <f t="shared" si="693"/>
        <v/>
      </c>
      <c r="BZ937" s="65" t="str">
        <f t="shared" si="694"/>
        <v/>
      </c>
      <c r="CA937" s="65" t="str">
        <f t="shared" si="695"/>
        <v/>
      </c>
      <c r="CB937" s="65" t="str">
        <f t="shared" si="696"/>
        <v/>
      </c>
      <c r="CC937" s="65" t="str">
        <f t="shared" si="697"/>
        <v/>
      </c>
      <c r="CD937" s="65" t="str">
        <f t="shared" si="698"/>
        <v/>
      </c>
      <c r="CE937" s="65" t="str">
        <f t="shared" si="699"/>
        <v/>
      </c>
      <c r="CF937" s="65" t="str">
        <f t="shared" si="700"/>
        <v/>
      </c>
      <c r="CG937" s="66" t="str">
        <f t="shared" si="701"/>
        <v/>
      </c>
      <c r="CI937" s="42" t="str">
        <f t="shared" si="702"/>
        <v/>
      </c>
      <c r="CK937" s="92" t="str">
        <f t="shared" si="703"/>
        <v/>
      </c>
      <c r="CL937" s="65" t="str">
        <f t="shared" si="704"/>
        <v/>
      </c>
      <c r="CM937" s="93" t="str">
        <f t="shared" si="705"/>
        <v/>
      </c>
      <c r="CN937" s="101" t="str">
        <f t="shared" si="674"/>
        <v/>
      </c>
      <c r="CP937" s="92" t="str">
        <f t="shared" si="706"/>
        <v/>
      </c>
      <c r="CQ937" s="65" t="str">
        <f t="shared" si="707"/>
        <v/>
      </c>
      <c r="CR937" s="93" t="str">
        <f t="shared" si="708"/>
        <v/>
      </c>
      <c r="CS937" s="101" t="str">
        <f t="shared" si="709"/>
        <v/>
      </c>
    </row>
    <row r="938" spans="1:97" x14ac:dyDescent="0.25">
      <c r="A938" s="51"/>
      <c r="B938" s="15" t="str">
        <f t="shared" si="672"/>
        <v/>
      </c>
      <c r="C938" s="15" t="str">
        <f t="shared" si="675"/>
        <v/>
      </c>
      <c r="D938" s="51"/>
      <c r="E938" s="137"/>
      <c r="F938" s="138"/>
      <c r="G938" s="139"/>
      <c r="H938" s="138"/>
      <c r="I938" s="140"/>
      <c r="J938" s="138"/>
      <c r="K938" s="141"/>
      <c r="L938" s="139"/>
      <c r="M938" s="142"/>
      <c r="N938" s="142"/>
      <c r="O938" s="143"/>
      <c r="P938" s="144"/>
      <c r="Q938" s="144"/>
      <c r="R938" s="144"/>
      <c r="S938" s="144"/>
      <c r="T938" s="144"/>
      <c r="U938" s="144"/>
      <c r="V938" s="144"/>
      <c r="W938" s="144"/>
      <c r="X938" s="145"/>
      <c r="Y938" s="51"/>
      <c r="Z938" s="13" t="str">
        <f t="shared" si="676"/>
        <v/>
      </c>
      <c r="AA938" s="51"/>
      <c r="AE938" s="42" t="str">
        <f t="shared" si="677"/>
        <v/>
      </c>
      <c r="AF938" s="42" t="str">
        <f>IF($I938="", "", IF(COUNTIF($I$10:$I937, I938)&gt;0, "", SUMIF($I$10:$I$3009, $I938, $AE$10:$AE$3009)))</f>
        <v/>
      </c>
      <c r="AG938" s="45" t="str">
        <f>IF($AF938="", "", COUNTIF($AF$10:$AF$3009, "&gt;"&amp;AF938)+1+COUNTIF($AF$10:$AF938, $AF938)-1)</f>
        <v/>
      </c>
      <c r="AI938" s="42" t="str">
        <f t="shared" si="678"/>
        <v/>
      </c>
      <c r="AK938" s="15" t="str">
        <f t="shared" si="679"/>
        <v/>
      </c>
      <c r="AM938" s="64" t="str">
        <f t="shared" si="680"/>
        <v/>
      </c>
      <c r="AN938" s="65" t="str">
        <f t="shared" si="681"/>
        <v/>
      </c>
      <c r="AO938" s="65" t="str">
        <f t="shared" si="682"/>
        <v/>
      </c>
      <c r="AP938" s="65" t="str">
        <f t="shared" si="683"/>
        <v/>
      </c>
      <c r="AQ938" s="65" t="str">
        <f t="shared" si="684"/>
        <v/>
      </c>
      <c r="AR938" s="65" t="str">
        <f t="shared" si="685"/>
        <v/>
      </c>
      <c r="AS938" s="65" t="str">
        <f t="shared" si="686"/>
        <v/>
      </c>
      <c r="AT938" s="65" t="str">
        <f t="shared" si="687"/>
        <v/>
      </c>
      <c r="AU938" s="65" t="str">
        <f t="shared" si="688"/>
        <v/>
      </c>
      <c r="AV938" s="66" t="str">
        <f t="shared" si="689"/>
        <v/>
      </c>
      <c r="AX938" s="73" t="str">
        <f t="shared" si="710"/>
        <v/>
      </c>
      <c r="AY938" s="74" t="str">
        <f t="shared" si="715"/>
        <v/>
      </c>
      <c r="AZ938" s="74" t="str">
        <f t="shared" si="715"/>
        <v/>
      </c>
      <c r="BA938" s="74" t="str">
        <f t="shared" si="715"/>
        <v/>
      </c>
      <c r="BB938" s="74" t="str">
        <f t="shared" si="715"/>
        <v/>
      </c>
      <c r="BC938" s="74" t="str">
        <f t="shared" si="715"/>
        <v/>
      </c>
      <c r="BD938" s="74" t="str">
        <f t="shared" si="715"/>
        <v/>
      </c>
      <c r="BE938" s="74" t="str">
        <f t="shared" si="715"/>
        <v/>
      </c>
      <c r="BF938" s="74" t="str">
        <f t="shared" si="715"/>
        <v/>
      </c>
      <c r="BG938" s="75" t="str">
        <f t="shared" si="715"/>
        <v/>
      </c>
      <c r="BI938" s="73" t="str">
        <f t="shared" si="711"/>
        <v/>
      </c>
      <c r="BJ938" s="74" t="str">
        <f t="shared" si="713"/>
        <v/>
      </c>
      <c r="BK938" s="74" t="str">
        <f t="shared" si="713"/>
        <v/>
      </c>
      <c r="BL938" s="74" t="str">
        <f t="shared" si="713"/>
        <v/>
      </c>
      <c r="BM938" s="74" t="str">
        <f t="shared" si="713"/>
        <v/>
      </c>
      <c r="BN938" s="74" t="str">
        <f t="shared" si="713"/>
        <v/>
      </c>
      <c r="BO938" s="74" t="str">
        <f t="shared" si="713"/>
        <v/>
      </c>
      <c r="BP938" s="74" t="str">
        <f t="shared" si="713"/>
        <v/>
      </c>
      <c r="BQ938" s="74" t="str">
        <f t="shared" si="713"/>
        <v/>
      </c>
      <c r="BR938" s="75" t="str">
        <f t="shared" si="713"/>
        <v/>
      </c>
      <c r="BU938" s="42" t="str">
        <f t="shared" si="690"/>
        <v/>
      </c>
      <c r="BV938" s="66" t="str">
        <f t="shared" si="691"/>
        <v/>
      </c>
      <c r="BX938" s="64" t="str">
        <f t="shared" si="692"/>
        <v/>
      </c>
      <c r="BY938" s="65" t="str">
        <f t="shared" si="693"/>
        <v/>
      </c>
      <c r="BZ938" s="65" t="str">
        <f t="shared" si="694"/>
        <v/>
      </c>
      <c r="CA938" s="65" t="str">
        <f t="shared" si="695"/>
        <v/>
      </c>
      <c r="CB938" s="65" t="str">
        <f t="shared" si="696"/>
        <v/>
      </c>
      <c r="CC938" s="65" t="str">
        <f t="shared" si="697"/>
        <v/>
      </c>
      <c r="CD938" s="65" t="str">
        <f t="shared" si="698"/>
        <v/>
      </c>
      <c r="CE938" s="65" t="str">
        <f t="shared" si="699"/>
        <v/>
      </c>
      <c r="CF938" s="65" t="str">
        <f t="shared" si="700"/>
        <v/>
      </c>
      <c r="CG938" s="66" t="str">
        <f t="shared" si="701"/>
        <v/>
      </c>
      <c r="CI938" s="42" t="str">
        <f t="shared" si="702"/>
        <v/>
      </c>
      <c r="CK938" s="92" t="str">
        <f t="shared" si="703"/>
        <v/>
      </c>
      <c r="CL938" s="65" t="str">
        <f t="shared" si="704"/>
        <v/>
      </c>
      <c r="CM938" s="93" t="str">
        <f t="shared" si="705"/>
        <v/>
      </c>
      <c r="CN938" s="101" t="str">
        <f t="shared" si="674"/>
        <v/>
      </c>
      <c r="CP938" s="92" t="str">
        <f t="shared" si="706"/>
        <v/>
      </c>
      <c r="CQ938" s="65" t="str">
        <f t="shared" si="707"/>
        <v/>
      </c>
      <c r="CR938" s="93" t="str">
        <f t="shared" si="708"/>
        <v/>
      </c>
      <c r="CS938" s="101" t="str">
        <f t="shared" si="709"/>
        <v/>
      </c>
    </row>
    <row r="939" spans="1:97" x14ac:dyDescent="0.25">
      <c r="A939" s="51"/>
      <c r="B939" s="15" t="str">
        <f t="shared" si="672"/>
        <v/>
      </c>
      <c r="C939" s="15" t="str">
        <f t="shared" si="675"/>
        <v/>
      </c>
      <c r="D939" s="51"/>
      <c r="E939" s="137"/>
      <c r="F939" s="138"/>
      <c r="G939" s="139"/>
      <c r="H939" s="138"/>
      <c r="I939" s="140"/>
      <c r="J939" s="138"/>
      <c r="K939" s="141"/>
      <c r="L939" s="139"/>
      <c r="M939" s="142"/>
      <c r="N939" s="142"/>
      <c r="O939" s="143"/>
      <c r="P939" s="144"/>
      <c r="Q939" s="144"/>
      <c r="R939" s="144"/>
      <c r="S939" s="144"/>
      <c r="T939" s="144"/>
      <c r="U939" s="144"/>
      <c r="V939" s="144"/>
      <c r="W939" s="144"/>
      <c r="X939" s="145"/>
      <c r="Y939" s="51"/>
      <c r="Z939" s="13" t="str">
        <f t="shared" si="676"/>
        <v/>
      </c>
      <c r="AA939" s="51"/>
      <c r="AE939" s="42" t="str">
        <f t="shared" si="677"/>
        <v/>
      </c>
      <c r="AF939" s="42" t="str">
        <f>IF($I939="", "", IF(COUNTIF($I$10:$I938, I939)&gt;0, "", SUMIF($I$10:$I$3009, $I939, $AE$10:$AE$3009)))</f>
        <v/>
      </c>
      <c r="AG939" s="45" t="str">
        <f>IF($AF939="", "", COUNTIF($AF$10:$AF$3009, "&gt;"&amp;AF939)+1+COUNTIF($AF$10:$AF939, $AF939)-1)</f>
        <v/>
      </c>
      <c r="AI939" s="42" t="str">
        <f t="shared" si="678"/>
        <v/>
      </c>
      <c r="AK939" s="15" t="str">
        <f t="shared" si="679"/>
        <v/>
      </c>
      <c r="AM939" s="64" t="str">
        <f t="shared" si="680"/>
        <v/>
      </c>
      <c r="AN939" s="65" t="str">
        <f t="shared" si="681"/>
        <v/>
      </c>
      <c r="AO939" s="65" t="str">
        <f t="shared" si="682"/>
        <v/>
      </c>
      <c r="AP939" s="65" t="str">
        <f t="shared" si="683"/>
        <v/>
      </c>
      <c r="AQ939" s="65" t="str">
        <f t="shared" si="684"/>
        <v/>
      </c>
      <c r="AR939" s="65" t="str">
        <f t="shared" si="685"/>
        <v/>
      </c>
      <c r="AS939" s="65" t="str">
        <f t="shared" si="686"/>
        <v/>
      </c>
      <c r="AT939" s="65" t="str">
        <f t="shared" si="687"/>
        <v/>
      </c>
      <c r="AU939" s="65" t="str">
        <f t="shared" si="688"/>
        <v/>
      </c>
      <c r="AV939" s="66" t="str">
        <f t="shared" si="689"/>
        <v/>
      </c>
      <c r="AX939" s="73" t="str">
        <f t="shared" si="710"/>
        <v/>
      </c>
      <c r="AY939" s="74" t="str">
        <f t="shared" si="715"/>
        <v/>
      </c>
      <c r="AZ939" s="74" t="str">
        <f t="shared" si="715"/>
        <v/>
      </c>
      <c r="BA939" s="74" t="str">
        <f t="shared" si="715"/>
        <v/>
      </c>
      <c r="BB939" s="74" t="str">
        <f t="shared" si="715"/>
        <v/>
      </c>
      <c r="BC939" s="74" t="str">
        <f t="shared" si="715"/>
        <v/>
      </c>
      <c r="BD939" s="74" t="str">
        <f t="shared" si="715"/>
        <v/>
      </c>
      <c r="BE939" s="74" t="str">
        <f t="shared" si="715"/>
        <v/>
      </c>
      <c r="BF939" s="74" t="str">
        <f t="shared" si="715"/>
        <v/>
      </c>
      <c r="BG939" s="75" t="str">
        <f t="shared" si="715"/>
        <v/>
      </c>
      <c r="BI939" s="73" t="str">
        <f t="shared" si="711"/>
        <v/>
      </c>
      <c r="BJ939" s="74" t="str">
        <f t="shared" si="713"/>
        <v/>
      </c>
      <c r="BK939" s="74" t="str">
        <f t="shared" si="713"/>
        <v/>
      </c>
      <c r="BL939" s="74" t="str">
        <f t="shared" si="713"/>
        <v/>
      </c>
      <c r="BM939" s="74" t="str">
        <f t="shared" si="713"/>
        <v/>
      </c>
      <c r="BN939" s="74" t="str">
        <f t="shared" si="713"/>
        <v/>
      </c>
      <c r="BO939" s="74" t="str">
        <f t="shared" si="713"/>
        <v/>
      </c>
      <c r="BP939" s="74" t="str">
        <f t="shared" si="713"/>
        <v/>
      </c>
      <c r="BQ939" s="74" t="str">
        <f t="shared" si="713"/>
        <v/>
      </c>
      <c r="BR939" s="75" t="str">
        <f t="shared" si="713"/>
        <v/>
      </c>
      <c r="BU939" s="42" t="str">
        <f t="shared" si="690"/>
        <v/>
      </c>
      <c r="BV939" s="66" t="str">
        <f t="shared" si="691"/>
        <v/>
      </c>
      <c r="BX939" s="64" t="str">
        <f t="shared" si="692"/>
        <v/>
      </c>
      <c r="BY939" s="65" t="str">
        <f t="shared" si="693"/>
        <v/>
      </c>
      <c r="BZ939" s="65" t="str">
        <f t="shared" si="694"/>
        <v/>
      </c>
      <c r="CA939" s="65" t="str">
        <f t="shared" si="695"/>
        <v/>
      </c>
      <c r="CB939" s="65" t="str">
        <f t="shared" si="696"/>
        <v/>
      </c>
      <c r="CC939" s="65" t="str">
        <f t="shared" si="697"/>
        <v/>
      </c>
      <c r="CD939" s="65" t="str">
        <f t="shared" si="698"/>
        <v/>
      </c>
      <c r="CE939" s="65" t="str">
        <f t="shared" si="699"/>
        <v/>
      </c>
      <c r="CF939" s="65" t="str">
        <f t="shared" si="700"/>
        <v/>
      </c>
      <c r="CG939" s="66" t="str">
        <f t="shared" si="701"/>
        <v/>
      </c>
      <c r="CI939" s="42" t="str">
        <f t="shared" si="702"/>
        <v/>
      </c>
      <c r="CK939" s="92" t="str">
        <f t="shared" si="703"/>
        <v/>
      </c>
      <c r="CL939" s="65" t="str">
        <f t="shared" si="704"/>
        <v/>
      </c>
      <c r="CM939" s="93" t="str">
        <f t="shared" si="705"/>
        <v/>
      </c>
      <c r="CN939" s="101" t="str">
        <f t="shared" si="674"/>
        <v/>
      </c>
      <c r="CP939" s="92" t="str">
        <f t="shared" si="706"/>
        <v/>
      </c>
      <c r="CQ939" s="65" t="str">
        <f t="shared" si="707"/>
        <v/>
      </c>
      <c r="CR939" s="93" t="str">
        <f t="shared" si="708"/>
        <v/>
      </c>
      <c r="CS939" s="101" t="str">
        <f t="shared" si="709"/>
        <v/>
      </c>
    </row>
    <row r="940" spans="1:97" x14ac:dyDescent="0.25">
      <c r="A940" s="51"/>
      <c r="B940" s="15" t="str">
        <f t="shared" si="672"/>
        <v/>
      </c>
      <c r="C940" s="15" t="str">
        <f t="shared" si="675"/>
        <v/>
      </c>
      <c r="D940" s="51"/>
      <c r="E940" s="137"/>
      <c r="F940" s="138"/>
      <c r="G940" s="139"/>
      <c r="H940" s="138"/>
      <c r="I940" s="140"/>
      <c r="J940" s="138"/>
      <c r="K940" s="141"/>
      <c r="L940" s="139"/>
      <c r="M940" s="142"/>
      <c r="N940" s="142"/>
      <c r="O940" s="143"/>
      <c r="P940" s="144"/>
      <c r="Q940" s="144"/>
      <c r="R940" s="144"/>
      <c r="S940" s="144"/>
      <c r="T940" s="144"/>
      <c r="U940" s="144"/>
      <c r="V940" s="144"/>
      <c r="W940" s="144"/>
      <c r="X940" s="145"/>
      <c r="Y940" s="51"/>
      <c r="Z940" s="13" t="str">
        <f t="shared" si="676"/>
        <v/>
      </c>
      <c r="AA940" s="51"/>
      <c r="AE940" s="42" t="str">
        <f t="shared" si="677"/>
        <v/>
      </c>
      <c r="AF940" s="42" t="str">
        <f>IF($I940="", "", IF(COUNTIF($I$10:$I939, I940)&gt;0, "", SUMIF($I$10:$I$3009, $I940, $AE$10:$AE$3009)))</f>
        <v/>
      </c>
      <c r="AG940" s="45" t="str">
        <f>IF($AF940="", "", COUNTIF($AF$10:$AF$3009, "&gt;"&amp;AF940)+1+COUNTIF($AF$10:$AF940, $AF940)-1)</f>
        <v/>
      </c>
      <c r="AI940" s="42" t="str">
        <f t="shared" si="678"/>
        <v/>
      </c>
      <c r="AK940" s="15" t="str">
        <f t="shared" si="679"/>
        <v/>
      </c>
      <c r="AM940" s="64" t="str">
        <f t="shared" si="680"/>
        <v/>
      </c>
      <c r="AN940" s="65" t="str">
        <f t="shared" si="681"/>
        <v/>
      </c>
      <c r="AO940" s="65" t="str">
        <f t="shared" si="682"/>
        <v/>
      </c>
      <c r="AP940" s="65" t="str">
        <f t="shared" si="683"/>
        <v/>
      </c>
      <c r="AQ940" s="65" t="str">
        <f t="shared" si="684"/>
        <v/>
      </c>
      <c r="AR940" s="65" t="str">
        <f t="shared" si="685"/>
        <v/>
      </c>
      <c r="AS940" s="65" t="str">
        <f t="shared" si="686"/>
        <v/>
      </c>
      <c r="AT940" s="65" t="str">
        <f t="shared" si="687"/>
        <v/>
      </c>
      <c r="AU940" s="65" t="str">
        <f t="shared" si="688"/>
        <v/>
      </c>
      <c r="AV940" s="66" t="str">
        <f t="shared" si="689"/>
        <v/>
      </c>
      <c r="AX940" s="73" t="str">
        <f t="shared" si="710"/>
        <v/>
      </c>
      <c r="AY940" s="74" t="str">
        <f t="shared" si="715"/>
        <v/>
      </c>
      <c r="AZ940" s="74" t="str">
        <f t="shared" si="715"/>
        <v/>
      </c>
      <c r="BA940" s="74" t="str">
        <f t="shared" si="715"/>
        <v/>
      </c>
      <c r="BB940" s="74" t="str">
        <f t="shared" si="715"/>
        <v/>
      </c>
      <c r="BC940" s="74" t="str">
        <f t="shared" si="715"/>
        <v/>
      </c>
      <c r="BD940" s="74" t="str">
        <f t="shared" si="715"/>
        <v/>
      </c>
      <c r="BE940" s="74" t="str">
        <f t="shared" si="715"/>
        <v/>
      </c>
      <c r="BF940" s="74" t="str">
        <f t="shared" si="715"/>
        <v/>
      </c>
      <c r="BG940" s="75" t="str">
        <f t="shared" si="715"/>
        <v/>
      </c>
      <c r="BI940" s="73" t="str">
        <f t="shared" si="711"/>
        <v/>
      </c>
      <c r="BJ940" s="74" t="str">
        <f t="shared" si="713"/>
        <v/>
      </c>
      <c r="BK940" s="74" t="str">
        <f t="shared" si="713"/>
        <v/>
      </c>
      <c r="BL940" s="74" t="str">
        <f t="shared" si="713"/>
        <v/>
      </c>
      <c r="BM940" s="74" t="str">
        <f t="shared" si="713"/>
        <v/>
      </c>
      <c r="BN940" s="74" t="str">
        <f t="shared" si="713"/>
        <v/>
      </c>
      <c r="BO940" s="74" t="str">
        <f t="shared" si="713"/>
        <v/>
      </c>
      <c r="BP940" s="74" t="str">
        <f t="shared" si="713"/>
        <v/>
      </c>
      <c r="BQ940" s="74" t="str">
        <f t="shared" si="713"/>
        <v/>
      </c>
      <c r="BR940" s="75" t="str">
        <f t="shared" si="713"/>
        <v/>
      </c>
      <c r="BU940" s="42" t="str">
        <f t="shared" si="690"/>
        <v/>
      </c>
      <c r="BV940" s="66" t="str">
        <f t="shared" si="691"/>
        <v/>
      </c>
      <c r="BX940" s="64" t="str">
        <f t="shared" si="692"/>
        <v/>
      </c>
      <c r="BY940" s="65" t="str">
        <f t="shared" si="693"/>
        <v/>
      </c>
      <c r="BZ940" s="65" t="str">
        <f t="shared" si="694"/>
        <v/>
      </c>
      <c r="CA940" s="65" t="str">
        <f t="shared" si="695"/>
        <v/>
      </c>
      <c r="CB940" s="65" t="str">
        <f t="shared" si="696"/>
        <v/>
      </c>
      <c r="CC940" s="65" t="str">
        <f t="shared" si="697"/>
        <v/>
      </c>
      <c r="CD940" s="65" t="str">
        <f t="shared" si="698"/>
        <v/>
      </c>
      <c r="CE940" s="65" t="str">
        <f t="shared" si="699"/>
        <v/>
      </c>
      <c r="CF940" s="65" t="str">
        <f t="shared" si="700"/>
        <v/>
      </c>
      <c r="CG940" s="66" t="str">
        <f t="shared" si="701"/>
        <v/>
      </c>
      <c r="CI940" s="42" t="str">
        <f t="shared" si="702"/>
        <v/>
      </c>
      <c r="CK940" s="92" t="str">
        <f t="shared" si="703"/>
        <v/>
      </c>
      <c r="CL940" s="65" t="str">
        <f t="shared" si="704"/>
        <v/>
      </c>
      <c r="CM940" s="93" t="str">
        <f t="shared" si="705"/>
        <v/>
      </c>
      <c r="CN940" s="101" t="str">
        <f t="shared" si="674"/>
        <v/>
      </c>
      <c r="CP940" s="92" t="str">
        <f t="shared" si="706"/>
        <v/>
      </c>
      <c r="CQ940" s="65" t="str">
        <f t="shared" si="707"/>
        <v/>
      </c>
      <c r="CR940" s="93" t="str">
        <f t="shared" si="708"/>
        <v/>
      </c>
      <c r="CS940" s="101" t="str">
        <f t="shared" si="709"/>
        <v/>
      </c>
    </row>
    <row r="941" spans="1:97" x14ac:dyDescent="0.25">
      <c r="A941" s="51"/>
      <c r="B941" s="15" t="str">
        <f t="shared" si="672"/>
        <v/>
      </c>
      <c r="C941" s="15" t="str">
        <f t="shared" si="675"/>
        <v/>
      </c>
      <c r="D941" s="51"/>
      <c r="E941" s="137"/>
      <c r="F941" s="138"/>
      <c r="G941" s="139"/>
      <c r="H941" s="138"/>
      <c r="I941" s="140"/>
      <c r="J941" s="138"/>
      <c r="K941" s="141"/>
      <c r="L941" s="139"/>
      <c r="M941" s="142"/>
      <c r="N941" s="142"/>
      <c r="O941" s="143"/>
      <c r="P941" s="144"/>
      <c r="Q941" s="144"/>
      <c r="R941" s="144"/>
      <c r="S941" s="144"/>
      <c r="T941" s="144"/>
      <c r="U941" s="144"/>
      <c r="V941" s="144"/>
      <c r="W941" s="144"/>
      <c r="X941" s="145"/>
      <c r="Y941" s="51"/>
      <c r="Z941" s="13" t="str">
        <f t="shared" si="676"/>
        <v/>
      </c>
      <c r="AA941" s="51"/>
      <c r="AE941" s="42" t="str">
        <f t="shared" si="677"/>
        <v/>
      </c>
      <c r="AF941" s="42" t="str">
        <f>IF($I941="", "", IF(COUNTIF($I$10:$I940, I941)&gt;0, "", SUMIF($I$10:$I$3009, $I941, $AE$10:$AE$3009)))</f>
        <v/>
      </c>
      <c r="AG941" s="45" t="str">
        <f>IF($AF941="", "", COUNTIF($AF$10:$AF$3009, "&gt;"&amp;AF941)+1+COUNTIF($AF$10:$AF941, $AF941)-1)</f>
        <v/>
      </c>
      <c r="AI941" s="42" t="str">
        <f t="shared" si="678"/>
        <v/>
      </c>
      <c r="AK941" s="15" t="str">
        <f t="shared" si="679"/>
        <v/>
      </c>
      <c r="AM941" s="64" t="str">
        <f t="shared" si="680"/>
        <v/>
      </c>
      <c r="AN941" s="65" t="str">
        <f t="shared" si="681"/>
        <v/>
      </c>
      <c r="AO941" s="65" t="str">
        <f t="shared" si="682"/>
        <v/>
      </c>
      <c r="AP941" s="65" t="str">
        <f t="shared" si="683"/>
        <v/>
      </c>
      <c r="AQ941" s="65" t="str">
        <f t="shared" si="684"/>
        <v/>
      </c>
      <c r="AR941" s="65" t="str">
        <f t="shared" si="685"/>
        <v/>
      </c>
      <c r="AS941" s="65" t="str">
        <f t="shared" si="686"/>
        <v/>
      </c>
      <c r="AT941" s="65" t="str">
        <f t="shared" si="687"/>
        <v/>
      </c>
      <c r="AU941" s="65" t="str">
        <f t="shared" si="688"/>
        <v/>
      </c>
      <c r="AV941" s="66" t="str">
        <f t="shared" si="689"/>
        <v/>
      </c>
      <c r="AX941" s="73" t="str">
        <f t="shared" si="710"/>
        <v/>
      </c>
      <c r="AY941" s="74" t="str">
        <f t="shared" si="715"/>
        <v/>
      </c>
      <c r="AZ941" s="74" t="str">
        <f t="shared" si="715"/>
        <v/>
      </c>
      <c r="BA941" s="74" t="str">
        <f t="shared" si="715"/>
        <v/>
      </c>
      <c r="BB941" s="74" t="str">
        <f t="shared" si="715"/>
        <v/>
      </c>
      <c r="BC941" s="74" t="str">
        <f t="shared" si="715"/>
        <v/>
      </c>
      <c r="BD941" s="74" t="str">
        <f t="shared" si="715"/>
        <v/>
      </c>
      <c r="BE941" s="74" t="str">
        <f t="shared" si="715"/>
        <v/>
      </c>
      <c r="BF941" s="74" t="str">
        <f t="shared" si="715"/>
        <v/>
      </c>
      <c r="BG941" s="75" t="str">
        <f t="shared" si="715"/>
        <v/>
      </c>
      <c r="BI941" s="73" t="str">
        <f t="shared" si="711"/>
        <v/>
      </c>
      <c r="BJ941" s="74" t="str">
        <f t="shared" si="713"/>
        <v/>
      </c>
      <c r="BK941" s="74" t="str">
        <f t="shared" si="713"/>
        <v/>
      </c>
      <c r="BL941" s="74" t="str">
        <f t="shared" si="713"/>
        <v/>
      </c>
      <c r="BM941" s="74" t="str">
        <f t="shared" si="713"/>
        <v/>
      </c>
      <c r="BN941" s="74" t="str">
        <f t="shared" si="713"/>
        <v/>
      </c>
      <c r="BO941" s="74" t="str">
        <f t="shared" si="713"/>
        <v/>
      </c>
      <c r="BP941" s="74" t="str">
        <f t="shared" si="713"/>
        <v/>
      </c>
      <c r="BQ941" s="74" t="str">
        <f t="shared" si="713"/>
        <v/>
      </c>
      <c r="BR941" s="75" t="str">
        <f t="shared" si="713"/>
        <v/>
      </c>
      <c r="BU941" s="42" t="str">
        <f t="shared" si="690"/>
        <v/>
      </c>
      <c r="BV941" s="66" t="str">
        <f t="shared" si="691"/>
        <v/>
      </c>
      <c r="BX941" s="64" t="str">
        <f t="shared" si="692"/>
        <v/>
      </c>
      <c r="BY941" s="65" t="str">
        <f t="shared" si="693"/>
        <v/>
      </c>
      <c r="BZ941" s="65" t="str">
        <f t="shared" si="694"/>
        <v/>
      </c>
      <c r="CA941" s="65" t="str">
        <f t="shared" si="695"/>
        <v/>
      </c>
      <c r="CB941" s="65" t="str">
        <f t="shared" si="696"/>
        <v/>
      </c>
      <c r="CC941" s="65" t="str">
        <f t="shared" si="697"/>
        <v/>
      </c>
      <c r="CD941" s="65" t="str">
        <f t="shared" si="698"/>
        <v/>
      </c>
      <c r="CE941" s="65" t="str">
        <f t="shared" si="699"/>
        <v/>
      </c>
      <c r="CF941" s="65" t="str">
        <f t="shared" si="700"/>
        <v/>
      </c>
      <c r="CG941" s="66" t="str">
        <f t="shared" si="701"/>
        <v/>
      </c>
      <c r="CI941" s="42" t="str">
        <f t="shared" si="702"/>
        <v/>
      </c>
      <c r="CK941" s="92" t="str">
        <f t="shared" si="703"/>
        <v/>
      </c>
      <c r="CL941" s="65" t="str">
        <f t="shared" si="704"/>
        <v/>
      </c>
      <c r="CM941" s="93" t="str">
        <f t="shared" si="705"/>
        <v/>
      </c>
      <c r="CN941" s="101" t="str">
        <f t="shared" si="674"/>
        <v/>
      </c>
      <c r="CP941" s="92" t="str">
        <f t="shared" si="706"/>
        <v/>
      </c>
      <c r="CQ941" s="65" t="str">
        <f t="shared" si="707"/>
        <v/>
      </c>
      <c r="CR941" s="93" t="str">
        <f t="shared" si="708"/>
        <v/>
      </c>
      <c r="CS941" s="101" t="str">
        <f t="shared" si="709"/>
        <v/>
      </c>
    </row>
    <row r="942" spans="1:97" x14ac:dyDescent="0.25">
      <c r="A942" s="51"/>
      <c r="B942" s="15" t="str">
        <f t="shared" si="672"/>
        <v/>
      </c>
      <c r="C942" s="15" t="str">
        <f t="shared" si="675"/>
        <v/>
      </c>
      <c r="D942" s="51"/>
      <c r="E942" s="137"/>
      <c r="F942" s="138"/>
      <c r="G942" s="139"/>
      <c r="H942" s="138"/>
      <c r="I942" s="140"/>
      <c r="J942" s="138"/>
      <c r="K942" s="141"/>
      <c r="L942" s="139"/>
      <c r="M942" s="142"/>
      <c r="N942" s="142"/>
      <c r="O942" s="143"/>
      <c r="P942" s="144"/>
      <c r="Q942" s="144"/>
      <c r="R942" s="144"/>
      <c r="S942" s="144"/>
      <c r="T942" s="144"/>
      <c r="U942" s="144"/>
      <c r="V942" s="144"/>
      <c r="W942" s="144"/>
      <c r="X942" s="145"/>
      <c r="Y942" s="51"/>
      <c r="Z942" s="13" t="str">
        <f t="shared" si="676"/>
        <v/>
      </c>
      <c r="AA942" s="51"/>
      <c r="AE942" s="42" t="str">
        <f t="shared" si="677"/>
        <v/>
      </c>
      <c r="AF942" s="42" t="str">
        <f>IF($I942="", "", IF(COUNTIF($I$10:$I941, I942)&gt;0, "", SUMIF($I$10:$I$3009, $I942, $AE$10:$AE$3009)))</f>
        <v/>
      </c>
      <c r="AG942" s="45" t="str">
        <f>IF($AF942="", "", COUNTIF($AF$10:$AF$3009, "&gt;"&amp;AF942)+1+COUNTIF($AF$10:$AF942, $AF942)-1)</f>
        <v/>
      </c>
      <c r="AI942" s="42" t="str">
        <f t="shared" si="678"/>
        <v/>
      </c>
      <c r="AK942" s="15" t="str">
        <f t="shared" si="679"/>
        <v/>
      </c>
      <c r="AM942" s="64" t="str">
        <f t="shared" si="680"/>
        <v/>
      </c>
      <c r="AN942" s="65" t="str">
        <f t="shared" si="681"/>
        <v/>
      </c>
      <c r="AO942" s="65" t="str">
        <f t="shared" si="682"/>
        <v/>
      </c>
      <c r="AP942" s="65" t="str">
        <f t="shared" si="683"/>
        <v/>
      </c>
      <c r="AQ942" s="65" t="str">
        <f t="shared" si="684"/>
        <v/>
      </c>
      <c r="AR942" s="65" t="str">
        <f t="shared" si="685"/>
        <v/>
      </c>
      <c r="AS942" s="65" t="str">
        <f t="shared" si="686"/>
        <v/>
      </c>
      <c r="AT942" s="65" t="str">
        <f t="shared" si="687"/>
        <v/>
      </c>
      <c r="AU942" s="65" t="str">
        <f t="shared" si="688"/>
        <v/>
      </c>
      <c r="AV942" s="66" t="str">
        <f t="shared" si="689"/>
        <v/>
      </c>
      <c r="AX942" s="73" t="str">
        <f t="shared" si="710"/>
        <v/>
      </c>
      <c r="AY942" s="74" t="str">
        <f t="shared" si="715"/>
        <v/>
      </c>
      <c r="AZ942" s="74" t="str">
        <f t="shared" si="715"/>
        <v/>
      </c>
      <c r="BA942" s="74" t="str">
        <f t="shared" si="715"/>
        <v/>
      </c>
      <c r="BB942" s="74" t="str">
        <f t="shared" si="715"/>
        <v/>
      </c>
      <c r="BC942" s="74" t="str">
        <f t="shared" si="715"/>
        <v/>
      </c>
      <c r="BD942" s="74" t="str">
        <f t="shared" si="715"/>
        <v/>
      </c>
      <c r="BE942" s="74" t="str">
        <f t="shared" si="715"/>
        <v/>
      </c>
      <c r="BF942" s="74" t="str">
        <f t="shared" si="715"/>
        <v/>
      </c>
      <c r="BG942" s="75" t="str">
        <f t="shared" si="715"/>
        <v/>
      </c>
      <c r="BI942" s="73" t="str">
        <f t="shared" si="711"/>
        <v/>
      </c>
      <c r="BJ942" s="74" t="str">
        <f t="shared" si="713"/>
        <v/>
      </c>
      <c r="BK942" s="74" t="str">
        <f t="shared" si="713"/>
        <v/>
      </c>
      <c r="BL942" s="74" t="str">
        <f t="shared" si="713"/>
        <v/>
      </c>
      <c r="BM942" s="74" t="str">
        <f t="shared" si="713"/>
        <v/>
      </c>
      <c r="BN942" s="74" t="str">
        <f t="shared" si="713"/>
        <v/>
      </c>
      <c r="BO942" s="74" t="str">
        <f t="shared" si="713"/>
        <v/>
      </c>
      <c r="BP942" s="74" t="str">
        <f t="shared" si="713"/>
        <v/>
      </c>
      <c r="BQ942" s="74" t="str">
        <f t="shared" si="713"/>
        <v/>
      </c>
      <c r="BR942" s="75" t="str">
        <f t="shared" si="713"/>
        <v/>
      </c>
      <c r="BU942" s="42" t="str">
        <f t="shared" si="690"/>
        <v/>
      </c>
      <c r="BV942" s="66" t="str">
        <f t="shared" si="691"/>
        <v/>
      </c>
      <c r="BX942" s="64" t="str">
        <f t="shared" si="692"/>
        <v/>
      </c>
      <c r="BY942" s="65" t="str">
        <f t="shared" si="693"/>
        <v/>
      </c>
      <c r="BZ942" s="65" t="str">
        <f t="shared" si="694"/>
        <v/>
      </c>
      <c r="CA942" s="65" t="str">
        <f t="shared" si="695"/>
        <v/>
      </c>
      <c r="CB942" s="65" t="str">
        <f t="shared" si="696"/>
        <v/>
      </c>
      <c r="CC942" s="65" t="str">
        <f t="shared" si="697"/>
        <v/>
      </c>
      <c r="CD942" s="65" t="str">
        <f t="shared" si="698"/>
        <v/>
      </c>
      <c r="CE942" s="65" t="str">
        <f t="shared" si="699"/>
        <v/>
      </c>
      <c r="CF942" s="65" t="str">
        <f t="shared" si="700"/>
        <v/>
      </c>
      <c r="CG942" s="66" t="str">
        <f t="shared" si="701"/>
        <v/>
      </c>
      <c r="CI942" s="42" t="str">
        <f t="shared" si="702"/>
        <v/>
      </c>
      <c r="CK942" s="92" t="str">
        <f t="shared" si="703"/>
        <v/>
      </c>
      <c r="CL942" s="65" t="str">
        <f t="shared" si="704"/>
        <v/>
      </c>
      <c r="CM942" s="93" t="str">
        <f t="shared" si="705"/>
        <v/>
      </c>
      <c r="CN942" s="101" t="str">
        <f t="shared" si="674"/>
        <v/>
      </c>
      <c r="CP942" s="92" t="str">
        <f t="shared" si="706"/>
        <v/>
      </c>
      <c r="CQ942" s="65" t="str">
        <f t="shared" si="707"/>
        <v/>
      </c>
      <c r="CR942" s="93" t="str">
        <f t="shared" si="708"/>
        <v/>
      </c>
      <c r="CS942" s="101" t="str">
        <f t="shared" si="709"/>
        <v/>
      </c>
    </row>
    <row r="943" spans="1:97" x14ac:dyDescent="0.25">
      <c r="A943" s="51"/>
      <c r="B943" s="15" t="str">
        <f t="shared" si="672"/>
        <v/>
      </c>
      <c r="C943" s="15" t="str">
        <f t="shared" si="675"/>
        <v/>
      </c>
      <c r="D943" s="51"/>
      <c r="E943" s="137"/>
      <c r="F943" s="138"/>
      <c r="G943" s="139"/>
      <c r="H943" s="138"/>
      <c r="I943" s="140"/>
      <c r="J943" s="138"/>
      <c r="K943" s="141"/>
      <c r="L943" s="139"/>
      <c r="M943" s="142"/>
      <c r="N943" s="142"/>
      <c r="O943" s="143"/>
      <c r="P943" s="144"/>
      <c r="Q943" s="144"/>
      <c r="R943" s="144"/>
      <c r="S943" s="144"/>
      <c r="T943" s="144"/>
      <c r="U943" s="144"/>
      <c r="V943" s="144"/>
      <c r="W943" s="144"/>
      <c r="X943" s="145"/>
      <c r="Y943" s="51"/>
      <c r="Z943" s="13" t="str">
        <f t="shared" si="676"/>
        <v/>
      </c>
      <c r="AA943" s="51"/>
      <c r="AE943" s="42" t="str">
        <f t="shared" si="677"/>
        <v/>
      </c>
      <c r="AF943" s="42" t="str">
        <f>IF($I943="", "", IF(COUNTIF($I$10:$I942, I943)&gt;0, "", SUMIF($I$10:$I$3009, $I943, $AE$10:$AE$3009)))</f>
        <v/>
      </c>
      <c r="AG943" s="45" t="str">
        <f>IF($AF943="", "", COUNTIF($AF$10:$AF$3009, "&gt;"&amp;AF943)+1+COUNTIF($AF$10:$AF943, $AF943)-1)</f>
        <v/>
      </c>
      <c r="AI943" s="42" t="str">
        <f t="shared" si="678"/>
        <v/>
      </c>
      <c r="AK943" s="15" t="str">
        <f t="shared" si="679"/>
        <v/>
      </c>
      <c r="AM943" s="64" t="str">
        <f t="shared" si="680"/>
        <v/>
      </c>
      <c r="AN943" s="65" t="str">
        <f t="shared" si="681"/>
        <v/>
      </c>
      <c r="AO943" s="65" t="str">
        <f t="shared" si="682"/>
        <v/>
      </c>
      <c r="AP943" s="65" t="str">
        <f t="shared" si="683"/>
        <v/>
      </c>
      <c r="AQ943" s="65" t="str">
        <f t="shared" si="684"/>
        <v/>
      </c>
      <c r="AR943" s="65" t="str">
        <f t="shared" si="685"/>
        <v/>
      </c>
      <c r="AS943" s="65" t="str">
        <f t="shared" si="686"/>
        <v/>
      </c>
      <c r="AT943" s="65" t="str">
        <f t="shared" si="687"/>
        <v/>
      </c>
      <c r="AU943" s="65" t="str">
        <f t="shared" si="688"/>
        <v/>
      </c>
      <c r="AV943" s="66" t="str">
        <f t="shared" si="689"/>
        <v/>
      </c>
      <c r="AX943" s="73" t="str">
        <f t="shared" si="710"/>
        <v/>
      </c>
      <c r="AY943" s="74" t="str">
        <f t="shared" si="715"/>
        <v/>
      </c>
      <c r="AZ943" s="74" t="str">
        <f t="shared" si="715"/>
        <v/>
      </c>
      <c r="BA943" s="74" t="str">
        <f t="shared" si="715"/>
        <v/>
      </c>
      <c r="BB943" s="74" t="str">
        <f t="shared" si="715"/>
        <v/>
      </c>
      <c r="BC943" s="74" t="str">
        <f t="shared" si="715"/>
        <v/>
      </c>
      <c r="BD943" s="74" t="str">
        <f t="shared" si="715"/>
        <v/>
      </c>
      <c r="BE943" s="74" t="str">
        <f t="shared" si="715"/>
        <v/>
      </c>
      <c r="BF943" s="74" t="str">
        <f t="shared" si="715"/>
        <v/>
      </c>
      <c r="BG943" s="75" t="str">
        <f t="shared" si="715"/>
        <v/>
      </c>
      <c r="BI943" s="73" t="str">
        <f t="shared" si="711"/>
        <v/>
      </c>
      <c r="BJ943" s="74" t="str">
        <f t="shared" si="713"/>
        <v/>
      </c>
      <c r="BK943" s="74" t="str">
        <f t="shared" si="713"/>
        <v/>
      </c>
      <c r="BL943" s="74" t="str">
        <f t="shared" si="713"/>
        <v/>
      </c>
      <c r="BM943" s="74" t="str">
        <f t="shared" si="713"/>
        <v/>
      </c>
      <c r="BN943" s="74" t="str">
        <f t="shared" si="713"/>
        <v/>
      </c>
      <c r="BO943" s="74" t="str">
        <f t="shared" si="713"/>
        <v/>
      </c>
      <c r="BP943" s="74" t="str">
        <f t="shared" si="713"/>
        <v/>
      </c>
      <c r="BQ943" s="74" t="str">
        <f t="shared" si="713"/>
        <v/>
      </c>
      <c r="BR943" s="75" t="str">
        <f t="shared" si="713"/>
        <v/>
      </c>
      <c r="BU943" s="42" t="str">
        <f t="shared" si="690"/>
        <v/>
      </c>
      <c r="BV943" s="66" t="str">
        <f t="shared" si="691"/>
        <v/>
      </c>
      <c r="BX943" s="64" t="str">
        <f t="shared" si="692"/>
        <v/>
      </c>
      <c r="BY943" s="65" t="str">
        <f t="shared" si="693"/>
        <v/>
      </c>
      <c r="BZ943" s="65" t="str">
        <f t="shared" si="694"/>
        <v/>
      </c>
      <c r="CA943" s="65" t="str">
        <f t="shared" si="695"/>
        <v/>
      </c>
      <c r="CB943" s="65" t="str">
        <f t="shared" si="696"/>
        <v/>
      </c>
      <c r="CC943" s="65" t="str">
        <f t="shared" si="697"/>
        <v/>
      </c>
      <c r="CD943" s="65" t="str">
        <f t="shared" si="698"/>
        <v/>
      </c>
      <c r="CE943" s="65" t="str">
        <f t="shared" si="699"/>
        <v/>
      </c>
      <c r="CF943" s="65" t="str">
        <f t="shared" si="700"/>
        <v/>
      </c>
      <c r="CG943" s="66" t="str">
        <f t="shared" si="701"/>
        <v/>
      </c>
      <c r="CI943" s="42" t="str">
        <f t="shared" si="702"/>
        <v/>
      </c>
      <c r="CK943" s="92" t="str">
        <f t="shared" si="703"/>
        <v/>
      </c>
      <c r="CL943" s="65" t="str">
        <f t="shared" si="704"/>
        <v/>
      </c>
      <c r="CM943" s="93" t="str">
        <f t="shared" si="705"/>
        <v/>
      </c>
      <c r="CN943" s="101" t="str">
        <f t="shared" si="674"/>
        <v/>
      </c>
      <c r="CP943" s="92" t="str">
        <f t="shared" si="706"/>
        <v/>
      </c>
      <c r="CQ943" s="65" t="str">
        <f t="shared" si="707"/>
        <v/>
      </c>
      <c r="CR943" s="93" t="str">
        <f t="shared" si="708"/>
        <v/>
      </c>
      <c r="CS943" s="101" t="str">
        <f t="shared" si="709"/>
        <v/>
      </c>
    </row>
    <row r="944" spans="1:97" x14ac:dyDescent="0.25">
      <c r="A944" s="51"/>
      <c r="B944" s="15" t="str">
        <f t="shared" si="672"/>
        <v/>
      </c>
      <c r="C944" s="15" t="str">
        <f t="shared" si="675"/>
        <v/>
      </c>
      <c r="D944" s="51"/>
      <c r="E944" s="137"/>
      <c r="F944" s="138"/>
      <c r="G944" s="139"/>
      <c r="H944" s="138"/>
      <c r="I944" s="140"/>
      <c r="J944" s="138"/>
      <c r="K944" s="141"/>
      <c r="L944" s="139"/>
      <c r="M944" s="142"/>
      <c r="N944" s="142"/>
      <c r="O944" s="143"/>
      <c r="P944" s="144"/>
      <c r="Q944" s="144"/>
      <c r="R944" s="144"/>
      <c r="S944" s="144"/>
      <c r="T944" s="144"/>
      <c r="U944" s="144"/>
      <c r="V944" s="144"/>
      <c r="W944" s="144"/>
      <c r="X944" s="145"/>
      <c r="Y944" s="51"/>
      <c r="Z944" s="13" t="str">
        <f t="shared" si="676"/>
        <v/>
      </c>
      <c r="AA944" s="51"/>
      <c r="AE944" s="42" t="str">
        <f t="shared" si="677"/>
        <v/>
      </c>
      <c r="AF944" s="42" t="str">
        <f>IF($I944="", "", IF(COUNTIF($I$10:$I943, I944)&gt;0, "", SUMIF($I$10:$I$3009, $I944, $AE$10:$AE$3009)))</f>
        <v/>
      </c>
      <c r="AG944" s="45" t="str">
        <f>IF($AF944="", "", COUNTIF($AF$10:$AF$3009, "&gt;"&amp;AF944)+1+COUNTIF($AF$10:$AF944, $AF944)-1)</f>
        <v/>
      </c>
      <c r="AI944" s="42" t="str">
        <f t="shared" si="678"/>
        <v/>
      </c>
      <c r="AK944" s="15" t="str">
        <f t="shared" si="679"/>
        <v/>
      </c>
      <c r="AM944" s="64" t="str">
        <f t="shared" si="680"/>
        <v/>
      </c>
      <c r="AN944" s="65" t="str">
        <f t="shared" si="681"/>
        <v/>
      </c>
      <c r="AO944" s="65" t="str">
        <f t="shared" si="682"/>
        <v/>
      </c>
      <c r="AP944" s="65" t="str">
        <f t="shared" si="683"/>
        <v/>
      </c>
      <c r="AQ944" s="65" t="str">
        <f t="shared" si="684"/>
        <v/>
      </c>
      <c r="AR944" s="65" t="str">
        <f t="shared" si="685"/>
        <v/>
      </c>
      <c r="AS944" s="65" t="str">
        <f t="shared" si="686"/>
        <v/>
      </c>
      <c r="AT944" s="65" t="str">
        <f t="shared" si="687"/>
        <v/>
      </c>
      <c r="AU944" s="65" t="str">
        <f t="shared" si="688"/>
        <v/>
      </c>
      <c r="AV944" s="66" t="str">
        <f t="shared" si="689"/>
        <v/>
      </c>
      <c r="AX944" s="73" t="str">
        <f t="shared" si="710"/>
        <v/>
      </c>
      <c r="AY944" s="74" t="str">
        <f t="shared" si="715"/>
        <v/>
      </c>
      <c r="AZ944" s="74" t="str">
        <f t="shared" si="715"/>
        <v/>
      </c>
      <c r="BA944" s="74" t="str">
        <f t="shared" si="715"/>
        <v/>
      </c>
      <c r="BB944" s="74" t="str">
        <f t="shared" si="715"/>
        <v/>
      </c>
      <c r="BC944" s="74" t="str">
        <f t="shared" si="715"/>
        <v/>
      </c>
      <c r="BD944" s="74" t="str">
        <f t="shared" si="715"/>
        <v/>
      </c>
      <c r="BE944" s="74" t="str">
        <f t="shared" si="715"/>
        <v/>
      </c>
      <c r="BF944" s="74" t="str">
        <f t="shared" si="715"/>
        <v/>
      </c>
      <c r="BG944" s="75" t="str">
        <f t="shared" si="715"/>
        <v/>
      </c>
      <c r="BI944" s="73" t="str">
        <f t="shared" si="711"/>
        <v/>
      </c>
      <c r="BJ944" s="74" t="str">
        <f t="shared" si="713"/>
        <v/>
      </c>
      <c r="BK944" s="74" t="str">
        <f t="shared" si="713"/>
        <v/>
      </c>
      <c r="BL944" s="74" t="str">
        <f t="shared" si="713"/>
        <v/>
      </c>
      <c r="BM944" s="74" t="str">
        <f t="shared" si="713"/>
        <v/>
      </c>
      <c r="BN944" s="74" t="str">
        <f t="shared" si="713"/>
        <v/>
      </c>
      <c r="BO944" s="74" t="str">
        <f t="shared" si="713"/>
        <v/>
      </c>
      <c r="BP944" s="74" t="str">
        <f t="shared" si="713"/>
        <v/>
      </c>
      <c r="BQ944" s="74" t="str">
        <f t="shared" si="713"/>
        <v/>
      </c>
      <c r="BR944" s="75" t="str">
        <f t="shared" si="713"/>
        <v/>
      </c>
      <c r="BU944" s="42" t="str">
        <f t="shared" si="690"/>
        <v/>
      </c>
      <c r="BV944" s="66" t="str">
        <f t="shared" si="691"/>
        <v/>
      </c>
      <c r="BX944" s="64" t="str">
        <f t="shared" si="692"/>
        <v/>
      </c>
      <c r="BY944" s="65" t="str">
        <f t="shared" si="693"/>
        <v/>
      </c>
      <c r="BZ944" s="65" t="str">
        <f t="shared" si="694"/>
        <v/>
      </c>
      <c r="CA944" s="65" t="str">
        <f t="shared" si="695"/>
        <v/>
      </c>
      <c r="CB944" s="65" t="str">
        <f t="shared" si="696"/>
        <v/>
      </c>
      <c r="CC944" s="65" t="str">
        <f t="shared" si="697"/>
        <v/>
      </c>
      <c r="CD944" s="65" t="str">
        <f t="shared" si="698"/>
        <v/>
      </c>
      <c r="CE944" s="65" t="str">
        <f t="shared" si="699"/>
        <v/>
      </c>
      <c r="CF944" s="65" t="str">
        <f t="shared" si="700"/>
        <v/>
      </c>
      <c r="CG944" s="66" t="str">
        <f t="shared" si="701"/>
        <v/>
      </c>
      <c r="CI944" s="42" t="str">
        <f t="shared" si="702"/>
        <v/>
      </c>
      <c r="CK944" s="92" t="str">
        <f t="shared" si="703"/>
        <v/>
      </c>
      <c r="CL944" s="65" t="str">
        <f t="shared" si="704"/>
        <v/>
      </c>
      <c r="CM944" s="93" t="str">
        <f t="shared" si="705"/>
        <v/>
      </c>
      <c r="CN944" s="101" t="str">
        <f t="shared" si="674"/>
        <v/>
      </c>
      <c r="CP944" s="92" t="str">
        <f t="shared" si="706"/>
        <v/>
      </c>
      <c r="CQ944" s="65" t="str">
        <f t="shared" si="707"/>
        <v/>
      </c>
      <c r="CR944" s="93" t="str">
        <f t="shared" si="708"/>
        <v/>
      </c>
      <c r="CS944" s="101" t="str">
        <f t="shared" si="709"/>
        <v/>
      </c>
    </row>
    <row r="945" spans="1:97" x14ac:dyDescent="0.25">
      <c r="A945" s="51"/>
      <c r="B945" s="15" t="str">
        <f t="shared" si="672"/>
        <v/>
      </c>
      <c r="C945" s="15" t="str">
        <f t="shared" si="675"/>
        <v/>
      </c>
      <c r="D945" s="51"/>
      <c r="E945" s="137"/>
      <c r="F945" s="138"/>
      <c r="G945" s="139"/>
      <c r="H945" s="138"/>
      <c r="I945" s="140"/>
      <c r="J945" s="138"/>
      <c r="K945" s="141"/>
      <c r="L945" s="139"/>
      <c r="M945" s="142"/>
      <c r="N945" s="142"/>
      <c r="O945" s="143"/>
      <c r="P945" s="144"/>
      <c r="Q945" s="144"/>
      <c r="R945" s="144"/>
      <c r="S945" s="144"/>
      <c r="T945" s="144"/>
      <c r="U945" s="144"/>
      <c r="V945" s="144"/>
      <c r="W945" s="144"/>
      <c r="X945" s="145"/>
      <c r="Y945" s="51"/>
      <c r="Z945" s="13" t="str">
        <f t="shared" si="676"/>
        <v/>
      </c>
      <c r="AA945" s="51"/>
      <c r="AE945" s="42" t="str">
        <f t="shared" si="677"/>
        <v/>
      </c>
      <c r="AF945" s="42" t="str">
        <f>IF($I945="", "", IF(COUNTIF($I$10:$I944, I945)&gt;0, "", SUMIF($I$10:$I$3009, $I945, $AE$10:$AE$3009)))</f>
        <v/>
      </c>
      <c r="AG945" s="45" t="str">
        <f>IF($AF945="", "", COUNTIF($AF$10:$AF$3009, "&gt;"&amp;AF945)+1+COUNTIF($AF$10:$AF945, $AF945)-1)</f>
        <v/>
      </c>
      <c r="AI945" s="42" t="str">
        <f t="shared" si="678"/>
        <v/>
      </c>
      <c r="AK945" s="15" t="str">
        <f t="shared" si="679"/>
        <v/>
      </c>
      <c r="AM945" s="64" t="str">
        <f t="shared" si="680"/>
        <v/>
      </c>
      <c r="AN945" s="65" t="str">
        <f t="shared" si="681"/>
        <v/>
      </c>
      <c r="AO945" s="65" t="str">
        <f t="shared" si="682"/>
        <v/>
      </c>
      <c r="AP945" s="65" t="str">
        <f t="shared" si="683"/>
        <v/>
      </c>
      <c r="AQ945" s="65" t="str">
        <f t="shared" si="684"/>
        <v/>
      </c>
      <c r="AR945" s="65" t="str">
        <f t="shared" si="685"/>
        <v/>
      </c>
      <c r="AS945" s="65" t="str">
        <f t="shared" si="686"/>
        <v/>
      </c>
      <c r="AT945" s="65" t="str">
        <f t="shared" si="687"/>
        <v/>
      </c>
      <c r="AU945" s="65" t="str">
        <f t="shared" si="688"/>
        <v/>
      </c>
      <c r="AV945" s="66" t="str">
        <f t="shared" si="689"/>
        <v/>
      </c>
      <c r="AX945" s="73" t="str">
        <f t="shared" si="710"/>
        <v/>
      </c>
      <c r="AY945" s="74" t="str">
        <f t="shared" si="715"/>
        <v/>
      </c>
      <c r="AZ945" s="74" t="str">
        <f t="shared" si="715"/>
        <v/>
      </c>
      <c r="BA945" s="74" t="str">
        <f t="shared" si="715"/>
        <v/>
      </c>
      <c r="BB945" s="74" t="str">
        <f t="shared" si="715"/>
        <v/>
      </c>
      <c r="BC945" s="74" t="str">
        <f t="shared" si="715"/>
        <v/>
      </c>
      <c r="BD945" s="74" t="str">
        <f t="shared" si="715"/>
        <v/>
      </c>
      <c r="BE945" s="74" t="str">
        <f t="shared" si="715"/>
        <v/>
      </c>
      <c r="BF945" s="74" t="str">
        <f t="shared" si="715"/>
        <v/>
      </c>
      <c r="BG945" s="75" t="str">
        <f t="shared" si="715"/>
        <v/>
      </c>
      <c r="BI945" s="73" t="str">
        <f t="shared" si="711"/>
        <v/>
      </c>
      <c r="BJ945" s="74" t="str">
        <f t="shared" si="713"/>
        <v/>
      </c>
      <c r="BK945" s="74" t="str">
        <f t="shared" si="713"/>
        <v/>
      </c>
      <c r="BL945" s="74" t="str">
        <f t="shared" si="713"/>
        <v/>
      </c>
      <c r="BM945" s="74" t="str">
        <f t="shared" si="713"/>
        <v/>
      </c>
      <c r="BN945" s="74" t="str">
        <f t="shared" si="713"/>
        <v/>
      </c>
      <c r="BO945" s="74" t="str">
        <f t="shared" si="713"/>
        <v/>
      </c>
      <c r="BP945" s="74" t="str">
        <f t="shared" si="713"/>
        <v/>
      </c>
      <c r="BQ945" s="74" t="str">
        <f t="shared" si="713"/>
        <v/>
      </c>
      <c r="BR945" s="75" t="str">
        <f t="shared" si="713"/>
        <v/>
      </c>
      <c r="BU945" s="42" t="str">
        <f t="shared" si="690"/>
        <v/>
      </c>
      <c r="BV945" s="66" t="str">
        <f t="shared" si="691"/>
        <v/>
      </c>
      <c r="BX945" s="64" t="str">
        <f t="shared" si="692"/>
        <v/>
      </c>
      <c r="BY945" s="65" t="str">
        <f t="shared" si="693"/>
        <v/>
      </c>
      <c r="BZ945" s="65" t="str">
        <f t="shared" si="694"/>
        <v/>
      </c>
      <c r="CA945" s="65" t="str">
        <f t="shared" si="695"/>
        <v/>
      </c>
      <c r="CB945" s="65" t="str">
        <f t="shared" si="696"/>
        <v/>
      </c>
      <c r="CC945" s="65" t="str">
        <f t="shared" si="697"/>
        <v/>
      </c>
      <c r="CD945" s="65" t="str">
        <f t="shared" si="698"/>
        <v/>
      </c>
      <c r="CE945" s="65" t="str">
        <f t="shared" si="699"/>
        <v/>
      </c>
      <c r="CF945" s="65" t="str">
        <f t="shared" si="700"/>
        <v/>
      </c>
      <c r="CG945" s="66" t="str">
        <f t="shared" si="701"/>
        <v/>
      </c>
      <c r="CI945" s="42" t="str">
        <f t="shared" si="702"/>
        <v/>
      </c>
      <c r="CK945" s="92" t="str">
        <f t="shared" si="703"/>
        <v/>
      </c>
      <c r="CL945" s="65" t="str">
        <f t="shared" si="704"/>
        <v/>
      </c>
      <c r="CM945" s="93" t="str">
        <f t="shared" si="705"/>
        <v/>
      </c>
      <c r="CN945" s="101" t="str">
        <f t="shared" si="674"/>
        <v/>
      </c>
      <c r="CP945" s="92" t="str">
        <f t="shared" si="706"/>
        <v/>
      </c>
      <c r="CQ945" s="65" t="str">
        <f t="shared" si="707"/>
        <v/>
      </c>
      <c r="CR945" s="93" t="str">
        <f t="shared" si="708"/>
        <v/>
      </c>
      <c r="CS945" s="101" t="str">
        <f t="shared" si="709"/>
        <v/>
      </c>
    </row>
    <row r="946" spans="1:97" x14ac:dyDescent="0.25">
      <c r="A946" s="51"/>
      <c r="B946" s="15" t="str">
        <f t="shared" si="672"/>
        <v/>
      </c>
      <c r="C946" s="15" t="str">
        <f t="shared" si="675"/>
        <v/>
      </c>
      <c r="D946" s="51"/>
      <c r="E946" s="137"/>
      <c r="F946" s="138"/>
      <c r="G946" s="139"/>
      <c r="H946" s="138"/>
      <c r="I946" s="140"/>
      <c r="J946" s="138"/>
      <c r="K946" s="141"/>
      <c r="L946" s="139"/>
      <c r="M946" s="142"/>
      <c r="N946" s="142"/>
      <c r="O946" s="143"/>
      <c r="P946" s="144"/>
      <c r="Q946" s="144"/>
      <c r="R946" s="144"/>
      <c r="S946" s="144"/>
      <c r="T946" s="144"/>
      <c r="U946" s="144"/>
      <c r="V946" s="144"/>
      <c r="W946" s="144"/>
      <c r="X946" s="145"/>
      <c r="Y946" s="51"/>
      <c r="Z946" s="13" t="str">
        <f t="shared" si="676"/>
        <v/>
      </c>
      <c r="AA946" s="51"/>
      <c r="AE946" s="42" t="str">
        <f t="shared" si="677"/>
        <v/>
      </c>
      <c r="AF946" s="42" t="str">
        <f>IF($I946="", "", IF(COUNTIF($I$10:$I945, I946)&gt;0, "", SUMIF($I$10:$I$3009, $I946, $AE$10:$AE$3009)))</f>
        <v/>
      </c>
      <c r="AG946" s="45" t="str">
        <f>IF($AF946="", "", COUNTIF($AF$10:$AF$3009, "&gt;"&amp;AF946)+1+COUNTIF($AF$10:$AF946, $AF946)-1)</f>
        <v/>
      </c>
      <c r="AI946" s="42" t="str">
        <f t="shared" si="678"/>
        <v/>
      </c>
      <c r="AK946" s="15" t="str">
        <f t="shared" si="679"/>
        <v/>
      </c>
      <c r="AM946" s="64" t="str">
        <f t="shared" si="680"/>
        <v/>
      </c>
      <c r="AN946" s="65" t="str">
        <f t="shared" si="681"/>
        <v/>
      </c>
      <c r="AO946" s="65" t="str">
        <f t="shared" si="682"/>
        <v/>
      </c>
      <c r="AP946" s="65" t="str">
        <f t="shared" si="683"/>
        <v/>
      </c>
      <c r="AQ946" s="65" t="str">
        <f t="shared" si="684"/>
        <v/>
      </c>
      <c r="AR946" s="65" t="str">
        <f t="shared" si="685"/>
        <v/>
      </c>
      <c r="AS946" s="65" t="str">
        <f t="shared" si="686"/>
        <v/>
      </c>
      <c r="AT946" s="65" t="str">
        <f t="shared" si="687"/>
        <v/>
      </c>
      <c r="AU946" s="65" t="str">
        <f t="shared" si="688"/>
        <v/>
      </c>
      <c r="AV946" s="66" t="str">
        <f t="shared" si="689"/>
        <v/>
      </c>
      <c r="AX946" s="73" t="str">
        <f t="shared" si="710"/>
        <v/>
      </c>
      <c r="AY946" s="74" t="str">
        <f t="shared" ref="AY946:BG955" si="716">IF(AY$9="", "", IF($H946=AY$9, $AE946, ""))</f>
        <v/>
      </c>
      <c r="AZ946" s="74" t="str">
        <f t="shared" si="716"/>
        <v/>
      </c>
      <c r="BA946" s="74" t="str">
        <f t="shared" si="716"/>
        <v/>
      </c>
      <c r="BB946" s="74" t="str">
        <f t="shared" si="716"/>
        <v/>
      </c>
      <c r="BC946" s="74" t="str">
        <f t="shared" si="716"/>
        <v/>
      </c>
      <c r="BD946" s="74" t="str">
        <f t="shared" si="716"/>
        <v/>
      </c>
      <c r="BE946" s="74" t="str">
        <f t="shared" si="716"/>
        <v/>
      </c>
      <c r="BF946" s="74" t="str">
        <f t="shared" si="716"/>
        <v/>
      </c>
      <c r="BG946" s="75" t="str">
        <f t="shared" si="716"/>
        <v/>
      </c>
      <c r="BI946" s="73" t="str">
        <f t="shared" si="711"/>
        <v/>
      </c>
      <c r="BJ946" s="74" t="str">
        <f t="shared" si="713"/>
        <v/>
      </c>
      <c r="BK946" s="74" t="str">
        <f t="shared" si="713"/>
        <v/>
      </c>
      <c r="BL946" s="74" t="str">
        <f t="shared" si="713"/>
        <v/>
      </c>
      <c r="BM946" s="74" t="str">
        <f t="shared" si="713"/>
        <v/>
      </c>
      <c r="BN946" s="74" t="str">
        <f t="shared" si="713"/>
        <v/>
      </c>
      <c r="BO946" s="74" t="str">
        <f t="shared" si="713"/>
        <v/>
      </c>
      <c r="BP946" s="74" t="str">
        <f t="shared" si="713"/>
        <v/>
      </c>
      <c r="BQ946" s="74" t="str">
        <f t="shared" si="713"/>
        <v/>
      </c>
      <c r="BR946" s="75" t="str">
        <f t="shared" si="713"/>
        <v/>
      </c>
      <c r="BU946" s="42" t="str">
        <f t="shared" si="690"/>
        <v/>
      </c>
      <c r="BV946" s="66" t="str">
        <f t="shared" si="691"/>
        <v/>
      </c>
      <c r="BX946" s="64" t="str">
        <f t="shared" si="692"/>
        <v/>
      </c>
      <c r="BY946" s="65" t="str">
        <f t="shared" si="693"/>
        <v/>
      </c>
      <c r="BZ946" s="65" t="str">
        <f t="shared" si="694"/>
        <v/>
      </c>
      <c r="CA946" s="65" t="str">
        <f t="shared" si="695"/>
        <v/>
      </c>
      <c r="CB946" s="65" t="str">
        <f t="shared" si="696"/>
        <v/>
      </c>
      <c r="CC946" s="65" t="str">
        <f t="shared" si="697"/>
        <v/>
      </c>
      <c r="CD946" s="65" t="str">
        <f t="shared" si="698"/>
        <v/>
      </c>
      <c r="CE946" s="65" t="str">
        <f t="shared" si="699"/>
        <v/>
      </c>
      <c r="CF946" s="65" t="str">
        <f t="shared" si="700"/>
        <v/>
      </c>
      <c r="CG946" s="66" t="str">
        <f t="shared" si="701"/>
        <v/>
      </c>
      <c r="CI946" s="42" t="str">
        <f t="shared" si="702"/>
        <v/>
      </c>
      <c r="CK946" s="92" t="str">
        <f t="shared" si="703"/>
        <v/>
      </c>
      <c r="CL946" s="65" t="str">
        <f t="shared" si="704"/>
        <v/>
      </c>
      <c r="CM946" s="93" t="str">
        <f t="shared" si="705"/>
        <v/>
      </c>
      <c r="CN946" s="101" t="str">
        <f t="shared" si="674"/>
        <v/>
      </c>
      <c r="CP946" s="92" t="str">
        <f t="shared" si="706"/>
        <v/>
      </c>
      <c r="CQ946" s="65" t="str">
        <f t="shared" si="707"/>
        <v/>
      </c>
      <c r="CR946" s="93" t="str">
        <f t="shared" si="708"/>
        <v/>
      </c>
      <c r="CS946" s="101" t="str">
        <f t="shared" si="709"/>
        <v/>
      </c>
    </row>
    <row r="947" spans="1:97" x14ac:dyDescent="0.25">
      <c r="A947" s="51"/>
      <c r="B947" s="15" t="str">
        <f t="shared" si="672"/>
        <v/>
      </c>
      <c r="C947" s="15" t="str">
        <f t="shared" si="675"/>
        <v/>
      </c>
      <c r="D947" s="51"/>
      <c r="E947" s="137"/>
      <c r="F947" s="138"/>
      <c r="G947" s="139"/>
      <c r="H947" s="138"/>
      <c r="I947" s="140"/>
      <c r="J947" s="138"/>
      <c r="K947" s="141"/>
      <c r="L947" s="139"/>
      <c r="M947" s="142"/>
      <c r="N947" s="142"/>
      <c r="O947" s="143"/>
      <c r="P947" s="144"/>
      <c r="Q947" s="144"/>
      <c r="R947" s="144"/>
      <c r="S947" s="144"/>
      <c r="T947" s="144"/>
      <c r="U947" s="144"/>
      <c r="V947" s="144"/>
      <c r="W947" s="144"/>
      <c r="X947" s="145"/>
      <c r="Y947" s="51"/>
      <c r="Z947" s="13" t="str">
        <f t="shared" si="676"/>
        <v/>
      </c>
      <c r="AA947" s="51"/>
      <c r="AE947" s="42" t="str">
        <f t="shared" si="677"/>
        <v/>
      </c>
      <c r="AF947" s="42" t="str">
        <f>IF($I947="", "", IF(COUNTIF($I$10:$I946, I947)&gt;0, "", SUMIF($I$10:$I$3009, $I947, $AE$10:$AE$3009)))</f>
        <v/>
      </c>
      <c r="AG947" s="45" t="str">
        <f>IF($AF947="", "", COUNTIF($AF$10:$AF$3009, "&gt;"&amp;AF947)+1+COUNTIF($AF$10:$AF947, $AF947)-1)</f>
        <v/>
      </c>
      <c r="AI947" s="42" t="str">
        <f t="shared" si="678"/>
        <v/>
      </c>
      <c r="AK947" s="15" t="str">
        <f t="shared" si="679"/>
        <v/>
      </c>
      <c r="AM947" s="64" t="str">
        <f t="shared" si="680"/>
        <v/>
      </c>
      <c r="AN947" s="65" t="str">
        <f t="shared" si="681"/>
        <v/>
      </c>
      <c r="AO947" s="65" t="str">
        <f t="shared" si="682"/>
        <v/>
      </c>
      <c r="AP947" s="65" t="str">
        <f t="shared" si="683"/>
        <v/>
      </c>
      <c r="AQ947" s="65" t="str">
        <f t="shared" si="684"/>
        <v/>
      </c>
      <c r="AR947" s="65" t="str">
        <f t="shared" si="685"/>
        <v/>
      </c>
      <c r="AS947" s="65" t="str">
        <f t="shared" si="686"/>
        <v/>
      </c>
      <c r="AT947" s="65" t="str">
        <f t="shared" si="687"/>
        <v/>
      </c>
      <c r="AU947" s="65" t="str">
        <f t="shared" si="688"/>
        <v/>
      </c>
      <c r="AV947" s="66" t="str">
        <f t="shared" si="689"/>
        <v/>
      </c>
      <c r="AX947" s="73" t="str">
        <f t="shared" si="710"/>
        <v/>
      </c>
      <c r="AY947" s="74" t="str">
        <f t="shared" si="716"/>
        <v/>
      </c>
      <c r="AZ947" s="74" t="str">
        <f t="shared" si="716"/>
        <v/>
      </c>
      <c r="BA947" s="74" t="str">
        <f t="shared" si="716"/>
        <v/>
      </c>
      <c r="BB947" s="74" t="str">
        <f t="shared" si="716"/>
        <v/>
      </c>
      <c r="BC947" s="74" t="str">
        <f t="shared" si="716"/>
        <v/>
      </c>
      <c r="BD947" s="74" t="str">
        <f t="shared" si="716"/>
        <v/>
      </c>
      <c r="BE947" s="74" t="str">
        <f t="shared" si="716"/>
        <v/>
      </c>
      <c r="BF947" s="74" t="str">
        <f t="shared" si="716"/>
        <v/>
      </c>
      <c r="BG947" s="75" t="str">
        <f t="shared" si="716"/>
        <v/>
      </c>
      <c r="BI947" s="73" t="str">
        <f t="shared" si="711"/>
        <v/>
      </c>
      <c r="BJ947" s="74" t="str">
        <f t="shared" si="713"/>
        <v/>
      </c>
      <c r="BK947" s="74" t="str">
        <f t="shared" si="713"/>
        <v/>
      </c>
      <c r="BL947" s="74" t="str">
        <f t="shared" si="713"/>
        <v/>
      </c>
      <c r="BM947" s="74" t="str">
        <f t="shared" si="713"/>
        <v/>
      </c>
      <c r="BN947" s="74" t="str">
        <f t="shared" si="713"/>
        <v/>
      </c>
      <c r="BO947" s="74" t="str">
        <f t="shared" si="713"/>
        <v/>
      </c>
      <c r="BP947" s="74" t="str">
        <f t="shared" si="713"/>
        <v/>
      </c>
      <c r="BQ947" s="74" t="str">
        <f t="shared" si="713"/>
        <v/>
      </c>
      <c r="BR947" s="75" t="str">
        <f t="shared" si="713"/>
        <v/>
      </c>
      <c r="BU947" s="42" t="str">
        <f t="shared" si="690"/>
        <v/>
      </c>
      <c r="BV947" s="66" t="str">
        <f t="shared" si="691"/>
        <v/>
      </c>
      <c r="BX947" s="64" t="str">
        <f t="shared" si="692"/>
        <v/>
      </c>
      <c r="BY947" s="65" t="str">
        <f t="shared" si="693"/>
        <v/>
      </c>
      <c r="BZ947" s="65" t="str">
        <f t="shared" si="694"/>
        <v/>
      </c>
      <c r="CA947" s="65" t="str">
        <f t="shared" si="695"/>
        <v/>
      </c>
      <c r="CB947" s="65" t="str">
        <f t="shared" si="696"/>
        <v/>
      </c>
      <c r="CC947" s="65" t="str">
        <f t="shared" si="697"/>
        <v/>
      </c>
      <c r="CD947" s="65" t="str">
        <f t="shared" si="698"/>
        <v/>
      </c>
      <c r="CE947" s="65" t="str">
        <f t="shared" si="699"/>
        <v/>
      </c>
      <c r="CF947" s="65" t="str">
        <f t="shared" si="700"/>
        <v/>
      </c>
      <c r="CG947" s="66" t="str">
        <f t="shared" si="701"/>
        <v/>
      </c>
      <c r="CI947" s="42" t="str">
        <f t="shared" si="702"/>
        <v/>
      </c>
      <c r="CK947" s="92" t="str">
        <f t="shared" si="703"/>
        <v/>
      </c>
      <c r="CL947" s="65" t="str">
        <f t="shared" si="704"/>
        <v/>
      </c>
      <c r="CM947" s="93" t="str">
        <f t="shared" si="705"/>
        <v/>
      </c>
      <c r="CN947" s="101" t="str">
        <f t="shared" si="674"/>
        <v/>
      </c>
      <c r="CP947" s="92" t="str">
        <f t="shared" si="706"/>
        <v/>
      </c>
      <c r="CQ947" s="65" t="str">
        <f t="shared" si="707"/>
        <v/>
      </c>
      <c r="CR947" s="93" t="str">
        <f t="shared" si="708"/>
        <v/>
      </c>
      <c r="CS947" s="101" t="str">
        <f t="shared" si="709"/>
        <v/>
      </c>
    </row>
    <row r="948" spans="1:97" x14ac:dyDescent="0.25">
      <c r="A948" s="51"/>
      <c r="B948" s="15" t="str">
        <f t="shared" si="672"/>
        <v/>
      </c>
      <c r="C948" s="15" t="str">
        <f t="shared" si="675"/>
        <v/>
      </c>
      <c r="D948" s="51"/>
      <c r="E948" s="137"/>
      <c r="F948" s="138"/>
      <c r="G948" s="139"/>
      <c r="H948" s="138"/>
      <c r="I948" s="140"/>
      <c r="J948" s="138"/>
      <c r="K948" s="141"/>
      <c r="L948" s="139"/>
      <c r="M948" s="142"/>
      <c r="N948" s="142"/>
      <c r="O948" s="143"/>
      <c r="P948" s="144"/>
      <c r="Q948" s="144"/>
      <c r="R948" s="144"/>
      <c r="S948" s="144"/>
      <c r="T948" s="144"/>
      <c r="U948" s="144"/>
      <c r="V948" s="144"/>
      <c r="W948" s="144"/>
      <c r="X948" s="145"/>
      <c r="Y948" s="51"/>
      <c r="Z948" s="13" t="str">
        <f t="shared" si="676"/>
        <v/>
      </c>
      <c r="AA948" s="51"/>
      <c r="AE948" s="42" t="str">
        <f t="shared" si="677"/>
        <v/>
      </c>
      <c r="AF948" s="42" t="str">
        <f>IF($I948="", "", IF(COUNTIF($I$10:$I947, I948)&gt;0, "", SUMIF($I$10:$I$3009, $I948, $AE$10:$AE$3009)))</f>
        <v/>
      </c>
      <c r="AG948" s="45" t="str">
        <f>IF($AF948="", "", COUNTIF($AF$10:$AF$3009, "&gt;"&amp;AF948)+1+COUNTIF($AF$10:$AF948, $AF948)-1)</f>
        <v/>
      </c>
      <c r="AI948" s="42" t="str">
        <f t="shared" si="678"/>
        <v/>
      </c>
      <c r="AK948" s="15" t="str">
        <f t="shared" si="679"/>
        <v/>
      </c>
      <c r="AM948" s="64" t="str">
        <f t="shared" si="680"/>
        <v/>
      </c>
      <c r="AN948" s="65" t="str">
        <f t="shared" si="681"/>
        <v/>
      </c>
      <c r="AO948" s="65" t="str">
        <f t="shared" si="682"/>
        <v/>
      </c>
      <c r="AP948" s="65" t="str">
        <f t="shared" si="683"/>
        <v/>
      </c>
      <c r="AQ948" s="65" t="str">
        <f t="shared" si="684"/>
        <v/>
      </c>
      <c r="AR948" s="65" t="str">
        <f t="shared" si="685"/>
        <v/>
      </c>
      <c r="AS948" s="65" t="str">
        <f t="shared" si="686"/>
        <v/>
      </c>
      <c r="AT948" s="65" t="str">
        <f t="shared" si="687"/>
        <v/>
      </c>
      <c r="AU948" s="65" t="str">
        <f t="shared" si="688"/>
        <v/>
      </c>
      <c r="AV948" s="66" t="str">
        <f t="shared" si="689"/>
        <v/>
      </c>
      <c r="AX948" s="73" t="str">
        <f t="shared" si="710"/>
        <v/>
      </c>
      <c r="AY948" s="74" t="str">
        <f t="shared" si="716"/>
        <v/>
      </c>
      <c r="AZ948" s="74" t="str">
        <f t="shared" si="716"/>
        <v/>
      </c>
      <c r="BA948" s="74" t="str">
        <f t="shared" si="716"/>
        <v/>
      </c>
      <c r="BB948" s="74" t="str">
        <f t="shared" si="716"/>
        <v/>
      </c>
      <c r="BC948" s="74" t="str">
        <f t="shared" si="716"/>
        <v/>
      </c>
      <c r="BD948" s="74" t="str">
        <f t="shared" si="716"/>
        <v/>
      </c>
      <c r="BE948" s="74" t="str">
        <f t="shared" si="716"/>
        <v/>
      </c>
      <c r="BF948" s="74" t="str">
        <f t="shared" si="716"/>
        <v/>
      </c>
      <c r="BG948" s="75" t="str">
        <f t="shared" si="716"/>
        <v/>
      </c>
      <c r="BI948" s="73" t="str">
        <f t="shared" si="711"/>
        <v/>
      </c>
      <c r="BJ948" s="74" t="str">
        <f t="shared" si="713"/>
        <v/>
      </c>
      <c r="BK948" s="74" t="str">
        <f t="shared" si="713"/>
        <v/>
      </c>
      <c r="BL948" s="74" t="str">
        <f t="shared" si="713"/>
        <v/>
      </c>
      <c r="BM948" s="74" t="str">
        <f t="shared" si="713"/>
        <v/>
      </c>
      <c r="BN948" s="74" t="str">
        <f t="shared" si="713"/>
        <v/>
      </c>
      <c r="BO948" s="74" t="str">
        <f t="shared" si="713"/>
        <v/>
      </c>
      <c r="BP948" s="74" t="str">
        <f t="shared" si="713"/>
        <v/>
      </c>
      <c r="BQ948" s="74" t="str">
        <f t="shared" si="713"/>
        <v/>
      </c>
      <c r="BR948" s="75" t="str">
        <f t="shared" si="713"/>
        <v/>
      </c>
      <c r="BU948" s="42" t="str">
        <f t="shared" si="690"/>
        <v/>
      </c>
      <c r="BV948" s="66" t="str">
        <f t="shared" si="691"/>
        <v/>
      </c>
      <c r="BX948" s="64" t="str">
        <f t="shared" si="692"/>
        <v/>
      </c>
      <c r="BY948" s="65" t="str">
        <f t="shared" si="693"/>
        <v/>
      </c>
      <c r="BZ948" s="65" t="str">
        <f t="shared" si="694"/>
        <v/>
      </c>
      <c r="CA948" s="65" t="str">
        <f t="shared" si="695"/>
        <v/>
      </c>
      <c r="CB948" s="65" t="str">
        <f t="shared" si="696"/>
        <v/>
      </c>
      <c r="CC948" s="65" t="str">
        <f t="shared" si="697"/>
        <v/>
      </c>
      <c r="CD948" s="65" t="str">
        <f t="shared" si="698"/>
        <v/>
      </c>
      <c r="CE948" s="65" t="str">
        <f t="shared" si="699"/>
        <v/>
      </c>
      <c r="CF948" s="65" t="str">
        <f t="shared" si="700"/>
        <v/>
      </c>
      <c r="CG948" s="66" t="str">
        <f t="shared" si="701"/>
        <v/>
      </c>
      <c r="CI948" s="42" t="str">
        <f t="shared" si="702"/>
        <v/>
      </c>
      <c r="CK948" s="92" t="str">
        <f t="shared" si="703"/>
        <v/>
      </c>
      <c r="CL948" s="65" t="str">
        <f t="shared" si="704"/>
        <v/>
      </c>
      <c r="CM948" s="93" t="str">
        <f t="shared" si="705"/>
        <v/>
      </c>
      <c r="CN948" s="101" t="str">
        <f t="shared" si="674"/>
        <v/>
      </c>
      <c r="CP948" s="92" t="str">
        <f t="shared" si="706"/>
        <v/>
      </c>
      <c r="CQ948" s="65" t="str">
        <f t="shared" si="707"/>
        <v/>
      </c>
      <c r="CR948" s="93" t="str">
        <f t="shared" si="708"/>
        <v/>
      </c>
      <c r="CS948" s="101" t="str">
        <f t="shared" si="709"/>
        <v/>
      </c>
    </row>
    <row r="949" spans="1:97" x14ac:dyDescent="0.25">
      <c r="A949" s="51"/>
      <c r="B949" s="15" t="str">
        <f t="shared" si="672"/>
        <v/>
      </c>
      <c r="C949" s="15" t="str">
        <f t="shared" si="675"/>
        <v/>
      </c>
      <c r="D949" s="51"/>
      <c r="E949" s="137"/>
      <c r="F949" s="138"/>
      <c r="G949" s="139"/>
      <c r="H949" s="138"/>
      <c r="I949" s="140"/>
      <c r="J949" s="138"/>
      <c r="K949" s="141"/>
      <c r="L949" s="139"/>
      <c r="M949" s="142"/>
      <c r="N949" s="142"/>
      <c r="O949" s="143"/>
      <c r="P949" s="144"/>
      <c r="Q949" s="144"/>
      <c r="R949" s="144"/>
      <c r="S949" s="144"/>
      <c r="T949" s="144"/>
      <c r="U949" s="144"/>
      <c r="V949" s="144"/>
      <c r="W949" s="144"/>
      <c r="X949" s="145"/>
      <c r="Y949" s="51"/>
      <c r="Z949" s="13" t="str">
        <f t="shared" si="676"/>
        <v/>
      </c>
      <c r="AA949" s="51"/>
      <c r="AE949" s="42" t="str">
        <f t="shared" si="677"/>
        <v/>
      </c>
      <c r="AF949" s="42" t="str">
        <f>IF($I949="", "", IF(COUNTIF($I$10:$I948, I949)&gt;0, "", SUMIF($I$10:$I$3009, $I949, $AE$10:$AE$3009)))</f>
        <v/>
      </c>
      <c r="AG949" s="45" t="str">
        <f>IF($AF949="", "", COUNTIF($AF$10:$AF$3009, "&gt;"&amp;AF949)+1+COUNTIF($AF$10:$AF949, $AF949)-1)</f>
        <v/>
      </c>
      <c r="AI949" s="42" t="str">
        <f t="shared" si="678"/>
        <v/>
      </c>
      <c r="AK949" s="15" t="str">
        <f t="shared" si="679"/>
        <v/>
      </c>
      <c r="AM949" s="64" t="str">
        <f t="shared" si="680"/>
        <v/>
      </c>
      <c r="AN949" s="65" t="str">
        <f t="shared" si="681"/>
        <v/>
      </c>
      <c r="AO949" s="65" t="str">
        <f t="shared" si="682"/>
        <v/>
      </c>
      <c r="AP949" s="65" t="str">
        <f t="shared" si="683"/>
        <v/>
      </c>
      <c r="AQ949" s="65" t="str">
        <f t="shared" si="684"/>
        <v/>
      </c>
      <c r="AR949" s="65" t="str">
        <f t="shared" si="685"/>
        <v/>
      </c>
      <c r="AS949" s="65" t="str">
        <f t="shared" si="686"/>
        <v/>
      </c>
      <c r="AT949" s="65" t="str">
        <f t="shared" si="687"/>
        <v/>
      </c>
      <c r="AU949" s="65" t="str">
        <f t="shared" si="688"/>
        <v/>
      </c>
      <c r="AV949" s="66" t="str">
        <f t="shared" si="689"/>
        <v/>
      </c>
      <c r="AX949" s="73" t="str">
        <f t="shared" si="710"/>
        <v/>
      </c>
      <c r="AY949" s="74" t="str">
        <f t="shared" si="716"/>
        <v/>
      </c>
      <c r="AZ949" s="74" t="str">
        <f t="shared" si="716"/>
        <v/>
      </c>
      <c r="BA949" s="74" t="str">
        <f t="shared" si="716"/>
        <v/>
      </c>
      <c r="BB949" s="74" t="str">
        <f t="shared" si="716"/>
        <v/>
      </c>
      <c r="BC949" s="74" t="str">
        <f t="shared" si="716"/>
        <v/>
      </c>
      <c r="BD949" s="74" t="str">
        <f t="shared" si="716"/>
        <v/>
      </c>
      <c r="BE949" s="74" t="str">
        <f t="shared" si="716"/>
        <v/>
      </c>
      <c r="BF949" s="74" t="str">
        <f t="shared" si="716"/>
        <v/>
      </c>
      <c r="BG949" s="75" t="str">
        <f t="shared" si="716"/>
        <v/>
      </c>
      <c r="BI949" s="73" t="str">
        <f t="shared" si="711"/>
        <v/>
      </c>
      <c r="BJ949" s="74" t="str">
        <f t="shared" si="713"/>
        <v/>
      </c>
      <c r="BK949" s="74" t="str">
        <f t="shared" si="713"/>
        <v/>
      </c>
      <c r="BL949" s="74" t="str">
        <f t="shared" si="713"/>
        <v/>
      </c>
      <c r="BM949" s="74" t="str">
        <f t="shared" si="713"/>
        <v/>
      </c>
      <c r="BN949" s="74" t="str">
        <f t="shared" si="713"/>
        <v/>
      </c>
      <c r="BO949" s="74" t="str">
        <f t="shared" si="713"/>
        <v/>
      </c>
      <c r="BP949" s="74" t="str">
        <f t="shared" si="713"/>
        <v/>
      </c>
      <c r="BQ949" s="74" t="str">
        <f t="shared" si="713"/>
        <v/>
      </c>
      <c r="BR949" s="75" t="str">
        <f t="shared" si="713"/>
        <v/>
      </c>
      <c r="BU949" s="42" t="str">
        <f t="shared" si="690"/>
        <v/>
      </c>
      <c r="BV949" s="66" t="str">
        <f t="shared" si="691"/>
        <v/>
      </c>
      <c r="BX949" s="64" t="str">
        <f t="shared" si="692"/>
        <v/>
      </c>
      <c r="BY949" s="65" t="str">
        <f t="shared" si="693"/>
        <v/>
      </c>
      <c r="BZ949" s="65" t="str">
        <f t="shared" si="694"/>
        <v/>
      </c>
      <c r="CA949" s="65" t="str">
        <f t="shared" si="695"/>
        <v/>
      </c>
      <c r="CB949" s="65" t="str">
        <f t="shared" si="696"/>
        <v/>
      </c>
      <c r="CC949" s="65" t="str">
        <f t="shared" si="697"/>
        <v/>
      </c>
      <c r="CD949" s="65" t="str">
        <f t="shared" si="698"/>
        <v/>
      </c>
      <c r="CE949" s="65" t="str">
        <f t="shared" si="699"/>
        <v/>
      </c>
      <c r="CF949" s="65" t="str">
        <f t="shared" si="700"/>
        <v/>
      </c>
      <c r="CG949" s="66" t="str">
        <f t="shared" si="701"/>
        <v/>
      </c>
      <c r="CI949" s="42" t="str">
        <f t="shared" si="702"/>
        <v/>
      </c>
      <c r="CK949" s="92" t="str">
        <f t="shared" si="703"/>
        <v/>
      </c>
      <c r="CL949" s="65" t="str">
        <f t="shared" si="704"/>
        <v/>
      </c>
      <c r="CM949" s="93" t="str">
        <f t="shared" si="705"/>
        <v/>
      </c>
      <c r="CN949" s="101" t="str">
        <f t="shared" si="674"/>
        <v/>
      </c>
      <c r="CP949" s="92" t="str">
        <f t="shared" si="706"/>
        <v/>
      </c>
      <c r="CQ949" s="65" t="str">
        <f t="shared" si="707"/>
        <v/>
      </c>
      <c r="CR949" s="93" t="str">
        <f t="shared" si="708"/>
        <v/>
      </c>
      <c r="CS949" s="101" t="str">
        <f t="shared" si="709"/>
        <v/>
      </c>
    </row>
    <row r="950" spans="1:97" x14ac:dyDescent="0.25">
      <c r="A950" s="51"/>
      <c r="B950" s="15" t="str">
        <f t="shared" si="672"/>
        <v/>
      </c>
      <c r="C950" s="15" t="str">
        <f t="shared" si="675"/>
        <v/>
      </c>
      <c r="D950" s="51"/>
      <c r="E950" s="137"/>
      <c r="F950" s="138"/>
      <c r="G950" s="139"/>
      <c r="H950" s="138"/>
      <c r="I950" s="140"/>
      <c r="J950" s="138"/>
      <c r="K950" s="141"/>
      <c r="L950" s="139"/>
      <c r="M950" s="142"/>
      <c r="N950" s="142"/>
      <c r="O950" s="143"/>
      <c r="P950" s="144"/>
      <c r="Q950" s="144"/>
      <c r="R950" s="144"/>
      <c r="S950" s="144"/>
      <c r="T950" s="144"/>
      <c r="U950" s="144"/>
      <c r="V950" s="144"/>
      <c r="W950" s="144"/>
      <c r="X950" s="145"/>
      <c r="Y950" s="51"/>
      <c r="Z950" s="13" t="str">
        <f t="shared" si="676"/>
        <v/>
      </c>
      <c r="AA950" s="51"/>
      <c r="AE950" s="42" t="str">
        <f t="shared" si="677"/>
        <v/>
      </c>
      <c r="AF950" s="42" t="str">
        <f>IF($I950="", "", IF(COUNTIF($I$10:$I949, I950)&gt;0, "", SUMIF($I$10:$I$3009, $I950, $AE$10:$AE$3009)))</f>
        <v/>
      </c>
      <c r="AG950" s="45" t="str">
        <f>IF($AF950="", "", COUNTIF($AF$10:$AF$3009, "&gt;"&amp;AF950)+1+COUNTIF($AF$10:$AF950, $AF950)-1)</f>
        <v/>
      </c>
      <c r="AI950" s="42" t="str">
        <f t="shared" si="678"/>
        <v/>
      </c>
      <c r="AK950" s="15" t="str">
        <f t="shared" si="679"/>
        <v/>
      </c>
      <c r="AM950" s="64" t="str">
        <f t="shared" si="680"/>
        <v/>
      </c>
      <c r="AN950" s="65" t="str">
        <f t="shared" si="681"/>
        <v/>
      </c>
      <c r="AO950" s="65" t="str">
        <f t="shared" si="682"/>
        <v/>
      </c>
      <c r="AP950" s="65" t="str">
        <f t="shared" si="683"/>
        <v/>
      </c>
      <c r="AQ950" s="65" t="str">
        <f t="shared" si="684"/>
        <v/>
      </c>
      <c r="AR950" s="65" t="str">
        <f t="shared" si="685"/>
        <v/>
      </c>
      <c r="AS950" s="65" t="str">
        <f t="shared" si="686"/>
        <v/>
      </c>
      <c r="AT950" s="65" t="str">
        <f t="shared" si="687"/>
        <v/>
      </c>
      <c r="AU950" s="65" t="str">
        <f t="shared" si="688"/>
        <v/>
      </c>
      <c r="AV950" s="66" t="str">
        <f t="shared" si="689"/>
        <v/>
      </c>
      <c r="AX950" s="73" t="str">
        <f t="shared" si="710"/>
        <v/>
      </c>
      <c r="AY950" s="74" t="str">
        <f t="shared" si="716"/>
        <v/>
      </c>
      <c r="AZ950" s="74" t="str">
        <f t="shared" si="716"/>
        <v/>
      </c>
      <c r="BA950" s="74" t="str">
        <f t="shared" si="716"/>
        <v/>
      </c>
      <c r="BB950" s="74" t="str">
        <f t="shared" si="716"/>
        <v/>
      </c>
      <c r="BC950" s="74" t="str">
        <f t="shared" si="716"/>
        <v/>
      </c>
      <c r="BD950" s="74" t="str">
        <f t="shared" si="716"/>
        <v/>
      </c>
      <c r="BE950" s="74" t="str">
        <f t="shared" si="716"/>
        <v/>
      </c>
      <c r="BF950" s="74" t="str">
        <f t="shared" si="716"/>
        <v/>
      </c>
      <c r="BG950" s="75" t="str">
        <f t="shared" si="716"/>
        <v/>
      </c>
      <c r="BI950" s="73" t="str">
        <f t="shared" si="711"/>
        <v/>
      </c>
      <c r="BJ950" s="74" t="str">
        <f t="shared" si="713"/>
        <v/>
      </c>
      <c r="BK950" s="74" t="str">
        <f t="shared" si="713"/>
        <v/>
      </c>
      <c r="BL950" s="74" t="str">
        <f t="shared" si="713"/>
        <v/>
      </c>
      <c r="BM950" s="74" t="str">
        <f t="shared" si="713"/>
        <v/>
      </c>
      <c r="BN950" s="74" t="str">
        <f t="shared" si="713"/>
        <v/>
      </c>
      <c r="BO950" s="74" t="str">
        <f t="shared" si="713"/>
        <v/>
      </c>
      <c r="BP950" s="74" t="str">
        <f t="shared" si="713"/>
        <v/>
      </c>
      <c r="BQ950" s="74" t="str">
        <f t="shared" si="713"/>
        <v/>
      </c>
      <c r="BR950" s="75" t="str">
        <f t="shared" si="713"/>
        <v/>
      </c>
      <c r="BU950" s="42" t="str">
        <f t="shared" si="690"/>
        <v/>
      </c>
      <c r="BV950" s="66" t="str">
        <f t="shared" si="691"/>
        <v/>
      </c>
      <c r="BX950" s="64" t="str">
        <f t="shared" si="692"/>
        <v/>
      </c>
      <c r="BY950" s="65" t="str">
        <f t="shared" si="693"/>
        <v/>
      </c>
      <c r="BZ950" s="65" t="str">
        <f t="shared" si="694"/>
        <v/>
      </c>
      <c r="CA950" s="65" t="str">
        <f t="shared" si="695"/>
        <v/>
      </c>
      <c r="CB950" s="65" t="str">
        <f t="shared" si="696"/>
        <v/>
      </c>
      <c r="CC950" s="65" t="str">
        <f t="shared" si="697"/>
        <v/>
      </c>
      <c r="CD950" s="65" t="str">
        <f t="shared" si="698"/>
        <v/>
      </c>
      <c r="CE950" s="65" t="str">
        <f t="shared" si="699"/>
        <v/>
      </c>
      <c r="CF950" s="65" t="str">
        <f t="shared" si="700"/>
        <v/>
      </c>
      <c r="CG950" s="66" t="str">
        <f t="shared" si="701"/>
        <v/>
      </c>
      <c r="CI950" s="42" t="str">
        <f t="shared" si="702"/>
        <v/>
      </c>
      <c r="CK950" s="92" t="str">
        <f t="shared" si="703"/>
        <v/>
      </c>
      <c r="CL950" s="65" t="str">
        <f t="shared" si="704"/>
        <v/>
      </c>
      <c r="CM950" s="93" t="str">
        <f t="shared" si="705"/>
        <v/>
      </c>
      <c r="CN950" s="101" t="str">
        <f t="shared" si="674"/>
        <v/>
      </c>
      <c r="CP950" s="92" t="str">
        <f t="shared" si="706"/>
        <v/>
      </c>
      <c r="CQ950" s="65" t="str">
        <f t="shared" si="707"/>
        <v/>
      </c>
      <c r="CR950" s="93" t="str">
        <f t="shared" si="708"/>
        <v/>
      </c>
      <c r="CS950" s="101" t="str">
        <f t="shared" si="709"/>
        <v/>
      </c>
    </row>
    <row r="951" spans="1:97" x14ac:dyDescent="0.25">
      <c r="A951" s="51"/>
      <c r="B951" s="15" t="str">
        <f t="shared" si="672"/>
        <v/>
      </c>
      <c r="C951" s="15" t="str">
        <f t="shared" si="675"/>
        <v/>
      </c>
      <c r="D951" s="51"/>
      <c r="E951" s="137"/>
      <c r="F951" s="138"/>
      <c r="G951" s="139"/>
      <c r="H951" s="138"/>
      <c r="I951" s="140"/>
      <c r="J951" s="138"/>
      <c r="K951" s="141"/>
      <c r="L951" s="139"/>
      <c r="M951" s="142"/>
      <c r="N951" s="142"/>
      <c r="O951" s="143"/>
      <c r="P951" s="144"/>
      <c r="Q951" s="144"/>
      <c r="R951" s="144"/>
      <c r="S951" s="144"/>
      <c r="T951" s="144"/>
      <c r="U951" s="144"/>
      <c r="V951" s="144"/>
      <c r="W951" s="144"/>
      <c r="X951" s="145"/>
      <c r="Y951" s="51"/>
      <c r="Z951" s="13" t="str">
        <f t="shared" si="676"/>
        <v/>
      </c>
      <c r="AA951" s="51"/>
      <c r="AE951" s="42" t="str">
        <f t="shared" si="677"/>
        <v/>
      </c>
      <c r="AF951" s="42" t="str">
        <f>IF($I951="", "", IF(COUNTIF($I$10:$I950, I951)&gt;0, "", SUMIF($I$10:$I$3009, $I951, $AE$10:$AE$3009)))</f>
        <v/>
      </c>
      <c r="AG951" s="45" t="str">
        <f>IF($AF951="", "", COUNTIF($AF$10:$AF$3009, "&gt;"&amp;AF951)+1+COUNTIF($AF$10:$AF951, $AF951)-1)</f>
        <v/>
      </c>
      <c r="AI951" s="42" t="str">
        <f t="shared" si="678"/>
        <v/>
      </c>
      <c r="AK951" s="15" t="str">
        <f t="shared" si="679"/>
        <v/>
      </c>
      <c r="AM951" s="64" t="str">
        <f t="shared" si="680"/>
        <v/>
      </c>
      <c r="AN951" s="65" t="str">
        <f t="shared" si="681"/>
        <v/>
      </c>
      <c r="AO951" s="65" t="str">
        <f t="shared" si="682"/>
        <v/>
      </c>
      <c r="AP951" s="65" t="str">
        <f t="shared" si="683"/>
        <v/>
      </c>
      <c r="AQ951" s="65" t="str">
        <f t="shared" si="684"/>
        <v/>
      </c>
      <c r="AR951" s="65" t="str">
        <f t="shared" si="685"/>
        <v/>
      </c>
      <c r="AS951" s="65" t="str">
        <f t="shared" si="686"/>
        <v/>
      </c>
      <c r="AT951" s="65" t="str">
        <f t="shared" si="687"/>
        <v/>
      </c>
      <c r="AU951" s="65" t="str">
        <f t="shared" si="688"/>
        <v/>
      </c>
      <c r="AV951" s="66" t="str">
        <f t="shared" si="689"/>
        <v/>
      </c>
      <c r="AX951" s="73" t="str">
        <f t="shared" si="710"/>
        <v/>
      </c>
      <c r="AY951" s="74" t="str">
        <f t="shared" si="716"/>
        <v/>
      </c>
      <c r="AZ951" s="74" t="str">
        <f t="shared" si="716"/>
        <v/>
      </c>
      <c r="BA951" s="74" t="str">
        <f t="shared" si="716"/>
        <v/>
      </c>
      <c r="BB951" s="74" t="str">
        <f t="shared" si="716"/>
        <v/>
      </c>
      <c r="BC951" s="74" t="str">
        <f t="shared" si="716"/>
        <v/>
      </c>
      <c r="BD951" s="74" t="str">
        <f t="shared" si="716"/>
        <v/>
      </c>
      <c r="BE951" s="74" t="str">
        <f t="shared" si="716"/>
        <v/>
      </c>
      <c r="BF951" s="74" t="str">
        <f t="shared" si="716"/>
        <v/>
      </c>
      <c r="BG951" s="75" t="str">
        <f t="shared" si="716"/>
        <v/>
      </c>
      <c r="BI951" s="73" t="str">
        <f t="shared" si="711"/>
        <v/>
      </c>
      <c r="BJ951" s="74" t="str">
        <f t="shared" si="713"/>
        <v/>
      </c>
      <c r="BK951" s="74" t="str">
        <f t="shared" si="713"/>
        <v/>
      </c>
      <c r="BL951" s="74" t="str">
        <f t="shared" si="713"/>
        <v/>
      </c>
      <c r="BM951" s="74" t="str">
        <f t="shared" si="713"/>
        <v/>
      </c>
      <c r="BN951" s="74" t="str">
        <f t="shared" si="713"/>
        <v/>
      </c>
      <c r="BO951" s="74" t="str">
        <f t="shared" si="713"/>
        <v/>
      </c>
      <c r="BP951" s="74" t="str">
        <f t="shared" si="713"/>
        <v/>
      </c>
      <c r="BQ951" s="74" t="str">
        <f t="shared" si="713"/>
        <v/>
      </c>
      <c r="BR951" s="75" t="str">
        <f t="shared" si="713"/>
        <v/>
      </c>
      <c r="BU951" s="42" t="str">
        <f t="shared" si="690"/>
        <v/>
      </c>
      <c r="BV951" s="66" t="str">
        <f t="shared" si="691"/>
        <v/>
      </c>
      <c r="BX951" s="64" t="str">
        <f t="shared" si="692"/>
        <v/>
      </c>
      <c r="BY951" s="65" t="str">
        <f t="shared" si="693"/>
        <v/>
      </c>
      <c r="BZ951" s="65" t="str">
        <f t="shared" si="694"/>
        <v/>
      </c>
      <c r="CA951" s="65" t="str">
        <f t="shared" si="695"/>
        <v/>
      </c>
      <c r="CB951" s="65" t="str">
        <f t="shared" si="696"/>
        <v/>
      </c>
      <c r="CC951" s="65" t="str">
        <f t="shared" si="697"/>
        <v/>
      </c>
      <c r="CD951" s="65" t="str">
        <f t="shared" si="698"/>
        <v/>
      </c>
      <c r="CE951" s="65" t="str">
        <f t="shared" si="699"/>
        <v/>
      </c>
      <c r="CF951" s="65" t="str">
        <f t="shared" si="700"/>
        <v/>
      </c>
      <c r="CG951" s="66" t="str">
        <f t="shared" si="701"/>
        <v/>
      </c>
      <c r="CI951" s="42" t="str">
        <f t="shared" si="702"/>
        <v/>
      </c>
      <c r="CK951" s="92" t="str">
        <f t="shared" si="703"/>
        <v/>
      </c>
      <c r="CL951" s="65" t="str">
        <f t="shared" si="704"/>
        <v/>
      </c>
      <c r="CM951" s="93" t="str">
        <f t="shared" si="705"/>
        <v/>
      </c>
      <c r="CN951" s="101" t="str">
        <f t="shared" si="674"/>
        <v/>
      </c>
      <c r="CP951" s="92" t="str">
        <f t="shared" si="706"/>
        <v/>
      </c>
      <c r="CQ951" s="65" t="str">
        <f t="shared" si="707"/>
        <v/>
      </c>
      <c r="CR951" s="93" t="str">
        <f t="shared" si="708"/>
        <v/>
      </c>
      <c r="CS951" s="101" t="str">
        <f t="shared" si="709"/>
        <v/>
      </c>
    </row>
    <row r="952" spans="1:97" x14ac:dyDescent="0.25">
      <c r="A952" s="51"/>
      <c r="B952" s="15" t="str">
        <f t="shared" si="672"/>
        <v/>
      </c>
      <c r="C952" s="15" t="str">
        <f t="shared" si="675"/>
        <v/>
      </c>
      <c r="D952" s="51"/>
      <c r="E952" s="137"/>
      <c r="F952" s="138"/>
      <c r="G952" s="139"/>
      <c r="H952" s="138"/>
      <c r="I952" s="140"/>
      <c r="J952" s="138"/>
      <c r="K952" s="141"/>
      <c r="L952" s="139"/>
      <c r="M952" s="142"/>
      <c r="N952" s="142"/>
      <c r="O952" s="143"/>
      <c r="P952" s="144"/>
      <c r="Q952" s="144"/>
      <c r="R952" s="144"/>
      <c r="S952" s="144"/>
      <c r="T952" s="144"/>
      <c r="U952" s="144"/>
      <c r="V952" s="144"/>
      <c r="W952" s="144"/>
      <c r="X952" s="145"/>
      <c r="Y952" s="51"/>
      <c r="Z952" s="13" t="str">
        <f t="shared" si="676"/>
        <v/>
      </c>
      <c r="AA952" s="51"/>
      <c r="AE952" s="42" t="str">
        <f t="shared" si="677"/>
        <v/>
      </c>
      <c r="AF952" s="42" t="str">
        <f>IF($I952="", "", IF(COUNTIF($I$10:$I951, I952)&gt;0, "", SUMIF($I$10:$I$3009, $I952, $AE$10:$AE$3009)))</f>
        <v/>
      </c>
      <c r="AG952" s="45" t="str">
        <f>IF($AF952="", "", COUNTIF($AF$10:$AF$3009, "&gt;"&amp;AF952)+1+COUNTIF($AF$10:$AF952, $AF952)-1)</f>
        <v/>
      </c>
      <c r="AI952" s="42" t="str">
        <f t="shared" si="678"/>
        <v/>
      </c>
      <c r="AK952" s="15" t="str">
        <f t="shared" si="679"/>
        <v/>
      </c>
      <c r="AM952" s="64" t="str">
        <f t="shared" si="680"/>
        <v/>
      </c>
      <c r="AN952" s="65" t="str">
        <f t="shared" si="681"/>
        <v/>
      </c>
      <c r="AO952" s="65" t="str">
        <f t="shared" si="682"/>
        <v/>
      </c>
      <c r="AP952" s="65" t="str">
        <f t="shared" si="683"/>
        <v/>
      </c>
      <c r="AQ952" s="65" t="str">
        <f t="shared" si="684"/>
        <v/>
      </c>
      <c r="AR952" s="65" t="str">
        <f t="shared" si="685"/>
        <v/>
      </c>
      <c r="AS952" s="65" t="str">
        <f t="shared" si="686"/>
        <v/>
      </c>
      <c r="AT952" s="65" t="str">
        <f t="shared" si="687"/>
        <v/>
      </c>
      <c r="AU952" s="65" t="str">
        <f t="shared" si="688"/>
        <v/>
      </c>
      <c r="AV952" s="66" t="str">
        <f t="shared" si="689"/>
        <v/>
      </c>
      <c r="AX952" s="73" t="str">
        <f t="shared" si="710"/>
        <v/>
      </c>
      <c r="AY952" s="74" t="str">
        <f t="shared" si="716"/>
        <v/>
      </c>
      <c r="AZ952" s="74" t="str">
        <f t="shared" si="716"/>
        <v/>
      </c>
      <c r="BA952" s="74" t="str">
        <f t="shared" si="716"/>
        <v/>
      </c>
      <c r="BB952" s="74" t="str">
        <f t="shared" si="716"/>
        <v/>
      </c>
      <c r="BC952" s="74" t="str">
        <f t="shared" si="716"/>
        <v/>
      </c>
      <c r="BD952" s="74" t="str">
        <f t="shared" si="716"/>
        <v/>
      </c>
      <c r="BE952" s="74" t="str">
        <f t="shared" si="716"/>
        <v/>
      </c>
      <c r="BF952" s="74" t="str">
        <f t="shared" si="716"/>
        <v/>
      </c>
      <c r="BG952" s="75" t="str">
        <f t="shared" si="716"/>
        <v/>
      </c>
      <c r="BI952" s="73" t="str">
        <f t="shared" si="711"/>
        <v/>
      </c>
      <c r="BJ952" s="74" t="str">
        <f t="shared" si="713"/>
        <v/>
      </c>
      <c r="BK952" s="74" t="str">
        <f t="shared" si="713"/>
        <v/>
      </c>
      <c r="BL952" s="74" t="str">
        <f t="shared" si="713"/>
        <v/>
      </c>
      <c r="BM952" s="74" t="str">
        <f t="shared" si="713"/>
        <v/>
      </c>
      <c r="BN952" s="74" t="str">
        <f t="shared" si="713"/>
        <v/>
      </c>
      <c r="BO952" s="74" t="str">
        <f t="shared" si="713"/>
        <v/>
      </c>
      <c r="BP952" s="74" t="str">
        <f t="shared" si="713"/>
        <v/>
      </c>
      <c r="BQ952" s="74" t="str">
        <f t="shared" si="713"/>
        <v/>
      </c>
      <c r="BR952" s="75" t="str">
        <f t="shared" si="713"/>
        <v/>
      </c>
      <c r="BU952" s="42" t="str">
        <f t="shared" si="690"/>
        <v/>
      </c>
      <c r="BV952" s="66" t="str">
        <f t="shared" si="691"/>
        <v/>
      </c>
      <c r="BX952" s="64" t="str">
        <f t="shared" si="692"/>
        <v/>
      </c>
      <c r="BY952" s="65" t="str">
        <f t="shared" si="693"/>
        <v/>
      </c>
      <c r="BZ952" s="65" t="str">
        <f t="shared" si="694"/>
        <v/>
      </c>
      <c r="CA952" s="65" t="str">
        <f t="shared" si="695"/>
        <v/>
      </c>
      <c r="CB952" s="65" t="str">
        <f t="shared" si="696"/>
        <v/>
      </c>
      <c r="CC952" s="65" t="str">
        <f t="shared" si="697"/>
        <v/>
      </c>
      <c r="CD952" s="65" t="str">
        <f t="shared" si="698"/>
        <v/>
      </c>
      <c r="CE952" s="65" t="str">
        <f t="shared" si="699"/>
        <v/>
      </c>
      <c r="CF952" s="65" t="str">
        <f t="shared" si="700"/>
        <v/>
      </c>
      <c r="CG952" s="66" t="str">
        <f t="shared" si="701"/>
        <v/>
      </c>
      <c r="CI952" s="42" t="str">
        <f t="shared" si="702"/>
        <v/>
      </c>
      <c r="CK952" s="92" t="str">
        <f t="shared" si="703"/>
        <v/>
      </c>
      <c r="CL952" s="65" t="str">
        <f t="shared" si="704"/>
        <v/>
      </c>
      <c r="CM952" s="93" t="str">
        <f t="shared" si="705"/>
        <v/>
      </c>
      <c r="CN952" s="101" t="str">
        <f t="shared" si="674"/>
        <v/>
      </c>
      <c r="CP952" s="92" t="str">
        <f t="shared" si="706"/>
        <v/>
      </c>
      <c r="CQ952" s="65" t="str">
        <f t="shared" si="707"/>
        <v/>
      </c>
      <c r="CR952" s="93" t="str">
        <f t="shared" si="708"/>
        <v/>
      </c>
      <c r="CS952" s="101" t="str">
        <f t="shared" si="709"/>
        <v/>
      </c>
    </row>
    <row r="953" spans="1:97" x14ac:dyDescent="0.25">
      <c r="A953" s="51"/>
      <c r="B953" s="15" t="str">
        <f t="shared" si="672"/>
        <v/>
      </c>
      <c r="C953" s="15" t="str">
        <f t="shared" si="675"/>
        <v/>
      </c>
      <c r="D953" s="51"/>
      <c r="E953" s="137"/>
      <c r="F953" s="138"/>
      <c r="G953" s="139"/>
      <c r="H953" s="138"/>
      <c r="I953" s="140"/>
      <c r="J953" s="138"/>
      <c r="K953" s="141"/>
      <c r="L953" s="139"/>
      <c r="M953" s="142"/>
      <c r="N953" s="142"/>
      <c r="O953" s="143"/>
      <c r="P953" s="144"/>
      <c r="Q953" s="144"/>
      <c r="R953" s="144"/>
      <c r="S953" s="144"/>
      <c r="T953" s="144"/>
      <c r="U953" s="144"/>
      <c r="V953" s="144"/>
      <c r="W953" s="144"/>
      <c r="X953" s="145"/>
      <c r="Y953" s="51"/>
      <c r="Z953" s="13" t="str">
        <f t="shared" si="676"/>
        <v/>
      </c>
      <c r="AA953" s="51"/>
      <c r="AE953" s="42" t="str">
        <f t="shared" si="677"/>
        <v/>
      </c>
      <c r="AF953" s="42" t="str">
        <f>IF($I953="", "", IF(COUNTIF($I$10:$I952, I953)&gt;0, "", SUMIF($I$10:$I$3009, $I953, $AE$10:$AE$3009)))</f>
        <v/>
      </c>
      <c r="AG953" s="45" t="str">
        <f>IF($AF953="", "", COUNTIF($AF$10:$AF$3009, "&gt;"&amp;AF953)+1+COUNTIF($AF$10:$AF953, $AF953)-1)</f>
        <v/>
      </c>
      <c r="AI953" s="42" t="str">
        <f t="shared" si="678"/>
        <v/>
      </c>
      <c r="AK953" s="15" t="str">
        <f t="shared" si="679"/>
        <v/>
      </c>
      <c r="AM953" s="64" t="str">
        <f t="shared" si="680"/>
        <v/>
      </c>
      <c r="AN953" s="65" t="str">
        <f t="shared" si="681"/>
        <v/>
      </c>
      <c r="AO953" s="65" t="str">
        <f t="shared" si="682"/>
        <v/>
      </c>
      <c r="AP953" s="65" t="str">
        <f t="shared" si="683"/>
        <v/>
      </c>
      <c r="AQ953" s="65" t="str">
        <f t="shared" si="684"/>
        <v/>
      </c>
      <c r="AR953" s="65" t="str">
        <f t="shared" si="685"/>
        <v/>
      </c>
      <c r="AS953" s="65" t="str">
        <f t="shared" si="686"/>
        <v/>
      </c>
      <c r="AT953" s="65" t="str">
        <f t="shared" si="687"/>
        <v/>
      </c>
      <c r="AU953" s="65" t="str">
        <f t="shared" si="688"/>
        <v/>
      </c>
      <c r="AV953" s="66" t="str">
        <f t="shared" si="689"/>
        <v/>
      </c>
      <c r="AX953" s="73" t="str">
        <f t="shared" si="710"/>
        <v/>
      </c>
      <c r="AY953" s="74" t="str">
        <f t="shared" si="716"/>
        <v/>
      </c>
      <c r="AZ953" s="74" t="str">
        <f t="shared" si="716"/>
        <v/>
      </c>
      <c r="BA953" s="74" t="str">
        <f t="shared" si="716"/>
        <v/>
      </c>
      <c r="BB953" s="74" t="str">
        <f t="shared" si="716"/>
        <v/>
      </c>
      <c r="BC953" s="74" t="str">
        <f t="shared" si="716"/>
        <v/>
      </c>
      <c r="BD953" s="74" t="str">
        <f t="shared" si="716"/>
        <v/>
      </c>
      <c r="BE953" s="74" t="str">
        <f t="shared" si="716"/>
        <v/>
      </c>
      <c r="BF953" s="74" t="str">
        <f t="shared" si="716"/>
        <v/>
      </c>
      <c r="BG953" s="75" t="str">
        <f t="shared" si="716"/>
        <v/>
      </c>
      <c r="BI953" s="73" t="str">
        <f t="shared" si="711"/>
        <v/>
      </c>
      <c r="BJ953" s="74" t="str">
        <f t="shared" si="713"/>
        <v/>
      </c>
      <c r="BK953" s="74" t="str">
        <f t="shared" si="713"/>
        <v/>
      </c>
      <c r="BL953" s="74" t="str">
        <f t="shared" si="713"/>
        <v/>
      </c>
      <c r="BM953" s="74" t="str">
        <f t="shared" si="713"/>
        <v/>
      </c>
      <c r="BN953" s="74" t="str">
        <f t="shared" si="713"/>
        <v/>
      </c>
      <c r="BO953" s="74" t="str">
        <f t="shared" si="713"/>
        <v/>
      </c>
      <c r="BP953" s="74" t="str">
        <f t="shared" si="713"/>
        <v/>
      </c>
      <c r="BQ953" s="74" t="str">
        <f t="shared" ref="BJ953:BR982" si="717">IFERROR(IF(BQ$9="", "", IF($H953=BQ$9, $AE953-$L953, "")), "")</f>
        <v/>
      </c>
      <c r="BR953" s="75" t="str">
        <f t="shared" si="717"/>
        <v/>
      </c>
      <c r="BU953" s="42" t="str">
        <f t="shared" si="690"/>
        <v/>
      </c>
      <c r="BV953" s="66" t="str">
        <f t="shared" si="691"/>
        <v/>
      </c>
      <c r="BX953" s="64" t="str">
        <f t="shared" si="692"/>
        <v/>
      </c>
      <c r="BY953" s="65" t="str">
        <f t="shared" si="693"/>
        <v/>
      </c>
      <c r="BZ953" s="65" t="str">
        <f t="shared" si="694"/>
        <v/>
      </c>
      <c r="CA953" s="65" t="str">
        <f t="shared" si="695"/>
        <v/>
      </c>
      <c r="CB953" s="65" t="str">
        <f t="shared" si="696"/>
        <v/>
      </c>
      <c r="CC953" s="65" t="str">
        <f t="shared" si="697"/>
        <v/>
      </c>
      <c r="CD953" s="65" t="str">
        <f t="shared" si="698"/>
        <v/>
      </c>
      <c r="CE953" s="65" t="str">
        <f t="shared" si="699"/>
        <v/>
      </c>
      <c r="CF953" s="65" t="str">
        <f t="shared" si="700"/>
        <v/>
      </c>
      <c r="CG953" s="66" t="str">
        <f t="shared" si="701"/>
        <v/>
      </c>
      <c r="CI953" s="42" t="str">
        <f t="shared" si="702"/>
        <v/>
      </c>
      <c r="CK953" s="92" t="str">
        <f t="shared" si="703"/>
        <v/>
      </c>
      <c r="CL953" s="65" t="str">
        <f t="shared" si="704"/>
        <v/>
      </c>
      <c r="CM953" s="93" t="str">
        <f t="shared" si="705"/>
        <v/>
      </c>
      <c r="CN953" s="101" t="str">
        <f t="shared" si="674"/>
        <v/>
      </c>
      <c r="CP953" s="92" t="str">
        <f t="shared" si="706"/>
        <v/>
      </c>
      <c r="CQ953" s="65" t="str">
        <f t="shared" si="707"/>
        <v/>
      </c>
      <c r="CR953" s="93" t="str">
        <f t="shared" si="708"/>
        <v/>
      </c>
      <c r="CS953" s="101" t="str">
        <f t="shared" si="709"/>
        <v/>
      </c>
    </row>
    <row r="954" spans="1:97" x14ac:dyDescent="0.25">
      <c r="A954" s="51"/>
      <c r="B954" s="15" t="str">
        <f t="shared" si="672"/>
        <v/>
      </c>
      <c r="C954" s="15" t="str">
        <f t="shared" si="675"/>
        <v/>
      </c>
      <c r="D954" s="51"/>
      <c r="E954" s="137"/>
      <c r="F954" s="138"/>
      <c r="G954" s="139"/>
      <c r="H954" s="138"/>
      <c r="I954" s="140"/>
      <c r="J954" s="138"/>
      <c r="K954" s="141"/>
      <c r="L954" s="139"/>
      <c r="M954" s="142"/>
      <c r="N954" s="142"/>
      <c r="O954" s="143"/>
      <c r="P954" s="144"/>
      <c r="Q954" s="144"/>
      <c r="R954" s="144"/>
      <c r="S954" s="144"/>
      <c r="T954" s="144"/>
      <c r="U954" s="144"/>
      <c r="V954" s="144"/>
      <c r="W954" s="144"/>
      <c r="X954" s="145"/>
      <c r="Y954" s="51"/>
      <c r="Z954" s="13" t="str">
        <f t="shared" si="676"/>
        <v/>
      </c>
      <c r="AA954" s="51"/>
      <c r="AE954" s="42" t="str">
        <f t="shared" si="677"/>
        <v/>
      </c>
      <c r="AF954" s="42" t="str">
        <f>IF($I954="", "", IF(COUNTIF($I$10:$I953, I954)&gt;0, "", SUMIF($I$10:$I$3009, $I954, $AE$10:$AE$3009)))</f>
        <v/>
      </c>
      <c r="AG954" s="45" t="str">
        <f>IF($AF954="", "", COUNTIF($AF$10:$AF$3009, "&gt;"&amp;AF954)+1+COUNTIF($AF$10:$AF954, $AF954)-1)</f>
        <v/>
      </c>
      <c r="AI954" s="42" t="str">
        <f t="shared" si="678"/>
        <v/>
      </c>
      <c r="AK954" s="15" t="str">
        <f t="shared" si="679"/>
        <v/>
      </c>
      <c r="AM954" s="64" t="str">
        <f t="shared" si="680"/>
        <v/>
      </c>
      <c r="AN954" s="65" t="str">
        <f t="shared" si="681"/>
        <v/>
      </c>
      <c r="AO954" s="65" t="str">
        <f t="shared" si="682"/>
        <v/>
      </c>
      <c r="AP954" s="65" t="str">
        <f t="shared" si="683"/>
        <v/>
      </c>
      <c r="AQ954" s="65" t="str">
        <f t="shared" si="684"/>
        <v/>
      </c>
      <c r="AR954" s="65" t="str">
        <f t="shared" si="685"/>
        <v/>
      </c>
      <c r="AS954" s="65" t="str">
        <f t="shared" si="686"/>
        <v/>
      </c>
      <c r="AT954" s="65" t="str">
        <f t="shared" si="687"/>
        <v/>
      </c>
      <c r="AU954" s="65" t="str">
        <f t="shared" si="688"/>
        <v/>
      </c>
      <c r="AV954" s="66" t="str">
        <f t="shared" si="689"/>
        <v/>
      </c>
      <c r="AX954" s="73" t="str">
        <f t="shared" si="710"/>
        <v/>
      </c>
      <c r="AY954" s="74" t="str">
        <f t="shared" si="716"/>
        <v/>
      </c>
      <c r="AZ954" s="74" t="str">
        <f t="shared" si="716"/>
        <v/>
      </c>
      <c r="BA954" s="74" t="str">
        <f t="shared" si="716"/>
        <v/>
      </c>
      <c r="BB954" s="74" t="str">
        <f t="shared" si="716"/>
        <v/>
      </c>
      <c r="BC954" s="74" t="str">
        <f t="shared" si="716"/>
        <v/>
      </c>
      <c r="BD954" s="74" t="str">
        <f t="shared" si="716"/>
        <v/>
      </c>
      <c r="BE954" s="74" t="str">
        <f t="shared" si="716"/>
        <v/>
      </c>
      <c r="BF954" s="74" t="str">
        <f t="shared" si="716"/>
        <v/>
      </c>
      <c r="BG954" s="75" t="str">
        <f t="shared" si="716"/>
        <v/>
      </c>
      <c r="BI954" s="73" t="str">
        <f t="shared" si="711"/>
        <v/>
      </c>
      <c r="BJ954" s="74" t="str">
        <f t="shared" si="717"/>
        <v/>
      </c>
      <c r="BK954" s="74" t="str">
        <f t="shared" si="717"/>
        <v/>
      </c>
      <c r="BL954" s="74" t="str">
        <f t="shared" si="717"/>
        <v/>
      </c>
      <c r="BM954" s="74" t="str">
        <f t="shared" si="717"/>
        <v/>
      </c>
      <c r="BN954" s="74" t="str">
        <f t="shared" si="717"/>
        <v/>
      </c>
      <c r="BO954" s="74" t="str">
        <f t="shared" si="717"/>
        <v/>
      </c>
      <c r="BP954" s="74" t="str">
        <f t="shared" si="717"/>
        <v/>
      </c>
      <c r="BQ954" s="74" t="str">
        <f t="shared" si="717"/>
        <v/>
      </c>
      <c r="BR954" s="75" t="str">
        <f t="shared" si="717"/>
        <v/>
      </c>
      <c r="BU954" s="42" t="str">
        <f t="shared" si="690"/>
        <v/>
      </c>
      <c r="BV954" s="66" t="str">
        <f t="shared" si="691"/>
        <v/>
      </c>
      <c r="BX954" s="64" t="str">
        <f t="shared" si="692"/>
        <v/>
      </c>
      <c r="BY954" s="65" t="str">
        <f t="shared" si="693"/>
        <v/>
      </c>
      <c r="BZ954" s="65" t="str">
        <f t="shared" si="694"/>
        <v/>
      </c>
      <c r="CA954" s="65" t="str">
        <f t="shared" si="695"/>
        <v/>
      </c>
      <c r="CB954" s="65" t="str">
        <f t="shared" si="696"/>
        <v/>
      </c>
      <c r="CC954" s="65" t="str">
        <f t="shared" si="697"/>
        <v/>
      </c>
      <c r="CD954" s="65" t="str">
        <f t="shared" si="698"/>
        <v/>
      </c>
      <c r="CE954" s="65" t="str">
        <f t="shared" si="699"/>
        <v/>
      </c>
      <c r="CF954" s="65" t="str">
        <f t="shared" si="700"/>
        <v/>
      </c>
      <c r="CG954" s="66" t="str">
        <f t="shared" si="701"/>
        <v/>
      </c>
      <c r="CI954" s="42" t="str">
        <f t="shared" si="702"/>
        <v/>
      </c>
      <c r="CK954" s="92" t="str">
        <f t="shared" si="703"/>
        <v/>
      </c>
      <c r="CL954" s="65" t="str">
        <f t="shared" si="704"/>
        <v/>
      </c>
      <c r="CM954" s="93" t="str">
        <f t="shared" si="705"/>
        <v/>
      </c>
      <c r="CN954" s="101" t="str">
        <f t="shared" si="674"/>
        <v/>
      </c>
      <c r="CP954" s="92" t="str">
        <f t="shared" si="706"/>
        <v/>
      </c>
      <c r="CQ954" s="65" t="str">
        <f t="shared" si="707"/>
        <v/>
      </c>
      <c r="CR954" s="93" t="str">
        <f t="shared" si="708"/>
        <v/>
      </c>
      <c r="CS954" s="101" t="str">
        <f t="shared" si="709"/>
        <v/>
      </c>
    </row>
    <row r="955" spans="1:97" x14ac:dyDescent="0.25">
      <c r="A955" s="51"/>
      <c r="B955" s="15" t="str">
        <f t="shared" si="672"/>
        <v/>
      </c>
      <c r="C955" s="15" t="str">
        <f t="shared" si="675"/>
        <v/>
      </c>
      <c r="D955" s="51"/>
      <c r="E955" s="137"/>
      <c r="F955" s="138"/>
      <c r="G955" s="139"/>
      <c r="H955" s="138"/>
      <c r="I955" s="140"/>
      <c r="J955" s="138"/>
      <c r="K955" s="141"/>
      <c r="L955" s="139"/>
      <c r="M955" s="142"/>
      <c r="N955" s="142"/>
      <c r="O955" s="143"/>
      <c r="P955" s="144"/>
      <c r="Q955" s="144"/>
      <c r="R955" s="144"/>
      <c r="S955" s="144"/>
      <c r="T955" s="144"/>
      <c r="U955" s="144"/>
      <c r="V955" s="144"/>
      <c r="W955" s="144"/>
      <c r="X955" s="145"/>
      <c r="Y955" s="51"/>
      <c r="Z955" s="13" t="str">
        <f t="shared" si="676"/>
        <v/>
      </c>
      <c r="AA955" s="51"/>
      <c r="AE955" s="42" t="str">
        <f t="shared" si="677"/>
        <v/>
      </c>
      <c r="AF955" s="42" t="str">
        <f>IF($I955="", "", IF(COUNTIF($I$10:$I954, I955)&gt;0, "", SUMIF($I$10:$I$3009, $I955, $AE$10:$AE$3009)))</f>
        <v/>
      </c>
      <c r="AG955" s="45" t="str">
        <f>IF($AF955="", "", COUNTIF($AF$10:$AF$3009, "&gt;"&amp;AF955)+1+COUNTIF($AF$10:$AF955, $AF955)-1)</f>
        <v/>
      </c>
      <c r="AI955" s="42" t="str">
        <f t="shared" si="678"/>
        <v/>
      </c>
      <c r="AK955" s="15" t="str">
        <f t="shared" si="679"/>
        <v/>
      </c>
      <c r="AM955" s="64" t="str">
        <f t="shared" si="680"/>
        <v/>
      </c>
      <c r="AN955" s="65" t="str">
        <f t="shared" si="681"/>
        <v/>
      </c>
      <c r="AO955" s="65" t="str">
        <f t="shared" si="682"/>
        <v/>
      </c>
      <c r="AP955" s="65" t="str">
        <f t="shared" si="683"/>
        <v/>
      </c>
      <c r="AQ955" s="65" t="str">
        <f t="shared" si="684"/>
        <v/>
      </c>
      <c r="AR955" s="65" t="str">
        <f t="shared" si="685"/>
        <v/>
      </c>
      <c r="AS955" s="65" t="str">
        <f t="shared" si="686"/>
        <v/>
      </c>
      <c r="AT955" s="65" t="str">
        <f t="shared" si="687"/>
        <v/>
      </c>
      <c r="AU955" s="65" t="str">
        <f t="shared" si="688"/>
        <v/>
      </c>
      <c r="AV955" s="66" t="str">
        <f t="shared" si="689"/>
        <v/>
      </c>
      <c r="AX955" s="73" t="str">
        <f t="shared" si="710"/>
        <v/>
      </c>
      <c r="AY955" s="74" t="str">
        <f t="shared" si="716"/>
        <v/>
      </c>
      <c r="AZ955" s="74" t="str">
        <f t="shared" si="716"/>
        <v/>
      </c>
      <c r="BA955" s="74" t="str">
        <f t="shared" si="716"/>
        <v/>
      </c>
      <c r="BB955" s="74" t="str">
        <f t="shared" si="716"/>
        <v/>
      </c>
      <c r="BC955" s="74" t="str">
        <f t="shared" si="716"/>
        <v/>
      </c>
      <c r="BD955" s="74" t="str">
        <f t="shared" si="716"/>
        <v/>
      </c>
      <c r="BE955" s="74" t="str">
        <f t="shared" si="716"/>
        <v/>
      </c>
      <c r="BF955" s="74" t="str">
        <f t="shared" si="716"/>
        <v/>
      </c>
      <c r="BG955" s="75" t="str">
        <f t="shared" si="716"/>
        <v/>
      </c>
      <c r="BI955" s="73" t="str">
        <f t="shared" si="711"/>
        <v/>
      </c>
      <c r="BJ955" s="74" t="str">
        <f t="shared" si="717"/>
        <v/>
      </c>
      <c r="BK955" s="74" t="str">
        <f t="shared" si="717"/>
        <v/>
      </c>
      <c r="BL955" s="74" t="str">
        <f t="shared" si="717"/>
        <v/>
      </c>
      <c r="BM955" s="74" t="str">
        <f t="shared" si="717"/>
        <v/>
      </c>
      <c r="BN955" s="74" t="str">
        <f t="shared" si="717"/>
        <v/>
      </c>
      <c r="BO955" s="74" t="str">
        <f t="shared" si="717"/>
        <v/>
      </c>
      <c r="BP955" s="74" t="str">
        <f t="shared" si="717"/>
        <v/>
      </c>
      <c r="BQ955" s="74" t="str">
        <f t="shared" si="717"/>
        <v/>
      </c>
      <c r="BR955" s="75" t="str">
        <f t="shared" si="717"/>
        <v/>
      </c>
      <c r="BU955" s="42" t="str">
        <f t="shared" si="690"/>
        <v/>
      </c>
      <c r="BV955" s="66" t="str">
        <f t="shared" si="691"/>
        <v/>
      </c>
      <c r="BX955" s="64" t="str">
        <f t="shared" si="692"/>
        <v/>
      </c>
      <c r="BY955" s="65" t="str">
        <f t="shared" si="693"/>
        <v/>
      </c>
      <c r="BZ955" s="65" t="str">
        <f t="shared" si="694"/>
        <v/>
      </c>
      <c r="CA955" s="65" t="str">
        <f t="shared" si="695"/>
        <v/>
      </c>
      <c r="CB955" s="65" t="str">
        <f t="shared" si="696"/>
        <v/>
      </c>
      <c r="CC955" s="65" t="str">
        <f t="shared" si="697"/>
        <v/>
      </c>
      <c r="CD955" s="65" t="str">
        <f t="shared" si="698"/>
        <v/>
      </c>
      <c r="CE955" s="65" t="str">
        <f t="shared" si="699"/>
        <v/>
      </c>
      <c r="CF955" s="65" t="str">
        <f t="shared" si="700"/>
        <v/>
      </c>
      <c r="CG955" s="66" t="str">
        <f t="shared" si="701"/>
        <v/>
      </c>
      <c r="CI955" s="42" t="str">
        <f t="shared" si="702"/>
        <v/>
      </c>
      <c r="CK955" s="92" t="str">
        <f t="shared" si="703"/>
        <v/>
      </c>
      <c r="CL955" s="65" t="str">
        <f t="shared" si="704"/>
        <v/>
      </c>
      <c r="CM955" s="93" t="str">
        <f t="shared" si="705"/>
        <v/>
      </c>
      <c r="CN955" s="101" t="str">
        <f t="shared" si="674"/>
        <v/>
      </c>
      <c r="CP955" s="92" t="str">
        <f t="shared" si="706"/>
        <v/>
      </c>
      <c r="CQ955" s="65" t="str">
        <f t="shared" si="707"/>
        <v/>
      </c>
      <c r="CR955" s="93" t="str">
        <f t="shared" si="708"/>
        <v/>
      </c>
      <c r="CS955" s="101" t="str">
        <f t="shared" si="709"/>
        <v/>
      </c>
    </row>
    <row r="956" spans="1:97" x14ac:dyDescent="0.25">
      <c r="A956" s="51"/>
      <c r="B956" s="15" t="str">
        <f t="shared" si="672"/>
        <v/>
      </c>
      <c r="C956" s="15" t="str">
        <f t="shared" si="675"/>
        <v/>
      </c>
      <c r="D956" s="51"/>
      <c r="E956" s="137"/>
      <c r="F956" s="138"/>
      <c r="G956" s="139"/>
      <c r="H956" s="138"/>
      <c r="I956" s="140"/>
      <c r="J956" s="138"/>
      <c r="K956" s="141"/>
      <c r="L956" s="139"/>
      <c r="M956" s="142"/>
      <c r="N956" s="142"/>
      <c r="O956" s="143"/>
      <c r="P956" s="144"/>
      <c r="Q956" s="144"/>
      <c r="R956" s="144"/>
      <c r="S956" s="144"/>
      <c r="T956" s="144"/>
      <c r="U956" s="144"/>
      <c r="V956" s="144"/>
      <c r="W956" s="144"/>
      <c r="X956" s="145"/>
      <c r="Y956" s="51"/>
      <c r="Z956" s="13" t="str">
        <f t="shared" si="676"/>
        <v/>
      </c>
      <c r="AA956" s="51"/>
      <c r="AE956" s="42" t="str">
        <f t="shared" si="677"/>
        <v/>
      </c>
      <c r="AF956" s="42" t="str">
        <f>IF($I956="", "", IF(COUNTIF($I$10:$I955, I956)&gt;0, "", SUMIF($I$10:$I$3009, $I956, $AE$10:$AE$3009)))</f>
        <v/>
      </c>
      <c r="AG956" s="45" t="str">
        <f>IF($AF956="", "", COUNTIF($AF$10:$AF$3009, "&gt;"&amp;AF956)+1+COUNTIF($AF$10:$AF956, $AF956)-1)</f>
        <v/>
      </c>
      <c r="AI956" s="42" t="str">
        <f t="shared" si="678"/>
        <v/>
      </c>
      <c r="AK956" s="15" t="str">
        <f t="shared" si="679"/>
        <v/>
      </c>
      <c r="AM956" s="64" t="str">
        <f t="shared" si="680"/>
        <v/>
      </c>
      <c r="AN956" s="65" t="str">
        <f t="shared" si="681"/>
        <v/>
      </c>
      <c r="AO956" s="65" t="str">
        <f t="shared" si="682"/>
        <v/>
      </c>
      <c r="AP956" s="65" t="str">
        <f t="shared" si="683"/>
        <v/>
      </c>
      <c r="AQ956" s="65" t="str">
        <f t="shared" si="684"/>
        <v/>
      </c>
      <c r="AR956" s="65" t="str">
        <f t="shared" si="685"/>
        <v/>
      </c>
      <c r="AS956" s="65" t="str">
        <f t="shared" si="686"/>
        <v/>
      </c>
      <c r="AT956" s="65" t="str">
        <f t="shared" si="687"/>
        <v/>
      </c>
      <c r="AU956" s="65" t="str">
        <f t="shared" si="688"/>
        <v/>
      </c>
      <c r="AV956" s="66" t="str">
        <f t="shared" si="689"/>
        <v/>
      </c>
      <c r="AX956" s="73" t="str">
        <f t="shared" si="710"/>
        <v/>
      </c>
      <c r="AY956" s="74" t="str">
        <f t="shared" ref="AY956:BG965" si="718">IF(AY$9="", "", IF($H956=AY$9, $AE956, ""))</f>
        <v/>
      </c>
      <c r="AZ956" s="74" t="str">
        <f t="shared" si="718"/>
        <v/>
      </c>
      <c r="BA956" s="74" t="str">
        <f t="shared" si="718"/>
        <v/>
      </c>
      <c r="BB956" s="74" t="str">
        <f t="shared" si="718"/>
        <v/>
      </c>
      <c r="BC956" s="74" t="str">
        <f t="shared" si="718"/>
        <v/>
      </c>
      <c r="BD956" s="74" t="str">
        <f t="shared" si="718"/>
        <v/>
      </c>
      <c r="BE956" s="74" t="str">
        <f t="shared" si="718"/>
        <v/>
      </c>
      <c r="BF956" s="74" t="str">
        <f t="shared" si="718"/>
        <v/>
      </c>
      <c r="BG956" s="75" t="str">
        <f t="shared" si="718"/>
        <v/>
      </c>
      <c r="BI956" s="73" t="str">
        <f t="shared" si="711"/>
        <v/>
      </c>
      <c r="BJ956" s="74" t="str">
        <f t="shared" si="717"/>
        <v/>
      </c>
      <c r="BK956" s="74" t="str">
        <f t="shared" si="717"/>
        <v/>
      </c>
      <c r="BL956" s="74" t="str">
        <f t="shared" si="717"/>
        <v/>
      </c>
      <c r="BM956" s="74" t="str">
        <f t="shared" si="717"/>
        <v/>
      </c>
      <c r="BN956" s="74" t="str">
        <f t="shared" si="717"/>
        <v/>
      </c>
      <c r="BO956" s="74" t="str">
        <f t="shared" si="717"/>
        <v/>
      </c>
      <c r="BP956" s="74" t="str">
        <f t="shared" si="717"/>
        <v/>
      </c>
      <c r="BQ956" s="74" t="str">
        <f t="shared" si="717"/>
        <v/>
      </c>
      <c r="BR956" s="75" t="str">
        <f t="shared" si="717"/>
        <v/>
      </c>
      <c r="BU956" s="42" t="str">
        <f t="shared" si="690"/>
        <v/>
      </c>
      <c r="BV956" s="66" t="str">
        <f t="shared" si="691"/>
        <v/>
      </c>
      <c r="BX956" s="64" t="str">
        <f t="shared" si="692"/>
        <v/>
      </c>
      <c r="BY956" s="65" t="str">
        <f t="shared" si="693"/>
        <v/>
      </c>
      <c r="BZ956" s="65" t="str">
        <f t="shared" si="694"/>
        <v/>
      </c>
      <c r="CA956" s="65" t="str">
        <f t="shared" si="695"/>
        <v/>
      </c>
      <c r="CB956" s="65" t="str">
        <f t="shared" si="696"/>
        <v/>
      </c>
      <c r="CC956" s="65" t="str">
        <f t="shared" si="697"/>
        <v/>
      </c>
      <c r="CD956" s="65" t="str">
        <f t="shared" si="698"/>
        <v/>
      </c>
      <c r="CE956" s="65" t="str">
        <f t="shared" si="699"/>
        <v/>
      </c>
      <c r="CF956" s="65" t="str">
        <f t="shared" si="700"/>
        <v/>
      </c>
      <c r="CG956" s="66" t="str">
        <f t="shared" si="701"/>
        <v/>
      </c>
      <c r="CI956" s="42" t="str">
        <f t="shared" si="702"/>
        <v/>
      </c>
      <c r="CK956" s="92" t="str">
        <f t="shared" si="703"/>
        <v/>
      </c>
      <c r="CL956" s="65" t="str">
        <f t="shared" si="704"/>
        <v/>
      </c>
      <c r="CM956" s="93" t="str">
        <f t="shared" si="705"/>
        <v/>
      </c>
      <c r="CN956" s="101" t="str">
        <f t="shared" si="674"/>
        <v/>
      </c>
      <c r="CP956" s="92" t="str">
        <f t="shared" si="706"/>
        <v/>
      </c>
      <c r="CQ956" s="65" t="str">
        <f t="shared" si="707"/>
        <v/>
      </c>
      <c r="CR956" s="93" t="str">
        <f t="shared" si="708"/>
        <v/>
      </c>
      <c r="CS956" s="101" t="str">
        <f t="shared" si="709"/>
        <v/>
      </c>
    </row>
    <row r="957" spans="1:97" x14ac:dyDescent="0.25">
      <c r="A957" s="51"/>
      <c r="B957" s="15" t="str">
        <f t="shared" si="672"/>
        <v/>
      </c>
      <c r="C957" s="15" t="str">
        <f t="shared" si="675"/>
        <v/>
      </c>
      <c r="D957" s="51"/>
      <c r="E957" s="137"/>
      <c r="F957" s="138"/>
      <c r="G957" s="139"/>
      <c r="H957" s="138"/>
      <c r="I957" s="140"/>
      <c r="J957" s="138"/>
      <c r="K957" s="141"/>
      <c r="L957" s="139"/>
      <c r="M957" s="142"/>
      <c r="N957" s="142"/>
      <c r="O957" s="143"/>
      <c r="P957" s="144"/>
      <c r="Q957" s="144"/>
      <c r="R957" s="144"/>
      <c r="S957" s="144"/>
      <c r="T957" s="144"/>
      <c r="U957" s="144"/>
      <c r="V957" s="144"/>
      <c r="W957" s="144"/>
      <c r="X957" s="145"/>
      <c r="Y957" s="51"/>
      <c r="Z957" s="13" t="str">
        <f t="shared" si="676"/>
        <v/>
      </c>
      <c r="AA957" s="51"/>
      <c r="AE957" s="42" t="str">
        <f t="shared" si="677"/>
        <v/>
      </c>
      <c r="AF957" s="42" t="str">
        <f>IF($I957="", "", IF(COUNTIF($I$10:$I956, I957)&gt;0, "", SUMIF($I$10:$I$3009, $I957, $AE$10:$AE$3009)))</f>
        <v/>
      </c>
      <c r="AG957" s="45" t="str">
        <f>IF($AF957="", "", COUNTIF($AF$10:$AF$3009, "&gt;"&amp;AF957)+1+COUNTIF($AF$10:$AF957, $AF957)-1)</f>
        <v/>
      </c>
      <c r="AI957" s="42" t="str">
        <f t="shared" si="678"/>
        <v/>
      </c>
      <c r="AK957" s="15" t="str">
        <f t="shared" si="679"/>
        <v/>
      </c>
      <c r="AM957" s="64" t="str">
        <f t="shared" si="680"/>
        <v/>
      </c>
      <c r="AN957" s="65" t="str">
        <f t="shared" si="681"/>
        <v/>
      </c>
      <c r="AO957" s="65" t="str">
        <f t="shared" si="682"/>
        <v/>
      </c>
      <c r="AP957" s="65" t="str">
        <f t="shared" si="683"/>
        <v/>
      </c>
      <c r="AQ957" s="65" t="str">
        <f t="shared" si="684"/>
        <v/>
      </c>
      <c r="AR957" s="65" t="str">
        <f t="shared" si="685"/>
        <v/>
      </c>
      <c r="AS957" s="65" t="str">
        <f t="shared" si="686"/>
        <v/>
      </c>
      <c r="AT957" s="65" t="str">
        <f t="shared" si="687"/>
        <v/>
      </c>
      <c r="AU957" s="65" t="str">
        <f t="shared" si="688"/>
        <v/>
      </c>
      <c r="AV957" s="66" t="str">
        <f t="shared" si="689"/>
        <v/>
      </c>
      <c r="AX957" s="73" t="str">
        <f t="shared" si="710"/>
        <v/>
      </c>
      <c r="AY957" s="74" t="str">
        <f t="shared" si="718"/>
        <v/>
      </c>
      <c r="AZ957" s="74" t="str">
        <f t="shared" si="718"/>
        <v/>
      </c>
      <c r="BA957" s="74" t="str">
        <f t="shared" si="718"/>
        <v/>
      </c>
      <c r="BB957" s="74" t="str">
        <f t="shared" si="718"/>
        <v/>
      </c>
      <c r="BC957" s="74" t="str">
        <f t="shared" si="718"/>
        <v/>
      </c>
      <c r="BD957" s="74" t="str">
        <f t="shared" si="718"/>
        <v/>
      </c>
      <c r="BE957" s="74" t="str">
        <f t="shared" si="718"/>
        <v/>
      </c>
      <c r="BF957" s="74" t="str">
        <f t="shared" si="718"/>
        <v/>
      </c>
      <c r="BG957" s="75" t="str">
        <f t="shared" si="718"/>
        <v/>
      </c>
      <c r="BI957" s="73" t="str">
        <f t="shared" si="711"/>
        <v/>
      </c>
      <c r="BJ957" s="74" t="str">
        <f t="shared" si="717"/>
        <v/>
      </c>
      <c r="BK957" s="74" t="str">
        <f t="shared" si="717"/>
        <v/>
      </c>
      <c r="BL957" s="74" t="str">
        <f t="shared" si="717"/>
        <v/>
      </c>
      <c r="BM957" s="74" t="str">
        <f t="shared" si="717"/>
        <v/>
      </c>
      <c r="BN957" s="74" t="str">
        <f t="shared" si="717"/>
        <v/>
      </c>
      <c r="BO957" s="74" t="str">
        <f t="shared" si="717"/>
        <v/>
      </c>
      <c r="BP957" s="74" t="str">
        <f t="shared" si="717"/>
        <v/>
      </c>
      <c r="BQ957" s="74" t="str">
        <f t="shared" si="717"/>
        <v/>
      </c>
      <c r="BR957" s="75" t="str">
        <f t="shared" si="717"/>
        <v/>
      </c>
      <c r="BU957" s="42" t="str">
        <f t="shared" si="690"/>
        <v/>
      </c>
      <c r="BV957" s="66" t="str">
        <f t="shared" si="691"/>
        <v/>
      </c>
      <c r="BX957" s="64" t="str">
        <f t="shared" si="692"/>
        <v/>
      </c>
      <c r="BY957" s="65" t="str">
        <f t="shared" si="693"/>
        <v/>
      </c>
      <c r="BZ957" s="65" t="str">
        <f t="shared" si="694"/>
        <v/>
      </c>
      <c r="CA957" s="65" t="str">
        <f t="shared" si="695"/>
        <v/>
      </c>
      <c r="CB957" s="65" t="str">
        <f t="shared" si="696"/>
        <v/>
      </c>
      <c r="CC957" s="65" t="str">
        <f t="shared" si="697"/>
        <v/>
      </c>
      <c r="CD957" s="65" t="str">
        <f t="shared" si="698"/>
        <v/>
      </c>
      <c r="CE957" s="65" t="str">
        <f t="shared" si="699"/>
        <v/>
      </c>
      <c r="CF957" s="65" t="str">
        <f t="shared" si="700"/>
        <v/>
      </c>
      <c r="CG957" s="66" t="str">
        <f t="shared" si="701"/>
        <v/>
      </c>
      <c r="CI957" s="42" t="str">
        <f t="shared" si="702"/>
        <v/>
      </c>
      <c r="CK957" s="92" t="str">
        <f t="shared" si="703"/>
        <v/>
      </c>
      <c r="CL957" s="65" t="str">
        <f t="shared" si="704"/>
        <v/>
      </c>
      <c r="CM957" s="93" t="str">
        <f t="shared" si="705"/>
        <v/>
      </c>
      <c r="CN957" s="101" t="str">
        <f t="shared" si="674"/>
        <v/>
      </c>
      <c r="CP957" s="92" t="str">
        <f t="shared" si="706"/>
        <v/>
      </c>
      <c r="CQ957" s="65" t="str">
        <f t="shared" si="707"/>
        <v/>
      </c>
      <c r="CR957" s="93" t="str">
        <f t="shared" si="708"/>
        <v/>
      </c>
      <c r="CS957" s="101" t="str">
        <f t="shared" si="709"/>
        <v/>
      </c>
    </row>
    <row r="958" spans="1:97" x14ac:dyDescent="0.25">
      <c r="A958" s="51"/>
      <c r="B958" s="15" t="str">
        <f t="shared" si="672"/>
        <v/>
      </c>
      <c r="C958" s="15" t="str">
        <f t="shared" si="675"/>
        <v/>
      </c>
      <c r="D958" s="51"/>
      <c r="E958" s="137"/>
      <c r="F958" s="138"/>
      <c r="G958" s="139"/>
      <c r="H958" s="138"/>
      <c r="I958" s="140"/>
      <c r="J958" s="138"/>
      <c r="K958" s="141"/>
      <c r="L958" s="139"/>
      <c r="M958" s="142"/>
      <c r="N958" s="142"/>
      <c r="O958" s="143"/>
      <c r="P958" s="144"/>
      <c r="Q958" s="144"/>
      <c r="R958" s="144"/>
      <c r="S958" s="144"/>
      <c r="T958" s="144"/>
      <c r="U958" s="144"/>
      <c r="V958" s="144"/>
      <c r="W958" s="144"/>
      <c r="X958" s="145"/>
      <c r="Y958" s="51"/>
      <c r="Z958" s="13" t="str">
        <f t="shared" si="676"/>
        <v/>
      </c>
      <c r="AA958" s="51"/>
      <c r="AE958" s="42" t="str">
        <f t="shared" si="677"/>
        <v/>
      </c>
      <c r="AF958" s="42" t="str">
        <f>IF($I958="", "", IF(COUNTIF($I$10:$I957, I958)&gt;0, "", SUMIF($I$10:$I$3009, $I958, $AE$10:$AE$3009)))</f>
        <v/>
      </c>
      <c r="AG958" s="45" t="str">
        <f>IF($AF958="", "", COUNTIF($AF$10:$AF$3009, "&gt;"&amp;AF958)+1+COUNTIF($AF$10:$AF958, $AF958)-1)</f>
        <v/>
      </c>
      <c r="AI958" s="42" t="str">
        <f t="shared" si="678"/>
        <v/>
      </c>
      <c r="AK958" s="15" t="str">
        <f t="shared" si="679"/>
        <v/>
      </c>
      <c r="AM958" s="64" t="str">
        <f t="shared" si="680"/>
        <v/>
      </c>
      <c r="AN958" s="65" t="str">
        <f t="shared" si="681"/>
        <v/>
      </c>
      <c r="AO958" s="65" t="str">
        <f t="shared" si="682"/>
        <v/>
      </c>
      <c r="AP958" s="65" t="str">
        <f t="shared" si="683"/>
        <v/>
      </c>
      <c r="AQ958" s="65" t="str">
        <f t="shared" si="684"/>
        <v/>
      </c>
      <c r="AR958" s="65" t="str">
        <f t="shared" si="685"/>
        <v/>
      </c>
      <c r="AS958" s="65" t="str">
        <f t="shared" si="686"/>
        <v/>
      </c>
      <c r="AT958" s="65" t="str">
        <f t="shared" si="687"/>
        <v/>
      </c>
      <c r="AU958" s="65" t="str">
        <f t="shared" si="688"/>
        <v/>
      </c>
      <c r="AV958" s="66" t="str">
        <f t="shared" si="689"/>
        <v/>
      </c>
      <c r="AX958" s="73" t="str">
        <f t="shared" si="710"/>
        <v/>
      </c>
      <c r="AY958" s="74" t="str">
        <f t="shared" si="718"/>
        <v/>
      </c>
      <c r="AZ958" s="74" t="str">
        <f t="shared" si="718"/>
        <v/>
      </c>
      <c r="BA958" s="74" t="str">
        <f t="shared" si="718"/>
        <v/>
      </c>
      <c r="BB958" s="74" t="str">
        <f t="shared" si="718"/>
        <v/>
      </c>
      <c r="BC958" s="74" t="str">
        <f t="shared" si="718"/>
        <v/>
      </c>
      <c r="BD958" s="74" t="str">
        <f t="shared" si="718"/>
        <v/>
      </c>
      <c r="BE958" s="74" t="str">
        <f t="shared" si="718"/>
        <v/>
      </c>
      <c r="BF958" s="74" t="str">
        <f t="shared" si="718"/>
        <v/>
      </c>
      <c r="BG958" s="75" t="str">
        <f t="shared" si="718"/>
        <v/>
      </c>
      <c r="BI958" s="73" t="str">
        <f t="shared" si="711"/>
        <v/>
      </c>
      <c r="BJ958" s="74" t="str">
        <f t="shared" si="717"/>
        <v/>
      </c>
      <c r="BK958" s="74" t="str">
        <f t="shared" si="717"/>
        <v/>
      </c>
      <c r="BL958" s="74" t="str">
        <f t="shared" si="717"/>
        <v/>
      </c>
      <c r="BM958" s="74" t="str">
        <f t="shared" si="717"/>
        <v/>
      </c>
      <c r="BN958" s="74" t="str">
        <f t="shared" si="717"/>
        <v/>
      </c>
      <c r="BO958" s="74" t="str">
        <f t="shared" si="717"/>
        <v/>
      </c>
      <c r="BP958" s="74" t="str">
        <f t="shared" si="717"/>
        <v/>
      </c>
      <c r="BQ958" s="74" t="str">
        <f t="shared" si="717"/>
        <v/>
      </c>
      <c r="BR958" s="75" t="str">
        <f t="shared" si="717"/>
        <v/>
      </c>
      <c r="BU958" s="42" t="str">
        <f t="shared" si="690"/>
        <v/>
      </c>
      <c r="BV958" s="66" t="str">
        <f t="shared" si="691"/>
        <v/>
      </c>
      <c r="BX958" s="64" t="str">
        <f t="shared" si="692"/>
        <v/>
      </c>
      <c r="BY958" s="65" t="str">
        <f t="shared" si="693"/>
        <v/>
      </c>
      <c r="BZ958" s="65" t="str">
        <f t="shared" si="694"/>
        <v/>
      </c>
      <c r="CA958" s="65" t="str">
        <f t="shared" si="695"/>
        <v/>
      </c>
      <c r="CB958" s="65" t="str">
        <f t="shared" si="696"/>
        <v/>
      </c>
      <c r="CC958" s="65" t="str">
        <f t="shared" si="697"/>
        <v/>
      </c>
      <c r="CD958" s="65" t="str">
        <f t="shared" si="698"/>
        <v/>
      </c>
      <c r="CE958" s="65" t="str">
        <f t="shared" si="699"/>
        <v/>
      </c>
      <c r="CF958" s="65" t="str">
        <f t="shared" si="700"/>
        <v/>
      </c>
      <c r="CG958" s="66" t="str">
        <f t="shared" si="701"/>
        <v/>
      </c>
      <c r="CI958" s="42" t="str">
        <f t="shared" si="702"/>
        <v/>
      </c>
      <c r="CK958" s="92" t="str">
        <f t="shared" si="703"/>
        <v/>
      </c>
      <c r="CL958" s="65" t="str">
        <f t="shared" si="704"/>
        <v/>
      </c>
      <c r="CM958" s="93" t="str">
        <f t="shared" si="705"/>
        <v/>
      </c>
      <c r="CN958" s="101" t="str">
        <f t="shared" si="674"/>
        <v/>
      </c>
      <c r="CP958" s="92" t="str">
        <f t="shared" si="706"/>
        <v/>
      </c>
      <c r="CQ958" s="65" t="str">
        <f t="shared" si="707"/>
        <v/>
      </c>
      <c r="CR958" s="93" t="str">
        <f t="shared" si="708"/>
        <v/>
      </c>
      <c r="CS958" s="101" t="str">
        <f t="shared" si="709"/>
        <v/>
      </c>
    </row>
    <row r="959" spans="1:97" x14ac:dyDescent="0.25">
      <c r="A959" s="51"/>
      <c r="B959" s="15" t="str">
        <f t="shared" si="672"/>
        <v/>
      </c>
      <c r="C959" s="15" t="str">
        <f t="shared" si="675"/>
        <v/>
      </c>
      <c r="D959" s="51"/>
      <c r="E959" s="137"/>
      <c r="F959" s="138"/>
      <c r="G959" s="139"/>
      <c r="H959" s="138"/>
      <c r="I959" s="140"/>
      <c r="J959" s="138"/>
      <c r="K959" s="141"/>
      <c r="L959" s="139"/>
      <c r="M959" s="142"/>
      <c r="N959" s="142"/>
      <c r="O959" s="143"/>
      <c r="P959" s="144"/>
      <c r="Q959" s="144"/>
      <c r="R959" s="144"/>
      <c r="S959" s="144"/>
      <c r="T959" s="144"/>
      <c r="U959" s="144"/>
      <c r="V959" s="144"/>
      <c r="W959" s="144"/>
      <c r="X959" s="145"/>
      <c r="Y959" s="51"/>
      <c r="Z959" s="13" t="str">
        <f t="shared" si="676"/>
        <v/>
      </c>
      <c r="AA959" s="51"/>
      <c r="AE959" s="42" t="str">
        <f t="shared" si="677"/>
        <v/>
      </c>
      <c r="AF959" s="42" t="str">
        <f>IF($I959="", "", IF(COUNTIF($I$10:$I958, I959)&gt;0, "", SUMIF($I$10:$I$3009, $I959, $AE$10:$AE$3009)))</f>
        <v/>
      </c>
      <c r="AG959" s="45" t="str">
        <f>IF($AF959="", "", COUNTIF($AF$10:$AF$3009, "&gt;"&amp;AF959)+1+COUNTIF($AF$10:$AF959, $AF959)-1)</f>
        <v/>
      </c>
      <c r="AI959" s="42" t="str">
        <f t="shared" si="678"/>
        <v/>
      </c>
      <c r="AK959" s="15" t="str">
        <f t="shared" si="679"/>
        <v/>
      </c>
      <c r="AM959" s="64" t="str">
        <f t="shared" si="680"/>
        <v/>
      </c>
      <c r="AN959" s="65" t="str">
        <f t="shared" si="681"/>
        <v/>
      </c>
      <c r="AO959" s="65" t="str">
        <f t="shared" si="682"/>
        <v/>
      </c>
      <c r="AP959" s="65" t="str">
        <f t="shared" si="683"/>
        <v/>
      </c>
      <c r="AQ959" s="65" t="str">
        <f t="shared" si="684"/>
        <v/>
      </c>
      <c r="AR959" s="65" t="str">
        <f t="shared" si="685"/>
        <v/>
      </c>
      <c r="AS959" s="65" t="str">
        <f t="shared" si="686"/>
        <v/>
      </c>
      <c r="AT959" s="65" t="str">
        <f t="shared" si="687"/>
        <v/>
      </c>
      <c r="AU959" s="65" t="str">
        <f t="shared" si="688"/>
        <v/>
      </c>
      <c r="AV959" s="66" t="str">
        <f t="shared" si="689"/>
        <v/>
      </c>
      <c r="AX959" s="73" t="str">
        <f t="shared" si="710"/>
        <v/>
      </c>
      <c r="AY959" s="74" t="str">
        <f t="shared" si="718"/>
        <v/>
      </c>
      <c r="AZ959" s="74" t="str">
        <f t="shared" si="718"/>
        <v/>
      </c>
      <c r="BA959" s="74" t="str">
        <f t="shared" si="718"/>
        <v/>
      </c>
      <c r="BB959" s="74" t="str">
        <f t="shared" si="718"/>
        <v/>
      </c>
      <c r="BC959" s="74" t="str">
        <f t="shared" si="718"/>
        <v/>
      </c>
      <c r="BD959" s="74" t="str">
        <f t="shared" si="718"/>
        <v/>
      </c>
      <c r="BE959" s="74" t="str">
        <f t="shared" si="718"/>
        <v/>
      </c>
      <c r="BF959" s="74" t="str">
        <f t="shared" si="718"/>
        <v/>
      </c>
      <c r="BG959" s="75" t="str">
        <f t="shared" si="718"/>
        <v/>
      </c>
      <c r="BI959" s="73" t="str">
        <f t="shared" si="711"/>
        <v/>
      </c>
      <c r="BJ959" s="74" t="str">
        <f t="shared" si="717"/>
        <v/>
      </c>
      <c r="BK959" s="74" t="str">
        <f t="shared" si="717"/>
        <v/>
      </c>
      <c r="BL959" s="74" t="str">
        <f t="shared" si="717"/>
        <v/>
      </c>
      <c r="BM959" s="74" t="str">
        <f t="shared" si="717"/>
        <v/>
      </c>
      <c r="BN959" s="74" t="str">
        <f t="shared" si="717"/>
        <v/>
      </c>
      <c r="BO959" s="74" t="str">
        <f t="shared" si="717"/>
        <v/>
      </c>
      <c r="BP959" s="74" t="str">
        <f t="shared" si="717"/>
        <v/>
      </c>
      <c r="BQ959" s="74" t="str">
        <f t="shared" si="717"/>
        <v/>
      </c>
      <c r="BR959" s="75" t="str">
        <f t="shared" si="717"/>
        <v/>
      </c>
      <c r="BU959" s="42" t="str">
        <f t="shared" si="690"/>
        <v/>
      </c>
      <c r="BV959" s="66" t="str">
        <f t="shared" si="691"/>
        <v/>
      </c>
      <c r="BX959" s="64" t="str">
        <f t="shared" si="692"/>
        <v/>
      </c>
      <c r="BY959" s="65" t="str">
        <f t="shared" si="693"/>
        <v/>
      </c>
      <c r="BZ959" s="65" t="str">
        <f t="shared" si="694"/>
        <v/>
      </c>
      <c r="CA959" s="65" t="str">
        <f t="shared" si="695"/>
        <v/>
      </c>
      <c r="CB959" s="65" t="str">
        <f t="shared" si="696"/>
        <v/>
      </c>
      <c r="CC959" s="65" t="str">
        <f t="shared" si="697"/>
        <v/>
      </c>
      <c r="CD959" s="65" t="str">
        <f t="shared" si="698"/>
        <v/>
      </c>
      <c r="CE959" s="65" t="str">
        <f t="shared" si="699"/>
        <v/>
      </c>
      <c r="CF959" s="65" t="str">
        <f t="shared" si="700"/>
        <v/>
      </c>
      <c r="CG959" s="66" t="str">
        <f t="shared" si="701"/>
        <v/>
      </c>
      <c r="CI959" s="42" t="str">
        <f t="shared" si="702"/>
        <v/>
      </c>
      <c r="CK959" s="92" t="str">
        <f t="shared" si="703"/>
        <v/>
      </c>
      <c r="CL959" s="65" t="str">
        <f t="shared" si="704"/>
        <v/>
      </c>
      <c r="CM959" s="93" t="str">
        <f t="shared" si="705"/>
        <v/>
      </c>
      <c r="CN959" s="101" t="str">
        <f t="shared" si="674"/>
        <v/>
      </c>
      <c r="CP959" s="92" t="str">
        <f t="shared" si="706"/>
        <v/>
      </c>
      <c r="CQ959" s="65" t="str">
        <f t="shared" si="707"/>
        <v/>
      </c>
      <c r="CR959" s="93" t="str">
        <f t="shared" si="708"/>
        <v/>
      </c>
      <c r="CS959" s="101" t="str">
        <f t="shared" si="709"/>
        <v/>
      </c>
    </row>
    <row r="960" spans="1:97" x14ac:dyDescent="0.25">
      <c r="A960" s="51"/>
      <c r="B960" s="15" t="str">
        <f t="shared" si="672"/>
        <v/>
      </c>
      <c r="C960" s="15" t="str">
        <f t="shared" si="675"/>
        <v/>
      </c>
      <c r="D960" s="51"/>
      <c r="E960" s="137"/>
      <c r="F960" s="138"/>
      <c r="G960" s="139"/>
      <c r="H960" s="138"/>
      <c r="I960" s="140"/>
      <c r="J960" s="138"/>
      <c r="K960" s="141"/>
      <c r="L960" s="139"/>
      <c r="M960" s="142"/>
      <c r="N960" s="142"/>
      <c r="O960" s="143"/>
      <c r="P960" s="144"/>
      <c r="Q960" s="144"/>
      <c r="R960" s="144"/>
      <c r="S960" s="144"/>
      <c r="T960" s="144"/>
      <c r="U960" s="144"/>
      <c r="V960" s="144"/>
      <c r="W960" s="144"/>
      <c r="X960" s="145"/>
      <c r="Y960" s="51"/>
      <c r="Z960" s="13" t="str">
        <f t="shared" si="676"/>
        <v/>
      </c>
      <c r="AA960" s="51"/>
      <c r="AE960" s="42" t="str">
        <f t="shared" si="677"/>
        <v/>
      </c>
      <c r="AF960" s="42" t="str">
        <f>IF($I960="", "", IF(COUNTIF($I$10:$I959, I960)&gt;0, "", SUMIF($I$10:$I$3009, $I960, $AE$10:$AE$3009)))</f>
        <v/>
      </c>
      <c r="AG960" s="45" t="str">
        <f>IF($AF960="", "", COUNTIF($AF$10:$AF$3009, "&gt;"&amp;AF960)+1+COUNTIF($AF$10:$AF960, $AF960)-1)</f>
        <v/>
      </c>
      <c r="AI960" s="42" t="str">
        <f t="shared" si="678"/>
        <v/>
      </c>
      <c r="AK960" s="15" t="str">
        <f t="shared" si="679"/>
        <v/>
      </c>
      <c r="AM960" s="64" t="str">
        <f t="shared" si="680"/>
        <v/>
      </c>
      <c r="AN960" s="65" t="str">
        <f t="shared" si="681"/>
        <v/>
      </c>
      <c r="AO960" s="65" t="str">
        <f t="shared" si="682"/>
        <v/>
      </c>
      <c r="AP960" s="65" t="str">
        <f t="shared" si="683"/>
        <v/>
      </c>
      <c r="AQ960" s="65" t="str">
        <f t="shared" si="684"/>
        <v/>
      </c>
      <c r="AR960" s="65" t="str">
        <f t="shared" si="685"/>
        <v/>
      </c>
      <c r="AS960" s="65" t="str">
        <f t="shared" si="686"/>
        <v/>
      </c>
      <c r="AT960" s="65" t="str">
        <f t="shared" si="687"/>
        <v/>
      </c>
      <c r="AU960" s="65" t="str">
        <f t="shared" si="688"/>
        <v/>
      </c>
      <c r="AV960" s="66" t="str">
        <f t="shared" si="689"/>
        <v/>
      </c>
      <c r="AX960" s="73" t="str">
        <f t="shared" si="710"/>
        <v/>
      </c>
      <c r="AY960" s="74" t="str">
        <f t="shared" si="718"/>
        <v/>
      </c>
      <c r="AZ960" s="74" t="str">
        <f t="shared" si="718"/>
        <v/>
      </c>
      <c r="BA960" s="74" t="str">
        <f t="shared" si="718"/>
        <v/>
      </c>
      <c r="BB960" s="74" t="str">
        <f t="shared" si="718"/>
        <v/>
      </c>
      <c r="BC960" s="74" t="str">
        <f t="shared" si="718"/>
        <v/>
      </c>
      <c r="BD960" s="74" t="str">
        <f t="shared" si="718"/>
        <v/>
      </c>
      <c r="BE960" s="74" t="str">
        <f t="shared" si="718"/>
        <v/>
      </c>
      <c r="BF960" s="74" t="str">
        <f t="shared" si="718"/>
        <v/>
      </c>
      <c r="BG960" s="75" t="str">
        <f t="shared" si="718"/>
        <v/>
      </c>
      <c r="BI960" s="73" t="str">
        <f t="shared" si="711"/>
        <v/>
      </c>
      <c r="BJ960" s="74" t="str">
        <f t="shared" si="717"/>
        <v/>
      </c>
      <c r="BK960" s="74" t="str">
        <f t="shared" si="717"/>
        <v/>
      </c>
      <c r="BL960" s="74" t="str">
        <f t="shared" si="717"/>
        <v/>
      </c>
      <c r="BM960" s="74" t="str">
        <f t="shared" si="717"/>
        <v/>
      </c>
      <c r="BN960" s="74" t="str">
        <f t="shared" si="717"/>
        <v/>
      </c>
      <c r="BO960" s="74" t="str">
        <f t="shared" si="717"/>
        <v/>
      </c>
      <c r="BP960" s="74" t="str">
        <f t="shared" si="717"/>
        <v/>
      </c>
      <c r="BQ960" s="74" t="str">
        <f t="shared" si="717"/>
        <v/>
      </c>
      <c r="BR960" s="75" t="str">
        <f t="shared" si="717"/>
        <v/>
      </c>
      <c r="BU960" s="42" t="str">
        <f t="shared" si="690"/>
        <v/>
      </c>
      <c r="BV960" s="66" t="str">
        <f t="shared" si="691"/>
        <v/>
      </c>
      <c r="BX960" s="64" t="str">
        <f t="shared" si="692"/>
        <v/>
      </c>
      <c r="BY960" s="65" t="str">
        <f t="shared" si="693"/>
        <v/>
      </c>
      <c r="BZ960" s="65" t="str">
        <f t="shared" si="694"/>
        <v/>
      </c>
      <c r="CA960" s="65" t="str">
        <f t="shared" si="695"/>
        <v/>
      </c>
      <c r="CB960" s="65" t="str">
        <f t="shared" si="696"/>
        <v/>
      </c>
      <c r="CC960" s="65" t="str">
        <f t="shared" si="697"/>
        <v/>
      </c>
      <c r="CD960" s="65" t="str">
        <f t="shared" si="698"/>
        <v/>
      </c>
      <c r="CE960" s="65" t="str">
        <f t="shared" si="699"/>
        <v/>
      </c>
      <c r="CF960" s="65" t="str">
        <f t="shared" si="700"/>
        <v/>
      </c>
      <c r="CG960" s="66" t="str">
        <f t="shared" si="701"/>
        <v/>
      </c>
      <c r="CI960" s="42" t="str">
        <f t="shared" si="702"/>
        <v/>
      </c>
      <c r="CK960" s="92" t="str">
        <f t="shared" si="703"/>
        <v/>
      </c>
      <c r="CL960" s="65" t="str">
        <f t="shared" si="704"/>
        <v/>
      </c>
      <c r="CM960" s="93" t="str">
        <f t="shared" si="705"/>
        <v/>
      </c>
      <c r="CN960" s="101" t="str">
        <f t="shared" si="674"/>
        <v/>
      </c>
      <c r="CP960" s="92" t="str">
        <f t="shared" si="706"/>
        <v/>
      </c>
      <c r="CQ960" s="65" t="str">
        <f t="shared" si="707"/>
        <v/>
      </c>
      <c r="CR960" s="93" t="str">
        <f t="shared" si="708"/>
        <v/>
      </c>
      <c r="CS960" s="101" t="str">
        <f t="shared" si="709"/>
        <v/>
      </c>
    </row>
    <row r="961" spans="1:97" x14ac:dyDescent="0.25">
      <c r="A961" s="51"/>
      <c r="B961" s="15" t="str">
        <f t="shared" si="672"/>
        <v/>
      </c>
      <c r="C961" s="15" t="str">
        <f t="shared" si="675"/>
        <v/>
      </c>
      <c r="D961" s="51"/>
      <c r="E961" s="137"/>
      <c r="F961" s="138"/>
      <c r="G961" s="139"/>
      <c r="H961" s="138"/>
      <c r="I961" s="140"/>
      <c r="J961" s="138"/>
      <c r="K961" s="141"/>
      <c r="L961" s="139"/>
      <c r="M961" s="142"/>
      <c r="N961" s="142"/>
      <c r="O961" s="143"/>
      <c r="P961" s="144"/>
      <c r="Q961" s="144"/>
      <c r="R961" s="144"/>
      <c r="S961" s="144"/>
      <c r="T961" s="144"/>
      <c r="U961" s="144"/>
      <c r="V961" s="144"/>
      <c r="W961" s="144"/>
      <c r="X961" s="145"/>
      <c r="Y961" s="51"/>
      <c r="Z961" s="13" t="str">
        <f t="shared" si="676"/>
        <v/>
      </c>
      <c r="AA961" s="51"/>
      <c r="AE961" s="42" t="str">
        <f t="shared" si="677"/>
        <v/>
      </c>
      <c r="AF961" s="42" t="str">
        <f>IF($I961="", "", IF(COUNTIF($I$10:$I960, I961)&gt;0, "", SUMIF($I$10:$I$3009, $I961, $AE$10:$AE$3009)))</f>
        <v/>
      </c>
      <c r="AG961" s="45" t="str">
        <f>IF($AF961="", "", COUNTIF($AF$10:$AF$3009, "&gt;"&amp;AF961)+1+COUNTIF($AF$10:$AF961, $AF961)-1)</f>
        <v/>
      </c>
      <c r="AI961" s="42" t="str">
        <f t="shared" si="678"/>
        <v/>
      </c>
      <c r="AK961" s="15" t="str">
        <f t="shared" si="679"/>
        <v/>
      </c>
      <c r="AM961" s="64" t="str">
        <f t="shared" si="680"/>
        <v/>
      </c>
      <c r="AN961" s="65" t="str">
        <f t="shared" si="681"/>
        <v/>
      </c>
      <c r="AO961" s="65" t="str">
        <f t="shared" si="682"/>
        <v/>
      </c>
      <c r="AP961" s="65" t="str">
        <f t="shared" si="683"/>
        <v/>
      </c>
      <c r="AQ961" s="65" t="str">
        <f t="shared" si="684"/>
        <v/>
      </c>
      <c r="AR961" s="65" t="str">
        <f t="shared" si="685"/>
        <v/>
      </c>
      <c r="AS961" s="65" t="str">
        <f t="shared" si="686"/>
        <v/>
      </c>
      <c r="AT961" s="65" t="str">
        <f t="shared" si="687"/>
        <v/>
      </c>
      <c r="AU961" s="65" t="str">
        <f t="shared" si="688"/>
        <v/>
      </c>
      <c r="AV961" s="66" t="str">
        <f t="shared" si="689"/>
        <v/>
      </c>
      <c r="AX961" s="73" t="str">
        <f t="shared" si="710"/>
        <v/>
      </c>
      <c r="AY961" s="74" t="str">
        <f t="shared" si="718"/>
        <v/>
      </c>
      <c r="AZ961" s="74" t="str">
        <f t="shared" si="718"/>
        <v/>
      </c>
      <c r="BA961" s="74" t="str">
        <f t="shared" si="718"/>
        <v/>
      </c>
      <c r="BB961" s="74" t="str">
        <f t="shared" si="718"/>
        <v/>
      </c>
      <c r="BC961" s="74" t="str">
        <f t="shared" si="718"/>
        <v/>
      </c>
      <c r="BD961" s="74" t="str">
        <f t="shared" si="718"/>
        <v/>
      </c>
      <c r="BE961" s="74" t="str">
        <f t="shared" si="718"/>
        <v/>
      </c>
      <c r="BF961" s="74" t="str">
        <f t="shared" si="718"/>
        <v/>
      </c>
      <c r="BG961" s="75" t="str">
        <f t="shared" si="718"/>
        <v/>
      </c>
      <c r="BI961" s="73" t="str">
        <f t="shared" si="711"/>
        <v/>
      </c>
      <c r="BJ961" s="74" t="str">
        <f t="shared" si="717"/>
        <v/>
      </c>
      <c r="BK961" s="74" t="str">
        <f t="shared" si="717"/>
        <v/>
      </c>
      <c r="BL961" s="74" t="str">
        <f t="shared" si="717"/>
        <v/>
      </c>
      <c r="BM961" s="74" t="str">
        <f t="shared" si="717"/>
        <v/>
      </c>
      <c r="BN961" s="74" t="str">
        <f t="shared" si="717"/>
        <v/>
      </c>
      <c r="BO961" s="74" t="str">
        <f t="shared" si="717"/>
        <v/>
      </c>
      <c r="BP961" s="74" t="str">
        <f t="shared" si="717"/>
        <v/>
      </c>
      <c r="BQ961" s="74" t="str">
        <f t="shared" si="717"/>
        <v/>
      </c>
      <c r="BR961" s="75" t="str">
        <f t="shared" si="717"/>
        <v/>
      </c>
      <c r="BU961" s="42" t="str">
        <f t="shared" si="690"/>
        <v/>
      </c>
      <c r="BV961" s="66" t="str">
        <f t="shared" si="691"/>
        <v/>
      </c>
      <c r="BX961" s="64" t="str">
        <f t="shared" si="692"/>
        <v/>
      </c>
      <c r="BY961" s="65" t="str">
        <f t="shared" si="693"/>
        <v/>
      </c>
      <c r="BZ961" s="65" t="str">
        <f t="shared" si="694"/>
        <v/>
      </c>
      <c r="CA961" s="65" t="str">
        <f t="shared" si="695"/>
        <v/>
      </c>
      <c r="CB961" s="65" t="str">
        <f t="shared" si="696"/>
        <v/>
      </c>
      <c r="CC961" s="65" t="str">
        <f t="shared" si="697"/>
        <v/>
      </c>
      <c r="CD961" s="65" t="str">
        <f t="shared" si="698"/>
        <v/>
      </c>
      <c r="CE961" s="65" t="str">
        <f t="shared" si="699"/>
        <v/>
      </c>
      <c r="CF961" s="65" t="str">
        <f t="shared" si="700"/>
        <v/>
      </c>
      <c r="CG961" s="66" t="str">
        <f t="shared" si="701"/>
        <v/>
      </c>
      <c r="CI961" s="42" t="str">
        <f t="shared" si="702"/>
        <v/>
      </c>
      <c r="CK961" s="92" t="str">
        <f t="shared" si="703"/>
        <v/>
      </c>
      <c r="CL961" s="65" t="str">
        <f t="shared" si="704"/>
        <v/>
      </c>
      <c r="CM961" s="93" t="str">
        <f t="shared" si="705"/>
        <v/>
      </c>
      <c r="CN961" s="101" t="str">
        <f t="shared" si="674"/>
        <v/>
      </c>
      <c r="CP961" s="92" t="str">
        <f t="shared" si="706"/>
        <v/>
      </c>
      <c r="CQ961" s="65" t="str">
        <f t="shared" si="707"/>
        <v/>
      </c>
      <c r="CR961" s="93" t="str">
        <f t="shared" si="708"/>
        <v/>
      </c>
      <c r="CS961" s="101" t="str">
        <f t="shared" si="709"/>
        <v/>
      </c>
    </row>
    <row r="962" spans="1:97" x14ac:dyDescent="0.25">
      <c r="A962" s="51"/>
      <c r="B962" s="15" t="str">
        <f t="shared" si="672"/>
        <v/>
      </c>
      <c r="C962" s="15" t="str">
        <f t="shared" si="675"/>
        <v/>
      </c>
      <c r="D962" s="51"/>
      <c r="E962" s="137"/>
      <c r="F962" s="138"/>
      <c r="G962" s="139"/>
      <c r="H962" s="138"/>
      <c r="I962" s="140"/>
      <c r="J962" s="138"/>
      <c r="K962" s="141"/>
      <c r="L962" s="139"/>
      <c r="M962" s="142"/>
      <c r="N962" s="142"/>
      <c r="O962" s="143"/>
      <c r="P962" s="144"/>
      <c r="Q962" s="144"/>
      <c r="R962" s="144"/>
      <c r="S962" s="144"/>
      <c r="T962" s="144"/>
      <c r="U962" s="144"/>
      <c r="V962" s="144"/>
      <c r="W962" s="144"/>
      <c r="X962" s="145"/>
      <c r="Y962" s="51"/>
      <c r="Z962" s="13" t="str">
        <f t="shared" si="676"/>
        <v/>
      </c>
      <c r="AA962" s="51"/>
      <c r="AE962" s="42" t="str">
        <f t="shared" si="677"/>
        <v/>
      </c>
      <c r="AF962" s="42" t="str">
        <f>IF($I962="", "", IF(COUNTIF($I$10:$I961, I962)&gt;0, "", SUMIF($I$10:$I$3009, $I962, $AE$10:$AE$3009)))</f>
        <v/>
      </c>
      <c r="AG962" s="45" t="str">
        <f>IF($AF962="", "", COUNTIF($AF$10:$AF$3009, "&gt;"&amp;AF962)+1+COUNTIF($AF$10:$AF962, $AF962)-1)</f>
        <v/>
      </c>
      <c r="AI962" s="42" t="str">
        <f t="shared" si="678"/>
        <v/>
      </c>
      <c r="AK962" s="15" t="str">
        <f t="shared" si="679"/>
        <v/>
      </c>
      <c r="AM962" s="64" t="str">
        <f t="shared" si="680"/>
        <v/>
      </c>
      <c r="AN962" s="65" t="str">
        <f t="shared" si="681"/>
        <v/>
      </c>
      <c r="AO962" s="65" t="str">
        <f t="shared" si="682"/>
        <v/>
      </c>
      <c r="AP962" s="65" t="str">
        <f t="shared" si="683"/>
        <v/>
      </c>
      <c r="AQ962" s="65" t="str">
        <f t="shared" si="684"/>
        <v/>
      </c>
      <c r="AR962" s="65" t="str">
        <f t="shared" si="685"/>
        <v/>
      </c>
      <c r="AS962" s="65" t="str">
        <f t="shared" si="686"/>
        <v/>
      </c>
      <c r="AT962" s="65" t="str">
        <f t="shared" si="687"/>
        <v/>
      </c>
      <c r="AU962" s="65" t="str">
        <f t="shared" si="688"/>
        <v/>
      </c>
      <c r="AV962" s="66" t="str">
        <f t="shared" si="689"/>
        <v/>
      </c>
      <c r="AX962" s="73" t="str">
        <f t="shared" si="710"/>
        <v/>
      </c>
      <c r="AY962" s="74" t="str">
        <f t="shared" si="718"/>
        <v/>
      </c>
      <c r="AZ962" s="74" t="str">
        <f t="shared" si="718"/>
        <v/>
      </c>
      <c r="BA962" s="74" t="str">
        <f t="shared" si="718"/>
        <v/>
      </c>
      <c r="BB962" s="74" t="str">
        <f t="shared" si="718"/>
        <v/>
      </c>
      <c r="BC962" s="74" t="str">
        <f t="shared" si="718"/>
        <v/>
      </c>
      <c r="BD962" s="74" t="str">
        <f t="shared" si="718"/>
        <v/>
      </c>
      <c r="BE962" s="74" t="str">
        <f t="shared" si="718"/>
        <v/>
      </c>
      <c r="BF962" s="74" t="str">
        <f t="shared" si="718"/>
        <v/>
      </c>
      <c r="BG962" s="75" t="str">
        <f t="shared" si="718"/>
        <v/>
      </c>
      <c r="BI962" s="73" t="str">
        <f t="shared" si="711"/>
        <v/>
      </c>
      <c r="BJ962" s="74" t="str">
        <f t="shared" si="717"/>
        <v/>
      </c>
      <c r="BK962" s="74" t="str">
        <f t="shared" si="717"/>
        <v/>
      </c>
      <c r="BL962" s="74" t="str">
        <f t="shared" si="717"/>
        <v/>
      </c>
      <c r="BM962" s="74" t="str">
        <f t="shared" si="717"/>
        <v/>
      </c>
      <c r="BN962" s="74" t="str">
        <f t="shared" si="717"/>
        <v/>
      </c>
      <c r="BO962" s="74" t="str">
        <f t="shared" si="717"/>
        <v/>
      </c>
      <c r="BP962" s="74" t="str">
        <f t="shared" si="717"/>
        <v/>
      </c>
      <c r="BQ962" s="74" t="str">
        <f t="shared" si="717"/>
        <v/>
      </c>
      <c r="BR962" s="75" t="str">
        <f t="shared" si="717"/>
        <v/>
      </c>
      <c r="BU962" s="42" t="str">
        <f t="shared" si="690"/>
        <v/>
      </c>
      <c r="BV962" s="66" t="str">
        <f t="shared" si="691"/>
        <v/>
      </c>
      <c r="BX962" s="64" t="str">
        <f t="shared" si="692"/>
        <v/>
      </c>
      <c r="BY962" s="65" t="str">
        <f t="shared" si="693"/>
        <v/>
      </c>
      <c r="BZ962" s="65" t="str">
        <f t="shared" si="694"/>
        <v/>
      </c>
      <c r="CA962" s="65" t="str">
        <f t="shared" si="695"/>
        <v/>
      </c>
      <c r="CB962" s="65" t="str">
        <f t="shared" si="696"/>
        <v/>
      </c>
      <c r="CC962" s="65" t="str">
        <f t="shared" si="697"/>
        <v/>
      </c>
      <c r="CD962" s="65" t="str">
        <f t="shared" si="698"/>
        <v/>
      </c>
      <c r="CE962" s="65" t="str">
        <f t="shared" si="699"/>
        <v/>
      </c>
      <c r="CF962" s="65" t="str">
        <f t="shared" si="700"/>
        <v/>
      </c>
      <c r="CG962" s="66" t="str">
        <f t="shared" si="701"/>
        <v/>
      </c>
      <c r="CI962" s="42" t="str">
        <f t="shared" si="702"/>
        <v/>
      </c>
      <c r="CK962" s="92" t="str">
        <f t="shared" si="703"/>
        <v/>
      </c>
      <c r="CL962" s="65" t="str">
        <f t="shared" si="704"/>
        <v/>
      </c>
      <c r="CM962" s="93" t="str">
        <f t="shared" si="705"/>
        <v/>
      </c>
      <c r="CN962" s="101" t="str">
        <f t="shared" si="674"/>
        <v/>
      </c>
      <c r="CP962" s="92" t="str">
        <f t="shared" si="706"/>
        <v/>
      </c>
      <c r="CQ962" s="65" t="str">
        <f t="shared" si="707"/>
        <v/>
      </c>
      <c r="CR962" s="93" t="str">
        <f t="shared" si="708"/>
        <v/>
      </c>
      <c r="CS962" s="101" t="str">
        <f t="shared" si="709"/>
        <v/>
      </c>
    </row>
    <row r="963" spans="1:97" x14ac:dyDescent="0.25">
      <c r="A963" s="51"/>
      <c r="B963" s="15" t="str">
        <f t="shared" si="672"/>
        <v/>
      </c>
      <c r="C963" s="15" t="str">
        <f t="shared" si="675"/>
        <v/>
      </c>
      <c r="D963" s="51"/>
      <c r="E963" s="137"/>
      <c r="F963" s="138"/>
      <c r="G963" s="139"/>
      <c r="H963" s="138"/>
      <c r="I963" s="140"/>
      <c r="J963" s="138"/>
      <c r="K963" s="141"/>
      <c r="L963" s="139"/>
      <c r="M963" s="142"/>
      <c r="N963" s="142"/>
      <c r="O963" s="143"/>
      <c r="P963" s="144"/>
      <c r="Q963" s="144"/>
      <c r="R963" s="144"/>
      <c r="S963" s="144"/>
      <c r="T963" s="144"/>
      <c r="U963" s="144"/>
      <c r="V963" s="144"/>
      <c r="W963" s="144"/>
      <c r="X963" s="145"/>
      <c r="Y963" s="51"/>
      <c r="Z963" s="13" t="str">
        <f t="shared" si="676"/>
        <v/>
      </c>
      <c r="AA963" s="51"/>
      <c r="AE963" s="42" t="str">
        <f t="shared" si="677"/>
        <v/>
      </c>
      <c r="AF963" s="42" t="str">
        <f>IF($I963="", "", IF(COUNTIF($I$10:$I962, I963)&gt;0, "", SUMIF($I$10:$I$3009, $I963, $AE$10:$AE$3009)))</f>
        <v/>
      </c>
      <c r="AG963" s="45" t="str">
        <f>IF($AF963="", "", COUNTIF($AF$10:$AF$3009, "&gt;"&amp;AF963)+1+COUNTIF($AF$10:$AF963, $AF963)-1)</f>
        <v/>
      </c>
      <c r="AI963" s="42" t="str">
        <f t="shared" si="678"/>
        <v/>
      </c>
      <c r="AK963" s="15" t="str">
        <f t="shared" si="679"/>
        <v/>
      </c>
      <c r="AM963" s="64" t="str">
        <f t="shared" si="680"/>
        <v/>
      </c>
      <c r="AN963" s="65" t="str">
        <f t="shared" si="681"/>
        <v/>
      </c>
      <c r="AO963" s="65" t="str">
        <f t="shared" si="682"/>
        <v/>
      </c>
      <c r="AP963" s="65" t="str">
        <f t="shared" si="683"/>
        <v/>
      </c>
      <c r="AQ963" s="65" t="str">
        <f t="shared" si="684"/>
        <v/>
      </c>
      <c r="AR963" s="65" t="str">
        <f t="shared" si="685"/>
        <v/>
      </c>
      <c r="AS963" s="65" t="str">
        <f t="shared" si="686"/>
        <v/>
      </c>
      <c r="AT963" s="65" t="str">
        <f t="shared" si="687"/>
        <v/>
      </c>
      <c r="AU963" s="65" t="str">
        <f t="shared" si="688"/>
        <v/>
      </c>
      <c r="AV963" s="66" t="str">
        <f t="shared" si="689"/>
        <v/>
      </c>
      <c r="AX963" s="73" t="str">
        <f t="shared" si="710"/>
        <v/>
      </c>
      <c r="AY963" s="74" t="str">
        <f t="shared" si="718"/>
        <v/>
      </c>
      <c r="AZ963" s="74" t="str">
        <f t="shared" si="718"/>
        <v/>
      </c>
      <c r="BA963" s="74" t="str">
        <f t="shared" si="718"/>
        <v/>
      </c>
      <c r="BB963" s="74" t="str">
        <f t="shared" si="718"/>
        <v/>
      </c>
      <c r="BC963" s="74" t="str">
        <f t="shared" si="718"/>
        <v/>
      </c>
      <c r="BD963" s="74" t="str">
        <f t="shared" si="718"/>
        <v/>
      </c>
      <c r="BE963" s="74" t="str">
        <f t="shared" si="718"/>
        <v/>
      </c>
      <c r="BF963" s="74" t="str">
        <f t="shared" si="718"/>
        <v/>
      </c>
      <c r="BG963" s="75" t="str">
        <f t="shared" si="718"/>
        <v/>
      </c>
      <c r="BI963" s="73" t="str">
        <f t="shared" si="711"/>
        <v/>
      </c>
      <c r="BJ963" s="74" t="str">
        <f t="shared" si="717"/>
        <v/>
      </c>
      <c r="BK963" s="74" t="str">
        <f t="shared" si="717"/>
        <v/>
      </c>
      <c r="BL963" s="74" t="str">
        <f t="shared" si="717"/>
        <v/>
      </c>
      <c r="BM963" s="74" t="str">
        <f t="shared" si="717"/>
        <v/>
      </c>
      <c r="BN963" s="74" t="str">
        <f t="shared" si="717"/>
        <v/>
      </c>
      <c r="BO963" s="74" t="str">
        <f t="shared" si="717"/>
        <v/>
      </c>
      <c r="BP963" s="74" t="str">
        <f t="shared" si="717"/>
        <v/>
      </c>
      <c r="BQ963" s="74" t="str">
        <f t="shared" si="717"/>
        <v/>
      </c>
      <c r="BR963" s="75" t="str">
        <f t="shared" si="717"/>
        <v/>
      </c>
      <c r="BU963" s="42" t="str">
        <f t="shared" si="690"/>
        <v/>
      </c>
      <c r="BV963" s="66" t="str">
        <f t="shared" si="691"/>
        <v/>
      </c>
      <c r="BX963" s="64" t="str">
        <f t="shared" si="692"/>
        <v/>
      </c>
      <c r="BY963" s="65" t="str">
        <f t="shared" si="693"/>
        <v/>
      </c>
      <c r="BZ963" s="65" t="str">
        <f t="shared" si="694"/>
        <v/>
      </c>
      <c r="CA963" s="65" t="str">
        <f t="shared" si="695"/>
        <v/>
      </c>
      <c r="CB963" s="65" t="str">
        <f t="shared" si="696"/>
        <v/>
      </c>
      <c r="CC963" s="65" t="str">
        <f t="shared" si="697"/>
        <v/>
      </c>
      <c r="CD963" s="65" t="str">
        <f t="shared" si="698"/>
        <v/>
      </c>
      <c r="CE963" s="65" t="str">
        <f t="shared" si="699"/>
        <v/>
      </c>
      <c r="CF963" s="65" t="str">
        <f t="shared" si="700"/>
        <v/>
      </c>
      <c r="CG963" s="66" t="str">
        <f t="shared" si="701"/>
        <v/>
      </c>
      <c r="CI963" s="42" t="str">
        <f t="shared" si="702"/>
        <v/>
      </c>
      <c r="CK963" s="92" t="str">
        <f t="shared" si="703"/>
        <v/>
      </c>
      <c r="CL963" s="65" t="str">
        <f t="shared" si="704"/>
        <v/>
      </c>
      <c r="CM963" s="93" t="str">
        <f t="shared" si="705"/>
        <v/>
      </c>
      <c r="CN963" s="101" t="str">
        <f t="shared" si="674"/>
        <v/>
      </c>
      <c r="CP963" s="92" t="str">
        <f t="shared" si="706"/>
        <v/>
      </c>
      <c r="CQ963" s="65" t="str">
        <f t="shared" si="707"/>
        <v/>
      </c>
      <c r="CR963" s="93" t="str">
        <f t="shared" si="708"/>
        <v/>
      </c>
      <c r="CS963" s="101" t="str">
        <f t="shared" si="709"/>
        <v/>
      </c>
    </row>
    <row r="964" spans="1:97" x14ac:dyDescent="0.25">
      <c r="A964" s="51"/>
      <c r="B964" s="15" t="str">
        <f t="shared" si="672"/>
        <v/>
      </c>
      <c r="C964" s="15" t="str">
        <f t="shared" si="675"/>
        <v/>
      </c>
      <c r="D964" s="51"/>
      <c r="E964" s="137"/>
      <c r="F964" s="138"/>
      <c r="G964" s="139"/>
      <c r="H964" s="138"/>
      <c r="I964" s="140"/>
      <c r="J964" s="138"/>
      <c r="K964" s="141"/>
      <c r="L964" s="139"/>
      <c r="M964" s="142"/>
      <c r="N964" s="142"/>
      <c r="O964" s="143"/>
      <c r="P964" s="144"/>
      <c r="Q964" s="144"/>
      <c r="R964" s="144"/>
      <c r="S964" s="144"/>
      <c r="T964" s="144"/>
      <c r="U964" s="144"/>
      <c r="V964" s="144"/>
      <c r="W964" s="144"/>
      <c r="X964" s="145"/>
      <c r="Y964" s="51"/>
      <c r="Z964" s="13" t="str">
        <f t="shared" si="676"/>
        <v/>
      </c>
      <c r="AA964" s="51"/>
      <c r="AE964" s="42" t="str">
        <f t="shared" si="677"/>
        <v/>
      </c>
      <c r="AF964" s="42" t="str">
        <f>IF($I964="", "", IF(COUNTIF($I$10:$I963, I964)&gt;0, "", SUMIF($I$10:$I$3009, $I964, $AE$10:$AE$3009)))</f>
        <v/>
      </c>
      <c r="AG964" s="45" t="str">
        <f>IF($AF964="", "", COUNTIF($AF$10:$AF$3009, "&gt;"&amp;AF964)+1+COUNTIF($AF$10:$AF964, $AF964)-1)</f>
        <v/>
      </c>
      <c r="AI964" s="42" t="str">
        <f t="shared" si="678"/>
        <v/>
      </c>
      <c r="AK964" s="15" t="str">
        <f t="shared" si="679"/>
        <v/>
      </c>
      <c r="AM964" s="64" t="str">
        <f t="shared" si="680"/>
        <v/>
      </c>
      <c r="AN964" s="65" t="str">
        <f t="shared" si="681"/>
        <v/>
      </c>
      <c r="AO964" s="65" t="str">
        <f t="shared" si="682"/>
        <v/>
      </c>
      <c r="AP964" s="65" t="str">
        <f t="shared" si="683"/>
        <v/>
      </c>
      <c r="AQ964" s="65" t="str">
        <f t="shared" si="684"/>
        <v/>
      </c>
      <c r="AR964" s="65" t="str">
        <f t="shared" si="685"/>
        <v/>
      </c>
      <c r="AS964" s="65" t="str">
        <f t="shared" si="686"/>
        <v/>
      </c>
      <c r="AT964" s="65" t="str">
        <f t="shared" si="687"/>
        <v/>
      </c>
      <c r="AU964" s="65" t="str">
        <f t="shared" si="688"/>
        <v/>
      </c>
      <c r="AV964" s="66" t="str">
        <f t="shared" si="689"/>
        <v/>
      </c>
      <c r="AX964" s="73" t="str">
        <f t="shared" si="710"/>
        <v/>
      </c>
      <c r="AY964" s="74" t="str">
        <f t="shared" si="718"/>
        <v/>
      </c>
      <c r="AZ964" s="74" t="str">
        <f t="shared" si="718"/>
        <v/>
      </c>
      <c r="BA964" s="74" t="str">
        <f t="shared" si="718"/>
        <v/>
      </c>
      <c r="BB964" s="74" t="str">
        <f t="shared" si="718"/>
        <v/>
      </c>
      <c r="BC964" s="74" t="str">
        <f t="shared" si="718"/>
        <v/>
      </c>
      <c r="BD964" s="74" t="str">
        <f t="shared" si="718"/>
        <v/>
      </c>
      <c r="BE964" s="74" t="str">
        <f t="shared" si="718"/>
        <v/>
      </c>
      <c r="BF964" s="74" t="str">
        <f t="shared" si="718"/>
        <v/>
      </c>
      <c r="BG964" s="75" t="str">
        <f t="shared" si="718"/>
        <v/>
      </c>
      <c r="BI964" s="73" t="str">
        <f t="shared" si="711"/>
        <v/>
      </c>
      <c r="BJ964" s="74" t="str">
        <f t="shared" si="717"/>
        <v/>
      </c>
      <c r="BK964" s="74" t="str">
        <f t="shared" si="717"/>
        <v/>
      </c>
      <c r="BL964" s="74" t="str">
        <f t="shared" si="717"/>
        <v/>
      </c>
      <c r="BM964" s="74" t="str">
        <f t="shared" si="717"/>
        <v/>
      </c>
      <c r="BN964" s="74" t="str">
        <f t="shared" si="717"/>
        <v/>
      </c>
      <c r="BO964" s="74" t="str">
        <f t="shared" si="717"/>
        <v/>
      </c>
      <c r="BP964" s="74" t="str">
        <f t="shared" si="717"/>
        <v/>
      </c>
      <c r="BQ964" s="74" t="str">
        <f t="shared" si="717"/>
        <v/>
      </c>
      <c r="BR964" s="75" t="str">
        <f t="shared" si="717"/>
        <v/>
      </c>
      <c r="BU964" s="42" t="str">
        <f t="shared" si="690"/>
        <v/>
      </c>
      <c r="BV964" s="66" t="str">
        <f t="shared" si="691"/>
        <v/>
      </c>
      <c r="BX964" s="64" t="str">
        <f t="shared" si="692"/>
        <v/>
      </c>
      <c r="BY964" s="65" t="str">
        <f t="shared" si="693"/>
        <v/>
      </c>
      <c r="BZ964" s="65" t="str">
        <f t="shared" si="694"/>
        <v/>
      </c>
      <c r="CA964" s="65" t="str">
        <f t="shared" si="695"/>
        <v/>
      </c>
      <c r="CB964" s="65" t="str">
        <f t="shared" si="696"/>
        <v/>
      </c>
      <c r="CC964" s="65" t="str">
        <f t="shared" si="697"/>
        <v/>
      </c>
      <c r="CD964" s="65" t="str">
        <f t="shared" si="698"/>
        <v/>
      </c>
      <c r="CE964" s="65" t="str">
        <f t="shared" si="699"/>
        <v/>
      </c>
      <c r="CF964" s="65" t="str">
        <f t="shared" si="700"/>
        <v/>
      </c>
      <c r="CG964" s="66" t="str">
        <f t="shared" si="701"/>
        <v/>
      </c>
      <c r="CI964" s="42" t="str">
        <f t="shared" si="702"/>
        <v/>
      </c>
      <c r="CK964" s="92" t="str">
        <f t="shared" si="703"/>
        <v/>
      </c>
      <c r="CL964" s="65" t="str">
        <f t="shared" si="704"/>
        <v/>
      </c>
      <c r="CM964" s="93" t="str">
        <f t="shared" si="705"/>
        <v/>
      </c>
      <c r="CN964" s="101" t="str">
        <f t="shared" si="674"/>
        <v/>
      </c>
      <c r="CP964" s="92" t="str">
        <f t="shared" si="706"/>
        <v/>
      </c>
      <c r="CQ964" s="65" t="str">
        <f t="shared" si="707"/>
        <v/>
      </c>
      <c r="CR964" s="93" t="str">
        <f t="shared" si="708"/>
        <v/>
      </c>
      <c r="CS964" s="101" t="str">
        <f t="shared" si="709"/>
        <v/>
      </c>
    </row>
    <row r="965" spans="1:97" x14ac:dyDescent="0.25">
      <c r="A965" s="51"/>
      <c r="B965" s="15" t="str">
        <f t="shared" si="672"/>
        <v/>
      </c>
      <c r="C965" s="15" t="str">
        <f t="shared" si="675"/>
        <v/>
      </c>
      <c r="D965" s="51"/>
      <c r="E965" s="137"/>
      <c r="F965" s="138"/>
      <c r="G965" s="139"/>
      <c r="H965" s="138"/>
      <c r="I965" s="140"/>
      <c r="J965" s="138"/>
      <c r="K965" s="141"/>
      <c r="L965" s="139"/>
      <c r="M965" s="142"/>
      <c r="N965" s="142"/>
      <c r="O965" s="143"/>
      <c r="P965" s="144"/>
      <c r="Q965" s="144"/>
      <c r="R965" s="144"/>
      <c r="S965" s="144"/>
      <c r="T965" s="144"/>
      <c r="U965" s="144"/>
      <c r="V965" s="144"/>
      <c r="W965" s="144"/>
      <c r="X965" s="145"/>
      <c r="Y965" s="51"/>
      <c r="Z965" s="13" t="str">
        <f t="shared" si="676"/>
        <v/>
      </c>
      <c r="AA965" s="51"/>
      <c r="AE965" s="42" t="str">
        <f t="shared" si="677"/>
        <v/>
      </c>
      <c r="AF965" s="42" t="str">
        <f>IF($I965="", "", IF(COUNTIF($I$10:$I964, I965)&gt;0, "", SUMIF($I$10:$I$3009, $I965, $AE$10:$AE$3009)))</f>
        <v/>
      </c>
      <c r="AG965" s="45" t="str">
        <f>IF($AF965="", "", COUNTIF($AF$10:$AF$3009, "&gt;"&amp;AF965)+1+COUNTIF($AF$10:$AF965, $AF965)-1)</f>
        <v/>
      </c>
      <c r="AI965" s="42" t="str">
        <f t="shared" si="678"/>
        <v/>
      </c>
      <c r="AK965" s="15" t="str">
        <f t="shared" si="679"/>
        <v/>
      </c>
      <c r="AM965" s="64" t="str">
        <f t="shared" si="680"/>
        <v/>
      </c>
      <c r="AN965" s="65" t="str">
        <f t="shared" si="681"/>
        <v/>
      </c>
      <c r="AO965" s="65" t="str">
        <f t="shared" si="682"/>
        <v/>
      </c>
      <c r="AP965" s="65" t="str">
        <f t="shared" si="683"/>
        <v/>
      </c>
      <c r="AQ965" s="65" t="str">
        <f t="shared" si="684"/>
        <v/>
      </c>
      <c r="AR965" s="65" t="str">
        <f t="shared" si="685"/>
        <v/>
      </c>
      <c r="AS965" s="65" t="str">
        <f t="shared" si="686"/>
        <v/>
      </c>
      <c r="AT965" s="65" t="str">
        <f t="shared" si="687"/>
        <v/>
      </c>
      <c r="AU965" s="65" t="str">
        <f t="shared" si="688"/>
        <v/>
      </c>
      <c r="AV965" s="66" t="str">
        <f t="shared" si="689"/>
        <v/>
      </c>
      <c r="AX965" s="73" t="str">
        <f t="shared" si="710"/>
        <v/>
      </c>
      <c r="AY965" s="74" t="str">
        <f t="shared" si="718"/>
        <v/>
      </c>
      <c r="AZ965" s="74" t="str">
        <f t="shared" si="718"/>
        <v/>
      </c>
      <c r="BA965" s="74" t="str">
        <f t="shared" si="718"/>
        <v/>
      </c>
      <c r="BB965" s="74" t="str">
        <f t="shared" si="718"/>
        <v/>
      </c>
      <c r="BC965" s="74" t="str">
        <f t="shared" si="718"/>
        <v/>
      </c>
      <c r="BD965" s="74" t="str">
        <f t="shared" si="718"/>
        <v/>
      </c>
      <c r="BE965" s="74" t="str">
        <f t="shared" si="718"/>
        <v/>
      </c>
      <c r="BF965" s="74" t="str">
        <f t="shared" si="718"/>
        <v/>
      </c>
      <c r="BG965" s="75" t="str">
        <f t="shared" si="718"/>
        <v/>
      </c>
      <c r="BI965" s="73" t="str">
        <f t="shared" si="711"/>
        <v/>
      </c>
      <c r="BJ965" s="74" t="str">
        <f t="shared" si="717"/>
        <v/>
      </c>
      <c r="BK965" s="74" t="str">
        <f t="shared" si="717"/>
        <v/>
      </c>
      <c r="BL965" s="74" t="str">
        <f t="shared" si="717"/>
        <v/>
      </c>
      <c r="BM965" s="74" t="str">
        <f t="shared" si="717"/>
        <v/>
      </c>
      <c r="BN965" s="74" t="str">
        <f t="shared" si="717"/>
        <v/>
      </c>
      <c r="BO965" s="74" t="str">
        <f t="shared" si="717"/>
        <v/>
      </c>
      <c r="BP965" s="74" t="str">
        <f t="shared" si="717"/>
        <v/>
      </c>
      <c r="BQ965" s="74" t="str">
        <f t="shared" si="717"/>
        <v/>
      </c>
      <c r="BR965" s="75" t="str">
        <f t="shared" si="717"/>
        <v/>
      </c>
      <c r="BU965" s="42" t="str">
        <f t="shared" si="690"/>
        <v/>
      </c>
      <c r="BV965" s="66" t="str">
        <f t="shared" si="691"/>
        <v/>
      </c>
      <c r="BX965" s="64" t="str">
        <f t="shared" si="692"/>
        <v/>
      </c>
      <c r="BY965" s="65" t="str">
        <f t="shared" si="693"/>
        <v/>
      </c>
      <c r="BZ965" s="65" t="str">
        <f t="shared" si="694"/>
        <v/>
      </c>
      <c r="CA965" s="65" t="str">
        <f t="shared" si="695"/>
        <v/>
      </c>
      <c r="CB965" s="65" t="str">
        <f t="shared" si="696"/>
        <v/>
      </c>
      <c r="CC965" s="65" t="str">
        <f t="shared" si="697"/>
        <v/>
      </c>
      <c r="CD965" s="65" t="str">
        <f t="shared" si="698"/>
        <v/>
      </c>
      <c r="CE965" s="65" t="str">
        <f t="shared" si="699"/>
        <v/>
      </c>
      <c r="CF965" s="65" t="str">
        <f t="shared" si="700"/>
        <v/>
      </c>
      <c r="CG965" s="66" t="str">
        <f t="shared" si="701"/>
        <v/>
      </c>
      <c r="CI965" s="42" t="str">
        <f t="shared" si="702"/>
        <v/>
      </c>
      <c r="CK965" s="92" t="str">
        <f t="shared" si="703"/>
        <v/>
      </c>
      <c r="CL965" s="65" t="str">
        <f t="shared" si="704"/>
        <v/>
      </c>
      <c r="CM965" s="93" t="str">
        <f t="shared" si="705"/>
        <v/>
      </c>
      <c r="CN965" s="101" t="str">
        <f t="shared" si="674"/>
        <v/>
      </c>
      <c r="CP965" s="92" t="str">
        <f t="shared" si="706"/>
        <v/>
      </c>
      <c r="CQ965" s="65" t="str">
        <f t="shared" si="707"/>
        <v/>
      </c>
      <c r="CR965" s="93" t="str">
        <f t="shared" si="708"/>
        <v/>
      </c>
      <c r="CS965" s="101" t="str">
        <f t="shared" si="709"/>
        <v/>
      </c>
    </row>
    <row r="966" spans="1:97" x14ac:dyDescent="0.25">
      <c r="A966" s="51"/>
      <c r="B966" s="15" t="str">
        <f t="shared" si="672"/>
        <v/>
      </c>
      <c r="C966" s="15" t="str">
        <f t="shared" si="675"/>
        <v/>
      </c>
      <c r="D966" s="51"/>
      <c r="E966" s="137"/>
      <c r="F966" s="138"/>
      <c r="G966" s="139"/>
      <c r="H966" s="138"/>
      <c r="I966" s="140"/>
      <c r="J966" s="138"/>
      <c r="K966" s="141"/>
      <c r="L966" s="139"/>
      <c r="M966" s="142"/>
      <c r="N966" s="142"/>
      <c r="O966" s="143"/>
      <c r="P966" s="144"/>
      <c r="Q966" s="144"/>
      <c r="R966" s="144"/>
      <c r="S966" s="144"/>
      <c r="T966" s="144"/>
      <c r="U966" s="144"/>
      <c r="V966" s="144"/>
      <c r="W966" s="144"/>
      <c r="X966" s="145"/>
      <c r="Y966" s="51"/>
      <c r="Z966" s="13" t="str">
        <f t="shared" si="676"/>
        <v/>
      </c>
      <c r="AA966" s="51"/>
      <c r="AE966" s="42" t="str">
        <f t="shared" si="677"/>
        <v/>
      </c>
      <c r="AF966" s="42" t="str">
        <f>IF($I966="", "", IF(COUNTIF($I$10:$I965, I966)&gt;0, "", SUMIF($I$10:$I$3009, $I966, $AE$10:$AE$3009)))</f>
        <v/>
      </c>
      <c r="AG966" s="45" t="str">
        <f>IF($AF966="", "", COUNTIF($AF$10:$AF$3009, "&gt;"&amp;AF966)+1+COUNTIF($AF$10:$AF966, $AF966)-1)</f>
        <v/>
      </c>
      <c r="AI966" s="42" t="str">
        <f t="shared" si="678"/>
        <v/>
      </c>
      <c r="AK966" s="15" t="str">
        <f t="shared" si="679"/>
        <v/>
      </c>
      <c r="AM966" s="64" t="str">
        <f t="shared" si="680"/>
        <v/>
      </c>
      <c r="AN966" s="65" t="str">
        <f t="shared" si="681"/>
        <v/>
      </c>
      <c r="AO966" s="65" t="str">
        <f t="shared" si="682"/>
        <v/>
      </c>
      <c r="AP966" s="65" t="str">
        <f t="shared" si="683"/>
        <v/>
      </c>
      <c r="AQ966" s="65" t="str">
        <f t="shared" si="684"/>
        <v/>
      </c>
      <c r="AR966" s="65" t="str">
        <f t="shared" si="685"/>
        <v/>
      </c>
      <c r="AS966" s="65" t="str">
        <f t="shared" si="686"/>
        <v/>
      </c>
      <c r="AT966" s="65" t="str">
        <f t="shared" si="687"/>
        <v/>
      </c>
      <c r="AU966" s="65" t="str">
        <f t="shared" si="688"/>
        <v/>
      </c>
      <c r="AV966" s="66" t="str">
        <f t="shared" si="689"/>
        <v/>
      </c>
      <c r="AX966" s="73" t="str">
        <f t="shared" si="710"/>
        <v/>
      </c>
      <c r="AY966" s="74" t="str">
        <f t="shared" ref="AY966:BG975" si="719">IF(AY$9="", "", IF($H966=AY$9, $AE966, ""))</f>
        <v/>
      </c>
      <c r="AZ966" s="74" t="str">
        <f t="shared" si="719"/>
        <v/>
      </c>
      <c r="BA966" s="74" t="str">
        <f t="shared" si="719"/>
        <v/>
      </c>
      <c r="BB966" s="74" t="str">
        <f t="shared" si="719"/>
        <v/>
      </c>
      <c r="BC966" s="74" t="str">
        <f t="shared" si="719"/>
        <v/>
      </c>
      <c r="BD966" s="74" t="str">
        <f t="shared" si="719"/>
        <v/>
      </c>
      <c r="BE966" s="74" t="str">
        <f t="shared" si="719"/>
        <v/>
      </c>
      <c r="BF966" s="74" t="str">
        <f t="shared" si="719"/>
        <v/>
      </c>
      <c r="BG966" s="75" t="str">
        <f t="shared" si="719"/>
        <v/>
      </c>
      <c r="BI966" s="73" t="str">
        <f t="shared" si="711"/>
        <v/>
      </c>
      <c r="BJ966" s="74" t="str">
        <f t="shared" si="717"/>
        <v/>
      </c>
      <c r="BK966" s="74" t="str">
        <f t="shared" si="717"/>
        <v/>
      </c>
      <c r="BL966" s="74" t="str">
        <f t="shared" si="717"/>
        <v/>
      </c>
      <c r="BM966" s="74" t="str">
        <f t="shared" si="717"/>
        <v/>
      </c>
      <c r="BN966" s="74" t="str">
        <f t="shared" si="717"/>
        <v/>
      </c>
      <c r="BO966" s="74" t="str">
        <f t="shared" si="717"/>
        <v/>
      </c>
      <c r="BP966" s="74" t="str">
        <f t="shared" si="717"/>
        <v/>
      </c>
      <c r="BQ966" s="74" t="str">
        <f t="shared" si="717"/>
        <v/>
      </c>
      <c r="BR966" s="75" t="str">
        <f t="shared" si="717"/>
        <v/>
      </c>
      <c r="BU966" s="42" t="str">
        <f t="shared" si="690"/>
        <v/>
      </c>
      <c r="BV966" s="66" t="str">
        <f t="shared" si="691"/>
        <v/>
      </c>
      <c r="BX966" s="64" t="str">
        <f t="shared" si="692"/>
        <v/>
      </c>
      <c r="BY966" s="65" t="str">
        <f t="shared" si="693"/>
        <v/>
      </c>
      <c r="BZ966" s="65" t="str">
        <f t="shared" si="694"/>
        <v/>
      </c>
      <c r="CA966" s="65" t="str">
        <f t="shared" si="695"/>
        <v/>
      </c>
      <c r="CB966" s="65" t="str">
        <f t="shared" si="696"/>
        <v/>
      </c>
      <c r="CC966" s="65" t="str">
        <f t="shared" si="697"/>
        <v/>
      </c>
      <c r="CD966" s="65" t="str">
        <f t="shared" si="698"/>
        <v/>
      </c>
      <c r="CE966" s="65" t="str">
        <f t="shared" si="699"/>
        <v/>
      </c>
      <c r="CF966" s="65" t="str">
        <f t="shared" si="700"/>
        <v/>
      </c>
      <c r="CG966" s="66" t="str">
        <f t="shared" si="701"/>
        <v/>
      </c>
      <c r="CI966" s="42" t="str">
        <f t="shared" si="702"/>
        <v/>
      </c>
      <c r="CK966" s="92" t="str">
        <f t="shared" si="703"/>
        <v/>
      </c>
      <c r="CL966" s="65" t="str">
        <f t="shared" si="704"/>
        <v/>
      </c>
      <c r="CM966" s="93" t="str">
        <f t="shared" si="705"/>
        <v/>
      </c>
      <c r="CN966" s="101" t="str">
        <f t="shared" si="674"/>
        <v/>
      </c>
      <c r="CP966" s="92" t="str">
        <f t="shared" si="706"/>
        <v/>
      </c>
      <c r="CQ966" s="65" t="str">
        <f t="shared" si="707"/>
        <v/>
      </c>
      <c r="CR966" s="93" t="str">
        <f t="shared" si="708"/>
        <v/>
      </c>
      <c r="CS966" s="101" t="str">
        <f t="shared" si="709"/>
        <v/>
      </c>
    </row>
    <row r="967" spans="1:97" x14ac:dyDescent="0.25">
      <c r="A967" s="51"/>
      <c r="B967" s="15" t="str">
        <f t="shared" si="672"/>
        <v/>
      </c>
      <c r="C967" s="15" t="str">
        <f t="shared" si="675"/>
        <v/>
      </c>
      <c r="D967" s="51"/>
      <c r="E967" s="137"/>
      <c r="F967" s="138"/>
      <c r="G967" s="139"/>
      <c r="H967" s="138"/>
      <c r="I967" s="140"/>
      <c r="J967" s="138"/>
      <c r="K967" s="141"/>
      <c r="L967" s="139"/>
      <c r="M967" s="142"/>
      <c r="N967" s="142"/>
      <c r="O967" s="143"/>
      <c r="P967" s="144"/>
      <c r="Q967" s="144"/>
      <c r="R967" s="144"/>
      <c r="S967" s="144"/>
      <c r="T967" s="144"/>
      <c r="U967" s="144"/>
      <c r="V967" s="144"/>
      <c r="W967" s="144"/>
      <c r="X967" s="145"/>
      <c r="Y967" s="51"/>
      <c r="Z967" s="13" t="str">
        <f t="shared" si="676"/>
        <v/>
      </c>
      <c r="AA967" s="51"/>
      <c r="AE967" s="42" t="str">
        <f t="shared" si="677"/>
        <v/>
      </c>
      <c r="AF967" s="42" t="str">
        <f>IF($I967="", "", IF(COUNTIF($I$10:$I966, I967)&gt;0, "", SUMIF($I$10:$I$3009, $I967, $AE$10:$AE$3009)))</f>
        <v/>
      </c>
      <c r="AG967" s="45" t="str">
        <f>IF($AF967="", "", COUNTIF($AF$10:$AF$3009, "&gt;"&amp;AF967)+1+COUNTIF($AF$10:$AF967, $AF967)-1)</f>
        <v/>
      </c>
      <c r="AI967" s="42" t="str">
        <f t="shared" si="678"/>
        <v/>
      </c>
      <c r="AK967" s="15" t="str">
        <f t="shared" si="679"/>
        <v/>
      </c>
      <c r="AM967" s="64" t="str">
        <f t="shared" si="680"/>
        <v/>
      </c>
      <c r="AN967" s="65" t="str">
        <f t="shared" si="681"/>
        <v/>
      </c>
      <c r="AO967" s="65" t="str">
        <f t="shared" si="682"/>
        <v/>
      </c>
      <c r="AP967" s="65" t="str">
        <f t="shared" si="683"/>
        <v/>
      </c>
      <c r="AQ967" s="65" t="str">
        <f t="shared" si="684"/>
        <v/>
      </c>
      <c r="AR967" s="65" t="str">
        <f t="shared" si="685"/>
        <v/>
      </c>
      <c r="AS967" s="65" t="str">
        <f t="shared" si="686"/>
        <v/>
      </c>
      <c r="AT967" s="65" t="str">
        <f t="shared" si="687"/>
        <v/>
      </c>
      <c r="AU967" s="65" t="str">
        <f t="shared" si="688"/>
        <v/>
      </c>
      <c r="AV967" s="66" t="str">
        <f t="shared" si="689"/>
        <v/>
      </c>
      <c r="AX967" s="73" t="str">
        <f t="shared" si="710"/>
        <v/>
      </c>
      <c r="AY967" s="74" t="str">
        <f t="shared" si="719"/>
        <v/>
      </c>
      <c r="AZ967" s="74" t="str">
        <f t="shared" si="719"/>
        <v/>
      </c>
      <c r="BA967" s="74" t="str">
        <f t="shared" si="719"/>
        <v/>
      </c>
      <c r="BB967" s="74" t="str">
        <f t="shared" si="719"/>
        <v/>
      </c>
      <c r="BC967" s="74" t="str">
        <f t="shared" si="719"/>
        <v/>
      </c>
      <c r="BD967" s="74" t="str">
        <f t="shared" si="719"/>
        <v/>
      </c>
      <c r="BE967" s="74" t="str">
        <f t="shared" si="719"/>
        <v/>
      </c>
      <c r="BF967" s="74" t="str">
        <f t="shared" si="719"/>
        <v/>
      </c>
      <c r="BG967" s="75" t="str">
        <f t="shared" si="719"/>
        <v/>
      </c>
      <c r="BI967" s="73" t="str">
        <f t="shared" si="711"/>
        <v/>
      </c>
      <c r="BJ967" s="74" t="str">
        <f t="shared" si="717"/>
        <v/>
      </c>
      <c r="BK967" s="74" t="str">
        <f t="shared" si="717"/>
        <v/>
      </c>
      <c r="BL967" s="74" t="str">
        <f t="shared" si="717"/>
        <v/>
      </c>
      <c r="BM967" s="74" t="str">
        <f t="shared" si="717"/>
        <v/>
      </c>
      <c r="BN967" s="74" t="str">
        <f t="shared" si="717"/>
        <v/>
      </c>
      <c r="BO967" s="74" t="str">
        <f t="shared" si="717"/>
        <v/>
      </c>
      <c r="BP967" s="74" t="str">
        <f t="shared" si="717"/>
        <v/>
      </c>
      <c r="BQ967" s="74" t="str">
        <f t="shared" si="717"/>
        <v/>
      </c>
      <c r="BR967" s="75" t="str">
        <f t="shared" si="717"/>
        <v/>
      </c>
      <c r="BU967" s="42" t="str">
        <f t="shared" si="690"/>
        <v/>
      </c>
      <c r="BV967" s="66" t="str">
        <f t="shared" si="691"/>
        <v/>
      </c>
      <c r="BX967" s="64" t="str">
        <f t="shared" si="692"/>
        <v/>
      </c>
      <c r="BY967" s="65" t="str">
        <f t="shared" si="693"/>
        <v/>
      </c>
      <c r="BZ967" s="65" t="str">
        <f t="shared" si="694"/>
        <v/>
      </c>
      <c r="CA967" s="65" t="str">
        <f t="shared" si="695"/>
        <v/>
      </c>
      <c r="CB967" s="65" t="str">
        <f t="shared" si="696"/>
        <v/>
      </c>
      <c r="CC967" s="65" t="str">
        <f t="shared" si="697"/>
        <v/>
      </c>
      <c r="CD967" s="65" t="str">
        <f t="shared" si="698"/>
        <v/>
      </c>
      <c r="CE967" s="65" t="str">
        <f t="shared" si="699"/>
        <v/>
      </c>
      <c r="CF967" s="65" t="str">
        <f t="shared" si="700"/>
        <v/>
      </c>
      <c r="CG967" s="66" t="str">
        <f t="shared" si="701"/>
        <v/>
      </c>
      <c r="CI967" s="42" t="str">
        <f t="shared" si="702"/>
        <v/>
      </c>
      <c r="CK967" s="92" t="str">
        <f t="shared" si="703"/>
        <v/>
      </c>
      <c r="CL967" s="65" t="str">
        <f t="shared" si="704"/>
        <v/>
      </c>
      <c r="CM967" s="93" t="str">
        <f t="shared" si="705"/>
        <v/>
      </c>
      <c r="CN967" s="101" t="str">
        <f t="shared" si="674"/>
        <v/>
      </c>
      <c r="CP967" s="92" t="str">
        <f t="shared" si="706"/>
        <v/>
      </c>
      <c r="CQ967" s="65" t="str">
        <f t="shared" si="707"/>
        <v/>
      </c>
      <c r="CR967" s="93" t="str">
        <f t="shared" si="708"/>
        <v/>
      </c>
      <c r="CS967" s="101" t="str">
        <f t="shared" si="709"/>
        <v/>
      </c>
    </row>
    <row r="968" spans="1:97" x14ac:dyDescent="0.25">
      <c r="A968" s="51"/>
      <c r="B968" s="15" t="str">
        <f t="shared" si="672"/>
        <v/>
      </c>
      <c r="C968" s="15" t="str">
        <f t="shared" si="675"/>
        <v/>
      </c>
      <c r="D968" s="51"/>
      <c r="E968" s="137"/>
      <c r="F968" s="138"/>
      <c r="G968" s="139"/>
      <c r="H968" s="138"/>
      <c r="I968" s="140"/>
      <c r="J968" s="138"/>
      <c r="K968" s="141"/>
      <c r="L968" s="139"/>
      <c r="M968" s="142"/>
      <c r="N968" s="142"/>
      <c r="O968" s="143"/>
      <c r="P968" s="144"/>
      <c r="Q968" s="144"/>
      <c r="R968" s="144"/>
      <c r="S968" s="144"/>
      <c r="T968" s="144"/>
      <c r="U968" s="144"/>
      <c r="V968" s="144"/>
      <c r="W968" s="144"/>
      <c r="X968" s="145"/>
      <c r="Y968" s="51"/>
      <c r="Z968" s="13" t="str">
        <f t="shared" si="676"/>
        <v/>
      </c>
      <c r="AA968" s="51"/>
      <c r="AE968" s="42" t="str">
        <f t="shared" si="677"/>
        <v/>
      </c>
      <c r="AF968" s="42" t="str">
        <f>IF($I968="", "", IF(COUNTIF($I$10:$I967, I968)&gt;0, "", SUMIF($I$10:$I$3009, $I968, $AE$10:$AE$3009)))</f>
        <v/>
      </c>
      <c r="AG968" s="45" t="str">
        <f>IF($AF968="", "", COUNTIF($AF$10:$AF$3009, "&gt;"&amp;AF968)+1+COUNTIF($AF$10:$AF968, $AF968)-1)</f>
        <v/>
      </c>
      <c r="AI968" s="42" t="str">
        <f t="shared" si="678"/>
        <v/>
      </c>
      <c r="AK968" s="15" t="str">
        <f t="shared" si="679"/>
        <v/>
      </c>
      <c r="AM968" s="64" t="str">
        <f t="shared" si="680"/>
        <v/>
      </c>
      <c r="AN968" s="65" t="str">
        <f t="shared" si="681"/>
        <v/>
      </c>
      <c r="AO968" s="65" t="str">
        <f t="shared" si="682"/>
        <v/>
      </c>
      <c r="AP968" s="65" t="str">
        <f t="shared" si="683"/>
        <v/>
      </c>
      <c r="AQ968" s="65" t="str">
        <f t="shared" si="684"/>
        <v/>
      </c>
      <c r="AR968" s="65" t="str">
        <f t="shared" si="685"/>
        <v/>
      </c>
      <c r="AS968" s="65" t="str">
        <f t="shared" si="686"/>
        <v/>
      </c>
      <c r="AT968" s="65" t="str">
        <f t="shared" si="687"/>
        <v/>
      </c>
      <c r="AU968" s="65" t="str">
        <f t="shared" si="688"/>
        <v/>
      </c>
      <c r="AV968" s="66" t="str">
        <f t="shared" si="689"/>
        <v/>
      </c>
      <c r="AX968" s="73" t="str">
        <f t="shared" si="710"/>
        <v/>
      </c>
      <c r="AY968" s="74" t="str">
        <f t="shared" si="719"/>
        <v/>
      </c>
      <c r="AZ968" s="74" t="str">
        <f t="shared" si="719"/>
        <v/>
      </c>
      <c r="BA968" s="74" t="str">
        <f t="shared" si="719"/>
        <v/>
      </c>
      <c r="BB968" s="74" t="str">
        <f t="shared" si="719"/>
        <v/>
      </c>
      <c r="BC968" s="74" t="str">
        <f t="shared" si="719"/>
        <v/>
      </c>
      <c r="BD968" s="74" t="str">
        <f t="shared" si="719"/>
        <v/>
      </c>
      <c r="BE968" s="74" t="str">
        <f t="shared" si="719"/>
        <v/>
      </c>
      <c r="BF968" s="74" t="str">
        <f t="shared" si="719"/>
        <v/>
      </c>
      <c r="BG968" s="75" t="str">
        <f t="shared" si="719"/>
        <v/>
      </c>
      <c r="BI968" s="73" t="str">
        <f t="shared" si="711"/>
        <v/>
      </c>
      <c r="BJ968" s="74" t="str">
        <f t="shared" si="717"/>
        <v/>
      </c>
      <c r="BK968" s="74" t="str">
        <f t="shared" si="717"/>
        <v/>
      </c>
      <c r="BL968" s="74" t="str">
        <f t="shared" si="717"/>
        <v/>
      </c>
      <c r="BM968" s="74" t="str">
        <f t="shared" si="717"/>
        <v/>
      </c>
      <c r="BN968" s="74" t="str">
        <f t="shared" si="717"/>
        <v/>
      </c>
      <c r="BO968" s="74" t="str">
        <f t="shared" si="717"/>
        <v/>
      </c>
      <c r="BP968" s="74" t="str">
        <f t="shared" si="717"/>
        <v/>
      </c>
      <c r="BQ968" s="74" t="str">
        <f t="shared" si="717"/>
        <v/>
      </c>
      <c r="BR968" s="75" t="str">
        <f t="shared" si="717"/>
        <v/>
      </c>
      <c r="BU968" s="42" t="str">
        <f t="shared" si="690"/>
        <v/>
      </c>
      <c r="BV968" s="66" t="str">
        <f t="shared" si="691"/>
        <v/>
      </c>
      <c r="BX968" s="64" t="str">
        <f t="shared" si="692"/>
        <v/>
      </c>
      <c r="BY968" s="65" t="str">
        <f t="shared" si="693"/>
        <v/>
      </c>
      <c r="BZ968" s="65" t="str">
        <f t="shared" si="694"/>
        <v/>
      </c>
      <c r="CA968" s="65" t="str">
        <f t="shared" si="695"/>
        <v/>
      </c>
      <c r="CB968" s="65" t="str">
        <f t="shared" si="696"/>
        <v/>
      </c>
      <c r="CC968" s="65" t="str">
        <f t="shared" si="697"/>
        <v/>
      </c>
      <c r="CD968" s="65" t="str">
        <f t="shared" si="698"/>
        <v/>
      </c>
      <c r="CE968" s="65" t="str">
        <f t="shared" si="699"/>
        <v/>
      </c>
      <c r="CF968" s="65" t="str">
        <f t="shared" si="700"/>
        <v/>
      </c>
      <c r="CG968" s="66" t="str">
        <f t="shared" si="701"/>
        <v/>
      </c>
      <c r="CI968" s="42" t="str">
        <f t="shared" si="702"/>
        <v/>
      </c>
      <c r="CK968" s="92" t="str">
        <f t="shared" si="703"/>
        <v/>
      </c>
      <c r="CL968" s="65" t="str">
        <f t="shared" si="704"/>
        <v/>
      </c>
      <c r="CM968" s="93" t="str">
        <f t="shared" si="705"/>
        <v/>
      </c>
      <c r="CN968" s="101" t="str">
        <f t="shared" si="674"/>
        <v/>
      </c>
      <c r="CP968" s="92" t="str">
        <f t="shared" si="706"/>
        <v/>
      </c>
      <c r="CQ968" s="65" t="str">
        <f t="shared" si="707"/>
        <v/>
      </c>
      <c r="CR968" s="93" t="str">
        <f t="shared" si="708"/>
        <v/>
      </c>
      <c r="CS968" s="101" t="str">
        <f t="shared" si="709"/>
        <v/>
      </c>
    </row>
    <row r="969" spans="1:97" x14ac:dyDescent="0.25">
      <c r="A969" s="51"/>
      <c r="B969" s="15" t="str">
        <f t="shared" si="672"/>
        <v/>
      </c>
      <c r="C969" s="15" t="str">
        <f t="shared" si="675"/>
        <v/>
      </c>
      <c r="D969" s="51"/>
      <c r="E969" s="137"/>
      <c r="F969" s="138"/>
      <c r="G969" s="139"/>
      <c r="H969" s="138"/>
      <c r="I969" s="140"/>
      <c r="J969" s="138"/>
      <c r="K969" s="141"/>
      <c r="L969" s="139"/>
      <c r="M969" s="142"/>
      <c r="N969" s="142"/>
      <c r="O969" s="143"/>
      <c r="P969" s="144"/>
      <c r="Q969" s="144"/>
      <c r="R969" s="144"/>
      <c r="S969" s="144"/>
      <c r="T969" s="144"/>
      <c r="U969" s="144"/>
      <c r="V969" s="144"/>
      <c r="W969" s="144"/>
      <c r="X969" s="145"/>
      <c r="Y969" s="51"/>
      <c r="Z969" s="13" t="str">
        <f t="shared" si="676"/>
        <v/>
      </c>
      <c r="AA969" s="51"/>
      <c r="AE969" s="42" t="str">
        <f t="shared" si="677"/>
        <v/>
      </c>
      <c r="AF969" s="42" t="str">
        <f>IF($I969="", "", IF(COUNTIF($I$10:$I968, I969)&gt;0, "", SUMIF($I$10:$I$3009, $I969, $AE$10:$AE$3009)))</f>
        <v/>
      </c>
      <c r="AG969" s="45" t="str">
        <f>IF($AF969="", "", COUNTIF($AF$10:$AF$3009, "&gt;"&amp;AF969)+1+COUNTIF($AF$10:$AF969, $AF969)-1)</f>
        <v/>
      </c>
      <c r="AI969" s="42" t="str">
        <f t="shared" si="678"/>
        <v/>
      </c>
      <c r="AK969" s="15" t="str">
        <f t="shared" si="679"/>
        <v/>
      </c>
      <c r="AM969" s="64" t="str">
        <f t="shared" si="680"/>
        <v/>
      </c>
      <c r="AN969" s="65" t="str">
        <f t="shared" si="681"/>
        <v/>
      </c>
      <c r="AO969" s="65" t="str">
        <f t="shared" si="682"/>
        <v/>
      </c>
      <c r="AP969" s="65" t="str">
        <f t="shared" si="683"/>
        <v/>
      </c>
      <c r="AQ969" s="65" t="str">
        <f t="shared" si="684"/>
        <v/>
      </c>
      <c r="AR969" s="65" t="str">
        <f t="shared" si="685"/>
        <v/>
      </c>
      <c r="AS969" s="65" t="str">
        <f t="shared" si="686"/>
        <v/>
      </c>
      <c r="AT969" s="65" t="str">
        <f t="shared" si="687"/>
        <v/>
      </c>
      <c r="AU969" s="65" t="str">
        <f t="shared" si="688"/>
        <v/>
      </c>
      <c r="AV969" s="66" t="str">
        <f t="shared" si="689"/>
        <v/>
      </c>
      <c r="AX969" s="73" t="str">
        <f t="shared" si="710"/>
        <v/>
      </c>
      <c r="AY969" s="74" t="str">
        <f t="shared" si="719"/>
        <v/>
      </c>
      <c r="AZ969" s="74" t="str">
        <f t="shared" si="719"/>
        <v/>
      </c>
      <c r="BA969" s="74" t="str">
        <f t="shared" si="719"/>
        <v/>
      </c>
      <c r="BB969" s="74" t="str">
        <f t="shared" si="719"/>
        <v/>
      </c>
      <c r="BC969" s="74" t="str">
        <f t="shared" si="719"/>
        <v/>
      </c>
      <c r="BD969" s="74" t="str">
        <f t="shared" si="719"/>
        <v/>
      </c>
      <c r="BE969" s="74" t="str">
        <f t="shared" si="719"/>
        <v/>
      </c>
      <c r="BF969" s="74" t="str">
        <f t="shared" si="719"/>
        <v/>
      </c>
      <c r="BG969" s="75" t="str">
        <f t="shared" si="719"/>
        <v/>
      </c>
      <c r="BI969" s="73" t="str">
        <f t="shared" si="711"/>
        <v/>
      </c>
      <c r="BJ969" s="74" t="str">
        <f t="shared" si="717"/>
        <v/>
      </c>
      <c r="BK969" s="74" t="str">
        <f t="shared" si="717"/>
        <v/>
      </c>
      <c r="BL969" s="74" t="str">
        <f t="shared" si="717"/>
        <v/>
      </c>
      <c r="BM969" s="74" t="str">
        <f t="shared" si="717"/>
        <v/>
      </c>
      <c r="BN969" s="74" t="str">
        <f t="shared" si="717"/>
        <v/>
      </c>
      <c r="BO969" s="74" t="str">
        <f t="shared" si="717"/>
        <v/>
      </c>
      <c r="BP969" s="74" t="str">
        <f t="shared" si="717"/>
        <v/>
      </c>
      <c r="BQ969" s="74" t="str">
        <f t="shared" si="717"/>
        <v/>
      </c>
      <c r="BR969" s="75" t="str">
        <f t="shared" si="717"/>
        <v/>
      </c>
      <c r="BU969" s="42" t="str">
        <f t="shared" si="690"/>
        <v/>
      </c>
      <c r="BV969" s="66" t="str">
        <f t="shared" si="691"/>
        <v/>
      </c>
      <c r="BX969" s="64" t="str">
        <f t="shared" si="692"/>
        <v/>
      </c>
      <c r="BY969" s="65" t="str">
        <f t="shared" si="693"/>
        <v/>
      </c>
      <c r="BZ969" s="65" t="str">
        <f t="shared" si="694"/>
        <v/>
      </c>
      <c r="CA969" s="65" t="str">
        <f t="shared" si="695"/>
        <v/>
      </c>
      <c r="CB969" s="65" t="str">
        <f t="shared" si="696"/>
        <v/>
      </c>
      <c r="CC969" s="65" t="str">
        <f t="shared" si="697"/>
        <v/>
      </c>
      <c r="CD969" s="65" t="str">
        <f t="shared" si="698"/>
        <v/>
      </c>
      <c r="CE969" s="65" t="str">
        <f t="shared" si="699"/>
        <v/>
      </c>
      <c r="CF969" s="65" t="str">
        <f t="shared" si="700"/>
        <v/>
      </c>
      <c r="CG969" s="66" t="str">
        <f t="shared" si="701"/>
        <v/>
      </c>
      <c r="CI969" s="42" t="str">
        <f t="shared" si="702"/>
        <v/>
      </c>
      <c r="CK969" s="92" t="str">
        <f t="shared" si="703"/>
        <v/>
      </c>
      <c r="CL969" s="65" t="str">
        <f t="shared" si="704"/>
        <v/>
      </c>
      <c r="CM969" s="93" t="str">
        <f t="shared" si="705"/>
        <v/>
      </c>
      <c r="CN969" s="101" t="str">
        <f t="shared" si="674"/>
        <v/>
      </c>
      <c r="CP969" s="92" t="str">
        <f t="shared" si="706"/>
        <v/>
      </c>
      <c r="CQ969" s="65" t="str">
        <f t="shared" si="707"/>
        <v/>
      </c>
      <c r="CR969" s="93" t="str">
        <f t="shared" si="708"/>
        <v/>
      </c>
      <c r="CS969" s="101" t="str">
        <f t="shared" si="709"/>
        <v/>
      </c>
    </row>
    <row r="970" spans="1:97" x14ac:dyDescent="0.25">
      <c r="A970" s="51"/>
      <c r="B970" s="15" t="str">
        <f t="shared" ref="B970:B1033" si="720">IF(AND(E970="", G970="", Z970=""), "", IF(AND(NOT(E970=""), NOT(G970=""), OR(Z970="", Z970=1)), $AG$2, $AG$3))</f>
        <v/>
      </c>
      <c r="C970" s="15" t="str">
        <f t="shared" si="675"/>
        <v/>
      </c>
      <c r="D970" s="51"/>
      <c r="E970" s="137"/>
      <c r="F970" s="138"/>
      <c r="G970" s="139"/>
      <c r="H970" s="138"/>
      <c r="I970" s="140"/>
      <c r="J970" s="138"/>
      <c r="K970" s="141"/>
      <c r="L970" s="139"/>
      <c r="M970" s="142"/>
      <c r="N970" s="142"/>
      <c r="O970" s="143"/>
      <c r="P970" s="144"/>
      <c r="Q970" s="144"/>
      <c r="R970" s="144"/>
      <c r="S970" s="144"/>
      <c r="T970" s="144"/>
      <c r="U970" s="144"/>
      <c r="V970" s="144"/>
      <c r="W970" s="144"/>
      <c r="X970" s="145"/>
      <c r="Y970" s="51"/>
      <c r="Z970" s="13" t="str">
        <f t="shared" si="676"/>
        <v/>
      </c>
      <c r="AA970" s="51"/>
      <c r="AE970" s="42" t="str">
        <f t="shared" si="677"/>
        <v/>
      </c>
      <c r="AF970" s="42" t="str">
        <f>IF($I970="", "", IF(COUNTIF($I$10:$I969, I970)&gt;0, "", SUMIF($I$10:$I$3009, $I970, $AE$10:$AE$3009)))</f>
        <v/>
      </c>
      <c r="AG970" s="45" t="str">
        <f>IF($AF970="", "", COUNTIF($AF$10:$AF$3009, "&gt;"&amp;AF970)+1+COUNTIF($AF$10:$AF970, $AF970)-1)</f>
        <v/>
      </c>
      <c r="AI970" s="42" t="str">
        <f t="shared" si="678"/>
        <v/>
      </c>
      <c r="AK970" s="15" t="str">
        <f t="shared" si="679"/>
        <v/>
      </c>
      <c r="AM970" s="64" t="str">
        <f t="shared" si="680"/>
        <v/>
      </c>
      <c r="AN970" s="65" t="str">
        <f t="shared" si="681"/>
        <v/>
      </c>
      <c r="AO970" s="65" t="str">
        <f t="shared" si="682"/>
        <v/>
      </c>
      <c r="AP970" s="65" t="str">
        <f t="shared" si="683"/>
        <v/>
      </c>
      <c r="AQ970" s="65" t="str">
        <f t="shared" si="684"/>
        <v/>
      </c>
      <c r="AR970" s="65" t="str">
        <f t="shared" si="685"/>
        <v/>
      </c>
      <c r="AS970" s="65" t="str">
        <f t="shared" si="686"/>
        <v/>
      </c>
      <c r="AT970" s="65" t="str">
        <f t="shared" si="687"/>
        <v/>
      </c>
      <c r="AU970" s="65" t="str">
        <f t="shared" si="688"/>
        <v/>
      </c>
      <c r="AV970" s="66" t="str">
        <f t="shared" si="689"/>
        <v/>
      </c>
      <c r="AX970" s="73" t="str">
        <f t="shared" si="710"/>
        <v/>
      </c>
      <c r="AY970" s="74" t="str">
        <f t="shared" si="719"/>
        <v/>
      </c>
      <c r="AZ970" s="74" t="str">
        <f t="shared" si="719"/>
        <v/>
      </c>
      <c r="BA970" s="74" t="str">
        <f t="shared" si="719"/>
        <v/>
      </c>
      <c r="BB970" s="74" t="str">
        <f t="shared" si="719"/>
        <v/>
      </c>
      <c r="BC970" s="74" t="str">
        <f t="shared" si="719"/>
        <v/>
      </c>
      <c r="BD970" s="74" t="str">
        <f t="shared" si="719"/>
        <v/>
      </c>
      <c r="BE970" s="74" t="str">
        <f t="shared" si="719"/>
        <v/>
      </c>
      <c r="BF970" s="74" t="str">
        <f t="shared" si="719"/>
        <v/>
      </c>
      <c r="BG970" s="75" t="str">
        <f t="shared" si="719"/>
        <v/>
      </c>
      <c r="BI970" s="73" t="str">
        <f t="shared" si="711"/>
        <v/>
      </c>
      <c r="BJ970" s="74" t="str">
        <f t="shared" si="717"/>
        <v/>
      </c>
      <c r="BK970" s="74" t="str">
        <f t="shared" si="717"/>
        <v/>
      </c>
      <c r="BL970" s="74" t="str">
        <f t="shared" si="717"/>
        <v/>
      </c>
      <c r="BM970" s="74" t="str">
        <f t="shared" si="717"/>
        <v/>
      </c>
      <c r="BN970" s="74" t="str">
        <f t="shared" si="717"/>
        <v/>
      </c>
      <c r="BO970" s="74" t="str">
        <f t="shared" si="717"/>
        <v/>
      </c>
      <c r="BP970" s="74" t="str">
        <f t="shared" si="717"/>
        <v/>
      </c>
      <c r="BQ970" s="74" t="str">
        <f t="shared" si="717"/>
        <v/>
      </c>
      <c r="BR970" s="75" t="str">
        <f t="shared" si="717"/>
        <v/>
      </c>
      <c r="BU970" s="42" t="str">
        <f t="shared" si="690"/>
        <v/>
      </c>
      <c r="BV970" s="66" t="str">
        <f t="shared" si="691"/>
        <v/>
      </c>
      <c r="BX970" s="64" t="str">
        <f t="shared" si="692"/>
        <v/>
      </c>
      <c r="BY970" s="65" t="str">
        <f t="shared" si="693"/>
        <v/>
      </c>
      <c r="BZ970" s="65" t="str">
        <f t="shared" si="694"/>
        <v/>
      </c>
      <c r="CA970" s="65" t="str">
        <f t="shared" si="695"/>
        <v/>
      </c>
      <c r="CB970" s="65" t="str">
        <f t="shared" si="696"/>
        <v/>
      </c>
      <c r="CC970" s="65" t="str">
        <f t="shared" si="697"/>
        <v/>
      </c>
      <c r="CD970" s="65" t="str">
        <f t="shared" si="698"/>
        <v/>
      </c>
      <c r="CE970" s="65" t="str">
        <f t="shared" si="699"/>
        <v/>
      </c>
      <c r="CF970" s="65" t="str">
        <f t="shared" si="700"/>
        <v/>
      </c>
      <c r="CG970" s="66" t="str">
        <f t="shared" si="701"/>
        <v/>
      </c>
      <c r="CI970" s="42" t="str">
        <f t="shared" si="702"/>
        <v/>
      </c>
      <c r="CK970" s="92" t="str">
        <f t="shared" si="703"/>
        <v/>
      </c>
      <c r="CL970" s="65" t="str">
        <f t="shared" si="704"/>
        <v/>
      </c>
      <c r="CM970" s="93" t="str">
        <f t="shared" si="705"/>
        <v/>
      </c>
      <c r="CN970" s="101" t="str">
        <f t="shared" ref="CN970:CN1033" si="721">IF(OR(CK970="", CL970="", CM970=""), "", IF(OR(M970="", N970=""), "", IF($CS$4=TRUE, N970-M970+1, NETWORKDAYS(M970, N970))))</f>
        <v/>
      </c>
      <c r="CP970" s="92" t="str">
        <f t="shared" si="706"/>
        <v/>
      </c>
      <c r="CQ970" s="65" t="str">
        <f t="shared" si="707"/>
        <v/>
      </c>
      <c r="CR970" s="93" t="str">
        <f t="shared" si="708"/>
        <v/>
      </c>
      <c r="CS970" s="101" t="str">
        <f t="shared" si="709"/>
        <v/>
      </c>
    </row>
    <row r="971" spans="1:97" x14ac:dyDescent="0.25">
      <c r="A971" s="51"/>
      <c r="B971" s="15" t="str">
        <f t="shared" si="720"/>
        <v/>
      </c>
      <c r="C971" s="15" t="str">
        <f t="shared" ref="C971:C1034" si="722">IF(B971="", "", IF($CP971="", $AG$3, $AG$2))</f>
        <v/>
      </c>
      <c r="D971" s="51"/>
      <c r="E971" s="137"/>
      <c r="F971" s="138"/>
      <c r="G971" s="139"/>
      <c r="H971" s="138"/>
      <c r="I971" s="140"/>
      <c r="J971" s="138"/>
      <c r="K971" s="141"/>
      <c r="L971" s="139"/>
      <c r="M971" s="142"/>
      <c r="N971" s="142"/>
      <c r="O971" s="143"/>
      <c r="P971" s="144"/>
      <c r="Q971" s="144"/>
      <c r="R971" s="144"/>
      <c r="S971" s="144"/>
      <c r="T971" s="144"/>
      <c r="U971" s="144"/>
      <c r="V971" s="144"/>
      <c r="W971" s="144"/>
      <c r="X971" s="145"/>
      <c r="Y971" s="51"/>
      <c r="Z971" s="13" t="str">
        <f t="shared" ref="Z971:Z1034" si="723">IF(COUNTIF(O971:X971, "")=10, "", SUM(O971:X971))</f>
        <v/>
      </c>
      <c r="AA971" s="51"/>
      <c r="AE971" s="42" t="str">
        <f t="shared" ref="AE971:AE1034" si="724">IF(OR($G971="", $I971="", $J971=$AC$3, $J971=$AC$5), "", $G971)</f>
        <v/>
      </c>
      <c r="AF971" s="42" t="str">
        <f>IF($I971="", "", IF(COUNTIF($I$10:$I970, I971)&gt;0, "", SUMIF($I$10:$I$3009, $I971, $AE$10:$AE$3009)))</f>
        <v/>
      </c>
      <c r="AG971" s="45" t="str">
        <f>IF($AF971="", "", COUNTIF($AF$10:$AF$3009, "&gt;"&amp;AF971)+1+COUNTIF($AF$10:$AF971, $AF971)-1)</f>
        <v/>
      </c>
      <c r="AI971" s="42" t="str">
        <f t="shared" ref="AI971:AI1034" si="725">IF(AND(AE971="", L971=""), "", AE971-L971)</f>
        <v/>
      </c>
      <c r="AK971" s="15" t="str">
        <f t="shared" ref="AK971:AK1034" si="726">IF(OR(E971="", $J971=$AC$3, $J971=$AC$5), "", TEXT(E971, "mmm yyyy"))</f>
        <v/>
      </c>
      <c r="AM971" s="64" t="str">
        <f t="shared" ref="AM971:AM1034" si="727">IFERROR(IF(O971="", "", $AE971*O971), "")</f>
        <v/>
      </c>
      <c r="AN971" s="65" t="str">
        <f t="shared" ref="AN971:AN1034" si="728">IFERROR(IF(P971="", "", $AE971*P971), "")</f>
        <v/>
      </c>
      <c r="AO971" s="65" t="str">
        <f t="shared" ref="AO971:AO1034" si="729">IFERROR(IF(Q971="", "", $AE971*Q971), "")</f>
        <v/>
      </c>
      <c r="AP971" s="65" t="str">
        <f t="shared" ref="AP971:AP1034" si="730">IFERROR(IF(R971="", "", $AE971*R971), "")</f>
        <v/>
      </c>
      <c r="AQ971" s="65" t="str">
        <f t="shared" ref="AQ971:AQ1034" si="731">IFERROR(IF(S971="", "", $AE971*S971), "")</f>
        <v/>
      </c>
      <c r="AR971" s="65" t="str">
        <f t="shared" ref="AR971:AR1034" si="732">IFERROR(IF(T971="", "", $AE971*T971), "")</f>
        <v/>
      </c>
      <c r="AS971" s="65" t="str">
        <f t="shared" ref="AS971:AS1034" si="733">IFERROR(IF(U971="", "", $AE971*U971), "")</f>
        <v/>
      </c>
      <c r="AT971" s="65" t="str">
        <f t="shared" ref="AT971:AT1034" si="734">IFERROR(IF(V971="", "", $AE971*V971), "")</f>
        <v/>
      </c>
      <c r="AU971" s="65" t="str">
        <f t="shared" ref="AU971:AU1034" si="735">IFERROR(IF(W971="", "", $AE971*W971), "")</f>
        <v/>
      </c>
      <c r="AV971" s="66" t="str">
        <f t="shared" ref="AV971:AV1034" si="736">IFERROR(IF(X971="", "", $AE971*X971), "")</f>
        <v/>
      </c>
      <c r="AX971" s="73" t="str">
        <f t="shared" si="710"/>
        <v/>
      </c>
      <c r="AY971" s="74" t="str">
        <f t="shared" si="719"/>
        <v/>
      </c>
      <c r="AZ971" s="74" t="str">
        <f t="shared" si="719"/>
        <v/>
      </c>
      <c r="BA971" s="74" t="str">
        <f t="shared" si="719"/>
        <v/>
      </c>
      <c r="BB971" s="74" t="str">
        <f t="shared" si="719"/>
        <v/>
      </c>
      <c r="BC971" s="74" t="str">
        <f t="shared" si="719"/>
        <v/>
      </c>
      <c r="BD971" s="74" t="str">
        <f t="shared" si="719"/>
        <v/>
      </c>
      <c r="BE971" s="74" t="str">
        <f t="shared" si="719"/>
        <v/>
      </c>
      <c r="BF971" s="74" t="str">
        <f t="shared" si="719"/>
        <v/>
      </c>
      <c r="BG971" s="75" t="str">
        <f t="shared" si="719"/>
        <v/>
      </c>
      <c r="BI971" s="73" t="str">
        <f t="shared" si="711"/>
        <v/>
      </c>
      <c r="BJ971" s="74" t="str">
        <f t="shared" si="717"/>
        <v/>
      </c>
      <c r="BK971" s="74" t="str">
        <f t="shared" si="717"/>
        <v/>
      </c>
      <c r="BL971" s="74" t="str">
        <f t="shared" si="717"/>
        <v/>
      </c>
      <c r="BM971" s="74" t="str">
        <f t="shared" si="717"/>
        <v/>
      </c>
      <c r="BN971" s="74" t="str">
        <f t="shared" si="717"/>
        <v/>
      </c>
      <c r="BO971" s="74" t="str">
        <f t="shared" si="717"/>
        <v/>
      </c>
      <c r="BP971" s="74" t="str">
        <f t="shared" si="717"/>
        <v/>
      </c>
      <c r="BQ971" s="74" t="str">
        <f t="shared" si="717"/>
        <v/>
      </c>
      <c r="BR971" s="75" t="str">
        <f t="shared" si="717"/>
        <v/>
      </c>
      <c r="BU971" s="42" t="str">
        <f t="shared" ref="BU971:BU1034" si="737">IFERROR(AF971/K971/24, "")</f>
        <v/>
      </c>
      <c r="BV971" s="66" t="str">
        <f t="shared" ref="BV971:BV1034" si="738">IFERROR(AI971/K971/24, "")</f>
        <v/>
      </c>
      <c r="BX971" s="64" t="str">
        <f t="shared" ref="BX971:BX1034" si="739">IFERROR(IF(O971="", "", $AI971*O971), "")</f>
        <v/>
      </c>
      <c r="BY971" s="65" t="str">
        <f t="shared" ref="BY971:BY1034" si="740">IFERROR(IF(P971="", "", $AI971*P971), "")</f>
        <v/>
      </c>
      <c r="BZ971" s="65" t="str">
        <f t="shared" ref="BZ971:BZ1034" si="741">IFERROR(IF(Q971="", "", $AI971*Q971), "")</f>
        <v/>
      </c>
      <c r="CA971" s="65" t="str">
        <f t="shared" ref="CA971:CA1034" si="742">IFERROR(IF(R971="", "", $AI971*R971), "")</f>
        <v/>
      </c>
      <c r="CB971" s="65" t="str">
        <f t="shared" ref="CB971:CB1034" si="743">IFERROR(IF(S971="", "", $AI971*S971), "")</f>
        <v/>
      </c>
      <c r="CC971" s="65" t="str">
        <f t="shared" ref="CC971:CC1034" si="744">IFERROR(IF(T971="", "", $AI971*T971), "")</f>
        <v/>
      </c>
      <c r="CD971" s="65" t="str">
        <f t="shared" ref="CD971:CD1034" si="745">IFERROR(IF(U971="", "", $AI971*U971), "")</f>
        <v/>
      </c>
      <c r="CE971" s="65" t="str">
        <f t="shared" ref="CE971:CE1034" si="746">IFERROR(IF(V971="", "", $AI971*V971), "")</f>
        <v/>
      </c>
      <c r="CF971" s="65" t="str">
        <f t="shared" ref="CF971:CF1034" si="747">IFERROR(IF(W971="", "", $AI971*W971), "")</f>
        <v/>
      </c>
      <c r="CG971" s="66" t="str">
        <f t="shared" ref="CG971:CG1034" si="748">IFERROR(IF(X971="", "", $AI971*X971), "")</f>
        <v/>
      </c>
      <c r="CI971" s="42" t="str">
        <f t="shared" ref="CI971:CI1034" si="749">IF(OR($L971="", $J971=$AC$3, $J971=$AC$5), "", $L971)</f>
        <v/>
      </c>
      <c r="CK971" s="92" t="str">
        <f t="shared" ref="CK971:CK1034" si="750">IF(COUNTIF($E971:$L971, "")&lt;8, 1, "")</f>
        <v/>
      </c>
      <c r="CL971" s="65" t="str">
        <f t="shared" ref="CL971:CL1034" si="751">AE971</f>
        <v/>
      </c>
      <c r="CM971" s="93" t="str">
        <f t="shared" ref="CM971:CM1034" si="752">IF(CK971="", "", IF(OR($J971="", $J971=$AC$4), 1, ""))</f>
        <v/>
      </c>
      <c r="CN971" s="101" t="str">
        <f t="shared" si="721"/>
        <v/>
      </c>
      <c r="CP971" s="92" t="str">
        <f t="shared" ref="CP971:CP1034" si="753">IF(COUNTIF($CK971:$CN971, "")&gt;0, "", CK971)</f>
        <v/>
      </c>
      <c r="CQ971" s="65" t="str">
        <f t="shared" ref="CQ971:CQ1034" si="754">IF(COUNTIF($CK971:$CN971, "")&gt;0, "", CL971)</f>
        <v/>
      </c>
      <c r="CR971" s="93" t="str">
        <f t="shared" ref="CR971:CR1034" si="755">IF(COUNTIF($CK971:$CN971, "")&gt;0, "", CM971)</f>
        <v/>
      </c>
      <c r="CS971" s="101" t="str">
        <f t="shared" ref="CS971:CS1034" si="756">IF(COUNTIF($CK971:$CN971, "")&gt;0, "", CN971)</f>
        <v/>
      </c>
    </row>
    <row r="972" spans="1:97" x14ac:dyDescent="0.25">
      <c r="A972" s="51"/>
      <c r="B972" s="15" t="str">
        <f t="shared" si="720"/>
        <v/>
      </c>
      <c r="C972" s="15" t="str">
        <f t="shared" si="722"/>
        <v/>
      </c>
      <c r="D972" s="51"/>
      <c r="E972" s="137"/>
      <c r="F972" s="138"/>
      <c r="G972" s="139"/>
      <c r="H972" s="138"/>
      <c r="I972" s="140"/>
      <c r="J972" s="138"/>
      <c r="K972" s="141"/>
      <c r="L972" s="139"/>
      <c r="M972" s="142"/>
      <c r="N972" s="142"/>
      <c r="O972" s="143"/>
      <c r="P972" s="144"/>
      <c r="Q972" s="144"/>
      <c r="R972" s="144"/>
      <c r="S972" s="144"/>
      <c r="T972" s="144"/>
      <c r="U972" s="144"/>
      <c r="V972" s="144"/>
      <c r="W972" s="144"/>
      <c r="X972" s="145"/>
      <c r="Y972" s="51"/>
      <c r="Z972" s="13" t="str">
        <f t="shared" si="723"/>
        <v/>
      </c>
      <c r="AA972" s="51"/>
      <c r="AE972" s="42" t="str">
        <f t="shared" si="724"/>
        <v/>
      </c>
      <c r="AF972" s="42" t="str">
        <f>IF($I972="", "", IF(COUNTIF($I$10:$I971, I972)&gt;0, "", SUMIF($I$10:$I$3009, $I972, $AE$10:$AE$3009)))</f>
        <v/>
      </c>
      <c r="AG972" s="45" t="str">
        <f>IF($AF972="", "", COUNTIF($AF$10:$AF$3009, "&gt;"&amp;AF972)+1+COUNTIF($AF$10:$AF972, $AF972)-1)</f>
        <v/>
      </c>
      <c r="AI972" s="42" t="str">
        <f t="shared" si="725"/>
        <v/>
      </c>
      <c r="AK972" s="15" t="str">
        <f t="shared" si="726"/>
        <v/>
      </c>
      <c r="AM972" s="64" t="str">
        <f t="shared" si="727"/>
        <v/>
      </c>
      <c r="AN972" s="65" t="str">
        <f t="shared" si="728"/>
        <v/>
      </c>
      <c r="AO972" s="65" t="str">
        <f t="shared" si="729"/>
        <v/>
      </c>
      <c r="AP972" s="65" t="str">
        <f t="shared" si="730"/>
        <v/>
      </c>
      <c r="AQ972" s="65" t="str">
        <f t="shared" si="731"/>
        <v/>
      </c>
      <c r="AR972" s="65" t="str">
        <f t="shared" si="732"/>
        <v/>
      </c>
      <c r="AS972" s="65" t="str">
        <f t="shared" si="733"/>
        <v/>
      </c>
      <c r="AT972" s="65" t="str">
        <f t="shared" si="734"/>
        <v/>
      </c>
      <c r="AU972" s="65" t="str">
        <f t="shared" si="735"/>
        <v/>
      </c>
      <c r="AV972" s="66" t="str">
        <f t="shared" si="736"/>
        <v/>
      </c>
      <c r="AX972" s="73" t="str">
        <f t="shared" ref="AX972:AX1035" si="757">IF(AX$9="", "", IF($H972=AX$9, $AE972, ""))</f>
        <v/>
      </c>
      <c r="AY972" s="74" t="str">
        <f t="shared" si="719"/>
        <v/>
      </c>
      <c r="AZ972" s="74" t="str">
        <f t="shared" si="719"/>
        <v/>
      </c>
      <c r="BA972" s="74" t="str">
        <f t="shared" si="719"/>
        <v/>
      </c>
      <c r="BB972" s="74" t="str">
        <f t="shared" si="719"/>
        <v/>
      </c>
      <c r="BC972" s="74" t="str">
        <f t="shared" si="719"/>
        <v/>
      </c>
      <c r="BD972" s="74" t="str">
        <f t="shared" si="719"/>
        <v/>
      </c>
      <c r="BE972" s="74" t="str">
        <f t="shared" si="719"/>
        <v/>
      </c>
      <c r="BF972" s="74" t="str">
        <f t="shared" si="719"/>
        <v/>
      </c>
      <c r="BG972" s="75" t="str">
        <f t="shared" si="719"/>
        <v/>
      </c>
      <c r="BI972" s="73" t="str">
        <f t="shared" ref="BI972:BI1035" si="758">IFERROR(IF(BI$9="", "", IF($H972=BI$9, $AE972-$L972, "")), "")</f>
        <v/>
      </c>
      <c r="BJ972" s="74" t="str">
        <f t="shared" si="717"/>
        <v/>
      </c>
      <c r="BK972" s="74" t="str">
        <f t="shared" si="717"/>
        <v/>
      </c>
      <c r="BL972" s="74" t="str">
        <f t="shared" si="717"/>
        <v/>
      </c>
      <c r="BM972" s="74" t="str">
        <f t="shared" si="717"/>
        <v/>
      </c>
      <c r="BN972" s="74" t="str">
        <f t="shared" si="717"/>
        <v/>
      </c>
      <c r="BO972" s="74" t="str">
        <f t="shared" si="717"/>
        <v/>
      </c>
      <c r="BP972" s="74" t="str">
        <f t="shared" si="717"/>
        <v/>
      </c>
      <c r="BQ972" s="74" t="str">
        <f t="shared" si="717"/>
        <v/>
      </c>
      <c r="BR972" s="75" t="str">
        <f t="shared" si="717"/>
        <v/>
      </c>
      <c r="BU972" s="42" t="str">
        <f t="shared" si="737"/>
        <v/>
      </c>
      <c r="BV972" s="66" t="str">
        <f t="shared" si="738"/>
        <v/>
      </c>
      <c r="BX972" s="64" t="str">
        <f t="shared" si="739"/>
        <v/>
      </c>
      <c r="BY972" s="65" t="str">
        <f t="shared" si="740"/>
        <v/>
      </c>
      <c r="BZ972" s="65" t="str">
        <f t="shared" si="741"/>
        <v/>
      </c>
      <c r="CA972" s="65" t="str">
        <f t="shared" si="742"/>
        <v/>
      </c>
      <c r="CB972" s="65" t="str">
        <f t="shared" si="743"/>
        <v/>
      </c>
      <c r="CC972" s="65" t="str">
        <f t="shared" si="744"/>
        <v/>
      </c>
      <c r="CD972" s="65" t="str">
        <f t="shared" si="745"/>
        <v/>
      </c>
      <c r="CE972" s="65" t="str">
        <f t="shared" si="746"/>
        <v/>
      </c>
      <c r="CF972" s="65" t="str">
        <f t="shared" si="747"/>
        <v/>
      </c>
      <c r="CG972" s="66" t="str">
        <f t="shared" si="748"/>
        <v/>
      </c>
      <c r="CI972" s="42" t="str">
        <f t="shared" si="749"/>
        <v/>
      </c>
      <c r="CK972" s="92" t="str">
        <f t="shared" si="750"/>
        <v/>
      </c>
      <c r="CL972" s="65" t="str">
        <f t="shared" si="751"/>
        <v/>
      </c>
      <c r="CM972" s="93" t="str">
        <f t="shared" si="752"/>
        <v/>
      </c>
      <c r="CN972" s="101" t="str">
        <f t="shared" si="721"/>
        <v/>
      </c>
      <c r="CP972" s="92" t="str">
        <f t="shared" si="753"/>
        <v/>
      </c>
      <c r="CQ972" s="65" t="str">
        <f t="shared" si="754"/>
        <v/>
      </c>
      <c r="CR972" s="93" t="str">
        <f t="shared" si="755"/>
        <v/>
      </c>
      <c r="CS972" s="101" t="str">
        <f t="shared" si="756"/>
        <v/>
      </c>
    </row>
    <row r="973" spans="1:97" x14ac:dyDescent="0.25">
      <c r="A973" s="51"/>
      <c r="B973" s="15" t="str">
        <f t="shared" si="720"/>
        <v/>
      </c>
      <c r="C973" s="15" t="str">
        <f t="shared" si="722"/>
        <v/>
      </c>
      <c r="D973" s="51"/>
      <c r="E973" s="137"/>
      <c r="F973" s="138"/>
      <c r="G973" s="139"/>
      <c r="H973" s="138"/>
      <c r="I973" s="140"/>
      <c r="J973" s="138"/>
      <c r="K973" s="141"/>
      <c r="L973" s="139"/>
      <c r="M973" s="142"/>
      <c r="N973" s="142"/>
      <c r="O973" s="143"/>
      <c r="P973" s="144"/>
      <c r="Q973" s="144"/>
      <c r="R973" s="144"/>
      <c r="S973" s="144"/>
      <c r="T973" s="144"/>
      <c r="U973" s="144"/>
      <c r="V973" s="144"/>
      <c r="W973" s="144"/>
      <c r="X973" s="145"/>
      <c r="Y973" s="51"/>
      <c r="Z973" s="13" t="str">
        <f t="shared" si="723"/>
        <v/>
      </c>
      <c r="AA973" s="51"/>
      <c r="AE973" s="42" t="str">
        <f t="shared" si="724"/>
        <v/>
      </c>
      <c r="AF973" s="42" t="str">
        <f>IF($I973="", "", IF(COUNTIF($I$10:$I972, I973)&gt;0, "", SUMIF($I$10:$I$3009, $I973, $AE$10:$AE$3009)))</f>
        <v/>
      </c>
      <c r="AG973" s="45" t="str">
        <f>IF($AF973="", "", COUNTIF($AF$10:$AF$3009, "&gt;"&amp;AF973)+1+COUNTIF($AF$10:$AF973, $AF973)-1)</f>
        <v/>
      </c>
      <c r="AI973" s="42" t="str">
        <f t="shared" si="725"/>
        <v/>
      </c>
      <c r="AK973" s="15" t="str">
        <f t="shared" si="726"/>
        <v/>
      </c>
      <c r="AM973" s="64" t="str">
        <f t="shared" si="727"/>
        <v/>
      </c>
      <c r="AN973" s="65" t="str">
        <f t="shared" si="728"/>
        <v/>
      </c>
      <c r="AO973" s="65" t="str">
        <f t="shared" si="729"/>
        <v/>
      </c>
      <c r="AP973" s="65" t="str">
        <f t="shared" si="730"/>
        <v/>
      </c>
      <c r="AQ973" s="65" t="str">
        <f t="shared" si="731"/>
        <v/>
      </c>
      <c r="AR973" s="65" t="str">
        <f t="shared" si="732"/>
        <v/>
      </c>
      <c r="AS973" s="65" t="str">
        <f t="shared" si="733"/>
        <v/>
      </c>
      <c r="AT973" s="65" t="str">
        <f t="shared" si="734"/>
        <v/>
      </c>
      <c r="AU973" s="65" t="str">
        <f t="shared" si="735"/>
        <v/>
      </c>
      <c r="AV973" s="66" t="str">
        <f t="shared" si="736"/>
        <v/>
      </c>
      <c r="AX973" s="73" t="str">
        <f t="shared" si="757"/>
        <v/>
      </c>
      <c r="AY973" s="74" t="str">
        <f t="shared" si="719"/>
        <v/>
      </c>
      <c r="AZ973" s="74" t="str">
        <f t="shared" si="719"/>
        <v/>
      </c>
      <c r="BA973" s="74" t="str">
        <f t="shared" si="719"/>
        <v/>
      </c>
      <c r="BB973" s="74" t="str">
        <f t="shared" si="719"/>
        <v/>
      </c>
      <c r="BC973" s="74" t="str">
        <f t="shared" si="719"/>
        <v/>
      </c>
      <c r="BD973" s="74" t="str">
        <f t="shared" si="719"/>
        <v/>
      </c>
      <c r="BE973" s="74" t="str">
        <f t="shared" si="719"/>
        <v/>
      </c>
      <c r="BF973" s="74" t="str">
        <f t="shared" si="719"/>
        <v/>
      </c>
      <c r="BG973" s="75" t="str">
        <f t="shared" si="719"/>
        <v/>
      </c>
      <c r="BI973" s="73" t="str">
        <f t="shared" si="758"/>
        <v/>
      </c>
      <c r="BJ973" s="74" t="str">
        <f t="shared" si="717"/>
        <v/>
      </c>
      <c r="BK973" s="74" t="str">
        <f t="shared" si="717"/>
        <v/>
      </c>
      <c r="BL973" s="74" t="str">
        <f t="shared" si="717"/>
        <v/>
      </c>
      <c r="BM973" s="74" t="str">
        <f t="shared" si="717"/>
        <v/>
      </c>
      <c r="BN973" s="74" t="str">
        <f t="shared" si="717"/>
        <v/>
      </c>
      <c r="BO973" s="74" t="str">
        <f t="shared" si="717"/>
        <v/>
      </c>
      <c r="BP973" s="74" t="str">
        <f t="shared" si="717"/>
        <v/>
      </c>
      <c r="BQ973" s="74" t="str">
        <f t="shared" si="717"/>
        <v/>
      </c>
      <c r="BR973" s="75" t="str">
        <f t="shared" si="717"/>
        <v/>
      </c>
      <c r="BU973" s="42" t="str">
        <f t="shared" si="737"/>
        <v/>
      </c>
      <c r="BV973" s="66" t="str">
        <f t="shared" si="738"/>
        <v/>
      </c>
      <c r="BX973" s="64" t="str">
        <f t="shared" si="739"/>
        <v/>
      </c>
      <c r="BY973" s="65" t="str">
        <f t="shared" si="740"/>
        <v/>
      </c>
      <c r="BZ973" s="65" t="str">
        <f t="shared" si="741"/>
        <v/>
      </c>
      <c r="CA973" s="65" t="str">
        <f t="shared" si="742"/>
        <v/>
      </c>
      <c r="CB973" s="65" t="str">
        <f t="shared" si="743"/>
        <v/>
      </c>
      <c r="CC973" s="65" t="str">
        <f t="shared" si="744"/>
        <v/>
      </c>
      <c r="CD973" s="65" t="str">
        <f t="shared" si="745"/>
        <v/>
      </c>
      <c r="CE973" s="65" t="str">
        <f t="shared" si="746"/>
        <v/>
      </c>
      <c r="CF973" s="65" t="str">
        <f t="shared" si="747"/>
        <v/>
      </c>
      <c r="CG973" s="66" t="str">
        <f t="shared" si="748"/>
        <v/>
      </c>
      <c r="CI973" s="42" t="str">
        <f t="shared" si="749"/>
        <v/>
      </c>
      <c r="CK973" s="92" t="str">
        <f t="shared" si="750"/>
        <v/>
      </c>
      <c r="CL973" s="65" t="str">
        <f t="shared" si="751"/>
        <v/>
      </c>
      <c r="CM973" s="93" t="str">
        <f t="shared" si="752"/>
        <v/>
      </c>
      <c r="CN973" s="101" t="str">
        <f t="shared" si="721"/>
        <v/>
      </c>
      <c r="CP973" s="92" t="str">
        <f t="shared" si="753"/>
        <v/>
      </c>
      <c r="CQ973" s="65" t="str">
        <f t="shared" si="754"/>
        <v/>
      </c>
      <c r="CR973" s="93" t="str">
        <f t="shared" si="755"/>
        <v/>
      </c>
      <c r="CS973" s="101" t="str">
        <f t="shared" si="756"/>
        <v/>
      </c>
    </row>
    <row r="974" spans="1:97" x14ac:dyDescent="0.25">
      <c r="A974" s="51"/>
      <c r="B974" s="15" t="str">
        <f t="shared" si="720"/>
        <v/>
      </c>
      <c r="C974" s="15" t="str">
        <f t="shared" si="722"/>
        <v/>
      </c>
      <c r="D974" s="51"/>
      <c r="E974" s="137"/>
      <c r="F974" s="138"/>
      <c r="G974" s="139"/>
      <c r="H974" s="138"/>
      <c r="I974" s="140"/>
      <c r="J974" s="138"/>
      <c r="K974" s="141"/>
      <c r="L974" s="139"/>
      <c r="M974" s="142"/>
      <c r="N974" s="142"/>
      <c r="O974" s="143"/>
      <c r="P974" s="144"/>
      <c r="Q974" s="144"/>
      <c r="R974" s="144"/>
      <c r="S974" s="144"/>
      <c r="T974" s="144"/>
      <c r="U974" s="144"/>
      <c r="V974" s="144"/>
      <c r="W974" s="144"/>
      <c r="X974" s="145"/>
      <c r="Y974" s="51"/>
      <c r="Z974" s="13" t="str">
        <f t="shared" si="723"/>
        <v/>
      </c>
      <c r="AA974" s="51"/>
      <c r="AE974" s="42" t="str">
        <f t="shared" si="724"/>
        <v/>
      </c>
      <c r="AF974" s="42" t="str">
        <f>IF($I974="", "", IF(COUNTIF($I$10:$I973, I974)&gt;0, "", SUMIF($I$10:$I$3009, $I974, $AE$10:$AE$3009)))</f>
        <v/>
      </c>
      <c r="AG974" s="45" t="str">
        <f>IF($AF974="", "", COUNTIF($AF$10:$AF$3009, "&gt;"&amp;AF974)+1+COUNTIF($AF$10:$AF974, $AF974)-1)</f>
        <v/>
      </c>
      <c r="AI974" s="42" t="str">
        <f t="shared" si="725"/>
        <v/>
      </c>
      <c r="AK974" s="15" t="str">
        <f t="shared" si="726"/>
        <v/>
      </c>
      <c r="AM974" s="64" t="str">
        <f t="shared" si="727"/>
        <v/>
      </c>
      <c r="AN974" s="65" t="str">
        <f t="shared" si="728"/>
        <v/>
      </c>
      <c r="AO974" s="65" t="str">
        <f t="shared" si="729"/>
        <v/>
      </c>
      <c r="AP974" s="65" t="str">
        <f t="shared" si="730"/>
        <v/>
      </c>
      <c r="AQ974" s="65" t="str">
        <f t="shared" si="731"/>
        <v/>
      </c>
      <c r="AR974" s="65" t="str">
        <f t="shared" si="732"/>
        <v/>
      </c>
      <c r="AS974" s="65" t="str">
        <f t="shared" si="733"/>
        <v/>
      </c>
      <c r="AT974" s="65" t="str">
        <f t="shared" si="734"/>
        <v/>
      </c>
      <c r="AU974" s="65" t="str">
        <f t="shared" si="735"/>
        <v/>
      </c>
      <c r="AV974" s="66" t="str">
        <f t="shared" si="736"/>
        <v/>
      </c>
      <c r="AX974" s="73" t="str">
        <f t="shared" si="757"/>
        <v/>
      </c>
      <c r="AY974" s="74" t="str">
        <f t="shared" si="719"/>
        <v/>
      </c>
      <c r="AZ974" s="74" t="str">
        <f t="shared" si="719"/>
        <v/>
      </c>
      <c r="BA974" s="74" t="str">
        <f t="shared" si="719"/>
        <v/>
      </c>
      <c r="BB974" s="74" t="str">
        <f t="shared" si="719"/>
        <v/>
      </c>
      <c r="BC974" s="74" t="str">
        <f t="shared" si="719"/>
        <v/>
      </c>
      <c r="BD974" s="74" t="str">
        <f t="shared" si="719"/>
        <v/>
      </c>
      <c r="BE974" s="74" t="str">
        <f t="shared" si="719"/>
        <v/>
      </c>
      <c r="BF974" s="74" t="str">
        <f t="shared" si="719"/>
        <v/>
      </c>
      <c r="BG974" s="75" t="str">
        <f t="shared" si="719"/>
        <v/>
      </c>
      <c r="BI974" s="73" t="str">
        <f t="shared" si="758"/>
        <v/>
      </c>
      <c r="BJ974" s="74" t="str">
        <f t="shared" si="717"/>
        <v/>
      </c>
      <c r="BK974" s="74" t="str">
        <f t="shared" si="717"/>
        <v/>
      </c>
      <c r="BL974" s="74" t="str">
        <f t="shared" si="717"/>
        <v/>
      </c>
      <c r="BM974" s="74" t="str">
        <f t="shared" si="717"/>
        <v/>
      </c>
      <c r="BN974" s="74" t="str">
        <f t="shared" si="717"/>
        <v/>
      </c>
      <c r="BO974" s="74" t="str">
        <f t="shared" si="717"/>
        <v/>
      </c>
      <c r="BP974" s="74" t="str">
        <f t="shared" si="717"/>
        <v/>
      </c>
      <c r="BQ974" s="74" t="str">
        <f t="shared" si="717"/>
        <v/>
      </c>
      <c r="BR974" s="75" t="str">
        <f t="shared" si="717"/>
        <v/>
      </c>
      <c r="BU974" s="42" t="str">
        <f t="shared" si="737"/>
        <v/>
      </c>
      <c r="BV974" s="66" t="str">
        <f t="shared" si="738"/>
        <v/>
      </c>
      <c r="BX974" s="64" t="str">
        <f t="shared" si="739"/>
        <v/>
      </c>
      <c r="BY974" s="65" t="str">
        <f t="shared" si="740"/>
        <v/>
      </c>
      <c r="BZ974" s="65" t="str">
        <f t="shared" si="741"/>
        <v/>
      </c>
      <c r="CA974" s="65" t="str">
        <f t="shared" si="742"/>
        <v/>
      </c>
      <c r="CB974" s="65" t="str">
        <f t="shared" si="743"/>
        <v/>
      </c>
      <c r="CC974" s="65" t="str">
        <f t="shared" si="744"/>
        <v/>
      </c>
      <c r="CD974" s="65" t="str">
        <f t="shared" si="745"/>
        <v/>
      </c>
      <c r="CE974" s="65" t="str">
        <f t="shared" si="746"/>
        <v/>
      </c>
      <c r="CF974" s="65" t="str">
        <f t="shared" si="747"/>
        <v/>
      </c>
      <c r="CG974" s="66" t="str">
        <f t="shared" si="748"/>
        <v/>
      </c>
      <c r="CI974" s="42" t="str">
        <f t="shared" si="749"/>
        <v/>
      </c>
      <c r="CK974" s="92" t="str">
        <f t="shared" si="750"/>
        <v/>
      </c>
      <c r="CL974" s="65" t="str">
        <f t="shared" si="751"/>
        <v/>
      </c>
      <c r="CM974" s="93" t="str">
        <f t="shared" si="752"/>
        <v/>
      </c>
      <c r="CN974" s="101" t="str">
        <f t="shared" si="721"/>
        <v/>
      </c>
      <c r="CP974" s="92" t="str">
        <f t="shared" si="753"/>
        <v/>
      </c>
      <c r="CQ974" s="65" t="str">
        <f t="shared" si="754"/>
        <v/>
      </c>
      <c r="CR974" s="93" t="str">
        <f t="shared" si="755"/>
        <v/>
      </c>
      <c r="CS974" s="101" t="str">
        <f t="shared" si="756"/>
        <v/>
      </c>
    </row>
    <row r="975" spans="1:97" x14ac:dyDescent="0.25">
      <c r="A975" s="51"/>
      <c r="B975" s="15" t="str">
        <f t="shared" si="720"/>
        <v/>
      </c>
      <c r="C975" s="15" t="str">
        <f t="shared" si="722"/>
        <v/>
      </c>
      <c r="D975" s="51"/>
      <c r="E975" s="137"/>
      <c r="F975" s="138"/>
      <c r="G975" s="139"/>
      <c r="H975" s="138"/>
      <c r="I975" s="140"/>
      <c r="J975" s="138"/>
      <c r="K975" s="141"/>
      <c r="L975" s="139"/>
      <c r="M975" s="142"/>
      <c r="N975" s="142"/>
      <c r="O975" s="143"/>
      <c r="P975" s="144"/>
      <c r="Q975" s="144"/>
      <c r="R975" s="144"/>
      <c r="S975" s="144"/>
      <c r="T975" s="144"/>
      <c r="U975" s="144"/>
      <c r="V975" s="144"/>
      <c r="W975" s="144"/>
      <c r="X975" s="145"/>
      <c r="Y975" s="51"/>
      <c r="Z975" s="13" t="str">
        <f t="shared" si="723"/>
        <v/>
      </c>
      <c r="AA975" s="51"/>
      <c r="AE975" s="42" t="str">
        <f t="shared" si="724"/>
        <v/>
      </c>
      <c r="AF975" s="42" t="str">
        <f>IF($I975="", "", IF(COUNTIF($I$10:$I974, I975)&gt;0, "", SUMIF($I$10:$I$3009, $I975, $AE$10:$AE$3009)))</f>
        <v/>
      </c>
      <c r="AG975" s="45" t="str">
        <f>IF($AF975="", "", COUNTIF($AF$10:$AF$3009, "&gt;"&amp;AF975)+1+COUNTIF($AF$10:$AF975, $AF975)-1)</f>
        <v/>
      </c>
      <c r="AI975" s="42" t="str">
        <f t="shared" si="725"/>
        <v/>
      </c>
      <c r="AK975" s="15" t="str">
        <f t="shared" si="726"/>
        <v/>
      </c>
      <c r="AM975" s="64" t="str">
        <f t="shared" si="727"/>
        <v/>
      </c>
      <c r="AN975" s="65" t="str">
        <f t="shared" si="728"/>
        <v/>
      </c>
      <c r="AO975" s="65" t="str">
        <f t="shared" si="729"/>
        <v/>
      </c>
      <c r="AP975" s="65" t="str">
        <f t="shared" si="730"/>
        <v/>
      </c>
      <c r="AQ975" s="65" t="str">
        <f t="shared" si="731"/>
        <v/>
      </c>
      <c r="AR975" s="65" t="str">
        <f t="shared" si="732"/>
        <v/>
      </c>
      <c r="AS975" s="65" t="str">
        <f t="shared" si="733"/>
        <v/>
      </c>
      <c r="AT975" s="65" t="str">
        <f t="shared" si="734"/>
        <v/>
      </c>
      <c r="AU975" s="65" t="str">
        <f t="shared" si="735"/>
        <v/>
      </c>
      <c r="AV975" s="66" t="str">
        <f t="shared" si="736"/>
        <v/>
      </c>
      <c r="AX975" s="73" t="str">
        <f t="shared" si="757"/>
        <v/>
      </c>
      <c r="AY975" s="74" t="str">
        <f t="shared" si="719"/>
        <v/>
      </c>
      <c r="AZ975" s="74" t="str">
        <f t="shared" si="719"/>
        <v/>
      </c>
      <c r="BA975" s="74" t="str">
        <f t="shared" si="719"/>
        <v/>
      </c>
      <c r="BB975" s="74" t="str">
        <f t="shared" si="719"/>
        <v/>
      </c>
      <c r="BC975" s="74" t="str">
        <f t="shared" si="719"/>
        <v/>
      </c>
      <c r="BD975" s="74" t="str">
        <f t="shared" si="719"/>
        <v/>
      </c>
      <c r="BE975" s="74" t="str">
        <f t="shared" si="719"/>
        <v/>
      </c>
      <c r="BF975" s="74" t="str">
        <f t="shared" si="719"/>
        <v/>
      </c>
      <c r="BG975" s="75" t="str">
        <f t="shared" si="719"/>
        <v/>
      </c>
      <c r="BI975" s="73" t="str">
        <f t="shared" si="758"/>
        <v/>
      </c>
      <c r="BJ975" s="74" t="str">
        <f t="shared" si="717"/>
        <v/>
      </c>
      <c r="BK975" s="74" t="str">
        <f t="shared" si="717"/>
        <v/>
      </c>
      <c r="BL975" s="74" t="str">
        <f t="shared" si="717"/>
        <v/>
      </c>
      <c r="BM975" s="74" t="str">
        <f t="shared" si="717"/>
        <v/>
      </c>
      <c r="BN975" s="74" t="str">
        <f t="shared" si="717"/>
        <v/>
      </c>
      <c r="BO975" s="74" t="str">
        <f t="shared" si="717"/>
        <v/>
      </c>
      <c r="BP975" s="74" t="str">
        <f t="shared" si="717"/>
        <v/>
      </c>
      <c r="BQ975" s="74" t="str">
        <f t="shared" si="717"/>
        <v/>
      </c>
      <c r="BR975" s="75" t="str">
        <f t="shared" si="717"/>
        <v/>
      </c>
      <c r="BU975" s="42" t="str">
        <f t="shared" si="737"/>
        <v/>
      </c>
      <c r="BV975" s="66" t="str">
        <f t="shared" si="738"/>
        <v/>
      </c>
      <c r="BX975" s="64" t="str">
        <f t="shared" si="739"/>
        <v/>
      </c>
      <c r="BY975" s="65" t="str">
        <f t="shared" si="740"/>
        <v/>
      </c>
      <c r="BZ975" s="65" t="str">
        <f t="shared" si="741"/>
        <v/>
      </c>
      <c r="CA975" s="65" t="str">
        <f t="shared" si="742"/>
        <v/>
      </c>
      <c r="CB975" s="65" t="str">
        <f t="shared" si="743"/>
        <v/>
      </c>
      <c r="CC975" s="65" t="str">
        <f t="shared" si="744"/>
        <v/>
      </c>
      <c r="CD975" s="65" t="str">
        <f t="shared" si="745"/>
        <v/>
      </c>
      <c r="CE975" s="65" t="str">
        <f t="shared" si="746"/>
        <v/>
      </c>
      <c r="CF975" s="65" t="str">
        <f t="shared" si="747"/>
        <v/>
      </c>
      <c r="CG975" s="66" t="str">
        <f t="shared" si="748"/>
        <v/>
      </c>
      <c r="CI975" s="42" t="str">
        <f t="shared" si="749"/>
        <v/>
      </c>
      <c r="CK975" s="92" t="str">
        <f t="shared" si="750"/>
        <v/>
      </c>
      <c r="CL975" s="65" t="str">
        <f t="shared" si="751"/>
        <v/>
      </c>
      <c r="CM975" s="93" t="str">
        <f t="shared" si="752"/>
        <v/>
      </c>
      <c r="CN975" s="101" t="str">
        <f t="shared" si="721"/>
        <v/>
      </c>
      <c r="CP975" s="92" t="str">
        <f t="shared" si="753"/>
        <v/>
      </c>
      <c r="CQ975" s="65" t="str">
        <f t="shared" si="754"/>
        <v/>
      </c>
      <c r="CR975" s="93" t="str">
        <f t="shared" si="755"/>
        <v/>
      </c>
      <c r="CS975" s="101" t="str">
        <f t="shared" si="756"/>
        <v/>
      </c>
    </row>
    <row r="976" spans="1:97" x14ac:dyDescent="0.25">
      <c r="A976" s="51"/>
      <c r="B976" s="15" t="str">
        <f t="shared" si="720"/>
        <v/>
      </c>
      <c r="C976" s="15" t="str">
        <f t="shared" si="722"/>
        <v/>
      </c>
      <c r="D976" s="51"/>
      <c r="E976" s="137"/>
      <c r="F976" s="138"/>
      <c r="G976" s="139"/>
      <c r="H976" s="138"/>
      <c r="I976" s="140"/>
      <c r="J976" s="138"/>
      <c r="K976" s="141"/>
      <c r="L976" s="139"/>
      <c r="M976" s="142"/>
      <c r="N976" s="142"/>
      <c r="O976" s="143"/>
      <c r="P976" s="144"/>
      <c r="Q976" s="144"/>
      <c r="R976" s="144"/>
      <c r="S976" s="144"/>
      <c r="T976" s="144"/>
      <c r="U976" s="144"/>
      <c r="V976" s="144"/>
      <c r="W976" s="144"/>
      <c r="X976" s="145"/>
      <c r="Y976" s="51"/>
      <c r="Z976" s="13" t="str">
        <f t="shared" si="723"/>
        <v/>
      </c>
      <c r="AA976" s="51"/>
      <c r="AE976" s="42" t="str">
        <f t="shared" si="724"/>
        <v/>
      </c>
      <c r="AF976" s="42" t="str">
        <f>IF($I976="", "", IF(COUNTIF($I$10:$I975, I976)&gt;0, "", SUMIF($I$10:$I$3009, $I976, $AE$10:$AE$3009)))</f>
        <v/>
      </c>
      <c r="AG976" s="45" t="str">
        <f>IF($AF976="", "", COUNTIF($AF$10:$AF$3009, "&gt;"&amp;AF976)+1+COUNTIF($AF$10:$AF976, $AF976)-1)</f>
        <v/>
      </c>
      <c r="AI976" s="42" t="str">
        <f t="shared" si="725"/>
        <v/>
      </c>
      <c r="AK976" s="15" t="str">
        <f t="shared" si="726"/>
        <v/>
      </c>
      <c r="AM976" s="64" t="str">
        <f t="shared" si="727"/>
        <v/>
      </c>
      <c r="AN976" s="65" t="str">
        <f t="shared" si="728"/>
        <v/>
      </c>
      <c r="AO976" s="65" t="str">
        <f t="shared" si="729"/>
        <v/>
      </c>
      <c r="AP976" s="65" t="str">
        <f t="shared" si="730"/>
        <v/>
      </c>
      <c r="AQ976" s="65" t="str">
        <f t="shared" si="731"/>
        <v/>
      </c>
      <c r="AR976" s="65" t="str">
        <f t="shared" si="732"/>
        <v/>
      </c>
      <c r="AS976" s="65" t="str">
        <f t="shared" si="733"/>
        <v/>
      </c>
      <c r="AT976" s="65" t="str">
        <f t="shared" si="734"/>
        <v/>
      </c>
      <c r="AU976" s="65" t="str">
        <f t="shared" si="735"/>
        <v/>
      </c>
      <c r="AV976" s="66" t="str">
        <f t="shared" si="736"/>
        <v/>
      </c>
      <c r="AX976" s="73" t="str">
        <f t="shared" si="757"/>
        <v/>
      </c>
      <c r="AY976" s="74" t="str">
        <f t="shared" ref="AY976:BG985" si="759">IF(AY$9="", "", IF($H976=AY$9, $AE976, ""))</f>
        <v/>
      </c>
      <c r="AZ976" s="74" t="str">
        <f t="shared" si="759"/>
        <v/>
      </c>
      <c r="BA976" s="74" t="str">
        <f t="shared" si="759"/>
        <v/>
      </c>
      <c r="BB976" s="74" t="str">
        <f t="shared" si="759"/>
        <v/>
      </c>
      <c r="BC976" s="74" t="str">
        <f t="shared" si="759"/>
        <v/>
      </c>
      <c r="BD976" s="74" t="str">
        <f t="shared" si="759"/>
        <v/>
      </c>
      <c r="BE976" s="74" t="str">
        <f t="shared" si="759"/>
        <v/>
      </c>
      <c r="BF976" s="74" t="str">
        <f t="shared" si="759"/>
        <v/>
      </c>
      <c r="BG976" s="75" t="str">
        <f t="shared" si="759"/>
        <v/>
      </c>
      <c r="BI976" s="73" t="str">
        <f t="shared" si="758"/>
        <v/>
      </c>
      <c r="BJ976" s="74" t="str">
        <f t="shared" si="717"/>
        <v/>
      </c>
      <c r="BK976" s="74" t="str">
        <f t="shared" si="717"/>
        <v/>
      </c>
      <c r="BL976" s="74" t="str">
        <f t="shared" si="717"/>
        <v/>
      </c>
      <c r="BM976" s="74" t="str">
        <f t="shared" si="717"/>
        <v/>
      </c>
      <c r="BN976" s="74" t="str">
        <f t="shared" si="717"/>
        <v/>
      </c>
      <c r="BO976" s="74" t="str">
        <f t="shared" si="717"/>
        <v/>
      </c>
      <c r="BP976" s="74" t="str">
        <f t="shared" si="717"/>
        <v/>
      </c>
      <c r="BQ976" s="74" t="str">
        <f t="shared" si="717"/>
        <v/>
      </c>
      <c r="BR976" s="75" t="str">
        <f t="shared" si="717"/>
        <v/>
      </c>
      <c r="BU976" s="42" t="str">
        <f t="shared" si="737"/>
        <v/>
      </c>
      <c r="BV976" s="66" t="str">
        <f t="shared" si="738"/>
        <v/>
      </c>
      <c r="BX976" s="64" t="str">
        <f t="shared" si="739"/>
        <v/>
      </c>
      <c r="BY976" s="65" t="str">
        <f t="shared" si="740"/>
        <v/>
      </c>
      <c r="BZ976" s="65" t="str">
        <f t="shared" si="741"/>
        <v/>
      </c>
      <c r="CA976" s="65" t="str">
        <f t="shared" si="742"/>
        <v/>
      </c>
      <c r="CB976" s="65" t="str">
        <f t="shared" si="743"/>
        <v/>
      </c>
      <c r="CC976" s="65" t="str">
        <f t="shared" si="744"/>
        <v/>
      </c>
      <c r="CD976" s="65" t="str">
        <f t="shared" si="745"/>
        <v/>
      </c>
      <c r="CE976" s="65" t="str">
        <f t="shared" si="746"/>
        <v/>
      </c>
      <c r="CF976" s="65" t="str">
        <f t="shared" si="747"/>
        <v/>
      </c>
      <c r="CG976" s="66" t="str">
        <f t="shared" si="748"/>
        <v/>
      </c>
      <c r="CI976" s="42" t="str">
        <f t="shared" si="749"/>
        <v/>
      </c>
      <c r="CK976" s="92" t="str">
        <f t="shared" si="750"/>
        <v/>
      </c>
      <c r="CL976" s="65" t="str">
        <f t="shared" si="751"/>
        <v/>
      </c>
      <c r="CM976" s="93" t="str">
        <f t="shared" si="752"/>
        <v/>
      </c>
      <c r="CN976" s="101" t="str">
        <f t="shared" si="721"/>
        <v/>
      </c>
      <c r="CP976" s="92" t="str">
        <f t="shared" si="753"/>
        <v/>
      </c>
      <c r="CQ976" s="65" t="str">
        <f t="shared" si="754"/>
        <v/>
      </c>
      <c r="CR976" s="93" t="str">
        <f t="shared" si="755"/>
        <v/>
      </c>
      <c r="CS976" s="101" t="str">
        <f t="shared" si="756"/>
        <v/>
      </c>
    </row>
    <row r="977" spans="1:97" x14ac:dyDescent="0.25">
      <c r="A977" s="51"/>
      <c r="B977" s="15" t="str">
        <f t="shared" si="720"/>
        <v/>
      </c>
      <c r="C977" s="15" t="str">
        <f t="shared" si="722"/>
        <v/>
      </c>
      <c r="D977" s="51"/>
      <c r="E977" s="137"/>
      <c r="F977" s="138"/>
      <c r="G977" s="139"/>
      <c r="H977" s="138"/>
      <c r="I977" s="140"/>
      <c r="J977" s="138"/>
      <c r="K977" s="141"/>
      <c r="L977" s="139"/>
      <c r="M977" s="142"/>
      <c r="N977" s="142"/>
      <c r="O977" s="143"/>
      <c r="P977" s="144"/>
      <c r="Q977" s="144"/>
      <c r="R977" s="144"/>
      <c r="S977" s="144"/>
      <c r="T977" s="144"/>
      <c r="U977" s="144"/>
      <c r="V977" s="144"/>
      <c r="W977" s="144"/>
      <c r="X977" s="145"/>
      <c r="Y977" s="51"/>
      <c r="Z977" s="13" t="str">
        <f t="shared" si="723"/>
        <v/>
      </c>
      <c r="AA977" s="51"/>
      <c r="AE977" s="42" t="str">
        <f t="shared" si="724"/>
        <v/>
      </c>
      <c r="AF977" s="42" t="str">
        <f>IF($I977="", "", IF(COUNTIF($I$10:$I976, I977)&gt;0, "", SUMIF($I$10:$I$3009, $I977, $AE$10:$AE$3009)))</f>
        <v/>
      </c>
      <c r="AG977" s="45" t="str">
        <f>IF($AF977="", "", COUNTIF($AF$10:$AF$3009, "&gt;"&amp;AF977)+1+COUNTIF($AF$10:$AF977, $AF977)-1)</f>
        <v/>
      </c>
      <c r="AI977" s="42" t="str">
        <f t="shared" si="725"/>
        <v/>
      </c>
      <c r="AK977" s="15" t="str">
        <f t="shared" si="726"/>
        <v/>
      </c>
      <c r="AM977" s="64" t="str">
        <f t="shared" si="727"/>
        <v/>
      </c>
      <c r="AN977" s="65" t="str">
        <f t="shared" si="728"/>
        <v/>
      </c>
      <c r="AO977" s="65" t="str">
        <f t="shared" si="729"/>
        <v/>
      </c>
      <c r="AP977" s="65" t="str">
        <f t="shared" si="730"/>
        <v/>
      </c>
      <c r="AQ977" s="65" t="str">
        <f t="shared" si="731"/>
        <v/>
      </c>
      <c r="AR977" s="65" t="str">
        <f t="shared" si="732"/>
        <v/>
      </c>
      <c r="AS977" s="65" t="str">
        <f t="shared" si="733"/>
        <v/>
      </c>
      <c r="AT977" s="65" t="str">
        <f t="shared" si="734"/>
        <v/>
      </c>
      <c r="AU977" s="65" t="str">
        <f t="shared" si="735"/>
        <v/>
      </c>
      <c r="AV977" s="66" t="str">
        <f t="shared" si="736"/>
        <v/>
      </c>
      <c r="AX977" s="73" t="str">
        <f t="shared" si="757"/>
        <v/>
      </c>
      <c r="AY977" s="74" t="str">
        <f t="shared" si="759"/>
        <v/>
      </c>
      <c r="AZ977" s="74" t="str">
        <f t="shared" si="759"/>
        <v/>
      </c>
      <c r="BA977" s="74" t="str">
        <f t="shared" si="759"/>
        <v/>
      </c>
      <c r="BB977" s="74" t="str">
        <f t="shared" si="759"/>
        <v/>
      </c>
      <c r="BC977" s="74" t="str">
        <f t="shared" si="759"/>
        <v/>
      </c>
      <c r="BD977" s="74" t="str">
        <f t="shared" si="759"/>
        <v/>
      </c>
      <c r="BE977" s="74" t="str">
        <f t="shared" si="759"/>
        <v/>
      </c>
      <c r="BF977" s="74" t="str">
        <f t="shared" si="759"/>
        <v/>
      </c>
      <c r="BG977" s="75" t="str">
        <f t="shared" si="759"/>
        <v/>
      </c>
      <c r="BI977" s="73" t="str">
        <f t="shared" si="758"/>
        <v/>
      </c>
      <c r="BJ977" s="74" t="str">
        <f t="shared" si="717"/>
        <v/>
      </c>
      <c r="BK977" s="74" t="str">
        <f t="shared" si="717"/>
        <v/>
      </c>
      <c r="BL977" s="74" t="str">
        <f t="shared" si="717"/>
        <v/>
      </c>
      <c r="BM977" s="74" t="str">
        <f t="shared" si="717"/>
        <v/>
      </c>
      <c r="BN977" s="74" t="str">
        <f t="shared" si="717"/>
        <v/>
      </c>
      <c r="BO977" s="74" t="str">
        <f t="shared" si="717"/>
        <v/>
      </c>
      <c r="BP977" s="74" t="str">
        <f t="shared" si="717"/>
        <v/>
      </c>
      <c r="BQ977" s="74" t="str">
        <f t="shared" si="717"/>
        <v/>
      </c>
      <c r="BR977" s="75" t="str">
        <f t="shared" si="717"/>
        <v/>
      </c>
      <c r="BU977" s="42" t="str">
        <f t="shared" si="737"/>
        <v/>
      </c>
      <c r="BV977" s="66" t="str">
        <f t="shared" si="738"/>
        <v/>
      </c>
      <c r="BX977" s="64" t="str">
        <f t="shared" si="739"/>
        <v/>
      </c>
      <c r="BY977" s="65" t="str">
        <f t="shared" si="740"/>
        <v/>
      </c>
      <c r="BZ977" s="65" t="str">
        <f t="shared" si="741"/>
        <v/>
      </c>
      <c r="CA977" s="65" t="str">
        <f t="shared" si="742"/>
        <v/>
      </c>
      <c r="CB977" s="65" t="str">
        <f t="shared" si="743"/>
        <v/>
      </c>
      <c r="CC977" s="65" t="str">
        <f t="shared" si="744"/>
        <v/>
      </c>
      <c r="CD977" s="65" t="str">
        <f t="shared" si="745"/>
        <v/>
      </c>
      <c r="CE977" s="65" t="str">
        <f t="shared" si="746"/>
        <v/>
      </c>
      <c r="CF977" s="65" t="str">
        <f t="shared" si="747"/>
        <v/>
      </c>
      <c r="CG977" s="66" t="str">
        <f t="shared" si="748"/>
        <v/>
      </c>
      <c r="CI977" s="42" t="str">
        <f t="shared" si="749"/>
        <v/>
      </c>
      <c r="CK977" s="92" t="str">
        <f t="shared" si="750"/>
        <v/>
      </c>
      <c r="CL977" s="65" t="str">
        <f t="shared" si="751"/>
        <v/>
      </c>
      <c r="CM977" s="93" t="str">
        <f t="shared" si="752"/>
        <v/>
      </c>
      <c r="CN977" s="101" t="str">
        <f t="shared" si="721"/>
        <v/>
      </c>
      <c r="CP977" s="92" t="str">
        <f t="shared" si="753"/>
        <v/>
      </c>
      <c r="CQ977" s="65" t="str">
        <f t="shared" si="754"/>
        <v/>
      </c>
      <c r="CR977" s="93" t="str">
        <f t="shared" si="755"/>
        <v/>
      </c>
      <c r="CS977" s="101" t="str">
        <f t="shared" si="756"/>
        <v/>
      </c>
    </row>
    <row r="978" spans="1:97" x14ac:dyDescent="0.25">
      <c r="A978" s="51"/>
      <c r="B978" s="15" t="str">
        <f t="shared" si="720"/>
        <v/>
      </c>
      <c r="C978" s="15" t="str">
        <f t="shared" si="722"/>
        <v/>
      </c>
      <c r="D978" s="51"/>
      <c r="E978" s="137"/>
      <c r="F978" s="138"/>
      <c r="G978" s="139"/>
      <c r="H978" s="138"/>
      <c r="I978" s="140"/>
      <c r="J978" s="138"/>
      <c r="K978" s="141"/>
      <c r="L978" s="139"/>
      <c r="M978" s="142"/>
      <c r="N978" s="142"/>
      <c r="O978" s="143"/>
      <c r="P978" s="144"/>
      <c r="Q978" s="144"/>
      <c r="R978" s="144"/>
      <c r="S978" s="144"/>
      <c r="T978" s="144"/>
      <c r="U978" s="144"/>
      <c r="V978" s="144"/>
      <c r="W978" s="144"/>
      <c r="X978" s="145"/>
      <c r="Y978" s="51"/>
      <c r="Z978" s="13" t="str">
        <f t="shared" si="723"/>
        <v/>
      </c>
      <c r="AA978" s="51"/>
      <c r="AE978" s="42" t="str">
        <f t="shared" si="724"/>
        <v/>
      </c>
      <c r="AF978" s="42" t="str">
        <f>IF($I978="", "", IF(COUNTIF($I$10:$I977, I978)&gt;0, "", SUMIF($I$10:$I$3009, $I978, $AE$10:$AE$3009)))</f>
        <v/>
      </c>
      <c r="AG978" s="45" t="str">
        <f>IF($AF978="", "", COUNTIF($AF$10:$AF$3009, "&gt;"&amp;AF978)+1+COUNTIF($AF$10:$AF978, $AF978)-1)</f>
        <v/>
      </c>
      <c r="AI978" s="42" t="str">
        <f t="shared" si="725"/>
        <v/>
      </c>
      <c r="AK978" s="15" t="str">
        <f t="shared" si="726"/>
        <v/>
      </c>
      <c r="AM978" s="64" t="str">
        <f t="shared" si="727"/>
        <v/>
      </c>
      <c r="AN978" s="65" t="str">
        <f t="shared" si="728"/>
        <v/>
      </c>
      <c r="AO978" s="65" t="str">
        <f t="shared" si="729"/>
        <v/>
      </c>
      <c r="AP978" s="65" t="str">
        <f t="shared" si="730"/>
        <v/>
      </c>
      <c r="AQ978" s="65" t="str">
        <f t="shared" si="731"/>
        <v/>
      </c>
      <c r="AR978" s="65" t="str">
        <f t="shared" si="732"/>
        <v/>
      </c>
      <c r="AS978" s="65" t="str">
        <f t="shared" si="733"/>
        <v/>
      </c>
      <c r="AT978" s="65" t="str">
        <f t="shared" si="734"/>
        <v/>
      </c>
      <c r="AU978" s="65" t="str">
        <f t="shared" si="735"/>
        <v/>
      </c>
      <c r="AV978" s="66" t="str">
        <f t="shared" si="736"/>
        <v/>
      </c>
      <c r="AX978" s="73" t="str">
        <f t="shared" si="757"/>
        <v/>
      </c>
      <c r="AY978" s="74" t="str">
        <f t="shared" si="759"/>
        <v/>
      </c>
      <c r="AZ978" s="74" t="str">
        <f t="shared" si="759"/>
        <v/>
      </c>
      <c r="BA978" s="74" t="str">
        <f t="shared" si="759"/>
        <v/>
      </c>
      <c r="BB978" s="74" t="str">
        <f t="shared" si="759"/>
        <v/>
      </c>
      <c r="BC978" s="74" t="str">
        <f t="shared" si="759"/>
        <v/>
      </c>
      <c r="BD978" s="74" t="str">
        <f t="shared" si="759"/>
        <v/>
      </c>
      <c r="BE978" s="74" t="str">
        <f t="shared" si="759"/>
        <v/>
      </c>
      <c r="BF978" s="74" t="str">
        <f t="shared" si="759"/>
        <v/>
      </c>
      <c r="BG978" s="75" t="str">
        <f t="shared" si="759"/>
        <v/>
      </c>
      <c r="BI978" s="73" t="str">
        <f t="shared" si="758"/>
        <v/>
      </c>
      <c r="BJ978" s="74" t="str">
        <f t="shared" si="717"/>
        <v/>
      </c>
      <c r="BK978" s="74" t="str">
        <f t="shared" si="717"/>
        <v/>
      </c>
      <c r="BL978" s="74" t="str">
        <f t="shared" si="717"/>
        <v/>
      </c>
      <c r="BM978" s="74" t="str">
        <f t="shared" si="717"/>
        <v/>
      </c>
      <c r="BN978" s="74" t="str">
        <f t="shared" si="717"/>
        <v/>
      </c>
      <c r="BO978" s="74" t="str">
        <f t="shared" si="717"/>
        <v/>
      </c>
      <c r="BP978" s="74" t="str">
        <f t="shared" si="717"/>
        <v/>
      </c>
      <c r="BQ978" s="74" t="str">
        <f t="shared" si="717"/>
        <v/>
      </c>
      <c r="BR978" s="75" t="str">
        <f t="shared" si="717"/>
        <v/>
      </c>
      <c r="BU978" s="42" t="str">
        <f t="shared" si="737"/>
        <v/>
      </c>
      <c r="BV978" s="66" t="str">
        <f t="shared" si="738"/>
        <v/>
      </c>
      <c r="BX978" s="64" t="str">
        <f t="shared" si="739"/>
        <v/>
      </c>
      <c r="BY978" s="65" t="str">
        <f t="shared" si="740"/>
        <v/>
      </c>
      <c r="BZ978" s="65" t="str">
        <f t="shared" si="741"/>
        <v/>
      </c>
      <c r="CA978" s="65" t="str">
        <f t="shared" si="742"/>
        <v/>
      </c>
      <c r="CB978" s="65" t="str">
        <f t="shared" si="743"/>
        <v/>
      </c>
      <c r="CC978" s="65" t="str">
        <f t="shared" si="744"/>
        <v/>
      </c>
      <c r="CD978" s="65" t="str">
        <f t="shared" si="745"/>
        <v/>
      </c>
      <c r="CE978" s="65" t="str">
        <f t="shared" si="746"/>
        <v/>
      </c>
      <c r="CF978" s="65" t="str">
        <f t="shared" si="747"/>
        <v/>
      </c>
      <c r="CG978" s="66" t="str">
        <f t="shared" si="748"/>
        <v/>
      </c>
      <c r="CI978" s="42" t="str">
        <f t="shared" si="749"/>
        <v/>
      </c>
      <c r="CK978" s="92" t="str">
        <f t="shared" si="750"/>
        <v/>
      </c>
      <c r="CL978" s="65" t="str">
        <f t="shared" si="751"/>
        <v/>
      </c>
      <c r="CM978" s="93" t="str">
        <f t="shared" si="752"/>
        <v/>
      </c>
      <c r="CN978" s="101" t="str">
        <f t="shared" si="721"/>
        <v/>
      </c>
      <c r="CP978" s="92" t="str">
        <f t="shared" si="753"/>
        <v/>
      </c>
      <c r="CQ978" s="65" t="str">
        <f t="shared" si="754"/>
        <v/>
      </c>
      <c r="CR978" s="93" t="str">
        <f t="shared" si="755"/>
        <v/>
      </c>
      <c r="CS978" s="101" t="str">
        <f t="shared" si="756"/>
        <v/>
      </c>
    </row>
    <row r="979" spans="1:97" x14ac:dyDescent="0.25">
      <c r="A979" s="51"/>
      <c r="B979" s="15" t="str">
        <f t="shared" si="720"/>
        <v/>
      </c>
      <c r="C979" s="15" t="str">
        <f t="shared" si="722"/>
        <v/>
      </c>
      <c r="D979" s="51"/>
      <c r="E979" s="137"/>
      <c r="F979" s="138"/>
      <c r="G979" s="139"/>
      <c r="H979" s="138"/>
      <c r="I979" s="140"/>
      <c r="J979" s="138"/>
      <c r="K979" s="141"/>
      <c r="L979" s="139"/>
      <c r="M979" s="142"/>
      <c r="N979" s="142"/>
      <c r="O979" s="143"/>
      <c r="P979" s="144"/>
      <c r="Q979" s="144"/>
      <c r="R979" s="144"/>
      <c r="S979" s="144"/>
      <c r="T979" s="144"/>
      <c r="U979" s="144"/>
      <c r="V979" s="144"/>
      <c r="W979" s="144"/>
      <c r="X979" s="145"/>
      <c r="Y979" s="51"/>
      <c r="Z979" s="13" t="str">
        <f t="shared" si="723"/>
        <v/>
      </c>
      <c r="AA979" s="51"/>
      <c r="AE979" s="42" t="str">
        <f t="shared" si="724"/>
        <v/>
      </c>
      <c r="AF979" s="42" t="str">
        <f>IF($I979="", "", IF(COUNTIF($I$10:$I978, I979)&gt;0, "", SUMIF($I$10:$I$3009, $I979, $AE$10:$AE$3009)))</f>
        <v/>
      </c>
      <c r="AG979" s="45" t="str">
        <f>IF($AF979="", "", COUNTIF($AF$10:$AF$3009, "&gt;"&amp;AF979)+1+COUNTIF($AF$10:$AF979, $AF979)-1)</f>
        <v/>
      </c>
      <c r="AI979" s="42" t="str">
        <f t="shared" si="725"/>
        <v/>
      </c>
      <c r="AK979" s="15" t="str">
        <f t="shared" si="726"/>
        <v/>
      </c>
      <c r="AM979" s="64" t="str">
        <f t="shared" si="727"/>
        <v/>
      </c>
      <c r="AN979" s="65" t="str">
        <f t="shared" si="728"/>
        <v/>
      </c>
      <c r="AO979" s="65" t="str">
        <f t="shared" si="729"/>
        <v/>
      </c>
      <c r="AP979" s="65" t="str">
        <f t="shared" si="730"/>
        <v/>
      </c>
      <c r="AQ979" s="65" t="str">
        <f t="shared" si="731"/>
        <v/>
      </c>
      <c r="AR979" s="65" t="str">
        <f t="shared" si="732"/>
        <v/>
      </c>
      <c r="AS979" s="65" t="str">
        <f t="shared" si="733"/>
        <v/>
      </c>
      <c r="AT979" s="65" t="str">
        <f t="shared" si="734"/>
        <v/>
      </c>
      <c r="AU979" s="65" t="str">
        <f t="shared" si="735"/>
        <v/>
      </c>
      <c r="AV979" s="66" t="str">
        <f t="shared" si="736"/>
        <v/>
      </c>
      <c r="AX979" s="73" t="str">
        <f t="shared" si="757"/>
        <v/>
      </c>
      <c r="AY979" s="74" t="str">
        <f t="shared" si="759"/>
        <v/>
      </c>
      <c r="AZ979" s="74" t="str">
        <f t="shared" si="759"/>
        <v/>
      </c>
      <c r="BA979" s="74" t="str">
        <f t="shared" si="759"/>
        <v/>
      </c>
      <c r="BB979" s="74" t="str">
        <f t="shared" si="759"/>
        <v/>
      </c>
      <c r="BC979" s="74" t="str">
        <f t="shared" si="759"/>
        <v/>
      </c>
      <c r="BD979" s="74" t="str">
        <f t="shared" si="759"/>
        <v/>
      </c>
      <c r="BE979" s="74" t="str">
        <f t="shared" si="759"/>
        <v/>
      </c>
      <c r="BF979" s="74" t="str">
        <f t="shared" si="759"/>
        <v/>
      </c>
      <c r="BG979" s="75" t="str">
        <f t="shared" si="759"/>
        <v/>
      </c>
      <c r="BI979" s="73" t="str">
        <f t="shared" si="758"/>
        <v/>
      </c>
      <c r="BJ979" s="74" t="str">
        <f t="shared" si="717"/>
        <v/>
      </c>
      <c r="BK979" s="74" t="str">
        <f t="shared" si="717"/>
        <v/>
      </c>
      <c r="BL979" s="74" t="str">
        <f t="shared" si="717"/>
        <v/>
      </c>
      <c r="BM979" s="74" t="str">
        <f t="shared" si="717"/>
        <v/>
      </c>
      <c r="BN979" s="74" t="str">
        <f t="shared" si="717"/>
        <v/>
      </c>
      <c r="BO979" s="74" t="str">
        <f t="shared" si="717"/>
        <v/>
      </c>
      <c r="BP979" s="74" t="str">
        <f t="shared" si="717"/>
        <v/>
      </c>
      <c r="BQ979" s="74" t="str">
        <f t="shared" si="717"/>
        <v/>
      </c>
      <c r="BR979" s="75" t="str">
        <f t="shared" si="717"/>
        <v/>
      </c>
      <c r="BU979" s="42" t="str">
        <f t="shared" si="737"/>
        <v/>
      </c>
      <c r="BV979" s="66" t="str">
        <f t="shared" si="738"/>
        <v/>
      </c>
      <c r="BX979" s="64" t="str">
        <f t="shared" si="739"/>
        <v/>
      </c>
      <c r="BY979" s="65" t="str">
        <f t="shared" si="740"/>
        <v/>
      </c>
      <c r="BZ979" s="65" t="str">
        <f t="shared" si="741"/>
        <v/>
      </c>
      <c r="CA979" s="65" t="str">
        <f t="shared" si="742"/>
        <v/>
      </c>
      <c r="CB979" s="65" t="str">
        <f t="shared" si="743"/>
        <v/>
      </c>
      <c r="CC979" s="65" t="str">
        <f t="shared" si="744"/>
        <v/>
      </c>
      <c r="CD979" s="65" t="str">
        <f t="shared" si="745"/>
        <v/>
      </c>
      <c r="CE979" s="65" t="str">
        <f t="shared" si="746"/>
        <v/>
      </c>
      <c r="CF979" s="65" t="str">
        <f t="shared" si="747"/>
        <v/>
      </c>
      <c r="CG979" s="66" t="str">
        <f t="shared" si="748"/>
        <v/>
      </c>
      <c r="CI979" s="42" t="str">
        <f t="shared" si="749"/>
        <v/>
      </c>
      <c r="CK979" s="92" t="str">
        <f t="shared" si="750"/>
        <v/>
      </c>
      <c r="CL979" s="65" t="str">
        <f t="shared" si="751"/>
        <v/>
      </c>
      <c r="CM979" s="93" t="str">
        <f t="shared" si="752"/>
        <v/>
      </c>
      <c r="CN979" s="101" t="str">
        <f t="shared" si="721"/>
        <v/>
      </c>
      <c r="CP979" s="92" t="str">
        <f t="shared" si="753"/>
        <v/>
      </c>
      <c r="CQ979" s="65" t="str">
        <f t="shared" si="754"/>
        <v/>
      </c>
      <c r="CR979" s="93" t="str">
        <f t="shared" si="755"/>
        <v/>
      </c>
      <c r="CS979" s="101" t="str">
        <f t="shared" si="756"/>
        <v/>
      </c>
    </row>
    <row r="980" spans="1:97" x14ac:dyDescent="0.25">
      <c r="A980" s="51"/>
      <c r="B980" s="15" t="str">
        <f t="shared" si="720"/>
        <v/>
      </c>
      <c r="C980" s="15" t="str">
        <f t="shared" si="722"/>
        <v/>
      </c>
      <c r="D980" s="51"/>
      <c r="E980" s="137"/>
      <c r="F980" s="138"/>
      <c r="G980" s="139"/>
      <c r="H980" s="138"/>
      <c r="I980" s="140"/>
      <c r="J980" s="138"/>
      <c r="K980" s="141"/>
      <c r="L980" s="139"/>
      <c r="M980" s="142"/>
      <c r="N980" s="142"/>
      <c r="O980" s="143"/>
      <c r="P980" s="144"/>
      <c r="Q980" s="144"/>
      <c r="R980" s="144"/>
      <c r="S980" s="144"/>
      <c r="T980" s="144"/>
      <c r="U980" s="144"/>
      <c r="V980" s="144"/>
      <c r="W980" s="144"/>
      <c r="X980" s="145"/>
      <c r="Y980" s="51"/>
      <c r="Z980" s="13" t="str">
        <f t="shared" si="723"/>
        <v/>
      </c>
      <c r="AA980" s="51"/>
      <c r="AE980" s="42" t="str">
        <f t="shared" si="724"/>
        <v/>
      </c>
      <c r="AF980" s="42" t="str">
        <f>IF($I980="", "", IF(COUNTIF($I$10:$I979, I980)&gt;0, "", SUMIF($I$10:$I$3009, $I980, $AE$10:$AE$3009)))</f>
        <v/>
      </c>
      <c r="AG980" s="45" t="str">
        <f>IF($AF980="", "", COUNTIF($AF$10:$AF$3009, "&gt;"&amp;AF980)+1+COUNTIF($AF$10:$AF980, $AF980)-1)</f>
        <v/>
      </c>
      <c r="AI980" s="42" t="str">
        <f t="shared" si="725"/>
        <v/>
      </c>
      <c r="AK980" s="15" t="str">
        <f t="shared" si="726"/>
        <v/>
      </c>
      <c r="AM980" s="64" t="str">
        <f t="shared" si="727"/>
        <v/>
      </c>
      <c r="AN980" s="65" t="str">
        <f t="shared" si="728"/>
        <v/>
      </c>
      <c r="AO980" s="65" t="str">
        <f t="shared" si="729"/>
        <v/>
      </c>
      <c r="AP980" s="65" t="str">
        <f t="shared" si="730"/>
        <v/>
      </c>
      <c r="AQ980" s="65" t="str">
        <f t="shared" si="731"/>
        <v/>
      </c>
      <c r="AR980" s="65" t="str">
        <f t="shared" si="732"/>
        <v/>
      </c>
      <c r="AS980" s="65" t="str">
        <f t="shared" si="733"/>
        <v/>
      </c>
      <c r="AT980" s="65" t="str">
        <f t="shared" si="734"/>
        <v/>
      </c>
      <c r="AU980" s="65" t="str">
        <f t="shared" si="735"/>
        <v/>
      </c>
      <c r="AV980" s="66" t="str">
        <f t="shared" si="736"/>
        <v/>
      </c>
      <c r="AX980" s="73" t="str">
        <f t="shared" si="757"/>
        <v/>
      </c>
      <c r="AY980" s="74" t="str">
        <f t="shared" si="759"/>
        <v/>
      </c>
      <c r="AZ980" s="74" t="str">
        <f t="shared" si="759"/>
        <v/>
      </c>
      <c r="BA980" s="74" t="str">
        <f t="shared" si="759"/>
        <v/>
      </c>
      <c r="BB980" s="74" t="str">
        <f t="shared" si="759"/>
        <v/>
      </c>
      <c r="BC980" s="74" t="str">
        <f t="shared" si="759"/>
        <v/>
      </c>
      <c r="BD980" s="74" t="str">
        <f t="shared" si="759"/>
        <v/>
      </c>
      <c r="BE980" s="74" t="str">
        <f t="shared" si="759"/>
        <v/>
      </c>
      <c r="BF980" s="74" t="str">
        <f t="shared" si="759"/>
        <v/>
      </c>
      <c r="BG980" s="75" t="str">
        <f t="shared" si="759"/>
        <v/>
      </c>
      <c r="BI980" s="73" t="str">
        <f t="shared" si="758"/>
        <v/>
      </c>
      <c r="BJ980" s="74" t="str">
        <f t="shared" si="717"/>
        <v/>
      </c>
      <c r="BK980" s="74" t="str">
        <f t="shared" si="717"/>
        <v/>
      </c>
      <c r="BL980" s="74" t="str">
        <f t="shared" si="717"/>
        <v/>
      </c>
      <c r="BM980" s="74" t="str">
        <f t="shared" si="717"/>
        <v/>
      </c>
      <c r="BN980" s="74" t="str">
        <f t="shared" si="717"/>
        <v/>
      </c>
      <c r="BO980" s="74" t="str">
        <f t="shared" si="717"/>
        <v/>
      </c>
      <c r="BP980" s="74" t="str">
        <f t="shared" si="717"/>
        <v/>
      </c>
      <c r="BQ980" s="74" t="str">
        <f t="shared" si="717"/>
        <v/>
      </c>
      <c r="BR980" s="75" t="str">
        <f t="shared" si="717"/>
        <v/>
      </c>
      <c r="BU980" s="42" t="str">
        <f t="shared" si="737"/>
        <v/>
      </c>
      <c r="BV980" s="66" t="str">
        <f t="shared" si="738"/>
        <v/>
      </c>
      <c r="BX980" s="64" t="str">
        <f t="shared" si="739"/>
        <v/>
      </c>
      <c r="BY980" s="65" t="str">
        <f t="shared" si="740"/>
        <v/>
      </c>
      <c r="BZ980" s="65" t="str">
        <f t="shared" si="741"/>
        <v/>
      </c>
      <c r="CA980" s="65" t="str">
        <f t="shared" si="742"/>
        <v/>
      </c>
      <c r="CB980" s="65" t="str">
        <f t="shared" si="743"/>
        <v/>
      </c>
      <c r="CC980" s="65" t="str">
        <f t="shared" si="744"/>
        <v/>
      </c>
      <c r="CD980" s="65" t="str">
        <f t="shared" si="745"/>
        <v/>
      </c>
      <c r="CE980" s="65" t="str">
        <f t="shared" si="746"/>
        <v/>
      </c>
      <c r="CF980" s="65" t="str">
        <f t="shared" si="747"/>
        <v/>
      </c>
      <c r="CG980" s="66" t="str">
        <f t="shared" si="748"/>
        <v/>
      </c>
      <c r="CI980" s="42" t="str">
        <f t="shared" si="749"/>
        <v/>
      </c>
      <c r="CK980" s="92" t="str">
        <f t="shared" si="750"/>
        <v/>
      </c>
      <c r="CL980" s="65" t="str">
        <f t="shared" si="751"/>
        <v/>
      </c>
      <c r="CM980" s="93" t="str">
        <f t="shared" si="752"/>
        <v/>
      </c>
      <c r="CN980" s="101" t="str">
        <f t="shared" si="721"/>
        <v/>
      </c>
      <c r="CP980" s="92" t="str">
        <f t="shared" si="753"/>
        <v/>
      </c>
      <c r="CQ980" s="65" t="str">
        <f t="shared" si="754"/>
        <v/>
      </c>
      <c r="CR980" s="93" t="str">
        <f t="shared" si="755"/>
        <v/>
      </c>
      <c r="CS980" s="101" t="str">
        <f t="shared" si="756"/>
        <v/>
      </c>
    </row>
    <row r="981" spans="1:97" x14ac:dyDescent="0.25">
      <c r="A981" s="51"/>
      <c r="B981" s="15" t="str">
        <f t="shared" si="720"/>
        <v/>
      </c>
      <c r="C981" s="15" t="str">
        <f t="shared" si="722"/>
        <v/>
      </c>
      <c r="D981" s="51"/>
      <c r="E981" s="137"/>
      <c r="F981" s="138"/>
      <c r="G981" s="139"/>
      <c r="H981" s="138"/>
      <c r="I981" s="140"/>
      <c r="J981" s="138"/>
      <c r="K981" s="141"/>
      <c r="L981" s="139"/>
      <c r="M981" s="142"/>
      <c r="N981" s="142"/>
      <c r="O981" s="143"/>
      <c r="P981" s="144"/>
      <c r="Q981" s="144"/>
      <c r="R981" s="144"/>
      <c r="S981" s="144"/>
      <c r="T981" s="144"/>
      <c r="U981" s="144"/>
      <c r="V981" s="144"/>
      <c r="W981" s="144"/>
      <c r="X981" s="145"/>
      <c r="Y981" s="51"/>
      <c r="Z981" s="13" t="str">
        <f t="shared" si="723"/>
        <v/>
      </c>
      <c r="AA981" s="51"/>
      <c r="AE981" s="42" t="str">
        <f t="shared" si="724"/>
        <v/>
      </c>
      <c r="AF981" s="42" t="str">
        <f>IF($I981="", "", IF(COUNTIF($I$10:$I980, I981)&gt;0, "", SUMIF($I$10:$I$3009, $I981, $AE$10:$AE$3009)))</f>
        <v/>
      </c>
      <c r="AG981" s="45" t="str">
        <f>IF($AF981="", "", COUNTIF($AF$10:$AF$3009, "&gt;"&amp;AF981)+1+COUNTIF($AF$10:$AF981, $AF981)-1)</f>
        <v/>
      </c>
      <c r="AI981" s="42" t="str">
        <f t="shared" si="725"/>
        <v/>
      </c>
      <c r="AK981" s="15" t="str">
        <f t="shared" si="726"/>
        <v/>
      </c>
      <c r="AM981" s="64" t="str">
        <f t="shared" si="727"/>
        <v/>
      </c>
      <c r="AN981" s="65" t="str">
        <f t="shared" si="728"/>
        <v/>
      </c>
      <c r="AO981" s="65" t="str">
        <f t="shared" si="729"/>
        <v/>
      </c>
      <c r="AP981" s="65" t="str">
        <f t="shared" si="730"/>
        <v/>
      </c>
      <c r="AQ981" s="65" t="str">
        <f t="shared" si="731"/>
        <v/>
      </c>
      <c r="AR981" s="65" t="str">
        <f t="shared" si="732"/>
        <v/>
      </c>
      <c r="AS981" s="65" t="str">
        <f t="shared" si="733"/>
        <v/>
      </c>
      <c r="AT981" s="65" t="str">
        <f t="shared" si="734"/>
        <v/>
      </c>
      <c r="AU981" s="65" t="str">
        <f t="shared" si="735"/>
        <v/>
      </c>
      <c r="AV981" s="66" t="str">
        <f t="shared" si="736"/>
        <v/>
      </c>
      <c r="AX981" s="73" t="str">
        <f t="shared" si="757"/>
        <v/>
      </c>
      <c r="AY981" s="74" t="str">
        <f t="shared" si="759"/>
        <v/>
      </c>
      <c r="AZ981" s="74" t="str">
        <f t="shared" si="759"/>
        <v/>
      </c>
      <c r="BA981" s="74" t="str">
        <f t="shared" si="759"/>
        <v/>
      </c>
      <c r="BB981" s="74" t="str">
        <f t="shared" si="759"/>
        <v/>
      </c>
      <c r="BC981" s="74" t="str">
        <f t="shared" si="759"/>
        <v/>
      </c>
      <c r="BD981" s="74" t="str">
        <f t="shared" si="759"/>
        <v/>
      </c>
      <c r="BE981" s="74" t="str">
        <f t="shared" si="759"/>
        <v/>
      </c>
      <c r="BF981" s="74" t="str">
        <f t="shared" si="759"/>
        <v/>
      </c>
      <c r="BG981" s="75" t="str">
        <f t="shared" si="759"/>
        <v/>
      </c>
      <c r="BI981" s="73" t="str">
        <f t="shared" si="758"/>
        <v/>
      </c>
      <c r="BJ981" s="74" t="str">
        <f t="shared" si="717"/>
        <v/>
      </c>
      <c r="BK981" s="74" t="str">
        <f t="shared" si="717"/>
        <v/>
      </c>
      <c r="BL981" s="74" t="str">
        <f t="shared" si="717"/>
        <v/>
      </c>
      <c r="BM981" s="74" t="str">
        <f t="shared" si="717"/>
        <v/>
      </c>
      <c r="BN981" s="74" t="str">
        <f t="shared" si="717"/>
        <v/>
      </c>
      <c r="BO981" s="74" t="str">
        <f t="shared" si="717"/>
        <v/>
      </c>
      <c r="BP981" s="74" t="str">
        <f t="shared" si="717"/>
        <v/>
      </c>
      <c r="BQ981" s="74" t="str">
        <f t="shared" si="717"/>
        <v/>
      </c>
      <c r="BR981" s="75" t="str">
        <f t="shared" si="717"/>
        <v/>
      </c>
      <c r="BU981" s="42" t="str">
        <f t="shared" si="737"/>
        <v/>
      </c>
      <c r="BV981" s="66" t="str">
        <f t="shared" si="738"/>
        <v/>
      </c>
      <c r="BX981" s="64" t="str">
        <f t="shared" si="739"/>
        <v/>
      </c>
      <c r="BY981" s="65" t="str">
        <f t="shared" si="740"/>
        <v/>
      </c>
      <c r="BZ981" s="65" t="str">
        <f t="shared" si="741"/>
        <v/>
      </c>
      <c r="CA981" s="65" t="str">
        <f t="shared" si="742"/>
        <v/>
      </c>
      <c r="CB981" s="65" t="str">
        <f t="shared" si="743"/>
        <v/>
      </c>
      <c r="CC981" s="65" t="str">
        <f t="shared" si="744"/>
        <v/>
      </c>
      <c r="CD981" s="65" t="str">
        <f t="shared" si="745"/>
        <v/>
      </c>
      <c r="CE981" s="65" t="str">
        <f t="shared" si="746"/>
        <v/>
      </c>
      <c r="CF981" s="65" t="str">
        <f t="shared" si="747"/>
        <v/>
      </c>
      <c r="CG981" s="66" t="str">
        <f t="shared" si="748"/>
        <v/>
      </c>
      <c r="CI981" s="42" t="str">
        <f t="shared" si="749"/>
        <v/>
      </c>
      <c r="CK981" s="92" t="str">
        <f t="shared" si="750"/>
        <v/>
      </c>
      <c r="CL981" s="65" t="str">
        <f t="shared" si="751"/>
        <v/>
      </c>
      <c r="CM981" s="93" t="str">
        <f t="shared" si="752"/>
        <v/>
      </c>
      <c r="CN981" s="101" t="str">
        <f t="shared" si="721"/>
        <v/>
      </c>
      <c r="CP981" s="92" t="str">
        <f t="shared" si="753"/>
        <v/>
      </c>
      <c r="CQ981" s="65" t="str">
        <f t="shared" si="754"/>
        <v/>
      </c>
      <c r="CR981" s="93" t="str">
        <f t="shared" si="755"/>
        <v/>
      </c>
      <c r="CS981" s="101" t="str">
        <f t="shared" si="756"/>
        <v/>
      </c>
    </row>
    <row r="982" spans="1:97" x14ac:dyDescent="0.25">
      <c r="A982" s="51"/>
      <c r="B982" s="15" t="str">
        <f t="shared" si="720"/>
        <v/>
      </c>
      <c r="C982" s="15" t="str">
        <f t="shared" si="722"/>
        <v/>
      </c>
      <c r="D982" s="51"/>
      <c r="E982" s="137"/>
      <c r="F982" s="138"/>
      <c r="G982" s="139"/>
      <c r="H982" s="138"/>
      <c r="I982" s="140"/>
      <c r="J982" s="138"/>
      <c r="K982" s="141"/>
      <c r="L982" s="139"/>
      <c r="M982" s="142"/>
      <c r="N982" s="142"/>
      <c r="O982" s="143"/>
      <c r="P982" s="144"/>
      <c r="Q982" s="144"/>
      <c r="R982" s="144"/>
      <c r="S982" s="144"/>
      <c r="T982" s="144"/>
      <c r="U982" s="144"/>
      <c r="V982" s="144"/>
      <c r="W982" s="144"/>
      <c r="X982" s="145"/>
      <c r="Y982" s="51"/>
      <c r="Z982" s="13" t="str">
        <f t="shared" si="723"/>
        <v/>
      </c>
      <c r="AA982" s="51"/>
      <c r="AE982" s="42" t="str">
        <f t="shared" si="724"/>
        <v/>
      </c>
      <c r="AF982" s="42" t="str">
        <f>IF($I982="", "", IF(COUNTIF($I$10:$I981, I982)&gt;0, "", SUMIF($I$10:$I$3009, $I982, $AE$10:$AE$3009)))</f>
        <v/>
      </c>
      <c r="AG982" s="45" t="str">
        <f>IF($AF982="", "", COUNTIF($AF$10:$AF$3009, "&gt;"&amp;AF982)+1+COUNTIF($AF$10:$AF982, $AF982)-1)</f>
        <v/>
      </c>
      <c r="AI982" s="42" t="str">
        <f t="shared" si="725"/>
        <v/>
      </c>
      <c r="AK982" s="15" t="str">
        <f t="shared" si="726"/>
        <v/>
      </c>
      <c r="AM982" s="64" t="str">
        <f t="shared" si="727"/>
        <v/>
      </c>
      <c r="AN982" s="65" t="str">
        <f t="shared" si="728"/>
        <v/>
      </c>
      <c r="AO982" s="65" t="str">
        <f t="shared" si="729"/>
        <v/>
      </c>
      <c r="AP982" s="65" t="str">
        <f t="shared" si="730"/>
        <v/>
      </c>
      <c r="AQ982" s="65" t="str">
        <f t="shared" si="731"/>
        <v/>
      </c>
      <c r="AR982" s="65" t="str">
        <f t="shared" si="732"/>
        <v/>
      </c>
      <c r="AS982" s="65" t="str">
        <f t="shared" si="733"/>
        <v/>
      </c>
      <c r="AT982" s="65" t="str">
        <f t="shared" si="734"/>
        <v/>
      </c>
      <c r="AU982" s="65" t="str">
        <f t="shared" si="735"/>
        <v/>
      </c>
      <c r="AV982" s="66" t="str">
        <f t="shared" si="736"/>
        <v/>
      </c>
      <c r="AX982" s="73" t="str">
        <f t="shared" si="757"/>
        <v/>
      </c>
      <c r="AY982" s="74" t="str">
        <f t="shared" si="759"/>
        <v/>
      </c>
      <c r="AZ982" s="74" t="str">
        <f t="shared" si="759"/>
        <v/>
      </c>
      <c r="BA982" s="74" t="str">
        <f t="shared" si="759"/>
        <v/>
      </c>
      <c r="BB982" s="74" t="str">
        <f t="shared" si="759"/>
        <v/>
      </c>
      <c r="BC982" s="74" t="str">
        <f t="shared" si="759"/>
        <v/>
      </c>
      <c r="BD982" s="74" t="str">
        <f t="shared" si="759"/>
        <v/>
      </c>
      <c r="BE982" s="74" t="str">
        <f t="shared" si="759"/>
        <v/>
      </c>
      <c r="BF982" s="74" t="str">
        <f t="shared" si="759"/>
        <v/>
      </c>
      <c r="BG982" s="75" t="str">
        <f t="shared" si="759"/>
        <v/>
      </c>
      <c r="BI982" s="73" t="str">
        <f t="shared" si="758"/>
        <v/>
      </c>
      <c r="BJ982" s="74" t="str">
        <f t="shared" si="717"/>
        <v/>
      </c>
      <c r="BK982" s="74" t="str">
        <f t="shared" ref="BJ982:BR1010" si="760">IFERROR(IF(BK$9="", "", IF($H982=BK$9, $AE982-$L982, "")), "")</f>
        <v/>
      </c>
      <c r="BL982" s="74" t="str">
        <f t="shared" si="760"/>
        <v/>
      </c>
      <c r="BM982" s="74" t="str">
        <f t="shared" si="760"/>
        <v/>
      </c>
      <c r="BN982" s="74" t="str">
        <f t="shared" si="760"/>
        <v/>
      </c>
      <c r="BO982" s="74" t="str">
        <f t="shared" si="760"/>
        <v/>
      </c>
      <c r="BP982" s="74" t="str">
        <f t="shared" si="760"/>
        <v/>
      </c>
      <c r="BQ982" s="74" t="str">
        <f t="shared" si="760"/>
        <v/>
      </c>
      <c r="BR982" s="75" t="str">
        <f t="shared" si="760"/>
        <v/>
      </c>
      <c r="BU982" s="42" t="str">
        <f t="shared" si="737"/>
        <v/>
      </c>
      <c r="BV982" s="66" t="str">
        <f t="shared" si="738"/>
        <v/>
      </c>
      <c r="BX982" s="64" t="str">
        <f t="shared" si="739"/>
        <v/>
      </c>
      <c r="BY982" s="65" t="str">
        <f t="shared" si="740"/>
        <v/>
      </c>
      <c r="BZ982" s="65" t="str">
        <f t="shared" si="741"/>
        <v/>
      </c>
      <c r="CA982" s="65" t="str">
        <f t="shared" si="742"/>
        <v/>
      </c>
      <c r="CB982" s="65" t="str">
        <f t="shared" si="743"/>
        <v/>
      </c>
      <c r="CC982" s="65" t="str">
        <f t="shared" si="744"/>
        <v/>
      </c>
      <c r="CD982" s="65" t="str">
        <f t="shared" si="745"/>
        <v/>
      </c>
      <c r="CE982" s="65" t="str">
        <f t="shared" si="746"/>
        <v/>
      </c>
      <c r="CF982" s="65" t="str">
        <f t="shared" si="747"/>
        <v/>
      </c>
      <c r="CG982" s="66" t="str">
        <f t="shared" si="748"/>
        <v/>
      </c>
      <c r="CI982" s="42" t="str">
        <f t="shared" si="749"/>
        <v/>
      </c>
      <c r="CK982" s="92" t="str">
        <f t="shared" si="750"/>
        <v/>
      </c>
      <c r="CL982" s="65" t="str">
        <f t="shared" si="751"/>
        <v/>
      </c>
      <c r="CM982" s="93" t="str">
        <f t="shared" si="752"/>
        <v/>
      </c>
      <c r="CN982" s="101" t="str">
        <f t="shared" si="721"/>
        <v/>
      </c>
      <c r="CP982" s="92" t="str">
        <f t="shared" si="753"/>
        <v/>
      </c>
      <c r="CQ982" s="65" t="str">
        <f t="shared" si="754"/>
        <v/>
      </c>
      <c r="CR982" s="93" t="str">
        <f t="shared" si="755"/>
        <v/>
      </c>
      <c r="CS982" s="101" t="str">
        <f t="shared" si="756"/>
        <v/>
      </c>
    </row>
    <row r="983" spans="1:97" x14ac:dyDescent="0.25">
      <c r="A983" s="51"/>
      <c r="B983" s="15" t="str">
        <f t="shared" si="720"/>
        <v/>
      </c>
      <c r="C983" s="15" t="str">
        <f t="shared" si="722"/>
        <v/>
      </c>
      <c r="D983" s="51"/>
      <c r="E983" s="137"/>
      <c r="F983" s="138"/>
      <c r="G983" s="139"/>
      <c r="H983" s="138"/>
      <c r="I983" s="140"/>
      <c r="J983" s="138"/>
      <c r="K983" s="141"/>
      <c r="L983" s="139"/>
      <c r="M983" s="142"/>
      <c r="N983" s="142"/>
      <c r="O983" s="143"/>
      <c r="P983" s="144"/>
      <c r="Q983" s="144"/>
      <c r="R983" s="144"/>
      <c r="S983" s="144"/>
      <c r="T983" s="144"/>
      <c r="U983" s="144"/>
      <c r="V983" s="144"/>
      <c r="W983" s="144"/>
      <c r="X983" s="145"/>
      <c r="Y983" s="51"/>
      <c r="Z983" s="13" t="str">
        <f t="shared" si="723"/>
        <v/>
      </c>
      <c r="AA983" s="51"/>
      <c r="AE983" s="42" t="str">
        <f t="shared" si="724"/>
        <v/>
      </c>
      <c r="AF983" s="42" t="str">
        <f>IF($I983="", "", IF(COUNTIF($I$10:$I982, I983)&gt;0, "", SUMIF($I$10:$I$3009, $I983, $AE$10:$AE$3009)))</f>
        <v/>
      </c>
      <c r="AG983" s="45" t="str">
        <f>IF($AF983="", "", COUNTIF($AF$10:$AF$3009, "&gt;"&amp;AF983)+1+COUNTIF($AF$10:$AF983, $AF983)-1)</f>
        <v/>
      </c>
      <c r="AI983" s="42" t="str">
        <f t="shared" si="725"/>
        <v/>
      </c>
      <c r="AK983" s="15" t="str">
        <f t="shared" si="726"/>
        <v/>
      </c>
      <c r="AM983" s="64" t="str">
        <f t="shared" si="727"/>
        <v/>
      </c>
      <c r="AN983" s="65" t="str">
        <f t="shared" si="728"/>
        <v/>
      </c>
      <c r="AO983" s="65" t="str">
        <f t="shared" si="729"/>
        <v/>
      </c>
      <c r="AP983" s="65" t="str">
        <f t="shared" si="730"/>
        <v/>
      </c>
      <c r="AQ983" s="65" t="str">
        <f t="shared" si="731"/>
        <v/>
      </c>
      <c r="AR983" s="65" t="str">
        <f t="shared" si="732"/>
        <v/>
      </c>
      <c r="AS983" s="65" t="str">
        <f t="shared" si="733"/>
        <v/>
      </c>
      <c r="AT983" s="65" t="str">
        <f t="shared" si="734"/>
        <v/>
      </c>
      <c r="AU983" s="65" t="str">
        <f t="shared" si="735"/>
        <v/>
      </c>
      <c r="AV983" s="66" t="str">
        <f t="shared" si="736"/>
        <v/>
      </c>
      <c r="AX983" s="73" t="str">
        <f t="shared" si="757"/>
        <v/>
      </c>
      <c r="AY983" s="74" t="str">
        <f t="shared" si="759"/>
        <v/>
      </c>
      <c r="AZ983" s="74" t="str">
        <f t="shared" si="759"/>
        <v/>
      </c>
      <c r="BA983" s="74" t="str">
        <f t="shared" si="759"/>
        <v/>
      </c>
      <c r="BB983" s="74" t="str">
        <f t="shared" si="759"/>
        <v/>
      </c>
      <c r="BC983" s="74" t="str">
        <f t="shared" si="759"/>
        <v/>
      </c>
      <c r="BD983" s="74" t="str">
        <f t="shared" si="759"/>
        <v/>
      </c>
      <c r="BE983" s="74" t="str">
        <f t="shared" si="759"/>
        <v/>
      </c>
      <c r="BF983" s="74" t="str">
        <f t="shared" si="759"/>
        <v/>
      </c>
      <c r="BG983" s="75" t="str">
        <f t="shared" si="759"/>
        <v/>
      </c>
      <c r="BI983" s="73" t="str">
        <f t="shared" si="758"/>
        <v/>
      </c>
      <c r="BJ983" s="74" t="str">
        <f t="shared" si="760"/>
        <v/>
      </c>
      <c r="BK983" s="74" t="str">
        <f t="shared" si="760"/>
        <v/>
      </c>
      <c r="BL983" s="74" t="str">
        <f t="shared" si="760"/>
        <v/>
      </c>
      <c r="BM983" s="74" t="str">
        <f t="shared" si="760"/>
        <v/>
      </c>
      <c r="BN983" s="74" t="str">
        <f t="shared" si="760"/>
        <v/>
      </c>
      <c r="BO983" s="74" t="str">
        <f t="shared" si="760"/>
        <v/>
      </c>
      <c r="BP983" s="74" t="str">
        <f t="shared" si="760"/>
        <v/>
      </c>
      <c r="BQ983" s="74" t="str">
        <f t="shared" si="760"/>
        <v/>
      </c>
      <c r="BR983" s="75" t="str">
        <f t="shared" si="760"/>
        <v/>
      </c>
      <c r="BU983" s="42" t="str">
        <f t="shared" si="737"/>
        <v/>
      </c>
      <c r="BV983" s="66" t="str">
        <f t="shared" si="738"/>
        <v/>
      </c>
      <c r="BX983" s="64" t="str">
        <f t="shared" si="739"/>
        <v/>
      </c>
      <c r="BY983" s="65" t="str">
        <f t="shared" si="740"/>
        <v/>
      </c>
      <c r="BZ983" s="65" t="str">
        <f t="shared" si="741"/>
        <v/>
      </c>
      <c r="CA983" s="65" t="str">
        <f t="shared" si="742"/>
        <v/>
      </c>
      <c r="CB983" s="65" t="str">
        <f t="shared" si="743"/>
        <v/>
      </c>
      <c r="CC983" s="65" t="str">
        <f t="shared" si="744"/>
        <v/>
      </c>
      <c r="CD983" s="65" t="str">
        <f t="shared" si="745"/>
        <v/>
      </c>
      <c r="CE983" s="65" t="str">
        <f t="shared" si="746"/>
        <v/>
      </c>
      <c r="CF983" s="65" t="str">
        <f t="shared" si="747"/>
        <v/>
      </c>
      <c r="CG983" s="66" t="str">
        <f t="shared" si="748"/>
        <v/>
      </c>
      <c r="CI983" s="42" t="str">
        <f t="shared" si="749"/>
        <v/>
      </c>
      <c r="CK983" s="92" t="str">
        <f t="shared" si="750"/>
        <v/>
      </c>
      <c r="CL983" s="65" t="str">
        <f t="shared" si="751"/>
        <v/>
      </c>
      <c r="CM983" s="93" t="str">
        <f t="shared" si="752"/>
        <v/>
      </c>
      <c r="CN983" s="101" t="str">
        <f t="shared" si="721"/>
        <v/>
      </c>
      <c r="CP983" s="92" t="str">
        <f t="shared" si="753"/>
        <v/>
      </c>
      <c r="CQ983" s="65" t="str">
        <f t="shared" si="754"/>
        <v/>
      </c>
      <c r="CR983" s="93" t="str">
        <f t="shared" si="755"/>
        <v/>
      </c>
      <c r="CS983" s="101" t="str">
        <f t="shared" si="756"/>
        <v/>
      </c>
    </row>
    <row r="984" spans="1:97" x14ac:dyDescent="0.25">
      <c r="A984" s="51"/>
      <c r="B984" s="15" t="str">
        <f t="shared" si="720"/>
        <v/>
      </c>
      <c r="C984" s="15" t="str">
        <f t="shared" si="722"/>
        <v/>
      </c>
      <c r="D984" s="51"/>
      <c r="E984" s="137"/>
      <c r="F984" s="138"/>
      <c r="G984" s="139"/>
      <c r="H984" s="138"/>
      <c r="I984" s="140"/>
      <c r="J984" s="138"/>
      <c r="K984" s="141"/>
      <c r="L984" s="139"/>
      <c r="M984" s="142"/>
      <c r="N984" s="142"/>
      <c r="O984" s="143"/>
      <c r="P984" s="144"/>
      <c r="Q984" s="144"/>
      <c r="R984" s="144"/>
      <c r="S984" s="144"/>
      <c r="T984" s="144"/>
      <c r="U984" s="144"/>
      <c r="V984" s="144"/>
      <c r="W984" s="144"/>
      <c r="X984" s="145"/>
      <c r="Y984" s="51"/>
      <c r="Z984" s="13" t="str">
        <f t="shared" si="723"/>
        <v/>
      </c>
      <c r="AA984" s="51"/>
      <c r="AE984" s="42" t="str">
        <f t="shared" si="724"/>
        <v/>
      </c>
      <c r="AF984" s="42" t="str">
        <f>IF($I984="", "", IF(COUNTIF($I$10:$I983, I984)&gt;0, "", SUMIF($I$10:$I$3009, $I984, $AE$10:$AE$3009)))</f>
        <v/>
      </c>
      <c r="AG984" s="45" t="str">
        <f>IF($AF984="", "", COUNTIF($AF$10:$AF$3009, "&gt;"&amp;AF984)+1+COUNTIF($AF$10:$AF984, $AF984)-1)</f>
        <v/>
      </c>
      <c r="AI984" s="42" t="str">
        <f t="shared" si="725"/>
        <v/>
      </c>
      <c r="AK984" s="15" t="str">
        <f t="shared" si="726"/>
        <v/>
      </c>
      <c r="AM984" s="64" t="str">
        <f t="shared" si="727"/>
        <v/>
      </c>
      <c r="AN984" s="65" t="str">
        <f t="shared" si="728"/>
        <v/>
      </c>
      <c r="AO984" s="65" t="str">
        <f t="shared" si="729"/>
        <v/>
      </c>
      <c r="AP984" s="65" t="str">
        <f t="shared" si="730"/>
        <v/>
      </c>
      <c r="AQ984" s="65" t="str">
        <f t="shared" si="731"/>
        <v/>
      </c>
      <c r="AR984" s="65" t="str">
        <f t="shared" si="732"/>
        <v/>
      </c>
      <c r="AS984" s="65" t="str">
        <f t="shared" si="733"/>
        <v/>
      </c>
      <c r="AT984" s="65" t="str">
        <f t="shared" si="734"/>
        <v/>
      </c>
      <c r="AU984" s="65" t="str">
        <f t="shared" si="735"/>
        <v/>
      </c>
      <c r="AV984" s="66" t="str">
        <f t="shared" si="736"/>
        <v/>
      </c>
      <c r="AX984" s="73" t="str">
        <f t="shared" si="757"/>
        <v/>
      </c>
      <c r="AY984" s="74" t="str">
        <f t="shared" si="759"/>
        <v/>
      </c>
      <c r="AZ984" s="74" t="str">
        <f t="shared" si="759"/>
        <v/>
      </c>
      <c r="BA984" s="74" t="str">
        <f t="shared" si="759"/>
        <v/>
      </c>
      <c r="BB984" s="74" t="str">
        <f t="shared" si="759"/>
        <v/>
      </c>
      <c r="BC984" s="74" t="str">
        <f t="shared" si="759"/>
        <v/>
      </c>
      <c r="BD984" s="74" t="str">
        <f t="shared" si="759"/>
        <v/>
      </c>
      <c r="BE984" s="74" t="str">
        <f t="shared" si="759"/>
        <v/>
      </c>
      <c r="BF984" s="74" t="str">
        <f t="shared" si="759"/>
        <v/>
      </c>
      <c r="BG984" s="75" t="str">
        <f t="shared" si="759"/>
        <v/>
      </c>
      <c r="BI984" s="73" t="str">
        <f t="shared" si="758"/>
        <v/>
      </c>
      <c r="BJ984" s="74" t="str">
        <f t="shared" si="760"/>
        <v/>
      </c>
      <c r="BK984" s="74" t="str">
        <f t="shared" si="760"/>
        <v/>
      </c>
      <c r="BL984" s="74" t="str">
        <f t="shared" si="760"/>
        <v/>
      </c>
      <c r="BM984" s="74" t="str">
        <f t="shared" si="760"/>
        <v/>
      </c>
      <c r="BN984" s="74" t="str">
        <f t="shared" si="760"/>
        <v/>
      </c>
      <c r="BO984" s="74" t="str">
        <f t="shared" si="760"/>
        <v/>
      </c>
      <c r="BP984" s="74" t="str">
        <f t="shared" si="760"/>
        <v/>
      </c>
      <c r="BQ984" s="74" t="str">
        <f t="shared" si="760"/>
        <v/>
      </c>
      <c r="BR984" s="75" t="str">
        <f t="shared" si="760"/>
        <v/>
      </c>
      <c r="BU984" s="42" t="str">
        <f t="shared" si="737"/>
        <v/>
      </c>
      <c r="BV984" s="66" t="str">
        <f t="shared" si="738"/>
        <v/>
      </c>
      <c r="BX984" s="64" t="str">
        <f t="shared" si="739"/>
        <v/>
      </c>
      <c r="BY984" s="65" t="str">
        <f t="shared" si="740"/>
        <v/>
      </c>
      <c r="BZ984" s="65" t="str">
        <f t="shared" si="741"/>
        <v/>
      </c>
      <c r="CA984" s="65" t="str">
        <f t="shared" si="742"/>
        <v/>
      </c>
      <c r="CB984" s="65" t="str">
        <f t="shared" si="743"/>
        <v/>
      </c>
      <c r="CC984" s="65" t="str">
        <f t="shared" si="744"/>
        <v/>
      </c>
      <c r="CD984" s="65" t="str">
        <f t="shared" si="745"/>
        <v/>
      </c>
      <c r="CE984" s="65" t="str">
        <f t="shared" si="746"/>
        <v/>
      </c>
      <c r="CF984" s="65" t="str">
        <f t="shared" si="747"/>
        <v/>
      </c>
      <c r="CG984" s="66" t="str">
        <f t="shared" si="748"/>
        <v/>
      </c>
      <c r="CI984" s="42" t="str">
        <f t="shared" si="749"/>
        <v/>
      </c>
      <c r="CK984" s="92" t="str">
        <f t="shared" si="750"/>
        <v/>
      </c>
      <c r="CL984" s="65" t="str">
        <f t="shared" si="751"/>
        <v/>
      </c>
      <c r="CM984" s="93" t="str">
        <f t="shared" si="752"/>
        <v/>
      </c>
      <c r="CN984" s="101" t="str">
        <f t="shared" si="721"/>
        <v/>
      </c>
      <c r="CP984" s="92" t="str">
        <f t="shared" si="753"/>
        <v/>
      </c>
      <c r="CQ984" s="65" t="str">
        <f t="shared" si="754"/>
        <v/>
      </c>
      <c r="CR984" s="93" t="str">
        <f t="shared" si="755"/>
        <v/>
      </c>
      <c r="CS984" s="101" t="str">
        <f t="shared" si="756"/>
        <v/>
      </c>
    </row>
    <row r="985" spans="1:97" x14ac:dyDescent="0.25">
      <c r="A985" s="51"/>
      <c r="B985" s="15" t="str">
        <f t="shared" si="720"/>
        <v/>
      </c>
      <c r="C985" s="15" t="str">
        <f t="shared" si="722"/>
        <v/>
      </c>
      <c r="D985" s="51"/>
      <c r="E985" s="137"/>
      <c r="F985" s="138"/>
      <c r="G985" s="139"/>
      <c r="H985" s="138"/>
      <c r="I985" s="140"/>
      <c r="J985" s="138"/>
      <c r="K985" s="141"/>
      <c r="L985" s="139"/>
      <c r="M985" s="142"/>
      <c r="N985" s="142"/>
      <c r="O985" s="143"/>
      <c r="P985" s="144"/>
      <c r="Q985" s="144"/>
      <c r="R985" s="144"/>
      <c r="S985" s="144"/>
      <c r="T985" s="144"/>
      <c r="U985" s="144"/>
      <c r="V985" s="144"/>
      <c r="W985" s="144"/>
      <c r="X985" s="145"/>
      <c r="Y985" s="51"/>
      <c r="Z985" s="13" t="str">
        <f t="shared" si="723"/>
        <v/>
      </c>
      <c r="AA985" s="51"/>
      <c r="AE985" s="42" t="str">
        <f t="shared" si="724"/>
        <v/>
      </c>
      <c r="AF985" s="42" t="str">
        <f>IF($I985="", "", IF(COUNTIF($I$10:$I984, I985)&gt;0, "", SUMIF($I$10:$I$3009, $I985, $AE$10:$AE$3009)))</f>
        <v/>
      </c>
      <c r="AG985" s="45" t="str">
        <f>IF($AF985="", "", COUNTIF($AF$10:$AF$3009, "&gt;"&amp;AF985)+1+COUNTIF($AF$10:$AF985, $AF985)-1)</f>
        <v/>
      </c>
      <c r="AI985" s="42" t="str">
        <f t="shared" si="725"/>
        <v/>
      </c>
      <c r="AK985" s="15" t="str">
        <f t="shared" si="726"/>
        <v/>
      </c>
      <c r="AM985" s="64" t="str">
        <f t="shared" si="727"/>
        <v/>
      </c>
      <c r="AN985" s="65" t="str">
        <f t="shared" si="728"/>
        <v/>
      </c>
      <c r="AO985" s="65" t="str">
        <f t="shared" si="729"/>
        <v/>
      </c>
      <c r="AP985" s="65" t="str">
        <f t="shared" si="730"/>
        <v/>
      </c>
      <c r="AQ985" s="65" t="str">
        <f t="shared" si="731"/>
        <v/>
      </c>
      <c r="AR985" s="65" t="str">
        <f t="shared" si="732"/>
        <v/>
      </c>
      <c r="AS985" s="65" t="str">
        <f t="shared" si="733"/>
        <v/>
      </c>
      <c r="AT985" s="65" t="str">
        <f t="shared" si="734"/>
        <v/>
      </c>
      <c r="AU985" s="65" t="str">
        <f t="shared" si="735"/>
        <v/>
      </c>
      <c r="AV985" s="66" t="str">
        <f t="shared" si="736"/>
        <v/>
      </c>
      <c r="AX985" s="73" t="str">
        <f t="shared" si="757"/>
        <v/>
      </c>
      <c r="AY985" s="74" t="str">
        <f t="shared" si="759"/>
        <v/>
      </c>
      <c r="AZ985" s="74" t="str">
        <f t="shared" si="759"/>
        <v/>
      </c>
      <c r="BA985" s="74" t="str">
        <f t="shared" si="759"/>
        <v/>
      </c>
      <c r="BB985" s="74" t="str">
        <f t="shared" si="759"/>
        <v/>
      </c>
      <c r="BC985" s="74" t="str">
        <f t="shared" si="759"/>
        <v/>
      </c>
      <c r="BD985" s="74" t="str">
        <f t="shared" si="759"/>
        <v/>
      </c>
      <c r="BE985" s="74" t="str">
        <f t="shared" si="759"/>
        <v/>
      </c>
      <c r="BF985" s="74" t="str">
        <f t="shared" si="759"/>
        <v/>
      </c>
      <c r="BG985" s="75" t="str">
        <f t="shared" si="759"/>
        <v/>
      </c>
      <c r="BI985" s="73" t="str">
        <f t="shared" si="758"/>
        <v/>
      </c>
      <c r="BJ985" s="74" t="str">
        <f t="shared" si="760"/>
        <v/>
      </c>
      <c r="BK985" s="74" t="str">
        <f t="shared" si="760"/>
        <v/>
      </c>
      <c r="BL985" s="74" t="str">
        <f t="shared" si="760"/>
        <v/>
      </c>
      <c r="BM985" s="74" t="str">
        <f t="shared" si="760"/>
        <v/>
      </c>
      <c r="BN985" s="74" t="str">
        <f t="shared" si="760"/>
        <v/>
      </c>
      <c r="BO985" s="74" t="str">
        <f t="shared" si="760"/>
        <v/>
      </c>
      <c r="BP985" s="74" t="str">
        <f t="shared" si="760"/>
        <v/>
      </c>
      <c r="BQ985" s="74" t="str">
        <f t="shared" si="760"/>
        <v/>
      </c>
      <c r="BR985" s="75" t="str">
        <f t="shared" si="760"/>
        <v/>
      </c>
      <c r="BU985" s="42" t="str">
        <f t="shared" si="737"/>
        <v/>
      </c>
      <c r="BV985" s="66" t="str">
        <f t="shared" si="738"/>
        <v/>
      </c>
      <c r="BX985" s="64" t="str">
        <f t="shared" si="739"/>
        <v/>
      </c>
      <c r="BY985" s="65" t="str">
        <f t="shared" si="740"/>
        <v/>
      </c>
      <c r="BZ985" s="65" t="str">
        <f t="shared" si="741"/>
        <v/>
      </c>
      <c r="CA985" s="65" t="str">
        <f t="shared" si="742"/>
        <v/>
      </c>
      <c r="CB985" s="65" t="str">
        <f t="shared" si="743"/>
        <v/>
      </c>
      <c r="CC985" s="65" t="str">
        <f t="shared" si="744"/>
        <v/>
      </c>
      <c r="CD985" s="65" t="str">
        <f t="shared" si="745"/>
        <v/>
      </c>
      <c r="CE985" s="65" t="str">
        <f t="shared" si="746"/>
        <v/>
      </c>
      <c r="CF985" s="65" t="str">
        <f t="shared" si="747"/>
        <v/>
      </c>
      <c r="CG985" s="66" t="str">
        <f t="shared" si="748"/>
        <v/>
      </c>
      <c r="CI985" s="42" t="str">
        <f t="shared" si="749"/>
        <v/>
      </c>
      <c r="CK985" s="92" t="str">
        <f t="shared" si="750"/>
        <v/>
      </c>
      <c r="CL985" s="65" t="str">
        <f t="shared" si="751"/>
        <v/>
      </c>
      <c r="CM985" s="93" t="str">
        <f t="shared" si="752"/>
        <v/>
      </c>
      <c r="CN985" s="101" t="str">
        <f t="shared" si="721"/>
        <v/>
      </c>
      <c r="CP985" s="92" t="str">
        <f t="shared" si="753"/>
        <v/>
      </c>
      <c r="CQ985" s="65" t="str">
        <f t="shared" si="754"/>
        <v/>
      </c>
      <c r="CR985" s="93" t="str">
        <f t="shared" si="755"/>
        <v/>
      </c>
      <c r="CS985" s="101" t="str">
        <f t="shared" si="756"/>
        <v/>
      </c>
    </row>
    <row r="986" spans="1:97" x14ac:dyDescent="0.25">
      <c r="A986" s="51"/>
      <c r="B986" s="15" t="str">
        <f t="shared" si="720"/>
        <v/>
      </c>
      <c r="C986" s="15" t="str">
        <f t="shared" si="722"/>
        <v/>
      </c>
      <c r="D986" s="51"/>
      <c r="E986" s="137"/>
      <c r="F986" s="138"/>
      <c r="G986" s="139"/>
      <c r="H986" s="138"/>
      <c r="I986" s="140"/>
      <c r="J986" s="138"/>
      <c r="K986" s="141"/>
      <c r="L986" s="139"/>
      <c r="M986" s="142"/>
      <c r="N986" s="142"/>
      <c r="O986" s="143"/>
      <c r="P986" s="144"/>
      <c r="Q986" s="144"/>
      <c r="R986" s="144"/>
      <c r="S986" s="144"/>
      <c r="T986" s="144"/>
      <c r="U986" s="144"/>
      <c r="V986" s="144"/>
      <c r="W986" s="144"/>
      <c r="X986" s="145"/>
      <c r="Y986" s="51"/>
      <c r="Z986" s="13" t="str">
        <f t="shared" si="723"/>
        <v/>
      </c>
      <c r="AA986" s="51"/>
      <c r="AE986" s="42" t="str">
        <f t="shared" si="724"/>
        <v/>
      </c>
      <c r="AF986" s="42" t="str">
        <f>IF($I986="", "", IF(COUNTIF($I$10:$I985, I986)&gt;0, "", SUMIF($I$10:$I$3009, $I986, $AE$10:$AE$3009)))</f>
        <v/>
      </c>
      <c r="AG986" s="45" t="str">
        <f>IF($AF986="", "", COUNTIF($AF$10:$AF$3009, "&gt;"&amp;AF986)+1+COUNTIF($AF$10:$AF986, $AF986)-1)</f>
        <v/>
      </c>
      <c r="AI986" s="42" t="str">
        <f t="shared" si="725"/>
        <v/>
      </c>
      <c r="AK986" s="15" t="str">
        <f t="shared" si="726"/>
        <v/>
      </c>
      <c r="AM986" s="64" t="str">
        <f t="shared" si="727"/>
        <v/>
      </c>
      <c r="AN986" s="65" t="str">
        <f t="shared" si="728"/>
        <v/>
      </c>
      <c r="AO986" s="65" t="str">
        <f t="shared" si="729"/>
        <v/>
      </c>
      <c r="AP986" s="65" t="str">
        <f t="shared" si="730"/>
        <v/>
      </c>
      <c r="AQ986" s="65" t="str">
        <f t="shared" si="731"/>
        <v/>
      </c>
      <c r="AR986" s="65" t="str">
        <f t="shared" si="732"/>
        <v/>
      </c>
      <c r="AS986" s="65" t="str">
        <f t="shared" si="733"/>
        <v/>
      </c>
      <c r="AT986" s="65" t="str">
        <f t="shared" si="734"/>
        <v/>
      </c>
      <c r="AU986" s="65" t="str">
        <f t="shared" si="735"/>
        <v/>
      </c>
      <c r="AV986" s="66" t="str">
        <f t="shared" si="736"/>
        <v/>
      </c>
      <c r="AX986" s="73" t="str">
        <f t="shared" si="757"/>
        <v/>
      </c>
      <c r="AY986" s="74" t="str">
        <f t="shared" ref="AY986:BG995" si="761">IF(AY$9="", "", IF($H986=AY$9, $AE986, ""))</f>
        <v/>
      </c>
      <c r="AZ986" s="74" t="str">
        <f t="shared" si="761"/>
        <v/>
      </c>
      <c r="BA986" s="74" t="str">
        <f t="shared" si="761"/>
        <v/>
      </c>
      <c r="BB986" s="74" t="str">
        <f t="shared" si="761"/>
        <v/>
      </c>
      <c r="BC986" s="74" t="str">
        <f t="shared" si="761"/>
        <v/>
      </c>
      <c r="BD986" s="74" t="str">
        <f t="shared" si="761"/>
        <v/>
      </c>
      <c r="BE986" s="74" t="str">
        <f t="shared" si="761"/>
        <v/>
      </c>
      <c r="BF986" s="74" t="str">
        <f t="shared" si="761"/>
        <v/>
      </c>
      <c r="BG986" s="75" t="str">
        <f t="shared" si="761"/>
        <v/>
      </c>
      <c r="BI986" s="73" t="str">
        <f t="shared" si="758"/>
        <v/>
      </c>
      <c r="BJ986" s="74" t="str">
        <f t="shared" si="760"/>
        <v/>
      </c>
      <c r="BK986" s="74" t="str">
        <f t="shared" si="760"/>
        <v/>
      </c>
      <c r="BL986" s="74" t="str">
        <f t="shared" si="760"/>
        <v/>
      </c>
      <c r="BM986" s="74" t="str">
        <f t="shared" si="760"/>
        <v/>
      </c>
      <c r="BN986" s="74" t="str">
        <f t="shared" si="760"/>
        <v/>
      </c>
      <c r="BO986" s="74" t="str">
        <f t="shared" si="760"/>
        <v/>
      </c>
      <c r="BP986" s="74" t="str">
        <f t="shared" si="760"/>
        <v/>
      </c>
      <c r="BQ986" s="74" t="str">
        <f t="shared" si="760"/>
        <v/>
      </c>
      <c r="BR986" s="75" t="str">
        <f t="shared" si="760"/>
        <v/>
      </c>
      <c r="BU986" s="42" t="str">
        <f t="shared" si="737"/>
        <v/>
      </c>
      <c r="BV986" s="66" t="str">
        <f t="shared" si="738"/>
        <v/>
      </c>
      <c r="BX986" s="64" t="str">
        <f t="shared" si="739"/>
        <v/>
      </c>
      <c r="BY986" s="65" t="str">
        <f t="shared" si="740"/>
        <v/>
      </c>
      <c r="BZ986" s="65" t="str">
        <f t="shared" si="741"/>
        <v/>
      </c>
      <c r="CA986" s="65" t="str">
        <f t="shared" si="742"/>
        <v/>
      </c>
      <c r="CB986" s="65" t="str">
        <f t="shared" si="743"/>
        <v/>
      </c>
      <c r="CC986" s="65" t="str">
        <f t="shared" si="744"/>
        <v/>
      </c>
      <c r="CD986" s="65" t="str">
        <f t="shared" si="745"/>
        <v/>
      </c>
      <c r="CE986" s="65" t="str">
        <f t="shared" si="746"/>
        <v/>
      </c>
      <c r="CF986" s="65" t="str">
        <f t="shared" si="747"/>
        <v/>
      </c>
      <c r="CG986" s="66" t="str">
        <f t="shared" si="748"/>
        <v/>
      </c>
      <c r="CI986" s="42" t="str">
        <f t="shared" si="749"/>
        <v/>
      </c>
      <c r="CK986" s="92" t="str">
        <f t="shared" si="750"/>
        <v/>
      </c>
      <c r="CL986" s="65" t="str">
        <f t="shared" si="751"/>
        <v/>
      </c>
      <c r="CM986" s="93" t="str">
        <f t="shared" si="752"/>
        <v/>
      </c>
      <c r="CN986" s="101" t="str">
        <f t="shared" si="721"/>
        <v/>
      </c>
      <c r="CP986" s="92" t="str">
        <f t="shared" si="753"/>
        <v/>
      </c>
      <c r="CQ986" s="65" t="str">
        <f t="shared" si="754"/>
        <v/>
      </c>
      <c r="CR986" s="93" t="str">
        <f t="shared" si="755"/>
        <v/>
      </c>
      <c r="CS986" s="101" t="str">
        <f t="shared" si="756"/>
        <v/>
      </c>
    </row>
    <row r="987" spans="1:97" x14ac:dyDescent="0.25">
      <c r="A987" s="51"/>
      <c r="B987" s="15" t="str">
        <f t="shared" si="720"/>
        <v/>
      </c>
      <c r="C987" s="15" t="str">
        <f t="shared" si="722"/>
        <v/>
      </c>
      <c r="D987" s="51"/>
      <c r="E987" s="137"/>
      <c r="F987" s="138"/>
      <c r="G987" s="139"/>
      <c r="H987" s="138"/>
      <c r="I987" s="140"/>
      <c r="J987" s="138"/>
      <c r="K987" s="141"/>
      <c r="L987" s="139"/>
      <c r="M987" s="142"/>
      <c r="N987" s="142"/>
      <c r="O987" s="143"/>
      <c r="P987" s="144"/>
      <c r="Q987" s="144"/>
      <c r="R987" s="144"/>
      <c r="S987" s="144"/>
      <c r="T987" s="144"/>
      <c r="U987" s="144"/>
      <c r="V987" s="144"/>
      <c r="W987" s="144"/>
      <c r="X987" s="145"/>
      <c r="Y987" s="51"/>
      <c r="Z987" s="13" t="str">
        <f t="shared" si="723"/>
        <v/>
      </c>
      <c r="AA987" s="51"/>
      <c r="AE987" s="42" t="str">
        <f t="shared" si="724"/>
        <v/>
      </c>
      <c r="AF987" s="42" t="str">
        <f>IF($I987="", "", IF(COUNTIF($I$10:$I986, I987)&gt;0, "", SUMIF($I$10:$I$3009, $I987, $AE$10:$AE$3009)))</f>
        <v/>
      </c>
      <c r="AG987" s="45" t="str">
        <f>IF($AF987="", "", COUNTIF($AF$10:$AF$3009, "&gt;"&amp;AF987)+1+COUNTIF($AF$10:$AF987, $AF987)-1)</f>
        <v/>
      </c>
      <c r="AI987" s="42" t="str">
        <f t="shared" si="725"/>
        <v/>
      </c>
      <c r="AK987" s="15" t="str">
        <f t="shared" si="726"/>
        <v/>
      </c>
      <c r="AM987" s="64" t="str">
        <f t="shared" si="727"/>
        <v/>
      </c>
      <c r="AN987" s="65" t="str">
        <f t="shared" si="728"/>
        <v/>
      </c>
      <c r="AO987" s="65" t="str">
        <f t="shared" si="729"/>
        <v/>
      </c>
      <c r="AP987" s="65" t="str">
        <f t="shared" si="730"/>
        <v/>
      </c>
      <c r="AQ987" s="65" t="str">
        <f t="shared" si="731"/>
        <v/>
      </c>
      <c r="AR987" s="65" t="str">
        <f t="shared" si="732"/>
        <v/>
      </c>
      <c r="AS987" s="65" t="str">
        <f t="shared" si="733"/>
        <v/>
      </c>
      <c r="AT987" s="65" t="str">
        <f t="shared" si="734"/>
        <v/>
      </c>
      <c r="AU987" s="65" t="str">
        <f t="shared" si="735"/>
        <v/>
      </c>
      <c r="AV987" s="66" t="str">
        <f t="shared" si="736"/>
        <v/>
      </c>
      <c r="AX987" s="73" t="str">
        <f t="shared" si="757"/>
        <v/>
      </c>
      <c r="AY987" s="74" t="str">
        <f t="shared" si="761"/>
        <v/>
      </c>
      <c r="AZ987" s="74" t="str">
        <f t="shared" si="761"/>
        <v/>
      </c>
      <c r="BA987" s="74" t="str">
        <f t="shared" si="761"/>
        <v/>
      </c>
      <c r="BB987" s="74" t="str">
        <f t="shared" si="761"/>
        <v/>
      </c>
      <c r="BC987" s="74" t="str">
        <f t="shared" si="761"/>
        <v/>
      </c>
      <c r="BD987" s="74" t="str">
        <f t="shared" si="761"/>
        <v/>
      </c>
      <c r="BE987" s="74" t="str">
        <f t="shared" si="761"/>
        <v/>
      </c>
      <c r="BF987" s="74" t="str">
        <f t="shared" si="761"/>
        <v/>
      </c>
      <c r="BG987" s="75" t="str">
        <f t="shared" si="761"/>
        <v/>
      </c>
      <c r="BI987" s="73" t="str">
        <f t="shared" si="758"/>
        <v/>
      </c>
      <c r="BJ987" s="74" t="str">
        <f t="shared" si="760"/>
        <v/>
      </c>
      <c r="BK987" s="74" t="str">
        <f t="shared" si="760"/>
        <v/>
      </c>
      <c r="BL987" s="74" t="str">
        <f t="shared" si="760"/>
        <v/>
      </c>
      <c r="BM987" s="74" t="str">
        <f t="shared" si="760"/>
        <v/>
      </c>
      <c r="BN987" s="74" t="str">
        <f t="shared" si="760"/>
        <v/>
      </c>
      <c r="BO987" s="74" t="str">
        <f t="shared" si="760"/>
        <v/>
      </c>
      <c r="BP987" s="74" t="str">
        <f t="shared" si="760"/>
        <v/>
      </c>
      <c r="BQ987" s="74" t="str">
        <f t="shared" si="760"/>
        <v/>
      </c>
      <c r="BR987" s="75" t="str">
        <f t="shared" si="760"/>
        <v/>
      </c>
      <c r="BU987" s="42" t="str">
        <f t="shared" si="737"/>
        <v/>
      </c>
      <c r="BV987" s="66" t="str">
        <f t="shared" si="738"/>
        <v/>
      </c>
      <c r="BX987" s="64" t="str">
        <f t="shared" si="739"/>
        <v/>
      </c>
      <c r="BY987" s="65" t="str">
        <f t="shared" si="740"/>
        <v/>
      </c>
      <c r="BZ987" s="65" t="str">
        <f t="shared" si="741"/>
        <v/>
      </c>
      <c r="CA987" s="65" t="str">
        <f t="shared" si="742"/>
        <v/>
      </c>
      <c r="CB987" s="65" t="str">
        <f t="shared" si="743"/>
        <v/>
      </c>
      <c r="CC987" s="65" t="str">
        <f t="shared" si="744"/>
        <v/>
      </c>
      <c r="CD987" s="65" t="str">
        <f t="shared" si="745"/>
        <v/>
      </c>
      <c r="CE987" s="65" t="str">
        <f t="shared" si="746"/>
        <v/>
      </c>
      <c r="CF987" s="65" t="str">
        <f t="shared" si="747"/>
        <v/>
      </c>
      <c r="CG987" s="66" t="str">
        <f t="shared" si="748"/>
        <v/>
      </c>
      <c r="CI987" s="42" t="str">
        <f t="shared" si="749"/>
        <v/>
      </c>
      <c r="CK987" s="92" t="str">
        <f t="shared" si="750"/>
        <v/>
      </c>
      <c r="CL987" s="65" t="str">
        <f t="shared" si="751"/>
        <v/>
      </c>
      <c r="CM987" s="93" t="str">
        <f t="shared" si="752"/>
        <v/>
      </c>
      <c r="CN987" s="101" t="str">
        <f t="shared" si="721"/>
        <v/>
      </c>
      <c r="CP987" s="92" t="str">
        <f t="shared" si="753"/>
        <v/>
      </c>
      <c r="CQ987" s="65" t="str">
        <f t="shared" si="754"/>
        <v/>
      </c>
      <c r="CR987" s="93" t="str">
        <f t="shared" si="755"/>
        <v/>
      </c>
      <c r="CS987" s="101" t="str">
        <f t="shared" si="756"/>
        <v/>
      </c>
    </row>
    <row r="988" spans="1:97" x14ac:dyDescent="0.25">
      <c r="A988" s="51"/>
      <c r="B988" s="15" t="str">
        <f t="shared" si="720"/>
        <v/>
      </c>
      <c r="C988" s="15" t="str">
        <f t="shared" si="722"/>
        <v/>
      </c>
      <c r="D988" s="51"/>
      <c r="E988" s="137"/>
      <c r="F988" s="138"/>
      <c r="G988" s="139"/>
      <c r="H988" s="138"/>
      <c r="I988" s="140"/>
      <c r="J988" s="138"/>
      <c r="K988" s="141"/>
      <c r="L988" s="139"/>
      <c r="M988" s="142"/>
      <c r="N988" s="142"/>
      <c r="O988" s="143"/>
      <c r="P988" s="144"/>
      <c r="Q988" s="144"/>
      <c r="R988" s="144"/>
      <c r="S988" s="144"/>
      <c r="T988" s="144"/>
      <c r="U988" s="144"/>
      <c r="V988" s="144"/>
      <c r="W988" s="144"/>
      <c r="X988" s="145"/>
      <c r="Y988" s="51"/>
      <c r="Z988" s="13" t="str">
        <f t="shared" si="723"/>
        <v/>
      </c>
      <c r="AA988" s="51"/>
      <c r="AE988" s="42" t="str">
        <f t="shared" si="724"/>
        <v/>
      </c>
      <c r="AF988" s="42" t="str">
        <f>IF($I988="", "", IF(COUNTIF($I$10:$I987, I988)&gt;0, "", SUMIF($I$10:$I$3009, $I988, $AE$10:$AE$3009)))</f>
        <v/>
      </c>
      <c r="AG988" s="45" t="str">
        <f>IF($AF988="", "", COUNTIF($AF$10:$AF$3009, "&gt;"&amp;AF988)+1+COUNTIF($AF$10:$AF988, $AF988)-1)</f>
        <v/>
      </c>
      <c r="AI988" s="42" t="str">
        <f t="shared" si="725"/>
        <v/>
      </c>
      <c r="AK988" s="15" t="str">
        <f t="shared" si="726"/>
        <v/>
      </c>
      <c r="AM988" s="64" t="str">
        <f t="shared" si="727"/>
        <v/>
      </c>
      <c r="AN988" s="65" t="str">
        <f t="shared" si="728"/>
        <v/>
      </c>
      <c r="AO988" s="65" t="str">
        <f t="shared" si="729"/>
        <v/>
      </c>
      <c r="AP988" s="65" t="str">
        <f t="shared" si="730"/>
        <v/>
      </c>
      <c r="AQ988" s="65" t="str">
        <f t="shared" si="731"/>
        <v/>
      </c>
      <c r="AR988" s="65" t="str">
        <f t="shared" si="732"/>
        <v/>
      </c>
      <c r="AS988" s="65" t="str">
        <f t="shared" si="733"/>
        <v/>
      </c>
      <c r="AT988" s="65" t="str">
        <f t="shared" si="734"/>
        <v/>
      </c>
      <c r="AU988" s="65" t="str">
        <f t="shared" si="735"/>
        <v/>
      </c>
      <c r="AV988" s="66" t="str">
        <f t="shared" si="736"/>
        <v/>
      </c>
      <c r="AX988" s="73" t="str">
        <f t="shared" si="757"/>
        <v/>
      </c>
      <c r="AY988" s="74" t="str">
        <f t="shared" si="761"/>
        <v/>
      </c>
      <c r="AZ988" s="74" t="str">
        <f t="shared" si="761"/>
        <v/>
      </c>
      <c r="BA988" s="74" t="str">
        <f t="shared" si="761"/>
        <v/>
      </c>
      <c r="BB988" s="74" t="str">
        <f t="shared" si="761"/>
        <v/>
      </c>
      <c r="BC988" s="74" t="str">
        <f t="shared" si="761"/>
        <v/>
      </c>
      <c r="BD988" s="74" t="str">
        <f t="shared" si="761"/>
        <v/>
      </c>
      <c r="BE988" s="74" t="str">
        <f t="shared" si="761"/>
        <v/>
      </c>
      <c r="BF988" s="74" t="str">
        <f t="shared" si="761"/>
        <v/>
      </c>
      <c r="BG988" s="75" t="str">
        <f t="shared" si="761"/>
        <v/>
      </c>
      <c r="BI988" s="73" t="str">
        <f t="shared" si="758"/>
        <v/>
      </c>
      <c r="BJ988" s="74" t="str">
        <f t="shared" si="760"/>
        <v/>
      </c>
      <c r="BK988" s="74" t="str">
        <f t="shared" si="760"/>
        <v/>
      </c>
      <c r="BL988" s="74" t="str">
        <f t="shared" si="760"/>
        <v/>
      </c>
      <c r="BM988" s="74" t="str">
        <f t="shared" si="760"/>
        <v/>
      </c>
      <c r="BN988" s="74" t="str">
        <f t="shared" si="760"/>
        <v/>
      </c>
      <c r="BO988" s="74" t="str">
        <f t="shared" si="760"/>
        <v/>
      </c>
      <c r="BP988" s="74" t="str">
        <f t="shared" si="760"/>
        <v/>
      </c>
      <c r="BQ988" s="74" t="str">
        <f t="shared" si="760"/>
        <v/>
      </c>
      <c r="BR988" s="75" t="str">
        <f t="shared" si="760"/>
        <v/>
      </c>
      <c r="BU988" s="42" t="str">
        <f t="shared" si="737"/>
        <v/>
      </c>
      <c r="BV988" s="66" t="str">
        <f t="shared" si="738"/>
        <v/>
      </c>
      <c r="BX988" s="64" t="str">
        <f t="shared" si="739"/>
        <v/>
      </c>
      <c r="BY988" s="65" t="str">
        <f t="shared" si="740"/>
        <v/>
      </c>
      <c r="BZ988" s="65" t="str">
        <f t="shared" si="741"/>
        <v/>
      </c>
      <c r="CA988" s="65" t="str">
        <f t="shared" si="742"/>
        <v/>
      </c>
      <c r="CB988" s="65" t="str">
        <f t="shared" si="743"/>
        <v/>
      </c>
      <c r="CC988" s="65" t="str">
        <f t="shared" si="744"/>
        <v/>
      </c>
      <c r="CD988" s="65" t="str">
        <f t="shared" si="745"/>
        <v/>
      </c>
      <c r="CE988" s="65" t="str">
        <f t="shared" si="746"/>
        <v/>
      </c>
      <c r="CF988" s="65" t="str">
        <f t="shared" si="747"/>
        <v/>
      </c>
      <c r="CG988" s="66" t="str">
        <f t="shared" si="748"/>
        <v/>
      </c>
      <c r="CI988" s="42" t="str">
        <f t="shared" si="749"/>
        <v/>
      </c>
      <c r="CK988" s="92" t="str">
        <f t="shared" si="750"/>
        <v/>
      </c>
      <c r="CL988" s="65" t="str">
        <f t="shared" si="751"/>
        <v/>
      </c>
      <c r="CM988" s="93" t="str">
        <f t="shared" si="752"/>
        <v/>
      </c>
      <c r="CN988" s="101" t="str">
        <f t="shared" si="721"/>
        <v/>
      </c>
      <c r="CP988" s="92" t="str">
        <f t="shared" si="753"/>
        <v/>
      </c>
      <c r="CQ988" s="65" t="str">
        <f t="shared" si="754"/>
        <v/>
      </c>
      <c r="CR988" s="93" t="str">
        <f t="shared" si="755"/>
        <v/>
      </c>
      <c r="CS988" s="101" t="str">
        <f t="shared" si="756"/>
        <v/>
      </c>
    </row>
    <row r="989" spans="1:97" x14ac:dyDescent="0.25">
      <c r="A989" s="51"/>
      <c r="B989" s="15" t="str">
        <f t="shared" si="720"/>
        <v/>
      </c>
      <c r="C989" s="15" t="str">
        <f t="shared" si="722"/>
        <v/>
      </c>
      <c r="D989" s="51"/>
      <c r="E989" s="137"/>
      <c r="F989" s="138"/>
      <c r="G989" s="139"/>
      <c r="H989" s="138"/>
      <c r="I989" s="140"/>
      <c r="J989" s="138"/>
      <c r="K989" s="141"/>
      <c r="L989" s="139"/>
      <c r="M989" s="142"/>
      <c r="N989" s="142"/>
      <c r="O989" s="143"/>
      <c r="P989" s="144"/>
      <c r="Q989" s="144"/>
      <c r="R989" s="144"/>
      <c r="S989" s="144"/>
      <c r="T989" s="144"/>
      <c r="U989" s="144"/>
      <c r="V989" s="144"/>
      <c r="W989" s="144"/>
      <c r="X989" s="145"/>
      <c r="Y989" s="51"/>
      <c r="Z989" s="13" t="str">
        <f t="shared" si="723"/>
        <v/>
      </c>
      <c r="AA989" s="51"/>
      <c r="AE989" s="42" t="str">
        <f t="shared" si="724"/>
        <v/>
      </c>
      <c r="AF989" s="42" t="str">
        <f>IF($I989="", "", IF(COUNTIF($I$10:$I988, I989)&gt;0, "", SUMIF($I$10:$I$3009, $I989, $AE$10:$AE$3009)))</f>
        <v/>
      </c>
      <c r="AG989" s="45" t="str">
        <f>IF($AF989="", "", COUNTIF($AF$10:$AF$3009, "&gt;"&amp;AF989)+1+COUNTIF($AF$10:$AF989, $AF989)-1)</f>
        <v/>
      </c>
      <c r="AI989" s="42" t="str">
        <f t="shared" si="725"/>
        <v/>
      </c>
      <c r="AK989" s="15" t="str">
        <f t="shared" si="726"/>
        <v/>
      </c>
      <c r="AM989" s="64" t="str">
        <f t="shared" si="727"/>
        <v/>
      </c>
      <c r="AN989" s="65" t="str">
        <f t="shared" si="728"/>
        <v/>
      </c>
      <c r="AO989" s="65" t="str">
        <f t="shared" si="729"/>
        <v/>
      </c>
      <c r="AP989" s="65" t="str">
        <f t="shared" si="730"/>
        <v/>
      </c>
      <c r="AQ989" s="65" t="str">
        <f t="shared" si="731"/>
        <v/>
      </c>
      <c r="AR989" s="65" t="str">
        <f t="shared" si="732"/>
        <v/>
      </c>
      <c r="AS989" s="65" t="str">
        <f t="shared" si="733"/>
        <v/>
      </c>
      <c r="AT989" s="65" t="str">
        <f t="shared" si="734"/>
        <v/>
      </c>
      <c r="AU989" s="65" t="str">
        <f t="shared" si="735"/>
        <v/>
      </c>
      <c r="AV989" s="66" t="str">
        <f t="shared" si="736"/>
        <v/>
      </c>
      <c r="AX989" s="73" t="str">
        <f t="shared" si="757"/>
        <v/>
      </c>
      <c r="AY989" s="74" t="str">
        <f t="shared" si="761"/>
        <v/>
      </c>
      <c r="AZ989" s="74" t="str">
        <f t="shared" si="761"/>
        <v/>
      </c>
      <c r="BA989" s="74" t="str">
        <f t="shared" si="761"/>
        <v/>
      </c>
      <c r="BB989" s="74" t="str">
        <f t="shared" si="761"/>
        <v/>
      </c>
      <c r="BC989" s="74" t="str">
        <f t="shared" si="761"/>
        <v/>
      </c>
      <c r="BD989" s="74" t="str">
        <f t="shared" si="761"/>
        <v/>
      </c>
      <c r="BE989" s="74" t="str">
        <f t="shared" si="761"/>
        <v/>
      </c>
      <c r="BF989" s="74" t="str">
        <f t="shared" si="761"/>
        <v/>
      </c>
      <c r="BG989" s="75" t="str">
        <f t="shared" si="761"/>
        <v/>
      </c>
      <c r="BI989" s="73" t="str">
        <f t="shared" si="758"/>
        <v/>
      </c>
      <c r="BJ989" s="74" t="str">
        <f t="shared" si="760"/>
        <v/>
      </c>
      <c r="BK989" s="74" t="str">
        <f t="shared" si="760"/>
        <v/>
      </c>
      <c r="BL989" s="74" t="str">
        <f t="shared" si="760"/>
        <v/>
      </c>
      <c r="BM989" s="74" t="str">
        <f t="shared" si="760"/>
        <v/>
      </c>
      <c r="BN989" s="74" t="str">
        <f t="shared" si="760"/>
        <v/>
      </c>
      <c r="BO989" s="74" t="str">
        <f t="shared" si="760"/>
        <v/>
      </c>
      <c r="BP989" s="74" t="str">
        <f t="shared" si="760"/>
        <v/>
      </c>
      <c r="BQ989" s="74" t="str">
        <f t="shared" si="760"/>
        <v/>
      </c>
      <c r="BR989" s="75" t="str">
        <f t="shared" si="760"/>
        <v/>
      </c>
      <c r="BU989" s="42" t="str">
        <f t="shared" si="737"/>
        <v/>
      </c>
      <c r="BV989" s="66" t="str">
        <f t="shared" si="738"/>
        <v/>
      </c>
      <c r="BX989" s="64" t="str">
        <f t="shared" si="739"/>
        <v/>
      </c>
      <c r="BY989" s="65" t="str">
        <f t="shared" si="740"/>
        <v/>
      </c>
      <c r="BZ989" s="65" t="str">
        <f t="shared" si="741"/>
        <v/>
      </c>
      <c r="CA989" s="65" t="str">
        <f t="shared" si="742"/>
        <v/>
      </c>
      <c r="CB989" s="65" t="str">
        <f t="shared" si="743"/>
        <v/>
      </c>
      <c r="CC989" s="65" t="str">
        <f t="shared" si="744"/>
        <v/>
      </c>
      <c r="CD989" s="65" t="str">
        <f t="shared" si="745"/>
        <v/>
      </c>
      <c r="CE989" s="65" t="str">
        <f t="shared" si="746"/>
        <v/>
      </c>
      <c r="CF989" s="65" t="str">
        <f t="shared" si="747"/>
        <v/>
      </c>
      <c r="CG989" s="66" t="str">
        <f t="shared" si="748"/>
        <v/>
      </c>
      <c r="CI989" s="42" t="str">
        <f t="shared" si="749"/>
        <v/>
      </c>
      <c r="CK989" s="92" t="str">
        <f t="shared" si="750"/>
        <v/>
      </c>
      <c r="CL989" s="65" t="str">
        <f t="shared" si="751"/>
        <v/>
      </c>
      <c r="CM989" s="93" t="str">
        <f t="shared" si="752"/>
        <v/>
      </c>
      <c r="CN989" s="101" t="str">
        <f t="shared" si="721"/>
        <v/>
      </c>
      <c r="CP989" s="92" t="str">
        <f t="shared" si="753"/>
        <v/>
      </c>
      <c r="CQ989" s="65" t="str">
        <f t="shared" si="754"/>
        <v/>
      </c>
      <c r="CR989" s="93" t="str">
        <f t="shared" si="755"/>
        <v/>
      </c>
      <c r="CS989" s="101" t="str">
        <f t="shared" si="756"/>
        <v/>
      </c>
    </row>
    <row r="990" spans="1:97" x14ac:dyDescent="0.25">
      <c r="A990" s="51"/>
      <c r="B990" s="15" t="str">
        <f t="shared" si="720"/>
        <v/>
      </c>
      <c r="C990" s="15" t="str">
        <f t="shared" si="722"/>
        <v/>
      </c>
      <c r="D990" s="51"/>
      <c r="E990" s="137"/>
      <c r="F990" s="138"/>
      <c r="G990" s="139"/>
      <c r="H990" s="138"/>
      <c r="I990" s="140"/>
      <c r="J990" s="138"/>
      <c r="K990" s="141"/>
      <c r="L990" s="139"/>
      <c r="M990" s="142"/>
      <c r="N990" s="142"/>
      <c r="O990" s="143"/>
      <c r="P990" s="144"/>
      <c r="Q990" s="144"/>
      <c r="R990" s="144"/>
      <c r="S990" s="144"/>
      <c r="T990" s="144"/>
      <c r="U990" s="144"/>
      <c r="V990" s="144"/>
      <c r="W990" s="144"/>
      <c r="X990" s="145"/>
      <c r="Y990" s="51"/>
      <c r="Z990" s="13" t="str">
        <f t="shared" si="723"/>
        <v/>
      </c>
      <c r="AA990" s="51"/>
      <c r="AE990" s="42" t="str">
        <f t="shared" si="724"/>
        <v/>
      </c>
      <c r="AF990" s="42" t="str">
        <f>IF($I990="", "", IF(COUNTIF($I$10:$I989, I990)&gt;0, "", SUMIF($I$10:$I$3009, $I990, $AE$10:$AE$3009)))</f>
        <v/>
      </c>
      <c r="AG990" s="45" t="str">
        <f>IF($AF990="", "", COUNTIF($AF$10:$AF$3009, "&gt;"&amp;AF990)+1+COUNTIF($AF$10:$AF990, $AF990)-1)</f>
        <v/>
      </c>
      <c r="AI990" s="42" t="str">
        <f t="shared" si="725"/>
        <v/>
      </c>
      <c r="AK990" s="15" t="str">
        <f t="shared" si="726"/>
        <v/>
      </c>
      <c r="AM990" s="64" t="str">
        <f t="shared" si="727"/>
        <v/>
      </c>
      <c r="AN990" s="65" t="str">
        <f t="shared" si="728"/>
        <v/>
      </c>
      <c r="AO990" s="65" t="str">
        <f t="shared" si="729"/>
        <v/>
      </c>
      <c r="AP990" s="65" t="str">
        <f t="shared" si="730"/>
        <v/>
      </c>
      <c r="AQ990" s="65" t="str">
        <f t="shared" si="731"/>
        <v/>
      </c>
      <c r="AR990" s="65" t="str">
        <f t="shared" si="732"/>
        <v/>
      </c>
      <c r="AS990" s="65" t="str">
        <f t="shared" si="733"/>
        <v/>
      </c>
      <c r="AT990" s="65" t="str">
        <f t="shared" si="734"/>
        <v/>
      </c>
      <c r="AU990" s="65" t="str">
        <f t="shared" si="735"/>
        <v/>
      </c>
      <c r="AV990" s="66" t="str">
        <f t="shared" si="736"/>
        <v/>
      </c>
      <c r="AX990" s="73" t="str">
        <f t="shared" si="757"/>
        <v/>
      </c>
      <c r="AY990" s="74" t="str">
        <f t="shared" si="761"/>
        <v/>
      </c>
      <c r="AZ990" s="74" t="str">
        <f t="shared" si="761"/>
        <v/>
      </c>
      <c r="BA990" s="74" t="str">
        <f t="shared" si="761"/>
        <v/>
      </c>
      <c r="BB990" s="74" t="str">
        <f t="shared" si="761"/>
        <v/>
      </c>
      <c r="BC990" s="74" t="str">
        <f t="shared" si="761"/>
        <v/>
      </c>
      <c r="BD990" s="74" t="str">
        <f t="shared" si="761"/>
        <v/>
      </c>
      <c r="BE990" s="74" t="str">
        <f t="shared" si="761"/>
        <v/>
      </c>
      <c r="BF990" s="74" t="str">
        <f t="shared" si="761"/>
        <v/>
      </c>
      <c r="BG990" s="75" t="str">
        <f t="shared" si="761"/>
        <v/>
      </c>
      <c r="BI990" s="73" t="str">
        <f t="shared" si="758"/>
        <v/>
      </c>
      <c r="BJ990" s="74" t="str">
        <f t="shared" si="760"/>
        <v/>
      </c>
      <c r="BK990" s="74" t="str">
        <f t="shared" si="760"/>
        <v/>
      </c>
      <c r="BL990" s="74" t="str">
        <f t="shared" si="760"/>
        <v/>
      </c>
      <c r="BM990" s="74" t="str">
        <f t="shared" si="760"/>
        <v/>
      </c>
      <c r="BN990" s="74" t="str">
        <f t="shared" si="760"/>
        <v/>
      </c>
      <c r="BO990" s="74" t="str">
        <f t="shared" si="760"/>
        <v/>
      </c>
      <c r="BP990" s="74" t="str">
        <f t="shared" si="760"/>
        <v/>
      </c>
      <c r="BQ990" s="74" t="str">
        <f t="shared" si="760"/>
        <v/>
      </c>
      <c r="BR990" s="75" t="str">
        <f t="shared" si="760"/>
        <v/>
      </c>
      <c r="BU990" s="42" t="str">
        <f t="shared" si="737"/>
        <v/>
      </c>
      <c r="BV990" s="66" t="str">
        <f t="shared" si="738"/>
        <v/>
      </c>
      <c r="BX990" s="64" t="str">
        <f t="shared" si="739"/>
        <v/>
      </c>
      <c r="BY990" s="65" t="str">
        <f t="shared" si="740"/>
        <v/>
      </c>
      <c r="BZ990" s="65" t="str">
        <f t="shared" si="741"/>
        <v/>
      </c>
      <c r="CA990" s="65" t="str">
        <f t="shared" si="742"/>
        <v/>
      </c>
      <c r="CB990" s="65" t="str">
        <f t="shared" si="743"/>
        <v/>
      </c>
      <c r="CC990" s="65" t="str">
        <f t="shared" si="744"/>
        <v/>
      </c>
      <c r="CD990" s="65" t="str">
        <f t="shared" si="745"/>
        <v/>
      </c>
      <c r="CE990" s="65" t="str">
        <f t="shared" si="746"/>
        <v/>
      </c>
      <c r="CF990" s="65" t="str">
        <f t="shared" si="747"/>
        <v/>
      </c>
      <c r="CG990" s="66" t="str">
        <f t="shared" si="748"/>
        <v/>
      </c>
      <c r="CI990" s="42" t="str">
        <f t="shared" si="749"/>
        <v/>
      </c>
      <c r="CK990" s="92" t="str">
        <f t="shared" si="750"/>
        <v/>
      </c>
      <c r="CL990" s="65" t="str">
        <f t="shared" si="751"/>
        <v/>
      </c>
      <c r="CM990" s="93" t="str">
        <f t="shared" si="752"/>
        <v/>
      </c>
      <c r="CN990" s="101" t="str">
        <f t="shared" si="721"/>
        <v/>
      </c>
      <c r="CP990" s="92" t="str">
        <f t="shared" si="753"/>
        <v/>
      </c>
      <c r="CQ990" s="65" t="str">
        <f t="shared" si="754"/>
        <v/>
      </c>
      <c r="CR990" s="93" t="str">
        <f t="shared" si="755"/>
        <v/>
      </c>
      <c r="CS990" s="101" t="str">
        <f t="shared" si="756"/>
        <v/>
      </c>
    </row>
    <row r="991" spans="1:97" x14ac:dyDescent="0.25">
      <c r="A991" s="51"/>
      <c r="B991" s="15" t="str">
        <f t="shared" si="720"/>
        <v/>
      </c>
      <c r="C991" s="15" t="str">
        <f t="shared" si="722"/>
        <v/>
      </c>
      <c r="D991" s="51"/>
      <c r="E991" s="137"/>
      <c r="F991" s="138"/>
      <c r="G991" s="139"/>
      <c r="H991" s="138"/>
      <c r="I991" s="140"/>
      <c r="J991" s="138"/>
      <c r="K991" s="141"/>
      <c r="L991" s="139"/>
      <c r="M991" s="142"/>
      <c r="N991" s="142"/>
      <c r="O991" s="143"/>
      <c r="P991" s="144"/>
      <c r="Q991" s="144"/>
      <c r="R991" s="144"/>
      <c r="S991" s="144"/>
      <c r="T991" s="144"/>
      <c r="U991" s="144"/>
      <c r="V991" s="144"/>
      <c r="W991" s="144"/>
      <c r="X991" s="145"/>
      <c r="Y991" s="51"/>
      <c r="Z991" s="13" t="str">
        <f t="shared" si="723"/>
        <v/>
      </c>
      <c r="AA991" s="51"/>
      <c r="AE991" s="42" t="str">
        <f t="shared" si="724"/>
        <v/>
      </c>
      <c r="AF991" s="42" t="str">
        <f>IF($I991="", "", IF(COUNTIF($I$10:$I990, I991)&gt;0, "", SUMIF($I$10:$I$3009, $I991, $AE$10:$AE$3009)))</f>
        <v/>
      </c>
      <c r="AG991" s="45" t="str">
        <f>IF($AF991="", "", COUNTIF($AF$10:$AF$3009, "&gt;"&amp;AF991)+1+COUNTIF($AF$10:$AF991, $AF991)-1)</f>
        <v/>
      </c>
      <c r="AI991" s="42" t="str">
        <f t="shared" si="725"/>
        <v/>
      </c>
      <c r="AK991" s="15" t="str">
        <f t="shared" si="726"/>
        <v/>
      </c>
      <c r="AM991" s="64" t="str">
        <f t="shared" si="727"/>
        <v/>
      </c>
      <c r="AN991" s="65" t="str">
        <f t="shared" si="728"/>
        <v/>
      </c>
      <c r="AO991" s="65" t="str">
        <f t="shared" si="729"/>
        <v/>
      </c>
      <c r="AP991" s="65" t="str">
        <f t="shared" si="730"/>
        <v/>
      </c>
      <c r="AQ991" s="65" t="str">
        <f t="shared" si="731"/>
        <v/>
      </c>
      <c r="AR991" s="65" t="str">
        <f t="shared" si="732"/>
        <v/>
      </c>
      <c r="AS991" s="65" t="str">
        <f t="shared" si="733"/>
        <v/>
      </c>
      <c r="AT991" s="65" t="str">
        <f t="shared" si="734"/>
        <v/>
      </c>
      <c r="AU991" s="65" t="str">
        <f t="shared" si="735"/>
        <v/>
      </c>
      <c r="AV991" s="66" t="str">
        <f t="shared" si="736"/>
        <v/>
      </c>
      <c r="AX991" s="73" t="str">
        <f t="shared" si="757"/>
        <v/>
      </c>
      <c r="AY991" s="74" t="str">
        <f t="shared" si="761"/>
        <v/>
      </c>
      <c r="AZ991" s="74" t="str">
        <f t="shared" si="761"/>
        <v/>
      </c>
      <c r="BA991" s="74" t="str">
        <f t="shared" si="761"/>
        <v/>
      </c>
      <c r="BB991" s="74" t="str">
        <f t="shared" si="761"/>
        <v/>
      </c>
      <c r="BC991" s="74" t="str">
        <f t="shared" si="761"/>
        <v/>
      </c>
      <c r="BD991" s="74" t="str">
        <f t="shared" si="761"/>
        <v/>
      </c>
      <c r="BE991" s="74" t="str">
        <f t="shared" si="761"/>
        <v/>
      </c>
      <c r="BF991" s="74" t="str">
        <f t="shared" si="761"/>
        <v/>
      </c>
      <c r="BG991" s="75" t="str">
        <f t="shared" si="761"/>
        <v/>
      </c>
      <c r="BI991" s="73" t="str">
        <f t="shared" si="758"/>
        <v/>
      </c>
      <c r="BJ991" s="74" t="str">
        <f t="shared" si="760"/>
        <v/>
      </c>
      <c r="BK991" s="74" t="str">
        <f t="shared" si="760"/>
        <v/>
      </c>
      <c r="BL991" s="74" t="str">
        <f t="shared" si="760"/>
        <v/>
      </c>
      <c r="BM991" s="74" t="str">
        <f t="shared" si="760"/>
        <v/>
      </c>
      <c r="BN991" s="74" t="str">
        <f t="shared" si="760"/>
        <v/>
      </c>
      <c r="BO991" s="74" t="str">
        <f t="shared" si="760"/>
        <v/>
      </c>
      <c r="BP991" s="74" t="str">
        <f t="shared" si="760"/>
        <v/>
      </c>
      <c r="BQ991" s="74" t="str">
        <f t="shared" si="760"/>
        <v/>
      </c>
      <c r="BR991" s="75" t="str">
        <f t="shared" si="760"/>
        <v/>
      </c>
      <c r="BU991" s="42" t="str">
        <f t="shared" si="737"/>
        <v/>
      </c>
      <c r="BV991" s="66" t="str">
        <f t="shared" si="738"/>
        <v/>
      </c>
      <c r="BX991" s="64" t="str">
        <f t="shared" si="739"/>
        <v/>
      </c>
      <c r="BY991" s="65" t="str">
        <f t="shared" si="740"/>
        <v/>
      </c>
      <c r="BZ991" s="65" t="str">
        <f t="shared" si="741"/>
        <v/>
      </c>
      <c r="CA991" s="65" t="str">
        <f t="shared" si="742"/>
        <v/>
      </c>
      <c r="CB991" s="65" t="str">
        <f t="shared" si="743"/>
        <v/>
      </c>
      <c r="CC991" s="65" t="str">
        <f t="shared" si="744"/>
        <v/>
      </c>
      <c r="CD991" s="65" t="str">
        <f t="shared" si="745"/>
        <v/>
      </c>
      <c r="CE991" s="65" t="str">
        <f t="shared" si="746"/>
        <v/>
      </c>
      <c r="CF991" s="65" t="str">
        <f t="shared" si="747"/>
        <v/>
      </c>
      <c r="CG991" s="66" t="str">
        <f t="shared" si="748"/>
        <v/>
      </c>
      <c r="CI991" s="42" t="str">
        <f t="shared" si="749"/>
        <v/>
      </c>
      <c r="CK991" s="92" t="str">
        <f t="shared" si="750"/>
        <v/>
      </c>
      <c r="CL991" s="65" t="str">
        <f t="shared" si="751"/>
        <v/>
      </c>
      <c r="CM991" s="93" t="str">
        <f t="shared" si="752"/>
        <v/>
      </c>
      <c r="CN991" s="101" t="str">
        <f t="shared" si="721"/>
        <v/>
      </c>
      <c r="CP991" s="92" t="str">
        <f t="shared" si="753"/>
        <v/>
      </c>
      <c r="CQ991" s="65" t="str">
        <f t="shared" si="754"/>
        <v/>
      </c>
      <c r="CR991" s="93" t="str">
        <f t="shared" si="755"/>
        <v/>
      </c>
      <c r="CS991" s="101" t="str">
        <f t="shared" si="756"/>
        <v/>
      </c>
    </row>
    <row r="992" spans="1:97" x14ac:dyDescent="0.25">
      <c r="A992" s="51"/>
      <c r="B992" s="15" t="str">
        <f t="shared" si="720"/>
        <v/>
      </c>
      <c r="C992" s="15" t="str">
        <f t="shared" si="722"/>
        <v/>
      </c>
      <c r="D992" s="51"/>
      <c r="E992" s="137"/>
      <c r="F992" s="138"/>
      <c r="G992" s="139"/>
      <c r="H992" s="138"/>
      <c r="I992" s="140"/>
      <c r="J992" s="138"/>
      <c r="K992" s="141"/>
      <c r="L992" s="139"/>
      <c r="M992" s="142"/>
      <c r="N992" s="142"/>
      <c r="O992" s="143"/>
      <c r="P992" s="144"/>
      <c r="Q992" s="144"/>
      <c r="R992" s="144"/>
      <c r="S992" s="144"/>
      <c r="T992" s="144"/>
      <c r="U992" s="144"/>
      <c r="V992" s="144"/>
      <c r="W992" s="144"/>
      <c r="X992" s="145"/>
      <c r="Y992" s="51"/>
      <c r="Z992" s="13" t="str">
        <f t="shared" si="723"/>
        <v/>
      </c>
      <c r="AA992" s="51"/>
      <c r="AE992" s="42" t="str">
        <f t="shared" si="724"/>
        <v/>
      </c>
      <c r="AF992" s="42" t="str">
        <f>IF($I992="", "", IF(COUNTIF($I$10:$I991, I992)&gt;0, "", SUMIF($I$10:$I$3009, $I992, $AE$10:$AE$3009)))</f>
        <v/>
      </c>
      <c r="AG992" s="45" t="str">
        <f>IF($AF992="", "", COUNTIF($AF$10:$AF$3009, "&gt;"&amp;AF992)+1+COUNTIF($AF$10:$AF992, $AF992)-1)</f>
        <v/>
      </c>
      <c r="AI992" s="42" t="str">
        <f t="shared" si="725"/>
        <v/>
      </c>
      <c r="AK992" s="15" t="str">
        <f t="shared" si="726"/>
        <v/>
      </c>
      <c r="AM992" s="64" t="str">
        <f t="shared" si="727"/>
        <v/>
      </c>
      <c r="AN992" s="65" t="str">
        <f t="shared" si="728"/>
        <v/>
      </c>
      <c r="AO992" s="65" t="str">
        <f t="shared" si="729"/>
        <v/>
      </c>
      <c r="AP992" s="65" t="str">
        <f t="shared" si="730"/>
        <v/>
      </c>
      <c r="AQ992" s="65" t="str">
        <f t="shared" si="731"/>
        <v/>
      </c>
      <c r="AR992" s="65" t="str">
        <f t="shared" si="732"/>
        <v/>
      </c>
      <c r="AS992" s="65" t="str">
        <f t="shared" si="733"/>
        <v/>
      </c>
      <c r="AT992" s="65" t="str">
        <f t="shared" si="734"/>
        <v/>
      </c>
      <c r="AU992" s="65" t="str">
        <f t="shared" si="735"/>
        <v/>
      </c>
      <c r="AV992" s="66" t="str">
        <f t="shared" si="736"/>
        <v/>
      </c>
      <c r="AX992" s="73" t="str">
        <f t="shared" si="757"/>
        <v/>
      </c>
      <c r="AY992" s="74" t="str">
        <f t="shared" si="761"/>
        <v/>
      </c>
      <c r="AZ992" s="74" t="str">
        <f t="shared" si="761"/>
        <v/>
      </c>
      <c r="BA992" s="74" t="str">
        <f t="shared" si="761"/>
        <v/>
      </c>
      <c r="BB992" s="74" t="str">
        <f t="shared" si="761"/>
        <v/>
      </c>
      <c r="BC992" s="74" t="str">
        <f t="shared" si="761"/>
        <v/>
      </c>
      <c r="BD992" s="74" t="str">
        <f t="shared" si="761"/>
        <v/>
      </c>
      <c r="BE992" s="74" t="str">
        <f t="shared" si="761"/>
        <v/>
      </c>
      <c r="BF992" s="74" t="str">
        <f t="shared" si="761"/>
        <v/>
      </c>
      <c r="BG992" s="75" t="str">
        <f t="shared" si="761"/>
        <v/>
      </c>
      <c r="BI992" s="73" t="str">
        <f t="shared" si="758"/>
        <v/>
      </c>
      <c r="BJ992" s="74" t="str">
        <f t="shared" si="760"/>
        <v/>
      </c>
      <c r="BK992" s="74" t="str">
        <f t="shared" si="760"/>
        <v/>
      </c>
      <c r="BL992" s="74" t="str">
        <f t="shared" si="760"/>
        <v/>
      </c>
      <c r="BM992" s="74" t="str">
        <f t="shared" si="760"/>
        <v/>
      </c>
      <c r="BN992" s="74" t="str">
        <f t="shared" si="760"/>
        <v/>
      </c>
      <c r="BO992" s="74" t="str">
        <f t="shared" si="760"/>
        <v/>
      </c>
      <c r="BP992" s="74" t="str">
        <f t="shared" si="760"/>
        <v/>
      </c>
      <c r="BQ992" s="74" t="str">
        <f t="shared" si="760"/>
        <v/>
      </c>
      <c r="BR992" s="75" t="str">
        <f t="shared" si="760"/>
        <v/>
      </c>
      <c r="BU992" s="42" t="str">
        <f t="shared" si="737"/>
        <v/>
      </c>
      <c r="BV992" s="66" t="str">
        <f t="shared" si="738"/>
        <v/>
      </c>
      <c r="BX992" s="64" t="str">
        <f t="shared" si="739"/>
        <v/>
      </c>
      <c r="BY992" s="65" t="str">
        <f t="shared" si="740"/>
        <v/>
      </c>
      <c r="BZ992" s="65" t="str">
        <f t="shared" si="741"/>
        <v/>
      </c>
      <c r="CA992" s="65" t="str">
        <f t="shared" si="742"/>
        <v/>
      </c>
      <c r="CB992" s="65" t="str">
        <f t="shared" si="743"/>
        <v/>
      </c>
      <c r="CC992" s="65" t="str">
        <f t="shared" si="744"/>
        <v/>
      </c>
      <c r="CD992" s="65" t="str">
        <f t="shared" si="745"/>
        <v/>
      </c>
      <c r="CE992" s="65" t="str">
        <f t="shared" si="746"/>
        <v/>
      </c>
      <c r="CF992" s="65" t="str">
        <f t="shared" si="747"/>
        <v/>
      </c>
      <c r="CG992" s="66" t="str">
        <f t="shared" si="748"/>
        <v/>
      </c>
      <c r="CI992" s="42" t="str">
        <f t="shared" si="749"/>
        <v/>
      </c>
      <c r="CK992" s="92" t="str">
        <f t="shared" si="750"/>
        <v/>
      </c>
      <c r="CL992" s="65" t="str">
        <f t="shared" si="751"/>
        <v/>
      </c>
      <c r="CM992" s="93" t="str">
        <f t="shared" si="752"/>
        <v/>
      </c>
      <c r="CN992" s="101" t="str">
        <f t="shared" si="721"/>
        <v/>
      </c>
      <c r="CP992" s="92" t="str">
        <f t="shared" si="753"/>
        <v/>
      </c>
      <c r="CQ992" s="65" t="str">
        <f t="shared" si="754"/>
        <v/>
      </c>
      <c r="CR992" s="93" t="str">
        <f t="shared" si="755"/>
        <v/>
      </c>
      <c r="CS992" s="101" t="str">
        <f t="shared" si="756"/>
        <v/>
      </c>
    </row>
    <row r="993" spans="1:97" x14ac:dyDescent="0.25">
      <c r="A993" s="51"/>
      <c r="B993" s="15" t="str">
        <f t="shared" si="720"/>
        <v/>
      </c>
      <c r="C993" s="15" t="str">
        <f t="shared" si="722"/>
        <v/>
      </c>
      <c r="D993" s="51"/>
      <c r="E993" s="137"/>
      <c r="F993" s="138"/>
      <c r="G993" s="139"/>
      <c r="H993" s="138"/>
      <c r="I993" s="140"/>
      <c r="J993" s="138"/>
      <c r="K993" s="141"/>
      <c r="L993" s="139"/>
      <c r="M993" s="142"/>
      <c r="N993" s="142"/>
      <c r="O993" s="143"/>
      <c r="P993" s="144"/>
      <c r="Q993" s="144"/>
      <c r="R993" s="144"/>
      <c r="S993" s="144"/>
      <c r="T993" s="144"/>
      <c r="U993" s="144"/>
      <c r="V993" s="144"/>
      <c r="W993" s="144"/>
      <c r="X993" s="145"/>
      <c r="Y993" s="51"/>
      <c r="Z993" s="13" t="str">
        <f t="shared" si="723"/>
        <v/>
      </c>
      <c r="AA993" s="51"/>
      <c r="AE993" s="42" t="str">
        <f t="shared" si="724"/>
        <v/>
      </c>
      <c r="AF993" s="42" t="str">
        <f>IF($I993="", "", IF(COUNTIF($I$10:$I992, I993)&gt;0, "", SUMIF($I$10:$I$3009, $I993, $AE$10:$AE$3009)))</f>
        <v/>
      </c>
      <c r="AG993" s="45" t="str">
        <f>IF($AF993="", "", COUNTIF($AF$10:$AF$3009, "&gt;"&amp;AF993)+1+COUNTIF($AF$10:$AF993, $AF993)-1)</f>
        <v/>
      </c>
      <c r="AI993" s="42" t="str">
        <f t="shared" si="725"/>
        <v/>
      </c>
      <c r="AK993" s="15" t="str">
        <f t="shared" si="726"/>
        <v/>
      </c>
      <c r="AM993" s="64" t="str">
        <f t="shared" si="727"/>
        <v/>
      </c>
      <c r="AN993" s="65" t="str">
        <f t="shared" si="728"/>
        <v/>
      </c>
      <c r="AO993" s="65" t="str">
        <f t="shared" si="729"/>
        <v/>
      </c>
      <c r="AP993" s="65" t="str">
        <f t="shared" si="730"/>
        <v/>
      </c>
      <c r="AQ993" s="65" t="str">
        <f t="shared" si="731"/>
        <v/>
      </c>
      <c r="AR993" s="65" t="str">
        <f t="shared" si="732"/>
        <v/>
      </c>
      <c r="AS993" s="65" t="str">
        <f t="shared" si="733"/>
        <v/>
      </c>
      <c r="AT993" s="65" t="str">
        <f t="shared" si="734"/>
        <v/>
      </c>
      <c r="AU993" s="65" t="str">
        <f t="shared" si="735"/>
        <v/>
      </c>
      <c r="AV993" s="66" t="str">
        <f t="shared" si="736"/>
        <v/>
      </c>
      <c r="AX993" s="73" t="str">
        <f t="shared" si="757"/>
        <v/>
      </c>
      <c r="AY993" s="74" t="str">
        <f t="shared" si="761"/>
        <v/>
      </c>
      <c r="AZ993" s="74" t="str">
        <f t="shared" si="761"/>
        <v/>
      </c>
      <c r="BA993" s="74" t="str">
        <f t="shared" si="761"/>
        <v/>
      </c>
      <c r="BB993" s="74" t="str">
        <f t="shared" si="761"/>
        <v/>
      </c>
      <c r="BC993" s="74" t="str">
        <f t="shared" si="761"/>
        <v/>
      </c>
      <c r="BD993" s="74" t="str">
        <f t="shared" si="761"/>
        <v/>
      </c>
      <c r="BE993" s="74" t="str">
        <f t="shared" si="761"/>
        <v/>
      </c>
      <c r="BF993" s="74" t="str">
        <f t="shared" si="761"/>
        <v/>
      </c>
      <c r="BG993" s="75" t="str">
        <f t="shared" si="761"/>
        <v/>
      </c>
      <c r="BI993" s="73" t="str">
        <f t="shared" si="758"/>
        <v/>
      </c>
      <c r="BJ993" s="74" t="str">
        <f t="shared" si="760"/>
        <v/>
      </c>
      <c r="BK993" s="74" t="str">
        <f t="shared" si="760"/>
        <v/>
      </c>
      <c r="BL993" s="74" t="str">
        <f t="shared" si="760"/>
        <v/>
      </c>
      <c r="BM993" s="74" t="str">
        <f t="shared" si="760"/>
        <v/>
      </c>
      <c r="BN993" s="74" t="str">
        <f t="shared" si="760"/>
        <v/>
      </c>
      <c r="BO993" s="74" t="str">
        <f t="shared" si="760"/>
        <v/>
      </c>
      <c r="BP993" s="74" t="str">
        <f t="shared" si="760"/>
        <v/>
      </c>
      <c r="BQ993" s="74" t="str">
        <f t="shared" si="760"/>
        <v/>
      </c>
      <c r="BR993" s="75" t="str">
        <f t="shared" si="760"/>
        <v/>
      </c>
      <c r="BU993" s="42" t="str">
        <f t="shared" si="737"/>
        <v/>
      </c>
      <c r="BV993" s="66" t="str">
        <f t="shared" si="738"/>
        <v/>
      </c>
      <c r="BX993" s="64" t="str">
        <f t="shared" si="739"/>
        <v/>
      </c>
      <c r="BY993" s="65" t="str">
        <f t="shared" si="740"/>
        <v/>
      </c>
      <c r="BZ993" s="65" t="str">
        <f t="shared" si="741"/>
        <v/>
      </c>
      <c r="CA993" s="65" t="str">
        <f t="shared" si="742"/>
        <v/>
      </c>
      <c r="CB993" s="65" t="str">
        <f t="shared" si="743"/>
        <v/>
      </c>
      <c r="CC993" s="65" t="str">
        <f t="shared" si="744"/>
        <v/>
      </c>
      <c r="CD993" s="65" t="str">
        <f t="shared" si="745"/>
        <v/>
      </c>
      <c r="CE993" s="65" t="str">
        <f t="shared" si="746"/>
        <v/>
      </c>
      <c r="CF993" s="65" t="str">
        <f t="shared" si="747"/>
        <v/>
      </c>
      <c r="CG993" s="66" t="str">
        <f t="shared" si="748"/>
        <v/>
      </c>
      <c r="CI993" s="42" t="str">
        <f t="shared" si="749"/>
        <v/>
      </c>
      <c r="CK993" s="92" t="str">
        <f t="shared" si="750"/>
        <v/>
      </c>
      <c r="CL993" s="65" t="str">
        <f t="shared" si="751"/>
        <v/>
      </c>
      <c r="CM993" s="93" t="str">
        <f t="shared" si="752"/>
        <v/>
      </c>
      <c r="CN993" s="101" t="str">
        <f t="shared" si="721"/>
        <v/>
      </c>
      <c r="CP993" s="92" t="str">
        <f t="shared" si="753"/>
        <v/>
      </c>
      <c r="CQ993" s="65" t="str">
        <f t="shared" si="754"/>
        <v/>
      </c>
      <c r="CR993" s="93" t="str">
        <f t="shared" si="755"/>
        <v/>
      </c>
      <c r="CS993" s="101" t="str">
        <f t="shared" si="756"/>
        <v/>
      </c>
    </row>
    <row r="994" spans="1:97" x14ac:dyDescent="0.25">
      <c r="A994" s="51"/>
      <c r="B994" s="15" t="str">
        <f t="shared" si="720"/>
        <v/>
      </c>
      <c r="C994" s="15" t="str">
        <f t="shared" si="722"/>
        <v/>
      </c>
      <c r="D994" s="51"/>
      <c r="E994" s="137"/>
      <c r="F994" s="138"/>
      <c r="G994" s="139"/>
      <c r="H994" s="138"/>
      <c r="I994" s="140"/>
      <c r="J994" s="138"/>
      <c r="K994" s="141"/>
      <c r="L994" s="139"/>
      <c r="M994" s="142"/>
      <c r="N994" s="142"/>
      <c r="O994" s="143"/>
      <c r="P994" s="144"/>
      <c r="Q994" s="144"/>
      <c r="R994" s="144"/>
      <c r="S994" s="144"/>
      <c r="T994" s="144"/>
      <c r="U994" s="144"/>
      <c r="V994" s="144"/>
      <c r="W994" s="144"/>
      <c r="X994" s="145"/>
      <c r="Y994" s="51"/>
      <c r="Z994" s="13" t="str">
        <f t="shared" si="723"/>
        <v/>
      </c>
      <c r="AA994" s="51"/>
      <c r="AE994" s="42" t="str">
        <f t="shared" si="724"/>
        <v/>
      </c>
      <c r="AF994" s="42" t="str">
        <f>IF($I994="", "", IF(COUNTIF($I$10:$I993, I994)&gt;0, "", SUMIF($I$10:$I$3009, $I994, $AE$10:$AE$3009)))</f>
        <v/>
      </c>
      <c r="AG994" s="45" t="str">
        <f>IF($AF994="", "", COUNTIF($AF$10:$AF$3009, "&gt;"&amp;AF994)+1+COUNTIF($AF$10:$AF994, $AF994)-1)</f>
        <v/>
      </c>
      <c r="AI994" s="42" t="str">
        <f t="shared" si="725"/>
        <v/>
      </c>
      <c r="AK994" s="15" t="str">
        <f t="shared" si="726"/>
        <v/>
      </c>
      <c r="AM994" s="64" t="str">
        <f t="shared" si="727"/>
        <v/>
      </c>
      <c r="AN994" s="65" t="str">
        <f t="shared" si="728"/>
        <v/>
      </c>
      <c r="AO994" s="65" t="str">
        <f t="shared" si="729"/>
        <v/>
      </c>
      <c r="AP994" s="65" t="str">
        <f t="shared" si="730"/>
        <v/>
      </c>
      <c r="AQ994" s="65" t="str">
        <f t="shared" si="731"/>
        <v/>
      </c>
      <c r="AR994" s="65" t="str">
        <f t="shared" si="732"/>
        <v/>
      </c>
      <c r="AS994" s="65" t="str">
        <f t="shared" si="733"/>
        <v/>
      </c>
      <c r="AT994" s="65" t="str">
        <f t="shared" si="734"/>
        <v/>
      </c>
      <c r="AU994" s="65" t="str">
        <f t="shared" si="735"/>
        <v/>
      </c>
      <c r="AV994" s="66" t="str">
        <f t="shared" si="736"/>
        <v/>
      </c>
      <c r="AX994" s="73" t="str">
        <f t="shared" si="757"/>
        <v/>
      </c>
      <c r="AY994" s="74" t="str">
        <f t="shared" si="761"/>
        <v/>
      </c>
      <c r="AZ994" s="74" t="str">
        <f t="shared" si="761"/>
        <v/>
      </c>
      <c r="BA994" s="74" t="str">
        <f t="shared" si="761"/>
        <v/>
      </c>
      <c r="BB994" s="74" t="str">
        <f t="shared" si="761"/>
        <v/>
      </c>
      <c r="BC994" s="74" t="str">
        <f t="shared" si="761"/>
        <v/>
      </c>
      <c r="BD994" s="74" t="str">
        <f t="shared" si="761"/>
        <v/>
      </c>
      <c r="BE994" s="74" t="str">
        <f t="shared" si="761"/>
        <v/>
      </c>
      <c r="BF994" s="74" t="str">
        <f t="shared" si="761"/>
        <v/>
      </c>
      <c r="BG994" s="75" t="str">
        <f t="shared" si="761"/>
        <v/>
      </c>
      <c r="BI994" s="73" t="str">
        <f t="shared" si="758"/>
        <v/>
      </c>
      <c r="BJ994" s="74" t="str">
        <f t="shared" si="760"/>
        <v/>
      </c>
      <c r="BK994" s="74" t="str">
        <f t="shared" si="760"/>
        <v/>
      </c>
      <c r="BL994" s="74" t="str">
        <f t="shared" si="760"/>
        <v/>
      </c>
      <c r="BM994" s="74" t="str">
        <f t="shared" si="760"/>
        <v/>
      </c>
      <c r="BN994" s="74" t="str">
        <f t="shared" si="760"/>
        <v/>
      </c>
      <c r="BO994" s="74" t="str">
        <f t="shared" si="760"/>
        <v/>
      </c>
      <c r="BP994" s="74" t="str">
        <f t="shared" si="760"/>
        <v/>
      </c>
      <c r="BQ994" s="74" t="str">
        <f t="shared" si="760"/>
        <v/>
      </c>
      <c r="BR994" s="75" t="str">
        <f t="shared" si="760"/>
        <v/>
      </c>
      <c r="BU994" s="42" t="str">
        <f t="shared" si="737"/>
        <v/>
      </c>
      <c r="BV994" s="66" t="str">
        <f t="shared" si="738"/>
        <v/>
      </c>
      <c r="BX994" s="64" t="str">
        <f t="shared" si="739"/>
        <v/>
      </c>
      <c r="BY994" s="65" t="str">
        <f t="shared" si="740"/>
        <v/>
      </c>
      <c r="BZ994" s="65" t="str">
        <f t="shared" si="741"/>
        <v/>
      </c>
      <c r="CA994" s="65" t="str">
        <f t="shared" si="742"/>
        <v/>
      </c>
      <c r="CB994" s="65" t="str">
        <f t="shared" si="743"/>
        <v/>
      </c>
      <c r="CC994" s="65" t="str">
        <f t="shared" si="744"/>
        <v/>
      </c>
      <c r="CD994" s="65" t="str">
        <f t="shared" si="745"/>
        <v/>
      </c>
      <c r="CE994" s="65" t="str">
        <f t="shared" si="746"/>
        <v/>
      </c>
      <c r="CF994" s="65" t="str">
        <f t="shared" si="747"/>
        <v/>
      </c>
      <c r="CG994" s="66" t="str">
        <f t="shared" si="748"/>
        <v/>
      </c>
      <c r="CI994" s="42" t="str">
        <f t="shared" si="749"/>
        <v/>
      </c>
      <c r="CK994" s="92" t="str">
        <f t="shared" si="750"/>
        <v/>
      </c>
      <c r="CL994" s="65" t="str">
        <f t="shared" si="751"/>
        <v/>
      </c>
      <c r="CM994" s="93" t="str">
        <f t="shared" si="752"/>
        <v/>
      </c>
      <c r="CN994" s="101" t="str">
        <f t="shared" si="721"/>
        <v/>
      </c>
      <c r="CP994" s="92" t="str">
        <f t="shared" si="753"/>
        <v/>
      </c>
      <c r="CQ994" s="65" t="str">
        <f t="shared" si="754"/>
        <v/>
      </c>
      <c r="CR994" s="93" t="str">
        <f t="shared" si="755"/>
        <v/>
      </c>
      <c r="CS994" s="101" t="str">
        <f t="shared" si="756"/>
        <v/>
      </c>
    </row>
    <row r="995" spans="1:97" x14ac:dyDescent="0.25">
      <c r="A995" s="51"/>
      <c r="B995" s="15" t="str">
        <f t="shared" si="720"/>
        <v/>
      </c>
      <c r="C995" s="15" t="str">
        <f t="shared" si="722"/>
        <v/>
      </c>
      <c r="D995" s="51"/>
      <c r="E995" s="137"/>
      <c r="F995" s="138"/>
      <c r="G995" s="139"/>
      <c r="H995" s="138"/>
      <c r="I995" s="140"/>
      <c r="J995" s="138"/>
      <c r="K995" s="141"/>
      <c r="L995" s="139"/>
      <c r="M995" s="142"/>
      <c r="N995" s="142"/>
      <c r="O995" s="143"/>
      <c r="P995" s="144"/>
      <c r="Q995" s="144"/>
      <c r="R995" s="144"/>
      <c r="S995" s="144"/>
      <c r="T995" s="144"/>
      <c r="U995" s="144"/>
      <c r="V995" s="144"/>
      <c r="W995" s="144"/>
      <c r="X995" s="145"/>
      <c r="Y995" s="51"/>
      <c r="Z995" s="13" t="str">
        <f t="shared" si="723"/>
        <v/>
      </c>
      <c r="AA995" s="51"/>
      <c r="AE995" s="42" t="str">
        <f t="shared" si="724"/>
        <v/>
      </c>
      <c r="AF995" s="42" t="str">
        <f>IF($I995="", "", IF(COUNTIF($I$10:$I994, I995)&gt;0, "", SUMIF($I$10:$I$3009, $I995, $AE$10:$AE$3009)))</f>
        <v/>
      </c>
      <c r="AG995" s="45" t="str">
        <f>IF($AF995="", "", COUNTIF($AF$10:$AF$3009, "&gt;"&amp;AF995)+1+COUNTIF($AF$10:$AF995, $AF995)-1)</f>
        <v/>
      </c>
      <c r="AI995" s="42" t="str">
        <f t="shared" si="725"/>
        <v/>
      </c>
      <c r="AK995" s="15" t="str">
        <f t="shared" si="726"/>
        <v/>
      </c>
      <c r="AM995" s="64" t="str">
        <f t="shared" si="727"/>
        <v/>
      </c>
      <c r="AN995" s="65" t="str">
        <f t="shared" si="728"/>
        <v/>
      </c>
      <c r="AO995" s="65" t="str">
        <f t="shared" si="729"/>
        <v/>
      </c>
      <c r="AP995" s="65" t="str">
        <f t="shared" si="730"/>
        <v/>
      </c>
      <c r="AQ995" s="65" t="str">
        <f t="shared" si="731"/>
        <v/>
      </c>
      <c r="AR995" s="65" t="str">
        <f t="shared" si="732"/>
        <v/>
      </c>
      <c r="AS995" s="65" t="str">
        <f t="shared" si="733"/>
        <v/>
      </c>
      <c r="AT995" s="65" t="str">
        <f t="shared" si="734"/>
        <v/>
      </c>
      <c r="AU995" s="65" t="str">
        <f t="shared" si="735"/>
        <v/>
      </c>
      <c r="AV995" s="66" t="str">
        <f t="shared" si="736"/>
        <v/>
      </c>
      <c r="AX995" s="73" t="str">
        <f t="shared" si="757"/>
        <v/>
      </c>
      <c r="AY995" s="74" t="str">
        <f t="shared" si="761"/>
        <v/>
      </c>
      <c r="AZ995" s="74" t="str">
        <f t="shared" si="761"/>
        <v/>
      </c>
      <c r="BA995" s="74" t="str">
        <f t="shared" si="761"/>
        <v/>
      </c>
      <c r="BB995" s="74" t="str">
        <f t="shared" si="761"/>
        <v/>
      </c>
      <c r="BC995" s="74" t="str">
        <f t="shared" si="761"/>
        <v/>
      </c>
      <c r="BD995" s="74" t="str">
        <f t="shared" si="761"/>
        <v/>
      </c>
      <c r="BE995" s="74" t="str">
        <f t="shared" si="761"/>
        <v/>
      </c>
      <c r="BF995" s="74" t="str">
        <f t="shared" si="761"/>
        <v/>
      </c>
      <c r="BG995" s="75" t="str">
        <f t="shared" si="761"/>
        <v/>
      </c>
      <c r="BI995" s="73" t="str">
        <f t="shared" si="758"/>
        <v/>
      </c>
      <c r="BJ995" s="74" t="str">
        <f t="shared" si="760"/>
        <v/>
      </c>
      <c r="BK995" s="74" t="str">
        <f t="shared" si="760"/>
        <v/>
      </c>
      <c r="BL995" s="74" t="str">
        <f t="shared" si="760"/>
        <v/>
      </c>
      <c r="BM995" s="74" t="str">
        <f t="shared" si="760"/>
        <v/>
      </c>
      <c r="BN995" s="74" t="str">
        <f t="shared" si="760"/>
        <v/>
      </c>
      <c r="BO995" s="74" t="str">
        <f t="shared" si="760"/>
        <v/>
      </c>
      <c r="BP995" s="74" t="str">
        <f t="shared" si="760"/>
        <v/>
      </c>
      <c r="BQ995" s="74" t="str">
        <f t="shared" si="760"/>
        <v/>
      </c>
      <c r="BR995" s="75" t="str">
        <f t="shared" si="760"/>
        <v/>
      </c>
      <c r="BU995" s="42" t="str">
        <f t="shared" si="737"/>
        <v/>
      </c>
      <c r="BV995" s="66" t="str">
        <f t="shared" si="738"/>
        <v/>
      </c>
      <c r="BX995" s="64" t="str">
        <f t="shared" si="739"/>
        <v/>
      </c>
      <c r="BY995" s="65" t="str">
        <f t="shared" si="740"/>
        <v/>
      </c>
      <c r="BZ995" s="65" t="str">
        <f t="shared" si="741"/>
        <v/>
      </c>
      <c r="CA995" s="65" t="str">
        <f t="shared" si="742"/>
        <v/>
      </c>
      <c r="CB995" s="65" t="str">
        <f t="shared" si="743"/>
        <v/>
      </c>
      <c r="CC995" s="65" t="str">
        <f t="shared" si="744"/>
        <v/>
      </c>
      <c r="CD995" s="65" t="str">
        <f t="shared" si="745"/>
        <v/>
      </c>
      <c r="CE995" s="65" t="str">
        <f t="shared" si="746"/>
        <v/>
      </c>
      <c r="CF995" s="65" t="str">
        <f t="shared" si="747"/>
        <v/>
      </c>
      <c r="CG995" s="66" t="str">
        <f t="shared" si="748"/>
        <v/>
      </c>
      <c r="CI995" s="42" t="str">
        <f t="shared" si="749"/>
        <v/>
      </c>
      <c r="CK995" s="92" t="str">
        <f t="shared" si="750"/>
        <v/>
      </c>
      <c r="CL995" s="65" t="str">
        <f t="shared" si="751"/>
        <v/>
      </c>
      <c r="CM995" s="93" t="str">
        <f t="shared" si="752"/>
        <v/>
      </c>
      <c r="CN995" s="101" t="str">
        <f t="shared" si="721"/>
        <v/>
      </c>
      <c r="CP995" s="92" t="str">
        <f t="shared" si="753"/>
        <v/>
      </c>
      <c r="CQ995" s="65" t="str">
        <f t="shared" si="754"/>
        <v/>
      </c>
      <c r="CR995" s="93" t="str">
        <f t="shared" si="755"/>
        <v/>
      </c>
      <c r="CS995" s="101" t="str">
        <f t="shared" si="756"/>
        <v/>
      </c>
    </row>
    <row r="996" spans="1:97" x14ac:dyDescent="0.25">
      <c r="A996" s="51"/>
      <c r="B996" s="15" t="str">
        <f t="shared" si="720"/>
        <v/>
      </c>
      <c r="C996" s="15" t="str">
        <f t="shared" si="722"/>
        <v/>
      </c>
      <c r="D996" s="51"/>
      <c r="E996" s="137"/>
      <c r="F996" s="138"/>
      <c r="G996" s="139"/>
      <c r="H996" s="138"/>
      <c r="I996" s="140"/>
      <c r="J996" s="138"/>
      <c r="K996" s="141"/>
      <c r="L996" s="139"/>
      <c r="M996" s="142"/>
      <c r="N996" s="142"/>
      <c r="O996" s="143"/>
      <c r="P996" s="144"/>
      <c r="Q996" s="144"/>
      <c r="R996" s="144"/>
      <c r="S996" s="144"/>
      <c r="T996" s="144"/>
      <c r="U996" s="144"/>
      <c r="V996" s="144"/>
      <c r="W996" s="144"/>
      <c r="X996" s="145"/>
      <c r="Y996" s="51"/>
      <c r="Z996" s="13" t="str">
        <f t="shared" si="723"/>
        <v/>
      </c>
      <c r="AA996" s="51"/>
      <c r="AE996" s="42" t="str">
        <f t="shared" si="724"/>
        <v/>
      </c>
      <c r="AF996" s="42" t="str">
        <f>IF($I996="", "", IF(COUNTIF($I$10:$I995, I996)&gt;0, "", SUMIF($I$10:$I$3009, $I996, $AE$10:$AE$3009)))</f>
        <v/>
      </c>
      <c r="AG996" s="45" t="str">
        <f>IF($AF996="", "", COUNTIF($AF$10:$AF$3009, "&gt;"&amp;AF996)+1+COUNTIF($AF$10:$AF996, $AF996)-1)</f>
        <v/>
      </c>
      <c r="AI996" s="42" t="str">
        <f t="shared" si="725"/>
        <v/>
      </c>
      <c r="AK996" s="15" t="str">
        <f t="shared" si="726"/>
        <v/>
      </c>
      <c r="AM996" s="64" t="str">
        <f t="shared" si="727"/>
        <v/>
      </c>
      <c r="AN996" s="65" t="str">
        <f t="shared" si="728"/>
        <v/>
      </c>
      <c r="AO996" s="65" t="str">
        <f t="shared" si="729"/>
        <v/>
      </c>
      <c r="AP996" s="65" t="str">
        <f t="shared" si="730"/>
        <v/>
      </c>
      <c r="AQ996" s="65" t="str">
        <f t="shared" si="731"/>
        <v/>
      </c>
      <c r="AR996" s="65" t="str">
        <f t="shared" si="732"/>
        <v/>
      </c>
      <c r="AS996" s="65" t="str">
        <f t="shared" si="733"/>
        <v/>
      </c>
      <c r="AT996" s="65" t="str">
        <f t="shared" si="734"/>
        <v/>
      </c>
      <c r="AU996" s="65" t="str">
        <f t="shared" si="735"/>
        <v/>
      </c>
      <c r="AV996" s="66" t="str">
        <f t="shared" si="736"/>
        <v/>
      </c>
      <c r="AX996" s="73" t="str">
        <f t="shared" si="757"/>
        <v/>
      </c>
      <c r="AY996" s="74" t="str">
        <f t="shared" ref="AY996:BG1005" si="762">IF(AY$9="", "", IF($H996=AY$9, $AE996, ""))</f>
        <v/>
      </c>
      <c r="AZ996" s="74" t="str">
        <f t="shared" si="762"/>
        <v/>
      </c>
      <c r="BA996" s="74" t="str">
        <f t="shared" si="762"/>
        <v/>
      </c>
      <c r="BB996" s="74" t="str">
        <f t="shared" si="762"/>
        <v/>
      </c>
      <c r="BC996" s="74" t="str">
        <f t="shared" si="762"/>
        <v/>
      </c>
      <c r="BD996" s="74" t="str">
        <f t="shared" si="762"/>
        <v/>
      </c>
      <c r="BE996" s="74" t="str">
        <f t="shared" si="762"/>
        <v/>
      </c>
      <c r="BF996" s="74" t="str">
        <f t="shared" si="762"/>
        <v/>
      </c>
      <c r="BG996" s="75" t="str">
        <f t="shared" si="762"/>
        <v/>
      </c>
      <c r="BI996" s="73" t="str">
        <f t="shared" si="758"/>
        <v/>
      </c>
      <c r="BJ996" s="74" t="str">
        <f t="shared" si="760"/>
        <v/>
      </c>
      <c r="BK996" s="74" t="str">
        <f t="shared" si="760"/>
        <v/>
      </c>
      <c r="BL996" s="74" t="str">
        <f t="shared" si="760"/>
        <v/>
      </c>
      <c r="BM996" s="74" t="str">
        <f t="shared" si="760"/>
        <v/>
      </c>
      <c r="BN996" s="74" t="str">
        <f t="shared" si="760"/>
        <v/>
      </c>
      <c r="BO996" s="74" t="str">
        <f t="shared" si="760"/>
        <v/>
      </c>
      <c r="BP996" s="74" t="str">
        <f t="shared" si="760"/>
        <v/>
      </c>
      <c r="BQ996" s="74" t="str">
        <f t="shared" si="760"/>
        <v/>
      </c>
      <c r="BR996" s="75" t="str">
        <f t="shared" si="760"/>
        <v/>
      </c>
      <c r="BU996" s="42" t="str">
        <f t="shared" si="737"/>
        <v/>
      </c>
      <c r="BV996" s="66" t="str">
        <f t="shared" si="738"/>
        <v/>
      </c>
      <c r="BX996" s="64" t="str">
        <f t="shared" si="739"/>
        <v/>
      </c>
      <c r="BY996" s="65" t="str">
        <f t="shared" si="740"/>
        <v/>
      </c>
      <c r="BZ996" s="65" t="str">
        <f t="shared" si="741"/>
        <v/>
      </c>
      <c r="CA996" s="65" t="str">
        <f t="shared" si="742"/>
        <v/>
      </c>
      <c r="CB996" s="65" t="str">
        <f t="shared" si="743"/>
        <v/>
      </c>
      <c r="CC996" s="65" t="str">
        <f t="shared" si="744"/>
        <v/>
      </c>
      <c r="CD996" s="65" t="str">
        <f t="shared" si="745"/>
        <v/>
      </c>
      <c r="CE996" s="65" t="str">
        <f t="shared" si="746"/>
        <v/>
      </c>
      <c r="CF996" s="65" t="str">
        <f t="shared" si="747"/>
        <v/>
      </c>
      <c r="CG996" s="66" t="str">
        <f t="shared" si="748"/>
        <v/>
      </c>
      <c r="CI996" s="42" t="str">
        <f t="shared" si="749"/>
        <v/>
      </c>
      <c r="CK996" s="92" t="str">
        <f t="shared" si="750"/>
        <v/>
      </c>
      <c r="CL996" s="65" t="str">
        <f t="shared" si="751"/>
        <v/>
      </c>
      <c r="CM996" s="93" t="str">
        <f t="shared" si="752"/>
        <v/>
      </c>
      <c r="CN996" s="101" t="str">
        <f t="shared" si="721"/>
        <v/>
      </c>
      <c r="CP996" s="92" t="str">
        <f t="shared" si="753"/>
        <v/>
      </c>
      <c r="CQ996" s="65" t="str">
        <f t="shared" si="754"/>
        <v/>
      </c>
      <c r="CR996" s="93" t="str">
        <f t="shared" si="755"/>
        <v/>
      </c>
      <c r="CS996" s="101" t="str">
        <f t="shared" si="756"/>
        <v/>
      </c>
    </row>
    <row r="997" spans="1:97" x14ac:dyDescent="0.25">
      <c r="A997" s="51"/>
      <c r="B997" s="15" t="str">
        <f t="shared" si="720"/>
        <v/>
      </c>
      <c r="C997" s="15" t="str">
        <f t="shared" si="722"/>
        <v/>
      </c>
      <c r="D997" s="51"/>
      <c r="E997" s="137"/>
      <c r="F997" s="138"/>
      <c r="G997" s="139"/>
      <c r="H997" s="138"/>
      <c r="I997" s="140"/>
      <c r="J997" s="138"/>
      <c r="K997" s="141"/>
      <c r="L997" s="139"/>
      <c r="M997" s="142"/>
      <c r="N997" s="142"/>
      <c r="O997" s="143"/>
      <c r="P997" s="144"/>
      <c r="Q997" s="144"/>
      <c r="R997" s="144"/>
      <c r="S997" s="144"/>
      <c r="T997" s="144"/>
      <c r="U997" s="144"/>
      <c r="V997" s="144"/>
      <c r="W997" s="144"/>
      <c r="X997" s="145"/>
      <c r="Y997" s="51"/>
      <c r="Z997" s="13" t="str">
        <f t="shared" si="723"/>
        <v/>
      </c>
      <c r="AA997" s="51"/>
      <c r="AE997" s="42" t="str">
        <f t="shared" si="724"/>
        <v/>
      </c>
      <c r="AF997" s="42" t="str">
        <f>IF($I997="", "", IF(COUNTIF($I$10:$I996, I997)&gt;0, "", SUMIF($I$10:$I$3009, $I997, $AE$10:$AE$3009)))</f>
        <v/>
      </c>
      <c r="AG997" s="45" t="str">
        <f>IF($AF997="", "", COUNTIF($AF$10:$AF$3009, "&gt;"&amp;AF997)+1+COUNTIF($AF$10:$AF997, $AF997)-1)</f>
        <v/>
      </c>
      <c r="AI997" s="42" t="str">
        <f t="shared" si="725"/>
        <v/>
      </c>
      <c r="AK997" s="15" t="str">
        <f t="shared" si="726"/>
        <v/>
      </c>
      <c r="AM997" s="64" t="str">
        <f t="shared" si="727"/>
        <v/>
      </c>
      <c r="AN997" s="65" t="str">
        <f t="shared" si="728"/>
        <v/>
      </c>
      <c r="AO997" s="65" t="str">
        <f t="shared" si="729"/>
        <v/>
      </c>
      <c r="AP997" s="65" t="str">
        <f t="shared" si="730"/>
        <v/>
      </c>
      <c r="AQ997" s="65" t="str">
        <f t="shared" si="731"/>
        <v/>
      </c>
      <c r="AR997" s="65" t="str">
        <f t="shared" si="732"/>
        <v/>
      </c>
      <c r="AS997" s="65" t="str">
        <f t="shared" si="733"/>
        <v/>
      </c>
      <c r="AT997" s="65" t="str">
        <f t="shared" si="734"/>
        <v/>
      </c>
      <c r="AU997" s="65" t="str">
        <f t="shared" si="735"/>
        <v/>
      </c>
      <c r="AV997" s="66" t="str">
        <f t="shared" si="736"/>
        <v/>
      </c>
      <c r="AX997" s="73" t="str">
        <f t="shared" si="757"/>
        <v/>
      </c>
      <c r="AY997" s="74" t="str">
        <f t="shared" si="762"/>
        <v/>
      </c>
      <c r="AZ997" s="74" t="str">
        <f t="shared" si="762"/>
        <v/>
      </c>
      <c r="BA997" s="74" t="str">
        <f t="shared" si="762"/>
        <v/>
      </c>
      <c r="BB997" s="74" t="str">
        <f t="shared" si="762"/>
        <v/>
      </c>
      <c r="BC997" s="74" t="str">
        <f t="shared" si="762"/>
        <v/>
      </c>
      <c r="BD997" s="74" t="str">
        <f t="shared" si="762"/>
        <v/>
      </c>
      <c r="BE997" s="74" t="str">
        <f t="shared" si="762"/>
        <v/>
      </c>
      <c r="BF997" s="74" t="str">
        <f t="shared" si="762"/>
        <v/>
      </c>
      <c r="BG997" s="75" t="str">
        <f t="shared" si="762"/>
        <v/>
      </c>
      <c r="BI997" s="73" t="str">
        <f t="shared" si="758"/>
        <v/>
      </c>
      <c r="BJ997" s="74" t="str">
        <f t="shared" si="760"/>
        <v/>
      </c>
      <c r="BK997" s="74" t="str">
        <f t="shared" si="760"/>
        <v/>
      </c>
      <c r="BL997" s="74" t="str">
        <f t="shared" si="760"/>
        <v/>
      </c>
      <c r="BM997" s="74" t="str">
        <f t="shared" si="760"/>
        <v/>
      </c>
      <c r="BN997" s="74" t="str">
        <f t="shared" si="760"/>
        <v/>
      </c>
      <c r="BO997" s="74" t="str">
        <f t="shared" si="760"/>
        <v/>
      </c>
      <c r="BP997" s="74" t="str">
        <f t="shared" si="760"/>
        <v/>
      </c>
      <c r="BQ997" s="74" t="str">
        <f t="shared" si="760"/>
        <v/>
      </c>
      <c r="BR997" s="75" t="str">
        <f t="shared" si="760"/>
        <v/>
      </c>
      <c r="BU997" s="42" t="str">
        <f t="shared" si="737"/>
        <v/>
      </c>
      <c r="BV997" s="66" t="str">
        <f t="shared" si="738"/>
        <v/>
      </c>
      <c r="BX997" s="64" t="str">
        <f t="shared" si="739"/>
        <v/>
      </c>
      <c r="BY997" s="65" t="str">
        <f t="shared" si="740"/>
        <v/>
      </c>
      <c r="BZ997" s="65" t="str">
        <f t="shared" si="741"/>
        <v/>
      </c>
      <c r="CA997" s="65" t="str">
        <f t="shared" si="742"/>
        <v/>
      </c>
      <c r="CB997" s="65" t="str">
        <f t="shared" si="743"/>
        <v/>
      </c>
      <c r="CC997" s="65" t="str">
        <f t="shared" si="744"/>
        <v/>
      </c>
      <c r="CD997" s="65" t="str">
        <f t="shared" si="745"/>
        <v/>
      </c>
      <c r="CE997" s="65" t="str">
        <f t="shared" si="746"/>
        <v/>
      </c>
      <c r="CF997" s="65" t="str">
        <f t="shared" si="747"/>
        <v/>
      </c>
      <c r="CG997" s="66" t="str">
        <f t="shared" si="748"/>
        <v/>
      </c>
      <c r="CI997" s="42" t="str">
        <f t="shared" si="749"/>
        <v/>
      </c>
      <c r="CK997" s="92" t="str">
        <f t="shared" si="750"/>
        <v/>
      </c>
      <c r="CL997" s="65" t="str">
        <f t="shared" si="751"/>
        <v/>
      </c>
      <c r="CM997" s="93" t="str">
        <f t="shared" si="752"/>
        <v/>
      </c>
      <c r="CN997" s="101" t="str">
        <f t="shared" si="721"/>
        <v/>
      </c>
      <c r="CP997" s="92" t="str">
        <f t="shared" si="753"/>
        <v/>
      </c>
      <c r="CQ997" s="65" t="str">
        <f t="shared" si="754"/>
        <v/>
      </c>
      <c r="CR997" s="93" t="str">
        <f t="shared" si="755"/>
        <v/>
      </c>
      <c r="CS997" s="101" t="str">
        <f t="shared" si="756"/>
        <v/>
      </c>
    </row>
    <row r="998" spans="1:97" x14ac:dyDescent="0.25">
      <c r="A998" s="51"/>
      <c r="B998" s="15" t="str">
        <f t="shared" si="720"/>
        <v/>
      </c>
      <c r="C998" s="15" t="str">
        <f t="shared" si="722"/>
        <v/>
      </c>
      <c r="D998" s="51"/>
      <c r="E998" s="137"/>
      <c r="F998" s="138"/>
      <c r="G998" s="139"/>
      <c r="H998" s="138"/>
      <c r="I998" s="140"/>
      <c r="J998" s="138"/>
      <c r="K998" s="141"/>
      <c r="L998" s="139"/>
      <c r="M998" s="142"/>
      <c r="N998" s="142"/>
      <c r="O998" s="143"/>
      <c r="P998" s="144"/>
      <c r="Q998" s="144"/>
      <c r="R998" s="144"/>
      <c r="S998" s="144"/>
      <c r="T998" s="144"/>
      <c r="U998" s="144"/>
      <c r="V998" s="144"/>
      <c r="W998" s="144"/>
      <c r="X998" s="145"/>
      <c r="Y998" s="51"/>
      <c r="Z998" s="13" t="str">
        <f t="shared" si="723"/>
        <v/>
      </c>
      <c r="AA998" s="51"/>
      <c r="AE998" s="42" t="str">
        <f t="shared" si="724"/>
        <v/>
      </c>
      <c r="AF998" s="42" t="str">
        <f>IF($I998="", "", IF(COUNTIF($I$10:$I997, I998)&gt;0, "", SUMIF($I$10:$I$3009, $I998, $AE$10:$AE$3009)))</f>
        <v/>
      </c>
      <c r="AG998" s="45" t="str">
        <f>IF($AF998="", "", COUNTIF($AF$10:$AF$3009, "&gt;"&amp;AF998)+1+COUNTIF($AF$10:$AF998, $AF998)-1)</f>
        <v/>
      </c>
      <c r="AI998" s="42" t="str">
        <f t="shared" si="725"/>
        <v/>
      </c>
      <c r="AK998" s="15" t="str">
        <f t="shared" si="726"/>
        <v/>
      </c>
      <c r="AM998" s="64" t="str">
        <f t="shared" si="727"/>
        <v/>
      </c>
      <c r="AN998" s="65" t="str">
        <f t="shared" si="728"/>
        <v/>
      </c>
      <c r="AO998" s="65" t="str">
        <f t="shared" si="729"/>
        <v/>
      </c>
      <c r="AP998" s="65" t="str">
        <f t="shared" si="730"/>
        <v/>
      </c>
      <c r="AQ998" s="65" t="str">
        <f t="shared" si="731"/>
        <v/>
      </c>
      <c r="AR998" s="65" t="str">
        <f t="shared" si="732"/>
        <v/>
      </c>
      <c r="AS998" s="65" t="str">
        <f t="shared" si="733"/>
        <v/>
      </c>
      <c r="AT998" s="65" t="str">
        <f t="shared" si="734"/>
        <v/>
      </c>
      <c r="AU998" s="65" t="str">
        <f t="shared" si="735"/>
        <v/>
      </c>
      <c r="AV998" s="66" t="str">
        <f t="shared" si="736"/>
        <v/>
      </c>
      <c r="AX998" s="73" t="str">
        <f t="shared" si="757"/>
        <v/>
      </c>
      <c r="AY998" s="74" t="str">
        <f t="shared" si="762"/>
        <v/>
      </c>
      <c r="AZ998" s="74" t="str">
        <f t="shared" si="762"/>
        <v/>
      </c>
      <c r="BA998" s="74" t="str">
        <f t="shared" si="762"/>
        <v/>
      </c>
      <c r="BB998" s="74" t="str">
        <f t="shared" si="762"/>
        <v/>
      </c>
      <c r="BC998" s="74" t="str">
        <f t="shared" si="762"/>
        <v/>
      </c>
      <c r="BD998" s="74" t="str">
        <f t="shared" si="762"/>
        <v/>
      </c>
      <c r="BE998" s="74" t="str">
        <f t="shared" si="762"/>
        <v/>
      </c>
      <c r="BF998" s="74" t="str">
        <f t="shared" si="762"/>
        <v/>
      </c>
      <c r="BG998" s="75" t="str">
        <f t="shared" si="762"/>
        <v/>
      </c>
      <c r="BI998" s="73" t="str">
        <f t="shared" si="758"/>
        <v/>
      </c>
      <c r="BJ998" s="74" t="str">
        <f t="shared" si="760"/>
        <v/>
      </c>
      <c r="BK998" s="74" t="str">
        <f t="shared" si="760"/>
        <v/>
      </c>
      <c r="BL998" s="74" t="str">
        <f t="shared" si="760"/>
        <v/>
      </c>
      <c r="BM998" s="74" t="str">
        <f t="shared" si="760"/>
        <v/>
      </c>
      <c r="BN998" s="74" t="str">
        <f t="shared" si="760"/>
        <v/>
      </c>
      <c r="BO998" s="74" t="str">
        <f t="shared" si="760"/>
        <v/>
      </c>
      <c r="BP998" s="74" t="str">
        <f t="shared" si="760"/>
        <v/>
      </c>
      <c r="BQ998" s="74" t="str">
        <f t="shared" si="760"/>
        <v/>
      </c>
      <c r="BR998" s="75" t="str">
        <f t="shared" si="760"/>
        <v/>
      </c>
      <c r="BU998" s="42" t="str">
        <f t="shared" si="737"/>
        <v/>
      </c>
      <c r="BV998" s="66" t="str">
        <f t="shared" si="738"/>
        <v/>
      </c>
      <c r="BX998" s="64" t="str">
        <f t="shared" si="739"/>
        <v/>
      </c>
      <c r="BY998" s="65" t="str">
        <f t="shared" si="740"/>
        <v/>
      </c>
      <c r="BZ998" s="65" t="str">
        <f t="shared" si="741"/>
        <v/>
      </c>
      <c r="CA998" s="65" t="str">
        <f t="shared" si="742"/>
        <v/>
      </c>
      <c r="CB998" s="65" t="str">
        <f t="shared" si="743"/>
        <v/>
      </c>
      <c r="CC998" s="65" t="str">
        <f t="shared" si="744"/>
        <v/>
      </c>
      <c r="CD998" s="65" t="str">
        <f t="shared" si="745"/>
        <v/>
      </c>
      <c r="CE998" s="65" t="str">
        <f t="shared" si="746"/>
        <v/>
      </c>
      <c r="CF998" s="65" t="str">
        <f t="shared" si="747"/>
        <v/>
      </c>
      <c r="CG998" s="66" t="str">
        <f t="shared" si="748"/>
        <v/>
      </c>
      <c r="CI998" s="42" t="str">
        <f t="shared" si="749"/>
        <v/>
      </c>
      <c r="CK998" s="92" t="str">
        <f t="shared" si="750"/>
        <v/>
      </c>
      <c r="CL998" s="65" t="str">
        <f t="shared" si="751"/>
        <v/>
      </c>
      <c r="CM998" s="93" t="str">
        <f t="shared" si="752"/>
        <v/>
      </c>
      <c r="CN998" s="101" t="str">
        <f t="shared" si="721"/>
        <v/>
      </c>
      <c r="CP998" s="92" t="str">
        <f t="shared" si="753"/>
        <v/>
      </c>
      <c r="CQ998" s="65" t="str">
        <f t="shared" si="754"/>
        <v/>
      </c>
      <c r="CR998" s="93" t="str">
        <f t="shared" si="755"/>
        <v/>
      </c>
      <c r="CS998" s="101" t="str">
        <f t="shared" si="756"/>
        <v/>
      </c>
    </row>
    <row r="999" spans="1:97" x14ac:dyDescent="0.25">
      <c r="A999" s="51"/>
      <c r="B999" s="15" t="str">
        <f t="shared" si="720"/>
        <v/>
      </c>
      <c r="C999" s="15" t="str">
        <f t="shared" si="722"/>
        <v/>
      </c>
      <c r="D999" s="51"/>
      <c r="E999" s="137"/>
      <c r="F999" s="138"/>
      <c r="G999" s="139"/>
      <c r="H999" s="138"/>
      <c r="I999" s="140"/>
      <c r="J999" s="138"/>
      <c r="K999" s="141"/>
      <c r="L999" s="139"/>
      <c r="M999" s="142"/>
      <c r="N999" s="142"/>
      <c r="O999" s="143"/>
      <c r="P999" s="144"/>
      <c r="Q999" s="144"/>
      <c r="R999" s="144"/>
      <c r="S999" s="144"/>
      <c r="T999" s="144"/>
      <c r="U999" s="144"/>
      <c r="V999" s="144"/>
      <c r="W999" s="144"/>
      <c r="X999" s="145"/>
      <c r="Y999" s="51"/>
      <c r="Z999" s="13" t="str">
        <f t="shared" si="723"/>
        <v/>
      </c>
      <c r="AA999" s="51"/>
      <c r="AE999" s="42" t="str">
        <f t="shared" si="724"/>
        <v/>
      </c>
      <c r="AF999" s="42" t="str">
        <f>IF($I999="", "", IF(COUNTIF($I$10:$I998, I999)&gt;0, "", SUMIF($I$10:$I$3009, $I999, $AE$10:$AE$3009)))</f>
        <v/>
      </c>
      <c r="AG999" s="45" t="str">
        <f>IF($AF999="", "", COUNTIF($AF$10:$AF$3009, "&gt;"&amp;AF999)+1+COUNTIF($AF$10:$AF999, $AF999)-1)</f>
        <v/>
      </c>
      <c r="AI999" s="42" t="str">
        <f t="shared" si="725"/>
        <v/>
      </c>
      <c r="AK999" s="15" t="str">
        <f t="shared" si="726"/>
        <v/>
      </c>
      <c r="AM999" s="64" t="str">
        <f t="shared" si="727"/>
        <v/>
      </c>
      <c r="AN999" s="65" t="str">
        <f t="shared" si="728"/>
        <v/>
      </c>
      <c r="AO999" s="65" t="str">
        <f t="shared" si="729"/>
        <v/>
      </c>
      <c r="AP999" s="65" t="str">
        <f t="shared" si="730"/>
        <v/>
      </c>
      <c r="AQ999" s="65" t="str">
        <f t="shared" si="731"/>
        <v/>
      </c>
      <c r="AR999" s="65" t="str">
        <f t="shared" si="732"/>
        <v/>
      </c>
      <c r="AS999" s="65" t="str">
        <f t="shared" si="733"/>
        <v/>
      </c>
      <c r="AT999" s="65" t="str">
        <f t="shared" si="734"/>
        <v/>
      </c>
      <c r="AU999" s="65" t="str">
        <f t="shared" si="735"/>
        <v/>
      </c>
      <c r="AV999" s="66" t="str">
        <f t="shared" si="736"/>
        <v/>
      </c>
      <c r="AX999" s="73" t="str">
        <f t="shared" si="757"/>
        <v/>
      </c>
      <c r="AY999" s="74" t="str">
        <f t="shared" si="762"/>
        <v/>
      </c>
      <c r="AZ999" s="74" t="str">
        <f t="shared" si="762"/>
        <v/>
      </c>
      <c r="BA999" s="74" t="str">
        <f t="shared" si="762"/>
        <v/>
      </c>
      <c r="BB999" s="74" t="str">
        <f t="shared" si="762"/>
        <v/>
      </c>
      <c r="BC999" s="74" t="str">
        <f t="shared" si="762"/>
        <v/>
      </c>
      <c r="BD999" s="74" t="str">
        <f t="shared" si="762"/>
        <v/>
      </c>
      <c r="BE999" s="74" t="str">
        <f t="shared" si="762"/>
        <v/>
      </c>
      <c r="BF999" s="74" t="str">
        <f t="shared" si="762"/>
        <v/>
      </c>
      <c r="BG999" s="75" t="str">
        <f t="shared" si="762"/>
        <v/>
      </c>
      <c r="BI999" s="73" t="str">
        <f t="shared" si="758"/>
        <v/>
      </c>
      <c r="BJ999" s="74" t="str">
        <f t="shared" si="760"/>
        <v/>
      </c>
      <c r="BK999" s="74" t="str">
        <f t="shared" si="760"/>
        <v/>
      </c>
      <c r="BL999" s="74" t="str">
        <f t="shared" si="760"/>
        <v/>
      </c>
      <c r="BM999" s="74" t="str">
        <f t="shared" si="760"/>
        <v/>
      </c>
      <c r="BN999" s="74" t="str">
        <f t="shared" si="760"/>
        <v/>
      </c>
      <c r="BO999" s="74" t="str">
        <f t="shared" si="760"/>
        <v/>
      </c>
      <c r="BP999" s="74" t="str">
        <f t="shared" si="760"/>
        <v/>
      </c>
      <c r="BQ999" s="74" t="str">
        <f t="shared" si="760"/>
        <v/>
      </c>
      <c r="BR999" s="75" t="str">
        <f t="shared" si="760"/>
        <v/>
      </c>
      <c r="BU999" s="42" t="str">
        <f t="shared" si="737"/>
        <v/>
      </c>
      <c r="BV999" s="66" t="str">
        <f t="shared" si="738"/>
        <v/>
      </c>
      <c r="BX999" s="64" t="str">
        <f t="shared" si="739"/>
        <v/>
      </c>
      <c r="BY999" s="65" t="str">
        <f t="shared" si="740"/>
        <v/>
      </c>
      <c r="BZ999" s="65" t="str">
        <f t="shared" si="741"/>
        <v/>
      </c>
      <c r="CA999" s="65" t="str">
        <f t="shared" si="742"/>
        <v/>
      </c>
      <c r="CB999" s="65" t="str">
        <f t="shared" si="743"/>
        <v/>
      </c>
      <c r="CC999" s="65" t="str">
        <f t="shared" si="744"/>
        <v/>
      </c>
      <c r="CD999" s="65" t="str">
        <f t="shared" si="745"/>
        <v/>
      </c>
      <c r="CE999" s="65" t="str">
        <f t="shared" si="746"/>
        <v/>
      </c>
      <c r="CF999" s="65" t="str">
        <f t="shared" si="747"/>
        <v/>
      </c>
      <c r="CG999" s="66" t="str">
        <f t="shared" si="748"/>
        <v/>
      </c>
      <c r="CI999" s="42" t="str">
        <f t="shared" si="749"/>
        <v/>
      </c>
      <c r="CK999" s="92" t="str">
        <f t="shared" si="750"/>
        <v/>
      </c>
      <c r="CL999" s="65" t="str">
        <f t="shared" si="751"/>
        <v/>
      </c>
      <c r="CM999" s="93" t="str">
        <f t="shared" si="752"/>
        <v/>
      </c>
      <c r="CN999" s="101" t="str">
        <f t="shared" si="721"/>
        <v/>
      </c>
      <c r="CP999" s="92" t="str">
        <f t="shared" si="753"/>
        <v/>
      </c>
      <c r="CQ999" s="65" t="str">
        <f t="shared" si="754"/>
        <v/>
      </c>
      <c r="CR999" s="93" t="str">
        <f t="shared" si="755"/>
        <v/>
      </c>
      <c r="CS999" s="101" t="str">
        <f t="shared" si="756"/>
        <v/>
      </c>
    </row>
    <row r="1000" spans="1:97" x14ac:dyDescent="0.25">
      <c r="A1000" s="51"/>
      <c r="B1000" s="15" t="str">
        <f t="shared" si="720"/>
        <v/>
      </c>
      <c r="C1000" s="15" t="str">
        <f t="shared" si="722"/>
        <v/>
      </c>
      <c r="D1000" s="51"/>
      <c r="E1000" s="137"/>
      <c r="F1000" s="138"/>
      <c r="G1000" s="139"/>
      <c r="H1000" s="138"/>
      <c r="I1000" s="140"/>
      <c r="J1000" s="138"/>
      <c r="K1000" s="141"/>
      <c r="L1000" s="139"/>
      <c r="M1000" s="142"/>
      <c r="N1000" s="142"/>
      <c r="O1000" s="143"/>
      <c r="P1000" s="144"/>
      <c r="Q1000" s="144"/>
      <c r="R1000" s="144"/>
      <c r="S1000" s="144"/>
      <c r="T1000" s="144"/>
      <c r="U1000" s="144"/>
      <c r="V1000" s="144"/>
      <c r="W1000" s="144"/>
      <c r="X1000" s="145"/>
      <c r="Y1000" s="51"/>
      <c r="Z1000" s="13" t="str">
        <f t="shared" si="723"/>
        <v/>
      </c>
      <c r="AA1000" s="51"/>
      <c r="AE1000" s="42" t="str">
        <f t="shared" si="724"/>
        <v/>
      </c>
      <c r="AF1000" s="42" t="str">
        <f>IF($I1000="", "", IF(COUNTIF($I$10:$I999, I1000)&gt;0, "", SUMIF($I$10:$I$3009, $I1000, $AE$10:$AE$3009)))</f>
        <v/>
      </c>
      <c r="AG1000" s="45" t="str">
        <f>IF($AF1000="", "", COUNTIF($AF$10:$AF$3009, "&gt;"&amp;AF1000)+1+COUNTIF($AF$10:$AF1000, $AF1000)-1)</f>
        <v/>
      </c>
      <c r="AI1000" s="42" t="str">
        <f t="shared" si="725"/>
        <v/>
      </c>
      <c r="AK1000" s="15" t="str">
        <f t="shared" si="726"/>
        <v/>
      </c>
      <c r="AM1000" s="64" t="str">
        <f t="shared" si="727"/>
        <v/>
      </c>
      <c r="AN1000" s="65" t="str">
        <f t="shared" si="728"/>
        <v/>
      </c>
      <c r="AO1000" s="65" t="str">
        <f t="shared" si="729"/>
        <v/>
      </c>
      <c r="AP1000" s="65" t="str">
        <f t="shared" si="730"/>
        <v/>
      </c>
      <c r="AQ1000" s="65" t="str">
        <f t="shared" si="731"/>
        <v/>
      </c>
      <c r="AR1000" s="65" t="str">
        <f t="shared" si="732"/>
        <v/>
      </c>
      <c r="AS1000" s="65" t="str">
        <f t="shared" si="733"/>
        <v/>
      </c>
      <c r="AT1000" s="65" t="str">
        <f t="shared" si="734"/>
        <v/>
      </c>
      <c r="AU1000" s="65" t="str">
        <f t="shared" si="735"/>
        <v/>
      </c>
      <c r="AV1000" s="66" t="str">
        <f t="shared" si="736"/>
        <v/>
      </c>
      <c r="AX1000" s="73" t="str">
        <f t="shared" si="757"/>
        <v/>
      </c>
      <c r="AY1000" s="74" t="str">
        <f t="shared" si="762"/>
        <v/>
      </c>
      <c r="AZ1000" s="74" t="str">
        <f t="shared" si="762"/>
        <v/>
      </c>
      <c r="BA1000" s="74" t="str">
        <f t="shared" si="762"/>
        <v/>
      </c>
      <c r="BB1000" s="74" t="str">
        <f t="shared" si="762"/>
        <v/>
      </c>
      <c r="BC1000" s="74" t="str">
        <f t="shared" si="762"/>
        <v/>
      </c>
      <c r="BD1000" s="74" t="str">
        <f t="shared" si="762"/>
        <v/>
      </c>
      <c r="BE1000" s="74" t="str">
        <f t="shared" si="762"/>
        <v/>
      </c>
      <c r="BF1000" s="74" t="str">
        <f t="shared" si="762"/>
        <v/>
      </c>
      <c r="BG1000" s="75" t="str">
        <f t="shared" si="762"/>
        <v/>
      </c>
      <c r="BI1000" s="73" t="str">
        <f t="shared" si="758"/>
        <v/>
      </c>
      <c r="BJ1000" s="74" t="str">
        <f t="shared" si="760"/>
        <v/>
      </c>
      <c r="BK1000" s="74" t="str">
        <f t="shared" si="760"/>
        <v/>
      </c>
      <c r="BL1000" s="74" t="str">
        <f t="shared" si="760"/>
        <v/>
      </c>
      <c r="BM1000" s="74" t="str">
        <f t="shared" si="760"/>
        <v/>
      </c>
      <c r="BN1000" s="74" t="str">
        <f t="shared" si="760"/>
        <v/>
      </c>
      <c r="BO1000" s="74" t="str">
        <f t="shared" si="760"/>
        <v/>
      </c>
      <c r="BP1000" s="74" t="str">
        <f t="shared" si="760"/>
        <v/>
      </c>
      <c r="BQ1000" s="74" t="str">
        <f t="shared" si="760"/>
        <v/>
      </c>
      <c r="BR1000" s="75" t="str">
        <f t="shared" si="760"/>
        <v/>
      </c>
      <c r="BU1000" s="42" t="str">
        <f t="shared" si="737"/>
        <v/>
      </c>
      <c r="BV1000" s="66" t="str">
        <f t="shared" si="738"/>
        <v/>
      </c>
      <c r="BX1000" s="64" t="str">
        <f t="shared" si="739"/>
        <v/>
      </c>
      <c r="BY1000" s="65" t="str">
        <f t="shared" si="740"/>
        <v/>
      </c>
      <c r="BZ1000" s="65" t="str">
        <f t="shared" si="741"/>
        <v/>
      </c>
      <c r="CA1000" s="65" t="str">
        <f t="shared" si="742"/>
        <v/>
      </c>
      <c r="CB1000" s="65" t="str">
        <f t="shared" si="743"/>
        <v/>
      </c>
      <c r="CC1000" s="65" t="str">
        <f t="shared" si="744"/>
        <v/>
      </c>
      <c r="CD1000" s="65" t="str">
        <f t="shared" si="745"/>
        <v/>
      </c>
      <c r="CE1000" s="65" t="str">
        <f t="shared" si="746"/>
        <v/>
      </c>
      <c r="CF1000" s="65" t="str">
        <f t="shared" si="747"/>
        <v/>
      </c>
      <c r="CG1000" s="66" t="str">
        <f t="shared" si="748"/>
        <v/>
      </c>
      <c r="CI1000" s="42" t="str">
        <f t="shared" si="749"/>
        <v/>
      </c>
      <c r="CK1000" s="92" t="str">
        <f t="shared" si="750"/>
        <v/>
      </c>
      <c r="CL1000" s="65" t="str">
        <f t="shared" si="751"/>
        <v/>
      </c>
      <c r="CM1000" s="93" t="str">
        <f t="shared" si="752"/>
        <v/>
      </c>
      <c r="CN1000" s="101" t="str">
        <f t="shared" si="721"/>
        <v/>
      </c>
      <c r="CP1000" s="92" t="str">
        <f t="shared" si="753"/>
        <v/>
      </c>
      <c r="CQ1000" s="65" t="str">
        <f t="shared" si="754"/>
        <v/>
      </c>
      <c r="CR1000" s="93" t="str">
        <f t="shared" si="755"/>
        <v/>
      </c>
      <c r="CS1000" s="101" t="str">
        <f t="shared" si="756"/>
        <v/>
      </c>
    </row>
    <row r="1001" spans="1:97" x14ac:dyDescent="0.25">
      <c r="A1001" s="51"/>
      <c r="B1001" s="15" t="str">
        <f t="shared" si="720"/>
        <v/>
      </c>
      <c r="C1001" s="15" t="str">
        <f t="shared" si="722"/>
        <v/>
      </c>
      <c r="D1001" s="51"/>
      <c r="E1001" s="137"/>
      <c r="F1001" s="138"/>
      <c r="G1001" s="139"/>
      <c r="H1001" s="138"/>
      <c r="I1001" s="140"/>
      <c r="J1001" s="138"/>
      <c r="K1001" s="141"/>
      <c r="L1001" s="139"/>
      <c r="M1001" s="142"/>
      <c r="N1001" s="142"/>
      <c r="O1001" s="143"/>
      <c r="P1001" s="144"/>
      <c r="Q1001" s="144"/>
      <c r="R1001" s="144"/>
      <c r="S1001" s="144"/>
      <c r="T1001" s="144"/>
      <c r="U1001" s="144"/>
      <c r="V1001" s="144"/>
      <c r="W1001" s="144"/>
      <c r="X1001" s="145"/>
      <c r="Y1001" s="51"/>
      <c r="Z1001" s="13" t="str">
        <f t="shared" si="723"/>
        <v/>
      </c>
      <c r="AA1001" s="51"/>
      <c r="AE1001" s="42" t="str">
        <f t="shared" si="724"/>
        <v/>
      </c>
      <c r="AF1001" s="42" t="str">
        <f>IF($I1001="", "", IF(COUNTIF($I$10:$I1000, I1001)&gt;0, "", SUMIF($I$10:$I$3009, $I1001, $AE$10:$AE$3009)))</f>
        <v/>
      </c>
      <c r="AG1001" s="45" t="str">
        <f>IF($AF1001="", "", COUNTIF($AF$10:$AF$3009, "&gt;"&amp;AF1001)+1+COUNTIF($AF$10:$AF1001, $AF1001)-1)</f>
        <v/>
      </c>
      <c r="AI1001" s="42" t="str">
        <f t="shared" si="725"/>
        <v/>
      </c>
      <c r="AK1001" s="15" t="str">
        <f t="shared" si="726"/>
        <v/>
      </c>
      <c r="AM1001" s="64" t="str">
        <f t="shared" si="727"/>
        <v/>
      </c>
      <c r="AN1001" s="65" t="str">
        <f t="shared" si="728"/>
        <v/>
      </c>
      <c r="AO1001" s="65" t="str">
        <f t="shared" si="729"/>
        <v/>
      </c>
      <c r="AP1001" s="65" t="str">
        <f t="shared" si="730"/>
        <v/>
      </c>
      <c r="AQ1001" s="65" t="str">
        <f t="shared" si="731"/>
        <v/>
      </c>
      <c r="AR1001" s="65" t="str">
        <f t="shared" si="732"/>
        <v/>
      </c>
      <c r="AS1001" s="65" t="str">
        <f t="shared" si="733"/>
        <v/>
      </c>
      <c r="AT1001" s="65" t="str">
        <f t="shared" si="734"/>
        <v/>
      </c>
      <c r="AU1001" s="65" t="str">
        <f t="shared" si="735"/>
        <v/>
      </c>
      <c r="AV1001" s="66" t="str">
        <f t="shared" si="736"/>
        <v/>
      </c>
      <c r="AX1001" s="73" t="str">
        <f t="shared" si="757"/>
        <v/>
      </c>
      <c r="AY1001" s="74" t="str">
        <f t="shared" si="762"/>
        <v/>
      </c>
      <c r="AZ1001" s="74" t="str">
        <f t="shared" si="762"/>
        <v/>
      </c>
      <c r="BA1001" s="74" t="str">
        <f t="shared" si="762"/>
        <v/>
      </c>
      <c r="BB1001" s="74" t="str">
        <f t="shared" si="762"/>
        <v/>
      </c>
      <c r="BC1001" s="74" t="str">
        <f t="shared" si="762"/>
        <v/>
      </c>
      <c r="BD1001" s="74" t="str">
        <f t="shared" si="762"/>
        <v/>
      </c>
      <c r="BE1001" s="74" t="str">
        <f t="shared" si="762"/>
        <v/>
      </c>
      <c r="BF1001" s="74" t="str">
        <f t="shared" si="762"/>
        <v/>
      </c>
      <c r="BG1001" s="75" t="str">
        <f t="shared" si="762"/>
        <v/>
      </c>
      <c r="BI1001" s="73" t="str">
        <f t="shared" si="758"/>
        <v/>
      </c>
      <c r="BJ1001" s="74" t="str">
        <f t="shared" si="760"/>
        <v/>
      </c>
      <c r="BK1001" s="74" t="str">
        <f t="shared" si="760"/>
        <v/>
      </c>
      <c r="BL1001" s="74" t="str">
        <f t="shared" si="760"/>
        <v/>
      </c>
      <c r="BM1001" s="74" t="str">
        <f t="shared" si="760"/>
        <v/>
      </c>
      <c r="BN1001" s="74" t="str">
        <f t="shared" si="760"/>
        <v/>
      </c>
      <c r="BO1001" s="74" t="str">
        <f t="shared" si="760"/>
        <v/>
      </c>
      <c r="BP1001" s="74" t="str">
        <f t="shared" si="760"/>
        <v/>
      </c>
      <c r="BQ1001" s="74" t="str">
        <f t="shared" si="760"/>
        <v/>
      </c>
      <c r="BR1001" s="75" t="str">
        <f t="shared" si="760"/>
        <v/>
      </c>
      <c r="BU1001" s="42" t="str">
        <f t="shared" si="737"/>
        <v/>
      </c>
      <c r="BV1001" s="66" t="str">
        <f t="shared" si="738"/>
        <v/>
      </c>
      <c r="BX1001" s="64" t="str">
        <f t="shared" si="739"/>
        <v/>
      </c>
      <c r="BY1001" s="65" t="str">
        <f t="shared" si="740"/>
        <v/>
      </c>
      <c r="BZ1001" s="65" t="str">
        <f t="shared" si="741"/>
        <v/>
      </c>
      <c r="CA1001" s="65" t="str">
        <f t="shared" si="742"/>
        <v/>
      </c>
      <c r="CB1001" s="65" t="str">
        <f t="shared" si="743"/>
        <v/>
      </c>
      <c r="CC1001" s="65" t="str">
        <f t="shared" si="744"/>
        <v/>
      </c>
      <c r="CD1001" s="65" t="str">
        <f t="shared" si="745"/>
        <v/>
      </c>
      <c r="CE1001" s="65" t="str">
        <f t="shared" si="746"/>
        <v/>
      </c>
      <c r="CF1001" s="65" t="str">
        <f t="shared" si="747"/>
        <v/>
      </c>
      <c r="CG1001" s="66" t="str">
        <f t="shared" si="748"/>
        <v/>
      </c>
      <c r="CI1001" s="42" t="str">
        <f t="shared" si="749"/>
        <v/>
      </c>
      <c r="CK1001" s="92" t="str">
        <f t="shared" si="750"/>
        <v/>
      </c>
      <c r="CL1001" s="65" t="str">
        <f t="shared" si="751"/>
        <v/>
      </c>
      <c r="CM1001" s="93" t="str">
        <f t="shared" si="752"/>
        <v/>
      </c>
      <c r="CN1001" s="101" t="str">
        <f t="shared" si="721"/>
        <v/>
      </c>
      <c r="CP1001" s="92" t="str">
        <f t="shared" si="753"/>
        <v/>
      </c>
      <c r="CQ1001" s="65" t="str">
        <f t="shared" si="754"/>
        <v/>
      </c>
      <c r="CR1001" s="93" t="str">
        <f t="shared" si="755"/>
        <v/>
      </c>
      <c r="CS1001" s="101" t="str">
        <f t="shared" si="756"/>
        <v/>
      </c>
    </row>
    <row r="1002" spans="1:97" x14ac:dyDescent="0.25">
      <c r="A1002" s="51"/>
      <c r="B1002" s="15" t="str">
        <f t="shared" si="720"/>
        <v/>
      </c>
      <c r="C1002" s="15" t="str">
        <f t="shared" si="722"/>
        <v/>
      </c>
      <c r="D1002" s="51"/>
      <c r="E1002" s="137"/>
      <c r="F1002" s="138"/>
      <c r="G1002" s="139"/>
      <c r="H1002" s="138"/>
      <c r="I1002" s="140"/>
      <c r="J1002" s="138"/>
      <c r="K1002" s="141"/>
      <c r="L1002" s="139"/>
      <c r="M1002" s="142"/>
      <c r="N1002" s="142"/>
      <c r="O1002" s="143"/>
      <c r="P1002" s="144"/>
      <c r="Q1002" s="144"/>
      <c r="R1002" s="144"/>
      <c r="S1002" s="144"/>
      <c r="T1002" s="144"/>
      <c r="U1002" s="144"/>
      <c r="V1002" s="144"/>
      <c r="W1002" s="144"/>
      <c r="X1002" s="145"/>
      <c r="Y1002" s="51"/>
      <c r="Z1002" s="13" t="str">
        <f t="shared" si="723"/>
        <v/>
      </c>
      <c r="AA1002" s="51"/>
      <c r="AE1002" s="42" t="str">
        <f t="shared" si="724"/>
        <v/>
      </c>
      <c r="AF1002" s="42" t="str">
        <f>IF($I1002="", "", IF(COUNTIF($I$10:$I1001, I1002)&gt;0, "", SUMIF($I$10:$I$3009, $I1002, $AE$10:$AE$3009)))</f>
        <v/>
      </c>
      <c r="AG1002" s="45" t="str">
        <f>IF($AF1002="", "", COUNTIF($AF$10:$AF$3009, "&gt;"&amp;AF1002)+1+COUNTIF($AF$10:$AF1002, $AF1002)-1)</f>
        <v/>
      </c>
      <c r="AI1002" s="42" t="str">
        <f t="shared" si="725"/>
        <v/>
      </c>
      <c r="AK1002" s="15" t="str">
        <f t="shared" si="726"/>
        <v/>
      </c>
      <c r="AM1002" s="64" t="str">
        <f t="shared" si="727"/>
        <v/>
      </c>
      <c r="AN1002" s="65" t="str">
        <f t="shared" si="728"/>
        <v/>
      </c>
      <c r="AO1002" s="65" t="str">
        <f t="shared" si="729"/>
        <v/>
      </c>
      <c r="AP1002" s="65" t="str">
        <f t="shared" si="730"/>
        <v/>
      </c>
      <c r="AQ1002" s="65" t="str">
        <f t="shared" si="731"/>
        <v/>
      </c>
      <c r="AR1002" s="65" t="str">
        <f t="shared" si="732"/>
        <v/>
      </c>
      <c r="AS1002" s="65" t="str">
        <f t="shared" si="733"/>
        <v/>
      </c>
      <c r="AT1002" s="65" t="str">
        <f t="shared" si="734"/>
        <v/>
      </c>
      <c r="AU1002" s="65" t="str">
        <f t="shared" si="735"/>
        <v/>
      </c>
      <c r="AV1002" s="66" t="str">
        <f t="shared" si="736"/>
        <v/>
      </c>
      <c r="AX1002" s="73" t="str">
        <f t="shared" si="757"/>
        <v/>
      </c>
      <c r="AY1002" s="74" t="str">
        <f t="shared" si="762"/>
        <v/>
      </c>
      <c r="AZ1002" s="74" t="str">
        <f t="shared" si="762"/>
        <v/>
      </c>
      <c r="BA1002" s="74" t="str">
        <f t="shared" si="762"/>
        <v/>
      </c>
      <c r="BB1002" s="74" t="str">
        <f t="shared" si="762"/>
        <v/>
      </c>
      <c r="BC1002" s="74" t="str">
        <f t="shared" si="762"/>
        <v/>
      </c>
      <c r="BD1002" s="74" t="str">
        <f t="shared" si="762"/>
        <v/>
      </c>
      <c r="BE1002" s="74" t="str">
        <f t="shared" si="762"/>
        <v/>
      </c>
      <c r="BF1002" s="74" t="str">
        <f t="shared" si="762"/>
        <v/>
      </c>
      <c r="BG1002" s="75" t="str">
        <f t="shared" si="762"/>
        <v/>
      </c>
      <c r="BI1002" s="73" t="str">
        <f t="shared" si="758"/>
        <v/>
      </c>
      <c r="BJ1002" s="74" t="str">
        <f t="shared" si="760"/>
        <v/>
      </c>
      <c r="BK1002" s="74" t="str">
        <f t="shared" si="760"/>
        <v/>
      </c>
      <c r="BL1002" s="74" t="str">
        <f t="shared" si="760"/>
        <v/>
      </c>
      <c r="BM1002" s="74" t="str">
        <f t="shared" si="760"/>
        <v/>
      </c>
      <c r="BN1002" s="74" t="str">
        <f t="shared" si="760"/>
        <v/>
      </c>
      <c r="BO1002" s="74" t="str">
        <f t="shared" si="760"/>
        <v/>
      </c>
      <c r="BP1002" s="74" t="str">
        <f t="shared" si="760"/>
        <v/>
      </c>
      <c r="BQ1002" s="74" t="str">
        <f t="shared" si="760"/>
        <v/>
      </c>
      <c r="BR1002" s="75" t="str">
        <f t="shared" si="760"/>
        <v/>
      </c>
      <c r="BU1002" s="42" t="str">
        <f t="shared" si="737"/>
        <v/>
      </c>
      <c r="BV1002" s="66" t="str">
        <f t="shared" si="738"/>
        <v/>
      </c>
      <c r="BX1002" s="64" t="str">
        <f t="shared" si="739"/>
        <v/>
      </c>
      <c r="BY1002" s="65" t="str">
        <f t="shared" si="740"/>
        <v/>
      </c>
      <c r="BZ1002" s="65" t="str">
        <f t="shared" si="741"/>
        <v/>
      </c>
      <c r="CA1002" s="65" t="str">
        <f t="shared" si="742"/>
        <v/>
      </c>
      <c r="CB1002" s="65" t="str">
        <f t="shared" si="743"/>
        <v/>
      </c>
      <c r="CC1002" s="65" t="str">
        <f t="shared" si="744"/>
        <v/>
      </c>
      <c r="CD1002" s="65" t="str">
        <f t="shared" si="745"/>
        <v/>
      </c>
      <c r="CE1002" s="65" t="str">
        <f t="shared" si="746"/>
        <v/>
      </c>
      <c r="CF1002" s="65" t="str">
        <f t="shared" si="747"/>
        <v/>
      </c>
      <c r="CG1002" s="66" t="str">
        <f t="shared" si="748"/>
        <v/>
      </c>
      <c r="CI1002" s="42" t="str">
        <f t="shared" si="749"/>
        <v/>
      </c>
      <c r="CK1002" s="92" t="str">
        <f t="shared" si="750"/>
        <v/>
      </c>
      <c r="CL1002" s="65" t="str">
        <f t="shared" si="751"/>
        <v/>
      </c>
      <c r="CM1002" s="93" t="str">
        <f t="shared" si="752"/>
        <v/>
      </c>
      <c r="CN1002" s="101" t="str">
        <f t="shared" si="721"/>
        <v/>
      </c>
      <c r="CP1002" s="92" t="str">
        <f t="shared" si="753"/>
        <v/>
      </c>
      <c r="CQ1002" s="65" t="str">
        <f t="shared" si="754"/>
        <v/>
      </c>
      <c r="CR1002" s="93" t="str">
        <f t="shared" si="755"/>
        <v/>
      </c>
      <c r="CS1002" s="101" t="str">
        <f t="shared" si="756"/>
        <v/>
      </c>
    </row>
    <row r="1003" spans="1:97" x14ac:dyDescent="0.25">
      <c r="A1003" s="51"/>
      <c r="B1003" s="15" t="str">
        <f t="shared" si="720"/>
        <v/>
      </c>
      <c r="C1003" s="15" t="str">
        <f t="shared" si="722"/>
        <v/>
      </c>
      <c r="D1003" s="51"/>
      <c r="E1003" s="137"/>
      <c r="F1003" s="138"/>
      <c r="G1003" s="139"/>
      <c r="H1003" s="138"/>
      <c r="I1003" s="140"/>
      <c r="J1003" s="138"/>
      <c r="K1003" s="141"/>
      <c r="L1003" s="139"/>
      <c r="M1003" s="142"/>
      <c r="N1003" s="142"/>
      <c r="O1003" s="143"/>
      <c r="P1003" s="144"/>
      <c r="Q1003" s="144"/>
      <c r="R1003" s="144"/>
      <c r="S1003" s="144"/>
      <c r="T1003" s="144"/>
      <c r="U1003" s="144"/>
      <c r="V1003" s="144"/>
      <c r="W1003" s="144"/>
      <c r="X1003" s="145"/>
      <c r="Y1003" s="51"/>
      <c r="Z1003" s="13" t="str">
        <f t="shared" si="723"/>
        <v/>
      </c>
      <c r="AA1003" s="51"/>
      <c r="AE1003" s="42" t="str">
        <f t="shared" si="724"/>
        <v/>
      </c>
      <c r="AF1003" s="42" t="str">
        <f>IF($I1003="", "", IF(COUNTIF($I$10:$I1002, I1003)&gt;0, "", SUMIF($I$10:$I$3009, $I1003, $AE$10:$AE$3009)))</f>
        <v/>
      </c>
      <c r="AG1003" s="45" t="str">
        <f>IF($AF1003="", "", COUNTIF($AF$10:$AF$3009, "&gt;"&amp;AF1003)+1+COUNTIF($AF$10:$AF1003, $AF1003)-1)</f>
        <v/>
      </c>
      <c r="AI1003" s="42" t="str">
        <f t="shared" si="725"/>
        <v/>
      </c>
      <c r="AK1003" s="15" t="str">
        <f t="shared" si="726"/>
        <v/>
      </c>
      <c r="AM1003" s="64" t="str">
        <f t="shared" si="727"/>
        <v/>
      </c>
      <c r="AN1003" s="65" t="str">
        <f t="shared" si="728"/>
        <v/>
      </c>
      <c r="AO1003" s="65" t="str">
        <f t="shared" si="729"/>
        <v/>
      </c>
      <c r="AP1003" s="65" t="str">
        <f t="shared" si="730"/>
        <v/>
      </c>
      <c r="AQ1003" s="65" t="str">
        <f t="shared" si="731"/>
        <v/>
      </c>
      <c r="AR1003" s="65" t="str">
        <f t="shared" si="732"/>
        <v/>
      </c>
      <c r="AS1003" s="65" t="str">
        <f t="shared" si="733"/>
        <v/>
      </c>
      <c r="AT1003" s="65" t="str">
        <f t="shared" si="734"/>
        <v/>
      </c>
      <c r="AU1003" s="65" t="str">
        <f t="shared" si="735"/>
        <v/>
      </c>
      <c r="AV1003" s="66" t="str">
        <f t="shared" si="736"/>
        <v/>
      </c>
      <c r="AX1003" s="73" t="str">
        <f t="shared" si="757"/>
        <v/>
      </c>
      <c r="AY1003" s="74" t="str">
        <f t="shared" si="762"/>
        <v/>
      </c>
      <c r="AZ1003" s="74" t="str">
        <f t="shared" si="762"/>
        <v/>
      </c>
      <c r="BA1003" s="74" t="str">
        <f t="shared" si="762"/>
        <v/>
      </c>
      <c r="BB1003" s="74" t="str">
        <f t="shared" si="762"/>
        <v/>
      </c>
      <c r="BC1003" s="74" t="str">
        <f t="shared" si="762"/>
        <v/>
      </c>
      <c r="BD1003" s="74" t="str">
        <f t="shared" si="762"/>
        <v/>
      </c>
      <c r="BE1003" s="74" t="str">
        <f t="shared" si="762"/>
        <v/>
      </c>
      <c r="BF1003" s="74" t="str">
        <f t="shared" si="762"/>
        <v/>
      </c>
      <c r="BG1003" s="75" t="str">
        <f t="shared" si="762"/>
        <v/>
      </c>
      <c r="BI1003" s="73" t="str">
        <f t="shared" si="758"/>
        <v/>
      </c>
      <c r="BJ1003" s="74" t="str">
        <f t="shared" si="760"/>
        <v/>
      </c>
      <c r="BK1003" s="74" t="str">
        <f t="shared" si="760"/>
        <v/>
      </c>
      <c r="BL1003" s="74" t="str">
        <f t="shared" si="760"/>
        <v/>
      </c>
      <c r="BM1003" s="74" t="str">
        <f t="shared" si="760"/>
        <v/>
      </c>
      <c r="BN1003" s="74" t="str">
        <f t="shared" si="760"/>
        <v/>
      </c>
      <c r="BO1003" s="74" t="str">
        <f t="shared" si="760"/>
        <v/>
      </c>
      <c r="BP1003" s="74" t="str">
        <f t="shared" si="760"/>
        <v/>
      </c>
      <c r="BQ1003" s="74" t="str">
        <f t="shared" si="760"/>
        <v/>
      </c>
      <c r="BR1003" s="75" t="str">
        <f t="shared" si="760"/>
        <v/>
      </c>
      <c r="BU1003" s="42" t="str">
        <f t="shared" si="737"/>
        <v/>
      </c>
      <c r="BV1003" s="66" t="str">
        <f t="shared" si="738"/>
        <v/>
      </c>
      <c r="BX1003" s="64" t="str">
        <f t="shared" si="739"/>
        <v/>
      </c>
      <c r="BY1003" s="65" t="str">
        <f t="shared" si="740"/>
        <v/>
      </c>
      <c r="BZ1003" s="65" t="str">
        <f t="shared" si="741"/>
        <v/>
      </c>
      <c r="CA1003" s="65" t="str">
        <f t="shared" si="742"/>
        <v/>
      </c>
      <c r="CB1003" s="65" t="str">
        <f t="shared" si="743"/>
        <v/>
      </c>
      <c r="CC1003" s="65" t="str">
        <f t="shared" si="744"/>
        <v/>
      </c>
      <c r="CD1003" s="65" t="str">
        <f t="shared" si="745"/>
        <v/>
      </c>
      <c r="CE1003" s="65" t="str">
        <f t="shared" si="746"/>
        <v/>
      </c>
      <c r="CF1003" s="65" t="str">
        <f t="shared" si="747"/>
        <v/>
      </c>
      <c r="CG1003" s="66" t="str">
        <f t="shared" si="748"/>
        <v/>
      </c>
      <c r="CI1003" s="42" t="str">
        <f t="shared" si="749"/>
        <v/>
      </c>
      <c r="CK1003" s="92" t="str">
        <f t="shared" si="750"/>
        <v/>
      </c>
      <c r="CL1003" s="65" t="str">
        <f t="shared" si="751"/>
        <v/>
      </c>
      <c r="CM1003" s="93" t="str">
        <f t="shared" si="752"/>
        <v/>
      </c>
      <c r="CN1003" s="101" t="str">
        <f t="shared" si="721"/>
        <v/>
      </c>
      <c r="CP1003" s="92" t="str">
        <f t="shared" si="753"/>
        <v/>
      </c>
      <c r="CQ1003" s="65" t="str">
        <f t="shared" si="754"/>
        <v/>
      </c>
      <c r="CR1003" s="93" t="str">
        <f t="shared" si="755"/>
        <v/>
      </c>
      <c r="CS1003" s="101" t="str">
        <f t="shared" si="756"/>
        <v/>
      </c>
    </row>
    <row r="1004" spans="1:97" x14ac:dyDescent="0.25">
      <c r="A1004" s="51"/>
      <c r="B1004" s="15" t="str">
        <f t="shared" si="720"/>
        <v/>
      </c>
      <c r="C1004" s="15" t="str">
        <f t="shared" si="722"/>
        <v/>
      </c>
      <c r="D1004" s="51"/>
      <c r="E1004" s="137"/>
      <c r="F1004" s="138"/>
      <c r="G1004" s="139"/>
      <c r="H1004" s="138"/>
      <c r="I1004" s="140"/>
      <c r="J1004" s="138"/>
      <c r="K1004" s="141"/>
      <c r="L1004" s="139"/>
      <c r="M1004" s="142"/>
      <c r="N1004" s="142"/>
      <c r="O1004" s="143"/>
      <c r="P1004" s="144"/>
      <c r="Q1004" s="144"/>
      <c r="R1004" s="144"/>
      <c r="S1004" s="144"/>
      <c r="T1004" s="144"/>
      <c r="U1004" s="144"/>
      <c r="V1004" s="144"/>
      <c r="W1004" s="144"/>
      <c r="X1004" s="145"/>
      <c r="Y1004" s="51"/>
      <c r="Z1004" s="13" t="str">
        <f t="shared" si="723"/>
        <v/>
      </c>
      <c r="AA1004" s="51"/>
      <c r="AE1004" s="42" t="str">
        <f t="shared" si="724"/>
        <v/>
      </c>
      <c r="AF1004" s="42" t="str">
        <f>IF($I1004="", "", IF(COUNTIF($I$10:$I1003, I1004)&gt;0, "", SUMIF($I$10:$I$3009, $I1004, $AE$10:$AE$3009)))</f>
        <v/>
      </c>
      <c r="AG1004" s="45" t="str">
        <f>IF($AF1004="", "", COUNTIF($AF$10:$AF$3009, "&gt;"&amp;AF1004)+1+COUNTIF($AF$10:$AF1004, $AF1004)-1)</f>
        <v/>
      </c>
      <c r="AI1004" s="42" t="str">
        <f t="shared" si="725"/>
        <v/>
      </c>
      <c r="AK1004" s="15" t="str">
        <f t="shared" si="726"/>
        <v/>
      </c>
      <c r="AM1004" s="64" t="str">
        <f t="shared" si="727"/>
        <v/>
      </c>
      <c r="AN1004" s="65" t="str">
        <f t="shared" si="728"/>
        <v/>
      </c>
      <c r="AO1004" s="65" t="str">
        <f t="shared" si="729"/>
        <v/>
      </c>
      <c r="AP1004" s="65" t="str">
        <f t="shared" si="730"/>
        <v/>
      </c>
      <c r="AQ1004" s="65" t="str">
        <f t="shared" si="731"/>
        <v/>
      </c>
      <c r="AR1004" s="65" t="str">
        <f t="shared" si="732"/>
        <v/>
      </c>
      <c r="AS1004" s="65" t="str">
        <f t="shared" si="733"/>
        <v/>
      </c>
      <c r="AT1004" s="65" t="str">
        <f t="shared" si="734"/>
        <v/>
      </c>
      <c r="AU1004" s="65" t="str">
        <f t="shared" si="735"/>
        <v/>
      </c>
      <c r="AV1004" s="66" t="str">
        <f t="shared" si="736"/>
        <v/>
      </c>
      <c r="AX1004" s="73" t="str">
        <f t="shared" si="757"/>
        <v/>
      </c>
      <c r="AY1004" s="74" t="str">
        <f t="shared" si="762"/>
        <v/>
      </c>
      <c r="AZ1004" s="74" t="str">
        <f t="shared" si="762"/>
        <v/>
      </c>
      <c r="BA1004" s="74" t="str">
        <f t="shared" si="762"/>
        <v/>
      </c>
      <c r="BB1004" s="74" t="str">
        <f t="shared" si="762"/>
        <v/>
      </c>
      <c r="BC1004" s="74" t="str">
        <f t="shared" si="762"/>
        <v/>
      </c>
      <c r="BD1004" s="74" t="str">
        <f t="shared" si="762"/>
        <v/>
      </c>
      <c r="BE1004" s="74" t="str">
        <f t="shared" si="762"/>
        <v/>
      </c>
      <c r="BF1004" s="74" t="str">
        <f t="shared" si="762"/>
        <v/>
      </c>
      <c r="BG1004" s="75" t="str">
        <f t="shared" si="762"/>
        <v/>
      </c>
      <c r="BI1004" s="73" t="str">
        <f t="shared" si="758"/>
        <v/>
      </c>
      <c r="BJ1004" s="74" t="str">
        <f t="shared" si="760"/>
        <v/>
      </c>
      <c r="BK1004" s="74" t="str">
        <f t="shared" si="760"/>
        <v/>
      </c>
      <c r="BL1004" s="74" t="str">
        <f t="shared" si="760"/>
        <v/>
      </c>
      <c r="BM1004" s="74" t="str">
        <f t="shared" si="760"/>
        <v/>
      </c>
      <c r="BN1004" s="74" t="str">
        <f t="shared" si="760"/>
        <v/>
      </c>
      <c r="BO1004" s="74" t="str">
        <f t="shared" si="760"/>
        <v/>
      </c>
      <c r="BP1004" s="74" t="str">
        <f t="shared" si="760"/>
        <v/>
      </c>
      <c r="BQ1004" s="74" t="str">
        <f t="shared" si="760"/>
        <v/>
      </c>
      <c r="BR1004" s="75" t="str">
        <f t="shared" si="760"/>
        <v/>
      </c>
      <c r="BU1004" s="42" t="str">
        <f t="shared" si="737"/>
        <v/>
      </c>
      <c r="BV1004" s="66" t="str">
        <f t="shared" si="738"/>
        <v/>
      </c>
      <c r="BX1004" s="64" t="str">
        <f t="shared" si="739"/>
        <v/>
      </c>
      <c r="BY1004" s="65" t="str">
        <f t="shared" si="740"/>
        <v/>
      </c>
      <c r="BZ1004" s="65" t="str">
        <f t="shared" si="741"/>
        <v/>
      </c>
      <c r="CA1004" s="65" t="str">
        <f t="shared" si="742"/>
        <v/>
      </c>
      <c r="CB1004" s="65" t="str">
        <f t="shared" si="743"/>
        <v/>
      </c>
      <c r="CC1004" s="65" t="str">
        <f t="shared" si="744"/>
        <v/>
      </c>
      <c r="CD1004" s="65" t="str">
        <f t="shared" si="745"/>
        <v/>
      </c>
      <c r="CE1004" s="65" t="str">
        <f t="shared" si="746"/>
        <v/>
      </c>
      <c r="CF1004" s="65" t="str">
        <f t="shared" si="747"/>
        <v/>
      </c>
      <c r="CG1004" s="66" t="str">
        <f t="shared" si="748"/>
        <v/>
      </c>
      <c r="CI1004" s="42" t="str">
        <f t="shared" si="749"/>
        <v/>
      </c>
      <c r="CK1004" s="92" t="str">
        <f t="shared" si="750"/>
        <v/>
      </c>
      <c r="CL1004" s="65" t="str">
        <f t="shared" si="751"/>
        <v/>
      </c>
      <c r="CM1004" s="93" t="str">
        <f t="shared" si="752"/>
        <v/>
      </c>
      <c r="CN1004" s="101" t="str">
        <f t="shared" si="721"/>
        <v/>
      </c>
      <c r="CP1004" s="92" t="str">
        <f t="shared" si="753"/>
        <v/>
      </c>
      <c r="CQ1004" s="65" t="str">
        <f t="shared" si="754"/>
        <v/>
      </c>
      <c r="CR1004" s="93" t="str">
        <f t="shared" si="755"/>
        <v/>
      </c>
      <c r="CS1004" s="101" t="str">
        <f t="shared" si="756"/>
        <v/>
      </c>
    </row>
    <row r="1005" spans="1:97" x14ac:dyDescent="0.25">
      <c r="A1005" s="51"/>
      <c r="B1005" s="15" t="str">
        <f t="shared" si="720"/>
        <v/>
      </c>
      <c r="C1005" s="15" t="str">
        <f t="shared" si="722"/>
        <v/>
      </c>
      <c r="D1005" s="51"/>
      <c r="E1005" s="137"/>
      <c r="F1005" s="138"/>
      <c r="G1005" s="139"/>
      <c r="H1005" s="138"/>
      <c r="I1005" s="140"/>
      <c r="J1005" s="138"/>
      <c r="K1005" s="141"/>
      <c r="L1005" s="139"/>
      <c r="M1005" s="142"/>
      <c r="N1005" s="142"/>
      <c r="O1005" s="143"/>
      <c r="P1005" s="144"/>
      <c r="Q1005" s="144"/>
      <c r="R1005" s="144"/>
      <c r="S1005" s="144"/>
      <c r="T1005" s="144"/>
      <c r="U1005" s="144"/>
      <c r="V1005" s="144"/>
      <c r="W1005" s="144"/>
      <c r="X1005" s="145"/>
      <c r="Y1005" s="51"/>
      <c r="Z1005" s="13" t="str">
        <f t="shared" si="723"/>
        <v/>
      </c>
      <c r="AA1005" s="51"/>
      <c r="AE1005" s="42" t="str">
        <f t="shared" si="724"/>
        <v/>
      </c>
      <c r="AF1005" s="42" t="str">
        <f>IF($I1005="", "", IF(COUNTIF($I$10:$I1004, I1005)&gt;0, "", SUMIF($I$10:$I$3009, $I1005, $AE$10:$AE$3009)))</f>
        <v/>
      </c>
      <c r="AG1005" s="45" t="str">
        <f>IF($AF1005="", "", COUNTIF($AF$10:$AF$3009, "&gt;"&amp;AF1005)+1+COUNTIF($AF$10:$AF1005, $AF1005)-1)</f>
        <v/>
      </c>
      <c r="AI1005" s="42" t="str">
        <f t="shared" si="725"/>
        <v/>
      </c>
      <c r="AK1005" s="15" t="str">
        <f t="shared" si="726"/>
        <v/>
      </c>
      <c r="AM1005" s="64" t="str">
        <f t="shared" si="727"/>
        <v/>
      </c>
      <c r="AN1005" s="65" t="str">
        <f t="shared" si="728"/>
        <v/>
      </c>
      <c r="AO1005" s="65" t="str">
        <f t="shared" si="729"/>
        <v/>
      </c>
      <c r="AP1005" s="65" t="str">
        <f t="shared" si="730"/>
        <v/>
      </c>
      <c r="AQ1005" s="65" t="str">
        <f t="shared" si="731"/>
        <v/>
      </c>
      <c r="AR1005" s="65" t="str">
        <f t="shared" si="732"/>
        <v/>
      </c>
      <c r="AS1005" s="65" t="str">
        <f t="shared" si="733"/>
        <v/>
      </c>
      <c r="AT1005" s="65" t="str">
        <f t="shared" si="734"/>
        <v/>
      </c>
      <c r="AU1005" s="65" t="str">
        <f t="shared" si="735"/>
        <v/>
      </c>
      <c r="AV1005" s="66" t="str">
        <f t="shared" si="736"/>
        <v/>
      </c>
      <c r="AX1005" s="73" t="str">
        <f t="shared" si="757"/>
        <v/>
      </c>
      <c r="AY1005" s="74" t="str">
        <f t="shared" si="762"/>
        <v/>
      </c>
      <c r="AZ1005" s="74" t="str">
        <f t="shared" si="762"/>
        <v/>
      </c>
      <c r="BA1005" s="74" t="str">
        <f t="shared" si="762"/>
        <v/>
      </c>
      <c r="BB1005" s="74" t="str">
        <f t="shared" si="762"/>
        <v/>
      </c>
      <c r="BC1005" s="74" t="str">
        <f t="shared" si="762"/>
        <v/>
      </c>
      <c r="BD1005" s="74" t="str">
        <f t="shared" si="762"/>
        <v/>
      </c>
      <c r="BE1005" s="74" t="str">
        <f t="shared" si="762"/>
        <v/>
      </c>
      <c r="BF1005" s="74" t="str">
        <f t="shared" si="762"/>
        <v/>
      </c>
      <c r="BG1005" s="75" t="str">
        <f t="shared" si="762"/>
        <v/>
      </c>
      <c r="BI1005" s="73" t="str">
        <f t="shared" si="758"/>
        <v/>
      </c>
      <c r="BJ1005" s="74" t="str">
        <f t="shared" si="760"/>
        <v/>
      </c>
      <c r="BK1005" s="74" t="str">
        <f t="shared" si="760"/>
        <v/>
      </c>
      <c r="BL1005" s="74" t="str">
        <f t="shared" si="760"/>
        <v/>
      </c>
      <c r="BM1005" s="74" t="str">
        <f t="shared" si="760"/>
        <v/>
      </c>
      <c r="BN1005" s="74" t="str">
        <f t="shared" si="760"/>
        <v/>
      </c>
      <c r="BO1005" s="74" t="str">
        <f t="shared" si="760"/>
        <v/>
      </c>
      <c r="BP1005" s="74" t="str">
        <f t="shared" si="760"/>
        <v/>
      </c>
      <c r="BQ1005" s="74" t="str">
        <f t="shared" si="760"/>
        <v/>
      </c>
      <c r="BR1005" s="75" t="str">
        <f t="shared" si="760"/>
        <v/>
      </c>
      <c r="BU1005" s="42" t="str">
        <f t="shared" si="737"/>
        <v/>
      </c>
      <c r="BV1005" s="66" t="str">
        <f t="shared" si="738"/>
        <v/>
      </c>
      <c r="BX1005" s="64" t="str">
        <f t="shared" si="739"/>
        <v/>
      </c>
      <c r="BY1005" s="65" t="str">
        <f t="shared" si="740"/>
        <v/>
      </c>
      <c r="BZ1005" s="65" t="str">
        <f t="shared" si="741"/>
        <v/>
      </c>
      <c r="CA1005" s="65" t="str">
        <f t="shared" si="742"/>
        <v/>
      </c>
      <c r="CB1005" s="65" t="str">
        <f t="shared" si="743"/>
        <v/>
      </c>
      <c r="CC1005" s="65" t="str">
        <f t="shared" si="744"/>
        <v/>
      </c>
      <c r="CD1005" s="65" t="str">
        <f t="shared" si="745"/>
        <v/>
      </c>
      <c r="CE1005" s="65" t="str">
        <f t="shared" si="746"/>
        <v/>
      </c>
      <c r="CF1005" s="65" t="str">
        <f t="shared" si="747"/>
        <v/>
      </c>
      <c r="CG1005" s="66" t="str">
        <f t="shared" si="748"/>
        <v/>
      </c>
      <c r="CI1005" s="42" t="str">
        <f t="shared" si="749"/>
        <v/>
      </c>
      <c r="CK1005" s="92" t="str">
        <f t="shared" si="750"/>
        <v/>
      </c>
      <c r="CL1005" s="65" t="str">
        <f t="shared" si="751"/>
        <v/>
      </c>
      <c r="CM1005" s="93" t="str">
        <f t="shared" si="752"/>
        <v/>
      </c>
      <c r="CN1005" s="101" t="str">
        <f t="shared" si="721"/>
        <v/>
      </c>
      <c r="CP1005" s="92" t="str">
        <f t="shared" si="753"/>
        <v/>
      </c>
      <c r="CQ1005" s="65" t="str">
        <f t="shared" si="754"/>
        <v/>
      </c>
      <c r="CR1005" s="93" t="str">
        <f t="shared" si="755"/>
        <v/>
      </c>
      <c r="CS1005" s="101" t="str">
        <f t="shared" si="756"/>
        <v/>
      </c>
    </row>
    <row r="1006" spans="1:97" x14ac:dyDescent="0.25">
      <c r="A1006" s="51"/>
      <c r="B1006" s="15" t="str">
        <f t="shared" si="720"/>
        <v/>
      </c>
      <c r="C1006" s="15" t="str">
        <f t="shared" si="722"/>
        <v/>
      </c>
      <c r="D1006" s="51"/>
      <c r="E1006" s="137"/>
      <c r="F1006" s="138"/>
      <c r="G1006" s="139"/>
      <c r="H1006" s="138"/>
      <c r="I1006" s="140"/>
      <c r="J1006" s="138"/>
      <c r="K1006" s="141"/>
      <c r="L1006" s="139"/>
      <c r="M1006" s="142"/>
      <c r="N1006" s="142"/>
      <c r="O1006" s="143"/>
      <c r="P1006" s="144"/>
      <c r="Q1006" s="144"/>
      <c r="R1006" s="144"/>
      <c r="S1006" s="144"/>
      <c r="T1006" s="144"/>
      <c r="U1006" s="144"/>
      <c r="V1006" s="144"/>
      <c r="W1006" s="144"/>
      <c r="X1006" s="145"/>
      <c r="Y1006" s="51"/>
      <c r="Z1006" s="13" t="str">
        <f t="shared" si="723"/>
        <v/>
      </c>
      <c r="AA1006" s="51"/>
      <c r="AE1006" s="42" t="str">
        <f t="shared" si="724"/>
        <v/>
      </c>
      <c r="AF1006" s="42" t="str">
        <f>IF($I1006="", "", IF(COUNTIF($I$10:$I1005, I1006)&gt;0, "", SUMIF($I$10:$I$3009, $I1006, $AE$10:$AE$3009)))</f>
        <v/>
      </c>
      <c r="AG1006" s="45" t="str">
        <f>IF($AF1006="", "", COUNTIF($AF$10:$AF$3009, "&gt;"&amp;AF1006)+1+COUNTIF($AF$10:$AF1006, $AF1006)-1)</f>
        <v/>
      </c>
      <c r="AI1006" s="42" t="str">
        <f t="shared" si="725"/>
        <v/>
      </c>
      <c r="AK1006" s="15" t="str">
        <f t="shared" si="726"/>
        <v/>
      </c>
      <c r="AM1006" s="64" t="str">
        <f t="shared" si="727"/>
        <v/>
      </c>
      <c r="AN1006" s="65" t="str">
        <f t="shared" si="728"/>
        <v/>
      </c>
      <c r="AO1006" s="65" t="str">
        <f t="shared" si="729"/>
        <v/>
      </c>
      <c r="AP1006" s="65" t="str">
        <f t="shared" si="730"/>
        <v/>
      </c>
      <c r="AQ1006" s="65" t="str">
        <f t="shared" si="731"/>
        <v/>
      </c>
      <c r="AR1006" s="65" t="str">
        <f t="shared" si="732"/>
        <v/>
      </c>
      <c r="AS1006" s="65" t="str">
        <f t="shared" si="733"/>
        <v/>
      </c>
      <c r="AT1006" s="65" t="str">
        <f t="shared" si="734"/>
        <v/>
      </c>
      <c r="AU1006" s="65" t="str">
        <f t="shared" si="735"/>
        <v/>
      </c>
      <c r="AV1006" s="66" t="str">
        <f t="shared" si="736"/>
        <v/>
      </c>
      <c r="AX1006" s="73" t="str">
        <f t="shared" si="757"/>
        <v/>
      </c>
      <c r="AY1006" s="74" t="str">
        <f t="shared" ref="AY1006:BG1015" si="763">IF(AY$9="", "", IF($H1006=AY$9, $AE1006, ""))</f>
        <v/>
      </c>
      <c r="AZ1006" s="74" t="str">
        <f t="shared" si="763"/>
        <v/>
      </c>
      <c r="BA1006" s="74" t="str">
        <f t="shared" si="763"/>
        <v/>
      </c>
      <c r="BB1006" s="74" t="str">
        <f t="shared" si="763"/>
        <v/>
      </c>
      <c r="BC1006" s="74" t="str">
        <f t="shared" si="763"/>
        <v/>
      </c>
      <c r="BD1006" s="74" t="str">
        <f t="shared" si="763"/>
        <v/>
      </c>
      <c r="BE1006" s="74" t="str">
        <f t="shared" si="763"/>
        <v/>
      </c>
      <c r="BF1006" s="74" t="str">
        <f t="shared" si="763"/>
        <v/>
      </c>
      <c r="BG1006" s="75" t="str">
        <f t="shared" si="763"/>
        <v/>
      </c>
      <c r="BI1006" s="73" t="str">
        <f t="shared" si="758"/>
        <v/>
      </c>
      <c r="BJ1006" s="74" t="str">
        <f t="shared" si="760"/>
        <v/>
      </c>
      <c r="BK1006" s="74" t="str">
        <f t="shared" si="760"/>
        <v/>
      </c>
      <c r="BL1006" s="74" t="str">
        <f t="shared" si="760"/>
        <v/>
      </c>
      <c r="BM1006" s="74" t="str">
        <f t="shared" si="760"/>
        <v/>
      </c>
      <c r="BN1006" s="74" t="str">
        <f t="shared" si="760"/>
        <v/>
      </c>
      <c r="BO1006" s="74" t="str">
        <f t="shared" si="760"/>
        <v/>
      </c>
      <c r="BP1006" s="74" t="str">
        <f t="shared" si="760"/>
        <v/>
      </c>
      <c r="BQ1006" s="74" t="str">
        <f t="shared" si="760"/>
        <v/>
      </c>
      <c r="BR1006" s="75" t="str">
        <f t="shared" si="760"/>
        <v/>
      </c>
      <c r="BU1006" s="42" t="str">
        <f t="shared" si="737"/>
        <v/>
      </c>
      <c r="BV1006" s="66" t="str">
        <f t="shared" si="738"/>
        <v/>
      </c>
      <c r="BX1006" s="64" t="str">
        <f t="shared" si="739"/>
        <v/>
      </c>
      <c r="BY1006" s="65" t="str">
        <f t="shared" si="740"/>
        <v/>
      </c>
      <c r="BZ1006" s="65" t="str">
        <f t="shared" si="741"/>
        <v/>
      </c>
      <c r="CA1006" s="65" t="str">
        <f t="shared" si="742"/>
        <v/>
      </c>
      <c r="CB1006" s="65" t="str">
        <f t="shared" si="743"/>
        <v/>
      </c>
      <c r="CC1006" s="65" t="str">
        <f t="shared" si="744"/>
        <v/>
      </c>
      <c r="CD1006" s="65" t="str">
        <f t="shared" si="745"/>
        <v/>
      </c>
      <c r="CE1006" s="65" t="str">
        <f t="shared" si="746"/>
        <v/>
      </c>
      <c r="CF1006" s="65" t="str">
        <f t="shared" si="747"/>
        <v/>
      </c>
      <c r="CG1006" s="66" t="str">
        <f t="shared" si="748"/>
        <v/>
      </c>
      <c r="CI1006" s="42" t="str">
        <f t="shared" si="749"/>
        <v/>
      </c>
      <c r="CK1006" s="92" t="str">
        <f t="shared" si="750"/>
        <v/>
      </c>
      <c r="CL1006" s="65" t="str">
        <f t="shared" si="751"/>
        <v/>
      </c>
      <c r="CM1006" s="93" t="str">
        <f t="shared" si="752"/>
        <v/>
      </c>
      <c r="CN1006" s="101" t="str">
        <f t="shared" si="721"/>
        <v/>
      </c>
      <c r="CP1006" s="92" t="str">
        <f t="shared" si="753"/>
        <v/>
      </c>
      <c r="CQ1006" s="65" t="str">
        <f t="shared" si="754"/>
        <v/>
      </c>
      <c r="CR1006" s="93" t="str">
        <f t="shared" si="755"/>
        <v/>
      </c>
      <c r="CS1006" s="101" t="str">
        <f t="shared" si="756"/>
        <v/>
      </c>
    </row>
    <row r="1007" spans="1:97" x14ac:dyDescent="0.25">
      <c r="A1007" s="51"/>
      <c r="B1007" s="15" t="str">
        <f t="shared" si="720"/>
        <v/>
      </c>
      <c r="C1007" s="15" t="str">
        <f t="shared" si="722"/>
        <v/>
      </c>
      <c r="D1007" s="51"/>
      <c r="E1007" s="137"/>
      <c r="F1007" s="138"/>
      <c r="G1007" s="139"/>
      <c r="H1007" s="138"/>
      <c r="I1007" s="140"/>
      <c r="J1007" s="138"/>
      <c r="K1007" s="141"/>
      <c r="L1007" s="139"/>
      <c r="M1007" s="142"/>
      <c r="N1007" s="142"/>
      <c r="O1007" s="143"/>
      <c r="P1007" s="144"/>
      <c r="Q1007" s="144"/>
      <c r="R1007" s="144"/>
      <c r="S1007" s="144"/>
      <c r="T1007" s="144"/>
      <c r="U1007" s="144"/>
      <c r="V1007" s="144"/>
      <c r="W1007" s="144"/>
      <c r="X1007" s="145"/>
      <c r="Y1007" s="51"/>
      <c r="Z1007" s="13" t="str">
        <f t="shared" si="723"/>
        <v/>
      </c>
      <c r="AA1007" s="51"/>
      <c r="AE1007" s="42" t="str">
        <f t="shared" si="724"/>
        <v/>
      </c>
      <c r="AF1007" s="42" t="str">
        <f>IF($I1007="", "", IF(COUNTIF($I$10:$I1006, I1007)&gt;0, "", SUMIF($I$10:$I$3009, $I1007, $AE$10:$AE$3009)))</f>
        <v/>
      </c>
      <c r="AG1007" s="45" t="str">
        <f>IF($AF1007="", "", COUNTIF($AF$10:$AF$3009, "&gt;"&amp;AF1007)+1+COUNTIF($AF$10:$AF1007, $AF1007)-1)</f>
        <v/>
      </c>
      <c r="AI1007" s="42" t="str">
        <f t="shared" si="725"/>
        <v/>
      </c>
      <c r="AK1007" s="15" t="str">
        <f t="shared" si="726"/>
        <v/>
      </c>
      <c r="AM1007" s="64" t="str">
        <f t="shared" si="727"/>
        <v/>
      </c>
      <c r="AN1007" s="65" t="str">
        <f t="shared" si="728"/>
        <v/>
      </c>
      <c r="AO1007" s="65" t="str">
        <f t="shared" si="729"/>
        <v/>
      </c>
      <c r="AP1007" s="65" t="str">
        <f t="shared" si="730"/>
        <v/>
      </c>
      <c r="AQ1007" s="65" t="str">
        <f t="shared" si="731"/>
        <v/>
      </c>
      <c r="AR1007" s="65" t="str">
        <f t="shared" si="732"/>
        <v/>
      </c>
      <c r="AS1007" s="65" t="str">
        <f t="shared" si="733"/>
        <v/>
      </c>
      <c r="AT1007" s="65" t="str">
        <f t="shared" si="734"/>
        <v/>
      </c>
      <c r="AU1007" s="65" t="str">
        <f t="shared" si="735"/>
        <v/>
      </c>
      <c r="AV1007" s="66" t="str">
        <f t="shared" si="736"/>
        <v/>
      </c>
      <c r="AX1007" s="73" t="str">
        <f t="shared" si="757"/>
        <v/>
      </c>
      <c r="AY1007" s="74" t="str">
        <f t="shared" si="763"/>
        <v/>
      </c>
      <c r="AZ1007" s="74" t="str">
        <f t="shared" si="763"/>
        <v/>
      </c>
      <c r="BA1007" s="74" t="str">
        <f t="shared" si="763"/>
        <v/>
      </c>
      <c r="BB1007" s="74" t="str">
        <f t="shared" si="763"/>
        <v/>
      </c>
      <c r="BC1007" s="74" t="str">
        <f t="shared" si="763"/>
        <v/>
      </c>
      <c r="BD1007" s="74" t="str">
        <f t="shared" si="763"/>
        <v/>
      </c>
      <c r="BE1007" s="74" t="str">
        <f t="shared" si="763"/>
        <v/>
      </c>
      <c r="BF1007" s="74" t="str">
        <f t="shared" si="763"/>
        <v/>
      </c>
      <c r="BG1007" s="75" t="str">
        <f t="shared" si="763"/>
        <v/>
      </c>
      <c r="BI1007" s="73" t="str">
        <f t="shared" si="758"/>
        <v/>
      </c>
      <c r="BJ1007" s="74" t="str">
        <f t="shared" si="760"/>
        <v/>
      </c>
      <c r="BK1007" s="74" t="str">
        <f t="shared" si="760"/>
        <v/>
      </c>
      <c r="BL1007" s="74" t="str">
        <f t="shared" si="760"/>
        <v/>
      </c>
      <c r="BM1007" s="74" t="str">
        <f t="shared" si="760"/>
        <v/>
      </c>
      <c r="BN1007" s="74" t="str">
        <f t="shared" si="760"/>
        <v/>
      </c>
      <c r="BO1007" s="74" t="str">
        <f t="shared" si="760"/>
        <v/>
      </c>
      <c r="BP1007" s="74" t="str">
        <f t="shared" si="760"/>
        <v/>
      </c>
      <c r="BQ1007" s="74" t="str">
        <f t="shared" si="760"/>
        <v/>
      </c>
      <c r="BR1007" s="75" t="str">
        <f t="shared" si="760"/>
        <v/>
      </c>
      <c r="BU1007" s="42" t="str">
        <f t="shared" si="737"/>
        <v/>
      </c>
      <c r="BV1007" s="66" t="str">
        <f t="shared" si="738"/>
        <v/>
      </c>
      <c r="BX1007" s="64" t="str">
        <f t="shared" si="739"/>
        <v/>
      </c>
      <c r="BY1007" s="65" t="str">
        <f t="shared" si="740"/>
        <v/>
      </c>
      <c r="BZ1007" s="65" t="str">
        <f t="shared" si="741"/>
        <v/>
      </c>
      <c r="CA1007" s="65" t="str">
        <f t="shared" si="742"/>
        <v/>
      </c>
      <c r="CB1007" s="65" t="str">
        <f t="shared" si="743"/>
        <v/>
      </c>
      <c r="CC1007" s="65" t="str">
        <f t="shared" si="744"/>
        <v/>
      </c>
      <c r="CD1007" s="65" t="str">
        <f t="shared" si="745"/>
        <v/>
      </c>
      <c r="CE1007" s="65" t="str">
        <f t="shared" si="746"/>
        <v/>
      </c>
      <c r="CF1007" s="65" t="str">
        <f t="shared" si="747"/>
        <v/>
      </c>
      <c r="CG1007" s="66" t="str">
        <f t="shared" si="748"/>
        <v/>
      </c>
      <c r="CI1007" s="42" t="str">
        <f t="shared" si="749"/>
        <v/>
      </c>
      <c r="CK1007" s="92" t="str">
        <f t="shared" si="750"/>
        <v/>
      </c>
      <c r="CL1007" s="65" t="str">
        <f t="shared" si="751"/>
        <v/>
      </c>
      <c r="CM1007" s="93" t="str">
        <f t="shared" si="752"/>
        <v/>
      </c>
      <c r="CN1007" s="101" t="str">
        <f t="shared" si="721"/>
        <v/>
      </c>
      <c r="CP1007" s="92" t="str">
        <f t="shared" si="753"/>
        <v/>
      </c>
      <c r="CQ1007" s="65" t="str">
        <f t="shared" si="754"/>
        <v/>
      </c>
      <c r="CR1007" s="93" t="str">
        <f t="shared" si="755"/>
        <v/>
      </c>
      <c r="CS1007" s="101" t="str">
        <f t="shared" si="756"/>
        <v/>
      </c>
    </row>
    <row r="1008" spans="1:97" x14ac:dyDescent="0.25">
      <c r="A1008" s="51"/>
      <c r="B1008" s="15" t="str">
        <f t="shared" si="720"/>
        <v/>
      </c>
      <c r="C1008" s="15" t="str">
        <f t="shared" si="722"/>
        <v/>
      </c>
      <c r="D1008" s="51"/>
      <c r="E1008" s="137"/>
      <c r="F1008" s="138"/>
      <c r="G1008" s="139"/>
      <c r="H1008" s="138"/>
      <c r="I1008" s="140"/>
      <c r="J1008" s="138"/>
      <c r="K1008" s="141"/>
      <c r="L1008" s="139"/>
      <c r="M1008" s="142"/>
      <c r="N1008" s="142"/>
      <c r="O1008" s="143"/>
      <c r="P1008" s="144"/>
      <c r="Q1008" s="144"/>
      <c r="R1008" s="144"/>
      <c r="S1008" s="144"/>
      <c r="T1008" s="144"/>
      <c r="U1008" s="144"/>
      <c r="V1008" s="144"/>
      <c r="W1008" s="144"/>
      <c r="X1008" s="145"/>
      <c r="Y1008" s="51"/>
      <c r="Z1008" s="13" t="str">
        <f t="shared" si="723"/>
        <v/>
      </c>
      <c r="AA1008" s="51"/>
      <c r="AE1008" s="42" t="str">
        <f t="shared" si="724"/>
        <v/>
      </c>
      <c r="AF1008" s="42" t="str">
        <f>IF($I1008="", "", IF(COUNTIF($I$10:$I1007, I1008)&gt;0, "", SUMIF($I$10:$I$3009, $I1008, $AE$10:$AE$3009)))</f>
        <v/>
      </c>
      <c r="AG1008" s="45" t="str">
        <f>IF($AF1008="", "", COUNTIF($AF$10:$AF$3009, "&gt;"&amp;AF1008)+1+COUNTIF($AF$10:$AF1008, $AF1008)-1)</f>
        <v/>
      </c>
      <c r="AI1008" s="42" t="str">
        <f t="shared" si="725"/>
        <v/>
      </c>
      <c r="AK1008" s="15" t="str">
        <f t="shared" si="726"/>
        <v/>
      </c>
      <c r="AM1008" s="64" t="str">
        <f t="shared" si="727"/>
        <v/>
      </c>
      <c r="AN1008" s="65" t="str">
        <f t="shared" si="728"/>
        <v/>
      </c>
      <c r="AO1008" s="65" t="str">
        <f t="shared" si="729"/>
        <v/>
      </c>
      <c r="AP1008" s="65" t="str">
        <f t="shared" si="730"/>
        <v/>
      </c>
      <c r="AQ1008" s="65" t="str">
        <f t="shared" si="731"/>
        <v/>
      </c>
      <c r="AR1008" s="65" t="str">
        <f t="shared" si="732"/>
        <v/>
      </c>
      <c r="AS1008" s="65" t="str">
        <f t="shared" si="733"/>
        <v/>
      </c>
      <c r="AT1008" s="65" t="str">
        <f t="shared" si="734"/>
        <v/>
      </c>
      <c r="AU1008" s="65" t="str">
        <f t="shared" si="735"/>
        <v/>
      </c>
      <c r="AV1008" s="66" t="str">
        <f t="shared" si="736"/>
        <v/>
      </c>
      <c r="AX1008" s="73" t="str">
        <f t="shared" si="757"/>
        <v/>
      </c>
      <c r="AY1008" s="74" t="str">
        <f t="shared" si="763"/>
        <v/>
      </c>
      <c r="AZ1008" s="74" t="str">
        <f t="shared" si="763"/>
        <v/>
      </c>
      <c r="BA1008" s="74" t="str">
        <f t="shared" si="763"/>
        <v/>
      </c>
      <c r="BB1008" s="74" t="str">
        <f t="shared" si="763"/>
        <v/>
      </c>
      <c r="BC1008" s="74" t="str">
        <f t="shared" si="763"/>
        <v/>
      </c>
      <c r="BD1008" s="74" t="str">
        <f t="shared" si="763"/>
        <v/>
      </c>
      <c r="BE1008" s="74" t="str">
        <f t="shared" si="763"/>
        <v/>
      </c>
      <c r="BF1008" s="74" t="str">
        <f t="shared" si="763"/>
        <v/>
      </c>
      <c r="BG1008" s="75" t="str">
        <f t="shared" si="763"/>
        <v/>
      </c>
      <c r="BI1008" s="73" t="str">
        <f t="shared" si="758"/>
        <v/>
      </c>
      <c r="BJ1008" s="74" t="str">
        <f t="shared" si="760"/>
        <v/>
      </c>
      <c r="BK1008" s="74" t="str">
        <f t="shared" si="760"/>
        <v/>
      </c>
      <c r="BL1008" s="74" t="str">
        <f t="shared" si="760"/>
        <v/>
      </c>
      <c r="BM1008" s="74" t="str">
        <f t="shared" si="760"/>
        <v/>
      </c>
      <c r="BN1008" s="74" t="str">
        <f t="shared" si="760"/>
        <v/>
      </c>
      <c r="BO1008" s="74" t="str">
        <f t="shared" si="760"/>
        <v/>
      </c>
      <c r="BP1008" s="74" t="str">
        <f t="shared" si="760"/>
        <v/>
      </c>
      <c r="BQ1008" s="74" t="str">
        <f t="shared" si="760"/>
        <v/>
      </c>
      <c r="BR1008" s="75" t="str">
        <f t="shared" si="760"/>
        <v/>
      </c>
      <c r="BU1008" s="42" t="str">
        <f t="shared" si="737"/>
        <v/>
      </c>
      <c r="BV1008" s="66" t="str">
        <f t="shared" si="738"/>
        <v/>
      </c>
      <c r="BX1008" s="64" t="str">
        <f t="shared" si="739"/>
        <v/>
      </c>
      <c r="BY1008" s="65" t="str">
        <f t="shared" si="740"/>
        <v/>
      </c>
      <c r="BZ1008" s="65" t="str">
        <f t="shared" si="741"/>
        <v/>
      </c>
      <c r="CA1008" s="65" t="str">
        <f t="shared" si="742"/>
        <v/>
      </c>
      <c r="CB1008" s="65" t="str">
        <f t="shared" si="743"/>
        <v/>
      </c>
      <c r="CC1008" s="65" t="str">
        <f t="shared" si="744"/>
        <v/>
      </c>
      <c r="CD1008" s="65" t="str">
        <f t="shared" si="745"/>
        <v/>
      </c>
      <c r="CE1008" s="65" t="str">
        <f t="shared" si="746"/>
        <v/>
      </c>
      <c r="CF1008" s="65" t="str">
        <f t="shared" si="747"/>
        <v/>
      </c>
      <c r="CG1008" s="66" t="str">
        <f t="shared" si="748"/>
        <v/>
      </c>
      <c r="CI1008" s="42" t="str">
        <f t="shared" si="749"/>
        <v/>
      </c>
      <c r="CK1008" s="92" t="str">
        <f t="shared" si="750"/>
        <v/>
      </c>
      <c r="CL1008" s="65" t="str">
        <f t="shared" si="751"/>
        <v/>
      </c>
      <c r="CM1008" s="93" t="str">
        <f t="shared" si="752"/>
        <v/>
      </c>
      <c r="CN1008" s="101" t="str">
        <f t="shared" si="721"/>
        <v/>
      </c>
      <c r="CP1008" s="92" t="str">
        <f t="shared" si="753"/>
        <v/>
      </c>
      <c r="CQ1008" s="65" t="str">
        <f t="shared" si="754"/>
        <v/>
      </c>
      <c r="CR1008" s="93" t="str">
        <f t="shared" si="755"/>
        <v/>
      </c>
      <c r="CS1008" s="101" t="str">
        <f t="shared" si="756"/>
        <v/>
      </c>
    </row>
    <row r="1009" spans="1:97" x14ac:dyDescent="0.25">
      <c r="A1009" s="51"/>
      <c r="B1009" s="15" t="str">
        <f t="shared" si="720"/>
        <v/>
      </c>
      <c r="C1009" s="15" t="str">
        <f t="shared" si="722"/>
        <v/>
      </c>
      <c r="D1009" s="51"/>
      <c r="E1009" s="137"/>
      <c r="F1009" s="138"/>
      <c r="G1009" s="139"/>
      <c r="H1009" s="138"/>
      <c r="I1009" s="140"/>
      <c r="J1009" s="138"/>
      <c r="K1009" s="141"/>
      <c r="L1009" s="139"/>
      <c r="M1009" s="142"/>
      <c r="N1009" s="142"/>
      <c r="O1009" s="143"/>
      <c r="P1009" s="144"/>
      <c r="Q1009" s="144"/>
      <c r="R1009" s="144"/>
      <c r="S1009" s="144"/>
      <c r="T1009" s="144"/>
      <c r="U1009" s="144"/>
      <c r="V1009" s="144"/>
      <c r="W1009" s="144"/>
      <c r="X1009" s="145"/>
      <c r="Y1009" s="51"/>
      <c r="Z1009" s="13" t="str">
        <f t="shared" si="723"/>
        <v/>
      </c>
      <c r="AA1009" s="51"/>
      <c r="AE1009" s="42" t="str">
        <f t="shared" si="724"/>
        <v/>
      </c>
      <c r="AF1009" s="42" t="str">
        <f>IF($I1009="", "", IF(COUNTIF($I$10:$I1008, I1009)&gt;0, "", SUMIF($I$10:$I$3009, $I1009, $AE$10:$AE$3009)))</f>
        <v/>
      </c>
      <c r="AG1009" s="45" t="str">
        <f>IF($AF1009="", "", COUNTIF($AF$10:$AF$3009, "&gt;"&amp;AF1009)+1+COUNTIF($AF$10:$AF1009, $AF1009)-1)</f>
        <v/>
      </c>
      <c r="AI1009" s="42" t="str">
        <f t="shared" si="725"/>
        <v/>
      </c>
      <c r="AK1009" s="15" t="str">
        <f t="shared" si="726"/>
        <v/>
      </c>
      <c r="AM1009" s="64" t="str">
        <f t="shared" si="727"/>
        <v/>
      </c>
      <c r="AN1009" s="65" t="str">
        <f t="shared" si="728"/>
        <v/>
      </c>
      <c r="AO1009" s="65" t="str">
        <f t="shared" si="729"/>
        <v/>
      </c>
      <c r="AP1009" s="65" t="str">
        <f t="shared" si="730"/>
        <v/>
      </c>
      <c r="AQ1009" s="65" t="str">
        <f t="shared" si="731"/>
        <v/>
      </c>
      <c r="AR1009" s="65" t="str">
        <f t="shared" si="732"/>
        <v/>
      </c>
      <c r="AS1009" s="65" t="str">
        <f t="shared" si="733"/>
        <v/>
      </c>
      <c r="AT1009" s="65" t="str">
        <f t="shared" si="734"/>
        <v/>
      </c>
      <c r="AU1009" s="65" t="str">
        <f t="shared" si="735"/>
        <v/>
      </c>
      <c r="AV1009" s="66" t="str">
        <f t="shared" si="736"/>
        <v/>
      </c>
      <c r="AX1009" s="73" t="str">
        <f t="shared" si="757"/>
        <v/>
      </c>
      <c r="AY1009" s="74" t="str">
        <f t="shared" si="763"/>
        <v/>
      </c>
      <c r="AZ1009" s="74" t="str">
        <f t="shared" si="763"/>
        <v/>
      </c>
      <c r="BA1009" s="74" t="str">
        <f t="shared" si="763"/>
        <v/>
      </c>
      <c r="BB1009" s="74" t="str">
        <f t="shared" si="763"/>
        <v/>
      </c>
      <c r="BC1009" s="74" t="str">
        <f t="shared" si="763"/>
        <v/>
      </c>
      <c r="BD1009" s="74" t="str">
        <f t="shared" si="763"/>
        <v/>
      </c>
      <c r="BE1009" s="74" t="str">
        <f t="shared" si="763"/>
        <v/>
      </c>
      <c r="BF1009" s="74" t="str">
        <f t="shared" si="763"/>
        <v/>
      </c>
      <c r="BG1009" s="75" t="str">
        <f t="shared" si="763"/>
        <v/>
      </c>
      <c r="BI1009" s="73" t="str">
        <f t="shared" si="758"/>
        <v/>
      </c>
      <c r="BJ1009" s="74" t="str">
        <f t="shared" si="760"/>
        <v/>
      </c>
      <c r="BK1009" s="74" t="str">
        <f t="shared" si="760"/>
        <v/>
      </c>
      <c r="BL1009" s="74" t="str">
        <f t="shared" si="760"/>
        <v/>
      </c>
      <c r="BM1009" s="74" t="str">
        <f t="shared" si="760"/>
        <v/>
      </c>
      <c r="BN1009" s="74" t="str">
        <f t="shared" si="760"/>
        <v/>
      </c>
      <c r="BO1009" s="74" t="str">
        <f t="shared" si="760"/>
        <v/>
      </c>
      <c r="BP1009" s="74" t="str">
        <f t="shared" si="760"/>
        <v/>
      </c>
      <c r="BQ1009" s="74" t="str">
        <f t="shared" si="760"/>
        <v/>
      </c>
      <c r="BR1009" s="75" t="str">
        <f t="shared" si="760"/>
        <v/>
      </c>
      <c r="BU1009" s="42" t="str">
        <f t="shared" si="737"/>
        <v/>
      </c>
      <c r="BV1009" s="66" t="str">
        <f t="shared" si="738"/>
        <v/>
      </c>
      <c r="BX1009" s="64" t="str">
        <f t="shared" si="739"/>
        <v/>
      </c>
      <c r="BY1009" s="65" t="str">
        <f t="shared" si="740"/>
        <v/>
      </c>
      <c r="BZ1009" s="65" t="str">
        <f t="shared" si="741"/>
        <v/>
      </c>
      <c r="CA1009" s="65" t="str">
        <f t="shared" si="742"/>
        <v/>
      </c>
      <c r="CB1009" s="65" t="str">
        <f t="shared" si="743"/>
        <v/>
      </c>
      <c r="CC1009" s="65" t="str">
        <f t="shared" si="744"/>
        <v/>
      </c>
      <c r="CD1009" s="65" t="str">
        <f t="shared" si="745"/>
        <v/>
      </c>
      <c r="CE1009" s="65" t="str">
        <f t="shared" si="746"/>
        <v/>
      </c>
      <c r="CF1009" s="65" t="str">
        <f t="shared" si="747"/>
        <v/>
      </c>
      <c r="CG1009" s="66" t="str">
        <f t="shared" si="748"/>
        <v/>
      </c>
      <c r="CI1009" s="42" t="str">
        <f t="shared" si="749"/>
        <v/>
      </c>
      <c r="CK1009" s="92" t="str">
        <f t="shared" si="750"/>
        <v/>
      </c>
      <c r="CL1009" s="65" t="str">
        <f t="shared" si="751"/>
        <v/>
      </c>
      <c r="CM1009" s="93" t="str">
        <f t="shared" si="752"/>
        <v/>
      </c>
      <c r="CN1009" s="101" t="str">
        <f t="shared" si="721"/>
        <v/>
      </c>
      <c r="CP1009" s="92" t="str">
        <f t="shared" si="753"/>
        <v/>
      </c>
      <c r="CQ1009" s="65" t="str">
        <f t="shared" si="754"/>
        <v/>
      </c>
      <c r="CR1009" s="93" t="str">
        <f t="shared" si="755"/>
        <v/>
      </c>
      <c r="CS1009" s="101" t="str">
        <f t="shared" si="756"/>
        <v/>
      </c>
    </row>
    <row r="1010" spans="1:97" x14ac:dyDescent="0.25">
      <c r="A1010" s="51"/>
      <c r="B1010" s="15" t="str">
        <f t="shared" si="720"/>
        <v/>
      </c>
      <c r="C1010" s="15" t="str">
        <f t="shared" si="722"/>
        <v/>
      </c>
      <c r="D1010" s="51"/>
      <c r="E1010" s="137"/>
      <c r="F1010" s="138"/>
      <c r="G1010" s="139"/>
      <c r="H1010" s="138"/>
      <c r="I1010" s="140"/>
      <c r="J1010" s="138"/>
      <c r="K1010" s="141"/>
      <c r="L1010" s="139"/>
      <c r="M1010" s="142"/>
      <c r="N1010" s="142"/>
      <c r="O1010" s="143"/>
      <c r="P1010" s="144"/>
      <c r="Q1010" s="144"/>
      <c r="R1010" s="144"/>
      <c r="S1010" s="144"/>
      <c r="T1010" s="144"/>
      <c r="U1010" s="144"/>
      <c r="V1010" s="144"/>
      <c r="W1010" s="144"/>
      <c r="X1010" s="145"/>
      <c r="Y1010" s="51"/>
      <c r="Z1010" s="13" t="str">
        <f t="shared" si="723"/>
        <v/>
      </c>
      <c r="AA1010" s="51"/>
      <c r="AE1010" s="42" t="str">
        <f t="shared" si="724"/>
        <v/>
      </c>
      <c r="AF1010" s="42" t="str">
        <f>IF($I1010="", "", IF(COUNTIF($I$10:$I1009, I1010)&gt;0, "", SUMIF($I$10:$I$3009, $I1010, $AE$10:$AE$3009)))</f>
        <v/>
      </c>
      <c r="AG1010" s="45" t="str">
        <f>IF($AF1010="", "", COUNTIF($AF$10:$AF$3009, "&gt;"&amp;AF1010)+1+COUNTIF($AF$10:$AF1010, $AF1010)-1)</f>
        <v/>
      </c>
      <c r="AI1010" s="42" t="str">
        <f t="shared" si="725"/>
        <v/>
      </c>
      <c r="AK1010" s="15" t="str">
        <f t="shared" si="726"/>
        <v/>
      </c>
      <c r="AM1010" s="64" t="str">
        <f t="shared" si="727"/>
        <v/>
      </c>
      <c r="AN1010" s="65" t="str">
        <f t="shared" si="728"/>
        <v/>
      </c>
      <c r="AO1010" s="65" t="str">
        <f t="shared" si="729"/>
        <v/>
      </c>
      <c r="AP1010" s="65" t="str">
        <f t="shared" si="730"/>
        <v/>
      </c>
      <c r="AQ1010" s="65" t="str">
        <f t="shared" si="731"/>
        <v/>
      </c>
      <c r="AR1010" s="65" t="str">
        <f t="shared" si="732"/>
        <v/>
      </c>
      <c r="AS1010" s="65" t="str">
        <f t="shared" si="733"/>
        <v/>
      </c>
      <c r="AT1010" s="65" t="str">
        <f t="shared" si="734"/>
        <v/>
      </c>
      <c r="AU1010" s="65" t="str">
        <f t="shared" si="735"/>
        <v/>
      </c>
      <c r="AV1010" s="66" t="str">
        <f t="shared" si="736"/>
        <v/>
      </c>
      <c r="AX1010" s="73" t="str">
        <f t="shared" si="757"/>
        <v/>
      </c>
      <c r="AY1010" s="74" t="str">
        <f t="shared" si="763"/>
        <v/>
      </c>
      <c r="AZ1010" s="74" t="str">
        <f t="shared" si="763"/>
        <v/>
      </c>
      <c r="BA1010" s="74" t="str">
        <f t="shared" si="763"/>
        <v/>
      </c>
      <c r="BB1010" s="74" t="str">
        <f t="shared" si="763"/>
        <v/>
      </c>
      <c r="BC1010" s="74" t="str">
        <f t="shared" si="763"/>
        <v/>
      </c>
      <c r="BD1010" s="74" t="str">
        <f t="shared" si="763"/>
        <v/>
      </c>
      <c r="BE1010" s="74" t="str">
        <f t="shared" si="763"/>
        <v/>
      </c>
      <c r="BF1010" s="74" t="str">
        <f t="shared" si="763"/>
        <v/>
      </c>
      <c r="BG1010" s="75" t="str">
        <f t="shared" si="763"/>
        <v/>
      </c>
      <c r="BI1010" s="73" t="str">
        <f t="shared" si="758"/>
        <v/>
      </c>
      <c r="BJ1010" s="74" t="str">
        <f t="shared" si="760"/>
        <v/>
      </c>
      <c r="BK1010" s="74" t="str">
        <f t="shared" si="760"/>
        <v/>
      </c>
      <c r="BL1010" s="74" t="str">
        <f t="shared" si="760"/>
        <v/>
      </c>
      <c r="BM1010" s="74" t="str">
        <f t="shared" si="760"/>
        <v/>
      </c>
      <c r="BN1010" s="74" t="str">
        <f t="shared" ref="BJ1010:BR1038" si="764">IFERROR(IF(BN$9="", "", IF($H1010=BN$9, $AE1010-$L1010, "")), "")</f>
        <v/>
      </c>
      <c r="BO1010" s="74" t="str">
        <f t="shared" si="764"/>
        <v/>
      </c>
      <c r="BP1010" s="74" t="str">
        <f t="shared" si="764"/>
        <v/>
      </c>
      <c r="BQ1010" s="74" t="str">
        <f t="shared" si="764"/>
        <v/>
      </c>
      <c r="BR1010" s="75" t="str">
        <f t="shared" si="764"/>
        <v/>
      </c>
      <c r="BU1010" s="42" t="str">
        <f t="shared" si="737"/>
        <v/>
      </c>
      <c r="BV1010" s="66" t="str">
        <f t="shared" si="738"/>
        <v/>
      </c>
      <c r="BX1010" s="64" t="str">
        <f t="shared" si="739"/>
        <v/>
      </c>
      <c r="BY1010" s="65" t="str">
        <f t="shared" si="740"/>
        <v/>
      </c>
      <c r="BZ1010" s="65" t="str">
        <f t="shared" si="741"/>
        <v/>
      </c>
      <c r="CA1010" s="65" t="str">
        <f t="shared" si="742"/>
        <v/>
      </c>
      <c r="CB1010" s="65" t="str">
        <f t="shared" si="743"/>
        <v/>
      </c>
      <c r="CC1010" s="65" t="str">
        <f t="shared" si="744"/>
        <v/>
      </c>
      <c r="CD1010" s="65" t="str">
        <f t="shared" si="745"/>
        <v/>
      </c>
      <c r="CE1010" s="65" t="str">
        <f t="shared" si="746"/>
        <v/>
      </c>
      <c r="CF1010" s="65" t="str">
        <f t="shared" si="747"/>
        <v/>
      </c>
      <c r="CG1010" s="66" t="str">
        <f t="shared" si="748"/>
        <v/>
      </c>
      <c r="CI1010" s="42" t="str">
        <f t="shared" si="749"/>
        <v/>
      </c>
      <c r="CK1010" s="92" t="str">
        <f t="shared" si="750"/>
        <v/>
      </c>
      <c r="CL1010" s="65" t="str">
        <f t="shared" si="751"/>
        <v/>
      </c>
      <c r="CM1010" s="93" t="str">
        <f t="shared" si="752"/>
        <v/>
      </c>
      <c r="CN1010" s="101" t="str">
        <f t="shared" si="721"/>
        <v/>
      </c>
      <c r="CP1010" s="92" t="str">
        <f t="shared" si="753"/>
        <v/>
      </c>
      <c r="CQ1010" s="65" t="str">
        <f t="shared" si="754"/>
        <v/>
      </c>
      <c r="CR1010" s="93" t="str">
        <f t="shared" si="755"/>
        <v/>
      </c>
      <c r="CS1010" s="101" t="str">
        <f t="shared" si="756"/>
        <v/>
      </c>
    </row>
    <row r="1011" spans="1:97" x14ac:dyDescent="0.25">
      <c r="A1011" s="51"/>
      <c r="B1011" s="15" t="str">
        <f t="shared" si="720"/>
        <v/>
      </c>
      <c r="C1011" s="15" t="str">
        <f t="shared" si="722"/>
        <v/>
      </c>
      <c r="D1011" s="51"/>
      <c r="E1011" s="137"/>
      <c r="F1011" s="138"/>
      <c r="G1011" s="139"/>
      <c r="H1011" s="138"/>
      <c r="I1011" s="140"/>
      <c r="J1011" s="138"/>
      <c r="K1011" s="141"/>
      <c r="L1011" s="139"/>
      <c r="M1011" s="142"/>
      <c r="N1011" s="142"/>
      <c r="O1011" s="143"/>
      <c r="P1011" s="144"/>
      <c r="Q1011" s="144"/>
      <c r="R1011" s="144"/>
      <c r="S1011" s="144"/>
      <c r="T1011" s="144"/>
      <c r="U1011" s="144"/>
      <c r="V1011" s="144"/>
      <c r="W1011" s="144"/>
      <c r="X1011" s="145"/>
      <c r="Y1011" s="51"/>
      <c r="Z1011" s="13" t="str">
        <f t="shared" si="723"/>
        <v/>
      </c>
      <c r="AA1011" s="51"/>
      <c r="AE1011" s="42" t="str">
        <f t="shared" si="724"/>
        <v/>
      </c>
      <c r="AF1011" s="42" t="str">
        <f>IF($I1011="", "", IF(COUNTIF($I$10:$I1010, I1011)&gt;0, "", SUMIF($I$10:$I$3009, $I1011, $AE$10:$AE$3009)))</f>
        <v/>
      </c>
      <c r="AG1011" s="45" t="str">
        <f>IF($AF1011="", "", COUNTIF($AF$10:$AF$3009, "&gt;"&amp;AF1011)+1+COUNTIF($AF$10:$AF1011, $AF1011)-1)</f>
        <v/>
      </c>
      <c r="AI1011" s="42" t="str">
        <f t="shared" si="725"/>
        <v/>
      </c>
      <c r="AK1011" s="15" t="str">
        <f t="shared" si="726"/>
        <v/>
      </c>
      <c r="AM1011" s="64" t="str">
        <f t="shared" si="727"/>
        <v/>
      </c>
      <c r="AN1011" s="65" t="str">
        <f t="shared" si="728"/>
        <v/>
      </c>
      <c r="AO1011" s="65" t="str">
        <f t="shared" si="729"/>
        <v/>
      </c>
      <c r="AP1011" s="65" t="str">
        <f t="shared" si="730"/>
        <v/>
      </c>
      <c r="AQ1011" s="65" t="str">
        <f t="shared" si="731"/>
        <v/>
      </c>
      <c r="AR1011" s="65" t="str">
        <f t="shared" si="732"/>
        <v/>
      </c>
      <c r="AS1011" s="65" t="str">
        <f t="shared" si="733"/>
        <v/>
      </c>
      <c r="AT1011" s="65" t="str">
        <f t="shared" si="734"/>
        <v/>
      </c>
      <c r="AU1011" s="65" t="str">
        <f t="shared" si="735"/>
        <v/>
      </c>
      <c r="AV1011" s="66" t="str">
        <f t="shared" si="736"/>
        <v/>
      </c>
      <c r="AX1011" s="73" t="str">
        <f t="shared" si="757"/>
        <v/>
      </c>
      <c r="AY1011" s="74" t="str">
        <f t="shared" si="763"/>
        <v/>
      </c>
      <c r="AZ1011" s="74" t="str">
        <f t="shared" si="763"/>
        <v/>
      </c>
      <c r="BA1011" s="74" t="str">
        <f t="shared" si="763"/>
        <v/>
      </c>
      <c r="BB1011" s="74" t="str">
        <f t="shared" si="763"/>
        <v/>
      </c>
      <c r="BC1011" s="74" t="str">
        <f t="shared" si="763"/>
        <v/>
      </c>
      <c r="BD1011" s="74" t="str">
        <f t="shared" si="763"/>
        <v/>
      </c>
      <c r="BE1011" s="74" t="str">
        <f t="shared" si="763"/>
        <v/>
      </c>
      <c r="BF1011" s="74" t="str">
        <f t="shared" si="763"/>
        <v/>
      </c>
      <c r="BG1011" s="75" t="str">
        <f t="shared" si="763"/>
        <v/>
      </c>
      <c r="BI1011" s="73" t="str">
        <f t="shared" si="758"/>
        <v/>
      </c>
      <c r="BJ1011" s="74" t="str">
        <f t="shared" si="764"/>
        <v/>
      </c>
      <c r="BK1011" s="74" t="str">
        <f t="shared" si="764"/>
        <v/>
      </c>
      <c r="BL1011" s="74" t="str">
        <f t="shared" si="764"/>
        <v/>
      </c>
      <c r="BM1011" s="74" t="str">
        <f t="shared" si="764"/>
        <v/>
      </c>
      <c r="BN1011" s="74" t="str">
        <f t="shared" si="764"/>
        <v/>
      </c>
      <c r="BO1011" s="74" t="str">
        <f t="shared" si="764"/>
        <v/>
      </c>
      <c r="BP1011" s="74" t="str">
        <f t="shared" si="764"/>
        <v/>
      </c>
      <c r="BQ1011" s="74" t="str">
        <f t="shared" si="764"/>
        <v/>
      </c>
      <c r="BR1011" s="75" t="str">
        <f t="shared" si="764"/>
        <v/>
      </c>
      <c r="BU1011" s="42" t="str">
        <f t="shared" si="737"/>
        <v/>
      </c>
      <c r="BV1011" s="66" t="str">
        <f t="shared" si="738"/>
        <v/>
      </c>
      <c r="BX1011" s="64" t="str">
        <f t="shared" si="739"/>
        <v/>
      </c>
      <c r="BY1011" s="65" t="str">
        <f t="shared" si="740"/>
        <v/>
      </c>
      <c r="BZ1011" s="65" t="str">
        <f t="shared" si="741"/>
        <v/>
      </c>
      <c r="CA1011" s="65" t="str">
        <f t="shared" si="742"/>
        <v/>
      </c>
      <c r="CB1011" s="65" t="str">
        <f t="shared" si="743"/>
        <v/>
      </c>
      <c r="CC1011" s="65" t="str">
        <f t="shared" si="744"/>
        <v/>
      </c>
      <c r="CD1011" s="65" t="str">
        <f t="shared" si="745"/>
        <v/>
      </c>
      <c r="CE1011" s="65" t="str">
        <f t="shared" si="746"/>
        <v/>
      </c>
      <c r="CF1011" s="65" t="str">
        <f t="shared" si="747"/>
        <v/>
      </c>
      <c r="CG1011" s="66" t="str">
        <f t="shared" si="748"/>
        <v/>
      </c>
      <c r="CI1011" s="42" t="str">
        <f t="shared" si="749"/>
        <v/>
      </c>
      <c r="CK1011" s="92" t="str">
        <f t="shared" si="750"/>
        <v/>
      </c>
      <c r="CL1011" s="65" t="str">
        <f t="shared" si="751"/>
        <v/>
      </c>
      <c r="CM1011" s="93" t="str">
        <f t="shared" si="752"/>
        <v/>
      </c>
      <c r="CN1011" s="101" t="str">
        <f t="shared" si="721"/>
        <v/>
      </c>
      <c r="CP1011" s="92" t="str">
        <f t="shared" si="753"/>
        <v/>
      </c>
      <c r="CQ1011" s="65" t="str">
        <f t="shared" si="754"/>
        <v/>
      </c>
      <c r="CR1011" s="93" t="str">
        <f t="shared" si="755"/>
        <v/>
      </c>
      <c r="CS1011" s="101" t="str">
        <f t="shared" si="756"/>
        <v/>
      </c>
    </row>
    <row r="1012" spans="1:97" x14ac:dyDescent="0.25">
      <c r="A1012" s="51"/>
      <c r="B1012" s="15" t="str">
        <f t="shared" si="720"/>
        <v/>
      </c>
      <c r="C1012" s="15" t="str">
        <f t="shared" si="722"/>
        <v/>
      </c>
      <c r="D1012" s="51"/>
      <c r="E1012" s="137"/>
      <c r="F1012" s="138"/>
      <c r="G1012" s="139"/>
      <c r="H1012" s="138"/>
      <c r="I1012" s="140"/>
      <c r="J1012" s="138"/>
      <c r="K1012" s="141"/>
      <c r="L1012" s="139"/>
      <c r="M1012" s="142"/>
      <c r="N1012" s="142"/>
      <c r="O1012" s="143"/>
      <c r="P1012" s="144"/>
      <c r="Q1012" s="144"/>
      <c r="R1012" s="144"/>
      <c r="S1012" s="144"/>
      <c r="T1012" s="144"/>
      <c r="U1012" s="144"/>
      <c r="V1012" s="144"/>
      <c r="W1012" s="144"/>
      <c r="X1012" s="145"/>
      <c r="Y1012" s="51"/>
      <c r="Z1012" s="13" t="str">
        <f t="shared" si="723"/>
        <v/>
      </c>
      <c r="AA1012" s="51"/>
      <c r="AE1012" s="42" t="str">
        <f t="shared" si="724"/>
        <v/>
      </c>
      <c r="AF1012" s="42" t="str">
        <f>IF($I1012="", "", IF(COUNTIF($I$10:$I1011, I1012)&gt;0, "", SUMIF($I$10:$I$3009, $I1012, $AE$10:$AE$3009)))</f>
        <v/>
      </c>
      <c r="AG1012" s="45" t="str">
        <f>IF($AF1012="", "", COUNTIF($AF$10:$AF$3009, "&gt;"&amp;AF1012)+1+COUNTIF($AF$10:$AF1012, $AF1012)-1)</f>
        <v/>
      </c>
      <c r="AI1012" s="42" t="str">
        <f t="shared" si="725"/>
        <v/>
      </c>
      <c r="AK1012" s="15" t="str">
        <f t="shared" si="726"/>
        <v/>
      </c>
      <c r="AM1012" s="64" t="str">
        <f t="shared" si="727"/>
        <v/>
      </c>
      <c r="AN1012" s="65" t="str">
        <f t="shared" si="728"/>
        <v/>
      </c>
      <c r="AO1012" s="65" t="str">
        <f t="shared" si="729"/>
        <v/>
      </c>
      <c r="AP1012" s="65" t="str">
        <f t="shared" si="730"/>
        <v/>
      </c>
      <c r="AQ1012" s="65" t="str">
        <f t="shared" si="731"/>
        <v/>
      </c>
      <c r="AR1012" s="65" t="str">
        <f t="shared" si="732"/>
        <v/>
      </c>
      <c r="AS1012" s="65" t="str">
        <f t="shared" si="733"/>
        <v/>
      </c>
      <c r="AT1012" s="65" t="str">
        <f t="shared" si="734"/>
        <v/>
      </c>
      <c r="AU1012" s="65" t="str">
        <f t="shared" si="735"/>
        <v/>
      </c>
      <c r="AV1012" s="66" t="str">
        <f t="shared" si="736"/>
        <v/>
      </c>
      <c r="AX1012" s="73" t="str">
        <f t="shared" si="757"/>
        <v/>
      </c>
      <c r="AY1012" s="74" t="str">
        <f t="shared" si="763"/>
        <v/>
      </c>
      <c r="AZ1012" s="74" t="str">
        <f t="shared" si="763"/>
        <v/>
      </c>
      <c r="BA1012" s="74" t="str">
        <f t="shared" si="763"/>
        <v/>
      </c>
      <c r="BB1012" s="74" t="str">
        <f t="shared" si="763"/>
        <v/>
      </c>
      <c r="BC1012" s="74" t="str">
        <f t="shared" si="763"/>
        <v/>
      </c>
      <c r="BD1012" s="74" t="str">
        <f t="shared" si="763"/>
        <v/>
      </c>
      <c r="BE1012" s="74" t="str">
        <f t="shared" si="763"/>
        <v/>
      </c>
      <c r="BF1012" s="74" t="str">
        <f t="shared" si="763"/>
        <v/>
      </c>
      <c r="BG1012" s="75" t="str">
        <f t="shared" si="763"/>
        <v/>
      </c>
      <c r="BI1012" s="73" t="str">
        <f t="shared" si="758"/>
        <v/>
      </c>
      <c r="BJ1012" s="74" t="str">
        <f t="shared" si="764"/>
        <v/>
      </c>
      <c r="BK1012" s="74" t="str">
        <f t="shared" si="764"/>
        <v/>
      </c>
      <c r="BL1012" s="74" t="str">
        <f t="shared" si="764"/>
        <v/>
      </c>
      <c r="BM1012" s="74" t="str">
        <f t="shared" si="764"/>
        <v/>
      </c>
      <c r="BN1012" s="74" t="str">
        <f t="shared" si="764"/>
        <v/>
      </c>
      <c r="BO1012" s="74" t="str">
        <f t="shared" si="764"/>
        <v/>
      </c>
      <c r="BP1012" s="74" t="str">
        <f t="shared" si="764"/>
        <v/>
      </c>
      <c r="BQ1012" s="74" t="str">
        <f t="shared" si="764"/>
        <v/>
      </c>
      <c r="BR1012" s="75" t="str">
        <f t="shared" si="764"/>
        <v/>
      </c>
      <c r="BU1012" s="42" t="str">
        <f t="shared" si="737"/>
        <v/>
      </c>
      <c r="BV1012" s="66" t="str">
        <f t="shared" si="738"/>
        <v/>
      </c>
      <c r="BX1012" s="64" t="str">
        <f t="shared" si="739"/>
        <v/>
      </c>
      <c r="BY1012" s="65" t="str">
        <f t="shared" si="740"/>
        <v/>
      </c>
      <c r="BZ1012" s="65" t="str">
        <f t="shared" si="741"/>
        <v/>
      </c>
      <c r="CA1012" s="65" t="str">
        <f t="shared" si="742"/>
        <v/>
      </c>
      <c r="CB1012" s="65" t="str">
        <f t="shared" si="743"/>
        <v/>
      </c>
      <c r="CC1012" s="65" t="str">
        <f t="shared" si="744"/>
        <v/>
      </c>
      <c r="CD1012" s="65" t="str">
        <f t="shared" si="745"/>
        <v/>
      </c>
      <c r="CE1012" s="65" t="str">
        <f t="shared" si="746"/>
        <v/>
      </c>
      <c r="CF1012" s="65" t="str">
        <f t="shared" si="747"/>
        <v/>
      </c>
      <c r="CG1012" s="66" t="str">
        <f t="shared" si="748"/>
        <v/>
      </c>
      <c r="CI1012" s="42" t="str">
        <f t="shared" si="749"/>
        <v/>
      </c>
      <c r="CK1012" s="92" t="str">
        <f t="shared" si="750"/>
        <v/>
      </c>
      <c r="CL1012" s="65" t="str">
        <f t="shared" si="751"/>
        <v/>
      </c>
      <c r="CM1012" s="93" t="str">
        <f t="shared" si="752"/>
        <v/>
      </c>
      <c r="CN1012" s="101" t="str">
        <f t="shared" si="721"/>
        <v/>
      </c>
      <c r="CP1012" s="92" t="str">
        <f t="shared" si="753"/>
        <v/>
      </c>
      <c r="CQ1012" s="65" t="str">
        <f t="shared" si="754"/>
        <v/>
      </c>
      <c r="CR1012" s="93" t="str">
        <f t="shared" si="755"/>
        <v/>
      </c>
      <c r="CS1012" s="101" t="str">
        <f t="shared" si="756"/>
        <v/>
      </c>
    </row>
    <row r="1013" spans="1:97" x14ac:dyDescent="0.25">
      <c r="A1013" s="51"/>
      <c r="B1013" s="15" t="str">
        <f t="shared" si="720"/>
        <v/>
      </c>
      <c r="C1013" s="15" t="str">
        <f t="shared" si="722"/>
        <v/>
      </c>
      <c r="D1013" s="51"/>
      <c r="E1013" s="137"/>
      <c r="F1013" s="138"/>
      <c r="G1013" s="139"/>
      <c r="H1013" s="138"/>
      <c r="I1013" s="140"/>
      <c r="J1013" s="138"/>
      <c r="K1013" s="141"/>
      <c r="L1013" s="139"/>
      <c r="M1013" s="142"/>
      <c r="N1013" s="142"/>
      <c r="O1013" s="143"/>
      <c r="P1013" s="144"/>
      <c r="Q1013" s="144"/>
      <c r="R1013" s="144"/>
      <c r="S1013" s="144"/>
      <c r="T1013" s="144"/>
      <c r="U1013" s="144"/>
      <c r="V1013" s="144"/>
      <c r="W1013" s="144"/>
      <c r="X1013" s="145"/>
      <c r="Y1013" s="51"/>
      <c r="Z1013" s="13" t="str">
        <f t="shared" si="723"/>
        <v/>
      </c>
      <c r="AA1013" s="51"/>
      <c r="AE1013" s="42" t="str">
        <f t="shared" si="724"/>
        <v/>
      </c>
      <c r="AF1013" s="42" t="str">
        <f>IF($I1013="", "", IF(COUNTIF($I$10:$I1012, I1013)&gt;0, "", SUMIF($I$10:$I$3009, $I1013, $AE$10:$AE$3009)))</f>
        <v/>
      </c>
      <c r="AG1013" s="45" t="str">
        <f>IF($AF1013="", "", COUNTIF($AF$10:$AF$3009, "&gt;"&amp;AF1013)+1+COUNTIF($AF$10:$AF1013, $AF1013)-1)</f>
        <v/>
      </c>
      <c r="AI1013" s="42" t="str">
        <f t="shared" si="725"/>
        <v/>
      </c>
      <c r="AK1013" s="15" t="str">
        <f t="shared" si="726"/>
        <v/>
      </c>
      <c r="AM1013" s="64" t="str">
        <f t="shared" si="727"/>
        <v/>
      </c>
      <c r="AN1013" s="65" t="str">
        <f t="shared" si="728"/>
        <v/>
      </c>
      <c r="AO1013" s="65" t="str">
        <f t="shared" si="729"/>
        <v/>
      </c>
      <c r="AP1013" s="65" t="str">
        <f t="shared" si="730"/>
        <v/>
      </c>
      <c r="AQ1013" s="65" t="str">
        <f t="shared" si="731"/>
        <v/>
      </c>
      <c r="AR1013" s="65" t="str">
        <f t="shared" si="732"/>
        <v/>
      </c>
      <c r="AS1013" s="65" t="str">
        <f t="shared" si="733"/>
        <v/>
      </c>
      <c r="AT1013" s="65" t="str">
        <f t="shared" si="734"/>
        <v/>
      </c>
      <c r="AU1013" s="65" t="str">
        <f t="shared" si="735"/>
        <v/>
      </c>
      <c r="AV1013" s="66" t="str">
        <f t="shared" si="736"/>
        <v/>
      </c>
      <c r="AX1013" s="73" t="str">
        <f t="shared" si="757"/>
        <v/>
      </c>
      <c r="AY1013" s="74" t="str">
        <f t="shared" si="763"/>
        <v/>
      </c>
      <c r="AZ1013" s="74" t="str">
        <f t="shared" si="763"/>
        <v/>
      </c>
      <c r="BA1013" s="74" t="str">
        <f t="shared" si="763"/>
        <v/>
      </c>
      <c r="BB1013" s="74" t="str">
        <f t="shared" si="763"/>
        <v/>
      </c>
      <c r="BC1013" s="74" t="str">
        <f t="shared" si="763"/>
        <v/>
      </c>
      <c r="BD1013" s="74" t="str">
        <f t="shared" si="763"/>
        <v/>
      </c>
      <c r="BE1013" s="74" t="str">
        <f t="shared" si="763"/>
        <v/>
      </c>
      <c r="BF1013" s="74" t="str">
        <f t="shared" si="763"/>
        <v/>
      </c>
      <c r="BG1013" s="75" t="str">
        <f t="shared" si="763"/>
        <v/>
      </c>
      <c r="BI1013" s="73" t="str">
        <f t="shared" si="758"/>
        <v/>
      </c>
      <c r="BJ1013" s="74" t="str">
        <f t="shared" si="764"/>
        <v/>
      </c>
      <c r="BK1013" s="74" t="str">
        <f t="shared" si="764"/>
        <v/>
      </c>
      <c r="BL1013" s="74" t="str">
        <f t="shared" si="764"/>
        <v/>
      </c>
      <c r="BM1013" s="74" t="str">
        <f t="shared" si="764"/>
        <v/>
      </c>
      <c r="BN1013" s="74" t="str">
        <f t="shared" si="764"/>
        <v/>
      </c>
      <c r="BO1013" s="74" t="str">
        <f t="shared" si="764"/>
        <v/>
      </c>
      <c r="BP1013" s="74" t="str">
        <f t="shared" si="764"/>
        <v/>
      </c>
      <c r="BQ1013" s="74" t="str">
        <f t="shared" si="764"/>
        <v/>
      </c>
      <c r="BR1013" s="75" t="str">
        <f t="shared" si="764"/>
        <v/>
      </c>
      <c r="BU1013" s="42" t="str">
        <f t="shared" si="737"/>
        <v/>
      </c>
      <c r="BV1013" s="66" t="str">
        <f t="shared" si="738"/>
        <v/>
      </c>
      <c r="BX1013" s="64" t="str">
        <f t="shared" si="739"/>
        <v/>
      </c>
      <c r="BY1013" s="65" t="str">
        <f t="shared" si="740"/>
        <v/>
      </c>
      <c r="BZ1013" s="65" t="str">
        <f t="shared" si="741"/>
        <v/>
      </c>
      <c r="CA1013" s="65" t="str">
        <f t="shared" si="742"/>
        <v/>
      </c>
      <c r="CB1013" s="65" t="str">
        <f t="shared" si="743"/>
        <v/>
      </c>
      <c r="CC1013" s="65" t="str">
        <f t="shared" si="744"/>
        <v/>
      </c>
      <c r="CD1013" s="65" t="str">
        <f t="shared" si="745"/>
        <v/>
      </c>
      <c r="CE1013" s="65" t="str">
        <f t="shared" si="746"/>
        <v/>
      </c>
      <c r="CF1013" s="65" t="str">
        <f t="shared" si="747"/>
        <v/>
      </c>
      <c r="CG1013" s="66" t="str">
        <f t="shared" si="748"/>
        <v/>
      </c>
      <c r="CI1013" s="42" t="str">
        <f t="shared" si="749"/>
        <v/>
      </c>
      <c r="CK1013" s="92" t="str">
        <f t="shared" si="750"/>
        <v/>
      </c>
      <c r="CL1013" s="65" t="str">
        <f t="shared" si="751"/>
        <v/>
      </c>
      <c r="CM1013" s="93" t="str">
        <f t="shared" si="752"/>
        <v/>
      </c>
      <c r="CN1013" s="101" t="str">
        <f t="shared" si="721"/>
        <v/>
      </c>
      <c r="CP1013" s="92" t="str">
        <f t="shared" si="753"/>
        <v/>
      </c>
      <c r="CQ1013" s="65" t="str">
        <f t="shared" si="754"/>
        <v/>
      </c>
      <c r="CR1013" s="93" t="str">
        <f t="shared" si="755"/>
        <v/>
      </c>
      <c r="CS1013" s="101" t="str">
        <f t="shared" si="756"/>
        <v/>
      </c>
    </row>
    <row r="1014" spans="1:97" x14ac:dyDescent="0.25">
      <c r="A1014" s="51"/>
      <c r="B1014" s="15" t="str">
        <f t="shared" si="720"/>
        <v/>
      </c>
      <c r="C1014" s="15" t="str">
        <f t="shared" si="722"/>
        <v/>
      </c>
      <c r="D1014" s="51"/>
      <c r="E1014" s="137"/>
      <c r="F1014" s="138"/>
      <c r="G1014" s="139"/>
      <c r="H1014" s="138"/>
      <c r="I1014" s="140"/>
      <c r="J1014" s="138"/>
      <c r="K1014" s="141"/>
      <c r="L1014" s="139"/>
      <c r="M1014" s="142"/>
      <c r="N1014" s="142"/>
      <c r="O1014" s="143"/>
      <c r="P1014" s="144"/>
      <c r="Q1014" s="144"/>
      <c r="R1014" s="144"/>
      <c r="S1014" s="144"/>
      <c r="T1014" s="144"/>
      <c r="U1014" s="144"/>
      <c r="V1014" s="144"/>
      <c r="W1014" s="144"/>
      <c r="X1014" s="145"/>
      <c r="Y1014" s="51"/>
      <c r="Z1014" s="13" t="str">
        <f t="shared" si="723"/>
        <v/>
      </c>
      <c r="AA1014" s="51"/>
      <c r="AE1014" s="42" t="str">
        <f t="shared" si="724"/>
        <v/>
      </c>
      <c r="AF1014" s="42" t="str">
        <f>IF($I1014="", "", IF(COUNTIF($I$10:$I1013, I1014)&gt;0, "", SUMIF($I$10:$I$3009, $I1014, $AE$10:$AE$3009)))</f>
        <v/>
      </c>
      <c r="AG1014" s="45" t="str">
        <f>IF($AF1014="", "", COUNTIF($AF$10:$AF$3009, "&gt;"&amp;AF1014)+1+COUNTIF($AF$10:$AF1014, $AF1014)-1)</f>
        <v/>
      </c>
      <c r="AI1014" s="42" t="str">
        <f t="shared" si="725"/>
        <v/>
      </c>
      <c r="AK1014" s="15" t="str">
        <f t="shared" si="726"/>
        <v/>
      </c>
      <c r="AM1014" s="64" t="str">
        <f t="shared" si="727"/>
        <v/>
      </c>
      <c r="AN1014" s="65" t="str">
        <f t="shared" si="728"/>
        <v/>
      </c>
      <c r="AO1014" s="65" t="str">
        <f t="shared" si="729"/>
        <v/>
      </c>
      <c r="AP1014" s="65" t="str">
        <f t="shared" si="730"/>
        <v/>
      </c>
      <c r="AQ1014" s="65" t="str">
        <f t="shared" si="731"/>
        <v/>
      </c>
      <c r="AR1014" s="65" t="str">
        <f t="shared" si="732"/>
        <v/>
      </c>
      <c r="AS1014" s="65" t="str">
        <f t="shared" si="733"/>
        <v/>
      </c>
      <c r="AT1014" s="65" t="str">
        <f t="shared" si="734"/>
        <v/>
      </c>
      <c r="AU1014" s="65" t="str">
        <f t="shared" si="735"/>
        <v/>
      </c>
      <c r="AV1014" s="66" t="str">
        <f t="shared" si="736"/>
        <v/>
      </c>
      <c r="AX1014" s="73" t="str">
        <f t="shared" si="757"/>
        <v/>
      </c>
      <c r="AY1014" s="74" t="str">
        <f t="shared" si="763"/>
        <v/>
      </c>
      <c r="AZ1014" s="74" t="str">
        <f t="shared" si="763"/>
        <v/>
      </c>
      <c r="BA1014" s="74" t="str">
        <f t="shared" si="763"/>
        <v/>
      </c>
      <c r="BB1014" s="74" t="str">
        <f t="shared" si="763"/>
        <v/>
      </c>
      <c r="BC1014" s="74" t="str">
        <f t="shared" si="763"/>
        <v/>
      </c>
      <c r="BD1014" s="74" t="str">
        <f t="shared" si="763"/>
        <v/>
      </c>
      <c r="BE1014" s="74" t="str">
        <f t="shared" si="763"/>
        <v/>
      </c>
      <c r="BF1014" s="74" t="str">
        <f t="shared" si="763"/>
        <v/>
      </c>
      <c r="BG1014" s="75" t="str">
        <f t="shared" si="763"/>
        <v/>
      </c>
      <c r="BI1014" s="73" t="str">
        <f t="shared" si="758"/>
        <v/>
      </c>
      <c r="BJ1014" s="74" t="str">
        <f t="shared" si="764"/>
        <v/>
      </c>
      <c r="BK1014" s="74" t="str">
        <f t="shared" si="764"/>
        <v/>
      </c>
      <c r="BL1014" s="74" t="str">
        <f t="shared" si="764"/>
        <v/>
      </c>
      <c r="BM1014" s="74" t="str">
        <f t="shared" si="764"/>
        <v/>
      </c>
      <c r="BN1014" s="74" t="str">
        <f t="shared" si="764"/>
        <v/>
      </c>
      <c r="BO1014" s="74" t="str">
        <f t="shared" si="764"/>
        <v/>
      </c>
      <c r="BP1014" s="74" t="str">
        <f t="shared" si="764"/>
        <v/>
      </c>
      <c r="BQ1014" s="74" t="str">
        <f t="shared" si="764"/>
        <v/>
      </c>
      <c r="BR1014" s="75" t="str">
        <f t="shared" si="764"/>
        <v/>
      </c>
      <c r="BU1014" s="42" t="str">
        <f t="shared" si="737"/>
        <v/>
      </c>
      <c r="BV1014" s="66" t="str">
        <f t="shared" si="738"/>
        <v/>
      </c>
      <c r="BX1014" s="64" t="str">
        <f t="shared" si="739"/>
        <v/>
      </c>
      <c r="BY1014" s="65" t="str">
        <f t="shared" si="740"/>
        <v/>
      </c>
      <c r="BZ1014" s="65" t="str">
        <f t="shared" si="741"/>
        <v/>
      </c>
      <c r="CA1014" s="65" t="str">
        <f t="shared" si="742"/>
        <v/>
      </c>
      <c r="CB1014" s="65" t="str">
        <f t="shared" si="743"/>
        <v/>
      </c>
      <c r="CC1014" s="65" t="str">
        <f t="shared" si="744"/>
        <v/>
      </c>
      <c r="CD1014" s="65" t="str">
        <f t="shared" si="745"/>
        <v/>
      </c>
      <c r="CE1014" s="65" t="str">
        <f t="shared" si="746"/>
        <v/>
      </c>
      <c r="CF1014" s="65" t="str">
        <f t="shared" si="747"/>
        <v/>
      </c>
      <c r="CG1014" s="66" t="str">
        <f t="shared" si="748"/>
        <v/>
      </c>
      <c r="CI1014" s="42" t="str">
        <f t="shared" si="749"/>
        <v/>
      </c>
      <c r="CK1014" s="92" t="str">
        <f t="shared" si="750"/>
        <v/>
      </c>
      <c r="CL1014" s="65" t="str">
        <f t="shared" si="751"/>
        <v/>
      </c>
      <c r="CM1014" s="93" t="str">
        <f t="shared" si="752"/>
        <v/>
      </c>
      <c r="CN1014" s="101" t="str">
        <f t="shared" si="721"/>
        <v/>
      </c>
      <c r="CP1014" s="92" t="str">
        <f t="shared" si="753"/>
        <v/>
      </c>
      <c r="CQ1014" s="65" t="str">
        <f t="shared" si="754"/>
        <v/>
      </c>
      <c r="CR1014" s="93" t="str">
        <f t="shared" si="755"/>
        <v/>
      </c>
      <c r="CS1014" s="101" t="str">
        <f t="shared" si="756"/>
        <v/>
      </c>
    </row>
    <row r="1015" spans="1:97" x14ac:dyDescent="0.25">
      <c r="A1015" s="51"/>
      <c r="B1015" s="15" t="str">
        <f t="shared" si="720"/>
        <v/>
      </c>
      <c r="C1015" s="15" t="str">
        <f t="shared" si="722"/>
        <v/>
      </c>
      <c r="D1015" s="51"/>
      <c r="E1015" s="137"/>
      <c r="F1015" s="138"/>
      <c r="G1015" s="139"/>
      <c r="H1015" s="138"/>
      <c r="I1015" s="140"/>
      <c r="J1015" s="138"/>
      <c r="K1015" s="141"/>
      <c r="L1015" s="139"/>
      <c r="M1015" s="142"/>
      <c r="N1015" s="142"/>
      <c r="O1015" s="143"/>
      <c r="P1015" s="144"/>
      <c r="Q1015" s="144"/>
      <c r="R1015" s="144"/>
      <c r="S1015" s="144"/>
      <c r="T1015" s="144"/>
      <c r="U1015" s="144"/>
      <c r="V1015" s="144"/>
      <c r="W1015" s="144"/>
      <c r="X1015" s="145"/>
      <c r="Y1015" s="51"/>
      <c r="Z1015" s="13" t="str">
        <f t="shared" si="723"/>
        <v/>
      </c>
      <c r="AA1015" s="51"/>
      <c r="AE1015" s="42" t="str">
        <f t="shared" si="724"/>
        <v/>
      </c>
      <c r="AF1015" s="42" t="str">
        <f>IF($I1015="", "", IF(COUNTIF($I$10:$I1014, I1015)&gt;0, "", SUMIF($I$10:$I$3009, $I1015, $AE$10:$AE$3009)))</f>
        <v/>
      </c>
      <c r="AG1015" s="45" t="str">
        <f>IF($AF1015="", "", COUNTIF($AF$10:$AF$3009, "&gt;"&amp;AF1015)+1+COUNTIF($AF$10:$AF1015, $AF1015)-1)</f>
        <v/>
      </c>
      <c r="AI1015" s="42" t="str">
        <f t="shared" si="725"/>
        <v/>
      </c>
      <c r="AK1015" s="15" t="str">
        <f t="shared" si="726"/>
        <v/>
      </c>
      <c r="AM1015" s="64" t="str">
        <f t="shared" si="727"/>
        <v/>
      </c>
      <c r="AN1015" s="65" t="str">
        <f t="shared" si="728"/>
        <v/>
      </c>
      <c r="AO1015" s="65" t="str">
        <f t="shared" si="729"/>
        <v/>
      </c>
      <c r="AP1015" s="65" t="str">
        <f t="shared" si="730"/>
        <v/>
      </c>
      <c r="AQ1015" s="65" t="str">
        <f t="shared" si="731"/>
        <v/>
      </c>
      <c r="AR1015" s="65" t="str">
        <f t="shared" si="732"/>
        <v/>
      </c>
      <c r="AS1015" s="65" t="str">
        <f t="shared" si="733"/>
        <v/>
      </c>
      <c r="AT1015" s="65" t="str">
        <f t="shared" si="734"/>
        <v/>
      </c>
      <c r="AU1015" s="65" t="str">
        <f t="shared" si="735"/>
        <v/>
      </c>
      <c r="AV1015" s="66" t="str">
        <f t="shared" si="736"/>
        <v/>
      </c>
      <c r="AX1015" s="73" t="str">
        <f t="shared" si="757"/>
        <v/>
      </c>
      <c r="AY1015" s="74" t="str">
        <f t="shared" si="763"/>
        <v/>
      </c>
      <c r="AZ1015" s="74" t="str">
        <f t="shared" si="763"/>
        <v/>
      </c>
      <c r="BA1015" s="74" t="str">
        <f t="shared" si="763"/>
        <v/>
      </c>
      <c r="BB1015" s="74" t="str">
        <f t="shared" si="763"/>
        <v/>
      </c>
      <c r="BC1015" s="74" t="str">
        <f t="shared" si="763"/>
        <v/>
      </c>
      <c r="BD1015" s="74" t="str">
        <f t="shared" si="763"/>
        <v/>
      </c>
      <c r="BE1015" s="74" t="str">
        <f t="shared" si="763"/>
        <v/>
      </c>
      <c r="BF1015" s="74" t="str">
        <f t="shared" si="763"/>
        <v/>
      </c>
      <c r="BG1015" s="75" t="str">
        <f t="shared" si="763"/>
        <v/>
      </c>
      <c r="BI1015" s="73" t="str">
        <f t="shared" si="758"/>
        <v/>
      </c>
      <c r="BJ1015" s="74" t="str">
        <f t="shared" si="764"/>
        <v/>
      </c>
      <c r="BK1015" s="74" t="str">
        <f t="shared" si="764"/>
        <v/>
      </c>
      <c r="BL1015" s="74" t="str">
        <f t="shared" si="764"/>
        <v/>
      </c>
      <c r="BM1015" s="74" t="str">
        <f t="shared" si="764"/>
        <v/>
      </c>
      <c r="BN1015" s="74" t="str">
        <f t="shared" si="764"/>
        <v/>
      </c>
      <c r="BO1015" s="74" t="str">
        <f t="shared" si="764"/>
        <v/>
      </c>
      <c r="BP1015" s="74" t="str">
        <f t="shared" si="764"/>
        <v/>
      </c>
      <c r="BQ1015" s="74" t="str">
        <f t="shared" si="764"/>
        <v/>
      </c>
      <c r="BR1015" s="75" t="str">
        <f t="shared" si="764"/>
        <v/>
      </c>
      <c r="BU1015" s="42" t="str">
        <f t="shared" si="737"/>
        <v/>
      </c>
      <c r="BV1015" s="66" t="str">
        <f t="shared" si="738"/>
        <v/>
      </c>
      <c r="BX1015" s="64" t="str">
        <f t="shared" si="739"/>
        <v/>
      </c>
      <c r="BY1015" s="65" t="str">
        <f t="shared" si="740"/>
        <v/>
      </c>
      <c r="BZ1015" s="65" t="str">
        <f t="shared" si="741"/>
        <v/>
      </c>
      <c r="CA1015" s="65" t="str">
        <f t="shared" si="742"/>
        <v/>
      </c>
      <c r="CB1015" s="65" t="str">
        <f t="shared" si="743"/>
        <v/>
      </c>
      <c r="CC1015" s="65" t="str">
        <f t="shared" si="744"/>
        <v/>
      </c>
      <c r="CD1015" s="65" t="str">
        <f t="shared" si="745"/>
        <v/>
      </c>
      <c r="CE1015" s="65" t="str">
        <f t="shared" si="746"/>
        <v/>
      </c>
      <c r="CF1015" s="65" t="str">
        <f t="shared" si="747"/>
        <v/>
      </c>
      <c r="CG1015" s="66" t="str">
        <f t="shared" si="748"/>
        <v/>
      </c>
      <c r="CI1015" s="42" t="str">
        <f t="shared" si="749"/>
        <v/>
      </c>
      <c r="CK1015" s="92" t="str">
        <f t="shared" si="750"/>
        <v/>
      </c>
      <c r="CL1015" s="65" t="str">
        <f t="shared" si="751"/>
        <v/>
      </c>
      <c r="CM1015" s="93" t="str">
        <f t="shared" si="752"/>
        <v/>
      </c>
      <c r="CN1015" s="101" t="str">
        <f t="shared" si="721"/>
        <v/>
      </c>
      <c r="CP1015" s="92" t="str">
        <f t="shared" si="753"/>
        <v/>
      </c>
      <c r="CQ1015" s="65" t="str">
        <f t="shared" si="754"/>
        <v/>
      </c>
      <c r="CR1015" s="93" t="str">
        <f t="shared" si="755"/>
        <v/>
      </c>
      <c r="CS1015" s="101" t="str">
        <f t="shared" si="756"/>
        <v/>
      </c>
    </row>
    <row r="1016" spans="1:97" x14ac:dyDescent="0.25">
      <c r="A1016" s="51"/>
      <c r="B1016" s="15" t="str">
        <f t="shared" si="720"/>
        <v/>
      </c>
      <c r="C1016" s="15" t="str">
        <f t="shared" si="722"/>
        <v/>
      </c>
      <c r="D1016" s="51"/>
      <c r="E1016" s="137"/>
      <c r="F1016" s="138"/>
      <c r="G1016" s="139"/>
      <c r="H1016" s="138"/>
      <c r="I1016" s="140"/>
      <c r="J1016" s="138"/>
      <c r="K1016" s="141"/>
      <c r="L1016" s="139"/>
      <c r="M1016" s="142"/>
      <c r="N1016" s="142"/>
      <c r="O1016" s="143"/>
      <c r="P1016" s="144"/>
      <c r="Q1016" s="144"/>
      <c r="R1016" s="144"/>
      <c r="S1016" s="144"/>
      <c r="T1016" s="144"/>
      <c r="U1016" s="144"/>
      <c r="V1016" s="144"/>
      <c r="W1016" s="144"/>
      <c r="X1016" s="145"/>
      <c r="Y1016" s="51"/>
      <c r="Z1016" s="13" t="str">
        <f t="shared" si="723"/>
        <v/>
      </c>
      <c r="AA1016" s="51"/>
      <c r="AE1016" s="42" t="str">
        <f t="shared" si="724"/>
        <v/>
      </c>
      <c r="AF1016" s="42" t="str">
        <f>IF($I1016="", "", IF(COUNTIF($I$10:$I1015, I1016)&gt;0, "", SUMIF($I$10:$I$3009, $I1016, $AE$10:$AE$3009)))</f>
        <v/>
      </c>
      <c r="AG1016" s="45" t="str">
        <f>IF($AF1016="", "", COUNTIF($AF$10:$AF$3009, "&gt;"&amp;AF1016)+1+COUNTIF($AF$10:$AF1016, $AF1016)-1)</f>
        <v/>
      </c>
      <c r="AI1016" s="42" t="str">
        <f t="shared" si="725"/>
        <v/>
      </c>
      <c r="AK1016" s="15" t="str">
        <f t="shared" si="726"/>
        <v/>
      </c>
      <c r="AM1016" s="64" t="str">
        <f t="shared" si="727"/>
        <v/>
      </c>
      <c r="AN1016" s="65" t="str">
        <f t="shared" si="728"/>
        <v/>
      </c>
      <c r="AO1016" s="65" t="str">
        <f t="shared" si="729"/>
        <v/>
      </c>
      <c r="AP1016" s="65" t="str">
        <f t="shared" si="730"/>
        <v/>
      </c>
      <c r="AQ1016" s="65" t="str">
        <f t="shared" si="731"/>
        <v/>
      </c>
      <c r="AR1016" s="65" t="str">
        <f t="shared" si="732"/>
        <v/>
      </c>
      <c r="AS1016" s="65" t="str">
        <f t="shared" si="733"/>
        <v/>
      </c>
      <c r="AT1016" s="65" t="str">
        <f t="shared" si="734"/>
        <v/>
      </c>
      <c r="AU1016" s="65" t="str">
        <f t="shared" si="735"/>
        <v/>
      </c>
      <c r="AV1016" s="66" t="str">
        <f t="shared" si="736"/>
        <v/>
      </c>
      <c r="AX1016" s="73" t="str">
        <f t="shared" si="757"/>
        <v/>
      </c>
      <c r="AY1016" s="74" t="str">
        <f t="shared" ref="AY1016:BG1025" si="765">IF(AY$9="", "", IF($H1016=AY$9, $AE1016, ""))</f>
        <v/>
      </c>
      <c r="AZ1016" s="74" t="str">
        <f t="shared" si="765"/>
        <v/>
      </c>
      <c r="BA1016" s="74" t="str">
        <f t="shared" si="765"/>
        <v/>
      </c>
      <c r="BB1016" s="74" t="str">
        <f t="shared" si="765"/>
        <v/>
      </c>
      <c r="BC1016" s="74" t="str">
        <f t="shared" si="765"/>
        <v/>
      </c>
      <c r="BD1016" s="74" t="str">
        <f t="shared" si="765"/>
        <v/>
      </c>
      <c r="BE1016" s="74" t="str">
        <f t="shared" si="765"/>
        <v/>
      </c>
      <c r="BF1016" s="74" t="str">
        <f t="shared" si="765"/>
        <v/>
      </c>
      <c r="BG1016" s="75" t="str">
        <f t="shared" si="765"/>
        <v/>
      </c>
      <c r="BI1016" s="73" t="str">
        <f t="shared" si="758"/>
        <v/>
      </c>
      <c r="BJ1016" s="74" t="str">
        <f t="shared" si="764"/>
        <v/>
      </c>
      <c r="BK1016" s="74" t="str">
        <f t="shared" si="764"/>
        <v/>
      </c>
      <c r="BL1016" s="74" t="str">
        <f t="shared" si="764"/>
        <v/>
      </c>
      <c r="BM1016" s="74" t="str">
        <f t="shared" si="764"/>
        <v/>
      </c>
      <c r="BN1016" s="74" t="str">
        <f t="shared" si="764"/>
        <v/>
      </c>
      <c r="BO1016" s="74" t="str">
        <f t="shared" si="764"/>
        <v/>
      </c>
      <c r="BP1016" s="74" t="str">
        <f t="shared" si="764"/>
        <v/>
      </c>
      <c r="BQ1016" s="74" t="str">
        <f t="shared" si="764"/>
        <v/>
      </c>
      <c r="BR1016" s="75" t="str">
        <f t="shared" si="764"/>
        <v/>
      </c>
      <c r="BU1016" s="42" t="str">
        <f t="shared" si="737"/>
        <v/>
      </c>
      <c r="BV1016" s="66" t="str">
        <f t="shared" si="738"/>
        <v/>
      </c>
      <c r="BX1016" s="64" t="str">
        <f t="shared" si="739"/>
        <v/>
      </c>
      <c r="BY1016" s="65" t="str">
        <f t="shared" si="740"/>
        <v/>
      </c>
      <c r="BZ1016" s="65" t="str">
        <f t="shared" si="741"/>
        <v/>
      </c>
      <c r="CA1016" s="65" t="str">
        <f t="shared" si="742"/>
        <v/>
      </c>
      <c r="CB1016" s="65" t="str">
        <f t="shared" si="743"/>
        <v/>
      </c>
      <c r="CC1016" s="65" t="str">
        <f t="shared" si="744"/>
        <v/>
      </c>
      <c r="CD1016" s="65" t="str">
        <f t="shared" si="745"/>
        <v/>
      </c>
      <c r="CE1016" s="65" t="str">
        <f t="shared" si="746"/>
        <v/>
      </c>
      <c r="CF1016" s="65" t="str">
        <f t="shared" si="747"/>
        <v/>
      </c>
      <c r="CG1016" s="66" t="str">
        <f t="shared" si="748"/>
        <v/>
      </c>
      <c r="CI1016" s="42" t="str">
        <f t="shared" si="749"/>
        <v/>
      </c>
      <c r="CK1016" s="92" t="str">
        <f t="shared" si="750"/>
        <v/>
      </c>
      <c r="CL1016" s="65" t="str">
        <f t="shared" si="751"/>
        <v/>
      </c>
      <c r="CM1016" s="93" t="str">
        <f t="shared" si="752"/>
        <v/>
      </c>
      <c r="CN1016" s="101" t="str">
        <f t="shared" si="721"/>
        <v/>
      </c>
      <c r="CP1016" s="92" t="str">
        <f t="shared" si="753"/>
        <v/>
      </c>
      <c r="CQ1016" s="65" t="str">
        <f t="shared" si="754"/>
        <v/>
      </c>
      <c r="CR1016" s="93" t="str">
        <f t="shared" si="755"/>
        <v/>
      </c>
      <c r="CS1016" s="101" t="str">
        <f t="shared" si="756"/>
        <v/>
      </c>
    </row>
    <row r="1017" spans="1:97" x14ac:dyDescent="0.25">
      <c r="A1017" s="51"/>
      <c r="B1017" s="15" t="str">
        <f t="shared" si="720"/>
        <v/>
      </c>
      <c r="C1017" s="15" t="str">
        <f t="shared" si="722"/>
        <v/>
      </c>
      <c r="D1017" s="51"/>
      <c r="E1017" s="137"/>
      <c r="F1017" s="138"/>
      <c r="G1017" s="139"/>
      <c r="H1017" s="138"/>
      <c r="I1017" s="140"/>
      <c r="J1017" s="138"/>
      <c r="K1017" s="141"/>
      <c r="L1017" s="139"/>
      <c r="M1017" s="142"/>
      <c r="N1017" s="142"/>
      <c r="O1017" s="143"/>
      <c r="P1017" s="144"/>
      <c r="Q1017" s="144"/>
      <c r="R1017" s="144"/>
      <c r="S1017" s="144"/>
      <c r="T1017" s="144"/>
      <c r="U1017" s="144"/>
      <c r="V1017" s="144"/>
      <c r="W1017" s="144"/>
      <c r="X1017" s="145"/>
      <c r="Y1017" s="51"/>
      <c r="Z1017" s="13" t="str">
        <f t="shared" si="723"/>
        <v/>
      </c>
      <c r="AA1017" s="51"/>
      <c r="AE1017" s="42" t="str">
        <f t="shared" si="724"/>
        <v/>
      </c>
      <c r="AF1017" s="42" t="str">
        <f>IF($I1017="", "", IF(COUNTIF($I$10:$I1016, I1017)&gt;0, "", SUMIF($I$10:$I$3009, $I1017, $AE$10:$AE$3009)))</f>
        <v/>
      </c>
      <c r="AG1017" s="45" t="str">
        <f>IF($AF1017="", "", COUNTIF($AF$10:$AF$3009, "&gt;"&amp;AF1017)+1+COUNTIF($AF$10:$AF1017, $AF1017)-1)</f>
        <v/>
      </c>
      <c r="AI1017" s="42" t="str">
        <f t="shared" si="725"/>
        <v/>
      </c>
      <c r="AK1017" s="15" t="str">
        <f t="shared" si="726"/>
        <v/>
      </c>
      <c r="AM1017" s="64" t="str">
        <f t="shared" si="727"/>
        <v/>
      </c>
      <c r="AN1017" s="65" t="str">
        <f t="shared" si="728"/>
        <v/>
      </c>
      <c r="AO1017" s="65" t="str">
        <f t="shared" si="729"/>
        <v/>
      </c>
      <c r="AP1017" s="65" t="str">
        <f t="shared" si="730"/>
        <v/>
      </c>
      <c r="AQ1017" s="65" t="str">
        <f t="shared" si="731"/>
        <v/>
      </c>
      <c r="AR1017" s="65" t="str">
        <f t="shared" si="732"/>
        <v/>
      </c>
      <c r="AS1017" s="65" t="str">
        <f t="shared" si="733"/>
        <v/>
      </c>
      <c r="AT1017" s="65" t="str">
        <f t="shared" si="734"/>
        <v/>
      </c>
      <c r="AU1017" s="65" t="str">
        <f t="shared" si="735"/>
        <v/>
      </c>
      <c r="AV1017" s="66" t="str">
        <f t="shared" si="736"/>
        <v/>
      </c>
      <c r="AX1017" s="73" t="str">
        <f t="shared" si="757"/>
        <v/>
      </c>
      <c r="AY1017" s="74" t="str">
        <f t="shared" si="765"/>
        <v/>
      </c>
      <c r="AZ1017" s="74" t="str">
        <f t="shared" si="765"/>
        <v/>
      </c>
      <c r="BA1017" s="74" t="str">
        <f t="shared" si="765"/>
        <v/>
      </c>
      <c r="BB1017" s="74" t="str">
        <f t="shared" si="765"/>
        <v/>
      </c>
      <c r="BC1017" s="74" t="str">
        <f t="shared" si="765"/>
        <v/>
      </c>
      <c r="BD1017" s="74" t="str">
        <f t="shared" si="765"/>
        <v/>
      </c>
      <c r="BE1017" s="74" t="str">
        <f t="shared" si="765"/>
        <v/>
      </c>
      <c r="BF1017" s="74" t="str">
        <f t="shared" si="765"/>
        <v/>
      </c>
      <c r="BG1017" s="75" t="str">
        <f t="shared" si="765"/>
        <v/>
      </c>
      <c r="BI1017" s="73" t="str">
        <f t="shared" si="758"/>
        <v/>
      </c>
      <c r="BJ1017" s="74" t="str">
        <f t="shared" si="764"/>
        <v/>
      </c>
      <c r="BK1017" s="74" t="str">
        <f t="shared" si="764"/>
        <v/>
      </c>
      <c r="BL1017" s="74" t="str">
        <f t="shared" si="764"/>
        <v/>
      </c>
      <c r="BM1017" s="74" t="str">
        <f t="shared" si="764"/>
        <v/>
      </c>
      <c r="BN1017" s="74" t="str">
        <f t="shared" si="764"/>
        <v/>
      </c>
      <c r="BO1017" s="74" t="str">
        <f t="shared" si="764"/>
        <v/>
      </c>
      <c r="BP1017" s="74" t="str">
        <f t="shared" si="764"/>
        <v/>
      </c>
      <c r="BQ1017" s="74" t="str">
        <f t="shared" si="764"/>
        <v/>
      </c>
      <c r="BR1017" s="75" t="str">
        <f t="shared" si="764"/>
        <v/>
      </c>
      <c r="BU1017" s="42" t="str">
        <f t="shared" si="737"/>
        <v/>
      </c>
      <c r="BV1017" s="66" t="str">
        <f t="shared" si="738"/>
        <v/>
      </c>
      <c r="BX1017" s="64" t="str">
        <f t="shared" si="739"/>
        <v/>
      </c>
      <c r="BY1017" s="65" t="str">
        <f t="shared" si="740"/>
        <v/>
      </c>
      <c r="BZ1017" s="65" t="str">
        <f t="shared" si="741"/>
        <v/>
      </c>
      <c r="CA1017" s="65" t="str">
        <f t="shared" si="742"/>
        <v/>
      </c>
      <c r="CB1017" s="65" t="str">
        <f t="shared" si="743"/>
        <v/>
      </c>
      <c r="CC1017" s="65" t="str">
        <f t="shared" si="744"/>
        <v/>
      </c>
      <c r="CD1017" s="65" t="str">
        <f t="shared" si="745"/>
        <v/>
      </c>
      <c r="CE1017" s="65" t="str">
        <f t="shared" si="746"/>
        <v/>
      </c>
      <c r="CF1017" s="65" t="str">
        <f t="shared" si="747"/>
        <v/>
      </c>
      <c r="CG1017" s="66" t="str">
        <f t="shared" si="748"/>
        <v/>
      </c>
      <c r="CI1017" s="42" t="str">
        <f t="shared" si="749"/>
        <v/>
      </c>
      <c r="CK1017" s="92" t="str">
        <f t="shared" si="750"/>
        <v/>
      </c>
      <c r="CL1017" s="65" t="str">
        <f t="shared" si="751"/>
        <v/>
      </c>
      <c r="CM1017" s="93" t="str">
        <f t="shared" si="752"/>
        <v/>
      </c>
      <c r="CN1017" s="101" t="str">
        <f t="shared" si="721"/>
        <v/>
      </c>
      <c r="CP1017" s="92" t="str">
        <f t="shared" si="753"/>
        <v/>
      </c>
      <c r="CQ1017" s="65" t="str">
        <f t="shared" si="754"/>
        <v/>
      </c>
      <c r="CR1017" s="93" t="str">
        <f t="shared" si="755"/>
        <v/>
      </c>
      <c r="CS1017" s="101" t="str">
        <f t="shared" si="756"/>
        <v/>
      </c>
    </row>
    <row r="1018" spans="1:97" x14ac:dyDescent="0.25">
      <c r="A1018" s="51"/>
      <c r="B1018" s="15" t="str">
        <f t="shared" si="720"/>
        <v/>
      </c>
      <c r="C1018" s="15" t="str">
        <f t="shared" si="722"/>
        <v/>
      </c>
      <c r="D1018" s="51"/>
      <c r="E1018" s="137"/>
      <c r="F1018" s="138"/>
      <c r="G1018" s="139"/>
      <c r="H1018" s="138"/>
      <c r="I1018" s="140"/>
      <c r="J1018" s="138"/>
      <c r="K1018" s="141"/>
      <c r="L1018" s="139"/>
      <c r="M1018" s="142"/>
      <c r="N1018" s="142"/>
      <c r="O1018" s="143"/>
      <c r="P1018" s="144"/>
      <c r="Q1018" s="144"/>
      <c r="R1018" s="144"/>
      <c r="S1018" s="144"/>
      <c r="T1018" s="144"/>
      <c r="U1018" s="144"/>
      <c r="V1018" s="144"/>
      <c r="W1018" s="144"/>
      <c r="X1018" s="145"/>
      <c r="Y1018" s="51"/>
      <c r="Z1018" s="13" t="str">
        <f t="shared" si="723"/>
        <v/>
      </c>
      <c r="AA1018" s="51"/>
      <c r="AE1018" s="42" t="str">
        <f t="shared" si="724"/>
        <v/>
      </c>
      <c r="AF1018" s="42" t="str">
        <f>IF($I1018="", "", IF(COUNTIF($I$10:$I1017, I1018)&gt;0, "", SUMIF($I$10:$I$3009, $I1018, $AE$10:$AE$3009)))</f>
        <v/>
      </c>
      <c r="AG1018" s="45" t="str">
        <f>IF($AF1018="", "", COUNTIF($AF$10:$AF$3009, "&gt;"&amp;AF1018)+1+COUNTIF($AF$10:$AF1018, $AF1018)-1)</f>
        <v/>
      </c>
      <c r="AI1018" s="42" t="str">
        <f t="shared" si="725"/>
        <v/>
      </c>
      <c r="AK1018" s="15" t="str">
        <f t="shared" si="726"/>
        <v/>
      </c>
      <c r="AM1018" s="64" t="str">
        <f t="shared" si="727"/>
        <v/>
      </c>
      <c r="AN1018" s="65" t="str">
        <f t="shared" si="728"/>
        <v/>
      </c>
      <c r="AO1018" s="65" t="str">
        <f t="shared" si="729"/>
        <v/>
      </c>
      <c r="AP1018" s="65" t="str">
        <f t="shared" si="730"/>
        <v/>
      </c>
      <c r="AQ1018" s="65" t="str">
        <f t="shared" si="731"/>
        <v/>
      </c>
      <c r="AR1018" s="65" t="str">
        <f t="shared" si="732"/>
        <v/>
      </c>
      <c r="AS1018" s="65" t="str">
        <f t="shared" si="733"/>
        <v/>
      </c>
      <c r="AT1018" s="65" t="str">
        <f t="shared" si="734"/>
        <v/>
      </c>
      <c r="AU1018" s="65" t="str">
        <f t="shared" si="735"/>
        <v/>
      </c>
      <c r="AV1018" s="66" t="str">
        <f t="shared" si="736"/>
        <v/>
      </c>
      <c r="AX1018" s="73" t="str">
        <f t="shared" si="757"/>
        <v/>
      </c>
      <c r="AY1018" s="74" t="str">
        <f t="shared" si="765"/>
        <v/>
      </c>
      <c r="AZ1018" s="74" t="str">
        <f t="shared" si="765"/>
        <v/>
      </c>
      <c r="BA1018" s="74" t="str">
        <f t="shared" si="765"/>
        <v/>
      </c>
      <c r="BB1018" s="74" t="str">
        <f t="shared" si="765"/>
        <v/>
      </c>
      <c r="BC1018" s="74" t="str">
        <f t="shared" si="765"/>
        <v/>
      </c>
      <c r="BD1018" s="74" t="str">
        <f t="shared" si="765"/>
        <v/>
      </c>
      <c r="BE1018" s="74" t="str">
        <f t="shared" si="765"/>
        <v/>
      </c>
      <c r="BF1018" s="74" t="str">
        <f t="shared" si="765"/>
        <v/>
      </c>
      <c r="BG1018" s="75" t="str">
        <f t="shared" si="765"/>
        <v/>
      </c>
      <c r="BI1018" s="73" t="str">
        <f t="shared" si="758"/>
        <v/>
      </c>
      <c r="BJ1018" s="74" t="str">
        <f t="shared" si="764"/>
        <v/>
      </c>
      <c r="BK1018" s="74" t="str">
        <f t="shared" si="764"/>
        <v/>
      </c>
      <c r="BL1018" s="74" t="str">
        <f t="shared" si="764"/>
        <v/>
      </c>
      <c r="BM1018" s="74" t="str">
        <f t="shared" si="764"/>
        <v/>
      </c>
      <c r="BN1018" s="74" t="str">
        <f t="shared" si="764"/>
        <v/>
      </c>
      <c r="BO1018" s="74" t="str">
        <f t="shared" si="764"/>
        <v/>
      </c>
      <c r="BP1018" s="74" t="str">
        <f t="shared" si="764"/>
        <v/>
      </c>
      <c r="BQ1018" s="74" t="str">
        <f t="shared" si="764"/>
        <v/>
      </c>
      <c r="BR1018" s="75" t="str">
        <f t="shared" si="764"/>
        <v/>
      </c>
      <c r="BU1018" s="42" t="str">
        <f t="shared" si="737"/>
        <v/>
      </c>
      <c r="BV1018" s="66" t="str">
        <f t="shared" si="738"/>
        <v/>
      </c>
      <c r="BX1018" s="64" t="str">
        <f t="shared" si="739"/>
        <v/>
      </c>
      <c r="BY1018" s="65" t="str">
        <f t="shared" si="740"/>
        <v/>
      </c>
      <c r="BZ1018" s="65" t="str">
        <f t="shared" si="741"/>
        <v/>
      </c>
      <c r="CA1018" s="65" t="str">
        <f t="shared" si="742"/>
        <v/>
      </c>
      <c r="CB1018" s="65" t="str">
        <f t="shared" si="743"/>
        <v/>
      </c>
      <c r="CC1018" s="65" t="str">
        <f t="shared" si="744"/>
        <v/>
      </c>
      <c r="CD1018" s="65" t="str">
        <f t="shared" si="745"/>
        <v/>
      </c>
      <c r="CE1018" s="65" t="str">
        <f t="shared" si="746"/>
        <v/>
      </c>
      <c r="CF1018" s="65" t="str">
        <f t="shared" si="747"/>
        <v/>
      </c>
      <c r="CG1018" s="66" t="str">
        <f t="shared" si="748"/>
        <v/>
      </c>
      <c r="CI1018" s="42" t="str">
        <f t="shared" si="749"/>
        <v/>
      </c>
      <c r="CK1018" s="92" t="str">
        <f t="shared" si="750"/>
        <v/>
      </c>
      <c r="CL1018" s="65" t="str">
        <f t="shared" si="751"/>
        <v/>
      </c>
      <c r="CM1018" s="93" t="str">
        <f t="shared" si="752"/>
        <v/>
      </c>
      <c r="CN1018" s="101" t="str">
        <f t="shared" si="721"/>
        <v/>
      </c>
      <c r="CP1018" s="92" t="str">
        <f t="shared" si="753"/>
        <v/>
      </c>
      <c r="CQ1018" s="65" t="str">
        <f t="shared" si="754"/>
        <v/>
      </c>
      <c r="CR1018" s="93" t="str">
        <f t="shared" si="755"/>
        <v/>
      </c>
      <c r="CS1018" s="101" t="str">
        <f t="shared" si="756"/>
        <v/>
      </c>
    </row>
    <row r="1019" spans="1:97" x14ac:dyDescent="0.25">
      <c r="A1019" s="51"/>
      <c r="B1019" s="15" t="str">
        <f t="shared" si="720"/>
        <v/>
      </c>
      <c r="C1019" s="15" t="str">
        <f t="shared" si="722"/>
        <v/>
      </c>
      <c r="D1019" s="51"/>
      <c r="E1019" s="137"/>
      <c r="F1019" s="138"/>
      <c r="G1019" s="139"/>
      <c r="H1019" s="138"/>
      <c r="I1019" s="140"/>
      <c r="J1019" s="138"/>
      <c r="K1019" s="141"/>
      <c r="L1019" s="139"/>
      <c r="M1019" s="142"/>
      <c r="N1019" s="142"/>
      <c r="O1019" s="143"/>
      <c r="P1019" s="144"/>
      <c r="Q1019" s="144"/>
      <c r="R1019" s="144"/>
      <c r="S1019" s="144"/>
      <c r="T1019" s="144"/>
      <c r="U1019" s="144"/>
      <c r="V1019" s="144"/>
      <c r="W1019" s="144"/>
      <c r="X1019" s="145"/>
      <c r="Y1019" s="51"/>
      <c r="Z1019" s="13" t="str">
        <f t="shared" si="723"/>
        <v/>
      </c>
      <c r="AA1019" s="51"/>
      <c r="AE1019" s="42" t="str">
        <f t="shared" si="724"/>
        <v/>
      </c>
      <c r="AF1019" s="42" t="str">
        <f>IF($I1019="", "", IF(COUNTIF($I$10:$I1018, I1019)&gt;0, "", SUMIF($I$10:$I$3009, $I1019, $AE$10:$AE$3009)))</f>
        <v/>
      </c>
      <c r="AG1019" s="45" t="str">
        <f>IF($AF1019="", "", COUNTIF($AF$10:$AF$3009, "&gt;"&amp;AF1019)+1+COUNTIF($AF$10:$AF1019, $AF1019)-1)</f>
        <v/>
      </c>
      <c r="AI1019" s="42" t="str">
        <f t="shared" si="725"/>
        <v/>
      </c>
      <c r="AK1019" s="15" t="str">
        <f t="shared" si="726"/>
        <v/>
      </c>
      <c r="AM1019" s="64" t="str">
        <f t="shared" si="727"/>
        <v/>
      </c>
      <c r="AN1019" s="65" t="str">
        <f t="shared" si="728"/>
        <v/>
      </c>
      <c r="AO1019" s="65" t="str">
        <f t="shared" si="729"/>
        <v/>
      </c>
      <c r="AP1019" s="65" t="str">
        <f t="shared" si="730"/>
        <v/>
      </c>
      <c r="AQ1019" s="65" t="str">
        <f t="shared" si="731"/>
        <v/>
      </c>
      <c r="AR1019" s="65" t="str">
        <f t="shared" si="732"/>
        <v/>
      </c>
      <c r="AS1019" s="65" t="str">
        <f t="shared" si="733"/>
        <v/>
      </c>
      <c r="AT1019" s="65" t="str">
        <f t="shared" si="734"/>
        <v/>
      </c>
      <c r="AU1019" s="65" t="str">
        <f t="shared" si="735"/>
        <v/>
      </c>
      <c r="AV1019" s="66" t="str">
        <f t="shared" si="736"/>
        <v/>
      </c>
      <c r="AX1019" s="73" t="str">
        <f t="shared" si="757"/>
        <v/>
      </c>
      <c r="AY1019" s="74" t="str">
        <f t="shared" si="765"/>
        <v/>
      </c>
      <c r="AZ1019" s="74" t="str">
        <f t="shared" si="765"/>
        <v/>
      </c>
      <c r="BA1019" s="74" t="str">
        <f t="shared" si="765"/>
        <v/>
      </c>
      <c r="BB1019" s="74" t="str">
        <f t="shared" si="765"/>
        <v/>
      </c>
      <c r="BC1019" s="74" t="str">
        <f t="shared" si="765"/>
        <v/>
      </c>
      <c r="BD1019" s="74" t="str">
        <f t="shared" si="765"/>
        <v/>
      </c>
      <c r="BE1019" s="74" t="str">
        <f t="shared" si="765"/>
        <v/>
      </c>
      <c r="BF1019" s="74" t="str">
        <f t="shared" si="765"/>
        <v/>
      </c>
      <c r="BG1019" s="75" t="str">
        <f t="shared" si="765"/>
        <v/>
      </c>
      <c r="BI1019" s="73" t="str">
        <f t="shared" si="758"/>
        <v/>
      </c>
      <c r="BJ1019" s="74" t="str">
        <f t="shared" si="764"/>
        <v/>
      </c>
      <c r="BK1019" s="74" t="str">
        <f t="shared" si="764"/>
        <v/>
      </c>
      <c r="BL1019" s="74" t="str">
        <f t="shared" si="764"/>
        <v/>
      </c>
      <c r="BM1019" s="74" t="str">
        <f t="shared" si="764"/>
        <v/>
      </c>
      <c r="BN1019" s="74" t="str">
        <f t="shared" si="764"/>
        <v/>
      </c>
      <c r="BO1019" s="74" t="str">
        <f t="shared" si="764"/>
        <v/>
      </c>
      <c r="BP1019" s="74" t="str">
        <f t="shared" si="764"/>
        <v/>
      </c>
      <c r="BQ1019" s="74" t="str">
        <f t="shared" si="764"/>
        <v/>
      </c>
      <c r="BR1019" s="75" t="str">
        <f t="shared" si="764"/>
        <v/>
      </c>
      <c r="BU1019" s="42" t="str">
        <f t="shared" si="737"/>
        <v/>
      </c>
      <c r="BV1019" s="66" t="str">
        <f t="shared" si="738"/>
        <v/>
      </c>
      <c r="BX1019" s="64" t="str">
        <f t="shared" si="739"/>
        <v/>
      </c>
      <c r="BY1019" s="65" t="str">
        <f t="shared" si="740"/>
        <v/>
      </c>
      <c r="BZ1019" s="65" t="str">
        <f t="shared" si="741"/>
        <v/>
      </c>
      <c r="CA1019" s="65" t="str">
        <f t="shared" si="742"/>
        <v/>
      </c>
      <c r="CB1019" s="65" t="str">
        <f t="shared" si="743"/>
        <v/>
      </c>
      <c r="CC1019" s="65" t="str">
        <f t="shared" si="744"/>
        <v/>
      </c>
      <c r="CD1019" s="65" t="str">
        <f t="shared" si="745"/>
        <v/>
      </c>
      <c r="CE1019" s="65" t="str">
        <f t="shared" si="746"/>
        <v/>
      </c>
      <c r="CF1019" s="65" t="str">
        <f t="shared" si="747"/>
        <v/>
      </c>
      <c r="CG1019" s="66" t="str">
        <f t="shared" si="748"/>
        <v/>
      </c>
      <c r="CI1019" s="42" t="str">
        <f t="shared" si="749"/>
        <v/>
      </c>
      <c r="CK1019" s="92" t="str">
        <f t="shared" si="750"/>
        <v/>
      </c>
      <c r="CL1019" s="65" t="str">
        <f t="shared" si="751"/>
        <v/>
      </c>
      <c r="CM1019" s="93" t="str">
        <f t="shared" si="752"/>
        <v/>
      </c>
      <c r="CN1019" s="101" t="str">
        <f t="shared" si="721"/>
        <v/>
      </c>
      <c r="CP1019" s="92" t="str">
        <f t="shared" si="753"/>
        <v/>
      </c>
      <c r="CQ1019" s="65" t="str">
        <f t="shared" si="754"/>
        <v/>
      </c>
      <c r="CR1019" s="93" t="str">
        <f t="shared" si="755"/>
        <v/>
      </c>
      <c r="CS1019" s="101" t="str">
        <f t="shared" si="756"/>
        <v/>
      </c>
    </row>
    <row r="1020" spans="1:97" x14ac:dyDescent="0.25">
      <c r="A1020" s="51"/>
      <c r="B1020" s="15" t="str">
        <f t="shared" si="720"/>
        <v/>
      </c>
      <c r="C1020" s="15" t="str">
        <f t="shared" si="722"/>
        <v/>
      </c>
      <c r="D1020" s="51"/>
      <c r="E1020" s="137"/>
      <c r="F1020" s="138"/>
      <c r="G1020" s="139"/>
      <c r="H1020" s="138"/>
      <c r="I1020" s="140"/>
      <c r="J1020" s="138"/>
      <c r="K1020" s="141"/>
      <c r="L1020" s="139"/>
      <c r="M1020" s="142"/>
      <c r="N1020" s="142"/>
      <c r="O1020" s="143"/>
      <c r="P1020" s="144"/>
      <c r="Q1020" s="144"/>
      <c r="R1020" s="144"/>
      <c r="S1020" s="144"/>
      <c r="T1020" s="144"/>
      <c r="U1020" s="144"/>
      <c r="V1020" s="144"/>
      <c r="W1020" s="144"/>
      <c r="X1020" s="145"/>
      <c r="Y1020" s="51"/>
      <c r="Z1020" s="13" t="str">
        <f t="shared" si="723"/>
        <v/>
      </c>
      <c r="AA1020" s="51"/>
      <c r="AE1020" s="42" t="str">
        <f t="shared" si="724"/>
        <v/>
      </c>
      <c r="AF1020" s="42" t="str">
        <f>IF($I1020="", "", IF(COUNTIF($I$10:$I1019, I1020)&gt;0, "", SUMIF($I$10:$I$3009, $I1020, $AE$10:$AE$3009)))</f>
        <v/>
      </c>
      <c r="AG1020" s="45" t="str">
        <f>IF($AF1020="", "", COUNTIF($AF$10:$AF$3009, "&gt;"&amp;AF1020)+1+COUNTIF($AF$10:$AF1020, $AF1020)-1)</f>
        <v/>
      </c>
      <c r="AI1020" s="42" t="str">
        <f t="shared" si="725"/>
        <v/>
      </c>
      <c r="AK1020" s="15" t="str">
        <f t="shared" si="726"/>
        <v/>
      </c>
      <c r="AM1020" s="64" t="str">
        <f t="shared" si="727"/>
        <v/>
      </c>
      <c r="AN1020" s="65" t="str">
        <f t="shared" si="728"/>
        <v/>
      </c>
      <c r="AO1020" s="65" t="str">
        <f t="shared" si="729"/>
        <v/>
      </c>
      <c r="AP1020" s="65" t="str">
        <f t="shared" si="730"/>
        <v/>
      </c>
      <c r="AQ1020" s="65" t="str">
        <f t="shared" si="731"/>
        <v/>
      </c>
      <c r="AR1020" s="65" t="str">
        <f t="shared" si="732"/>
        <v/>
      </c>
      <c r="AS1020" s="65" t="str">
        <f t="shared" si="733"/>
        <v/>
      </c>
      <c r="AT1020" s="65" t="str">
        <f t="shared" si="734"/>
        <v/>
      </c>
      <c r="AU1020" s="65" t="str">
        <f t="shared" si="735"/>
        <v/>
      </c>
      <c r="AV1020" s="66" t="str">
        <f t="shared" si="736"/>
        <v/>
      </c>
      <c r="AX1020" s="73" t="str">
        <f t="shared" si="757"/>
        <v/>
      </c>
      <c r="AY1020" s="74" t="str">
        <f t="shared" si="765"/>
        <v/>
      </c>
      <c r="AZ1020" s="74" t="str">
        <f t="shared" si="765"/>
        <v/>
      </c>
      <c r="BA1020" s="74" t="str">
        <f t="shared" si="765"/>
        <v/>
      </c>
      <c r="BB1020" s="74" t="str">
        <f t="shared" si="765"/>
        <v/>
      </c>
      <c r="BC1020" s="74" t="str">
        <f t="shared" si="765"/>
        <v/>
      </c>
      <c r="BD1020" s="74" t="str">
        <f t="shared" si="765"/>
        <v/>
      </c>
      <c r="BE1020" s="74" t="str">
        <f t="shared" si="765"/>
        <v/>
      </c>
      <c r="BF1020" s="74" t="str">
        <f t="shared" si="765"/>
        <v/>
      </c>
      <c r="BG1020" s="75" t="str">
        <f t="shared" si="765"/>
        <v/>
      </c>
      <c r="BI1020" s="73" t="str">
        <f t="shared" si="758"/>
        <v/>
      </c>
      <c r="BJ1020" s="74" t="str">
        <f t="shared" si="764"/>
        <v/>
      </c>
      <c r="BK1020" s="74" t="str">
        <f t="shared" si="764"/>
        <v/>
      </c>
      <c r="BL1020" s="74" t="str">
        <f t="shared" si="764"/>
        <v/>
      </c>
      <c r="BM1020" s="74" t="str">
        <f t="shared" si="764"/>
        <v/>
      </c>
      <c r="BN1020" s="74" t="str">
        <f t="shared" si="764"/>
        <v/>
      </c>
      <c r="BO1020" s="74" t="str">
        <f t="shared" si="764"/>
        <v/>
      </c>
      <c r="BP1020" s="74" t="str">
        <f t="shared" si="764"/>
        <v/>
      </c>
      <c r="BQ1020" s="74" t="str">
        <f t="shared" si="764"/>
        <v/>
      </c>
      <c r="BR1020" s="75" t="str">
        <f t="shared" si="764"/>
        <v/>
      </c>
      <c r="BU1020" s="42" t="str">
        <f t="shared" si="737"/>
        <v/>
      </c>
      <c r="BV1020" s="66" t="str">
        <f t="shared" si="738"/>
        <v/>
      </c>
      <c r="BX1020" s="64" t="str">
        <f t="shared" si="739"/>
        <v/>
      </c>
      <c r="BY1020" s="65" t="str">
        <f t="shared" si="740"/>
        <v/>
      </c>
      <c r="BZ1020" s="65" t="str">
        <f t="shared" si="741"/>
        <v/>
      </c>
      <c r="CA1020" s="65" t="str">
        <f t="shared" si="742"/>
        <v/>
      </c>
      <c r="CB1020" s="65" t="str">
        <f t="shared" si="743"/>
        <v/>
      </c>
      <c r="CC1020" s="65" t="str">
        <f t="shared" si="744"/>
        <v/>
      </c>
      <c r="CD1020" s="65" t="str">
        <f t="shared" si="745"/>
        <v/>
      </c>
      <c r="CE1020" s="65" t="str">
        <f t="shared" si="746"/>
        <v/>
      </c>
      <c r="CF1020" s="65" t="str">
        <f t="shared" si="747"/>
        <v/>
      </c>
      <c r="CG1020" s="66" t="str">
        <f t="shared" si="748"/>
        <v/>
      </c>
      <c r="CI1020" s="42" t="str">
        <f t="shared" si="749"/>
        <v/>
      </c>
      <c r="CK1020" s="92" t="str">
        <f t="shared" si="750"/>
        <v/>
      </c>
      <c r="CL1020" s="65" t="str">
        <f t="shared" si="751"/>
        <v/>
      </c>
      <c r="CM1020" s="93" t="str">
        <f t="shared" si="752"/>
        <v/>
      </c>
      <c r="CN1020" s="101" t="str">
        <f t="shared" si="721"/>
        <v/>
      </c>
      <c r="CP1020" s="92" t="str">
        <f t="shared" si="753"/>
        <v/>
      </c>
      <c r="CQ1020" s="65" t="str">
        <f t="shared" si="754"/>
        <v/>
      </c>
      <c r="CR1020" s="93" t="str">
        <f t="shared" si="755"/>
        <v/>
      </c>
      <c r="CS1020" s="101" t="str">
        <f t="shared" si="756"/>
        <v/>
      </c>
    </row>
    <row r="1021" spans="1:97" x14ac:dyDescent="0.25">
      <c r="A1021" s="51"/>
      <c r="B1021" s="15" t="str">
        <f t="shared" si="720"/>
        <v/>
      </c>
      <c r="C1021" s="15" t="str">
        <f t="shared" si="722"/>
        <v/>
      </c>
      <c r="D1021" s="51"/>
      <c r="E1021" s="137"/>
      <c r="F1021" s="138"/>
      <c r="G1021" s="139"/>
      <c r="H1021" s="138"/>
      <c r="I1021" s="140"/>
      <c r="J1021" s="138"/>
      <c r="K1021" s="141"/>
      <c r="L1021" s="139"/>
      <c r="M1021" s="142"/>
      <c r="N1021" s="142"/>
      <c r="O1021" s="143"/>
      <c r="P1021" s="144"/>
      <c r="Q1021" s="144"/>
      <c r="R1021" s="144"/>
      <c r="S1021" s="144"/>
      <c r="T1021" s="144"/>
      <c r="U1021" s="144"/>
      <c r="V1021" s="144"/>
      <c r="W1021" s="144"/>
      <c r="X1021" s="145"/>
      <c r="Y1021" s="51"/>
      <c r="Z1021" s="13" t="str">
        <f t="shared" si="723"/>
        <v/>
      </c>
      <c r="AA1021" s="51"/>
      <c r="AE1021" s="42" t="str">
        <f t="shared" si="724"/>
        <v/>
      </c>
      <c r="AF1021" s="42" t="str">
        <f>IF($I1021="", "", IF(COUNTIF($I$10:$I1020, I1021)&gt;0, "", SUMIF($I$10:$I$3009, $I1021, $AE$10:$AE$3009)))</f>
        <v/>
      </c>
      <c r="AG1021" s="45" t="str">
        <f>IF($AF1021="", "", COUNTIF($AF$10:$AF$3009, "&gt;"&amp;AF1021)+1+COUNTIF($AF$10:$AF1021, $AF1021)-1)</f>
        <v/>
      </c>
      <c r="AI1021" s="42" t="str">
        <f t="shared" si="725"/>
        <v/>
      </c>
      <c r="AK1021" s="15" t="str">
        <f t="shared" si="726"/>
        <v/>
      </c>
      <c r="AM1021" s="64" t="str">
        <f t="shared" si="727"/>
        <v/>
      </c>
      <c r="AN1021" s="65" t="str">
        <f t="shared" si="728"/>
        <v/>
      </c>
      <c r="AO1021" s="65" t="str">
        <f t="shared" si="729"/>
        <v/>
      </c>
      <c r="AP1021" s="65" t="str">
        <f t="shared" si="730"/>
        <v/>
      </c>
      <c r="AQ1021" s="65" t="str">
        <f t="shared" si="731"/>
        <v/>
      </c>
      <c r="AR1021" s="65" t="str">
        <f t="shared" si="732"/>
        <v/>
      </c>
      <c r="AS1021" s="65" t="str">
        <f t="shared" si="733"/>
        <v/>
      </c>
      <c r="AT1021" s="65" t="str">
        <f t="shared" si="734"/>
        <v/>
      </c>
      <c r="AU1021" s="65" t="str">
        <f t="shared" si="735"/>
        <v/>
      </c>
      <c r="AV1021" s="66" t="str">
        <f t="shared" si="736"/>
        <v/>
      </c>
      <c r="AX1021" s="73" t="str">
        <f t="shared" si="757"/>
        <v/>
      </c>
      <c r="AY1021" s="74" t="str">
        <f t="shared" si="765"/>
        <v/>
      </c>
      <c r="AZ1021" s="74" t="str">
        <f t="shared" si="765"/>
        <v/>
      </c>
      <c r="BA1021" s="74" t="str">
        <f t="shared" si="765"/>
        <v/>
      </c>
      <c r="BB1021" s="74" t="str">
        <f t="shared" si="765"/>
        <v/>
      </c>
      <c r="BC1021" s="74" t="str">
        <f t="shared" si="765"/>
        <v/>
      </c>
      <c r="BD1021" s="74" t="str">
        <f t="shared" si="765"/>
        <v/>
      </c>
      <c r="BE1021" s="74" t="str">
        <f t="shared" si="765"/>
        <v/>
      </c>
      <c r="BF1021" s="74" t="str">
        <f t="shared" si="765"/>
        <v/>
      </c>
      <c r="BG1021" s="75" t="str">
        <f t="shared" si="765"/>
        <v/>
      </c>
      <c r="BI1021" s="73" t="str">
        <f t="shared" si="758"/>
        <v/>
      </c>
      <c r="BJ1021" s="74" t="str">
        <f t="shared" si="764"/>
        <v/>
      </c>
      <c r="BK1021" s="74" t="str">
        <f t="shared" si="764"/>
        <v/>
      </c>
      <c r="BL1021" s="74" t="str">
        <f t="shared" si="764"/>
        <v/>
      </c>
      <c r="BM1021" s="74" t="str">
        <f t="shared" si="764"/>
        <v/>
      </c>
      <c r="BN1021" s="74" t="str">
        <f t="shared" si="764"/>
        <v/>
      </c>
      <c r="BO1021" s="74" t="str">
        <f t="shared" si="764"/>
        <v/>
      </c>
      <c r="BP1021" s="74" t="str">
        <f t="shared" si="764"/>
        <v/>
      </c>
      <c r="BQ1021" s="74" t="str">
        <f t="shared" si="764"/>
        <v/>
      </c>
      <c r="BR1021" s="75" t="str">
        <f t="shared" si="764"/>
        <v/>
      </c>
      <c r="BU1021" s="42" t="str">
        <f t="shared" si="737"/>
        <v/>
      </c>
      <c r="BV1021" s="66" t="str">
        <f t="shared" si="738"/>
        <v/>
      </c>
      <c r="BX1021" s="64" t="str">
        <f t="shared" si="739"/>
        <v/>
      </c>
      <c r="BY1021" s="65" t="str">
        <f t="shared" si="740"/>
        <v/>
      </c>
      <c r="BZ1021" s="65" t="str">
        <f t="shared" si="741"/>
        <v/>
      </c>
      <c r="CA1021" s="65" t="str">
        <f t="shared" si="742"/>
        <v/>
      </c>
      <c r="CB1021" s="65" t="str">
        <f t="shared" si="743"/>
        <v/>
      </c>
      <c r="CC1021" s="65" t="str">
        <f t="shared" si="744"/>
        <v/>
      </c>
      <c r="CD1021" s="65" t="str">
        <f t="shared" si="745"/>
        <v/>
      </c>
      <c r="CE1021" s="65" t="str">
        <f t="shared" si="746"/>
        <v/>
      </c>
      <c r="CF1021" s="65" t="str">
        <f t="shared" si="747"/>
        <v/>
      </c>
      <c r="CG1021" s="66" t="str">
        <f t="shared" si="748"/>
        <v/>
      </c>
      <c r="CI1021" s="42" t="str">
        <f t="shared" si="749"/>
        <v/>
      </c>
      <c r="CK1021" s="92" t="str">
        <f t="shared" si="750"/>
        <v/>
      </c>
      <c r="CL1021" s="65" t="str">
        <f t="shared" si="751"/>
        <v/>
      </c>
      <c r="CM1021" s="93" t="str">
        <f t="shared" si="752"/>
        <v/>
      </c>
      <c r="CN1021" s="101" t="str">
        <f t="shared" si="721"/>
        <v/>
      </c>
      <c r="CP1021" s="92" t="str">
        <f t="shared" si="753"/>
        <v/>
      </c>
      <c r="CQ1021" s="65" t="str">
        <f t="shared" si="754"/>
        <v/>
      </c>
      <c r="CR1021" s="93" t="str">
        <f t="shared" si="755"/>
        <v/>
      </c>
      <c r="CS1021" s="101" t="str">
        <f t="shared" si="756"/>
        <v/>
      </c>
    </row>
    <row r="1022" spans="1:97" x14ac:dyDescent="0.25">
      <c r="A1022" s="51"/>
      <c r="B1022" s="15" t="str">
        <f t="shared" si="720"/>
        <v/>
      </c>
      <c r="C1022" s="15" t="str">
        <f t="shared" si="722"/>
        <v/>
      </c>
      <c r="D1022" s="51"/>
      <c r="E1022" s="137"/>
      <c r="F1022" s="138"/>
      <c r="G1022" s="139"/>
      <c r="H1022" s="138"/>
      <c r="I1022" s="140"/>
      <c r="J1022" s="138"/>
      <c r="K1022" s="141"/>
      <c r="L1022" s="139"/>
      <c r="M1022" s="142"/>
      <c r="N1022" s="142"/>
      <c r="O1022" s="143"/>
      <c r="P1022" s="144"/>
      <c r="Q1022" s="144"/>
      <c r="R1022" s="144"/>
      <c r="S1022" s="144"/>
      <c r="T1022" s="144"/>
      <c r="U1022" s="144"/>
      <c r="V1022" s="144"/>
      <c r="W1022" s="144"/>
      <c r="X1022" s="145"/>
      <c r="Y1022" s="51"/>
      <c r="Z1022" s="13" t="str">
        <f t="shared" si="723"/>
        <v/>
      </c>
      <c r="AA1022" s="51"/>
      <c r="AE1022" s="42" t="str">
        <f t="shared" si="724"/>
        <v/>
      </c>
      <c r="AF1022" s="42" t="str">
        <f>IF($I1022="", "", IF(COUNTIF($I$10:$I1021, I1022)&gt;0, "", SUMIF($I$10:$I$3009, $I1022, $AE$10:$AE$3009)))</f>
        <v/>
      </c>
      <c r="AG1022" s="45" t="str">
        <f>IF($AF1022="", "", COUNTIF($AF$10:$AF$3009, "&gt;"&amp;AF1022)+1+COUNTIF($AF$10:$AF1022, $AF1022)-1)</f>
        <v/>
      </c>
      <c r="AI1022" s="42" t="str">
        <f t="shared" si="725"/>
        <v/>
      </c>
      <c r="AK1022" s="15" t="str">
        <f t="shared" si="726"/>
        <v/>
      </c>
      <c r="AM1022" s="64" t="str">
        <f t="shared" si="727"/>
        <v/>
      </c>
      <c r="AN1022" s="65" t="str">
        <f t="shared" si="728"/>
        <v/>
      </c>
      <c r="AO1022" s="65" t="str">
        <f t="shared" si="729"/>
        <v/>
      </c>
      <c r="AP1022" s="65" t="str">
        <f t="shared" si="730"/>
        <v/>
      </c>
      <c r="AQ1022" s="65" t="str">
        <f t="shared" si="731"/>
        <v/>
      </c>
      <c r="AR1022" s="65" t="str">
        <f t="shared" si="732"/>
        <v/>
      </c>
      <c r="AS1022" s="65" t="str">
        <f t="shared" si="733"/>
        <v/>
      </c>
      <c r="AT1022" s="65" t="str">
        <f t="shared" si="734"/>
        <v/>
      </c>
      <c r="AU1022" s="65" t="str">
        <f t="shared" si="735"/>
        <v/>
      </c>
      <c r="AV1022" s="66" t="str">
        <f t="shared" si="736"/>
        <v/>
      </c>
      <c r="AX1022" s="73" t="str">
        <f t="shared" si="757"/>
        <v/>
      </c>
      <c r="AY1022" s="74" t="str">
        <f t="shared" si="765"/>
        <v/>
      </c>
      <c r="AZ1022" s="74" t="str">
        <f t="shared" si="765"/>
        <v/>
      </c>
      <c r="BA1022" s="74" t="str">
        <f t="shared" si="765"/>
        <v/>
      </c>
      <c r="BB1022" s="74" t="str">
        <f t="shared" si="765"/>
        <v/>
      </c>
      <c r="BC1022" s="74" t="str">
        <f t="shared" si="765"/>
        <v/>
      </c>
      <c r="BD1022" s="74" t="str">
        <f t="shared" si="765"/>
        <v/>
      </c>
      <c r="BE1022" s="74" t="str">
        <f t="shared" si="765"/>
        <v/>
      </c>
      <c r="BF1022" s="74" t="str">
        <f t="shared" si="765"/>
        <v/>
      </c>
      <c r="BG1022" s="75" t="str">
        <f t="shared" si="765"/>
        <v/>
      </c>
      <c r="BI1022" s="73" t="str">
        <f t="shared" si="758"/>
        <v/>
      </c>
      <c r="BJ1022" s="74" t="str">
        <f t="shared" si="764"/>
        <v/>
      </c>
      <c r="BK1022" s="74" t="str">
        <f t="shared" si="764"/>
        <v/>
      </c>
      <c r="BL1022" s="74" t="str">
        <f t="shared" si="764"/>
        <v/>
      </c>
      <c r="BM1022" s="74" t="str">
        <f t="shared" si="764"/>
        <v/>
      </c>
      <c r="BN1022" s="74" t="str">
        <f t="shared" si="764"/>
        <v/>
      </c>
      <c r="BO1022" s="74" t="str">
        <f t="shared" si="764"/>
        <v/>
      </c>
      <c r="BP1022" s="74" t="str">
        <f t="shared" si="764"/>
        <v/>
      </c>
      <c r="BQ1022" s="74" t="str">
        <f t="shared" si="764"/>
        <v/>
      </c>
      <c r="BR1022" s="75" t="str">
        <f t="shared" si="764"/>
        <v/>
      </c>
      <c r="BU1022" s="42" t="str">
        <f t="shared" si="737"/>
        <v/>
      </c>
      <c r="BV1022" s="66" t="str">
        <f t="shared" si="738"/>
        <v/>
      </c>
      <c r="BX1022" s="64" t="str">
        <f t="shared" si="739"/>
        <v/>
      </c>
      <c r="BY1022" s="65" t="str">
        <f t="shared" si="740"/>
        <v/>
      </c>
      <c r="BZ1022" s="65" t="str">
        <f t="shared" si="741"/>
        <v/>
      </c>
      <c r="CA1022" s="65" t="str">
        <f t="shared" si="742"/>
        <v/>
      </c>
      <c r="CB1022" s="65" t="str">
        <f t="shared" si="743"/>
        <v/>
      </c>
      <c r="CC1022" s="65" t="str">
        <f t="shared" si="744"/>
        <v/>
      </c>
      <c r="CD1022" s="65" t="str">
        <f t="shared" si="745"/>
        <v/>
      </c>
      <c r="CE1022" s="65" t="str">
        <f t="shared" si="746"/>
        <v/>
      </c>
      <c r="CF1022" s="65" t="str">
        <f t="shared" si="747"/>
        <v/>
      </c>
      <c r="CG1022" s="66" t="str">
        <f t="shared" si="748"/>
        <v/>
      </c>
      <c r="CI1022" s="42" t="str">
        <f t="shared" si="749"/>
        <v/>
      </c>
      <c r="CK1022" s="92" t="str">
        <f t="shared" si="750"/>
        <v/>
      </c>
      <c r="CL1022" s="65" t="str">
        <f t="shared" si="751"/>
        <v/>
      </c>
      <c r="CM1022" s="93" t="str">
        <f t="shared" si="752"/>
        <v/>
      </c>
      <c r="CN1022" s="101" t="str">
        <f t="shared" si="721"/>
        <v/>
      </c>
      <c r="CP1022" s="92" t="str">
        <f t="shared" si="753"/>
        <v/>
      </c>
      <c r="CQ1022" s="65" t="str">
        <f t="shared" si="754"/>
        <v/>
      </c>
      <c r="CR1022" s="93" t="str">
        <f t="shared" si="755"/>
        <v/>
      </c>
      <c r="CS1022" s="101" t="str">
        <f t="shared" si="756"/>
        <v/>
      </c>
    </row>
    <row r="1023" spans="1:97" x14ac:dyDescent="0.25">
      <c r="A1023" s="51"/>
      <c r="B1023" s="15" t="str">
        <f t="shared" si="720"/>
        <v/>
      </c>
      <c r="C1023" s="15" t="str">
        <f t="shared" si="722"/>
        <v/>
      </c>
      <c r="D1023" s="51"/>
      <c r="E1023" s="137"/>
      <c r="F1023" s="138"/>
      <c r="G1023" s="139"/>
      <c r="H1023" s="138"/>
      <c r="I1023" s="140"/>
      <c r="J1023" s="138"/>
      <c r="K1023" s="141"/>
      <c r="L1023" s="139"/>
      <c r="M1023" s="142"/>
      <c r="N1023" s="142"/>
      <c r="O1023" s="143"/>
      <c r="P1023" s="144"/>
      <c r="Q1023" s="144"/>
      <c r="R1023" s="144"/>
      <c r="S1023" s="144"/>
      <c r="T1023" s="144"/>
      <c r="U1023" s="144"/>
      <c r="V1023" s="144"/>
      <c r="W1023" s="144"/>
      <c r="X1023" s="145"/>
      <c r="Y1023" s="51"/>
      <c r="Z1023" s="13" t="str">
        <f t="shared" si="723"/>
        <v/>
      </c>
      <c r="AA1023" s="51"/>
      <c r="AE1023" s="42" t="str">
        <f t="shared" si="724"/>
        <v/>
      </c>
      <c r="AF1023" s="42" t="str">
        <f>IF($I1023="", "", IF(COUNTIF($I$10:$I1022, I1023)&gt;0, "", SUMIF($I$10:$I$3009, $I1023, $AE$10:$AE$3009)))</f>
        <v/>
      </c>
      <c r="AG1023" s="45" t="str">
        <f>IF($AF1023="", "", COUNTIF($AF$10:$AF$3009, "&gt;"&amp;AF1023)+1+COUNTIF($AF$10:$AF1023, $AF1023)-1)</f>
        <v/>
      </c>
      <c r="AI1023" s="42" t="str">
        <f t="shared" si="725"/>
        <v/>
      </c>
      <c r="AK1023" s="15" t="str">
        <f t="shared" si="726"/>
        <v/>
      </c>
      <c r="AM1023" s="64" t="str">
        <f t="shared" si="727"/>
        <v/>
      </c>
      <c r="AN1023" s="65" t="str">
        <f t="shared" si="728"/>
        <v/>
      </c>
      <c r="AO1023" s="65" t="str">
        <f t="shared" si="729"/>
        <v/>
      </c>
      <c r="AP1023" s="65" t="str">
        <f t="shared" si="730"/>
        <v/>
      </c>
      <c r="AQ1023" s="65" t="str">
        <f t="shared" si="731"/>
        <v/>
      </c>
      <c r="AR1023" s="65" t="str">
        <f t="shared" si="732"/>
        <v/>
      </c>
      <c r="AS1023" s="65" t="str">
        <f t="shared" si="733"/>
        <v/>
      </c>
      <c r="AT1023" s="65" t="str">
        <f t="shared" si="734"/>
        <v/>
      </c>
      <c r="AU1023" s="65" t="str">
        <f t="shared" si="735"/>
        <v/>
      </c>
      <c r="AV1023" s="66" t="str">
        <f t="shared" si="736"/>
        <v/>
      </c>
      <c r="AX1023" s="73" t="str">
        <f t="shared" si="757"/>
        <v/>
      </c>
      <c r="AY1023" s="74" t="str">
        <f t="shared" si="765"/>
        <v/>
      </c>
      <c r="AZ1023" s="74" t="str">
        <f t="shared" si="765"/>
        <v/>
      </c>
      <c r="BA1023" s="74" t="str">
        <f t="shared" si="765"/>
        <v/>
      </c>
      <c r="BB1023" s="74" t="str">
        <f t="shared" si="765"/>
        <v/>
      </c>
      <c r="BC1023" s="74" t="str">
        <f t="shared" si="765"/>
        <v/>
      </c>
      <c r="BD1023" s="74" t="str">
        <f t="shared" si="765"/>
        <v/>
      </c>
      <c r="BE1023" s="74" t="str">
        <f t="shared" si="765"/>
        <v/>
      </c>
      <c r="BF1023" s="74" t="str">
        <f t="shared" si="765"/>
        <v/>
      </c>
      <c r="BG1023" s="75" t="str">
        <f t="shared" si="765"/>
        <v/>
      </c>
      <c r="BI1023" s="73" t="str">
        <f t="shared" si="758"/>
        <v/>
      </c>
      <c r="BJ1023" s="74" t="str">
        <f t="shared" si="764"/>
        <v/>
      </c>
      <c r="BK1023" s="74" t="str">
        <f t="shared" si="764"/>
        <v/>
      </c>
      <c r="BL1023" s="74" t="str">
        <f t="shared" si="764"/>
        <v/>
      </c>
      <c r="BM1023" s="74" t="str">
        <f t="shared" si="764"/>
        <v/>
      </c>
      <c r="BN1023" s="74" t="str">
        <f t="shared" si="764"/>
        <v/>
      </c>
      <c r="BO1023" s="74" t="str">
        <f t="shared" si="764"/>
        <v/>
      </c>
      <c r="BP1023" s="74" t="str">
        <f t="shared" si="764"/>
        <v/>
      </c>
      <c r="BQ1023" s="74" t="str">
        <f t="shared" si="764"/>
        <v/>
      </c>
      <c r="BR1023" s="75" t="str">
        <f t="shared" si="764"/>
        <v/>
      </c>
      <c r="BU1023" s="42" t="str">
        <f t="shared" si="737"/>
        <v/>
      </c>
      <c r="BV1023" s="66" t="str">
        <f t="shared" si="738"/>
        <v/>
      </c>
      <c r="BX1023" s="64" t="str">
        <f t="shared" si="739"/>
        <v/>
      </c>
      <c r="BY1023" s="65" t="str">
        <f t="shared" si="740"/>
        <v/>
      </c>
      <c r="BZ1023" s="65" t="str">
        <f t="shared" si="741"/>
        <v/>
      </c>
      <c r="CA1023" s="65" t="str">
        <f t="shared" si="742"/>
        <v/>
      </c>
      <c r="CB1023" s="65" t="str">
        <f t="shared" si="743"/>
        <v/>
      </c>
      <c r="CC1023" s="65" t="str">
        <f t="shared" si="744"/>
        <v/>
      </c>
      <c r="CD1023" s="65" t="str">
        <f t="shared" si="745"/>
        <v/>
      </c>
      <c r="CE1023" s="65" t="str">
        <f t="shared" si="746"/>
        <v/>
      </c>
      <c r="CF1023" s="65" t="str">
        <f t="shared" si="747"/>
        <v/>
      </c>
      <c r="CG1023" s="66" t="str">
        <f t="shared" si="748"/>
        <v/>
      </c>
      <c r="CI1023" s="42" t="str">
        <f t="shared" si="749"/>
        <v/>
      </c>
      <c r="CK1023" s="92" t="str">
        <f t="shared" si="750"/>
        <v/>
      </c>
      <c r="CL1023" s="65" t="str">
        <f t="shared" si="751"/>
        <v/>
      </c>
      <c r="CM1023" s="93" t="str">
        <f t="shared" si="752"/>
        <v/>
      </c>
      <c r="CN1023" s="101" t="str">
        <f t="shared" si="721"/>
        <v/>
      </c>
      <c r="CP1023" s="92" t="str">
        <f t="shared" si="753"/>
        <v/>
      </c>
      <c r="CQ1023" s="65" t="str">
        <f t="shared" si="754"/>
        <v/>
      </c>
      <c r="CR1023" s="93" t="str">
        <f t="shared" si="755"/>
        <v/>
      </c>
      <c r="CS1023" s="101" t="str">
        <f t="shared" si="756"/>
        <v/>
      </c>
    </row>
    <row r="1024" spans="1:97" x14ac:dyDescent="0.25">
      <c r="A1024" s="51"/>
      <c r="B1024" s="15" t="str">
        <f t="shared" si="720"/>
        <v/>
      </c>
      <c r="C1024" s="15" t="str">
        <f t="shared" si="722"/>
        <v/>
      </c>
      <c r="D1024" s="51"/>
      <c r="E1024" s="137"/>
      <c r="F1024" s="138"/>
      <c r="G1024" s="139"/>
      <c r="H1024" s="138"/>
      <c r="I1024" s="140"/>
      <c r="J1024" s="138"/>
      <c r="K1024" s="141"/>
      <c r="L1024" s="139"/>
      <c r="M1024" s="142"/>
      <c r="N1024" s="142"/>
      <c r="O1024" s="143"/>
      <c r="P1024" s="144"/>
      <c r="Q1024" s="144"/>
      <c r="R1024" s="144"/>
      <c r="S1024" s="144"/>
      <c r="T1024" s="144"/>
      <c r="U1024" s="144"/>
      <c r="V1024" s="144"/>
      <c r="W1024" s="144"/>
      <c r="X1024" s="145"/>
      <c r="Y1024" s="51"/>
      <c r="Z1024" s="13" t="str">
        <f t="shared" si="723"/>
        <v/>
      </c>
      <c r="AA1024" s="51"/>
      <c r="AE1024" s="42" t="str">
        <f t="shared" si="724"/>
        <v/>
      </c>
      <c r="AF1024" s="42" t="str">
        <f>IF($I1024="", "", IF(COUNTIF($I$10:$I1023, I1024)&gt;0, "", SUMIF($I$10:$I$3009, $I1024, $AE$10:$AE$3009)))</f>
        <v/>
      </c>
      <c r="AG1024" s="45" t="str">
        <f>IF($AF1024="", "", COUNTIF($AF$10:$AF$3009, "&gt;"&amp;AF1024)+1+COUNTIF($AF$10:$AF1024, $AF1024)-1)</f>
        <v/>
      </c>
      <c r="AI1024" s="42" t="str">
        <f t="shared" si="725"/>
        <v/>
      </c>
      <c r="AK1024" s="15" t="str">
        <f t="shared" si="726"/>
        <v/>
      </c>
      <c r="AM1024" s="64" t="str">
        <f t="shared" si="727"/>
        <v/>
      </c>
      <c r="AN1024" s="65" t="str">
        <f t="shared" si="728"/>
        <v/>
      </c>
      <c r="AO1024" s="65" t="str">
        <f t="shared" si="729"/>
        <v/>
      </c>
      <c r="AP1024" s="65" t="str">
        <f t="shared" si="730"/>
        <v/>
      </c>
      <c r="AQ1024" s="65" t="str">
        <f t="shared" si="731"/>
        <v/>
      </c>
      <c r="AR1024" s="65" t="str">
        <f t="shared" si="732"/>
        <v/>
      </c>
      <c r="AS1024" s="65" t="str">
        <f t="shared" si="733"/>
        <v/>
      </c>
      <c r="AT1024" s="65" t="str">
        <f t="shared" si="734"/>
        <v/>
      </c>
      <c r="AU1024" s="65" t="str">
        <f t="shared" si="735"/>
        <v/>
      </c>
      <c r="AV1024" s="66" t="str">
        <f t="shared" si="736"/>
        <v/>
      </c>
      <c r="AX1024" s="73" t="str">
        <f t="shared" si="757"/>
        <v/>
      </c>
      <c r="AY1024" s="74" t="str">
        <f t="shared" si="765"/>
        <v/>
      </c>
      <c r="AZ1024" s="74" t="str">
        <f t="shared" si="765"/>
        <v/>
      </c>
      <c r="BA1024" s="74" t="str">
        <f t="shared" si="765"/>
        <v/>
      </c>
      <c r="BB1024" s="74" t="str">
        <f t="shared" si="765"/>
        <v/>
      </c>
      <c r="BC1024" s="74" t="str">
        <f t="shared" si="765"/>
        <v/>
      </c>
      <c r="BD1024" s="74" t="str">
        <f t="shared" si="765"/>
        <v/>
      </c>
      <c r="BE1024" s="74" t="str">
        <f t="shared" si="765"/>
        <v/>
      </c>
      <c r="BF1024" s="74" t="str">
        <f t="shared" si="765"/>
        <v/>
      </c>
      <c r="BG1024" s="75" t="str">
        <f t="shared" si="765"/>
        <v/>
      </c>
      <c r="BI1024" s="73" t="str">
        <f t="shared" si="758"/>
        <v/>
      </c>
      <c r="BJ1024" s="74" t="str">
        <f t="shared" si="764"/>
        <v/>
      </c>
      <c r="BK1024" s="74" t="str">
        <f t="shared" si="764"/>
        <v/>
      </c>
      <c r="BL1024" s="74" t="str">
        <f t="shared" si="764"/>
        <v/>
      </c>
      <c r="BM1024" s="74" t="str">
        <f t="shared" si="764"/>
        <v/>
      </c>
      <c r="BN1024" s="74" t="str">
        <f t="shared" si="764"/>
        <v/>
      </c>
      <c r="BO1024" s="74" t="str">
        <f t="shared" si="764"/>
        <v/>
      </c>
      <c r="BP1024" s="74" t="str">
        <f t="shared" si="764"/>
        <v/>
      </c>
      <c r="BQ1024" s="74" t="str">
        <f t="shared" si="764"/>
        <v/>
      </c>
      <c r="BR1024" s="75" t="str">
        <f t="shared" si="764"/>
        <v/>
      </c>
      <c r="BU1024" s="42" t="str">
        <f t="shared" si="737"/>
        <v/>
      </c>
      <c r="BV1024" s="66" t="str">
        <f t="shared" si="738"/>
        <v/>
      </c>
      <c r="BX1024" s="64" t="str">
        <f t="shared" si="739"/>
        <v/>
      </c>
      <c r="BY1024" s="65" t="str">
        <f t="shared" si="740"/>
        <v/>
      </c>
      <c r="BZ1024" s="65" t="str">
        <f t="shared" si="741"/>
        <v/>
      </c>
      <c r="CA1024" s="65" t="str">
        <f t="shared" si="742"/>
        <v/>
      </c>
      <c r="CB1024" s="65" t="str">
        <f t="shared" si="743"/>
        <v/>
      </c>
      <c r="CC1024" s="65" t="str">
        <f t="shared" si="744"/>
        <v/>
      </c>
      <c r="CD1024" s="65" t="str">
        <f t="shared" si="745"/>
        <v/>
      </c>
      <c r="CE1024" s="65" t="str">
        <f t="shared" si="746"/>
        <v/>
      </c>
      <c r="CF1024" s="65" t="str">
        <f t="shared" si="747"/>
        <v/>
      </c>
      <c r="CG1024" s="66" t="str">
        <f t="shared" si="748"/>
        <v/>
      </c>
      <c r="CI1024" s="42" t="str">
        <f t="shared" si="749"/>
        <v/>
      </c>
      <c r="CK1024" s="92" t="str">
        <f t="shared" si="750"/>
        <v/>
      </c>
      <c r="CL1024" s="65" t="str">
        <f t="shared" si="751"/>
        <v/>
      </c>
      <c r="CM1024" s="93" t="str">
        <f t="shared" si="752"/>
        <v/>
      </c>
      <c r="CN1024" s="101" t="str">
        <f t="shared" si="721"/>
        <v/>
      </c>
      <c r="CP1024" s="92" t="str">
        <f t="shared" si="753"/>
        <v/>
      </c>
      <c r="CQ1024" s="65" t="str">
        <f t="shared" si="754"/>
        <v/>
      </c>
      <c r="CR1024" s="93" t="str">
        <f t="shared" si="755"/>
        <v/>
      </c>
      <c r="CS1024" s="101" t="str">
        <f t="shared" si="756"/>
        <v/>
      </c>
    </row>
    <row r="1025" spans="1:97" x14ac:dyDescent="0.25">
      <c r="A1025" s="51"/>
      <c r="B1025" s="15" t="str">
        <f t="shared" si="720"/>
        <v/>
      </c>
      <c r="C1025" s="15" t="str">
        <f t="shared" si="722"/>
        <v/>
      </c>
      <c r="D1025" s="51"/>
      <c r="E1025" s="137"/>
      <c r="F1025" s="138"/>
      <c r="G1025" s="139"/>
      <c r="H1025" s="138"/>
      <c r="I1025" s="140"/>
      <c r="J1025" s="138"/>
      <c r="K1025" s="141"/>
      <c r="L1025" s="139"/>
      <c r="M1025" s="142"/>
      <c r="N1025" s="142"/>
      <c r="O1025" s="143"/>
      <c r="P1025" s="144"/>
      <c r="Q1025" s="144"/>
      <c r="R1025" s="144"/>
      <c r="S1025" s="144"/>
      <c r="T1025" s="144"/>
      <c r="U1025" s="144"/>
      <c r="V1025" s="144"/>
      <c r="W1025" s="144"/>
      <c r="X1025" s="145"/>
      <c r="Y1025" s="51"/>
      <c r="Z1025" s="13" t="str">
        <f t="shared" si="723"/>
        <v/>
      </c>
      <c r="AA1025" s="51"/>
      <c r="AE1025" s="42" t="str">
        <f t="shared" si="724"/>
        <v/>
      </c>
      <c r="AF1025" s="42" t="str">
        <f>IF($I1025="", "", IF(COUNTIF($I$10:$I1024, I1025)&gt;0, "", SUMIF($I$10:$I$3009, $I1025, $AE$10:$AE$3009)))</f>
        <v/>
      </c>
      <c r="AG1025" s="45" t="str">
        <f>IF($AF1025="", "", COUNTIF($AF$10:$AF$3009, "&gt;"&amp;AF1025)+1+COUNTIF($AF$10:$AF1025, $AF1025)-1)</f>
        <v/>
      </c>
      <c r="AI1025" s="42" t="str">
        <f t="shared" si="725"/>
        <v/>
      </c>
      <c r="AK1025" s="15" t="str">
        <f t="shared" si="726"/>
        <v/>
      </c>
      <c r="AM1025" s="64" t="str">
        <f t="shared" si="727"/>
        <v/>
      </c>
      <c r="AN1025" s="65" t="str">
        <f t="shared" si="728"/>
        <v/>
      </c>
      <c r="AO1025" s="65" t="str">
        <f t="shared" si="729"/>
        <v/>
      </c>
      <c r="AP1025" s="65" t="str">
        <f t="shared" si="730"/>
        <v/>
      </c>
      <c r="AQ1025" s="65" t="str">
        <f t="shared" si="731"/>
        <v/>
      </c>
      <c r="AR1025" s="65" t="str">
        <f t="shared" si="732"/>
        <v/>
      </c>
      <c r="AS1025" s="65" t="str">
        <f t="shared" si="733"/>
        <v/>
      </c>
      <c r="AT1025" s="65" t="str">
        <f t="shared" si="734"/>
        <v/>
      </c>
      <c r="AU1025" s="65" t="str">
        <f t="shared" si="735"/>
        <v/>
      </c>
      <c r="AV1025" s="66" t="str">
        <f t="shared" si="736"/>
        <v/>
      </c>
      <c r="AX1025" s="73" t="str">
        <f t="shared" si="757"/>
        <v/>
      </c>
      <c r="AY1025" s="74" t="str">
        <f t="shared" si="765"/>
        <v/>
      </c>
      <c r="AZ1025" s="74" t="str">
        <f t="shared" si="765"/>
        <v/>
      </c>
      <c r="BA1025" s="74" t="str">
        <f t="shared" si="765"/>
        <v/>
      </c>
      <c r="BB1025" s="74" t="str">
        <f t="shared" si="765"/>
        <v/>
      </c>
      <c r="BC1025" s="74" t="str">
        <f t="shared" si="765"/>
        <v/>
      </c>
      <c r="BD1025" s="74" t="str">
        <f t="shared" si="765"/>
        <v/>
      </c>
      <c r="BE1025" s="74" t="str">
        <f t="shared" si="765"/>
        <v/>
      </c>
      <c r="BF1025" s="74" t="str">
        <f t="shared" si="765"/>
        <v/>
      </c>
      <c r="BG1025" s="75" t="str">
        <f t="shared" si="765"/>
        <v/>
      </c>
      <c r="BI1025" s="73" t="str">
        <f t="shared" si="758"/>
        <v/>
      </c>
      <c r="BJ1025" s="74" t="str">
        <f t="shared" si="764"/>
        <v/>
      </c>
      <c r="BK1025" s="74" t="str">
        <f t="shared" si="764"/>
        <v/>
      </c>
      <c r="BL1025" s="74" t="str">
        <f t="shared" si="764"/>
        <v/>
      </c>
      <c r="BM1025" s="74" t="str">
        <f t="shared" si="764"/>
        <v/>
      </c>
      <c r="BN1025" s="74" t="str">
        <f t="shared" si="764"/>
        <v/>
      </c>
      <c r="BO1025" s="74" t="str">
        <f t="shared" si="764"/>
        <v/>
      </c>
      <c r="BP1025" s="74" t="str">
        <f t="shared" si="764"/>
        <v/>
      </c>
      <c r="BQ1025" s="74" t="str">
        <f t="shared" si="764"/>
        <v/>
      </c>
      <c r="BR1025" s="75" t="str">
        <f t="shared" si="764"/>
        <v/>
      </c>
      <c r="BU1025" s="42" t="str">
        <f t="shared" si="737"/>
        <v/>
      </c>
      <c r="BV1025" s="66" t="str">
        <f t="shared" si="738"/>
        <v/>
      </c>
      <c r="BX1025" s="64" t="str">
        <f t="shared" si="739"/>
        <v/>
      </c>
      <c r="BY1025" s="65" t="str">
        <f t="shared" si="740"/>
        <v/>
      </c>
      <c r="BZ1025" s="65" t="str">
        <f t="shared" si="741"/>
        <v/>
      </c>
      <c r="CA1025" s="65" t="str">
        <f t="shared" si="742"/>
        <v/>
      </c>
      <c r="CB1025" s="65" t="str">
        <f t="shared" si="743"/>
        <v/>
      </c>
      <c r="CC1025" s="65" t="str">
        <f t="shared" si="744"/>
        <v/>
      </c>
      <c r="CD1025" s="65" t="str">
        <f t="shared" si="745"/>
        <v/>
      </c>
      <c r="CE1025" s="65" t="str">
        <f t="shared" si="746"/>
        <v/>
      </c>
      <c r="CF1025" s="65" t="str">
        <f t="shared" si="747"/>
        <v/>
      </c>
      <c r="CG1025" s="66" t="str">
        <f t="shared" si="748"/>
        <v/>
      </c>
      <c r="CI1025" s="42" t="str">
        <f t="shared" si="749"/>
        <v/>
      </c>
      <c r="CK1025" s="92" t="str">
        <f t="shared" si="750"/>
        <v/>
      </c>
      <c r="CL1025" s="65" t="str">
        <f t="shared" si="751"/>
        <v/>
      </c>
      <c r="CM1025" s="93" t="str">
        <f t="shared" si="752"/>
        <v/>
      </c>
      <c r="CN1025" s="101" t="str">
        <f t="shared" si="721"/>
        <v/>
      </c>
      <c r="CP1025" s="92" t="str">
        <f t="shared" si="753"/>
        <v/>
      </c>
      <c r="CQ1025" s="65" t="str">
        <f t="shared" si="754"/>
        <v/>
      </c>
      <c r="CR1025" s="93" t="str">
        <f t="shared" si="755"/>
        <v/>
      </c>
      <c r="CS1025" s="101" t="str">
        <f t="shared" si="756"/>
        <v/>
      </c>
    </row>
    <row r="1026" spans="1:97" x14ac:dyDescent="0.25">
      <c r="A1026" s="51"/>
      <c r="B1026" s="15" t="str">
        <f t="shared" si="720"/>
        <v/>
      </c>
      <c r="C1026" s="15" t="str">
        <f t="shared" si="722"/>
        <v/>
      </c>
      <c r="D1026" s="51"/>
      <c r="E1026" s="137"/>
      <c r="F1026" s="138"/>
      <c r="G1026" s="139"/>
      <c r="H1026" s="138"/>
      <c r="I1026" s="140"/>
      <c r="J1026" s="138"/>
      <c r="K1026" s="141"/>
      <c r="L1026" s="139"/>
      <c r="M1026" s="142"/>
      <c r="N1026" s="142"/>
      <c r="O1026" s="143"/>
      <c r="P1026" s="144"/>
      <c r="Q1026" s="144"/>
      <c r="R1026" s="144"/>
      <c r="S1026" s="144"/>
      <c r="T1026" s="144"/>
      <c r="U1026" s="144"/>
      <c r="V1026" s="144"/>
      <c r="W1026" s="144"/>
      <c r="X1026" s="145"/>
      <c r="Y1026" s="51"/>
      <c r="Z1026" s="13" t="str">
        <f t="shared" si="723"/>
        <v/>
      </c>
      <c r="AA1026" s="51"/>
      <c r="AE1026" s="42" t="str">
        <f t="shared" si="724"/>
        <v/>
      </c>
      <c r="AF1026" s="42" t="str">
        <f>IF($I1026="", "", IF(COUNTIF($I$10:$I1025, I1026)&gt;0, "", SUMIF($I$10:$I$3009, $I1026, $AE$10:$AE$3009)))</f>
        <v/>
      </c>
      <c r="AG1026" s="45" t="str">
        <f>IF($AF1026="", "", COUNTIF($AF$10:$AF$3009, "&gt;"&amp;AF1026)+1+COUNTIF($AF$10:$AF1026, $AF1026)-1)</f>
        <v/>
      </c>
      <c r="AI1026" s="42" t="str">
        <f t="shared" si="725"/>
        <v/>
      </c>
      <c r="AK1026" s="15" t="str">
        <f t="shared" si="726"/>
        <v/>
      </c>
      <c r="AM1026" s="64" t="str">
        <f t="shared" si="727"/>
        <v/>
      </c>
      <c r="AN1026" s="65" t="str">
        <f t="shared" si="728"/>
        <v/>
      </c>
      <c r="AO1026" s="65" t="str">
        <f t="shared" si="729"/>
        <v/>
      </c>
      <c r="AP1026" s="65" t="str">
        <f t="shared" si="730"/>
        <v/>
      </c>
      <c r="AQ1026" s="65" t="str">
        <f t="shared" si="731"/>
        <v/>
      </c>
      <c r="AR1026" s="65" t="str">
        <f t="shared" si="732"/>
        <v/>
      </c>
      <c r="AS1026" s="65" t="str">
        <f t="shared" si="733"/>
        <v/>
      </c>
      <c r="AT1026" s="65" t="str">
        <f t="shared" si="734"/>
        <v/>
      </c>
      <c r="AU1026" s="65" t="str">
        <f t="shared" si="735"/>
        <v/>
      </c>
      <c r="AV1026" s="66" t="str">
        <f t="shared" si="736"/>
        <v/>
      </c>
      <c r="AX1026" s="73" t="str">
        <f t="shared" si="757"/>
        <v/>
      </c>
      <c r="AY1026" s="74" t="str">
        <f t="shared" ref="AY1026:BG1035" si="766">IF(AY$9="", "", IF($H1026=AY$9, $AE1026, ""))</f>
        <v/>
      </c>
      <c r="AZ1026" s="74" t="str">
        <f t="shared" si="766"/>
        <v/>
      </c>
      <c r="BA1026" s="74" t="str">
        <f t="shared" si="766"/>
        <v/>
      </c>
      <c r="BB1026" s="74" t="str">
        <f t="shared" si="766"/>
        <v/>
      </c>
      <c r="BC1026" s="74" t="str">
        <f t="shared" si="766"/>
        <v/>
      </c>
      <c r="BD1026" s="74" t="str">
        <f t="shared" si="766"/>
        <v/>
      </c>
      <c r="BE1026" s="74" t="str">
        <f t="shared" si="766"/>
        <v/>
      </c>
      <c r="BF1026" s="74" t="str">
        <f t="shared" si="766"/>
        <v/>
      </c>
      <c r="BG1026" s="75" t="str">
        <f t="shared" si="766"/>
        <v/>
      </c>
      <c r="BI1026" s="73" t="str">
        <f t="shared" si="758"/>
        <v/>
      </c>
      <c r="BJ1026" s="74" t="str">
        <f t="shared" si="764"/>
        <v/>
      </c>
      <c r="BK1026" s="74" t="str">
        <f t="shared" si="764"/>
        <v/>
      </c>
      <c r="BL1026" s="74" t="str">
        <f t="shared" si="764"/>
        <v/>
      </c>
      <c r="BM1026" s="74" t="str">
        <f t="shared" si="764"/>
        <v/>
      </c>
      <c r="BN1026" s="74" t="str">
        <f t="shared" si="764"/>
        <v/>
      </c>
      <c r="BO1026" s="74" t="str">
        <f t="shared" si="764"/>
        <v/>
      </c>
      <c r="BP1026" s="74" t="str">
        <f t="shared" si="764"/>
        <v/>
      </c>
      <c r="BQ1026" s="74" t="str">
        <f t="shared" si="764"/>
        <v/>
      </c>
      <c r="BR1026" s="75" t="str">
        <f t="shared" si="764"/>
        <v/>
      </c>
      <c r="BU1026" s="42" t="str">
        <f t="shared" si="737"/>
        <v/>
      </c>
      <c r="BV1026" s="66" t="str">
        <f t="shared" si="738"/>
        <v/>
      </c>
      <c r="BX1026" s="64" t="str">
        <f t="shared" si="739"/>
        <v/>
      </c>
      <c r="BY1026" s="65" t="str">
        <f t="shared" si="740"/>
        <v/>
      </c>
      <c r="BZ1026" s="65" t="str">
        <f t="shared" si="741"/>
        <v/>
      </c>
      <c r="CA1026" s="65" t="str">
        <f t="shared" si="742"/>
        <v/>
      </c>
      <c r="CB1026" s="65" t="str">
        <f t="shared" si="743"/>
        <v/>
      </c>
      <c r="CC1026" s="65" t="str">
        <f t="shared" si="744"/>
        <v/>
      </c>
      <c r="CD1026" s="65" t="str">
        <f t="shared" si="745"/>
        <v/>
      </c>
      <c r="CE1026" s="65" t="str">
        <f t="shared" si="746"/>
        <v/>
      </c>
      <c r="CF1026" s="65" t="str">
        <f t="shared" si="747"/>
        <v/>
      </c>
      <c r="CG1026" s="66" t="str">
        <f t="shared" si="748"/>
        <v/>
      </c>
      <c r="CI1026" s="42" t="str">
        <f t="shared" si="749"/>
        <v/>
      </c>
      <c r="CK1026" s="92" t="str">
        <f t="shared" si="750"/>
        <v/>
      </c>
      <c r="CL1026" s="65" t="str">
        <f t="shared" si="751"/>
        <v/>
      </c>
      <c r="CM1026" s="93" t="str">
        <f t="shared" si="752"/>
        <v/>
      </c>
      <c r="CN1026" s="101" t="str">
        <f t="shared" si="721"/>
        <v/>
      </c>
      <c r="CP1026" s="92" t="str">
        <f t="shared" si="753"/>
        <v/>
      </c>
      <c r="CQ1026" s="65" t="str">
        <f t="shared" si="754"/>
        <v/>
      </c>
      <c r="CR1026" s="93" t="str">
        <f t="shared" si="755"/>
        <v/>
      </c>
      <c r="CS1026" s="101" t="str">
        <f t="shared" si="756"/>
        <v/>
      </c>
    </row>
    <row r="1027" spans="1:97" x14ac:dyDescent="0.25">
      <c r="A1027" s="51"/>
      <c r="B1027" s="15" t="str">
        <f t="shared" si="720"/>
        <v/>
      </c>
      <c r="C1027" s="15" t="str">
        <f t="shared" si="722"/>
        <v/>
      </c>
      <c r="D1027" s="51"/>
      <c r="E1027" s="137"/>
      <c r="F1027" s="138"/>
      <c r="G1027" s="139"/>
      <c r="H1027" s="138"/>
      <c r="I1027" s="140"/>
      <c r="J1027" s="138"/>
      <c r="K1027" s="141"/>
      <c r="L1027" s="139"/>
      <c r="M1027" s="142"/>
      <c r="N1027" s="142"/>
      <c r="O1027" s="143"/>
      <c r="P1027" s="144"/>
      <c r="Q1027" s="144"/>
      <c r="R1027" s="144"/>
      <c r="S1027" s="144"/>
      <c r="T1027" s="144"/>
      <c r="U1027" s="144"/>
      <c r="V1027" s="144"/>
      <c r="W1027" s="144"/>
      <c r="X1027" s="145"/>
      <c r="Y1027" s="51"/>
      <c r="Z1027" s="13" t="str">
        <f t="shared" si="723"/>
        <v/>
      </c>
      <c r="AA1027" s="51"/>
      <c r="AE1027" s="42" t="str">
        <f t="shared" si="724"/>
        <v/>
      </c>
      <c r="AF1027" s="42" t="str">
        <f>IF($I1027="", "", IF(COUNTIF($I$10:$I1026, I1027)&gt;0, "", SUMIF($I$10:$I$3009, $I1027, $AE$10:$AE$3009)))</f>
        <v/>
      </c>
      <c r="AG1027" s="45" t="str">
        <f>IF($AF1027="", "", COUNTIF($AF$10:$AF$3009, "&gt;"&amp;AF1027)+1+COUNTIF($AF$10:$AF1027, $AF1027)-1)</f>
        <v/>
      </c>
      <c r="AI1027" s="42" t="str">
        <f t="shared" si="725"/>
        <v/>
      </c>
      <c r="AK1027" s="15" t="str">
        <f t="shared" si="726"/>
        <v/>
      </c>
      <c r="AM1027" s="64" t="str">
        <f t="shared" si="727"/>
        <v/>
      </c>
      <c r="AN1027" s="65" t="str">
        <f t="shared" si="728"/>
        <v/>
      </c>
      <c r="AO1027" s="65" t="str">
        <f t="shared" si="729"/>
        <v/>
      </c>
      <c r="AP1027" s="65" t="str">
        <f t="shared" si="730"/>
        <v/>
      </c>
      <c r="AQ1027" s="65" t="str">
        <f t="shared" si="731"/>
        <v/>
      </c>
      <c r="AR1027" s="65" t="str">
        <f t="shared" si="732"/>
        <v/>
      </c>
      <c r="AS1027" s="65" t="str">
        <f t="shared" si="733"/>
        <v/>
      </c>
      <c r="AT1027" s="65" t="str">
        <f t="shared" si="734"/>
        <v/>
      </c>
      <c r="AU1027" s="65" t="str">
        <f t="shared" si="735"/>
        <v/>
      </c>
      <c r="AV1027" s="66" t="str">
        <f t="shared" si="736"/>
        <v/>
      </c>
      <c r="AX1027" s="73" t="str">
        <f t="shared" si="757"/>
        <v/>
      </c>
      <c r="AY1027" s="74" t="str">
        <f t="shared" si="766"/>
        <v/>
      </c>
      <c r="AZ1027" s="74" t="str">
        <f t="shared" si="766"/>
        <v/>
      </c>
      <c r="BA1027" s="74" t="str">
        <f t="shared" si="766"/>
        <v/>
      </c>
      <c r="BB1027" s="74" t="str">
        <f t="shared" si="766"/>
        <v/>
      </c>
      <c r="BC1027" s="74" t="str">
        <f t="shared" si="766"/>
        <v/>
      </c>
      <c r="BD1027" s="74" t="str">
        <f t="shared" si="766"/>
        <v/>
      </c>
      <c r="BE1027" s="74" t="str">
        <f t="shared" si="766"/>
        <v/>
      </c>
      <c r="BF1027" s="74" t="str">
        <f t="shared" si="766"/>
        <v/>
      </c>
      <c r="BG1027" s="75" t="str">
        <f t="shared" si="766"/>
        <v/>
      </c>
      <c r="BI1027" s="73" t="str">
        <f t="shared" si="758"/>
        <v/>
      </c>
      <c r="BJ1027" s="74" t="str">
        <f t="shared" si="764"/>
        <v/>
      </c>
      <c r="BK1027" s="74" t="str">
        <f t="shared" si="764"/>
        <v/>
      </c>
      <c r="BL1027" s="74" t="str">
        <f t="shared" si="764"/>
        <v/>
      </c>
      <c r="BM1027" s="74" t="str">
        <f t="shared" si="764"/>
        <v/>
      </c>
      <c r="BN1027" s="74" t="str">
        <f t="shared" si="764"/>
        <v/>
      </c>
      <c r="BO1027" s="74" t="str">
        <f t="shared" si="764"/>
        <v/>
      </c>
      <c r="BP1027" s="74" t="str">
        <f t="shared" si="764"/>
        <v/>
      </c>
      <c r="BQ1027" s="74" t="str">
        <f t="shared" si="764"/>
        <v/>
      </c>
      <c r="BR1027" s="75" t="str">
        <f t="shared" si="764"/>
        <v/>
      </c>
      <c r="BU1027" s="42" t="str">
        <f t="shared" si="737"/>
        <v/>
      </c>
      <c r="BV1027" s="66" t="str">
        <f t="shared" si="738"/>
        <v/>
      </c>
      <c r="BX1027" s="64" t="str">
        <f t="shared" si="739"/>
        <v/>
      </c>
      <c r="BY1027" s="65" t="str">
        <f t="shared" si="740"/>
        <v/>
      </c>
      <c r="BZ1027" s="65" t="str">
        <f t="shared" si="741"/>
        <v/>
      </c>
      <c r="CA1027" s="65" t="str">
        <f t="shared" si="742"/>
        <v/>
      </c>
      <c r="CB1027" s="65" t="str">
        <f t="shared" si="743"/>
        <v/>
      </c>
      <c r="CC1027" s="65" t="str">
        <f t="shared" si="744"/>
        <v/>
      </c>
      <c r="CD1027" s="65" t="str">
        <f t="shared" si="745"/>
        <v/>
      </c>
      <c r="CE1027" s="65" t="str">
        <f t="shared" si="746"/>
        <v/>
      </c>
      <c r="CF1027" s="65" t="str">
        <f t="shared" si="747"/>
        <v/>
      </c>
      <c r="CG1027" s="66" t="str">
        <f t="shared" si="748"/>
        <v/>
      </c>
      <c r="CI1027" s="42" t="str">
        <f t="shared" si="749"/>
        <v/>
      </c>
      <c r="CK1027" s="92" t="str">
        <f t="shared" si="750"/>
        <v/>
      </c>
      <c r="CL1027" s="65" t="str">
        <f t="shared" si="751"/>
        <v/>
      </c>
      <c r="CM1027" s="93" t="str">
        <f t="shared" si="752"/>
        <v/>
      </c>
      <c r="CN1027" s="101" t="str">
        <f t="shared" si="721"/>
        <v/>
      </c>
      <c r="CP1027" s="92" t="str">
        <f t="shared" si="753"/>
        <v/>
      </c>
      <c r="CQ1027" s="65" t="str">
        <f t="shared" si="754"/>
        <v/>
      </c>
      <c r="CR1027" s="93" t="str">
        <f t="shared" si="755"/>
        <v/>
      </c>
      <c r="CS1027" s="101" t="str">
        <f t="shared" si="756"/>
        <v/>
      </c>
    </row>
    <row r="1028" spans="1:97" x14ac:dyDescent="0.25">
      <c r="A1028" s="51"/>
      <c r="B1028" s="15" t="str">
        <f t="shared" si="720"/>
        <v/>
      </c>
      <c r="C1028" s="15" t="str">
        <f t="shared" si="722"/>
        <v/>
      </c>
      <c r="D1028" s="51"/>
      <c r="E1028" s="137"/>
      <c r="F1028" s="138"/>
      <c r="G1028" s="139"/>
      <c r="H1028" s="138"/>
      <c r="I1028" s="140"/>
      <c r="J1028" s="138"/>
      <c r="K1028" s="141"/>
      <c r="L1028" s="139"/>
      <c r="M1028" s="142"/>
      <c r="N1028" s="142"/>
      <c r="O1028" s="143"/>
      <c r="P1028" s="144"/>
      <c r="Q1028" s="144"/>
      <c r="R1028" s="144"/>
      <c r="S1028" s="144"/>
      <c r="T1028" s="144"/>
      <c r="U1028" s="144"/>
      <c r="V1028" s="144"/>
      <c r="W1028" s="144"/>
      <c r="X1028" s="145"/>
      <c r="Y1028" s="51"/>
      <c r="Z1028" s="13" t="str">
        <f t="shared" si="723"/>
        <v/>
      </c>
      <c r="AA1028" s="51"/>
      <c r="AE1028" s="42" t="str">
        <f t="shared" si="724"/>
        <v/>
      </c>
      <c r="AF1028" s="42" t="str">
        <f>IF($I1028="", "", IF(COUNTIF($I$10:$I1027, I1028)&gt;0, "", SUMIF($I$10:$I$3009, $I1028, $AE$10:$AE$3009)))</f>
        <v/>
      </c>
      <c r="AG1028" s="45" t="str">
        <f>IF($AF1028="", "", COUNTIF($AF$10:$AF$3009, "&gt;"&amp;AF1028)+1+COUNTIF($AF$10:$AF1028, $AF1028)-1)</f>
        <v/>
      </c>
      <c r="AI1028" s="42" t="str">
        <f t="shared" si="725"/>
        <v/>
      </c>
      <c r="AK1028" s="15" t="str">
        <f t="shared" si="726"/>
        <v/>
      </c>
      <c r="AM1028" s="64" t="str">
        <f t="shared" si="727"/>
        <v/>
      </c>
      <c r="AN1028" s="65" t="str">
        <f t="shared" si="728"/>
        <v/>
      </c>
      <c r="AO1028" s="65" t="str">
        <f t="shared" si="729"/>
        <v/>
      </c>
      <c r="AP1028" s="65" t="str">
        <f t="shared" si="730"/>
        <v/>
      </c>
      <c r="AQ1028" s="65" t="str">
        <f t="shared" si="731"/>
        <v/>
      </c>
      <c r="AR1028" s="65" t="str">
        <f t="shared" si="732"/>
        <v/>
      </c>
      <c r="AS1028" s="65" t="str">
        <f t="shared" si="733"/>
        <v/>
      </c>
      <c r="AT1028" s="65" t="str">
        <f t="shared" si="734"/>
        <v/>
      </c>
      <c r="AU1028" s="65" t="str">
        <f t="shared" si="735"/>
        <v/>
      </c>
      <c r="AV1028" s="66" t="str">
        <f t="shared" si="736"/>
        <v/>
      </c>
      <c r="AX1028" s="73" t="str">
        <f t="shared" si="757"/>
        <v/>
      </c>
      <c r="AY1028" s="74" t="str">
        <f t="shared" si="766"/>
        <v/>
      </c>
      <c r="AZ1028" s="74" t="str">
        <f t="shared" si="766"/>
        <v/>
      </c>
      <c r="BA1028" s="74" t="str">
        <f t="shared" si="766"/>
        <v/>
      </c>
      <c r="BB1028" s="74" t="str">
        <f t="shared" si="766"/>
        <v/>
      </c>
      <c r="BC1028" s="74" t="str">
        <f t="shared" si="766"/>
        <v/>
      </c>
      <c r="BD1028" s="74" t="str">
        <f t="shared" si="766"/>
        <v/>
      </c>
      <c r="BE1028" s="74" t="str">
        <f t="shared" si="766"/>
        <v/>
      </c>
      <c r="BF1028" s="74" t="str">
        <f t="shared" si="766"/>
        <v/>
      </c>
      <c r="BG1028" s="75" t="str">
        <f t="shared" si="766"/>
        <v/>
      </c>
      <c r="BI1028" s="73" t="str">
        <f t="shared" si="758"/>
        <v/>
      </c>
      <c r="BJ1028" s="74" t="str">
        <f t="shared" si="764"/>
        <v/>
      </c>
      <c r="BK1028" s="74" t="str">
        <f t="shared" si="764"/>
        <v/>
      </c>
      <c r="BL1028" s="74" t="str">
        <f t="shared" si="764"/>
        <v/>
      </c>
      <c r="BM1028" s="74" t="str">
        <f t="shared" si="764"/>
        <v/>
      </c>
      <c r="BN1028" s="74" t="str">
        <f t="shared" si="764"/>
        <v/>
      </c>
      <c r="BO1028" s="74" t="str">
        <f t="shared" si="764"/>
        <v/>
      </c>
      <c r="BP1028" s="74" t="str">
        <f t="shared" si="764"/>
        <v/>
      </c>
      <c r="BQ1028" s="74" t="str">
        <f t="shared" si="764"/>
        <v/>
      </c>
      <c r="BR1028" s="75" t="str">
        <f t="shared" si="764"/>
        <v/>
      </c>
      <c r="BU1028" s="42" t="str">
        <f t="shared" si="737"/>
        <v/>
      </c>
      <c r="BV1028" s="66" t="str">
        <f t="shared" si="738"/>
        <v/>
      </c>
      <c r="BX1028" s="64" t="str">
        <f t="shared" si="739"/>
        <v/>
      </c>
      <c r="BY1028" s="65" t="str">
        <f t="shared" si="740"/>
        <v/>
      </c>
      <c r="BZ1028" s="65" t="str">
        <f t="shared" si="741"/>
        <v/>
      </c>
      <c r="CA1028" s="65" t="str">
        <f t="shared" si="742"/>
        <v/>
      </c>
      <c r="CB1028" s="65" t="str">
        <f t="shared" si="743"/>
        <v/>
      </c>
      <c r="CC1028" s="65" t="str">
        <f t="shared" si="744"/>
        <v/>
      </c>
      <c r="CD1028" s="65" t="str">
        <f t="shared" si="745"/>
        <v/>
      </c>
      <c r="CE1028" s="65" t="str">
        <f t="shared" si="746"/>
        <v/>
      </c>
      <c r="CF1028" s="65" t="str">
        <f t="shared" si="747"/>
        <v/>
      </c>
      <c r="CG1028" s="66" t="str">
        <f t="shared" si="748"/>
        <v/>
      </c>
      <c r="CI1028" s="42" t="str">
        <f t="shared" si="749"/>
        <v/>
      </c>
      <c r="CK1028" s="92" t="str">
        <f t="shared" si="750"/>
        <v/>
      </c>
      <c r="CL1028" s="65" t="str">
        <f t="shared" si="751"/>
        <v/>
      </c>
      <c r="CM1028" s="93" t="str">
        <f t="shared" si="752"/>
        <v/>
      </c>
      <c r="CN1028" s="101" t="str">
        <f t="shared" si="721"/>
        <v/>
      </c>
      <c r="CP1028" s="92" t="str">
        <f t="shared" si="753"/>
        <v/>
      </c>
      <c r="CQ1028" s="65" t="str">
        <f t="shared" si="754"/>
        <v/>
      </c>
      <c r="CR1028" s="93" t="str">
        <f t="shared" si="755"/>
        <v/>
      </c>
      <c r="CS1028" s="101" t="str">
        <f t="shared" si="756"/>
        <v/>
      </c>
    </row>
    <row r="1029" spans="1:97" x14ac:dyDescent="0.25">
      <c r="A1029" s="51"/>
      <c r="B1029" s="15" t="str">
        <f t="shared" si="720"/>
        <v/>
      </c>
      <c r="C1029" s="15" t="str">
        <f t="shared" si="722"/>
        <v/>
      </c>
      <c r="D1029" s="51"/>
      <c r="E1029" s="137"/>
      <c r="F1029" s="138"/>
      <c r="G1029" s="139"/>
      <c r="H1029" s="138"/>
      <c r="I1029" s="140"/>
      <c r="J1029" s="138"/>
      <c r="K1029" s="141"/>
      <c r="L1029" s="139"/>
      <c r="M1029" s="142"/>
      <c r="N1029" s="142"/>
      <c r="O1029" s="143"/>
      <c r="P1029" s="144"/>
      <c r="Q1029" s="144"/>
      <c r="R1029" s="144"/>
      <c r="S1029" s="144"/>
      <c r="T1029" s="144"/>
      <c r="U1029" s="144"/>
      <c r="V1029" s="144"/>
      <c r="W1029" s="144"/>
      <c r="X1029" s="145"/>
      <c r="Y1029" s="51"/>
      <c r="Z1029" s="13" t="str">
        <f t="shared" si="723"/>
        <v/>
      </c>
      <c r="AA1029" s="51"/>
      <c r="AE1029" s="42" t="str">
        <f t="shared" si="724"/>
        <v/>
      </c>
      <c r="AF1029" s="42" t="str">
        <f>IF($I1029="", "", IF(COUNTIF($I$10:$I1028, I1029)&gt;0, "", SUMIF($I$10:$I$3009, $I1029, $AE$10:$AE$3009)))</f>
        <v/>
      </c>
      <c r="AG1029" s="45" t="str">
        <f>IF($AF1029="", "", COUNTIF($AF$10:$AF$3009, "&gt;"&amp;AF1029)+1+COUNTIF($AF$10:$AF1029, $AF1029)-1)</f>
        <v/>
      </c>
      <c r="AI1029" s="42" t="str">
        <f t="shared" si="725"/>
        <v/>
      </c>
      <c r="AK1029" s="15" t="str">
        <f t="shared" si="726"/>
        <v/>
      </c>
      <c r="AM1029" s="64" t="str">
        <f t="shared" si="727"/>
        <v/>
      </c>
      <c r="AN1029" s="65" t="str">
        <f t="shared" si="728"/>
        <v/>
      </c>
      <c r="AO1029" s="65" t="str">
        <f t="shared" si="729"/>
        <v/>
      </c>
      <c r="AP1029" s="65" t="str">
        <f t="shared" si="730"/>
        <v/>
      </c>
      <c r="AQ1029" s="65" t="str">
        <f t="shared" si="731"/>
        <v/>
      </c>
      <c r="AR1029" s="65" t="str">
        <f t="shared" si="732"/>
        <v/>
      </c>
      <c r="AS1029" s="65" t="str">
        <f t="shared" si="733"/>
        <v/>
      </c>
      <c r="AT1029" s="65" t="str">
        <f t="shared" si="734"/>
        <v/>
      </c>
      <c r="AU1029" s="65" t="str">
        <f t="shared" si="735"/>
        <v/>
      </c>
      <c r="AV1029" s="66" t="str">
        <f t="shared" si="736"/>
        <v/>
      </c>
      <c r="AX1029" s="73" t="str">
        <f t="shared" si="757"/>
        <v/>
      </c>
      <c r="AY1029" s="74" t="str">
        <f t="shared" si="766"/>
        <v/>
      </c>
      <c r="AZ1029" s="74" t="str">
        <f t="shared" si="766"/>
        <v/>
      </c>
      <c r="BA1029" s="74" t="str">
        <f t="shared" si="766"/>
        <v/>
      </c>
      <c r="BB1029" s="74" t="str">
        <f t="shared" si="766"/>
        <v/>
      </c>
      <c r="BC1029" s="74" t="str">
        <f t="shared" si="766"/>
        <v/>
      </c>
      <c r="BD1029" s="74" t="str">
        <f t="shared" si="766"/>
        <v/>
      </c>
      <c r="BE1029" s="74" t="str">
        <f t="shared" si="766"/>
        <v/>
      </c>
      <c r="BF1029" s="74" t="str">
        <f t="shared" si="766"/>
        <v/>
      </c>
      <c r="BG1029" s="75" t="str">
        <f t="shared" si="766"/>
        <v/>
      </c>
      <c r="BI1029" s="73" t="str">
        <f t="shared" si="758"/>
        <v/>
      </c>
      <c r="BJ1029" s="74" t="str">
        <f t="shared" si="764"/>
        <v/>
      </c>
      <c r="BK1029" s="74" t="str">
        <f t="shared" si="764"/>
        <v/>
      </c>
      <c r="BL1029" s="74" t="str">
        <f t="shared" si="764"/>
        <v/>
      </c>
      <c r="BM1029" s="74" t="str">
        <f t="shared" si="764"/>
        <v/>
      </c>
      <c r="BN1029" s="74" t="str">
        <f t="shared" si="764"/>
        <v/>
      </c>
      <c r="BO1029" s="74" t="str">
        <f t="shared" si="764"/>
        <v/>
      </c>
      <c r="BP1029" s="74" t="str">
        <f t="shared" si="764"/>
        <v/>
      </c>
      <c r="BQ1029" s="74" t="str">
        <f t="shared" si="764"/>
        <v/>
      </c>
      <c r="BR1029" s="75" t="str">
        <f t="shared" si="764"/>
        <v/>
      </c>
      <c r="BU1029" s="42" t="str">
        <f t="shared" si="737"/>
        <v/>
      </c>
      <c r="BV1029" s="66" t="str">
        <f t="shared" si="738"/>
        <v/>
      </c>
      <c r="BX1029" s="64" t="str">
        <f t="shared" si="739"/>
        <v/>
      </c>
      <c r="BY1029" s="65" t="str">
        <f t="shared" si="740"/>
        <v/>
      </c>
      <c r="BZ1029" s="65" t="str">
        <f t="shared" si="741"/>
        <v/>
      </c>
      <c r="CA1029" s="65" t="str">
        <f t="shared" si="742"/>
        <v/>
      </c>
      <c r="CB1029" s="65" t="str">
        <f t="shared" si="743"/>
        <v/>
      </c>
      <c r="CC1029" s="65" t="str">
        <f t="shared" si="744"/>
        <v/>
      </c>
      <c r="CD1029" s="65" t="str">
        <f t="shared" si="745"/>
        <v/>
      </c>
      <c r="CE1029" s="65" t="str">
        <f t="shared" si="746"/>
        <v/>
      </c>
      <c r="CF1029" s="65" t="str">
        <f t="shared" si="747"/>
        <v/>
      </c>
      <c r="CG1029" s="66" t="str">
        <f t="shared" si="748"/>
        <v/>
      </c>
      <c r="CI1029" s="42" t="str">
        <f t="shared" si="749"/>
        <v/>
      </c>
      <c r="CK1029" s="92" t="str">
        <f t="shared" si="750"/>
        <v/>
      </c>
      <c r="CL1029" s="65" t="str">
        <f t="shared" si="751"/>
        <v/>
      </c>
      <c r="CM1029" s="93" t="str">
        <f t="shared" si="752"/>
        <v/>
      </c>
      <c r="CN1029" s="101" t="str">
        <f t="shared" si="721"/>
        <v/>
      </c>
      <c r="CP1029" s="92" t="str">
        <f t="shared" si="753"/>
        <v/>
      </c>
      <c r="CQ1029" s="65" t="str">
        <f t="shared" si="754"/>
        <v/>
      </c>
      <c r="CR1029" s="93" t="str">
        <f t="shared" si="755"/>
        <v/>
      </c>
      <c r="CS1029" s="101" t="str">
        <f t="shared" si="756"/>
        <v/>
      </c>
    </row>
    <row r="1030" spans="1:97" x14ac:dyDescent="0.25">
      <c r="A1030" s="51"/>
      <c r="B1030" s="15" t="str">
        <f t="shared" si="720"/>
        <v/>
      </c>
      <c r="C1030" s="15" t="str">
        <f t="shared" si="722"/>
        <v/>
      </c>
      <c r="D1030" s="51"/>
      <c r="E1030" s="137"/>
      <c r="F1030" s="138"/>
      <c r="G1030" s="139"/>
      <c r="H1030" s="138"/>
      <c r="I1030" s="140"/>
      <c r="J1030" s="138"/>
      <c r="K1030" s="141"/>
      <c r="L1030" s="139"/>
      <c r="M1030" s="142"/>
      <c r="N1030" s="142"/>
      <c r="O1030" s="143"/>
      <c r="P1030" s="144"/>
      <c r="Q1030" s="144"/>
      <c r="R1030" s="144"/>
      <c r="S1030" s="144"/>
      <c r="T1030" s="144"/>
      <c r="U1030" s="144"/>
      <c r="V1030" s="144"/>
      <c r="W1030" s="144"/>
      <c r="X1030" s="145"/>
      <c r="Y1030" s="51"/>
      <c r="Z1030" s="13" t="str">
        <f t="shared" si="723"/>
        <v/>
      </c>
      <c r="AA1030" s="51"/>
      <c r="AE1030" s="42" t="str">
        <f t="shared" si="724"/>
        <v/>
      </c>
      <c r="AF1030" s="42" t="str">
        <f>IF($I1030="", "", IF(COUNTIF($I$10:$I1029, I1030)&gt;0, "", SUMIF($I$10:$I$3009, $I1030, $AE$10:$AE$3009)))</f>
        <v/>
      </c>
      <c r="AG1030" s="45" t="str">
        <f>IF($AF1030="", "", COUNTIF($AF$10:$AF$3009, "&gt;"&amp;AF1030)+1+COUNTIF($AF$10:$AF1030, $AF1030)-1)</f>
        <v/>
      </c>
      <c r="AI1030" s="42" t="str">
        <f t="shared" si="725"/>
        <v/>
      </c>
      <c r="AK1030" s="15" t="str">
        <f t="shared" si="726"/>
        <v/>
      </c>
      <c r="AM1030" s="64" t="str">
        <f t="shared" si="727"/>
        <v/>
      </c>
      <c r="AN1030" s="65" t="str">
        <f t="shared" si="728"/>
        <v/>
      </c>
      <c r="AO1030" s="65" t="str">
        <f t="shared" si="729"/>
        <v/>
      </c>
      <c r="AP1030" s="65" t="str">
        <f t="shared" si="730"/>
        <v/>
      </c>
      <c r="AQ1030" s="65" t="str">
        <f t="shared" si="731"/>
        <v/>
      </c>
      <c r="AR1030" s="65" t="str">
        <f t="shared" si="732"/>
        <v/>
      </c>
      <c r="AS1030" s="65" t="str">
        <f t="shared" si="733"/>
        <v/>
      </c>
      <c r="AT1030" s="65" t="str">
        <f t="shared" si="734"/>
        <v/>
      </c>
      <c r="AU1030" s="65" t="str">
        <f t="shared" si="735"/>
        <v/>
      </c>
      <c r="AV1030" s="66" t="str">
        <f t="shared" si="736"/>
        <v/>
      </c>
      <c r="AX1030" s="73" t="str">
        <f t="shared" si="757"/>
        <v/>
      </c>
      <c r="AY1030" s="74" t="str">
        <f t="shared" si="766"/>
        <v/>
      </c>
      <c r="AZ1030" s="74" t="str">
        <f t="shared" si="766"/>
        <v/>
      </c>
      <c r="BA1030" s="74" t="str">
        <f t="shared" si="766"/>
        <v/>
      </c>
      <c r="BB1030" s="74" t="str">
        <f t="shared" si="766"/>
        <v/>
      </c>
      <c r="BC1030" s="74" t="str">
        <f t="shared" si="766"/>
        <v/>
      </c>
      <c r="BD1030" s="74" t="str">
        <f t="shared" si="766"/>
        <v/>
      </c>
      <c r="BE1030" s="74" t="str">
        <f t="shared" si="766"/>
        <v/>
      </c>
      <c r="BF1030" s="74" t="str">
        <f t="shared" si="766"/>
        <v/>
      </c>
      <c r="BG1030" s="75" t="str">
        <f t="shared" si="766"/>
        <v/>
      </c>
      <c r="BI1030" s="73" t="str">
        <f t="shared" si="758"/>
        <v/>
      </c>
      <c r="BJ1030" s="74" t="str">
        <f t="shared" si="764"/>
        <v/>
      </c>
      <c r="BK1030" s="74" t="str">
        <f t="shared" si="764"/>
        <v/>
      </c>
      <c r="BL1030" s="74" t="str">
        <f t="shared" si="764"/>
        <v/>
      </c>
      <c r="BM1030" s="74" t="str">
        <f t="shared" si="764"/>
        <v/>
      </c>
      <c r="BN1030" s="74" t="str">
        <f t="shared" si="764"/>
        <v/>
      </c>
      <c r="BO1030" s="74" t="str">
        <f t="shared" si="764"/>
        <v/>
      </c>
      <c r="BP1030" s="74" t="str">
        <f t="shared" si="764"/>
        <v/>
      </c>
      <c r="BQ1030" s="74" t="str">
        <f t="shared" si="764"/>
        <v/>
      </c>
      <c r="BR1030" s="75" t="str">
        <f t="shared" si="764"/>
        <v/>
      </c>
      <c r="BU1030" s="42" t="str">
        <f t="shared" si="737"/>
        <v/>
      </c>
      <c r="BV1030" s="66" t="str">
        <f t="shared" si="738"/>
        <v/>
      </c>
      <c r="BX1030" s="64" t="str">
        <f t="shared" si="739"/>
        <v/>
      </c>
      <c r="BY1030" s="65" t="str">
        <f t="shared" si="740"/>
        <v/>
      </c>
      <c r="BZ1030" s="65" t="str">
        <f t="shared" si="741"/>
        <v/>
      </c>
      <c r="CA1030" s="65" t="str">
        <f t="shared" si="742"/>
        <v/>
      </c>
      <c r="CB1030" s="65" t="str">
        <f t="shared" si="743"/>
        <v/>
      </c>
      <c r="CC1030" s="65" t="str">
        <f t="shared" si="744"/>
        <v/>
      </c>
      <c r="CD1030" s="65" t="str">
        <f t="shared" si="745"/>
        <v/>
      </c>
      <c r="CE1030" s="65" t="str">
        <f t="shared" si="746"/>
        <v/>
      </c>
      <c r="CF1030" s="65" t="str">
        <f t="shared" si="747"/>
        <v/>
      </c>
      <c r="CG1030" s="66" t="str">
        <f t="shared" si="748"/>
        <v/>
      </c>
      <c r="CI1030" s="42" t="str">
        <f t="shared" si="749"/>
        <v/>
      </c>
      <c r="CK1030" s="92" t="str">
        <f t="shared" si="750"/>
        <v/>
      </c>
      <c r="CL1030" s="65" t="str">
        <f t="shared" si="751"/>
        <v/>
      </c>
      <c r="CM1030" s="93" t="str">
        <f t="shared" si="752"/>
        <v/>
      </c>
      <c r="CN1030" s="101" t="str">
        <f t="shared" si="721"/>
        <v/>
      </c>
      <c r="CP1030" s="92" t="str">
        <f t="shared" si="753"/>
        <v/>
      </c>
      <c r="CQ1030" s="65" t="str">
        <f t="shared" si="754"/>
        <v/>
      </c>
      <c r="CR1030" s="93" t="str">
        <f t="shared" si="755"/>
        <v/>
      </c>
      <c r="CS1030" s="101" t="str">
        <f t="shared" si="756"/>
        <v/>
      </c>
    </row>
    <row r="1031" spans="1:97" x14ac:dyDescent="0.25">
      <c r="A1031" s="51"/>
      <c r="B1031" s="15" t="str">
        <f t="shared" si="720"/>
        <v/>
      </c>
      <c r="C1031" s="15" t="str">
        <f t="shared" si="722"/>
        <v/>
      </c>
      <c r="D1031" s="51"/>
      <c r="E1031" s="137"/>
      <c r="F1031" s="138"/>
      <c r="G1031" s="139"/>
      <c r="H1031" s="138"/>
      <c r="I1031" s="140"/>
      <c r="J1031" s="138"/>
      <c r="K1031" s="141"/>
      <c r="L1031" s="139"/>
      <c r="M1031" s="142"/>
      <c r="N1031" s="142"/>
      <c r="O1031" s="143"/>
      <c r="P1031" s="144"/>
      <c r="Q1031" s="144"/>
      <c r="R1031" s="144"/>
      <c r="S1031" s="144"/>
      <c r="T1031" s="144"/>
      <c r="U1031" s="144"/>
      <c r="V1031" s="144"/>
      <c r="W1031" s="144"/>
      <c r="X1031" s="145"/>
      <c r="Y1031" s="51"/>
      <c r="Z1031" s="13" t="str">
        <f t="shared" si="723"/>
        <v/>
      </c>
      <c r="AA1031" s="51"/>
      <c r="AE1031" s="42" t="str">
        <f t="shared" si="724"/>
        <v/>
      </c>
      <c r="AF1031" s="42" t="str">
        <f>IF($I1031="", "", IF(COUNTIF($I$10:$I1030, I1031)&gt;0, "", SUMIF($I$10:$I$3009, $I1031, $AE$10:$AE$3009)))</f>
        <v/>
      </c>
      <c r="AG1031" s="45" t="str">
        <f>IF($AF1031="", "", COUNTIF($AF$10:$AF$3009, "&gt;"&amp;AF1031)+1+COUNTIF($AF$10:$AF1031, $AF1031)-1)</f>
        <v/>
      </c>
      <c r="AI1031" s="42" t="str">
        <f t="shared" si="725"/>
        <v/>
      </c>
      <c r="AK1031" s="15" t="str">
        <f t="shared" si="726"/>
        <v/>
      </c>
      <c r="AM1031" s="64" t="str">
        <f t="shared" si="727"/>
        <v/>
      </c>
      <c r="AN1031" s="65" t="str">
        <f t="shared" si="728"/>
        <v/>
      </c>
      <c r="AO1031" s="65" t="str">
        <f t="shared" si="729"/>
        <v/>
      </c>
      <c r="AP1031" s="65" t="str">
        <f t="shared" si="730"/>
        <v/>
      </c>
      <c r="AQ1031" s="65" t="str">
        <f t="shared" si="731"/>
        <v/>
      </c>
      <c r="AR1031" s="65" t="str">
        <f t="shared" si="732"/>
        <v/>
      </c>
      <c r="AS1031" s="65" t="str">
        <f t="shared" si="733"/>
        <v/>
      </c>
      <c r="AT1031" s="65" t="str">
        <f t="shared" si="734"/>
        <v/>
      </c>
      <c r="AU1031" s="65" t="str">
        <f t="shared" si="735"/>
        <v/>
      </c>
      <c r="AV1031" s="66" t="str">
        <f t="shared" si="736"/>
        <v/>
      </c>
      <c r="AX1031" s="73" t="str">
        <f t="shared" si="757"/>
        <v/>
      </c>
      <c r="AY1031" s="74" t="str">
        <f t="shared" si="766"/>
        <v/>
      </c>
      <c r="AZ1031" s="74" t="str">
        <f t="shared" si="766"/>
        <v/>
      </c>
      <c r="BA1031" s="74" t="str">
        <f t="shared" si="766"/>
        <v/>
      </c>
      <c r="BB1031" s="74" t="str">
        <f t="shared" si="766"/>
        <v/>
      </c>
      <c r="BC1031" s="74" t="str">
        <f t="shared" si="766"/>
        <v/>
      </c>
      <c r="BD1031" s="74" t="str">
        <f t="shared" si="766"/>
        <v/>
      </c>
      <c r="BE1031" s="74" t="str">
        <f t="shared" si="766"/>
        <v/>
      </c>
      <c r="BF1031" s="74" t="str">
        <f t="shared" si="766"/>
        <v/>
      </c>
      <c r="BG1031" s="75" t="str">
        <f t="shared" si="766"/>
        <v/>
      </c>
      <c r="BI1031" s="73" t="str">
        <f t="shared" si="758"/>
        <v/>
      </c>
      <c r="BJ1031" s="74" t="str">
        <f t="shared" si="764"/>
        <v/>
      </c>
      <c r="BK1031" s="74" t="str">
        <f t="shared" si="764"/>
        <v/>
      </c>
      <c r="BL1031" s="74" t="str">
        <f t="shared" si="764"/>
        <v/>
      </c>
      <c r="BM1031" s="74" t="str">
        <f t="shared" si="764"/>
        <v/>
      </c>
      <c r="BN1031" s="74" t="str">
        <f t="shared" si="764"/>
        <v/>
      </c>
      <c r="BO1031" s="74" t="str">
        <f t="shared" si="764"/>
        <v/>
      </c>
      <c r="BP1031" s="74" t="str">
        <f t="shared" si="764"/>
        <v/>
      </c>
      <c r="BQ1031" s="74" t="str">
        <f t="shared" si="764"/>
        <v/>
      </c>
      <c r="BR1031" s="75" t="str">
        <f t="shared" si="764"/>
        <v/>
      </c>
      <c r="BU1031" s="42" t="str">
        <f t="shared" si="737"/>
        <v/>
      </c>
      <c r="BV1031" s="66" t="str">
        <f t="shared" si="738"/>
        <v/>
      </c>
      <c r="BX1031" s="64" t="str">
        <f t="shared" si="739"/>
        <v/>
      </c>
      <c r="BY1031" s="65" t="str">
        <f t="shared" si="740"/>
        <v/>
      </c>
      <c r="BZ1031" s="65" t="str">
        <f t="shared" si="741"/>
        <v/>
      </c>
      <c r="CA1031" s="65" t="str">
        <f t="shared" si="742"/>
        <v/>
      </c>
      <c r="CB1031" s="65" t="str">
        <f t="shared" si="743"/>
        <v/>
      </c>
      <c r="CC1031" s="65" t="str">
        <f t="shared" si="744"/>
        <v/>
      </c>
      <c r="CD1031" s="65" t="str">
        <f t="shared" si="745"/>
        <v/>
      </c>
      <c r="CE1031" s="65" t="str">
        <f t="shared" si="746"/>
        <v/>
      </c>
      <c r="CF1031" s="65" t="str">
        <f t="shared" si="747"/>
        <v/>
      </c>
      <c r="CG1031" s="66" t="str">
        <f t="shared" si="748"/>
        <v/>
      </c>
      <c r="CI1031" s="42" t="str">
        <f t="shared" si="749"/>
        <v/>
      </c>
      <c r="CK1031" s="92" t="str">
        <f t="shared" si="750"/>
        <v/>
      </c>
      <c r="CL1031" s="65" t="str">
        <f t="shared" si="751"/>
        <v/>
      </c>
      <c r="CM1031" s="93" t="str">
        <f t="shared" si="752"/>
        <v/>
      </c>
      <c r="CN1031" s="101" t="str">
        <f t="shared" si="721"/>
        <v/>
      </c>
      <c r="CP1031" s="92" t="str">
        <f t="shared" si="753"/>
        <v/>
      </c>
      <c r="CQ1031" s="65" t="str">
        <f t="shared" si="754"/>
        <v/>
      </c>
      <c r="CR1031" s="93" t="str">
        <f t="shared" si="755"/>
        <v/>
      </c>
      <c r="CS1031" s="101" t="str">
        <f t="shared" si="756"/>
        <v/>
      </c>
    </row>
    <row r="1032" spans="1:97" x14ac:dyDescent="0.25">
      <c r="A1032" s="51"/>
      <c r="B1032" s="15" t="str">
        <f t="shared" si="720"/>
        <v/>
      </c>
      <c r="C1032" s="15" t="str">
        <f t="shared" si="722"/>
        <v/>
      </c>
      <c r="D1032" s="51"/>
      <c r="E1032" s="137"/>
      <c r="F1032" s="138"/>
      <c r="G1032" s="139"/>
      <c r="H1032" s="138"/>
      <c r="I1032" s="140"/>
      <c r="J1032" s="138"/>
      <c r="K1032" s="141"/>
      <c r="L1032" s="139"/>
      <c r="M1032" s="142"/>
      <c r="N1032" s="142"/>
      <c r="O1032" s="143"/>
      <c r="P1032" s="144"/>
      <c r="Q1032" s="144"/>
      <c r="R1032" s="144"/>
      <c r="S1032" s="144"/>
      <c r="T1032" s="144"/>
      <c r="U1032" s="144"/>
      <c r="V1032" s="144"/>
      <c r="W1032" s="144"/>
      <c r="X1032" s="145"/>
      <c r="Y1032" s="51"/>
      <c r="Z1032" s="13" t="str">
        <f t="shared" si="723"/>
        <v/>
      </c>
      <c r="AA1032" s="51"/>
      <c r="AE1032" s="42" t="str">
        <f t="shared" si="724"/>
        <v/>
      </c>
      <c r="AF1032" s="42" t="str">
        <f>IF($I1032="", "", IF(COUNTIF($I$10:$I1031, I1032)&gt;0, "", SUMIF($I$10:$I$3009, $I1032, $AE$10:$AE$3009)))</f>
        <v/>
      </c>
      <c r="AG1032" s="45" t="str">
        <f>IF($AF1032="", "", COUNTIF($AF$10:$AF$3009, "&gt;"&amp;AF1032)+1+COUNTIF($AF$10:$AF1032, $AF1032)-1)</f>
        <v/>
      </c>
      <c r="AI1032" s="42" t="str">
        <f t="shared" si="725"/>
        <v/>
      </c>
      <c r="AK1032" s="15" t="str">
        <f t="shared" si="726"/>
        <v/>
      </c>
      <c r="AM1032" s="64" t="str">
        <f t="shared" si="727"/>
        <v/>
      </c>
      <c r="AN1032" s="65" t="str">
        <f t="shared" si="728"/>
        <v/>
      </c>
      <c r="AO1032" s="65" t="str">
        <f t="shared" si="729"/>
        <v/>
      </c>
      <c r="AP1032" s="65" t="str">
        <f t="shared" si="730"/>
        <v/>
      </c>
      <c r="AQ1032" s="65" t="str">
        <f t="shared" si="731"/>
        <v/>
      </c>
      <c r="AR1032" s="65" t="str">
        <f t="shared" si="732"/>
        <v/>
      </c>
      <c r="AS1032" s="65" t="str">
        <f t="shared" si="733"/>
        <v/>
      </c>
      <c r="AT1032" s="65" t="str">
        <f t="shared" si="734"/>
        <v/>
      </c>
      <c r="AU1032" s="65" t="str">
        <f t="shared" si="735"/>
        <v/>
      </c>
      <c r="AV1032" s="66" t="str">
        <f t="shared" si="736"/>
        <v/>
      </c>
      <c r="AX1032" s="73" t="str">
        <f t="shared" si="757"/>
        <v/>
      </c>
      <c r="AY1032" s="74" t="str">
        <f t="shared" si="766"/>
        <v/>
      </c>
      <c r="AZ1032" s="74" t="str">
        <f t="shared" si="766"/>
        <v/>
      </c>
      <c r="BA1032" s="74" t="str">
        <f t="shared" si="766"/>
        <v/>
      </c>
      <c r="BB1032" s="74" t="str">
        <f t="shared" si="766"/>
        <v/>
      </c>
      <c r="BC1032" s="74" t="str">
        <f t="shared" si="766"/>
        <v/>
      </c>
      <c r="BD1032" s="74" t="str">
        <f t="shared" si="766"/>
        <v/>
      </c>
      <c r="BE1032" s="74" t="str">
        <f t="shared" si="766"/>
        <v/>
      </c>
      <c r="BF1032" s="74" t="str">
        <f t="shared" si="766"/>
        <v/>
      </c>
      <c r="BG1032" s="75" t="str">
        <f t="shared" si="766"/>
        <v/>
      </c>
      <c r="BI1032" s="73" t="str">
        <f t="shared" si="758"/>
        <v/>
      </c>
      <c r="BJ1032" s="74" t="str">
        <f t="shared" si="764"/>
        <v/>
      </c>
      <c r="BK1032" s="74" t="str">
        <f t="shared" si="764"/>
        <v/>
      </c>
      <c r="BL1032" s="74" t="str">
        <f t="shared" si="764"/>
        <v/>
      </c>
      <c r="BM1032" s="74" t="str">
        <f t="shared" si="764"/>
        <v/>
      </c>
      <c r="BN1032" s="74" t="str">
        <f t="shared" si="764"/>
        <v/>
      </c>
      <c r="BO1032" s="74" t="str">
        <f t="shared" si="764"/>
        <v/>
      </c>
      <c r="BP1032" s="74" t="str">
        <f t="shared" si="764"/>
        <v/>
      </c>
      <c r="BQ1032" s="74" t="str">
        <f t="shared" si="764"/>
        <v/>
      </c>
      <c r="BR1032" s="75" t="str">
        <f t="shared" si="764"/>
        <v/>
      </c>
      <c r="BU1032" s="42" t="str">
        <f t="shared" si="737"/>
        <v/>
      </c>
      <c r="BV1032" s="66" t="str">
        <f t="shared" si="738"/>
        <v/>
      </c>
      <c r="BX1032" s="64" t="str">
        <f t="shared" si="739"/>
        <v/>
      </c>
      <c r="BY1032" s="65" t="str">
        <f t="shared" si="740"/>
        <v/>
      </c>
      <c r="BZ1032" s="65" t="str">
        <f t="shared" si="741"/>
        <v/>
      </c>
      <c r="CA1032" s="65" t="str">
        <f t="shared" si="742"/>
        <v/>
      </c>
      <c r="CB1032" s="65" t="str">
        <f t="shared" si="743"/>
        <v/>
      </c>
      <c r="CC1032" s="65" t="str">
        <f t="shared" si="744"/>
        <v/>
      </c>
      <c r="CD1032" s="65" t="str">
        <f t="shared" si="745"/>
        <v/>
      </c>
      <c r="CE1032" s="65" t="str">
        <f t="shared" si="746"/>
        <v/>
      </c>
      <c r="CF1032" s="65" t="str">
        <f t="shared" si="747"/>
        <v/>
      </c>
      <c r="CG1032" s="66" t="str">
        <f t="shared" si="748"/>
        <v/>
      </c>
      <c r="CI1032" s="42" t="str">
        <f t="shared" si="749"/>
        <v/>
      </c>
      <c r="CK1032" s="92" t="str">
        <f t="shared" si="750"/>
        <v/>
      </c>
      <c r="CL1032" s="65" t="str">
        <f t="shared" si="751"/>
        <v/>
      </c>
      <c r="CM1032" s="93" t="str">
        <f t="shared" si="752"/>
        <v/>
      </c>
      <c r="CN1032" s="101" t="str">
        <f t="shared" si="721"/>
        <v/>
      </c>
      <c r="CP1032" s="92" t="str">
        <f t="shared" si="753"/>
        <v/>
      </c>
      <c r="CQ1032" s="65" t="str">
        <f t="shared" si="754"/>
        <v/>
      </c>
      <c r="CR1032" s="93" t="str">
        <f t="shared" si="755"/>
        <v/>
      </c>
      <c r="CS1032" s="101" t="str">
        <f t="shared" si="756"/>
        <v/>
      </c>
    </row>
    <row r="1033" spans="1:97" x14ac:dyDescent="0.25">
      <c r="A1033" s="51"/>
      <c r="B1033" s="15" t="str">
        <f t="shared" si="720"/>
        <v/>
      </c>
      <c r="C1033" s="15" t="str">
        <f t="shared" si="722"/>
        <v/>
      </c>
      <c r="D1033" s="51"/>
      <c r="E1033" s="137"/>
      <c r="F1033" s="138"/>
      <c r="G1033" s="139"/>
      <c r="H1033" s="138"/>
      <c r="I1033" s="140"/>
      <c r="J1033" s="138"/>
      <c r="K1033" s="141"/>
      <c r="L1033" s="139"/>
      <c r="M1033" s="142"/>
      <c r="N1033" s="142"/>
      <c r="O1033" s="143"/>
      <c r="P1033" s="144"/>
      <c r="Q1033" s="144"/>
      <c r="R1033" s="144"/>
      <c r="S1033" s="144"/>
      <c r="T1033" s="144"/>
      <c r="U1033" s="144"/>
      <c r="V1033" s="144"/>
      <c r="W1033" s="144"/>
      <c r="X1033" s="145"/>
      <c r="Y1033" s="51"/>
      <c r="Z1033" s="13" t="str">
        <f t="shared" si="723"/>
        <v/>
      </c>
      <c r="AA1033" s="51"/>
      <c r="AE1033" s="42" t="str">
        <f t="shared" si="724"/>
        <v/>
      </c>
      <c r="AF1033" s="42" t="str">
        <f>IF($I1033="", "", IF(COUNTIF($I$10:$I1032, I1033)&gt;0, "", SUMIF($I$10:$I$3009, $I1033, $AE$10:$AE$3009)))</f>
        <v/>
      </c>
      <c r="AG1033" s="45" t="str">
        <f>IF($AF1033="", "", COUNTIF($AF$10:$AF$3009, "&gt;"&amp;AF1033)+1+COUNTIF($AF$10:$AF1033, $AF1033)-1)</f>
        <v/>
      </c>
      <c r="AI1033" s="42" t="str">
        <f t="shared" si="725"/>
        <v/>
      </c>
      <c r="AK1033" s="15" t="str">
        <f t="shared" si="726"/>
        <v/>
      </c>
      <c r="AM1033" s="64" t="str">
        <f t="shared" si="727"/>
        <v/>
      </c>
      <c r="AN1033" s="65" t="str">
        <f t="shared" si="728"/>
        <v/>
      </c>
      <c r="AO1033" s="65" t="str">
        <f t="shared" si="729"/>
        <v/>
      </c>
      <c r="AP1033" s="65" t="str">
        <f t="shared" si="730"/>
        <v/>
      </c>
      <c r="AQ1033" s="65" t="str">
        <f t="shared" si="731"/>
        <v/>
      </c>
      <c r="AR1033" s="65" t="str">
        <f t="shared" si="732"/>
        <v/>
      </c>
      <c r="AS1033" s="65" t="str">
        <f t="shared" si="733"/>
        <v/>
      </c>
      <c r="AT1033" s="65" t="str">
        <f t="shared" si="734"/>
        <v/>
      </c>
      <c r="AU1033" s="65" t="str">
        <f t="shared" si="735"/>
        <v/>
      </c>
      <c r="AV1033" s="66" t="str">
        <f t="shared" si="736"/>
        <v/>
      </c>
      <c r="AX1033" s="73" t="str">
        <f t="shared" si="757"/>
        <v/>
      </c>
      <c r="AY1033" s="74" t="str">
        <f t="shared" si="766"/>
        <v/>
      </c>
      <c r="AZ1033" s="74" t="str">
        <f t="shared" si="766"/>
        <v/>
      </c>
      <c r="BA1033" s="74" t="str">
        <f t="shared" si="766"/>
        <v/>
      </c>
      <c r="BB1033" s="74" t="str">
        <f t="shared" si="766"/>
        <v/>
      </c>
      <c r="BC1033" s="74" t="str">
        <f t="shared" si="766"/>
        <v/>
      </c>
      <c r="BD1033" s="74" t="str">
        <f t="shared" si="766"/>
        <v/>
      </c>
      <c r="BE1033" s="74" t="str">
        <f t="shared" si="766"/>
        <v/>
      </c>
      <c r="BF1033" s="74" t="str">
        <f t="shared" si="766"/>
        <v/>
      </c>
      <c r="BG1033" s="75" t="str">
        <f t="shared" si="766"/>
        <v/>
      </c>
      <c r="BI1033" s="73" t="str">
        <f t="shared" si="758"/>
        <v/>
      </c>
      <c r="BJ1033" s="74" t="str">
        <f t="shared" si="764"/>
        <v/>
      </c>
      <c r="BK1033" s="74" t="str">
        <f t="shared" si="764"/>
        <v/>
      </c>
      <c r="BL1033" s="74" t="str">
        <f t="shared" si="764"/>
        <v/>
      </c>
      <c r="BM1033" s="74" t="str">
        <f t="shared" si="764"/>
        <v/>
      </c>
      <c r="BN1033" s="74" t="str">
        <f t="shared" si="764"/>
        <v/>
      </c>
      <c r="BO1033" s="74" t="str">
        <f t="shared" si="764"/>
        <v/>
      </c>
      <c r="BP1033" s="74" t="str">
        <f t="shared" si="764"/>
        <v/>
      </c>
      <c r="BQ1033" s="74" t="str">
        <f t="shared" si="764"/>
        <v/>
      </c>
      <c r="BR1033" s="75" t="str">
        <f t="shared" si="764"/>
        <v/>
      </c>
      <c r="BU1033" s="42" t="str">
        <f t="shared" si="737"/>
        <v/>
      </c>
      <c r="BV1033" s="66" t="str">
        <f t="shared" si="738"/>
        <v/>
      </c>
      <c r="BX1033" s="64" t="str">
        <f t="shared" si="739"/>
        <v/>
      </c>
      <c r="BY1033" s="65" t="str">
        <f t="shared" si="740"/>
        <v/>
      </c>
      <c r="BZ1033" s="65" t="str">
        <f t="shared" si="741"/>
        <v/>
      </c>
      <c r="CA1033" s="65" t="str">
        <f t="shared" si="742"/>
        <v/>
      </c>
      <c r="CB1033" s="65" t="str">
        <f t="shared" si="743"/>
        <v/>
      </c>
      <c r="CC1033" s="65" t="str">
        <f t="shared" si="744"/>
        <v/>
      </c>
      <c r="CD1033" s="65" t="str">
        <f t="shared" si="745"/>
        <v/>
      </c>
      <c r="CE1033" s="65" t="str">
        <f t="shared" si="746"/>
        <v/>
      </c>
      <c r="CF1033" s="65" t="str">
        <f t="shared" si="747"/>
        <v/>
      </c>
      <c r="CG1033" s="66" t="str">
        <f t="shared" si="748"/>
        <v/>
      </c>
      <c r="CI1033" s="42" t="str">
        <f t="shared" si="749"/>
        <v/>
      </c>
      <c r="CK1033" s="92" t="str">
        <f t="shared" si="750"/>
        <v/>
      </c>
      <c r="CL1033" s="65" t="str">
        <f t="shared" si="751"/>
        <v/>
      </c>
      <c r="CM1033" s="93" t="str">
        <f t="shared" si="752"/>
        <v/>
      </c>
      <c r="CN1033" s="101" t="str">
        <f t="shared" si="721"/>
        <v/>
      </c>
      <c r="CP1033" s="92" t="str">
        <f t="shared" si="753"/>
        <v/>
      </c>
      <c r="CQ1033" s="65" t="str">
        <f t="shared" si="754"/>
        <v/>
      </c>
      <c r="CR1033" s="93" t="str">
        <f t="shared" si="755"/>
        <v/>
      </c>
      <c r="CS1033" s="101" t="str">
        <f t="shared" si="756"/>
        <v/>
      </c>
    </row>
    <row r="1034" spans="1:97" x14ac:dyDescent="0.25">
      <c r="A1034" s="51"/>
      <c r="B1034" s="15" t="str">
        <f t="shared" ref="B1034:B1097" si="767">IF(AND(E1034="", G1034="", Z1034=""), "", IF(AND(NOT(E1034=""), NOT(G1034=""), OR(Z1034="", Z1034=1)), $AG$2, $AG$3))</f>
        <v/>
      </c>
      <c r="C1034" s="15" t="str">
        <f t="shared" si="722"/>
        <v/>
      </c>
      <c r="D1034" s="51"/>
      <c r="E1034" s="137"/>
      <c r="F1034" s="138"/>
      <c r="G1034" s="139"/>
      <c r="H1034" s="138"/>
      <c r="I1034" s="140"/>
      <c r="J1034" s="138"/>
      <c r="K1034" s="141"/>
      <c r="L1034" s="139"/>
      <c r="M1034" s="142"/>
      <c r="N1034" s="142"/>
      <c r="O1034" s="143"/>
      <c r="P1034" s="144"/>
      <c r="Q1034" s="144"/>
      <c r="R1034" s="144"/>
      <c r="S1034" s="144"/>
      <c r="T1034" s="144"/>
      <c r="U1034" s="144"/>
      <c r="V1034" s="144"/>
      <c r="W1034" s="144"/>
      <c r="X1034" s="145"/>
      <c r="Y1034" s="51"/>
      <c r="Z1034" s="13" t="str">
        <f t="shared" si="723"/>
        <v/>
      </c>
      <c r="AA1034" s="51"/>
      <c r="AE1034" s="42" t="str">
        <f t="shared" si="724"/>
        <v/>
      </c>
      <c r="AF1034" s="42" t="str">
        <f>IF($I1034="", "", IF(COUNTIF($I$10:$I1033, I1034)&gt;0, "", SUMIF($I$10:$I$3009, $I1034, $AE$10:$AE$3009)))</f>
        <v/>
      </c>
      <c r="AG1034" s="45" t="str">
        <f>IF($AF1034="", "", COUNTIF($AF$10:$AF$3009, "&gt;"&amp;AF1034)+1+COUNTIF($AF$10:$AF1034, $AF1034)-1)</f>
        <v/>
      </c>
      <c r="AI1034" s="42" t="str">
        <f t="shared" si="725"/>
        <v/>
      </c>
      <c r="AK1034" s="15" t="str">
        <f t="shared" si="726"/>
        <v/>
      </c>
      <c r="AM1034" s="64" t="str">
        <f t="shared" si="727"/>
        <v/>
      </c>
      <c r="AN1034" s="65" t="str">
        <f t="shared" si="728"/>
        <v/>
      </c>
      <c r="AO1034" s="65" t="str">
        <f t="shared" si="729"/>
        <v/>
      </c>
      <c r="AP1034" s="65" t="str">
        <f t="shared" si="730"/>
        <v/>
      </c>
      <c r="AQ1034" s="65" t="str">
        <f t="shared" si="731"/>
        <v/>
      </c>
      <c r="AR1034" s="65" t="str">
        <f t="shared" si="732"/>
        <v/>
      </c>
      <c r="AS1034" s="65" t="str">
        <f t="shared" si="733"/>
        <v/>
      </c>
      <c r="AT1034" s="65" t="str">
        <f t="shared" si="734"/>
        <v/>
      </c>
      <c r="AU1034" s="65" t="str">
        <f t="shared" si="735"/>
        <v/>
      </c>
      <c r="AV1034" s="66" t="str">
        <f t="shared" si="736"/>
        <v/>
      </c>
      <c r="AX1034" s="73" t="str">
        <f t="shared" si="757"/>
        <v/>
      </c>
      <c r="AY1034" s="74" t="str">
        <f t="shared" si="766"/>
        <v/>
      </c>
      <c r="AZ1034" s="74" t="str">
        <f t="shared" si="766"/>
        <v/>
      </c>
      <c r="BA1034" s="74" t="str">
        <f t="shared" si="766"/>
        <v/>
      </c>
      <c r="BB1034" s="74" t="str">
        <f t="shared" si="766"/>
        <v/>
      </c>
      <c r="BC1034" s="74" t="str">
        <f t="shared" si="766"/>
        <v/>
      </c>
      <c r="BD1034" s="74" t="str">
        <f t="shared" si="766"/>
        <v/>
      </c>
      <c r="BE1034" s="74" t="str">
        <f t="shared" si="766"/>
        <v/>
      </c>
      <c r="BF1034" s="74" t="str">
        <f t="shared" si="766"/>
        <v/>
      </c>
      <c r="BG1034" s="75" t="str">
        <f t="shared" si="766"/>
        <v/>
      </c>
      <c r="BI1034" s="73" t="str">
        <f t="shared" si="758"/>
        <v/>
      </c>
      <c r="BJ1034" s="74" t="str">
        <f t="shared" si="764"/>
        <v/>
      </c>
      <c r="BK1034" s="74" t="str">
        <f t="shared" si="764"/>
        <v/>
      </c>
      <c r="BL1034" s="74" t="str">
        <f t="shared" si="764"/>
        <v/>
      </c>
      <c r="BM1034" s="74" t="str">
        <f t="shared" si="764"/>
        <v/>
      </c>
      <c r="BN1034" s="74" t="str">
        <f t="shared" si="764"/>
        <v/>
      </c>
      <c r="BO1034" s="74" t="str">
        <f t="shared" si="764"/>
        <v/>
      </c>
      <c r="BP1034" s="74" t="str">
        <f t="shared" si="764"/>
        <v/>
      </c>
      <c r="BQ1034" s="74" t="str">
        <f t="shared" si="764"/>
        <v/>
      </c>
      <c r="BR1034" s="75" t="str">
        <f t="shared" si="764"/>
        <v/>
      </c>
      <c r="BU1034" s="42" t="str">
        <f t="shared" si="737"/>
        <v/>
      </c>
      <c r="BV1034" s="66" t="str">
        <f t="shared" si="738"/>
        <v/>
      </c>
      <c r="BX1034" s="64" t="str">
        <f t="shared" si="739"/>
        <v/>
      </c>
      <c r="BY1034" s="65" t="str">
        <f t="shared" si="740"/>
        <v/>
      </c>
      <c r="BZ1034" s="65" t="str">
        <f t="shared" si="741"/>
        <v/>
      </c>
      <c r="CA1034" s="65" t="str">
        <f t="shared" si="742"/>
        <v/>
      </c>
      <c r="CB1034" s="65" t="str">
        <f t="shared" si="743"/>
        <v/>
      </c>
      <c r="CC1034" s="65" t="str">
        <f t="shared" si="744"/>
        <v/>
      </c>
      <c r="CD1034" s="65" t="str">
        <f t="shared" si="745"/>
        <v/>
      </c>
      <c r="CE1034" s="65" t="str">
        <f t="shared" si="746"/>
        <v/>
      </c>
      <c r="CF1034" s="65" t="str">
        <f t="shared" si="747"/>
        <v/>
      </c>
      <c r="CG1034" s="66" t="str">
        <f t="shared" si="748"/>
        <v/>
      </c>
      <c r="CI1034" s="42" t="str">
        <f t="shared" si="749"/>
        <v/>
      </c>
      <c r="CK1034" s="92" t="str">
        <f t="shared" si="750"/>
        <v/>
      </c>
      <c r="CL1034" s="65" t="str">
        <f t="shared" si="751"/>
        <v/>
      </c>
      <c r="CM1034" s="93" t="str">
        <f t="shared" si="752"/>
        <v/>
      </c>
      <c r="CN1034" s="101" t="str">
        <f t="shared" ref="CN1034:CN1097" si="768">IF(OR(CK1034="", CL1034="", CM1034=""), "", IF(OR(M1034="", N1034=""), "", IF($CS$4=TRUE, N1034-M1034+1, NETWORKDAYS(M1034, N1034))))</f>
        <v/>
      </c>
      <c r="CP1034" s="92" t="str">
        <f t="shared" si="753"/>
        <v/>
      </c>
      <c r="CQ1034" s="65" t="str">
        <f t="shared" si="754"/>
        <v/>
      </c>
      <c r="CR1034" s="93" t="str">
        <f t="shared" si="755"/>
        <v/>
      </c>
      <c r="CS1034" s="101" t="str">
        <f t="shared" si="756"/>
        <v/>
      </c>
    </row>
    <row r="1035" spans="1:97" x14ac:dyDescent="0.25">
      <c r="A1035" s="51"/>
      <c r="B1035" s="15" t="str">
        <f t="shared" si="767"/>
        <v/>
      </c>
      <c r="C1035" s="15" t="str">
        <f t="shared" ref="C1035:C1098" si="769">IF(B1035="", "", IF($CP1035="", $AG$3, $AG$2))</f>
        <v/>
      </c>
      <c r="D1035" s="51"/>
      <c r="E1035" s="137"/>
      <c r="F1035" s="138"/>
      <c r="G1035" s="139"/>
      <c r="H1035" s="138"/>
      <c r="I1035" s="140"/>
      <c r="J1035" s="138"/>
      <c r="K1035" s="141"/>
      <c r="L1035" s="139"/>
      <c r="M1035" s="142"/>
      <c r="N1035" s="142"/>
      <c r="O1035" s="143"/>
      <c r="P1035" s="144"/>
      <c r="Q1035" s="144"/>
      <c r="R1035" s="144"/>
      <c r="S1035" s="144"/>
      <c r="T1035" s="144"/>
      <c r="U1035" s="144"/>
      <c r="V1035" s="144"/>
      <c r="W1035" s="144"/>
      <c r="X1035" s="145"/>
      <c r="Y1035" s="51"/>
      <c r="Z1035" s="13" t="str">
        <f t="shared" ref="Z1035:Z1098" si="770">IF(COUNTIF(O1035:X1035, "")=10, "", SUM(O1035:X1035))</f>
        <v/>
      </c>
      <c r="AA1035" s="51"/>
      <c r="AE1035" s="42" t="str">
        <f t="shared" ref="AE1035:AE1098" si="771">IF(OR($G1035="", $I1035="", $J1035=$AC$3, $J1035=$AC$5), "", $G1035)</f>
        <v/>
      </c>
      <c r="AF1035" s="42" t="str">
        <f>IF($I1035="", "", IF(COUNTIF($I$10:$I1034, I1035)&gt;0, "", SUMIF($I$10:$I$3009, $I1035, $AE$10:$AE$3009)))</f>
        <v/>
      </c>
      <c r="AG1035" s="45" t="str">
        <f>IF($AF1035="", "", COUNTIF($AF$10:$AF$3009, "&gt;"&amp;AF1035)+1+COUNTIF($AF$10:$AF1035, $AF1035)-1)</f>
        <v/>
      </c>
      <c r="AI1035" s="42" t="str">
        <f t="shared" ref="AI1035:AI1098" si="772">IF(AND(AE1035="", L1035=""), "", AE1035-L1035)</f>
        <v/>
      </c>
      <c r="AK1035" s="15" t="str">
        <f t="shared" ref="AK1035:AK1098" si="773">IF(OR(E1035="", $J1035=$AC$3, $J1035=$AC$5), "", TEXT(E1035, "mmm yyyy"))</f>
        <v/>
      </c>
      <c r="AM1035" s="64" t="str">
        <f t="shared" ref="AM1035:AM1098" si="774">IFERROR(IF(O1035="", "", $AE1035*O1035), "")</f>
        <v/>
      </c>
      <c r="AN1035" s="65" t="str">
        <f t="shared" ref="AN1035:AN1098" si="775">IFERROR(IF(P1035="", "", $AE1035*P1035), "")</f>
        <v/>
      </c>
      <c r="AO1035" s="65" t="str">
        <f t="shared" ref="AO1035:AO1098" si="776">IFERROR(IF(Q1035="", "", $AE1035*Q1035), "")</f>
        <v/>
      </c>
      <c r="AP1035" s="65" t="str">
        <f t="shared" ref="AP1035:AP1098" si="777">IFERROR(IF(R1035="", "", $AE1035*R1035), "")</f>
        <v/>
      </c>
      <c r="AQ1035" s="65" t="str">
        <f t="shared" ref="AQ1035:AQ1098" si="778">IFERROR(IF(S1035="", "", $AE1035*S1035), "")</f>
        <v/>
      </c>
      <c r="AR1035" s="65" t="str">
        <f t="shared" ref="AR1035:AR1098" si="779">IFERROR(IF(T1035="", "", $AE1035*T1035), "")</f>
        <v/>
      </c>
      <c r="AS1035" s="65" t="str">
        <f t="shared" ref="AS1035:AS1098" si="780">IFERROR(IF(U1035="", "", $AE1035*U1035), "")</f>
        <v/>
      </c>
      <c r="AT1035" s="65" t="str">
        <f t="shared" ref="AT1035:AT1098" si="781">IFERROR(IF(V1035="", "", $AE1035*V1035), "")</f>
        <v/>
      </c>
      <c r="AU1035" s="65" t="str">
        <f t="shared" ref="AU1035:AU1098" si="782">IFERROR(IF(W1035="", "", $AE1035*W1035), "")</f>
        <v/>
      </c>
      <c r="AV1035" s="66" t="str">
        <f t="shared" ref="AV1035:AV1098" si="783">IFERROR(IF(X1035="", "", $AE1035*X1035), "")</f>
        <v/>
      </c>
      <c r="AX1035" s="73" t="str">
        <f t="shared" si="757"/>
        <v/>
      </c>
      <c r="AY1035" s="74" t="str">
        <f t="shared" si="766"/>
        <v/>
      </c>
      <c r="AZ1035" s="74" t="str">
        <f t="shared" si="766"/>
        <v/>
      </c>
      <c r="BA1035" s="74" t="str">
        <f t="shared" si="766"/>
        <v/>
      </c>
      <c r="BB1035" s="74" t="str">
        <f t="shared" si="766"/>
        <v/>
      </c>
      <c r="BC1035" s="74" t="str">
        <f t="shared" si="766"/>
        <v/>
      </c>
      <c r="BD1035" s="74" t="str">
        <f t="shared" si="766"/>
        <v/>
      </c>
      <c r="BE1035" s="74" t="str">
        <f t="shared" si="766"/>
        <v/>
      </c>
      <c r="BF1035" s="74" t="str">
        <f t="shared" si="766"/>
        <v/>
      </c>
      <c r="BG1035" s="75" t="str">
        <f t="shared" si="766"/>
        <v/>
      </c>
      <c r="BI1035" s="73" t="str">
        <f t="shared" si="758"/>
        <v/>
      </c>
      <c r="BJ1035" s="74" t="str">
        <f t="shared" si="764"/>
        <v/>
      </c>
      <c r="BK1035" s="74" t="str">
        <f t="shared" si="764"/>
        <v/>
      </c>
      <c r="BL1035" s="74" t="str">
        <f t="shared" si="764"/>
        <v/>
      </c>
      <c r="BM1035" s="74" t="str">
        <f t="shared" si="764"/>
        <v/>
      </c>
      <c r="BN1035" s="74" t="str">
        <f t="shared" si="764"/>
        <v/>
      </c>
      <c r="BO1035" s="74" t="str">
        <f t="shared" si="764"/>
        <v/>
      </c>
      <c r="BP1035" s="74" t="str">
        <f t="shared" si="764"/>
        <v/>
      </c>
      <c r="BQ1035" s="74" t="str">
        <f t="shared" si="764"/>
        <v/>
      </c>
      <c r="BR1035" s="75" t="str">
        <f t="shared" si="764"/>
        <v/>
      </c>
      <c r="BU1035" s="42" t="str">
        <f t="shared" ref="BU1035:BU1098" si="784">IFERROR(AF1035/K1035/24, "")</f>
        <v/>
      </c>
      <c r="BV1035" s="66" t="str">
        <f t="shared" ref="BV1035:BV1098" si="785">IFERROR(AI1035/K1035/24, "")</f>
        <v/>
      </c>
      <c r="BX1035" s="64" t="str">
        <f t="shared" ref="BX1035:BX1098" si="786">IFERROR(IF(O1035="", "", $AI1035*O1035), "")</f>
        <v/>
      </c>
      <c r="BY1035" s="65" t="str">
        <f t="shared" ref="BY1035:BY1098" si="787">IFERROR(IF(P1035="", "", $AI1035*P1035), "")</f>
        <v/>
      </c>
      <c r="BZ1035" s="65" t="str">
        <f t="shared" ref="BZ1035:BZ1098" si="788">IFERROR(IF(Q1035="", "", $AI1035*Q1035), "")</f>
        <v/>
      </c>
      <c r="CA1035" s="65" t="str">
        <f t="shared" ref="CA1035:CA1098" si="789">IFERROR(IF(R1035="", "", $AI1035*R1035), "")</f>
        <v/>
      </c>
      <c r="CB1035" s="65" t="str">
        <f t="shared" ref="CB1035:CB1098" si="790">IFERROR(IF(S1035="", "", $AI1035*S1035), "")</f>
        <v/>
      </c>
      <c r="CC1035" s="65" t="str">
        <f t="shared" ref="CC1035:CC1098" si="791">IFERROR(IF(T1035="", "", $AI1035*T1035), "")</f>
        <v/>
      </c>
      <c r="CD1035" s="65" t="str">
        <f t="shared" ref="CD1035:CD1098" si="792">IFERROR(IF(U1035="", "", $AI1035*U1035), "")</f>
        <v/>
      </c>
      <c r="CE1035" s="65" t="str">
        <f t="shared" ref="CE1035:CE1098" si="793">IFERROR(IF(V1035="", "", $AI1035*V1035), "")</f>
        <v/>
      </c>
      <c r="CF1035" s="65" t="str">
        <f t="shared" ref="CF1035:CF1098" si="794">IFERROR(IF(W1035="", "", $AI1035*W1035), "")</f>
        <v/>
      </c>
      <c r="CG1035" s="66" t="str">
        <f t="shared" ref="CG1035:CG1098" si="795">IFERROR(IF(X1035="", "", $AI1035*X1035), "")</f>
        <v/>
      </c>
      <c r="CI1035" s="42" t="str">
        <f t="shared" ref="CI1035:CI1098" si="796">IF(OR($L1035="", $J1035=$AC$3, $J1035=$AC$5), "", $L1035)</f>
        <v/>
      </c>
      <c r="CK1035" s="92" t="str">
        <f t="shared" ref="CK1035:CK1098" si="797">IF(COUNTIF($E1035:$L1035, "")&lt;8, 1, "")</f>
        <v/>
      </c>
      <c r="CL1035" s="65" t="str">
        <f t="shared" ref="CL1035:CL1098" si="798">AE1035</f>
        <v/>
      </c>
      <c r="CM1035" s="93" t="str">
        <f t="shared" ref="CM1035:CM1098" si="799">IF(CK1035="", "", IF(OR($J1035="", $J1035=$AC$4), 1, ""))</f>
        <v/>
      </c>
      <c r="CN1035" s="101" t="str">
        <f t="shared" si="768"/>
        <v/>
      </c>
      <c r="CP1035" s="92" t="str">
        <f t="shared" ref="CP1035:CP1098" si="800">IF(COUNTIF($CK1035:$CN1035, "")&gt;0, "", CK1035)</f>
        <v/>
      </c>
      <c r="CQ1035" s="65" t="str">
        <f t="shared" ref="CQ1035:CQ1098" si="801">IF(COUNTIF($CK1035:$CN1035, "")&gt;0, "", CL1035)</f>
        <v/>
      </c>
      <c r="CR1035" s="93" t="str">
        <f t="shared" ref="CR1035:CR1098" si="802">IF(COUNTIF($CK1035:$CN1035, "")&gt;0, "", CM1035)</f>
        <v/>
      </c>
      <c r="CS1035" s="101" t="str">
        <f t="shared" ref="CS1035:CS1098" si="803">IF(COUNTIF($CK1035:$CN1035, "")&gt;0, "", CN1035)</f>
        <v/>
      </c>
    </row>
    <row r="1036" spans="1:97" x14ac:dyDescent="0.25">
      <c r="A1036" s="51"/>
      <c r="B1036" s="15" t="str">
        <f t="shared" si="767"/>
        <v/>
      </c>
      <c r="C1036" s="15" t="str">
        <f t="shared" si="769"/>
        <v/>
      </c>
      <c r="D1036" s="51"/>
      <c r="E1036" s="137"/>
      <c r="F1036" s="138"/>
      <c r="G1036" s="139"/>
      <c r="H1036" s="138"/>
      <c r="I1036" s="140"/>
      <c r="J1036" s="138"/>
      <c r="K1036" s="141"/>
      <c r="L1036" s="139"/>
      <c r="M1036" s="142"/>
      <c r="N1036" s="142"/>
      <c r="O1036" s="143"/>
      <c r="P1036" s="144"/>
      <c r="Q1036" s="144"/>
      <c r="R1036" s="144"/>
      <c r="S1036" s="144"/>
      <c r="T1036" s="144"/>
      <c r="U1036" s="144"/>
      <c r="V1036" s="144"/>
      <c r="W1036" s="144"/>
      <c r="X1036" s="145"/>
      <c r="Y1036" s="51"/>
      <c r="Z1036" s="13" t="str">
        <f t="shared" si="770"/>
        <v/>
      </c>
      <c r="AA1036" s="51"/>
      <c r="AE1036" s="42" t="str">
        <f t="shared" si="771"/>
        <v/>
      </c>
      <c r="AF1036" s="42" t="str">
        <f>IF($I1036="", "", IF(COUNTIF($I$10:$I1035, I1036)&gt;0, "", SUMIF($I$10:$I$3009, $I1036, $AE$10:$AE$3009)))</f>
        <v/>
      </c>
      <c r="AG1036" s="45" t="str">
        <f>IF($AF1036="", "", COUNTIF($AF$10:$AF$3009, "&gt;"&amp;AF1036)+1+COUNTIF($AF$10:$AF1036, $AF1036)-1)</f>
        <v/>
      </c>
      <c r="AI1036" s="42" t="str">
        <f t="shared" si="772"/>
        <v/>
      </c>
      <c r="AK1036" s="15" t="str">
        <f t="shared" si="773"/>
        <v/>
      </c>
      <c r="AM1036" s="64" t="str">
        <f t="shared" si="774"/>
        <v/>
      </c>
      <c r="AN1036" s="65" t="str">
        <f t="shared" si="775"/>
        <v/>
      </c>
      <c r="AO1036" s="65" t="str">
        <f t="shared" si="776"/>
        <v/>
      </c>
      <c r="AP1036" s="65" t="str">
        <f t="shared" si="777"/>
        <v/>
      </c>
      <c r="AQ1036" s="65" t="str">
        <f t="shared" si="778"/>
        <v/>
      </c>
      <c r="AR1036" s="65" t="str">
        <f t="shared" si="779"/>
        <v/>
      </c>
      <c r="AS1036" s="65" t="str">
        <f t="shared" si="780"/>
        <v/>
      </c>
      <c r="AT1036" s="65" t="str">
        <f t="shared" si="781"/>
        <v/>
      </c>
      <c r="AU1036" s="65" t="str">
        <f t="shared" si="782"/>
        <v/>
      </c>
      <c r="AV1036" s="66" t="str">
        <f t="shared" si="783"/>
        <v/>
      </c>
      <c r="AX1036" s="73" t="str">
        <f t="shared" ref="AX1036:AX1099" si="804">IF(AX$9="", "", IF($H1036=AX$9, $AE1036, ""))</f>
        <v/>
      </c>
      <c r="AY1036" s="74" t="str">
        <f t="shared" ref="AY1036:BG1045" si="805">IF(AY$9="", "", IF($H1036=AY$9, $AE1036, ""))</f>
        <v/>
      </c>
      <c r="AZ1036" s="74" t="str">
        <f t="shared" si="805"/>
        <v/>
      </c>
      <c r="BA1036" s="74" t="str">
        <f t="shared" si="805"/>
        <v/>
      </c>
      <c r="BB1036" s="74" t="str">
        <f t="shared" si="805"/>
        <v/>
      </c>
      <c r="BC1036" s="74" t="str">
        <f t="shared" si="805"/>
        <v/>
      </c>
      <c r="BD1036" s="74" t="str">
        <f t="shared" si="805"/>
        <v/>
      </c>
      <c r="BE1036" s="74" t="str">
        <f t="shared" si="805"/>
        <v/>
      </c>
      <c r="BF1036" s="74" t="str">
        <f t="shared" si="805"/>
        <v/>
      </c>
      <c r="BG1036" s="75" t="str">
        <f t="shared" si="805"/>
        <v/>
      </c>
      <c r="BI1036" s="73" t="str">
        <f t="shared" ref="BI1036:BI1099" si="806">IFERROR(IF(BI$9="", "", IF($H1036=BI$9, $AE1036-$L1036, "")), "")</f>
        <v/>
      </c>
      <c r="BJ1036" s="74" t="str">
        <f t="shared" si="764"/>
        <v/>
      </c>
      <c r="BK1036" s="74" t="str">
        <f t="shared" si="764"/>
        <v/>
      </c>
      <c r="BL1036" s="74" t="str">
        <f t="shared" si="764"/>
        <v/>
      </c>
      <c r="BM1036" s="74" t="str">
        <f t="shared" si="764"/>
        <v/>
      </c>
      <c r="BN1036" s="74" t="str">
        <f t="shared" si="764"/>
        <v/>
      </c>
      <c r="BO1036" s="74" t="str">
        <f t="shared" si="764"/>
        <v/>
      </c>
      <c r="BP1036" s="74" t="str">
        <f t="shared" si="764"/>
        <v/>
      </c>
      <c r="BQ1036" s="74" t="str">
        <f t="shared" si="764"/>
        <v/>
      </c>
      <c r="BR1036" s="75" t="str">
        <f t="shared" si="764"/>
        <v/>
      </c>
      <c r="BU1036" s="42" t="str">
        <f t="shared" si="784"/>
        <v/>
      </c>
      <c r="BV1036" s="66" t="str">
        <f t="shared" si="785"/>
        <v/>
      </c>
      <c r="BX1036" s="64" t="str">
        <f t="shared" si="786"/>
        <v/>
      </c>
      <c r="BY1036" s="65" t="str">
        <f t="shared" si="787"/>
        <v/>
      </c>
      <c r="BZ1036" s="65" t="str">
        <f t="shared" si="788"/>
        <v/>
      </c>
      <c r="CA1036" s="65" t="str">
        <f t="shared" si="789"/>
        <v/>
      </c>
      <c r="CB1036" s="65" t="str">
        <f t="shared" si="790"/>
        <v/>
      </c>
      <c r="CC1036" s="65" t="str">
        <f t="shared" si="791"/>
        <v/>
      </c>
      <c r="CD1036" s="65" t="str">
        <f t="shared" si="792"/>
        <v/>
      </c>
      <c r="CE1036" s="65" t="str">
        <f t="shared" si="793"/>
        <v/>
      </c>
      <c r="CF1036" s="65" t="str">
        <f t="shared" si="794"/>
        <v/>
      </c>
      <c r="CG1036" s="66" t="str">
        <f t="shared" si="795"/>
        <v/>
      </c>
      <c r="CI1036" s="42" t="str">
        <f t="shared" si="796"/>
        <v/>
      </c>
      <c r="CK1036" s="92" t="str">
        <f t="shared" si="797"/>
        <v/>
      </c>
      <c r="CL1036" s="65" t="str">
        <f t="shared" si="798"/>
        <v/>
      </c>
      <c r="CM1036" s="93" t="str">
        <f t="shared" si="799"/>
        <v/>
      </c>
      <c r="CN1036" s="101" t="str">
        <f t="shared" si="768"/>
        <v/>
      </c>
      <c r="CP1036" s="92" t="str">
        <f t="shared" si="800"/>
        <v/>
      </c>
      <c r="CQ1036" s="65" t="str">
        <f t="shared" si="801"/>
        <v/>
      </c>
      <c r="CR1036" s="93" t="str">
        <f t="shared" si="802"/>
        <v/>
      </c>
      <c r="CS1036" s="101" t="str">
        <f t="shared" si="803"/>
        <v/>
      </c>
    </row>
    <row r="1037" spans="1:97" x14ac:dyDescent="0.25">
      <c r="A1037" s="51"/>
      <c r="B1037" s="15" t="str">
        <f t="shared" si="767"/>
        <v/>
      </c>
      <c r="C1037" s="15" t="str">
        <f t="shared" si="769"/>
        <v/>
      </c>
      <c r="D1037" s="51"/>
      <c r="E1037" s="137"/>
      <c r="F1037" s="138"/>
      <c r="G1037" s="139"/>
      <c r="H1037" s="138"/>
      <c r="I1037" s="140"/>
      <c r="J1037" s="138"/>
      <c r="K1037" s="141"/>
      <c r="L1037" s="139"/>
      <c r="M1037" s="142"/>
      <c r="N1037" s="142"/>
      <c r="O1037" s="143"/>
      <c r="P1037" s="144"/>
      <c r="Q1037" s="144"/>
      <c r="R1037" s="144"/>
      <c r="S1037" s="144"/>
      <c r="T1037" s="144"/>
      <c r="U1037" s="144"/>
      <c r="V1037" s="144"/>
      <c r="W1037" s="144"/>
      <c r="X1037" s="145"/>
      <c r="Y1037" s="51"/>
      <c r="Z1037" s="13" t="str">
        <f t="shared" si="770"/>
        <v/>
      </c>
      <c r="AA1037" s="51"/>
      <c r="AE1037" s="42" t="str">
        <f t="shared" si="771"/>
        <v/>
      </c>
      <c r="AF1037" s="42" t="str">
        <f>IF($I1037="", "", IF(COUNTIF($I$10:$I1036, I1037)&gt;0, "", SUMIF($I$10:$I$3009, $I1037, $AE$10:$AE$3009)))</f>
        <v/>
      </c>
      <c r="AG1037" s="45" t="str">
        <f>IF($AF1037="", "", COUNTIF($AF$10:$AF$3009, "&gt;"&amp;AF1037)+1+COUNTIF($AF$10:$AF1037, $AF1037)-1)</f>
        <v/>
      </c>
      <c r="AI1037" s="42" t="str">
        <f t="shared" si="772"/>
        <v/>
      </c>
      <c r="AK1037" s="15" t="str">
        <f t="shared" si="773"/>
        <v/>
      </c>
      <c r="AM1037" s="64" t="str">
        <f t="shared" si="774"/>
        <v/>
      </c>
      <c r="AN1037" s="65" t="str">
        <f t="shared" si="775"/>
        <v/>
      </c>
      <c r="AO1037" s="65" t="str">
        <f t="shared" si="776"/>
        <v/>
      </c>
      <c r="AP1037" s="65" t="str">
        <f t="shared" si="777"/>
        <v/>
      </c>
      <c r="AQ1037" s="65" t="str">
        <f t="shared" si="778"/>
        <v/>
      </c>
      <c r="AR1037" s="65" t="str">
        <f t="shared" si="779"/>
        <v/>
      </c>
      <c r="AS1037" s="65" t="str">
        <f t="shared" si="780"/>
        <v/>
      </c>
      <c r="AT1037" s="65" t="str">
        <f t="shared" si="781"/>
        <v/>
      </c>
      <c r="AU1037" s="65" t="str">
        <f t="shared" si="782"/>
        <v/>
      </c>
      <c r="AV1037" s="66" t="str">
        <f t="shared" si="783"/>
        <v/>
      </c>
      <c r="AX1037" s="73" t="str">
        <f t="shared" si="804"/>
        <v/>
      </c>
      <c r="AY1037" s="74" t="str">
        <f t="shared" si="805"/>
        <v/>
      </c>
      <c r="AZ1037" s="74" t="str">
        <f t="shared" si="805"/>
        <v/>
      </c>
      <c r="BA1037" s="74" t="str">
        <f t="shared" si="805"/>
        <v/>
      </c>
      <c r="BB1037" s="74" t="str">
        <f t="shared" si="805"/>
        <v/>
      </c>
      <c r="BC1037" s="74" t="str">
        <f t="shared" si="805"/>
        <v/>
      </c>
      <c r="BD1037" s="74" t="str">
        <f t="shared" si="805"/>
        <v/>
      </c>
      <c r="BE1037" s="74" t="str">
        <f t="shared" si="805"/>
        <v/>
      </c>
      <c r="BF1037" s="74" t="str">
        <f t="shared" si="805"/>
        <v/>
      </c>
      <c r="BG1037" s="75" t="str">
        <f t="shared" si="805"/>
        <v/>
      </c>
      <c r="BI1037" s="73" t="str">
        <f t="shared" si="806"/>
        <v/>
      </c>
      <c r="BJ1037" s="74" t="str">
        <f t="shared" si="764"/>
        <v/>
      </c>
      <c r="BK1037" s="74" t="str">
        <f t="shared" si="764"/>
        <v/>
      </c>
      <c r="BL1037" s="74" t="str">
        <f t="shared" si="764"/>
        <v/>
      </c>
      <c r="BM1037" s="74" t="str">
        <f t="shared" si="764"/>
        <v/>
      </c>
      <c r="BN1037" s="74" t="str">
        <f t="shared" si="764"/>
        <v/>
      </c>
      <c r="BO1037" s="74" t="str">
        <f t="shared" si="764"/>
        <v/>
      </c>
      <c r="BP1037" s="74" t="str">
        <f t="shared" si="764"/>
        <v/>
      </c>
      <c r="BQ1037" s="74" t="str">
        <f t="shared" si="764"/>
        <v/>
      </c>
      <c r="BR1037" s="75" t="str">
        <f t="shared" si="764"/>
        <v/>
      </c>
      <c r="BU1037" s="42" t="str">
        <f t="shared" si="784"/>
        <v/>
      </c>
      <c r="BV1037" s="66" t="str">
        <f t="shared" si="785"/>
        <v/>
      </c>
      <c r="BX1037" s="64" t="str">
        <f t="shared" si="786"/>
        <v/>
      </c>
      <c r="BY1037" s="65" t="str">
        <f t="shared" si="787"/>
        <v/>
      </c>
      <c r="BZ1037" s="65" t="str">
        <f t="shared" si="788"/>
        <v/>
      </c>
      <c r="CA1037" s="65" t="str">
        <f t="shared" si="789"/>
        <v/>
      </c>
      <c r="CB1037" s="65" t="str">
        <f t="shared" si="790"/>
        <v/>
      </c>
      <c r="CC1037" s="65" t="str">
        <f t="shared" si="791"/>
        <v/>
      </c>
      <c r="CD1037" s="65" t="str">
        <f t="shared" si="792"/>
        <v/>
      </c>
      <c r="CE1037" s="65" t="str">
        <f t="shared" si="793"/>
        <v/>
      </c>
      <c r="CF1037" s="65" t="str">
        <f t="shared" si="794"/>
        <v/>
      </c>
      <c r="CG1037" s="66" t="str">
        <f t="shared" si="795"/>
        <v/>
      </c>
      <c r="CI1037" s="42" t="str">
        <f t="shared" si="796"/>
        <v/>
      </c>
      <c r="CK1037" s="92" t="str">
        <f t="shared" si="797"/>
        <v/>
      </c>
      <c r="CL1037" s="65" t="str">
        <f t="shared" si="798"/>
        <v/>
      </c>
      <c r="CM1037" s="93" t="str">
        <f t="shared" si="799"/>
        <v/>
      </c>
      <c r="CN1037" s="101" t="str">
        <f t="shared" si="768"/>
        <v/>
      </c>
      <c r="CP1037" s="92" t="str">
        <f t="shared" si="800"/>
        <v/>
      </c>
      <c r="CQ1037" s="65" t="str">
        <f t="shared" si="801"/>
        <v/>
      </c>
      <c r="CR1037" s="93" t="str">
        <f t="shared" si="802"/>
        <v/>
      </c>
      <c r="CS1037" s="101" t="str">
        <f t="shared" si="803"/>
        <v/>
      </c>
    </row>
    <row r="1038" spans="1:97" x14ac:dyDescent="0.25">
      <c r="A1038" s="51"/>
      <c r="B1038" s="15" t="str">
        <f t="shared" si="767"/>
        <v/>
      </c>
      <c r="C1038" s="15" t="str">
        <f t="shared" si="769"/>
        <v/>
      </c>
      <c r="D1038" s="51"/>
      <c r="E1038" s="137"/>
      <c r="F1038" s="138"/>
      <c r="G1038" s="139"/>
      <c r="H1038" s="138"/>
      <c r="I1038" s="140"/>
      <c r="J1038" s="138"/>
      <c r="K1038" s="141"/>
      <c r="L1038" s="139"/>
      <c r="M1038" s="142"/>
      <c r="N1038" s="142"/>
      <c r="O1038" s="143"/>
      <c r="P1038" s="144"/>
      <c r="Q1038" s="144"/>
      <c r="R1038" s="144"/>
      <c r="S1038" s="144"/>
      <c r="T1038" s="144"/>
      <c r="U1038" s="144"/>
      <c r="V1038" s="144"/>
      <c r="W1038" s="144"/>
      <c r="X1038" s="145"/>
      <c r="Y1038" s="51"/>
      <c r="Z1038" s="13" t="str">
        <f t="shared" si="770"/>
        <v/>
      </c>
      <c r="AA1038" s="51"/>
      <c r="AE1038" s="42" t="str">
        <f t="shared" si="771"/>
        <v/>
      </c>
      <c r="AF1038" s="42" t="str">
        <f>IF($I1038="", "", IF(COUNTIF($I$10:$I1037, I1038)&gt;0, "", SUMIF($I$10:$I$3009, $I1038, $AE$10:$AE$3009)))</f>
        <v/>
      </c>
      <c r="AG1038" s="45" t="str">
        <f>IF($AF1038="", "", COUNTIF($AF$10:$AF$3009, "&gt;"&amp;AF1038)+1+COUNTIF($AF$10:$AF1038, $AF1038)-1)</f>
        <v/>
      </c>
      <c r="AI1038" s="42" t="str">
        <f t="shared" si="772"/>
        <v/>
      </c>
      <c r="AK1038" s="15" t="str">
        <f t="shared" si="773"/>
        <v/>
      </c>
      <c r="AM1038" s="64" t="str">
        <f t="shared" si="774"/>
        <v/>
      </c>
      <c r="AN1038" s="65" t="str">
        <f t="shared" si="775"/>
        <v/>
      </c>
      <c r="AO1038" s="65" t="str">
        <f t="shared" si="776"/>
        <v/>
      </c>
      <c r="AP1038" s="65" t="str">
        <f t="shared" si="777"/>
        <v/>
      </c>
      <c r="AQ1038" s="65" t="str">
        <f t="shared" si="778"/>
        <v/>
      </c>
      <c r="AR1038" s="65" t="str">
        <f t="shared" si="779"/>
        <v/>
      </c>
      <c r="AS1038" s="65" t="str">
        <f t="shared" si="780"/>
        <v/>
      </c>
      <c r="AT1038" s="65" t="str">
        <f t="shared" si="781"/>
        <v/>
      </c>
      <c r="AU1038" s="65" t="str">
        <f t="shared" si="782"/>
        <v/>
      </c>
      <c r="AV1038" s="66" t="str">
        <f t="shared" si="783"/>
        <v/>
      </c>
      <c r="AX1038" s="73" t="str">
        <f t="shared" si="804"/>
        <v/>
      </c>
      <c r="AY1038" s="74" t="str">
        <f t="shared" si="805"/>
        <v/>
      </c>
      <c r="AZ1038" s="74" t="str">
        <f t="shared" si="805"/>
        <v/>
      </c>
      <c r="BA1038" s="74" t="str">
        <f t="shared" si="805"/>
        <v/>
      </c>
      <c r="BB1038" s="74" t="str">
        <f t="shared" si="805"/>
        <v/>
      </c>
      <c r="BC1038" s="74" t="str">
        <f t="shared" si="805"/>
        <v/>
      </c>
      <c r="BD1038" s="74" t="str">
        <f t="shared" si="805"/>
        <v/>
      </c>
      <c r="BE1038" s="74" t="str">
        <f t="shared" si="805"/>
        <v/>
      </c>
      <c r="BF1038" s="74" t="str">
        <f t="shared" si="805"/>
        <v/>
      </c>
      <c r="BG1038" s="75" t="str">
        <f t="shared" si="805"/>
        <v/>
      </c>
      <c r="BI1038" s="73" t="str">
        <f t="shared" si="806"/>
        <v/>
      </c>
      <c r="BJ1038" s="74" t="str">
        <f t="shared" si="764"/>
        <v/>
      </c>
      <c r="BK1038" s="74" t="str">
        <f t="shared" si="764"/>
        <v/>
      </c>
      <c r="BL1038" s="74" t="str">
        <f t="shared" si="764"/>
        <v/>
      </c>
      <c r="BM1038" s="74" t="str">
        <f t="shared" si="764"/>
        <v/>
      </c>
      <c r="BN1038" s="74" t="str">
        <f t="shared" si="764"/>
        <v/>
      </c>
      <c r="BO1038" s="74" t="str">
        <f t="shared" si="764"/>
        <v/>
      </c>
      <c r="BP1038" s="74" t="str">
        <f t="shared" si="764"/>
        <v/>
      </c>
      <c r="BQ1038" s="74" t="str">
        <f t="shared" ref="BJ1038:BR1067" si="807">IFERROR(IF(BQ$9="", "", IF($H1038=BQ$9, $AE1038-$L1038, "")), "")</f>
        <v/>
      </c>
      <c r="BR1038" s="75" t="str">
        <f t="shared" si="807"/>
        <v/>
      </c>
      <c r="BU1038" s="42" t="str">
        <f t="shared" si="784"/>
        <v/>
      </c>
      <c r="BV1038" s="66" t="str">
        <f t="shared" si="785"/>
        <v/>
      </c>
      <c r="BX1038" s="64" t="str">
        <f t="shared" si="786"/>
        <v/>
      </c>
      <c r="BY1038" s="65" t="str">
        <f t="shared" si="787"/>
        <v/>
      </c>
      <c r="BZ1038" s="65" t="str">
        <f t="shared" si="788"/>
        <v/>
      </c>
      <c r="CA1038" s="65" t="str">
        <f t="shared" si="789"/>
        <v/>
      </c>
      <c r="CB1038" s="65" t="str">
        <f t="shared" si="790"/>
        <v/>
      </c>
      <c r="CC1038" s="65" t="str">
        <f t="shared" si="791"/>
        <v/>
      </c>
      <c r="CD1038" s="65" t="str">
        <f t="shared" si="792"/>
        <v/>
      </c>
      <c r="CE1038" s="65" t="str">
        <f t="shared" si="793"/>
        <v/>
      </c>
      <c r="CF1038" s="65" t="str">
        <f t="shared" si="794"/>
        <v/>
      </c>
      <c r="CG1038" s="66" t="str">
        <f t="shared" si="795"/>
        <v/>
      </c>
      <c r="CI1038" s="42" t="str">
        <f t="shared" si="796"/>
        <v/>
      </c>
      <c r="CK1038" s="92" t="str">
        <f t="shared" si="797"/>
        <v/>
      </c>
      <c r="CL1038" s="65" t="str">
        <f t="shared" si="798"/>
        <v/>
      </c>
      <c r="CM1038" s="93" t="str">
        <f t="shared" si="799"/>
        <v/>
      </c>
      <c r="CN1038" s="101" t="str">
        <f t="shared" si="768"/>
        <v/>
      </c>
      <c r="CP1038" s="92" t="str">
        <f t="shared" si="800"/>
        <v/>
      </c>
      <c r="CQ1038" s="65" t="str">
        <f t="shared" si="801"/>
        <v/>
      </c>
      <c r="CR1038" s="93" t="str">
        <f t="shared" si="802"/>
        <v/>
      </c>
      <c r="CS1038" s="101" t="str">
        <f t="shared" si="803"/>
        <v/>
      </c>
    </row>
    <row r="1039" spans="1:97" x14ac:dyDescent="0.25">
      <c r="A1039" s="51"/>
      <c r="B1039" s="15" t="str">
        <f t="shared" si="767"/>
        <v/>
      </c>
      <c r="C1039" s="15" t="str">
        <f t="shared" si="769"/>
        <v/>
      </c>
      <c r="D1039" s="51"/>
      <c r="E1039" s="137"/>
      <c r="F1039" s="138"/>
      <c r="G1039" s="139"/>
      <c r="H1039" s="138"/>
      <c r="I1039" s="140"/>
      <c r="J1039" s="138"/>
      <c r="K1039" s="141"/>
      <c r="L1039" s="139"/>
      <c r="M1039" s="142"/>
      <c r="N1039" s="142"/>
      <c r="O1039" s="143"/>
      <c r="P1039" s="144"/>
      <c r="Q1039" s="144"/>
      <c r="R1039" s="144"/>
      <c r="S1039" s="144"/>
      <c r="T1039" s="144"/>
      <c r="U1039" s="144"/>
      <c r="V1039" s="144"/>
      <c r="W1039" s="144"/>
      <c r="X1039" s="145"/>
      <c r="Y1039" s="51"/>
      <c r="Z1039" s="13" t="str">
        <f t="shared" si="770"/>
        <v/>
      </c>
      <c r="AA1039" s="51"/>
      <c r="AE1039" s="42" t="str">
        <f t="shared" si="771"/>
        <v/>
      </c>
      <c r="AF1039" s="42" t="str">
        <f>IF($I1039="", "", IF(COUNTIF($I$10:$I1038, I1039)&gt;0, "", SUMIF($I$10:$I$3009, $I1039, $AE$10:$AE$3009)))</f>
        <v/>
      </c>
      <c r="AG1039" s="45" t="str">
        <f>IF($AF1039="", "", COUNTIF($AF$10:$AF$3009, "&gt;"&amp;AF1039)+1+COUNTIF($AF$10:$AF1039, $AF1039)-1)</f>
        <v/>
      </c>
      <c r="AI1039" s="42" t="str">
        <f t="shared" si="772"/>
        <v/>
      </c>
      <c r="AK1039" s="15" t="str">
        <f t="shared" si="773"/>
        <v/>
      </c>
      <c r="AM1039" s="64" t="str">
        <f t="shared" si="774"/>
        <v/>
      </c>
      <c r="AN1039" s="65" t="str">
        <f t="shared" si="775"/>
        <v/>
      </c>
      <c r="AO1039" s="65" t="str">
        <f t="shared" si="776"/>
        <v/>
      </c>
      <c r="AP1039" s="65" t="str">
        <f t="shared" si="777"/>
        <v/>
      </c>
      <c r="AQ1039" s="65" t="str">
        <f t="shared" si="778"/>
        <v/>
      </c>
      <c r="AR1039" s="65" t="str">
        <f t="shared" si="779"/>
        <v/>
      </c>
      <c r="AS1039" s="65" t="str">
        <f t="shared" si="780"/>
        <v/>
      </c>
      <c r="AT1039" s="65" t="str">
        <f t="shared" si="781"/>
        <v/>
      </c>
      <c r="AU1039" s="65" t="str">
        <f t="shared" si="782"/>
        <v/>
      </c>
      <c r="AV1039" s="66" t="str">
        <f t="shared" si="783"/>
        <v/>
      </c>
      <c r="AX1039" s="73" t="str">
        <f t="shared" si="804"/>
        <v/>
      </c>
      <c r="AY1039" s="74" t="str">
        <f t="shared" si="805"/>
        <v/>
      </c>
      <c r="AZ1039" s="74" t="str">
        <f t="shared" si="805"/>
        <v/>
      </c>
      <c r="BA1039" s="74" t="str">
        <f t="shared" si="805"/>
        <v/>
      </c>
      <c r="BB1039" s="74" t="str">
        <f t="shared" si="805"/>
        <v/>
      </c>
      <c r="BC1039" s="74" t="str">
        <f t="shared" si="805"/>
        <v/>
      </c>
      <c r="BD1039" s="74" t="str">
        <f t="shared" si="805"/>
        <v/>
      </c>
      <c r="BE1039" s="74" t="str">
        <f t="shared" si="805"/>
        <v/>
      </c>
      <c r="BF1039" s="74" t="str">
        <f t="shared" si="805"/>
        <v/>
      </c>
      <c r="BG1039" s="75" t="str">
        <f t="shared" si="805"/>
        <v/>
      </c>
      <c r="BI1039" s="73" t="str">
        <f t="shared" si="806"/>
        <v/>
      </c>
      <c r="BJ1039" s="74" t="str">
        <f t="shared" si="807"/>
        <v/>
      </c>
      <c r="BK1039" s="74" t="str">
        <f t="shared" si="807"/>
        <v/>
      </c>
      <c r="BL1039" s="74" t="str">
        <f t="shared" si="807"/>
        <v/>
      </c>
      <c r="BM1039" s="74" t="str">
        <f t="shared" si="807"/>
        <v/>
      </c>
      <c r="BN1039" s="74" t="str">
        <f t="shared" si="807"/>
        <v/>
      </c>
      <c r="BO1039" s="74" t="str">
        <f t="shared" si="807"/>
        <v/>
      </c>
      <c r="BP1039" s="74" t="str">
        <f t="shared" si="807"/>
        <v/>
      </c>
      <c r="BQ1039" s="74" t="str">
        <f t="shared" si="807"/>
        <v/>
      </c>
      <c r="BR1039" s="75" t="str">
        <f t="shared" si="807"/>
        <v/>
      </c>
      <c r="BU1039" s="42" t="str">
        <f t="shared" si="784"/>
        <v/>
      </c>
      <c r="BV1039" s="66" t="str">
        <f t="shared" si="785"/>
        <v/>
      </c>
      <c r="BX1039" s="64" t="str">
        <f t="shared" si="786"/>
        <v/>
      </c>
      <c r="BY1039" s="65" t="str">
        <f t="shared" si="787"/>
        <v/>
      </c>
      <c r="BZ1039" s="65" t="str">
        <f t="shared" si="788"/>
        <v/>
      </c>
      <c r="CA1039" s="65" t="str">
        <f t="shared" si="789"/>
        <v/>
      </c>
      <c r="CB1039" s="65" t="str">
        <f t="shared" si="790"/>
        <v/>
      </c>
      <c r="CC1039" s="65" t="str">
        <f t="shared" si="791"/>
        <v/>
      </c>
      <c r="CD1039" s="65" t="str">
        <f t="shared" si="792"/>
        <v/>
      </c>
      <c r="CE1039" s="65" t="str">
        <f t="shared" si="793"/>
        <v/>
      </c>
      <c r="CF1039" s="65" t="str">
        <f t="shared" si="794"/>
        <v/>
      </c>
      <c r="CG1039" s="66" t="str">
        <f t="shared" si="795"/>
        <v/>
      </c>
      <c r="CI1039" s="42" t="str">
        <f t="shared" si="796"/>
        <v/>
      </c>
      <c r="CK1039" s="92" t="str">
        <f t="shared" si="797"/>
        <v/>
      </c>
      <c r="CL1039" s="65" t="str">
        <f t="shared" si="798"/>
        <v/>
      </c>
      <c r="CM1039" s="93" t="str">
        <f t="shared" si="799"/>
        <v/>
      </c>
      <c r="CN1039" s="101" t="str">
        <f t="shared" si="768"/>
        <v/>
      </c>
      <c r="CP1039" s="92" t="str">
        <f t="shared" si="800"/>
        <v/>
      </c>
      <c r="CQ1039" s="65" t="str">
        <f t="shared" si="801"/>
        <v/>
      </c>
      <c r="CR1039" s="93" t="str">
        <f t="shared" si="802"/>
        <v/>
      </c>
      <c r="CS1039" s="101" t="str">
        <f t="shared" si="803"/>
        <v/>
      </c>
    </row>
    <row r="1040" spans="1:97" x14ac:dyDescent="0.25">
      <c r="A1040" s="51"/>
      <c r="B1040" s="15" t="str">
        <f t="shared" si="767"/>
        <v/>
      </c>
      <c r="C1040" s="15" t="str">
        <f t="shared" si="769"/>
        <v/>
      </c>
      <c r="D1040" s="51"/>
      <c r="E1040" s="137"/>
      <c r="F1040" s="138"/>
      <c r="G1040" s="139"/>
      <c r="H1040" s="138"/>
      <c r="I1040" s="140"/>
      <c r="J1040" s="138"/>
      <c r="K1040" s="141"/>
      <c r="L1040" s="139"/>
      <c r="M1040" s="142"/>
      <c r="N1040" s="142"/>
      <c r="O1040" s="143"/>
      <c r="P1040" s="144"/>
      <c r="Q1040" s="144"/>
      <c r="R1040" s="144"/>
      <c r="S1040" s="144"/>
      <c r="T1040" s="144"/>
      <c r="U1040" s="144"/>
      <c r="V1040" s="144"/>
      <c r="W1040" s="144"/>
      <c r="X1040" s="145"/>
      <c r="Y1040" s="51"/>
      <c r="Z1040" s="13" t="str">
        <f t="shared" si="770"/>
        <v/>
      </c>
      <c r="AA1040" s="51"/>
      <c r="AE1040" s="42" t="str">
        <f t="shared" si="771"/>
        <v/>
      </c>
      <c r="AF1040" s="42" t="str">
        <f>IF($I1040="", "", IF(COUNTIF($I$10:$I1039, I1040)&gt;0, "", SUMIF($I$10:$I$3009, $I1040, $AE$10:$AE$3009)))</f>
        <v/>
      </c>
      <c r="AG1040" s="45" t="str">
        <f>IF($AF1040="", "", COUNTIF($AF$10:$AF$3009, "&gt;"&amp;AF1040)+1+COUNTIF($AF$10:$AF1040, $AF1040)-1)</f>
        <v/>
      </c>
      <c r="AI1040" s="42" t="str">
        <f t="shared" si="772"/>
        <v/>
      </c>
      <c r="AK1040" s="15" t="str">
        <f t="shared" si="773"/>
        <v/>
      </c>
      <c r="AM1040" s="64" t="str">
        <f t="shared" si="774"/>
        <v/>
      </c>
      <c r="AN1040" s="65" t="str">
        <f t="shared" si="775"/>
        <v/>
      </c>
      <c r="AO1040" s="65" t="str">
        <f t="shared" si="776"/>
        <v/>
      </c>
      <c r="AP1040" s="65" t="str">
        <f t="shared" si="777"/>
        <v/>
      </c>
      <c r="AQ1040" s="65" t="str">
        <f t="shared" si="778"/>
        <v/>
      </c>
      <c r="AR1040" s="65" t="str">
        <f t="shared" si="779"/>
        <v/>
      </c>
      <c r="AS1040" s="65" t="str">
        <f t="shared" si="780"/>
        <v/>
      </c>
      <c r="AT1040" s="65" t="str">
        <f t="shared" si="781"/>
        <v/>
      </c>
      <c r="AU1040" s="65" t="str">
        <f t="shared" si="782"/>
        <v/>
      </c>
      <c r="AV1040" s="66" t="str">
        <f t="shared" si="783"/>
        <v/>
      </c>
      <c r="AX1040" s="73" t="str">
        <f t="shared" si="804"/>
        <v/>
      </c>
      <c r="AY1040" s="74" t="str">
        <f t="shared" si="805"/>
        <v/>
      </c>
      <c r="AZ1040" s="74" t="str">
        <f t="shared" si="805"/>
        <v/>
      </c>
      <c r="BA1040" s="74" t="str">
        <f t="shared" si="805"/>
        <v/>
      </c>
      <c r="BB1040" s="74" t="str">
        <f t="shared" si="805"/>
        <v/>
      </c>
      <c r="BC1040" s="74" t="str">
        <f t="shared" si="805"/>
        <v/>
      </c>
      <c r="BD1040" s="74" t="str">
        <f t="shared" si="805"/>
        <v/>
      </c>
      <c r="BE1040" s="74" t="str">
        <f t="shared" si="805"/>
        <v/>
      </c>
      <c r="BF1040" s="74" t="str">
        <f t="shared" si="805"/>
        <v/>
      </c>
      <c r="BG1040" s="75" t="str">
        <f t="shared" si="805"/>
        <v/>
      </c>
      <c r="BI1040" s="73" t="str">
        <f t="shared" si="806"/>
        <v/>
      </c>
      <c r="BJ1040" s="74" t="str">
        <f t="shared" si="807"/>
        <v/>
      </c>
      <c r="BK1040" s="74" t="str">
        <f t="shared" si="807"/>
        <v/>
      </c>
      <c r="BL1040" s="74" t="str">
        <f t="shared" si="807"/>
        <v/>
      </c>
      <c r="BM1040" s="74" t="str">
        <f t="shared" si="807"/>
        <v/>
      </c>
      <c r="BN1040" s="74" t="str">
        <f t="shared" si="807"/>
        <v/>
      </c>
      <c r="BO1040" s="74" t="str">
        <f t="shared" si="807"/>
        <v/>
      </c>
      <c r="BP1040" s="74" t="str">
        <f t="shared" si="807"/>
        <v/>
      </c>
      <c r="BQ1040" s="74" t="str">
        <f t="shared" si="807"/>
        <v/>
      </c>
      <c r="BR1040" s="75" t="str">
        <f t="shared" si="807"/>
        <v/>
      </c>
      <c r="BU1040" s="42" t="str">
        <f t="shared" si="784"/>
        <v/>
      </c>
      <c r="BV1040" s="66" t="str">
        <f t="shared" si="785"/>
        <v/>
      </c>
      <c r="BX1040" s="64" t="str">
        <f t="shared" si="786"/>
        <v/>
      </c>
      <c r="BY1040" s="65" t="str">
        <f t="shared" si="787"/>
        <v/>
      </c>
      <c r="BZ1040" s="65" t="str">
        <f t="shared" si="788"/>
        <v/>
      </c>
      <c r="CA1040" s="65" t="str">
        <f t="shared" si="789"/>
        <v/>
      </c>
      <c r="CB1040" s="65" t="str">
        <f t="shared" si="790"/>
        <v/>
      </c>
      <c r="CC1040" s="65" t="str">
        <f t="shared" si="791"/>
        <v/>
      </c>
      <c r="CD1040" s="65" t="str">
        <f t="shared" si="792"/>
        <v/>
      </c>
      <c r="CE1040" s="65" t="str">
        <f t="shared" si="793"/>
        <v/>
      </c>
      <c r="CF1040" s="65" t="str">
        <f t="shared" si="794"/>
        <v/>
      </c>
      <c r="CG1040" s="66" t="str">
        <f t="shared" si="795"/>
        <v/>
      </c>
      <c r="CI1040" s="42" t="str">
        <f t="shared" si="796"/>
        <v/>
      </c>
      <c r="CK1040" s="92" t="str">
        <f t="shared" si="797"/>
        <v/>
      </c>
      <c r="CL1040" s="65" t="str">
        <f t="shared" si="798"/>
        <v/>
      </c>
      <c r="CM1040" s="93" t="str">
        <f t="shared" si="799"/>
        <v/>
      </c>
      <c r="CN1040" s="101" t="str">
        <f t="shared" si="768"/>
        <v/>
      </c>
      <c r="CP1040" s="92" t="str">
        <f t="shared" si="800"/>
        <v/>
      </c>
      <c r="CQ1040" s="65" t="str">
        <f t="shared" si="801"/>
        <v/>
      </c>
      <c r="CR1040" s="93" t="str">
        <f t="shared" si="802"/>
        <v/>
      </c>
      <c r="CS1040" s="101" t="str">
        <f t="shared" si="803"/>
        <v/>
      </c>
    </row>
    <row r="1041" spans="1:97" x14ac:dyDescent="0.25">
      <c r="A1041" s="51"/>
      <c r="B1041" s="15" t="str">
        <f t="shared" si="767"/>
        <v/>
      </c>
      <c r="C1041" s="15" t="str">
        <f t="shared" si="769"/>
        <v/>
      </c>
      <c r="D1041" s="51"/>
      <c r="E1041" s="137"/>
      <c r="F1041" s="138"/>
      <c r="G1041" s="139"/>
      <c r="H1041" s="138"/>
      <c r="I1041" s="140"/>
      <c r="J1041" s="138"/>
      <c r="K1041" s="141"/>
      <c r="L1041" s="139"/>
      <c r="M1041" s="142"/>
      <c r="N1041" s="142"/>
      <c r="O1041" s="143"/>
      <c r="P1041" s="144"/>
      <c r="Q1041" s="144"/>
      <c r="R1041" s="144"/>
      <c r="S1041" s="144"/>
      <c r="T1041" s="144"/>
      <c r="U1041" s="144"/>
      <c r="V1041" s="144"/>
      <c r="W1041" s="144"/>
      <c r="X1041" s="145"/>
      <c r="Y1041" s="51"/>
      <c r="Z1041" s="13" t="str">
        <f t="shared" si="770"/>
        <v/>
      </c>
      <c r="AA1041" s="51"/>
      <c r="AE1041" s="42" t="str">
        <f t="shared" si="771"/>
        <v/>
      </c>
      <c r="AF1041" s="42" t="str">
        <f>IF($I1041="", "", IF(COUNTIF($I$10:$I1040, I1041)&gt;0, "", SUMIF($I$10:$I$3009, $I1041, $AE$10:$AE$3009)))</f>
        <v/>
      </c>
      <c r="AG1041" s="45" t="str">
        <f>IF($AF1041="", "", COUNTIF($AF$10:$AF$3009, "&gt;"&amp;AF1041)+1+COUNTIF($AF$10:$AF1041, $AF1041)-1)</f>
        <v/>
      </c>
      <c r="AI1041" s="42" t="str">
        <f t="shared" si="772"/>
        <v/>
      </c>
      <c r="AK1041" s="15" t="str">
        <f t="shared" si="773"/>
        <v/>
      </c>
      <c r="AM1041" s="64" t="str">
        <f t="shared" si="774"/>
        <v/>
      </c>
      <c r="AN1041" s="65" t="str">
        <f t="shared" si="775"/>
        <v/>
      </c>
      <c r="AO1041" s="65" t="str">
        <f t="shared" si="776"/>
        <v/>
      </c>
      <c r="AP1041" s="65" t="str">
        <f t="shared" si="777"/>
        <v/>
      </c>
      <c r="AQ1041" s="65" t="str">
        <f t="shared" si="778"/>
        <v/>
      </c>
      <c r="AR1041" s="65" t="str">
        <f t="shared" si="779"/>
        <v/>
      </c>
      <c r="AS1041" s="65" t="str">
        <f t="shared" si="780"/>
        <v/>
      </c>
      <c r="AT1041" s="65" t="str">
        <f t="shared" si="781"/>
        <v/>
      </c>
      <c r="AU1041" s="65" t="str">
        <f t="shared" si="782"/>
        <v/>
      </c>
      <c r="AV1041" s="66" t="str">
        <f t="shared" si="783"/>
        <v/>
      </c>
      <c r="AX1041" s="73" t="str">
        <f t="shared" si="804"/>
        <v/>
      </c>
      <c r="AY1041" s="74" t="str">
        <f t="shared" si="805"/>
        <v/>
      </c>
      <c r="AZ1041" s="74" t="str">
        <f t="shared" si="805"/>
        <v/>
      </c>
      <c r="BA1041" s="74" t="str">
        <f t="shared" si="805"/>
        <v/>
      </c>
      <c r="BB1041" s="74" t="str">
        <f t="shared" si="805"/>
        <v/>
      </c>
      <c r="BC1041" s="74" t="str">
        <f t="shared" si="805"/>
        <v/>
      </c>
      <c r="BD1041" s="74" t="str">
        <f t="shared" si="805"/>
        <v/>
      </c>
      <c r="BE1041" s="74" t="str">
        <f t="shared" si="805"/>
        <v/>
      </c>
      <c r="BF1041" s="74" t="str">
        <f t="shared" si="805"/>
        <v/>
      </c>
      <c r="BG1041" s="75" t="str">
        <f t="shared" si="805"/>
        <v/>
      </c>
      <c r="BI1041" s="73" t="str">
        <f t="shared" si="806"/>
        <v/>
      </c>
      <c r="BJ1041" s="74" t="str">
        <f t="shared" si="807"/>
        <v/>
      </c>
      <c r="BK1041" s="74" t="str">
        <f t="shared" si="807"/>
        <v/>
      </c>
      <c r="BL1041" s="74" t="str">
        <f t="shared" si="807"/>
        <v/>
      </c>
      <c r="BM1041" s="74" t="str">
        <f t="shared" si="807"/>
        <v/>
      </c>
      <c r="BN1041" s="74" t="str">
        <f t="shared" si="807"/>
        <v/>
      </c>
      <c r="BO1041" s="74" t="str">
        <f t="shared" si="807"/>
        <v/>
      </c>
      <c r="BP1041" s="74" t="str">
        <f t="shared" si="807"/>
        <v/>
      </c>
      <c r="BQ1041" s="74" t="str">
        <f t="shared" si="807"/>
        <v/>
      </c>
      <c r="BR1041" s="75" t="str">
        <f t="shared" si="807"/>
        <v/>
      </c>
      <c r="BU1041" s="42" t="str">
        <f t="shared" si="784"/>
        <v/>
      </c>
      <c r="BV1041" s="66" t="str">
        <f t="shared" si="785"/>
        <v/>
      </c>
      <c r="BX1041" s="64" t="str">
        <f t="shared" si="786"/>
        <v/>
      </c>
      <c r="BY1041" s="65" t="str">
        <f t="shared" si="787"/>
        <v/>
      </c>
      <c r="BZ1041" s="65" t="str">
        <f t="shared" si="788"/>
        <v/>
      </c>
      <c r="CA1041" s="65" t="str">
        <f t="shared" si="789"/>
        <v/>
      </c>
      <c r="CB1041" s="65" t="str">
        <f t="shared" si="790"/>
        <v/>
      </c>
      <c r="CC1041" s="65" t="str">
        <f t="shared" si="791"/>
        <v/>
      </c>
      <c r="CD1041" s="65" t="str">
        <f t="shared" si="792"/>
        <v/>
      </c>
      <c r="CE1041" s="65" t="str">
        <f t="shared" si="793"/>
        <v/>
      </c>
      <c r="CF1041" s="65" t="str">
        <f t="shared" si="794"/>
        <v/>
      </c>
      <c r="CG1041" s="66" t="str">
        <f t="shared" si="795"/>
        <v/>
      </c>
      <c r="CI1041" s="42" t="str">
        <f t="shared" si="796"/>
        <v/>
      </c>
      <c r="CK1041" s="92" t="str">
        <f t="shared" si="797"/>
        <v/>
      </c>
      <c r="CL1041" s="65" t="str">
        <f t="shared" si="798"/>
        <v/>
      </c>
      <c r="CM1041" s="93" t="str">
        <f t="shared" si="799"/>
        <v/>
      </c>
      <c r="CN1041" s="101" t="str">
        <f t="shared" si="768"/>
        <v/>
      </c>
      <c r="CP1041" s="92" t="str">
        <f t="shared" si="800"/>
        <v/>
      </c>
      <c r="CQ1041" s="65" t="str">
        <f t="shared" si="801"/>
        <v/>
      </c>
      <c r="CR1041" s="93" t="str">
        <f t="shared" si="802"/>
        <v/>
      </c>
      <c r="CS1041" s="101" t="str">
        <f t="shared" si="803"/>
        <v/>
      </c>
    </row>
    <row r="1042" spans="1:97" x14ac:dyDescent="0.25">
      <c r="A1042" s="51"/>
      <c r="B1042" s="15" t="str">
        <f t="shared" si="767"/>
        <v/>
      </c>
      <c r="C1042" s="15" t="str">
        <f t="shared" si="769"/>
        <v/>
      </c>
      <c r="D1042" s="51"/>
      <c r="E1042" s="137"/>
      <c r="F1042" s="138"/>
      <c r="G1042" s="139"/>
      <c r="H1042" s="138"/>
      <c r="I1042" s="140"/>
      <c r="J1042" s="138"/>
      <c r="K1042" s="141"/>
      <c r="L1042" s="139"/>
      <c r="M1042" s="142"/>
      <c r="N1042" s="142"/>
      <c r="O1042" s="143"/>
      <c r="P1042" s="144"/>
      <c r="Q1042" s="144"/>
      <c r="R1042" s="144"/>
      <c r="S1042" s="144"/>
      <c r="T1042" s="144"/>
      <c r="U1042" s="144"/>
      <c r="V1042" s="144"/>
      <c r="W1042" s="144"/>
      <c r="X1042" s="145"/>
      <c r="Y1042" s="51"/>
      <c r="Z1042" s="13" t="str">
        <f t="shared" si="770"/>
        <v/>
      </c>
      <c r="AA1042" s="51"/>
      <c r="AE1042" s="42" t="str">
        <f t="shared" si="771"/>
        <v/>
      </c>
      <c r="AF1042" s="42" t="str">
        <f>IF($I1042="", "", IF(COUNTIF($I$10:$I1041, I1042)&gt;0, "", SUMIF($I$10:$I$3009, $I1042, $AE$10:$AE$3009)))</f>
        <v/>
      </c>
      <c r="AG1042" s="45" t="str">
        <f>IF($AF1042="", "", COUNTIF($AF$10:$AF$3009, "&gt;"&amp;AF1042)+1+COUNTIF($AF$10:$AF1042, $AF1042)-1)</f>
        <v/>
      </c>
      <c r="AI1042" s="42" t="str">
        <f t="shared" si="772"/>
        <v/>
      </c>
      <c r="AK1042" s="15" t="str">
        <f t="shared" si="773"/>
        <v/>
      </c>
      <c r="AM1042" s="64" t="str">
        <f t="shared" si="774"/>
        <v/>
      </c>
      <c r="AN1042" s="65" t="str">
        <f t="shared" si="775"/>
        <v/>
      </c>
      <c r="AO1042" s="65" t="str">
        <f t="shared" si="776"/>
        <v/>
      </c>
      <c r="AP1042" s="65" t="str">
        <f t="shared" si="777"/>
        <v/>
      </c>
      <c r="AQ1042" s="65" t="str">
        <f t="shared" si="778"/>
        <v/>
      </c>
      <c r="AR1042" s="65" t="str">
        <f t="shared" si="779"/>
        <v/>
      </c>
      <c r="AS1042" s="65" t="str">
        <f t="shared" si="780"/>
        <v/>
      </c>
      <c r="AT1042" s="65" t="str">
        <f t="shared" si="781"/>
        <v/>
      </c>
      <c r="AU1042" s="65" t="str">
        <f t="shared" si="782"/>
        <v/>
      </c>
      <c r="AV1042" s="66" t="str">
        <f t="shared" si="783"/>
        <v/>
      </c>
      <c r="AX1042" s="73" t="str">
        <f t="shared" si="804"/>
        <v/>
      </c>
      <c r="AY1042" s="74" t="str">
        <f t="shared" si="805"/>
        <v/>
      </c>
      <c r="AZ1042" s="74" t="str">
        <f t="shared" si="805"/>
        <v/>
      </c>
      <c r="BA1042" s="74" t="str">
        <f t="shared" si="805"/>
        <v/>
      </c>
      <c r="BB1042" s="74" t="str">
        <f t="shared" si="805"/>
        <v/>
      </c>
      <c r="BC1042" s="74" t="str">
        <f t="shared" si="805"/>
        <v/>
      </c>
      <c r="BD1042" s="74" t="str">
        <f t="shared" si="805"/>
        <v/>
      </c>
      <c r="BE1042" s="74" t="str">
        <f t="shared" si="805"/>
        <v/>
      </c>
      <c r="BF1042" s="74" t="str">
        <f t="shared" si="805"/>
        <v/>
      </c>
      <c r="BG1042" s="75" t="str">
        <f t="shared" si="805"/>
        <v/>
      </c>
      <c r="BI1042" s="73" t="str">
        <f t="shared" si="806"/>
        <v/>
      </c>
      <c r="BJ1042" s="74" t="str">
        <f t="shared" si="807"/>
        <v/>
      </c>
      <c r="BK1042" s="74" t="str">
        <f t="shared" si="807"/>
        <v/>
      </c>
      <c r="BL1042" s="74" t="str">
        <f t="shared" si="807"/>
        <v/>
      </c>
      <c r="BM1042" s="74" t="str">
        <f t="shared" si="807"/>
        <v/>
      </c>
      <c r="BN1042" s="74" t="str">
        <f t="shared" si="807"/>
        <v/>
      </c>
      <c r="BO1042" s="74" t="str">
        <f t="shared" si="807"/>
        <v/>
      </c>
      <c r="BP1042" s="74" t="str">
        <f t="shared" si="807"/>
        <v/>
      </c>
      <c r="BQ1042" s="74" t="str">
        <f t="shared" si="807"/>
        <v/>
      </c>
      <c r="BR1042" s="75" t="str">
        <f t="shared" si="807"/>
        <v/>
      </c>
      <c r="BU1042" s="42" t="str">
        <f t="shared" si="784"/>
        <v/>
      </c>
      <c r="BV1042" s="66" t="str">
        <f t="shared" si="785"/>
        <v/>
      </c>
      <c r="BX1042" s="64" t="str">
        <f t="shared" si="786"/>
        <v/>
      </c>
      <c r="BY1042" s="65" t="str">
        <f t="shared" si="787"/>
        <v/>
      </c>
      <c r="BZ1042" s="65" t="str">
        <f t="shared" si="788"/>
        <v/>
      </c>
      <c r="CA1042" s="65" t="str">
        <f t="shared" si="789"/>
        <v/>
      </c>
      <c r="CB1042" s="65" t="str">
        <f t="shared" si="790"/>
        <v/>
      </c>
      <c r="CC1042" s="65" t="str">
        <f t="shared" si="791"/>
        <v/>
      </c>
      <c r="CD1042" s="65" t="str">
        <f t="shared" si="792"/>
        <v/>
      </c>
      <c r="CE1042" s="65" t="str">
        <f t="shared" si="793"/>
        <v/>
      </c>
      <c r="CF1042" s="65" t="str">
        <f t="shared" si="794"/>
        <v/>
      </c>
      <c r="CG1042" s="66" t="str">
        <f t="shared" si="795"/>
        <v/>
      </c>
      <c r="CI1042" s="42" t="str">
        <f t="shared" si="796"/>
        <v/>
      </c>
      <c r="CK1042" s="92" t="str">
        <f t="shared" si="797"/>
        <v/>
      </c>
      <c r="CL1042" s="65" t="str">
        <f t="shared" si="798"/>
        <v/>
      </c>
      <c r="CM1042" s="93" t="str">
        <f t="shared" si="799"/>
        <v/>
      </c>
      <c r="CN1042" s="101" t="str">
        <f t="shared" si="768"/>
        <v/>
      </c>
      <c r="CP1042" s="92" t="str">
        <f t="shared" si="800"/>
        <v/>
      </c>
      <c r="CQ1042" s="65" t="str">
        <f t="shared" si="801"/>
        <v/>
      </c>
      <c r="CR1042" s="93" t="str">
        <f t="shared" si="802"/>
        <v/>
      </c>
      <c r="CS1042" s="101" t="str">
        <f t="shared" si="803"/>
        <v/>
      </c>
    </row>
    <row r="1043" spans="1:97" x14ac:dyDescent="0.25">
      <c r="A1043" s="51"/>
      <c r="B1043" s="15" t="str">
        <f t="shared" si="767"/>
        <v/>
      </c>
      <c r="C1043" s="15" t="str">
        <f t="shared" si="769"/>
        <v/>
      </c>
      <c r="D1043" s="51"/>
      <c r="E1043" s="137"/>
      <c r="F1043" s="138"/>
      <c r="G1043" s="139"/>
      <c r="H1043" s="138"/>
      <c r="I1043" s="140"/>
      <c r="J1043" s="138"/>
      <c r="K1043" s="141"/>
      <c r="L1043" s="139"/>
      <c r="M1043" s="142"/>
      <c r="N1043" s="142"/>
      <c r="O1043" s="143"/>
      <c r="P1043" s="144"/>
      <c r="Q1043" s="144"/>
      <c r="R1043" s="144"/>
      <c r="S1043" s="144"/>
      <c r="T1043" s="144"/>
      <c r="U1043" s="144"/>
      <c r="V1043" s="144"/>
      <c r="W1043" s="144"/>
      <c r="X1043" s="145"/>
      <c r="Y1043" s="51"/>
      <c r="Z1043" s="13" t="str">
        <f t="shared" si="770"/>
        <v/>
      </c>
      <c r="AA1043" s="51"/>
      <c r="AE1043" s="42" t="str">
        <f t="shared" si="771"/>
        <v/>
      </c>
      <c r="AF1043" s="42" t="str">
        <f>IF($I1043="", "", IF(COUNTIF($I$10:$I1042, I1043)&gt;0, "", SUMIF($I$10:$I$3009, $I1043, $AE$10:$AE$3009)))</f>
        <v/>
      </c>
      <c r="AG1043" s="45" t="str">
        <f>IF($AF1043="", "", COUNTIF($AF$10:$AF$3009, "&gt;"&amp;AF1043)+1+COUNTIF($AF$10:$AF1043, $AF1043)-1)</f>
        <v/>
      </c>
      <c r="AI1043" s="42" t="str">
        <f t="shared" si="772"/>
        <v/>
      </c>
      <c r="AK1043" s="15" t="str">
        <f t="shared" si="773"/>
        <v/>
      </c>
      <c r="AM1043" s="64" t="str">
        <f t="shared" si="774"/>
        <v/>
      </c>
      <c r="AN1043" s="65" t="str">
        <f t="shared" si="775"/>
        <v/>
      </c>
      <c r="AO1043" s="65" t="str">
        <f t="shared" si="776"/>
        <v/>
      </c>
      <c r="AP1043" s="65" t="str">
        <f t="shared" si="777"/>
        <v/>
      </c>
      <c r="AQ1043" s="65" t="str">
        <f t="shared" si="778"/>
        <v/>
      </c>
      <c r="AR1043" s="65" t="str">
        <f t="shared" si="779"/>
        <v/>
      </c>
      <c r="AS1043" s="65" t="str">
        <f t="shared" si="780"/>
        <v/>
      </c>
      <c r="AT1043" s="65" t="str">
        <f t="shared" si="781"/>
        <v/>
      </c>
      <c r="AU1043" s="65" t="str">
        <f t="shared" si="782"/>
        <v/>
      </c>
      <c r="AV1043" s="66" t="str">
        <f t="shared" si="783"/>
        <v/>
      </c>
      <c r="AX1043" s="73" t="str">
        <f t="shared" si="804"/>
        <v/>
      </c>
      <c r="AY1043" s="74" t="str">
        <f t="shared" si="805"/>
        <v/>
      </c>
      <c r="AZ1043" s="74" t="str">
        <f t="shared" si="805"/>
        <v/>
      </c>
      <c r="BA1043" s="74" t="str">
        <f t="shared" si="805"/>
        <v/>
      </c>
      <c r="BB1043" s="74" t="str">
        <f t="shared" si="805"/>
        <v/>
      </c>
      <c r="BC1043" s="74" t="str">
        <f t="shared" si="805"/>
        <v/>
      </c>
      <c r="BD1043" s="74" t="str">
        <f t="shared" si="805"/>
        <v/>
      </c>
      <c r="BE1043" s="74" t="str">
        <f t="shared" si="805"/>
        <v/>
      </c>
      <c r="BF1043" s="74" t="str">
        <f t="shared" si="805"/>
        <v/>
      </c>
      <c r="BG1043" s="75" t="str">
        <f t="shared" si="805"/>
        <v/>
      </c>
      <c r="BI1043" s="73" t="str">
        <f t="shared" si="806"/>
        <v/>
      </c>
      <c r="BJ1043" s="74" t="str">
        <f t="shared" si="807"/>
        <v/>
      </c>
      <c r="BK1043" s="74" t="str">
        <f t="shared" si="807"/>
        <v/>
      </c>
      <c r="BL1043" s="74" t="str">
        <f t="shared" si="807"/>
        <v/>
      </c>
      <c r="BM1043" s="74" t="str">
        <f t="shared" si="807"/>
        <v/>
      </c>
      <c r="BN1043" s="74" t="str">
        <f t="shared" si="807"/>
        <v/>
      </c>
      <c r="BO1043" s="74" t="str">
        <f t="shared" si="807"/>
        <v/>
      </c>
      <c r="BP1043" s="74" t="str">
        <f t="shared" si="807"/>
        <v/>
      </c>
      <c r="BQ1043" s="74" t="str">
        <f t="shared" si="807"/>
        <v/>
      </c>
      <c r="BR1043" s="75" t="str">
        <f t="shared" si="807"/>
        <v/>
      </c>
      <c r="BU1043" s="42" t="str">
        <f t="shared" si="784"/>
        <v/>
      </c>
      <c r="BV1043" s="66" t="str">
        <f t="shared" si="785"/>
        <v/>
      </c>
      <c r="BX1043" s="64" t="str">
        <f t="shared" si="786"/>
        <v/>
      </c>
      <c r="BY1043" s="65" t="str">
        <f t="shared" si="787"/>
        <v/>
      </c>
      <c r="BZ1043" s="65" t="str">
        <f t="shared" si="788"/>
        <v/>
      </c>
      <c r="CA1043" s="65" t="str">
        <f t="shared" si="789"/>
        <v/>
      </c>
      <c r="CB1043" s="65" t="str">
        <f t="shared" si="790"/>
        <v/>
      </c>
      <c r="CC1043" s="65" t="str">
        <f t="shared" si="791"/>
        <v/>
      </c>
      <c r="CD1043" s="65" t="str">
        <f t="shared" si="792"/>
        <v/>
      </c>
      <c r="CE1043" s="65" t="str">
        <f t="shared" si="793"/>
        <v/>
      </c>
      <c r="CF1043" s="65" t="str">
        <f t="shared" si="794"/>
        <v/>
      </c>
      <c r="CG1043" s="66" t="str">
        <f t="shared" si="795"/>
        <v/>
      </c>
      <c r="CI1043" s="42" t="str">
        <f t="shared" si="796"/>
        <v/>
      </c>
      <c r="CK1043" s="92" t="str">
        <f t="shared" si="797"/>
        <v/>
      </c>
      <c r="CL1043" s="65" t="str">
        <f t="shared" si="798"/>
        <v/>
      </c>
      <c r="CM1043" s="93" t="str">
        <f t="shared" si="799"/>
        <v/>
      </c>
      <c r="CN1043" s="101" t="str">
        <f t="shared" si="768"/>
        <v/>
      </c>
      <c r="CP1043" s="92" t="str">
        <f t="shared" si="800"/>
        <v/>
      </c>
      <c r="CQ1043" s="65" t="str">
        <f t="shared" si="801"/>
        <v/>
      </c>
      <c r="CR1043" s="93" t="str">
        <f t="shared" si="802"/>
        <v/>
      </c>
      <c r="CS1043" s="101" t="str">
        <f t="shared" si="803"/>
        <v/>
      </c>
    </row>
    <row r="1044" spans="1:97" x14ac:dyDescent="0.25">
      <c r="A1044" s="51"/>
      <c r="B1044" s="15" t="str">
        <f t="shared" si="767"/>
        <v/>
      </c>
      <c r="C1044" s="15" t="str">
        <f t="shared" si="769"/>
        <v/>
      </c>
      <c r="D1044" s="51"/>
      <c r="E1044" s="137"/>
      <c r="F1044" s="138"/>
      <c r="G1044" s="139"/>
      <c r="H1044" s="138"/>
      <c r="I1044" s="140"/>
      <c r="J1044" s="138"/>
      <c r="K1044" s="141"/>
      <c r="L1044" s="139"/>
      <c r="M1044" s="142"/>
      <c r="N1044" s="142"/>
      <c r="O1044" s="143"/>
      <c r="P1044" s="144"/>
      <c r="Q1044" s="144"/>
      <c r="R1044" s="144"/>
      <c r="S1044" s="144"/>
      <c r="T1044" s="144"/>
      <c r="U1044" s="144"/>
      <c r="V1044" s="144"/>
      <c r="W1044" s="144"/>
      <c r="X1044" s="145"/>
      <c r="Y1044" s="51"/>
      <c r="Z1044" s="13" t="str">
        <f t="shared" si="770"/>
        <v/>
      </c>
      <c r="AA1044" s="51"/>
      <c r="AE1044" s="42" t="str">
        <f t="shared" si="771"/>
        <v/>
      </c>
      <c r="AF1044" s="42" t="str">
        <f>IF($I1044="", "", IF(COUNTIF($I$10:$I1043, I1044)&gt;0, "", SUMIF($I$10:$I$3009, $I1044, $AE$10:$AE$3009)))</f>
        <v/>
      </c>
      <c r="AG1044" s="45" t="str">
        <f>IF($AF1044="", "", COUNTIF($AF$10:$AF$3009, "&gt;"&amp;AF1044)+1+COUNTIF($AF$10:$AF1044, $AF1044)-1)</f>
        <v/>
      </c>
      <c r="AI1044" s="42" t="str">
        <f t="shared" si="772"/>
        <v/>
      </c>
      <c r="AK1044" s="15" t="str">
        <f t="shared" si="773"/>
        <v/>
      </c>
      <c r="AM1044" s="64" t="str">
        <f t="shared" si="774"/>
        <v/>
      </c>
      <c r="AN1044" s="65" t="str">
        <f t="shared" si="775"/>
        <v/>
      </c>
      <c r="AO1044" s="65" t="str">
        <f t="shared" si="776"/>
        <v/>
      </c>
      <c r="AP1044" s="65" t="str">
        <f t="shared" si="777"/>
        <v/>
      </c>
      <c r="AQ1044" s="65" t="str">
        <f t="shared" si="778"/>
        <v/>
      </c>
      <c r="AR1044" s="65" t="str">
        <f t="shared" si="779"/>
        <v/>
      </c>
      <c r="AS1044" s="65" t="str">
        <f t="shared" si="780"/>
        <v/>
      </c>
      <c r="AT1044" s="65" t="str">
        <f t="shared" si="781"/>
        <v/>
      </c>
      <c r="AU1044" s="65" t="str">
        <f t="shared" si="782"/>
        <v/>
      </c>
      <c r="AV1044" s="66" t="str">
        <f t="shared" si="783"/>
        <v/>
      </c>
      <c r="AX1044" s="73" t="str">
        <f t="shared" si="804"/>
        <v/>
      </c>
      <c r="AY1044" s="74" t="str">
        <f t="shared" si="805"/>
        <v/>
      </c>
      <c r="AZ1044" s="74" t="str">
        <f t="shared" si="805"/>
        <v/>
      </c>
      <c r="BA1044" s="74" t="str">
        <f t="shared" si="805"/>
        <v/>
      </c>
      <c r="BB1044" s="74" t="str">
        <f t="shared" si="805"/>
        <v/>
      </c>
      <c r="BC1044" s="74" t="str">
        <f t="shared" si="805"/>
        <v/>
      </c>
      <c r="BD1044" s="74" t="str">
        <f t="shared" si="805"/>
        <v/>
      </c>
      <c r="BE1044" s="74" t="str">
        <f t="shared" si="805"/>
        <v/>
      </c>
      <c r="BF1044" s="74" t="str">
        <f t="shared" si="805"/>
        <v/>
      </c>
      <c r="BG1044" s="75" t="str">
        <f t="shared" si="805"/>
        <v/>
      </c>
      <c r="BI1044" s="73" t="str">
        <f t="shared" si="806"/>
        <v/>
      </c>
      <c r="BJ1044" s="74" t="str">
        <f t="shared" si="807"/>
        <v/>
      </c>
      <c r="BK1044" s="74" t="str">
        <f t="shared" si="807"/>
        <v/>
      </c>
      <c r="BL1044" s="74" t="str">
        <f t="shared" si="807"/>
        <v/>
      </c>
      <c r="BM1044" s="74" t="str">
        <f t="shared" si="807"/>
        <v/>
      </c>
      <c r="BN1044" s="74" t="str">
        <f t="shared" si="807"/>
        <v/>
      </c>
      <c r="BO1044" s="74" t="str">
        <f t="shared" si="807"/>
        <v/>
      </c>
      <c r="BP1044" s="74" t="str">
        <f t="shared" si="807"/>
        <v/>
      </c>
      <c r="BQ1044" s="74" t="str">
        <f t="shared" si="807"/>
        <v/>
      </c>
      <c r="BR1044" s="75" t="str">
        <f t="shared" si="807"/>
        <v/>
      </c>
      <c r="BU1044" s="42" t="str">
        <f t="shared" si="784"/>
        <v/>
      </c>
      <c r="BV1044" s="66" t="str">
        <f t="shared" si="785"/>
        <v/>
      </c>
      <c r="BX1044" s="64" t="str">
        <f t="shared" si="786"/>
        <v/>
      </c>
      <c r="BY1044" s="65" t="str">
        <f t="shared" si="787"/>
        <v/>
      </c>
      <c r="BZ1044" s="65" t="str">
        <f t="shared" si="788"/>
        <v/>
      </c>
      <c r="CA1044" s="65" t="str">
        <f t="shared" si="789"/>
        <v/>
      </c>
      <c r="CB1044" s="65" t="str">
        <f t="shared" si="790"/>
        <v/>
      </c>
      <c r="CC1044" s="65" t="str">
        <f t="shared" si="791"/>
        <v/>
      </c>
      <c r="CD1044" s="65" t="str">
        <f t="shared" si="792"/>
        <v/>
      </c>
      <c r="CE1044" s="65" t="str">
        <f t="shared" si="793"/>
        <v/>
      </c>
      <c r="CF1044" s="65" t="str">
        <f t="shared" si="794"/>
        <v/>
      </c>
      <c r="CG1044" s="66" t="str">
        <f t="shared" si="795"/>
        <v/>
      </c>
      <c r="CI1044" s="42" t="str">
        <f t="shared" si="796"/>
        <v/>
      </c>
      <c r="CK1044" s="92" t="str">
        <f t="shared" si="797"/>
        <v/>
      </c>
      <c r="CL1044" s="65" t="str">
        <f t="shared" si="798"/>
        <v/>
      </c>
      <c r="CM1044" s="93" t="str">
        <f t="shared" si="799"/>
        <v/>
      </c>
      <c r="CN1044" s="101" t="str">
        <f t="shared" si="768"/>
        <v/>
      </c>
      <c r="CP1044" s="92" t="str">
        <f t="shared" si="800"/>
        <v/>
      </c>
      <c r="CQ1044" s="65" t="str">
        <f t="shared" si="801"/>
        <v/>
      </c>
      <c r="CR1044" s="93" t="str">
        <f t="shared" si="802"/>
        <v/>
      </c>
      <c r="CS1044" s="101" t="str">
        <f t="shared" si="803"/>
        <v/>
      </c>
    </row>
    <row r="1045" spans="1:97" x14ac:dyDescent="0.25">
      <c r="A1045" s="51"/>
      <c r="B1045" s="15" t="str">
        <f t="shared" si="767"/>
        <v/>
      </c>
      <c r="C1045" s="15" t="str">
        <f t="shared" si="769"/>
        <v/>
      </c>
      <c r="D1045" s="51"/>
      <c r="E1045" s="137"/>
      <c r="F1045" s="138"/>
      <c r="G1045" s="139"/>
      <c r="H1045" s="138"/>
      <c r="I1045" s="140"/>
      <c r="J1045" s="138"/>
      <c r="K1045" s="141"/>
      <c r="L1045" s="139"/>
      <c r="M1045" s="142"/>
      <c r="N1045" s="142"/>
      <c r="O1045" s="143"/>
      <c r="P1045" s="144"/>
      <c r="Q1045" s="144"/>
      <c r="R1045" s="144"/>
      <c r="S1045" s="144"/>
      <c r="T1045" s="144"/>
      <c r="U1045" s="144"/>
      <c r="V1045" s="144"/>
      <c r="W1045" s="144"/>
      <c r="X1045" s="145"/>
      <c r="Y1045" s="51"/>
      <c r="Z1045" s="13" t="str">
        <f t="shared" si="770"/>
        <v/>
      </c>
      <c r="AA1045" s="51"/>
      <c r="AE1045" s="42" t="str">
        <f t="shared" si="771"/>
        <v/>
      </c>
      <c r="AF1045" s="42" t="str">
        <f>IF($I1045="", "", IF(COUNTIF($I$10:$I1044, I1045)&gt;0, "", SUMIF($I$10:$I$3009, $I1045, $AE$10:$AE$3009)))</f>
        <v/>
      </c>
      <c r="AG1045" s="45" t="str">
        <f>IF($AF1045="", "", COUNTIF($AF$10:$AF$3009, "&gt;"&amp;AF1045)+1+COUNTIF($AF$10:$AF1045, $AF1045)-1)</f>
        <v/>
      </c>
      <c r="AI1045" s="42" t="str">
        <f t="shared" si="772"/>
        <v/>
      </c>
      <c r="AK1045" s="15" t="str">
        <f t="shared" si="773"/>
        <v/>
      </c>
      <c r="AM1045" s="64" t="str">
        <f t="shared" si="774"/>
        <v/>
      </c>
      <c r="AN1045" s="65" t="str">
        <f t="shared" si="775"/>
        <v/>
      </c>
      <c r="AO1045" s="65" t="str">
        <f t="shared" si="776"/>
        <v/>
      </c>
      <c r="AP1045" s="65" t="str">
        <f t="shared" si="777"/>
        <v/>
      </c>
      <c r="AQ1045" s="65" t="str">
        <f t="shared" si="778"/>
        <v/>
      </c>
      <c r="AR1045" s="65" t="str">
        <f t="shared" si="779"/>
        <v/>
      </c>
      <c r="AS1045" s="65" t="str">
        <f t="shared" si="780"/>
        <v/>
      </c>
      <c r="AT1045" s="65" t="str">
        <f t="shared" si="781"/>
        <v/>
      </c>
      <c r="AU1045" s="65" t="str">
        <f t="shared" si="782"/>
        <v/>
      </c>
      <c r="AV1045" s="66" t="str">
        <f t="shared" si="783"/>
        <v/>
      </c>
      <c r="AX1045" s="73" t="str">
        <f t="shared" si="804"/>
        <v/>
      </c>
      <c r="AY1045" s="74" t="str">
        <f t="shared" si="805"/>
        <v/>
      </c>
      <c r="AZ1045" s="74" t="str">
        <f t="shared" si="805"/>
        <v/>
      </c>
      <c r="BA1045" s="74" t="str">
        <f t="shared" si="805"/>
        <v/>
      </c>
      <c r="BB1045" s="74" t="str">
        <f t="shared" si="805"/>
        <v/>
      </c>
      <c r="BC1045" s="74" t="str">
        <f t="shared" si="805"/>
        <v/>
      </c>
      <c r="BD1045" s="74" t="str">
        <f t="shared" si="805"/>
        <v/>
      </c>
      <c r="BE1045" s="74" t="str">
        <f t="shared" si="805"/>
        <v/>
      </c>
      <c r="BF1045" s="74" t="str">
        <f t="shared" si="805"/>
        <v/>
      </c>
      <c r="BG1045" s="75" t="str">
        <f t="shared" si="805"/>
        <v/>
      </c>
      <c r="BI1045" s="73" t="str">
        <f t="shared" si="806"/>
        <v/>
      </c>
      <c r="BJ1045" s="74" t="str">
        <f t="shared" si="807"/>
        <v/>
      </c>
      <c r="BK1045" s="74" t="str">
        <f t="shared" si="807"/>
        <v/>
      </c>
      <c r="BL1045" s="74" t="str">
        <f t="shared" si="807"/>
        <v/>
      </c>
      <c r="BM1045" s="74" t="str">
        <f t="shared" si="807"/>
        <v/>
      </c>
      <c r="BN1045" s="74" t="str">
        <f t="shared" si="807"/>
        <v/>
      </c>
      <c r="BO1045" s="74" t="str">
        <f t="shared" si="807"/>
        <v/>
      </c>
      <c r="BP1045" s="74" t="str">
        <f t="shared" si="807"/>
        <v/>
      </c>
      <c r="BQ1045" s="74" t="str">
        <f t="shared" si="807"/>
        <v/>
      </c>
      <c r="BR1045" s="75" t="str">
        <f t="shared" si="807"/>
        <v/>
      </c>
      <c r="BU1045" s="42" t="str">
        <f t="shared" si="784"/>
        <v/>
      </c>
      <c r="BV1045" s="66" t="str">
        <f t="shared" si="785"/>
        <v/>
      </c>
      <c r="BX1045" s="64" t="str">
        <f t="shared" si="786"/>
        <v/>
      </c>
      <c r="BY1045" s="65" t="str">
        <f t="shared" si="787"/>
        <v/>
      </c>
      <c r="BZ1045" s="65" t="str">
        <f t="shared" si="788"/>
        <v/>
      </c>
      <c r="CA1045" s="65" t="str">
        <f t="shared" si="789"/>
        <v/>
      </c>
      <c r="CB1045" s="65" t="str">
        <f t="shared" si="790"/>
        <v/>
      </c>
      <c r="CC1045" s="65" t="str">
        <f t="shared" si="791"/>
        <v/>
      </c>
      <c r="CD1045" s="65" t="str">
        <f t="shared" si="792"/>
        <v/>
      </c>
      <c r="CE1045" s="65" t="str">
        <f t="shared" si="793"/>
        <v/>
      </c>
      <c r="CF1045" s="65" t="str">
        <f t="shared" si="794"/>
        <v/>
      </c>
      <c r="CG1045" s="66" t="str">
        <f t="shared" si="795"/>
        <v/>
      </c>
      <c r="CI1045" s="42" t="str">
        <f t="shared" si="796"/>
        <v/>
      </c>
      <c r="CK1045" s="92" t="str">
        <f t="shared" si="797"/>
        <v/>
      </c>
      <c r="CL1045" s="65" t="str">
        <f t="shared" si="798"/>
        <v/>
      </c>
      <c r="CM1045" s="93" t="str">
        <f t="shared" si="799"/>
        <v/>
      </c>
      <c r="CN1045" s="101" t="str">
        <f t="shared" si="768"/>
        <v/>
      </c>
      <c r="CP1045" s="92" t="str">
        <f t="shared" si="800"/>
        <v/>
      </c>
      <c r="CQ1045" s="65" t="str">
        <f t="shared" si="801"/>
        <v/>
      </c>
      <c r="CR1045" s="93" t="str">
        <f t="shared" si="802"/>
        <v/>
      </c>
      <c r="CS1045" s="101" t="str">
        <f t="shared" si="803"/>
        <v/>
      </c>
    </row>
    <row r="1046" spans="1:97" x14ac:dyDescent="0.25">
      <c r="A1046" s="51"/>
      <c r="B1046" s="15" t="str">
        <f t="shared" si="767"/>
        <v/>
      </c>
      <c r="C1046" s="15" t="str">
        <f t="shared" si="769"/>
        <v/>
      </c>
      <c r="D1046" s="51"/>
      <c r="E1046" s="137"/>
      <c r="F1046" s="138"/>
      <c r="G1046" s="139"/>
      <c r="H1046" s="138"/>
      <c r="I1046" s="140"/>
      <c r="J1046" s="138"/>
      <c r="K1046" s="141"/>
      <c r="L1046" s="139"/>
      <c r="M1046" s="142"/>
      <c r="N1046" s="142"/>
      <c r="O1046" s="143"/>
      <c r="P1046" s="144"/>
      <c r="Q1046" s="144"/>
      <c r="R1046" s="144"/>
      <c r="S1046" s="144"/>
      <c r="T1046" s="144"/>
      <c r="U1046" s="144"/>
      <c r="V1046" s="144"/>
      <c r="W1046" s="144"/>
      <c r="X1046" s="145"/>
      <c r="Y1046" s="51"/>
      <c r="Z1046" s="13" t="str">
        <f t="shared" si="770"/>
        <v/>
      </c>
      <c r="AA1046" s="51"/>
      <c r="AE1046" s="42" t="str">
        <f t="shared" si="771"/>
        <v/>
      </c>
      <c r="AF1046" s="42" t="str">
        <f>IF($I1046="", "", IF(COUNTIF($I$10:$I1045, I1046)&gt;0, "", SUMIF($I$10:$I$3009, $I1046, $AE$10:$AE$3009)))</f>
        <v/>
      </c>
      <c r="AG1046" s="45" t="str">
        <f>IF($AF1046="", "", COUNTIF($AF$10:$AF$3009, "&gt;"&amp;AF1046)+1+COUNTIF($AF$10:$AF1046, $AF1046)-1)</f>
        <v/>
      </c>
      <c r="AI1046" s="42" t="str">
        <f t="shared" si="772"/>
        <v/>
      </c>
      <c r="AK1046" s="15" t="str">
        <f t="shared" si="773"/>
        <v/>
      </c>
      <c r="AM1046" s="64" t="str">
        <f t="shared" si="774"/>
        <v/>
      </c>
      <c r="AN1046" s="65" t="str">
        <f t="shared" si="775"/>
        <v/>
      </c>
      <c r="AO1046" s="65" t="str">
        <f t="shared" si="776"/>
        <v/>
      </c>
      <c r="AP1046" s="65" t="str">
        <f t="shared" si="777"/>
        <v/>
      </c>
      <c r="AQ1046" s="65" t="str">
        <f t="shared" si="778"/>
        <v/>
      </c>
      <c r="AR1046" s="65" t="str">
        <f t="shared" si="779"/>
        <v/>
      </c>
      <c r="AS1046" s="65" t="str">
        <f t="shared" si="780"/>
        <v/>
      </c>
      <c r="AT1046" s="65" t="str">
        <f t="shared" si="781"/>
        <v/>
      </c>
      <c r="AU1046" s="65" t="str">
        <f t="shared" si="782"/>
        <v/>
      </c>
      <c r="AV1046" s="66" t="str">
        <f t="shared" si="783"/>
        <v/>
      </c>
      <c r="AX1046" s="73" t="str">
        <f t="shared" si="804"/>
        <v/>
      </c>
      <c r="AY1046" s="74" t="str">
        <f t="shared" ref="AY1046:BG1055" si="808">IF(AY$9="", "", IF($H1046=AY$9, $AE1046, ""))</f>
        <v/>
      </c>
      <c r="AZ1046" s="74" t="str">
        <f t="shared" si="808"/>
        <v/>
      </c>
      <c r="BA1046" s="74" t="str">
        <f t="shared" si="808"/>
        <v/>
      </c>
      <c r="BB1046" s="74" t="str">
        <f t="shared" si="808"/>
        <v/>
      </c>
      <c r="BC1046" s="74" t="str">
        <f t="shared" si="808"/>
        <v/>
      </c>
      <c r="BD1046" s="74" t="str">
        <f t="shared" si="808"/>
        <v/>
      </c>
      <c r="BE1046" s="74" t="str">
        <f t="shared" si="808"/>
        <v/>
      </c>
      <c r="BF1046" s="74" t="str">
        <f t="shared" si="808"/>
        <v/>
      </c>
      <c r="BG1046" s="75" t="str">
        <f t="shared" si="808"/>
        <v/>
      </c>
      <c r="BI1046" s="73" t="str">
        <f t="shared" si="806"/>
        <v/>
      </c>
      <c r="BJ1046" s="74" t="str">
        <f t="shared" si="807"/>
        <v/>
      </c>
      <c r="BK1046" s="74" t="str">
        <f t="shared" si="807"/>
        <v/>
      </c>
      <c r="BL1046" s="74" t="str">
        <f t="shared" si="807"/>
        <v/>
      </c>
      <c r="BM1046" s="74" t="str">
        <f t="shared" si="807"/>
        <v/>
      </c>
      <c r="BN1046" s="74" t="str">
        <f t="shared" si="807"/>
        <v/>
      </c>
      <c r="BO1046" s="74" t="str">
        <f t="shared" si="807"/>
        <v/>
      </c>
      <c r="BP1046" s="74" t="str">
        <f t="shared" si="807"/>
        <v/>
      </c>
      <c r="BQ1046" s="74" t="str">
        <f t="shared" si="807"/>
        <v/>
      </c>
      <c r="BR1046" s="75" t="str">
        <f t="shared" si="807"/>
        <v/>
      </c>
      <c r="BU1046" s="42" t="str">
        <f t="shared" si="784"/>
        <v/>
      </c>
      <c r="BV1046" s="66" t="str">
        <f t="shared" si="785"/>
        <v/>
      </c>
      <c r="BX1046" s="64" t="str">
        <f t="shared" si="786"/>
        <v/>
      </c>
      <c r="BY1046" s="65" t="str">
        <f t="shared" si="787"/>
        <v/>
      </c>
      <c r="BZ1046" s="65" t="str">
        <f t="shared" si="788"/>
        <v/>
      </c>
      <c r="CA1046" s="65" t="str">
        <f t="shared" si="789"/>
        <v/>
      </c>
      <c r="CB1046" s="65" t="str">
        <f t="shared" si="790"/>
        <v/>
      </c>
      <c r="CC1046" s="65" t="str">
        <f t="shared" si="791"/>
        <v/>
      </c>
      <c r="CD1046" s="65" t="str">
        <f t="shared" si="792"/>
        <v/>
      </c>
      <c r="CE1046" s="65" t="str">
        <f t="shared" si="793"/>
        <v/>
      </c>
      <c r="CF1046" s="65" t="str">
        <f t="shared" si="794"/>
        <v/>
      </c>
      <c r="CG1046" s="66" t="str">
        <f t="shared" si="795"/>
        <v/>
      </c>
      <c r="CI1046" s="42" t="str">
        <f t="shared" si="796"/>
        <v/>
      </c>
      <c r="CK1046" s="92" t="str">
        <f t="shared" si="797"/>
        <v/>
      </c>
      <c r="CL1046" s="65" t="str">
        <f t="shared" si="798"/>
        <v/>
      </c>
      <c r="CM1046" s="93" t="str">
        <f t="shared" si="799"/>
        <v/>
      </c>
      <c r="CN1046" s="101" t="str">
        <f t="shared" si="768"/>
        <v/>
      </c>
      <c r="CP1046" s="92" t="str">
        <f t="shared" si="800"/>
        <v/>
      </c>
      <c r="CQ1046" s="65" t="str">
        <f t="shared" si="801"/>
        <v/>
      </c>
      <c r="CR1046" s="93" t="str">
        <f t="shared" si="802"/>
        <v/>
      </c>
      <c r="CS1046" s="101" t="str">
        <f t="shared" si="803"/>
        <v/>
      </c>
    </row>
    <row r="1047" spans="1:97" x14ac:dyDescent="0.25">
      <c r="A1047" s="51"/>
      <c r="B1047" s="15" t="str">
        <f t="shared" si="767"/>
        <v/>
      </c>
      <c r="C1047" s="15" t="str">
        <f t="shared" si="769"/>
        <v/>
      </c>
      <c r="D1047" s="51"/>
      <c r="E1047" s="137"/>
      <c r="F1047" s="138"/>
      <c r="G1047" s="139"/>
      <c r="H1047" s="138"/>
      <c r="I1047" s="140"/>
      <c r="J1047" s="138"/>
      <c r="K1047" s="141"/>
      <c r="L1047" s="139"/>
      <c r="M1047" s="142"/>
      <c r="N1047" s="142"/>
      <c r="O1047" s="143"/>
      <c r="P1047" s="144"/>
      <c r="Q1047" s="144"/>
      <c r="R1047" s="144"/>
      <c r="S1047" s="144"/>
      <c r="T1047" s="144"/>
      <c r="U1047" s="144"/>
      <c r="V1047" s="144"/>
      <c r="W1047" s="144"/>
      <c r="X1047" s="145"/>
      <c r="Y1047" s="51"/>
      <c r="Z1047" s="13" t="str">
        <f t="shared" si="770"/>
        <v/>
      </c>
      <c r="AA1047" s="51"/>
      <c r="AE1047" s="42" t="str">
        <f t="shared" si="771"/>
        <v/>
      </c>
      <c r="AF1047" s="42" t="str">
        <f>IF($I1047="", "", IF(COUNTIF($I$10:$I1046, I1047)&gt;0, "", SUMIF($I$10:$I$3009, $I1047, $AE$10:$AE$3009)))</f>
        <v/>
      </c>
      <c r="AG1047" s="45" t="str">
        <f>IF($AF1047="", "", COUNTIF($AF$10:$AF$3009, "&gt;"&amp;AF1047)+1+COUNTIF($AF$10:$AF1047, $AF1047)-1)</f>
        <v/>
      </c>
      <c r="AI1047" s="42" t="str">
        <f t="shared" si="772"/>
        <v/>
      </c>
      <c r="AK1047" s="15" t="str">
        <f t="shared" si="773"/>
        <v/>
      </c>
      <c r="AM1047" s="64" t="str">
        <f t="shared" si="774"/>
        <v/>
      </c>
      <c r="AN1047" s="65" t="str">
        <f t="shared" si="775"/>
        <v/>
      </c>
      <c r="AO1047" s="65" t="str">
        <f t="shared" si="776"/>
        <v/>
      </c>
      <c r="AP1047" s="65" t="str">
        <f t="shared" si="777"/>
        <v/>
      </c>
      <c r="AQ1047" s="65" t="str">
        <f t="shared" si="778"/>
        <v/>
      </c>
      <c r="AR1047" s="65" t="str">
        <f t="shared" si="779"/>
        <v/>
      </c>
      <c r="AS1047" s="65" t="str">
        <f t="shared" si="780"/>
        <v/>
      </c>
      <c r="AT1047" s="65" t="str">
        <f t="shared" si="781"/>
        <v/>
      </c>
      <c r="AU1047" s="65" t="str">
        <f t="shared" si="782"/>
        <v/>
      </c>
      <c r="AV1047" s="66" t="str">
        <f t="shared" si="783"/>
        <v/>
      </c>
      <c r="AX1047" s="73" t="str">
        <f t="shared" si="804"/>
        <v/>
      </c>
      <c r="AY1047" s="74" t="str">
        <f t="shared" si="808"/>
        <v/>
      </c>
      <c r="AZ1047" s="74" t="str">
        <f t="shared" si="808"/>
        <v/>
      </c>
      <c r="BA1047" s="74" t="str">
        <f t="shared" si="808"/>
        <v/>
      </c>
      <c r="BB1047" s="74" t="str">
        <f t="shared" si="808"/>
        <v/>
      </c>
      <c r="BC1047" s="74" t="str">
        <f t="shared" si="808"/>
        <v/>
      </c>
      <c r="BD1047" s="74" t="str">
        <f t="shared" si="808"/>
        <v/>
      </c>
      <c r="BE1047" s="74" t="str">
        <f t="shared" si="808"/>
        <v/>
      </c>
      <c r="BF1047" s="74" t="str">
        <f t="shared" si="808"/>
        <v/>
      </c>
      <c r="BG1047" s="75" t="str">
        <f t="shared" si="808"/>
        <v/>
      </c>
      <c r="BI1047" s="73" t="str">
        <f t="shared" si="806"/>
        <v/>
      </c>
      <c r="BJ1047" s="74" t="str">
        <f t="shared" si="807"/>
        <v/>
      </c>
      <c r="BK1047" s="74" t="str">
        <f t="shared" si="807"/>
        <v/>
      </c>
      <c r="BL1047" s="74" t="str">
        <f t="shared" si="807"/>
        <v/>
      </c>
      <c r="BM1047" s="74" t="str">
        <f t="shared" si="807"/>
        <v/>
      </c>
      <c r="BN1047" s="74" t="str">
        <f t="shared" si="807"/>
        <v/>
      </c>
      <c r="BO1047" s="74" t="str">
        <f t="shared" si="807"/>
        <v/>
      </c>
      <c r="BP1047" s="74" t="str">
        <f t="shared" si="807"/>
        <v/>
      </c>
      <c r="BQ1047" s="74" t="str">
        <f t="shared" si="807"/>
        <v/>
      </c>
      <c r="BR1047" s="75" t="str">
        <f t="shared" si="807"/>
        <v/>
      </c>
      <c r="BU1047" s="42" t="str">
        <f t="shared" si="784"/>
        <v/>
      </c>
      <c r="BV1047" s="66" t="str">
        <f t="shared" si="785"/>
        <v/>
      </c>
      <c r="BX1047" s="64" t="str">
        <f t="shared" si="786"/>
        <v/>
      </c>
      <c r="BY1047" s="65" t="str">
        <f t="shared" si="787"/>
        <v/>
      </c>
      <c r="BZ1047" s="65" t="str">
        <f t="shared" si="788"/>
        <v/>
      </c>
      <c r="CA1047" s="65" t="str">
        <f t="shared" si="789"/>
        <v/>
      </c>
      <c r="CB1047" s="65" t="str">
        <f t="shared" si="790"/>
        <v/>
      </c>
      <c r="CC1047" s="65" t="str">
        <f t="shared" si="791"/>
        <v/>
      </c>
      <c r="CD1047" s="65" t="str">
        <f t="shared" si="792"/>
        <v/>
      </c>
      <c r="CE1047" s="65" t="str">
        <f t="shared" si="793"/>
        <v/>
      </c>
      <c r="CF1047" s="65" t="str">
        <f t="shared" si="794"/>
        <v/>
      </c>
      <c r="CG1047" s="66" t="str">
        <f t="shared" si="795"/>
        <v/>
      </c>
      <c r="CI1047" s="42" t="str">
        <f t="shared" si="796"/>
        <v/>
      </c>
      <c r="CK1047" s="92" t="str">
        <f t="shared" si="797"/>
        <v/>
      </c>
      <c r="CL1047" s="65" t="str">
        <f t="shared" si="798"/>
        <v/>
      </c>
      <c r="CM1047" s="93" t="str">
        <f t="shared" si="799"/>
        <v/>
      </c>
      <c r="CN1047" s="101" t="str">
        <f t="shared" si="768"/>
        <v/>
      </c>
      <c r="CP1047" s="92" t="str">
        <f t="shared" si="800"/>
        <v/>
      </c>
      <c r="CQ1047" s="65" t="str">
        <f t="shared" si="801"/>
        <v/>
      </c>
      <c r="CR1047" s="93" t="str">
        <f t="shared" si="802"/>
        <v/>
      </c>
      <c r="CS1047" s="101" t="str">
        <f t="shared" si="803"/>
        <v/>
      </c>
    </row>
    <row r="1048" spans="1:97" x14ac:dyDescent="0.25">
      <c r="A1048" s="51"/>
      <c r="B1048" s="15" t="str">
        <f t="shared" si="767"/>
        <v/>
      </c>
      <c r="C1048" s="15" t="str">
        <f t="shared" si="769"/>
        <v/>
      </c>
      <c r="D1048" s="51"/>
      <c r="E1048" s="137"/>
      <c r="F1048" s="138"/>
      <c r="G1048" s="139"/>
      <c r="H1048" s="138"/>
      <c r="I1048" s="140"/>
      <c r="J1048" s="138"/>
      <c r="K1048" s="141"/>
      <c r="L1048" s="139"/>
      <c r="M1048" s="142"/>
      <c r="N1048" s="142"/>
      <c r="O1048" s="143"/>
      <c r="P1048" s="144"/>
      <c r="Q1048" s="144"/>
      <c r="R1048" s="144"/>
      <c r="S1048" s="144"/>
      <c r="T1048" s="144"/>
      <c r="U1048" s="144"/>
      <c r="V1048" s="144"/>
      <c r="W1048" s="144"/>
      <c r="X1048" s="145"/>
      <c r="Y1048" s="51"/>
      <c r="Z1048" s="13" t="str">
        <f t="shared" si="770"/>
        <v/>
      </c>
      <c r="AA1048" s="51"/>
      <c r="AE1048" s="42" t="str">
        <f t="shared" si="771"/>
        <v/>
      </c>
      <c r="AF1048" s="42" t="str">
        <f>IF($I1048="", "", IF(COUNTIF($I$10:$I1047, I1048)&gt;0, "", SUMIF($I$10:$I$3009, $I1048, $AE$10:$AE$3009)))</f>
        <v/>
      </c>
      <c r="AG1048" s="45" t="str">
        <f>IF($AF1048="", "", COUNTIF($AF$10:$AF$3009, "&gt;"&amp;AF1048)+1+COUNTIF($AF$10:$AF1048, $AF1048)-1)</f>
        <v/>
      </c>
      <c r="AI1048" s="42" t="str">
        <f t="shared" si="772"/>
        <v/>
      </c>
      <c r="AK1048" s="15" t="str">
        <f t="shared" si="773"/>
        <v/>
      </c>
      <c r="AM1048" s="64" t="str">
        <f t="shared" si="774"/>
        <v/>
      </c>
      <c r="AN1048" s="65" t="str">
        <f t="shared" si="775"/>
        <v/>
      </c>
      <c r="AO1048" s="65" t="str">
        <f t="shared" si="776"/>
        <v/>
      </c>
      <c r="AP1048" s="65" t="str">
        <f t="shared" si="777"/>
        <v/>
      </c>
      <c r="AQ1048" s="65" t="str">
        <f t="shared" si="778"/>
        <v/>
      </c>
      <c r="AR1048" s="65" t="str">
        <f t="shared" si="779"/>
        <v/>
      </c>
      <c r="AS1048" s="65" t="str">
        <f t="shared" si="780"/>
        <v/>
      </c>
      <c r="AT1048" s="65" t="str">
        <f t="shared" si="781"/>
        <v/>
      </c>
      <c r="AU1048" s="65" t="str">
        <f t="shared" si="782"/>
        <v/>
      </c>
      <c r="AV1048" s="66" t="str">
        <f t="shared" si="783"/>
        <v/>
      </c>
      <c r="AX1048" s="73" t="str">
        <f t="shared" si="804"/>
        <v/>
      </c>
      <c r="AY1048" s="74" t="str">
        <f t="shared" si="808"/>
        <v/>
      </c>
      <c r="AZ1048" s="74" t="str">
        <f t="shared" si="808"/>
        <v/>
      </c>
      <c r="BA1048" s="74" t="str">
        <f t="shared" si="808"/>
        <v/>
      </c>
      <c r="BB1048" s="74" t="str">
        <f t="shared" si="808"/>
        <v/>
      </c>
      <c r="BC1048" s="74" t="str">
        <f t="shared" si="808"/>
        <v/>
      </c>
      <c r="BD1048" s="74" t="str">
        <f t="shared" si="808"/>
        <v/>
      </c>
      <c r="BE1048" s="74" t="str">
        <f t="shared" si="808"/>
        <v/>
      </c>
      <c r="BF1048" s="74" t="str">
        <f t="shared" si="808"/>
        <v/>
      </c>
      <c r="BG1048" s="75" t="str">
        <f t="shared" si="808"/>
        <v/>
      </c>
      <c r="BI1048" s="73" t="str">
        <f t="shared" si="806"/>
        <v/>
      </c>
      <c r="BJ1048" s="74" t="str">
        <f t="shared" si="807"/>
        <v/>
      </c>
      <c r="BK1048" s="74" t="str">
        <f t="shared" si="807"/>
        <v/>
      </c>
      <c r="BL1048" s="74" t="str">
        <f t="shared" si="807"/>
        <v/>
      </c>
      <c r="BM1048" s="74" t="str">
        <f t="shared" si="807"/>
        <v/>
      </c>
      <c r="BN1048" s="74" t="str">
        <f t="shared" si="807"/>
        <v/>
      </c>
      <c r="BO1048" s="74" t="str">
        <f t="shared" si="807"/>
        <v/>
      </c>
      <c r="BP1048" s="74" t="str">
        <f t="shared" si="807"/>
        <v/>
      </c>
      <c r="BQ1048" s="74" t="str">
        <f t="shared" si="807"/>
        <v/>
      </c>
      <c r="BR1048" s="75" t="str">
        <f t="shared" si="807"/>
        <v/>
      </c>
      <c r="BU1048" s="42" t="str">
        <f t="shared" si="784"/>
        <v/>
      </c>
      <c r="BV1048" s="66" t="str">
        <f t="shared" si="785"/>
        <v/>
      </c>
      <c r="BX1048" s="64" t="str">
        <f t="shared" si="786"/>
        <v/>
      </c>
      <c r="BY1048" s="65" t="str">
        <f t="shared" si="787"/>
        <v/>
      </c>
      <c r="BZ1048" s="65" t="str">
        <f t="shared" si="788"/>
        <v/>
      </c>
      <c r="CA1048" s="65" t="str">
        <f t="shared" si="789"/>
        <v/>
      </c>
      <c r="CB1048" s="65" t="str">
        <f t="shared" si="790"/>
        <v/>
      </c>
      <c r="CC1048" s="65" t="str">
        <f t="shared" si="791"/>
        <v/>
      </c>
      <c r="CD1048" s="65" t="str">
        <f t="shared" si="792"/>
        <v/>
      </c>
      <c r="CE1048" s="65" t="str">
        <f t="shared" si="793"/>
        <v/>
      </c>
      <c r="CF1048" s="65" t="str">
        <f t="shared" si="794"/>
        <v/>
      </c>
      <c r="CG1048" s="66" t="str">
        <f t="shared" si="795"/>
        <v/>
      </c>
      <c r="CI1048" s="42" t="str">
        <f t="shared" si="796"/>
        <v/>
      </c>
      <c r="CK1048" s="92" t="str">
        <f t="shared" si="797"/>
        <v/>
      </c>
      <c r="CL1048" s="65" t="str">
        <f t="shared" si="798"/>
        <v/>
      </c>
      <c r="CM1048" s="93" t="str">
        <f t="shared" si="799"/>
        <v/>
      </c>
      <c r="CN1048" s="101" t="str">
        <f t="shared" si="768"/>
        <v/>
      </c>
      <c r="CP1048" s="92" t="str">
        <f t="shared" si="800"/>
        <v/>
      </c>
      <c r="CQ1048" s="65" t="str">
        <f t="shared" si="801"/>
        <v/>
      </c>
      <c r="CR1048" s="93" t="str">
        <f t="shared" si="802"/>
        <v/>
      </c>
      <c r="CS1048" s="101" t="str">
        <f t="shared" si="803"/>
        <v/>
      </c>
    </row>
    <row r="1049" spans="1:97" x14ac:dyDescent="0.25">
      <c r="A1049" s="51"/>
      <c r="B1049" s="15" t="str">
        <f t="shared" si="767"/>
        <v/>
      </c>
      <c r="C1049" s="15" t="str">
        <f t="shared" si="769"/>
        <v/>
      </c>
      <c r="D1049" s="51"/>
      <c r="E1049" s="137"/>
      <c r="F1049" s="138"/>
      <c r="G1049" s="139"/>
      <c r="H1049" s="138"/>
      <c r="I1049" s="140"/>
      <c r="J1049" s="138"/>
      <c r="K1049" s="141"/>
      <c r="L1049" s="139"/>
      <c r="M1049" s="142"/>
      <c r="N1049" s="142"/>
      <c r="O1049" s="143"/>
      <c r="P1049" s="144"/>
      <c r="Q1049" s="144"/>
      <c r="R1049" s="144"/>
      <c r="S1049" s="144"/>
      <c r="T1049" s="144"/>
      <c r="U1049" s="144"/>
      <c r="V1049" s="144"/>
      <c r="W1049" s="144"/>
      <c r="X1049" s="145"/>
      <c r="Y1049" s="51"/>
      <c r="Z1049" s="13" t="str">
        <f t="shared" si="770"/>
        <v/>
      </c>
      <c r="AA1049" s="51"/>
      <c r="AE1049" s="42" t="str">
        <f t="shared" si="771"/>
        <v/>
      </c>
      <c r="AF1049" s="42" t="str">
        <f>IF($I1049="", "", IF(COUNTIF($I$10:$I1048, I1049)&gt;0, "", SUMIF($I$10:$I$3009, $I1049, $AE$10:$AE$3009)))</f>
        <v/>
      </c>
      <c r="AG1049" s="45" t="str">
        <f>IF($AF1049="", "", COUNTIF($AF$10:$AF$3009, "&gt;"&amp;AF1049)+1+COUNTIF($AF$10:$AF1049, $AF1049)-1)</f>
        <v/>
      </c>
      <c r="AI1049" s="42" t="str">
        <f t="shared" si="772"/>
        <v/>
      </c>
      <c r="AK1049" s="15" t="str">
        <f t="shared" si="773"/>
        <v/>
      </c>
      <c r="AM1049" s="64" t="str">
        <f t="shared" si="774"/>
        <v/>
      </c>
      <c r="AN1049" s="65" t="str">
        <f t="shared" si="775"/>
        <v/>
      </c>
      <c r="AO1049" s="65" t="str">
        <f t="shared" si="776"/>
        <v/>
      </c>
      <c r="AP1049" s="65" t="str">
        <f t="shared" si="777"/>
        <v/>
      </c>
      <c r="AQ1049" s="65" t="str">
        <f t="shared" si="778"/>
        <v/>
      </c>
      <c r="AR1049" s="65" t="str">
        <f t="shared" si="779"/>
        <v/>
      </c>
      <c r="AS1049" s="65" t="str">
        <f t="shared" si="780"/>
        <v/>
      </c>
      <c r="AT1049" s="65" t="str">
        <f t="shared" si="781"/>
        <v/>
      </c>
      <c r="AU1049" s="65" t="str">
        <f t="shared" si="782"/>
        <v/>
      </c>
      <c r="AV1049" s="66" t="str">
        <f t="shared" si="783"/>
        <v/>
      </c>
      <c r="AX1049" s="73" t="str">
        <f t="shared" si="804"/>
        <v/>
      </c>
      <c r="AY1049" s="74" t="str">
        <f t="shared" si="808"/>
        <v/>
      </c>
      <c r="AZ1049" s="74" t="str">
        <f t="shared" si="808"/>
        <v/>
      </c>
      <c r="BA1049" s="74" t="str">
        <f t="shared" si="808"/>
        <v/>
      </c>
      <c r="BB1049" s="74" t="str">
        <f t="shared" si="808"/>
        <v/>
      </c>
      <c r="BC1049" s="74" t="str">
        <f t="shared" si="808"/>
        <v/>
      </c>
      <c r="BD1049" s="74" t="str">
        <f t="shared" si="808"/>
        <v/>
      </c>
      <c r="BE1049" s="74" t="str">
        <f t="shared" si="808"/>
        <v/>
      </c>
      <c r="BF1049" s="74" t="str">
        <f t="shared" si="808"/>
        <v/>
      </c>
      <c r="BG1049" s="75" t="str">
        <f t="shared" si="808"/>
        <v/>
      </c>
      <c r="BI1049" s="73" t="str">
        <f t="shared" si="806"/>
        <v/>
      </c>
      <c r="BJ1049" s="74" t="str">
        <f t="shared" si="807"/>
        <v/>
      </c>
      <c r="BK1049" s="74" t="str">
        <f t="shared" si="807"/>
        <v/>
      </c>
      <c r="BL1049" s="74" t="str">
        <f t="shared" si="807"/>
        <v/>
      </c>
      <c r="BM1049" s="74" t="str">
        <f t="shared" si="807"/>
        <v/>
      </c>
      <c r="BN1049" s="74" t="str">
        <f t="shared" si="807"/>
        <v/>
      </c>
      <c r="BO1049" s="74" t="str">
        <f t="shared" si="807"/>
        <v/>
      </c>
      <c r="BP1049" s="74" t="str">
        <f t="shared" si="807"/>
        <v/>
      </c>
      <c r="BQ1049" s="74" t="str">
        <f t="shared" si="807"/>
        <v/>
      </c>
      <c r="BR1049" s="75" t="str">
        <f t="shared" si="807"/>
        <v/>
      </c>
      <c r="BU1049" s="42" t="str">
        <f t="shared" si="784"/>
        <v/>
      </c>
      <c r="BV1049" s="66" t="str">
        <f t="shared" si="785"/>
        <v/>
      </c>
      <c r="BX1049" s="64" t="str">
        <f t="shared" si="786"/>
        <v/>
      </c>
      <c r="BY1049" s="65" t="str">
        <f t="shared" si="787"/>
        <v/>
      </c>
      <c r="BZ1049" s="65" t="str">
        <f t="shared" si="788"/>
        <v/>
      </c>
      <c r="CA1049" s="65" t="str">
        <f t="shared" si="789"/>
        <v/>
      </c>
      <c r="CB1049" s="65" t="str">
        <f t="shared" si="790"/>
        <v/>
      </c>
      <c r="CC1049" s="65" t="str">
        <f t="shared" si="791"/>
        <v/>
      </c>
      <c r="CD1049" s="65" t="str">
        <f t="shared" si="792"/>
        <v/>
      </c>
      <c r="CE1049" s="65" t="str">
        <f t="shared" si="793"/>
        <v/>
      </c>
      <c r="CF1049" s="65" t="str">
        <f t="shared" si="794"/>
        <v/>
      </c>
      <c r="CG1049" s="66" t="str">
        <f t="shared" si="795"/>
        <v/>
      </c>
      <c r="CI1049" s="42" t="str">
        <f t="shared" si="796"/>
        <v/>
      </c>
      <c r="CK1049" s="92" t="str">
        <f t="shared" si="797"/>
        <v/>
      </c>
      <c r="CL1049" s="65" t="str">
        <f t="shared" si="798"/>
        <v/>
      </c>
      <c r="CM1049" s="93" t="str">
        <f t="shared" si="799"/>
        <v/>
      </c>
      <c r="CN1049" s="101" t="str">
        <f t="shared" si="768"/>
        <v/>
      </c>
      <c r="CP1049" s="92" t="str">
        <f t="shared" si="800"/>
        <v/>
      </c>
      <c r="CQ1049" s="65" t="str">
        <f t="shared" si="801"/>
        <v/>
      </c>
      <c r="CR1049" s="93" t="str">
        <f t="shared" si="802"/>
        <v/>
      </c>
      <c r="CS1049" s="101" t="str">
        <f t="shared" si="803"/>
        <v/>
      </c>
    </row>
    <row r="1050" spans="1:97" x14ac:dyDescent="0.25">
      <c r="A1050" s="51"/>
      <c r="B1050" s="15" t="str">
        <f t="shared" si="767"/>
        <v/>
      </c>
      <c r="C1050" s="15" t="str">
        <f t="shared" si="769"/>
        <v/>
      </c>
      <c r="D1050" s="51"/>
      <c r="E1050" s="137"/>
      <c r="F1050" s="138"/>
      <c r="G1050" s="139"/>
      <c r="H1050" s="138"/>
      <c r="I1050" s="140"/>
      <c r="J1050" s="138"/>
      <c r="K1050" s="141"/>
      <c r="L1050" s="139"/>
      <c r="M1050" s="142"/>
      <c r="N1050" s="142"/>
      <c r="O1050" s="143"/>
      <c r="P1050" s="144"/>
      <c r="Q1050" s="144"/>
      <c r="R1050" s="144"/>
      <c r="S1050" s="144"/>
      <c r="T1050" s="144"/>
      <c r="U1050" s="144"/>
      <c r="V1050" s="144"/>
      <c r="W1050" s="144"/>
      <c r="X1050" s="145"/>
      <c r="Y1050" s="51"/>
      <c r="Z1050" s="13" t="str">
        <f t="shared" si="770"/>
        <v/>
      </c>
      <c r="AA1050" s="51"/>
      <c r="AE1050" s="42" t="str">
        <f t="shared" si="771"/>
        <v/>
      </c>
      <c r="AF1050" s="42" t="str">
        <f>IF($I1050="", "", IF(COUNTIF($I$10:$I1049, I1050)&gt;0, "", SUMIF($I$10:$I$3009, $I1050, $AE$10:$AE$3009)))</f>
        <v/>
      </c>
      <c r="AG1050" s="45" t="str">
        <f>IF($AF1050="", "", COUNTIF($AF$10:$AF$3009, "&gt;"&amp;AF1050)+1+COUNTIF($AF$10:$AF1050, $AF1050)-1)</f>
        <v/>
      </c>
      <c r="AI1050" s="42" t="str">
        <f t="shared" si="772"/>
        <v/>
      </c>
      <c r="AK1050" s="15" t="str">
        <f t="shared" si="773"/>
        <v/>
      </c>
      <c r="AM1050" s="64" t="str">
        <f t="shared" si="774"/>
        <v/>
      </c>
      <c r="AN1050" s="65" t="str">
        <f t="shared" si="775"/>
        <v/>
      </c>
      <c r="AO1050" s="65" t="str">
        <f t="shared" si="776"/>
        <v/>
      </c>
      <c r="AP1050" s="65" t="str">
        <f t="shared" si="777"/>
        <v/>
      </c>
      <c r="AQ1050" s="65" t="str">
        <f t="shared" si="778"/>
        <v/>
      </c>
      <c r="AR1050" s="65" t="str">
        <f t="shared" si="779"/>
        <v/>
      </c>
      <c r="AS1050" s="65" t="str">
        <f t="shared" si="780"/>
        <v/>
      </c>
      <c r="AT1050" s="65" t="str">
        <f t="shared" si="781"/>
        <v/>
      </c>
      <c r="AU1050" s="65" t="str">
        <f t="shared" si="782"/>
        <v/>
      </c>
      <c r="AV1050" s="66" t="str">
        <f t="shared" si="783"/>
        <v/>
      </c>
      <c r="AX1050" s="73" t="str">
        <f t="shared" si="804"/>
        <v/>
      </c>
      <c r="AY1050" s="74" t="str">
        <f t="shared" si="808"/>
        <v/>
      </c>
      <c r="AZ1050" s="74" t="str">
        <f t="shared" si="808"/>
        <v/>
      </c>
      <c r="BA1050" s="74" t="str">
        <f t="shared" si="808"/>
        <v/>
      </c>
      <c r="BB1050" s="74" t="str">
        <f t="shared" si="808"/>
        <v/>
      </c>
      <c r="BC1050" s="74" t="str">
        <f t="shared" si="808"/>
        <v/>
      </c>
      <c r="BD1050" s="74" t="str">
        <f t="shared" si="808"/>
        <v/>
      </c>
      <c r="BE1050" s="74" t="str">
        <f t="shared" si="808"/>
        <v/>
      </c>
      <c r="BF1050" s="74" t="str">
        <f t="shared" si="808"/>
        <v/>
      </c>
      <c r="BG1050" s="75" t="str">
        <f t="shared" si="808"/>
        <v/>
      </c>
      <c r="BI1050" s="73" t="str">
        <f t="shared" si="806"/>
        <v/>
      </c>
      <c r="BJ1050" s="74" t="str">
        <f t="shared" si="807"/>
        <v/>
      </c>
      <c r="BK1050" s="74" t="str">
        <f t="shared" si="807"/>
        <v/>
      </c>
      <c r="BL1050" s="74" t="str">
        <f t="shared" si="807"/>
        <v/>
      </c>
      <c r="BM1050" s="74" t="str">
        <f t="shared" si="807"/>
        <v/>
      </c>
      <c r="BN1050" s="74" t="str">
        <f t="shared" si="807"/>
        <v/>
      </c>
      <c r="BO1050" s="74" t="str">
        <f t="shared" si="807"/>
        <v/>
      </c>
      <c r="BP1050" s="74" t="str">
        <f t="shared" si="807"/>
        <v/>
      </c>
      <c r="BQ1050" s="74" t="str">
        <f t="shared" si="807"/>
        <v/>
      </c>
      <c r="BR1050" s="75" t="str">
        <f t="shared" si="807"/>
        <v/>
      </c>
      <c r="BU1050" s="42" t="str">
        <f t="shared" si="784"/>
        <v/>
      </c>
      <c r="BV1050" s="66" t="str">
        <f t="shared" si="785"/>
        <v/>
      </c>
      <c r="BX1050" s="64" t="str">
        <f t="shared" si="786"/>
        <v/>
      </c>
      <c r="BY1050" s="65" t="str">
        <f t="shared" si="787"/>
        <v/>
      </c>
      <c r="BZ1050" s="65" t="str">
        <f t="shared" si="788"/>
        <v/>
      </c>
      <c r="CA1050" s="65" t="str">
        <f t="shared" si="789"/>
        <v/>
      </c>
      <c r="CB1050" s="65" t="str">
        <f t="shared" si="790"/>
        <v/>
      </c>
      <c r="CC1050" s="65" t="str">
        <f t="shared" si="791"/>
        <v/>
      </c>
      <c r="CD1050" s="65" t="str">
        <f t="shared" si="792"/>
        <v/>
      </c>
      <c r="CE1050" s="65" t="str">
        <f t="shared" si="793"/>
        <v/>
      </c>
      <c r="CF1050" s="65" t="str">
        <f t="shared" si="794"/>
        <v/>
      </c>
      <c r="CG1050" s="66" t="str">
        <f t="shared" si="795"/>
        <v/>
      </c>
      <c r="CI1050" s="42" t="str">
        <f t="shared" si="796"/>
        <v/>
      </c>
      <c r="CK1050" s="92" t="str">
        <f t="shared" si="797"/>
        <v/>
      </c>
      <c r="CL1050" s="65" t="str">
        <f t="shared" si="798"/>
        <v/>
      </c>
      <c r="CM1050" s="93" t="str">
        <f t="shared" si="799"/>
        <v/>
      </c>
      <c r="CN1050" s="101" t="str">
        <f t="shared" si="768"/>
        <v/>
      </c>
      <c r="CP1050" s="92" t="str">
        <f t="shared" si="800"/>
        <v/>
      </c>
      <c r="CQ1050" s="65" t="str">
        <f t="shared" si="801"/>
        <v/>
      </c>
      <c r="CR1050" s="93" t="str">
        <f t="shared" si="802"/>
        <v/>
      </c>
      <c r="CS1050" s="101" t="str">
        <f t="shared" si="803"/>
        <v/>
      </c>
    </row>
    <row r="1051" spans="1:97" x14ac:dyDescent="0.25">
      <c r="A1051" s="51"/>
      <c r="B1051" s="15" t="str">
        <f t="shared" si="767"/>
        <v/>
      </c>
      <c r="C1051" s="15" t="str">
        <f t="shared" si="769"/>
        <v/>
      </c>
      <c r="D1051" s="51"/>
      <c r="E1051" s="137"/>
      <c r="F1051" s="138"/>
      <c r="G1051" s="139"/>
      <c r="H1051" s="138"/>
      <c r="I1051" s="140"/>
      <c r="J1051" s="138"/>
      <c r="K1051" s="141"/>
      <c r="L1051" s="139"/>
      <c r="M1051" s="142"/>
      <c r="N1051" s="142"/>
      <c r="O1051" s="143"/>
      <c r="P1051" s="144"/>
      <c r="Q1051" s="144"/>
      <c r="R1051" s="144"/>
      <c r="S1051" s="144"/>
      <c r="T1051" s="144"/>
      <c r="U1051" s="144"/>
      <c r="V1051" s="144"/>
      <c r="W1051" s="144"/>
      <c r="X1051" s="145"/>
      <c r="Y1051" s="51"/>
      <c r="Z1051" s="13" t="str">
        <f t="shared" si="770"/>
        <v/>
      </c>
      <c r="AA1051" s="51"/>
      <c r="AE1051" s="42" t="str">
        <f t="shared" si="771"/>
        <v/>
      </c>
      <c r="AF1051" s="42" t="str">
        <f>IF($I1051="", "", IF(COUNTIF($I$10:$I1050, I1051)&gt;0, "", SUMIF($I$10:$I$3009, $I1051, $AE$10:$AE$3009)))</f>
        <v/>
      </c>
      <c r="AG1051" s="45" t="str">
        <f>IF($AF1051="", "", COUNTIF($AF$10:$AF$3009, "&gt;"&amp;AF1051)+1+COUNTIF($AF$10:$AF1051, $AF1051)-1)</f>
        <v/>
      </c>
      <c r="AI1051" s="42" t="str">
        <f t="shared" si="772"/>
        <v/>
      </c>
      <c r="AK1051" s="15" t="str">
        <f t="shared" si="773"/>
        <v/>
      </c>
      <c r="AM1051" s="64" t="str">
        <f t="shared" si="774"/>
        <v/>
      </c>
      <c r="AN1051" s="65" t="str">
        <f t="shared" si="775"/>
        <v/>
      </c>
      <c r="AO1051" s="65" t="str">
        <f t="shared" si="776"/>
        <v/>
      </c>
      <c r="AP1051" s="65" t="str">
        <f t="shared" si="777"/>
        <v/>
      </c>
      <c r="AQ1051" s="65" t="str">
        <f t="shared" si="778"/>
        <v/>
      </c>
      <c r="AR1051" s="65" t="str">
        <f t="shared" si="779"/>
        <v/>
      </c>
      <c r="AS1051" s="65" t="str">
        <f t="shared" si="780"/>
        <v/>
      </c>
      <c r="AT1051" s="65" t="str">
        <f t="shared" si="781"/>
        <v/>
      </c>
      <c r="AU1051" s="65" t="str">
        <f t="shared" si="782"/>
        <v/>
      </c>
      <c r="AV1051" s="66" t="str">
        <f t="shared" si="783"/>
        <v/>
      </c>
      <c r="AX1051" s="73" t="str">
        <f t="shared" si="804"/>
        <v/>
      </c>
      <c r="AY1051" s="74" t="str">
        <f t="shared" si="808"/>
        <v/>
      </c>
      <c r="AZ1051" s="74" t="str">
        <f t="shared" si="808"/>
        <v/>
      </c>
      <c r="BA1051" s="74" t="str">
        <f t="shared" si="808"/>
        <v/>
      </c>
      <c r="BB1051" s="74" t="str">
        <f t="shared" si="808"/>
        <v/>
      </c>
      <c r="BC1051" s="74" t="str">
        <f t="shared" si="808"/>
        <v/>
      </c>
      <c r="BD1051" s="74" t="str">
        <f t="shared" si="808"/>
        <v/>
      </c>
      <c r="BE1051" s="74" t="str">
        <f t="shared" si="808"/>
        <v/>
      </c>
      <c r="BF1051" s="74" t="str">
        <f t="shared" si="808"/>
        <v/>
      </c>
      <c r="BG1051" s="75" t="str">
        <f t="shared" si="808"/>
        <v/>
      </c>
      <c r="BI1051" s="73" t="str">
        <f t="shared" si="806"/>
        <v/>
      </c>
      <c r="BJ1051" s="74" t="str">
        <f t="shared" si="807"/>
        <v/>
      </c>
      <c r="BK1051" s="74" t="str">
        <f t="shared" si="807"/>
        <v/>
      </c>
      <c r="BL1051" s="74" t="str">
        <f t="shared" si="807"/>
        <v/>
      </c>
      <c r="BM1051" s="74" t="str">
        <f t="shared" si="807"/>
        <v/>
      </c>
      <c r="BN1051" s="74" t="str">
        <f t="shared" si="807"/>
        <v/>
      </c>
      <c r="BO1051" s="74" t="str">
        <f t="shared" si="807"/>
        <v/>
      </c>
      <c r="BP1051" s="74" t="str">
        <f t="shared" si="807"/>
        <v/>
      </c>
      <c r="BQ1051" s="74" t="str">
        <f t="shared" si="807"/>
        <v/>
      </c>
      <c r="BR1051" s="75" t="str">
        <f t="shared" si="807"/>
        <v/>
      </c>
      <c r="BU1051" s="42" t="str">
        <f t="shared" si="784"/>
        <v/>
      </c>
      <c r="BV1051" s="66" t="str">
        <f t="shared" si="785"/>
        <v/>
      </c>
      <c r="BX1051" s="64" t="str">
        <f t="shared" si="786"/>
        <v/>
      </c>
      <c r="BY1051" s="65" t="str">
        <f t="shared" si="787"/>
        <v/>
      </c>
      <c r="BZ1051" s="65" t="str">
        <f t="shared" si="788"/>
        <v/>
      </c>
      <c r="CA1051" s="65" t="str">
        <f t="shared" si="789"/>
        <v/>
      </c>
      <c r="CB1051" s="65" t="str">
        <f t="shared" si="790"/>
        <v/>
      </c>
      <c r="CC1051" s="65" t="str">
        <f t="shared" si="791"/>
        <v/>
      </c>
      <c r="CD1051" s="65" t="str">
        <f t="shared" si="792"/>
        <v/>
      </c>
      <c r="CE1051" s="65" t="str">
        <f t="shared" si="793"/>
        <v/>
      </c>
      <c r="CF1051" s="65" t="str">
        <f t="shared" si="794"/>
        <v/>
      </c>
      <c r="CG1051" s="66" t="str">
        <f t="shared" si="795"/>
        <v/>
      </c>
      <c r="CI1051" s="42" t="str">
        <f t="shared" si="796"/>
        <v/>
      </c>
      <c r="CK1051" s="92" t="str">
        <f t="shared" si="797"/>
        <v/>
      </c>
      <c r="CL1051" s="65" t="str">
        <f t="shared" si="798"/>
        <v/>
      </c>
      <c r="CM1051" s="93" t="str">
        <f t="shared" si="799"/>
        <v/>
      </c>
      <c r="CN1051" s="101" t="str">
        <f t="shared" si="768"/>
        <v/>
      </c>
      <c r="CP1051" s="92" t="str">
        <f t="shared" si="800"/>
        <v/>
      </c>
      <c r="CQ1051" s="65" t="str">
        <f t="shared" si="801"/>
        <v/>
      </c>
      <c r="CR1051" s="93" t="str">
        <f t="shared" si="802"/>
        <v/>
      </c>
      <c r="CS1051" s="101" t="str">
        <f t="shared" si="803"/>
        <v/>
      </c>
    </row>
    <row r="1052" spans="1:97" x14ac:dyDescent="0.25">
      <c r="A1052" s="51"/>
      <c r="B1052" s="15" t="str">
        <f t="shared" si="767"/>
        <v/>
      </c>
      <c r="C1052" s="15" t="str">
        <f t="shared" si="769"/>
        <v/>
      </c>
      <c r="D1052" s="51"/>
      <c r="E1052" s="137"/>
      <c r="F1052" s="138"/>
      <c r="G1052" s="139"/>
      <c r="H1052" s="138"/>
      <c r="I1052" s="140"/>
      <c r="J1052" s="138"/>
      <c r="K1052" s="141"/>
      <c r="L1052" s="139"/>
      <c r="M1052" s="142"/>
      <c r="N1052" s="142"/>
      <c r="O1052" s="143"/>
      <c r="P1052" s="144"/>
      <c r="Q1052" s="144"/>
      <c r="R1052" s="144"/>
      <c r="S1052" s="144"/>
      <c r="T1052" s="144"/>
      <c r="U1052" s="144"/>
      <c r="V1052" s="144"/>
      <c r="W1052" s="144"/>
      <c r="X1052" s="145"/>
      <c r="Y1052" s="51"/>
      <c r="Z1052" s="13" t="str">
        <f t="shared" si="770"/>
        <v/>
      </c>
      <c r="AA1052" s="51"/>
      <c r="AE1052" s="42" t="str">
        <f t="shared" si="771"/>
        <v/>
      </c>
      <c r="AF1052" s="42" t="str">
        <f>IF($I1052="", "", IF(COUNTIF($I$10:$I1051, I1052)&gt;0, "", SUMIF($I$10:$I$3009, $I1052, $AE$10:$AE$3009)))</f>
        <v/>
      </c>
      <c r="AG1052" s="45" t="str">
        <f>IF($AF1052="", "", COUNTIF($AF$10:$AF$3009, "&gt;"&amp;AF1052)+1+COUNTIF($AF$10:$AF1052, $AF1052)-1)</f>
        <v/>
      </c>
      <c r="AI1052" s="42" t="str">
        <f t="shared" si="772"/>
        <v/>
      </c>
      <c r="AK1052" s="15" t="str">
        <f t="shared" si="773"/>
        <v/>
      </c>
      <c r="AM1052" s="64" t="str">
        <f t="shared" si="774"/>
        <v/>
      </c>
      <c r="AN1052" s="65" t="str">
        <f t="shared" si="775"/>
        <v/>
      </c>
      <c r="AO1052" s="65" t="str">
        <f t="shared" si="776"/>
        <v/>
      </c>
      <c r="AP1052" s="65" t="str">
        <f t="shared" si="777"/>
        <v/>
      </c>
      <c r="AQ1052" s="65" t="str">
        <f t="shared" si="778"/>
        <v/>
      </c>
      <c r="AR1052" s="65" t="str">
        <f t="shared" si="779"/>
        <v/>
      </c>
      <c r="AS1052" s="65" t="str">
        <f t="shared" si="780"/>
        <v/>
      </c>
      <c r="AT1052" s="65" t="str">
        <f t="shared" si="781"/>
        <v/>
      </c>
      <c r="AU1052" s="65" t="str">
        <f t="shared" si="782"/>
        <v/>
      </c>
      <c r="AV1052" s="66" t="str">
        <f t="shared" si="783"/>
        <v/>
      </c>
      <c r="AX1052" s="73" t="str">
        <f t="shared" si="804"/>
        <v/>
      </c>
      <c r="AY1052" s="74" t="str">
        <f t="shared" si="808"/>
        <v/>
      </c>
      <c r="AZ1052" s="74" t="str">
        <f t="shared" si="808"/>
        <v/>
      </c>
      <c r="BA1052" s="74" t="str">
        <f t="shared" si="808"/>
        <v/>
      </c>
      <c r="BB1052" s="74" t="str">
        <f t="shared" si="808"/>
        <v/>
      </c>
      <c r="BC1052" s="74" t="str">
        <f t="shared" si="808"/>
        <v/>
      </c>
      <c r="BD1052" s="74" t="str">
        <f t="shared" si="808"/>
        <v/>
      </c>
      <c r="BE1052" s="74" t="str">
        <f t="shared" si="808"/>
        <v/>
      </c>
      <c r="BF1052" s="74" t="str">
        <f t="shared" si="808"/>
        <v/>
      </c>
      <c r="BG1052" s="75" t="str">
        <f t="shared" si="808"/>
        <v/>
      </c>
      <c r="BI1052" s="73" t="str">
        <f t="shared" si="806"/>
        <v/>
      </c>
      <c r="BJ1052" s="74" t="str">
        <f t="shared" si="807"/>
        <v/>
      </c>
      <c r="BK1052" s="74" t="str">
        <f t="shared" si="807"/>
        <v/>
      </c>
      <c r="BL1052" s="74" t="str">
        <f t="shared" si="807"/>
        <v/>
      </c>
      <c r="BM1052" s="74" t="str">
        <f t="shared" si="807"/>
        <v/>
      </c>
      <c r="BN1052" s="74" t="str">
        <f t="shared" si="807"/>
        <v/>
      </c>
      <c r="BO1052" s="74" t="str">
        <f t="shared" si="807"/>
        <v/>
      </c>
      <c r="BP1052" s="74" t="str">
        <f t="shared" si="807"/>
        <v/>
      </c>
      <c r="BQ1052" s="74" t="str">
        <f t="shared" si="807"/>
        <v/>
      </c>
      <c r="BR1052" s="75" t="str">
        <f t="shared" si="807"/>
        <v/>
      </c>
      <c r="BU1052" s="42" t="str">
        <f t="shared" si="784"/>
        <v/>
      </c>
      <c r="BV1052" s="66" t="str">
        <f t="shared" si="785"/>
        <v/>
      </c>
      <c r="BX1052" s="64" t="str">
        <f t="shared" si="786"/>
        <v/>
      </c>
      <c r="BY1052" s="65" t="str">
        <f t="shared" si="787"/>
        <v/>
      </c>
      <c r="BZ1052" s="65" t="str">
        <f t="shared" si="788"/>
        <v/>
      </c>
      <c r="CA1052" s="65" t="str">
        <f t="shared" si="789"/>
        <v/>
      </c>
      <c r="CB1052" s="65" t="str">
        <f t="shared" si="790"/>
        <v/>
      </c>
      <c r="CC1052" s="65" t="str">
        <f t="shared" si="791"/>
        <v/>
      </c>
      <c r="CD1052" s="65" t="str">
        <f t="shared" si="792"/>
        <v/>
      </c>
      <c r="CE1052" s="65" t="str">
        <f t="shared" si="793"/>
        <v/>
      </c>
      <c r="CF1052" s="65" t="str">
        <f t="shared" si="794"/>
        <v/>
      </c>
      <c r="CG1052" s="66" t="str">
        <f t="shared" si="795"/>
        <v/>
      </c>
      <c r="CI1052" s="42" t="str">
        <f t="shared" si="796"/>
        <v/>
      </c>
      <c r="CK1052" s="92" t="str">
        <f t="shared" si="797"/>
        <v/>
      </c>
      <c r="CL1052" s="65" t="str">
        <f t="shared" si="798"/>
        <v/>
      </c>
      <c r="CM1052" s="93" t="str">
        <f t="shared" si="799"/>
        <v/>
      </c>
      <c r="CN1052" s="101" t="str">
        <f t="shared" si="768"/>
        <v/>
      </c>
      <c r="CP1052" s="92" t="str">
        <f t="shared" si="800"/>
        <v/>
      </c>
      <c r="CQ1052" s="65" t="str">
        <f t="shared" si="801"/>
        <v/>
      </c>
      <c r="CR1052" s="93" t="str">
        <f t="shared" si="802"/>
        <v/>
      </c>
      <c r="CS1052" s="101" t="str">
        <f t="shared" si="803"/>
        <v/>
      </c>
    </row>
    <row r="1053" spans="1:97" x14ac:dyDescent="0.25">
      <c r="A1053" s="51"/>
      <c r="B1053" s="15" t="str">
        <f t="shared" si="767"/>
        <v/>
      </c>
      <c r="C1053" s="15" t="str">
        <f t="shared" si="769"/>
        <v/>
      </c>
      <c r="D1053" s="51"/>
      <c r="E1053" s="137"/>
      <c r="F1053" s="138"/>
      <c r="G1053" s="139"/>
      <c r="H1053" s="138"/>
      <c r="I1053" s="140"/>
      <c r="J1053" s="138"/>
      <c r="K1053" s="141"/>
      <c r="L1053" s="139"/>
      <c r="M1053" s="142"/>
      <c r="N1053" s="142"/>
      <c r="O1053" s="143"/>
      <c r="P1053" s="144"/>
      <c r="Q1053" s="144"/>
      <c r="R1053" s="144"/>
      <c r="S1053" s="144"/>
      <c r="T1053" s="144"/>
      <c r="U1053" s="144"/>
      <c r="V1053" s="144"/>
      <c r="W1053" s="144"/>
      <c r="X1053" s="145"/>
      <c r="Y1053" s="51"/>
      <c r="Z1053" s="13" t="str">
        <f t="shared" si="770"/>
        <v/>
      </c>
      <c r="AA1053" s="51"/>
      <c r="AE1053" s="42" t="str">
        <f t="shared" si="771"/>
        <v/>
      </c>
      <c r="AF1053" s="42" t="str">
        <f>IF($I1053="", "", IF(COUNTIF($I$10:$I1052, I1053)&gt;0, "", SUMIF($I$10:$I$3009, $I1053, $AE$10:$AE$3009)))</f>
        <v/>
      </c>
      <c r="AG1053" s="45" t="str">
        <f>IF($AF1053="", "", COUNTIF($AF$10:$AF$3009, "&gt;"&amp;AF1053)+1+COUNTIF($AF$10:$AF1053, $AF1053)-1)</f>
        <v/>
      </c>
      <c r="AI1053" s="42" t="str">
        <f t="shared" si="772"/>
        <v/>
      </c>
      <c r="AK1053" s="15" t="str">
        <f t="shared" si="773"/>
        <v/>
      </c>
      <c r="AM1053" s="64" t="str">
        <f t="shared" si="774"/>
        <v/>
      </c>
      <c r="AN1053" s="65" t="str">
        <f t="shared" si="775"/>
        <v/>
      </c>
      <c r="AO1053" s="65" t="str">
        <f t="shared" si="776"/>
        <v/>
      </c>
      <c r="AP1053" s="65" t="str">
        <f t="shared" si="777"/>
        <v/>
      </c>
      <c r="AQ1053" s="65" t="str">
        <f t="shared" si="778"/>
        <v/>
      </c>
      <c r="AR1053" s="65" t="str">
        <f t="shared" si="779"/>
        <v/>
      </c>
      <c r="AS1053" s="65" t="str">
        <f t="shared" si="780"/>
        <v/>
      </c>
      <c r="AT1053" s="65" t="str">
        <f t="shared" si="781"/>
        <v/>
      </c>
      <c r="AU1053" s="65" t="str">
        <f t="shared" si="782"/>
        <v/>
      </c>
      <c r="AV1053" s="66" t="str">
        <f t="shared" si="783"/>
        <v/>
      </c>
      <c r="AX1053" s="73" t="str">
        <f t="shared" si="804"/>
        <v/>
      </c>
      <c r="AY1053" s="74" t="str">
        <f t="shared" si="808"/>
        <v/>
      </c>
      <c r="AZ1053" s="74" t="str">
        <f t="shared" si="808"/>
        <v/>
      </c>
      <c r="BA1053" s="74" t="str">
        <f t="shared" si="808"/>
        <v/>
      </c>
      <c r="BB1053" s="74" t="str">
        <f t="shared" si="808"/>
        <v/>
      </c>
      <c r="BC1053" s="74" t="str">
        <f t="shared" si="808"/>
        <v/>
      </c>
      <c r="BD1053" s="74" t="str">
        <f t="shared" si="808"/>
        <v/>
      </c>
      <c r="BE1053" s="74" t="str">
        <f t="shared" si="808"/>
        <v/>
      </c>
      <c r="BF1053" s="74" t="str">
        <f t="shared" si="808"/>
        <v/>
      </c>
      <c r="BG1053" s="75" t="str">
        <f t="shared" si="808"/>
        <v/>
      </c>
      <c r="BI1053" s="73" t="str">
        <f t="shared" si="806"/>
        <v/>
      </c>
      <c r="BJ1053" s="74" t="str">
        <f t="shared" si="807"/>
        <v/>
      </c>
      <c r="BK1053" s="74" t="str">
        <f t="shared" si="807"/>
        <v/>
      </c>
      <c r="BL1053" s="74" t="str">
        <f t="shared" si="807"/>
        <v/>
      </c>
      <c r="BM1053" s="74" t="str">
        <f t="shared" si="807"/>
        <v/>
      </c>
      <c r="BN1053" s="74" t="str">
        <f t="shared" si="807"/>
        <v/>
      </c>
      <c r="BO1053" s="74" t="str">
        <f t="shared" si="807"/>
        <v/>
      </c>
      <c r="BP1053" s="74" t="str">
        <f t="shared" si="807"/>
        <v/>
      </c>
      <c r="BQ1053" s="74" t="str">
        <f t="shared" si="807"/>
        <v/>
      </c>
      <c r="BR1053" s="75" t="str">
        <f t="shared" si="807"/>
        <v/>
      </c>
      <c r="BU1053" s="42" t="str">
        <f t="shared" si="784"/>
        <v/>
      </c>
      <c r="BV1053" s="66" t="str">
        <f t="shared" si="785"/>
        <v/>
      </c>
      <c r="BX1053" s="64" t="str">
        <f t="shared" si="786"/>
        <v/>
      </c>
      <c r="BY1053" s="65" t="str">
        <f t="shared" si="787"/>
        <v/>
      </c>
      <c r="BZ1053" s="65" t="str">
        <f t="shared" si="788"/>
        <v/>
      </c>
      <c r="CA1053" s="65" t="str">
        <f t="shared" si="789"/>
        <v/>
      </c>
      <c r="CB1053" s="65" t="str">
        <f t="shared" si="790"/>
        <v/>
      </c>
      <c r="CC1053" s="65" t="str">
        <f t="shared" si="791"/>
        <v/>
      </c>
      <c r="CD1053" s="65" t="str">
        <f t="shared" si="792"/>
        <v/>
      </c>
      <c r="CE1053" s="65" t="str">
        <f t="shared" si="793"/>
        <v/>
      </c>
      <c r="CF1053" s="65" t="str">
        <f t="shared" si="794"/>
        <v/>
      </c>
      <c r="CG1053" s="66" t="str">
        <f t="shared" si="795"/>
        <v/>
      </c>
      <c r="CI1053" s="42" t="str">
        <f t="shared" si="796"/>
        <v/>
      </c>
      <c r="CK1053" s="92" t="str">
        <f t="shared" si="797"/>
        <v/>
      </c>
      <c r="CL1053" s="65" t="str">
        <f t="shared" si="798"/>
        <v/>
      </c>
      <c r="CM1053" s="93" t="str">
        <f t="shared" si="799"/>
        <v/>
      </c>
      <c r="CN1053" s="101" t="str">
        <f t="shared" si="768"/>
        <v/>
      </c>
      <c r="CP1053" s="92" t="str">
        <f t="shared" si="800"/>
        <v/>
      </c>
      <c r="CQ1053" s="65" t="str">
        <f t="shared" si="801"/>
        <v/>
      </c>
      <c r="CR1053" s="93" t="str">
        <f t="shared" si="802"/>
        <v/>
      </c>
      <c r="CS1053" s="101" t="str">
        <f t="shared" si="803"/>
        <v/>
      </c>
    </row>
    <row r="1054" spans="1:97" x14ac:dyDescent="0.25">
      <c r="A1054" s="51"/>
      <c r="B1054" s="15" t="str">
        <f t="shared" si="767"/>
        <v/>
      </c>
      <c r="C1054" s="15" t="str">
        <f t="shared" si="769"/>
        <v/>
      </c>
      <c r="D1054" s="51"/>
      <c r="E1054" s="137"/>
      <c r="F1054" s="138"/>
      <c r="G1054" s="139"/>
      <c r="H1054" s="138"/>
      <c r="I1054" s="140"/>
      <c r="J1054" s="138"/>
      <c r="K1054" s="141"/>
      <c r="L1054" s="139"/>
      <c r="M1054" s="142"/>
      <c r="N1054" s="142"/>
      <c r="O1054" s="143"/>
      <c r="P1054" s="144"/>
      <c r="Q1054" s="144"/>
      <c r="R1054" s="144"/>
      <c r="S1054" s="144"/>
      <c r="T1054" s="144"/>
      <c r="U1054" s="144"/>
      <c r="V1054" s="144"/>
      <c r="W1054" s="144"/>
      <c r="X1054" s="145"/>
      <c r="Y1054" s="51"/>
      <c r="Z1054" s="13" t="str">
        <f t="shared" si="770"/>
        <v/>
      </c>
      <c r="AA1054" s="51"/>
      <c r="AE1054" s="42" t="str">
        <f t="shared" si="771"/>
        <v/>
      </c>
      <c r="AF1054" s="42" t="str">
        <f>IF($I1054="", "", IF(COUNTIF($I$10:$I1053, I1054)&gt;0, "", SUMIF($I$10:$I$3009, $I1054, $AE$10:$AE$3009)))</f>
        <v/>
      </c>
      <c r="AG1054" s="45" t="str">
        <f>IF($AF1054="", "", COUNTIF($AF$10:$AF$3009, "&gt;"&amp;AF1054)+1+COUNTIF($AF$10:$AF1054, $AF1054)-1)</f>
        <v/>
      </c>
      <c r="AI1054" s="42" t="str">
        <f t="shared" si="772"/>
        <v/>
      </c>
      <c r="AK1054" s="15" t="str">
        <f t="shared" si="773"/>
        <v/>
      </c>
      <c r="AM1054" s="64" t="str">
        <f t="shared" si="774"/>
        <v/>
      </c>
      <c r="AN1054" s="65" t="str">
        <f t="shared" si="775"/>
        <v/>
      </c>
      <c r="AO1054" s="65" t="str">
        <f t="shared" si="776"/>
        <v/>
      </c>
      <c r="AP1054" s="65" t="str">
        <f t="shared" si="777"/>
        <v/>
      </c>
      <c r="AQ1054" s="65" t="str">
        <f t="shared" si="778"/>
        <v/>
      </c>
      <c r="AR1054" s="65" t="str">
        <f t="shared" si="779"/>
        <v/>
      </c>
      <c r="AS1054" s="65" t="str">
        <f t="shared" si="780"/>
        <v/>
      </c>
      <c r="AT1054" s="65" t="str">
        <f t="shared" si="781"/>
        <v/>
      </c>
      <c r="AU1054" s="65" t="str">
        <f t="shared" si="782"/>
        <v/>
      </c>
      <c r="AV1054" s="66" t="str">
        <f t="shared" si="783"/>
        <v/>
      </c>
      <c r="AX1054" s="73" t="str">
        <f t="shared" si="804"/>
        <v/>
      </c>
      <c r="AY1054" s="74" t="str">
        <f t="shared" si="808"/>
        <v/>
      </c>
      <c r="AZ1054" s="74" t="str">
        <f t="shared" si="808"/>
        <v/>
      </c>
      <c r="BA1054" s="74" t="str">
        <f t="shared" si="808"/>
        <v/>
      </c>
      <c r="BB1054" s="74" t="str">
        <f t="shared" si="808"/>
        <v/>
      </c>
      <c r="BC1054" s="74" t="str">
        <f t="shared" si="808"/>
        <v/>
      </c>
      <c r="BD1054" s="74" t="str">
        <f t="shared" si="808"/>
        <v/>
      </c>
      <c r="BE1054" s="74" t="str">
        <f t="shared" si="808"/>
        <v/>
      </c>
      <c r="BF1054" s="74" t="str">
        <f t="shared" si="808"/>
        <v/>
      </c>
      <c r="BG1054" s="75" t="str">
        <f t="shared" si="808"/>
        <v/>
      </c>
      <c r="BI1054" s="73" t="str">
        <f t="shared" si="806"/>
        <v/>
      </c>
      <c r="BJ1054" s="74" t="str">
        <f t="shared" si="807"/>
        <v/>
      </c>
      <c r="BK1054" s="74" t="str">
        <f t="shared" si="807"/>
        <v/>
      </c>
      <c r="BL1054" s="74" t="str">
        <f t="shared" si="807"/>
        <v/>
      </c>
      <c r="BM1054" s="74" t="str">
        <f t="shared" si="807"/>
        <v/>
      </c>
      <c r="BN1054" s="74" t="str">
        <f t="shared" si="807"/>
        <v/>
      </c>
      <c r="BO1054" s="74" t="str">
        <f t="shared" si="807"/>
        <v/>
      </c>
      <c r="BP1054" s="74" t="str">
        <f t="shared" si="807"/>
        <v/>
      </c>
      <c r="BQ1054" s="74" t="str">
        <f t="shared" si="807"/>
        <v/>
      </c>
      <c r="BR1054" s="75" t="str">
        <f t="shared" si="807"/>
        <v/>
      </c>
      <c r="BU1054" s="42" t="str">
        <f t="shared" si="784"/>
        <v/>
      </c>
      <c r="BV1054" s="66" t="str">
        <f t="shared" si="785"/>
        <v/>
      </c>
      <c r="BX1054" s="64" t="str">
        <f t="shared" si="786"/>
        <v/>
      </c>
      <c r="BY1054" s="65" t="str">
        <f t="shared" si="787"/>
        <v/>
      </c>
      <c r="BZ1054" s="65" t="str">
        <f t="shared" si="788"/>
        <v/>
      </c>
      <c r="CA1054" s="65" t="str">
        <f t="shared" si="789"/>
        <v/>
      </c>
      <c r="CB1054" s="65" t="str">
        <f t="shared" si="790"/>
        <v/>
      </c>
      <c r="CC1054" s="65" t="str">
        <f t="shared" si="791"/>
        <v/>
      </c>
      <c r="CD1054" s="65" t="str">
        <f t="shared" si="792"/>
        <v/>
      </c>
      <c r="CE1054" s="65" t="str">
        <f t="shared" si="793"/>
        <v/>
      </c>
      <c r="CF1054" s="65" t="str">
        <f t="shared" si="794"/>
        <v/>
      </c>
      <c r="CG1054" s="66" t="str">
        <f t="shared" si="795"/>
        <v/>
      </c>
      <c r="CI1054" s="42" t="str">
        <f t="shared" si="796"/>
        <v/>
      </c>
      <c r="CK1054" s="92" t="str">
        <f t="shared" si="797"/>
        <v/>
      </c>
      <c r="CL1054" s="65" t="str">
        <f t="shared" si="798"/>
        <v/>
      </c>
      <c r="CM1054" s="93" t="str">
        <f t="shared" si="799"/>
        <v/>
      </c>
      <c r="CN1054" s="101" t="str">
        <f t="shared" si="768"/>
        <v/>
      </c>
      <c r="CP1054" s="92" t="str">
        <f t="shared" si="800"/>
        <v/>
      </c>
      <c r="CQ1054" s="65" t="str">
        <f t="shared" si="801"/>
        <v/>
      </c>
      <c r="CR1054" s="93" t="str">
        <f t="shared" si="802"/>
        <v/>
      </c>
      <c r="CS1054" s="101" t="str">
        <f t="shared" si="803"/>
        <v/>
      </c>
    </row>
    <row r="1055" spans="1:97" x14ac:dyDescent="0.25">
      <c r="A1055" s="51"/>
      <c r="B1055" s="15" t="str">
        <f t="shared" si="767"/>
        <v/>
      </c>
      <c r="C1055" s="15" t="str">
        <f t="shared" si="769"/>
        <v/>
      </c>
      <c r="D1055" s="51"/>
      <c r="E1055" s="137"/>
      <c r="F1055" s="138"/>
      <c r="G1055" s="139"/>
      <c r="H1055" s="138"/>
      <c r="I1055" s="140"/>
      <c r="J1055" s="138"/>
      <c r="K1055" s="141"/>
      <c r="L1055" s="139"/>
      <c r="M1055" s="142"/>
      <c r="N1055" s="142"/>
      <c r="O1055" s="143"/>
      <c r="P1055" s="144"/>
      <c r="Q1055" s="144"/>
      <c r="R1055" s="144"/>
      <c r="S1055" s="144"/>
      <c r="T1055" s="144"/>
      <c r="U1055" s="144"/>
      <c r="V1055" s="144"/>
      <c r="W1055" s="144"/>
      <c r="X1055" s="145"/>
      <c r="Y1055" s="51"/>
      <c r="Z1055" s="13" t="str">
        <f t="shared" si="770"/>
        <v/>
      </c>
      <c r="AA1055" s="51"/>
      <c r="AE1055" s="42" t="str">
        <f t="shared" si="771"/>
        <v/>
      </c>
      <c r="AF1055" s="42" t="str">
        <f>IF($I1055="", "", IF(COUNTIF($I$10:$I1054, I1055)&gt;0, "", SUMIF($I$10:$I$3009, $I1055, $AE$10:$AE$3009)))</f>
        <v/>
      </c>
      <c r="AG1055" s="45" t="str">
        <f>IF($AF1055="", "", COUNTIF($AF$10:$AF$3009, "&gt;"&amp;AF1055)+1+COUNTIF($AF$10:$AF1055, $AF1055)-1)</f>
        <v/>
      </c>
      <c r="AI1055" s="42" t="str">
        <f t="shared" si="772"/>
        <v/>
      </c>
      <c r="AK1055" s="15" t="str">
        <f t="shared" si="773"/>
        <v/>
      </c>
      <c r="AM1055" s="64" t="str">
        <f t="shared" si="774"/>
        <v/>
      </c>
      <c r="AN1055" s="65" t="str">
        <f t="shared" si="775"/>
        <v/>
      </c>
      <c r="AO1055" s="65" t="str">
        <f t="shared" si="776"/>
        <v/>
      </c>
      <c r="AP1055" s="65" t="str">
        <f t="shared" si="777"/>
        <v/>
      </c>
      <c r="AQ1055" s="65" t="str">
        <f t="shared" si="778"/>
        <v/>
      </c>
      <c r="AR1055" s="65" t="str">
        <f t="shared" si="779"/>
        <v/>
      </c>
      <c r="AS1055" s="65" t="str">
        <f t="shared" si="780"/>
        <v/>
      </c>
      <c r="AT1055" s="65" t="str">
        <f t="shared" si="781"/>
        <v/>
      </c>
      <c r="AU1055" s="65" t="str">
        <f t="shared" si="782"/>
        <v/>
      </c>
      <c r="AV1055" s="66" t="str">
        <f t="shared" si="783"/>
        <v/>
      </c>
      <c r="AX1055" s="73" t="str">
        <f t="shared" si="804"/>
        <v/>
      </c>
      <c r="AY1055" s="74" t="str">
        <f t="shared" si="808"/>
        <v/>
      </c>
      <c r="AZ1055" s="74" t="str">
        <f t="shared" si="808"/>
        <v/>
      </c>
      <c r="BA1055" s="74" t="str">
        <f t="shared" si="808"/>
        <v/>
      </c>
      <c r="BB1055" s="74" t="str">
        <f t="shared" si="808"/>
        <v/>
      </c>
      <c r="BC1055" s="74" t="str">
        <f t="shared" si="808"/>
        <v/>
      </c>
      <c r="BD1055" s="74" t="str">
        <f t="shared" si="808"/>
        <v/>
      </c>
      <c r="BE1055" s="74" t="str">
        <f t="shared" si="808"/>
        <v/>
      </c>
      <c r="BF1055" s="74" t="str">
        <f t="shared" si="808"/>
        <v/>
      </c>
      <c r="BG1055" s="75" t="str">
        <f t="shared" si="808"/>
        <v/>
      </c>
      <c r="BI1055" s="73" t="str">
        <f t="shared" si="806"/>
        <v/>
      </c>
      <c r="BJ1055" s="74" t="str">
        <f t="shared" si="807"/>
        <v/>
      </c>
      <c r="BK1055" s="74" t="str">
        <f t="shared" si="807"/>
        <v/>
      </c>
      <c r="BL1055" s="74" t="str">
        <f t="shared" si="807"/>
        <v/>
      </c>
      <c r="BM1055" s="74" t="str">
        <f t="shared" si="807"/>
        <v/>
      </c>
      <c r="BN1055" s="74" t="str">
        <f t="shared" si="807"/>
        <v/>
      </c>
      <c r="BO1055" s="74" t="str">
        <f t="shared" si="807"/>
        <v/>
      </c>
      <c r="BP1055" s="74" t="str">
        <f t="shared" si="807"/>
        <v/>
      </c>
      <c r="BQ1055" s="74" t="str">
        <f t="shared" si="807"/>
        <v/>
      </c>
      <c r="BR1055" s="75" t="str">
        <f t="shared" si="807"/>
        <v/>
      </c>
      <c r="BU1055" s="42" t="str">
        <f t="shared" si="784"/>
        <v/>
      </c>
      <c r="BV1055" s="66" t="str">
        <f t="shared" si="785"/>
        <v/>
      </c>
      <c r="BX1055" s="64" t="str">
        <f t="shared" si="786"/>
        <v/>
      </c>
      <c r="BY1055" s="65" t="str">
        <f t="shared" si="787"/>
        <v/>
      </c>
      <c r="BZ1055" s="65" t="str">
        <f t="shared" si="788"/>
        <v/>
      </c>
      <c r="CA1055" s="65" t="str">
        <f t="shared" si="789"/>
        <v/>
      </c>
      <c r="CB1055" s="65" t="str">
        <f t="shared" si="790"/>
        <v/>
      </c>
      <c r="CC1055" s="65" t="str">
        <f t="shared" si="791"/>
        <v/>
      </c>
      <c r="CD1055" s="65" t="str">
        <f t="shared" si="792"/>
        <v/>
      </c>
      <c r="CE1055" s="65" t="str">
        <f t="shared" si="793"/>
        <v/>
      </c>
      <c r="CF1055" s="65" t="str">
        <f t="shared" si="794"/>
        <v/>
      </c>
      <c r="CG1055" s="66" t="str">
        <f t="shared" si="795"/>
        <v/>
      </c>
      <c r="CI1055" s="42" t="str">
        <f t="shared" si="796"/>
        <v/>
      </c>
      <c r="CK1055" s="92" t="str">
        <f t="shared" si="797"/>
        <v/>
      </c>
      <c r="CL1055" s="65" t="str">
        <f t="shared" si="798"/>
        <v/>
      </c>
      <c r="CM1055" s="93" t="str">
        <f t="shared" si="799"/>
        <v/>
      </c>
      <c r="CN1055" s="101" t="str">
        <f t="shared" si="768"/>
        <v/>
      </c>
      <c r="CP1055" s="92" t="str">
        <f t="shared" si="800"/>
        <v/>
      </c>
      <c r="CQ1055" s="65" t="str">
        <f t="shared" si="801"/>
        <v/>
      </c>
      <c r="CR1055" s="93" t="str">
        <f t="shared" si="802"/>
        <v/>
      </c>
      <c r="CS1055" s="101" t="str">
        <f t="shared" si="803"/>
        <v/>
      </c>
    </row>
    <row r="1056" spans="1:97" x14ac:dyDescent="0.25">
      <c r="A1056" s="51"/>
      <c r="B1056" s="15" t="str">
        <f t="shared" si="767"/>
        <v/>
      </c>
      <c r="C1056" s="15" t="str">
        <f t="shared" si="769"/>
        <v/>
      </c>
      <c r="D1056" s="51"/>
      <c r="E1056" s="137"/>
      <c r="F1056" s="138"/>
      <c r="G1056" s="139"/>
      <c r="H1056" s="138"/>
      <c r="I1056" s="140"/>
      <c r="J1056" s="138"/>
      <c r="K1056" s="141"/>
      <c r="L1056" s="139"/>
      <c r="M1056" s="142"/>
      <c r="N1056" s="142"/>
      <c r="O1056" s="143"/>
      <c r="P1056" s="144"/>
      <c r="Q1056" s="144"/>
      <c r="R1056" s="144"/>
      <c r="S1056" s="144"/>
      <c r="T1056" s="144"/>
      <c r="U1056" s="144"/>
      <c r="V1056" s="144"/>
      <c r="W1056" s="144"/>
      <c r="X1056" s="145"/>
      <c r="Y1056" s="51"/>
      <c r="Z1056" s="13" t="str">
        <f t="shared" si="770"/>
        <v/>
      </c>
      <c r="AA1056" s="51"/>
      <c r="AE1056" s="42" t="str">
        <f t="shared" si="771"/>
        <v/>
      </c>
      <c r="AF1056" s="42" t="str">
        <f>IF($I1056="", "", IF(COUNTIF($I$10:$I1055, I1056)&gt;0, "", SUMIF($I$10:$I$3009, $I1056, $AE$10:$AE$3009)))</f>
        <v/>
      </c>
      <c r="AG1056" s="45" t="str">
        <f>IF($AF1056="", "", COUNTIF($AF$10:$AF$3009, "&gt;"&amp;AF1056)+1+COUNTIF($AF$10:$AF1056, $AF1056)-1)</f>
        <v/>
      </c>
      <c r="AI1056" s="42" t="str">
        <f t="shared" si="772"/>
        <v/>
      </c>
      <c r="AK1056" s="15" t="str">
        <f t="shared" si="773"/>
        <v/>
      </c>
      <c r="AM1056" s="64" t="str">
        <f t="shared" si="774"/>
        <v/>
      </c>
      <c r="AN1056" s="65" t="str">
        <f t="shared" si="775"/>
        <v/>
      </c>
      <c r="AO1056" s="65" t="str">
        <f t="shared" si="776"/>
        <v/>
      </c>
      <c r="AP1056" s="65" t="str">
        <f t="shared" si="777"/>
        <v/>
      </c>
      <c r="AQ1056" s="65" t="str">
        <f t="shared" si="778"/>
        <v/>
      </c>
      <c r="AR1056" s="65" t="str">
        <f t="shared" si="779"/>
        <v/>
      </c>
      <c r="AS1056" s="65" t="str">
        <f t="shared" si="780"/>
        <v/>
      </c>
      <c r="AT1056" s="65" t="str">
        <f t="shared" si="781"/>
        <v/>
      </c>
      <c r="AU1056" s="65" t="str">
        <f t="shared" si="782"/>
        <v/>
      </c>
      <c r="AV1056" s="66" t="str">
        <f t="shared" si="783"/>
        <v/>
      </c>
      <c r="AX1056" s="73" t="str">
        <f t="shared" si="804"/>
        <v/>
      </c>
      <c r="AY1056" s="74" t="str">
        <f t="shared" ref="AY1056:BG1065" si="809">IF(AY$9="", "", IF($H1056=AY$9, $AE1056, ""))</f>
        <v/>
      </c>
      <c r="AZ1056" s="74" t="str">
        <f t="shared" si="809"/>
        <v/>
      </c>
      <c r="BA1056" s="74" t="str">
        <f t="shared" si="809"/>
        <v/>
      </c>
      <c r="BB1056" s="74" t="str">
        <f t="shared" si="809"/>
        <v/>
      </c>
      <c r="BC1056" s="74" t="str">
        <f t="shared" si="809"/>
        <v/>
      </c>
      <c r="BD1056" s="74" t="str">
        <f t="shared" si="809"/>
        <v/>
      </c>
      <c r="BE1056" s="74" t="str">
        <f t="shared" si="809"/>
        <v/>
      </c>
      <c r="BF1056" s="74" t="str">
        <f t="shared" si="809"/>
        <v/>
      </c>
      <c r="BG1056" s="75" t="str">
        <f t="shared" si="809"/>
        <v/>
      </c>
      <c r="BI1056" s="73" t="str">
        <f t="shared" si="806"/>
        <v/>
      </c>
      <c r="BJ1056" s="74" t="str">
        <f t="shared" si="807"/>
        <v/>
      </c>
      <c r="BK1056" s="74" t="str">
        <f t="shared" si="807"/>
        <v/>
      </c>
      <c r="BL1056" s="74" t="str">
        <f t="shared" si="807"/>
        <v/>
      </c>
      <c r="BM1056" s="74" t="str">
        <f t="shared" si="807"/>
        <v/>
      </c>
      <c r="BN1056" s="74" t="str">
        <f t="shared" si="807"/>
        <v/>
      </c>
      <c r="BO1056" s="74" t="str">
        <f t="shared" si="807"/>
        <v/>
      </c>
      <c r="BP1056" s="74" t="str">
        <f t="shared" si="807"/>
        <v/>
      </c>
      <c r="BQ1056" s="74" t="str">
        <f t="shared" si="807"/>
        <v/>
      </c>
      <c r="BR1056" s="75" t="str">
        <f t="shared" si="807"/>
        <v/>
      </c>
      <c r="BU1056" s="42" t="str">
        <f t="shared" si="784"/>
        <v/>
      </c>
      <c r="BV1056" s="66" t="str">
        <f t="shared" si="785"/>
        <v/>
      </c>
      <c r="BX1056" s="64" t="str">
        <f t="shared" si="786"/>
        <v/>
      </c>
      <c r="BY1056" s="65" t="str">
        <f t="shared" si="787"/>
        <v/>
      </c>
      <c r="BZ1056" s="65" t="str">
        <f t="shared" si="788"/>
        <v/>
      </c>
      <c r="CA1056" s="65" t="str">
        <f t="shared" si="789"/>
        <v/>
      </c>
      <c r="CB1056" s="65" t="str">
        <f t="shared" si="790"/>
        <v/>
      </c>
      <c r="CC1056" s="65" t="str">
        <f t="shared" si="791"/>
        <v/>
      </c>
      <c r="CD1056" s="65" t="str">
        <f t="shared" si="792"/>
        <v/>
      </c>
      <c r="CE1056" s="65" t="str">
        <f t="shared" si="793"/>
        <v/>
      </c>
      <c r="CF1056" s="65" t="str">
        <f t="shared" si="794"/>
        <v/>
      </c>
      <c r="CG1056" s="66" t="str">
        <f t="shared" si="795"/>
        <v/>
      </c>
      <c r="CI1056" s="42" t="str">
        <f t="shared" si="796"/>
        <v/>
      </c>
      <c r="CK1056" s="92" t="str">
        <f t="shared" si="797"/>
        <v/>
      </c>
      <c r="CL1056" s="65" t="str">
        <f t="shared" si="798"/>
        <v/>
      </c>
      <c r="CM1056" s="93" t="str">
        <f t="shared" si="799"/>
        <v/>
      </c>
      <c r="CN1056" s="101" t="str">
        <f t="shared" si="768"/>
        <v/>
      </c>
      <c r="CP1056" s="92" t="str">
        <f t="shared" si="800"/>
        <v/>
      </c>
      <c r="CQ1056" s="65" t="str">
        <f t="shared" si="801"/>
        <v/>
      </c>
      <c r="CR1056" s="93" t="str">
        <f t="shared" si="802"/>
        <v/>
      </c>
      <c r="CS1056" s="101" t="str">
        <f t="shared" si="803"/>
        <v/>
      </c>
    </row>
    <row r="1057" spans="1:97" x14ac:dyDescent="0.25">
      <c r="A1057" s="51"/>
      <c r="B1057" s="15" t="str">
        <f t="shared" si="767"/>
        <v/>
      </c>
      <c r="C1057" s="15" t="str">
        <f t="shared" si="769"/>
        <v/>
      </c>
      <c r="D1057" s="51"/>
      <c r="E1057" s="137"/>
      <c r="F1057" s="138"/>
      <c r="G1057" s="139"/>
      <c r="H1057" s="138"/>
      <c r="I1057" s="140"/>
      <c r="J1057" s="138"/>
      <c r="K1057" s="141"/>
      <c r="L1057" s="139"/>
      <c r="M1057" s="142"/>
      <c r="N1057" s="142"/>
      <c r="O1057" s="143"/>
      <c r="P1057" s="144"/>
      <c r="Q1057" s="144"/>
      <c r="R1057" s="144"/>
      <c r="S1057" s="144"/>
      <c r="T1057" s="144"/>
      <c r="U1057" s="144"/>
      <c r="V1057" s="144"/>
      <c r="W1057" s="144"/>
      <c r="X1057" s="145"/>
      <c r="Y1057" s="51"/>
      <c r="Z1057" s="13" t="str">
        <f t="shared" si="770"/>
        <v/>
      </c>
      <c r="AA1057" s="51"/>
      <c r="AE1057" s="42" t="str">
        <f t="shared" si="771"/>
        <v/>
      </c>
      <c r="AF1057" s="42" t="str">
        <f>IF($I1057="", "", IF(COUNTIF($I$10:$I1056, I1057)&gt;0, "", SUMIF($I$10:$I$3009, $I1057, $AE$10:$AE$3009)))</f>
        <v/>
      </c>
      <c r="AG1057" s="45" t="str">
        <f>IF($AF1057="", "", COUNTIF($AF$10:$AF$3009, "&gt;"&amp;AF1057)+1+COUNTIF($AF$10:$AF1057, $AF1057)-1)</f>
        <v/>
      </c>
      <c r="AI1057" s="42" t="str">
        <f t="shared" si="772"/>
        <v/>
      </c>
      <c r="AK1057" s="15" t="str">
        <f t="shared" si="773"/>
        <v/>
      </c>
      <c r="AM1057" s="64" t="str">
        <f t="shared" si="774"/>
        <v/>
      </c>
      <c r="AN1057" s="65" t="str">
        <f t="shared" si="775"/>
        <v/>
      </c>
      <c r="AO1057" s="65" t="str">
        <f t="shared" si="776"/>
        <v/>
      </c>
      <c r="AP1057" s="65" t="str">
        <f t="shared" si="777"/>
        <v/>
      </c>
      <c r="AQ1057" s="65" t="str">
        <f t="shared" si="778"/>
        <v/>
      </c>
      <c r="AR1057" s="65" t="str">
        <f t="shared" si="779"/>
        <v/>
      </c>
      <c r="AS1057" s="65" t="str">
        <f t="shared" si="780"/>
        <v/>
      </c>
      <c r="AT1057" s="65" t="str">
        <f t="shared" si="781"/>
        <v/>
      </c>
      <c r="AU1057" s="65" t="str">
        <f t="shared" si="782"/>
        <v/>
      </c>
      <c r="AV1057" s="66" t="str">
        <f t="shared" si="783"/>
        <v/>
      </c>
      <c r="AX1057" s="73" t="str">
        <f t="shared" si="804"/>
        <v/>
      </c>
      <c r="AY1057" s="74" t="str">
        <f t="shared" si="809"/>
        <v/>
      </c>
      <c r="AZ1057" s="74" t="str">
        <f t="shared" si="809"/>
        <v/>
      </c>
      <c r="BA1057" s="74" t="str">
        <f t="shared" si="809"/>
        <v/>
      </c>
      <c r="BB1057" s="74" t="str">
        <f t="shared" si="809"/>
        <v/>
      </c>
      <c r="BC1057" s="74" t="str">
        <f t="shared" si="809"/>
        <v/>
      </c>
      <c r="BD1057" s="74" t="str">
        <f t="shared" si="809"/>
        <v/>
      </c>
      <c r="BE1057" s="74" t="str">
        <f t="shared" si="809"/>
        <v/>
      </c>
      <c r="BF1057" s="74" t="str">
        <f t="shared" si="809"/>
        <v/>
      </c>
      <c r="BG1057" s="75" t="str">
        <f t="shared" si="809"/>
        <v/>
      </c>
      <c r="BI1057" s="73" t="str">
        <f t="shared" si="806"/>
        <v/>
      </c>
      <c r="BJ1057" s="74" t="str">
        <f t="shared" si="807"/>
        <v/>
      </c>
      <c r="BK1057" s="74" t="str">
        <f t="shared" si="807"/>
        <v/>
      </c>
      <c r="BL1057" s="74" t="str">
        <f t="shared" si="807"/>
        <v/>
      </c>
      <c r="BM1057" s="74" t="str">
        <f t="shared" si="807"/>
        <v/>
      </c>
      <c r="BN1057" s="74" t="str">
        <f t="shared" si="807"/>
        <v/>
      </c>
      <c r="BO1057" s="74" t="str">
        <f t="shared" si="807"/>
        <v/>
      </c>
      <c r="BP1057" s="74" t="str">
        <f t="shared" si="807"/>
        <v/>
      </c>
      <c r="BQ1057" s="74" t="str">
        <f t="shared" si="807"/>
        <v/>
      </c>
      <c r="BR1057" s="75" t="str">
        <f t="shared" si="807"/>
        <v/>
      </c>
      <c r="BU1057" s="42" t="str">
        <f t="shared" si="784"/>
        <v/>
      </c>
      <c r="BV1057" s="66" t="str">
        <f t="shared" si="785"/>
        <v/>
      </c>
      <c r="BX1057" s="64" t="str">
        <f t="shared" si="786"/>
        <v/>
      </c>
      <c r="BY1057" s="65" t="str">
        <f t="shared" si="787"/>
        <v/>
      </c>
      <c r="BZ1057" s="65" t="str">
        <f t="shared" si="788"/>
        <v/>
      </c>
      <c r="CA1057" s="65" t="str">
        <f t="shared" si="789"/>
        <v/>
      </c>
      <c r="CB1057" s="65" t="str">
        <f t="shared" si="790"/>
        <v/>
      </c>
      <c r="CC1057" s="65" t="str">
        <f t="shared" si="791"/>
        <v/>
      </c>
      <c r="CD1057" s="65" t="str">
        <f t="shared" si="792"/>
        <v/>
      </c>
      <c r="CE1057" s="65" t="str">
        <f t="shared" si="793"/>
        <v/>
      </c>
      <c r="CF1057" s="65" t="str">
        <f t="shared" si="794"/>
        <v/>
      </c>
      <c r="CG1057" s="66" t="str">
        <f t="shared" si="795"/>
        <v/>
      </c>
      <c r="CI1057" s="42" t="str">
        <f t="shared" si="796"/>
        <v/>
      </c>
      <c r="CK1057" s="92" t="str">
        <f t="shared" si="797"/>
        <v/>
      </c>
      <c r="CL1057" s="65" t="str">
        <f t="shared" si="798"/>
        <v/>
      </c>
      <c r="CM1057" s="93" t="str">
        <f t="shared" si="799"/>
        <v/>
      </c>
      <c r="CN1057" s="101" t="str">
        <f t="shared" si="768"/>
        <v/>
      </c>
      <c r="CP1057" s="92" t="str">
        <f t="shared" si="800"/>
        <v/>
      </c>
      <c r="CQ1057" s="65" t="str">
        <f t="shared" si="801"/>
        <v/>
      </c>
      <c r="CR1057" s="93" t="str">
        <f t="shared" si="802"/>
        <v/>
      </c>
      <c r="CS1057" s="101" t="str">
        <f t="shared" si="803"/>
        <v/>
      </c>
    </row>
    <row r="1058" spans="1:97" x14ac:dyDescent="0.25">
      <c r="A1058" s="51"/>
      <c r="B1058" s="15" t="str">
        <f t="shared" si="767"/>
        <v/>
      </c>
      <c r="C1058" s="15" t="str">
        <f t="shared" si="769"/>
        <v/>
      </c>
      <c r="D1058" s="51"/>
      <c r="E1058" s="137"/>
      <c r="F1058" s="138"/>
      <c r="G1058" s="139"/>
      <c r="H1058" s="138"/>
      <c r="I1058" s="140"/>
      <c r="J1058" s="138"/>
      <c r="K1058" s="141"/>
      <c r="L1058" s="139"/>
      <c r="M1058" s="142"/>
      <c r="N1058" s="142"/>
      <c r="O1058" s="143"/>
      <c r="P1058" s="144"/>
      <c r="Q1058" s="144"/>
      <c r="R1058" s="144"/>
      <c r="S1058" s="144"/>
      <c r="T1058" s="144"/>
      <c r="U1058" s="144"/>
      <c r="V1058" s="144"/>
      <c r="W1058" s="144"/>
      <c r="X1058" s="145"/>
      <c r="Y1058" s="51"/>
      <c r="Z1058" s="13" t="str">
        <f t="shared" si="770"/>
        <v/>
      </c>
      <c r="AA1058" s="51"/>
      <c r="AE1058" s="42" t="str">
        <f t="shared" si="771"/>
        <v/>
      </c>
      <c r="AF1058" s="42" t="str">
        <f>IF($I1058="", "", IF(COUNTIF($I$10:$I1057, I1058)&gt;0, "", SUMIF($I$10:$I$3009, $I1058, $AE$10:$AE$3009)))</f>
        <v/>
      </c>
      <c r="AG1058" s="45" t="str">
        <f>IF($AF1058="", "", COUNTIF($AF$10:$AF$3009, "&gt;"&amp;AF1058)+1+COUNTIF($AF$10:$AF1058, $AF1058)-1)</f>
        <v/>
      </c>
      <c r="AI1058" s="42" t="str">
        <f t="shared" si="772"/>
        <v/>
      </c>
      <c r="AK1058" s="15" t="str">
        <f t="shared" si="773"/>
        <v/>
      </c>
      <c r="AM1058" s="64" t="str">
        <f t="shared" si="774"/>
        <v/>
      </c>
      <c r="AN1058" s="65" t="str">
        <f t="shared" si="775"/>
        <v/>
      </c>
      <c r="AO1058" s="65" t="str">
        <f t="shared" si="776"/>
        <v/>
      </c>
      <c r="AP1058" s="65" t="str">
        <f t="shared" si="777"/>
        <v/>
      </c>
      <c r="AQ1058" s="65" t="str">
        <f t="shared" si="778"/>
        <v/>
      </c>
      <c r="AR1058" s="65" t="str">
        <f t="shared" si="779"/>
        <v/>
      </c>
      <c r="AS1058" s="65" t="str">
        <f t="shared" si="780"/>
        <v/>
      </c>
      <c r="AT1058" s="65" t="str">
        <f t="shared" si="781"/>
        <v/>
      </c>
      <c r="AU1058" s="65" t="str">
        <f t="shared" si="782"/>
        <v/>
      </c>
      <c r="AV1058" s="66" t="str">
        <f t="shared" si="783"/>
        <v/>
      </c>
      <c r="AX1058" s="73" t="str">
        <f t="shared" si="804"/>
        <v/>
      </c>
      <c r="AY1058" s="74" t="str">
        <f t="shared" si="809"/>
        <v/>
      </c>
      <c r="AZ1058" s="74" t="str">
        <f t="shared" si="809"/>
        <v/>
      </c>
      <c r="BA1058" s="74" t="str">
        <f t="shared" si="809"/>
        <v/>
      </c>
      <c r="BB1058" s="74" t="str">
        <f t="shared" si="809"/>
        <v/>
      </c>
      <c r="BC1058" s="74" t="str">
        <f t="shared" si="809"/>
        <v/>
      </c>
      <c r="BD1058" s="74" t="str">
        <f t="shared" si="809"/>
        <v/>
      </c>
      <c r="BE1058" s="74" t="str">
        <f t="shared" si="809"/>
        <v/>
      </c>
      <c r="BF1058" s="74" t="str">
        <f t="shared" si="809"/>
        <v/>
      </c>
      <c r="BG1058" s="75" t="str">
        <f t="shared" si="809"/>
        <v/>
      </c>
      <c r="BI1058" s="73" t="str">
        <f t="shared" si="806"/>
        <v/>
      </c>
      <c r="BJ1058" s="74" t="str">
        <f t="shared" si="807"/>
        <v/>
      </c>
      <c r="BK1058" s="74" t="str">
        <f t="shared" si="807"/>
        <v/>
      </c>
      <c r="BL1058" s="74" t="str">
        <f t="shared" si="807"/>
        <v/>
      </c>
      <c r="BM1058" s="74" t="str">
        <f t="shared" si="807"/>
        <v/>
      </c>
      <c r="BN1058" s="74" t="str">
        <f t="shared" si="807"/>
        <v/>
      </c>
      <c r="BO1058" s="74" t="str">
        <f t="shared" si="807"/>
        <v/>
      </c>
      <c r="BP1058" s="74" t="str">
        <f t="shared" si="807"/>
        <v/>
      </c>
      <c r="BQ1058" s="74" t="str">
        <f t="shared" si="807"/>
        <v/>
      </c>
      <c r="BR1058" s="75" t="str">
        <f t="shared" si="807"/>
        <v/>
      </c>
      <c r="BU1058" s="42" t="str">
        <f t="shared" si="784"/>
        <v/>
      </c>
      <c r="BV1058" s="66" t="str">
        <f t="shared" si="785"/>
        <v/>
      </c>
      <c r="BX1058" s="64" t="str">
        <f t="shared" si="786"/>
        <v/>
      </c>
      <c r="BY1058" s="65" t="str">
        <f t="shared" si="787"/>
        <v/>
      </c>
      <c r="BZ1058" s="65" t="str">
        <f t="shared" si="788"/>
        <v/>
      </c>
      <c r="CA1058" s="65" t="str">
        <f t="shared" si="789"/>
        <v/>
      </c>
      <c r="CB1058" s="65" t="str">
        <f t="shared" si="790"/>
        <v/>
      </c>
      <c r="CC1058" s="65" t="str">
        <f t="shared" si="791"/>
        <v/>
      </c>
      <c r="CD1058" s="65" t="str">
        <f t="shared" si="792"/>
        <v/>
      </c>
      <c r="CE1058" s="65" t="str">
        <f t="shared" si="793"/>
        <v/>
      </c>
      <c r="CF1058" s="65" t="str">
        <f t="shared" si="794"/>
        <v/>
      </c>
      <c r="CG1058" s="66" t="str">
        <f t="shared" si="795"/>
        <v/>
      </c>
      <c r="CI1058" s="42" t="str">
        <f t="shared" si="796"/>
        <v/>
      </c>
      <c r="CK1058" s="92" t="str">
        <f t="shared" si="797"/>
        <v/>
      </c>
      <c r="CL1058" s="65" t="str">
        <f t="shared" si="798"/>
        <v/>
      </c>
      <c r="CM1058" s="93" t="str">
        <f t="shared" si="799"/>
        <v/>
      </c>
      <c r="CN1058" s="101" t="str">
        <f t="shared" si="768"/>
        <v/>
      </c>
      <c r="CP1058" s="92" t="str">
        <f t="shared" si="800"/>
        <v/>
      </c>
      <c r="CQ1058" s="65" t="str">
        <f t="shared" si="801"/>
        <v/>
      </c>
      <c r="CR1058" s="93" t="str">
        <f t="shared" si="802"/>
        <v/>
      </c>
      <c r="CS1058" s="101" t="str">
        <f t="shared" si="803"/>
        <v/>
      </c>
    </row>
    <row r="1059" spans="1:97" x14ac:dyDescent="0.25">
      <c r="A1059" s="51"/>
      <c r="B1059" s="15" t="str">
        <f t="shared" si="767"/>
        <v/>
      </c>
      <c r="C1059" s="15" t="str">
        <f t="shared" si="769"/>
        <v/>
      </c>
      <c r="D1059" s="51"/>
      <c r="E1059" s="137"/>
      <c r="F1059" s="138"/>
      <c r="G1059" s="139"/>
      <c r="H1059" s="138"/>
      <c r="I1059" s="140"/>
      <c r="J1059" s="138"/>
      <c r="K1059" s="141"/>
      <c r="L1059" s="139"/>
      <c r="M1059" s="142"/>
      <c r="N1059" s="142"/>
      <c r="O1059" s="143"/>
      <c r="P1059" s="144"/>
      <c r="Q1059" s="144"/>
      <c r="R1059" s="144"/>
      <c r="S1059" s="144"/>
      <c r="T1059" s="144"/>
      <c r="U1059" s="144"/>
      <c r="V1059" s="144"/>
      <c r="W1059" s="144"/>
      <c r="X1059" s="145"/>
      <c r="Y1059" s="51"/>
      <c r="Z1059" s="13" t="str">
        <f t="shared" si="770"/>
        <v/>
      </c>
      <c r="AA1059" s="51"/>
      <c r="AE1059" s="42" t="str">
        <f t="shared" si="771"/>
        <v/>
      </c>
      <c r="AF1059" s="42" t="str">
        <f>IF($I1059="", "", IF(COUNTIF($I$10:$I1058, I1059)&gt;0, "", SUMIF($I$10:$I$3009, $I1059, $AE$10:$AE$3009)))</f>
        <v/>
      </c>
      <c r="AG1059" s="45" t="str">
        <f>IF($AF1059="", "", COUNTIF($AF$10:$AF$3009, "&gt;"&amp;AF1059)+1+COUNTIF($AF$10:$AF1059, $AF1059)-1)</f>
        <v/>
      </c>
      <c r="AI1059" s="42" t="str">
        <f t="shared" si="772"/>
        <v/>
      </c>
      <c r="AK1059" s="15" t="str">
        <f t="shared" si="773"/>
        <v/>
      </c>
      <c r="AM1059" s="64" t="str">
        <f t="shared" si="774"/>
        <v/>
      </c>
      <c r="AN1059" s="65" t="str">
        <f t="shared" si="775"/>
        <v/>
      </c>
      <c r="AO1059" s="65" t="str">
        <f t="shared" si="776"/>
        <v/>
      </c>
      <c r="AP1059" s="65" t="str">
        <f t="shared" si="777"/>
        <v/>
      </c>
      <c r="AQ1059" s="65" t="str">
        <f t="shared" si="778"/>
        <v/>
      </c>
      <c r="AR1059" s="65" t="str">
        <f t="shared" si="779"/>
        <v/>
      </c>
      <c r="AS1059" s="65" t="str">
        <f t="shared" si="780"/>
        <v/>
      </c>
      <c r="AT1059" s="65" t="str">
        <f t="shared" si="781"/>
        <v/>
      </c>
      <c r="AU1059" s="65" t="str">
        <f t="shared" si="782"/>
        <v/>
      </c>
      <c r="AV1059" s="66" t="str">
        <f t="shared" si="783"/>
        <v/>
      </c>
      <c r="AX1059" s="73" t="str">
        <f t="shared" si="804"/>
        <v/>
      </c>
      <c r="AY1059" s="74" t="str">
        <f t="shared" si="809"/>
        <v/>
      </c>
      <c r="AZ1059" s="74" t="str">
        <f t="shared" si="809"/>
        <v/>
      </c>
      <c r="BA1059" s="74" t="str">
        <f t="shared" si="809"/>
        <v/>
      </c>
      <c r="BB1059" s="74" t="str">
        <f t="shared" si="809"/>
        <v/>
      </c>
      <c r="BC1059" s="74" t="str">
        <f t="shared" si="809"/>
        <v/>
      </c>
      <c r="BD1059" s="74" t="str">
        <f t="shared" si="809"/>
        <v/>
      </c>
      <c r="BE1059" s="74" t="str">
        <f t="shared" si="809"/>
        <v/>
      </c>
      <c r="BF1059" s="74" t="str">
        <f t="shared" si="809"/>
        <v/>
      </c>
      <c r="BG1059" s="75" t="str">
        <f t="shared" si="809"/>
        <v/>
      </c>
      <c r="BI1059" s="73" t="str">
        <f t="shared" si="806"/>
        <v/>
      </c>
      <c r="BJ1059" s="74" t="str">
        <f t="shared" si="807"/>
        <v/>
      </c>
      <c r="BK1059" s="74" t="str">
        <f t="shared" si="807"/>
        <v/>
      </c>
      <c r="BL1059" s="74" t="str">
        <f t="shared" si="807"/>
        <v/>
      </c>
      <c r="BM1059" s="74" t="str">
        <f t="shared" si="807"/>
        <v/>
      </c>
      <c r="BN1059" s="74" t="str">
        <f t="shared" si="807"/>
        <v/>
      </c>
      <c r="BO1059" s="74" t="str">
        <f t="shared" si="807"/>
        <v/>
      </c>
      <c r="BP1059" s="74" t="str">
        <f t="shared" si="807"/>
        <v/>
      </c>
      <c r="BQ1059" s="74" t="str">
        <f t="shared" si="807"/>
        <v/>
      </c>
      <c r="BR1059" s="75" t="str">
        <f t="shared" si="807"/>
        <v/>
      </c>
      <c r="BU1059" s="42" t="str">
        <f t="shared" si="784"/>
        <v/>
      </c>
      <c r="BV1059" s="66" t="str">
        <f t="shared" si="785"/>
        <v/>
      </c>
      <c r="BX1059" s="64" t="str">
        <f t="shared" si="786"/>
        <v/>
      </c>
      <c r="BY1059" s="65" t="str">
        <f t="shared" si="787"/>
        <v/>
      </c>
      <c r="BZ1059" s="65" t="str">
        <f t="shared" si="788"/>
        <v/>
      </c>
      <c r="CA1059" s="65" t="str">
        <f t="shared" si="789"/>
        <v/>
      </c>
      <c r="CB1059" s="65" t="str">
        <f t="shared" si="790"/>
        <v/>
      </c>
      <c r="CC1059" s="65" t="str">
        <f t="shared" si="791"/>
        <v/>
      </c>
      <c r="CD1059" s="65" t="str">
        <f t="shared" si="792"/>
        <v/>
      </c>
      <c r="CE1059" s="65" t="str">
        <f t="shared" si="793"/>
        <v/>
      </c>
      <c r="CF1059" s="65" t="str">
        <f t="shared" si="794"/>
        <v/>
      </c>
      <c r="CG1059" s="66" t="str">
        <f t="shared" si="795"/>
        <v/>
      </c>
      <c r="CI1059" s="42" t="str">
        <f t="shared" si="796"/>
        <v/>
      </c>
      <c r="CK1059" s="92" t="str">
        <f t="shared" si="797"/>
        <v/>
      </c>
      <c r="CL1059" s="65" t="str">
        <f t="shared" si="798"/>
        <v/>
      </c>
      <c r="CM1059" s="93" t="str">
        <f t="shared" si="799"/>
        <v/>
      </c>
      <c r="CN1059" s="101" t="str">
        <f t="shared" si="768"/>
        <v/>
      </c>
      <c r="CP1059" s="92" t="str">
        <f t="shared" si="800"/>
        <v/>
      </c>
      <c r="CQ1059" s="65" t="str">
        <f t="shared" si="801"/>
        <v/>
      </c>
      <c r="CR1059" s="93" t="str">
        <f t="shared" si="802"/>
        <v/>
      </c>
      <c r="CS1059" s="101" t="str">
        <f t="shared" si="803"/>
        <v/>
      </c>
    </row>
    <row r="1060" spans="1:97" x14ac:dyDescent="0.25">
      <c r="A1060" s="51"/>
      <c r="B1060" s="15" t="str">
        <f t="shared" si="767"/>
        <v/>
      </c>
      <c r="C1060" s="15" t="str">
        <f t="shared" si="769"/>
        <v/>
      </c>
      <c r="D1060" s="51"/>
      <c r="E1060" s="137"/>
      <c r="F1060" s="138"/>
      <c r="G1060" s="139"/>
      <c r="H1060" s="138"/>
      <c r="I1060" s="140"/>
      <c r="J1060" s="138"/>
      <c r="K1060" s="141"/>
      <c r="L1060" s="139"/>
      <c r="M1060" s="142"/>
      <c r="N1060" s="142"/>
      <c r="O1060" s="143"/>
      <c r="P1060" s="144"/>
      <c r="Q1060" s="144"/>
      <c r="R1060" s="144"/>
      <c r="S1060" s="144"/>
      <c r="T1060" s="144"/>
      <c r="U1060" s="144"/>
      <c r="V1060" s="144"/>
      <c r="W1060" s="144"/>
      <c r="X1060" s="145"/>
      <c r="Y1060" s="51"/>
      <c r="Z1060" s="13" t="str">
        <f t="shared" si="770"/>
        <v/>
      </c>
      <c r="AA1060" s="51"/>
      <c r="AE1060" s="42" t="str">
        <f t="shared" si="771"/>
        <v/>
      </c>
      <c r="AF1060" s="42" t="str">
        <f>IF($I1060="", "", IF(COUNTIF($I$10:$I1059, I1060)&gt;0, "", SUMIF($I$10:$I$3009, $I1060, $AE$10:$AE$3009)))</f>
        <v/>
      </c>
      <c r="AG1060" s="45" t="str">
        <f>IF($AF1060="", "", COUNTIF($AF$10:$AF$3009, "&gt;"&amp;AF1060)+1+COUNTIF($AF$10:$AF1060, $AF1060)-1)</f>
        <v/>
      </c>
      <c r="AI1060" s="42" t="str">
        <f t="shared" si="772"/>
        <v/>
      </c>
      <c r="AK1060" s="15" t="str">
        <f t="shared" si="773"/>
        <v/>
      </c>
      <c r="AM1060" s="64" t="str">
        <f t="shared" si="774"/>
        <v/>
      </c>
      <c r="AN1060" s="65" t="str">
        <f t="shared" si="775"/>
        <v/>
      </c>
      <c r="AO1060" s="65" t="str">
        <f t="shared" si="776"/>
        <v/>
      </c>
      <c r="AP1060" s="65" t="str">
        <f t="shared" si="777"/>
        <v/>
      </c>
      <c r="AQ1060" s="65" t="str">
        <f t="shared" si="778"/>
        <v/>
      </c>
      <c r="AR1060" s="65" t="str">
        <f t="shared" si="779"/>
        <v/>
      </c>
      <c r="AS1060" s="65" t="str">
        <f t="shared" si="780"/>
        <v/>
      </c>
      <c r="AT1060" s="65" t="str">
        <f t="shared" si="781"/>
        <v/>
      </c>
      <c r="AU1060" s="65" t="str">
        <f t="shared" si="782"/>
        <v/>
      </c>
      <c r="AV1060" s="66" t="str">
        <f t="shared" si="783"/>
        <v/>
      </c>
      <c r="AX1060" s="73" t="str">
        <f t="shared" si="804"/>
        <v/>
      </c>
      <c r="AY1060" s="74" t="str">
        <f t="shared" si="809"/>
        <v/>
      </c>
      <c r="AZ1060" s="74" t="str">
        <f t="shared" si="809"/>
        <v/>
      </c>
      <c r="BA1060" s="74" t="str">
        <f t="shared" si="809"/>
        <v/>
      </c>
      <c r="BB1060" s="74" t="str">
        <f t="shared" si="809"/>
        <v/>
      </c>
      <c r="BC1060" s="74" t="str">
        <f t="shared" si="809"/>
        <v/>
      </c>
      <c r="BD1060" s="74" t="str">
        <f t="shared" si="809"/>
        <v/>
      </c>
      <c r="BE1060" s="74" t="str">
        <f t="shared" si="809"/>
        <v/>
      </c>
      <c r="BF1060" s="74" t="str">
        <f t="shared" si="809"/>
        <v/>
      </c>
      <c r="BG1060" s="75" t="str">
        <f t="shared" si="809"/>
        <v/>
      </c>
      <c r="BI1060" s="73" t="str">
        <f t="shared" si="806"/>
        <v/>
      </c>
      <c r="BJ1060" s="74" t="str">
        <f t="shared" si="807"/>
        <v/>
      </c>
      <c r="BK1060" s="74" t="str">
        <f t="shared" si="807"/>
        <v/>
      </c>
      <c r="BL1060" s="74" t="str">
        <f t="shared" si="807"/>
        <v/>
      </c>
      <c r="BM1060" s="74" t="str">
        <f t="shared" si="807"/>
        <v/>
      </c>
      <c r="BN1060" s="74" t="str">
        <f t="shared" si="807"/>
        <v/>
      </c>
      <c r="BO1060" s="74" t="str">
        <f t="shared" si="807"/>
        <v/>
      </c>
      <c r="BP1060" s="74" t="str">
        <f t="shared" si="807"/>
        <v/>
      </c>
      <c r="BQ1060" s="74" t="str">
        <f t="shared" si="807"/>
        <v/>
      </c>
      <c r="BR1060" s="75" t="str">
        <f t="shared" si="807"/>
        <v/>
      </c>
      <c r="BU1060" s="42" t="str">
        <f t="shared" si="784"/>
        <v/>
      </c>
      <c r="BV1060" s="66" t="str">
        <f t="shared" si="785"/>
        <v/>
      </c>
      <c r="BX1060" s="64" t="str">
        <f t="shared" si="786"/>
        <v/>
      </c>
      <c r="BY1060" s="65" t="str">
        <f t="shared" si="787"/>
        <v/>
      </c>
      <c r="BZ1060" s="65" t="str">
        <f t="shared" si="788"/>
        <v/>
      </c>
      <c r="CA1060" s="65" t="str">
        <f t="shared" si="789"/>
        <v/>
      </c>
      <c r="CB1060" s="65" t="str">
        <f t="shared" si="790"/>
        <v/>
      </c>
      <c r="CC1060" s="65" t="str">
        <f t="shared" si="791"/>
        <v/>
      </c>
      <c r="CD1060" s="65" t="str">
        <f t="shared" si="792"/>
        <v/>
      </c>
      <c r="CE1060" s="65" t="str">
        <f t="shared" si="793"/>
        <v/>
      </c>
      <c r="CF1060" s="65" t="str">
        <f t="shared" si="794"/>
        <v/>
      </c>
      <c r="CG1060" s="66" t="str">
        <f t="shared" si="795"/>
        <v/>
      </c>
      <c r="CI1060" s="42" t="str">
        <f t="shared" si="796"/>
        <v/>
      </c>
      <c r="CK1060" s="92" t="str">
        <f t="shared" si="797"/>
        <v/>
      </c>
      <c r="CL1060" s="65" t="str">
        <f t="shared" si="798"/>
        <v/>
      </c>
      <c r="CM1060" s="93" t="str">
        <f t="shared" si="799"/>
        <v/>
      </c>
      <c r="CN1060" s="101" t="str">
        <f t="shared" si="768"/>
        <v/>
      </c>
      <c r="CP1060" s="92" t="str">
        <f t="shared" si="800"/>
        <v/>
      </c>
      <c r="CQ1060" s="65" t="str">
        <f t="shared" si="801"/>
        <v/>
      </c>
      <c r="CR1060" s="93" t="str">
        <f t="shared" si="802"/>
        <v/>
      </c>
      <c r="CS1060" s="101" t="str">
        <f t="shared" si="803"/>
        <v/>
      </c>
    </row>
    <row r="1061" spans="1:97" x14ac:dyDescent="0.25">
      <c r="A1061" s="51"/>
      <c r="B1061" s="15" t="str">
        <f t="shared" si="767"/>
        <v/>
      </c>
      <c r="C1061" s="15" t="str">
        <f t="shared" si="769"/>
        <v/>
      </c>
      <c r="D1061" s="51"/>
      <c r="E1061" s="137"/>
      <c r="F1061" s="138"/>
      <c r="G1061" s="139"/>
      <c r="H1061" s="138"/>
      <c r="I1061" s="140"/>
      <c r="J1061" s="138"/>
      <c r="K1061" s="141"/>
      <c r="L1061" s="139"/>
      <c r="M1061" s="142"/>
      <c r="N1061" s="142"/>
      <c r="O1061" s="143"/>
      <c r="P1061" s="144"/>
      <c r="Q1061" s="144"/>
      <c r="R1061" s="144"/>
      <c r="S1061" s="144"/>
      <c r="T1061" s="144"/>
      <c r="U1061" s="144"/>
      <c r="V1061" s="144"/>
      <c r="W1061" s="144"/>
      <c r="X1061" s="145"/>
      <c r="Y1061" s="51"/>
      <c r="Z1061" s="13" t="str">
        <f t="shared" si="770"/>
        <v/>
      </c>
      <c r="AA1061" s="51"/>
      <c r="AE1061" s="42" t="str">
        <f t="shared" si="771"/>
        <v/>
      </c>
      <c r="AF1061" s="42" t="str">
        <f>IF($I1061="", "", IF(COUNTIF($I$10:$I1060, I1061)&gt;0, "", SUMIF($I$10:$I$3009, $I1061, $AE$10:$AE$3009)))</f>
        <v/>
      </c>
      <c r="AG1061" s="45" t="str">
        <f>IF($AF1061="", "", COUNTIF($AF$10:$AF$3009, "&gt;"&amp;AF1061)+1+COUNTIF($AF$10:$AF1061, $AF1061)-1)</f>
        <v/>
      </c>
      <c r="AI1061" s="42" t="str">
        <f t="shared" si="772"/>
        <v/>
      </c>
      <c r="AK1061" s="15" t="str">
        <f t="shared" si="773"/>
        <v/>
      </c>
      <c r="AM1061" s="64" t="str">
        <f t="shared" si="774"/>
        <v/>
      </c>
      <c r="AN1061" s="65" t="str">
        <f t="shared" si="775"/>
        <v/>
      </c>
      <c r="AO1061" s="65" t="str">
        <f t="shared" si="776"/>
        <v/>
      </c>
      <c r="AP1061" s="65" t="str">
        <f t="shared" si="777"/>
        <v/>
      </c>
      <c r="AQ1061" s="65" t="str">
        <f t="shared" si="778"/>
        <v/>
      </c>
      <c r="AR1061" s="65" t="str">
        <f t="shared" si="779"/>
        <v/>
      </c>
      <c r="AS1061" s="65" t="str">
        <f t="shared" si="780"/>
        <v/>
      </c>
      <c r="AT1061" s="65" t="str">
        <f t="shared" si="781"/>
        <v/>
      </c>
      <c r="AU1061" s="65" t="str">
        <f t="shared" si="782"/>
        <v/>
      </c>
      <c r="AV1061" s="66" t="str">
        <f t="shared" si="783"/>
        <v/>
      </c>
      <c r="AX1061" s="73" t="str">
        <f t="shared" si="804"/>
        <v/>
      </c>
      <c r="AY1061" s="74" t="str">
        <f t="shared" si="809"/>
        <v/>
      </c>
      <c r="AZ1061" s="74" t="str">
        <f t="shared" si="809"/>
        <v/>
      </c>
      <c r="BA1061" s="74" t="str">
        <f t="shared" si="809"/>
        <v/>
      </c>
      <c r="BB1061" s="74" t="str">
        <f t="shared" si="809"/>
        <v/>
      </c>
      <c r="BC1061" s="74" t="str">
        <f t="shared" si="809"/>
        <v/>
      </c>
      <c r="BD1061" s="74" t="str">
        <f t="shared" si="809"/>
        <v/>
      </c>
      <c r="BE1061" s="74" t="str">
        <f t="shared" si="809"/>
        <v/>
      </c>
      <c r="BF1061" s="74" t="str">
        <f t="shared" si="809"/>
        <v/>
      </c>
      <c r="BG1061" s="75" t="str">
        <f t="shared" si="809"/>
        <v/>
      </c>
      <c r="BI1061" s="73" t="str">
        <f t="shared" si="806"/>
        <v/>
      </c>
      <c r="BJ1061" s="74" t="str">
        <f t="shared" si="807"/>
        <v/>
      </c>
      <c r="BK1061" s="74" t="str">
        <f t="shared" si="807"/>
        <v/>
      </c>
      <c r="BL1061" s="74" t="str">
        <f t="shared" si="807"/>
        <v/>
      </c>
      <c r="BM1061" s="74" t="str">
        <f t="shared" si="807"/>
        <v/>
      </c>
      <c r="BN1061" s="74" t="str">
        <f t="shared" si="807"/>
        <v/>
      </c>
      <c r="BO1061" s="74" t="str">
        <f t="shared" si="807"/>
        <v/>
      </c>
      <c r="BP1061" s="74" t="str">
        <f t="shared" si="807"/>
        <v/>
      </c>
      <c r="BQ1061" s="74" t="str">
        <f t="shared" si="807"/>
        <v/>
      </c>
      <c r="BR1061" s="75" t="str">
        <f t="shared" si="807"/>
        <v/>
      </c>
      <c r="BU1061" s="42" t="str">
        <f t="shared" si="784"/>
        <v/>
      </c>
      <c r="BV1061" s="66" t="str">
        <f t="shared" si="785"/>
        <v/>
      </c>
      <c r="BX1061" s="64" t="str">
        <f t="shared" si="786"/>
        <v/>
      </c>
      <c r="BY1061" s="65" t="str">
        <f t="shared" si="787"/>
        <v/>
      </c>
      <c r="BZ1061" s="65" t="str">
        <f t="shared" si="788"/>
        <v/>
      </c>
      <c r="CA1061" s="65" t="str">
        <f t="shared" si="789"/>
        <v/>
      </c>
      <c r="CB1061" s="65" t="str">
        <f t="shared" si="790"/>
        <v/>
      </c>
      <c r="CC1061" s="65" t="str">
        <f t="shared" si="791"/>
        <v/>
      </c>
      <c r="CD1061" s="65" t="str">
        <f t="shared" si="792"/>
        <v/>
      </c>
      <c r="CE1061" s="65" t="str">
        <f t="shared" si="793"/>
        <v/>
      </c>
      <c r="CF1061" s="65" t="str">
        <f t="shared" si="794"/>
        <v/>
      </c>
      <c r="CG1061" s="66" t="str">
        <f t="shared" si="795"/>
        <v/>
      </c>
      <c r="CI1061" s="42" t="str">
        <f t="shared" si="796"/>
        <v/>
      </c>
      <c r="CK1061" s="92" t="str">
        <f t="shared" si="797"/>
        <v/>
      </c>
      <c r="CL1061" s="65" t="str">
        <f t="shared" si="798"/>
        <v/>
      </c>
      <c r="CM1061" s="93" t="str">
        <f t="shared" si="799"/>
        <v/>
      </c>
      <c r="CN1061" s="101" t="str">
        <f t="shared" si="768"/>
        <v/>
      </c>
      <c r="CP1061" s="92" t="str">
        <f t="shared" si="800"/>
        <v/>
      </c>
      <c r="CQ1061" s="65" t="str">
        <f t="shared" si="801"/>
        <v/>
      </c>
      <c r="CR1061" s="93" t="str">
        <f t="shared" si="802"/>
        <v/>
      </c>
      <c r="CS1061" s="101" t="str">
        <f t="shared" si="803"/>
        <v/>
      </c>
    </row>
    <row r="1062" spans="1:97" x14ac:dyDescent="0.25">
      <c r="A1062" s="51"/>
      <c r="B1062" s="15" t="str">
        <f t="shared" si="767"/>
        <v/>
      </c>
      <c r="C1062" s="15" t="str">
        <f t="shared" si="769"/>
        <v/>
      </c>
      <c r="D1062" s="51"/>
      <c r="E1062" s="137"/>
      <c r="F1062" s="138"/>
      <c r="G1062" s="139"/>
      <c r="H1062" s="138"/>
      <c r="I1062" s="140"/>
      <c r="J1062" s="138"/>
      <c r="K1062" s="141"/>
      <c r="L1062" s="139"/>
      <c r="M1062" s="142"/>
      <c r="N1062" s="142"/>
      <c r="O1062" s="143"/>
      <c r="P1062" s="144"/>
      <c r="Q1062" s="144"/>
      <c r="R1062" s="144"/>
      <c r="S1062" s="144"/>
      <c r="T1062" s="144"/>
      <c r="U1062" s="144"/>
      <c r="V1062" s="144"/>
      <c r="W1062" s="144"/>
      <c r="X1062" s="145"/>
      <c r="Y1062" s="51"/>
      <c r="Z1062" s="13" t="str">
        <f t="shared" si="770"/>
        <v/>
      </c>
      <c r="AA1062" s="51"/>
      <c r="AE1062" s="42" t="str">
        <f t="shared" si="771"/>
        <v/>
      </c>
      <c r="AF1062" s="42" t="str">
        <f>IF($I1062="", "", IF(COUNTIF($I$10:$I1061, I1062)&gt;0, "", SUMIF($I$10:$I$3009, $I1062, $AE$10:$AE$3009)))</f>
        <v/>
      </c>
      <c r="AG1062" s="45" t="str">
        <f>IF($AF1062="", "", COUNTIF($AF$10:$AF$3009, "&gt;"&amp;AF1062)+1+COUNTIF($AF$10:$AF1062, $AF1062)-1)</f>
        <v/>
      </c>
      <c r="AI1062" s="42" t="str">
        <f t="shared" si="772"/>
        <v/>
      </c>
      <c r="AK1062" s="15" t="str">
        <f t="shared" si="773"/>
        <v/>
      </c>
      <c r="AM1062" s="64" t="str">
        <f t="shared" si="774"/>
        <v/>
      </c>
      <c r="AN1062" s="65" t="str">
        <f t="shared" si="775"/>
        <v/>
      </c>
      <c r="AO1062" s="65" t="str">
        <f t="shared" si="776"/>
        <v/>
      </c>
      <c r="AP1062" s="65" t="str">
        <f t="shared" si="777"/>
        <v/>
      </c>
      <c r="AQ1062" s="65" t="str">
        <f t="shared" si="778"/>
        <v/>
      </c>
      <c r="AR1062" s="65" t="str">
        <f t="shared" si="779"/>
        <v/>
      </c>
      <c r="AS1062" s="65" t="str">
        <f t="shared" si="780"/>
        <v/>
      </c>
      <c r="AT1062" s="65" t="str">
        <f t="shared" si="781"/>
        <v/>
      </c>
      <c r="AU1062" s="65" t="str">
        <f t="shared" si="782"/>
        <v/>
      </c>
      <c r="AV1062" s="66" t="str">
        <f t="shared" si="783"/>
        <v/>
      </c>
      <c r="AX1062" s="73" t="str">
        <f t="shared" si="804"/>
        <v/>
      </c>
      <c r="AY1062" s="74" t="str">
        <f t="shared" si="809"/>
        <v/>
      </c>
      <c r="AZ1062" s="74" t="str">
        <f t="shared" si="809"/>
        <v/>
      </c>
      <c r="BA1062" s="74" t="str">
        <f t="shared" si="809"/>
        <v/>
      </c>
      <c r="BB1062" s="74" t="str">
        <f t="shared" si="809"/>
        <v/>
      </c>
      <c r="BC1062" s="74" t="str">
        <f t="shared" si="809"/>
        <v/>
      </c>
      <c r="BD1062" s="74" t="str">
        <f t="shared" si="809"/>
        <v/>
      </c>
      <c r="BE1062" s="74" t="str">
        <f t="shared" si="809"/>
        <v/>
      </c>
      <c r="BF1062" s="74" t="str">
        <f t="shared" si="809"/>
        <v/>
      </c>
      <c r="BG1062" s="75" t="str">
        <f t="shared" si="809"/>
        <v/>
      </c>
      <c r="BI1062" s="73" t="str">
        <f t="shared" si="806"/>
        <v/>
      </c>
      <c r="BJ1062" s="74" t="str">
        <f t="shared" si="807"/>
        <v/>
      </c>
      <c r="BK1062" s="74" t="str">
        <f t="shared" si="807"/>
        <v/>
      </c>
      <c r="BL1062" s="74" t="str">
        <f t="shared" si="807"/>
        <v/>
      </c>
      <c r="BM1062" s="74" t="str">
        <f t="shared" si="807"/>
        <v/>
      </c>
      <c r="BN1062" s="74" t="str">
        <f t="shared" si="807"/>
        <v/>
      </c>
      <c r="BO1062" s="74" t="str">
        <f t="shared" si="807"/>
        <v/>
      </c>
      <c r="BP1062" s="74" t="str">
        <f t="shared" si="807"/>
        <v/>
      </c>
      <c r="BQ1062" s="74" t="str">
        <f t="shared" si="807"/>
        <v/>
      </c>
      <c r="BR1062" s="75" t="str">
        <f t="shared" si="807"/>
        <v/>
      </c>
      <c r="BU1062" s="42" t="str">
        <f t="shared" si="784"/>
        <v/>
      </c>
      <c r="BV1062" s="66" t="str">
        <f t="shared" si="785"/>
        <v/>
      </c>
      <c r="BX1062" s="64" t="str">
        <f t="shared" si="786"/>
        <v/>
      </c>
      <c r="BY1062" s="65" t="str">
        <f t="shared" si="787"/>
        <v/>
      </c>
      <c r="BZ1062" s="65" t="str">
        <f t="shared" si="788"/>
        <v/>
      </c>
      <c r="CA1062" s="65" t="str">
        <f t="shared" si="789"/>
        <v/>
      </c>
      <c r="CB1062" s="65" t="str">
        <f t="shared" si="790"/>
        <v/>
      </c>
      <c r="CC1062" s="65" t="str">
        <f t="shared" si="791"/>
        <v/>
      </c>
      <c r="CD1062" s="65" t="str">
        <f t="shared" si="792"/>
        <v/>
      </c>
      <c r="CE1062" s="65" t="str">
        <f t="shared" si="793"/>
        <v/>
      </c>
      <c r="CF1062" s="65" t="str">
        <f t="shared" si="794"/>
        <v/>
      </c>
      <c r="CG1062" s="66" t="str">
        <f t="shared" si="795"/>
        <v/>
      </c>
      <c r="CI1062" s="42" t="str">
        <f t="shared" si="796"/>
        <v/>
      </c>
      <c r="CK1062" s="92" t="str">
        <f t="shared" si="797"/>
        <v/>
      </c>
      <c r="CL1062" s="65" t="str">
        <f t="shared" si="798"/>
        <v/>
      </c>
      <c r="CM1062" s="93" t="str">
        <f t="shared" si="799"/>
        <v/>
      </c>
      <c r="CN1062" s="101" t="str">
        <f t="shared" si="768"/>
        <v/>
      </c>
      <c r="CP1062" s="92" t="str">
        <f t="shared" si="800"/>
        <v/>
      </c>
      <c r="CQ1062" s="65" t="str">
        <f t="shared" si="801"/>
        <v/>
      </c>
      <c r="CR1062" s="93" t="str">
        <f t="shared" si="802"/>
        <v/>
      </c>
      <c r="CS1062" s="101" t="str">
        <f t="shared" si="803"/>
        <v/>
      </c>
    </row>
    <row r="1063" spans="1:97" x14ac:dyDescent="0.25">
      <c r="A1063" s="51"/>
      <c r="B1063" s="15" t="str">
        <f t="shared" si="767"/>
        <v/>
      </c>
      <c r="C1063" s="15" t="str">
        <f t="shared" si="769"/>
        <v/>
      </c>
      <c r="D1063" s="51"/>
      <c r="E1063" s="137"/>
      <c r="F1063" s="138"/>
      <c r="G1063" s="139"/>
      <c r="H1063" s="138"/>
      <c r="I1063" s="140"/>
      <c r="J1063" s="138"/>
      <c r="K1063" s="141"/>
      <c r="L1063" s="139"/>
      <c r="M1063" s="142"/>
      <c r="N1063" s="142"/>
      <c r="O1063" s="143"/>
      <c r="P1063" s="144"/>
      <c r="Q1063" s="144"/>
      <c r="R1063" s="144"/>
      <c r="S1063" s="144"/>
      <c r="T1063" s="144"/>
      <c r="U1063" s="144"/>
      <c r="V1063" s="144"/>
      <c r="W1063" s="144"/>
      <c r="X1063" s="145"/>
      <c r="Y1063" s="51"/>
      <c r="Z1063" s="13" t="str">
        <f t="shared" si="770"/>
        <v/>
      </c>
      <c r="AA1063" s="51"/>
      <c r="AE1063" s="42" t="str">
        <f t="shared" si="771"/>
        <v/>
      </c>
      <c r="AF1063" s="42" t="str">
        <f>IF($I1063="", "", IF(COUNTIF($I$10:$I1062, I1063)&gt;0, "", SUMIF($I$10:$I$3009, $I1063, $AE$10:$AE$3009)))</f>
        <v/>
      </c>
      <c r="AG1063" s="45" t="str">
        <f>IF($AF1063="", "", COUNTIF($AF$10:$AF$3009, "&gt;"&amp;AF1063)+1+COUNTIF($AF$10:$AF1063, $AF1063)-1)</f>
        <v/>
      </c>
      <c r="AI1063" s="42" t="str">
        <f t="shared" si="772"/>
        <v/>
      </c>
      <c r="AK1063" s="15" t="str">
        <f t="shared" si="773"/>
        <v/>
      </c>
      <c r="AM1063" s="64" t="str">
        <f t="shared" si="774"/>
        <v/>
      </c>
      <c r="AN1063" s="65" t="str">
        <f t="shared" si="775"/>
        <v/>
      </c>
      <c r="AO1063" s="65" t="str">
        <f t="shared" si="776"/>
        <v/>
      </c>
      <c r="AP1063" s="65" t="str">
        <f t="shared" si="777"/>
        <v/>
      </c>
      <c r="AQ1063" s="65" t="str">
        <f t="shared" si="778"/>
        <v/>
      </c>
      <c r="AR1063" s="65" t="str">
        <f t="shared" si="779"/>
        <v/>
      </c>
      <c r="AS1063" s="65" t="str">
        <f t="shared" si="780"/>
        <v/>
      </c>
      <c r="AT1063" s="65" t="str">
        <f t="shared" si="781"/>
        <v/>
      </c>
      <c r="AU1063" s="65" t="str">
        <f t="shared" si="782"/>
        <v/>
      </c>
      <c r="AV1063" s="66" t="str">
        <f t="shared" si="783"/>
        <v/>
      </c>
      <c r="AX1063" s="73" t="str">
        <f t="shared" si="804"/>
        <v/>
      </c>
      <c r="AY1063" s="74" t="str">
        <f t="shared" si="809"/>
        <v/>
      </c>
      <c r="AZ1063" s="74" t="str">
        <f t="shared" si="809"/>
        <v/>
      </c>
      <c r="BA1063" s="74" t="str">
        <f t="shared" si="809"/>
        <v/>
      </c>
      <c r="BB1063" s="74" t="str">
        <f t="shared" si="809"/>
        <v/>
      </c>
      <c r="BC1063" s="74" t="str">
        <f t="shared" si="809"/>
        <v/>
      </c>
      <c r="BD1063" s="74" t="str">
        <f t="shared" si="809"/>
        <v/>
      </c>
      <c r="BE1063" s="74" t="str">
        <f t="shared" si="809"/>
        <v/>
      </c>
      <c r="BF1063" s="74" t="str">
        <f t="shared" si="809"/>
        <v/>
      </c>
      <c r="BG1063" s="75" t="str">
        <f t="shared" si="809"/>
        <v/>
      </c>
      <c r="BI1063" s="73" t="str">
        <f t="shared" si="806"/>
        <v/>
      </c>
      <c r="BJ1063" s="74" t="str">
        <f t="shared" si="807"/>
        <v/>
      </c>
      <c r="BK1063" s="74" t="str">
        <f t="shared" si="807"/>
        <v/>
      </c>
      <c r="BL1063" s="74" t="str">
        <f t="shared" si="807"/>
        <v/>
      </c>
      <c r="BM1063" s="74" t="str">
        <f t="shared" si="807"/>
        <v/>
      </c>
      <c r="BN1063" s="74" t="str">
        <f t="shared" si="807"/>
        <v/>
      </c>
      <c r="BO1063" s="74" t="str">
        <f t="shared" si="807"/>
        <v/>
      </c>
      <c r="BP1063" s="74" t="str">
        <f t="shared" si="807"/>
        <v/>
      </c>
      <c r="BQ1063" s="74" t="str">
        <f t="shared" si="807"/>
        <v/>
      </c>
      <c r="BR1063" s="75" t="str">
        <f t="shared" si="807"/>
        <v/>
      </c>
      <c r="BU1063" s="42" t="str">
        <f t="shared" si="784"/>
        <v/>
      </c>
      <c r="BV1063" s="66" t="str">
        <f t="shared" si="785"/>
        <v/>
      </c>
      <c r="BX1063" s="64" t="str">
        <f t="shared" si="786"/>
        <v/>
      </c>
      <c r="BY1063" s="65" t="str">
        <f t="shared" si="787"/>
        <v/>
      </c>
      <c r="BZ1063" s="65" t="str">
        <f t="shared" si="788"/>
        <v/>
      </c>
      <c r="CA1063" s="65" t="str">
        <f t="shared" si="789"/>
        <v/>
      </c>
      <c r="CB1063" s="65" t="str">
        <f t="shared" si="790"/>
        <v/>
      </c>
      <c r="CC1063" s="65" t="str">
        <f t="shared" si="791"/>
        <v/>
      </c>
      <c r="CD1063" s="65" t="str">
        <f t="shared" si="792"/>
        <v/>
      </c>
      <c r="CE1063" s="65" t="str">
        <f t="shared" si="793"/>
        <v/>
      </c>
      <c r="CF1063" s="65" t="str">
        <f t="shared" si="794"/>
        <v/>
      </c>
      <c r="CG1063" s="66" t="str">
        <f t="shared" si="795"/>
        <v/>
      </c>
      <c r="CI1063" s="42" t="str">
        <f t="shared" si="796"/>
        <v/>
      </c>
      <c r="CK1063" s="92" t="str">
        <f t="shared" si="797"/>
        <v/>
      </c>
      <c r="CL1063" s="65" t="str">
        <f t="shared" si="798"/>
        <v/>
      </c>
      <c r="CM1063" s="93" t="str">
        <f t="shared" si="799"/>
        <v/>
      </c>
      <c r="CN1063" s="101" t="str">
        <f t="shared" si="768"/>
        <v/>
      </c>
      <c r="CP1063" s="92" t="str">
        <f t="shared" si="800"/>
        <v/>
      </c>
      <c r="CQ1063" s="65" t="str">
        <f t="shared" si="801"/>
        <v/>
      </c>
      <c r="CR1063" s="93" t="str">
        <f t="shared" si="802"/>
        <v/>
      </c>
      <c r="CS1063" s="101" t="str">
        <f t="shared" si="803"/>
        <v/>
      </c>
    </row>
    <row r="1064" spans="1:97" x14ac:dyDescent="0.25">
      <c r="A1064" s="51"/>
      <c r="B1064" s="15" t="str">
        <f t="shared" si="767"/>
        <v/>
      </c>
      <c r="C1064" s="15" t="str">
        <f t="shared" si="769"/>
        <v/>
      </c>
      <c r="D1064" s="51"/>
      <c r="E1064" s="137"/>
      <c r="F1064" s="138"/>
      <c r="G1064" s="139"/>
      <c r="H1064" s="138"/>
      <c r="I1064" s="140"/>
      <c r="J1064" s="138"/>
      <c r="K1064" s="141"/>
      <c r="L1064" s="139"/>
      <c r="M1064" s="142"/>
      <c r="N1064" s="142"/>
      <c r="O1064" s="143"/>
      <c r="P1064" s="144"/>
      <c r="Q1064" s="144"/>
      <c r="R1064" s="144"/>
      <c r="S1064" s="144"/>
      <c r="T1064" s="144"/>
      <c r="U1064" s="144"/>
      <c r="V1064" s="144"/>
      <c r="W1064" s="144"/>
      <c r="X1064" s="145"/>
      <c r="Y1064" s="51"/>
      <c r="Z1064" s="13" t="str">
        <f t="shared" si="770"/>
        <v/>
      </c>
      <c r="AA1064" s="51"/>
      <c r="AE1064" s="42" t="str">
        <f t="shared" si="771"/>
        <v/>
      </c>
      <c r="AF1064" s="42" t="str">
        <f>IF($I1064="", "", IF(COUNTIF($I$10:$I1063, I1064)&gt;0, "", SUMIF($I$10:$I$3009, $I1064, $AE$10:$AE$3009)))</f>
        <v/>
      </c>
      <c r="AG1064" s="45" t="str">
        <f>IF($AF1064="", "", COUNTIF($AF$10:$AF$3009, "&gt;"&amp;AF1064)+1+COUNTIF($AF$10:$AF1064, $AF1064)-1)</f>
        <v/>
      </c>
      <c r="AI1064" s="42" t="str">
        <f t="shared" si="772"/>
        <v/>
      </c>
      <c r="AK1064" s="15" t="str">
        <f t="shared" si="773"/>
        <v/>
      </c>
      <c r="AM1064" s="64" t="str">
        <f t="shared" si="774"/>
        <v/>
      </c>
      <c r="AN1064" s="65" t="str">
        <f t="shared" si="775"/>
        <v/>
      </c>
      <c r="AO1064" s="65" t="str">
        <f t="shared" si="776"/>
        <v/>
      </c>
      <c r="AP1064" s="65" t="str">
        <f t="shared" si="777"/>
        <v/>
      </c>
      <c r="AQ1064" s="65" t="str">
        <f t="shared" si="778"/>
        <v/>
      </c>
      <c r="AR1064" s="65" t="str">
        <f t="shared" si="779"/>
        <v/>
      </c>
      <c r="AS1064" s="65" t="str">
        <f t="shared" si="780"/>
        <v/>
      </c>
      <c r="AT1064" s="65" t="str">
        <f t="shared" si="781"/>
        <v/>
      </c>
      <c r="AU1064" s="65" t="str">
        <f t="shared" si="782"/>
        <v/>
      </c>
      <c r="AV1064" s="66" t="str">
        <f t="shared" si="783"/>
        <v/>
      </c>
      <c r="AX1064" s="73" t="str">
        <f t="shared" si="804"/>
        <v/>
      </c>
      <c r="AY1064" s="74" t="str">
        <f t="shared" si="809"/>
        <v/>
      </c>
      <c r="AZ1064" s="74" t="str">
        <f t="shared" si="809"/>
        <v/>
      </c>
      <c r="BA1064" s="74" t="str">
        <f t="shared" si="809"/>
        <v/>
      </c>
      <c r="BB1064" s="74" t="str">
        <f t="shared" si="809"/>
        <v/>
      </c>
      <c r="BC1064" s="74" t="str">
        <f t="shared" si="809"/>
        <v/>
      </c>
      <c r="BD1064" s="74" t="str">
        <f t="shared" si="809"/>
        <v/>
      </c>
      <c r="BE1064" s="74" t="str">
        <f t="shared" si="809"/>
        <v/>
      </c>
      <c r="BF1064" s="74" t="str">
        <f t="shared" si="809"/>
        <v/>
      </c>
      <c r="BG1064" s="75" t="str">
        <f t="shared" si="809"/>
        <v/>
      </c>
      <c r="BI1064" s="73" t="str">
        <f t="shared" si="806"/>
        <v/>
      </c>
      <c r="BJ1064" s="74" t="str">
        <f t="shared" si="807"/>
        <v/>
      </c>
      <c r="BK1064" s="74" t="str">
        <f t="shared" si="807"/>
        <v/>
      </c>
      <c r="BL1064" s="74" t="str">
        <f t="shared" si="807"/>
        <v/>
      </c>
      <c r="BM1064" s="74" t="str">
        <f t="shared" si="807"/>
        <v/>
      </c>
      <c r="BN1064" s="74" t="str">
        <f t="shared" si="807"/>
        <v/>
      </c>
      <c r="BO1064" s="74" t="str">
        <f t="shared" si="807"/>
        <v/>
      </c>
      <c r="BP1064" s="74" t="str">
        <f t="shared" si="807"/>
        <v/>
      </c>
      <c r="BQ1064" s="74" t="str">
        <f t="shared" si="807"/>
        <v/>
      </c>
      <c r="BR1064" s="75" t="str">
        <f t="shared" si="807"/>
        <v/>
      </c>
      <c r="BU1064" s="42" t="str">
        <f t="shared" si="784"/>
        <v/>
      </c>
      <c r="BV1064" s="66" t="str">
        <f t="shared" si="785"/>
        <v/>
      </c>
      <c r="BX1064" s="64" t="str">
        <f t="shared" si="786"/>
        <v/>
      </c>
      <c r="BY1064" s="65" t="str">
        <f t="shared" si="787"/>
        <v/>
      </c>
      <c r="BZ1064" s="65" t="str">
        <f t="shared" si="788"/>
        <v/>
      </c>
      <c r="CA1064" s="65" t="str">
        <f t="shared" si="789"/>
        <v/>
      </c>
      <c r="CB1064" s="65" t="str">
        <f t="shared" si="790"/>
        <v/>
      </c>
      <c r="CC1064" s="65" t="str">
        <f t="shared" si="791"/>
        <v/>
      </c>
      <c r="CD1064" s="65" t="str">
        <f t="shared" si="792"/>
        <v/>
      </c>
      <c r="CE1064" s="65" t="str">
        <f t="shared" si="793"/>
        <v/>
      </c>
      <c r="CF1064" s="65" t="str">
        <f t="shared" si="794"/>
        <v/>
      </c>
      <c r="CG1064" s="66" t="str">
        <f t="shared" si="795"/>
        <v/>
      </c>
      <c r="CI1064" s="42" t="str">
        <f t="shared" si="796"/>
        <v/>
      </c>
      <c r="CK1064" s="92" t="str">
        <f t="shared" si="797"/>
        <v/>
      </c>
      <c r="CL1064" s="65" t="str">
        <f t="shared" si="798"/>
        <v/>
      </c>
      <c r="CM1064" s="93" t="str">
        <f t="shared" si="799"/>
        <v/>
      </c>
      <c r="CN1064" s="101" t="str">
        <f t="shared" si="768"/>
        <v/>
      </c>
      <c r="CP1064" s="92" t="str">
        <f t="shared" si="800"/>
        <v/>
      </c>
      <c r="CQ1064" s="65" t="str">
        <f t="shared" si="801"/>
        <v/>
      </c>
      <c r="CR1064" s="93" t="str">
        <f t="shared" si="802"/>
        <v/>
      </c>
      <c r="CS1064" s="101" t="str">
        <f t="shared" si="803"/>
        <v/>
      </c>
    </row>
    <row r="1065" spans="1:97" x14ac:dyDescent="0.25">
      <c r="A1065" s="51"/>
      <c r="B1065" s="15" t="str">
        <f t="shared" si="767"/>
        <v/>
      </c>
      <c r="C1065" s="15" t="str">
        <f t="shared" si="769"/>
        <v/>
      </c>
      <c r="D1065" s="51"/>
      <c r="E1065" s="137"/>
      <c r="F1065" s="138"/>
      <c r="G1065" s="139"/>
      <c r="H1065" s="138"/>
      <c r="I1065" s="140"/>
      <c r="J1065" s="138"/>
      <c r="K1065" s="141"/>
      <c r="L1065" s="139"/>
      <c r="M1065" s="142"/>
      <c r="N1065" s="142"/>
      <c r="O1065" s="143"/>
      <c r="P1065" s="144"/>
      <c r="Q1065" s="144"/>
      <c r="R1065" s="144"/>
      <c r="S1065" s="144"/>
      <c r="T1065" s="144"/>
      <c r="U1065" s="144"/>
      <c r="V1065" s="144"/>
      <c r="W1065" s="144"/>
      <c r="X1065" s="145"/>
      <c r="Y1065" s="51"/>
      <c r="Z1065" s="13" t="str">
        <f t="shared" si="770"/>
        <v/>
      </c>
      <c r="AA1065" s="51"/>
      <c r="AE1065" s="42" t="str">
        <f t="shared" si="771"/>
        <v/>
      </c>
      <c r="AF1065" s="42" t="str">
        <f>IF($I1065="", "", IF(COUNTIF($I$10:$I1064, I1065)&gt;0, "", SUMIF($I$10:$I$3009, $I1065, $AE$10:$AE$3009)))</f>
        <v/>
      </c>
      <c r="AG1065" s="45" t="str">
        <f>IF($AF1065="", "", COUNTIF($AF$10:$AF$3009, "&gt;"&amp;AF1065)+1+COUNTIF($AF$10:$AF1065, $AF1065)-1)</f>
        <v/>
      </c>
      <c r="AI1065" s="42" t="str">
        <f t="shared" si="772"/>
        <v/>
      </c>
      <c r="AK1065" s="15" t="str">
        <f t="shared" si="773"/>
        <v/>
      </c>
      <c r="AM1065" s="64" t="str">
        <f t="shared" si="774"/>
        <v/>
      </c>
      <c r="AN1065" s="65" t="str">
        <f t="shared" si="775"/>
        <v/>
      </c>
      <c r="AO1065" s="65" t="str">
        <f t="shared" si="776"/>
        <v/>
      </c>
      <c r="AP1065" s="65" t="str">
        <f t="shared" si="777"/>
        <v/>
      </c>
      <c r="AQ1065" s="65" t="str">
        <f t="shared" si="778"/>
        <v/>
      </c>
      <c r="AR1065" s="65" t="str">
        <f t="shared" si="779"/>
        <v/>
      </c>
      <c r="AS1065" s="65" t="str">
        <f t="shared" si="780"/>
        <v/>
      </c>
      <c r="AT1065" s="65" t="str">
        <f t="shared" si="781"/>
        <v/>
      </c>
      <c r="AU1065" s="65" t="str">
        <f t="shared" si="782"/>
        <v/>
      </c>
      <c r="AV1065" s="66" t="str">
        <f t="shared" si="783"/>
        <v/>
      </c>
      <c r="AX1065" s="73" t="str">
        <f t="shared" si="804"/>
        <v/>
      </c>
      <c r="AY1065" s="74" t="str">
        <f t="shared" si="809"/>
        <v/>
      </c>
      <c r="AZ1065" s="74" t="str">
        <f t="shared" si="809"/>
        <v/>
      </c>
      <c r="BA1065" s="74" t="str">
        <f t="shared" si="809"/>
        <v/>
      </c>
      <c r="BB1065" s="74" t="str">
        <f t="shared" si="809"/>
        <v/>
      </c>
      <c r="BC1065" s="74" t="str">
        <f t="shared" si="809"/>
        <v/>
      </c>
      <c r="BD1065" s="74" t="str">
        <f t="shared" si="809"/>
        <v/>
      </c>
      <c r="BE1065" s="74" t="str">
        <f t="shared" si="809"/>
        <v/>
      </c>
      <c r="BF1065" s="74" t="str">
        <f t="shared" si="809"/>
        <v/>
      </c>
      <c r="BG1065" s="75" t="str">
        <f t="shared" si="809"/>
        <v/>
      </c>
      <c r="BI1065" s="73" t="str">
        <f t="shared" si="806"/>
        <v/>
      </c>
      <c r="BJ1065" s="74" t="str">
        <f t="shared" si="807"/>
        <v/>
      </c>
      <c r="BK1065" s="74" t="str">
        <f t="shared" si="807"/>
        <v/>
      </c>
      <c r="BL1065" s="74" t="str">
        <f t="shared" si="807"/>
        <v/>
      </c>
      <c r="BM1065" s="74" t="str">
        <f t="shared" si="807"/>
        <v/>
      </c>
      <c r="BN1065" s="74" t="str">
        <f t="shared" si="807"/>
        <v/>
      </c>
      <c r="BO1065" s="74" t="str">
        <f t="shared" si="807"/>
        <v/>
      </c>
      <c r="BP1065" s="74" t="str">
        <f t="shared" si="807"/>
        <v/>
      </c>
      <c r="BQ1065" s="74" t="str">
        <f t="shared" si="807"/>
        <v/>
      </c>
      <c r="BR1065" s="75" t="str">
        <f t="shared" si="807"/>
        <v/>
      </c>
      <c r="BU1065" s="42" t="str">
        <f t="shared" si="784"/>
        <v/>
      </c>
      <c r="BV1065" s="66" t="str">
        <f t="shared" si="785"/>
        <v/>
      </c>
      <c r="BX1065" s="64" t="str">
        <f t="shared" si="786"/>
        <v/>
      </c>
      <c r="BY1065" s="65" t="str">
        <f t="shared" si="787"/>
        <v/>
      </c>
      <c r="BZ1065" s="65" t="str">
        <f t="shared" si="788"/>
        <v/>
      </c>
      <c r="CA1065" s="65" t="str">
        <f t="shared" si="789"/>
        <v/>
      </c>
      <c r="CB1065" s="65" t="str">
        <f t="shared" si="790"/>
        <v/>
      </c>
      <c r="CC1065" s="65" t="str">
        <f t="shared" si="791"/>
        <v/>
      </c>
      <c r="CD1065" s="65" t="str">
        <f t="shared" si="792"/>
        <v/>
      </c>
      <c r="CE1065" s="65" t="str">
        <f t="shared" si="793"/>
        <v/>
      </c>
      <c r="CF1065" s="65" t="str">
        <f t="shared" si="794"/>
        <v/>
      </c>
      <c r="CG1065" s="66" t="str">
        <f t="shared" si="795"/>
        <v/>
      </c>
      <c r="CI1065" s="42" t="str">
        <f t="shared" si="796"/>
        <v/>
      </c>
      <c r="CK1065" s="92" t="str">
        <f t="shared" si="797"/>
        <v/>
      </c>
      <c r="CL1065" s="65" t="str">
        <f t="shared" si="798"/>
        <v/>
      </c>
      <c r="CM1065" s="93" t="str">
        <f t="shared" si="799"/>
        <v/>
      </c>
      <c r="CN1065" s="101" t="str">
        <f t="shared" si="768"/>
        <v/>
      </c>
      <c r="CP1065" s="92" t="str">
        <f t="shared" si="800"/>
        <v/>
      </c>
      <c r="CQ1065" s="65" t="str">
        <f t="shared" si="801"/>
        <v/>
      </c>
      <c r="CR1065" s="93" t="str">
        <f t="shared" si="802"/>
        <v/>
      </c>
      <c r="CS1065" s="101" t="str">
        <f t="shared" si="803"/>
        <v/>
      </c>
    </row>
    <row r="1066" spans="1:97" x14ac:dyDescent="0.25">
      <c r="A1066" s="51"/>
      <c r="B1066" s="15" t="str">
        <f t="shared" si="767"/>
        <v/>
      </c>
      <c r="C1066" s="15" t="str">
        <f t="shared" si="769"/>
        <v/>
      </c>
      <c r="D1066" s="51"/>
      <c r="E1066" s="137"/>
      <c r="F1066" s="138"/>
      <c r="G1066" s="139"/>
      <c r="H1066" s="138"/>
      <c r="I1066" s="140"/>
      <c r="J1066" s="138"/>
      <c r="K1066" s="141"/>
      <c r="L1066" s="139"/>
      <c r="M1066" s="142"/>
      <c r="N1066" s="142"/>
      <c r="O1066" s="143"/>
      <c r="P1066" s="144"/>
      <c r="Q1066" s="144"/>
      <c r="R1066" s="144"/>
      <c r="S1066" s="144"/>
      <c r="T1066" s="144"/>
      <c r="U1066" s="144"/>
      <c r="V1066" s="144"/>
      <c r="W1066" s="144"/>
      <c r="X1066" s="145"/>
      <c r="Y1066" s="51"/>
      <c r="Z1066" s="13" t="str">
        <f t="shared" si="770"/>
        <v/>
      </c>
      <c r="AA1066" s="51"/>
      <c r="AE1066" s="42" t="str">
        <f t="shared" si="771"/>
        <v/>
      </c>
      <c r="AF1066" s="42" t="str">
        <f>IF($I1066="", "", IF(COUNTIF($I$10:$I1065, I1066)&gt;0, "", SUMIF($I$10:$I$3009, $I1066, $AE$10:$AE$3009)))</f>
        <v/>
      </c>
      <c r="AG1066" s="45" t="str">
        <f>IF($AF1066="", "", COUNTIF($AF$10:$AF$3009, "&gt;"&amp;AF1066)+1+COUNTIF($AF$10:$AF1066, $AF1066)-1)</f>
        <v/>
      </c>
      <c r="AI1066" s="42" t="str">
        <f t="shared" si="772"/>
        <v/>
      </c>
      <c r="AK1066" s="15" t="str">
        <f t="shared" si="773"/>
        <v/>
      </c>
      <c r="AM1066" s="64" t="str">
        <f t="shared" si="774"/>
        <v/>
      </c>
      <c r="AN1066" s="65" t="str">
        <f t="shared" si="775"/>
        <v/>
      </c>
      <c r="AO1066" s="65" t="str">
        <f t="shared" si="776"/>
        <v/>
      </c>
      <c r="AP1066" s="65" t="str">
        <f t="shared" si="777"/>
        <v/>
      </c>
      <c r="AQ1066" s="65" t="str">
        <f t="shared" si="778"/>
        <v/>
      </c>
      <c r="AR1066" s="65" t="str">
        <f t="shared" si="779"/>
        <v/>
      </c>
      <c r="AS1066" s="65" t="str">
        <f t="shared" si="780"/>
        <v/>
      </c>
      <c r="AT1066" s="65" t="str">
        <f t="shared" si="781"/>
        <v/>
      </c>
      <c r="AU1066" s="65" t="str">
        <f t="shared" si="782"/>
        <v/>
      </c>
      <c r="AV1066" s="66" t="str">
        <f t="shared" si="783"/>
        <v/>
      </c>
      <c r="AX1066" s="73" t="str">
        <f t="shared" si="804"/>
        <v/>
      </c>
      <c r="AY1066" s="74" t="str">
        <f t="shared" ref="AY1066:BG1075" si="810">IF(AY$9="", "", IF($H1066=AY$9, $AE1066, ""))</f>
        <v/>
      </c>
      <c r="AZ1066" s="74" t="str">
        <f t="shared" si="810"/>
        <v/>
      </c>
      <c r="BA1066" s="74" t="str">
        <f t="shared" si="810"/>
        <v/>
      </c>
      <c r="BB1066" s="74" t="str">
        <f t="shared" si="810"/>
        <v/>
      </c>
      <c r="BC1066" s="74" t="str">
        <f t="shared" si="810"/>
        <v/>
      </c>
      <c r="BD1066" s="74" t="str">
        <f t="shared" si="810"/>
        <v/>
      </c>
      <c r="BE1066" s="74" t="str">
        <f t="shared" si="810"/>
        <v/>
      </c>
      <c r="BF1066" s="74" t="str">
        <f t="shared" si="810"/>
        <v/>
      </c>
      <c r="BG1066" s="75" t="str">
        <f t="shared" si="810"/>
        <v/>
      </c>
      <c r="BI1066" s="73" t="str">
        <f t="shared" si="806"/>
        <v/>
      </c>
      <c r="BJ1066" s="74" t="str">
        <f t="shared" si="807"/>
        <v/>
      </c>
      <c r="BK1066" s="74" t="str">
        <f t="shared" si="807"/>
        <v/>
      </c>
      <c r="BL1066" s="74" t="str">
        <f t="shared" si="807"/>
        <v/>
      </c>
      <c r="BM1066" s="74" t="str">
        <f t="shared" si="807"/>
        <v/>
      </c>
      <c r="BN1066" s="74" t="str">
        <f t="shared" si="807"/>
        <v/>
      </c>
      <c r="BO1066" s="74" t="str">
        <f t="shared" si="807"/>
        <v/>
      </c>
      <c r="BP1066" s="74" t="str">
        <f t="shared" si="807"/>
        <v/>
      </c>
      <c r="BQ1066" s="74" t="str">
        <f t="shared" si="807"/>
        <v/>
      </c>
      <c r="BR1066" s="75" t="str">
        <f t="shared" si="807"/>
        <v/>
      </c>
      <c r="BU1066" s="42" t="str">
        <f t="shared" si="784"/>
        <v/>
      </c>
      <c r="BV1066" s="66" t="str">
        <f t="shared" si="785"/>
        <v/>
      </c>
      <c r="BX1066" s="64" t="str">
        <f t="shared" si="786"/>
        <v/>
      </c>
      <c r="BY1066" s="65" t="str">
        <f t="shared" si="787"/>
        <v/>
      </c>
      <c r="BZ1066" s="65" t="str">
        <f t="shared" si="788"/>
        <v/>
      </c>
      <c r="CA1066" s="65" t="str">
        <f t="shared" si="789"/>
        <v/>
      </c>
      <c r="CB1066" s="65" t="str">
        <f t="shared" si="790"/>
        <v/>
      </c>
      <c r="CC1066" s="65" t="str">
        <f t="shared" si="791"/>
        <v/>
      </c>
      <c r="CD1066" s="65" t="str">
        <f t="shared" si="792"/>
        <v/>
      </c>
      <c r="CE1066" s="65" t="str">
        <f t="shared" si="793"/>
        <v/>
      </c>
      <c r="CF1066" s="65" t="str">
        <f t="shared" si="794"/>
        <v/>
      </c>
      <c r="CG1066" s="66" t="str">
        <f t="shared" si="795"/>
        <v/>
      </c>
      <c r="CI1066" s="42" t="str">
        <f t="shared" si="796"/>
        <v/>
      </c>
      <c r="CK1066" s="92" t="str">
        <f t="shared" si="797"/>
        <v/>
      </c>
      <c r="CL1066" s="65" t="str">
        <f t="shared" si="798"/>
        <v/>
      </c>
      <c r="CM1066" s="93" t="str">
        <f t="shared" si="799"/>
        <v/>
      </c>
      <c r="CN1066" s="101" t="str">
        <f t="shared" si="768"/>
        <v/>
      </c>
      <c r="CP1066" s="92" t="str">
        <f t="shared" si="800"/>
        <v/>
      </c>
      <c r="CQ1066" s="65" t="str">
        <f t="shared" si="801"/>
        <v/>
      </c>
      <c r="CR1066" s="93" t="str">
        <f t="shared" si="802"/>
        <v/>
      </c>
      <c r="CS1066" s="101" t="str">
        <f t="shared" si="803"/>
        <v/>
      </c>
    </row>
    <row r="1067" spans="1:97" x14ac:dyDescent="0.25">
      <c r="A1067" s="51"/>
      <c r="B1067" s="15" t="str">
        <f t="shared" si="767"/>
        <v/>
      </c>
      <c r="C1067" s="15" t="str">
        <f t="shared" si="769"/>
        <v/>
      </c>
      <c r="D1067" s="51"/>
      <c r="E1067" s="137"/>
      <c r="F1067" s="138"/>
      <c r="G1067" s="139"/>
      <c r="H1067" s="138"/>
      <c r="I1067" s="140"/>
      <c r="J1067" s="138"/>
      <c r="K1067" s="141"/>
      <c r="L1067" s="139"/>
      <c r="M1067" s="142"/>
      <c r="N1067" s="142"/>
      <c r="O1067" s="143"/>
      <c r="P1067" s="144"/>
      <c r="Q1067" s="144"/>
      <c r="R1067" s="144"/>
      <c r="S1067" s="144"/>
      <c r="T1067" s="144"/>
      <c r="U1067" s="144"/>
      <c r="V1067" s="144"/>
      <c r="W1067" s="144"/>
      <c r="X1067" s="145"/>
      <c r="Y1067" s="51"/>
      <c r="Z1067" s="13" t="str">
        <f t="shared" si="770"/>
        <v/>
      </c>
      <c r="AA1067" s="51"/>
      <c r="AE1067" s="42" t="str">
        <f t="shared" si="771"/>
        <v/>
      </c>
      <c r="AF1067" s="42" t="str">
        <f>IF($I1067="", "", IF(COUNTIF($I$10:$I1066, I1067)&gt;0, "", SUMIF($I$10:$I$3009, $I1067, $AE$10:$AE$3009)))</f>
        <v/>
      </c>
      <c r="AG1067" s="45" t="str">
        <f>IF($AF1067="", "", COUNTIF($AF$10:$AF$3009, "&gt;"&amp;AF1067)+1+COUNTIF($AF$10:$AF1067, $AF1067)-1)</f>
        <v/>
      </c>
      <c r="AI1067" s="42" t="str">
        <f t="shared" si="772"/>
        <v/>
      </c>
      <c r="AK1067" s="15" t="str">
        <f t="shared" si="773"/>
        <v/>
      </c>
      <c r="AM1067" s="64" t="str">
        <f t="shared" si="774"/>
        <v/>
      </c>
      <c r="AN1067" s="65" t="str">
        <f t="shared" si="775"/>
        <v/>
      </c>
      <c r="AO1067" s="65" t="str">
        <f t="shared" si="776"/>
        <v/>
      </c>
      <c r="AP1067" s="65" t="str">
        <f t="shared" si="777"/>
        <v/>
      </c>
      <c r="AQ1067" s="65" t="str">
        <f t="shared" si="778"/>
        <v/>
      </c>
      <c r="AR1067" s="65" t="str">
        <f t="shared" si="779"/>
        <v/>
      </c>
      <c r="AS1067" s="65" t="str">
        <f t="shared" si="780"/>
        <v/>
      </c>
      <c r="AT1067" s="65" t="str">
        <f t="shared" si="781"/>
        <v/>
      </c>
      <c r="AU1067" s="65" t="str">
        <f t="shared" si="782"/>
        <v/>
      </c>
      <c r="AV1067" s="66" t="str">
        <f t="shared" si="783"/>
        <v/>
      </c>
      <c r="AX1067" s="73" t="str">
        <f t="shared" si="804"/>
        <v/>
      </c>
      <c r="AY1067" s="74" t="str">
        <f t="shared" si="810"/>
        <v/>
      </c>
      <c r="AZ1067" s="74" t="str">
        <f t="shared" si="810"/>
        <v/>
      </c>
      <c r="BA1067" s="74" t="str">
        <f t="shared" si="810"/>
        <v/>
      </c>
      <c r="BB1067" s="74" t="str">
        <f t="shared" si="810"/>
        <v/>
      </c>
      <c r="BC1067" s="74" t="str">
        <f t="shared" si="810"/>
        <v/>
      </c>
      <c r="BD1067" s="74" t="str">
        <f t="shared" si="810"/>
        <v/>
      </c>
      <c r="BE1067" s="74" t="str">
        <f t="shared" si="810"/>
        <v/>
      </c>
      <c r="BF1067" s="74" t="str">
        <f t="shared" si="810"/>
        <v/>
      </c>
      <c r="BG1067" s="75" t="str">
        <f t="shared" si="810"/>
        <v/>
      </c>
      <c r="BI1067" s="73" t="str">
        <f t="shared" si="806"/>
        <v/>
      </c>
      <c r="BJ1067" s="74" t="str">
        <f t="shared" si="807"/>
        <v/>
      </c>
      <c r="BK1067" s="74" t="str">
        <f t="shared" ref="BJ1067:BR1095" si="811">IFERROR(IF(BK$9="", "", IF($H1067=BK$9, $AE1067-$L1067, "")), "")</f>
        <v/>
      </c>
      <c r="BL1067" s="74" t="str">
        <f t="shared" si="811"/>
        <v/>
      </c>
      <c r="BM1067" s="74" t="str">
        <f t="shared" si="811"/>
        <v/>
      </c>
      <c r="BN1067" s="74" t="str">
        <f t="shared" si="811"/>
        <v/>
      </c>
      <c r="BO1067" s="74" t="str">
        <f t="shared" si="811"/>
        <v/>
      </c>
      <c r="BP1067" s="74" t="str">
        <f t="shared" si="811"/>
        <v/>
      </c>
      <c r="BQ1067" s="74" t="str">
        <f t="shared" si="811"/>
        <v/>
      </c>
      <c r="BR1067" s="75" t="str">
        <f t="shared" si="811"/>
        <v/>
      </c>
      <c r="BU1067" s="42" t="str">
        <f t="shared" si="784"/>
        <v/>
      </c>
      <c r="BV1067" s="66" t="str">
        <f t="shared" si="785"/>
        <v/>
      </c>
      <c r="BX1067" s="64" t="str">
        <f t="shared" si="786"/>
        <v/>
      </c>
      <c r="BY1067" s="65" t="str">
        <f t="shared" si="787"/>
        <v/>
      </c>
      <c r="BZ1067" s="65" t="str">
        <f t="shared" si="788"/>
        <v/>
      </c>
      <c r="CA1067" s="65" t="str">
        <f t="shared" si="789"/>
        <v/>
      </c>
      <c r="CB1067" s="65" t="str">
        <f t="shared" si="790"/>
        <v/>
      </c>
      <c r="CC1067" s="65" t="str">
        <f t="shared" si="791"/>
        <v/>
      </c>
      <c r="CD1067" s="65" t="str">
        <f t="shared" si="792"/>
        <v/>
      </c>
      <c r="CE1067" s="65" t="str">
        <f t="shared" si="793"/>
        <v/>
      </c>
      <c r="CF1067" s="65" t="str">
        <f t="shared" si="794"/>
        <v/>
      </c>
      <c r="CG1067" s="66" t="str">
        <f t="shared" si="795"/>
        <v/>
      </c>
      <c r="CI1067" s="42" t="str">
        <f t="shared" si="796"/>
        <v/>
      </c>
      <c r="CK1067" s="92" t="str">
        <f t="shared" si="797"/>
        <v/>
      </c>
      <c r="CL1067" s="65" t="str">
        <f t="shared" si="798"/>
        <v/>
      </c>
      <c r="CM1067" s="93" t="str">
        <f t="shared" si="799"/>
        <v/>
      </c>
      <c r="CN1067" s="101" t="str">
        <f t="shared" si="768"/>
        <v/>
      </c>
      <c r="CP1067" s="92" t="str">
        <f t="shared" si="800"/>
        <v/>
      </c>
      <c r="CQ1067" s="65" t="str">
        <f t="shared" si="801"/>
        <v/>
      </c>
      <c r="CR1067" s="93" t="str">
        <f t="shared" si="802"/>
        <v/>
      </c>
      <c r="CS1067" s="101" t="str">
        <f t="shared" si="803"/>
        <v/>
      </c>
    </row>
    <row r="1068" spans="1:97" x14ac:dyDescent="0.25">
      <c r="A1068" s="51"/>
      <c r="B1068" s="15" t="str">
        <f t="shared" si="767"/>
        <v/>
      </c>
      <c r="C1068" s="15" t="str">
        <f t="shared" si="769"/>
        <v/>
      </c>
      <c r="D1068" s="51"/>
      <c r="E1068" s="137"/>
      <c r="F1068" s="138"/>
      <c r="G1068" s="139"/>
      <c r="H1068" s="138"/>
      <c r="I1068" s="140"/>
      <c r="J1068" s="138"/>
      <c r="K1068" s="141"/>
      <c r="L1068" s="139"/>
      <c r="M1068" s="142"/>
      <c r="N1068" s="142"/>
      <c r="O1068" s="143"/>
      <c r="P1068" s="144"/>
      <c r="Q1068" s="144"/>
      <c r="R1068" s="144"/>
      <c r="S1068" s="144"/>
      <c r="T1068" s="144"/>
      <c r="U1068" s="144"/>
      <c r="V1068" s="144"/>
      <c r="W1068" s="144"/>
      <c r="X1068" s="145"/>
      <c r="Y1068" s="51"/>
      <c r="Z1068" s="13" t="str">
        <f t="shared" si="770"/>
        <v/>
      </c>
      <c r="AA1068" s="51"/>
      <c r="AE1068" s="42" t="str">
        <f t="shared" si="771"/>
        <v/>
      </c>
      <c r="AF1068" s="42" t="str">
        <f>IF($I1068="", "", IF(COUNTIF($I$10:$I1067, I1068)&gt;0, "", SUMIF($I$10:$I$3009, $I1068, $AE$10:$AE$3009)))</f>
        <v/>
      </c>
      <c r="AG1068" s="45" t="str">
        <f>IF($AF1068="", "", COUNTIF($AF$10:$AF$3009, "&gt;"&amp;AF1068)+1+COUNTIF($AF$10:$AF1068, $AF1068)-1)</f>
        <v/>
      </c>
      <c r="AI1068" s="42" t="str">
        <f t="shared" si="772"/>
        <v/>
      </c>
      <c r="AK1068" s="15" t="str">
        <f t="shared" si="773"/>
        <v/>
      </c>
      <c r="AM1068" s="64" t="str">
        <f t="shared" si="774"/>
        <v/>
      </c>
      <c r="AN1068" s="65" t="str">
        <f t="shared" si="775"/>
        <v/>
      </c>
      <c r="AO1068" s="65" t="str">
        <f t="shared" si="776"/>
        <v/>
      </c>
      <c r="AP1068" s="65" t="str">
        <f t="shared" si="777"/>
        <v/>
      </c>
      <c r="AQ1068" s="65" t="str">
        <f t="shared" si="778"/>
        <v/>
      </c>
      <c r="AR1068" s="65" t="str">
        <f t="shared" si="779"/>
        <v/>
      </c>
      <c r="AS1068" s="65" t="str">
        <f t="shared" si="780"/>
        <v/>
      </c>
      <c r="AT1068" s="65" t="str">
        <f t="shared" si="781"/>
        <v/>
      </c>
      <c r="AU1068" s="65" t="str">
        <f t="shared" si="782"/>
        <v/>
      </c>
      <c r="AV1068" s="66" t="str">
        <f t="shared" si="783"/>
        <v/>
      </c>
      <c r="AX1068" s="73" t="str">
        <f t="shared" si="804"/>
        <v/>
      </c>
      <c r="AY1068" s="74" t="str">
        <f t="shared" si="810"/>
        <v/>
      </c>
      <c r="AZ1068" s="74" t="str">
        <f t="shared" si="810"/>
        <v/>
      </c>
      <c r="BA1068" s="74" t="str">
        <f t="shared" si="810"/>
        <v/>
      </c>
      <c r="BB1068" s="74" t="str">
        <f t="shared" si="810"/>
        <v/>
      </c>
      <c r="BC1068" s="74" t="str">
        <f t="shared" si="810"/>
        <v/>
      </c>
      <c r="BD1068" s="74" t="str">
        <f t="shared" si="810"/>
        <v/>
      </c>
      <c r="BE1068" s="74" t="str">
        <f t="shared" si="810"/>
        <v/>
      </c>
      <c r="BF1068" s="74" t="str">
        <f t="shared" si="810"/>
        <v/>
      </c>
      <c r="BG1068" s="75" t="str">
        <f t="shared" si="810"/>
        <v/>
      </c>
      <c r="BI1068" s="73" t="str">
        <f t="shared" si="806"/>
        <v/>
      </c>
      <c r="BJ1068" s="74" t="str">
        <f t="shared" si="811"/>
        <v/>
      </c>
      <c r="BK1068" s="74" t="str">
        <f t="shared" si="811"/>
        <v/>
      </c>
      <c r="BL1068" s="74" t="str">
        <f t="shared" si="811"/>
        <v/>
      </c>
      <c r="BM1068" s="74" t="str">
        <f t="shared" si="811"/>
        <v/>
      </c>
      <c r="BN1068" s="74" t="str">
        <f t="shared" si="811"/>
        <v/>
      </c>
      <c r="BO1068" s="74" t="str">
        <f t="shared" si="811"/>
        <v/>
      </c>
      <c r="BP1068" s="74" t="str">
        <f t="shared" si="811"/>
        <v/>
      </c>
      <c r="BQ1068" s="74" t="str">
        <f t="shared" si="811"/>
        <v/>
      </c>
      <c r="BR1068" s="75" t="str">
        <f t="shared" si="811"/>
        <v/>
      </c>
      <c r="BU1068" s="42" t="str">
        <f t="shared" si="784"/>
        <v/>
      </c>
      <c r="BV1068" s="66" t="str">
        <f t="shared" si="785"/>
        <v/>
      </c>
      <c r="BX1068" s="64" t="str">
        <f t="shared" si="786"/>
        <v/>
      </c>
      <c r="BY1068" s="65" t="str">
        <f t="shared" si="787"/>
        <v/>
      </c>
      <c r="BZ1068" s="65" t="str">
        <f t="shared" si="788"/>
        <v/>
      </c>
      <c r="CA1068" s="65" t="str">
        <f t="shared" si="789"/>
        <v/>
      </c>
      <c r="CB1068" s="65" t="str">
        <f t="shared" si="790"/>
        <v/>
      </c>
      <c r="CC1068" s="65" t="str">
        <f t="shared" si="791"/>
        <v/>
      </c>
      <c r="CD1068" s="65" t="str">
        <f t="shared" si="792"/>
        <v/>
      </c>
      <c r="CE1068" s="65" t="str">
        <f t="shared" si="793"/>
        <v/>
      </c>
      <c r="CF1068" s="65" t="str">
        <f t="shared" si="794"/>
        <v/>
      </c>
      <c r="CG1068" s="66" t="str">
        <f t="shared" si="795"/>
        <v/>
      </c>
      <c r="CI1068" s="42" t="str">
        <f t="shared" si="796"/>
        <v/>
      </c>
      <c r="CK1068" s="92" t="str">
        <f t="shared" si="797"/>
        <v/>
      </c>
      <c r="CL1068" s="65" t="str">
        <f t="shared" si="798"/>
        <v/>
      </c>
      <c r="CM1068" s="93" t="str">
        <f t="shared" si="799"/>
        <v/>
      </c>
      <c r="CN1068" s="101" t="str">
        <f t="shared" si="768"/>
        <v/>
      </c>
      <c r="CP1068" s="92" t="str">
        <f t="shared" si="800"/>
        <v/>
      </c>
      <c r="CQ1068" s="65" t="str">
        <f t="shared" si="801"/>
        <v/>
      </c>
      <c r="CR1068" s="93" t="str">
        <f t="shared" si="802"/>
        <v/>
      </c>
      <c r="CS1068" s="101" t="str">
        <f t="shared" si="803"/>
        <v/>
      </c>
    </row>
    <row r="1069" spans="1:97" x14ac:dyDescent="0.25">
      <c r="A1069" s="51"/>
      <c r="B1069" s="15" t="str">
        <f t="shared" si="767"/>
        <v/>
      </c>
      <c r="C1069" s="15" t="str">
        <f t="shared" si="769"/>
        <v/>
      </c>
      <c r="D1069" s="51"/>
      <c r="E1069" s="137"/>
      <c r="F1069" s="138"/>
      <c r="G1069" s="139"/>
      <c r="H1069" s="138"/>
      <c r="I1069" s="140"/>
      <c r="J1069" s="138"/>
      <c r="K1069" s="141"/>
      <c r="L1069" s="139"/>
      <c r="M1069" s="142"/>
      <c r="N1069" s="142"/>
      <c r="O1069" s="143"/>
      <c r="P1069" s="144"/>
      <c r="Q1069" s="144"/>
      <c r="R1069" s="144"/>
      <c r="S1069" s="144"/>
      <c r="T1069" s="144"/>
      <c r="U1069" s="144"/>
      <c r="V1069" s="144"/>
      <c r="W1069" s="144"/>
      <c r="X1069" s="145"/>
      <c r="Y1069" s="51"/>
      <c r="Z1069" s="13" t="str">
        <f t="shared" si="770"/>
        <v/>
      </c>
      <c r="AA1069" s="51"/>
      <c r="AE1069" s="42" t="str">
        <f t="shared" si="771"/>
        <v/>
      </c>
      <c r="AF1069" s="42" t="str">
        <f>IF($I1069="", "", IF(COUNTIF($I$10:$I1068, I1069)&gt;0, "", SUMIF($I$10:$I$3009, $I1069, $AE$10:$AE$3009)))</f>
        <v/>
      </c>
      <c r="AG1069" s="45" t="str">
        <f>IF($AF1069="", "", COUNTIF($AF$10:$AF$3009, "&gt;"&amp;AF1069)+1+COUNTIF($AF$10:$AF1069, $AF1069)-1)</f>
        <v/>
      </c>
      <c r="AI1069" s="42" t="str">
        <f t="shared" si="772"/>
        <v/>
      </c>
      <c r="AK1069" s="15" t="str">
        <f t="shared" si="773"/>
        <v/>
      </c>
      <c r="AM1069" s="64" t="str">
        <f t="shared" si="774"/>
        <v/>
      </c>
      <c r="AN1069" s="65" t="str">
        <f t="shared" si="775"/>
        <v/>
      </c>
      <c r="AO1069" s="65" t="str">
        <f t="shared" si="776"/>
        <v/>
      </c>
      <c r="AP1069" s="65" t="str">
        <f t="shared" si="777"/>
        <v/>
      </c>
      <c r="AQ1069" s="65" t="str">
        <f t="shared" si="778"/>
        <v/>
      </c>
      <c r="AR1069" s="65" t="str">
        <f t="shared" si="779"/>
        <v/>
      </c>
      <c r="AS1069" s="65" t="str">
        <f t="shared" si="780"/>
        <v/>
      </c>
      <c r="AT1069" s="65" t="str">
        <f t="shared" si="781"/>
        <v/>
      </c>
      <c r="AU1069" s="65" t="str">
        <f t="shared" si="782"/>
        <v/>
      </c>
      <c r="AV1069" s="66" t="str">
        <f t="shared" si="783"/>
        <v/>
      </c>
      <c r="AX1069" s="73" t="str">
        <f t="shared" si="804"/>
        <v/>
      </c>
      <c r="AY1069" s="74" t="str">
        <f t="shared" si="810"/>
        <v/>
      </c>
      <c r="AZ1069" s="74" t="str">
        <f t="shared" si="810"/>
        <v/>
      </c>
      <c r="BA1069" s="74" t="str">
        <f t="shared" si="810"/>
        <v/>
      </c>
      <c r="BB1069" s="74" t="str">
        <f t="shared" si="810"/>
        <v/>
      </c>
      <c r="BC1069" s="74" t="str">
        <f t="shared" si="810"/>
        <v/>
      </c>
      <c r="BD1069" s="74" t="str">
        <f t="shared" si="810"/>
        <v/>
      </c>
      <c r="BE1069" s="74" t="str">
        <f t="shared" si="810"/>
        <v/>
      </c>
      <c r="BF1069" s="74" t="str">
        <f t="shared" si="810"/>
        <v/>
      </c>
      <c r="BG1069" s="75" t="str">
        <f t="shared" si="810"/>
        <v/>
      </c>
      <c r="BI1069" s="73" t="str">
        <f t="shared" si="806"/>
        <v/>
      </c>
      <c r="BJ1069" s="74" t="str">
        <f t="shared" si="811"/>
        <v/>
      </c>
      <c r="BK1069" s="74" t="str">
        <f t="shared" si="811"/>
        <v/>
      </c>
      <c r="BL1069" s="74" t="str">
        <f t="shared" si="811"/>
        <v/>
      </c>
      <c r="BM1069" s="74" t="str">
        <f t="shared" si="811"/>
        <v/>
      </c>
      <c r="BN1069" s="74" t="str">
        <f t="shared" si="811"/>
        <v/>
      </c>
      <c r="BO1069" s="74" t="str">
        <f t="shared" si="811"/>
        <v/>
      </c>
      <c r="BP1069" s="74" t="str">
        <f t="shared" si="811"/>
        <v/>
      </c>
      <c r="BQ1069" s="74" t="str">
        <f t="shared" si="811"/>
        <v/>
      </c>
      <c r="BR1069" s="75" t="str">
        <f t="shared" si="811"/>
        <v/>
      </c>
      <c r="BU1069" s="42" t="str">
        <f t="shared" si="784"/>
        <v/>
      </c>
      <c r="BV1069" s="66" t="str">
        <f t="shared" si="785"/>
        <v/>
      </c>
      <c r="BX1069" s="64" t="str">
        <f t="shared" si="786"/>
        <v/>
      </c>
      <c r="BY1069" s="65" t="str">
        <f t="shared" si="787"/>
        <v/>
      </c>
      <c r="BZ1069" s="65" t="str">
        <f t="shared" si="788"/>
        <v/>
      </c>
      <c r="CA1069" s="65" t="str">
        <f t="shared" si="789"/>
        <v/>
      </c>
      <c r="CB1069" s="65" t="str">
        <f t="shared" si="790"/>
        <v/>
      </c>
      <c r="CC1069" s="65" t="str">
        <f t="shared" si="791"/>
        <v/>
      </c>
      <c r="CD1069" s="65" t="str">
        <f t="shared" si="792"/>
        <v/>
      </c>
      <c r="CE1069" s="65" t="str">
        <f t="shared" si="793"/>
        <v/>
      </c>
      <c r="CF1069" s="65" t="str">
        <f t="shared" si="794"/>
        <v/>
      </c>
      <c r="CG1069" s="66" t="str">
        <f t="shared" si="795"/>
        <v/>
      </c>
      <c r="CI1069" s="42" t="str">
        <f t="shared" si="796"/>
        <v/>
      </c>
      <c r="CK1069" s="92" t="str">
        <f t="shared" si="797"/>
        <v/>
      </c>
      <c r="CL1069" s="65" t="str">
        <f t="shared" si="798"/>
        <v/>
      </c>
      <c r="CM1069" s="93" t="str">
        <f t="shared" si="799"/>
        <v/>
      </c>
      <c r="CN1069" s="101" t="str">
        <f t="shared" si="768"/>
        <v/>
      </c>
      <c r="CP1069" s="92" t="str">
        <f t="shared" si="800"/>
        <v/>
      </c>
      <c r="CQ1069" s="65" t="str">
        <f t="shared" si="801"/>
        <v/>
      </c>
      <c r="CR1069" s="93" t="str">
        <f t="shared" si="802"/>
        <v/>
      </c>
      <c r="CS1069" s="101" t="str">
        <f t="shared" si="803"/>
        <v/>
      </c>
    </row>
    <row r="1070" spans="1:97" x14ac:dyDescent="0.25">
      <c r="A1070" s="51"/>
      <c r="B1070" s="15" t="str">
        <f t="shared" si="767"/>
        <v/>
      </c>
      <c r="C1070" s="15" t="str">
        <f t="shared" si="769"/>
        <v/>
      </c>
      <c r="D1070" s="51"/>
      <c r="E1070" s="137"/>
      <c r="F1070" s="138"/>
      <c r="G1070" s="139"/>
      <c r="H1070" s="138"/>
      <c r="I1070" s="140"/>
      <c r="J1070" s="138"/>
      <c r="K1070" s="141"/>
      <c r="L1070" s="139"/>
      <c r="M1070" s="142"/>
      <c r="N1070" s="142"/>
      <c r="O1070" s="143"/>
      <c r="P1070" s="144"/>
      <c r="Q1070" s="144"/>
      <c r="R1070" s="144"/>
      <c r="S1070" s="144"/>
      <c r="T1070" s="144"/>
      <c r="U1070" s="144"/>
      <c r="V1070" s="144"/>
      <c r="W1070" s="144"/>
      <c r="X1070" s="145"/>
      <c r="Y1070" s="51"/>
      <c r="Z1070" s="13" t="str">
        <f t="shared" si="770"/>
        <v/>
      </c>
      <c r="AA1070" s="51"/>
      <c r="AE1070" s="42" t="str">
        <f t="shared" si="771"/>
        <v/>
      </c>
      <c r="AF1070" s="42" t="str">
        <f>IF($I1070="", "", IF(COUNTIF($I$10:$I1069, I1070)&gt;0, "", SUMIF($I$10:$I$3009, $I1070, $AE$10:$AE$3009)))</f>
        <v/>
      </c>
      <c r="AG1070" s="45" t="str">
        <f>IF($AF1070="", "", COUNTIF($AF$10:$AF$3009, "&gt;"&amp;AF1070)+1+COUNTIF($AF$10:$AF1070, $AF1070)-1)</f>
        <v/>
      </c>
      <c r="AI1070" s="42" t="str">
        <f t="shared" si="772"/>
        <v/>
      </c>
      <c r="AK1070" s="15" t="str">
        <f t="shared" si="773"/>
        <v/>
      </c>
      <c r="AM1070" s="64" t="str">
        <f t="shared" si="774"/>
        <v/>
      </c>
      <c r="AN1070" s="65" t="str">
        <f t="shared" si="775"/>
        <v/>
      </c>
      <c r="AO1070" s="65" t="str">
        <f t="shared" si="776"/>
        <v/>
      </c>
      <c r="AP1070" s="65" t="str">
        <f t="shared" si="777"/>
        <v/>
      </c>
      <c r="AQ1070" s="65" t="str">
        <f t="shared" si="778"/>
        <v/>
      </c>
      <c r="AR1070" s="65" t="str">
        <f t="shared" si="779"/>
        <v/>
      </c>
      <c r="AS1070" s="65" t="str">
        <f t="shared" si="780"/>
        <v/>
      </c>
      <c r="AT1070" s="65" t="str">
        <f t="shared" si="781"/>
        <v/>
      </c>
      <c r="AU1070" s="65" t="str">
        <f t="shared" si="782"/>
        <v/>
      </c>
      <c r="AV1070" s="66" t="str">
        <f t="shared" si="783"/>
        <v/>
      </c>
      <c r="AX1070" s="73" t="str">
        <f t="shared" si="804"/>
        <v/>
      </c>
      <c r="AY1070" s="74" t="str">
        <f t="shared" si="810"/>
        <v/>
      </c>
      <c r="AZ1070" s="74" t="str">
        <f t="shared" si="810"/>
        <v/>
      </c>
      <c r="BA1070" s="74" t="str">
        <f t="shared" si="810"/>
        <v/>
      </c>
      <c r="BB1070" s="74" t="str">
        <f t="shared" si="810"/>
        <v/>
      </c>
      <c r="BC1070" s="74" t="str">
        <f t="shared" si="810"/>
        <v/>
      </c>
      <c r="BD1070" s="74" t="str">
        <f t="shared" si="810"/>
        <v/>
      </c>
      <c r="BE1070" s="74" t="str">
        <f t="shared" si="810"/>
        <v/>
      </c>
      <c r="BF1070" s="74" t="str">
        <f t="shared" si="810"/>
        <v/>
      </c>
      <c r="BG1070" s="75" t="str">
        <f t="shared" si="810"/>
        <v/>
      </c>
      <c r="BI1070" s="73" t="str">
        <f t="shared" si="806"/>
        <v/>
      </c>
      <c r="BJ1070" s="74" t="str">
        <f t="shared" si="811"/>
        <v/>
      </c>
      <c r="BK1070" s="74" t="str">
        <f t="shared" si="811"/>
        <v/>
      </c>
      <c r="BL1070" s="74" t="str">
        <f t="shared" si="811"/>
        <v/>
      </c>
      <c r="BM1070" s="74" t="str">
        <f t="shared" si="811"/>
        <v/>
      </c>
      <c r="BN1070" s="74" t="str">
        <f t="shared" si="811"/>
        <v/>
      </c>
      <c r="BO1070" s="74" t="str">
        <f t="shared" si="811"/>
        <v/>
      </c>
      <c r="BP1070" s="74" t="str">
        <f t="shared" si="811"/>
        <v/>
      </c>
      <c r="BQ1070" s="74" t="str">
        <f t="shared" si="811"/>
        <v/>
      </c>
      <c r="BR1070" s="75" t="str">
        <f t="shared" si="811"/>
        <v/>
      </c>
      <c r="BU1070" s="42" t="str">
        <f t="shared" si="784"/>
        <v/>
      </c>
      <c r="BV1070" s="66" t="str">
        <f t="shared" si="785"/>
        <v/>
      </c>
      <c r="BX1070" s="64" t="str">
        <f t="shared" si="786"/>
        <v/>
      </c>
      <c r="BY1070" s="65" t="str">
        <f t="shared" si="787"/>
        <v/>
      </c>
      <c r="BZ1070" s="65" t="str">
        <f t="shared" si="788"/>
        <v/>
      </c>
      <c r="CA1070" s="65" t="str">
        <f t="shared" si="789"/>
        <v/>
      </c>
      <c r="CB1070" s="65" t="str">
        <f t="shared" si="790"/>
        <v/>
      </c>
      <c r="CC1070" s="65" t="str">
        <f t="shared" si="791"/>
        <v/>
      </c>
      <c r="CD1070" s="65" t="str">
        <f t="shared" si="792"/>
        <v/>
      </c>
      <c r="CE1070" s="65" t="str">
        <f t="shared" si="793"/>
        <v/>
      </c>
      <c r="CF1070" s="65" t="str">
        <f t="shared" si="794"/>
        <v/>
      </c>
      <c r="CG1070" s="66" t="str">
        <f t="shared" si="795"/>
        <v/>
      </c>
      <c r="CI1070" s="42" t="str">
        <f t="shared" si="796"/>
        <v/>
      </c>
      <c r="CK1070" s="92" t="str">
        <f t="shared" si="797"/>
        <v/>
      </c>
      <c r="CL1070" s="65" t="str">
        <f t="shared" si="798"/>
        <v/>
      </c>
      <c r="CM1070" s="93" t="str">
        <f t="shared" si="799"/>
        <v/>
      </c>
      <c r="CN1070" s="101" t="str">
        <f t="shared" si="768"/>
        <v/>
      </c>
      <c r="CP1070" s="92" t="str">
        <f t="shared" si="800"/>
        <v/>
      </c>
      <c r="CQ1070" s="65" t="str">
        <f t="shared" si="801"/>
        <v/>
      </c>
      <c r="CR1070" s="93" t="str">
        <f t="shared" si="802"/>
        <v/>
      </c>
      <c r="CS1070" s="101" t="str">
        <f t="shared" si="803"/>
        <v/>
      </c>
    </row>
    <row r="1071" spans="1:97" x14ac:dyDescent="0.25">
      <c r="A1071" s="51"/>
      <c r="B1071" s="15" t="str">
        <f t="shared" si="767"/>
        <v/>
      </c>
      <c r="C1071" s="15" t="str">
        <f t="shared" si="769"/>
        <v/>
      </c>
      <c r="D1071" s="51"/>
      <c r="E1071" s="137"/>
      <c r="F1071" s="138"/>
      <c r="G1071" s="139"/>
      <c r="H1071" s="138"/>
      <c r="I1071" s="140"/>
      <c r="J1071" s="138"/>
      <c r="K1071" s="141"/>
      <c r="L1071" s="139"/>
      <c r="M1071" s="142"/>
      <c r="N1071" s="142"/>
      <c r="O1071" s="143"/>
      <c r="P1071" s="144"/>
      <c r="Q1071" s="144"/>
      <c r="R1071" s="144"/>
      <c r="S1071" s="144"/>
      <c r="T1071" s="144"/>
      <c r="U1071" s="144"/>
      <c r="V1071" s="144"/>
      <c r="W1071" s="144"/>
      <c r="X1071" s="145"/>
      <c r="Y1071" s="51"/>
      <c r="Z1071" s="13" t="str">
        <f t="shared" si="770"/>
        <v/>
      </c>
      <c r="AA1071" s="51"/>
      <c r="AE1071" s="42" t="str">
        <f t="shared" si="771"/>
        <v/>
      </c>
      <c r="AF1071" s="42" t="str">
        <f>IF($I1071="", "", IF(COUNTIF($I$10:$I1070, I1071)&gt;0, "", SUMIF($I$10:$I$3009, $I1071, $AE$10:$AE$3009)))</f>
        <v/>
      </c>
      <c r="AG1071" s="45" t="str">
        <f>IF($AF1071="", "", COUNTIF($AF$10:$AF$3009, "&gt;"&amp;AF1071)+1+COUNTIF($AF$10:$AF1071, $AF1071)-1)</f>
        <v/>
      </c>
      <c r="AI1071" s="42" t="str">
        <f t="shared" si="772"/>
        <v/>
      </c>
      <c r="AK1071" s="15" t="str">
        <f t="shared" si="773"/>
        <v/>
      </c>
      <c r="AM1071" s="64" t="str">
        <f t="shared" si="774"/>
        <v/>
      </c>
      <c r="AN1071" s="65" t="str">
        <f t="shared" si="775"/>
        <v/>
      </c>
      <c r="AO1071" s="65" t="str">
        <f t="shared" si="776"/>
        <v/>
      </c>
      <c r="AP1071" s="65" t="str">
        <f t="shared" si="777"/>
        <v/>
      </c>
      <c r="AQ1071" s="65" t="str">
        <f t="shared" si="778"/>
        <v/>
      </c>
      <c r="AR1071" s="65" t="str">
        <f t="shared" si="779"/>
        <v/>
      </c>
      <c r="AS1071" s="65" t="str">
        <f t="shared" si="780"/>
        <v/>
      </c>
      <c r="AT1071" s="65" t="str">
        <f t="shared" si="781"/>
        <v/>
      </c>
      <c r="AU1071" s="65" t="str">
        <f t="shared" si="782"/>
        <v/>
      </c>
      <c r="AV1071" s="66" t="str">
        <f t="shared" si="783"/>
        <v/>
      </c>
      <c r="AX1071" s="73" t="str">
        <f t="shared" si="804"/>
        <v/>
      </c>
      <c r="AY1071" s="74" t="str">
        <f t="shared" si="810"/>
        <v/>
      </c>
      <c r="AZ1071" s="74" t="str">
        <f t="shared" si="810"/>
        <v/>
      </c>
      <c r="BA1071" s="74" t="str">
        <f t="shared" si="810"/>
        <v/>
      </c>
      <c r="BB1071" s="74" t="str">
        <f t="shared" si="810"/>
        <v/>
      </c>
      <c r="BC1071" s="74" t="str">
        <f t="shared" si="810"/>
        <v/>
      </c>
      <c r="BD1071" s="74" t="str">
        <f t="shared" si="810"/>
        <v/>
      </c>
      <c r="BE1071" s="74" t="str">
        <f t="shared" si="810"/>
        <v/>
      </c>
      <c r="BF1071" s="74" t="str">
        <f t="shared" si="810"/>
        <v/>
      </c>
      <c r="BG1071" s="75" t="str">
        <f t="shared" si="810"/>
        <v/>
      </c>
      <c r="BI1071" s="73" t="str">
        <f t="shared" si="806"/>
        <v/>
      </c>
      <c r="BJ1071" s="74" t="str">
        <f t="shared" si="811"/>
        <v/>
      </c>
      <c r="BK1071" s="74" t="str">
        <f t="shared" si="811"/>
        <v/>
      </c>
      <c r="BL1071" s="74" t="str">
        <f t="shared" si="811"/>
        <v/>
      </c>
      <c r="BM1071" s="74" t="str">
        <f t="shared" si="811"/>
        <v/>
      </c>
      <c r="BN1071" s="74" t="str">
        <f t="shared" si="811"/>
        <v/>
      </c>
      <c r="BO1071" s="74" t="str">
        <f t="shared" si="811"/>
        <v/>
      </c>
      <c r="BP1071" s="74" t="str">
        <f t="shared" si="811"/>
        <v/>
      </c>
      <c r="BQ1071" s="74" t="str">
        <f t="shared" si="811"/>
        <v/>
      </c>
      <c r="BR1071" s="75" t="str">
        <f t="shared" si="811"/>
        <v/>
      </c>
      <c r="BU1071" s="42" t="str">
        <f t="shared" si="784"/>
        <v/>
      </c>
      <c r="BV1071" s="66" t="str">
        <f t="shared" si="785"/>
        <v/>
      </c>
      <c r="BX1071" s="64" t="str">
        <f t="shared" si="786"/>
        <v/>
      </c>
      <c r="BY1071" s="65" t="str">
        <f t="shared" si="787"/>
        <v/>
      </c>
      <c r="BZ1071" s="65" t="str">
        <f t="shared" si="788"/>
        <v/>
      </c>
      <c r="CA1071" s="65" t="str">
        <f t="shared" si="789"/>
        <v/>
      </c>
      <c r="CB1071" s="65" t="str">
        <f t="shared" si="790"/>
        <v/>
      </c>
      <c r="CC1071" s="65" t="str">
        <f t="shared" si="791"/>
        <v/>
      </c>
      <c r="CD1071" s="65" t="str">
        <f t="shared" si="792"/>
        <v/>
      </c>
      <c r="CE1071" s="65" t="str">
        <f t="shared" si="793"/>
        <v/>
      </c>
      <c r="CF1071" s="65" t="str">
        <f t="shared" si="794"/>
        <v/>
      </c>
      <c r="CG1071" s="66" t="str">
        <f t="shared" si="795"/>
        <v/>
      </c>
      <c r="CI1071" s="42" t="str">
        <f t="shared" si="796"/>
        <v/>
      </c>
      <c r="CK1071" s="92" t="str">
        <f t="shared" si="797"/>
        <v/>
      </c>
      <c r="CL1071" s="65" t="str">
        <f t="shared" si="798"/>
        <v/>
      </c>
      <c r="CM1071" s="93" t="str">
        <f t="shared" si="799"/>
        <v/>
      </c>
      <c r="CN1071" s="101" t="str">
        <f t="shared" si="768"/>
        <v/>
      </c>
      <c r="CP1071" s="92" t="str">
        <f t="shared" si="800"/>
        <v/>
      </c>
      <c r="CQ1071" s="65" t="str">
        <f t="shared" si="801"/>
        <v/>
      </c>
      <c r="CR1071" s="93" t="str">
        <f t="shared" si="802"/>
        <v/>
      </c>
      <c r="CS1071" s="101" t="str">
        <f t="shared" si="803"/>
        <v/>
      </c>
    </row>
    <row r="1072" spans="1:97" x14ac:dyDescent="0.25">
      <c r="A1072" s="51"/>
      <c r="B1072" s="15" t="str">
        <f t="shared" si="767"/>
        <v/>
      </c>
      <c r="C1072" s="15" t="str">
        <f t="shared" si="769"/>
        <v/>
      </c>
      <c r="D1072" s="51"/>
      <c r="E1072" s="137"/>
      <c r="F1072" s="138"/>
      <c r="G1072" s="139"/>
      <c r="H1072" s="138"/>
      <c r="I1072" s="140"/>
      <c r="J1072" s="138"/>
      <c r="K1072" s="141"/>
      <c r="L1072" s="139"/>
      <c r="M1072" s="142"/>
      <c r="N1072" s="142"/>
      <c r="O1072" s="143"/>
      <c r="P1072" s="144"/>
      <c r="Q1072" s="144"/>
      <c r="R1072" s="144"/>
      <c r="S1072" s="144"/>
      <c r="T1072" s="144"/>
      <c r="U1072" s="144"/>
      <c r="V1072" s="144"/>
      <c r="W1072" s="144"/>
      <c r="X1072" s="145"/>
      <c r="Y1072" s="51"/>
      <c r="Z1072" s="13" t="str">
        <f t="shared" si="770"/>
        <v/>
      </c>
      <c r="AA1072" s="51"/>
      <c r="AE1072" s="42" t="str">
        <f t="shared" si="771"/>
        <v/>
      </c>
      <c r="AF1072" s="42" t="str">
        <f>IF($I1072="", "", IF(COUNTIF($I$10:$I1071, I1072)&gt;0, "", SUMIF($I$10:$I$3009, $I1072, $AE$10:$AE$3009)))</f>
        <v/>
      </c>
      <c r="AG1072" s="45" t="str">
        <f>IF($AF1072="", "", COUNTIF($AF$10:$AF$3009, "&gt;"&amp;AF1072)+1+COUNTIF($AF$10:$AF1072, $AF1072)-1)</f>
        <v/>
      </c>
      <c r="AI1072" s="42" t="str">
        <f t="shared" si="772"/>
        <v/>
      </c>
      <c r="AK1072" s="15" t="str">
        <f t="shared" si="773"/>
        <v/>
      </c>
      <c r="AM1072" s="64" t="str">
        <f t="shared" si="774"/>
        <v/>
      </c>
      <c r="AN1072" s="65" t="str">
        <f t="shared" si="775"/>
        <v/>
      </c>
      <c r="AO1072" s="65" t="str">
        <f t="shared" si="776"/>
        <v/>
      </c>
      <c r="AP1072" s="65" t="str">
        <f t="shared" si="777"/>
        <v/>
      </c>
      <c r="AQ1072" s="65" t="str">
        <f t="shared" si="778"/>
        <v/>
      </c>
      <c r="AR1072" s="65" t="str">
        <f t="shared" si="779"/>
        <v/>
      </c>
      <c r="AS1072" s="65" t="str">
        <f t="shared" si="780"/>
        <v/>
      </c>
      <c r="AT1072" s="65" t="str">
        <f t="shared" si="781"/>
        <v/>
      </c>
      <c r="AU1072" s="65" t="str">
        <f t="shared" si="782"/>
        <v/>
      </c>
      <c r="AV1072" s="66" t="str">
        <f t="shared" si="783"/>
        <v/>
      </c>
      <c r="AX1072" s="73" t="str">
        <f t="shared" si="804"/>
        <v/>
      </c>
      <c r="AY1072" s="74" t="str">
        <f t="shared" si="810"/>
        <v/>
      </c>
      <c r="AZ1072" s="74" t="str">
        <f t="shared" si="810"/>
        <v/>
      </c>
      <c r="BA1072" s="74" t="str">
        <f t="shared" si="810"/>
        <v/>
      </c>
      <c r="BB1072" s="74" t="str">
        <f t="shared" si="810"/>
        <v/>
      </c>
      <c r="BC1072" s="74" t="str">
        <f t="shared" si="810"/>
        <v/>
      </c>
      <c r="BD1072" s="74" t="str">
        <f t="shared" si="810"/>
        <v/>
      </c>
      <c r="BE1072" s="74" t="str">
        <f t="shared" si="810"/>
        <v/>
      </c>
      <c r="BF1072" s="74" t="str">
        <f t="shared" si="810"/>
        <v/>
      </c>
      <c r="BG1072" s="75" t="str">
        <f t="shared" si="810"/>
        <v/>
      </c>
      <c r="BI1072" s="73" t="str">
        <f t="shared" si="806"/>
        <v/>
      </c>
      <c r="BJ1072" s="74" t="str">
        <f t="shared" si="811"/>
        <v/>
      </c>
      <c r="BK1072" s="74" t="str">
        <f t="shared" si="811"/>
        <v/>
      </c>
      <c r="BL1072" s="74" t="str">
        <f t="shared" si="811"/>
        <v/>
      </c>
      <c r="BM1072" s="74" t="str">
        <f t="shared" si="811"/>
        <v/>
      </c>
      <c r="BN1072" s="74" t="str">
        <f t="shared" si="811"/>
        <v/>
      </c>
      <c r="BO1072" s="74" t="str">
        <f t="shared" si="811"/>
        <v/>
      </c>
      <c r="BP1072" s="74" t="str">
        <f t="shared" si="811"/>
        <v/>
      </c>
      <c r="BQ1072" s="74" t="str">
        <f t="shared" si="811"/>
        <v/>
      </c>
      <c r="BR1072" s="75" t="str">
        <f t="shared" si="811"/>
        <v/>
      </c>
      <c r="BU1072" s="42" t="str">
        <f t="shared" si="784"/>
        <v/>
      </c>
      <c r="BV1072" s="66" t="str">
        <f t="shared" si="785"/>
        <v/>
      </c>
      <c r="BX1072" s="64" t="str">
        <f t="shared" si="786"/>
        <v/>
      </c>
      <c r="BY1072" s="65" t="str">
        <f t="shared" si="787"/>
        <v/>
      </c>
      <c r="BZ1072" s="65" t="str">
        <f t="shared" si="788"/>
        <v/>
      </c>
      <c r="CA1072" s="65" t="str">
        <f t="shared" si="789"/>
        <v/>
      </c>
      <c r="CB1072" s="65" t="str">
        <f t="shared" si="790"/>
        <v/>
      </c>
      <c r="CC1072" s="65" t="str">
        <f t="shared" si="791"/>
        <v/>
      </c>
      <c r="CD1072" s="65" t="str">
        <f t="shared" si="792"/>
        <v/>
      </c>
      <c r="CE1072" s="65" t="str">
        <f t="shared" si="793"/>
        <v/>
      </c>
      <c r="CF1072" s="65" t="str">
        <f t="shared" si="794"/>
        <v/>
      </c>
      <c r="CG1072" s="66" t="str">
        <f t="shared" si="795"/>
        <v/>
      </c>
      <c r="CI1072" s="42" t="str">
        <f t="shared" si="796"/>
        <v/>
      </c>
      <c r="CK1072" s="92" t="str">
        <f t="shared" si="797"/>
        <v/>
      </c>
      <c r="CL1072" s="65" t="str">
        <f t="shared" si="798"/>
        <v/>
      </c>
      <c r="CM1072" s="93" t="str">
        <f t="shared" si="799"/>
        <v/>
      </c>
      <c r="CN1072" s="101" t="str">
        <f t="shared" si="768"/>
        <v/>
      </c>
      <c r="CP1072" s="92" t="str">
        <f t="shared" si="800"/>
        <v/>
      </c>
      <c r="CQ1072" s="65" t="str">
        <f t="shared" si="801"/>
        <v/>
      </c>
      <c r="CR1072" s="93" t="str">
        <f t="shared" si="802"/>
        <v/>
      </c>
      <c r="CS1072" s="101" t="str">
        <f t="shared" si="803"/>
        <v/>
      </c>
    </row>
    <row r="1073" spans="1:97" x14ac:dyDescent="0.25">
      <c r="A1073" s="51"/>
      <c r="B1073" s="15" t="str">
        <f t="shared" si="767"/>
        <v/>
      </c>
      <c r="C1073" s="15" t="str">
        <f t="shared" si="769"/>
        <v/>
      </c>
      <c r="D1073" s="51"/>
      <c r="E1073" s="137"/>
      <c r="F1073" s="138"/>
      <c r="G1073" s="139"/>
      <c r="H1073" s="138"/>
      <c r="I1073" s="140"/>
      <c r="J1073" s="138"/>
      <c r="K1073" s="141"/>
      <c r="L1073" s="139"/>
      <c r="M1073" s="142"/>
      <c r="N1073" s="142"/>
      <c r="O1073" s="143"/>
      <c r="P1073" s="144"/>
      <c r="Q1073" s="144"/>
      <c r="R1073" s="144"/>
      <c r="S1073" s="144"/>
      <c r="T1073" s="144"/>
      <c r="U1073" s="144"/>
      <c r="V1073" s="144"/>
      <c r="W1073" s="144"/>
      <c r="X1073" s="145"/>
      <c r="Y1073" s="51"/>
      <c r="Z1073" s="13" t="str">
        <f t="shared" si="770"/>
        <v/>
      </c>
      <c r="AA1073" s="51"/>
      <c r="AE1073" s="42" t="str">
        <f t="shared" si="771"/>
        <v/>
      </c>
      <c r="AF1073" s="42" t="str">
        <f>IF($I1073="", "", IF(COUNTIF($I$10:$I1072, I1073)&gt;0, "", SUMIF($I$10:$I$3009, $I1073, $AE$10:$AE$3009)))</f>
        <v/>
      </c>
      <c r="AG1073" s="45" t="str">
        <f>IF($AF1073="", "", COUNTIF($AF$10:$AF$3009, "&gt;"&amp;AF1073)+1+COUNTIF($AF$10:$AF1073, $AF1073)-1)</f>
        <v/>
      </c>
      <c r="AI1073" s="42" t="str">
        <f t="shared" si="772"/>
        <v/>
      </c>
      <c r="AK1073" s="15" t="str">
        <f t="shared" si="773"/>
        <v/>
      </c>
      <c r="AM1073" s="64" t="str">
        <f t="shared" si="774"/>
        <v/>
      </c>
      <c r="AN1073" s="65" t="str">
        <f t="shared" si="775"/>
        <v/>
      </c>
      <c r="AO1073" s="65" t="str">
        <f t="shared" si="776"/>
        <v/>
      </c>
      <c r="AP1073" s="65" t="str">
        <f t="shared" si="777"/>
        <v/>
      </c>
      <c r="AQ1073" s="65" t="str">
        <f t="shared" si="778"/>
        <v/>
      </c>
      <c r="AR1073" s="65" t="str">
        <f t="shared" si="779"/>
        <v/>
      </c>
      <c r="AS1073" s="65" t="str">
        <f t="shared" si="780"/>
        <v/>
      </c>
      <c r="AT1073" s="65" t="str">
        <f t="shared" si="781"/>
        <v/>
      </c>
      <c r="AU1073" s="65" t="str">
        <f t="shared" si="782"/>
        <v/>
      </c>
      <c r="AV1073" s="66" t="str">
        <f t="shared" si="783"/>
        <v/>
      </c>
      <c r="AX1073" s="73" t="str">
        <f t="shared" si="804"/>
        <v/>
      </c>
      <c r="AY1073" s="74" t="str">
        <f t="shared" si="810"/>
        <v/>
      </c>
      <c r="AZ1073" s="74" t="str">
        <f t="shared" si="810"/>
        <v/>
      </c>
      <c r="BA1073" s="74" t="str">
        <f t="shared" si="810"/>
        <v/>
      </c>
      <c r="BB1073" s="74" t="str">
        <f t="shared" si="810"/>
        <v/>
      </c>
      <c r="BC1073" s="74" t="str">
        <f t="shared" si="810"/>
        <v/>
      </c>
      <c r="BD1073" s="74" t="str">
        <f t="shared" si="810"/>
        <v/>
      </c>
      <c r="BE1073" s="74" t="str">
        <f t="shared" si="810"/>
        <v/>
      </c>
      <c r="BF1073" s="74" t="str">
        <f t="shared" si="810"/>
        <v/>
      </c>
      <c r="BG1073" s="75" t="str">
        <f t="shared" si="810"/>
        <v/>
      </c>
      <c r="BI1073" s="73" t="str">
        <f t="shared" si="806"/>
        <v/>
      </c>
      <c r="BJ1073" s="74" t="str">
        <f t="shared" si="811"/>
        <v/>
      </c>
      <c r="BK1073" s="74" t="str">
        <f t="shared" si="811"/>
        <v/>
      </c>
      <c r="BL1073" s="74" t="str">
        <f t="shared" si="811"/>
        <v/>
      </c>
      <c r="BM1073" s="74" t="str">
        <f t="shared" si="811"/>
        <v/>
      </c>
      <c r="BN1073" s="74" t="str">
        <f t="shared" si="811"/>
        <v/>
      </c>
      <c r="BO1073" s="74" t="str">
        <f t="shared" si="811"/>
        <v/>
      </c>
      <c r="BP1073" s="74" t="str">
        <f t="shared" si="811"/>
        <v/>
      </c>
      <c r="BQ1073" s="74" t="str">
        <f t="shared" si="811"/>
        <v/>
      </c>
      <c r="BR1073" s="75" t="str">
        <f t="shared" si="811"/>
        <v/>
      </c>
      <c r="BU1073" s="42" t="str">
        <f t="shared" si="784"/>
        <v/>
      </c>
      <c r="BV1073" s="66" t="str">
        <f t="shared" si="785"/>
        <v/>
      </c>
      <c r="BX1073" s="64" t="str">
        <f t="shared" si="786"/>
        <v/>
      </c>
      <c r="BY1073" s="65" t="str">
        <f t="shared" si="787"/>
        <v/>
      </c>
      <c r="BZ1073" s="65" t="str">
        <f t="shared" si="788"/>
        <v/>
      </c>
      <c r="CA1073" s="65" t="str">
        <f t="shared" si="789"/>
        <v/>
      </c>
      <c r="CB1073" s="65" t="str">
        <f t="shared" si="790"/>
        <v/>
      </c>
      <c r="CC1073" s="65" t="str">
        <f t="shared" si="791"/>
        <v/>
      </c>
      <c r="CD1073" s="65" t="str">
        <f t="shared" si="792"/>
        <v/>
      </c>
      <c r="CE1073" s="65" t="str">
        <f t="shared" si="793"/>
        <v/>
      </c>
      <c r="CF1073" s="65" t="str">
        <f t="shared" si="794"/>
        <v/>
      </c>
      <c r="CG1073" s="66" t="str">
        <f t="shared" si="795"/>
        <v/>
      </c>
      <c r="CI1073" s="42" t="str">
        <f t="shared" si="796"/>
        <v/>
      </c>
      <c r="CK1073" s="92" t="str">
        <f t="shared" si="797"/>
        <v/>
      </c>
      <c r="CL1073" s="65" t="str">
        <f t="shared" si="798"/>
        <v/>
      </c>
      <c r="CM1073" s="93" t="str">
        <f t="shared" si="799"/>
        <v/>
      </c>
      <c r="CN1073" s="101" t="str">
        <f t="shared" si="768"/>
        <v/>
      </c>
      <c r="CP1073" s="92" t="str">
        <f t="shared" si="800"/>
        <v/>
      </c>
      <c r="CQ1073" s="65" t="str">
        <f t="shared" si="801"/>
        <v/>
      </c>
      <c r="CR1073" s="93" t="str">
        <f t="shared" si="802"/>
        <v/>
      </c>
      <c r="CS1073" s="101" t="str">
        <f t="shared" si="803"/>
        <v/>
      </c>
    </row>
    <row r="1074" spans="1:97" x14ac:dyDescent="0.25">
      <c r="A1074" s="51"/>
      <c r="B1074" s="15" t="str">
        <f t="shared" si="767"/>
        <v/>
      </c>
      <c r="C1074" s="15" t="str">
        <f t="shared" si="769"/>
        <v/>
      </c>
      <c r="D1074" s="51"/>
      <c r="E1074" s="137"/>
      <c r="F1074" s="138"/>
      <c r="G1074" s="139"/>
      <c r="H1074" s="138"/>
      <c r="I1074" s="140"/>
      <c r="J1074" s="138"/>
      <c r="K1074" s="141"/>
      <c r="L1074" s="139"/>
      <c r="M1074" s="142"/>
      <c r="N1074" s="142"/>
      <c r="O1074" s="143"/>
      <c r="P1074" s="144"/>
      <c r="Q1074" s="144"/>
      <c r="R1074" s="144"/>
      <c r="S1074" s="144"/>
      <c r="T1074" s="144"/>
      <c r="U1074" s="144"/>
      <c r="V1074" s="144"/>
      <c r="W1074" s="144"/>
      <c r="X1074" s="145"/>
      <c r="Y1074" s="51"/>
      <c r="Z1074" s="13" t="str">
        <f t="shared" si="770"/>
        <v/>
      </c>
      <c r="AA1074" s="51"/>
      <c r="AE1074" s="42" t="str">
        <f t="shared" si="771"/>
        <v/>
      </c>
      <c r="AF1074" s="42" t="str">
        <f>IF($I1074="", "", IF(COUNTIF($I$10:$I1073, I1074)&gt;0, "", SUMIF($I$10:$I$3009, $I1074, $AE$10:$AE$3009)))</f>
        <v/>
      </c>
      <c r="AG1074" s="45" t="str">
        <f>IF($AF1074="", "", COUNTIF($AF$10:$AF$3009, "&gt;"&amp;AF1074)+1+COUNTIF($AF$10:$AF1074, $AF1074)-1)</f>
        <v/>
      </c>
      <c r="AI1074" s="42" t="str">
        <f t="shared" si="772"/>
        <v/>
      </c>
      <c r="AK1074" s="15" t="str">
        <f t="shared" si="773"/>
        <v/>
      </c>
      <c r="AM1074" s="64" t="str">
        <f t="shared" si="774"/>
        <v/>
      </c>
      <c r="AN1074" s="65" t="str">
        <f t="shared" si="775"/>
        <v/>
      </c>
      <c r="AO1074" s="65" t="str">
        <f t="shared" si="776"/>
        <v/>
      </c>
      <c r="AP1074" s="65" t="str">
        <f t="shared" si="777"/>
        <v/>
      </c>
      <c r="AQ1074" s="65" t="str">
        <f t="shared" si="778"/>
        <v/>
      </c>
      <c r="AR1074" s="65" t="str">
        <f t="shared" si="779"/>
        <v/>
      </c>
      <c r="AS1074" s="65" t="str">
        <f t="shared" si="780"/>
        <v/>
      </c>
      <c r="AT1074" s="65" t="str">
        <f t="shared" si="781"/>
        <v/>
      </c>
      <c r="AU1074" s="65" t="str">
        <f t="shared" si="782"/>
        <v/>
      </c>
      <c r="AV1074" s="66" t="str">
        <f t="shared" si="783"/>
        <v/>
      </c>
      <c r="AX1074" s="73" t="str">
        <f t="shared" si="804"/>
        <v/>
      </c>
      <c r="AY1074" s="74" t="str">
        <f t="shared" si="810"/>
        <v/>
      </c>
      <c r="AZ1074" s="74" t="str">
        <f t="shared" si="810"/>
        <v/>
      </c>
      <c r="BA1074" s="74" t="str">
        <f t="shared" si="810"/>
        <v/>
      </c>
      <c r="BB1074" s="74" t="str">
        <f t="shared" si="810"/>
        <v/>
      </c>
      <c r="BC1074" s="74" t="str">
        <f t="shared" si="810"/>
        <v/>
      </c>
      <c r="BD1074" s="74" t="str">
        <f t="shared" si="810"/>
        <v/>
      </c>
      <c r="BE1074" s="74" t="str">
        <f t="shared" si="810"/>
        <v/>
      </c>
      <c r="BF1074" s="74" t="str">
        <f t="shared" si="810"/>
        <v/>
      </c>
      <c r="BG1074" s="75" t="str">
        <f t="shared" si="810"/>
        <v/>
      </c>
      <c r="BI1074" s="73" t="str">
        <f t="shared" si="806"/>
        <v/>
      </c>
      <c r="BJ1074" s="74" t="str">
        <f t="shared" si="811"/>
        <v/>
      </c>
      <c r="BK1074" s="74" t="str">
        <f t="shared" si="811"/>
        <v/>
      </c>
      <c r="BL1074" s="74" t="str">
        <f t="shared" si="811"/>
        <v/>
      </c>
      <c r="BM1074" s="74" t="str">
        <f t="shared" si="811"/>
        <v/>
      </c>
      <c r="BN1074" s="74" t="str">
        <f t="shared" si="811"/>
        <v/>
      </c>
      <c r="BO1074" s="74" t="str">
        <f t="shared" si="811"/>
        <v/>
      </c>
      <c r="BP1074" s="74" t="str">
        <f t="shared" si="811"/>
        <v/>
      </c>
      <c r="BQ1074" s="74" t="str">
        <f t="shared" si="811"/>
        <v/>
      </c>
      <c r="BR1074" s="75" t="str">
        <f t="shared" si="811"/>
        <v/>
      </c>
      <c r="BU1074" s="42" t="str">
        <f t="shared" si="784"/>
        <v/>
      </c>
      <c r="BV1074" s="66" t="str">
        <f t="shared" si="785"/>
        <v/>
      </c>
      <c r="BX1074" s="64" t="str">
        <f t="shared" si="786"/>
        <v/>
      </c>
      <c r="BY1074" s="65" t="str">
        <f t="shared" si="787"/>
        <v/>
      </c>
      <c r="BZ1074" s="65" t="str">
        <f t="shared" si="788"/>
        <v/>
      </c>
      <c r="CA1074" s="65" t="str">
        <f t="shared" si="789"/>
        <v/>
      </c>
      <c r="CB1074" s="65" t="str">
        <f t="shared" si="790"/>
        <v/>
      </c>
      <c r="CC1074" s="65" t="str">
        <f t="shared" si="791"/>
        <v/>
      </c>
      <c r="CD1074" s="65" t="str">
        <f t="shared" si="792"/>
        <v/>
      </c>
      <c r="CE1074" s="65" t="str">
        <f t="shared" si="793"/>
        <v/>
      </c>
      <c r="CF1074" s="65" t="str">
        <f t="shared" si="794"/>
        <v/>
      </c>
      <c r="CG1074" s="66" t="str">
        <f t="shared" si="795"/>
        <v/>
      </c>
      <c r="CI1074" s="42" t="str">
        <f t="shared" si="796"/>
        <v/>
      </c>
      <c r="CK1074" s="92" t="str">
        <f t="shared" si="797"/>
        <v/>
      </c>
      <c r="CL1074" s="65" t="str">
        <f t="shared" si="798"/>
        <v/>
      </c>
      <c r="CM1074" s="93" t="str">
        <f t="shared" si="799"/>
        <v/>
      </c>
      <c r="CN1074" s="101" t="str">
        <f t="shared" si="768"/>
        <v/>
      </c>
      <c r="CP1074" s="92" t="str">
        <f t="shared" si="800"/>
        <v/>
      </c>
      <c r="CQ1074" s="65" t="str">
        <f t="shared" si="801"/>
        <v/>
      </c>
      <c r="CR1074" s="93" t="str">
        <f t="shared" si="802"/>
        <v/>
      </c>
      <c r="CS1074" s="101" t="str">
        <f t="shared" si="803"/>
        <v/>
      </c>
    </row>
    <row r="1075" spans="1:97" x14ac:dyDescent="0.25">
      <c r="A1075" s="51"/>
      <c r="B1075" s="15" t="str">
        <f t="shared" si="767"/>
        <v/>
      </c>
      <c r="C1075" s="15" t="str">
        <f t="shared" si="769"/>
        <v/>
      </c>
      <c r="D1075" s="51"/>
      <c r="E1075" s="137"/>
      <c r="F1075" s="138"/>
      <c r="G1075" s="139"/>
      <c r="H1075" s="138"/>
      <c r="I1075" s="140"/>
      <c r="J1075" s="138"/>
      <c r="K1075" s="141"/>
      <c r="L1075" s="139"/>
      <c r="M1075" s="142"/>
      <c r="N1075" s="142"/>
      <c r="O1075" s="143"/>
      <c r="P1075" s="144"/>
      <c r="Q1075" s="144"/>
      <c r="R1075" s="144"/>
      <c r="S1075" s="144"/>
      <c r="T1075" s="144"/>
      <c r="U1075" s="144"/>
      <c r="V1075" s="144"/>
      <c r="W1075" s="144"/>
      <c r="X1075" s="145"/>
      <c r="Y1075" s="51"/>
      <c r="Z1075" s="13" t="str">
        <f t="shared" si="770"/>
        <v/>
      </c>
      <c r="AA1075" s="51"/>
      <c r="AE1075" s="42" t="str">
        <f t="shared" si="771"/>
        <v/>
      </c>
      <c r="AF1075" s="42" t="str">
        <f>IF($I1075="", "", IF(COUNTIF($I$10:$I1074, I1075)&gt;0, "", SUMIF($I$10:$I$3009, $I1075, $AE$10:$AE$3009)))</f>
        <v/>
      </c>
      <c r="AG1075" s="45" t="str">
        <f>IF($AF1075="", "", COUNTIF($AF$10:$AF$3009, "&gt;"&amp;AF1075)+1+COUNTIF($AF$10:$AF1075, $AF1075)-1)</f>
        <v/>
      </c>
      <c r="AI1075" s="42" t="str">
        <f t="shared" si="772"/>
        <v/>
      </c>
      <c r="AK1075" s="15" t="str">
        <f t="shared" si="773"/>
        <v/>
      </c>
      <c r="AM1075" s="64" t="str">
        <f t="shared" si="774"/>
        <v/>
      </c>
      <c r="AN1075" s="65" t="str">
        <f t="shared" si="775"/>
        <v/>
      </c>
      <c r="AO1075" s="65" t="str">
        <f t="shared" si="776"/>
        <v/>
      </c>
      <c r="AP1075" s="65" t="str">
        <f t="shared" si="777"/>
        <v/>
      </c>
      <c r="AQ1075" s="65" t="str">
        <f t="shared" si="778"/>
        <v/>
      </c>
      <c r="AR1075" s="65" t="str">
        <f t="shared" si="779"/>
        <v/>
      </c>
      <c r="AS1075" s="65" t="str">
        <f t="shared" si="780"/>
        <v/>
      </c>
      <c r="AT1075" s="65" t="str">
        <f t="shared" si="781"/>
        <v/>
      </c>
      <c r="AU1075" s="65" t="str">
        <f t="shared" si="782"/>
        <v/>
      </c>
      <c r="AV1075" s="66" t="str">
        <f t="shared" si="783"/>
        <v/>
      </c>
      <c r="AX1075" s="73" t="str">
        <f t="shared" si="804"/>
        <v/>
      </c>
      <c r="AY1075" s="74" t="str">
        <f t="shared" si="810"/>
        <v/>
      </c>
      <c r="AZ1075" s="74" t="str">
        <f t="shared" si="810"/>
        <v/>
      </c>
      <c r="BA1075" s="74" t="str">
        <f t="shared" si="810"/>
        <v/>
      </c>
      <c r="BB1075" s="74" t="str">
        <f t="shared" si="810"/>
        <v/>
      </c>
      <c r="BC1075" s="74" t="str">
        <f t="shared" si="810"/>
        <v/>
      </c>
      <c r="BD1075" s="74" t="str">
        <f t="shared" si="810"/>
        <v/>
      </c>
      <c r="BE1075" s="74" t="str">
        <f t="shared" si="810"/>
        <v/>
      </c>
      <c r="BF1075" s="74" t="str">
        <f t="shared" si="810"/>
        <v/>
      </c>
      <c r="BG1075" s="75" t="str">
        <f t="shared" si="810"/>
        <v/>
      </c>
      <c r="BI1075" s="73" t="str">
        <f t="shared" si="806"/>
        <v/>
      </c>
      <c r="BJ1075" s="74" t="str">
        <f t="shared" si="811"/>
        <v/>
      </c>
      <c r="BK1075" s="74" t="str">
        <f t="shared" si="811"/>
        <v/>
      </c>
      <c r="BL1075" s="74" t="str">
        <f t="shared" si="811"/>
        <v/>
      </c>
      <c r="BM1075" s="74" t="str">
        <f t="shared" si="811"/>
        <v/>
      </c>
      <c r="BN1075" s="74" t="str">
        <f t="shared" si="811"/>
        <v/>
      </c>
      <c r="BO1075" s="74" t="str">
        <f t="shared" si="811"/>
        <v/>
      </c>
      <c r="BP1075" s="74" t="str">
        <f t="shared" si="811"/>
        <v/>
      </c>
      <c r="BQ1075" s="74" t="str">
        <f t="shared" si="811"/>
        <v/>
      </c>
      <c r="BR1075" s="75" t="str">
        <f t="shared" si="811"/>
        <v/>
      </c>
      <c r="BU1075" s="42" t="str">
        <f t="shared" si="784"/>
        <v/>
      </c>
      <c r="BV1075" s="66" t="str">
        <f t="shared" si="785"/>
        <v/>
      </c>
      <c r="BX1075" s="64" t="str">
        <f t="shared" si="786"/>
        <v/>
      </c>
      <c r="BY1075" s="65" t="str">
        <f t="shared" si="787"/>
        <v/>
      </c>
      <c r="BZ1075" s="65" t="str">
        <f t="shared" si="788"/>
        <v/>
      </c>
      <c r="CA1075" s="65" t="str">
        <f t="shared" si="789"/>
        <v/>
      </c>
      <c r="CB1075" s="65" t="str">
        <f t="shared" si="790"/>
        <v/>
      </c>
      <c r="CC1075" s="65" t="str">
        <f t="shared" si="791"/>
        <v/>
      </c>
      <c r="CD1075" s="65" t="str">
        <f t="shared" si="792"/>
        <v/>
      </c>
      <c r="CE1075" s="65" t="str">
        <f t="shared" si="793"/>
        <v/>
      </c>
      <c r="CF1075" s="65" t="str">
        <f t="shared" si="794"/>
        <v/>
      </c>
      <c r="CG1075" s="66" t="str">
        <f t="shared" si="795"/>
        <v/>
      </c>
      <c r="CI1075" s="42" t="str">
        <f t="shared" si="796"/>
        <v/>
      </c>
      <c r="CK1075" s="92" t="str">
        <f t="shared" si="797"/>
        <v/>
      </c>
      <c r="CL1075" s="65" t="str">
        <f t="shared" si="798"/>
        <v/>
      </c>
      <c r="CM1075" s="93" t="str">
        <f t="shared" si="799"/>
        <v/>
      </c>
      <c r="CN1075" s="101" t="str">
        <f t="shared" si="768"/>
        <v/>
      </c>
      <c r="CP1075" s="92" t="str">
        <f t="shared" si="800"/>
        <v/>
      </c>
      <c r="CQ1075" s="65" t="str">
        <f t="shared" si="801"/>
        <v/>
      </c>
      <c r="CR1075" s="93" t="str">
        <f t="shared" si="802"/>
        <v/>
      </c>
      <c r="CS1075" s="101" t="str">
        <f t="shared" si="803"/>
        <v/>
      </c>
    </row>
    <row r="1076" spans="1:97" x14ac:dyDescent="0.25">
      <c r="A1076" s="51"/>
      <c r="B1076" s="15" t="str">
        <f t="shared" si="767"/>
        <v/>
      </c>
      <c r="C1076" s="15" t="str">
        <f t="shared" si="769"/>
        <v/>
      </c>
      <c r="D1076" s="51"/>
      <c r="E1076" s="137"/>
      <c r="F1076" s="138"/>
      <c r="G1076" s="139"/>
      <c r="H1076" s="138"/>
      <c r="I1076" s="140"/>
      <c r="J1076" s="138"/>
      <c r="K1076" s="141"/>
      <c r="L1076" s="139"/>
      <c r="M1076" s="142"/>
      <c r="N1076" s="142"/>
      <c r="O1076" s="143"/>
      <c r="P1076" s="144"/>
      <c r="Q1076" s="144"/>
      <c r="R1076" s="144"/>
      <c r="S1076" s="144"/>
      <c r="T1076" s="144"/>
      <c r="U1076" s="144"/>
      <c r="V1076" s="144"/>
      <c r="W1076" s="144"/>
      <c r="X1076" s="145"/>
      <c r="Y1076" s="51"/>
      <c r="Z1076" s="13" t="str">
        <f t="shared" si="770"/>
        <v/>
      </c>
      <c r="AA1076" s="51"/>
      <c r="AE1076" s="42" t="str">
        <f t="shared" si="771"/>
        <v/>
      </c>
      <c r="AF1076" s="42" t="str">
        <f>IF($I1076="", "", IF(COUNTIF($I$10:$I1075, I1076)&gt;0, "", SUMIF($I$10:$I$3009, $I1076, $AE$10:$AE$3009)))</f>
        <v/>
      </c>
      <c r="AG1076" s="45" t="str">
        <f>IF($AF1076="", "", COUNTIF($AF$10:$AF$3009, "&gt;"&amp;AF1076)+1+COUNTIF($AF$10:$AF1076, $AF1076)-1)</f>
        <v/>
      </c>
      <c r="AI1076" s="42" t="str">
        <f t="shared" si="772"/>
        <v/>
      </c>
      <c r="AK1076" s="15" t="str">
        <f t="shared" si="773"/>
        <v/>
      </c>
      <c r="AM1076" s="64" t="str">
        <f t="shared" si="774"/>
        <v/>
      </c>
      <c r="AN1076" s="65" t="str">
        <f t="shared" si="775"/>
        <v/>
      </c>
      <c r="AO1076" s="65" t="str">
        <f t="shared" si="776"/>
        <v/>
      </c>
      <c r="AP1076" s="65" t="str">
        <f t="shared" si="777"/>
        <v/>
      </c>
      <c r="AQ1076" s="65" t="str">
        <f t="shared" si="778"/>
        <v/>
      </c>
      <c r="AR1076" s="65" t="str">
        <f t="shared" si="779"/>
        <v/>
      </c>
      <c r="AS1076" s="65" t="str">
        <f t="shared" si="780"/>
        <v/>
      </c>
      <c r="AT1076" s="65" t="str">
        <f t="shared" si="781"/>
        <v/>
      </c>
      <c r="AU1076" s="65" t="str">
        <f t="shared" si="782"/>
        <v/>
      </c>
      <c r="AV1076" s="66" t="str">
        <f t="shared" si="783"/>
        <v/>
      </c>
      <c r="AX1076" s="73" t="str">
        <f t="shared" si="804"/>
        <v/>
      </c>
      <c r="AY1076" s="74" t="str">
        <f t="shared" ref="AY1076:BG1085" si="812">IF(AY$9="", "", IF($H1076=AY$9, $AE1076, ""))</f>
        <v/>
      </c>
      <c r="AZ1076" s="74" t="str">
        <f t="shared" si="812"/>
        <v/>
      </c>
      <c r="BA1076" s="74" t="str">
        <f t="shared" si="812"/>
        <v/>
      </c>
      <c r="BB1076" s="74" t="str">
        <f t="shared" si="812"/>
        <v/>
      </c>
      <c r="BC1076" s="74" t="str">
        <f t="shared" si="812"/>
        <v/>
      </c>
      <c r="BD1076" s="74" t="str">
        <f t="shared" si="812"/>
        <v/>
      </c>
      <c r="BE1076" s="74" t="str">
        <f t="shared" si="812"/>
        <v/>
      </c>
      <c r="BF1076" s="74" t="str">
        <f t="shared" si="812"/>
        <v/>
      </c>
      <c r="BG1076" s="75" t="str">
        <f t="shared" si="812"/>
        <v/>
      </c>
      <c r="BI1076" s="73" t="str">
        <f t="shared" si="806"/>
        <v/>
      </c>
      <c r="BJ1076" s="74" t="str">
        <f t="shared" si="811"/>
        <v/>
      </c>
      <c r="BK1076" s="74" t="str">
        <f t="shared" si="811"/>
        <v/>
      </c>
      <c r="BL1076" s="74" t="str">
        <f t="shared" si="811"/>
        <v/>
      </c>
      <c r="BM1076" s="74" t="str">
        <f t="shared" si="811"/>
        <v/>
      </c>
      <c r="BN1076" s="74" t="str">
        <f t="shared" si="811"/>
        <v/>
      </c>
      <c r="BO1076" s="74" t="str">
        <f t="shared" si="811"/>
        <v/>
      </c>
      <c r="BP1076" s="74" t="str">
        <f t="shared" si="811"/>
        <v/>
      </c>
      <c r="BQ1076" s="74" t="str">
        <f t="shared" si="811"/>
        <v/>
      </c>
      <c r="BR1076" s="75" t="str">
        <f t="shared" si="811"/>
        <v/>
      </c>
      <c r="BU1076" s="42" t="str">
        <f t="shared" si="784"/>
        <v/>
      </c>
      <c r="BV1076" s="66" t="str">
        <f t="shared" si="785"/>
        <v/>
      </c>
      <c r="BX1076" s="64" t="str">
        <f t="shared" si="786"/>
        <v/>
      </c>
      <c r="BY1076" s="65" t="str">
        <f t="shared" si="787"/>
        <v/>
      </c>
      <c r="BZ1076" s="65" t="str">
        <f t="shared" si="788"/>
        <v/>
      </c>
      <c r="CA1076" s="65" t="str">
        <f t="shared" si="789"/>
        <v/>
      </c>
      <c r="CB1076" s="65" t="str">
        <f t="shared" si="790"/>
        <v/>
      </c>
      <c r="CC1076" s="65" t="str">
        <f t="shared" si="791"/>
        <v/>
      </c>
      <c r="CD1076" s="65" t="str">
        <f t="shared" si="792"/>
        <v/>
      </c>
      <c r="CE1076" s="65" t="str">
        <f t="shared" si="793"/>
        <v/>
      </c>
      <c r="CF1076" s="65" t="str">
        <f t="shared" si="794"/>
        <v/>
      </c>
      <c r="CG1076" s="66" t="str">
        <f t="shared" si="795"/>
        <v/>
      </c>
      <c r="CI1076" s="42" t="str">
        <f t="shared" si="796"/>
        <v/>
      </c>
      <c r="CK1076" s="92" t="str">
        <f t="shared" si="797"/>
        <v/>
      </c>
      <c r="CL1076" s="65" t="str">
        <f t="shared" si="798"/>
        <v/>
      </c>
      <c r="CM1076" s="93" t="str">
        <f t="shared" si="799"/>
        <v/>
      </c>
      <c r="CN1076" s="101" t="str">
        <f t="shared" si="768"/>
        <v/>
      </c>
      <c r="CP1076" s="92" t="str">
        <f t="shared" si="800"/>
        <v/>
      </c>
      <c r="CQ1076" s="65" t="str">
        <f t="shared" si="801"/>
        <v/>
      </c>
      <c r="CR1076" s="93" t="str">
        <f t="shared" si="802"/>
        <v/>
      </c>
      <c r="CS1076" s="101" t="str">
        <f t="shared" si="803"/>
        <v/>
      </c>
    </row>
    <row r="1077" spans="1:97" x14ac:dyDescent="0.25">
      <c r="A1077" s="51"/>
      <c r="B1077" s="15" t="str">
        <f t="shared" si="767"/>
        <v/>
      </c>
      <c r="C1077" s="15" t="str">
        <f t="shared" si="769"/>
        <v/>
      </c>
      <c r="D1077" s="51"/>
      <c r="E1077" s="137"/>
      <c r="F1077" s="138"/>
      <c r="G1077" s="139"/>
      <c r="H1077" s="138"/>
      <c r="I1077" s="140"/>
      <c r="J1077" s="138"/>
      <c r="K1077" s="141"/>
      <c r="L1077" s="139"/>
      <c r="M1077" s="142"/>
      <c r="N1077" s="142"/>
      <c r="O1077" s="143"/>
      <c r="P1077" s="144"/>
      <c r="Q1077" s="144"/>
      <c r="R1077" s="144"/>
      <c r="S1077" s="144"/>
      <c r="T1077" s="144"/>
      <c r="U1077" s="144"/>
      <c r="V1077" s="144"/>
      <c r="W1077" s="144"/>
      <c r="X1077" s="145"/>
      <c r="Y1077" s="51"/>
      <c r="Z1077" s="13" t="str">
        <f t="shared" si="770"/>
        <v/>
      </c>
      <c r="AA1077" s="51"/>
      <c r="AE1077" s="42" t="str">
        <f t="shared" si="771"/>
        <v/>
      </c>
      <c r="AF1077" s="42" t="str">
        <f>IF($I1077="", "", IF(COUNTIF($I$10:$I1076, I1077)&gt;0, "", SUMIF($I$10:$I$3009, $I1077, $AE$10:$AE$3009)))</f>
        <v/>
      </c>
      <c r="AG1077" s="45" t="str">
        <f>IF($AF1077="", "", COUNTIF($AF$10:$AF$3009, "&gt;"&amp;AF1077)+1+COUNTIF($AF$10:$AF1077, $AF1077)-1)</f>
        <v/>
      </c>
      <c r="AI1077" s="42" t="str">
        <f t="shared" si="772"/>
        <v/>
      </c>
      <c r="AK1077" s="15" t="str">
        <f t="shared" si="773"/>
        <v/>
      </c>
      <c r="AM1077" s="64" t="str">
        <f t="shared" si="774"/>
        <v/>
      </c>
      <c r="AN1077" s="65" t="str">
        <f t="shared" si="775"/>
        <v/>
      </c>
      <c r="AO1077" s="65" t="str">
        <f t="shared" si="776"/>
        <v/>
      </c>
      <c r="AP1077" s="65" t="str">
        <f t="shared" si="777"/>
        <v/>
      </c>
      <c r="AQ1077" s="65" t="str">
        <f t="shared" si="778"/>
        <v/>
      </c>
      <c r="AR1077" s="65" t="str">
        <f t="shared" si="779"/>
        <v/>
      </c>
      <c r="AS1077" s="65" t="str">
        <f t="shared" si="780"/>
        <v/>
      </c>
      <c r="AT1077" s="65" t="str">
        <f t="shared" si="781"/>
        <v/>
      </c>
      <c r="AU1077" s="65" t="str">
        <f t="shared" si="782"/>
        <v/>
      </c>
      <c r="AV1077" s="66" t="str">
        <f t="shared" si="783"/>
        <v/>
      </c>
      <c r="AX1077" s="73" t="str">
        <f t="shared" si="804"/>
        <v/>
      </c>
      <c r="AY1077" s="74" t="str">
        <f t="shared" si="812"/>
        <v/>
      </c>
      <c r="AZ1077" s="74" t="str">
        <f t="shared" si="812"/>
        <v/>
      </c>
      <c r="BA1077" s="74" t="str">
        <f t="shared" si="812"/>
        <v/>
      </c>
      <c r="BB1077" s="74" t="str">
        <f t="shared" si="812"/>
        <v/>
      </c>
      <c r="BC1077" s="74" t="str">
        <f t="shared" si="812"/>
        <v/>
      </c>
      <c r="BD1077" s="74" t="str">
        <f t="shared" si="812"/>
        <v/>
      </c>
      <c r="BE1077" s="74" t="str">
        <f t="shared" si="812"/>
        <v/>
      </c>
      <c r="BF1077" s="74" t="str">
        <f t="shared" si="812"/>
        <v/>
      </c>
      <c r="BG1077" s="75" t="str">
        <f t="shared" si="812"/>
        <v/>
      </c>
      <c r="BI1077" s="73" t="str">
        <f t="shared" si="806"/>
        <v/>
      </c>
      <c r="BJ1077" s="74" t="str">
        <f t="shared" si="811"/>
        <v/>
      </c>
      <c r="BK1077" s="74" t="str">
        <f t="shared" si="811"/>
        <v/>
      </c>
      <c r="BL1077" s="74" t="str">
        <f t="shared" si="811"/>
        <v/>
      </c>
      <c r="BM1077" s="74" t="str">
        <f t="shared" si="811"/>
        <v/>
      </c>
      <c r="BN1077" s="74" t="str">
        <f t="shared" si="811"/>
        <v/>
      </c>
      <c r="BO1077" s="74" t="str">
        <f t="shared" si="811"/>
        <v/>
      </c>
      <c r="BP1077" s="74" t="str">
        <f t="shared" si="811"/>
        <v/>
      </c>
      <c r="BQ1077" s="74" t="str">
        <f t="shared" si="811"/>
        <v/>
      </c>
      <c r="BR1077" s="75" t="str">
        <f t="shared" si="811"/>
        <v/>
      </c>
      <c r="BU1077" s="42" t="str">
        <f t="shared" si="784"/>
        <v/>
      </c>
      <c r="BV1077" s="66" t="str">
        <f t="shared" si="785"/>
        <v/>
      </c>
      <c r="BX1077" s="64" t="str">
        <f t="shared" si="786"/>
        <v/>
      </c>
      <c r="BY1077" s="65" t="str">
        <f t="shared" si="787"/>
        <v/>
      </c>
      <c r="BZ1077" s="65" t="str">
        <f t="shared" si="788"/>
        <v/>
      </c>
      <c r="CA1077" s="65" t="str">
        <f t="shared" si="789"/>
        <v/>
      </c>
      <c r="CB1077" s="65" t="str">
        <f t="shared" si="790"/>
        <v/>
      </c>
      <c r="CC1077" s="65" t="str">
        <f t="shared" si="791"/>
        <v/>
      </c>
      <c r="CD1077" s="65" t="str">
        <f t="shared" si="792"/>
        <v/>
      </c>
      <c r="CE1077" s="65" t="str">
        <f t="shared" si="793"/>
        <v/>
      </c>
      <c r="CF1077" s="65" t="str">
        <f t="shared" si="794"/>
        <v/>
      </c>
      <c r="CG1077" s="66" t="str">
        <f t="shared" si="795"/>
        <v/>
      </c>
      <c r="CI1077" s="42" t="str">
        <f t="shared" si="796"/>
        <v/>
      </c>
      <c r="CK1077" s="92" t="str">
        <f t="shared" si="797"/>
        <v/>
      </c>
      <c r="CL1077" s="65" t="str">
        <f t="shared" si="798"/>
        <v/>
      </c>
      <c r="CM1077" s="93" t="str">
        <f t="shared" si="799"/>
        <v/>
      </c>
      <c r="CN1077" s="101" t="str">
        <f t="shared" si="768"/>
        <v/>
      </c>
      <c r="CP1077" s="92" t="str">
        <f t="shared" si="800"/>
        <v/>
      </c>
      <c r="CQ1077" s="65" t="str">
        <f t="shared" si="801"/>
        <v/>
      </c>
      <c r="CR1077" s="93" t="str">
        <f t="shared" si="802"/>
        <v/>
      </c>
      <c r="CS1077" s="101" t="str">
        <f t="shared" si="803"/>
        <v/>
      </c>
    </row>
    <row r="1078" spans="1:97" x14ac:dyDescent="0.25">
      <c r="A1078" s="51"/>
      <c r="B1078" s="15" t="str">
        <f t="shared" si="767"/>
        <v/>
      </c>
      <c r="C1078" s="15" t="str">
        <f t="shared" si="769"/>
        <v/>
      </c>
      <c r="D1078" s="51"/>
      <c r="E1078" s="137"/>
      <c r="F1078" s="138"/>
      <c r="G1078" s="139"/>
      <c r="H1078" s="138"/>
      <c r="I1078" s="140"/>
      <c r="J1078" s="138"/>
      <c r="K1078" s="141"/>
      <c r="L1078" s="139"/>
      <c r="M1078" s="142"/>
      <c r="N1078" s="142"/>
      <c r="O1078" s="143"/>
      <c r="P1078" s="144"/>
      <c r="Q1078" s="144"/>
      <c r="R1078" s="144"/>
      <c r="S1078" s="144"/>
      <c r="T1078" s="144"/>
      <c r="U1078" s="144"/>
      <c r="V1078" s="144"/>
      <c r="W1078" s="144"/>
      <c r="X1078" s="145"/>
      <c r="Y1078" s="51"/>
      <c r="Z1078" s="13" t="str">
        <f t="shared" si="770"/>
        <v/>
      </c>
      <c r="AA1078" s="51"/>
      <c r="AE1078" s="42" t="str">
        <f t="shared" si="771"/>
        <v/>
      </c>
      <c r="AF1078" s="42" t="str">
        <f>IF($I1078="", "", IF(COUNTIF($I$10:$I1077, I1078)&gt;0, "", SUMIF($I$10:$I$3009, $I1078, $AE$10:$AE$3009)))</f>
        <v/>
      </c>
      <c r="AG1078" s="45" t="str">
        <f>IF($AF1078="", "", COUNTIF($AF$10:$AF$3009, "&gt;"&amp;AF1078)+1+COUNTIF($AF$10:$AF1078, $AF1078)-1)</f>
        <v/>
      </c>
      <c r="AI1078" s="42" t="str">
        <f t="shared" si="772"/>
        <v/>
      </c>
      <c r="AK1078" s="15" t="str">
        <f t="shared" si="773"/>
        <v/>
      </c>
      <c r="AM1078" s="64" t="str">
        <f t="shared" si="774"/>
        <v/>
      </c>
      <c r="AN1078" s="65" t="str">
        <f t="shared" si="775"/>
        <v/>
      </c>
      <c r="AO1078" s="65" t="str">
        <f t="shared" si="776"/>
        <v/>
      </c>
      <c r="AP1078" s="65" t="str">
        <f t="shared" si="777"/>
        <v/>
      </c>
      <c r="AQ1078" s="65" t="str">
        <f t="shared" si="778"/>
        <v/>
      </c>
      <c r="AR1078" s="65" t="str">
        <f t="shared" si="779"/>
        <v/>
      </c>
      <c r="AS1078" s="65" t="str">
        <f t="shared" si="780"/>
        <v/>
      </c>
      <c r="AT1078" s="65" t="str">
        <f t="shared" si="781"/>
        <v/>
      </c>
      <c r="AU1078" s="65" t="str">
        <f t="shared" si="782"/>
        <v/>
      </c>
      <c r="AV1078" s="66" t="str">
        <f t="shared" si="783"/>
        <v/>
      </c>
      <c r="AX1078" s="73" t="str">
        <f t="shared" si="804"/>
        <v/>
      </c>
      <c r="AY1078" s="74" t="str">
        <f t="shared" si="812"/>
        <v/>
      </c>
      <c r="AZ1078" s="74" t="str">
        <f t="shared" si="812"/>
        <v/>
      </c>
      <c r="BA1078" s="74" t="str">
        <f t="shared" si="812"/>
        <v/>
      </c>
      <c r="BB1078" s="74" t="str">
        <f t="shared" si="812"/>
        <v/>
      </c>
      <c r="BC1078" s="74" t="str">
        <f t="shared" si="812"/>
        <v/>
      </c>
      <c r="BD1078" s="74" t="str">
        <f t="shared" si="812"/>
        <v/>
      </c>
      <c r="BE1078" s="74" t="str">
        <f t="shared" si="812"/>
        <v/>
      </c>
      <c r="BF1078" s="74" t="str">
        <f t="shared" si="812"/>
        <v/>
      </c>
      <c r="BG1078" s="75" t="str">
        <f t="shared" si="812"/>
        <v/>
      </c>
      <c r="BI1078" s="73" t="str">
        <f t="shared" si="806"/>
        <v/>
      </c>
      <c r="BJ1078" s="74" t="str">
        <f t="shared" si="811"/>
        <v/>
      </c>
      <c r="BK1078" s="74" t="str">
        <f t="shared" si="811"/>
        <v/>
      </c>
      <c r="BL1078" s="74" t="str">
        <f t="shared" si="811"/>
        <v/>
      </c>
      <c r="BM1078" s="74" t="str">
        <f t="shared" si="811"/>
        <v/>
      </c>
      <c r="BN1078" s="74" t="str">
        <f t="shared" si="811"/>
        <v/>
      </c>
      <c r="BO1078" s="74" t="str">
        <f t="shared" si="811"/>
        <v/>
      </c>
      <c r="BP1078" s="74" t="str">
        <f t="shared" si="811"/>
        <v/>
      </c>
      <c r="BQ1078" s="74" t="str">
        <f t="shared" si="811"/>
        <v/>
      </c>
      <c r="BR1078" s="75" t="str">
        <f t="shared" si="811"/>
        <v/>
      </c>
      <c r="BU1078" s="42" t="str">
        <f t="shared" si="784"/>
        <v/>
      </c>
      <c r="BV1078" s="66" t="str">
        <f t="shared" si="785"/>
        <v/>
      </c>
      <c r="BX1078" s="64" t="str">
        <f t="shared" si="786"/>
        <v/>
      </c>
      <c r="BY1078" s="65" t="str">
        <f t="shared" si="787"/>
        <v/>
      </c>
      <c r="BZ1078" s="65" t="str">
        <f t="shared" si="788"/>
        <v/>
      </c>
      <c r="CA1078" s="65" t="str">
        <f t="shared" si="789"/>
        <v/>
      </c>
      <c r="CB1078" s="65" t="str">
        <f t="shared" si="790"/>
        <v/>
      </c>
      <c r="CC1078" s="65" t="str">
        <f t="shared" si="791"/>
        <v/>
      </c>
      <c r="CD1078" s="65" t="str">
        <f t="shared" si="792"/>
        <v/>
      </c>
      <c r="CE1078" s="65" t="str">
        <f t="shared" si="793"/>
        <v/>
      </c>
      <c r="CF1078" s="65" t="str">
        <f t="shared" si="794"/>
        <v/>
      </c>
      <c r="CG1078" s="66" t="str">
        <f t="shared" si="795"/>
        <v/>
      </c>
      <c r="CI1078" s="42" t="str">
        <f t="shared" si="796"/>
        <v/>
      </c>
      <c r="CK1078" s="92" t="str">
        <f t="shared" si="797"/>
        <v/>
      </c>
      <c r="CL1078" s="65" t="str">
        <f t="shared" si="798"/>
        <v/>
      </c>
      <c r="CM1078" s="93" t="str">
        <f t="shared" si="799"/>
        <v/>
      </c>
      <c r="CN1078" s="101" t="str">
        <f t="shared" si="768"/>
        <v/>
      </c>
      <c r="CP1078" s="92" t="str">
        <f t="shared" si="800"/>
        <v/>
      </c>
      <c r="CQ1078" s="65" t="str">
        <f t="shared" si="801"/>
        <v/>
      </c>
      <c r="CR1078" s="93" t="str">
        <f t="shared" si="802"/>
        <v/>
      </c>
      <c r="CS1078" s="101" t="str">
        <f t="shared" si="803"/>
        <v/>
      </c>
    </row>
    <row r="1079" spans="1:97" x14ac:dyDescent="0.25">
      <c r="A1079" s="51"/>
      <c r="B1079" s="15" t="str">
        <f t="shared" si="767"/>
        <v/>
      </c>
      <c r="C1079" s="15" t="str">
        <f t="shared" si="769"/>
        <v/>
      </c>
      <c r="D1079" s="51"/>
      <c r="E1079" s="137"/>
      <c r="F1079" s="138"/>
      <c r="G1079" s="139"/>
      <c r="H1079" s="138"/>
      <c r="I1079" s="140"/>
      <c r="J1079" s="138"/>
      <c r="K1079" s="141"/>
      <c r="L1079" s="139"/>
      <c r="M1079" s="142"/>
      <c r="N1079" s="142"/>
      <c r="O1079" s="143"/>
      <c r="P1079" s="144"/>
      <c r="Q1079" s="144"/>
      <c r="R1079" s="144"/>
      <c r="S1079" s="144"/>
      <c r="T1079" s="144"/>
      <c r="U1079" s="144"/>
      <c r="V1079" s="144"/>
      <c r="W1079" s="144"/>
      <c r="X1079" s="145"/>
      <c r="Y1079" s="51"/>
      <c r="Z1079" s="13" t="str">
        <f t="shared" si="770"/>
        <v/>
      </c>
      <c r="AA1079" s="51"/>
      <c r="AE1079" s="42" t="str">
        <f t="shared" si="771"/>
        <v/>
      </c>
      <c r="AF1079" s="42" t="str">
        <f>IF($I1079="", "", IF(COUNTIF($I$10:$I1078, I1079)&gt;0, "", SUMIF($I$10:$I$3009, $I1079, $AE$10:$AE$3009)))</f>
        <v/>
      </c>
      <c r="AG1079" s="45" t="str">
        <f>IF($AF1079="", "", COUNTIF($AF$10:$AF$3009, "&gt;"&amp;AF1079)+1+COUNTIF($AF$10:$AF1079, $AF1079)-1)</f>
        <v/>
      </c>
      <c r="AI1079" s="42" t="str">
        <f t="shared" si="772"/>
        <v/>
      </c>
      <c r="AK1079" s="15" t="str">
        <f t="shared" si="773"/>
        <v/>
      </c>
      <c r="AM1079" s="64" t="str">
        <f t="shared" si="774"/>
        <v/>
      </c>
      <c r="AN1079" s="65" t="str">
        <f t="shared" si="775"/>
        <v/>
      </c>
      <c r="AO1079" s="65" t="str">
        <f t="shared" si="776"/>
        <v/>
      </c>
      <c r="AP1079" s="65" t="str">
        <f t="shared" si="777"/>
        <v/>
      </c>
      <c r="AQ1079" s="65" t="str">
        <f t="shared" si="778"/>
        <v/>
      </c>
      <c r="AR1079" s="65" t="str">
        <f t="shared" si="779"/>
        <v/>
      </c>
      <c r="AS1079" s="65" t="str">
        <f t="shared" si="780"/>
        <v/>
      </c>
      <c r="AT1079" s="65" t="str">
        <f t="shared" si="781"/>
        <v/>
      </c>
      <c r="AU1079" s="65" t="str">
        <f t="shared" si="782"/>
        <v/>
      </c>
      <c r="AV1079" s="66" t="str">
        <f t="shared" si="783"/>
        <v/>
      </c>
      <c r="AX1079" s="73" t="str">
        <f t="shared" si="804"/>
        <v/>
      </c>
      <c r="AY1079" s="74" t="str">
        <f t="shared" si="812"/>
        <v/>
      </c>
      <c r="AZ1079" s="74" t="str">
        <f t="shared" si="812"/>
        <v/>
      </c>
      <c r="BA1079" s="74" t="str">
        <f t="shared" si="812"/>
        <v/>
      </c>
      <c r="BB1079" s="74" t="str">
        <f t="shared" si="812"/>
        <v/>
      </c>
      <c r="BC1079" s="74" t="str">
        <f t="shared" si="812"/>
        <v/>
      </c>
      <c r="BD1079" s="74" t="str">
        <f t="shared" si="812"/>
        <v/>
      </c>
      <c r="BE1079" s="74" t="str">
        <f t="shared" si="812"/>
        <v/>
      </c>
      <c r="BF1079" s="74" t="str">
        <f t="shared" si="812"/>
        <v/>
      </c>
      <c r="BG1079" s="75" t="str">
        <f t="shared" si="812"/>
        <v/>
      </c>
      <c r="BI1079" s="73" t="str">
        <f t="shared" si="806"/>
        <v/>
      </c>
      <c r="BJ1079" s="74" t="str">
        <f t="shared" si="811"/>
        <v/>
      </c>
      <c r="BK1079" s="74" t="str">
        <f t="shared" si="811"/>
        <v/>
      </c>
      <c r="BL1079" s="74" t="str">
        <f t="shared" si="811"/>
        <v/>
      </c>
      <c r="BM1079" s="74" t="str">
        <f t="shared" si="811"/>
        <v/>
      </c>
      <c r="BN1079" s="74" t="str">
        <f t="shared" si="811"/>
        <v/>
      </c>
      <c r="BO1079" s="74" t="str">
        <f t="shared" si="811"/>
        <v/>
      </c>
      <c r="BP1079" s="74" t="str">
        <f t="shared" si="811"/>
        <v/>
      </c>
      <c r="BQ1079" s="74" t="str">
        <f t="shared" si="811"/>
        <v/>
      </c>
      <c r="BR1079" s="75" t="str">
        <f t="shared" si="811"/>
        <v/>
      </c>
      <c r="BU1079" s="42" t="str">
        <f t="shared" si="784"/>
        <v/>
      </c>
      <c r="BV1079" s="66" t="str">
        <f t="shared" si="785"/>
        <v/>
      </c>
      <c r="BX1079" s="64" t="str">
        <f t="shared" si="786"/>
        <v/>
      </c>
      <c r="BY1079" s="65" t="str">
        <f t="shared" si="787"/>
        <v/>
      </c>
      <c r="BZ1079" s="65" t="str">
        <f t="shared" si="788"/>
        <v/>
      </c>
      <c r="CA1079" s="65" t="str">
        <f t="shared" si="789"/>
        <v/>
      </c>
      <c r="CB1079" s="65" t="str">
        <f t="shared" si="790"/>
        <v/>
      </c>
      <c r="CC1079" s="65" t="str">
        <f t="shared" si="791"/>
        <v/>
      </c>
      <c r="CD1079" s="65" t="str">
        <f t="shared" si="792"/>
        <v/>
      </c>
      <c r="CE1079" s="65" t="str">
        <f t="shared" si="793"/>
        <v/>
      </c>
      <c r="CF1079" s="65" t="str">
        <f t="shared" si="794"/>
        <v/>
      </c>
      <c r="CG1079" s="66" t="str">
        <f t="shared" si="795"/>
        <v/>
      </c>
      <c r="CI1079" s="42" t="str">
        <f t="shared" si="796"/>
        <v/>
      </c>
      <c r="CK1079" s="92" t="str">
        <f t="shared" si="797"/>
        <v/>
      </c>
      <c r="CL1079" s="65" t="str">
        <f t="shared" si="798"/>
        <v/>
      </c>
      <c r="CM1079" s="93" t="str">
        <f t="shared" si="799"/>
        <v/>
      </c>
      <c r="CN1079" s="101" t="str">
        <f t="shared" si="768"/>
        <v/>
      </c>
      <c r="CP1079" s="92" t="str">
        <f t="shared" si="800"/>
        <v/>
      </c>
      <c r="CQ1079" s="65" t="str">
        <f t="shared" si="801"/>
        <v/>
      </c>
      <c r="CR1079" s="93" t="str">
        <f t="shared" si="802"/>
        <v/>
      </c>
      <c r="CS1079" s="101" t="str">
        <f t="shared" si="803"/>
        <v/>
      </c>
    </row>
    <row r="1080" spans="1:97" x14ac:dyDescent="0.25">
      <c r="A1080" s="51"/>
      <c r="B1080" s="15" t="str">
        <f t="shared" si="767"/>
        <v/>
      </c>
      <c r="C1080" s="15" t="str">
        <f t="shared" si="769"/>
        <v/>
      </c>
      <c r="D1080" s="51"/>
      <c r="E1080" s="137"/>
      <c r="F1080" s="138"/>
      <c r="G1080" s="139"/>
      <c r="H1080" s="138"/>
      <c r="I1080" s="140"/>
      <c r="J1080" s="138"/>
      <c r="K1080" s="141"/>
      <c r="L1080" s="139"/>
      <c r="M1080" s="142"/>
      <c r="N1080" s="142"/>
      <c r="O1080" s="143"/>
      <c r="P1080" s="144"/>
      <c r="Q1080" s="144"/>
      <c r="R1080" s="144"/>
      <c r="S1080" s="144"/>
      <c r="T1080" s="144"/>
      <c r="U1080" s="144"/>
      <c r="V1080" s="144"/>
      <c r="W1080" s="144"/>
      <c r="X1080" s="145"/>
      <c r="Y1080" s="51"/>
      <c r="Z1080" s="13" t="str">
        <f t="shared" si="770"/>
        <v/>
      </c>
      <c r="AA1080" s="51"/>
      <c r="AE1080" s="42" t="str">
        <f t="shared" si="771"/>
        <v/>
      </c>
      <c r="AF1080" s="42" t="str">
        <f>IF($I1080="", "", IF(COUNTIF($I$10:$I1079, I1080)&gt;0, "", SUMIF($I$10:$I$3009, $I1080, $AE$10:$AE$3009)))</f>
        <v/>
      </c>
      <c r="AG1080" s="45" t="str">
        <f>IF($AF1080="", "", COUNTIF($AF$10:$AF$3009, "&gt;"&amp;AF1080)+1+COUNTIF($AF$10:$AF1080, $AF1080)-1)</f>
        <v/>
      </c>
      <c r="AI1080" s="42" t="str">
        <f t="shared" si="772"/>
        <v/>
      </c>
      <c r="AK1080" s="15" t="str">
        <f t="shared" si="773"/>
        <v/>
      </c>
      <c r="AM1080" s="64" t="str">
        <f t="shared" si="774"/>
        <v/>
      </c>
      <c r="AN1080" s="65" t="str">
        <f t="shared" si="775"/>
        <v/>
      </c>
      <c r="AO1080" s="65" t="str">
        <f t="shared" si="776"/>
        <v/>
      </c>
      <c r="AP1080" s="65" t="str">
        <f t="shared" si="777"/>
        <v/>
      </c>
      <c r="AQ1080" s="65" t="str">
        <f t="shared" si="778"/>
        <v/>
      </c>
      <c r="AR1080" s="65" t="str">
        <f t="shared" si="779"/>
        <v/>
      </c>
      <c r="AS1080" s="65" t="str">
        <f t="shared" si="780"/>
        <v/>
      </c>
      <c r="AT1080" s="65" t="str">
        <f t="shared" si="781"/>
        <v/>
      </c>
      <c r="AU1080" s="65" t="str">
        <f t="shared" si="782"/>
        <v/>
      </c>
      <c r="AV1080" s="66" t="str">
        <f t="shared" si="783"/>
        <v/>
      </c>
      <c r="AX1080" s="73" t="str">
        <f t="shared" si="804"/>
        <v/>
      </c>
      <c r="AY1080" s="74" t="str">
        <f t="shared" si="812"/>
        <v/>
      </c>
      <c r="AZ1080" s="74" t="str">
        <f t="shared" si="812"/>
        <v/>
      </c>
      <c r="BA1080" s="74" t="str">
        <f t="shared" si="812"/>
        <v/>
      </c>
      <c r="BB1080" s="74" t="str">
        <f t="shared" si="812"/>
        <v/>
      </c>
      <c r="BC1080" s="74" t="str">
        <f t="shared" si="812"/>
        <v/>
      </c>
      <c r="BD1080" s="74" t="str">
        <f t="shared" si="812"/>
        <v/>
      </c>
      <c r="BE1080" s="74" t="str">
        <f t="shared" si="812"/>
        <v/>
      </c>
      <c r="BF1080" s="74" t="str">
        <f t="shared" si="812"/>
        <v/>
      </c>
      <c r="BG1080" s="75" t="str">
        <f t="shared" si="812"/>
        <v/>
      </c>
      <c r="BI1080" s="73" t="str">
        <f t="shared" si="806"/>
        <v/>
      </c>
      <c r="BJ1080" s="74" t="str">
        <f t="shared" si="811"/>
        <v/>
      </c>
      <c r="BK1080" s="74" t="str">
        <f t="shared" si="811"/>
        <v/>
      </c>
      <c r="BL1080" s="74" t="str">
        <f t="shared" si="811"/>
        <v/>
      </c>
      <c r="BM1080" s="74" t="str">
        <f t="shared" si="811"/>
        <v/>
      </c>
      <c r="BN1080" s="74" t="str">
        <f t="shared" si="811"/>
        <v/>
      </c>
      <c r="BO1080" s="74" t="str">
        <f t="shared" si="811"/>
        <v/>
      </c>
      <c r="BP1080" s="74" t="str">
        <f t="shared" si="811"/>
        <v/>
      </c>
      <c r="BQ1080" s="74" t="str">
        <f t="shared" si="811"/>
        <v/>
      </c>
      <c r="BR1080" s="75" t="str">
        <f t="shared" si="811"/>
        <v/>
      </c>
      <c r="BU1080" s="42" t="str">
        <f t="shared" si="784"/>
        <v/>
      </c>
      <c r="BV1080" s="66" t="str">
        <f t="shared" si="785"/>
        <v/>
      </c>
      <c r="BX1080" s="64" t="str">
        <f t="shared" si="786"/>
        <v/>
      </c>
      <c r="BY1080" s="65" t="str">
        <f t="shared" si="787"/>
        <v/>
      </c>
      <c r="BZ1080" s="65" t="str">
        <f t="shared" si="788"/>
        <v/>
      </c>
      <c r="CA1080" s="65" t="str">
        <f t="shared" si="789"/>
        <v/>
      </c>
      <c r="CB1080" s="65" t="str">
        <f t="shared" si="790"/>
        <v/>
      </c>
      <c r="CC1080" s="65" t="str">
        <f t="shared" si="791"/>
        <v/>
      </c>
      <c r="CD1080" s="65" t="str">
        <f t="shared" si="792"/>
        <v/>
      </c>
      <c r="CE1080" s="65" t="str">
        <f t="shared" si="793"/>
        <v/>
      </c>
      <c r="CF1080" s="65" t="str">
        <f t="shared" si="794"/>
        <v/>
      </c>
      <c r="CG1080" s="66" t="str">
        <f t="shared" si="795"/>
        <v/>
      </c>
      <c r="CI1080" s="42" t="str">
        <f t="shared" si="796"/>
        <v/>
      </c>
      <c r="CK1080" s="92" t="str">
        <f t="shared" si="797"/>
        <v/>
      </c>
      <c r="CL1080" s="65" t="str">
        <f t="shared" si="798"/>
        <v/>
      </c>
      <c r="CM1080" s="93" t="str">
        <f t="shared" si="799"/>
        <v/>
      </c>
      <c r="CN1080" s="101" t="str">
        <f t="shared" si="768"/>
        <v/>
      </c>
      <c r="CP1080" s="92" t="str">
        <f t="shared" si="800"/>
        <v/>
      </c>
      <c r="CQ1080" s="65" t="str">
        <f t="shared" si="801"/>
        <v/>
      </c>
      <c r="CR1080" s="93" t="str">
        <f t="shared" si="802"/>
        <v/>
      </c>
      <c r="CS1080" s="101" t="str">
        <f t="shared" si="803"/>
        <v/>
      </c>
    </row>
    <row r="1081" spans="1:97" x14ac:dyDescent="0.25">
      <c r="A1081" s="51"/>
      <c r="B1081" s="15" t="str">
        <f t="shared" si="767"/>
        <v/>
      </c>
      <c r="C1081" s="15" t="str">
        <f t="shared" si="769"/>
        <v/>
      </c>
      <c r="D1081" s="51"/>
      <c r="E1081" s="137"/>
      <c r="F1081" s="138"/>
      <c r="G1081" s="139"/>
      <c r="H1081" s="138"/>
      <c r="I1081" s="140"/>
      <c r="J1081" s="138"/>
      <c r="K1081" s="141"/>
      <c r="L1081" s="139"/>
      <c r="M1081" s="142"/>
      <c r="N1081" s="142"/>
      <c r="O1081" s="143"/>
      <c r="P1081" s="144"/>
      <c r="Q1081" s="144"/>
      <c r="R1081" s="144"/>
      <c r="S1081" s="144"/>
      <c r="T1081" s="144"/>
      <c r="U1081" s="144"/>
      <c r="V1081" s="144"/>
      <c r="W1081" s="144"/>
      <c r="X1081" s="145"/>
      <c r="Y1081" s="51"/>
      <c r="Z1081" s="13" t="str">
        <f t="shared" si="770"/>
        <v/>
      </c>
      <c r="AA1081" s="51"/>
      <c r="AE1081" s="42" t="str">
        <f t="shared" si="771"/>
        <v/>
      </c>
      <c r="AF1081" s="42" t="str">
        <f>IF($I1081="", "", IF(COUNTIF($I$10:$I1080, I1081)&gt;0, "", SUMIF($I$10:$I$3009, $I1081, $AE$10:$AE$3009)))</f>
        <v/>
      </c>
      <c r="AG1081" s="45" t="str">
        <f>IF($AF1081="", "", COUNTIF($AF$10:$AF$3009, "&gt;"&amp;AF1081)+1+COUNTIF($AF$10:$AF1081, $AF1081)-1)</f>
        <v/>
      </c>
      <c r="AI1081" s="42" t="str">
        <f t="shared" si="772"/>
        <v/>
      </c>
      <c r="AK1081" s="15" t="str">
        <f t="shared" si="773"/>
        <v/>
      </c>
      <c r="AM1081" s="64" t="str">
        <f t="shared" si="774"/>
        <v/>
      </c>
      <c r="AN1081" s="65" t="str">
        <f t="shared" si="775"/>
        <v/>
      </c>
      <c r="AO1081" s="65" t="str">
        <f t="shared" si="776"/>
        <v/>
      </c>
      <c r="AP1081" s="65" t="str">
        <f t="shared" si="777"/>
        <v/>
      </c>
      <c r="AQ1081" s="65" t="str">
        <f t="shared" si="778"/>
        <v/>
      </c>
      <c r="AR1081" s="65" t="str">
        <f t="shared" si="779"/>
        <v/>
      </c>
      <c r="AS1081" s="65" t="str">
        <f t="shared" si="780"/>
        <v/>
      </c>
      <c r="AT1081" s="65" t="str">
        <f t="shared" si="781"/>
        <v/>
      </c>
      <c r="AU1081" s="65" t="str">
        <f t="shared" si="782"/>
        <v/>
      </c>
      <c r="AV1081" s="66" t="str">
        <f t="shared" si="783"/>
        <v/>
      </c>
      <c r="AX1081" s="73" t="str">
        <f t="shared" si="804"/>
        <v/>
      </c>
      <c r="AY1081" s="74" t="str">
        <f t="shared" si="812"/>
        <v/>
      </c>
      <c r="AZ1081" s="74" t="str">
        <f t="shared" si="812"/>
        <v/>
      </c>
      <c r="BA1081" s="74" t="str">
        <f t="shared" si="812"/>
        <v/>
      </c>
      <c r="BB1081" s="74" t="str">
        <f t="shared" si="812"/>
        <v/>
      </c>
      <c r="BC1081" s="74" t="str">
        <f t="shared" si="812"/>
        <v/>
      </c>
      <c r="BD1081" s="74" t="str">
        <f t="shared" si="812"/>
        <v/>
      </c>
      <c r="BE1081" s="74" t="str">
        <f t="shared" si="812"/>
        <v/>
      </c>
      <c r="BF1081" s="74" t="str">
        <f t="shared" si="812"/>
        <v/>
      </c>
      <c r="BG1081" s="75" t="str">
        <f t="shared" si="812"/>
        <v/>
      </c>
      <c r="BI1081" s="73" t="str">
        <f t="shared" si="806"/>
        <v/>
      </c>
      <c r="BJ1081" s="74" t="str">
        <f t="shared" si="811"/>
        <v/>
      </c>
      <c r="BK1081" s="74" t="str">
        <f t="shared" si="811"/>
        <v/>
      </c>
      <c r="BL1081" s="74" t="str">
        <f t="shared" si="811"/>
        <v/>
      </c>
      <c r="BM1081" s="74" t="str">
        <f t="shared" si="811"/>
        <v/>
      </c>
      <c r="BN1081" s="74" t="str">
        <f t="shared" si="811"/>
        <v/>
      </c>
      <c r="BO1081" s="74" t="str">
        <f t="shared" si="811"/>
        <v/>
      </c>
      <c r="BP1081" s="74" t="str">
        <f t="shared" si="811"/>
        <v/>
      </c>
      <c r="BQ1081" s="74" t="str">
        <f t="shared" si="811"/>
        <v/>
      </c>
      <c r="BR1081" s="75" t="str">
        <f t="shared" si="811"/>
        <v/>
      </c>
      <c r="BU1081" s="42" t="str">
        <f t="shared" si="784"/>
        <v/>
      </c>
      <c r="BV1081" s="66" t="str">
        <f t="shared" si="785"/>
        <v/>
      </c>
      <c r="BX1081" s="64" t="str">
        <f t="shared" si="786"/>
        <v/>
      </c>
      <c r="BY1081" s="65" t="str">
        <f t="shared" si="787"/>
        <v/>
      </c>
      <c r="BZ1081" s="65" t="str">
        <f t="shared" si="788"/>
        <v/>
      </c>
      <c r="CA1081" s="65" t="str">
        <f t="shared" si="789"/>
        <v/>
      </c>
      <c r="CB1081" s="65" t="str">
        <f t="shared" si="790"/>
        <v/>
      </c>
      <c r="CC1081" s="65" t="str">
        <f t="shared" si="791"/>
        <v/>
      </c>
      <c r="CD1081" s="65" t="str">
        <f t="shared" si="792"/>
        <v/>
      </c>
      <c r="CE1081" s="65" t="str">
        <f t="shared" si="793"/>
        <v/>
      </c>
      <c r="CF1081" s="65" t="str">
        <f t="shared" si="794"/>
        <v/>
      </c>
      <c r="CG1081" s="66" t="str">
        <f t="shared" si="795"/>
        <v/>
      </c>
      <c r="CI1081" s="42" t="str">
        <f t="shared" si="796"/>
        <v/>
      </c>
      <c r="CK1081" s="92" t="str">
        <f t="shared" si="797"/>
        <v/>
      </c>
      <c r="CL1081" s="65" t="str">
        <f t="shared" si="798"/>
        <v/>
      </c>
      <c r="CM1081" s="93" t="str">
        <f t="shared" si="799"/>
        <v/>
      </c>
      <c r="CN1081" s="101" t="str">
        <f t="shared" si="768"/>
        <v/>
      </c>
      <c r="CP1081" s="92" t="str">
        <f t="shared" si="800"/>
        <v/>
      </c>
      <c r="CQ1081" s="65" t="str">
        <f t="shared" si="801"/>
        <v/>
      </c>
      <c r="CR1081" s="93" t="str">
        <f t="shared" si="802"/>
        <v/>
      </c>
      <c r="CS1081" s="101" t="str">
        <f t="shared" si="803"/>
        <v/>
      </c>
    </row>
    <row r="1082" spans="1:97" x14ac:dyDescent="0.25">
      <c r="A1082" s="51"/>
      <c r="B1082" s="15" t="str">
        <f t="shared" si="767"/>
        <v/>
      </c>
      <c r="C1082" s="15" t="str">
        <f t="shared" si="769"/>
        <v/>
      </c>
      <c r="D1082" s="51"/>
      <c r="E1082" s="137"/>
      <c r="F1082" s="138"/>
      <c r="G1082" s="139"/>
      <c r="H1082" s="138"/>
      <c r="I1082" s="140"/>
      <c r="J1082" s="138"/>
      <c r="K1082" s="141"/>
      <c r="L1082" s="139"/>
      <c r="M1082" s="142"/>
      <c r="N1082" s="142"/>
      <c r="O1082" s="143"/>
      <c r="P1082" s="144"/>
      <c r="Q1082" s="144"/>
      <c r="R1082" s="144"/>
      <c r="S1082" s="144"/>
      <c r="T1082" s="144"/>
      <c r="U1082" s="144"/>
      <c r="V1082" s="144"/>
      <c r="W1082" s="144"/>
      <c r="X1082" s="145"/>
      <c r="Y1082" s="51"/>
      <c r="Z1082" s="13" t="str">
        <f t="shared" si="770"/>
        <v/>
      </c>
      <c r="AA1082" s="51"/>
      <c r="AE1082" s="42" t="str">
        <f t="shared" si="771"/>
        <v/>
      </c>
      <c r="AF1082" s="42" t="str">
        <f>IF($I1082="", "", IF(COUNTIF($I$10:$I1081, I1082)&gt;0, "", SUMIF($I$10:$I$3009, $I1082, $AE$10:$AE$3009)))</f>
        <v/>
      </c>
      <c r="AG1082" s="45" t="str">
        <f>IF($AF1082="", "", COUNTIF($AF$10:$AF$3009, "&gt;"&amp;AF1082)+1+COUNTIF($AF$10:$AF1082, $AF1082)-1)</f>
        <v/>
      </c>
      <c r="AI1082" s="42" t="str">
        <f t="shared" si="772"/>
        <v/>
      </c>
      <c r="AK1082" s="15" t="str">
        <f t="shared" si="773"/>
        <v/>
      </c>
      <c r="AM1082" s="64" t="str">
        <f t="shared" si="774"/>
        <v/>
      </c>
      <c r="AN1082" s="65" t="str">
        <f t="shared" si="775"/>
        <v/>
      </c>
      <c r="AO1082" s="65" t="str">
        <f t="shared" si="776"/>
        <v/>
      </c>
      <c r="AP1082" s="65" t="str">
        <f t="shared" si="777"/>
        <v/>
      </c>
      <c r="AQ1082" s="65" t="str">
        <f t="shared" si="778"/>
        <v/>
      </c>
      <c r="AR1082" s="65" t="str">
        <f t="shared" si="779"/>
        <v/>
      </c>
      <c r="AS1082" s="65" t="str">
        <f t="shared" si="780"/>
        <v/>
      </c>
      <c r="AT1082" s="65" t="str">
        <f t="shared" si="781"/>
        <v/>
      </c>
      <c r="AU1082" s="65" t="str">
        <f t="shared" si="782"/>
        <v/>
      </c>
      <c r="AV1082" s="66" t="str">
        <f t="shared" si="783"/>
        <v/>
      </c>
      <c r="AX1082" s="73" t="str">
        <f t="shared" si="804"/>
        <v/>
      </c>
      <c r="AY1082" s="74" t="str">
        <f t="shared" si="812"/>
        <v/>
      </c>
      <c r="AZ1082" s="74" t="str">
        <f t="shared" si="812"/>
        <v/>
      </c>
      <c r="BA1082" s="74" t="str">
        <f t="shared" si="812"/>
        <v/>
      </c>
      <c r="BB1082" s="74" t="str">
        <f t="shared" si="812"/>
        <v/>
      </c>
      <c r="BC1082" s="74" t="str">
        <f t="shared" si="812"/>
        <v/>
      </c>
      <c r="BD1082" s="74" t="str">
        <f t="shared" si="812"/>
        <v/>
      </c>
      <c r="BE1082" s="74" t="str">
        <f t="shared" si="812"/>
        <v/>
      </c>
      <c r="BF1082" s="74" t="str">
        <f t="shared" si="812"/>
        <v/>
      </c>
      <c r="BG1082" s="75" t="str">
        <f t="shared" si="812"/>
        <v/>
      </c>
      <c r="BI1082" s="73" t="str">
        <f t="shared" si="806"/>
        <v/>
      </c>
      <c r="BJ1082" s="74" t="str">
        <f t="shared" si="811"/>
        <v/>
      </c>
      <c r="BK1082" s="74" t="str">
        <f t="shared" si="811"/>
        <v/>
      </c>
      <c r="BL1082" s="74" t="str">
        <f t="shared" si="811"/>
        <v/>
      </c>
      <c r="BM1082" s="74" t="str">
        <f t="shared" si="811"/>
        <v/>
      </c>
      <c r="BN1082" s="74" t="str">
        <f t="shared" si="811"/>
        <v/>
      </c>
      <c r="BO1082" s="74" t="str">
        <f t="shared" si="811"/>
        <v/>
      </c>
      <c r="BP1082" s="74" t="str">
        <f t="shared" si="811"/>
        <v/>
      </c>
      <c r="BQ1082" s="74" t="str">
        <f t="shared" si="811"/>
        <v/>
      </c>
      <c r="BR1082" s="75" t="str">
        <f t="shared" si="811"/>
        <v/>
      </c>
      <c r="BU1082" s="42" t="str">
        <f t="shared" si="784"/>
        <v/>
      </c>
      <c r="BV1082" s="66" t="str">
        <f t="shared" si="785"/>
        <v/>
      </c>
      <c r="BX1082" s="64" t="str">
        <f t="shared" si="786"/>
        <v/>
      </c>
      <c r="BY1082" s="65" t="str">
        <f t="shared" si="787"/>
        <v/>
      </c>
      <c r="BZ1082" s="65" t="str">
        <f t="shared" si="788"/>
        <v/>
      </c>
      <c r="CA1082" s="65" t="str">
        <f t="shared" si="789"/>
        <v/>
      </c>
      <c r="CB1082" s="65" t="str">
        <f t="shared" si="790"/>
        <v/>
      </c>
      <c r="CC1082" s="65" t="str">
        <f t="shared" si="791"/>
        <v/>
      </c>
      <c r="CD1082" s="65" t="str">
        <f t="shared" si="792"/>
        <v/>
      </c>
      <c r="CE1082" s="65" t="str">
        <f t="shared" si="793"/>
        <v/>
      </c>
      <c r="CF1082" s="65" t="str">
        <f t="shared" si="794"/>
        <v/>
      </c>
      <c r="CG1082" s="66" t="str">
        <f t="shared" si="795"/>
        <v/>
      </c>
      <c r="CI1082" s="42" t="str">
        <f t="shared" si="796"/>
        <v/>
      </c>
      <c r="CK1082" s="92" t="str">
        <f t="shared" si="797"/>
        <v/>
      </c>
      <c r="CL1082" s="65" t="str">
        <f t="shared" si="798"/>
        <v/>
      </c>
      <c r="CM1082" s="93" t="str">
        <f t="shared" si="799"/>
        <v/>
      </c>
      <c r="CN1082" s="101" t="str">
        <f t="shared" si="768"/>
        <v/>
      </c>
      <c r="CP1082" s="92" t="str">
        <f t="shared" si="800"/>
        <v/>
      </c>
      <c r="CQ1082" s="65" t="str">
        <f t="shared" si="801"/>
        <v/>
      </c>
      <c r="CR1082" s="93" t="str">
        <f t="shared" si="802"/>
        <v/>
      </c>
      <c r="CS1082" s="101" t="str">
        <f t="shared" si="803"/>
        <v/>
      </c>
    </row>
    <row r="1083" spans="1:97" x14ac:dyDescent="0.25">
      <c r="A1083" s="51"/>
      <c r="B1083" s="15" t="str">
        <f t="shared" si="767"/>
        <v/>
      </c>
      <c r="C1083" s="15" t="str">
        <f t="shared" si="769"/>
        <v/>
      </c>
      <c r="D1083" s="51"/>
      <c r="E1083" s="137"/>
      <c r="F1083" s="138"/>
      <c r="G1083" s="139"/>
      <c r="H1083" s="138"/>
      <c r="I1083" s="140"/>
      <c r="J1083" s="138"/>
      <c r="K1083" s="141"/>
      <c r="L1083" s="139"/>
      <c r="M1083" s="142"/>
      <c r="N1083" s="142"/>
      <c r="O1083" s="143"/>
      <c r="P1083" s="144"/>
      <c r="Q1083" s="144"/>
      <c r="R1083" s="144"/>
      <c r="S1083" s="144"/>
      <c r="T1083" s="144"/>
      <c r="U1083" s="144"/>
      <c r="V1083" s="144"/>
      <c r="W1083" s="144"/>
      <c r="X1083" s="145"/>
      <c r="Y1083" s="51"/>
      <c r="Z1083" s="13" t="str">
        <f t="shared" si="770"/>
        <v/>
      </c>
      <c r="AA1083" s="51"/>
      <c r="AE1083" s="42" t="str">
        <f t="shared" si="771"/>
        <v/>
      </c>
      <c r="AF1083" s="42" t="str">
        <f>IF($I1083="", "", IF(COUNTIF($I$10:$I1082, I1083)&gt;0, "", SUMIF($I$10:$I$3009, $I1083, $AE$10:$AE$3009)))</f>
        <v/>
      </c>
      <c r="AG1083" s="45" t="str">
        <f>IF($AF1083="", "", COUNTIF($AF$10:$AF$3009, "&gt;"&amp;AF1083)+1+COUNTIF($AF$10:$AF1083, $AF1083)-1)</f>
        <v/>
      </c>
      <c r="AI1083" s="42" t="str">
        <f t="shared" si="772"/>
        <v/>
      </c>
      <c r="AK1083" s="15" t="str">
        <f t="shared" si="773"/>
        <v/>
      </c>
      <c r="AM1083" s="64" t="str">
        <f t="shared" si="774"/>
        <v/>
      </c>
      <c r="AN1083" s="65" t="str">
        <f t="shared" si="775"/>
        <v/>
      </c>
      <c r="AO1083" s="65" t="str">
        <f t="shared" si="776"/>
        <v/>
      </c>
      <c r="AP1083" s="65" t="str">
        <f t="shared" si="777"/>
        <v/>
      </c>
      <c r="AQ1083" s="65" t="str">
        <f t="shared" si="778"/>
        <v/>
      </c>
      <c r="AR1083" s="65" t="str">
        <f t="shared" si="779"/>
        <v/>
      </c>
      <c r="AS1083" s="65" t="str">
        <f t="shared" si="780"/>
        <v/>
      </c>
      <c r="AT1083" s="65" t="str">
        <f t="shared" si="781"/>
        <v/>
      </c>
      <c r="AU1083" s="65" t="str">
        <f t="shared" si="782"/>
        <v/>
      </c>
      <c r="AV1083" s="66" t="str">
        <f t="shared" si="783"/>
        <v/>
      </c>
      <c r="AX1083" s="73" t="str">
        <f t="shared" si="804"/>
        <v/>
      </c>
      <c r="AY1083" s="74" t="str">
        <f t="shared" si="812"/>
        <v/>
      </c>
      <c r="AZ1083" s="74" t="str">
        <f t="shared" si="812"/>
        <v/>
      </c>
      <c r="BA1083" s="74" t="str">
        <f t="shared" si="812"/>
        <v/>
      </c>
      <c r="BB1083" s="74" t="str">
        <f t="shared" si="812"/>
        <v/>
      </c>
      <c r="BC1083" s="74" t="str">
        <f t="shared" si="812"/>
        <v/>
      </c>
      <c r="BD1083" s="74" t="str">
        <f t="shared" si="812"/>
        <v/>
      </c>
      <c r="BE1083" s="74" t="str">
        <f t="shared" si="812"/>
        <v/>
      </c>
      <c r="BF1083" s="74" t="str">
        <f t="shared" si="812"/>
        <v/>
      </c>
      <c r="BG1083" s="75" t="str">
        <f t="shared" si="812"/>
        <v/>
      </c>
      <c r="BI1083" s="73" t="str">
        <f t="shared" si="806"/>
        <v/>
      </c>
      <c r="BJ1083" s="74" t="str">
        <f t="shared" si="811"/>
        <v/>
      </c>
      <c r="BK1083" s="74" t="str">
        <f t="shared" si="811"/>
        <v/>
      </c>
      <c r="BL1083" s="74" t="str">
        <f t="shared" si="811"/>
        <v/>
      </c>
      <c r="BM1083" s="74" t="str">
        <f t="shared" si="811"/>
        <v/>
      </c>
      <c r="BN1083" s="74" t="str">
        <f t="shared" si="811"/>
        <v/>
      </c>
      <c r="BO1083" s="74" t="str">
        <f t="shared" si="811"/>
        <v/>
      </c>
      <c r="BP1083" s="74" t="str">
        <f t="shared" si="811"/>
        <v/>
      </c>
      <c r="BQ1083" s="74" t="str">
        <f t="shared" si="811"/>
        <v/>
      </c>
      <c r="BR1083" s="75" t="str">
        <f t="shared" si="811"/>
        <v/>
      </c>
      <c r="BU1083" s="42" t="str">
        <f t="shared" si="784"/>
        <v/>
      </c>
      <c r="BV1083" s="66" t="str">
        <f t="shared" si="785"/>
        <v/>
      </c>
      <c r="BX1083" s="64" t="str">
        <f t="shared" si="786"/>
        <v/>
      </c>
      <c r="BY1083" s="65" t="str">
        <f t="shared" si="787"/>
        <v/>
      </c>
      <c r="BZ1083" s="65" t="str">
        <f t="shared" si="788"/>
        <v/>
      </c>
      <c r="CA1083" s="65" t="str">
        <f t="shared" si="789"/>
        <v/>
      </c>
      <c r="CB1083" s="65" t="str">
        <f t="shared" si="790"/>
        <v/>
      </c>
      <c r="CC1083" s="65" t="str">
        <f t="shared" si="791"/>
        <v/>
      </c>
      <c r="CD1083" s="65" t="str">
        <f t="shared" si="792"/>
        <v/>
      </c>
      <c r="CE1083" s="65" t="str">
        <f t="shared" si="793"/>
        <v/>
      </c>
      <c r="CF1083" s="65" t="str">
        <f t="shared" si="794"/>
        <v/>
      </c>
      <c r="CG1083" s="66" t="str">
        <f t="shared" si="795"/>
        <v/>
      </c>
      <c r="CI1083" s="42" t="str">
        <f t="shared" si="796"/>
        <v/>
      </c>
      <c r="CK1083" s="92" t="str">
        <f t="shared" si="797"/>
        <v/>
      </c>
      <c r="CL1083" s="65" t="str">
        <f t="shared" si="798"/>
        <v/>
      </c>
      <c r="CM1083" s="93" t="str">
        <f t="shared" si="799"/>
        <v/>
      </c>
      <c r="CN1083" s="101" t="str">
        <f t="shared" si="768"/>
        <v/>
      </c>
      <c r="CP1083" s="92" t="str">
        <f t="shared" si="800"/>
        <v/>
      </c>
      <c r="CQ1083" s="65" t="str">
        <f t="shared" si="801"/>
        <v/>
      </c>
      <c r="CR1083" s="93" t="str">
        <f t="shared" si="802"/>
        <v/>
      </c>
      <c r="CS1083" s="101" t="str">
        <f t="shared" si="803"/>
        <v/>
      </c>
    </row>
    <row r="1084" spans="1:97" x14ac:dyDescent="0.25">
      <c r="A1084" s="51"/>
      <c r="B1084" s="15" t="str">
        <f t="shared" si="767"/>
        <v/>
      </c>
      <c r="C1084" s="15" t="str">
        <f t="shared" si="769"/>
        <v/>
      </c>
      <c r="D1084" s="51"/>
      <c r="E1084" s="137"/>
      <c r="F1084" s="138"/>
      <c r="G1084" s="139"/>
      <c r="H1084" s="138"/>
      <c r="I1084" s="140"/>
      <c r="J1084" s="138"/>
      <c r="K1084" s="141"/>
      <c r="L1084" s="139"/>
      <c r="M1084" s="142"/>
      <c r="N1084" s="142"/>
      <c r="O1084" s="143"/>
      <c r="P1084" s="144"/>
      <c r="Q1084" s="144"/>
      <c r="R1084" s="144"/>
      <c r="S1084" s="144"/>
      <c r="T1084" s="144"/>
      <c r="U1084" s="144"/>
      <c r="V1084" s="144"/>
      <c r="W1084" s="144"/>
      <c r="X1084" s="145"/>
      <c r="Y1084" s="51"/>
      <c r="Z1084" s="13" t="str">
        <f t="shared" si="770"/>
        <v/>
      </c>
      <c r="AA1084" s="51"/>
      <c r="AE1084" s="42" t="str">
        <f t="shared" si="771"/>
        <v/>
      </c>
      <c r="AF1084" s="42" t="str">
        <f>IF($I1084="", "", IF(COUNTIF($I$10:$I1083, I1084)&gt;0, "", SUMIF($I$10:$I$3009, $I1084, $AE$10:$AE$3009)))</f>
        <v/>
      </c>
      <c r="AG1084" s="45" t="str">
        <f>IF($AF1084="", "", COUNTIF($AF$10:$AF$3009, "&gt;"&amp;AF1084)+1+COUNTIF($AF$10:$AF1084, $AF1084)-1)</f>
        <v/>
      </c>
      <c r="AI1084" s="42" t="str">
        <f t="shared" si="772"/>
        <v/>
      </c>
      <c r="AK1084" s="15" t="str">
        <f t="shared" si="773"/>
        <v/>
      </c>
      <c r="AM1084" s="64" t="str">
        <f t="shared" si="774"/>
        <v/>
      </c>
      <c r="AN1084" s="65" t="str">
        <f t="shared" si="775"/>
        <v/>
      </c>
      <c r="AO1084" s="65" t="str">
        <f t="shared" si="776"/>
        <v/>
      </c>
      <c r="AP1084" s="65" t="str">
        <f t="shared" si="777"/>
        <v/>
      </c>
      <c r="AQ1084" s="65" t="str">
        <f t="shared" si="778"/>
        <v/>
      </c>
      <c r="AR1084" s="65" t="str">
        <f t="shared" si="779"/>
        <v/>
      </c>
      <c r="AS1084" s="65" t="str">
        <f t="shared" si="780"/>
        <v/>
      </c>
      <c r="AT1084" s="65" t="str">
        <f t="shared" si="781"/>
        <v/>
      </c>
      <c r="AU1084" s="65" t="str">
        <f t="shared" si="782"/>
        <v/>
      </c>
      <c r="AV1084" s="66" t="str">
        <f t="shared" si="783"/>
        <v/>
      </c>
      <c r="AX1084" s="73" t="str">
        <f t="shared" si="804"/>
        <v/>
      </c>
      <c r="AY1084" s="74" t="str">
        <f t="shared" si="812"/>
        <v/>
      </c>
      <c r="AZ1084" s="74" t="str">
        <f t="shared" si="812"/>
        <v/>
      </c>
      <c r="BA1084" s="74" t="str">
        <f t="shared" si="812"/>
        <v/>
      </c>
      <c r="BB1084" s="74" t="str">
        <f t="shared" si="812"/>
        <v/>
      </c>
      <c r="BC1084" s="74" t="str">
        <f t="shared" si="812"/>
        <v/>
      </c>
      <c r="BD1084" s="74" t="str">
        <f t="shared" si="812"/>
        <v/>
      </c>
      <c r="BE1084" s="74" t="str">
        <f t="shared" si="812"/>
        <v/>
      </c>
      <c r="BF1084" s="74" t="str">
        <f t="shared" si="812"/>
        <v/>
      </c>
      <c r="BG1084" s="75" t="str">
        <f t="shared" si="812"/>
        <v/>
      </c>
      <c r="BI1084" s="73" t="str">
        <f t="shared" si="806"/>
        <v/>
      </c>
      <c r="BJ1084" s="74" t="str">
        <f t="shared" si="811"/>
        <v/>
      </c>
      <c r="BK1084" s="74" t="str">
        <f t="shared" si="811"/>
        <v/>
      </c>
      <c r="BL1084" s="74" t="str">
        <f t="shared" si="811"/>
        <v/>
      </c>
      <c r="BM1084" s="74" t="str">
        <f t="shared" si="811"/>
        <v/>
      </c>
      <c r="BN1084" s="74" t="str">
        <f t="shared" si="811"/>
        <v/>
      </c>
      <c r="BO1084" s="74" t="str">
        <f t="shared" si="811"/>
        <v/>
      </c>
      <c r="BP1084" s="74" t="str">
        <f t="shared" si="811"/>
        <v/>
      </c>
      <c r="BQ1084" s="74" t="str">
        <f t="shared" si="811"/>
        <v/>
      </c>
      <c r="BR1084" s="75" t="str">
        <f t="shared" si="811"/>
        <v/>
      </c>
      <c r="BU1084" s="42" t="str">
        <f t="shared" si="784"/>
        <v/>
      </c>
      <c r="BV1084" s="66" t="str">
        <f t="shared" si="785"/>
        <v/>
      </c>
      <c r="BX1084" s="64" t="str">
        <f t="shared" si="786"/>
        <v/>
      </c>
      <c r="BY1084" s="65" t="str">
        <f t="shared" si="787"/>
        <v/>
      </c>
      <c r="BZ1084" s="65" t="str">
        <f t="shared" si="788"/>
        <v/>
      </c>
      <c r="CA1084" s="65" t="str">
        <f t="shared" si="789"/>
        <v/>
      </c>
      <c r="CB1084" s="65" t="str">
        <f t="shared" si="790"/>
        <v/>
      </c>
      <c r="CC1084" s="65" t="str">
        <f t="shared" si="791"/>
        <v/>
      </c>
      <c r="CD1084" s="65" t="str">
        <f t="shared" si="792"/>
        <v/>
      </c>
      <c r="CE1084" s="65" t="str">
        <f t="shared" si="793"/>
        <v/>
      </c>
      <c r="CF1084" s="65" t="str">
        <f t="shared" si="794"/>
        <v/>
      </c>
      <c r="CG1084" s="66" t="str">
        <f t="shared" si="795"/>
        <v/>
      </c>
      <c r="CI1084" s="42" t="str">
        <f t="shared" si="796"/>
        <v/>
      </c>
      <c r="CK1084" s="92" t="str">
        <f t="shared" si="797"/>
        <v/>
      </c>
      <c r="CL1084" s="65" t="str">
        <f t="shared" si="798"/>
        <v/>
      </c>
      <c r="CM1084" s="93" t="str">
        <f t="shared" si="799"/>
        <v/>
      </c>
      <c r="CN1084" s="101" t="str">
        <f t="shared" si="768"/>
        <v/>
      </c>
      <c r="CP1084" s="92" t="str">
        <f t="shared" si="800"/>
        <v/>
      </c>
      <c r="CQ1084" s="65" t="str">
        <f t="shared" si="801"/>
        <v/>
      </c>
      <c r="CR1084" s="93" t="str">
        <f t="shared" si="802"/>
        <v/>
      </c>
      <c r="CS1084" s="101" t="str">
        <f t="shared" si="803"/>
        <v/>
      </c>
    </row>
    <row r="1085" spans="1:97" x14ac:dyDescent="0.25">
      <c r="A1085" s="51"/>
      <c r="B1085" s="15" t="str">
        <f t="shared" si="767"/>
        <v/>
      </c>
      <c r="C1085" s="15" t="str">
        <f t="shared" si="769"/>
        <v/>
      </c>
      <c r="D1085" s="51"/>
      <c r="E1085" s="137"/>
      <c r="F1085" s="138"/>
      <c r="G1085" s="139"/>
      <c r="H1085" s="138"/>
      <c r="I1085" s="140"/>
      <c r="J1085" s="138"/>
      <c r="K1085" s="141"/>
      <c r="L1085" s="139"/>
      <c r="M1085" s="142"/>
      <c r="N1085" s="142"/>
      <c r="O1085" s="143"/>
      <c r="P1085" s="144"/>
      <c r="Q1085" s="144"/>
      <c r="R1085" s="144"/>
      <c r="S1085" s="144"/>
      <c r="T1085" s="144"/>
      <c r="U1085" s="144"/>
      <c r="V1085" s="144"/>
      <c r="W1085" s="144"/>
      <c r="X1085" s="145"/>
      <c r="Y1085" s="51"/>
      <c r="Z1085" s="13" t="str">
        <f t="shared" si="770"/>
        <v/>
      </c>
      <c r="AA1085" s="51"/>
      <c r="AE1085" s="42" t="str">
        <f t="shared" si="771"/>
        <v/>
      </c>
      <c r="AF1085" s="42" t="str">
        <f>IF($I1085="", "", IF(COUNTIF($I$10:$I1084, I1085)&gt;0, "", SUMIF($I$10:$I$3009, $I1085, $AE$10:$AE$3009)))</f>
        <v/>
      </c>
      <c r="AG1085" s="45" t="str">
        <f>IF($AF1085="", "", COUNTIF($AF$10:$AF$3009, "&gt;"&amp;AF1085)+1+COUNTIF($AF$10:$AF1085, $AF1085)-1)</f>
        <v/>
      </c>
      <c r="AI1085" s="42" t="str">
        <f t="shared" si="772"/>
        <v/>
      </c>
      <c r="AK1085" s="15" t="str">
        <f t="shared" si="773"/>
        <v/>
      </c>
      <c r="AM1085" s="64" t="str">
        <f t="shared" si="774"/>
        <v/>
      </c>
      <c r="AN1085" s="65" t="str">
        <f t="shared" si="775"/>
        <v/>
      </c>
      <c r="AO1085" s="65" t="str">
        <f t="shared" si="776"/>
        <v/>
      </c>
      <c r="AP1085" s="65" t="str">
        <f t="shared" si="777"/>
        <v/>
      </c>
      <c r="AQ1085" s="65" t="str">
        <f t="shared" si="778"/>
        <v/>
      </c>
      <c r="AR1085" s="65" t="str">
        <f t="shared" si="779"/>
        <v/>
      </c>
      <c r="AS1085" s="65" t="str">
        <f t="shared" si="780"/>
        <v/>
      </c>
      <c r="AT1085" s="65" t="str">
        <f t="shared" si="781"/>
        <v/>
      </c>
      <c r="AU1085" s="65" t="str">
        <f t="shared" si="782"/>
        <v/>
      </c>
      <c r="AV1085" s="66" t="str">
        <f t="shared" si="783"/>
        <v/>
      </c>
      <c r="AX1085" s="73" t="str">
        <f t="shared" si="804"/>
        <v/>
      </c>
      <c r="AY1085" s="74" t="str">
        <f t="shared" si="812"/>
        <v/>
      </c>
      <c r="AZ1085" s="74" t="str">
        <f t="shared" si="812"/>
        <v/>
      </c>
      <c r="BA1085" s="74" t="str">
        <f t="shared" si="812"/>
        <v/>
      </c>
      <c r="BB1085" s="74" t="str">
        <f t="shared" si="812"/>
        <v/>
      </c>
      <c r="BC1085" s="74" t="str">
        <f t="shared" si="812"/>
        <v/>
      </c>
      <c r="BD1085" s="74" t="str">
        <f t="shared" si="812"/>
        <v/>
      </c>
      <c r="BE1085" s="74" t="str">
        <f t="shared" si="812"/>
        <v/>
      </c>
      <c r="BF1085" s="74" t="str">
        <f t="shared" si="812"/>
        <v/>
      </c>
      <c r="BG1085" s="75" t="str">
        <f t="shared" si="812"/>
        <v/>
      </c>
      <c r="BI1085" s="73" t="str">
        <f t="shared" si="806"/>
        <v/>
      </c>
      <c r="BJ1085" s="74" t="str">
        <f t="shared" si="811"/>
        <v/>
      </c>
      <c r="BK1085" s="74" t="str">
        <f t="shared" si="811"/>
        <v/>
      </c>
      <c r="BL1085" s="74" t="str">
        <f t="shared" si="811"/>
        <v/>
      </c>
      <c r="BM1085" s="74" t="str">
        <f t="shared" si="811"/>
        <v/>
      </c>
      <c r="BN1085" s="74" t="str">
        <f t="shared" si="811"/>
        <v/>
      </c>
      <c r="BO1085" s="74" t="str">
        <f t="shared" si="811"/>
        <v/>
      </c>
      <c r="BP1085" s="74" t="str">
        <f t="shared" si="811"/>
        <v/>
      </c>
      <c r="BQ1085" s="74" t="str">
        <f t="shared" si="811"/>
        <v/>
      </c>
      <c r="BR1085" s="75" t="str">
        <f t="shared" si="811"/>
        <v/>
      </c>
      <c r="BU1085" s="42" t="str">
        <f t="shared" si="784"/>
        <v/>
      </c>
      <c r="BV1085" s="66" t="str">
        <f t="shared" si="785"/>
        <v/>
      </c>
      <c r="BX1085" s="64" t="str">
        <f t="shared" si="786"/>
        <v/>
      </c>
      <c r="BY1085" s="65" t="str">
        <f t="shared" si="787"/>
        <v/>
      </c>
      <c r="BZ1085" s="65" t="str">
        <f t="shared" si="788"/>
        <v/>
      </c>
      <c r="CA1085" s="65" t="str">
        <f t="shared" si="789"/>
        <v/>
      </c>
      <c r="CB1085" s="65" t="str">
        <f t="shared" si="790"/>
        <v/>
      </c>
      <c r="CC1085" s="65" t="str">
        <f t="shared" si="791"/>
        <v/>
      </c>
      <c r="CD1085" s="65" t="str">
        <f t="shared" si="792"/>
        <v/>
      </c>
      <c r="CE1085" s="65" t="str">
        <f t="shared" si="793"/>
        <v/>
      </c>
      <c r="CF1085" s="65" t="str">
        <f t="shared" si="794"/>
        <v/>
      </c>
      <c r="CG1085" s="66" t="str">
        <f t="shared" si="795"/>
        <v/>
      </c>
      <c r="CI1085" s="42" t="str">
        <f t="shared" si="796"/>
        <v/>
      </c>
      <c r="CK1085" s="92" t="str">
        <f t="shared" si="797"/>
        <v/>
      </c>
      <c r="CL1085" s="65" t="str">
        <f t="shared" si="798"/>
        <v/>
      </c>
      <c r="CM1085" s="93" t="str">
        <f t="shared" si="799"/>
        <v/>
      </c>
      <c r="CN1085" s="101" t="str">
        <f t="shared" si="768"/>
        <v/>
      </c>
      <c r="CP1085" s="92" t="str">
        <f t="shared" si="800"/>
        <v/>
      </c>
      <c r="CQ1085" s="65" t="str">
        <f t="shared" si="801"/>
        <v/>
      </c>
      <c r="CR1085" s="93" t="str">
        <f t="shared" si="802"/>
        <v/>
      </c>
      <c r="CS1085" s="101" t="str">
        <f t="shared" si="803"/>
        <v/>
      </c>
    </row>
    <row r="1086" spans="1:97" x14ac:dyDescent="0.25">
      <c r="A1086" s="51"/>
      <c r="B1086" s="15" t="str">
        <f t="shared" si="767"/>
        <v/>
      </c>
      <c r="C1086" s="15" t="str">
        <f t="shared" si="769"/>
        <v/>
      </c>
      <c r="D1086" s="51"/>
      <c r="E1086" s="137"/>
      <c r="F1086" s="138"/>
      <c r="G1086" s="139"/>
      <c r="H1086" s="138"/>
      <c r="I1086" s="140"/>
      <c r="J1086" s="138"/>
      <c r="K1086" s="141"/>
      <c r="L1086" s="139"/>
      <c r="M1086" s="142"/>
      <c r="N1086" s="142"/>
      <c r="O1086" s="143"/>
      <c r="P1086" s="144"/>
      <c r="Q1086" s="144"/>
      <c r="R1086" s="144"/>
      <c r="S1086" s="144"/>
      <c r="T1086" s="144"/>
      <c r="U1086" s="144"/>
      <c r="V1086" s="144"/>
      <c r="W1086" s="144"/>
      <c r="X1086" s="145"/>
      <c r="Y1086" s="51"/>
      <c r="Z1086" s="13" t="str">
        <f t="shared" si="770"/>
        <v/>
      </c>
      <c r="AA1086" s="51"/>
      <c r="AE1086" s="42" t="str">
        <f t="shared" si="771"/>
        <v/>
      </c>
      <c r="AF1086" s="42" t="str">
        <f>IF($I1086="", "", IF(COUNTIF($I$10:$I1085, I1086)&gt;0, "", SUMIF($I$10:$I$3009, $I1086, $AE$10:$AE$3009)))</f>
        <v/>
      </c>
      <c r="AG1086" s="45" t="str">
        <f>IF($AF1086="", "", COUNTIF($AF$10:$AF$3009, "&gt;"&amp;AF1086)+1+COUNTIF($AF$10:$AF1086, $AF1086)-1)</f>
        <v/>
      </c>
      <c r="AI1086" s="42" t="str">
        <f t="shared" si="772"/>
        <v/>
      </c>
      <c r="AK1086" s="15" t="str">
        <f t="shared" si="773"/>
        <v/>
      </c>
      <c r="AM1086" s="64" t="str">
        <f t="shared" si="774"/>
        <v/>
      </c>
      <c r="AN1086" s="65" t="str">
        <f t="shared" si="775"/>
        <v/>
      </c>
      <c r="AO1086" s="65" t="str">
        <f t="shared" si="776"/>
        <v/>
      </c>
      <c r="AP1086" s="65" t="str">
        <f t="shared" si="777"/>
        <v/>
      </c>
      <c r="AQ1086" s="65" t="str">
        <f t="shared" si="778"/>
        <v/>
      </c>
      <c r="AR1086" s="65" t="str">
        <f t="shared" si="779"/>
        <v/>
      </c>
      <c r="AS1086" s="65" t="str">
        <f t="shared" si="780"/>
        <v/>
      </c>
      <c r="AT1086" s="65" t="str">
        <f t="shared" si="781"/>
        <v/>
      </c>
      <c r="AU1086" s="65" t="str">
        <f t="shared" si="782"/>
        <v/>
      </c>
      <c r="AV1086" s="66" t="str">
        <f t="shared" si="783"/>
        <v/>
      </c>
      <c r="AX1086" s="73" t="str">
        <f t="shared" si="804"/>
        <v/>
      </c>
      <c r="AY1086" s="74" t="str">
        <f t="shared" ref="AY1086:BG1095" si="813">IF(AY$9="", "", IF($H1086=AY$9, $AE1086, ""))</f>
        <v/>
      </c>
      <c r="AZ1086" s="74" t="str">
        <f t="shared" si="813"/>
        <v/>
      </c>
      <c r="BA1086" s="74" t="str">
        <f t="shared" si="813"/>
        <v/>
      </c>
      <c r="BB1086" s="74" t="str">
        <f t="shared" si="813"/>
        <v/>
      </c>
      <c r="BC1086" s="74" t="str">
        <f t="shared" si="813"/>
        <v/>
      </c>
      <c r="BD1086" s="74" t="str">
        <f t="shared" si="813"/>
        <v/>
      </c>
      <c r="BE1086" s="74" t="str">
        <f t="shared" si="813"/>
        <v/>
      </c>
      <c r="BF1086" s="74" t="str">
        <f t="shared" si="813"/>
        <v/>
      </c>
      <c r="BG1086" s="75" t="str">
        <f t="shared" si="813"/>
        <v/>
      </c>
      <c r="BI1086" s="73" t="str">
        <f t="shared" si="806"/>
        <v/>
      </c>
      <c r="BJ1086" s="74" t="str">
        <f t="shared" si="811"/>
        <v/>
      </c>
      <c r="BK1086" s="74" t="str">
        <f t="shared" si="811"/>
        <v/>
      </c>
      <c r="BL1086" s="74" t="str">
        <f t="shared" si="811"/>
        <v/>
      </c>
      <c r="BM1086" s="74" t="str">
        <f t="shared" si="811"/>
        <v/>
      </c>
      <c r="BN1086" s="74" t="str">
        <f t="shared" si="811"/>
        <v/>
      </c>
      <c r="BO1086" s="74" t="str">
        <f t="shared" si="811"/>
        <v/>
      </c>
      <c r="BP1086" s="74" t="str">
        <f t="shared" si="811"/>
        <v/>
      </c>
      <c r="BQ1086" s="74" t="str">
        <f t="shared" si="811"/>
        <v/>
      </c>
      <c r="BR1086" s="75" t="str">
        <f t="shared" si="811"/>
        <v/>
      </c>
      <c r="BU1086" s="42" t="str">
        <f t="shared" si="784"/>
        <v/>
      </c>
      <c r="BV1086" s="66" t="str">
        <f t="shared" si="785"/>
        <v/>
      </c>
      <c r="BX1086" s="64" t="str">
        <f t="shared" si="786"/>
        <v/>
      </c>
      <c r="BY1086" s="65" t="str">
        <f t="shared" si="787"/>
        <v/>
      </c>
      <c r="BZ1086" s="65" t="str">
        <f t="shared" si="788"/>
        <v/>
      </c>
      <c r="CA1086" s="65" t="str">
        <f t="shared" si="789"/>
        <v/>
      </c>
      <c r="CB1086" s="65" t="str">
        <f t="shared" si="790"/>
        <v/>
      </c>
      <c r="CC1086" s="65" t="str">
        <f t="shared" si="791"/>
        <v/>
      </c>
      <c r="CD1086" s="65" t="str">
        <f t="shared" si="792"/>
        <v/>
      </c>
      <c r="CE1086" s="65" t="str">
        <f t="shared" si="793"/>
        <v/>
      </c>
      <c r="CF1086" s="65" t="str">
        <f t="shared" si="794"/>
        <v/>
      </c>
      <c r="CG1086" s="66" t="str">
        <f t="shared" si="795"/>
        <v/>
      </c>
      <c r="CI1086" s="42" t="str">
        <f t="shared" si="796"/>
        <v/>
      </c>
      <c r="CK1086" s="92" t="str">
        <f t="shared" si="797"/>
        <v/>
      </c>
      <c r="CL1086" s="65" t="str">
        <f t="shared" si="798"/>
        <v/>
      </c>
      <c r="CM1086" s="93" t="str">
        <f t="shared" si="799"/>
        <v/>
      </c>
      <c r="CN1086" s="101" t="str">
        <f t="shared" si="768"/>
        <v/>
      </c>
      <c r="CP1086" s="92" t="str">
        <f t="shared" si="800"/>
        <v/>
      </c>
      <c r="CQ1086" s="65" t="str">
        <f t="shared" si="801"/>
        <v/>
      </c>
      <c r="CR1086" s="93" t="str">
        <f t="shared" si="802"/>
        <v/>
      </c>
      <c r="CS1086" s="101" t="str">
        <f t="shared" si="803"/>
        <v/>
      </c>
    </row>
    <row r="1087" spans="1:97" x14ac:dyDescent="0.25">
      <c r="A1087" s="51"/>
      <c r="B1087" s="15" t="str">
        <f t="shared" si="767"/>
        <v/>
      </c>
      <c r="C1087" s="15" t="str">
        <f t="shared" si="769"/>
        <v/>
      </c>
      <c r="D1087" s="51"/>
      <c r="E1087" s="137"/>
      <c r="F1087" s="138"/>
      <c r="G1087" s="139"/>
      <c r="H1087" s="138"/>
      <c r="I1087" s="140"/>
      <c r="J1087" s="138"/>
      <c r="K1087" s="141"/>
      <c r="L1087" s="139"/>
      <c r="M1087" s="142"/>
      <c r="N1087" s="142"/>
      <c r="O1087" s="143"/>
      <c r="P1087" s="144"/>
      <c r="Q1087" s="144"/>
      <c r="R1087" s="144"/>
      <c r="S1087" s="144"/>
      <c r="T1087" s="144"/>
      <c r="U1087" s="144"/>
      <c r="V1087" s="144"/>
      <c r="W1087" s="144"/>
      <c r="X1087" s="145"/>
      <c r="Y1087" s="51"/>
      <c r="Z1087" s="13" t="str">
        <f t="shared" si="770"/>
        <v/>
      </c>
      <c r="AA1087" s="51"/>
      <c r="AE1087" s="42" t="str">
        <f t="shared" si="771"/>
        <v/>
      </c>
      <c r="AF1087" s="42" t="str">
        <f>IF($I1087="", "", IF(COUNTIF($I$10:$I1086, I1087)&gt;0, "", SUMIF($I$10:$I$3009, $I1087, $AE$10:$AE$3009)))</f>
        <v/>
      </c>
      <c r="AG1087" s="45" t="str">
        <f>IF($AF1087="", "", COUNTIF($AF$10:$AF$3009, "&gt;"&amp;AF1087)+1+COUNTIF($AF$10:$AF1087, $AF1087)-1)</f>
        <v/>
      </c>
      <c r="AI1087" s="42" t="str">
        <f t="shared" si="772"/>
        <v/>
      </c>
      <c r="AK1087" s="15" t="str">
        <f t="shared" si="773"/>
        <v/>
      </c>
      <c r="AM1087" s="64" t="str">
        <f t="shared" si="774"/>
        <v/>
      </c>
      <c r="AN1087" s="65" t="str">
        <f t="shared" si="775"/>
        <v/>
      </c>
      <c r="AO1087" s="65" t="str">
        <f t="shared" si="776"/>
        <v/>
      </c>
      <c r="AP1087" s="65" t="str">
        <f t="shared" si="777"/>
        <v/>
      </c>
      <c r="AQ1087" s="65" t="str">
        <f t="shared" si="778"/>
        <v/>
      </c>
      <c r="AR1087" s="65" t="str">
        <f t="shared" si="779"/>
        <v/>
      </c>
      <c r="AS1087" s="65" t="str">
        <f t="shared" si="780"/>
        <v/>
      </c>
      <c r="AT1087" s="65" t="str">
        <f t="shared" si="781"/>
        <v/>
      </c>
      <c r="AU1087" s="65" t="str">
        <f t="shared" si="782"/>
        <v/>
      </c>
      <c r="AV1087" s="66" t="str">
        <f t="shared" si="783"/>
        <v/>
      </c>
      <c r="AX1087" s="73" t="str">
        <f t="shared" si="804"/>
        <v/>
      </c>
      <c r="AY1087" s="74" t="str">
        <f t="shared" si="813"/>
        <v/>
      </c>
      <c r="AZ1087" s="74" t="str">
        <f t="shared" si="813"/>
        <v/>
      </c>
      <c r="BA1087" s="74" t="str">
        <f t="shared" si="813"/>
        <v/>
      </c>
      <c r="BB1087" s="74" t="str">
        <f t="shared" si="813"/>
        <v/>
      </c>
      <c r="BC1087" s="74" t="str">
        <f t="shared" si="813"/>
        <v/>
      </c>
      <c r="BD1087" s="74" t="str">
        <f t="shared" si="813"/>
        <v/>
      </c>
      <c r="BE1087" s="74" t="str">
        <f t="shared" si="813"/>
        <v/>
      </c>
      <c r="BF1087" s="74" t="str">
        <f t="shared" si="813"/>
        <v/>
      </c>
      <c r="BG1087" s="75" t="str">
        <f t="shared" si="813"/>
        <v/>
      </c>
      <c r="BI1087" s="73" t="str">
        <f t="shared" si="806"/>
        <v/>
      </c>
      <c r="BJ1087" s="74" t="str">
        <f t="shared" si="811"/>
        <v/>
      </c>
      <c r="BK1087" s="74" t="str">
        <f t="shared" si="811"/>
        <v/>
      </c>
      <c r="BL1087" s="74" t="str">
        <f t="shared" si="811"/>
        <v/>
      </c>
      <c r="BM1087" s="74" t="str">
        <f t="shared" si="811"/>
        <v/>
      </c>
      <c r="BN1087" s="74" t="str">
        <f t="shared" si="811"/>
        <v/>
      </c>
      <c r="BO1087" s="74" t="str">
        <f t="shared" si="811"/>
        <v/>
      </c>
      <c r="BP1087" s="74" t="str">
        <f t="shared" si="811"/>
        <v/>
      </c>
      <c r="BQ1087" s="74" t="str">
        <f t="shared" si="811"/>
        <v/>
      </c>
      <c r="BR1087" s="75" t="str">
        <f t="shared" si="811"/>
        <v/>
      </c>
      <c r="BU1087" s="42" t="str">
        <f t="shared" si="784"/>
        <v/>
      </c>
      <c r="BV1087" s="66" t="str">
        <f t="shared" si="785"/>
        <v/>
      </c>
      <c r="BX1087" s="64" t="str">
        <f t="shared" si="786"/>
        <v/>
      </c>
      <c r="BY1087" s="65" t="str">
        <f t="shared" si="787"/>
        <v/>
      </c>
      <c r="BZ1087" s="65" t="str">
        <f t="shared" si="788"/>
        <v/>
      </c>
      <c r="CA1087" s="65" t="str">
        <f t="shared" si="789"/>
        <v/>
      </c>
      <c r="CB1087" s="65" t="str">
        <f t="shared" si="790"/>
        <v/>
      </c>
      <c r="CC1087" s="65" t="str">
        <f t="shared" si="791"/>
        <v/>
      </c>
      <c r="CD1087" s="65" t="str">
        <f t="shared" si="792"/>
        <v/>
      </c>
      <c r="CE1087" s="65" t="str">
        <f t="shared" si="793"/>
        <v/>
      </c>
      <c r="CF1087" s="65" t="str">
        <f t="shared" si="794"/>
        <v/>
      </c>
      <c r="CG1087" s="66" t="str">
        <f t="shared" si="795"/>
        <v/>
      </c>
      <c r="CI1087" s="42" t="str">
        <f t="shared" si="796"/>
        <v/>
      </c>
      <c r="CK1087" s="92" t="str">
        <f t="shared" si="797"/>
        <v/>
      </c>
      <c r="CL1087" s="65" t="str">
        <f t="shared" si="798"/>
        <v/>
      </c>
      <c r="CM1087" s="93" t="str">
        <f t="shared" si="799"/>
        <v/>
      </c>
      <c r="CN1087" s="101" t="str">
        <f t="shared" si="768"/>
        <v/>
      </c>
      <c r="CP1087" s="92" t="str">
        <f t="shared" si="800"/>
        <v/>
      </c>
      <c r="CQ1087" s="65" t="str">
        <f t="shared" si="801"/>
        <v/>
      </c>
      <c r="CR1087" s="93" t="str">
        <f t="shared" si="802"/>
        <v/>
      </c>
      <c r="CS1087" s="101" t="str">
        <f t="shared" si="803"/>
        <v/>
      </c>
    </row>
    <row r="1088" spans="1:97" x14ac:dyDescent="0.25">
      <c r="A1088" s="51"/>
      <c r="B1088" s="15" t="str">
        <f t="shared" si="767"/>
        <v/>
      </c>
      <c r="C1088" s="15" t="str">
        <f t="shared" si="769"/>
        <v/>
      </c>
      <c r="D1088" s="51"/>
      <c r="E1088" s="137"/>
      <c r="F1088" s="138"/>
      <c r="G1088" s="139"/>
      <c r="H1088" s="138"/>
      <c r="I1088" s="140"/>
      <c r="J1088" s="138"/>
      <c r="K1088" s="141"/>
      <c r="L1088" s="139"/>
      <c r="M1088" s="142"/>
      <c r="N1088" s="142"/>
      <c r="O1088" s="143"/>
      <c r="P1088" s="144"/>
      <c r="Q1088" s="144"/>
      <c r="R1088" s="144"/>
      <c r="S1088" s="144"/>
      <c r="T1088" s="144"/>
      <c r="U1088" s="144"/>
      <c r="V1088" s="144"/>
      <c r="W1088" s="144"/>
      <c r="X1088" s="145"/>
      <c r="Y1088" s="51"/>
      <c r="Z1088" s="13" t="str">
        <f t="shared" si="770"/>
        <v/>
      </c>
      <c r="AA1088" s="51"/>
      <c r="AE1088" s="42" t="str">
        <f t="shared" si="771"/>
        <v/>
      </c>
      <c r="AF1088" s="42" t="str">
        <f>IF($I1088="", "", IF(COUNTIF($I$10:$I1087, I1088)&gt;0, "", SUMIF($I$10:$I$3009, $I1088, $AE$10:$AE$3009)))</f>
        <v/>
      </c>
      <c r="AG1088" s="45" t="str">
        <f>IF($AF1088="", "", COUNTIF($AF$10:$AF$3009, "&gt;"&amp;AF1088)+1+COUNTIF($AF$10:$AF1088, $AF1088)-1)</f>
        <v/>
      </c>
      <c r="AI1088" s="42" t="str">
        <f t="shared" si="772"/>
        <v/>
      </c>
      <c r="AK1088" s="15" t="str">
        <f t="shared" si="773"/>
        <v/>
      </c>
      <c r="AM1088" s="64" t="str">
        <f t="shared" si="774"/>
        <v/>
      </c>
      <c r="AN1088" s="65" t="str">
        <f t="shared" si="775"/>
        <v/>
      </c>
      <c r="AO1088" s="65" t="str">
        <f t="shared" si="776"/>
        <v/>
      </c>
      <c r="AP1088" s="65" t="str">
        <f t="shared" si="777"/>
        <v/>
      </c>
      <c r="AQ1088" s="65" t="str">
        <f t="shared" si="778"/>
        <v/>
      </c>
      <c r="AR1088" s="65" t="str">
        <f t="shared" si="779"/>
        <v/>
      </c>
      <c r="AS1088" s="65" t="str">
        <f t="shared" si="780"/>
        <v/>
      </c>
      <c r="AT1088" s="65" t="str">
        <f t="shared" si="781"/>
        <v/>
      </c>
      <c r="AU1088" s="65" t="str">
        <f t="shared" si="782"/>
        <v/>
      </c>
      <c r="AV1088" s="66" t="str">
        <f t="shared" si="783"/>
        <v/>
      </c>
      <c r="AX1088" s="73" t="str">
        <f t="shared" si="804"/>
        <v/>
      </c>
      <c r="AY1088" s="74" t="str">
        <f t="shared" si="813"/>
        <v/>
      </c>
      <c r="AZ1088" s="74" t="str">
        <f t="shared" si="813"/>
        <v/>
      </c>
      <c r="BA1088" s="74" t="str">
        <f t="shared" si="813"/>
        <v/>
      </c>
      <c r="BB1088" s="74" t="str">
        <f t="shared" si="813"/>
        <v/>
      </c>
      <c r="BC1088" s="74" t="str">
        <f t="shared" si="813"/>
        <v/>
      </c>
      <c r="BD1088" s="74" t="str">
        <f t="shared" si="813"/>
        <v/>
      </c>
      <c r="BE1088" s="74" t="str">
        <f t="shared" si="813"/>
        <v/>
      </c>
      <c r="BF1088" s="74" t="str">
        <f t="shared" si="813"/>
        <v/>
      </c>
      <c r="BG1088" s="75" t="str">
        <f t="shared" si="813"/>
        <v/>
      </c>
      <c r="BI1088" s="73" t="str">
        <f t="shared" si="806"/>
        <v/>
      </c>
      <c r="BJ1088" s="74" t="str">
        <f t="shared" si="811"/>
        <v/>
      </c>
      <c r="BK1088" s="74" t="str">
        <f t="shared" si="811"/>
        <v/>
      </c>
      <c r="BL1088" s="74" t="str">
        <f t="shared" si="811"/>
        <v/>
      </c>
      <c r="BM1088" s="74" t="str">
        <f t="shared" si="811"/>
        <v/>
      </c>
      <c r="BN1088" s="74" t="str">
        <f t="shared" si="811"/>
        <v/>
      </c>
      <c r="BO1088" s="74" t="str">
        <f t="shared" si="811"/>
        <v/>
      </c>
      <c r="BP1088" s="74" t="str">
        <f t="shared" si="811"/>
        <v/>
      </c>
      <c r="BQ1088" s="74" t="str">
        <f t="shared" si="811"/>
        <v/>
      </c>
      <c r="BR1088" s="75" t="str">
        <f t="shared" si="811"/>
        <v/>
      </c>
      <c r="BU1088" s="42" t="str">
        <f t="shared" si="784"/>
        <v/>
      </c>
      <c r="BV1088" s="66" t="str">
        <f t="shared" si="785"/>
        <v/>
      </c>
      <c r="BX1088" s="64" t="str">
        <f t="shared" si="786"/>
        <v/>
      </c>
      <c r="BY1088" s="65" t="str">
        <f t="shared" si="787"/>
        <v/>
      </c>
      <c r="BZ1088" s="65" t="str">
        <f t="shared" si="788"/>
        <v/>
      </c>
      <c r="CA1088" s="65" t="str">
        <f t="shared" si="789"/>
        <v/>
      </c>
      <c r="CB1088" s="65" t="str">
        <f t="shared" si="790"/>
        <v/>
      </c>
      <c r="CC1088" s="65" t="str">
        <f t="shared" si="791"/>
        <v/>
      </c>
      <c r="CD1088" s="65" t="str">
        <f t="shared" si="792"/>
        <v/>
      </c>
      <c r="CE1088" s="65" t="str">
        <f t="shared" si="793"/>
        <v/>
      </c>
      <c r="CF1088" s="65" t="str">
        <f t="shared" si="794"/>
        <v/>
      </c>
      <c r="CG1088" s="66" t="str">
        <f t="shared" si="795"/>
        <v/>
      </c>
      <c r="CI1088" s="42" t="str">
        <f t="shared" si="796"/>
        <v/>
      </c>
      <c r="CK1088" s="92" t="str">
        <f t="shared" si="797"/>
        <v/>
      </c>
      <c r="CL1088" s="65" t="str">
        <f t="shared" si="798"/>
        <v/>
      </c>
      <c r="CM1088" s="93" t="str">
        <f t="shared" si="799"/>
        <v/>
      </c>
      <c r="CN1088" s="101" t="str">
        <f t="shared" si="768"/>
        <v/>
      </c>
      <c r="CP1088" s="92" t="str">
        <f t="shared" si="800"/>
        <v/>
      </c>
      <c r="CQ1088" s="65" t="str">
        <f t="shared" si="801"/>
        <v/>
      </c>
      <c r="CR1088" s="93" t="str">
        <f t="shared" si="802"/>
        <v/>
      </c>
      <c r="CS1088" s="101" t="str">
        <f t="shared" si="803"/>
        <v/>
      </c>
    </row>
    <row r="1089" spans="1:97" x14ac:dyDescent="0.25">
      <c r="A1089" s="51"/>
      <c r="B1089" s="15" t="str">
        <f t="shared" si="767"/>
        <v/>
      </c>
      <c r="C1089" s="15" t="str">
        <f t="shared" si="769"/>
        <v/>
      </c>
      <c r="D1089" s="51"/>
      <c r="E1089" s="137"/>
      <c r="F1089" s="138"/>
      <c r="G1089" s="139"/>
      <c r="H1089" s="138"/>
      <c r="I1089" s="140"/>
      <c r="J1089" s="138"/>
      <c r="K1089" s="141"/>
      <c r="L1089" s="139"/>
      <c r="M1089" s="142"/>
      <c r="N1089" s="142"/>
      <c r="O1089" s="143"/>
      <c r="P1089" s="144"/>
      <c r="Q1089" s="144"/>
      <c r="R1089" s="144"/>
      <c r="S1089" s="144"/>
      <c r="T1089" s="144"/>
      <c r="U1089" s="144"/>
      <c r="V1089" s="144"/>
      <c r="W1089" s="144"/>
      <c r="X1089" s="145"/>
      <c r="Y1089" s="51"/>
      <c r="Z1089" s="13" t="str">
        <f t="shared" si="770"/>
        <v/>
      </c>
      <c r="AA1089" s="51"/>
      <c r="AE1089" s="42" t="str">
        <f t="shared" si="771"/>
        <v/>
      </c>
      <c r="AF1089" s="42" t="str">
        <f>IF($I1089="", "", IF(COUNTIF($I$10:$I1088, I1089)&gt;0, "", SUMIF($I$10:$I$3009, $I1089, $AE$10:$AE$3009)))</f>
        <v/>
      </c>
      <c r="AG1089" s="45" t="str">
        <f>IF($AF1089="", "", COUNTIF($AF$10:$AF$3009, "&gt;"&amp;AF1089)+1+COUNTIF($AF$10:$AF1089, $AF1089)-1)</f>
        <v/>
      </c>
      <c r="AI1089" s="42" t="str">
        <f t="shared" si="772"/>
        <v/>
      </c>
      <c r="AK1089" s="15" t="str">
        <f t="shared" si="773"/>
        <v/>
      </c>
      <c r="AM1089" s="64" t="str">
        <f t="shared" si="774"/>
        <v/>
      </c>
      <c r="AN1089" s="65" t="str">
        <f t="shared" si="775"/>
        <v/>
      </c>
      <c r="AO1089" s="65" t="str">
        <f t="shared" si="776"/>
        <v/>
      </c>
      <c r="AP1089" s="65" t="str">
        <f t="shared" si="777"/>
        <v/>
      </c>
      <c r="AQ1089" s="65" t="str">
        <f t="shared" si="778"/>
        <v/>
      </c>
      <c r="AR1089" s="65" t="str">
        <f t="shared" si="779"/>
        <v/>
      </c>
      <c r="AS1089" s="65" t="str">
        <f t="shared" si="780"/>
        <v/>
      </c>
      <c r="AT1089" s="65" t="str">
        <f t="shared" si="781"/>
        <v/>
      </c>
      <c r="AU1089" s="65" t="str">
        <f t="shared" si="782"/>
        <v/>
      </c>
      <c r="AV1089" s="66" t="str">
        <f t="shared" si="783"/>
        <v/>
      </c>
      <c r="AX1089" s="73" t="str">
        <f t="shared" si="804"/>
        <v/>
      </c>
      <c r="AY1089" s="74" t="str">
        <f t="shared" si="813"/>
        <v/>
      </c>
      <c r="AZ1089" s="74" t="str">
        <f t="shared" si="813"/>
        <v/>
      </c>
      <c r="BA1089" s="74" t="str">
        <f t="shared" si="813"/>
        <v/>
      </c>
      <c r="BB1089" s="74" t="str">
        <f t="shared" si="813"/>
        <v/>
      </c>
      <c r="BC1089" s="74" t="str">
        <f t="shared" si="813"/>
        <v/>
      </c>
      <c r="BD1089" s="74" t="str">
        <f t="shared" si="813"/>
        <v/>
      </c>
      <c r="BE1089" s="74" t="str">
        <f t="shared" si="813"/>
        <v/>
      </c>
      <c r="BF1089" s="74" t="str">
        <f t="shared" si="813"/>
        <v/>
      </c>
      <c r="BG1089" s="75" t="str">
        <f t="shared" si="813"/>
        <v/>
      </c>
      <c r="BI1089" s="73" t="str">
        <f t="shared" si="806"/>
        <v/>
      </c>
      <c r="BJ1089" s="74" t="str">
        <f t="shared" si="811"/>
        <v/>
      </c>
      <c r="BK1089" s="74" t="str">
        <f t="shared" si="811"/>
        <v/>
      </c>
      <c r="BL1089" s="74" t="str">
        <f t="shared" si="811"/>
        <v/>
      </c>
      <c r="BM1089" s="74" t="str">
        <f t="shared" si="811"/>
        <v/>
      </c>
      <c r="BN1089" s="74" t="str">
        <f t="shared" si="811"/>
        <v/>
      </c>
      <c r="BO1089" s="74" t="str">
        <f t="shared" si="811"/>
        <v/>
      </c>
      <c r="BP1089" s="74" t="str">
        <f t="shared" si="811"/>
        <v/>
      </c>
      <c r="BQ1089" s="74" t="str">
        <f t="shared" si="811"/>
        <v/>
      </c>
      <c r="BR1089" s="75" t="str">
        <f t="shared" si="811"/>
        <v/>
      </c>
      <c r="BU1089" s="42" t="str">
        <f t="shared" si="784"/>
        <v/>
      </c>
      <c r="BV1089" s="66" t="str">
        <f t="shared" si="785"/>
        <v/>
      </c>
      <c r="BX1089" s="64" t="str">
        <f t="shared" si="786"/>
        <v/>
      </c>
      <c r="BY1089" s="65" t="str">
        <f t="shared" si="787"/>
        <v/>
      </c>
      <c r="BZ1089" s="65" t="str">
        <f t="shared" si="788"/>
        <v/>
      </c>
      <c r="CA1089" s="65" t="str">
        <f t="shared" si="789"/>
        <v/>
      </c>
      <c r="CB1089" s="65" t="str">
        <f t="shared" si="790"/>
        <v/>
      </c>
      <c r="CC1089" s="65" t="str">
        <f t="shared" si="791"/>
        <v/>
      </c>
      <c r="CD1089" s="65" t="str">
        <f t="shared" si="792"/>
        <v/>
      </c>
      <c r="CE1089" s="65" t="str">
        <f t="shared" si="793"/>
        <v/>
      </c>
      <c r="CF1089" s="65" t="str">
        <f t="shared" si="794"/>
        <v/>
      </c>
      <c r="CG1089" s="66" t="str">
        <f t="shared" si="795"/>
        <v/>
      </c>
      <c r="CI1089" s="42" t="str">
        <f t="shared" si="796"/>
        <v/>
      </c>
      <c r="CK1089" s="92" t="str">
        <f t="shared" si="797"/>
        <v/>
      </c>
      <c r="CL1089" s="65" t="str">
        <f t="shared" si="798"/>
        <v/>
      </c>
      <c r="CM1089" s="93" t="str">
        <f t="shared" si="799"/>
        <v/>
      </c>
      <c r="CN1089" s="101" t="str">
        <f t="shared" si="768"/>
        <v/>
      </c>
      <c r="CP1089" s="92" t="str">
        <f t="shared" si="800"/>
        <v/>
      </c>
      <c r="CQ1089" s="65" t="str">
        <f t="shared" si="801"/>
        <v/>
      </c>
      <c r="CR1089" s="93" t="str">
        <f t="shared" si="802"/>
        <v/>
      </c>
      <c r="CS1089" s="101" t="str">
        <f t="shared" si="803"/>
        <v/>
      </c>
    </row>
    <row r="1090" spans="1:97" x14ac:dyDescent="0.25">
      <c r="A1090" s="51"/>
      <c r="B1090" s="15" t="str">
        <f t="shared" si="767"/>
        <v/>
      </c>
      <c r="C1090" s="15" t="str">
        <f t="shared" si="769"/>
        <v/>
      </c>
      <c r="D1090" s="51"/>
      <c r="E1090" s="137"/>
      <c r="F1090" s="138"/>
      <c r="G1090" s="139"/>
      <c r="H1090" s="138"/>
      <c r="I1090" s="140"/>
      <c r="J1090" s="138"/>
      <c r="K1090" s="141"/>
      <c r="L1090" s="139"/>
      <c r="M1090" s="142"/>
      <c r="N1090" s="142"/>
      <c r="O1090" s="143"/>
      <c r="P1090" s="144"/>
      <c r="Q1090" s="144"/>
      <c r="R1090" s="144"/>
      <c r="S1090" s="144"/>
      <c r="T1090" s="144"/>
      <c r="U1090" s="144"/>
      <c r="V1090" s="144"/>
      <c r="W1090" s="144"/>
      <c r="X1090" s="145"/>
      <c r="Y1090" s="51"/>
      <c r="Z1090" s="13" t="str">
        <f t="shared" si="770"/>
        <v/>
      </c>
      <c r="AA1090" s="51"/>
      <c r="AE1090" s="42" t="str">
        <f t="shared" si="771"/>
        <v/>
      </c>
      <c r="AF1090" s="42" t="str">
        <f>IF($I1090="", "", IF(COUNTIF($I$10:$I1089, I1090)&gt;0, "", SUMIF($I$10:$I$3009, $I1090, $AE$10:$AE$3009)))</f>
        <v/>
      </c>
      <c r="AG1090" s="45" t="str">
        <f>IF($AF1090="", "", COUNTIF($AF$10:$AF$3009, "&gt;"&amp;AF1090)+1+COUNTIF($AF$10:$AF1090, $AF1090)-1)</f>
        <v/>
      </c>
      <c r="AI1090" s="42" t="str">
        <f t="shared" si="772"/>
        <v/>
      </c>
      <c r="AK1090" s="15" t="str">
        <f t="shared" si="773"/>
        <v/>
      </c>
      <c r="AM1090" s="64" t="str">
        <f t="shared" si="774"/>
        <v/>
      </c>
      <c r="AN1090" s="65" t="str">
        <f t="shared" si="775"/>
        <v/>
      </c>
      <c r="AO1090" s="65" t="str">
        <f t="shared" si="776"/>
        <v/>
      </c>
      <c r="AP1090" s="65" t="str">
        <f t="shared" si="777"/>
        <v/>
      </c>
      <c r="AQ1090" s="65" t="str">
        <f t="shared" si="778"/>
        <v/>
      </c>
      <c r="AR1090" s="65" t="str">
        <f t="shared" si="779"/>
        <v/>
      </c>
      <c r="AS1090" s="65" t="str">
        <f t="shared" si="780"/>
        <v/>
      </c>
      <c r="AT1090" s="65" t="str">
        <f t="shared" si="781"/>
        <v/>
      </c>
      <c r="AU1090" s="65" t="str">
        <f t="shared" si="782"/>
        <v/>
      </c>
      <c r="AV1090" s="66" t="str">
        <f t="shared" si="783"/>
        <v/>
      </c>
      <c r="AX1090" s="73" t="str">
        <f t="shared" si="804"/>
        <v/>
      </c>
      <c r="AY1090" s="74" t="str">
        <f t="shared" si="813"/>
        <v/>
      </c>
      <c r="AZ1090" s="74" t="str">
        <f t="shared" si="813"/>
        <v/>
      </c>
      <c r="BA1090" s="74" t="str">
        <f t="shared" si="813"/>
        <v/>
      </c>
      <c r="BB1090" s="74" t="str">
        <f t="shared" si="813"/>
        <v/>
      </c>
      <c r="BC1090" s="74" t="str">
        <f t="shared" si="813"/>
        <v/>
      </c>
      <c r="BD1090" s="74" t="str">
        <f t="shared" si="813"/>
        <v/>
      </c>
      <c r="BE1090" s="74" t="str">
        <f t="shared" si="813"/>
        <v/>
      </c>
      <c r="BF1090" s="74" t="str">
        <f t="shared" si="813"/>
        <v/>
      </c>
      <c r="BG1090" s="75" t="str">
        <f t="shared" si="813"/>
        <v/>
      </c>
      <c r="BI1090" s="73" t="str">
        <f t="shared" si="806"/>
        <v/>
      </c>
      <c r="BJ1090" s="74" t="str">
        <f t="shared" si="811"/>
        <v/>
      </c>
      <c r="BK1090" s="74" t="str">
        <f t="shared" si="811"/>
        <v/>
      </c>
      <c r="BL1090" s="74" t="str">
        <f t="shared" si="811"/>
        <v/>
      </c>
      <c r="BM1090" s="74" t="str">
        <f t="shared" si="811"/>
        <v/>
      </c>
      <c r="BN1090" s="74" t="str">
        <f t="shared" si="811"/>
        <v/>
      </c>
      <c r="BO1090" s="74" t="str">
        <f t="shared" si="811"/>
        <v/>
      </c>
      <c r="BP1090" s="74" t="str">
        <f t="shared" si="811"/>
        <v/>
      </c>
      <c r="BQ1090" s="74" t="str">
        <f t="shared" si="811"/>
        <v/>
      </c>
      <c r="BR1090" s="75" t="str">
        <f t="shared" si="811"/>
        <v/>
      </c>
      <c r="BU1090" s="42" t="str">
        <f t="shared" si="784"/>
        <v/>
      </c>
      <c r="BV1090" s="66" t="str">
        <f t="shared" si="785"/>
        <v/>
      </c>
      <c r="BX1090" s="64" t="str">
        <f t="shared" si="786"/>
        <v/>
      </c>
      <c r="BY1090" s="65" t="str">
        <f t="shared" si="787"/>
        <v/>
      </c>
      <c r="BZ1090" s="65" t="str">
        <f t="shared" si="788"/>
        <v/>
      </c>
      <c r="CA1090" s="65" t="str">
        <f t="shared" si="789"/>
        <v/>
      </c>
      <c r="CB1090" s="65" t="str">
        <f t="shared" si="790"/>
        <v/>
      </c>
      <c r="CC1090" s="65" t="str">
        <f t="shared" si="791"/>
        <v/>
      </c>
      <c r="CD1090" s="65" t="str">
        <f t="shared" si="792"/>
        <v/>
      </c>
      <c r="CE1090" s="65" t="str">
        <f t="shared" si="793"/>
        <v/>
      </c>
      <c r="CF1090" s="65" t="str">
        <f t="shared" si="794"/>
        <v/>
      </c>
      <c r="CG1090" s="66" t="str">
        <f t="shared" si="795"/>
        <v/>
      </c>
      <c r="CI1090" s="42" t="str">
        <f t="shared" si="796"/>
        <v/>
      </c>
      <c r="CK1090" s="92" t="str">
        <f t="shared" si="797"/>
        <v/>
      </c>
      <c r="CL1090" s="65" t="str">
        <f t="shared" si="798"/>
        <v/>
      </c>
      <c r="CM1090" s="93" t="str">
        <f t="shared" si="799"/>
        <v/>
      </c>
      <c r="CN1090" s="101" t="str">
        <f t="shared" si="768"/>
        <v/>
      </c>
      <c r="CP1090" s="92" t="str">
        <f t="shared" si="800"/>
        <v/>
      </c>
      <c r="CQ1090" s="65" t="str">
        <f t="shared" si="801"/>
        <v/>
      </c>
      <c r="CR1090" s="93" t="str">
        <f t="shared" si="802"/>
        <v/>
      </c>
      <c r="CS1090" s="101" t="str">
        <f t="shared" si="803"/>
        <v/>
      </c>
    </row>
    <row r="1091" spans="1:97" x14ac:dyDescent="0.25">
      <c r="A1091" s="51"/>
      <c r="B1091" s="15" t="str">
        <f t="shared" si="767"/>
        <v/>
      </c>
      <c r="C1091" s="15" t="str">
        <f t="shared" si="769"/>
        <v/>
      </c>
      <c r="D1091" s="51"/>
      <c r="E1091" s="137"/>
      <c r="F1091" s="138"/>
      <c r="G1091" s="139"/>
      <c r="H1091" s="138"/>
      <c r="I1091" s="140"/>
      <c r="J1091" s="138"/>
      <c r="K1091" s="141"/>
      <c r="L1091" s="139"/>
      <c r="M1091" s="142"/>
      <c r="N1091" s="142"/>
      <c r="O1091" s="143"/>
      <c r="P1091" s="144"/>
      <c r="Q1091" s="144"/>
      <c r="R1091" s="144"/>
      <c r="S1091" s="144"/>
      <c r="T1091" s="144"/>
      <c r="U1091" s="144"/>
      <c r="V1091" s="144"/>
      <c r="W1091" s="144"/>
      <c r="X1091" s="145"/>
      <c r="Y1091" s="51"/>
      <c r="Z1091" s="13" t="str">
        <f t="shared" si="770"/>
        <v/>
      </c>
      <c r="AA1091" s="51"/>
      <c r="AE1091" s="42" t="str">
        <f t="shared" si="771"/>
        <v/>
      </c>
      <c r="AF1091" s="42" t="str">
        <f>IF($I1091="", "", IF(COUNTIF($I$10:$I1090, I1091)&gt;0, "", SUMIF($I$10:$I$3009, $I1091, $AE$10:$AE$3009)))</f>
        <v/>
      </c>
      <c r="AG1091" s="45" t="str">
        <f>IF($AF1091="", "", COUNTIF($AF$10:$AF$3009, "&gt;"&amp;AF1091)+1+COUNTIF($AF$10:$AF1091, $AF1091)-1)</f>
        <v/>
      </c>
      <c r="AI1091" s="42" t="str">
        <f t="shared" si="772"/>
        <v/>
      </c>
      <c r="AK1091" s="15" t="str">
        <f t="shared" si="773"/>
        <v/>
      </c>
      <c r="AM1091" s="64" t="str">
        <f t="shared" si="774"/>
        <v/>
      </c>
      <c r="AN1091" s="65" t="str">
        <f t="shared" si="775"/>
        <v/>
      </c>
      <c r="AO1091" s="65" t="str">
        <f t="shared" si="776"/>
        <v/>
      </c>
      <c r="AP1091" s="65" t="str">
        <f t="shared" si="777"/>
        <v/>
      </c>
      <c r="AQ1091" s="65" t="str">
        <f t="shared" si="778"/>
        <v/>
      </c>
      <c r="AR1091" s="65" t="str">
        <f t="shared" si="779"/>
        <v/>
      </c>
      <c r="AS1091" s="65" t="str">
        <f t="shared" si="780"/>
        <v/>
      </c>
      <c r="AT1091" s="65" t="str">
        <f t="shared" si="781"/>
        <v/>
      </c>
      <c r="AU1091" s="65" t="str">
        <f t="shared" si="782"/>
        <v/>
      </c>
      <c r="AV1091" s="66" t="str">
        <f t="shared" si="783"/>
        <v/>
      </c>
      <c r="AX1091" s="73" t="str">
        <f t="shared" si="804"/>
        <v/>
      </c>
      <c r="AY1091" s="74" t="str">
        <f t="shared" si="813"/>
        <v/>
      </c>
      <c r="AZ1091" s="74" t="str">
        <f t="shared" si="813"/>
        <v/>
      </c>
      <c r="BA1091" s="74" t="str">
        <f t="shared" si="813"/>
        <v/>
      </c>
      <c r="BB1091" s="74" t="str">
        <f t="shared" si="813"/>
        <v/>
      </c>
      <c r="BC1091" s="74" t="str">
        <f t="shared" si="813"/>
        <v/>
      </c>
      <c r="BD1091" s="74" t="str">
        <f t="shared" si="813"/>
        <v/>
      </c>
      <c r="BE1091" s="74" t="str">
        <f t="shared" si="813"/>
        <v/>
      </c>
      <c r="BF1091" s="74" t="str">
        <f t="shared" si="813"/>
        <v/>
      </c>
      <c r="BG1091" s="75" t="str">
        <f t="shared" si="813"/>
        <v/>
      </c>
      <c r="BI1091" s="73" t="str">
        <f t="shared" si="806"/>
        <v/>
      </c>
      <c r="BJ1091" s="74" t="str">
        <f t="shared" si="811"/>
        <v/>
      </c>
      <c r="BK1091" s="74" t="str">
        <f t="shared" si="811"/>
        <v/>
      </c>
      <c r="BL1091" s="74" t="str">
        <f t="shared" si="811"/>
        <v/>
      </c>
      <c r="BM1091" s="74" t="str">
        <f t="shared" si="811"/>
        <v/>
      </c>
      <c r="BN1091" s="74" t="str">
        <f t="shared" si="811"/>
        <v/>
      </c>
      <c r="BO1091" s="74" t="str">
        <f t="shared" si="811"/>
        <v/>
      </c>
      <c r="BP1091" s="74" t="str">
        <f t="shared" si="811"/>
        <v/>
      </c>
      <c r="BQ1091" s="74" t="str">
        <f t="shared" si="811"/>
        <v/>
      </c>
      <c r="BR1091" s="75" t="str">
        <f t="shared" si="811"/>
        <v/>
      </c>
      <c r="BU1091" s="42" t="str">
        <f t="shared" si="784"/>
        <v/>
      </c>
      <c r="BV1091" s="66" t="str">
        <f t="shared" si="785"/>
        <v/>
      </c>
      <c r="BX1091" s="64" t="str">
        <f t="shared" si="786"/>
        <v/>
      </c>
      <c r="BY1091" s="65" t="str">
        <f t="shared" si="787"/>
        <v/>
      </c>
      <c r="BZ1091" s="65" t="str">
        <f t="shared" si="788"/>
        <v/>
      </c>
      <c r="CA1091" s="65" t="str">
        <f t="shared" si="789"/>
        <v/>
      </c>
      <c r="CB1091" s="65" t="str">
        <f t="shared" si="790"/>
        <v/>
      </c>
      <c r="CC1091" s="65" t="str">
        <f t="shared" si="791"/>
        <v/>
      </c>
      <c r="CD1091" s="65" t="str">
        <f t="shared" si="792"/>
        <v/>
      </c>
      <c r="CE1091" s="65" t="str">
        <f t="shared" si="793"/>
        <v/>
      </c>
      <c r="CF1091" s="65" t="str">
        <f t="shared" si="794"/>
        <v/>
      </c>
      <c r="CG1091" s="66" t="str">
        <f t="shared" si="795"/>
        <v/>
      </c>
      <c r="CI1091" s="42" t="str">
        <f t="shared" si="796"/>
        <v/>
      </c>
      <c r="CK1091" s="92" t="str">
        <f t="shared" si="797"/>
        <v/>
      </c>
      <c r="CL1091" s="65" t="str">
        <f t="shared" si="798"/>
        <v/>
      </c>
      <c r="CM1091" s="93" t="str">
        <f t="shared" si="799"/>
        <v/>
      </c>
      <c r="CN1091" s="101" t="str">
        <f t="shared" si="768"/>
        <v/>
      </c>
      <c r="CP1091" s="92" t="str">
        <f t="shared" si="800"/>
        <v/>
      </c>
      <c r="CQ1091" s="65" t="str">
        <f t="shared" si="801"/>
        <v/>
      </c>
      <c r="CR1091" s="93" t="str">
        <f t="shared" si="802"/>
        <v/>
      </c>
      <c r="CS1091" s="101" t="str">
        <f t="shared" si="803"/>
        <v/>
      </c>
    </row>
    <row r="1092" spans="1:97" x14ac:dyDescent="0.25">
      <c r="A1092" s="51"/>
      <c r="B1092" s="15" t="str">
        <f t="shared" si="767"/>
        <v/>
      </c>
      <c r="C1092" s="15" t="str">
        <f t="shared" si="769"/>
        <v/>
      </c>
      <c r="D1092" s="51"/>
      <c r="E1092" s="137"/>
      <c r="F1092" s="138"/>
      <c r="G1092" s="139"/>
      <c r="H1092" s="138"/>
      <c r="I1092" s="140"/>
      <c r="J1092" s="138"/>
      <c r="K1092" s="141"/>
      <c r="L1092" s="139"/>
      <c r="M1092" s="142"/>
      <c r="N1092" s="142"/>
      <c r="O1092" s="143"/>
      <c r="P1092" s="144"/>
      <c r="Q1092" s="144"/>
      <c r="R1092" s="144"/>
      <c r="S1092" s="144"/>
      <c r="T1092" s="144"/>
      <c r="U1092" s="144"/>
      <c r="V1092" s="144"/>
      <c r="W1092" s="144"/>
      <c r="X1092" s="145"/>
      <c r="Y1092" s="51"/>
      <c r="Z1092" s="13" t="str">
        <f t="shared" si="770"/>
        <v/>
      </c>
      <c r="AA1092" s="51"/>
      <c r="AE1092" s="42" t="str">
        <f t="shared" si="771"/>
        <v/>
      </c>
      <c r="AF1092" s="42" t="str">
        <f>IF($I1092="", "", IF(COUNTIF($I$10:$I1091, I1092)&gt;0, "", SUMIF($I$10:$I$3009, $I1092, $AE$10:$AE$3009)))</f>
        <v/>
      </c>
      <c r="AG1092" s="45" t="str">
        <f>IF($AF1092="", "", COUNTIF($AF$10:$AF$3009, "&gt;"&amp;AF1092)+1+COUNTIF($AF$10:$AF1092, $AF1092)-1)</f>
        <v/>
      </c>
      <c r="AI1092" s="42" t="str">
        <f t="shared" si="772"/>
        <v/>
      </c>
      <c r="AK1092" s="15" t="str">
        <f t="shared" si="773"/>
        <v/>
      </c>
      <c r="AM1092" s="64" t="str">
        <f t="shared" si="774"/>
        <v/>
      </c>
      <c r="AN1092" s="65" t="str">
        <f t="shared" si="775"/>
        <v/>
      </c>
      <c r="AO1092" s="65" t="str">
        <f t="shared" si="776"/>
        <v/>
      </c>
      <c r="AP1092" s="65" t="str">
        <f t="shared" si="777"/>
        <v/>
      </c>
      <c r="AQ1092" s="65" t="str">
        <f t="shared" si="778"/>
        <v/>
      </c>
      <c r="AR1092" s="65" t="str">
        <f t="shared" si="779"/>
        <v/>
      </c>
      <c r="AS1092" s="65" t="str">
        <f t="shared" si="780"/>
        <v/>
      </c>
      <c r="AT1092" s="65" t="str">
        <f t="shared" si="781"/>
        <v/>
      </c>
      <c r="AU1092" s="65" t="str">
        <f t="shared" si="782"/>
        <v/>
      </c>
      <c r="AV1092" s="66" t="str">
        <f t="shared" si="783"/>
        <v/>
      </c>
      <c r="AX1092" s="73" t="str">
        <f t="shared" si="804"/>
        <v/>
      </c>
      <c r="AY1092" s="74" t="str">
        <f t="shared" si="813"/>
        <v/>
      </c>
      <c r="AZ1092" s="74" t="str">
        <f t="shared" si="813"/>
        <v/>
      </c>
      <c r="BA1092" s="74" t="str">
        <f t="shared" si="813"/>
        <v/>
      </c>
      <c r="BB1092" s="74" t="str">
        <f t="shared" si="813"/>
        <v/>
      </c>
      <c r="BC1092" s="74" t="str">
        <f t="shared" si="813"/>
        <v/>
      </c>
      <c r="BD1092" s="74" t="str">
        <f t="shared" si="813"/>
        <v/>
      </c>
      <c r="BE1092" s="74" t="str">
        <f t="shared" si="813"/>
        <v/>
      </c>
      <c r="BF1092" s="74" t="str">
        <f t="shared" si="813"/>
        <v/>
      </c>
      <c r="BG1092" s="75" t="str">
        <f t="shared" si="813"/>
        <v/>
      </c>
      <c r="BI1092" s="73" t="str">
        <f t="shared" si="806"/>
        <v/>
      </c>
      <c r="BJ1092" s="74" t="str">
        <f t="shared" si="811"/>
        <v/>
      </c>
      <c r="BK1092" s="74" t="str">
        <f t="shared" si="811"/>
        <v/>
      </c>
      <c r="BL1092" s="74" t="str">
        <f t="shared" si="811"/>
        <v/>
      </c>
      <c r="BM1092" s="74" t="str">
        <f t="shared" si="811"/>
        <v/>
      </c>
      <c r="BN1092" s="74" t="str">
        <f t="shared" si="811"/>
        <v/>
      </c>
      <c r="BO1092" s="74" t="str">
        <f t="shared" si="811"/>
        <v/>
      </c>
      <c r="BP1092" s="74" t="str">
        <f t="shared" si="811"/>
        <v/>
      </c>
      <c r="BQ1092" s="74" t="str">
        <f t="shared" si="811"/>
        <v/>
      </c>
      <c r="BR1092" s="75" t="str">
        <f t="shared" si="811"/>
        <v/>
      </c>
      <c r="BU1092" s="42" t="str">
        <f t="shared" si="784"/>
        <v/>
      </c>
      <c r="BV1092" s="66" t="str">
        <f t="shared" si="785"/>
        <v/>
      </c>
      <c r="BX1092" s="64" t="str">
        <f t="shared" si="786"/>
        <v/>
      </c>
      <c r="BY1092" s="65" t="str">
        <f t="shared" si="787"/>
        <v/>
      </c>
      <c r="BZ1092" s="65" t="str">
        <f t="shared" si="788"/>
        <v/>
      </c>
      <c r="CA1092" s="65" t="str">
        <f t="shared" si="789"/>
        <v/>
      </c>
      <c r="CB1092" s="65" t="str">
        <f t="shared" si="790"/>
        <v/>
      </c>
      <c r="CC1092" s="65" t="str">
        <f t="shared" si="791"/>
        <v/>
      </c>
      <c r="CD1092" s="65" t="str">
        <f t="shared" si="792"/>
        <v/>
      </c>
      <c r="CE1092" s="65" t="str">
        <f t="shared" si="793"/>
        <v/>
      </c>
      <c r="CF1092" s="65" t="str">
        <f t="shared" si="794"/>
        <v/>
      </c>
      <c r="CG1092" s="66" t="str">
        <f t="shared" si="795"/>
        <v/>
      </c>
      <c r="CI1092" s="42" t="str">
        <f t="shared" si="796"/>
        <v/>
      </c>
      <c r="CK1092" s="92" t="str">
        <f t="shared" si="797"/>
        <v/>
      </c>
      <c r="CL1092" s="65" t="str">
        <f t="shared" si="798"/>
        <v/>
      </c>
      <c r="CM1092" s="93" t="str">
        <f t="shared" si="799"/>
        <v/>
      </c>
      <c r="CN1092" s="101" t="str">
        <f t="shared" si="768"/>
        <v/>
      </c>
      <c r="CP1092" s="92" t="str">
        <f t="shared" si="800"/>
        <v/>
      </c>
      <c r="CQ1092" s="65" t="str">
        <f t="shared" si="801"/>
        <v/>
      </c>
      <c r="CR1092" s="93" t="str">
        <f t="shared" si="802"/>
        <v/>
      </c>
      <c r="CS1092" s="101" t="str">
        <f t="shared" si="803"/>
        <v/>
      </c>
    </row>
    <row r="1093" spans="1:97" x14ac:dyDescent="0.25">
      <c r="A1093" s="51"/>
      <c r="B1093" s="15" t="str">
        <f t="shared" si="767"/>
        <v/>
      </c>
      <c r="C1093" s="15" t="str">
        <f t="shared" si="769"/>
        <v/>
      </c>
      <c r="D1093" s="51"/>
      <c r="E1093" s="137"/>
      <c r="F1093" s="138"/>
      <c r="G1093" s="139"/>
      <c r="H1093" s="138"/>
      <c r="I1093" s="140"/>
      <c r="J1093" s="138"/>
      <c r="K1093" s="141"/>
      <c r="L1093" s="139"/>
      <c r="M1093" s="142"/>
      <c r="N1093" s="142"/>
      <c r="O1093" s="143"/>
      <c r="P1093" s="144"/>
      <c r="Q1093" s="144"/>
      <c r="R1093" s="144"/>
      <c r="S1093" s="144"/>
      <c r="T1093" s="144"/>
      <c r="U1093" s="144"/>
      <c r="V1093" s="144"/>
      <c r="W1093" s="144"/>
      <c r="X1093" s="145"/>
      <c r="Y1093" s="51"/>
      <c r="Z1093" s="13" t="str">
        <f t="shared" si="770"/>
        <v/>
      </c>
      <c r="AA1093" s="51"/>
      <c r="AE1093" s="42" t="str">
        <f t="shared" si="771"/>
        <v/>
      </c>
      <c r="AF1093" s="42" t="str">
        <f>IF($I1093="", "", IF(COUNTIF($I$10:$I1092, I1093)&gt;0, "", SUMIF($I$10:$I$3009, $I1093, $AE$10:$AE$3009)))</f>
        <v/>
      </c>
      <c r="AG1093" s="45" t="str">
        <f>IF($AF1093="", "", COUNTIF($AF$10:$AF$3009, "&gt;"&amp;AF1093)+1+COUNTIF($AF$10:$AF1093, $AF1093)-1)</f>
        <v/>
      </c>
      <c r="AI1093" s="42" t="str">
        <f t="shared" si="772"/>
        <v/>
      </c>
      <c r="AK1093" s="15" t="str">
        <f t="shared" si="773"/>
        <v/>
      </c>
      <c r="AM1093" s="64" t="str">
        <f t="shared" si="774"/>
        <v/>
      </c>
      <c r="AN1093" s="65" t="str">
        <f t="shared" si="775"/>
        <v/>
      </c>
      <c r="AO1093" s="65" t="str">
        <f t="shared" si="776"/>
        <v/>
      </c>
      <c r="AP1093" s="65" t="str">
        <f t="shared" si="777"/>
        <v/>
      </c>
      <c r="AQ1093" s="65" t="str">
        <f t="shared" si="778"/>
        <v/>
      </c>
      <c r="AR1093" s="65" t="str">
        <f t="shared" si="779"/>
        <v/>
      </c>
      <c r="AS1093" s="65" t="str">
        <f t="shared" si="780"/>
        <v/>
      </c>
      <c r="AT1093" s="65" t="str">
        <f t="shared" si="781"/>
        <v/>
      </c>
      <c r="AU1093" s="65" t="str">
        <f t="shared" si="782"/>
        <v/>
      </c>
      <c r="AV1093" s="66" t="str">
        <f t="shared" si="783"/>
        <v/>
      </c>
      <c r="AX1093" s="73" t="str">
        <f t="shared" si="804"/>
        <v/>
      </c>
      <c r="AY1093" s="74" t="str">
        <f t="shared" si="813"/>
        <v/>
      </c>
      <c r="AZ1093" s="74" t="str">
        <f t="shared" si="813"/>
        <v/>
      </c>
      <c r="BA1093" s="74" t="str">
        <f t="shared" si="813"/>
        <v/>
      </c>
      <c r="BB1093" s="74" t="str">
        <f t="shared" si="813"/>
        <v/>
      </c>
      <c r="BC1093" s="74" t="str">
        <f t="shared" si="813"/>
        <v/>
      </c>
      <c r="BD1093" s="74" t="str">
        <f t="shared" si="813"/>
        <v/>
      </c>
      <c r="BE1093" s="74" t="str">
        <f t="shared" si="813"/>
        <v/>
      </c>
      <c r="BF1093" s="74" t="str">
        <f t="shared" si="813"/>
        <v/>
      </c>
      <c r="BG1093" s="75" t="str">
        <f t="shared" si="813"/>
        <v/>
      </c>
      <c r="BI1093" s="73" t="str">
        <f t="shared" si="806"/>
        <v/>
      </c>
      <c r="BJ1093" s="74" t="str">
        <f t="shared" si="811"/>
        <v/>
      </c>
      <c r="BK1093" s="74" t="str">
        <f t="shared" si="811"/>
        <v/>
      </c>
      <c r="BL1093" s="74" t="str">
        <f t="shared" si="811"/>
        <v/>
      </c>
      <c r="BM1093" s="74" t="str">
        <f t="shared" si="811"/>
        <v/>
      </c>
      <c r="BN1093" s="74" t="str">
        <f t="shared" si="811"/>
        <v/>
      </c>
      <c r="BO1093" s="74" t="str">
        <f t="shared" si="811"/>
        <v/>
      </c>
      <c r="BP1093" s="74" t="str">
        <f t="shared" si="811"/>
        <v/>
      </c>
      <c r="BQ1093" s="74" t="str">
        <f t="shared" si="811"/>
        <v/>
      </c>
      <c r="BR1093" s="75" t="str">
        <f t="shared" si="811"/>
        <v/>
      </c>
      <c r="BU1093" s="42" t="str">
        <f t="shared" si="784"/>
        <v/>
      </c>
      <c r="BV1093" s="66" t="str">
        <f t="shared" si="785"/>
        <v/>
      </c>
      <c r="BX1093" s="64" t="str">
        <f t="shared" si="786"/>
        <v/>
      </c>
      <c r="BY1093" s="65" t="str">
        <f t="shared" si="787"/>
        <v/>
      </c>
      <c r="BZ1093" s="65" t="str">
        <f t="shared" si="788"/>
        <v/>
      </c>
      <c r="CA1093" s="65" t="str">
        <f t="shared" si="789"/>
        <v/>
      </c>
      <c r="CB1093" s="65" t="str">
        <f t="shared" si="790"/>
        <v/>
      </c>
      <c r="CC1093" s="65" t="str">
        <f t="shared" si="791"/>
        <v/>
      </c>
      <c r="CD1093" s="65" t="str">
        <f t="shared" si="792"/>
        <v/>
      </c>
      <c r="CE1093" s="65" t="str">
        <f t="shared" si="793"/>
        <v/>
      </c>
      <c r="CF1093" s="65" t="str">
        <f t="shared" si="794"/>
        <v/>
      </c>
      <c r="CG1093" s="66" t="str">
        <f t="shared" si="795"/>
        <v/>
      </c>
      <c r="CI1093" s="42" t="str">
        <f t="shared" si="796"/>
        <v/>
      </c>
      <c r="CK1093" s="92" t="str">
        <f t="shared" si="797"/>
        <v/>
      </c>
      <c r="CL1093" s="65" t="str">
        <f t="shared" si="798"/>
        <v/>
      </c>
      <c r="CM1093" s="93" t="str">
        <f t="shared" si="799"/>
        <v/>
      </c>
      <c r="CN1093" s="101" t="str">
        <f t="shared" si="768"/>
        <v/>
      </c>
      <c r="CP1093" s="92" t="str">
        <f t="shared" si="800"/>
        <v/>
      </c>
      <c r="CQ1093" s="65" t="str">
        <f t="shared" si="801"/>
        <v/>
      </c>
      <c r="CR1093" s="93" t="str">
        <f t="shared" si="802"/>
        <v/>
      </c>
      <c r="CS1093" s="101" t="str">
        <f t="shared" si="803"/>
        <v/>
      </c>
    </row>
    <row r="1094" spans="1:97" x14ac:dyDescent="0.25">
      <c r="A1094" s="51"/>
      <c r="B1094" s="15" t="str">
        <f t="shared" si="767"/>
        <v/>
      </c>
      <c r="C1094" s="15" t="str">
        <f t="shared" si="769"/>
        <v/>
      </c>
      <c r="D1094" s="51"/>
      <c r="E1094" s="137"/>
      <c r="F1094" s="138"/>
      <c r="G1094" s="139"/>
      <c r="H1094" s="138"/>
      <c r="I1094" s="140"/>
      <c r="J1094" s="138"/>
      <c r="K1094" s="141"/>
      <c r="L1094" s="139"/>
      <c r="M1094" s="142"/>
      <c r="N1094" s="142"/>
      <c r="O1094" s="143"/>
      <c r="P1094" s="144"/>
      <c r="Q1094" s="144"/>
      <c r="R1094" s="144"/>
      <c r="S1094" s="144"/>
      <c r="T1094" s="144"/>
      <c r="U1094" s="144"/>
      <c r="V1094" s="144"/>
      <c r="W1094" s="144"/>
      <c r="X1094" s="145"/>
      <c r="Y1094" s="51"/>
      <c r="Z1094" s="13" t="str">
        <f t="shared" si="770"/>
        <v/>
      </c>
      <c r="AA1094" s="51"/>
      <c r="AE1094" s="42" t="str">
        <f t="shared" si="771"/>
        <v/>
      </c>
      <c r="AF1094" s="42" t="str">
        <f>IF($I1094="", "", IF(COUNTIF($I$10:$I1093, I1094)&gt;0, "", SUMIF($I$10:$I$3009, $I1094, $AE$10:$AE$3009)))</f>
        <v/>
      </c>
      <c r="AG1094" s="45" t="str">
        <f>IF($AF1094="", "", COUNTIF($AF$10:$AF$3009, "&gt;"&amp;AF1094)+1+COUNTIF($AF$10:$AF1094, $AF1094)-1)</f>
        <v/>
      </c>
      <c r="AI1094" s="42" t="str">
        <f t="shared" si="772"/>
        <v/>
      </c>
      <c r="AK1094" s="15" t="str">
        <f t="shared" si="773"/>
        <v/>
      </c>
      <c r="AM1094" s="64" t="str">
        <f t="shared" si="774"/>
        <v/>
      </c>
      <c r="AN1094" s="65" t="str">
        <f t="shared" si="775"/>
        <v/>
      </c>
      <c r="AO1094" s="65" t="str">
        <f t="shared" si="776"/>
        <v/>
      </c>
      <c r="AP1094" s="65" t="str">
        <f t="shared" si="777"/>
        <v/>
      </c>
      <c r="AQ1094" s="65" t="str">
        <f t="shared" si="778"/>
        <v/>
      </c>
      <c r="AR1094" s="65" t="str">
        <f t="shared" si="779"/>
        <v/>
      </c>
      <c r="AS1094" s="65" t="str">
        <f t="shared" si="780"/>
        <v/>
      </c>
      <c r="AT1094" s="65" t="str">
        <f t="shared" si="781"/>
        <v/>
      </c>
      <c r="AU1094" s="65" t="str">
        <f t="shared" si="782"/>
        <v/>
      </c>
      <c r="AV1094" s="66" t="str">
        <f t="shared" si="783"/>
        <v/>
      </c>
      <c r="AX1094" s="73" t="str">
        <f t="shared" si="804"/>
        <v/>
      </c>
      <c r="AY1094" s="74" t="str">
        <f t="shared" si="813"/>
        <v/>
      </c>
      <c r="AZ1094" s="74" t="str">
        <f t="shared" si="813"/>
        <v/>
      </c>
      <c r="BA1094" s="74" t="str">
        <f t="shared" si="813"/>
        <v/>
      </c>
      <c r="BB1094" s="74" t="str">
        <f t="shared" si="813"/>
        <v/>
      </c>
      <c r="BC1094" s="74" t="str">
        <f t="shared" si="813"/>
        <v/>
      </c>
      <c r="BD1094" s="74" t="str">
        <f t="shared" si="813"/>
        <v/>
      </c>
      <c r="BE1094" s="74" t="str">
        <f t="shared" si="813"/>
        <v/>
      </c>
      <c r="BF1094" s="74" t="str">
        <f t="shared" si="813"/>
        <v/>
      </c>
      <c r="BG1094" s="75" t="str">
        <f t="shared" si="813"/>
        <v/>
      </c>
      <c r="BI1094" s="73" t="str">
        <f t="shared" si="806"/>
        <v/>
      </c>
      <c r="BJ1094" s="74" t="str">
        <f t="shared" si="811"/>
        <v/>
      </c>
      <c r="BK1094" s="74" t="str">
        <f t="shared" si="811"/>
        <v/>
      </c>
      <c r="BL1094" s="74" t="str">
        <f t="shared" si="811"/>
        <v/>
      </c>
      <c r="BM1094" s="74" t="str">
        <f t="shared" si="811"/>
        <v/>
      </c>
      <c r="BN1094" s="74" t="str">
        <f t="shared" si="811"/>
        <v/>
      </c>
      <c r="BO1094" s="74" t="str">
        <f t="shared" si="811"/>
        <v/>
      </c>
      <c r="BP1094" s="74" t="str">
        <f t="shared" si="811"/>
        <v/>
      </c>
      <c r="BQ1094" s="74" t="str">
        <f t="shared" si="811"/>
        <v/>
      </c>
      <c r="BR1094" s="75" t="str">
        <f t="shared" si="811"/>
        <v/>
      </c>
      <c r="BU1094" s="42" t="str">
        <f t="shared" si="784"/>
        <v/>
      </c>
      <c r="BV1094" s="66" t="str">
        <f t="shared" si="785"/>
        <v/>
      </c>
      <c r="BX1094" s="64" t="str">
        <f t="shared" si="786"/>
        <v/>
      </c>
      <c r="BY1094" s="65" t="str">
        <f t="shared" si="787"/>
        <v/>
      </c>
      <c r="BZ1094" s="65" t="str">
        <f t="shared" si="788"/>
        <v/>
      </c>
      <c r="CA1094" s="65" t="str">
        <f t="shared" si="789"/>
        <v/>
      </c>
      <c r="CB1094" s="65" t="str">
        <f t="shared" si="790"/>
        <v/>
      </c>
      <c r="CC1094" s="65" t="str">
        <f t="shared" si="791"/>
        <v/>
      </c>
      <c r="CD1094" s="65" t="str">
        <f t="shared" si="792"/>
        <v/>
      </c>
      <c r="CE1094" s="65" t="str">
        <f t="shared" si="793"/>
        <v/>
      </c>
      <c r="CF1094" s="65" t="str">
        <f t="shared" si="794"/>
        <v/>
      </c>
      <c r="CG1094" s="66" t="str">
        <f t="shared" si="795"/>
        <v/>
      </c>
      <c r="CI1094" s="42" t="str">
        <f t="shared" si="796"/>
        <v/>
      </c>
      <c r="CK1094" s="92" t="str">
        <f t="shared" si="797"/>
        <v/>
      </c>
      <c r="CL1094" s="65" t="str">
        <f t="shared" si="798"/>
        <v/>
      </c>
      <c r="CM1094" s="93" t="str">
        <f t="shared" si="799"/>
        <v/>
      </c>
      <c r="CN1094" s="101" t="str">
        <f t="shared" si="768"/>
        <v/>
      </c>
      <c r="CP1094" s="92" t="str">
        <f t="shared" si="800"/>
        <v/>
      </c>
      <c r="CQ1094" s="65" t="str">
        <f t="shared" si="801"/>
        <v/>
      </c>
      <c r="CR1094" s="93" t="str">
        <f t="shared" si="802"/>
        <v/>
      </c>
      <c r="CS1094" s="101" t="str">
        <f t="shared" si="803"/>
        <v/>
      </c>
    </row>
    <row r="1095" spans="1:97" x14ac:dyDescent="0.25">
      <c r="A1095" s="51"/>
      <c r="B1095" s="15" t="str">
        <f t="shared" si="767"/>
        <v/>
      </c>
      <c r="C1095" s="15" t="str">
        <f t="shared" si="769"/>
        <v/>
      </c>
      <c r="D1095" s="51"/>
      <c r="E1095" s="137"/>
      <c r="F1095" s="138"/>
      <c r="G1095" s="139"/>
      <c r="H1095" s="138"/>
      <c r="I1095" s="140"/>
      <c r="J1095" s="138"/>
      <c r="K1095" s="141"/>
      <c r="L1095" s="139"/>
      <c r="M1095" s="142"/>
      <c r="N1095" s="142"/>
      <c r="O1095" s="143"/>
      <c r="P1095" s="144"/>
      <c r="Q1095" s="144"/>
      <c r="R1095" s="144"/>
      <c r="S1095" s="144"/>
      <c r="T1095" s="144"/>
      <c r="U1095" s="144"/>
      <c r="V1095" s="144"/>
      <c r="W1095" s="144"/>
      <c r="X1095" s="145"/>
      <c r="Y1095" s="51"/>
      <c r="Z1095" s="13" t="str">
        <f t="shared" si="770"/>
        <v/>
      </c>
      <c r="AA1095" s="51"/>
      <c r="AE1095" s="42" t="str">
        <f t="shared" si="771"/>
        <v/>
      </c>
      <c r="AF1095" s="42" t="str">
        <f>IF($I1095="", "", IF(COUNTIF($I$10:$I1094, I1095)&gt;0, "", SUMIF($I$10:$I$3009, $I1095, $AE$10:$AE$3009)))</f>
        <v/>
      </c>
      <c r="AG1095" s="45" t="str">
        <f>IF($AF1095="", "", COUNTIF($AF$10:$AF$3009, "&gt;"&amp;AF1095)+1+COUNTIF($AF$10:$AF1095, $AF1095)-1)</f>
        <v/>
      </c>
      <c r="AI1095" s="42" t="str">
        <f t="shared" si="772"/>
        <v/>
      </c>
      <c r="AK1095" s="15" t="str">
        <f t="shared" si="773"/>
        <v/>
      </c>
      <c r="AM1095" s="64" t="str">
        <f t="shared" si="774"/>
        <v/>
      </c>
      <c r="AN1095" s="65" t="str">
        <f t="shared" si="775"/>
        <v/>
      </c>
      <c r="AO1095" s="65" t="str">
        <f t="shared" si="776"/>
        <v/>
      </c>
      <c r="AP1095" s="65" t="str">
        <f t="shared" si="777"/>
        <v/>
      </c>
      <c r="AQ1095" s="65" t="str">
        <f t="shared" si="778"/>
        <v/>
      </c>
      <c r="AR1095" s="65" t="str">
        <f t="shared" si="779"/>
        <v/>
      </c>
      <c r="AS1095" s="65" t="str">
        <f t="shared" si="780"/>
        <v/>
      </c>
      <c r="AT1095" s="65" t="str">
        <f t="shared" si="781"/>
        <v/>
      </c>
      <c r="AU1095" s="65" t="str">
        <f t="shared" si="782"/>
        <v/>
      </c>
      <c r="AV1095" s="66" t="str">
        <f t="shared" si="783"/>
        <v/>
      </c>
      <c r="AX1095" s="73" t="str">
        <f t="shared" si="804"/>
        <v/>
      </c>
      <c r="AY1095" s="74" t="str">
        <f t="shared" si="813"/>
        <v/>
      </c>
      <c r="AZ1095" s="74" t="str">
        <f t="shared" si="813"/>
        <v/>
      </c>
      <c r="BA1095" s="74" t="str">
        <f t="shared" si="813"/>
        <v/>
      </c>
      <c r="BB1095" s="74" t="str">
        <f t="shared" si="813"/>
        <v/>
      </c>
      <c r="BC1095" s="74" t="str">
        <f t="shared" si="813"/>
        <v/>
      </c>
      <c r="BD1095" s="74" t="str">
        <f t="shared" si="813"/>
        <v/>
      </c>
      <c r="BE1095" s="74" t="str">
        <f t="shared" si="813"/>
        <v/>
      </c>
      <c r="BF1095" s="74" t="str">
        <f t="shared" si="813"/>
        <v/>
      </c>
      <c r="BG1095" s="75" t="str">
        <f t="shared" si="813"/>
        <v/>
      </c>
      <c r="BI1095" s="73" t="str">
        <f t="shared" si="806"/>
        <v/>
      </c>
      <c r="BJ1095" s="74" t="str">
        <f t="shared" si="811"/>
        <v/>
      </c>
      <c r="BK1095" s="74" t="str">
        <f t="shared" si="811"/>
        <v/>
      </c>
      <c r="BL1095" s="74" t="str">
        <f t="shared" si="811"/>
        <v/>
      </c>
      <c r="BM1095" s="74" t="str">
        <f t="shared" si="811"/>
        <v/>
      </c>
      <c r="BN1095" s="74" t="str">
        <f t="shared" ref="BJ1095:BR1123" si="814">IFERROR(IF(BN$9="", "", IF($H1095=BN$9, $AE1095-$L1095, "")), "")</f>
        <v/>
      </c>
      <c r="BO1095" s="74" t="str">
        <f t="shared" si="814"/>
        <v/>
      </c>
      <c r="BP1095" s="74" t="str">
        <f t="shared" si="814"/>
        <v/>
      </c>
      <c r="BQ1095" s="74" t="str">
        <f t="shared" si="814"/>
        <v/>
      </c>
      <c r="BR1095" s="75" t="str">
        <f t="shared" si="814"/>
        <v/>
      </c>
      <c r="BU1095" s="42" t="str">
        <f t="shared" si="784"/>
        <v/>
      </c>
      <c r="BV1095" s="66" t="str">
        <f t="shared" si="785"/>
        <v/>
      </c>
      <c r="BX1095" s="64" t="str">
        <f t="shared" si="786"/>
        <v/>
      </c>
      <c r="BY1095" s="65" t="str">
        <f t="shared" si="787"/>
        <v/>
      </c>
      <c r="BZ1095" s="65" t="str">
        <f t="shared" si="788"/>
        <v/>
      </c>
      <c r="CA1095" s="65" t="str">
        <f t="shared" si="789"/>
        <v/>
      </c>
      <c r="CB1095" s="65" t="str">
        <f t="shared" si="790"/>
        <v/>
      </c>
      <c r="CC1095" s="65" t="str">
        <f t="shared" si="791"/>
        <v/>
      </c>
      <c r="CD1095" s="65" t="str">
        <f t="shared" si="792"/>
        <v/>
      </c>
      <c r="CE1095" s="65" t="str">
        <f t="shared" si="793"/>
        <v/>
      </c>
      <c r="CF1095" s="65" t="str">
        <f t="shared" si="794"/>
        <v/>
      </c>
      <c r="CG1095" s="66" t="str">
        <f t="shared" si="795"/>
        <v/>
      </c>
      <c r="CI1095" s="42" t="str">
        <f t="shared" si="796"/>
        <v/>
      </c>
      <c r="CK1095" s="92" t="str">
        <f t="shared" si="797"/>
        <v/>
      </c>
      <c r="CL1095" s="65" t="str">
        <f t="shared" si="798"/>
        <v/>
      </c>
      <c r="CM1095" s="93" t="str">
        <f t="shared" si="799"/>
        <v/>
      </c>
      <c r="CN1095" s="101" t="str">
        <f t="shared" si="768"/>
        <v/>
      </c>
      <c r="CP1095" s="92" t="str">
        <f t="shared" si="800"/>
        <v/>
      </c>
      <c r="CQ1095" s="65" t="str">
        <f t="shared" si="801"/>
        <v/>
      </c>
      <c r="CR1095" s="93" t="str">
        <f t="shared" si="802"/>
        <v/>
      </c>
      <c r="CS1095" s="101" t="str">
        <f t="shared" si="803"/>
        <v/>
      </c>
    </row>
    <row r="1096" spans="1:97" x14ac:dyDescent="0.25">
      <c r="A1096" s="51"/>
      <c r="B1096" s="15" t="str">
        <f t="shared" si="767"/>
        <v/>
      </c>
      <c r="C1096" s="15" t="str">
        <f t="shared" si="769"/>
        <v/>
      </c>
      <c r="D1096" s="51"/>
      <c r="E1096" s="137"/>
      <c r="F1096" s="138"/>
      <c r="G1096" s="139"/>
      <c r="H1096" s="138"/>
      <c r="I1096" s="140"/>
      <c r="J1096" s="138"/>
      <c r="K1096" s="141"/>
      <c r="L1096" s="139"/>
      <c r="M1096" s="142"/>
      <c r="N1096" s="142"/>
      <c r="O1096" s="143"/>
      <c r="P1096" s="144"/>
      <c r="Q1096" s="144"/>
      <c r="R1096" s="144"/>
      <c r="S1096" s="144"/>
      <c r="T1096" s="144"/>
      <c r="U1096" s="144"/>
      <c r="V1096" s="144"/>
      <c r="W1096" s="144"/>
      <c r="X1096" s="145"/>
      <c r="Y1096" s="51"/>
      <c r="Z1096" s="13" t="str">
        <f t="shared" si="770"/>
        <v/>
      </c>
      <c r="AA1096" s="51"/>
      <c r="AE1096" s="42" t="str">
        <f t="shared" si="771"/>
        <v/>
      </c>
      <c r="AF1096" s="42" t="str">
        <f>IF($I1096="", "", IF(COUNTIF($I$10:$I1095, I1096)&gt;0, "", SUMIF($I$10:$I$3009, $I1096, $AE$10:$AE$3009)))</f>
        <v/>
      </c>
      <c r="AG1096" s="45" t="str">
        <f>IF($AF1096="", "", COUNTIF($AF$10:$AF$3009, "&gt;"&amp;AF1096)+1+COUNTIF($AF$10:$AF1096, $AF1096)-1)</f>
        <v/>
      </c>
      <c r="AI1096" s="42" t="str">
        <f t="shared" si="772"/>
        <v/>
      </c>
      <c r="AK1096" s="15" t="str">
        <f t="shared" si="773"/>
        <v/>
      </c>
      <c r="AM1096" s="64" t="str">
        <f t="shared" si="774"/>
        <v/>
      </c>
      <c r="AN1096" s="65" t="str">
        <f t="shared" si="775"/>
        <v/>
      </c>
      <c r="AO1096" s="65" t="str">
        <f t="shared" si="776"/>
        <v/>
      </c>
      <c r="AP1096" s="65" t="str">
        <f t="shared" si="777"/>
        <v/>
      </c>
      <c r="AQ1096" s="65" t="str">
        <f t="shared" si="778"/>
        <v/>
      </c>
      <c r="AR1096" s="65" t="str">
        <f t="shared" si="779"/>
        <v/>
      </c>
      <c r="AS1096" s="65" t="str">
        <f t="shared" si="780"/>
        <v/>
      </c>
      <c r="AT1096" s="65" t="str">
        <f t="shared" si="781"/>
        <v/>
      </c>
      <c r="AU1096" s="65" t="str">
        <f t="shared" si="782"/>
        <v/>
      </c>
      <c r="AV1096" s="66" t="str">
        <f t="shared" si="783"/>
        <v/>
      </c>
      <c r="AX1096" s="73" t="str">
        <f t="shared" si="804"/>
        <v/>
      </c>
      <c r="AY1096" s="74" t="str">
        <f t="shared" ref="AY1096:BG1105" si="815">IF(AY$9="", "", IF($H1096=AY$9, $AE1096, ""))</f>
        <v/>
      </c>
      <c r="AZ1096" s="74" t="str">
        <f t="shared" si="815"/>
        <v/>
      </c>
      <c r="BA1096" s="74" t="str">
        <f t="shared" si="815"/>
        <v/>
      </c>
      <c r="BB1096" s="74" t="str">
        <f t="shared" si="815"/>
        <v/>
      </c>
      <c r="BC1096" s="74" t="str">
        <f t="shared" si="815"/>
        <v/>
      </c>
      <c r="BD1096" s="74" t="str">
        <f t="shared" si="815"/>
        <v/>
      </c>
      <c r="BE1096" s="74" t="str">
        <f t="shared" si="815"/>
        <v/>
      </c>
      <c r="BF1096" s="74" t="str">
        <f t="shared" si="815"/>
        <v/>
      </c>
      <c r="BG1096" s="75" t="str">
        <f t="shared" si="815"/>
        <v/>
      </c>
      <c r="BI1096" s="73" t="str">
        <f t="shared" si="806"/>
        <v/>
      </c>
      <c r="BJ1096" s="74" t="str">
        <f t="shared" si="814"/>
        <v/>
      </c>
      <c r="BK1096" s="74" t="str">
        <f t="shared" si="814"/>
        <v/>
      </c>
      <c r="BL1096" s="74" t="str">
        <f t="shared" si="814"/>
        <v/>
      </c>
      <c r="BM1096" s="74" t="str">
        <f t="shared" si="814"/>
        <v/>
      </c>
      <c r="BN1096" s="74" t="str">
        <f t="shared" si="814"/>
        <v/>
      </c>
      <c r="BO1096" s="74" t="str">
        <f t="shared" si="814"/>
        <v/>
      </c>
      <c r="BP1096" s="74" t="str">
        <f t="shared" si="814"/>
        <v/>
      </c>
      <c r="BQ1096" s="74" t="str">
        <f t="shared" si="814"/>
        <v/>
      </c>
      <c r="BR1096" s="75" t="str">
        <f t="shared" si="814"/>
        <v/>
      </c>
      <c r="BU1096" s="42" t="str">
        <f t="shared" si="784"/>
        <v/>
      </c>
      <c r="BV1096" s="66" t="str">
        <f t="shared" si="785"/>
        <v/>
      </c>
      <c r="BX1096" s="64" t="str">
        <f t="shared" si="786"/>
        <v/>
      </c>
      <c r="BY1096" s="65" t="str">
        <f t="shared" si="787"/>
        <v/>
      </c>
      <c r="BZ1096" s="65" t="str">
        <f t="shared" si="788"/>
        <v/>
      </c>
      <c r="CA1096" s="65" t="str">
        <f t="shared" si="789"/>
        <v/>
      </c>
      <c r="CB1096" s="65" t="str">
        <f t="shared" si="790"/>
        <v/>
      </c>
      <c r="CC1096" s="65" t="str">
        <f t="shared" si="791"/>
        <v/>
      </c>
      <c r="CD1096" s="65" t="str">
        <f t="shared" si="792"/>
        <v/>
      </c>
      <c r="CE1096" s="65" t="str">
        <f t="shared" si="793"/>
        <v/>
      </c>
      <c r="CF1096" s="65" t="str">
        <f t="shared" si="794"/>
        <v/>
      </c>
      <c r="CG1096" s="66" t="str">
        <f t="shared" si="795"/>
        <v/>
      </c>
      <c r="CI1096" s="42" t="str">
        <f t="shared" si="796"/>
        <v/>
      </c>
      <c r="CK1096" s="92" t="str">
        <f t="shared" si="797"/>
        <v/>
      </c>
      <c r="CL1096" s="65" t="str">
        <f t="shared" si="798"/>
        <v/>
      </c>
      <c r="CM1096" s="93" t="str">
        <f t="shared" si="799"/>
        <v/>
      </c>
      <c r="CN1096" s="101" t="str">
        <f t="shared" si="768"/>
        <v/>
      </c>
      <c r="CP1096" s="92" t="str">
        <f t="shared" si="800"/>
        <v/>
      </c>
      <c r="CQ1096" s="65" t="str">
        <f t="shared" si="801"/>
        <v/>
      </c>
      <c r="CR1096" s="93" t="str">
        <f t="shared" si="802"/>
        <v/>
      </c>
      <c r="CS1096" s="101" t="str">
        <f t="shared" si="803"/>
        <v/>
      </c>
    </row>
    <row r="1097" spans="1:97" x14ac:dyDescent="0.25">
      <c r="A1097" s="51"/>
      <c r="B1097" s="15" t="str">
        <f t="shared" si="767"/>
        <v/>
      </c>
      <c r="C1097" s="15" t="str">
        <f t="shared" si="769"/>
        <v/>
      </c>
      <c r="D1097" s="51"/>
      <c r="E1097" s="137"/>
      <c r="F1097" s="138"/>
      <c r="G1097" s="139"/>
      <c r="H1097" s="138"/>
      <c r="I1097" s="140"/>
      <c r="J1097" s="138"/>
      <c r="K1097" s="141"/>
      <c r="L1097" s="139"/>
      <c r="M1097" s="142"/>
      <c r="N1097" s="142"/>
      <c r="O1097" s="143"/>
      <c r="P1097" s="144"/>
      <c r="Q1097" s="144"/>
      <c r="R1097" s="144"/>
      <c r="S1097" s="144"/>
      <c r="T1097" s="144"/>
      <c r="U1097" s="144"/>
      <c r="V1097" s="144"/>
      <c r="W1097" s="144"/>
      <c r="X1097" s="145"/>
      <c r="Y1097" s="51"/>
      <c r="Z1097" s="13" t="str">
        <f t="shared" si="770"/>
        <v/>
      </c>
      <c r="AA1097" s="51"/>
      <c r="AE1097" s="42" t="str">
        <f t="shared" si="771"/>
        <v/>
      </c>
      <c r="AF1097" s="42" t="str">
        <f>IF($I1097="", "", IF(COUNTIF($I$10:$I1096, I1097)&gt;0, "", SUMIF($I$10:$I$3009, $I1097, $AE$10:$AE$3009)))</f>
        <v/>
      </c>
      <c r="AG1097" s="45" t="str">
        <f>IF($AF1097="", "", COUNTIF($AF$10:$AF$3009, "&gt;"&amp;AF1097)+1+COUNTIF($AF$10:$AF1097, $AF1097)-1)</f>
        <v/>
      </c>
      <c r="AI1097" s="42" t="str">
        <f t="shared" si="772"/>
        <v/>
      </c>
      <c r="AK1097" s="15" t="str">
        <f t="shared" si="773"/>
        <v/>
      </c>
      <c r="AM1097" s="64" t="str">
        <f t="shared" si="774"/>
        <v/>
      </c>
      <c r="AN1097" s="65" t="str">
        <f t="shared" si="775"/>
        <v/>
      </c>
      <c r="AO1097" s="65" t="str">
        <f t="shared" si="776"/>
        <v/>
      </c>
      <c r="AP1097" s="65" t="str">
        <f t="shared" si="777"/>
        <v/>
      </c>
      <c r="AQ1097" s="65" t="str">
        <f t="shared" si="778"/>
        <v/>
      </c>
      <c r="AR1097" s="65" t="str">
        <f t="shared" si="779"/>
        <v/>
      </c>
      <c r="AS1097" s="65" t="str">
        <f t="shared" si="780"/>
        <v/>
      </c>
      <c r="AT1097" s="65" t="str">
        <f t="shared" si="781"/>
        <v/>
      </c>
      <c r="AU1097" s="65" t="str">
        <f t="shared" si="782"/>
        <v/>
      </c>
      <c r="AV1097" s="66" t="str">
        <f t="shared" si="783"/>
        <v/>
      </c>
      <c r="AX1097" s="73" t="str">
        <f t="shared" si="804"/>
        <v/>
      </c>
      <c r="AY1097" s="74" t="str">
        <f t="shared" si="815"/>
        <v/>
      </c>
      <c r="AZ1097" s="74" t="str">
        <f t="shared" si="815"/>
        <v/>
      </c>
      <c r="BA1097" s="74" t="str">
        <f t="shared" si="815"/>
        <v/>
      </c>
      <c r="BB1097" s="74" t="str">
        <f t="shared" si="815"/>
        <v/>
      </c>
      <c r="BC1097" s="74" t="str">
        <f t="shared" si="815"/>
        <v/>
      </c>
      <c r="BD1097" s="74" t="str">
        <f t="shared" si="815"/>
        <v/>
      </c>
      <c r="BE1097" s="74" t="str">
        <f t="shared" si="815"/>
        <v/>
      </c>
      <c r="BF1097" s="74" t="str">
        <f t="shared" si="815"/>
        <v/>
      </c>
      <c r="BG1097" s="75" t="str">
        <f t="shared" si="815"/>
        <v/>
      </c>
      <c r="BI1097" s="73" t="str">
        <f t="shared" si="806"/>
        <v/>
      </c>
      <c r="BJ1097" s="74" t="str">
        <f t="shared" si="814"/>
        <v/>
      </c>
      <c r="BK1097" s="74" t="str">
        <f t="shared" si="814"/>
        <v/>
      </c>
      <c r="BL1097" s="74" t="str">
        <f t="shared" si="814"/>
        <v/>
      </c>
      <c r="BM1097" s="74" t="str">
        <f t="shared" si="814"/>
        <v/>
      </c>
      <c r="BN1097" s="74" t="str">
        <f t="shared" si="814"/>
        <v/>
      </c>
      <c r="BO1097" s="74" t="str">
        <f t="shared" si="814"/>
        <v/>
      </c>
      <c r="BP1097" s="74" t="str">
        <f t="shared" si="814"/>
        <v/>
      </c>
      <c r="BQ1097" s="74" t="str">
        <f t="shared" si="814"/>
        <v/>
      </c>
      <c r="BR1097" s="75" t="str">
        <f t="shared" si="814"/>
        <v/>
      </c>
      <c r="BU1097" s="42" t="str">
        <f t="shared" si="784"/>
        <v/>
      </c>
      <c r="BV1097" s="66" t="str">
        <f t="shared" si="785"/>
        <v/>
      </c>
      <c r="BX1097" s="64" t="str">
        <f t="shared" si="786"/>
        <v/>
      </c>
      <c r="BY1097" s="65" t="str">
        <f t="shared" si="787"/>
        <v/>
      </c>
      <c r="BZ1097" s="65" t="str">
        <f t="shared" si="788"/>
        <v/>
      </c>
      <c r="CA1097" s="65" t="str">
        <f t="shared" si="789"/>
        <v/>
      </c>
      <c r="CB1097" s="65" t="str">
        <f t="shared" si="790"/>
        <v/>
      </c>
      <c r="CC1097" s="65" t="str">
        <f t="shared" si="791"/>
        <v/>
      </c>
      <c r="CD1097" s="65" t="str">
        <f t="shared" si="792"/>
        <v/>
      </c>
      <c r="CE1097" s="65" t="str">
        <f t="shared" si="793"/>
        <v/>
      </c>
      <c r="CF1097" s="65" t="str">
        <f t="shared" si="794"/>
        <v/>
      </c>
      <c r="CG1097" s="66" t="str">
        <f t="shared" si="795"/>
        <v/>
      </c>
      <c r="CI1097" s="42" t="str">
        <f t="shared" si="796"/>
        <v/>
      </c>
      <c r="CK1097" s="92" t="str">
        <f t="shared" si="797"/>
        <v/>
      </c>
      <c r="CL1097" s="65" t="str">
        <f t="shared" si="798"/>
        <v/>
      </c>
      <c r="CM1097" s="93" t="str">
        <f t="shared" si="799"/>
        <v/>
      </c>
      <c r="CN1097" s="101" t="str">
        <f t="shared" si="768"/>
        <v/>
      </c>
      <c r="CP1097" s="92" t="str">
        <f t="shared" si="800"/>
        <v/>
      </c>
      <c r="CQ1097" s="65" t="str">
        <f t="shared" si="801"/>
        <v/>
      </c>
      <c r="CR1097" s="93" t="str">
        <f t="shared" si="802"/>
        <v/>
      </c>
      <c r="CS1097" s="101" t="str">
        <f t="shared" si="803"/>
        <v/>
      </c>
    </row>
    <row r="1098" spans="1:97" x14ac:dyDescent="0.25">
      <c r="A1098" s="51"/>
      <c r="B1098" s="15" t="str">
        <f t="shared" ref="B1098:B1161" si="816">IF(AND(E1098="", G1098="", Z1098=""), "", IF(AND(NOT(E1098=""), NOT(G1098=""), OR(Z1098="", Z1098=1)), $AG$2, $AG$3))</f>
        <v/>
      </c>
      <c r="C1098" s="15" t="str">
        <f t="shared" si="769"/>
        <v/>
      </c>
      <c r="D1098" s="51"/>
      <c r="E1098" s="137"/>
      <c r="F1098" s="138"/>
      <c r="G1098" s="139"/>
      <c r="H1098" s="138"/>
      <c r="I1098" s="140"/>
      <c r="J1098" s="138"/>
      <c r="K1098" s="141"/>
      <c r="L1098" s="139"/>
      <c r="M1098" s="142"/>
      <c r="N1098" s="142"/>
      <c r="O1098" s="143"/>
      <c r="P1098" s="144"/>
      <c r="Q1098" s="144"/>
      <c r="R1098" s="144"/>
      <c r="S1098" s="144"/>
      <c r="T1098" s="144"/>
      <c r="U1098" s="144"/>
      <c r="V1098" s="144"/>
      <c r="W1098" s="144"/>
      <c r="X1098" s="145"/>
      <c r="Y1098" s="51"/>
      <c r="Z1098" s="13" t="str">
        <f t="shared" si="770"/>
        <v/>
      </c>
      <c r="AA1098" s="51"/>
      <c r="AE1098" s="42" t="str">
        <f t="shared" si="771"/>
        <v/>
      </c>
      <c r="AF1098" s="42" t="str">
        <f>IF($I1098="", "", IF(COUNTIF($I$10:$I1097, I1098)&gt;0, "", SUMIF($I$10:$I$3009, $I1098, $AE$10:$AE$3009)))</f>
        <v/>
      </c>
      <c r="AG1098" s="45" t="str">
        <f>IF($AF1098="", "", COUNTIF($AF$10:$AF$3009, "&gt;"&amp;AF1098)+1+COUNTIF($AF$10:$AF1098, $AF1098)-1)</f>
        <v/>
      </c>
      <c r="AI1098" s="42" t="str">
        <f t="shared" si="772"/>
        <v/>
      </c>
      <c r="AK1098" s="15" t="str">
        <f t="shared" si="773"/>
        <v/>
      </c>
      <c r="AM1098" s="64" t="str">
        <f t="shared" si="774"/>
        <v/>
      </c>
      <c r="AN1098" s="65" t="str">
        <f t="shared" si="775"/>
        <v/>
      </c>
      <c r="AO1098" s="65" t="str">
        <f t="shared" si="776"/>
        <v/>
      </c>
      <c r="AP1098" s="65" t="str">
        <f t="shared" si="777"/>
        <v/>
      </c>
      <c r="AQ1098" s="65" t="str">
        <f t="shared" si="778"/>
        <v/>
      </c>
      <c r="AR1098" s="65" t="str">
        <f t="shared" si="779"/>
        <v/>
      </c>
      <c r="AS1098" s="65" t="str">
        <f t="shared" si="780"/>
        <v/>
      </c>
      <c r="AT1098" s="65" t="str">
        <f t="shared" si="781"/>
        <v/>
      </c>
      <c r="AU1098" s="65" t="str">
        <f t="shared" si="782"/>
        <v/>
      </c>
      <c r="AV1098" s="66" t="str">
        <f t="shared" si="783"/>
        <v/>
      </c>
      <c r="AX1098" s="73" t="str">
        <f t="shared" si="804"/>
        <v/>
      </c>
      <c r="AY1098" s="74" t="str">
        <f t="shared" si="815"/>
        <v/>
      </c>
      <c r="AZ1098" s="74" t="str">
        <f t="shared" si="815"/>
        <v/>
      </c>
      <c r="BA1098" s="74" t="str">
        <f t="shared" si="815"/>
        <v/>
      </c>
      <c r="BB1098" s="74" t="str">
        <f t="shared" si="815"/>
        <v/>
      </c>
      <c r="BC1098" s="74" t="str">
        <f t="shared" si="815"/>
        <v/>
      </c>
      <c r="BD1098" s="74" t="str">
        <f t="shared" si="815"/>
        <v/>
      </c>
      <c r="BE1098" s="74" t="str">
        <f t="shared" si="815"/>
        <v/>
      </c>
      <c r="BF1098" s="74" t="str">
        <f t="shared" si="815"/>
        <v/>
      </c>
      <c r="BG1098" s="75" t="str">
        <f t="shared" si="815"/>
        <v/>
      </c>
      <c r="BI1098" s="73" t="str">
        <f t="shared" si="806"/>
        <v/>
      </c>
      <c r="BJ1098" s="74" t="str">
        <f t="shared" si="814"/>
        <v/>
      </c>
      <c r="BK1098" s="74" t="str">
        <f t="shared" si="814"/>
        <v/>
      </c>
      <c r="BL1098" s="74" t="str">
        <f t="shared" si="814"/>
        <v/>
      </c>
      <c r="BM1098" s="74" t="str">
        <f t="shared" si="814"/>
        <v/>
      </c>
      <c r="BN1098" s="74" t="str">
        <f t="shared" si="814"/>
        <v/>
      </c>
      <c r="BO1098" s="74" t="str">
        <f t="shared" si="814"/>
        <v/>
      </c>
      <c r="BP1098" s="74" t="str">
        <f t="shared" si="814"/>
        <v/>
      </c>
      <c r="BQ1098" s="74" t="str">
        <f t="shared" si="814"/>
        <v/>
      </c>
      <c r="BR1098" s="75" t="str">
        <f t="shared" si="814"/>
        <v/>
      </c>
      <c r="BU1098" s="42" t="str">
        <f t="shared" si="784"/>
        <v/>
      </c>
      <c r="BV1098" s="66" t="str">
        <f t="shared" si="785"/>
        <v/>
      </c>
      <c r="BX1098" s="64" t="str">
        <f t="shared" si="786"/>
        <v/>
      </c>
      <c r="BY1098" s="65" t="str">
        <f t="shared" si="787"/>
        <v/>
      </c>
      <c r="BZ1098" s="65" t="str">
        <f t="shared" si="788"/>
        <v/>
      </c>
      <c r="CA1098" s="65" t="str">
        <f t="shared" si="789"/>
        <v/>
      </c>
      <c r="CB1098" s="65" t="str">
        <f t="shared" si="790"/>
        <v/>
      </c>
      <c r="CC1098" s="65" t="str">
        <f t="shared" si="791"/>
        <v/>
      </c>
      <c r="CD1098" s="65" t="str">
        <f t="shared" si="792"/>
        <v/>
      </c>
      <c r="CE1098" s="65" t="str">
        <f t="shared" si="793"/>
        <v/>
      </c>
      <c r="CF1098" s="65" t="str">
        <f t="shared" si="794"/>
        <v/>
      </c>
      <c r="CG1098" s="66" t="str">
        <f t="shared" si="795"/>
        <v/>
      </c>
      <c r="CI1098" s="42" t="str">
        <f t="shared" si="796"/>
        <v/>
      </c>
      <c r="CK1098" s="92" t="str">
        <f t="shared" si="797"/>
        <v/>
      </c>
      <c r="CL1098" s="65" t="str">
        <f t="shared" si="798"/>
        <v/>
      </c>
      <c r="CM1098" s="93" t="str">
        <f t="shared" si="799"/>
        <v/>
      </c>
      <c r="CN1098" s="101" t="str">
        <f t="shared" ref="CN1098:CN1161" si="817">IF(OR(CK1098="", CL1098="", CM1098=""), "", IF(OR(M1098="", N1098=""), "", IF($CS$4=TRUE, N1098-M1098+1, NETWORKDAYS(M1098, N1098))))</f>
        <v/>
      </c>
      <c r="CP1098" s="92" t="str">
        <f t="shared" si="800"/>
        <v/>
      </c>
      <c r="CQ1098" s="65" t="str">
        <f t="shared" si="801"/>
        <v/>
      </c>
      <c r="CR1098" s="93" t="str">
        <f t="shared" si="802"/>
        <v/>
      </c>
      <c r="CS1098" s="101" t="str">
        <f t="shared" si="803"/>
        <v/>
      </c>
    </row>
    <row r="1099" spans="1:97" x14ac:dyDescent="0.25">
      <c r="A1099" s="51"/>
      <c r="B1099" s="15" t="str">
        <f t="shared" si="816"/>
        <v/>
      </c>
      <c r="C1099" s="15" t="str">
        <f t="shared" ref="C1099:C1162" si="818">IF(B1099="", "", IF($CP1099="", $AG$3, $AG$2))</f>
        <v/>
      </c>
      <c r="D1099" s="51"/>
      <c r="E1099" s="137"/>
      <c r="F1099" s="138"/>
      <c r="G1099" s="139"/>
      <c r="H1099" s="138"/>
      <c r="I1099" s="140"/>
      <c r="J1099" s="138"/>
      <c r="K1099" s="141"/>
      <c r="L1099" s="139"/>
      <c r="M1099" s="142"/>
      <c r="N1099" s="142"/>
      <c r="O1099" s="143"/>
      <c r="P1099" s="144"/>
      <c r="Q1099" s="144"/>
      <c r="R1099" s="144"/>
      <c r="S1099" s="144"/>
      <c r="T1099" s="144"/>
      <c r="U1099" s="144"/>
      <c r="V1099" s="144"/>
      <c r="W1099" s="144"/>
      <c r="X1099" s="145"/>
      <c r="Y1099" s="51"/>
      <c r="Z1099" s="13" t="str">
        <f t="shared" ref="Z1099:Z1162" si="819">IF(COUNTIF(O1099:X1099, "")=10, "", SUM(O1099:X1099))</f>
        <v/>
      </c>
      <c r="AA1099" s="51"/>
      <c r="AE1099" s="42" t="str">
        <f t="shared" ref="AE1099:AE1162" si="820">IF(OR($G1099="", $I1099="", $J1099=$AC$3, $J1099=$AC$5), "", $G1099)</f>
        <v/>
      </c>
      <c r="AF1099" s="42" t="str">
        <f>IF($I1099="", "", IF(COUNTIF($I$10:$I1098, I1099)&gt;0, "", SUMIF($I$10:$I$3009, $I1099, $AE$10:$AE$3009)))</f>
        <v/>
      </c>
      <c r="AG1099" s="45" t="str">
        <f>IF($AF1099="", "", COUNTIF($AF$10:$AF$3009, "&gt;"&amp;AF1099)+1+COUNTIF($AF$10:$AF1099, $AF1099)-1)</f>
        <v/>
      </c>
      <c r="AI1099" s="42" t="str">
        <f t="shared" ref="AI1099:AI1162" si="821">IF(AND(AE1099="", L1099=""), "", AE1099-L1099)</f>
        <v/>
      </c>
      <c r="AK1099" s="15" t="str">
        <f t="shared" ref="AK1099:AK1162" si="822">IF(OR(E1099="", $J1099=$AC$3, $J1099=$AC$5), "", TEXT(E1099, "mmm yyyy"))</f>
        <v/>
      </c>
      <c r="AM1099" s="64" t="str">
        <f t="shared" ref="AM1099:AM1162" si="823">IFERROR(IF(O1099="", "", $AE1099*O1099), "")</f>
        <v/>
      </c>
      <c r="AN1099" s="65" t="str">
        <f t="shared" ref="AN1099:AN1162" si="824">IFERROR(IF(P1099="", "", $AE1099*P1099), "")</f>
        <v/>
      </c>
      <c r="AO1099" s="65" t="str">
        <f t="shared" ref="AO1099:AO1162" si="825">IFERROR(IF(Q1099="", "", $AE1099*Q1099), "")</f>
        <v/>
      </c>
      <c r="AP1099" s="65" t="str">
        <f t="shared" ref="AP1099:AP1162" si="826">IFERROR(IF(R1099="", "", $AE1099*R1099), "")</f>
        <v/>
      </c>
      <c r="AQ1099" s="65" t="str">
        <f t="shared" ref="AQ1099:AQ1162" si="827">IFERROR(IF(S1099="", "", $AE1099*S1099), "")</f>
        <v/>
      </c>
      <c r="AR1099" s="65" t="str">
        <f t="shared" ref="AR1099:AR1162" si="828">IFERROR(IF(T1099="", "", $AE1099*T1099), "")</f>
        <v/>
      </c>
      <c r="AS1099" s="65" t="str">
        <f t="shared" ref="AS1099:AS1162" si="829">IFERROR(IF(U1099="", "", $AE1099*U1099), "")</f>
        <v/>
      </c>
      <c r="AT1099" s="65" t="str">
        <f t="shared" ref="AT1099:AT1162" si="830">IFERROR(IF(V1099="", "", $AE1099*V1099), "")</f>
        <v/>
      </c>
      <c r="AU1099" s="65" t="str">
        <f t="shared" ref="AU1099:AU1162" si="831">IFERROR(IF(W1099="", "", $AE1099*W1099), "")</f>
        <v/>
      </c>
      <c r="AV1099" s="66" t="str">
        <f t="shared" ref="AV1099:AV1162" si="832">IFERROR(IF(X1099="", "", $AE1099*X1099), "")</f>
        <v/>
      </c>
      <c r="AX1099" s="73" t="str">
        <f t="shared" si="804"/>
        <v/>
      </c>
      <c r="AY1099" s="74" t="str">
        <f t="shared" si="815"/>
        <v/>
      </c>
      <c r="AZ1099" s="74" t="str">
        <f t="shared" si="815"/>
        <v/>
      </c>
      <c r="BA1099" s="74" t="str">
        <f t="shared" si="815"/>
        <v/>
      </c>
      <c r="BB1099" s="74" t="str">
        <f t="shared" si="815"/>
        <v/>
      </c>
      <c r="BC1099" s="74" t="str">
        <f t="shared" si="815"/>
        <v/>
      </c>
      <c r="BD1099" s="74" t="str">
        <f t="shared" si="815"/>
        <v/>
      </c>
      <c r="BE1099" s="74" t="str">
        <f t="shared" si="815"/>
        <v/>
      </c>
      <c r="BF1099" s="74" t="str">
        <f t="shared" si="815"/>
        <v/>
      </c>
      <c r="BG1099" s="75" t="str">
        <f t="shared" si="815"/>
        <v/>
      </c>
      <c r="BI1099" s="73" t="str">
        <f t="shared" si="806"/>
        <v/>
      </c>
      <c r="BJ1099" s="74" t="str">
        <f t="shared" si="814"/>
        <v/>
      </c>
      <c r="BK1099" s="74" t="str">
        <f t="shared" si="814"/>
        <v/>
      </c>
      <c r="BL1099" s="74" t="str">
        <f t="shared" si="814"/>
        <v/>
      </c>
      <c r="BM1099" s="74" t="str">
        <f t="shared" si="814"/>
        <v/>
      </c>
      <c r="BN1099" s="74" t="str">
        <f t="shared" si="814"/>
        <v/>
      </c>
      <c r="BO1099" s="74" t="str">
        <f t="shared" si="814"/>
        <v/>
      </c>
      <c r="BP1099" s="74" t="str">
        <f t="shared" si="814"/>
        <v/>
      </c>
      <c r="BQ1099" s="74" t="str">
        <f t="shared" si="814"/>
        <v/>
      </c>
      <c r="BR1099" s="75" t="str">
        <f t="shared" si="814"/>
        <v/>
      </c>
      <c r="BU1099" s="42" t="str">
        <f t="shared" ref="BU1099:BU1162" si="833">IFERROR(AF1099/K1099/24, "")</f>
        <v/>
      </c>
      <c r="BV1099" s="66" t="str">
        <f t="shared" ref="BV1099:BV1162" si="834">IFERROR(AI1099/K1099/24, "")</f>
        <v/>
      </c>
      <c r="BX1099" s="64" t="str">
        <f t="shared" ref="BX1099:BX1162" si="835">IFERROR(IF(O1099="", "", $AI1099*O1099), "")</f>
        <v/>
      </c>
      <c r="BY1099" s="65" t="str">
        <f t="shared" ref="BY1099:BY1162" si="836">IFERROR(IF(P1099="", "", $AI1099*P1099), "")</f>
        <v/>
      </c>
      <c r="BZ1099" s="65" t="str">
        <f t="shared" ref="BZ1099:BZ1162" si="837">IFERROR(IF(Q1099="", "", $AI1099*Q1099), "")</f>
        <v/>
      </c>
      <c r="CA1099" s="65" t="str">
        <f t="shared" ref="CA1099:CA1162" si="838">IFERROR(IF(R1099="", "", $AI1099*R1099), "")</f>
        <v/>
      </c>
      <c r="CB1099" s="65" t="str">
        <f t="shared" ref="CB1099:CB1162" si="839">IFERROR(IF(S1099="", "", $AI1099*S1099), "")</f>
        <v/>
      </c>
      <c r="CC1099" s="65" t="str">
        <f t="shared" ref="CC1099:CC1162" si="840">IFERROR(IF(T1099="", "", $AI1099*T1099), "")</f>
        <v/>
      </c>
      <c r="CD1099" s="65" t="str">
        <f t="shared" ref="CD1099:CD1162" si="841">IFERROR(IF(U1099="", "", $AI1099*U1099), "")</f>
        <v/>
      </c>
      <c r="CE1099" s="65" t="str">
        <f t="shared" ref="CE1099:CE1162" si="842">IFERROR(IF(V1099="", "", $AI1099*V1099), "")</f>
        <v/>
      </c>
      <c r="CF1099" s="65" t="str">
        <f t="shared" ref="CF1099:CF1162" si="843">IFERROR(IF(W1099="", "", $AI1099*W1099), "")</f>
        <v/>
      </c>
      <c r="CG1099" s="66" t="str">
        <f t="shared" ref="CG1099:CG1162" si="844">IFERROR(IF(X1099="", "", $AI1099*X1099), "")</f>
        <v/>
      </c>
      <c r="CI1099" s="42" t="str">
        <f t="shared" ref="CI1099:CI1162" si="845">IF(OR($L1099="", $J1099=$AC$3, $J1099=$AC$5), "", $L1099)</f>
        <v/>
      </c>
      <c r="CK1099" s="92" t="str">
        <f t="shared" ref="CK1099:CK1162" si="846">IF(COUNTIF($E1099:$L1099, "")&lt;8, 1, "")</f>
        <v/>
      </c>
      <c r="CL1099" s="65" t="str">
        <f t="shared" ref="CL1099:CL1162" si="847">AE1099</f>
        <v/>
      </c>
      <c r="CM1099" s="93" t="str">
        <f t="shared" ref="CM1099:CM1162" si="848">IF(CK1099="", "", IF(OR($J1099="", $J1099=$AC$4), 1, ""))</f>
        <v/>
      </c>
      <c r="CN1099" s="101" t="str">
        <f t="shared" si="817"/>
        <v/>
      </c>
      <c r="CP1099" s="92" t="str">
        <f t="shared" ref="CP1099:CP1162" si="849">IF(COUNTIF($CK1099:$CN1099, "")&gt;0, "", CK1099)</f>
        <v/>
      </c>
      <c r="CQ1099" s="65" t="str">
        <f t="shared" ref="CQ1099:CQ1162" si="850">IF(COUNTIF($CK1099:$CN1099, "")&gt;0, "", CL1099)</f>
        <v/>
      </c>
      <c r="CR1099" s="93" t="str">
        <f t="shared" ref="CR1099:CR1162" si="851">IF(COUNTIF($CK1099:$CN1099, "")&gt;0, "", CM1099)</f>
        <v/>
      </c>
      <c r="CS1099" s="101" t="str">
        <f t="shared" ref="CS1099:CS1162" si="852">IF(COUNTIF($CK1099:$CN1099, "")&gt;0, "", CN1099)</f>
        <v/>
      </c>
    </row>
    <row r="1100" spans="1:97" x14ac:dyDescent="0.25">
      <c r="A1100" s="51"/>
      <c r="B1100" s="15" t="str">
        <f t="shared" si="816"/>
        <v/>
      </c>
      <c r="C1100" s="15" t="str">
        <f t="shared" si="818"/>
        <v/>
      </c>
      <c r="D1100" s="51"/>
      <c r="E1100" s="137"/>
      <c r="F1100" s="138"/>
      <c r="G1100" s="139"/>
      <c r="H1100" s="138"/>
      <c r="I1100" s="140"/>
      <c r="J1100" s="138"/>
      <c r="K1100" s="141"/>
      <c r="L1100" s="139"/>
      <c r="M1100" s="142"/>
      <c r="N1100" s="142"/>
      <c r="O1100" s="143"/>
      <c r="P1100" s="144"/>
      <c r="Q1100" s="144"/>
      <c r="R1100" s="144"/>
      <c r="S1100" s="144"/>
      <c r="T1100" s="144"/>
      <c r="U1100" s="144"/>
      <c r="V1100" s="144"/>
      <c r="W1100" s="144"/>
      <c r="X1100" s="145"/>
      <c r="Y1100" s="51"/>
      <c r="Z1100" s="13" t="str">
        <f t="shared" si="819"/>
        <v/>
      </c>
      <c r="AA1100" s="51"/>
      <c r="AE1100" s="42" t="str">
        <f t="shared" si="820"/>
        <v/>
      </c>
      <c r="AF1100" s="42" t="str">
        <f>IF($I1100="", "", IF(COUNTIF($I$10:$I1099, I1100)&gt;0, "", SUMIF($I$10:$I$3009, $I1100, $AE$10:$AE$3009)))</f>
        <v/>
      </c>
      <c r="AG1100" s="45" t="str">
        <f>IF($AF1100="", "", COUNTIF($AF$10:$AF$3009, "&gt;"&amp;AF1100)+1+COUNTIF($AF$10:$AF1100, $AF1100)-1)</f>
        <v/>
      </c>
      <c r="AI1100" s="42" t="str">
        <f t="shared" si="821"/>
        <v/>
      </c>
      <c r="AK1100" s="15" t="str">
        <f t="shared" si="822"/>
        <v/>
      </c>
      <c r="AM1100" s="64" t="str">
        <f t="shared" si="823"/>
        <v/>
      </c>
      <c r="AN1100" s="65" t="str">
        <f t="shared" si="824"/>
        <v/>
      </c>
      <c r="AO1100" s="65" t="str">
        <f t="shared" si="825"/>
        <v/>
      </c>
      <c r="AP1100" s="65" t="str">
        <f t="shared" si="826"/>
        <v/>
      </c>
      <c r="AQ1100" s="65" t="str">
        <f t="shared" si="827"/>
        <v/>
      </c>
      <c r="AR1100" s="65" t="str">
        <f t="shared" si="828"/>
        <v/>
      </c>
      <c r="AS1100" s="65" t="str">
        <f t="shared" si="829"/>
        <v/>
      </c>
      <c r="AT1100" s="65" t="str">
        <f t="shared" si="830"/>
        <v/>
      </c>
      <c r="AU1100" s="65" t="str">
        <f t="shared" si="831"/>
        <v/>
      </c>
      <c r="AV1100" s="66" t="str">
        <f t="shared" si="832"/>
        <v/>
      </c>
      <c r="AX1100" s="73" t="str">
        <f t="shared" ref="AX1100:AX1163" si="853">IF(AX$9="", "", IF($H1100=AX$9, $AE1100, ""))</f>
        <v/>
      </c>
      <c r="AY1100" s="74" t="str">
        <f t="shared" si="815"/>
        <v/>
      </c>
      <c r="AZ1100" s="74" t="str">
        <f t="shared" si="815"/>
        <v/>
      </c>
      <c r="BA1100" s="74" t="str">
        <f t="shared" si="815"/>
        <v/>
      </c>
      <c r="BB1100" s="74" t="str">
        <f t="shared" si="815"/>
        <v/>
      </c>
      <c r="BC1100" s="74" t="str">
        <f t="shared" si="815"/>
        <v/>
      </c>
      <c r="BD1100" s="74" t="str">
        <f t="shared" si="815"/>
        <v/>
      </c>
      <c r="BE1100" s="74" t="str">
        <f t="shared" si="815"/>
        <v/>
      </c>
      <c r="BF1100" s="74" t="str">
        <f t="shared" si="815"/>
        <v/>
      </c>
      <c r="BG1100" s="75" t="str">
        <f t="shared" si="815"/>
        <v/>
      </c>
      <c r="BI1100" s="73" t="str">
        <f t="shared" ref="BI1100:BI1163" si="854">IFERROR(IF(BI$9="", "", IF($H1100=BI$9, $AE1100-$L1100, "")), "")</f>
        <v/>
      </c>
      <c r="BJ1100" s="74" t="str">
        <f t="shared" si="814"/>
        <v/>
      </c>
      <c r="BK1100" s="74" t="str">
        <f t="shared" si="814"/>
        <v/>
      </c>
      <c r="BL1100" s="74" t="str">
        <f t="shared" si="814"/>
        <v/>
      </c>
      <c r="BM1100" s="74" t="str">
        <f t="shared" si="814"/>
        <v/>
      </c>
      <c r="BN1100" s="74" t="str">
        <f t="shared" si="814"/>
        <v/>
      </c>
      <c r="BO1100" s="74" t="str">
        <f t="shared" si="814"/>
        <v/>
      </c>
      <c r="BP1100" s="74" t="str">
        <f t="shared" si="814"/>
        <v/>
      </c>
      <c r="BQ1100" s="74" t="str">
        <f t="shared" si="814"/>
        <v/>
      </c>
      <c r="BR1100" s="75" t="str">
        <f t="shared" si="814"/>
        <v/>
      </c>
      <c r="BU1100" s="42" t="str">
        <f t="shared" si="833"/>
        <v/>
      </c>
      <c r="BV1100" s="66" t="str">
        <f t="shared" si="834"/>
        <v/>
      </c>
      <c r="BX1100" s="64" t="str">
        <f t="shared" si="835"/>
        <v/>
      </c>
      <c r="BY1100" s="65" t="str">
        <f t="shared" si="836"/>
        <v/>
      </c>
      <c r="BZ1100" s="65" t="str">
        <f t="shared" si="837"/>
        <v/>
      </c>
      <c r="CA1100" s="65" t="str">
        <f t="shared" si="838"/>
        <v/>
      </c>
      <c r="CB1100" s="65" t="str">
        <f t="shared" si="839"/>
        <v/>
      </c>
      <c r="CC1100" s="65" t="str">
        <f t="shared" si="840"/>
        <v/>
      </c>
      <c r="CD1100" s="65" t="str">
        <f t="shared" si="841"/>
        <v/>
      </c>
      <c r="CE1100" s="65" t="str">
        <f t="shared" si="842"/>
        <v/>
      </c>
      <c r="CF1100" s="65" t="str">
        <f t="shared" si="843"/>
        <v/>
      </c>
      <c r="CG1100" s="66" t="str">
        <f t="shared" si="844"/>
        <v/>
      </c>
      <c r="CI1100" s="42" t="str">
        <f t="shared" si="845"/>
        <v/>
      </c>
      <c r="CK1100" s="92" t="str">
        <f t="shared" si="846"/>
        <v/>
      </c>
      <c r="CL1100" s="65" t="str">
        <f t="shared" si="847"/>
        <v/>
      </c>
      <c r="CM1100" s="93" t="str">
        <f t="shared" si="848"/>
        <v/>
      </c>
      <c r="CN1100" s="101" t="str">
        <f t="shared" si="817"/>
        <v/>
      </c>
      <c r="CP1100" s="92" t="str">
        <f t="shared" si="849"/>
        <v/>
      </c>
      <c r="CQ1100" s="65" t="str">
        <f t="shared" si="850"/>
        <v/>
      </c>
      <c r="CR1100" s="93" t="str">
        <f t="shared" si="851"/>
        <v/>
      </c>
      <c r="CS1100" s="101" t="str">
        <f t="shared" si="852"/>
        <v/>
      </c>
    </row>
    <row r="1101" spans="1:97" x14ac:dyDescent="0.25">
      <c r="A1101" s="51"/>
      <c r="B1101" s="15" t="str">
        <f t="shared" si="816"/>
        <v/>
      </c>
      <c r="C1101" s="15" t="str">
        <f t="shared" si="818"/>
        <v/>
      </c>
      <c r="D1101" s="51"/>
      <c r="E1101" s="137"/>
      <c r="F1101" s="138"/>
      <c r="G1101" s="139"/>
      <c r="H1101" s="138"/>
      <c r="I1101" s="140"/>
      <c r="J1101" s="138"/>
      <c r="K1101" s="141"/>
      <c r="L1101" s="139"/>
      <c r="M1101" s="142"/>
      <c r="N1101" s="142"/>
      <c r="O1101" s="143"/>
      <c r="P1101" s="144"/>
      <c r="Q1101" s="144"/>
      <c r="R1101" s="144"/>
      <c r="S1101" s="144"/>
      <c r="T1101" s="144"/>
      <c r="U1101" s="144"/>
      <c r="V1101" s="144"/>
      <c r="W1101" s="144"/>
      <c r="X1101" s="145"/>
      <c r="Y1101" s="51"/>
      <c r="Z1101" s="13" t="str">
        <f t="shared" si="819"/>
        <v/>
      </c>
      <c r="AA1101" s="51"/>
      <c r="AE1101" s="42" t="str">
        <f t="shared" si="820"/>
        <v/>
      </c>
      <c r="AF1101" s="42" t="str">
        <f>IF($I1101="", "", IF(COUNTIF($I$10:$I1100, I1101)&gt;0, "", SUMIF($I$10:$I$3009, $I1101, $AE$10:$AE$3009)))</f>
        <v/>
      </c>
      <c r="AG1101" s="45" t="str">
        <f>IF($AF1101="", "", COUNTIF($AF$10:$AF$3009, "&gt;"&amp;AF1101)+1+COUNTIF($AF$10:$AF1101, $AF1101)-1)</f>
        <v/>
      </c>
      <c r="AI1101" s="42" t="str">
        <f t="shared" si="821"/>
        <v/>
      </c>
      <c r="AK1101" s="15" t="str">
        <f t="shared" si="822"/>
        <v/>
      </c>
      <c r="AM1101" s="64" t="str">
        <f t="shared" si="823"/>
        <v/>
      </c>
      <c r="AN1101" s="65" t="str">
        <f t="shared" si="824"/>
        <v/>
      </c>
      <c r="AO1101" s="65" t="str">
        <f t="shared" si="825"/>
        <v/>
      </c>
      <c r="AP1101" s="65" t="str">
        <f t="shared" si="826"/>
        <v/>
      </c>
      <c r="AQ1101" s="65" t="str">
        <f t="shared" si="827"/>
        <v/>
      </c>
      <c r="AR1101" s="65" t="str">
        <f t="shared" si="828"/>
        <v/>
      </c>
      <c r="AS1101" s="65" t="str">
        <f t="shared" si="829"/>
        <v/>
      </c>
      <c r="AT1101" s="65" t="str">
        <f t="shared" si="830"/>
        <v/>
      </c>
      <c r="AU1101" s="65" t="str">
        <f t="shared" si="831"/>
        <v/>
      </c>
      <c r="AV1101" s="66" t="str">
        <f t="shared" si="832"/>
        <v/>
      </c>
      <c r="AX1101" s="73" t="str">
        <f t="shared" si="853"/>
        <v/>
      </c>
      <c r="AY1101" s="74" t="str">
        <f t="shared" si="815"/>
        <v/>
      </c>
      <c r="AZ1101" s="74" t="str">
        <f t="shared" si="815"/>
        <v/>
      </c>
      <c r="BA1101" s="74" t="str">
        <f t="shared" si="815"/>
        <v/>
      </c>
      <c r="BB1101" s="74" t="str">
        <f t="shared" si="815"/>
        <v/>
      </c>
      <c r="BC1101" s="74" t="str">
        <f t="shared" si="815"/>
        <v/>
      </c>
      <c r="BD1101" s="74" t="str">
        <f t="shared" si="815"/>
        <v/>
      </c>
      <c r="BE1101" s="74" t="str">
        <f t="shared" si="815"/>
        <v/>
      </c>
      <c r="BF1101" s="74" t="str">
        <f t="shared" si="815"/>
        <v/>
      </c>
      <c r="BG1101" s="75" t="str">
        <f t="shared" si="815"/>
        <v/>
      </c>
      <c r="BI1101" s="73" t="str">
        <f t="shared" si="854"/>
        <v/>
      </c>
      <c r="BJ1101" s="74" t="str">
        <f t="shared" si="814"/>
        <v/>
      </c>
      <c r="BK1101" s="74" t="str">
        <f t="shared" si="814"/>
        <v/>
      </c>
      <c r="BL1101" s="74" t="str">
        <f t="shared" si="814"/>
        <v/>
      </c>
      <c r="BM1101" s="74" t="str">
        <f t="shared" si="814"/>
        <v/>
      </c>
      <c r="BN1101" s="74" t="str">
        <f t="shared" si="814"/>
        <v/>
      </c>
      <c r="BO1101" s="74" t="str">
        <f t="shared" si="814"/>
        <v/>
      </c>
      <c r="BP1101" s="74" t="str">
        <f t="shared" si="814"/>
        <v/>
      </c>
      <c r="BQ1101" s="74" t="str">
        <f t="shared" si="814"/>
        <v/>
      </c>
      <c r="BR1101" s="75" t="str">
        <f t="shared" si="814"/>
        <v/>
      </c>
      <c r="BU1101" s="42" t="str">
        <f t="shared" si="833"/>
        <v/>
      </c>
      <c r="BV1101" s="66" t="str">
        <f t="shared" si="834"/>
        <v/>
      </c>
      <c r="BX1101" s="64" t="str">
        <f t="shared" si="835"/>
        <v/>
      </c>
      <c r="BY1101" s="65" t="str">
        <f t="shared" si="836"/>
        <v/>
      </c>
      <c r="BZ1101" s="65" t="str">
        <f t="shared" si="837"/>
        <v/>
      </c>
      <c r="CA1101" s="65" t="str">
        <f t="shared" si="838"/>
        <v/>
      </c>
      <c r="CB1101" s="65" t="str">
        <f t="shared" si="839"/>
        <v/>
      </c>
      <c r="CC1101" s="65" t="str">
        <f t="shared" si="840"/>
        <v/>
      </c>
      <c r="CD1101" s="65" t="str">
        <f t="shared" si="841"/>
        <v/>
      </c>
      <c r="CE1101" s="65" t="str">
        <f t="shared" si="842"/>
        <v/>
      </c>
      <c r="CF1101" s="65" t="str">
        <f t="shared" si="843"/>
        <v/>
      </c>
      <c r="CG1101" s="66" t="str">
        <f t="shared" si="844"/>
        <v/>
      </c>
      <c r="CI1101" s="42" t="str">
        <f t="shared" si="845"/>
        <v/>
      </c>
      <c r="CK1101" s="92" t="str">
        <f t="shared" si="846"/>
        <v/>
      </c>
      <c r="CL1101" s="65" t="str">
        <f t="shared" si="847"/>
        <v/>
      </c>
      <c r="CM1101" s="93" t="str">
        <f t="shared" si="848"/>
        <v/>
      </c>
      <c r="CN1101" s="101" t="str">
        <f t="shared" si="817"/>
        <v/>
      </c>
      <c r="CP1101" s="92" t="str">
        <f t="shared" si="849"/>
        <v/>
      </c>
      <c r="CQ1101" s="65" t="str">
        <f t="shared" si="850"/>
        <v/>
      </c>
      <c r="CR1101" s="93" t="str">
        <f t="shared" si="851"/>
        <v/>
      </c>
      <c r="CS1101" s="101" t="str">
        <f t="shared" si="852"/>
        <v/>
      </c>
    </row>
    <row r="1102" spans="1:97" x14ac:dyDescent="0.25">
      <c r="A1102" s="51"/>
      <c r="B1102" s="15" t="str">
        <f t="shared" si="816"/>
        <v/>
      </c>
      <c r="C1102" s="15" t="str">
        <f t="shared" si="818"/>
        <v/>
      </c>
      <c r="D1102" s="51"/>
      <c r="E1102" s="137"/>
      <c r="F1102" s="138"/>
      <c r="G1102" s="139"/>
      <c r="H1102" s="138"/>
      <c r="I1102" s="140"/>
      <c r="J1102" s="138"/>
      <c r="K1102" s="141"/>
      <c r="L1102" s="139"/>
      <c r="M1102" s="142"/>
      <c r="N1102" s="142"/>
      <c r="O1102" s="143"/>
      <c r="P1102" s="144"/>
      <c r="Q1102" s="144"/>
      <c r="R1102" s="144"/>
      <c r="S1102" s="144"/>
      <c r="T1102" s="144"/>
      <c r="U1102" s="144"/>
      <c r="V1102" s="144"/>
      <c r="W1102" s="144"/>
      <c r="X1102" s="145"/>
      <c r="Y1102" s="51"/>
      <c r="Z1102" s="13" t="str">
        <f t="shared" si="819"/>
        <v/>
      </c>
      <c r="AA1102" s="51"/>
      <c r="AE1102" s="42" t="str">
        <f t="shared" si="820"/>
        <v/>
      </c>
      <c r="AF1102" s="42" t="str">
        <f>IF($I1102="", "", IF(COUNTIF($I$10:$I1101, I1102)&gt;0, "", SUMIF($I$10:$I$3009, $I1102, $AE$10:$AE$3009)))</f>
        <v/>
      </c>
      <c r="AG1102" s="45" t="str">
        <f>IF($AF1102="", "", COUNTIF($AF$10:$AF$3009, "&gt;"&amp;AF1102)+1+COUNTIF($AF$10:$AF1102, $AF1102)-1)</f>
        <v/>
      </c>
      <c r="AI1102" s="42" t="str">
        <f t="shared" si="821"/>
        <v/>
      </c>
      <c r="AK1102" s="15" t="str">
        <f t="shared" si="822"/>
        <v/>
      </c>
      <c r="AM1102" s="64" t="str">
        <f t="shared" si="823"/>
        <v/>
      </c>
      <c r="AN1102" s="65" t="str">
        <f t="shared" si="824"/>
        <v/>
      </c>
      <c r="AO1102" s="65" t="str">
        <f t="shared" si="825"/>
        <v/>
      </c>
      <c r="AP1102" s="65" t="str">
        <f t="shared" si="826"/>
        <v/>
      </c>
      <c r="AQ1102" s="65" t="str">
        <f t="shared" si="827"/>
        <v/>
      </c>
      <c r="AR1102" s="65" t="str">
        <f t="shared" si="828"/>
        <v/>
      </c>
      <c r="AS1102" s="65" t="str">
        <f t="shared" si="829"/>
        <v/>
      </c>
      <c r="AT1102" s="65" t="str">
        <f t="shared" si="830"/>
        <v/>
      </c>
      <c r="AU1102" s="65" t="str">
        <f t="shared" si="831"/>
        <v/>
      </c>
      <c r="AV1102" s="66" t="str">
        <f t="shared" si="832"/>
        <v/>
      </c>
      <c r="AX1102" s="73" t="str">
        <f t="shared" si="853"/>
        <v/>
      </c>
      <c r="AY1102" s="74" t="str">
        <f t="shared" si="815"/>
        <v/>
      </c>
      <c r="AZ1102" s="74" t="str">
        <f t="shared" si="815"/>
        <v/>
      </c>
      <c r="BA1102" s="74" t="str">
        <f t="shared" si="815"/>
        <v/>
      </c>
      <c r="BB1102" s="74" t="str">
        <f t="shared" si="815"/>
        <v/>
      </c>
      <c r="BC1102" s="74" t="str">
        <f t="shared" si="815"/>
        <v/>
      </c>
      <c r="BD1102" s="74" t="str">
        <f t="shared" si="815"/>
        <v/>
      </c>
      <c r="BE1102" s="74" t="str">
        <f t="shared" si="815"/>
        <v/>
      </c>
      <c r="BF1102" s="74" t="str">
        <f t="shared" si="815"/>
        <v/>
      </c>
      <c r="BG1102" s="75" t="str">
        <f t="shared" si="815"/>
        <v/>
      </c>
      <c r="BI1102" s="73" t="str">
        <f t="shared" si="854"/>
        <v/>
      </c>
      <c r="BJ1102" s="74" t="str">
        <f t="shared" si="814"/>
        <v/>
      </c>
      <c r="BK1102" s="74" t="str">
        <f t="shared" si="814"/>
        <v/>
      </c>
      <c r="BL1102" s="74" t="str">
        <f t="shared" si="814"/>
        <v/>
      </c>
      <c r="BM1102" s="74" t="str">
        <f t="shared" si="814"/>
        <v/>
      </c>
      <c r="BN1102" s="74" t="str">
        <f t="shared" si="814"/>
        <v/>
      </c>
      <c r="BO1102" s="74" t="str">
        <f t="shared" si="814"/>
        <v/>
      </c>
      <c r="BP1102" s="74" t="str">
        <f t="shared" si="814"/>
        <v/>
      </c>
      <c r="BQ1102" s="74" t="str">
        <f t="shared" si="814"/>
        <v/>
      </c>
      <c r="BR1102" s="75" t="str">
        <f t="shared" si="814"/>
        <v/>
      </c>
      <c r="BU1102" s="42" t="str">
        <f t="shared" si="833"/>
        <v/>
      </c>
      <c r="BV1102" s="66" t="str">
        <f t="shared" si="834"/>
        <v/>
      </c>
      <c r="BX1102" s="64" t="str">
        <f t="shared" si="835"/>
        <v/>
      </c>
      <c r="BY1102" s="65" t="str">
        <f t="shared" si="836"/>
        <v/>
      </c>
      <c r="BZ1102" s="65" t="str">
        <f t="shared" si="837"/>
        <v/>
      </c>
      <c r="CA1102" s="65" t="str">
        <f t="shared" si="838"/>
        <v/>
      </c>
      <c r="CB1102" s="65" t="str">
        <f t="shared" si="839"/>
        <v/>
      </c>
      <c r="CC1102" s="65" t="str">
        <f t="shared" si="840"/>
        <v/>
      </c>
      <c r="CD1102" s="65" t="str">
        <f t="shared" si="841"/>
        <v/>
      </c>
      <c r="CE1102" s="65" t="str">
        <f t="shared" si="842"/>
        <v/>
      </c>
      <c r="CF1102" s="65" t="str">
        <f t="shared" si="843"/>
        <v/>
      </c>
      <c r="CG1102" s="66" t="str">
        <f t="shared" si="844"/>
        <v/>
      </c>
      <c r="CI1102" s="42" t="str">
        <f t="shared" si="845"/>
        <v/>
      </c>
      <c r="CK1102" s="92" t="str">
        <f t="shared" si="846"/>
        <v/>
      </c>
      <c r="CL1102" s="65" t="str">
        <f t="shared" si="847"/>
        <v/>
      </c>
      <c r="CM1102" s="93" t="str">
        <f t="shared" si="848"/>
        <v/>
      </c>
      <c r="CN1102" s="101" t="str">
        <f t="shared" si="817"/>
        <v/>
      </c>
      <c r="CP1102" s="92" t="str">
        <f t="shared" si="849"/>
        <v/>
      </c>
      <c r="CQ1102" s="65" t="str">
        <f t="shared" si="850"/>
        <v/>
      </c>
      <c r="CR1102" s="93" t="str">
        <f t="shared" si="851"/>
        <v/>
      </c>
      <c r="CS1102" s="101" t="str">
        <f t="shared" si="852"/>
        <v/>
      </c>
    </row>
    <row r="1103" spans="1:97" x14ac:dyDescent="0.25">
      <c r="A1103" s="51"/>
      <c r="B1103" s="15" t="str">
        <f t="shared" si="816"/>
        <v/>
      </c>
      <c r="C1103" s="15" t="str">
        <f t="shared" si="818"/>
        <v/>
      </c>
      <c r="D1103" s="51"/>
      <c r="E1103" s="137"/>
      <c r="F1103" s="138"/>
      <c r="G1103" s="139"/>
      <c r="H1103" s="138"/>
      <c r="I1103" s="140"/>
      <c r="J1103" s="138"/>
      <c r="K1103" s="141"/>
      <c r="L1103" s="139"/>
      <c r="M1103" s="142"/>
      <c r="N1103" s="142"/>
      <c r="O1103" s="143"/>
      <c r="P1103" s="144"/>
      <c r="Q1103" s="144"/>
      <c r="R1103" s="144"/>
      <c r="S1103" s="144"/>
      <c r="T1103" s="144"/>
      <c r="U1103" s="144"/>
      <c r="V1103" s="144"/>
      <c r="W1103" s="144"/>
      <c r="X1103" s="145"/>
      <c r="Y1103" s="51"/>
      <c r="Z1103" s="13" t="str">
        <f t="shared" si="819"/>
        <v/>
      </c>
      <c r="AA1103" s="51"/>
      <c r="AE1103" s="42" t="str">
        <f t="shared" si="820"/>
        <v/>
      </c>
      <c r="AF1103" s="42" t="str">
        <f>IF($I1103="", "", IF(COUNTIF($I$10:$I1102, I1103)&gt;0, "", SUMIF($I$10:$I$3009, $I1103, $AE$10:$AE$3009)))</f>
        <v/>
      </c>
      <c r="AG1103" s="45" t="str">
        <f>IF($AF1103="", "", COUNTIF($AF$10:$AF$3009, "&gt;"&amp;AF1103)+1+COUNTIF($AF$10:$AF1103, $AF1103)-1)</f>
        <v/>
      </c>
      <c r="AI1103" s="42" t="str">
        <f t="shared" si="821"/>
        <v/>
      </c>
      <c r="AK1103" s="15" t="str">
        <f t="shared" si="822"/>
        <v/>
      </c>
      <c r="AM1103" s="64" t="str">
        <f t="shared" si="823"/>
        <v/>
      </c>
      <c r="AN1103" s="65" t="str">
        <f t="shared" si="824"/>
        <v/>
      </c>
      <c r="AO1103" s="65" t="str">
        <f t="shared" si="825"/>
        <v/>
      </c>
      <c r="AP1103" s="65" t="str">
        <f t="shared" si="826"/>
        <v/>
      </c>
      <c r="AQ1103" s="65" t="str">
        <f t="shared" si="827"/>
        <v/>
      </c>
      <c r="AR1103" s="65" t="str">
        <f t="shared" si="828"/>
        <v/>
      </c>
      <c r="AS1103" s="65" t="str">
        <f t="shared" si="829"/>
        <v/>
      </c>
      <c r="AT1103" s="65" t="str">
        <f t="shared" si="830"/>
        <v/>
      </c>
      <c r="AU1103" s="65" t="str">
        <f t="shared" si="831"/>
        <v/>
      </c>
      <c r="AV1103" s="66" t="str">
        <f t="shared" si="832"/>
        <v/>
      </c>
      <c r="AX1103" s="73" t="str">
        <f t="shared" si="853"/>
        <v/>
      </c>
      <c r="AY1103" s="74" t="str">
        <f t="shared" si="815"/>
        <v/>
      </c>
      <c r="AZ1103" s="74" t="str">
        <f t="shared" si="815"/>
        <v/>
      </c>
      <c r="BA1103" s="74" t="str">
        <f t="shared" si="815"/>
        <v/>
      </c>
      <c r="BB1103" s="74" t="str">
        <f t="shared" si="815"/>
        <v/>
      </c>
      <c r="BC1103" s="74" t="str">
        <f t="shared" si="815"/>
        <v/>
      </c>
      <c r="BD1103" s="74" t="str">
        <f t="shared" si="815"/>
        <v/>
      </c>
      <c r="BE1103" s="74" t="str">
        <f t="shared" si="815"/>
        <v/>
      </c>
      <c r="BF1103" s="74" t="str">
        <f t="shared" si="815"/>
        <v/>
      </c>
      <c r="BG1103" s="75" t="str">
        <f t="shared" si="815"/>
        <v/>
      </c>
      <c r="BI1103" s="73" t="str">
        <f t="shared" si="854"/>
        <v/>
      </c>
      <c r="BJ1103" s="74" t="str">
        <f t="shared" si="814"/>
        <v/>
      </c>
      <c r="BK1103" s="74" t="str">
        <f t="shared" si="814"/>
        <v/>
      </c>
      <c r="BL1103" s="74" t="str">
        <f t="shared" si="814"/>
        <v/>
      </c>
      <c r="BM1103" s="74" t="str">
        <f t="shared" si="814"/>
        <v/>
      </c>
      <c r="BN1103" s="74" t="str">
        <f t="shared" si="814"/>
        <v/>
      </c>
      <c r="BO1103" s="74" t="str">
        <f t="shared" si="814"/>
        <v/>
      </c>
      <c r="BP1103" s="74" t="str">
        <f t="shared" si="814"/>
        <v/>
      </c>
      <c r="BQ1103" s="74" t="str">
        <f t="shared" si="814"/>
        <v/>
      </c>
      <c r="BR1103" s="75" t="str">
        <f t="shared" si="814"/>
        <v/>
      </c>
      <c r="BU1103" s="42" t="str">
        <f t="shared" si="833"/>
        <v/>
      </c>
      <c r="BV1103" s="66" t="str">
        <f t="shared" si="834"/>
        <v/>
      </c>
      <c r="BX1103" s="64" t="str">
        <f t="shared" si="835"/>
        <v/>
      </c>
      <c r="BY1103" s="65" t="str">
        <f t="shared" si="836"/>
        <v/>
      </c>
      <c r="BZ1103" s="65" t="str">
        <f t="shared" si="837"/>
        <v/>
      </c>
      <c r="CA1103" s="65" t="str">
        <f t="shared" si="838"/>
        <v/>
      </c>
      <c r="CB1103" s="65" t="str">
        <f t="shared" si="839"/>
        <v/>
      </c>
      <c r="CC1103" s="65" t="str">
        <f t="shared" si="840"/>
        <v/>
      </c>
      <c r="CD1103" s="65" t="str">
        <f t="shared" si="841"/>
        <v/>
      </c>
      <c r="CE1103" s="65" t="str">
        <f t="shared" si="842"/>
        <v/>
      </c>
      <c r="CF1103" s="65" t="str">
        <f t="shared" si="843"/>
        <v/>
      </c>
      <c r="CG1103" s="66" t="str">
        <f t="shared" si="844"/>
        <v/>
      </c>
      <c r="CI1103" s="42" t="str">
        <f t="shared" si="845"/>
        <v/>
      </c>
      <c r="CK1103" s="92" t="str">
        <f t="shared" si="846"/>
        <v/>
      </c>
      <c r="CL1103" s="65" t="str">
        <f t="shared" si="847"/>
        <v/>
      </c>
      <c r="CM1103" s="93" t="str">
        <f t="shared" si="848"/>
        <v/>
      </c>
      <c r="CN1103" s="101" t="str">
        <f t="shared" si="817"/>
        <v/>
      </c>
      <c r="CP1103" s="92" t="str">
        <f t="shared" si="849"/>
        <v/>
      </c>
      <c r="CQ1103" s="65" t="str">
        <f t="shared" si="850"/>
        <v/>
      </c>
      <c r="CR1103" s="93" t="str">
        <f t="shared" si="851"/>
        <v/>
      </c>
      <c r="CS1103" s="101" t="str">
        <f t="shared" si="852"/>
        <v/>
      </c>
    </row>
    <row r="1104" spans="1:97" x14ac:dyDescent="0.25">
      <c r="A1104" s="51"/>
      <c r="B1104" s="15" t="str">
        <f t="shared" si="816"/>
        <v/>
      </c>
      <c r="C1104" s="15" t="str">
        <f t="shared" si="818"/>
        <v/>
      </c>
      <c r="D1104" s="51"/>
      <c r="E1104" s="137"/>
      <c r="F1104" s="138"/>
      <c r="G1104" s="139"/>
      <c r="H1104" s="138"/>
      <c r="I1104" s="140"/>
      <c r="J1104" s="138"/>
      <c r="K1104" s="141"/>
      <c r="L1104" s="139"/>
      <c r="M1104" s="142"/>
      <c r="N1104" s="142"/>
      <c r="O1104" s="143"/>
      <c r="P1104" s="144"/>
      <c r="Q1104" s="144"/>
      <c r="R1104" s="144"/>
      <c r="S1104" s="144"/>
      <c r="T1104" s="144"/>
      <c r="U1104" s="144"/>
      <c r="V1104" s="144"/>
      <c r="W1104" s="144"/>
      <c r="X1104" s="145"/>
      <c r="Y1104" s="51"/>
      <c r="Z1104" s="13" t="str">
        <f t="shared" si="819"/>
        <v/>
      </c>
      <c r="AA1104" s="51"/>
      <c r="AE1104" s="42" t="str">
        <f t="shared" si="820"/>
        <v/>
      </c>
      <c r="AF1104" s="42" t="str">
        <f>IF($I1104="", "", IF(COUNTIF($I$10:$I1103, I1104)&gt;0, "", SUMIF($I$10:$I$3009, $I1104, $AE$10:$AE$3009)))</f>
        <v/>
      </c>
      <c r="AG1104" s="45" t="str">
        <f>IF($AF1104="", "", COUNTIF($AF$10:$AF$3009, "&gt;"&amp;AF1104)+1+COUNTIF($AF$10:$AF1104, $AF1104)-1)</f>
        <v/>
      </c>
      <c r="AI1104" s="42" t="str">
        <f t="shared" si="821"/>
        <v/>
      </c>
      <c r="AK1104" s="15" t="str">
        <f t="shared" si="822"/>
        <v/>
      </c>
      <c r="AM1104" s="64" t="str">
        <f t="shared" si="823"/>
        <v/>
      </c>
      <c r="AN1104" s="65" t="str">
        <f t="shared" si="824"/>
        <v/>
      </c>
      <c r="AO1104" s="65" t="str">
        <f t="shared" si="825"/>
        <v/>
      </c>
      <c r="AP1104" s="65" t="str">
        <f t="shared" si="826"/>
        <v/>
      </c>
      <c r="AQ1104" s="65" t="str">
        <f t="shared" si="827"/>
        <v/>
      </c>
      <c r="AR1104" s="65" t="str">
        <f t="shared" si="828"/>
        <v/>
      </c>
      <c r="AS1104" s="65" t="str">
        <f t="shared" si="829"/>
        <v/>
      </c>
      <c r="AT1104" s="65" t="str">
        <f t="shared" si="830"/>
        <v/>
      </c>
      <c r="AU1104" s="65" t="str">
        <f t="shared" si="831"/>
        <v/>
      </c>
      <c r="AV1104" s="66" t="str">
        <f t="shared" si="832"/>
        <v/>
      </c>
      <c r="AX1104" s="73" t="str">
        <f t="shared" si="853"/>
        <v/>
      </c>
      <c r="AY1104" s="74" t="str">
        <f t="shared" si="815"/>
        <v/>
      </c>
      <c r="AZ1104" s="74" t="str">
        <f t="shared" si="815"/>
        <v/>
      </c>
      <c r="BA1104" s="74" t="str">
        <f t="shared" si="815"/>
        <v/>
      </c>
      <c r="BB1104" s="74" t="str">
        <f t="shared" si="815"/>
        <v/>
      </c>
      <c r="BC1104" s="74" t="str">
        <f t="shared" si="815"/>
        <v/>
      </c>
      <c r="BD1104" s="74" t="str">
        <f t="shared" si="815"/>
        <v/>
      </c>
      <c r="BE1104" s="74" t="str">
        <f t="shared" si="815"/>
        <v/>
      </c>
      <c r="BF1104" s="74" t="str">
        <f t="shared" si="815"/>
        <v/>
      </c>
      <c r="BG1104" s="75" t="str">
        <f t="shared" si="815"/>
        <v/>
      </c>
      <c r="BI1104" s="73" t="str">
        <f t="shared" si="854"/>
        <v/>
      </c>
      <c r="BJ1104" s="74" t="str">
        <f t="shared" si="814"/>
        <v/>
      </c>
      <c r="BK1104" s="74" t="str">
        <f t="shared" si="814"/>
        <v/>
      </c>
      <c r="BL1104" s="74" t="str">
        <f t="shared" si="814"/>
        <v/>
      </c>
      <c r="BM1104" s="74" t="str">
        <f t="shared" si="814"/>
        <v/>
      </c>
      <c r="BN1104" s="74" t="str">
        <f t="shared" si="814"/>
        <v/>
      </c>
      <c r="BO1104" s="74" t="str">
        <f t="shared" si="814"/>
        <v/>
      </c>
      <c r="BP1104" s="74" t="str">
        <f t="shared" si="814"/>
        <v/>
      </c>
      <c r="BQ1104" s="74" t="str">
        <f t="shared" si="814"/>
        <v/>
      </c>
      <c r="BR1104" s="75" t="str">
        <f t="shared" si="814"/>
        <v/>
      </c>
      <c r="BU1104" s="42" t="str">
        <f t="shared" si="833"/>
        <v/>
      </c>
      <c r="BV1104" s="66" t="str">
        <f t="shared" si="834"/>
        <v/>
      </c>
      <c r="BX1104" s="64" t="str">
        <f t="shared" si="835"/>
        <v/>
      </c>
      <c r="BY1104" s="65" t="str">
        <f t="shared" si="836"/>
        <v/>
      </c>
      <c r="BZ1104" s="65" t="str">
        <f t="shared" si="837"/>
        <v/>
      </c>
      <c r="CA1104" s="65" t="str">
        <f t="shared" si="838"/>
        <v/>
      </c>
      <c r="CB1104" s="65" t="str">
        <f t="shared" si="839"/>
        <v/>
      </c>
      <c r="CC1104" s="65" t="str">
        <f t="shared" si="840"/>
        <v/>
      </c>
      <c r="CD1104" s="65" t="str">
        <f t="shared" si="841"/>
        <v/>
      </c>
      <c r="CE1104" s="65" t="str">
        <f t="shared" si="842"/>
        <v/>
      </c>
      <c r="CF1104" s="65" t="str">
        <f t="shared" si="843"/>
        <v/>
      </c>
      <c r="CG1104" s="66" t="str">
        <f t="shared" si="844"/>
        <v/>
      </c>
      <c r="CI1104" s="42" t="str">
        <f t="shared" si="845"/>
        <v/>
      </c>
      <c r="CK1104" s="92" t="str">
        <f t="shared" si="846"/>
        <v/>
      </c>
      <c r="CL1104" s="65" t="str">
        <f t="shared" si="847"/>
        <v/>
      </c>
      <c r="CM1104" s="93" t="str">
        <f t="shared" si="848"/>
        <v/>
      </c>
      <c r="CN1104" s="101" t="str">
        <f t="shared" si="817"/>
        <v/>
      </c>
      <c r="CP1104" s="92" t="str">
        <f t="shared" si="849"/>
        <v/>
      </c>
      <c r="CQ1104" s="65" t="str">
        <f t="shared" si="850"/>
        <v/>
      </c>
      <c r="CR1104" s="93" t="str">
        <f t="shared" si="851"/>
        <v/>
      </c>
      <c r="CS1104" s="101" t="str">
        <f t="shared" si="852"/>
        <v/>
      </c>
    </row>
    <row r="1105" spans="1:97" x14ac:dyDescent="0.25">
      <c r="A1105" s="51"/>
      <c r="B1105" s="15" t="str">
        <f t="shared" si="816"/>
        <v/>
      </c>
      <c r="C1105" s="15" t="str">
        <f t="shared" si="818"/>
        <v/>
      </c>
      <c r="D1105" s="51"/>
      <c r="E1105" s="137"/>
      <c r="F1105" s="138"/>
      <c r="G1105" s="139"/>
      <c r="H1105" s="138"/>
      <c r="I1105" s="140"/>
      <c r="J1105" s="138"/>
      <c r="K1105" s="141"/>
      <c r="L1105" s="139"/>
      <c r="M1105" s="142"/>
      <c r="N1105" s="142"/>
      <c r="O1105" s="143"/>
      <c r="P1105" s="144"/>
      <c r="Q1105" s="144"/>
      <c r="R1105" s="144"/>
      <c r="S1105" s="144"/>
      <c r="T1105" s="144"/>
      <c r="U1105" s="144"/>
      <c r="V1105" s="144"/>
      <c r="W1105" s="144"/>
      <c r="X1105" s="145"/>
      <c r="Y1105" s="51"/>
      <c r="Z1105" s="13" t="str">
        <f t="shared" si="819"/>
        <v/>
      </c>
      <c r="AA1105" s="51"/>
      <c r="AE1105" s="42" t="str">
        <f t="shared" si="820"/>
        <v/>
      </c>
      <c r="AF1105" s="42" t="str">
        <f>IF($I1105="", "", IF(COUNTIF($I$10:$I1104, I1105)&gt;0, "", SUMIF($I$10:$I$3009, $I1105, $AE$10:$AE$3009)))</f>
        <v/>
      </c>
      <c r="AG1105" s="45" t="str">
        <f>IF($AF1105="", "", COUNTIF($AF$10:$AF$3009, "&gt;"&amp;AF1105)+1+COUNTIF($AF$10:$AF1105, $AF1105)-1)</f>
        <v/>
      </c>
      <c r="AI1105" s="42" t="str">
        <f t="shared" si="821"/>
        <v/>
      </c>
      <c r="AK1105" s="15" t="str">
        <f t="shared" si="822"/>
        <v/>
      </c>
      <c r="AM1105" s="64" t="str">
        <f t="shared" si="823"/>
        <v/>
      </c>
      <c r="AN1105" s="65" t="str">
        <f t="shared" si="824"/>
        <v/>
      </c>
      <c r="AO1105" s="65" t="str">
        <f t="shared" si="825"/>
        <v/>
      </c>
      <c r="AP1105" s="65" t="str">
        <f t="shared" si="826"/>
        <v/>
      </c>
      <c r="AQ1105" s="65" t="str">
        <f t="shared" si="827"/>
        <v/>
      </c>
      <c r="AR1105" s="65" t="str">
        <f t="shared" si="828"/>
        <v/>
      </c>
      <c r="AS1105" s="65" t="str">
        <f t="shared" si="829"/>
        <v/>
      </c>
      <c r="AT1105" s="65" t="str">
        <f t="shared" si="830"/>
        <v/>
      </c>
      <c r="AU1105" s="65" t="str">
        <f t="shared" si="831"/>
        <v/>
      </c>
      <c r="AV1105" s="66" t="str">
        <f t="shared" si="832"/>
        <v/>
      </c>
      <c r="AX1105" s="73" t="str">
        <f t="shared" si="853"/>
        <v/>
      </c>
      <c r="AY1105" s="74" t="str">
        <f t="shared" si="815"/>
        <v/>
      </c>
      <c r="AZ1105" s="74" t="str">
        <f t="shared" si="815"/>
        <v/>
      </c>
      <c r="BA1105" s="74" t="str">
        <f t="shared" si="815"/>
        <v/>
      </c>
      <c r="BB1105" s="74" t="str">
        <f t="shared" si="815"/>
        <v/>
      </c>
      <c r="BC1105" s="74" t="str">
        <f t="shared" si="815"/>
        <v/>
      </c>
      <c r="BD1105" s="74" t="str">
        <f t="shared" si="815"/>
        <v/>
      </c>
      <c r="BE1105" s="74" t="str">
        <f t="shared" si="815"/>
        <v/>
      </c>
      <c r="BF1105" s="74" t="str">
        <f t="shared" si="815"/>
        <v/>
      </c>
      <c r="BG1105" s="75" t="str">
        <f t="shared" si="815"/>
        <v/>
      </c>
      <c r="BI1105" s="73" t="str">
        <f t="shared" si="854"/>
        <v/>
      </c>
      <c r="BJ1105" s="74" t="str">
        <f t="shared" si="814"/>
        <v/>
      </c>
      <c r="BK1105" s="74" t="str">
        <f t="shared" si="814"/>
        <v/>
      </c>
      <c r="BL1105" s="74" t="str">
        <f t="shared" si="814"/>
        <v/>
      </c>
      <c r="BM1105" s="74" t="str">
        <f t="shared" si="814"/>
        <v/>
      </c>
      <c r="BN1105" s="74" t="str">
        <f t="shared" si="814"/>
        <v/>
      </c>
      <c r="BO1105" s="74" t="str">
        <f t="shared" si="814"/>
        <v/>
      </c>
      <c r="BP1105" s="74" t="str">
        <f t="shared" si="814"/>
        <v/>
      </c>
      <c r="BQ1105" s="74" t="str">
        <f t="shared" si="814"/>
        <v/>
      </c>
      <c r="BR1105" s="75" t="str">
        <f t="shared" si="814"/>
        <v/>
      </c>
      <c r="BU1105" s="42" t="str">
        <f t="shared" si="833"/>
        <v/>
      </c>
      <c r="BV1105" s="66" t="str">
        <f t="shared" si="834"/>
        <v/>
      </c>
      <c r="BX1105" s="64" t="str">
        <f t="shared" si="835"/>
        <v/>
      </c>
      <c r="BY1105" s="65" t="str">
        <f t="shared" si="836"/>
        <v/>
      </c>
      <c r="BZ1105" s="65" t="str">
        <f t="shared" si="837"/>
        <v/>
      </c>
      <c r="CA1105" s="65" t="str">
        <f t="shared" si="838"/>
        <v/>
      </c>
      <c r="CB1105" s="65" t="str">
        <f t="shared" si="839"/>
        <v/>
      </c>
      <c r="CC1105" s="65" t="str">
        <f t="shared" si="840"/>
        <v/>
      </c>
      <c r="CD1105" s="65" t="str">
        <f t="shared" si="841"/>
        <v/>
      </c>
      <c r="CE1105" s="65" t="str">
        <f t="shared" si="842"/>
        <v/>
      </c>
      <c r="CF1105" s="65" t="str">
        <f t="shared" si="843"/>
        <v/>
      </c>
      <c r="CG1105" s="66" t="str">
        <f t="shared" si="844"/>
        <v/>
      </c>
      <c r="CI1105" s="42" t="str">
        <f t="shared" si="845"/>
        <v/>
      </c>
      <c r="CK1105" s="92" t="str">
        <f t="shared" si="846"/>
        <v/>
      </c>
      <c r="CL1105" s="65" t="str">
        <f t="shared" si="847"/>
        <v/>
      </c>
      <c r="CM1105" s="93" t="str">
        <f t="shared" si="848"/>
        <v/>
      </c>
      <c r="CN1105" s="101" t="str">
        <f t="shared" si="817"/>
        <v/>
      </c>
      <c r="CP1105" s="92" t="str">
        <f t="shared" si="849"/>
        <v/>
      </c>
      <c r="CQ1105" s="65" t="str">
        <f t="shared" si="850"/>
        <v/>
      </c>
      <c r="CR1105" s="93" t="str">
        <f t="shared" si="851"/>
        <v/>
      </c>
      <c r="CS1105" s="101" t="str">
        <f t="shared" si="852"/>
        <v/>
      </c>
    </row>
    <row r="1106" spans="1:97" x14ac:dyDescent="0.25">
      <c r="A1106" s="51"/>
      <c r="B1106" s="15" t="str">
        <f t="shared" si="816"/>
        <v/>
      </c>
      <c r="C1106" s="15" t="str">
        <f t="shared" si="818"/>
        <v/>
      </c>
      <c r="D1106" s="51"/>
      <c r="E1106" s="137"/>
      <c r="F1106" s="138"/>
      <c r="G1106" s="139"/>
      <c r="H1106" s="138"/>
      <c r="I1106" s="140"/>
      <c r="J1106" s="138"/>
      <c r="K1106" s="141"/>
      <c r="L1106" s="139"/>
      <c r="M1106" s="142"/>
      <c r="N1106" s="142"/>
      <c r="O1106" s="143"/>
      <c r="P1106" s="144"/>
      <c r="Q1106" s="144"/>
      <c r="R1106" s="144"/>
      <c r="S1106" s="144"/>
      <c r="T1106" s="144"/>
      <c r="U1106" s="144"/>
      <c r="V1106" s="144"/>
      <c r="W1106" s="144"/>
      <c r="X1106" s="145"/>
      <c r="Y1106" s="51"/>
      <c r="Z1106" s="13" t="str">
        <f t="shared" si="819"/>
        <v/>
      </c>
      <c r="AA1106" s="51"/>
      <c r="AE1106" s="42" t="str">
        <f t="shared" si="820"/>
        <v/>
      </c>
      <c r="AF1106" s="42" t="str">
        <f>IF($I1106="", "", IF(COUNTIF($I$10:$I1105, I1106)&gt;0, "", SUMIF($I$10:$I$3009, $I1106, $AE$10:$AE$3009)))</f>
        <v/>
      </c>
      <c r="AG1106" s="45" t="str">
        <f>IF($AF1106="", "", COUNTIF($AF$10:$AF$3009, "&gt;"&amp;AF1106)+1+COUNTIF($AF$10:$AF1106, $AF1106)-1)</f>
        <v/>
      </c>
      <c r="AI1106" s="42" t="str">
        <f t="shared" si="821"/>
        <v/>
      </c>
      <c r="AK1106" s="15" t="str">
        <f t="shared" si="822"/>
        <v/>
      </c>
      <c r="AM1106" s="64" t="str">
        <f t="shared" si="823"/>
        <v/>
      </c>
      <c r="AN1106" s="65" t="str">
        <f t="shared" si="824"/>
        <v/>
      </c>
      <c r="AO1106" s="65" t="str">
        <f t="shared" si="825"/>
        <v/>
      </c>
      <c r="AP1106" s="65" t="str">
        <f t="shared" si="826"/>
        <v/>
      </c>
      <c r="AQ1106" s="65" t="str">
        <f t="shared" si="827"/>
        <v/>
      </c>
      <c r="AR1106" s="65" t="str">
        <f t="shared" si="828"/>
        <v/>
      </c>
      <c r="AS1106" s="65" t="str">
        <f t="shared" si="829"/>
        <v/>
      </c>
      <c r="AT1106" s="65" t="str">
        <f t="shared" si="830"/>
        <v/>
      </c>
      <c r="AU1106" s="65" t="str">
        <f t="shared" si="831"/>
        <v/>
      </c>
      <c r="AV1106" s="66" t="str">
        <f t="shared" si="832"/>
        <v/>
      </c>
      <c r="AX1106" s="73" t="str">
        <f t="shared" si="853"/>
        <v/>
      </c>
      <c r="AY1106" s="74" t="str">
        <f t="shared" ref="AY1106:BG1115" si="855">IF(AY$9="", "", IF($H1106=AY$9, $AE1106, ""))</f>
        <v/>
      </c>
      <c r="AZ1106" s="74" t="str">
        <f t="shared" si="855"/>
        <v/>
      </c>
      <c r="BA1106" s="74" t="str">
        <f t="shared" si="855"/>
        <v/>
      </c>
      <c r="BB1106" s="74" t="str">
        <f t="shared" si="855"/>
        <v/>
      </c>
      <c r="BC1106" s="74" t="str">
        <f t="shared" si="855"/>
        <v/>
      </c>
      <c r="BD1106" s="74" t="str">
        <f t="shared" si="855"/>
        <v/>
      </c>
      <c r="BE1106" s="74" t="str">
        <f t="shared" si="855"/>
        <v/>
      </c>
      <c r="BF1106" s="74" t="str">
        <f t="shared" si="855"/>
        <v/>
      </c>
      <c r="BG1106" s="75" t="str">
        <f t="shared" si="855"/>
        <v/>
      </c>
      <c r="BI1106" s="73" t="str">
        <f t="shared" si="854"/>
        <v/>
      </c>
      <c r="BJ1106" s="74" t="str">
        <f t="shared" si="814"/>
        <v/>
      </c>
      <c r="BK1106" s="74" t="str">
        <f t="shared" si="814"/>
        <v/>
      </c>
      <c r="BL1106" s="74" t="str">
        <f t="shared" si="814"/>
        <v/>
      </c>
      <c r="BM1106" s="74" t="str">
        <f t="shared" si="814"/>
        <v/>
      </c>
      <c r="BN1106" s="74" t="str">
        <f t="shared" si="814"/>
        <v/>
      </c>
      <c r="BO1106" s="74" t="str">
        <f t="shared" si="814"/>
        <v/>
      </c>
      <c r="BP1106" s="74" t="str">
        <f t="shared" si="814"/>
        <v/>
      </c>
      <c r="BQ1106" s="74" t="str">
        <f t="shared" si="814"/>
        <v/>
      </c>
      <c r="BR1106" s="75" t="str">
        <f t="shared" si="814"/>
        <v/>
      </c>
      <c r="BU1106" s="42" t="str">
        <f t="shared" si="833"/>
        <v/>
      </c>
      <c r="BV1106" s="66" t="str">
        <f t="shared" si="834"/>
        <v/>
      </c>
      <c r="BX1106" s="64" t="str">
        <f t="shared" si="835"/>
        <v/>
      </c>
      <c r="BY1106" s="65" t="str">
        <f t="shared" si="836"/>
        <v/>
      </c>
      <c r="BZ1106" s="65" t="str">
        <f t="shared" si="837"/>
        <v/>
      </c>
      <c r="CA1106" s="65" t="str">
        <f t="shared" si="838"/>
        <v/>
      </c>
      <c r="CB1106" s="65" t="str">
        <f t="shared" si="839"/>
        <v/>
      </c>
      <c r="CC1106" s="65" t="str">
        <f t="shared" si="840"/>
        <v/>
      </c>
      <c r="CD1106" s="65" t="str">
        <f t="shared" si="841"/>
        <v/>
      </c>
      <c r="CE1106" s="65" t="str">
        <f t="shared" si="842"/>
        <v/>
      </c>
      <c r="CF1106" s="65" t="str">
        <f t="shared" si="843"/>
        <v/>
      </c>
      <c r="CG1106" s="66" t="str">
        <f t="shared" si="844"/>
        <v/>
      </c>
      <c r="CI1106" s="42" t="str">
        <f t="shared" si="845"/>
        <v/>
      </c>
      <c r="CK1106" s="92" t="str">
        <f t="shared" si="846"/>
        <v/>
      </c>
      <c r="CL1106" s="65" t="str">
        <f t="shared" si="847"/>
        <v/>
      </c>
      <c r="CM1106" s="93" t="str">
        <f t="shared" si="848"/>
        <v/>
      </c>
      <c r="CN1106" s="101" t="str">
        <f t="shared" si="817"/>
        <v/>
      </c>
      <c r="CP1106" s="92" t="str">
        <f t="shared" si="849"/>
        <v/>
      </c>
      <c r="CQ1106" s="65" t="str">
        <f t="shared" si="850"/>
        <v/>
      </c>
      <c r="CR1106" s="93" t="str">
        <f t="shared" si="851"/>
        <v/>
      </c>
      <c r="CS1106" s="101" t="str">
        <f t="shared" si="852"/>
        <v/>
      </c>
    </row>
    <row r="1107" spans="1:97" x14ac:dyDescent="0.25">
      <c r="A1107" s="51"/>
      <c r="B1107" s="15" t="str">
        <f t="shared" si="816"/>
        <v/>
      </c>
      <c r="C1107" s="15" t="str">
        <f t="shared" si="818"/>
        <v/>
      </c>
      <c r="D1107" s="51"/>
      <c r="E1107" s="137"/>
      <c r="F1107" s="138"/>
      <c r="G1107" s="139"/>
      <c r="H1107" s="138"/>
      <c r="I1107" s="140"/>
      <c r="J1107" s="138"/>
      <c r="K1107" s="141"/>
      <c r="L1107" s="139"/>
      <c r="M1107" s="142"/>
      <c r="N1107" s="142"/>
      <c r="O1107" s="143"/>
      <c r="P1107" s="144"/>
      <c r="Q1107" s="144"/>
      <c r="R1107" s="144"/>
      <c r="S1107" s="144"/>
      <c r="T1107" s="144"/>
      <c r="U1107" s="144"/>
      <c r="V1107" s="144"/>
      <c r="W1107" s="144"/>
      <c r="X1107" s="145"/>
      <c r="Y1107" s="51"/>
      <c r="Z1107" s="13" t="str">
        <f t="shared" si="819"/>
        <v/>
      </c>
      <c r="AA1107" s="51"/>
      <c r="AE1107" s="42" t="str">
        <f t="shared" si="820"/>
        <v/>
      </c>
      <c r="AF1107" s="42" t="str">
        <f>IF($I1107="", "", IF(COUNTIF($I$10:$I1106, I1107)&gt;0, "", SUMIF($I$10:$I$3009, $I1107, $AE$10:$AE$3009)))</f>
        <v/>
      </c>
      <c r="AG1107" s="45" t="str">
        <f>IF($AF1107="", "", COUNTIF($AF$10:$AF$3009, "&gt;"&amp;AF1107)+1+COUNTIF($AF$10:$AF1107, $AF1107)-1)</f>
        <v/>
      </c>
      <c r="AI1107" s="42" t="str">
        <f t="shared" si="821"/>
        <v/>
      </c>
      <c r="AK1107" s="15" t="str">
        <f t="shared" si="822"/>
        <v/>
      </c>
      <c r="AM1107" s="64" t="str">
        <f t="shared" si="823"/>
        <v/>
      </c>
      <c r="AN1107" s="65" t="str">
        <f t="shared" si="824"/>
        <v/>
      </c>
      <c r="AO1107" s="65" t="str">
        <f t="shared" si="825"/>
        <v/>
      </c>
      <c r="AP1107" s="65" t="str">
        <f t="shared" si="826"/>
        <v/>
      </c>
      <c r="AQ1107" s="65" t="str">
        <f t="shared" si="827"/>
        <v/>
      </c>
      <c r="AR1107" s="65" t="str">
        <f t="shared" si="828"/>
        <v/>
      </c>
      <c r="AS1107" s="65" t="str">
        <f t="shared" si="829"/>
        <v/>
      </c>
      <c r="AT1107" s="65" t="str">
        <f t="shared" si="830"/>
        <v/>
      </c>
      <c r="AU1107" s="65" t="str">
        <f t="shared" si="831"/>
        <v/>
      </c>
      <c r="AV1107" s="66" t="str">
        <f t="shared" si="832"/>
        <v/>
      </c>
      <c r="AX1107" s="73" t="str">
        <f t="shared" si="853"/>
        <v/>
      </c>
      <c r="AY1107" s="74" t="str">
        <f t="shared" si="855"/>
        <v/>
      </c>
      <c r="AZ1107" s="74" t="str">
        <f t="shared" si="855"/>
        <v/>
      </c>
      <c r="BA1107" s="74" t="str">
        <f t="shared" si="855"/>
        <v/>
      </c>
      <c r="BB1107" s="74" t="str">
        <f t="shared" si="855"/>
        <v/>
      </c>
      <c r="BC1107" s="74" t="str">
        <f t="shared" si="855"/>
        <v/>
      </c>
      <c r="BD1107" s="74" t="str">
        <f t="shared" si="855"/>
        <v/>
      </c>
      <c r="BE1107" s="74" t="str">
        <f t="shared" si="855"/>
        <v/>
      </c>
      <c r="BF1107" s="74" t="str">
        <f t="shared" si="855"/>
        <v/>
      </c>
      <c r="BG1107" s="75" t="str">
        <f t="shared" si="855"/>
        <v/>
      </c>
      <c r="BI1107" s="73" t="str">
        <f t="shared" si="854"/>
        <v/>
      </c>
      <c r="BJ1107" s="74" t="str">
        <f t="shared" si="814"/>
        <v/>
      </c>
      <c r="BK1107" s="74" t="str">
        <f t="shared" si="814"/>
        <v/>
      </c>
      <c r="BL1107" s="74" t="str">
        <f t="shared" si="814"/>
        <v/>
      </c>
      <c r="BM1107" s="74" t="str">
        <f t="shared" si="814"/>
        <v/>
      </c>
      <c r="BN1107" s="74" t="str">
        <f t="shared" si="814"/>
        <v/>
      </c>
      <c r="BO1107" s="74" t="str">
        <f t="shared" si="814"/>
        <v/>
      </c>
      <c r="BP1107" s="74" t="str">
        <f t="shared" si="814"/>
        <v/>
      </c>
      <c r="BQ1107" s="74" t="str">
        <f t="shared" si="814"/>
        <v/>
      </c>
      <c r="BR1107" s="75" t="str">
        <f t="shared" si="814"/>
        <v/>
      </c>
      <c r="BU1107" s="42" t="str">
        <f t="shared" si="833"/>
        <v/>
      </c>
      <c r="BV1107" s="66" t="str">
        <f t="shared" si="834"/>
        <v/>
      </c>
      <c r="BX1107" s="64" t="str">
        <f t="shared" si="835"/>
        <v/>
      </c>
      <c r="BY1107" s="65" t="str">
        <f t="shared" si="836"/>
        <v/>
      </c>
      <c r="BZ1107" s="65" t="str">
        <f t="shared" si="837"/>
        <v/>
      </c>
      <c r="CA1107" s="65" t="str">
        <f t="shared" si="838"/>
        <v/>
      </c>
      <c r="CB1107" s="65" t="str">
        <f t="shared" si="839"/>
        <v/>
      </c>
      <c r="CC1107" s="65" t="str">
        <f t="shared" si="840"/>
        <v/>
      </c>
      <c r="CD1107" s="65" t="str">
        <f t="shared" si="841"/>
        <v/>
      </c>
      <c r="CE1107" s="65" t="str">
        <f t="shared" si="842"/>
        <v/>
      </c>
      <c r="CF1107" s="65" t="str">
        <f t="shared" si="843"/>
        <v/>
      </c>
      <c r="CG1107" s="66" t="str">
        <f t="shared" si="844"/>
        <v/>
      </c>
      <c r="CI1107" s="42" t="str">
        <f t="shared" si="845"/>
        <v/>
      </c>
      <c r="CK1107" s="92" t="str">
        <f t="shared" si="846"/>
        <v/>
      </c>
      <c r="CL1107" s="65" t="str">
        <f t="shared" si="847"/>
        <v/>
      </c>
      <c r="CM1107" s="93" t="str">
        <f t="shared" si="848"/>
        <v/>
      </c>
      <c r="CN1107" s="101" t="str">
        <f t="shared" si="817"/>
        <v/>
      </c>
      <c r="CP1107" s="92" t="str">
        <f t="shared" si="849"/>
        <v/>
      </c>
      <c r="CQ1107" s="65" t="str">
        <f t="shared" si="850"/>
        <v/>
      </c>
      <c r="CR1107" s="93" t="str">
        <f t="shared" si="851"/>
        <v/>
      </c>
      <c r="CS1107" s="101" t="str">
        <f t="shared" si="852"/>
        <v/>
      </c>
    </row>
    <row r="1108" spans="1:97" x14ac:dyDescent="0.25">
      <c r="A1108" s="51"/>
      <c r="B1108" s="15" t="str">
        <f t="shared" si="816"/>
        <v/>
      </c>
      <c r="C1108" s="15" t="str">
        <f t="shared" si="818"/>
        <v/>
      </c>
      <c r="D1108" s="51"/>
      <c r="E1108" s="137"/>
      <c r="F1108" s="138"/>
      <c r="G1108" s="139"/>
      <c r="H1108" s="138"/>
      <c r="I1108" s="140"/>
      <c r="J1108" s="138"/>
      <c r="K1108" s="141"/>
      <c r="L1108" s="139"/>
      <c r="M1108" s="142"/>
      <c r="N1108" s="142"/>
      <c r="O1108" s="143"/>
      <c r="P1108" s="144"/>
      <c r="Q1108" s="144"/>
      <c r="R1108" s="144"/>
      <c r="S1108" s="144"/>
      <c r="T1108" s="144"/>
      <c r="U1108" s="144"/>
      <c r="V1108" s="144"/>
      <c r="W1108" s="144"/>
      <c r="X1108" s="145"/>
      <c r="Y1108" s="51"/>
      <c r="Z1108" s="13" t="str">
        <f t="shared" si="819"/>
        <v/>
      </c>
      <c r="AA1108" s="51"/>
      <c r="AE1108" s="42" t="str">
        <f t="shared" si="820"/>
        <v/>
      </c>
      <c r="AF1108" s="42" t="str">
        <f>IF($I1108="", "", IF(COUNTIF($I$10:$I1107, I1108)&gt;0, "", SUMIF($I$10:$I$3009, $I1108, $AE$10:$AE$3009)))</f>
        <v/>
      </c>
      <c r="AG1108" s="45" t="str">
        <f>IF($AF1108="", "", COUNTIF($AF$10:$AF$3009, "&gt;"&amp;AF1108)+1+COUNTIF($AF$10:$AF1108, $AF1108)-1)</f>
        <v/>
      </c>
      <c r="AI1108" s="42" t="str">
        <f t="shared" si="821"/>
        <v/>
      </c>
      <c r="AK1108" s="15" t="str">
        <f t="shared" si="822"/>
        <v/>
      </c>
      <c r="AM1108" s="64" t="str">
        <f t="shared" si="823"/>
        <v/>
      </c>
      <c r="AN1108" s="65" t="str">
        <f t="shared" si="824"/>
        <v/>
      </c>
      <c r="AO1108" s="65" t="str">
        <f t="shared" si="825"/>
        <v/>
      </c>
      <c r="AP1108" s="65" t="str">
        <f t="shared" si="826"/>
        <v/>
      </c>
      <c r="AQ1108" s="65" t="str">
        <f t="shared" si="827"/>
        <v/>
      </c>
      <c r="AR1108" s="65" t="str">
        <f t="shared" si="828"/>
        <v/>
      </c>
      <c r="AS1108" s="65" t="str">
        <f t="shared" si="829"/>
        <v/>
      </c>
      <c r="AT1108" s="65" t="str">
        <f t="shared" si="830"/>
        <v/>
      </c>
      <c r="AU1108" s="65" t="str">
        <f t="shared" si="831"/>
        <v/>
      </c>
      <c r="AV1108" s="66" t="str">
        <f t="shared" si="832"/>
        <v/>
      </c>
      <c r="AX1108" s="73" t="str">
        <f t="shared" si="853"/>
        <v/>
      </c>
      <c r="AY1108" s="74" t="str">
        <f t="shared" si="855"/>
        <v/>
      </c>
      <c r="AZ1108" s="74" t="str">
        <f t="shared" si="855"/>
        <v/>
      </c>
      <c r="BA1108" s="74" t="str">
        <f t="shared" si="855"/>
        <v/>
      </c>
      <c r="BB1108" s="74" t="str">
        <f t="shared" si="855"/>
        <v/>
      </c>
      <c r="BC1108" s="74" t="str">
        <f t="shared" si="855"/>
        <v/>
      </c>
      <c r="BD1108" s="74" t="str">
        <f t="shared" si="855"/>
        <v/>
      </c>
      <c r="BE1108" s="74" t="str">
        <f t="shared" si="855"/>
        <v/>
      </c>
      <c r="BF1108" s="74" t="str">
        <f t="shared" si="855"/>
        <v/>
      </c>
      <c r="BG1108" s="75" t="str">
        <f t="shared" si="855"/>
        <v/>
      </c>
      <c r="BI1108" s="73" t="str">
        <f t="shared" si="854"/>
        <v/>
      </c>
      <c r="BJ1108" s="74" t="str">
        <f t="shared" si="814"/>
        <v/>
      </c>
      <c r="BK1108" s="74" t="str">
        <f t="shared" si="814"/>
        <v/>
      </c>
      <c r="BL1108" s="74" t="str">
        <f t="shared" si="814"/>
        <v/>
      </c>
      <c r="BM1108" s="74" t="str">
        <f t="shared" si="814"/>
        <v/>
      </c>
      <c r="BN1108" s="74" t="str">
        <f t="shared" si="814"/>
        <v/>
      </c>
      <c r="BO1108" s="74" t="str">
        <f t="shared" si="814"/>
        <v/>
      </c>
      <c r="BP1108" s="74" t="str">
        <f t="shared" si="814"/>
        <v/>
      </c>
      <c r="BQ1108" s="74" t="str">
        <f t="shared" si="814"/>
        <v/>
      </c>
      <c r="BR1108" s="75" t="str">
        <f t="shared" si="814"/>
        <v/>
      </c>
      <c r="BU1108" s="42" t="str">
        <f t="shared" si="833"/>
        <v/>
      </c>
      <c r="BV1108" s="66" t="str">
        <f t="shared" si="834"/>
        <v/>
      </c>
      <c r="BX1108" s="64" t="str">
        <f t="shared" si="835"/>
        <v/>
      </c>
      <c r="BY1108" s="65" t="str">
        <f t="shared" si="836"/>
        <v/>
      </c>
      <c r="BZ1108" s="65" t="str">
        <f t="shared" si="837"/>
        <v/>
      </c>
      <c r="CA1108" s="65" t="str">
        <f t="shared" si="838"/>
        <v/>
      </c>
      <c r="CB1108" s="65" t="str">
        <f t="shared" si="839"/>
        <v/>
      </c>
      <c r="CC1108" s="65" t="str">
        <f t="shared" si="840"/>
        <v/>
      </c>
      <c r="CD1108" s="65" t="str">
        <f t="shared" si="841"/>
        <v/>
      </c>
      <c r="CE1108" s="65" t="str">
        <f t="shared" si="842"/>
        <v/>
      </c>
      <c r="CF1108" s="65" t="str">
        <f t="shared" si="843"/>
        <v/>
      </c>
      <c r="CG1108" s="66" t="str">
        <f t="shared" si="844"/>
        <v/>
      </c>
      <c r="CI1108" s="42" t="str">
        <f t="shared" si="845"/>
        <v/>
      </c>
      <c r="CK1108" s="92" t="str">
        <f t="shared" si="846"/>
        <v/>
      </c>
      <c r="CL1108" s="65" t="str">
        <f t="shared" si="847"/>
        <v/>
      </c>
      <c r="CM1108" s="93" t="str">
        <f t="shared" si="848"/>
        <v/>
      </c>
      <c r="CN1108" s="101" t="str">
        <f t="shared" si="817"/>
        <v/>
      </c>
      <c r="CP1108" s="92" t="str">
        <f t="shared" si="849"/>
        <v/>
      </c>
      <c r="CQ1108" s="65" t="str">
        <f t="shared" si="850"/>
        <v/>
      </c>
      <c r="CR1108" s="93" t="str">
        <f t="shared" si="851"/>
        <v/>
      </c>
      <c r="CS1108" s="101" t="str">
        <f t="shared" si="852"/>
        <v/>
      </c>
    </row>
    <row r="1109" spans="1:97" x14ac:dyDescent="0.25">
      <c r="A1109" s="51"/>
      <c r="B1109" s="15" t="str">
        <f t="shared" si="816"/>
        <v/>
      </c>
      <c r="C1109" s="15" t="str">
        <f t="shared" si="818"/>
        <v/>
      </c>
      <c r="D1109" s="51"/>
      <c r="E1109" s="137"/>
      <c r="F1109" s="138"/>
      <c r="G1109" s="139"/>
      <c r="H1109" s="138"/>
      <c r="I1109" s="140"/>
      <c r="J1109" s="138"/>
      <c r="K1109" s="141"/>
      <c r="L1109" s="139"/>
      <c r="M1109" s="142"/>
      <c r="N1109" s="142"/>
      <c r="O1109" s="143"/>
      <c r="P1109" s="144"/>
      <c r="Q1109" s="144"/>
      <c r="R1109" s="144"/>
      <c r="S1109" s="144"/>
      <c r="T1109" s="144"/>
      <c r="U1109" s="144"/>
      <c r="V1109" s="144"/>
      <c r="W1109" s="144"/>
      <c r="X1109" s="145"/>
      <c r="Y1109" s="51"/>
      <c r="Z1109" s="13" t="str">
        <f t="shared" si="819"/>
        <v/>
      </c>
      <c r="AA1109" s="51"/>
      <c r="AE1109" s="42" t="str">
        <f t="shared" si="820"/>
        <v/>
      </c>
      <c r="AF1109" s="42" t="str">
        <f>IF($I1109="", "", IF(COUNTIF($I$10:$I1108, I1109)&gt;0, "", SUMIF($I$10:$I$3009, $I1109, $AE$10:$AE$3009)))</f>
        <v/>
      </c>
      <c r="AG1109" s="45" t="str">
        <f>IF($AF1109="", "", COUNTIF($AF$10:$AF$3009, "&gt;"&amp;AF1109)+1+COUNTIF($AF$10:$AF1109, $AF1109)-1)</f>
        <v/>
      </c>
      <c r="AI1109" s="42" t="str">
        <f t="shared" si="821"/>
        <v/>
      </c>
      <c r="AK1109" s="15" t="str">
        <f t="shared" si="822"/>
        <v/>
      </c>
      <c r="AM1109" s="64" t="str">
        <f t="shared" si="823"/>
        <v/>
      </c>
      <c r="AN1109" s="65" t="str">
        <f t="shared" si="824"/>
        <v/>
      </c>
      <c r="AO1109" s="65" t="str">
        <f t="shared" si="825"/>
        <v/>
      </c>
      <c r="AP1109" s="65" t="str">
        <f t="shared" si="826"/>
        <v/>
      </c>
      <c r="AQ1109" s="65" t="str">
        <f t="shared" si="827"/>
        <v/>
      </c>
      <c r="AR1109" s="65" t="str">
        <f t="shared" si="828"/>
        <v/>
      </c>
      <c r="AS1109" s="65" t="str">
        <f t="shared" si="829"/>
        <v/>
      </c>
      <c r="AT1109" s="65" t="str">
        <f t="shared" si="830"/>
        <v/>
      </c>
      <c r="AU1109" s="65" t="str">
        <f t="shared" si="831"/>
        <v/>
      </c>
      <c r="AV1109" s="66" t="str">
        <f t="shared" si="832"/>
        <v/>
      </c>
      <c r="AX1109" s="73" t="str">
        <f t="shared" si="853"/>
        <v/>
      </c>
      <c r="AY1109" s="74" t="str">
        <f t="shared" si="855"/>
        <v/>
      </c>
      <c r="AZ1109" s="74" t="str">
        <f t="shared" si="855"/>
        <v/>
      </c>
      <c r="BA1109" s="74" t="str">
        <f t="shared" si="855"/>
        <v/>
      </c>
      <c r="BB1109" s="74" t="str">
        <f t="shared" si="855"/>
        <v/>
      </c>
      <c r="BC1109" s="74" t="str">
        <f t="shared" si="855"/>
        <v/>
      </c>
      <c r="BD1109" s="74" t="str">
        <f t="shared" si="855"/>
        <v/>
      </c>
      <c r="BE1109" s="74" t="str">
        <f t="shared" si="855"/>
        <v/>
      </c>
      <c r="BF1109" s="74" t="str">
        <f t="shared" si="855"/>
        <v/>
      </c>
      <c r="BG1109" s="75" t="str">
        <f t="shared" si="855"/>
        <v/>
      </c>
      <c r="BI1109" s="73" t="str">
        <f t="shared" si="854"/>
        <v/>
      </c>
      <c r="BJ1109" s="74" t="str">
        <f t="shared" si="814"/>
        <v/>
      </c>
      <c r="BK1109" s="74" t="str">
        <f t="shared" si="814"/>
        <v/>
      </c>
      <c r="BL1109" s="74" t="str">
        <f t="shared" si="814"/>
        <v/>
      </c>
      <c r="BM1109" s="74" t="str">
        <f t="shared" si="814"/>
        <v/>
      </c>
      <c r="BN1109" s="74" t="str">
        <f t="shared" si="814"/>
        <v/>
      </c>
      <c r="BO1109" s="74" t="str">
        <f t="shared" si="814"/>
        <v/>
      </c>
      <c r="BP1109" s="74" t="str">
        <f t="shared" si="814"/>
        <v/>
      </c>
      <c r="BQ1109" s="74" t="str">
        <f t="shared" si="814"/>
        <v/>
      </c>
      <c r="BR1109" s="75" t="str">
        <f t="shared" si="814"/>
        <v/>
      </c>
      <c r="BU1109" s="42" t="str">
        <f t="shared" si="833"/>
        <v/>
      </c>
      <c r="BV1109" s="66" t="str">
        <f t="shared" si="834"/>
        <v/>
      </c>
      <c r="BX1109" s="64" t="str">
        <f t="shared" si="835"/>
        <v/>
      </c>
      <c r="BY1109" s="65" t="str">
        <f t="shared" si="836"/>
        <v/>
      </c>
      <c r="BZ1109" s="65" t="str">
        <f t="shared" si="837"/>
        <v/>
      </c>
      <c r="CA1109" s="65" t="str">
        <f t="shared" si="838"/>
        <v/>
      </c>
      <c r="CB1109" s="65" t="str">
        <f t="shared" si="839"/>
        <v/>
      </c>
      <c r="CC1109" s="65" t="str">
        <f t="shared" si="840"/>
        <v/>
      </c>
      <c r="CD1109" s="65" t="str">
        <f t="shared" si="841"/>
        <v/>
      </c>
      <c r="CE1109" s="65" t="str">
        <f t="shared" si="842"/>
        <v/>
      </c>
      <c r="CF1109" s="65" t="str">
        <f t="shared" si="843"/>
        <v/>
      </c>
      <c r="CG1109" s="66" t="str">
        <f t="shared" si="844"/>
        <v/>
      </c>
      <c r="CI1109" s="42" t="str">
        <f t="shared" si="845"/>
        <v/>
      </c>
      <c r="CK1109" s="92" t="str">
        <f t="shared" si="846"/>
        <v/>
      </c>
      <c r="CL1109" s="65" t="str">
        <f t="shared" si="847"/>
        <v/>
      </c>
      <c r="CM1109" s="93" t="str">
        <f t="shared" si="848"/>
        <v/>
      </c>
      <c r="CN1109" s="101" t="str">
        <f t="shared" si="817"/>
        <v/>
      </c>
      <c r="CP1109" s="92" t="str">
        <f t="shared" si="849"/>
        <v/>
      </c>
      <c r="CQ1109" s="65" t="str">
        <f t="shared" si="850"/>
        <v/>
      </c>
      <c r="CR1109" s="93" t="str">
        <f t="shared" si="851"/>
        <v/>
      </c>
      <c r="CS1109" s="101" t="str">
        <f t="shared" si="852"/>
        <v/>
      </c>
    </row>
    <row r="1110" spans="1:97" x14ac:dyDescent="0.25">
      <c r="A1110" s="51"/>
      <c r="B1110" s="15" t="str">
        <f t="shared" si="816"/>
        <v/>
      </c>
      <c r="C1110" s="15" t="str">
        <f t="shared" si="818"/>
        <v/>
      </c>
      <c r="D1110" s="51"/>
      <c r="E1110" s="137"/>
      <c r="F1110" s="138"/>
      <c r="G1110" s="139"/>
      <c r="H1110" s="138"/>
      <c r="I1110" s="140"/>
      <c r="J1110" s="138"/>
      <c r="K1110" s="141"/>
      <c r="L1110" s="139"/>
      <c r="M1110" s="142"/>
      <c r="N1110" s="142"/>
      <c r="O1110" s="143"/>
      <c r="P1110" s="144"/>
      <c r="Q1110" s="144"/>
      <c r="R1110" s="144"/>
      <c r="S1110" s="144"/>
      <c r="T1110" s="144"/>
      <c r="U1110" s="144"/>
      <c r="V1110" s="144"/>
      <c r="W1110" s="144"/>
      <c r="X1110" s="145"/>
      <c r="Y1110" s="51"/>
      <c r="Z1110" s="13" t="str">
        <f t="shared" si="819"/>
        <v/>
      </c>
      <c r="AA1110" s="51"/>
      <c r="AE1110" s="42" t="str">
        <f t="shared" si="820"/>
        <v/>
      </c>
      <c r="AF1110" s="42" t="str">
        <f>IF($I1110="", "", IF(COUNTIF($I$10:$I1109, I1110)&gt;0, "", SUMIF($I$10:$I$3009, $I1110, $AE$10:$AE$3009)))</f>
        <v/>
      </c>
      <c r="AG1110" s="45" t="str">
        <f>IF($AF1110="", "", COUNTIF($AF$10:$AF$3009, "&gt;"&amp;AF1110)+1+COUNTIF($AF$10:$AF1110, $AF1110)-1)</f>
        <v/>
      </c>
      <c r="AI1110" s="42" t="str">
        <f t="shared" si="821"/>
        <v/>
      </c>
      <c r="AK1110" s="15" t="str">
        <f t="shared" si="822"/>
        <v/>
      </c>
      <c r="AM1110" s="64" t="str">
        <f t="shared" si="823"/>
        <v/>
      </c>
      <c r="AN1110" s="65" t="str">
        <f t="shared" si="824"/>
        <v/>
      </c>
      <c r="AO1110" s="65" t="str">
        <f t="shared" si="825"/>
        <v/>
      </c>
      <c r="AP1110" s="65" t="str">
        <f t="shared" si="826"/>
        <v/>
      </c>
      <c r="AQ1110" s="65" t="str">
        <f t="shared" si="827"/>
        <v/>
      </c>
      <c r="AR1110" s="65" t="str">
        <f t="shared" si="828"/>
        <v/>
      </c>
      <c r="AS1110" s="65" t="str">
        <f t="shared" si="829"/>
        <v/>
      </c>
      <c r="AT1110" s="65" t="str">
        <f t="shared" si="830"/>
        <v/>
      </c>
      <c r="AU1110" s="65" t="str">
        <f t="shared" si="831"/>
        <v/>
      </c>
      <c r="AV1110" s="66" t="str">
        <f t="shared" si="832"/>
        <v/>
      </c>
      <c r="AX1110" s="73" t="str">
        <f t="shared" si="853"/>
        <v/>
      </c>
      <c r="AY1110" s="74" t="str">
        <f t="shared" si="855"/>
        <v/>
      </c>
      <c r="AZ1110" s="74" t="str">
        <f t="shared" si="855"/>
        <v/>
      </c>
      <c r="BA1110" s="74" t="str">
        <f t="shared" si="855"/>
        <v/>
      </c>
      <c r="BB1110" s="74" t="str">
        <f t="shared" si="855"/>
        <v/>
      </c>
      <c r="BC1110" s="74" t="str">
        <f t="shared" si="855"/>
        <v/>
      </c>
      <c r="BD1110" s="74" t="str">
        <f t="shared" si="855"/>
        <v/>
      </c>
      <c r="BE1110" s="74" t="str">
        <f t="shared" si="855"/>
        <v/>
      </c>
      <c r="BF1110" s="74" t="str">
        <f t="shared" si="855"/>
        <v/>
      </c>
      <c r="BG1110" s="75" t="str">
        <f t="shared" si="855"/>
        <v/>
      </c>
      <c r="BI1110" s="73" t="str">
        <f t="shared" si="854"/>
        <v/>
      </c>
      <c r="BJ1110" s="74" t="str">
        <f t="shared" si="814"/>
        <v/>
      </c>
      <c r="BK1110" s="74" t="str">
        <f t="shared" si="814"/>
        <v/>
      </c>
      <c r="BL1110" s="74" t="str">
        <f t="shared" si="814"/>
        <v/>
      </c>
      <c r="BM1110" s="74" t="str">
        <f t="shared" si="814"/>
        <v/>
      </c>
      <c r="BN1110" s="74" t="str">
        <f t="shared" si="814"/>
        <v/>
      </c>
      <c r="BO1110" s="74" t="str">
        <f t="shared" si="814"/>
        <v/>
      </c>
      <c r="BP1110" s="74" t="str">
        <f t="shared" si="814"/>
        <v/>
      </c>
      <c r="BQ1110" s="74" t="str">
        <f t="shared" si="814"/>
        <v/>
      </c>
      <c r="BR1110" s="75" t="str">
        <f t="shared" si="814"/>
        <v/>
      </c>
      <c r="BU1110" s="42" t="str">
        <f t="shared" si="833"/>
        <v/>
      </c>
      <c r="BV1110" s="66" t="str">
        <f t="shared" si="834"/>
        <v/>
      </c>
      <c r="BX1110" s="64" t="str">
        <f t="shared" si="835"/>
        <v/>
      </c>
      <c r="BY1110" s="65" t="str">
        <f t="shared" si="836"/>
        <v/>
      </c>
      <c r="BZ1110" s="65" t="str">
        <f t="shared" si="837"/>
        <v/>
      </c>
      <c r="CA1110" s="65" t="str">
        <f t="shared" si="838"/>
        <v/>
      </c>
      <c r="CB1110" s="65" t="str">
        <f t="shared" si="839"/>
        <v/>
      </c>
      <c r="CC1110" s="65" t="str">
        <f t="shared" si="840"/>
        <v/>
      </c>
      <c r="CD1110" s="65" t="str">
        <f t="shared" si="841"/>
        <v/>
      </c>
      <c r="CE1110" s="65" t="str">
        <f t="shared" si="842"/>
        <v/>
      </c>
      <c r="CF1110" s="65" t="str">
        <f t="shared" si="843"/>
        <v/>
      </c>
      <c r="CG1110" s="66" t="str">
        <f t="shared" si="844"/>
        <v/>
      </c>
      <c r="CI1110" s="42" t="str">
        <f t="shared" si="845"/>
        <v/>
      </c>
      <c r="CK1110" s="92" t="str">
        <f t="shared" si="846"/>
        <v/>
      </c>
      <c r="CL1110" s="65" t="str">
        <f t="shared" si="847"/>
        <v/>
      </c>
      <c r="CM1110" s="93" t="str">
        <f t="shared" si="848"/>
        <v/>
      </c>
      <c r="CN1110" s="101" t="str">
        <f t="shared" si="817"/>
        <v/>
      </c>
      <c r="CP1110" s="92" t="str">
        <f t="shared" si="849"/>
        <v/>
      </c>
      <c r="CQ1110" s="65" t="str">
        <f t="shared" si="850"/>
        <v/>
      </c>
      <c r="CR1110" s="93" t="str">
        <f t="shared" si="851"/>
        <v/>
      </c>
      <c r="CS1110" s="101" t="str">
        <f t="shared" si="852"/>
        <v/>
      </c>
    </row>
    <row r="1111" spans="1:97" x14ac:dyDescent="0.25">
      <c r="A1111" s="51"/>
      <c r="B1111" s="15" t="str">
        <f t="shared" si="816"/>
        <v/>
      </c>
      <c r="C1111" s="15" t="str">
        <f t="shared" si="818"/>
        <v/>
      </c>
      <c r="D1111" s="51"/>
      <c r="E1111" s="137"/>
      <c r="F1111" s="138"/>
      <c r="G1111" s="139"/>
      <c r="H1111" s="138"/>
      <c r="I1111" s="140"/>
      <c r="J1111" s="138"/>
      <c r="K1111" s="141"/>
      <c r="L1111" s="139"/>
      <c r="M1111" s="142"/>
      <c r="N1111" s="142"/>
      <c r="O1111" s="143"/>
      <c r="P1111" s="144"/>
      <c r="Q1111" s="144"/>
      <c r="R1111" s="144"/>
      <c r="S1111" s="144"/>
      <c r="T1111" s="144"/>
      <c r="U1111" s="144"/>
      <c r="V1111" s="144"/>
      <c r="W1111" s="144"/>
      <c r="X1111" s="145"/>
      <c r="Y1111" s="51"/>
      <c r="Z1111" s="13" t="str">
        <f t="shared" si="819"/>
        <v/>
      </c>
      <c r="AA1111" s="51"/>
      <c r="AE1111" s="42" t="str">
        <f t="shared" si="820"/>
        <v/>
      </c>
      <c r="AF1111" s="42" t="str">
        <f>IF($I1111="", "", IF(COUNTIF($I$10:$I1110, I1111)&gt;0, "", SUMIF($I$10:$I$3009, $I1111, $AE$10:$AE$3009)))</f>
        <v/>
      </c>
      <c r="AG1111" s="45" t="str">
        <f>IF($AF1111="", "", COUNTIF($AF$10:$AF$3009, "&gt;"&amp;AF1111)+1+COUNTIF($AF$10:$AF1111, $AF1111)-1)</f>
        <v/>
      </c>
      <c r="AI1111" s="42" t="str">
        <f t="shared" si="821"/>
        <v/>
      </c>
      <c r="AK1111" s="15" t="str">
        <f t="shared" si="822"/>
        <v/>
      </c>
      <c r="AM1111" s="64" t="str">
        <f t="shared" si="823"/>
        <v/>
      </c>
      <c r="AN1111" s="65" t="str">
        <f t="shared" si="824"/>
        <v/>
      </c>
      <c r="AO1111" s="65" t="str">
        <f t="shared" si="825"/>
        <v/>
      </c>
      <c r="AP1111" s="65" t="str">
        <f t="shared" si="826"/>
        <v/>
      </c>
      <c r="AQ1111" s="65" t="str">
        <f t="shared" si="827"/>
        <v/>
      </c>
      <c r="AR1111" s="65" t="str">
        <f t="shared" si="828"/>
        <v/>
      </c>
      <c r="AS1111" s="65" t="str">
        <f t="shared" si="829"/>
        <v/>
      </c>
      <c r="AT1111" s="65" t="str">
        <f t="shared" si="830"/>
        <v/>
      </c>
      <c r="AU1111" s="65" t="str">
        <f t="shared" si="831"/>
        <v/>
      </c>
      <c r="AV1111" s="66" t="str">
        <f t="shared" si="832"/>
        <v/>
      </c>
      <c r="AX1111" s="73" t="str">
        <f t="shared" si="853"/>
        <v/>
      </c>
      <c r="AY1111" s="74" t="str">
        <f t="shared" si="855"/>
        <v/>
      </c>
      <c r="AZ1111" s="74" t="str">
        <f t="shared" si="855"/>
        <v/>
      </c>
      <c r="BA1111" s="74" t="str">
        <f t="shared" si="855"/>
        <v/>
      </c>
      <c r="BB1111" s="74" t="str">
        <f t="shared" si="855"/>
        <v/>
      </c>
      <c r="BC1111" s="74" t="str">
        <f t="shared" si="855"/>
        <v/>
      </c>
      <c r="BD1111" s="74" t="str">
        <f t="shared" si="855"/>
        <v/>
      </c>
      <c r="BE1111" s="74" t="str">
        <f t="shared" si="855"/>
        <v/>
      </c>
      <c r="BF1111" s="74" t="str">
        <f t="shared" si="855"/>
        <v/>
      </c>
      <c r="BG1111" s="75" t="str">
        <f t="shared" si="855"/>
        <v/>
      </c>
      <c r="BI1111" s="73" t="str">
        <f t="shared" si="854"/>
        <v/>
      </c>
      <c r="BJ1111" s="74" t="str">
        <f t="shared" si="814"/>
        <v/>
      </c>
      <c r="BK1111" s="74" t="str">
        <f t="shared" si="814"/>
        <v/>
      </c>
      <c r="BL1111" s="74" t="str">
        <f t="shared" si="814"/>
        <v/>
      </c>
      <c r="BM1111" s="74" t="str">
        <f t="shared" si="814"/>
        <v/>
      </c>
      <c r="BN1111" s="74" t="str">
        <f t="shared" si="814"/>
        <v/>
      </c>
      <c r="BO1111" s="74" t="str">
        <f t="shared" si="814"/>
        <v/>
      </c>
      <c r="BP1111" s="74" t="str">
        <f t="shared" si="814"/>
        <v/>
      </c>
      <c r="BQ1111" s="74" t="str">
        <f t="shared" si="814"/>
        <v/>
      </c>
      <c r="BR1111" s="75" t="str">
        <f t="shared" si="814"/>
        <v/>
      </c>
      <c r="BU1111" s="42" t="str">
        <f t="shared" si="833"/>
        <v/>
      </c>
      <c r="BV1111" s="66" t="str">
        <f t="shared" si="834"/>
        <v/>
      </c>
      <c r="BX1111" s="64" t="str">
        <f t="shared" si="835"/>
        <v/>
      </c>
      <c r="BY1111" s="65" t="str">
        <f t="shared" si="836"/>
        <v/>
      </c>
      <c r="BZ1111" s="65" t="str">
        <f t="shared" si="837"/>
        <v/>
      </c>
      <c r="CA1111" s="65" t="str">
        <f t="shared" si="838"/>
        <v/>
      </c>
      <c r="CB1111" s="65" t="str">
        <f t="shared" si="839"/>
        <v/>
      </c>
      <c r="CC1111" s="65" t="str">
        <f t="shared" si="840"/>
        <v/>
      </c>
      <c r="CD1111" s="65" t="str">
        <f t="shared" si="841"/>
        <v/>
      </c>
      <c r="CE1111" s="65" t="str">
        <f t="shared" si="842"/>
        <v/>
      </c>
      <c r="CF1111" s="65" t="str">
        <f t="shared" si="843"/>
        <v/>
      </c>
      <c r="CG1111" s="66" t="str">
        <f t="shared" si="844"/>
        <v/>
      </c>
      <c r="CI1111" s="42" t="str">
        <f t="shared" si="845"/>
        <v/>
      </c>
      <c r="CK1111" s="92" t="str">
        <f t="shared" si="846"/>
        <v/>
      </c>
      <c r="CL1111" s="65" t="str">
        <f t="shared" si="847"/>
        <v/>
      </c>
      <c r="CM1111" s="93" t="str">
        <f t="shared" si="848"/>
        <v/>
      </c>
      <c r="CN1111" s="101" t="str">
        <f t="shared" si="817"/>
        <v/>
      </c>
      <c r="CP1111" s="92" t="str">
        <f t="shared" si="849"/>
        <v/>
      </c>
      <c r="CQ1111" s="65" t="str">
        <f t="shared" si="850"/>
        <v/>
      </c>
      <c r="CR1111" s="93" t="str">
        <f t="shared" si="851"/>
        <v/>
      </c>
      <c r="CS1111" s="101" t="str">
        <f t="shared" si="852"/>
        <v/>
      </c>
    </row>
    <row r="1112" spans="1:97" x14ac:dyDescent="0.25">
      <c r="A1112" s="51"/>
      <c r="B1112" s="15" t="str">
        <f t="shared" si="816"/>
        <v/>
      </c>
      <c r="C1112" s="15" t="str">
        <f t="shared" si="818"/>
        <v/>
      </c>
      <c r="D1112" s="51"/>
      <c r="E1112" s="137"/>
      <c r="F1112" s="138"/>
      <c r="G1112" s="139"/>
      <c r="H1112" s="138"/>
      <c r="I1112" s="140"/>
      <c r="J1112" s="138"/>
      <c r="K1112" s="141"/>
      <c r="L1112" s="139"/>
      <c r="M1112" s="142"/>
      <c r="N1112" s="142"/>
      <c r="O1112" s="143"/>
      <c r="P1112" s="144"/>
      <c r="Q1112" s="144"/>
      <c r="R1112" s="144"/>
      <c r="S1112" s="144"/>
      <c r="T1112" s="144"/>
      <c r="U1112" s="144"/>
      <c r="V1112" s="144"/>
      <c r="W1112" s="144"/>
      <c r="X1112" s="145"/>
      <c r="Y1112" s="51"/>
      <c r="Z1112" s="13" t="str">
        <f t="shared" si="819"/>
        <v/>
      </c>
      <c r="AA1112" s="51"/>
      <c r="AE1112" s="42" t="str">
        <f t="shared" si="820"/>
        <v/>
      </c>
      <c r="AF1112" s="42" t="str">
        <f>IF($I1112="", "", IF(COUNTIF($I$10:$I1111, I1112)&gt;0, "", SUMIF($I$10:$I$3009, $I1112, $AE$10:$AE$3009)))</f>
        <v/>
      </c>
      <c r="AG1112" s="45" t="str">
        <f>IF($AF1112="", "", COUNTIF($AF$10:$AF$3009, "&gt;"&amp;AF1112)+1+COUNTIF($AF$10:$AF1112, $AF1112)-1)</f>
        <v/>
      </c>
      <c r="AI1112" s="42" t="str">
        <f t="shared" si="821"/>
        <v/>
      </c>
      <c r="AK1112" s="15" t="str">
        <f t="shared" si="822"/>
        <v/>
      </c>
      <c r="AM1112" s="64" t="str">
        <f t="shared" si="823"/>
        <v/>
      </c>
      <c r="AN1112" s="65" t="str">
        <f t="shared" si="824"/>
        <v/>
      </c>
      <c r="AO1112" s="65" t="str">
        <f t="shared" si="825"/>
        <v/>
      </c>
      <c r="AP1112" s="65" t="str">
        <f t="shared" si="826"/>
        <v/>
      </c>
      <c r="AQ1112" s="65" t="str">
        <f t="shared" si="827"/>
        <v/>
      </c>
      <c r="AR1112" s="65" t="str">
        <f t="shared" si="828"/>
        <v/>
      </c>
      <c r="AS1112" s="65" t="str">
        <f t="shared" si="829"/>
        <v/>
      </c>
      <c r="AT1112" s="65" t="str">
        <f t="shared" si="830"/>
        <v/>
      </c>
      <c r="AU1112" s="65" t="str">
        <f t="shared" si="831"/>
        <v/>
      </c>
      <c r="AV1112" s="66" t="str">
        <f t="shared" si="832"/>
        <v/>
      </c>
      <c r="AX1112" s="73" t="str">
        <f t="shared" si="853"/>
        <v/>
      </c>
      <c r="AY1112" s="74" t="str">
        <f t="shared" si="855"/>
        <v/>
      </c>
      <c r="AZ1112" s="74" t="str">
        <f t="shared" si="855"/>
        <v/>
      </c>
      <c r="BA1112" s="74" t="str">
        <f t="shared" si="855"/>
        <v/>
      </c>
      <c r="BB1112" s="74" t="str">
        <f t="shared" si="855"/>
        <v/>
      </c>
      <c r="BC1112" s="74" t="str">
        <f t="shared" si="855"/>
        <v/>
      </c>
      <c r="BD1112" s="74" t="str">
        <f t="shared" si="855"/>
        <v/>
      </c>
      <c r="BE1112" s="74" t="str">
        <f t="shared" si="855"/>
        <v/>
      </c>
      <c r="BF1112" s="74" t="str">
        <f t="shared" si="855"/>
        <v/>
      </c>
      <c r="BG1112" s="75" t="str">
        <f t="shared" si="855"/>
        <v/>
      </c>
      <c r="BI1112" s="73" t="str">
        <f t="shared" si="854"/>
        <v/>
      </c>
      <c r="BJ1112" s="74" t="str">
        <f t="shared" si="814"/>
        <v/>
      </c>
      <c r="BK1112" s="74" t="str">
        <f t="shared" si="814"/>
        <v/>
      </c>
      <c r="BL1112" s="74" t="str">
        <f t="shared" si="814"/>
        <v/>
      </c>
      <c r="BM1112" s="74" t="str">
        <f t="shared" si="814"/>
        <v/>
      </c>
      <c r="BN1112" s="74" t="str">
        <f t="shared" si="814"/>
        <v/>
      </c>
      <c r="BO1112" s="74" t="str">
        <f t="shared" si="814"/>
        <v/>
      </c>
      <c r="BP1112" s="74" t="str">
        <f t="shared" si="814"/>
        <v/>
      </c>
      <c r="BQ1112" s="74" t="str">
        <f t="shared" si="814"/>
        <v/>
      </c>
      <c r="BR1112" s="75" t="str">
        <f t="shared" si="814"/>
        <v/>
      </c>
      <c r="BU1112" s="42" t="str">
        <f t="shared" si="833"/>
        <v/>
      </c>
      <c r="BV1112" s="66" t="str">
        <f t="shared" si="834"/>
        <v/>
      </c>
      <c r="BX1112" s="64" t="str">
        <f t="shared" si="835"/>
        <v/>
      </c>
      <c r="BY1112" s="65" t="str">
        <f t="shared" si="836"/>
        <v/>
      </c>
      <c r="BZ1112" s="65" t="str">
        <f t="shared" si="837"/>
        <v/>
      </c>
      <c r="CA1112" s="65" t="str">
        <f t="shared" si="838"/>
        <v/>
      </c>
      <c r="CB1112" s="65" t="str">
        <f t="shared" si="839"/>
        <v/>
      </c>
      <c r="CC1112" s="65" t="str">
        <f t="shared" si="840"/>
        <v/>
      </c>
      <c r="CD1112" s="65" t="str">
        <f t="shared" si="841"/>
        <v/>
      </c>
      <c r="CE1112" s="65" t="str">
        <f t="shared" si="842"/>
        <v/>
      </c>
      <c r="CF1112" s="65" t="str">
        <f t="shared" si="843"/>
        <v/>
      </c>
      <c r="CG1112" s="66" t="str">
        <f t="shared" si="844"/>
        <v/>
      </c>
      <c r="CI1112" s="42" t="str">
        <f t="shared" si="845"/>
        <v/>
      </c>
      <c r="CK1112" s="92" t="str">
        <f t="shared" si="846"/>
        <v/>
      </c>
      <c r="CL1112" s="65" t="str">
        <f t="shared" si="847"/>
        <v/>
      </c>
      <c r="CM1112" s="93" t="str">
        <f t="shared" si="848"/>
        <v/>
      </c>
      <c r="CN1112" s="101" t="str">
        <f t="shared" si="817"/>
        <v/>
      </c>
      <c r="CP1112" s="92" t="str">
        <f t="shared" si="849"/>
        <v/>
      </c>
      <c r="CQ1112" s="65" t="str">
        <f t="shared" si="850"/>
        <v/>
      </c>
      <c r="CR1112" s="93" t="str">
        <f t="shared" si="851"/>
        <v/>
      </c>
      <c r="CS1112" s="101" t="str">
        <f t="shared" si="852"/>
        <v/>
      </c>
    </row>
    <row r="1113" spans="1:97" x14ac:dyDescent="0.25">
      <c r="A1113" s="51"/>
      <c r="B1113" s="15" t="str">
        <f t="shared" si="816"/>
        <v/>
      </c>
      <c r="C1113" s="15" t="str">
        <f t="shared" si="818"/>
        <v/>
      </c>
      <c r="D1113" s="51"/>
      <c r="E1113" s="137"/>
      <c r="F1113" s="138"/>
      <c r="G1113" s="139"/>
      <c r="H1113" s="138"/>
      <c r="I1113" s="140"/>
      <c r="J1113" s="138"/>
      <c r="K1113" s="141"/>
      <c r="L1113" s="139"/>
      <c r="M1113" s="142"/>
      <c r="N1113" s="142"/>
      <c r="O1113" s="143"/>
      <c r="P1113" s="144"/>
      <c r="Q1113" s="144"/>
      <c r="R1113" s="144"/>
      <c r="S1113" s="144"/>
      <c r="T1113" s="144"/>
      <c r="U1113" s="144"/>
      <c r="V1113" s="144"/>
      <c r="W1113" s="144"/>
      <c r="X1113" s="145"/>
      <c r="Y1113" s="51"/>
      <c r="Z1113" s="13" t="str">
        <f t="shared" si="819"/>
        <v/>
      </c>
      <c r="AA1113" s="51"/>
      <c r="AE1113" s="42" t="str">
        <f t="shared" si="820"/>
        <v/>
      </c>
      <c r="AF1113" s="42" t="str">
        <f>IF($I1113="", "", IF(COUNTIF($I$10:$I1112, I1113)&gt;0, "", SUMIF($I$10:$I$3009, $I1113, $AE$10:$AE$3009)))</f>
        <v/>
      </c>
      <c r="AG1113" s="45" t="str">
        <f>IF($AF1113="", "", COUNTIF($AF$10:$AF$3009, "&gt;"&amp;AF1113)+1+COUNTIF($AF$10:$AF1113, $AF1113)-1)</f>
        <v/>
      </c>
      <c r="AI1113" s="42" t="str">
        <f t="shared" si="821"/>
        <v/>
      </c>
      <c r="AK1113" s="15" t="str">
        <f t="shared" si="822"/>
        <v/>
      </c>
      <c r="AM1113" s="64" t="str">
        <f t="shared" si="823"/>
        <v/>
      </c>
      <c r="AN1113" s="65" t="str">
        <f t="shared" si="824"/>
        <v/>
      </c>
      <c r="AO1113" s="65" t="str">
        <f t="shared" si="825"/>
        <v/>
      </c>
      <c r="AP1113" s="65" t="str">
        <f t="shared" si="826"/>
        <v/>
      </c>
      <c r="AQ1113" s="65" t="str">
        <f t="shared" si="827"/>
        <v/>
      </c>
      <c r="AR1113" s="65" t="str">
        <f t="shared" si="828"/>
        <v/>
      </c>
      <c r="AS1113" s="65" t="str">
        <f t="shared" si="829"/>
        <v/>
      </c>
      <c r="AT1113" s="65" t="str">
        <f t="shared" si="830"/>
        <v/>
      </c>
      <c r="AU1113" s="65" t="str">
        <f t="shared" si="831"/>
        <v/>
      </c>
      <c r="AV1113" s="66" t="str">
        <f t="shared" si="832"/>
        <v/>
      </c>
      <c r="AX1113" s="73" t="str">
        <f t="shared" si="853"/>
        <v/>
      </c>
      <c r="AY1113" s="74" t="str">
        <f t="shared" si="855"/>
        <v/>
      </c>
      <c r="AZ1113" s="74" t="str">
        <f t="shared" si="855"/>
        <v/>
      </c>
      <c r="BA1113" s="74" t="str">
        <f t="shared" si="855"/>
        <v/>
      </c>
      <c r="BB1113" s="74" t="str">
        <f t="shared" si="855"/>
        <v/>
      </c>
      <c r="BC1113" s="74" t="str">
        <f t="shared" si="855"/>
        <v/>
      </c>
      <c r="BD1113" s="74" t="str">
        <f t="shared" si="855"/>
        <v/>
      </c>
      <c r="BE1113" s="74" t="str">
        <f t="shared" si="855"/>
        <v/>
      </c>
      <c r="BF1113" s="74" t="str">
        <f t="shared" si="855"/>
        <v/>
      </c>
      <c r="BG1113" s="75" t="str">
        <f t="shared" si="855"/>
        <v/>
      </c>
      <c r="BI1113" s="73" t="str">
        <f t="shared" si="854"/>
        <v/>
      </c>
      <c r="BJ1113" s="74" t="str">
        <f t="shared" si="814"/>
        <v/>
      </c>
      <c r="BK1113" s="74" t="str">
        <f t="shared" si="814"/>
        <v/>
      </c>
      <c r="BL1113" s="74" t="str">
        <f t="shared" si="814"/>
        <v/>
      </c>
      <c r="BM1113" s="74" t="str">
        <f t="shared" si="814"/>
        <v/>
      </c>
      <c r="BN1113" s="74" t="str">
        <f t="shared" si="814"/>
        <v/>
      </c>
      <c r="BO1113" s="74" t="str">
        <f t="shared" si="814"/>
        <v/>
      </c>
      <c r="BP1113" s="74" t="str">
        <f t="shared" si="814"/>
        <v/>
      </c>
      <c r="BQ1113" s="74" t="str">
        <f t="shared" si="814"/>
        <v/>
      </c>
      <c r="BR1113" s="75" t="str">
        <f t="shared" si="814"/>
        <v/>
      </c>
      <c r="BU1113" s="42" t="str">
        <f t="shared" si="833"/>
        <v/>
      </c>
      <c r="BV1113" s="66" t="str">
        <f t="shared" si="834"/>
        <v/>
      </c>
      <c r="BX1113" s="64" t="str">
        <f t="shared" si="835"/>
        <v/>
      </c>
      <c r="BY1113" s="65" t="str">
        <f t="shared" si="836"/>
        <v/>
      </c>
      <c r="BZ1113" s="65" t="str">
        <f t="shared" si="837"/>
        <v/>
      </c>
      <c r="CA1113" s="65" t="str">
        <f t="shared" si="838"/>
        <v/>
      </c>
      <c r="CB1113" s="65" t="str">
        <f t="shared" si="839"/>
        <v/>
      </c>
      <c r="CC1113" s="65" t="str">
        <f t="shared" si="840"/>
        <v/>
      </c>
      <c r="CD1113" s="65" t="str">
        <f t="shared" si="841"/>
        <v/>
      </c>
      <c r="CE1113" s="65" t="str">
        <f t="shared" si="842"/>
        <v/>
      </c>
      <c r="CF1113" s="65" t="str">
        <f t="shared" si="843"/>
        <v/>
      </c>
      <c r="CG1113" s="66" t="str">
        <f t="shared" si="844"/>
        <v/>
      </c>
      <c r="CI1113" s="42" t="str">
        <f t="shared" si="845"/>
        <v/>
      </c>
      <c r="CK1113" s="92" t="str">
        <f t="shared" si="846"/>
        <v/>
      </c>
      <c r="CL1113" s="65" t="str">
        <f t="shared" si="847"/>
        <v/>
      </c>
      <c r="CM1113" s="93" t="str">
        <f t="shared" si="848"/>
        <v/>
      </c>
      <c r="CN1113" s="101" t="str">
        <f t="shared" si="817"/>
        <v/>
      </c>
      <c r="CP1113" s="92" t="str">
        <f t="shared" si="849"/>
        <v/>
      </c>
      <c r="CQ1113" s="65" t="str">
        <f t="shared" si="850"/>
        <v/>
      </c>
      <c r="CR1113" s="93" t="str">
        <f t="shared" si="851"/>
        <v/>
      </c>
      <c r="CS1113" s="101" t="str">
        <f t="shared" si="852"/>
        <v/>
      </c>
    </row>
    <row r="1114" spans="1:97" x14ac:dyDescent="0.25">
      <c r="A1114" s="51"/>
      <c r="B1114" s="15" t="str">
        <f t="shared" si="816"/>
        <v/>
      </c>
      <c r="C1114" s="15" t="str">
        <f t="shared" si="818"/>
        <v/>
      </c>
      <c r="D1114" s="51"/>
      <c r="E1114" s="137"/>
      <c r="F1114" s="138"/>
      <c r="G1114" s="139"/>
      <c r="H1114" s="138"/>
      <c r="I1114" s="140"/>
      <c r="J1114" s="138"/>
      <c r="K1114" s="141"/>
      <c r="L1114" s="139"/>
      <c r="M1114" s="142"/>
      <c r="N1114" s="142"/>
      <c r="O1114" s="143"/>
      <c r="P1114" s="144"/>
      <c r="Q1114" s="144"/>
      <c r="R1114" s="144"/>
      <c r="S1114" s="144"/>
      <c r="T1114" s="144"/>
      <c r="U1114" s="144"/>
      <c r="V1114" s="144"/>
      <c r="W1114" s="144"/>
      <c r="X1114" s="145"/>
      <c r="Y1114" s="51"/>
      <c r="Z1114" s="13" t="str">
        <f t="shared" si="819"/>
        <v/>
      </c>
      <c r="AA1114" s="51"/>
      <c r="AE1114" s="42" t="str">
        <f t="shared" si="820"/>
        <v/>
      </c>
      <c r="AF1114" s="42" t="str">
        <f>IF($I1114="", "", IF(COUNTIF($I$10:$I1113, I1114)&gt;0, "", SUMIF($I$10:$I$3009, $I1114, $AE$10:$AE$3009)))</f>
        <v/>
      </c>
      <c r="AG1114" s="45" t="str">
        <f>IF($AF1114="", "", COUNTIF($AF$10:$AF$3009, "&gt;"&amp;AF1114)+1+COUNTIF($AF$10:$AF1114, $AF1114)-1)</f>
        <v/>
      </c>
      <c r="AI1114" s="42" t="str">
        <f t="shared" si="821"/>
        <v/>
      </c>
      <c r="AK1114" s="15" t="str">
        <f t="shared" si="822"/>
        <v/>
      </c>
      <c r="AM1114" s="64" t="str">
        <f t="shared" si="823"/>
        <v/>
      </c>
      <c r="AN1114" s="65" t="str">
        <f t="shared" si="824"/>
        <v/>
      </c>
      <c r="AO1114" s="65" t="str">
        <f t="shared" si="825"/>
        <v/>
      </c>
      <c r="AP1114" s="65" t="str">
        <f t="shared" si="826"/>
        <v/>
      </c>
      <c r="AQ1114" s="65" t="str">
        <f t="shared" si="827"/>
        <v/>
      </c>
      <c r="AR1114" s="65" t="str">
        <f t="shared" si="828"/>
        <v/>
      </c>
      <c r="AS1114" s="65" t="str">
        <f t="shared" si="829"/>
        <v/>
      </c>
      <c r="AT1114" s="65" t="str">
        <f t="shared" si="830"/>
        <v/>
      </c>
      <c r="AU1114" s="65" t="str">
        <f t="shared" si="831"/>
        <v/>
      </c>
      <c r="AV1114" s="66" t="str">
        <f t="shared" si="832"/>
        <v/>
      </c>
      <c r="AX1114" s="73" t="str">
        <f t="shared" si="853"/>
        <v/>
      </c>
      <c r="AY1114" s="74" t="str">
        <f t="shared" si="855"/>
        <v/>
      </c>
      <c r="AZ1114" s="74" t="str">
        <f t="shared" si="855"/>
        <v/>
      </c>
      <c r="BA1114" s="74" t="str">
        <f t="shared" si="855"/>
        <v/>
      </c>
      <c r="BB1114" s="74" t="str">
        <f t="shared" si="855"/>
        <v/>
      </c>
      <c r="BC1114" s="74" t="str">
        <f t="shared" si="855"/>
        <v/>
      </c>
      <c r="BD1114" s="74" t="str">
        <f t="shared" si="855"/>
        <v/>
      </c>
      <c r="BE1114" s="74" t="str">
        <f t="shared" si="855"/>
        <v/>
      </c>
      <c r="BF1114" s="74" t="str">
        <f t="shared" si="855"/>
        <v/>
      </c>
      <c r="BG1114" s="75" t="str">
        <f t="shared" si="855"/>
        <v/>
      </c>
      <c r="BI1114" s="73" t="str">
        <f t="shared" si="854"/>
        <v/>
      </c>
      <c r="BJ1114" s="74" t="str">
        <f t="shared" si="814"/>
        <v/>
      </c>
      <c r="BK1114" s="74" t="str">
        <f t="shared" si="814"/>
        <v/>
      </c>
      <c r="BL1114" s="74" t="str">
        <f t="shared" si="814"/>
        <v/>
      </c>
      <c r="BM1114" s="74" t="str">
        <f t="shared" si="814"/>
        <v/>
      </c>
      <c r="BN1114" s="74" t="str">
        <f t="shared" si="814"/>
        <v/>
      </c>
      <c r="BO1114" s="74" t="str">
        <f t="shared" si="814"/>
        <v/>
      </c>
      <c r="BP1114" s="74" t="str">
        <f t="shared" si="814"/>
        <v/>
      </c>
      <c r="BQ1114" s="74" t="str">
        <f t="shared" si="814"/>
        <v/>
      </c>
      <c r="BR1114" s="75" t="str">
        <f t="shared" si="814"/>
        <v/>
      </c>
      <c r="BU1114" s="42" t="str">
        <f t="shared" si="833"/>
        <v/>
      </c>
      <c r="BV1114" s="66" t="str">
        <f t="shared" si="834"/>
        <v/>
      </c>
      <c r="BX1114" s="64" t="str">
        <f t="shared" si="835"/>
        <v/>
      </c>
      <c r="BY1114" s="65" t="str">
        <f t="shared" si="836"/>
        <v/>
      </c>
      <c r="BZ1114" s="65" t="str">
        <f t="shared" si="837"/>
        <v/>
      </c>
      <c r="CA1114" s="65" t="str">
        <f t="shared" si="838"/>
        <v/>
      </c>
      <c r="CB1114" s="65" t="str">
        <f t="shared" si="839"/>
        <v/>
      </c>
      <c r="CC1114" s="65" t="str">
        <f t="shared" si="840"/>
        <v/>
      </c>
      <c r="CD1114" s="65" t="str">
        <f t="shared" si="841"/>
        <v/>
      </c>
      <c r="CE1114" s="65" t="str">
        <f t="shared" si="842"/>
        <v/>
      </c>
      <c r="CF1114" s="65" t="str">
        <f t="shared" si="843"/>
        <v/>
      </c>
      <c r="CG1114" s="66" t="str">
        <f t="shared" si="844"/>
        <v/>
      </c>
      <c r="CI1114" s="42" t="str">
        <f t="shared" si="845"/>
        <v/>
      </c>
      <c r="CK1114" s="92" t="str">
        <f t="shared" si="846"/>
        <v/>
      </c>
      <c r="CL1114" s="65" t="str">
        <f t="shared" si="847"/>
        <v/>
      </c>
      <c r="CM1114" s="93" t="str">
        <f t="shared" si="848"/>
        <v/>
      </c>
      <c r="CN1114" s="101" t="str">
        <f t="shared" si="817"/>
        <v/>
      </c>
      <c r="CP1114" s="92" t="str">
        <f t="shared" si="849"/>
        <v/>
      </c>
      <c r="CQ1114" s="65" t="str">
        <f t="shared" si="850"/>
        <v/>
      </c>
      <c r="CR1114" s="93" t="str">
        <f t="shared" si="851"/>
        <v/>
      </c>
      <c r="CS1114" s="101" t="str">
        <f t="shared" si="852"/>
        <v/>
      </c>
    </row>
    <row r="1115" spans="1:97" x14ac:dyDescent="0.25">
      <c r="A1115" s="51"/>
      <c r="B1115" s="15" t="str">
        <f t="shared" si="816"/>
        <v/>
      </c>
      <c r="C1115" s="15" t="str">
        <f t="shared" si="818"/>
        <v/>
      </c>
      <c r="D1115" s="51"/>
      <c r="E1115" s="137"/>
      <c r="F1115" s="138"/>
      <c r="G1115" s="139"/>
      <c r="H1115" s="138"/>
      <c r="I1115" s="140"/>
      <c r="J1115" s="138"/>
      <c r="K1115" s="141"/>
      <c r="L1115" s="139"/>
      <c r="M1115" s="142"/>
      <c r="N1115" s="142"/>
      <c r="O1115" s="143"/>
      <c r="P1115" s="144"/>
      <c r="Q1115" s="144"/>
      <c r="R1115" s="144"/>
      <c r="S1115" s="144"/>
      <c r="T1115" s="144"/>
      <c r="U1115" s="144"/>
      <c r="V1115" s="144"/>
      <c r="W1115" s="144"/>
      <c r="X1115" s="145"/>
      <c r="Y1115" s="51"/>
      <c r="Z1115" s="13" t="str">
        <f t="shared" si="819"/>
        <v/>
      </c>
      <c r="AA1115" s="51"/>
      <c r="AE1115" s="42" t="str">
        <f t="shared" si="820"/>
        <v/>
      </c>
      <c r="AF1115" s="42" t="str">
        <f>IF($I1115="", "", IF(COUNTIF($I$10:$I1114, I1115)&gt;0, "", SUMIF($I$10:$I$3009, $I1115, $AE$10:$AE$3009)))</f>
        <v/>
      </c>
      <c r="AG1115" s="45" t="str">
        <f>IF($AF1115="", "", COUNTIF($AF$10:$AF$3009, "&gt;"&amp;AF1115)+1+COUNTIF($AF$10:$AF1115, $AF1115)-1)</f>
        <v/>
      </c>
      <c r="AI1115" s="42" t="str">
        <f t="shared" si="821"/>
        <v/>
      </c>
      <c r="AK1115" s="15" t="str">
        <f t="shared" si="822"/>
        <v/>
      </c>
      <c r="AM1115" s="64" t="str">
        <f t="shared" si="823"/>
        <v/>
      </c>
      <c r="AN1115" s="65" t="str">
        <f t="shared" si="824"/>
        <v/>
      </c>
      <c r="AO1115" s="65" t="str">
        <f t="shared" si="825"/>
        <v/>
      </c>
      <c r="AP1115" s="65" t="str">
        <f t="shared" si="826"/>
        <v/>
      </c>
      <c r="AQ1115" s="65" t="str">
        <f t="shared" si="827"/>
        <v/>
      </c>
      <c r="AR1115" s="65" t="str">
        <f t="shared" si="828"/>
        <v/>
      </c>
      <c r="AS1115" s="65" t="str">
        <f t="shared" si="829"/>
        <v/>
      </c>
      <c r="AT1115" s="65" t="str">
        <f t="shared" si="830"/>
        <v/>
      </c>
      <c r="AU1115" s="65" t="str">
        <f t="shared" si="831"/>
        <v/>
      </c>
      <c r="AV1115" s="66" t="str">
        <f t="shared" si="832"/>
        <v/>
      </c>
      <c r="AX1115" s="73" t="str">
        <f t="shared" si="853"/>
        <v/>
      </c>
      <c r="AY1115" s="74" t="str">
        <f t="shared" si="855"/>
        <v/>
      </c>
      <c r="AZ1115" s="74" t="str">
        <f t="shared" si="855"/>
        <v/>
      </c>
      <c r="BA1115" s="74" t="str">
        <f t="shared" si="855"/>
        <v/>
      </c>
      <c r="BB1115" s="74" t="str">
        <f t="shared" si="855"/>
        <v/>
      </c>
      <c r="BC1115" s="74" t="str">
        <f t="shared" si="855"/>
        <v/>
      </c>
      <c r="BD1115" s="74" t="str">
        <f t="shared" si="855"/>
        <v/>
      </c>
      <c r="BE1115" s="74" t="str">
        <f t="shared" si="855"/>
        <v/>
      </c>
      <c r="BF1115" s="74" t="str">
        <f t="shared" si="855"/>
        <v/>
      </c>
      <c r="BG1115" s="75" t="str">
        <f t="shared" si="855"/>
        <v/>
      </c>
      <c r="BI1115" s="73" t="str">
        <f t="shared" si="854"/>
        <v/>
      </c>
      <c r="BJ1115" s="74" t="str">
        <f t="shared" si="814"/>
        <v/>
      </c>
      <c r="BK1115" s="74" t="str">
        <f t="shared" si="814"/>
        <v/>
      </c>
      <c r="BL1115" s="74" t="str">
        <f t="shared" si="814"/>
        <v/>
      </c>
      <c r="BM1115" s="74" t="str">
        <f t="shared" si="814"/>
        <v/>
      </c>
      <c r="BN1115" s="74" t="str">
        <f t="shared" si="814"/>
        <v/>
      </c>
      <c r="BO1115" s="74" t="str">
        <f t="shared" si="814"/>
        <v/>
      </c>
      <c r="BP1115" s="74" t="str">
        <f t="shared" si="814"/>
        <v/>
      </c>
      <c r="BQ1115" s="74" t="str">
        <f t="shared" si="814"/>
        <v/>
      </c>
      <c r="BR1115" s="75" t="str">
        <f t="shared" si="814"/>
        <v/>
      </c>
      <c r="BU1115" s="42" t="str">
        <f t="shared" si="833"/>
        <v/>
      </c>
      <c r="BV1115" s="66" t="str">
        <f t="shared" si="834"/>
        <v/>
      </c>
      <c r="BX1115" s="64" t="str">
        <f t="shared" si="835"/>
        <v/>
      </c>
      <c r="BY1115" s="65" t="str">
        <f t="shared" si="836"/>
        <v/>
      </c>
      <c r="BZ1115" s="65" t="str">
        <f t="shared" si="837"/>
        <v/>
      </c>
      <c r="CA1115" s="65" t="str">
        <f t="shared" si="838"/>
        <v/>
      </c>
      <c r="CB1115" s="65" t="str">
        <f t="shared" si="839"/>
        <v/>
      </c>
      <c r="CC1115" s="65" t="str">
        <f t="shared" si="840"/>
        <v/>
      </c>
      <c r="CD1115" s="65" t="str">
        <f t="shared" si="841"/>
        <v/>
      </c>
      <c r="CE1115" s="65" t="str">
        <f t="shared" si="842"/>
        <v/>
      </c>
      <c r="CF1115" s="65" t="str">
        <f t="shared" si="843"/>
        <v/>
      </c>
      <c r="CG1115" s="66" t="str">
        <f t="shared" si="844"/>
        <v/>
      </c>
      <c r="CI1115" s="42" t="str">
        <f t="shared" si="845"/>
        <v/>
      </c>
      <c r="CK1115" s="92" t="str">
        <f t="shared" si="846"/>
        <v/>
      </c>
      <c r="CL1115" s="65" t="str">
        <f t="shared" si="847"/>
        <v/>
      </c>
      <c r="CM1115" s="93" t="str">
        <f t="shared" si="848"/>
        <v/>
      </c>
      <c r="CN1115" s="101" t="str">
        <f t="shared" si="817"/>
        <v/>
      </c>
      <c r="CP1115" s="92" t="str">
        <f t="shared" si="849"/>
        <v/>
      </c>
      <c r="CQ1115" s="65" t="str">
        <f t="shared" si="850"/>
        <v/>
      </c>
      <c r="CR1115" s="93" t="str">
        <f t="shared" si="851"/>
        <v/>
      </c>
      <c r="CS1115" s="101" t="str">
        <f t="shared" si="852"/>
        <v/>
      </c>
    </row>
    <row r="1116" spans="1:97" x14ac:dyDescent="0.25">
      <c r="A1116" s="51"/>
      <c r="B1116" s="15" t="str">
        <f t="shared" si="816"/>
        <v/>
      </c>
      <c r="C1116" s="15" t="str">
        <f t="shared" si="818"/>
        <v/>
      </c>
      <c r="D1116" s="51"/>
      <c r="E1116" s="137"/>
      <c r="F1116" s="138"/>
      <c r="G1116" s="139"/>
      <c r="H1116" s="138"/>
      <c r="I1116" s="140"/>
      <c r="J1116" s="138"/>
      <c r="K1116" s="141"/>
      <c r="L1116" s="139"/>
      <c r="M1116" s="142"/>
      <c r="N1116" s="142"/>
      <c r="O1116" s="143"/>
      <c r="P1116" s="144"/>
      <c r="Q1116" s="144"/>
      <c r="R1116" s="144"/>
      <c r="S1116" s="144"/>
      <c r="T1116" s="144"/>
      <c r="U1116" s="144"/>
      <c r="V1116" s="144"/>
      <c r="W1116" s="144"/>
      <c r="X1116" s="145"/>
      <c r="Y1116" s="51"/>
      <c r="Z1116" s="13" t="str">
        <f t="shared" si="819"/>
        <v/>
      </c>
      <c r="AA1116" s="51"/>
      <c r="AE1116" s="42" t="str">
        <f t="shared" si="820"/>
        <v/>
      </c>
      <c r="AF1116" s="42" t="str">
        <f>IF($I1116="", "", IF(COUNTIF($I$10:$I1115, I1116)&gt;0, "", SUMIF($I$10:$I$3009, $I1116, $AE$10:$AE$3009)))</f>
        <v/>
      </c>
      <c r="AG1116" s="45" t="str">
        <f>IF($AF1116="", "", COUNTIF($AF$10:$AF$3009, "&gt;"&amp;AF1116)+1+COUNTIF($AF$10:$AF1116, $AF1116)-1)</f>
        <v/>
      </c>
      <c r="AI1116" s="42" t="str">
        <f t="shared" si="821"/>
        <v/>
      </c>
      <c r="AK1116" s="15" t="str">
        <f t="shared" si="822"/>
        <v/>
      </c>
      <c r="AM1116" s="64" t="str">
        <f t="shared" si="823"/>
        <v/>
      </c>
      <c r="AN1116" s="65" t="str">
        <f t="shared" si="824"/>
        <v/>
      </c>
      <c r="AO1116" s="65" t="str">
        <f t="shared" si="825"/>
        <v/>
      </c>
      <c r="AP1116" s="65" t="str">
        <f t="shared" si="826"/>
        <v/>
      </c>
      <c r="AQ1116" s="65" t="str">
        <f t="shared" si="827"/>
        <v/>
      </c>
      <c r="AR1116" s="65" t="str">
        <f t="shared" si="828"/>
        <v/>
      </c>
      <c r="AS1116" s="65" t="str">
        <f t="shared" si="829"/>
        <v/>
      </c>
      <c r="AT1116" s="65" t="str">
        <f t="shared" si="830"/>
        <v/>
      </c>
      <c r="AU1116" s="65" t="str">
        <f t="shared" si="831"/>
        <v/>
      </c>
      <c r="AV1116" s="66" t="str">
        <f t="shared" si="832"/>
        <v/>
      </c>
      <c r="AX1116" s="73" t="str">
        <f t="shared" si="853"/>
        <v/>
      </c>
      <c r="AY1116" s="74" t="str">
        <f t="shared" ref="AY1116:BG1125" si="856">IF(AY$9="", "", IF($H1116=AY$9, $AE1116, ""))</f>
        <v/>
      </c>
      <c r="AZ1116" s="74" t="str">
        <f t="shared" si="856"/>
        <v/>
      </c>
      <c r="BA1116" s="74" t="str">
        <f t="shared" si="856"/>
        <v/>
      </c>
      <c r="BB1116" s="74" t="str">
        <f t="shared" si="856"/>
        <v/>
      </c>
      <c r="BC1116" s="74" t="str">
        <f t="shared" si="856"/>
        <v/>
      </c>
      <c r="BD1116" s="74" t="str">
        <f t="shared" si="856"/>
        <v/>
      </c>
      <c r="BE1116" s="74" t="str">
        <f t="shared" si="856"/>
        <v/>
      </c>
      <c r="BF1116" s="74" t="str">
        <f t="shared" si="856"/>
        <v/>
      </c>
      <c r="BG1116" s="75" t="str">
        <f t="shared" si="856"/>
        <v/>
      </c>
      <c r="BI1116" s="73" t="str">
        <f t="shared" si="854"/>
        <v/>
      </c>
      <c r="BJ1116" s="74" t="str">
        <f t="shared" si="814"/>
        <v/>
      </c>
      <c r="BK1116" s="74" t="str">
        <f t="shared" si="814"/>
        <v/>
      </c>
      <c r="BL1116" s="74" t="str">
        <f t="shared" si="814"/>
        <v/>
      </c>
      <c r="BM1116" s="74" t="str">
        <f t="shared" si="814"/>
        <v/>
      </c>
      <c r="BN1116" s="74" t="str">
        <f t="shared" si="814"/>
        <v/>
      </c>
      <c r="BO1116" s="74" t="str">
        <f t="shared" si="814"/>
        <v/>
      </c>
      <c r="BP1116" s="74" t="str">
        <f t="shared" si="814"/>
        <v/>
      </c>
      <c r="BQ1116" s="74" t="str">
        <f t="shared" si="814"/>
        <v/>
      </c>
      <c r="BR1116" s="75" t="str">
        <f t="shared" si="814"/>
        <v/>
      </c>
      <c r="BU1116" s="42" t="str">
        <f t="shared" si="833"/>
        <v/>
      </c>
      <c r="BV1116" s="66" t="str">
        <f t="shared" si="834"/>
        <v/>
      </c>
      <c r="BX1116" s="64" t="str">
        <f t="shared" si="835"/>
        <v/>
      </c>
      <c r="BY1116" s="65" t="str">
        <f t="shared" si="836"/>
        <v/>
      </c>
      <c r="BZ1116" s="65" t="str">
        <f t="shared" si="837"/>
        <v/>
      </c>
      <c r="CA1116" s="65" t="str">
        <f t="shared" si="838"/>
        <v/>
      </c>
      <c r="CB1116" s="65" t="str">
        <f t="shared" si="839"/>
        <v/>
      </c>
      <c r="CC1116" s="65" t="str">
        <f t="shared" si="840"/>
        <v/>
      </c>
      <c r="CD1116" s="65" t="str">
        <f t="shared" si="841"/>
        <v/>
      </c>
      <c r="CE1116" s="65" t="str">
        <f t="shared" si="842"/>
        <v/>
      </c>
      <c r="CF1116" s="65" t="str">
        <f t="shared" si="843"/>
        <v/>
      </c>
      <c r="CG1116" s="66" t="str">
        <f t="shared" si="844"/>
        <v/>
      </c>
      <c r="CI1116" s="42" t="str">
        <f t="shared" si="845"/>
        <v/>
      </c>
      <c r="CK1116" s="92" t="str">
        <f t="shared" si="846"/>
        <v/>
      </c>
      <c r="CL1116" s="65" t="str">
        <f t="shared" si="847"/>
        <v/>
      </c>
      <c r="CM1116" s="93" t="str">
        <f t="shared" si="848"/>
        <v/>
      </c>
      <c r="CN1116" s="101" t="str">
        <f t="shared" si="817"/>
        <v/>
      </c>
      <c r="CP1116" s="92" t="str">
        <f t="shared" si="849"/>
        <v/>
      </c>
      <c r="CQ1116" s="65" t="str">
        <f t="shared" si="850"/>
        <v/>
      </c>
      <c r="CR1116" s="93" t="str">
        <f t="shared" si="851"/>
        <v/>
      </c>
      <c r="CS1116" s="101" t="str">
        <f t="shared" si="852"/>
        <v/>
      </c>
    </row>
    <row r="1117" spans="1:97" x14ac:dyDescent="0.25">
      <c r="A1117" s="51"/>
      <c r="B1117" s="15" t="str">
        <f t="shared" si="816"/>
        <v/>
      </c>
      <c r="C1117" s="15" t="str">
        <f t="shared" si="818"/>
        <v/>
      </c>
      <c r="D1117" s="51"/>
      <c r="E1117" s="137"/>
      <c r="F1117" s="138"/>
      <c r="G1117" s="139"/>
      <c r="H1117" s="138"/>
      <c r="I1117" s="140"/>
      <c r="J1117" s="138"/>
      <c r="K1117" s="141"/>
      <c r="L1117" s="139"/>
      <c r="M1117" s="142"/>
      <c r="N1117" s="142"/>
      <c r="O1117" s="143"/>
      <c r="P1117" s="144"/>
      <c r="Q1117" s="144"/>
      <c r="R1117" s="144"/>
      <c r="S1117" s="144"/>
      <c r="T1117" s="144"/>
      <c r="U1117" s="144"/>
      <c r="V1117" s="144"/>
      <c r="W1117" s="144"/>
      <c r="X1117" s="145"/>
      <c r="Y1117" s="51"/>
      <c r="Z1117" s="13" t="str">
        <f t="shared" si="819"/>
        <v/>
      </c>
      <c r="AA1117" s="51"/>
      <c r="AE1117" s="42" t="str">
        <f t="shared" si="820"/>
        <v/>
      </c>
      <c r="AF1117" s="42" t="str">
        <f>IF($I1117="", "", IF(COUNTIF($I$10:$I1116, I1117)&gt;0, "", SUMIF($I$10:$I$3009, $I1117, $AE$10:$AE$3009)))</f>
        <v/>
      </c>
      <c r="AG1117" s="45" t="str">
        <f>IF($AF1117="", "", COUNTIF($AF$10:$AF$3009, "&gt;"&amp;AF1117)+1+COUNTIF($AF$10:$AF1117, $AF1117)-1)</f>
        <v/>
      </c>
      <c r="AI1117" s="42" t="str">
        <f t="shared" si="821"/>
        <v/>
      </c>
      <c r="AK1117" s="15" t="str">
        <f t="shared" si="822"/>
        <v/>
      </c>
      <c r="AM1117" s="64" t="str">
        <f t="shared" si="823"/>
        <v/>
      </c>
      <c r="AN1117" s="65" t="str">
        <f t="shared" si="824"/>
        <v/>
      </c>
      <c r="AO1117" s="65" t="str">
        <f t="shared" si="825"/>
        <v/>
      </c>
      <c r="AP1117" s="65" t="str">
        <f t="shared" si="826"/>
        <v/>
      </c>
      <c r="AQ1117" s="65" t="str">
        <f t="shared" si="827"/>
        <v/>
      </c>
      <c r="AR1117" s="65" t="str">
        <f t="shared" si="828"/>
        <v/>
      </c>
      <c r="AS1117" s="65" t="str">
        <f t="shared" si="829"/>
        <v/>
      </c>
      <c r="AT1117" s="65" t="str">
        <f t="shared" si="830"/>
        <v/>
      </c>
      <c r="AU1117" s="65" t="str">
        <f t="shared" si="831"/>
        <v/>
      </c>
      <c r="AV1117" s="66" t="str">
        <f t="shared" si="832"/>
        <v/>
      </c>
      <c r="AX1117" s="73" t="str">
        <f t="shared" si="853"/>
        <v/>
      </c>
      <c r="AY1117" s="74" t="str">
        <f t="shared" si="856"/>
        <v/>
      </c>
      <c r="AZ1117" s="74" t="str">
        <f t="shared" si="856"/>
        <v/>
      </c>
      <c r="BA1117" s="74" t="str">
        <f t="shared" si="856"/>
        <v/>
      </c>
      <c r="BB1117" s="74" t="str">
        <f t="shared" si="856"/>
        <v/>
      </c>
      <c r="BC1117" s="74" t="str">
        <f t="shared" si="856"/>
        <v/>
      </c>
      <c r="BD1117" s="74" t="str">
        <f t="shared" si="856"/>
        <v/>
      </c>
      <c r="BE1117" s="74" t="str">
        <f t="shared" si="856"/>
        <v/>
      </c>
      <c r="BF1117" s="74" t="str">
        <f t="shared" si="856"/>
        <v/>
      </c>
      <c r="BG1117" s="75" t="str">
        <f t="shared" si="856"/>
        <v/>
      </c>
      <c r="BI1117" s="73" t="str">
        <f t="shared" si="854"/>
        <v/>
      </c>
      <c r="BJ1117" s="74" t="str">
        <f t="shared" si="814"/>
        <v/>
      </c>
      <c r="BK1117" s="74" t="str">
        <f t="shared" si="814"/>
        <v/>
      </c>
      <c r="BL1117" s="74" t="str">
        <f t="shared" si="814"/>
        <v/>
      </c>
      <c r="BM1117" s="74" t="str">
        <f t="shared" si="814"/>
        <v/>
      </c>
      <c r="BN1117" s="74" t="str">
        <f t="shared" si="814"/>
        <v/>
      </c>
      <c r="BO1117" s="74" t="str">
        <f t="shared" si="814"/>
        <v/>
      </c>
      <c r="BP1117" s="74" t="str">
        <f t="shared" si="814"/>
        <v/>
      </c>
      <c r="BQ1117" s="74" t="str">
        <f t="shared" si="814"/>
        <v/>
      </c>
      <c r="BR1117" s="75" t="str">
        <f t="shared" si="814"/>
        <v/>
      </c>
      <c r="BU1117" s="42" t="str">
        <f t="shared" si="833"/>
        <v/>
      </c>
      <c r="BV1117" s="66" t="str">
        <f t="shared" si="834"/>
        <v/>
      </c>
      <c r="BX1117" s="64" t="str">
        <f t="shared" si="835"/>
        <v/>
      </c>
      <c r="BY1117" s="65" t="str">
        <f t="shared" si="836"/>
        <v/>
      </c>
      <c r="BZ1117" s="65" t="str">
        <f t="shared" si="837"/>
        <v/>
      </c>
      <c r="CA1117" s="65" t="str">
        <f t="shared" si="838"/>
        <v/>
      </c>
      <c r="CB1117" s="65" t="str">
        <f t="shared" si="839"/>
        <v/>
      </c>
      <c r="CC1117" s="65" t="str">
        <f t="shared" si="840"/>
        <v/>
      </c>
      <c r="CD1117" s="65" t="str">
        <f t="shared" si="841"/>
        <v/>
      </c>
      <c r="CE1117" s="65" t="str">
        <f t="shared" si="842"/>
        <v/>
      </c>
      <c r="CF1117" s="65" t="str">
        <f t="shared" si="843"/>
        <v/>
      </c>
      <c r="CG1117" s="66" t="str">
        <f t="shared" si="844"/>
        <v/>
      </c>
      <c r="CI1117" s="42" t="str">
        <f t="shared" si="845"/>
        <v/>
      </c>
      <c r="CK1117" s="92" t="str">
        <f t="shared" si="846"/>
        <v/>
      </c>
      <c r="CL1117" s="65" t="str">
        <f t="shared" si="847"/>
        <v/>
      </c>
      <c r="CM1117" s="93" t="str">
        <f t="shared" si="848"/>
        <v/>
      </c>
      <c r="CN1117" s="101" t="str">
        <f t="shared" si="817"/>
        <v/>
      </c>
      <c r="CP1117" s="92" t="str">
        <f t="shared" si="849"/>
        <v/>
      </c>
      <c r="CQ1117" s="65" t="str">
        <f t="shared" si="850"/>
        <v/>
      </c>
      <c r="CR1117" s="93" t="str">
        <f t="shared" si="851"/>
        <v/>
      </c>
      <c r="CS1117" s="101" t="str">
        <f t="shared" si="852"/>
        <v/>
      </c>
    </row>
    <row r="1118" spans="1:97" x14ac:dyDescent="0.25">
      <c r="A1118" s="51"/>
      <c r="B1118" s="15" t="str">
        <f t="shared" si="816"/>
        <v/>
      </c>
      <c r="C1118" s="15" t="str">
        <f t="shared" si="818"/>
        <v/>
      </c>
      <c r="D1118" s="51"/>
      <c r="E1118" s="137"/>
      <c r="F1118" s="138"/>
      <c r="G1118" s="139"/>
      <c r="H1118" s="138"/>
      <c r="I1118" s="140"/>
      <c r="J1118" s="138"/>
      <c r="K1118" s="141"/>
      <c r="L1118" s="139"/>
      <c r="M1118" s="142"/>
      <c r="N1118" s="142"/>
      <c r="O1118" s="143"/>
      <c r="P1118" s="144"/>
      <c r="Q1118" s="144"/>
      <c r="R1118" s="144"/>
      <c r="S1118" s="144"/>
      <c r="T1118" s="144"/>
      <c r="U1118" s="144"/>
      <c r="V1118" s="144"/>
      <c r="W1118" s="144"/>
      <c r="X1118" s="145"/>
      <c r="Y1118" s="51"/>
      <c r="Z1118" s="13" t="str">
        <f t="shared" si="819"/>
        <v/>
      </c>
      <c r="AA1118" s="51"/>
      <c r="AE1118" s="42" t="str">
        <f t="shared" si="820"/>
        <v/>
      </c>
      <c r="AF1118" s="42" t="str">
        <f>IF($I1118="", "", IF(COUNTIF($I$10:$I1117, I1118)&gt;0, "", SUMIF($I$10:$I$3009, $I1118, $AE$10:$AE$3009)))</f>
        <v/>
      </c>
      <c r="AG1118" s="45" t="str">
        <f>IF($AF1118="", "", COUNTIF($AF$10:$AF$3009, "&gt;"&amp;AF1118)+1+COUNTIF($AF$10:$AF1118, $AF1118)-1)</f>
        <v/>
      </c>
      <c r="AI1118" s="42" t="str">
        <f t="shared" si="821"/>
        <v/>
      </c>
      <c r="AK1118" s="15" t="str">
        <f t="shared" si="822"/>
        <v/>
      </c>
      <c r="AM1118" s="64" t="str">
        <f t="shared" si="823"/>
        <v/>
      </c>
      <c r="AN1118" s="65" t="str">
        <f t="shared" si="824"/>
        <v/>
      </c>
      <c r="AO1118" s="65" t="str">
        <f t="shared" si="825"/>
        <v/>
      </c>
      <c r="AP1118" s="65" t="str">
        <f t="shared" si="826"/>
        <v/>
      </c>
      <c r="AQ1118" s="65" t="str">
        <f t="shared" si="827"/>
        <v/>
      </c>
      <c r="AR1118" s="65" t="str">
        <f t="shared" si="828"/>
        <v/>
      </c>
      <c r="AS1118" s="65" t="str">
        <f t="shared" si="829"/>
        <v/>
      </c>
      <c r="AT1118" s="65" t="str">
        <f t="shared" si="830"/>
        <v/>
      </c>
      <c r="AU1118" s="65" t="str">
        <f t="shared" si="831"/>
        <v/>
      </c>
      <c r="AV1118" s="66" t="str">
        <f t="shared" si="832"/>
        <v/>
      </c>
      <c r="AX1118" s="73" t="str">
        <f t="shared" si="853"/>
        <v/>
      </c>
      <c r="AY1118" s="74" t="str">
        <f t="shared" si="856"/>
        <v/>
      </c>
      <c r="AZ1118" s="74" t="str">
        <f t="shared" si="856"/>
        <v/>
      </c>
      <c r="BA1118" s="74" t="str">
        <f t="shared" si="856"/>
        <v/>
      </c>
      <c r="BB1118" s="74" t="str">
        <f t="shared" si="856"/>
        <v/>
      </c>
      <c r="BC1118" s="74" t="str">
        <f t="shared" si="856"/>
        <v/>
      </c>
      <c r="BD1118" s="74" t="str">
        <f t="shared" si="856"/>
        <v/>
      </c>
      <c r="BE1118" s="74" t="str">
        <f t="shared" si="856"/>
        <v/>
      </c>
      <c r="BF1118" s="74" t="str">
        <f t="shared" si="856"/>
        <v/>
      </c>
      <c r="BG1118" s="75" t="str">
        <f t="shared" si="856"/>
        <v/>
      </c>
      <c r="BI1118" s="73" t="str">
        <f t="shared" si="854"/>
        <v/>
      </c>
      <c r="BJ1118" s="74" t="str">
        <f t="shared" si="814"/>
        <v/>
      </c>
      <c r="BK1118" s="74" t="str">
        <f t="shared" si="814"/>
        <v/>
      </c>
      <c r="BL1118" s="74" t="str">
        <f t="shared" si="814"/>
        <v/>
      </c>
      <c r="BM1118" s="74" t="str">
        <f t="shared" si="814"/>
        <v/>
      </c>
      <c r="BN1118" s="74" t="str">
        <f t="shared" si="814"/>
        <v/>
      </c>
      <c r="BO1118" s="74" t="str">
        <f t="shared" si="814"/>
        <v/>
      </c>
      <c r="BP1118" s="74" t="str">
        <f t="shared" si="814"/>
        <v/>
      </c>
      <c r="BQ1118" s="74" t="str">
        <f t="shared" si="814"/>
        <v/>
      </c>
      <c r="BR1118" s="75" t="str">
        <f t="shared" si="814"/>
        <v/>
      </c>
      <c r="BU1118" s="42" t="str">
        <f t="shared" si="833"/>
        <v/>
      </c>
      <c r="BV1118" s="66" t="str">
        <f t="shared" si="834"/>
        <v/>
      </c>
      <c r="BX1118" s="64" t="str">
        <f t="shared" si="835"/>
        <v/>
      </c>
      <c r="BY1118" s="65" t="str">
        <f t="shared" si="836"/>
        <v/>
      </c>
      <c r="BZ1118" s="65" t="str">
        <f t="shared" si="837"/>
        <v/>
      </c>
      <c r="CA1118" s="65" t="str">
        <f t="shared" si="838"/>
        <v/>
      </c>
      <c r="CB1118" s="65" t="str">
        <f t="shared" si="839"/>
        <v/>
      </c>
      <c r="CC1118" s="65" t="str">
        <f t="shared" si="840"/>
        <v/>
      </c>
      <c r="CD1118" s="65" t="str">
        <f t="shared" si="841"/>
        <v/>
      </c>
      <c r="CE1118" s="65" t="str">
        <f t="shared" si="842"/>
        <v/>
      </c>
      <c r="CF1118" s="65" t="str">
        <f t="shared" si="843"/>
        <v/>
      </c>
      <c r="CG1118" s="66" t="str">
        <f t="shared" si="844"/>
        <v/>
      </c>
      <c r="CI1118" s="42" t="str">
        <f t="shared" si="845"/>
        <v/>
      </c>
      <c r="CK1118" s="92" t="str">
        <f t="shared" si="846"/>
        <v/>
      </c>
      <c r="CL1118" s="65" t="str">
        <f t="shared" si="847"/>
        <v/>
      </c>
      <c r="CM1118" s="93" t="str">
        <f t="shared" si="848"/>
        <v/>
      </c>
      <c r="CN1118" s="101" t="str">
        <f t="shared" si="817"/>
        <v/>
      </c>
      <c r="CP1118" s="92" t="str">
        <f t="shared" si="849"/>
        <v/>
      </c>
      <c r="CQ1118" s="65" t="str">
        <f t="shared" si="850"/>
        <v/>
      </c>
      <c r="CR1118" s="93" t="str">
        <f t="shared" si="851"/>
        <v/>
      </c>
      <c r="CS1118" s="101" t="str">
        <f t="shared" si="852"/>
        <v/>
      </c>
    </row>
    <row r="1119" spans="1:97" x14ac:dyDescent="0.25">
      <c r="A1119" s="51"/>
      <c r="B1119" s="15" t="str">
        <f t="shared" si="816"/>
        <v/>
      </c>
      <c r="C1119" s="15" t="str">
        <f t="shared" si="818"/>
        <v/>
      </c>
      <c r="D1119" s="51"/>
      <c r="E1119" s="137"/>
      <c r="F1119" s="138"/>
      <c r="G1119" s="139"/>
      <c r="H1119" s="138"/>
      <c r="I1119" s="140"/>
      <c r="J1119" s="138"/>
      <c r="K1119" s="141"/>
      <c r="L1119" s="139"/>
      <c r="M1119" s="142"/>
      <c r="N1119" s="142"/>
      <c r="O1119" s="143"/>
      <c r="P1119" s="144"/>
      <c r="Q1119" s="144"/>
      <c r="R1119" s="144"/>
      <c r="S1119" s="144"/>
      <c r="T1119" s="144"/>
      <c r="U1119" s="144"/>
      <c r="V1119" s="144"/>
      <c r="W1119" s="144"/>
      <c r="X1119" s="145"/>
      <c r="Y1119" s="51"/>
      <c r="Z1119" s="13" t="str">
        <f t="shared" si="819"/>
        <v/>
      </c>
      <c r="AA1119" s="51"/>
      <c r="AE1119" s="42" t="str">
        <f t="shared" si="820"/>
        <v/>
      </c>
      <c r="AF1119" s="42" t="str">
        <f>IF($I1119="", "", IF(COUNTIF($I$10:$I1118, I1119)&gt;0, "", SUMIF($I$10:$I$3009, $I1119, $AE$10:$AE$3009)))</f>
        <v/>
      </c>
      <c r="AG1119" s="45" t="str">
        <f>IF($AF1119="", "", COUNTIF($AF$10:$AF$3009, "&gt;"&amp;AF1119)+1+COUNTIF($AF$10:$AF1119, $AF1119)-1)</f>
        <v/>
      </c>
      <c r="AI1119" s="42" t="str">
        <f t="shared" si="821"/>
        <v/>
      </c>
      <c r="AK1119" s="15" t="str">
        <f t="shared" si="822"/>
        <v/>
      </c>
      <c r="AM1119" s="64" t="str">
        <f t="shared" si="823"/>
        <v/>
      </c>
      <c r="AN1119" s="65" t="str">
        <f t="shared" si="824"/>
        <v/>
      </c>
      <c r="AO1119" s="65" t="str">
        <f t="shared" si="825"/>
        <v/>
      </c>
      <c r="AP1119" s="65" t="str">
        <f t="shared" si="826"/>
        <v/>
      </c>
      <c r="AQ1119" s="65" t="str">
        <f t="shared" si="827"/>
        <v/>
      </c>
      <c r="AR1119" s="65" t="str">
        <f t="shared" si="828"/>
        <v/>
      </c>
      <c r="AS1119" s="65" t="str">
        <f t="shared" si="829"/>
        <v/>
      </c>
      <c r="AT1119" s="65" t="str">
        <f t="shared" si="830"/>
        <v/>
      </c>
      <c r="AU1119" s="65" t="str">
        <f t="shared" si="831"/>
        <v/>
      </c>
      <c r="AV1119" s="66" t="str">
        <f t="shared" si="832"/>
        <v/>
      </c>
      <c r="AX1119" s="73" t="str">
        <f t="shared" si="853"/>
        <v/>
      </c>
      <c r="AY1119" s="74" t="str">
        <f t="shared" si="856"/>
        <v/>
      </c>
      <c r="AZ1119" s="74" t="str">
        <f t="shared" si="856"/>
        <v/>
      </c>
      <c r="BA1119" s="74" t="str">
        <f t="shared" si="856"/>
        <v/>
      </c>
      <c r="BB1119" s="74" t="str">
        <f t="shared" si="856"/>
        <v/>
      </c>
      <c r="BC1119" s="74" t="str">
        <f t="shared" si="856"/>
        <v/>
      </c>
      <c r="BD1119" s="74" t="str">
        <f t="shared" si="856"/>
        <v/>
      </c>
      <c r="BE1119" s="74" t="str">
        <f t="shared" si="856"/>
        <v/>
      </c>
      <c r="BF1119" s="74" t="str">
        <f t="shared" si="856"/>
        <v/>
      </c>
      <c r="BG1119" s="75" t="str">
        <f t="shared" si="856"/>
        <v/>
      </c>
      <c r="BI1119" s="73" t="str">
        <f t="shared" si="854"/>
        <v/>
      </c>
      <c r="BJ1119" s="74" t="str">
        <f t="shared" si="814"/>
        <v/>
      </c>
      <c r="BK1119" s="74" t="str">
        <f t="shared" si="814"/>
        <v/>
      </c>
      <c r="BL1119" s="74" t="str">
        <f t="shared" si="814"/>
        <v/>
      </c>
      <c r="BM1119" s="74" t="str">
        <f t="shared" si="814"/>
        <v/>
      </c>
      <c r="BN1119" s="74" t="str">
        <f t="shared" si="814"/>
        <v/>
      </c>
      <c r="BO1119" s="74" t="str">
        <f t="shared" si="814"/>
        <v/>
      </c>
      <c r="BP1119" s="74" t="str">
        <f t="shared" si="814"/>
        <v/>
      </c>
      <c r="BQ1119" s="74" t="str">
        <f t="shared" si="814"/>
        <v/>
      </c>
      <c r="BR1119" s="75" t="str">
        <f t="shared" si="814"/>
        <v/>
      </c>
      <c r="BU1119" s="42" t="str">
        <f t="shared" si="833"/>
        <v/>
      </c>
      <c r="BV1119" s="66" t="str">
        <f t="shared" si="834"/>
        <v/>
      </c>
      <c r="BX1119" s="64" t="str">
        <f t="shared" si="835"/>
        <v/>
      </c>
      <c r="BY1119" s="65" t="str">
        <f t="shared" si="836"/>
        <v/>
      </c>
      <c r="BZ1119" s="65" t="str">
        <f t="shared" si="837"/>
        <v/>
      </c>
      <c r="CA1119" s="65" t="str">
        <f t="shared" si="838"/>
        <v/>
      </c>
      <c r="CB1119" s="65" t="str">
        <f t="shared" si="839"/>
        <v/>
      </c>
      <c r="CC1119" s="65" t="str">
        <f t="shared" si="840"/>
        <v/>
      </c>
      <c r="CD1119" s="65" t="str">
        <f t="shared" si="841"/>
        <v/>
      </c>
      <c r="CE1119" s="65" t="str">
        <f t="shared" si="842"/>
        <v/>
      </c>
      <c r="CF1119" s="65" t="str">
        <f t="shared" si="843"/>
        <v/>
      </c>
      <c r="CG1119" s="66" t="str">
        <f t="shared" si="844"/>
        <v/>
      </c>
      <c r="CI1119" s="42" t="str">
        <f t="shared" si="845"/>
        <v/>
      </c>
      <c r="CK1119" s="92" t="str">
        <f t="shared" si="846"/>
        <v/>
      </c>
      <c r="CL1119" s="65" t="str">
        <f t="shared" si="847"/>
        <v/>
      </c>
      <c r="CM1119" s="93" t="str">
        <f t="shared" si="848"/>
        <v/>
      </c>
      <c r="CN1119" s="101" t="str">
        <f t="shared" si="817"/>
        <v/>
      </c>
      <c r="CP1119" s="92" t="str">
        <f t="shared" si="849"/>
        <v/>
      </c>
      <c r="CQ1119" s="65" t="str">
        <f t="shared" si="850"/>
        <v/>
      </c>
      <c r="CR1119" s="93" t="str">
        <f t="shared" si="851"/>
        <v/>
      </c>
      <c r="CS1119" s="101" t="str">
        <f t="shared" si="852"/>
        <v/>
      </c>
    </row>
    <row r="1120" spans="1:97" x14ac:dyDescent="0.25">
      <c r="A1120" s="51"/>
      <c r="B1120" s="15" t="str">
        <f t="shared" si="816"/>
        <v/>
      </c>
      <c r="C1120" s="15" t="str">
        <f t="shared" si="818"/>
        <v/>
      </c>
      <c r="D1120" s="51"/>
      <c r="E1120" s="137"/>
      <c r="F1120" s="138"/>
      <c r="G1120" s="139"/>
      <c r="H1120" s="138"/>
      <c r="I1120" s="140"/>
      <c r="J1120" s="138"/>
      <c r="K1120" s="141"/>
      <c r="L1120" s="139"/>
      <c r="M1120" s="142"/>
      <c r="N1120" s="142"/>
      <c r="O1120" s="143"/>
      <c r="P1120" s="144"/>
      <c r="Q1120" s="144"/>
      <c r="R1120" s="144"/>
      <c r="S1120" s="144"/>
      <c r="T1120" s="144"/>
      <c r="U1120" s="144"/>
      <c r="V1120" s="144"/>
      <c r="W1120" s="144"/>
      <c r="X1120" s="145"/>
      <c r="Y1120" s="51"/>
      <c r="Z1120" s="13" t="str">
        <f t="shared" si="819"/>
        <v/>
      </c>
      <c r="AA1120" s="51"/>
      <c r="AE1120" s="42" t="str">
        <f t="shared" si="820"/>
        <v/>
      </c>
      <c r="AF1120" s="42" t="str">
        <f>IF($I1120="", "", IF(COUNTIF($I$10:$I1119, I1120)&gt;0, "", SUMIF($I$10:$I$3009, $I1120, $AE$10:$AE$3009)))</f>
        <v/>
      </c>
      <c r="AG1120" s="45" t="str">
        <f>IF($AF1120="", "", COUNTIF($AF$10:$AF$3009, "&gt;"&amp;AF1120)+1+COUNTIF($AF$10:$AF1120, $AF1120)-1)</f>
        <v/>
      </c>
      <c r="AI1120" s="42" t="str">
        <f t="shared" si="821"/>
        <v/>
      </c>
      <c r="AK1120" s="15" t="str">
        <f t="shared" si="822"/>
        <v/>
      </c>
      <c r="AM1120" s="64" t="str">
        <f t="shared" si="823"/>
        <v/>
      </c>
      <c r="AN1120" s="65" t="str">
        <f t="shared" si="824"/>
        <v/>
      </c>
      <c r="AO1120" s="65" t="str">
        <f t="shared" si="825"/>
        <v/>
      </c>
      <c r="AP1120" s="65" t="str">
        <f t="shared" si="826"/>
        <v/>
      </c>
      <c r="AQ1120" s="65" t="str">
        <f t="shared" si="827"/>
        <v/>
      </c>
      <c r="AR1120" s="65" t="str">
        <f t="shared" si="828"/>
        <v/>
      </c>
      <c r="AS1120" s="65" t="str">
        <f t="shared" si="829"/>
        <v/>
      </c>
      <c r="AT1120" s="65" t="str">
        <f t="shared" si="830"/>
        <v/>
      </c>
      <c r="AU1120" s="65" t="str">
        <f t="shared" si="831"/>
        <v/>
      </c>
      <c r="AV1120" s="66" t="str">
        <f t="shared" si="832"/>
        <v/>
      </c>
      <c r="AX1120" s="73" t="str">
        <f t="shared" si="853"/>
        <v/>
      </c>
      <c r="AY1120" s="74" t="str">
        <f t="shared" si="856"/>
        <v/>
      </c>
      <c r="AZ1120" s="74" t="str">
        <f t="shared" si="856"/>
        <v/>
      </c>
      <c r="BA1120" s="74" t="str">
        <f t="shared" si="856"/>
        <v/>
      </c>
      <c r="BB1120" s="74" t="str">
        <f t="shared" si="856"/>
        <v/>
      </c>
      <c r="BC1120" s="74" t="str">
        <f t="shared" si="856"/>
        <v/>
      </c>
      <c r="BD1120" s="74" t="str">
        <f t="shared" si="856"/>
        <v/>
      </c>
      <c r="BE1120" s="74" t="str">
        <f t="shared" si="856"/>
        <v/>
      </c>
      <c r="BF1120" s="74" t="str">
        <f t="shared" si="856"/>
        <v/>
      </c>
      <c r="BG1120" s="75" t="str">
        <f t="shared" si="856"/>
        <v/>
      </c>
      <c r="BI1120" s="73" t="str">
        <f t="shared" si="854"/>
        <v/>
      </c>
      <c r="BJ1120" s="74" t="str">
        <f t="shared" si="814"/>
        <v/>
      </c>
      <c r="BK1120" s="74" t="str">
        <f t="shared" si="814"/>
        <v/>
      </c>
      <c r="BL1120" s="74" t="str">
        <f t="shared" si="814"/>
        <v/>
      </c>
      <c r="BM1120" s="74" t="str">
        <f t="shared" si="814"/>
        <v/>
      </c>
      <c r="BN1120" s="74" t="str">
        <f t="shared" si="814"/>
        <v/>
      </c>
      <c r="BO1120" s="74" t="str">
        <f t="shared" si="814"/>
        <v/>
      </c>
      <c r="BP1120" s="74" t="str">
        <f t="shared" si="814"/>
        <v/>
      </c>
      <c r="BQ1120" s="74" t="str">
        <f t="shared" si="814"/>
        <v/>
      </c>
      <c r="BR1120" s="75" t="str">
        <f t="shared" si="814"/>
        <v/>
      </c>
      <c r="BU1120" s="42" t="str">
        <f t="shared" si="833"/>
        <v/>
      </c>
      <c r="BV1120" s="66" t="str">
        <f t="shared" si="834"/>
        <v/>
      </c>
      <c r="BX1120" s="64" t="str">
        <f t="shared" si="835"/>
        <v/>
      </c>
      <c r="BY1120" s="65" t="str">
        <f t="shared" si="836"/>
        <v/>
      </c>
      <c r="BZ1120" s="65" t="str">
        <f t="shared" si="837"/>
        <v/>
      </c>
      <c r="CA1120" s="65" t="str">
        <f t="shared" si="838"/>
        <v/>
      </c>
      <c r="CB1120" s="65" t="str">
        <f t="shared" si="839"/>
        <v/>
      </c>
      <c r="CC1120" s="65" t="str">
        <f t="shared" si="840"/>
        <v/>
      </c>
      <c r="CD1120" s="65" t="str">
        <f t="shared" si="841"/>
        <v/>
      </c>
      <c r="CE1120" s="65" t="str">
        <f t="shared" si="842"/>
        <v/>
      </c>
      <c r="CF1120" s="65" t="str">
        <f t="shared" si="843"/>
        <v/>
      </c>
      <c r="CG1120" s="66" t="str">
        <f t="shared" si="844"/>
        <v/>
      </c>
      <c r="CI1120" s="42" t="str">
        <f t="shared" si="845"/>
        <v/>
      </c>
      <c r="CK1120" s="92" t="str">
        <f t="shared" si="846"/>
        <v/>
      </c>
      <c r="CL1120" s="65" t="str">
        <f t="shared" si="847"/>
        <v/>
      </c>
      <c r="CM1120" s="93" t="str">
        <f t="shared" si="848"/>
        <v/>
      </c>
      <c r="CN1120" s="101" t="str">
        <f t="shared" si="817"/>
        <v/>
      </c>
      <c r="CP1120" s="92" t="str">
        <f t="shared" si="849"/>
        <v/>
      </c>
      <c r="CQ1120" s="65" t="str">
        <f t="shared" si="850"/>
        <v/>
      </c>
      <c r="CR1120" s="93" t="str">
        <f t="shared" si="851"/>
        <v/>
      </c>
      <c r="CS1120" s="101" t="str">
        <f t="shared" si="852"/>
        <v/>
      </c>
    </row>
    <row r="1121" spans="1:97" x14ac:dyDescent="0.25">
      <c r="A1121" s="51"/>
      <c r="B1121" s="15" t="str">
        <f t="shared" si="816"/>
        <v/>
      </c>
      <c r="C1121" s="15" t="str">
        <f t="shared" si="818"/>
        <v/>
      </c>
      <c r="D1121" s="51"/>
      <c r="E1121" s="137"/>
      <c r="F1121" s="138"/>
      <c r="G1121" s="139"/>
      <c r="H1121" s="138"/>
      <c r="I1121" s="140"/>
      <c r="J1121" s="138"/>
      <c r="K1121" s="141"/>
      <c r="L1121" s="139"/>
      <c r="M1121" s="142"/>
      <c r="N1121" s="142"/>
      <c r="O1121" s="143"/>
      <c r="P1121" s="144"/>
      <c r="Q1121" s="144"/>
      <c r="R1121" s="144"/>
      <c r="S1121" s="144"/>
      <c r="T1121" s="144"/>
      <c r="U1121" s="144"/>
      <c r="V1121" s="144"/>
      <c r="W1121" s="144"/>
      <c r="X1121" s="145"/>
      <c r="Y1121" s="51"/>
      <c r="Z1121" s="13" t="str">
        <f t="shared" si="819"/>
        <v/>
      </c>
      <c r="AA1121" s="51"/>
      <c r="AE1121" s="42" t="str">
        <f t="shared" si="820"/>
        <v/>
      </c>
      <c r="AF1121" s="42" t="str">
        <f>IF($I1121="", "", IF(COUNTIF($I$10:$I1120, I1121)&gt;0, "", SUMIF($I$10:$I$3009, $I1121, $AE$10:$AE$3009)))</f>
        <v/>
      </c>
      <c r="AG1121" s="45" t="str">
        <f>IF($AF1121="", "", COUNTIF($AF$10:$AF$3009, "&gt;"&amp;AF1121)+1+COUNTIF($AF$10:$AF1121, $AF1121)-1)</f>
        <v/>
      </c>
      <c r="AI1121" s="42" t="str">
        <f t="shared" si="821"/>
        <v/>
      </c>
      <c r="AK1121" s="15" t="str">
        <f t="shared" si="822"/>
        <v/>
      </c>
      <c r="AM1121" s="64" t="str">
        <f t="shared" si="823"/>
        <v/>
      </c>
      <c r="AN1121" s="65" t="str">
        <f t="shared" si="824"/>
        <v/>
      </c>
      <c r="AO1121" s="65" t="str">
        <f t="shared" si="825"/>
        <v/>
      </c>
      <c r="AP1121" s="65" t="str">
        <f t="shared" si="826"/>
        <v/>
      </c>
      <c r="AQ1121" s="65" t="str">
        <f t="shared" si="827"/>
        <v/>
      </c>
      <c r="AR1121" s="65" t="str">
        <f t="shared" si="828"/>
        <v/>
      </c>
      <c r="AS1121" s="65" t="str">
        <f t="shared" si="829"/>
        <v/>
      </c>
      <c r="AT1121" s="65" t="str">
        <f t="shared" si="830"/>
        <v/>
      </c>
      <c r="AU1121" s="65" t="str">
        <f t="shared" si="831"/>
        <v/>
      </c>
      <c r="AV1121" s="66" t="str">
        <f t="shared" si="832"/>
        <v/>
      </c>
      <c r="AX1121" s="73" t="str">
        <f t="shared" si="853"/>
        <v/>
      </c>
      <c r="AY1121" s="74" t="str">
        <f t="shared" si="856"/>
        <v/>
      </c>
      <c r="AZ1121" s="74" t="str">
        <f t="shared" si="856"/>
        <v/>
      </c>
      <c r="BA1121" s="74" t="str">
        <f t="shared" si="856"/>
        <v/>
      </c>
      <c r="BB1121" s="74" t="str">
        <f t="shared" si="856"/>
        <v/>
      </c>
      <c r="BC1121" s="74" t="str">
        <f t="shared" si="856"/>
        <v/>
      </c>
      <c r="BD1121" s="74" t="str">
        <f t="shared" si="856"/>
        <v/>
      </c>
      <c r="BE1121" s="74" t="str">
        <f t="shared" si="856"/>
        <v/>
      </c>
      <c r="BF1121" s="74" t="str">
        <f t="shared" si="856"/>
        <v/>
      </c>
      <c r="BG1121" s="75" t="str">
        <f t="shared" si="856"/>
        <v/>
      </c>
      <c r="BI1121" s="73" t="str">
        <f t="shared" si="854"/>
        <v/>
      </c>
      <c r="BJ1121" s="74" t="str">
        <f t="shared" si="814"/>
        <v/>
      </c>
      <c r="BK1121" s="74" t="str">
        <f t="shared" si="814"/>
        <v/>
      </c>
      <c r="BL1121" s="74" t="str">
        <f t="shared" si="814"/>
        <v/>
      </c>
      <c r="BM1121" s="74" t="str">
        <f t="shared" si="814"/>
        <v/>
      </c>
      <c r="BN1121" s="74" t="str">
        <f t="shared" si="814"/>
        <v/>
      </c>
      <c r="BO1121" s="74" t="str">
        <f t="shared" si="814"/>
        <v/>
      </c>
      <c r="BP1121" s="74" t="str">
        <f t="shared" si="814"/>
        <v/>
      </c>
      <c r="BQ1121" s="74" t="str">
        <f t="shared" si="814"/>
        <v/>
      </c>
      <c r="BR1121" s="75" t="str">
        <f t="shared" si="814"/>
        <v/>
      </c>
      <c r="BU1121" s="42" t="str">
        <f t="shared" si="833"/>
        <v/>
      </c>
      <c r="BV1121" s="66" t="str">
        <f t="shared" si="834"/>
        <v/>
      </c>
      <c r="BX1121" s="64" t="str">
        <f t="shared" si="835"/>
        <v/>
      </c>
      <c r="BY1121" s="65" t="str">
        <f t="shared" si="836"/>
        <v/>
      </c>
      <c r="BZ1121" s="65" t="str">
        <f t="shared" si="837"/>
        <v/>
      </c>
      <c r="CA1121" s="65" t="str">
        <f t="shared" si="838"/>
        <v/>
      </c>
      <c r="CB1121" s="65" t="str">
        <f t="shared" si="839"/>
        <v/>
      </c>
      <c r="CC1121" s="65" t="str">
        <f t="shared" si="840"/>
        <v/>
      </c>
      <c r="CD1121" s="65" t="str">
        <f t="shared" si="841"/>
        <v/>
      </c>
      <c r="CE1121" s="65" t="str">
        <f t="shared" si="842"/>
        <v/>
      </c>
      <c r="CF1121" s="65" t="str">
        <f t="shared" si="843"/>
        <v/>
      </c>
      <c r="CG1121" s="66" t="str">
        <f t="shared" si="844"/>
        <v/>
      </c>
      <c r="CI1121" s="42" t="str">
        <f t="shared" si="845"/>
        <v/>
      </c>
      <c r="CK1121" s="92" t="str">
        <f t="shared" si="846"/>
        <v/>
      </c>
      <c r="CL1121" s="65" t="str">
        <f t="shared" si="847"/>
        <v/>
      </c>
      <c r="CM1121" s="93" t="str">
        <f t="shared" si="848"/>
        <v/>
      </c>
      <c r="CN1121" s="101" t="str">
        <f t="shared" si="817"/>
        <v/>
      </c>
      <c r="CP1121" s="92" t="str">
        <f t="shared" si="849"/>
        <v/>
      </c>
      <c r="CQ1121" s="65" t="str">
        <f t="shared" si="850"/>
        <v/>
      </c>
      <c r="CR1121" s="93" t="str">
        <f t="shared" si="851"/>
        <v/>
      </c>
      <c r="CS1121" s="101" t="str">
        <f t="shared" si="852"/>
        <v/>
      </c>
    </row>
    <row r="1122" spans="1:97" x14ac:dyDescent="0.25">
      <c r="A1122" s="51"/>
      <c r="B1122" s="15" t="str">
        <f t="shared" si="816"/>
        <v/>
      </c>
      <c r="C1122" s="15" t="str">
        <f t="shared" si="818"/>
        <v/>
      </c>
      <c r="D1122" s="51"/>
      <c r="E1122" s="137"/>
      <c r="F1122" s="138"/>
      <c r="G1122" s="139"/>
      <c r="H1122" s="138"/>
      <c r="I1122" s="140"/>
      <c r="J1122" s="138"/>
      <c r="K1122" s="141"/>
      <c r="L1122" s="139"/>
      <c r="M1122" s="142"/>
      <c r="N1122" s="142"/>
      <c r="O1122" s="143"/>
      <c r="P1122" s="144"/>
      <c r="Q1122" s="144"/>
      <c r="R1122" s="144"/>
      <c r="S1122" s="144"/>
      <c r="T1122" s="144"/>
      <c r="U1122" s="144"/>
      <c r="V1122" s="144"/>
      <c r="W1122" s="144"/>
      <c r="X1122" s="145"/>
      <c r="Y1122" s="51"/>
      <c r="Z1122" s="13" t="str">
        <f t="shared" si="819"/>
        <v/>
      </c>
      <c r="AA1122" s="51"/>
      <c r="AE1122" s="42" t="str">
        <f t="shared" si="820"/>
        <v/>
      </c>
      <c r="AF1122" s="42" t="str">
        <f>IF($I1122="", "", IF(COUNTIF($I$10:$I1121, I1122)&gt;0, "", SUMIF($I$10:$I$3009, $I1122, $AE$10:$AE$3009)))</f>
        <v/>
      </c>
      <c r="AG1122" s="45" t="str">
        <f>IF($AF1122="", "", COUNTIF($AF$10:$AF$3009, "&gt;"&amp;AF1122)+1+COUNTIF($AF$10:$AF1122, $AF1122)-1)</f>
        <v/>
      </c>
      <c r="AI1122" s="42" t="str">
        <f t="shared" si="821"/>
        <v/>
      </c>
      <c r="AK1122" s="15" t="str">
        <f t="shared" si="822"/>
        <v/>
      </c>
      <c r="AM1122" s="64" t="str">
        <f t="shared" si="823"/>
        <v/>
      </c>
      <c r="AN1122" s="65" t="str">
        <f t="shared" si="824"/>
        <v/>
      </c>
      <c r="AO1122" s="65" t="str">
        <f t="shared" si="825"/>
        <v/>
      </c>
      <c r="AP1122" s="65" t="str">
        <f t="shared" si="826"/>
        <v/>
      </c>
      <c r="AQ1122" s="65" t="str">
        <f t="shared" si="827"/>
        <v/>
      </c>
      <c r="AR1122" s="65" t="str">
        <f t="shared" si="828"/>
        <v/>
      </c>
      <c r="AS1122" s="65" t="str">
        <f t="shared" si="829"/>
        <v/>
      </c>
      <c r="AT1122" s="65" t="str">
        <f t="shared" si="830"/>
        <v/>
      </c>
      <c r="AU1122" s="65" t="str">
        <f t="shared" si="831"/>
        <v/>
      </c>
      <c r="AV1122" s="66" t="str">
        <f t="shared" si="832"/>
        <v/>
      </c>
      <c r="AX1122" s="73" t="str">
        <f t="shared" si="853"/>
        <v/>
      </c>
      <c r="AY1122" s="74" t="str">
        <f t="shared" si="856"/>
        <v/>
      </c>
      <c r="AZ1122" s="74" t="str">
        <f t="shared" si="856"/>
        <v/>
      </c>
      <c r="BA1122" s="74" t="str">
        <f t="shared" si="856"/>
        <v/>
      </c>
      <c r="BB1122" s="74" t="str">
        <f t="shared" si="856"/>
        <v/>
      </c>
      <c r="BC1122" s="74" t="str">
        <f t="shared" si="856"/>
        <v/>
      </c>
      <c r="BD1122" s="74" t="str">
        <f t="shared" si="856"/>
        <v/>
      </c>
      <c r="BE1122" s="74" t="str">
        <f t="shared" si="856"/>
        <v/>
      </c>
      <c r="BF1122" s="74" t="str">
        <f t="shared" si="856"/>
        <v/>
      </c>
      <c r="BG1122" s="75" t="str">
        <f t="shared" si="856"/>
        <v/>
      </c>
      <c r="BI1122" s="73" t="str">
        <f t="shared" si="854"/>
        <v/>
      </c>
      <c r="BJ1122" s="74" t="str">
        <f t="shared" si="814"/>
        <v/>
      </c>
      <c r="BK1122" s="74" t="str">
        <f t="shared" si="814"/>
        <v/>
      </c>
      <c r="BL1122" s="74" t="str">
        <f t="shared" si="814"/>
        <v/>
      </c>
      <c r="BM1122" s="74" t="str">
        <f t="shared" si="814"/>
        <v/>
      </c>
      <c r="BN1122" s="74" t="str">
        <f t="shared" si="814"/>
        <v/>
      </c>
      <c r="BO1122" s="74" t="str">
        <f t="shared" si="814"/>
        <v/>
      </c>
      <c r="BP1122" s="74" t="str">
        <f t="shared" si="814"/>
        <v/>
      </c>
      <c r="BQ1122" s="74" t="str">
        <f t="shared" si="814"/>
        <v/>
      </c>
      <c r="BR1122" s="75" t="str">
        <f t="shared" si="814"/>
        <v/>
      </c>
      <c r="BU1122" s="42" t="str">
        <f t="shared" si="833"/>
        <v/>
      </c>
      <c r="BV1122" s="66" t="str">
        <f t="shared" si="834"/>
        <v/>
      </c>
      <c r="BX1122" s="64" t="str">
        <f t="shared" si="835"/>
        <v/>
      </c>
      <c r="BY1122" s="65" t="str">
        <f t="shared" si="836"/>
        <v/>
      </c>
      <c r="BZ1122" s="65" t="str">
        <f t="shared" si="837"/>
        <v/>
      </c>
      <c r="CA1122" s="65" t="str">
        <f t="shared" si="838"/>
        <v/>
      </c>
      <c r="CB1122" s="65" t="str">
        <f t="shared" si="839"/>
        <v/>
      </c>
      <c r="CC1122" s="65" t="str">
        <f t="shared" si="840"/>
        <v/>
      </c>
      <c r="CD1122" s="65" t="str">
        <f t="shared" si="841"/>
        <v/>
      </c>
      <c r="CE1122" s="65" t="str">
        <f t="shared" si="842"/>
        <v/>
      </c>
      <c r="CF1122" s="65" t="str">
        <f t="shared" si="843"/>
        <v/>
      </c>
      <c r="CG1122" s="66" t="str">
        <f t="shared" si="844"/>
        <v/>
      </c>
      <c r="CI1122" s="42" t="str">
        <f t="shared" si="845"/>
        <v/>
      </c>
      <c r="CK1122" s="92" t="str">
        <f t="shared" si="846"/>
        <v/>
      </c>
      <c r="CL1122" s="65" t="str">
        <f t="shared" si="847"/>
        <v/>
      </c>
      <c r="CM1122" s="93" t="str">
        <f t="shared" si="848"/>
        <v/>
      </c>
      <c r="CN1122" s="101" t="str">
        <f t="shared" si="817"/>
        <v/>
      </c>
      <c r="CP1122" s="92" t="str">
        <f t="shared" si="849"/>
        <v/>
      </c>
      <c r="CQ1122" s="65" t="str">
        <f t="shared" si="850"/>
        <v/>
      </c>
      <c r="CR1122" s="93" t="str">
        <f t="shared" si="851"/>
        <v/>
      </c>
      <c r="CS1122" s="101" t="str">
        <f t="shared" si="852"/>
        <v/>
      </c>
    </row>
    <row r="1123" spans="1:97" x14ac:dyDescent="0.25">
      <c r="A1123" s="51"/>
      <c r="B1123" s="15" t="str">
        <f t="shared" si="816"/>
        <v/>
      </c>
      <c r="C1123" s="15" t="str">
        <f t="shared" si="818"/>
        <v/>
      </c>
      <c r="D1123" s="51"/>
      <c r="E1123" s="137"/>
      <c r="F1123" s="138"/>
      <c r="G1123" s="139"/>
      <c r="H1123" s="138"/>
      <c r="I1123" s="140"/>
      <c r="J1123" s="138"/>
      <c r="K1123" s="141"/>
      <c r="L1123" s="139"/>
      <c r="M1123" s="142"/>
      <c r="N1123" s="142"/>
      <c r="O1123" s="143"/>
      <c r="P1123" s="144"/>
      <c r="Q1123" s="144"/>
      <c r="R1123" s="144"/>
      <c r="S1123" s="144"/>
      <c r="T1123" s="144"/>
      <c r="U1123" s="144"/>
      <c r="V1123" s="144"/>
      <c r="W1123" s="144"/>
      <c r="X1123" s="145"/>
      <c r="Y1123" s="51"/>
      <c r="Z1123" s="13" t="str">
        <f t="shared" si="819"/>
        <v/>
      </c>
      <c r="AA1123" s="51"/>
      <c r="AE1123" s="42" t="str">
        <f t="shared" si="820"/>
        <v/>
      </c>
      <c r="AF1123" s="42" t="str">
        <f>IF($I1123="", "", IF(COUNTIF($I$10:$I1122, I1123)&gt;0, "", SUMIF($I$10:$I$3009, $I1123, $AE$10:$AE$3009)))</f>
        <v/>
      </c>
      <c r="AG1123" s="45" t="str">
        <f>IF($AF1123="", "", COUNTIF($AF$10:$AF$3009, "&gt;"&amp;AF1123)+1+COUNTIF($AF$10:$AF1123, $AF1123)-1)</f>
        <v/>
      </c>
      <c r="AI1123" s="42" t="str">
        <f t="shared" si="821"/>
        <v/>
      </c>
      <c r="AK1123" s="15" t="str">
        <f t="shared" si="822"/>
        <v/>
      </c>
      <c r="AM1123" s="64" t="str">
        <f t="shared" si="823"/>
        <v/>
      </c>
      <c r="AN1123" s="65" t="str">
        <f t="shared" si="824"/>
        <v/>
      </c>
      <c r="AO1123" s="65" t="str">
        <f t="shared" si="825"/>
        <v/>
      </c>
      <c r="AP1123" s="65" t="str">
        <f t="shared" si="826"/>
        <v/>
      </c>
      <c r="AQ1123" s="65" t="str">
        <f t="shared" si="827"/>
        <v/>
      </c>
      <c r="AR1123" s="65" t="str">
        <f t="shared" si="828"/>
        <v/>
      </c>
      <c r="AS1123" s="65" t="str">
        <f t="shared" si="829"/>
        <v/>
      </c>
      <c r="AT1123" s="65" t="str">
        <f t="shared" si="830"/>
        <v/>
      </c>
      <c r="AU1123" s="65" t="str">
        <f t="shared" si="831"/>
        <v/>
      </c>
      <c r="AV1123" s="66" t="str">
        <f t="shared" si="832"/>
        <v/>
      </c>
      <c r="AX1123" s="73" t="str">
        <f t="shared" si="853"/>
        <v/>
      </c>
      <c r="AY1123" s="74" t="str">
        <f t="shared" si="856"/>
        <v/>
      </c>
      <c r="AZ1123" s="74" t="str">
        <f t="shared" si="856"/>
        <v/>
      </c>
      <c r="BA1123" s="74" t="str">
        <f t="shared" si="856"/>
        <v/>
      </c>
      <c r="BB1123" s="74" t="str">
        <f t="shared" si="856"/>
        <v/>
      </c>
      <c r="BC1123" s="74" t="str">
        <f t="shared" si="856"/>
        <v/>
      </c>
      <c r="BD1123" s="74" t="str">
        <f t="shared" si="856"/>
        <v/>
      </c>
      <c r="BE1123" s="74" t="str">
        <f t="shared" si="856"/>
        <v/>
      </c>
      <c r="BF1123" s="74" t="str">
        <f t="shared" si="856"/>
        <v/>
      </c>
      <c r="BG1123" s="75" t="str">
        <f t="shared" si="856"/>
        <v/>
      </c>
      <c r="BI1123" s="73" t="str">
        <f t="shared" si="854"/>
        <v/>
      </c>
      <c r="BJ1123" s="74" t="str">
        <f t="shared" si="814"/>
        <v/>
      </c>
      <c r="BK1123" s="74" t="str">
        <f t="shared" si="814"/>
        <v/>
      </c>
      <c r="BL1123" s="74" t="str">
        <f t="shared" si="814"/>
        <v/>
      </c>
      <c r="BM1123" s="74" t="str">
        <f t="shared" si="814"/>
        <v/>
      </c>
      <c r="BN1123" s="74" t="str">
        <f t="shared" si="814"/>
        <v/>
      </c>
      <c r="BO1123" s="74" t="str">
        <f t="shared" si="814"/>
        <v/>
      </c>
      <c r="BP1123" s="74" t="str">
        <f t="shared" si="814"/>
        <v/>
      </c>
      <c r="BQ1123" s="74" t="str">
        <f t="shared" ref="BJ1123:BR1152" si="857">IFERROR(IF(BQ$9="", "", IF($H1123=BQ$9, $AE1123-$L1123, "")), "")</f>
        <v/>
      </c>
      <c r="BR1123" s="75" t="str">
        <f t="shared" si="857"/>
        <v/>
      </c>
      <c r="BU1123" s="42" t="str">
        <f t="shared" si="833"/>
        <v/>
      </c>
      <c r="BV1123" s="66" t="str">
        <f t="shared" si="834"/>
        <v/>
      </c>
      <c r="BX1123" s="64" t="str">
        <f t="shared" si="835"/>
        <v/>
      </c>
      <c r="BY1123" s="65" t="str">
        <f t="shared" si="836"/>
        <v/>
      </c>
      <c r="BZ1123" s="65" t="str">
        <f t="shared" si="837"/>
        <v/>
      </c>
      <c r="CA1123" s="65" t="str">
        <f t="shared" si="838"/>
        <v/>
      </c>
      <c r="CB1123" s="65" t="str">
        <f t="shared" si="839"/>
        <v/>
      </c>
      <c r="CC1123" s="65" t="str">
        <f t="shared" si="840"/>
        <v/>
      </c>
      <c r="CD1123" s="65" t="str">
        <f t="shared" si="841"/>
        <v/>
      </c>
      <c r="CE1123" s="65" t="str">
        <f t="shared" si="842"/>
        <v/>
      </c>
      <c r="CF1123" s="65" t="str">
        <f t="shared" si="843"/>
        <v/>
      </c>
      <c r="CG1123" s="66" t="str">
        <f t="shared" si="844"/>
        <v/>
      </c>
      <c r="CI1123" s="42" t="str">
        <f t="shared" si="845"/>
        <v/>
      </c>
      <c r="CK1123" s="92" t="str">
        <f t="shared" si="846"/>
        <v/>
      </c>
      <c r="CL1123" s="65" t="str">
        <f t="shared" si="847"/>
        <v/>
      </c>
      <c r="CM1123" s="93" t="str">
        <f t="shared" si="848"/>
        <v/>
      </c>
      <c r="CN1123" s="101" t="str">
        <f t="shared" si="817"/>
        <v/>
      </c>
      <c r="CP1123" s="92" t="str">
        <f t="shared" si="849"/>
        <v/>
      </c>
      <c r="CQ1123" s="65" t="str">
        <f t="shared" si="850"/>
        <v/>
      </c>
      <c r="CR1123" s="93" t="str">
        <f t="shared" si="851"/>
        <v/>
      </c>
      <c r="CS1123" s="101" t="str">
        <f t="shared" si="852"/>
        <v/>
      </c>
    </row>
    <row r="1124" spans="1:97" x14ac:dyDescent="0.25">
      <c r="A1124" s="51"/>
      <c r="B1124" s="15" t="str">
        <f t="shared" si="816"/>
        <v/>
      </c>
      <c r="C1124" s="15" t="str">
        <f t="shared" si="818"/>
        <v/>
      </c>
      <c r="D1124" s="51"/>
      <c r="E1124" s="137"/>
      <c r="F1124" s="138"/>
      <c r="G1124" s="139"/>
      <c r="H1124" s="138"/>
      <c r="I1124" s="140"/>
      <c r="J1124" s="138"/>
      <c r="K1124" s="141"/>
      <c r="L1124" s="139"/>
      <c r="M1124" s="142"/>
      <c r="N1124" s="142"/>
      <c r="O1124" s="143"/>
      <c r="P1124" s="144"/>
      <c r="Q1124" s="144"/>
      <c r="R1124" s="144"/>
      <c r="S1124" s="144"/>
      <c r="T1124" s="144"/>
      <c r="U1124" s="144"/>
      <c r="V1124" s="144"/>
      <c r="W1124" s="144"/>
      <c r="X1124" s="145"/>
      <c r="Y1124" s="51"/>
      <c r="Z1124" s="13" t="str">
        <f t="shared" si="819"/>
        <v/>
      </c>
      <c r="AA1124" s="51"/>
      <c r="AE1124" s="42" t="str">
        <f t="shared" si="820"/>
        <v/>
      </c>
      <c r="AF1124" s="42" t="str">
        <f>IF($I1124="", "", IF(COUNTIF($I$10:$I1123, I1124)&gt;0, "", SUMIF($I$10:$I$3009, $I1124, $AE$10:$AE$3009)))</f>
        <v/>
      </c>
      <c r="AG1124" s="45" t="str">
        <f>IF($AF1124="", "", COUNTIF($AF$10:$AF$3009, "&gt;"&amp;AF1124)+1+COUNTIF($AF$10:$AF1124, $AF1124)-1)</f>
        <v/>
      </c>
      <c r="AI1124" s="42" t="str">
        <f t="shared" si="821"/>
        <v/>
      </c>
      <c r="AK1124" s="15" t="str">
        <f t="shared" si="822"/>
        <v/>
      </c>
      <c r="AM1124" s="64" t="str">
        <f t="shared" si="823"/>
        <v/>
      </c>
      <c r="AN1124" s="65" t="str">
        <f t="shared" si="824"/>
        <v/>
      </c>
      <c r="AO1124" s="65" t="str">
        <f t="shared" si="825"/>
        <v/>
      </c>
      <c r="AP1124" s="65" t="str">
        <f t="shared" si="826"/>
        <v/>
      </c>
      <c r="AQ1124" s="65" t="str">
        <f t="shared" si="827"/>
        <v/>
      </c>
      <c r="AR1124" s="65" t="str">
        <f t="shared" si="828"/>
        <v/>
      </c>
      <c r="AS1124" s="65" t="str">
        <f t="shared" si="829"/>
        <v/>
      </c>
      <c r="AT1124" s="65" t="str">
        <f t="shared" si="830"/>
        <v/>
      </c>
      <c r="AU1124" s="65" t="str">
        <f t="shared" si="831"/>
        <v/>
      </c>
      <c r="AV1124" s="66" t="str">
        <f t="shared" si="832"/>
        <v/>
      </c>
      <c r="AX1124" s="73" t="str">
        <f t="shared" si="853"/>
        <v/>
      </c>
      <c r="AY1124" s="74" t="str">
        <f t="shared" si="856"/>
        <v/>
      </c>
      <c r="AZ1124" s="74" t="str">
        <f t="shared" si="856"/>
        <v/>
      </c>
      <c r="BA1124" s="74" t="str">
        <f t="shared" si="856"/>
        <v/>
      </c>
      <c r="BB1124" s="74" t="str">
        <f t="shared" si="856"/>
        <v/>
      </c>
      <c r="BC1124" s="74" t="str">
        <f t="shared" si="856"/>
        <v/>
      </c>
      <c r="BD1124" s="74" t="str">
        <f t="shared" si="856"/>
        <v/>
      </c>
      <c r="BE1124" s="74" t="str">
        <f t="shared" si="856"/>
        <v/>
      </c>
      <c r="BF1124" s="74" t="str">
        <f t="shared" si="856"/>
        <v/>
      </c>
      <c r="BG1124" s="75" t="str">
        <f t="shared" si="856"/>
        <v/>
      </c>
      <c r="BI1124" s="73" t="str">
        <f t="shared" si="854"/>
        <v/>
      </c>
      <c r="BJ1124" s="74" t="str">
        <f t="shared" si="857"/>
        <v/>
      </c>
      <c r="BK1124" s="74" t="str">
        <f t="shared" si="857"/>
        <v/>
      </c>
      <c r="BL1124" s="74" t="str">
        <f t="shared" si="857"/>
        <v/>
      </c>
      <c r="BM1124" s="74" t="str">
        <f t="shared" si="857"/>
        <v/>
      </c>
      <c r="BN1124" s="74" t="str">
        <f t="shared" si="857"/>
        <v/>
      </c>
      <c r="BO1124" s="74" t="str">
        <f t="shared" si="857"/>
        <v/>
      </c>
      <c r="BP1124" s="74" t="str">
        <f t="shared" si="857"/>
        <v/>
      </c>
      <c r="BQ1124" s="74" t="str">
        <f t="shared" si="857"/>
        <v/>
      </c>
      <c r="BR1124" s="75" t="str">
        <f t="shared" si="857"/>
        <v/>
      </c>
      <c r="BU1124" s="42" t="str">
        <f t="shared" si="833"/>
        <v/>
      </c>
      <c r="BV1124" s="66" t="str">
        <f t="shared" si="834"/>
        <v/>
      </c>
      <c r="BX1124" s="64" t="str">
        <f t="shared" si="835"/>
        <v/>
      </c>
      <c r="BY1124" s="65" t="str">
        <f t="shared" si="836"/>
        <v/>
      </c>
      <c r="BZ1124" s="65" t="str">
        <f t="shared" si="837"/>
        <v/>
      </c>
      <c r="CA1124" s="65" t="str">
        <f t="shared" si="838"/>
        <v/>
      </c>
      <c r="CB1124" s="65" t="str">
        <f t="shared" si="839"/>
        <v/>
      </c>
      <c r="CC1124" s="65" t="str">
        <f t="shared" si="840"/>
        <v/>
      </c>
      <c r="CD1124" s="65" t="str">
        <f t="shared" si="841"/>
        <v/>
      </c>
      <c r="CE1124" s="65" t="str">
        <f t="shared" si="842"/>
        <v/>
      </c>
      <c r="CF1124" s="65" t="str">
        <f t="shared" si="843"/>
        <v/>
      </c>
      <c r="CG1124" s="66" t="str">
        <f t="shared" si="844"/>
        <v/>
      </c>
      <c r="CI1124" s="42" t="str">
        <f t="shared" si="845"/>
        <v/>
      </c>
      <c r="CK1124" s="92" t="str">
        <f t="shared" si="846"/>
        <v/>
      </c>
      <c r="CL1124" s="65" t="str">
        <f t="shared" si="847"/>
        <v/>
      </c>
      <c r="CM1124" s="93" t="str">
        <f t="shared" si="848"/>
        <v/>
      </c>
      <c r="CN1124" s="101" t="str">
        <f t="shared" si="817"/>
        <v/>
      </c>
      <c r="CP1124" s="92" t="str">
        <f t="shared" si="849"/>
        <v/>
      </c>
      <c r="CQ1124" s="65" t="str">
        <f t="shared" si="850"/>
        <v/>
      </c>
      <c r="CR1124" s="93" t="str">
        <f t="shared" si="851"/>
        <v/>
      </c>
      <c r="CS1124" s="101" t="str">
        <f t="shared" si="852"/>
        <v/>
      </c>
    </row>
    <row r="1125" spans="1:97" x14ac:dyDescent="0.25">
      <c r="A1125" s="51"/>
      <c r="B1125" s="15" t="str">
        <f t="shared" si="816"/>
        <v/>
      </c>
      <c r="C1125" s="15" t="str">
        <f t="shared" si="818"/>
        <v/>
      </c>
      <c r="D1125" s="51"/>
      <c r="E1125" s="137"/>
      <c r="F1125" s="138"/>
      <c r="G1125" s="139"/>
      <c r="H1125" s="138"/>
      <c r="I1125" s="140"/>
      <c r="J1125" s="138"/>
      <c r="K1125" s="141"/>
      <c r="L1125" s="139"/>
      <c r="M1125" s="142"/>
      <c r="N1125" s="142"/>
      <c r="O1125" s="143"/>
      <c r="P1125" s="144"/>
      <c r="Q1125" s="144"/>
      <c r="R1125" s="144"/>
      <c r="S1125" s="144"/>
      <c r="T1125" s="144"/>
      <c r="U1125" s="144"/>
      <c r="V1125" s="144"/>
      <c r="W1125" s="144"/>
      <c r="X1125" s="145"/>
      <c r="Y1125" s="51"/>
      <c r="Z1125" s="13" t="str">
        <f t="shared" si="819"/>
        <v/>
      </c>
      <c r="AA1125" s="51"/>
      <c r="AE1125" s="42" t="str">
        <f t="shared" si="820"/>
        <v/>
      </c>
      <c r="AF1125" s="42" t="str">
        <f>IF($I1125="", "", IF(COUNTIF($I$10:$I1124, I1125)&gt;0, "", SUMIF($I$10:$I$3009, $I1125, $AE$10:$AE$3009)))</f>
        <v/>
      </c>
      <c r="AG1125" s="45" t="str">
        <f>IF($AF1125="", "", COUNTIF($AF$10:$AF$3009, "&gt;"&amp;AF1125)+1+COUNTIF($AF$10:$AF1125, $AF1125)-1)</f>
        <v/>
      </c>
      <c r="AI1125" s="42" t="str">
        <f t="shared" si="821"/>
        <v/>
      </c>
      <c r="AK1125" s="15" t="str">
        <f t="shared" si="822"/>
        <v/>
      </c>
      <c r="AM1125" s="64" t="str">
        <f t="shared" si="823"/>
        <v/>
      </c>
      <c r="AN1125" s="65" t="str">
        <f t="shared" si="824"/>
        <v/>
      </c>
      <c r="AO1125" s="65" t="str">
        <f t="shared" si="825"/>
        <v/>
      </c>
      <c r="AP1125" s="65" t="str">
        <f t="shared" si="826"/>
        <v/>
      </c>
      <c r="AQ1125" s="65" t="str">
        <f t="shared" si="827"/>
        <v/>
      </c>
      <c r="AR1125" s="65" t="str">
        <f t="shared" si="828"/>
        <v/>
      </c>
      <c r="AS1125" s="65" t="str">
        <f t="shared" si="829"/>
        <v/>
      </c>
      <c r="AT1125" s="65" t="str">
        <f t="shared" si="830"/>
        <v/>
      </c>
      <c r="AU1125" s="65" t="str">
        <f t="shared" si="831"/>
        <v/>
      </c>
      <c r="AV1125" s="66" t="str">
        <f t="shared" si="832"/>
        <v/>
      </c>
      <c r="AX1125" s="73" t="str">
        <f t="shared" si="853"/>
        <v/>
      </c>
      <c r="AY1125" s="74" t="str">
        <f t="shared" si="856"/>
        <v/>
      </c>
      <c r="AZ1125" s="74" t="str">
        <f t="shared" si="856"/>
        <v/>
      </c>
      <c r="BA1125" s="74" t="str">
        <f t="shared" si="856"/>
        <v/>
      </c>
      <c r="BB1125" s="74" t="str">
        <f t="shared" si="856"/>
        <v/>
      </c>
      <c r="BC1125" s="74" t="str">
        <f t="shared" si="856"/>
        <v/>
      </c>
      <c r="BD1125" s="74" t="str">
        <f t="shared" si="856"/>
        <v/>
      </c>
      <c r="BE1125" s="74" t="str">
        <f t="shared" si="856"/>
        <v/>
      </c>
      <c r="BF1125" s="74" t="str">
        <f t="shared" si="856"/>
        <v/>
      </c>
      <c r="BG1125" s="75" t="str">
        <f t="shared" si="856"/>
        <v/>
      </c>
      <c r="BI1125" s="73" t="str">
        <f t="shared" si="854"/>
        <v/>
      </c>
      <c r="BJ1125" s="74" t="str">
        <f t="shared" si="857"/>
        <v/>
      </c>
      <c r="BK1125" s="74" t="str">
        <f t="shared" si="857"/>
        <v/>
      </c>
      <c r="BL1125" s="74" t="str">
        <f t="shared" si="857"/>
        <v/>
      </c>
      <c r="BM1125" s="74" t="str">
        <f t="shared" si="857"/>
        <v/>
      </c>
      <c r="BN1125" s="74" t="str">
        <f t="shared" si="857"/>
        <v/>
      </c>
      <c r="BO1125" s="74" t="str">
        <f t="shared" si="857"/>
        <v/>
      </c>
      <c r="BP1125" s="74" t="str">
        <f t="shared" si="857"/>
        <v/>
      </c>
      <c r="BQ1125" s="74" t="str">
        <f t="shared" si="857"/>
        <v/>
      </c>
      <c r="BR1125" s="75" t="str">
        <f t="shared" si="857"/>
        <v/>
      </c>
      <c r="BU1125" s="42" t="str">
        <f t="shared" si="833"/>
        <v/>
      </c>
      <c r="BV1125" s="66" t="str">
        <f t="shared" si="834"/>
        <v/>
      </c>
      <c r="BX1125" s="64" t="str">
        <f t="shared" si="835"/>
        <v/>
      </c>
      <c r="BY1125" s="65" t="str">
        <f t="shared" si="836"/>
        <v/>
      </c>
      <c r="BZ1125" s="65" t="str">
        <f t="shared" si="837"/>
        <v/>
      </c>
      <c r="CA1125" s="65" t="str">
        <f t="shared" si="838"/>
        <v/>
      </c>
      <c r="CB1125" s="65" t="str">
        <f t="shared" si="839"/>
        <v/>
      </c>
      <c r="CC1125" s="65" t="str">
        <f t="shared" si="840"/>
        <v/>
      </c>
      <c r="CD1125" s="65" t="str">
        <f t="shared" si="841"/>
        <v/>
      </c>
      <c r="CE1125" s="65" t="str">
        <f t="shared" si="842"/>
        <v/>
      </c>
      <c r="CF1125" s="65" t="str">
        <f t="shared" si="843"/>
        <v/>
      </c>
      <c r="CG1125" s="66" t="str">
        <f t="shared" si="844"/>
        <v/>
      </c>
      <c r="CI1125" s="42" t="str">
        <f t="shared" si="845"/>
        <v/>
      </c>
      <c r="CK1125" s="92" t="str">
        <f t="shared" si="846"/>
        <v/>
      </c>
      <c r="CL1125" s="65" t="str">
        <f t="shared" si="847"/>
        <v/>
      </c>
      <c r="CM1125" s="93" t="str">
        <f t="shared" si="848"/>
        <v/>
      </c>
      <c r="CN1125" s="101" t="str">
        <f t="shared" si="817"/>
        <v/>
      </c>
      <c r="CP1125" s="92" t="str">
        <f t="shared" si="849"/>
        <v/>
      </c>
      <c r="CQ1125" s="65" t="str">
        <f t="shared" si="850"/>
        <v/>
      </c>
      <c r="CR1125" s="93" t="str">
        <f t="shared" si="851"/>
        <v/>
      </c>
      <c r="CS1125" s="101" t="str">
        <f t="shared" si="852"/>
        <v/>
      </c>
    </row>
    <row r="1126" spans="1:97" x14ac:dyDescent="0.25">
      <c r="A1126" s="51"/>
      <c r="B1126" s="15" t="str">
        <f t="shared" si="816"/>
        <v/>
      </c>
      <c r="C1126" s="15" t="str">
        <f t="shared" si="818"/>
        <v/>
      </c>
      <c r="D1126" s="51"/>
      <c r="E1126" s="137"/>
      <c r="F1126" s="138"/>
      <c r="G1126" s="139"/>
      <c r="H1126" s="138"/>
      <c r="I1126" s="140"/>
      <c r="J1126" s="138"/>
      <c r="K1126" s="141"/>
      <c r="L1126" s="139"/>
      <c r="M1126" s="142"/>
      <c r="N1126" s="142"/>
      <c r="O1126" s="143"/>
      <c r="P1126" s="144"/>
      <c r="Q1126" s="144"/>
      <c r="R1126" s="144"/>
      <c r="S1126" s="144"/>
      <c r="T1126" s="144"/>
      <c r="U1126" s="144"/>
      <c r="V1126" s="144"/>
      <c r="W1126" s="144"/>
      <c r="X1126" s="145"/>
      <c r="Y1126" s="51"/>
      <c r="Z1126" s="13" t="str">
        <f t="shared" si="819"/>
        <v/>
      </c>
      <c r="AA1126" s="51"/>
      <c r="AE1126" s="42" t="str">
        <f t="shared" si="820"/>
        <v/>
      </c>
      <c r="AF1126" s="42" t="str">
        <f>IF($I1126="", "", IF(COUNTIF($I$10:$I1125, I1126)&gt;0, "", SUMIF($I$10:$I$3009, $I1126, $AE$10:$AE$3009)))</f>
        <v/>
      </c>
      <c r="AG1126" s="45" t="str">
        <f>IF($AF1126="", "", COUNTIF($AF$10:$AF$3009, "&gt;"&amp;AF1126)+1+COUNTIF($AF$10:$AF1126, $AF1126)-1)</f>
        <v/>
      </c>
      <c r="AI1126" s="42" t="str">
        <f t="shared" si="821"/>
        <v/>
      </c>
      <c r="AK1126" s="15" t="str">
        <f t="shared" si="822"/>
        <v/>
      </c>
      <c r="AM1126" s="64" t="str">
        <f t="shared" si="823"/>
        <v/>
      </c>
      <c r="AN1126" s="65" t="str">
        <f t="shared" si="824"/>
        <v/>
      </c>
      <c r="AO1126" s="65" t="str">
        <f t="shared" si="825"/>
        <v/>
      </c>
      <c r="AP1126" s="65" t="str">
        <f t="shared" si="826"/>
        <v/>
      </c>
      <c r="AQ1126" s="65" t="str">
        <f t="shared" si="827"/>
        <v/>
      </c>
      <c r="AR1126" s="65" t="str">
        <f t="shared" si="828"/>
        <v/>
      </c>
      <c r="AS1126" s="65" t="str">
        <f t="shared" si="829"/>
        <v/>
      </c>
      <c r="AT1126" s="65" t="str">
        <f t="shared" si="830"/>
        <v/>
      </c>
      <c r="AU1126" s="65" t="str">
        <f t="shared" si="831"/>
        <v/>
      </c>
      <c r="AV1126" s="66" t="str">
        <f t="shared" si="832"/>
        <v/>
      </c>
      <c r="AX1126" s="73" t="str">
        <f t="shared" si="853"/>
        <v/>
      </c>
      <c r="AY1126" s="74" t="str">
        <f t="shared" ref="AY1126:BG1135" si="858">IF(AY$9="", "", IF($H1126=AY$9, $AE1126, ""))</f>
        <v/>
      </c>
      <c r="AZ1126" s="74" t="str">
        <f t="shared" si="858"/>
        <v/>
      </c>
      <c r="BA1126" s="74" t="str">
        <f t="shared" si="858"/>
        <v/>
      </c>
      <c r="BB1126" s="74" t="str">
        <f t="shared" si="858"/>
        <v/>
      </c>
      <c r="BC1126" s="74" t="str">
        <f t="shared" si="858"/>
        <v/>
      </c>
      <c r="BD1126" s="74" t="str">
        <f t="shared" si="858"/>
        <v/>
      </c>
      <c r="BE1126" s="74" t="str">
        <f t="shared" si="858"/>
        <v/>
      </c>
      <c r="BF1126" s="74" t="str">
        <f t="shared" si="858"/>
        <v/>
      </c>
      <c r="BG1126" s="75" t="str">
        <f t="shared" si="858"/>
        <v/>
      </c>
      <c r="BI1126" s="73" t="str">
        <f t="shared" si="854"/>
        <v/>
      </c>
      <c r="BJ1126" s="74" t="str">
        <f t="shared" si="857"/>
        <v/>
      </c>
      <c r="BK1126" s="74" t="str">
        <f t="shared" si="857"/>
        <v/>
      </c>
      <c r="BL1126" s="74" t="str">
        <f t="shared" si="857"/>
        <v/>
      </c>
      <c r="BM1126" s="74" t="str">
        <f t="shared" si="857"/>
        <v/>
      </c>
      <c r="BN1126" s="74" t="str">
        <f t="shared" si="857"/>
        <v/>
      </c>
      <c r="BO1126" s="74" t="str">
        <f t="shared" si="857"/>
        <v/>
      </c>
      <c r="BP1126" s="74" t="str">
        <f t="shared" si="857"/>
        <v/>
      </c>
      <c r="BQ1126" s="74" t="str">
        <f t="shared" si="857"/>
        <v/>
      </c>
      <c r="BR1126" s="75" t="str">
        <f t="shared" si="857"/>
        <v/>
      </c>
      <c r="BU1126" s="42" t="str">
        <f t="shared" si="833"/>
        <v/>
      </c>
      <c r="BV1126" s="66" t="str">
        <f t="shared" si="834"/>
        <v/>
      </c>
      <c r="BX1126" s="64" t="str">
        <f t="shared" si="835"/>
        <v/>
      </c>
      <c r="BY1126" s="65" t="str">
        <f t="shared" si="836"/>
        <v/>
      </c>
      <c r="BZ1126" s="65" t="str">
        <f t="shared" si="837"/>
        <v/>
      </c>
      <c r="CA1126" s="65" t="str">
        <f t="shared" si="838"/>
        <v/>
      </c>
      <c r="CB1126" s="65" t="str">
        <f t="shared" si="839"/>
        <v/>
      </c>
      <c r="CC1126" s="65" t="str">
        <f t="shared" si="840"/>
        <v/>
      </c>
      <c r="CD1126" s="65" t="str">
        <f t="shared" si="841"/>
        <v/>
      </c>
      <c r="CE1126" s="65" t="str">
        <f t="shared" si="842"/>
        <v/>
      </c>
      <c r="CF1126" s="65" t="str">
        <f t="shared" si="843"/>
        <v/>
      </c>
      <c r="CG1126" s="66" t="str">
        <f t="shared" si="844"/>
        <v/>
      </c>
      <c r="CI1126" s="42" t="str">
        <f t="shared" si="845"/>
        <v/>
      </c>
      <c r="CK1126" s="92" t="str">
        <f t="shared" si="846"/>
        <v/>
      </c>
      <c r="CL1126" s="65" t="str">
        <f t="shared" si="847"/>
        <v/>
      </c>
      <c r="CM1126" s="93" t="str">
        <f t="shared" si="848"/>
        <v/>
      </c>
      <c r="CN1126" s="101" t="str">
        <f t="shared" si="817"/>
        <v/>
      </c>
      <c r="CP1126" s="92" t="str">
        <f t="shared" si="849"/>
        <v/>
      </c>
      <c r="CQ1126" s="65" t="str">
        <f t="shared" si="850"/>
        <v/>
      </c>
      <c r="CR1126" s="93" t="str">
        <f t="shared" si="851"/>
        <v/>
      </c>
      <c r="CS1126" s="101" t="str">
        <f t="shared" si="852"/>
        <v/>
      </c>
    </row>
    <row r="1127" spans="1:97" x14ac:dyDescent="0.25">
      <c r="A1127" s="51"/>
      <c r="B1127" s="15" t="str">
        <f t="shared" si="816"/>
        <v/>
      </c>
      <c r="C1127" s="15" t="str">
        <f t="shared" si="818"/>
        <v/>
      </c>
      <c r="D1127" s="51"/>
      <c r="E1127" s="137"/>
      <c r="F1127" s="138"/>
      <c r="G1127" s="139"/>
      <c r="H1127" s="138"/>
      <c r="I1127" s="140"/>
      <c r="J1127" s="138"/>
      <c r="K1127" s="141"/>
      <c r="L1127" s="139"/>
      <c r="M1127" s="142"/>
      <c r="N1127" s="142"/>
      <c r="O1127" s="143"/>
      <c r="P1127" s="144"/>
      <c r="Q1127" s="144"/>
      <c r="R1127" s="144"/>
      <c r="S1127" s="144"/>
      <c r="T1127" s="144"/>
      <c r="U1127" s="144"/>
      <c r="V1127" s="144"/>
      <c r="W1127" s="144"/>
      <c r="X1127" s="145"/>
      <c r="Y1127" s="51"/>
      <c r="Z1127" s="13" t="str">
        <f t="shared" si="819"/>
        <v/>
      </c>
      <c r="AA1127" s="51"/>
      <c r="AE1127" s="42" t="str">
        <f t="shared" si="820"/>
        <v/>
      </c>
      <c r="AF1127" s="42" t="str">
        <f>IF($I1127="", "", IF(COUNTIF($I$10:$I1126, I1127)&gt;0, "", SUMIF($I$10:$I$3009, $I1127, $AE$10:$AE$3009)))</f>
        <v/>
      </c>
      <c r="AG1127" s="45" t="str">
        <f>IF($AF1127="", "", COUNTIF($AF$10:$AF$3009, "&gt;"&amp;AF1127)+1+COUNTIF($AF$10:$AF1127, $AF1127)-1)</f>
        <v/>
      </c>
      <c r="AI1127" s="42" t="str">
        <f t="shared" si="821"/>
        <v/>
      </c>
      <c r="AK1127" s="15" t="str">
        <f t="shared" si="822"/>
        <v/>
      </c>
      <c r="AM1127" s="64" t="str">
        <f t="shared" si="823"/>
        <v/>
      </c>
      <c r="AN1127" s="65" t="str">
        <f t="shared" si="824"/>
        <v/>
      </c>
      <c r="AO1127" s="65" t="str">
        <f t="shared" si="825"/>
        <v/>
      </c>
      <c r="AP1127" s="65" t="str">
        <f t="shared" si="826"/>
        <v/>
      </c>
      <c r="AQ1127" s="65" t="str">
        <f t="shared" si="827"/>
        <v/>
      </c>
      <c r="AR1127" s="65" t="str">
        <f t="shared" si="828"/>
        <v/>
      </c>
      <c r="AS1127" s="65" t="str">
        <f t="shared" si="829"/>
        <v/>
      </c>
      <c r="AT1127" s="65" t="str">
        <f t="shared" si="830"/>
        <v/>
      </c>
      <c r="AU1127" s="65" t="str">
        <f t="shared" si="831"/>
        <v/>
      </c>
      <c r="AV1127" s="66" t="str">
        <f t="shared" si="832"/>
        <v/>
      </c>
      <c r="AX1127" s="73" t="str">
        <f t="shared" si="853"/>
        <v/>
      </c>
      <c r="AY1127" s="74" t="str">
        <f t="shared" si="858"/>
        <v/>
      </c>
      <c r="AZ1127" s="74" t="str">
        <f t="shared" si="858"/>
        <v/>
      </c>
      <c r="BA1127" s="74" t="str">
        <f t="shared" si="858"/>
        <v/>
      </c>
      <c r="BB1127" s="74" t="str">
        <f t="shared" si="858"/>
        <v/>
      </c>
      <c r="BC1127" s="74" t="str">
        <f t="shared" si="858"/>
        <v/>
      </c>
      <c r="BD1127" s="74" t="str">
        <f t="shared" si="858"/>
        <v/>
      </c>
      <c r="BE1127" s="74" t="str">
        <f t="shared" si="858"/>
        <v/>
      </c>
      <c r="BF1127" s="74" t="str">
        <f t="shared" si="858"/>
        <v/>
      </c>
      <c r="BG1127" s="75" t="str">
        <f t="shared" si="858"/>
        <v/>
      </c>
      <c r="BI1127" s="73" t="str">
        <f t="shared" si="854"/>
        <v/>
      </c>
      <c r="BJ1127" s="74" t="str">
        <f t="shared" si="857"/>
        <v/>
      </c>
      <c r="BK1127" s="74" t="str">
        <f t="shared" si="857"/>
        <v/>
      </c>
      <c r="BL1127" s="74" t="str">
        <f t="shared" si="857"/>
        <v/>
      </c>
      <c r="BM1127" s="74" t="str">
        <f t="shared" si="857"/>
        <v/>
      </c>
      <c r="BN1127" s="74" t="str">
        <f t="shared" si="857"/>
        <v/>
      </c>
      <c r="BO1127" s="74" t="str">
        <f t="shared" si="857"/>
        <v/>
      </c>
      <c r="BP1127" s="74" t="str">
        <f t="shared" si="857"/>
        <v/>
      </c>
      <c r="BQ1127" s="74" t="str">
        <f t="shared" si="857"/>
        <v/>
      </c>
      <c r="BR1127" s="75" t="str">
        <f t="shared" si="857"/>
        <v/>
      </c>
      <c r="BU1127" s="42" t="str">
        <f t="shared" si="833"/>
        <v/>
      </c>
      <c r="BV1127" s="66" t="str">
        <f t="shared" si="834"/>
        <v/>
      </c>
      <c r="BX1127" s="64" t="str">
        <f t="shared" si="835"/>
        <v/>
      </c>
      <c r="BY1127" s="65" t="str">
        <f t="shared" si="836"/>
        <v/>
      </c>
      <c r="BZ1127" s="65" t="str">
        <f t="shared" si="837"/>
        <v/>
      </c>
      <c r="CA1127" s="65" t="str">
        <f t="shared" si="838"/>
        <v/>
      </c>
      <c r="CB1127" s="65" t="str">
        <f t="shared" si="839"/>
        <v/>
      </c>
      <c r="CC1127" s="65" t="str">
        <f t="shared" si="840"/>
        <v/>
      </c>
      <c r="CD1127" s="65" t="str">
        <f t="shared" si="841"/>
        <v/>
      </c>
      <c r="CE1127" s="65" t="str">
        <f t="shared" si="842"/>
        <v/>
      </c>
      <c r="CF1127" s="65" t="str">
        <f t="shared" si="843"/>
        <v/>
      </c>
      <c r="CG1127" s="66" t="str">
        <f t="shared" si="844"/>
        <v/>
      </c>
      <c r="CI1127" s="42" t="str">
        <f t="shared" si="845"/>
        <v/>
      </c>
      <c r="CK1127" s="92" t="str">
        <f t="shared" si="846"/>
        <v/>
      </c>
      <c r="CL1127" s="65" t="str">
        <f t="shared" si="847"/>
        <v/>
      </c>
      <c r="CM1127" s="93" t="str">
        <f t="shared" si="848"/>
        <v/>
      </c>
      <c r="CN1127" s="101" t="str">
        <f t="shared" si="817"/>
        <v/>
      </c>
      <c r="CP1127" s="92" t="str">
        <f t="shared" si="849"/>
        <v/>
      </c>
      <c r="CQ1127" s="65" t="str">
        <f t="shared" si="850"/>
        <v/>
      </c>
      <c r="CR1127" s="93" t="str">
        <f t="shared" si="851"/>
        <v/>
      </c>
      <c r="CS1127" s="101" t="str">
        <f t="shared" si="852"/>
        <v/>
      </c>
    </row>
    <row r="1128" spans="1:97" x14ac:dyDescent="0.25">
      <c r="A1128" s="51"/>
      <c r="B1128" s="15" t="str">
        <f t="shared" si="816"/>
        <v/>
      </c>
      <c r="C1128" s="15" t="str">
        <f t="shared" si="818"/>
        <v/>
      </c>
      <c r="D1128" s="51"/>
      <c r="E1128" s="137"/>
      <c r="F1128" s="138"/>
      <c r="G1128" s="139"/>
      <c r="H1128" s="138"/>
      <c r="I1128" s="140"/>
      <c r="J1128" s="138"/>
      <c r="K1128" s="141"/>
      <c r="L1128" s="139"/>
      <c r="M1128" s="142"/>
      <c r="N1128" s="142"/>
      <c r="O1128" s="143"/>
      <c r="P1128" s="144"/>
      <c r="Q1128" s="144"/>
      <c r="R1128" s="144"/>
      <c r="S1128" s="144"/>
      <c r="T1128" s="144"/>
      <c r="U1128" s="144"/>
      <c r="V1128" s="144"/>
      <c r="W1128" s="144"/>
      <c r="X1128" s="145"/>
      <c r="Y1128" s="51"/>
      <c r="Z1128" s="13" t="str">
        <f t="shared" si="819"/>
        <v/>
      </c>
      <c r="AA1128" s="51"/>
      <c r="AE1128" s="42" t="str">
        <f t="shared" si="820"/>
        <v/>
      </c>
      <c r="AF1128" s="42" t="str">
        <f>IF($I1128="", "", IF(COUNTIF($I$10:$I1127, I1128)&gt;0, "", SUMIF($I$10:$I$3009, $I1128, $AE$10:$AE$3009)))</f>
        <v/>
      </c>
      <c r="AG1128" s="45" t="str">
        <f>IF($AF1128="", "", COUNTIF($AF$10:$AF$3009, "&gt;"&amp;AF1128)+1+COUNTIF($AF$10:$AF1128, $AF1128)-1)</f>
        <v/>
      </c>
      <c r="AI1128" s="42" t="str">
        <f t="shared" si="821"/>
        <v/>
      </c>
      <c r="AK1128" s="15" t="str">
        <f t="shared" si="822"/>
        <v/>
      </c>
      <c r="AM1128" s="64" t="str">
        <f t="shared" si="823"/>
        <v/>
      </c>
      <c r="AN1128" s="65" t="str">
        <f t="shared" si="824"/>
        <v/>
      </c>
      <c r="AO1128" s="65" t="str">
        <f t="shared" si="825"/>
        <v/>
      </c>
      <c r="AP1128" s="65" t="str">
        <f t="shared" si="826"/>
        <v/>
      </c>
      <c r="AQ1128" s="65" t="str">
        <f t="shared" si="827"/>
        <v/>
      </c>
      <c r="AR1128" s="65" t="str">
        <f t="shared" si="828"/>
        <v/>
      </c>
      <c r="AS1128" s="65" t="str">
        <f t="shared" si="829"/>
        <v/>
      </c>
      <c r="AT1128" s="65" t="str">
        <f t="shared" si="830"/>
        <v/>
      </c>
      <c r="AU1128" s="65" t="str">
        <f t="shared" si="831"/>
        <v/>
      </c>
      <c r="AV1128" s="66" t="str">
        <f t="shared" si="832"/>
        <v/>
      </c>
      <c r="AX1128" s="73" t="str">
        <f t="shared" si="853"/>
        <v/>
      </c>
      <c r="AY1128" s="74" t="str">
        <f t="shared" si="858"/>
        <v/>
      </c>
      <c r="AZ1128" s="74" t="str">
        <f t="shared" si="858"/>
        <v/>
      </c>
      <c r="BA1128" s="74" t="str">
        <f t="shared" si="858"/>
        <v/>
      </c>
      <c r="BB1128" s="74" t="str">
        <f t="shared" si="858"/>
        <v/>
      </c>
      <c r="BC1128" s="74" t="str">
        <f t="shared" si="858"/>
        <v/>
      </c>
      <c r="BD1128" s="74" t="str">
        <f t="shared" si="858"/>
        <v/>
      </c>
      <c r="BE1128" s="74" t="str">
        <f t="shared" si="858"/>
        <v/>
      </c>
      <c r="BF1128" s="74" t="str">
        <f t="shared" si="858"/>
        <v/>
      </c>
      <c r="BG1128" s="75" t="str">
        <f t="shared" si="858"/>
        <v/>
      </c>
      <c r="BI1128" s="73" t="str">
        <f t="shared" si="854"/>
        <v/>
      </c>
      <c r="BJ1128" s="74" t="str">
        <f t="shared" si="857"/>
        <v/>
      </c>
      <c r="BK1128" s="74" t="str">
        <f t="shared" si="857"/>
        <v/>
      </c>
      <c r="BL1128" s="74" t="str">
        <f t="shared" si="857"/>
        <v/>
      </c>
      <c r="BM1128" s="74" t="str">
        <f t="shared" si="857"/>
        <v/>
      </c>
      <c r="BN1128" s="74" t="str">
        <f t="shared" si="857"/>
        <v/>
      </c>
      <c r="BO1128" s="74" t="str">
        <f t="shared" si="857"/>
        <v/>
      </c>
      <c r="BP1128" s="74" t="str">
        <f t="shared" si="857"/>
        <v/>
      </c>
      <c r="BQ1128" s="74" t="str">
        <f t="shared" si="857"/>
        <v/>
      </c>
      <c r="BR1128" s="75" t="str">
        <f t="shared" si="857"/>
        <v/>
      </c>
      <c r="BU1128" s="42" t="str">
        <f t="shared" si="833"/>
        <v/>
      </c>
      <c r="BV1128" s="66" t="str">
        <f t="shared" si="834"/>
        <v/>
      </c>
      <c r="BX1128" s="64" t="str">
        <f t="shared" si="835"/>
        <v/>
      </c>
      <c r="BY1128" s="65" t="str">
        <f t="shared" si="836"/>
        <v/>
      </c>
      <c r="BZ1128" s="65" t="str">
        <f t="shared" si="837"/>
        <v/>
      </c>
      <c r="CA1128" s="65" t="str">
        <f t="shared" si="838"/>
        <v/>
      </c>
      <c r="CB1128" s="65" t="str">
        <f t="shared" si="839"/>
        <v/>
      </c>
      <c r="CC1128" s="65" t="str">
        <f t="shared" si="840"/>
        <v/>
      </c>
      <c r="CD1128" s="65" t="str">
        <f t="shared" si="841"/>
        <v/>
      </c>
      <c r="CE1128" s="65" t="str">
        <f t="shared" si="842"/>
        <v/>
      </c>
      <c r="CF1128" s="65" t="str">
        <f t="shared" si="843"/>
        <v/>
      </c>
      <c r="CG1128" s="66" t="str">
        <f t="shared" si="844"/>
        <v/>
      </c>
      <c r="CI1128" s="42" t="str">
        <f t="shared" si="845"/>
        <v/>
      </c>
      <c r="CK1128" s="92" t="str">
        <f t="shared" si="846"/>
        <v/>
      </c>
      <c r="CL1128" s="65" t="str">
        <f t="shared" si="847"/>
        <v/>
      </c>
      <c r="CM1128" s="93" t="str">
        <f t="shared" si="848"/>
        <v/>
      </c>
      <c r="CN1128" s="101" t="str">
        <f t="shared" si="817"/>
        <v/>
      </c>
      <c r="CP1128" s="92" t="str">
        <f t="shared" si="849"/>
        <v/>
      </c>
      <c r="CQ1128" s="65" t="str">
        <f t="shared" si="850"/>
        <v/>
      </c>
      <c r="CR1128" s="93" t="str">
        <f t="shared" si="851"/>
        <v/>
      </c>
      <c r="CS1128" s="101" t="str">
        <f t="shared" si="852"/>
        <v/>
      </c>
    </row>
    <row r="1129" spans="1:97" x14ac:dyDescent="0.25">
      <c r="A1129" s="51"/>
      <c r="B1129" s="15" t="str">
        <f t="shared" si="816"/>
        <v/>
      </c>
      <c r="C1129" s="15" t="str">
        <f t="shared" si="818"/>
        <v/>
      </c>
      <c r="D1129" s="51"/>
      <c r="E1129" s="137"/>
      <c r="F1129" s="138"/>
      <c r="G1129" s="139"/>
      <c r="H1129" s="138"/>
      <c r="I1129" s="140"/>
      <c r="J1129" s="138"/>
      <c r="K1129" s="141"/>
      <c r="L1129" s="139"/>
      <c r="M1129" s="142"/>
      <c r="N1129" s="142"/>
      <c r="O1129" s="143"/>
      <c r="P1129" s="144"/>
      <c r="Q1129" s="144"/>
      <c r="R1129" s="144"/>
      <c r="S1129" s="144"/>
      <c r="T1129" s="144"/>
      <c r="U1129" s="144"/>
      <c r="V1129" s="144"/>
      <c r="W1129" s="144"/>
      <c r="X1129" s="145"/>
      <c r="Y1129" s="51"/>
      <c r="Z1129" s="13" t="str">
        <f t="shared" si="819"/>
        <v/>
      </c>
      <c r="AA1129" s="51"/>
      <c r="AE1129" s="42" t="str">
        <f t="shared" si="820"/>
        <v/>
      </c>
      <c r="AF1129" s="42" t="str">
        <f>IF($I1129="", "", IF(COUNTIF($I$10:$I1128, I1129)&gt;0, "", SUMIF($I$10:$I$3009, $I1129, $AE$10:$AE$3009)))</f>
        <v/>
      </c>
      <c r="AG1129" s="45" t="str">
        <f>IF($AF1129="", "", COUNTIF($AF$10:$AF$3009, "&gt;"&amp;AF1129)+1+COUNTIF($AF$10:$AF1129, $AF1129)-1)</f>
        <v/>
      </c>
      <c r="AI1129" s="42" t="str">
        <f t="shared" si="821"/>
        <v/>
      </c>
      <c r="AK1129" s="15" t="str">
        <f t="shared" si="822"/>
        <v/>
      </c>
      <c r="AM1129" s="64" t="str">
        <f t="shared" si="823"/>
        <v/>
      </c>
      <c r="AN1129" s="65" t="str">
        <f t="shared" si="824"/>
        <v/>
      </c>
      <c r="AO1129" s="65" t="str">
        <f t="shared" si="825"/>
        <v/>
      </c>
      <c r="AP1129" s="65" t="str">
        <f t="shared" si="826"/>
        <v/>
      </c>
      <c r="AQ1129" s="65" t="str">
        <f t="shared" si="827"/>
        <v/>
      </c>
      <c r="AR1129" s="65" t="str">
        <f t="shared" si="828"/>
        <v/>
      </c>
      <c r="AS1129" s="65" t="str">
        <f t="shared" si="829"/>
        <v/>
      </c>
      <c r="AT1129" s="65" t="str">
        <f t="shared" si="830"/>
        <v/>
      </c>
      <c r="AU1129" s="65" t="str">
        <f t="shared" si="831"/>
        <v/>
      </c>
      <c r="AV1129" s="66" t="str">
        <f t="shared" si="832"/>
        <v/>
      </c>
      <c r="AX1129" s="73" t="str">
        <f t="shared" si="853"/>
        <v/>
      </c>
      <c r="AY1129" s="74" t="str">
        <f t="shared" si="858"/>
        <v/>
      </c>
      <c r="AZ1129" s="74" t="str">
        <f t="shared" si="858"/>
        <v/>
      </c>
      <c r="BA1129" s="74" t="str">
        <f t="shared" si="858"/>
        <v/>
      </c>
      <c r="BB1129" s="74" t="str">
        <f t="shared" si="858"/>
        <v/>
      </c>
      <c r="BC1129" s="74" t="str">
        <f t="shared" si="858"/>
        <v/>
      </c>
      <c r="BD1129" s="74" t="str">
        <f t="shared" si="858"/>
        <v/>
      </c>
      <c r="BE1129" s="74" t="str">
        <f t="shared" si="858"/>
        <v/>
      </c>
      <c r="BF1129" s="74" t="str">
        <f t="shared" si="858"/>
        <v/>
      </c>
      <c r="BG1129" s="75" t="str">
        <f t="shared" si="858"/>
        <v/>
      </c>
      <c r="BI1129" s="73" t="str">
        <f t="shared" si="854"/>
        <v/>
      </c>
      <c r="BJ1129" s="74" t="str">
        <f t="shared" si="857"/>
        <v/>
      </c>
      <c r="BK1129" s="74" t="str">
        <f t="shared" si="857"/>
        <v/>
      </c>
      <c r="BL1129" s="74" t="str">
        <f t="shared" si="857"/>
        <v/>
      </c>
      <c r="BM1129" s="74" t="str">
        <f t="shared" si="857"/>
        <v/>
      </c>
      <c r="BN1129" s="74" t="str">
        <f t="shared" si="857"/>
        <v/>
      </c>
      <c r="BO1129" s="74" t="str">
        <f t="shared" si="857"/>
        <v/>
      </c>
      <c r="BP1129" s="74" t="str">
        <f t="shared" si="857"/>
        <v/>
      </c>
      <c r="BQ1129" s="74" t="str">
        <f t="shared" si="857"/>
        <v/>
      </c>
      <c r="BR1129" s="75" t="str">
        <f t="shared" si="857"/>
        <v/>
      </c>
      <c r="BU1129" s="42" t="str">
        <f t="shared" si="833"/>
        <v/>
      </c>
      <c r="BV1129" s="66" t="str">
        <f t="shared" si="834"/>
        <v/>
      </c>
      <c r="BX1129" s="64" t="str">
        <f t="shared" si="835"/>
        <v/>
      </c>
      <c r="BY1129" s="65" t="str">
        <f t="shared" si="836"/>
        <v/>
      </c>
      <c r="BZ1129" s="65" t="str">
        <f t="shared" si="837"/>
        <v/>
      </c>
      <c r="CA1129" s="65" t="str">
        <f t="shared" si="838"/>
        <v/>
      </c>
      <c r="CB1129" s="65" t="str">
        <f t="shared" si="839"/>
        <v/>
      </c>
      <c r="CC1129" s="65" t="str">
        <f t="shared" si="840"/>
        <v/>
      </c>
      <c r="CD1129" s="65" t="str">
        <f t="shared" si="841"/>
        <v/>
      </c>
      <c r="CE1129" s="65" t="str">
        <f t="shared" si="842"/>
        <v/>
      </c>
      <c r="CF1129" s="65" t="str">
        <f t="shared" si="843"/>
        <v/>
      </c>
      <c r="CG1129" s="66" t="str">
        <f t="shared" si="844"/>
        <v/>
      </c>
      <c r="CI1129" s="42" t="str">
        <f t="shared" si="845"/>
        <v/>
      </c>
      <c r="CK1129" s="92" t="str">
        <f t="shared" si="846"/>
        <v/>
      </c>
      <c r="CL1129" s="65" t="str">
        <f t="shared" si="847"/>
        <v/>
      </c>
      <c r="CM1129" s="93" t="str">
        <f t="shared" si="848"/>
        <v/>
      </c>
      <c r="CN1129" s="101" t="str">
        <f t="shared" si="817"/>
        <v/>
      </c>
      <c r="CP1129" s="92" t="str">
        <f t="shared" si="849"/>
        <v/>
      </c>
      <c r="CQ1129" s="65" t="str">
        <f t="shared" si="850"/>
        <v/>
      </c>
      <c r="CR1129" s="93" t="str">
        <f t="shared" si="851"/>
        <v/>
      </c>
      <c r="CS1129" s="101" t="str">
        <f t="shared" si="852"/>
        <v/>
      </c>
    </row>
    <row r="1130" spans="1:97" x14ac:dyDescent="0.25">
      <c r="A1130" s="51"/>
      <c r="B1130" s="15" t="str">
        <f t="shared" si="816"/>
        <v/>
      </c>
      <c r="C1130" s="15" t="str">
        <f t="shared" si="818"/>
        <v/>
      </c>
      <c r="D1130" s="51"/>
      <c r="E1130" s="137"/>
      <c r="F1130" s="138"/>
      <c r="G1130" s="139"/>
      <c r="H1130" s="138"/>
      <c r="I1130" s="140"/>
      <c r="J1130" s="138"/>
      <c r="K1130" s="141"/>
      <c r="L1130" s="139"/>
      <c r="M1130" s="142"/>
      <c r="N1130" s="142"/>
      <c r="O1130" s="143"/>
      <c r="P1130" s="144"/>
      <c r="Q1130" s="144"/>
      <c r="R1130" s="144"/>
      <c r="S1130" s="144"/>
      <c r="T1130" s="144"/>
      <c r="U1130" s="144"/>
      <c r="V1130" s="144"/>
      <c r="W1130" s="144"/>
      <c r="X1130" s="145"/>
      <c r="Y1130" s="51"/>
      <c r="Z1130" s="13" t="str">
        <f t="shared" si="819"/>
        <v/>
      </c>
      <c r="AA1130" s="51"/>
      <c r="AE1130" s="42" t="str">
        <f t="shared" si="820"/>
        <v/>
      </c>
      <c r="AF1130" s="42" t="str">
        <f>IF($I1130="", "", IF(COUNTIF($I$10:$I1129, I1130)&gt;0, "", SUMIF($I$10:$I$3009, $I1130, $AE$10:$AE$3009)))</f>
        <v/>
      </c>
      <c r="AG1130" s="45" t="str">
        <f>IF($AF1130="", "", COUNTIF($AF$10:$AF$3009, "&gt;"&amp;AF1130)+1+COUNTIF($AF$10:$AF1130, $AF1130)-1)</f>
        <v/>
      </c>
      <c r="AI1130" s="42" t="str">
        <f t="shared" si="821"/>
        <v/>
      </c>
      <c r="AK1130" s="15" t="str">
        <f t="shared" si="822"/>
        <v/>
      </c>
      <c r="AM1130" s="64" t="str">
        <f t="shared" si="823"/>
        <v/>
      </c>
      <c r="AN1130" s="65" t="str">
        <f t="shared" si="824"/>
        <v/>
      </c>
      <c r="AO1130" s="65" t="str">
        <f t="shared" si="825"/>
        <v/>
      </c>
      <c r="AP1130" s="65" t="str">
        <f t="shared" si="826"/>
        <v/>
      </c>
      <c r="AQ1130" s="65" t="str">
        <f t="shared" si="827"/>
        <v/>
      </c>
      <c r="AR1130" s="65" t="str">
        <f t="shared" si="828"/>
        <v/>
      </c>
      <c r="AS1130" s="65" t="str">
        <f t="shared" si="829"/>
        <v/>
      </c>
      <c r="AT1130" s="65" t="str">
        <f t="shared" si="830"/>
        <v/>
      </c>
      <c r="AU1130" s="65" t="str">
        <f t="shared" si="831"/>
        <v/>
      </c>
      <c r="AV1130" s="66" t="str">
        <f t="shared" si="832"/>
        <v/>
      </c>
      <c r="AX1130" s="73" t="str">
        <f t="shared" si="853"/>
        <v/>
      </c>
      <c r="AY1130" s="74" t="str">
        <f t="shared" si="858"/>
        <v/>
      </c>
      <c r="AZ1130" s="74" t="str">
        <f t="shared" si="858"/>
        <v/>
      </c>
      <c r="BA1130" s="74" t="str">
        <f t="shared" si="858"/>
        <v/>
      </c>
      <c r="BB1130" s="74" t="str">
        <f t="shared" si="858"/>
        <v/>
      </c>
      <c r="BC1130" s="74" t="str">
        <f t="shared" si="858"/>
        <v/>
      </c>
      <c r="BD1130" s="74" t="str">
        <f t="shared" si="858"/>
        <v/>
      </c>
      <c r="BE1130" s="74" t="str">
        <f t="shared" si="858"/>
        <v/>
      </c>
      <c r="BF1130" s="74" t="str">
        <f t="shared" si="858"/>
        <v/>
      </c>
      <c r="BG1130" s="75" t="str">
        <f t="shared" si="858"/>
        <v/>
      </c>
      <c r="BI1130" s="73" t="str">
        <f t="shared" si="854"/>
        <v/>
      </c>
      <c r="BJ1130" s="74" t="str">
        <f t="shared" si="857"/>
        <v/>
      </c>
      <c r="BK1130" s="74" t="str">
        <f t="shared" si="857"/>
        <v/>
      </c>
      <c r="BL1130" s="74" t="str">
        <f t="shared" si="857"/>
        <v/>
      </c>
      <c r="BM1130" s="74" t="str">
        <f t="shared" si="857"/>
        <v/>
      </c>
      <c r="BN1130" s="74" t="str">
        <f t="shared" si="857"/>
        <v/>
      </c>
      <c r="BO1130" s="74" t="str">
        <f t="shared" si="857"/>
        <v/>
      </c>
      <c r="BP1130" s="74" t="str">
        <f t="shared" si="857"/>
        <v/>
      </c>
      <c r="BQ1130" s="74" t="str">
        <f t="shared" si="857"/>
        <v/>
      </c>
      <c r="BR1130" s="75" t="str">
        <f t="shared" si="857"/>
        <v/>
      </c>
      <c r="BU1130" s="42" t="str">
        <f t="shared" si="833"/>
        <v/>
      </c>
      <c r="BV1130" s="66" t="str">
        <f t="shared" si="834"/>
        <v/>
      </c>
      <c r="BX1130" s="64" t="str">
        <f t="shared" si="835"/>
        <v/>
      </c>
      <c r="BY1130" s="65" t="str">
        <f t="shared" si="836"/>
        <v/>
      </c>
      <c r="BZ1130" s="65" t="str">
        <f t="shared" si="837"/>
        <v/>
      </c>
      <c r="CA1130" s="65" t="str">
        <f t="shared" si="838"/>
        <v/>
      </c>
      <c r="CB1130" s="65" t="str">
        <f t="shared" si="839"/>
        <v/>
      </c>
      <c r="CC1130" s="65" t="str">
        <f t="shared" si="840"/>
        <v/>
      </c>
      <c r="CD1130" s="65" t="str">
        <f t="shared" si="841"/>
        <v/>
      </c>
      <c r="CE1130" s="65" t="str">
        <f t="shared" si="842"/>
        <v/>
      </c>
      <c r="CF1130" s="65" t="str">
        <f t="shared" si="843"/>
        <v/>
      </c>
      <c r="CG1130" s="66" t="str">
        <f t="shared" si="844"/>
        <v/>
      </c>
      <c r="CI1130" s="42" t="str">
        <f t="shared" si="845"/>
        <v/>
      </c>
      <c r="CK1130" s="92" t="str">
        <f t="shared" si="846"/>
        <v/>
      </c>
      <c r="CL1130" s="65" t="str">
        <f t="shared" si="847"/>
        <v/>
      </c>
      <c r="CM1130" s="93" t="str">
        <f t="shared" si="848"/>
        <v/>
      </c>
      <c r="CN1130" s="101" t="str">
        <f t="shared" si="817"/>
        <v/>
      </c>
      <c r="CP1130" s="92" t="str">
        <f t="shared" si="849"/>
        <v/>
      </c>
      <c r="CQ1130" s="65" t="str">
        <f t="shared" si="850"/>
        <v/>
      </c>
      <c r="CR1130" s="93" t="str">
        <f t="shared" si="851"/>
        <v/>
      </c>
      <c r="CS1130" s="101" t="str">
        <f t="shared" si="852"/>
        <v/>
      </c>
    </row>
    <row r="1131" spans="1:97" x14ac:dyDescent="0.25">
      <c r="A1131" s="51"/>
      <c r="B1131" s="15" t="str">
        <f t="shared" si="816"/>
        <v/>
      </c>
      <c r="C1131" s="15" t="str">
        <f t="shared" si="818"/>
        <v/>
      </c>
      <c r="D1131" s="51"/>
      <c r="E1131" s="137"/>
      <c r="F1131" s="138"/>
      <c r="G1131" s="139"/>
      <c r="H1131" s="138"/>
      <c r="I1131" s="140"/>
      <c r="J1131" s="138"/>
      <c r="K1131" s="141"/>
      <c r="L1131" s="139"/>
      <c r="M1131" s="142"/>
      <c r="N1131" s="142"/>
      <c r="O1131" s="143"/>
      <c r="P1131" s="144"/>
      <c r="Q1131" s="144"/>
      <c r="R1131" s="144"/>
      <c r="S1131" s="144"/>
      <c r="T1131" s="144"/>
      <c r="U1131" s="144"/>
      <c r="V1131" s="144"/>
      <c r="W1131" s="144"/>
      <c r="X1131" s="145"/>
      <c r="Y1131" s="51"/>
      <c r="Z1131" s="13" t="str">
        <f t="shared" si="819"/>
        <v/>
      </c>
      <c r="AA1131" s="51"/>
      <c r="AE1131" s="42" t="str">
        <f t="shared" si="820"/>
        <v/>
      </c>
      <c r="AF1131" s="42" t="str">
        <f>IF($I1131="", "", IF(COUNTIF($I$10:$I1130, I1131)&gt;0, "", SUMIF($I$10:$I$3009, $I1131, $AE$10:$AE$3009)))</f>
        <v/>
      </c>
      <c r="AG1131" s="45" t="str">
        <f>IF($AF1131="", "", COUNTIF($AF$10:$AF$3009, "&gt;"&amp;AF1131)+1+COUNTIF($AF$10:$AF1131, $AF1131)-1)</f>
        <v/>
      </c>
      <c r="AI1131" s="42" t="str">
        <f t="shared" si="821"/>
        <v/>
      </c>
      <c r="AK1131" s="15" t="str">
        <f t="shared" si="822"/>
        <v/>
      </c>
      <c r="AM1131" s="64" t="str">
        <f t="shared" si="823"/>
        <v/>
      </c>
      <c r="AN1131" s="65" t="str">
        <f t="shared" si="824"/>
        <v/>
      </c>
      <c r="AO1131" s="65" t="str">
        <f t="shared" si="825"/>
        <v/>
      </c>
      <c r="AP1131" s="65" t="str">
        <f t="shared" si="826"/>
        <v/>
      </c>
      <c r="AQ1131" s="65" t="str">
        <f t="shared" si="827"/>
        <v/>
      </c>
      <c r="AR1131" s="65" t="str">
        <f t="shared" si="828"/>
        <v/>
      </c>
      <c r="AS1131" s="65" t="str">
        <f t="shared" si="829"/>
        <v/>
      </c>
      <c r="AT1131" s="65" t="str">
        <f t="shared" si="830"/>
        <v/>
      </c>
      <c r="AU1131" s="65" t="str">
        <f t="shared" si="831"/>
        <v/>
      </c>
      <c r="AV1131" s="66" t="str">
        <f t="shared" si="832"/>
        <v/>
      </c>
      <c r="AX1131" s="73" t="str">
        <f t="shared" si="853"/>
        <v/>
      </c>
      <c r="AY1131" s="74" t="str">
        <f t="shared" si="858"/>
        <v/>
      </c>
      <c r="AZ1131" s="74" t="str">
        <f t="shared" si="858"/>
        <v/>
      </c>
      <c r="BA1131" s="74" t="str">
        <f t="shared" si="858"/>
        <v/>
      </c>
      <c r="BB1131" s="74" t="str">
        <f t="shared" si="858"/>
        <v/>
      </c>
      <c r="BC1131" s="74" t="str">
        <f t="shared" si="858"/>
        <v/>
      </c>
      <c r="BD1131" s="74" t="str">
        <f t="shared" si="858"/>
        <v/>
      </c>
      <c r="BE1131" s="74" t="str">
        <f t="shared" si="858"/>
        <v/>
      </c>
      <c r="BF1131" s="74" t="str">
        <f t="shared" si="858"/>
        <v/>
      </c>
      <c r="BG1131" s="75" t="str">
        <f t="shared" si="858"/>
        <v/>
      </c>
      <c r="BI1131" s="73" t="str">
        <f t="shared" si="854"/>
        <v/>
      </c>
      <c r="BJ1131" s="74" t="str">
        <f t="shared" si="857"/>
        <v/>
      </c>
      <c r="BK1131" s="74" t="str">
        <f t="shared" si="857"/>
        <v/>
      </c>
      <c r="BL1131" s="74" t="str">
        <f t="shared" si="857"/>
        <v/>
      </c>
      <c r="BM1131" s="74" t="str">
        <f t="shared" si="857"/>
        <v/>
      </c>
      <c r="BN1131" s="74" t="str">
        <f t="shared" si="857"/>
        <v/>
      </c>
      <c r="BO1131" s="74" t="str">
        <f t="shared" si="857"/>
        <v/>
      </c>
      <c r="BP1131" s="74" t="str">
        <f t="shared" si="857"/>
        <v/>
      </c>
      <c r="BQ1131" s="74" t="str">
        <f t="shared" si="857"/>
        <v/>
      </c>
      <c r="BR1131" s="75" t="str">
        <f t="shared" si="857"/>
        <v/>
      </c>
      <c r="BU1131" s="42" t="str">
        <f t="shared" si="833"/>
        <v/>
      </c>
      <c r="BV1131" s="66" t="str">
        <f t="shared" si="834"/>
        <v/>
      </c>
      <c r="BX1131" s="64" t="str">
        <f t="shared" si="835"/>
        <v/>
      </c>
      <c r="BY1131" s="65" t="str">
        <f t="shared" si="836"/>
        <v/>
      </c>
      <c r="BZ1131" s="65" t="str">
        <f t="shared" si="837"/>
        <v/>
      </c>
      <c r="CA1131" s="65" t="str">
        <f t="shared" si="838"/>
        <v/>
      </c>
      <c r="CB1131" s="65" t="str">
        <f t="shared" si="839"/>
        <v/>
      </c>
      <c r="CC1131" s="65" t="str">
        <f t="shared" si="840"/>
        <v/>
      </c>
      <c r="CD1131" s="65" t="str">
        <f t="shared" si="841"/>
        <v/>
      </c>
      <c r="CE1131" s="65" t="str">
        <f t="shared" si="842"/>
        <v/>
      </c>
      <c r="CF1131" s="65" t="str">
        <f t="shared" si="843"/>
        <v/>
      </c>
      <c r="CG1131" s="66" t="str">
        <f t="shared" si="844"/>
        <v/>
      </c>
      <c r="CI1131" s="42" t="str">
        <f t="shared" si="845"/>
        <v/>
      </c>
      <c r="CK1131" s="92" t="str">
        <f t="shared" si="846"/>
        <v/>
      </c>
      <c r="CL1131" s="65" t="str">
        <f t="shared" si="847"/>
        <v/>
      </c>
      <c r="CM1131" s="93" t="str">
        <f t="shared" si="848"/>
        <v/>
      </c>
      <c r="CN1131" s="101" t="str">
        <f t="shared" si="817"/>
        <v/>
      </c>
      <c r="CP1131" s="92" t="str">
        <f t="shared" si="849"/>
        <v/>
      </c>
      <c r="CQ1131" s="65" t="str">
        <f t="shared" si="850"/>
        <v/>
      </c>
      <c r="CR1131" s="93" t="str">
        <f t="shared" si="851"/>
        <v/>
      </c>
      <c r="CS1131" s="101" t="str">
        <f t="shared" si="852"/>
        <v/>
      </c>
    </row>
    <row r="1132" spans="1:97" x14ac:dyDescent="0.25">
      <c r="A1132" s="51"/>
      <c r="B1132" s="15" t="str">
        <f t="shared" si="816"/>
        <v/>
      </c>
      <c r="C1132" s="15" t="str">
        <f t="shared" si="818"/>
        <v/>
      </c>
      <c r="D1132" s="51"/>
      <c r="E1132" s="137"/>
      <c r="F1132" s="138"/>
      <c r="G1132" s="139"/>
      <c r="H1132" s="138"/>
      <c r="I1132" s="140"/>
      <c r="J1132" s="138"/>
      <c r="K1132" s="141"/>
      <c r="L1132" s="139"/>
      <c r="M1132" s="142"/>
      <c r="N1132" s="142"/>
      <c r="O1132" s="143"/>
      <c r="P1132" s="144"/>
      <c r="Q1132" s="144"/>
      <c r="R1132" s="144"/>
      <c r="S1132" s="144"/>
      <c r="T1132" s="144"/>
      <c r="U1132" s="144"/>
      <c r="V1132" s="144"/>
      <c r="W1132" s="144"/>
      <c r="X1132" s="145"/>
      <c r="Y1132" s="51"/>
      <c r="Z1132" s="13" t="str">
        <f t="shared" si="819"/>
        <v/>
      </c>
      <c r="AA1132" s="51"/>
      <c r="AE1132" s="42" t="str">
        <f t="shared" si="820"/>
        <v/>
      </c>
      <c r="AF1132" s="42" t="str">
        <f>IF($I1132="", "", IF(COUNTIF($I$10:$I1131, I1132)&gt;0, "", SUMIF($I$10:$I$3009, $I1132, $AE$10:$AE$3009)))</f>
        <v/>
      </c>
      <c r="AG1132" s="45" t="str">
        <f>IF($AF1132="", "", COUNTIF($AF$10:$AF$3009, "&gt;"&amp;AF1132)+1+COUNTIF($AF$10:$AF1132, $AF1132)-1)</f>
        <v/>
      </c>
      <c r="AI1132" s="42" t="str">
        <f t="shared" si="821"/>
        <v/>
      </c>
      <c r="AK1132" s="15" t="str">
        <f t="shared" si="822"/>
        <v/>
      </c>
      <c r="AM1132" s="64" t="str">
        <f t="shared" si="823"/>
        <v/>
      </c>
      <c r="AN1132" s="65" t="str">
        <f t="shared" si="824"/>
        <v/>
      </c>
      <c r="AO1132" s="65" t="str">
        <f t="shared" si="825"/>
        <v/>
      </c>
      <c r="AP1132" s="65" t="str">
        <f t="shared" si="826"/>
        <v/>
      </c>
      <c r="AQ1132" s="65" t="str">
        <f t="shared" si="827"/>
        <v/>
      </c>
      <c r="AR1132" s="65" t="str">
        <f t="shared" si="828"/>
        <v/>
      </c>
      <c r="AS1132" s="65" t="str">
        <f t="shared" si="829"/>
        <v/>
      </c>
      <c r="AT1132" s="65" t="str">
        <f t="shared" si="830"/>
        <v/>
      </c>
      <c r="AU1132" s="65" t="str">
        <f t="shared" si="831"/>
        <v/>
      </c>
      <c r="AV1132" s="66" t="str">
        <f t="shared" si="832"/>
        <v/>
      </c>
      <c r="AX1132" s="73" t="str">
        <f t="shared" si="853"/>
        <v/>
      </c>
      <c r="AY1132" s="74" t="str">
        <f t="shared" si="858"/>
        <v/>
      </c>
      <c r="AZ1132" s="74" t="str">
        <f t="shared" si="858"/>
        <v/>
      </c>
      <c r="BA1132" s="74" t="str">
        <f t="shared" si="858"/>
        <v/>
      </c>
      <c r="BB1132" s="74" t="str">
        <f t="shared" si="858"/>
        <v/>
      </c>
      <c r="BC1132" s="74" t="str">
        <f t="shared" si="858"/>
        <v/>
      </c>
      <c r="BD1132" s="74" t="str">
        <f t="shared" si="858"/>
        <v/>
      </c>
      <c r="BE1132" s="74" t="str">
        <f t="shared" si="858"/>
        <v/>
      </c>
      <c r="BF1132" s="74" t="str">
        <f t="shared" si="858"/>
        <v/>
      </c>
      <c r="BG1132" s="75" t="str">
        <f t="shared" si="858"/>
        <v/>
      </c>
      <c r="BI1132" s="73" t="str">
        <f t="shared" si="854"/>
        <v/>
      </c>
      <c r="BJ1132" s="74" t="str">
        <f t="shared" si="857"/>
        <v/>
      </c>
      <c r="BK1132" s="74" t="str">
        <f t="shared" si="857"/>
        <v/>
      </c>
      <c r="BL1132" s="74" t="str">
        <f t="shared" si="857"/>
        <v/>
      </c>
      <c r="BM1132" s="74" t="str">
        <f t="shared" si="857"/>
        <v/>
      </c>
      <c r="BN1132" s="74" t="str">
        <f t="shared" si="857"/>
        <v/>
      </c>
      <c r="BO1132" s="74" t="str">
        <f t="shared" si="857"/>
        <v/>
      </c>
      <c r="BP1132" s="74" t="str">
        <f t="shared" si="857"/>
        <v/>
      </c>
      <c r="BQ1132" s="74" t="str">
        <f t="shared" si="857"/>
        <v/>
      </c>
      <c r="BR1132" s="75" t="str">
        <f t="shared" si="857"/>
        <v/>
      </c>
      <c r="BU1132" s="42" t="str">
        <f t="shared" si="833"/>
        <v/>
      </c>
      <c r="BV1132" s="66" t="str">
        <f t="shared" si="834"/>
        <v/>
      </c>
      <c r="BX1132" s="64" t="str">
        <f t="shared" si="835"/>
        <v/>
      </c>
      <c r="BY1132" s="65" t="str">
        <f t="shared" si="836"/>
        <v/>
      </c>
      <c r="BZ1132" s="65" t="str">
        <f t="shared" si="837"/>
        <v/>
      </c>
      <c r="CA1132" s="65" t="str">
        <f t="shared" si="838"/>
        <v/>
      </c>
      <c r="CB1132" s="65" t="str">
        <f t="shared" si="839"/>
        <v/>
      </c>
      <c r="CC1132" s="65" t="str">
        <f t="shared" si="840"/>
        <v/>
      </c>
      <c r="CD1132" s="65" t="str">
        <f t="shared" si="841"/>
        <v/>
      </c>
      <c r="CE1132" s="65" t="str">
        <f t="shared" si="842"/>
        <v/>
      </c>
      <c r="CF1132" s="65" t="str">
        <f t="shared" si="843"/>
        <v/>
      </c>
      <c r="CG1132" s="66" t="str">
        <f t="shared" si="844"/>
        <v/>
      </c>
      <c r="CI1132" s="42" t="str">
        <f t="shared" si="845"/>
        <v/>
      </c>
      <c r="CK1132" s="92" t="str">
        <f t="shared" si="846"/>
        <v/>
      </c>
      <c r="CL1132" s="65" t="str">
        <f t="shared" si="847"/>
        <v/>
      </c>
      <c r="CM1132" s="93" t="str">
        <f t="shared" si="848"/>
        <v/>
      </c>
      <c r="CN1132" s="101" t="str">
        <f t="shared" si="817"/>
        <v/>
      </c>
      <c r="CP1132" s="92" t="str">
        <f t="shared" si="849"/>
        <v/>
      </c>
      <c r="CQ1132" s="65" t="str">
        <f t="shared" si="850"/>
        <v/>
      </c>
      <c r="CR1132" s="93" t="str">
        <f t="shared" si="851"/>
        <v/>
      </c>
      <c r="CS1132" s="101" t="str">
        <f t="shared" si="852"/>
        <v/>
      </c>
    </row>
    <row r="1133" spans="1:97" x14ac:dyDescent="0.25">
      <c r="A1133" s="51"/>
      <c r="B1133" s="15" t="str">
        <f t="shared" si="816"/>
        <v/>
      </c>
      <c r="C1133" s="15" t="str">
        <f t="shared" si="818"/>
        <v/>
      </c>
      <c r="D1133" s="51"/>
      <c r="E1133" s="137"/>
      <c r="F1133" s="138"/>
      <c r="G1133" s="139"/>
      <c r="H1133" s="138"/>
      <c r="I1133" s="140"/>
      <c r="J1133" s="138"/>
      <c r="K1133" s="141"/>
      <c r="L1133" s="139"/>
      <c r="M1133" s="142"/>
      <c r="N1133" s="142"/>
      <c r="O1133" s="143"/>
      <c r="P1133" s="144"/>
      <c r="Q1133" s="144"/>
      <c r="R1133" s="144"/>
      <c r="S1133" s="144"/>
      <c r="T1133" s="144"/>
      <c r="U1133" s="144"/>
      <c r="V1133" s="144"/>
      <c r="W1133" s="144"/>
      <c r="X1133" s="145"/>
      <c r="Y1133" s="51"/>
      <c r="Z1133" s="13" t="str">
        <f t="shared" si="819"/>
        <v/>
      </c>
      <c r="AA1133" s="51"/>
      <c r="AE1133" s="42" t="str">
        <f t="shared" si="820"/>
        <v/>
      </c>
      <c r="AF1133" s="42" t="str">
        <f>IF($I1133="", "", IF(COUNTIF($I$10:$I1132, I1133)&gt;0, "", SUMIF($I$10:$I$3009, $I1133, $AE$10:$AE$3009)))</f>
        <v/>
      </c>
      <c r="AG1133" s="45" t="str">
        <f>IF($AF1133="", "", COUNTIF($AF$10:$AF$3009, "&gt;"&amp;AF1133)+1+COUNTIF($AF$10:$AF1133, $AF1133)-1)</f>
        <v/>
      </c>
      <c r="AI1133" s="42" t="str">
        <f t="shared" si="821"/>
        <v/>
      </c>
      <c r="AK1133" s="15" t="str">
        <f t="shared" si="822"/>
        <v/>
      </c>
      <c r="AM1133" s="64" t="str">
        <f t="shared" si="823"/>
        <v/>
      </c>
      <c r="AN1133" s="65" t="str">
        <f t="shared" si="824"/>
        <v/>
      </c>
      <c r="AO1133" s="65" t="str">
        <f t="shared" si="825"/>
        <v/>
      </c>
      <c r="AP1133" s="65" t="str">
        <f t="shared" si="826"/>
        <v/>
      </c>
      <c r="AQ1133" s="65" t="str">
        <f t="shared" si="827"/>
        <v/>
      </c>
      <c r="AR1133" s="65" t="str">
        <f t="shared" si="828"/>
        <v/>
      </c>
      <c r="AS1133" s="65" t="str">
        <f t="shared" si="829"/>
        <v/>
      </c>
      <c r="AT1133" s="65" t="str">
        <f t="shared" si="830"/>
        <v/>
      </c>
      <c r="AU1133" s="65" t="str">
        <f t="shared" si="831"/>
        <v/>
      </c>
      <c r="AV1133" s="66" t="str">
        <f t="shared" si="832"/>
        <v/>
      </c>
      <c r="AX1133" s="73" t="str">
        <f t="shared" si="853"/>
        <v/>
      </c>
      <c r="AY1133" s="74" t="str">
        <f t="shared" si="858"/>
        <v/>
      </c>
      <c r="AZ1133" s="74" t="str">
        <f t="shared" si="858"/>
        <v/>
      </c>
      <c r="BA1133" s="74" t="str">
        <f t="shared" si="858"/>
        <v/>
      </c>
      <c r="BB1133" s="74" t="str">
        <f t="shared" si="858"/>
        <v/>
      </c>
      <c r="BC1133" s="74" t="str">
        <f t="shared" si="858"/>
        <v/>
      </c>
      <c r="BD1133" s="74" t="str">
        <f t="shared" si="858"/>
        <v/>
      </c>
      <c r="BE1133" s="74" t="str">
        <f t="shared" si="858"/>
        <v/>
      </c>
      <c r="BF1133" s="74" t="str">
        <f t="shared" si="858"/>
        <v/>
      </c>
      <c r="BG1133" s="75" t="str">
        <f t="shared" si="858"/>
        <v/>
      </c>
      <c r="BI1133" s="73" t="str">
        <f t="shared" si="854"/>
        <v/>
      </c>
      <c r="BJ1133" s="74" t="str">
        <f t="shared" si="857"/>
        <v/>
      </c>
      <c r="BK1133" s="74" t="str">
        <f t="shared" si="857"/>
        <v/>
      </c>
      <c r="BL1133" s="74" t="str">
        <f t="shared" si="857"/>
        <v/>
      </c>
      <c r="BM1133" s="74" t="str">
        <f t="shared" si="857"/>
        <v/>
      </c>
      <c r="BN1133" s="74" t="str">
        <f t="shared" si="857"/>
        <v/>
      </c>
      <c r="BO1133" s="74" t="str">
        <f t="shared" si="857"/>
        <v/>
      </c>
      <c r="BP1133" s="74" t="str">
        <f t="shared" si="857"/>
        <v/>
      </c>
      <c r="BQ1133" s="74" t="str">
        <f t="shared" si="857"/>
        <v/>
      </c>
      <c r="BR1133" s="75" t="str">
        <f t="shared" si="857"/>
        <v/>
      </c>
      <c r="BU1133" s="42" t="str">
        <f t="shared" si="833"/>
        <v/>
      </c>
      <c r="BV1133" s="66" t="str">
        <f t="shared" si="834"/>
        <v/>
      </c>
      <c r="BX1133" s="64" t="str">
        <f t="shared" si="835"/>
        <v/>
      </c>
      <c r="BY1133" s="65" t="str">
        <f t="shared" si="836"/>
        <v/>
      </c>
      <c r="BZ1133" s="65" t="str">
        <f t="shared" si="837"/>
        <v/>
      </c>
      <c r="CA1133" s="65" t="str">
        <f t="shared" si="838"/>
        <v/>
      </c>
      <c r="CB1133" s="65" t="str">
        <f t="shared" si="839"/>
        <v/>
      </c>
      <c r="CC1133" s="65" t="str">
        <f t="shared" si="840"/>
        <v/>
      </c>
      <c r="CD1133" s="65" t="str">
        <f t="shared" si="841"/>
        <v/>
      </c>
      <c r="CE1133" s="65" t="str">
        <f t="shared" si="842"/>
        <v/>
      </c>
      <c r="CF1133" s="65" t="str">
        <f t="shared" si="843"/>
        <v/>
      </c>
      <c r="CG1133" s="66" t="str">
        <f t="shared" si="844"/>
        <v/>
      </c>
      <c r="CI1133" s="42" t="str">
        <f t="shared" si="845"/>
        <v/>
      </c>
      <c r="CK1133" s="92" t="str">
        <f t="shared" si="846"/>
        <v/>
      </c>
      <c r="CL1133" s="65" t="str">
        <f t="shared" si="847"/>
        <v/>
      </c>
      <c r="CM1133" s="93" t="str">
        <f t="shared" si="848"/>
        <v/>
      </c>
      <c r="CN1133" s="101" t="str">
        <f t="shared" si="817"/>
        <v/>
      </c>
      <c r="CP1133" s="92" t="str">
        <f t="shared" si="849"/>
        <v/>
      </c>
      <c r="CQ1133" s="65" t="str">
        <f t="shared" si="850"/>
        <v/>
      </c>
      <c r="CR1133" s="93" t="str">
        <f t="shared" si="851"/>
        <v/>
      </c>
      <c r="CS1133" s="101" t="str">
        <f t="shared" si="852"/>
        <v/>
      </c>
    </row>
    <row r="1134" spans="1:97" x14ac:dyDescent="0.25">
      <c r="A1134" s="51"/>
      <c r="B1134" s="15" t="str">
        <f t="shared" si="816"/>
        <v/>
      </c>
      <c r="C1134" s="15" t="str">
        <f t="shared" si="818"/>
        <v/>
      </c>
      <c r="D1134" s="51"/>
      <c r="E1134" s="137"/>
      <c r="F1134" s="138"/>
      <c r="G1134" s="139"/>
      <c r="H1134" s="138"/>
      <c r="I1134" s="140"/>
      <c r="J1134" s="138"/>
      <c r="K1134" s="141"/>
      <c r="L1134" s="139"/>
      <c r="M1134" s="142"/>
      <c r="N1134" s="142"/>
      <c r="O1134" s="143"/>
      <c r="P1134" s="144"/>
      <c r="Q1134" s="144"/>
      <c r="R1134" s="144"/>
      <c r="S1134" s="144"/>
      <c r="T1134" s="144"/>
      <c r="U1134" s="144"/>
      <c r="V1134" s="144"/>
      <c r="W1134" s="144"/>
      <c r="X1134" s="145"/>
      <c r="Y1134" s="51"/>
      <c r="Z1134" s="13" t="str">
        <f t="shared" si="819"/>
        <v/>
      </c>
      <c r="AA1134" s="51"/>
      <c r="AE1134" s="42" t="str">
        <f t="shared" si="820"/>
        <v/>
      </c>
      <c r="AF1134" s="42" t="str">
        <f>IF($I1134="", "", IF(COUNTIF($I$10:$I1133, I1134)&gt;0, "", SUMIF($I$10:$I$3009, $I1134, $AE$10:$AE$3009)))</f>
        <v/>
      </c>
      <c r="AG1134" s="45" t="str">
        <f>IF($AF1134="", "", COUNTIF($AF$10:$AF$3009, "&gt;"&amp;AF1134)+1+COUNTIF($AF$10:$AF1134, $AF1134)-1)</f>
        <v/>
      </c>
      <c r="AI1134" s="42" t="str">
        <f t="shared" si="821"/>
        <v/>
      </c>
      <c r="AK1134" s="15" t="str">
        <f t="shared" si="822"/>
        <v/>
      </c>
      <c r="AM1134" s="64" t="str">
        <f t="shared" si="823"/>
        <v/>
      </c>
      <c r="AN1134" s="65" t="str">
        <f t="shared" si="824"/>
        <v/>
      </c>
      <c r="AO1134" s="65" t="str">
        <f t="shared" si="825"/>
        <v/>
      </c>
      <c r="AP1134" s="65" t="str">
        <f t="shared" si="826"/>
        <v/>
      </c>
      <c r="AQ1134" s="65" t="str">
        <f t="shared" si="827"/>
        <v/>
      </c>
      <c r="AR1134" s="65" t="str">
        <f t="shared" si="828"/>
        <v/>
      </c>
      <c r="AS1134" s="65" t="str">
        <f t="shared" si="829"/>
        <v/>
      </c>
      <c r="AT1134" s="65" t="str">
        <f t="shared" si="830"/>
        <v/>
      </c>
      <c r="AU1134" s="65" t="str">
        <f t="shared" si="831"/>
        <v/>
      </c>
      <c r="AV1134" s="66" t="str">
        <f t="shared" si="832"/>
        <v/>
      </c>
      <c r="AX1134" s="73" t="str">
        <f t="shared" si="853"/>
        <v/>
      </c>
      <c r="AY1134" s="74" t="str">
        <f t="shared" si="858"/>
        <v/>
      </c>
      <c r="AZ1134" s="74" t="str">
        <f t="shared" si="858"/>
        <v/>
      </c>
      <c r="BA1134" s="74" t="str">
        <f t="shared" si="858"/>
        <v/>
      </c>
      <c r="BB1134" s="74" t="str">
        <f t="shared" si="858"/>
        <v/>
      </c>
      <c r="BC1134" s="74" t="str">
        <f t="shared" si="858"/>
        <v/>
      </c>
      <c r="BD1134" s="74" t="str">
        <f t="shared" si="858"/>
        <v/>
      </c>
      <c r="BE1134" s="74" t="str">
        <f t="shared" si="858"/>
        <v/>
      </c>
      <c r="BF1134" s="74" t="str">
        <f t="shared" si="858"/>
        <v/>
      </c>
      <c r="BG1134" s="75" t="str">
        <f t="shared" si="858"/>
        <v/>
      </c>
      <c r="BI1134" s="73" t="str">
        <f t="shared" si="854"/>
        <v/>
      </c>
      <c r="BJ1134" s="74" t="str">
        <f t="shared" si="857"/>
        <v/>
      </c>
      <c r="BK1134" s="74" t="str">
        <f t="shared" si="857"/>
        <v/>
      </c>
      <c r="BL1134" s="74" t="str">
        <f t="shared" si="857"/>
        <v/>
      </c>
      <c r="BM1134" s="74" t="str">
        <f t="shared" si="857"/>
        <v/>
      </c>
      <c r="BN1134" s="74" t="str">
        <f t="shared" si="857"/>
        <v/>
      </c>
      <c r="BO1134" s="74" t="str">
        <f t="shared" si="857"/>
        <v/>
      </c>
      <c r="BP1134" s="74" t="str">
        <f t="shared" si="857"/>
        <v/>
      </c>
      <c r="BQ1134" s="74" t="str">
        <f t="shared" si="857"/>
        <v/>
      </c>
      <c r="BR1134" s="75" t="str">
        <f t="shared" si="857"/>
        <v/>
      </c>
      <c r="BU1134" s="42" t="str">
        <f t="shared" si="833"/>
        <v/>
      </c>
      <c r="BV1134" s="66" t="str">
        <f t="shared" si="834"/>
        <v/>
      </c>
      <c r="BX1134" s="64" t="str">
        <f t="shared" si="835"/>
        <v/>
      </c>
      <c r="BY1134" s="65" t="str">
        <f t="shared" si="836"/>
        <v/>
      </c>
      <c r="BZ1134" s="65" t="str">
        <f t="shared" si="837"/>
        <v/>
      </c>
      <c r="CA1134" s="65" t="str">
        <f t="shared" si="838"/>
        <v/>
      </c>
      <c r="CB1134" s="65" t="str">
        <f t="shared" si="839"/>
        <v/>
      </c>
      <c r="CC1134" s="65" t="str">
        <f t="shared" si="840"/>
        <v/>
      </c>
      <c r="CD1134" s="65" t="str">
        <f t="shared" si="841"/>
        <v/>
      </c>
      <c r="CE1134" s="65" t="str">
        <f t="shared" si="842"/>
        <v/>
      </c>
      <c r="CF1134" s="65" t="str">
        <f t="shared" si="843"/>
        <v/>
      </c>
      <c r="CG1134" s="66" t="str">
        <f t="shared" si="844"/>
        <v/>
      </c>
      <c r="CI1134" s="42" t="str">
        <f t="shared" si="845"/>
        <v/>
      </c>
      <c r="CK1134" s="92" t="str">
        <f t="shared" si="846"/>
        <v/>
      </c>
      <c r="CL1134" s="65" t="str">
        <f t="shared" si="847"/>
        <v/>
      </c>
      <c r="CM1134" s="93" t="str">
        <f t="shared" si="848"/>
        <v/>
      </c>
      <c r="CN1134" s="101" t="str">
        <f t="shared" si="817"/>
        <v/>
      </c>
      <c r="CP1134" s="92" t="str">
        <f t="shared" si="849"/>
        <v/>
      </c>
      <c r="CQ1134" s="65" t="str">
        <f t="shared" si="850"/>
        <v/>
      </c>
      <c r="CR1134" s="93" t="str">
        <f t="shared" si="851"/>
        <v/>
      </c>
      <c r="CS1134" s="101" t="str">
        <f t="shared" si="852"/>
        <v/>
      </c>
    </row>
    <row r="1135" spans="1:97" x14ac:dyDescent="0.25">
      <c r="A1135" s="51"/>
      <c r="B1135" s="15" t="str">
        <f t="shared" si="816"/>
        <v/>
      </c>
      <c r="C1135" s="15" t="str">
        <f t="shared" si="818"/>
        <v/>
      </c>
      <c r="D1135" s="51"/>
      <c r="E1135" s="137"/>
      <c r="F1135" s="138"/>
      <c r="G1135" s="139"/>
      <c r="H1135" s="138"/>
      <c r="I1135" s="140"/>
      <c r="J1135" s="138"/>
      <c r="K1135" s="141"/>
      <c r="L1135" s="139"/>
      <c r="M1135" s="142"/>
      <c r="N1135" s="142"/>
      <c r="O1135" s="143"/>
      <c r="P1135" s="144"/>
      <c r="Q1135" s="144"/>
      <c r="R1135" s="144"/>
      <c r="S1135" s="144"/>
      <c r="T1135" s="144"/>
      <c r="U1135" s="144"/>
      <c r="V1135" s="144"/>
      <c r="W1135" s="144"/>
      <c r="X1135" s="145"/>
      <c r="Y1135" s="51"/>
      <c r="Z1135" s="13" t="str">
        <f t="shared" si="819"/>
        <v/>
      </c>
      <c r="AA1135" s="51"/>
      <c r="AE1135" s="42" t="str">
        <f t="shared" si="820"/>
        <v/>
      </c>
      <c r="AF1135" s="42" t="str">
        <f>IF($I1135="", "", IF(COUNTIF($I$10:$I1134, I1135)&gt;0, "", SUMIF($I$10:$I$3009, $I1135, $AE$10:$AE$3009)))</f>
        <v/>
      </c>
      <c r="AG1135" s="45" t="str">
        <f>IF($AF1135="", "", COUNTIF($AF$10:$AF$3009, "&gt;"&amp;AF1135)+1+COUNTIF($AF$10:$AF1135, $AF1135)-1)</f>
        <v/>
      </c>
      <c r="AI1135" s="42" t="str">
        <f t="shared" si="821"/>
        <v/>
      </c>
      <c r="AK1135" s="15" t="str">
        <f t="shared" si="822"/>
        <v/>
      </c>
      <c r="AM1135" s="64" t="str">
        <f t="shared" si="823"/>
        <v/>
      </c>
      <c r="AN1135" s="65" t="str">
        <f t="shared" si="824"/>
        <v/>
      </c>
      <c r="AO1135" s="65" t="str">
        <f t="shared" si="825"/>
        <v/>
      </c>
      <c r="AP1135" s="65" t="str">
        <f t="shared" si="826"/>
        <v/>
      </c>
      <c r="AQ1135" s="65" t="str">
        <f t="shared" si="827"/>
        <v/>
      </c>
      <c r="AR1135" s="65" t="str">
        <f t="shared" si="828"/>
        <v/>
      </c>
      <c r="AS1135" s="65" t="str">
        <f t="shared" si="829"/>
        <v/>
      </c>
      <c r="AT1135" s="65" t="str">
        <f t="shared" si="830"/>
        <v/>
      </c>
      <c r="AU1135" s="65" t="str">
        <f t="shared" si="831"/>
        <v/>
      </c>
      <c r="AV1135" s="66" t="str">
        <f t="shared" si="832"/>
        <v/>
      </c>
      <c r="AX1135" s="73" t="str">
        <f t="shared" si="853"/>
        <v/>
      </c>
      <c r="AY1135" s="74" t="str">
        <f t="shared" si="858"/>
        <v/>
      </c>
      <c r="AZ1135" s="74" t="str">
        <f t="shared" si="858"/>
        <v/>
      </c>
      <c r="BA1135" s="74" t="str">
        <f t="shared" si="858"/>
        <v/>
      </c>
      <c r="BB1135" s="74" t="str">
        <f t="shared" si="858"/>
        <v/>
      </c>
      <c r="BC1135" s="74" t="str">
        <f t="shared" si="858"/>
        <v/>
      </c>
      <c r="BD1135" s="74" t="str">
        <f t="shared" si="858"/>
        <v/>
      </c>
      <c r="BE1135" s="74" t="str">
        <f t="shared" si="858"/>
        <v/>
      </c>
      <c r="BF1135" s="74" t="str">
        <f t="shared" si="858"/>
        <v/>
      </c>
      <c r="BG1135" s="75" t="str">
        <f t="shared" si="858"/>
        <v/>
      </c>
      <c r="BI1135" s="73" t="str">
        <f t="shared" si="854"/>
        <v/>
      </c>
      <c r="BJ1135" s="74" t="str">
        <f t="shared" si="857"/>
        <v/>
      </c>
      <c r="BK1135" s="74" t="str">
        <f t="shared" si="857"/>
        <v/>
      </c>
      <c r="BL1135" s="74" t="str">
        <f t="shared" si="857"/>
        <v/>
      </c>
      <c r="BM1135" s="74" t="str">
        <f t="shared" si="857"/>
        <v/>
      </c>
      <c r="BN1135" s="74" t="str">
        <f t="shared" si="857"/>
        <v/>
      </c>
      <c r="BO1135" s="74" t="str">
        <f t="shared" si="857"/>
        <v/>
      </c>
      <c r="BP1135" s="74" t="str">
        <f t="shared" si="857"/>
        <v/>
      </c>
      <c r="BQ1135" s="74" t="str">
        <f t="shared" si="857"/>
        <v/>
      </c>
      <c r="BR1135" s="75" t="str">
        <f t="shared" si="857"/>
        <v/>
      </c>
      <c r="BU1135" s="42" t="str">
        <f t="shared" si="833"/>
        <v/>
      </c>
      <c r="BV1135" s="66" t="str">
        <f t="shared" si="834"/>
        <v/>
      </c>
      <c r="BX1135" s="64" t="str">
        <f t="shared" si="835"/>
        <v/>
      </c>
      <c r="BY1135" s="65" t="str">
        <f t="shared" si="836"/>
        <v/>
      </c>
      <c r="BZ1135" s="65" t="str">
        <f t="shared" si="837"/>
        <v/>
      </c>
      <c r="CA1135" s="65" t="str">
        <f t="shared" si="838"/>
        <v/>
      </c>
      <c r="CB1135" s="65" t="str">
        <f t="shared" si="839"/>
        <v/>
      </c>
      <c r="CC1135" s="65" t="str">
        <f t="shared" si="840"/>
        <v/>
      </c>
      <c r="CD1135" s="65" t="str">
        <f t="shared" si="841"/>
        <v/>
      </c>
      <c r="CE1135" s="65" t="str">
        <f t="shared" si="842"/>
        <v/>
      </c>
      <c r="CF1135" s="65" t="str">
        <f t="shared" si="843"/>
        <v/>
      </c>
      <c r="CG1135" s="66" t="str">
        <f t="shared" si="844"/>
        <v/>
      </c>
      <c r="CI1135" s="42" t="str">
        <f t="shared" si="845"/>
        <v/>
      </c>
      <c r="CK1135" s="92" t="str">
        <f t="shared" si="846"/>
        <v/>
      </c>
      <c r="CL1135" s="65" t="str">
        <f t="shared" si="847"/>
        <v/>
      </c>
      <c r="CM1135" s="93" t="str">
        <f t="shared" si="848"/>
        <v/>
      </c>
      <c r="CN1135" s="101" t="str">
        <f t="shared" si="817"/>
        <v/>
      </c>
      <c r="CP1135" s="92" t="str">
        <f t="shared" si="849"/>
        <v/>
      </c>
      <c r="CQ1135" s="65" t="str">
        <f t="shared" si="850"/>
        <v/>
      </c>
      <c r="CR1135" s="93" t="str">
        <f t="shared" si="851"/>
        <v/>
      </c>
      <c r="CS1135" s="101" t="str">
        <f t="shared" si="852"/>
        <v/>
      </c>
    </row>
    <row r="1136" spans="1:97" x14ac:dyDescent="0.25">
      <c r="A1136" s="51"/>
      <c r="B1136" s="15" t="str">
        <f t="shared" si="816"/>
        <v/>
      </c>
      <c r="C1136" s="15" t="str">
        <f t="shared" si="818"/>
        <v/>
      </c>
      <c r="D1136" s="51"/>
      <c r="E1136" s="137"/>
      <c r="F1136" s="138"/>
      <c r="G1136" s="139"/>
      <c r="H1136" s="138"/>
      <c r="I1136" s="140"/>
      <c r="J1136" s="138"/>
      <c r="K1136" s="141"/>
      <c r="L1136" s="139"/>
      <c r="M1136" s="142"/>
      <c r="N1136" s="142"/>
      <c r="O1136" s="143"/>
      <c r="P1136" s="144"/>
      <c r="Q1136" s="144"/>
      <c r="R1136" s="144"/>
      <c r="S1136" s="144"/>
      <c r="T1136" s="144"/>
      <c r="U1136" s="144"/>
      <c r="V1136" s="144"/>
      <c r="W1136" s="144"/>
      <c r="X1136" s="145"/>
      <c r="Y1136" s="51"/>
      <c r="Z1136" s="13" t="str">
        <f t="shared" si="819"/>
        <v/>
      </c>
      <c r="AA1136" s="51"/>
      <c r="AE1136" s="42" t="str">
        <f t="shared" si="820"/>
        <v/>
      </c>
      <c r="AF1136" s="42" t="str">
        <f>IF($I1136="", "", IF(COUNTIF($I$10:$I1135, I1136)&gt;0, "", SUMIF($I$10:$I$3009, $I1136, $AE$10:$AE$3009)))</f>
        <v/>
      </c>
      <c r="AG1136" s="45" t="str">
        <f>IF($AF1136="", "", COUNTIF($AF$10:$AF$3009, "&gt;"&amp;AF1136)+1+COUNTIF($AF$10:$AF1136, $AF1136)-1)</f>
        <v/>
      </c>
      <c r="AI1136" s="42" t="str">
        <f t="shared" si="821"/>
        <v/>
      </c>
      <c r="AK1136" s="15" t="str">
        <f t="shared" si="822"/>
        <v/>
      </c>
      <c r="AM1136" s="64" t="str">
        <f t="shared" si="823"/>
        <v/>
      </c>
      <c r="AN1136" s="65" t="str">
        <f t="shared" si="824"/>
        <v/>
      </c>
      <c r="AO1136" s="65" t="str">
        <f t="shared" si="825"/>
        <v/>
      </c>
      <c r="AP1136" s="65" t="str">
        <f t="shared" si="826"/>
        <v/>
      </c>
      <c r="AQ1136" s="65" t="str">
        <f t="shared" si="827"/>
        <v/>
      </c>
      <c r="AR1136" s="65" t="str">
        <f t="shared" si="828"/>
        <v/>
      </c>
      <c r="AS1136" s="65" t="str">
        <f t="shared" si="829"/>
        <v/>
      </c>
      <c r="AT1136" s="65" t="str">
        <f t="shared" si="830"/>
        <v/>
      </c>
      <c r="AU1136" s="65" t="str">
        <f t="shared" si="831"/>
        <v/>
      </c>
      <c r="AV1136" s="66" t="str">
        <f t="shared" si="832"/>
        <v/>
      </c>
      <c r="AX1136" s="73" t="str">
        <f t="shared" si="853"/>
        <v/>
      </c>
      <c r="AY1136" s="74" t="str">
        <f t="shared" ref="AY1136:BG1145" si="859">IF(AY$9="", "", IF($H1136=AY$9, $AE1136, ""))</f>
        <v/>
      </c>
      <c r="AZ1136" s="74" t="str">
        <f t="shared" si="859"/>
        <v/>
      </c>
      <c r="BA1136" s="74" t="str">
        <f t="shared" si="859"/>
        <v/>
      </c>
      <c r="BB1136" s="74" t="str">
        <f t="shared" si="859"/>
        <v/>
      </c>
      <c r="BC1136" s="74" t="str">
        <f t="shared" si="859"/>
        <v/>
      </c>
      <c r="BD1136" s="74" t="str">
        <f t="shared" si="859"/>
        <v/>
      </c>
      <c r="BE1136" s="74" t="str">
        <f t="shared" si="859"/>
        <v/>
      </c>
      <c r="BF1136" s="74" t="str">
        <f t="shared" si="859"/>
        <v/>
      </c>
      <c r="BG1136" s="75" t="str">
        <f t="shared" si="859"/>
        <v/>
      </c>
      <c r="BI1136" s="73" t="str">
        <f t="shared" si="854"/>
        <v/>
      </c>
      <c r="BJ1136" s="74" t="str">
        <f t="shared" si="857"/>
        <v/>
      </c>
      <c r="BK1136" s="74" t="str">
        <f t="shared" si="857"/>
        <v/>
      </c>
      <c r="BL1136" s="74" t="str">
        <f t="shared" si="857"/>
        <v/>
      </c>
      <c r="BM1136" s="74" t="str">
        <f t="shared" si="857"/>
        <v/>
      </c>
      <c r="BN1136" s="74" t="str">
        <f t="shared" si="857"/>
        <v/>
      </c>
      <c r="BO1136" s="74" t="str">
        <f t="shared" si="857"/>
        <v/>
      </c>
      <c r="BP1136" s="74" t="str">
        <f t="shared" si="857"/>
        <v/>
      </c>
      <c r="BQ1136" s="74" t="str">
        <f t="shared" si="857"/>
        <v/>
      </c>
      <c r="BR1136" s="75" t="str">
        <f t="shared" si="857"/>
        <v/>
      </c>
      <c r="BU1136" s="42" t="str">
        <f t="shared" si="833"/>
        <v/>
      </c>
      <c r="BV1136" s="66" t="str">
        <f t="shared" si="834"/>
        <v/>
      </c>
      <c r="BX1136" s="64" t="str">
        <f t="shared" si="835"/>
        <v/>
      </c>
      <c r="BY1136" s="65" t="str">
        <f t="shared" si="836"/>
        <v/>
      </c>
      <c r="BZ1136" s="65" t="str">
        <f t="shared" si="837"/>
        <v/>
      </c>
      <c r="CA1136" s="65" t="str">
        <f t="shared" si="838"/>
        <v/>
      </c>
      <c r="CB1136" s="65" t="str">
        <f t="shared" si="839"/>
        <v/>
      </c>
      <c r="CC1136" s="65" t="str">
        <f t="shared" si="840"/>
        <v/>
      </c>
      <c r="CD1136" s="65" t="str">
        <f t="shared" si="841"/>
        <v/>
      </c>
      <c r="CE1136" s="65" t="str">
        <f t="shared" si="842"/>
        <v/>
      </c>
      <c r="CF1136" s="65" t="str">
        <f t="shared" si="843"/>
        <v/>
      </c>
      <c r="CG1136" s="66" t="str">
        <f t="shared" si="844"/>
        <v/>
      </c>
      <c r="CI1136" s="42" t="str">
        <f t="shared" si="845"/>
        <v/>
      </c>
      <c r="CK1136" s="92" t="str">
        <f t="shared" si="846"/>
        <v/>
      </c>
      <c r="CL1136" s="65" t="str">
        <f t="shared" si="847"/>
        <v/>
      </c>
      <c r="CM1136" s="93" t="str">
        <f t="shared" si="848"/>
        <v/>
      </c>
      <c r="CN1136" s="101" t="str">
        <f t="shared" si="817"/>
        <v/>
      </c>
      <c r="CP1136" s="92" t="str">
        <f t="shared" si="849"/>
        <v/>
      </c>
      <c r="CQ1136" s="65" t="str">
        <f t="shared" si="850"/>
        <v/>
      </c>
      <c r="CR1136" s="93" t="str">
        <f t="shared" si="851"/>
        <v/>
      </c>
      <c r="CS1136" s="101" t="str">
        <f t="shared" si="852"/>
        <v/>
      </c>
    </row>
    <row r="1137" spans="1:97" x14ac:dyDescent="0.25">
      <c r="A1137" s="51"/>
      <c r="B1137" s="15" t="str">
        <f t="shared" si="816"/>
        <v/>
      </c>
      <c r="C1137" s="15" t="str">
        <f t="shared" si="818"/>
        <v/>
      </c>
      <c r="D1137" s="51"/>
      <c r="E1137" s="137"/>
      <c r="F1137" s="138"/>
      <c r="G1137" s="139"/>
      <c r="H1137" s="138"/>
      <c r="I1137" s="140"/>
      <c r="J1137" s="138"/>
      <c r="K1137" s="141"/>
      <c r="L1137" s="139"/>
      <c r="M1137" s="142"/>
      <c r="N1137" s="142"/>
      <c r="O1137" s="143"/>
      <c r="P1137" s="144"/>
      <c r="Q1137" s="144"/>
      <c r="R1137" s="144"/>
      <c r="S1137" s="144"/>
      <c r="T1137" s="144"/>
      <c r="U1137" s="144"/>
      <c r="V1137" s="144"/>
      <c r="W1137" s="144"/>
      <c r="X1137" s="145"/>
      <c r="Y1137" s="51"/>
      <c r="Z1137" s="13" t="str">
        <f t="shared" si="819"/>
        <v/>
      </c>
      <c r="AA1137" s="51"/>
      <c r="AE1137" s="42" t="str">
        <f t="shared" si="820"/>
        <v/>
      </c>
      <c r="AF1137" s="42" t="str">
        <f>IF($I1137="", "", IF(COUNTIF($I$10:$I1136, I1137)&gt;0, "", SUMIF($I$10:$I$3009, $I1137, $AE$10:$AE$3009)))</f>
        <v/>
      </c>
      <c r="AG1137" s="45" t="str">
        <f>IF($AF1137="", "", COUNTIF($AF$10:$AF$3009, "&gt;"&amp;AF1137)+1+COUNTIF($AF$10:$AF1137, $AF1137)-1)</f>
        <v/>
      </c>
      <c r="AI1137" s="42" t="str">
        <f t="shared" si="821"/>
        <v/>
      </c>
      <c r="AK1137" s="15" t="str">
        <f t="shared" si="822"/>
        <v/>
      </c>
      <c r="AM1137" s="64" t="str">
        <f t="shared" si="823"/>
        <v/>
      </c>
      <c r="AN1137" s="65" t="str">
        <f t="shared" si="824"/>
        <v/>
      </c>
      <c r="AO1137" s="65" t="str">
        <f t="shared" si="825"/>
        <v/>
      </c>
      <c r="AP1137" s="65" t="str">
        <f t="shared" si="826"/>
        <v/>
      </c>
      <c r="AQ1137" s="65" t="str">
        <f t="shared" si="827"/>
        <v/>
      </c>
      <c r="AR1137" s="65" t="str">
        <f t="shared" si="828"/>
        <v/>
      </c>
      <c r="AS1137" s="65" t="str">
        <f t="shared" si="829"/>
        <v/>
      </c>
      <c r="AT1137" s="65" t="str">
        <f t="shared" si="830"/>
        <v/>
      </c>
      <c r="AU1137" s="65" t="str">
        <f t="shared" si="831"/>
        <v/>
      </c>
      <c r="AV1137" s="66" t="str">
        <f t="shared" si="832"/>
        <v/>
      </c>
      <c r="AX1137" s="73" t="str">
        <f t="shared" si="853"/>
        <v/>
      </c>
      <c r="AY1137" s="74" t="str">
        <f t="shared" si="859"/>
        <v/>
      </c>
      <c r="AZ1137" s="74" t="str">
        <f t="shared" si="859"/>
        <v/>
      </c>
      <c r="BA1137" s="74" t="str">
        <f t="shared" si="859"/>
        <v/>
      </c>
      <c r="BB1137" s="74" t="str">
        <f t="shared" si="859"/>
        <v/>
      </c>
      <c r="BC1137" s="74" t="str">
        <f t="shared" si="859"/>
        <v/>
      </c>
      <c r="BD1137" s="74" t="str">
        <f t="shared" si="859"/>
        <v/>
      </c>
      <c r="BE1137" s="74" t="str">
        <f t="shared" si="859"/>
        <v/>
      </c>
      <c r="BF1137" s="74" t="str">
        <f t="shared" si="859"/>
        <v/>
      </c>
      <c r="BG1137" s="75" t="str">
        <f t="shared" si="859"/>
        <v/>
      </c>
      <c r="BI1137" s="73" t="str">
        <f t="shared" si="854"/>
        <v/>
      </c>
      <c r="BJ1137" s="74" t="str">
        <f t="shared" si="857"/>
        <v/>
      </c>
      <c r="BK1137" s="74" t="str">
        <f t="shared" si="857"/>
        <v/>
      </c>
      <c r="BL1137" s="74" t="str">
        <f t="shared" si="857"/>
        <v/>
      </c>
      <c r="BM1137" s="74" t="str">
        <f t="shared" si="857"/>
        <v/>
      </c>
      <c r="BN1137" s="74" t="str">
        <f t="shared" si="857"/>
        <v/>
      </c>
      <c r="BO1137" s="74" t="str">
        <f t="shared" si="857"/>
        <v/>
      </c>
      <c r="BP1137" s="74" t="str">
        <f t="shared" si="857"/>
        <v/>
      </c>
      <c r="BQ1137" s="74" t="str">
        <f t="shared" si="857"/>
        <v/>
      </c>
      <c r="BR1137" s="75" t="str">
        <f t="shared" si="857"/>
        <v/>
      </c>
      <c r="BU1137" s="42" t="str">
        <f t="shared" si="833"/>
        <v/>
      </c>
      <c r="BV1137" s="66" t="str">
        <f t="shared" si="834"/>
        <v/>
      </c>
      <c r="BX1137" s="64" t="str">
        <f t="shared" si="835"/>
        <v/>
      </c>
      <c r="BY1137" s="65" t="str">
        <f t="shared" si="836"/>
        <v/>
      </c>
      <c r="BZ1137" s="65" t="str">
        <f t="shared" si="837"/>
        <v/>
      </c>
      <c r="CA1137" s="65" t="str">
        <f t="shared" si="838"/>
        <v/>
      </c>
      <c r="CB1137" s="65" t="str">
        <f t="shared" si="839"/>
        <v/>
      </c>
      <c r="CC1137" s="65" t="str">
        <f t="shared" si="840"/>
        <v/>
      </c>
      <c r="CD1137" s="65" t="str">
        <f t="shared" si="841"/>
        <v/>
      </c>
      <c r="CE1137" s="65" t="str">
        <f t="shared" si="842"/>
        <v/>
      </c>
      <c r="CF1137" s="65" t="str">
        <f t="shared" si="843"/>
        <v/>
      </c>
      <c r="CG1137" s="66" t="str">
        <f t="shared" si="844"/>
        <v/>
      </c>
      <c r="CI1137" s="42" t="str">
        <f t="shared" si="845"/>
        <v/>
      </c>
      <c r="CK1137" s="92" t="str">
        <f t="shared" si="846"/>
        <v/>
      </c>
      <c r="CL1137" s="65" t="str">
        <f t="shared" si="847"/>
        <v/>
      </c>
      <c r="CM1137" s="93" t="str">
        <f t="shared" si="848"/>
        <v/>
      </c>
      <c r="CN1137" s="101" t="str">
        <f t="shared" si="817"/>
        <v/>
      </c>
      <c r="CP1137" s="92" t="str">
        <f t="shared" si="849"/>
        <v/>
      </c>
      <c r="CQ1137" s="65" t="str">
        <f t="shared" si="850"/>
        <v/>
      </c>
      <c r="CR1137" s="93" t="str">
        <f t="shared" si="851"/>
        <v/>
      </c>
      <c r="CS1137" s="101" t="str">
        <f t="shared" si="852"/>
        <v/>
      </c>
    </row>
    <row r="1138" spans="1:97" x14ac:dyDescent="0.25">
      <c r="A1138" s="51"/>
      <c r="B1138" s="15" t="str">
        <f t="shared" si="816"/>
        <v/>
      </c>
      <c r="C1138" s="15" t="str">
        <f t="shared" si="818"/>
        <v/>
      </c>
      <c r="D1138" s="51"/>
      <c r="E1138" s="137"/>
      <c r="F1138" s="138"/>
      <c r="G1138" s="139"/>
      <c r="H1138" s="138"/>
      <c r="I1138" s="140"/>
      <c r="J1138" s="138"/>
      <c r="K1138" s="141"/>
      <c r="L1138" s="139"/>
      <c r="M1138" s="142"/>
      <c r="N1138" s="142"/>
      <c r="O1138" s="143"/>
      <c r="P1138" s="144"/>
      <c r="Q1138" s="144"/>
      <c r="R1138" s="144"/>
      <c r="S1138" s="144"/>
      <c r="T1138" s="144"/>
      <c r="U1138" s="144"/>
      <c r="V1138" s="144"/>
      <c r="W1138" s="144"/>
      <c r="X1138" s="145"/>
      <c r="Y1138" s="51"/>
      <c r="Z1138" s="13" t="str">
        <f t="shared" si="819"/>
        <v/>
      </c>
      <c r="AA1138" s="51"/>
      <c r="AE1138" s="42" t="str">
        <f t="shared" si="820"/>
        <v/>
      </c>
      <c r="AF1138" s="42" t="str">
        <f>IF($I1138="", "", IF(COUNTIF($I$10:$I1137, I1138)&gt;0, "", SUMIF($I$10:$I$3009, $I1138, $AE$10:$AE$3009)))</f>
        <v/>
      </c>
      <c r="AG1138" s="45" t="str">
        <f>IF($AF1138="", "", COUNTIF($AF$10:$AF$3009, "&gt;"&amp;AF1138)+1+COUNTIF($AF$10:$AF1138, $AF1138)-1)</f>
        <v/>
      </c>
      <c r="AI1138" s="42" t="str">
        <f t="shared" si="821"/>
        <v/>
      </c>
      <c r="AK1138" s="15" t="str">
        <f t="shared" si="822"/>
        <v/>
      </c>
      <c r="AM1138" s="64" t="str">
        <f t="shared" si="823"/>
        <v/>
      </c>
      <c r="AN1138" s="65" t="str">
        <f t="shared" si="824"/>
        <v/>
      </c>
      <c r="AO1138" s="65" t="str">
        <f t="shared" si="825"/>
        <v/>
      </c>
      <c r="AP1138" s="65" t="str">
        <f t="shared" si="826"/>
        <v/>
      </c>
      <c r="AQ1138" s="65" t="str">
        <f t="shared" si="827"/>
        <v/>
      </c>
      <c r="AR1138" s="65" t="str">
        <f t="shared" si="828"/>
        <v/>
      </c>
      <c r="AS1138" s="65" t="str">
        <f t="shared" si="829"/>
        <v/>
      </c>
      <c r="AT1138" s="65" t="str">
        <f t="shared" si="830"/>
        <v/>
      </c>
      <c r="AU1138" s="65" t="str">
        <f t="shared" si="831"/>
        <v/>
      </c>
      <c r="AV1138" s="66" t="str">
        <f t="shared" si="832"/>
        <v/>
      </c>
      <c r="AX1138" s="73" t="str">
        <f t="shared" si="853"/>
        <v/>
      </c>
      <c r="AY1138" s="74" t="str">
        <f t="shared" si="859"/>
        <v/>
      </c>
      <c r="AZ1138" s="74" t="str">
        <f t="shared" si="859"/>
        <v/>
      </c>
      <c r="BA1138" s="74" t="str">
        <f t="shared" si="859"/>
        <v/>
      </c>
      <c r="BB1138" s="74" t="str">
        <f t="shared" si="859"/>
        <v/>
      </c>
      <c r="BC1138" s="74" t="str">
        <f t="shared" si="859"/>
        <v/>
      </c>
      <c r="BD1138" s="74" t="str">
        <f t="shared" si="859"/>
        <v/>
      </c>
      <c r="BE1138" s="74" t="str">
        <f t="shared" si="859"/>
        <v/>
      </c>
      <c r="BF1138" s="74" t="str">
        <f t="shared" si="859"/>
        <v/>
      </c>
      <c r="BG1138" s="75" t="str">
        <f t="shared" si="859"/>
        <v/>
      </c>
      <c r="BI1138" s="73" t="str">
        <f t="shared" si="854"/>
        <v/>
      </c>
      <c r="BJ1138" s="74" t="str">
        <f t="shared" si="857"/>
        <v/>
      </c>
      <c r="BK1138" s="74" t="str">
        <f t="shared" si="857"/>
        <v/>
      </c>
      <c r="BL1138" s="74" t="str">
        <f t="shared" si="857"/>
        <v/>
      </c>
      <c r="BM1138" s="74" t="str">
        <f t="shared" si="857"/>
        <v/>
      </c>
      <c r="BN1138" s="74" t="str">
        <f t="shared" si="857"/>
        <v/>
      </c>
      <c r="BO1138" s="74" t="str">
        <f t="shared" si="857"/>
        <v/>
      </c>
      <c r="BP1138" s="74" t="str">
        <f t="shared" si="857"/>
        <v/>
      </c>
      <c r="BQ1138" s="74" t="str">
        <f t="shared" si="857"/>
        <v/>
      </c>
      <c r="BR1138" s="75" t="str">
        <f t="shared" si="857"/>
        <v/>
      </c>
      <c r="BU1138" s="42" t="str">
        <f t="shared" si="833"/>
        <v/>
      </c>
      <c r="BV1138" s="66" t="str">
        <f t="shared" si="834"/>
        <v/>
      </c>
      <c r="BX1138" s="64" t="str">
        <f t="shared" si="835"/>
        <v/>
      </c>
      <c r="BY1138" s="65" t="str">
        <f t="shared" si="836"/>
        <v/>
      </c>
      <c r="BZ1138" s="65" t="str">
        <f t="shared" si="837"/>
        <v/>
      </c>
      <c r="CA1138" s="65" t="str">
        <f t="shared" si="838"/>
        <v/>
      </c>
      <c r="CB1138" s="65" t="str">
        <f t="shared" si="839"/>
        <v/>
      </c>
      <c r="CC1138" s="65" t="str">
        <f t="shared" si="840"/>
        <v/>
      </c>
      <c r="CD1138" s="65" t="str">
        <f t="shared" si="841"/>
        <v/>
      </c>
      <c r="CE1138" s="65" t="str">
        <f t="shared" si="842"/>
        <v/>
      </c>
      <c r="CF1138" s="65" t="str">
        <f t="shared" si="843"/>
        <v/>
      </c>
      <c r="CG1138" s="66" t="str">
        <f t="shared" si="844"/>
        <v/>
      </c>
      <c r="CI1138" s="42" t="str">
        <f t="shared" si="845"/>
        <v/>
      </c>
      <c r="CK1138" s="92" t="str">
        <f t="shared" si="846"/>
        <v/>
      </c>
      <c r="CL1138" s="65" t="str">
        <f t="shared" si="847"/>
        <v/>
      </c>
      <c r="CM1138" s="93" t="str">
        <f t="shared" si="848"/>
        <v/>
      </c>
      <c r="CN1138" s="101" t="str">
        <f t="shared" si="817"/>
        <v/>
      </c>
      <c r="CP1138" s="92" t="str">
        <f t="shared" si="849"/>
        <v/>
      </c>
      <c r="CQ1138" s="65" t="str">
        <f t="shared" si="850"/>
        <v/>
      </c>
      <c r="CR1138" s="93" t="str">
        <f t="shared" si="851"/>
        <v/>
      </c>
      <c r="CS1138" s="101" t="str">
        <f t="shared" si="852"/>
        <v/>
      </c>
    </row>
    <row r="1139" spans="1:97" x14ac:dyDescent="0.25">
      <c r="A1139" s="51"/>
      <c r="B1139" s="15" t="str">
        <f t="shared" si="816"/>
        <v/>
      </c>
      <c r="C1139" s="15" t="str">
        <f t="shared" si="818"/>
        <v/>
      </c>
      <c r="D1139" s="51"/>
      <c r="E1139" s="137"/>
      <c r="F1139" s="138"/>
      <c r="G1139" s="139"/>
      <c r="H1139" s="138"/>
      <c r="I1139" s="140"/>
      <c r="J1139" s="138"/>
      <c r="K1139" s="141"/>
      <c r="L1139" s="139"/>
      <c r="M1139" s="142"/>
      <c r="N1139" s="142"/>
      <c r="O1139" s="143"/>
      <c r="P1139" s="144"/>
      <c r="Q1139" s="144"/>
      <c r="R1139" s="144"/>
      <c r="S1139" s="144"/>
      <c r="T1139" s="144"/>
      <c r="U1139" s="144"/>
      <c r="V1139" s="144"/>
      <c r="W1139" s="144"/>
      <c r="X1139" s="145"/>
      <c r="Y1139" s="51"/>
      <c r="Z1139" s="13" t="str">
        <f t="shared" si="819"/>
        <v/>
      </c>
      <c r="AA1139" s="51"/>
      <c r="AE1139" s="42" t="str">
        <f t="shared" si="820"/>
        <v/>
      </c>
      <c r="AF1139" s="42" t="str">
        <f>IF($I1139="", "", IF(COUNTIF($I$10:$I1138, I1139)&gt;0, "", SUMIF($I$10:$I$3009, $I1139, $AE$10:$AE$3009)))</f>
        <v/>
      </c>
      <c r="AG1139" s="45" t="str">
        <f>IF($AF1139="", "", COUNTIF($AF$10:$AF$3009, "&gt;"&amp;AF1139)+1+COUNTIF($AF$10:$AF1139, $AF1139)-1)</f>
        <v/>
      </c>
      <c r="AI1139" s="42" t="str">
        <f t="shared" si="821"/>
        <v/>
      </c>
      <c r="AK1139" s="15" t="str">
        <f t="shared" si="822"/>
        <v/>
      </c>
      <c r="AM1139" s="64" t="str">
        <f t="shared" si="823"/>
        <v/>
      </c>
      <c r="AN1139" s="65" t="str">
        <f t="shared" si="824"/>
        <v/>
      </c>
      <c r="AO1139" s="65" t="str">
        <f t="shared" si="825"/>
        <v/>
      </c>
      <c r="AP1139" s="65" t="str">
        <f t="shared" si="826"/>
        <v/>
      </c>
      <c r="AQ1139" s="65" t="str">
        <f t="shared" si="827"/>
        <v/>
      </c>
      <c r="AR1139" s="65" t="str">
        <f t="shared" si="828"/>
        <v/>
      </c>
      <c r="AS1139" s="65" t="str">
        <f t="shared" si="829"/>
        <v/>
      </c>
      <c r="AT1139" s="65" t="str">
        <f t="shared" si="830"/>
        <v/>
      </c>
      <c r="AU1139" s="65" t="str">
        <f t="shared" si="831"/>
        <v/>
      </c>
      <c r="AV1139" s="66" t="str">
        <f t="shared" si="832"/>
        <v/>
      </c>
      <c r="AX1139" s="73" t="str">
        <f t="shared" si="853"/>
        <v/>
      </c>
      <c r="AY1139" s="74" t="str">
        <f t="shared" si="859"/>
        <v/>
      </c>
      <c r="AZ1139" s="74" t="str">
        <f t="shared" si="859"/>
        <v/>
      </c>
      <c r="BA1139" s="74" t="str">
        <f t="shared" si="859"/>
        <v/>
      </c>
      <c r="BB1139" s="74" t="str">
        <f t="shared" si="859"/>
        <v/>
      </c>
      <c r="BC1139" s="74" t="str">
        <f t="shared" si="859"/>
        <v/>
      </c>
      <c r="BD1139" s="74" t="str">
        <f t="shared" si="859"/>
        <v/>
      </c>
      <c r="BE1139" s="74" t="str">
        <f t="shared" si="859"/>
        <v/>
      </c>
      <c r="BF1139" s="74" t="str">
        <f t="shared" si="859"/>
        <v/>
      </c>
      <c r="BG1139" s="75" t="str">
        <f t="shared" si="859"/>
        <v/>
      </c>
      <c r="BI1139" s="73" t="str">
        <f t="shared" si="854"/>
        <v/>
      </c>
      <c r="BJ1139" s="74" t="str">
        <f t="shared" si="857"/>
        <v/>
      </c>
      <c r="BK1139" s="74" t="str">
        <f t="shared" si="857"/>
        <v/>
      </c>
      <c r="BL1139" s="74" t="str">
        <f t="shared" si="857"/>
        <v/>
      </c>
      <c r="BM1139" s="74" t="str">
        <f t="shared" si="857"/>
        <v/>
      </c>
      <c r="BN1139" s="74" t="str">
        <f t="shared" si="857"/>
        <v/>
      </c>
      <c r="BO1139" s="74" t="str">
        <f t="shared" si="857"/>
        <v/>
      </c>
      <c r="BP1139" s="74" t="str">
        <f t="shared" si="857"/>
        <v/>
      </c>
      <c r="BQ1139" s="74" t="str">
        <f t="shared" si="857"/>
        <v/>
      </c>
      <c r="BR1139" s="75" t="str">
        <f t="shared" si="857"/>
        <v/>
      </c>
      <c r="BU1139" s="42" t="str">
        <f t="shared" si="833"/>
        <v/>
      </c>
      <c r="BV1139" s="66" t="str">
        <f t="shared" si="834"/>
        <v/>
      </c>
      <c r="BX1139" s="64" t="str">
        <f t="shared" si="835"/>
        <v/>
      </c>
      <c r="BY1139" s="65" t="str">
        <f t="shared" si="836"/>
        <v/>
      </c>
      <c r="BZ1139" s="65" t="str">
        <f t="shared" si="837"/>
        <v/>
      </c>
      <c r="CA1139" s="65" t="str">
        <f t="shared" si="838"/>
        <v/>
      </c>
      <c r="CB1139" s="65" t="str">
        <f t="shared" si="839"/>
        <v/>
      </c>
      <c r="CC1139" s="65" t="str">
        <f t="shared" si="840"/>
        <v/>
      </c>
      <c r="CD1139" s="65" t="str">
        <f t="shared" si="841"/>
        <v/>
      </c>
      <c r="CE1139" s="65" t="str">
        <f t="shared" si="842"/>
        <v/>
      </c>
      <c r="CF1139" s="65" t="str">
        <f t="shared" si="843"/>
        <v/>
      </c>
      <c r="CG1139" s="66" t="str">
        <f t="shared" si="844"/>
        <v/>
      </c>
      <c r="CI1139" s="42" t="str">
        <f t="shared" si="845"/>
        <v/>
      </c>
      <c r="CK1139" s="92" t="str">
        <f t="shared" si="846"/>
        <v/>
      </c>
      <c r="CL1139" s="65" t="str">
        <f t="shared" si="847"/>
        <v/>
      </c>
      <c r="CM1139" s="93" t="str">
        <f t="shared" si="848"/>
        <v/>
      </c>
      <c r="CN1139" s="101" t="str">
        <f t="shared" si="817"/>
        <v/>
      </c>
      <c r="CP1139" s="92" t="str">
        <f t="shared" si="849"/>
        <v/>
      </c>
      <c r="CQ1139" s="65" t="str">
        <f t="shared" si="850"/>
        <v/>
      </c>
      <c r="CR1139" s="93" t="str">
        <f t="shared" si="851"/>
        <v/>
      </c>
      <c r="CS1139" s="101" t="str">
        <f t="shared" si="852"/>
        <v/>
      </c>
    </row>
    <row r="1140" spans="1:97" x14ac:dyDescent="0.25">
      <c r="A1140" s="51"/>
      <c r="B1140" s="15" t="str">
        <f t="shared" si="816"/>
        <v/>
      </c>
      <c r="C1140" s="15" t="str">
        <f t="shared" si="818"/>
        <v/>
      </c>
      <c r="D1140" s="51"/>
      <c r="E1140" s="137"/>
      <c r="F1140" s="138"/>
      <c r="G1140" s="139"/>
      <c r="H1140" s="138"/>
      <c r="I1140" s="140"/>
      <c r="J1140" s="138"/>
      <c r="K1140" s="141"/>
      <c r="L1140" s="139"/>
      <c r="M1140" s="142"/>
      <c r="N1140" s="142"/>
      <c r="O1140" s="143"/>
      <c r="P1140" s="144"/>
      <c r="Q1140" s="144"/>
      <c r="R1140" s="144"/>
      <c r="S1140" s="144"/>
      <c r="T1140" s="144"/>
      <c r="U1140" s="144"/>
      <c r="V1140" s="144"/>
      <c r="W1140" s="144"/>
      <c r="X1140" s="145"/>
      <c r="Y1140" s="51"/>
      <c r="Z1140" s="13" t="str">
        <f t="shared" si="819"/>
        <v/>
      </c>
      <c r="AA1140" s="51"/>
      <c r="AE1140" s="42" t="str">
        <f t="shared" si="820"/>
        <v/>
      </c>
      <c r="AF1140" s="42" t="str">
        <f>IF($I1140="", "", IF(COUNTIF($I$10:$I1139, I1140)&gt;0, "", SUMIF($I$10:$I$3009, $I1140, $AE$10:$AE$3009)))</f>
        <v/>
      </c>
      <c r="AG1140" s="45" t="str">
        <f>IF($AF1140="", "", COUNTIF($AF$10:$AF$3009, "&gt;"&amp;AF1140)+1+COUNTIF($AF$10:$AF1140, $AF1140)-1)</f>
        <v/>
      </c>
      <c r="AI1140" s="42" t="str">
        <f t="shared" si="821"/>
        <v/>
      </c>
      <c r="AK1140" s="15" t="str">
        <f t="shared" si="822"/>
        <v/>
      </c>
      <c r="AM1140" s="64" t="str">
        <f t="shared" si="823"/>
        <v/>
      </c>
      <c r="AN1140" s="65" t="str">
        <f t="shared" si="824"/>
        <v/>
      </c>
      <c r="AO1140" s="65" t="str">
        <f t="shared" si="825"/>
        <v/>
      </c>
      <c r="AP1140" s="65" t="str">
        <f t="shared" si="826"/>
        <v/>
      </c>
      <c r="AQ1140" s="65" t="str">
        <f t="shared" si="827"/>
        <v/>
      </c>
      <c r="AR1140" s="65" t="str">
        <f t="shared" si="828"/>
        <v/>
      </c>
      <c r="AS1140" s="65" t="str">
        <f t="shared" si="829"/>
        <v/>
      </c>
      <c r="AT1140" s="65" t="str">
        <f t="shared" si="830"/>
        <v/>
      </c>
      <c r="AU1140" s="65" t="str">
        <f t="shared" si="831"/>
        <v/>
      </c>
      <c r="AV1140" s="66" t="str">
        <f t="shared" si="832"/>
        <v/>
      </c>
      <c r="AX1140" s="73" t="str">
        <f t="shared" si="853"/>
        <v/>
      </c>
      <c r="AY1140" s="74" t="str">
        <f t="shared" si="859"/>
        <v/>
      </c>
      <c r="AZ1140" s="74" t="str">
        <f t="shared" si="859"/>
        <v/>
      </c>
      <c r="BA1140" s="74" t="str">
        <f t="shared" si="859"/>
        <v/>
      </c>
      <c r="BB1140" s="74" t="str">
        <f t="shared" si="859"/>
        <v/>
      </c>
      <c r="BC1140" s="74" t="str">
        <f t="shared" si="859"/>
        <v/>
      </c>
      <c r="BD1140" s="74" t="str">
        <f t="shared" si="859"/>
        <v/>
      </c>
      <c r="BE1140" s="74" t="str">
        <f t="shared" si="859"/>
        <v/>
      </c>
      <c r="BF1140" s="74" t="str">
        <f t="shared" si="859"/>
        <v/>
      </c>
      <c r="BG1140" s="75" t="str">
        <f t="shared" si="859"/>
        <v/>
      </c>
      <c r="BI1140" s="73" t="str">
        <f t="shared" si="854"/>
        <v/>
      </c>
      <c r="BJ1140" s="74" t="str">
        <f t="shared" si="857"/>
        <v/>
      </c>
      <c r="BK1140" s="74" t="str">
        <f t="shared" si="857"/>
        <v/>
      </c>
      <c r="BL1140" s="74" t="str">
        <f t="shared" si="857"/>
        <v/>
      </c>
      <c r="BM1140" s="74" t="str">
        <f t="shared" si="857"/>
        <v/>
      </c>
      <c r="BN1140" s="74" t="str">
        <f t="shared" si="857"/>
        <v/>
      </c>
      <c r="BO1140" s="74" t="str">
        <f t="shared" si="857"/>
        <v/>
      </c>
      <c r="BP1140" s="74" t="str">
        <f t="shared" si="857"/>
        <v/>
      </c>
      <c r="BQ1140" s="74" t="str">
        <f t="shared" si="857"/>
        <v/>
      </c>
      <c r="BR1140" s="75" t="str">
        <f t="shared" si="857"/>
        <v/>
      </c>
      <c r="BU1140" s="42" t="str">
        <f t="shared" si="833"/>
        <v/>
      </c>
      <c r="BV1140" s="66" t="str">
        <f t="shared" si="834"/>
        <v/>
      </c>
      <c r="BX1140" s="64" t="str">
        <f t="shared" si="835"/>
        <v/>
      </c>
      <c r="BY1140" s="65" t="str">
        <f t="shared" si="836"/>
        <v/>
      </c>
      <c r="BZ1140" s="65" t="str">
        <f t="shared" si="837"/>
        <v/>
      </c>
      <c r="CA1140" s="65" t="str">
        <f t="shared" si="838"/>
        <v/>
      </c>
      <c r="CB1140" s="65" t="str">
        <f t="shared" si="839"/>
        <v/>
      </c>
      <c r="CC1140" s="65" t="str">
        <f t="shared" si="840"/>
        <v/>
      </c>
      <c r="CD1140" s="65" t="str">
        <f t="shared" si="841"/>
        <v/>
      </c>
      <c r="CE1140" s="65" t="str">
        <f t="shared" si="842"/>
        <v/>
      </c>
      <c r="CF1140" s="65" t="str">
        <f t="shared" si="843"/>
        <v/>
      </c>
      <c r="CG1140" s="66" t="str">
        <f t="shared" si="844"/>
        <v/>
      </c>
      <c r="CI1140" s="42" t="str">
        <f t="shared" si="845"/>
        <v/>
      </c>
      <c r="CK1140" s="92" t="str">
        <f t="shared" si="846"/>
        <v/>
      </c>
      <c r="CL1140" s="65" t="str">
        <f t="shared" si="847"/>
        <v/>
      </c>
      <c r="CM1140" s="93" t="str">
        <f t="shared" si="848"/>
        <v/>
      </c>
      <c r="CN1140" s="101" t="str">
        <f t="shared" si="817"/>
        <v/>
      </c>
      <c r="CP1140" s="92" t="str">
        <f t="shared" si="849"/>
        <v/>
      </c>
      <c r="CQ1140" s="65" t="str">
        <f t="shared" si="850"/>
        <v/>
      </c>
      <c r="CR1140" s="93" t="str">
        <f t="shared" si="851"/>
        <v/>
      </c>
      <c r="CS1140" s="101" t="str">
        <f t="shared" si="852"/>
        <v/>
      </c>
    </row>
    <row r="1141" spans="1:97" x14ac:dyDescent="0.25">
      <c r="A1141" s="51"/>
      <c r="B1141" s="15" t="str">
        <f t="shared" si="816"/>
        <v/>
      </c>
      <c r="C1141" s="15" t="str">
        <f t="shared" si="818"/>
        <v/>
      </c>
      <c r="D1141" s="51"/>
      <c r="E1141" s="137"/>
      <c r="F1141" s="138"/>
      <c r="G1141" s="139"/>
      <c r="H1141" s="138"/>
      <c r="I1141" s="140"/>
      <c r="J1141" s="138"/>
      <c r="K1141" s="141"/>
      <c r="L1141" s="139"/>
      <c r="M1141" s="142"/>
      <c r="N1141" s="142"/>
      <c r="O1141" s="143"/>
      <c r="P1141" s="144"/>
      <c r="Q1141" s="144"/>
      <c r="R1141" s="144"/>
      <c r="S1141" s="144"/>
      <c r="T1141" s="144"/>
      <c r="U1141" s="144"/>
      <c r="V1141" s="144"/>
      <c r="W1141" s="144"/>
      <c r="X1141" s="145"/>
      <c r="Y1141" s="51"/>
      <c r="Z1141" s="13" t="str">
        <f t="shared" si="819"/>
        <v/>
      </c>
      <c r="AA1141" s="51"/>
      <c r="AE1141" s="42" t="str">
        <f t="shared" si="820"/>
        <v/>
      </c>
      <c r="AF1141" s="42" t="str">
        <f>IF($I1141="", "", IF(COUNTIF($I$10:$I1140, I1141)&gt;0, "", SUMIF($I$10:$I$3009, $I1141, $AE$10:$AE$3009)))</f>
        <v/>
      </c>
      <c r="AG1141" s="45" t="str">
        <f>IF($AF1141="", "", COUNTIF($AF$10:$AF$3009, "&gt;"&amp;AF1141)+1+COUNTIF($AF$10:$AF1141, $AF1141)-1)</f>
        <v/>
      </c>
      <c r="AI1141" s="42" t="str">
        <f t="shared" si="821"/>
        <v/>
      </c>
      <c r="AK1141" s="15" t="str">
        <f t="shared" si="822"/>
        <v/>
      </c>
      <c r="AM1141" s="64" t="str">
        <f t="shared" si="823"/>
        <v/>
      </c>
      <c r="AN1141" s="65" t="str">
        <f t="shared" si="824"/>
        <v/>
      </c>
      <c r="AO1141" s="65" t="str">
        <f t="shared" si="825"/>
        <v/>
      </c>
      <c r="AP1141" s="65" t="str">
        <f t="shared" si="826"/>
        <v/>
      </c>
      <c r="AQ1141" s="65" t="str">
        <f t="shared" si="827"/>
        <v/>
      </c>
      <c r="AR1141" s="65" t="str">
        <f t="shared" si="828"/>
        <v/>
      </c>
      <c r="AS1141" s="65" t="str">
        <f t="shared" si="829"/>
        <v/>
      </c>
      <c r="AT1141" s="65" t="str">
        <f t="shared" si="830"/>
        <v/>
      </c>
      <c r="AU1141" s="65" t="str">
        <f t="shared" si="831"/>
        <v/>
      </c>
      <c r="AV1141" s="66" t="str">
        <f t="shared" si="832"/>
        <v/>
      </c>
      <c r="AX1141" s="73" t="str">
        <f t="shared" si="853"/>
        <v/>
      </c>
      <c r="AY1141" s="74" t="str">
        <f t="shared" si="859"/>
        <v/>
      </c>
      <c r="AZ1141" s="74" t="str">
        <f t="shared" si="859"/>
        <v/>
      </c>
      <c r="BA1141" s="74" t="str">
        <f t="shared" si="859"/>
        <v/>
      </c>
      <c r="BB1141" s="74" t="str">
        <f t="shared" si="859"/>
        <v/>
      </c>
      <c r="BC1141" s="74" t="str">
        <f t="shared" si="859"/>
        <v/>
      </c>
      <c r="BD1141" s="74" t="str">
        <f t="shared" si="859"/>
        <v/>
      </c>
      <c r="BE1141" s="74" t="str">
        <f t="shared" si="859"/>
        <v/>
      </c>
      <c r="BF1141" s="74" t="str">
        <f t="shared" si="859"/>
        <v/>
      </c>
      <c r="BG1141" s="75" t="str">
        <f t="shared" si="859"/>
        <v/>
      </c>
      <c r="BI1141" s="73" t="str">
        <f t="shared" si="854"/>
        <v/>
      </c>
      <c r="BJ1141" s="74" t="str">
        <f t="shared" si="857"/>
        <v/>
      </c>
      <c r="BK1141" s="74" t="str">
        <f t="shared" si="857"/>
        <v/>
      </c>
      <c r="BL1141" s="74" t="str">
        <f t="shared" si="857"/>
        <v/>
      </c>
      <c r="BM1141" s="74" t="str">
        <f t="shared" si="857"/>
        <v/>
      </c>
      <c r="BN1141" s="74" t="str">
        <f t="shared" si="857"/>
        <v/>
      </c>
      <c r="BO1141" s="74" t="str">
        <f t="shared" si="857"/>
        <v/>
      </c>
      <c r="BP1141" s="74" t="str">
        <f t="shared" si="857"/>
        <v/>
      </c>
      <c r="BQ1141" s="74" t="str">
        <f t="shared" si="857"/>
        <v/>
      </c>
      <c r="BR1141" s="75" t="str">
        <f t="shared" si="857"/>
        <v/>
      </c>
      <c r="BU1141" s="42" t="str">
        <f t="shared" si="833"/>
        <v/>
      </c>
      <c r="BV1141" s="66" t="str">
        <f t="shared" si="834"/>
        <v/>
      </c>
      <c r="BX1141" s="64" t="str">
        <f t="shared" si="835"/>
        <v/>
      </c>
      <c r="BY1141" s="65" t="str">
        <f t="shared" si="836"/>
        <v/>
      </c>
      <c r="BZ1141" s="65" t="str">
        <f t="shared" si="837"/>
        <v/>
      </c>
      <c r="CA1141" s="65" t="str">
        <f t="shared" si="838"/>
        <v/>
      </c>
      <c r="CB1141" s="65" t="str">
        <f t="shared" si="839"/>
        <v/>
      </c>
      <c r="CC1141" s="65" t="str">
        <f t="shared" si="840"/>
        <v/>
      </c>
      <c r="CD1141" s="65" t="str">
        <f t="shared" si="841"/>
        <v/>
      </c>
      <c r="CE1141" s="65" t="str">
        <f t="shared" si="842"/>
        <v/>
      </c>
      <c r="CF1141" s="65" t="str">
        <f t="shared" si="843"/>
        <v/>
      </c>
      <c r="CG1141" s="66" t="str">
        <f t="shared" si="844"/>
        <v/>
      </c>
      <c r="CI1141" s="42" t="str">
        <f t="shared" si="845"/>
        <v/>
      </c>
      <c r="CK1141" s="92" t="str">
        <f t="shared" si="846"/>
        <v/>
      </c>
      <c r="CL1141" s="65" t="str">
        <f t="shared" si="847"/>
        <v/>
      </c>
      <c r="CM1141" s="93" t="str">
        <f t="shared" si="848"/>
        <v/>
      </c>
      <c r="CN1141" s="101" t="str">
        <f t="shared" si="817"/>
        <v/>
      </c>
      <c r="CP1141" s="92" t="str">
        <f t="shared" si="849"/>
        <v/>
      </c>
      <c r="CQ1141" s="65" t="str">
        <f t="shared" si="850"/>
        <v/>
      </c>
      <c r="CR1141" s="93" t="str">
        <f t="shared" si="851"/>
        <v/>
      </c>
      <c r="CS1141" s="101" t="str">
        <f t="shared" si="852"/>
        <v/>
      </c>
    </row>
    <row r="1142" spans="1:97" x14ac:dyDescent="0.25">
      <c r="A1142" s="51"/>
      <c r="B1142" s="15" t="str">
        <f t="shared" si="816"/>
        <v/>
      </c>
      <c r="C1142" s="15" t="str">
        <f t="shared" si="818"/>
        <v/>
      </c>
      <c r="D1142" s="51"/>
      <c r="E1142" s="137"/>
      <c r="F1142" s="138"/>
      <c r="G1142" s="139"/>
      <c r="H1142" s="138"/>
      <c r="I1142" s="140"/>
      <c r="J1142" s="138"/>
      <c r="K1142" s="141"/>
      <c r="L1142" s="139"/>
      <c r="M1142" s="142"/>
      <c r="N1142" s="142"/>
      <c r="O1142" s="143"/>
      <c r="P1142" s="144"/>
      <c r="Q1142" s="144"/>
      <c r="R1142" s="144"/>
      <c r="S1142" s="144"/>
      <c r="T1142" s="144"/>
      <c r="U1142" s="144"/>
      <c r="V1142" s="144"/>
      <c r="W1142" s="144"/>
      <c r="X1142" s="145"/>
      <c r="Y1142" s="51"/>
      <c r="Z1142" s="13" t="str">
        <f t="shared" si="819"/>
        <v/>
      </c>
      <c r="AA1142" s="51"/>
      <c r="AE1142" s="42" t="str">
        <f t="shared" si="820"/>
        <v/>
      </c>
      <c r="AF1142" s="42" t="str">
        <f>IF($I1142="", "", IF(COUNTIF($I$10:$I1141, I1142)&gt;0, "", SUMIF($I$10:$I$3009, $I1142, $AE$10:$AE$3009)))</f>
        <v/>
      </c>
      <c r="AG1142" s="45" t="str">
        <f>IF($AF1142="", "", COUNTIF($AF$10:$AF$3009, "&gt;"&amp;AF1142)+1+COUNTIF($AF$10:$AF1142, $AF1142)-1)</f>
        <v/>
      </c>
      <c r="AI1142" s="42" t="str">
        <f t="shared" si="821"/>
        <v/>
      </c>
      <c r="AK1142" s="15" t="str">
        <f t="shared" si="822"/>
        <v/>
      </c>
      <c r="AM1142" s="64" t="str">
        <f t="shared" si="823"/>
        <v/>
      </c>
      <c r="AN1142" s="65" t="str">
        <f t="shared" si="824"/>
        <v/>
      </c>
      <c r="AO1142" s="65" t="str">
        <f t="shared" si="825"/>
        <v/>
      </c>
      <c r="AP1142" s="65" t="str">
        <f t="shared" si="826"/>
        <v/>
      </c>
      <c r="AQ1142" s="65" t="str">
        <f t="shared" si="827"/>
        <v/>
      </c>
      <c r="AR1142" s="65" t="str">
        <f t="shared" si="828"/>
        <v/>
      </c>
      <c r="AS1142" s="65" t="str">
        <f t="shared" si="829"/>
        <v/>
      </c>
      <c r="AT1142" s="65" t="str">
        <f t="shared" si="830"/>
        <v/>
      </c>
      <c r="AU1142" s="65" t="str">
        <f t="shared" si="831"/>
        <v/>
      </c>
      <c r="AV1142" s="66" t="str">
        <f t="shared" si="832"/>
        <v/>
      </c>
      <c r="AX1142" s="73" t="str">
        <f t="shared" si="853"/>
        <v/>
      </c>
      <c r="AY1142" s="74" t="str">
        <f t="shared" si="859"/>
        <v/>
      </c>
      <c r="AZ1142" s="74" t="str">
        <f t="shared" si="859"/>
        <v/>
      </c>
      <c r="BA1142" s="74" t="str">
        <f t="shared" si="859"/>
        <v/>
      </c>
      <c r="BB1142" s="74" t="str">
        <f t="shared" si="859"/>
        <v/>
      </c>
      <c r="BC1142" s="74" t="str">
        <f t="shared" si="859"/>
        <v/>
      </c>
      <c r="BD1142" s="74" t="str">
        <f t="shared" si="859"/>
        <v/>
      </c>
      <c r="BE1142" s="74" t="str">
        <f t="shared" si="859"/>
        <v/>
      </c>
      <c r="BF1142" s="74" t="str">
        <f t="shared" si="859"/>
        <v/>
      </c>
      <c r="BG1142" s="75" t="str">
        <f t="shared" si="859"/>
        <v/>
      </c>
      <c r="BI1142" s="73" t="str">
        <f t="shared" si="854"/>
        <v/>
      </c>
      <c r="BJ1142" s="74" t="str">
        <f t="shared" si="857"/>
        <v/>
      </c>
      <c r="BK1142" s="74" t="str">
        <f t="shared" si="857"/>
        <v/>
      </c>
      <c r="BL1142" s="74" t="str">
        <f t="shared" si="857"/>
        <v/>
      </c>
      <c r="BM1142" s="74" t="str">
        <f t="shared" si="857"/>
        <v/>
      </c>
      <c r="BN1142" s="74" t="str">
        <f t="shared" si="857"/>
        <v/>
      </c>
      <c r="BO1142" s="74" t="str">
        <f t="shared" si="857"/>
        <v/>
      </c>
      <c r="BP1142" s="74" t="str">
        <f t="shared" si="857"/>
        <v/>
      </c>
      <c r="BQ1142" s="74" t="str">
        <f t="shared" si="857"/>
        <v/>
      </c>
      <c r="BR1142" s="75" t="str">
        <f t="shared" si="857"/>
        <v/>
      </c>
      <c r="BU1142" s="42" t="str">
        <f t="shared" si="833"/>
        <v/>
      </c>
      <c r="BV1142" s="66" t="str">
        <f t="shared" si="834"/>
        <v/>
      </c>
      <c r="BX1142" s="64" t="str">
        <f t="shared" si="835"/>
        <v/>
      </c>
      <c r="BY1142" s="65" t="str">
        <f t="shared" si="836"/>
        <v/>
      </c>
      <c r="BZ1142" s="65" t="str">
        <f t="shared" si="837"/>
        <v/>
      </c>
      <c r="CA1142" s="65" t="str">
        <f t="shared" si="838"/>
        <v/>
      </c>
      <c r="CB1142" s="65" t="str">
        <f t="shared" si="839"/>
        <v/>
      </c>
      <c r="CC1142" s="65" t="str">
        <f t="shared" si="840"/>
        <v/>
      </c>
      <c r="CD1142" s="65" t="str">
        <f t="shared" si="841"/>
        <v/>
      </c>
      <c r="CE1142" s="65" t="str">
        <f t="shared" si="842"/>
        <v/>
      </c>
      <c r="CF1142" s="65" t="str">
        <f t="shared" si="843"/>
        <v/>
      </c>
      <c r="CG1142" s="66" t="str">
        <f t="shared" si="844"/>
        <v/>
      </c>
      <c r="CI1142" s="42" t="str">
        <f t="shared" si="845"/>
        <v/>
      </c>
      <c r="CK1142" s="92" t="str">
        <f t="shared" si="846"/>
        <v/>
      </c>
      <c r="CL1142" s="65" t="str">
        <f t="shared" si="847"/>
        <v/>
      </c>
      <c r="CM1142" s="93" t="str">
        <f t="shared" si="848"/>
        <v/>
      </c>
      <c r="CN1142" s="101" t="str">
        <f t="shared" si="817"/>
        <v/>
      </c>
      <c r="CP1142" s="92" t="str">
        <f t="shared" si="849"/>
        <v/>
      </c>
      <c r="CQ1142" s="65" t="str">
        <f t="shared" si="850"/>
        <v/>
      </c>
      <c r="CR1142" s="93" t="str">
        <f t="shared" si="851"/>
        <v/>
      </c>
      <c r="CS1142" s="101" t="str">
        <f t="shared" si="852"/>
        <v/>
      </c>
    </row>
    <row r="1143" spans="1:97" x14ac:dyDescent="0.25">
      <c r="A1143" s="51"/>
      <c r="B1143" s="15" t="str">
        <f t="shared" si="816"/>
        <v/>
      </c>
      <c r="C1143" s="15" t="str">
        <f t="shared" si="818"/>
        <v/>
      </c>
      <c r="D1143" s="51"/>
      <c r="E1143" s="137"/>
      <c r="F1143" s="138"/>
      <c r="G1143" s="139"/>
      <c r="H1143" s="138"/>
      <c r="I1143" s="140"/>
      <c r="J1143" s="138"/>
      <c r="K1143" s="141"/>
      <c r="L1143" s="139"/>
      <c r="M1143" s="142"/>
      <c r="N1143" s="142"/>
      <c r="O1143" s="143"/>
      <c r="P1143" s="144"/>
      <c r="Q1143" s="144"/>
      <c r="R1143" s="144"/>
      <c r="S1143" s="144"/>
      <c r="T1143" s="144"/>
      <c r="U1143" s="144"/>
      <c r="V1143" s="144"/>
      <c r="W1143" s="144"/>
      <c r="X1143" s="145"/>
      <c r="Y1143" s="51"/>
      <c r="Z1143" s="13" t="str">
        <f t="shared" si="819"/>
        <v/>
      </c>
      <c r="AA1143" s="51"/>
      <c r="AE1143" s="42" t="str">
        <f t="shared" si="820"/>
        <v/>
      </c>
      <c r="AF1143" s="42" t="str">
        <f>IF($I1143="", "", IF(COUNTIF($I$10:$I1142, I1143)&gt;0, "", SUMIF($I$10:$I$3009, $I1143, $AE$10:$AE$3009)))</f>
        <v/>
      </c>
      <c r="AG1143" s="45" t="str">
        <f>IF($AF1143="", "", COUNTIF($AF$10:$AF$3009, "&gt;"&amp;AF1143)+1+COUNTIF($AF$10:$AF1143, $AF1143)-1)</f>
        <v/>
      </c>
      <c r="AI1143" s="42" t="str">
        <f t="shared" si="821"/>
        <v/>
      </c>
      <c r="AK1143" s="15" t="str">
        <f t="shared" si="822"/>
        <v/>
      </c>
      <c r="AM1143" s="64" t="str">
        <f t="shared" si="823"/>
        <v/>
      </c>
      <c r="AN1143" s="65" t="str">
        <f t="shared" si="824"/>
        <v/>
      </c>
      <c r="AO1143" s="65" t="str">
        <f t="shared" si="825"/>
        <v/>
      </c>
      <c r="AP1143" s="65" t="str">
        <f t="shared" si="826"/>
        <v/>
      </c>
      <c r="AQ1143" s="65" t="str">
        <f t="shared" si="827"/>
        <v/>
      </c>
      <c r="AR1143" s="65" t="str">
        <f t="shared" si="828"/>
        <v/>
      </c>
      <c r="AS1143" s="65" t="str">
        <f t="shared" si="829"/>
        <v/>
      </c>
      <c r="AT1143" s="65" t="str">
        <f t="shared" si="830"/>
        <v/>
      </c>
      <c r="AU1143" s="65" t="str">
        <f t="shared" si="831"/>
        <v/>
      </c>
      <c r="AV1143" s="66" t="str">
        <f t="shared" si="832"/>
        <v/>
      </c>
      <c r="AX1143" s="73" t="str">
        <f t="shared" si="853"/>
        <v/>
      </c>
      <c r="AY1143" s="74" t="str">
        <f t="shared" si="859"/>
        <v/>
      </c>
      <c r="AZ1143" s="74" t="str">
        <f t="shared" si="859"/>
        <v/>
      </c>
      <c r="BA1143" s="74" t="str">
        <f t="shared" si="859"/>
        <v/>
      </c>
      <c r="BB1143" s="74" t="str">
        <f t="shared" si="859"/>
        <v/>
      </c>
      <c r="BC1143" s="74" t="str">
        <f t="shared" si="859"/>
        <v/>
      </c>
      <c r="BD1143" s="74" t="str">
        <f t="shared" si="859"/>
        <v/>
      </c>
      <c r="BE1143" s="74" t="str">
        <f t="shared" si="859"/>
        <v/>
      </c>
      <c r="BF1143" s="74" t="str">
        <f t="shared" si="859"/>
        <v/>
      </c>
      <c r="BG1143" s="75" t="str">
        <f t="shared" si="859"/>
        <v/>
      </c>
      <c r="BI1143" s="73" t="str">
        <f t="shared" si="854"/>
        <v/>
      </c>
      <c r="BJ1143" s="74" t="str">
        <f t="shared" si="857"/>
        <v/>
      </c>
      <c r="BK1143" s="74" t="str">
        <f t="shared" si="857"/>
        <v/>
      </c>
      <c r="BL1143" s="74" t="str">
        <f t="shared" si="857"/>
        <v/>
      </c>
      <c r="BM1143" s="74" t="str">
        <f t="shared" si="857"/>
        <v/>
      </c>
      <c r="BN1143" s="74" t="str">
        <f t="shared" si="857"/>
        <v/>
      </c>
      <c r="BO1143" s="74" t="str">
        <f t="shared" si="857"/>
        <v/>
      </c>
      <c r="BP1143" s="74" t="str">
        <f t="shared" si="857"/>
        <v/>
      </c>
      <c r="BQ1143" s="74" t="str">
        <f t="shared" si="857"/>
        <v/>
      </c>
      <c r="BR1143" s="75" t="str">
        <f t="shared" si="857"/>
        <v/>
      </c>
      <c r="BU1143" s="42" t="str">
        <f t="shared" si="833"/>
        <v/>
      </c>
      <c r="BV1143" s="66" t="str">
        <f t="shared" si="834"/>
        <v/>
      </c>
      <c r="BX1143" s="64" t="str">
        <f t="shared" si="835"/>
        <v/>
      </c>
      <c r="BY1143" s="65" t="str">
        <f t="shared" si="836"/>
        <v/>
      </c>
      <c r="BZ1143" s="65" t="str">
        <f t="shared" si="837"/>
        <v/>
      </c>
      <c r="CA1143" s="65" t="str">
        <f t="shared" si="838"/>
        <v/>
      </c>
      <c r="CB1143" s="65" t="str">
        <f t="shared" si="839"/>
        <v/>
      </c>
      <c r="CC1143" s="65" t="str">
        <f t="shared" si="840"/>
        <v/>
      </c>
      <c r="CD1143" s="65" t="str">
        <f t="shared" si="841"/>
        <v/>
      </c>
      <c r="CE1143" s="65" t="str">
        <f t="shared" si="842"/>
        <v/>
      </c>
      <c r="CF1143" s="65" t="str">
        <f t="shared" si="843"/>
        <v/>
      </c>
      <c r="CG1143" s="66" t="str">
        <f t="shared" si="844"/>
        <v/>
      </c>
      <c r="CI1143" s="42" t="str">
        <f t="shared" si="845"/>
        <v/>
      </c>
      <c r="CK1143" s="92" t="str">
        <f t="shared" si="846"/>
        <v/>
      </c>
      <c r="CL1143" s="65" t="str">
        <f t="shared" si="847"/>
        <v/>
      </c>
      <c r="CM1143" s="93" t="str">
        <f t="shared" si="848"/>
        <v/>
      </c>
      <c r="CN1143" s="101" t="str">
        <f t="shared" si="817"/>
        <v/>
      </c>
      <c r="CP1143" s="92" t="str">
        <f t="shared" si="849"/>
        <v/>
      </c>
      <c r="CQ1143" s="65" t="str">
        <f t="shared" si="850"/>
        <v/>
      </c>
      <c r="CR1143" s="93" t="str">
        <f t="shared" si="851"/>
        <v/>
      </c>
      <c r="CS1143" s="101" t="str">
        <f t="shared" si="852"/>
        <v/>
      </c>
    </row>
    <row r="1144" spans="1:97" x14ac:dyDescent="0.25">
      <c r="A1144" s="51"/>
      <c r="B1144" s="15" t="str">
        <f t="shared" si="816"/>
        <v/>
      </c>
      <c r="C1144" s="15" t="str">
        <f t="shared" si="818"/>
        <v/>
      </c>
      <c r="D1144" s="51"/>
      <c r="E1144" s="137"/>
      <c r="F1144" s="138"/>
      <c r="G1144" s="139"/>
      <c r="H1144" s="138"/>
      <c r="I1144" s="140"/>
      <c r="J1144" s="138"/>
      <c r="K1144" s="141"/>
      <c r="L1144" s="139"/>
      <c r="M1144" s="142"/>
      <c r="N1144" s="142"/>
      <c r="O1144" s="143"/>
      <c r="P1144" s="144"/>
      <c r="Q1144" s="144"/>
      <c r="R1144" s="144"/>
      <c r="S1144" s="144"/>
      <c r="T1144" s="144"/>
      <c r="U1144" s="144"/>
      <c r="V1144" s="144"/>
      <c r="W1144" s="144"/>
      <c r="X1144" s="145"/>
      <c r="Y1144" s="51"/>
      <c r="Z1144" s="13" t="str">
        <f t="shared" si="819"/>
        <v/>
      </c>
      <c r="AA1144" s="51"/>
      <c r="AE1144" s="42" t="str">
        <f t="shared" si="820"/>
        <v/>
      </c>
      <c r="AF1144" s="42" t="str">
        <f>IF($I1144="", "", IF(COUNTIF($I$10:$I1143, I1144)&gt;0, "", SUMIF($I$10:$I$3009, $I1144, $AE$10:$AE$3009)))</f>
        <v/>
      </c>
      <c r="AG1144" s="45" t="str">
        <f>IF($AF1144="", "", COUNTIF($AF$10:$AF$3009, "&gt;"&amp;AF1144)+1+COUNTIF($AF$10:$AF1144, $AF1144)-1)</f>
        <v/>
      </c>
      <c r="AI1144" s="42" t="str">
        <f t="shared" si="821"/>
        <v/>
      </c>
      <c r="AK1144" s="15" t="str">
        <f t="shared" si="822"/>
        <v/>
      </c>
      <c r="AM1144" s="64" t="str">
        <f t="shared" si="823"/>
        <v/>
      </c>
      <c r="AN1144" s="65" t="str">
        <f t="shared" si="824"/>
        <v/>
      </c>
      <c r="AO1144" s="65" t="str">
        <f t="shared" si="825"/>
        <v/>
      </c>
      <c r="AP1144" s="65" t="str">
        <f t="shared" si="826"/>
        <v/>
      </c>
      <c r="AQ1144" s="65" t="str">
        <f t="shared" si="827"/>
        <v/>
      </c>
      <c r="AR1144" s="65" t="str">
        <f t="shared" si="828"/>
        <v/>
      </c>
      <c r="AS1144" s="65" t="str">
        <f t="shared" si="829"/>
        <v/>
      </c>
      <c r="AT1144" s="65" t="str">
        <f t="shared" si="830"/>
        <v/>
      </c>
      <c r="AU1144" s="65" t="str">
        <f t="shared" si="831"/>
        <v/>
      </c>
      <c r="AV1144" s="66" t="str">
        <f t="shared" si="832"/>
        <v/>
      </c>
      <c r="AX1144" s="73" t="str">
        <f t="shared" si="853"/>
        <v/>
      </c>
      <c r="AY1144" s="74" t="str">
        <f t="shared" si="859"/>
        <v/>
      </c>
      <c r="AZ1144" s="74" t="str">
        <f t="shared" si="859"/>
        <v/>
      </c>
      <c r="BA1144" s="74" t="str">
        <f t="shared" si="859"/>
        <v/>
      </c>
      <c r="BB1144" s="74" t="str">
        <f t="shared" si="859"/>
        <v/>
      </c>
      <c r="BC1144" s="74" t="str">
        <f t="shared" si="859"/>
        <v/>
      </c>
      <c r="BD1144" s="74" t="str">
        <f t="shared" si="859"/>
        <v/>
      </c>
      <c r="BE1144" s="74" t="str">
        <f t="shared" si="859"/>
        <v/>
      </c>
      <c r="BF1144" s="74" t="str">
        <f t="shared" si="859"/>
        <v/>
      </c>
      <c r="BG1144" s="75" t="str">
        <f t="shared" si="859"/>
        <v/>
      </c>
      <c r="BI1144" s="73" t="str">
        <f t="shared" si="854"/>
        <v/>
      </c>
      <c r="BJ1144" s="74" t="str">
        <f t="shared" si="857"/>
        <v/>
      </c>
      <c r="BK1144" s="74" t="str">
        <f t="shared" si="857"/>
        <v/>
      </c>
      <c r="BL1144" s="74" t="str">
        <f t="shared" si="857"/>
        <v/>
      </c>
      <c r="BM1144" s="74" t="str">
        <f t="shared" si="857"/>
        <v/>
      </c>
      <c r="BN1144" s="74" t="str">
        <f t="shared" si="857"/>
        <v/>
      </c>
      <c r="BO1144" s="74" t="str">
        <f t="shared" si="857"/>
        <v/>
      </c>
      <c r="BP1144" s="74" t="str">
        <f t="shared" si="857"/>
        <v/>
      </c>
      <c r="BQ1144" s="74" t="str">
        <f t="shared" si="857"/>
        <v/>
      </c>
      <c r="BR1144" s="75" t="str">
        <f t="shared" si="857"/>
        <v/>
      </c>
      <c r="BU1144" s="42" t="str">
        <f t="shared" si="833"/>
        <v/>
      </c>
      <c r="BV1144" s="66" t="str">
        <f t="shared" si="834"/>
        <v/>
      </c>
      <c r="BX1144" s="64" t="str">
        <f t="shared" si="835"/>
        <v/>
      </c>
      <c r="BY1144" s="65" t="str">
        <f t="shared" si="836"/>
        <v/>
      </c>
      <c r="BZ1144" s="65" t="str">
        <f t="shared" si="837"/>
        <v/>
      </c>
      <c r="CA1144" s="65" t="str">
        <f t="shared" si="838"/>
        <v/>
      </c>
      <c r="CB1144" s="65" t="str">
        <f t="shared" si="839"/>
        <v/>
      </c>
      <c r="CC1144" s="65" t="str">
        <f t="shared" si="840"/>
        <v/>
      </c>
      <c r="CD1144" s="65" t="str">
        <f t="shared" si="841"/>
        <v/>
      </c>
      <c r="CE1144" s="65" t="str">
        <f t="shared" si="842"/>
        <v/>
      </c>
      <c r="CF1144" s="65" t="str">
        <f t="shared" si="843"/>
        <v/>
      </c>
      <c r="CG1144" s="66" t="str">
        <f t="shared" si="844"/>
        <v/>
      </c>
      <c r="CI1144" s="42" t="str">
        <f t="shared" si="845"/>
        <v/>
      </c>
      <c r="CK1144" s="92" t="str">
        <f t="shared" si="846"/>
        <v/>
      </c>
      <c r="CL1144" s="65" t="str">
        <f t="shared" si="847"/>
        <v/>
      </c>
      <c r="CM1144" s="93" t="str">
        <f t="shared" si="848"/>
        <v/>
      </c>
      <c r="CN1144" s="101" t="str">
        <f t="shared" si="817"/>
        <v/>
      </c>
      <c r="CP1144" s="92" t="str">
        <f t="shared" si="849"/>
        <v/>
      </c>
      <c r="CQ1144" s="65" t="str">
        <f t="shared" si="850"/>
        <v/>
      </c>
      <c r="CR1144" s="93" t="str">
        <f t="shared" si="851"/>
        <v/>
      </c>
      <c r="CS1144" s="101" t="str">
        <f t="shared" si="852"/>
        <v/>
      </c>
    </row>
    <row r="1145" spans="1:97" x14ac:dyDescent="0.25">
      <c r="A1145" s="51"/>
      <c r="B1145" s="15" t="str">
        <f t="shared" si="816"/>
        <v/>
      </c>
      <c r="C1145" s="15" t="str">
        <f t="shared" si="818"/>
        <v/>
      </c>
      <c r="D1145" s="51"/>
      <c r="E1145" s="137"/>
      <c r="F1145" s="138"/>
      <c r="G1145" s="139"/>
      <c r="H1145" s="138"/>
      <c r="I1145" s="140"/>
      <c r="J1145" s="138"/>
      <c r="K1145" s="141"/>
      <c r="L1145" s="139"/>
      <c r="M1145" s="142"/>
      <c r="N1145" s="142"/>
      <c r="O1145" s="143"/>
      <c r="P1145" s="144"/>
      <c r="Q1145" s="144"/>
      <c r="R1145" s="144"/>
      <c r="S1145" s="144"/>
      <c r="T1145" s="144"/>
      <c r="U1145" s="144"/>
      <c r="V1145" s="144"/>
      <c r="W1145" s="144"/>
      <c r="X1145" s="145"/>
      <c r="Y1145" s="51"/>
      <c r="Z1145" s="13" t="str">
        <f t="shared" si="819"/>
        <v/>
      </c>
      <c r="AA1145" s="51"/>
      <c r="AE1145" s="42" t="str">
        <f t="shared" si="820"/>
        <v/>
      </c>
      <c r="AF1145" s="42" t="str">
        <f>IF($I1145="", "", IF(COUNTIF($I$10:$I1144, I1145)&gt;0, "", SUMIF($I$10:$I$3009, $I1145, $AE$10:$AE$3009)))</f>
        <v/>
      </c>
      <c r="AG1145" s="45" t="str">
        <f>IF($AF1145="", "", COUNTIF($AF$10:$AF$3009, "&gt;"&amp;AF1145)+1+COUNTIF($AF$10:$AF1145, $AF1145)-1)</f>
        <v/>
      </c>
      <c r="AI1145" s="42" t="str">
        <f t="shared" si="821"/>
        <v/>
      </c>
      <c r="AK1145" s="15" t="str">
        <f t="shared" si="822"/>
        <v/>
      </c>
      <c r="AM1145" s="64" t="str">
        <f t="shared" si="823"/>
        <v/>
      </c>
      <c r="AN1145" s="65" t="str">
        <f t="shared" si="824"/>
        <v/>
      </c>
      <c r="AO1145" s="65" t="str">
        <f t="shared" si="825"/>
        <v/>
      </c>
      <c r="AP1145" s="65" t="str">
        <f t="shared" si="826"/>
        <v/>
      </c>
      <c r="AQ1145" s="65" t="str">
        <f t="shared" si="827"/>
        <v/>
      </c>
      <c r="AR1145" s="65" t="str">
        <f t="shared" si="828"/>
        <v/>
      </c>
      <c r="AS1145" s="65" t="str">
        <f t="shared" si="829"/>
        <v/>
      </c>
      <c r="AT1145" s="65" t="str">
        <f t="shared" si="830"/>
        <v/>
      </c>
      <c r="AU1145" s="65" t="str">
        <f t="shared" si="831"/>
        <v/>
      </c>
      <c r="AV1145" s="66" t="str">
        <f t="shared" si="832"/>
        <v/>
      </c>
      <c r="AX1145" s="73" t="str">
        <f t="shared" si="853"/>
        <v/>
      </c>
      <c r="AY1145" s="74" t="str">
        <f t="shared" si="859"/>
        <v/>
      </c>
      <c r="AZ1145" s="74" t="str">
        <f t="shared" si="859"/>
        <v/>
      </c>
      <c r="BA1145" s="74" t="str">
        <f t="shared" si="859"/>
        <v/>
      </c>
      <c r="BB1145" s="74" t="str">
        <f t="shared" si="859"/>
        <v/>
      </c>
      <c r="BC1145" s="74" t="str">
        <f t="shared" si="859"/>
        <v/>
      </c>
      <c r="BD1145" s="74" t="str">
        <f t="shared" si="859"/>
        <v/>
      </c>
      <c r="BE1145" s="74" t="str">
        <f t="shared" si="859"/>
        <v/>
      </c>
      <c r="BF1145" s="74" t="str">
        <f t="shared" si="859"/>
        <v/>
      </c>
      <c r="BG1145" s="75" t="str">
        <f t="shared" si="859"/>
        <v/>
      </c>
      <c r="BI1145" s="73" t="str">
        <f t="shared" si="854"/>
        <v/>
      </c>
      <c r="BJ1145" s="74" t="str">
        <f t="shared" si="857"/>
        <v/>
      </c>
      <c r="BK1145" s="74" t="str">
        <f t="shared" si="857"/>
        <v/>
      </c>
      <c r="BL1145" s="74" t="str">
        <f t="shared" si="857"/>
        <v/>
      </c>
      <c r="BM1145" s="74" t="str">
        <f t="shared" si="857"/>
        <v/>
      </c>
      <c r="BN1145" s="74" t="str">
        <f t="shared" si="857"/>
        <v/>
      </c>
      <c r="BO1145" s="74" t="str">
        <f t="shared" si="857"/>
        <v/>
      </c>
      <c r="BP1145" s="74" t="str">
        <f t="shared" si="857"/>
        <v/>
      </c>
      <c r="BQ1145" s="74" t="str">
        <f t="shared" si="857"/>
        <v/>
      </c>
      <c r="BR1145" s="75" t="str">
        <f t="shared" si="857"/>
        <v/>
      </c>
      <c r="BU1145" s="42" t="str">
        <f t="shared" si="833"/>
        <v/>
      </c>
      <c r="BV1145" s="66" t="str">
        <f t="shared" si="834"/>
        <v/>
      </c>
      <c r="BX1145" s="64" t="str">
        <f t="shared" si="835"/>
        <v/>
      </c>
      <c r="BY1145" s="65" t="str">
        <f t="shared" si="836"/>
        <v/>
      </c>
      <c r="BZ1145" s="65" t="str">
        <f t="shared" si="837"/>
        <v/>
      </c>
      <c r="CA1145" s="65" t="str">
        <f t="shared" si="838"/>
        <v/>
      </c>
      <c r="CB1145" s="65" t="str">
        <f t="shared" si="839"/>
        <v/>
      </c>
      <c r="CC1145" s="65" t="str">
        <f t="shared" si="840"/>
        <v/>
      </c>
      <c r="CD1145" s="65" t="str">
        <f t="shared" si="841"/>
        <v/>
      </c>
      <c r="CE1145" s="65" t="str">
        <f t="shared" si="842"/>
        <v/>
      </c>
      <c r="CF1145" s="65" t="str">
        <f t="shared" si="843"/>
        <v/>
      </c>
      <c r="CG1145" s="66" t="str">
        <f t="shared" si="844"/>
        <v/>
      </c>
      <c r="CI1145" s="42" t="str">
        <f t="shared" si="845"/>
        <v/>
      </c>
      <c r="CK1145" s="92" t="str">
        <f t="shared" si="846"/>
        <v/>
      </c>
      <c r="CL1145" s="65" t="str">
        <f t="shared" si="847"/>
        <v/>
      </c>
      <c r="CM1145" s="93" t="str">
        <f t="shared" si="848"/>
        <v/>
      </c>
      <c r="CN1145" s="101" t="str">
        <f t="shared" si="817"/>
        <v/>
      </c>
      <c r="CP1145" s="92" t="str">
        <f t="shared" si="849"/>
        <v/>
      </c>
      <c r="CQ1145" s="65" t="str">
        <f t="shared" si="850"/>
        <v/>
      </c>
      <c r="CR1145" s="93" t="str">
        <f t="shared" si="851"/>
        <v/>
      </c>
      <c r="CS1145" s="101" t="str">
        <f t="shared" si="852"/>
        <v/>
      </c>
    </row>
    <row r="1146" spans="1:97" x14ac:dyDescent="0.25">
      <c r="A1146" s="51"/>
      <c r="B1146" s="15" t="str">
        <f t="shared" si="816"/>
        <v/>
      </c>
      <c r="C1146" s="15" t="str">
        <f t="shared" si="818"/>
        <v/>
      </c>
      <c r="D1146" s="51"/>
      <c r="E1146" s="137"/>
      <c r="F1146" s="138"/>
      <c r="G1146" s="139"/>
      <c r="H1146" s="138"/>
      <c r="I1146" s="140"/>
      <c r="J1146" s="138"/>
      <c r="K1146" s="141"/>
      <c r="L1146" s="139"/>
      <c r="M1146" s="142"/>
      <c r="N1146" s="142"/>
      <c r="O1146" s="143"/>
      <c r="P1146" s="144"/>
      <c r="Q1146" s="144"/>
      <c r="R1146" s="144"/>
      <c r="S1146" s="144"/>
      <c r="T1146" s="144"/>
      <c r="U1146" s="144"/>
      <c r="V1146" s="144"/>
      <c r="W1146" s="144"/>
      <c r="X1146" s="145"/>
      <c r="Y1146" s="51"/>
      <c r="Z1146" s="13" t="str">
        <f t="shared" si="819"/>
        <v/>
      </c>
      <c r="AA1146" s="51"/>
      <c r="AE1146" s="42" t="str">
        <f t="shared" si="820"/>
        <v/>
      </c>
      <c r="AF1146" s="42" t="str">
        <f>IF($I1146="", "", IF(COUNTIF($I$10:$I1145, I1146)&gt;0, "", SUMIF($I$10:$I$3009, $I1146, $AE$10:$AE$3009)))</f>
        <v/>
      </c>
      <c r="AG1146" s="45" t="str">
        <f>IF($AF1146="", "", COUNTIF($AF$10:$AF$3009, "&gt;"&amp;AF1146)+1+COUNTIF($AF$10:$AF1146, $AF1146)-1)</f>
        <v/>
      </c>
      <c r="AI1146" s="42" t="str">
        <f t="shared" si="821"/>
        <v/>
      </c>
      <c r="AK1146" s="15" t="str">
        <f t="shared" si="822"/>
        <v/>
      </c>
      <c r="AM1146" s="64" t="str">
        <f t="shared" si="823"/>
        <v/>
      </c>
      <c r="AN1146" s="65" t="str">
        <f t="shared" si="824"/>
        <v/>
      </c>
      <c r="AO1146" s="65" t="str">
        <f t="shared" si="825"/>
        <v/>
      </c>
      <c r="AP1146" s="65" t="str">
        <f t="shared" si="826"/>
        <v/>
      </c>
      <c r="AQ1146" s="65" t="str">
        <f t="shared" si="827"/>
        <v/>
      </c>
      <c r="AR1146" s="65" t="str">
        <f t="shared" si="828"/>
        <v/>
      </c>
      <c r="AS1146" s="65" t="str">
        <f t="shared" si="829"/>
        <v/>
      </c>
      <c r="AT1146" s="65" t="str">
        <f t="shared" si="830"/>
        <v/>
      </c>
      <c r="AU1146" s="65" t="str">
        <f t="shared" si="831"/>
        <v/>
      </c>
      <c r="AV1146" s="66" t="str">
        <f t="shared" si="832"/>
        <v/>
      </c>
      <c r="AX1146" s="73" t="str">
        <f t="shared" si="853"/>
        <v/>
      </c>
      <c r="AY1146" s="74" t="str">
        <f t="shared" ref="AY1146:BG1155" si="860">IF(AY$9="", "", IF($H1146=AY$9, $AE1146, ""))</f>
        <v/>
      </c>
      <c r="AZ1146" s="74" t="str">
        <f t="shared" si="860"/>
        <v/>
      </c>
      <c r="BA1146" s="74" t="str">
        <f t="shared" si="860"/>
        <v/>
      </c>
      <c r="BB1146" s="74" t="str">
        <f t="shared" si="860"/>
        <v/>
      </c>
      <c r="BC1146" s="74" t="str">
        <f t="shared" si="860"/>
        <v/>
      </c>
      <c r="BD1146" s="74" t="str">
        <f t="shared" si="860"/>
        <v/>
      </c>
      <c r="BE1146" s="74" t="str">
        <f t="shared" si="860"/>
        <v/>
      </c>
      <c r="BF1146" s="74" t="str">
        <f t="shared" si="860"/>
        <v/>
      </c>
      <c r="BG1146" s="75" t="str">
        <f t="shared" si="860"/>
        <v/>
      </c>
      <c r="BI1146" s="73" t="str">
        <f t="shared" si="854"/>
        <v/>
      </c>
      <c r="BJ1146" s="74" t="str">
        <f t="shared" si="857"/>
        <v/>
      </c>
      <c r="BK1146" s="74" t="str">
        <f t="shared" si="857"/>
        <v/>
      </c>
      <c r="BL1146" s="74" t="str">
        <f t="shared" si="857"/>
        <v/>
      </c>
      <c r="BM1146" s="74" t="str">
        <f t="shared" si="857"/>
        <v/>
      </c>
      <c r="BN1146" s="74" t="str">
        <f t="shared" si="857"/>
        <v/>
      </c>
      <c r="BO1146" s="74" t="str">
        <f t="shared" si="857"/>
        <v/>
      </c>
      <c r="BP1146" s="74" t="str">
        <f t="shared" si="857"/>
        <v/>
      </c>
      <c r="BQ1146" s="74" t="str">
        <f t="shared" si="857"/>
        <v/>
      </c>
      <c r="BR1146" s="75" t="str">
        <f t="shared" si="857"/>
        <v/>
      </c>
      <c r="BU1146" s="42" t="str">
        <f t="shared" si="833"/>
        <v/>
      </c>
      <c r="BV1146" s="66" t="str">
        <f t="shared" si="834"/>
        <v/>
      </c>
      <c r="BX1146" s="64" t="str">
        <f t="shared" si="835"/>
        <v/>
      </c>
      <c r="BY1146" s="65" t="str">
        <f t="shared" si="836"/>
        <v/>
      </c>
      <c r="BZ1146" s="65" t="str">
        <f t="shared" si="837"/>
        <v/>
      </c>
      <c r="CA1146" s="65" t="str">
        <f t="shared" si="838"/>
        <v/>
      </c>
      <c r="CB1146" s="65" t="str">
        <f t="shared" si="839"/>
        <v/>
      </c>
      <c r="CC1146" s="65" t="str">
        <f t="shared" si="840"/>
        <v/>
      </c>
      <c r="CD1146" s="65" t="str">
        <f t="shared" si="841"/>
        <v/>
      </c>
      <c r="CE1146" s="65" t="str">
        <f t="shared" si="842"/>
        <v/>
      </c>
      <c r="CF1146" s="65" t="str">
        <f t="shared" si="843"/>
        <v/>
      </c>
      <c r="CG1146" s="66" t="str">
        <f t="shared" si="844"/>
        <v/>
      </c>
      <c r="CI1146" s="42" t="str">
        <f t="shared" si="845"/>
        <v/>
      </c>
      <c r="CK1146" s="92" t="str">
        <f t="shared" si="846"/>
        <v/>
      </c>
      <c r="CL1146" s="65" t="str">
        <f t="shared" si="847"/>
        <v/>
      </c>
      <c r="CM1146" s="93" t="str">
        <f t="shared" si="848"/>
        <v/>
      </c>
      <c r="CN1146" s="101" t="str">
        <f t="shared" si="817"/>
        <v/>
      </c>
      <c r="CP1146" s="92" t="str">
        <f t="shared" si="849"/>
        <v/>
      </c>
      <c r="CQ1146" s="65" t="str">
        <f t="shared" si="850"/>
        <v/>
      </c>
      <c r="CR1146" s="93" t="str">
        <f t="shared" si="851"/>
        <v/>
      </c>
      <c r="CS1146" s="101" t="str">
        <f t="shared" si="852"/>
        <v/>
      </c>
    </row>
    <row r="1147" spans="1:97" x14ac:dyDescent="0.25">
      <c r="A1147" s="51"/>
      <c r="B1147" s="15" t="str">
        <f t="shared" si="816"/>
        <v/>
      </c>
      <c r="C1147" s="15" t="str">
        <f t="shared" si="818"/>
        <v/>
      </c>
      <c r="D1147" s="51"/>
      <c r="E1147" s="137"/>
      <c r="F1147" s="138"/>
      <c r="G1147" s="139"/>
      <c r="H1147" s="138"/>
      <c r="I1147" s="140"/>
      <c r="J1147" s="138"/>
      <c r="K1147" s="141"/>
      <c r="L1147" s="139"/>
      <c r="M1147" s="142"/>
      <c r="N1147" s="142"/>
      <c r="O1147" s="143"/>
      <c r="P1147" s="144"/>
      <c r="Q1147" s="144"/>
      <c r="R1147" s="144"/>
      <c r="S1147" s="144"/>
      <c r="T1147" s="144"/>
      <c r="U1147" s="144"/>
      <c r="V1147" s="144"/>
      <c r="W1147" s="144"/>
      <c r="X1147" s="145"/>
      <c r="Y1147" s="51"/>
      <c r="Z1147" s="13" t="str">
        <f t="shared" si="819"/>
        <v/>
      </c>
      <c r="AA1147" s="51"/>
      <c r="AE1147" s="42" t="str">
        <f t="shared" si="820"/>
        <v/>
      </c>
      <c r="AF1147" s="42" t="str">
        <f>IF($I1147="", "", IF(COUNTIF($I$10:$I1146, I1147)&gt;0, "", SUMIF($I$10:$I$3009, $I1147, $AE$10:$AE$3009)))</f>
        <v/>
      </c>
      <c r="AG1147" s="45" t="str">
        <f>IF($AF1147="", "", COUNTIF($AF$10:$AF$3009, "&gt;"&amp;AF1147)+1+COUNTIF($AF$10:$AF1147, $AF1147)-1)</f>
        <v/>
      </c>
      <c r="AI1147" s="42" t="str">
        <f t="shared" si="821"/>
        <v/>
      </c>
      <c r="AK1147" s="15" t="str">
        <f t="shared" si="822"/>
        <v/>
      </c>
      <c r="AM1147" s="64" t="str">
        <f t="shared" si="823"/>
        <v/>
      </c>
      <c r="AN1147" s="65" t="str">
        <f t="shared" si="824"/>
        <v/>
      </c>
      <c r="AO1147" s="65" t="str">
        <f t="shared" si="825"/>
        <v/>
      </c>
      <c r="AP1147" s="65" t="str">
        <f t="shared" si="826"/>
        <v/>
      </c>
      <c r="AQ1147" s="65" t="str">
        <f t="shared" si="827"/>
        <v/>
      </c>
      <c r="AR1147" s="65" t="str">
        <f t="shared" si="828"/>
        <v/>
      </c>
      <c r="AS1147" s="65" t="str">
        <f t="shared" si="829"/>
        <v/>
      </c>
      <c r="AT1147" s="65" t="str">
        <f t="shared" si="830"/>
        <v/>
      </c>
      <c r="AU1147" s="65" t="str">
        <f t="shared" si="831"/>
        <v/>
      </c>
      <c r="AV1147" s="66" t="str">
        <f t="shared" si="832"/>
        <v/>
      </c>
      <c r="AX1147" s="73" t="str">
        <f t="shared" si="853"/>
        <v/>
      </c>
      <c r="AY1147" s="74" t="str">
        <f t="shared" si="860"/>
        <v/>
      </c>
      <c r="AZ1147" s="74" t="str">
        <f t="shared" si="860"/>
        <v/>
      </c>
      <c r="BA1147" s="74" t="str">
        <f t="shared" si="860"/>
        <v/>
      </c>
      <c r="BB1147" s="74" t="str">
        <f t="shared" si="860"/>
        <v/>
      </c>
      <c r="BC1147" s="74" t="str">
        <f t="shared" si="860"/>
        <v/>
      </c>
      <c r="BD1147" s="74" t="str">
        <f t="shared" si="860"/>
        <v/>
      </c>
      <c r="BE1147" s="74" t="str">
        <f t="shared" si="860"/>
        <v/>
      </c>
      <c r="BF1147" s="74" t="str">
        <f t="shared" si="860"/>
        <v/>
      </c>
      <c r="BG1147" s="75" t="str">
        <f t="shared" si="860"/>
        <v/>
      </c>
      <c r="BI1147" s="73" t="str">
        <f t="shared" si="854"/>
        <v/>
      </c>
      <c r="BJ1147" s="74" t="str">
        <f t="shared" si="857"/>
        <v/>
      </c>
      <c r="BK1147" s="74" t="str">
        <f t="shared" si="857"/>
        <v/>
      </c>
      <c r="BL1147" s="74" t="str">
        <f t="shared" si="857"/>
        <v/>
      </c>
      <c r="BM1147" s="74" t="str">
        <f t="shared" si="857"/>
        <v/>
      </c>
      <c r="BN1147" s="74" t="str">
        <f t="shared" si="857"/>
        <v/>
      </c>
      <c r="BO1147" s="74" t="str">
        <f t="shared" si="857"/>
        <v/>
      </c>
      <c r="BP1147" s="74" t="str">
        <f t="shared" si="857"/>
        <v/>
      </c>
      <c r="BQ1147" s="74" t="str">
        <f t="shared" si="857"/>
        <v/>
      </c>
      <c r="BR1147" s="75" t="str">
        <f t="shared" si="857"/>
        <v/>
      </c>
      <c r="BU1147" s="42" t="str">
        <f t="shared" si="833"/>
        <v/>
      </c>
      <c r="BV1147" s="66" t="str">
        <f t="shared" si="834"/>
        <v/>
      </c>
      <c r="BX1147" s="64" t="str">
        <f t="shared" si="835"/>
        <v/>
      </c>
      <c r="BY1147" s="65" t="str">
        <f t="shared" si="836"/>
        <v/>
      </c>
      <c r="BZ1147" s="65" t="str">
        <f t="shared" si="837"/>
        <v/>
      </c>
      <c r="CA1147" s="65" t="str">
        <f t="shared" si="838"/>
        <v/>
      </c>
      <c r="CB1147" s="65" t="str">
        <f t="shared" si="839"/>
        <v/>
      </c>
      <c r="CC1147" s="65" t="str">
        <f t="shared" si="840"/>
        <v/>
      </c>
      <c r="CD1147" s="65" t="str">
        <f t="shared" si="841"/>
        <v/>
      </c>
      <c r="CE1147" s="65" t="str">
        <f t="shared" si="842"/>
        <v/>
      </c>
      <c r="CF1147" s="65" t="str">
        <f t="shared" si="843"/>
        <v/>
      </c>
      <c r="CG1147" s="66" t="str">
        <f t="shared" si="844"/>
        <v/>
      </c>
      <c r="CI1147" s="42" t="str">
        <f t="shared" si="845"/>
        <v/>
      </c>
      <c r="CK1147" s="92" t="str">
        <f t="shared" si="846"/>
        <v/>
      </c>
      <c r="CL1147" s="65" t="str">
        <f t="shared" si="847"/>
        <v/>
      </c>
      <c r="CM1147" s="93" t="str">
        <f t="shared" si="848"/>
        <v/>
      </c>
      <c r="CN1147" s="101" t="str">
        <f t="shared" si="817"/>
        <v/>
      </c>
      <c r="CP1147" s="92" t="str">
        <f t="shared" si="849"/>
        <v/>
      </c>
      <c r="CQ1147" s="65" t="str">
        <f t="shared" si="850"/>
        <v/>
      </c>
      <c r="CR1147" s="93" t="str">
        <f t="shared" si="851"/>
        <v/>
      </c>
      <c r="CS1147" s="101" t="str">
        <f t="shared" si="852"/>
        <v/>
      </c>
    </row>
    <row r="1148" spans="1:97" x14ac:dyDescent="0.25">
      <c r="A1148" s="51"/>
      <c r="B1148" s="15" t="str">
        <f t="shared" si="816"/>
        <v/>
      </c>
      <c r="C1148" s="15" t="str">
        <f t="shared" si="818"/>
        <v/>
      </c>
      <c r="D1148" s="51"/>
      <c r="E1148" s="137"/>
      <c r="F1148" s="138"/>
      <c r="G1148" s="139"/>
      <c r="H1148" s="138"/>
      <c r="I1148" s="140"/>
      <c r="J1148" s="138"/>
      <c r="K1148" s="141"/>
      <c r="L1148" s="139"/>
      <c r="M1148" s="142"/>
      <c r="N1148" s="142"/>
      <c r="O1148" s="143"/>
      <c r="P1148" s="144"/>
      <c r="Q1148" s="144"/>
      <c r="R1148" s="144"/>
      <c r="S1148" s="144"/>
      <c r="T1148" s="144"/>
      <c r="U1148" s="144"/>
      <c r="V1148" s="144"/>
      <c r="W1148" s="144"/>
      <c r="X1148" s="145"/>
      <c r="Y1148" s="51"/>
      <c r="Z1148" s="13" t="str">
        <f t="shared" si="819"/>
        <v/>
      </c>
      <c r="AA1148" s="51"/>
      <c r="AE1148" s="42" t="str">
        <f t="shared" si="820"/>
        <v/>
      </c>
      <c r="AF1148" s="42" t="str">
        <f>IF($I1148="", "", IF(COUNTIF($I$10:$I1147, I1148)&gt;0, "", SUMIF($I$10:$I$3009, $I1148, $AE$10:$AE$3009)))</f>
        <v/>
      </c>
      <c r="AG1148" s="45" t="str">
        <f>IF($AF1148="", "", COUNTIF($AF$10:$AF$3009, "&gt;"&amp;AF1148)+1+COUNTIF($AF$10:$AF1148, $AF1148)-1)</f>
        <v/>
      </c>
      <c r="AI1148" s="42" t="str">
        <f t="shared" si="821"/>
        <v/>
      </c>
      <c r="AK1148" s="15" t="str">
        <f t="shared" si="822"/>
        <v/>
      </c>
      <c r="AM1148" s="64" t="str">
        <f t="shared" si="823"/>
        <v/>
      </c>
      <c r="AN1148" s="65" t="str">
        <f t="shared" si="824"/>
        <v/>
      </c>
      <c r="AO1148" s="65" t="str">
        <f t="shared" si="825"/>
        <v/>
      </c>
      <c r="AP1148" s="65" t="str">
        <f t="shared" si="826"/>
        <v/>
      </c>
      <c r="AQ1148" s="65" t="str">
        <f t="shared" si="827"/>
        <v/>
      </c>
      <c r="AR1148" s="65" t="str">
        <f t="shared" si="828"/>
        <v/>
      </c>
      <c r="AS1148" s="65" t="str">
        <f t="shared" si="829"/>
        <v/>
      </c>
      <c r="AT1148" s="65" t="str">
        <f t="shared" si="830"/>
        <v/>
      </c>
      <c r="AU1148" s="65" t="str">
        <f t="shared" si="831"/>
        <v/>
      </c>
      <c r="AV1148" s="66" t="str">
        <f t="shared" si="832"/>
        <v/>
      </c>
      <c r="AX1148" s="73" t="str">
        <f t="shared" si="853"/>
        <v/>
      </c>
      <c r="AY1148" s="74" t="str">
        <f t="shared" si="860"/>
        <v/>
      </c>
      <c r="AZ1148" s="74" t="str">
        <f t="shared" si="860"/>
        <v/>
      </c>
      <c r="BA1148" s="74" t="str">
        <f t="shared" si="860"/>
        <v/>
      </c>
      <c r="BB1148" s="74" t="str">
        <f t="shared" si="860"/>
        <v/>
      </c>
      <c r="BC1148" s="74" t="str">
        <f t="shared" si="860"/>
        <v/>
      </c>
      <c r="BD1148" s="74" t="str">
        <f t="shared" si="860"/>
        <v/>
      </c>
      <c r="BE1148" s="74" t="str">
        <f t="shared" si="860"/>
        <v/>
      </c>
      <c r="BF1148" s="74" t="str">
        <f t="shared" si="860"/>
        <v/>
      </c>
      <c r="BG1148" s="75" t="str">
        <f t="shared" si="860"/>
        <v/>
      </c>
      <c r="BI1148" s="73" t="str">
        <f t="shared" si="854"/>
        <v/>
      </c>
      <c r="BJ1148" s="74" t="str">
        <f t="shared" si="857"/>
        <v/>
      </c>
      <c r="BK1148" s="74" t="str">
        <f t="shared" si="857"/>
        <v/>
      </c>
      <c r="BL1148" s="74" t="str">
        <f t="shared" si="857"/>
        <v/>
      </c>
      <c r="BM1148" s="74" t="str">
        <f t="shared" si="857"/>
        <v/>
      </c>
      <c r="BN1148" s="74" t="str">
        <f t="shared" si="857"/>
        <v/>
      </c>
      <c r="BO1148" s="74" t="str">
        <f t="shared" si="857"/>
        <v/>
      </c>
      <c r="BP1148" s="74" t="str">
        <f t="shared" si="857"/>
        <v/>
      </c>
      <c r="BQ1148" s="74" t="str">
        <f t="shared" si="857"/>
        <v/>
      </c>
      <c r="BR1148" s="75" t="str">
        <f t="shared" si="857"/>
        <v/>
      </c>
      <c r="BU1148" s="42" t="str">
        <f t="shared" si="833"/>
        <v/>
      </c>
      <c r="BV1148" s="66" t="str">
        <f t="shared" si="834"/>
        <v/>
      </c>
      <c r="BX1148" s="64" t="str">
        <f t="shared" si="835"/>
        <v/>
      </c>
      <c r="BY1148" s="65" t="str">
        <f t="shared" si="836"/>
        <v/>
      </c>
      <c r="BZ1148" s="65" t="str">
        <f t="shared" si="837"/>
        <v/>
      </c>
      <c r="CA1148" s="65" t="str">
        <f t="shared" si="838"/>
        <v/>
      </c>
      <c r="CB1148" s="65" t="str">
        <f t="shared" si="839"/>
        <v/>
      </c>
      <c r="CC1148" s="65" t="str">
        <f t="shared" si="840"/>
        <v/>
      </c>
      <c r="CD1148" s="65" t="str">
        <f t="shared" si="841"/>
        <v/>
      </c>
      <c r="CE1148" s="65" t="str">
        <f t="shared" si="842"/>
        <v/>
      </c>
      <c r="CF1148" s="65" t="str">
        <f t="shared" si="843"/>
        <v/>
      </c>
      <c r="CG1148" s="66" t="str">
        <f t="shared" si="844"/>
        <v/>
      </c>
      <c r="CI1148" s="42" t="str">
        <f t="shared" si="845"/>
        <v/>
      </c>
      <c r="CK1148" s="92" t="str">
        <f t="shared" si="846"/>
        <v/>
      </c>
      <c r="CL1148" s="65" t="str">
        <f t="shared" si="847"/>
        <v/>
      </c>
      <c r="CM1148" s="93" t="str">
        <f t="shared" si="848"/>
        <v/>
      </c>
      <c r="CN1148" s="101" t="str">
        <f t="shared" si="817"/>
        <v/>
      </c>
      <c r="CP1148" s="92" t="str">
        <f t="shared" si="849"/>
        <v/>
      </c>
      <c r="CQ1148" s="65" t="str">
        <f t="shared" si="850"/>
        <v/>
      </c>
      <c r="CR1148" s="93" t="str">
        <f t="shared" si="851"/>
        <v/>
      </c>
      <c r="CS1148" s="101" t="str">
        <f t="shared" si="852"/>
        <v/>
      </c>
    </row>
    <row r="1149" spans="1:97" x14ac:dyDescent="0.25">
      <c r="A1149" s="51"/>
      <c r="B1149" s="15" t="str">
        <f t="shared" si="816"/>
        <v/>
      </c>
      <c r="C1149" s="15" t="str">
        <f t="shared" si="818"/>
        <v/>
      </c>
      <c r="D1149" s="51"/>
      <c r="E1149" s="137"/>
      <c r="F1149" s="138"/>
      <c r="G1149" s="139"/>
      <c r="H1149" s="138"/>
      <c r="I1149" s="140"/>
      <c r="J1149" s="138"/>
      <c r="K1149" s="141"/>
      <c r="L1149" s="139"/>
      <c r="M1149" s="142"/>
      <c r="N1149" s="142"/>
      <c r="O1149" s="143"/>
      <c r="P1149" s="144"/>
      <c r="Q1149" s="144"/>
      <c r="R1149" s="144"/>
      <c r="S1149" s="144"/>
      <c r="T1149" s="144"/>
      <c r="U1149" s="144"/>
      <c r="V1149" s="144"/>
      <c r="W1149" s="144"/>
      <c r="X1149" s="145"/>
      <c r="Y1149" s="51"/>
      <c r="Z1149" s="13" t="str">
        <f t="shared" si="819"/>
        <v/>
      </c>
      <c r="AA1149" s="51"/>
      <c r="AE1149" s="42" t="str">
        <f t="shared" si="820"/>
        <v/>
      </c>
      <c r="AF1149" s="42" t="str">
        <f>IF($I1149="", "", IF(COUNTIF($I$10:$I1148, I1149)&gt;0, "", SUMIF($I$10:$I$3009, $I1149, $AE$10:$AE$3009)))</f>
        <v/>
      </c>
      <c r="AG1149" s="45" t="str">
        <f>IF($AF1149="", "", COUNTIF($AF$10:$AF$3009, "&gt;"&amp;AF1149)+1+COUNTIF($AF$10:$AF1149, $AF1149)-1)</f>
        <v/>
      </c>
      <c r="AI1149" s="42" t="str">
        <f t="shared" si="821"/>
        <v/>
      </c>
      <c r="AK1149" s="15" t="str">
        <f t="shared" si="822"/>
        <v/>
      </c>
      <c r="AM1149" s="64" t="str">
        <f t="shared" si="823"/>
        <v/>
      </c>
      <c r="AN1149" s="65" t="str">
        <f t="shared" si="824"/>
        <v/>
      </c>
      <c r="AO1149" s="65" t="str">
        <f t="shared" si="825"/>
        <v/>
      </c>
      <c r="AP1149" s="65" t="str">
        <f t="shared" si="826"/>
        <v/>
      </c>
      <c r="AQ1149" s="65" t="str">
        <f t="shared" si="827"/>
        <v/>
      </c>
      <c r="AR1149" s="65" t="str">
        <f t="shared" si="828"/>
        <v/>
      </c>
      <c r="AS1149" s="65" t="str">
        <f t="shared" si="829"/>
        <v/>
      </c>
      <c r="AT1149" s="65" t="str">
        <f t="shared" si="830"/>
        <v/>
      </c>
      <c r="AU1149" s="65" t="str">
        <f t="shared" si="831"/>
        <v/>
      </c>
      <c r="AV1149" s="66" t="str">
        <f t="shared" si="832"/>
        <v/>
      </c>
      <c r="AX1149" s="73" t="str">
        <f t="shared" si="853"/>
        <v/>
      </c>
      <c r="AY1149" s="74" t="str">
        <f t="shared" si="860"/>
        <v/>
      </c>
      <c r="AZ1149" s="74" t="str">
        <f t="shared" si="860"/>
        <v/>
      </c>
      <c r="BA1149" s="74" t="str">
        <f t="shared" si="860"/>
        <v/>
      </c>
      <c r="BB1149" s="74" t="str">
        <f t="shared" si="860"/>
        <v/>
      </c>
      <c r="BC1149" s="74" t="str">
        <f t="shared" si="860"/>
        <v/>
      </c>
      <c r="BD1149" s="74" t="str">
        <f t="shared" si="860"/>
        <v/>
      </c>
      <c r="BE1149" s="74" t="str">
        <f t="shared" si="860"/>
        <v/>
      </c>
      <c r="BF1149" s="74" t="str">
        <f t="shared" si="860"/>
        <v/>
      </c>
      <c r="BG1149" s="75" t="str">
        <f t="shared" si="860"/>
        <v/>
      </c>
      <c r="BI1149" s="73" t="str">
        <f t="shared" si="854"/>
        <v/>
      </c>
      <c r="BJ1149" s="74" t="str">
        <f t="shared" si="857"/>
        <v/>
      </c>
      <c r="BK1149" s="74" t="str">
        <f t="shared" si="857"/>
        <v/>
      </c>
      <c r="BL1149" s="74" t="str">
        <f t="shared" si="857"/>
        <v/>
      </c>
      <c r="BM1149" s="74" t="str">
        <f t="shared" si="857"/>
        <v/>
      </c>
      <c r="BN1149" s="74" t="str">
        <f t="shared" si="857"/>
        <v/>
      </c>
      <c r="BO1149" s="74" t="str">
        <f t="shared" si="857"/>
        <v/>
      </c>
      <c r="BP1149" s="74" t="str">
        <f t="shared" si="857"/>
        <v/>
      </c>
      <c r="BQ1149" s="74" t="str">
        <f t="shared" si="857"/>
        <v/>
      </c>
      <c r="BR1149" s="75" t="str">
        <f t="shared" si="857"/>
        <v/>
      </c>
      <c r="BU1149" s="42" t="str">
        <f t="shared" si="833"/>
        <v/>
      </c>
      <c r="BV1149" s="66" t="str">
        <f t="shared" si="834"/>
        <v/>
      </c>
      <c r="BX1149" s="64" t="str">
        <f t="shared" si="835"/>
        <v/>
      </c>
      <c r="BY1149" s="65" t="str">
        <f t="shared" si="836"/>
        <v/>
      </c>
      <c r="BZ1149" s="65" t="str">
        <f t="shared" si="837"/>
        <v/>
      </c>
      <c r="CA1149" s="65" t="str">
        <f t="shared" si="838"/>
        <v/>
      </c>
      <c r="CB1149" s="65" t="str">
        <f t="shared" si="839"/>
        <v/>
      </c>
      <c r="CC1149" s="65" t="str">
        <f t="shared" si="840"/>
        <v/>
      </c>
      <c r="CD1149" s="65" t="str">
        <f t="shared" si="841"/>
        <v/>
      </c>
      <c r="CE1149" s="65" t="str">
        <f t="shared" si="842"/>
        <v/>
      </c>
      <c r="CF1149" s="65" t="str">
        <f t="shared" si="843"/>
        <v/>
      </c>
      <c r="CG1149" s="66" t="str">
        <f t="shared" si="844"/>
        <v/>
      </c>
      <c r="CI1149" s="42" t="str">
        <f t="shared" si="845"/>
        <v/>
      </c>
      <c r="CK1149" s="92" t="str">
        <f t="shared" si="846"/>
        <v/>
      </c>
      <c r="CL1149" s="65" t="str">
        <f t="shared" si="847"/>
        <v/>
      </c>
      <c r="CM1149" s="93" t="str">
        <f t="shared" si="848"/>
        <v/>
      </c>
      <c r="CN1149" s="101" t="str">
        <f t="shared" si="817"/>
        <v/>
      </c>
      <c r="CP1149" s="92" t="str">
        <f t="shared" si="849"/>
        <v/>
      </c>
      <c r="CQ1149" s="65" t="str">
        <f t="shared" si="850"/>
        <v/>
      </c>
      <c r="CR1149" s="93" t="str">
        <f t="shared" si="851"/>
        <v/>
      </c>
      <c r="CS1149" s="101" t="str">
        <f t="shared" si="852"/>
        <v/>
      </c>
    </row>
    <row r="1150" spans="1:97" x14ac:dyDescent="0.25">
      <c r="A1150" s="51"/>
      <c r="B1150" s="15" t="str">
        <f t="shared" si="816"/>
        <v/>
      </c>
      <c r="C1150" s="15" t="str">
        <f t="shared" si="818"/>
        <v/>
      </c>
      <c r="D1150" s="51"/>
      <c r="E1150" s="137"/>
      <c r="F1150" s="138"/>
      <c r="G1150" s="139"/>
      <c r="H1150" s="138"/>
      <c r="I1150" s="140"/>
      <c r="J1150" s="138"/>
      <c r="K1150" s="141"/>
      <c r="L1150" s="139"/>
      <c r="M1150" s="142"/>
      <c r="N1150" s="142"/>
      <c r="O1150" s="143"/>
      <c r="P1150" s="144"/>
      <c r="Q1150" s="144"/>
      <c r="R1150" s="144"/>
      <c r="S1150" s="144"/>
      <c r="T1150" s="144"/>
      <c r="U1150" s="144"/>
      <c r="V1150" s="144"/>
      <c r="W1150" s="144"/>
      <c r="X1150" s="145"/>
      <c r="Y1150" s="51"/>
      <c r="Z1150" s="13" t="str">
        <f t="shared" si="819"/>
        <v/>
      </c>
      <c r="AA1150" s="51"/>
      <c r="AE1150" s="42" t="str">
        <f t="shared" si="820"/>
        <v/>
      </c>
      <c r="AF1150" s="42" t="str">
        <f>IF($I1150="", "", IF(COUNTIF($I$10:$I1149, I1150)&gt;0, "", SUMIF($I$10:$I$3009, $I1150, $AE$10:$AE$3009)))</f>
        <v/>
      </c>
      <c r="AG1150" s="45" t="str">
        <f>IF($AF1150="", "", COUNTIF($AF$10:$AF$3009, "&gt;"&amp;AF1150)+1+COUNTIF($AF$10:$AF1150, $AF1150)-1)</f>
        <v/>
      </c>
      <c r="AI1150" s="42" t="str">
        <f t="shared" si="821"/>
        <v/>
      </c>
      <c r="AK1150" s="15" t="str">
        <f t="shared" si="822"/>
        <v/>
      </c>
      <c r="AM1150" s="64" t="str">
        <f t="shared" si="823"/>
        <v/>
      </c>
      <c r="AN1150" s="65" t="str">
        <f t="shared" si="824"/>
        <v/>
      </c>
      <c r="AO1150" s="65" t="str">
        <f t="shared" si="825"/>
        <v/>
      </c>
      <c r="AP1150" s="65" t="str">
        <f t="shared" si="826"/>
        <v/>
      </c>
      <c r="AQ1150" s="65" t="str">
        <f t="shared" si="827"/>
        <v/>
      </c>
      <c r="AR1150" s="65" t="str">
        <f t="shared" si="828"/>
        <v/>
      </c>
      <c r="AS1150" s="65" t="str">
        <f t="shared" si="829"/>
        <v/>
      </c>
      <c r="AT1150" s="65" t="str">
        <f t="shared" si="830"/>
        <v/>
      </c>
      <c r="AU1150" s="65" t="str">
        <f t="shared" si="831"/>
        <v/>
      </c>
      <c r="AV1150" s="66" t="str">
        <f t="shared" si="832"/>
        <v/>
      </c>
      <c r="AX1150" s="73" t="str">
        <f t="shared" si="853"/>
        <v/>
      </c>
      <c r="AY1150" s="74" t="str">
        <f t="shared" si="860"/>
        <v/>
      </c>
      <c r="AZ1150" s="74" t="str">
        <f t="shared" si="860"/>
        <v/>
      </c>
      <c r="BA1150" s="74" t="str">
        <f t="shared" si="860"/>
        <v/>
      </c>
      <c r="BB1150" s="74" t="str">
        <f t="shared" si="860"/>
        <v/>
      </c>
      <c r="BC1150" s="74" t="str">
        <f t="shared" si="860"/>
        <v/>
      </c>
      <c r="BD1150" s="74" t="str">
        <f t="shared" si="860"/>
        <v/>
      </c>
      <c r="BE1150" s="74" t="str">
        <f t="shared" si="860"/>
        <v/>
      </c>
      <c r="BF1150" s="74" t="str">
        <f t="shared" si="860"/>
        <v/>
      </c>
      <c r="BG1150" s="75" t="str">
        <f t="shared" si="860"/>
        <v/>
      </c>
      <c r="BI1150" s="73" t="str">
        <f t="shared" si="854"/>
        <v/>
      </c>
      <c r="BJ1150" s="74" t="str">
        <f t="shared" si="857"/>
        <v/>
      </c>
      <c r="BK1150" s="74" t="str">
        <f t="shared" si="857"/>
        <v/>
      </c>
      <c r="BL1150" s="74" t="str">
        <f t="shared" si="857"/>
        <v/>
      </c>
      <c r="BM1150" s="74" t="str">
        <f t="shared" si="857"/>
        <v/>
      </c>
      <c r="BN1150" s="74" t="str">
        <f t="shared" si="857"/>
        <v/>
      </c>
      <c r="BO1150" s="74" t="str">
        <f t="shared" si="857"/>
        <v/>
      </c>
      <c r="BP1150" s="74" t="str">
        <f t="shared" si="857"/>
        <v/>
      </c>
      <c r="BQ1150" s="74" t="str">
        <f t="shared" si="857"/>
        <v/>
      </c>
      <c r="BR1150" s="75" t="str">
        <f t="shared" si="857"/>
        <v/>
      </c>
      <c r="BU1150" s="42" t="str">
        <f t="shared" si="833"/>
        <v/>
      </c>
      <c r="BV1150" s="66" t="str">
        <f t="shared" si="834"/>
        <v/>
      </c>
      <c r="BX1150" s="64" t="str">
        <f t="shared" si="835"/>
        <v/>
      </c>
      <c r="BY1150" s="65" t="str">
        <f t="shared" si="836"/>
        <v/>
      </c>
      <c r="BZ1150" s="65" t="str">
        <f t="shared" si="837"/>
        <v/>
      </c>
      <c r="CA1150" s="65" t="str">
        <f t="shared" si="838"/>
        <v/>
      </c>
      <c r="CB1150" s="65" t="str">
        <f t="shared" si="839"/>
        <v/>
      </c>
      <c r="CC1150" s="65" t="str">
        <f t="shared" si="840"/>
        <v/>
      </c>
      <c r="CD1150" s="65" t="str">
        <f t="shared" si="841"/>
        <v/>
      </c>
      <c r="CE1150" s="65" t="str">
        <f t="shared" si="842"/>
        <v/>
      </c>
      <c r="CF1150" s="65" t="str">
        <f t="shared" si="843"/>
        <v/>
      </c>
      <c r="CG1150" s="66" t="str">
        <f t="shared" si="844"/>
        <v/>
      </c>
      <c r="CI1150" s="42" t="str">
        <f t="shared" si="845"/>
        <v/>
      </c>
      <c r="CK1150" s="92" t="str">
        <f t="shared" si="846"/>
        <v/>
      </c>
      <c r="CL1150" s="65" t="str">
        <f t="shared" si="847"/>
        <v/>
      </c>
      <c r="CM1150" s="93" t="str">
        <f t="shared" si="848"/>
        <v/>
      </c>
      <c r="CN1150" s="101" t="str">
        <f t="shared" si="817"/>
        <v/>
      </c>
      <c r="CP1150" s="92" t="str">
        <f t="shared" si="849"/>
        <v/>
      </c>
      <c r="CQ1150" s="65" t="str">
        <f t="shared" si="850"/>
        <v/>
      </c>
      <c r="CR1150" s="93" t="str">
        <f t="shared" si="851"/>
        <v/>
      </c>
      <c r="CS1150" s="101" t="str">
        <f t="shared" si="852"/>
        <v/>
      </c>
    </row>
    <row r="1151" spans="1:97" x14ac:dyDescent="0.25">
      <c r="A1151" s="51"/>
      <c r="B1151" s="15" t="str">
        <f t="shared" si="816"/>
        <v/>
      </c>
      <c r="C1151" s="15" t="str">
        <f t="shared" si="818"/>
        <v/>
      </c>
      <c r="D1151" s="51"/>
      <c r="E1151" s="137"/>
      <c r="F1151" s="138"/>
      <c r="G1151" s="139"/>
      <c r="H1151" s="138"/>
      <c r="I1151" s="140"/>
      <c r="J1151" s="138"/>
      <c r="K1151" s="141"/>
      <c r="L1151" s="139"/>
      <c r="M1151" s="142"/>
      <c r="N1151" s="142"/>
      <c r="O1151" s="143"/>
      <c r="P1151" s="144"/>
      <c r="Q1151" s="144"/>
      <c r="R1151" s="144"/>
      <c r="S1151" s="144"/>
      <c r="T1151" s="144"/>
      <c r="U1151" s="144"/>
      <c r="V1151" s="144"/>
      <c r="W1151" s="144"/>
      <c r="X1151" s="145"/>
      <c r="Y1151" s="51"/>
      <c r="Z1151" s="13" t="str">
        <f t="shared" si="819"/>
        <v/>
      </c>
      <c r="AA1151" s="51"/>
      <c r="AE1151" s="42" t="str">
        <f t="shared" si="820"/>
        <v/>
      </c>
      <c r="AF1151" s="42" t="str">
        <f>IF($I1151="", "", IF(COUNTIF($I$10:$I1150, I1151)&gt;0, "", SUMIF($I$10:$I$3009, $I1151, $AE$10:$AE$3009)))</f>
        <v/>
      </c>
      <c r="AG1151" s="45" t="str">
        <f>IF($AF1151="", "", COUNTIF($AF$10:$AF$3009, "&gt;"&amp;AF1151)+1+COUNTIF($AF$10:$AF1151, $AF1151)-1)</f>
        <v/>
      </c>
      <c r="AI1151" s="42" t="str">
        <f t="shared" si="821"/>
        <v/>
      </c>
      <c r="AK1151" s="15" t="str">
        <f t="shared" si="822"/>
        <v/>
      </c>
      <c r="AM1151" s="64" t="str">
        <f t="shared" si="823"/>
        <v/>
      </c>
      <c r="AN1151" s="65" t="str">
        <f t="shared" si="824"/>
        <v/>
      </c>
      <c r="AO1151" s="65" t="str">
        <f t="shared" si="825"/>
        <v/>
      </c>
      <c r="AP1151" s="65" t="str">
        <f t="shared" si="826"/>
        <v/>
      </c>
      <c r="AQ1151" s="65" t="str">
        <f t="shared" si="827"/>
        <v/>
      </c>
      <c r="AR1151" s="65" t="str">
        <f t="shared" si="828"/>
        <v/>
      </c>
      <c r="AS1151" s="65" t="str">
        <f t="shared" si="829"/>
        <v/>
      </c>
      <c r="AT1151" s="65" t="str">
        <f t="shared" si="830"/>
        <v/>
      </c>
      <c r="AU1151" s="65" t="str">
        <f t="shared" si="831"/>
        <v/>
      </c>
      <c r="AV1151" s="66" t="str">
        <f t="shared" si="832"/>
        <v/>
      </c>
      <c r="AX1151" s="73" t="str">
        <f t="shared" si="853"/>
        <v/>
      </c>
      <c r="AY1151" s="74" t="str">
        <f t="shared" si="860"/>
        <v/>
      </c>
      <c r="AZ1151" s="74" t="str">
        <f t="shared" si="860"/>
        <v/>
      </c>
      <c r="BA1151" s="74" t="str">
        <f t="shared" si="860"/>
        <v/>
      </c>
      <c r="BB1151" s="74" t="str">
        <f t="shared" si="860"/>
        <v/>
      </c>
      <c r="BC1151" s="74" t="str">
        <f t="shared" si="860"/>
        <v/>
      </c>
      <c r="BD1151" s="74" t="str">
        <f t="shared" si="860"/>
        <v/>
      </c>
      <c r="BE1151" s="74" t="str">
        <f t="shared" si="860"/>
        <v/>
      </c>
      <c r="BF1151" s="74" t="str">
        <f t="shared" si="860"/>
        <v/>
      </c>
      <c r="BG1151" s="75" t="str">
        <f t="shared" si="860"/>
        <v/>
      </c>
      <c r="BI1151" s="73" t="str">
        <f t="shared" si="854"/>
        <v/>
      </c>
      <c r="BJ1151" s="74" t="str">
        <f t="shared" si="857"/>
        <v/>
      </c>
      <c r="BK1151" s="74" t="str">
        <f t="shared" si="857"/>
        <v/>
      </c>
      <c r="BL1151" s="74" t="str">
        <f t="shared" si="857"/>
        <v/>
      </c>
      <c r="BM1151" s="74" t="str">
        <f t="shared" si="857"/>
        <v/>
      </c>
      <c r="BN1151" s="74" t="str">
        <f t="shared" si="857"/>
        <v/>
      </c>
      <c r="BO1151" s="74" t="str">
        <f t="shared" si="857"/>
        <v/>
      </c>
      <c r="BP1151" s="74" t="str">
        <f t="shared" si="857"/>
        <v/>
      </c>
      <c r="BQ1151" s="74" t="str">
        <f t="shared" si="857"/>
        <v/>
      </c>
      <c r="BR1151" s="75" t="str">
        <f t="shared" si="857"/>
        <v/>
      </c>
      <c r="BU1151" s="42" t="str">
        <f t="shared" si="833"/>
        <v/>
      </c>
      <c r="BV1151" s="66" t="str">
        <f t="shared" si="834"/>
        <v/>
      </c>
      <c r="BX1151" s="64" t="str">
        <f t="shared" si="835"/>
        <v/>
      </c>
      <c r="BY1151" s="65" t="str">
        <f t="shared" si="836"/>
        <v/>
      </c>
      <c r="BZ1151" s="65" t="str">
        <f t="shared" si="837"/>
        <v/>
      </c>
      <c r="CA1151" s="65" t="str">
        <f t="shared" si="838"/>
        <v/>
      </c>
      <c r="CB1151" s="65" t="str">
        <f t="shared" si="839"/>
        <v/>
      </c>
      <c r="CC1151" s="65" t="str">
        <f t="shared" si="840"/>
        <v/>
      </c>
      <c r="CD1151" s="65" t="str">
        <f t="shared" si="841"/>
        <v/>
      </c>
      <c r="CE1151" s="65" t="str">
        <f t="shared" si="842"/>
        <v/>
      </c>
      <c r="CF1151" s="65" t="str">
        <f t="shared" si="843"/>
        <v/>
      </c>
      <c r="CG1151" s="66" t="str">
        <f t="shared" si="844"/>
        <v/>
      </c>
      <c r="CI1151" s="42" t="str">
        <f t="shared" si="845"/>
        <v/>
      </c>
      <c r="CK1151" s="92" t="str">
        <f t="shared" si="846"/>
        <v/>
      </c>
      <c r="CL1151" s="65" t="str">
        <f t="shared" si="847"/>
        <v/>
      </c>
      <c r="CM1151" s="93" t="str">
        <f t="shared" si="848"/>
        <v/>
      </c>
      <c r="CN1151" s="101" t="str">
        <f t="shared" si="817"/>
        <v/>
      </c>
      <c r="CP1151" s="92" t="str">
        <f t="shared" si="849"/>
        <v/>
      </c>
      <c r="CQ1151" s="65" t="str">
        <f t="shared" si="850"/>
        <v/>
      </c>
      <c r="CR1151" s="93" t="str">
        <f t="shared" si="851"/>
        <v/>
      </c>
      <c r="CS1151" s="101" t="str">
        <f t="shared" si="852"/>
        <v/>
      </c>
    </row>
    <row r="1152" spans="1:97" x14ac:dyDescent="0.25">
      <c r="A1152" s="51"/>
      <c r="B1152" s="15" t="str">
        <f t="shared" si="816"/>
        <v/>
      </c>
      <c r="C1152" s="15" t="str">
        <f t="shared" si="818"/>
        <v/>
      </c>
      <c r="D1152" s="51"/>
      <c r="E1152" s="137"/>
      <c r="F1152" s="138"/>
      <c r="G1152" s="139"/>
      <c r="H1152" s="138"/>
      <c r="I1152" s="140"/>
      <c r="J1152" s="138"/>
      <c r="K1152" s="141"/>
      <c r="L1152" s="139"/>
      <c r="M1152" s="142"/>
      <c r="N1152" s="142"/>
      <c r="O1152" s="143"/>
      <c r="P1152" s="144"/>
      <c r="Q1152" s="144"/>
      <c r="R1152" s="144"/>
      <c r="S1152" s="144"/>
      <c r="T1152" s="144"/>
      <c r="U1152" s="144"/>
      <c r="V1152" s="144"/>
      <c r="W1152" s="144"/>
      <c r="X1152" s="145"/>
      <c r="Y1152" s="51"/>
      <c r="Z1152" s="13" t="str">
        <f t="shared" si="819"/>
        <v/>
      </c>
      <c r="AA1152" s="51"/>
      <c r="AE1152" s="42" t="str">
        <f t="shared" si="820"/>
        <v/>
      </c>
      <c r="AF1152" s="42" t="str">
        <f>IF($I1152="", "", IF(COUNTIF($I$10:$I1151, I1152)&gt;0, "", SUMIF($I$10:$I$3009, $I1152, $AE$10:$AE$3009)))</f>
        <v/>
      </c>
      <c r="AG1152" s="45" t="str">
        <f>IF($AF1152="", "", COUNTIF($AF$10:$AF$3009, "&gt;"&amp;AF1152)+1+COUNTIF($AF$10:$AF1152, $AF1152)-1)</f>
        <v/>
      </c>
      <c r="AI1152" s="42" t="str">
        <f t="shared" si="821"/>
        <v/>
      </c>
      <c r="AK1152" s="15" t="str">
        <f t="shared" si="822"/>
        <v/>
      </c>
      <c r="AM1152" s="64" t="str">
        <f t="shared" si="823"/>
        <v/>
      </c>
      <c r="AN1152" s="65" t="str">
        <f t="shared" si="824"/>
        <v/>
      </c>
      <c r="AO1152" s="65" t="str">
        <f t="shared" si="825"/>
        <v/>
      </c>
      <c r="AP1152" s="65" t="str">
        <f t="shared" si="826"/>
        <v/>
      </c>
      <c r="AQ1152" s="65" t="str">
        <f t="shared" si="827"/>
        <v/>
      </c>
      <c r="AR1152" s="65" t="str">
        <f t="shared" si="828"/>
        <v/>
      </c>
      <c r="AS1152" s="65" t="str">
        <f t="shared" si="829"/>
        <v/>
      </c>
      <c r="AT1152" s="65" t="str">
        <f t="shared" si="830"/>
        <v/>
      </c>
      <c r="AU1152" s="65" t="str">
        <f t="shared" si="831"/>
        <v/>
      </c>
      <c r="AV1152" s="66" t="str">
        <f t="shared" si="832"/>
        <v/>
      </c>
      <c r="AX1152" s="73" t="str">
        <f t="shared" si="853"/>
        <v/>
      </c>
      <c r="AY1152" s="74" t="str">
        <f t="shared" si="860"/>
        <v/>
      </c>
      <c r="AZ1152" s="74" t="str">
        <f t="shared" si="860"/>
        <v/>
      </c>
      <c r="BA1152" s="74" t="str">
        <f t="shared" si="860"/>
        <v/>
      </c>
      <c r="BB1152" s="74" t="str">
        <f t="shared" si="860"/>
        <v/>
      </c>
      <c r="BC1152" s="74" t="str">
        <f t="shared" si="860"/>
        <v/>
      </c>
      <c r="BD1152" s="74" t="str">
        <f t="shared" si="860"/>
        <v/>
      </c>
      <c r="BE1152" s="74" t="str">
        <f t="shared" si="860"/>
        <v/>
      </c>
      <c r="BF1152" s="74" t="str">
        <f t="shared" si="860"/>
        <v/>
      </c>
      <c r="BG1152" s="75" t="str">
        <f t="shared" si="860"/>
        <v/>
      </c>
      <c r="BI1152" s="73" t="str">
        <f t="shared" si="854"/>
        <v/>
      </c>
      <c r="BJ1152" s="74" t="str">
        <f t="shared" si="857"/>
        <v/>
      </c>
      <c r="BK1152" s="74" t="str">
        <f t="shared" ref="BJ1152:BR1180" si="861">IFERROR(IF(BK$9="", "", IF($H1152=BK$9, $AE1152-$L1152, "")), "")</f>
        <v/>
      </c>
      <c r="BL1152" s="74" t="str">
        <f t="shared" si="861"/>
        <v/>
      </c>
      <c r="BM1152" s="74" t="str">
        <f t="shared" si="861"/>
        <v/>
      </c>
      <c r="BN1152" s="74" t="str">
        <f t="shared" si="861"/>
        <v/>
      </c>
      <c r="BO1152" s="74" t="str">
        <f t="shared" si="861"/>
        <v/>
      </c>
      <c r="BP1152" s="74" t="str">
        <f t="shared" si="861"/>
        <v/>
      </c>
      <c r="BQ1152" s="74" t="str">
        <f t="shared" si="861"/>
        <v/>
      </c>
      <c r="BR1152" s="75" t="str">
        <f t="shared" si="861"/>
        <v/>
      </c>
      <c r="BU1152" s="42" t="str">
        <f t="shared" si="833"/>
        <v/>
      </c>
      <c r="BV1152" s="66" t="str">
        <f t="shared" si="834"/>
        <v/>
      </c>
      <c r="BX1152" s="64" t="str">
        <f t="shared" si="835"/>
        <v/>
      </c>
      <c r="BY1152" s="65" t="str">
        <f t="shared" si="836"/>
        <v/>
      </c>
      <c r="BZ1152" s="65" t="str">
        <f t="shared" si="837"/>
        <v/>
      </c>
      <c r="CA1152" s="65" t="str">
        <f t="shared" si="838"/>
        <v/>
      </c>
      <c r="CB1152" s="65" t="str">
        <f t="shared" si="839"/>
        <v/>
      </c>
      <c r="CC1152" s="65" t="str">
        <f t="shared" si="840"/>
        <v/>
      </c>
      <c r="CD1152" s="65" t="str">
        <f t="shared" si="841"/>
        <v/>
      </c>
      <c r="CE1152" s="65" t="str">
        <f t="shared" si="842"/>
        <v/>
      </c>
      <c r="CF1152" s="65" t="str">
        <f t="shared" si="843"/>
        <v/>
      </c>
      <c r="CG1152" s="66" t="str">
        <f t="shared" si="844"/>
        <v/>
      </c>
      <c r="CI1152" s="42" t="str">
        <f t="shared" si="845"/>
        <v/>
      </c>
      <c r="CK1152" s="92" t="str">
        <f t="shared" si="846"/>
        <v/>
      </c>
      <c r="CL1152" s="65" t="str">
        <f t="shared" si="847"/>
        <v/>
      </c>
      <c r="CM1152" s="93" t="str">
        <f t="shared" si="848"/>
        <v/>
      </c>
      <c r="CN1152" s="101" t="str">
        <f t="shared" si="817"/>
        <v/>
      </c>
      <c r="CP1152" s="92" t="str">
        <f t="shared" si="849"/>
        <v/>
      </c>
      <c r="CQ1152" s="65" t="str">
        <f t="shared" si="850"/>
        <v/>
      </c>
      <c r="CR1152" s="93" t="str">
        <f t="shared" si="851"/>
        <v/>
      </c>
      <c r="CS1152" s="101" t="str">
        <f t="shared" si="852"/>
        <v/>
      </c>
    </row>
    <row r="1153" spans="1:97" x14ac:dyDescent="0.25">
      <c r="A1153" s="51"/>
      <c r="B1153" s="15" t="str">
        <f t="shared" si="816"/>
        <v/>
      </c>
      <c r="C1153" s="15" t="str">
        <f t="shared" si="818"/>
        <v/>
      </c>
      <c r="D1153" s="51"/>
      <c r="E1153" s="137"/>
      <c r="F1153" s="138"/>
      <c r="G1153" s="139"/>
      <c r="H1153" s="138"/>
      <c r="I1153" s="140"/>
      <c r="J1153" s="138"/>
      <c r="K1153" s="141"/>
      <c r="L1153" s="139"/>
      <c r="M1153" s="142"/>
      <c r="N1153" s="142"/>
      <c r="O1153" s="143"/>
      <c r="P1153" s="144"/>
      <c r="Q1153" s="144"/>
      <c r="R1153" s="144"/>
      <c r="S1153" s="144"/>
      <c r="T1153" s="144"/>
      <c r="U1153" s="144"/>
      <c r="V1153" s="144"/>
      <c r="W1153" s="144"/>
      <c r="X1153" s="145"/>
      <c r="Y1153" s="51"/>
      <c r="Z1153" s="13" t="str">
        <f t="shared" si="819"/>
        <v/>
      </c>
      <c r="AA1153" s="51"/>
      <c r="AE1153" s="42" t="str">
        <f t="shared" si="820"/>
        <v/>
      </c>
      <c r="AF1153" s="42" t="str">
        <f>IF($I1153="", "", IF(COUNTIF($I$10:$I1152, I1153)&gt;0, "", SUMIF($I$10:$I$3009, $I1153, $AE$10:$AE$3009)))</f>
        <v/>
      </c>
      <c r="AG1153" s="45" t="str">
        <f>IF($AF1153="", "", COUNTIF($AF$10:$AF$3009, "&gt;"&amp;AF1153)+1+COUNTIF($AF$10:$AF1153, $AF1153)-1)</f>
        <v/>
      </c>
      <c r="AI1153" s="42" t="str">
        <f t="shared" si="821"/>
        <v/>
      </c>
      <c r="AK1153" s="15" t="str">
        <f t="shared" si="822"/>
        <v/>
      </c>
      <c r="AM1153" s="64" t="str">
        <f t="shared" si="823"/>
        <v/>
      </c>
      <c r="AN1153" s="65" t="str">
        <f t="shared" si="824"/>
        <v/>
      </c>
      <c r="AO1153" s="65" t="str">
        <f t="shared" si="825"/>
        <v/>
      </c>
      <c r="AP1153" s="65" t="str">
        <f t="shared" si="826"/>
        <v/>
      </c>
      <c r="AQ1153" s="65" t="str">
        <f t="shared" si="827"/>
        <v/>
      </c>
      <c r="AR1153" s="65" t="str">
        <f t="shared" si="828"/>
        <v/>
      </c>
      <c r="AS1153" s="65" t="str">
        <f t="shared" si="829"/>
        <v/>
      </c>
      <c r="AT1153" s="65" t="str">
        <f t="shared" si="830"/>
        <v/>
      </c>
      <c r="AU1153" s="65" t="str">
        <f t="shared" si="831"/>
        <v/>
      </c>
      <c r="AV1153" s="66" t="str">
        <f t="shared" si="832"/>
        <v/>
      </c>
      <c r="AX1153" s="73" t="str">
        <f t="shared" si="853"/>
        <v/>
      </c>
      <c r="AY1153" s="74" t="str">
        <f t="shared" si="860"/>
        <v/>
      </c>
      <c r="AZ1153" s="74" t="str">
        <f t="shared" si="860"/>
        <v/>
      </c>
      <c r="BA1153" s="74" t="str">
        <f t="shared" si="860"/>
        <v/>
      </c>
      <c r="BB1153" s="74" t="str">
        <f t="shared" si="860"/>
        <v/>
      </c>
      <c r="BC1153" s="74" t="str">
        <f t="shared" si="860"/>
        <v/>
      </c>
      <c r="BD1153" s="74" t="str">
        <f t="shared" si="860"/>
        <v/>
      </c>
      <c r="BE1153" s="74" t="str">
        <f t="shared" si="860"/>
        <v/>
      </c>
      <c r="BF1153" s="74" t="str">
        <f t="shared" si="860"/>
        <v/>
      </c>
      <c r="BG1153" s="75" t="str">
        <f t="shared" si="860"/>
        <v/>
      </c>
      <c r="BI1153" s="73" t="str">
        <f t="shared" si="854"/>
        <v/>
      </c>
      <c r="BJ1153" s="74" t="str">
        <f t="shared" si="861"/>
        <v/>
      </c>
      <c r="BK1153" s="74" t="str">
        <f t="shared" si="861"/>
        <v/>
      </c>
      <c r="BL1153" s="74" t="str">
        <f t="shared" si="861"/>
        <v/>
      </c>
      <c r="BM1153" s="74" t="str">
        <f t="shared" si="861"/>
        <v/>
      </c>
      <c r="BN1153" s="74" t="str">
        <f t="shared" si="861"/>
        <v/>
      </c>
      <c r="BO1153" s="74" t="str">
        <f t="shared" si="861"/>
        <v/>
      </c>
      <c r="BP1153" s="74" t="str">
        <f t="shared" si="861"/>
        <v/>
      </c>
      <c r="BQ1153" s="74" t="str">
        <f t="shared" si="861"/>
        <v/>
      </c>
      <c r="BR1153" s="75" t="str">
        <f t="shared" si="861"/>
        <v/>
      </c>
      <c r="BU1153" s="42" t="str">
        <f t="shared" si="833"/>
        <v/>
      </c>
      <c r="BV1153" s="66" t="str">
        <f t="shared" si="834"/>
        <v/>
      </c>
      <c r="BX1153" s="64" t="str">
        <f t="shared" si="835"/>
        <v/>
      </c>
      <c r="BY1153" s="65" t="str">
        <f t="shared" si="836"/>
        <v/>
      </c>
      <c r="BZ1153" s="65" t="str">
        <f t="shared" si="837"/>
        <v/>
      </c>
      <c r="CA1153" s="65" t="str">
        <f t="shared" si="838"/>
        <v/>
      </c>
      <c r="CB1153" s="65" t="str">
        <f t="shared" si="839"/>
        <v/>
      </c>
      <c r="CC1153" s="65" t="str">
        <f t="shared" si="840"/>
        <v/>
      </c>
      <c r="CD1153" s="65" t="str">
        <f t="shared" si="841"/>
        <v/>
      </c>
      <c r="CE1153" s="65" t="str">
        <f t="shared" si="842"/>
        <v/>
      </c>
      <c r="CF1153" s="65" t="str">
        <f t="shared" si="843"/>
        <v/>
      </c>
      <c r="CG1153" s="66" t="str">
        <f t="shared" si="844"/>
        <v/>
      </c>
      <c r="CI1153" s="42" t="str">
        <f t="shared" si="845"/>
        <v/>
      </c>
      <c r="CK1153" s="92" t="str">
        <f t="shared" si="846"/>
        <v/>
      </c>
      <c r="CL1153" s="65" t="str">
        <f t="shared" si="847"/>
        <v/>
      </c>
      <c r="CM1153" s="93" t="str">
        <f t="shared" si="848"/>
        <v/>
      </c>
      <c r="CN1153" s="101" t="str">
        <f t="shared" si="817"/>
        <v/>
      </c>
      <c r="CP1153" s="92" t="str">
        <f t="shared" si="849"/>
        <v/>
      </c>
      <c r="CQ1153" s="65" t="str">
        <f t="shared" si="850"/>
        <v/>
      </c>
      <c r="CR1153" s="93" t="str">
        <f t="shared" si="851"/>
        <v/>
      </c>
      <c r="CS1153" s="101" t="str">
        <f t="shared" si="852"/>
        <v/>
      </c>
    </row>
    <row r="1154" spans="1:97" x14ac:dyDescent="0.25">
      <c r="A1154" s="51"/>
      <c r="B1154" s="15" t="str">
        <f t="shared" si="816"/>
        <v/>
      </c>
      <c r="C1154" s="15" t="str">
        <f t="shared" si="818"/>
        <v/>
      </c>
      <c r="D1154" s="51"/>
      <c r="E1154" s="137"/>
      <c r="F1154" s="138"/>
      <c r="G1154" s="139"/>
      <c r="H1154" s="138"/>
      <c r="I1154" s="140"/>
      <c r="J1154" s="138"/>
      <c r="K1154" s="141"/>
      <c r="L1154" s="139"/>
      <c r="M1154" s="142"/>
      <c r="N1154" s="142"/>
      <c r="O1154" s="143"/>
      <c r="P1154" s="144"/>
      <c r="Q1154" s="144"/>
      <c r="R1154" s="144"/>
      <c r="S1154" s="144"/>
      <c r="T1154" s="144"/>
      <c r="U1154" s="144"/>
      <c r="V1154" s="144"/>
      <c r="W1154" s="144"/>
      <c r="X1154" s="145"/>
      <c r="Y1154" s="51"/>
      <c r="Z1154" s="13" t="str">
        <f t="shared" si="819"/>
        <v/>
      </c>
      <c r="AA1154" s="51"/>
      <c r="AE1154" s="42" t="str">
        <f t="shared" si="820"/>
        <v/>
      </c>
      <c r="AF1154" s="42" t="str">
        <f>IF($I1154="", "", IF(COUNTIF($I$10:$I1153, I1154)&gt;0, "", SUMIF($I$10:$I$3009, $I1154, $AE$10:$AE$3009)))</f>
        <v/>
      </c>
      <c r="AG1154" s="45" t="str">
        <f>IF($AF1154="", "", COUNTIF($AF$10:$AF$3009, "&gt;"&amp;AF1154)+1+COUNTIF($AF$10:$AF1154, $AF1154)-1)</f>
        <v/>
      </c>
      <c r="AI1154" s="42" t="str">
        <f t="shared" si="821"/>
        <v/>
      </c>
      <c r="AK1154" s="15" t="str">
        <f t="shared" si="822"/>
        <v/>
      </c>
      <c r="AM1154" s="64" t="str">
        <f t="shared" si="823"/>
        <v/>
      </c>
      <c r="AN1154" s="65" t="str">
        <f t="shared" si="824"/>
        <v/>
      </c>
      <c r="AO1154" s="65" t="str">
        <f t="shared" si="825"/>
        <v/>
      </c>
      <c r="AP1154" s="65" t="str">
        <f t="shared" si="826"/>
        <v/>
      </c>
      <c r="AQ1154" s="65" t="str">
        <f t="shared" si="827"/>
        <v/>
      </c>
      <c r="AR1154" s="65" t="str">
        <f t="shared" si="828"/>
        <v/>
      </c>
      <c r="AS1154" s="65" t="str">
        <f t="shared" si="829"/>
        <v/>
      </c>
      <c r="AT1154" s="65" t="str">
        <f t="shared" si="830"/>
        <v/>
      </c>
      <c r="AU1154" s="65" t="str">
        <f t="shared" si="831"/>
        <v/>
      </c>
      <c r="AV1154" s="66" t="str">
        <f t="shared" si="832"/>
        <v/>
      </c>
      <c r="AX1154" s="73" t="str">
        <f t="shared" si="853"/>
        <v/>
      </c>
      <c r="AY1154" s="74" t="str">
        <f t="shared" si="860"/>
        <v/>
      </c>
      <c r="AZ1154" s="74" t="str">
        <f t="shared" si="860"/>
        <v/>
      </c>
      <c r="BA1154" s="74" t="str">
        <f t="shared" si="860"/>
        <v/>
      </c>
      <c r="BB1154" s="74" t="str">
        <f t="shared" si="860"/>
        <v/>
      </c>
      <c r="BC1154" s="74" t="str">
        <f t="shared" si="860"/>
        <v/>
      </c>
      <c r="BD1154" s="74" t="str">
        <f t="shared" si="860"/>
        <v/>
      </c>
      <c r="BE1154" s="74" t="str">
        <f t="shared" si="860"/>
        <v/>
      </c>
      <c r="BF1154" s="74" t="str">
        <f t="shared" si="860"/>
        <v/>
      </c>
      <c r="BG1154" s="75" t="str">
        <f t="shared" si="860"/>
        <v/>
      </c>
      <c r="BI1154" s="73" t="str">
        <f t="shared" si="854"/>
        <v/>
      </c>
      <c r="BJ1154" s="74" t="str">
        <f t="shared" si="861"/>
        <v/>
      </c>
      <c r="BK1154" s="74" t="str">
        <f t="shared" si="861"/>
        <v/>
      </c>
      <c r="BL1154" s="74" t="str">
        <f t="shared" si="861"/>
        <v/>
      </c>
      <c r="BM1154" s="74" t="str">
        <f t="shared" si="861"/>
        <v/>
      </c>
      <c r="BN1154" s="74" t="str">
        <f t="shared" si="861"/>
        <v/>
      </c>
      <c r="BO1154" s="74" t="str">
        <f t="shared" si="861"/>
        <v/>
      </c>
      <c r="BP1154" s="74" t="str">
        <f t="shared" si="861"/>
        <v/>
      </c>
      <c r="BQ1154" s="74" t="str">
        <f t="shared" si="861"/>
        <v/>
      </c>
      <c r="BR1154" s="75" t="str">
        <f t="shared" si="861"/>
        <v/>
      </c>
      <c r="BU1154" s="42" t="str">
        <f t="shared" si="833"/>
        <v/>
      </c>
      <c r="BV1154" s="66" t="str">
        <f t="shared" si="834"/>
        <v/>
      </c>
      <c r="BX1154" s="64" t="str">
        <f t="shared" si="835"/>
        <v/>
      </c>
      <c r="BY1154" s="65" t="str">
        <f t="shared" si="836"/>
        <v/>
      </c>
      <c r="BZ1154" s="65" t="str">
        <f t="shared" si="837"/>
        <v/>
      </c>
      <c r="CA1154" s="65" t="str">
        <f t="shared" si="838"/>
        <v/>
      </c>
      <c r="CB1154" s="65" t="str">
        <f t="shared" si="839"/>
        <v/>
      </c>
      <c r="CC1154" s="65" t="str">
        <f t="shared" si="840"/>
        <v/>
      </c>
      <c r="CD1154" s="65" t="str">
        <f t="shared" si="841"/>
        <v/>
      </c>
      <c r="CE1154" s="65" t="str">
        <f t="shared" si="842"/>
        <v/>
      </c>
      <c r="CF1154" s="65" t="str">
        <f t="shared" si="843"/>
        <v/>
      </c>
      <c r="CG1154" s="66" t="str">
        <f t="shared" si="844"/>
        <v/>
      </c>
      <c r="CI1154" s="42" t="str">
        <f t="shared" si="845"/>
        <v/>
      </c>
      <c r="CK1154" s="92" t="str">
        <f t="shared" si="846"/>
        <v/>
      </c>
      <c r="CL1154" s="65" t="str">
        <f t="shared" si="847"/>
        <v/>
      </c>
      <c r="CM1154" s="93" t="str">
        <f t="shared" si="848"/>
        <v/>
      </c>
      <c r="CN1154" s="101" t="str">
        <f t="shared" si="817"/>
        <v/>
      </c>
      <c r="CP1154" s="92" t="str">
        <f t="shared" si="849"/>
        <v/>
      </c>
      <c r="CQ1154" s="65" t="str">
        <f t="shared" si="850"/>
        <v/>
      </c>
      <c r="CR1154" s="93" t="str">
        <f t="shared" si="851"/>
        <v/>
      </c>
      <c r="CS1154" s="101" t="str">
        <f t="shared" si="852"/>
        <v/>
      </c>
    </row>
    <row r="1155" spans="1:97" x14ac:dyDescent="0.25">
      <c r="A1155" s="51"/>
      <c r="B1155" s="15" t="str">
        <f t="shared" si="816"/>
        <v/>
      </c>
      <c r="C1155" s="15" t="str">
        <f t="shared" si="818"/>
        <v/>
      </c>
      <c r="D1155" s="51"/>
      <c r="E1155" s="137"/>
      <c r="F1155" s="138"/>
      <c r="G1155" s="139"/>
      <c r="H1155" s="138"/>
      <c r="I1155" s="140"/>
      <c r="J1155" s="138"/>
      <c r="K1155" s="141"/>
      <c r="L1155" s="139"/>
      <c r="M1155" s="142"/>
      <c r="N1155" s="142"/>
      <c r="O1155" s="143"/>
      <c r="P1155" s="144"/>
      <c r="Q1155" s="144"/>
      <c r="R1155" s="144"/>
      <c r="S1155" s="144"/>
      <c r="T1155" s="144"/>
      <c r="U1155" s="144"/>
      <c r="V1155" s="144"/>
      <c r="W1155" s="144"/>
      <c r="X1155" s="145"/>
      <c r="Y1155" s="51"/>
      <c r="Z1155" s="13" t="str">
        <f t="shared" si="819"/>
        <v/>
      </c>
      <c r="AA1155" s="51"/>
      <c r="AE1155" s="42" t="str">
        <f t="shared" si="820"/>
        <v/>
      </c>
      <c r="AF1155" s="42" t="str">
        <f>IF($I1155="", "", IF(COUNTIF($I$10:$I1154, I1155)&gt;0, "", SUMIF($I$10:$I$3009, $I1155, $AE$10:$AE$3009)))</f>
        <v/>
      </c>
      <c r="AG1155" s="45" t="str">
        <f>IF($AF1155="", "", COUNTIF($AF$10:$AF$3009, "&gt;"&amp;AF1155)+1+COUNTIF($AF$10:$AF1155, $AF1155)-1)</f>
        <v/>
      </c>
      <c r="AI1155" s="42" t="str">
        <f t="shared" si="821"/>
        <v/>
      </c>
      <c r="AK1155" s="15" t="str">
        <f t="shared" si="822"/>
        <v/>
      </c>
      <c r="AM1155" s="64" t="str">
        <f t="shared" si="823"/>
        <v/>
      </c>
      <c r="AN1155" s="65" t="str">
        <f t="shared" si="824"/>
        <v/>
      </c>
      <c r="AO1155" s="65" t="str">
        <f t="shared" si="825"/>
        <v/>
      </c>
      <c r="AP1155" s="65" t="str">
        <f t="shared" si="826"/>
        <v/>
      </c>
      <c r="AQ1155" s="65" t="str">
        <f t="shared" si="827"/>
        <v/>
      </c>
      <c r="AR1155" s="65" t="str">
        <f t="shared" si="828"/>
        <v/>
      </c>
      <c r="AS1155" s="65" t="str">
        <f t="shared" si="829"/>
        <v/>
      </c>
      <c r="AT1155" s="65" t="str">
        <f t="shared" si="830"/>
        <v/>
      </c>
      <c r="AU1155" s="65" t="str">
        <f t="shared" si="831"/>
        <v/>
      </c>
      <c r="AV1155" s="66" t="str">
        <f t="shared" si="832"/>
        <v/>
      </c>
      <c r="AX1155" s="73" t="str">
        <f t="shared" si="853"/>
        <v/>
      </c>
      <c r="AY1155" s="74" t="str">
        <f t="shared" si="860"/>
        <v/>
      </c>
      <c r="AZ1155" s="74" t="str">
        <f t="shared" si="860"/>
        <v/>
      </c>
      <c r="BA1155" s="74" t="str">
        <f t="shared" si="860"/>
        <v/>
      </c>
      <c r="BB1155" s="74" t="str">
        <f t="shared" si="860"/>
        <v/>
      </c>
      <c r="BC1155" s="74" t="str">
        <f t="shared" si="860"/>
        <v/>
      </c>
      <c r="BD1155" s="74" t="str">
        <f t="shared" si="860"/>
        <v/>
      </c>
      <c r="BE1155" s="74" t="str">
        <f t="shared" si="860"/>
        <v/>
      </c>
      <c r="BF1155" s="74" t="str">
        <f t="shared" si="860"/>
        <v/>
      </c>
      <c r="BG1155" s="75" t="str">
        <f t="shared" si="860"/>
        <v/>
      </c>
      <c r="BI1155" s="73" t="str">
        <f t="shared" si="854"/>
        <v/>
      </c>
      <c r="BJ1155" s="74" t="str">
        <f t="shared" si="861"/>
        <v/>
      </c>
      <c r="BK1155" s="74" t="str">
        <f t="shared" si="861"/>
        <v/>
      </c>
      <c r="BL1155" s="74" t="str">
        <f t="shared" si="861"/>
        <v/>
      </c>
      <c r="BM1155" s="74" t="str">
        <f t="shared" si="861"/>
        <v/>
      </c>
      <c r="BN1155" s="74" t="str">
        <f t="shared" si="861"/>
        <v/>
      </c>
      <c r="BO1155" s="74" t="str">
        <f t="shared" si="861"/>
        <v/>
      </c>
      <c r="BP1155" s="74" t="str">
        <f t="shared" si="861"/>
        <v/>
      </c>
      <c r="BQ1155" s="74" t="str">
        <f t="shared" si="861"/>
        <v/>
      </c>
      <c r="BR1155" s="75" t="str">
        <f t="shared" si="861"/>
        <v/>
      </c>
      <c r="BU1155" s="42" t="str">
        <f t="shared" si="833"/>
        <v/>
      </c>
      <c r="BV1155" s="66" t="str">
        <f t="shared" si="834"/>
        <v/>
      </c>
      <c r="BX1155" s="64" t="str">
        <f t="shared" si="835"/>
        <v/>
      </c>
      <c r="BY1155" s="65" t="str">
        <f t="shared" si="836"/>
        <v/>
      </c>
      <c r="BZ1155" s="65" t="str">
        <f t="shared" si="837"/>
        <v/>
      </c>
      <c r="CA1155" s="65" t="str">
        <f t="shared" si="838"/>
        <v/>
      </c>
      <c r="CB1155" s="65" t="str">
        <f t="shared" si="839"/>
        <v/>
      </c>
      <c r="CC1155" s="65" t="str">
        <f t="shared" si="840"/>
        <v/>
      </c>
      <c r="CD1155" s="65" t="str">
        <f t="shared" si="841"/>
        <v/>
      </c>
      <c r="CE1155" s="65" t="str">
        <f t="shared" si="842"/>
        <v/>
      </c>
      <c r="CF1155" s="65" t="str">
        <f t="shared" si="843"/>
        <v/>
      </c>
      <c r="CG1155" s="66" t="str">
        <f t="shared" si="844"/>
        <v/>
      </c>
      <c r="CI1155" s="42" t="str">
        <f t="shared" si="845"/>
        <v/>
      </c>
      <c r="CK1155" s="92" t="str">
        <f t="shared" si="846"/>
        <v/>
      </c>
      <c r="CL1155" s="65" t="str">
        <f t="shared" si="847"/>
        <v/>
      </c>
      <c r="CM1155" s="93" t="str">
        <f t="shared" si="848"/>
        <v/>
      </c>
      <c r="CN1155" s="101" t="str">
        <f t="shared" si="817"/>
        <v/>
      </c>
      <c r="CP1155" s="92" t="str">
        <f t="shared" si="849"/>
        <v/>
      </c>
      <c r="CQ1155" s="65" t="str">
        <f t="shared" si="850"/>
        <v/>
      </c>
      <c r="CR1155" s="93" t="str">
        <f t="shared" si="851"/>
        <v/>
      </c>
      <c r="CS1155" s="101" t="str">
        <f t="shared" si="852"/>
        <v/>
      </c>
    </row>
    <row r="1156" spans="1:97" x14ac:dyDescent="0.25">
      <c r="A1156" s="51"/>
      <c r="B1156" s="15" t="str">
        <f t="shared" si="816"/>
        <v/>
      </c>
      <c r="C1156" s="15" t="str">
        <f t="shared" si="818"/>
        <v/>
      </c>
      <c r="D1156" s="51"/>
      <c r="E1156" s="137"/>
      <c r="F1156" s="138"/>
      <c r="G1156" s="139"/>
      <c r="H1156" s="138"/>
      <c r="I1156" s="140"/>
      <c r="J1156" s="138"/>
      <c r="K1156" s="141"/>
      <c r="L1156" s="139"/>
      <c r="M1156" s="142"/>
      <c r="N1156" s="142"/>
      <c r="O1156" s="143"/>
      <c r="P1156" s="144"/>
      <c r="Q1156" s="144"/>
      <c r="R1156" s="144"/>
      <c r="S1156" s="144"/>
      <c r="T1156" s="144"/>
      <c r="U1156" s="144"/>
      <c r="V1156" s="144"/>
      <c r="W1156" s="144"/>
      <c r="X1156" s="145"/>
      <c r="Y1156" s="51"/>
      <c r="Z1156" s="13" t="str">
        <f t="shared" si="819"/>
        <v/>
      </c>
      <c r="AA1156" s="51"/>
      <c r="AE1156" s="42" t="str">
        <f t="shared" si="820"/>
        <v/>
      </c>
      <c r="AF1156" s="42" t="str">
        <f>IF($I1156="", "", IF(COUNTIF($I$10:$I1155, I1156)&gt;0, "", SUMIF($I$10:$I$3009, $I1156, $AE$10:$AE$3009)))</f>
        <v/>
      </c>
      <c r="AG1156" s="45" t="str">
        <f>IF($AF1156="", "", COUNTIF($AF$10:$AF$3009, "&gt;"&amp;AF1156)+1+COUNTIF($AF$10:$AF1156, $AF1156)-1)</f>
        <v/>
      </c>
      <c r="AI1156" s="42" t="str">
        <f t="shared" si="821"/>
        <v/>
      </c>
      <c r="AK1156" s="15" t="str">
        <f t="shared" si="822"/>
        <v/>
      </c>
      <c r="AM1156" s="64" t="str">
        <f t="shared" si="823"/>
        <v/>
      </c>
      <c r="AN1156" s="65" t="str">
        <f t="shared" si="824"/>
        <v/>
      </c>
      <c r="AO1156" s="65" t="str">
        <f t="shared" si="825"/>
        <v/>
      </c>
      <c r="AP1156" s="65" t="str">
        <f t="shared" si="826"/>
        <v/>
      </c>
      <c r="AQ1156" s="65" t="str">
        <f t="shared" si="827"/>
        <v/>
      </c>
      <c r="AR1156" s="65" t="str">
        <f t="shared" si="828"/>
        <v/>
      </c>
      <c r="AS1156" s="65" t="str">
        <f t="shared" si="829"/>
        <v/>
      </c>
      <c r="AT1156" s="65" t="str">
        <f t="shared" si="830"/>
        <v/>
      </c>
      <c r="AU1156" s="65" t="str">
        <f t="shared" si="831"/>
        <v/>
      </c>
      <c r="AV1156" s="66" t="str">
        <f t="shared" si="832"/>
        <v/>
      </c>
      <c r="AX1156" s="73" t="str">
        <f t="shared" si="853"/>
        <v/>
      </c>
      <c r="AY1156" s="74" t="str">
        <f t="shared" ref="AY1156:BG1165" si="862">IF(AY$9="", "", IF($H1156=AY$9, $AE1156, ""))</f>
        <v/>
      </c>
      <c r="AZ1156" s="74" t="str">
        <f t="shared" si="862"/>
        <v/>
      </c>
      <c r="BA1156" s="74" t="str">
        <f t="shared" si="862"/>
        <v/>
      </c>
      <c r="BB1156" s="74" t="str">
        <f t="shared" si="862"/>
        <v/>
      </c>
      <c r="BC1156" s="74" t="str">
        <f t="shared" si="862"/>
        <v/>
      </c>
      <c r="BD1156" s="74" t="str">
        <f t="shared" si="862"/>
        <v/>
      </c>
      <c r="BE1156" s="74" t="str">
        <f t="shared" si="862"/>
        <v/>
      </c>
      <c r="BF1156" s="74" t="str">
        <f t="shared" si="862"/>
        <v/>
      </c>
      <c r="BG1156" s="75" t="str">
        <f t="shared" si="862"/>
        <v/>
      </c>
      <c r="BI1156" s="73" t="str">
        <f t="shared" si="854"/>
        <v/>
      </c>
      <c r="BJ1156" s="74" t="str">
        <f t="shared" si="861"/>
        <v/>
      </c>
      <c r="BK1156" s="74" t="str">
        <f t="shared" si="861"/>
        <v/>
      </c>
      <c r="BL1156" s="74" t="str">
        <f t="shared" si="861"/>
        <v/>
      </c>
      <c r="BM1156" s="74" t="str">
        <f t="shared" si="861"/>
        <v/>
      </c>
      <c r="BN1156" s="74" t="str">
        <f t="shared" si="861"/>
        <v/>
      </c>
      <c r="BO1156" s="74" t="str">
        <f t="shared" si="861"/>
        <v/>
      </c>
      <c r="BP1156" s="74" t="str">
        <f t="shared" si="861"/>
        <v/>
      </c>
      <c r="BQ1156" s="74" t="str">
        <f t="shared" si="861"/>
        <v/>
      </c>
      <c r="BR1156" s="75" t="str">
        <f t="shared" si="861"/>
        <v/>
      </c>
      <c r="BU1156" s="42" t="str">
        <f t="shared" si="833"/>
        <v/>
      </c>
      <c r="BV1156" s="66" t="str">
        <f t="shared" si="834"/>
        <v/>
      </c>
      <c r="BX1156" s="64" t="str">
        <f t="shared" si="835"/>
        <v/>
      </c>
      <c r="BY1156" s="65" t="str">
        <f t="shared" si="836"/>
        <v/>
      </c>
      <c r="BZ1156" s="65" t="str">
        <f t="shared" si="837"/>
        <v/>
      </c>
      <c r="CA1156" s="65" t="str">
        <f t="shared" si="838"/>
        <v/>
      </c>
      <c r="CB1156" s="65" t="str">
        <f t="shared" si="839"/>
        <v/>
      </c>
      <c r="CC1156" s="65" t="str">
        <f t="shared" si="840"/>
        <v/>
      </c>
      <c r="CD1156" s="65" t="str">
        <f t="shared" si="841"/>
        <v/>
      </c>
      <c r="CE1156" s="65" t="str">
        <f t="shared" si="842"/>
        <v/>
      </c>
      <c r="CF1156" s="65" t="str">
        <f t="shared" si="843"/>
        <v/>
      </c>
      <c r="CG1156" s="66" t="str">
        <f t="shared" si="844"/>
        <v/>
      </c>
      <c r="CI1156" s="42" t="str">
        <f t="shared" si="845"/>
        <v/>
      </c>
      <c r="CK1156" s="92" t="str">
        <f t="shared" si="846"/>
        <v/>
      </c>
      <c r="CL1156" s="65" t="str">
        <f t="shared" si="847"/>
        <v/>
      </c>
      <c r="CM1156" s="93" t="str">
        <f t="shared" si="848"/>
        <v/>
      </c>
      <c r="CN1156" s="101" t="str">
        <f t="shared" si="817"/>
        <v/>
      </c>
      <c r="CP1156" s="92" t="str">
        <f t="shared" si="849"/>
        <v/>
      </c>
      <c r="CQ1156" s="65" t="str">
        <f t="shared" si="850"/>
        <v/>
      </c>
      <c r="CR1156" s="93" t="str">
        <f t="shared" si="851"/>
        <v/>
      </c>
      <c r="CS1156" s="101" t="str">
        <f t="shared" si="852"/>
        <v/>
      </c>
    </row>
    <row r="1157" spans="1:97" x14ac:dyDescent="0.25">
      <c r="A1157" s="51"/>
      <c r="B1157" s="15" t="str">
        <f t="shared" si="816"/>
        <v/>
      </c>
      <c r="C1157" s="15" t="str">
        <f t="shared" si="818"/>
        <v/>
      </c>
      <c r="D1157" s="51"/>
      <c r="E1157" s="137"/>
      <c r="F1157" s="138"/>
      <c r="G1157" s="139"/>
      <c r="H1157" s="138"/>
      <c r="I1157" s="140"/>
      <c r="J1157" s="138"/>
      <c r="K1157" s="141"/>
      <c r="L1157" s="139"/>
      <c r="M1157" s="142"/>
      <c r="N1157" s="142"/>
      <c r="O1157" s="143"/>
      <c r="P1157" s="144"/>
      <c r="Q1157" s="144"/>
      <c r="R1157" s="144"/>
      <c r="S1157" s="144"/>
      <c r="T1157" s="144"/>
      <c r="U1157" s="144"/>
      <c r="V1157" s="144"/>
      <c r="W1157" s="144"/>
      <c r="X1157" s="145"/>
      <c r="Y1157" s="51"/>
      <c r="Z1157" s="13" t="str">
        <f t="shared" si="819"/>
        <v/>
      </c>
      <c r="AA1157" s="51"/>
      <c r="AE1157" s="42" t="str">
        <f t="shared" si="820"/>
        <v/>
      </c>
      <c r="AF1157" s="42" t="str">
        <f>IF($I1157="", "", IF(COUNTIF($I$10:$I1156, I1157)&gt;0, "", SUMIF($I$10:$I$3009, $I1157, $AE$10:$AE$3009)))</f>
        <v/>
      </c>
      <c r="AG1157" s="45" t="str">
        <f>IF($AF1157="", "", COUNTIF($AF$10:$AF$3009, "&gt;"&amp;AF1157)+1+COUNTIF($AF$10:$AF1157, $AF1157)-1)</f>
        <v/>
      </c>
      <c r="AI1157" s="42" t="str">
        <f t="shared" si="821"/>
        <v/>
      </c>
      <c r="AK1157" s="15" t="str">
        <f t="shared" si="822"/>
        <v/>
      </c>
      <c r="AM1157" s="64" t="str">
        <f t="shared" si="823"/>
        <v/>
      </c>
      <c r="AN1157" s="65" t="str">
        <f t="shared" si="824"/>
        <v/>
      </c>
      <c r="AO1157" s="65" t="str">
        <f t="shared" si="825"/>
        <v/>
      </c>
      <c r="AP1157" s="65" t="str">
        <f t="shared" si="826"/>
        <v/>
      </c>
      <c r="AQ1157" s="65" t="str">
        <f t="shared" si="827"/>
        <v/>
      </c>
      <c r="AR1157" s="65" t="str">
        <f t="shared" si="828"/>
        <v/>
      </c>
      <c r="AS1157" s="65" t="str">
        <f t="shared" si="829"/>
        <v/>
      </c>
      <c r="AT1157" s="65" t="str">
        <f t="shared" si="830"/>
        <v/>
      </c>
      <c r="AU1157" s="65" t="str">
        <f t="shared" si="831"/>
        <v/>
      </c>
      <c r="AV1157" s="66" t="str">
        <f t="shared" si="832"/>
        <v/>
      </c>
      <c r="AX1157" s="73" t="str">
        <f t="shared" si="853"/>
        <v/>
      </c>
      <c r="AY1157" s="74" t="str">
        <f t="shared" si="862"/>
        <v/>
      </c>
      <c r="AZ1157" s="74" t="str">
        <f t="shared" si="862"/>
        <v/>
      </c>
      <c r="BA1157" s="74" t="str">
        <f t="shared" si="862"/>
        <v/>
      </c>
      <c r="BB1157" s="74" t="str">
        <f t="shared" si="862"/>
        <v/>
      </c>
      <c r="BC1157" s="74" t="str">
        <f t="shared" si="862"/>
        <v/>
      </c>
      <c r="BD1157" s="74" t="str">
        <f t="shared" si="862"/>
        <v/>
      </c>
      <c r="BE1157" s="74" t="str">
        <f t="shared" si="862"/>
        <v/>
      </c>
      <c r="BF1157" s="74" t="str">
        <f t="shared" si="862"/>
        <v/>
      </c>
      <c r="BG1157" s="75" t="str">
        <f t="shared" si="862"/>
        <v/>
      </c>
      <c r="BI1157" s="73" t="str">
        <f t="shared" si="854"/>
        <v/>
      </c>
      <c r="BJ1157" s="74" t="str">
        <f t="shared" si="861"/>
        <v/>
      </c>
      <c r="BK1157" s="74" t="str">
        <f t="shared" si="861"/>
        <v/>
      </c>
      <c r="BL1157" s="74" t="str">
        <f t="shared" si="861"/>
        <v/>
      </c>
      <c r="BM1157" s="74" t="str">
        <f t="shared" si="861"/>
        <v/>
      </c>
      <c r="BN1157" s="74" t="str">
        <f t="shared" si="861"/>
        <v/>
      </c>
      <c r="BO1157" s="74" t="str">
        <f t="shared" si="861"/>
        <v/>
      </c>
      <c r="BP1157" s="74" t="str">
        <f t="shared" si="861"/>
        <v/>
      </c>
      <c r="BQ1157" s="74" t="str">
        <f t="shared" si="861"/>
        <v/>
      </c>
      <c r="BR1157" s="75" t="str">
        <f t="shared" si="861"/>
        <v/>
      </c>
      <c r="BU1157" s="42" t="str">
        <f t="shared" si="833"/>
        <v/>
      </c>
      <c r="BV1157" s="66" t="str">
        <f t="shared" si="834"/>
        <v/>
      </c>
      <c r="BX1157" s="64" t="str">
        <f t="shared" si="835"/>
        <v/>
      </c>
      <c r="BY1157" s="65" t="str">
        <f t="shared" si="836"/>
        <v/>
      </c>
      <c r="BZ1157" s="65" t="str">
        <f t="shared" si="837"/>
        <v/>
      </c>
      <c r="CA1157" s="65" t="str">
        <f t="shared" si="838"/>
        <v/>
      </c>
      <c r="CB1157" s="65" t="str">
        <f t="shared" si="839"/>
        <v/>
      </c>
      <c r="CC1157" s="65" t="str">
        <f t="shared" si="840"/>
        <v/>
      </c>
      <c r="CD1157" s="65" t="str">
        <f t="shared" si="841"/>
        <v/>
      </c>
      <c r="CE1157" s="65" t="str">
        <f t="shared" si="842"/>
        <v/>
      </c>
      <c r="CF1157" s="65" t="str">
        <f t="shared" si="843"/>
        <v/>
      </c>
      <c r="CG1157" s="66" t="str">
        <f t="shared" si="844"/>
        <v/>
      </c>
      <c r="CI1157" s="42" t="str">
        <f t="shared" si="845"/>
        <v/>
      </c>
      <c r="CK1157" s="92" t="str">
        <f t="shared" si="846"/>
        <v/>
      </c>
      <c r="CL1157" s="65" t="str">
        <f t="shared" si="847"/>
        <v/>
      </c>
      <c r="CM1157" s="93" t="str">
        <f t="shared" si="848"/>
        <v/>
      </c>
      <c r="CN1157" s="101" t="str">
        <f t="shared" si="817"/>
        <v/>
      </c>
      <c r="CP1157" s="92" t="str">
        <f t="shared" si="849"/>
        <v/>
      </c>
      <c r="CQ1157" s="65" t="str">
        <f t="shared" si="850"/>
        <v/>
      </c>
      <c r="CR1157" s="93" t="str">
        <f t="shared" si="851"/>
        <v/>
      </c>
      <c r="CS1157" s="101" t="str">
        <f t="shared" si="852"/>
        <v/>
      </c>
    </row>
    <row r="1158" spans="1:97" x14ac:dyDescent="0.25">
      <c r="A1158" s="51"/>
      <c r="B1158" s="15" t="str">
        <f t="shared" si="816"/>
        <v/>
      </c>
      <c r="C1158" s="15" t="str">
        <f t="shared" si="818"/>
        <v/>
      </c>
      <c r="D1158" s="51"/>
      <c r="E1158" s="137"/>
      <c r="F1158" s="138"/>
      <c r="G1158" s="139"/>
      <c r="H1158" s="138"/>
      <c r="I1158" s="140"/>
      <c r="J1158" s="138"/>
      <c r="K1158" s="141"/>
      <c r="L1158" s="139"/>
      <c r="M1158" s="142"/>
      <c r="N1158" s="142"/>
      <c r="O1158" s="143"/>
      <c r="P1158" s="144"/>
      <c r="Q1158" s="144"/>
      <c r="R1158" s="144"/>
      <c r="S1158" s="144"/>
      <c r="T1158" s="144"/>
      <c r="U1158" s="144"/>
      <c r="V1158" s="144"/>
      <c r="W1158" s="144"/>
      <c r="X1158" s="145"/>
      <c r="Y1158" s="51"/>
      <c r="Z1158" s="13" t="str">
        <f t="shared" si="819"/>
        <v/>
      </c>
      <c r="AA1158" s="51"/>
      <c r="AE1158" s="42" t="str">
        <f t="shared" si="820"/>
        <v/>
      </c>
      <c r="AF1158" s="42" t="str">
        <f>IF($I1158="", "", IF(COUNTIF($I$10:$I1157, I1158)&gt;0, "", SUMIF($I$10:$I$3009, $I1158, $AE$10:$AE$3009)))</f>
        <v/>
      </c>
      <c r="AG1158" s="45" t="str">
        <f>IF($AF1158="", "", COUNTIF($AF$10:$AF$3009, "&gt;"&amp;AF1158)+1+COUNTIF($AF$10:$AF1158, $AF1158)-1)</f>
        <v/>
      </c>
      <c r="AI1158" s="42" t="str">
        <f t="shared" si="821"/>
        <v/>
      </c>
      <c r="AK1158" s="15" t="str">
        <f t="shared" si="822"/>
        <v/>
      </c>
      <c r="AM1158" s="64" t="str">
        <f t="shared" si="823"/>
        <v/>
      </c>
      <c r="AN1158" s="65" t="str">
        <f t="shared" si="824"/>
        <v/>
      </c>
      <c r="AO1158" s="65" t="str">
        <f t="shared" si="825"/>
        <v/>
      </c>
      <c r="AP1158" s="65" t="str">
        <f t="shared" si="826"/>
        <v/>
      </c>
      <c r="AQ1158" s="65" t="str">
        <f t="shared" si="827"/>
        <v/>
      </c>
      <c r="AR1158" s="65" t="str">
        <f t="shared" si="828"/>
        <v/>
      </c>
      <c r="AS1158" s="65" t="str">
        <f t="shared" si="829"/>
        <v/>
      </c>
      <c r="AT1158" s="65" t="str">
        <f t="shared" si="830"/>
        <v/>
      </c>
      <c r="AU1158" s="65" t="str">
        <f t="shared" si="831"/>
        <v/>
      </c>
      <c r="AV1158" s="66" t="str">
        <f t="shared" si="832"/>
        <v/>
      </c>
      <c r="AX1158" s="73" t="str">
        <f t="shared" si="853"/>
        <v/>
      </c>
      <c r="AY1158" s="74" t="str">
        <f t="shared" si="862"/>
        <v/>
      </c>
      <c r="AZ1158" s="74" t="str">
        <f t="shared" si="862"/>
        <v/>
      </c>
      <c r="BA1158" s="74" t="str">
        <f t="shared" si="862"/>
        <v/>
      </c>
      <c r="BB1158" s="74" t="str">
        <f t="shared" si="862"/>
        <v/>
      </c>
      <c r="BC1158" s="74" t="str">
        <f t="shared" si="862"/>
        <v/>
      </c>
      <c r="BD1158" s="74" t="str">
        <f t="shared" si="862"/>
        <v/>
      </c>
      <c r="BE1158" s="74" t="str">
        <f t="shared" si="862"/>
        <v/>
      </c>
      <c r="BF1158" s="74" t="str">
        <f t="shared" si="862"/>
        <v/>
      </c>
      <c r="BG1158" s="75" t="str">
        <f t="shared" si="862"/>
        <v/>
      </c>
      <c r="BI1158" s="73" t="str">
        <f t="shared" si="854"/>
        <v/>
      </c>
      <c r="BJ1158" s="74" t="str">
        <f t="shared" si="861"/>
        <v/>
      </c>
      <c r="BK1158" s="74" t="str">
        <f t="shared" si="861"/>
        <v/>
      </c>
      <c r="BL1158" s="74" t="str">
        <f t="shared" si="861"/>
        <v/>
      </c>
      <c r="BM1158" s="74" t="str">
        <f t="shared" si="861"/>
        <v/>
      </c>
      <c r="BN1158" s="74" t="str">
        <f t="shared" si="861"/>
        <v/>
      </c>
      <c r="BO1158" s="74" t="str">
        <f t="shared" si="861"/>
        <v/>
      </c>
      <c r="BP1158" s="74" t="str">
        <f t="shared" si="861"/>
        <v/>
      </c>
      <c r="BQ1158" s="74" t="str">
        <f t="shared" si="861"/>
        <v/>
      </c>
      <c r="BR1158" s="75" t="str">
        <f t="shared" si="861"/>
        <v/>
      </c>
      <c r="BU1158" s="42" t="str">
        <f t="shared" si="833"/>
        <v/>
      </c>
      <c r="BV1158" s="66" t="str">
        <f t="shared" si="834"/>
        <v/>
      </c>
      <c r="BX1158" s="64" t="str">
        <f t="shared" si="835"/>
        <v/>
      </c>
      <c r="BY1158" s="65" t="str">
        <f t="shared" si="836"/>
        <v/>
      </c>
      <c r="BZ1158" s="65" t="str">
        <f t="shared" si="837"/>
        <v/>
      </c>
      <c r="CA1158" s="65" t="str">
        <f t="shared" si="838"/>
        <v/>
      </c>
      <c r="CB1158" s="65" t="str">
        <f t="shared" si="839"/>
        <v/>
      </c>
      <c r="CC1158" s="65" t="str">
        <f t="shared" si="840"/>
        <v/>
      </c>
      <c r="CD1158" s="65" t="str">
        <f t="shared" si="841"/>
        <v/>
      </c>
      <c r="CE1158" s="65" t="str">
        <f t="shared" si="842"/>
        <v/>
      </c>
      <c r="CF1158" s="65" t="str">
        <f t="shared" si="843"/>
        <v/>
      </c>
      <c r="CG1158" s="66" t="str">
        <f t="shared" si="844"/>
        <v/>
      </c>
      <c r="CI1158" s="42" t="str">
        <f t="shared" si="845"/>
        <v/>
      </c>
      <c r="CK1158" s="92" t="str">
        <f t="shared" si="846"/>
        <v/>
      </c>
      <c r="CL1158" s="65" t="str">
        <f t="shared" si="847"/>
        <v/>
      </c>
      <c r="CM1158" s="93" t="str">
        <f t="shared" si="848"/>
        <v/>
      </c>
      <c r="CN1158" s="101" t="str">
        <f t="shared" si="817"/>
        <v/>
      </c>
      <c r="CP1158" s="92" t="str">
        <f t="shared" si="849"/>
        <v/>
      </c>
      <c r="CQ1158" s="65" t="str">
        <f t="shared" si="850"/>
        <v/>
      </c>
      <c r="CR1158" s="93" t="str">
        <f t="shared" si="851"/>
        <v/>
      </c>
      <c r="CS1158" s="101" t="str">
        <f t="shared" si="852"/>
        <v/>
      </c>
    </row>
    <row r="1159" spans="1:97" x14ac:dyDescent="0.25">
      <c r="A1159" s="51"/>
      <c r="B1159" s="15" t="str">
        <f t="shared" si="816"/>
        <v/>
      </c>
      <c r="C1159" s="15" t="str">
        <f t="shared" si="818"/>
        <v/>
      </c>
      <c r="D1159" s="51"/>
      <c r="E1159" s="137"/>
      <c r="F1159" s="138"/>
      <c r="G1159" s="139"/>
      <c r="H1159" s="138"/>
      <c r="I1159" s="140"/>
      <c r="J1159" s="138"/>
      <c r="K1159" s="141"/>
      <c r="L1159" s="139"/>
      <c r="M1159" s="142"/>
      <c r="N1159" s="142"/>
      <c r="O1159" s="143"/>
      <c r="P1159" s="144"/>
      <c r="Q1159" s="144"/>
      <c r="R1159" s="144"/>
      <c r="S1159" s="144"/>
      <c r="T1159" s="144"/>
      <c r="U1159" s="144"/>
      <c r="V1159" s="144"/>
      <c r="W1159" s="144"/>
      <c r="X1159" s="145"/>
      <c r="Y1159" s="51"/>
      <c r="Z1159" s="13" t="str">
        <f t="shared" si="819"/>
        <v/>
      </c>
      <c r="AA1159" s="51"/>
      <c r="AE1159" s="42" t="str">
        <f t="shared" si="820"/>
        <v/>
      </c>
      <c r="AF1159" s="42" t="str">
        <f>IF($I1159="", "", IF(COUNTIF($I$10:$I1158, I1159)&gt;0, "", SUMIF($I$10:$I$3009, $I1159, $AE$10:$AE$3009)))</f>
        <v/>
      </c>
      <c r="AG1159" s="45" t="str">
        <f>IF($AF1159="", "", COUNTIF($AF$10:$AF$3009, "&gt;"&amp;AF1159)+1+COUNTIF($AF$10:$AF1159, $AF1159)-1)</f>
        <v/>
      </c>
      <c r="AI1159" s="42" t="str">
        <f t="shared" si="821"/>
        <v/>
      </c>
      <c r="AK1159" s="15" t="str">
        <f t="shared" si="822"/>
        <v/>
      </c>
      <c r="AM1159" s="64" t="str">
        <f t="shared" si="823"/>
        <v/>
      </c>
      <c r="AN1159" s="65" t="str">
        <f t="shared" si="824"/>
        <v/>
      </c>
      <c r="AO1159" s="65" t="str">
        <f t="shared" si="825"/>
        <v/>
      </c>
      <c r="AP1159" s="65" t="str">
        <f t="shared" si="826"/>
        <v/>
      </c>
      <c r="AQ1159" s="65" t="str">
        <f t="shared" si="827"/>
        <v/>
      </c>
      <c r="AR1159" s="65" t="str">
        <f t="shared" si="828"/>
        <v/>
      </c>
      <c r="AS1159" s="65" t="str">
        <f t="shared" si="829"/>
        <v/>
      </c>
      <c r="AT1159" s="65" t="str">
        <f t="shared" si="830"/>
        <v/>
      </c>
      <c r="AU1159" s="65" t="str">
        <f t="shared" si="831"/>
        <v/>
      </c>
      <c r="AV1159" s="66" t="str">
        <f t="shared" si="832"/>
        <v/>
      </c>
      <c r="AX1159" s="73" t="str">
        <f t="shared" si="853"/>
        <v/>
      </c>
      <c r="AY1159" s="74" t="str">
        <f t="shared" si="862"/>
        <v/>
      </c>
      <c r="AZ1159" s="74" t="str">
        <f t="shared" si="862"/>
        <v/>
      </c>
      <c r="BA1159" s="74" t="str">
        <f t="shared" si="862"/>
        <v/>
      </c>
      <c r="BB1159" s="74" t="str">
        <f t="shared" si="862"/>
        <v/>
      </c>
      <c r="BC1159" s="74" t="str">
        <f t="shared" si="862"/>
        <v/>
      </c>
      <c r="BD1159" s="74" t="str">
        <f t="shared" si="862"/>
        <v/>
      </c>
      <c r="BE1159" s="74" t="str">
        <f t="shared" si="862"/>
        <v/>
      </c>
      <c r="BF1159" s="74" t="str">
        <f t="shared" si="862"/>
        <v/>
      </c>
      <c r="BG1159" s="75" t="str">
        <f t="shared" si="862"/>
        <v/>
      </c>
      <c r="BI1159" s="73" t="str">
        <f t="shared" si="854"/>
        <v/>
      </c>
      <c r="BJ1159" s="74" t="str">
        <f t="shared" si="861"/>
        <v/>
      </c>
      <c r="BK1159" s="74" t="str">
        <f t="shared" si="861"/>
        <v/>
      </c>
      <c r="BL1159" s="74" t="str">
        <f t="shared" si="861"/>
        <v/>
      </c>
      <c r="BM1159" s="74" t="str">
        <f t="shared" si="861"/>
        <v/>
      </c>
      <c r="BN1159" s="74" t="str">
        <f t="shared" si="861"/>
        <v/>
      </c>
      <c r="BO1159" s="74" t="str">
        <f t="shared" si="861"/>
        <v/>
      </c>
      <c r="BP1159" s="74" t="str">
        <f t="shared" si="861"/>
        <v/>
      </c>
      <c r="BQ1159" s="74" t="str">
        <f t="shared" si="861"/>
        <v/>
      </c>
      <c r="BR1159" s="75" t="str">
        <f t="shared" si="861"/>
        <v/>
      </c>
      <c r="BU1159" s="42" t="str">
        <f t="shared" si="833"/>
        <v/>
      </c>
      <c r="BV1159" s="66" t="str">
        <f t="shared" si="834"/>
        <v/>
      </c>
      <c r="BX1159" s="64" t="str">
        <f t="shared" si="835"/>
        <v/>
      </c>
      <c r="BY1159" s="65" t="str">
        <f t="shared" si="836"/>
        <v/>
      </c>
      <c r="BZ1159" s="65" t="str">
        <f t="shared" si="837"/>
        <v/>
      </c>
      <c r="CA1159" s="65" t="str">
        <f t="shared" si="838"/>
        <v/>
      </c>
      <c r="CB1159" s="65" t="str">
        <f t="shared" si="839"/>
        <v/>
      </c>
      <c r="CC1159" s="65" t="str">
        <f t="shared" si="840"/>
        <v/>
      </c>
      <c r="CD1159" s="65" t="str">
        <f t="shared" si="841"/>
        <v/>
      </c>
      <c r="CE1159" s="65" t="str">
        <f t="shared" si="842"/>
        <v/>
      </c>
      <c r="CF1159" s="65" t="str">
        <f t="shared" si="843"/>
        <v/>
      </c>
      <c r="CG1159" s="66" t="str">
        <f t="shared" si="844"/>
        <v/>
      </c>
      <c r="CI1159" s="42" t="str">
        <f t="shared" si="845"/>
        <v/>
      </c>
      <c r="CK1159" s="92" t="str">
        <f t="shared" si="846"/>
        <v/>
      </c>
      <c r="CL1159" s="65" t="str">
        <f t="shared" si="847"/>
        <v/>
      </c>
      <c r="CM1159" s="93" t="str">
        <f t="shared" si="848"/>
        <v/>
      </c>
      <c r="CN1159" s="101" t="str">
        <f t="shared" si="817"/>
        <v/>
      </c>
      <c r="CP1159" s="92" t="str">
        <f t="shared" si="849"/>
        <v/>
      </c>
      <c r="CQ1159" s="65" t="str">
        <f t="shared" si="850"/>
        <v/>
      </c>
      <c r="CR1159" s="93" t="str">
        <f t="shared" si="851"/>
        <v/>
      </c>
      <c r="CS1159" s="101" t="str">
        <f t="shared" si="852"/>
        <v/>
      </c>
    </row>
    <row r="1160" spans="1:97" x14ac:dyDescent="0.25">
      <c r="A1160" s="51"/>
      <c r="B1160" s="15" t="str">
        <f t="shared" si="816"/>
        <v/>
      </c>
      <c r="C1160" s="15" t="str">
        <f t="shared" si="818"/>
        <v/>
      </c>
      <c r="D1160" s="51"/>
      <c r="E1160" s="137"/>
      <c r="F1160" s="138"/>
      <c r="G1160" s="139"/>
      <c r="H1160" s="138"/>
      <c r="I1160" s="140"/>
      <c r="J1160" s="138"/>
      <c r="K1160" s="141"/>
      <c r="L1160" s="139"/>
      <c r="M1160" s="142"/>
      <c r="N1160" s="142"/>
      <c r="O1160" s="143"/>
      <c r="P1160" s="144"/>
      <c r="Q1160" s="144"/>
      <c r="R1160" s="144"/>
      <c r="S1160" s="144"/>
      <c r="T1160" s="144"/>
      <c r="U1160" s="144"/>
      <c r="V1160" s="144"/>
      <c r="W1160" s="144"/>
      <c r="X1160" s="145"/>
      <c r="Y1160" s="51"/>
      <c r="Z1160" s="13" t="str">
        <f t="shared" si="819"/>
        <v/>
      </c>
      <c r="AA1160" s="51"/>
      <c r="AE1160" s="42" t="str">
        <f t="shared" si="820"/>
        <v/>
      </c>
      <c r="AF1160" s="42" t="str">
        <f>IF($I1160="", "", IF(COUNTIF($I$10:$I1159, I1160)&gt;0, "", SUMIF($I$10:$I$3009, $I1160, $AE$10:$AE$3009)))</f>
        <v/>
      </c>
      <c r="AG1160" s="45" t="str">
        <f>IF($AF1160="", "", COUNTIF($AF$10:$AF$3009, "&gt;"&amp;AF1160)+1+COUNTIF($AF$10:$AF1160, $AF1160)-1)</f>
        <v/>
      </c>
      <c r="AI1160" s="42" t="str">
        <f t="shared" si="821"/>
        <v/>
      </c>
      <c r="AK1160" s="15" t="str">
        <f t="shared" si="822"/>
        <v/>
      </c>
      <c r="AM1160" s="64" t="str">
        <f t="shared" si="823"/>
        <v/>
      </c>
      <c r="AN1160" s="65" t="str">
        <f t="shared" si="824"/>
        <v/>
      </c>
      <c r="AO1160" s="65" t="str">
        <f t="shared" si="825"/>
        <v/>
      </c>
      <c r="AP1160" s="65" t="str">
        <f t="shared" si="826"/>
        <v/>
      </c>
      <c r="AQ1160" s="65" t="str">
        <f t="shared" si="827"/>
        <v/>
      </c>
      <c r="AR1160" s="65" t="str">
        <f t="shared" si="828"/>
        <v/>
      </c>
      <c r="AS1160" s="65" t="str">
        <f t="shared" si="829"/>
        <v/>
      </c>
      <c r="AT1160" s="65" t="str">
        <f t="shared" si="830"/>
        <v/>
      </c>
      <c r="AU1160" s="65" t="str">
        <f t="shared" si="831"/>
        <v/>
      </c>
      <c r="AV1160" s="66" t="str">
        <f t="shared" si="832"/>
        <v/>
      </c>
      <c r="AX1160" s="73" t="str">
        <f t="shared" si="853"/>
        <v/>
      </c>
      <c r="AY1160" s="74" t="str">
        <f t="shared" si="862"/>
        <v/>
      </c>
      <c r="AZ1160" s="74" t="str">
        <f t="shared" si="862"/>
        <v/>
      </c>
      <c r="BA1160" s="74" t="str">
        <f t="shared" si="862"/>
        <v/>
      </c>
      <c r="BB1160" s="74" t="str">
        <f t="shared" si="862"/>
        <v/>
      </c>
      <c r="BC1160" s="74" t="str">
        <f t="shared" si="862"/>
        <v/>
      </c>
      <c r="BD1160" s="74" t="str">
        <f t="shared" si="862"/>
        <v/>
      </c>
      <c r="BE1160" s="74" t="str">
        <f t="shared" si="862"/>
        <v/>
      </c>
      <c r="BF1160" s="74" t="str">
        <f t="shared" si="862"/>
        <v/>
      </c>
      <c r="BG1160" s="75" t="str">
        <f t="shared" si="862"/>
        <v/>
      </c>
      <c r="BI1160" s="73" t="str">
        <f t="shared" si="854"/>
        <v/>
      </c>
      <c r="BJ1160" s="74" t="str">
        <f t="shared" si="861"/>
        <v/>
      </c>
      <c r="BK1160" s="74" t="str">
        <f t="shared" si="861"/>
        <v/>
      </c>
      <c r="BL1160" s="74" t="str">
        <f t="shared" si="861"/>
        <v/>
      </c>
      <c r="BM1160" s="74" t="str">
        <f t="shared" si="861"/>
        <v/>
      </c>
      <c r="BN1160" s="74" t="str">
        <f t="shared" si="861"/>
        <v/>
      </c>
      <c r="BO1160" s="74" t="str">
        <f t="shared" si="861"/>
        <v/>
      </c>
      <c r="BP1160" s="74" t="str">
        <f t="shared" si="861"/>
        <v/>
      </c>
      <c r="BQ1160" s="74" t="str">
        <f t="shared" si="861"/>
        <v/>
      </c>
      <c r="BR1160" s="75" t="str">
        <f t="shared" si="861"/>
        <v/>
      </c>
      <c r="BU1160" s="42" t="str">
        <f t="shared" si="833"/>
        <v/>
      </c>
      <c r="BV1160" s="66" t="str">
        <f t="shared" si="834"/>
        <v/>
      </c>
      <c r="BX1160" s="64" t="str">
        <f t="shared" si="835"/>
        <v/>
      </c>
      <c r="BY1160" s="65" t="str">
        <f t="shared" si="836"/>
        <v/>
      </c>
      <c r="BZ1160" s="65" t="str">
        <f t="shared" si="837"/>
        <v/>
      </c>
      <c r="CA1160" s="65" t="str">
        <f t="shared" si="838"/>
        <v/>
      </c>
      <c r="CB1160" s="65" t="str">
        <f t="shared" si="839"/>
        <v/>
      </c>
      <c r="CC1160" s="65" t="str">
        <f t="shared" si="840"/>
        <v/>
      </c>
      <c r="CD1160" s="65" t="str">
        <f t="shared" si="841"/>
        <v/>
      </c>
      <c r="CE1160" s="65" t="str">
        <f t="shared" si="842"/>
        <v/>
      </c>
      <c r="CF1160" s="65" t="str">
        <f t="shared" si="843"/>
        <v/>
      </c>
      <c r="CG1160" s="66" t="str">
        <f t="shared" si="844"/>
        <v/>
      </c>
      <c r="CI1160" s="42" t="str">
        <f t="shared" si="845"/>
        <v/>
      </c>
      <c r="CK1160" s="92" t="str">
        <f t="shared" si="846"/>
        <v/>
      </c>
      <c r="CL1160" s="65" t="str">
        <f t="shared" si="847"/>
        <v/>
      </c>
      <c r="CM1160" s="93" t="str">
        <f t="shared" si="848"/>
        <v/>
      </c>
      <c r="CN1160" s="101" t="str">
        <f t="shared" si="817"/>
        <v/>
      </c>
      <c r="CP1160" s="92" t="str">
        <f t="shared" si="849"/>
        <v/>
      </c>
      <c r="CQ1160" s="65" t="str">
        <f t="shared" si="850"/>
        <v/>
      </c>
      <c r="CR1160" s="93" t="str">
        <f t="shared" si="851"/>
        <v/>
      </c>
      <c r="CS1160" s="101" t="str">
        <f t="shared" si="852"/>
        <v/>
      </c>
    </row>
    <row r="1161" spans="1:97" x14ac:dyDescent="0.25">
      <c r="A1161" s="51"/>
      <c r="B1161" s="15" t="str">
        <f t="shared" si="816"/>
        <v/>
      </c>
      <c r="C1161" s="15" t="str">
        <f t="shared" si="818"/>
        <v/>
      </c>
      <c r="D1161" s="51"/>
      <c r="E1161" s="137"/>
      <c r="F1161" s="138"/>
      <c r="G1161" s="139"/>
      <c r="H1161" s="138"/>
      <c r="I1161" s="140"/>
      <c r="J1161" s="138"/>
      <c r="K1161" s="141"/>
      <c r="L1161" s="139"/>
      <c r="M1161" s="142"/>
      <c r="N1161" s="142"/>
      <c r="O1161" s="143"/>
      <c r="P1161" s="144"/>
      <c r="Q1161" s="144"/>
      <c r="R1161" s="144"/>
      <c r="S1161" s="144"/>
      <c r="T1161" s="144"/>
      <c r="U1161" s="144"/>
      <c r="V1161" s="144"/>
      <c r="W1161" s="144"/>
      <c r="X1161" s="145"/>
      <c r="Y1161" s="51"/>
      <c r="Z1161" s="13" t="str">
        <f t="shared" si="819"/>
        <v/>
      </c>
      <c r="AA1161" s="51"/>
      <c r="AE1161" s="42" t="str">
        <f t="shared" si="820"/>
        <v/>
      </c>
      <c r="AF1161" s="42" t="str">
        <f>IF($I1161="", "", IF(COUNTIF($I$10:$I1160, I1161)&gt;0, "", SUMIF($I$10:$I$3009, $I1161, $AE$10:$AE$3009)))</f>
        <v/>
      </c>
      <c r="AG1161" s="45" t="str">
        <f>IF($AF1161="", "", COUNTIF($AF$10:$AF$3009, "&gt;"&amp;AF1161)+1+COUNTIF($AF$10:$AF1161, $AF1161)-1)</f>
        <v/>
      </c>
      <c r="AI1161" s="42" t="str">
        <f t="shared" si="821"/>
        <v/>
      </c>
      <c r="AK1161" s="15" t="str">
        <f t="shared" si="822"/>
        <v/>
      </c>
      <c r="AM1161" s="64" t="str">
        <f t="shared" si="823"/>
        <v/>
      </c>
      <c r="AN1161" s="65" t="str">
        <f t="shared" si="824"/>
        <v/>
      </c>
      <c r="AO1161" s="65" t="str">
        <f t="shared" si="825"/>
        <v/>
      </c>
      <c r="AP1161" s="65" t="str">
        <f t="shared" si="826"/>
        <v/>
      </c>
      <c r="AQ1161" s="65" t="str">
        <f t="shared" si="827"/>
        <v/>
      </c>
      <c r="AR1161" s="65" t="str">
        <f t="shared" si="828"/>
        <v/>
      </c>
      <c r="AS1161" s="65" t="str">
        <f t="shared" si="829"/>
        <v/>
      </c>
      <c r="AT1161" s="65" t="str">
        <f t="shared" si="830"/>
        <v/>
      </c>
      <c r="AU1161" s="65" t="str">
        <f t="shared" si="831"/>
        <v/>
      </c>
      <c r="AV1161" s="66" t="str">
        <f t="shared" si="832"/>
        <v/>
      </c>
      <c r="AX1161" s="73" t="str">
        <f t="shared" si="853"/>
        <v/>
      </c>
      <c r="AY1161" s="74" t="str">
        <f t="shared" si="862"/>
        <v/>
      </c>
      <c r="AZ1161" s="74" t="str">
        <f t="shared" si="862"/>
        <v/>
      </c>
      <c r="BA1161" s="74" t="str">
        <f t="shared" si="862"/>
        <v/>
      </c>
      <c r="BB1161" s="74" t="str">
        <f t="shared" si="862"/>
        <v/>
      </c>
      <c r="BC1161" s="74" t="str">
        <f t="shared" si="862"/>
        <v/>
      </c>
      <c r="BD1161" s="74" t="str">
        <f t="shared" si="862"/>
        <v/>
      </c>
      <c r="BE1161" s="74" t="str">
        <f t="shared" si="862"/>
        <v/>
      </c>
      <c r="BF1161" s="74" t="str">
        <f t="shared" si="862"/>
        <v/>
      </c>
      <c r="BG1161" s="75" t="str">
        <f t="shared" si="862"/>
        <v/>
      </c>
      <c r="BI1161" s="73" t="str">
        <f t="shared" si="854"/>
        <v/>
      </c>
      <c r="BJ1161" s="74" t="str">
        <f t="shared" si="861"/>
        <v/>
      </c>
      <c r="BK1161" s="74" t="str">
        <f t="shared" si="861"/>
        <v/>
      </c>
      <c r="BL1161" s="74" t="str">
        <f t="shared" si="861"/>
        <v/>
      </c>
      <c r="BM1161" s="74" t="str">
        <f t="shared" si="861"/>
        <v/>
      </c>
      <c r="BN1161" s="74" t="str">
        <f t="shared" si="861"/>
        <v/>
      </c>
      <c r="BO1161" s="74" t="str">
        <f t="shared" si="861"/>
        <v/>
      </c>
      <c r="BP1161" s="74" t="str">
        <f t="shared" si="861"/>
        <v/>
      </c>
      <c r="BQ1161" s="74" t="str">
        <f t="shared" si="861"/>
        <v/>
      </c>
      <c r="BR1161" s="75" t="str">
        <f t="shared" si="861"/>
        <v/>
      </c>
      <c r="BU1161" s="42" t="str">
        <f t="shared" si="833"/>
        <v/>
      </c>
      <c r="BV1161" s="66" t="str">
        <f t="shared" si="834"/>
        <v/>
      </c>
      <c r="BX1161" s="64" t="str">
        <f t="shared" si="835"/>
        <v/>
      </c>
      <c r="BY1161" s="65" t="str">
        <f t="shared" si="836"/>
        <v/>
      </c>
      <c r="BZ1161" s="65" t="str">
        <f t="shared" si="837"/>
        <v/>
      </c>
      <c r="CA1161" s="65" t="str">
        <f t="shared" si="838"/>
        <v/>
      </c>
      <c r="CB1161" s="65" t="str">
        <f t="shared" si="839"/>
        <v/>
      </c>
      <c r="CC1161" s="65" t="str">
        <f t="shared" si="840"/>
        <v/>
      </c>
      <c r="CD1161" s="65" t="str">
        <f t="shared" si="841"/>
        <v/>
      </c>
      <c r="CE1161" s="65" t="str">
        <f t="shared" si="842"/>
        <v/>
      </c>
      <c r="CF1161" s="65" t="str">
        <f t="shared" si="843"/>
        <v/>
      </c>
      <c r="CG1161" s="66" t="str">
        <f t="shared" si="844"/>
        <v/>
      </c>
      <c r="CI1161" s="42" t="str">
        <f t="shared" si="845"/>
        <v/>
      </c>
      <c r="CK1161" s="92" t="str">
        <f t="shared" si="846"/>
        <v/>
      </c>
      <c r="CL1161" s="65" t="str">
        <f t="shared" si="847"/>
        <v/>
      </c>
      <c r="CM1161" s="93" t="str">
        <f t="shared" si="848"/>
        <v/>
      </c>
      <c r="CN1161" s="101" t="str">
        <f t="shared" si="817"/>
        <v/>
      </c>
      <c r="CP1161" s="92" t="str">
        <f t="shared" si="849"/>
        <v/>
      </c>
      <c r="CQ1161" s="65" t="str">
        <f t="shared" si="850"/>
        <v/>
      </c>
      <c r="CR1161" s="93" t="str">
        <f t="shared" si="851"/>
        <v/>
      </c>
      <c r="CS1161" s="101" t="str">
        <f t="shared" si="852"/>
        <v/>
      </c>
    </row>
    <row r="1162" spans="1:97" x14ac:dyDescent="0.25">
      <c r="A1162" s="51"/>
      <c r="B1162" s="15" t="str">
        <f t="shared" ref="B1162:B1225" si="863">IF(AND(E1162="", G1162="", Z1162=""), "", IF(AND(NOT(E1162=""), NOT(G1162=""), OR(Z1162="", Z1162=1)), $AG$2, $AG$3))</f>
        <v/>
      </c>
      <c r="C1162" s="15" t="str">
        <f t="shared" si="818"/>
        <v/>
      </c>
      <c r="D1162" s="51"/>
      <c r="E1162" s="137"/>
      <c r="F1162" s="138"/>
      <c r="G1162" s="139"/>
      <c r="H1162" s="138"/>
      <c r="I1162" s="140"/>
      <c r="J1162" s="138"/>
      <c r="K1162" s="141"/>
      <c r="L1162" s="139"/>
      <c r="M1162" s="142"/>
      <c r="N1162" s="142"/>
      <c r="O1162" s="143"/>
      <c r="P1162" s="144"/>
      <c r="Q1162" s="144"/>
      <c r="R1162" s="144"/>
      <c r="S1162" s="144"/>
      <c r="T1162" s="144"/>
      <c r="U1162" s="144"/>
      <c r="V1162" s="144"/>
      <c r="W1162" s="144"/>
      <c r="X1162" s="145"/>
      <c r="Y1162" s="51"/>
      <c r="Z1162" s="13" t="str">
        <f t="shared" si="819"/>
        <v/>
      </c>
      <c r="AA1162" s="51"/>
      <c r="AE1162" s="42" t="str">
        <f t="shared" si="820"/>
        <v/>
      </c>
      <c r="AF1162" s="42" t="str">
        <f>IF($I1162="", "", IF(COUNTIF($I$10:$I1161, I1162)&gt;0, "", SUMIF($I$10:$I$3009, $I1162, $AE$10:$AE$3009)))</f>
        <v/>
      </c>
      <c r="AG1162" s="45" t="str">
        <f>IF($AF1162="", "", COUNTIF($AF$10:$AF$3009, "&gt;"&amp;AF1162)+1+COUNTIF($AF$10:$AF1162, $AF1162)-1)</f>
        <v/>
      </c>
      <c r="AI1162" s="42" t="str">
        <f t="shared" si="821"/>
        <v/>
      </c>
      <c r="AK1162" s="15" t="str">
        <f t="shared" si="822"/>
        <v/>
      </c>
      <c r="AM1162" s="64" t="str">
        <f t="shared" si="823"/>
        <v/>
      </c>
      <c r="AN1162" s="65" t="str">
        <f t="shared" si="824"/>
        <v/>
      </c>
      <c r="AO1162" s="65" t="str">
        <f t="shared" si="825"/>
        <v/>
      </c>
      <c r="AP1162" s="65" t="str">
        <f t="shared" si="826"/>
        <v/>
      </c>
      <c r="AQ1162" s="65" t="str">
        <f t="shared" si="827"/>
        <v/>
      </c>
      <c r="AR1162" s="65" t="str">
        <f t="shared" si="828"/>
        <v/>
      </c>
      <c r="AS1162" s="65" t="str">
        <f t="shared" si="829"/>
        <v/>
      </c>
      <c r="AT1162" s="65" t="str">
        <f t="shared" si="830"/>
        <v/>
      </c>
      <c r="AU1162" s="65" t="str">
        <f t="shared" si="831"/>
        <v/>
      </c>
      <c r="AV1162" s="66" t="str">
        <f t="shared" si="832"/>
        <v/>
      </c>
      <c r="AX1162" s="73" t="str">
        <f t="shared" si="853"/>
        <v/>
      </c>
      <c r="AY1162" s="74" t="str">
        <f t="shared" si="862"/>
        <v/>
      </c>
      <c r="AZ1162" s="74" t="str">
        <f t="shared" si="862"/>
        <v/>
      </c>
      <c r="BA1162" s="74" t="str">
        <f t="shared" si="862"/>
        <v/>
      </c>
      <c r="BB1162" s="74" t="str">
        <f t="shared" si="862"/>
        <v/>
      </c>
      <c r="BC1162" s="74" t="str">
        <f t="shared" si="862"/>
        <v/>
      </c>
      <c r="BD1162" s="74" t="str">
        <f t="shared" si="862"/>
        <v/>
      </c>
      <c r="BE1162" s="74" t="str">
        <f t="shared" si="862"/>
        <v/>
      </c>
      <c r="BF1162" s="74" t="str">
        <f t="shared" si="862"/>
        <v/>
      </c>
      <c r="BG1162" s="75" t="str">
        <f t="shared" si="862"/>
        <v/>
      </c>
      <c r="BI1162" s="73" t="str">
        <f t="shared" si="854"/>
        <v/>
      </c>
      <c r="BJ1162" s="74" t="str">
        <f t="shared" si="861"/>
        <v/>
      </c>
      <c r="BK1162" s="74" t="str">
        <f t="shared" si="861"/>
        <v/>
      </c>
      <c r="BL1162" s="74" t="str">
        <f t="shared" si="861"/>
        <v/>
      </c>
      <c r="BM1162" s="74" t="str">
        <f t="shared" si="861"/>
        <v/>
      </c>
      <c r="BN1162" s="74" t="str">
        <f t="shared" si="861"/>
        <v/>
      </c>
      <c r="BO1162" s="74" t="str">
        <f t="shared" si="861"/>
        <v/>
      </c>
      <c r="BP1162" s="74" t="str">
        <f t="shared" si="861"/>
        <v/>
      </c>
      <c r="BQ1162" s="74" t="str">
        <f t="shared" si="861"/>
        <v/>
      </c>
      <c r="BR1162" s="75" t="str">
        <f t="shared" si="861"/>
        <v/>
      </c>
      <c r="BU1162" s="42" t="str">
        <f t="shared" si="833"/>
        <v/>
      </c>
      <c r="BV1162" s="66" t="str">
        <f t="shared" si="834"/>
        <v/>
      </c>
      <c r="BX1162" s="64" t="str">
        <f t="shared" si="835"/>
        <v/>
      </c>
      <c r="BY1162" s="65" t="str">
        <f t="shared" si="836"/>
        <v/>
      </c>
      <c r="BZ1162" s="65" t="str">
        <f t="shared" si="837"/>
        <v/>
      </c>
      <c r="CA1162" s="65" t="str">
        <f t="shared" si="838"/>
        <v/>
      </c>
      <c r="CB1162" s="65" t="str">
        <f t="shared" si="839"/>
        <v/>
      </c>
      <c r="CC1162" s="65" t="str">
        <f t="shared" si="840"/>
        <v/>
      </c>
      <c r="CD1162" s="65" t="str">
        <f t="shared" si="841"/>
        <v/>
      </c>
      <c r="CE1162" s="65" t="str">
        <f t="shared" si="842"/>
        <v/>
      </c>
      <c r="CF1162" s="65" t="str">
        <f t="shared" si="843"/>
        <v/>
      </c>
      <c r="CG1162" s="66" t="str">
        <f t="shared" si="844"/>
        <v/>
      </c>
      <c r="CI1162" s="42" t="str">
        <f t="shared" si="845"/>
        <v/>
      </c>
      <c r="CK1162" s="92" t="str">
        <f t="shared" si="846"/>
        <v/>
      </c>
      <c r="CL1162" s="65" t="str">
        <f t="shared" si="847"/>
        <v/>
      </c>
      <c r="CM1162" s="93" t="str">
        <f t="shared" si="848"/>
        <v/>
      </c>
      <c r="CN1162" s="101" t="str">
        <f t="shared" ref="CN1162:CN1225" si="864">IF(OR(CK1162="", CL1162="", CM1162=""), "", IF(OR(M1162="", N1162=""), "", IF($CS$4=TRUE, N1162-M1162+1, NETWORKDAYS(M1162, N1162))))</f>
        <v/>
      </c>
      <c r="CP1162" s="92" t="str">
        <f t="shared" si="849"/>
        <v/>
      </c>
      <c r="CQ1162" s="65" t="str">
        <f t="shared" si="850"/>
        <v/>
      </c>
      <c r="CR1162" s="93" t="str">
        <f t="shared" si="851"/>
        <v/>
      </c>
      <c r="CS1162" s="101" t="str">
        <f t="shared" si="852"/>
        <v/>
      </c>
    </row>
    <row r="1163" spans="1:97" x14ac:dyDescent="0.25">
      <c r="A1163" s="51"/>
      <c r="B1163" s="15" t="str">
        <f t="shared" si="863"/>
        <v/>
      </c>
      <c r="C1163" s="15" t="str">
        <f t="shared" ref="C1163:C1226" si="865">IF(B1163="", "", IF($CP1163="", $AG$3, $AG$2))</f>
        <v/>
      </c>
      <c r="D1163" s="51"/>
      <c r="E1163" s="137"/>
      <c r="F1163" s="138"/>
      <c r="G1163" s="139"/>
      <c r="H1163" s="138"/>
      <c r="I1163" s="140"/>
      <c r="J1163" s="138"/>
      <c r="K1163" s="141"/>
      <c r="L1163" s="139"/>
      <c r="M1163" s="142"/>
      <c r="N1163" s="142"/>
      <c r="O1163" s="143"/>
      <c r="P1163" s="144"/>
      <c r="Q1163" s="144"/>
      <c r="R1163" s="144"/>
      <c r="S1163" s="144"/>
      <c r="T1163" s="144"/>
      <c r="U1163" s="144"/>
      <c r="V1163" s="144"/>
      <c r="W1163" s="144"/>
      <c r="X1163" s="145"/>
      <c r="Y1163" s="51"/>
      <c r="Z1163" s="13" t="str">
        <f t="shared" ref="Z1163:Z1226" si="866">IF(COUNTIF(O1163:X1163, "")=10, "", SUM(O1163:X1163))</f>
        <v/>
      </c>
      <c r="AA1163" s="51"/>
      <c r="AE1163" s="42" t="str">
        <f t="shared" ref="AE1163:AE1226" si="867">IF(OR($G1163="", $I1163="", $J1163=$AC$3, $J1163=$AC$5), "", $G1163)</f>
        <v/>
      </c>
      <c r="AF1163" s="42" t="str">
        <f>IF($I1163="", "", IF(COUNTIF($I$10:$I1162, I1163)&gt;0, "", SUMIF($I$10:$I$3009, $I1163, $AE$10:$AE$3009)))</f>
        <v/>
      </c>
      <c r="AG1163" s="45" t="str">
        <f>IF($AF1163="", "", COUNTIF($AF$10:$AF$3009, "&gt;"&amp;AF1163)+1+COUNTIF($AF$10:$AF1163, $AF1163)-1)</f>
        <v/>
      </c>
      <c r="AI1163" s="42" t="str">
        <f t="shared" ref="AI1163:AI1226" si="868">IF(AND(AE1163="", L1163=""), "", AE1163-L1163)</f>
        <v/>
      </c>
      <c r="AK1163" s="15" t="str">
        <f t="shared" ref="AK1163:AK1226" si="869">IF(OR(E1163="", $J1163=$AC$3, $J1163=$AC$5), "", TEXT(E1163, "mmm yyyy"))</f>
        <v/>
      </c>
      <c r="AM1163" s="64" t="str">
        <f t="shared" ref="AM1163:AM1226" si="870">IFERROR(IF(O1163="", "", $AE1163*O1163), "")</f>
        <v/>
      </c>
      <c r="AN1163" s="65" t="str">
        <f t="shared" ref="AN1163:AN1226" si="871">IFERROR(IF(P1163="", "", $AE1163*P1163), "")</f>
        <v/>
      </c>
      <c r="AO1163" s="65" t="str">
        <f t="shared" ref="AO1163:AO1226" si="872">IFERROR(IF(Q1163="", "", $AE1163*Q1163), "")</f>
        <v/>
      </c>
      <c r="AP1163" s="65" t="str">
        <f t="shared" ref="AP1163:AP1226" si="873">IFERROR(IF(R1163="", "", $AE1163*R1163), "")</f>
        <v/>
      </c>
      <c r="AQ1163" s="65" t="str">
        <f t="shared" ref="AQ1163:AQ1226" si="874">IFERROR(IF(S1163="", "", $AE1163*S1163), "")</f>
        <v/>
      </c>
      <c r="AR1163" s="65" t="str">
        <f t="shared" ref="AR1163:AR1226" si="875">IFERROR(IF(T1163="", "", $AE1163*T1163), "")</f>
        <v/>
      </c>
      <c r="AS1163" s="65" t="str">
        <f t="shared" ref="AS1163:AS1226" si="876">IFERROR(IF(U1163="", "", $AE1163*U1163), "")</f>
        <v/>
      </c>
      <c r="AT1163" s="65" t="str">
        <f t="shared" ref="AT1163:AT1226" si="877">IFERROR(IF(V1163="", "", $AE1163*V1163), "")</f>
        <v/>
      </c>
      <c r="AU1163" s="65" t="str">
        <f t="shared" ref="AU1163:AU1226" si="878">IFERROR(IF(W1163="", "", $AE1163*W1163), "")</f>
        <v/>
      </c>
      <c r="AV1163" s="66" t="str">
        <f t="shared" ref="AV1163:AV1226" si="879">IFERROR(IF(X1163="", "", $AE1163*X1163), "")</f>
        <v/>
      </c>
      <c r="AX1163" s="73" t="str">
        <f t="shared" si="853"/>
        <v/>
      </c>
      <c r="AY1163" s="74" t="str">
        <f t="shared" si="862"/>
        <v/>
      </c>
      <c r="AZ1163" s="74" t="str">
        <f t="shared" si="862"/>
        <v/>
      </c>
      <c r="BA1163" s="74" t="str">
        <f t="shared" si="862"/>
        <v/>
      </c>
      <c r="BB1163" s="74" t="str">
        <f t="shared" si="862"/>
        <v/>
      </c>
      <c r="BC1163" s="74" t="str">
        <f t="shared" si="862"/>
        <v/>
      </c>
      <c r="BD1163" s="74" t="str">
        <f t="shared" si="862"/>
        <v/>
      </c>
      <c r="BE1163" s="74" t="str">
        <f t="shared" si="862"/>
        <v/>
      </c>
      <c r="BF1163" s="74" t="str">
        <f t="shared" si="862"/>
        <v/>
      </c>
      <c r="BG1163" s="75" t="str">
        <f t="shared" si="862"/>
        <v/>
      </c>
      <c r="BI1163" s="73" t="str">
        <f t="shared" si="854"/>
        <v/>
      </c>
      <c r="BJ1163" s="74" t="str">
        <f t="shared" si="861"/>
        <v/>
      </c>
      <c r="BK1163" s="74" t="str">
        <f t="shared" si="861"/>
        <v/>
      </c>
      <c r="BL1163" s="74" t="str">
        <f t="shared" si="861"/>
        <v/>
      </c>
      <c r="BM1163" s="74" t="str">
        <f t="shared" si="861"/>
        <v/>
      </c>
      <c r="BN1163" s="74" t="str">
        <f t="shared" si="861"/>
        <v/>
      </c>
      <c r="BO1163" s="74" t="str">
        <f t="shared" si="861"/>
        <v/>
      </c>
      <c r="BP1163" s="74" t="str">
        <f t="shared" si="861"/>
        <v/>
      </c>
      <c r="BQ1163" s="74" t="str">
        <f t="shared" si="861"/>
        <v/>
      </c>
      <c r="BR1163" s="75" t="str">
        <f t="shared" si="861"/>
        <v/>
      </c>
      <c r="BU1163" s="42" t="str">
        <f t="shared" ref="BU1163:BU1226" si="880">IFERROR(AF1163/K1163/24, "")</f>
        <v/>
      </c>
      <c r="BV1163" s="66" t="str">
        <f t="shared" ref="BV1163:BV1226" si="881">IFERROR(AI1163/K1163/24, "")</f>
        <v/>
      </c>
      <c r="BX1163" s="64" t="str">
        <f t="shared" ref="BX1163:BX1226" si="882">IFERROR(IF(O1163="", "", $AI1163*O1163), "")</f>
        <v/>
      </c>
      <c r="BY1163" s="65" t="str">
        <f t="shared" ref="BY1163:BY1226" si="883">IFERROR(IF(P1163="", "", $AI1163*P1163), "")</f>
        <v/>
      </c>
      <c r="BZ1163" s="65" t="str">
        <f t="shared" ref="BZ1163:BZ1226" si="884">IFERROR(IF(Q1163="", "", $AI1163*Q1163), "")</f>
        <v/>
      </c>
      <c r="CA1163" s="65" t="str">
        <f t="shared" ref="CA1163:CA1226" si="885">IFERROR(IF(R1163="", "", $AI1163*R1163), "")</f>
        <v/>
      </c>
      <c r="CB1163" s="65" t="str">
        <f t="shared" ref="CB1163:CB1226" si="886">IFERROR(IF(S1163="", "", $AI1163*S1163), "")</f>
        <v/>
      </c>
      <c r="CC1163" s="65" t="str">
        <f t="shared" ref="CC1163:CC1226" si="887">IFERROR(IF(T1163="", "", $AI1163*T1163), "")</f>
        <v/>
      </c>
      <c r="CD1163" s="65" t="str">
        <f t="shared" ref="CD1163:CD1226" si="888">IFERROR(IF(U1163="", "", $AI1163*U1163), "")</f>
        <v/>
      </c>
      <c r="CE1163" s="65" t="str">
        <f t="shared" ref="CE1163:CE1226" si="889">IFERROR(IF(V1163="", "", $AI1163*V1163), "")</f>
        <v/>
      </c>
      <c r="CF1163" s="65" t="str">
        <f t="shared" ref="CF1163:CF1226" si="890">IFERROR(IF(W1163="", "", $AI1163*W1163), "")</f>
        <v/>
      </c>
      <c r="CG1163" s="66" t="str">
        <f t="shared" ref="CG1163:CG1226" si="891">IFERROR(IF(X1163="", "", $AI1163*X1163), "")</f>
        <v/>
      </c>
      <c r="CI1163" s="42" t="str">
        <f t="shared" ref="CI1163:CI1226" si="892">IF(OR($L1163="", $J1163=$AC$3, $J1163=$AC$5), "", $L1163)</f>
        <v/>
      </c>
      <c r="CK1163" s="92" t="str">
        <f t="shared" ref="CK1163:CK1226" si="893">IF(COUNTIF($E1163:$L1163, "")&lt;8, 1, "")</f>
        <v/>
      </c>
      <c r="CL1163" s="65" t="str">
        <f t="shared" ref="CL1163:CL1226" si="894">AE1163</f>
        <v/>
      </c>
      <c r="CM1163" s="93" t="str">
        <f t="shared" ref="CM1163:CM1226" si="895">IF(CK1163="", "", IF(OR($J1163="", $J1163=$AC$4), 1, ""))</f>
        <v/>
      </c>
      <c r="CN1163" s="101" t="str">
        <f t="shared" si="864"/>
        <v/>
      </c>
      <c r="CP1163" s="92" t="str">
        <f t="shared" ref="CP1163:CP1226" si="896">IF(COUNTIF($CK1163:$CN1163, "")&gt;0, "", CK1163)</f>
        <v/>
      </c>
      <c r="CQ1163" s="65" t="str">
        <f t="shared" ref="CQ1163:CQ1226" si="897">IF(COUNTIF($CK1163:$CN1163, "")&gt;0, "", CL1163)</f>
        <v/>
      </c>
      <c r="CR1163" s="93" t="str">
        <f t="shared" ref="CR1163:CR1226" si="898">IF(COUNTIF($CK1163:$CN1163, "")&gt;0, "", CM1163)</f>
        <v/>
      </c>
      <c r="CS1163" s="101" t="str">
        <f t="shared" ref="CS1163:CS1226" si="899">IF(COUNTIF($CK1163:$CN1163, "")&gt;0, "", CN1163)</f>
        <v/>
      </c>
    </row>
    <row r="1164" spans="1:97" x14ac:dyDescent="0.25">
      <c r="A1164" s="51"/>
      <c r="B1164" s="15" t="str">
        <f t="shared" si="863"/>
        <v/>
      </c>
      <c r="C1164" s="15" t="str">
        <f t="shared" si="865"/>
        <v/>
      </c>
      <c r="D1164" s="51"/>
      <c r="E1164" s="137"/>
      <c r="F1164" s="138"/>
      <c r="G1164" s="139"/>
      <c r="H1164" s="138"/>
      <c r="I1164" s="140"/>
      <c r="J1164" s="138"/>
      <c r="K1164" s="141"/>
      <c r="L1164" s="139"/>
      <c r="M1164" s="142"/>
      <c r="N1164" s="142"/>
      <c r="O1164" s="143"/>
      <c r="P1164" s="144"/>
      <c r="Q1164" s="144"/>
      <c r="R1164" s="144"/>
      <c r="S1164" s="144"/>
      <c r="T1164" s="144"/>
      <c r="U1164" s="144"/>
      <c r="V1164" s="144"/>
      <c r="W1164" s="144"/>
      <c r="X1164" s="145"/>
      <c r="Y1164" s="51"/>
      <c r="Z1164" s="13" t="str">
        <f t="shared" si="866"/>
        <v/>
      </c>
      <c r="AA1164" s="51"/>
      <c r="AE1164" s="42" t="str">
        <f t="shared" si="867"/>
        <v/>
      </c>
      <c r="AF1164" s="42" t="str">
        <f>IF($I1164="", "", IF(COUNTIF($I$10:$I1163, I1164)&gt;0, "", SUMIF($I$10:$I$3009, $I1164, $AE$10:$AE$3009)))</f>
        <v/>
      </c>
      <c r="AG1164" s="45" t="str">
        <f>IF($AF1164="", "", COUNTIF($AF$10:$AF$3009, "&gt;"&amp;AF1164)+1+COUNTIF($AF$10:$AF1164, $AF1164)-1)</f>
        <v/>
      </c>
      <c r="AI1164" s="42" t="str">
        <f t="shared" si="868"/>
        <v/>
      </c>
      <c r="AK1164" s="15" t="str">
        <f t="shared" si="869"/>
        <v/>
      </c>
      <c r="AM1164" s="64" t="str">
        <f t="shared" si="870"/>
        <v/>
      </c>
      <c r="AN1164" s="65" t="str">
        <f t="shared" si="871"/>
        <v/>
      </c>
      <c r="AO1164" s="65" t="str">
        <f t="shared" si="872"/>
        <v/>
      </c>
      <c r="AP1164" s="65" t="str">
        <f t="shared" si="873"/>
        <v/>
      </c>
      <c r="AQ1164" s="65" t="str">
        <f t="shared" si="874"/>
        <v/>
      </c>
      <c r="AR1164" s="65" t="str">
        <f t="shared" si="875"/>
        <v/>
      </c>
      <c r="AS1164" s="65" t="str">
        <f t="shared" si="876"/>
        <v/>
      </c>
      <c r="AT1164" s="65" t="str">
        <f t="shared" si="877"/>
        <v/>
      </c>
      <c r="AU1164" s="65" t="str">
        <f t="shared" si="878"/>
        <v/>
      </c>
      <c r="AV1164" s="66" t="str">
        <f t="shared" si="879"/>
        <v/>
      </c>
      <c r="AX1164" s="73" t="str">
        <f t="shared" ref="AX1164:AX1227" si="900">IF(AX$9="", "", IF($H1164=AX$9, $AE1164, ""))</f>
        <v/>
      </c>
      <c r="AY1164" s="74" t="str">
        <f t="shared" si="862"/>
        <v/>
      </c>
      <c r="AZ1164" s="74" t="str">
        <f t="shared" si="862"/>
        <v/>
      </c>
      <c r="BA1164" s="74" t="str">
        <f t="shared" si="862"/>
        <v/>
      </c>
      <c r="BB1164" s="74" t="str">
        <f t="shared" si="862"/>
        <v/>
      </c>
      <c r="BC1164" s="74" t="str">
        <f t="shared" si="862"/>
        <v/>
      </c>
      <c r="BD1164" s="74" t="str">
        <f t="shared" si="862"/>
        <v/>
      </c>
      <c r="BE1164" s="74" t="str">
        <f t="shared" si="862"/>
        <v/>
      </c>
      <c r="BF1164" s="74" t="str">
        <f t="shared" si="862"/>
        <v/>
      </c>
      <c r="BG1164" s="75" t="str">
        <f t="shared" si="862"/>
        <v/>
      </c>
      <c r="BI1164" s="73" t="str">
        <f t="shared" ref="BI1164:BI1227" si="901">IFERROR(IF(BI$9="", "", IF($H1164=BI$9, $AE1164-$L1164, "")), "")</f>
        <v/>
      </c>
      <c r="BJ1164" s="74" t="str">
        <f t="shared" si="861"/>
        <v/>
      </c>
      <c r="BK1164" s="74" t="str">
        <f t="shared" si="861"/>
        <v/>
      </c>
      <c r="BL1164" s="74" t="str">
        <f t="shared" si="861"/>
        <v/>
      </c>
      <c r="BM1164" s="74" t="str">
        <f t="shared" si="861"/>
        <v/>
      </c>
      <c r="BN1164" s="74" t="str">
        <f t="shared" si="861"/>
        <v/>
      </c>
      <c r="BO1164" s="74" t="str">
        <f t="shared" si="861"/>
        <v/>
      </c>
      <c r="BP1164" s="74" t="str">
        <f t="shared" si="861"/>
        <v/>
      </c>
      <c r="BQ1164" s="74" t="str">
        <f t="shared" si="861"/>
        <v/>
      </c>
      <c r="BR1164" s="75" t="str">
        <f t="shared" si="861"/>
        <v/>
      </c>
      <c r="BU1164" s="42" t="str">
        <f t="shared" si="880"/>
        <v/>
      </c>
      <c r="BV1164" s="66" t="str">
        <f t="shared" si="881"/>
        <v/>
      </c>
      <c r="BX1164" s="64" t="str">
        <f t="shared" si="882"/>
        <v/>
      </c>
      <c r="BY1164" s="65" t="str">
        <f t="shared" si="883"/>
        <v/>
      </c>
      <c r="BZ1164" s="65" t="str">
        <f t="shared" si="884"/>
        <v/>
      </c>
      <c r="CA1164" s="65" t="str">
        <f t="shared" si="885"/>
        <v/>
      </c>
      <c r="CB1164" s="65" t="str">
        <f t="shared" si="886"/>
        <v/>
      </c>
      <c r="CC1164" s="65" t="str">
        <f t="shared" si="887"/>
        <v/>
      </c>
      <c r="CD1164" s="65" t="str">
        <f t="shared" si="888"/>
        <v/>
      </c>
      <c r="CE1164" s="65" t="str">
        <f t="shared" si="889"/>
        <v/>
      </c>
      <c r="CF1164" s="65" t="str">
        <f t="shared" si="890"/>
        <v/>
      </c>
      <c r="CG1164" s="66" t="str">
        <f t="shared" si="891"/>
        <v/>
      </c>
      <c r="CI1164" s="42" t="str">
        <f t="shared" si="892"/>
        <v/>
      </c>
      <c r="CK1164" s="92" t="str">
        <f t="shared" si="893"/>
        <v/>
      </c>
      <c r="CL1164" s="65" t="str">
        <f t="shared" si="894"/>
        <v/>
      </c>
      <c r="CM1164" s="93" t="str">
        <f t="shared" si="895"/>
        <v/>
      </c>
      <c r="CN1164" s="101" t="str">
        <f t="shared" si="864"/>
        <v/>
      </c>
      <c r="CP1164" s="92" t="str">
        <f t="shared" si="896"/>
        <v/>
      </c>
      <c r="CQ1164" s="65" t="str">
        <f t="shared" si="897"/>
        <v/>
      </c>
      <c r="CR1164" s="93" t="str">
        <f t="shared" si="898"/>
        <v/>
      </c>
      <c r="CS1164" s="101" t="str">
        <f t="shared" si="899"/>
        <v/>
      </c>
    </row>
    <row r="1165" spans="1:97" x14ac:dyDescent="0.25">
      <c r="A1165" s="51"/>
      <c r="B1165" s="15" t="str">
        <f t="shared" si="863"/>
        <v/>
      </c>
      <c r="C1165" s="15" t="str">
        <f t="shared" si="865"/>
        <v/>
      </c>
      <c r="D1165" s="51"/>
      <c r="E1165" s="137"/>
      <c r="F1165" s="138"/>
      <c r="G1165" s="139"/>
      <c r="H1165" s="138"/>
      <c r="I1165" s="140"/>
      <c r="J1165" s="138"/>
      <c r="K1165" s="141"/>
      <c r="L1165" s="139"/>
      <c r="M1165" s="142"/>
      <c r="N1165" s="142"/>
      <c r="O1165" s="143"/>
      <c r="P1165" s="144"/>
      <c r="Q1165" s="144"/>
      <c r="R1165" s="144"/>
      <c r="S1165" s="144"/>
      <c r="T1165" s="144"/>
      <c r="U1165" s="144"/>
      <c r="V1165" s="144"/>
      <c r="W1165" s="144"/>
      <c r="X1165" s="145"/>
      <c r="Y1165" s="51"/>
      <c r="Z1165" s="13" t="str">
        <f t="shared" si="866"/>
        <v/>
      </c>
      <c r="AA1165" s="51"/>
      <c r="AE1165" s="42" t="str">
        <f t="shared" si="867"/>
        <v/>
      </c>
      <c r="AF1165" s="42" t="str">
        <f>IF($I1165="", "", IF(COUNTIF($I$10:$I1164, I1165)&gt;0, "", SUMIF($I$10:$I$3009, $I1165, $AE$10:$AE$3009)))</f>
        <v/>
      </c>
      <c r="AG1165" s="45" t="str">
        <f>IF($AF1165="", "", COUNTIF($AF$10:$AF$3009, "&gt;"&amp;AF1165)+1+COUNTIF($AF$10:$AF1165, $AF1165)-1)</f>
        <v/>
      </c>
      <c r="AI1165" s="42" t="str">
        <f t="shared" si="868"/>
        <v/>
      </c>
      <c r="AK1165" s="15" t="str">
        <f t="shared" si="869"/>
        <v/>
      </c>
      <c r="AM1165" s="64" t="str">
        <f t="shared" si="870"/>
        <v/>
      </c>
      <c r="AN1165" s="65" t="str">
        <f t="shared" si="871"/>
        <v/>
      </c>
      <c r="AO1165" s="65" t="str">
        <f t="shared" si="872"/>
        <v/>
      </c>
      <c r="AP1165" s="65" t="str">
        <f t="shared" si="873"/>
        <v/>
      </c>
      <c r="AQ1165" s="65" t="str">
        <f t="shared" si="874"/>
        <v/>
      </c>
      <c r="AR1165" s="65" t="str">
        <f t="shared" si="875"/>
        <v/>
      </c>
      <c r="AS1165" s="65" t="str">
        <f t="shared" si="876"/>
        <v/>
      </c>
      <c r="AT1165" s="65" t="str">
        <f t="shared" si="877"/>
        <v/>
      </c>
      <c r="AU1165" s="65" t="str">
        <f t="shared" si="878"/>
        <v/>
      </c>
      <c r="AV1165" s="66" t="str">
        <f t="shared" si="879"/>
        <v/>
      </c>
      <c r="AX1165" s="73" t="str">
        <f t="shared" si="900"/>
        <v/>
      </c>
      <c r="AY1165" s="74" t="str">
        <f t="shared" si="862"/>
        <v/>
      </c>
      <c r="AZ1165" s="74" t="str">
        <f t="shared" si="862"/>
        <v/>
      </c>
      <c r="BA1165" s="74" t="str">
        <f t="shared" si="862"/>
        <v/>
      </c>
      <c r="BB1165" s="74" t="str">
        <f t="shared" si="862"/>
        <v/>
      </c>
      <c r="BC1165" s="74" t="str">
        <f t="shared" si="862"/>
        <v/>
      </c>
      <c r="BD1165" s="74" t="str">
        <f t="shared" si="862"/>
        <v/>
      </c>
      <c r="BE1165" s="74" t="str">
        <f t="shared" si="862"/>
        <v/>
      </c>
      <c r="BF1165" s="74" t="str">
        <f t="shared" si="862"/>
        <v/>
      </c>
      <c r="BG1165" s="75" t="str">
        <f t="shared" si="862"/>
        <v/>
      </c>
      <c r="BI1165" s="73" t="str">
        <f t="shared" si="901"/>
        <v/>
      </c>
      <c r="BJ1165" s="74" t="str">
        <f t="shared" si="861"/>
        <v/>
      </c>
      <c r="BK1165" s="74" t="str">
        <f t="shared" si="861"/>
        <v/>
      </c>
      <c r="BL1165" s="74" t="str">
        <f t="shared" si="861"/>
        <v/>
      </c>
      <c r="BM1165" s="74" t="str">
        <f t="shared" si="861"/>
        <v/>
      </c>
      <c r="BN1165" s="74" t="str">
        <f t="shared" si="861"/>
        <v/>
      </c>
      <c r="BO1165" s="74" t="str">
        <f t="shared" si="861"/>
        <v/>
      </c>
      <c r="BP1165" s="74" t="str">
        <f t="shared" si="861"/>
        <v/>
      </c>
      <c r="BQ1165" s="74" t="str">
        <f t="shared" si="861"/>
        <v/>
      </c>
      <c r="BR1165" s="75" t="str">
        <f t="shared" si="861"/>
        <v/>
      </c>
      <c r="BU1165" s="42" t="str">
        <f t="shared" si="880"/>
        <v/>
      </c>
      <c r="BV1165" s="66" t="str">
        <f t="shared" si="881"/>
        <v/>
      </c>
      <c r="BX1165" s="64" t="str">
        <f t="shared" si="882"/>
        <v/>
      </c>
      <c r="BY1165" s="65" t="str">
        <f t="shared" si="883"/>
        <v/>
      </c>
      <c r="BZ1165" s="65" t="str">
        <f t="shared" si="884"/>
        <v/>
      </c>
      <c r="CA1165" s="65" t="str">
        <f t="shared" si="885"/>
        <v/>
      </c>
      <c r="CB1165" s="65" t="str">
        <f t="shared" si="886"/>
        <v/>
      </c>
      <c r="CC1165" s="65" t="str">
        <f t="shared" si="887"/>
        <v/>
      </c>
      <c r="CD1165" s="65" t="str">
        <f t="shared" si="888"/>
        <v/>
      </c>
      <c r="CE1165" s="65" t="str">
        <f t="shared" si="889"/>
        <v/>
      </c>
      <c r="CF1165" s="65" t="str">
        <f t="shared" si="890"/>
        <v/>
      </c>
      <c r="CG1165" s="66" t="str">
        <f t="shared" si="891"/>
        <v/>
      </c>
      <c r="CI1165" s="42" t="str">
        <f t="shared" si="892"/>
        <v/>
      </c>
      <c r="CK1165" s="92" t="str">
        <f t="shared" si="893"/>
        <v/>
      </c>
      <c r="CL1165" s="65" t="str">
        <f t="shared" si="894"/>
        <v/>
      </c>
      <c r="CM1165" s="93" t="str">
        <f t="shared" si="895"/>
        <v/>
      </c>
      <c r="CN1165" s="101" t="str">
        <f t="shared" si="864"/>
        <v/>
      </c>
      <c r="CP1165" s="92" t="str">
        <f t="shared" si="896"/>
        <v/>
      </c>
      <c r="CQ1165" s="65" t="str">
        <f t="shared" si="897"/>
        <v/>
      </c>
      <c r="CR1165" s="93" t="str">
        <f t="shared" si="898"/>
        <v/>
      </c>
      <c r="CS1165" s="101" t="str">
        <f t="shared" si="899"/>
        <v/>
      </c>
    </row>
    <row r="1166" spans="1:97" x14ac:dyDescent="0.25">
      <c r="A1166" s="51"/>
      <c r="B1166" s="15" t="str">
        <f t="shared" si="863"/>
        <v/>
      </c>
      <c r="C1166" s="15" t="str">
        <f t="shared" si="865"/>
        <v/>
      </c>
      <c r="D1166" s="51"/>
      <c r="E1166" s="137"/>
      <c r="F1166" s="138"/>
      <c r="G1166" s="139"/>
      <c r="H1166" s="138"/>
      <c r="I1166" s="140"/>
      <c r="J1166" s="138"/>
      <c r="K1166" s="141"/>
      <c r="L1166" s="139"/>
      <c r="M1166" s="142"/>
      <c r="N1166" s="142"/>
      <c r="O1166" s="143"/>
      <c r="P1166" s="144"/>
      <c r="Q1166" s="144"/>
      <c r="R1166" s="144"/>
      <c r="S1166" s="144"/>
      <c r="T1166" s="144"/>
      <c r="U1166" s="144"/>
      <c r="V1166" s="144"/>
      <c r="W1166" s="144"/>
      <c r="X1166" s="145"/>
      <c r="Y1166" s="51"/>
      <c r="Z1166" s="13" t="str">
        <f t="shared" si="866"/>
        <v/>
      </c>
      <c r="AA1166" s="51"/>
      <c r="AE1166" s="42" t="str">
        <f t="shared" si="867"/>
        <v/>
      </c>
      <c r="AF1166" s="42" t="str">
        <f>IF($I1166="", "", IF(COUNTIF($I$10:$I1165, I1166)&gt;0, "", SUMIF($I$10:$I$3009, $I1166, $AE$10:$AE$3009)))</f>
        <v/>
      </c>
      <c r="AG1166" s="45" t="str">
        <f>IF($AF1166="", "", COUNTIF($AF$10:$AF$3009, "&gt;"&amp;AF1166)+1+COUNTIF($AF$10:$AF1166, $AF1166)-1)</f>
        <v/>
      </c>
      <c r="AI1166" s="42" t="str">
        <f t="shared" si="868"/>
        <v/>
      </c>
      <c r="AK1166" s="15" t="str">
        <f t="shared" si="869"/>
        <v/>
      </c>
      <c r="AM1166" s="64" t="str">
        <f t="shared" si="870"/>
        <v/>
      </c>
      <c r="AN1166" s="65" t="str">
        <f t="shared" si="871"/>
        <v/>
      </c>
      <c r="AO1166" s="65" t="str">
        <f t="shared" si="872"/>
        <v/>
      </c>
      <c r="AP1166" s="65" t="str">
        <f t="shared" si="873"/>
        <v/>
      </c>
      <c r="AQ1166" s="65" t="str">
        <f t="shared" si="874"/>
        <v/>
      </c>
      <c r="AR1166" s="65" t="str">
        <f t="shared" si="875"/>
        <v/>
      </c>
      <c r="AS1166" s="65" t="str">
        <f t="shared" si="876"/>
        <v/>
      </c>
      <c r="AT1166" s="65" t="str">
        <f t="shared" si="877"/>
        <v/>
      </c>
      <c r="AU1166" s="65" t="str">
        <f t="shared" si="878"/>
        <v/>
      </c>
      <c r="AV1166" s="66" t="str">
        <f t="shared" si="879"/>
        <v/>
      </c>
      <c r="AX1166" s="73" t="str">
        <f t="shared" si="900"/>
        <v/>
      </c>
      <c r="AY1166" s="74" t="str">
        <f t="shared" ref="AY1166:BG1175" si="902">IF(AY$9="", "", IF($H1166=AY$9, $AE1166, ""))</f>
        <v/>
      </c>
      <c r="AZ1166" s="74" t="str">
        <f t="shared" si="902"/>
        <v/>
      </c>
      <c r="BA1166" s="74" t="str">
        <f t="shared" si="902"/>
        <v/>
      </c>
      <c r="BB1166" s="74" t="str">
        <f t="shared" si="902"/>
        <v/>
      </c>
      <c r="BC1166" s="74" t="str">
        <f t="shared" si="902"/>
        <v/>
      </c>
      <c r="BD1166" s="74" t="str">
        <f t="shared" si="902"/>
        <v/>
      </c>
      <c r="BE1166" s="74" t="str">
        <f t="shared" si="902"/>
        <v/>
      </c>
      <c r="BF1166" s="74" t="str">
        <f t="shared" si="902"/>
        <v/>
      </c>
      <c r="BG1166" s="75" t="str">
        <f t="shared" si="902"/>
        <v/>
      </c>
      <c r="BI1166" s="73" t="str">
        <f t="shared" si="901"/>
        <v/>
      </c>
      <c r="BJ1166" s="74" t="str">
        <f t="shared" si="861"/>
        <v/>
      </c>
      <c r="BK1166" s="74" t="str">
        <f t="shared" si="861"/>
        <v/>
      </c>
      <c r="BL1166" s="74" t="str">
        <f t="shared" si="861"/>
        <v/>
      </c>
      <c r="BM1166" s="74" t="str">
        <f t="shared" si="861"/>
        <v/>
      </c>
      <c r="BN1166" s="74" t="str">
        <f t="shared" si="861"/>
        <v/>
      </c>
      <c r="BO1166" s="74" t="str">
        <f t="shared" si="861"/>
        <v/>
      </c>
      <c r="BP1166" s="74" t="str">
        <f t="shared" si="861"/>
        <v/>
      </c>
      <c r="BQ1166" s="74" t="str">
        <f t="shared" si="861"/>
        <v/>
      </c>
      <c r="BR1166" s="75" t="str">
        <f t="shared" si="861"/>
        <v/>
      </c>
      <c r="BU1166" s="42" t="str">
        <f t="shared" si="880"/>
        <v/>
      </c>
      <c r="BV1166" s="66" t="str">
        <f t="shared" si="881"/>
        <v/>
      </c>
      <c r="BX1166" s="64" t="str">
        <f t="shared" si="882"/>
        <v/>
      </c>
      <c r="BY1166" s="65" t="str">
        <f t="shared" si="883"/>
        <v/>
      </c>
      <c r="BZ1166" s="65" t="str">
        <f t="shared" si="884"/>
        <v/>
      </c>
      <c r="CA1166" s="65" t="str">
        <f t="shared" si="885"/>
        <v/>
      </c>
      <c r="CB1166" s="65" t="str">
        <f t="shared" si="886"/>
        <v/>
      </c>
      <c r="CC1166" s="65" t="str">
        <f t="shared" si="887"/>
        <v/>
      </c>
      <c r="CD1166" s="65" t="str">
        <f t="shared" si="888"/>
        <v/>
      </c>
      <c r="CE1166" s="65" t="str">
        <f t="shared" si="889"/>
        <v/>
      </c>
      <c r="CF1166" s="65" t="str">
        <f t="shared" si="890"/>
        <v/>
      </c>
      <c r="CG1166" s="66" t="str">
        <f t="shared" si="891"/>
        <v/>
      </c>
      <c r="CI1166" s="42" t="str">
        <f t="shared" si="892"/>
        <v/>
      </c>
      <c r="CK1166" s="92" t="str">
        <f t="shared" si="893"/>
        <v/>
      </c>
      <c r="CL1166" s="65" t="str">
        <f t="shared" si="894"/>
        <v/>
      </c>
      <c r="CM1166" s="93" t="str">
        <f t="shared" si="895"/>
        <v/>
      </c>
      <c r="CN1166" s="101" t="str">
        <f t="shared" si="864"/>
        <v/>
      </c>
      <c r="CP1166" s="92" t="str">
        <f t="shared" si="896"/>
        <v/>
      </c>
      <c r="CQ1166" s="65" t="str">
        <f t="shared" si="897"/>
        <v/>
      </c>
      <c r="CR1166" s="93" t="str">
        <f t="shared" si="898"/>
        <v/>
      </c>
      <c r="CS1166" s="101" t="str">
        <f t="shared" si="899"/>
        <v/>
      </c>
    </row>
    <row r="1167" spans="1:97" x14ac:dyDescent="0.25">
      <c r="A1167" s="51"/>
      <c r="B1167" s="15" t="str">
        <f t="shared" si="863"/>
        <v/>
      </c>
      <c r="C1167" s="15" t="str">
        <f t="shared" si="865"/>
        <v/>
      </c>
      <c r="D1167" s="51"/>
      <c r="E1167" s="137"/>
      <c r="F1167" s="138"/>
      <c r="G1167" s="139"/>
      <c r="H1167" s="138"/>
      <c r="I1167" s="140"/>
      <c r="J1167" s="138"/>
      <c r="K1167" s="141"/>
      <c r="L1167" s="139"/>
      <c r="M1167" s="142"/>
      <c r="N1167" s="142"/>
      <c r="O1167" s="143"/>
      <c r="P1167" s="144"/>
      <c r="Q1167" s="144"/>
      <c r="R1167" s="144"/>
      <c r="S1167" s="144"/>
      <c r="T1167" s="144"/>
      <c r="U1167" s="144"/>
      <c r="V1167" s="144"/>
      <c r="W1167" s="144"/>
      <c r="X1167" s="145"/>
      <c r="Y1167" s="51"/>
      <c r="Z1167" s="13" t="str">
        <f t="shared" si="866"/>
        <v/>
      </c>
      <c r="AA1167" s="51"/>
      <c r="AE1167" s="42" t="str">
        <f t="shared" si="867"/>
        <v/>
      </c>
      <c r="AF1167" s="42" t="str">
        <f>IF($I1167="", "", IF(COUNTIF($I$10:$I1166, I1167)&gt;0, "", SUMIF($I$10:$I$3009, $I1167, $AE$10:$AE$3009)))</f>
        <v/>
      </c>
      <c r="AG1167" s="45" t="str">
        <f>IF($AF1167="", "", COUNTIF($AF$10:$AF$3009, "&gt;"&amp;AF1167)+1+COUNTIF($AF$10:$AF1167, $AF1167)-1)</f>
        <v/>
      </c>
      <c r="AI1167" s="42" t="str">
        <f t="shared" si="868"/>
        <v/>
      </c>
      <c r="AK1167" s="15" t="str">
        <f t="shared" si="869"/>
        <v/>
      </c>
      <c r="AM1167" s="64" t="str">
        <f t="shared" si="870"/>
        <v/>
      </c>
      <c r="AN1167" s="65" t="str">
        <f t="shared" si="871"/>
        <v/>
      </c>
      <c r="AO1167" s="65" t="str">
        <f t="shared" si="872"/>
        <v/>
      </c>
      <c r="AP1167" s="65" t="str">
        <f t="shared" si="873"/>
        <v/>
      </c>
      <c r="AQ1167" s="65" t="str">
        <f t="shared" si="874"/>
        <v/>
      </c>
      <c r="AR1167" s="65" t="str">
        <f t="shared" si="875"/>
        <v/>
      </c>
      <c r="AS1167" s="65" t="str">
        <f t="shared" si="876"/>
        <v/>
      </c>
      <c r="AT1167" s="65" t="str">
        <f t="shared" si="877"/>
        <v/>
      </c>
      <c r="AU1167" s="65" t="str">
        <f t="shared" si="878"/>
        <v/>
      </c>
      <c r="AV1167" s="66" t="str">
        <f t="shared" si="879"/>
        <v/>
      </c>
      <c r="AX1167" s="73" t="str">
        <f t="shared" si="900"/>
        <v/>
      </c>
      <c r="AY1167" s="74" t="str">
        <f t="shared" si="902"/>
        <v/>
      </c>
      <c r="AZ1167" s="74" t="str">
        <f t="shared" si="902"/>
        <v/>
      </c>
      <c r="BA1167" s="74" t="str">
        <f t="shared" si="902"/>
        <v/>
      </c>
      <c r="BB1167" s="74" t="str">
        <f t="shared" si="902"/>
        <v/>
      </c>
      <c r="BC1167" s="74" t="str">
        <f t="shared" si="902"/>
        <v/>
      </c>
      <c r="BD1167" s="74" t="str">
        <f t="shared" si="902"/>
        <v/>
      </c>
      <c r="BE1167" s="74" t="str">
        <f t="shared" si="902"/>
        <v/>
      </c>
      <c r="BF1167" s="74" t="str">
        <f t="shared" si="902"/>
        <v/>
      </c>
      <c r="BG1167" s="75" t="str">
        <f t="shared" si="902"/>
        <v/>
      </c>
      <c r="BI1167" s="73" t="str">
        <f t="shared" si="901"/>
        <v/>
      </c>
      <c r="BJ1167" s="74" t="str">
        <f t="shared" si="861"/>
        <v/>
      </c>
      <c r="BK1167" s="74" t="str">
        <f t="shared" si="861"/>
        <v/>
      </c>
      <c r="BL1167" s="74" t="str">
        <f t="shared" si="861"/>
        <v/>
      </c>
      <c r="BM1167" s="74" t="str">
        <f t="shared" si="861"/>
        <v/>
      </c>
      <c r="BN1167" s="74" t="str">
        <f t="shared" si="861"/>
        <v/>
      </c>
      <c r="BO1167" s="74" t="str">
        <f t="shared" si="861"/>
        <v/>
      </c>
      <c r="BP1167" s="74" t="str">
        <f t="shared" si="861"/>
        <v/>
      </c>
      <c r="BQ1167" s="74" t="str">
        <f t="shared" si="861"/>
        <v/>
      </c>
      <c r="BR1167" s="75" t="str">
        <f t="shared" si="861"/>
        <v/>
      </c>
      <c r="BU1167" s="42" t="str">
        <f t="shared" si="880"/>
        <v/>
      </c>
      <c r="BV1167" s="66" t="str">
        <f t="shared" si="881"/>
        <v/>
      </c>
      <c r="BX1167" s="64" t="str">
        <f t="shared" si="882"/>
        <v/>
      </c>
      <c r="BY1167" s="65" t="str">
        <f t="shared" si="883"/>
        <v/>
      </c>
      <c r="BZ1167" s="65" t="str">
        <f t="shared" si="884"/>
        <v/>
      </c>
      <c r="CA1167" s="65" t="str">
        <f t="shared" si="885"/>
        <v/>
      </c>
      <c r="CB1167" s="65" t="str">
        <f t="shared" si="886"/>
        <v/>
      </c>
      <c r="CC1167" s="65" t="str">
        <f t="shared" si="887"/>
        <v/>
      </c>
      <c r="CD1167" s="65" t="str">
        <f t="shared" si="888"/>
        <v/>
      </c>
      <c r="CE1167" s="65" t="str">
        <f t="shared" si="889"/>
        <v/>
      </c>
      <c r="CF1167" s="65" t="str">
        <f t="shared" si="890"/>
        <v/>
      </c>
      <c r="CG1167" s="66" t="str">
        <f t="shared" si="891"/>
        <v/>
      </c>
      <c r="CI1167" s="42" t="str">
        <f t="shared" si="892"/>
        <v/>
      </c>
      <c r="CK1167" s="92" t="str">
        <f t="shared" si="893"/>
        <v/>
      </c>
      <c r="CL1167" s="65" t="str">
        <f t="shared" si="894"/>
        <v/>
      </c>
      <c r="CM1167" s="93" t="str">
        <f t="shared" si="895"/>
        <v/>
      </c>
      <c r="CN1167" s="101" t="str">
        <f t="shared" si="864"/>
        <v/>
      </c>
      <c r="CP1167" s="92" t="str">
        <f t="shared" si="896"/>
        <v/>
      </c>
      <c r="CQ1167" s="65" t="str">
        <f t="shared" si="897"/>
        <v/>
      </c>
      <c r="CR1167" s="93" t="str">
        <f t="shared" si="898"/>
        <v/>
      </c>
      <c r="CS1167" s="101" t="str">
        <f t="shared" si="899"/>
        <v/>
      </c>
    </row>
    <row r="1168" spans="1:97" x14ac:dyDescent="0.25">
      <c r="A1168" s="51"/>
      <c r="B1168" s="15" t="str">
        <f t="shared" si="863"/>
        <v/>
      </c>
      <c r="C1168" s="15" t="str">
        <f t="shared" si="865"/>
        <v/>
      </c>
      <c r="D1168" s="51"/>
      <c r="E1168" s="137"/>
      <c r="F1168" s="138"/>
      <c r="G1168" s="139"/>
      <c r="H1168" s="138"/>
      <c r="I1168" s="140"/>
      <c r="J1168" s="138"/>
      <c r="K1168" s="141"/>
      <c r="L1168" s="139"/>
      <c r="M1168" s="142"/>
      <c r="N1168" s="142"/>
      <c r="O1168" s="143"/>
      <c r="P1168" s="144"/>
      <c r="Q1168" s="144"/>
      <c r="R1168" s="144"/>
      <c r="S1168" s="144"/>
      <c r="T1168" s="144"/>
      <c r="U1168" s="144"/>
      <c r="V1168" s="144"/>
      <c r="W1168" s="144"/>
      <c r="X1168" s="145"/>
      <c r="Y1168" s="51"/>
      <c r="Z1168" s="13" t="str">
        <f t="shared" si="866"/>
        <v/>
      </c>
      <c r="AA1168" s="51"/>
      <c r="AE1168" s="42" t="str">
        <f t="shared" si="867"/>
        <v/>
      </c>
      <c r="AF1168" s="42" t="str">
        <f>IF($I1168="", "", IF(COUNTIF($I$10:$I1167, I1168)&gt;0, "", SUMIF($I$10:$I$3009, $I1168, $AE$10:$AE$3009)))</f>
        <v/>
      </c>
      <c r="AG1168" s="45" t="str">
        <f>IF($AF1168="", "", COUNTIF($AF$10:$AF$3009, "&gt;"&amp;AF1168)+1+COUNTIF($AF$10:$AF1168, $AF1168)-1)</f>
        <v/>
      </c>
      <c r="AI1168" s="42" t="str">
        <f t="shared" si="868"/>
        <v/>
      </c>
      <c r="AK1168" s="15" t="str">
        <f t="shared" si="869"/>
        <v/>
      </c>
      <c r="AM1168" s="64" t="str">
        <f t="shared" si="870"/>
        <v/>
      </c>
      <c r="AN1168" s="65" t="str">
        <f t="shared" si="871"/>
        <v/>
      </c>
      <c r="AO1168" s="65" t="str">
        <f t="shared" si="872"/>
        <v/>
      </c>
      <c r="AP1168" s="65" t="str">
        <f t="shared" si="873"/>
        <v/>
      </c>
      <c r="AQ1168" s="65" t="str">
        <f t="shared" si="874"/>
        <v/>
      </c>
      <c r="AR1168" s="65" t="str">
        <f t="shared" si="875"/>
        <v/>
      </c>
      <c r="AS1168" s="65" t="str">
        <f t="shared" si="876"/>
        <v/>
      </c>
      <c r="AT1168" s="65" t="str">
        <f t="shared" si="877"/>
        <v/>
      </c>
      <c r="AU1168" s="65" t="str">
        <f t="shared" si="878"/>
        <v/>
      </c>
      <c r="AV1168" s="66" t="str">
        <f t="shared" si="879"/>
        <v/>
      </c>
      <c r="AX1168" s="73" t="str">
        <f t="shared" si="900"/>
        <v/>
      </c>
      <c r="AY1168" s="74" t="str">
        <f t="shared" si="902"/>
        <v/>
      </c>
      <c r="AZ1168" s="74" t="str">
        <f t="shared" si="902"/>
        <v/>
      </c>
      <c r="BA1168" s="74" t="str">
        <f t="shared" si="902"/>
        <v/>
      </c>
      <c r="BB1168" s="74" t="str">
        <f t="shared" si="902"/>
        <v/>
      </c>
      <c r="BC1168" s="74" t="str">
        <f t="shared" si="902"/>
        <v/>
      </c>
      <c r="BD1168" s="74" t="str">
        <f t="shared" si="902"/>
        <v/>
      </c>
      <c r="BE1168" s="74" t="str">
        <f t="shared" si="902"/>
        <v/>
      </c>
      <c r="BF1168" s="74" t="str">
        <f t="shared" si="902"/>
        <v/>
      </c>
      <c r="BG1168" s="75" t="str">
        <f t="shared" si="902"/>
        <v/>
      </c>
      <c r="BI1168" s="73" t="str">
        <f t="shared" si="901"/>
        <v/>
      </c>
      <c r="BJ1168" s="74" t="str">
        <f t="shared" si="861"/>
        <v/>
      </c>
      <c r="BK1168" s="74" t="str">
        <f t="shared" si="861"/>
        <v/>
      </c>
      <c r="BL1168" s="74" t="str">
        <f t="shared" si="861"/>
        <v/>
      </c>
      <c r="BM1168" s="74" t="str">
        <f t="shared" si="861"/>
        <v/>
      </c>
      <c r="BN1168" s="74" t="str">
        <f t="shared" si="861"/>
        <v/>
      </c>
      <c r="BO1168" s="74" t="str">
        <f t="shared" si="861"/>
        <v/>
      </c>
      <c r="BP1168" s="74" t="str">
        <f t="shared" si="861"/>
        <v/>
      </c>
      <c r="BQ1168" s="74" t="str">
        <f t="shared" si="861"/>
        <v/>
      </c>
      <c r="BR1168" s="75" t="str">
        <f t="shared" si="861"/>
        <v/>
      </c>
      <c r="BU1168" s="42" t="str">
        <f t="shared" si="880"/>
        <v/>
      </c>
      <c r="BV1168" s="66" t="str">
        <f t="shared" si="881"/>
        <v/>
      </c>
      <c r="BX1168" s="64" t="str">
        <f t="shared" si="882"/>
        <v/>
      </c>
      <c r="BY1168" s="65" t="str">
        <f t="shared" si="883"/>
        <v/>
      </c>
      <c r="BZ1168" s="65" t="str">
        <f t="shared" si="884"/>
        <v/>
      </c>
      <c r="CA1168" s="65" t="str">
        <f t="shared" si="885"/>
        <v/>
      </c>
      <c r="CB1168" s="65" t="str">
        <f t="shared" si="886"/>
        <v/>
      </c>
      <c r="CC1168" s="65" t="str">
        <f t="shared" si="887"/>
        <v/>
      </c>
      <c r="CD1168" s="65" t="str">
        <f t="shared" si="888"/>
        <v/>
      </c>
      <c r="CE1168" s="65" t="str">
        <f t="shared" si="889"/>
        <v/>
      </c>
      <c r="CF1168" s="65" t="str">
        <f t="shared" si="890"/>
        <v/>
      </c>
      <c r="CG1168" s="66" t="str">
        <f t="shared" si="891"/>
        <v/>
      </c>
      <c r="CI1168" s="42" t="str">
        <f t="shared" si="892"/>
        <v/>
      </c>
      <c r="CK1168" s="92" t="str">
        <f t="shared" si="893"/>
        <v/>
      </c>
      <c r="CL1168" s="65" t="str">
        <f t="shared" si="894"/>
        <v/>
      </c>
      <c r="CM1168" s="93" t="str">
        <f t="shared" si="895"/>
        <v/>
      </c>
      <c r="CN1168" s="101" t="str">
        <f t="shared" si="864"/>
        <v/>
      </c>
      <c r="CP1168" s="92" t="str">
        <f t="shared" si="896"/>
        <v/>
      </c>
      <c r="CQ1168" s="65" t="str">
        <f t="shared" si="897"/>
        <v/>
      </c>
      <c r="CR1168" s="93" t="str">
        <f t="shared" si="898"/>
        <v/>
      </c>
      <c r="CS1168" s="101" t="str">
        <f t="shared" si="899"/>
        <v/>
      </c>
    </row>
    <row r="1169" spans="1:97" x14ac:dyDescent="0.25">
      <c r="A1169" s="51"/>
      <c r="B1169" s="15" t="str">
        <f t="shared" si="863"/>
        <v/>
      </c>
      <c r="C1169" s="15" t="str">
        <f t="shared" si="865"/>
        <v/>
      </c>
      <c r="D1169" s="51"/>
      <c r="E1169" s="137"/>
      <c r="F1169" s="138"/>
      <c r="G1169" s="139"/>
      <c r="H1169" s="138"/>
      <c r="I1169" s="140"/>
      <c r="J1169" s="138"/>
      <c r="K1169" s="141"/>
      <c r="L1169" s="139"/>
      <c r="M1169" s="142"/>
      <c r="N1169" s="142"/>
      <c r="O1169" s="143"/>
      <c r="P1169" s="144"/>
      <c r="Q1169" s="144"/>
      <c r="R1169" s="144"/>
      <c r="S1169" s="144"/>
      <c r="T1169" s="144"/>
      <c r="U1169" s="144"/>
      <c r="V1169" s="144"/>
      <c r="W1169" s="144"/>
      <c r="X1169" s="145"/>
      <c r="Y1169" s="51"/>
      <c r="Z1169" s="13" t="str">
        <f t="shared" si="866"/>
        <v/>
      </c>
      <c r="AA1169" s="51"/>
      <c r="AE1169" s="42" t="str">
        <f t="shared" si="867"/>
        <v/>
      </c>
      <c r="AF1169" s="42" t="str">
        <f>IF($I1169="", "", IF(COUNTIF($I$10:$I1168, I1169)&gt;0, "", SUMIF($I$10:$I$3009, $I1169, $AE$10:$AE$3009)))</f>
        <v/>
      </c>
      <c r="AG1169" s="45" t="str">
        <f>IF($AF1169="", "", COUNTIF($AF$10:$AF$3009, "&gt;"&amp;AF1169)+1+COUNTIF($AF$10:$AF1169, $AF1169)-1)</f>
        <v/>
      </c>
      <c r="AI1169" s="42" t="str">
        <f t="shared" si="868"/>
        <v/>
      </c>
      <c r="AK1169" s="15" t="str">
        <f t="shared" si="869"/>
        <v/>
      </c>
      <c r="AM1169" s="64" t="str">
        <f t="shared" si="870"/>
        <v/>
      </c>
      <c r="AN1169" s="65" t="str">
        <f t="shared" si="871"/>
        <v/>
      </c>
      <c r="AO1169" s="65" t="str">
        <f t="shared" si="872"/>
        <v/>
      </c>
      <c r="AP1169" s="65" t="str">
        <f t="shared" si="873"/>
        <v/>
      </c>
      <c r="AQ1169" s="65" t="str">
        <f t="shared" si="874"/>
        <v/>
      </c>
      <c r="AR1169" s="65" t="str">
        <f t="shared" si="875"/>
        <v/>
      </c>
      <c r="AS1169" s="65" t="str">
        <f t="shared" si="876"/>
        <v/>
      </c>
      <c r="AT1169" s="65" t="str">
        <f t="shared" si="877"/>
        <v/>
      </c>
      <c r="AU1169" s="65" t="str">
        <f t="shared" si="878"/>
        <v/>
      </c>
      <c r="AV1169" s="66" t="str">
        <f t="shared" si="879"/>
        <v/>
      </c>
      <c r="AX1169" s="73" t="str">
        <f t="shared" si="900"/>
        <v/>
      </c>
      <c r="AY1169" s="74" t="str">
        <f t="shared" si="902"/>
        <v/>
      </c>
      <c r="AZ1169" s="74" t="str">
        <f t="shared" si="902"/>
        <v/>
      </c>
      <c r="BA1169" s="74" t="str">
        <f t="shared" si="902"/>
        <v/>
      </c>
      <c r="BB1169" s="74" t="str">
        <f t="shared" si="902"/>
        <v/>
      </c>
      <c r="BC1169" s="74" t="str">
        <f t="shared" si="902"/>
        <v/>
      </c>
      <c r="BD1169" s="74" t="str">
        <f t="shared" si="902"/>
        <v/>
      </c>
      <c r="BE1169" s="74" t="str">
        <f t="shared" si="902"/>
        <v/>
      </c>
      <c r="BF1169" s="74" t="str">
        <f t="shared" si="902"/>
        <v/>
      </c>
      <c r="BG1169" s="75" t="str">
        <f t="shared" si="902"/>
        <v/>
      </c>
      <c r="BI1169" s="73" t="str">
        <f t="shared" si="901"/>
        <v/>
      </c>
      <c r="BJ1169" s="74" t="str">
        <f t="shared" si="861"/>
        <v/>
      </c>
      <c r="BK1169" s="74" t="str">
        <f t="shared" si="861"/>
        <v/>
      </c>
      <c r="BL1169" s="74" t="str">
        <f t="shared" si="861"/>
        <v/>
      </c>
      <c r="BM1169" s="74" t="str">
        <f t="shared" si="861"/>
        <v/>
      </c>
      <c r="BN1169" s="74" t="str">
        <f t="shared" si="861"/>
        <v/>
      </c>
      <c r="BO1169" s="74" t="str">
        <f t="shared" si="861"/>
        <v/>
      </c>
      <c r="BP1169" s="74" t="str">
        <f t="shared" si="861"/>
        <v/>
      </c>
      <c r="BQ1169" s="74" t="str">
        <f t="shared" si="861"/>
        <v/>
      </c>
      <c r="BR1169" s="75" t="str">
        <f t="shared" si="861"/>
        <v/>
      </c>
      <c r="BU1169" s="42" t="str">
        <f t="shared" si="880"/>
        <v/>
      </c>
      <c r="BV1169" s="66" t="str">
        <f t="shared" si="881"/>
        <v/>
      </c>
      <c r="BX1169" s="64" t="str">
        <f t="shared" si="882"/>
        <v/>
      </c>
      <c r="BY1169" s="65" t="str">
        <f t="shared" si="883"/>
        <v/>
      </c>
      <c r="BZ1169" s="65" t="str">
        <f t="shared" si="884"/>
        <v/>
      </c>
      <c r="CA1169" s="65" t="str">
        <f t="shared" si="885"/>
        <v/>
      </c>
      <c r="CB1169" s="65" t="str">
        <f t="shared" si="886"/>
        <v/>
      </c>
      <c r="CC1169" s="65" t="str">
        <f t="shared" si="887"/>
        <v/>
      </c>
      <c r="CD1169" s="65" t="str">
        <f t="shared" si="888"/>
        <v/>
      </c>
      <c r="CE1169" s="65" t="str">
        <f t="shared" si="889"/>
        <v/>
      </c>
      <c r="CF1169" s="65" t="str">
        <f t="shared" si="890"/>
        <v/>
      </c>
      <c r="CG1169" s="66" t="str">
        <f t="shared" si="891"/>
        <v/>
      </c>
      <c r="CI1169" s="42" t="str">
        <f t="shared" si="892"/>
        <v/>
      </c>
      <c r="CK1169" s="92" t="str">
        <f t="shared" si="893"/>
        <v/>
      </c>
      <c r="CL1169" s="65" t="str">
        <f t="shared" si="894"/>
        <v/>
      </c>
      <c r="CM1169" s="93" t="str">
        <f t="shared" si="895"/>
        <v/>
      </c>
      <c r="CN1169" s="101" t="str">
        <f t="shared" si="864"/>
        <v/>
      </c>
      <c r="CP1169" s="92" t="str">
        <f t="shared" si="896"/>
        <v/>
      </c>
      <c r="CQ1169" s="65" t="str">
        <f t="shared" si="897"/>
        <v/>
      </c>
      <c r="CR1169" s="93" t="str">
        <f t="shared" si="898"/>
        <v/>
      </c>
      <c r="CS1169" s="101" t="str">
        <f t="shared" si="899"/>
        <v/>
      </c>
    </row>
    <row r="1170" spans="1:97" x14ac:dyDescent="0.25">
      <c r="A1170" s="51"/>
      <c r="B1170" s="15" t="str">
        <f t="shared" si="863"/>
        <v/>
      </c>
      <c r="C1170" s="15" t="str">
        <f t="shared" si="865"/>
        <v/>
      </c>
      <c r="D1170" s="51"/>
      <c r="E1170" s="137"/>
      <c r="F1170" s="138"/>
      <c r="G1170" s="139"/>
      <c r="H1170" s="138"/>
      <c r="I1170" s="140"/>
      <c r="J1170" s="138"/>
      <c r="K1170" s="141"/>
      <c r="L1170" s="139"/>
      <c r="M1170" s="142"/>
      <c r="N1170" s="142"/>
      <c r="O1170" s="143"/>
      <c r="P1170" s="144"/>
      <c r="Q1170" s="144"/>
      <c r="R1170" s="144"/>
      <c r="S1170" s="144"/>
      <c r="T1170" s="144"/>
      <c r="U1170" s="144"/>
      <c r="V1170" s="144"/>
      <c r="W1170" s="144"/>
      <c r="X1170" s="145"/>
      <c r="Y1170" s="51"/>
      <c r="Z1170" s="13" t="str">
        <f t="shared" si="866"/>
        <v/>
      </c>
      <c r="AA1170" s="51"/>
      <c r="AE1170" s="42" t="str">
        <f t="shared" si="867"/>
        <v/>
      </c>
      <c r="AF1170" s="42" t="str">
        <f>IF($I1170="", "", IF(COUNTIF($I$10:$I1169, I1170)&gt;0, "", SUMIF($I$10:$I$3009, $I1170, $AE$10:$AE$3009)))</f>
        <v/>
      </c>
      <c r="AG1170" s="45" t="str">
        <f>IF($AF1170="", "", COUNTIF($AF$10:$AF$3009, "&gt;"&amp;AF1170)+1+COUNTIF($AF$10:$AF1170, $AF1170)-1)</f>
        <v/>
      </c>
      <c r="AI1170" s="42" t="str">
        <f t="shared" si="868"/>
        <v/>
      </c>
      <c r="AK1170" s="15" t="str">
        <f t="shared" si="869"/>
        <v/>
      </c>
      <c r="AM1170" s="64" t="str">
        <f t="shared" si="870"/>
        <v/>
      </c>
      <c r="AN1170" s="65" t="str">
        <f t="shared" si="871"/>
        <v/>
      </c>
      <c r="AO1170" s="65" t="str">
        <f t="shared" si="872"/>
        <v/>
      </c>
      <c r="AP1170" s="65" t="str">
        <f t="shared" si="873"/>
        <v/>
      </c>
      <c r="AQ1170" s="65" t="str">
        <f t="shared" si="874"/>
        <v/>
      </c>
      <c r="AR1170" s="65" t="str">
        <f t="shared" si="875"/>
        <v/>
      </c>
      <c r="AS1170" s="65" t="str">
        <f t="shared" si="876"/>
        <v/>
      </c>
      <c r="AT1170" s="65" t="str">
        <f t="shared" si="877"/>
        <v/>
      </c>
      <c r="AU1170" s="65" t="str">
        <f t="shared" si="878"/>
        <v/>
      </c>
      <c r="AV1170" s="66" t="str">
        <f t="shared" si="879"/>
        <v/>
      </c>
      <c r="AX1170" s="73" t="str">
        <f t="shared" si="900"/>
        <v/>
      </c>
      <c r="AY1170" s="74" t="str">
        <f t="shared" si="902"/>
        <v/>
      </c>
      <c r="AZ1170" s="74" t="str">
        <f t="shared" si="902"/>
        <v/>
      </c>
      <c r="BA1170" s="74" t="str">
        <f t="shared" si="902"/>
        <v/>
      </c>
      <c r="BB1170" s="74" t="str">
        <f t="shared" si="902"/>
        <v/>
      </c>
      <c r="BC1170" s="74" t="str">
        <f t="shared" si="902"/>
        <v/>
      </c>
      <c r="BD1170" s="74" t="str">
        <f t="shared" si="902"/>
        <v/>
      </c>
      <c r="BE1170" s="74" t="str">
        <f t="shared" si="902"/>
        <v/>
      </c>
      <c r="BF1170" s="74" t="str">
        <f t="shared" si="902"/>
        <v/>
      </c>
      <c r="BG1170" s="75" t="str">
        <f t="shared" si="902"/>
        <v/>
      </c>
      <c r="BI1170" s="73" t="str">
        <f t="shared" si="901"/>
        <v/>
      </c>
      <c r="BJ1170" s="74" t="str">
        <f t="shared" si="861"/>
        <v/>
      </c>
      <c r="BK1170" s="74" t="str">
        <f t="shared" si="861"/>
        <v/>
      </c>
      <c r="BL1170" s="74" t="str">
        <f t="shared" si="861"/>
        <v/>
      </c>
      <c r="BM1170" s="74" t="str">
        <f t="shared" si="861"/>
        <v/>
      </c>
      <c r="BN1170" s="74" t="str">
        <f t="shared" si="861"/>
        <v/>
      </c>
      <c r="BO1170" s="74" t="str">
        <f t="shared" si="861"/>
        <v/>
      </c>
      <c r="BP1170" s="74" t="str">
        <f t="shared" si="861"/>
        <v/>
      </c>
      <c r="BQ1170" s="74" t="str">
        <f t="shared" si="861"/>
        <v/>
      </c>
      <c r="BR1170" s="75" t="str">
        <f t="shared" si="861"/>
        <v/>
      </c>
      <c r="BU1170" s="42" t="str">
        <f t="shared" si="880"/>
        <v/>
      </c>
      <c r="BV1170" s="66" t="str">
        <f t="shared" si="881"/>
        <v/>
      </c>
      <c r="BX1170" s="64" t="str">
        <f t="shared" si="882"/>
        <v/>
      </c>
      <c r="BY1170" s="65" t="str">
        <f t="shared" si="883"/>
        <v/>
      </c>
      <c r="BZ1170" s="65" t="str">
        <f t="shared" si="884"/>
        <v/>
      </c>
      <c r="CA1170" s="65" t="str">
        <f t="shared" si="885"/>
        <v/>
      </c>
      <c r="CB1170" s="65" t="str">
        <f t="shared" si="886"/>
        <v/>
      </c>
      <c r="CC1170" s="65" t="str">
        <f t="shared" si="887"/>
        <v/>
      </c>
      <c r="CD1170" s="65" t="str">
        <f t="shared" si="888"/>
        <v/>
      </c>
      <c r="CE1170" s="65" t="str">
        <f t="shared" si="889"/>
        <v/>
      </c>
      <c r="CF1170" s="65" t="str">
        <f t="shared" si="890"/>
        <v/>
      </c>
      <c r="CG1170" s="66" t="str">
        <f t="shared" si="891"/>
        <v/>
      </c>
      <c r="CI1170" s="42" t="str">
        <f t="shared" si="892"/>
        <v/>
      </c>
      <c r="CK1170" s="92" t="str">
        <f t="shared" si="893"/>
        <v/>
      </c>
      <c r="CL1170" s="65" t="str">
        <f t="shared" si="894"/>
        <v/>
      </c>
      <c r="CM1170" s="93" t="str">
        <f t="shared" si="895"/>
        <v/>
      </c>
      <c r="CN1170" s="101" t="str">
        <f t="shared" si="864"/>
        <v/>
      </c>
      <c r="CP1170" s="92" t="str">
        <f t="shared" si="896"/>
        <v/>
      </c>
      <c r="CQ1170" s="65" t="str">
        <f t="shared" si="897"/>
        <v/>
      </c>
      <c r="CR1170" s="93" t="str">
        <f t="shared" si="898"/>
        <v/>
      </c>
      <c r="CS1170" s="101" t="str">
        <f t="shared" si="899"/>
        <v/>
      </c>
    </row>
    <row r="1171" spans="1:97" x14ac:dyDescent="0.25">
      <c r="A1171" s="51"/>
      <c r="B1171" s="15" t="str">
        <f t="shared" si="863"/>
        <v/>
      </c>
      <c r="C1171" s="15" t="str">
        <f t="shared" si="865"/>
        <v/>
      </c>
      <c r="D1171" s="51"/>
      <c r="E1171" s="137"/>
      <c r="F1171" s="138"/>
      <c r="G1171" s="139"/>
      <c r="H1171" s="138"/>
      <c r="I1171" s="140"/>
      <c r="J1171" s="138"/>
      <c r="K1171" s="141"/>
      <c r="L1171" s="139"/>
      <c r="M1171" s="142"/>
      <c r="N1171" s="142"/>
      <c r="O1171" s="143"/>
      <c r="P1171" s="144"/>
      <c r="Q1171" s="144"/>
      <c r="R1171" s="144"/>
      <c r="S1171" s="144"/>
      <c r="T1171" s="144"/>
      <c r="U1171" s="144"/>
      <c r="V1171" s="144"/>
      <c r="W1171" s="144"/>
      <c r="X1171" s="145"/>
      <c r="Y1171" s="51"/>
      <c r="Z1171" s="13" t="str">
        <f t="shared" si="866"/>
        <v/>
      </c>
      <c r="AA1171" s="51"/>
      <c r="AE1171" s="42" t="str">
        <f t="shared" si="867"/>
        <v/>
      </c>
      <c r="AF1171" s="42" t="str">
        <f>IF($I1171="", "", IF(COUNTIF($I$10:$I1170, I1171)&gt;0, "", SUMIF($I$10:$I$3009, $I1171, $AE$10:$AE$3009)))</f>
        <v/>
      </c>
      <c r="AG1171" s="45" t="str">
        <f>IF($AF1171="", "", COUNTIF($AF$10:$AF$3009, "&gt;"&amp;AF1171)+1+COUNTIF($AF$10:$AF1171, $AF1171)-1)</f>
        <v/>
      </c>
      <c r="AI1171" s="42" t="str">
        <f t="shared" si="868"/>
        <v/>
      </c>
      <c r="AK1171" s="15" t="str">
        <f t="shared" si="869"/>
        <v/>
      </c>
      <c r="AM1171" s="64" t="str">
        <f t="shared" si="870"/>
        <v/>
      </c>
      <c r="AN1171" s="65" t="str">
        <f t="shared" si="871"/>
        <v/>
      </c>
      <c r="AO1171" s="65" t="str">
        <f t="shared" si="872"/>
        <v/>
      </c>
      <c r="AP1171" s="65" t="str">
        <f t="shared" si="873"/>
        <v/>
      </c>
      <c r="AQ1171" s="65" t="str">
        <f t="shared" si="874"/>
        <v/>
      </c>
      <c r="AR1171" s="65" t="str">
        <f t="shared" si="875"/>
        <v/>
      </c>
      <c r="AS1171" s="65" t="str">
        <f t="shared" si="876"/>
        <v/>
      </c>
      <c r="AT1171" s="65" t="str">
        <f t="shared" si="877"/>
        <v/>
      </c>
      <c r="AU1171" s="65" t="str">
        <f t="shared" si="878"/>
        <v/>
      </c>
      <c r="AV1171" s="66" t="str">
        <f t="shared" si="879"/>
        <v/>
      </c>
      <c r="AX1171" s="73" t="str">
        <f t="shared" si="900"/>
        <v/>
      </c>
      <c r="AY1171" s="74" t="str">
        <f t="shared" si="902"/>
        <v/>
      </c>
      <c r="AZ1171" s="74" t="str">
        <f t="shared" si="902"/>
        <v/>
      </c>
      <c r="BA1171" s="74" t="str">
        <f t="shared" si="902"/>
        <v/>
      </c>
      <c r="BB1171" s="74" t="str">
        <f t="shared" si="902"/>
        <v/>
      </c>
      <c r="BC1171" s="74" t="str">
        <f t="shared" si="902"/>
        <v/>
      </c>
      <c r="BD1171" s="74" t="str">
        <f t="shared" si="902"/>
        <v/>
      </c>
      <c r="BE1171" s="74" t="str">
        <f t="shared" si="902"/>
        <v/>
      </c>
      <c r="BF1171" s="74" t="str">
        <f t="shared" si="902"/>
        <v/>
      </c>
      <c r="BG1171" s="75" t="str">
        <f t="shared" si="902"/>
        <v/>
      </c>
      <c r="BI1171" s="73" t="str">
        <f t="shared" si="901"/>
        <v/>
      </c>
      <c r="BJ1171" s="74" t="str">
        <f t="shared" si="861"/>
        <v/>
      </c>
      <c r="BK1171" s="74" t="str">
        <f t="shared" si="861"/>
        <v/>
      </c>
      <c r="BL1171" s="74" t="str">
        <f t="shared" si="861"/>
        <v/>
      </c>
      <c r="BM1171" s="74" t="str">
        <f t="shared" si="861"/>
        <v/>
      </c>
      <c r="BN1171" s="74" t="str">
        <f t="shared" si="861"/>
        <v/>
      </c>
      <c r="BO1171" s="74" t="str">
        <f t="shared" si="861"/>
        <v/>
      </c>
      <c r="BP1171" s="74" t="str">
        <f t="shared" si="861"/>
        <v/>
      </c>
      <c r="BQ1171" s="74" t="str">
        <f t="shared" si="861"/>
        <v/>
      </c>
      <c r="BR1171" s="75" t="str">
        <f t="shared" si="861"/>
        <v/>
      </c>
      <c r="BU1171" s="42" t="str">
        <f t="shared" si="880"/>
        <v/>
      </c>
      <c r="BV1171" s="66" t="str">
        <f t="shared" si="881"/>
        <v/>
      </c>
      <c r="BX1171" s="64" t="str">
        <f t="shared" si="882"/>
        <v/>
      </c>
      <c r="BY1171" s="65" t="str">
        <f t="shared" si="883"/>
        <v/>
      </c>
      <c r="BZ1171" s="65" t="str">
        <f t="shared" si="884"/>
        <v/>
      </c>
      <c r="CA1171" s="65" t="str">
        <f t="shared" si="885"/>
        <v/>
      </c>
      <c r="CB1171" s="65" t="str">
        <f t="shared" si="886"/>
        <v/>
      </c>
      <c r="CC1171" s="65" t="str">
        <f t="shared" si="887"/>
        <v/>
      </c>
      <c r="CD1171" s="65" t="str">
        <f t="shared" si="888"/>
        <v/>
      </c>
      <c r="CE1171" s="65" t="str">
        <f t="shared" si="889"/>
        <v/>
      </c>
      <c r="CF1171" s="65" t="str">
        <f t="shared" si="890"/>
        <v/>
      </c>
      <c r="CG1171" s="66" t="str">
        <f t="shared" si="891"/>
        <v/>
      </c>
      <c r="CI1171" s="42" t="str">
        <f t="shared" si="892"/>
        <v/>
      </c>
      <c r="CK1171" s="92" t="str">
        <f t="shared" si="893"/>
        <v/>
      </c>
      <c r="CL1171" s="65" t="str">
        <f t="shared" si="894"/>
        <v/>
      </c>
      <c r="CM1171" s="93" t="str">
        <f t="shared" si="895"/>
        <v/>
      </c>
      <c r="CN1171" s="101" t="str">
        <f t="shared" si="864"/>
        <v/>
      </c>
      <c r="CP1171" s="92" t="str">
        <f t="shared" si="896"/>
        <v/>
      </c>
      <c r="CQ1171" s="65" t="str">
        <f t="shared" si="897"/>
        <v/>
      </c>
      <c r="CR1171" s="93" t="str">
        <f t="shared" si="898"/>
        <v/>
      </c>
      <c r="CS1171" s="101" t="str">
        <f t="shared" si="899"/>
        <v/>
      </c>
    </row>
    <row r="1172" spans="1:97" x14ac:dyDescent="0.25">
      <c r="A1172" s="51"/>
      <c r="B1172" s="15" t="str">
        <f t="shared" si="863"/>
        <v/>
      </c>
      <c r="C1172" s="15" t="str">
        <f t="shared" si="865"/>
        <v/>
      </c>
      <c r="D1172" s="51"/>
      <c r="E1172" s="137"/>
      <c r="F1172" s="138"/>
      <c r="G1172" s="139"/>
      <c r="H1172" s="138"/>
      <c r="I1172" s="140"/>
      <c r="J1172" s="138"/>
      <c r="K1172" s="141"/>
      <c r="L1172" s="139"/>
      <c r="M1172" s="142"/>
      <c r="N1172" s="142"/>
      <c r="O1172" s="143"/>
      <c r="P1172" s="144"/>
      <c r="Q1172" s="144"/>
      <c r="R1172" s="144"/>
      <c r="S1172" s="144"/>
      <c r="T1172" s="144"/>
      <c r="U1172" s="144"/>
      <c r="V1172" s="144"/>
      <c r="W1172" s="144"/>
      <c r="X1172" s="145"/>
      <c r="Y1172" s="51"/>
      <c r="Z1172" s="13" t="str">
        <f t="shared" si="866"/>
        <v/>
      </c>
      <c r="AA1172" s="51"/>
      <c r="AE1172" s="42" t="str">
        <f t="shared" si="867"/>
        <v/>
      </c>
      <c r="AF1172" s="42" t="str">
        <f>IF($I1172="", "", IF(COUNTIF($I$10:$I1171, I1172)&gt;0, "", SUMIF($I$10:$I$3009, $I1172, $AE$10:$AE$3009)))</f>
        <v/>
      </c>
      <c r="AG1172" s="45" t="str">
        <f>IF($AF1172="", "", COUNTIF($AF$10:$AF$3009, "&gt;"&amp;AF1172)+1+COUNTIF($AF$10:$AF1172, $AF1172)-1)</f>
        <v/>
      </c>
      <c r="AI1172" s="42" t="str">
        <f t="shared" si="868"/>
        <v/>
      </c>
      <c r="AK1172" s="15" t="str">
        <f t="shared" si="869"/>
        <v/>
      </c>
      <c r="AM1172" s="64" t="str">
        <f t="shared" si="870"/>
        <v/>
      </c>
      <c r="AN1172" s="65" t="str">
        <f t="shared" si="871"/>
        <v/>
      </c>
      <c r="AO1172" s="65" t="str">
        <f t="shared" si="872"/>
        <v/>
      </c>
      <c r="AP1172" s="65" t="str">
        <f t="shared" si="873"/>
        <v/>
      </c>
      <c r="AQ1172" s="65" t="str">
        <f t="shared" si="874"/>
        <v/>
      </c>
      <c r="AR1172" s="65" t="str">
        <f t="shared" si="875"/>
        <v/>
      </c>
      <c r="AS1172" s="65" t="str">
        <f t="shared" si="876"/>
        <v/>
      </c>
      <c r="AT1172" s="65" t="str">
        <f t="shared" si="877"/>
        <v/>
      </c>
      <c r="AU1172" s="65" t="str">
        <f t="shared" si="878"/>
        <v/>
      </c>
      <c r="AV1172" s="66" t="str">
        <f t="shared" si="879"/>
        <v/>
      </c>
      <c r="AX1172" s="73" t="str">
        <f t="shared" si="900"/>
        <v/>
      </c>
      <c r="AY1172" s="74" t="str">
        <f t="shared" si="902"/>
        <v/>
      </c>
      <c r="AZ1172" s="74" t="str">
        <f t="shared" si="902"/>
        <v/>
      </c>
      <c r="BA1172" s="74" t="str">
        <f t="shared" si="902"/>
        <v/>
      </c>
      <c r="BB1172" s="74" t="str">
        <f t="shared" si="902"/>
        <v/>
      </c>
      <c r="BC1172" s="74" t="str">
        <f t="shared" si="902"/>
        <v/>
      </c>
      <c r="BD1172" s="74" t="str">
        <f t="shared" si="902"/>
        <v/>
      </c>
      <c r="BE1172" s="74" t="str">
        <f t="shared" si="902"/>
        <v/>
      </c>
      <c r="BF1172" s="74" t="str">
        <f t="shared" si="902"/>
        <v/>
      </c>
      <c r="BG1172" s="75" t="str">
        <f t="shared" si="902"/>
        <v/>
      </c>
      <c r="BI1172" s="73" t="str">
        <f t="shared" si="901"/>
        <v/>
      </c>
      <c r="BJ1172" s="74" t="str">
        <f t="shared" si="861"/>
        <v/>
      </c>
      <c r="BK1172" s="74" t="str">
        <f t="shared" si="861"/>
        <v/>
      </c>
      <c r="BL1172" s="74" t="str">
        <f t="shared" si="861"/>
        <v/>
      </c>
      <c r="BM1172" s="74" t="str">
        <f t="shared" si="861"/>
        <v/>
      </c>
      <c r="BN1172" s="74" t="str">
        <f t="shared" si="861"/>
        <v/>
      </c>
      <c r="BO1172" s="74" t="str">
        <f t="shared" si="861"/>
        <v/>
      </c>
      <c r="BP1172" s="74" t="str">
        <f t="shared" si="861"/>
        <v/>
      </c>
      <c r="BQ1172" s="74" t="str">
        <f t="shared" si="861"/>
        <v/>
      </c>
      <c r="BR1172" s="75" t="str">
        <f t="shared" si="861"/>
        <v/>
      </c>
      <c r="BU1172" s="42" t="str">
        <f t="shared" si="880"/>
        <v/>
      </c>
      <c r="BV1172" s="66" t="str">
        <f t="shared" si="881"/>
        <v/>
      </c>
      <c r="BX1172" s="64" t="str">
        <f t="shared" si="882"/>
        <v/>
      </c>
      <c r="BY1172" s="65" t="str">
        <f t="shared" si="883"/>
        <v/>
      </c>
      <c r="BZ1172" s="65" t="str">
        <f t="shared" si="884"/>
        <v/>
      </c>
      <c r="CA1172" s="65" t="str">
        <f t="shared" si="885"/>
        <v/>
      </c>
      <c r="CB1172" s="65" t="str">
        <f t="shared" si="886"/>
        <v/>
      </c>
      <c r="CC1172" s="65" t="str">
        <f t="shared" si="887"/>
        <v/>
      </c>
      <c r="CD1172" s="65" t="str">
        <f t="shared" si="888"/>
        <v/>
      </c>
      <c r="CE1172" s="65" t="str">
        <f t="shared" si="889"/>
        <v/>
      </c>
      <c r="CF1172" s="65" t="str">
        <f t="shared" si="890"/>
        <v/>
      </c>
      <c r="CG1172" s="66" t="str">
        <f t="shared" si="891"/>
        <v/>
      </c>
      <c r="CI1172" s="42" t="str">
        <f t="shared" si="892"/>
        <v/>
      </c>
      <c r="CK1172" s="92" t="str">
        <f t="shared" si="893"/>
        <v/>
      </c>
      <c r="CL1172" s="65" t="str">
        <f t="shared" si="894"/>
        <v/>
      </c>
      <c r="CM1172" s="93" t="str">
        <f t="shared" si="895"/>
        <v/>
      </c>
      <c r="CN1172" s="101" t="str">
        <f t="shared" si="864"/>
        <v/>
      </c>
      <c r="CP1172" s="92" t="str">
        <f t="shared" si="896"/>
        <v/>
      </c>
      <c r="CQ1172" s="65" t="str">
        <f t="shared" si="897"/>
        <v/>
      </c>
      <c r="CR1172" s="93" t="str">
        <f t="shared" si="898"/>
        <v/>
      </c>
      <c r="CS1172" s="101" t="str">
        <f t="shared" si="899"/>
        <v/>
      </c>
    </row>
    <row r="1173" spans="1:97" x14ac:dyDescent="0.25">
      <c r="A1173" s="51"/>
      <c r="B1173" s="15" t="str">
        <f t="shared" si="863"/>
        <v/>
      </c>
      <c r="C1173" s="15" t="str">
        <f t="shared" si="865"/>
        <v/>
      </c>
      <c r="D1173" s="51"/>
      <c r="E1173" s="137"/>
      <c r="F1173" s="138"/>
      <c r="G1173" s="139"/>
      <c r="H1173" s="138"/>
      <c r="I1173" s="140"/>
      <c r="J1173" s="138"/>
      <c r="K1173" s="141"/>
      <c r="L1173" s="139"/>
      <c r="M1173" s="142"/>
      <c r="N1173" s="142"/>
      <c r="O1173" s="143"/>
      <c r="P1173" s="144"/>
      <c r="Q1173" s="144"/>
      <c r="R1173" s="144"/>
      <c r="S1173" s="144"/>
      <c r="T1173" s="144"/>
      <c r="U1173" s="144"/>
      <c r="V1173" s="144"/>
      <c r="W1173" s="144"/>
      <c r="X1173" s="145"/>
      <c r="Y1173" s="51"/>
      <c r="Z1173" s="13" t="str">
        <f t="shared" si="866"/>
        <v/>
      </c>
      <c r="AA1173" s="51"/>
      <c r="AE1173" s="42" t="str">
        <f t="shared" si="867"/>
        <v/>
      </c>
      <c r="AF1173" s="42" t="str">
        <f>IF($I1173="", "", IF(COUNTIF($I$10:$I1172, I1173)&gt;0, "", SUMIF($I$10:$I$3009, $I1173, $AE$10:$AE$3009)))</f>
        <v/>
      </c>
      <c r="AG1173" s="45" t="str">
        <f>IF($AF1173="", "", COUNTIF($AF$10:$AF$3009, "&gt;"&amp;AF1173)+1+COUNTIF($AF$10:$AF1173, $AF1173)-1)</f>
        <v/>
      </c>
      <c r="AI1173" s="42" t="str">
        <f t="shared" si="868"/>
        <v/>
      </c>
      <c r="AK1173" s="15" t="str">
        <f t="shared" si="869"/>
        <v/>
      </c>
      <c r="AM1173" s="64" t="str">
        <f t="shared" si="870"/>
        <v/>
      </c>
      <c r="AN1173" s="65" t="str">
        <f t="shared" si="871"/>
        <v/>
      </c>
      <c r="AO1173" s="65" t="str">
        <f t="shared" si="872"/>
        <v/>
      </c>
      <c r="AP1173" s="65" t="str">
        <f t="shared" si="873"/>
        <v/>
      </c>
      <c r="AQ1173" s="65" t="str">
        <f t="shared" si="874"/>
        <v/>
      </c>
      <c r="AR1173" s="65" t="str">
        <f t="shared" si="875"/>
        <v/>
      </c>
      <c r="AS1173" s="65" t="str">
        <f t="shared" si="876"/>
        <v/>
      </c>
      <c r="AT1173" s="65" t="str">
        <f t="shared" si="877"/>
        <v/>
      </c>
      <c r="AU1173" s="65" t="str">
        <f t="shared" si="878"/>
        <v/>
      </c>
      <c r="AV1173" s="66" t="str">
        <f t="shared" si="879"/>
        <v/>
      </c>
      <c r="AX1173" s="73" t="str">
        <f t="shared" si="900"/>
        <v/>
      </c>
      <c r="AY1173" s="74" t="str">
        <f t="shared" si="902"/>
        <v/>
      </c>
      <c r="AZ1173" s="74" t="str">
        <f t="shared" si="902"/>
        <v/>
      </c>
      <c r="BA1173" s="74" t="str">
        <f t="shared" si="902"/>
        <v/>
      </c>
      <c r="BB1173" s="74" t="str">
        <f t="shared" si="902"/>
        <v/>
      </c>
      <c r="BC1173" s="74" t="str">
        <f t="shared" si="902"/>
        <v/>
      </c>
      <c r="BD1173" s="74" t="str">
        <f t="shared" si="902"/>
        <v/>
      </c>
      <c r="BE1173" s="74" t="str">
        <f t="shared" si="902"/>
        <v/>
      </c>
      <c r="BF1173" s="74" t="str">
        <f t="shared" si="902"/>
        <v/>
      </c>
      <c r="BG1173" s="75" t="str">
        <f t="shared" si="902"/>
        <v/>
      </c>
      <c r="BI1173" s="73" t="str">
        <f t="shared" si="901"/>
        <v/>
      </c>
      <c r="BJ1173" s="74" t="str">
        <f t="shared" si="861"/>
        <v/>
      </c>
      <c r="BK1173" s="74" t="str">
        <f t="shared" si="861"/>
        <v/>
      </c>
      <c r="BL1173" s="74" t="str">
        <f t="shared" si="861"/>
        <v/>
      </c>
      <c r="BM1173" s="74" t="str">
        <f t="shared" si="861"/>
        <v/>
      </c>
      <c r="BN1173" s="74" t="str">
        <f t="shared" si="861"/>
        <v/>
      </c>
      <c r="BO1173" s="74" t="str">
        <f t="shared" si="861"/>
        <v/>
      </c>
      <c r="BP1173" s="74" t="str">
        <f t="shared" si="861"/>
        <v/>
      </c>
      <c r="BQ1173" s="74" t="str">
        <f t="shared" si="861"/>
        <v/>
      </c>
      <c r="BR1173" s="75" t="str">
        <f t="shared" si="861"/>
        <v/>
      </c>
      <c r="BU1173" s="42" t="str">
        <f t="shared" si="880"/>
        <v/>
      </c>
      <c r="BV1173" s="66" t="str">
        <f t="shared" si="881"/>
        <v/>
      </c>
      <c r="BX1173" s="64" t="str">
        <f t="shared" si="882"/>
        <v/>
      </c>
      <c r="BY1173" s="65" t="str">
        <f t="shared" si="883"/>
        <v/>
      </c>
      <c r="BZ1173" s="65" t="str">
        <f t="shared" si="884"/>
        <v/>
      </c>
      <c r="CA1173" s="65" t="str">
        <f t="shared" si="885"/>
        <v/>
      </c>
      <c r="CB1173" s="65" t="str">
        <f t="shared" si="886"/>
        <v/>
      </c>
      <c r="CC1173" s="65" t="str">
        <f t="shared" si="887"/>
        <v/>
      </c>
      <c r="CD1173" s="65" t="str">
        <f t="shared" si="888"/>
        <v/>
      </c>
      <c r="CE1173" s="65" t="str">
        <f t="shared" si="889"/>
        <v/>
      </c>
      <c r="CF1173" s="65" t="str">
        <f t="shared" si="890"/>
        <v/>
      </c>
      <c r="CG1173" s="66" t="str">
        <f t="shared" si="891"/>
        <v/>
      </c>
      <c r="CI1173" s="42" t="str">
        <f t="shared" si="892"/>
        <v/>
      </c>
      <c r="CK1173" s="92" t="str">
        <f t="shared" si="893"/>
        <v/>
      </c>
      <c r="CL1173" s="65" t="str">
        <f t="shared" si="894"/>
        <v/>
      </c>
      <c r="CM1173" s="93" t="str">
        <f t="shared" si="895"/>
        <v/>
      </c>
      <c r="CN1173" s="101" t="str">
        <f t="shared" si="864"/>
        <v/>
      </c>
      <c r="CP1173" s="92" t="str">
        <f t="shared" si="896"/>
        <v/>
      </c>
      <c r="CQ1173" s="65" t="str">
        <f t="shared" si="897"/>
        <v/>
      </c>
      <c r="CR1173" s="93" t="str">
        <f t="shared" si="898"/>
        <v/>
      </c>
      <c r="CS1173" s="101" t="str">
        <f t="shared" si="899"/>
        <v/>
      </c>
    </row>
    <row r="1174" spans="1:97" x14ac:dyDescent="0.25">
      <c r="A1174" s="51"/>
      <c r="B1174" s="15" t="str">
        <f t="shared" si="863"/>
        <v/>
      </c>
      <c r="C1174" s="15" t="str">
        <f t="shared" si="865"/>
        <v/>
      </c>
      <c r="D1174" s="51"/>
      <c r="E1174" s="137"/>
      <c r="F1174" s="138"/>
      <c r="G1174" s="139"/>
      <c r="H1174" s="138"/>
      <c r="I1174" s="140"/>
      <c r="J1174" s="138"/>
      <c r="K1174" s="141"/>
      <c r="L1174" s="139"/>
      <c r="M1174" s="142"/>
      <c r="N1174" s="142"/>
      <c r="O1174" s="143"/>
      <c r="P1174" s="144"/>
      <c r="Q1174" s="144"/>
      <c r="R1174" s="144"/>
      <c r="S1174" s="144"/>
      <c r="T1174" s="144"/>
      <c r="U1174" s="144"/>
      <c r="V1174" s="144"/>
      <c r="W1174" s="144"/>
      <c r="X1174" s="145"/>
      <c r="Y1174" s="51"/>
      <c r="Z1174" s="13" t="str">
        <f t="shared" si="866"/>
        <v/>
      </c>
      <c r="AA1174" s="51"/>
      <c r="AE1174" s="42" t="str">
        <f t="shared" si="867"/>
        <v/>
      </c>
      <c r="AF1174" s="42" t="str">
        <f>IF($I1174="", "", IF(COUNTIF($I$10:$I1173, I1174)&gt;0, "", SUMIF($I$10:$I$3009, $I1174, $AE$10:$AE$3009)))</f>
        <v/>
      </c>
      <c r="AG1174" s="45" t="str">
        <f>IF($AF1174="", "", COUNTIF($AF$10:$AF$3009, "&gt;"&amp;AF1174)+1+COUNTIF($AF$10:$AF1174, $AF1174)-1)</f>
        <v/>
      </c>
      <c r="AI1174" s="42" t="str">
        <f t="shared" si="868"/>
        <v/>
      </c>
      <c r="AK1174" s="15" t="str">
        <f t="shared" si="869"/>
        <v/>
      </c>
      <c r="AM1174" s="64" t="str">
        <f t="shared" si="870"/>
        <v/>
      </c>
      <c r="AN1174" s="65" t="str">
        <f t="shared" si="871"/>
        <v/>
      </c>
      <c r="AO1174" s="65" t="str">
        <f t="shared" si="872"/>
        <v/>
      </c>
      <c r="AP1174" s="65" t="str">
        <f t="shared" si="873"/>
        <v/>
      </c>
      <c r="AQ1174" s="65" t="str">
        <f t="shared" si="874"/>
        <v/>
      </c>
      <c r="AR1174" s="65" t="str">
        <f t="shared" si="875"/>
        <v/>
      </c>
      <c r="AS1174" s="65" t="str">
        <f t="shared" si="876"/>
        <v/>
      </c>
      <c r="AT1174" s="65" t="str">
        <f t="shared" si="877"/>
        <v/>
      </c>
      <c r="AU1174" s="65" t="str">
        <f t="shared" si="878"/>
        <v/>
      </c>
      <c r="AV1174" s="66" t="str">
        <f t="shared" si="879"/>
        <v/>
      </c>
      <c r="AX1174" s="73" t="str">
        <f t="shared" si="900"/>
        <v/>
      </c>
      <c r="AY1174" s="74" t="str">
        <f t="shared" si="902"/>
        <v/>
      </c>
      <c r="AZ1174" s="74" t="str">
        <f t="shared" si="902"/>
        <v/>
      </c>
      <c r="BA1174" s="74" t="str">
        <f t="shared" si="902"/>
        <v/>
      </c>
      <c r="BB1174" s="74" t="str">
        <f t="shared" si="902"/>
        <v/>
      </c>
      <c r="BC1174" s="74" t="str">
        <f t="shared" si="902"/>
        <v/>
      </c>
      <c r="BD1174" s="74" t="str">
        <f t="shared" si="902"/>
        <v/>
      </c>
      <c r="BE1174" s="74" t="str">
        <f t="shared" si="902"/>
        <v/>
      </c>
      <c r="BF1174" s="74" t="str">
        <f t="shared" si="902"/>
        <v/>
      </c>
      <c r="BG1174" s="75" t="str">
        <f t="shared" si="902"/>
        <v/>
      </c>
      <c r="BI1174" s="73" t="str">
        <f t="shared" si="901"/>
        <v/>
      </c>
      <c r="BJ1174" s="74" t="str">
        <f t="shared" si="861"/>
        <v/>
      </c>
      <c r="BK1174" s="74" t="str">
        <f t="shared" si="861"/>
        <v/>
      </c>
      <c r="BL1174" s="74" t="str">
        <f t="shared" si="861"/>
        <v/>
      </c>
      <c r="BM1174" s="74" t="str">
        <f t="shared" si="861"/>
        <v/>
      </c>
      <c r="BN1174" s="74" t="str">
        <f t="shared" si="861"/>
        <v/>
      </c>
      <c r="BO1174" s="74" t="str">
        <f t="shared" si="861"/>
        <v/>
      </c>
      <c r="BP1174" s="74" t="str">
        <f t="shared" si="861"/>
        <v/>
      </c>
      <c r="BQ1174" s="74" t="str">
        <f t="shared" si="861"/>
        <v/>
      </c>
      <c r="BR1174" s="75" t="str">
        <f t="shared" si="861"/>
        <v/>
      </c>
      <c r="BU1174" s="42" t="str">
        <f t="shared" si="880"/>
        <v/>
      </c>
      <c r="BV1174" s="66" t="str">
        <f t="shared" si="881"/>
        <v/>
      </c>
      <c r="BX1174" s="64" t="str">
        <f t="shared" si="882"/>
        <v/>
      </c>
      <c r="BY1174" s="65" t="str">
        <f t="shared" si="883"/>
        <v/>
      </c>
      <c r="BZ1174" s="65" t="str">
        <f t="shared" si="884"/>
        <v/>
      </c>
      <c r="CA1174" s="65" t="str">
        <f t="shared" si="885"/>
        <v/>
      </c>
      <c r="CB1174" s="65" t="str">
        <f t="shared" si="886"/>
        <v/>
      </c>
      <c r="CC1174" s="65" t="str">
        <f t="shared" si="887"/>
        <v/>
      </c>
      <c r="CD1174" s="65" t="str">
        <f t="shared" si="888"/>
        <v/>
      </c>
      <c r="CE1174" s="65" t="str">
        <f t="shared" si="889"/>
        <v/>
      </c>
      <c r="CF1174" s="65" t="str">
        <f t="shared" si="890"/>
        <v/>
      </c>
      <c r="CG1174" s="66" t="str">
        <f t="shared" si="891"/>
        <v/>
      </c>
      <c r="CI1174" s="42" t="str">
        <f t="shared" si="892"/>
        <v/>
      </c>
      <c r="CK1174" s="92" t="str">
        <f t="shared" si="893"/>
        <v/>
      </c>
      <c r="CL1174" s="65" t="str">
        <f t="shared" si="894"/>
        <v/>
      </c>
      <c r="CM1174" s="93" t="str">
        <f t="shared" si="895"/>
        <v/>
      </c>
      <c r="CN1174" s="101" t="str">
        <f t="shared" si="864"/>
        <v/>
      </c>
      <c r="CP1174" s="92" t="str">
        <f t="shared" si="896"/>
        <v/>
      </c>
      <c r="CQ1174" s="65" t="str">
        <f t="shared" si="897"/>
        <v/>
      </c>
      <c r="CR1174" s="93" t="str">
        <f t="shared" si="898"/>
        <v/>
      </c>
      <c r="CS1174" s="101" t="str">
        <f t="shared" si="899"/>
        <v/>
      </c>
    </row>
    <row r="1175" spans="1:97" x14ac:dyDescent="0.25">
      <c r="A1175" s="51"/>
      <c r="B1175" s="15" t="str">
        <f t="shared" si="863"/>
        <v/>
      </c>
      <c r="C1175" s="15" t="str">
        <f t="shared" si="865"/>
        <v/>
      </c>
      <c r="D1175" s="51"/>
      <c r="E1175" s="137"/>
      <c r="F1175" s="138"/>
      <c r="G1175" s="139"/>
      <c r="H1175" s="138"/>
      <c r="I1175" s="140"/>
      <c r="J1175" s="138"/>
      <c r="K1175" s="141"/>
      <c r="L1175" s="139"/>
      <c r="M1175" s="142"/>
      <c r="N1175" s="142"/>
      <c r="O1175" s="143"/>
      <c r="P1175" s="144"/>
      <c r="Q1175" s="144"/>
      <c r="R1175" s="144"/>
      <c r="S1175" s="144"/>
      <c r="T1175" s="144"/>
      <c r="U1175" s="144"/>
      <c r="V1175" s="144"/>
      <c r="W1175" s="144"/>
      <c r="X1175" s="145"/>
      <c r="Y1175" s="51"/>
      <c r="Z1175" s="13" t="str">
        <f t="shared" si="866"/>
        <v/>
      </c>
      <c r="AA1175" s="51"/>
      <c r="AE1175" s="42" t="str">
        <f t="shared" si="867"/>
        <v/>
      </c>
      <c r="AF1175" s="42" t="str">
        <f>IF($I1175="", "", IF(COUNTIF($I$10:$I1174, I1175)&gt;0, "", SUMIF($I$10:$I$3009, $I1175, $AE$10:$AE$3009)))</f>
        <v/>
      </c>
      <c r="AG1175" s="45" t="str">
        <f>IF($AF1175="", "", COUNTIF($AF$10:$AF$3009, "&gt;"&amp;AF1175)+1+COUNTIF($AF$10:$AF1175, $AF1175)-1)</f>
        <v/>
      </c>
      <c r="AI1175" s="42" t="str">
        <f t="shared" si="868"/>
        <v/>
      </c>
      <c r="AK1175" s="15" t="str">
        <f t="shared" si="869"/>
        <v/>
      </c>
      <c r="AM1175" s="64" t="str">
        <f t="shared" si="870"/>
        <v/>
      </c>
      <c r="AN1175" s="65" t="str">
        <f t="shared" si="871"/>
        <v/>
      </c>
      <c r="AO1175" s="65" t="str">
        <f t="shared" si="872"/>
        <v/>
      </c>
      <c r="AP1175" s="65" t="str">
        <f t="shared" si="873"/>
        <v/>
      </c>
      <c r="AQ1175" s="65" t="str">
        <f t="shared" si="874"/>
        <v/>
      </c>
      <c r="AR1175" s="65" t="str">
        <f t="shared" si="875"/>
        <v/>
      </c>
      <c r="AS1175" s="65" t="str">
        <f t="shared" si="876"/>
        <v/>
      </c>
      <c r="AT1175" s="65" t="str">
        <f t="shared" si="877"/>
        <v/>
      </c>
      <c r="AU1175" s="65" t="str">
        <f t="shared" si="878"/>
        <v/>
      </c>
      <c r="AV1175" s="66" t="str">
        <f t="shared" si="879"/>
        <v/>
      </c>
      <c r="AX1175" s="73" t="str">
        <f t="shared" si="900"/>
        <v/>
      </c>
      <c r="AY1175" s="74" t="str">
        <f t="shared" si="902"/>
        <v/>
      </c>
      <c r="AZ1175" s="74" t="str">
        <f t="shared" si="902"/>
        <v/>
      </c>
      <c r="BA1175" s="74" t="str">
        <f t="shared" si="902"/>
        <v/>
      </c>
      <c r="BB1175" s="74" t="str">
        <f t="shared" si="902"/>
        <v/>
      </c>
      <c r="BC1175" s="74" t="str">
        <f t="shared" si="902"/>
        <v/>
      </c>
      <c r="BD1175" s="74" t="str">
        <f t="shared" si="902"/>
        <v/>
      </c>
      <c r="BE1175" s="74" t="str">
        <f t="shared" si="902"/>
        <v/>
      </c>
      <c r="BF1175" s="74" t="str">
        <f t="shared" si="902"/>
        <v/>
      </c>
      <c r="BG1175" s="75" t="str">
        <f t="shared" si="902"/>
        <v/>
      </c>
      <c r="BI1175" s="73" t="str">
        <f t="shared" si="901"/>
        <v/>
      </c>
      <c r="BJ1175" s="74" t="str">
        <f t="shared" si="861"/>
        <v/>
      </c>
      <c r="BK1175" s="74" t="str">
        <f t="shared" si="861"/>
        <v/>
      </c>
      <c r="BL1175" s="74" t="str">
        <f t="shared" si="861"/>
        <v/>
      </c>
      <c r="BM1175" s="74" t="str">
        <f t="shared" si="861"/>
        <v/>
      </c>
      <c r="BN1175" s="74" t="str">
        <f t="shared" si="861"/>
        <v/>
      </c>
      <c r="BO1175" s="74" t="str">
        <f t="shared" si="861"/>
        <v/>
      </c>
      <c r="BP1175" s="74" t="str">
        <f t="shared" si="861"/>
        <v/>
      </c>
      <c r="BQ1175" s="74" t="str">
        <f t="shared" si="861"/>
        <v/>
      </c>
      <c r="BR1175" s="75" t="str">
        <f t="shared" si="861"/>
        <v/>
      </c>
      <c r="BU1175" s="42" t="str">
        <f t="shared" si="880"/>
        <v/>
      </c>
      <c r="BV1175" s="66" t="str">
        <f t="shared" si="881"/>
        <v/>
      </c>
      <c r="BX1175" s="64" t="str">
        <f t="shared" si="882"/>
        <v/>
      </c>
      <c r="BY1175" s="65" t="str">
        <f t="shared" si="883"/>
        <v/>
      </c>
      <c r="BZ1175" s="65" t="str">
        <f t="shared" si="884"/>
        <v/>
      </c>
      <c r="CA1175" s="65" t="str">
        <f t="shared" si="885"/>
        <v/>
      </c>
      <c r="CB1175" s="65" t="str">
        <f t="shared" si="886"/>
        <v/>
      </c>
      <c r="CC1175" s="65" t="str">
        <f t="shared" si="887"/>
        <v/>
      </c>
      <c r="CD1175" s="65" t="str">
        <f t="shared" si="888"/>
        <v/>
      </c>
      <c r="CE1175" s="65" t="str">
        <f t="shared" si="889"/>
        <v/>
      </c>
      <c r="CF1175" s="65" t="str">
        <f t="shared" si="890"/>
        <v/>
      </c>
      <c r="CG1175" s="66" t="str">
        <f t="shared" si="891"/>
        <v/>
      </c>
      <c r="CI1175" s="42" t="str">
        <f t="shared" si="892"/>
        <v/>
      </c>
      <c r="CK1175" s="92" t="str">
        <f t="shared" si="893"/>
        <v/>
      </c>
      <c r="CL1175" s="65" t="str">
        <f t="shared" si="894"/>
        <v/>
      </c>
      <c r="CM1175" s="93" t="str">
        <f t="shared" si="895"/>
        <v/>
      </c>
      <c r="CN1175" s="101" t="str">
        <f t="shared" si="864"/>
        <v/>
      </c>
      <c r="CP1175" s="92" t="str">
        <f t="shared" si="896"/>
        <v/>
      </c>
      <c r="CQ1175" s="65" t="str">
        <f t="shared" si="897"/>
        <v/>
      </c>
      <c r="CR1175" s="93" t="str">
        <f t="shared" si="898"/>
        <v/>
      </c>
      <c r="CS1175" s="101" t="str">
        <f t="shared" si="899"/>
        <v/>
      </c>
    </row>
    <row r="1176" spans="1:97" x14ac:dyDescent="0.25">
      <c r="A1176" s="51"/>
      <c r="B1176" s="15" t="str">
        <f t="shared" si="863"/>
        <v/>
      </c>
      <c r="C1176" s="15" t="str">
        <f t="shared" si="865"/>
        <v/>
      </c>
      <c r="D1176" s="51"/>
      <c r="E1176" s="137"/>
      <c r="F1176" s="138"/>
      <c r="G1176" s="139"/>
      <c r="H1176" s="138"/>
      <c r="I1176" s="140"/>
      <c r="J1176" s="138"/>
      <c r="K1176" s="141"/>
      <c r="L1176" s="139"/>
      <c r="M1176" s="142"/>
      <c r="N1176" s="142"/>
      <c r="O1176" s="143"/>
      <c r="P1176" s="144"/>
      <c r="Q1176" s="144"/>
      <c r="R1176" s="144"/>
      <c r="S1176" s="144"/>
      <c r="T1176" s="144"/>
      <c r="U1176" s="144"/>
      <c r="V1176" s="144"/>
      <c r="W1176" s="144"/>
      <c r="X1176" s="145"/>
      <c r="Y1176" s="51"/>
      <c r="Z1176" s="13" t="str">
        <f t="shared" si="866"/>
        <v/>
      </c>
      <c r="AA1176" s="51"/>
      <c r="AE1176" s="42" t="str">
        <f t="shared" si="867"/>
        <v/>
      </c>
      <c r="AF1176" s="42" t="str">
        <f>IF($I1176="", "", IF(COUNTIF($I$10:$I1175, I1176)&gt;0, "", SUMIF($I$10:$I$3009, $I1176, $AE$10:$AE$3009)))</f>
        <v/>
      </c>
      <c r="AG1176" s="45" t="str">
        <f>IF($AF1176="", "", COUNTIF($AF$10:$AF$3009, "&gt;"&amp;AF1176)+1+COUNTIF($AF$10:$AF1176, $AF1176)-1)</f>
        <v/>
      </c>
      <c r="AI1176" s="42" t="str">
        <f t="shared" si="868"/>
        <v/>
      </c>
      <c r="AK1176" s="15" t="str">
        <f t="shared" si="869"/>
        <v/>
      </c>
      <c r="AM1176" s="64" t="str">
        <f t="shared" si="870"/>
        <v/>
      </c>
      <c r="AN1176" s="65" t="str">
        <f t="shared" si="871"/>
        <v/>
      </c>
      <c r="AO1176" s="65" t="str">
        <f t="shared" si="872"/>
        <v/>
      </c>
      <c r="AP1176" s="65" t="str">
        <f t="shared" si="873"/>
        <v/>
      </c>
      <c r="AQ1176" s="65" t="str">
        <f t="shared" si="874"/>
        <v/>
      </c>
      <c r="AR1176" s="65" t="str">
        <f t="shared" si="875"/>
        <v/>
      </c>
      <c r="AS1176" s="65" t="str">
        <f t="shared" si="876"/>
        <v/>
      </c>
      <c r="AT1176" s="65" t="str">
        <f t="shared" si="877"/>
        <v/>
      </c>
      <c r="AU1176" s="65" t="str">
        <f t="shared" si="878"/>
        <v/>
      </c>
      <c r="AV1176" s="66" t="str">
        <f t="shared" si="879"/>
        <v/>
      </c>
      <c r="AX1176" s="73" t="str">
        <f t="shared" si="900"/>
        <v/>
      </c>
      <c r="AY1176" s="74" t="str">
        <f t="shared" ref="AY1176:BG1185" si="903">IF(AY$9="", "", IF($H1176=AY$9, $AE1176, ""))</f>
        <v/>
      </c>
      <c r="AZ1176" s="74" t="str">
        <f t="shared" si="903"/>
        <v/>
      </c>
      <c r="BA1176" s="74" t="str">
        <f t="shared" si="903"/>
        <v/>
      </c>
      <c r="BB1176" s="74" t="str">
        <f t="shared" si="903"/>
        <v/>
      </c>
      <c r="BC1176" s="74" t="str">
        <f t="shared" si="903"/>
        <v/>
      </c>
      <c r="BD1176" s="74" t="str">
        <f t="shared" si="903"/>
        <v/>
      </c>
      <c r="BE1176" s="74" t="str">
        <f t="shared" si="903"/>
        <v/>
      </c>
      <c r="BF1176" s="74" t="str">
        <f t="shared" si="903"/>
        <v/>
      </c>
      <c r="BG1176" s="75" t="str">
        <f t="shared" si="903"/>
        <v/>
      </c>
      <c r="BI1176" s="73" t="str">
        <f t="shared" si="901"/>
        <v/>
      </c>
      <c r="BJ1176" s="74" t="str">
        <f t="shared" si="861"/>
        <v/>
      </c>
      <c r="BK1176" s="74" t="str">
        <f t="shared" si="861"/>
        <v/>
      </c>
      <c r="BL1176" s="74" t="str">
        <f t="shared" si="861"/>
        <v/>
      </c>
      <c r="BM1176" s="74" t="str">
        <f t="shared" si="861"/>
        <v/>
      </c>
      <c r="BN1176" s="74" t="str">
        <f t="shared" si="861"/>
        <v/>
      </c>
      <c r="BO1176" s="74" t="str">
        <f t="shared" si="861"/>
        <v/>
      </c>
      <c r="BP1176" s="74" t="str">
        <f t="shared" si="861"/>
        <v/>
      </c>
      <c r="BQ1176" s="74" t="str">
        <f t="shared" si="861"/>
        <v/>
      </c>
      <c r="BR1176" s="75" t="str">
        <f t="shared" si="861"/>
        <v/>
      </c>
      <c r="BU1176" s="42" t="str">
        <f t="shared" si="880"/>
        <v/>
      </c>
      <c r="BV1176" s="66" t="str">
        <f t="shared" si="881"/>
        <v/>
      </c>
      <c r="BX1176" s="64" t="str">
        <f t="shared" si="882"/>
        <v/>
      </c>
      <c r="BY1176" s="65" t="str">
        <f t="shared" si="883"/>
        <v/>
      </c>
      <c r="BZ1176" s="65" t="str">
        <f t="shared" si="884"/>
        <v/>
      </c>
      <c r="CA1176" s="65" t="str">
        <f t="shared" si="885"/>
        <v/>
      </c>
      <c r="CB1176" s="65" t="str">
        <f t="shared" si="886"/>
        <v/>
      </c>
      <c r="CC1176" s="65" t="str">
        <f t="shared" si="887"/>
        <v/>
      </c>
      <c r="CD1176" s="65" t="str">
        <f t="shared" si="888"/>
        <v/>
      </c>
      <c r="CE1176" s="65" t="str">
        <f t="shared" si="889"/>
        <v/>
      </c>
      <c r="CF1176" s="65" t="str">
        <f t="shared" si="890"/>
        <v/>
      </c>
      <c r="CG1176" s="66" t="str">
        <f t="shared" si="891"/>
        <v/>
      </c>
      <c r="CI1176" s="42" t="str">
        <f t="shared" si="892"/>
        <v/>
      </c>
      <c r="CK1176" s="92" t="str">
        <f t="shared" si="893"/>
        <v/>
      </c>
      <c r="CL1176" s="65" t="str">
        <f t="shared" si="894"/>
        <v/>
      </c>
      <c r="CM1176" s="93" t="str">
        <f t="shared" si="895"/>
        <v/>
      </c>
      <c r="CN1176" s="101" t="str">
        <f t="shared" si="864"/>
        <v/>
      </c>
      <c r="CP1176" s="92" t="str">
        <f t="shared" si="896"/>
        <v/>
      </c>
      <c r="CQ1176" s="65" t="str">
        <f t="shared" si="897"/>
        <v/>
      </c>
      <c r="CR1176" s="93" t="str">
        <f t="shared" si="898"/>
        <v/>
      </c>
      <c r="CS1176" s="101" t="str">
        <f t="shared" si="899"/>
        <v/>
      </c>
    </row>
    <row r="1177" spans="1:97" x14ac:dyDescent="0.25">
      <c r="A1177" s="51"/>
      <c r="B1177" s="15" t="str">
        <f t="shared" si="863"/>
        <v/>
      </c>
      <c r="C1177" s="15" t="str">
        <f t="shared" si="865"/>
        <v/>
      </c>
      <c r="D1177" s="51"/>
      <c r="E1177" s="137"/>
      <c r="F1177" s="138"/>
      <c r="G1177" s="139"/>
      <c r="H1177" s="138"/>
      <c r="I1177" s="140"/>
      <c r="J1177" s="138"/>
      <c r="K1177" s="141"/>
      <c r="L1177" s="139"/>
      <c r="M1177" s="142"/>
      <c r="N1177" s="142"/>
      <c r="O1177" s="143"/>
      <c r="P1177" s="144"/>
      <c r="Q1177" s="144"/>
      <c r="R1177" s="144"/>
      <c r="S1177" s="144"/>
      <c r="T1177" s="144"/>
      <c r="U1177" s="144"/>
      <c r="V1177" s="144"/>
      <c r="W1177" s="144"/>
      <c r="X1177" s="145"/>
      <c r="Y1177" s="51"/>
      <c r="Z1177" s="13" t="str">
        <f t="shared" si="866"/>
        <v/>
      </c>
      <c r="AA1177" s="51"/>
      <c r="AE1177" s="42" t="str">
        <f t="shared" si="867"/>
        <v/>
      </c>
      <c r="AF1177" s="42" t="str">
        <f>IF($I1177="", "", IF(COUNTIF($I$10:$I1176, I1177)&gt;0, "", SUMIF($I$10:$I$3009, $I1177, $AE$10:$AE$3009)))</f>
        <v/>
      </c>
      <c r="AG1177" s="45" t="str">
        <f>IF($AF1177="", "", COUNTIF($AF$10:$AF$3009, "&gt;"&amp;AF1177)+1+COUNTIF($AF$10:$AF1177, $AF1177)-1)</f>
        <v/>
      </c>
      <c r="AI1177" s="42" t="str">
        <f t="shared" si="868"/>
        <v/>
      </c>
      <c r="AK1177" s="15" t="str">
        <f t="shared" si="869"/>
        <v/>
      </c>
      <c r="AM1177" s="64" t="str">
        <f t="shared" si="870"/>
        <v/>
      </c>
      <c r="AN1177" s="65" t="str">
        <f t="shared" si="871"/>
        <v/>
      </c>
      <c r="AO1177" s="65" t="str">
        <f t="shared" si="872"/>
        <v/>
      </c>
      <c r="AP1177" s="65" t="str">
        <f t="shared" si="873"/>
        <v/>
      </c>
      <c r="AQ1177" s="65" t="str">
        <f t="shared" si="874"/>
        <v/>
      </c>
      <c r="AR1177" s="65" t="str">
        <f t="shared" si="875"/>
        <v/>
      </c>
      <c r="AS1177" s="65" t="str">
        <f t="shared" si="876"/>
        <v/>
      </c>
      <c r="AT1177" s="65" t="str">
        <f t="shared" si="877"/>
        <v/>
      </c>
      <c r="AU1177" s="65" t="str">
        <f t="shared" si="878"/>
        <v/>
      </c>
      <c r="AV1177" s="66" t="str">
        <f t="shared" si="879"/>
        <v/>
      </c>
      <c r="AX1177" s="73" t="str">
        <f t="shared" si="900"/>
        <v/>
      </c>
      <c r="AY1177" s="74" t="str">
        <f t="shared" si="903"/>
        <v/>
      </c>
      <c r="AZ1177" s="74" t="str">
        <f t="shared" si="903"/>
        <v/>
      </c>
      <c r="BA1177" s="74" t="str">
        <f t="shared" si="903"/>
        <v/>
      </c>
      <c r="BB1177" s="74" t="str">
        <f t="shared" si="903"/>
        <v/>
      </c>
      <c r="BC1177" s="74" t="str">
        <f t="shared" si="903"/>
        <v/>
      </c>
      <c r="BD1177" s="74" t="str">
        <f t="shared" si="903"/>
        <v/>
      </c>
      <c r="BE1177" s="74" t="str">
        <f t="shared" si="903"/>
        <v/>
      </c>
      <c r="BF1177" s="74" t="str">
        <f t="shared" si="903"/>
        <v/>
      </c>
      <c r="BG1177" s="75" t="str">
        <f t="shared" si="903"/>
        <v/>
      </c>
      <c r="BI1177" s="73" t="str">
        <f t="shared" si="901"/>
        <v/>
      </c>
      <c r="BJ1177" s="74" t="str">
        <f t="shared" si="861"/>
        <v/>
      </c>
      <c r="BK1177" s="74" t="str">
        <f t="shared" si="861"/>
        <v/>
      </c>
      <c r="BL1177" s="74" t="str">
        <f t="shared" si="861"/>
        <v/>
      </c>
      <c r="BM1177" s="74" t="str">
        <f t="shared" si="861"/>
        <v/>
      </c>
      <c r="BN1177" s="74" t="str">
        <f t="shared" si="861"/>
        <v/>
      </c>
      <c r="BO1177" s="74" t="str">
        <f t="shared" si="861"/>
        <v/>
      </c>
      <c r="BP1177" s="74" t="str">
        <f t="shared" si="861"/>
        <v/>
      </c>
      <c r="BQ1177" s="74" t="str">
        <f t="shared" si="861"/>
        <v/>
      </c>
      <c r="BR1177" s="75" t="str">
        <f t="shared" si="861"/>
        <v/>
      </c>
      <c r="BU1177" s="42" t="str">
        <f t="shared" si="880"/>
        <v/>
      </c>
      <c r="BV1177" s="66" t="str">
        <f t="shared" si="881"/>
        <v/>
      </c>
      <c r="BX1177" s="64" t="str">
        <f t="shared" si="882"/>
        <v/>
      </c>
      <c r="BY1177" s="65" t="str">
        <f t="shared" si="883"/>
        <v/>
      </c>
      <c r="BZ1177" s="65" t="str">
        <f t="shared" si="884"/>
        <v/>
      </c>
      <c r="CA1177" s="65" t="str">
        <f t="shared" si="885"/>
        <v/>
      </c>
      <c r="CB1177" s="65" t="str">
        <f t="shared" si="886"/>
        <v/>
      </c>
      <c r="CC1177" s="65" t="str">
        <f t="shared" si="887"/>
        <v/>
      </c>
      <c r="CD1177" s="65" t="str">
        <f t="shared" si="888"/>
        <v/>
      </c>
      <c r="CE1177" s="65" t="str">
        <f t="shared" si="889"/>
        <v/>
      </c>
      <c r="CF1177" s="65" t="str">
        <f t="shared" si="890"/>
        <v/>
      </c>
      <c r="CG1177" s="66" t="str">
        <f t="shared" si="891"/>
        <v/>
      </c>
      <c r="CI1177" s="42" t="str">
        <f t="shared" si="892"/>
        <v/>
      </c>
      <c r="CK1177" s="92" t="str">
        <f t="shared" si="893"/>
        <v/>
      </c>
      <c r="CL1177" s="65" t="str">
        <f t="shared" si="894"/>
        <v/>
      </c>
      <c r="CM1177" s="93" t="str">
        <f t="shared" si="895"/>
        <v/>
      </c>
      <c r="CN1177" s="101" t="str">
        <f t="shared" si="864"/>
        <v/>
      </c>
      <c r="CP1177" s="92" t="str">
        <f t="shared" si="896"/>
        <v/>
      </c>
      <c r="CQ1177" s="65" t="str">
        <f t="shared" si="897"/>
        <v/>
      </c>
      <c r="CR1177" s="93" t="str">
        <f t="shared" si="898"/>
        <v/>
      </c>
      <c r="CS1177" s="101" t="str">
        <f t="shared" si="899"/>
        <v/>
      </c>
    </row>
    <row r="1178" spans="1:97" x14ac:dyDescent="0.25">
      <c r="A1178" s="51"/>
      <c r="B1178" s="15" t="str">
        <f t="shared" si="863"/>
        <v/>
      </c>
      <c r="C1178" s="15" t="str">
        <f t="shared" si="865"/>
        <v/>
      </c>
      <c r="D1178" s="51"/>
      <c r="E1178" s="137"/>
      <c r="F1178" s="138"/>
      <c r="G1178" s="139"/>
      <c r="H1178" s="138"/>
      <c r="I1178" s="140"/>
      <c r="J1178" s="138"/>
      <c r="K1178" s="141"/>
      <c r="L1178" s="139"/>
      <c r="M1178" s="142"/>
      <c r="N1178" s="142"/>
      <c r="O1178" s="143"/>
      <c r="P1178" s="144"/>
      <c r="Q1178" s="144"/>
      <c r="R1178" s="144"/>
      <c r="S1178" s="144"/>
      <c r="T1178" s="144"/>
      <c r="U1178" s="144"/>
      <c r="V1178" s="144"/>
      <c r="W1178" s="144"/>
      <c r="X1178" s="145"/>
      <c r="Y1178" s="51"/>
      <c r="Z1178" s="13" t="str">
        <f t="shared" si="866"/>
        <v/>
      </c>
      <c r="AA1178" s="51"/>
      <c r="AE1178" s="42" t="str">
        <f t="shared" si="867"/>
        <v/>
      </c>
      <c r="AF1178" s="42" t="str">
        <f>IF($I1178="", "", IF(COUNTIF($I$10:$I1177, I1178)&gt;0, "", SUMIF($I$10:$I$3009, $I1178, $AE$10:$AE$3009)))</f>
        <v/>
      </c>
      <c r="AG1178" s="45" t="str">
        <f>IF($AF1178="", "", COUNTIF($AF$10:$AF$3009, "&gt;"&amp;AF1178)+1+COUNTIF($AF$10:$AF1178, $AF1178)-1)</f>
        <v/>
      </c>
      <c r="AI1178" s="42" t="str">
        <f t="shared" si="868"/>
        <v/>
      </c>
      <c r="AK1178" s="15" t="str">
        <f t="shared" si="869"/>
        <v/>
      </c>
      <c r="AM1178" s="64" t="str">
        <f t="shared" si="870"/>
        <v/>
      </c>
      <c r="AN1178" s="65" t="str">
        <f t="shared" si="871"/>
        <v/>
      </c>
      <c r="AO1178" s="65" t="str">
        <f t="shared" si="872"/>
        <v/>
      </c>
      <c r="AP1178" s="65" t="str">
        <f t="shared" si="873"/>
        <v/>
      </c>
      <c r="AQ1178" s="65" t="str">
        <f t="shared" si="874"/>
        <v/>
      </c>
      <c r="AR1178" s="65" t="str">
        <f t="shared" si="875"/>
        <v/>
      </c>
      <c r="AS1178" s="65" t="str">
        <f t="shared" si="876"/>
        <v/>
      </c>
      <c r="AT1178" s="65" t="str">
        <f t="shared" si="877"/>
        <v/>
      </c>
      <c r="AU1178" s="65" t="str">
        <f t="shared" si="878"/>
        <v/>
      </c>
      <c r="AV1178" s="66" t="str">
        <f t="shared" si="879"/>
        <v/>
      </c>
      <c r="AX1178" s="73" t="str">
        <f t="shared" si="900"/>
        <v/>
      </c>
      <c r="AY1178" s="74" t="str">
        <f t="shared" si="903"/>
        <v/>
      </c>
      <c r="AZ1178" s="74" t="str">
        <f t="shared" si="903"/>
        <v/>
      </c>
      <c r="BA1178" s="74" t="str">
        <f t="shared" si="903"/>
        <v/>
      </c>
      <c r="BB1178" s="74" t="str">
        <f t="shared" si="903"/>
        <v/>
      </c>
      <c r="BC1178" s="74" t="str">
        <f t="shared" si="903"/>
        <v/>
      </c>
      <c r="BD1178" s="74" t="str">
        <f t="shared" si="903"/>
        <v/>
      </c>
      <c r="BE1178" s="74" t="str">
        <f t="shared" si="903"/>
        <v/>
      </c>
      <c r="BF1178" s="74" t="str">
        <f t="shared" si="903"/>
        <v/>
      </c>
      <c r="BG1178" s="75" t="str">
        <f t="shared" si="903"/>
        <v/>
      </c>
      <c r="BI1178" s="73" t="str">
        <f t="shared" si="901"/>
        <v/>
      </c>
      <c r="BJ1178" s="74" t="str">
        <f t="shared" si="861"/>
        <v/>
      </c>
      <c r="BK1178" s="74" t="str">
        <f t="shared" si="861"/>
        <v/>
      </c>
      <c r="BL1178" s="74" t="str">
        <f t="shared" si="861"/>
        <v/>
      </c>
      <c r="BM1178" s="74" t="str">
        <f t="shared" si="861"/>
        <v/>
      </c>
      <c r="BN1178" s="74" t="str">
        <f t="shared" si="861"/>
        <v/>
      </c>
      <c r="BO1178" s="74" t="str">
        <f t="shared" si="861"/>
        <v/>
      </c>
      <c r="BP1178" s="74" t="str">
        <f t="shared" si="861"/>
        <v/>
      </c>
      <c r="BQ1178" s="74" t="str">
        <f t="shared" si="861"/>
        <v/>
      </c>
      <c r="BR1178" s="75" t="str">
        <f t="shared" si="861"/>
        <v/>
      </c>
      <c r="BU1178" s="42" t="str">
        <f t="shared" si="880"/>
        <v/>
      </c>
      <c r="BV1178" s="66" t="str">
        <f t="shared" si="881"/>
        <v/>
      </c>
      <c r="BX1178" s="64" t="str">
        <f t="shared" si="882"/>
        <v/>
      </c>
      <c r="BY1178" s="65" t="str">
        <f t="shared" si="883"/>
        <v/>
      </c>
      <c r="BZ1178" s="65" t="str">
        <f t="shared" si="884"/>
        <v/>
      </c>
      <c r="CA1178" s="65" t="str">
        <f t="shared" si="885"/>
        <v/>
      </c>
      <c r="CB1178" s="65" t="str">
        <f t="shared" si="886"/>
        <v/>
      </c>
      <c r="CC1178" s="65" t="str">
        <f t="shared" si="887"/>
        <v/>
      </c>
      <c r="CD1178" s="65" t="str">
        <f t="shared" si="888"/>
        <v/>
      </c>
      <c r="CE1178" s="65" t="str">
        <f t="shared" si="889"/>
        <v/>
      </c>
      <c r="CF1178" s="65" t="str">
        <f t="shared" si="890"/>
        <v/>
      </c>
      <c r="CG1178" s="66" t="str">
        <f t="shared" si="891"/>
        <v/>
      </c>
      <c r="CI1178" s="42" t="str">
        <f t="shared" si="892"/>
        <v/>
      </c>
      <c r="CK1178" s="92" t="str">
        <f t="shared" si="893"/>
        <v/>
      </c>
      <c r="CL1178" s="65" t="str">
        <f t="shared" si="894"/>
        <v/>
      </c>
      <c r="CM1178" s="93" t="str">
        <f t="shared" si="895"/>
        <v/>
      </c>
      <c r="CN1178" s="101" t="str">
        <f t="shared" si="864"/>
        <v/>
      </c>
      <c r="CP1178" s="92" t="str">
        <f t="shared" si="896"/>
        <v/>
      </c>
      <c r="CQ1178" s="65" t="str">
        <f t="shared" si="897"/>
        <v/>
      </c>
      <c r="CR1178" s="93" t="str">
        <f t="shared" si="898"/>
        <v/>
      </c>
      <c r="CS1178" s="101" t="str">
        <f t="shared" si="899"/>
        <v/>
      </c>
    </row>
    <row r="1179" spans="1:97" x14ac:dyDescent="0.25">
      <c r="A1179" s="51"/>
      <c r="B1179" s="15" t="str">
        <f t="shared" si="863"/>
        <v/>
      </c>
      <c r="C1179" s="15" t="str">
        <f t="shared" si="865"/>
        <v/>
      </c>
      <c r="D1179" s="51"/>
      <c r="E1179" s="137"/>
      <c r="F1179" s="138"/>
      <c r="G1179" s="139"/>
      <c r="H1179" s="138"/>
      <c r="I1179" s="140"/>
      <c r="J1179" s="138"/>
      <c r="K1179" s="141"/>
      <c r="L1179" s="139"/>
      <c r="M1179" s="142"/>
      <c r="N1179" s="142"/>
      <c r="O1179" s="143"/>
      <c r="P1179" s="144"/>
      <c r="Q1179" s="144"/>
      <c r="R1179" s="144"/>
      <c r="S1179" s="144"/>
      <c r="T1179" s="144"/>
      <c r="U1179" s="144"/>
      <c r="V1179" s="144"/>
      <c r="W1179" s="144"/>
      <c r="X1179" s="145"/>
      <c r="Y1179" s="51"/>
      <c r="Z1179" s="13" t="str">
        <f t="shared" si="866"/>
        <v/>
      </c>
      <c r="AA1179" s="51"/>
      <c r="AE1179" s="42" t="str">
        <f t="shared" si="867"/>
        <v/>
      </c>
      <c r="AF1179" s="42" t="str">
        <f>IF($I1179="", "", IF(COUNTIF($I$10:$I1178, I1179)&gt;0, "", SUMIF($I$10:$I$3009, $I1179, $AE$10:$AE$3009)))</f>
        <v/>
      </c>
      <c r="AG1179" s="45" t="str">
        <f>IF($AF1179="", "", COUNTIF($AF$10:$AF$3009, "&gt;"&amp;AF1179)+1+COUNTIF($AF$10:$AF1179, $AF1179)-1)</f>
        <v/>
      </c>
      <c r="AI1179" s="42" t="str">
        <f t="shared" si="868"/>
        <v/>
      </c>
      <c r="AK1179" s="15" t="str">
        <f t="shared" si="869"/>
        <v/>
      </c>
      <c r="AM1179" s="64" t="str">
        <f t="shared" si="870"/>
        <v/>
      </c>
      <c r="AN1179" s="65" t="str">
        <f t="shared" si="871"/>
        <v/>
      </c>
      <c r="AO1179" s="65" t="str">
        <f t="shared" si="872"/>
        <v/>
      </c>
      <c r="AP1179" s="65" t="str">
        <f t="shared" si="873"/>
        <v/>
      </c>
      <c r="AQ1179" s="65" t="str">
        <f t="shared" si="874"/>
        <v/>
      </c>
      <c r="AR1179" s="65" t="str">
        <f t="shared" si="875"/>
        <v/>
      </c>
      <c r="AS1179" s="65" t="str">
        <f t="shared" si="876"/>
        <v/>
      </c>
      <c r="AT1179" s="65" t="str">
        <f t="shared" si="877"/>
        <v/>
      </c>
      <c r="AU1179" s="65" t="str">
        <f t="shared" si="878"/>
        <v/>
      </c>
      <c r="AV1179" s="66" t="str">
        <f t="shared" si="879"/>
        <v/>
      </c>
      <c r="AX1179" s="73" t="str">
        <f t="shared" si="900"/>
        <v/>
      </c>
      <c r="AY1179" s="74" t="str">
        <f t="shared" si="903"/>
        <v/>
      </c>
      <c r="AZ1179" s="74" t="str">
        <f t="shared" si="903"/>
        <v/>
      </c>
      <c r="BA1179" s="74" t="str">
        <f t="shared" si="903"/>
        <v/>
      </c>
      <c r="BB1179" s="74" t="str">
        <f t="shared" si="903"/>
        <v/>
      </c>
      <c r="BC1179" s="74" t="str">
        <f t="shared" si="903"/>
        <v/>
      </c>
      <c r="BD1179" s="74" t="str">
        <f t="shared" si="903"/>
        <v/>
      </c>
      <c r="BE1179" s="74" t="str">
        <f t="shared" si="903"/>
        <v/>
      </c>
      <c r="BF1179" s="74" t="str">
        <f t="shared" si="903"/>
        <v/>
      </c>
      <c r="BG1179" s="75" t="str">
        <f t="shared" si="903"/>
        <v/>
      </c>
      <c r="BI1179" s="73" t="str">
        <f t="shared" si="901"/>
        <v/>
      </c>
      <c r="BJ1179" s="74" t="str">
        <f t="shared" si="861"/>
        <v/>
      </c>
      <c r="BK1179" s="74" t="str">
        <f t="shared" si="861"/>
        <v/>
      </c>
      <c r="BL1179" s="74" t="str">
        <f t="shared" si="861"/>
        <v/>
      </c>
      <c r="BM1179" s="74" t="str">
        <f t="shared" si="861"/>
        <v/>
      </c>
      <c r="BN1179" s="74" t="str">
        <f t="shared" si="861"/>
        <v/>
      </c>
      <c r="BO1179" s="74" t="str">
        <f t="shared" si="861"/>
        <v/>
      </c>
      <c r="BP1179" s="74" t="str">
        <f t="shared" si="861"/>
        <v/>
      </c>
      <c r="BQ1179" s="74" t="str">
        <f t="shared" si="861"/>
        <v/>
      </c>
      <c r="BR1179" s="75" t="str">
        <f t="shared" si="861"/>
        <v/>
      </c>
      <c r="BU1179" s="42" t="str">
        <f t="shared" si="880"/>
        <v/>
      </c>
      <c r="BV1179" s="66" t="str">
        <f t="shared" si="881"/>
        <v/>
      </c>
      <c r="BX1179" s="64" t="str">
        <f t="shared" si="882"/>
        <v/>
      </c>
      <c r="BY1179" s="65" t="str">
        <f t="shared" si="883"/>
        <v/>
      </c>
      <c r="BZ1179" s="65" t="str">
        <f t="shared" si="884"/>
        <v/>
      </c>
      <c r="CA1179" s="65" t="str">
        <f t="shared" si="885"/>
        <v/>
      </c>
      <c r="CB1179" s="65" t="str">
        <f t="shared" si="886"/>
        <v/>
      </c>
      <c r="CC1179" s="65" t="str">
        <f t="shared" si="887"/>
        <v/>
      </c>
      <c r="CD1179" s="65" t="str">
        <f t="shared" si="888"/>
        <v/>
      </c>
      <c r="CE1179" s="65" t="str">
        <f t="shared" si="889"/>
        <v/>
      </c>
      <c r="CF1179" s="65" t="str">
        <f t="shared" si="890"/>
        <v/>
      </c>
      <c r="CG1179" s="66" t="str">
        <f t="shared" si="891"/>
        <v/>
      </c>
      <c r="CI1179" s="42" t="str">
        <f t="shared" si="892"/>
        <v/>
      </c>
      <c r="CK1179" s="92" t="str">
        <f t="shared" si="893"/>
        <v/>
      </c>
      <c r="CL1179" s="65" t="str">
        <f t="shared" si="894"/>
        <v/>
      </c>
      <c r="CM1179" s="93" t="str">
        <f t="shared" si="895"/>
        <v/>
      </c>
      <c r="CN1179" s="101" t="str">
        <f t="shared" si="864"/>
        <v/>
      </c>
      <c r="CP1179" s="92" t="str">
        <f t="shared" si="896"/>
        <v/>
      </c>
      <c r="CQ1179" s="65" t="str">
        <f t="shared" si="897"/>
        <v/>
      </c>
      <c r="CR1179" s="93" t="str">
        <f t="shared" si="898"/>
        <v/>
      </c>
      <c r="CS1179" s="101" t="str">
        <f t="shared" si="899"/>
        <v/>
      </c>
    </row>
    <row r="1180" spans="1:97" x14ac:dyDescent="0.25">
      <c r="A1180" s="51"/>
      <c r="B1180" s="15" t="str">
        <f t="shared" si="863"/>
        <v/>
      </c>
      <c r="C1180" s="15" t="str">
        <f t="shared" si="865"/>
        <v/>
      </c>
      <c r="D1180" s="51"/>
      <c r="E1180" s="137"/>
      <c r="F1180" s="138"/>
      <c r="G1180" s="139"/>
      <c r="H1180" s="138"/>
      <c r="I1180" s="140"/>
      <c r="J1180" s="138"/>
      <c r="K1180" s="141"/>
      <c r="L1180" s="139"/>
      <c r="M1180" s="142"/>
      <c r="N1180" s="142"/>
      <c r="O1180" s="143"/>
      <c r="P1180" s="144"/>
      <c r="Q1180" s="144"/>
      <c r="R1180" s="144"/>
      <c r="S1180" s="144"/>
      <c r="T1180" s="144"/>
      <c r="U1180" s="144"/>
      <c r="V1180" s="144"/>
      <c r="W1180" s="144"/>
      <c r="X1180" s="145"/>
      <c r="Y1180" s="51"/>
      <c r="Z1180" s="13" t="str">
        <f t="shared" si="866"/>
        <v/>
      </c>
      <c r="AA1180" s="51"/>
      <c r="AE1180" s="42" t="str">
        <f t="shared" si="867"/>
        <v/>
      </c>
      <c r="AF1180" s="42" t="str">
        <f>IF($I1180="", "", IF(COUNTIF($I$10:$I1179, I1180)&gt;0, "", SUMIF($I$10:$I$3009, $I1180, $AE$10:$AE$3009)))</f>
        <v/>
      </c>
      <c r="AG1180" s="45" t="str">
        <f>IF($AF1180="", "", COUNTIF($AF$10:$AF$3009, "&gt;"&amp;AF1180)+1+COUNTIF($AF$10:$AF1180, $AF1180)-1)</f>
        <v/>
      </c>
      <c r="AI1180" s="42" t="str">
        <f t="shared" si="868"/>
        <v/>
      </c>
      <c r="AK1180" s="15" t="str">
        <f t="shared" si="869"/>
        <v/>
      </c>
      <c r="AM1180" s="64" t="str">
        <f t="shared" si="870"/>
        <v/>
      </c>
      <c r="AN1180" s="65" t="str">
        <f t="shared" si="871"/>
        <v/>
      </c>
      <c r="AO1180" s="65" t="str">
        <f t="shared" si="872"/>
        <v/>
      </c>
      <c r="AP1180" s="65" t="str">
        <f t="shared" si="873"/>
        <v/>
      </c>
      <c r="AQ1180" s="65" t="str">
        <f t="shared" si="874"/>
        <v/>
      </c>
      <c r="AR1180" s="65" t="str">
        <f t="shared" si="875"/>
        <v/>
      </c>
      <c r="AS1180" s="65" t="str">
        <f t="shared" si="876"/>
        <v/>
      </c>
      <c r="AT1180" s="65" t="str">
        <f t="shared" si="877"/>
        <v/>
      </c>
      <c r="AU1180" s="65" t="str">
        <f t="shared" si="878"/>
        <v/>
      </c>
      <c r="AV1180" s="66" t="str">
        <f t="shared" si="879"/>
        <v/>
      </c>
      <c r="AX1180" s="73" t="str">
        <f t="shared" si="900"/>
        <v/>
      </c>
      <c r="AY1180" s="74" t="str">
        <f t="shared" si="903"/>
        <v/>
      </c>
      <c r="AZ1180" s="74" t="str">
        <f t="shared" si="903"/>
        <v/>
      </c>
      <c r="BA1180" s="74" t="str">
        <f t="shared" si="903"/>
        <v/>
      </c>
      <c r="BB1180" s="74" t="str">
        <f t="shared" si="903"/>
        <v/>
      </c>
      <c r="BC1180" s="74" t="str">
        <f t="shared" si="903"/>
        <v/>
      </c>
      <c r="BD1180" s="74" t="str">
        <f t="shared" si="903"/>
        <v/>
      </c>
      <c r="BE1180" s="74" t="str">
        <f t="shared" si="903"/>
        <v/>
      </c>
      <c r="BF1180" s="74" t="str">
        <f t="shared" si="903"/>
        <v/>
      </c>
      <c r="BG1180" s="75" t="str">
        <f t="shared" si="903"/>
        <v/>
      </c>
      <c r="BI1180" s="73" t="str">
        <f t="shared" si="901"/>
        <v/>
      </c>
      <c r="BJ1180" s="74" t="str">
        <f t="shared" si="861"/>
        <v/>
      </c>
      <c r="BK1180" s="74" t="str">
        <f t="shared" si="861"/>
        <v/>
      </c>
      <c r="BL1180" s="74" t="str">
        <f t="shared" si="861"/>
        <v/>
      </c>
      <c r="BM1180" s="74" t="str">
        <f t="shared" si="861"/>
        <v/>
      </c>
      <c r="BN1180" s="74" t="str">
        <f t="shared" ref="BJ1180:BR1208" si="904">IFERROR(IF(BN$9="", "", IF($H1180=BN$9, $AE1180-$L1180, "")), "")</f>
        <v/>
      </c>
      <c r="BO1180" s="74" t="str">
        <f t="shared" si="904"/>
        <v/>
      </c>
      <c r="BP1180" s="74" t="str">
        <f t="shared" si="904"/>
        <v/>
      </c>
      <c r="BQ1180" s="74" t="str">
        <f t="shared" si="904"/>
        <v/>
      </c>
      <c r="BR1180" s="75" t="str">
        <f t="shared" si="904"/>
        <v/>
      </c>
      <c r="BU1180" s="42" t="str">
        <f t="shared" si="880"/>
        <v/>
      </c>
      <c r="BV1180" s="66" t="str">
        <f t="shared" si="881"/>
        <v/>
      </c>
      <c r="BX1180" s="64" t="str">
        <f t="shared" si="882"/>
        <v/>
      </c>
      <c r="BY1180" s="65" t="str">
        <f t="shared" si="883"/>
        <v/>
      </c>
      <c r="BZ1180" s="65" t="str">
        <f t="shared" si="884"/>
        <v/>
      </c>
      <c r="CA1180" s="65" t="str">
        <f t="shared" si="885"/>
        <v/>
      </c>
      <c r="CB1180" s="65" t="str">
        <f t="shared" si="886"/>
        <v/>
      </c>
      <c r="CC1180" s="65" t="str">
        <f t="shared" si="887"/>
        <v/>
      </c>
      <c r="CD1180" s="65" t="str">
        <f t="shared" si="888"/>
        <v/>
      </c>
      <c r="CE1180" s="65" t="str">
        <f t="shared" si="889"/>
        <v/>
      </c>
      <c r="CF1180" s="65" t="str">
        <f t="shared" si="890"/>
        <v/>
      </c>
      <c r="CG1180" s="66" t="str">
        <f t="shared" si="891"/>
        <v/>
      </c>
      <c r="CI1180" s="42" t="str">
        <f t="shared" si="892"/>
        <v/>
      </c>
      <c r="CK1180" s="92" t="str">
        <f t="shared" si="893"/>
        <v/>
      </c>
      <c r="CL1180" s="65" t="str">
        <f t="shared" si="894"/>
        <v/>
      </c>
      <c r="CM1180" s="93" t="str">
        <f t="shared" si="895"/>
        <v/>
      </c>
      <c r="CN1180" s="101" t="str">
        <f t="shared" si="864"/>
        <v/>
      </c>
      <c r="CP1180" s="92" t="str">
        <f t="shared" si="896"/>
        <v/>
      </c>
      <c r="CQ1180" s="65" t="str">
        <f t="shared" si="897"/>
        <v/>
      </c>
      <c r="CR1180" s="93" t="str">
        <f t="shared" si="898"/>
        <v/>
      </c>
      <c r="CS1180" s="101" t="str">
        <f t="shared" si="899"/>
        <v/>
      </c>
    </row>
    <row r="1181" spans="1:97" x14ac:dyDescent="0.25">
      <c r="A1181" s="51"/>
      <c r="B1181" s="15" t="str">
        <f t="shared" si="863"/>
        <v/>
      </c>
      <c r="C1181" s="15" t="str">
        <f t="shared" si="865"/>
        <v/>
      </c>
      <c r="D1181" s="51"/>
      <c r="E1181" s="137"/>
      <c r="F1181" s="138"/>
      <c r="G1181" s="139"/>
      <c r="H1181" s="138"/>
      <c r="I1181" s="140"/>
      <c r="J1181" s="138"/>
      <c r="K1181" s="141"/>
      <c r="L1181" s="139"/>
      <c r="M1181" s="142"/>
      <c r="N1181" s="142"/>
      <c r="O1181" s="143"/>
      <c r="P1181" s="144"/>
      <c r="Q1181" s="144"/>
      <c r="R1181" s="144"/>
      <c r="S1181" s="144"/>
      <c r="T1181" s="144"/>
      <c r="U1181" s="144"/>
      <c r="V1181" s="144"/>
      <c r="W1181" s="144"/>
      <c r="X1181" s="145"/>
      <c r="Y1181" s="51"/>
      <c r="Z1181" s="13" t="str">
        <f t="shared" si="866"/>
        <v/>
      </c>
      <c r="AA1181" s="51"/>
      <c r="AE1181" s="42" t="str">
        <f t="shared" si="867"/>
        <v/>
      </c>
      <c r="AF1181" s="42" t="str">
        <f>IF($I1181="", "", IF(COUNTIF($I$10:$I1180, I1181)&gt;0, "", SUMIF($I$10:$I$3009, $I1181, $AE$10:$AE$3009)))</f>
        <v/>
      </c>
      <c r="AG1181" s="45" t="str">
        <f>IF($AF1181="", "", COUNTIF($AF$10:$AF$3009, "&gt;"&amp;AF1181)+1+COUNTIF($AF$10:$AF1181, $AF1181)-1)</f>
        <v/>
      </c>
      <c r="AI1181" s="42" t="str">
        <f t="shared" si="868"/>
        <v/>
      </c>
      <c r="AK1181" s="15" t="str">
        <f t="shared" si="869"/>
        <v/>
      </c>
      <c r="AM1181" s="64" t="str">
        <f t="shared" si="870"/>
        <v/>
      </c>
      <c r="AN1181" s="65" t="str">
        <f t="shared" si="871"/>
        <v/>
      </c>
      <c r="AO1181" s="65" t="str">
        <f t="shared" si="872"/>
        <v/>
      </c>
      <c r="AP1181" s="65" t="str">
        <f t="shared" si="873"/>
        <v/>
      </c>
      <c r="AQ1181" s="65" t="str">
        <f t="shared" si="874"/>
        <v/>
      </c>
      <c r="AR1181" s="65" t="str">
        <f t="shared" si="875"/>
        <v/>
      </c>
      <c r="AS1181" s="65" t="str">
        <f t="shared" si="876"/>
        <v/>
      </c>
      <c r="AT1181" s="65" t="str">
        <f t="shared" si="877"/>
        <v/>
      </c>
      <c r="AU1181" s="65" t="str">
        <f t="shared" si="878"/>
        <v/>
      </c>
      <c r="AV1181" s="66" t="str">
        <f t="shared" si="879"/>
        <v/>
      </c>
      <c r="AX1181" s="73" t="str">
        <f t="shared" si="900"/>
        <v/>
      </c>
      <c r="AY1181" s="74" t="str">
        <f t="shared" si="903"/>
        <v/>
      </c>
      <c r="AZ1181" s="74" t="str">
        <f t="shared" si="903"/>
        <v/>
      </c>
      <c r="BA1181" s="74" t="str">
        <f t="shared" si="903"/>
        <v/>
      </c>
      <c r="BB1181" s="74" t="str">
        <f t="shared" si="903"/>
        <v/>
      </c>
      <c r="BC1181" s="74" t="str">
        <f t="shared" si="903"/>
        <v/>
      </c>
      <c r="BD1181" s="74" t="str">
        <f t="shared" si="903"/>
        <v/>
      </c>
      <c r="BE1181" s="74" t="str">
        <f t="shared" si="903"/>
        <v/>
      </c>
      <c r="BF1181" s="74" t="str">
        <f t="shared" si="903"/>
        <v/>
      </c>
      <c r="BG1181" s="75" t="str">
        <f t="shared" si="903"/>
        <v/>
      </c>
      <c r="BI1181" s="73" t="str">
        <f t="shared" si="901"/>
        <v/>
      </c>
      <c r="BJ1181" s="74" t="str">
        <f t="shared" si="904"/>
        <v/>
      </c>
      <c r="BK1181" s="74" t="str">
        <f t="shared" si="904"/>
        <v/>
      </c>
      <c r="BL1181" s="74" t="str">
        <f t="shared" si="904"/>
        <v/>
      </c>
      <c r="BM1181" s="74" t="str">
        <f t="shared" si="904"/>
        <v/>
      </c>
      <c r="BN1181" s="74" t="str">
        <f t="shared" si="904"/>
        <v/>
      </c>
      <c r="BO1181" s="74" t="str">
        <f t="shared" si="904"/>
        <v/>
      </c>
      <c r="BP1181" s="74" t="str">
        <f t="shared" si="904"/>
        <v/>
      </c>
      <c r="BQ1181" s="74" t="str">
        <f t="shared" si="904"/>
        <v/>
      </c>
      <c r="BR1181" s="75" t="str">
        <f t="shared" si="904"/>
        <v/>
      </c>
      <c r="BU1181" s="42" t="str">
        <f t="shared" si="880"/>
        <v/>
      </c>
      <c r="BV1181" s="66" t="str">
        <f t="shared" si="881"/>
        <v/>
      </c>
      <c r="BX1181" s="64" t="str">
        <f t="shared" si="882"/>
        <v/>
      </c>
      <c r="BY1181" s="65" t="str">
        <f t="shared" si="883"/>
        <v/>
      </c>
      <c r="BZ1181" s="65" t="str">
        <f t="shared" si="884"/>
        <v/>
      </c>
      <c r="CA1181" s="65" t="str">
        <f t="shared" si="885"/>
        <v/>
      </c>
      <c r="CB1181" s="65" t="str">
        <f t="shared" si="886"/>
        <v/>
      </c>
      <c r="CC1181" s="65" t="str">
        <f t="shared" si="887"/>
        <v/>
      </c>
      <c r="CD1181" s="65" t="str">
        <f t="shared" si="888"/>
        <v/>
      </c>
      <c r="CE1181" s="65" t="str">
        <f t="shared" si="889"/>
        <v/>
      </c>
      <c r="CF1181" s="65" t="str">
        <f t="shared" si="890"/>
        <v/>
      </c>
      <c r="CG1181" s="66" t="str">
        <f t="shared" si="891"/>
        <v/>
      </c>
      <c r="CI1181" s="42" t="str">
        <f t="shared" si="892"/>
        <v/>
      </c>
      <c r="CK1181" s="92" t="str">
        <f t="shared" si="893"/>
        <v/>
      </c>
      <c r="CL1181" s="65" t="str">
        <f t="shared" si="894"/>
        <v/>
      </c>
      <c r="CM1181" s="93" t="str">
        <f t="shared" si="895"/>
        <v/>
      </c>
      <c r="CN1181" s="101" t="str">
        <f t="shared" si="864"/>
        <v/>
      </c>
      <c r="CP1181" s="92" t="str">
        <f t="shared" si="896"/>
        <v/>
      </c>
      <c r="CQ1181" s="65" t="str">
        <f t="shared" si="897"/>
        <v/>
      </c>
      <c r="CR1181" s="93" t="str">
        <f t="shared" si="898"/>
        <v/>
      </c>
      <c r="CS1181" s="101" t="str">
        <f t="shared" si="899"/>
        <v/>
      </c>
    </row>
    <row r="1182" spans="1:97" x14ac:dyDescent="0.25">
      <c r="A1182" s="51"/>
      <c r="B1182" s="15" t="str">
        <f t="shared" si="863"/>
        <v/>
      </c>
      <c r="C1182" s="15" t="str">
        <f t="shared" si="865"/>
        <v/>
      </c>
      <c r="D1182" s="51"/>
      <c r="E1182" s="137"/>
      <c r="F1182" s="138"/>
      <c r="G1182" s="139"/>
      <c r="H1182" s="138"/>
      <c r="I1182" s="140"/>
      <c r="J1182" s="138"/>
      <c r="K1182" s="141"/>
      <c r="L1182" s="139"/>
      <c r="M1182" s="142"/>
      <c r="N1182" s="142"/>
      <c r="O1182" s="143"/>
      <c r="P1182" s="144"/>
      <c r="Q1182" s="144"/>
      <c r="R1182" s="144"/>
      <c r="S1182" s="144"/>
      <c r="T1182" s="144"/>
      <c r="U1182" s="144"/>
      <c r="V1182" s="144"/>
      <c r="W1182" s="144"/>
      <c r="X1182" s="145"/>
      <c r="Y1182" s="51"/>
      <c r="Z1182" s="13" t="str">
        <f t="shared" si="866"/>
        <v/>
      </c>
      <c r="AA1182" s="51"/>
      <c r="AE1182" s="42" t="str">
        <f t="shared" si="867"/>
        <v/>
      </c>
      <c r="AF1182" s="42" t="str">
        <f>IF($I1182="", "", IF(COUNTIF($I$10:$I1181, I1182)&gt;0, "", SUMIF($I$10:$I$3009, $I1182, $AE$10:$AE$3009)))</f>
        <v/>
      </c>
      <c r="AG1182" s="45" t="str">
        <f>IF($AF1182="", "", COUNTIF($AF$10:$AF$3009, "&gt;"&amp;AF1182)+1+COUNTIF($AF$10:$AF1182, $AF1182)-1)</f>
        <v/>
      </c>
      <c r="AI1182" s="42" t="str">
        <f t="shared" si="868"/>
        <v/>
      </c>
      <c r="AK1182" s="15" t="str">
        <f t="shared" si="869"/>
        <v/>
      </c>
      <c r="AM1182" s="64" t="str">
        <f t="shared" si="870"/>
        <v/>
      </c>
      <c r="AN1182" s="65" t="str">
        <f t="shared" si="871"/>
        <v/>
      </c>
      <c r="AO1182" s="65" t="str">
        <f t="shared" si="872"/>
        <v/>
      </c>
      <c r="AP1182" s="65" t="str">
        <f t="shared" si="873"/>
        <v/>
      </c>
      <c r="AQ1182" s="65" t="str">
        <f t="shared" si="874"/>
        <v/>
      </c>
      <c r="AR1182" s="65" t="str">
        <f t="shared" si="875"/>
        <v/>
      </c>
      <c r="AS1182" s="65" t="str">
        <f t="shared" si="876"/>
        <v/>
      </c>
      <c r="AT1182" s="65" t="str">
        <f t="shared" si="877"/>
        <v/>
      </c>
      <c r="AU1182" s="65" t="str">
        <f t="shared" si="878"/>
        <v/>
      </c>
      <c r="AV1182" s="66" t="str">
        <f t="shared" si="879"/>
        <v/>
      </c>
      <c r="AX1182" s="73" t="str">
        <f t="shared" si="900"/>
        <v/>
      </c>
      <c r="AY1182" s="74" t="str">
        <f t="shared" si="903"/>
        <v/>
      </c>
      <c r="AZ1182" s="74" t="str">
        <f t="shared" si="903"/>
        <v/>
      </c>
      <c r="BA1182" s="74" t="str">
        <f t="shared" si="903"/>
        <v/>
      </c>
      <c r="BB1182" s="74" t="str">
        <f t="shared" si="903"/>
        <v/>
      </c>
      <c r="BC1182" s="74" t="str">
        <f t="shared" si="903"/>
        <v/>
      </c>
      <c r="BD1182" s="74" t="str">
        <f t="shared" si="903"/>
        <v/>
      </c>
      <c r="BE1182" s="74" t="str">
        <f t="shared" si="903"/>
        <v/>
      </c>
      <c r="BF1182" s="74" t="str">
        <f t="shared" si="903"/>
        <v/>
      </c>
      <c r="BG1182" s="75" t="str">
        <f t="shared" si="903"/>
        <v/>
      </c>
      <c r="BI1182" s="73" t="str">
        <f t="shared" si="901"/>
        <v/>
      </c>
      <c r="BJ1182" s="74" t="str">
        <f t="shared" si="904"/>
        <v/>
      </c>
      <c r="BK1182" s="74" t="str">
        <f t="shared" si="904"/>
        <v/>
      </c>
      <c r="BL1182" s="74" t="str">
        <f t="shared" si="904"/>
        <v/>
      </c>
      <c r="BM1182" s="74" t="str">
        <f t="shared" si="904"/>
        <v/>
      </c>
      <c r="BN1182" s="74" t="str">
        <f t="shared" si="904"/>
        <v/>
      </c>
      <c r="BO1182" s="74" t="str">
        <f t="shared" si="904"/>
        <v/>
      </c>
      <c r="BP1182" s="74" t="str">
        <f t="shared" si="904"/>
        <v/>
      </c>
      <c r="BQ1182" s="74" t="str">
        <f t="shared" si="904"/>
        <v/>
      </c>
      <c r="BR1182" s="75" t="str">
        <f t="shared" si="904"/>
        <v/>
      </c>
      <c r="BU1182" s="42" t="str">
        <f t="shared" si="880"/>
        <v/>
      </c>
      <c r="BV1182" s="66" t="str">
        <f t="shared" si="881"/>
        <v/>
      </c>
      <c r="BX1182" s="64" t="str">
        <f t="shared" si="882"/>
        <v/>
      </c>
      <c r="BY1182" s="65" t="str">
        <f t="shared" si="883"/>
        <v/>
      </c>
      <c r="BZ1182" s="65" t="str">
        <f t="shared" si="884"/>
        <v/>
      </c>
      <c r="CA1182" s="65" t="str">
        <f t="shared" si="885"/>
        <v/>
      </c>
      <c r="CB1182" s="65" t="str">
        <f t="shared" si="886"/>
        <v/>
      </c>
      <c r="CC1182" s="65" t="str">
        <f t="shared" si="887"/>
        <v/>
      </c>
      <c r="CD1182" s="65" t="str">
        <f t="shared" si="888"/>
        <v/>
      </c>
      <c r="CE1182" s="65" t="str">
        <f t="shared" si="889"/>
        <v/>
      </c>
      <c r="CF1182" s="65" t="str">
        <f t="shared" si="890"/>
        <v/>
      </c>
      <c r="CG1182" s="66" t="str">
        <f t="shared" si="891"/>
        <v/>
      </c>
      <c r="CI1182" s="42" t="str">
        <f t="shared" si="892"/>
        <v/>
      </c>
      <c r="CK1182" s="92" t="str">
        <f t="shared" si="893"/>
        <v/>
      </c>
      <c r="CL1182" s="65" t="str">
        <f t="shared" si="894"/>
        <v/>
      </c>
      <c r="CM1182" s="93" t="str">
        <f t="shared" si="895"/>
        <v/>
      </c>
      <c r="CN1182" s="101" t="str">
        <f t="shared" si="864"/>
        <v/>
      </c>
      <c r="CP1182" s="92" t="str">
        <f t="shared" si="896"/>
        <v/>
      </c>
      <c r="CQ1182" s="65" t="str">
        <f t="shared" si="897"/>
        <v/>
      </c>
      <c r="CR1182" s="93" t="str">
        <f t="shared" si="898"/>
        <v/>
      </c>
      <c r="CS1182" s="101" t="str">
        <f t="shared" si="899"/>
        <v/>
      </c>
    </row>
    <row r="1183" spans="1:97" x14ac:dyDescent="0.25">
      <c r="A1183" s="51"/>
      <c r="B1183" s="15" t="str">
        <f t="shared" si="863"/>
        <v/>
      </c>
      <c r="C1183" s="15" t="str">
        <f t="shared" si="865"/>
        <v/>
      </c>
      <c r="D1183" s="51"/>
      <c r="E1183" s="137"/>
      <c r="F1183" s="138"/>
      <c r="G1183" s="139"/>
      <c r="H1183" s="138"/>
      <c r="I1183" s="140"/>
      <c r="J1183" s="138"/>
      <c r="K1183" s="141"/>
      <c r="L1183" s="139"/>
      <c r="M1183" s="142"/>
      <c r="N1183" s="142"/>
      <c r="O1183" s="143"/>
      <c r="P1183" s="144"/>
      <c r="Q1183" s="144"/>
      <c r="R1183" s="144"/>
      <c r="S1183" s="144"/>
      <c r="T1183" s="144"/>
      <c r="U1183" s="144"/>
      <c r="V1183" s="144"/>
      <c r="W1183" s="144"/>
      <c r="X1183" s="145"/>
      <c r="Y1183" s="51"/>
      <c r="Z1183" s="13" t="str">
        <f t="shared" si="866"/>
        <v/>
      </c>
      <c r="AA1183" s="51"/>
      <c r="AE1183" s="42" t="str">
        <f t="shared" si="867"/>
        <v/>
      </c>
      <c r="AF1183" s="42" t="str">
        <f>IF($I1183="", "", IF(COUNTIF($I$10:$I1182, I1183)&gt;0, "", SUMIF($I$10:$I$3009, $I1183, $AE$10:$AE$3009)))</f>
        <v/>
      </c>
      <c r="AG1183" s="45" t="str">
        <f>IF($AF1183="", "", COUNTIF($AF$10:$AF$3009, "&gt;"&amp;AF1183)+1+COUNTIF($AF$10:$AF1183, $AF1183)-1)</f>
        <v/>
      </c>
      <c r="AI1183" s="42" t="str">
        <f t="shared" si="868"/>
        <v/>
      </c>
      <c r="AK1183" s="15" t="str">
        <f t="shared" si="869"/>
        <v/>
      </c>
      <c r="AM1183" s="64" t="str">
        <f t="shared" si="870"/>
        <v/>
      </c>
      <c r="AN1183" s="65" t="str">
        <f t="shared" si="871"/>
        <v/>
      </c>
      <c r="AO1183" s="65" t="str">
        <f t="shared" si="872"/>
        <v/>
      </c>
      <c r="AP1183" s="65" t="str">
        <f t="shared" si="873"/>
        <v/>
      </c>
      <c r="AQ1183" s="65" t="str">
        <f t="shared" si="874"/>
        <v/>
      </c>
      <c r="AR1183" s="65" t="str">
        <f t="shared" si="875"/>
        <v/>
      </c>
      <c r="AS1183" s="65" t="str">
        <f t="shared" si="876"/>
        <v/>
      </c>
      <c r="AT1183" s="65" t="str">
        <f t="shared" si="877"/>
        <v/>
      </c>
      <c r="AU1183" s="65" t="str">
        <f t="shared" si="878"/>
        <v/>
      </c>
      <c r="AV1183" s="66" t="str">
        <f t="shared" si="879"/>
        <v/>
      </c>
      <c r="AX1183" s="73" t="str">
        <f t="shared" si="900"/>
        <v/>
      </c>
      <c r="AY1183" s="74" t="str">
        <f t="shared" si="903"/>
        <v/>
      </c>
      <c r="AZ1183" s="74" t="str">
        <f t="shared" si="903"/>
        <v/>
      </c>
      <c r="BA1183" s="74" t="str">
        <f t="shared" si="903"/>
        <v/>
      </c>
      <c r="BB1183" s="74" t="str">
        <f t="shared" si="903"/>
        <v/>
      </c>
      <c r="BC1183" s="74" t="str">
        <f t="shared" si="903"/>
        <v/>
      </c>
      <c r="BD1183" s="74" t="str">
        <f t="shared" si="903"/>
        <v/>
      </c>
      <c r="BE1183" s="74" t="str">
        <f t="shared" si="903"/>
        <v/>
      </c>
      <c r="BF1183" s="74" t="str">
        <f t="shared" si="903"/>
        <v/>
      </c>
      <c r="BG1183" s="75" t="str">
        <f t="shared" si="903"/>
        <v/>
      </c>
      <c r="BI1183" s="73" t="str">
        <f t="shared" si="901"/>
        <v/>
      </c>
      <c r="BJ1183" s="74" t="str">
        <f t="shared" si="904"/>
        <v/>
      </c>
      <c r="BK1183" s="74" t="str">
        <f t="shared" si="904"/>
        <v/>
      </c>
      <c r="BL1183" s="74" t="str">
        <f t="shared" si="904"/>
        <v/>
      </c>
      <c r="BM1183" s="74" t="str">
        <f t="shared" si="904"/>
        <v/>
      </c>
      <c r="BN1183" s="74" t="str">
        <f t="shared" si="904"/>
        <v/>
      </c>
      <c r="BO1183" s="74" t="str">
        <f t="shared" si="904"/>
        <v/>
      </c>
      <c r="BP1183" s="74" t="str">
        <f t="shared" si="904"/>
        <v/>
      </c>
      <c r="BQ1183" s="74" t="str">
        <f t="shared" si="904"/>
        <v/>
      </c>
      <c r="BR1183" s="75" t="str">
        <f t="shared" si="904"/>
        <v/>
      </c>
      <c r="BU1183" s="42" t="str">
        <f t="shared" si="880"/>
        <v/>
      </c>
      <c r="BV1183" s="66" t="str">
        <f t="shared" si="881"/>
        <v/>
      </c>
      <c r="BX1183" s="64" t="str">
        <f t="shared" si="882"/>
        <v/>
      </c>
      <c r="BY1183" s="65" t="str">
        <f t="shared" si="883"/>
        <v/>
      </c>
      <c r="BZ1183" s="65" t="str">
        <f t="shared" si="884"/>
        <v/>
      </c>
      <c r="CA1183" s="65" t="str">
        <f t="shared" si="885"/>
        <v/>
      </c>
      <c r="CB1183" s="65" t="str">
        <f t="shared" si="886"/>
        <v/>
      </c>
      <c r="CC1183" s="65" t="str">
        <f t="shared" si="887"/>
        <v/>
      </c>
      <c r="CD1183" s="65" t="str">
        <f t="shared" si="888"/>
        <v/>
      </c>
      <c r="CE1183" s="65" t="str">
        <f t="shared" si="889"/>
        <v/>
      </c>
      <c r="CF1183" s="65" t="str">
        <f t="shared" si="890"/>
        <v/>
      </c>
      <c r="CG1183" s="66" t="str">
        <f t="shared" si="891"/>
        <v/>
      </c>
      <c r="CI1183" s="42" t="str">
        <f t="shared" si="892"/>
        <v/>
      </c>
      <c r="CK1183" s="92" t="str">
        <f t="shared" si="893"/>
        <v/>
      </c>
      <c r="CL1183" s="65" t="str">
        <f t="shared" si="894"/>
        <v/>
      </c>
      <c r="CM1183" s="93" t="str">
        <f t="shared" si="895"/>
        <v/>
      </c>
      <c r="CN1183" s="101" t="str">
        <f t="shared" si="864"/>
        <v/>
      </c>
      <c r="CP1183" s="92" t="str">
        <f t="shared" si="896"/>
        <v/>
      </c>
      <c r="CQ1183" s="65" t="str">
        <f t="shared" si="897"/>
        <v/>
      </c>
      <c r="CR1183" s="93" t="str">
        <f t="shared" si="898"/>
        <v/>
      </c>
      <c r="CS1183" s="101" t="str">
        <f t="shared" si="899"/>
        <v/>
      </c>
    </row>
    <row r="1184" spans="1:97" x14ac:dyDescent="0.25">
      <c r="A1184" s="51"/>
      <c r="B1184" s="15" t="str">
        <f t="shared" si="863"/>
        <v/>
      </c>
      <c r="C1184" s="15" t="str">
        <f t="shared" si="865"/>
        <v/>
      </c>
      <c r="D1184" s="51"/>
      <c r="E1184" s="137"/>
      <c r="F1184" s="138"/>
      <c r="G1184" s="139"/>
      <c r="H1184" s="138"/>
      <c r="I1184" s="140"/>
      <c r="J1184" s="138"/>
      <c r="K1184" s="141"/>
      <c r="L1184" s="139"/>
      <c r="M1184" s="142"/>
      <c r="N1184" s="142"/>
      <c r="O1184" s="143"/>
      <c r="P1184" s="144"/>
      <c r="Q1184" s="144"/>
      <c r="R1184" s="144"/>
      <c r="S1184" s="144"/>
      <c r="T1184" s="144"/>
      <c r="U1184" s="144"/>
      <c r="V1184" s="144"/>
      <c r="W1184" s="144"/>
      <c r="X1184" s="145"/>
      <c r="Y1184" s="51"/>
      <c r="Z1184" s="13" t="str">
        <f t="shared" si="866"/>
        <v/>
      </c>
      <c r="AA1184" s="51"/>
      <c r="AE1184" s="42" t="str">
        <f t="shared" si="867"/>
        <v/>
      </c>
      <c r="AF1184" s="42" t="str">
        <f>IF($I1184="", "", IF(COUNTIF($I$10:$I1183, I1184)&gt;0, "", SUMIF($I$10:$I$3009, $I1184, $AE$10:$AE$3009)))</f>
        <v/>
      </c>
      <c r="AG1184" s="45" t="str">
        <f>IF($AF1184="", "", COUNTIF($AF$10:$AF$3009, "&gt;"&amp;AF1184)+1+COUNTIF($AF$10:$AF1184, $AF1184)-1)</f>
        <v/>
      </c>
      <c r="AI1184" s="42" t="str">
        <f t="shared" si="868"/>
        <v/>
      </c>
      <c r="AK1184" s="15" t="str">
        <f t="shared" si="869"/>
        <v/>
      </c>
      <c r="AM1184" s="64" t="str">
        <f t="shared" si="870"/>
        <v/>
      </c>
      <c r="AN1184" s="65" t="str">
        <f t="shared" si="871"/>
        <v/>
      </c>
      <c r="AO1184" s="65" t="str">
        <f t="shared" si="872"/>
        <v/>
      </c>
      <c r="AP1184" s="65" t="str">
        <f t="shared" si="873"/>
        <v/>
      </c>
      <c r="AQ1184" s="65" t="str">
        <f t="shared" si="874"/>
        <v/>
      </c>
      <c r="AR1184" s="65" t="str">
        <f t="shared" si="875"/>
        <v/>
      </c>
      <c r="AS1184" s="65" t="str">
        <f t="shared" si="876"/>
        <v/>
      </c>
      <c r="AT1184" s="65" t="str">
        <f t="shared" si="877"/>
        <v/>
      </c>
      <c r="AU1184" s="65" t="str">
        <f t="shared" si="878"/>
        <v/>
      </c>
      <c r="AV1184" s="66" t="str">
        <f t="shared" si="879"/>
        <v/>
      </c>
      <c r="AX1184" s="73" t="str">
        <f t="shared" si="900"/>
        <v/>
      </c>
      <c r="AY1184" s="74" t="str">
        <f t="shared" si="903"/>
        <v/>
      </c>
      <c r="AZ1184" s="74" t="str">
        <f t="shared" si="903"/>
        <v/>
      </c>
      <c r="BA1184" s="74" t="str">
        <f t="shared" si="903"/>
        <v/>
      </c>
      <c r="BB1184" s="74" t="str">
        <f t="shared" si="903"/>
        <v/>
      </c>
      <c r="BC1184" s="74" t="str">
        <f t="shared" si="903"/>
        <v/>
      </c>
      <c r="BD1184" s="74" t="str">
        <f t="shared" si="903"/>
        <v/>
      </c>
      <c r="BE1184" s="74" t="str">
        <f t="shared" si="903"/>
        <v/>
      </c>
      <c r="BF1184" s="74" t="str">
        <f t="shared" si="903"/>
        <v/>
      </c>
      <c r="BG1184" s="75" t="str">
        <f t="shared" si="903"/>
        <v/>
      </c>
      <c r="BI1184" s="73" t="str">
        <f t="shared" si="901"/>
        <v/>
      </c>
      <c r="BJ1184" s="74" t="str">
        <f t="shared" si="904"/>
        <v/>
      </c>
      <c r="BK1184" s="74" t="str">
        <f t="shared" si="904"/>
        <v/>
      </c>
      <c r="BL1184" s="74" t="str">
        <f t="shared" si="904"/>
        <v/>
      </c>
      <c r="BM1184" s="74" t="str">
        <f t="shared" si="904"/>
        <v/>
      </c>
      <c r="BN1184" s="74" t="str">
        <f t="shared" si="904"/>
        <v/>
      </c>
      <c r="BO1184" s="74" t="str">
        <f t="shared" si="904"/>
        <v/>
      </c>
      <c r="BP1184" s="74" t="str">
        <f t="shared" si="904"/>
        <v/>
      </c>
      <c r="BQ1184" s="74" t="str">
        <f t="shared" si="904"/>
        <v/>
      </c>
      <c r="BR1184" s="75" t="str">
        <f t="shared" si="904"/>
        <v/>
      </c>
      <c r="BU1184" s="42" t="str">
        <f t="shared" si="880"/>
        <v/>
      </c>
      <c r="BV1184" s="66" t="str">
        <f t="shared" si="881"/>
        <v/>
      </c>
      <c r="BX1184" s="64" t="str">
        <f t="shared" si="882"/>
        <v/>
      </c>
      <c r="BY1184" s="65" t="str">
        <f t="shared" si="883"/>
        <v/>
      </c>
      <c r="BZ1184" s="65" t="str">
        <f t="shared" si="884"/>
        <v/>
      </c>
      <c r="CA1184" s="65" t="str">
        <f t="shared" si="885"/>
        <v/>
      </c>
      <c r="CB1184" s="65" t="str">
        <f t="shared" si="886"/>
        <v/>
      </c>
      <c r="CC1184" s="65" t="str">
        <f t="shared" si="887"/>
        <v/>
      </c>
      <c r="CD1184" s="65" t="str">
        <f t="shared" si="888"/>
        <v/>
      </c>
      <c r="CE1184" s="65" t="str">
        <f t="shared" si="889"/>
        <v/>
      </c>
      <c r="CF1184" s="65" t="str">
        <f t="shared" si="890"/>
        <v/>
      </c>
      <c r="CG1184" s="66" t="str">
        <f t="shared" si="891"/>
        <v/>
      </c>
      <c r="CI1184" s="42" t="str">
        <f t="shared" si="892"/>
        <v/>
      </c>
      <c r="CK1184" s="92" t="str">
        <f t="shared" si="893"/>
        <v/>
      </c>
      <c r="CL1184" s="65" t="str">
        <f t="shared" si="894"/>
        <v/>
      </c>
      <c r="CM1184" s="93" t="str">
        <f t="shared" si="895"/>
        <v/>
      </c>
      <c r="CN1184" s="101" t="str">
        <f t="shared" si="864"/>
        <v/>
      </c>
      <c r="CP1184" s="92" t="str">
        <f t="shared" si="896"/>
        <v/>
      </c>
      <c r="CQ1184" s="65" t="str">
        <f t="shared" si="897"/>
        <v/>
      </c>
      <c r="CR1184" s="93" t="str">
        <f t="shared" si="898"/>
        <v/>
      </c>
      <c r="CS1184" s="101" t="str">
        <f t="shared" si="899"/>
        <v/>
      </c>
    </row>
    <row r="1185" spans="1:97" x14ac:dyDescent="0.25">
      <c r="A1185" s="51"/>
      <c r="B1185" s="15" t="str">
        <f t="shared" si="863"/>
        <v/>
      </c>
      <c r="C1185" s="15" t="str">
        <f t="shared" si="865"/>
        <v/>
      </c>
      <c r="D1185" s="51"/>
      <c r="E1185" s="137"/>
      <c r="F1185" s="138"/>
      <c r="G1185" s="139"/>
      <c r="H1185" s="138"/>
      <c r="I1185" s="140"/>
      <c r="J1185" s="138"/>
      <c r="K1185" s="141"/>
      <c r="L1185" s="139"/>
      <c r="M1185" s="142"/>
      <c r="N1185" s="142"/>
      <c r="O1185" s="143"/>
      <c r="P1185" s="144"/>
      <c r="Q1185" s="144"/>
      <c r="R1185" s="144"/>
      <c r="S1185" s="144"/>
      <c r="T1185" s="144"/>
      <c r="U1185" s="144"/>
      <c r="V1185" s="144"/>
      <c r="W1185" s="144"/>
      <c r="X1185" s="145"/>
      <c r="Y1185" s="51"/>
      <c r="Z1185" s="13" t="str">
        <f t="shared" si="866"/>
        <v/>
      </c>
      <c r="AA1185" s="51"/>
      <c r="AE1185" s="42" t="str">
        <f t="shared" si="867"/>
        <v/>
      </c>
      <c r="AF1185" s="42" t="str">
        <f>IF($I1185="", "", IF(COUNTIF($I$10:$I1184, I1185)&gt;0, "", SUMIF($I$10:$I$3009, $I1185, $AE$10:$AE$3009)))</f>
        <v/>
      </c>
      <c r="AG1185" s="45" t="str">
        <f>IF($AF1185="", "", COUNTIF($AF$10:$AF$3009, "&gt;"&amp;AF1185)+1+COUNTIF($AF$10:$AF1185, $AF1185)-1)</f>
        <v/>
      </c>
      <c r="AI1185" s="42" t="str">
        <f t="shared" si="868"/>
        <v/>
      </c>
      <c r="AK1185" s="15" t="str">
        <f t="shared" si="869"/>
        <v/>
      </c>
      <c r="AM1185" s="64" t="str">
        <f t="shared" si="870"/>
        <v/>
      </c>
      <c r="AN1185" s="65" t="str">
        <f t="shared" si="871"/>
        <v/>
      </c>
      <c r="AO1185" s="65" t="str">
        <f t="shared" si="872"/>
        <v/>
      </c>
      <c r="AP1185" s="65" t="str">
        <f t="shared" si="873"/>
        <v/>
      </c>
      <c r="AQ1185" s="65" t="str">
        <f t="shared" si="874"/>
        <v/>
      </c>
      <c r="AR1185" s="65" t="str">
        <f t="shared" si="875"/>
        <v/>
      </c>
      <c r="AS1185" s="65" t="str">
        <f t="shared" si="876"/>
        <v/>
      </c>
      <c r="AT1185" s="65" t="str">
        <f t="shared" si="877"/>
        <v/>
      </c>
      <c r="AU1185" s="65" t="str">
        <f t="shared" si="878"/>
        <v/>
      </c>
      <c r="AV1185" s="66" t="str">
        <f t="shared" si="879"/>
        <v/>
      </c>
      <c r="AX1185" s="73" t="str">
        <f t="shared" si="900"/>
        <v/>
      </c>
      <c r="AY1185" s="74" t="str">
        <f t="shared" si="903"/>
        <v/>
      </c>
      <c r="AZ1185" s="74" t="str">
        <f t="shared" si="903"/>
        <v/>
      </c>
      <c r="BA1185" s="74" t="str">
        <f t="shared" si="903"/>
        <v/>
      </c>
      <c r="BB1185" s="74" t="str">
        <f t="shared" si="903"/>
        <v/>
      </c>
      <c r="BC1185" s="74" t="str">
        <f t="shared" si="903"/>
        <v/>
      </c>
      <c r="BD1185" s="74" t="str">
        <f t="shared" si="903"/>
        <v/>
      </c>
      <c r="BE1185" s="74" t="str">
        <f t="shared" si="903"/>
        <v/>
      </c>
      <c r="BF1185" s="74" t="str">
        <f t="shared" si="903"/>
        <v/>
      </c>
      <c r="BG1185" s="75" t="str">
        <f t="shared" si="903"/>
        <v/>
      </c>
      <c r="BI1185" s="73" t="str">
        <f t="shared" si="901"/>
        <v/>
      </c>
      <c r="BJ1185" s="74" t="str">
        <f t="shared" si="904"/>
        <v/>
      </c>
      <c r="BK1185" s="74" t="str">
        <f t="shared" si="904"/>
        <v/>
      </c>
      <c r="BL1185" s="74" t="str">
        <f t="shared" si="904"/>
        <v/>
      </c>
      <c r="BM1185" s="74" t="str">
        <f t="shared" si="904"/>
        <v/>
      </c>
      <c r="BN1185" s="74" t="str">
        <f t="shared" si="904"/>
        <v/>
      </c>
      <c r="BO1185" s="74" t="str">
        <f t="shared" si="904"/>
        <v/>
      </c>
      <c r="BP1185" s="74" t="str">
        <f t="shared" si="904"/>
        <v/>
      </c>
      <c r="BQ1185" s="74" t="str">
        <f t="shared" si="904"/>
        <v/>
      </c>
      <c r="BR1185" s="75" t="str">
        <f t="shared" si="904"/>
        <v/>
      </c>
      <c r="BU1185" s="42" t="str">
        <f t="shared" si="880"/>
        <v/>
      </c>
      <c r="BV1185" s="66" t="str">
        <f t="shared" si="881"/>
        <v/>
      </c>
      <c r="BX1185" s="64" t="str">
        <f t="shared" si="882"/>
        <v/>
      </c>
      <c r="BY1185" s="65" t="str">
        <f t="shared" si="883"/>
        <v/>
      </c>
      <c r="BZ1185" s="65" t="str">
        <f t="shared" si="884"/>
        <v/>
      </c>
      <c r="CA1185" s="65" t="str">
        <f t="shared" si="885"/>
        <v/>
      </c>
      <c r="CB1185" s="65" t="str">
        <f t="shared" si="886"/>
        <v/>
      </c>
      <c r="CC1185" s="65" t="str">
        <f t="shared" si="887"/>
        <v/>
      </c>
      <c r="CD1185" s="65" t="str">
        <f t="shared" si="888"/>
        <v/>
      </c>
      <c r="CE1185" s="65" t="str">
        <f t="shared" si="889"/>
        <v/>
      </c>
      <c r="CF1185" s="65" t="str">
        <f t="shared" si="890"/>
        <v/>
      </c>
      <c r="CG1185" s="66" t="str">
        <f t="shared" si="891"/>
        <v/>
      </c>
      <c r="CI1185" s="42" t="str">
        <f t="shared" si="892"/>
        <v/>
      </c>
      <c r="CK1185" s="92" t="str">
        <f t="shared" si="893"/>
        <v/>
      </c>
      <c r="CL1185" s="65" t="str">
        <f t="shared" si="894"/>
        <v/>
      </c>
      <c r="CM1185" s="93" t="str">
        <f t="shared" si="895"/>
        <v/>
      </c>
      <c r="CN1185" s="101" t="str">
        <f t="shared" si="864"/>
        <v/>
      </c>
      <c r="CP1185" s="92" t="str">
        <f t="shared" si="896"/>
        <v/>
      </c>
      <c r="CQ1185" s="65" t="str">
        <f t="shared" si="897"/>
        <v/>
      </c>
      <c r="CR1185" s="93" t="str">
        <f t="shared" si="898"/>
        <v/>
      </c>
      <c r="CS1185" s="101" t="str">
        <f t="shared" si="899"/>
        <v/>
      </c>
    </row>
    <row r="1186" spans="1:97" x14ac:dyDescent="0.25">
      <c r="A1186" s="51"/>
      <c r="B1186" s="15" t="str">
        <f t="shared" si="863"/>
        <v/>
      </c>
      <c r="C1186" s="15" t="str">
        <f t="shared" si="865"/>
        <v/>
      </c>
      <c r="D1186" s="51"/>
      <c r="E1186" s="137"/>
      <c r="F1186" s="138"/>
      <c r="G1186" s="139"/>
      <c r="H1186" s="138"/>
      <c r="I1186" s="140"/>
      <c r="J1186" s="138"/>
      <c r="K1186" s="141"/>
      <c r="L1186" s="139"/>
      <c r="M1186" s="142"/>
      <c r="N1186" s="142"/>
      <c r="O1186" s="143"/>
      <c r="P1186" s="144"/>
      <c r="Q1186" s="144"/>
      <c r="R1186" s="144"/>
      <c r="S1186" s="144"/>
      <c r="T1186" s="144"/>
      <c r="U1186" s="144"/>
      <c r="V1186" s="144"/>
      <c r="W1186" s="144"/>
      <c r="X1186" s="145"/>
      <c r="Y1186" s="51"/>
      <c r="Z1186" s="13" t="str">
        <f t="shared" si="866"/>
        <v/>
      </c>
      <c r="AA1186" s="51"/>
      <c r="AE1186" s="42" t="str">
        <f t="shared" si="867"/>
        <v/>
      </c>
      <c r="AF1186" s="42" t="str">
        <f>IF($I1186="", "", IF(COUNTIF($I$10:$I1185, I1186)&gt;0, "", SUMIF($I$10:$I$3009, $I1186, $AE$10:$AE$3009)))</f>
        <v/>
      </c>
      <c r="AG1186" s="45" t="str">
        <f>IF($AF1186="", "", COUNTIF($AF$10:$AF$3009, "&gt;"&amp;AF1186)+1+COUNTIF($AF$10:$AF1186, $AF1186)-1)</f>
        <v/>
      </c>
      <c r="AI1186" s="42" t="str">
        <f t="shared" si="868"/>
        <v/>
      </c>
      <c r="AK1186" s="15" t="str">
        <f t="shared" si="869"/>
        <v/>
      </c>
      <c r="AM1186" s="64" t="str">
        <f t="shared" si="870"/>
        <v/>
      </c>
      <c r="AN1186" s="65" t="str">
        <f t="shared" si="871"/>
        <v/>
      </c>
      <c r="AO1186" s="65" t="str">
        <f t="shared" si="872"/>
        <v/>
      </c>
      <c r="AP1186" s="65" t="str">
        <f t="shared" si="873"/>
        <v/>
      </c>
      <c r="AQ1186" s="65" t="str">
        <f t="shared" si="874"/>
        <v/>
      </c>
      <c r="AR1186" s="65" t="str">
        <f t="shared" si="875"/>
        <v/>
      </c>
      <c r="AS1186" s="65" t="str">
        <f t="shared" si="876"/>
        <v/>
      </c>
      <c r="AT1186" s="65" t="str">
        <f t="shared" si="877"/>
        <v/>
      </c>
      <c r="AU1186" s="65" t="str">
        <f t="shared" si="878"/>
        <v/>
      </c>
      <c r="AV1186" s="66" t="str">
        <f t="shared" si="879"/>
        <v/>
      </c>
      <c r="AX1186" s="73" t="str">
        <f t="shared" si="900"/>
        <v/>
      </c>
      <c r="AY1186" s="74" t="str">
        <f t="shared" ref="AY1186:BG1195" si="905">IF(AY$9="", "", IF($H1186=AY$9, $AE1186, ""))</f>
        <v/>
      </c>
      <c r="AZ1186" s="74" t="str">
        <f t="shared" si="905"/>
        <v/>
      </c>
      <c r="BA1186" s="74" t="str">
        <f t="shared" si="905"/>
        <v/>
      </c>
      <c r="BB1186" s="74" t="str">
        <f t="shared" si="905"/>
        <v/>
      </c>
      <c r="BC1186" s="74" t="str">
        <f t="shared" si="905"/>
        <v/>
      </c>
      <c r="BD1186" s="74" t="str">
        <f t="shared" si="905"/>
        <v/>
      </c>
      <c r="BE1186" s="74" t="str">
        <f t="shared" si="905"/>
        <v/>
      </c>
      <c r="BF1186" s="74" t="str">
        <f t="shared" si="905"/>
        <v/>
      </c>
      <c r="BG1186" s="75" t="str">
        <f t="shared" si="905"/>
        <v/>
      </c>
      <c r="BI1186" s="73" t="str">
        <f t="shared" si="901"/>
        <v/>
      </c>
      <c r="BJ1186" s="74" t="str">
        <f t="shared" si="904"/>
        <v/>
      </c>
      <c r="BK1186" s="74" t="str">
        <f t="shared" si="904"/>
        <v/>
      </c>
      <c r="BL1186" s="74" t="str">
        <f t="shared" si="904"/>
        <v/>
      </c>
      <c r="BM1186" s="74" t="str">
        <f t="shared" si="904"/>
        <v/>
      </c>
      <c r="BN1186" s="74" t="str">
        <f t="shared" si="904"/>
        <v/>
      </c>
      <c r="BO1186" s="74" t="str">
        <f t="shared" si="904"/>
        <v/>
      </c>
      <c r="BP1186" s="74" t="str">
        <f t="shared" si="904"/>
        <v/>
      </c>
      <c r="BQ1186" s="74" t="str">
        <f t="shared" si="904"/>
        <v/>
      </c>
      <c r="BR1186" s="75" t="str">
        <f t="shared" si="904"/>
        <v/>
      </c>
      <c r="BU1186" s="42" t="str">
        <f t="shared" si="880"/>
        <v/>
      </c>
      <c r="BV1186" s="66" t="str">
        <f t="shared" si="881"/>
        <v/>
      </c>
      <c r="BX1186" s="64" t="str">
        <f t="shared" si="882"/>
        <v/>
      </c>
      <c r="BY1186" s="65" t="str">
        <f t="shared" si="883"/>
        <v/>
      </c>
      <c r="BZ1186" s="65" t="str">
        <f t="shared" si="884"/>
        <v/>
      </c>
      <c r="CA1186" s="65" t="str">
        <f t="shared" si="885"/>
        <v/>
      </c>
      <c r="CB1186" s="65" t="str">
        <f t="shared" si="886"/>
        <v/>
      </c>
      <c r="CC1186" s="65" t="str">
        <f t="shared" si="887"/>
        <v/>
      </c>
      <c r="CD1186" s="65" t="str">
        <f t="shared" si="888"/>
        <v/>
      </c>
      <c r="CE1186" s="65" t="str">
        <f t="shared" si="889"/>
        <v/>
      </c>
      <c r="CF1186" s="65" t="str">
        <f t="shared" si="890"/>
        <v/>
      </c>
      <c r="CG1186" s="66" t="str">
        <f t="shared" si="891"/>
        <v/>
      </c>
      <c r="CI1186" s="42" t="str">
        <f t="shared" si="892"/>
        <v/>
      </c>
      <c r="CK1186" s="92" t="str">
        <f t="shared" si="893"/>
        <v/>
      </c>
      <c r="CL1186" s="65" t="str">
        <f t="shared" si="894"/>
        <v/>
      </c>
      <c r="CM1186" s="93" t="str">
        <f t="shared" si="895"/>
        <v/>
      </c>
      <c r="CN1186" s="101" t="str">
        <f t="shared" si="864"/>
        <v/>
      </c>
      <c r="CP1186" s="92" t="str">
        <f t="shared" si="896"/>
        <v/>
      </c>
      <c r="CQ1186" s="65" t="str">
        <f t="shared" si="897"/>
        <v/>
      </c>
      <c r="CR1186" s="93" t="str">
        <f t="shared" si="898"/>
        <v/>
      </c>
      <c r="CS1186" s="101" t="str">
        <f t="shared" si="899"/>
        <v/>
      </c>
    </row>
    <row r="1187" spans="1:97" x14ac:dyDescent="0.25">
      <c r="A1187" s="51"/>
      <c r="B1187" s="15" t="str">
        <f t="shared" si="863"/>
        <v/>
      </c>
      <c r="C1187" s="15" t="str">
        <f t="shared" si="865"/>
        <v/>
      </c>
      <c r="D1187" s="51"/>
      <c r="E1187" s="137"/>
      <c r="F1187" s="138"/>
      <c r="G1187" s="139"/>
      <c r="H1187" s="138"/>
      <c r="I1187" s="140"/>
      <c r="J1187" s="138"/>
      <c r="K1187" s="141"/>
      <c r="L1187" s="139"/>
      <c r="M1187" s="142"/>
      <c r="N1187" s="142"/>
      <c r="O1187" s="143"/>
      <c r="P1187" s="144"/>
      <c r="Q1187" s="144"/>
      <c r="R1187" s="144"/>
      <c r="S1187" s="144"/>
      <c r="T1187" s="144"/>
      <c r="U1187" s="144"/>
      <c r="V1187" s="144"/>
      <c r="W1187" s="144"/>
      <c r="X1187" s="145"/>
      <c r="Y1187" s="51"/>
      <c r="Z1187" s="13" t="str">
        <f t="shared" si="866"/>
        <v/>
      </c>
      <c r="AA1187" s="51"/>
      <c r="AE1187" s="42" t="str">
        <f t="shared" si="867"/>
        <v/>
      </c>
      <c r="AF1187" s="42" t="str">
        <f>IF($I1187="", "", IF(COUNTIF($I$10:$I1186, I1187)&gt;0, "", SUMIF($I$10:$I$3009, $I1187, $AE$10:$AE$3009)))</f>
        <v/>
      </c>
      <c r="AG1187" s="45" t="str">
        <f>IF($AF1187="", "", COUNTIF($AF$10:$AF$3009, "&gt;"&amp;AF1187)+1+COUNTIF($AF$10:$AF1187, $AF1187)-1)</f>
        <v/>
      </c>
      <c r="AI1187" s="42" t="str">
        <f t="shared" si="868"/>
        <v/>
      </c>
      <c r="AK1187" s="15" t="str">
        <f t="shared" si="869"/>
        <v/>
      </c>
      <c r="AM1187" s="64" t="str">
        <f t="shared" si="870"/>
        <v/>
      </c>
      <c r="AN1187" s="65" t="str">
        <f t="shared" si="871"/>
        <v/>
      </c>
      <c r="AO1187" s="65" t="str">
        <f t="shared" si="872"/>
        <v/>
      </c>
      <c r="AP1187" s="65" t="str">
        <f t="shared" si="873"/>
        <v/>
      </c>
      <c r="AQ1187" s="65" t="str">
        <f t="shared" si="874"/>
        <v/>
      </c>
      <c r="AR1187" s="65" t="str">
        <f t="shared" si="875"/>
        <v/>
      </c>
      <c r="AS1187" s="65" t="str">
        <f t="shared" si="876"/>
        <v/>
      </c>
      <c r="AT1187" s="65" t="str">
        <f t="shared" si="877"/>
        <v/>
      </c>
      <c r="AU1187" s="65" t="str">
        <f t="shared" si="878"/>
        <v/>
      </c>
      <c r="AV1187" s="66" t="str">
        <f t="shared" si="879"/>
        <v/>
      </c>
      <c r="AX1187" s="73" t="str">
        <f t="shared" si="900"/>
        <v/>
      </c>
      <c r="AY1187" s="74" t="str">
        <f t="shared" si="905"/>
        <v/>
      </c>
      <c r="AZ1187" s="74" t="str">
        <f t="shared" si="905"/>
        <v/>
      </c>
      <c r="BA1187" s="74" t="str">
        <f t="shared" si="905"/>
        <v/>
      </c>
      <c r="BB1187" s="74" t="str">
        <f t="shared" si="905"/>
        <v/>
      </c>
      <c r="BC1187" s="74" t="str">
        <f t="shared" si="905"/>
        <v/>
      </c>
      <c r="BD1187" s="74" t="str">
        <f t="shared" si="905"/>
        <v/>
      </c>
      <c r="BE1187" s="74" t="str">
        <f t="shared" si="905"/>
        <v/>
      </c>
      <c r="BF1187" s="74" t="str">
        <f t="shared" si="905"/>
        <v/>
      </c>
      <c r="BG1187" s="75" t="str">
        <f t="shared" si="905"/>
        <v/>
      </c>
      <c r="BI1187" s="73" t="str">
        <f t="shared" si="901"/>
        <v/>
      </c>
      <c r="BJ1187" s="74" t="str">
        <f t="shared" si="904"/>
        <v/>
      </c>
      <c r="BK1187" s="74" t="str">
        <f t="shared" si="904"/>
        <v/>
      </c>
      <c r="BL1187" s="74" t="str">
        <f t="shared" si="904"/>
        <v/>
      </c>
      <c r="BM1187" s="74" t="str">
        <f t="shared" si="904"/>
        <v/>
      </c>
      <c r="BN1187" s="74" t="str">
        <f t="shared" si="904"/>
        <v/>
      </c>
      <c r="BO1187" s="74" t="str">
        <f t="shared" si="904"/>
        <v/>
      </c>
      <c r="BP1187" s="74" t="str">
        <f t="shared" si="904"/>
        <v/>
      </c>
      <c r="BQ1187" s="74" t="str">
        <f t="shared" si="904"/>
        <v/>
      </c>
      <c r="BR1187" s="75" t="str">
        <f t="shared" si="904"/>
        <v/>
      </c>
      <c r="BU1187" s="42" t="str">
        <f t="shared" si="880"/>
        <v/>
      </c>
      <c r="BV1187" s="66" t="str">
        <f t="shared" si="881"/>
        <v/>
      </c>
      <c r="BX1187" s="64" t="str">
        <f t="shared" si="882"/>
        <v/>
      </c>
      <c r="BY1187" s="65" t="str">
        <f t="shared" si="883"/>
        <v/>
      </c>
      <c r="BZ1187" s="65" t="str">
        <f t="shared" si="884"/>
        <v/>
      </c>
      <c r="CA1187" s="65" t="str">
        <f t="shared" si="885"/>
        <v/>
      </c>
      <c r="CB1187" s="65" t="str">
        <f t="shared" si="886"/>
        <v/>
      </c>
      <c r="CC1187" s="65" t="str">
        <f t="shared" si="887"/>
        <v/>
      </c>
      <c r="CD1187" s="65" t="str">
        <f t="shared" si="888"/>
        <v/>
      </c>
      <c r="CE1187" s="65" t="str">
        <f t="shared" si="889"/>
        <v/>
      </c>
      <c r="CF1187" s="65" t="str">
        <f t="shared" si="890"/>
        <v/>
      </c>
      <c r="CG1187" s="66" t="str">
        <f t="shared" si="891"/>
        <v/>
      </c>
      <c r="CI1187" s="42" t="str">
        <f t="shared" si="892"/>
        <v/>
      </c>
      <c r="CK1187" s="92" t="str">
        <f t="shared" si="893"/>
        <v/>
      </c>
      <c r="CL1187" s="65" t="str">
        <f t="shared" si="894"/>
        <v/>
      </c>
      <c r="CM1187" s="93" t="str">
        <f t="shared" si="895"/>
        <v/>
      </c>
      <c r="CN1187" s="101" t="str">
        <f t="shared" si="864"/>
        <v/>
      </c>
      <c r="CP1187" s="92" t="str">
        <f t="shared" si="896"/>
        <v/>
      </c>
      <c r="CQ1187" s="65" t="str">
        <f t="shared" si="897"/>
        <v/>
      </c>
      <c r="CR1187" s="93" t="str">
        <f t="shared" si="898"/>
        <v/>
      </c>
      <c r="CS1187" s="101" t="str">
        <f t="shared" si="899"/>
        <v/>
      </c>
    </row>
    <row r="1188" spans="1:97" x14ac:dyDescent="0.25">
      <c r="A1188" s="51"/>
      <c r="B1188" s="15" t="str">
        <f t="shared" si="863"/>
        <v/>
      </c>
      <c r="C1188" s="15" t="str">
        <f t="shared" si="865"/>
        <v/>
      </c>
      <c r="D1188" s="51"/>
      <c r="E1188" s="137"/>
      <c r="F1188" s="138"/>
      <c r="G1188" s="139"/>
      <c r="H1188" s="138"/>
      <c r="I1188" s="140"/>
      <c r="J1188" s="138"/>
      <c r="K1188" s="141"/>
      <c r="L1188" s="139"/>
      <c r="M1188" s="142"/>
      <c r="N1188" s="142"/>
      <c r="O1188" s="143"/>
      <c r="P1188" s="144"/>
      <c r="Q1188" s="144"/>
      <c r="R1188" s="144"/>
      <c r="S1188" s="144"/>
      <c r="T1188" s="144"/>
      <c r="U1188" s="144"/>
      <c r="V1188" s="144"/>
      <c r="W1188" s="144"/>
      <c r="X1188" s="145"/>
      <c r="Y1188" s="51"/>
      <c r="Z1188" s="13" t="str">
        <f t="shared" si="866"/>
        <v/>
      </c>
      <c r="AA1188" s="51"/>
      <c r="AE1188" s="42" t="str">
        <f t="shared" si="867"/>
        <v/>
      </c>
      <c r="AF1188" s="42" t="str">
        <f>IF($I1188="", "", IF(COUNTIF($I$10:$I1187, I1188)&gt;0, "", SUMIF($I$10:$I$3009, $I1188, $AE$10:$AE$3009)))</f>
        <v/>
      </c>
      <c r="AG1188" s="45" t="str">
        <f>IF($AF1188="", "", COUNTIF($AF$10:$AF$3009, "&gt;"&amp;AF1188)+1+COUNTIF($AF$10:$AF1188, $AF1188)-1)</f>
        <v/>
      </c>
      <c r="AI1188" s="42" t="str">
        <f t="shared" si="868"/>
        <v/>
      </c>
      <c r="AK1188" s="15" t="str">
        <f t="shared" si="869"/>
        <v/>
      </c>
      <c r="AM1188" s="64" t="str">
        <f t="shared" si="870"/>
        <v/>
      </c>
      <c r="AN1188" s="65" t="str">
        <f t="shared" si="871"/>
        <v/>
      </c>
      <c r="AO1188" s="65" t="str">
        <f t="shared" si="872"/>
        <v/>
      </c>
      <c r="AP1188" s="65" t="str">
        <f t="shared" si="873"/>
        <v/>
      </c>
      <c r="AQ1188" s="65" t="str">
        <f t="shared" si="874"/>
        <v/>
      </c>
      <c r="AR1188" s="65" t="str">
        <f t="shared" si="875"/>
        <v/>
      </c>
      <c r="AS1188" s="65" t="str">
        <f t="shared" si="876"/>
        <v/>
      </c>
      <c r="AT1188" s="65" t="str">
        <f t="shared" si="877"/>
        <v/>
      </c>
      <c r="AU1188" s="65" t="str">
        <f t="shared" si="878"/>
        <v/>
      </c>
      <c r="AV1188" s="66" t="str">
        <f t="shared" si="879"/>
        <v/>
      </c>
      <c r="AX1188" s="73" t="str">
        <f t="shared" si="900"/>
        <v/>
      </c>
      <c r="AY1188" s="74" t="str">
        <f t="shared" si="905"/>
        <v/>
      </c>
      <c r="AZ1188" s="74" t="str">
        <f t="shared" si="905"/>
        <v/>
      </c>
      <c r="BA1188" s="74" t="str">
        <f t="shared" si="905"/>
        <v/>
      </c>
      <c r="BB1188" s="74" t="str">
        <f t="shared" si="905"/>
        <v/>
      </c>
      <c r="BC1188" s="74" t="str">
        <f t="shared" si="905"/>
        <v/>
      </c>
      <c r="BD1188" s="74" t="str">
        <f t="shared" si="905"/>
        <v/>
      </c>
      <c r="BE1188" s="74" t="str">
        <f t="shared" si="905"/>
        <v/>
      </c>
      <c r="BF1188" s="74" t="str">
        <f t="shared" si="905"/>
        <v/>
      </c>
      <c r="BG1188" s="75" t="str">
        <f t="shared" si="905"/>
        <v/>
      </c>
      <c r="BI1188" s="73" t="str">
        <f t="shared" si="901"/>
        <v/>
      </c>
      <c r="BJ1188" s="74" t="str">
        <f t="shared" si="904"/>
        <v/>
      </c>
      <c r="BK1188" s="74" t="str">
        <f t="shared" si="904"/>
        <v/>
      </c>
      <c r="BL1188" s="74" t="str">
        <f t="shared" si="904"/>
        <v/>
      </c>
      <c r="BM1188" s="74" t="str">
        <f t="shared" si="904"/>
        <v/>
      </c>
      <c r="BN1188" s="74" t="str">
        <f t="shared" si="904"/>
        <v/>
      </c>
      <c r="BO1188" s="74" t="str">
        <f t="shared" si="904"/>
        <v/>
      </c>
      <c r="BP1188" s="74" t="str">
        <f t="shared" si="904"/>
        <v/>
      </c>
      <c r="BQ1188" s="74" t="str">
        <f t="shared" si="904"/>
        <v/>
      </c>
      <c r="BR1188" s="75" t="str">
        <f t="shared" si="904"/>
        <v/>
      </c>
      <c r="BU1188" s="42" t="str">
        <f t="shared" si="880"/>
        <v/>
      </c>
      <c r="BV1188" s="66" t="str">
        <f t="shared" si="881"/>
        <v/>
      </c>
      <c r="BX1188" s="64" t="str">
        <f t="shared" si="882"/>
        <v/>
      </c>
      <c r="BY1188" s="65" t="str">
        <f t="shared" si="883"/>
        <v/>
      </c>
      <c r="BZ1188" s="65" t="str">
        <f t="shared" si="884"/>
        <v/>
      </c>
      <c r="CA1188" s="65" t="str">
        <f t="shared" si="885"/>
        <v/>
      </c>
      <c r="CB1188" s="65" t="str">
        <f t="shared" si="886"/>
        <v/>
      </c>
      <c r="CC1188" s="65" t="str">
        <f t="shared" si="887"/>
        <v/>
      </c>
      <c r="CD1188" s="65" t="str">
        <f t="shared" si="888"/>
        <v/>
      </c>
      <c r="CE1188" s="65" t="str">
        <f t="shared" si="889"/>
        <v/>
      </c>
      <c r="CF1188" s="65" t="str">
        <f t="shared" si="890"/>
        <v/>
      </c>
      <c r="CG1188" s="66" t="str">
        <f t="shared" si="891"/>
        <v/>
      </c>
      <c r="CI1188" s="42" t="str">
        <f t="shared" si="892"/>
        <v/>
      </c>
      <c r="CK1188" s="92" t="str">
        <f t="shared" si="893"/>
        <v/>
      </c>
      <c r="CL1188" s="65" t="str">
        <f t="shared" si="894"/>
        <v/>
      </c>
      <c r="CM1188" s="93" t="str">
        <f t="shared" si="895"/>
        <v/>
      </c>
      <c r="CN1188" s="101" t="str">
        <f t="shared" si="864"/>
        <v/>
      </c>
      <c r="CP1188" s="92" t="str">
        <f t="shared" si="896"/>
        <v/>
      </c>
      <c r="CQ1188" s="65" t="str">
        <f t="shared" si="897"/>
        <v/>
      </c>
      <c r="CR1188" s="93" t="str">
        <f t="shared" si="898"/>
        <v/>
      </c>
      <c r="CS1188" s="101" t="str">
        <f t="shared" si="899"/>
        <v/>
      </c>
    </row>
    <row r="1189" spans="1:97" x14ac:dyDescent="0.25">
      <c r="A1189" s="51"/>
      <c r="B1189" s="15" t="str">
        <f t="shared" si="863"/>
        <v/>
      </c>
      <c r="C1189" s="15" t="str">
        <f t="shared" si="865"/>
        <v/>
      </c>
      <c r="D1189" s="51"/>
      <c r="E1189" s="137"/>
      <c r="F1189" s="138"/>
      <c r="G1189" s="139"/>
      <c r="H1189" s="138"/>
      <c r="I1189" s="140"/>
      <c r="J1189" s="138"/>
      <c r="K1189" s="141"/>
      <c r="L1189" s="139"/>
      <c r="M1189" s="142"/>
      <c r="N1189" s="142"/>
      <c r="O1189" s="143"/>
      <c r="P1189" s="144"/>
      <c r="Q1189" s="144"/>
      <c r="R1189" s="144"/>
      <c r="S1189" s="144"/>
      <c r="T1189" s="144"/>
      <c r="U1189" s="144"/>
      <c r="V1189" s="144"/>
      <c r="W1189" s="144"/>
      <c r="X1189" s="145"/>
      <c r="Y1189" s="51"/>
      <c r="Z1189" s="13" t="str">
        <f t="shared" si="866"/>
        <v/>
      </c>
      <c r="AA1189" s="51"/>
      <c r="AE1189" s="42" t="str">
        <f t="shared" si="867"/>
        <v/>
      </c>
      <c r="AF1189" s="42" t="str">
        <f>IF($I1189="", "", IF(COUNTIF($I$10:$I1188, I1189)&gt;0, "", SUMIF($I$10:$I$3009, $I1189, $AE$10:$AE$3009)))</f>
        <v/>
      </c>
      <c r="AG1189" s="45" t="str">
        <f>IF($AF1189="", "", COUNTIF($AF$10:$AF$3009, "&gt;"&amp;AF1189)+1+COUNTIF($AF$10:$AF1189, $AF1189)-1)</f>
        <v/>
      </c>
      <c r="AI1189" s="42" t="str">
        <f t="shared" si="868"/>
        <v/>
      </c>
      <c r="AK1189" s="15" t="str">
        <f t="shared" si="869"/>
        <v/>
      </c>
      <c r="AM1189" s="64" t="str">
        <f t="shared" si="870"/>
        <v/>
      </c>
      <c r="AN1189" s="65" t="str">
        <f t="shared" si="871"/>
        <v/>
      </c>
      <c r="AO1189" s="65" t="str">
        <f t="shared" si="872"/>
        <v/>
      </c>
      <c r="AP1189" s="65" t="str">
        <f t="shared" si="873"/>
        <v/>
      </c>
      <c r="AQ1189" s="65" t="str">
        <f t="shared" si="874"/>
        <v/>
      </c>
      <c r="AR1189" s="65" t="str">
        <f t="shared" si="875"/>
        <v/>
      </c>
      <c r="AS1189" s="65" t="str">
        <f t="shared" si="876"/>
        <v/>
      </c>
      <c r="AT1189" s="65" t="str">
        <f t="shared" si="877"/>
        <v/>
      </c>
      <c r="AU1189" s="65" t="str">
        <f t="shared" si="878"/>
        <v/>
      </c>
      <c r="AV1189" s="66" t="str">
        <f t="shared" si="879"/>
        <v/>
      </c>
      <c r="AX1189" s="73" t="str">
        <f t="shared" si="900"/>
        <v/>
      </c>
      <c r="AY1189" s="74" t="str">
        <f t="shared" si="905"/>
        <v/>
      </c>
      <c r="AZ1189" s="74" t="str">
        <f t="shared" si="905"/>
        <v/>
      </c>
      <c r="BA1189" s="74" t="str">
        <f t="shared" si="905"/>
        <v/>
      </c>
      <c r="BB1189" s="74" t="str">
        <f t="shared" si="905"/>
        <v/>
      </c>
      <c r="BC1189" s="74" t="str">
        <f t="shared" si="905"/>
        <v/>
      </c>
      <c r="BD1189" s="74" t="str">
        <f t="shared" si="905"/>
        <v/>
      </c>
      <c r="BE1189" s="74" t="str">
        <f t="shared" si="905"/>
        <v/>
      </c>
      <c r="BF1189" s="74" t="str">
        <f t="shared" si="905"/>
        <v/>
      </c>
      <c r="BG1189" s="75" t="str">
        <f t="shared" si="905"/>
        <v/>
      </c>
      <c r="BI1189" s="73" t="str">
        <f t="shared" si="901"/>
        <v/>
      </c>
      <c r="BJ1189" s="74" t="str">
        <f t="shared" si="904"/>
        <v/>
      </c>
      <c r="BK1189" s="74" t="str">
        <f t="shared" si="904"/>
        <v/>
      </c>
      <c r="BL1189" s="74" t="str">
        <f t="shared" si="904"/>
        <v/>
      </c>
      <c r="BM1189" s="74" t="str">
        <f t="shared" si="904"/>
        <v/>
      </c>
      <c r="BN1189" s="74" t="str">
        <f t="shared" si="904"/>
        <v/>
      </c>
      <c r="BO1189" s="74" t="str">
        <f t="shared" si="904"/>
        <v/>
      </c>
      <c r="BP1189" s="74" t="str">
        <f t="shared" si="904"/>
        <v/>
      </c>
      <c r="BQ1189" s="74" t="str">
        <f t="shared" si="904"/>
        <v/>
      </c>
      <c r="BR1189" s="75" t="str">
        <f t="shared" si="904"/>
        <v/>
      </c>
      <c r="BU1189" s="42" t="str">
        <f t="shared" si="880"/>
        <v/>
      </c>
      <c r="BV1189" s="66" t="str">
        <f t="shared" si="881"/>
        <v/>
      </c>
      <c r="BX1189" s="64" t="str">
        <f t="shared" si="882"/>
        <v/>
      </c>
      <c r="BY1189" s="65" t="str">
        <f t="shared" si="883"/>
        <v/>
      </c>
      <c r="BZ1189" s="65" t="str">
        <f t="shared" si="884"/>
        <v/>
      </c>
      <c r="CA1189" s="65" t="str">
        <f t="shared" si="885"/>
        <v/>
      </c>
      <c r="CB1189" s="65" t="str">
        <f t="shared" si="886"/>
        <v/>
      </c>
      <c r="CC1189" s="65" t="str">
        <f t="shared" si="887"/>
        <v/>
      </c>
      <c r="CD1189" s="65" t="str">
        <f t="shared" si="888"/>
        <v/>
      </c>
      <c r="CE1189" s="65" t="str">
        <f t="shared" si="889"/>
        <v/>
      </c>
      <c r="CF1189" s="65" t="str">
        <f t="shared" si="890"/>
        <v/>
      </c>
      <c r="CG1189" s="66" t="str">
        <f t="shared" si="891"/>
        <v/>
      </c>
      <c r="CI1189" s="42" t="str">
        <f t="shared" si="892"/>
        <v/>
      </c>
      <c r="CK1189" s="92" t="str">
        <f t="shared" si="893"/>
        <v/>
      </c>
      <c r="CL1189" s="65" t="str">
        <f t="shared" si="894"/>
        <v/>
      </c>
      <c r="CM1189" s="93" t="str">
        <f t="shared" si="895"/>
        <v/>
      </c>
      <c r="CN1189" s="101" t="str">
        <f t="shared" si="864"/>
        <v/>
      </c>
      <c r="CP1189" s="92" t="str">
        <f t="shared" si="896"/>
        <v/>
      </c>
      <c r="CQ1189" s="65" t="str">
        <f t="shared" si="897"/>
        <v/>
      </c>
      <c r="CR1189" s="93" t="str">
        <f t="shared" si="898"/>
        <v/>
      </c>
      <c r="CS1189" s="101" t="str">
        <f t="shared" si="899"/>
        <v/>
      </c>
    </row>
    <row r="1190" spans="1:97" x14ac:dyDescent="0.25">
      <c r="A1190" s="51"/>
      <c r="B1190" s="15" t="str">
        <f t="shared" si="863"/>
        <v/>
      </c>
      <c r="C1190" s="15" t="str">
        <f t="shared" si="865"/>
        <v/>
      </c>
      <c r="D1190" s="51"/>
      <c r="E1190" s="137"/>
      <c r="F1190" s="138"/>
      <c r="G1190" s="139"/>
      <c r="H1190" s="138"/>
      <c r="I1190" s="140"/>
      <c r="J1190" s="138"/>
      <c r="K1190" s="141"/>
      <c r="L1190" s="139"/>
      <c r="M1190" s="142"/>
      <c r="N1190" s="142"/>
      <c r="O1190" s="143"/>
      <c r="P1190" s="144"/>
      <c r="Q1190" s="144"/>
      <c r="R1190" s="144"/>
      <c r="S1190" s="144"/>
      <c r="T1190" s="144"/>
      <c r="U1190" s="144"/>
      <c r="V1190" s="144"/>
      <c r="W1190" s="144"/>
      <c r="X1190" s="145"/>
      <c r="Y1190" s="51"/>
      <c r="Z1190" s="13" t="str">
        <f t="shared" si="866"/>
        <v/>
      </c>
      <c r="AA1190" s="51"/>
      <c r="AE1190" s="42" t="str">
        <f t="shared" si="867"/>
        <v/>
      </c>
      <c r="AF1190" s="42" t="str">
        <f>IF($I1190="", "", IF(COUNTIF($I$10:$I1189, I1190)&gt;0, "", SUMIF($I$10:$I$3009, $I1190, $AE$10:$AE$3009)))</f>
        <v/>
      </c>
      <c r="AG1190" s="45" t="str">
        <f>IF($AF1190="", "", COUNTIF($AF$10:$AF$3009, "&gt;"&amp;AF1190)+1+COUNTIF($AF$10:$AF1190, $AF1190)-1)</f>
        <v/>
      </c>
      <c r="AI1190" s="42" t="str">
        <f t="shared" si="868"/>
        <v/>
      </c>
      <c r="AK1190" s="15" t="str">
        <f t="shared" si="869"/>
        <v/>
      </c>
      <c r="AM1190" s="64" t="str">
        <f t="shared" si="870"/>
        <v/>
      </c>
      <c r="AN1190" s="65" t="str">
        <f t="shared" si="871"/>
        <v/>
      </c>
      <c r="AO1190" s="65" t="str">
        <f t="shared" si="872"/>
        <v/>
      </c>
      <c r="AP1190" s="65" t="str">
        <f t="shared" si="873"/>
        <v/>
      </c>
      <c r="AQ1190" s="65" t="str">
        <f t="shared" si="874"/>
        <v/>
      </c>
      <c r="AR1190" s="65" t="str">
        <f t="shared" si="875"/>
        <v/>
      </c>
      <c r="AS1190" s="65" t="str">
        <f t="shared" si="876"/>
        <v/>
      </c>
      <c r="AT1190" s="65" t="str">
        <f t="shared" si="877"/>
        <v/>
      </c>
      <c r="AU1190" s="65" t="str">
        <f t="shared" si="878"/>
        <v/>
      </c>
      <c r="AV1190" s="66" t="str">
        <f t="shared" si="879"/>
        <v/>
      </c>
      <c r="AX1190" s="73" t="str">
        <f t="shared" si="900"/>
        <v/>
      </c>
      <c r="AY1190" s="74" t="str">
        <f t="shared" si="905"/>
        <v/>
      </c>
      <c r="AZ1190" s="74" t="str">
        <f t="shared" si="905"/>
        <v/>
      </c>
      <c r="BA1190" s="74" t="str">
        <f t="shared" si="905"/>
        <v/>
      </c>
      <c r="BB1190" s="74" t="str">
        <f t="shared" si="905"/>
        <v/>
      </c>
      <c r="BC1190" s="74" t="str">
        <f t="shared" si="905"/>
        <v/>
      </c>
      <c r="BD1190" s="74" t="str">
        <f t="shared" si="905"/>
        <v/>
      </c>
      <c r="BE1190" s="74" t="str">
        <f t="shared" si="905"/>
        <v/>
      </c>
      <c r="BF1190" s="74" t="str">
        <f t="shared" si="905"/>
        <v/>
      </c>
      <c r="BG1190" s="75" t="str">
        <f t="shared" si="905"/>
        <v/>
      </c>
      <c r="BI1190" s="73" t="str">
        <f t="shared" si="901"/>
        <v/>
      </c>
      <c r="BJ1190" s="74" t="str">
        <f t="shared" si="904"/>
        <v/>
      </c>
      <c r="BK1190" s="74" t="str">
        <f t="shared" si="904"/>
        <v/>
      </c>
      <c r="BL1190" s="74" t="str">
        <f t="shared" si="904"/>
        <v/>
      </c>
      <c r="BM1190" s="74" t="str">
        <f t="shared" si="904"/>
        <v/>
      </c>
      <c r="BN1190" s="74" t="str">
        <f t="shared" si="904"/>
        <v/>
      </c>
      <c r="BO1190" s="74" t="str">
        <f t="shared" si="904"/>
        <v/>
      </c>
      <c r="BP1190" s="74" t="str">
        <f t="shared" si="904"/>
        <v/>
      </c>
      <c r="BQ1190" s="74" t="str">
        <f t="shared" si="904"/>
        <v/>
      </c>
      <c r="BR1190" s="75" t="str">
        <f t="shared" si="904"/>
        <v/>
      </c>
      <c r="BU1190" s="42" t="str">
        <f t="shared" si="880"/>
        <v/>
      </c>
      <c r="BV1190" s="66" t="str">
        <f t="shared" si="881"/>
        <v/>
      </c>
      <c r="BX1190" s="64" t="str">
        <f t="shared" si="882"/>
        <v/>
      </c>
      <c r="BY1190" s="65" t="str">
        <f t="shared" si="883"/>
        <v/>
      </c>
      <c r="BZ1190" s="65" t="str">
        <f t="shared" si="884"/>
        <v/>
      </c>
      <c r="CA1190" s="65" t="str">
        <f t="shared" si="885"/>
        <v/>
      </c>
      <c r="CB1190" s="65" t="str">
        <f t="shared" si="886"/>
        <v/>
      </c>
      <c r="CC1190" s="65" t="str">
        <f t="shared" si="887"/>
        <v/>
      </c>
      <c r="CD1190" s="65" t="str">
        <f t="shared" si="888"/>
        <v/>
      </c>
      <c r="CE1190" s="65" t="str">
        <f t="shared" si="889"/>
        <v/>
      </c>
      <c r="CF1190" s="65" t="str">
        <f t="shared" si="890"/>
        <v/>
      </c>
      <c r="CG1190" s="66" t="str">
        <f t="shared" si="891"/>
        <v/>
      </c>
      <c r="CI1190" s="42" t="str">
        <f t="shared" si="892"/>
        <v/>
      </c>
      <c r="CK1190" s="92" t="str">
        <f t="shared" si="893"/>
        <v/>
      </c>
      <c r="CL1190" s="65" t="str">
        <f t="shared" si="894"/>
        <v/>
      </c>
      <c r="CM1190" s="93" t="str">
        <f t="shared" si="895"/>
        <v/>
      </c>
      <c r="CN1190" s="101" t="str">
        <f t="shared" si="864"/>
        <v/>
      </c>
      <c r="CP1190" s="92" t="str">
        <f t="shared" si="896"/>
        <v/>
      </c>
      <c r="CQ1190" s="65" t="str">
        <f t="shared" si="897"/>
        <v/>
      </c>
      <c r="CR1190" s="93" t="str">
        <f t="shared" si="898"/>
        <v/>
      </c>
      <c r="CS1190" s="101" t="str">
        <f t="shared" si="899"/>
        <v/>
      </c>
    </row>
    <row r="1191" spans="1:97" x14ac:dyDescent="0.25">
      <c r="A1191" s="51"/>
      <c r="B1191" s="15" t="str">
        <f t="shared" si="863"/>
        <v/>
      </c>
      <c r="C1191" s="15" t="str">
        <f t="shared" si="865"/>
        <v/>
      </c>
      <c r="D1191" s="51"/>
      <c r="E1191" s="137"/>
      <c r="F1191" s="138"/>
      <c r="G1191" s="139"/>
      <c r="H1191" s="138"/>
      <c r="I1191" s="140"/>
      <c r="J1191" s="138"/>
      <c r="K1191" s="141"/>
      <c r="L1191" s="139"/>
      <c r="M1191" s="142"/>
      <c r="N1191" s="142"/>
      <c r="O1191" s="143"/>
      <c r="P1191" s="144"/>
      <c r="Q1191" s="144"/>
      <c r="R1191" s="144"/>
      <c r="S1191" s="144"/>
      <c r="T1191" s="144"/>
      <c r="U1191" s="144"/>
      <c r="V1191" s="144"/>
      <c r="W1191" s="144"/>
      <c r="X1191" s="145"/>
      <c r="Y1191" s="51"/>
      <c r="Z1191" s="13" t="str">
        <f t="shared" si="866"/>
        <v/>
      </c>
      <c r="AA1191" s="51"/>
      <c r="AE1191" s="42" t="str">
        <f t="shared" si="867"/>
        <v/>
      </c>
      <c r="AF1191" s="42" t="str">
        <f>IF($I1191="", "", IF(COUNTIF($I$10:$I1190, I1191)&gt;0, "", SUMIF($I$10:$I$3009, $I1191, $AE$10:$AE$3009)))</f>
        <v/>
      </c>
      <c r="AG1191" s="45" t="str">
        <f>IF($AF1191="", "", COUNTIF($AF$10:$AF$3009, "&gt;"&amp;AF1191)+1+COUNTIF($AF$10:$AF1191, $AF1191)-1)</f>
        <v/>
      </c>
      <c r="AI1191" s="42" t="str">
        <f t="shared" si="868"/>
        <v/>
      </c>
      <c r="AK1191" s="15" t="str">
        <f t="shared" si="869"/>
        <v/>
      </c>
      <c r="AM1191" s="64" t="str">
        <f t="shared" si="870"/>
        <v/>
      </c>
      <c r="AN1191" s="65" t="str">
        <f t="shared" si="871"/>
        <v/>
      </c>
      <c r="AO1191" s="65" t="str">
        <f t="shared" si="872"/>
        <v/>
      </c>
      <c r="AP1191" s="65" t="str">
        <f t="shared" si="873"/>
        <v/>
      </c>
      <c r="AQ1191" s="65" t="str">
        <f t="shared" si="874"/>
        <v/>
      </c>
      <c r="AR1191" s="65" t="str">
        <f t="shared" si="875"/>
        <v/>
      </c>
      <c r="AS1191" s="65" t="str">
        <f t="shared" si="876"/>
        <v/>
      </c>
      <c r="AT1191" s="65" t="str">
        <f t="shared" si="877"/>
        <v/>
      </c>
      <c r="AU1191" s="65" t="str">
        <f t="shared" si="878"/>
        <v/>
      </c>
      <c r="AV1191" s="66" t="str">
        <f t="shared" si="879"/>
        <v/>
      </c>
      <c r="AX1191" s="73" t="str">
        <f t="shared" si="900"/>
        <v/>
      </c>
      <c r="AY1191" s="74" t="str">
        <f t="shared" si="905"/>
        <v/>
      </c>
      <c r="AZ1191" s="74" t="str">
        <f t="shared" si="905"/>
        <v/>
      </c>
      <c r="BA1191" s="74" t="str">
        <f t="shared" si="905"/>
        <v/>
      </c>
      <c r="BB1191" s="74" t="str">
        <f t="shared" si="905"/>
        <v/>
      </c>
      <c r="BC1191" s="74" t="str">
        <f t="shared" si="905"/>
        <v/>
      </c>
      <c r="BD1191" s="74" t="str">
        <f t="shared" si="905"/>
        <v/>
      </c>
      <c r="BE1191" s="74" t="str">
        <f t="shared" si="905"/>
        <v/>
      </c>
      <c r="BF1191" s="74" t="str">
        <f t="shared" si="905"/>
        <v/>
      </c>
      <c r="BG1191" s="75" t="str">
        <f t="shared" si="905"/>
        <v/>
      </c>
      <c r="BI1191" s="73" t="str">
        <f t="shared" si="901"/>
        <v/>
      </c>
      <c r="BJ1191" s="74" t="str">
        <f t="shared" si="904"/>
        <v/>
      </c>
      <c r="BK1191" s="74" t="str">
        <f t="shared" si="904"/>
        <v/>
      </c>
      <c r="BL1191" s="74" t="str">
        <f t="shared" si="904"/>
        <v/>
      </c>
      <c r="BM1191" s="74" t="str">
        <f t="shared" si="904"/>
        <v/>
      </c>
      <c r="BN1191" s="74" t="str">
        <f t="shared" si="904"/>
        <v/>
      </c>
      <c r="BO1191" s="74" t="str">
        <f t="shared" si="904"/>
        <v/>
      </c>
      <c r="BP1191" s="74" t="str">
        <f t="shared" si="904"/>
        <v/>
      </c>
      <c r="BQ1191" s="74" t="str">
        <f t="shared" si="904"/>
        <v/>
      </c>
      <c r="BR1191" s="75" t="str">
        <f t="shared" si="904"/>
        <v/>
      </c>
      <c r="BU1191" s="42" t="str">
        <f t="shared" si="880"/>
        <v/>
      </c>
      <c r="BV1191" s="66" t="str">
        <f t="shared" si="881"/>
        <v/>
      </c>
      <c r="BX1191" s="64" t="str">
        <f t="shared" si="882"/>
        <v/>
      </c>
      <c r="BY1191" s="65" t="str">
        <f t="shared" si="883"/>
        <v/>
      </c>
      <c r="BZ1191" s="65" t="str">
        <f t="shared" si="884"/>
        <v/>
      </c>
      <c r="CA1191" s="65" t="str">
        <f t="shared" si="885"/>
        <v/>
      </c>
      <c r="CB1191" s="65" t="str">
        <f t="shared" si="886"/>
        <v/>
      </c>
      <c r="CC1191" s="65" t="str">
        <f t="shared" si="887"/>
        <v/>
      </c>
      <c r="CD1191" s="65" t="str">
        <f t="shared" si="888"/>
        <v/>
      </c>
      <c r="CE1191" s="65" t="str">
        <f t="shared" si="889"/>
        <v/>
      </c>
      <c r="CF1191" s="65" t="str">
        <f t="shared" si="890"/>
        <v/>
      </c>
      <c r="CG1191" s="66" t="str">
        <f t="shared" si="891"/>
        <v/>
      </c>
      <c r="CI1191" s="42" t="str">
        <f t="shared" si="892"/>
        <v/>
      </c>
      <c r="CK1191" s="92" t="str">
        <f t="shared" si="893"/>
        <v/>
      </c>
      <c r="CL1191" s="65" t="str">
        <f t="shared" si="894"/>
        <v/>
      </c>
      <c r="CM1191" s="93" t="str">
        <f t="shared" si="895"/>
        <v/>
      </c>
      <c r="CN1191" s="101" t="str">
        <f t="shared" si="864"/>
        <v/>
      </c>
      <c r="CP1191" s="92" t="str">
        <f t="shared" si="896"/>
        <v/>
      </c>
      <c r="CQ1191" s="65" t="str">
        <f t="shared" si="897"/>
        <v/>
      </c>
      <c r="CR1191" s="93" t="str">
        <f t="shared" si="898"/>
        <v/>
      </c>
      <c r="CS1191" s="101" t="str">
        <f t="shared" si="899"/>
        <v/>
      </c>
    </row>
    <row r="1192" spans="1:97" x14ac:dyDescent="0.25">
      <c r="A1192" s="51"/>
      <c r="B1192" s="15" t="str">
        <f t="shared" si="863"/>
        <v/>
      </c>
      <c r="C1192" s="15" t="str">
        <f t="shared" si="865"/>
        <v/>
      </c>
      <c r="D1192" s="51"/>
      <c r="E1192" s="137"/>
      <c r="F1192" s="138"/>
      <c r="G1192" s="139"/>
      <c r="H1192" s="138"/>
      <c r="I1192" s="140"/>
      <c r="J1192" s="138"/>
      <c r="K1192" s="141"/>
      <c r="L1192" s="139"/>
      <c r="M1192" s="142"/>
      <c r="N1192" s="142"/>
      <c r="O1192" s="143"/>
      <c r="P1192" s="144"/>
      <c r="Q1192" s="144"/>
      <c r="R1192" s="144"/>
      <c r="S1192" s="144"/>
      <c r="T1192" s="144"/>
      <c r="U1192" s="144"/>
      <c r="V1192" s="144"/>
      <c r="W1192" s="144"/>
      <c r="X1192" s="145"/>
      <c r="Y1192" s="51"/>
      <c r="Z1192" s="13" t="str">
        <f t="shared" si="866"/>
        <v/>
      </c>
      <c r="AA1192" s="51"/>
      <c r="AE1192" s="42" t="str">
        <f t="shared" si="867"/>
        <v/>
      </c>
      <c r="AF1192" s="42" t="str">
        <f>IF($I1192="", "", IF(COUNTIF($I$10:$I1191, I1192)&gt;0, "", SUMIF($I$10:$I$3009, $I1192, $AE$10:$AE$3009)))</f>
        <v/>
      </c>
      <c r="AG1192" s="45" t="str">
        <f>IF($AF1192="", "", COUNTIF($AF$10:$AF$3009, "&gt;"&amp;AF1192)+1+COUNTIF($AF$10:$AF1192, $AF1192)-1)</f>
        <v/>
      </c>
      <c r="AI1192" s="42" t="str">
        <f t="shared" si="868"/>
        <v/>
      </c>
      <c r="AK1192" s="15" t="str">
        <f t="shared" si="869"/>
        <v/>
      </c>
      <c r="AM1192" s="64" t="str">
        <f t="shared" si="870"/>
        <v/>
      </c>
      <c r="AN1192" s="65" t="str">
        <f t="shared" si="871"/>
        <v/>
      </c>
      <c r="AO1192" s="65" t="str">
        <f t="shared" si="872"/>
        <v/>
      </c>
      <c r="AP1192" s="65" t="str">
        <f t="shared" si="873"/>
        <v/>
      </c>
      <c r="AQ1192" s="65" t="str">
        <f t="shared" si="874"/>
        <v/>
      </c>
      <c r="AR1192" s="65" t="str">
        <f t="shared" si="875"/>
        <v/>
      </c>
      <c r="AS1192" s="65" t="str">
        <f t="shared" si="876"/>
        <v/>
      </c>
      <c r="AT1192" s="65" t="str">
        <f t="shared" si="877"/>
        <v/>
      </c>
      <c r="AU1192" s="65" t="str">
        <f t="shared" si="878"/>
        <v/>
      </c>
      <c r="AV1192" s="66" t="str">
        <f t="shared" si="879"/>
        <v/>
      </c>
      <c r="AX1192" s="73" t="str">
        <f t="shared" si="900"/>
        <v/>
      </c>
      <c r="AY1192" s="74" t="str">
        <f t="shared" si="905"/>
        <v/>
      </c>
      <c r="AZ1192" s="74" t="str">
        <f t="shared" si="905"/>
        <v/>
      </c>
      <c r="BA1192" s="74" t="str">
        <f t="shared" si="905"/>
        <v/>
      </c>
      <c r="BB1192" s="74" t="str">
        <f t="shared" si="905"/>
        <v/>
      </c>
      <c r="BC1192" s="74" t="str">
        <f t="shared" si="905"/>
        <v/>
      </c>
      <c r="BD1192" s="74" t="str">
        <f t="shared" si="905"/>
        <v/>
      </c>
      <c r="BE1192" s="74" t="str">
        <f t="shared" si="905"/>
        <v/>
      </c>
      <c r="BF1192" s="74" t="str">
        <f t="shared" si="905"/>
        <v/>
      </c>
      <c r="BG1192" s="75" t="str">
        <f t="shared" si="905"/>
        <v/>
      </c>
      <c r="BI1192" s="73" t="str">
        <f t="shared" si="901"/>
        <v/>
      </c>
      <c r="BJ1192" s="74" t="str">
        <f t="shared" si="904"/>
        <v/>
      </c>
      <c r="BK1192" s="74" t="str">
        <f t="shared" si="904"/>
        <v/>
      </c>
      <c r="BL1192" s="74" t="str">
        <f t="shared" si="904"/>
        <v/>
      </c>
      <c r="BM1192" s="74" t="str">
        <f t="shared" si="904"/>
        <v/>
      </c>
      <c r="BN1192" s="74" t="str">
        <f t="shared" si="904"/>
        <v/>
      </c>
      <c r="BO1192" s="74" t="str">
        <f t="shared" si="904"/>
        <v/>
      </c>
      <c r="BP1192" s="74" t="str">
        <f t="shared" si="904"/>
        <v/>
      </c>
      <c r="BQ1192" s="74" t="str">
        <f t="shared" si="904"/>
        <v/>
      </c>
      <c r="BR1192" s="75" t="str">
        <f t="shared" si="904"/>
        <v/>
      </c>
      <c r="BU1192" s="42" t="str">
        <f t="shared" si="880"/>
        <v/>
      </c>
      <c r="BV1192" s="66" t="str">
        <f t="shared" si="881"/>
        <v/>
      </c>
      <c r="BX1192" s="64" t="str">
        <f t="shared" si="882"/>
        <v/>
      </c>
      <c r="BY1192" s="65" t="str">
        <f t="shared" si="883"/>
        <v/>
      </c>
      <c r="BZ1192" s="65" t="str">
        <f t="shared" si="884"/>
        <v/>
      </c>
      <c r="CA1192" s="65" t="str">
        <f t="shared" si="885"/>
        <v/>
      </c>
      <c r="CB1192" s="65" t="str">
        <f t="shared" si="886"/>
        <v/>
      </c>
      <c r="CC1192" s="65" t="str">
        <f t="shared" si="887"/>
        <v/>
      </c>
      <c r="CD1192" s="65" t="str">
        <f t="shared" si="888"/>
        <v/>
      </c>
      <c r="CE1192" s="65" t="str">
        <f t="shared" si="889"/>
        <v/>
      </c>
      <c r="CF1192" s="65" t="str">
        <f t="shared" si="890"/>
        <v/>
      </c>
      <c r="CG1192" s="66" t="str">
        <f t="shared" si="891"/>
        <v/>
      </c>
      <c r="CI1192" s="42" t="str">
        <f t="shared" si="892"/>
        <v/>
      </c>
      <c r="CK1192" s="92" t="str">
        <f t="shared" si="893"/>
        <v/>
      </c>
      <c r="CL1192" s="65" t="str">
        <f t="shared" si="894"/>
        <v/>
      </c>
      <c r="CM1192" s="93" t="str">
        <f t="shared" si="895"/>
        <v/>
      </c>
      <c r="CN1192" s="101" t="str">
        <f t="shared" si="864"/>
        <v/>
      </c>
      <c r="CP1192" s="92" t="str">
        <f t="shared" si="896"/>
        <v/>
      </c>
      <c r="CQ1192" s="65" t="str">
        <f t="shared" si="897"/>
        <v/>
      </c>
      <c r="CR1192" s="93" t="str">
        <f t="shared" si="898"/>
        <v/>
      </c>
      <c r="CS1192" s="101" t="str">
        <f t="shared" si="899"/>
        <v/>
      </c>
    </row>
    <row r="1193" spans="1:97" x14ac:dyDescent="0.25">
      <c r="A1193" s="51"/>
      <c r="B1193" s="15" t="str">
        <f t="shared" si="863"/>
        <v/>
      </c>
      <c r="C1193" s="15" t="str">
        <f t="shared" si="865"/>
        <v/>
      </c>
      <c r="D1193" s="51"/>
      <c r="E1193" s="137"/>
      <c r="F1193" s="138"/>
      <c r="G1193" s="139"/>
      <c r="H1193" s="138"/>
      <c r="I1193" s="140"/>
      <c r="J1193" s="138"/>
      <c r="K1193" s="141"/>
      <c r="L1193" s="139"/>
      <c r="M1193" s="142"/>
      <c r="N1193" s="142"/>
      <c r="O1193" s="143"/>
      <c r="P1193" s="144"/>
      <c r="Q1193" s="144"/>
      <c r="R1193" s="144"/>
      <c r="S1193" s="144"/>
      <c r="T1193" s="144"/>
      <c r="U1193" s="144"/>
      <c r="V1193" s="144"/>
      <c r="W1193" s="144"/>
      <c r="X1193" s="145"/>
      <c r="Y1193" s="51"/>
      <c r="Z1193" s="13" t="str">
        <f t="shared" si="866"/>
        <v/>
      </c>
      <c r="AA1193" s="51"/>
      <c r="AE1193" s="42" t="str">
        <f t="shared" si="867"/>
        <v/>
      </c>
      <c r="AF1193" s="42" t="str">
        <f>IF($I1193="", "", IF(COUNTIF($I$10:$I1192, I1193)&gt;0, "", SUMIF($I$10:$I$3009, $I1193, $AE$10:$AE$3009)))</f>
        <v/>
      </c>
      <c r="AG1193" s="45" t="str">
        <f>IF($AF1193="", "", COUNTIF($AF$10:$AF$3009, "&gt;"&amp;AF1193)+1+COUNTIF($AF$10:$AF1193, $AF1193)-1)</f>
        <v/>
      </c>
      <c r="AI1193" s="42" t="str">
        <f t="shared" si="868"/>
        <v/>
      </c>
      <c r="AK1193" s="15" t="str">
        <f t="shared" si="869"/>
        <v/>
      </c>
      <c r="AM1193" s="64" t="str">
        <f t="shared" si="870"/>
        <v/>
      </c>
      <c r="AN1193" s="65" t="str">
        <f t="shared" si="871"/>
        <v/>
      </c>
      <c r="AO1193" s="65" t="str">
        <f t="shared" si="872"/>
        <v/>
      </c>
      <c r="AP1193" s="65" t="str">
        <f t="shared" si="873"/>
        <v/>
      </c>
      <c r="AQ1193" s="65" t="str">
        <f t="shared" si="874"/>
        <v/>
      </c>
      <c r="AR1193" s="65" t="str">
        <f t="shared" si="875"/>
        <v/>
      </c>
      <c r="AS1193" s="65" t="str">
        <f t="shared" si="876"/>
        <v/>
      </c>
      <c r="AT1193" s="65" t="str">
        <f t="shared" si="877"/>
        <v/>
      </c>
      <c r="AU1193" s="65" t="str">
        <f t="shared" si="878"/>
        <v/>
      </c>
      <c r="AV1193" s="66" t="str">
        <f t="shared" si="879"/>
        <v/>
      </c>
      <c r="AX1193" s="73" t="str">
        <f t="shared" si="900"/>
        <v/>
      </c>
      <c r="AY1193" s="74" t="str">
        <f t="shared" si="905"/>
        <v/>
      </c>
      <c r="AZ1193" s="74" t="str">
        <f t="shared" si="905"/>
        <v/>
      </c>
      <c r="BA1193" s="74" t="str">
        <f t="shared" si="905"/>
        <v/>
      </c>
      <c r="BB1193" s="74" t="str">
        <f t="shared" si="905"/>
        <v/>
      </c>
      <c r="BC1193" s="74" t="str">
        <f t="shared" si="905"/>
        <v/>
      </c>
      <c r="BD1193" s="74" t="str">
        <f t="shared" si="905"/>
        <v/>
      </c>
      <c r="BE1193" s="74" t="str">
        <f t="shared" si="905"/>
        <v/>
      </c>
      <c r="BF1193" s="74" t="str">
        <f t="shared" si="905"/>
        <v/>
      </c>
      <c r="BG1193" s="75" t="str">
        <f t="shared" si="905"/>
        <v/>
      </c>
      <c r="BI1193" s="73" t="str">
        <f t="shared" si="901"/>
        <v/>
      </c>
      <c r="BJ1193" s="74" t="str">
        <f t="shared" si="904"/>
        <v/>
      </c>
      <c r="BK1193" s="74" t="str">
        <f t="shared" si="904"/>
        <v/>
      </c>
      <c r="BL1193" s="74" t="str">
        <f t="shared" si="904"/>
        <v/>
      </c>
      <c r="BM1193" s="74" t="str">
        <f t="shared" si="904"/>
        <v/>
      </c>
      <c r="BN1193" s="74" t="str">
        <f t="shared" si="904"/>
        <v/>
      </c>
      <c r="BO1193" s="74" t="str">
        <f t="shared" si="904"/>
        <v/>
      </c>
      <c r="BP1193" s="74" t="str">
        <f t="shared" si="904"/>
        <v/>
      </c>
      <c r="BQ1193" s="74" t="str">
        <f t="shared" si="904"/>
        <v/>
      </c>
      <c r="BR1193" s="75" t="str">
        <f t="shared" si="904"/>
        <v/>
      </c>
      <c r="BU1193" s="42" t="str">
        <f t="shared" si="880"/>
        <v/>
      </c>
      <c r="BV1193" s="66" t="str">
        <f t="shared" si="881"/>
        <v/>
      </c>
      <c r="BX1193" s="64" t="str">
        <f t="shared" si="882"/>
        <v/>
      </c>
      <c r="BY1193" s="65" t="str">
        <f t="shared" si="883"/>
        <v/>
      </c>
      <c r="BZ1193" s="65" t="str">
        <f t="shared" si="884"/>
        <v/>
      </c>
      <c r="CA1193" s="65" t="str">
        <f t="shared" si="885"/>
        <v/>
      </c>
      <c r="CB1193" s="65" t="str">
        <f t="shared" si="886"/>
        <v/>
      </c>
      <c r="CC1193" s="65" t="str">
        <f t="shared" si="887"/>
        <v/>
      </c>
      <c r="CD1193" s="65" t="str">
        <f t="shared" si="888"/>
        <v/>
      </c>
      <c r="CE1193" s="65" t="str">
        <f t="shared" si="889"/>
        <v/>
      </c>
      <c r="CF1193" s="65" t="str">
        <f t="shared" si="890"/>
        <v/>
      </c>
      <c r="CG1193" s="66" t="str">
        <f t="shared" si="891"/>
        <v/>
      </c>
      <c r="CI1193" s="42" t="str">
        <f t="shared" si="892"/>
        <v/>
      </c>
      <c r="CK1193" s="92" t="str">
        <f t="shared" si="893"/>
        <v/>
      </c>
      <c r="CL1193" s="65" t="str">
        <f t="shared" si="894"/>
        <v/>
      </c>
      <c r="CM1193" s="93" t="str">
        <f t="shared" si="895"/>
        <v/>
      </c>
      <c r="CN1193" s="101" t="str">
        <f t="shared" si="864"/>
        <v/>
      </c>
      <c r="CP1193" s="92" t="str">
        <f t="shared" si="896"/>
        <v/>
      </c>
      <c r="CQ1193" s="65" t="str">
        <f t="shared" si="897"/>
        <v/>
      </c>
      <c r="CR1193" s="93" t="str">
        <f t="shared" si="898"/>
        <v/>
      </c>
      <c r="CS1193" s="101" t="str">
        <f t="shared" si="899"/>
        <v/>
      </c>
    </row>
    <row r="1194" spans="1:97" x14ac:dyDescent="0.25">
      <c r="A1194" s="51"/>
      <c r="B1194" s="15" t="str">
        <f t="shared" si="863"/>
        <v/>
      </c>
      <c r="C1194" s="15" t="str">
        <f t="shared" si="865"/>
        <v/>
      </c>
      <c r="D1194" s="51"/>
      <c r="E1194" s="137"/>
      <c r="F1194" s="138"/>
      <c r="G1194" s="139"/>
      <c r="H1194" s="138"/>
      <c r="I1194" s="140"/>
      <c r="J1194" s="138"/>
      <c r="K1194" s="141"/>
      <c r="L1194" s="139"/>
      <c r="M1194" s="142"/>
      <c r="N1194" s="142"/>
      <c r="O1194" s="143"/>
      <c r="P1194" s="144"/>
      <c r="Q1194" s="144"/>
      <c r="R1194" s="144"/>
      <c r="S1194" s="144"/>
      <c r="T1194" s="144"/>
      <c r="U1194" s="144"/>
      <c r="V1194" s="144"/>
      <c r="W1194" s="144"/>
      <c r="X1194" s="145"/>
      <c r="Y1194" s="51"/>
      <c r="Z1194" s="13" t="str">
        <f t="shared" si="866"/>
        <v/>
      </c>
      <c r="AA1194" s="51"/>
      <c r="AE1194" s="42" t="str">
        <f t="shared" si="867"/>
        <v/>
      </c>
      <c r="AF1194" s="42" t="str">
        <f>IF($I1194="", "", IF(COUNTIF($I$10:$I1193, I1194)&gt;0, "", SUMIF($I$10:$I$3009, $I1194, $AE$10:$AE$3009)))</f>
        <v/>
      </c>
      <c r="AG1194" s="45" t="str">
        <f>IF($AF1194="", "", COUNTIF($AF$10:$AF$3009, "&gt;"&amp;AF1194)+1+COUNTIF($AF$10:$AF1194, $AF1194)-1)</f>
        <v/>
      </c>
      <c r="AI1194" s="42" t="str">
        <f t="shared" si="868"/>
        <v/>
      </c>
      <c r="AK1194" s="15" t="str">
        <f t="shared" si="869"/>
        <v/>
      </c>
      <c r="AM1194" s="64" t="str">
        <f t="shared" si="870"/>
        <v/>
      </c>
      <c r="AN1194" s="65" t="str">
        <f t="shared" si="871"/>
        <v/>
      </c>
      <c r="AO1194" s="65" t="str">
        <f t="shared" si="872"/>
        <v/>
      </c>
      <c r="AP1194" s="65" t="str">
        <f t="shared" si="873"/>
        <v/>
      </c>
      <c r="AQ1194" s="65" t="str">
        <f t="shared" si="874"/>
        <v/>
      </c>
      <c r="AR1194" s="65" t="str">
        <f t="shared" si="875"/>
        <v/>
      </c>
      <c r="AS1194" s="65" t="str">
        <f t="shared" si="876"/>
        <v/>
      </c>
      <c r="AT1194" s="65" t="str">
        <f t="shared" si="877"/>
        <v/>
      </c>
      <c r="AU1194" s="65" t="str">
        <f t="shared" si="878"/>
        <v/>
      </c>
      <c r="AV1194" s="66" t="str">
        <f t="shared" si="879"/>
        <v/>
      </c>
      <c r="AX1194" s="73" t="str">
        <f t="shared" si="900"/>
        <v/>
      </c>
      <c r="AY1194" s="74" t="str">
        <f t="shared" si="905"/>
        <v/>
      </c>
      <c r="AZ1194" s="74" t="str">
        <f t="shared" si="905"/>
        <v/>
      </c>
      <c r="BA1194" s="74" t="str">
        <f t="shared" si="905"/>
        <v/>
      </c>
      <c r="BB1194" s="74" t="str">
        <f t="shared" si="905"/>
        <v/>
      </c>
      <c r="BC1194" s="74" t="str">
        <f t="shared" si="905"/>
        <v/>
      </c>
      <c r="BD1194" s="74" t="str">
        <f t="shared" si="905"/>
        <v/>
      </c>
      <c r="BE1194" s="74" t="str">
        <f t="shared" si="905"/>
        <v/>
      </c>
      <c r="BF1194" s="74" t="str">
        <f t="shared" si="905"/>
        <v/>
      </c>
      <c r="BG1194" s="75" t="str">
        <f t="shared" si="905"/>
        <v/>
      </c>
      <c r="BI1194" s="73" t="str">
        <f t="shared" si="901"/>
        <v/>
      </c>
      <c r="BJ1194" s="74" t="str">
        <f t="shared" si="904"/>
        <v/>
      </c>
      <c r="BK1194" s="74" t="str">
        <f t="shared" si="904"/>
        <v/>
      </c>
      <c r="BL1194" s="74" t="str">
        <f t="shared" si="904"/>
        <v/>
      </c>
      <c r="BM1194" s="74" t="str">
        <f t="shared" si="904"/>
        <v/>
      </c>
      <c r="BN1194" s="74" t="str">
        <f t="shared" si="904"/>
        <v/>
      </c>
      <c r="BO1194" s="74" t="str">
        <f t="shared" si="904"/>
        <v/>
      </c>
      <c r="BP1194" s="74" t="str">
        <f t="shared" si="904"/>
        <v/>
      </c>
      <c r="BQ1194" s="74" t="str">
        <f t="shared" si="904"/>
        <v/>
      </c>
      <c r="BR1194" s="75" t="str">
        <f t="shared" si="904"/>
        <v/>
      </c>
      <c r="BU1194" s="42" t="str">
        <f t="shared" si="880"/>
        <v/>
      </c>
      <c r="BV1194" s="66" t="str">
        <f t="shared" si="881"/>
        <v/>
      </c>
      <c r="BX1194" s="64" t="str">
        <f t="shared" si="882"/>
        <v/>
      </c>
      <c r="BY1194" s="65" t="str">
        <f t="shared" si="883"/>
        <v/>
      </c>
      <c r="BZ1194" s="65" t="str">
        <f t="shared" si="884"/>
        <v/>
      </c>
      <c r="CA1194" s="65" t="str">
        <f t="shared" si="885"/>
        <v/>
      </c>
      <c r="CB1194" s="65" t="str">
        <f t="shared" si="886"/>
        <v/>
      </c>
      <c r="CC1194" s="65" t="str">
        <f t="shared" si="887"/>
        <v/>
      </c>
      <c r="CD1194" s="65" t="str">
        <f t="shared" si="888"/>
        <v/>
      </c>
      <c r="CE1194" s="65" t="str">
        <f t="shared" si="889"/>
        <v/>
      </c>
      <c r="CF1194" s="65" t="str">
        <f t="shared" si="890"/>
        <v/>
      </c>
      <c r="CG1194" s="66" t="str">
        <f t="shared" si="891"/>
        <v/>
      </c>
      <c r="CI1194" s="42" t="str">
        <f t="shared" si="892"/>
        <v/>
      </c>
      <c r="CK1194" s="92" t="str">
        <f t="shared" si="893"/>
        <v/>
      </c>
      <c r="CL1194" s="65" t="str">
        <f t="shared" si="894"/>
        <v/>
      </c>
      <c r="CM1194" s="93" t="str">
        <f t="shared" si="895"/>
        <v/>
      </c>
      <c r="CN1194" s="101" t="str">
        <f t="shared" si="864"/>
        <v/>
      </c>
      <c r="CP1194" s="92" t="str">
        <f t="shared" si="896"/>
        <v/>
      </c>
      <c r="CQ1194" s="65" t="str">
        <f t="shared" si="897"/>
        <v/>
      </c>
      <c r="CR1194" s="93" t="str">
        <f t="shared" si="898"/>
        <v/>
      </c>
      <c r="CS1194" s="101" t="str">
        <f t="shared" si="899"/>
        <v/>
      </c>
    </row>
    <row r="1195" spans="1:97" x14ac:dyDescent="0.25">
      <c r="A1195" s="51"/>
      <c r="B1195" s="15" t="str">
        <f t="shared" si="863"/>
        <v/>
      </c>
      <c r="C1195" s="15" t="str">
        <f t="shared" si="865"/>
        <v/>
      </c>
      <c r="D1195" s="51"/>
      <c r="E1195" s="137"/>
      <c r="F1195" s="138"/>
      <c r="G1195" s="139"/>
      <c r="H1195" s="138"/>
      <c r="I1195" s="140"/>
      <c r="J1195" s="138"/>
      <c r="K1195" s="141"/>
      <c r="L1195" s="139"/>
      <c r="M1195" s="142"/>
      <c r="N1195" s="142"/>
      <c r="O1195" s="143"/>
      <c r="P1195" s="144"/>
      <c r="Q1195" s="144"/>
      <c r="R1195" s="144"/>
      <c r="S1195" s="144"/>
      <c r="T1195" s="144"/>
      <c r="U1195" s="144"/>
      <c r="V1195" s="144"/>
      <c r="W1195" s="144"/>
      <c r="X1195" s="145"/>
      <c r="Y1195" s="51"/>
      <c r="Z1195" s="13" t="str">
        <f t="shared" si="866"/>
        <v/>
      </c>
      <c r="AA1195" s="51"/>
      <c r="AE1195" s="42" t="str">
        <f t="shared" si="867"/>
        <v/>
      </c>
      <c r="AF1195" s="42" t="str">
        <f>IF($I1195="", "", IF(COUNTIF($I$10:$I1194, I1195)&gt;0, "", SUMIF($I$10:$I$3009, $I1195, $AE$10:$AE$3009)))</f>
        <v/>
      </c>
      <c r="AG1195" s="45" t="str">
        <f>IF($AF1195="", "", COUNTIF($AF$10:$AF$3009, "&gt;"&amp;AF1195)+1+COUNTIF($AF$10:$AF1195, $AF1195)-1)</f>
        <v/>
      </c>
      <c r="AI1195" s="42" t="str">
        <f t="shared" si="868"/>
        <v/>
      </c>
      <c r="AK1195" s="15" t="str">
        <f t="shared" si="869"/>
        <v/>
      </c>
      <c r="AM1195" s="64" t="str">
        <f t="shared" si="870"/>
        <v/>
      </c>
      <c r="AN1195" s="65" t="str">
        <f t="shared" si="871"/>
        <v/>
      </c>
      <c r="AO1195" s="65" t="str">
        <f t="shared" si="872"/>
        <v/>
      </c>
      <c r="AP1195" s="65" t="str">
        <f t="shared" si="873"/>
        <v/>
      </c>
      <c r="AQ1195" s="65" t="str">
        <f t="shared" si="874"/>
        <v/>
      </c>
      <c r="AR1195" s="65" t="str">
        <f t="shared" si="875"/>
        <v/>
      </c>
      <c r="AS1195" s="65" t="str">
        <f t="shared" si="876"/>
        <v/>
      </c>
      <c r="AT1195" s="65" t="str">
        <f t="shared" si="877"/>
        <v/>
      </c>
      <c r="AU1195" s="65" t="str">
        <f t="shared" si="878"/>
        <v/>
      </c>
      <c r="AV1195" s="66" t="str">
        <f t="shared" si="879"/>
        <v/>
      </c>
      <c r="AX1195" s="73" t="str">
        <f t="shared" si="900"/>
        <v/>
      </c>
      <c r="AY1195" s="74" t="str">
        <f t="shared" si="905"/>
        <v/>
      </c>
      <c r="AZ1195" s="74" t="str">
        <f t="shared" si="905"/>
        <v/>
      </c>
      <c r="BA1195" s="74" t="str">
        <f t="shared" si="905"/>
        <v/>
      </c>
      <c r="BB1195" s="74" t="str">
        <f t="shared" si="905"/>
        <v/>
      </c>
      <c r="BC1195" s="74" t="str">
        <f t="shared" si="905"/>
        <v/>
      </c>
      <c r="BD1195" s="74" t="str">
        <f t="shared" si="905"/>
        <v/>
      </c>
      <c r="BE1195" s="74" t="str">
        <f t="shared" si="905"/>
        <v/>
      </c>
      <c r="BF1195" s="74" t="str">
        <f t="shared" si="905"/>
        <v/>
      </c>
      <c r="BG1195" s="75" t="str">
        <f t="shared" si="905"/>
        <v/>
      </c>
      <c r="BI1195" s="73" t="str">
        <f t="shared" si="901"/>
        <v/>
      </c>
      <c r="BJ1195" s="74" t="str">
        <f t="shared" si="904"/>
        <v/>
      </c>
      <c r="BK1195" s="74" t="str">
        <f t="shared" si="904"/>
        <v/>
      </c>
      <c r="BL1195" s="74" t="str">
        <f t="shared" si="904"/>
        <v/>
      </c>
      <c r="BM1195" s="74" t="str">
        <f t="shared" si="904"/>
        <v/>
      </c>
      <c r="BN1195" s="74" t="str">
        <f t="shared" si="904"/>
        <v/>
      </c>
      <c r="BO1195" s="74" t="str">
        <f t="shared" si="904"/>
        <v/>
      </c>
      <c r="BP1195" s="74" t="str">
        <f t="shared" si="904"/>
        <v/>
      </c>
      <c r="BQ1195" s="74" t="str">
        <f t="shared" si="904"/>
        <v/>
      </c>
      <c r="BR1195" s="75" t="str">
        <f t="shared" si="904"/>
        <v/>
      </c>
      <c r="BU1195" s="42" t="str">
        <f t="shared" si="880"/>
        <v/>
      </c>
      <c r="BV1195" s="66" t="str">
        <f t="shared" si="881"/>
        <v/>
      </c>
      <c r="BX1195" s="64" t="str">
        <f t="shared" si="882"/>
        <v/>
      </c>
      <c r="BY1195" s="65" t="str">
        <f t="shared" si="883"/>
        <v/>
      </c>
      <c r="BZ1195" s="65" t="str">
        <f t="shared" si="884"/>
        <v/>
      </c>
      <c r="CA1195" s="65" t="str">
        <f t="shared" si="885"/>
        <v/>
      </c>
      <c r="CB1195" s="65" t="str">
        <f t="shared" si="886"/>
        <v/>
      </c>
      <c r="CC1195" s="65" t="str">
        <f t="shared" si="887"/>
        <v/>
      </c>
      <c r="CD1195" s="65" t="str">
        <f t="shared" si="888"/>
        <v/>
      </c>
      <c r="CE1195" s="65" t="str">
        <f t="shared" si="889"/>
        <v/>
      </c>
      <c r="CF1195" s="65" t="str">
        <f t="shared" si="890"/>
        <v/>
      </c>
      <c r="CG1195" s="66" t="str">
        <f t="shared" si="891"/>
        <v/>
      </c>
      <c r="CI1195" s="42" t="str">
        <f t="shared" si="892"/>
        <v/>
      </c>
      <c r="CK1195" s="92" t="str">
        <f t="shared" si="893"/>
        <v/>
      </c>
      <c r="CL1195" s="65" t="str">
        <f t="shared" si="894"/>
        <v/>
      </c>
      <c r="CM1195" s="93" t="str">
        <f t="shared" si="895"/>
        <v/>
      </c>
      <c r="CN1195" s="101" t="str">
        <f t="shared" si="864"/>
        <v/>
      </c>
      <c r="CP1195" s="92" t="str">
        <f t="shared" si="896"/>
        <v/>
      </c>
      <c r="CQ1195" s="65" t="str">
        <f t="shared" si="897"/>
        <v/>
      </c>
      <c r="CR1195" s="93" t="str">
        <f t="shared" si="898"/>
        <v/>
      </c>
      <c r="CS1195" s="101" t="str">
        <f t="shared" si="899"/>
        <v/>
      </c>
    </row>
    <row r="1196" spans="1:97" x14ac:dyDescent="0.25">
      <c r="A1196" s="51"/>
      <c r="B1196" s="15" t="str">
        <f t="shared" si="863"/>
        <v/>
      </c>
      <c r="C1196" s="15" t="str">
        <f t="shared" si="865"/>
        <v/>
      </c>
      <c r="D1196" s="51"/>
      <c r="E1196" s="137"/>
      <c r="F1196" s="138"/>
      <c r="G1196" s="139"/>
      <c r="H1196" s="138"/>
      <c r="I1196" s="140"/>
      <c r="J1196" s="138"/>
      <c r="K1196" s="141"/>
      <c r="L1196" s="139"/>
      <c r="M1196" s="142"/>
      <c r="N1196" s="142"/>
      <c r="O1196" s="143"/>
      <c r="P1196" s="144"/>
      <c r="Q1196" s="144"/>
      <c r="R1196" s="144"/>
      <c r="S1196" s="144"/>
      <c r="T1196" s="144"/>
      <c r="U1196" s="144"/>
      <c r="V1196" s="144"/>
      <c r="W1196" s="144"/>
      <c r="X1196" s="145"/>
      <c r="Y1196" s="51"/>
      <c r="Z1196" s="13" t="str">
        <f t="shared" si="866"/>
        <v/>
      </c>
      <c r="AA1196" s="51"/>
      <c r="AE1196" s="42" t="str">
        <f t="shared" si="867"/>
        <v/>
      </c>
      <c r="AF1196" s="42" t="str">
        <f>IF($I1196="", "", IF(COUNTIF($I$10:$I1195, I1196)&gt;0, "", SUMIF($I$10:$I$3009, $I1196, $AE$10:$AE$3009)))</f>
        <v/>
      </c>
      <c r="AG1196" s="45" t="str">
        <f>IF($AF1196="", "", COUNTIF($AF$10:$AF$3009, "&gt;"&amp;AF1196)+1+COUNTIF($AF$10:$AF1196, $AF1196)-1)</f>
        <v/>
      </c>
      <c r="AI1196" s="42" t="str">
        <f t="shared" si="868"/>
        <v/>
      </c>
      <c r="AK1196" s="15" t="str">
        <f t="shared" si="869"/>
        <v/>
      </c>
      <c r="AM1196" s="64" t="str">
        <f t="shared" si="870"/>
        <v/>
      </c>
      <c r="AN1196" s="65" t="str">
        <f t="shared" si="871"/>
        <v/>
      </c>
      <c r="AO1196" s="65" t="str">
        <f t="shared" si="872"/>
        <v/>
      </c>
      <c r="AP1196" s="65" t="str">
        <f t="shared" si="873"/>
        <v/>
      </c>
      <c r="AQ1196" s="65" t="str">
        <f t="shared" si="874"/>
        <v/>
      </c>
      <c r="AR1196" s="65" t="str">
        <f t="shared" si="875"/>
        <v/>
      </c>
      <c r="AS1196" s="65" t="str">
        <f t="shared" si="876"/>
        <v/>
      </c>
      <c r="AT1196" s="65" t="str">
        <f t="shared" si="877"/>
        <v/>
      </c>
      <c r="AU1196" s="65" t="str">
        <f t="shared" si="878"/>
        <v/>
      </c>
      <c r="AV1196" s="66" t="str">
        <f t="shared" si="879"/>
        <v/>
      </c>
      <c r="AX1196" s="73" t="str">
        <f t="shared" si="900"/>
        <v/>
      </c>
      <c r="AY1196" s="74" t="str">
        <f t="shared" ref="AY1196:BG1205" si="906">IF(AY$9="", "", IF($H1196=AY$9, $AE1196, ""))</f>
        <v/>
      </c>
      <c r="AZ1196" s="74" t="str">
        <f t="shared" si="906"/>
        <v/>
      </c>
      <c r="BA1196" s="74" t="str">
        <f t="shared" si="906"/>
        <v/>
      </c>
      <c r="BB1196" s="74" t="str">
        <f t="shared" si="906"/>
        <v/>
      </c>
      <c r="BC1196" s="74" t="str">
        <f t="shared" si="906"/>
        <v/>
      </c>
      <c r="BD1196" s="74" t="str">
        <f t="shared" si="906"/>
        <v/>
      </c>
      <c r="BE1196" s="74" t="str">
        <f t="shared" si="906"/>
        <v/>
      </c>
      <c r="BF1196" s="74" t="str">
        <f t="shared" si="906"/>
        <v/>
      </c>
      <c r="BG1196" s="75" t="str">
        <f t="shared" si="906"/>
        <v/>
      </c>
      <c r="BI1196" s="73" t="str">
        <f t="shared" si="901"/>
        <v/>
      </c>
      <c r="BJ1196" s="74" t="str">
        <f t="shared" si="904"/>
        <v/>
      </c>
      <c r="BK1196" s="74" t="str">
        <f t="shared" si="904"/>
        <v/>
      </c>
      <c r="BL1196" s="74" t="str">
        <f t="shared" si="904"/>
        <v/>
      </c>
      <c r="BM1196" s="74" t="str">
        <f t="shared" si="904"/>
        <v/>
      </c>
      <c r="BN1196" s="74" t="str">
        <f t="shared" si="904"/>
        <v/>
      </c>
      <c r="BO1196" s="74" t="str">
        <f t="shared" si="904"/>
        <v/>
      </c>
      <c r="BP1196" s="74" t="str">
        <f t="shared" si="904"/>
        <v/>
      </c>
      <c r="BQ1196" s="74" t="str">
        <f t="shared" si="904"/>
        <v/>
      </c>
      <c r="BR1196" s="75" t="str">
        <f t="shared" si="904"/>
        <v/>
      </c>
      <c r="BU1196" s="42" t="str">
        <f t="shared" si="880"/>
        <v/>
      </c>
      <c r="BV1196" s="66" t="str">
        <f t="shared" si="881"/>
        <v/>
      </c>
      <c r="BX1196" s="64" t="str">
        <f t="shared" si="882"/>
        <v/>
      </c>
      <c r="BY1196" s="65" t="str">
        <f t="shared" si="883"/>
        <v/>
      </c>
      <c r="BZ1196" s="65" t="str">
        <f t="shared" si="884"/>
        <v/>
      </c>
      <c r="CA1196" s="65" t="str">
        <f t="shared" si="885"/>
        <v/>
      </c>
      <c r="CB1196" s="65" t="str">
        <f t="shared" si="886"/>
        <v/>
      </c>
      <c r="CC1196" s="65" t="str">
        <f t="shared" si="887"/>
        <v/>
      </c>
      <c r="CD1196" s="65" t="str">
        <f t="shared" si="888"/>
        <v/>
      </c>
      <c r="CE1196" s="65" t="str">
        <f t="shared" si="889"/>
        <v/>
      </c>
      <c r="CF1196" s="65" t="str">
        <f t="shared" si="890"/>
        <v/>
      </c>
      <c r="CG1196" s="66" t="str">
        <f t="shared" si="891"/>
        <v/>
      </c>
      <c r="CI1196" s="42" t="str">
        <f t="shared" si="892"/>
        <v/>
      </c>
      <c r="CK1196" s="92" t="str">
        <f t="shared" si="893"/>
        <v/>
      </c>
      <c r="CL1196" s="65" t="str">
        <f t="shared" si="894"/>
        <v/>
      </c>
      <c r="CM1196" s="93" t="str">
        <f t="shared" si="895"/>
        <v/>
      </c>
      <c r="CN1196" s="101" t="str">
        <f t="shared" si="864"/>
        <v/>
      </c>
      <c r="CP1196" s="92" t="str">
        <f t="shared" si="896"/>
        <v/>
      </c>
      <c r="CQ1196" s="65" t="str">
        <f t="shared" si="897"/>
        <v/>
      </c>
      <c r="CR1196" s="93" t="str">
        <f t="shared" si="898"/>
        <v/>
      </c>
      <c r="CS1196" s="101" t="str">
        <f t="shared" si="899"/>
        <v/>
      </c>
    </row>
    <row r="1197" spans="1:97" x14ac:dyDescent="0.25">
      <c r="A1197" s="51"/>
      <c r="B1197" s="15" t="str">
        <f t="shared" si="863"/>
        <v/>
      </c>
      <c r="C1197" s="15" t="str">
        <f t="shared" si="865"/>
        <v/>
      </c>
      <c r="D1197" s="51"/>
      <c r="E1197" s="137"/>
      <c r="F1197" s="138"/>
      <c r="G1197" s="139"/>
      <c r="H1197" s="138"/>
      <c r="I1197" s="140"/>
      <c r="J1197" s="138"/>
      <c r="K1197" s="141"/>
      <c r="L1197" s="139"/>
      <c r="M1197" s="142"/>
      <c r="N1197" s="142"/>
      <c r="O1197" s="143"/>
      <c r="P1197" s="144"/>
      <c r="Q1197" s="144"/>
      <c r="R1197" s="144"/>
      <c r="S1197" s="144"/>
      <c r="T1197" s="144"/>
      <c r="U1197" s="144"/>
      <c r="V1197" s="144"/>
      <c r="W1197" s="144"/>
      <c r="X1197" s="145"/>
      <c r="Y1197" s="51"/>
      <c r="Z1197" s="13" t="str">
        <f t="shared" si="866"/>
        <v/>
      </c>
      <c r="AA1197" s="51"/>
      <c r="AE1197" s="42" t="str">
        <f t="shared" si="867"/>
        <v/>
      </c>
      <c r="AF1197" s="42" t="str">
        <f>IF($I1197="", "", IF(COUNTIF($I$10:$I1196, I1197)&gt;0, "", SUMIF($I$10:$I$3009, $I1197, $AE$10:$AE$3009)))</f>
        <v/>
      </c>
      <c r="AG1197" s="45" t="str">
        <f>IF($AF1197="", "", COUNTIF($AF$10:$AF$3009, "&gt;"&amp;AF1197)+1+COUNTIF($AF$10:$AF1197, $AF1197)-1)</f>
        <v/>
      </c>
      <c r="AI1197" s="42" t="str">
        <f t="shared" si="868"/>
        <v/>
      </c>
      <c r="AK1197" s="15" t="str">
        <f t="shared" si="869"/>
        <v/>
      </c>
      <c r="AM1197" s="64" t="str">
        <f t="shared" si="870"/>
        <v/>
      </c>
      <c r="AN1197" s="65" t="str">
        <f t="shared" si="871"/>
        <v/>
      </c>
      <c r="AO1197" s="65" t="str">
        <f t="shared" si="872"/>
        <v/>
      </c>
      <c r="AP1197" s="65" t="str">
        <f t="shared" si="873"/>
        <v/>
      </c>
      <c r="AQ1197" s="65" t="str">
        <f t="shared" si="874"/>
        <v/>
      </c>
      <c r="AR1197" s="65" t="str">
        <f t="shared" si="875"/>
        <v/>
      </c>
      <c r="AS1197" s="65" t="str">
        <f t="shared" si="876"/>
        <v/>
      </c>
      <c r="AT1197" s="65" t="str">
        <f t="shared" si="877"/>
        <v/>
      </c>
      <c r="AU1197" s="65" t="str">
        <f t="shared" si="878"/>
        <v/>
      </c>
      <c r="AV1197" s="66" t="str">
        <f t="shared" si="879"/>
        <v/>
      </c>
      <c r="AX1197" s="73" t="str">
        <f t="shared" si="900"/>
        <v/>
      </c>
      <c r="AY1197" s="74" t="str">
        <f t="shared" si="906"/>
        <v/>
      </c>
      <c r="AZ1197" s="74" t="str">
        <f t="shared" si="906"/>
        <v/>
      </c>
      <c r="BA1197" s="74" t="str">
        <f t="shared" si="906"/>
        <v/>
      </c>
      <c r="BB1197" s="74" t="str">
        <f t="shared" si="906"/>
        <v/>
      </c>
      <c r="BC1197" s="74" t="str">
        <f t="shared" si="906"/>
        <v/>
      </c>
      <c r="BD1197" s="74" t="str">
        <f t="shared" si="906"/>
        <v/>
      </c>
      <c r="BE1197" s="74" t="str">
        <f t="shared" si="906"/>
        <v/>
      </c>
      <c r="BF1197" s="74" t="str">
        <f t="shared" si="906"/>
        <v/>
      </c>
      <c r="BG1197" s="75" t="str">
        <f t="shared" si="906"/>
        <v/>
      </c>
      <c r="BI1197" s="73" t="str">
        <f t="shared" si="901"/>
        <v/>
      </c>
      <c r="BJ1197" s="74" t="str">
        <f t="shared" si="904"/>
        <v/>
      </c>
      <c r="BK1197" s="74" t="str">
        <f t="shared" si="904"/>
        <v/>
      </c>
      <c r="BL1197" s="74" t="str">
        <f t="shared" si="904"/>
        <v/>
      </c>
      <c r="BM1197" s="74" t="str">
        <f t="shared" si="904"/>
        <v/>
      </c>
      <c r="BN1197" s="74" t="str">
        <f t="shared" si="904"/>
        <v/>
      </c>
      <c r="BO1197" s="74" t="str">
        <f t="shared" si="904"/>
        <v/>
      </c>
      <c r="BP1197" s="74" t="str">
        <f t="shared" si="904"/>
        <v/>
      </c>
      <c r="BQ1197" s="74" t="str">
        <f t="shared" si="904"/>
        <v/>
      </c>
      <c r="BR1197" s="75" t="str">
        <f t="shared" si="904"/>
        <v/>
      </c>
      <c r="BU1197" s="42" t="str">
        <f t="shared" si="880"/>
        <v/>
      </c>
      <c r="BV1197" s="66" t="str">
        <f t="shared" si="881"/>
        <v/>
      </c>
      <c r="BX1197" s="64" t="str">
        <f t="shared" si="882"/>
        <v/>
      </c>
      <c r="BY1197" s="65" t="str">
        <f t="shared" si="883"/>
        <v/>
      </c>
      <c r="BZ1197" s="65" t="str">
        <f t="shared" si="884"/>
        <v/>
      </c>
      <c r="CA1197" s="65" t="str">
        <f t="shared" si="885"/>
        <v/>
      </c>
      <c r="CB1197" s="65" t="str">
        <f t="shared" si="886"/>
        <v/>
      </c>
      <c r="CC1197" s="65" t="str">
        <f t="shared" si="887"/>
        <v/>
      </c>
      <c r="CD1197" s="65" t="str">
        <f t="shared" si="888"/>
        <v/>
      </c>
      <c r="CE1197" s="65" t="str">
        <f t="shared" si="889"/>
        <v/>
      </c>
      <c r="CF1197" s="65" t="str">
        <f t="shared" si="890"/>
        <v/>
      </c>
      <c r="CG1197" s="66" t="str">
        <f t="shared" si="891"/>
        <v/>
      </c>
      <c r="CI1197" s="42" t="str">
        <f t="shared" si="892"/>
        <v/>
      </c>
      <c r="CK1197" s="92" t="str">
        <f t="shared" si="893"/>
        <v/>
      </c>
      <c r="CL1197" s="65" t="str">
        <f t="shared" si="894"/>
        <v/>
      </c>
      <c r="CM1197" s="93" t="str">
        <f t="shared" si="895"/>
        <v/>
      </c>
      <c r="CN1197" s="101" t="str">
        <f t="shared" si="864"/>
        <v/>
      </c>
      <c r="CP1197" s="92" t="str">
        <f t="shared" si="896"/>
        <v/>
      </c>
      <c r="CQ1197" s="65" t="str">
        <f t="shared" si="897"/>
        <v/>
      </c>
      <c r="CR1197" s="93" t="str">
        <f t="shared" si="898"/>
        <v/>
      </c>
      <c r="CS1197" s="101" t="str">
        <f t="shared" si="899"/>
        <v/>
      </c>
    </row>
    <row r="1198" spans="1:97" x14ac:dyDescent="0.25">
      <c r="A1198" s="51"/>
      <c r="B1198" s="15" t="str">
        <f t="shared" si="863"/>
        <v/>
      </c>
      <c r="C1198" s="15" t="str">
        <f t="shared" si="865"/>
        <v/>
      </c>
      <c r="D1198" s="51"/>
      <c r="E1198" s="137"/>
      <c r="F1198" s="138"/>
      <c r="G1198" s="139"/>
      <c r="H1198" s="138"/>
      <c r="I1198" s="140"/>
      <c r="J1198" s="138"/>
      <c r="K1198" s="141"/>
      <c r="L1198" s="139"/>
      <c r="M1198" s="142"/>
      <c r="N1198" s="142"/>
      <c r="O1198" s="143"/>
      <c r="P1198" s="144"/>
      <c r="Q1198" s="144"/>
      <c r="R1198" s="144"/>
      <c r="S1198" s="144"/>
      <c r="T1198" s="144"/>
      <c r="U1198" s="144"/>
      <c r="V1198" s="144"/>
      <c r="W1198" s="144"/>
      <c r="X1198" s="145"/>
      <c r="Y1198" s="51"/>
      <c r="Z1198" s="13" t="str">
        <f t="shared" si="866"/>
        <v/>
      </c>
      <c r="AA1198" s="51"/>
      <c r="AE1198" s="42" t="str">
        <f t="shared" si="867"/>
        <v/>
      </c>
      <c r="AF1198" s="42" t="str">
        <f>IF($I1198="", "", IF(COUNTIF($I$10:$I1197, I1198)&gt;0, "", SUMIF($I$10:$I$3009, $I1198, $AE$10:$AE$3009)))</f>
        <v/>
      </c>
      <c r="AG1198" s="45" t="str">
        <f>IF($AF1198="", "", COUNTIF($AF$10:$AF$3009, "&gt;"&amp;AF1198)+1+COUNTIF($AF$10:$AF1198, $AF1198)-1)</f>
        <v/>
      </c>
      <c r="AI1198" s="42" t="str">
        <f t="shared" si="868"/>
        <v/>
      </c>
      <c r="AK1198" s="15" t="str">
        <f t="shared" si="869"/>
        <v/>
      </c>
      <c r="AM1198" s="64" t="str">
        <f t="shared" si="870"/>
        <v/>
      </c>
      <c r="AN1198" s="65" t="str">
        <f t="shared" si="871"/>
        <v/>
      </c>
      <c r="AO1198" s="65" t="str">
        <f t="shared" si="872"/>
        <v/>
      </c>
      <c r="AP1198" s="65" t="str">
        <f t="shared" si="873"/>
        <v/>
      </c>
      <c r="AQ1198" s="65" t="str">
        <f t="shared" si="874"/>
        <v/>
      </c>
      <c r="AR1198" s="65" t="str">
        <f t="shared" si="875"/>
        <v/>
      </c>
      <c r="AS1198" s="65" t="str">
        <f t="shared" si="876"/>
        <v/>
      </c>
      <c r="AT1198" s="65" t="str">
        <f t="shared" si="877"/>
        <v/>
      </c>
      <c r="AU1198" s="65" t="str">
        <f t="shared" si="878"/>
        <v/>
      </c>
      <c r="AV1198" s="66" t="str">
        <f t="shared" si="879"/>
        <v/>
      </c>
      <c r="AX1198" s="73" t="str">
        <f t="shared" si="900"/>
        <v/>
      </c>
      <c r="AY1198" s="74" t="str">
        <f t="shared" si="906"/>
        <v/>
      </c>
      <c r="AZ1198" s="74" t="str">
        <f t="shared" si="906"/>
        <v/>
      </c>
      <c r="BA1198" s="74" t="str">
        <f t="shared" si="906"/>
        <v/>
      </c>
      <c r="BB1198" s="74" t="str">
        <f t="shared" si="906"/>
        <v/>
      </c>
      <c r="BC1198" s="74" t="str">
        <f t="shared" si="906"/>
        <v/>
      </c>
      <c r="BD1198" s="74" t="str">
        <f t="shared" si="906"/>
        <v/>
      </c>
      <c r="BE1198" s="74" t="str">
        <f t="shared" si="906"/>
        <v/>
      </c>
      <c r="BF1198" s="74" t="str">
        <f t="shared" si="906"/>
        <v/>
      </c>
      <c r="BG1198" s="75" t="str">
        <f t="shared" si="906"/>
        <v/>
      </c>
      <c r="BI1198" s="73" t="str">
        <f t="shared" si="901"/>
        <v/>
      </c>
      <c r="BJ1198" s="74" t="str">
        <f t="shared" si="904"/>
        <v/>
      </c>
      <c r="BK1198" s="74" t="str">
        <f t="shared" si="904"/>
        <v/>
      </c>
      <c r="BL1198" s="74" t="str">
        <f t="shared" si="904"/>
        <v/>
      </c>
      <c r="BM1198" s="74" t="str">
        <f t="shared" si="904"/>
        <v/>
      </c>
      <c r="BN1198" s="74" t="str">
        <f t="shared" si="904"/>
        <v/>
      </c>
      <c r="BO1198" s="74" t="str">
        <f t="shared" si="904"/>
        <v/>
      </c>
      <c r="BP1198" s="74" t="str">
        <f t="shared" si="904"/>
        <v/>
      </c>
      <c r="BQ1198" s="74" t="str">
        <f t="shared" si="904"/>
        <v/>
      </c>
      <c r="BR1198" s="75" t="str">
        <f t="shared" si="904"/>
        <v/>
      </c>
      <c r="BU1198" s="42" t="str">
        <f t="shared" si="880"/>
        <v/>
      </c>
      <c r="BV1198" s="66" t="str">
        <f t="shared" si="881"/>
        <v/>
      </c>
      <c r="BX1198" s="64" t="str">
        <f t="shared" si="882"/>
        <v/>
      </c>
      <c r="BY1198" s="65" t="str">
        <f t="shared" si="883"/>
        <v/>
      </c>
      <c r="BZ1198" s="65" t="str">
        <f t="shared" si="884"/>
        <v/>
      </c>
      <c r="CA1198" s="65" t="str">
        <f t="shared" si="885"/>
        <v/>
      </c>
      <c r="CB1198" s="65" t="str">
        <f t="shared" si="886"/>
        <v/>
      </c>
      <c r="CC1198" s="65" t="str">
        <f t="shared" si="887"/>
        <v/>
      </c>
      <c r="CD1198" s="65" t="str">
        <f t="shared" si="888"/>
        <v/>
      </c>
      <c r="CE1198" s="65" t="str">
        <f t="shared" si="889"/>
        <v/>
      </c>
      <c r="CF1198" s="65" t="str">
        <f t="shared" si="890"/>
        <v/>
      </c>
      <c r="CG1198" s="66" t="str">
        <f t="shared" si="891"/>
        <v/>
      </c>
      <c r="CI1198" s="42" t="str">
        <f t="shared" si="892"/>
        <v/>
      </c>
      <c r="CK1198" s="92" t="str">
        <f t="shared" si="893"/>
        <v/>
      </c>
      <c r="CL1198" s="65" t="str">
        <f t="shared" si="894"/>
        <v/>
      </c>
      <c r="CM1198" s="93" t="str">
        <f t="shared" si="895"/>
        <v/>
      </c>
      <c r="CN1198" s="101" t="str">
        <f t="shared" si="864"/>
        <v/>
      </c>
      <c r="CP1198" s="92" t="str">
        <f t="shared" si="896"/>
        <v/>
      </c>
      <c r="CQ1198" s="65" t="str">
        <f t="shared" si="897"/>
        <v/>
      </c>
      <c r="CR1198" s="93" t="str">
        <f t="shared" si="898"/>
        <v/>
      </c>
      <c r="CS1198" s="101" t="str">
        <f t="shared" si="899"/>
        <v/>
      </c>
    </row>
    <row r="1199" spans="1:97" x14ac:dyDescent="0.25">
      <c r="A1199" s="51"/>
      <c r="B1199" s="15" t="str">
        <f t="shared" si="863"/>
        <v/>
      </c>
      <c r="C1199" s="15" t="str">
        <f t="shared" si="865"/>
        <v/>
      </c>
      <c r="D1199" s="51"/>
      <c r="E1199" s="137"/>
      <c r="F1199" s="138"/>
      <c r="G1199" s="139"/>
      <c r="H1199" s="138"/>
      <c r="I1199" s="140"/>
      <c r="J1199" s="138"/>
      <c r="K1199" s="141"/>
      <c r="L1199" s="139"/>
      <c r="M1199" s="142"/>
      <c r="N1199" s="142"/>
      <c r="O1199" s="143"/>
      <c r="P1199" s="144"/>
      <c r="Q1199" s="144"/>
      <c r="R1199" s="144"/>
      <c r="S1199" s="144"/>
      <c r="T1199" s="144"/>
      <c r="U1199" s="144"/>
      <c r="V1199" s="144"/>
      <c r="W1199" s="144"/>
      <c r="X1199" s="145"/>
      <c r="Y1199" s="51"/>
      <c r="Z1199" s="13" t="str">
        <f t="shared" si="866"/>
        <v/>
      </c>
      <c r="AA1199" s="51"/>
      <c r="AE1199" s="42" t="str">
        <f t="shared" si="867"/>
        <v/>
      </c>
      <c r="AF1199" s="42" t="str">
        <f>IF($I1199="", "", IF(COUNTIF($I$10:$I1198, I1199)&gt;0, "", SUMIF($I$10:$I$3009, $I1199, $AE$10:$AE$3009)))</f>
        <v/>
      </c>
      <c r="AG1199" s="45" t="str">
        <f>IF($AF1199="", "", COUNTIF($AF$10:$AF$3009, "&gt;"&amp;AF1199)+1+COUNTIF($AF$10:$AF1199, $AF1199)-1)</f>
        <v/>
      </c>
      <c r="AI1199" s="42" t="str">
        <f t="shared" si="868"/>
        <v/>
      </c>
      <c r="AK1199" s="15" t="str">
        <f t="shared" si="869"/>
        <v/>
      </c>
      <c r="AM1199" s="64" t="str">
        <f t="shared" si="870"/>
        <v/>
      </c>
      <c r="AN1199" s="65" t="str">
        <f t="shared" si="871"/>
        <v/>
      </c>
      <c r="AO1199" s="65" t="str">
        <f t="shared" si="872"/>
        <v/>
      </c>
      <c r="AP1199" s="65" t="str">
        <f t="shared" si="873"/>
        <v/>
      </c>
      <c r="AQ1199" s="65" t="str">
        <f t="shared" si="874"/>
        <v/>
      </c>
      <c r="AR1199" s="65" t="str">
        <f t="shared" si="875"/>
        <v/>
      </c>
      <c r="AS1199" s="65" t="str">
        <f t="shared" si="876"/>
        <v/>
      </c>
      <c r="AT1199" s="65" t="str">
        <f t="shared" si="877"/>
        <v/>
      </c>
      <c r="AU1199" s="65" t="str">
        <f t="shared" si="878"/>
        <v/>
      </c>
      <c r="AV1199" s="66" t="str">
        <f t="shared" si="879"/>
        <v/>
      </c>
      <c r="AX1199" s="73" t="str">
        <f t="shared" si="900"/>
        <v/>
      </c>
      <c r="AY1199" s="74" t="str">
        <f t="shared" si="906"/>
        <v/>
      </c>
      <c r="AZ1199" s="74" t="str">
        <f t="shared" si="906"/>
        <v/>
      </c>
      <c r="BA1199" s="74" t="str">
        <f t="shared" si="906"/>
        <v/>
      </c>
      <c r="BB1199" s="74" t="str">
        <f t="shared" si="906"/>
        <v/>
      </c>
      <c r="BC1199" s="74" t="str">
        <f t="shared" si="906"/>
        <v/>
      </c>
      <c r="BD1199" s="74" t="str">
        <f t="shared" si="906"/>
        <v/>
      </c>
      <c r="BE1199" s="74" t="str">
        <f t="shared" si="906"/>
        <v/>
      </c>
      <c r="BF1199" s="74" t="str">
        <f t="shared" si="906"/>
        <v/>
      </c>
      <c r="BG1199" s="75" t="str">
        <f t="shared" si="906"/>
        <v/>
      </c>
      <c r="BI1199" s="73" t="str">
        <f t="shared" si="901"/>
        <v/>
      </c>
      <c r="BJ1199" s="74" t="str">
        <f t="shared" si="904"/>
        <v/>
      </c>
      <c r="BK1199" s="74" t="str">
        <f t="shared" si="904"/>
        <v/>
      </c>
      <c r="BL1199" s="74" t="str">
        <f t="shared" si="904"/>
        <v/>
      </c>
      <c r="BM1199" s="74" t="str">
        <f t="shared" si="904"/>
        <v/>
      </c>
      <c r="BN1199" s="74" t="str">
        <f t="shared" si="904"/>
        <v/>
      </c>
      <c r="BO1199" s="74" t="str">
        <f t="shared" si="904"/>
        <v/>
      </c>
      <c r="BP1199" s="74" t="str">
        <f t="shared" si="904"/>
        <v/>
      </c>
      <c r="BQ1199" s="74" t="str">
        <f t="shared" si="904"/>
        <v/>
      </c>
      <c r="BR1199" s="75" t="str">
        <f t="shared" si="904"/>
        <v/>
      </c>
      <c r="BU1199" s="42" t="str">
        <f t="shared" si="880"/>
        <v/>
      </c>
      <c r="BV1199" s="66" t="str">
        <f t="shared" si="881"/>
        <v/>
      </c>
      <c r="BX1199" s="64" t="str">
        <f t="shared" si="882"/>
        <v/>
      </c>
      <c r="BY1199" s="65" t="str">
        <f t="shared" si="883"/>
        <v/>
      </c>
      <c r="BZ1199" s="65" t="str">
        <f t="shared" si="884"/>
        <v/>
      </c>
      <c r="CA1199" s="65" t="str">
        <f t="shared" si="885"/>
        <v/>
      </c>
      <c r="CB1199" s="65" t="str">
        <f t="shared" si="886"/>
        <v/>
      </c>
      <c r="CC1199" s="65" t="str">
        <f t="shared" si="887"/>
        <v/>
      </c>
      <c r="CD1199" s="65" t="str">
        <f t="shared" si="888"/>
        <v/>
      </c>
      <c r="CE1199" s="65" t="str">
        <f t="shared" si="889"/>
        <v/>
      </c>
      <c r="CF1199" s="65" t="str">
        <f t="shared" si="890"/>
        <v/>
      </c>
      <c r="CG1199" s="66" t="str">
        <f t="shared" si="891"/>
        <v/>
      </c>
      <c r="CI1199" s="42" t="str">
        <f t="shared" si="892"/>
        <v/>
      </c>
      <c r="CK1199" s="92" t="str">
        <f t="shared" si="893"/>
        <v/>
      </c>
      <c r="CL1199" s="65" t="str">
        <f t="shared" si="894"/>
        <v/>
      </c>
      <c r="CM1199" s="93" t="str">
        <f t="shared" si="895"/>
        <v/>
      </c>
      <c r="CN1199" s="101" t="str">
        <f t="shared" si="864"/>
        <v/>
      </c>
      <c r="CP1199" s="92" t="str">
        <f t="shared" si="896"/>
        <v/>
      </c>
      <c r="CQ1199" s="65" t="str">
        <f t="shared" si="897"/>
        <v/>
      </c>
      <c r="CR1199" s="93" t="str">
        <f t="shared" si="898"/>
        <v/>
      </c>
      <c r="CS1199" s="101" t="str">
        <f t="shared" si="899"/>
        <v/>
      </c>
    </row>
    <row r="1200" spans="1:97" x14ac:dyDescent="0.25">
      <c r="A1200" s="51"/>
      <c r="B1200" s="15" t="str">
        <f t="shared" si="863"/>
        <v/>
      </c>
      <c r="C1200" s="15" t="str">
        <f t="shared" si="865"/>
        <v/>
      </c>
      <c r="D1200" s="51"/>
      <c r="E1200" s="137"/>
      <c r="F1200" s="138"/>
      <c r="G1200" s="139"/>
      <c r="H1200" s="138"/>
      <c r="I1200" s="140"/>
      <c r="J1200" s="138"/>
      <c r="K1200" s="141"/>
      <c r="L1200" s="139"/>
      <c r="M1200" s="142"/>
      <c r="N1200" s="142"/>
      <c r="O1200" s="143"/>
      <c r="P1200" s="144"/>
      <c r="Q1200" s="144"/>
      <c r="R1200" s="144"/>
      <c r="S1200" s="144"/>
      <c r="T1200" s="144"/>
      <c r="U1200" s="144"/>
      <c r="V1200" s="144"/>
      <c r="W1200" s="144"/>
      <c r="X1200" s="145"/>
      <c r="Y1200" s="51"/>
      <c r="Z1200" s="13" t="str">
        <f t="shared" si="866"/>
        <v/>
      </c>
      <c r="AA1200" s="51"/>
      <c r="AE1200" s="42" t="str">
        <f t="shared" si="867"/>
        <v/>
      </c>
      <c r="AF1200" s="42" t="str">
        <f>IF($I1200="", "", IF(COUNTIF($I$10:$I1199, I1200)&gt;0, "", SUMIF($I$10:$I$3009, $I1200, $AE$10:$AE$3009)))</f>
        <v/>
      </c>
      <c r="AG1200" s="45" t="str">
        <f>IF($AF1200="", "", COUNTIF($AF$10:$AF$3009, "&gt;"&amp;AF1200)+1+COUNTIF($AF$10:$AF1200, $AF1200)-1)</f>
        <v/>
      </c>
      <c r="AI1200" s="42" t="str">
        <f t="shared" si="868"/>
        <v/>
      </c>
      <c r="AK1200" s="15" t="str">
        <f t="shared" si="869"/>
        <v/>
      </c>
      <c r="AM1200" s="64" t="str">
        <f t="shared" si="870"/>
        <v/>
      </c>
      <c r="AN1200" s="65" t="str">
        <f t="shared" si="871"/>
        <v/>
      </c>
      <c r="AO1200" s="65" t="str">
        <f t="shared" si="872"/>
        <v/>
      </c>
      <c r="AP1200" s="65" t="str">
        <f t="shared" si="873"/>
        <v/>
      </c>
      <c r="AQ1200" s="65" t="str">
        <f t="shared" si="874"/>
        <v/>
      </c>
      <c r="AR1200" s="65" t="str">
        <f t="shared" si="875"/>
        <v/>
      </c>
      <c r="AS1200" s="65" t="str">
        <f t="shared" si="876"/>
        <v/>
      </c>
      <c r="AT1200" s="65" t="str">
        <f t="shared" si="877"/>
        <v/>
      </c>
      <c r="AU1200" s="65" t="str">
        <f t="shared" si="878"/>
        <v/>
      </c>
      <c r="AV1200" s="66" t="str">
        <f t="shared" si="879"/>
        <v/>
      </c>
      <c r="AX1200" s="73" t="str">
        <f t="shared" si="900"/>
        <v/>
      </c>
      <c r="AY1200" s="74" t="str">
        <f t="shared" si="906"/>
        <v/>
      </c>
      <c r="AZ1200" s="74" t="str">
        <f t="shared" si="906"/>
        <v/>
      </c>
      <c r="BA1200" s="74" t="str">
        <f t="shared" si="906"/>
        <v/>
      </c>
      <c r="BB1200" s="74" t="str">
        <f t="shared" si="906"/>
        <v/>
      </c>
      <c r="BC1200" s="74" t="str">
        <f t="shared" si="906"/>
        <v/>
      </c>
      <c r="BD1200" s="74" t="str">
        <f t="shared" si="906"/>
        <v/>
      </c>
      <c r="BE1200" s="74" t="str">
        <f t="shared" si="906"/>
        <v/>
      </c>
      <c r="BF1200" s="74" t="str">
        <f t="shared" si="906"/>
        <v/>
      </c>
      <c r="BG1200" s="75" t="str">
        <f t="shared" si="906"/>
        <v/>
      </c>
      <c r="BI1200" s="73" t="str">
        <f t="shared" si="901"/>
        <v/>
      </c>
      <c r="BJ1200" s="74" t="str">
        <f t="shared" si="904"/>
        <v/>
      </c>
      <c r="BK1200" s="74" t="str">
        <f t="shared" si="904"/>
        <v/>
      </c>
      <c r="BL1200" s="74" t="str">
        <f t="shared" si="904"/>
        <v/>
      </c>
      <c r="BM1200" s="74" t="str">
        <f t="shared" si="904"/>
        <v/>
      </c>
      <c r="BN1200" s="74" t="str">
        <f t="shared" si="904"/>
        <v/>
      </c>
      <c r="BO1200" s="74" t="str">
        <f t="shared" si="904"/>
        <v/>
      </c>
      <c r="BP1200" s="74" t="str">
        <f t="shared" si="904"/>
        <v/>
      </c>
      <c r="BQ1200" s="74" t="str">
        <f t="shared" si="904"/>
        <v/>
      </c>
      <c r="BR1200" s="75" t="str">
        <f t="shared" si="904"/>
        <v/>
      </c>
      <c r="BU1200" s="42" t="str">
        <f t="shared" si="880"/>
        <v/>
      </c>
      <c r="BV1200" s="66" t="str">
        <f t="shared" si="881"/>
        <v/>
      </c>
      <c r="BX1200" s="64" t="str">
        <f t="shared" si="882"/>
        <v/>
      </c>
      <c r="BY1200" s="65" t="str">
        <f t="shared" si="883"/>
        <v/>
      </c>
      <c r="BZ1200" s="65" t="str">
        <f t="shared" si="884"/>
        <v/>
      </c>
      <c r="CA1200" s="65" t="str">
        <f t="shared" si="885"/>
        <v/>
      </c>
      <c r="CB1200" s="65" t="str">
        <f t="shared" si="886"/>
        <v/>
      </c>
      <c r="CC1200" s="65" t="str">
        <f t="shared" si="887"/>
        <v/>
      </c>
      <c r="CD1200" s="65" t="str">
        <f t="shared" si="888"/>
        <v/>
      </c>
      <c r="CE1200" s="65" t="str">
        <f t="shared" si="889"/>
        <v/>
      </c>
      <c r="CF1200" s="65" t="str">
        <f t="shared" si="890"/>
        <v/>
      </c>
      <c r="CG1200" s="66" t="str">
        <f t="shared" si="891"/>
        <v/>
      </c>
      <c r="CI1200" s="42" t="str">
        <f t="shared" si="892"/>
        <v/>
      </c>
      <c r="CK1200" s="92" t="str">
        <f t="shared" si="893"/>
        <v/>
      </c>
      <c r="CL1200" s="65" t="str">
        <f t="shared" si="894"/>
        <v/>
      </c>
      <c r="CM1200" s="93" t="str">
        <f t="shared" si="895"/>
        <v/>
      </c>
      <c r="CN1200" s="101" t="str">
        <f t="shared" si="864"/>
        <v/>
      </c>
      <c r="CP1200" s="92" t="str">
        <f t="shared" si="896"/>
        <v/>
      </c>
      <c r="CQ1200" s="65" t="str">
        <f t="shared" si="897"/>
        <v/>
      </c>
      <c r="CR1200" s="93" t="str">
        <f t="shared" si="898"/>
        <v/>
      </c>
      <c r="CS1200" s="101" t="str">
        <f t="shared" si="899"/>
        <v/>
      </c>
    </row>
    <row r="1201" spans="1:97" x14ac:dyDescent="0.25">
      <c r="A1201" s="51"/>
      <c r="B1201" s="15" t="str">
        <f t="shared" si="863"/>
        <v/>
      </c>
      <c r="C1201" s="15" t="str">
        <f t="shared" si="865"/>
        <v/>
      </c>
      <c r="D1201" s="51"/>
      <c r="E1201" s="137"/>
      <c r="F1201" s="138"/>
      <c r="G1201" s="139"/>
      <c r="H1201" s="138"/>
      <c r="I1201" s="140"/>
      <c r="J1201" s="138"/>
      <c r="K1201" s="141"/>
      <c r="L1201" s="139"/>
      <c r="M1201" s="142"/>
      <c r="N1201" s="142"/>
      <c r="O1201" s="143"/>
      <c r="P1201" s="144"/>
      <c r="Q1201" s="144"/>
      <c r="R1201" s="144"/>
      <c r="S1201" s="144"/>
      <c r="T1201" s="144"/>
      <c r="U1201" s="144"/>
      <c r="V1201" s="144"/>
      <c r="W1201" s="144"/>
      <c r="X1201" s="145"/>
      <c r="Y1201" s="51"/>
      <c r="Z1201" s="13" t="str">
        <f t="shared" si="866"/>
        <v/>
      </c>
      <c r="AA1201" s="51"/>
      <c r="AE1201" s="42" t="str">
        <f t="shared" si="867"/>
        <v/>
      </c>
      <c r="AF1201" s="42" t="str">
        <f>IF($I1201="", "", IF(COUNTIF($I$10:$I1200, I1201)&gt;0, "", SUMIF($I$10:$I$3009, $I1201, $AE$10:$AE$3009)))</f>
        <v/>
      </c>
      <c r="AG1201" s="45" t="str">
        <f>IF($AF1201="", "", COUNTIF($AF$10:$AF$3009, "&gt;"&amp;AF1201)+1+COUNTIF($AF$10:$AF1201, $AF1201)-1)</f>
        <v/>
      </c>
      <c r="AI1201" s="42" t="str">
        <f t="shared" si="868"/>
        <v/>
      </c>
      <c r="AK1201" s="15" t="str">
        <f t="shared" si="869"/>
        <v/>
      </c>
      <c r="AM1201" s="64" t="str">
        <f t="shared" si="870"/>
        <v/>
      </c>
      <c r="AN1201" s="65" t="str">
        <f t="shared" si="871"/>
        <v/>
      </c>
      <c r="AO1201" s="65" t="str">
        <f t="shared" si="872"/>
        <v/>
      </c>
      <c r="AP1201" s="65" t="str">
        <f t="shared" si="873"/>
        <v/>
      </c>
      <c r="AQ1201" s="65" t="str">
        <f t="shared" si="874"/>
        <v/>
      </c>
      <c r="AR1201" s="65" t="str">
        <f t="shared" si="875"/>
        <v/>
      </c>
      <c r="AS1201" s="65" t="str">
        <f t="shared" si="876"/>
        <v/>
      </c>
      <c r="AT1201" s="65" t="str">
        <f t="shared" si="877"/>
        <v/>
      </c>
      <c r="AU1201" s="65" t="str">
        <f t="shared" si="878"/>
        <v/>
      </c>
      <c r="AV1201" s="66" t="str">
        <f t="shared" si="879"/>
        <v/>
      </c>
      <c r="AX1201" s="73" t="str">
        <f t="shared" si="900"/>
        <v/>
      </c>
      <c r="AY1201" s="74" t="str">
        <f t="shared" si="906"/>
        <v/>
      </c>
      <c r="AZ1201" s="74" t="str">
        <f t="shared" si="906"/>
        <v/>
      </c>
      <c r="BA1201" s="74" t="str">
        <f t="shared" si="906"/>
        <v/>
      </c>
      <c r="BB1201" s="74" t="str">
        <f t="shared" si="906"/>
        <v/>
      </c>
      <c r="BC1201" s="74" t="str">
        <f t="shared" si="906"/>
        <v/>
      </c>
      <c r="BD1201" s="74" t="str">
        <f t="shared" si="906"/>
        <v/>
      </c>
      <c r="BE1201" s="74" t="str">
        <f t="shared" si="906"/>
        <v/>
      </c>
      <c r="BF1201" s="74" t="str">
        <f t="shared" si="906"/>
        <v/>
      </c>
      <c r="BG1201" s="75" t="str">
        <f t="shared" si="906"/>
        <v/>
      </c>
      <c r="BI1201" s="73" t="str">
        <f t="shared" si="901"/>
        <v/>
      </c>
      <c r="BJ1201" s="74" t="str">
        <f t="shared" si="904"/>
        <v/>
      </c>
      <c r="BK1201" s="74" t="str">
        <f t="shared" si="904"/>
        <v/>
      </c>
      <c r="BL1201" s="74" t="str">
        <f t="shared" si="904"/>
        <v/>
      </c>
      <c r="BM1201" s="74" t="str">
        <f t="shared" si="904"/>
        <v/>
      </c>
      <c r="BN1201" s="74" t="str">
        <f t="shared" si="904"/>
        <v/>
      </c>
      <c r="BO1201" s="74" t="str">
        <f t="shared" si="904"/>
        <v/>
      </c>
      <c r="BP1201" s="74" t="str">
        <f t="shared" si="904"/>
        <v/>
      </c>
      <c r="BQ1201" s="74" t="str">
        <f t="shared" si="904"/>
        <v/>
      </c>
      <c r="BR1201" s="75" t="str">
        <f t="shared" si="904"/>
        <v/>
      </c>
      <c r="BU1201" s="42" t="str">
        <f t="shared" si="880"/>
        <v/>
      </c>
      <c r="BV1201" s="66" t="str">
        <f t="shared" si="881"/>
        <v/>
      </c>
      <c r="BX1201" s="64" t="str">
        <f t="shared" si="882"/>
        <v/>
      </c>
      <c r="BY1201" s="65" t="str">
        <f t="shared" si="883"/>
        <v/>
      </c>
      <c r="BZ1201" s="65" t="str">
        <f t="shared" si="884"/>
        <v/>
      </c>
      <c r="CA1201" s="65" t="str">
        <f t="shared" si="885"/>
        <v/>
      </c>
      <c r="CB1201" s="65" t="str">
        <f t="shared" si="886"/>
        <v/>
      </c>
      <c r="CC1201" s="65" t="str">
        <f t="shared" si="887"/>
        <v/>
      </c>
      <c r="CD1201" s="65" t="str">
        <f t="shared" si="888"/>
        <v/>
      </c>
      <c r="CE1201" s="65" t="str">
        <f t="shared" si="889"/>
        <v/>
      </c>
      <c r="CF1201" s="65" t="str">
        <f t="shared" si="890"/>
        <v/>
      </c>
      <c r="CG1201" s="66" t="str">
        <f t="shared" si="891"/>
        <v/>
      </c>
      <c r="CI1201" s="42" t="str">
        <f t="shared" si="892"/>
        <v/>
      </c>
      <c r="CK1201" s="92" t="str">
        <f t="shared" si="893"/>
        <v/>
      </c>
      <c r="CL1201" s="65" t="str">
        <f t="shared" si="894"/>
        <v/>
      </c>
      <c r="CM1201" s="93" t="str">
        <f t="shared" si="895"/>
        <v/>
      </c>
      <c r="CN1201" s="101" t="str">
        <f t="shared" si="864"/>
        <v/>
      </c>
      <c r="CP1201" s="92" t="str">
        <f t="shared" si="896"/>
        <v/>
      </c>
      <c r="CQ1201" s="65" t="str">
        <f t="shared" si="897"/>
        <v/>
      </c>
      <c r="CR1201" s="93" t="str">
        <f t="shared" si="898"/>
        <v/>
      </c>
      <c r="CS1201" s="101" t="str">
        <f t="shared" si="899"/>
        <v/>
      </c>
    </row>
    <row r="1202" spans="1:97" x14ac:dyDescent="0.25">
      <c r="A1202" s="51"/>
      <c r="B1202" s="15" t="str">
        <f t="shared" si="863"/>
        <v/>
      </c>
      <c r="C1202" s="15" t="str">
        <f t="shared" si="865"/>
        <v/>
      </c>
      <c r="D1202" s="51"/>
      <c r="E1202" s="137"/>
      <c r="F1202" s="138"/>
      <c r="G1202" s="139"/>
      <c r="H1202" s="138"/>
      <c r="I1202" s="140"/>
      <c r="J1202" s="138"/>
      <c r="K1202" s="141"/>
      <c r="L1202" s="139"/>
      <c r="M1202" s="142"/>
      <c r="N1202" s="142"/>
      <c r="O1202" s="143"/>
      <c r="P1202" s="144"/>
      <c r="Q1202" s="144"/>
      <c r="R1202" s="144"/>
      <c r="S1202" s="144"/>
      <c r="T1202" s="144"/>
      <c r="U1202" s="144"/>
      <c r="V1202" s="144"/>
      <c r="W1202" s="144"/>
      <c r="X1202" s="145"/>
      <c r="Y1202" s="51"/>
      <c r="Z1202" s="13" t="str">
        <f t="shared" si="866"/>
        <v/>
      </c>
      <c r="AA1202" s="51"/>
      <c r="AE1202" s="42" t="str">
        <f t="shared" si="867"/>
        <v/>
      </c>
      <c r="AF1202" s="42" t="str">
        <f>IF($I1202="", "", IF(COUNTIF($I$10:$I1201, I1202)&gt;0, "", SUMIF($I$10:$I$3009, $I1202, $AE$10:$AE$3009)))</f>
        <v/>
      </c>
      <c r="AG1202" s="45" t="str">
        <f>IF($AF1202="", "", COUNTIF($AF$10:$AF$3009, "&gt;"&amp;AF1202)+1+COUNTIF($AF$10:$AF1202, $AF1202)-1)</f>
        <v/>
      </c>
      <c r="AI1202" s="42" t="str">
        <f t="shared" si="868"/>
        <v/>
      </c>
      <c r="AK1202" s="15" t="str">
        <f t="shared" si="869"/>
        <v/>
      </c>
      <c r="AM1202" s="64" t="str">
        <f t="shared" si="870"/>
        <v/>
      </c>
      <c r="AN1202" s="65" t="str">
        <f t="shared" si="871"/>
        <v/>
      </c>
      <c r="AO1202" s="65" t="str">
        <f t="shared" si="872"/>
        <v/>
      </c>
      <c r="AP1202" s="65" t="str">
        <f t="shared" si="873"/>
        <v/>
      </c>
      <c r="AQ1202" s="65" t="str">
        <f t="shared" si="874"/>
        <v/>
      </c>
      <c r="AR1202" s="65" t="str">
        <f t="shared" si="875"/>
        <v/>
      </c>
      <c r="AS1202" s="65" t="str">
        <f t="shared" si="876"/>
        <v/>
      </c>
      <c r="AT1202" s="65" t="str">
        <f t="shared" si="877"/>
        <v/>
      </c>
      <c r="AU1202" s="65" t="str">
        <f t="shared" si="878"/>
        <v/>
      </c>
      <c r="AV1202" s="66" t="str">
        <f t="shared" si="879"/>
        <v/>
      </c>
      <c r="AX1202" s="73" t="str">
        <f t="shared" si="900"/>
        <v/>
      </c>
      <c r="AY1202" s="74" t="str">
        <f t="shared" si="906"/>
        <v/>
      </c>
      <c r="AZ1202" s="74" t="str">
        <f t="shared" si="906"/>
        <v/>
      </c>
      <c r="BA1202" s="74" t="str">
        <f t="shared" si="906"/>
        <v/>
      </c>
      <c r="BB1202" s="74" t="str">
        <f t="shared" si="906"/>
        <v/>
      </c>
      <c r="BC1202" s="74" t="str">
        <f t="shared" si="906"/>
        <v/>
      </c>
      <c r="BD1202" s="74" t="str">
        <f t="shared" si="906"/>
        <v/>
      </c>
      <c r="BE1202" s="74" t="str">
        <f t="shared" si="906"/>
        <v/>
      </c>
      <c r="BF1202" s="74" t="str">
        <f t="shared" si="906"/>
        <v/>
      </c>
      <c r="BG1202" s="75" t="str">
        <f t="shared" si="906"/>
        <v/>
      </c>
      <c r="BI1202" s="73" t="str">
        <f t="shared" si="901"/>
        <v/>
      </c>
      <c r="BJ1202" s="74" t="str">
        <f t="shared" si="904"/>
        <v/>
      </c>
      <c r="BK1202" s="74" t="str">
        <f t="shared" si="904"/>
        <v/>
      </c>
      <c r="BL1202" s="74" t="str">
        <f t="shared" si="904"/>
        <v/>
      </c>
      <c r="BM1202" s="74" t="str">
        <f t="shared" si="904"/>
        <v/>
      </c>
      <c r="BN1202" s="74" t="str">
        <f t="shared" si="904"/>
        <v/>
      </c>
      <c r="BO1202" s="74" t="str">
        <f t="shared" si="904"/>
        <v/>
      </c>
      <c r="BP1202" s="74" t="str">
        <f t="shared" si="904"/>
        <v/>
      </c>
      <c r="BQ1202" s="74" t="str">
        <f t="shared" si="904"/>
        <v/>
      </c>
      <c r="BR1202" s="75" t="str">
        <f t="shared" si="904"/>
        <v/>
      </c>
      <c r="BU1202" s="42" t="str">
        <f t="shared" si="880"/>
        <v/>
      </c>
      <c r="BV1202" s="66" t="str">
        <f t="shared" si="881"/>
        <v/>
      </c>
      <c r="BX1202" s="64" t="str">
        <f t="shared" si="882"/>
        <v/>
      </c>
      <c r="BY1202" s="65" t="str">
        <f t="shared" si="883"/>
        <v/>
      </c>
      <c r="BZ1202" s="65" t="str">
        <f t="shared" si="884"/>
        <v/>
      </c>
      <c r="CA1202" s="65" t="str">
        <f t="shared" si="885"/>
        <v/>
      </c>
      <c r="CB1202" s="65" t="str">
        <f t="shared" si="886"/>
        <v/>
      </c>
      <c r="CC1202" s="65" t="str">
        <f t="shared" si="887"/>
        <v/>
      </c>
      <c r="CD1202" s="65" t="str">
        <f t="shared" si="888"/>
        <v/>
      </c>
      <c r="CE1202" s="65" t="str">
        <f t="shared" si="889"/>
        <v/>
      </c>
      <c r="CF1202" s="65" t="str">
        <f t="shared" si="890"/>
        <v/>
      </c>
      <c r="CG1202" s="66" t="str">
        <f t="shared" si="891"/>
        <v/>
      </c>
      <c r="CI1202" s="42" t="str">
        <f t="shared" si="892"/>
        <v/>
      </c>
      <c r="CK1202" s="92" t="str">
        <f t="shared" si="893"/>
        <v/>
      </c>
      <c r="CL1202" s="65" t="str">
        <f t="shared" si="894"/>
        <v/>
      </c>
      <c r="CM1202" s="93" t="str">
        <f t="shared" si="895"/>
        <v/>
      </c>
      <c r="CN1202" s="101" t="str">
        <f t="shared" si="864"/>
        <v/>
      </c>
      <c r="CP1202" s="92" t="str">
        <f t="shared" si="896"/>
        <v/>
      </c>
      <c r="CQ1202" s="65" t="str">
        <f t="shared" si="897"/>
        <v/>
      </c>
      <c r="CR1202" s="93" t="str">
        <f t="shared" si="898"/>
        <v/>
      </c>
      <c r="CS1202" s="101" t="str">
        <f t="shared" si="899"/>
        <v/>
      </c>
    </row>
    <row r="1203" spans="1:97" x14ac:dyDescent="0.25">
      <c r="A1203" s="51"/>
      <c r="B1203" s="15" t="str">
        <f t="shared" si="863"/>
        <v/>
      </c>
      <c r="C1203" s="15" t="str">
        <f t="shared" si="865"/>
        <v/>
      </c>
      <c r="D1203" s="51"/>
      <c r="E1203" s="137"/>
      <c r="F1203" s="138"/>
      <c r="G1203" s="139"/>
      <c r="H1203" s="138"/>
      <c r="I1203" s="140"/>
      <c r="J1203" s="138"/>
      <c r="K1203" s="141"/>
      <c r="L1203" s="139"/>
      <c r="M1203" s="142"/>
      <c r="N1203" s="142"/>
      <c r="O1203" s="143"/>
      <c r="P1203" s="144"/>
      <c r="Q1203" s="144"/>
      <c r="R1203" s="144"/>
      <c r="S1203" s="144"/>
      <c r="T1203" s="144"/>
      <c r="U1203" s="144"/>
      <c r="V1203" s="144"/>
      <c r="W1203" s="144"/>
      <c r="X1203" s="145"/>
      <c r="Y1203" s="51"/>
      <c r="Z1203" s="13" t="str">
        <f t="shared" si="866"/>
        <v/>
      </c>
      <c r="AA1203" s="51"/>
      <c r="AE1203" s="42" t="str">
        <f t="shared" si="867"/>
        <v/>
      </c>
      <c r="AF1203" s="42" t="str">
        <f>IF($I1203="", "", IF(COUNTIF($I$10:$I1202, I1203)&gt;0, "", SUMIF($I$10:$I$3009, $I1203, $AE$10:$AE$3009)))</f>
        <v/>
      </c>
      <c r="AG1203" s="45" t="str">
        <f>IF($AF1203="", "", COUNTIF($AF$10:$AF$3009, "&gt;"&amp;AF1203)+1+COUNTIF($AF$10:$AF1203, $AF1203)-1)</f>
        <v/>
      </c>
      <c r="AI1203" s="42" t="str">
        <f t="shared" si="868"/>
        <v/>
      </c>
      <c r="AK1203" s="15" t="str">
        <f t="shared" si="869"/>
        <v/>
      </c>
      <c r="AM1203" s="64" t="str">
        <f t="shared" si="870"/>
        <v/>
      </c>
      <c r="AN1203" s="65" t="str">
        <f t="shared" si="871"/>
        <v/>
      </c>
      <c r="AO1203" s="65" t="str">
        <f t="shared" si="872"/>
        <v/>
      </c>
      <c r="AP1203" s="65" t="str">
        <f t="shared" si="873"/>
        <v/>
      </c>
      <c r="AQ1203" s="65" t="str">
        <f t="shared" si="874"/>
        <v/>
      </c>
      <c r="AR1203" s="65" t="str">
        <f t="shared" si="875"/>
        <v/>
      </c>
      <c r="AS1203" s="65" t="str">
        <f t="shared" si="876"/>
        <v/>
      </c>
      <c r="AT1203" s="65" t="str">
        <f t="shared" si="877"/>
        <v/>
      </c>
      <c r="AU1203" s="65" t="str">
        <f t="shared" si="878"/>
        <v/>
      </c>
      <c r="AV1203" s="66" t="str">
        <f t="shared" si="879"/>
        <v/>
      </c>
      <c r="AX1203" s="73" t="str">
        <f t="shared" si="900"/>
        <v/>
      </c>
      <c r="AY1203" s="74" t="str">
        <f t="shared" si="906"/>
        <v/>
      </c>
      <c r="AZ1203" s="74" t="str">
        <f t="shared" si="906"/>
        <v/>
      </c>
      <c r="BA1203" s="74" t="str">
        <f t="shared" si="906"/>
        <v/>
      </c>
      <c r="BB1203" s="74" t="str">
        <f t="shared" si="906"/>
        <v/>
      </c>
      <c r="BC1203" s="74" t="str">
        <f t="shared" si="906"/>
        <v/>
      </c>
      <c r="BD1203" s="74" t="str">
        <f t="shared" si="906"/>
        <v/>
      </c>
      <c r="BE1203" s="74" t="str">
        <f t="shared" si="906"/>
        <v/>
      </c>
      <c r="BF1203" s="74" t="str">
        <f t="shared" si="906"/>
        <v/>
      </c>
      <c r="BG1203" s="75" t="str">
        <f t="shared" si="906"/>
        <v/>
      </c>
      <c r="BI1203" s="73" t="str">
        <f t="shared" si="901"/>
        <v/>
      </c>
      <c r="BJ1203" s="74" t="str">
        <f t="shared" si="904"/>
        <v/>
      </c>
      <c r="BK1203" s="74" t="str">
        <f t="shared" si="904"/>
        <v/>
      </c>
      <c r="BL1203" s="74" t="str">
        <f t="shared" si="904"/>
        <v/>
      </c>
      <c r="BM1203" s="74" t="str">
        <f t="shared" si="904"/>
        <v/>
      </c>
      <c r="BN1203" s="74" t="str">
        <f t="shared" si="904"/>
        <v/>
      </c>
      <c r="BO1203" s="74" t="str">
        <f t="shared" si="904"/>
        <v/>
      </c>
      <c r="BP1203" s="74" t="str">
        <f t="shared" si="904"/>
        <v/>
      </c>
      <c r="BQ1203" s="74" t="str">
        <f t="shared" si="904"/>
        <v/>
      </c>
      <c r="BR1203" s="75" t="str">
        <f t="shared" si="904"/>
        <v/>
      </c>
      <c r="BU1203" s="42" t="str">
        <f t="shared" si="880"/>
        <v/>
      </c>
      <c r="BV1203" s="66" t="str">
        <f t="shared" si="881"/>
        <v/>
      </c>
      <c r="BX1203" s="64" t="str">
        <f t="shared" si="882"/>
        <v/>
      </c>
      <c r="BY1203" s="65" t="str">
        <f t="shared" si="883"/>
        <v/>
      </c>
      <c r="BZ1203" s="65" t="str">
        <f t="shared" si="884"/>
        <v/>
      </c>
      <c r="CA1203" s="65" t="str">
        <f t="shared" si="885"/>
        <v/>
      </c>
      <c r="CB1203" s="65" t="str">
        <f t="shared" si="886"/>
        <v/>
      </c>
      <c r="CC1203" s="65" t="str">
        <f t="shared" si="887"/>
        <v/>
      </c>
      <c r="CD1203" s="65" t="str">
        <f t="shared" si="888"/>
        <v/>
      </c>
      <c r="CE1203" s="65" t="str">
        <f t="shared" si="889"/>
        <v/>
      </c>
      <c r="CF1203" s="65" t="str">
        <f t="shared" si="890"/>
        <v/>
      </c>
      <c r="CG1203" s="66" t="str">
        <f t="shared" si="891"/>
        <v/>
      </c>
      <c r="CI1203" s="42" t="str">
        <f t="shared" si="892"/>
        <v/>
      </c>
      <c r="CK1203" s="92" t="str">
        <f t="shared" si="893"/>
        <v/>
      </c>
      <c r="CL1203" s="65" t="str">
        <f t="shared" si="894"/>
        <v/>
      </c>
      <c r="CM1203" s="93" t="str">
        <f t="shared" si="895"/>
        <v/>
      </c>
      <c r="CN1203" s="101" t="str">
        <f t="shared" si="864"/>
        <v/>
      </c>
      <c r="CP1203" s="92" t="str">
        <f t="shared" si="896"/>
        <v/>
      </c>
      <c r="CQ1203" s="65" t="str">
        <f t="shared" si="897"/>
        <v/>
      </c>
      <c r="CR1203" s="93" t="str">
        <f t="shared" si="898"/>
        <v/>
      </c>
      <c r="CS1203" s="101" t="str">
        <f t="shared" si="899"/>
        <v/>
      </c>
    </row>
    <row r="1204" spans="1:97" x14ac:dyDescent="0.25">
      <c r="A1204" s="51"/>
      <c r="B1204" s="15" t="str">
        <f t="shared" si="863"/>
        <v/>
      </c>
      <c r="C1204" s="15" t="str">
        <f t="shared" si="865"/>
        <v/>
      </c>
      <c r="D1204" s="51"/>
      <c r="E1204" s="137"/>
      <c r="F1204" s="138"/>
      <c r="G1204" s="139"/>
      <c r="H1204" s="138"/>
      <c r="I1204" s="140"/>
      <c r="J1204" s="138"/>
      <c r="K1204" s="141"/>
      <c r="L1204" s="139"/>
      <c r="M1204" s="142"/>
      <c r="N1204" s="142"/>
      <c r="O1204" s="143"/>
      <c r="P1204" s="144"/>
      <c r="Q1204" s="144"/>
      <c r="R1204" s="144"/>
      <c r="S1204" s="144"/>
      <c r="T1204" s="144"/>
      <c r="U1204" s="144"/>
      <c r="V1204" s="144"/>
      <c r="W1204" s="144"/>
      <c r="X1204" s="145"/>
      <c r="Y1204" s="51"/>
      <c r="Z1204" s="13" t="str">
        <f t="shared" si="866"/>
        <v/>
      </c>
      <c r="AA1204" s="51"/>
      <c r="AE1204" s="42" t="str">
        <f t="shared" si="867"/>
        <v/>
      </c>
      <c r="AF1204" s="42" t="str">
        <f>IF($I1204="", "", IF(COUNTIF($I$10:$I1203, I1204)&gt;0, "", SUMIF($I$10:$I$3009, $I1204, $AE$10:$AE$3009)))</f>
        <v/>
      </c>
      <c r="AG1204" s="45" t="str">
        <f>IF($AF1204="", "", COUNTIF($AF$10:$AF$3009, "&gt;"&amp;AF1204)+1+COUNTIF($AF$10:$AF1204, $AF1204)-1)</f>
        <v/>
      </c>
      <c r="AI1204" s="42" t="str">
        <f t="shared" si="868"/>
        <v/>
      </c>
      <c r="AK1204" s="15" t="str">
        <f t="shared" si="869"/>
        <v/>
      </c>
      <c r="AM1204" s="64" t="str">
        <f t="shared" si="870"/>
        <v/>
      </c>
      <c r="AN1204" s="65" t="str">
        <f t="shared" si="871"/>
        <v/>
      </c>
      <c r="AO1204" s="65" t="str">
        <f t="shared" si="872"/>
        <v/>
      </c>
      <c r="AP1204" s="65" t="str">
        <f t="shared" si="873"/>
        <v/>
      </c>
      <c r="AQ1204" s="65" t="str">
        <f t="shared" si="874"/>
        <v/>
      </c>
      <c r="AR1204" s="65" t="str">
        <f t="shared" si="875"/>
        <v/>
      </c>
      <c r="AS1204" s="65" t="str">
        <f t="shared" si="876"/>
        <v/>
      </c>
      <c r="AT1204" s="65" t="str">
        <f t="shared" si="877"/>
        <v/>
      </c>
      <c r="AU1204" s="65" t="str">
        <f t="shared" si="878"/>
        <v/>
      </c>
      <c r="AV1204" s="66" t="str">
        <f t="shared" si="879"/>
        <v/>
      </c>
      <c r="AX1204" s="73" t="str">
        <f t="shared" si="900"/>
        <v/>
      </c>
      <c r="AY1204" s="74" t="str">
        <f t="shared" si="906"/>
        <v/>
      </c>
      <c r="AZ1204" s="74" t="str">
        <f t="shared" si="906"/>
        <v/>
      </c>
      <c r="BA1204" s="74" t="str">
        <f t="shared" si="906"/>
        <v/>
      </c>
      <c r="BB1204" s="74" t="str">
        <f t="shared" si="906"/>
        <v/>
      </c>
      <c r="BC1204" s="74" t="str">
        <f t="shared" si="906"/>
        <v/>
      </c>
      <c r="BD1204" s="74" t="str">
        <f t="shared" si="906"/>
        <v/>
      </c>
      <c r="BE1204" s="74" t="str">
        <f t="shared" si="906"/>
        <v/>
      </c>
      <c r="BF1204" s="74" t="str">
        <f t="shared" si="906"/>
        <v/>
      </c>
      <c r="BG1204" s="75" t="str">
        <f t="shared" si="906"/>
        <v/>
      </c>
      <c r="BI1204" s="73" t="str">
        <f t="shared" si="901"/>
        <v/>
      </c>
      <c r="BJ1204" s="74" t="str">
        <f t="shared" si="904"/>
        <v/>
      </c>
      <c r="BK1204" s="74" t="str">
        <f t="shared" si="904"/>
        <v/>
      </c>
      <c r="BL1204" s="74" t="str">
        <f t="shared" si="904"/>
        <v/>
      </c>
      <c r="BM1204" s="74" t="str">
        <f t="shared" si="904"/>
        <v/>
      </c>
      <c r="BN1204" s="74" t="str">
        <f t="shared" si="904"/>
        <v/>
      </c>
      <c r="BO1204" s="74" t="str">
        <f t="shared" si="904"/>
        <v/>
      </c>
      <c r="BP1204" s="74" t="str">
        <f t="shared" si="904"/>
        <v/>
      </c>
      <c r="BQ1204" s="74" t="str">
        <f t="shared" si="904"/>
        <v/>
      </c>
      <c r="BR1204" s="75" t="str">
        <f t="shared" si="904"/>
        <v/>
      </c>
      <c r="BU1204" s="42" t="str">
        <f t="shared" si="880"/>
        <v/>
      </c>
      <c r="BV1204" s="66" t="str">
        <f t="shared" si="881"/>
        <v/>
      </c>
      <c r="BX1204" s="64" t="str">
        <f t="shared" si="882"/>
        <v/>
      </c>
      <c r="BY1204" s="65" t="str">
        <f t="shared" si="883"/>
        <v/>
      </c>
      <c r="BZ1204" s="65" t="str">
        <f t="shared" si="884"/>
        <v/>
      </c>
      <c r="CA1204" s="65" t="str">
        <f t="shared" si="885"/>
        <v/>
      </c>
      <c r="CB1204" s="65" t="str">
        <f t="shared" si="886"/>
        <v/>
      </c>
      <c r="CC1204" s="65" t="str">
        <f t="shared" si="887"/>
        <v/>
      </c>
      <c r="CD1204" s="65" t="str">
        <f t="shared" si="888"/>
        <v/>
      </c>
      <c r="CE1204" s="65" t="str">
        <f t="shared" si="889"/>
        <v/>
      </c>
      <c r="CF1204" s="65" t="str">
        <f t="shared" si="890"/>
        <v/>
      </c>
      <c r="CG1204" s="66" t="str">
        <f t="shared" si="891"/>
        <v/>
      </c>
      <c r="CI1204" s="42" t="str">
        <f t="shared" si="892"/>
        <v/>
      </c>
      <c r="CK1204" s="92" t="str">
        <f t="shared" si="893"/>
        <v/>
      </c>
      <c r="CL1204" s="65" t="str">
        <f t="shared" si="894"/>
        <v/>
      </c>
      <c r="CM1204" s="93" t="str">
        <f t="shared" si="895"/>
        <v/>
      </c>
      <c r="CN1204" s="101" t="str">
        <f t="shared" si="864"/>
        <v/>
      </c>
      <c r="CP1204" s="92" t="str">
        <f t="shared" si="896"/>
        <v/>
      </c>
      <c r="CQ1204" s="65" t="str">
        <f t="shared" si="897"/>
        <v/>
      </c>
      <c r="CR1204" s="93" t="str">
        <f t="shared" si="898"/>
        <v/>
      </c>
      <c r="CS1204" s="101" t="str">
        <f t="shared" si="899"/>
        <v/>
      </c>
    </row>
    <row r="1205" spans="1:97" x14ac:dyDescent="0.25">
      <c r="A1205" s="51"/>
      <c r="B1205" s="15" t="str">
        <f t="shared" si="863"/>
        <v/>
      </c>
      <c r="C1205" s="15" t="str">
        <f t="shared" si="865"/>
        <v/>
      </c>
      <c r="D1205" s="51"/>
      <c r="E1205" s="137"/>
      <c r="F1205" s="138"/>
      <c r="G1205" s="139"/>
      <c r="H1205" s="138"/>
      <c r="I1205" s="140"/>
      <c r="J1205" s="138"/>
      <c r="K1205" s="141"/>
      <c r="L1205" s="139"/>
      <c r="M1205" s="142"/>
      <c r="N1205" s="142"/>
      <c r="O1205" s="143"/>
      <c r="P1205" s="144"/>
      <c r="Q1205" s="144"/>
      <c r="R1205" s="144"/>
      <c r="S1205" s="144"/>
      <c r="T1205" s="144"/>
      <c r="U1205" s="144"/>
      <c r="V1205" s="144"/>
      <c r="W1205" s="144"/>
      <c r="X1205" s="145"/>
      <c r="Y1205" s="51"/>
      <c r="Z1205" s="13" t="str">
        <f t="shared" si="866"/>
        <v/>
      </c>
      <c r="AA1205" s="51"/>
      <c r="AE1205" s="42" t="str">
        <f t="shared" si="867"/>
        <v/>
      </c>
      <c r="AF1205" s="42" t="str">
        <f>IF($I1205="", "", IF(COUNTIF($I$10:$I1204, I1205)&gt;0, "", SUMIF($I$10:$I$3009, $I1205, $AE$10:$AE$3009)))</f>
        <v/>
      </c>
      <c r="AG1205" s="45" t="str">
        <f>IF($AF1205="", "", COUNTIF($AF$10:$AF$3009, "&gt;"&amp;AF1205)+1+COUNTIF($AF$10:$AF1205, $AF1205)-1)</f>
        <v/>
      </c>
      <c r="AI1205" s="42" t="str">
        <f t="shared" si="868"/>
        <v/>
      </c>
      <c r="AK1205" s="15" t="str">
        <f t="shared" si="869"/>
        <v/>
      </c>
      <c r="AM1205" s="64" t="str">
        <f t="shared" si="870"/>
        <v/>
      </c>
      <c r="AN1205" s="65" t="str">
        <f t="shared" si="871"/>
        <v/>
      </c>
      <c r="AO1205" s="65" t="str">
        <f t="shared" si="872"/>
        <v/>
      </c>
      <c r="AP1205" s="65" t="str">
        <f t="shared" si="873"/>
        <v/>
      </c>
      <c r="AQ1205" s="65" t="str">
        <f t="shared" si="874"/>
        <v/>
      </c>
      <c r="AR1205" s="65" t="str">
        <f t="shared" si="875"/>
        <v/>
      </c>
      <c r="AS1205" s="65" t="str">
        <f t="shared" si="876"/>
        <v/>
      </c>
      <c r="AT1205" s="65" t="str">
        <f t="shared" si="877"/>
        <v/>
      </c>
      <c r="AU1205" s="65" t="str">
        <f t="shared" si="878"/>
        <v/>
      </c>
      <c r="AV1205" s="66" t="str">
        <f t="shared" si="879"/>
        <v/>
      </c>
      <c r="AX1205" s="73" t="str">
        <f t="shared" si="900"/>
        <v/>
      </c>
      <c r="AY1205" s="74" t="str">
        <f t="shared" si="906"/>
        <v/>
      </c>
      <c r="AZ1205" s="74" t="str">
        <f t="shared" si="906"/>
        <v/>
      </c>
      <c r="BA1205" s="74" t="str">
        <f t="shared" si="906"/>
        <v/>
      </c>
      <c r="BB1205" s="74" t="str">
        <f t="shared" si="906"/>
        <v/>
      </c>
      <c r="BC1205" s="74" t="str">
        <f t="shared" si="906"/>
        <v/>
      </c>
      <c r="BD1205" s="74" t="str">
        <f t="shared" si="906"/>
        <v/>
      </c>
      <c r="BE1205" s="74" t="str">
        <f t="shared" si="906"/>
        <v/>
      </c>
      <c r="BF1205" s="74" t="str">
        <f t="shared" si="906"/>
        <v/>
      </c>
      <c r="BG1205" s="75" t="str">
        <f t="shared" si="906"/>
        <v/>
      </c>
      <c r="BI1205" s="73" t="str">
        <f t="shared" si="901"/>
        <v/>
      </c>
      <c r="BJ1205" s="74" t="str">
        <f t="shared" si="904"/>
        <v/>
      </c>
      <c r="BK1205" s="74" t="str">
        <f t="shared" si="904"/>
        <v/>
      </c>
      <c r="BL1205" s="74" t="str">
        <f t="shared" si="904"/>
        <v/>
      </c>
      <c r="BM1205" s="74" t="str">
        <f t="shared" si="904"/>
        <v/>
      </c>
      <c r="BN1205" s="74" t="str">
        <f t="shared" si="904"/>
        <v/>
      </c>
      <c r="BO1205" s="74" t="str">
        <f t="shared" si="904"/>
        <v/>
      </c>
      <c r="BP1205" s="74" t="str">
        <f t="shared" si="904"/>
        <v/>
      </c>
      <c r="BQ1205" s="74" t="str">
        <f t="shared" si="904"/>
        <v/>
      </c>
      <c r="BR1205" s="75" t="str">
        <f t="shared" si="904"/>
        <v/>
      </c>
      <c r="BU1205" s="42" t="str">
        <f t="shared" si="880"/>
        <v/>
      </c>
      <c r="BV1205" s="66" t="str">
        <f t="shared" si="881"/>
        <v/>
      </c>
      <c r="BX1205" s="64" t="str">
        <f t="shared" si="882"/>
        <v/>
      </c>
      <c r="BY1205" s="65" t="str">
        <f t="shared" si="883"/>
        <v/>
      </c>
      <c r="BZ1205" s="65" t="str">
        <f t="shared" si="884"/>
        <v/>
      </c>
      <c r="CA1205" s="65" t="str">
        <f t="shared" si="885"/>
        <v/>
      </c>
      <c r="CB1205" s="65" t="str">
        <f t="shared" si="886"/>
        <v/>
      </c>
      <c r="CC1205" s="65" t="str">
        <f t="shared" si="887"/>
        <v/>
      </c>
      <c r="CD1205" s="65" t="str">
        <f t="shared" si="888"/>
        <v/>
      </c>
      <c r="CE1205" s="65" t="str">
        <f t="shared" si="889"/>
        <v/>
      </c>
      <c r="CF1205" s="65" t="str">
        <f t="shared" si="890"/>
        <v/>
      </c>
      <c r="CG1205" s="66" t="str">
        <f t="shared" si="891"/>
        <v/>
      </c>
      <c r="CI1205" s="42" t="str">
        <f t="shared" si="892"/>
        <v/>
      </c>
      <c r="CK1205" s="92" t="str">
        <f t="shared" si="893"/>
        <v/>
      </c>
      <c r="CL1205" s="65" t="str">
        <f t="shared" si="894"/>
        <v/>
      </c>
      <c r="CM1205" s="93" t="str">
        <f t="shared" si="895"/>
        <v/>
      </c>
      <c r="CN1205" s="101" t="str">
        <f t="shared" si="864"/>
        <v/>
      </c>
      <c r="CP1205" s="92" t="str">
        <f t="shared" si="896"/>
        <v/>
      </c>
      <c r="CQ1205" s="65" t="str">
        <f t="shared" si="897"/>
        <v/>
      </c>
      <c r="CR1205" s="93" t="str">
        <f t="shared" si="898"/>
        <v/>
      </c>
      <c r="CS1205" s="101" t="str">
        <f t="shared" si="899"/>
        <v/>
      </c>
    </row>
    <row r="1206" spans="1:97" x14ac:dyDescent="0.25">
      <c r="A1206" s="51"/>
      <c r="B1206" s="15" t="str">
        <f t="shared" si="863"/>
        <v/>
      </c>
      <c r="C1206" s="15" t="str">
        <f t="shared" si="865"/>
        <v/>
      </c>
      <c r="D1206" s="51"/>
      <c r="E1206" s="137"/>
      <c r="F1206" s="138"/>
      <c r="G1206" s="139"/>
      <c r="H1206" s="138"/>
      <c r="I1206" s="140"/>
      <c r="J1206" s="138"/>
      <c r="K1206" s="141"/>
      <c r="L1206" s="139"/>
      <c r="M1206" s="142"/>
      <c r="N1206" s="142"/>
      <c r="O1206" s="143"/>
      <c r="P1206" s="144"/>
      <c r="Q1206" s="144"/>
      <c r="R1206" s="144"/>
      <c r="S1206" s="144"/>
      <c r="T1206" s="144"/>
      <c r="U1206" s="144"/>
      <c r="V1206" s="144"/>
      <c r="W1206" s="144"/>
      <c r="X1206" s="145"/>
      <c r="Y1206" s="51"/>
      <c r="Z1206" s="13" t="str">
        <f t="shared" si="866"/>
        <v/>
      </c>
      <c r="AA1206" s="51"/>
      <c r="AE1206" s="42" t="str">
        <f t="shared" si="867"/>
        <v/>
      </c>
      <c r="AF1206" s="42" t="str">
        <f>IF($I1206="", "", IF(COUNTIF($I$10:$I1205, I1206)&gt;0, "", SUMIF($I$10:$I$3009, $I1206, $AE$10:$AE$3009)))</f>
        <v/>
      </c>
      <c r="AG1206" s="45" t="str">
        <f>IF($AF1206="", "", COUNTIF($AF$10:$AF$3009, "&gt;"&amp;AF1206)+1+COUNTIF($AF$10:$AF1206, $AF1206)-1)</f>
        <v/>
      </c>
      <c r="AI1206" s="42" t="str">
        <f t="shared" si="868"/>
        <v/>
      </c>
      <c r="AK1206" s="15" t="str">
        <f t="shared" si="869"/>
        <v/>
      </c>
      <c r="AM1206" s="64" t="str">
        <f t="shared" si="870"/>
        <v/>
      </c>
      <c r="AN1206" s="65" t="str">
        <f t="shared" si="871"/>
        <v/>
      </c>
      <c r="AO1206" s="65" t="str">
        <f t="shared" si="872"/>
        <v/>
      </c>
      <c r="AP1206" s="65" t="str">
        <f t="shared" si="873"/>
        <v/>
      </c>
      <c r="AQ1206" s="65" t="str">
        <f t="shared" si="874"/>
        <v/>
      </c>
      <c r="AR1206" s="65" t="str">
        <f t="shared" si="875"/>
        <v/>
      </c>
      <c r="AS1206" s="65" t="str">
        <f t="shared" si="876"/>
        <v/>
      </c>
      <c r="AT1206" s="65" t="str">
        <f t="shared" si="877"/>
        <v/>
      </c>
      <c r="AU1206" s="65" t="str">
        <f t="shared" si="878"/>
        <v/>
      </c>
      <c r="AV1206" s="66" t="str">
        <f t="shared" si="879"/>
        <v/>
      </c>
      <c r="AX1206" s="73" t="str">
        <f t="shared" si="900"/>
        <v/>
      </c>
      <c r="AY1206" s="74" t="str">
        <f t="shared" ref="AY1206:BG1215" si="907">IF(AY$9="", "", IF($H1206=AY$9, $AE1206, ""))</f>
        <v/>
      </c>
      <c r="AZ1206" s="74" t="str">
        <f t="shared" si="907"/>
        <v/>
      </c>
      <c r="BA1206" s="74" t="str">
        <f t="shared" si="907"/>
        <v/>
      </c>
      <c r="BB1206" s="74" t="str">
        <f t="shared" si="907"/>
        <v/>
      </c>
      <c r="BC1206" s="74" t="str">
        <f t="shared" si="907"/>
        <v/>
      </c>
      <c r="BD1206" s="74" t="str">
        <f t="shared" si="907"/>
        <v/>
      </c>
      <c r="BE1206" s="74" t="str">
        <f t="shared" si="907"/>
        <v/>
      </c>
      <c r="BF1206" s="74" t="str">
        <f t="shared" si="907"/>
        <v/>
      </c>
      <c r="BG1206" s="75" t="str">
        <f t="shared" si="907"/>
        <v/>
      </c>
      <c r="BI1206" s="73" t="str">
        <f t="shared" si="901"/>
        <v/>
      </c>
      <c r="BJ1206" s="74" t="str">
        <f t="shared" si="904"/>
        <v/>
      </c>
      <c r="BK1206" s="74" t="str">
        <f t="shared" si="904"/>
        <v/>
      </c>
      <c r="BL1206" s="74" t="str">
        <f t="shared" si="904"/>
        <v/>
      </c>
      <c r="BM1206" s="74" t="str">
        <f t="shared" si="904"/>
        <v/>
      </c>
      <c r="BN1206" s="74" t="str">
        <f t="shared" si="904"/>
        <v/>
      </c>
      <c r="BO1206" s="74" t="str">
        <f t="shared" si="904"/>
        <v/>
      </c>
      <c r="BP1206" s="74" t="str">
        <f t="shared" si="904"/>
        <v/>
      </c>
      <c r="BQ1206" s="74" t="str">
        <f t="shared" si="904"/>
        <v/>
      </c>
      <c r="BR1206" s="75" t="str">
        <f t="shared" si="904"/>
        <v/>
      </c>
      <c r="BU1206" s="42" t="str">
        <f t="shared" si="880"/>
        <v/>
      </c>
      <c r="BV1206" s="66" t="str">
        <f t="shared" si="881"/>
        <v/>
      </c>
      <c r="BX1206" s="64" t="str">
        <f t="shared" si="882"/>
        <v/>
      </c>
      <c r="BY1206" s="65" t="str">
        <f t="shared" si="883"/>
        <v/>
      </c>
      <c r="BZ1206" s="65" t="str">
        <f t="shared" si="884"/>
        <v/>
      </c>
      <c r="CA1206" s="65" t="str">
        <f t="shared" si="885"/>
        <v/>
      </c>
      <c r="CB1206" s="65" t="str">
        <f t="shared" si="886"/>
        <v/>
      </c>
      <c r="CC1206" s="65" t="str">
        <f t="shared" si="887"/>
        <v/>
      </c>
      <c r="CD1206" s="65" t="str">
        <f t="shared" si="888"/>
        <v/>
      </c>
      <c r="CE1206" s="65" t="str">
        <f t="shared" si="889"/>
        <v/>
      </c>
      <c r="CF1206" s="65" t="str">
        <f t="shared" si="890"/>
        <v/>
      </c>
      <c r="CG1206" s="66" t="str">
        <f t="shared" si="891"/>
        <v/>
      </c>
      <c r="CI1206" s="42" t="str">
        <f t="shared" si="892"/>
        <v/>
      </c>
      <c r="CK1206" s="92" t="str">
        <f t="shared" si="893"/>
        <v/>
      </c>
      <c r="CL1206" s="65" t="str">
        <f t="shared" si="894"/>
        <v/>
      </c>
      <c r="CM1206" s="93" t="str">
        <f t="shared" si="895"/>
        <v/>
      </c>
      <c r="CN1206" s="101" t="str">
        <f t="shared" si="864"/>
        <v/>
      </c>
      <c r="CP1206" s="92" t="str">
        <f t="shared" si="896"/>
        <v/>
      </c>
      <c r="CQ1206" s="65" t="str">
        <f t="shared" si="897"/>
        <v/>
      </c>
      <c r="CR1206" s="93" t="str">
        <f t="shared" si="898"/>
        <v/>
      </c>
      <c r="CS1206" s="101" t="str">
        <f t="shared" si="899"/>
        <v/>
      </c>
    </row>
    <row r="1207" spans="1:97" x14ac:dyDescent="0.25">
      <c r="A1207" s="51"/>
      <c r="B1207" s="15" t="str">
        <f t="shared" si="863"/>
        <v/>
      </c>
      <c r="C1207" s="15" t="str">
        <f t="shared" si="865"/>
        <v/>
      </c>
      <c r="D1207" s="51"/>
      <c r="E1207" s="137"/>
      <c r="F1207" s="138"/>
      <c r="G1207" s="139"/>
      <c r="H1207" s="138"/>
      <c r="I1207" s="140"/>
      <c r="J1207" s="138"/>
      <c r="K1207" s="141"/>
      <c r="L1207" s="139"/>
      <c r="M1207" s="142"/>
      <c r="N1207" s="142"/>
      <c r="O1207" s="143"/>
      <c r="P1207" s="144"/>
      <c r="Q1207" s="144"/>
      <c r="R1207" s="144"/>
      <c r="S1207" s="144"/>
      <c r="T1207" s="144"/>
      <c r="U1207" s="144"/>
      <c r="V1207" s="144"/>
      <c r="W1207" s="144"/>
      <c r="X1207" s="145"/>
      <c r="Y1207" s="51"/>
      <c r="Z1207" s="13" t="str">
        <f t="shared" si="866"/>
        <v/>
      </c>
      <c r="AA1207" s="51"/>
      <c r="AE1207" s="42" t="str">
        <f t="shared" si="867"/>
        <v/>
      </c>
      <c r="AF1207" s="42" t="str">
        <f>IF($I1207="", "", IF(COUNTIF($I$10:$I1206, I1207)&gt;0, "", SUMIF($I$10:$I$3009, $I1207, $AE$10:$AE$3009)))</f>
        <v/>
      </c>
      <c r="AG1207" s="45" t="str">
        <f>IF($AF1207="", "", COUNTIF($AF$10:$AF$3009, "&gt;"&amp;AF1207)+1+COUNTIF($AF$10:$AF1207, $AF1207)-1)</f>
        <v/>
      </c>
      <c r="AI1207" s="42" t="str">
        <f t="shared" si="868"/>
        <v/>
      </c>
      <c r="AK1207" s="15" t="str">
        <f t="shared" si="869"/>
        <v/>
      </c>
      <c r="AM1207" s="64" t="str">
        <f t="shared" si="870"/>
        <v/>
      </c>
      <c r="AN1207" s="65" t="str">
        <f t="shared" si="871"/>
        <v/>
      </c>
      <c r="AO1207" s="65" t="str">
        <f t="shared" si="872"/>
        <v/>
      </c>
      <c r="AP1207" s="65" t="str">
        <f t="shared" si="873"/>
        <v/>
      </c>
      <c r="AQ1207" s="65" t="str">
        <f t="shared" si="874"/>
        <v/>
      </c>
      <c r="AR1207" s="65" t="str">
        <f t="shared" si="875"/>
        <v/>
      </c>
      <c r="AS1207" s="65" t="str">
        <f t="shared" si="876"/>
        <v/>
      </c>
      <c r="AT1207" s="65" t="str">
        <f t="shared" si="877"/>
        <v/>
      </c>
      <c r="AU1207" s="65" t="str">
        <f t="shared" si="878"/>
        <v/>
      </c>
      <c r="AV1207" s="66" t="str">
        <f t="shared" si="879"/>
        <v/>
      </c>
      <c r="AX1207" s="73" t="str">
        <f t="shared" si="900"/>
        <v/>
      </c>
      <c r="AY1207" s="74" t="str">
        <f t="shared" si="907"/>
        <v/>
      </c>
      <c r="AZ1207" s="74" t="str">
        <f t="shared" si="907"/>
        <v/>
      </c>
      <c r="BA1207" s="74" t="str">
        <f t="shared" si="907"/>
        <v/>
      </c>
      <c r="BB1207" s="74" t="str">
        <f t="shared" si="907"/>
        <v/>
      </c>
      <c r="BC1207" s="74" t="str">
        <f t="shared" si="907"/>
        <v/>
      </c>
      <c r="BD1207" s="74" t="str">
        <f t="shared" si="907"/>
        <v/>
      </c>
      <c r="BE1207" s="74" t="str">
        <f t="shared" si="907"/>
        <v/>
      </c>
      <c r="BF1207" s="74" t="str">
        <f t="shared" si="907"/>
        <v/>
      </c>
      <c r="BG1207" s="75" t="str">
        <f t="shared" si="907"/>
        <v/>
      </c>
      <c r="BI1207" s="73" t="str">
        <f t="shared" si="901"/>
        <v/>
      </c>
      <c r="BJ1207" s="74" t="str">
        <f t="shared" si="904"/>
        <v/>
      </c>
      <c r="BK1207" s="74" t="str">
        <f t="shared" si="904"/>
        <v/>
      </c>
      <c r="BL1207" s="74" t="str">
        <f t="shared" si="904"/>
        <v/>
      </c>
      <c r="BM1207" s="74" t="str">
        <f t="shared" si="904"/>
        <v/>
      </c>
      <c r="BN1207" s="74" t="str">
        <f t="shared" si="904"/>
        <v/>
      </c>
      <c r="BO1207" s="74" t="str">
        <f t="shared" si="904"/>
        <v/>
      </c>
      <c r="BP1207" s="74" t="str">
        <f t="shared" si="904"/>
        <v/>
      </c>
      <c r="BQ1207" s="74" t="str">
        <f t="shared" si="904"/>
        <v/>
      </c>
      <c r="BR1207" s="75" t="str">
        <f t="shared" si="904"/>
        <v/>
      </c>
      <c r="BU1207" s="42" t="str">
        <f t="shared" si="880"/>
        <v/>
      </c>
      <c r="BV1207" s="66" t="str">
        <f t="shared" si="881"/>
        <v/>
      </c>
      <c r="BX1207" s="64" t="str">
        <f t="shared" si="882"/>
        <v/>
      </c>
      <c r="BY1207" s="65" t="str">
        <f t="shared" si="883"/>
        <v/>
      </c>
      <c r="BZ1207" s="65" t="str">
        <f t="shared" si="884"/>
        <v/>
      </c>
      <c r="CA1207" s="65" t="str">
        <f t="shared" si="885"/>
        <v/>
      </c>
      <c r="CB1207" s="65" t="str">
        <f t="shared" si="886"/>
        <v/>
      </c>
      <c r="CC1207" s="65" t="str">
        <f t="shared" si="887"/>
        <v/>
      </c>
      <c r="CD1207" s="65" t="str">
        <f t="shared" si="888"/>
        <v/>
      </c>
      <c r="CE1207" s="65" t="str">
        <f t="shared" si="889"/>
        <v/>
      </c>
      <c r="CF1207" s="65" t="str">
        <f t="shared" si="890"/>
        <v/>
      </c>
      <c r="CG1207" s="66" t="str">
        <f t="shared" si="891"/>
        <v/>
      </c>
      <c r="CI1207" s="42" t="str">
        <f t="shared" si="892"/>
        <v/>
      </c>
      <c r="CK1207" s="92" t="str">
        <f t="shared" si="893"/>
        <v/>
      </c>
      <c r="CL1207" s="65" t="str">
        <f t="shared" si="894"/>
        <v/>
      </c>
      <c r="CM1207" s="93" t="str">
        <f t="shared" si="895"/>
        <v/>
      </c>
      <c r="CN1207" s="101" t="str">
        <f t="shared" si="864"/>
        <v/>
      </c>
      <c r="CP1207" s="92" t="str">
        <f t="shared" si="896"/>
        <v/>
      </c>
      <c r="CQ1207" s="65" t="str">
        <f t="shared" si="897"/>
        <v/>
      </c>
      <c r="CR1207" s="93" t="str">
        <f t="shared" si="898"/>
        <v/>
      </c>
      <c r="CS1207" s="101" t="str">
        <f t="shared" si="899"/>
        <v/>
      </c>
    </row>
    <row r="1208" spans="1:97" x14ac:dyDescent="0.25">
      <c r="A1208" s="51"/>
      <c r="B1208" s="15" t="str">
        <f t="shared" si="863"/>
        <v/>
      </c>
      <c r="C1208" s="15" t="str">
        <f t="shared" si="865"/>
        <v/>
      </c>
      <c r="D1208" s="51"/>
      <c r="E1208" s="137"/>
      <c r="F1208" s="138"/>
      <c r="G1208" s="139"/>
      <c r="H1208" s="138"/>
      <c r="I1208" s="140"/>
      <c r="J1208" s="138"/>
      <c r="K1208" s="141"/>
      <c r="L1208" s="139"/>
      <c r="M1208" s="142"/>
      <c r="N1208" s="142"/>
      <c r="O1208" s="143"/>
      <c r="P1208" s="144"/>
      <c r="Q1208" s="144"/>
      <c r="R1208" s="144"/>
      <c r="S1208" s="144"/>
      <c r="T1208" s="144"/>
      <c r="U1208" s="144"/>
      <c r="V1208" s="144"/>
      <c r="W1208" s="144"/>
      <c r="X1208" s="145"/>
      <c r="Y1208" s="51"/>
      <c r="Z1208" s="13" t="str">
        <f t="shared" si="866"/>
        <v/>
      </c>
      <c r="AA1208" s="51"/>
      <c r="AE1208" s="42" t="str">
        <f t="shared" si="867"/>
        <v/>
      </c>
      <c r="AF1208" s="42" t="str">
        <f>IF($I1208="", "", IF(COUNTIF($I$10:$I1207, I1208)&gt;0, "", SUMIF($I$10:$I$3009, $I1208, $AE$10:$AE$3009)))</f>
        <v/>
      </c>
      <c r="AG1208" s="45" t="str">
        <f>IF($AF1208="", "", COUNTIF($AF$10:$AF$3009, "&gt;"&amp;AF1208)+1+COUNTIF($AF$10:$AF1208, $AF1208)-1)</f>
        <v/>
      </c>
      <c r="AI1208" s="42" t="str">
        <f t="shared" si="868"/>
        <v/>
      </c>
      <c r="AK1208" s="15" t="str">
        <f t="shared" si="869"/>
        <v/>
      </c>
      <c r="AM1208" s="64" t="str">
        <f t="shared" si="870"/>
        <v/>
      </c>
      <c r="AN1208" s="65" t="str">
        <f t="shared" si="871"/>
        <v/>
      </c>
      <c r="AO1208" s="65" t="str">
        <f t="shared" si="872"/>
        <v/>
      </c>
      <c r="AP1208" s="65" t="str">
        <f t="shared" si="873"/>
        <v/>
      </c>
      <c r="AQ1208" s="65" t="str">
        <f t="shared" si="874"/>
        <v/>
      </c>
      <c r="AR1208" s="65" t="str">
        <f t="shared" si="875"/>
        <v/>
      </c>
      <c r="AS1208" s="65" t="str">
        <f t="shared" si="876"/>
        <v/>
      </c>
      <c r="AT1208" s="65" t="str">
        <f t="shared" si="877"/>
        <v/>
      </c>
      <c r="AU1208" s="65" t="str">
        <f t="shared" si="878"/>
        <v/>
      </c>
      <c r="AV1208" s="66" t="str">
        <f t="shared" si="879"/>
        <v/>
      </c>
      <c r="AX1208" s="73" t="str">
        <f t="shared" si="900"/>
        <v/>
      </c>
      <c r="AY1208" s="74" t="str">
        <f t="shared" si="907"/>
        <v/>
      </c>
      <c r="AZ1208" s="74" t="str">
        <f t="shared" si="907"/>
        <v/>
      </c>
      <c r="BA1208" s="74" t="str">
        <f t="shared" si="907"/>
        <v/>
      </c>
      <c r="BB1208" s="74" t="str">
        <f t="shared" si="907"/>
        <v/>
      </c>
      <c r="BC1208" s="74" t="str">
        <f t="shared" si="907"/>
        <v/>
      </c>
      <c r="BD1208" s="74" t="str">
        <f t="shared" si="907"/>
        <v/>
      </c>
      <c r="BE1208" s="74" t="str">
        <f t="shared" si="907"/>
        <v/>
      </c>
      <c r="BF1208" s="74" t="str">
        <f t="shared" si="907"/>
        <v/>
      </c>
      <c r="BG1208" s="75" t="str">
        <f t="shared" si="907"/>
        <v/>
      </c>
      <c r="BI1208" s="73" t="str">
        <f t="shared" si="901"/>
        <v/>
      </c>
      <c r="BJ1208" s="74" t="str">
        <f t="shared" si="904"/>
        <v/>
      </c>
      <c r="BK1208" s="74" t="str">
        <f t="shared" si="904"/>
        <v/>
      </c>
      <c r="BL1208" s="74" t="str">
        <f t="shared" si="904"/>
        <v/>
      </c>
      <c r="BM1208" s="74" t="str">
        <f t="shared" si="904"/>
        <v/>
      </c>
      <c r="BN1208" s="74" t="str">
        <f t="shared" si="904"/>
        <v/>
      </c>
      <c r="BO1208" s="74" t="str">
        <f t="shared" si="904"/>
        <v/>
      </c>
      <c r="BP1208" s="74" t="str">
        <f t="shared" si="904"/>
        <v/>
      </c>
      <c r="BQ1208" s="74" t="str">
        <f t="shared" ref="BJ1208:BR1237" si="908">IFERROR(IF(BQ$9="", "", IF($H1208=BQ$9, $AE1208-$L1208, "")), "")</f>
        <v/>
      </c>
      <c r="BR1208" s="75" t="str">
        <f t="shared" si="908"/>
        <v/>
      </c>
      <c r="BU1208" s="42" t="str">
        <f t="shared" si="880"/>
        <v/>
      </c>
      <c r="BV1208" s="66" t="str">
        <f t="shared" si="881"/>
        <v/>
      </c>
      <c r="BX1208" s="64" t="str">
        <f t="shared" si="882"/>
        <v/>
      </c>
      <c r="BY1208" s="65" t="str">
        <f t="shared" si="883"/>
        <v/>
      </c>
      <c r="BZ1208" s="65" t="str">
        <f t="shared" si="884"/>
        <v/>
      </c>
      <c r="CA1208" s="65" t="str">
        <f t="shared" si="885"/>
        <v/>
      </c>
      <c r="CB1208" s="65" t="str">
        <f t="shared" si="886"/>
        <v/>
      </c>
      <c r="CC1208" s="65" t="str">
        <f t="shared" si="887"/>
        <v/>
      </c>
      <c r="CD1208" s="65" t="str">
        <f t="shared" si="888"/>
        <v/>
      </c>
      <c r="CE1208" s="65" t="str">
        <f t="shared" si="889"/>
        <v/>
      </c>
      <c r="CF1208" s="65" t="str">
        <f t="shared" si="890"/>
        <v/>
      </c>
      <c r="CG1208" s="66" t="str">
        <f t="shared" si="891"/>
        <v/>
      </c>
      <c r="CI1208" s="42" t="str">
        <f t="shared" si="892"/>
        <v/>
      </c>
      <c r="CK1208" s="92" t="str">
        <f t="shared" si="893"/>
        <v/>
      </c>
      <c r="CL1208" s="65" t="str">
        <f t="shared" si="894"/>
        <v/>
      </c>
      <c r="CM1208" s="93" t="str">
        <f t="shared" si="895"/>
        <v/>
      </c>
      <c r="CN1208" s="101" t="str">
        <f t="shared" si="864"/>
        <v/>
      </c>
      <c r="CP1208" s="92" t="str">
        <f t="shared" si="896"/>
        <v/>
      </c>
      <c r="CQ1208" s="65" t="str">
        <f t="shared" si="897"/>
        <v/>
      </c>
      <c r="CR1208" s="93" t="str">
        <f t="shared" si="898"/>
        <v/>
      </c>
      <c r="CS1208" s="101" t="str">
        <f t="shared" si="899"/>
        <v/>
      </c>
    </row>
    <row r="1209" spans="1:97" x14ac:dyDescent="0.25">
      <c r="A1209" s="51"/>
      <c r="B1209" s="15" t="str">
        <f t="shared" si="863"/>
        <v/>
      </c>
      <c r="C1209" s="15" t="str">
        <f t="shared" si="865"/>
        <v/>
      </c>
      <c r="D1209" s="51"/>
      <c r="E1209" s="137"/>
      <c r="F1209" s="138"/>
      <c r="G1209" s="139"/>
      <c r="H1209" s="138"/>
      <c r="I1209" s="140"/>
      <c r="J1209" s="138"/>
      <c r="K1209" s="141"/>
      <c r="L1209" s="139"/>
      <c r="M1209" s="142"/>
      <c r="N1209" s="142"/>
      <c r="O1209" s="143"/>
      <c r="P1209" s="144"/>
      <c r="Q1209" s="144"/>
      <c r="R1209" s="144"/>
      <c r="S1209" s="144"/>
      <c r="T1209" s="144"/>
      <c r="U1209" s="144"/>
      <c r="V1209" s="144"/>
      <c r="W1209" s="144"/>
      <c r="X1209" s="145"/>
      <c r="Y1209" s="51"/>
      <c r="Z1209" s="13" t="str">
        <f t="shared" si="866"/>
        <v/>
      </c>
      <c r="AA1209" s="51"/>
      <c r="AE1209" s="42" t="str">
        <f t="shared" si="867"/>
        <v/>
      </c>
      <c r="AF1209" s="42" t="str">
        <f>IF($I1209="", "", IF(COUNTIF($I$10:$I1208, I1209)&gt;0, "", SUMIF($I$10:$I$3009, $I1209, $AE$10:$AE$3009)))</f>
        <v/>
      </c>
      <c r="AG1209" s="45" t="str">
        <f>IF($AF1209="", "", COUNTIF($AF$10:$AF$3009, "&gt;"&amp;AF1209)+1+COUNTIF($AF$10:$AF1209, $AF1209)-1)</f>
        <v/>
      </c>
      <c r="AI1209" s="42" t="str">
        <f t="shared" si="868"/>
        <v/>
      </c>
      <c r="AK1209" s="15" t="str">
        <f t="shared" si="869"/>
        <v/>
      </c>
      <c r="AM1209" s="64" t="str">
        <f t="shared" si="870"/>
        <v/>
      </c>
      <c r="AN1209" s="65" t="str">
        <f t="shared" si="871"/>
        <v/>
      </c>
      <c r="AO1209" s="65" t="str">
        <f t="shared" si="872"/>
        <v/>
      </c>
      <c r="AP1209" s="65" t="str">
        <f t="shared" si="873"/>
        <v/>
      </c>
      <c r="AQ1209" s="65" t="str">
        <f t="shared" si="874"/>
        <v/>
      </c>
      <c r="AR1209" s="65" t="str">
        <f t="shared" si="875"/>
        <v/>
      </c>
      <c r="AS1209" s="65" t="str">
        <f t="shared" si="876"/>
        <v/>
      </c>
      <c r="AT1209" s="65" t="str">
        <f t="shared" si="877"/>
        <v/>
      </c>
      <c r="AU1209" s="65" t="str">
        <f t="shared" si="878"/>
        <v/>
      </c>
      <c r="AV1209" s="66" t="str">
        <f t="shared" si="879"/>
        <v/>
      </c>
      <c r="AX1209" s="73" t="str">
        <f t="shared" si="900"/>
        <v/>
      </c>
      <c r="AY1209" s="74" t="str">
        <f t="shared" si="907"/>
        <v/>
      </c>
      <c r="AZ1209" s="74" t="str">
        <f t="shared" si="907"/>
        <v/>
      </c>
      <c r="BA1209" s="74" t="str">
        <f t="shared" si="907"/>
        <v/>
      </c>
      <c r="BB1209" s="74" t="str">
        <f t="shared" si="907"/>
        <v/>
      </c>
      <c r="BC1209" s="74" t="str">
        <f t="shared" si="907"/>
        <v/>
      </c>
      <c r="BD1209" s="74" t="str">
        <f t="shared" si="907"/>
        <v/>
      </c>
      <c r="BE1209" s="74" t="str">
        <f t="shared" si="907"/>
        <v/>
      </c>
      <c r="BF1209" s="74" t="str">
        <f t="shared" si="907"/>
        <v/>
      </c>
      <c r="BG1209" s="75" t="str">
        <f t="shared" si="907"/>
        <v/>
      </c>
      <c r="BI1209" s="73" t="str">
        <f t="shared" si="901"/>
        <v/>
      </c>
      <c r="BJ1209" s="74" t="str">
        <f t="shared" si="908"/>
        <v/>
      </c>
      <c r="BK1209" s="74" t="str">
        <f t="shared" si="908"/>
        <v/>
      </c>
      <c r="BL1209" s="74" t="str">
        <f t="shared" si="908"/>
        <v/>
      </c>
      <c r="BM1209" s="74" t="str">
        <f t="shared" si="908"/>
        <v/>
      </c>
      <c r="BN1209" s="74" t="str">
        <f t="shared" si="908"/>
        <v/>
      </c>
      <c r="BO1209" s="74" t="str">
        <f t="shared" si="908"/>
        <v/>
      </c>
      <c r="BP1209" s="74" t="str">
        <f t="shared" si="908"/>
        <v/>
      </c>
      <c r="BQ1209" s="74" t="str">
        <f t="shared" si="908"/>
        <v/>
      </c>
      <c r="BR1209" s="75" t="str">
        <f t="shared" si="908"/>
        <v/>
      </c>
      <c r="BU1209" s="42" t="str">
        <f t="shared" si="880"/>
        <v/>
      </c>
      <c r="BV1209" s="66" t="str">
        <f t="shared" si="881"/>
        <v/>
      </c>
      <c r="BX1209" s="64" t="str">
        <f t="shared" si="882"/>
        <v/>
      </c>
      <c r="BY1209" s="65" t="str">
        <f t="shared" si="883"/>
        <v/>
      </c>
      <c r="BZ1209" s="65" t="str">
        <f t="shared" si="884"/>
        <v/>
      </c>
      <c r="CA1209" s="65" t="str">
        <f t="shared" si="885"/>
        <v/>
      </c>
      <c r="CB1209" s="65" t="str">
        <f t="shared" si="886"/>
        <v/>
      </c>
      <c r="CC1209" s="65" t="str">
        <f t="shared" si="887"/>
        <v/>
      </c>
      <c r="CD1209" s="65" t="str">
        <f t="shared" si="888"/>
        <v/>
      </c>
      <c r="CE1209" s="65" t="str">
        <f t="shared" si="889"/>
        <v/>
      </c>
      <c r="CF1209" s="65" t="str">
        <f t="shared" si="890"/>
        <v/>
      </c>
      <c r="CG1209" s="66" t="str">
        <f t="shared" si="891"/>
        <v/>
      </c>
      <c r="CI1209" s="42" t="str">
        <f t="shared" si="892"/>
        <v/>
      </c>
      <c r="CK1209" s="92" t="str">
        <f t="shared" si="893"/>
        <v/>
      </c>
      <c r="CL1209" s="65" t="str">
        <f t="shared" si="894"/>
        <v/>
      </c>
      <c r="CM1209" s="93" t="str">
        <f t="shared" si="895"/>
        <v/>
      </c>
      <c r="CN1209" s="101" t="str">
        <f t="shared" si="864"/>
        <v/>
      </c>
      <c r="CP1209" s="92" t="str">
        <f t="shared" si="896"/>
        <v/>
      </c>
      <c r="CQ1209" s="65" t="str">
        <f t="shared" si="897"/>
        <v/>
      </c>
      <c r="CR1209" s="93" t="str">
        <f t="shared" si="898"/>
        <v/>
      </c>
      <c r="CS1209" s="101" t="str">
        <f t="shared" si="899"/>
        <v/>
      </c>
    </row>
    <row r="1210" spans="1:97" x14ac:dyDescent="0.25">
      <c r="A1210" s="51"/>
      <c r="B1210" s="15" t="str">
        <f t="shared" si="863"/>
        <v/>
      </c>
      <c r="C1210" s="15" t="str">
        <f t="shared" si="865"/>
        <v/>
      </c>
      <c r="D1210" s="51"/>
      <c r="E1210" s="137"/>
      <c r="F1210" s="138"/>
      <c r="G1210" s="139"/>
      <c r="H1210" s="138"/>
      <c r="I1210" s="140"/>
      <c r="J1210" s="138"/>
      <c r="K1210" s="141"/>
      <c r="L1210" s="139"/>
      <c r="M1210" s="142"/>
      <c r="N1210" s="142"/>
      <c r="O1210" s="143"/>
      <c r="P1210" s="144"/>
      <c r="Q1210" s="144"/>
      <c r="R1210" s="144"/>
      <c r="S1210" s="144"/>
      <c r="T1210" s="144"/>
      <c r="U1210" s="144"/>
      <c r="V1210" s="144"/>
      <c r="W1210" s="144"/>
      <c r="X1210" s="145"/>
      <c r="Y1210" s="51"/>
      <c r="Z1210" s="13" t="str">
        <f t="shared" si="866"/>
        <v/>
      </c>
      <c r="AA1210" s="51"/>
      <c r="AE1210" s="42" t="str">
        <f t="shared" si="867"/>
        <v/>
      </c>
      <c r="AF1210" s="42" t="str">
        <f>IF($I1210="", "", IF(COUNTIF($I$10:$I1209, I1210)&gt;0, "", SUMIF($I$10:$I$3009, $I1210, $AE$10:$AE$3009)))</f>
        <v/>
      </c>
      <c r="AG1210" s="45" t="str">
        <f>IF($AF1210="", "", COUNTIF($AF$10:$AF$3009, "&gt;"&amp;AF1210)+1+COUNTIF($AF$10:$AF1210, $AF1210)-1)</f>
        <v/>
      </c>
      <c r="AI1210" s="42" t="str">
        <f t="shared" si="868"/>
        <v/>
      </c>
      <c r="AK1210" s="15" t="str">
        <f t="shared" si="869"/>
        <v/>
      </c>
      <c r="AM1210" s="64" t="str">
        <f t="shared" si="870"/>
        <v/>
      </c>
      <c r="AN1210" s="65" t="str">
        <f t="shared" si="871"/>
        <v/>
      </c>
      <c r="AO1210" s="65" t="str">
        <f t="shared" si="872"/>
        <v/>
      </c>
      <c r="AP1210" s="65" t="str">
        <f t="shared" si="873"/>
        <v/>
      </c>
      <c r="AQ1210" s="65" t="str">
        <f t="shared" si="874"/>
        <v/>
      </c>
      <c r="AR1210" s="65" t="str">
        <f t="shared" si="875"/>
        <v/>
      </c>
      <c r="AS1210" s="65" t="str">
        <f t="shared" si="876"/>
        <v/>
      </c>
      <c r="AT1210" s="65" t="str">
        <f t="shared" si="877"/>
        <v/>
      </c>
      <c r="AU1210" s="65" t="str">
        <f t="shared" si="878"/>
        <v/>
      </c>
      <c r="AV1210" s="66" t="str">
        <f t="shared" si="879"/>
        <v/>
      </c>
      <c r="AX1210" s="73" t="str">
        <f t="shared" si="900"/>
        <v/>
      </c>
      <c r="AY1210" s="74" t="str">
        <f t="shared" si="907"/>
        <v/>
      </c>
      <c r="AZ1210" s="74" t="str">
        <f t="shared" si="907"/>
        <v/>
      </c>
      <c r="BA1210" s="74" t="str">
        <f t="shared" si="907"/>
        <v/>
      </c>
      <c r="BB1210" s="74" t="str">
        <f t="shared" si="907"/>
        <v/>
      </c>
      <c r="BC1210" s="74" t="str">
        <f t="shared" si="907"/>
        <v/>
      </c>
      <c r="BD1210" s="74" t="str">
        <f t="shared" si="907"/>
        <v/>
      </c>
      <c r="BE1210" s="74" t="str">
        <f t="shared" si="907"/>
        <v/>
      </c>
      <c r="BF1210" s="74" t="str">
        <f t="shared" si="907"/>
        <v/>
      </c>
      <c r="BG1210" s="75" t="str">
        <f t="shared" si="907"/>
        <v/>
      </c>
      <c r="BI1210" s="73" t="str">
        <f t="shared" si="901"/>
        <v/>
      </c>
      <c r="BJ1210" s="74" t="str">
        <f t="shared" si="908"/>
        <v/>
      </c>
      <c r="BK1210" s="74" t="str">
        <f t="shared" si="908"/>
        <v/>
      </c>
      <c r="BL1210" s="74" t="str">
        <f t="shared" si="908"/>
        <v/>
      </c>
      <c r="BM1210" s="74" t="str">
        <f t="shared" si="908"/>
        <v/>
      </c>
      <c r="BN1210" s="74" t="str">
        <f t="shared" si="908"/>
        <v/>
      </c>
      <c r="BO1210" s="74" t="str">
        <f t="shared" si="908"/>
        <v/>
      </c>
      <c r="BP1210" s="74" t="str">
        <f t="shared" si="908"/>
        <v/>
      </c>
      <c r="BQ1210" s="74" t="str">
        <f t="shared" si="908"/>
        <v/>
      </c>
      <c r="BR1210" s="75" t="str">
        <f t="shared" si="908"/>
        <v/>
      </c>
      <c r="BU1210" s="42" t="str">
        <f t="shared" si="880"/>
        <v/>
      </c>
      <c r="BV1210" s="66" t="str">
        <f t="shared" si="881"/>
        <v/>
      </c>
      <c r="BX1210" s="64" t="str">
        <f t="shared" si="882"/>
        <v/>
      </c>
      <c r="BY1210" s="65" t="str">
        <f t="shared" si="883"/>
        <v/>
      </c>
      <c r="BZ1210" s="65" t="str">
        <f t="shared" si="884"/>
        <v/>
      </c>
      <c r="CA1210" s="65" t="str">
        <f t="shared" si="885"/>
        <v/>
      </c>
      <c r="CB1210" s="65" t="str">
        <f t="shared" si="886"/>
        <v/>
      </c>
      <c r="CC1210" s="65" t="str">
        <f t="shared" si="887"/>
        <v/>
      </c>
      <c r="CD1210" s="65" t="str">
        <f t="shared" si="888"/>
        <v/>
      </c>
      <c r="CE1210" s="65" t="str">
        <f t="shared" si="889"/>
        <v/>
      </c>
      <c r="CF1210" s="65" t="str">
        <f t="shared" si="890"/>
        <v/>
      </c>
      <c r="CG1210" s="66" t="str">
        <f t="shared" si="891"/>
        <v/>
      </c>
      <c r="CI1210" s="42" t="str">
        <f t="shared" si="892"/>
        <v/>
      </c>
      <c r="CK1210" s="92" t="str">
        <f t="shared" si="893"/>
        <v/>
      </c>
      <c r="CL1210" s="65" t="str">
        <f t="shared" si="894"/>
        <v/>
      </c>
      <c r="CM1210" s="93" t="str">
        <f t="shared" si="895"/>
        <v/>
      </c>
      <c r="CN1210" s="101" t="str">
        <f t="shared" si="864"/>
        <v/>
      </c>
      <c r="CP1210" s="92" t="str">
        <f t="shared" si="896"/>
        <v/>
      </c>
      <c r="CQ1210" s="65" t="str">
        <f t="shared" si="897"/>
        <v/>
      </c>
      <c r="CR1210" s="93" t="str">
        <f t="shared" si="898"/>
        <v/>
      </c>
      <c r="CS1210" s="101" t="str">
        <f t="shared" si="899"/>
        <v/>
      </c>
    </row>
    <row r="1211" spans="1:97" x14ac:dyDescent="0.25">
      <c r="A1211" s="51"/>
      <c r="B1211" s="15" t="str">
        <f t="shared" si="863"/>
        <v/>
      </c>
      <c r="C1211" s="15" t="str">
        <f t="shared" si="865"/>
        <v/>
      </c>
      <c r="D1211" s="51"/>
      <c r="E1211" s="137"/>
      <c r="F1211" s="138"/>
      <c r="G1211" s="139"/>
      <c r="H1211" s="138"/>
      <c r="I1211" s="140"/>
      <c r="J1211" s="138"/>
      <c r="K1211" s="141"/>
      <c r="L1211" s="139"/>
      <c r="M1211" s="142"/>
      <c r="N1211" s="142"/>
      <c r="O1211" s="143"/>
      <c r="P1211" s="144"/>
      <c r="Q1211" s="144"/>
      <c r="R1211" s="144"/>
      <c r="S1211" s="144"/>
      <c r="T1211" s="144"/>
      <c r="U1211" s="144"/>
      <c r="V1211" s="144"/>
      <c r="W1211" s="144"/>
      <c r="X1211" s="145"/>
      <c r="Y1211" s="51"/>
      <c r="Z1211" s="13" t="str">
        <f t="shared" si="866"/>
        <v/>
      </c>
      <c r="AA1211" s="51"/>
      <c r="AE1211" s="42" t="str">
        <f t="shared" si="867"/>
        <v/>
      </c>
      <c r="AF1211" s="42" t="str">
        <f>IF($I1211="", "", IF(COUNTIF($I$10:$I1210, I1211)&gt;0, "", SUMIF($I$10:$I$3009, $I1211, $AE$10:$AE$3009)))</f>
        <v/>
      </c>
      <c r="AG1211" s="45" t="str">
        <f>IF($AF1211="", "", COUNTIF($AF$10:$AF$3009, "&gt;"&amp;AF1211)+1+COUNTIF($AF$10:$AF1211, $AF1211)-1)</f>
        <v/>
      </c>
      <c r="AI1211" s="42" t="str">
        <f t="shared" si="868"/>
        <v/>
      </c>
      <c r="AK1211" s="15" t="str">
        <f t="shared" si="869"/>
        <v/>
      </c>
      <c r="AM1211" s="64" t="str">
        <f t="shared" si="870"/>
        <v/>
      </c>
      <c r="AN1211" s="65" t="str">
        <f t="shared" si="871"/>
        <v/>
      </c>
      <c r="AO1211" s="65" t="str">
        <f t="shared" si="872"/>
        <v/>
      </c>
      <c r="AP1211" s="65" t="str">
        <f t="shared" si="873"/>
        <v/>
      </c>
      <c r="AQ1211" s="65" t="str">
        <f t="shared" si="874"/>
        <v/>
      </c>
      <c r="AR1211" s="65" t="str">
        <f t="shared" si="875"/>
        <v/>
      </c>
      <c r="AS1211" s="65" t="str">
        <f t="shared" si="876"/>
        <v/>
      </c>
      <c r="AT1211" s="65" t="str">
        <f t="shared" si="877"/>
        <v/>
      </c>
      <c r="AU1211" s="65" t="str">
        <f t="shared" si="878"/>
        <v/>
      </c>
      <c r="AV1211" s="66" t="str">
        <f t="shared" si="879"/>
        <v/>
      </c>
      <c r="AX1211" s="73" t="str">
        <f t="shared" si="900"/>
        <v/>
      </c>
      <c r="AY1211" s="74" t="str">
        <f t="shared" si="907"/>
        <v/>
      </c>
      <c r="AZ1211" s="74" t="str">
        <f t="shared" si="907"/>
        <v/>
      </c>
      <c r="BA1211" s="74" t="str">
        <f t="shared" si="907"/>
        <v/>
      </c>
      <c r="BB1211" s="74" t="str">
        <f t="shared" si="907"/>
        <v/>
      </c>
      <c r="BC1211" s="74" t="str">
        <f t="shared" si="907"/>
        <v/>
      </c>
      <c r="BD1211" s="74" t="str">
        <f t="shared" si="907"/>
        <v/>
      </c>
      <c r="BE1211" s="74" t="str">
        <f t="shared" si="907"/>
        <v/>
      </c>
      <c r="BF1211" s="74" t="str">
        <f t="shared" si="907"/>
        <v/>
      </c>
      <c r="BG1211" s="75" t="str">
        <f t="shared" si="907"/>
        <v/>
      </c>
      <c r="BI1211" s="73" t="str">
        <f t="shared" si="901"/>
        <v/>
      </c>
      <c r="BJ1211" s="74" t="str">
        <f t="shared" si="908"/>
        <v/>
      </c>
      <c r="BK1211" s="74" t="str">
        <f t="shared" si="908"/>
        <v/>
      </c>
      <c r="BL1211" s="74" t="str">
        <f t="shared" si="908"/>
        <v/>
      </c>
      <c r="BM1211" s="74" t="str">
        <f t="shared" si="908"/>
        <v/>
      </c>
      <c r="BN1211" s="74" t="str">
        <f t="shared" si="908"/>
        <v/>
      </c>
      <c r="BO1211" s="74" t="str">
        <f t="shared" si="908"/>
        <v/>
      </c>
      <c r="BP1211" s="74" t="str">
        <f t="shared" si="908"/>
        <v/>
      </c>
      <c r="BQ1211" s="74" t="str">
        <f t="shared" si="908"/>
        <v/>
      </c>
      <c r="BR1211" s="75" t="str">
        <f t="shared" si="908"/>
        <v/>
      </c>
      <c r="BU1211" s="42" t="str">
        <f t="shared" si="880"/>
        <v/>
      </c>
      <c r="BV1211" s="66" t="str">
        <f t="shared" si="881"/>
        <v/>
      </c>
      <c r="BX1211" s="64" t="str">
        <f t="shared" si="882"/>
        <v/>
      </c>
      <c r="BY1211" s="65" t="str">
        <f t="shared" si="883"/>
        <v/>
      </c>
      <c r="BZ1211" s="65" t="str">
        <f t="shared" si="884"/>
        <v/>
      </c>
      <c r="CA1211" s="65" t="str">
        <f t="shared" si="885"/>
        <v/>
      </c>
      <c r="CB1211" s="65" t="str">
        <f t="shared" si="886"/>
        <v/>
      </c>
      <c r="CC1211" s="65" t="str">
        <f t="shared" si="887"/>
        <v/>
      </c>
      <c r="CD1211" s="65" t="str">
        <f t="shared" si="888"/>
        <v/>
      </c>
      <c r="CE1211" s="65" t="str">
        <f t="shared" si="889"/>
        <v/>
      </c>
      <c r="CF1211" s="65" t="str">
        <f t="shared" si="890"/>
        <v/>
      </c>
      <c r="CG1211" s="66" t="str">
        <f t="shared" si="891"/>
        <v/>
      </c>
      <c r="CI1211" s="42" t="str">
        <f t="shared" si="892"/>
        <v/>
      </c>
      <c r="CK1211" s="92" t="str">
        <f t="shared" si="893"/>
        <v/>
      </c>
      <c r="CL1211" s="65" t="str">
        <f t="shared" si="894"/>
        <v/>
      </c>
      <c r="CM1211" s="93" t="str">
        <f t="shared" si="895"/>
        <v/>
      </c>
      <c r="CN1211" s="101" t="str">
        <f t="shared" si="864"/>
        <v/>
      </c>
      <c r="CP1211" s="92" t="str">
        <f t="shared" si="896"/>
        <v/>
      </c>
      <c r="CQ1211" s="65" t="str">
        <f t="shared" si="897"/>
        <v/>
      </c>
      <c r="CR1211" s="93" t="str">
        <f t="shared" si="898"/>
        <v/>
      </c>
      <c r="CS1211" s="101" t="str">
        <f t="shared" si="899"/>
        <v/>
      </c>
    </row>
    <row r="1212" spans="1:97" x14ac:dyDescent="0.25">
      <c r="A1212" s="51"/>
      <c r="B1212" s="15" t="str">
        <f t="shared" si="863"/>
        <v/>
      </c>
      <c r="C1212" s="15" t="str">
        <f t="shared" si="865"/>
        <v/>
      </c>
      <c r="D1212" s="51"/>
      <c r="E1212" s="137"/>
      <c r="F1212" s="138"/>
      <c r="G1212" s="139"/>
      <c r="H1212" s="138"/>
      <c r="I1212" s="140"/>
      <c r="J1212" s="138"/>
      <c r="K1212" s="141"/>
      <c r="L1212" s="139"/>
      <c r="M1212" s="142"/>
      <c r="N1212" s="142"/>
      <c r="O1212" s="143"/>
      <c r="P1212" s="144"/>
      <c r="Q1212" s="144"/>
      <c r="R1212" s="144"/>
      <c r="S1212" s="144"/>
      <c r="T1212" s="144"/>
      <c r="U1212" s="144"/>
      <c r="V1212" s="144"/>
      <c r="W1212" s="144"/>
      <c r="X1212" s="145"/>
      <c r="Y1212" s="51"/>
      <c r="Z1212" s="13" t="str">
        <f t="shared" si="866"/>
        <v/>
      </c>
      <c r="AA1212" s="51"/>
      <c r="AE1212" s="42" t="str">
        <f t="shared" si="867"/>
        <v/>
      </c>
      <c r="AF1212" s="42" t="str">
        <f>IF($I1212="", "", IF(COUNTIF($I$10:$I1211, I1212)&gt;0, "", SUMIF($I$10:$I$3009, $I1212, $AE$10:$AE$3009)))</f>
        <v/>
      </c>
      <c r="AG1212" s="45" t="str">
        <f>IF($AF1212="", "", COUNTIF($AF$10:$AF$3009, "&gt;"&amp;AF1212)+1+COUNTIF($AF$10:$AF1212, $AF1212)-1)</f>
        <v/>
      </c>
      <c r="AI1212" s="42" t="str">
        <f t="shared" si="868"/>
        <v/>
      </c>
      <c r="AK1212" s="15" t="str">
        <f t="shared" si="869"/>
        <v/>
      </c>
      <c r="AM1212" s="64" t="str">
        <f t="shared" si="870"/>
        <v/>
      </c>
      <c r="AN1212" s="65" t="str">
        <f t="shared" si="871"/>
        <v/>
      </c>
      <c r="AO1212" s="65" t="str">
        <f t="shared" si="872"/>
        <v/>
      </c>
      <c r="AP1212" s="65" t="str">
        <f t="shared" si="873"/>
        <v/>
      </c>
      <c r="AQ1212" s="65" t="str">
        <f t="shared" si="874"/>
        <v/>
      </c>
      <c r="AR1212" s="65" t="str">
        <f t="shared" si="875"/>
        <v/>
      </c>
      <c r="AS1212" s="65" t="str">
        <f t="shared" si="876"/>
        <v/>
      </c>
      <c r="AT1212" s="65" t="str">
        <f t="shared" si="877"/>
        <v/>
      </c>
      <c r="AU1212" s="65" t="str">
        <f t="shared" si="878"/>
        <v/>
      </c>
      <c r="AV1212" s="66" t="str">
        <f t="shared" si="879"/>
        <v/>
      </c>
      <c r="AX1212" s="73" t="str">
        <f t="shared" si="900"/>
        <v/>
      </c>
      <c r="AY1212" s="74" t="str">
        <f t="shared" si="907"/>
        <v/>
      </c>
      <c r="AZ1212" s="74" t="str">
        <f t="shared" si="907"/>
        <v/>
      </c>
      <c r="BA1212" s="74" t="str">
        <f t="shared" si="907"/>
        <v/>
      </c>
      <c r="BB1212" s="74" t="str">
        <f t="shared" si="907"/>
        <v/>
      </c>
      <c r="BC1212" s="74" t="str">
        <f t="shared" si="907"/>
        <v/>
      </c>
      <c r="BD1212" s="74" t="str">
        <f t="shared" si="907"/>
        <v/>
      </c>
      <c r="BE1212" s="74" t="str">
        <f t="shared" si="907"/>
        <v/>
      </c>
      <c r="BF1212" s="74" t="str">
        <f t="shared" si="907"/>
        <v/>
      </c>
      <c r="BG1212" s="75" t="str">
        <f t="shared" si="907"/>
        <v/>
      </c>
      <c r="BI1212" s="73" t="str">
        <f t="shared" si="901"/>
        <v/>
      </c>
      <c r="BJ1212" s="74" t="str">
        <f t="shared" si="908"/>
        <v/>
      </c>
      <c r="BK1212" s="74" t="str">
        <f t="shared" si="908"/>
        <v/>
      </c>
      <c r="BL1212" s="74" t="str">
        <f t="shared" si="908"/>
        <v/>
      </c>
      <c r="BM1212" s="74" t="str">
        <f t="shared" si="908"/>
        <v/>
      </c>
      <c r="BN1212" s="74" t="str">
        <f t="shared" si="908"/>
        <v/>
      </c>
      <c r="BO1212" s="74" t="str">
        <f t="shared" si="908"/>
        <v/>
      </c>
      <c r="BP1212" s="74" t="str">
        <f t="shared" si="908"/>
        <v/>
      </c>
      <c r="BQ1212" s="74" t="str">
        <f t="shared" si="908"/>
        <v/>
      </c>
      <c r="BR1212" s="75" t="str">
        <f t="shared" si="908"/>
        <v/>
      </c>
      <c r="BU1212" s="42" t="str">
        <f t="shared" si="880"/>
        <v/>
      </c>
      <c r="BV1212" s="66" t="str">
        <f t="shared" si="881"/>
        <v/>
      </c>
      <c r="BX1212" s="64" t="str">
        <f t="shared" si="882"/>
        <v/>
      </c>
      <c r="BY1212" s="65" t="str">
        <f t="shared" si="883"/>
        <v/>
      </c>
      <c r="BZ1212" s="65" t="str">
        <f t="shared" si="884"/>
        <v/>
      </c>
      <c r="CA1212" s="65" t="str">
        <f t="shared" si="885"/>
        <v/>
      </c>
      <c r="CB1212" s="65" t="str">
        <f t="shared" si="886"/>
        <v/>
      </c>
      <c r="CC1212" s="65" t="str">
        <f t="shared" si="887"/>
        <v/>
      </c>
      <c r="CD1212" s="65" t="str">
        <f t="shared" si="888"/>
        <v/>
      </c>
      <c r="CE1212" s="65" t="str">
        <f t="shared" si="889"/>
        <v/>
      </c>
      <c r="CF1212" s="65" t="str">
        <f t="shared" si="890"/>
        <v/>
      </c>
      <c r="CG1212" s="66" t="str">
        <f t="shared" si="891"/>
        <v/>
      </c>
      <c r="CI1212" s="42" t="str">
        <f t="shared" si="892"/>
        <v/>
      </c>
      <c r="CK1212" s="92" t="str">
        <f t="shared" si="893"/>
        <v/>
      </c>
      <c r="CL1212" s="65" t="str">
        <f t="shared" si="894"/>
        <v/>
      </c>
      <c r="CM1212" s="93" t="str">
        <f t="shared" si="895"/>
        <v/>
      </c>
      <c r="CN1212" s="101" t="str">
        <f t="shared" si="864"/>
        <v/>
      </c>
      <c r="CP1212" s="92" t="str">
        <f t="shared" si="896"/>
        <v/>
      </c>
      <c r="CQ1212" s="65" t="str">
        <f t="shared" si="897"/>
        <v/>
      </c>
      <c r="CR1212" s="93" t="str">
        <f t="shared" si="898"/>
        <v/>
      </c>
      <c r="CS1212" s="101" t="str">
        <f t="shared" si="899"/>
        <v/>
      </c>
    </row>
    <row r="1213" spans="1:97" x14ac:dyDescent="0.25">
      <c r="A1213" s="51"/>
      <c r="B1213" s="15" t="str">
        <f t="shared" si="863"/>
        <v/>
      </c>
      <c r="C1213" s="15" t="str">
        <f t="shared" si="865"/>
        <v/>
      </c>
      <c r="D1213" s="51"/>
      <c r="E1213" s="137"/>
      <c r="F1213" s="138"/>
      <c r="G1213" s="139"/>
      <c r="H1213" s="138"/>
      <c r="I1213" s="140"/>
      <c r="J1213" s="138"/>
      <c r="K1213" s="141"/>
      <c r="L1213" s="139"/>
      <c r="M1213" s="142"/>
      <c r="N1213" s="142"/>
      <c r="O1213" s="143"/>
      <c r="P1213" s="144"/>
      <c r="Q1213" s="144"/>
      <c r="R1213" s="144"/>
      <c r="S1213" s="144"/>
      <c r="T1213" s="144"/>
      <c r="U1213" s="144"/>
      <c r="V1213" s="144"/>
      <c r="W1213" s="144"/>
      <c r="X1213" s="145"/>
      <c r="Y1213" s="51"/>
      <c r="Z1213" s="13" t="str">
        <f t="shared" si="866"/>
        <v/>
      </c>
      <c r="AA1213" s="51"/>
      <c r="AE1213" s="42" t="str">
        <f t="shared" si="867"/>
        <v/>
      </c>
      <c r="AF1213" s="42" t="str">
        <f>IF($I1213="", "", IF(COUNTIF($I$10:$I1212, I1213)&gt;0, "", SUMIF($I$10:$I$3009, $I1213, $AE$10:$AE$3009)))</f>
        <v/>
      </c>
      <c r="AG1213" s="45" t="str">
        <f>IF($AF1213="", "", COUNTIF($AF$10:$AF$3009, "&gt;"&amp;AF1213)+1+COUNTIF($AF$10:$AF1213, $AF1213)-1)</f>
        <v/>
      </c>
      <c r="AI1213" s="42" t="str">
        <f t="shared" si="868"/>
        <v/>
      </c>
      <c r="AK1213" s="15" t="str">
        <f t="shared" si="869"/>
        <v/>
      </c>
      <c r="AM1213" s="64" t="str">
        <f t="shared" si="870"/>
        <v/>
      </c>
      <c r="AN1213" s="65" t="str">
        <f t="shared" si="871"/>
        <v/>
      </c>
      <c r="AO1213" s="65" t="str">
        <f t="shared" si="872"/>
        <v/>
      </c>
      <c r="AP1213" s="65" t="str">
        <f t="shared" si="873"/>
        <v/>
      </c>
      <c r="AQ1213" s="65" t="str">
        <f t="shared" si="874"/>
        <v/>
      </c>
      <c r="AR1213" s="65" t="str">
        <f t="shared" si="875"/>
        <v/>
      </c>
      <c r="AS1213" s="65" t="str">
        <f t="shared" si="876"/>
        <v/>
      </c>
      <c r="AT1213" s="65" t="str">
        <f t="shared" si="877"/>
        <v/>
      </c>
      <c r="AU1213" s="65" t="str">
        <f t="shared" si="878"/>
        <v/>
      </c>
      <c r="AV1213" s="66" t="str">
        <f t="shared" si="879"/>
        <v/>
      </c>
      <c r="AX1213" s="73" t="str">
        <f t="shared" si="900"/>
        <v/>
      </c>
      <c r="AY1213" s="74" t="str">
        <f t="shared" si="907"/>
        <v/>
      </c>
      <c r="AZ1213" s="74" t="str">
        <f t="shared" si="907"/>
        <v/>
      </c>
      <c r="BA1213" s="74" t="str">
        <f t="shared" si="907"/>
        <v/>
      </c>
      <c r="BB1213" s="74" t="str">
        <f t="shared" si="907"/>
        <v/>
      </c>
      <c r="BC1213" s="74" t="str">
        <f t="shared" si="907"/>
        <v/>
      </c>
      <c r="BD1213" s="74" t="str">
        <f t="shared" si="907"/>
        <v/>
      </c>
      <c r="BE1213" s="74" t="str">
        <f t="shared" si="907"/>
        <v/>
      </c>
      <c r="BF1213" s="74" t="str">
        <f t="shared" si="907"/>
        <v/>
      </c>
      <c r="BG1213" s="75" t="str">
        <f t="shared" si="907"/>
        <v/>
      </c>
      <c r="BI1213" s="73" t="str">
        <f t="shared" si="901"/>
        <v/>
      </c>
      <c r="BJ1213" s="74" t="str">
        <f t="shared" si="908"/>
        <v/>
      </c>
      <c r="BK1213" s="74" t="str">
        <f t="shared" si="908"/>
        <v/>
      </c>
      <c r="BL1213" s="74" t="str">
        <f t="shared" si="908"/>
        <v/>
      </c>
      <c r="BM1213" s="74" t="str">
        <f t="shared" si="908"/>
        <v/>
      </c>
      <c r="BN1213" s="74" t="str">
        <f t="shared" si="908"/>
        <v/>
      </c>
      <c r="BO1213" s="74" t="str">
        <f t="shared" si="908"/>
        <v/>
      </c>
      <c r="BP1213" s="74" t="str">
        <f t="shared" si="908"/>
        <v/>
      </c>
      <c r="BQ1213" s="74" t="str">
        <f t="shared" si="908"/>
        <v/>
      </c>
      <c r="BR1213" s="75" t="str">
        <f t="shared" si="908"/>
        <v/>
      </c>
      <c r="BU1213" s="42" t="str">
        <f t="shared" si="880"/>
        <v/>
      </c>
      <c r="BV1213" s="66" t="str">
        <f t="shared" si="881"/>
        <v/>
      </c>
      <c r="BX1213" s="64" t="str">
        <f t="shared" si="882"/>
        <v/>
      </c>
      <c r="BY1213" s="65" t="str">
        <f t="shared" si="883"/>
        <v/>
      </c>
      <c r="BZ1213" s="65" t="str">
        <f t="shared" si="884"/>
        <v/>
      </c>
      <c r="CA1213" s="65" t="str">
        <f t="shared" si="885"/>
        <v/>
      </c>
      <c r="CB1213" s="65" t="str">
        <f t="shared" si="886"/>
        <v/>
      </c>
      <c r="CC1213" s="65" t="str">
        <f t="shared" si="887"/>
        <v/>
      </c>
      <c r="CD1213" s="65" t="str">
        <f t="shared" si="888"/>
        <v/>
      </c>
      <c r="CE1213" s="65" t="str">
        <f t="shared" si="889"/>
        <v/>
      </c>
      <c r="CF1213" s="65" t="str">
        <f t="shared" si="890"/>
        <v/>
      </c>
      <c r="CG1213" s="66" t="str">
        <f t="shared" si="891"/>
        <v/>
      </c>
      <c r="CI1213" s="42" t="str">
        <f t="shared" si="892"/>
        <v/>
      </c>
      <c r="CK1213" s="92" t="str">
        <f t="shared" si="893"/>
        <v/>
      </c>
      <c r="CL1213" s="65" t="str">
        <f t="shared" si="894"/>
        <v/>
      </c>
      <c r="CM1213" s="93" t="str">
        <f t="shared" si="895"/>
        <v/>
      </c>
      <c r="CN1213" s="101" t="str">
        <f t="shared" si="864"/>
        <v/>
      </c>
      <c r="CP1213" s="92" t="str">
        <f t="shared" si="896"/>
        <v/>
      </c>
      <c r="CQ1213" s="65" t="str">
        <f t="shared" si="897"/>
        <v/>
      </c>
      <c r="CR1213" s="93" t="str">
        <f t="shared" si="898"/>
        <v/>
      </c>
      <c r="CS1213" s="101" t="str">
        <f t="shared" si="899"/>
        <v/>
      </c>
    </row>
    <row r="1214" spans="1:97" x14ac:dyDescent="0.25">
      <c r="A1214" s="51"/>
      <c r="B1214" s="15" t="str">
        <f t="shared" si="863"/>
        <v/>
      </c>
      <c r="C1214" s="15" t="str">
        <f t="shared" si="865"/>
        <v/>
      </c>
      <c r="D1214" s="51"/>
      <c r="E1214" s="137"/>
      <c r="F1214" s="138"/>
      <c r="G1214" s="139"/>
      <c r="H1214" s="138"/>
      <c r="I1214" s="140"/>
      <c r="J1214" s="138"/>
      <c r="K1214" s="141"/>
      <c r="L1214" s="139"/>
      <c r="M1214" s="142"/>
      <c r="N1214" s="142"/>
      <c r="O1214" s="143"/>
      <c r="P1214" s="144"/>
      <c r="Q1214" s="144"/>
      <c r="R1214" s="144"/>
      <c r="S1214" s="144"/>
      <c r="T1214" s="144"/>
      <c r="U1214" s="144"/>
      <c r="V1214" s="144"/>
      <c r="W1214" s="144"/>
      <c r="X1214" s="145"/>
      <c r="Y1214" s="51"/>
      <c r="Z1214" s="13" t="str">
        <f t="shared" si="866"/>
        <v/>
      </c>
      <c r="AA1214" s="51"/>
      <c r="AE1214" s="42" t="str">
        <f t="shared" si="867"/>
        <v/>
      </c>
      <c r="AF1214" s="42" t="str">
        <f>IF($I1214="", "", IF(COUNTIF($I$10:$I1213, I1214)&gt;0, "", SUMIF($I$10:$I$3009, $I1214, $AE$10:$AE$3009)))</f>
        <v/>
      </c>
      <c r="AG1214" s="45" t="str">
        <f>IF($AF1214="", "", COUNTIF($AF$10:$AF$3009, "&gt;"&amp;AF1214)+1+COUNTIF($AF$10:$AF1214, $AF1214)-1)</f>
        <v/>
      </c>
      <c r="AI1214" s="42" t="str">
        <f t="shared" si="868"/>
        <v/>
      </c>
      <c r="AK1214" s="15" t="str">
        <f t="shared" si="869"/>
        <v/>
      </c>
      <c r="AM1214" s="64" t="str">
        <f t="shared" si="870"/>
        <v/>
      </c>
      <c r="AN1214" s="65" t="str">
        <f t="shared" si="871"/>
        <v/>
      </c>
      <c r="AO1214" s="65" t="str">
        <f t="shared" si="872"/>
        <v/>
      </c>
      <c r="AP1214" s="65" t="str">
        <f t="shared" si="873"/>
        <v/>
      </c>
      <c r="AQ1214" s="65" t="str">
        <f t="shared" si="874"/>
        <v/>
      </c>
      <c r="AR1214" s="65" t="str">
        <f t="shared" si="875"/>
        <v/>
      </c>
      <c r="AS1214" s="65" t="str">
        <f t="shared" si="876"/>
        <v/>
      </c>
      <c r="AT1214" s="65" t="str">
        <f t="shared" si="877"/>
        <v/>
      </c>
      <c r="AU1214" s="65" t="str">
        <f t="shared" si="878"/>
        <v/>
      </c>
      <c r="AV1214" s="66" t="str">
        <f t="shared" si="879"/>
        <v/>
      </c>
      <c r="AX1214" s="73" t="str">
        <f t="shared" si="900"/>
        <v/>
      </c>
      <c r="AY1214" s="74" t="str">
        <f t="shared" si="907"/>
        <v/>
      </c>
      <c r="AZ1214" s="74" t="str">
        <f t="shared" si="907"/>
        <v/>
      </c>
      <c r="BA1214" s="74" t="str">
        <f t="shared" si="907"/>
        <v/>
      </c>
      <c r="BB1214" s="74" t="str">
        <f t="shared" si="907"/>
        <v/>
      </c>
      <c r="BC1214" s="74" t="str">
        <f t="shared" si="907"/>
        <v/>
      </c>
      <c r="BD1214" s="74" t="str">
        <f t="shared" si="907"/>
        <v/>
      </c>
      <c r="BE1214" s="74" t="str">
        <f t="shared" si="907"/>
        <v/>
      </c>
      <c r="BF1214" s="74" t="str">
        <f t="shared" si="907"/>
        <v/>
      </c>
      <c r="BG1214" s="75" t="str">
        <f t="shared" si="907"/>
        <v/>
      </c>
      <c r="BI1214" s="73" t="str">
        <f t="shared" si="901"/>
        <v/>
      </c>
      <c r="BJ1214" s="74" t="str">
        <f t="shared" si="908"/>
        <v/>
      </c>
      <c r="BK1214" s="74" t="str">
        <f t="shared" si="908"/>
        <v/>
      </c>
      <c r="BL1214" s="74" t="str">
        <f t="shared" si="908"/>
        <v/>
      </c>
      <c r="BM1214" s="74" t="str">
        <f t="shared" si="908"/>
        <v/>
      </c>
      <c r="BN1214" s="74" t="str">
        <f t="shared" si="908"/>
        <v/>
      </c>
      <c r="BO1214" s="74" t="str">
        <f t="shared" si="908"/>
        <v/>
      </c>
      <c r="BP1214" s="74" t="str">
        <f t="shared" si="908"/>
        <v/>
      </c>
      <c r="BQ1214" s="74" t="str">
        <f t="shared" si="908"/>
        <v/>
      </c>
      <c r="BR1214" s="75" t="str">
        <f t="shared" si="908"/>
        <v/>
      </c>
      <c r="BU1214" s="42" t="str">
        <f t="shared" si="880"/>
        <v/>
      </c>
      <c r="BV1214" s="66" t="str">
        <f t="shared" si="881"/>
        <v/>
      </c>
      <c r="BX1214" s="64" t="str">
        <f t="shared" si="882"/>
        <v/>
      </c>
      <c r="BY1214" s="65" t="str">
        <f t="shared" si="883"/>
        <v/>
      </c>
      <c r="BZ1214" s="65" t="str">
        <f t="shared" si="884"/>
        <v/>
      </c>
      <c r="CA1214" s="65" t="str">
        <f t="shared" si="885"/>
        <v/>
      </c>
      <c r="CB1214" s="65" t="str">
        <f t="shared" si="886"/>
        <v/>
      </c>
      <c r="CC1214" s="65" t="str">
        <f t="shared" si="887"/>
        <v/>
      </c>
      <c r="CD1214" s="65" t="str">
        <f t="shared" si="888"/>
        <v/>
      </c>
      <c r="CE1214" s="65" t="str">
        <f t="shared" si="889"/>
        <v/>
      </c>
      <c r="CF1214" s="65" t="str">
        <f t="shared" si="890"/>
        <v/>
      </c>
      <c r="CG1214" s="66" t="str">
        <f t="shared" si="891"/>
        <v/>
      </c>
      <c r="CI1214" s="42" t="str">
        <f t="shared" si="892"/>
        <v/>
      </c>
      <c r="CK1214" s="92" t="str">
        <f t="shared" si="893"/>
        <v/>
      </c>
      <c r="CL1214" s="65" t="str">
        <f t="shared" si="894"/>
        <v/>
      </c>
      <c r="CM1214" s="93" t="str">
        <f t="shared" si="895"/>
        <v/>
      </c>
      <c r="CN1214" s="101" t="str">
        <f t="shared" si="864"/>
        <v/>
      </c>
      <c r="CP1214" s="92" t="str">
        <f t="shared" si="896"/>
        <v/>
      </c>
      <c r="CQ1214" s="65" t="str">
        <f t="shared" si="897"/>
        <v/>
      </c>
      <c r="CR1214" s="93" t="str">
        <f t="shared" si="898"/>
        <v/>
      </c>
      <c r="CS1214" s="101" t="str">
        <f t="shared" si="899"/>
        <v/>
      </c>
    </row>
    <row r="1215" spans="1:97" x14ac:dyDescent="0.25">
      <c r="A1215" s="51"/>
      <c r="B1215" s="15" t="str">
        <f t="shared" si="863"/>
        <v/>
      </c>
      <c r="C1215" s="15" t="str">
        <f t="shared" si="865"/>
        <v/>
      </c>
      <c r="D1215" s="51"/>
      <c r="E1215" s="137"/>
      <c r="F1215" s="138"/>
      <c r="G1215" s="139"/>
      <c r="H1215" s="138"/>
      <c r="I1215" s="140"/>
      <c r="J1215" s="138"/>
      <c r="K1215" s="141"/>
      <c r="L1215" s="139"/>
      <c r="M1215" s="142"/>
      <c r="N1215" s="142"/>
      <c r="O1215" s="143"/>
      <c r="P1215" s="144"/>
      <c r="Q1215" s="144"/>
      <c r="R1215" s="144"/>
      <c r="S1215" s="144"/>
      <c r="T1215" s="144"/>
      <c r="U1215" s="144"/>
      <c r="V1215" s="144"/>
      <c r="W1215" s="144"/>
      <c r="X1215" s="145"/>
      <c r="Y1215" s="51"/>
      <c r="Z1215" s="13" t="str">
        <f t="shared" si="866"/>
        <v/>
      </c>
      <c r="AA1215" s="51"/>
      <c r="AE1215" s="42" t="str">
        <f t="shared" si="867"/>
        <v/>
      </c>
      <c r="AF1215" s="42" t="str">
        <f>IF($I1215="", "", IF(COUNTIF($I$10:$I1214, I1215)&gt;0, "", SUMIF($I$10:$I$3009, $I1215, $AE$10:$AE$3009)))</f>
        <v/>
      </c>
      <c r="AG1215" s="45" t="str">
        <f>IF($AF1215="", "", COUNTIF($AF$10:$AF$3009, "&gt;"&amp;AF1215)+1+COUNTIF($AF$10:$AF1215, $AF1215)-1)</f>
        <v/>
      </c>
      <c r="AI1215" s="42" t="str">
        <f t="shared" si="868"/>
        <v/>
      </c>
      <c r="AK1215" s="15" t="str">
        <f t="shared" si="869"/>
        <v/>
      </c>
      <c r="AM1215" s="64" t="str">
        <f t="shared" si="870"/>
        <v/>
      </c>
      <c r="AN1215" s="65" t="str">
        <f t="shared" si="871"/>
        <v/>
      </c>
      <c r="AO1215" s="65" t="str">
        <f t="shared" si="872"/>
        <v/>
      </c>
      <c r="AP1215" s="65" t="str">
        <f t="shared" si="873"/>
        <v/>
      </c>
      <c r="AQ1215" s="65" t="str">
        <f t="shared" si="874"/>
        <v/>
      </c>
      <c r="AR1215" s="65" t="str">
        <f t="shared" si="875"/>
        <v/>
      </c>
      <c r="AS1215" s="65" t="str">
        <f t="shared" si="876"/>
        <v/>
      </c>
      <c r="AT1215" s="65" t="str">
        <f t="shared" si="877"/>
        <v/>
      </c>
      <c r="AU1215" s="65" t="str">
        <f t="shared" si="878"/>
        <v/>
      </c>
      <c r="AV1215" s="66" t="str">
        <f t="shared" si="879"/>
        <v/>
      </c>
      <c r="AX1215" s="73" t="str">
        <f t="shared" si="900"/>
        <v/>
      </c>
      <c r="AY1215" s="74" t="str">
        <f t="shared" si="907"/>
        <v/>
      </c>
      <c r="AZ1215" s="74" t="str">
        <f t="shared" si="907"/>
        <v/>
      </c>
      <c r="BA1215" s="74" t="str">
        <f t="shared" si="907"/>
        <v/>
      </c>
      <c r="BB1215" s="74" t="str">
        <f t="shared" si="907"/>
        <v/>
      </c>
      <c r="BC1215" s="74" t="str">
        <f t="shared" si="907"/>
        <v/>
      </c>
      <c r="BD1215" s="74" t="str">
        <f t="shared" si="907"/>
        <v/>
      </c>
      <c r="BE1215" s="74" t="str">
        <f t="shared" si="907"/>
        <v/>
      </c>
      <c r="BF1215" s="74" t="str">
        <f t="shared" si="907"/>
        <v/>
      </c>
      <c r="BG1215" s="75" t="str">
        <f t="shared" si="907"/>
        <v/>
      </c>
      <c r="BI1215" s="73" t="str">
        <f t="shared" si="901"/>
        <v/>
      </c>
      <c r="BJ1215" s="74" t="str">
        <f t="shared" si="908"/>
        <v/>
      </c>
      <c r="BK1215" s="74" t="str">
        <f t="shared" si="908"/>
        <v/>
      </c>
      <c r="BL1215" s="74" t="str">
        <f t="shared" si="908"/>
        <v/>
      </c>
      <c r="BM1215" s="74" t="str">
        <f t="shared" si="908"/>
        <v/>
      </c>
      <c r="BN1215" s="74" t="str">
        <f t="shared" si="908"/>
        <v/>
      </c>
      <c r="BO1215" s="74" t="str">
        <f t="shared" si="908"/>
        <v/>
      </c>
      <c r="BP1215" s="74" t="str">
        <f t="shared" si="908"/>
        <v/>
      </c>
      <c r="BQ1215" s="74" t="str">
        <f t="shared" si="908"/>
        <v/>
      </c>
      <c r="BR1215" s="75" t="str">
        <f t="shared" si="908"/>
        <v/>
      </c>
      <c r="BU1215" s="42" t="str">
        <f t="shared" si="880"/>
        <v/>
      </c>
      <c r="BV1215" s="66" t="str">
        <f t="shared" si="881"/>
        <v/>
      </c>
      <c r="BX1215" s="64" t="str">
        <f t="shared" si="882"/>
        <v/>
      </c>
      <c r="BY1215" s="65" t="str">
        <f t="shared" si="883"/>
        <v/>
      </c>
      <c r="BZ1215" s="65" t="str">
        <f t="shared" si="884"/>
        <v/>
      </c>
      <c r="CA1215" s="65" t="str">
        <f t="shared" si="885"/>
        <v/>
      </c>
      <c r="CB1215" s="65" t="str">
        <f t="shared" si="886"/>
        <v/>
      </c>
      <c r="CC1215" s="65" t="str">
        <f t="shared" si="887"/>
        <v/>
      </c>
      <c r="CD1215" s="65" t="str">
        <f t="shared" si="888"/>
        <v/>
      </c>
      <c r="CE1215" s="65" t="str">
        <f t="shared" si="889"/>
        <v/>
      </c>
      <c r="CF1215" s="65" t="str">
        <f t="shared" si="890"/>
        <v/>
      </c>
      <c r="CG1215" s="66" t="str">
        <f t="shared" si="891"/>
        <v/>
      </c>
      <c r="CI1215" s="42" t="str">
        <f t="shared" si="892"/>
        <v/>
      </c>
      <c r="CK1215" s="92" t="str">
        <f t="shared" si="893"/>
        <v/>
      </c>
      <c r="CL1215" s="65" t="str">
        <f t="shared" si="894"/>
        <v/>
      </c>
      <c r="CM1215" s="93" t="str">
        <f t="shared" si="895"/>
        <v/>
      </c>
      <c r="CN1215" s="101" t="str">
        <f t="shared" si="864"/>
        <v/>
      </c>
      <c r="CP1215" s="92" t="str">
        <f t="shared" si="896"/>
        <v/>
      </c>
      <c r="CQ1215" s="65" t="str">
        <f t="shared" si="897"/>
        <v/>
      </c>
      <c r="CR1215" s="93" t="str">
        <f t="shared" si="898"/>
        <v/>
      </c>
      <c r="CS1215" s="101" t="str">
        <f t="shared" si="899"/>
        <v/>
      </c>
    </row>
    <row r="1216" spans="1:97" x14ac:dyDescent="0.25">
      <c r="A1216" s="51"/>
      <c r="B1216" s="15" t="str">
        <f t="shared" si="863"/>
        <v/>
      </c>
      <c r="C1216" s="15" t="str">
        <f t="shared" si="865"/>
        <v/>
      </c>
      <c r="D1216" s="51"/>
      <c r="E1216" s="137"/>
      <c r="F1216" s="138"/>
      <c r="G1216" s="139"/>
      <c r="H1216" s="138"/>
      <c r="I1216" s="140"/>
      <c r="J1216" s="138"/>
      <c r="K1216" s="141"/>
      <c r="L1216" s="139"/>
      <c r="M1216" s="142"/>
      <c r="N1216" s="142"/>
      <c r="O1216" s="143"/>
      <c r="P1216" s="144"/>
      <c r="Q1216" s="144"/>
      <c r="R1216" s="144"/>
      <c r="S1216" s="144"/>
      <c r="T1216" s="144"/>
      <c r="U1216" s="144"/>
      <c r="V1216" s="144"/>
      <c r="W1216" s="144"/>
      <c r="X1216" s="145"/>
      <c r="Y1216" s="51"/>
      <c r="Z1216" s="13" t="str">
        <f t="shared" si="866"/>
        <v/>
      </c>
      <c r="AA1216" s="51"/>
      <c r="AE1216" s="42" t="str">
        <f t="shared" si="867"/>
        <v/>
      </c>
      <c r="AF1216" s="42" t="str">
        <f>IF($I1216="", "", IF(COUNTIF($I$10:$I1215, I1216)&gt;0, "", SUMIF($I$10:$I$3009, $I1216, $AE$10:$AE$3009)))</f>
        <v/>
      </c>
      <c r="AG1216" s="45" t="str">
        <f>IF($AF1216="", "", COUNTIF($AF$10:$AF$3009, "&gt;"&amp;AF1216)+1+COUNTIF($AF$10:$AF1216, $AF1216)-1)</f>
        <v/>
      </c>
      <c r="AI1216" s="42" t="str">
        <f t="shared" si="868"/>
        <v/>
      </c>
      <c r="AK1216" s="15" t="str">
        <f t="shared" si="869"/>
        <v/>
      </c>
      <c r="AM1216" s="64" t="str">
        <f t="shared" si="870"/>
        <v/>
      </c>
      <c r="AN1216" s="65" t="str">
        <f t="shared" si="871"/>
        <v/>
      </c>
      <c r="AO1216" s="65" t="str">
        <f t="shared" si="872"/>
        <v/>
      </c>
      <c r="AP1216" s="65" t="str">
        <f t="shared" si="873"/>
        <v/>
      </c>
      <c r="AQ1216" s="65" t="str">
        <f t="shared" si="874"/>
        <v/>
      </c>
      <c r="AR1216" s="65" t="str">
        <f t="shared" si="875"/>
        <v/>
      </c>
      <c r="AS1216" s="65" t="str">
        <f t="shared" si="876"/>
        <v/>
      </c>
      <c r="AT1216" s="65" t="str">
        <f t="shared" si="877"/>
        <v/>
      </c>
      <c r="AU1216" s="65" t="str">
        <f t="shared" si="878"/>
        <v/>
      </c>
      <c r="AV1216" s="66" t="str">
        <f t="shared" si="879"/>
        <v/>
      </c>
      <c r="AX1216" s="73" t="str">
        <f t="shared" si="900"/>
        <v/>
      </c>
      <c r="AY1216" s="74" t="str">
        <f t="shared" ref="AY1216:BG1225" si="909">IF(AY$9="", "", IF($H1216=AY$9, $AE1216, ""))</f>
        <v/>
      </c>
      <c r="AZ1216" s="74" t="str">
        <f t="shared" si="909"/>
        <v/>
      </c>
      <c r="BA1216" s="74" t="str">
        <f t="shared" si="909"/>
        <v/>
      </c>
      <c r="BB1216" s="74" t="str">
        <f t="shared" si="909"/>
        <v/>
      </c>
      <c r="BC1216" s="74" t="str">
        <f t="shared" si="909"/>
        <v/>
      </c>
      <c r="BD1216" s="74" t="str">
        <f t="shared" si="909"/>
        <v/>
      </c>
      <c r="BE1216" s="74" t="str">
        <f t="shared" si="909"/>
        <v/>
      </c>
      <c r="BF1216" s="74" t="str">
        <f t="shared" si="909"/>
        <v/>
      </c>
      <c r="BG1216" s="75" t="str">
        <f t="shared" si="909"/>
        <v/>
      </c>
      <c r="BI1216" s="73" t="str">
        <f t="shared" si="901"/>
        <v/>
      </c>
      <c r="BJ1216" s="74" t="str">
        <f t="shared" si="908"/>
        <v/>
      </c>
      <c r="BK1216" s="74" t="str">
        <f t="shared" si="908"/>
        <v/>
      </c>
      <c r="BL1216" s="74" t="str">
        <f t="shared" si="908"/>
        <v/>
      </c>
      <c r="BM1216" s="74" t="str">
        <f t="shared" si="908"/>
        <v/>
      </c>
      <c r="BN1216" s="74" t="str">
        <f t="shared" si="908"/>
        <v/>
      </c>
      <c r="BO1216" s="74" t="str">
        <f t="shared" si="908"/>
        <v/>
      </c>
      <c r="BP1216" s="74" t="str">
        <f t="shared" si="908"/>
        <v/>
      </c>
      <c r="BQ1216" s="74" t="str">
        <f t="shared" si="908"/>
        <v/>
      </c>
      <c r="BR1216" s="75" t="str">
        <f t="shared" si="908"/>
        <v/>
      </c>
      <c r="BU1216" s="42" t="str">
        <f t="shared" si="880"/>
        <v/>
      </c>
      <c r="BV1216" s="66" t="str">
        <f t="shared" si="881"/>
        <v/>
      </c>
      <c r="BX1216" s="64" t="str">
        <f t="shared" si="882"/>
        <v/>
      </c>
      <c r="BY1216" s="65" t="str">
        <f t="shared" si="883"/>
        <v/>
      </c>
      <c r="BZ1216" s="65" t="str">
        <f t="shared" si="884"/>
        <v/>
      </c>
      <c r="CA1216" s="65" t="str">
        <f t="shared" si="885"/>
        <v/>
      </c>
      <c r="CB1216" s="65" t="str">
        <f t="shared" si="886"/>
        <v/>
      </c>
      <c r="CC1216" s="65" t="str">
        <f t="shared" si="887"/>
        <v/>
      </c>
      <c r="CD1216" s="65" t="str">
        <f t="shared" si="888"/>
        <v/>
      </c>
      <c r="CE1216" s="65" t="str">
        <f t="shared" si="889"/>
        <v/>
      </c>
      <c r="CF1216" s="65" t="str">
        <f t="shared" si="890"/>
        <v/>
      </c>
      <c r="CG1216" s="66" t="str">
        <f t="shared" si="891"/>
        <v/>
      </c>
      <c r="CI1216" s="42" t="str">
        <f t="shared" si="892"/>
        <v/>
      </c>
      <c r="CK1216" s="92" t="str">
        <f t="shared" si="893"/>
        <v/>
      </c>
      <c r="CL1216" s="65" t="str">
        <f t="shared" si="894"/>
        <v/>
      </c>
      <c r="CM1216" s="93" t="str">
        <f t="shared" si="895"/>
        <v/>
      </c>
      <c r="CN1216" s="101" t="str">
        <f t="shared" si="864"/>
        <v/>
      </c>
      <c r="CP1216" s="92" t="str">
        <f t="shared" si="896"/>
        <v/>
      </c>
      <c r="CQ1216" s="65" t="str">
        <f t="shared" si="897"/>
        <v/>
      </c>
      <c r="CR1216" s="93" t="str">
        <f t="shared" si="898"/>
        <v/>
      </c>
      <c r="CS1216" s="101" t="str">
        <f t="shared" si="899"/>
        <v/>
      </c>
    </row>
    <row r="1217" spans="1:97" x14ac:dyDescent="0.25">
      <c r="A1217" s="51"/>
      <c r="B1217" s="15" t="str">
        <f t="shared" si="863"/>
        <v/>
      </c>
      <c r="C1217" s="15" t="str">
        <f t="shared" si="865"/>
        <v/>
      </c>
      <c r="D1217" s="51"/>
      <c r="E1217" s="137"/>
      <c r="F1217" s="138"/>
      <c r="G1217" s="139"/>
      <c r="H1217" s="138"/>
      <c r="I1217" s="140"/>
      <c r="J1217" s="138"/>
      <c r="K1217" s="141"/>
      <c r="L1217" s="139"/>
      <c r="M1217" s="142"/>
      <c r="N1217" s="142"/>
      <c r="O1217" s="143"/>
      <c r="P1217" s="144"/>
      <c r="Q1217" s="144"/>
      <c r="R1217" s="144"/>
      <c r="S1217" s="144"/>
      <c r="T1217" s="144"/>
      <c r="U1217" s="144"/>
      <c r="V1217" s="144"/>
      <c r="W1217" s="144"/>
      <c r="X1217" s="145"/>
      <c r="Y1217" s="51"/>
      <c r="Z1217" s="13" t="str">
        <f t="shared" si="866"/>
        <v/>
      </c>
      <c r="AA1217" s="51"/>
      <c r="AE1217" s="42" t="str">
        <f t="shared" si="867"/>
        <v/>
      </c>
      <c r="AF1217" s="42" t="str">
        <f>IF($I1217="", "", IF(COUNTIF($I$10:$I1216, I1217)&gt;0, "", SUMIF($I$10:$I$3009, $I1217, $AE$10:$AE$3009)))</f>
        <v/>
      </c>
      <c r="AG1217" s="45" t="str">
        <f>IF($AF1217="", "", COUNTIF($AF$10:$AF$3009, "&gt;"&amp;AF1217)+1+COUNTIF($AF$10:$AF1217, $AF1217)-1)</f>
        <v/>
      </c>
      <c r="AI1217" s="42" t="str">
        <f t="shared" si="868"/>
        <v/>
      </c>
      <c r="AK1217" s="15" t="str">
        <f t="shared" si="869"/>
        <v/>
      </c>
      <c r="AM1217" s="64" t="str">
        <f t="shared" si="870"/>
        <v/>
      </c>
      <c r="AN1217" s="65" t="str">
        <f t="shared" si="871"/>
        <v/>
      </c>
      <c r="AO1217" s="65" t="str">
        <f t="shared" si="872"/>
        <v/>
      </c>
      <c r="AP1217" s="65" t="str">
        <f t="shared" si="873"/>
        <v/>
      </c>
      <c r="AQ1217" s="65" t="str">
        <f t="shared" si="874"/>
        <v/>
      </c>
      <c r="AR1217" s="65" t="str">
        <f t="shared" si="875"/>
        <v/>
      </c>
      <c r="AS1217" s="65" t="str">
        <f t="shared" si="876"/>
        <v/>
      </c>
      <c r="AT1217" s="65" t="str">
        <f t="shared" si="877"/>
        <v/>
      </c>
      <c r="AU1217" s="65" t="str">
        <f t="shared" si="878"/>
        <v/>
      </c>
      <c r="AV1217" s="66" t="str">
        <f t="shared" si="879"/>
        <v/>
      </c>
      <c r="AX1217" s="73" t="str">
        <f t="shared" si="900"/>
        <v/>
      </c>
      <c r="AY1217" s="74" t="str">
        <f t="shared" si="909"/>
        <v/>
      </c>
      <c r="AZ1217" s="74" t="str">
        <f t="shared" si="909"/>
        <v/>
      </c>
      <c r="BA1217" s="74" t="str">
        <f t="shared" si="909"/>
        <v/>
      </c>
      <c r="BB1217" s="74" t="str">
        <f t="shared" si="909"/>
        <v/>
      </c>
      <c r="BC1217" s="74" t="str">
        <f t="shared" si="909"/>
        <v/>
      </c>
      <c r="BD1217" s="74" t="str">
        <f t="shared" si="909"/>
        <v/>
      </c>
      <c r="BE1217" s="74" t="str">
        <f t="shared" si="909"/>
        <v/>
      </c>
      <c r="BF1217" s="74" t="str">
        <f t="shared" si="909"/>
        <v/>
      </c>
      <c r="BG1217" s="75" t="str">
        <f t="shared" si="909"/>
        <v/>
      </c>
      <c r="BI1217" s="73" t="str">
        <f t="shared" si="901"/>
        <v/>
      </c>
      <c r="BJ1217" s="74" t="str">
        <f t="shared" si="908"/>
        <v/>
      </c>
      <c r="BK1217" s="74" t="str">
        <f t="shared" si="908"/>
        <v/>
      </c>
      <c r="BL1217" s="74" t="str">
        <f t="shared" si="908"/>
        <v/>
      </c>
      <c r="BM1217" s="74" t="str">
        <f t="shared" si="908"/>
        <v/>
      </c>
      <c r="BN1217" s="74" t="str">
        <f t="shared" si="908"/>
        <v/>
      </c>
      <c r="BO1217" s="74" t="str">
        <f t="shared" si="908"/>
        <v/>
      </c>
      <c r="BP1217" s="74" t="str">
        <f t="shared" si="908"/>
        <v/>
      </c>
      <c r="BQ1217" s="74" t="str">
        <f t="shared" si="908"/>
        <v/>
      </c>
      <c r="BR1217" s="75" t="str">
        <f t="shared" si="908"/>
        <v/>
      </c>
      <c r="BU1217" s="42" t="str">
        <f t="shared" si="880"/>
        <v/>
      </c>
      <c r="BV1217" s="66" t="str">
        <f t="shared" si="881"/>
        <v/>
      </c>
      <c r="BX1217" s="64" t="str">
        <f t="shared" si="882"/>
        <v/>
      </c>
      <c r="BY1217" s="65" t="str">
        <f t="shared" si="883"/>
        <v/>
      </c>
      <c r="BZ1217" s="65" t="str">
        <f t="shared" si="884"/>
        <v/>
      </c>
      <c r="CA1217" s="65" t="str">
        <f t="shared" si="885"/>
        <v/>
      </c>
      <c r="CB1217" s="65" t="str">
        <f t="shared" si="886"/>
        <v/>
      </c>
      <c r="CC1217" s="65" t="str">
        <f t="shared" si="887"/>
        <v/>
      </c>
      <c r="CD1217" s="65" t="str">
        <f t="shared" si="888"/>
        <v/>
      </c>
      <c r="CE1217" s="65" t="str">
        <f t="shared" si="889"/>
        <v/>
      </c>
      <c r="CF1217" s="65" t="str">
        <f t="shared" si="890"/>
        <v/>
      </c>
      <c r="CG1217" s="66" t="str">
        <f t="shared" si="891"/>
        <v/>
      </c>
      <c r="CI1217" s="42" t="str">
        <f t="shared" si="892"/>
        <v/>
      </c>
      <c r="CK1217" s="92" t="str">
        <f t="shared" si="893"/>
        <v/>
      </c>
      <c r="CL1217" s="65" t="str">
        <f t="shared" si="894"/>
        <v/>
      </c>
      <c r="CM1217" s="93" t="str">
        <f t="shared" si="895"/>
        <v/>
      </c>
      <c r="CN1217" s="101" t="str">
        <f t="shared" si="864"/>
        <v/>
      </c>
      <c r="CP1217" s="92" t="str">
        <f t="shared" si="896"/>
        <v/>
      </c>
      <c r="CQ1217" s="65" t="str">
        <f t="shared" si="897"/>
        <v/>
      </c>
      <c r="CR1217" s="93" t="str">
        <f t="shared" si="898"/>
        <v/>
      </c>
      <c r="CS1217" s="101" t="str">
        <f t="shared" si="899"/>
        <v/>
      </c>
    </row>
    <row r="1218" spans="1:97" x14ac:dyDescent="0.25">
      <c r="A1218" s="51"/>
      <c r="B1218" s="15" t="str">
        <f t="shared" si="863"/>
        <v/>
      </c>
      <c r="C1218" s="15" t="str">
        <f t="shared" si="865"/>
        <v/>
      </c>
      <c r="D1218" s="51"/>
      <c r="E1218" s="137"/>
      <c r="F1218" s="138"/>
      <c r="G1218" s="139"/>
      <c r="H1218" s="138"/>
      <c r="I1218" s="140"/>
      <c r="J1218" s="138"/>
      <c r="K1218" s="141"/>
      <c r="L1218" s="139"/>
      <c r="M1218" s="142"/>
      <c r="N1218" s="142"/>
      <c r="O1218" s="143"/>
      <c r="P1218" s="144"/>
      <c r="Q1218" s="144"/>
      <c r="R1218" s="144"/>
      <c r="S1218" s="144"/>
      <c r="T1218" s="144"/>
      <c r="U1218" s="144"/>
      <c r="V1218" s="144"/>
      <c r="W1218" s="144"/>
      <c r="X1218" s="145"/>
      <c r="Y1218" s="51"/>
      <c r="Z1218" s="13" t="str">
        <f t="shared" si="866"/>
        <v/>
      </c>
      <c r="AA1218" s="51"/>
      <c r="AE1218" s="42" t="str">
        <f t="shared" si="867"/>
        <v/>
      </c>
      <c r="AF1218" s="42" t="str">
        <f>IF($I1218="", "", IF(COUNTIF($I$10:$I1217, I1218)&gt;0, "", SUMIF($I$10:$I$3009, $I1218, $AE$10:$AE$3009)))</f>
        <v/>
      </c>
      <c r="AG1218" s="45" t="str">
        <f>IF($AF1218="", "", COUNTIF($AF$10:$AF$3009, "&gt;"&amp;AF1218)+1+COUNTIF($AF$10:$AF1218, $AF1218)-1)</f>
        <v/>
      </c>
      <c r="AI1218" s="42" t="str">
        <f t="shared" si="868"/>
        <v/>
      </c>
      <c r="AK1218" s="15" t="str">
        <f t="shared" si="869"/>
        <v/>
      </c>
      <c r="AM1218" s="64" t="str">
        <f t="shared" si="870"/>
        <v/>
      </c>
      <c r="AN1218" s="65" t="str">
        <f t="shared" si="871"/>
        <v/>
      </c>
      <c r="AO1218" s="65" t="str">
        <f t="shared" si="872"/>
        <v/>
      </c>
      <c r="AP1218" s="65" t="str">
        <f t="shared" si="873"/>
        <v/>
      </c>
      <c r="AQ1218" s="65" t="str">
        <f t="shared" si="874"/>
        <v/>
      </c>
      <c r="AR1218" s="65" t="str">
        <f t="shared" si="875"/>
        <v/>
      </c>
      <c r="AS1218" s="65" t="str">
        <f t="shared" si="876"/>
        <v/>
      </c>
      <c r="AT1218" s="65" t="str">
        <f t="shared" si="877"/>
        <v/>
      </c>
      <c r="AU1218" s="65" t="str">
        <f t="shared" si="878"/>
        <v/>
      </c>
      <c r="AV1218" s="66" t="str">
        <f t="shared" si="879"/>
        <v/>
      </c>
      <c r="AX1218" s="73" t="str">
        <f t="shared" si="900"/>
        <v/>
      </c>
      <c r="AY1218" s="74" t="str">
        <f t="shared" si="909"/>
        <v/>
      </c>
      <c r="AZ1218" s="74" t="str">
        <f t="shared" si="909"/>
        <v/>
      </c>
      <c r="BA1218" s="74" t="str">
        <f t="shared" si="909"/>
        <v/>
      </c>
      <c r="BB1218" s="74" t="str">
        <f t="shared" si="909"/>
        <v/>
      </c>
      <c r="BC1218" s="74" t="str">
        <f t="shared" si="909"/>
        <v/>
      </c>
      <c r="BD1218" s="74" t="str">
        <f t="shared" si="909"/>
        <v/>
      </c>
      <c r="BE1218" s="74" t="str">
        <f t="shared" si="909"/>
        <v/>
      </c>
      <c r="BF1218" s="74" t="str">
        <f t="shared" si="909"/>
        <v/>
      </c>
      <c r="BG1218" s="75" t="str">
        <f t="shared" si="909"/>
        <v/>
      </c>
      <c r="BI1218" s="73" t="str">
        <f t="shared" si="901"/>
        <v/>
      </c>
      <c r="BJ1218" s="74" t="str">
        <f t="shared" si="908"/>
        <v/>
      </c>
      <c r="BK1218" s="74" t="str">
        <f t="shared" si="908"/>
        <v/>
      </c>
      <c r="BL1218" s="74" t="str">
        <f t="shared" si="908"/>
        <v/>
      </c>
      <c r="BM1218" s="74" t="str">
        <f t="shared" si="908"/>
        <v/>
      </c>
      <c r="BN1218" s="74" t="str">
        <f t="shared" si="908"/>
        <v/>
      </c>
      <c r="BO1218" s="74" t="str">
        <f t="shared" si="908"/>
        <v/>
      </c>
      <c r="BP1218" s="74" t="str">
        <f t="shared" si="908"/>
        <v/>
      </c>
      <c r="BQ1218" s="74" t="str">
        <f t="shared" si="908"/>
        <v/>
      </c>
      <c r="BR1218" s="75" t="str">
        <f t="shared" si="908"/>
        <v/>
      </c>
      <c r="BU1218" s="42" t="str">
        <f t="shared" si="880"/>
        <v/>
      </c>
      <c r="BV1218" s="66" t="str">
        <f t="shared" si="881"/>
        <v/>
      </c>
      <c r="BX1218" s="64" t="str">
        <f t="shared" si="882"/>
        <v/>
      </c>
      <c r="BY1218" s="65" t="str">
        <f t="shared" si="883"/>
        <v/>
      </c>
      <c r="BZ1218" s="65" t="str">
        <f t="shared" si="884"/>
        <v/>
      </c>
      <c r="CA1218" s="65" t="str">
        <f t="shared" si="885"/>
        <v/>
      </c>
      <c r="CB1218" s="65" t="str">
        <f t="shared" si="886"/>
        <v/>
      </c>
      <c r="CC1218" s="65" t="str">
        <f t="shared" si="887"/>
        <v/>
      </c>
      <c r="CD1218" s="65" t="str">
        <f t="shared" si="888"/>
        <v/>
      </c>
      <c r="CE1218" s="65" t="str">
        <f t="shared" si="889"/>
        <v/>
      </c>
      <c r="CF1218" s="65" t="str">
        <f t="shared" si="890"/>
        <v/>
      </c>
      <c r="CG1218" s="66" t="str">
        <f t="shared" si="891"/>
        <v/>
      </c>
      <c r="CI1218" s="42" t="str">
        <f t="shared" si="892"/>
        <v/>
      </c>
      <c r="CK1218" s="92" t="str">
        <f t="shared" si="893"/>
        <v/>
      </c>
      <c r="CL1218" s="65" t="str">
        <f t="shared" si="894"/>
        <v/>
      </c>
      <c r="CM1218" s="93" t="str">
        <f t="shared" si="895"/>
        <v/>
      </c>
      <c r="CN1218" s="101" t="str">
        <f t="shared" si="864"/>
        <v/>
      </c>
      <c r="CP1218" s="92" t="str">
        <f t="shared" si="896"/>
        <v/>
      </c>
      <c r="CQ1218" s="65" t="str">
        <f t="shared" si="897"/>
        <v/>
      </c>
      <c r="CR1218" s="93" t="str">
        <f t="shared" si="898"/>
        <v/>
      </c>
      <c r="CS1218" s="101" t="str">
        <f t="shared" si="899"/>
        <v/>
      </c>
    </row>
    <row r="1219" spans="1:97" x14ac:dyDescent="0.25">
      <c r="A1219" s="51"/>
      <c r="B1219" s="15" t="str">
        <f t="shared" si="863"/>
        <v/>
      </c>
      <c r="C1219" s="15" t="str">
        <f t="shared" si="865"/>
        <v/>
      </c>
      <c r="D1219" s="51"/>
      <c r="E1219" s="137"/>
      <c r="F1219" s="138"/>
      <c r="G1219" s="139"/>
      <c r="H1219" s="138"/>
      <c r="I1219" s="140"/>
      <c r="J1219" s="138"/>
      <c r="K1219" s="141"/>
      <c r="L1219" s="139"/>
      <c r="M1219" s="142"/>
      <c r="N1219" s="142"/>
      <c r="O1219" s="143"/>
      <c r="P1219" s="144"/>
      <c r="Q1219" s="144"/>
      <c r="R1219" s="144"/>
      <c r="S1219" s="144"/>
      <c r="T1219" s="144"/>
      <c r="U1219" s="144"/>
      <c r="V1219" s="144"/>
      <c r="W1219" s="144"/>
      <c r="X1219" s="145"/>
      <c r="Y1219" s="51"/>
      <c r="Z1219" s="13" t="str">
        <f t="shared" si="866"/>
        <v/>
      </c>
      <c r="AA1219" s="51"/>
      <c r="AE1219" s="42" t="str">
        <f t="shared" si="867"/>
        <v/>
      </c>
      <c r="AF1219" s="42" t="str">
        <f>IF($I1219="", "", IF(COUNTIF($I$10:$I1218, I1219)&gt;0, "", SUMIF($I$10:$I$3009, $I1219, $AE$10:$AE$3009)))</f>
        <v/>
      </c>
      <c r="AG1219" s="45" t="str">
        <f>IF($AF1219="", "", COUNTIF($AF$10:$AF$3009, "&gt;"&amp;AF1219)+1+COUNTIF($AF$10:$AF1219, $AF1219)-1)</f>
        <v/>
      </c>
      <c r="AI1219" s="42" t="str">
        <f t="shared" si="868"/>
        <v/>
      </c>
      <c r="AK1219" s="15" t="str">
        <f t="shared" si="869"/>
        <v/>
      </c>
      <c r="AM1219" s="64" t="str">
        <f t="shared" si="870"/>
        <v/>
      </c>
      <c r="AN1219" s="65" t="str">
        <f t="shared" si="871"/>
        <v/>
      </c>
      <c r="AO1219" s="65" t="str">
        <f t="shared" si="872"/>
        <v/>
      </c>
      <c r="AP1219" s="65" t="str">
        <f t="shared" si="873"/>
        <v/>
      </c>
      <c r="AQ1219" s="65" t="str">
        <f t="shared" si="874"/>
        <v/>
      </c>
      <c r="AR1219" s="65" t="str">
        <f t="shared" si="875"/>
        <v/>
      </c>
      <c r="AS1219" s="65" t="str">
        <f t="shared" si="876"/>
        <v/>
      </c>
      <c r="AT1219" s="65" t="str">
        <f t="shared" si="877"/>
        <v/>
      </c>
      <c r="AU1219" s="65" t="str">
        <f t="shared" si="878"/>
        <v/>
      </c>
      <c r="AV1219" s="66" t="str">
        <f t="shared" si="879"/>
        <v/>
      </c>
      <c r="AX1219" s="73" t="str">
        <f t="shared" si="900"/>
        <v/>
      </c>
      <c r="AY1219" s="74" t="str">
        <f t="shared" si="909"/>
        <v/>
      </c>
      <c r="AZ1219" s="74" t="str">
        <f t="shared" si="909"/>
        <v/>
      </c>
      <c r="BA1219" s="74" t="str">
        <f t="shared" si="909"/>
        <v/>
      </c>
      <c r="BB1219" s="74" t="str">
        <f t="shared" si="909"/>
        <v/>
      </c>
      <c r="BC1219" s="74" t="str">
        <f t="shared" si="909"/>
        <v/>
      </c>
      <c r="BD1219" s="74" t="str">
        <f t="shared" si="909"/>
        <v/>
      </c>
      <c r="BE1219" s="74" t="str">
        <f t="shared" si="909"/>
        <v/>
      </c>
      <c r="BF1219" s="74" t="str">
        <f t="shared" si="909"/>
        <v/>
      </c>
      <c r="BG1219" s="75" t="str">
        <f t="shared" si="909"/>
        <v/>
      </c>
      <c r="BI1219" s="73" t="str">
        <f t="shared" si="901"/>
        <v/>
      </c>
      <c r="BJ1219" s="74" t="str">
        <f t="shared" si="908"/>
        <v/>
      </c>
      <c r="BK1219" s="74" t="str">
        <f t="shared" si="908"/>
        <v/>
      </c>
      <c r="BL1219" s="74" t="str">
        <f t="shared" si="908"/>
        <v/>
      </c>
      <c r="BM1219" s="74" t="str">
        <f t="shared" si="908"/>
        <v/>
      </c>
      <c r="BN1219" s="74" t="str">
        <f t="shared" si="908"/>
        <v/>
      </c>
      <c r="BO1219" s="74" t="str">
        <f t="shared" si="908"/>
        <v/>
      </c>
      <c r="BP1219" s="74" t="str">
        <f t="shared" si="908"/>
        <v/>
      </c>
      <c r="BQ1219" s="74" t="str">
        <f t="shared" si="908"/>
        <v/>
      </c>
      <c r="BR1219" s="75" t="str">
        <f t="shared" si="908"/>
        <v/>
      </c>
      <c r="BU1219" s="42" t="str">
        <f t="shared" si="880"/>
        <v/>
      </c>
      <c r="BV1219" s="66" t="str">
        <f t="shared" si="881"/>
        <v/>
      </c>
      <c r="BX1219" s="64" t="str">
        <f t="shared" si="882"/>
        <v/>
      </c>
      <c r="BY1219" s="65" t="str">
        <f t="shared" si="883"/>
        <v/>
      </c>
      <c r="BZ1219" s="65" t="str">
        <f t="shared" si="884"/>
        <v/>
      </c>
      <c r="CA1219" s="65" t="str">
        <f t="shared" si="885"/>
        <v/>
      </c>
      <c r="CB1219" s="65" t="str">
        <f t="shared" si="886"/>
        <v/>
      </c>
      <c r="CC1219" s="65" t="str">
        <f t="shared" si="887"/>
        <v/>
      </c>
      <c r="CD1219" s="65" t="str">
        <f t="shared" si="888"/>
        <v/>
      </c>
      <c r="CE1219" s="65" t="str">
        <f t="shared" si="889"/>
        <v/>
      </c>
      <c r="CF1219" s="65" t="str">
        <f t="shared" si="890"/>
        <v/>
      </c>
      <c r="CG1219" s="66" t="str">
        <f t="shared" si="891"/>
        <v/>
      </c>
      <c r="CI1219" s="42" t="str">
        <f t="shared" si="892"/>
        <v/>
      </c>
      <c r="CK1219" s="92" t="str">
        <f t="shared" si="893"/>
        <v/>
      </c>
      <c r="CL1219" s="65" t="str">
        <f t="shared" si="894"/>
        <v/>
      </c>
      <c r="CM1219" s="93" t="str">
        <f t="shared" si="895"/>
        <v/>
      </c>
      <c r="CN1219" s="101" t="str">
        <f t="shared" si="864"/>
        <v/>
      </c>
      <c r="CP1219" s="92" t="str">
        <f t="shared" si="896"/>
        <v/>
      </c>
      <c r="CQ1219" s="65" t="str">
        <f t="shared" si="897"/>
        <v/>
      </c>
      <c r="CR1219" s="93" t="str">
        <f t="shared" si="898"/>
        <v/>
      </c>
      <c r="CS1219" s="101" t="str">
        <f t="shared" si="899"/>
        <v/>
      </c>
    </row>
    <row r="1220" spans="1:97" x14ac:dyDescent="0.25">
      <c r="A1220" s="51"/>
      <c r="B1220" s="15" t="str">
        <f t="shared" si="863"/>
        <v/>
      </c>
      <c r="C1220" s="15" t="str">
        <f t="shared" si="865"/>
        <v/>
      </c>
      <c r="D1220" s="51"/>
      <c r="E1220" s="137"/>
      <c r="F1220" s="138"/>
      <c r="G1220" s="139"/>
      <c r="H1220" s="138"/>
      <c r="I1220" s="140"/>
      <c r="J1220" s="138"/>
      <c r="K1220" s="141"/>
      <c r="L1220" s="139"/>
      <c r="M1220" s="142"/>
      <c r="N1220" s="142"/>
      <c r="O1220" s="143"/>
      <c r="P1220" s="144"/>
      <c r="Q1220" s="144"/>
      <c r="R1220" s="144"/>
      <c r="S1220" s="144"/>
      <c r="T1220" s="144"/>
      <c r="U1220" s="144"/>
      <c r="V1220" s="144"/>
      <c r="W1220" s="144"/>
      <c r="X1220" s="145"/>
      <c r="Y1220" s="51"/>
      <c r="Z1220" s="13" t="str">
        <f t="shared" si="866"/>
        <v/>
      </c>
      <c r="AA1220" s="51"/>
      <c r="AE1220" s="42" t="str">
        <f t="shared" si="867"/>
        <v/>
      </c>
      <c r="AF1220" s="42" t="str">
        <f>IF($I1220="", "", IF(COUNTIF($I$10:$I1219, I1220)&gt;0, "", SUMIF($I$10:$I$3009, $I1220, $AE$10:$AE$3009)))</f>
        <v/>
      </c>
      <c r="AG1220" s="45" t="str">
        <f>IF($AF1220="", "", COUNTIF($AF$10:$AF$3009, "&gt;"&amp;AF1220)+1+COUNTIF($AF$10:$AF1220, $AF1220)-1)</f>
        <v/>
      </c>
      <c r="AI1220" s="42" t="str">
        <f t="shared" si="868"/>
        <v/>
      </c>
      <c r="AK1220" s="15" t="str">
        <f t="shared" si="869"/>
        <v/>
      </c>
      <c r="AM1220" s="64" t="str">
        <f t="shared" si="870"/>
        <v/>
      </c>
      <c r="AN1220" s="65" t="str">
        <f t="shared" si="871"/>
        <v/>
      </c>
      <c r="AO1220" s="65" t="str">
        <f t="shared" si="872"/>
        <v/>
      </c>
      <c r="AP1220" s="65" t="str">
        <f t="shared" si="873"/>
        <v/>
      </c>
      <c r="AQ1220" s="65" t="str">
        <f t="shared" si="874"/>
        <v/>
      </c>
      <c r="AR1220" s="65" t="str">
        <f t="shared" si="875"/>
        <v/>
      </c>
      <c r="AS1220" s="65" t="str">
        <f t="shared" si="876"/>
        <v/>
      </c>
      <c r="AT1220" s="65" t="str">
        <f t="shared" si="877"/>
        <v/>
      </c>
      <c r="AU1220" s="65" t="str">
        <f t="shared" si="878"/>
        <v/>
      </c>
      <c r="AV1220" s="66" t="str">
        <f t="shared" si="879"/>
        <v/>
      </c>
      <c r="AX1220" s="73" t="str">
        <f t="shared" si="900"/>
        <v/>
      </c>
      <c r="AY1220" s="74" t="str">
        <f t="shared" si="909"/>
        <v/>
      </c>
      <c r="AZ1220" s="74" t="str">
        <f t="shared" si="909"/>
        <v/>
      </c>
      <c r="BA1220" s="74" t="str">
        <f t="shared" si="909"/>
        <v/>
      </c>
      <c r="BB1220" s="74" t="str">
        <f t="shared" si="909"/>
        <v/>
      </c>
      <c r="BC1220" s="74" t="str">
        <f t="shared" si="909"/>
        <v/>
      </c>
      <c r="BD1220" s="74" t="str">
        <f t="shared" si="909"/>
        <v/>
      </c>
      <c r="BE1220" s="74" t="str">
        <f t="shared" si="909"/>
        <v/>
      </c>
      <c r="BF1220" s="74" t="str">
        <f t="shared" si="909"/>
        <v/>
      </c>
      <c r="BG1220" s="75" t="str">
        <f t="shared" si="909"/>
        <v/>
      </c>
      <c r="BI1220" s="73" t="str">
        <f t="shared" si="901"/>
        <v/>
      </c>
      <c r="BJ1220" s="74" t="str">
        <f t="shared" si="908"/>
        <v/>
      </c>
      <c r="BK1220" s="74" t="str">
        <f t="shared" si="908"/>
        <v/>
      </c>
      <c r="BL1220" s="74" t="str">
        <f t="shared" si="908"/>
        <v/>
      </c>
      <c r="BM1220" s="74" t="str">
        <f t="shared" si="908"/>
        <v/>
      </c>
      <c r="BN1220" s="74" t="str">
        <f t="shared" si="908"/>
        <v/>
      </c>
      <c r="BO1220" s="74" t="str">
        <f t="shared" si="908"/>
        <v/>
      </c>
      <c r="BP1220" s="74" t="str">
        <f t="shared" si="908"/>
        <v/>
      </c>
      <c r="BQ1220" s="74" t="str">
        <f t="shared" si="908"/>
        <v/>
      </c>
      <c r="BR1220" s="75" t="str">
        <f t="shared" si="908"/>
        <v/>
      </c>
      <c r="BU1220" s="42" t="str">
        <f t="shared" si="880"/>
        <v/>
      </c>
      <c r="BV1220" s="66" t="str">
        <f t="shared" si="881"/>
        <v/>
      </c>
      <c r="BX1220" s="64" t="str">
        <f t="shared" si="882"/>
        <v/>
      </c>
      <c r="BY1220" s="65" t="str">
        <f t="shared" si="883"/>
        <v/>
      </c>
      <c r="BZ1220" s="65" t="str">
        <f t="shared" si="884"/>
        <v/>
      </c>
      <c r="CA1220" s="65" t="str">
        <f t="shared" si="885"/>
        <v/>
      </c>
      <c r="CB1220" s="65" t="str">
        <f t="shared" si="886"/>
        <v/>
      </c>
      <c r="CC1220" s="65" t="str">
        <f t="shared" si="887"/>
        <v/>
      </c>
      <c r="CD1220" s="65" t="str">
        <f t="shared" si="888"/>
        <v/>
      </c>
      <c r="CE1220" s="65" t="str">
        <f t="shared" si="889"/>
        <v/>
      </c>
      <c r="CF1220" s="65" t="str">
        <f t="shared" si="890"/>
        <v/>
      </c>
      <c r="CG1220" s="66" t="str">
        <f t="shared" si="891"/>
        <v/>
      </c>
      <c r="CI1220" s="42" t="str">
        <f t="shared" si="892"/>
        <v/>
      </c>
      <c r="CK1220" s="92" t="str">
        <f t="shared" si="893"/>
        <v/>
      </c>
      <c r="CL1220" s="65" t="str">
        <f t="shared" si="894"/>
        <v/>
      </c>
      <c r="CM1220" s="93" t="str">
        <f t="shared" si="895"/>
        <v/>
      </c>
      <c r="CN1220" s="101" t="str">
        <f t="shared" si="864"/>
        <v/>
      </c>
      <c r="CP1220" s="92" t="str">
        <f t="shared" si="896"/>
        <v/>
      </c>
      <c r="CQ1220" s="65" t="str">
        <f t="shared" si="897"/>
        <v/>
      </c>
      <c r="CR1220" s="93" t="str">
        <f t="shared" si="898"/>
        <v/>
      </c>
      <c r="CS1220" s="101" t="str">
        <f t="shared" si="899"/>
        <v/>
      </c>
    </row>
    <row r="1221" spans="1:97" x14ac:dyDescent="0.25">
      <c r="A1221" s="51"/>
      <c r="B1221" s="15" t="str">
        <f t="shared" si="863"/>
        <v/>
      </c>
      <c r="C1221" s="15" t="str">
        <f t="shared" si="865"/>
        <v/>
      </c>
      <c r="D1221" s="51"/>
      <c r="E1221" s="137"/>
      <c r="F1221" s="138"/>
      <c r="G1221" s="139"/>
      <c r="H1221" s="138"/>
      <c r="I1221" s="140"/>
      <c r="J1221" s="138"/>
      <c r="K1221" s="141"/>
      <c r="L1221" s="139"/>
      <c r="M1221" s="142"/>
      <c r="N1221" s="142"/>
      <c r="O1221" s="143"/>
      <c r="P1221" s="144"/>
      <c r="Q1221" s="144"/>
      <c r="R1221" s="144"/>
      <c r="S1221" s="144"/>
      <c r="T1221" s="144"/>
      <c r="U1221" s="144"/>
      <c r="V1221" s="144"/>
      <c r="W1221" s="144"/>
      <c r="X1221" s="145"/>
      <c r="Y1221" s="51"/>
      <c r="Z1221" s="13" t="str">
        <f t="shared" si="866"/>
        <v/>
      </c>
      <c r="AA1221" s="51"/>
      <c r="AE1221" s="42" t="str">
        <f t="shared" si="867"/>
        <v/>
      </c>
      <c r="AF1221" s="42" t="str">
        <f>IF($I1221="", "", IF(COUNTIF($I$10:$I1220, I1221)&gt;0, "", SUMIF($I$10:$I$3009, $I1221, $AE$10:$AE$3009)))</f>
        <v/>
      </c>
      <c r="AG1221" s="45" t="str">
        <f>IF($AF1221="", "", COUNTIF($AF$10:$AF$3009, "&gt;"&amp;AF1221)+1+COUNTIF($AF$10:$AF1221, $AF1221)-1)</f>
        <v/>
      </c>
      <c r="AI1221" s="42" t="str">
        <f t="shared" si="868"/>
        <v/>
      </c>
      <c r="AK1221" s="15" t="str">
        <f t="shared" si="869"/>
        <v/>
      </c>
      <c r="AM1221" s="64" t="str">
        <f t="shared" si="870"/>
        <v/>
      </c>
      <c r="AN1221" s="65" t="str">
        <f t="shared" si="871"/>
        <v/>
      </c>
      <c r="AO1221" s="65" t="str">
        <f t="shared" si="872"/>
        <v/>
      </c>
      <c r="AP1221" s="65" t="str">
        <f t="shared" si="873"/>
        <v/>
      </c>
      <c r="AQ1221" s="65" t="str">
        <f t="shared" si="874"/>
        <v/>
      </c>
      <c r="AR1221" s="65" t="str">
        <f t="shared" si="875"/>
        <v/>
      </c>
      <c r="AS1221" s="65" t="str">
        <f t="shared" si="876"/>
        <v/>
      </c>
      <c r="AT1221" s="65" t="str">
        <f t="shared" si="877"/>
        <v/>
      </c>
      <c r="AU1221" s="65" t="str">
        <f t="shared" si="878"/>
        <v/>
      </c>
      <c r="AV1221" s="66" t="str">
        <f t="shared" si="879"/>
        <v/>
      </c>
      <c r="AX1221" s="73" t="str">
        <f t="shared" si="900"/>
        <v/>
      </c>
      <c r="AY1221" s="74" t="str">
        <f t="shared" si="909"/>
        <v/>
      </c>
      <c r="AZ1221" s="74" t="str">
        <f t="shared" si="909"/>
        <v/>
      </c>
      <c r="BA1221" s="74" t="str">
        <f t="shared" si="909"/>
        <v/>
      </c>
      <c r="BB1221" s="74" t="str">
        <f t="shared" si="909"/>
        <v/>
      </c>
      <c r="BC1221" s="74" t="str">
        <f t="shared" si="909"/>
        <v/>
      </c>
      <c r="BD1221" s="74" t="str">
        <f t="shared" si="909"/>
        <v/>
      </c>
      <c r="BE1221" s="74" t="str">
        <f t="shared" si="909"/>
        <v/>
      </c>
      <c r="BF1221" s="74" t="str">
        <f t="shared" si="909"/>
        <v/>
      </c>
      <c r="BG1221" s="75" t="str">
        <f t="shared" si="909"/>
        <v/>
      </c>
      <c r="BI1221" s="73" t="str">
        <f t="shared" si="901"/>
        <v/>
      </c>
      <c r="BJ1221" s="74" t="str">
        <f t="shared" si="908"/>
        <v/>
      </c>
      <c r="BK1221" s="74" t="str">
        <f t="shared" si="908"/>
        <v/>
      </c>
      <c r="BL1221" s="74" t="str">
        <f t="shared" si="908"/>
        <v/>
      </c>
      <c r="BM1221" s="74" t="str">
        <f t="shared" si="908"/>
        <v/>
      </c>
      <c r="BN1221" s="74" t="str">
        <f t="shared" si="908"/>
        <v/>
      </c>
      <c r="BO1221" s="74" t="str">
        <f t="shared" si="908"/>
        <v/>
      </c>
      <c r="BP1221" s="74" t="str">
        <f t="shared" si="908"/>
        <v/>
      </c>
      <c r="BQ1221" s="74" t="str">
        <f t="shared" si="908"/>
        <v/>
      </c>
      <c r="BR1221" s="75" t="str">
        <f t="shared" si="908"/>
        <v/>
      </c>
      <c r="BU1221" s="42" t="str">
        <f t="shared" si="880"/>
        <v/>
      </c>
      <c r="BV1221" s="66" t="str">
        <f t="shared" si="881"/>
        <v/>
      </c>
      <c r="BX1221" s="64" t="str">
        <f t="shared" si="882"/>
        <v/>
      </c>
      <c r="BY1221" s="65" t="str">
        <f t="shared" si="883"/>
        <v/>
      </c>
      <c r="BZ1221" s="65" t="str">
        <f t="shared" si="884"/>
        <v/>
      </c>
      <c r="CA1221" s="65" t="str">
        <f t="shared" si="885"/>
        <v/>
      </c>
      <c r="CB1221" s="65" t="str">
        <f t="shared" si="886"/>
        <v/>
      </c>
      <c r="CC1221" s="65" t="str">
        <f t="shared" si="887"/>
        <v/>
      </c>
      <c r="CD1221" s="65" t="str">
        <f t="shared" si="888"/>
        <v/>
      </c>
      <c r="CE1221" s="65" t="str">
        <f t="shared" si="889"/>
        <v/>
      </c>
      <c r="CF1221" s="65" t="str">
        <f t="shared" si="890"/>
        <v/>
      </c>
      <c r="CG1221" s="66" t="str">
        <f t="shared" si="891"/>
        <v/>
      </c>
      <c r="CI1221" s="42" t="str">
        <f t="shared" si="892"/>
        <v/>
      </c>
      <c r="CK1221" s="92" t="str">
        <f t="shared" si="893"/>
        <v/>
      </c>
      <c r="CL1221" s="65" t="str">
        <f t="shared" si="894"/>
        <v/>
      </c>
      <c r="CM1221" s="93" t="str">
        <f t="shared" si="895"/>
        <v/>
      </c>
      <c r="CN1221" s="101" t="str">
        <f t="shared" si="864"/>
        <v/>
      </c>
      <c r="CP1221" s="92" t="str">
        <f t="shared" si="896"/>
        <v/>
      </c>
      <c r="CQ1221" s="65" t="str">
        <f t="shared" si="897"/>
        <v/>
      </c>
      <c r="CR1221" s="93" t="str">
        <f t="shared" si="898"/>
        <v/>
      </c>
      <c r="CS1221" s="101" t="str">
        <f t="shared" si="899"/>
        <v/>
      </c>
    </row>
    <row r="1222" spans="1:97" x14ac:dyDescent="0.25">
      <c r="A1222" s="51"/>
      <c r="B1222" s="15" t="str">
        <f t="shared" si="863"/>
        <v/>
      </c>
      <c r="C1222" s="15" t="str">
        <f t="shared" si="865"/>
        <v/>
      </c>
      <c r="D1222" s="51"/>
      <c r="E1222" s="137"/>
      <c r="F1222" s="138"/>
      <c r="G1222" s="139"/>
      <c r="H1222" s="138"/>
      <c r="I1222" s="140"/>
      <c r="J1222" s="138"/>
      <c r="K1222" s="141"/>
      <c r="L1222" s="139"/>
      <c r="M1222" s="142"/>
      <c r="N1222" s="142"/>
      <c r="O1222" s="143"/>
      <c r="P1222" s="144"/>
      <c r="Q1222" s="144"/>
      <c r="R1222" s="144"/>
      <c r="S1222" s="144"/>
      <c r="T1222" s="144"/>
      <c r="U1222" s="144"/>
      <c r="V1222" s="144"/>
      <c r="W1222" s="144"/>
      <c r="X1222" s="145"/>
      <c r="Y1222" s="51"/>
      <c r="Z1222" s="13" t="str">
        <f t="shared" si="866"/>
        <v/>
      </c>
      <c r="AA1222" s="51"/>
      <c r="AE1222" s="42" t="str">
        <f t="shared" si="867"/>
        <v/>
      </c>
      <c r="AF1222" s="42" t="str">
        <f>IF($I1222="", "", IF(COUNTIF($I$10:$I1221, I1222)&gt;0, "", SUMIF($I$10:$I$3009, $I1222, $AE$10:$AE$3009)))</f>
        <v/>
      </c>
      <c r="AG1222" s="45" t="str">
        <f>IF($AF1222="", "", COUNTIF($AF$10:$AF$3009, "&gt;"&amp;AF1222)+1+COUNTIF($AF$10:$AF1222, $AF1222)-1)</f>
        <v/>
      </c>
      <c r="AI1222" s="42" t="str">
        <f t="shared" si="868"/>
        <v/>
      </c>
      <c r="AK1222" s="15" t="str">
        <f t="shared" si="869"/>
        <v/>
      </c>
      <c r="AM1222" s="64" t="str">
        <f t="shared" si="870"/>
        <v/>
      </c>
      <c r="AN1222" s="65" t="str">
        <f t="shared" si="871"/>
        <v/>
      </c>
      <c r="AO1222" s="65" t="str">
        <f t="shared" si="872"/>
        <v/>
      </c>
      <c r="AP1222" s="65" t="str">
        <f t="shared" si="873"/>
        <v/>
      </c>
      <c r="AQ1222" s="65" t="str">
        <f t="shared" si="874"/>
        <v/>
      </c>
      <c r="AR1222" s="65" t="str">
        <f t="shared" si="875"/>
        <v/>
      </c>
      <c r="AS1222" s="65" t="str">
        <f t="shared" si="876"/>
        <v/>
      </c>
      <c r="AT1222" s="65" t="str">
        <f t="shared" si="877"/>
        <v/>
      </c>
      <c r="AU1222" s="65" t="str">
        <f t="shared" si="878"/>
        <v/>
      </c>
      <c r="AV1222" s="66" t="str">
        <f t="shared" si="879"/>
        <v/>
      </c>
      <c r="AX1222" s="73" t="str">
        <f t="shared" si="900"/>
        <v/>
      </c>
      <c r="AY1222" s="74" t="str">
        <f t="shared" si="909"/>
        <v/>
      </c>
      <c r="AZ1222" s="74" t="str">
        <f t="shared" si="909"/>
        <v/>
      </c>
      <c r="BA1222" s="74" t="str">
        <f t="shared" si="909"/>
        <v/>
      </c>
      <c r="BB1222" s="74" t="str">
        <f t="shared" si="909"/>
        <v/>
      </c>
      <c r="BC1222" s="74" t="str">
        <f t="shared" si="909"/>
        <v/>
      </c>
      <c r="BD1222" s="74" t="str">
        <f t="shared" si="909"/>
        <v/>
      </c>
      <c r="BE1222" s="74" t="str">
        <f t="shared" si="909"/>
        <v/>
      </c>
      <c r="BF1222" s="74" t="str">
        <f t="shared" si="909"/>
        <v/>
      </c>
      <c r="BG1222" s="75" t="str">
        <f t="shared" si="909"/>
        <v/>
      </c>
      <c r="BI1222" s="73" t="str">
        <f t="shared" si="901"/>
        <v/>
      </c>
      <c r="BJ1222" s="74" t="str">
        <f t="shared" si="908"/>
        <v/>
      </c>
      <c r="BK1222" s="74" t="str">
        <f t="shared" si="908"/>
        <v/>
      </c>
      <c r="BL1222" s="74" t="str">
        <f t="shared" si="908"/>
        <v/>
      </c>
      <c r="BM1222" s="74" t="str">
        <f t="shared" si="908"/>
        <v/>
      </c>
      <c r="BN1222" s="74" t="str">
        <f t="shared" si="908"/>
        <v/>
      </c>
      <c r="BO1222" s="74" t="str">
        <f t="shared" si="908"/>
        <v/>
      </c>
      <c r="BP1222" s="74" t="str">
        <f t="shared" si="908"/>
        <v/>
      </c>
      <c r="BQ1222" s="74" t="str">
        <f t="shared" si="908"/>
        <v/>
      </c>
      <c r="BR1222" s="75" t="str">
        <f t="shared" si="908"/>
        <v/>
      </c>
      <c r="BU1222" s="42" t="str">
        <f t="shared" si="880"/>
        <v/>
      </c>
      <c r="BV1222" s="66" t="str">
        <f t="shared" si="881"/>
        <v/>
      </c>
      <c r="BX1222" s="64" t="str">
        <f t="shared" si="882"/>
        <v/>
      </c>
      <c r="BY1222" s="65" t="str">
        <f t="shared" si="883"/>
        <v/>
      </c>
      <c r="BZ1222" s="65" t="str">
        <f t="shared" si="884"/>
        <v/>
      </c>
      <c r="CA1222" s="65" t="str">
        <f t="shared" si="885"/>
        <v/>
      </c>
      <c r="CB1222" s="65" t="str">
        <f t="shared" si="886"/>
        <v/>
      </c>
      <c r="CC1222" s="65" t="str">
        <f t="shared" si="887"/>
        <v/>
      </c>
      <c r="CD1222" s="65" t="str">
        <f t="shared" si="888"/>
        <v/>
      </c>
      <c r="CE1222" s="65" t="str">
        <f t="shared" si="889"/>
        <v/>
      </c>
      <c r="CF1222" s="65" t="str">
        <f t="shared" si="890"/>
        <v/>
      </c>
      <c r="CG1222" s="66" t="str">
        <f t="shared" si="891"/>
        <v/>
      </c>
      <c r="CI1222" s="42" t="str">
        <f t="shared" si="892"/>
        <v/>
      </c>
      <c r="CK1222" s="92" t="str">
        <f t="shared" si="893"/>
        <v/>
      </c>
      <c r="CL1222" s="65" t="str">
        <f t="shared" si="894"/>
        <v/>
      </c>
      <c r="CM1222" s="93" t="str">
        <f t="shared" si="895"/>
        <v/>
      </c>
      <c r="CN1222" s="101" t="str">
        <f t="shared" si="864"/>
        <v/>
      </c>
      <c r="CP1222" s="92" t="str">
        <f t="shared" si="896"/>
        <v/>
      </c>
      <c r="CQ1222" s="65" t="str">
        <f t="shared" si="897"/>
        <v/>
      </c>
      <c r="CR1222" s="93" t="str">
        <f t="shared" si="898"/>
        <v/>
      </c>
      <c r="CS1222" s="101" t="str">
        <f t="shared" si="899"/>
        <v/>
      </c>
    </row>
    <row r="1223" spans="1:97" x14ac:dyDescent="0.25">
      <c r="A1223" s="51"/>
      <c r="B1223" s="15" t="str">
        <f t="shared" si="863"/>
        <v/>
      </c>
      <c r="C1223" s="15" t="str">
        <f t="shared" si="865"/>
        <v/>
      </c>
      <c r="D1223" s="51"/>
      <c r="E1223" s="137"/>
      <c r="F1223" s="138"/>
      <c r="G1223" s="139"/>
      <c r="H1223" s="138"/>
      <c r="I1223" s="140"/>
      <c r="J1223" s="138"/>
      <c r="K1223" s="141"/>
      <c r="L1223" s="139"/>
      <c r="M1223" s="142"/>
      <c r="N1223" s="142"/>
      <c r="O1223" s="143"/>
      <c r="P1223" s="144"/>
      <c r="Q1223" s="144"/>
      <c r="R1223" s="144"/>
      <c r="S1223" s="144"/>
      <c r="T1223" s="144"/>
      <c r="U1223" s="144"/>
      <c r="V1223" s="144"/>
      <c r="W1223" s="144"/>
      <c r="X1223" s="145"/>
      <c r="Y1223" s="51"/>
      <c r="Z1223" s="13" t="str">
        <f t="shared" si="866"/>
        <v/>
      </c>
      <c r="AA1223" s="51"/>
      <c r="AE1223" s="42" t="str">
        <f t="shared" si="867"/>
        <v/>
      </c>
      <c r="AF1223" s="42" t="str">
        <f>IF($I1223="", "", IF(COUNTIF($I$10:$I1222, I1223)&gt;0, "", SUMIF($I$10:$I$3009, $I1223, $AE$10:$AE$3009)))</f>
        <v/>
      </c>
      <c r="AG1223" s="45" t="str">
        <f>IF($AF1223="", "", COUNTIF($AF$10:$AF$3009, "&gt;"&amp;AF1223)+1+COUNTIF($AF$10:$AF1223, $AF1223)-1)</f>
        <v/>
      </c>
      <c r="AI1223" s="42" t="str">
        <f t="shared" si="868"/>
        <v/>
      </c>
      <c r="AK1223" s="15" t="str">
        <f t="shared" si="869"/>
        <v/>
      </c>
      <c r="AM1223" s="64" t="str">
        <f t="shared" si="870"/>
        <v/>
      </c>
      <c r="AN1223" s="65" t="str">
        <f t="shared" si="871"/>
        <v/>
      </c>
      <c r="AO1223" s="65" t="str">
        <f t="shared" si="872"/>
        <v/>
      </c>
      <c r="AP1223" s="65" t="str">
        <f t="shared" si="873"/>
        <v/>
      </c>
      <c r="AQ1223" s="65" t="str">
        <f t="shared" si="874"/>
        <v/>
      </c>
      <c r="AR1223" s="65" t="str">
        <f t="shared" si="875"/>
        <v/>
      </c>
      <c r="AS1223" s="65" t="str">
        <f t="shared" si="876"/>
        <v/>
      </c>
      <c r="AT1223" s="65" t="str">
        <f t="shared" si="877"/>
        <v/>
      </c>
      <c r="AU1223" s="65" t="str">
        <f t="shared" si="878"/>
        <v/>
      </c>
      <c r="AV1223" s="66" t="str">
        <f t="shared" si="879"/>
        <v/>
      </c>
      <c r="AX1223" s="73" t="str">
        <f t="shared" si="900"/>
        <v/>
      </c>
      <c r="AY1223" s="74" t="str">
        <f t="shared" si="909"/>
        <v/>
      </c>
      <c r="AZ1223" s="74" t="str">
        <f t="shared" si="909"/>
        <v/>
      </c>
      <c r="BA1223" s="74" t="str">
        <f t="shared" si="909"/>
        <v/>
      </c>
      <c r="BB1223" s="74" t="str">
        <f t="shared" si="909"/>
        <v/>
      </c>
      <c r="BC1223" s="74" t="str">
        <f t="shared" si="909"/>
        <v/>
      </c>
      <c r="BD1223" s="74" t="str">
        <f t="shared" si="909"/>
        <v/>
      </c>
      <c r="BE1223" s="74" t="str">
        <f t="shared" si="909"/>
        <v/>
      </c>
      <c r="BF1223" s="74" t="str">
        <f t="shared" si="909"/>
        <v/>
      </c>
      <c r="BG1223" s="75" t="str">
        <f t="shared" si="909"/>
        <v/>
      </c>
      <c r="BI1223" s="73" t="str">
        <f t="shared" si="901"/>
        <v/>
      </c>
      <c r="BJ1223" s="74" t="str">
        <f t="shared" si="908"/>
        <v/>
      </c>
      <c r="BK1223" s="74" t="str">
        <f t="shared" si="908"/>
        <v/>
      </c>
      <c r="BL1223" s="74" t="str">
        <f t="shared" si="908"/>
        <v/>
      </c>
      <c r="BM1223" s="74" t="str">
        <f t="shared" si="908"/>
        <v/>
      </c>
      <c r="BN1223" s="74" t="str">
        <f t="shared" si="908"/>
        <v/>
      </c>
      <c r="BO1223" s="74" t="str">
        <f t="shared" si="908"/>
        <v/>
      </c>
      <c r="BP1223" s="74" t="str">
        <f t="shared" si="908"/>
        <v/>
      </c>
      <c r="BQ1223" s="74" t="str">
        <f t="shared" si="908"/>
        <v/>
      </c>
      <c r="BR1223" s="75" t="str">
        <f t="shared" si="908"/>
        <v/>
      </c>
      <c r="BU1223" s="42" t="str">
        <f t="shared" si="880"/>
        <v/>
      </c>
      <c r="BV1223" s="66" t="str">
        <f t="shared" si="881"/>
        <v/>
      </c>
      <c r="BX1223" s="64" t="str">
        <f t="shared" si="882"/>
        <v/>
      </c>
      <c r="BY1223" s="65" t="str">
        <f t="shared" si="883"/>
        <v/>
      </c>
      <c r="BZ1223" s="65" t="str">
        <f t="shared" si="884"/>
        <v/>
      </c>
      <c r="CA1223" s="65" t="str">
        <f t="shared" si="885"/>
        <v/>
      </c>
      <c r="CB1223" s="65" t="str">
        <f t="shared" si="886"/>
        <v/>
      </c>
      <c r="CC1223" s="65" t="str">
        <f t="shared" si="887"/>
        <v/>
      </c>
      <c r="CD1223" s="65" t="str">
        <f t="shared" si="888"/>
        <v/>
      </c>
      <c r="CE1223" s="65" t="str">
        <f t="shared" si="889"/>
        <v/>
      </c>
      <c r="CF1223" s="65" t="str">
        <f t="shared" si="890"/>
        <v/>
      </c>
      <c r="CG1223" s="66" t="str">
        <f t="shared" si="891"/>
        <v/>
      </c>
      <c r="CI1223" s="42" t="str">
        <f t="shared" si="892"/>
        <v/>
      </c>
      <c r="CK1223" s="92" t="str">
        <f t="shared" si="893"/>
        <v/>
      </c>
      <c r="CL1223" s="65" t="str">
        <f t="shared" si="894"/>
        <v/>
      </c>
      <c r="CM1223" s="93" t="str">
        <f t="shared" si="895"/>
        <v/>
      </c>
      <c r="CN1223" s="101" t="str">
        <f t="shared" si="864"/>
        <v/>
      </c>
      <c r="CP1223" s="92" t="str">
        <f t="shared" si="896"/>
        <v/>
      </c>
      <c r="CQ1223" s="65" t="str">
        <f t="shared" si="897"/>
        <v/>
      </c>
      <c r="CR1223" s="93" t="str">
        <f t="shared" si="898"/>
        <v/>
      </c>
      <c r="CS1223" s="101" t="str">
        <f t="shared" si="899"/>
        <v/>
      </c>
    </row>
    <row r="1224" spans="1:97" x14ac:dyDescent="0.25">
      <c r="A1224" s="51"/>
      <c r="B1224" s="15" t="str">
        <f t="shared" si="863"/>
        <v/>
      </c>
      <c r="C1224" s="15" t="str">
        <f t="shared" si="865"/>
        <v/>
      </c>
      <c r="D1224" s="51"/>
      <c r="E1224" s="137"/>
      <c r="F1224" s="138"/>
      <c r="G1224" s="139"/>
      <c r="H1224" s="138"/>
      <c r="I1224" s="140"/>
      <c r="J1224" s="138"/>
      <c r="K1224" s="141"/>
      <c r="L1224" s="139"/>
      <c r="M1224" s="142"/>
      <c r="N1224" s="142"/>
      <c r="O1224" s="143"/>
      <c r="P1224" s="144"/>
      <c r="Q1224" s="144"/>
      <c r="R1224" s="144"/>
      <c r="S1224" s="144"/>
      <c r="T1224" s="144"/>
      <c r="U1224" s="144"/>
      <c r="V1224" s="144"/>
      <c r="W1224" s="144"/>
      <c r="X1224" s="145"/>
      <c r="Y1224" s="51"/>
      <c r="Z1224" s="13" t="str">
        <f t="shared" si="866"/>
        <v/>
      </c>
      <c r="AA1224" s="51"/>
      <c r="AE1224" s="42" t="str">
        <f t="shared" si="867"/>
        <v/>
      </c>
      <c r="AF1224" s="42" t="str">
        <f>IF($I1224="", "", IF(COUNTIF($I$10:$I1223, I1224)&gt;0, "", SUMIF($I$10:$I$3009, $I1224, $AE$10:$AE$3009)))</f>
        <v/>
      </c>
      <c r="AG1224" s="45" t="str">
        <f>IF($AF1224="", "", COUNTIF($AF$10:$AF$3009, "&gt;"&amp;AF1224)+1+COUNTIF($AF$10:$AF1224, $AF1224)-1)</f>
        <v/>
      </c>
      <c r="AI1224" s="42" t="str">
        <f t="shared" si="868"/>
        <v/>
      </c>
      <c r="AK1224" s="15" t="str">
        <f t="shared" si="869"/>
        <v/>
      </c>
      <c r="AM1224" s="64" t="str">
        <f t="shared" si="870"/>
        <v/>
      </c>
      <c r="AN1224" s="65" t="str">
        <f t="shared" si="871"/>
        <v/>
      </c>
      <c r="AO1224" s="65" t="str">
        <f t="shared" si="872"/>
        <v/>
      </c>
      <c r="AP1224" s="65" t="str">
        <f t="shared" si="873"/>
        <v/>
      </c>
      <c r="AQ1224" s="65" t="str">
        <f t="shared" si="874"/>
        <v/>
      </c>
      <c r="AR1224" s="65" t="str">
        <f t="shared" si="875"/>
        <v/>
      </c>
      <c r="AS1224" s="65" t="str">
        <f t="shared" si="876"/>
        <v/>
      </c>
      <c r="AT1224" s="65" t="str">
        <f t="shared" si="877"/>
        <v/>
      </c>
      <c r="AU1224" s="65" t="str">
        <f t="shared" si="878"/>
        <v/>
      </c>
      <c r="AV1224" s="66" t="str">
        <f t="shared" si="879"/>
        <v/>
      </c>
      <c r="AX1224" s="73" t="str">
        <f t="shared" si="900"/>
        <v/>
      </c>
      <c r="AY1224" s="74" t="str">
        <f t="shared" si="909"/>
        <v/>
      </c>
      <c r="AZ1224" s="74" t="str">
        <f t="shared" si="909"/>
        <v/>
      </c>
      <c r="BA1224" s="74" t="str">
        <f t="shared" si="909"/>
        <v/>
      </c>
      <c r="BB1224" s="74" t="str">
        <f t="shared" si="909"/>
        <v/>
      </c>
      <c r="BC1224" s="74" t="str">
        <f t="shared" si="909"/>
        <v/>
      </c>
      <c r="BD1224" s="74" t="str">
        <f t="shared" si="909"/>
        <v/>
      </c>
      <c r="BE1224" s="74" t="str">
        <f t="shared" si="909"/>
        <v/>
      </c>
      <c r="BF1224" s="74" t="str">
        <f t="shared" si="909"/>
        <v/>
      </c>
      <c r="BG1224" s="75" t="str">
        <f t="shared" si="909"/>
        <v/>
      </c>
      <c r="BI1224" s="73" t="str">
        <f t="shared" si="901"/>
        <v/>
      </c>
      <c r="BJ1224" s="74" t="str">
        <f t="shared" si="908"/>
        <v/>
      </c>
      <c r="BK1224" s="74" t="str">
        <f t="shared" si="908"/>
        <v/>
      </c>
      <c r="BL1224" s="74" t="str">
        <f t="shared" si="908"/>
        <v/>
      </c>
      <c r="BM1224" s="74" t="str">
        <f t="shared" si="908"/>
        <v/>
      </c>
      <c r="BN1224" s="74" t="str">
        <f t="shared" si="908"/>
        <v/>
      </c>
      <c r="BO1224" s="74" t="str">
        <f t="shared" si="908"/>
        <v/>
      </c>
      <c r="BP1224" s="74" t="str">
        <f t="shared" si="908"/>
        <v/>
      </c>
      <c r="BQ1224" s="74" t="str">
        <f t="shared" si="908"/>
        <v/>
      </c>
      <c r="BR1224" s="75" t="str">
        <f t="shared" si="908"/>
        <v/>
      </c>
      <c r="BU1224" s="42" t="str">
        <f t="shared" si="880"/>
        <v/>
      </c>
      <c r="BV1224" s="66" t="str">
        <f t="shared" si="881"/>
        <v/>
      </c>
      <c r="BX1224" s="64" t="str">
        <f t="shared" si="882"/>
        <v/>
      </c>
      <c r="BY1224" s="65" t="str">
        <f t="shared" si="883"/>
        <v/>
      </c>
      <c r="BZ1224" s="65" t="str">
        <f t="shared" si="884"/>
        <v/>
      </c>
      <c r="CA1224" s="65" t="str">
        <f t="shared" si="885"/>
        <v/>
      </c>
      <c r="CB1224" s="65" t="str">
        <f t="shared" si="886"/>
        <v/>
      </c>
      <c r="CC1224" s="65" t="str">
        <f t="shared" si="887"/>
        <v/>
      </c>
      <c r="CD1224" s="65" t="str">
        <f t="shared" si="888"/>
        <v/>
      </c>
      <c r="CE1224" s="65" t="str">
        <f t="shared" si="889"/>
        <v/>
      </c>
      <c r="CF1224" s="65" t="str">
        <f t="shared" si="890"/>
        <v/>
      </c>
      <c r="CG1224" s="66" t="str">
        <f t="shared" si="891"/>
        <v/>
      </c>
      <c r="CI1224" s="42" t="str">
        <f t="shared" si="892"/>
        <v/>
      </c>
      <c r="CK1224" s="92" t="str">
        <f t="shared" si="893"/>
        <v/>
      </c>
      <c r="CL1224" s="65" t="str">
        <f t="shared" si="894"/>
        <v/>
      </c>
      <c r="CM1224" s="93" t="str">
        <f t="shared" si="895"/>
        <v/>
      </c>
      <c r="CN1224" s="101" t="str">
        <f t="shared" si="864"/>
        <v/>
      </c>
      <c r="CP1224" s="92" t="str">
        <f t="shared" si="896"/>
        <v/>
      </c>
      <c r="CQ1224" s="65" t="str">
        <f t="shared" si="897"/>
        <v/>
      </c>
      <c r="CR1224" s="93" t="str">
        <f t="shared" si="898"/>
        <v/>
      </c>
      <c r="CS1224" s="101" t="str">
        <f t="shared" si="899"/>
        <v/>
      </c>
    </row>
    <row r="1225" spans="1:97" x14ac:dyDescent="0.25">
      <c r="A1225" s="51"/>
      <c r="B1225" s="15" t="str">
        <f t="shared" si="863"/>
        <v/>
      </c>
      <c r="C1225" s="15" t="str">
        <f t="shared" si="865"/>
        <v/>
      </c>
      <c r="D1225" s="51"/>
      <c r="E1225" s="137"/>
      <c r="F1225" s="138"/>
      <c r="G1225" s="139"/>
      <c r="H1225" s="138"/>
      <c r="I1225" s="140"/>
      <c r="J1225" s="138"/>
      <c r="K1225" s="141"/>
      <c r="L1225" s="139"/>
      <c r="M1225" s="142"/>
      <c r="N1225" s="142"/>
      <c r="O1225" s="143"/>
      <c r="P1225" s="144"/>
      <c r="Q1225" s="144"/>
      <c r="R1225" s="144"/>
      <c r="S1225" s="144"/>
      <c r="T1225" s="144"/>
      <c r="U1225" s="144"/>
      <c r="V1225" s="144"/>
      <c r="W1225" s="144"/>
      <c r="X1225" s="145"/>
      <c r="Y1225" s="51"/>
      <c r="Z1225" s="13" t="str">
        <f t="shared" si="866"/>
        <v/>
      </c>
      <c r="AA1225" s="51"/>
      <c r="AE1225" s="42" t="str">
        <f t="shared" si="867"/>
        <v/>
      </c>
      <c r="AF1225" s="42" t="str">
        <f>IF($I1225="", "", IF(COUNTIF($I$10:$I1224, I1225)&gt;0, "", SUMIF($I$10:$I$3009, $I1225, $AE$10:$AE$3009)))</f>
        <v/>
      </c>
      <c r="AG1225" s="45" t="str">
        <f>IF($AF1225="", "", COUNTIF($AF$10:$AF$3009, "&gt;"&amp;AF1225)+1+COUNTIF($AF$10:$AF1225, $AF1225)-1)</f>
        <v/>
      </c>
      <c r="AI1225" s="42" t="str">
        <f t="shared" si="868"/>
        <v/>
      </c>
      <c r="AK1225" s="15" t="str">
        <f t="shared" si="869"/>
        <v/>
      </c>
      <c r="AM1225" s="64" t="str">
        <f t="shared" si="870"/>
        <v/>
      </c>
      <c r="AN1225" s="65" t="str">
        <f t="shared" si="871"/>
        <v/>
      </c>
      <c r="AO1225" s="65" t="str">
        <f t="shared" si="872"/>
        <v/>
      </c>
      <c r="AP1225" s="65" t="str">
        <f t="shared" si="873"/>
        <v/>
      </c>
      <c r="AQ1225" s="65" t="str">
        <f t="shared" si="874"/>
        <v/>
      </c>
      <c r="AR1225" s="65" t="str">
        <f t="shared" si="875"/>
        <v/>
      </c>
      <c r="AS1225" s="65" t="str">
        <f t="shared" si="876"/>
        <v/>
      </c>
      <c r="AT1225" s="65" t="str">
        <f t="shared" si="877"/>
        <v/>
      </c>
      <c r="AU1225" s="65" t="str">
        <f t="shared" si="878"/>
        <v/>
      </c>
      <c r="AV1225" s="66" t="str">
        <f t="shared" si="879"/>
        <v/>
      </c>
      <c r="AX1225" s="73" t="str">
        <f t="shared" si="900"/>
        <v/>
      </c>
      <c r="AY1225" s="74" t="str">
        <f t="shared" si="909"/>
        <v/>
      </c>
      <c r="AZ1225" s="74" t="str">
        <f t="shared" si="909"/>
        <v/>
      </c>
      <c r="BA1225" s="74" t="str">
        <f t="shared" si="909"/>
        <v/>
      </c>
      <c r="BB1225" s="74" t="str">
        <f t="shared" si="909"/>
        <v/>
      </c>
      <c r="BC1225" s="74" t="str">
        <f t="shared" si="909"/>
        <v/>
      </c>
      <c r="BD1225" s="74" t="str">
        <f t="shared" si="909"/>
        <v/>
      </c>
      <c r="BE1225" s="74" t="str">
        <f t="shared" si="909"/>
        <v/>
      </c>
      <c r="BF1225" s="74" t="str">
        <f t="shared" si="909"/>
        <v/>
      </c>
      <c r="BG1225" s="75" t="str">
        <f t="shared" si="909"/>
        <v/>
      </c>
      <c r="BI1225" s="73" t="str">
        <f t="shared" si="901"/>
        <v/>
      </c>
      <c r="BJ1225" s="74" t="str">
        <f t="shared" si="908"/>
        <v/>
      </c>
      <c r="BK1225" s="74" t="str">
        <f t="shared" si="908"/>
        <v/>
      </c>
      <c r="BL1225" s="74" t="str">
        <f t="shared" si="908"/>
        <v/>
      </c>
      <c r="BM1225" s="74" t="str">
        <f t="shared" si="908"/>
        <v/>
      </c>
      <c r="BN1225" s="74" t="str">
        <f t="shared" si="908"/>
        <v/>
      </c>
      <c r="BO1225" s="74" t="str">
        <f t="shared" si="908"/>
        <v/>
      </c>
      <c r="BP1225" s="74" t="str">
        <f t="shared" si="908"/>
        <v/>
      </c>
      <c r="BQ1225" s="74" t="str">
        <f t="shared" si="908"/>
        <v/>
      </c>
      <c r="BR1225" s="75" t="str">
        <f t="shared" si="908"/>
        <v/>
      </c>
      <c r="BU1225" s="42" t="str">
        <f t="shared" si="880"/>
        <v/>
      </c>
      <c r="BV1225" s="66" t="str">
        <f t="shared" si="881"/>
        <v/>
      </c>
      <c r="BX1225" s="64" t="str">
        <f t="shared" si="882"/>
        <v/>
      </c>
      <c r="BY1225" s="65" t="str">
        <f t="shared" si="883"/>
        <v/>
      </c>
      <c r="BZ1225" s="65" t="str">
        <f t="shared" si="884"/>
        <v/>
      </c>
      <c r="CA1225" s="65" t="str">
        <f t="shared" si="885"/>
        <v/>
      </c>
      <c r="CB1225" s="65" t="str">
        <f t="shared" si="886"/>
        <v/>
      </c>
      <c r="CC1225" s="65" t="str">
        <f t="shared" si="887"/>
        <v/>
      </c>
      <c r="CD1225" s="65" t="str">
        <f t="shared" si="888"/>
        <v/>
      </c>
      <c r="CE1225" s="65" t="str">
        <f t="shared" si="889"/>
        <v/>
      </c>
      <c r="CF1225" s="65" t="str">
        <f t="shared" si="890"/>
        <v/>
      </c>
      <c r="CG1225" s="66" t="str">
        <f t="shared" si="891"/>
        <v/>
      </c>
      <c r="CI1225" s="42" t="str">
        <f t="shared" si="892"/>
        <v/>
      </c>
      <c r="CK1225" s="92" t="str">
        <f t="shared" si="893"/>
        <v/>
      </c>
      <c r="CL1225" s="65" t="str">
        <f t="shared" si="894"/>
        <v/>
      </c>
      <c r="CM1225" s="93" t="str">
        <f t="shared" si="895"/>
        <v/>
      </c>
      <c r="CN1225" s="101" t="str">
        <f t="shared" si="864"/>
        <v/>
      </c>
      <c r="CP1225" s="92" t="str">
        <f t="shared" si="896"/>
        <v/>
      </c>
      <c r="CQ1225" s="65" t="str">
        <f t="shared" si="897"/>
        <v/>
      </c>
      <c r="CR1225" s="93" t="str">
        <f t="shared" si="898"/>
        <v/>
      </c>
      <c r="CS1225" s="101" t="str">
        <f t="shared" si="899"/>
        <v/>
      </c>
    </row>
    <row r="1226" spans="1:97" x14ac:dyDescent="0.25">
      <c r="A1226" s="51"/>
      <c r="B1226" s="15" t="str">
        <f t="shared" ref="B1226:B1289" si="910">IF(AND(E1226="", G1226="", Z1226=""), "", IF(AND(NOT(E1226=""), NOT(G1226=""), OR(Z1226="", Z1226=1)), $AG$2, $AG$3))</f>
        <v/>
      </c>
      <c r="C1226" s="15" t="str">
        <f t="shared" si="865"/>
        <v/>
      </c>
      <c r="D1226" s="51"/>
      <c r="E1226" s="137"/>
      <c r="F1226" s="138"/>
      <c r="G1226" s="139"/>
      <c r="H1226" s="138"/>
      <c r="I1226" s="140"/>
      <c r="J1226" s="138"/>
      <c r="K1226" s="141"/>
      <c r="L1226" s="139"/>
      <c r="M1226" s="142"/>
      <c r="N1226" s="142"/>
      <c r="O1226" s="143"/>
      <c r="P1226" s="144"/>
      <c r="Q1226" s="144"/>
      <c r="R1226" s="144"/>
      <c r="S1226" s="144"/>
      <c r="T1226" s="144"/>
      <c r="U1226" s="144"/>
      <c r="V1226" s="144"/>
      <c r="W1226" s="144"/>
      <c r="X1226" s="145"/>
      <c r="Y1226" s="51"/>
      <c r="Z1226" s="13" t="str">
        <f t="shared" si="866"/>
        <v/>
      </c>
      <c r="AA1226" s="51"/>
      <c r="AE1226" s="42" t="str">
        <f t="shared" si="867"/>
        <v/>
      </c>
      <c r="AF1226" s="42" t="str">
        <f>IF($I1226="", "", IF(COUNTIF($I$10:$I1225, I1226)&gt;0, "", SUMIF($I$10:$I$3009, $I1226, $AE$10:$AE$3009)))</f>
        <v/>
      </c>
      <c r="AG1226" s="45" t="str">
        <f>IF($AF1226="", "", COUNTIF($AF$10:$AF$3009, "&gt;"&amp;AF1226)+1+COUNTIF($AF$10:$AF1226, $AF1226)-1)</f>
        <v/>
      </c>
      <c r="AI1226" s="42" t="str">
        <f t="shared" si="868"/>
        <v/>
      </c>
      <c r="AK1226" s="15" t="str">
        <f t="shared" si="869"/>
        <v/>
      </c>
      <c r="AM1226" s="64" t="str">
        <f t="shared" si="870"/>
        <v/>
      </c>
      <c r="AN1226" s="65" t="str">
        <f t="shared" si="871"/>
        <v/>
      </c>
      <c r="AO1226" s="65" t="str">
        <f t="shared" si="872"/>
        <v/>
      </c>
      <c r="AP1226" s="65" t="str">
        <f t="shared" si="873"/>
        <v/>
      </c>
      <c r="AQ1226" s="65" t="str">
        <f t="shared" si="874"/>
        <v/>
      </c>
      <c r="AR1226" s="65" t="str">
        <f t="shared" si="875"/>
        <v/>
      </c>
      <c r="AS1226" s="65" t="str">
        <f t="shared" si="876"/>
        <v/>
      </c>
      <c r="AT1226" s="65" t="str">
        <f t="shared" si="877"/>
        <v/>
      </c>
      <c r="AU1226" s="65" t="str">
        <f t="shared" si="878"/>
        <v/>
      </c>
      <c r="AV1226" s="66" t="str">
        <f t="shared" si="879"/>
        <v/>
      </c>
      <c r="AX1226" s="73" t="str">
        <f t="shared" si="900"/>
        <v/>
      </c>
      <c r="AY1226" s="74" t="str">
        <f t="shared" ref="AY1226:BG1235" si="911">IF(AY$9="", "", IF($H1226=AY$9, $AE1226, ""))</f>
        <v/>
      </c>
      <c r="AZ1226" s="74" t="str">
        <f t="shared" si="911"/>
        <v/>
      </c>
      <c r="BA1226" s="74" t="str">
        <f t="shared" si="911"/>
        <v/>
      </c>
      <c r="BB1226" s="74" t="str">
        <f t="shared" si="911"/>
        <v/>
      </c>
      <c r="BC1226" s="74" t="str">
        <f t="shared" si="911"/>
        <v/>
      </c>
      <c r="BD1226" s="74" t="str">
        <f t="shared" si="911"/>
        <v/>
      </c>
      <c r="BE1226" s="74" t="str">
        <f t="shared" si="911"/>
        <v/>
      </c>
      <c r="BF1226" s="74" t="str">
        <f t="shared" si="911"/>
        <v/>
      </c>
      <c r="BG1226" s="75" t="str">
        <f t="shared" si="911"/>
        <v/>
      </c>
      <c r="BI1226" s="73" t="str">
        <f t="shared" si="901"/>
        <v/>
      </c>
      <c r="BJ1226" s="74" t="str">
        <f t="shared" si="908"/>
        <v/>
      </c>
      <c r="BK1226" s="74" t="str">
        <f t="shared" si="908"/>
        <v/>
      </c>
      <c r="BL1226" s="74" t="str">
        <f t="shared" si="908"/>
        <v/>
      </c>
      <c r="BM1226" s="74" t="str">
        <f t="shared" si="908"/>
        <v/>
      </c>
      <c r="BN1226" s="74" t="str">
        <f t="shared" si="908"/>
        <v/>
      </c>
      <c r="BO1226" s="74" t="str">
        <f t="shared" si="908"/>
        <v/>
      </c>
      <c r="BP1226" s="74" t="str">
        <f t="shared" si="908"/>
        <v/>
      </c>
      <c r="BQ1226" s="74" t="str">
        <f t="shared" si="908"/>
        <v/>
      </c>
      <c r="BR1226" s="75" t="str">
        <f t="shared" si="908"/>
        <v/>
      </c>
      <c r="BU1226" s="42" t="str">
        <f t="shared" si="880"/>
        <v/>
      </c>
      <c r="BV1226" s="66" t="str">
        <f t="shared" si="881"/>
        <v/>
      </c>
      <c r="BX1226" s="64" t="str">
        <f t="shared" si="882"/>
        <v/>
      </c>
      <c r="BY1226" s="65" t="str">
        <f t="shared" si="883"/>
        <v/>
      </c>
      <c r="BZ1226" s="65" t="str">
        <f t="shared" si="884"/>
        <v/>
      </c>
      <c r="CA1226" s="65" t="str">
        <f t="shared" si="885"/>
        <v/>
      </c>
      <c r="CB1226" s="65" t="str">
        <f t="shared" si="886"/>
        <v/>
      </c>
      <c r="CC1226" s="65" t="str">
        <f t="shared" si="887"/>
        <v/>
      </c>
      <c r="CD1226" s="65" t="str">
        <f t="shared" si="888"/>
        <v/>
      </c>
      <c r="CE1226" s="65" t="str">
        <f t="shared" si="889"/>
        <v/>
      </c>
      <c r="CF1226" s="65" t="str">
        <f t="shared" si="890"/>
        <v/>
      </c>
      <c r="CG1226" s="66" t="str">
        <f t="shared" si="891"/>
        <v/>
      </c>
      <c r="CI1226" s="42" t="str">
        <f t="shared" si="892"/>
        <v/>
      </c>
      <c r="CK1226" s="92" t="str">
        <f t="shared" si="893"/>
        <v/>
      </c>
      <c r="CL1226" s="65" t="str">
        <f t="shared" si="894"/>
        <v/>
      </c>
      <c r="CM1226" s="93" t="str">
        <f t="shared" si="895"/>
        <v/>
      </c>
      <c r="CN1226" s="101" t="str">
        <f t="shared" ref="CN1226:CN1289" si="912">IF(OR(CK1226="", CL1226="", CM1226=""), "", IF(OR(M1226="", N1226=""), "", IF($CS$4=TRUE, N1226-M1226+1, NETWORKDAYS(M1226, N1226))))</f>
        <v/>
      </c>
      <c r="CP1226" s="92" t="str">
        <f t="shared" si="896"/>
        <v/>
      </c>
      <c r="CQ1226" s="65" t="str">
        <f t="shared" si="897"/>
        <v/>
      </c>
      <c r="CR1226" s="93" t="str">
        <f t="shared" si="898"/>
        <v/>
      </c>
      <c r="CS1226" s="101" t="str">
        <f t="shared" si="899"/>
        <v/>
      </c>
    </row>
    <row r="1227" spans="1:97" x14ac:dyDescent="0.25">
      <c r="A1227" s="51"/>
      <c r="B1227" s="15" t="str">
        <f t="shared" si="910"/>
        <v/>
      </c>
      <c r="C1227" s="15" t="str">
        <f t="shared" ref="C1227:C1290" si="913">IF(B1227="", "", IF($CP1227="", $AG$3, $AG$2))</f>
        <v/>
      </c>
      <c r="D1227" s="51"/>
      <c r="E1227" s="137"/>
      <c r="F1227" s="138"/>
      <c r="G1227" s="139"/>
      <c r="H1227" s="138"/>
      <c r="I1227" s="140"/>
      <c r="J1227" s="138"/>
      <c r="K1227" s="141"/>
      <c r="L1227" s="139"/>
      <c r="M1227" s="142"/>
      <c r="N1227" s="142"/>
      <c r="O1227" s="143"/>
      <c r="P1227" s="144"/>
      <c r="Q1227" s="144"/>
      <c r="R1227" s="144"/>
      <c r="S1227" s="144"/>
      <c r="T1227" s="144"/>
      <c r="U1227" s="144"/>
      <c r="V1227" s="144"/>
      <c r="W1227" s="144"/>
      <c r="X1227" s="145"/>
      <c r="Y1227" s="51"/>
      <c r="Z1227" s="13" t="str">
        <f t="shared" ref="Z1227:Z1290" si="914">IF(COUNTIF(O1227:X1227, "")=10, "", SUM(O1227:X1227))</f>
        <v/>
      </c>
      <c r="AA1227" s="51"/>
      <c r="AE1227" s="42" t="str">
        <f t="shared" ref="AE1227:AE1290" si="915">IF(OR($G1227="", $I1227="", $J1227=$AC$3, $J1227=$AC$5), "", $G1227)</f>
        <v/>
      </c>
      <c r="AF1227" s="42" t="str">
        <f>IF($I1227="", "", IF(COUNTIF($I$10:$I1226, I1227)&gt;0, "", SUMIF($I$10:$I$3009, $I1227, $AE$10:$AE$3009)))</f>
        <v/>
      </c>
      <c r="AG1227" s="45" t="str">
        <f>IF($AF1227="", "", COUNTIF($AF$10:$AF$3009, "&gt;"&amp;AF1227)+1+COUNTIF($AF$10:$AF1227, $AF1227)-1)</f>
        <v/>
      </c>
      <c r="AI1227" s="42" t="str">
        <f t="shared" ref="AI1227:AI1290" si="916">IF(AND(AE1227="", L1227=""), "", AE1227-L1227)</f>
        <v/>
      </c>
      <c r="AK1227" s="15" t="str">
        <f t="shared" ref="AK1227:AK1290" si="917">IF(OR(E1227="", $J1227=$AC$3, $J1227=$AC$5), "", TEXT(E1227, "mmm yyyy"))</f>
        <v/>
      </c>
      <c r="AM1227" s="64" t="str">
        <f t="shared" ref="AM1227:AM1290" si="918">IFERROR(IF(O1227="", "", $AE1227*O1227), "")</f>
        <v/>
      </c>
      <c r="AN1227" s="65" t="str">
        <f t="shared" ref="AN1227:AN1290" si="919">IFERROR(IF(P1227="", "", $AE1227*P1227), "")</f>
        <v/>
      </c>
      <c r="AO1227" s="65" t="str">
        <f t="shared" ref="AO1227:AO1290" si="920">IFERROR(IF(Q1227="", "", $AE1227*Q1227), "")</f>
        <v/>
      </c>
      <c r="AP1227" s="65" t="str">
        <f t="shared" ref="AP1227:AP1290" si="921">IFERROR(IF(R1227="", "", $AE1227*R1227), "")</f>
        <v/>
      </c>
      <c r="AQ1227" s="65" t="str">
        <f t="shared" ref="AQ1227:AQ1290" si="922">IFERROR(IF(S1227="", "", $AE1227*S1227), "")</f>
        <v/>
      </c>
      <c r="AR1227" s="65" t="str">
        <f t="shared" ref="AR1227:AR1290" si="923">IFERROR(IF(T1227="", "", $AE1227*T1227), "")</f>
        <v/>
      </c>
      <c r="AS1227" s="65" t="str">
        <f t="shared" ref="AS1227:AS1290" si="924">IFERROR(IF(U1227="", "", $AE1227*U1227), "")</f>
        <v/>
      </c>
      <c r="AT1227" s="65" t="str">
        <f t="shared" ref="AT1227:AT1290" si="925">IFERROR(IF(V1227="", "", $AE1227*V1227), "")</f>
        <v/>
      </c>
      <c r="AU1227" s="65" t="str">
        <f t="shared" ref="AU1227:AU1290" si="926">IFERROR(IF(W1227="", "", $AE1227*W1227), "")</f>
        <v/>
      </c>
      <c r="AV1227" s="66" t="str">
        <f t="shared" ref="AV1227:AV1290" si="927">IFERROR(IF(X1227="", "", $AE1227*X1227), "")</f>
        <v/>
      </c>
      <c r="AX1227" s="73" t="str">
        <f t="shared" si="900"/>
        <v/>
      </c>
      <c r="AY1227" s="74" t="str">
        <f t="shared" si="911"/>
        <v/>
      </c>
      <c r="AZ1227" s="74" t="str">
        <f t="shared" si="911"/>
        <v/>
      </c>
      <c r="BA1227" s="74" t="str">
        <f t="shared" si="911"/>
        <v/>
      </c>
      <c r="BB1227" s="74" t="str">
        <f t="shared" si="911"/>
        <v/>
      </c>
      <c r="BC1227" s="74" t="str">
        <f t="shared" si="911"/>
        <v/>
      </c>
      <c r="BD1227" s="74" t="str">
        <f t="shared" si="911"/>
        <v/>
      </c>
      <c r="BE1227" s="74" t="str">
        <f t="shared" si="911"/>
        <v/>
      </c>
      <c r="BF1227" s="74" t="str">
        <f t="shared" si="911"/>
        <v/>
      </c>
      <c r="BG1227" s="75" t="str">
        <f t="shared" si="911"/>
        <v/>
      </c>
      <c r="BI1227" s="73" t="str">
        <f t="shared" si="901"/>
        <v/>
      </c>
      <c r="BJ1227" s="74" t="str">
        <f t="shared" si="908"/>
        <v/>
      </c>
      <c r="BK1227" s="74" t="str">
        <f t="shared" si="908"/>
        <v/>
      </c>
      <c r="BL1227" s="74" t="str">
        <f t="shared" si="908"/>
        <v/>
      </c>
      <c r="BM1227" s="74" t="str">
        <f t="shared" si="908"/>
        <v/>
      </c>
      <c r="BN1227" s="74" t="str">
        <f t="shared" si="908"/>
        <v/>
      </c>
      <c r="BO1227" s="74" t="str">
        <f t="shared" si="908"/>
        <v/>
      </c>
      <c r="BP1227" s="74" t="str">
        <f t="shared" si="908"/>
        <v/>
      </c>
      <c r="BQ1227" s="74" t="str">
        <f t="shared" si="908"/>
        <v/>
      </c>
      <c r="BR1227" s="75" t="str">
        <f t="shared" si="908"/>
        <v/>
      </c>
      <c r="BU1227" s="42" t="str">
        <f t="shared" ref="BU1227:BU1290" si="928">IFERROR(AF1227/K1227/24, "")</f>
        <v/>
      </c>
      <c r="BV1227" s="66" t="str">
        <f t="shared" ref="BV1227:BV1290" si="929">IFERROR(AI1227/K1227/24, "")</f>
        <v/>
      </c>
      <c r="BX1227" s="64" t="str">
        <f t="shared" ref="BX1227:BX1290" si="930">IFERROR(IF(O1227="", "", $AI1227*O1227), "")</f>
        <v/>
      </c>
      <c r="BY1227" s="65" t="str">
        <f t="shared" ref="BY1227:BY1290" si="931">IFERROR(IF(P1227="", "", $AI1227*P1227), "")</f>
        <v/>
      </c>
      <c r="BZ1227" s="65" t="str">
        <f t="shared" ref="BZ1227:BZ1290" si="932">IFERROR(IF(Q1227="", "", $AI1227*Q1227), "")</f>
        <v/>
      </c>
      <c r="CA1227" s="65" t="str">
        <f t="shared" ref="CA1227:CA1290" si="933">IFERROR(IF(R1227="", "", $AI1227*R1227), "")</f>
        <v/>
      </c>
      <c r="CB1227" s="65" t="str">
        <f t="shared" ref="CB1227:CB1290" si="934">IFERROR(IF(S1227="", "", $AI1227*S1227), "")</f>
        <v/>
      </c>
      <c r="CC1227" s="65" t="str">
        <f t="shared" ref="CC1227:CC1290" si="935">IFERROR(IF(T1227="", "", $AI1227*T1227), "")</f>
        <v/>
      </c>
      <c r="CD1227" s="65" t="str">
        <f t="shared" ref="CD1227:CD1290" si="936">IFERROR(IF(U1227="", "", $AI1227*U1227), "")</f>
        <v/>
      </c>
      <c r="CE1227" s="65" t="str">
        <f t="shared" ref="CE1227:CE1290" si="937">IFERROR(IF(V1227="", "", $AI1227*V1227), "")</f>
        <v/>
      </c>
      <c r="CF1227" s="65" t="str">
        <f t="shared" ref="CF1227:CF1290" si="938">IFERROR(IF(W1227="", "", $AI1227*W1227), "")</f>
        <v/>
      </c>
      <c r="CG1227" s="66" t="str">
        <f t="shared" ref="CG1227:CG1290" si="939">IFERROR(IF(X1227="", "", $AI1227*X1227), "")</f>
        <v/>
      </c>
      <c r="CI1227" s="42" t="str">
        <f t="shared" ref="CI1227:CI1290" si="940">IF(OR($L1227="", $J1227=$AC$3, $J1227=$AC$5), "", $L1227)</f>
        <v/>
      </c>
      <c r="CK1227" s="92" t="str">
        <f t="shared" ref="CK1227:CK1290" si="941">IF(COUNTIF($E1227:$L1227, "")&lt;8, 1, "")</f>
        <v/>
      </c>
      <c r="CL1227" s="65" t="str">
        <f t="shared" ref="CL1227:CL1290" si="942">AE1227</f>
        <v/>
      </c>
      <c r="CM1227" s="93" t="str">
        <f t="shared" ref="CM1227:CM1290" si="943">IF(CK1227="", "", IF(OR($J1227="", $J1227=$AC$4), 1, ""))</f>
        <v/>
      </c>
      <c r="CN1227" s="101" t="str">
        <f t="shared" si="912"/>
        <v/>
      </c>
      <c r="CP1227" s="92" t="str">
        <f t="shared" ref="CP1227:CP1290" si="944">IF(COUNTIF($CK1227:$CN1227, "")&gt;0, "", CK1227)</f>
        <v/>
      </c>
      <c r="CQ1227" s="65" t="str">
        <f t="shared" ref="CQ1227:CQ1290" si="945">IF(COUNTIF($CK1227:$CN1227, "")&gt;0, "", CL1227)</f>
        <v/>
      </c>
      <c r="CR1227" s="93" t="str">
        <f t="shared" ref="CR1227:CR1290" si="946">IF(COUNTIF($CK1227:$CN1227, "")&gt;0, "", CM1227)</f>
        <v/>
      </c>
      <c r="CS1227" s="101" t="str">
        <f t="shared" ref="CS1227:CS1290" si="947">IF(COUNTIF($CK1227:$CN1227, "")&gt;0, "", CN1227)</f>
        <v/>
      </c>
    </row>
    <row r="1228" spans="1:97" x14ac:dyDescent="0.25">
      <c r="A1228" s="51"/>
      <c r="B1228" s="15" t="str">
        <f t="shared" si="910"/>
        <v/>
      </c>
      <c r="C1228" s="15" t="str">
        <f t="shared" si="913"/>
        <v/>
      </c>
      <c r="D1228" s="51"/>
      <c r="E1228" s="137"/>
      <c r="F1228" s="138"/>
      <c r="G1228" s="139"/>
      <c r="H1228" s="138"/>
      <c r="I1228" s="140"/>
      <c r="J1228" s="138"/>
      <c r="K1228" s="141"/>
      <c r="L1228" s="139"/>
      <c r="M1228" s="142"/>
      <c r="N1228" s="142"/>
      <c r="O1228" s="143"/>
      <c r="P1228" s="144"/>
      <c r="Q1228" s="144"/>
      <c r="R1228" s="144"/>
      <c r="S1228" s="144"/>
      <c r="T1228" s="144"/>
      <c r="U1228" s="144"/>
      <c r="V1228" s="144"/>
      <c r="W1228" s="144"/>
      <c r="X1228" s="145"/>
      <c r="Y1228" s="51"/>
      <c r="Z1228" s="13" t="str">
        <f t="shared" si="914"/>
        <v/>
      </c>
      <c r="AA1228" s="51"/>
      <c r="AE1228" s="42" t="str">
        <f t="shared" si="915"/>
        <v/>
      </c>
      <c r="AF1228" s="42" t="str">
        <f>IF($I1228="", "", IF(COUNTIF($I$10:$I1227, I1228)&gt;0, "", SUMIF($I$10:$I$3009, $I1228, $AE$10:$AE$3009)))</f>
        <v/>
      </c>
      <c r="AG1228" s="45" t="str">
        <f>IF($AF1228="", "", COUNTIF($AF$10:$AF$3009, "&gt;"&amp;AF1228)+1+COUNTIF($AF$10:$AF1228, $AF1228)-1)</f>
        <v/>
      </c>
      <c r="AI1228" s="42" t="str">
        <f t="shared" si="916"/>
        <v/>
      </c>
      <c r="AK1228" s="15" t="str">
        <f t="shared" si="917"/>
        <v/>
      </c>
      <c r="AM1228" s="64" t="str">
        <f t="shared" si="918"/>
        <v/>
      </c>
      <c r="AN1228" s="65" t="str">
        <f t="shared" si="919"/>
        <v/>
      </c>
      <c r="AO1228" s="65" t="str">
        <f t="shared" si="920"/>
        <v/>
      </c>
      <c r="AP1228" s="65" t="str">
        <f t="shared" si="921"/>
        <v/>
      </c>
      <c r="AQ1228" s="65" t="str">
        <f t="shared" si="922"/>
        <v/>
      </c>
      <c r="AR1228" s="65" t="str">
        <f t="shared" si="923"/>
        <v/>
      </c>
      <c r="AS1228" s="65" t="str">
        <f t="shared" si="924"/>
        <v/>
      </c>
      <c r="AT1228" s="65" t="str">
        <f t="shared" si="925"/>
        <v/>
      </c>
      <c r="AU1228" s="65" t="str">
        <f t="shared" si="926"/>
        <v/>
      </c>
      <c r="AV1228" s="66" t="str">
        <f t="shared" si="927"/>
        <v/>
      </c>
      <c r="AX1228" s="73" t="str">
        <f t="shared" ref="AX1228:AX1291" si="948">IF(AX$9="", "", IF($H1228=AX$9, $AE1228, ""))</f>
        <v/>
      </c>
      <c r="AY1228" s="74" t="str">
        <f t="shared" si="911"/>
        <v/>
      </c>
      <c r="AZ1228" s="74" t="str">
        <f t="shared" si="911"/>
        <v/>
      </c>
      <c r="BA1228" s="74" t="str">
        <f t="shared" si="911"/>
        <v/>
      </c>
      <c r="BB1228" s="74" t="str">
        <f t="shared" si="911"/>
        <v/>
      </c>
      <c r="BC1228" s="74" t="str">
        <f t="shared" si="911"/>
        <v/>
      </c>
      <c r="BD1228" s="74" t="str">
        <f t="shared" si="911"/>
        <v/>
      </c>
      <c r="BE1228" s="74" t="str">
        <f t="shared" si="911"/>
        <v/>
      </c>
      <c r="BF1228" s="74" t="str">
        <f t="shared" si="911"/>
        <v/>
      </c>
      <c r="BG1228" s="75" t="str">
        <f t="shared" si="911"/>
        <v/>
      </c>
      <c r="BI1228" s="73" t="str">
        <f t="shared" ref="BI1228:BI1291" si="949">IFERROR(IF(BI$9="", "", IF($H1228=BI$9, $AE1228-$L1228, "")), "")</f>
        <v/>
      </c>
      <c r="BJ1228" s="74" t="str">
        <f t="shared" si="908"/>
        <v/>
      </c>
      <c r="BK1228" s="74" t="str">
        <f t="shared" si="908"/>
        <v/>
      </c>
      <c r="BL1228" s="74" t="str">
        <f t="shared" si="908"/>
        <v/>
      </c>
      <c r="BM1228" s="74" t="str">
        <f t="shared" si="908"/>
        <v/>
      </c>
      <c r="BN1228" s="74" t="str">
        <f t="shared" si="908"/>
        <v/>
      </c>
      <c r="BO1228" s="74" t="str">
        <f t="shared" si="908"/>
        <v/>
      </c>
      <c r="BP1228" s="74" t="str">
        <f t="shared" si="908"/>
        <v/>
      </c>
      <c r="BQ1228" s="74" t="str">
        <f t="shared" si="908"/>
        <v/>
      </c>
      <c r="BR1228" s="75" t="str">
        <f t="shared" si="908"/>
        <v/>
      </c>
      <c r="BU1228" s="42" t="str">
        <f t="shared" si="928"/>
        <v/>
      </c>
      <c r="BV1228" s="66" t="str">
        <f t="shared" si="929"/>
        <v/>
      </c>
      <c r="BX1228" s="64" t="str">
        <f t="shared" si="930"/>
        <v/>
      </c>
      <c r="BY1228" s="65" t="str">
        <f t="shared" si="931"/>
        <v/>
      </c>
      <c r="BZ1228" s="65" t="str">
        <f t="shared" si="932"/>
        <v/>
      </c>
      <c r="CA1228" s="65" t="str">
        <f t="shared" si="933"/>
        <v/>
      </c>
      <c r="CB1228" s="65" t="str">
        <f t="shared" si="934"/>
        <v/>
      </c>
      <c r="CC1228" s="65" t="str">
        <f t="shared" si="935"/>
        <v/>
      </c>
      <c r="CD1228" s="65" t="str">
        <f t="shared" si="936"/>
        <v/>
      </c>
      <c r="CE1228" s="65" t="str">
        <f t="shared" si="937"/>
        <v/>
      </c>
      <c r="CF1228" s="65" t="str">
        <f t="shared" si="938"/>
        <v/>
      </c>
      <c r="CG1228" s="66" t="str">
        <f t="shared" si="939"/>
        <v/>
      </c>
      <c r="CI1228" s="42" t="str">
        <f t="shared" si="940"/>
        <v/>
      </c>
      <c r="CK1228" s="92" t="str">
        <f t="shared" si="941"/>
        <v/>
      </c>
      <c r="CL1228" s="65" t="str">
        <f t="shared" si="942"/>
        <v/>
      </c>
      <c r="CM1228" s="93" t="str">
        <f t="shared" si="943"/>
        <v/>
      </c>
      <c r="CN1228" s="101" t="str">
        <f t="shared" si="912"/>
        <v/>
      </c>
      <c r="CP1228" s="92" t="str">
        <f t="shared" si="944"/>
        <v/>
      </c>
      <c r="CQ1228" s="65" t="str">
        <f t="shared" si="945"/>
        <v/>
      </c>
      <c r="CR1228" s="93" t="str">
        <f t="shared" si="946"/>
        <v/>
      </c>
      <c r="CS1228" s="101" t="str">
        <f t="shared" si="947"/>
        <v/>
      </c>
    </row>
    <row r="1229" spans="1:97" x14ac:dyDescent="0.25">
      <c r="A1229" s="51"/>
      <c r="B1229" s="15" t="str">
        <f t="shared" si="910"/>
        <v/>
      </c>
      <c r="C1229" s="15" t="str">
        <f t="shared" si="913"/>
        <v/>
      </c>
      <c r="D1229" s="51"/>
      <c r="E1229" s="137"/>
      <c r="F1229" s="138"/>
      <c r="G1229" s="139"/>
      <c r="H1229" s="138"/>
      <c r="I1229" s="140"/>
      <c r="J1229" s="138"/>
      <c r="K1229" s="141"/>
      <c r="L1229" s="139"/>
      <c r="M1229" s="142"/>
      <c r="N1229" s="142"/>
      <c r="O1229" s="143"/>
      <c r="P1229" s="144"/>
      <c r="Q1229" s="144"/>
      <c r="R1229" s="144"/>
      <c r="S1229" s="144"/>
      <c r="T1229" s="144"/>
      <c r="U1229" s="144"/>
      <c r="V1229" s="144"/>
      <c r="W1229" s="144"/>
      <c r="X1229" s="145"/>
      <c r="Y1229" s="51"/>
      <c r="Z1229" s="13" t="str">
        <f t="shared" si="914"/>
        <v/>
      </c>
      <c r="AA1229" s="51"/>
      <c r="AE1229" s="42" t="str">
        <f t="shared" si="915"/>
        <v/>
      </c>
      <c r="AF1229" s="42" t="str">
        <f>IF($I1229="", "", IF(COUNTIF($I$10:$I1228, I1229)&gt;0, "", SUMIF($I$10:$I$3009, $I1229, $AE$10:$AE$3009)))</f>
        <v/>
      </c>
      <c r="AG1229" s="45" t="str">
        <f>IF($AF1229="", "", COUNTIF($AF$10:$AF$3009, "&gt;"&amp;AF1229)+1+COUNTIF($AF$10:$AF1229, $AF1229)-1)</f>
        <v/>
      </c>
      <c r="AI1229" s="42" t="str">
        <f t="shared" si="916"/>
        <v/>
      </c>
      <c r="AK1229" s="15" t="str">
        <f t="shared" si="917"/>
        <v/>
      </c>
      <c r="AM1229" s="64" t="str">
        <f t="shared" si="918"/>
        <v/>
      </c>
      <c r="AN1229" s="65" t="str">
        <f t="shared" si="919"/>
        <v/>
      </c>
      <c r="AO1229" s="65" t="str">
        <f t="shared" si="920"/>
        <v/>
      </c>
      <c r="AP1229" s="65" t="str">
        <f t="shared" si="921"/>
        <v/>
      </c>
      <c r="AQ1229" s="65" t="str">
        <f t="shared" si="922"/>
        <v/>
      </c>
      <c r="AR1229" s="65" t="str">
        <f t="shared" si="923"/>
        <v/>
      </c>
      <c r="AS1229" s="65" t="str">
        <f t="shared" si="924"/>
        <v/>
      </c>
      <c r="AT1229" s="65" t="str">
        <f t="shared" si="925"/>
        <v/>
      </c>
      <c r="AU1229" s="65" t="str">
        <f t="shared" si="926"/>
        <v/>
      </c>
      <c r="AV1229" s="66" t="str">
        <f t="shared" si="927"/>
        <v/>
      </c>
      <c r="AX1229" s="73" t="str">
        <f t="shared" si="948"/>
        <v/>
      </c>
      <c r="AY1229" s="74" t="str">
        <f t="shared" si="911"/>
        <v/>
      </c>
      <c r="AZ1229" s="74" t="str">
        <f t="shared" si="911"/>
        <v/>
      </c>
      <c r="BA1229" s="74" t="str">
        <f t="shared" si="911"/>
        <v/>
      </c>
      <c r="BB1229" s="74" t="str">
        <f t="shared" si="911"/>
        <v/>
      </c>
      <c r="BC1229" s="74" t="str">
        <f t="shared" si="911"/>
        <v/>
      </c>
      <c r="BD1229" s="74" t="str">
        <f t="shared" si="911"/>
        <v/>
      </c>
      <c r="BE1229" s="74" t="str">
        <f t="shared" si="911"/>
        <v/>
      </c>
      <c r="BF1229" s="74" t="str">
        <f t="shared" si="911"/>
        <v/>
      </c>
      <c r="BG1229" s="75" t="str">
        <f t="shared" si="911"/>
        <v/>
      </c>
      <c r="BI1229" s="73" t="str">
        <f t="shared" si="949"/>
        <v/>
      </c>
      <c r="BJ1229" s="74" t="str">
        <f t="shared" si="908"/>
        <v/>
      </c>
      <c r="BK1229" s="74" t="str">
        <f t="shared" si="908"/>
        <v/>
      </c>
      <c r="BL1229" s="74" t="str">
        <f t="shared" si="908"/>
        <v/>
      </c>
      <c r="BM1229" s="74" t="str">
        <f t="shared" si="908"/>
        <v/>
      </c>
      <c r="BN1229" s="74" t="str">
        <f t="shared" si="908"/>
        <v/>
      </c>
      <c r="BO1229" s="74" t="str">
        <f t="shared" si="908"/>
        <v/>
      </c>
      <c r="BP1229" s="74" t="str">
        <f t="shared" si="908"/>
        <v/>
      </c>
      <c r="BQ1229" s="74" t="str">
        <f t="shared" si="908"/>
        <v/>
      </c>
      <c r="BR1229" s="75" t="str">
        <f t="shared" si="908"/>
        <v/>
      </c>
      <c r="BU1229" s="42" t="str">
        <f t="shared" si="928"/>
        <v/>
      </c>
      <c r="BV1229" s="66" t="str">
        <f t="shared" si="929"/>
        <v/>
      </c>
      <c r="BX1229" s="64" t="str">
        <f t="shared" si="930"/>
        <v/>
      </c>
      <c r="BY1229" s="65" t="str">
        <f t="shared" si="931"/>
        <v/>
      </c>
      <c r="BZ1229" s="65" t="str">
        <f t="shared" si="932"/>
        <v/>
      </c>
      <c r="CA1229" s="65" t="str">
        <f t="shared" si="933"/>
        <v/>
      </c>
      <c r="CB1229" s="65" t="str">
        <f t="shared" si="934"/>
        <v/>
      </c>
      <c r="CC1229" s="65" t="str">
        <f t="shared" si="935"/>
        <v/>
      </c>
      <c r="CD1229" s="65" t="str">
        <f t="shared" si="936"/>
        <v/>
      </c>
      <c r="CE1229" s="65" t="str">
        <f t="shared" si="937"/>
        <v/>
      </c>
      <c r="CF1229" s="65" t="str">
        <f t="shared" si="938"/>
        <v/>
      </c>
      <c r="CG1229" s="66" t="str">
        <f t="shared" si="939"/>
        <v/>
      </c>
      <c r="CI1229" s="42" t="str">
        <f t="shared" si="940"/>
        <v/>
      </c>
      <c r="CK1229" s="92" t="str">
        <f t="shared" si="941"/>
        <v/>
      </c>
      <c r="CL1229" s="65" t="str">
        <f t="shared" si="942"/>
        <v/>
      </c>
      <c r="CM1229" s="93" t="str">
        <f t="shared" si="943"/>
        <v/>
      </c>
      <c r="CN1229" s="101" t="str">
        <f t="shared" si="912"/>
        <v/>
      </c>
      <c r="CP1229" s="92" t="str">
        <f t="shared" si="944"/>
        <v/>
      </c>
      <c r="CQ1229" s="65" t="str">
        <f t="shared" si="945"/>
        <v/>
      </c>
      <c r="CR1229" s="93" t="str">
        <f t="shared" si="946"/>
        <v/>
      </c>
      <c r="CS1229" s="101" t="str">
        <f t="shared" si="947"/>
        <v/>
      </c>
    </row>
    <row r="1230" spans="1:97" x14ac:dyDescent="0.25">
      <c r="A1230" s="51"/>
      <c r="B1230" s="15" t="str">
        <f t="shared" si="910"/>
        <v/>
      </c>
      <c r="C1230" s="15" t="str">
        <f t="shared" si="913"/>
        <v/>
      </c>
      <c r="D1230" s="51"/>
      <c r="E1230" s="137"/>
      <c r="F1230" s="138"/>
      <c r="G1230" s="139"/>
      <c r="H1230" s="138"/>
      <c r="I1230" s="140"/>
      <c r="J1230" s="138"/>
      <c r="K1230" s="141"/>
      <c r="L1230" s="139"/>
      <c r="M1230" s="142"/>
      <c r="N1230" s="142"/>
      <c r="O1230" s="143"/>
      <c r="P1230" s="144"/>
      <c r="Q1230" s="144"/>
      <c r="R1230" s="144"/>
      <c r="S1230" s="144"/>
      <c r="T1230" s="144"/>
      <c r="U1230" s="144"/>
      <c r="V1230" s="144"/>
      <c r="W1230" s="144"/>
      <c r="X1230" s="145"/>
      <c r="Y1230" s="51"/>
      <c r="Z1230" s="13" t="str">
        <f t="shared" si="914"/>
        <v/>
      </c>
      <c r="AA1230" s="51"/>
      <c r="AE1230" s="42" t="str">
        <f t="shared" si="915"/>
        <v/>
      </c>
      <c r="AF1230" s="42" t="str">
        <f>IF($I1230="", "", IF(COUNTIF($I$10:$I1229, I1230)&gt;0, "", SUMIF($I$10:$I$3009, $I1230, $AE$10:$AE$3009)))</f>
        <v/>
      </c>
      <c r="AG1230" s="45" t="str">
        <f>IF($AF1230="", "", COUNTIF($AF$10:$AF$3009, "&gt;"&amp;AF1230)+1+COUNTIF($AF$10:$AF1230, $AF1230)-1)</f>
        <v/>
      </c>
      <c r="AI1230" s="42" t="str">
        <f t="shared" si="916"/>
        <v/>
      </c>
      <c r="AK1230" s="15" t="str">
        <f t="shared" si="917"/>
        <v/>
      </c>
      <c r="AM1230" s="64" t="str">
        <f t="shared" si="918"/>
        <v/>
      </c>
      <c r="AN1230" s="65" t="str">
        <f t="shared" si="919"/>
        <v/>
      </c>
      <c r="AO1230" s="65" t="str">
        <f t="shared" si="920"/>
        <v/>
      </c>
      <c r="AP1230" s="65" t="str">
        <f t="shared" si="921"/>
        <v/>
      </c>
      <c r="AQ1230" s="65" t="str">
        <f t="shared" si="922"/>
        <v/>
      </c>
      <c r="AR1230" s="65" t="str">
        <f t="shared" si="923"/>
        <v/>
      </c>
      <c r="AS1230" s="65" t="str">
        <f t="shared" si="924"/>
        <v/>
      </c>
      <c r="AT1230" s="65" t="str">
        <f t="shared" si="925"/>
        <v/>
      </c>
      <c r="AU1230" s="65" t="str">
        <f t="shared" si="926"/>
        <v/>
      </c>
      <c r="AV1230" s="66" t="str">
        <f t="shared" si="927"/>
        <v/>
      </c>
      <c r="AX1230" s="73" t="str">
        <f t="shared" si="948"/>
        <v/>
      </c>
      <c r="AY1230" s="74" t="str">
        <f t="shared" si="911"/>
        <v/>
      </c>
      <c r="AZ1230" s="74" t="str">
        <f t="shared" si="911"/>
        <v/>
      </c>
      <c r="BA1230" s="74" t="str">
        <f t="shared" si="911"/>
        <v/>
      </c>
      <c r="BB1230" s="74" t="str">
        <f t="shared" si="911"/>
        <v/>
      </c>
      <c r="BC1230" s="74" t="str">
        <f t="shared" si="911"/>
        <v/>
      </c>
      <c r="BD1230" s="74" t="str">
        <f t="shared" si="911"/>
        <v/>
      </c>
      <c r="BE1230" s="74" t="str">
        <f t="shared" si="911"/>
        <v/>
      </c>
      <c r="BF1230" s="74" t="str">
        <f t="shared" si="911"/>
        <v/>
      </c>
      <c r="BG1230" s="75" t="str">
        <f t="shared" si="911"/>
        <v/>
      </c>
      <c r="BI1230" s="73" t="str">
        <f t="shared" si="949"/>
        <v/>
      </c>
      <c r="BJ1230" s="74" t="str">
        <f t="shared" si="908"/>
        <v/>
      </c>
      <c r="BK1230" s="74" t="str">
        <f t="shared" si="908"/>
        <v/>
      </c>
      <c r="BL1230" s="74" t="str">
        <f t="shared" si="908"/>
        <v/>
      </c>
      <c r="BM1230" s="74" t="str">
        <f t="shared" si="908"/>
        <v/>
      </c>
      <c r="BN1230" s="74" t="str">
        <f t="shared" si="908"/>
        <v/>
      </c>
      <c r="BO1230" s="74" t="str">
        <f t="shared" si="908"/>
        <v/>
      </c>
      <c r="BP1230" s="74" t="str">
        <f t="shared" si="908"/>
        <v/>
      </c>
      <c r="BQ1230" s="74" t="str">
        <f t="shared" si="908"/>
        <v/>
      </c>
      <c r="BR1230" s="75" t="str">
        <f t="shared" si="908"/>
        <v/>
      </c>
      <c r="BU1230" s="42" t="str">
        <f t="shared" si="928"/>
        <v/>
      </c>
      <c r="BV1230" s="66" t="str">
        <f t="shared" si="929"/>
        <v/>
      </c>
      <c r="BX1230" s="64" t="str">
        <f t="shared" si="930"/>
        <v/>
      </c>
      <c r="BY1230" s="65" t="str">
        <f t="shared" si="931"/>
        <v/>
      </c>
      <c r="BZ1230" s="65" t="str">
        <f t="shared" si="932"/>
        <v/>
      </c>
      <c r="CA1230" s="65" t="str">
        <f t="shared" si="933"/>
        <v/>
      </c>
      <c r="CB1230" s="65" t="str">
        <f t="shared" si="934"/>
        <v/>
      </c>
      <c r="CC1230" s="65" t="str">
        <f t="shared" si="935"/>
        <v/>
      </c>
      <c r="CD1230" s="65" t="str">
        <f t="shared" si="936"/>
        <v/>
      </c>
      <c r="CE1230" s="65" t="str">
        <f t="shared" si="937"/>
        <v/>
      </c>
      <c r="CF1230" s="65" t="str">
        <f t="shared" si="938"/>
        <v/>
      </c>
      <c r="CG1230" s="66" t="str">
        <f t="shared" si="939"/>
        <v/>
      </c>
      <c r="CI1230" s="42" t="str">
        <f t="shared" si="940"/>
        <v/>
      </c>
      <c r="CK1230" s="92" t="str">
        <f t="shared" si="941"/>
        <v/>
      </c>
      <c r="CL1230" s="65" t="str">
        <f t="shared" si="942"/>
        <v/>
      </c>
      <c r="CM1230" s="93" t="str">
        <f t="shared" si="943"/>
        <v/>
      </c>
      <c r="CN1230" s="101" t="str">
        <f t="shared" si="912"/>
        <v/>
      </c>
      <c r="CP1230" s="92" t="str">
        <f t="shared" si="944"/>
        <v/>
      </c>
      <c r="CQ1230" s="65" t="str">
        <f t="shared" si="945"/>
        <v/>
      </c>
      <c r="CR1230" s="93" t="str">
        <f t="shared" si="946"/>
        <v/>
      </c>
      <c r="CS1230" s="101" t="str">
        <f t="shared" si="947"/>
        <v/>
      </c>
    </row>
    <row r="1231" spans="1:97" x14ac:dyDescent="0.25">
      <c r="A1231" s="51"/>
      <c r="B1231" s="15" t="str">
        <f t="shared" si="910"/>
        <v/>
      </c>
      <c r="C1231" s="15" t="str">
        <f t="shared" si="913"/>
        <v/>
      </c>
      <c r="D1231" s="51"/>
      <c r="E1231" s="137"/>
      <c r="F1231" s="138"/>
      <c r="G1231" s="139"/>
      <c r="H1231" s="138"/>
      <c r="I1231" s="140"/>
      <c r="J1231" s="138"/>
      <c r="K1231" s="141"/>
      <c r="L1231" s="139"/>
      <c r="M1231" s="142"/>
      <c r="N1231" s="142"/>
      <c r="O1231" s="143"/>
      <c r="P1231" s="144"/>
      <c r="Q1231" s="144"/>
      <c r="R1231" s="144"/>
      <c r="S1231" s="144"/>
      <c r="T1231" s="144"/>
      <c r="U1231" s="144"/>
      <c r="V1231" s="144"/>
      <c r="W1231" s="144"/>
      <c r="X1231" s="145"/>
      <c r="Y1231" s="51"/>
      <c r="Z1231" s="13" t="str">
        <f t="shared" si="914"/>
        <v/>
      </c>
      <c r="AA1231" s="51"/>
      <c r="AE1231" s="42" t="str">
        <f t="shared" si="915"/>
        <v/>
      </c>
      <c r="AF1231" s="42" t="str">
        <f>IF($I1231="", "", IF(COUNTIF($I$10:$I1230, I1231)&gt;0, "", SUMIF($I$10:$I$3009, $I1231, $AE$10:$AE$3009)))</f>
        <v/>
      </c>
      <c r="AG1231" s="45" t="str">
        <f>IF($AF1231="", "", COUNTIF($AF$10:$AF$3009, "&gt;"&amp;AF1231)+1+COUNTIF($AF$10:$AF1231, $AF1231)-1)</f>
        <v/>
      </c>
      <c r="AI1231" s="42" t="str">
        <f t="shared" si="916"/>
        <v/>
      </c>
      <c r="AK1231" s="15" t="str">
        <f t="shared" si="917"/>
        <v/>
      </c>
      <c r="AM1231" s="64" t="str">
        <f t="shared" si="918"/>
        <v/>
      </c>
      <c r="AN1231" s="65" t="str">
        <f t="shared" si="919"/>
        <v/>
      </c>
      <c r="AO1231" s="65" t="str">
        <f t="shared" si="920"/>
        <v/>
      </c>
      <c r="AP1231" s="65" t="str">
        <f t="shared" si="921"/>
        <v/>
      </c>
      <c r="AQ1231" s="65" t="str">
        <f t="shared" si="922"/>
        <v/>
      </c>
      <c r="AR1231" s="65" t="str">
        <f t="shared" si="923"/>
        <v/>
      </c>
      <c r="AS1231" s="65" t="str">
        <f t="shared" si="924"/>
        <v/>
      </c>
      <c r="AT1231" s="65" t="str">
        <f t="shared" si="925"/>
        <v/>
      </c>
      <c r="AU1231" s="65" t="str">
        <f t="shared" si="926"/>
        <v/>
      </c>
      <c r="AV1231" s="66" t="str">
        <f t="shared" si="927"/>
        <v/>
      </c>
      <c r="AX1231" s="73" t="str">
        <f t="shared" si="948"/>
        <v/>
      </c>
      <c r="AY1231" s="74" t="str">
        <f t="shared" si="911"/>
        <v/>
      </c>
      <c r="AZ1231" s="74" t="str">
        <f t="shared" si="911"/>
        <v/>
      </c>
      <c r="BA1231" s="74" t="str">
        <f t="shared" si="911"/>
        <v/>
      </c>
      <c r="BB1231" s="74" t="str">
        <f t="shared" si="911"/>
        <v/>
      </c>
      <c r="BC1231" s="74" t="str">
        <f t="shared" si="911"/>
        <v/>
      </c>
      <c r="BD1231" s="74" t="str">
        <f t="shared" si="911"/>
        <v/>
      </c>
      <c r="BE1231" s="74" t="str">
        <f t="shared" si="911"/>
        <v/>
      </c>
      <c r="BF1231" s="74" t="str">
        <f t="shared" si="911"/>
        <v/>
      </c>
      <c r="BG1231" s="75" t="str">
        <f t="shared" si="911"/>
        <v/>
      </c>
      <c r="BI1231" s="73" t="str">
        <f t="shared" si="949"/>
        <v/>
      </c>
      <c r="BJ1231" s="74" t="str">
        <f t="shared" si="908"/>
        <v/>
      </c>
      <c r="BK1231" s="74" t="str">
        <f t="shared" si="908"/>
        <v/>
      </c>
      <c r="BL1231" s="74" t="str">
        <f t="shared" si="908"/>
        <v/>
      </c>
      <c r="BM1231" s="74" t="str">
        <f t="shared" si="908"/>
        <v/>
      </c>
      <c r="BN1231" s="74" t="str">
        <f t="shared" si="908"/>
        <v/>
      </c>
      <c r="BO1231" s="74" t="str">
        <f t="shared" si="908"/>
        <v/>
      </c>
      <c r="BP1231" s="74" t="str">
        <f t="shared" si="908"/>
        <v/>
      </c>
      <c r="BQ1231" s="74" t="str">
        <f t="shared" si="908"/>
        <v/>
      </c>
      <c r="BR1231" s="75" t="str">
        <f t="shared" si="908"/>
        <v/>
      </c>
      <c r="BU1231" s="42" t="str">
        <f t="shared" si="928"/>
        <v/>
      </c>
      <c r="BV1231" s="66" t="str">
        <f t="shared" si="929"/>
        <v/>
      </c>
      <c r="BX1231" s="64" t="str">
        <f t="shared" si="930"/>
        <v/>
      </c>
      <c r="BY1231" s="65" t="str">
        <f t="shared" si="931"/>
        <v/>
      </c>
      <c r="BZ1231" s="65" t="str">
        <f t="shared" si="932"/>
        <v/>
      </c>
      <c r="CA1231" s="65" t="str">
        <f t="shared" si="933"/>
        <v/>
      </c>
      <c r="CB1231" s="65" t="str">
        <f t="shared" si="934"/>
        <v/>
      </c>
      <c r="CC1231" s="65" t="str">
        <f t="shared" si="935"/>
        <v/>
      </c>
      <c r="CD1231" s="65" t="str">
        <f t="shared" si="936"/>
        <v/>
      </c>
      <c r="CE1231" s="65" t="str">
        <f t="shared" si="937"/>
        <v/>
      </c>
      <c r="CF1231" s="65" t="str">
        <f t="shared" si="938"/>
        <v/>
      </c>
      <c r="CG1231" s="66" t="str">
        <f t="shared" si="939"/>
        <v/>
      </c>
      <c r="CI1231" s="42" t="str">
        <f t="shared" si="940"/>
        <v/>
      </c>
      <c r="CK1231" s="92" t="str">
        <f t="shared" si="941"/>
        <v/>
      </c>
      <c r="CL1231" s="65" t="str">
        <f t="shared" si="942"/>
        <v/>
      </c>
      <c r="CM1231" s="93" t="str">
        <f t="shared" si="943"/>
        <v/>
      </c>
      <c r="CN1231" s="101" t="str">
        <f t="shared" si="912"/>
        <v/>
      </c>
      <c r="CP1231" s="92" t="str">
        <f t="shared" si="944"/>
        <v/>
      </c>
      <c r="CQ1231" s="65" t="str">
        <f t="shared" si="945"/>
        <v/>
      </c>
      <c r="CR1231" s="93" t="str">
        <f t="shared" si="946"/>
        <v/>
      </c>
      <c r="CS1231" s="101" t="str">
        <f t="shared" si="947"/>
        <v/>
      </c>
    </row>
    <row r="1232" spans="1:97" x14ac:dyDescent="0.25">
      <c r="A1232" s="51"/>
      <c r="B1232" s="15" t="str">
        <f t="shared" si="910"/>
        <v/>
      </c>
      <c r="C1232" s="15" t="str">
        <f t="shared" si="913"/>
        <v/>
      </c>
      <c r="D1232" s="51"/>
      <c r="E1232" s="137"/>
      <c r="F1232" s="138"/>
      <c r="G1232" s="139"/>
      <c r="H1232" s="138"/>
      <c r="I1232" s="140"/>
      <c r="J1232" s="138"/>
      <c r="K1232" s="141"/>
      <c r="L1232" s="139"/>
      <c r="M1232" s="142"/>
      <c r="N1232" s="142"/>
      <c r="O1232" s="143"/>
      <c r="P1232" s="144"/>
      <c r="Q1232" s="144"/>
      <c r="R1232" s="144"/>
      <c r="S1232" s="144"/>
      <c r="T1232" s="144"/>
      <c r="U1232" s="144"/>
      <c r="V1232" s="144"/>
      <c r="W1232" s="144"/>
      <c r="X1232" s="145"/>
      <c r="Y1232" s="51"/>
      <c r="Z1232" s="13" t="str">
        <f t="shared" si="914"/>
        <v/>
      </c>
      <c r="AA1232" s="51"/>
      <c r="AE1232" s="42" t="str">
        <f t="shared" si="915"/>
        <v/>
      </c>
      <c r="AF1232" s="42" t="str">
        <f>IF($I1232="", "", IF(COUNTIF($I$10:$I1231, I1232)&gt;0, "", SUMIF($I$10:$I$3009, $I1232, $AE$10:$AE$3009)))</f>
        <v/>
      </c>
      <c r="AG1232" s="45" t="str">
        <f>IF($AF1232="", "", COUNTIF($AF$10:$AF$3009, "&gt;"&amp;AF1232)+1+COUNTIF($AF$10:$AF1232, $AF1232)-1)</f>
        <v/>
      </c>
      <c r="AI1232" s="42" t="str">
        <f t="shared" si="916"/>
        <v/>
      </c>
      <c r="AK1232" s="15" t="str">
        <f t="shared" si="917"/>
        <v/>
      </c>
      <c r="AM1232" s="64" t="str">
        <f t="shared" si="918"/>
        <v/>
      </c>
      <c r="AN1232" s="65" t="str">
        <f t="shared" si="919"/>
        <v/>
      </c>
      <c r="AO1232" s="65" t="str">
        <f t="shared" si="920"/>
        <v/>
      </c>
      <c r="AP1232" s="65" t="str">
        <f t="shared" si="921"/>
        <v/>
      </c>
      <c r="AQ1232" s="65" t="str">
        <f t="shared" si="922"/>
        <v/>
      </c>
      <c r="AR1232" s="65" t="str">
        <f t="shared" si="923"/>
        <v/>
      </c>
      <c r="AS1232" s="65" t="str">
        <f t="shared" si="924"/>
        <v/>
      </c>
      <c r="AT1232" s="65" t="str">
        <f t="shared" si="925"/>
        <v/>
      </c>
      <c r="AU1232" s="65" t="str">
        <f t="shared" si="926"/>
        <v/>
      </c>
      <c r="AV1232" s="66" t="str">
        <f t="shared" si="927"/>
        <v/>
      </c>
      <c r="AX1232" s="73" t="str">
        <f t="shared" si="948"/>
        <v/>
      </c>
      <c r="AY1232" s="74" t="str">
        <f t="shared" si="911"/>
        <v/>
      </c>
      <c r="AZ1232" s="74" t="str">
        <f t="shared" si="911"/>
        <v/>
      </c>
      <c r="BA1232" s="74" t="str">
        <f t="shared" si="911"/>
        <v/>
      </c>
      <c r="BB1232" s="74" t="str">
        <f t="shared" si="911"/>
        <v/>
      </c>
      <c r="BC1232" s="74" t="str">
        <f t="shared" si="911"/>
        <v/>
      </c>
      <c r="BD1232" s="74" t="str">
        <f t="shared" si="911"/>
        <v/>
      </c>
      <c r="BE1232" s="74" t="str">
        <f t="shared" si="911"/>
        <v/>
      </c>
      <c r="BF1232" s="74" t="str">
        <f t="shared" si="911"/>
        <v/>
      </c>
      <c r="BG1232" s="75" t="str">
        <f t="shared" si="911"/>
        <v/>
      </c>
      <c r="BI1232" s="73" t="str">
        <f t="shared" si="949"/>
        <v/>
      </c>
      <c r="BJ1232" s="74" t="str">
        <f t="shared" si="908"/>
        <v/>
      </c>
      <c r="BK1232" s="74" t="str">
        <f t="shared" si="908"/>
        <v/>
      </c>
      <c r="BL1232" s="74" t="str">
        <f t="shared" si="908"/>
        <v/>
      </c>
      <c r="BM1232" s="74" t="str">
        <f t="shared" si="908"/>
        <v/>
      </c>
      <c r="BN1232" s="74" t="str">
        <f t="shared" si="908"/>
        <v/>
      </c>
      <c r="BO1232" s="74" t="str">
        <f t="shared" si="908"/>
        <v/>
      </c>
      <c r="BP1232" s="74" t="str">
        <f t="shared" si="908"/>
        <v/>
      </c>
      <c r="BQ1232" s="74" t="str">
        <f t="shared" si="908"/>
        <v/>
      </c>
      <c r="BR1232" s="75" t="str">
        <f t="shared" si="908"/>
        <v/>
      </c>
      <c r="BU1232" s="42" t="str">
        <f t="shared" si="928"/>
        <v/>
      </c>
      <c r="BV1232" s="66" t="str">
        <f t="shared" si="929"/>
        <v/>
      </c>
      <c r="BX1232" s="64" t="str">
        <f t="shared" si="930"/>
        <v/>
      </c>
      <c r="BY1232" s="65" t="str">
        <f t="shared" si="931"/>
        <v/>
      </c>
      <c r="BZ1232" s="65" t="str">
        <f t="shared" si="932"/>
        <v/>
      </c>
      <c r="CA1232" s="65" t="str">
        <f t="shared" si="933"/>
        <v/>
      </c>
      <c r="CB1232" s="65" t="str">
        <f t="shared" si="934"/>
        <v/>
      </c>
      <c r="CC1232" s="65" t="str">
        <f t="shared" si="935"/>
        <v/>
      </c>
      <c r="CD1232" s="65" t="str">
        <f t="shared" si="936"/>
        <v/>
      </c>
      <c r="CE1232" s="65" t="str">
        <f t="shared" si="937"/>
        <v/>
      </c>
      <c r="CF1232" s="65" t="str">
        <f t="shared" si="938"/>
        <v/>
      </c>
      <c r="CG1232" s="66" t="str">
        <f t="shared" si="939"/>
        <v/>
      </c>
      <c r="CI1232" s="42" t="str">
        <f t="shared" si="940"/>
        <v/>
      </c>
      <c r="CK1232" s="92" t="str">
        <f t="shared" si="941"/>
        <v/>
      </c>
      <c r="CL1232" s="65" t="str">
        <f t="shared" si="942"/>
        <v/>
      </c>
      <c r="CM1232" s="93" t="str">
        <f t="shared" si="943"/>
        <v/>
      </c>
      <c r="CN1232" s="101" t="str">
        <f t="shared" si="912"/>
        <v/>
      </c>
      <c r="CP1232" s="92" t="str">
        <f t="shared" si="944"/>
        <v/>
      </c>
      <c r="CQ1232" s="65" t="str">
        <f t="shared" si="945"/>
        <v/>
      </c>
      <c r="CR1232" s="93" t="str">
        <f t="shared" si="946"/>
        <v/>
      </c>
      <c r="CS1232" s="101" t="str">
        <f t="shared" si="947"/>
        <v/>
      </c>
    </row>
    <row r="1233" spans="1:97" x14ac:dyDescent="0.25">
      <c r="A1233" s="51"/>
      <c r="B1233" s="15" t="str">
        <f t="shared" si="910"/>
        <v/>
      </c>
      <c r="C1233" s="15" t="str">
        <f t="shared" si="913"/>
        <v/>
      </c>
      <c r="D1233" s="51"/>
      <c r="E1233" s="137"/>
      <c r="F1233" s="138"/>
      <c r="G1233" s="139"/>
      <c r="H1233" s="138"/>
      <c r="I1233" s="140"/>
      <c r="J1233" s="138"/>
      <c r="K1233" s="141"/>
      <c r="L1233" s="139"/>
      <c r="M1233" s="142"/>
      <c r="N1233" s="142"/>
      <c r="O1233" s="143"/>
      <c r="P1233" s="144"/>
      <c r="Q1233" s="144"/>
      <c r="R1233" s="144"/>
      <c r="S1233" s="144"/>
      <c r="T1233" s="144"/>
      <c r="U1233" s="144"/>
      <c r="V1233" s="144"/>
      <c r="W1233" s="144"/>
      <c r="X1233" s="145"/>
      <c r="Y1233" s="51"/>
      <c r="Z1233" s="13" t="str">
        <f t="shared" si="914"/>
        <v/>
      </c>
      <c r="AA1233" s="51"/>
      <c r="AE1233" s="42" t="str">
        <f t="shared" si="915"/>
        <v/>
      </c>
      <c r="AF1233" s="42" t="str">
        <f>IF($I1233="", "", IF(COUNTIF($I$10:$I1232, I1233)&gt;0, "", SUMIF($I$10:$I$3009, $I1233, $AE$10:$AE$3009)))</f>
        <v/>
      </c>
      <c r="AG1233" s="45" t="str">
        <f>IF($AF1233="", "", COUNTIF($AF$10:$AF$3009, "&gt;"&amp;AF1233)+1+COUNTIF($AF$10:$AF1233, $AF1233)-1)</f>
        <v/>
      </c>
      <c r="AI1233" s="42" t="str">
        <f t="shared" si="916"/>
        <v/>
      </c>
      <c r="AK1233" s="15" t="str">
        <f t="shared" si="917"/>
        <v/>
      </c>
      <c r="AM1233" s="64" t="str">
        <f t="shared" si="918"/>
        <v/>
      </c>
      <c r="AN1233" s="65" t="str">
        <f t="shared" si="919"/>
        <v/>
      </c>
      <c r="AO1233" s="65" t="str">
        <f t="shared" si="920"/>
        <v/>
      </c>
      <c r="AP1233" s="65" t="str">
        <f t="shared" si="921"/>
        <v/>
      </c>
      <c r="AQ1233" s="65" t="str">
        <f t="shared" si="922"/>
        <v/>
      </c>
      <c r="AR1233" s="65" t="str">
        <f t="shared" si="923"/>
        <v/>
      </c>
      <c r="AS1233" s="65" t="str">
        <f t="shared" si="924"/>
        <v/>
      </c>
      <c r="AT1233" s="65" t="str">
        <f t="shared" si="925"/>
        <v/>
      </c>
      <c r="AU1233" s="65" t="str">
        <f t="shared" si="926"/>
        <v/>
      </c>
      <c r="AV1233" s="66" t="str">
        <f t="shared" si="927"/>
        <v/>
      </c>
      <c r="AX1233" s="73" t="str">
        <f t="shared" si="948"/>
        <v/>
      </c>
      <c r="AY1233" s="74" t="str">
        <f t="shared" si="911"/>
        <v/>
      </c>
      <c r="AZ1233" s="74" t="str">
        <f t="shared" si="911"/>
        <v/>
      </c>
      <c r="BA1233" s="74" t="str">
        <f t="shared" si="911"/>
        <v/>
      </c>
      <c r="BB1233" s="74" t="str">
        <f t="shared" si="911"/>
        <v/>
      </c>
      <c r="BC1233" s="74" t="str">
        <f t="shared" si="911"/>
        <v/>
      </c>
      <c r="BD1233" s="74" t="str">
        <f t="shared" si="911"/>
        <v/>
      </c>
      <c r="BE1233" s="74" t="str">
        <f t="shared" si="911"/>
        <v/>
      </c>
      <c r="BF1233" s="74" t="str">
        <f t="shared" si="911"/>
        <v/>
      </c>
      <c r="BG1233" s="75" t="str">
        <f t="shared" si="911"/>
        <v/>
      </c>
      <c r="BI1233" s="73" t="str">
        <f t="shared" si="949"/>
        <v/>
      </c>
      <c r="BJ1233" s="74" t="str">
        <f t="shared" si="908"/>
        <v/>
      </c>
      <c r="BK1233" s="74" t="str">
        <f t="shared" si="908"/>
        <v/>
      </c>
      <c r="BL1233" s="74" t="str">
        <f t="shared" si="908"/>
        <v/>
      </c>
      <c r="BM1233" s="74" t="str">
        <f t="shared" si="908"/>
        <v/>
      </c>
      <c r="BN1233" s="74" t="str">
        <f t="shared" si="908"/>
        <v/>
      </c>
      <c r="BO1233" s="74" t="str">
        <f t="shared" si="908"/>
        <v/>
      </c>
      <c r="BP1233" s="74" t="str">
        <f t="shared" si="908"/>
        <v/>
      </c>
      <c r="BQ1233" s="74" t="str">
        <f t="shared" si="908"/>
        <v/>
      </c>
      <c r="BR1233" s="75" t="str">
        <f t="shared" si="908"/>
        <v/>
      </c>
      <c r="BU1233" s="42" t="str">
        <f t="shared" si="928"/>
        <v/>
      </c>
      <c r="BV1233" s="66" t="str">
        <f t="shared" si="929"/>
        <v/>
      </c>
      <c r="BX1233" s="64" t="str">
        <f t="shared" si="930"/>
        <v/>
      </c>
      <c r="BY1233" s="65" t="str">
        <f t="shared" si="931"/>
        <v/>
      </c>
      <c r="BZ1233" s="65" t="str">
        <f t="shared" si="932"/>
        <v/>
      </c>
      <c r="CA1233" s="65" t="str">
        <f t="shared" si="933"/>
        <v/>
      </c>
      <c r="CB1233" s="65" t="str">
        <f t="shared" si="934"/>
        <v/>
      </c>
      <c r="CC1233" s="65" t="str">
        <f t="shared" si="935"/>
        <v/>
      </c>
      <c r="CD1233" s="65" t="str">
        <f t="shared" si="936"/>
        <v/>
      </c>
      <c r="CE1233" s="65" t="str">
        <f t="shared" si="937"/>
        <v/>
      </c>
      <c r="CF1233" s="65" t="str">
        <f t="shared" si="938"/>
        <v/>
      </c>
      <c r="CG1233" s="66" t="str">
        <f t="shared" si="939"/>
        <v/>
      </c>
      <c r="CI1233" s="42" t="str">
        <f t="shared" si="940"/>
        <v/>
      </c>
      <c r="CK1233" s="92" t="str">
        <f t="shared" si="941"/>
        <v/>
      </c>
      <c r="CL1233" s="65" t="str">
        <f t="shared" si="942"/>
        <v/>
      </c>
      <c r="CM1233" s="93" t="str">
        <f t="shared" si="943"/>
        <v/>
      </c>
      <c r="CN1233" s="101" t="str">
        <f t="shared" si="912"/>
        <v/>
      </c>
      <c r="CP1233" s="92" t="str">
        <f t="shared" si="944"/>
        <v/>
      </c>
      <c r="CQ1233" s="65" t="str">
        <f t="shared" si="945"/>
        <v/>
      </c>
      <c r="CR1233" s="93" t="str">
        <f t="shared" si="946"/>
        <v/>
      </c>
      <c r="CS1233" s="101" t="str">
        <f t="shared" si="947"/>
        <v/>
      </c>
    </row>
    <row r="1234" spans="1:97" x14ac:dyDescent="0.25">
      <c r="A1234" s="51"/>
      <c r="B1234" s="15" t="str">
        <f t="shared" si="910"/>
        <v/>
      </c>
      <c r="C1234" s="15" t="str">
        <f t="shared" si="913"/>
        <v/>
      </c>
      <c r="D1234" s="51"/>
      <c r="E1234" s="137"/>
      <c r="F1234" s="138"/>
      <c r="G1234" s="139"/>
      <c r="H1234" s="138"/>
      <c r="I1234" s="140"/>
      <c r="J1234" s="138"/>
      <c r="K1234" s="141"/>
      <c r="L1234" s="139"/>
      <c r="M1234" s="142"/>
      <c r="N1234" s="142"/>
      <c r="O1234" s="143"/>
      <c r="P1234" s="144"/>
      <c r="Q1234" s="144"/>
      <c r="R1234" s="144"/>
      <c r="S1234" s="144"/>
      <c r="T1234" s="144"/>
      <c r="U1234" s="144"/>
      <c r="V1234" s="144"/>
      <c r="W1234" s="144"/>
      <c r="X1234" s="145"/>
      <c r="Y1234" s="51"/>
      <c r="Z1234" s="13" t="str">
        <f t="shared" si="914"/>
        <v/>
      </c>
      <c r="AA1234" s="51"/>
      <c r="AE1234" s="42" t="str">
        <f t="shared" si="915"/>
        <v/>
      </c>
      <c r="AF1234" s="42" t="str">
        <f>IF($I1234="", "", IF(COUNTIF($I$10:$I1233, I1234)&gt;0, "", SUMIF($I$10:$I$3009, $I1234, $AE$10:$AE$3009)))</f>
        <v/>
      </c>
      <c r="AG1234" s="45" t="str">
        <f>IF($AF1234="", "", COUNTIF($AF$10:$AF$3009, "&gt;"&amp;AF1234)+1+COUNTIF($AF$10:$AF1234, $AF1234)-1)</f>
        <v/>
      </c>
      <c r="AI1234" s="42" t="str">
        <f t="shared" si="916"/>
        <v/>
      </c>
      <c r="AK1234" s="15" t="str">
        <f t="shared" si="917"/>
        <v/>
      </c>
      <c r="AM1234" s="64" t="str">
        <f t="shared" si="918"/>
        <v/>
      </c>
      <c r="AN1234" s="65" t="str">
        <f t="shared" si="919"/>
        <v/>
      </c>
      <c r="AO1234" s="65" t="str">
        <f t="shared" si="920"/>
        <v/>
      </c>
      <c r="AP1234" s="65" t="str">
        <f t="shared" si="921"/>
        <v/>
      </c>
      <c r="AQ1234" s="65" t="str">
        <f t="shared" si="922"/>
        <v/>
      </c>
      <c r="AR1234" s="65" t="str">
        <f t="shared" si="923"/>
        <v/>
      </c>
      <c r="AS1234" s="65" t="str">
        <f t="shared" si="924"/>
        <v/>
      </c>
      <c r="AT1234" s="65" t="str">
        <f t="shared" si="925"/>
        <v/>
      </c>
      <c r="AU1234" s="65" t="str">
        <f t="shared" si="926"/>
        <v/>
      </c>
      <c r="AV1234" s="66" t="str">
        <f t="shared" si="927"/>
        <v/>
      </c>
      <c r="AX1234" s="73" t="str">
        <f t="shared" si="948"/>
        <v/>
      </c>
      <c r="AY1234" s="74" t="str">
        <f t="shared" si="911"/>
        <v/>
      </c>
      <c r="AZ1234" s="74" t="str">
        <f t="shared" si="911"/>
        <v/>
      </c>
      <c r="BA1234" s="74" t="str">
        <f t="shared" si="911"/>
        <v/>
      </c>
      <c r="BB1234" s="74" t="str">
        <f t="shared" si="911"/>
        <v/>
      </c>
      <c r="BC1234" s="74" t="str">
        <f t="shared" si="911"/>
        <v/>
      </c>
      <c r="BD1234" s="74" t="str">
        <f t="shared" si="911"/>
        <v/>
      </c>
      <c r="BE1234" s="74" t="str">
        <f t="shared" si="911"/>
        <v/>
      </c>
      <c r="BF1234" s="74" t="str">
        <f t="shared" si="911"/>
        <v/>
      </c>
      <c r="BG1234" s="75" t="str">
        <f t="shared" si="911"/>
        <v/>
      </c>
      <c r="BI1234" s="73" t="str">
        <f t="shared" si="949"/>
        <v/>
      </c>
      <c r="BJ1234" s="74" t="str">
        <f t="shared" si="908"/>
        <v/>
      </c>
      <c r="BK1234" s="74" t="str">
        <f t="shared" si="908"/>
        <v/>
      </c>
      <c r="BL1234" s="74" t="str">
        <f t="shared" si="908"/>
        <v/>
      </c>
      <c r="BM1234" s="74" t="str">
        <f t="shared" si="908"/>
        <v/>
      </c>
      <c r="BN1234" s="74" t="str">
        <f t="shared" si="908"/>
        <v/>
      </c>
      <c r="BO1234" s="74" t="str">
        <f t="shared" si="908"/>
        <v/>
      </c>
      <c r="BP1234" s="74" t="str">
        <f t="shared" si="908"/>
        <v/>
      </c>
      <c r="BQ1234" s="74" t="str">
        <f t="shared" si="908"/>
        <v/>
      </c>
      <c r="BR1234" s="75" t="str">
        <f t="shared" si="908"/>
        <v/>
      </c>
      <c r="BU1234" s="42" t="str">
        <f t="shared" si="928"/>
        <v/>
      </c>
      <c r="BV1234" s="66" t="str">
        <f t="shared" si="929"/>
        <v/>
      </c>
      <c r="BX1234" s="64" t="str">
        <f t="shared" si="930"/>
        <v/>
      </c>
      <c r="BY1234" s="65" t="str">
        <f t="shared" si="931"/>
        <v/>
      </c>
      <c r="BZ1234" s="65" t="str">
        <f t="shared" si="932"/>
        <v/>
      </c>
      <c r="CA1234" s="65" t="str">
        <f t="shared" si="933"/>
        <v/>
      </c>
      <c r="CB1234" s="65" t="str">
        <f t="shared" si="934"/>
        <v/>
      </c>
      <c r="CC1234" s="65" t="str">
        <f t="shared" si="935"/>
        <v/>
      </c>
      <c r="CD1234" s="65" t="str">
        <f t="shared" si="936"/>
        <v/>
      </c>
      <c r="CE1234" s="65" t="str">
        <f t="shared" si="937"/>
        <v/>
      </c>
      <c r="CF1234" s="65" t="str">
        <f t="shared" si="938"/>
        <v/>
      </c>
      <c r="CG1234" s="66" t="str">
        <f t="shared" si="939"/>
        <v/>
      </c>
      <c r="CI1234" s="42" t="str">
        <f t="shared" si="940"/>
        <v/>
      </c>
      <c r="CK1234" s="92" t="str">
        <f t="shared" si="941"/>
        <v/>
      </c>
      <c r="CL1234" s="65" t="str">
        <f t="shared" si="942"/>
        <v/>
      </c>
      <c r="CM1234" s="93" t="str">
        <f t="shared" si="943"/>
        <v/>
      </c>
      <c r="CN1234" s="101" t="str">
        <f t="shared" si="912"/>
        <v/>
      </c>
      <c r="CP1234" s="92" t="str">
        <f t="shared" si="944"/>
        <v/>
      </c>
      <c r="CQ1234" s="65" t="str">
        <f t="shared" si="945"/>
        <v/>
      </c>
      <c r="CR1234" s="93" t="str">
        <f t="shared" si="946"/>
        <v/>
      </c>
      <c r="CS1234" s="101" t="str">
        <f t="shared" si="947"/>
        <v/>
      </c>
    </row>
    <row r="1235" spans="1:97" x14ac:dyDescent="0.25">
      <c r="A1235" s="51"/>
      <c r="B1235" s="15" t="str">
        <f t="shared" si="910"/>
        <v/>
      </c>
      <c r="C1235" s="15" t="str">
        <f t="shared" si="913"/>
        <v/>
      </c>
      <c r="D1235" s="51"/>
      <c r="E1235" s="137"/>
      <c r="F1235" s="138"/>
      <c r="G1235" s="139"/>
      <c r="H1235" s="138"/>
      <c r="I1235" s="140"/>
      <c r="J1235" s="138"/>
      <c r="K1235" s="141"/>
      <c r="L1235" s="139"/>
      <c r="M1235" s="142"/>
      <c r="N1235" s="142"/>
      <c r="O1235" s="143"/>
      <c r="P1235" s="144"/>
      <c r="Q1235" s="144"/>
      <c r="R1235" s="144"/>
      <c r="S1235" s="144"/>
      <c r="T1235" s="144"/>
      <c r="U1235" s="144"/>
      <c r="V1235" s="144"/>
      <c r="W1235" s="144"/>
      <c r="X1235" s="145"/>
      <c r="Y1235" s="51"/>
      <c r="Z1235" s="13" t="str">
        <f t="shared" si="914"/>
        <v/>
      </c>
      <c r="AA1235" s="51"/>
      <c r="AE1235" s="42" t="str">
        <f t="shared" si="915"/>
        <v/>
      </c>
      <c r="AF1235" s="42" t="str">
        <f>IF($I1235="", "", IF(COUNTIF($I$10:$I1234, I1235)&gt;0, "", SUMIF($I$10:$I$3009, $I1235, $AE$10:$AE$3009)))</f>
        <v/>
      </c>
      <c r="AG1235" s="45" t="str">
        <f>IF($AF1235="", "", COUNTIF($AF$10:$AF$3009, "&gt;"&amp;AF1235)+1+COUNTIF($AF$10:$AF1235, $AF1235)-1)</f>
        <v/>
      </c>
      <c r="AI1235" s="42" t="str">
        <f t="shared" si="916"/>
        <v/>
      </c>
      <c r="AK1235" s="15" t="str">
        <f t="shared" si="917"/>
        <v/>
      </c>
      <c r="AM1235" s="64" t="str">
        <f t="shared" si="918"/>
        <v/>
      </c>
      <c r="AN1235" s="65" t="str">
        <f t="shared" si="919"/>
        <v/>
      </c>
      <c r="AO1235" s="65" t="str">
        <f t="shared" si="920"/>
        <v/>
      </c>
      <c r="AP1235" s="65" t="str">
        <f t="shared" si="921"/>
        <v/>
      </c>
      <c r="AQ1235" s="65" t="str">
        <f t="shared" si="922"/>
        <v/>
      </c>
      <c r="AR1235" s="65" t="str">
        <f t="shared" si="923"/>
        <v/>
      </c>
      <c r="AS1235" s="65" t="str">
        <f t="shared" si="924"/>
        <v/>
      </c>
      <c r="AT1235" s="65" t="str">
        <f t="shared" si="925"/>
        <v/>
      </c>
      <c r="AU1235" s="65" t="str">
        <f t="shared" si="926"/>
        <v/>
      </c>
      <c r="AV1235" s="66" t="str">
        <f t="shared" si="927"/>
        <v/>
      </c>
      <c r="AX1235" s="73" t="str">
        <f t="shared" si="948"/>
        <v/>
      </c>
      <c r="AY1235" s="74" t="str">
        <f t="shared" si="911"/>
        <v/>
      </c>
      <c r="AZ1235" s="74" t="str">
        <f t="shared" si="911"/>
        <v/>
      </c>
      <c r="BA1235" s="74" t="str">
        <f t="shared" si="911"/>
        <v/>
      </c>
      <c r="BB1235" s="74" t="str">
        <f t="shared" si="911"/>
        <v/>
      </c>
      <c r="BC1235" s="74" t="str">
        <f t="shared" si="911"/>
        <v/>
      </c>
      <c r="BD1235" s="74" t="str">
        <f t="shared" si="911"/>
        <v/>
      </c>
      <c r="BE1235" s="74" t="str">
        <f t="shared" si="911"/>
        <v/>
      </c>
      <c r="BF1235" s="74" t="str">
        <f t="shared" si="911"/>
        <v/>
      </c>
      <c r="BG1235" s="75" t="str">
        <f t="shared" si="911"/>
        <v/>
      </c>
      <c r="BI1235" s="73" t="str">
        <f t="shared" si="949"/>
        <v/>
      </c>
      <c r="BJ1235" s="74" t="str">
        <f t="shared" si="908"/>
        <v/>
      </c>
      <c r="BK1235" s="74" t="str">
        <f t="shared" si="908"/>
        <v/>
      </c>
      <c r="BL1235" s="74" t="str">
        <f t="shared" si="908"/>
        <v/>
      </c>
      <c r="BM1235" s="74" t="str">
        <f t="shared" si="908"/>
        <v/>
      </c>
      <c r="BN1235" s="74" t="str">
        <f t="shared" si="908"/>
        <v/>
      </c>
      <c r="BO1235" s="74" t="str">
        <f t="shared" si="908"/>
        <v/>
      </c>
      <c r="BP1235" s="74" t="str">
        <f t="shared" si="908"/>
        <v/>
      </c>
      <c r="BQ1235" s="74" t="str">
        <f t="shared" si="908"/>
        <v/>
      </c>
      <c r="BR1235" s="75" t="str">
        <f t="shared" si="908"/>
        <v/>
      </c>
      <c r="BU1235" s="42" t="str">
        <f t="shared" si="928"/>
        <v/>
      </c>
      <c r="BV1235" s="66" t="str">
        <f t="shared" si="929"/>
        <v/>
      </c>
      <c r="BX1235" s="64" t="str">
        <f t="shared" si="930"/>
        <v/>
      </c>
      <c r="BY1235" s="65" t="str">
        <f t="shared" si="931"/>
        <v/>
      </c>
      <c r="BZ1235" s="65" t="str">
        <f t="shared" si="932"/>
        <v/>
      </c>
      <c r="CA1235" s="65" t="str">
        <f t="shared" si="933"/>
        <v/>
      </c>
      <c r="CB1235" s="65" t="str">
        <f t="shared" si="934"/>
        <v/>
      </c>
      <c r="CC1235" s="65" t="str">
        <f t="shared" si="935"/>
        <v/>
      </c>
      <c r="CD1235" s="65" t="str">
        <f t="shared" si="936"/>
        <v/>
      </c>
      <c r="CE1235" s="65" t="str">
        <f t="shared" si="937"/>
        <v/>
      </c>
      <c r="CF1235" s="65" t="str">
        <f t="shared" si="938"/>
        <v/>
      </c>
      <c r="CG1235" s="66" t="str">
        <f t="shared" si="939"/>
        <v/>
      </c>
      <c r="CI1235" s="42" t="str">
        <f t="shared" si="940"/>
        <v/>
      </c>
      <c r="CK1235" s="92" t="str">
        <f t="shared" si="941"/>
        <v/>
      </c>
      <c r="CL1235" s="65" t="str">
        <f t="shared" si="942"/>
        <v/>
      </c>
      <c r="CM1235" s="93" t="str">
        <f t="shared" si="943"/>
        <v/>
      </c>
      <c r="CN1235" s="101" t="str">
        <f t="shared" si="912"/>
        <v/>
      </c>
      <c r="CP1235" s="92" t="str">
        <f t="shared" si="944"/>
        <v/>
      </c>
      <c r="CQ1235" s="65" t="str">
        <f t="shared" si="945"/>
        <v/>
      </c>
      <c r="CR1235" s="93" t="str">
        <f t="shared" si="946"/>
        <v/>
      </c>
      <c r="CS1235" s="101" t="str">
        <f t="shared" si="947"/>
        <v/>
      </c>
    </row>
    <row r="1236" spans="1:97" x14ac:dyDescent="0.25">
      <c r="A1236" s="51"/>
      <c r="B1236" s="15" t="str">
        <f t="shared" si="910"/>
        <v/>
      </c>
      <c r="C1236" s="15" t="str">
        <f t="shared" si="913"/>
        <v/>
      </c>
      <c r="D1236" s="51"/>
      <c r="E1236" s="137"/>
      <c r="F1236" s="138"/>
      <c r="G1236" s="139"/>
      <c r="H1236" s="138"/>
      <c r="I1236" s="140"/>
      <c r="J1236" s="138"/>
      <c r="K1236" s="141"/>
      <c r="L1236" s="139"/>
      <c r="M1236" s="142"/>
      <c r="N1236" s="142"/>
      <c r="O1236" s="143"/>
      <c r="P1236" s="144"/>
      <c r="Q1236" s="144"/>
      <c r="R1236" s="144"/>
      <c r="S1236" s="144"/>
      <c r="T1236" s="144"/>
      <c r="U1236" s="144"/>
      <c r="V1236" s="144"/>
      <c r="W1236" s="144"/>
      <c r="X1236" s="145"/>
      <c r="Y1236" s="51"/>
      <c r="Z1236" s="13" t="str">
        <f t="shared" si="914"/>
        <v/>
      </c>
      <c r="AA1236" s="51"/>
      <c r="AE1236" s="42" t="str">
        <f t="shared" si="915"/>
        <v/>
      </c>
      <c r="AF1236" s="42" t="str">
        <f>IF($I1236="", "", IF(COUNTIF($I$10:$I1235, I1236)&gt;0, "", SUMIF($I$10:$I$3009, $I1236, $AE$10:$AE$3009)))</f>
        <v/>
      </c>
      <c r="AG1236" s="45" t="str">
        <f>IF($AF1236="", "", COUNTIF($AF$10:$AF$3009, "&gt;"&amp;AF1236)+1+COUNTIF($AF$10:$AF1236, $AF1236)-1)</f>
        <v/>
      </c>
      <c r="AI1236" s="42" t="str">
        <f t="shared" si="916"/>
        <v/>
      </c>
      <c r="AK1236" s="15" t="str">
        <f t="shared" si="917"/>
        <v/>
      </c>
      <c r="AM1236" s="64" t="str">
        <f t="shared" si="918"/>
        <v/>
      </c>
      <c r="AN1236" s="65" t="str">
        <f t="shared" si="919"/>
        <v/>
      </c>
      <c r="AO1236" s="65" t="str">
        <f t="shared" si="920"/>
        <v/>
      </c>
      <c r="AP1236" s="65" t="str">
        <f t="shared" si="921"/>
        <v/>
      </c>
      <c r="AQ1236" s="65" t="str">
        <f t="shared" si="922"/>
        <v/>
      </c>
      <c r="AR1236" s="65" t="str">
        <f t="shared" si="923"/>
        <v/>
      </c>
      <c r="AS1236" s="65" t="str">
        <f t="shared" si="924"/>
        <v/>
      </c>
      <c r="AT1236" s="65" t="str">
        <f t="shared" si="925"/>
        <v/>
      </c>
      <c r="AU1236" s="65" t="str">
        <f t="shared" si="926"/>
        <v/>
      </c>
      <c r="AV1236" s="66" t="str">
        <f t="shared" si="927"/>
        <v/>
      </c>
      <c r="AX1236" s="73" t="str">
        <f t="shared" si="948"/>
        <v/>
      </c>
      <c r="AY1236" s="74" t="str">
        <f t="shared" ref="AY1236:BG1245" si="950">IF(AY$9="", "", IF($H1236=AY$9, $AE1236, ""))</f>
        <v/>
      </c>
      <c r="AZ1236" s="74" t="str">
        <f t="shared" si="950"/>
        <v/>
      </c>
      <c r="BA1236" s="74" t="str">
        <f t="shared" si="950"/>
        <v/>
      </c>
      <c r="BB1236" s="74" t="str">
        <f t="shared" si="950"/>
        <v/>
      </c>
      <c r="BC1236" s="74" t="str">
        <f t="shared" si="950"/>
        <v/>
      </c>
      <c r="BD1236" s="74" t="str">
        <f t="shared" si="950"/>
        <v/>
      </c>
      <c r="BE1236" s="74" t="str">
        <f t="shared" si="950"/>
        <v/>
      </c>
      <c r="BF1236" s="74" t="str">
        <f t="shared" si="950"/>
        <v/>
      </c>
      <c r="BG1236" s="75" t="str">
        <f t="shared" si="950"/>
        <v/>
      </c>
      <c r="BI1236" s="73" t="str">
        <f t="shared" si="949"/>
        <v/>
      </c>
      <c r="BJ1236" s="74" t="str">
        <f t="shared" si="908"/>
        <v/>
      </c>
      <c r="BK1236" s="74" t="str">
        <f t="shared" si="908"/>
        <v/>
      </c>
      <c r="BL1236" s="74" t="str">
        <f t="shared" si="908"/>
        <v/>
      </c>
      <c r="BM1236" s="74" t="str">
        <f t="shared" si="908"/>
        <v/>
      </c>
      <c r="BN1236" s="74" t="str">
        <f t="shared" si="908"/>
        <v/>
      </c>
      <c r="BO1236" s="74" t="str">
        <f t="shared" si="908"/>
        <v/>
      </c>
      <c r="BP1236" s="74" t="str">
        <f t="shared" si="908"/>
        <v/>
      </c>
      <c r="BQ1236" s="74" t="str">
        <f t="shared" si="908"/>
        <v/>
      </c>
      <c r="BR1236" s="75" t="str">
        <f t="shared" si="908"/>
        <v/>
      </c>
      <c r="BU1236" s="42" t="str">
        <f t="shared" si="928"/>
        <v/>
      </c>
      <c r="BV1236" s="66" t="str">
        <f t="shared" si="929"/>
        <v/>
      </c>
      <c r="BX1236" s="64" t="str">
        <f t="shared" si="930"/>
        <v/>
      </c>
      <c r="BY1236" s="65" t="str">
        <f t="shared" si="931"/>
        <v/>
      </c>
      <c r="BZ1236" s="65" t="str">
        <f t="shared" si="932"/>
        <v/>
      </c>
      <c r="CA1236" s="65" t="str">
        <f t="shared" si="933"/>
        <v/>
      </c>
      <c r="CB1236" s="65" t="str">
        <f t="shared" si="934"/>
        <v/>
      </c>
      <c r="CC1236" s="65" t="str">
        <f t="shared" si="935"/>
        <v/>
      </c>
      <c r="CD1236" s="65" t="str">
        <f t="shared" si="936"/>
        <v/>
      </c>
      <c r="CE1236" s="65" t="str">
        <f t="shared" si="937"/>
        <v/>
      </c>
      <c r="CF1236" s="65" t="str">
        <f t="shared" si="938"/>
        <v/>
      </c>
      <c r="CG1236" s="66" t="str">
        <f t="shared" si="939"/>
        <v/>
      </c>
      <c r="CI1236" s="42" t="str">
        <f t="shared" si="940"/>
        <v/>
      </c>
      <c r="CK1236" s="92" t="str">
        <f t="shared" si="941"/>
        <v/>
      </c>
      <c r="CL1236" s="65" t="str">
        <f t="shared" si="942"/>
        <v/>
      </c>
      <c r="CM1236" s="93" t="str">
        <f t="shared" si="943"/>
        <v/>
      </c>
      <c r="CN1236" s="101" t="str">
        <f t="shared" si="912"/>
        <v/>
      </c>
      <c r="CP1236" s="92" t="str">
        <f t="shared" si="944"/>
        <v/>
      </c>
      <c r="CQ1236" s="65" t="str">
        <f t="shared" si="945"/>
        <v/>
      </c>
      <c r="CR1236" s="93" t="str">
        <f t="shared" si="946"/>
        <v/>
      </c>
      <c r="CS1236" s="101" t="str">
        <f t="shared" si="947"/>
        <v/>
      </c>
    </row>
    <row r="1237" spans="1:97" x14ac:dyDescent="0.25">
      <c r="A1237" s="51"/>
      <c r="B1237" s="15" t="str">
        <f t="shared" si="910"/>
        <v/>
      </c>
      <c r="C1237" s="15" t="str">
        <f t="shared" si="913"/>
        <v/>
      </c>
      <c r="D1237" s="51"/>
      <c r="E1237" s="137"/>
      <c r="F1237" s="138"/>
      <c r="G1237" s="139"/>
      <c r="H1237" s="138"/>
      <c r="I1237" s="140"/>
      <c r="J1237" s="138"/>
      <c r="K1237" s="141"/>
      <c r="L1237" s="139"/>
      <c r="M1237" s="142"/>
      <c r="N1237" s="142"/>
      <c r="O1237" s="143"/>
      <c r="P1237" s="144"/>
      <c r="Q1237" s="144"/>
      <c r="R1237" s="144"/>
      <c r="S1237" s="144"/>
      <c r="T1237" s="144"/>
      <c r="U1237" s="144"/>
      <c r="V1237" s="144"/>
      <c r="W1237" s="144"/>
      <c r="X1237" s="145"/>
      <c r="Y1237" s="51"/>
      <c r="Z1237" s="13" t="str">
        <f t="shared" si="914"/>
        <v/>
      </c>
      <c r="AA1237" s="51"/>
      <c r="AE1237" s="42" t="str">
        <f t="shared" si="915"/>
        <v/>
      </c>
      <c r="AF1237" s="42" t="str">
        <f>IF($I1237="", "", IF(COUNTIF($I$10:$I1236, I1237)&gt;0, "", SUMIF($I$10:$I$3009, $I1237, $AE$10:$AE$3009)))</f>
        <v/>
      </c>
      <c r="AG1237" s="45" t="str">
        <f>IF($AF1237="", "", COUNTIF($AF$10:$AF$3009, "&gt;"&amp;AF1237)+1+COUNTIF($AF$10:$AF1237, $AF1237)-1)</f>
        <v/>
      </c>
      <c r="AI1237" s="42" t="str">
        <f t="shared" si="916"/>
        <v/>
      </c>
      <c r="AK1237" s="15" t="str">
        <f t="shared" si="917"/>
        <v/>
      </c>
      <c r="AM1237" s="64" t="str">
        <f t="shared" si="918"/>
        <v/>
      </c>
      <c r="AN1237" s="65" t="str">
        <f t="shared" si="919"/>
        <v/>
      </c>
      <c r="AO1237" s="65" t="str">
        <f t="shared" si="920"/>
        <v/>
      </c>
      <c r="AP1237" s="65" t="str">
        <f t="shared" si="921"/>
        <v/>
      </c>
      <c r="AQ1237" s="65" t="str">
        <f t="shared" si="922"/>
        <v/>
      </c>
      <c r="AR1237" s="65" t="str">
        <f t="shared" si="923"/>
        <v/>
      </c>
      <c r="AS1237" s="65" t="str">
        <f t="shared" si="924"/>
        <v/>
      </c>
      <c r="AT1237" s="65" t="str">
        <f t="shared" si="925"/>
        <v/>
      </c>
      <c r="AU1237" s="65" t="str">
        <f t="shared" si="926"/>
        <v/>
      </c>
      <c r="AV1237" s="66" t="str">
        <f t="shared" si="927"/>
        <v/>
      </c>
      <c r="AX1237" s="73" t="str">
        <f t="shared" si="948"/>
        <v/>
      </c>
      <c r="AY1237" s="74" t="str">
        <f t="shared" si="950"/>
        <v/>
      </c>
      <c r="AZ1237" s="74" t="str">
        <f t="shared" si="950"/>
        <v/>
      </c>
      <c r="BA1237" s="74" t="str">
        <f t="shared" si="950"/>
        <v/>
      </c>
      <c r="BB1237" s="74" t="str">
        <f t="shared" si="950"/>
        <v/>
      </c>
      <c r="BC1237" s="74" t="str">
        <f t="shared" si="950"/>
        <v/>
      </c>
      <c r="BD1237" s="74" t="str">
        <f t="shared" si="950"/>
        <v/>
      </c>
      <c r="BE1237" s="74" t="str">
        <f t="shared" si="950"/>
        <v/>
      </c>
      <c r="BF1237" s="74" t="str">
        <f t="shared" si="950"/>
        <v/>
      </c>
      <c r="BG1237" s="75" t="str">
        <f t="shared" si="950"/>
        <v/>
      </c>
      <c r="BI1237" s="73" t="str">
        <f t="shared" si="949"/>
        <v/>
      </c>
      <c r="BJ1237" s="74" t="str">
        <f t="shared" si="908"/>
        <v/>
      </c>
      <c r="BK1237" s="74" t="str">
        <f t="shared" ref="BJ1237:BR1265" si="951">IFERROR(IF(BK$9="", "", IF($H1237=BK$9, $AE1237-$L1237, "")), "")</f>
        <v/>
      </c>
      <c r="BL1237" s="74" t="str">
        <f t="shared" si="951"/>
        <v/>
      </c>
      <c r="BM1237" s="74" t="str">
        <f t="shared" si="951"/>
        <v/>
      </c>
      <c r="BN1237" s="74" t="str">
        <f t="shared" si="951"/>
        <v/>
      </c>
      <c r="BO1237" s="74" t="str">
        <f t="shared" si="951"/>
        <v/>
      </c>
      <c r="BP1237" s="74" t="str">
        <f t="shared" si="951"/>
        <v/>
      </c>
      <c r="BQ1237" s="74" t="str">
        <f t="shared" si="951"/>
        <v/>
      </c>
      <c r="BR1237" s="75" t="str">
        <f t="shared" si="951"/>
        <v/>
      </c>
      <c r="BU1237" s="42" t="str">
        <f t="shared" si="928"/>
        <v/>
      </c>
      <c r="BV1237" s="66" t="str">
        <f t="shared" si="929"/>
        <v/>
      </c>
      <c r="BX1237" s="64" t="str">
        <f t="shared" si="930"/>
        <v/>
      </c>
      <c r="BY1237" s="65" t="str">
        <f t="shared" si="931"/>
        <v/>
      </c>
      <c r="BZ1237" s="65" t="str">
        <f t="shared" si="932"/>
        <v/>
      </c>
      <c r="CA1237" s="65" t="str">
        <f t="shared" si="933"/>
        <v/>
      </c>
      <c r="CB1237" s="65" t="str">
        <f t="shared" si="934"/>
        <v/>
      </c>
      <c r="CC1237" s="65" t="str">
        <f t="shared" si="935"/>
        <v/>
      </c>
      <c r="CD1237" s="65" t="str">
        <f t="shared" si="936"/>
        <v/>
      </c>
      <c r="CE1237" s="65" t="str">
        <f t="shared" si="937"/>
        <v/>
      </c>
      <c r="CF1237" s="65" t="str">
        <f t="shared" si="938"/>
        <v/>
      </c>
      <c r="CG1237" s="66" t="str">
        <f t="shared" si="939"/>
        <v/>
      </c>
      <c r="CI1237" s="42" t="str">
        <f t="shared" si="940"/>
        <v/>
      </c>
      <c r="CK1237" s="92" t="str">
        <f t="shared" si="941"/>
        <v/>
      </c>
      <c r="CL1237" s="65" t="str">
        <f t="shared" si="942"/>
        <v/>
      </c>
      <c r="CM1237" s="93" t="str">
        <f t="shared" si="943"/>
        <v/>
      </c>
      <c r="CN1237" s="101" t="str">
        <f t="shared" si="912"/>
        <v/>
      </c>
      <c r="CP1237" s="92" t="str">
        <f t="shared" si="944"/>
        <v/>
      </c>
      <c r="CQ1237" s="65" t="str">
        <f t="shared" si="945"/>
        <v/>
      </c>
      <c r="CR1237" s="93" t="str">
        <f t="shared" si="946"/>
        <v/>
      </c>
      <c r="CS1237" s="101" t="str">
        <f t="shared" si="947"/>
        <v/>
      </c>
    </row>
    <row r="1238" spans="1:97" x14ac:dyDescent="0.25">
      <c r="A1238" s="51"/>
      <c r="B1238" s="15" t="str">
        <f t="shared" si="910"/>
        <v/>
      </c>
      <c r="C1238" s="15" t="str">
        <f t="shared" si="913"/>
        <v/>
      </c>
      <c r="D1238" s="51"/>
      <c r="E1238" s="137"/>
      <c r="F1238" s="138"/>
      <c r="G1238" s="139"/>
      <c r="H1238" s="138"/>
      <c r="I1238" s="140"/>
      <c r="J1238" s="138"/>
      <c r="K1238" s="141"/>
      <c r="L1238" s="139"/>
      <c r="M1238" s="142"/>
      <c r="N1238" s="142"/>
      <c r="O1238" s="143"/>
      <c r="P1238" s="144"/>
      <c r="Q1238" s="144"/>
      <c r="R1238" s="144"/>
      <c r="S1238" s="144"/>
      <c r="T1238" s="144"/>
      <c r="U1238" s="144"/>
      <c r="V1238" s="144"/>
      <c r="W1238" s="144"/>
      <c r="X1238" s="145"/>
      <c r="Y1238" s="51"/>
      <c r="Z1238" s="13" t="str">
        <f t="shared" si="914"/>
        <v/>
      </c>
      <c r="AA1238" s="51"/>
      <c r="AE1238" s="42" t="str">
        <f t="shared" si="915"/>
        <v/>
      </c>
      <c r="AF1238" s="42" t="str">
        <f>IF($I1238="", "", IF(COUNTIF($I$10:$I1237, I1238)&gt;0, "", SUMIF($I$10:$I$3009, $I1238, $AE$10:$AE$3009)))</f>
        <v/>
      </c>
      <c r="AG1238" s="45" t="str">
        <f>IF($AF1238="", "", COUNTIF($AF$10:$AF$3009, "&gt;"&amp;AF1238)+1+COUNTIF($AF$10:$AF1238, $AF1238)-1)</f>
        <v/>
      </c>
      <c r="AI1238" s="42" t="str">
        <f t="shared" si="916"/>
        <v/>
      </c>
      <c r="AK1238" s="15" t="str">
        <f t="shared" si="917"/>
        <v/>
      </c>
      <c r="AM1238" s="64" t="str">
        <f t="shared" si="918"/>
        <v/>
      </c>
      <c r="AN1238" s="65" t="str">
        <f t="shared" si="919"/>
        <v/>
      </c>
      <c r="AO1238" s="65" t="str">
        <f t="shared" si="920"/>
        <v/>
      </c>
      <c r="AP1238" s="65" t="str">
        <f t="shared" si="921"/>
        <v/>
      </c>
      <c r="AQ1238" s="65" t="str">
        <f t="shared" si="922"/>
        <v/>
      </c>
      <c r="AR1238" s="65" t="str">
        <f t="shared" si="923"/>
        <v/>
      </c>
      <c r="AS1238" s="65" t="str">
        <f t="shared" si="924"/>
        <v/>
      </c>
      <c r="AT1238" s="65" t="str">
        <f t="shared" si="925"/>
        <v/>
      </c>
      <c r="AU1238" s="65" t="str">
        <f t="shared" si="926"/>
        <v/>
      </c>
      <c r="AV1238" s="66" t="str">
        <f t="shared" si="927"/>
        <v/>
      </c>
      <c r="AX1238" s="73" t="str">
        <f t="shared" si="948"/>
        <v/>
      </c>
      <c r="AY1238" s="74" t="str">
        <f t="shared" si="950"/>
        <v/>
      </c>
      <c r="AZ1238" s="74" t="str">
        <f t="shared" si="950"/>
        <v/>
      </c>
      <c r="BA1238" s="74" t="str">
        <f t="shared" si="950"/>
        <v/>
      </c>
      <c r="BB1238" s="74" t="str">
        <f t="shared" si="950"/>
        <v/>
      </c>
      <c r="BC1238" s="74" t="str">
        <f t="shared" si="950"/>
        <v/>
      </c>
      <c r="BD1238" s="74" t="str">
        <f t="shared" si="950"/>
        <v/>
      </c>
      <c r="BE1238" s="74" t="str">
        <f t="shared" si="950"/>
        <v/>
      </c>
      <c r="BF1238" s="74" t="str">
        <f t="shared" si="950"/>
        <v/>
      </c>
      <c r="BG1238" s="75" t="str">
        <f t="shared" si="950"/>
        <v/>
      </c>
      <c r="BI1238" s="73" t="str">
        <f t="shared" si="949"/>
        <v/>
      </c>
      <c r="BJ1238" s="74" t="str">
        <f t="shared" si="951"/>
        <v/>
      </c>
      <c r="BK1238" s="74" t="str">
        <f t="shared" si="951"/>
        <v/>
      </c>
      <c r="BL1238" s="74" t="str">
        <f t="shared" si="951"/>
        <v/>
      </c>
      <c r="BM1238" s="74" t="str">
        <f t="shared" si="951"/>
        <v/>
      </c>
      <c r="BN1238" s="74" t="str">
        <f t="shared" si="951"/>
        <v/>
      </c>
      <c r="BO1238" s="74" t="str">
        <f t="shared" si="951"/>
        <v/>
      </c>
      <c r="BP1238" s="74" t="str">
        <f t="shared" si="951"/>
        <v/>
      </c>
      <c r="BQ1238" s="74" t="str">
        <f t="shared" si="951"/>
        <v/>
      </c>
      <c r="BR1238" s="75" t="str">
        <f t="shared" si="951"/>
        <v/>
      </c>
      <c r="BU1238" s="42" t="str">
        <f t="shared" si="928"/>
        <v/>
      </c>
      <c r="BV1238" s="66" t="str">
        <f t="shared" si="929"/>
        <v/>
      </c>
      <c r="BX1238" s="64" t="str">
        <f t="shared" si="930"/>
        <v/>
      </c>
      <c r="BY1238" s="65" t="str">
        <f t="shared" si="931"/>
        <v/>
      </c>
      <c r="BZ1238" s="65" t="str">
        <f t="shared" si="932"/>
        <v/>
      </c>
      <c r="CA1238" s="65" t="str">
        <f t="shared" si="933"/>
        <v/>
      </c>
      <c r="CB1238" s="65" t="str">
        <f t="shared" si="934"/>
        <v/>
      </c>
      <c r="CC1238" s="65" t="str">
        <f t="shared" si="935"/>
        <v/>
      </c>
      <c r="CD1238" s="65" t="str">
        <f t="shared" si="936"/>
        <v/>
      </c>
      <c r="CE1238" s="65" t="str">
        <f t="shared" si="937"/>
        <v/>
      </c>
      <c r="CF1238" s="65" t="str">
        <f t="shared" si="938"/>
        <v/>
      </c>
      <c r="CG1238" s="66" t="str">
        <f t="shared" si="939"/>
        <v/>
      </c>
      <c r="CI1238" s="42" t="str">
        <f t="shared" si="940"/>
        <v/>
      </c>
      <c r="CK1238" s="92" t="str">
        <f t="shared" si="941"/>
        <v/>
      </c>
      <c r="CL1238" s="65" t="str">
        <f t="shared" si="942"/>
        <v/>
      </c>
      <c r="CM1238" s="93" t="str">
        <f t="shared" si="943"/>
        <v/>
      </c>
      <c r="CN1238" s="101" t="str">
        <f t="shared" si="912"/>
        <v/>
      </c>
      <c r="CP1238" s="92" t="str">
        <f t="shared" si="944"/>
        <v/>
      </c>
      <c r="CQ1238" s="65" t="str">
        <f t="shared" si="945"/>
        <v/>
      </c>
      <c r="CR1238" s="93" t="str">
        <f t="shared" si="946"/>
        <v/>
      </c>
      <c r="CS1238" s="101" t="str">
        <f t="shared" si="947"/>
        <v/>
      </c>
    </row>
    <row r="1239" spans="1:97" x14ac:dyDescent="0.25">
      <c r="A1239" s="51"/>
      <c r="B1239" s="15" t="str">
        <f t="shared" si="910"/>
        <v/>
      </c>
      <c r="C1239" s="15" t="str">
        <f t="shared" si="913"/>
        <v/>
      </c>
      <c r="D1239" s="51"/>
      <c r="E1239" s="137"/>
      <c r="F1239" s="138"/>
      <c r="G1239" s="139"/>
      <c r="H1239" s="138"/>
      <c r="I1239" s="140"/>
      <c r="J1239" s="138"/>
      <c r="K1239" s="141"/>
      <c r="L1239" s="139"/>
      <c r="M1239" s="142"/>
      <c r="N1239" s="142"/>
      <c r="O1239" s="143"/>
      <c r="P1239" s="144"/>
      <c r="Q1239" s="144"/>
      <c r="R1239" s="144"/>
      <c r="S1239" s="144"/>
      <c r="T1239" s="144"/>
      <c r="U1239" s="144"/>
      <c r="V1239" s="144"/>
      <c r="W1239" s="144"/>
      <c r="X1239" s="145"/>
      <c r="Y1239" s="51"/>
      <c r="Z1239" s="13" t="str">
        <f t="shared" si="914"/>
        <v/>
      </c>
      <c r="AA1239" s="51"/>
      <c r="AE1239" s="42" t="str">
        <f t="shared" si="915"/>
        <v/>
      </c>
      <c r="AF1239" s="42" t="str">
        <f>IF($I1239="", "", IF(COUNTIF($I$10:$I1238, I1239)&gt;0, "", SUMIF($I$10:$I$3009, $I1239, $AE$10:$AE$3009)))</f>
        <v/>
      </c>
      <c r="AG1239" s="45" t="str">
        <f>IF($AF1239="", "", COUNTIF($AF$10:$AF$3009, "&gt;"&amp;AF1239)+1+COUNTIF($AF$10:$AF1239, $AF1239)-1)</f>
        <v/>
      </c>
      <c r="AI1239" s="42" t="str">
        <f t="shared" si="916"/>
        <v/>
      </c>
      <c r="AK1239" s="15" t="str">
        <f t="shared" si="917"/>
        <v/>
      </c>
      <c r="AM1239" s="64" t="str">
        <f t="shared" si="918"/>
        <v/>
      </c>
      <c r="AN1239" s="65" t="str">
        <f t="shared" si="919"/>
        <v/>
      </c>
      <c r="AO1239" s="65" t="str">
        <f t="shared" si="920"/>
        <v/>
      </c>
      <c r="AP1239" s="65" t="str">
        <f t="shared" si="921"/>
        <v/>
      </c>
      <c r="AQ1239" s="65" t="str">
        <f t="shared" si="922"/>
        <v/>
      </c>
      <c r="AR1239" s="65" t="str">
        <f t="shared" si="923"/>
        <v/>
      </c>
      <c r="AS1239" s="65" t="str">
        <f t="shared" si="924"/>
        <v/>
      </c>
      <c r="AT1239" s="65" t="str">
        <f t="shared" si="925"/>
        <v/>
      </c>
      <c r="AU1239" s="65" t="str">
        <f t="shared" si="926"/>
        <v/>
      </c>
      <c r="AV1239" s="66" t="str">
        <f t="shared" si="927"/>
        <v/>
      </c>
      <c r="AX1239" s="73" t="str">
        <f t="shared" si="948"/>
        <v/>
      </c>
      <c r="AY1239" s="74" t="str">
        <f t="shared" si="950"/>
        <v/>
      </c>
      <c r="AZ1239" s="74" t="str">
        <f t="shared" si="950"/>
        <v/>
      </c>
      <c r="BA1239" s="74" t="str">
        <f t="shared" si="950"/>
        <v/>
      </c>
      <c r="BB1239" s="74" t="str">
        <f t="shared" si="950"/>
        <v/>
      </c>
      <c r="BC1239" s="74" t="str">
        <f t="shared" si="950"/>
        <v/>
      </c>
      <c r="BD1239" s="74" t="str">
        <f t="shared" si="950"/>
        <v/>
      </c>
      <c r="BE1239" s="74" t="str">
        <f t="shared" si="950"/>
        <v/>
      </c>
      <c r="BF1239" s="74" t="str">
        <f t="shared" si="950"/>
        <v/>
      </c>
      <c r="BG1239" s="75" t="str">
        <f t="shared" si="950"/>
        <v/>
      </c>
      <c r="BI1239" s="73" t="str">
        <f t="shared" si="949"/>
        <v/>
      </c>
      <c r="BJ1239" s="74" t="str">
        <f t="shared" si="951"/>
        <v/>
      </c>
      <c r="BK1239" s="74" t="str">
        <f t="shared" si="951"/>
        <v/>
      </c>
      <c r="BL1239" s="74" t="str">
        <f t="shared" si="951"/>
        <v/>
      </c>
      <c r="BM1239" s="74" t="str">
        <f t="shared" si="951"/>
        <v/>
      </c>
      <c r="BN1239" s="74" t="str">
        <f t="shared" si="951"/>
        <v/>
      </c>
      <c r="BO1239" s="74" t="str">
        <f t="shared" si="951"/>
        <v/>
      </c>
      <c r="BP1239" s="74" t="str">
        <f t="shared" si="951"/>
        <v/>
      </c>
      <c r="BQ1239" s="74" t="str">
        <f t="shared" si="951"/>
        <v/>
      </c>
      <c r="BR1239" s="75" t="str">
        <f t="shared" si="951"/>
        <v/>
      </c>
      <c r="BU1239" s="42" t="str">
        <f t="shared" si="928"/>
        <v/>
      </c>
      <c r="BV1239" s="66" t="str">
        <f t="shared" si="929"/>
        <v/>
      </c>
      <c r="BX1239" s="64" t="str">
        <f t="shared" si="930"/>
        <v/>
      </c>
      <c r="BY1239" s="65" t="str">
        <f t="shared" si="931"/>
        <v/>
      </c>
      <c r="BZ1239" s="65" t="str">
        <f t="shared" si="932"/>
        <v/>
      </c>
      <c r="CA1239" s="65" t="str">
        <f t="shared" si="933"/>
        <v/>
      </c>
      <c r="CB1239" s="65" t="str">
        <f t="shared" si="934"/>
        <v/>
      </c>
      <c r="CC1239" s="65" t="str">
        <f t="shared" si="935"/>
        <v/>
      </c>
      <c r="CD1239" s="65" t="str">
        <f t="shared" si="936"/>
        <v/>
      </c>
      <c r="CE1239" s="65" t="str">
        <f t="shared" si="937"/>
        <v/>
      </c>
      <c r="CF1239" s="65" t="str">
        <f t="shared" si="938"/>
        <v/>
      </c>
      <c r="CG1239" s="66" t="str">
        <f t="shared" si="939"/>
        <v/>
      </c>
      <c r="CI1239" s="42" t="str">
        <f t="shared" si="940"/>
        <v/>
      </c>
      <c r="CK1239" s="92" t="str">
        <f t="shared" si="941"/>
        <v/>
      </c>
      <c r="CL1239" s="65" t="str">
        <f t="shared" si="942"/>
        <v/>
      </c>
      <c r="CM1239" s="93" t="str">
        <f t="shared" si="943"/>
        <v/>
      </c>
      <c r="CN1239" s="101" t="str">
        <f t="shared" si="912"/>
        <v/>
      </c>
      <c r="CP1239" s="92" t="str">
        <f t="shared" si="944"/>
        <v/>
      </c>
      <c r="CQ1239" s="65" t="str">
        <f t="shared" si="945"/>
        <v/>
      </c>
      <c r="CR1239" s="93" t="str">
        <f t="shared" si="946"/>
        <v/>
      </c>
      <c r="CS1239" s="101" t="str">
        <f t="shared" si="947"/>
        <v/>
      </c>
    </row>
    <row r="1240" spans="1:97" x14ac:dyDescent="0.25">
      <c r="A1240" s="51"/>
      <c r="B1240" s="15" t="str">
        <f t="shared" si="910"/>
        <v/>
      </c>
      <c r="C1240" s="15" t="str">
        <f t="shared" si="913"/>
        <v/>
      </c>
      <c r="D1240" s="51"/>
      <c r="E1240" s="137"/>
      <c r="F1240" s="138"/>
      <c r="G1240" s="139"/>
      <c r="H1240" s="138"/>
      <c r="I1240" s="140"/>
      <c r="J1240" s="138"/>
      <c r="K1240" s="141"/>
      <c r="L1240" s="139"/>
      <c r="M1240" s="142"/>
      <c r="N1240" s="142"/>
      <c r="O1240" s="143"/>
      <c r="P1240" s="144"/>
      <c r="Q1240" s="144"/>
      <c r="R1240" s="144"/>
      <c r="S1240" s="144"/>
      <c r="T1240" s="144"/>
      <c r="U1240" s="144"/>
      <c r="V1240" s="144"/>
      <c r="W1240" s="144"/>
      <c r="X1240" s="145"/>
      <c r="Y1240" s="51"/>
      <c r="Z1240" s="13" t="str">
        <f t="shared" si="914"/>
        <v/>
      </c>
      <c r="AA1240" s="51"/>
      <c r="AE1240" s="42" t="str">
        <f t="shared" si="915"/>
        <v/>
      </c>
      <c r="AF1240" s="42" t="str">
        <f>IF($I1240="", "", IF(COUNTIF($I$10:$I1239, I1240)&gt;0, "", SUMIF($I$10:$I$3009, $I1240, $AE$10:$AE$3009)))</f>
        <v/>
      </c>
      <c r="AG1240" s="45" t="str">
        <f>IF($AF1240="", "", COUNTIF($AF$10:$AF$3009, "&gt;"&amp;AF1240)+1+COUNTIF($AF$10:$AF1240, $AF1240)-1)</f>
        <v/>
      </c>
      <c r="AI1240" s="42" t="str">
        <f t="shared" si="916"/>
        <v/>
      </c>
      <c r="AK1240" s="15" t="str">
        <f t="shared" si="917"/>
        <v/>
      </c>
      <c r="AM1240" s="64" t="str">
        <f t="shared" si="918"/>
        <v/>
      </c>
      <c r="AN1240" s="65" t="str">
        <f t="shared" si="919"/>
        <v/>
      </c>
      <c r="AO1240" s="65" t="str">
        <f t="shared" si="920"/>
        <v/>
      </c>
      <c r="AP1240" s="65" t="str">
        <f t="shared" si="921"/>
        <v/>
      </c>
      <c r="AQ1240" s="65" t="str">
        <f t="shared" si="922"/>
        <v/>
      </c>
      <c r="AR1240" s="65" t="str">
        <f t="shared" si="923"/>
        <v/>
      </c>
      <c r="AS1240" s="65" t="str">
        <f t="shared" si="924"/>
        <v/>
      </c>
      <c r="AT1240" s="65" t="str">
        <f t="shared" si="925"/>
        <v/>
      </c>
      <c r="AU1240" s="65" t="str">
        <f t="shared" si="926"/>
        <v/>
      </c>
      <c r="AV1240" s="66" t="str">
        <f t="shared" si="927"/>
        <v/>
      </c>
      <c r="AX1240" s="73" t="str">
        <f t="shared" si="948"/>
        <v/>
      </c>
      <c r="AY1240" s="74" t="str">
        <f t="shared" si="950"/>
        <v/>
      </c>
      <c r="AZ1240" s="74" t="str">
        <f t="shared" si="950"/>
        <v/>
      </c>
      <c r="BA1240" s="74" t="str">
        <f t="shared" si="950"/>
        <v/>
      </c>
      <c r="BB1240" s="74" t="str">
        <f t="shared" si="950"/>
        <v/>
      </c>
      <c r="BC1240" s="74" t="str">
        <f t="shared" si="950"/>
        <v/>
      </c>
      <c r="BD1240" s="74" t="str">
        <f t="shared" si="950"/>
        <v/>
      </c>
      <c r="BE1240" s="74" t="str">
        <f t="shared" si="950"/>
        <v/>
      </c>
      <c r="BF1240" s="74" t="str">
        <f t="shared" si="950"/>
        <v/>
      </c>
      <c r="BG1240" s="75" t="str">
        <f t="shared" si="950"/>
        <v/>
      </c>
      <c r="BI1240" s="73" t="str">
        <f t="shared" si="949"/>
        <v/>
      </c>
      <c r="BJ1240" s="74" t="str">
        <f t="shared" si="951"/>
        <v/>
      </c>
      <c r="BK1240" s="74" t="str">
        <f t="shared" si="951"/>
        <v/>
      </c>
      <c r="BL1240" s="74" t="str">
        <f t="shared" si="951"/>
        <v/>
      </c>
      <c r="BM1240" s="74" t="str">
        <f t="shared" si="951"/>
        <v/>
      </c>
      <c r="BN1240" s="74" t="str">
        <f t="shared" si="951"/>
        <v/>
      </c>
      <c r="BO1240" s="74" t="str">
        <f t="shared" si="951"/>
        <v/>
      </c>
      <c r="BP1240" s="74" t="str">
        <f t="shared" si="951"/>
        <v/>
      </c>
      <c r="BQ1240" s="74" t="str">
        <f t="shared" si="951"/>
        <v/>
      </c>
      <c r="BR1240" s="75" t="str">
        <f t="shared" si="951"/>
        <v/>
      </c>
      <c r="BU1240" s="42" t="str">
        <f t="shared" si="928"/>
        <v/>
      </c>
      <c r="BV1240" s="66" t="str">
        <f t="shared" si="929"/>
        <v/>
      </c>
      <c r="BX1240" s="64" t="str">
        <f t="shared" si="930"/>
        <v/>
      </c>
      <c r="BY1240" s="65" t="str">
        <f t="shared" si="931"/>
        <v/>
      </c>
      <c r="BZ1240" s="65" t="str">
        <f t="shared" si="932"/>
        <v/>
      </c>
      <c r="CA1240" s="65" t="str">
        <f t="shared" si="933"/>
        <v/>
      </c>
      <c r="CB1240" s="65" t="str">
        <f t="shared" si="934"/>
        <v/>
      </c>
      <c r="CC1240" s="65" t="str">
        <f t="shared" si="935"/>
        <v/>
      </c>
      <c r="CD1240" s="65" t="str">
        <f t="shared" si="936"/>
        <v/>
      </c>
      <c r="CE1240" s="65" t="str">
        <f t="shared" si="937"/>
        <v/>
      </c>
      <c r="CF1240" s="65" t="str">
        <f t="shared" si="938"/>
        <v/>
      </c>
      <c r="CG1240" s="66" t="str">
        <f t="shared" si="939"/>
        <v/>
      </c>
      <c r="CI1240" s="42" t="str">
        <f t="shared" si="940"/>
        <v/>
      </c>
      <c r="CK1240" s="92" t="str">
        <f t="shared" si="941"/>
        <v/>
      </c>
      <c r="CL1240" s="65" t="str">
        <f t="shared" si="942"/>
        <v/>
      </c>
      <c r="CM1240" s="93" t="str">
        <f t="shared" si="943"/>
        <v/>
      </c>
      <c r="CN1240" s="101" t="str">
        <f t="shared" si="912"/>
        <v/>
      </c>
      <c r="CP1240" s="92" t="str">
        <f t="shared" si="944"/>
        <v/>
      </c>
      <c r="CQ1240" s="65" t="str">
        <f t="shared" si="945"/>
        <v/>
      </c>
      <c r="CR1240" s="93" t="str">
        <f t="shared" si="946"/>
        <v/>
      </c>
      <c r="CS1240" s="101" t="str">
        <f t="shared" si="947"/>
        <v/>
      </c>
    </row>
    <row r="1241" spans="1:97" x14ac:dyDescent="0.25">
      <c r="A1241" s="51"/>
      <c r="B1241" s="15" t="str">
        <f t="shared" si="910"/>
        <v/>
      </c>
      <c r="C1241" s="15" t="str">
        <f t="shared" si="913"/>
        <v/>
      </c>
      <c r="D1241" s="51"/>
      <c r="E1241" s="137"/>
      <c r="F1241" s="138"/>
      <c r="G1241" s="139"/>
      <c r="H1241" s="138"/>
      <c r="I1241" s="140"/>
      <c r="J1241" s="138"/>
      <c r="K1241" s="141"/>
      <c r="L1241" s="139"/>
      <c r="M1241" s="142"/>
      <c r="N1241" s="142"/>
      <c r="O1241" s="143"/>
      <c r="P1241" s="144"/>
      <c r="Q1241" s="144"/>
      <c r="R1241" s="144"/>
      <c r="S1241" s="144"/>
      <c r="T1241" s="144"/>
      <c r="U1241" s="144"/>
      <c r="V1241" s="144"/>
      <c r="W1241" s="144"/>
      <c r="X1241" s="145"/>
      <c r="Y1241" s="51"/>
      <c r="Z1241" s="13" t="str">
        <f t="shared" si="914"/>
        <v/>
      </c>
      <c r="AA1241" s="51"/>
      <c r="AE1241" s="42" t="str">
        <f t="shared" si="915"/>
        <v/>
      </c>
      <c r="AF1241" s="42" t="str">
        <f>IF($I1241="", "", IF(COUNTIF($I$10:$I1240, I1241)&gt;0, "", SUMIF($I$10:$I$3009, $I1241, $AE$10:$AE$3009)))</f>
        <v/>
      </c>
      <c r="AG1241" s="45" t="str">
        <f>IF($AF1241="", "", COUNTIF($AF$10:$AF$3009, "&gt;"&amp;AF1241)+1+COUNTIF($AF$10:$AF1241, $AF1241)-1)</f>
        <v/>
      </c>
      <c r="AI1241" s="42" t="str">
        <f t="shared" si="916"/>
        <v/>
      </c>
      <c r="AK1241" s="15" t="str">
        <f t="shared" si="917"/>
        <v/>
      </c>
      <c r="AM1241" s="64" t="str">
        <f t="shared" si="918"/>
        <v/>
      </c>
      <c r="AN1241" s="65" t="str">
        <f t="shared" si="919"/>
        <v/>
      </c>
      <c r="AO1241" s="65" t="str">
        <f t="shared" si="920"/>
        <v/>
      </c>
      <c r="AP1241" s="65" t="str">
        <f t="shared" si="921"/>
        <v/>
      </c>
      <c r="AQ1241" s="65" t="str">
        <f t="shared" si="922"/>
        <v/>
      </c>
      <c r="AR1241" s="65" t="str">
        <f t="shared" si="923"/>
        <v/>
      </c>
      <c r="AS1241" s="65" t="str">
        <f t="shared" si="924"/>
        <v/>
      </c>
      <c r="AT1241" s="65" t="str">
        <f t="shared" si="925"/>
        <v/>
      </c>
      <c r="AU1241" s="65" t="str">
        <f t="shared" si="926"/>
        <v/>
      </c>
      <c r="AV1241" s="66" t="str">
        <f t="shared" si="927"/>
        <v/>
      </c>
      <c r="AX1241" s="73" t="str">
        <f t="shared" si="948"/>
        <v/>
      </c>
      <c r="AY1241" s="74" t="str">
        <f t="shared" si="950"/>
        <v/>
      </c>
      <c r="AZ1241" s="74" t="str">
        <f t="shared" si="950"/>
        <v/>
      </c>
      <c r="BA1241" s="74" t="str">
        <f t="shared" si="950"/>
        <v/>
      </c>
      <c r="BB1241" s="74" t="str">
        <f t="shared" si="950"/>
        <v/>
      </c>
      <c r="BC1241" s="74" t="str">
        <f t="shared" si="950"/>
        <v/>
      </c>
      <c r="BD1241" s="74" t="str">
        <f t="shared" si="950"/>
        <v/>
      </c>
      <c r="BE1241" s="74" t="str">
        <f t="shared" si="950"/>
        <v/>
      </c>
      <c r="BF1241" s="74" t="str">
        <f t="shared" si="950"/>
        <v/>
      </c>
      <c r="BG1241" s="75" t="str">
        <f t="shared" si="950"/>
        <v/>
      </c>
      <c r="BI1241" s="73" t="str">
        <f t="shared" si="949"/>
        <v/>
      </c>
      <c r="BJ1241" s="74" t="str">
        <f t="shared" si="951"/>
        <v/>
      </c>
      <c r="BK1241" s="74" t="str">
        <f t="shared" si="951"/>
        <v/>
      </c>
      <c r="BL1241" s="74" t="str">
        <f t="shared" si="951"/>
        <v/>
      </c>
      <c r="BM1241" s="74" t="str">
        <f t="shared" si="951"/>
        <v/>
      </c>
      <c r="BN1241" s="74" t="str">
        <f t="shared" si="951"/>
        <v/>
      </c>
      <c r="BO1241" s="74" t="str">
        <f t="shared" si="951"/>
        <v/>
      </c>
      <c r="BP1241" s="74" t="str">
        <f t="shared" si="951"/>
        <v/>
      </c>
      <c r="BQ1241" s="74" t="str">
        <f t="shared" si="951"/>
        <v/>
      </c>
      <c r="BR1241" s="75" t="str">
        <f t="shared" si="951"/>
        <v/>
      </c>
      <c r="BU1241" s="42" t="str">
        <f t="shared" si="928"/>
        <v/>
      </c>
      <c r="BV1241" s="66" t="str">
        <f t="shared" si="929"/>
        <v/>
      </c>
      <c r="BX1241" s="64" t="str">
        <f t="shared" si="930"/>
        <v/>
      </c>
      <c r="BY1241" s="65" t="str">
        <f t="shared" si="931"/>
        <v/>
      </c>
      <c r="BZ1241" s="65" t="str">
        <f t="shared" si="932"/>
        <v/>
      </c>
      <c r="CA1241" s="65" t="str">
        <f t="shared" si="933"/>
        <v/>
      </c>
      <c r="CB1241" s="65" t="str">
        <f t="shared" si="934"/>
        <v/>
      </c>
      <c r="CC1241" s="65" t="str">
        <f t="shared" si="935"/>
        <v/>
      </c>
      <c r="CD1241" s="65" t="str">
        <f t="shared" si="936"/>
        <v/>
      </c>
      <c r="CE1241" s="65" t="str">
        <f t="shared" si="937"/>
        <v/>
      </c>
      <c r="CF1241" s="65" t="str">
        <f t="shared" si="938"/>
        <v/>
      </c>
      <c r="CG1241" s="66" t="str">
        <f t="shared" si="939"/>
        <v/>
      </c>
      <c r="CI1241" s="42" t="str">
        <f t="shared" si="940"/>
        <v/>
      </c>
      <c r="CK1241" s="92" t="str">
        <f t="shared" si="941"/>
        <v/>
      </c>
      <c r="CL1241" s="65" t="str">
        <f t="shared" si="942"/>
        <v/>
      </c>
      <c r="CM1241" s="93" t="str">
        <f t="shared" si="943"/>
        <v/>
      </c>
      <c r="CN1241" s="101" t="str">
        <f t="shared" si="912"/>
        <v/>
      </c>
      <c r="CP1241" s="92" t="str">
        <f t="shared" si="944"/>
        <v/>
      </c>
      <c r="CQ1241" s="65" t="str">
        <f t="shared" si="945"/>
        <v/>
      </c>
      <c r="CR1241" s="93" t="str">
        <f t="shared" si="946"/>
        <v/>
      </c>
      <c r="CS1241" s="101" t="str">
        <f t="shared" si="947"/>
        <v/>
      </c>
    </row>
    <row r="1242" spans="1:97" x14ac:dyDescent="0.25">
      <c r="A1242" s="51"/>
      <c r="B1242" s="15" t="str">
        <f t="shared" si="910"/>
        <v/>
      </c>
      <c r="C1242" s="15" t="str">
        <f t="shared" si="913"/>
        <v/>
      </c>
      <c r="D1242" s="51"/>
      <c r="E1242" s="137"/>
      <c r="F1242" s="138"/>
      <c r="G1242" s="139"/>
      <c r="H1242" s="138"/>
      <c r="I1242" s="140"/>
      <c r="J1242" s="138"/>
      <c r="K1242" s="141"/>
      <c r="L1242" s="139"/>
      <c r="M1242" s="142"/>
      <c r="N1242" s="142"/>
      <c r="O1242" s="143"/>
      <c r="P1242" s="144"/>
      <c r="Q1242" s="144"/>
      <c r="R1242" s="144"/>
      <c r="S1242" s="144"/>
      <c r="T1242" s="144"/>
      <c r="U1242" s="144"/>
      <c r="V1242" s="144"/>
      <c r="W1242" s="144"/>
      <c r="X1242" s="145"/>
      <c r="Y1242" s="51"/>
      <c r="Z1242" s="13" t="str">
        <f t="shared" si="914"/>
        <v/>
      </c>
      <c r="AA1242" s="51"/>
      <c r="AE1242" s="42" t="str">
        <f t="shared" si="915"/>
        <v/>
      </c>
      <c r="AF1242" s="42" t="str">
        <f>IF($I1242="", "", IF(COUNTIF($I$10:$I1241, I1242)&gt;0, "", SUMIF($I$10:$I$3009, $I1242, $AE$10:$AE$3009)))</f>
        <v/>
      </c>
      <c r="AG1242" s="45" t="str">
        <f>IF($AF1242="", "", COUNTIF($AF$10:$AF$3009, "&gt;"&amp;AF1242)+1+COUNTIF($AF$10:$AF1242, $AF1242)-1)</f>
        <v/>
      </c>
      <c r="AI1242" s="42" t="str">
        <f t="shared" si="916"/>
        <v/>
      </c>
      <c r="AK1242" s="15" t="str">
        <f t="shared" si="917"/>
        <v/>
      </c>
      <c r="AM1242" s="64" t="str">
        <f t="shared" si="918"/>
        <v/>
      </c>
      <c r="AN1242" s="65" t="str">
        <f t="shared" si="919"/>
        <v/>
      </c>
      <c r="AO1242" s="65" t="str">
        <f t="shared" si="920"/>
        <v/>
      </c>
      <c r="AP1242" s="65" t="str">
        <f t="shared" si="921"/>
        <v/>
      </c>
      <c r="AQ1242" s="65" t="str">
        <f t="shared" si="922"/>
        <v/>
      </c>
      <c r="AR1242" s="65" t="str">
        <f t="shared" si="923"/>
        <v/>
      </c>
      <c r="AS1242" s="65" t="str">
        <f t="shared" si="924"/>
        <v/>
      </c>
      <c r="AT1242" s="65" t="str">
        <f t="shared" si="925"/>
        <v/>
      </c>
      <c r="AU1242" s="65" t="str">
        <f t="shared" si="926"/>
        <v/>
      </c>
      <c r="AV1242" s="66" t="str">
        <f t="shared" si="927"/>
        <v/>
      </c>
      <c r="AX1242" s="73" t="str">
        <f t="shared" si="948"/>
        <v/>
      </c>
      <c r="AY1242" s="74" t="str">
        <f t="shared" si="950"/>
        <v/>
      </c>
      <c r="AZ1242" s="74" t="str">
        <f t="shared" si="950"/>
        <v/>
      </c>
      <c r="BA1242" s="74" t="str">
        <f t="shared" si="950"/>
        <v/>
      </c>
      <c r="BB1242" s="74" t="str">
        <f t="shared" si="950"/>
        <v/>
      </c>
      <c r="BC1242" s="74" t="str">
        <f t="shared" si="950"/>
        <v/>
      </c>
      <c r="BD1242" s="74" t="str">
        <f t="shared" si="950"/>
        <v/>
      </c>
      <c r="BE1242" s="74" t="str">
        <f t="shared" si="950"/>
        <v/>
      </c>
      <c r="BF1242" s="74" t="str">
        <f t="shared" si="950"/>
        <v/>
      </c>
      <c r="BG1242" s="75" t="str">
        <f t="shared" si="950"/>
        <v/>
      </c>
      <c r="BI1242" s="73" t="str">
        <f t="shared" si="949"/>
        <v/>
      </c>
      <c r="BJ1242" s="74" t="str">
        <f t="shared" si="951"/>
        <v/>
      </c>
      <c r="BK1242" s="74" t="str">
        <f t="shared" si="951"/>
        <v/>
      </c>
      <c r="BL1242" s="74" t="str">
        <f t="shared" si="951"/>
        <v/>
      </c>
      <c r="BM1242" s="74" t="str">
        <f t="shared" si="951"/>
        <v/>
      </c>
      <c r="BN1242" s="74" t="str">
        <f t="shared" si="951"/>
        <v/>
      </c>
      <c r="BO1242" s="74" t="str">
        <f t="shared" si="951"/>
        <v/>
      </c>
      <c r="BP1242" s="74" t="str">
        <f t="shared" si="951"/>
        <v/>
      </c>
      <c r="BQ1242" s="74" t="str">
        <f t="shared" si="951"/>
        <v/>
      </c>
      <c r="BR1242" s="75" t="str">
        <f t="shared" si="951"/>
        <v/>
      </c>
      <c r="BU1242" s="42" t="str">
        <f t="shared" si="928"/>
        <v/>
      </c>
      <c r="BV1242" s="66" t="str">
        <f t="shared" si="929"/>
        <v/>
      </c>
      <c r="BX1242" s="64" t="str">
        <f t="shared" si="930"/>
        <v/>
      </c>
      <c r="BY1242" s="65" t="str">
        <f t="shared" si="931"/>
        <v/>
      </c>
      <c r="BZ1242" s="65" t="str">
        <f t="shared" si="932"/>
        <v/>
      </c>
      <c r="CA1242" s="65" t="str">
        <f t="shared" si="933"/>
        <v/>
      </c>
      <c r="CB1242" s="65" t="str">
        <f t="shared" si="934"/>
        <v/>
      </c>
      <c r="CC1242" s="65" t="str">
        <f t="shared" si="935"/>
        <v/>
      </c>
      <c r="CD1242" s="65" t="str">
        <f t="shared" si="936"/>
        <v/>
      </c>
      <c r="CE1242" s="65" t="str">
        <f t="shared" si="937"/>
        <v/>
      </c>
      <c r="CF1242" s="65" t="str">
        <f t="shared" si="938"/>
        <v/>
      </c>
      <c r="CG1242" s="66" t="str">
        <f t="shared" si="939"/>
        <v/>
      </c>
      <c r="CI1242" s="42" t="str">
        <f t="shared" si="940"/>
        <v/>
      </c>
      <c r="CK1242" s="92" t="str">
        <f t="shared" si="941"/>
        <v/>
      </c>
      <c r="CL1242" s="65" t="str">
        <f t="shared" si="942"/>
        <v/>
      </c>
      <c r="CM1242" s="93" t="str">
        <f t="shared" si="943"/>
        <v/>
      </c>
      <c r="CN1242" s="101" t="str">
        <f t="shared" si="912"/>
        <v/>
      </c>
      <c r="CP1242" s="92" t="str">
        <f t="shared" si="944"/>
        <v/>
      </c>
      <c r="CQ1242" s="65" t="str">
        <f t="shared" si="945"/>
        <v/>
      </c>
      <c r="CR1242" s="93" t="str">
        <f t="shared" si="946"/>
        <v/>
      </c>
      <c r="CS1242" s="101" t="str">
        <f t="shared" si="947"/>
        <v/>
      </c>
    </row>
    <row r="1243" spans="1:97" x14ac:dyDescent="0.25">
      <c r="A1243" s="51"/>
      <c r="B1243" s="15" t="str">
        <f t="shared" si="910"/>
        <v/>
      </c>
      <c r="C1243" s="15" t="str">
        <f t="shared" si="913"/>
        <v/>
      </c>
      <c r="D1243" s="51"/>
      <c r="E1243" s="137"/>
      <c r="F1243" s="138"/>
      <c r="G1243" s="139"/>
      <c r="H1243" s="138"/>
      <c r="I1243" s="140"/>
      <c r="J1243" s="138"/>
      <c r="K1243" s="141"/>
      <c r="L1243" s="139"/>
      <c r="M1243" s="142"/>
      <c r="N1243" s="142"/>
      <c r="O1243" s="143"/>
      <c r="P1243" s="144"/>
      <c r="Q1243" s="144"/>
      <c r="R1243" s="144"/>
      <c r="S1243" s="144"/>
      <c r="T1243" s="144"/>
      <c r="U1243" s="144"/>
      <c r="V1243" s="144"/>
      <c r="W1243" s="144"/>
      <c r="X1243" s="145"/>
      <c r="Y1243" s="51"/>
      <c r="Z1243" s="13" t="str">
        <f t="shared" si="914"/>
        <v/>
      </c>
      <c r="AA1243" s="51"/>
      <c r="AE1243" s="42" t="str">
        <f t="shared" si="915"/>
        <v/>
      </c>
      <c r="AF1243" s="42" t="str">
        <f>IF($I1243="", "", IF(COUNTIF($I$10:$I1242, I1243)&gt;0, "", SUMIF($I$10:$I$3009, $I1243, $AE$10:$AE$3009)))</f>
        <v/>
      </c>
      <c r="AG1243" s="45" t="str">
        <f>IF($AF1243="", "", COUNTIF($AF$10:$AF$3009, "&gt;"&amp;AF1243)+1+COUNTIF($AF$10:$AF1243, $AF1243)-1)</f>
        <v/>
      </c>
      <c r="AI1243" s="42" t="str">
        <f t="shared" si="916"/>
        <v/>
      </c>
      <c r="AK1243" s="15" t="str">
        <f t="shared" si="917"/>
        <v/>
      </c>
      <c r="AM1243" s="64" t="str">
        <f t="shared" si="918"/>
        <v/>
      </c>
      <c r="AN1243" s="65" t="str">
        <f t="shared" si="919"/>
        <v/>
      </c>
      <c r="AO1243" s="65" t="str">
        <f t="shared" si="920"/>
        <v/>
      </c>
      <c r="AP1243" s="65" t="str">
        <f t="shared" si="921"/>
        <v/>
      </c>
      <c r="AQ1243" s="65" t="str">
        <f t="shared" si="922"/>
        <v/>
      </c>
      <c r="AR1243" s="65" t="str">
        <f t="shared" si="923"/>
        <v/>
      </c>
      <c r="AS1243" s="65" t="str">
        <f t="shared" si="924"/>
        <v/>
      </c>
      <c r="AT1243" s="65" t="str">
        <f t="shared" si="925"/>
        <v/>
      </c>
      <c r="AU1243" s="65" t="str">
        <f t="shared" si="926"/>
        <v/>
      </c>
      <c r="AV1243" s="66" t="str">
        <f t="shared" si="927"/>
        <v/>
      </c>
      <c r="AX1243" s="73" t="str">
        <f t="shared" si="948"/>
        <v/>
      </c>
      <c r="AY1243" s="74" t="str">
        <f t="shared" si="950"/>
        <v/>
      </c>
      <c r="AZ1243" s="74" t="str">
        <f t="shared" si="950"/>
        <v/>
      </c>
      <c r="BA1243" s="74" t="str">
        <f t="shared" si="950"/>
        <v/>
      </c>
      <c r="BB1243" s="74" t="str">
        <f t="shared" si="950"/>
        <v/>
      </c>
      <c r="BC1243" s="74" t="str">
        <f t="shared" si="950"/>
        <v/>
      </c>
      <c r="BD1243" s="74" t="str">
        <f t="shared" si="950"/>
        <v/>
      </c>
      <c r="BE1243" s="74" t="str">
        <f t="shared" si="950"/>
        <v/>
      </c>
      <c r="BF1243" s="74" t="str">
        <f t="shared" si="950"/>
        <v/>
      </c>
      <c r="BG1243" s="75" t="str">
        <f t="shared" si="950"/>
        <v/>
      </c>
      <c r="BI1243" s="73" t="str">
        <f t="shared" si="949"/>
        <v/>
      </c>
      <c r="BJ1243" s="74" t="str">
        <f t="shared" si="951"/>
        <v/>
      </c>
      <c r="BK1243" s="74" t="str">
        <f t="shared" si="951"/>
        <v/>
      </c>
      <c r="BL1243" s="74" t="str">
        <f t="shared" si="951"/>
        <v/>
      </c>
      <c r="BM1243" s="74" t="str">
        <f t="shared" si="951"/>
        <v/>
      </c>
      <c r="BN1243" s="74" t="str">
        <f t="shared" si="951"/>
        <v/>
      </c>
      <c r="BO1243" s="74" t="str">
        <f t="shared" si="951"/>
        <v/>
      </c>
      <c r="BP1243" s="74" t="str">
        <f t="shared" si="951"/>
        <v/>
      </c>
      <c r="BQ1243" s="74" t="str">
        <f t="shared" si="951"/>
        <v/>
      </c>
      <c r="BR1243" s="75" t="str">
        <f t="shared" si="951"/>
        <v/>
      </c>
      <c r="BU1243" s="42" t="str">
        <f t="shared" si="928"/>
        <v/>
      </c>
      <c r="BV1243" s="66" t="str">
        <f t="shared" si="929"/>
        <v/>
      </c>
      <c r="BX1243" s="64" t="str">
        <f t="shared" si="930"/>
        <v/>
      </c>
      <c r="BY1243" s="65" t="str">
        <f t="shared" si="931"/>
        <v/>
      </c>
      <c r="BZ1243" s="65" t="str">
        <f t="shared" si="932"/>
        <v/>
      </c>
      <c r="CA1243" s="65" t="str">
        <f t="shared" si="933"/>
        <v/>
      </c>
      <c r="CB1243" s="65" t="str">
        <f t="shared" si="934"/>
        <v/>
      </c>
      <c r="CC1243" s="65" t="str">
        <f t="shared" si="935"/>
        <v/>
      </c>
      <c r="CD1243" s="65" t="str">
        <f t="shared" si="936"/>
        <v/>
      </c>
      <c r="CE1243" s="65" t="str">
        <f t="shared" si="937"/>
        <v/>
      </c>
      <c r="CF1243" s="65" t="str">
        <f t="shared" si="938"/>
        <v/>
      </c>
      <c r="CG1243" s="66" t="str">
        <f t="shared" si="939"/>
        <v/>
      </c>
      <c r="CI1243" s="42" t="str">
        <f t="shared" si="940"/>
        <v/>
      </c>
      <c r="CK1243" s="92" t="str">
        <f t="shared" si="941"/>
        <v/>
      </c>
      <c r="CL1243" s="65" t="str">
        <f t="shared" si="942"/>
        <v/>
      </c>
      <c r="CM1243" s="93" t="str">
        <f t="shared" si="943"/>
        <v/>
      </c>
      <c r="CN1243" s="101" t="str">
        <f t="shared" si="912"/>
        <v/>
      </c>
      <c r="CP1243" s="92" t="str">
        <f t="shared" si="944"/>
        <v/>
      </c>
      <c r="CQ1243" s="65" t="str">
        <f t="shared" si="945"/>
        <v/>
      </c>
      <c r="CR1243" s="93" t="str">
        <f t="shared" si="946"/>
        <v/>
      </c>
      <c r="CS1243" s="101" t="str">
        <f t="shared" si="947"/>
        <v/>
      </c>
    </row>
    <row r="1244" spans="1:97" x14ac:dyDescent="0.25">
      <c r="A1244" s="51"/>
      <c r="B1244" s="15" t="str">
        <f t="shared" si="910"/>
        <v/>
      </c>
      <c r="C1244" s="15" t="str">
        <f t="shared" si="913"/>
        <v/>
      </c>
      <c r="D1244" s="51"/>
      <c r="E1244" s="137"/>
      <c r="F1244" s="138"/>
      <c r="G1244" s="139"/>
      <c r="H1244" s="138"/>
      <c r="I1244" s="140"/>
      <c r="J1244" s="138"/>
      <c r="K1244" s="141"/>
      <c r="L1244" s="139"/>
      <c r="M1244" s="142"/>
      <c r="N1244" s="142"/>
      <c r="O1244" s="143"/>
      <c r="P1244" s="144"/>
      <c r="Q1244" s="144"/>
      <c r="R1244" s="144"/>
      <c r="S1244" s="144"/>
      <c r="T1244" s="144"/>
      <c r="U1244" s="144"/>
      <c r="V1244" s="144"/>
      <c r="W1244" s="144"/>
      <c r="X1244" s="145"/>
      <c r="Y1244" s="51"/>
      <c r="Z1244" s="13" t="str">
        <f t="shared" si="914"/>
        <v/>
      </c>
      <c r="AA1244" s="51"/>
      <c r="AE1244" s="42" t="str">
        <f t="shared" si="915"/>
        <v/>
      </c>
      <c r="AF1244" s="42" t="str">
        <f>IF($I1244="", "", IF(COUNTIF($I$10:$I1243, I1244)&gt;0, "", SUMIF($I$10:$I$3009, $I1244, $AE$10:$AE$3009)))</f>
        <v/>
      </c>
      <c r="AG1244" s="45" t="str">
        <f>IF($AF1244="", "", COUNTIF($AF$10:$AF$3009, "&gt;"&amp;AF1244)+1+COUNTIF($AF$10:$AF1244, $AF1244)-1)</f>
        <v/>
      </c>
      <c r="AI1244" s="42" t="str">
        <f t="shared" si="916"/>
        <v/>
      </c>
      <c r="AK1244" s="15" t="str">
        <f t="shared" si="917"/>
        <v/>
      </c>
      <c r="AM1244" s="64" t="str">
        <f t="shared" si="918"/>
        <v/>
      </c>
      <c r="AN1244" s="65" t="str">
        <f t="shared" si="919"/>
        <v/>
      </c>
      <c r="AO1244" s="65" t="str">
        <f t="shared" si="920"/>
        <v/>
      </c>
      <c r="AP1244" s="65" t="str">
        <f t="shared" si="921"/>
        <v/>
      </c>
      <c r="AQ1244" s="65" t="str">
        <f t="shared" si="922"/>
        <v/>
      </c>
      <c r="AR1244" s="65" t="str">
        <f t="shared" si="923"/>
        <v/>
      </c>
      <c r="AS1244" s="65" t="str">
        <f t="shared" si="924"/>
        <v/>
      </c>
      <c r="AT1244" s="65" t="str">
        <f t="shared" si="925"/>
        <v/>
      </c>
      <c r="AU1244" s="65" t="str">
        <f t="shared" si="926"/>
        <v/>
      </c>
      <c r="AV1244" s="66" t="str">
        <f t="shared" si="927"/>
        <v/>
      </c>
      <c r="AX1244" s="73" t="str">
        <f t="shared" si="948"/>
        <v/>
      </c>
      <c r="AY1244" s="74" t="str">
        <f t="shared" si="950"/>
        <v/>
      </c>
      <c r="AZ1244" s="74" t="str">
        <f t="shared" si="950"/>
        <v/>
      </c>
      <c r="BA1244" s="74" t="str">
        <f t="shared" si="950"/>
        <v/>
      </c>
      <c r="BB1244" s="74" t="str">
        <f t="shared" si="950"/>
        <v/>
      </c>
      <c r="BC1244" s="74" t="str">
        <f t="shared" si="950"/>
        <v/>
      </c>
      <c r="BD1244" s="74" t="str">
        <f t="shared" si="950"/>
        <v/>
      </c>
      <c r="BE1244" s="74" t="str">
        <f t="shared" si="950"/>
        <v/>
      </c>
      <c r="BF1244" s="74" t="str">
        <f t="shared" si="950"/>
        <v/>
      </c>
      <c r="BG1244" s="75" t="str">
        <f t="shared" si="950"/>
        <v/>
      </c>
      <c r="BI1244" s="73" t="str">
        <f t="shared" si="949"/>
        <v/>
      </c>
      <c r="BJ1244" s="74" t="str">
        <f t="shared" si="951"/>
        <v/>
      </c>
      <c r="BK1244" s="74" t="str">
        <f t="shared" si="951"/>
        <v/>
      </c>
      <c r="BL1244" s="74" t="str">
        <f t="shared" si="951"/>
        <v/>
      </c>
      <c r="BM1244" s="74" t="str">
        <f t="shared" si="951"/>
        <v/>
      </c>
      <c r="BN1244" s="74" t="str">
        <f t="shared" si="951"/>
        <v/>
      </c>
      <c r="BO1244" s="74" t="str">
        <f t="shared" si="951"/>
        <v/>
      </c>
      <c r="BP1244" s="74" t="str">
        <f t="shared" si="951"/>
        <v/>
      </c>
      <c r="BQ1244" s="74" t="str">
        <f t="shared" si="951"/>
        <v/>
      </c>
      <c r="BR1244" s="75" t="str">
        <f t="shared" si="951"/>
        <v/>
      </c>
      <c r="BU1244" s="42" t="str">
        <f t="shared" si="928"/>
        <v/>
      </c>
      <c r="BV1244" s="66" t="str">
        <f t="shared" si="929"/>
        <v/>
      </c>
      <c r="BX1244" s="64" t="str">
        <f t="shared" si="930"/>
        <v/>
      </c>
      <c r="BY1244" s="65" t="str">
        <f t="shared" si="931"/>
        <v/>
      </c>
      <c r="BZ1244" s="65" t="str">
        <f t="shared" si="932"/>
        <v/>
      </c>
      <c r="CA1244" s="65" t="str">
        <f t="shared" si="933"/>
        <v/>
      </c>
      <c r="CB1244" s="65" t="str">
        <f t="shared" si="934"/>
        <v/>
      </c>
      <c r="CC1244" s="65" t="str">
        <f t="shared" si="935"/>
        <v/>
      </c>
      <c r="CD1244" s="65" t="str">
        <f t="shared" si="936"/>
        <v/>
      </c>
      <c r="CE1244" s="65" t="str">
        <f t="shared" si="937"/>
        <v/>
      </c>
      <c r="CF1244" s="65" t="str">
        <f t="shared" si="938"/>
        <v/>
      </c>
      <c r="CG1244" s="66" t="str">
        <f t="shared" si="939"/>
        <v/>
      </c>
      <c r="CI1244" s="42" t="str">
        <f t="shared" si="940"/>
        <v/>
      </c>
      <c r="CK1244" s="92" t="str">
        <f t="shared" si="941"/>
        <v/>
      </c>
      <c r="CL1244" s="65" t="str">
        <f t="shared" si="942"/>
        <v/>
      </c>
      <c r="CM1244" s="93" t="str">
        <f t="shared" si="943"/>
        <v/>
      </c>
      <c r="CN1244" s="101" t="str">
        <f t="shared" si="912"/>
        <v/>
      </c>
      <c r="CP1244" s="92" t="str">
        <f t="shared" si="944"/>
        <v/>
      </c>
      <c r="CQ1244" s="65" t="str">
        <f t="shared" si="945"/>
        <v/>
      </c>
      <c r="CR1244" s="93" t="str">
        <f t="shared" si="946"/>
        <v/>
      </c>
      <c r="CS1244" s="101" t="str">
        <f t="shared" si="947"/>
        <v/>
      </c>
    </row>
    <row r="1245" spans="1:97" x14ac:dyDescent="0.25">
      <c r="A1245" s="51"/>
      <c r="B1245" s="15" t="str">
        <f t="shared" si="910"/>
        <v/>
      </c>
      <c r="C1245" s="15" t="str">
        <f t="shared" si="913"/>
        <v/>
      </c>
      <c r="D1245" s="51"/>
      <c r="E1245" s="137"/>
      <c r="F1245" s="138"/>
      <c r="G1245" s="139"/>
      <c r="H1245" s="138"/>
      <c r="I1245" s="140"/>
      <c r="J1245" s="138"/>
      <c r="K1245" s="141"/>
      <c r="L1245" s="139"/>
      <c r="M1245" s="142"/>
      <c r="N1245" s="142"/>
      <c r="O1245" s="143"/>
      <c r="P1245" s="144"/>
      <c r="Q1245" s="144"/>
      <c r="R1245" s="144"/>
      <c r="S1245" s="144"/>
      <c r="T1245" s="144"/>
      <c r="U1245" s="144"/>
      <c r="V1245" s="144"/>
      <c r="W1245" s="144"/>
      <c r="X1245" s="145"/>
      <c r="Y1245" s="51"/>
      <c r="Z1245" s="13" t="str">
        <f t="shared" si="914"/>
        <v/>
      </c>
      <c r="AA1245" s="51"/>
      <c r="AE1245" s="42" t="str">
        <f t="shared" si="915"/>
        <v/>
      </c>
      <c r="AF1245" s="42" t="str">
        <f>IF($I1245="", "", IF(COUNTIF($I$10:$I1244, I1245)&gt;0, "", SUMIF($I$10:$I$3009, $I1245, $AE$10:$AE$3009)))</f>
        <v/>
      </c>
      <c r="AG1245" s="45" t="str">
        <f>IF($AF1245="", "", COUNTIF($AF$10:$AF$3009, "&gt;"&amp;AF1245)+1+COUNTIF($AF$10:$AF1245, $AF1245)-1)</f>
        <v/>
      </c>
      <c r="AI1245" s="42" t="str">
        <f t="shared" si="916"/>
        <v/>
      </c>
      <c r="AK1245" s="15" t="str">
        <f t="shared" si="917"/>
        <v/>
      </c>
      <c r="AM1245" s="64" t="str">
        <f t="shared" si="918"/>
        <v/>
      </c>
      <c r="AN1245" s="65" t="str">
        <f t="shared" si="919"/>
        <v/>
      </c>
      <c r="AO1245" s="65" t="str">
        <f t="shared" si="920"/>
        <v/>
      </c>
      <c r="AP1245" s="65" t="str">
        <f t="shared" si="921"/>
        <v/>
      </c>
      <c r="AQ1245" s="65" t="str">
        <f t="shared" si="922"/>
        <v/>
      </c>
      <c r="AR1245" s="65" t="str">
        <f t="shared" si="923"/>
        <v/>
      </c>
      <c r="AS1245" s="65" t="str">
        <f t="shared" si="924"/>
        <v/>
      </c>
      <c r="AT1245" s="65" t="str">
        <f t="shared" si="925"/>
        <v/>
      </c>
      <c r="AU1245" s="65" t="str">
        <f t="shared" si="926"/>
        <v/>
      </c>
      <c r="AV1245" s="66" t="str">
        <f t="shared" si="927"/>
        <v/>
      </c>
      <c r="AX1245" s="73" t="str">
        <f t="shared" si="948"/>
        <v/>
      </c>
      <c r="AY1245" s="74" t="str">
        <f t="shared" si="950"/>
        <v/>
      </c>
      <c r="AZ1245" s="74" t="str">
        <f t="shared" si="950"/>
        <v/>
      </c>
      <c r="BA1245" s="74" t="str">
        <f t="shared" si="950"/>
        <v/>
      </c>
      <c r="BB1245" s="74" t="str">
        <f t="shared" si="950"/>
        <v/>
      </c>
      <c r="BC1245" s="74" t="str">
        <f t="shared" si="950"/>
        <v/>
      </c>
      <c r="BD1245" s="74" t="str">
        <f t="shared" si="950"/>
        <v/>
      </c>
      <c r="BE1245" s="74" t="str">
        <f t="shared" si="950"/>
        <v/>
      </c>
      <c r="BF1245" s="74" t="str">
        <f t="shared" si="950"/>
        <v/>
      </c>
      <c r="BG1245" s="75" t="str">
        <f t="shared" si="950"/>
        <v/>
      </c>
      <c r="BI1245" s="73" t="str">
        <f t="shared" si="949"/>
        <v/>
      </c>
      <c r="BJ1245" s="74" t="str">
        <f t="shared" si="951"/>
        <v/>
      </c>
      <c r="BK1245" s="74" t="str">
        <f t="shared" si="951"/>
        <v/>
      </c>
      <c r="BL1245" s="74" t="str">
        <f t="shared" si="951"/>
        <v/>
      </c>
      <c r="BM1245" s="74" t="str">
        <f t="shared" si="951"/>
        <v/>
      </c>
      <c r="BN1245" s="74" t="str">
        <f t="shared" si="951"/>
        <v/>
      </c>
      <c r="BO1245" s="74" t="str">
        <f t="shared" si="951"/>
        <v/>
      </c>
      <c r="BP1245" s="74" t="str">
        <f t="shared" si="951"/>
        <v/>
      </c>
      <c r="BQ1245" s="74" t="str">
        <f t="shared" si="951"/>
        <v/>
      </c>
      <c r="BR1245" s="75" t="str">
        <f t="shared" si="951"/>
        <v/>
      </c>
      <c r="BU1245" s="42" t="str">
        <f t="shared" si="928"/>
        <v/>
      </c>
      <c r="BV1245" s="66" t="str">
        <f t="shared" si="929"/>
        <v/>
      </c>
      <c r="BX1245" s="64" t="str">
        <f t="shared" si="930"/>
        <v/>
      </c>
      <c r="BY1245" s="65" t="str">
        <f t="shared" si="931"/>
        <v/>
      </c>
      <c r="BZ1245" s="65" t="str">
        <f t="shared" si="932"/>
        <v/>
      </c>
      <c r="CA1245" s="65" t="str">
        <f t="shared" si="933"/>
        <v/>
      </c>
      <c r="CB1245" s="65" t="str">
        <f t="shared" si="934"/>
        <v/>
      </c>
      <c r="CC1245" s="65" t="str">
        <f t="shared" si="935"/>
        <v/>
      </c>
      <c r="CD1245" s="65" t="str">
        <f t="shared" si="936"/>
        <v/>
      </c>
      <c r="CE1245" s="65" t="str">
        <f t="shared" si="937"/>
        <v/>
      </c>
      <c r="CF1245" s="65" t="str">
        <f t="shared" si="938"/>
        <v/>
      </c>
      <c r="CG1245" s="66" t="str">
        <f t="shared" si="939"/>
        <v/>
      </c>
      <c r="CI1245" s="42" t="str">
        <f t="shared" si="940"/>
        <v/>
      </c>
      <c r="CK1245" s="92" t="str">
        <f t="shared" si="941"/>
        <v/>
      </c>
      <c r="CL1245" s="65" t="str">
        <f t="shared" si="942"/>
        <v/>
      </c>
      <c r="CM1245" s="93" t="str">
        <f t="shared" si="943"/>
        <v/>
      </c>
      <c r="CN1245" s="101" t="str">
        <f t="shared" si="912"/>
        <v/>
      </c>
      <c r="CP1245" s="92" t="str">
        <f t="shared" si="944"/>
        <v/>
      </c>
      <c r="CQ1245" s="65" t="str">
        <f t="shared" si="945"/>
        <v/>
      </c>
      <c r="CR1245" s="93" t="str">
        <f t="shared" si="946"/>
        <v/>
      </c>
      <c r="CS1245" s="101" t="str">
        <f t="shared" si="947"/>
        <v/>
      </c>
    </row>
    <row r="1246" spans="1:97" x14ac:dyDescent="0.25">
      <c r="A1246" s="51"/>
      <c r="B1246" s="15" t="str">
        <f t="shared" si="910"/>
        <v/>
      </c>
      <c r="C1246" s="15" t="str">
        <f t="shared" si="913"/>
        <v/>
      </c>
      <c r="D1246" s="51"/>
      <c r="E1246" s="137"/>
      <c r="F1246" s="138"/>
      <c r="G1246" s="139"/>
      <c r="H1246" s="138"/>
      <c r="I1246" s="140"/>
      <c r="J1246" s="138"/>
      <c r="K1246" s="141"/>
      <c r="L1246" s="139"/>
      <c r="M1246" s="142"/>
      <c r="N1246" s="142"/>
      <c r="O1246" s="143"/>
      <c r="P1246" s="144"/>
      <c r="Q1246" s="144"/>
      <c r="R1246" s="144"/>
      <c r="S1246" s="144"/>
      <c r="T1246" s="144"/>
      <c r="U1246" s="144"/>
      <c r="V1246" s="144"/>
      <c r="W1246" s="144"/>
      <c r="X1246" s="145"/>
      <c r="Y1246" s="51"/>
      <c r="Z1246" s="13" t="str">
        <f t="shared" si="914"/>
        <v/>
      </c>
      <c r="AA1246" s="51"/>
      <c r="AE1246" s="42" t="str">
        <f t="shared" si="915"/>
        <v/>
      </c>
      <c r="AF1246" s="42" t="str">
        <f>IF($I1246="", "", IF(COUNTIF($I$10:$I1245, I1246)&gt;0, "", SUMIF($I$10:$I$3009, $I1246, $AE$10:$AE$3009)))</f>
        <v/>
      </c>
      <c r="AG1246" s="45" t="str">
        <f>IF($AF1246="", "", COUNTIF($AF$10:$AF$3009, "&gt;"&amp;AF1246)+1+COUNTIF($AF$10:$AF1246, $AF1246)-1)</f>
        <v/>
      </c>
      <c r="AI1246" s="42" t="str">
        <f t="shared" si="916"/>
        <v/>
      </c>
      <c r="AK1246" s="15" t="str">
        <f t="shared" si="917"/>
        <v/>
      </c>
      <c r="AM1246" s="64" t="str">
        <f t="shared" si="918"/>
        <v/>
      </c>
      <c r="AN1246" s="65" t="str">
        <f t="shared" si="919"/>
        <v/>
      </c>
      <c r="AO1246" s="65" t="str">
        <f t="shared" si="920"/>
        <v/>
      </c>
      <c r="AP1246" s="65" t="str">
        <f t="shared" si="921"/>
        <v/>
      </c>
      <c r="AQ1246" s="65" t="str">
        <f t="shared" si="922"/>
        <v/>
      </c>
      <c r="AR1246" s="65" t="str">
        <f t="shared" si="923"/>
        <v/>
      </c>
      <c r="AS1246" s="65" t="str">
        <f t="shared" si="924"/>
        <v/>
      </c>
      <c r="AT1246" s="65" t="str">
        <f t="shared" si="925"/>
        <v/>
      </c>
      <c r="AU1246" s="65" t="str">
        <f t="shared" si="926"/>
        <v/>
      </c>
      <c r="AV1246" s="66" t="str">
        <f t="shared" si="927"/>
        <v/>
      </c>
      <c r="AX1246" s="73" t="str">
        <f t="shared" si="948"/>
        <v/>
      </c>
      <c r="AY1246" s="74" t="str">
        <f t="shared" ref="AY1246:BG1255" si="952">IF(AY$9="", "", IF($H1246=AY$9, $AE1246, ""))</f>
        <v/>
      </c>
      <c r="AZ1246" s="74" t="str">
        <f t="shared" si="952"/>
        <v/>
      </c>
      <c r="BA1246" s="74" t="str">
        <f t="shared" si="952"/>
        <v/>
      </c>
      <c r="BB1246" s="74" t="str">
        <f t="shared" si="952"/>
        <v/>
      </c>
      <c r="BC1246" s="74" t="str">
        <f t="shared" si="952"/>
        <v/>
      </c>
      <c r="BD1246" s="74" t="str">
        <f t="shared" si="952"/>
        <v/>
      </c>
      <c r="BE1246" s="74" t="str">
        <f t="shared" si="952"/>
        <v/>
      </c>
      <c r="BF1246" s="74" t="str">
        <f t="shared" si="952"/>
        <v/>
      </c>
      <c r="BG1246" s="75" t="str">
        <f t="shared" si="952"/>
        <v/>
      </c>
      <c r="BI1246" s="73" t="str">
        <f t="shared" si="949"/>
        <v/>
      </c>
      <c r="BJ1246" s="74" t="str">
        <f t="shared" si="951"/>
        <v/>
      </c>
      <c r="BK1246" s="74" t="str">
        <f t="shared" si="951"/>
        <v/>
      </c>
      <c r="BL1246" s="74" t="str">
        <f t="shared" si="951"/>
        <v/>
      </c>
      <c r="BM1246" s="74" t="str">
        <f t="shared" si="951"/>
        <v/>
      </c>
      <c r="BN1246" s="74" t="str">
        <f t="shared" si="951"/>
        <v/>
      </c>
      <c r="BO1246" s="74" t="str">
        <f t="shared" si="951"/>
        <v/>
      </c>
      <c r="BP1246" s="74" t="str">
        <f t="shared" si="951"/>
        <v/>
      </c>
      <c r="BQ1246" s="74" t="str">
        <f t="shared" si="951"/>
        <v/>
      </c>
      <c r="BR1246" s="75" t="str">
        <f t="shared" si="951"/>
        <v/>
      </c>
      <c r="BU1246" s="42" t="str">
        <f t="shared" si="928"/>
        <v/>
      </c>
      <c r="BV1246" s="66" t="str">
        <f t="shared" si="929"/>
        <v/>
      </c>
      <c r="BX1246" s="64" t="str">
        <f t="shared" si="930"/>
        <v/>
      </c>
      <c r="BY1246" s="65" t="str">
        <f t="shared" si="931"/>
        <v/>
      </c>
      <c r="BZ1246" s="65" t="str">
        <f t="shared" si="932"/>
        <v/>
      </c>
      <c r="CA1246" s="65" t="str">
        <f t="shared" si="933"/>
        <v/>
      </c>
      <c r="CB1246" s="65" t="str">
        <f t="shared" si="934"/>
        <v/>
      </c>
      <c r="CC1246" s="65" t="str">
        <f t="shared" si="935"/>
        <v/>
      </c>
      <c r="CD1246" s="65" t="str">
        <f t="shared" si="936"/>
        <v/>
      </c>
      <c r="CE1246" s="65" t="str">
        <f t="shared" si="937"/>
        <v/>
      </c>
      <c r="CF1246" s="65" t="str">
        <f t="shared" si="938"/>
        <v/>
      </c>
      <c r="CG1246" s="66" t="str">
        <f t="shared" si="939"/>
        <v/>
      </c>
      <c r="CI1246" s="42" t="str">
        <f t="shared" si="940"/>
        <v/>
      </c>
      <c r="CK1246" s="92" t="str">
        <f t="shared" si="941"/>
        <v/>
      </c>
      <c r="CL1246" s="65" t="str">
        <f t="shared" si="942"/>
        <v/>
      </c>
      <c r="CM1246" s="93" t="str">
        <f t="shared" si="943"/>
        <v/>
      </c>
      <c r="CN1246" s="101" t="str">
        <f t="shared" si="912"/>
        <v/>
      </c>
      <c r="CP1246" s="92" t="str">
        <f t="shared" si="944"/>
        <v/>
      </c>
      <c r="CQ1246" s="65" t="str">
        <f t="shared" si="945"/>
        <v/>
      </c>
      <c r="CR1246" s="93" t="str">
        <f t="shared" si="946"/>
        <v/>
      </c>
      <c r="CS1246" s="101" t="str">
        <f t="shared" si="947"/>
        <v/>
      </c>
    </row>
    <row r="1247" spans="1:97" x14ac:dyDescent="0.25">
      <c r="A1247" s="51"/>
      <c r="B1247" s="15" t="str">
        <f t="shared" si="910"/>
        <v/>
      </c>
      <c r="C1247" s="15" t="str">
        <f t="shared" si="913"/>
        <v/>
      </c>
      <c r="D1247" s="51"/>
      <c r="E1247" s="137"/>
      <c r="F1247" s="138"/>
      <c r="G1247" s="139"/>
      <c r="H1247" s="138"/>
      <c r="I1247" s="140"/>
      <c r="J1247" s="138"/>
      <c r="K1247" s="141"/>
      <c r="L1247" s="139"/>
      <c r="M1247" s="142"/>
      <c r="N1247" s="142"/>
      <c r="O1247" s="143"/>
      <c r="P1247" s="144"/>
      <c r="Q1247" s="144"/>
      <c r="R1247" s="144"/>
      <c r="S1247" s="144"/>
      <c r="T1247" s="144"/>
      <c r="U1247" s="144"/>
      <c r="V1247" s="144"/>
      <c r="W1247" s="144"/>
      <c r="X1247" s="145"/>
      <c r="Y1247" s="51"/>
      <c r="Z1247" s="13" t="str">
        <f t="shared" si="914"/>
        <v/>
      </c>
      <c r="AA1247" s="51"/>
      <c r="AE1247" s="42" t="str">
        <f t="shared" si="915"/>
        <v/>
      </c>
      <c r="AF1247" s="42" t="str">
        <f>IF($I1247="", "", IF(COUNTIF($I$10:$I1246, I1247)&gt;0, "", SUMIF($I$10:$I$3009, $I1247, $AE$10:$AE$3009)))</f>
        <v/>
      </c>
      <c r="AG1247" s="45" t="str">
        <f>IF($AF1247="", "", COUNTIF($AF$10:$AF$3009, "&gt;"&amp;AF1247)+1+COUNTIF($AF$10:$AF1247, $AF1247)-1)</f>
        <v/>
      </c>
      <c r="AI1247" s="42" t="str">
        <f t="shared" si="916"/>
        <v/>
      </c>
      <c r="AK1247" s="15" t="str">
        <f t="shared" si="917"/>
        <v/>
      </c>
      <c r="AM1247" s="64" t="str">
        <f t="shared" si="918"/>
        <v/>
      </c>
      <c r="AN1247" s="65" t="str">
        <f t="shared" si="919"/>
        <v/>
      </c>
      <c r="AO1247" s="65" t="str">
        <f t="shared" si="920"/>
        <v/>
      </c>
      <c r="AP1247" s="65" t="str">
        <f t="shared" si="921"/>
        <v/>
      </c>
      <c r="AQ1247" s="65" t="str">
        <f t="shared" si="922"/>
        <v/>
      </c>
      <c r="AR1247" s="65" t="str">
        <f t="shared" si="923"/>
        <v/>
      </c>
      <c r="AS1247" s="65" t="str">
        <f t="shared" si="924"/>
        <v/>
      </c>
      <c r="AT1247" s="65" t="str">
        <f t="shared" si="925"/>
        <v/>
      </c>
      <c r="AU1247" s="65" t="str">
        <f t="shared" si="926"/>
        <v/>
      </c>
      <c r="AV1247" s="66" t="str">
        <f t="shared" si="927"/>
        <v/>
      </c>
      <c r="AX1247" s="73" t="str">
        <f t="shared" si="948"/>
        <v/>
      </c>
      <c r="AY1247" s="74" t="str">
        <f t="shared" si="952"/>
        <v/>
      </c>
      <c r="AZ1247" s="74" t="str">
        <f t="shared" si="952"/>
        <v/>
      </c>
      <c r="BA1247" s="74" t="str">
        <f t="shared" si="952"/>
        <v/>
      </c>
      <c r="BB1247" s="74" t="str">
        <f t="shared" si="952"/>
        <v/>
      </c>
      <c r="BC1247" s="74" t="str">
        <f t="shared" si="952"/>
        <v/>
      </c>
      <c r="BD1247" s="74" t="str">
        <f t="shared" si="952"/>
        <v/>
      </c>
      <c r="BE1247" s="74" t="str">
        <f t="shared" si="952"/>
        <v/>
      </c>
      <c r="BF1247" s="74" t="str">
        <f t="shared" si="952"/>
        <v/>
      </c>
      <c r="BG1247" s="75" t="str">
        <f t="shared" si="952"/>
        <v/>
      </c>
      <c r="BI1247" s="73" t="str">
        <f t="shared" si="949"/>
        <v/>
      </c>
      <c r="BJ1247" s="74" t="str">
        <f t="shared" si="951"/>
        <v/>
      </c>
      <c r="BK1247" s="74" t="str">
        <f t="shared" si="951"/>
        <v/>
      </c>
      <c r="BL1247" s="74" t="str">
        <f t="shared" si="951"/>
        <v/>
      </c>
      <c r="BM1247" s="74" t="str">
        <f t="shared" si="951"/>
        <v/>
      </c>
      <c r="BN1247" s="74" t="str">
        <f t="shared" si="951"/>
        <v/>
      </c>
      <c r="BO1247" s="74" t="str">
        <f t="shared" si="951"/>
        <v/>
      </c>
      <c r="BP1247" s="74" t="str">
        <f t="shared" si="951"/>
        <v/>
      </c>
      <c r="BQ1247" s="74" t="str">
        <f t="shared" si="951"/>
        <v/>
      </c>
      <c r="BR1247" s="75" t="str">
        <f t="shared" si="951"/>
        <v/>
      </c>
      <c r="BU1247" s="42" t="str">
        <f t="shared" si="928"/>
        <v/>
      </c>
      <c r="BV1247" s="66" t="str">
        <f t="shared" si="929"/>
        <v/>
      </c>
      <c r="BX1247" s="64" t="str">
        <f t="shared" si="930"/>
        <v/>
      </c>
      <c r="BY1247" s="65" t="str">
        <f t="shared" si="931"/>
        <v/>
      </c>
      <c r="BZ1247" s="65" t="str">
        <f t="shared" si="932"/>
        <v/>
      </c>
      <c r="CA1247" s="65" t="str">
        <f t="shared" si="933"/>
        <v/>
      </c>
      <c r="CB1247" s="65" t="str">
        <f t="shared" si="934"/>
        <v/>
      </c>
      <c r="CC1247" s="65" t="str">
        <f t="shared" si="935"/>
        <v/>
      </c>
      <c r="CD1247" s="65" t="str">
        <f t="shared" si="936"/>
        <v/>
      </c>
      <c r="CE1247" s="65" t="str">
        <f t="shared" si="937"/>
        <v/>
      </c>
      <c r="CF1247" s="65" t="str">
        <f t="shared" si="938"/>
        <v/>
      </c>
      <c r="CG1247" s="66" t="str">
        <f t="shared" si="939"/>
        <v/>
      </c>
      <c r="CI1247" s="42" t="str">
        <f t="shared" si="940"/>
        <v/>
      </c>
      <c r="CK1247" s="92" t="str">
        <f t="shared" si="941"/>
        <v/>
      </c>
      <c r="CL1247" s="65" t="str">
        <f t="shared" si="942"/>
        <v/>
      </c>
      <c r="CM1247" s="93" t="str">
        <f t="shared" si="943"/>
        <v/>
      </c>
      <c r="CN1247" s="101" t="str">
        <f t="shared" si="912"/>
        <v/>
      </c>
      <c r="CP1247" s="92" t="str">
        <f t="shared" si="944"/>
        <v/>
      </c>
      <c r="CQ1247" s="65" t="str">
        <f t="shared" si="945"/>
        <v/>
      </c>
      <c r="CR1247" s="93" t="str">
        <f t="shared" si="946"/>
        <v/>
      </c>
      <c r="CS1247" s="101" t="str">
        <f t="shared" si="947"/>
        <v/>
      </c>
    </row>
    <row r="1248" spans="1:97" x14ac:dyDescent="0.25">
      <c r="A1248" s="51"/>
      <c r="B1248" s="15" t="str">
        <f t="shared" si="910"/>
        <v/>
      </c>
      <c r="C1248" s="15" t="str">
        <f t="shared" si="913"/>
        <v/>
      </c>
      <c r="D1248" s="51"/>
      <c r="E1248" s="137"/>
      <c r="F1248" s="138"/>
      <c r="G1248" s="139"/>
      <c r="H1248" s="138"/>
      <c r="I1248" s="140"/>
      <c r="J1248" s="138"/>
      <c r="K1248" s="141"/>
      <c r="L1248" s="139"/>
      <c r="M1248" s="142"/>
      <c r="N1248" s="142"/>
      <c r="O1248" s="143"/>
      <c r="P1248" s="144"/>
      <c r="Q1248" s="144"/>
      <c r="R1248" s="144"/>
      <c r="S1248" s="144"/>
      <c r="T1248" s="144"/>
      <c r="U1248" s="144"/>
      <c r="V1248" s="144"/>
      <c r="W1248" s="144"/>
      <c r="X1248" s="145"/>
      <c r="Y1248" s="51"/>
      <c r="Z1248" s="13" t="str">
        <f t="shared" si="914"/>
        <v/>
      </c>
      <c r="AA1248" s="51"/>
      <c r="AE1248" s="42" t="str">
        <f t="shared" si="915"/>
        <v/>
      </c>
      <c r="AF1248" s="42" t="str">
        <f>IF($I1248="", "", IF(COUNTIF($I$10:$I1247, I1248)&gt;0, "", SUMIF($I$10:$I$3009, $I1248, $AE$10:$AE$3009)))</f>
        <v/>
      </c>
      <c r="AG1248" s="45" t="str">
        <f>IF($AF1248="", "", COUNTIF($AF$10:$AF$3009, "&gt;"&amp;AF1248)+1+COUNTIF($AF$10:$AF1248, $AF1248)-1)</f>
        <v/>
      </c>
      <c r="AI1248" s="42" t="str">
        <f t="shared" si="916"/>
        <v/>
      </c>
      <c r="AK1248" s="15" t="str">
        <f t="shared" si="917"/>
        <v/>
      </c>
      <c r="AM1248" s="64" t="str">
        <f t="shared" si="918"/>
        <v/>
      </c>
      <c r="AN1248" s="65" t="str">
        <f t="shared" si="919"/>
        <v/>
      </c>
      <c r="AO1248" s="65" t="str">
        <f t="shared" si="920"/>
        <v/>
      </c>
      <c r="AP1248" s="65" t="str">
        <f t="shared" si="921"/>
        <v/>
      </c>
      <c r="AQ1248" s="65" t="str">
        <f t="shared" si="922"/>
        <v/>
      </c>
      <c r="AR1248" s="65" t="str">
        <f t="shared" si="923"/>
        <v/>
      </c>
      <c r="AS1248" s="65" t="str">
        <f t="shared" si="924"/>
        <v/>
      </c>
      <c r="AT1248" s="65" t="str">
        <f t="shared" si="925"/>
        <v/>
      </c>
      <c r="AU1248" s="65" t="str">
        <f t="shared" si="926"/>
        <v/>
      </c>
      <c r="AV1248" s="66" t="str">
        <f t="shared" si="927"/>
        <v/>
      </c>
      <c r="AX1248" s="73" t="str">
        <f t="shared" si="948"/>
        <v/>
      </c>
      <c r="AY1248" s="74" t="str">
        <f t="shared" si="952"/>
        <v/>
      </c>
      <c r="AZ1248" s="74" t="str">
        <f t="shared" si="952"/>
        <v/>
      </c>
      <c r="BA1248" s="74" t="str">
        <f t="shared" si="952"/>
        <v/>
      </c>
      <c r="BB1248" s="74" t="str">
        <f t="shared" si="952"/>
        <v/>
      </c>
      <c r="BC1248" s="74" t="str">
        <f t="shared" si="952"/>
        <v/>
      </c>
      <c r="BD1248" s="74" t="str">
        <f t="shared" si="952"/>
        <v/>
      </c>
      <c r="BE1248" s="74" t="str">
        <f t="shared" si="952"/>
        <v/>
      </c>
      <c r="BF1248" s="74" t="str">
        <f t="shared" si="952"/>
        <v/>
      </c>
      <c r="BG1248" s="75" t="str">
        <f t="shared" si="952"/>
        <v/>
      </c>
      <c r="BI1248" s="73" t="str">
        <f t="shared" si="949"/>
        <v/>
      </c>
      <c r="BJ1248" s="74" t="str">
        <f t="shared" si="951"/>
        <v/>
      </c>
      <c r="BK1248" s="74" t="str">
        <f t="shared" si="951"/>
        <v/>
      </c>
      <c r="BL1248" s="74" t="str">
        <f t="shared" si="951"/>
        <v/>
      </c>
      <c r="BM1248" s="74" t="str">
        <f t="shared" si="951"/>
        <v/>
      </c>
      <c r="BN1248" s="74" t="str">
        <f t="shared" si="951"/>
        <v/>
      </c>
      <c r="BO1248" s="74" t="str">
        <f t="shared" si="951"/>
        <v/>
      </c>
      <c r="BP1248" s="74" t="str">
        <f t="shared" si="951"/>
        <v/>
      </c>
      <c r="BQ1248" s="74" t="str">
        <f t="shared" si="951"/>
        <v/>
      </c>
      <c r="BR1248" s="75" t="str">
        <f t="shared" si="951"/>
        <v/>
      </c>
      <c r="BU1248" s="42" t="str">
        <f t="shared" si="928"/>
        <v/>
      </c>
      <c r="BV1248" s="66" t="str">
        <f t="shared" si="929"/>
        <v/>
      </c>
      <c r="BX1248" s="64" t="str">
        <f t="shared" si="930"/>
        <v/>
      </c>
      <c r="BY1248" s="65" t="str">
        <f t="shared" si="931"/>
        <v/>
      </c>
      <c r="BZ1248" s="65" t="str">
        <f t="shared" si="932"/>
        <v/>
      </c>
      <c r="CA1248" s="65" t="str">
        <f t="shared" si="933"/>
        <v/>
      </c>
      <c r="CB1248" s="65" t="str">
        <f t="shared" si="934"/>
        <v/>
      </c>
      <c r="CC1248" s="65" t="str">
        <f t="shared" si="935"/>
        <v/>
      </c>
      <c r="CD1248" s="65" t="str">
        <f t="shared" si="936"/>
        <v/>
      </c>
      <c r="CE1248" s="65" t="str">
        <f t="shared" si="937"/>
        <v/>
      </c>
      <c r="CF1248" s="65" t="str">
        <f t="shared" si="938"/>
        <v/>
      </c>
      <c r="CG1248" s="66" t="str">
        <f t="shared" si="939"/>
        <v/>
      </c>
      <c r="CI1248" s="42" t="str">
        <f t="shared" si="940"/>
        <v/>
      </c>
      <c r="CK1248" s="92" t="str">
        <f t="shared" si="941"/>
        <v/>
      </c>
      <c r="CL1248" s="65" t="str">
        <f t="shared" si="942"/>
        <v/>
      </c>
      <c r="CM1248" s="93" t="str">
        <f t="shared" si="943"/>
        <v/>
      </c>
      <c r="CN1248" s="101" t="str">
        <f t="shared" si="912"/>
        <v/>
      </c>
      <c r="CP1248" s="92" t="str">
        <f t="shared" si="944"/>
        <v/>
      </c>
      <c r="CQ1248" s="65" t="str">
        <f t="shared" si="945"/>
        <v/>
      </c>
      <c r="CR1248" s="93" t="str">
        <f t="shared" si="946"/>
        <v/>
      </c>
      <c r="CS1248" s="101" t="str">
        <f t="shared" si="947"/>
        <v/>
      </c>
    </row>
    <row r="1249" spans="1:97" x14ac:dyDescent="0.25">
      <c r="A1249" s="51"/>
      <c r="B1249" s="15" t="str">
        <f t="shared" si="910"/>
        <v/>
      </c>
      <c r="C1249" s="15" t="str">
        <f t="shared" si="913"/>
        <v/>
      </c>
      <c r="D1249" s="51"/>
      <c r="E1249" s="137"/>
      <c r="F1249" s="138"/>
      <c r="G1249" s="139"/>
      <c r="H1249" s="138"/>
      <c r="I1249" s="140"/>
      <c r="J1249" s="138"/>
      <c r="K1249" s="141"/>
      <c r="L1249" s="139"/>
      <c r="M1249" s="142"/>
      <c r="N1249" s="142"/>
      <c r="O1249" s="143"/>
      <c r="P1249" s="144"/>
      <c r="Q1249" s="144"/>
      <c r="R1249" s="144"/>
      <c r="S1249" s="144"/>
      <c r="T1249" s="144"/>
      <c r="U1249" s="144"/>
      <c r="V1249" s="144"/>
      <c r="W1249" s="144"/>
      <c r="X1249" s="145"/>
      <c r="Y1249" s="51"/>
      <c r="Z1249" s="13" t="str">
        <f t="shared" si="914"/>
        <v/>
      </c>
      <c r="AA1249" s="51"/>
      <c r="AE1249" s="42" t="str">
        <f t="shared" si="915"/>
        <v/>
      </c>
      <c r="AF1249" s="42" t="str">
        <f>IF($I1249="", "", IF(COUNTIF($I$10:$I1248, I1249)&gt;0, "", SUMIF($I$10:$I$3009, $I1249, $AE$10:$AE$3009)))</f>
        <v/>
      </c>
      <c r="AG1249" s="45" t="str">
        <f>IF($AF1249="", "", COUNTIF($AF$10:$AF$3009, "&gt;"&amp;AF1249)+1+COUNTIF($AF$10:$AF1249, $AF1249)-1)</f>
        <v/>
      </c>
      <c r="AI1249" s="42" t="str">
        <f t="shared" si="916"/>
        <v/>
      </c>
      <c r="AK1249" s="15" t="str">
        <f t="shared" si="917"/>
        <v/>
      </c>
      <c r="AM1249" s="64" t="str">
        <f t="shared" si="918"/>
        <v/>
      </c>
      <c r="AN1249" s="65" t="str">
        <f t="shared" si="919"/>
        <v/>
      </c>
      <c r="AO1249" s="65" t="str">
        <f t="shared" si="920"/>
        <v/>
      </c>
      <c r="AP1249" s="65" t="str">
        <f t="shared" si="921"/>
        <v/>
      </c>
      <c r="AQ1249" s="65" t="str">
        <f t="shared" si="922"/>
        <v/>
      </c>
      <c r="AR1249" s="65" t="str">
        <f t="shared" si="923"/>
        <v/>
      </c>
      <c r="AS1249" s="65" t="str">
        <f t="shared" si="924"/>
        <v/>
      </c>
      <c r="AT1249" s="65" t="str">
        <f t="shared" si="925"/>
        <v/>
      </c>
      <c r="AU1249" s="65" t="str">
        <f t="shared" si="926"/>
        <v/>
      </c>
      <c r="AV1249" s="66" t="str">
        <f t="shared" si="927"/>
        <v/>
      </c>
      <c r="AX1249" s="73" t="str">
        <f t="shared" si="948"/>
        <v/>
      </c>
      <c r="AY1249" s="74" t="str">
        <f t="shared" si="952"/>
        <v/>
      </c>
      <c r="AZ1249" s="74" t="str">
        <f t="shared" si="952"/>
        <v/>
      </c>
      <c r="BA1249" s="74" t="str">
        <f t="shared" si="952"/>
        <v/>
      </c>
      <c r="BB1249" s="74" t="str">
        <f t="shared" si="952"/>
        <v/>
      </c>
      <c r="BC1249" s="74" t="str">
        <f t="shared" si="952"/>
        <v/>
      </c>
      <c r="BD1249" s="74" t="str">
        <f t="shared" si="952"/>
        <v/>
      </c>
      <c r="BE1249" s="74" t="str">
        <f t="shared" si="952"/>
        <v/>
      </c>
      <c r="BF1249" s="74" t="str">
        <f t="shared" si="952"/>
        <v/>
      </c>
      <c r="BG1249" s="75" t="str">
        <f t="shared" si="952"/>
        <v/>
      </c>
      <c r="BI1249" s="73" t="str">
        <f t="shared" si="949"/>
        <v/>
      </c>
      <c r="BJ1249" s="74" t="str">
        <f t="shared" si="951"/>
        <v/>
      </c>
      <c r="BK1249" s="74" t="str">
        <f t="shared" si="951"/>
        <v/>
      </c>
      <c r="BL1249" s="74" t="str">
        <f t="shared" si="951"/>
        <v/>
      </c>
      <c r="BM1249" s="74" t="str">
        <f t="shared" si="951"/>
        <v/>
      </c>
      <c r="BN1249" s="74" t="str">
        <f t="shared" si="951"/>
        <v/>
      </c>
      <c r="BO1249" s="74" t="str">
        <f t="shared" si="951"/>
        <v/>
      </c>
      <c r="BP1249" s="74" t="str">
        <f t="shared" si="951"/>
        <v/>
      </c>
      <c r="BQ1249" s="74" t="str">
        <f t="shared" si="951"/>
        <v/>
      </c>
      <c r="BR1249" s="75" t="str">
        <f t="shared" si="951"/>
        <v/>
      </c>
      <c r="BU1249" s="42" t="str">
        <f t="shared" si="928"/>
        <v/>
      </c>
      <c r="BV1249" s="66" t="str">
        <f t="shared" si="929"/>
        <v/>
      </c>
      <c r="BX1249" s="64" t="str">
        <f t="shared" si="930"/>
        <v/>
      </c>
      <c r="BY1249" s="65" t="str">
        <f t="shared" si="931"/>
        <v/>
      </c>
      <c r="BZ1249" s="65" t="str">
        <f t="shared" si="932"/>
        <v/>
      </c>
      <c r="CA1249" s="65" t="str">
        <f t="shared" si="933"/>
        <v/>
      </c>
      <c r="CB1249" s="65" t="str">
        <f t="shared" si="934"/>
        <v/>
      </c>
      <c r="CC1249" s="65" t="str">
        <f t="shared" si="935"/>
        <v/>
      </c>
      <c r="CD1249" s="65" t="str">
        <f t="shared" si="936"/>
        <v/>
      </c>
      <c r="CE1249" s="65" t="str">
        <f t="shared" si="937"/>
        <v/>
      </c>
      <c r="CF1249" s="65" t="str">
        <f t="shared" si="938"/>
        <v/>
      </c>
      <c r="CG1249" s="66" t="str">
        <f t="shared" si="939"/>
        <v/>
      </c>
      <c r="CI1249" s="42" t="str">
        <f t="shared" si="940"/>
        <v/>
      </c>
      <c r="CK1249" s="92" t="str">
        <f t="shared" si="941"/>
        <v/>
      </c>
      <c r="CL1249" s="65" t="str">
        <f t="shared" si="942"/>
        <v/>
      </c>
      <c r="CM1249" s="93" t="str">
        <f t="shared" si="943"/>
        <v/>
      </c>
      <c r="CN1249" s="101" t="str">
        <f t="shared" si="912"/>
        <v/>
      </c>
      <c r="CP1249" s="92" t="str">
        <f t="shared" si="944"/>
        <v/>
      </c>
      <c r="CQ1249" s="65" t="str">
        <f t="shared" si="945"/>
        <v/>
      </c>
      <c r="CR1249" s="93" t="str">
        <f t="shared" si="946"/>
        <v/>
      </c>
      <c r="CS1249" s="101" t="str">
        <f t="shared" si="947"/>
        <v/>
      </c>
    </row>
    <row r="1250" spans="1:97" x14ac:dyDescent="0.25">
      <c r="A1250" s="51"/>
      <c r="B1250" s="15" t="str">
        <f t="shared" si="910"/>
        <v/>
      </c>
      <c r="C1250" s="15" t="str">
        <f t="shared" si="913"/>
        <v/>
      </c>
      <c r="D1250" s="51"/>
      <c r="E1250" s="137"/>
      <c r="F1250" s="138"/>
      <c r="G1250" s="139"/>
      <c r="H1250" s="138"/>
      <c r="I1250" s="140"/>
      <c r="J1250" s="138"/>
      <c r="K1250" s="141"/>
      <c r="L1250" s="139"/>
      <c r="M1250" s="142"/>
      <c r="N1250" s="142"/>
      <c r="O1250" s="143"/>
      <c r="P1250" s="144"/>
      <c r="Q1250" s="144"/>
      <c r="R1250" s="144"/>
      <c r="S1250" s="144"/>
      <c r="T1250" s="144"/>
      <c r="U1250" s="144"/>
      <c r="V1250" s="144"/>
      <c r="W1250" s="144"/>
      <c r="X1250" s="145"/>
      <c r="Y1250" s="51"/>
      <c r="Z1250" s="13" t="str">
        <f t="shared" si="914"/>
        <v/>
      </c>
      <c r="AA1250" s="51"/>
      <c r="AE1250" s="42" t="str">
        <f t="shared" si="915"/>
        <v/>
      </c>
      <c r="AF1250" s="42" t="str">
        <f>IF($I1250="", "", IF(COUNTIF($I$10:$I1249, I1250)&gt;0, "", SUMIF($I$10:$I$3009, $I1250, $AE$10:$AE$3009)))</f>
        <v/>
      </c>
      <c r="AG1250" s="45" t="str">
        <f>IF($AF1250="", "", COUNTIF($AF$10:$AF$3009, "&gt;"&amp;AF1250)+1+COUNTIF($AF$10:$AF1250, $AF1250)-1)</f>
        <v/>
      </c>
      <c r="AI1250" s="42" t="str">
        <f t="shared" si="916"/>
        <v/>
      </c>
      <c r="AK1250" s="15" t="str">
        <f t="shared" si="917"/>
        <v/>
      </c>
      <c r="AM1250" s="64" t="str">
        <f t="shared" si="918"/>
        <v/>
      </c>
      <c r="AN1250" s="65" t="str">
        <f t="shared" si="919"/>
        <v/>
      </c>
      <c r="AO1250" s="65" t="str">
        <f t="shared" si="920"/>
        <v/>
      </c>
      <c r="AP1250" s="65" t="str">
        <f t="shared" si="921"/>
        <v/>
      </c>
      <c r="AQ1250" s="65" t="str">
        <f t="shared" si="922"/>
        <v/>
      </c>
      <c r="AR1250" s="65" t="str">
        <f t="shared" si="923"/>
        <v/>
      </c>
      <c r="AS1250" s="65" t="str">
        <f t="shared" si="924"/>
        <v/>
      </c>
      <c r="AT1250" s="65" t="str">
        <f t="shared" si="925"/>
        <v/>
      </c>
      <c r="AU1250" s="65" t="str">
        <f t="shared" si="926"/>
        <v/>
      </c>
      <c r="AV1250" s="66" t="str">
        <f t="shared" si="927"/>
        <v/>
      </c>
      <c r="AX1250" s="73" t="str">
        <f t="shared" si="948"/>
        <v/>
      </c>
      <c r="AY1250" s="74" t="str">
        <f t="shared" si="952"/>
        <v/>
      </c>
      <c r="AZ1250" s="74" t="str">
        <f t="shared" si="952"/>
        <v/>
      </c>
      <c r="BA1250" s="74" t="str">
        <f t="shared" si="952"/>
        <v/>
      </c>
      <c r="BB1250" s="74" t="str">
        <f t="shared" si="952"/>
        <v/>
      </c>
      <c r="BC1250" s="74" t="str">
        <f t="shared" si="952"/>
        <v/>
      </c>
      <c r="BD1250" s="74" t="str">
        <f t="shared" si="952"/>
        <v/>
      </c>
      <c r="BE1250" s="74" t="str">
        <f t="shared" si="952"/>
        <v/>
      </c>
      <c r="BF1250" s="74" t="str">
        <f t="shared" si="952"/>
        <v/>
      </c>
      <c r="BG1250" s="75" t="str">
        <f t="shared" si="952"/>
        <v/>
      </c>
      <c r="BI1250" s="73" t="str">
        <f t="shared" si="949"/>
        <v/>
      </c>
      <c r="BJ1250" s="74" t="str">
        <f t="shared" si="951"/>
        <v/>
      </c>
      <c r="BK1250" s="74" t="str">
        <f t="shared" si="951"/>
        <v/>
      </c>
      <c r="BL1250" s="74" t="str">
        <f t="shared" si="951"/>
        <v/>
      </c>
      <c r="BM1250" s="74" t="str">
        <f t="shared" si="951"/>
        <v/>
      </c>
      <c r="BN1250" s="74" t="str">
        <f t="shared" si="951"/>
        <v/>
      </c>
      <c r="BO1250" s="74" t="str">
        <f t="shared" si="951"/>
        <v/>
      </c>
      <c r="BP1250" s="74" t="str">
        <f t="shared" si="951"/>
        <v/>
      </c>
      <c r="BQ1250" s="74" t="str">
        <f t="shared" si="951"/>
        <v/>
      </c>
      <c r="BR1250" s="75" t="str">
        <f t="shared" si="951"/>
        <v/>
      </c>
      <c r="BU1250" s="42" t="str">
        <f t="shared" si="928"/>
        <v/>
      </c>
      <c r="BV1250" s="66" t="str">
        <f t="shared" si="929"/>
        <v/>
      </c>
      <c r="BX1250" s="64" t="str">
        <f t="shared" si="930"/>
        <v/>
      </c>
      <c r="BY1250" s="65" t="str">
        <f t="shared" si="931"/>
        <v/>
      </c>
      <c r="BZ1250" s="65" t="str">
        <f t="shared" si="932"/>
        <v/>
      </c>
      <c r="CA1250" s="65" t="str">
        <f t="shared" si="933"/>
        <v/>
      </c>
      <c r="CB1250" s="65" t="str">
        <f t="shared" si="934"/>
        <v/>
      </c>
      <c r="CC1250" s="65" t="str">
        <f t="shared" si="935"/>
        <v/>
      </c>
      <c r="CD1250" s="65" t="str">
        <f t="shared" si="936"/>
        <v/>
      </c>
      <c r="CE1250" s="65" t="str">
        <f t="shared" si="937"/>
        <v/>
      </c>
      <c r="CF1250" s="65" t="str">
        <f t="shared" si="938"/>
        <v/>
      </c>
      <c r="CG1250" s="66" t="str">
        <f t="shared" si="939"/>
        <v/>
      </c>
      <c r="CI1250" s="42" t="str">
        <f t="shared" si="940"/>
        <v/>
      </c>
      <c r="CK1250" s="92" t="str">
        <f t="shared" si="941"/>
        <v/>
      </c>
      <c r="CL1250" s="65" t="str">
        <f t="shared" si="942"/>
        <v/>
      </c>
      <c r="CM1250" s="93" t="str">
        <f t="shared" si="943"/>
        <v/>
      </c>
      <c r="CN1250" s="101" t="str">
        <f t="shared" si="912"/>
        <v/>
      </c>
      <c r="CP1250" s="92" t="str">
        <f t="shared" si="944"/>
        <v/>
      </c>
      <c r="CQ1250" s="65" t="str">
        <f t="shared" si="945"/>
        <v/>
      </c>
      <c r="CR1250" s="93" t="str">
        <f t="shared" si="946"/>
        <v/>
      </c>
      <c r="CS1250" s="101" t="str">
        <f t="shared" si="947"/>
        <v/>
      </c>
    </row>
    <row r="1251" spans="1:97" x14ac:dyDescent="0.25">
      <c r="A1251" s="51"/>
      <c r="B1251" s="15" t="str">
        <f t="shared" si="910"/>
        <v/>
      </c>
      <c r="C1251" s="15" t="str">
        <f t="shared" si="913"/>
        <v/>
      </c>
      <c r="D1251" s="51"/>
      <c r="E1251" s="137"/>
      <c r="F1251" s="138"/>
      <c r="G1251" s="139"/>
      <c r="H1251" s="138"/>
      <c r="I1251" s="140"/>
      <c r="J1251" s="138"/>
      <c r="K1251" s="141"/>
      <c r="L1251" s="139"/>
      <c r="M1251" s="142"/>
      <c r="N1251" s="142"/>
      <c r="O1251" s="143"/>
      <c r="P1251" s="144"/>
      <c r="Q1251" s="144"/>
      <c r="R1251" s="144"/>
      <c r="S1251" s="144"/>
      <c r="T1251" s="144"/>
      <c r="U1251" s="144"/>
      <c r="V1251" s="144"/>
      <c r="W1251" s="144"/>
      <c r="X1251" s="145"/>
      <c r="Y1251" s="51"/>
      <c r="Z1251" s="13" t="str">
        <f t="shared" si="914"/>
        <v/>
      </c>
      <c r="AA1251" s="51"/>
      <c r="AE1251" s="42" t="str">
        <f t="shared" si="915"/>
        <v/>
      </c>
      <c r="AF1251" s="42" t="str">
        <f>IF($I1251="", "", IF(COUNTIF($I$10:$I1250, I1251)&gt;0, "", SUMIF($I$10:$I$3009, $I1251, $AE$10:$AE$3009)))</f>
        <v/>
      </c>
      <c r="AG1251" s="45" t="str">
        <f>IF($AF1251="", "", COUNTIF($AF$10:$AF$3009, "&gt;"&amp;AF1251)+1+COUNTIF($AF$10:$AF1251, $AF1251)-1)</f>
        <v/>
      </c>
      <c r="AI1251" s="42" t="str">
        <f t="shared" si="916"/>
        <v/>
      </c>
      <c r="AK1251" s="15" t="str">
        <f t="shared" si="917"/>
        <v/>
      </c>
      <c r="AM1251" s="64" t="str">
        <f t="shared" si="918"/>
        <v/>
      </c>
      <c r="AN1251" s="65" t="str">
        <f t="shared" si="919"/>
        <v/>
      </c>
      <c r="AO1251" s="65" t="str">
        <f t="shared" si="920"/>
        <v/>
      </c>
      <c r="AP1251" s="65" t="str">
        <f t="shared" si="921"/>
        <v/>
      </c>
      <c r="AQ1251" s="65" t="str">
        <f t="shared" si="922"/>
        <v/>
      </c>
      <c r="AR1251" s="65" t="str">
        <f t="shared" si="923"/>
        <v/>
      </c>
      <c r="AS1251" s="65" t="str">
        <f t="shared" si="924"/>
        <v/>
      </c>
      <c r="AT1251" s="65" t="str">
        <f t="shared" si="925"/>
        <v/>
      </c>
      <c r="AU1251" s="65" t="str">
        <f t="shared" si="926"/>
        <v/>
      </c>
      <c r="AV1251" s="66" t="str">
        <f t="shared" si="927"/>
        <v/>
      </c>
      <c r="AX1251" s="73" t="str">
        <f t="shared" si="948"/>
        <v/>
      </c>
      <c r="AY1251" s="74" t="str">
        <f t="shared" si="952"/>
        <v/>
      </c>
      <c r="AZ1251" s="74" t="str">
        <f t="shared" si="952"/>
        <v/>
      </c>
      <c r="BA1251" s="74" t="str">
        <f t="shared" si="952"/>
        <v/>
      </c>
      <c r="BB1251" s="74" t="str">
        <f t="shared" si="952"/>
        <v/>
      </c>
      <c r="BC1251" s="74" t="str">
        <f t="shared" si="952"/>
        <v/>
      </c>
      <c r="BD1251" s="74" t="str">
        <f t="shared" si="952"/>
        <v/>
      </c>
      <c r="BE1251" s="74" t="str">
        <f t="shared" si="952"/>
        <v/>
      </c>
      <c r="BF1251" s="74" t="str">
        <f t="shared" si="952"/>
        <v/>
      </c>
      <c r="BG1251" s="75" t="str">
        <f t="shared" si="952"/>
        <v/>
      </c>
      <c r="BI1251" s="73" t="str">
        <f t="shared" si="949"/>
        <v/>
      </c>
      <c r="BJ1251" s="74" t="str">
        <f t="shared" si="951"/>
        <v/>
      </c>
      <c r="BK1251" s="74" t="str">
        <f t="shared" si="951"/>
        <v/>
      </c>
      <c r="BL1251" s="74" t="str">
        <f t="shared" si="951"/>
        <v/>
      </c>
      <c r="BM1251" s="74" t="str">
        <f t="shared" si="951"/>
        <v/>
      </c>
      <c r="BN1251" s="74" t="str">
        <f t="shared" si="951"/>
        <v/>
      </c>
      <c r="BO1251" s="74" t="str">
        <f t="shared" si="951"/>
        <v/>
      </c>
      <c r="BP1251" s="74" t="str">
        <f t="shared" si="951"/>
        <v/>
      </c>
      <c r="BQ1251" s="74" t="str">
        <f t="shared" si="951"/>
        <v/>
      </c>
      <c r="BR1251" s="75" t="str">
        <f t="shared" si="951"/>
        <v/>
      </c>
      <c r="BU1251" s="42" t="str">
        <f t="shared" si="928"/>
        <v/>
      </c>
      <c r="BV1251" s="66" t="str">
        <f t="shared" si="929"/>
        <v/>
      </c>
      <c r="BX1251" s="64" t="str">
        <f t="shared" si="930"/>
        <v/>
      </c>
      <c r="BY1251" s="65" t="str">
        <f t="shared" si="931"/>
        <v/>
      </c>
      <c r="BZ1251" s="65" t="str">
        <f t="shared" si="932"/>
        <v/>
      </c>
      <c r="CA1251" s="65" t="str">
        <f t="shared" si="933"/>
        <v/>
      </c>
      <c r="CB1251" s="65" t="str">
        <f t="shared" si="934"/>
        <v/>
      </c>
      <c r="CC1251" s="65" t="str">
        <f t="shared" si="935"/>
        <v/>
      </c>
      <c r="CD1251" s="65" t="str">
        <f t="shared" si="936"/>
        <v/>
      </c>
      <c r="CE1251" s="65" t="str">
        <f t="shared" si="937"/>
        <v/>
      </c>
      <c r="CF1251" s="65" t="str">
        <f t="shared" si="938"/>
        <v/>
      </c>
      <c r="CG1251" s="66" t="str">
        <f t="shared" si="939"/>
        <v/>
      </c>
      <c r="CI1251" s="42" t="str">
        <f t="shared" si="940"/>
        <v/>
      </c>
      <c r="CK1251" s="92" t="str">
        <f t="shared" si="941"/>
        <v/>
      </c>
      <c r="CL1251" s="65" t="str">
        <f t="shared" si="942"/>
        <v/>
      </c>
      <c r="CM1251" s="93" t="str">
        <f t="shared" si="943"/>
        <v/>
      </c>
      <c r="CN1251" s="101" t="str">
        <f t="shared" si="912"/>
        <v/>
      </c>
      <c r="CP1251" s="92" t="str">
        <f t="shared" si="944"/>
        <v/>
      </c>
      <c r="CQ1251" s="65" t="str">
        <f t="shared" si="945"/>
        <v/>
      </c>
      <c r="CR1251" s="93" t="str">
        <f t="shared" si="946"/>
        <v/>
      </c>
      <c r="CS1251" s="101" t="str">
        <f t="shared" si="947"/>
        <v/>
      </c>
    </row>
    <row r="1252" spans="1:97" x14ac:dyDescent="0.25">
      <c r="A1252" s="51"/>
      <c r="B1252" s="15" t="str">
        <f t="shared" si="910"/>
        <v/>
      </c>
      <c r="C1252" s="15" t="str">
        <f t="shared" si="913"/>
        <v/>
      </c>
      <c r="D1252" s="51"/>
      <c r="E1252" s="137"/>
      <c r="F1252" s="138"/>
      <c r="G1252" s="139"/>
      <c r="H1252" s="138"/>
      <c r="I1252" s="140"/>
      <c r="J1252" s="138"/>
      <c r="K1252" s="141"/>
      <c r="L1252" s="139"/>
      <c r="M1252" s="142"/>
      <c r="N1252" s="142"/>
      <c r="O1252" s="143"/>
      <c r="P1252" s="144"/>
      <c r="Q1252" s="144"/>
      <c r="R1252" s="144"/>
      <c r="S1252" s="144"/>
      <c r="T1252" s="144"/>
      <c r="U1252" s="144"/>
      <c r="V1252" s="144"/>
      <c r="W1252" s="144"/>
      <c r="X1252" s="145"/>
      <c r="Y1252" s="51"/>
      <c r="Z1252" s="13" t="str">
        <f t="shared" si="914"/>
        <v/>
      </c>
      <c r="AA1252" s="51"/>
      <c r="AE1252" s="42" t="str">
        <f t="shared" si="915"/>
        <v/>
      </c>
      <c r="AF1252" s="42" t="str">
        <f>IF($I1252="", "", IF(COUNTIF($I$10:$I1251, I1252)&gt;0, "", SUMIF($I$10:$I$3009, $I1252, $AE$10:$AE$3009)))</f>
        <v/>
      </c>
      <c r="AG1252" s="45" t="str">
        <f>IF($AF1252="", "", COUNTIF($AF$10:$AF$3009, "&gt;"&amp;AF1252)+1+COUNTIF($AF$10:$AF1252, $AF1252)-1)</f>
        <v/>
      </c>
      <c r="AI1252" s="42" t="str">
        <f t="shared" si="916"/>
        <v/>
      </c>
      <c r="AK1252" s="15" t="str">
        <f t="shared" si="917"/>
        <v/>
      </c>
      <c r="AM1252" s="64" t="str">
        <f t="shared" si="918"/>
        <v/>
      </c>
      <c r="AN1252" s="65" t="str">
        <f t="shared" si="919"/>
        <v/>
      </c>
      <c r="AO1252" s="65" t="str">
        <f t="shared" si="920"/>
        <v/>
      </c>
      <c r="AP1252" s="65" t="str">
        <f t="shared" si="921"/>
        <v/>
      </c>
      <c r="AQ1252" s="65" t="str">
        <f t="shared" si="922"/>
        <v/>
      </c>
      <c r="AR1252" s="65" t="str">
        <f t="shared" si="923"/>
        <v/>
      </c>
      <c r="AS1252" s="65" t="str">
        <f t="shared" si="924"/>
        <v/>
      </c>
      <c r="AT1252" s="65" t="str">
        <f t="shared" si="925"/>
        <v/>
      </c>
      <c r="AU1252" s="65" t="str">
        <f t="shared" si="926"/>
        <v/>
      </c>
      <c r="AV1252" s="66" t="str">
        <f t="shared" si="927"/>
        <v/>
      </c>
      <c r="AX1252" s="73" t="str">
        <f t="shared" si="948"/>
        <v/>
      </c>
      <c r="AY1252" s="74" t="str">
        <f t="shared" si="952"/>
        <v/>
      </c>
      <c r="AZ1252" s="74" t="str">
        <f t="shared" si="952"/>
        <v/>
      </c>
      <c r="BA1252" s="74" t="str">
        <f t="shared" si="952"/>
        <v/>
      </c>
      <c r="BB1252" s="74" t="str">
        <f t="shared" si="952"/>
        <v/>
      </c>
      <c r="BC1252" s="74" t="str">
        <f t="shared" si="952"/>
        <v/>
      </c>
      <c r="BD1252" s="74" t="str">
        <f t="shared" si="952"/>
        <v/>
      </c>
      <c r="BE1252" s="74" t="str">
        <f t="shared" si="952"/>
        <v/>
      </c>
      <c r="BF1252" s="74" t="str">
        <f t="shared" si="952"/>
        <v/>
      </c>
      <c r="BG1252" s="75" t="str">
        <f t="shared" si="952"/>
        <v/>
      </c>
      <c r="BI1252" s="73" t="str">
        <f t="shared" si="949"/>
        <v/>
      </c>
      <c r="BJ1252" s="74" t="str">
        <f t="shared" si="951"/>
        <v/>
      </c>
      <c r="BK1252" s="74" t="str">
        <f t="shared" si="951"/>
        <v/>
      </c>
      <c r="BL1252" s="74" t="str">
        <f t="shared" si="951"/>
        <v/>
      </c>
      <c r="BM1252" s="74" t="str">
        <f t="shared" si="951"/>
        <v/>
      </c>
      <c r="BN1252" s="74" t="str">
        <f t="shared" si="951"/>
        <v/>
      </c>
      <c r="BO1252" s="74" t="str">
        <f t="shared" si="951"/>
        <v/>
      </c>
      <c r="BP1252" s="74" t="str">
        <f t="shared" si="951"/>
        <v/>
      </c>
      <c r="BQ1252" s="74" t="str">
        <f t="shared" si="951"/>
        <v/>
      </c>
      <c r="BR1252" s="75" t="str">
        <f t="shared" si="951"/>
        <v/>
      </c>
      <c r="BU1252" s="42" t="str">
        <f t="shared" si="928"/>
        <v/>
      </c>
      <c r="BV1252" s="66" t="str">
        <f t="shared" si="929"/>
        <v/>
      </c>
      <c r="BX1252" s="64" t="str">
        <f t="shared" si="930"/>
        <v/>
      </c>
      <c r="BY1252" s="65" t="str">
        <f t="shared" si="931"/>
        <v/>
      </c>
      <c r="BZ1252" s="65" t="str">
        <f t="shared" si="932"/>
        <v/>
      </c>
      <c r="CA1252" s="65" t="str">
        <f t="shared" si="933"/>
        <v/>
      </c>
      <c r="CB1252" s="65" t="str">
        <f t="shared" si="934"/>
        <v/>
      </c>
      <c r="CC1252" s="65" t="str">
        <f t="shared" si="935"/>
        <v/>
      </c>
      <c r="CD1252" s="65" t="str">
        <f t="shared" si="936"/>
        <v/>
      </c>
      <c r="CE1252" s="65" t="str">
        <f t="shared" si="937"/>
        <v/>
      </c>
      <c r="CF1252" s="65" t="str">
        <f t="shared" si="938"/>
        <v/>
      </c>
      <c r="CG1252" s="66" t="str">
        <f t="shared" si="939"/>
        <v/>
      </c>
      <c r="CI1252" s="42" t="str">
        <f t="shared" si="940"/>
        <v/>
      </c>
      <c r="CK1252" s="92" t="str">
        <f t="shared" si="941"/>
        <v/>
      </c>
      <c r="CL1252" s="65" t="str">
        <f t="shared" si="942"/>
        <v/>
      </c>
      <c r="CM1252" s="93" t="str">
        <f t="shared" si="943"/>
        <v/>
      </c>
      <c r="CN1252" s="101" t="str">
        <f t="shared" si="912"/>
        <v/>
      </c>
      <c r="CP1252" s="92" t="str">
        <f t="shared" si="944"/>
        <v/>
      </c>
      <c r="CQ1252" s="65" t="str">
        <f t="shared" si="945"/>
        <v/>
      </c>
      <c r="CR1252" s="93" t="str">
        <f t="shared" si="946"/>
        <v/>
      </c>
      <c r="CS1252" s="101" t="str">
        <f t="shared" si="947"/>
        <v/>
      </c>
    </row>
    <row r="1253" spans="1:97" x14ac:dyDescent="0.25">
      <c r="A1253" s="51"/>
      <c r="B1253" s="15" t="str">
        <f t="shared" si="910"/>
        <v/>
      </c>
      <c r="C1253" s="15" t="str">
        <f t="shared" si="913"/>
        <v/>
      </c>
      <c r="D1253" s="51"/>
      <c r="E1253" s="137"/>
      <c r="F1253" s="138"/>
      <c r="G1253" s="139"/>
      <c r="H1253" s="138"/>
      <c r="I1253" s="140"/>
      <c r="J1253" s="138"/>
      <c r="K1253" s="141"/>
      <c r="L1253" s="139"/>
      <c r="M1253" s="142"/>
      <c r="N1253" s="142"/>
      <c r="O1253" s="143"/>
      <c r="P1253" s="144"/>
      <c r="Q1253" s="144"/>
      <c r="R1253" s="144"/>
      <c r="S1253" s="144"/>
      <c r="T1253" s="144"/>
      <c r="U1253" s="144"/>
      <c r="V1253" s="144"/>
      <c r="W1253" s="144"/>
      <c r="X1253" s="145"/>
      <c r="Y1253" s="51"/>
      <c r="Z1253" s="13" t="str">
        <f t="shared" si="914"/>
        <v/>
      </c>
      <c r="AA1253" s="51"/>
      <c r="AE1253" s="42" t="str">
        <f t="shared" si="915"/>
        <v/>
      </c>
      <c r="AF1253" s="42" t="str">
        <f>IF($I1253="", "", IF(COUNTIF($I$10:$I1252, I1253)&gt;0, "", SUMIF($I$10:$I$3009, $I1253, $AE$10:$AE$3009)))</f>
        <v/>
      </c>
      <c r="AG1253" s="45" t="str">
        <f>IF($AF1253="", "", COUNTIF($AF$10:$AF$3009, "&gt;"&amp;AF1253)+1+COUNTIF($AF$10:$AF1253, $AF1253)-1)</f>
        <v/>
      </c>
      <c r="AI1253" s="42" t="str">
        <f t="shared" si="916"/>
        <v/>
      </c>
      <c r="AK1253" s="15" t="str">
        <f t="shared" si="917"/>
        <v/>
      </c>
      <c r="AM1253" s="64" t="str">
        <f t="shared" si="918"/>
        <v/>
      </c>
      <c r="AN1253" s="65" t="str">
        <f t="shared" si="919"/>
        <v/>
      </c>
      <c r="AO1253" s="65" t="str">
        <f t="shared" si="920"/>
        <v/>
      </c>
      <c r="AP1253" s="65" t="str">
        <f t="shared" si="921"/>
        <v/>
      </c>
      <c r="AQ1253" s="65" t="str">
        <f t="shared" si="922"/>
        <v/>
      </c>
      <c r="AR1253" s="65" t="str">
        <f t="shared" si="923"/>
        <v/>
      </c>
      <c r="AS1253" s="65" t="str">
        <f t="shared" si="924"/>
        <v/>
      </c>
      <c r="AT1253" s="65" t="str">
        <f t="shared" si="925"/>
        <v/>
      </c>
      <c r="AU1253" s="65" t="str">
        <f t="shared" si="926"/>
        <v/>
      </c>
      <c r="AV1253" s="66" t="str">
        <f t="shared" si="927"/>
        <v/>
      </c>
      <c r="AX1253" s="73" t="str">
        <f t="shared" si="948"/>
        <v/>
      </c>
      <c r="AY1253" s="74" t="str">
        <f t="shared" si="952"/>
        <v/>
      </c>
      <c r="AZ1253" s="74" t="str">
        <f t="shared" si="952"/>
        <v/>
      </c>
      <c r="BA1253" s="74" t="str">
        <f t="shared" si="952"/>
        <v/>
      </c>
      <c r="BB1253" s="74" t="str">
        <f t="shared" si="952"/>
        <v/>
      </c>
      <c r="BC1253" s="74" t="str">
        <f t="shared" si="952"/>
        <v/>
      </c>
      <c r="BD1253" s="74" t="str">
        <f t="shared" si="952"/>
        <v/>
      </c>
      <c r="BE1253" s="74" t="str">
        <f t="shared" si="952"/>
        <v/>
      </c>
      <c r="BF1253" s="74" t="str">
        <f t="shared" si="952"/>
        <v/>
      </c>
      <c r="BG1253" s="75" t="str">
        <f t="shared" si="952"/>
        <v/>
      </c>
      <c r="BI1253" s="73" t="str">
        <f t="shared" si="949"/>
        <v/>
      </c>
      <c r="BJ1253" s="74" t="str">
        <f t="shared" si="951"/>
        <v/>
      </c>
      <c r="BK1253" s="74" t="str">
        <f t="shared" si="951"/>
        <v/>
      </c>
      <c r="BL1253" s="74" t="str">
        <f t="shared" si="951"/>
        <v/>
      </c>
      <c r="BM1253" s="74" t="str">
        <f t="shared" si="951"/>
        <v/>
      </c>
      <c r="BN1253" s="74" t="str">
        <f t="shared" si="951"/>
        <v/>
      </c>
      <c r="BO1253" s="74" t="str">
        <f t="shared" si="951"/>
        <v/>
      </c>
      <c r="BP1253" s="74" t="str">
        <f t="shared" si="951"/>
        <v/>
      </c>
      <c r="BQ1253" s="74" t="str">
        <f t="shared" si="951"/>
        <v/>
      </c>
      <c r="BR1253" s="75" t="str">
        <f t="shared" si="951"/>
        <v/>
      </c>
      <c r="BU1253" s="42" t="str">
        <f t="shared" si="928"/>
        <v/>
      </c>
      <c r="BV1253" s="66" t="str">
        <f t="shared" si="929"/>
        <v/>
      </c>
      <c r="BX1253" s="64" t="str">
        <f t="shared" si="930"/>
        <v/>
      </c>
      <c r="BY1253" s="65" t="str">
        <f t="shared" si="931"/>
        <v/>
      </c>
      <c r="BZ1253" s="65" t="str">
        <f t="shared" si="932"/>
        <v/>
      </c>
      <c r="CA1253" s="65" t="str">
        <f t="shared" si="933"/>
        <v/>
      </c>
      <c r="CB1253" s="65" t="str">
        <f t="shared" si="934"/>
        <v/>
      </c>
      <c r="CC1253" s="65" t="str">
        <f t="shared" si="935"/>
        <v/>
      </c>
      <c r="CD1253" s="65" t="str">
        <f t="shared" si="936"/>
        <v/>
      </c>
      <c r="CE1253" s="65" t="str">
        <f t="shared" si="937"/>
        <v/>
      </c>
      <c r="CF1253" s="65" t="str">
        <f t="shared" si="938"/>
        <v/>
      </c>
      <c r="CG1253" s="66" t="str">
        <f t="shared" si="939"/>
        <v/>
      </c>
      <c r="CI1253" s="42" t="str">
        <f t="shared" si="940"/>
        <v/>
      </c>
      <c r="CK1253" s="92" t="str">
        <f t="shared" si="941"/>
        <v/>
      </c>
      <c r="CL1253" s="65" t="str">
        <f t="shared" si="942"/>
        <v/>
      </c>
      <c r="CM1253" s="93" t="str">
        <f t="shared" si="943"/>
        <v/>
      </c>
      <c r="CN1253" s="101" t="str">
        <f t="shared" si="912"/>
        <v/>
      </c>
      <c r="CP1253" s="92" t="str">
        <f t="shared" si="944"/>
        <v/>
      </c>
      <c r="CQ1253" s="65" t="str">
        <f t="shared" si="945"/>
        <v/>
      </c>
      <c r="CR1253" s="93" t="str">
        <f t="shared" si="946"/>
        <v/>
      </c>
      <c r="CS1253" s="101" t="str">
        <f t="shared" si="947"/>
        <v/>
      </c>
    </row>
    <row r="1254" spans="1:97" x14ac:dyDescent="0.25">
      <c r="A1254" s="51"/>
      <c r="B1254" s="15" t="str">
        <f t="shared" si="910"/>
        <v/>
      </c>
      <c r="C1254" s="15" t="str">
        <f t="shared" si="913"/>
        <v/>
      </c>
      <c r="D1254" s="51"/>
      <c r="E1254" s="137"/>
      <c r="F1254" s="138"/>
      <c r="G1254" s="139"/>
      <c r="H1254" s="138"/>
      <c r="I1254" s="140"/>
      <c r="J1254" s="138"/>
      <c r="K1254" s="141"/>
      <c r="L1254" s="139"/>
      <c r="M1254" s="142"/>
      <c r="N1254" s="142"/>
      <c r="O1254" s="143"/>
      <c r="P1254" s="144"/>
      <c r="Q1254" s="144"/>
      <c r="R1254" s="144"/>
      <c r="S1254" s="144"/>
      <c r="T1254" s="144"/>
      <c r="U1254" s="144"/>
      <c r="V1254" s="144"/>
      <c r="W1254" s="144"/>
      <c r="X1254" s="145"/>
      <c r="Y1254" s="51"/>
      <c r="Z1254" s="13" t="str">
        <f t="shared" si="914"/>
        <v/>
      </c>
      <c r="AA1254" s="51"/>
      <c r="AE1254" s="42" t="str">
        <f t="shared" si="915"/>
        <v/>
      </c>
      <c r="AF1254" s="42" t="str">
        <f>IF($I1254="", "", IF(COUNTIF($I$10:$I1253, I1254)&gt;0, "", SUMIF($I$10:$I$3009, $I1254, $AE$10:$AE$3009)))</f>
        <v/>
      </c>
      <c r="AG1254" s="45" t="str">
        <f>IF($AF1254="", "", COUNTIF($AF$10:$AF$3009, "&gt;"&amp;AF1254)+1+COUNTIF($AF$10:$AF1254, $AF1254)-1)</f>
        <v/>
      </c>
      <c r="AI1254" s="42" t="str">
        <f t="shared" si="916"/>
        <v/>
      </c>
      <c r="AK1254" s="15" t="str">
        <f t="shared" si="917"/>
        <v/>
      </c>
      <c r="AM1254" s="64" t="str">
        <f t="shared" si="918"/>
        <v/>
      </c>
      <c r="AN1254" s="65" t="str">
        <f t="shared" si="919"/>
        <v/>
      </c>
      <c r="AO1254" s="65" t="str">
        <f t="shared" si="920"/>
        <v/>
      </c>
      <c r="AP1254" s="65" t="str">
        <f t="shared" si="921"/>
        <v/>
      </c>
      <c r="AQ1254" s="65" t="str">
        <f t="shared" si="922"/>
        <v/>
      </c>
      <c r="AR1254" s="65" t="str">
        <f t="shared" si="923"/>
        <v/>
      </c>
      <c r="AS1254" s="65" t="str">
        <f t="shared" si="924"/>
        <v/>
      </c>
      <c r="AT1254" s="65" t="str">
        <f t="shared" si="925"/>
        <v/>
      </c>
      <c r="AU1254" s="65" t="str">
        <f t="shared" si="926"/>
        <v/>
      </c>
      <c r="AV1254" s="66" t="str">
        <f t="shared" si="927"/>
        <v/>
      </c>
      <c r="AX1254" s="73" t="str">
        <f t="shared" si="948"/>
        <v/>
      </c>
      <c r="AY1254" s="74" t="str">
        <f t="shared" si="952"/>
        <v/>
      </c>
      <c r="AZ1254" s="74" t="str">
        <f t="shared" si="952"/>
        <v/>
      </c>
      <c r="BA1254" s="74" t="str">
        <f t="shared" si="952"/>
        <v/>
      </c>
      <c r="BB1254" s="74" t="str">
        <f t="shared" si="952"/>
        <v/>
      </c>
      <c r="BC1254" s="74" t="str">
        <f t="shared" si="952"/>
        <v/>
      </c>
      <c r="BD1254" s="74" t="str">
        <f t="shared" si="952"/>
        <v/>
      </c>
      <c r="BE1254" s="74" t="str">
        <f t="shared" si="952"/>
        <v/>
      </c>
      <c r="BF1254" s="74" t="str">
        <f t="shared" si="952"/>
        <v/>
      </c>
      <c r="BG1254" s="75" t="str">
        <f t="shared" si="952"/>
        <v/>
      </c>
      <c r="BI1254" s="73" t="str">
        <f t="shared" si="949"/>
        <v/>
      </c>
      <c r="BJ1254" s="74" t="str">
        <f t="shared" si="951"/>
        <v/>
      </c>
      <c r="BK1254" s="74" t="str">
        <f t="shared" si="951"/>
        <v/>
      </c>
      <c r="BL1254" s="74" t="str">
        <f t="shared" si="951"/>
        <v/>
      </c>
      <c r="BM1254" s="74" t="str">
        <f t="shared" si="951"/>
        <v/>
      </c>
      <c r="BN1254" s="74" t="str">
        <f t="shared" si="951"/>
        <v/>
      </c>
      <c r="BO1254" s="74" t="str">
        <f t="shared" si="951"/>
        <v/>
      </c>
      <c r="BP1254" s="74" t="str">
        <f t="shared" si="951"/>
        <v/>
      </c>
      <c r="BQ1254" s="74" t="str">
        <f t="shared" si="951"/>
        <v/>
      </c>
      <c r="BR1254" s="75" t="str">
        <f t="shared" si="951"/>
        <v/>
      </c>
      <c r="BU1254" s="42" t="str">
        <f t="shared" si="928"/>
        <v/>
      </c>
      <c r="BV1254" s="66" t="str">
        <f t="shared" si="929"/>
        <v/>
      </c>
      <c r="BX1254" s="64" t="str">
        <f t="shared" si="930"/>
        <v/>
      </c>
      <c r="BY1254" s="65" t="str">
        <f t="shared" si="931"/>
        <v/>
      </c>
      <c r="BZ1254" s="65" t="str">
        <f t="shared" si="932"/>
        <v/>
      </c>
      <c r="CA1254" s="65" t="str">
        <f t="shared" si="933"/>
        <v/>
      </c>
      <c r="CB1254" s="65" t="str">
        <f t="shared" si="934"/>
        <v/>
      </c>
      <c r="CC1254" s="65" t="str">
        <f t="shared" si="935"/>
        <v/>
      </c>
      <c r="CD1254" s="65" t="str">
        <f t="shared" si="936"/>
        <v/>
      </c>
      <c r="CE1254" s="65" t="str">
        <f t="shared" si="937"/>
        <v/>
      </c>
      <c r="CF1254" s="65" t="str">
        <f t="shared" si="938"/>
        <v/>
      </c>
      <c r="CG1254" s="66" t="str">
        <f t="shared" si="939"/>
        <v/>
      </c>
      <c r="CI1254" s="42" t="str">
        <f t="shared" si="940"/>
        <v/>
      </c>
      <c r="CK1254" s="92" t="str">
        <f t="shared" si="941"/>
        <v/>
      </c>
      <c r="CL1254" s="65" t="str">
        <f t="shared" si="942"/>
        <v/>
      </c>
      <c r="CM1254" s="93" t="str">
        <f t="shared" si="943"/>
        <v/>
      </c>
      <c r="CN1254" s="101" t="str">
        <f t="shared" si="912"/>
        <v/>
      </c>
      <c r="CP1254" s="92" t="str">
        <f t="shared" si="944"/>
        <v/>
      </c>
      <c r="CQ1254" s="65" t="str">
        <f t="shared" si="945"/>
        <v/>
      </c>
      <c r="CR1254" s="93" t="str">
        <f t="shared" si="946"/>
        <v/>
      </c>
      <c r="CS1254" s="101" t="str">
        <f t="shared" si="947"/>
        <v/>
      </c>
    </row>
    <row r="1255" spans="1:97" x14ac:dyDescent="0.25">
      <c r="A1255" s="51"/>
      <c r="B1255" s="15" t="str">
        <f t="shared" si="910"/>
        <v/>
      </c>
      <c r="C1255" s="15" t="str">
        <f t="shared" si="913"/>
        <v/>
      </c>
      <c r="D1255" s="51"/>
      <c r="E1255" s="137"/>
      <c r="F1255" s="138"/>
      <c r="G1255" s="139"/>
      <c r="H1255" s="138"/>
      <c r="I1255" s="140"/>
      <c r="J1255" s="138"/>
      <c r="K1255" s="141"/>
      <c r="L1255" s="139"/>
      <c r="M1255" s="142"/>
      <c r="N1255" s="142"/>
      <c r="O1255" s="143"/>
      <c r="P1255" s="144"/>
      <c r="Q1255" s="144"/>
      <c r="R1255" s="144"/>
      <c r="S1255" s="144"/>
      <c r="T1255" s="144"/>
      <c r="U1255" s="144"/>
      <c r="V1255" s="144"/>
      <c r="W1255" s="144"/>
      <c r="X1255" s="145"/>
      <c r="Y1255" s="51"/>
      <c r="Z1255" s="13" t="str">
        <f t="shared" si="914"/>
        <v/>
      </c>
      <c r="AA1255" s="51"/>
      <c r="AE1255" s="42" t="str">
        <f t="shared" si="915"/>
        <v/>
      </c>
      <c r="AF1255" s="42" t="str">
        <f>IF($I1255="", "", IF(COUNTIF($I$10:$I1254, I1255)&gt;0, "", SUMIF($I$10:$I$3009, $I1255, $AE$10:$AE$3009)))</f>
        <v/>
      </c>
      <c r="AG1255" s="45" t="str">
        <f>IF($AF1255="", "", COUNTIF($AF$10:$AF$3009, "&gt;"&amp;AF1255)+1+COUNTIF($AF$10:$AF1255, $AF1255)-1)</f>
        <v/>
      </c>
      <c r="AI1255" s="42" t="str">
        <f t="shared" si="916"/>
        <v/>
      </c>
      <c r="AK1255" s="15" t="str">
        <f t="shared" si="917"/>
        <v/>
      </c>
      <c r="AM1255" s="64" t="str">
        <f t="shared" si="918"/>
        <v/>
      </c>
      <c r="AN1255" s="65" t="str">
        <f t="shared" si="919"/>
        <v/>
      </c>
      <c r="AO1255" s="65" t="str">
        <f t="shared" si="920"/>
        <v/>
      </c>
      <c r="AP1255" s="65" t="str">
        <f t="shared" si="921"/>
        <v/>
      </c>
      <c r="AQ1255" s="65" t="str">
        <f t="shared" si="922"/>
        <v/>
      </c>
      <c r="AR1255" s="65" t="str">
        <f t="shared" si="923"/>
        <v/>
      </c>
      <c r="AS1255" s="65" t="str">
        <f t="shared" si="924"/>
        <v/>
      </c>
      <c r="AT1255" s="65" t="str">
        <f t="shared" si="925"/>
        <v/>
      </c>
      <c r="AU1255" s="65" t="str">
        <f t="shared" si="926"/>
        <v/>
      </c>
      <c r="AV1255" s="66" t="str">
        <f t="shared" si="927"/>
        <v/>
      </c>
      <c r="AX1255" s="73" t="str">
        <f t="shared" si="948"/>
        <v/>
      </c>
      <c r="AY1255" s="74" t="str">
        <f t="shared" si="952"/>
        <v/>
      </c>
      <c r="AZ1255" s="74" t="str">
        <f t="shared" si="952"/>
        <v/>
      </c>
      <c r="BA1255" s="74" t="str">
        <f t="shared" si="952"/>
        <v/>
      </c>
      <c r="BB1255" s="74" t="str">
        <f t="shared" si="952"/>
        <v/>
      </c>
      <c r="BC1255" s="74" t="str">
        <f t="shared" si="952"/>
        <v/>
      </c>
      <c r="BD1255" s="74" t="str">
        <f t="shared" si="952"/>
        <v/>
      </c>
      <c r="BE1255" s="74" t="str">
        <f t="shared" si="952"/>
        <v/>
      </c>
      <c r="BF1255" s="74" t="str">
        <f t="shared" si="952"/>
        <v/>
      </c>
      <c r="BG1255" s="75" t="str">
        <f t="shared" si="952"/>
        <v/>
      </c>
      <c r="BI1255" s="73" t="str">
        <f t="shared" si="949"/>
        <v/>
      </c>
      <c r="BJ1255" s="74" t="str">
        <f t="shared" si="951"/>
        <v/>
      </c>
      <c r="BK1255" s="74" t="str">
        <f t="shared" si="951"/>
        <v/>
      </c>
      <c r="BL1255" s="74" t="str">
        <f t="shared" si="951"/>
        <v/>
      </c>
      <c r="BM1255" s="74" t="str">
        <f t="shared" si="951"/>
        <v/>
      </c>
      <c r="BN1255" s="74" t="str">
        <f t="shared" si="951"/>
        <v/>
      </c>
      <c r="BO1255" s="74" t="str">
        <f t="shared" si="951"/>
        <v/>
      </c>
      <c r="BP1255" s="74" t="str">
        <f t="shared" si="951"/>
        <v/>
      </c>
      <c r="BQ1255" s="74" t="str">
        <f t="shared" si="951"/>
        <v/>
      </c>
      <c r="BR1255" s="75" t="str">
        <f t="shared" si="951"/>
        <v/>
      </c>
      <c r="BU1255" s="42" t="str">
        <f t="shared" si="928"/>
        <v/>
      </c>
      <c r="BV1255" s="66" t="str">
        <f t="shared" si="929"/>
        <v/>
      </c>
      <c r="BX1255" s="64" t="str">
        <f t="shared" si="930"/>
        <v/>
      </c>
      <c r="BY1255" s="65" t="str">
        <f t="shared" si="931"/>
        <v/>
      </c>
      <c r="BZ1255" s="65" t="str">
        <f t="shared" si="932"/>
        <v/>
      </c>
      <c r="CA1255" s="65" t="str">
        <f t="shared" si="933"/>
        <v/>
      </c>
      <c r="CB1255" s="65" t="str">
        <f t="shared" si="934"/>
        <v/>
      </c>
      <c r="CC1255" s="65" t="str">
        <f t="shared" si="935"/>
        <v/>
      </c>
      <c r="CD1255" s="65" t="str">
        <f t="shared" si="936"/>
        <v/>
      </c>
      <c r="CE1255" s="65" t="str">
        <f t="shared" si="937"/>
        <v/>
      </c>
      <c r="CF1255" s="65" t="str">
        <f t="shared" si="938"/>
        <v/>
      </c>
      <c r="CG1255" s="66" t="str">
        <f t="shared" si="939"/>
        <v/>
      </c>
      <c r="CI1255" s="42" t="str">
        <f t="shared" si="940"/>
        <v/>
      </c>
      <c r="CK1255" s="92" t="str">
        <f t="shared" si="941"/>
        <v/>
      </c>
      <c r="CL1255" s="65" t="str">
        <f t="shared" si="942"/>
        <v/>
      </c>
      <c r="CM1255" s="93" t="str">
        <f t="shared" si="943"/>
        <v/>
      </c>
      <c r="CN1255" s="101" t="str">
        <f t="shared" si="912"/>
        <v/>
      </c>
      <c r="CP1255" s="92" t="str">
        <f t="shared" si="944"/>
        <v/>
      </c>
      <c r="CQ1255" s="65" t="str">
        <f t="shared" si="945"/>
        <v/>
      </c>
      <c r="CR1255" s="93" t="str">
        <f t="shared" si="946"/>
        <v/>
      </c>
      <c r="CS1255" s="101" t="str">
        <f t="shared" si="947"/>
        <v/>
      </c>
    </row>
    <row r="1256" spans="1:97" x14ac:dyDescent="0.25">
      <c r="A1256" s="51"/>
      <c r="B1256" s="15" t="str">
        <f t="shared" si="910"/>
        <v/>
      </c>
      <c r="C1256" s="15" t="str">
        <f t="shared" si="913"/>
        <v/>
      </c>
      <c r="D1256" s="51"/>
      <c r="E1256" s="137"/>
      <c r="F1256" s="138"/>
      <c r="G1256" s="139"/>
      <c r="H1256" s="138"/>
      <c r="I1256" s="140"/>
      <c r="J1256" s="138"/>
      <c r="K1256" s="141"/>
      <c r="L1256" s="139"/>
      <c r="M1256" s="142"/>
      <c r="N1256" s="142"/>
      <c r="O1256" s="143"/>
      <c r="P1256" s="144"/>
      <c r="Q1256" s="144"/>
      <c r="R1256" s="144"/>
      <c r="S1256" s="144"/>
      <c r="T1256" s="144"/>
      <c r="U1256" s="144"/>
      <c r="V1256" s="144"/>
      <c r="W1256" s="144"/>
      <c r="X1256" s="145"/>
      <c r="Y1256" s="51"/>
      <c r="Z1256" s="13" t="str">
        <f t="shared" si="914"/>
        <v/>
      </c>
      <c r="AA1256" s="51"/>
      <c r="AE1256" s="42" t="str">
        <f t="shared" si="915"/>
        <v/>
      </c>
      <c r="AF1256" s="42" t="str">
        <f>IF($I1256="", "", IF(COUNTIF($I$10:$I1255, I1256)&gt;0, "", SUMIF($I$10:$I$3009, $I1256, $AE$10:$AE$3009)))</f>
        <v/>
      </c>
      <c r="AG1256" s="45" t="str">
        <f>IF($AF1256="", "", COUNTIF($AF$10:$AF$3009, "&gt;"&amp;AF1256)+1+COUNTIF($AF$10:$AF1256, $AF1256)-1)</f>
        <v/>
      </c>
      <c r="AI1256" s="42" t="str">
        <f t="shared" si="916"/>
        <v/>
      </c>
      <c r="AK1256" s="15" t="str">
        <f t="shared" si="917"/>
        <v/>
      </c>
      <c r="AM1256" s="64" t="str">
        <f t="shared" si="918"/>
        <v/>
      </c>
      <c r="AN1256" s="65" t="str">
        <f t="shared" si="919"/>
        <v/>
      </c>
      <c r="AO1256" s="65" t="str">
        <f t="shared" si="920"/>
        <v/>
      </c>
      <c r="AP1256" s="65" t="str">
        <f t="shared" si="921"/>
        <v/>
      </c>
      <c r="AQ1256" s="65" t="str">
        <f t="shared" si="922"/>
        <v/>
      </c>
      <c r="AR1256" s="65" t="str">
        <f t="shared" si="923"/>
        <v/>
      </c>
      <c r="AS1256" s="65" t="str">
        <f t="shared" si="924"/>
        <v/>
      </c>
      <c r="AT1256" s="65" t="str">
        <f t="shared" si="925"/>
        <v/>
      </c>
      <c r="AU1256" s="65" t="str">
        <f t="shared" si="926"/>
        <v/>
      </c>
      <c r="AV1256" s="66" t="str">
        <f t="shared" si="927"/>
        <v/>
      </c>
      <c r="AX1256" s="73" t="str">
        <f t="shared" si="948"/>
        <v/>
      </c>
      <c r="AY1256" s="74" t="str">
        <f t="shared" ref="AY1256:BG1265" si="953">IF(AY$9="", "", IF($H1256=AY$9, $AE1256, ""))</f>
        <v/>
      </c>
      <c r="AZ1256" s="74" t="str">
        <f t="shared" si="953"/>
        <v/>
      </c>
      <c r="BA1256" s="74" t="str">
        <f t="shared" si="953"/>
        <v/>
      </c>
      <c r="BB1256" s="74" t="str">
        <f t="shared" si="953"/>
        <v/>
      </c>
      <c r="BC1256" s="74" t="str">
        <f t="shared" si="953"/>
        <v/>
      </c>
      <c r="BD1256" s="74" t="str">
        <f t="shared" si="953"/>
        <v/>
      </c>
      <c r="BE1256" s="74" t="str">
        <f t="shared" si="953"/>
        <v/>
      </c>
      <c r="BF1256" s="74" t="str">
        <f t="shared" si="953"/>
        <v/>
      </c>
      <c r="BG1256" s="75" t="str">
        <f t="shared" si="953"/>
        <v/>
      </c>
      <c r="BI1256" s="73" t="str">
        <f t="shared" si="949"/>
        <v/>
      </c>
      <c r="BJ1256" s="74" t="str">
        <f t="shared" si="951"/>
        <v/>
      </c>
      <c r="BK1256" s="74" t="str">
        <f t="shared" si="951"/>
        <v/>
      </c>
      <c r="BL1256" s="74" t="str">
        <f t="shared" si="951"/>
        <v/>
      </c>
      <c r="BM1256" s="74" t="str">
        <f t="shared" si="951"/>
        <v/>
      </c>
      <c r="BN1256" s="74" t="str">
        <f t="shared" si="951"/>
        <v/>
      </c>
      <c r="BO1256" s="74" t="str">
        <f t="shared" si="951"/>
        <v/>
      </c>
      <c r="BP1256" s="74" t="str">
        <f t="shared" si="951"/>
        <v/>
      </c>
      <c r="BQ1256" s="74" t="str">
        <f t="shared" si="951"/>
        <v/>
      </c>
      <c r="BR1256" s="75" t="str">
        <f t="shared" si="951"/>
        <v/>
      </c>
      <c r="BU1256" s="42" t="str">
        <f t="shared" si="928"/>
        <v/>
      </c>
      <c r="BV1256" s="66" t="str">
        <f t="shared" si="929"/>
        <v/>
      </c>
      <c r="BX1256" s="64" t="str">
        <f t="shared" si="930"/>
        <v/>
      </c>
      <c r="BY1256" s="65" t="str">
        <f t="shared" si="931"/>
        <v/>
      </c>
      <c r="BZ1256" s="65" t="str">
        <f t="shared" si="932"/>
        <v/>
      </c>
      <c r="CA1256" s="65" t="str">
        <f t="shared" si="933"/>
        <v/>
      </c>
      <c r="CB1256" s="65" t="str">
        <f t="shared" si="934"/>
        <v/>
      </c>
      <c r="CC1256" s="65" t="str">
        <f t="shared" si="935"/>
        <v/>
      </c>
      <c r="CD1256" s="65" t="str">
        <f t="shared" si="936"/>
        <v/>
      </c>
      <c r="CE1256" s="65" t="str">
        <f t="shared" si="937"/>
        <v/>
      </c>
      <c r="CF1256" s="65" t="str">
        <f t="shared" si="938"/>
        <v/>
      </c>
      <c r="CG1256" s="66" t="str">
        <f t="shared" si="939"/>
        <v/>
      </c>
      <c r="CI1256" s="42" t="str">
        <f t="shared" si="940"/>
        <v/>
      </c>
      <c r="CK1256" s="92" t="str">
        <f t="shared" si="941"/>
        <v/>
      </c>
      <c r="CL1256" s="65" t="str">
        <f t="shared" si="942"/>
        <v/>
      </c>
      <c r="CM1256" s="93" t="str">
        <f t="shared" si="943"/>
        <v/>
      </c>
      <c r="CN1256" s="101" t="str">
        <f t="shared" si="912"/>
        <v/>
      </c>
      <c r="CP1256" s="92" t="str">
        <f t="shared" si="944"/>
        <v/>
      </c>
      <c r="CQ1256" s="65" t="str">
        <f t="shared" si="945"/>
        <v/>
      </c>
      <c r="CR1256" s="93" t="str">
        <f t="shared" si="946"/>
        <v/>
      </c>
      <c r="CS1256" s="101" t="str">
        <f t="shared" si="947"/>
        <v/>
      </c>
    </row>
    <row r="1257" spans="1:97" x14ac:dyDescent="0.25">
      <c r="A1257" s="51"/>
      <c r="B1257" s="15" t="str">
        <f t="shared" si="910"/>
        <v/>
      </c>
      <c r="C1257" s="15" t="str">
        <f t="shared" si="913"/>
        <v/>
      </c>
      <c r="D1257" s="51"/>
      <c r="E1257" s="137"/>
      <c r="F1257" s="138"/>
      <c r="G1257" s="139"/>
      <c r="H1257" s="138"/>
      <c r="I1257" s="140"/>
      <c r="J1257" s="138"/>
      <c r="K1257" s="141"/>
      <c r="L1257" s="139"/>
      <c r="M1257" s="142"/>
      <c r="N1257" s="142"/>
      <c r="O1257" s="143"/>
      <c r="P1257" s="144"/>
      <c r="Q1257" s="144"/>
      <c r="R1257" s="144"/>
      <c r="S1257" s="144"/>
      <c r="T1257" s="144"/>
      <c r="U1257" s="144"/>
      <c r="V1257" s="144"/>
      <c r="W1257" s="144"/>
      <c r="X1257" s="145"/>
      <c r="Y1257" s="51"/>
      <c r="Z1257" s="13" t="str">
        <f t="shared" si="914"/>
        <v/>
      </c>
      <c r="AA1257" s="51"/>
      <c r="AE1257" s="42" t="str">
        <f t="shared" si="915"/>
        <v/>
      </c>
      <c r="AF1257" s="42" t="str">
        <f>IF($I1257="", "", IF(COUNTIF($I$10:$I1256, I1257)&gt;0, "", SUMIF($I$10:$I$3009, $I1257, $AE$10:$AE$3009)))</f>
        <v/>
      </c>
      <c r="AG1257" s="45" t="str">
        <f>IF($AF1257="", "", COUNTIF($AF$10:$AF$3009, "&gt;"&amp;AF1257)+1+COUNTIF($AF$10:$AF1257, $AF1257)-1)</f>
        <v/>
      </c>
      <c r="AI1257" s="42" t="str">
        <f t="shared" si="916"/>
        <v/>
      </c>
      <c r="AK1257" s="15" t="str">
        <f t="shared" si="917"/>
        <v/>
      </c>
      <c r="AM1257" s="64" t="str">
        <f t="shared" si="918"/>
        <v/>
      </c>
      <c r="AN1257" s="65" t="str">
        <f t="shared" si="919"/>
        <v/>
      </c>
      <c r="AO1257" s="65" t="str">
        <f t="shared" si="920"/>
        <v/>
      </c>
      <c r="AP1257" s="65" t="str">
        <f t="shared" si="921"/>
        <v/>
      </c>
      <c r="AQ1257" s="65" t="str">
        <f t="shared" si="922"/>
        <v/>
      </c>
      <c r="AR1257" s="65" t="str">
        <f t="shared" si="923"/>
        <v/>
      </c>
      <c r="AS1257" s="65" t="str">
        <f t="shared" si="924"/>
        <v/>
      </c>
      <c r="AT1257" s="65" t="str">
        <f t="shared" si="925"/>
        <v/>
      </c>
      <c r="AU1257" s="65" t="str">
        <f t="shared" si="926"/>
        <v/>
      </c>
      <c r="AV1257" s="66" t="str">
        <f t="shared" si="927"/>
        <v/>
      </c>
      <c r="AX1257" s="73" t="str">
        <f t="shared" si="948"/>
        <v/>
      </c>
      <c r="AY1257" s="74" t="str">
        <f t="shared" si="953"/>
        <v/>
      </c>
      <c r="AZ1257" s="74" t="str">
        <f t="shared" si="953"/>
        <v/>
      </c>
      <c r="BA1257" s="74" t="str">
        <f t="shared" si="953"/>
        <v/>
      </c>
      <c r="BB1257" s="74" t="str">
        <f t="shared" si="953"/>
        <v/>
      </c>
      <c r="BC1257" s="74" t="str">
        <f t="shared" si="953"/>
        <v/>
      </c>
      <c r="BD1257" s="74" t="str">
        <f t="shared" si="953"/>
        <v/>
      </c>
      <c r="BE1257" s="74" t="str">
        <f t="shared" si="953"/>
        <v/>
      </c>
      <c r="BF1257" s="74" t="str">
        <f t="shared" si="953"/>
        <v/>
      </c>
      <c r="BG1257" s="75" t="str">
        <f t="shared" si="953"/>
        <v/>
      </c>
      <c r="BI1257" s="73" t="str">
        <f t="shared" si="949"/>
        <v/>
      </c>
      <c r="BJ1257" s="74" t="str">
        <f t="shared" si="951"/>
        <v/>
      </c>
      <c r="BK1257" s="74" t="str">
        <f t="shared" si="951"/>
        <v/>
      </c>
      <c r="BL1257" s="74" t="str">
        <f t="shared" si="951"/>
        <v/>
      </c>
      <c r="BM1257" s="74" t="str">
        <f t="shared" si="951"/>
        <v/>
      </c>
      <c r="BN1257" s="74" t="str">
        <f t="shared" si="951"/>
        <v/>
      </c>
      <c r="BO1257" s="74" t="str">
        <f t="shared" si="951"/>
        <v/>
      </c>
      <c r="BP1257" s="74" t="str">
        <f t="shared" si="951"/>
        <v/>
      </c>
      <c r="BQ1257" s="74" t="str">
        <f t="shared" si="951"/>
        <v/>
      </c>
      <c r="BR1257" s="75" t="str">
        <f t="shared" si="951"/>
        <v/>
      </c>
      <c r="BU1257" s="42" t="str">
        <f t="shared" si="928"/>
        <v/>
      </c>
      <c r="BV1257" s="66" t="str">
        <f t="shared" si="929"/>
        <v/>
      </c>
      <c r="BX1257" s="64" t="str">
        <f t="shared" si="930"/>
        <v/>
      </c>
      <c r="BY1257" s="65" t="str">
        <f t="shared" si="931"/>
        <v/>
      </c>
      <c r="BZ1257" s="65" t="str">
        <f t="shared" si="932"/>
        <v/>
      </c>
      <c r="CA1257" s="65" t="str">
        <f t="shared" si="933"/>
        <v/>
      </c>
      <c r="CB1257" s="65" t="str">
        <f t="shared" si="934"/>
        <v/>
      </c>
      <c r="CC1257" s="65" t="str">
        <f t="shared" si="935"/>
        <v/>
      </c>
      <c r="CD1257" s="65" t="str">
        <f t="shared" si="936"/>
        <v/>
      </c>
      <c r="CE1257" s="65" t="str">
        <f t="shared" si="937"/>
        <v/>
      </c>
      <c r="CF1257" s="65" t="str">
        <f t="shared" si="938"/>
        <v/>
      </c>
      <c r="CG1257" s="66" t="str">
        <f t="shared" si="939"/>
        <v/>
      </c>
      <c r="CI1257" s="42" t="str">
        <f t="shared" si="940"/>
        <v/>
      </c>
      <c r="CK1257" s="92" t="str">
        <f t="shared" si="941"/>
        <v/>
      </c>
      <c r="CL1257" s="65" t="str">
        <f t="shared" si="942"/>
        <v/>
      </c>
      <c r="CM1257" s="93" t="str">
        <f t="shared" si="943"/>
        <v/>
      </c>
      <c r="CN1257" s="101" t="str">
        <f t="shared" si="912"/>
        <v/>
      </c>
      <c r="CP1257" s="92" t="str">
        <f t="shared" si="944"/>
        <v/>
      </c>
      <c r="CQ1257" s="65" t="str">
        <f t="shared" si="945"/>
        <v/>
      </c>
      <c r="CR1257" s="93" t="str">
        <f t="shared" si="946"/>
        <v/>
      </c>
      <c r="CS1257" s="101" t="str">
        <f t="shared" si="947"/>
        <v/>
      </c>
    </row>
    <row r="1258" spans="1:97" x14ac:dyDescent="0.25">
      <c r="A1258" s="51"/>
      <c r="B1258" s="15" t="str">
        <f t="shared" si="910"/>
        <v/>
      </c>
      <c r="C1258" s="15" t="str">
        <f t="shared" si="913"/>
        <v/>
      </c>
      <c r="D1258" s="51"/>
      <c r="E1258" s="137"/>
      <c r="F1258" s="138"/>
      <c r="G1258" s="139"/>
      <c r="H1258" s="138"/>
      <c r="I1258" s="140"/>
      <c r="J1258" s="138"/>
      <c r="K1258" s="141"/>
      <c r="L1258" s="139"/>
      <c r="M1258" s="142"/>
      <c r="N1258" s="142"/>
      <c r="O1258" s="143"/>
      <c r="P1258" s="144"/>
      <c r="Q1258" s="144"/>
      <c r="R1258" s="144"/>
      <c r="S1258" s="144"/>
      <c r="T1258" s="144"/>
      <c r="U1258" s="144"/>
      <c r="V1258" s="144"/>
      <c r="W1258" s="144"/>
      <c r="X1258" s="145"/>
      <c r="Y1258" s="51"/>
      <c r="Z1258" s="13" t="str">
        <f t="shared" si="914"/>
        <v/>
      </c>
      <c r="AA1258" s="51"/>
      <c r="AE1258" s="42" t="str">
        <f t="shared" si="915"/>
        <v/>
      </c>
      <c r="AF1258" s="42" t="str">
        <f>IF($I1258="", "", IF(COUNTIF($I$10:$I1257, I1258)&gt;0, "", SUMIF($I$10:$I$3009, $I1258, $AE$10:$AE$3009)))</f>
        <v/>
      </c>
      <c r="AG1258" s="45" t="str">
        <f>IF($AF1258="", "", COUNTIF($AF$10:$AF$3009, "&gt;"&amp;AF1258)+1+COUNTIF($AF$10:$AF1258, $AF1258)-1)</f>
        <v/>
      </c>
      <c r="AI1258" s="42" t="str">
        <f t="shared" si="916"/>
        <v/>
      </c>
      <c r="AK1258" s="15" t="str">
        <f t="shared" si="917"/>
        <v/>
      </c>
      <c r="AM1258" s="64" t="str">
        <f t="shared" si="918"/>
        <v/>
      </c>
      <c r="AN1258" s="65" t="str">
        <f t="shared" si="919"/>
        <v/>
      </c>
      <c r="AO1258" s="65" t="str">
        <f t="shared" si="920"/>
        <v/>
      </c>
      <c r="AP1258" s="65" t="str">
        <f t="shared" si="921"/>
        <v/>
      </c>
      <c r="AQ1258" s="65" t="str">
        <f t="shared" si="922"/>
        <v/>
      </c>
      <c r="AR1258" s="65" t="str">
        <f t="shared" si="923"/>
        <v/>
      </c>
      <c r="AS1258" s="65" t="str">
        <f t="shared" si="924"/>
        <v/>
      </c>
      <c r="AT1258" s="65" t="str">
        <f t="shared" si="925"/>
        <v/>
      </c>
      <c r="AU1258" s="65" t="str">
        <f t="shared" si="926"/>
        <v/>
      </c>
      <c r="AV1258" s="66" t="str">
        <f t="shared" si="927"/>
        <v/>
      </c>
      <c r="AX1258" s="73" t="str">
        <f t="shared" si="948"/>
        <v/>
      </c>
      <c r="AY1258" s="74" t="str">
        <f t="shared" si="953"/>
        <v/>
      </c>
      <c r="AZ1258" s="74" t="str">
        <f t="shared" si="953"/>
        <v/>
      </c>
      <c r="BA1258" s="74" t="str">
        <f t="shared" si="953"/>
        <v/>
      </c>
      <c r="BB1258" s="74" t="str">
        <f t="shared" si="953"/>
        <v/>
      </c>
      <c r="BC1258" s="74" t="str">
        <f t="shared" si="953"/>
        <v/>
      </c>
      <c r="BD1258" s="74" t="str">
        <f t="shared" si="953"/>
        <v/>
      </c>
      <c r="BE1258" s="74" t="str">
        <f t="shared" si="953"/>
        <v/>
      </c>
      <c r="BF1258" s="74" t="str">
        <f t="shared" si="953"/>
        <v/>
      </c>
      <c r="BG1258" s="75" t="str">
        <f t="shared" si="953"/>
        <v/>
      </c>
      <c r="BI1258" s="73" t="str">
        <f t="shared" si="949"/>
        <v/>
      </c>
      <c r="BJ1258" s="74" t="str">
        <f t="shared" si="951"/>
        <v/>
      </c>
      <c r="BK1258" s="74" t="str">
        <f t="shared" si="951"/>
        <v/>
      </c>
      <c r="BL1258" s="74" t="str">
        <f t="shared" si="951"/>
        <v/>
      </c>
      <c r="BM1258" s="74" t="str">
        <f t="shared" si="951"/>
        <v/>
      </c>
      <c r="BN1258" s="74" t="str">
        <f t="shared" si="951"/>
        <v/>
      </c>
      <c r="BO1258" s="74" t="str">
        <f t="shared" si="951"/>
        <v/>
      </c>
      <c r="BP1258" s="74" t="str">
        <f t="shared" si="951"/>
        <v/>
      </c>
      <c r="BQ1258" s="74" t="str">
        <f t="shared" si="951"/>
        <v/>
      </c>
      <c r="BR1258" s="75" t="str">
        <f t="shared" si="951"/>
        <v/>
      </c>
      <c r="BU1258" s="42" t="str">
        <f t="shared" si="928"/>
        <v/>
      </c>
      <c r="BV1258" s="66" t="str">
        <f t="shared" si="929"/>
        <v/>
      </c>
      <c r="BX1258" s="64" t="str">
        <f t="shared" si="930"/>
        <v/>
      </c>
      <c r="BY1258" s="65" t="str">
        <f t="shared" si="931"/>
        <v/>
      </c>
      <c r="BZ1258" s="65" t="str">
        <f t="shared" si="932"/>
        <v/>
      </c>
      <c r="CA1258" s="65" t="str">
        <f t="shared" si="933"/>
        <v/>
      </c>
      <c r="CB1258" s="65" t="str">
        <f t="shared" si="934"/>
        <v/>
      </c>
      <c r="CC1258" s="65" t="str">
        <f t="shared" si="935"/>
        <v/>
      </c>
      <c r="CD1258" s="65" t="str">
        <f t="shared" si="936"/>
        <v/>
      </c>
      <c r="CE1258" s="65" t="str">
        <f t="shared" si="937"/>
        <v/>
      </c>
      <c r="CF1258" s="65" t="str">
        <f t="shared" si="938"/>
        <v/>
      </c>
      <c r="CG1258" s="66" t="str">
        <f t="shared" si="939"/>
        <v/>
      </c>
      <c r="CI1258" s="42" t="str">
        <f t="shared" si="940"/>
        <v/>
      </c>
      <c r="CK1258" s="92" t="str">
        <f t="shared" si="941"/>
        <v/>
      </c>
      <c r="CL1258" s="65" t="str">
        <f t="shared" si="942"/>
        <v/>
      </c>
      <c r="CM1258" s="93" t="str">
        <f t="shared" si="943"/>
        <v/>
      </c>
      <c r="CN1258" s="101" t="str">
        <f t="shared" si="912"/>
        <v/>
      </c>
      <c r="CP1258" s="92" t="str">
        <f t="shared" si="944"/>
        <v/>
      </c>
      <c r="CQ1258" s="65" t="str">
        <f t="shared" si="945"/>
        <v/>
      </c>
      <c r="CR1258" s="93" t="str">
        <f t="shared" si="946"/>
        <v/>
      </c>
      <c r="CS1258" s="101" t="str">
        <f t="shared" si="947"/>
        <v/>
      </c>
    </row>
    <row r="1259" spans="1:97" x14ac:dyDescent="0.25">
      <c r="A1259" s="51"/>
      <c r="B1259" s="15" t="str">
        <f t="shared" si="910"/>
        <v/>
      </c>
      <c r="C1259" s="15" t="str">
        <f t="shared" si="913"/>
        <v/>
      </c>
      <c r="D1259" s="51"/>
      <c r="E1259" s="137"/>
      <c r="F1259" s="138"/>
      <c r="G1259" s="139"/>
      <c r="H1259" s="138"/>
      <c r="I1259" s="140"/>
      <c r="J1259" s="138"/>
      <c r="K1259" s="141"/>
      <c r="L1259" s="139"/>
      <c r="M1259" s="142"/>
      <c r="N1259" s="142"/>
      <c r="O1259" s="143"/>
      <c r="P1259" s="144"/>
      <c r="Q1259" s="144"/>
      <c r="R1259" s="144"/>
      <c r="S1259" s="144"/>
      <c r="T1259" s="144"/>
      <c r="U1259" s="144"/>
      <c r="V1259" s="144"/>
      <c r="W1259" s="144"/>
      <c r="X1259" s="145"/>
      <c r="Y1259" s="51"/>
      <c r="Z1259" s="13" t="str">
        <f t="shared" si="914"/>
        <v/>
      </c>
      <c r="AA1259" s="51"/>
      <c r="AE1259" s="42" t="str">
        <f t="shared" si="915"/>
        <v/>
      </c>
      <c r="AF1259" s="42" t="str">
        <f>IF($I1259="", "", IF(COUNTIF($I$10:$I1258, I1259)&gt;0, "", SUMIF($I$10:$I$3009, $I1259, $AE$10:$AE$3009)))</f>
        <v/>
      </c>
      <c r="AG1259" s="45" t="str">
        <f>IF($AF1259="", "", COUNTIF($AF$10:$AF$3009, "&gt;"&amp;AF1259)+1+COUNTIF($AF$10:$AF1259, $AF1259)-1)</f>
        <v/>
      </c>
      <c r="AI1259" s="42" t="str">
        <f t="shared" si="916"/>
        <v/>
      </c>
      <c r="AK1259" s="15" t="str">
        <f t="shared" si="917"/>
        <v/>
      </c>
      <c r="AM1259" s="64" t="str">
        <f t="shared" si="918"/>
        <v/>
      </c>
      <c r="AN1259" s="65" t="str">
        <f t="shared" si="919"/>
        <v/>
      </c>
      <c r="AO1259" s="65" t="str">
        <f t="shared" si="920"/>
        <v/>
      </c>
      <c r="AP1259" s="65" t="str">
        <f t="shared" si="921"/>
        <v/>
      </c>
      <c r="AQ1259" s="65" t="str">
        <f t="shared" si="922"/>
        <v/>
      </c>
      <c r="AR1259" s="65" t="str">
        <f t="shared" si="923"/>
        <v/>
      </c>
      <c r="AS1259" s="65" t="str">
        <f t="shared" si="924"/>
        <v/>
      </c>
      <c r="AT1259" s="65" t="str">
        <f t="shared" si="925"/>
        <v/>
      </c>
      <c r="AU1259" s="65" t="str">
        <f t="shared" si="926"/>
        <v/>
      </c>
      <c r="AV1259" s="66" t="str">
        <f t="shared" si="927"/>
        <v/>
      </c>
      <c r="AX1259" s="73" t="str">
        <f t="shared" si="948"/>
        <v/>
      </c>
      <c r="AY1259" s="74" t="str">
        <f t="shared" si="953"/>
        <v/>
      </c>
      <c r="AZ1259" s="74" t="str">
        <f t="shared" si="953"/>
        <v/>
      </c>
      <c r="BA1259" s="74" t="str">
        <f t="shared" si="953"/>
        <v/>
      </c>
      <c r="BB1259" s="74" t="str">
        <f t="shared" si="953"/>
        <v/>
      </c>
      <c r="BC1259" s="74" t="str">
        <f t="shared" si="953"/>
        <v/>
      </c>
      <c r="BD1259" s="74" t="str">
        <f t="shared" si="953"/>
        <v/>
      </c>
      <c r="BE1259" s="74" t="str">
        <f t="shared" si="953"/>
        <v/>
      </c>
      <c r="BF1259" s="74" t="str">
        <f t="shared" si="953"/>
        <v/>
      </c>
      <c r="BG1259" s="75" t="str">
        <f t="shared" si="953"/>
        <v/>
      </c>
      <c r="BI1259" s="73" t="str">
        <f t="shared" si="949"/>
        <v/>
      </c>
      <c r="BJ1259" s="74" t="str">
        <f t="shared" si="951"/>
        <v/>
      </c>
      <c r="BK1259" s="74" t="str">
        <f t="shared" si="951"/>
        <v/>
      </c>
      <c r="BL1259" s="74" t="str">
        <f t="shared" si="951"/>
        <v/>
      </c>
      <c r="BM1259" s="74" t="str">
        <f t="shared" si="951"/>
        <v/>
      </c>
      <c r="BN1259" s="74" t="str">
        <f t="shared" si="951"/>
        <v/>
      </c>
      <c r="BO1259" s="74" t="str">
        <f t="shared" si="951"/>
        <v/>
      </c>
      <c r="BP1259" s="74" t="str">
        <f t="shared" si="951"/>
        <v/>
      </c>
      <c r="BQ1259" s="74" t="str">
        <f t="shared" si="951"/>
        <v/>
      </c>
      <c r="BR1259" s="75" t="str">
        <f t="shared" si="951"/>
        <v/>
      </c>
      <c r="BU1259" s="42" t="str">
        <f t="shared" si="928"/>
        <v/>
      </c>
      <c r="BV1259" s="66" t="str">
        <f t="shared" si="929"/>
        <v/>
      </c>
      <c r="BX1259" s="64" t="str">
        <f t="shared" si="930"/>
        <v/>
      </c>
      <c r="BY1259" s="65" t="str">
        <f t="shared" si="931"/>
        <v/>
      </c>
      <c r="BZ1259" s="65" t="str">
        <f t="shared" si="932"/>
        <v/>
      </c>
      <c r="CA1259" s="65" t="str">
        <f t="shared" si="933"/>
        <v/>
      </c>
      <c r="CB1259" s="65" t="str">
        <f t="shared" si="934"/>
        <v/>
      </c>
      <c r="CC1259" s="65" t="str">
        <f t="shared" si="935"/>
        <v/>
      </c>
      <c r="CD1259" s="65" t="str">
        <f t="shared" si="936"/>
        <v/>
      </c>
      <c r="CE1259" s="65" t="str">
        <f t="shared" si="937"/>
        <v/>
      </c>
      <c r="CF1259" s="65" t="str">
        <f t="shared" si="938"/>
        <v/>
      </c>
      <c r="CG1259" s="66" t="str">
        <f t="shared" si="939"/>
        <v/>
      </c>
      <c r="CI1259" s="42" t="str">
        <f t="shared" si="940"/>
        <v/>
      </c>
      <c r="CK1259" s="92" t="str">
        <f t="shared" si="941"/>
        <v/>
      </c>
      <c r="CL1259" s="65" t="str">
        <f t="shared" si="942"/>
        <v/>
      </c>
      <c r="CM1259" s="93" t="str">
        <f t="shared" si="943"/>
        <v/>
      </c>
      <c r="CN1259" s="101" t="str">
        <f t="shared" si="912"/>
        <v/>
      </c>
      <c r="CP1259" s="92" t="str">
        <f t="shared" si="944"/>
        <v/>
      </c>
      <c r="CQ1259" s="65" t="str">
        <f t="shared" si="945"/>
        <v/>
      </c>
      <c r="CR1259" s="93" t="str">
        <f t="shared" si="946"/>
        <v/>
      </c>
      <c r="CS1259" s="101" t="str">
        <f t="shared" si="947"/>
        <v/>
      </c>
    </row>
    <row r="1260" spans="1:97" x14ac:dyDescent="0.25">
      <c r="A1260" s="51"/>
      <c r="B1260" s="15" t="str">
        <f t="shared" si="910"/>
        <v/>
      </c>
      <c r="C1260" s="15" t="str">
        <f t="shared" si="913"/>
        <v/>
      </c>
      <c r="D1260" s="51"/>
      <c r="E1260" s="137"/>
      <c r="F1260" s="138"/>
      <c r="G1260" s="139"/>
      <c r="H1260" s="138"/>
      <c r="I1260" s="140"/>
      <c r="J1260" s="138"/>
      <c r="K1260" s="141"/>
      <c r="L1260" s="139"/>
      <c r="M1260" s="142"/>
      <c r="N1260" s="142"/>
      <c r="O1260" s="143"/>
      <c r="P1260" s="144"/>
      <c r="Q1260" s="144"/>
      <c r="R1260" s="144"/>
      <c r="S1260" s="144"/>
      <c r="T1260" s="144"/>
      <c r="U1260" s="144"/>
      <c r="V1260" s="144"/>
      <c r="W1260" s="144"/>
      <c r="X1260" s="145"/>
      <c r="Y1260" s="51"/>
      <c r="Z1260" s="13" t="str">
        <f t="shared" si="914"/>
        <v/>
      </c>
      <c r="AA1260" s="51"/>
      <c r="AE1260" s="42" t="str">
        <f t="shared" si="915"/>
        <v/>
      </c>
      <c r="AF1260" s="42" t="str">
        <f>IF($I1260="", "", IF(COUNTIF($I$10:$I1259, I1260)&gt;0, "", SUMIF($I$10:$I$3009, $I1260, $AE$10:$AE$3009)))</f>
        <v/>
      </c>
      <c r="AG1260" s="45" t="str">
        <f>IF($AF1260="", "", COUNTIF($AF$10:$AF$3009, "&gt;"&amp;AF1260)+1+COUNTIF($AF$10:$AF1260, $AF1260)-1)</f>
        <v/>
      </c>
      <c r="AI1260" s="42" t="str">
        <f t="shared" si="916"/>
        <v/>
      </c>
      <c r="AK1260" s="15" t="str">
        <f t="shared" si="917"/>
        <v/>
      </c>
      <c r="AM1260" s="64" t="str">
        <f t="shared" si="918"/>
        <v/>
      </c>
      <c r="AN1260" s="65" t="str">
        <f t="shared" si="919"/>
        <v/>
      </c>
      <c r="AO1260" s="65" t="str">
        <f t="shared" si="920"/>
        <v/>
      </c>
      <c r="AP1260" s="65" t="str">
        <f t="shared" si="921"/>
        <v/>
      </c>
      <c r="AQ1260" s="65" t="str">
        <f t="shared" si="922"/>
        <v/>
      </c>
      <c r="AR1260" s="65" t="str">
        <f t="shared" si="923"/>
        <v/>
      </c>
      <c r="AS1260" s="65" t="str">
        <f t="shared" si="924"/>
        <v/>
      </c>
      <c r="AT1260" s="65" t="str">
        <f t="shared" si="925"/>
        <v/>
      </c>
      <c r="AU1260" s="65" t="str">
        <f t="shared" si="926"/>
        <v/>
      </c>
      <c r="AV1260" s="66" t="str">
        <f t="shared" si="927"/>
        <v/>
      </c>
      <c r="AX1260" s="73" t="str">
        <f t="shared" si="948"/>
        <v/>
      </c>
      <c r="AY1260" s="74" t="str">
        <f t="shared" si="953"/>
        <v/>
      </c>
      <c r="AZ1260" s="74" t="str">
        <f t="shared" si="953"/>
        <v/>
      </c>
      <c r="BA1260" s="74" t="str">
        <f t="shared" si="953"/>
        <v/>
      </c>
      <c r="BB1260" s="74" t="str">
        <f t="shared" si="953"/>
        <v/>
      </c>
      <c r="BC1260" s="74" t="str">
        <f t="shared" si="953"/>
        <v/>
      </c>
      <c r="BD1260" s="74" t="str">
        <f t="shared" si="953"/>
        <v/>
      </c>
      <c r="BE1260" s="74" t="str">
        <f t="shared" si="953"/>
        <v/>
      </c>
      <c r="BF1260" s="74" t="str">
        <f t="shared" si="953"/>
        <v/>
      </c>
      <c r="BG1260" s="75" t="str">
        <f t="shared" si="953"/>
        <v/>
      </c>
      <c r="BI1260" s="73" t="str">
        <f t="shared" si="949"/>
        <v/>
      </c>
      <c r="BJ1260" s="74" t="str">
        <f t="shared" si="951"/>
        <v/>
      </c>
      <c r="BK1260" s="74" t="str">
        <f t="shared" si="951"/>
        <v/>
      </c>
      <c r="BL1260" s="74" t="str">
        <f t="shared" si="951"/>
        <v/>
      </c>
      <c r="BM1260" s="74" t="str">
        <f t="shared" si="951"/>
        <v/>
      </c>
      <c r="BN1260" s="74" t="str">
        <f t="shared" si="951"/>
        <v/>
      </c>
      <c r="BO1260" s="74" t="str">
        <f t="shared" si="951"/>
        <v/>
      </c>
      <c r="BP1260" s="74" t="str">
        <f t="shared" si="951"/>
        <v/>
      </c>
      <c r="BQ1260" s="74" t="str">
        <f t="shared" si="951"/>
        <v/>
      </c>
      <c r="BR1260" s="75" t="str">
        <f t="shared" si="951"/>
        <v/>
      </c>
      <c r="BU1260" s="42" t="str">
        <f t="shared" si="928"/>
        <v/>
      </c>
      <c r="BV1260" s="66" t="str">
        <f t="shared" si="929"/>
        <v/>
      </c>
      <c r="BX1260" s="64" t="str">
        <f t="shared" si="930"/>
        <v/>
      </c>
      <c r="BY1260" s="65" t="str">
        <f t="shared" si="931"/>
        <v/>
      </c>
      <c r="BZ1260" s="65" t="str">
        <f t="shared" si="932"/>
        <v/>
      </c>
      <c r="CA1260" s="65" t="str">
        <f t="shared" si="933"/>
        <v/>
      </c>
      <c r="CB1260" s="65" t="str">
        <f t="shared" si="934"/>
        <v/>
      </c>
      <c r="CC1260" s="65" t="str">
        <f t="shared" si="935"/>
        <v/>
      </c>
      <c r="CD1260" s="65" t="str">
        <f t="shared" si="936"/>
        <v/>
      </c>
      <c r="CE1260" s="65" t="str">
        <f t="shared" si="937"/>
        <v/>
      </c>
      <c r="CF1260" s="65" t="str">
        <f t="shared" si="938"/>
        <v/>
      </c>
      <c r="CG1260" s="66" t="str">
        <f t="shared" si="939"/>
        <v/>
      </c>
      <c r="CI1260" s="42" t="str">
        <f t="shared" si="940"/>
        <v/>
      </c>
      <c r="CK1260" s="92" t="str">
        <f t="shared" si="941"/>
        <v/>
      </c>
      <c r="CL1260" s="65" t="str">
        <f t="shared" si="942"/>
        <v/>
      </c>
      <c r="CM1260" s="93" t="str">
        <f t="shared" si="943"/>
        <v/>
      </c>
      <c r="CN1260" s="101" t="str">
        <f t="shared" si="912"/>
        <v/>
      </c>
      <c r="CP1260" s="92" t="str">
        <f t="shared" si="944"/>
        <v/>
      </c>
      <c r="CQ1260" s="65" t="str">
        <f t="shared" si="945"/>
        <v/>
      </c>
      <c r="CR1260" s="93" t="str">
        <f t="shared" si="946"/>
        <v/>
      </c>
      <c r="CS1260" s="101" t="str">
        <f t="shared" si="947"/>
        <v/>
      </c>
    </row>
    <row r="1261" spans="1:97" x14ac:dyDescent="0.25">
      <c r="A1261" s="51"/>
      <c r="B1261" s="15" t="str">
        <f t="shared" si="910"/>
        <v/>
      </c>
      <c r="C1261" s="15" t="str">
        <f t="shared" si="913"/>
        <v/>
      </c>
      <c r="D1261" s="51"/>
      <c r="E1261" s="137"/>
      <c r="F1261" s="138"/>
      <c r="G1261" s="139"/>
      <c r="H1261" s="138"/>
      <c r="I1261" s="140"/>
      <c r="J1261" s="138"/>
      <c r="K1261" s="141"/>
      <c r="L1261" s="139"/>
      <c r="M1261" s="142"/>
      <c r="N1261" s="142"/>
      <c r="O1261" s="143"/>
      <c r="P1261" s="144"/>
      <c r="Q1261" s="144"/>
      <c r="R1261" s="144"/>
      <c r="S1261" s="144"/>
      <c r="T1261" s="144"/>
      <c r="U1261" s="144"/>
      <c r="V1261" s="144"/>
      <c r="W1261" s="144"/>
      <c r="X1261" s="145"/>
      <c r="Y1261" s="51"/>
      <c r="Z1261" s="13" t="str">
        <f t="shared" si="914"/>
        <v/>
      </c>
      <c r="AA1261" s="51"/>
      <c r="AE1261" s="42" t="str">
        <f t="shared" si="915"/>
        <v/>
      </c>
      <c r="AF1261" s="42" t="str">
        <f>IF($I1261="", "", IF(COUNTIF($I$10:$I1260, I1261)&gt;0, "", SUMIF($I$10:$I$3009, $I1261, $AE$10:$AE$3009)))</f>
        <v/>
      </c>
      <c r="AG1261" s="45" t="str">
        <f>IF($AF1261="", "", COUNTIF($AF$10:$AF$3009, "&gt;"&amp;AF1261)+1+COUNTIF($AF$10:$AF1261, $AF1261)-1)</f>
        <v/>
      </c>
      <c r="AI1261" s="42" t="str">
        <f t="shared" si="916"/>
        <v/>
      </c>
      <c r="AK1261" s="15" t="str">
        <f t="shared" si="917"/>
        <v/>
      </c>
      <c r="AM1261" s="64" t="str">
        <f t="shared" si="918"/>
        <v/>
      </c>
      <c r="AN1261" s="65" t="str">
        <f t="shared" si="919"/>
        <v/>
      </c>
      <c r="AO1261" s="65" t="str">
        <f t="shared" si="920"/>
        <v/>
      </c>
      <c r="AP1261" s="65" t="str">
        <f t="shared" si="921"/>
        <v/>
      </c>
      <c r="AQ1261" s="65" t="str">
        <f t="shared" si="922"/>
        <v/>
      </c>
      <c r="AR1261" s="65" t="str">
        <f t="shared" si="923"/>
        <v/>
      </c>
      <c r="AS1261" s="65" t="str">
        <f t="shared" si="924"/>
        <v/>
      </c>
      <c r="AT1261" s="65" t="str">
        <f t="shared" si="925"/>
        <v/>
      </c>
      <c r="AU1261" s="65" t="str">
        <f t="shared" si="926"/>
        <v/>
      </c>
      <c r="AV1261" s="66" t="str">
        <f t="shared" si="927"/>
        <v/>
      </c>
      <c r="AX1261" s="73" t="str">
        <f t="shared" si="948"/>
        <v/>
      </c>
      <c r="AY1261" s="74" t="str">
        <f t="shared" si="953"/>
        <v/>
      </c>
      <c r="AZ1261" s="74" t="str">
        <f t="shared" si="953"/>
        <v/>
      </c>
      <c r="BA1261" s="74" t="str">
        <f t="shared" si="953"/>
        <v/>
      </c>
      <c r="BB1261" s="74" t="str">
        <f t="shared" si="953"/>
        <v/>
      </c>
      <c r="BC1261" s="74" t="str">
        <f t="shared" si="953"/>
        <v/>
      </c>
      <c r="BD1261" s="74" t="str">
        <f t="shared" si="953"/>
        <v/>
      </c>
      <c r="BE1261" s="74" t="str">
        <f t="shared" si="953"/>
        <v/>
      </c>
      <c r="BF1261" s="74" t="str">
        <f t="shared" si="953"/>
        <v/>
      </c>
      <c r="BG1261" s="75" t="str">
        <f t="shared" si="953"/>
        <v/>
      </c>
      <c r="BI1261" s="73" t="str">
        <f t="shared" si="949"/>
        <v/>
      </c>
      <c r="BJ1261" s="74" t="str">
        <f t="shared" si="951"/>
        <v/>
      </c>
      <c r="BK1261" s="74" t="str">
        <f t="shared" si="951"/>
        <v/>
      </c>
      <c r="BL1261" s="74" t="str">
        <f t="shared" si="951"/>
        <v/>
      </c>
      <c r="BM1261" s="74" t="str">
        <f t="shared" si="951"/>
        <v/>
      </c>
      <c r="BN1261" s="74" t="str">
        <f t="shared" si="951"/>
        <v/>
      </c>
      <c r="BO1261" s="74" t="str">
        <f t="shared" si="951"/>
        <v/>
      </c>
      <c r="BP1261" s="74" t="str">
        <f t="shared" si="951"/>
        <v/>
      </c>
      <c r="BQ1261" s="74" t="str">
        <f t="shared" si="951"/>
        <v/>
      </c>
      <c r="BR1261" s="75" t="str">
        <f t="shared" si="951"/>
        <v/>
      </c>
      <c r="BU1261" s="42" t="str">
        <f t="shared" si="928"/>
        <v/>
      </c>
      <c r="BV1261" s="66" t="str">
        <f t="shared" si="929"/>
        <v/>
      </c>
      <c r="BX1261" s="64" t="str">
        <f t="shared" si="930"/>
        <v/>
      </c>
      <c r="BY1261" s="65" t="str">
        <f t="shared" si="931"/>
        <v/>
      </c>
      <c r="BZ1261" s="65" t="str">
        <f t="shared" si="932"/>
        <v/>
      </c>
      <c r="CA1261" s="65" t="str">
        <f t="shared" si="933"/>
        <v/>
      </c>
      <c r="CB1261" s="65" t="str">
        <f t="shared" si="934"/>
        <v/>
      </c>
      <c r="CC1261" s="65" t="str">
        <f t="shared" si="935"/>
        <v/>
      </c>
      <c r="CD1261" s="65" t="str">
        <f t="shared" si="936"/>
        <v/>
      </c>
      <c r="CE1261" s="65" t="str">
        <f t="shared" si="937"/>
        <v/>
      </c>
      <c r="CF1261" s="65" t="str">
        <f t="shared" si="938"/>
        <v/>
      </c>
      <c r="CG1261" s="66" t="str">
        <f t="shared" si="939"/>
        <v/>
      </c>
      <c r="CI1261" s="42" t="str">
        <f t="shared" si="940"/>
        <v/>
      </c>
      <c r="CK1261" s="92" t="str">
        <f t="shared" si="941"/>
        <v/>
      </c>
      <c r="CL1261" s="65" t="str">
        <f t="shared" si="942"/>
        <v/>
      </c>
      <c r="CM1261" s="93" t="str">
        <f t="shared" si="943"/>
        <v/>
      </c>
      <c r="CN1261" s="101" t="str">
        <f t="shared" si="912"/>
        <v/>
      </c>
      <c r="CP1261" s="92" t="str">
        <f t="shared" si="944"/>
        <v/>
      </c>
      <c r="CQ1261" s="65" t="str">
        <f t="shared" si="945"/>
        <v/>
      </c>
      <c r="CR1261" s="93" t="str">
        <f t="shared" si="946"/>
        <v/>
      </c>
      <c r="CS1261" s="101" t="str">
        <f t="shared" si="947"/>
        <v/>
      </c>
    </row>
    <row r="1262" spans="1:97" x14ac:dyDescent="0.25">
      <c r="A1262" s="51"/>
      <c r="B1262" s="15" t="str">
        <f t="shared" si="910"/>
        <v/>
      </c>
      <c r="C1262" s="15" t="str">
        <f t="shared" si="913"/>
        <v/>
      </c>
      <c r="D1262" s="51"/>
      <c r="E1262" s="137"/>
      <c r="F1262" s="138"/>
      <c r="G1262" s="139"/>
      <c r="H1262" s="138"/>
      <c r="I1262" s="140"/>
      <c r="J1262" s="138"/>
      <c r="K1262" s="141"/>
      <c r="L1262" s="139"/>
      <c r="M1262" s="142"/>
      <c r="N1262" s="142"/>
      <c r="O1262" s="143"/>
      <c r="P1262" s="144"/>
      <c r="Q1262" s="144"/>
      <c r="R1262" s="144"/>
      <c r="S1262" s="144"/>
      <c r="T1262" s="144"/>
      <c r="U1262" s="144"/>
      <c r="V1262" s="144"/>
      <c r="W1262" s="144"/>
      <c r="X1262" s="145"/>
      <c r="Y1262" s="51"/>
      <c r="Z1262" s="13" t="str">
        <f t="shared" si="914"/>
        <v/>
      </c>
      <c r="AA1262" s="51"/>
      <c r="AE1262" s="42" t="str">
        <f t="shared" si="915"/>
        <v/>
      </c>
      <c r="AF1262" s="42" t="str">
        <f>IF($I1262="", "", IF(COUNTIF($I$10:$I1261, I1262)&gt;0, "", SUMIF($I$10:$I$3009, $I1262, $AE$10:$AE$3009)))</f>
        <v/>
      </c>
      <c r="AG1262" s="45" t="str">
        <f>IF($AF1262="", "", COUNTIF($AF$10:$AF$3009, "&gt;"&amp;AF1262)+1+COUNTIF($AF$10:$AF1262, $AF1262)-1)</f>
        <v/>
      </c>
      <c r="AI1262" s="42" t="str">
        <f t="shared" si="916"/>
        <v/>
      </c>
      <c r="AK1262" s="15" t="str">
        <f t="shared" si="917"/>
        <v/>
      </c>
      <c r="AM1262" s="64" t="str">
        <f t="shared" si="918"/>
        <v/>
      </c>
      <c r="AN1262" s="65" t="str">
        <f t="shared" si="919"/>
        <v/>
      </c>
      <c r="AO1262" s="65" t="str">
        <f t="shared" si="920"/>
        <v/>
      </c>
      <c r="AP1262" s="65" t="str">
        <f t="shared" si="921"/>
        <v/>
      </c>
      <c r="AQ1262" s="65" t="str">
        <f t="shared" si="922"/>
        <v/>
      </c>
      <c r="AR1262" s="65" t="str">
        <f t="shared" si="923"/>
        <v/>
      </c>
      <c r="AS1262" s="65" t="str">
        <f t="shared" si="924"/>
        <v/>
      </c>
      <c r="AT1262" s="65" t="str">
        <f t="shared" si="925"/>
        <v/>
      </c>
      <c r="AU1262" s="65" t="str">
        <f t="shared" si="926"/>
        <v/>
      </c>
      <c r="AV1262" s="66" t="str">
        <f t="shared" si="927"/>
        <v/>
      </c>
      <c r="AX1262" s="73" t="str">
        <f t="shared" si="948"/>
        <v/>
      </c>
      <c r="AY1262" s="74" t="str">
        <f t="shared" si="953"/>
        <v/>
      </c>
      <c r="AZ1262" s="74" t="str">
        <f t="shared" si="953"/>
        <v/>
      </c>
      <c r="BA1262" s="74" t="str">
        <f t="shared" si="953"/>
        <v/>
      </c>
      <c r="BB1262" s="74" t="str">
        <f t="shared" si="953"/>
        <v/>
      </c>
      <c r="BC1262" s="74" t="str">
        <f t="shared" si="953"/>
        <v/>
      </c>
      <c r="BD1262" s="74" t="str">
        <f t="shared" si="953"/>
        <v/>
      </c>
      <c r="BE1262" s="74" t="str">
        <f t="shared" si="953"/>
        <v/>
      </c>
      <c r="BF1262" s="74" t="str">
        <f t="shared" si="953"/>
        <v/>
      </c>
      <c r="BG1262" s="75" t="str">
        <f t="shared" si="953"/>
        <v/>
      </c>
      <c r="BI1262" s="73" t="str">
        <f t="shared" si="949"/>
        <v/>
      </c>
      <c r="BJ1262" s="74" t="str">
        <f t="shared" si="951"/>
        <v/>
      </c>
      <c r="BK1262" s="74" t="str">
        <f t="shared" si="951"/>
        <v/>
      </c>
      <c r="BL1262" s="74" t="str">
        <f t="shared" si="951"/>
        <v/>
      </c>
      <c r="BM1262" s="74" t="str">
        <f t="shared" si="951"/>
        <v/>
      </c>
      <c r="BN1262" s="74" t="str">
        <f t="shared" si="951"/>
        <v/>
      </c>
      <c r="BO1262" s="74" t="str">
        <f t="shared" si="951"/>
        <v/>
      </c>
      <c r="BP1262" s="74" t="str">
        <f t="shared" si="951"/>
        <v/>
      </c>
      <c r="BQ1262" s="74" t="str">
        <f t="shared" si="951"/>
        <v/>
      </c>
      <c r="BR1262" s="75" t="str">
        <f t="shared" si="951"/>
        <v/>
      </c>
      <c r="BU1262" s="42" t="str">
        <f t="shared" si="928"/>
        <v/>
      </c>
      <c r="BV1262" s="66" t="str">
        <f t="shared" si="929"/>
        <v/>
      </c>
      <c r="BX1262" s="64" t="str">
        <f t="shared" si="930"/>
        <v/>
      </c>
      <c r="BY1262" s="65" t="str">
        <f t="shared" si="931"/>
        <v/>
      </c>
      <c r="BZ1262" s="65" t="str">
        <f t="shared" si="932"/>
        <v/>
      </c>
      <c r="CA1262" s="65" t="str">
        <f t="shared" si="933"/>
        <v/>
      </c>
      <c r="CB1262" s="65" t="str">
        <f t="shared" si="934"/>
        <v/>
      </c>
      <c r="CC1262" s="65" t="str">
        <f t="shared" si="935"/>
        <v/>
      </c>
      <c r="CD1262" s="65" t="str">
        <f t="shared" si="936"/>
        <v/>
      </c>
      <c r="CE1262" s="65" t="str">
        <f t="shared" si="937"/>
        <v/>
      </c>
      <c r="CF1262" s="65" t="str">
        <f t="shared" si="938"/>
        <v/>
      </c>
      <c r="CG1262" s="66" t="str">
        <f t="shared" si="939"/>
        <v/>
      </c>
      <c r="CI1262" s="42" t="str">
        <f t="shared" si="940"/>
        <v/>
      </c>
      <c r="CK1262" s="92" t="str">
        <f t="shared" si="941"/>
        <v/>
      </c>
      <c r="CL1262" s="65" t="str">
        <f t="shared" si="942"/>
        <v/>
      </c>
      <c r="CM1262" s="93" t="str">
        <f t="shared" si="943"/>
        <v/>
      </c>
      <c r="CN1262" s="101" t="str">
        <f t="shared" si="912"/>
        <v/>
      </c>
      <c r="CP1262" s="92" t="str">
        <f t="shared" si="944"/>
        <v/>
      </c>
      <c r="CQ1262" s="65" t="str">
        <f t="shared" si="945"/>
        <v/>
      </c>
      <c r="CR1262" s="93" t="str">
        <f t="shared" si="946"/>
        <v/>
      </c>
      <c r="CS1262" s="101" t="str">
        <f t="shared" si="947"/>
        <v/>
      </c>
    </row>
    <row r="1263" spans="1:97" x14ac:dyDescent="0.25">
      <c r="A1263" s="51"/>
      <c r="B1263" s="15" t="str">
        <f t="shared" si="910"/>
        <v/>
      </c>
      <c r="C1263" s="15" t="str">
        <f t="shared" si="913"/>
        <v/>
      </c>
      <c r="D1263" s="51"/>
      <c r="E1263" s="137"/>
      <c r="F1263" s="138"/>
      <c r="G1263" s="139"/>
      <c r="H1263" s="138"/>
      <c r="I1263" s="140"/>
      <c r="J1263" s="138"/>
      <c r="K1263" s="141"/>
      <c r="L1263" s="139"/>
      <c r="M1263" s="142"/>
      <c r="N1263" s="142"/>
      <c r="O1263" s="143"/>
      <c r="P1263" s="144"/>
      <c r="Q1263" s="144"/>
      <c r="R1263" s="144"/>
      <c r="S1263" s="144"/>
      <c r="T1263" s="144"/>
      <c r="U1263" s="144"/>
      <c r="V1263" s="144"/>
      <c r="W1263" s="144"/>
      <c r="X1263" s="145"/>
      <c r="Y1263" s="51"/>
      <c r="Z1263" s="13" t="str">
        <f t="shared" si="914"/>
        <v/>
      </c>
      <c r="AA1263" s="51"/>
      <c r="AE1263" s="42" t="str">
        <f t="shared" si="915"/>
        <v/>
      </c>
      <c r="AF1263" s="42" t="str">
        <f>IF($I1263="", "", IF(COUNTIF($I$10:$I1262, I1263)&gt;0, "", SUMIF($I$10:$I$3009, $I1263, $AE$10:$AE$3009)))</f>
        <v/>
      </c>
      <c r="AG1263" s="45" t="str">
        <f>IF($AF1263="", "", COUNTIF($AF$10:$AF$3009, "&gt;"&amp;AF1263)+1+COUNTIF($AF$10:$AF1263, $AF1263)-1)</f>
        <v/>
      </c>
      <c r="AI1263" s="42" t="str">
        <f t="shared" si="916"/>
        <v/>
      </c>
      <c r="AK1263" s="15" t="str">
        <f t="shared" si="917"/>
        <v/>
      </c>
      <c r="AM1263" s="64" t="str">
        <f t="shared" si="918"/>
        <v/>
      </c>
      <c r="AN1263" s="65" t="str">
        <f t="shared" si="919"/>
        <v/>
      </c>
      <c r="AO1263" s="65" t="str">
        <f t="shared" si="920"/>
        <v/>
      </c>
      <c r="AP1263" s="65" t="str">
        <f t="shared" si="921"/>
        <v/>
      </c>
      <c r="AQ1263" s="65" t="str">
        <f t="shared" si="922"/>
        <v/>
      </c>
      <c r="AR1263" s="65" t="str">
        <f t="shared" si="923"/>
        <v/>
      </c>
      <c r="AS1263" s="65" t="str">
        <f t="shared" si="924"/>
        <v/>
      </c>
      <c r="AT1263" s="65" t="str">
        <f t="shared" si="925"/>
        <v/>
      </c>
      <c r="AU1263" s="65" t="str">
        <f t="shared" si="926"/>
        <v/>
      </c>
      <c r="AV1263" s="66" t="str">
        <f t="shared" si="927"/>
        <v/>
      </c>
      <c r="AX1263" s="73" t="str">
        <f t="shared" si="948"/>
        <v/>
      </c>
      <c r="AY1263" s="74" t="str">
        <f t="shared" si="953"/>
        <v/>
      </c>
      <c r="AZ1263" s="74" t="str">
        <f t="shared" si="953"/>
        <v/>
      </c>
      <c r="BA1263" s="74" t="str">
        <f t="shared" si="953"/>
        <v/>
      </c>
      <c r="BB1263" s="74" t="str">
        <f t="shared" si="953"/>
        <v/>
      </c>
      <c r="BC1263" s="74" t="str">
        <f t="shared" si="953"/>
        <v/>
      </c>
      <c r="BD1263" s="74" t="str">
        <f t="shared" si="953"/>
        <v/>
      </c>
      <c r="BE1263" s="74" t="str">
        <f t="shared" si="953"/>
        <v/>
      </c>
      <c r="BF1263" s="74" t="str">
        <f t="shared" si="953"/>
        <v/>
      </c>
      <c r="BG1263" s="75" t="str">
        <f t="shared" si="953"/>
        <v/>
      </c>
      <c r="BI1263" s="73" t="str">
        <f t="shared" si="949"/>
        <v/>
      </c>
      <c r="BJ1263" s="74" t="str">
        <f t="shared" si="951"/>
        <v/>
      </c>
      <c r="BK1263" s="74" t="str">
        <f t="shared" si="951"/>
        <v/>
      </c>
      <c r="BL1263" s="74" t="str">
        <f t="shared" si="951"/>
        <v/>
      </c>
      <c r="BM1263" s="74" t="str">
        <f t="shared" si="951"/>
        <v/>
      </c>
      <c r="BN1263" s="74" t="str">
        <f t="shared" si="951"/>
        <v/>
      </c>
      <c r="BO1263" s="74" t="str">
        <f t="shared" si="951"/>
        <v/>
      </c>
      <c r="BP1263" s="74" t="str">
        <f t="shared" si="951"/>
        <v/>
      </c>
      <c r="BQ1263" s="74" t="str">
        <f t="shared" si="951"/>
        <v/>
      </c>
      <c r="BR1263" s="75" t="str">
        <f t="shared" si="951"/>
        <v/>
      </c>
      <c r="BU1263" s="42" t="str">
        <f t="shared" si="928"/>
        <v/>
      </c>
      <c r="BV1263" s="66" t="str">
        <f t="shared" si="929"/>
        <v/>
      </c>
      <c r="BX1263" s="64" t="str">
        <f t="shared" si="930"/>
        <v/>
      </c>
      <c r="BY1263" s="65" t="str">
        <f t="shared" si="931"/>
        <v/>
      </c>
      <c r="BZ1263" s="65" t="str">
        <f t="shared" si="932"/>
        <v/>
      </c>
      <c r="CA1263" s="65" t="str">
        <f t="shared" si="933"/>
        <v/>
      </c>
      <c r="CB1263" s="65" t="str">
        <f t="shared" si="934"/>
        <v/>
      </c>
      <c r="CC1263" s="65" t="str">
        <f t="shared" si="935"/>
        <v/>
      </c>
      <c r="CD1263" s="65" t="str">
        <f t="shared" si="936"/>
        <v/>
      </c>
      <c r="CE1263" s="65" t="str">
        <f t="shared" si="937"/>
        <v/>
      </c>
      <c r="CF1263" s="65" t="str">
        <f t="shared" si="938"/>
        <v/>
      </c>
      <c r="CG1263" s="66" t="str">
        <f t="shared" si="939"/>
        <v/>
      </c>
      <c r="CI1263" s="42" t="str">
        <f t="shared" si="940"/>
        <v/>
      </c>
      <c r="CK1263" s="92" t="str">
        <f t="shared" si="941"/>
        <v/>
      </c>
      <c r="CL1263" s="65" t="str">
        <f t="shared" si="942"/>
        <v/>
      </c>
      <c r="CM1263" s="93" t="str">
        <f t="shared" si="943"/>
        <v/>
      </c>
      <c r="CN1263" s="101" t="str">
        <f t="shared" si="912"/>
        <v/>
      </c>
      <c r="CP1263" s="92" t="str">
        <f t="shared" si="944"/>
        <v/>
      </c>
      <c r="CQ1263" s="65" t="str">
        <f t="shared" si="945"/>
        <v/>
      </c>
      <c r="CR1263" s="93" t="str">
        <f t="shared" si="946"/>
        <v/>
      </c>
      <c r="CS1263" s="101" t="str">
        <f t="shared" si="947"/>
        <v/>
      </c>
    </row>
    <row r="1264" spans="1:97" x14ac:dyDescent="0.25">
      <c r="A1264" s="51"/>
      <c r="B1264" s="15" t="str">
        <f t="shared" si="910"/>
        <v/>
      </c>
      <c r="C1264" s="15" t="str">
        <f t="shared" si="913"/>
        <v/>
      </c>
      <c r="D1264" s="51"/>
      <c r="E1264" s="137"/>
      <c r="F1264" s="138"/>
      <c r="G1264" s="139"/>
      <c r="H1264" s="138"/>
      <c r="I1264" s="140"/>
      <c r="J1264" s="138"/>
      <c r="K1264" s="141"/>
      <c r="L1264" s="139"/>
      <c r="M1264" s="142"/>
      <c r="N1264" s="142"/>
      <c r="O1264" s="143"/>
      <c r="P1264" s="144"/>
      <c r="Q1264" s="144"/>
      <c r="R1264" s="144"/>
      <c r="S1264" s="144"/>
      <c r="T1264" s="144"/>
      <c r="U1264" s="144"/>
      <c r="V1264" s="144"/>
      <c r="W1264" s="144"/>
      <c r="X1264" s="145"/>
      <c r="Y1264" s="51"/>
      <c r="Z1264" s="13" t="str">
        <f t="shared" si="914"/>
        <v/>
      </c>
      <c r="AA1264" s="51"/>
      <c r="AE1264" s="42" t="str">
        <f t="shared" si="915"/>
        <v/>
      </c>
      <c r="AF1264" s="42" t="str">
        <f>IF($I1264="", "", IF(COUNTIF($I$10:$I1263, I1264)&gt;0, "", SUMIF($I$10:$I$3009, $I1264, $AE$10:$AE$3009)))</f>
        <v/>
      </c>
      <c r="AG1264" s="45" t="str">
        <f>IF($AF1264="", "", COUNTIF($AF$10:$AF$3009, "&gt;"&amp;AF1264)+1+COUNTIF($AF$10:$AF1264, $AF1264)-1)</f>
        <v/>
      </c>
      <c r="AI1264" s="42" t="str">
        <f t="shared" si="916"/>
        <v/>
      </c>
      <c r="AK1264" s="15" t="str">
        <f t="shared" si="917"/>
        <v/>
      </c>
      <c r="AM1264" s="64" t="str">
        <f t="shared" si="918"/>
        <v/>
      </c>
      <c r="AN1264" s="65" t="str">
        <f t="shared" si="919"/>
        <v/>
      </c>
      <c r="AO1264" s="65" t="str">
        <f t="shared" si="920"/>
        <v/>
      </c>
      <c r="AP1264" s="65" t="str">
        <f t="shared" si="921"/>
        <v/>
      </c>
      <c r="AQ1264" s="65" t="str">
        <f t="shared" si="922"/>
        <v/>
      </c>
      <c r="AR1264" s="65" t="str">
        <f t="shared" si="923"/>
        <v/>
      </c>
      <c r="AS1264" s="65" t="str">
        <f t="shared" si="924"/>
        <v/>
      </c>
      <c r="AT1264" s="65" t="str">
        <f t="shared" si="925"/>
        <v/>
      </c>
      <c r="AU1264" s="65" t="str">
        <f t="shared" si="926"/>
        <v/>
      </c>
      <c r="AV1264" s="66" t="str">
        <f t="shared" si="927"/>
        <v/>
      </c>
      <c r="AX1264" s="73" t="str">
        <f t="shared" si="948"/>
        <v/>
      </c>
      <c r="AY1264" s="74" t="str">
        <f t="shared" si="953"/>
        <v/>
      </c>
      <c r="AZ1264" s="74" t="str">
        <f t="shared" si="953"/>
        <v/>
      </c>
      <c r="BA1264" s="74" t="str">
        <f t="shared" si="953"/>
        <v/>
      </c>
      <c r="BB1264" s="74" t="str">
        <f t="shared" si="953"/>
        <v/>
      </c>
      <c r="BC1264" s="74" t="str">
        <f t="shared" si="953"/>
        <v/>
      </c>
      <c r="BD1264" s="74" t="str">
        <f t="shared" si="953"/>
        <v/>
      </c>
      <c r="BE1264" s="74" t="str">
        <f t="shared" si="953"/>
        <v/>
      </c>
      <c r="BF1264" s="74" t="str">
        <f t="shared" si="953"/>
        <v/>
      </c>
      <c r="BG1264" s="75" t="str">
        <f t="shared" si="953"/>
        <v/>
      </c>
      <c r="BI1264" s="73" t="str">
        <f t="shared" si="949"/>
        <v/>
      </c>
      <c r="BJ1264" s="74" t="str">
        <f t="shared" si="951"/>
        <v/>
      </c>
      <c r="BK1264" s="74" t="str">
        <f t="shared" si="951"/>
        <v/>
      </c>
      <c r="BL1264" s="74" t="str">
        <f t="shared" si="951"/>
        <v/>
      </c>
      <c r="BM1264" s="74" t="str">
        <f t="shared" si="951"/>
        <v/>
      </c>
      <c r="BN1264" s="74" t="str">
        <f t="shared" si="951"/>
        <v/>
      </c>
      <c r="BO1264" s="74" t="str">
        <f t="shared" si="951"/>
        <v/>
      </c>
      <c r="BP1264" s="74" t="str">
        <f t="shared" si="951"/>
        <v/>
      </c>
      <c r="BQ1264" s="74" t="str">
        <f t="shared" si="951"/>
        <v/>
      </c>
      <c r="BR1264" s="75" t="str">
        <f t="shared" si="951"/>
        <v/>
      </c>
      <c r="BU1264" s="42" t="str">
        <f t="shared" si="928"/>
        <v/>
      </c>
      <c r="BV1264" s="66" t="str">
        <f t="shared" si="929"/>
        <v/>
      </c>
      <c r="BX1264" s="64" t="str">
        <f t="shared" si="930"/>
        <v/>
      </c>
      <c r="BY1264" s="65" t="str">
        <f t="shared" si="931"/>
        <v/>
      </c>
      <c r="BZ1264" s="65" t="str">
        <f t="shared" si="932"/>
        <v/>
      </c>
      <c r="CA1264" s="65" t="str">
        <f t="shared" si="933"/>
        <v/>
      </c>
      <c r="CB1264" s="65" t="str">
        <f t="shared" si="934"/>
        <v/>
      </c>
      <c r="CC1264" s="65" t="str">
        <f t="shared" si="935"/>
        <v/>
      </c>
      <c r="CD1264" s="65" t="str">
        <f t="shared" si="936"/>
        <v/>
      </c>
      <c r="CE1264" s="65" t="str">
        <f t="shared" si="937"/>
        <v/>
      </c>
      <c r="CF1264" s="65" t="str">
        <f t="shared" si="938"/>
        <v/>
      </c>
      <c r="CG1264" s="66" t="str">
        <f t="shared" si="939"/>
        <v/>
      </c>
      <c r="CI1264" s="42" t="str">
        <f t="shared" si="940"/>
        <v/>
      </c>
      <c r="CK1264" s="92" t="str">
        <f t="shared" si="941"/>
        <v/>
      </c>
      <c r="CL1264" s="65" t="str">
        <f t="shared" si="942"/>
        <v/>
      </c>
      <c r="CM1264" s="93" t="str">
        <f t="shared" si="943"/>
        <v/>
      </c>
      <c r="CN1264" s="101" t="str">
        <f t="shared" si="912"/>
        <v/>
      </c>
      <c r="CP1264" s="92" t="str">
        <f t="shared" si="944"/>
        <v/>
      </c>
      <c r="CQ1264" s="65" t="str">
        <f t="shared" si="945"/>
        <v/>
      </c>
      <c r="CR1264" s="93" t="str">
        <f t="shared" si="946"/>
        <v/>
      </c>
      <c r="CS1264" s="101" t="str">
        <f t="shared" si="947"/>
        <v/>
      </c>
    </row>
    <row r="1265" spans="1:97" x14ac:dyDescent="0.25">
      <c r="A1265" s="51"/>
      <c r="B1265" s="15" t="str">
        <f t="shared" si="910"/>
        <v/>
      </c>
      <c r="C1265" s="15" t="str">
        <f t="shared" si="913"/>
        <v/>
      </c>
      <c r="D1265" s="51"/>
      <c r="E1265" s="137"/>
      <c r="F1265" s="138"/>
      <c r="G1265" s="139"/>
      <c r="H1265" s="138"/>
      <c r="I1265" s="140"/>
      <c r="J1265" s="138"/>
      <c r="K1265" s="141"/>
      <c r="L1265" s="139"/>
      <c r="M1265" s="142"/>
      <c r="N1265" s="142"/>
      <c r="O1265" s="143"/>
      <c r="P1265" s="144"/>
      <c r="Q1265" s="144"/>
      <c r="R1265" s="144"/>
      <c r="S1265" s="144"/>
      <c r="T1265" s="144"/>
      <c r="U1265" s="144"/>
      <c r="V1265" s="144"/>
      <c r="W1265" s="144"/>
      <c r="X1265" s="145"/>
      <c r="Y1265" s="51"/>
      <c r="Z1265" s="13" t="str">
        <f t="shared" si="914"/>
        <v/>
      </c>
      <c r="AA1265" s="51"/>
      <c r="AE1265" s="42" t="str">
        <f t="shared" si="915"/>
        <v/>
      </c>
      <c r="AF1265" s="42" t="str">
        <f>IF($I1265="", "", IF(COUNTIF($I$10:$I1264, I1265)&gt;0, "", SUMIF($I$10:$I$3009, $I1265, $AE$10:$AE$3009)))</f>
        <v/>
      </c>
      <c r="AG1265" s="45" t="str">
        <f>IF($AF1265="", "", COUNTIF($AF$10:$AF$3009, "&gt;"&amp;AF1265)+1+COUNTIF($AF$10:$AF1265, $AF1265)-1)</f>
        <v/>
      </c>
      <c r="AI1265" s="42" t="str">
        <f t="shared" si="916"/>
        <v/>
      </c>
      <c r="AK1265" s="15" t="str">
        <f t="shared" si="917"/>
        <v/>
      </c>
      <c r="AM1265" s="64" t="str">
        <f t="shared" si="918"/>
        <v/>
      </c>
      <c r="AN1265" s="65" t="str">
        <f t="shared" si="919"/>
        <v/>
      </c>
      <c r="AO1265" s="65" t="str">
        <f t="shared" si="920"/>
        <v/>
      </c>
      <c r="AP1265" s="65" t="str">
        <f t="shared" si="921"/>
        <v/>
      </c>
      <c r="AQ1265" s="65" t="str">
        <f t="shared" si="922"/>
        <v/>
      </c>
      <c r="AR1265" s="65" t="str">
        <f t="shared" si="923"/>
        <v/>
      </c>
      <c r="AS1265" s="65" t="str">
        <f t="shared" si="924"/>
        <v/>
      </c>
      <c r="AT1265" s="65" t="str">
        <f t="shared" si="925"/>
        <v/>
      </c>
      <c r="AU1265" s="65" t="str">
        <f t="shared" si="926"/>
        <v/>
      </c>
      <c r="AV1265" s="66" t="str">
        <f t="shared" si="927"/>
        <v/>
      </c>
      <c r="AX1265" s="73" t="str">
        <f t="shared" si="948"/>
        <v/>
      </c>
      <c r="AY1265" s="74" t="str">
        <f t="shared" si="953"/>
        <v/>
      </c>
      <c r="AZ1265" s="74" t="str">
        <f t="shared" si="953"/>
        <v/>
      </c>
      <c r="BA1265" s="74" t="str">
        <f t="shared" si="953"/>
        <v/>
      </c>
      <c r="BB1265" s="74" t="str">
        <f t="shared" si="953"/>
        <v/>
      </c>
      <c r="BC1265" s="74" t="str">
        <f t="shared" si="953"/>
        <v/>
      </c>
      <c r="BD1265" s="74" t="str">
        <f t="shared" si="953"/>
        <v/>
      </c>
      <c r="BE1265" s="74" t="str">
        <f t="shared" si="953"/>
        <v/>
      </c>
      <c r="BF1265" s="74" t="str">
        <f t="shared" si="953"/>
        <v/>
      </c>
      <c r="BG1265" s="75" t="str">
        <f t="shared" si="953"/>
        <v/>
      </c>
      <c r="BI1265" s="73" t="str">
        <f t="shared" si="949"/>
        <v/>
      </c>
      <c r="BJ1265" s="74" t="str">
        <f t="shared" si="951"/>
        <v/>
      </c>
      <c r="BK1265" s="74" t="str">
        <f t="shared" si="951"/>
        <v/>
      </c>
      <c r="BL1265" s="74" t="str">
        <f t="shared" si="951"/>
        <v/>
      </c>
      <c r="BM1265" s="74" t="str">
        <f t="shared" si="951"/>
        <v/>
      </c>
      <c r="BN1265" s="74" t="str">
        <f t="shared" ref="BJ1265:BR1293" si="954">IFERROR(IF(BN$9="", "", IF($H1265=BN$9, $AE1265-$L1265, "")), "")</f>
        <v/>
      </c>
      <c r="BO1265" s="74" t="str">
        <f t="shared" si="954"/>
        <v/>
      </c>
      <c r="BP1265" s="74" t="str">
        <f t="shared" si="954"/>
        <v/>
      </c>
      <c r="BQ1265" s="74" t="str">
        <f t="shared" si="954"/>
        <v/>
      </c>
      <c r="BR1265" s="75" t="str">
        <f t="shared" si="954"/>
        <v/>
      </c>
      <c r="BU1265" s="42" t="str">
        <f t="shared" si="928"/>
        <v/>
      </c>
      <c r="BV1265" s="66" t="str">
        <f t="shared" si="929"/>
        <v/>
      </c>
      <c r="BX1265" s="64" t="str">
        <f t="shared" si="930"/>
        <v/>
      </c>
      <c r="BY1265" s="65" t="str">
        <f t="shared" si="931"/>
        <v/>
      </c>
      <c r="BZ1265" s="65" t="str">
        <f t="shared" si="932"/>
        <v/>
      </c>
      <c r="CA1265" s="65" t="str">
        <f t="shared" si="933"/>
        <v/>
      </c>
      <c r="CB1265" s="65" t="str">
        <f t="shared" si="934"/>
        <v/>
      </c>
      <c r="CC1265" s="65" t="str">
        <f t="shared" si="935"/>
        <v/>
      </c>
      <c r="CD1265" s="65" t="str">
        <f t="shared" si="936"/>
        <v/>
      </c>
      <c r="CE1265" s="65" t="str">
        <f t="shared" si="937"/>
        <v/>
      </c>
      <c r="CF1265" s="65" t="str">
        <f t="shared" si="938"/>
        <v/>
      </c>
      <c r="CG1265" s="66" t="str">
        <f t="shared" si="939"/>
        <v/>
      </c>
      <c r="CI1265" s="42" t="str">
        <f t="shared" si="940"/>
        <v/>
      </c>
      <c r="CK1265" s="92" t="str">
        <f t="shared" si="941"/>
        <v/>
      </c>
      <c r="CL1265" s="65" t="str">
        <f t="shared" si="942"/>
        <v/>
      </c>
      <c r="CM1265" s="93" t="str">
        <f t="shared" si="943"/>
        <v/>
      </c>
      <c r="CN1265" s="101" t="str">
        <f t="shared" si="912"/>
        <v/>
      </c>
      <c r="CP1265" s="92" t="str">
        <f t="shared" si="944"/>
        <v/>
      </c>
      <c r="CQ1265" s="65" t="str">
        <f t="shared" si="945"/>
        <v/>
      </c>
      <c r="CR1265" s="93" t="str">
        <f t="shared" si="946"/>
        <v/>
      </c>
      <c r="CS1265" s="101" t="str">
        <f t="shared" si="947"/>
        <v/>
      </c>
    </row>
    <row r="1266" spans="1:97" x14ac:dyDescent="0.25">
      <c r="A1266" s="51"/>
      <c r="B1266" s="15" t="str">
        <f t="shared" si="910"/>
        <v/>
      </c>
      <c r="C1266" s="15" t="str">
        <f t="shared" si="913"/>
        <v/>
      </c>
      <c r="D1266" s="51"/>
      <c r="E1266" s="137"/>
      <c r="F1266" s="138"/>
      <c r="G1266" s="139"/>
      <c r="H1266" s="138"/>
      <c r="I1266" s="140"/>
      <c r="J1266" s="138"/>
      <c r="K1266" s="141"/>
      <c r="L1266" s="139"/>
      <c r="M1266" s="142"/>
      <c r="N1266" s="142"/>
      <c r="O1266" s="143"/>
      <c r="P1266" s="144"/>
      <c r="Q1266" s="144"/>
      <c r="R1266" s="144"/>
      <c r="S1266" s="144"/>
      <c r="T1266" s="144"/>
      <c r="U1266" s="144"/>
      <c r="V1266" s="144"/>
      <c r="W1266" s="144"/>
      <c r="X1266" s="145"/>
      <c r="Y1266" s="51"/>
      <c r="Z1266" s="13" t="str">
        <f t="shared" si="914"/>
        <v/>
      </c>
      <c r="AA1266" s="51"/>
      <c r="AE1266" s="42" t="str">
        <f t="shared" si="915"/>
        <v/>
      </c>
      <c r="AF1266" s="42" t="str">
        <f>IF($I1266="", "", IF(COUNTIF($I$10:$I1265, I1266)&gt;0, "", SUMIF($I$10:$I$3009, $I1266, $AE$10:$AE$3009)))</f>
        <v/>
      </c>
      <c r="AG1266" s="45" t="str">
        <f>IF($AF1266="", "", COUNTIF($AF$10:$AF$3009, "&gt;"&amp;AF1266)+1+COUNTIF($AF$10:$AF1266, $AF1266)-1)</f>
        <v/>
      </c>
      <c r="AI1266" s="42" t="str">
        <f t="shared" si="916"/>
        <v/>
      </c>
      <c r="AK1266" s="15" t="str">
        <f t="shared" si="917"/>
        <v/>
      </c>
      <c r="AM1266" s="64" t="str">
        <f t="shared" si="918"/>
        <v/>
      </c>
      <c r="AN1266" s="65" t="str">
        <f t="shared" si="919"/>
        <v/>
      </c>
      <c r="AO1266" s="65" t="str">
        <f t="shared" si="920"/>
        <v/>
      </c>
      <c r="AP1266" s="65" t="str">
        <f t="shared" si="921"/>
        <v/>
      </c>
      <c r="AQ1266" s="65" t="str">
        <f t="shared" si="922"/>
        <v/>
      </c>
      <c r="AR1266" s="65" t="str">
        <f t="shared" si="923"/>
        <v/>
      </c>
      <c r="AS1266" s="65" t="str">
        <f t="shared" si="924"/>
        <v/>
      </c>
      <c r="AT1266" s="65" t="str">
        <f t="shared" si="925"/>
        <v/>
      </c>
      <c r="AU1266" s="65" t="str">
        <f t="shared" si="926"/>
        <v/>
      </c>
      <c r="AV1266" s="66" t="str">
        <f t="shared" si="927"/>
        <v/>
      </c>
      <c r="AX1266" s="73" t="str">
        <f t="shared" si="948"/>
        <v/>
      </c>
      <c r="AY1266" s="74" t="str">
        <f t="shared" ref="AY1266:BG1275" si="955">IF(AY$9="", "", IF($H1266=AY$9, $AE1266, ""))</f>
        <v/>
      </c>
      <c r="AZ1266" s="74" t="str">
        <f t="shared" si="955"/>
        <v/>
      </c>
      <c r="BA1266" s="74" t="str">
        <f t="shared" si="955"/>
        <v/>
      </c>
      <c r="BB1266" s="74" t="str">
        <f t="shared" si="955"/>
        <v/>
      </c>
      <c r="BC1266" s="74" t="str">
        <f t="shared" si="955"/>
        <v/>
      </c>
      <c r="BD1266" s="74" t="str">
        <f t="shared" si="955"/>
        <v/>
      </c>
      <c r="BE1266" s="74" t="str">
        <f t="shared" si="955"/>
        <v/>
      </c>
      <c r="BF1266" s="74" t="str">
        <f t="shared" si="955"/>
        <v/>
      </c>
      <c r="BG1266" s="75" t="str">
        <f t="shared" si="955"/>
        <v/>
      </c>
      <c r="BI1266" s="73" t="str">
        <f t="shared" si="949"/>
        <v/>
      </c>
      <c r="BJ1266" s="74" t="str">
        <f t="shared" si="954"/>
        <v/>
      </c>
      <c r="BK1266" s="74" t="str">
        <f t="shared" si="954"/>
        <v/>
      </c>
      <c r="BL1266" s="74" t="str">
        <f t="shared" si="954"/>
        <v/>
      </c>
      <c r="BM1266" s="74" t="str">
        <f t="shared" si="954"/>
        <v/>
      </c>
      <c r="BN1266" s="74" t="str">
        <f t="shared" si="954"/>
        <v/>
      </c>
      <c r="BO1266" s="74" t="str">
        <f t="shared" si="954"/>
        <v/>
      </c>
      <c r="BP1266" s="74" t="str">
        <f t="shared" si="954"/>
        <v/>
      </c>
      <c r="BQ1266" s="74" t="str">
        <f t="shared" si="954"/>
        <v/>
      </c>
      <c r="BR1266" s="75" t="str">
        <f t="shared" si="954"/>
        <v/>
      </c>
      <c r="BU1266" s="42" t="str">
        <f t="shared" si="928"/>
        <v/>
      </c>
      <c r="BV1266" s="66" t="str">
        <f t="shared" si="929"/>
        <v/>
      </c>
      <c r="BX1266" s="64" t="str">
        <f t="shared" si="930"/>
        <v/>
      </c>
      <c r="BY1266" s="65" t="str">
        <f t="shared" si="931"/>
        <v/>
      </c>
      <c r="BZ1266" s="65" t="str">
        <f t="shared" si="932"/>
        <v/>
      </c>
      <c r="CA1266" s="65" t="str">
        <f t="shared" si="933"/>
        <v/>
      </c>
      <c r="CB1266" s="65" t="str">
        <f t="shared" si="934"/>
        <v/>
      </c>
      <c r="CC1266" s="65" t="str">
        <f t="shared" si="935"/>
        <v/>
      </c>
      <c r="CD1266" s="65" t="str">
        <f t="shared" si="936"/>
        <v/>
      </c>
      <c r="CE1266" s="65" t="str">
        <f t="shared" si="937"/>
        <v/>
      </c>
      <c r="CF1266" s="65" t="str">
        <f t="shared" si="938"/>
        <v/>
      </c>
      <c r="CG1266" s="66" t="str">
        <f t="shared" si="939"/>
        <v/>
      </c>
      <c r="CI1266" s="42" t="str">
        <f t="shared" si="940"/>
        <v/>
      </c>
      <c r="CK1266" s="92" t="str">
        <f t="shared" si="941"/>
        <v/>
      </c>
      <c r="CL1266" s="65" t="str">
        <f t="shared" si="942"/>
        <v/>
      </c>
      <c r="CM1266" s="93" t="str">
        <f t="shared" si="943"/>
        <v/>
      </c>
      <c r="CN1266" s="101" t="str">
        <f t="shared" si="912"/>
        <v/>
      </c>
      <c r="CP1266" s="92" t="str">
        <f t="shared" si="944"/>
        <v/>
      </c>
      <c r="CQ1266" s="65" t="str">
        <f t="shared" si="945"/>
        <v/>
      </c>
      <c r="CR1266" s="93" t="str">
        <f t="shared" si="946"/>
        <v/>
      </c>
      <c r="CS1266" s="101" t="str">
        <f t="shared" si="947"/>
        <v/>
      </c>
    </row>
    <row r="1267" spans="1:97" x14ac:dyDescent="0.25">
      <c r="A1267" s="51"/>
      <c r="B1267" s="15" t="str">
        <f t="shared" si="910"/>
        <v/>
      </c>
      <c r="C1267" s="15" t="str">
        <f t="shared" si="913"/>
        <v/>
      </c>
      <c r="D1267" s="51"/>
      <c r="E1267" s="137"/>
      <c r="F1267" s="138"/>
      <c r="G1267" s="139"/>
      <c r="H1267" s="138"/>
      <c r="I1267" s="140"/>
      <c r="J1267" s="138"/>
      <c r="K1267" s="141"/>
      <c r="L1267" s="139"/>
      <c r="M1267" s="142"/>
      <c r="N1267" s="142"/>
      <c r="O1267" s="143"/>
      <c r="P1267" s="144"/>
      <c r="Q1267" s="144"/>
      <c r="R1267" s="144"/>
      <c r="S1267" s="144"/>
      <c r="T1267" s="144"/>
      <c r="U1267" s="144"/>
      <c r="V1267" s="144"/>
      <c r="W1267" s="144"/>
      <c r="X1267" s="145"/>
      <c r="Y1267" s="51"/>
      <c r="Z1267" s="13" t="str">
        <f t="shared" si="914"/>
        <v/>
      </c>
      <c r="AA1267" s="51"/>
      <c r="AE1267" s="42" t="str">
        <f t="shared" si="915"/>
        <v/>
      </c>
      <c r="AF1267" s="42" t="str">
        <f>IF($I1267="", "", IF(COUNTIF($I$10:$I1266, I1267)&gt;0, "", SUMIF($I$10:$I$3009, $I1267, $AE$10:$AE$3009)))</f>
        <v/>
      </c>
      <c r="AG1267" s="45" t="str">
        <f>IF($AF1267="", "", COUNTIF($AF$10:$AF$3009, "&gt;"&amp;AF1267)+1+COUNTIF($AF$10:$AF1267, $AF1267)-1)</f>
        <v/>
      </c>
      <c r="AI1267" s="42" t="str">
        <f t="shared" si="916"/>
        <v/>
      </c>
      <c r="AK1267" s="15" t="str">
        <f t="shared" si="917"/>
        <v/>
      </c>
      <c r="AM1267" s="64" t="str">
        <f t="shared" si="918"/>
        <v/>
      </c>
      <c r="AN1267" s="65" t="str">
        <f t="shared" si="919"/>
        <v/>
      </c>
      <c r="AO1267" s="65" t="str">
        <f t="shared" si="920"/>
        <v/>
      </c>
      <c r="AP1267" s="65" t="str">
        <f t="shared" si="921"/>
        <v/>
      </c>
      <c r="AQ1267" s="65" t="str">
        <f t="shared" si="922"/>
        <v/>
      </c>
      <c r="AR1267" s="65" t="str">
        <f t="shared" si="923"/>
        <v/>
      </c>
      <c r="AS1267" s="65" t="str">
        <f t="shared" si="924"/>
        <v/>
      </c>
      <c r="AT1267" s="65" t="str">
        <f t="shared" si="925"/>
        <v/>
      </c>
      <c r="AU1267" s="65" t="str">
        <f t="shared" si="926"/>
        <v/>
      </c>
      <c r="AV1267" s="66" t="str">
        <f t="shared" si="927"/>
        <v/>
      </c>
      <c r="AX1267" s="73" t="str">
        <f t="shared" si="948"/>
        <v/>
      </c>
      <c r="AY1267" s="74" t="str">
        <f t="shared" si="955"/>
        <v/>
      </c>
      <c r="AZ1267" s="74" t="str">
        <f t="shared" si="955"/>
        <v/>
      </c>
      <c r="BA1267" s="74" t="str">
        <f t="shared" si="955"/>
        <v/>
      </c>
      <c r="BB1267" s="74" t="str">
        <f t="shared" si="955"/>
        <v/>
      </c>
      <c r="BC1267" s="74" t="str">
        <f t="shared" si="955"/>
        <v/>
      </c>
      <c r="BD1267" s="74" t="str">
        <f t="shared" si="955"/>
        <v/>
      </c>
      <c r="BE1267" s="74" t="str">
        <f t="shared" si="955"/>
        <v/>
      </c>
      <c r="BF1267" s="74" t="str">
        <f t="shared" si="955"/>
        <v/>
      </c>
      <c r="BG1267" s="75" t="str">
        <f t="shared" si="955"/>
        <v/>
      </c>
      <c r="BI1267" s="73" t="str">
        <f t="shared" si="949"/>
        <v/>
      </c>
      <c r="BJ1267" s="74" t="str">
        <f t="shared" si="954"/>
        <v/>
      </c>
      <c r="BK1267" s="74" t="str">
        <f t="shared" si="954"/>
        <v/>
      </c>
      <c r="BL1267" s="74" t="str">
        <f t="shared" si="954"/>
        <v/>
      </c>
      <c r="BM1267" s="74" t="str">
        <f t="shared" si="954"/>
        <v/>
      </c>
      <c r="BN1267" s="74" t="str">
        <f t="shared" si="954"/>
        <v/>
      </c>
      <c r="BO1267" s="74" t="str">
        <f t="shared" si="954"/>
        <v/>
      </c>
      <c r="BP1267" s="74" t="str">
        <f t="shared" si="954"/>
        <v/>
      </c>
      <c r="BQ1267" s="74" t="str">
        <f t="shared" si="954"/>
        <v/>
      </c>
      <c r="BR1267" s="75" t="str">
        <f t="shared" si="954"/>
        <v/>
      </c>
      <c r="BU1267" s="42" t="str">
        <f t="shared" si="928"/>
        <v/>
      </c>
      <c r="BV1267" s="66" t="str">
        <f t="shared" si="929"/>
        <v/>
      </c>
      <c r="BX1267" s="64" t="str">
        <f t="shared" si="930"/>
        <v/>
      </c>
      <c r="BY1267" s="65" t="str">
        <f t="shared" si="931"/>
        <v/>
      </c>
      <c r="BZ1267" s="65" t="str">
        <f t="shared" si="932"/>
        <v/>
      </c>
      <c r="CA1267" s="65" t="str">
        <f t="shared" si="933"/>
        <v/>
      </c>
      <c r="CB1267" s="65" t="str">
        <f t="shared" si="934"/>
        <v/>
      </c>
      <c r="CC1267" s="65" t="str">
        <f t="shared" si="935"/>
        <v/>
      </c>
      <c r="CD1267" s="65" t="str">
        <f t="shared" si="936"/>
        <v/>
      </c>
      <c r="CE1267" s="65" t="str">
        <f t="shared" si="937"/>
        <v/>
      </c>
      <c r="CF1267" s="65" t="str">
        <f t="shared" si="938"/>
        <v/>
      </c>
      <c r="CG1267" s="66" t="str">
        <f t="shared" si="939"/>
        <v/>
      </c>
      <c r="CI1267" s="42" t="str">
        <f t="shared" si="940"/>
        <v/>
      </c>
      <c r="CK1267" s="92" t="str">
        <f t="shared" si="941"/>
        <v/>
      </c>
      <c r="CL1267" s="65" t="str">
        <f t="shared" si="942"/>
        <v/>
      </c>
      <c r="CM1267" s="93" t="str">
        <f t="shared" si="943"/>
        <v/>
      </c>
      <c r="CN1267" s="101" t="str">
        <f t="shared" si="912"/>
        <v/>
      </c>
      <c r="CP1267" s="92" t="str">
        <f t="shared" si="944"/>
        <v/>
      </c>
      <c r="CQ1267" s="65" t="str">
        <f t="shared" si="945"/>
        <v/>
      </c>
      <c r="CR1267" s="93" t="str">
        <f t="shared" si="946"/>
        <v/>
      </c>
      <c r="CS1267" s="101" t="str">
        <f t="shared" si="947"/>
        <v/>
      </c>
    </row>
    <row r="1268" spans="1:97" x14ac:dyDescent="0.25">
      <c r="A1268" s="51"/>
      <c r="B1268" s="15" t="str">
        <f t="shared" si="910"/>
        <v/>
      </c>
      <c r="C1268" s="15" t="str">
        <f t="shared" si="913"/>
        <v/>
      </c>
      <c r="D1268" s="51"/>
      <c r="E1268" s="137"/>
      <c r="F1268" s="138"/>
      <c r="G1268" s="139"/>
      <c r="H1268" s="138"/>
      <c r="I1268" s="140"/>
      <c r="J1268" s="138"/>
      <c r="K1268" s="141"/>
      <c r="L1268" s="139"/>
      <c r="M1268" s="142"/>
      <c r="N1268" s="142"/>
      <c r="O1268" s="143"/>
      <c r="P1268" s="144"/>
      <c r="Q1268" s="144"/>
      <c r="R1268" s="144"/>
      <c r="S1268" s="144"/>
      <c r="T1268" s="144"/>
      <c r="U1268" s="144"/>
      <c r="V1268" s="144"/>
      <c r="W1268" s="144"/>
      <c r="X1268" s="145"/>
      <c r="Y1268" s="51"/>
      <c r="Z1268" s="13" t="str">
        <f t="shared" si="914"/>
        <v/>
      </c>
      <c r="AA1268" s="51"/>
      <c r="AE1268" s="42" t="str">
        <f t="shared" si="915"/>
        <v/>
      </c>
      <c r="AF1268" s="42" t="str">
        <f>IF($I1268="", "", IF(COUNTIF($I$10:$I1267, I1268)&gt;0, "", SUMIF($I$10:$I$3009, $I1268, $AE$10:$AE$3009)))</f>
        <v/>
      </c>
      <c r="AG1268" s="45" t="str">
        <f>IF($AF1268="", "", COUNTIF($AF$10:$AF$3009, "&gt;"&amp;AF1268)+1+COUNTIF($AF$10:$AF1268, $AF1268)-1)</f>
        <v/>
      </c>
      <c r="AI1268" s="42" t="str">
        <f t="shared" si="916"/>
        <v/>
      </c>
      <c r="AK1268" s="15" t="str">
        <f t="shared" si="917"/>
        <v/>
      </c>
      <c r="AM1268" s="64" t="str">
        <f t="shared" si="918"/>
        <v/>
      </c>
      <c r="AN1268" s="65" t="str">
        <f t="shared" si="919"/>
        <v/>
      </c>
      <c r="AO1268" s="65" t="str">
        <f t="shared" si="920"/>
        <v/>
      </c>
      <c r="AP1268" s="65" t="str">
        <f t="shared" si="921"/>
        <v/>
      </c>
      <c r="AQ1268" s="65" t="str">
        <f t="shared" si="922"/>
        <v/>
      </c>
      <c r="AR1268" s="65" t="str">
        <f t="shared" si="923"/>
        <v/>
      </c>
      <c r="AS1268" s="65" t="str">
        <f t="shared" si="924"/>
        <v/>
      </c>
      <c r="AT1268" s="65" t="str">
        <f t="shared" si="925"/>
        <v/>
      </c>
      <c r="AU1268" s="65" t="str">
        <f t="shared" si="926"/>
        <v/>
      </c>
      <c r="AV1268" s="66" t="str">
        <f t="shared" si="927"/>
        <v/>
      </c>
      <c r="AX1268" s="73" t="str">
        <f t="shared" si="948"/>
        <v/>
      </c>
      <c r="AY1268" s="74" t="str">
        <f t="shared" si="955"/>
        <v/>
      </c>
      <c r="AZ1268" s="74" t="str">
        <f t="shared" si="955"/>
        <v/>
      </c>
      <c r="BA1268" s="74" t="str">
        <f t="shared" si="955"/>
        <v/>
      </c>
      <c r="BB1268" s="74" t="str">
        <f t="shared" si="955"/>
        <v/>
      </c>
      <c r="BC1268" s="74" t="str">
        <f t="shared" si="955"/>
        <v/>
      </c>
      <c r="BD1268" s="74" t="str">
        <f t="shared" si="955"/>
        <v/>
      </c>
      <c r="BE1268" s="74" t="str">
        <f t="shared" si="955"/>
        <v/>
      </c>
      <c r="BF1268" s="74" t="str">
        <f t="shared" si="955"/>
        <v/>
      </c>
      <c r="BG1268" s="75" t="str">
        <f t="shared" si="955"/>
        <v/>
      </c>
      <c r="BI1268" s="73" t="str">
        <f t="shared" si="949"/>
        <v/>
      </c>
      <c r="BJ1268" s="74" t="str">
        <f t="shared" si="954"/>
        <v/>
      </c>
      <c r="BK1268" s="74" t="str">
        <f t="shared" si="954"/>
        <v/>
      </c>
      <c r="BL1268" s="74" t="str">
        <f t="shared" si="954"/>
        <v/>
      </c>
      <c r="BM1268" s="74" t="str">
        <f t="shared" si="954"/>
        <v/>
      </c>
      <c r="BN1268" s="74" t="str">
        <f t="shared" si="954"/>
        <v/>
      </c>
      <c r="BO1268" s="74" t="str">
        <f t="shared" si="954"/>
        <v/>
      </c>
      <c r="BP1268" s="74" t="str">
        <f t="shared" si="954"/>
        <v/>
      </c>
      <c r="BQ1268" s="74" t="str">
        <f t="shared" si="954"/>
        <v/>
      </c>
      <c r="BR1268" s="75" t="str">
        <f t="shared" si="954"/>
        <v/>
      </c>
      <c r="BU1268" s="42" t="str">
        <f t="shared" si="928"/>
        <v/>
      </c>
      <c r="BV1268" s="66" t="str">
        <f t="shared" si="929"/>
        <v/>
      </c>
      <c r="BX1268" s="64" t="str">
        <f t="shared" si="930"/>
        <v/>
      </c>
      <c r="BY1268" s="65" t="str">
        <f t="shared" si="931"/>
        <v/>
      </c>
      <c r="BZ1268" s="65" t="str">
        <f t="shared" si="932"/>
        <v/>
      </c>
      <c r="CA1268" s="65" t="str">
        <f t="shared" si="933"/>
        <v/>
      </c>
      <c r="CB1268" s="65" t="str">
        <f t="shared" si="934"/>
        <v/>
      </c>
      <c r="CC1268" s="65" t="str">
        <f t="shared" si="935"/>
        <v/>
      </c>
      <c r="CD1268" s="65" t="str">
        <f t="shared" si="936"/>
        <v/>
      </c>
      <c r="CE1268" s="65" t="str">
        <f t="shared" si="937"/>
        <v/>
      </c>
      <c r="CF1268" s="65" t="str">
        <f t="shared" si="938"/>
        <v/>
      </c>
      <c r="CG1268" s="66" t="str">
        <f t="shared" si="939"/>
        <v/>
      </c>
      <c r="CI1268" s="42" t="str">
        <f t="shared" si="940"/>
        <v/>
      </c>
      <c r="CK1268" s="92" t="str">
        <f t="shared" si="941"/>
        <v/>
      </c>
      <c r="CL1268" s="65" t="str">
        <f t="shared" si="942"/>
        <v/>
      </c>
      <c r="CM1268" s="93" t="str">
        <f t="shared" si="943"/>
        <v/>
      </c>
      <c r="CN1268" s="101" t="str">
        <f t="shared" si="912"/>
        <v/>
      </c>
      <c r="CP1268" s="92" t="str">
        <f t="shared" si="944"/>
        <v/>
      </c>
      <c r="CQ1268" s="65" t="str">
        <f t="shared" si="945"/>
        <v/>
      </c>
      <c r="CR1268" s="93" t="str">
        <f t="shared" si="946"/>
        <v/>
      </c>
      <c r="CS1268" s="101" t="str">
        <f t="shared" si="947"/>
        <v/>
      </c>
    </row>
    <row r="1269" spans="1:97" x14ac:dyDescent="0.25">
      <c r="A1269" s="51"/>
      <c r="B1269" s="15" t="str">
        <f t="shared" si="910"/>
        <v/>
      </c>
      <c r="C1269" s="15" t="str">
        <f t="shared" si="913"/>
        <v/>
      </c>
      <c r="D1269" s="51"/>
      <c r="E1269" s="137"/>
      <c r="F1269" s="138"/>
      <c r="G1269" s="139"/>
      <c r="H1269" s="138"/>
      <c r="I1269" s="140"/>
      <c r="J1269" s="138"/>
      <c r="K1269" s="141"/>
      <c r="L1269" s="139"/>
      <c r="M1269" s="142"/>
      <c r="N1269" s="142"/>
      <c r="O1269" s="143"/>
      <c r="P1269" s="144"/>
      <c r="Q1269" s="144"/>
      <c r="R1269" s="144"/>
      <c r="S1269" s="144"/>
      <c r="T1269" s="144"/>
      <c r="U1269" s="144"/>
      <c r="V1269" s="144"/>
      <c r="W1269" s="144"/>
      <c r="X1269" s="145"/>
      <c r="Y1269" s="51"/>
      <c r="Z1269" s="13" t="str">
        <f t="shared" si="914"/>
        <v/>
      </c>
      <c r="AA1269" s="51"/>
      <c r="AE1269" s="42" t="str">
        <f t="shared" si="915"/>
        <v/>
      </c>
      <c r="AF1269" s="42" t="str">
        <f>IF($I1269="", "", IF(COUNTIF($I$10:$I1268, I1269)&gt;0, "", SUMIF($I$10:$I$3009, $I1269, $AE$10:$AE$3009)))</f>
        <v/>
      </c>
      <c r="AG1269" s="45" t="str">
        <f>IF($AF1269="", "", COUNTIF($AF$10:$AF$3009, "&gt;"&amp;AF1269)+1+COUNTIF($AF$10:$AF1269, $AF1269)-1)</f>
        <v/>
      </c>
      <c r="AI1269" s="42" t="str">
        <f t="shared" si="916"/>
        <v/>
      </c>
      <c r="AK1269" s="15" t="str">
        <f t="shared" si="917"/>
        <v/>
      </c>
      <c r="AM1269" s="64" t="str">
        <f t="shared" si="918"/>
        <v/>
      </c>
      <c r="AN1269" s="65" t="str">
        <f t="shared" si="919"/>
        <v/>
      </c>
      <c r="AO1269" s="65" t="str">
        <f t="shared" si="920"/>
        <v/>
      </c>
      <c r="AP1269" s="65" t="str">
        <f t="shared" si="921"/>
        <v/>
      </c>
      <c r="AQ1269" s="65" t="str">
        <f t="shared" si="922"/>
        <v/>
      </c>
      <c r="AR1269" s="65" t="str">
        <f t="shared" si="923"/>
        <v/>
      </c>
      <c r="AS1269" s="65" t="str">
        <f t="shared" si="924"/>
        <v/>
      </c>
      <c r="AT1269" s="65" t="str">
        <f t="shared" si="925"/>
        <v/>
      </c>
      <c r="AU1269" s="65" t="str">
        <f t="shared" si="926"/>
        <v/>
      </c>
      <c r="AV1269" s="66" t="str">
        <f t="shared" si="927"/>
        <v/>
      </c>
      <c r="AX1269" s="73" t="str">
        <f t="shared" si="948"/>
        <v/>
      </c>
      <c r="AY1269" s="74" t="str">
        <f t="shared" si="955"/>
        <v/>
      </c>
      <c r="AZ1269" s="74" t="str">
        <f t="shared" si="955"/>
        <v/>
      </c>
      <c r="BA1269" s="74" t="str">
        <f t="shared" si="955"/>
        <v/>
      </c>
      <c r="BB1269" s="74" t="str">
        <f t="shared" si="955"/>
        <v/>
      </c>
      <c r="BC1269" s="74" t="str">
        <f t="shared" si="955"/>
        <v/>
      </c>
      <c r="BD1269" s="74" t="str">
        <f t="shared" si="955"/>
        <v/>
      </c>
      <c r="BE1269" s="74" t="str">
        <f t="shared" si="955"/>
        <v/>
      </c>
      <c r="BF1269" s="74" t="str">
        <f t="shared" si="955"/>
        <v/>
      </c>
      <c r="BG1269" s="75" t="str">
        <f t="shared" si="955"/>
        <v/>
      </c>
      <c r="BI1269" s="73" t="str">
        <f t="shared" si="949"/>
        <v/>
      </c>
      <c r="BJ1269" s="74" t="str">
        <f t="shared" si="954"/>
        <v/>
      </c>
      <c r="BK1269" s="74" t="str">
        <f t="shared" si="954"/>
        <v/>
      </c>
      <c r="BL1269" s="74" t="str">
        <f t="shared" si="954"/>
        <v/>
      </c>
      <c r="BM1269" s="74" t="str">
        <f t="shared" si="954"/>
        <v/>
      </c>
      <c r="BN1269" s="74" t="str">
        <f t="shared" si="954"/>
        <v/>
      </c>
      <c r="BO1269" s="74" t="str">
        <f t="shared" si="954"/>
        <v/>
      </c>
      <c r="BP1269" s="74" t="str">
        <f t="shared" si="954"/>
        <v/>
      </c>
      <c r="BQ1269" s="74" t="str">
        <f t="shared" si="954"/>
        <v/>
      </c>
      <c r="BR1269" s="75" t="str">
        <f t="shared" si="954"/>
        <v/>
      </c>
      <c r="BU1269" s="42" t="str">
        <f t="shared" si="928"/>
        <v/>
      </c>
      <c r="BV1269" s="66" t="str">
        <f t="shared" si="929"/>
        <v/>
      </c>
      <c r="BX1269" s="64" t="str">
        <f t="shared" si="930"/>
        <v/>
      </c>
      <c r="BY1269" s="65" t="str">
        <f t="shared" si="931"/>
        <v/>
      </c>
      <c r="BZ1269" s="65" t="str">
        <f t="shared" si="932"/>
        <v/>
      </c>
      <c r="CA1269" s="65" t="str">
        <f t="shared" si="933"/>
        <v/>
      </c>
      <c r="CB1269" s="65" t="str">
        <f t="shared" si="934"/>
        <v/>
      </c>
      <c r="CC1269" s="65" t="str">
        <f t="shared" si="935"/>
        <v/>
      </c>
      <c r="CD1269" s="65" t="str">
        <f t="shared" si="936"/>
        <v/>
      </c>
      <c r="CE1269" s="65" t="str">
        <f t="shared" si="937"/>
        <v/>
      </c>
      <c r="CF1269" s="65" t="str">
        <f t="shared" si="938"/>
        <v/>
      </c>
      <c r="CG1269" s="66" t="str">
        <f t="shared" si="939"/>
        <v/>
      </c>
      <c r="CI1269" s="42" t="str">
        <f t="shared" si="940"/>
        <v/>
      </c>
      <c r="CK1269" s="92" t="str">
        <f t="shared" si="941"/>
        <v/>
      </c>
      <c r="CL1269" s="65" t="str">
        <f t="shared" si="942"/>
        <v/>
      </c>
      <c r="CM1269" s="93" t="str">
        <f t="shared" si="943"/>
        <v/>
      </c>
      <c r="CN1269" s="101" t="str">
        <f t="shared" si="912"/>
        <v/>
      </c>
      <c r="CP1269" s="92" t="str">
        <f t="shared" si="944"/>
        <v/>
      </c>
      <c r="CQ1269" s="65" t="str">
        <f t="shared" si="945"/>
        <v/>
      </c>
      <c r="CR1269" s="93" t="str">
        <f t="shared" si="946"/>
        <v/>
      </c>
      <c r="CS1269" s="101" t="str">
        <f t="shared" si="947"/>
        <v/>
      </c>
    </row>
    <row r="1270" spans="1:97" x14ac:dyDescent="0.25">
      <c r="A1270" s="51"/>
      <c r="B1270" s="15" t="str">
        <f t="shared" si="910"/>
        <v/>
      </c>
      <c r="C1270" s="15" t="str">
        <f t="shared" si="913"/>
        <v/>
      </c>
      <c r="D1270" s="51"/>
      <c r="E1270" s="137"/>
      <c r="F1270" s="138"/>
      <c r="G1270" s="139"/>
      <c r="H1270" s="138"/>
      <c r="I1270" s="140"/>
      <c r="J1270" s="138"/>
      <c r="K1270" s="141"/>
      <c r="L1270" s="139"/>
      <c r="M1270" s="142"/>
      <c r="N1270" s="142"/>
      <c r="O1270" s="143"/>
      <c r="P1270" s="144"/>
      <c r="Q1270" s="144"/>
      <c r="R1270" s="144"/>
      <c r="S1270" s="144"/>
      <c r="T1270" s="144"/>
      <c r="U1270" s="144"/>
      <c r="V1270" s="144"/>
      <c r="W1270" s="144"/>
      <c r="X1270" s="145"/>
      <c r="Y1270" s="51"/>
      <c r="Z1270" s="13" t="str">
        <f t="shared" si="914"/>
        <v/>
      </c>
      <c r="AA1270" s="51"/>
      <c r="AE1270" s="42" t="str">
        <f t="shared" si="915"/>
        <v/>
      </c>
      <c r="AF1270" s="42" t="str">
        <f>IF($I1270="", "", IF(COUNTIF($I$10:$I1269, I1270)&gt;0, "", SUMIF($I$10:$I$3009, $I1270, $AE$10:$AE$3009)))</f>
        <v/>
      </c>
      <c r="AG1270" s="45" t="str">
        <f>IF($AF1270="", "", COUNTIF($AF$10:$AF$3009, "&gt;"&amp;AF1270)+1+COUNTIF($AF$10:$AF1270, $AF1270)-1)</f>
        <v/>
      </c>
      <c r="AI1270" s="42" t="str">
        <f t="shared" si="916"/>
        <v/>
      </c>
      <c r="AK1270" s="15" t="str">
        <f t="shared" si="917"/>
        <v/>
      </c>
      <c r="AM1270" s="64" t="str">
        <f t="shared" si="918"/>
        <v/>
      </c>
      <c r="AN1270" s="65" t="str">
        <f t="shared" si="919"/>
        <v/>
      </c>
      <c r="AO1270" s="65" t="str">
        <f t="shared" si="920"/>
        <v/>
      </c>
      <c r="AP1270" s="65" t="str">
        <f t="shared" si="921"/>
        <v/>
      </c>
      <c r="AQ1270" s="65" t="str">
        <f t="shared" si="922"/>
        <v/>
      </c>
      <c r="AR1270" s="65" t="str">
        <f t="shared" si="923"/>
        <v/>
      </c>
      <c r="AS1270" s="65" t="str">
        <f t="shared" si="924"/>
        <v/>
      </c>
      <c r="AT1270" s="65" t="str">
        <f t="shared" si="925"/>
        <v/>
      </c>
      <c r="AU1270" s="65" t="str">
        <f t="shared" si="926"/>
        <v/>
      </c>
      <c r="AV1270" s="66" t="str">
        <f t="shared" si="927"/>
        <v/>
      </c>
      <c r="AX1270" s="73" t="str">
        <f t="shared" si="948"/>
        <v/>
      </c>
      <c r="AY1270" s="74" t="str">
        <f t="shared" si="955"/>
        <v/>
      </c>
      <c r="AZ1270" s="74" t="str">
        <f t="shared" si="955"/>
        <v/>
      </c>
      <c r="BA1270" s="74" t="str">
        <f t="shared" si="955"/>
        <v/>
      </c>
      <c r="BB1270" s="74" t="str">
        <f t="shared" si="955"/>
        <v/>
      </c>
      <c r="BC1270" s="74" t="str">
        <f t="shared" si="955"/>
        <v/>
      </c>
      <c r="BD1270" s="74" t="str">
        <f t="shared" si="955"/>
        <v/>
      </c>
      <c r="BE1270" s="74" t="str">
        <f t="shared" si="955"/>
        <v/>
      </c>
      <c r="BF1270" s="74" t="str">
        <f t="shared" si="955"/>
        <v/>
      </c>
      <c r="BG1270" s="75" t="str">
        <f t="shared" si="955"/>
        <v/>
      </c>
      <c r="BI1270" s="73" t="str">
        <f t="shared" si="949"/>
        <v/>
      </c>
      <c r="BJ1270" s="74" t="str">
        <f t="shared" si="954"/>
        <v/>
      </c>
      <c r="BK1270" s="74" t="str">
        <f t="shared" si="954"/>
        <v/>
      </c>
      <c r="BL1270" s="74" t="str">
        <f t="shared" si="954"/>
        <v/>
      </c>
      <c r="BM1270" s="74" t="str">
        <f t="shared" si="954"/>
        <v/>
      </c>
      <c r="BN1270" s="74" t="str">
        <f t="shared" si="954"/>
        <v/>
      </c>
      <c r="BO1270" s="74" t="str">
        <f t="shared" si="954"/>
        <v/>
      </c>
      <c r="BP1270" s="74" t="str">
        <f t="shared" si="954"/>
        <v/>
      </c>
      <c r="BQ1270" s="74" t="str">
        <f t="shared" si="954"/>
        <v/>
      </c>
      <c r="BR1270" s="75" t="str">
        <f t="shared" si="954"/>
        <v/>
      </c>
      <c r="BU1270" s="42" t="str">
        <f t="shared" si="928"/>
        <v/>
      </c>
      <c r="BV1270" s="66" t="str">
        <f t="shared" si="929"/>
        <v/>
      </c>
      <c r="BX1270" s="64" t="str">
        <f t="shared" si="930"/>
        <v/>
      </c>
      <c r="BY1270" s="65" t="str">
        <f t="shared" si="931"/>
        <v/>
      </c>
      <c r="BZ1270" s="65" t="str">
        <f t="shared" si="932"/>
        <v/>
      </c>
      <c r="CA1270" s="65" t="str">
        <f t="shared" si="933"/>
        <v/>
      </c>
      <c r="CB1270" s="65" t="str">
        <f t="shared" si="934"/>
        <v/>
      </c>
      <c r="CC1270" s="65" t="str">
        <f t="shared" si="935"/>
        <v/>
      </c>
      <c r="CD1270" s="65" t="str">
        <f t="shared" si="936"/>
        <v/>
      </c>
      <c r="CE1270" s="65" t="str">
        <f t="shared" si="937"/>
        <v/>
      </c>
      <c r="CF1270" s="65" t="str">
        <f t="shared" si="938"/>
        <v/>
      </c>
      <c r="CG1270" s="66" t="str">
        <f t="shared" si="939"/>
        <v/>
      </c>
      <c r="CI1270" s="42" t="str">
        <f t="shared" si="940"/>
        <v/>
      </c>
      <c r="CK1270" s="92" t="str">
        <f t="shared" si="941"/>
        <v/>
      </c>
      <c r="CL1270" s="65" t="str">
        <f t="shared" si="942"/>
        <v/>
      </c>
      <c r="CM1270" s="93" t="str">
        <f t="shared" si="943"/>
        <v/>
      </c>
      <c r="CN1270" s="101" t="str">
        <f t="shared" si="912"/>
        <v/>
      </c>
      <c r="CP1270" s="92" t="str">
        <f t="shared" si="944"/>
        <v/>
      </c>
      <c r="CQ1270" s="65" t="str">
        <f t="shared" si="945"/>
        <v/>
      </c>
      <c r="CR1270" s="93" t="str">
        <f t="shared" si="946"/>
        <v/>
      </c>
      <c r="CS1270" s="101" t="str">
        <f t="shared" si="947"/>
        <v/>
      </c>
    </row>
    <row r="1271" spans="1:97" x14ac:dyDescent="0.25">
      <c r="A1271" s="51"/>
      <c r="B1271" s="15" t="str">
        <f t="shared" si="910"/>
        <v/>
      </c>
      <c r="C1271" s="15" t="str">
        <f t="shared" si="913"/>
        <v/>
      </c>
      <c r="D1271" s="51"/>
      <c r="E1271" s="137"/>
      <c r="F1271" s="138"/>
      <c r="G1271" s="139"/>
      <c r="H1271" s="138"/>
      <c r="I1271" s="140"/>
      <c r="J1271" s="138"/>
      <c r="K1271" s="141"/>
      <c r="L1271" s="139"/>
      <c r="M1271" s="142"/>
      <c r="N1271" s="142"/>
      <c r="O1271" s="143"/>
      <c r="P1271" s="144"/>
      <c r="Q1271" s="144"/>
      <c r="R1271" s="144"/>
      <c r="S1271" s="144"/>
      <c r="T1271" s="144"/>
      <c r="U1271" s="144"/>
      <c r="V1271" s="144"/>
      <c r="W1271" s="144"/>
      <c r="X1271" s="145"/>
      <c r="Y1271" s="51"/>
      <c r="Z1271" s="13" t="str">
        <f t="shared" si="914"/>
        <v/>
      </c>
      <c r="AA1271" s="51"/>
      <c r="AE1271" s="42" t="str">
        <f t="shared" si="915"/>
        <v/>
      </c>
      <c r="AF1271" s="42" t="str">
        <f>IF($I1271="", "", IF(COUNTIF($I$10:$I1270, I1271)&gt;0, "", SUMIF($I$10:$I$3009, $I1271, $AE$10:$AE$3009)))</f>
        <v/>
      </c>
      <c r="AG1271" s="45" t="str">
        <f>IF($AF1271="", "", COUNTIF($AF$10:$AF$3009, "&gt;"&amp;AF1271)+1+COUNTIF($AF$10:$AF1271, $AF1271)-1)</f>
        <v/>
      </c>
      <c r="AI1271" s="42" t="str">
        <f t="shared" si="916"/>
        <v/>
      </c>
      <c r="AK1271" s="15" t="str">
        <f t="shared" si="917"/>
        <v/>
      </c>
      <c r="AM1271" s="64" t="str">
        <f t="shared" si="918"/>
        <v/>
      </c>
      <c r="AN1271" s="65" t="str">
        <f t="shared" si="919"/>
        <v/>
      </c>
      <c r="AO1271" s="65" t="str">
        <f t="shared" si="920"/>
        <v/>
      </c>
      <c r="AP1271" s="65" t="str">
        <f t="shared" si="921"/>
        <v/>
      </c>
      <c r="AQ1271" s="65" t="str">
        <f t="shared" si="922"/>
        <v/>
      </c>
      <c r="AR1271" s="65" t="str">
        <f t="shared" si="923"/>
        <v/>
      </c>
      <c r="AS1271" s="65" t="str">
        <f t="shared" si="924"/>
        <v/>
      </c>
      <c r="AT1271" s="65" t="str">
        <f t="shared" si="925"/>
        <v/>
      </c>
      <c r="AU1271" s="65" t="str">
        <f t="shared" si="926"/>
        <v/>
      </c>
      <c r="AV1271" s="66" t="str">
        <f t="shared" si="927"/>
        <v/>
      </c>
      <c r="AX1271" s="73" t="str">
        <f t="shared" si="948"/>
        <v/>
      </c>
      <c r="AY1271" s="74" t="str">
        <f t="shared" si="955"/>
        <v/>
      </c>
      <c r="AZ1271" s="74" t="str">
        <f t="shared" si="955"/>
        <v/>
      </c>
      <c r="BA1271" s="74" t="str">
        <f t="shared" si="955"/>
        <v/>
      </c>
      <c r="BB1271" s="74" t="str">
        <f t="shared" si="955"/>
        <v/>
      </c>
      <c r="BC1271" s="74" t="str">
        <f t="shared" si="955"/>
        <v/>
      </c>
      <c r="BD1271" s="74" t="str">
        <f t="shared" si="955"/>
        <v/>
      </c>
      <c r="BE1271" s="74" t="str">
        <f t="shared" si="955"/>
        <v/>
      </c>
      <c r="BF1271" s="74" t="str">
        <f t="shared" si="955"/>
        <v/>
      </c>
      <c r="BG1271" s="75" t="str">
        <f t="shared" si="955"/>
        <v/>
      </c>
      <c r="BI1271" s="73" t="str">
        <f t="shared" si="949"/>
        <v/>
      </c>
      <c r="BJ1271" s="74" t="str">
        <f t="shared" si="954"/>
        <v/>
      </c>
      <c r="BK1271" s="74" t="str">
        <f t="shared" si="954"/>
        <v/>
      </c>
      <c r="BL1271" s="74" t="str">
        <f t="shared" si="954"/>
        <v/>
      </c>
      <c r="BM1271" s="74" t="str">
        <f t="shared" si="954"/>
        <v/>
      </c>
      <c r="BN1271" s="74" t="str">
        <f t="shared" si="954"/>
        <v/>
      </c>
      <c r="BO1271" s="74" t="str">
        <f t="shared" si="954"/>
        <v/>
      </c>
      <c r="BP1271" s="74" t="str">
        <f t="shared" si="954"/>
        <v/>
      </c>
      <c r="BQ1271" s="74" t="str">
        <f t="shared" si="954"/>
        <v/>
      </c>
      <c r="BR1271" s="75" t="str">
        <f t="shared" si="954"/>
        <v/>
      </c>
      <c r="BU1271" s="42" t="str">
        <f t="shared" si="928"/>
        <v/>
      </c>
      <c r="BV1271" s="66" t="str">
        <f t="shared" si="929"/>
        <v/>
      </c>
      <c r="BX1271" s="64" t="str">
        <f t="shared" si="930"/>
        <v/>
      </c>
      <c r="BY1271" s="65" t="str">
        <f t="shared" si="931"/>
        <v/>
      </c>
      <c r="BZ1271" s="65" t="str">
        <f t="shared" si="932"/>
        <v/>
      </c>
      <c r="CA1271" s="65" t="str">
        <f t="shared" si="933"/>
        <v/>
      </c>
      <c r="CB1271" s="65" t="str">
        <f t="shared" si="934"/>
        <v/>
      </c>
      <c r="CC1271" s="65" t="str">
        <f t="shared" si="935"/>
        <v/>
      </c>
      <c r="CD1271" s="65" t="str">
        <f t="shared" si="936"/>
        <v/>
      </c>
      <c r="CE1271" s="65" t="str">
        <f t="shared" si="937"/>
        <v/>
      </c>
      <c r="CF1271" s="65" t="str">
        <f t="shared" si="938"/>
        <v/>
      </c>
      <c r="CG1271" s="66" t="str">
        <f t="shared" si="939"/>
        <v/>
      </c>
      <c r="CI1271" s="42" t="str">
        <f t="shared" si="940"/>
        <v/>
      </c>
      <c r="CK1271" s="92" t="str">
        <f t="shared" si="941"/>
        <v/>
      </c>
      <c r="CL1271" s="65" t="str">
        <f t="shared" si="942"/>
        <v/>
      </c>
      <c r="CM1271" s="93" t="str">
        <f t="shared" si="943"/>
        <v/>
      </c>
      <c r="CN1271" s="101" t="str">
        <f t="shared" si="912"/>
        <v/>
      </c>
      <c r="CP1271" s="92" t="str">
        <f t="shared" si="944"/>
        <v/>
      </c>
      <c r="CQ1271" s="65" t="str">
        <f t="shared" si="945"/>
        <v/>
      </c>
      <c r="CR1271" s="93" t="str">
        <f t="shared" si="946"/>
        <v/>
      </c>
      <c r="CS1271" s="101" t="str">
        <f t="shared" si="947"/>
        <v/>
      </c>
    </row>
    <row r="1272" spans="1:97" x14ac:dyDescent="0.25">
      <c r="A1272" s="51"/>
      <c r="B1272" s="15" t="str">
        <f t="shared" si="910"/>
        <v/>
      </c>
      <c r="C1272" s="15" t="str">
        <f t="shared" si="913"/>
        <v/>
      </c>
      <c r="D1272" s="51"/>
      <c r="E1272" s="137"/>
      <c r="F1272" s="138"/>
      <c r="G1272" s="139"/>
      <c r="H1272" s="138"/>
      <c r="I1272" s="140"/>
      <c r="J1272" s="138"/>
      <c r="K1272" s="141"/>
      <c r="L1272" s="139"/>
      <c r="M1272" s="142"/>
      <c r="N1272" s="142"/>
      <c r="O1272" s="143"/>
      <c r="P1272" s="144"/>
      <c r="Q1272" s="144"/>
      <c r="R1272" s="144"/>
      <c r="S1272" s="144"/>
      <c r="T1272" s="144"/>
      <c r="U1272" s="144"/>
      <c r="V1272" s="144"/>
      <c r="W1272" s="144"/>
      <c r="X1272" s="145"/>
      <c r="Y1272" s="51"/>
      <c r="Z1272" s="13" t="str">
        <f t="shared" si="914"/>
        <v/>
      </c>
      <c r="AA1272" s="51"/>
      <c r="AE1272" s="42" t="str">
        <f t="shared" si="915"/>
        <v/>
      </c>
      <c r="AF1272" s="42" t="str">
        <f>IF($I1272="", "", IF(COUNTIF($I$10:$I1271, I1272)&gt;0, "", SUMIF($I$10:$I$3009, $I1272, $AE$10:$AE$3009)))</f>
        <v/>
      </c>
      <c r="AG1272" s="45" t="str">
        <f>IF($AF1272="", "", COUNTIF($AF$10:$AF$3009, "&gt;"&amp;AF1272)+1+COUNTIF($AF$10:$AF1272, $AF1272)-1)</f>
        <v/>
      </c>
      <c r="AI1272" s="42" t="str">
        <f t="shared" si="916"/>
        <v/>
      </c>
      <c r="AK1272" s="15" t="str">
        <f t="shared" si="917"/>
        <v/>
      </c>
      <c r="AM1272" s="64" t="str">
        <f t="shared" si="918"/>
        <v/>
      </c>
      <c r="AN1272" s="65" t="str">
        <f t="shared" si="919"/>
        <v/>
      </c>
      <c r="AO1272" s="65" t="str">
        <f t="shared" si="920"/>
        <v/>
      </c>
      <c r="AP1272" s="65" t="str">
        <f t="shared" si="921"/>
        <v/>
      </c>
      <c r="AQ1272" s="65" t="str">
        <f t="shared" si="922"/>
        <v/>
      </c>
      <c r="AR1272" s="65" t="str">
        <f t="shared" si="923"/>
        <v/>
      </c>
      <c r="AS1272" s="65" t="str">
        <f t="shared" si="924"/>
        <v/>
      </c>
      <c r="AT1272" s="65" t="str">
        <f t="shared" si="925"/>
        <v/>
      </c>
      <c r="AU1272" s="65" t="str">
        <f t="shared" si="926"/>
        <v/>
      </c>
      <c r="AV1272" s="66" t="str">
        <f t="shared" si="927"/>
        <v/>
      </c>
      <c r="AX1272" s="73" t="str">
        <f t="shared" si="948"/>
        <v/>
      </c>
      <c r="AY1272" s="74" t="str">
        <f t="shared" si="955"/>
        <v/>
      </c>
      <c r="AZ1272" s="74" t="str">
        <f t="shared" si="955"/>
        <v/>
      </c>
      <c r="BA1272" s="74" t="str">
        <f t="shared" si="955"/>
        <v/>
      </c>
      <c r="BB1272" s="74" t="str">
        <f t="shared" si="955"/>
        <v/>
      </c>
      <c r="BC1272" s="74" t="str">
        <f t="shared" si="955"/>
        <v/>
      </c>
      <c r="BD1272" s="74" t="str">
        <f t="shared" si="955"/>
        <v/>
      </c>
      <c r="BE1272" s="74" t="str">
        <f t="shared" si="955"/>
        <v/>
      </c>
      <c r="BF1272" s="74" t="str">
        <f t="shared" si="955"/>
        <v/>
      </c>
      <c r="BG1272" s="75" t="str">
        <f t="shared" si="955"/>
        <v/>
      </c>
      <c r="BI1272" s="73" t="str">
        <f t="shared" si="949"/>
        <v/>
      </c>
      <c r="BJ1272" s="74" t="str">
        <f t="shared" si="954"/>
        <v/>
      </c>
      <c r="BK1272" s="74" t="str">
        <f t="shared" si="954"/>
        <v/>
      </c>
      <c r="BL1272" s="74" t="str">
        <f t="shared" si="954"/>
        <v/>
      </c>
      <c r="BM1272" s="74" t="str">
        <f t="shared" si="954"/>
        <v/>
      </c>
      <c r="BN1272" s="74" t="str">
        <f t="shared" si="954"/>
        <v/>
      </c>
      <c r="BO1272" s="74" t="str">
        <f t="shared" si="954"/>
        <v/>
      </c>
      <c r="BP1272" s="74" t="str">
        <f t="shared" si="954"/>
        <v/>
      </c>
      <c r="BQ1272" s="74" t="str">
        <f t="shared" si="954"/>
        <v/>
      </c>
      <c r="BR1272" s="75" t="str">
        <f t="shared" si="954"/>
        <v/>
      </c>
      <c r="BU1272" s="42" t="str">
        <f t="shared" si="928"/>
        <v/>
      </c>
      <c r="BV1272" s="66" t="str">
        <f t="shared" si="929"/>
        <v/>
      </c>
      <c r="BX1272" s="64" t="str">
        <f t="shared" si="930"/>
        <v/>
      </c>
      <c r="BY1272" s="65" t="str">
        <f t="shared" si="931"/>
        <v/>
      </c>
      <c r="BZ1272" s="65" t="str">
        <f t="shared" si="932"/>
        <v/>
      </c>
      <c r="CA1272" s="65" t="str">
        <f t="shared" si="933"/>
        <v/>
      </c>
      <c r="CB1272" s="65" t="str">
        <f t="shared" si="934"/>
        <v/>
      </c>
      <c r="CC1272" s="65" t="str">
        <f t="shared" si="935"/>
        <v/>
      </c>
      <c r="CD1272" s="65" t="str">
        <f t="shared" si="936"/>
        <v/>
      </c>
      <c r="CE1272" s="65" t="str">
        <f t="shared" si="937"/>
        <v/>
      </c>
      <c r="CF1272" s="65" t="str">
        <f t="shared" si="938"/>
        <v/>
      </c>
      <c r="CG1272" s="66" t="str">
        <f t="shared" si="939"/>
        <v/>
      </c>
      <c r="CI1272" s="42" t="str">
        <f t="shared" si="940"/>
        <v/>
      </c>
      <c r="CK1272" s="92" t="str">
        <f t="shared" si="941"/>
        <v/>
      </c>
      <c r="CL1272" s="65" t="str">
        <f t="shared" si="942"/>
        <v/>
      </c>
      <c r="CM1272" s="93" t="str">
        <f t="shared" si="943"/>
        <v/>
      </c>
      <c r="CN1272" s="101" t="str">
        <f t="shared" si="912"/>
        <v/>
      </c>
      <c r="CP1272" s="92" t="str">
        <f t="shared" si="944"/>
        <v/>
      </c>
      <c r="CQ1272" s="65" t="str">
        <f t="shared" si="945"/>
        <v/>
      </c>
      <c r="CR1272" s="93" t="str">
        <f t="shared" si="946"/>
        <v/>
      </c>
      <c r="CS1272" s="101" t="str">
        <f t="shared" si="947"/>
        <v/>
      </c>
    </row>
    <row r="1273" spans="1:97" x14ac:dyDescent="0.25">
      <c r="A1273" s="51"/>
      <c r="B1273" s="15" t="str">
        <f t="shared" si="910"/>
        <v/>
      </c>
      <c r="C1273" s="15" t="str">
        <f t="shared" si="913"/>
        <v/>
      </c>
      <c r="D1273" s="51"/>
      <c r="E1273" s="137"/>
      <c r="F1273" s="138"/>
      <c r="G1273" s="139"/>
      <c r="H1273" s="138"/>
      <c r="I1273" s="140"/>
      <c r="J1273" s="138"/>
      <c r="K1273" s="141"/>
      <c r="L1273" s="139"/>
      <c r="M1273" s="142"/>
      <c r="N1273" s="142"/>
      <c r="O1273" s="143"/>
      <c r="P1273" s="144"/>
      <c r="Q1273" s="144"/>
      <c r="R1273" s="144"/>
      <c r="S1273" s="144"/>
      <c r="T1273" s="144"/>
      <c r="U1273" s="144"/>
      <c r="V1273" s="144"/>
      <c r="W1273" s="144"/>
      <c r="X1273" s="145"/>
      <c r="Y1273" s="51"/>
      <c r="Z1273" s="13" t="str">
        <f t="shared" si="914"/>
        <v/>
      </c>
      <c r="AA1273" s="51"/>
      <c r="AE1273" s="42" t="str">
        <f t="shared" si="915"/>
        <v/>
      </c>
      <c r="AF1273" s="42" t="str">
        <f>IF($I1273="", "", IF(COUNTIF($I$10:$I1272, I1273)&gt;0, "", SUMIF($I$10:$I$3009, $I1273, $AE$10:$AE$3009)))</f>
        <v/>
      </c>
      <c r="AG1273" s="45" t="str">
        <f>IF($AF1273="", "", COUNTIF($AF$10:$AF$3009, "&gt;"&amp;AF1273)+1+COUNTIF($AF$10:$AF1273, $AF1273)-1)</f>
        <v/>
      </c>
      <c r="AI1273" s="42" t="str">
        <f t="shared" si="916"/>
        <v/>
      </c>
      <c r="AK1273" s="15" t="str">
        <f t="shared" si="917"/>
        <v/>
      </c>
      <c r="AM1273" s="64" t="str">
        <f t="shared" si="918"/>
        <v/>
      </c>
      <c r="AN1273" s="65" t="str">
        <f t="shared" si="919"/>
        <v/>
      </c>
      <c r="AO1273" s="65" t="str">
        <f t="shared" si="920"/>
        <v/>
      </c>
      <c r="AP1273" s="65" t="str">
        <f t="shared" si="921"/>
        <v/>
      </c>
      <c r="AQ1273" s="65" t="str">
        <f t="shared" si="922"/>
        <v/>
      </c>
      <c r="AR1273" s="65" t="str">
        <f t="shared" si="923"/>
        <v/>
      </c>
      <c r="AS1273" s="65" t="str">
        <f t="shared" si="924"/>
        <v/>
      </c>
      <c r="AT1273" s="65" t="str">
        <f t="shared" si="925"/>
        <v/>
      </c>
      <c r="AU1273" s="65" t="str">
        <f t="shared" si="926"/>
        <v/>
      </c>
      <c r="AV1273" s="66" t="str">
        <f t="shared" si="927"/>
        <v/>
      </c>
      <c r="AX1273" s="73" t="str">
        <f t="shared" si="948"/>
        <v/>
      </c>
      <c r="AY1273" s="74" t="str">
        <f t="shared" si="955"/>
        <v/>
      </c>
      <c r="AZ1273" s="74" t="str">
        <f t="shared" si="955"/>
        <v/>
      </c>
      <c r="BA1273" s="74" t="str">
        <f t="shared" si="955"/>
        <v/>
      </c>
      <c r="BB1273" s="74" t="str">
        <f t="shared" si="955"/>
        <v/>
      </c>
      <c r="BC1273" s="74" t="str">
        <f t="shared" si="955"/>
        <v/>
      </c>
      <c r="BD1273" s="74" t="str">
        <f t="shared" si="955"/>
        <v/>
      </c>
      <c r="BE1273" s="74" t="str">
        <f t="shared" si="955"/>
        <v/>
      </c>
      <c r="BF1273" s="74" t="str">
        <f t="shared" si="955"/>
        <v/>
      </c>
      <c r="BG1273" s="75" t="str">
        <f t="shared" si="955"/>
        <v/>
      </c>
      <c r="BI1273" s="73" t="str">
        <f t="shared" si="949"/>
        <v/>
      </c>
      <c r="BJ1273" s="74" t="str">
        <f t="shared" si="954"/>
        <v/>
      </c>
      <c r="BK1273" s="74" t="str">
        <f t="shared" si="954"/>
        <v/>
      </c>
      <c r="BL1273" s="74" t="str">
        <f t="shared" si="954"/>
        <v/>
      </c>
      <c r="BM1273" s="74" t="str">
        <f t="shared" si="954"/>
        <v/>
      </c>
      <c r="BN1273" s="74" t="str">
        <f t="shared" si="954"/>
        <v/>
      </c>
      <c r="BO1273" s="74" t="str">
        <f t="shared" si="954"/>
        <v/>
      </c>
      <c r="BP1273" s="74" t="str">
        <f t="shared" si="954"/>
        <v/>
      </c>
      <c r="BQ1273" s="74" t="str">
        <f t="shared" si="954"/>
        <v/>
      </c>
      <c r="BR1273" s="75" t="str">
        <f t="shared" si="954"/>
        <v/>
      </c>
      <c r="BU1273" s="42" t="str">
        <f t="shared" si="928"/>
        <v/>
      </c>
      <c r="BV1273" s="66" t="str">
        <f t="shared" si="929"/>
        <v/>
      </c>
      <c r="BX1273" s="64" t="str">
        <f t="shared" si="930"/>
        <v/>
      </c>
      <c r="BY1273" s="65" t="str">
        <f t="shared" si="931"/>
        <v/>
      </c>
      <c r="BZ1273" s="65" t="str">
        <f t="shared" si="932"/>
        <v/>
      </c>
      <c r="CA1273" s="65" t="str">
        <f t="shared" si="933"/>
        <v/>
      </c>
      <c r="CB1273" s="65" t="str">
        <f t="shared" si="934"/>
        <v/>
      </c>
      <c r="CC1273" s="65" t="str">
        <f t="shared" si="935"/>
        <v/>
      </c>
      <c r="CD1273" s="65" t="str">
        <f t="shared" si="936"/>
        <v/>
      </c>
      <c r="CE1273" s="65" t="str">
        <f t="shared" si="937"/>
        <v/>
      </c>
      <c r="CF1273" s="65" t="str">
        <f t="shared" si="938"/>
        <v/>
      </c>
      <c r="CG1273" s="66" t="str">
        <f t="shared" si="939"/>
        <v/>
      </c>
      <c r="CI1273" s="42" t="str">
        <f t="shared" si="940"/>
        <v/>
      </c>
      <c r="CK1273" s="92" t="str">
        <f t="shared" si="941"/>
        <v/>
      </c>
      <c r="CL1273" s="65" t="str">
        <f t="shared" si="942"/>
        <v/>
      </c>
      <c r="CM1273" s="93" t="str">
        <f t="shared" si="943"/>
        <v/>
      </c>
      <c r="CN1273" s="101" t="str">
        <f t="shared" si="912"/>
        <v/>
      </c>
      <c r="CP1273" s="92" t="str">
        <f t="shared" si="944"/>
        <v/>
      </c>
      <c r="CQ1273" s="65" t="str">
        <f t="shared" si="945"/>
        <v/>
      </c>
      <c r="CR1273" s="93" t="str">
        <f t="shared" si="946"/>
        <v/>
      </c>
      <c r="CS1273" s="101" t="str">
        <f t="shared" si="947"/>
        <v/>
      </c>
    </row>
    <row r="1274" spans="1:97" x14ac:dyDescent="0.25">
      <c r="A1274" s="51"/>
      <c r="B1274" s="15" t="str">
        <f t="shared" si="910"/>
        <v/>
      </c>
      <c r="C1274" s="15" t="str">
        <f t="shared" si="913"/>
        <v/>
      </c>
      <c r="D1274" s="51"/>
      <c r="E1274" s="137"/>
      <c r="F1274" s="138"/>
      <c r="G1274" s="139"/>
      <c r="H1274" s="138"/>
      <c r="I1274" s="140"/>
      <c r="J1274" s="138"/>
      <c r="K1274" s="141"/>
      <c r="L1274" s="139"/>
      <c r="M1274" s="142"/>
      <c r="N1274" s="142"/>
      <c r="O1274" s="143"/>
      <c r="P1274" s="144"/>
      <c r="Q1274" s="144"/>
      <c r="R1274" s="144"/>
      <c r="S1274" s="144"/>
      <c r="T1274" s="144"/>
      <c r="U1274" s="144"/>
      <c r="V1274" s="144"/>
      <c r="W1274" s="144"/>
      <c r="X1274" s="145"/>
      <c r="Y1274" s="51"/>
      <c r="Z1274" s="13" t="str">
        <f t="shared" si="914"/>
        <v/>
      </c>
      <c r="AA1274" s="51"/>
      <c r="AE1274" s="42" t="str">
        <f t="shared" si="915"/>
        <v/>
      </c>
      <c r="AF1274" s="42" t="str">
        <f>IF($I1274="", "", IF(COUNTIF($I$10:$I1273, I1274)&gt;0, "", SUMIF($I$10:$I$3009, $I1274, $AE$10:$AE$3009)))</f>
        <v/>
      </c>
      <c r="AG1274" s="45" t="str">
        <f>IF($AF1274="", "", COUNTIF($AF$10:$AF$3009, "&gt;"&amp;AF1274)+1+COUNTIF($AF$10:$AF1274, $AF1274)-1)</f>
        <v/>
      </c>
      <c r="AI1274" s="42" t="str">
        <f t="shared" si="916"/>
        <v/>
      </c>
      <c r="AK1274" s="15" t="str">
        <f t="shared" si="917"/>
        <v/>
      </c>
      <c r="AM1274" s="64" t="str">
        <f t="shared" si="918"/>
        <v/>
      </c>
      <c r="AN1274" s="65" t="str">
        <f t="shared" si="919"/>
        <v/>
      </c>
      <c r="AO1274" s="65" t="str">
        <f t="shared" si="920"/>
        <v/>
      </c>
      <c r="AP1274" s="65" t="str">
        <f t="shared" si="921"/>
        <v/>
      </c>
      <c r="AQ1274" s="65" t="str">
        <f t="shared" si="922"/>
        <v/>
      </c>
      <c r="AR1274" s="65" t="str">
        <f t="shared" si="923"/>
        <v/>
      </c>
      <c r="AS1274" s="65" t="str">
        <f t="shared" si="924"/>
        <v/>
      </c>
      <c r="AT1274" s="65" t="str">
        <f t="shared" si="925"/>
        <v/>
      </c>
      <c r="AU1274" s="65" t="str">
        <f t="shared" si="926"/>
        <v/>
      </c>
      <c r="AV1274" s="66" t="str">
        <f t="shared" si="927"/>
        <v/>
      </c>
      <c r="AX1274" s="73" t="str">
        <f t="shared" si="948"/>
        <v/>
      </c>
      <c r="AY1274" s="74" t="str">
        <f t="shared" si="955"/>
        <v/>
      </c>
      <c r="AZ1274" s="74" t="str">
        <f t="shared" si="955"/>
        <v/>
      </c>
      <c r="BA1274" s="74" t="str">
        <f t="shared" si="955"/>
        <v/>
      </c>
      <c r="BB1274" s="74" t="str">
        <f t="shared" si="955"/>
        <v/>
      </c>
      <c r="BC1274" s="74" t="str">
        <f t="shared" si="955"/>
        <v/>
      </c>
      <c r="BD1274" s="74" t="str">
        <f t="shared" si="955"/>
        <v/>
      </c>
      <c r="BE1274" s="74" t="str">
        <f t="shared" si="955"/>
        <v/>
      </c>
      <c r="BF1274" s="74" t="str">
        <f t="shared" si="955"/>
        <v/>
      </c>
      <c r="BG1274" s="75" t="str">
        <f t="shared" si="955"/>
        <v/>
      </c>
      <c r="BI1274" s="73" t="str">
        <f t="shared" si="949"/>
        <v/>
      </c>
      <c r="BJ1274" s="74" t="str">
        <f t="shared" si="954"/>
        <v/>
      </c>
      <c r="BK1274" s="74" t="str">
        <f t="shared" si="954"/>
        <v/>
      </c>
      <c r="BL1274" s="74" t="str">
        <f t="shared" si="954"/>
        <v/>
      </c>
      <c r="BM1274" s="74" t="str">
        <f t="shared" si="954"/>
        <v/>
      </c>
      <c r="BN1274" s="74" t="str">
        <f t="shared" si="954"/>
        <v/>
      </c>
      <c r="BO1274" s="74" t="str">
        <f t="shared" si="954"/>
        <v/>
      </c>
      <c r="BP1274" s="74" t="str">
        <f t="shared" si="954"/>
        <v/>
      </c>
      <c r="BQ1274" s="74" t="str">
        <f t="shared" si="954"/>
        <v/>
      </c>
      <c r="BR1274" s="75" t="str">
        <f t="shared" si="954"/>
        <v/>
      </c>
      <c r="BU1274" s="42" t="str">
        <f t="shared" si="928"/>
        <v/>
      </c>
      <c r="BV1274" s="66" t="str">
        <f t="shared" si="929"/>
        <v/>
      </c>
      <c r="BX1274" s="64" t="str">
        <f t="shared" si="930"/>
        <v/>
      </c>
      <c r="BY1274" s="65" t="str">
        <f t="shared" si="931"/>
        <v/>
      </c>
      <c r="BZ1274" s="65" t="str">
        <f t="shared" si="932"/>
        <v/>
      </c>
      <c r="CA1274" s="65" t="str">
        <f t="shared" si="933"/>
        <v/>
      </c>
      <c r="CB1274" s="65" t="str">
        <f t="shared" si="934"/>
        <v/>
      </c>
      <c r="CC1274" s="65" t="str">
        <f t="shared" si="935"/>
        <v/>
      </c>
      <c r="CD1274" s="65" t="str">
        <f t="shared" si="936"/>
        <v/>
      </c>
      <c r="CE1274" s="65" t="str">
        <f t="shared" si="937"/>
        <v/>
      </c>
      <c r="CF1274" s="65" t="str">
        <f t="shared" si="938"/>
        <v/>
      </c>
      <c r="CG1274" s="66" t="str">
        <f t="shared" si="939"/>
        <v/>
      </c>
      <c r="CI1274" s="42" t="str">
        <f t="shared" si="940"/>
        <v/>
      </c>
      <c r="CK1274" s="92" t="str">
        <f t="shared" si="941"/>
        <v/>
      </c>
      <c r="CL1274" s="65" t="str">
        <f t="shared" si="942"/>
        <v/>
      </c>
      <c r="CM1274" s="93" t="str">
        <f t="shared" si="943"/>
        <v/>
      </c>
      <c r="CN1274" s="101" t="str">
        <f t="shared" si="912"/>
        <v/>
      </c>
      <c r="CP1274" s="92" t="str">
        <f t="shared" si="944"/>
        <v/>
      </c>
      <c r="CQ1274" s="65" t="str">
        <f t="shared" si="945"/>
        <v/>
      </c>
      <c r="CR1274" s="93" t="str">
        <f t="shared" si="946"/>
        <v/>
      </c>
      <c r="CS1274" s="101" t="str">
        <f t="shared" si="947"/>
        <v/>
      </c>
    </row>
    <row r="1275" spans="1:97" x14ac:dyDescent="0.25">
      <c r="A1275" s="51"/>
      <c r="B1275" s="15" t="str">
        <f t="shared" si="910"/>
        <v/>
      </c>
      <c r="C1275" s="15" t="str">
        <f t="shared" si="913"/>
        <v/>
      </c>
      <c r="D1275" s="51"/>
      <c r="E1275" s="137"/>
      <c r="F1275" s="138"/>
      <c r="G1275" s="139"/>
      <c r="H1275" s="138"/>
      <c r="I1275" s="140"/>
      <c r="J1275" s="138"/>
      <c r="K1275" s="141"/>
      <c r="L1275" s="139"/>
      <c r="M1275" s="142"/>
      <c r="N1275" s="142"/>
      <c r="O1275" s="143"/>
      <c r="P1275" s="144"/>
      <c r="Q1275" s="144"/>
      <c r="R1275" s="144"/>
      <c r="S1275" s="144"/>
      <c r="T1275" s="144"/>
      <c r="U1275" s="144"/>
      <c r="V1275" s="144"/>
      <c r="W1275" s="144"/>
      <c r="X1275" s="145"/>
      <c r="Y1275" s="51"/>
      <c r="Z1275" s="13" t="str">
        <f t="shared" si="914"/>
        <v/>
      </c>
      <c r="AA1275" s="51"/>
      <c r="AE1275" s="42" t="str">
        <f t="shared" si="915"/>
        <v/>
      </c>
      <c r="AF1275" s="42" t="str">
        <f>IF($I1275="", "", IF(COUNTIF($I$10:$I1274, I1275)&gt;0, "", SUMIF($I$10:$I$3009, $I1275, $AE$10:$AE$3009)))</f>
        <v/>
      </c>
      <c r="AG1275" s="45" t="str">
        <f>IF($AF1275="", "", COUNTIF($AF$10:$AF$3009, "&gt;"&amp;AF1275)+1+COUNTIF($AF$10:$AF1275, $AF1275)-1)</f>
        <v/>
      </c>
      <c r="AI1275" s="42" t="str">
        <f t="shared" si="916"/>
        <v/>
      </c>
      <c r="AK1275" s="15" t="str">
        <f t="shared" si="917"/>
        <v/>
      </c>
      <c r="AM1275" s="64" t="str">
        <f t="shared" si="918"/>
        <v/>
      </c>
      <c r="AN1275" s="65" t="str">
        <f t="shared" si="919"/>
        <v/>
      </c>
      <c r="AO1275" s="65" t="str">
        <f t="shared" si="920"/>
        <v/>
      </c>
      <c r="AP1275" s="65" t="str">
        <f t="shared" si="921"/>
        <v/>
      </c>
      <c r="AQ1275" s="65" t="str">
        <f t="shared" si="922"/>
        <v/>
      </c>
      <c r="AR1275" s="65" t="str">
        <f t="shared" si="923"/>
        <v/>
      </c>
      <c r="AS1275" s="65" t="str">
        <f t="shared" si="924"/>
        <v/>
      </c>
      <c r="AT1275" s="65" t="str">
        <f t="shared" si="925"/>
        <v/>
      </c>
      <c r="AU1275" s="65" t="str">
        <f t="shared" si="926"/>
        <v/>
      </c>
      <c r="AV1275" s="66" t="str">
        <f t="shared" si="927"/>
        <v/>
      </c>
      <c r="AX1275" s="73" t="str">
        <f t="shared" si="948"/>
        <v/>
      </c>
      <c r="AY1275" s="74" t="str">
        <f t="shared" si="955"/>
        <v/>
      </c>
      <c r="AZ1275" s="74" t="str">
        <f t="shared" si="955"/>
        <v/>
      </c>
      <c r="BA1275" s="74" t="str">
        <f t="shared" si="955"/>
        <v/>
      </c>
      <c r="BB1275" s="74" t="str">
        <f t="shared" si="955"/>
        <v/>
      </c>
      <c r="BC1275" s="74" t="str">
        <f t="shared" si="955"/>
        <v/>
      </c>
      <c r="BD1275" s="74" t="str">
        <f t="shared" si="955"/>
        <v/>
      </c>
      <c r="BE1275" s="74" t="str">
        <f t="shared" si="955"/>
        <v/>
      </c>
      <c r="BF1275" s="74" t="str">
        <f t="shared" si="955"/>
        <v/>
      </c>
      <c r="BG1275" s="75" t="str">
        <f t="shared" si="955"/>
        <v/>
      </c>
      <c r="BI1275" s="73" t="str">
        <f t="shared" si="949"/>
        <v/>
      </c>
      <c r="BJ1275" s="74" t="str">
        <f t="shared" si="954"/>
        <v/>
      </c>
      <c r="BK1275" s="74" t="str">
        <f t="shared" si="954"/>
        <v/>
      </c>
      <c r="BL1275" s="74" t="str">
        <f t="shared" si="954"/>
        <v/>
      </c>
      <c r="BM1275" s="74" t="str">
        <f t="shared" si="954"/>
        <v/>
      </c>
      <c r="BN1275" s="74" t="str">
        <f t="shared" si="954"/>
        <v/>
      </c>
      <c r="BO1275" s="74" t="str">
        <f t="shared" si="954"/>
        <v/>
      </c>
      <c r="BP1275" s="74" t="str">
        <f t="shared" si="954"/>
        <v/>
      </c>
      <c r="BQ1275" s="74" t="str">
        <f t="shared" si="954"/>
        <v/>
      </c>
      <c r="BR1275" s="75" t="str">
        <f t="shared" si="954"/>
        <v/>
      </c>
      <c r="BU1275" s="42" t="str">
        <f t="shared" si="928"/>
        <v/>
      </c>
      <c r="BV1275" s="66" t="str">
        <f t="shared" si="929"/>
        <v/>
      </c>
      <c r="BX1275" s="64" t="str">
        <f t="shared" si="930"/>
        <v/>
      </c>
      <c r="BY1275" s="65" t="str">
        <f t="shared" si="931"/>
        <v/>
      </c>
      <c r="BZ1275" s="65" t="str">
        <f t="shared" si="932"/>
        <v/>
      </c>
      <c r="CA1275" s="65" t="str">
        <f t="shared" si="933"/>
        <v/>
      </c>
      <c r="CB1275" s="65" t="str">
        <f t="shared" si="934"/>
        <v/>
      </c>
      <c r="CC1275" s="65" t="str">
        <f t="shared" si="935"/>
        <v/>
      </c>
      <c r="CD1275" s="65" t="str">
        <f t="shared" si="936"/>
        <v/>
      </c>
      <c r="CE1275" s="65" t="str">
        <f t="shared" si="937"/>
        <v/>
      </c>
      <c r="CF1275" s="65" t="str">
        <f t="shared" si="938"/>
        <v/>
      </c>
      <c r="CG1275" s="66" t="str">
        <f t="shared" si="939"/>
        <v/>
      </c>
      <c r="CI1275" s="42" t="str">
        <f t="shared" si="940"/>
        <v/>
      </c>
      <c r="CK1275" s="92" t="str">
        <f t="shared" si="941"/>
        <v/>
      </c>
      <c r="CL1275" s="65" t="str">
        <f t="shared" si="942"/>
        <v/>
      </c>
      <c r="CM1275" s="93" t="str">
        <f t="shared" si="943"/>
        <v/>
      </c>
      <c r="CN1275" s="101" t="str">
        <f t="shared" si="912"/>
        <v/>
      </c>
      <c r="CP1275" s="92" t="str">
        <f t="shared" si="944"/>
        <v/>
      </c>
      <c r="CQ1275" s="65" t="str">
        <f t="shared" si="945"/>
        <v/>
      </c>
      <c r="CR1275" s="93" t="str">
        <f t="shared" si="946"/>
        <v/>
      </c>
      <c r="CS1275" s="101" t="str">
        <f t="shared" si="947"/>
        <v/>
      </c>
    </row>
    <row r="1276" spans="1:97" x14ac:dyDescent="0.25">
      <c r="A1276" s="51"/>
      <c r="B1276" s="15" t="str">
        <f t="shared" si="910"/>
        <v/>
      </c>
      <c r="C1276" s="15" t="str">
        <f t="shared" si="913"/>
        <v/>
      </c>
      <c r="D1276" s="51"/>
      <c r="E1276" s="137"/>
      <c r="F1276" s="138"/>
      <c r="G1276" s="139"/>
      <c r="H1276" s="138"/>
      <c r="I1276" s="140"/>
      <c r="J1276" s="138"/>
      <c r="K1276" s="141"/>
      <c r="L1276" s="139"/>
      <c r="M1276" s="142"/>
      <c r="N1276" s="142"/>
      <c r="O1276" s="143"/>
      <c r="P1276" s="144"/>
      <c r="Q1276" s="144"/>
      <c r="R1276" s="144"/>
      <c r="S1276" s="144"/>
      <c r="T1276" s="144"/>
      <c r="U1276" s="144"/>
      <c r="V1276" s="144"/>
      <c r="W1276" s="144"/>
      <c r="X1276" s="145"/>
      <c r="Y1276" s="51"/>
      <c r="Z1276" s="13" t="str">
        <f t="shared" si="914"/>
        <v/>
      </c>
      <c r="AA1276" s="51"/>
      <c r="AE1276" s="42" t="str">
        <f t="shared" si="915"/>
        <v/>
      </c>
      <c r="AF1276" s="42" t="str">
        <f>IF($I1276="", "", IF(COUNTIF($I$10:$I1275, I1276)&gt;0, "", SUMIF($I$10:$I$3009, $I1276, $AE$10:$AE$3009)))</f>
        <v/>
      </c>
      <c r="AG1276" s="45" t="str">
        <f>IF($AF1276="", "", COUNTIF($AF$10:$AF$3009, "&gt;"&amp;AF1276)+1+COUNTIF($AF$10:$AF1276, $AF1276)-1)</f>
        <v/>
      </c>
      <c r="AI1276" s="42" t="str">
        <f t="shared" si="916"/>
        <v/>
      </c>
      <c r="AK1276" s="15" t="str">
        <f t="shared" si="917"/>
        <v/>
      </c>
      <c r="AM1276" s="64" t="str">
        <f t="shared" si="918"/>
        <v/>
      </c>
      <c r="AN1276" s="65" t="str">
        <f t="shared" si="919"/>
        <v/>
      </c>
      <c r="AO1276" s="65" t="str">
        <f t="shared" si="920"/>
        <v/>
      </c>
      <c r="AP1276" s="65" t="str">
        <f t="shared" si="921"/>
        <v/>
      </c>
      <c r="AQ1276" s="65" t="str">
        <f t="shared" si="922"/>
        <v/>
      </c>
      <c r="AR1276" s="65" t="str">
        <f t="shared" si="923"/>
        <v/>
      </c>
      <c r="AS1276" s="65" t="str">
        <f t="shared" si="924"/>
        <v/>
      </c>
      <c r="AT1276" s="65" t="str">
        <f t="shared" si="925"/>
        <v/>
      </c>
      <c r="AU1276" s="65" t="str">
        <f t="shared" si="926"/>
        <v/>
      </c>
      <c r="AV1276" s="66" t="str">
        <f t="shared" si="927"/>
        <v/>
      </c>
      <c r="AX1276" s="73" t="str">
        <f t="shared" si="948"/>
        <v/>
      </c>
      <c r="AY1276" s="74" t="str">
        <f t="shared" ref="AY1276:BG1285" si="956">IF(AY$9="", "", IF($H1276=AY$9, $AE1276, ""))</f>
        <v/>
      </c>
      <c r="AZ1276" s="74" t="str">
        <f t="shared" si="956"/>
        <v/>
      </c>
      <c r="BA1276" s="74" t="str">
        <f t="shared" si="956"/>
        <v/>
      </c>
      <c r="BB1276" s="74" t="str">
        <f t="shared" si="956"/>
        <v/>
      </c>
      <c r="BC1276" s="74" t="str">
        <f t="shared" si="956"/>
        <v/>
      </c>
      <c r="BD1276" s="74" t="str">
        <f t="shared" si="956"/>
        <v/>
      </c>
      <c r="BE1276" s="74" t="str">
        <f t="shared" si="956"/>
        <v/>
      </c>
      <c r="BF1276" s="74" t="str">
        <f t="shared" si="956"/>
        <v/>
      </c>
      <c r="BG1276" s="75" t="str">
        <f t="shared" si="956"/>
        <v/>
      </c>
      <c r="BI1276" s="73" t="str">
        <f t="shared" si="949"/>
        <v/>
      </c>
      <c r="BJ1276" s="74" t="str">
        <f t="shared" si="954"/>
        <v/>
      </c>
      <c r="BK1276" s="74" t="str">
        <f t="shared" si="954"/>
        <v/>
      </c>
      <c r="BL1276" s="74" t="str">
        <f t="shared" si="954"/>
        <v/>
      </c>
      <c r="BM1276" s="74" t="str">
        <f t="shared" si="954"/>
        <v/>
      </c>
      <c r="BN1276" s="74" t="str">
        <f t="shared" si="954"/>
        <v/>
      </c>
      <c r="BO1276" s="74" t="str">
        <f t="shared" si="954"/>
        <v/>
      </c>
      <c r="BP1276" s="74" t="str">
        <f t="shared" si="954"/>
        <v/>
      </c>
      <c r="BQ1276" s="74" t="str">
        <f t="shared" si="954"/>
        <v/>
      </c>
      <c r="BR1276" s="75" t="str">
        <f t="shared" si="954"/>
        <v/>
      </c>
      <c r="BU1276" s="42" t="str">
        <f t="shared" si="928"/>
        <v/>
      </c>
      <c r="BV1276" s="66" t="str">
        <f t="shared" si="929"/>
        <v/>
      </c>
      <c r="BX1276" s="64" t="str">
        <f t="shared" si="930"/>
        <v/>
      </c>
      <c r="BY1276" s="65" t="str">
        <f t="shared" si="931"/>
        <v/>
      </c>
      <c r="BZ1276" s="65" t="str">
        <f t="shared" si="932"/>
        <v/>
      </c>
      <c r="CA1276" s="65" t="str">
        <f t="shared" si="933"/>
        <v/>
      </c>
      <c r="CB1276" s="65" t="str">
        <f t="shared" si="934"/>
        <v/>
      </c>
      <c r="CC1276" s="65" t="str">
        <f t="shared" si="935"/>
        <v/>
      </c>
      <c r="CD1276" s="65" t="str">
        <f t="shared" si="936"/>
        <v/>
      </c>
      <c r="CE1276" s="65" t="str">
        <f t="shared" si="937"/>
        <v/>
      </c>
      <c r="CF1276" s="65" t="str">
        <f t="shared" si="938"/>
        <v/>
      </c>
      <c r="CG1276" s="66" t="str">
        <f t="shared" si="939"/>
        <v/>
      </c>
      <c r="CI1276" s="42" t="str">
        <f t="shared" si="940"/>
        <v/>
      </c>
      <c r="CK1276" s="92" t="str">
        <f t="shared" si="941"/>
        <v/>
      </c>
      <c r="CL1276" s="65" t="str">
        <f t="shared" si="942"/>
        <v/>
      </c>
      <c r="CM1276" s="93" t="str">
        <f t="shared" si="943"/>
        <v/>
      </c>
      <c r="CN1276" s="101" t="str">
        <f t="shared" si="912"/>
        <v/>
      </c>
      <c r="CP1276" s="92" t="str">
        <f t="shared" si="944"/>
        <v/>
      </c>
      <c r="CQ1276" s="65" t="str">
        <f t="shared" si="945"/>
        <v/>
      </c>
      <c r="CR1276" s="93" t="str">
        <f t="shared" si="946"/>
        <v/>
      </c>
      <c r="CS1276" s="101" t="str">
        <f t="shared" si="947"/>
        <v/>
      </c>
    </row>
    <row r="1277" spans="1:97" x14ac:dyDescent="0.25">
      <c r="A1277" s="51"/>
      <c r="B1277" s="15" t="str">
        <f t="shared" si="910"/>
        <v/>
      </c>
      <c r="C1277" s="15" t="str">
        <f t="shared" si="913"/>
        <v/>
      </c>
      <c r="D1277" s="51"/>
      <c r="E1277" s="137"/>
      <c r="F1277" s="138"/>
      <c r="G1277" s="139"/>
      <c r="H1277" s="138"/>
      <c r="I1277" s="140"/>
      <c r="J1277" s="138"/>
      <c r="K1277" s="141"/>
      <c r="L1277" s="139"/>
      <c r="M1277" s="142"/>
      <c r="N1277" s="142"/>
      <c r="O1277" s="143"/>
      <c r="P1277" s="144"/>
      <c r="Q1277" s="144"/>
      <c r="R1277" s="144"/>
      <c r="S1277" s="144"/>
      <c r="T1277" s="144"/>
      <c r="U1277" s="144"/>
      <c r="V1277" s="144"/>
      <c r="W1277" s="144"/>
      <c r="X1277" s="145"/>
      <c r="Y1277" s="51"/>
      <c r="Z1277" s="13" t="str">
        <f t="shared" si="914"/>
        <v/>
      </c>
      <c r="AA1277" s="51"/>
      <c r="AE1277" s="42" t="str">
        <f t="shared" si="915"/>
        <v/>
      </c>
      <c r="AF1277" s="42" t="str">
        <f>IF($I1277="", "", IF(COUNTIF($I$10:$I1276, I1277)&gt;0, "", SUMIF($I$10:$I$3009, $I1277, $AE$10:$AE$3009)))</f>
        <v/>
      </c>
      <c r="AG1277" s="45" t="str">
        <f>IF($AF1277="", "", COUNTIF($AF$10:$AF$3009, "&gt;"&amp;AF1277)+1+COUNTIF($AF$10:$AF1277, $AF1277)-1)</f>
        <v/>
      </c>
      <c r="AI1277" s="42" t="str">
        <f t="shared" si="916"/>
        <v/>
      </c>
      <c r="AK1277" s="15" t="str">
        <f t="shared" si="917"/>
        <v/>
      </c>
      <c r="AM1277" s="64" t="str">
        <f t="shared" si="918"/>
        <v/>
      </c>
      <c r="AN1277" s="65" t="str">
        <f t="shared" si="919"/>
        <v/>
      </c>
      <c r="AO1277" s="65" t="str">
        <f t="shared" si="920"/>
        <v/>
      </c>
      <c r="AP1277" s="65" t="str">
        <f t="shared" si="921"/>
        <v/>
      </c>
      <c r="AQ1277" s="65" t="str">
        <f t="shared" si="922"/>
        <v/>
      </c>
      <c r="AR1277" s="65" t="str">
        <f t="shared" si="923"/>
        <v/>
      </c>
      <c r="AS1277" s="65" t="str">
        <f t="shared" si="924"/>
        <v/>
      </c>
      <c r="AT1277" s="65" t="str">
        <f t="shared" si="925"/>
        <v/>
      </c>
      <c r="AU1277" s="65" t="str">
        <f t="shared" si="926"/>
        <v/>
      </c>
      <c r="AV1277" s="66" t="str">
        <f t="shared" si="927"/>
        <v/>
      </c>
      <c r="AX1277" s="73" t="str">
        <f t="shared" si="948"/>
        <v/>
      </c>
      <c r="AY1277" s="74" t="str">
        <f t="shared" si="956"/>
        <v/>
      </c>
      <c r="AZ1277" s="74" t="str">
        <f t="shared" si="956"/>
        <v/>
      </c>
      <c r="BA1277" s="74" t="str">
        <f t="shared" si="956"/>
        <v/>
      </c>
      <c r="BB1277" s="74" t="str">
        <f t="shared" si="956"/>
        <v/>
      </c>
      <c r="BC1277" s="74" t="str">
        <f t="shared" si="956"/>
        <v/>
      </c>
      <c r="BD1277" s="74" t="str">
        <f t="shared" si="956"/>
        <v/>
      </c>
      <c r="BE1277" s="74" t="str">
        <f t="shared" si="956"/>
        <v/>
      </c>
      <c r="BF1277" s="74" t="str">
        <f t="shared" si="956"/>
        <v/>
      </c>
      <c r="BG1277" s="75" t="str">
        <f t="shared" si="956"/>
        <v/>
      </c>
      <c r="BI1277" s="73" t="str">
        <f t="shared" si="949"/>
        <v/>
      </c>
      <c r="BJ1277" s="74" t="str">
        <f t="shared" si="954"/>
        <v/>
      </c>
      <c r="BK1277" s="74" t="str">
        <f t="shared" si="954"/>
        <v/>
      </c>
      <c r="BL1277" s="74" t="str">
        <f t="shared" si="954"/>
        <v/>
      </c>
      <c r="BM1277" s="74" t="str">
        <f t="shared" si="954"/>
        <v/>
      </c>
      <c r="BN1277" s="74" t="str">
        <f t="shared" si="954"/>
        <v/>
      </c>
      <c r="BO1277" s="74" t="str">
        <f t="shared" si="954"/>
        <v/>
      </c>
      <c r="BP1277" s="74" t="str">
        <f t="shared" si="954"/>
        <v/>
      </c>
      <c r="BQ1277" s="74" t="str">
        <f t="shared" si="954"/>
        <v/>
      </c>
      <c r="BR1277" s="75" t="str">
        <f t="shared" si="954"/>
        <v/>
      </c>
      <c r="BU1277" s="42" t="str">
        <f t="shared" si="928"/>
        <v/>
      </c>
      <c r="BV1277" s="66" t="str">
        <f t="shared" si="929"/>
        <v/>
      </c>
      <c r="BX1277" s="64" t="str">
        <f t="shared" si="930"/>
        <v/>
      </c>
      <c r="BY1277" s="65" t="str">
        <f t="shared" si="931"/>
        <v/>
      </c>
      <c r="BZ1277" s="65" t="str">
        <f t="shared" si="932"/>
        <v/>
      </c>
      <c r="CA1277" s="65" t="str">
        <f t="shared" si="933"/>
        <v/>
      </c>
      <c r="CB1277" s="65" t="str">
        <f t="shared" si="934"/>
        <v/>
      </c>
      <c r="CC1277" s="65" t="str">
        <f t="shared" si="935"/>
        <v/>
      </c>
      <c r="CD1277" s="65" t="str">
        <f t="shared" si="936"/>
        <v/>
      </c>
      <c r="CE1277" s="65" t="str">
        <f t="shared" si="937"/>
        <v/>
      </c>
      <c r="CF1277" s="65" t="str">
        <f t="shared" si="938"/>
        <v/>
      </c>
      <c r="CG1277" s="66" t="str">
        <f t="shared" si="939"/>
        <v/>
      </c>
      <c r="CI1277" s="42" t="str">
        <f t="shared" si="940"/>
        <v/>
      </c>
      <c r="CK1277" s="92" t="str">
        <f t="shared" si="941"/>
        <v/>
      </c>
      <c r="CL1277" s="65" t="str">
        <f t="shared" si="942"/>
        <v/>
      </c>
      <c r="CM1277" s="93" t="str">
        <f t="shared" si="943"/>
        <v/>
      </c>
      <c r="CN1277" s="101" t="str">
        <f t="shared" si="912"/>
        <v/>
      </c>
      <c r="CP1277" s="92" t="str">
        <f t="shared" si="944"/>
        <v/>
      </c>
      <c r="CQ1277" s="65" t="str">
        <f t="shared" si="945"/>
        <v/>
      </c>
      <c r="CR1277" s="93" t="str">
        <f t="shared" si="946"/>
        <v/>
      </c>
      <c r="CS1277" s="101" t="str">
        <f t="shared" si="947"/>
        <v/>
      </c>
    </row>
    <row r="1278" spans="1:97" x14ac:dyDescent="0.25">
      <c r="A1278" s="51"/>
      <c r="B1278" s="15" t="str">
        <f t="shared" si="910"/>
        <v/>
      </c>
      <c r="C1278" s="15" t="str">
        <f t="shared" si="913"/>
        <v/>
      </c>
      <c r="D1278" s="51"/>
      <c r="E1278" s="137"/>
      <c r="F1278" s="138"/>
      <c r="G1278" s="139"/>
      <c r="H1278" s="138"/>
      <c r="I1278" s="140"/>
      <c r="J1278" s="138"/>
      <c r="K1278" s="141"/>
      <c r="L1278" s="139"/>
      <c r="M1278" s="142"/>
      <c r="N1278" s="142"/>
      <c r="O1278" s="143"/>
      <c r="P1278" s="144"/>
      <c r="Q1278" s="144"/>
      <c r="R1278" s="144"/>
      <c r="S1278" s="144"/>
      <c r="T1278" s="144"/>
      <c r="U1278" s="144"/>
      <c r="V1278" s="144"/>
      <c r="W1278" s="144"/>
      <c r="X1278" s="145"/>
      <c r="Y1278" s="51"/>
      <c r="Z1278" s="13" t="str">
        <f t="shared" si="914"/>
        <v/>
      </c>
      <c r="AA1278" s="51"/>
      <c r="AE1278" s="42" t="str">
        <f t="shared" si="915"/>
        <v/>
      </c>
      <c r="AF1278" s="42" t="str">
        <f>IF($I1278="", "", IF(COUNTIF($I$10:$I1277, I1278)&gt;0, "", SUMIF($I$10:$I$3009, $I1278, $AE$10:$AE$3009)))</f>
        <v/>
      </c>
      <c r="AG1278" s="45" t="str">
        <f>IF($AF1278="", "", COUNTIF($AF$10:$AF$3009, "&gt;"&amp;AF1278)+1+COUNTIF($AF$10:$AF1278, $AF1278)-1)</f>
        <v/>
      </c>
      <c r="AI1278" s="42" t="str">
        <f t="shared" si="916"/>
        <v/>
      </c>
      <c r="AK1278" s="15" t="str">
        <f t="shared" si="917"/>
        <v/>
      </c>
      <c r="AM1278" s="64" t="str">
        <f t="shared" si="918"/>
        <v/>
      </c>
      <c r="AN1278" s="65" t="str">
        <f t="shared" si="919"/>
        <v/>
      </c>
      <c r="AO1278" s="65" t="str">
        <f t="shared" si="920"/>
        <v/>
      </c>
      <c r="AP1278" s="65" t="str">
        <f t="shared" si="921"/>
        <v/>
      </c>
      <c r="AQ1278" s="65" t="str">
        <f t="shared" si="922"/>
        <v/>
      </c>
      <c r="AR1278" s="65" t="str">
        <f t="shared" si="923"/>
        <v/>
      </c>
      <c r="AS1278" s="65" t="str">
        <f t="shared" si="924"/>
        <v/>
      </c>
      <c r="AT1278" s="65" t="str">
        <f t="shared" si="925"/>
        <v/>
      </c>
      <c r="AU1278" s="65" t="str">
        <f t="shared" si="926"/>
        <v/>
      </c>
      <c r="AV1278" s="66" t="str">
        <f t="shared" si="927"/>
        <v/>
      </c>
      <c r="AX1278" s="73" t="str">
        <f t="shared" si="948"/>
        <v/>
      </c>
      <c r="AY1278" s="74" t="str">
        <f t="shared" si="956"/>
        <v/>
      </c>
      <c r="AZ1278" s="74" t="str">
        <f t="shared" si="956"/>
        <v/>
      </c>
      <c r="BA1278" s="74" t="str">
        <f t="shared" si="956"/>
        <v/>
      </c>
      <c r="BB1278" s="74" t="str">
        <f t="shared" si="956"/>
        <v/>
      </c>
      <c r="BC1278" s="74" t="str">
        <f t="shared" si="956"/>
        <v/>
      </c>
      <c r="BD1278" s="74" t="str">
        <f t="shared" si="956"/>
        <v/>
      </c>
      <c r="BE1278" s="74" t="str">
        <f t="shared" si="956"/>
        <v/>
      </c>
      <c r="BF1278" s="74" t="str">
        <f t="shared" si="956"/>
        <v/>
      </c>
      <c r="BG1278" s="75" t="str">
        <f t="shared" si="956"/>
        <v/>
      </c>
      <c r="BI1278" s="73" t="str">
        <f t="shared" si="949"/>
        <v/>
      </c>
      <c r="BJ1278" s="74" t="str">
        <f t="shared" si="954"/>
        <v/>
      </c>
      <c r="BK1278" s="74" t="str">
        <f t="shared" si="954"/>
        <v/>
      </c>
      <c r="BL1278" s="74" t="str">
        <f t="shared" si="954"/>
        <v/>
      </c>
      <c r="BM1278" s="74" t="str">
        <f t="shared" si="954"/>
        <v/>
      </c>
      <c r="BN1278" s="74" t="str">
        <f t="shared" si="954"/>
        <v/>
      </c>
      <c r="BO1278" s="74" t="str">
        <f t="shared" si="954"/>
        <v/>
      </c>
      <c r="BP1278" s="74" t="str">
        <f t="shared" si="954"/>
        <v/>
      </c>
      <c r="BQ1278" s="74" t="str">
        <f t="shared" si="954"/>
        <v/>
      </c>
      <c r="BR1278" s="75" t="str">
        <f t="shared" si="954"/>
        <v/>
      </c>
      <c r="BU1278" s="42" t="str">
        <f t="shared" si="928"/>
        <v/>
      </c>
      <c r="BV1278" s="66" t="str">
        <f t="shared" si="929"/>
        <v/>
      </c>
      <c r="BX1278" s="64" t="str">
        <f t="shared" si="930"/>
        <v/>
      </c>
      <c r="BY1278" s="65" t="str">
        <f t="shared" si="931"/>
        <v/>
      </c>
      <c r="BZ1278" s="65" t="str">
        <f t="shared" si="932"/>
        <v/>
      </c>
      <c r="CA1278" s="65" t="str">
        <f t="shared" si="933"/>
        <v/>
      </c>
      <c r="CB1278" s="65" t="str">
        <f t="shared" si="934"/>
        <v/>
      </c>
      <c r="CC1278" s="65" t="str">
        <f t="shared" si="935"/>
        <v/>
      </c>
      <c r="CD1278" s="65" t="str">
        <f t="shared" si="936"/>
        <v/>
      </c>
      <c r="CE1278" s="65" t="str">
        <f t="shared" si="937"/>
        <v/>
      </c>
      <c r="CF1278" s="65" t="str">
        <f t="shared" si="938"/>
        <v/>
      </c>
      <c r="CG1278" s="66" t="str">
        <f t="shared" si="939"/>
        <v/>
      </c>
      <c r="CI1278" s="42" t="str">
        <f t="shared" si="940"/>
        <v/>
      </c>
      <c r="CK1278" s="92" t="str">
        <f t="shared" si="941"/>
        <v/>
      </c>
      <c r="CL1278" s="65" t="str">
        <f t="shared" si="942"/>
        <v/>
      </c>
      <c r="CM1278" s="93" t="str">
        <f t="shared" si="943"/>
        <v/>
      </c>
      <c r="CN1278" s="101" t="str">
        <f t="shared" si="912"/>
        <v/>
      </c>
      <c r="CP1278" s="92" t="str">
        <f t="shared" si="944"/>
        <v/>
      </c>
      <c r="CQ1278" s="65" t="str">
        <f t="shared" si="945"/>
        <v/>
      </c>
      <c r="CR1278" s="93" t="str">
        <f t="shared" si="946"/>
        <v/>
      </c>
      <c r="CS1278" s="101" t="str">
        <f t="shared" si="947"/>
        <v/>
      </c>
    </row>
    <row r="1279" spans="1:97" x14ac:dyDescent="0.25">
      <c r="A1279" s="51"/>
      <c r="B1279" s="15" t="str">
        <f t="shared" si="910"/>
        <v/>
      </c>
      <c r="C1279" s="15" t="str">
        <f t="shared" si="913"/>
        <v/>
      </c>
      <c r="D1279" s="51"/>
      <c r="E1279" s="137"/>
      <c r="F1279" s="138"/>
      <c r="G1279" s="139"/>
      <c r="H1279" s="138"/>
      <c r="I1279" s="140"/>
      <c r="J1279" s="138"/>
      <c r="K1279" s="141"/>
      <c r="L1279" s="139"/>
      <c r="M1279" s="142"/>
      <c r="N1279" s="142"/>
      <c r="O1279" s="143"/>
      <c r="P1279" s="144"/>
      <c r="Q1279" s="144"/>
      <c r="R1279" s="144"/>
      <c r="S1279" s="144"/>
      <c r="T1279" s="144"/>
      <c r="U1279" s="144"/>
      <c r="V1279" s="144"/>
      <c r="W1279" s="144"/>
      <c r="X1279" s="145"/>
      <c r="Y1279" s="51"/>
      <c r="Z1279" s="13" t="str">
        <f t="shared" si="914"/>
        <v/>
      </c>
      <c r="AA1279" s="51"/>
      <c r="AE1279" s="42" t="str">
        <f t="shared" si="915"/>
        <v/>
      </c>
      <c r="AF1279" s="42" t="str">
        <f>IF($I1279="", "", IF(COUNTIF($I$10:$I1278, I1279)&gt;0, "", SUMIF($I$10:$I$3009, $I1279, $AE$10:$AE$3009)))</f>
        <v/>
      </c>
      <c r="AG1279" s="45" t="str">
        <f>IF($AF1279="", "", COUNTIF($AF$10:$AF$3009, "&gt;"&amp;AF1279)+1+COUNTIF($AF$10:$AF1279, $AF1279)-1)</f>
        <v/>
      </c>
      <c r="AI1279" s="42" t="str">
        <f t="shared" si="916"/>
        <v/>
      </c>
      <c r="AK1279" s="15" t="str">
        <f t="shared" si="917"/>
        <v/>
      </c>
      <c r="AM1279" s="64" t="str">
        <f t="shared" si="918"/>
        <v/>
      </c>
      <c r="AN1279" s="65" t="str">
        <f t="shared" si="919"/>
        <v/>
      </c>
      <c r="AO1279" s="65" t="str">
        <f t="shared" si="920"/>
        <v/>
      </c>
      <c r="AP1279" s="65" t="str">
        <f t="shared" si="921"/>
        <v/>
      </c>
      <c r="AQ1279" s="65" t="str">
        <f t="shared" si="922"/>
        <v/>
      </c>
      <c r="AR1279" s="65" t="str">
        <f t="shared" si="923"/>
        <v/>
      </c>
      <c r="AS1279" s="65" t="str">
        <f t="shared" si="924"/>
        <v/>
      </c>
      <c r="AT1279" s="65" t="str">
        <f t="shared" si="925"/>
        <v/>
      </c>
      <c r="AU1279" s="65" t="str">
        <f t="shared" si="926"/>
        <v/>
      </c>
      <c r="AV1279" s="66" t="str">
        <f t="shared" si="927"/>
        <v/>
      </c>
      <c r="AX1279" s="73" t="str">
        <f t="shared" si="948"/>
        <v/>
      </c>
      <c r="AY1279" s="74" t="str">
        <f t="shared" si="956"/>
        <v/>
      </c>
      <c r="AZ1279" s="74" t="str">
        <f t="shared" si="956"/>
        <v/>
      </c>
      <c r="BA1279" s="74" t="str">
        <f t="shared" si="956"/>
        <v/>
      </c>
      <c r="BB1279" s="74" t="str">
        <f t="shared" si="956"/>
        <v/>
      </c>
      <c r="BC1279" s="74" t="str">
        <f t="shared" si="956"/>
        <v/>
      </c>
      <c r="BD1279" s="74" t="str">
        <f t="shared" si="956"/>
        <v/>
      </c>
      <c r="BE1279" s="74" t="str">
        <f t="shared" si="956"/>
        <v/>
      </c>
      <c r="BF1279" s="74" t="str">
        <f t="shared" si="956"/>
        <v/>
      </c>
      <c r="BG1279" s="75" t="str">
        <f t="shared" si="956"/>
        <v/>
      </c>
      <c r="BI1279" s="73" t="str">
        <f t="shared" si="949"/>
        <v/>
      </c>
      <c r="BJ1279" s="74" t="str">
        <f t="shared" si="954"/>
        <v/>
      </c>
      <c r="BK1279" s="74" t="str">
        <f t="shared" si="954"/>
        <v/>
      </c>
      <c r="BL1279" s="74" t="str">
        <f t="shared" si="954"/>
        <v/>
      </c>
      <c r="BM1279" s="74" t="str">
        <f t="shared" si="954"/>
        <v/>
      </c>
      <c r="BN1279" s="74" t="str">
        <f t="shared" si="954"/>
        <v/>
      </c>
      <c r="BO1279" s="74" t="str">
        <f t="shared" si="954"/>
        <v/>
      </c>
      <c r="BP1279" s="74" t="str">
        <f t="shared" si="954"/>
        <v/>
      </c>
      <c r="BQ1279" s="74" t="str">
        <f t="shared" si="954"/>
        <v/>
      </c>
      <c r="BR1279" s="75" t="str">
        <f t="shared" si="954"/>
        <v/>
      </c>
      <c r="BU1279" s="42" t="str">
        <f t="shared" si="928"/>
        <v/>
      </c>
      <c r="BV1279" s="66" t="str">
        <f t="shared" si="929"/>
        <v/>
      </c>
      <c r="BX1279" s="64" t="str">
        <f t="shared" si="930"/>
        <v/>
      </c>
      <c r="BY1279" s="65" t="str">
        <f t="shared" si="931"/>
        <v/>
      </c>
      <c r="BZ1279" s="65" t="str">
        <f t="shared" si="932"/>
        <v/>
      </c>
      <c r="CA1279" s="65" t="str">
        <f t="shared" si="933"/>
        <v/>
      </c>
      <c r="CB1279" s="65" t="str">
        <f t="shared" si="934"/>
        <v/>
      </c>
      <c r="CC1279" s="65" t="str">
        <f t="shared" si="935"/>
        <v/>
      </c>
      <c r="CD1279" s="65" t="str">
        <f t="shared" si="936"/>
        <v/>
      </c>
      <c r="CE1279" s="65" t="str">
        <f t="shared" si="937"/>
        <v/>
      </c>
      <c r="CF1279" s="65" t="str">
        <f t="shared" si="938"/>
        <v/>
      </c>
      <c r="CG1279" s="66" t="str">
        <f t="shared" si="939"/>
        <v/>
      </c>
      <c r="CI1279" s="42" t="str">
        <f t="shared" si="940"/>
        <v/>
      </c>
      <c r="CK1279" s="92" t="str">
        <f t="shared" si="941"/>
        <v/>
      </c>
      <c r="CL1279" s="65" t="str">
        <f t="shared" si="942"/>
        <v/>
      </c>
      <c r="CM1279" s="93" t="str">
        <f t="shared" si="943"/>
        <v/>
      </c>
      <c r="CN1279" s="101" t="str">
        <f t="shared" si="912"/>
        <v/>
      </c>
      <c r="CP1279" s="92" t="str">
        <f t="shared" si="944"/>
        <v/>
      </c>
      <c r="CQ1279" s="65" t="str">
        <f t="shared" si="945"/>
        <v/>
      </c>
      <c r="CR1279" s="93" t="str">
        <f t="shared" si="946"/>
        <v/>
      </c>
      <c r="CS1279" s="101" t="str">
        <f t="shared" si="947"/>
        <v/>
      </c>
    </row>
    <row r="1280" spans="1:97" x14ac:dyDescent="0.25">
      <c r="A1280" s="51"/>
      <c r="B1280" s="15" t="str">
        <f t="shared" si="910"/>
        <v/>
      </c>
      <c r="C1280" s="15" t="str">
        <f t="shared" si="913"/>
        <v/>
      </c>
      <c r="D1280" s="51"/>
      <c r="E1280" s="137"/>
      <c r="F1280" s="138"/>
      <c r="G1280" s="139"/>
      <c r="H1280" s="138"/>
      <c r="I1280" s="140"/>
      <c r="J1280" s="138"/>
      <c r="K1280" s="141"/>
      <c r="L1280" s="139"/>
      <c r="M1280" s="142"/>
      <c r="N1280" s="142"/>
      <c r="O1280" s="143"/>
      <c r="P1280" s="144"/>
      <c r="Q1280" s="144"/>
      <c r="R1280" s="144"/>
      <c r="S1280" s="144"/>
      <c r="T1280" s="144"/>
      <c r="U1280" s="144"/>
      <c r="V1280" s="144"/>
      <c r="W1280" s="144"/>
      <c r="X1280" s="145"/>
      <c r="Y1280" s="51"/>
      <c r="Z1280" s="13" t="str">
        <f t="shared" si="914"/>
        <v/>
      </c>
      <c r="AA1280" s="51"/>
      <c r="AE1280" s="42" t="str">
        <f t="shared" si="915"/>
        <v/>
      </c>
      <c r="AF1280" s="42" t="str">
        <f>IF($I1280="", "", IF(COUNTIF($I$10:$I1279, I1280)&gt;0, "", SUMIF($I$10:$I$3009, $I1280, $AE$10:$AE$3009)))</f>
        <v/>
      </c>
      <c r="AG1280" s="45" t="str">
        <f>IF($AF1280="", "", COUNTIF($AF$10:$AF$3009, "&gt;"&amp;AF1280)+1+COUNTIF($AF$10:$AF1280, $AF1280)-1)</f>
        <v/>
      </c>
      <c r="AI1280" s="42" t="str">
        <f t="shared" si="916"/>
        <v/>
      </c>
      <c r="AK1280" s="15" t="str">
        <f t="shared" si="917"/>
        <v/>
      </c>
      <c r="AM1280" s="64" t="str">
        <f t="shared" si="918"/>
        <v/>
      </c>
      <c r="AN1280" s="65" t="str">
        <f t="shared" si="919"/>
        <v/>
      </c>
      <c r="AO1280" s="65" t="str">
        <f t="shared" si="920"/>
        <v/>
      </c>
      <c r="AP1280" s="65" t="str">
        <f t="shared" si="921"/>
        <v/>
      </c>
      <c r="AQ1280" s="65" t="str">
        <f t="shared" si="922"/>
        <v/>
      </c>
      <c r="AR1280" s="65" t="str">
        <f t="shared" si="923"/>
        <v/>
      </c>
      <c r="AS1280" s="65" t="str">
        <f t="shared" si="924"/>
        <v/>
      </c>
      <c r="AT1280" s="65" t="str">
        <f t="shared" si="925"/>
        <v/>
      </c>
      <c r="AU1280" s="65" t="str">
        <f t="shared" si="926"/>
        <v/>
      </c>
      <c r="AV1280" s="66" t="str">
        <f t="shared" si="927"/>
        <v/>
      </c>
      <c r="AX1280" s="73" t="str">
        <f t="shared" si="948"/>
        <v/>
      </c>
      <c r="AY1280" s="74" t="str">
        <f t="shared" si="956"/>
        <v/>
      </c>
      <c r="AZ1280" s="74" t="str">
        <f t="shared" si="956"/>
        <v/>
      </c>
      <c r="BA1280" s="74" t="str">
        <f t="shared" si="956"/>
        <v/>
      </c>
      <c r="BB1280" s="74" t="str">
        <f t="shared" si="956"/>
        <v/>
      </c>
      <c r="BC1280" s="74" t="str">
        <f t="shared" si="956"/>
        <v/>
      </c>
      <c r="BD1280" s="74" t="str">
        <f t="shared" si="956"/>
        <v/>
      </c>
      <c r="BE1280" s="74" t="str">
        <f t="shared" si="956"/>
        <v/>
      </c>
      <c r="BF1280" s="74" t="str">
        <f t="shared" si="956"/>
        <v/>
      </c>
      <c r="BG1280" s="75" t="str">
        <f t="shared" si="956"/>
        <v/>
      </c>
      <c r="BI1280" s="73" t="str">
        <f t="shared" si="949"/>
        <v/>
      </c>
      <c r="BJ1280" s="74" t="str">
        <f t="shared" si="954"/>
        <v/>
      </c>
      <c r="BK1280" s="74" t="str">
        <f t="shared" si="954"/>
        <v/>
      </c>
      <c r="BL1280" s="74" t="str">
        <f t="shared" si="954"/>
        <v/>
      </c>
      <c r="BM1280" s="74" t="str">
        <f t="shared" si="954"/>
        <v/>
      </c>
      <c r="BN1280" s="74" t="str">
        <f t="shared" si="954"/>
        <v/>
      </c>
      <c r="BO1280" s="74" t="str">
        <f t="shared" si="954"/>
        <v/>
      </c>
      <c r="BP1280" s="74" t="str">
        <f t="shared" si="954"/>
        <v/>
      </c>
      <c r="BQ1280" s="74" t="str">
        <f t="shared" si="954"/>
        <v/>
      </c>
      <c r="BR1280" s="75" t="str">
        <f t="shared" si="954"/>
        <v/>
      </c>
      <c r="BU1280" s="42" t="str">
        <f t="shared" si="928"/>
        <v/>
      </c>
      <c r="BV1280" s="66" t="str">
        <f t="shared" si="929"/>
        <v/>
      </c>
      <c r="BX1280" s="64" t="str">
        <f t="shared" si="930"/>
        <v/>
      </c>
      <c r="BY1280" s="65" t="str">
        <f t="shared" si="931"/>
        <v/>
      </c>
      <c r="BZ1280" s="65" t="str">
        <f t="shared" si="932"/>
        <v/>
      </c>
      <c r="CA1280" s="65" t="str">
        <f t="shared" si="933"/>
        <v/>
      </c>
      <c r="CB1280" s="65" t="str">
        <f t="shared" si="934"/>
        <v/>
      </c>
      <c r="CC1280" s="65" t="str">
        <f t="shared" si="935"/>
        <v/>
      </c>
      <c r="CD1280" s="65" t="str">
        <f t="shared" si="936"/>
        <v/>
      </c>
      <c r="CE1280" s="65" t="str">
        <f t="shared" si="937"/>
        <v/>
      </c>
      <c r="CF1280" s="65" t="str">
        <f t="shared" si="938"/>
        <v/>
      </c>
      <c r="CG1280" s="66" t="str">
        <f t="shared" si="939"/>
        <v/>
      </c>
      <c r="CI1280" s="42" t="str">
        <f t="shared" si="940"/>
        <v/>
      </c>
      <c r="CK1280" s="92" t="str">
        <f t="shared" si="941"/>
        <v/>
      </c>
      <c r="CL1280" s="65" t="str">
        <f t="shared" si="942"/>
        <v/>
      </c>
      <c r="CM1280" s="93" t="str">
        <f t="shared" si="943"/>
        <v/>
      </c>
      <c r="CN1280" s="101" t="str">
        <f t="shared" si="912"/>
        <v/>
      </c>
      <c r="CP1280" s="92" t="str">
        <f t="shared" si="944"/>
        <v/>
      </c>
      <c r="CQ1280" s="65" t="str">
        <f t="shared" si="945"/>
        <v/>
      </c>
      <c r="CR1280" s="93" t="str">
        <f t="shared" si="946"/>
        <v/>
      </c>
      <c r="CS1280" s="101" t="str">
        <f t="shared" si="947"/>
        <v/>
      </c>
    </row>
    <row r="1281" spans="1:97" x14ac:dyDescent="0.25">
      <c r="A1281" s="51"/>
      <c r="B1281" s="15" t="str">
        <f t="shared" si="910"/>
        <v/>
      </c>
      <c r="C1281" s="15" t="str">
        <f t="shared" si="913"/>
        <v/>
      </c>
      <c r="D1281" s="51"/>
      <c r="E1281" s="137"/>
      <c r="F1281" s="138"/>
      <c r="G1281" s="139"/>
      <c r="H1281" s="138"/>
      <c r="I1281" s="140"/>
      <c r="J1281" s="138"/>
      <c r="K1281" s="141"/>
      <c r="L1281" s="139"/>
      <c r="M1281" s="142"/>
      <c r="N1281" s="142"/>
      <c r="O1281" s="143"/>
      <c r="P1281" s="144"/>
      <c r="Q1281" s="144"/>
      <c r="R1281" s="144"/>
      <c r="S1281" s="144"/>
      <c r="T1281" s="144"/>
      <c r="U1281" s="144"/>
      <c r="V1281" s="144"/>
      <c r="W1281" s="144"/>
      <c r="X1281" s="145"/>
      <c r="Y1281" s="51"/>
      <c r="Z1281" s="13" t="str">
        <f t="shared" si="914"/>
        <v/>
      </c>
      <c r="AA1281" s="51"/>
      <c r="AE1281" s="42" t="str">
        <f t="shared" si="915"/>
        <v/>
      </c>
      <c r="AF1281" s="42" t="str">
        <f>IF($I1281="", "", IF(COUNTIF($I$10:$I1280, I1281)&gt;0, "", SUMIF($I$10:$I$3009, $I1281, $AE$10:$AE$3009)))</f>
        <v/>
      </c>
      <c r="AG1281" s="45" t="str">
        <f>IF($AF1281="", "", COUNTIF($AF$10:$AF$3009, "&gt;"&amp;AF1281)+1+COUNTIF($AF$10:$AF1281, $AF1281)-1)</f>
        <v/>
      </c>
      <c r="AI1281" s="42" t="str">
        <f t="shared" si="916"/>
        <v/>
      </c>
      <c r="AK1281" s="15" t="str">
        <f t="shared" si="917"/>
        <v/>
      </c>
      <c r="AM1281" s="64" t="str">
        <f t="shared" si="918"/>
        <v/>
      </c>
      <c r="AN1281" s="65" t="str">
        <f t="shared" si="919"/>
        <v/>
      </c>
      <c r="AO1281" s="65" t="str">
        <f t="shared" si="920"/>
        <v/>
      </c>
      <c r="AP1281" s="65" t="str">
        <f t="shared" si="921"/>
        <v/>
      </c>
      <c r="AQ1281" s="65" t="str">
        <f t="shared" si="922"/>
        <v/>
      </c>
      <c r="AR1281" s="65" t="str">
        <f t="shared" si="923"/>
        <v/>
      </c>
      <c r="AS1281" s="65" t="str">
        <f t="shared" si="924"/>
        <v/>
      </c>
      <c r="AT1281" s="65" t="str">
        <f t="shared" si="925"/>
        <v/>
      </c>
      <c r="AU1281" s="65" t="str">
        <f t="shared" si="926"/>
        <v/>
      </c>
      <c r="AV1281" s="66" t="str">
        <f t="shared" si="927"/>
        <v/>
      </c>
      <c r="AX1281" s="73" t="str">
        <f t="shared" si="948"/>
        <v/>
      </c>
      <c r="AY1281" s="74" t="str">
        <f t="shared" si="956"/>
        <v/>
      </c>
      <c r="AZ1281" s="74" t="str">
        <f t="shared" si="956"/>
        <v/>
      </c>
      <c r="BA1281" s="74" t="str">
        <f t="shared" si="956"/>
        <v/>
      </c>
      <c r="BB1281" s="74" t="str">
        <f t="shared" si="956"/>
        <v/>
      </c>
      <c r="BC1281" s="74" t="str">
        <f t="shared" si="956"/>
        <v/>
      </c>
      <c r="BD1281" s="74" t="str">
        <f t="shared" si="956"/>
        <v/>
      </c>
      <c r="BE1281" s="74" t="str">
        <f t="shared" si="956"/>
        <v/>
      </c>
      <c r="BF1281" s="74" t="str">
        <f t="shared" si="956"/>
        <v/>
      </c>
      <c r="BG1281" s="75" t="str">
        <f t="shared" si="956"/>
        <v/>
      </c>
      <c r="BI1281" s="73" t="str">
        <f t="shared" si="949"/>
        <v/>
      </c>
      <c r="BJ1281" s="74" t="str">
        <f t="shared" si="954"/>
        <v/>
      </c>
      <c r="BK1281" s="74" t="str">
        <f t="shared" si="954"/>
        <v/>
      </c>
      <c r="BL1281" s="74" t="str">
        <f t="shared" si="954"/>
        <v/>
      </c>
      <c r="BM1281" s="74" t="str">
        <f t="shared" si="954"/>
        <v/>
      </c>
      <c r="BN1281" s="74" t="str">
        <f t="shared" si="954"/>
        <v/>
      </c>
      <c r="BO1281" s="74" t="str">
        <f t="shared" si="954"/>
        <v/>
      </c>
      <c r="BP1281" s="74" t="str">
        <f t="shared" si="954"/>
        <v/>
      </c>
      <c r="BQ1281" s="74" t="str">
        <f t="shared" si="954"/>
        <v/>
      </c>
      <c r="BR1281" s="75" t="str">
        <f t="shared" si="954"/>
        <v/>
      </c>
      <c r="BU1281" s="42" t="str">
        <f t="shared" si="928"/>
        <v/>
      </c>
      <c r="BV1281" s="66" t="str">
        <f t="shared" si="929"/>
        <v/>
      </c>
      <c r="BX1281" s="64" t="str">
        <f t="shared" si="930"/>
        <v/>
      </c>
      <c r="BY1281" s="65" t="str">
        <f t="shared" si="931"/>
        <v/>
      </c>
      <c r="BZ1281" s="65" t="str">
        <f t="shared" si="932"/>
        <v/>
      </c>
      <c r="CA1281" s="65" t="str">
        <f t="shared" si="933"/>
        <v/>
      </c>
      <c r="CB1281" s="65" t="str">
        <f t="shared" si="934"/>
        <v/>
      </c>
      <c r="CC1281" s="65" t="str">
        <f t="shared" si="935"/>
        <v/>
      </c>
      <c r="CD1281" s="65" t="str">
        <f t="shared" si="936"/>
        <v/>
      </c>
      <c r="CE1281" s="65" t="str">
        <f t="shared" si="937"/>
        <v/>
      </c>
      <c r="CF1281" s="65" t="str">
        <f t="shared" si="938"/>
        <v/>
      </c>
      <c r="CG1281" s="66" t="str">
        <f t="shared" si="939"/>
        <v/>
      </c>
      <c r="CI1281" s="42" t="str">
        <f t="shared" si="940"/>
        <v/>
      </c>
      <c r="CK1281" s="92" t="str">
        <f t="shared" si="941"/>
        <v/>
      </c>
      <c r="CL1281" s="65" t="str">
        <f t="shared" si="942"/>
        <v/>
      </c>
      <c r="CM1281" s="93" t="str">
        <f t="shared" si="943"/>
        <v/>
      </c>
      <c r="CN1281" s="101" t="str">
        <f t="shared" si="912"/>
        <v/>
      </c>
      <c r="CP1281" s="92" t="str">
        <f t="shared" si="944"/>
        <v/>
      </c>
      <c r="CQ1281" s="65" t="str">
        <f t="shared" si="945"/>
        <v/>
      </c>
      <c r="CR1281" s="93" t="str">
        <f t="shared" si="946"/>
        <v/>
      </c>
      <c r="CS1281" s="101" t="str">
        <f t="shared" si="947"/>
        <v/>
      </c>
    </row>
    <row r="1282" spans="1:97" x14ac:dyDescent="0.25">
      <c r="A1282" s="51"/>
      <c r="B1282" s="15" t="str">
        <f t="shared" si="910"/>
        <v/>
      </c>
      <c r="C1282" s="15" t="str">
        <f t="shared" si="913"/>
        <v/>
      </c>
      <c r="D1282" s="51"/>
      <c r="E1282" s="137"/>
      <c r="F1282" s="138"/>
      <c r="G1282" s="139"/>
      <c r="H1282" s="138"/>
      <c r="I1282" s="140"/>
      <c r="J1282" s="138"/>
      <c r="K1282" s="141"/>
      <c r="L1282" s="139"/>
      <c r="M1282" s="142"/>
      <c r="N1282" s="142"/>
      <c r="O1282" s="143"/>
      <c r="P1282" s="144"/>
      <c r="Q1282" s="144"/>
      <c r="R1282" s="144"/>
      <c r="S1282" s="144"/>
      <c r="T1282" s="144"/>
      <c r="U1282" s="144"/>
      <c r="V1282" s="144"/>
      <c r="W1282" s="144"/>
      <c r="X1282" s="145"/>
      <c r="Y1282" s="51"/>
      <c r="Z1282" s="13" t="str">
        <f t="shared" si="914"/>
        <v/>
      </c>
      <c r="AA1282" s="51"/>
      <c r="AE1282" s="42" t="str">
        <f t="shared" si="915"/>
        <v/>
      </c>
      <c r="AF1282" s="42" t="str">
        <f>IF($I1282="", "", IF(COUNTIF($I$10:$I1281, I1282)&gt;0, "", SUMIF($I$10:$I$3009, $I1282, $AE$10:$AE$3009)))</f>
        <v/>
      </c>
      <c r="AG1282" s="45" t="str">
        <f>IF($AF1282="", "", COUNTIF($AF$10:$AF$3009, "&gt;"&amp;AF1282)+1+COUNTIF($AF$10:$AF1282, $AF1282)-1)</f>
        <v/>
      </c>
      <c r="AI1282" s="42" t="str">
        <f t="shared" si="916"/>
        <v/>
      </c>
      <c r="AK1282" s="15" t="str">
        <f t="shared" si="917"/>
        <v/>
      </c>
      <c r="AM1282" s="64" t="str">
        <f t="shared" si="918"/>
        <v/>
      </c>
      <c r="AN1282" s="65" t="str">
        <f t="shared" si="919"/>
        <v/>
      </c>
      <c r="AO1282" s="65" t="str">
        <f t="shared" si="920"/>
        <v/>
      </c>
      <c r="AP1282" s="65" t="str">
        <f t="shared" si="921"/>
        <v/>
      </c>
      <c r="AQ1282" s="65" t="str">
        <f t="shared" si="922"/>
        <v/>
      </c>
      <c r="AR1282" s="65" t="str">
        <f t="shared" si="923"/>
        <v/>
      </c>
      <c r="AS1282" s="65" t="str">
        <f t="shared" si="924"/>
        <v/>
      </c>
      <c r="AT1282" s="65" t="str">
        <f t="shared" si="925"/>
        <v/>
      </c>
      <c r="AU1282" s="65" t="str">
        <f t="shared" si="926"/>
        <v/>
      </c>
      <c r="AV1282" s="66" t="str">
        <f t="shared" si="927"/>
        <v/>
      </c>
      <c r="AX1282" s="73" t="str">
        <f t="shared" si="948"/>
        <v/>
      </c>
      <c r="AY1282" s="74" t="str">
        <f t="shared" si="956"/>
        <v/>
      </c>
      <c r="AZ1282" s="74" t="str">
        <f t="shared" si="956"/>
        <v/>
      </c>
      <c r="BA1282" s="74" t="str">
        <f t="shared" si="956"/>
        <v/>
      </c>
      <c r="BB1282" s="74" t="str">
        <f t="shared" si="956"/>
        <v/>
      </c>
      <c r="BC1282" s="74" t="str">
        <f t="shared" si="956"/>
        <v/>
      </c>
      <c r="BD1282" s="74" t="str">
        <f t="shared" si="956"/>
        <v/>
      </c>
      <c r="BE1282" s="74" t="str">
        <f t="shared" si="956"/>
        <v/>
      </c>
      <c r="BF1282" s="74" t="str">
        <f t="shared" si="956"/>
        <v/>
      </c>
      <c r="BG1282" s="75" t="str">
        <f t="shared" si="956"/>
        <v/>
      </c>
      <c r="BI1282" s="73" t="str">
        <f t="shared" si="949"/>
        <v/>
      </c>
      <c r="BJ1282" s="74" t="str">
        <f t="shared" si="954"/>
        <v/>
      </c>
      <c r="BK1282" s="74" t="str">
        <f t="shared" si="954"/>
        <v/>
      </c>
      <c r="BL1282" s="74" t="str">
        <f t="shared" si="954"/>
        <v/>
      </c>
      <c r="BM1282" s="74" t="str">
        <f t="shared" si="954"/>
        <v/>
      </c>
      <c r="BN1282" s="74" t="str">
        <f t="shared" si="954"/>
        <v/>
      </c>
      <c r="BO1282" s="74" t="str">
        <f t="shared" si="954"/>
        <v/>
      </c>
      <c r="BP1282" s="74" t="str">
        <f t="shared" si="954"/>
        <v/>
      </c>
      <c r="BQ1282" s="74" t="str">
        <f t="shared" si="954"/>
        <v/>
      </c>
      <c r="BR1282" s="75" t="str">
        <f t="shared" si="954"/>
        <v/>
      </c>
      <c r="BU1282" s="42" t="str">
        <f t="shared" si="928"/>
        <v/>
      </c>
      <c r="BV1282" s="66" t="str">
        <f t="shared" si="929"/>
        <v/>
      </c>
      <c r="BX1282" s="64" t="str">
        <f t="shared" si="930"/>
        <v/>
      </c>
      <c r="BY1282" s="65" t="str">
        <f t="shared" si="931"/>
        <v/>
      </c>
      <c r="BZ1282" s="65" t="str">
        <f t="shared" si="932"/>
        <v/>
      </c>
      <c r="CA1282" s="65" t="str">
        <f t="shared" si="933"/>
        <v/>
      </c>
      <c r="CB1282" s="65" t="str">
        <f t="shared" si="934"/>
        <v/>
      </c>
      <c r="CC1282" s="65" t="str">
        <f t="shared" si="935"/>
        <v/>
      </c>
      <c r="CD1282" s="65" t="str">
        <f t="shared" si="936"/>
        <v/>
      </c>
      <c r="CE1282" s="65" t="str">
        <f t="shared" si="937"/>
        <v/>
      </c>
      <c r="CF1282" s="65" t="str">
        <f t="shared" si="938"/>
        <v/>
      </c>
      <c r="CG1282" s="66" t="str">
        <f t="shared" si="939"/>
        <v/>
      </c>
      <c r="CI1282" s="42" t="str">
        <f t="shared" si="940"/>
        <v/>
      </c>
      <c r="CK1282" s="92" t="str">
        <f t="shared" si="941"/>
        <v/>
      </c>
      <c r="CL1282" s="65" t="str">
        <f t="shared" si="942"/>
        <v/>
      </c>
      <c r="CM1282" s="93" t="str">
        <f t="shared" si="943"/>
        <v/>
      </c>
      <c r="CN1282" s="101" t="str">
        <f t="shared" si="912"/>
        <v/>
      </c>
      <c r="CP1282" s="92" t="str">
        <f t="shared" si="944"/>
        <v/>
      </c>
      <c r="CQ1282" s="65" t="str">
        <f t="shared" si="945"/>
        <v/>
      </c>
      <c r="CR1282" s="93" t="str">
        <f t="shared" si="946"/>
        <v/>
      </c>
      <c r="CS1282" s="101" t="str">
        <f t="shared" si="947"/>
        <v/>
      </c>
    </row>
    <row r="1283" spans="1:97" x14ac:dyDescent="0.25">
      <c r="A1283" s="51"/>
      <c r="B1283" s="15" t="str">
        <f t="shared" si="910"/>
        <v/>
      </c>
      <c r="C1283" s="15" t="str">
        <f t="shared" si="913"/>
        <v/>
      </c>
      <c r="D1283" s="51"/>
      <c r="E1283" s="137"/>
      <c r="F1283" s="138"/>
      <c r="G1283" s="139"/>
      <c r="H1283" s="138"/>
      <c r="I1283" s="140"/>
      <c r="J1283" s="138"/>
      <c r="K1283" s="141"/>
      <c r="L1283" s="139"/>
      <c r="M1283" s="142"/>
      <c r="N1283" s="142"/>
      <c r="O1283" s="143"/>
      <c r="P1283" s="144"/>
      <c r="Q1283" s="144"/>
      <c r="R1283" s="144"/>
      <c r="S1283" s="144"/>
      <c r="T1283" s="144"/>
      <c r="U1283" s="144"/>
      <c r="V1283" s="144"/>
      <c r="W1283" s="144"/>
      <c r="X1283" s="145"/>
      <c r="Y1283" s="51"/>
      <c r="Z1283" s="13" t="str">
        <f t="shared" si="914"/>
        <v/>
      </c>
      <c r="AA1283" s="51"/>
      <c r="AE1283" s="42" t="str">
        <f t="shared" si="915"/>
        <v/>
      </c>
      <c r="AF1283" s="42" t="str">
        <f>IF($I1283="", "", IF(COUNTIF($I$10:$I1282, I1283)&gt;0, "", SUMIF($I$10:$I$3009, $I1283, $AE$10:$AE$3009)))</f>
        <v/>
      </c>
      <c r="AG1283" s="45" t="str">
        <f>IF($AF1283="", "", COUNTIF($AF$10:$AF$3009, "&gt;"&amp;AF1283)+1+COUNTIF($AF$10:$AF1283, $AF1283)-1)</f>
        <v/>
      </c>
      <c r="AI1283" s="42" t="str">
        <f t="shared" si="916"/>
        <v/>
      </c>
      <c r="AK1283" s="15" t="str">
        <f t="shared" si="917"/>
        <v/>
      </c>
      <c r="AM1283" s="64" t="str">
        <f t="shared" si="918"/>
        <v/>
      </c>
      <c r="AN1283" s="65" t="str">
        <f t="shared" si="919"/>
        <v/>
      </c>
      <c r="AO1283" s="65" t="str">
        <f t="shared" si="920"/>
        <v/>
      </c>
      <c r="AP1283" s="65" t="str">
        <f t="shared" si="921"/>
        <v/>
      </c>
      <c r="AQ1283" s="65" t="str">
        <f t="shared" si="922"/>
        <v/>
      </c>
      <c r="AR1283" s="65" t="str">
        <f t="shared" si="923"/>
        <v/>
      </c>
      <c r="AS1283" s="65" t="str">
        <f t="shared" si="924"/>
        <v/>
      </c>
      <c r="AT1283" s="65" t="str">
        <f t="shared" si="925"/>
        <v/>
      </c>
      <c r="AU1283" s="65" t="str">
        <f t="shared" si="926"/>
        <v/>
      </c>
      <c r="AV1283" s="66" t="str">
        <f t="shared" si="927"/>
        <v/>
      </c>
      <c r="AX1283" s="73" t="str">
        <f t="shared" si="948"/>
        <v/>
      </c>
      <c r="AY1283" s="74" t="str">
        <f t="shared" si="956"/>
        <v/>
      </c>
      <c r="AZ1283" s="74" t="str">
        <f t="shared" si="956"/>
        <v/>
      </c>
      <c r="BA1283" s="74" t="str">
        <f t="shared" si="956"/>
        <v/>
      </c>
      <c r="BB1283" s="74" t="str">
        <f t="shared" si="956"/>
        <v/>
      </c>
      <c r="BC1283" s="74" t="str">
        <f t="shared" si="956"/>
        <v/>
      </c>
      <c r="BD1283" s="74" t="str">
        <f t="shared" si="956"/>
        <v/>
      </c>
      <c r="BE1283" s="74" t="str">
        <f t="shared" si="956"/>
        <v/>
      </c>
      <c r="BF1283" s="74" t="str">
        <f t="shared" si="956"/>
        <v/>
      </c>
      <c r="BG1283" s="75" t="str">
        <f t="shared" si="956"/>
        <v/>
      </c>
      <c r="BI1283" s="73" t="str">
        <f t="shared" si="949"/>
        <v/>
      </c>
      <c r="BJ1283" s="74" t="str">
        <f t="shared" si="954"/>
        <v/>
      </c>
      <c r="BK1283" s="74" t="str">
        <f t="shared" si="954"/>
        <v/>
      </c>
      <c r="BL1283" s="74" t="str">
        <f t="shared" si="954"/>
        <v/>
      </c>
      <c r="BM1283" s="74" t="str">
        <f t="shared" si="954"/>
        <v/>
      </c>
      <c r="BN1283" s="74" t="str">
        <f t="shared" si="954"/>
        <v/>
      </c>
      <c r="BO1283" s="74" t="str">
        <f t="shared" si="954"/>
        <v/>
      </c>
      <c r="BP1283" s="74" t="str">
        <f t="shared" si="954"/>
        <v/>
      </c>
      <c r="BQ1283" s="74" t="str">
        <f t="shared" si="954"/>
        <v/>
      </c>
      <c r="BR1283" s="75" t="str">
        <f t="shared" si="954"/>
        <v/>
      </c>
      <c r="BU1283" s="42" t="str">
        <f t="shared" si="928"/>
        <v/>
      </c>
      <c r="BV1283" s="66" t="str">
        <f t="shared" si="929"/>
        <v/>
      </c>
      <c r="BX1283" s="64" t="str">
        <f t="shared" si="930"/>
        <v/>
      </c>
      <c r="BY1283" s="65" t="str">
        <f t="shared" si="931"/>
        <v/>
      </c>
      <c r="BZ1283" s="65" t="str">
        <f t="shared" si="932"/>
        <v/>
      </c>
      <c r="CA1283" s="65" t="str">
        <f t="shared" si="933"/>
        <v/>
      </c>
      <c r="CB1283" s="65" t="str">
        <f t="shared" si="934"/>
        <v/>
      </c>
      <c r="CC1283" s="65" t="str">
        <f t="shared" si="935"/>
        <v/>
      </c>
      <c r="CD1283" s="65" t="str">
        <f t="shared" si="936"/>
        <v/>
      </c>
      <c r="CE1283" s="65" t="str">
        <f t="shared" si="937"/>
        <v/>
      </c>
      <c r="CF1283" s="65" t="str">
        <f t="shared" si="938"/>
        <v/>
      </c>
      <c r="CG1283" s="66" t="str">
        <f t="shared" si="939"/>
        <v/>
      </c>
      <c r="CI1283" s="42" t="str">
        <f t="shared" si="940"/>
        <v/>
      </c>
      <c r="CK1283" s="92" t="str">
        <f t="shared" si="941"/>
        <v/>
      </c>
      <c r="CL1283" s="65" t="str">
        <f t="shared" si="942"/>
        <v/>
      </c>
      <c r="CM1283" s="93" t="str">
        <f t="shared" si="943"/>
        <v/>
      </c>
      <c r="CN1283" s="101" t="str">
        <f t="shared" si="912"/>
        <v/>
      </c>
      <c r="CP1283" s="92" t="str">
        <f t="shared" si="944"/>
        <v/>
      </c>
      <c r="CQ1283" s="65" t="str">
        <f t="shared" si="945"/>
        <v/>
      </c>
      <c r="CR1283" s="93" t="str">
        <f t="shared" si="946"/>
        <v/>
      </c>
      <c r="CS1283" s="101" t="str">
        <f t="shared" si="947"/>
        <v/>
      </c>
    </row>
    <row r="1284" spans="1:97" x14ac:dyDescent="0.25">
      <c r="A1284" s="51"/>
      <c r="B1284" s="15" t="str">
        <f t="shared" si="910"/>
        <v/>
      </c>
      <c r="C1284" s="15" t="str">
        <f t="shared" si="913"/>
        <v/>
      </c>
      <c r="D1284" s="51"/>
      <c r="E1284" s="137"/>
      <c r="F1284" s="138"/>
      <c r="G1284" s="139"/>
      <c r="H1284" s="138"/>
      <c r="I1284" s="140"/>
      <c r="J1284" s="138"/>
      <c r="K1284" s="141"/>
      <c r="L1284" s="139"/>
      <c r="M1284" s="142"/>
      <c r="N1284" s="142"/>
      <c r="O1284" s="143"/>
      <c r="P1284" s="144"/>
      <c r="Q1284" s="144"/>
      <c r="R1284" s="144"/>
      <c r="S1284" s="144"/>
      <c r="T1284" s="144"/>
      <c r="U1284" s="144"/>
      <c r="V1284" s="144"/>
      <c r="W1284" s="144"/>
      <c r="X1284" s="145"/>
      <c r="Y1284" s="51"/>
      <c r="Z1284" s="13" t="str">
        <f t="shared" si="914"/>
        <v/>
      </c>
      <c r="AA1284" s="51"/>
      <c r="AE1284" s="42" t="str">
        <f t="shared" si="915"/>
        <v/>
      </c>
      <c r="AF1284" s="42" t="str">
        <f>IF($I1284="", "", IF(COUNTIF($I$10:$I1283, I1284)&gt;0, "", SUMIF($I$10:$I$3009, $I1284, $AE$10:$AE$3009)))</f>
        <v/>
      </c>
      <c r="AG1284" s="45" t="str">
        <f>IF($AF1284="", "", COUNTIF($AF$10:$AF$3009, "&gt;"&amp;AF1284)+1+COUNTIF($AF$10:$AF1284, $AF1284)-1)</f>
        <v/>
      </c>
      <c r="AI1284" s="42" t="str">
        <f t="shared" si="916"/>
        <v/>
      </c>
      <c r="AK1284" s="15" t="str">
        <f t="shared" si="917"/>
        <v/>
      </c>
      <c r="AM1284" s="64" t="str">
        <f t="shared" si="918"/>
        <v/>
      </c>
      <c r="AN1284" s="65" t="str">
        <f t="shared" si="919"/>
        <v/>
      </c>
      <c r="AO1284" s="65" t="str">
        <f t="shared" si="920"/>
        <v/>
      </c>
      <c r="AP1284" s="65" t="str">
        <f t="shared" si="921"/>
        <v/>
      </c>
      <c r="AQ1284" s="65" t="str">
        <f t="shared" si="922"/>
        <v/>
      </c>
      <c r="AR1284" s="65" t="str">
        <f t="shared" si="923"/>
        <v/>
      </c>
      <c r="AS1284" s="65" t="str">
        <f t="shared" si="924"/>
        <v/>
      </c>
      <c r="AT1284" s="65" t="str">
        <f t="shared" si="925"/>
        <v/>
      </c>
      <c r="AU1284" s="65" t="str">
        <f t="shared" si="926"/>
        <v/>
      </c>
      <c r="AV1284" s="66" t="str">
        <f t="shared" si="927"/>
        <v/>
      </c>
      <c r="AX1284" s="73" t="str">
        <f t="shared" si="948"/>
        <v/>
      </c>
      <c r="AY1284" s="74" t="str">
        <f t="shared" si="956"/>
        <v/>
      </c>
      <c r="AZ1284" s="74" t="str">
        <f t="shared" si="956"/>
        <v/>
      </c>
      <c r="BA1284" s="74" t="str">
        <f t="shared" si="956"/>
        <v/>
      </c>
      <c r="BB1284" s="74" t="str">
        <f t="shared" si="956"/>
        <v/>
      </c>
      <c r="BC1284" s="74" t="str">
        <f t="shared" si="956"/>
        <v/>
      </c>
      <c r="BD1284" s="74" t="str">
        <f t="shared" si="956"/>
        <v/>
      </c>
      <c r="BE1284" s="74" t="str">
        <f t="shared" si="956"/>
        <v/>
      </c>
      <c r="BF1284" s="74" t="str">
        <f t="shared" si="956"/>
        <v/>
      </c>
      <c r="BG1284" s="75" t="str">
        <f t="shared" si="956"/>
        <v/>
      </c>
      <c r="BI1284" s="73" t="str">
        <f t="shared" si="949"/>
        <v/>
      </c>
      <c r="BJ1284" s="74" t="str">
        <f t="shared" si="954"/>
        <v/>
      </c>
      <c r="BK1284" s="74" t="str">
        <f t="shared" si="954"/>
        <v/>
      </c>
      <c r="BL1284" s="74" t="str">
        <f t="shared" si="954"/>
        <v/>
      </c>
      <c r="BM1284" s="74" t="str">
        <f t="shared" si="954"/>
        <v/>
      </c>
      <c r="BN1284" s="74" t="str">
        <f t="shared" si="954"/>
        <v/>
      </c>
      <c r="BO1284" s="74" t="str">
        <f t="shared" si="954"/>
        <v/>
      </c>
      <c r="BP1284" s="74" t="str">
        <f t="shared" si="954"/>
        <v/>
      </c>
      <c r="BQ1284" s="74" t="str">
        <f t="shared" si="954"/>
        <v/>
      </c>
      <c r="BR1284" s="75" t="str">
        <f t="shared" si="954"/>
        <v/>
      </c>
      <c r="BU1284" s="42" t="str">
        <f t="shared" si="928"/>
        <v/>
      </c>
      <c r="BV1284" s="66" t="str">
        <f t="shared" si="929"/>
        <v/>
      </c>
      <c r="BX1284" s="64" t="str">
        <f t="shared" si="930"/>
        <v/>
      </c>
      <c r="BY1284" s="65" t="str">
        <f t="shared" si="931"/>
        <v/>
      </c>
      <c r="BZ1284" s="65" t="str">
        <f t="shared" si="932"/>
        <v/>
      </c>
      <c r="CA1284" s="65" t="str">
        <f t="shared" si="933"/>
        <v/>
      </c>
      <c r="CB1284" s="65" t="str">
        <f t="shared" si="934"/>
        <v/>
      </c>
      <c r="CC1284" s="65" t="str">
        <f t="shared" si="935"/>
        <v/>
      </c>
      <c r="CD1284" s="65" t="str">
        <f t="shared" si="936"/>
        <v/>
      </c>
      <c r="CE1284" s="65" t="str">
        <f t="shared" si="937"/>
        <v/>
      </c>
      <c r="CF1284" s="65" t="str">
        <f t="shared" si="938"/>
        <v/>
      </c>
      <c r="CG1284" s="66" t="str">
        <f t="shared" si="939"/>
        <v/>
      </c>
      <c r="CI1284" s="42" t="str">
        <f t="shared" si="940"/>
        <v/>
      </c>
      <c r="CK1284" s="92" t="str">
        <f t="shared" si="941"/>
        <v/>
      </c>
      <c r="CL1284" s="65" t="str">
        <f t="shared" si="942"/>
        <v/>
      </c>
      <c r="CM1284" s="93" t="str">
        <f t="shared" si="943"/>
        <v/>
      </c>
      <c r="CN1284" s="101" t="str">
        <f t="shared" si="912"/>
        <v/>
      </c>
      <c r="CP1284" s="92" t="str">
        <f t="shared" si="944"/>
        <v/>
      </c>
      <c r="CQ1284" s="65" t="str">
        <f t="shared" si="945"/>
        <v/>
      </c>
      <c r="CR1284" s="93" t="str">
        <f t="shared" si="946"/>
        <v/>
      </c>
      <c r="CS1284" s="101" t="str">
        <f t="shared" si="947"/>
        <v/>
      </c>
    </row>
    <row r="1285" spans="1:97" x14ac:dyDescent="0.25">
      <c r="A1285" s="51"/>
      <c r="B1285" s="15" t="str">
        <f t="shared" si="910"/>
        <v/>
      </c>
      <c r="C1285" s="15" t="str">
        <f t="shared" si="913"/>
        <v/>
      </c>
      <c r="D1285" s="51"/>
      <c r="E1285" s="137"/>
      <c r="F1285" s="138"/>
      <c r="G1285" s="139"/>
      <c r="H1285" s="138"/>
      <c r="I1285" s="140"/>
      <c r="J1285" s="138"/>
      <c r="K1285" s="141"/>
      <c r="L1285" s="139"/>
      <c r="M1285" s="142"/>
      <c r="N1285" s="142"/>
      <c r="O1285" s="143"/>
      <c r="P1285" s="144"/>
      <c r="Q1285" s="144"/>
      <c r="R1285" s="144"/>
      <c r="S1285" s="144"/>
      <c r="T1285" s="144"/>
      <c r="U1285" s="144"/>
      <c r="V1285" s="144"/>
      <c r="W1285" s="144"/>
      <c r="X1285" s="145"/>
      <c r="Y1285" s="51"/>
      <c r="Z1285" s="13" t="str">
        <f t="shared" si="914"/>
        <v/>
      </c>
      <c r="AA1285" s="51"/>
      <c r="AE1285" s="42" t="str">
        <f t="shared" si="915"/>
        <v/>
      </c>
      <c r="AF1285" s="42" t="str">
        <f>IF($I1285="", "", IF(COUNTIF($I$10:$I1284, I1285)&gt;0, "", SUMIF($I$10:$I$3009, $I1285, $AE$10:$AE$3009)))</f>
        <v/>
      </c>
      <c r="AG1285" s="45" t="str">
        <f>IF($AF1285="", "", COUNTIF($AF$10:$AF$3009, "&gt;"&amp;AF1285)+1+COUNTIF($AF$10:$AF1285, $AF1285)-1)</f>
        <v/>
      </c>
      <c r="AI1285" s="42" t="str">
        <f t="shared" si="916"/>
        <v/>
      </c>
      <c r="AK1285" s="15" t="str">
        <f t="shared" si="917"/>
        <v/>
      </c>
      <c r="AM1285" s="64" t="str">
        <f t="shared" si="918"/>
        <v/>
      </c>
      <c r="AN1285" s="65" t="str">
        <f t="shared" si="919"/>
        <v/>
      </c>
      <c r="AO1285" s="65" t="str">
        <f t="shared" si="920"/>
        <v/>
      </c>
      <c r="AP1285" s="65" t="str">
        <f t="shared" si="921"/>
        <v/>
      </c>
      <c r="AQ1285" s="65" t="str">
        <f t="shared" si="922"/>
        <v/>
      </c>
      <c r="AR1285" s="65" t="str">
        <f t="shared" si="923"/>
        <v/>
      </c>
      <c r="AS1285" s="65" t="str">
        <f t="shared" si="924"/>
        <v/>
      </c>
      <c r="AT1285" s="65" t="str">
        <f t="shared" si="925"/>
        <v/>
      </c>
      <c r="AU1285" s="65" t="str">
        <f t="shared" si="926"/>
        <v/>
      </c>
      <c r="AV1285" s="66" t="str">
        <f t="shared" si="927"/>
        <v/>
      </c>
      <c r="AX1285" s="73" t="str">
        <f t="shared" si="948"/>
        <v/>
      </c>
      <c r="AY1285" s="74" t="str">
        <f t="shared" si="956"/>
        <v/>
      </c>
      <c r="AZ1285" s="74" t="str">
        <f t="shared" si="956"/>
        <v/>
      </c>
      <c r="BA1285" s="74" t="str">
        <f t="shared" si="956"/>
        <v/>
      </c>
      <c r="BB1285" s="74" t="str">
        <f t="shared" si="956"/>
        <v/>
      </c>
      <c r="BC1285" s="74" t="str">
        <f t="shared" si="956"/>
        <v/>
      </c>
      <c r="BD1285" s="74" t="str">
        <f t="shared" si="956"/>
        <v/>
      </c>
      <c r="BE1285" s="74" t="str">
        <f t="shared" si="956"/>
        <v/>
      </c>
      <c r="BF1285" s="74" t="str">
        <f t="shared" si="956"/>
        <v/>
      </c>
      <c r="BG1285" s="75" t="str">
        <f t="shared" si="956"/>
        <v/>
      </c>
      <c r="BI1285" s="73" t="str">
        <f t="shared" si="949"/>
        <v/>
      </c>
      <c r="BJ1285" s="74" t="str">
        <f t="shared" si="954"/>
        <v/>
      </c>
      <c r="BK1285" s="74" t="str">
        <f t="shared" si="954"/>
        <v/>
      </c>
      <c r="BL1285" s="74" t="str">
        <f t="shared" si="954"/>
        <v/>
      </c>
      <c r="BM1285" s="74" t="str">
        <f t="shared" si="954"/>
        <v/>
      </c>
      <c r="BN1285" s="74" t="str">
        <f t="shared" si="954"/>
        <v/>
      </c>
      <c r="BO1285" s="74" t="str">
        <f t="shared" si="954"/>
        <v/>
      </c>
      <c r="BP1285" s="74" t="str">
        <f t="shared" si="954"/>
        <v/>
      </c>
      <c r="BQ1285" s="74" t="str">
        <f t="shared" si="954"/>
        <v/>
      </c>
      <c r="BR1285" s="75" t="str">
        <f t="shared" si="954"/>
        <v/>
      </c>
      <c r="BU1285" s="42" t="str">
        <f t="shared" si="928"/>
        <v/>
      </c>
      <c r="BV1285" s="66" t="str">
        <f t="shared" si="929"/>
        <v/>
      </c>
      <c r="BX1285" s="64" t="str">
        <f t="shared" si="930"/>
        <v/>
      </c>
      <c r="BY1285" s="65" t="str">
        <f t="shared" si="931"/>
        <v/>
      </c>
      <c r="BZ1285" s="65" t="str">
        <f t="shared" si="932"/>
        <v/>
      </c>
      <c r="CA1285" s="65" t="str">
        <f t="shared" si="933"/>
        <v/>
      </c>
      <c r="CB1285" s="65" t="str">
        <f t="shared" si="934"/>
        <v/>
      </c>
      <c r="CC1285" s="65" t="str">
        <f t="shared" si="935"/>
        <v/>
      </c>
      <c r="CD1285" s="65" t="str">
        <f t="shared" si="936"/>
        <v/>
      </c>
      <c r="CE1285" s="65" t="str">
        <f t="shared" si="937"/>
        <v/>
      </c>
      <c r="CF1285" s="65" t="str">
        <f t="shared" si="938"/>
        <v/>
      </c>
      <c r="CG1285" s="66" t="str">
        <f t="shared" si="939"/>
        <v/>
      </c>
      <c r="CI1285" s="42" t="str">
        <f t="shared" si="940"/>
        <v/>
      </c>
      <c r="CK1285" s="92" t="str">
        <f t="shared" si="941"/>
        <v/>
      </c>
      <c r="CL1285" s="65" t="str">
        <f t="shared" si="942"/>
        <v/>
      </c>
      <c r="CM1285" s="93" t="str">
        <f t="shared" si="943"/>
        <v/>
      </c>
      <c r="CN1285" s="101" t="str">
        <f t="shared" si="912"/>
        <v/>
      </c>
      <c r="CP1285" s="92" t="str">
        <f t="shared" si="944"/>
        <v/>
      </c>
      <c r="CQ1285" s="65" t="str">
        <f t="shared" si="945"/>
        <v/>
      </c>
      <c r="CR1285" s="93" t="str">
        <f t="shared" si="946"/>
        <v/>
      </c>
      <c r="CS1285" s="101" t="str">
        <f t="shared" si="947"/>
        <v/>
      </c>
    </row>
    <row r="1286" spans="1:97" x14ac:dyDescent="0.25">
      <c r="A1286" s="51"/>
      <c r="B1286" s="15" t="str">
        <f t="shared" si="910"/>
        <v/>
      </c>
      <c r="C1286" s="15" t="str">
        <f t="shared" si="913"/>
        <v/>
      </c>
      <c r="D1286" s="51"/>
      <c r="E1286" s="137"/>
      <c r="F1286" s="138"/>
      <c r="G1286" s="139"/>
      <c r="H1286" s="138"/>
      <c r="I1286" s="140"/>
      <c r="J1286" s="138"/>
      <c r="K1286" s="141"/>
      <c r="L1286" s="139"/>
      <c r="M1286" s="142"/>
      <c r="N1286" s="142"/>
      <c r="O1286" s="143"/>
      <c r="P1286" s="144"/>
      <c r="Q1286" s="144"/>
      <c r="R1286" s="144"/>
      <c r="S1286" s="144"/>
      <c r="T1286" s="144"/>
      <c r="U1286" s="144"/>
      <c r="V1286" s="144"/>
      <c r="W1286" s="144"/>
      <c r="X1286" s="145"/>
      <c r="Y1286" s="51"/>
      <c r="Z1286" s="13" t="str">
        <f t="shared" si="914"/>
        <v/>
      </c>
      <c r="AA1286" s="51"/>
      <c r="AE1286" s="42" t="str">
        <f t="shared" si="915"/>
        <v/>
      </c>
      <c r="AF1286" s="42" t="str">
        <f>IF($I1286="", "", IF(COUNTIF($I$10:$I1285, I1286)&gt;0, "", SUMIF($I$10:$I$3009, $I1286, $AE$10:$AE$3009)))</f>
        <v/>
      </c>
      <c r="AG1286" s="45" t="str">
        <f>IF($AF1286="", "", COUNTIF($AF$10:$AF$3009, "&gt;"&amp;AF1286)+1+COUNTIF($AF$10:$AF1286, $AF1286)-1)</f>
        <v/>
      </c>
      <c r="AI1286" s="42" t="str">
        <f t="shared" si="916"/>
        <v/>
      </c>
      <c r="AK1286" s="15" t="str">
        <f t="shared" si="917"/>
        <v/>
      </c>
      <c r="AM1286" s="64" t="str">
        <f t="shared" si="918"/>
        <v/>
      </c>
      <c r="AN1286" s="65" t="str">
        <f t="shared" si="919"/>
        <v/>
      </c>
      <c r="AO1286" s="65" t="str">
        <f t="shared" si="920"/>
        <v/>
      </c>
      <c r="AP1286" s="65" t="str">
        <f t="shared" si="921"/>
        <v/>
      </c>
      <c r="AQ1286" s="65" t="str">
        <f t="shared" si="922"/>
        <v/>
      </c>
      <c r="AR1286" s="65" t="str">
        <f t="shared" si="923"/>
        <v/>
      </c>
      <c r="AS1286" s="65" t="str">
        <f t="shared" si="924"/>
        <v/>
      </c>
      <c r="AT1286" s="65" t="str">
        <f t="shared" si="925"/>
        <v/>
      </c>
      <c r="AU1286" s="65" t="str">
        <f t="shared" si="926"/>
        <v/>
      </c>
      <c r="AV1286" s="66" t="str">
        <f t="shared" si="927"/>
        <v/>
      </c>
      <c r="AX1286" s="73" t="str">
        <f t="shared" si="948"/>
        <v/>
      </c>
      <c r="AY1286" s="74" t="str">
        <f t="shared" ref="AY1286:BG1295" si="957">IF(AY$9="", "", IF($H1286=AY$9, $AE1286, ""))</f>
        <v/>
      </c>
      <c r="AZ1286" s="74" t="str">
        <f t="shared" si="957"/>
        <v/>
      </c>
      <c r="BA1286" s="74" t="str">
        <f t="shared" si="957"/>
        <v/>
      </c>
      <c r="BB1286" s="74" t="str">
        <f t="shared" si="957"/>
        <v/>
      </c>
      <c r="BC1286" s="74" t="str">
        <f t="shared" si="957"/>
        <v/>
      </c>
      <c r="BD1286" s="74" t="str">
        <f t="shared" si="957"/>
        <v/>
      </c>
      <c r="BE1286" s="74" t="str">
        <f t="shared" si="957"/>
        <v/>
      </c>
      <c r="BF1286" s="74" t="str">
        <f t="shared" si="957"/>
        <v/>
      </c>
      <c r="BG1286" s="75" t="str">
        <f t="shared" si="957"/>
        <v/>
      </c>
      <c r="BI1286" s="73" t="str">
        <f t="shared" si="949"/>
        <v/>
      </c>
      <c r="BJ1286" s="74" t="str">
        <f t="shared" si="954"/>
        <v/>
      </c>
      <c r="BK1286" s="74" t="str">
        <f t="shared" si="954"/>
        <v/>
      </c>
      <c r="BL1286" s="74" t="str">
        <f t="shared" si="954"/>
        <v/>
      </c>
      <c r="BM1286" s="74" t="str">
        <f t="shared" si="954"/>
        <v/>
      </c>
      <c r="BN1286" s="74" t="str">
        <f t="shared" si="954"/>
        <v/>
      </c>
      <c r="BO1286" s="74" t="str">
        <f t="shared" si="954"/>
        <v/>
      </c>
      <c r="BP1286" s="74" t="str">
        <f t="shared" si="954"/>
        <v/>
      </c>
      <c r="BQ1286" s="74" t="str">
        <f t="shared" si="954"/>
        <v/>
      </c>
      <c r="BR1286" s="75" t="str">
        <f t="shared" si="954"/>
        <v/>
      </c>
      <c r="BU1286" s="42" t="str">
        <f t="shared" si="928"/>
        <v/>
      </c>
      <c r="BV1286" s="66" t="str">
        <f t="shared" si="929"/>
        <v/>
      </c>
      <c r="BX1286" s="64" t="str">
        <f t="shared" si="930"/>
        <v/>
      </c>
      <c r="BY1286" s="65" t="str">
        <f t="shared" si="931"/>
        <v/>
      </c>
      <c r="BZ1286" s="65" t="str">
        <f t="shared" si="932"/>
        <v/>
      </c>
      <c r="CA1286" s="65" t="str">
        <f t="shared" si="933"/>
        <v/>
      </c>
      <c r="CB1286" s="65" t="str">
        <f t="shared" si="934"/>
        <v/>
      </c>
      <c r="CC1286" s="65" t="str">
        <f t="shared" si="935"/>
        <v/>
      </c>
      <c r="CD1286" s="65" t="str">
        <f t="shared" si="936"/>
        <v/>
      </c>
      <c r="CE1286" s="65" t="str">
        <f t="shared" si="937"/>
        <v/>
      </c>
      <c r="CF1286" s="65" t="str">
        <f t="shared" si="938"/>
        <v/>
      </c>
      <c r="CG1286" s="66" t="str">
        <f t="shared" si="939"/>
        <v/>
      </c>
      <c r="CI1286" s="42" t="str">
        <f t="shared" si="940"/>
        <v/>
      </c>
      <c r="CK1286" s="92" t="str">
        <f t="shared" si="941"/>
        <v/>
      </c>
      <c r="CL1286" s="65" t="str">
        <f t="shared" si="942"/>
        <v/>
      </c>
      <c r="CM1286" s="93" t="str">
        <f t="shared" si="943"/>
        <v/>
      </c>
      <c r="CN1286" s="101" t="str">
        <f t="shared" si="912"/>
        <v/>
      </c>
      <c r="CP1286" s="92" t="str">
        <f t="shared" si="944"/>
        <v/>
      </c>
      <c r="CQ1286" s="65" t="str">
        <f t="shared" si="945"/>
        <v/>
      </c>
      <c r="CR1286" s="93" t="str">
        <f t="shared" si="946"/>
        <v/>
      </c>
      <c r="CS1286" s="101" t="str">
        <f t="shared" si="947"/>
        <v/>
      </c>
    </row>
    <row r="1287" spans="1:97" x14ac:dyDescent="0.25">
      <c r="A1287" s="51"/>
      <c r="B1287" s="15" t="str">
        <f t="shared" si="910"/>
        <v/>
      </c>
      <c r="C1287" s="15" t="str">
        <f t="shared" si="913"/>
        <v/>
      </c>
      <c r="D1287" s="51"/>
      <c r="E1287" s="137"/>
      <c r="F1287" s="138"/>
      <c r="G1287" s="139"/>
      <c r="H1287" s="138"/>
      <c r="I1287" s="140"/>
      <c r="J1287" s="138"/>
      <c r="K1287" s="141"/>
      <c r="L1287" s="139"/>
      <c r="M1287" s="142"/>
      <c r="N1287" s="142"/>
      <c r="O1287" s="143"/>
      <c r="P1287" s="144"/>
      <c r="Q1287" s="144"/>
      <c r="R1287" s="144"/>
      <c r="S1287" s="144"/>
      <c r="T1287" s="144"/>
      <c r="U1287" s="144"/>
      <c r="V1287" s="144"/>
      <c r="W1287" s="144"/>
      <c r="X1287" s="145"/>
      <c r="Y1287" s="51"/>
      <c r="Z1287" s="13" t="str">
        <f t="shared" si="914"/>
        <v/>
      </c>
      <c r="AA1287" s="51"/>
      <c r="AE1287" s="42" t="str">
        <f t="shared" si="915"/>
        <v/>
      </c>
      <c r="AF1287" s="42" t="str">
        <f>IF($I1287="", "", IF(COUNTIF($I$10:$I1286, I1287)&gt;0, "", SUMIF($I$10:$I$3009, $I1287, $AE$10:$AE$3009)))</f>
        <v/>
      </c>
      <c r="AG1287" s="45" t="str">
        <f>IF($AF1287="", "", COUNTIF($AF$10:$AF$3009, "&gt;"&amp;AF1287)+1+COUNTIF($AF$10:$AF1287, $AF1287)-1)</f>
        <v/>
      </c>
      <c r="AI1287" s="42" t="str">
        <f t="shared" si="916"/>
        <v/>
      </c>
      <c r="AK1287" s="15" t="str">
        <f t="shared" si="917"/>
        <v/>
      </c>
      <c r="AM1287" s="64" t="str">
        <f t="shared" si="918"/>
        <v/>
      </c>
      <c r="AN1287" s="65" t="str">
        <f t="shared" si="919"/>
        <v/>
      </c>
      <c r="AO1287" s="65" t="str">
        <f t="shared" si="920"/>
        <v/>
      </c>
      <c r="AP1287" s="65" t="str">
        <f t="shared" si="921"/>
        <v/>
      </c>
      <c r="AQ1287" s="65" t="str">
        <f t="shared" si="922"/>
        <v/>
      </c>
      <c r="AR1287" s="65" t="str">
        <f t="shared" si="923"/>
        <v/>
      </c>
      <c r="AS1287" s="65" t="str">
        <f t="shared" si="924"/>
        <v/>
      </c>
      <c r="AT1287" s="65" t="str">
        <f t="shared" si="925"/>
        <v/>
      </c>
      <c r="AU1287" s="65" t="str">
        <f t="shared" si="926"/>
        <v/>
      </c>
      <c r="AV1287" s="66" t="str">
        <f t="shared" si="927"/>
        <v/>
      </c>
      <c r="AX1287" s="73" t="str">
        <f t="shared" si="948"/>
        <v/>
      </c>
      <c r="AY1287" s="74" t="str">
        <f t="shared" si="957"/>
        <v/>
      </c>
      <c r="AZ1287" s="74" t="str">
        <f t="shared" si="957"/>
        <v/>
      </c>
      <c r="BA1287" s="74" t="str">
        <f t="shared" si="957"/>
        <v/>
      </c>
      <c r="BB1287" s="74" t="str">
        <f t="shared" si="957"/>
        <v/>
      </c>
      <c r="BC1287" s="74" t="str">
        <f t="shared" si="957"/>
        <v/>
      </c>
      <c r="BD1287" s="74" t="str">
        <f t="shared" si="957"/>
        <v/>
      </c>
      <c r="BE1287" s="74" t="str">
        <f t="shared" si="957"/>
        <v/>
      </c>
      <c r="BF1287" s="74" t="str">
        <f t="shared" si="957"/>
        <v/>
      </c>
      <c r="BG1287" s="75" t="str">
        <f t="shared" si="957"/>
        <v/>
      </c>
      <c r="BI1287" s="73" t="str">
        <f t="shared" si="949"/>
        <v/>
      </c>
      <c r="BJ1287" s="74" t="str">
        <f t="shared" si="954"/>
        <v/>
      </c>
      <c r="BK1287" s="74" t="str">
        <f t="shared" si="954"/>
        <v/>
      </c>
      <c r="BL1287" s="74" t="str">
        <f t="shared" si="954"/>
        <v/>
      </c>
      <c r="BM1287" s="74" t="str">
        <f t="shared" si="954"/>
        <v/>
      </c>
      <c r="BN1287" s="74" t="str">
        <f t="shared" si="954"/>
        <v/>
      </c>
      <c r="BO1287" s="74" t="str">
        <f t="shared" si="954"/>
        <v/>
      </c>
      <c r="BP1287" s="74" t="str">
        <f t="shared" si="954"/>
        <v/>
      </c>
      <c r="BQ1287" s="74" t="str">
        <f t="shared" si="954"/>
        <v/>
      </c>
      <c r="BR1287" s="75" t="str">
        <f t="shared" si="954"/>
        <v/>
      </c>
      <c r="BU1287" s="42" t="str">
        <f t="shared" si="928"/>
        <v/>
      </c>
      <c r="BV1287" s="66" t="str">
        <f t="shared" si="929"/>
        <v/>
      </c>
      <c r="BX1287" s="64" t="str">
        <f t="shared" si="930"/>
        <v/>
      </c>
      <c r="BY1287" s="65" t="str">
        <f t="shared" si="931"/>
        <v/>
      </c>
      <c r="BZ1287" s="65" t="str">
        <f t="shared" si="932"/>
        <v/>
      </c>
      <c r="CA1287" s="65" t="str">
        <f t="shared" si="933"/>
        <v/>
      </c>
      <c r="CB1287" s="65" t="str">
        <f t="shared" si="934"/>
        <v/>
      </c>
      <c r="CC1287" s="65" t="str">
        <f t="shared" si="935"/>
        <v/>
      </c>
      <c r="CD1287" s="65" t="str">
        <f t="shared" si="936"/>
        <v/>
      </c>
      <c r="CE1287" s="65" t="str">
        <f t="shared" si="937"/>
        <v/>
      </c>
      <c r="CF1287" s="65" t="str">
        <f t="shared" si="938"/>
        <v/>
      </c>
      <c r="CG1287" s="66" t="str">
        <f t="shared" si="939"/>
        <v/>
      </c>
      <c r="CI1287" s="42" t="str">
        <f t="shared" si="940"/>
        <v/>
      </c>
      <c r="CK1287" s="92" t="str">
        <f t="shared" si="941"/>
        <v/>
      </c>
      <c r="CL1287" s="65" t="str">
        <f t="shared" si="942"/>
        <v/>
      </c>
      <c r="CM1287" s="93" t="str">
        <f t="shared" si="943"/>
        <v/>
      </c>
      <c r="CN1287" s="101" t="str">
        <f t="shared" si="912"/>
        <v/>
      </c>
      <c r="CP1287" s="92" t="str">
        <f t="shared" si="944"/>
        <v/>
      </c>
      <c r="CQ1287" s="65" t="str">
        <f t="shared" si="945"/>
        <v/>
      </c>
      <c r="CR1287" s="93" t="str">
        <f t="shared" si="946"/>
        <v/>
      </c>
      <c r="CS1287" s="101" t="str">
        <f t="shared" si="947"/>
        <v/>
      </c>
    </row>
    <row r="1288" spans="1:97" x14ac:dyDescent="0.25">
      <c r="A1288" s="51"/>
      <c r="B1288" s="15" t="str">
        <f t="shared" si="910"/>
        <v/>
      </c>
      <c r="C1288" s="15" t="str">
        <f t="shared" si="913"/>
        <v/>
      </c>
      <c r="D1288" s="51"/>
      <c r="E1288" s="137"/>
      <c r="F1288" s="138"/>
      <c r="G1288" s="139"/>
      <c r="H1288" s="138"/>
      <c r="I1288" s="140"/>
      <c r="J1288" s="138"/>
      <c r="K1288" s="141"/>
      <c r="L1288" s="139"/>
      <c r="M1288" s="142"/>
      <c r="N1288" s="142"/>
      <c r="O1288" s="143"/>
      <c r="P1288" s="144"/>
      <c r="Q1288" s="144"/>
      <c r="R1288" s="144"/>
      <c r="S1288" s="144"/>
      <c r="T1288" s="144"/>
      <c r="U1288" s="144"/>
      <c r="V1288" s="144"/>
      <c r="W1288" s="144"/>
      <c r="X1288" s="145"/>
      <c r="Y1288" s="51"/>
      <c r="Z1288" s="13" t="str">
        <f t="shared" si="914"/>
        <v/>
      </c>
      <c r="AA1288" s="51"/>
      <c r="AE1288" s="42" t="str">
        <f t="shared" si="915"/>
        <v/>
      </c>
      <c r="AF1288" s="42" t="str">
        <f>IF($I1288="", "", IF(COUNTIF($I$10:$I1287, I1288)&gt;0, "", SUMIF($I$10:$I$3009, $I1288, $AE$10:$AE$3009)))</f>
        <v/>
      </c>
      <c r="AG1288" s="45" t="str">
        <f>IF($AF1288="", "", COUNTIF($AF$10:$AF$3009, "&gt;"&amp;AF1288)+1+COUNTIF($AF$10:$AF1288, $AF1288)-1)</f>
        <v/>
      </c>
      <c r="AI1288" s="42" t="str">
        <f t="shared" si="916"/>
        <v/>
      </c>
      <c r="AK1288" s="15" t="str">
        <f t="shared" si="917"/>
        <v/>
      </c>
      <c r="AM1288" s="64" t="str">
        <f t="shared" si="918"/>
        <v/>
      </c>
      <c r="AN1288" s="65" t="str">
        <f t="shared" si="919"/>
        <v/>
      </c>
      <c r="AO1288" s="65" t="str">
        <f t="shared" si="920"/>
        <v/>
      </c>
      <c r="AP1288" s="65" t="str">
        <f t="shared" si="921"/>
        <v/>
      </c>
      <c r="AQ1288" s="65" t="str">
        <f t="shared" si="922"/>
        <v/>
      </c>
      <c r="AR1288" s="65" t="str">
        <f t="shared" si="923"/>
        <v/>
      </c>
      <c r="AS1288" s="65" t="str">
        <f t="shared" si="924"/>
        <v/>
      </c>
      <c r="AT1288" s="65" t="str">
        <f t="shared" si="925"/>
        <v/>
      </c>
      <c r="AU1288" s="65" t="str">
        <f t="shared" si="926"/>
        <v/>
      </c>
      <c r="AV1288" s="66" t="str">
        <f t="shared" si="927"/>
        <v/>
      </c>
      <c r="AX1288" s="73" t="str">
        <f t="shared" si="948"/>
        <v/>
      </c>
      <c r="AY1288" s="74" t="str">
        <f t="shared" si="957"/>
        <v/>
      </c>
      <c r="AZ1288" s="74" t="str">
        <f t="shared" si="957"/>
        <v/>
      </c>
      <c r="BA1288" s="74" t="str">
        <f t="shared" si="957"/>
        <v/>
      </c>
      <c r="BB1288" s="74" t="str">
        <f t="shared" si="957"/>
        <v/>
      </c>
      <c r="BC1288" s="74" t="str">
        <f t="shared" si="957"/>
        <v/>
      </c>
      <c r="BD1288" s="74" t="str">
        <f t="shared" si="957"/>
        <v/>
      </c>
      <c r="BE1288" s="74" t="str">
        <f t="shared" si="957"/>
        <v/>
      </c>
      <c r="BF1288" s="74" t="str">
        <f t="shared" si="957"/>
        <v/>
      </c>
      <c r="BG1288" s="75" t="str">
        <f t="shared" si="957"/>
        <v/>
      </c>
      <c r="BI1288" s="73" t="str">
        <f t="shared" si="949"/>
        <v/>
      </c>
      <c r="BJ1288" s="74" t="str">
        <f t="shared" si="954"/>
        <v/>
      </c>
      <c r="BK1288" s="74" t="str">
        <f t="shared" si="954"/>
        <v/>
      </c>
      <c r="BL1288" s="74" t="str">
        <f t="shared" si="954"/>
        <v/>
      </c>
      <c r="BM1288" s="74" t="str">
        <f t="shared" si="954"/>
        <v/>
      </c>
      <c r="BN1288" s="74" t="str">
        <f t="shared" si="954"/>
        <v/>
      </c>
      <c r="BO1288" s="74" t="str">
        <f t="shared" si="954"/>
        <v/>
      </c>
      <c r="BP1288" s="74" t="str">
        <f t="shared" si="954"/>
        <v/>
      </c>
      <c r="BQ1288" s="74" t="str">
        <f t="shared" si="954"/>
        <v/>
      </c>
      <c r="BR1288" s="75" t="str">
        <f t="shared" si="954"/>
        <v/>
      </c>
      <c r="BU1288" s="42" t="str">
        <f t="shared" si="928"/>
        <v/>
      </c>
      <c r="BV1288" s="66" t="str">
        <f t="shared" si="929"/>
        <v/>
      </c>
      <c r="BX1288" s="64" t="str">
        <f t="shared" si="930"/>
        <v/>
      </c>
      <c r="BY1288" s="65" t="str">
        <f t="shared" si="931"/>
        <v/>
      </c>
      <c r="BZ1288" s="65" t="str">
        <f t="shared" si="932"/>
        <v/>
      </c>
      <c r="CA1288" s="65" t="str">
        <f t="shared" si="933"/>
        <v/>
      </c>
      <c r="CB1288" s="65" t="str">
        <f t="shared" si="934"/>
        <v/>
      </c>
      <c r="CC1288" s="65" t="str">
        <f t="shared" si="935"/>
        <v/>
      </c>
      <c r="CD1288" s="65" t="str">
        <f t="shared" si="936"/>
        <v/>
      </c>
      <c r="CE1288" s="65" t="str">
        <f t="shared" si="937"/>
        <v/>
      </c>
      <c r="CF1288" s="65" t="str">
        <f t="shared" si="938"/>
        <v/>
      </c>
      <c r="CG1288" s="66" t="str">
        <f t="shared" si="939"/>
        <v/>
      </c>
      <c r="CI1288" s="42" t="str">
        <f t="shared" si="940"/>
        <v/>
      </c>
      <c r="CK1288" s="92" t="str">
        <f t="shared" si="941"/>
        <v/>
      </c>
      <c r="CL1288" s="65" t="str">
        <f t="shared" si="942"/>
        <v/>
      </c>
      <c r="CM1288" s="93" t="str">
        <f t="shared" si="943"/>
        <v/>
      </c>
      <c r="CN1288" s="101" t="str">
        <f t="shared" si="912"/>
        <v/>
      </c>
      <c r="CP1288" s="92" t="str">
        <f t="shared" si="944"/>
        <v/>
      </c>
      <c r="CQ1288" s="65" t="str">
        <f t="shared" si="945"/>
        <v/>
      </c>
      <c r="CR1288" s="93" t="str">
        <f t="shared" si="946"/>
        <v/>
      </c>
      <c r="CS1288" s="101" t="str">
        <f t="shared" si="947"/>
        <v/>
      </c>
    </row>
    <row r="1289" spans="1:97" x14ac:dyDescent="0.25">
      <c r="A1289" s="51"/>
      <c r="B1289" s="15" t="str">
        <f t="shared" si="910"/>
        <v/>
      </c>
      <c r="C1289" s="15" t="str">
        <f t="shared" si="913"/>
        <v/>
      </c>
      <c r="D1289" s="51"/>
      <c r="E1289" s="137"/>
      <c r="F1289" s="138"/>
      <c r="G1289" s="139"/>
      <c r="H1289" s="138"/>
      <c r="I1289" s="140"/>
      <c r="J1289" s="138"/>
      <c r="K1289" s="141"/>
      <c r="L1289" s="139"/>
      <c r="M1289" s="142"/>
      <c r="N1289" s="142"/>
      <c r="O1289" s="143"/>
      <c r="P1289" s="144"/>
      <c r="Q1289" s="144"/>
      <c r="R1289" s="144"/>
      <c r="S1289" s="144"/>
      <c r="T1289" s="144"/>
      <c r="U1289" s="144"/>
      <c r="V1289" s="144"/>
      <c r="W1289" s="144"/>
      <c r="X1289" s="145"/>
      <c r="Y1289" s="51"/>
      <c r="Z1289" s="13" t="str">
        <f t="shared" si="914"/>
        <v/>
      </c>
      <c r="AA1289" s="51"/>
      <c r="AE1289" s="42" t="str">
        <f t="shared" si="915"/>
        <v/>
      </c>
      <c r="AF1289" s="42" t="str">
        <f>IF($I1289="", "", IF(COUNTIF($I$10:$I1288, I1289)&gt;0, "", SUMIF($I$10:$I$3009, $I1289, $AE$10:$AE$3009)))</f>
        <v/>
      </c>
      <c r="AG1289" s="45" t="str">
        <f>IF($AF1289="", "", COUNTIF($AF$10:$AF$3009, "&gt;"&amp;AF1289)+1+COUNTIF($AF$10:$AF1289, $AF1289)-1)</f>
        <v/>
      </c>
      <c r="AI1289" s="42" t="str">
        <f t="shared" si="916"/>
        <v/>
      </c>
      <c r="AK1289" s="15" t="str">
        <f t="shared" si="917"/>
        <v/>
      </c>
      <c r="AM1289" s="64" t="str">
        <f t="shared" si="918"/>
        <v/>
      </c>
      <c r="AN1289" s="65" t="str">
        <f t="shared" si="919"/>
        <v/>
      </c>
      <c r="AO1289" s="65" t="str">
        <f t="shared" si="920"/>
        <v/>
      </c>
      <c r="AP1289" s="65" t="str">
        <f t="shared" si="921"/>
        <v/>
      </c>
      <c r="AQ1289" s="65" t="str">
        <f t="shared" si="922"/>
        <v/>
      </c>
      <c r="AR1289" s="65" t="str">
        <f t="shared" si="923"/>
        <v/>
      </c>
      <c r="AS1289" s="65" t="str">
        <f t="shared" si="924"/>
        <v/>
      </c>
      <c r="AT1289" s="65" t="str">
        <f t="shared" si="925"/>
        <v/>
      </c>
      <c r="AU1289" s="65" t="str">
        <f t="shared" si="926"/>
        <v/>
      </c>
      <c r="AV1289" s="66" t="str">
        <f t="shared" si="927"/>
        <v/>
      </c>
      <c r="AX1289" s="73" t="str">
        <f t="shared" si="948"/>
        <v/>
      </c>
      <c r="AY1289" s="74" t="str">
        <f t="shared" si="957"/>
        <v/>
      </c>
      <c r="AZ1289" s="74" t="str">
        <f t="shared" si="957"/>
        <v/>
      </c>
      <c r="BA1289" s="74" t="str">
        <f t="shared" si="957"/>
        <v/>
      </c>
      <c r="BB1289" s="74" t="str">
        <f t="shared" si="957"/>
        <v/>
      </c>
      <c r="BC1289" s="74" t="str">
        <f t="shared" si="957"/>
        <v/>
      </c>
      <c r="BD1289" s="74" t="str">
        <f t="shared" si="957"/>
        <v/>
      </c>
      <c r="BE1289" s="74" t="str">
        <f t="shared" si="957"/>
        <v/>
      </c>
      <c r="BF1289" s="74" t="str">
        <f t="shared" si="957"/>
        <v/>
      </c>
      <c r="BG1289" s="75" t="str">
        <f t="shared" si="957"/>
        <v/>
      </c>
      <c r="BI1289" s="73" t="str">
        <f t="shared" si="949"/>
        <v/>
      </c>
      <c r="BJ1289" s="74" t="str">
        <f t="shared" si="954"/>
        <v/>
      </c>
      <c r="BK1289" s="74" t="str">
        <f t="shared" si="954"/>
        <v/>
      </c>
      <c r="BL1289" s="74" t="str">
        <f t="shared" si="954"/>
        <v/>
      </c>
      <c r="BM1289" s="74" t="str">
        <f t="shared" si="954"/>
        <v/>
      </c>
      <c r="BN1289" s="74" t="str">
        <f t="shared" si="954"/>
        <v/>
      </c>
      <c r="BO1289" s="74" t="str">
        <f t="shared" si="954"/>
        <v/>
      </c>
      <c r="BP1289" s="74" t="str">
        <f t="shared" si="954"/>
        <v/>
      </c>
      <c r="BQ1289" s="74" t="str">
        <f t="shared" si="954"/>
        <v/>
      </c>
      <c r="BR1289" s="75" t="str">
        <f t="shared" si="954"/>
        <v/>
      </c>
      <c r="BU1289" s="42" t="str">
        <f t="shared" si="928"/>
        <v/>
      </c>
      <c r="BV1289" s="66" t="str">
        <f t="shared" si="929"/>
        <v/>
      </c>
      <c r="BX1289" s="64" t="str">
        <f t="shared" si="930"/>
        <v/>
      </c>
      <c r="BY1289" s="65" t="str">
        <f t="shared" si="931"/>
        <v/>
      </c>
      <c r="BZ1289" s="65" t="str">
        <f t="shared" si="932"/>
        <v/>
      </c>
      <c r="CA1289" s="65" t="str">
        <f t="shared" si="933"/>
        <v/>
      </c>
      <c r="CB1289" s="65" t="str">
        <f t="shared" si="934"/>
        <v/>
      </c>
      <c r="CC1289" s="65" t="str">
        <f t="shared" si="935"/>
        <v/>
      </c>
      <c r="CD1289" s="65" t="str">
        <f t="shared" si="936"/>
        <v/>
      </c>
      <c r="CE1289" s="65" t="str">
        <f t="shared" si="937"/>
        <v/>
      </c>
      <c r="CF1289" s="65" t="str">
        <f t="shared" si="938"/>
        <v/>
      </c>
      <c r="CG1289" s="66" t="str">
        <f t="shared" si="939"/>
        <v/>
      </c>
      <c r="CI1289" s="42" t="str">
        <f t="shared" si="940"/>
        <v/>
      </c>
      <c r="CK1289" s="92" t="str">
        <f t="shared" si="941"/>
        <v/>
      </c>
      <c r="CL1289" s="65" t="str">
        <f t="shared" si="942"/>
        <v/>
      </c>
      <c r="CM1289" s="93" t="str">
        <f t="shared" si="943"/>
        <v/>
      </c>
      <c r="CN1289" s="101" t="str">
        <f t="shared" si="912"/>
        <v/>
      </c>
      <c r="CP1289" s="92" t="str">
        <f t="shared" si="944"/>
        <v/>
      </c>
      <c r="CQ1289" s="65" t="str">
        <f t="shared" si="945"/>
        <v/>
      </c>
      <c r="CR1289" s="93" t="str">
        <f t="shared" si="946"/>
        <v/>
      </c>
      <c r="CS1289" s="101" t="str">
        <f t="shared" si="947"/>
        <v/>
      </c>
    </row>
    <row r="1290" spans="1:97" x14ac:dyDescent="0.25">
      <c r="A1290" s="51"/>
      <c r="B1290" s="15" t="str">
        <f t="shared" ref="B1290:B1353" si="958">IF(AND(E1290="", G1290="", Z1290=""), "", IF(AND(NOT(E1290=""), NOT(G1290=""), OR(Z1290="", Z1290=1)), $AG$2, $AG$3))</f>
        <v/>
      </c>
      <c r="C1290" s="15" t="str">
        <f t="shared" si="913"/>
        <v/>
      </c>
      <c r="D1290" s="51"/>
      <c r="E1290" s="137"/>
      <c r="F1290" s="138"/>
      <c r="G1290" s="139"/>
      <c r="H1290" s="138"/>
      <c r="I1290" s="140"/>
      <c r="J1290" s="138"/>
      <c r="K1290" s="141"/>
      <c r="L1290" s="139"/>
      <c r="M1290" s="142"/>
      <c r="N1290" s="142"/>
      <c r="O1290" s="143"/>
      <c r="P1290" s="144"/>
      <c r="Q1290" s="144"/>
      <c r="R1290" s="144"/>
      <c r="S1290" s="144"/>
      <c r="T1290" s="144"/>
      <c r="U1290" s="144"/>
      <c r="V1290" s="144"/>
      <c r="W1290" s="144"/>
      <c r="X1290" s="145"/>
      <c r="Y1290" s="51"/>
      <c r="Z1290" s="13" t="str">
        <f t="shared" si="914"/>
        <v/>
      </c>
      <c r="AA1290" s="51"/>
      <c r="AE1290" s="42" t="str">
        <f t="shared" si="915"/>
        <v/>
      </c>
      <c r="AF1290" s="42" t="str">
        <f>IF($I1290="", "", IF(COUNTIF($I$10:$I1289, I1290)&gt;0, "", SUMIF($I$10:$I$3009, $I1290, $AE$10:$AE$3009)))</f>
        <v/>
      </c>
      <c r="AG1290" s="45" t="str">
        <f>IF($AF1290="", "", COUNTIF($AF$10:$AF$3009, "&gt;"&amp;AF1290)+1+COUNTIF($AF$10:$AF1290, $AF1290)-1)</f>
        <v/>
      </c>
      <c r="AI1290" s="42" t="str">
        <f t="shared" si="916"/>
        <v/>
      </c>
      <c r="AK1290" s="15" t="str">
        <f t="shared" si="917"/>
        <v/>
      </c>
      <c r="AM1290" s="64" t="str">
        <f t="shared" si="918"/>
        <v/>
      </c>
      <c r="AN1290" s="65" t="str">
        <f t="shared" si="919"/>
        <v/>
      </c>
      <c r="AO1290" s="65" t="str">
        <f t="shared" si="920"/>
        <v/>
      </c>
      <c r="AP1290" s="65" t="str">
        <f t="shared" si="921"/>
        <v/>
      </c>
      <c r="AQ1290" s="65" t="str">
        <f t="shared" si="922"/>
        <v/>
      </c>
      <c r="AR1290" s="65" t="str">
        <f t="shared" si="923"/>
        <v/>
      </c>
      <c r="AS1290" s="65" t="str">
        <f t="shared" si="924"/>
        <v/>
      </c>
      <c r="AT1290" s="65" t="str">
        <f t="shared" si="925"/>
        <v/>
      </c>
      <c r="AU1290" s="65" t="str">
        <f t="shared" si="926"/>
        <v/>
      </c>
      <c r="AV1290" s="66" t="str">
        <f t="shared" si="927"/>
        <v/>
      </c>
      <c r="AX1290" s="73" t="str">
        <f t="shared" si="948"/>
        <v/>
      </c>
      <c r="AY1290" s="74" t="str">
        <f t="shared" si="957"/>
        <v/>
      </c>
      <c r="AZ1290" s="74" t="str">
        <f t="shared" si="957"/>
        <v/>
      </c>
      <c r="BA1290" s="74" t="str">
        <f t="shared" si="957"/>
        <v/>
      </c>
      <c r="BB1290" s="74" t="str">
        <f t="shared" si="957"/>
        <v/>
      </c>
      <c r="BC1290" s="74" t="str">
        <f t="shared" si="957"/>
        <v/>
      </c>
      <c r="BD1290" s="74" t="str">
        <f t="shared" si="957"/>
        <v/>
      </c>
      <c r="BE1290" s="74" t="str">
        <f t="shared" si="957"/>
        <v/>
      </c>
      <c r="BF1290" s="74" t="str">
        <f t="shared" si="957"/>
        <v/>
      </c>
      <c r="BG1290" s="75" t="str">
        <f t="shared" si="957"/>
        <v/>
      </c>
      <c r="BI1290" s="73" t="str">
        <f t="shared" si="949"/>
        <v/>
      </c>
      <c r="BJ1290" s="74" t="str">
        <f t="shared" si="954"/>
        <v/>
      </c>
      <c r="BK1290" s="74" t="str">
        <f t="shared" si="954"/>
        <v/>
      </c>
      <c r="BL1290" s="74" t="str">
        <f t="shared" si="954"/>
        <v/>
      </c>
      <c r="BM1290" s="74" t="str">
        <f t="shared" si="954"/>
        <v/>
      </c>
      <c r="BN1290" s="74" t="str">
        <f t="shared" si="954"/>
        <v/>
      </c>
      <c r="BO1290" s="74" t="str">
        <f t="shared" si="954"/>
        <v/>
      </c>
      <c r="BP1290" s="74" t="str">
        <f t="shared" si="954"/>
        <v/>
      </c>
      <c r="BQ1290" s="74" t="str">
        <f t="shared" si="954"/>
        <v/>
      </c>
      <c r="BR1290" s="75" t="str">
        <f t="shared" si="954"/>
        <v/>
      </c>
      <c r="BU1290" s="42" t="str">
        <f t="shared" si="928"/>
        <v/>
      </c>
      <c r="BV1290" s="66" t="str">
        <f t="shared" si="929"/>
        <v/>
      </c>
      <c r="BX1290" s="64" t="str">
        <f t="shared" si="930"/>
        <v/>
      </c>
      <c r="BY1290" s="65" t="str">
        <f t="shared" si="931"/>
        <v/>
      </c>
      <c r="BZ1290" s="65" t="str">
        <f t="shared" si="932"/>
        <v/>
      </c>
      <c r="CA1290" s="65" t="str">
        <f t="shared" si="933"/>
        <v/>
      </c>
      <c r="CB1290" s="65" t="str">
        <f t="shared" si="934"/>
        <v/>
      </c>
      <c r="CC1290" s="65" t="str">
        <f t="shared" si="935"/>
        <v/>
      </c>
      <c r="CD1290" s="65" t="str">
        <f t="shared" si="936"/>
        <v/>
      </c>
      <c r="CE1290" s="65" t="str">
        <f t="shared" si="937"/>
        <v/>
      </c>
      <c r="CF1290" s="65" t="str">
        <f t="shared" si="938"/>
        <v/>
      </c>
      <c r="CG1290" s="66" t="str">
        <f t="shared" si="939"/>
        <v/>
      </c>
      <c r="CI1290" s="42" t="str">
        <f t="shared" si="940"/>
        <v/>
      </c>
      <c r="CK1290" s="92" t="str">
        <f t="shared" si="941"/>
        <v/>
      </c>
      <c r="CL1290" s="65" t="str">
        <f t="shared" si="942"/>
        <v/>
      </c>
      <c r="CM1290" s="93" t="str">
        <f t="shared" si="943"/>
        <v/>
      </c>
      <c r="CN1290" s="101" t="str">
        <f t="shared" ref="CN1290:CN1353" si="959">IF(OR(CK1290="", CL1290="", CM1290=""), "", IF(OR(M1290="", N1290=""), "", IF($CS$4=TRUE, N1290-M1290+1, NETWORKDAYS(M1290, N1290))))</f>
        <v/>
      </c>
      <c r="CP1290" s="92" t="str">
        <f t="shared" si="944"/>
        <v/>
      </c>
      <c r="CQ1290" s="65" t="str">
        <f t="shared" si="945"/>
        <v/>
      </c>
      <c r="CR1290" s="93" t="str">
        <f t="shared" si="946"/>
        <v/>
      </c>
      <c r="CS1290" s="101" t="str">
        <f t="shared" si="947"/>
        <v/>
      </c>
    </row>
    <row r="1291" spans="1:97" x14ac:dyDescent="0.25">
      <c r="A1291" s="51"/>
      <c r="B1291" s="15" t="str">
        <f t="shared" si="958"/>
        <v/>
      </c>
      <c r="C1291" s="15" t="str">
        <f t="shared" ref="C1291:C1354" si="960">IF(B1291="", "", IF($CP1291="", $AG$3, $AG$2))</f>
        <v/>
      </c>
      <c r="D1291" s="51"/>
      <c r="E1291" s="137"/>
      <c r="F1291" s="138"/>
      <c r="G1291" s="139"/>
      <c r="H1291" s="138"/>
      <c r="I1291" s="140"/>
      <c r="J1291" s="138"/>
      <c r="K1291" s="141"/>
      <c r="L1291" s="139"/>
      <c r="M1291" s="142"/>
      <c r="N1291" s="142"/>
      <c r="O1291" s="143"/>
      <c r="P1291" s="144"/>
      <c r="Q1291" s="144"/>
      <c r="R1291" s="144"/>
      <c r="S1291" s="144"/>
      <c r="T1291" s="144"/>
      <c r="U1291" s="144"/>
      <c r="V1291" s="144"/>
      <c r="W1291" s="144"/>
      <c r="X1291" s="145"/>
      <c r="Y1291" s="51"/>
      <c r="Z1291" s="13" t="str">
        <f t="shared" ref="Z1291:Z1354" si="961">IF(COUNTIF(O1291:X1291, "")=10, "", SUM(O1291:X1291))</f>
        <v/>
      </c>
      <c r="AA1291" s="51"/>
      <c r="AE1291" s="42" t="str">
        <f t="shared" ref="AE1291:AE1354" si="962">IF(OR($G1291="", $I1291="", $J1291=$AC$3, $J1291=$AC$5), "", $G1291)</f>
        <v/>
      </c>
      <c r="AF1291" s="42" t="str">
        <f>IF($I1291="", "", IF(COUNTIF($I$10:$I1290, I1291)&gt;0, "", SUMIF($I$10:$I$3009, $I1291, $AE$10:$AE$3009)))</f>
        <v/>
      </c>
      <c r="AG1291" s="45" t="str">
        <f>IF($AF1291="", "", COUNTIF($AF$10:$AF$3009, "&gt;"&amp;AF1291)+1+COUNTIF($AF$10:$AF1291, $AF1291)-1)</f>
        <v/>
      </c>
      <c r="AI1291" s="42" t="str">
        <f t="shared" ref="AI1291:AI1354" si="963">IF(AND(AE1291="", L1291=""), "", AE1291-L1291)</f>
        <v/>
      </c>
      <c r="AK1291" s="15" t="str">
        <f t="shared" ref="AK1291:AK1354" si="964">IF(OR(E1291="", $J1291=$AC$3, $J1291=$AC$5), "", TEXT(E1291, "mmm yyyy"))</f>
        <v/>
      </c>
      <c r="AM1291" s="64" t="str">
        <f t="shared" ref="AM1291:AM1354" si="965">IFERROR(IF(O1291="", "", $AE1291*O1291), "")</f>
        <v/>
      </c>
      <c r="AN1291" s="65" t="str">
        <f t="shared" ref="AN1291:AN1354" si="966">IFERROR(IF(P1291="", "", $AE1291*P1291), "")</f>
        <v/>
      </c>
      <c r="AO1291" s="65" t="str">
        <f t="shared" ref="AO1291:AO1354" si="967">IFERROR(IF(Q1291="", "", $AE1291*Q1291), "")</f>
        <v/>
      </c>
      <c r="AP1291" s="65" t="str">
        <f t="shared" ref="AP1291:AP1354" si="968">IFERROR(IF(R1291="", "", $AE1291*R1291), "")</f>
        <v/>
      </c>
      <c r="AQ1291" s="65" t="str">
        <f t="shared" ref="AQ1291:AQ1354" si="969">IFERROR(IF(S1291="", "", $AE1291*S1291), "")</f>
        <v/>
      </c>
      <c r="AR1291" s="65" t="str">
        <f t="shared" ref="AR1291:AR1354" si="970">IFERROR(IF(T1291="", "", $AE1291*T1291), "")</f>
        <v/>
      </c>
      <c r="AS1291" s="65" t="str">
        <f t="shared" ref="AS1291:AS1354" si="971">IFERROR(IF(U1291="", "", $AE1291*U1291), "")</f>
        <v/>
      </c>
      <c r="AT1291" s="65" t="str">
        <f t="shared" ref="AT1291:AT1354" si="972">IFERROR(IF(V1291="", "", $AE1291*V1291), "")</f>
        <v/>
      </c>
      <c r="AU1291" s="65" t="str">
        <f t="shared" ref="AU1291:AU1354" si="973">IFERROR(IF(W1291="", "", $AE1291*W1291), "")</f>
        <v/>
      </c>
      <c r="AV1291" s="66" t="str">
        <f t="shared" ref="AV1291:AV1354" si="974">IFERROR(IF(X1291="", "", $AE1291*X1291), "")</f>
        <v/>
      </c>
      <c r="AX1291" s="73" t="str">
        <f t="shared" si="948"/>
        <v/>
      </c>
      <c r="AY1291" s="74" t="str">
        <f t="shared" si="957"/>
        <v/>
      </c>
      <c r="AZ1291" s="74" t="str">
        <f t="shared" si="957"/>
        <v/>
      </c>
      <c r="BA1291" s="74" t="str">
        <f t="shared" si="957"/>
        <v/>
      </c>
      <c r="BB1291" s="74" t="str">
        <f t="shared" si="957"/>
        <v/>
      </c>
      <c r="BC1291" s="74" t="str">
        <f t="shared" si="957"/>
        <v/>
      </c>
      <c r="BD1291" s="74" t="str">
        <f t="shared" si="957"/>
        <v/>
      </c>
      <c r="BE1291" s="74" t="str">
        <f t="shared" si="957"/>
        <v/>
      </c>
      <c r="BF1291" s="74" t="str">
        <f t="shared" si="957"/>
        <v/>
      </c>
      <c r="BG1291" s="75" t="str">
        <f t="shared" si="957"/>
        <v/>
      </c>
      <c r="BI1291" s="73" t="str">
        <f t="shared" si="949"/>
        <v/>
      </c>
      <c r="BJ1291" s="74" t="str">
        <f t="shared" si="954"/>
        <v/>
      </c>
      <c r="BK1291" s="74" t="str">
        <f t="shared" si="954"/>
        <v/>
      </c>
      <c r="BL1291" s="74" t="str">
        <f t="shared" si="954"/>
        <v/>
      </c>
      <c r="BM1291" s="74" t="str">
        <f t="shared" si="954"/>
        <v/>
      </c>
      <c r="BN1291" s="74" t="str">
        <f t="shared" si="954"/>
        <v/>
      </c>
      <c r="BO1291" s="74" t="str">
        <f t="shared" si="954"/>
        <v/>
      </c>
      <c r="BP1291" s="74" t="str">
        <f t="shared" si="954"/>
        <v/>
      </c>
      <c r="BQ1291" s="74" t="str">
        <f t="shared" si="954"/>
        <v/>
      </c>
      <c r="BR1291" s="75" t="str">
        <f t="shared" si="954"/>
        <v/>
      </c>
      <c r="BU1291" s="42" t="str">
        <f t="shared" ref="BU1291:BU1354" si="975">IFERROR(AF1291/K1291/24, "")</f>
        <v/>
      </c>
      <c r="BV1291" s="66" t="str">
        <f t="shared" ref="BV1291:BV1354" si="976">IFERROR(AI1291/K1291/24, "")</f>
        <v/>
      </c>
      <c r="BX1291" s="64" t="str">
        <f t="shared" ref="BX1291:BX1354" si="977">IFERROR(IF(O1291="", "", $AI1291*O1291), "")</f>
        <v/>
      </c>
      <c r="BY1291" s="65" t="str">
        <f t="shared" ref="BY1291:BY1354" si="978">IFERROR(IF(P1291="", "", $AI1291*P1291), "")</f>
        <v/>
      </c>
      <c r="BZ1291" s="65" t="str">
        <f t="shared" ref="BZ1291:BZ1354" si="979">IFERROR(IF(Q1291="", "", $AI1291*Q1291), "")</f>
        <v/>
      </c>
      <c r="CA1291" s="65" t="str">
        <f t="shared" ref="CA1291:CA1354" si="980">IFERROR(IF(R1291="", "", $AI1291*R1291), "")</f>
        <v/>
      </c>
      <c r="CB1291" s="65" t="str">
        <f t="shared" ref="CB1291:CB1354" si="981">IFERROR(IF(S1291="", "", $AI1291*S1291), "")</f>
        <v/>
      </c>
      <c r="CC1291" s="65" t="str">
        <f t="shared" ref="CC1291:CC1354" si="982">IFERROR(IF(T1291="", "", $AI1291*T1291), "")</f>
        <v/>
      </c>
      <c r="CD1291" s="65" t="str">
        <f t="shared" ref="CD1291:CD1354" si="983">IFERROR(IF(U1291="", "", $AI1291*U1291), "")</f>
        <v/>
      </c>
      <c r="CE1291" s="65" t="str">
        <f t="shared" ref="CE1291:CE1354" si="984">IFERROR(IF(V1291="", "", $AI1291*V1291), "")</f>
        <v/>
      </c>
      <c r="CF1291" s="65" t="str">
        <f t="shared" ref="CF1291:CF1354" si="985">IFERROR(IF(W1291="", "", $AI1291*W1291), "")</f>
        <v/>
      </c>
      <c r="CG1291" s="66" t="str">
        <f t="shared" ref="CG1291:CG1354" si="986">IFERROR(IF(X1291="", "", $AI1291*X1291), "")</f>
        <v/>
      </c>
      <c r="CI1291" s="42" t="str">
        <f t="shared" ref="CI1291:CI1354" si="987">IF(OR($L1291="", $J1291=$AC$3, $J1291=$AC$5), "", $L1291)</f>
        <v/>
      </c>
      <c r="CK1291" s="92" t="str">
        <f t="shared" ref="CK1291:CK1354" si="988">IF(COUNTIF($E1291:$L1291, "")&lt;8, 1, "")</f>
        <v/>
      </c>
      <c r="CL1291" s="65" t="str">
        <f t="shared" ref="CL1291:CL1354" si="989">AE1291</f>
        <v/>
      </c>
      <c r="CM1291" s="93" t="str">
        <f t="shared" ref="CM1291:CM1354" si="990">IF(CK1291="", "", IF(OR($J1291="", $J1291=$AC$4), 1, ""))</f>
        <v/>
      </c>
      <c r="CN1291" s="101" t="str">
        <f t="shared" si="959"/>
        <v/>
      </c>
      <c r="CP1291" s="92" t="str">
        <f t="shared" ref="CP1291:CP1354" si="991">IF(COUNTIF($CK1291:$CN1291, "")&gt;0, "", CK1291)</f>
        <v/>
      </c>
      <c r="CQ1291" s="65" t="str">
        <f t="shared" ref="CQ1291:CQ1354" si="992">IF(COUNTIF($CK1291:$CN1291, "")&gt;0, "", CL1291)</f>
        <v/>
      </c>
      <c r="CR1291" s="93" t="str">
        <f t="shared" ref="CR1291:CR1354" si="993">IF(COUNTIF($CK1291:$CN1291, "")&gt;0, "", CM1291)</f>
        <v/>
      </c>
      <c r="CS1291" s="101" t="str">
        <f t="shared" ref="CS1291:CS1354" si="994">IF(COUNTIF($CK1291:$CN1291, "")&gt;0, "", CN1291)</f>
        <v/>
      </c>
    </row>
    <row r="1292" spans="1:97" x14ac:dyDescent="0.25">
      <c r="A1292" s="51"/>
      <c r="B1292" s="15" t="str">
        <f t="shared" si="958"/>
        <v/>
      </c>
      <c r="C1292" s="15" t="str">
        <f t="shared" si="960"/>
        <v/>
      </c>
      <c r="D1292" s="51"/>
      <c r="E1292" s="137"/>
      <c r="F1292" s="138"/>
      <c r="G1292" s="139"/>
      <c r="H1292" s="138"/>
      <c r="I1292" s="140"/>
      <c r="J1292" s="138"/>
      <c r="K1292" s="141"/>
      <c r="L1292" s="139"/>
      <c r="M1292" s="142"/>
      <c r="N1292" s="142"/>
      <c r="O1292" s="143"/>
      <c r="P1292" s="144"/>
      <c r="Q1292" s="144"/>
      <c r="R1292" s="144"/>
      <c r="S1292" s="144"/>
      <c r="T1292" s="144"/>
      <c r="U1292" s="144"/>
      <c r="V1292" s="144"/>
      <c r="W1292" s="144"/>
      <c r="X1292" s="145"/>
      <c r="Y1292" s="51"/>
      <c r="Z1292" s="13" t="str">
        <f t="shared" si="961"/>
        <v/>
      </c>
      <c r="AA1292" s="51"/>
      <c r="AE1292" s="42" t="str">
        <f t="shared" si="962"/>
        <v/>
      </c>
      <c r="AF1292" s="42" t="str">
        <f>IF($I1292="", "", IF(COUNTIF($I$10:$I1291, I1292)&gt;0, "", SUMIF($I$10:$I$3009, $I1292, $AE$10:$AE$3009)))</f>
        <v/>
      </c>
      <c r="AG1292" s="45" t="str">
        <f>IF($AF1292="", "", COUNTIF($AF$10:$AF$3009, "&gt;"&amp;AF1292)+1+COUNTIF($AF$10:$AF1292, $AF1292)-1)</f>
        <v/>
      </c>
      <c r="AI1292" s="42" t="str">
        <f t="shared" si="963"/>
        <v/>
      </c>
      <c r="AK1292" s="15" t="str">
        <f t="shared" si="964"/>
        <v/>
      </c>
      <c r="AM1292" s="64" t="str">
        <f t="shared" si="965"/>
        <v/>
      </c>
      <c r="AN1292" s="65" t="str">
        <f t="shared" si="966"/>
        <v/>
      </c>
      <c r="AO1292" s="65" t="str">
        <f t="shared" si="967"/>
        <v/>
      </c>
      <c r="AP1292" s="65" t="str">
        <f t="shared" si="968"/>
        <v/>
      </c>
      <c r="AQ1292" s="65" t="str">
        <f t="shared" si="969"/>
        <v/>
      </c>
      <c r="AR1292" s="65" t="str">
        <f t="shared" si="970"/>
        <v/>
      </c>
      <c r="AS1292" s="65" t="str">
        <f t="shared" si="971"/>
        <v/>
      </c>
      <c r="AT1292" s="65" t="str">
        <f t="shared" si="972"/>
        <v/>
      </c>
      <c r="AU1292" s="65" t="str">
        <f t="shared" si="973"/>
        <v/>
      </c>
      <c r="AV1292" s="66" t="str">
        <f t="shared" si="974"/>
        <v/>
      </c>
      <c r="AX1292" s="73" t="str">
        <f t="shared" ref="AX1292:AX1355" si="995">IF(AX$9="", "", IF($H1292=AX$9, $AE1292, ""))</f>
        <v/>
      </c>
      <c r="AY1292" s="74" t="str">
        <f t="shared" si="957"/>
        <v/>
      </c>
      <c r="AZ1292" s="74" t="str">
        <f t="shared" si="957"/>
        <v/>
      </c>
      <c r="BA1292" s="74" t="str">
        <f t="shared" si="957"/>
        <v/>
      </c>
      <c r="BB1292" s="74" t="str">
        <f t="shared" si="957"/>
        <v/>
      </c>
      <c r="BC1292" s="74" t="str">
        <f t="shared" si="957"/>
        <v/>
      </c>
      <c r="BD1292" s="74" t="str">
        <f t="shared" si="957"/>
        <v/>
      </c>
      <c r="BE1292" s="74" t="str">
        <f t="shared" si="957"/>
        <v/>
      </c>
      <c r="BF1292" s="74" t="str">
        <f t="shared" si="957"/>
        <v/>
      </c>
      <c r="BG1292" s="75" t="str">
        <f t="shared" si="957"/>
        <v/>
      </c>
      <c r="BI1292" s="73" t="str">
        <f t="shared" ref="BI1292:BI1355" si="996">IFERROR(IF(BI$9="", "", IF($H1292=BI$9, $AE1292-$L1292, "")), "")</f>
        <v/>
      </c>
      <c r="BJ1292" s="74" t="str">
        <f t="shared" si="954"/>
        <v/>
      </c>
      <c r="BK1292" s="74" t="str">
        <f t="shared" si="954"/>
        <v/>
      </c>
      <c r="BL1292" s="74" t="str">
        <f t="shared" si="954"/>
        <v/>
      </c>
      <c r="BM1292" s="74" t="str">
        <f t="shared" si="954"/>
        <v/>
      </c>
      <c r="BN1292" s="74" t="str">
        <f t="shared" si="954"/>
        <v/>
      </c>
      <c r="BO1292" s="74" t="str">
        <f t="shared" si="954"/>
        <v/>
      </c>
      <c r="BP1292" s="74" t="str">
        <f t="shared" si="954"/>
        <v/>
      </c>
      <c r="BQ1292" s="74" t="str">
        <f t="shared" si="954"/>
        <v/>
      </c>
      <c r="BR1292" s="75" t="str">
        <f t="shared" si="954"/>
        <v/>
      </c>
      <c r="BU1292" s="42" t="str">
        <f t="shared" si="975"/>
        <v/>
      </c>
      <c r="BV1292" s="66" t="str">
        <f t="shared" si="976"/>
        <v/>
      </c>
      <c r="BX1292" s="64" t="str">
        <f t="shared" si="977"/>
        <v/>
      </c>
      <c r="BY1292" s="65" t="str">
        <f t="shared" si="978"/>
        <v/>
      </c>
      <c r="BZ1292" s="65" t="str">
        <f t="shared" si="979"/>
        <v/>
      </c>
      <c r="CA1292" s="65" t="str">
        <f t="shared" si="980"/>
        <v/>
      </c>
      <c r="CB1292" s="65" t="str">
        <f t="shared" si="981"/>
        <v/>
      </c>
      <c r="CC1292" s="65" t="str">
        <f t="shared" si="982"/>
        <v/>
      </c>
      <c r="CD1292" s="65" t="str">
        <f t="shared" si="983"/>
        <v/>
      </c>
      <c r="CE1292" s="65" t="str">
        <f t="shared" si="984"/>
        <v/>
      </c>
      <c r="CF1292" s="65" t="str">
        <f t="shared" si="985"/>
        <v/>
      </c>
      <c r="CG1292" s="66" t="str">
        <f t="shared" si="986"/>
        <v/>
      </c>
      <c r="CI1292" s="42" t="str">
        <f t="shared" si="987"/>
        <v/>
      </c>
      <c r="CK1292" s="92" t="str">
        <f t="shared" si="988"/>
        <v/>
      </c>
      <c r="CL1292" s="65" t="str">
        <f t="shared" si="989"/>
        <v/>
      </c>
      <c r="CM1292" s="93" t="str">
        <f t="shared" si="990"/>
        <v/>
      </c>
      <c r="CN1292" s="101" t="str">
        <f t="shared" si="959"/>
        <v/>
      </c>
      <c r="CP1292" s="92" t="str">
        <f t="shared" si="991"/>
        <v/>
      </c>
      <c r="CQ1292" s="65" t="str">
        <f t="shared" si="992"/>
        <v/>
      </c>
      <c r="CR1292" s="93" t="str">
        <f t="shared" si="993"/>
        <v/>
      </c>
      <c r="CS1292" s="101" t="str">
        <f t="shared" si="994"/>
        <v/>
      </c>
    </row>
    <row r="1293" spans="1:97" x14ac:dyDescent="0.25">
      <c r="A1293" s="51"/>
      <c r="B1293" s="15" t="str">
        <f t="shared" si="958"/>
        <v/>
      </c>
      <c r="C1293" s="15" t="str">
        <f t="shared" si="960"/>
        <v/>
      </c>
      <c r="D1293" s="51"/>
      <c r="E1293" s="137"/>
      <c r="F1293" s="138"/>
      <c r="G1293" s="139"/>
      <c r="H1293" s="138"/>
      <c r="I1293" s="140"/>
      <c r="J1293" s="138"/>
      <c r="K1293" s="141"/>
      <c r="L1293" s="139"/>
      <c r="M1293" s="142"/>
      <c r="N1293" s="142"/>
      <c r="O1293" s="143"/>
      <c r="P1293" s="144"/>
      <c r="Q1293" s="144"/>
      <c r="R1293" s="144"/>
      <c r="S1293" s="144"/>
      <c r="T1293" s="144"/>
      <c r="U1293" s="144"/>
      <c r="V1293" s="144"/>
      <c r="W1293" s="144"/>
      <c r="X1293" s="145"/>
      <c r="Y1293" s="51"/>
      <c r="Z1293" s="13" t="str">
        <f t="shared" si="961"/>
        <v/>
      </c>
      <c r="AA1293" s="51"/>
      <c r="AE1293" s="42" t="str">
        <f t="shared" si="962"/>
        <v/>
      </c>
      <c r="AF1293" s="42" t="str">
        <f>IF($I1293="", "", IF(COUNTIF($I$10:$I1292, I1293)&gt;0, "", SUMIF($I$10:$I$3009, $I1293, $AE$10:$AE$3009)))</f>
        <v/>
      </c>
      <c r="AG1293" s="45" t="str">
        <f>IF($AF1293="", "", COUNTIF($AF$10:$AF$3009, "&gt;"&amp;AF1293)+1+COUNTIF($AF$10:$AF1293, $AF1293)-1)</f>
        <v/>
      </c>
      <c r="AI1293" s="42" t="str">
        <f t="shared" si="963"/>
        <v/>
      </c>
      <c r="AK1293" s="15" t="str">
        <f t="shared" si="964"/>
        <v/>
      </c>
      <c r="AM1293" s="64" t="str">
        <f t="shared" si="965"/>
        <v/>
      </c>
      <c r="AN1293" s="65" t="str">
        <f t="shared" si="966"/>
        <v/>
      </c>
      <c r="AO1293" s="65" t="str">
        <f t="shared" si="967"/>
        <v/>
      </c>
      <c r="AP1293" s="65" t="str">
        <f t="shared" si="968"/>
        <v/>
      </c>
      <c r="AQ1293" s="65" t="str">
        <f t="shared" si="969"/>
        <v/>
      </c>
      <c r="AR1293" s="65" t="str">
        <f t="shared" si="970"/>
        <v/>
      </c>
      <c r="AS1293" s="65" t="str">
        <f t="shared" si="971"/>
        <v/>
      </c>
      <c r="AT1293" s="65" t="str">
        <f t="shared" si="972"/>
        <v/>
      </c>
      <c r="AU1293" s="65" t="str">
        <f t="shared" si="973"/>
        <v/>
      </c>
      <c r="AV1293" s="66" t="str">
        <f t="shared" si="974"/>
        <v/>
      </c>
      <c r="AX1293" s="73" t="str">
        <f t="shared" si="995"/>
        <v/>
      </c>
      <c r="AY1293" s="74" t="str">
        <f t="shared" si="957"/>
        <v/>
      </c>
      <c r="AZ1293" s="74" t="str">
        <f t="shared" si="957"/>
        <v/>
      </c>
      <c r="BA1293" s="74" t="str">
        <f t="shared" si="957"/>
        <v/>
      </c>
      <c r="BB1293" s="74" t="str">
        <f t="shared" si="957"/>
        <v/>
      </c>
      <c r="BC1293" s="74" t="str">
        <f t="shared" si="957"/>
        <v/>
      </c>
      <c r="BD1293" s="74" t="str">
        <f t="shared" si="957"/>
        <v/>
      </c>
      <c r="BE1293" s="74" t="str">
        <f t="shared" si="957"/>
        <v/>
      </c>
      <c r="BF1293" s="74" t="str">
        <f t="shared" si="957"/>
        <v/>
      </c>
      <c r="BG1293" s="75" t="str">
        <f t="shared" si="957"/>
        <v/>
      </c>
      <c r="BI1293" s="73" t="str">
        <f t="shared" si="996"/>
        <v/>
      </c>
      <c r="BJ1293" s="74" t="str">
        <f t="shared" si="954"/>
        <v/>
      </c>
      <c r="BK1293" s="74" t="str">
        <f t="shared" si="954"/>
        <v/>
      </c>
      <c r="BL1293" s="74" t="str">
        <f t="shared" si="954"/>
        <v/>
      </c>
      <c r="BM1293" s="74" t="str">
        <f t="shared" si="954"/>
        <v/>
      </c>
      <c r="BN1293" s="74" t="str">
        <f t="shared" si="954"/>
        <v/>
      </c>
      <c r="BO1293" s="74" t="str">
        <f t="shared" si="954"/>
        <v/>
      </c>
      <c r="BP1293" s="74" t="str">
        <f t="shared" si="954"/>
        <v/>
      </c>
      <c r="BQ1293" s="74" t="str">
        <f t="shared" ref="BJ1293:BR1322" si="997">IFERROR(IF(BQ$9="", "", IF($H1293=BQ$9, $AE1293-$L1293, "")), "")</f>
        <v/>
      </c>
      <c r="BR1293" s="75" t="str">
        <f t="shared" si="997"/>
        <v/>
      </c>
      <c r="BU1293" s="42" t="str">
        <f t="shared" si="975"/>
        <v/>
      </c>
      <c r="BV1293" s="66" t="str">
        <f t="shared" si="976"/>
        <v/>
      </c>
      <c r="BX1293" s="64" t="str">
        <f t="shared" si="977"/>
        <v/>
      </c>
      <c r="BY1293" s="65" t="str">
        <f t="shared" si="978"/>
        <v/>
      </c>
      <c r="BZ1293" s="65" t="str">
        <f t="shared" si="979"/>
        <v/>
      </c>
      <c r="CA1293" s="65" t="str">
        <f t="shared" si="980"/>
        <v/>
      </c>
      <c r="CB1293" s="65" t="str">
        <f t="shared" si="981"/>
        <v/>
      </c>
      <c r="CC1293" s="65" t="str">
        <f t="shared" si="982"/>
        <v/>
      </c>
      <c r="CD1293" s="65" t="str">
        <f t="shared" si="983"/>
        <v/>
      </c>
      <c r="CE1293" s="65" t="str">
        <f t="shared" si="984"/>
        <v/>
      </c>
      <c r="CF1293" s="65" t="str">
        <f t="shared" si="985"/>
        <v/>
      </c>
      <c r="CG1293" s="66" t="str">
        <f t="shared" si="986"/>
        <v/>
      </c>
      <c r="CI1293" s="42" t="str">
        <f t="shared" si="987"/>
        <v/>
      </c>
      <c r="CK1293" s="92" t="str">
        <f t="shared" si="988"/>
        <v/>
      </c>
      <c r="CL1293" s="65" t="str">
        <f t="shared" si="989"/>
        <v/>
      </c>
      <c r="CM1293" s="93" t="str">
        <f t="shared" si="990"/>
        <v/>
      </c>
      <c r="CN1293" s="101" t="str">
        <f t="shared" si="959"/>
        <v/>
      </c>
      <c r="CP1293" s="92" t="str">
        <f t="shared" si="991"/>
        <v/>
      </c>
      <c r="CQ1293" s="65" t="str">
        <f t="shared" si="992"/>
        <v/>
      </c>
      <c r="CR1293" s="93" t="str">
        <f t="shared" si="993"/>
        <v/>
      </c>
      <c r="CS1293" s="101" t="str">
        <f t="shared" si="994"/>
        <v/>
      </c>
    </row>
    <row r="1294" spans="1:97" x14ac:dyDescent="0.25">
      <c r="A1294" s="51"/>
      <c r="B1294" s="15" t="str">
        <f t="shared" si="958"/>
        <v/>
      </c>
      <c r="C1294" s="15" t="str">
        <f t="shared" si="960"/>
        <v/>
      </c>
      <c r="D1294" s="51"/>
      <c r="E1294" s="137"/>
      <c r="F1294" s="138"/>
      <c r="G1294" s="139"/>
      <c r="H1294" s="138"/>
      <c r="I1294" s="140"/>
      <c r="J1294" s="138"/>
      <c r="K1294" s="141"/>
      <c r="L1294" s="139"/>
      <c r="M1294" s="142"/>
      <c r="N1294" s="142"/>
      <c r="O1294" s="143"/>
      <c r="P1294" s="144"/>
      <c r="Q1294" s="144"/>
      <c r="R1294" s="144"/>
      <c r="S1294" s="144"/>
      <c r="T1294" s="144"/>
      <c r="U1294" s="144"/>
      <c r="V1294" s="144"/>
      <c r="W1294" s="144"/>
      <c r="X1294" s="145"/>
      <c r="Y1294" s="51"/>
      <c r="Z1294" s="13" t="str">
        <f t="shared" si="961"/>
        <v/>
      </c>
      <c r="AA1294" s="51"/>
      <c r="AE1294" s="42" t="str">
        <f t="shared" si="962"/>
        <v/>
      </c>
      <c r="AF1294" s="42" t="str">
        <f>IF($I1294="", "", IF(COUNTIF($I$10:$I1293, I1294)&gt;0, "", SUMIF($I$10:$I$3009, $I1294, $AE$10:$AE$3009)))</f>
        <v/>
      </c>
      <c r="AG1294" s="45" t="str">
        <f>IF($AF1294="", "", COUNTIF($AF$10:$AF$3009, "&gt;"&amp;AF1294)+1+COUNTIF($AF$10:$AF1294, $AF1294)-1)</f>
        <v/>
      </c>
      <c r="AI1294" s="42" t="str">
        <f t="shared" si="963"/>
        <v/>
      </c>
      <c r="AK1294" s="15" t="str">
        <f t="shared" si="964"/>
        <v/>
      </c>
      <c r="AM1294" s="64" t="str">
        <f t="shared" si="965"/>
        <v/>
      </c>
      <c r="AN1294" s="65" t="str">
        <f t="shared" si="966"/>
        <v/>
      </c>
      <c r="AO1294" s="65" t="str">
        <f t="shared" si="967"/>
        <v/>
      </c>
      <c r="AP1294" s="65" t="str">
        <f t="shared" si="968"/>
        <v/>
      </c>
      <c r="AQ1294" s="65" t="str">
        <f t="shared" si="969"/>
        <v/>
      </c>
      <c r="AR1294" s="65" t="str">
        <f t="shared" si="970"/>
        <v/>
      </c>
      <c r="AS1294" s="65" t="str">
        <f t="shared" si="971"/>
        <v/>
      </c>
      <c r="AT1294" s="65" t="str">
        <f t="shared" si="972"/>
        <v/>
      </c>
      <c r="AU1294" s="65" t="str">
        <f t="shared" si="973"/>
        <v/>
      </c>
      <c r="AV1294" s="66" t="str">
        <f t="shared" si="974"/>
        <v/>
      </c>
      <c r="AX1294" s="73" t="str">
        <f t="shared" si="995"/>
        <v/>
      </c>
      <c r="AY1294" s="74" t="str">
        <f t="shared" si="957"/>
        <v/>
      </c>
      <c r="AZ1294" s="74" t="str">
        <f t="shared" si="957"/>
        <v/>
      </c>
      <c r="BA1294" s="74" t="str">
        <f t="shared" si="957"/>
        <v/>
      </c>
      <c r="BB1294" s="74" t="str">
        <f t="shared" si="957"/>
        <v/>
      </c>
      <c r="BC1294" s="74" t="str">
        <f t="shared" si="957"/>
        <v/>
      </c>
      <c r="BD1294" s="74" t="str">
        <f t="shared" si="957"/>
        <v/>
      </c>
      <c r="BE1294" s="74" t="str">
        <f t="shared" si="957"/>
        <v/>
      </c>
      <c r="BF1294" s="74" t="str">
        <f t="shared" si="957"/>
        <v/>
      </c>
      <c r="BG1294" s="75" t="str">
        <f t="shared" si="957"/>
        <v/>
      </c>
      <c r="BI1294" s="73" t="str">
        <f t="shared" si="996"/>
        <v/>
      </c>
      <c r="BJ1294" s="74" t="str">
        <f t="shared" si="997"/>
        <v/>
      </c>
      <c r="BK1294" s="74" t="str">
        <f t="shared" si="997"/>
        <v/>
      </c>
      <c r="BL1294" s="74" t="str">
        <f t="shared" si="997"/>
        <v/>
      </c>
      <c r="BM1294" s="74" t="str">
        <f t="shared" si="997"/>
        <v/>
      </c>
      <c r="BN1294" s="74" t="str">
        <f t="shared" si="997"/>
        <v/>
      </c>
      <c r="BO1294" s="74" t="str">
        <f t="shared" si="997"/>
        <v/>
      </c>
      <c r="BP1294" s="74" t="str">
        <f t="shared" si="997"/>
        <v/>
      </c>
      <c r="BQ1294" s="74" t="str">
        <f t="shared" si="997"/>
        <v/>
      </c>
      <c r="BR1294" s="75" t="str">
        <f t="shared" si="997"/>
        <v/>
      </c>
      <c r="BU1294" s="42" t="str">
        <f t="shared" si="975"/>
        <v/>
      </c>
      <c r="BV1294" s="66" t="str">
        <f t="shared" si="976"/>
        <v/>
      </c>
      <c r="BX1294" s="64" t="str">
        <f t="shared" si="977"/>
        <v/>
      </c>
      <c r="BY1294" s="65" t="str">
        <f t="shared" si="978"/>
        <v/>
      </c>
      <c r="BZ1294" s="65" t="str">
        <f t="shared" si="979"/>
        <v/>
      </c>
      <c r="CA1294" s="65" t="str">
        <f t="shared" si="980"/>
        <v/>
      </c>
      <c r="CB1294" s="65" t="str">
        <f t="shared" si="981"/>
        <v/>
      </c>
      <c r="CC1294" s="65" t="str">
        <f t="shared" si="982"/>
        <v/>
      </c>
      <c r="CD1294" s="65" t="str">
        <f t="shared" si="983"/>
        <v/>
      </c>
      <c r="CE1294" s="65" t="str">
        <f t="shared" si="984"/>
        <v/>
      </c>
      <c r="CF1294" s="65" t="str">
        <f t="shared" si="985"/>
        <v/>
      </c>
      <c r="CG1294" s="66" t="str">
        <f t="shared" si="986"/>
        <v/>
      </c>
      <c r="CI1294" s="42" t="str">
        <f t="shared" si="987"/>
        <v/>
      </c>
      <c r="CK1294" s="92" t="str">
        <f t="shared" si="988"/>
        <v/>
      </c>
      <c r="CL1294" s="65" t="str">
        <f t="shared" si="989"/>
        <v/>
      </c>
      <c r="CM1294" s="93" t="str">
        <f t="shared" si="990"/>
        <v/>
      </c>
      <c r="CN1294" s="101" t="str">
        <f t="shared" si="959"/>
        <v/>
      </c>
      <c r="CP1294" s="92" t="str">
        <f t="shared" si="991"/>
        <v/>
      </c>
      <c r="CQ1294" s="65" t="str">
        <f t="shared" si="992"/>
        <v/>
      </c>
      <c r="CR1294" s="93" t="str">
        <f t="shared" si="993"/>
        <v/>
      </c>
      <c r="CS1294" s="101" t="str">
        <f t="shared" si="994"/>
        <v/>
      </c>
    </row>
    <row r="1295" spans="1:97" x14ac:dyDescent="0.25">
      <c r="A1295" s="51"/>
      <c r="B1295" s="15" t="str">
        <f t="shared" si="958"/>
        <v/>
      </c>
      <c r="C1295" s="15" t="str">
        <f t="shared" si="960"/>
        <v/>
      </c>
      <c r="D1295" s="51"/>
      <c r="E1295" s="137"/>
      <c r="F1295" s="138"/>
      <c r="G1295" s="139"/>
      <c r="H1295" s="138"/>
      <c r="I1295" s="140"/>
      <c r="J1295" s="138"/>
      <c r="K1295" s="141"/>
      <c r="L1295" s="139"/>
      <c r="M1295" s="142"/>
      <c r="N1295" s="142"/>
      <c r="O1295" s="143"/>
      <c r="P1295" s="144"/>
      <c r="Q1295" s="144"/>
      <c r="R1295" s="144"/>
      <c r="S1295" s="144"/>
      <c r="T1295" s="144"/>
      <c r="U1295" s="144"/>
      <c r="V1295" s="144"/>
      <c r="W1295" s="144"/>
      <c r="X1295" s="145"/>
      <c r="Y1295" s="51"/>
      <c r="Z1295" s="13" t="str">
        <f t="shared" si="961"/>
        <v/>
      </c>
      <c r="AA1295" s="51"/>
      <c r="AE1295" s="42" t="str">
        <f t="shared" si="962"/>
        <v/>
      </c>
      <c r="AF1295" s="42" t="str">
        <f>IF($I1295="", "", IF(COUNTIF($I$10:$I1294, I1295)&gt;0, "", SUMIF($I$10:$I$3009, $I1295, $AE$10:$AE$3009)))</f>
        <v/>
      </c>
      <c r="AG1295" s="45" t="str">
        <f>IF($AF1295="", "", COUNTIF($AF$10:$AF$3009, "&gt;"&amp;AF1295)+1+COUNTIF($AF$10:$AF1295, $AF1295)-1)</f>
        <v/>
      </c>
      <c r="AI1295" s="42" t="str">
        <f t="shared" si="963"/>
        <v/>
      </c>
      <c r="AK1295" s="15" t="str">
        <f t="shared" si="964"/>
        <v/>
      </c>
      <c r="AM1295" s="64" t="str">
        <f t="shared" si="965"/>
        <v/>
      </c>
      <c r="AN1295" s="65" t="str">
        <f t="shared" si="966"/>
        <v/>
      </c>
      <c r="AO1295" s="65" t="str">
        <f t="shared" si="967"/>
        <v/>
      </c>
      <c r="AP1295" s="65" t="str">
        <f t="shared" si="968"/>
        <v/>
      </c>
      <c r="AQ1295" s="65" t="str">
        <f t="shared" si="969"/>
        <v/>
      </c>
      <c r="AR1295" s="65" t="str">
        <f t="shared" si="970"/>
        <v/>
      </c>
      <c r="AS1295" s="65" t="str">
        <f t="shared" si="971"/>
        <v/>
      </c>
      <c r="AT1295" s="65" t="str">
        <f t="shared" si="972"/>
        <v/>
      </c>
      <c r="AU1295" s="65" t="str">
        <f t="shared" si="973"/>
        <v/>
      </c>
      <c r="AV1295" s="66" t="str">
        <f t="shared" si="974"/>
        <v/>
      </c>
      <c r="AX1295" s="73" t="str">
        <f t="shared" si="995"/>
        <v/>
      </c>
      <c r="AY1295" s="74" t="str">
        <f t="shared" si="957"/>
        <v/>
      </c>
      <c r="AZ1295" s="74" t="str">
        <f t="shared" si="957"/>
        <v/>
      </c>
      <c r="BA1295" s="74" t="str">
        <f t="shared" si="957"/>
        <v/>
      </c>
      <c r="BB1295" s="74" t="str">
        <f t="shared" si="957"/>
        <v/>
      </c>
      <c r="BC1295" s="74" t="str">
        <f t="shared" si="957"/>
        <v/>
      </c>
      <c r="BD1295" s="74" t="str">
        <f t="shared" si="957"/>
        <v/>
      </c>
      <c r="BE1295" s="74" t="str">
        <f t="shared" si="957"/>
        <v/>
      </c>
      <c r="BF1295" s="74" t="str">
        <f t="shared" si="957"/>
        <v/>
      </c>
      <c r="BG1295" s="75" t="str">
        <f t="shared" si="957"/>
        <v/>
      </c>
      <c r="BI1295" s="73" t="str">
        <f t="shared" si="996"/>
        <v/>
      </c>
      <c r="BJ1295" s="74" t="str">
        <f t="shared" si="997"/>
        <v/>
      </c>
      <c r="BK1295" s="74" t="str">
        <f t="shared" si="997"/>
        <v/>
      </c>
      <c r="BL1295" s="74" t="str">
        <f t="shared" si="997"/>
        <v/>
      </c>
      <c r="BM1295" s="74" t="str">
        <f t="shared" si="997"/>
        <v/>
      </c>
      <c r="BN1295" s="74" t="str">
        <f t="shared" si="997"/>
        <v/>
      </c>
      <c r="BO1295" s="74" t="str">
        <f t="shared" si="997"/>
        <v/>
      </c>
      <c r="BP1295" s="74" t="str">
        <f t="shared" si="997"/>
        <v/>
      </c>
      <c r="BQ1295" s="74" t="str">
        <f t="shared" si="997"/>
        <v/>
      </c>
      <c r="BR1295" s="75" t="str">
        <f t="shared" si="997"/>
        <v/>
      </c>
      <c r="BU1295" s="42" t="str">
        <f t="shared" si="975"/>
        <v/>
      </c>
      <c r="BV1295" s="66" t="str">
        <f t="shared" si="976"/>
        <v/>
      </c>
      <c r="BX1295" s="64" t="str">
        <f t="shared" si="977"/>
        <v/>
      </c>
      <c r="BY1295" s="65" t="str">
        <f t="shared" si="978"/>
        <v/>
      </c>
      <c r="BZ1295" s="65" t="str">
        <f t="shared" si="979"/>
        <v/>
      </c>
      <c r="CA1295" s="65" t="str">
        <f t="shared" si="980"/>
        <v/>
      </c>
      <c r="CB1295" s="65" t="str">
        <f t="shared" si="981"/>
        <v/>
      </c>
      <c r="CC1295" s="65" t="str">
        <f t="shared" si="982"/>
        <v/>
      </c>
      <c r="CD1295" s="65" t="str">
        <f t="shared" si="983"/>
        <v/>
      </c>
      <c r="CE1295" s="65" t="str">
        <f t="shared" si="984"/>
        <v/>
      </c>
      <c r="CF1295" s="65" t="str">
        <f t="shared" si="985"/>
        <v/>
      </c>
      <c r="CG1295" s="66" t="str">
        <f t="shared" si="986"/>
        <v/>
      </c>
      <c r="CI1295" s="42" t="str">
        <f t="shared" si="987"/>
        <v/>
      </c>
      <c r="CK1295" s="92" t="str">
        <f t="shared" si="988"/>
        <v/>
      </c>
      <c r="CL1295" s="65" t="str">
        <f t="shared" si="989"/>
        <v/>
      </c>
      <c r="CM1295" s="93" t="str">
        <f t="shared" si="990"/>
        <v/>
      </c>
      <c r="CN1295" s="101" t="str">
        <f t="shared" si="959"/>
        <v/>
      </c>
      <c r="CP1295" s="92" t="str">
        <f t="shared" si="991"/>
        <v/>
      </c>
      <c r="CQ1295" s="65" t="str">
        <f t="shared" si="992"/>
        <v/>
      </c>
      <c r="CR1295" s="93" t="str">
        <f t="shared" si="993"/>
        <v/>
      </c>
      <c r="CS1295" s="101" t="str">
        <f t="shared" si="994"/>
        <v/>
      </c>
    </row>
    <row r="1296" spans="1:97" x14ac:dyDescent="0.25">
      <c r="A1296" s="51"/>
      <c r="B1296" s="15" t="str">
        <f t="shared" si="958"/>
        <v/>
      </c>
      <c r="C1296" s="15" t="str">
        <f t="shared" si="960"/>
        <v/>
      </c>
      <c r="D1296" s="51"/>
      <c r="E1296" s="137"/>
      <c r="F1296" s="138"/>
      <c r="G1296" s="139"/>
      <c r="H1296" s="138"/>
      <c r="I1296" s="140"/>
      <c r="J1296" s="138"/>
      <c r="K1296" s="141"/>
      <c r="L1296" s="139"/>
      <c r="M1296" s="142"/>
      <c r="N1296" s="142"/>
      <c r="O1296" s="143"/>
      <c r="P1296" s="144"/>
      <c r="Q1296" s="144"/>
      <c r="R1296" s="144"/>
      <c r="S1296" s="144"/>
      <c r="T1296" s="144"/>
      <c r="U1296" s="144"/>
      <c r="V1296" s="144"/>
      <c r="W1296" s="144"/>
      <c r="X1296" s="145"/>
      <c r="Y1296" s="51"/>
      <c r="Z1296" s="13" t="str">
        <f t="shared" si="961"/>
        <v/>
      </c>
      <c r="AA1296" s="51"/>
      <c r="AE1296" s="42" t="str">
        <f t="shared" si="962"/>
        <v/>
      </c>
      <c r="AF1296" s="42" t="str">
        <f>IF($I1296="", "", IF(COUNTIF($I$10:$I1295, I1296)&gt;0, "", SUMIF($I$10:$I$3009, $I1296, $AE$10:$AE$3009)))</f>
        <v/>
      </c>
      <c r="AG1296" s="45" t="str">
        <f>IF($AF1296="", "", COUNTIF($AF$10:$AF$3009, "&gt;"&amp;AF1296)+1+COUNTIF($AF$10:$AF1296, $AF1296)-1)</f>
        <v/>
      </c>
      <c r="AI1296" s="42" t="str">
        <f t="shared" si="963"/>
        <v/>
      </c>
      <c r="AK1296" s="15" t="str">
        <f t="shared" si="964"/>
        <v/>
      </c>
      <c r="AM1296" s="64" t="str">
        <f t="shared" si="965"/>
        <v/>
      </c>
      <c r="AN1296" s="65" t="str">
        <f t="shared" si="966"/>
        <v/>
      </c>
      <c r="AO1296" s="65" t="str">
        <f t="shared" si="967"/>
        <v/>
      </c>
      <c r="AP1296" s="65" t="str">
        <f t="shared" si="968"/>
        <v/>
      </c>
      <c r="AQ1296" s="65" t="str">
        <f t="shared" si="969"/>
        <v/>
      </c>
      <c r="AR1296" s="65" t="str">
        <f t="shared" si="970"/>
        <v/>
      </c>
      <c r="AS1296" s="65" t="str">
        <f t="shared" si="971"/>
        <v/>
      </c>
      <c r="AT1296" s="65" t="str">
        <f t="shared" si="972"/>
        <v/>
      </c>
      <c r="AU1296" s="65" t="str">
        <f t="shared" si="973"/>
        <v/>
      </c>
      <c r="AV1296" s="66" t="str">
        <f t="shared" si="974"/>
        <v/>
      </c>
      <c r="AX1296" s="73" t="str">
        <f t="shared" si="995"/>
        <v/>
      </c>
      <c r="AY1296" s="74" t="str">
        <f t="shared" ref="AY1296:BG1305" si="998">IF(AY$9="", "", IF($H1296=AY$9, $AE1296, ""))</f>
        <v/>
      </c>
      <c r="AZ1296" s="74" t="str">
        <f t="shared" si="998"/>
        <v/>
      </c>
      <c r="BA1296" s="74" t="str">
        <f t="shared" si="998"/>
        <v/>
      </c>
      <c r="BB1296" s="74" t="str">
        <f t="shared" si="998"/>
        <v/>
      </c>
      <c r="BC1296" s="74" t="str">
        <f t="shared" si="998"/>
        <v/>
      </c>
      <c r="BD1296" s="74" t="str">
        <f t="shared" si="998"/>
        <v/>
      </c>
      <c r="BE1296" s="74" t="str">
        <f t="shared" si="998"/>
        <v/>
      </c>
      <c r="BF1296" s="74" t="str">
        <f t="shared" si="998"/>
        <v/>
      </c>
      <c r="BG1296" s="75" t="str">
        <f t="shared" si="998"/>
        <v/>
      </c>
      <c r="BI1296" s="73" t="str">
        <f t="shared" si="996"/>
        <v/>
      </c>
      <c r="BJ1296" s="74" t="str">
        <f t="shared" si="997"/>
        <v/>
      </c>
      <c r="BK1296" s="74" t="str">
        <f t="shared" si="997"/>
        <v/>
      </c>
      <c r="BL1296" s="74" t="str">
        <f t="shared" si="997"/>
        <v/>
      </c>
      <c r="BM1296" s="74" t="str">
        <f t="shared" si="997"/>
        <v/>
      </c>
      <c r="BN1296" s="74" t="str">
        <f t="shared" si="997"/>
        <v/>
      </c>
      <c r="BO1296" s="74" t="str">
        <f t="shared" si="997"/>
        <v/>
      </c>
      <c r="BP1296" s="74" t="str">
        <f t="shared" si="997"/>
        <v/>
      </c>
      <c r="BQ1296" s="74" t="str">
        <f t="shared" si="997"/>
        <v/>
      </c>
      <c r="BR1296" s="75" t="str">
        <f t="shared" si="997"/>
        <v/>
      </c>
      <c r="BU1296" s="42" t="str">
        <f t="shared" si="975"/>
        <v/>
      </c>
      <c r="BV1296" s="66" t="str">
        <f t="shared" si="976"/>
        <v/>
      </c>
      <c r="BX1296" s="64" t="str">
        <f t="shared" si="977"/>
        <v/>
      </c>
      <c r="BY1296" s="65" t="str">
        <f t="shared" si="978"/>
        <v/>
      </c>
      <c r="BZ1296" s="65" t="str">
        <f t="shared" si="979"/>
        <v/>
      </c>
      <c r="CA1296" s="65" t="str">
        <f t="shared" si="980"/>
        <v/>
      </c>
      <c r="CB1296" s="65" t="str">
        <f t="shared" si="981"/>
        <v/>
      </c>
      <c r="CC1296" s="65" t="str">
        <f t="shared" si="982"/>
        <v/>
      </c>
      <c r="CD1296" s="65" t="str">
        <f t="shared" si="983"/>
        <v/>
      </c>
      <c r="CE1296" s="65" t="str">
        <f t="shared" si="984"/>
        <v/>
      </c>
      <c r="CF1296" s="65" t="str">
        <f t="shared" si="985"/>
        <v/>
      </c>
      <c r="CG1296" s="66" t="str">
        <f t="shared" si="986"/>
        <v/>
      </c>
      <c r="CI1296" s="42" t="str">
        <f t="shared" si="987"/>
        <v/>
      </c>
      <c r="CK1296" s="92" t="str">
        <f t="shared" si="988"/>
        <v/>
      </c>
      <c r="CL1296" s="65" t="str">
        <f t="shared" si="989"/>
        <v/>
      </c>
      <c r="CM1296" s="93" t="str">
        <f t="shared" si="990"/>
        <v/>
      </c>
      <c r="CN1296" s="101" t="str">
        <f t="shared" si="959"/>
        <v/>
      </c>
      <c r="CP1296" s="92" t="str">
        <f t="shared" si="991"/>
        <v/>
      </c>
      <c r="CQ1296" s="65" t="str">
        <f t="shared" si="992"/>
        <v/>
      </c>
      <c r="CR1296" s="93" t="str">
        <f t="shared" si="993"/>
        <v/>
      </c>
      <c r="CS1296" s="101" t="str">
        <f t="shared" si="994"/>
        <v/>
      </c>
    </row>
    <row r="1297" spans="1:97" x14ac:dyDescent="0.25">
      <c r="A1297" s="51"/>
      <c r="B1297" s="15" t="str">
        <f t="shared" si="958"/>
        <v/>
      </c>
      <c r="C1297" s="15" t="str">
        <f t="shared" si="960"/>
        <v/>
      </c>
      <c r="D1297" s="51"/>
      <c r="E1297" s="137"/>
      <c r="F1297" s="138"/>
      <c r="G1297" s="139"/>
      <c r="H1297" s="138"/>
      <c r="I1297" s="140"/>
      <c r="J1297" s="138"/>
      <c r="K1297" s="141"/>
      <c r="L1297" s="139"/>
      <c r="M1297" s="142"/>
      <c r="N1297" s="142"/>
      <c r="O1297" s="143"/>
      <c r="P1297" s="144"/>
      <c r="Q1297" s="144"/>
      <c r="R1297" s="144"/>
      <c r="S1297" s="144"/>
      <c r="T1297" s="144"/>
      <c r="U1297" s="144"/>
      <c r="V1297" s="144"/>
      <c r="W1297" s="144"/>
      <c r="X1297" s="145"/>
      <c r="Y1297" s="51"/>
      <c r="Z1297" s="13" t="str">
        <f t="shared" si="961"/>
        <v/>
      </c>
      <c r="AA1297" s="51"/>
      <c r="AE1297" s="42" t="str">
        <f t="shared" si="962"/>
        <v/>
      </c>
      <c r="AF1297" s="42" t="str">
        <f>IF($I1297="", "", IF(COUNTIF($I$10:$I1296, I1297)&gt;0, "", SUMIF($I$10:$I$3009, $I1297, $AE$10:$AE$3009)))</f>
        <v/>
      </c>
      <c r="AG1297" s="45" t="str">
        <f>IF($AF1297="", "", COUNTIF($AF$10:$AF$3009, "&gt;"&amp;AF1297)+1+COUNTIF($AF$10:$AF1297, $AF1297)-1)</f>
        <v/>
      </c>
      <c r="AI1297" s="42" t="str">
        <f t="shared" si="963"/>
        <v/>
      </c>
      <c r="AK1297" s="15" t="str">
        <f t="shared" si="964"/>
        <v/>
      </c>
      <c r="AM1297" s="64" t="str">
        <f t="shared" si="965"/>
        <v/>
      </c>
      <c r="AN1297" s="65" t="str">
        <f t="shared" si="966"/>
        <v/>
      </c>
      <c r="AO1297" s="65" t="str">
        <f t="shared" si="967"/>
        <v/>
      </c>
      <c r="AP1297" s="65" t="str">
        <f t="shared" si="968"/>
        <v/>
      </c>
      <c r="AQ1297" s="65" t="str">
        <f t="shared" si="969"/>
        <v/>
      </c>
      <c r="AR1297" s="65" t="str">
        <f t="shared" si="970"/>
        <v/>
      </c>
      <c r="AS1297" s="65" t="str">
        <f t="shared" si="971"/>
        <v/>
      </c>
      <c r="AT1297" s="65" t="str">
        <f t="shared" si="972"/>
        <v/>
      </c>
      <c r="AU1297" s="65" t="str">
        <f t="shared" si="973"/>
        <v/>
      </c>
      <c r="AV1297" s="66" t="str">
        <f t="shared" si="974"/>
        <v/>
      </c>
      <c r="AX1297" s="73" t="str">
        <f t="shared" si="995"/>
        <v/>
      </c>
      <c r="AY1297" s="74" t="str">
        <f t="shared" si="998"/>
        <v/>
      </c>
      <c r="AZ1297" s="74" t="str">
        <f t="shared" si="998"/>
        <v/>
      </c>
      <c r="BA1297" s="74" t="str">
        <f t="shared" si="998"/>
        <v/>
      </c>
      <c r="BB1297" s="74" t="str">
        <f t="shared" si="998"/>
        <v/>
      </c>
      <c r="BC1297" s="74" t="str">
        <f t="shared" si="998"/>
        <v/>
      </c>
      <c r="BD1297" s="74" t="str">
        <f t="shared" si="998"/>
        <v/>
      </c>
      <c r="BE1297" s="74" t="str">
        <f t="shared" si="998"/>
        <v/>
      </c>
      <c r="BF1297" s="74" t="str">
        <f t="shared" si="998"/>
        <v/>
      </c>
      <c r="BG1297" s="75" t="str">
        <f t="shared" si="998"/>
        <v/>
      </c>
      <c r="BI1297" s="73" t="str">
        <f t="shared" si="996"/>
        <v/>
      </c>
      <c r="BJ1297" s="74" t="str">
        <f t="shared" si="997"/>
        <v/>
      </c>
      <c r="BK1297" s="74" t="str">
        <f t="shared" si="997"/>
        <v/>
      </c>
      <c r="BL1297" s="74" t="str">
        <f t="shared" si="997"/>
        <v/>
      </c>
      <c r="BM1297" s="74" t="str">
        <f t="shared" si="997"/>
        <v/>
      </c>
      <c r="BN1297" s="74" t="str">
        <f t="shared" si="997"/>
        <v/>
      </c>
      <c r="BO1297" s="74" t="str">
        <f t="shared" si="997"/>
        <v/>
      </c>
      <c r="BP1297" s="74" t="str">
        <f t="shared" si="997"/>
        <v/>
      </c>
      <c r="BQ1297" s="74" t="str">
        <f t="shared" si="997"/>
        <v/>
      </c>
      <c r="BR1297" s="75" t="str">
        <f t="shared" si="997"/>
        <v/>
      </c>
      <c r="BU1297" s="42" t="str">
        <f t="shared" si="975"/>
        <v/>
      </c>
      <c r="BV1297" s="66" t="str">
        <f t="shared" si="976"/>
        <v/>
      </c>
      <c r="BX1297" s="64" t="str">
        <f t="shared" si="977"/>
        <v/>
      </c>
      <c r="BY1297" s="65" t="str">
        <f t="shared" si="978"/>
        <v/>
      </c>
      <c r="BZ1297" s="65" t="str">
        <f t="shared" si="979"/>
        <v/>
      </c>
      <c r="CA1297" s="65" t="str">
        <f t="shared" si="980"/>
        <v/>
      </c>
      <c r="CB1297" s="65" t="str">
        <f t="shared" si="981"/>
        <v/>
      </c>
      <c r="CC1297" s="65" t="str">
        <f t="shared" si="982"/>
        <v/>
      </c>
      <c r="CD1297" s="65" t="str">
        <f t="shared" si="983"/>
        <v/>
      </c>
      <c r="CE1297" s="65" t="str">
        <f t="shared" si="984"/>
        <v/>
      </c>
      <c r="CF1297" s="65" t="str">
        <f t="shared" si="985"/>
        <v/>
      </c>
      <c r="CG1297" s="66" t="str">
        <f t="shared" si="986"/>
        <v/>
      </c>
      <c r="CI1297" s="42" t="str">
        <f t="shared" si="987"/>
        <v/>
      </c>
      <c r="CK1297" s="92" t="str">
        <f t="shared" si="988"/>
        <v/>
      </c>
      <c r="CL1297" s="65" t="str">
        <f t="shared" si="989"/>
        <v/>
      </c>
      <c r="CM1297" s="93" t="str">
        <f t="shared" si="990"/>
        <v/>
      </c>
      <c r="CN1297" s="101" t="str">
        <f t="shared" si="959"/>
        <v/>
      </c>
      <c r="CP1297" s="92" t="str">
        <f t="shared" si="991"/>
        <v/>
      </c>
      <c r="CQ1297" s="65" t="str">
        <f t="shared" si="992"/>
        <v/>
      </c>
      <c r="CR1297" s="93" t="str">
        <f t="shared" si="993"/>
        <v/>
      </c>
      <c r="CS1297" s="101" t="str">
        <f t="shared" si="994"/>
        <v/>
      </c>
    </row>
    <row r="1298" spans="1:97" x14ac:dyDescent="0.25">
      <c r="A1298" s="51"/>
      <c r="B1298" s="15" t="str">
        <f t="shared" si="958"/>
        <v/>
      </c>
      <c r="C1298" s="15" t="str">
        <f t="shared" si="960"/>
        <v/>
      </c>
      <c r="D1298" s="51"/>
      <c r="E1298" s="137"/>
      <c r="F1298" s="138"/>
      <c r="G1298" s="139"/>
      <c r="H1298" s="138"/>
      <c r="I1298" s="140"/>
      <c r="J1298" s="138"/>
      <c r="K1298" s="141"/>
      <c r="L1298" s="139"/>
      <c r="M1298" s="142"/>
      <c r="N1298" s="142"/>
      <c r="O1298" s="143"/>
      <c r="P1298" s="144"/>
      <c r="Q1298" s="144"/>
      <c r="R1298" s="144"/>
      <c r="S1298" s="144"/>
      <c r="T1298" s="144"/>
      <c r="U1298" s="144"/>
      <c r="V1298" s="144"/>
      <c r="W1298" s="144"/>
      <c r="X1298" s="145"/>
      <c r="Y1298" s="51"/>
      <c r="Z1298" s="13" t="str">
        <f t="shared" si="961"/>
        <v/>
      </c>
      <c r="AA1298" s="51"/>
      <c r="AE1298" s="42" t="str">
        <f t="shared" si="962"/>
        <v/>
      </c>
      <c r="AF1298" s="42" t="str">
        <f>IF($I1298="", "", IF(COUNTIF($I$10:$I1297, I1298)&gt;0, "", SUMIF($I$10:$I$3009, $I1298, $AE$10:$AE$3009)))</f>
        <v/>
      </c>
      <c r="AG1298" s="45" t="str">
        <f>IF($AF1298="", "", COUNTIF($AF$10:$AF$3009, "&gt;"&amp;AF1298)+1+COUNTIF($AF$10:$AF1298, $AF1298)-1)</f>
        <v/>
      </c>
      <c r="AI1298" s="42" t="str">
        <f t="shared" si="963"/>
        <v/>
      </c>
      <c r="AK1298" s="15" t="str">
        <f t="shared" si="964"/>
        <v/>
      </c>
      <c r="AM1298" s="64" t="str">
        <f t="shared" si="965"/>
        <v/>
      </c>
      <c r="AN1298" s="65" t="str">
        <f t="shared" si="966"/>
        <v/>
      </c>
      <c r="AO1298" s="65" t="str">
        <f t="shared" si="967"/>
        <v/>
      </c>
      <c r="AP1298" s="65" t="str">
        <f t="shared" si="968"/>
        <v/>
      </c>
      <c r="AQ1298" s="65" t="str">
        <f t="shared" si="969"/>
        <v/>
      </c>
      <c r="AR1298" s="65" t="str">
        <f t="shared" si="970"/>
        <v/>
      </c>
      <c r="AS1298" s="65" t="str">
        <f t="shared" si="971"/>
        <v/>
      </c>
      <c r="AT1298" s="65" t="str">
        <f t="shared" si="972"/>
        <v/>
      </c>
      <c r="AU1298" s="65" t="str">
        <f t="shared" si="973"/>
        <v/>
      </c>
      <c r="AV1298" s="66" t="str">
        <f t="shared" si="974"/>
        <v/>
      </c>
      <c r="AX1298" s="73" t="str">
        <f t="shared" si="995"/>
        <v/>
      </c>
      <c r="AY1298" s="74" t="str">
        <f t="shared" si="998"/>
        <v/>
      </c>
      <c r="AZ1298" s="74" t="str">
        <f t="shared" si="998"/>
        <v/>
      </c>
      <c r="BA1298" s="74" t="str">
        <f t="shared" si="998"/>
        <v/>
      </c>
      <c r="BB1298" s="74" t="str">
        <f t="shared" si="998"/>
        <v/>
      </c>
      <c r="BC1298" s="74" t="str">
        <f t="shared" si="998"/>
        <v/>
      </c>
      <c r="BD1298" s="74" t="str">
        <f t="shared" si="998"/>
        <v/>
      </c>
      <c r="BE1298" s="74" t="str">
        <f t="shared" si="998"/>
        <v/>
      </c>
      <c r="BF1298" s="74" t="str">
        <f t="shared" si="998"/>
        <v/>
      </c>
      <c r="BG1298" s="75" t="str">
        <f t="shared" si="998"/>
        <v/>
      </c>
      <c r="BI1298" s="73" t="str">
        <f t="shared" si="996"/>
        <v/>
      </c>
      <c r="BJ1298" s="74" t="str">
        <f t="shared" si="997"/>
        <v/>
      </c>
      <c r="BK1298" s="74" t="str">
        <f t="shared" si="997"/>
        <v/>
      </c>
      <c r="BL1298" s="74" t="str">
        <f t="shared" si="997"/>
        <v/>
      </c>
      <c r="BM1298" s="74" t="str">
        <f t="shared" si="997"/>
        <v/>
      </c>
      <c r="BN1298" s="74" t="str">
        <f t="shared" si="997"/>
        <v/>
      </c>
      <c r="BO1298" s="74" t="str">
        <f t="shared" si="997"/>
        <v/>
      </c>
      <c r="BP1298" s="74" t="str">
        <f t="shared" si="997"/>
        <v/>
      </c>
      <c r="BQ1298" s="74" t="str">
        <f t="shared" si="997"/>
        <v/>
      </c>
      <c r="BR1298" s="75" t="str">
        <f t="shared" si="997"/>
        <v/>
      </c>
      <c r="BU1298" s="42" t="str">
        <f t="shared" si="975"/>
        <v/>
      </c>
      <c r="BV1298" s="66" t="str">
        <f t="shared" si="976"/>
        <v/>
      </c>
      <c r="BX1298" s="64" t="str">
        <f t="shared" si="977"/>
        <v/>
      </c>
      <c r="BY1298" s="65" t="str">
        <f t="shared" si="978"/>
        <v/>
      </c>
      <c r="BZ1298" s="65" t="str">
        <f t="shared" si="979"/>
        <v/>
      </c>
      <c r="CA1298" s="65" t="str">
        <f t="shared" si="980"/>
        <v/>
      </c>
      <c r="CB1298" s="65" t="str">
        <f t="shared" si="981"/>
        <v/>
      </c>
      <c r="CC1298" s="65" t="str">
        <f t="shared" si="982"/>
        <v/>
      </c>
      <c r="CD1298" s="65" t="str">
        <f t="shared" si="983"/>
        <v/>
      </c>
      <c r="CE1298" s="65" t="str">
        <f t="shared" si="984"/>
        <v/>
      </c>
      <c r="CF1298" s="65" t="str">
        <f t="shared" si="985"/>
        <v/>
      </c>
      <c r="CG1298" s="66" t="str">
        <f t="shared" si="986"/>
        <v/>
      </c>
      <c r="CI1298" s="42" t="str">
        <f t="shared" si="987"/>
        <v/>
      </c>
      <c r="CK1298" s="92" t="str">
        <f t="shared" si="988"/>
        <v/>
      </c>
      <c r="CL1298" s="65" t="str">
        <f t="shared" si="989"/>
        <v/>
      </c>
      <c r="CM1298" s="93" t="str">
        <f t="shared" si="990"/>
        <v/>
      </c>
      <c r="CN1298" s="101" t="str">
        <f t="shared" si="959"/>
        <v/>
      </c>
      <c r="CP1298" s="92" t="str">
        <f t="shared" si="991"/>
        <v/>
      </c>
      <c r="CQ1298" s="65" t="str">
        <f t="shared" si="992"/>
        <v/>
      </c>
      <c r="CR1298" s="93" t="str">
        <f t="shared" si="993"/>
        <v/>
      </c>
      <c r="CS1298" s="101" t="str">
        <f t="shared" si="994"/>
        <v/>
      </c>
    </row>
    <row r="1299" spans="1:97" x14ac:dyDescent="0.25">
      <c r="A1299" s="51"/>
      <c r="B1299" s="15" t="str">
        <f t="shared" si="958"/>
        <v/>
      </c>
      <c r="C1299" s="15" t="str">
        <f t="shared" si="960"/>
        <v/>
      </c>
      <c r="D1299" s="51"/>
      <c r="E1299" s="137"/>
      <c r="F1299" s="138"/>
      <c r="G1299" s="139"/>
      <c r="H1299" s="138"/>
      <c r="I1299" s="140"/>
      <c r="J1299" s="138"/>
      <c r="K1299" s="141"/>
      <c r="L1299" s="139"/>
      <c r="M1299" s="142"/>
      <c r="N1299" s="142"/>
      <c r="O1299" s="143"/>
      <c r="P1299" s="144"/>
      <c r="Q1299" s="144"/>
      <c r="R1299" s="144"/>
      <c r="S1299" s="144"/>
      <c r="T1299" s="144"/>
      <c r="U1299" s="144"/>
      <c r="V1299" s="144"/>
      <c r="W1299" s="144"/>
      <c r="X1299" s="145"/>
      <c r="Y1299" s="51"/>
      <c r="Z1299" s="13" t="str">
        <f t="shared" si="961"/>
        <v/>
      </c>
      <c r="AA1299" s="51"/>
      <c r="AE1299" s="42" t="str">
        <f t="shared" si="962"/>
        <v/>
      </c>
      <c r="AF1299" s="42" t="str">
        <f>IF($I1299="", "", IF(COUNTIF($I$10:$I1298, I1299)&gt;0, "", SUMIF($I$10:$I$3009, $I1299, $AE$10:$AE$3009)))</f>
        <v/>
      </c>
      <c r="AG1299" s="45" t="str">
        <f>IF($AF1299="", "", COUNTIF($AF$10:$AF$3009, "&gt;"&amp;AF1299)+1+COUNTIF($AF$10:$AF1299, $AF1299)-1)</f>
        <v/>
      </c>
      <c r="AI1299" s="42" t="str">
        <f t="shared" si="963"/>
        <v/>
      </c>
      <c r="AK1299" s="15" t="str">
        <f t="shared" si="964"/>
        <v/>
      </c>
      <c r="AM1299" s="64" t="str">
        <f t="shared" si="965"/>
        <v/>
      </c>
      <c r="AN1299" s="65" t="str">
        <f t="shared" si="966"/>
        <v/>
      </c>
      <c r="AO1299" s="65" t="str">
        <f t="shared" si="967"/>
        <v/>
      </c>
      <c r="AP1299" s="65" t="str">
        <f t="shared" si="968"/>
        <v/>
      </c>
      <c r="AQ1299" s="65" t="str">
        <f t="shared" si="969"/>
        <v/>
      </c>
      <c r="AR1299" s="65" t="str">
        <f t="shared" si="970"/>
        <v/>
      </c>
      <c r="AS1299" s="65" t="str">
        <f t="shared" si="971"/>
        <v/>
      </c>
      <c r="AT1299" s="65" t="str">
        <f t="shared" si="972"/>
        <v/>
      </c>
      <c r="AU1299" s="65" t="str">
        <f t="shared" si="973"/>
        <v/>
      </c>
      <c r="AV1299" s="66" t="str">
        <f t="shared" si="974"/>
        <v/>
      </c>
      <c r="AX1299" s="73" t="str">
        <f t="shared" si="995"/>
        <v/>
      </c>
      <c r="AY1299" s="74" t="str">
        <f t="shared" si="998"/>
        <v/>
      </c>
      <c r="AZ1299" s="74" t="str">
        <f t="shared" si="998"/>
        <v/>
      </c>
      <c r="BA1299" s="74" t="str">
        <f t="shared" si="998"/>
        <v/>
      </c>
      <c r="BB1299" s="74" t="str">
        <f t="shared" si="998"/>
        <v/>
      </c>
      <c r="BC1299" s="74" t="str">
        <f t="shared" si="998"/>
        <v/>
      </c>
      <c r="BD1299" s="74" t="str">
        <f t="shared" si="998"/>
        <v/>
      </c>
      <c r="BE1299" s="74" t="str">
        <f t="shared" si="998"/>
        <v/>
      </c>
      <c r="BF1299" s="74" t="str">
        <f t="shared" si="998"/>
        <v/>
      </c>
      <c r="BG1299" s="75" t="str">
        <f t="shared" si="998"/>
        <v/>
      </c>
      <c r="BI1299" s="73" t="str">
        <f t="shared" si="996"/>
        <v/>
      </c>
      <c r="BJ1299" s="74" t="str">
        <f t="shared" si="997"/>
        <v/>
      </c>
      <c r="BK1299" s="74" t="str">
        <f t="shared" si="997"/>
        <v/>
      </c>
      <c r="BL1299" s="74" t="str">
        <f t="shared" si="997"/>
        <v/>
      </c>
      <c r="BM1299" s="74" t="str">
        <f t="shared" si="997"/>
        <v/>
      </c>
      <c r="BN1299" s="74" t="str">
        <f t="shared" si="997"/>
        <v/>
      </c>
      <c r="BO1299" s="74" t="str">
        <f t="shared" si="997"/>
        <v/>
      </c>
      <c r="BP1299" s="74" t="str">
        <f t="shared" si="997"/>
        <v/>
      </c>
      <c r="BQ1299" s="74" t="str">
        <f t="shared" si="997"/>
        <v/>
      </c>
      <c r="BR1299" s="75" t="str">
        <f t="shared" si="997"/>
        <v/>
      </c>
      <c r="BU1299" s="42" t="str">
        <f t="shared" si="975"/>
        <v/>
      </c>
      <c r="BV1299" s="66" t="str">
        <f t="shared" si="976"/>
        <v/>
      </c>
      <c r="BX1299" s="64" t="str">
        <f t="shared" si="977"/>
        <v/>
      </c>
      <c r="BY1299" s="65" t="str">
        <f t="shared" si="978"/>
        <v/>
      </c>
      <c r="BZ1299" s="65" t="str">
        <f t="shared" si="979"/>
        <v/>
      </c>
      <c r="CA1299" s="65" t="str">
        <f t="shared" si="980"/>
        <v/>
      </c>
      <c r="CB1299" s="65" t="str">
        <f t="shared" si="981"/>
        <v/>
      </c>
      <c r="CC1299" s="65" t="str">
        <f t="shared" si="982"/>
        <v/>
      </c>
      <c r="CD1299" s="65" t="str">
        <f t="shared" si="983"/>
        <v/>
      </c>
      <c r="CE1299" s="65" t="str">
        <f t="shared" si="984"/>
        <v/>
      </c>
      <c r="CF1299" s="65" t="str">
        <f t="shared" si="985"/>
        <v/>
      </c>
      <c r="CG1299" s="66" t="str">
        <f t="shared" si="986"/>
        <v/>
      </c>
      <c r="CI1299" s="42" t="str">
        <f t="shared" si="987"/>
        <v/>
      </c>
      <c r="CK1299" s="92" t="str">
        <f t="shared" si="988"/>
        <v/>
      </c>
      <c r="CL1299" s="65" t="str">
        <f t="shared" si="989"/>
        <v/>
      </c>
      <c r="CM1299" s="93" t="str">
        <f t="shared" si="990"/>
        <v/>
      </c>
      <c r="CN1299" s="101" t="str">
        <f t="shared" si="959"/>
        <v/>
      </c>
      <c r="CP1299" s="92" t="str">
        <f t="shared" si="991"/>
        <v/>
      </c>
      <c r="CQ1299" s="65" t="str">
        <f t="shared" si="992"/>
        <v/>
      </c>
      <c r="CR1299" s="93" t="str">
        <f t="shared" si="993"/>
        <v/>
      </c>
      <c r="CS1299" s="101" t="str">
        <f t="shared" si="994"/>
        <v/>
      </c>
    </row>
    <row r="1300" spans="1:97" x14ac:dyDescent="0.25">
      <c r="A1300" s="51"/>
      <c r="B1300" s="15" t="str">
        <f t="shared" si="958"/>
        <v/>
      </c>
      <c r="C1300" s="15" t="str">
        <f t="shared" si="960"/>
        <v/>
      </c>
      <c r="D1300" s="51"/>
      <c r="E1300" s="137"/>
      <c r="F1300" s="138"/>
      <c r="G1300" s="139"/>
      <c r="H1300" s="138"/>
      <c r="I1300" s="140"/>
      <c r="J1300" s="138"/>
      <c r="K1300" s="141"/>
      <c r="L1300" s="139"/>
      <c r="M1300" s="142"/>
      <c r="N1300" s="142"/>
      <c r="O1300" s="143"/>
      <c r="P1300" s="144"/>
      <c r="Q1300" s="144"/>
      <c r="R1300" s="144"/>
      <c r="S1300" s="144"/>
      <c r="T1300" s="144"/>
      <c r="U1300" s="144"/>
      <c r="V1300" s="144"/>
      <c r="W1300" s="144"/>
      <c r="X1300" s="145"/>
      <c r="Y1300" s="51"/>
      <c r="Z1300" s="13" t="str">
        <f t="shared" si="961"/>
        <v/>
      </c>
      <c r="AA1300" s="51"/>
      <c r="AE1300" s="42" t="str">
        <f t="shared" si="962"/>
        <v/>
      </c>
      <c r="AF1300" s="42" t="str">
        <f>IF($I1300="", "", IF(COUNTIF($I$10:$I1299, I1300)&gt;0, "", SUMIF($I$10:$I$3009, $I1300, $AE$10:$AE$3009)))</f>
        <v/>
      </c>
      <c r="AG1300" s="45" t="str">
        <f>IF($AF1300="", "", COUNTIF($AF$10:$AF$3009, "&gt;"&amp;AF1300)+1+COUNTIF($AF$10:$AF1300, $AF1300)-1)</f>
        <v/>
      </c>
      <c r="AI1300" s="42" t="str">
        <f t="shared" si="963"/>
        <v/>
      </c>
      <c r="AK1300" s="15" t="str">
        <f t="shared" si="964"/>
        <v/>
      </c>
      <c r="AM1300" s="64" t="str">
        <f t="shared" si="965"/>
        <v/>
      </c>
      <c r="AN1300" s="65" t="str">
        <f t="shared" si="966"/>
        <v/>
      </c>
      <c r="AO1300" s="65" t="str">
        <f t="shared" si="967"/>
        <v/>
      </c>
      <c r="AP1300" s="65" t="str">
        <f t="shared" si="968"/>
        <v/>
      </c>
      <c r="AQ1300" s="65" t="str">
        <f t="shared" si="969"/>
        <v/>
      </c>
      <c r="AR1300" s="65" t="str">
        <f t="shared" si="970"/>
        <v/>
      </c>
      <c r="AS1300" s="65" t="str">
        <f t="shared" si="971"/>
        <v/>
      </c>
      <c r="AT1300" s="65" t="str">
        <f t="shared" si="972"/>
        <v/>
      </c>
      <c r="AU1300" s="65" t="str">
        <f t="shared" si="973"/>
        <v/>
      </c>
      <c r="AV1300" s="66" t="str">
        <f t="shared" si="974"/>
        <v/>
      </c>
      <c r="AX1300" s="73" t="str">
        <f t="shared" si="995"/>
        <v/>
      </c>
      <c r="AY1300" s="74" t="str">
        <f t="shared" si="998"/>
        <v/>
      </c>
      <c r="AZ1300" s="74" t="str">
        <f t="shared" si="998"/>
        <v/>
      </c>
      <c r="BA1300" s="74" t="str">
        <f t="shared" si="998"/>
        <v/>
      </c>
      <c r="BB1300" s="74" t="str">
        <f t="shared" si="998"/>
        <v/>
      </c>
      <c r="BC1300" s="74" t="str">
        <f t="shared" si="998"/>
        <v/>
      </c>
      <c r="BD1300" s="74" t="str">
        <f t="shared" si="998"/>
        <v/>
      </c>
      <c r="BE1300" s="74" t="str">
        <f t="shared" si="998"/>
        <v/>
      </c>
      <c r="BF1300" s="74" t="str">
        <f t="shared" si="998"/>
        <v/>
      </c>
      <c r="BG1300" s="75" t="str">
        <f t="shared" si="998"/>
        <v/>
      </c>
      <c r="BI1300" s="73" t="str">
        <f t="shared" si="996"/>
        <v/>
      </c>
      <c r="BJ1300" s="74" t="str">
        <f t="shared" si="997"/>
        <v/>
      </c>
      <c r="BK1300" s="74" t="str">
        <f t="shared" si="997"/>
        <v/>
      </c>
      <c r="BL1300" s="74" t="str">
        <f t="shared" si="997"/>
        <v/>
      </c>
      <c r="BM1300" s="74" t="str">
        <f t="shared" si="997"/>
        <v/>
      </c>
      <c r="BN1300" s="74" t="str">
        <f t="shared" si="997"/>
        <v/>
      </c>
      <c r="BO1300" s="74" t="str">
        <f t="shared" si="997"/>
        <v/>
      </c>
      <c r="BP1300" s="74" t="str">
        <f t="shared" si="997"/>
        <v/>
      </c>
      <c r="BQ1300" s="74" t="str">
        <f t="shared" si="997"/>
        <v/>
      </c>
      <c r="BR1300" s="75" t="str">
        <f t="shared" si="997"/>
        <v/>
      </c>
      <c r="BU1300" s="42" t="str">
        <f t="shared" si="975"/>
        <v/>
      </c>
      <c r="BV1300" s="66" t="str">
        <f t="shared" si="976"/>
        <v/>
      </c>
      <c r="BX1300" s="64" t="str">
        <f t="shared" si="977"/>
        <v/>
      </c>
      <c r="BY1300" s="65" t="str">
        <f t="shared" si="978"/>
        <v/>
      </c>
      <c r="BZ1300" s="65" t="str">
        <f t="shared" si="979"/>
        <v/>
      </c>
      <c r="CA1300" s="65" t="str">
        <f t="shared" si="980"/>
        <v/>
      </c>
      <c r="CB1300" s="65" t="str">
        <f t="shared" si="981"/>
        <v/>
      </c>
      <c r="CC1300" s="65" t="str">
        <f t="shared" si="982"/>
        <v/>
      </c>
      <c r="CD1300" s="65" t="str">
        <f t="shared" si="983"/>
        <v/>
      </c>
      <c r="CE1300" s="65" t="str">
        <f t="shared" si="984"/>
        <v/>
      </c>
      <c r="CF1300" s="65" t="str">
        <f t="shared" si="985"/>
        <v/>
      </c>
      <c r="CG1300" s="66" t="str">
        <f t="shared" si="986"/>
        <v/>
      </c>
      <c r="CI1300" s="42" t="str">
        <f t="shared" si="987"/>
        <v/>
      </c>
      <c r="CK1300" s="92" t="str">
        <f t="shared" si="988"/>
        <v/>
      </c>
      <c r="CL1300" s="65" t="str">
        <f t="shared" si="989"/>
        <v/>
      </c>
      <c r="CM1300" s="93" t="str">
        <f t="shared" si="990"/>
        <v/>
      </c>
      <c r="CN1300" s="101" t="str">
        <f t="shared" si="959"/>
        <v/>
      </c>
      <c r="CP1300" s="92" t="str">
        <f t="shared" si="991"/>
        <v/>
      </c>
      <c r="CQ1300" s="65" t="str">
        <f t="shared" si="992"/>
        <v/>
      </c>
      <c r="CR1300" s="93" t="str">
        <f t="shared" si="993"/>
        <v/>
      </c>
      <c r="CS1300" s="101" t="str">
        <f t="shared" si="994"/>
        <v/>
      </c>
    </row>
    <row r="1301" spans="1:97" x14ac:dyDescent="0.25">
      <c r="A1301" s="51"/>
      <c r="B1301" s="15" t="str">
        <f t="shared" si="958"/>
        <v/>
      </c>
      <c r="C1301" s="15" t="str">
        <f t="shared" si="960"/>
        <v/>
      </c>
      <c r="D1301" s="51"/>
      <c r="E1301" s="137"/>
      <c r="F1301" s="138"/>
      <c r="G1301" s="139"/>
      <c r="H1301" s="138"/>
      <c r="I1301" s="140"/>
      <c r="J1301" s="138"/>
      <c r="K1301" s="141"/>
      <c r="L1301" s="139"/>
      <c r="M1301" s="142"/>
      <c r="N1301" s="142"/>
      <c r="O1301" s="143"/>
      <c r="P1301" s="144"/>
      <c r="Q1301" s="144"/>
      <c r="R1301" s="144"/>
      <c r="S1301" s="144"/>
      <c r="T1301" s="144"/>
      <c r="U1301" s="144"/>
      <c r="V1301" s="144"/>
      <c r="W1301" s="144"/>
      <c r="X1301" s="145"/>
      <c r="Y1301" s="51"/>
      <c r="Z1301" s="13" t="str">
        <f t="shared" si="961"/>
        <v/>
      </c>
      <c r="AA1301" s="51"/>
      <c r="AE1301" s="42" t="str">
        <f t="shared" si="962"/>
        <v/>
      </c>
      <c r="AF1301" s="42" t="str">
        <f>IF($I1301="", "", IF(COUNTIF($I$10:$I1300, I1301)&gt;0, "", SUMIF($I$10:$I$3009, $I1301, $AE$10:$AE$3009)))</f>
        <v/>
      </c>
      <c r="AG1301" s="45" t="str">
        <f>IF($AF1301="", "", COUNTIF($AF$10:$AF$3009, "&gt;"&amp;AF1301)+1+COUNTIF($AF$10:$AF1301, $AF1301)-1)</f>
        <v/>
      </c>
      <c r="AI1301" s="42" t="str">
        <f t="shared" si="963"/>
        <v/>
      </c>
      <c r="AK1301" s="15" t="str">
        <f t="shared" si="964"/>
        <v/>
      </c>
      <c r="AM1301" s="64" t="str">
        <f t="shared" si="965"/>
        <v/>
      </c>
      <c r="AN1301" s="65" t="str">
        <f t="shared" si="966"/>
        <v/>
      </c>
      <c r="AO1301" s="65" t="str">
        <f t="shared" si="967"/>
        <v/>
      </c>
      <c r="AP1301" s="65" t="str">
        <f t="shared" si="968"/>
        <v/>
      </c>
      <c r="AQ1301" s="65" t="str">
        <f t="shared" si="969"/>
        <v/>
      </c>
      <c r="AR1301" s="65" t="str">
        <f t="shared" si="970"/>
        <v/>
      </c>
      <c r="AS1301" s="65" t="str">
        <f t="shared" si="971"/>
        <v/>
      </c>
      <c r="AT1301" s="65" t="str">
        <f t="shared" si="972"/>
        <v/>
      </c>
      <c r="AU1301" s="65" t="str">
        <f t="shared" si="973"/>
        <v/>
      </c>
      <c r="AV1301" s="66" t="str">
        <f t="shared" si="974"/>
        <v/>
      </c>
      <c r="AX1301" s="73" t="str">
        <f t="shared" si="995"/>
        <v/>
      </c>
      <c r="AY1301" s="74" t="str">
        <f t="shared" si="998"/>
        <v/>
      </c>
      <c r="AZ1301" s="74" t="str">
        <f t="shared" si="998"/>
        <v/>
      </c>
      <c r="BA1301" s="74" t="str">
        <f t="shared" si="998"/>
        <v/>
      </c>
      <c r="BB1301" s="74" t="str">
        <f t="shared" si="998"/>
        <v/>
      </c>
      <c r="BC1301" s="74" t="str">
        <f t="shared" si="998"/>
        <v/>
      </c>
      <c r="BD1301" s="74" t="str">
        <f t="shared" si="998"/>
        <v/>
      </c>
      <c r="BE1301" s="74" t="str">
        <f t="shared" si="998"/>
        <v/>
      </c>
      <c r="BF1301" s="74" t="str">
        <f t="shared" si="998"/>
        <v/>
      </c>
      <c r="BG1301" s="75" t="str">
        <f t="shared" si="998"/>
        <v/>
      </c>
      <c r="BI1301" s="73" t="str">
        <f t="shared" si="996"/>
        <v/>
      </c>
      <c r="BJ1301" s="74" t="str">
        <f t="shared" si="997"/>
        <v/>
      </c>
      <c r="BK1301" s="74" t="str">
        <f t="shared" si="997"/>
        <v/>
      </c>
      <c r="BL1301" s="74" t="str">
        <f t="shared" si="997"/>
        <v/>
      </c>
      <c r="BM1301" s="74" t="str">
        <f t="shared" si="997"/>
        <v/>
      </c>
      <c r="BN1301" s="74" t="str">
        <f t="shared" si="997"/>
        <v/>
      </c>
      <c r="BO1301" s="74" t="str">
        <f t="shared" si="997"/>
        <v/>
      </c>
      <c r="BP1301" s="74" t="str">
        <f t="shared" si="997"/>
        <v/>
      </c>
      <c r="BQ1301" s="74" t="str">
        <f t="shared" si="997"/>
        <v/>
      </c>
      <c r="BR1301" s="75" t="str">
        <f t="shared" si="997"/>
        <v/>
      </c>
      <c r="BU1301" s="42" t="str">
        <f t="shared" si="975"/>
        <v/>
      </c>
      <c r="BV1301" s="66" t="str">
        <f t="shared" si="976"/>
        <v/>
      </c>
      <c r="BX1301" s="64" t="str">
        <f t="shared" si="977"/>
        <v/>
      </c>
      <c r="BY1301" s="65" t="str">
        <f t="shared" si="978"/>
        <v/>
      </c>
      <c r="BZ1301" s="65" t="str">
        <f t="shared" si="979"/>
        <v/>
      </c>
      <c r="CA1301" s="65" t="str">
        <f t="shared" si="980"/>
        <v/>
      </c>
      <c r="CB1301" s="65" t="str">
        <f t="shared" si="981"/>
        <v/>
      </c>
      <c r="CC1301" s="65" t="str">
        <f t="shared" si="982"/>
        <v/>
      </c>
      <c r="CD1301" s="65" t="str">
        <f t="shared" si="983"/>
        <v/>
      </c>
      <c r="CE1301" s="65" t="str">
        <f t="shared" si="984"/>
        <v/>
      </c>
      <c r="CF1301" s="65" t="str">
        <f t="shared" si="985"/>
        <v/>
      </c>
      <c r="CG1301" s="66" t="str">
        <f t="shared" si="986"/>
        <v/>
      </c>
      <c r="CI1301" s="42" t="str">
        <f t="shared" si="987"/>
        <v/>
      </c>
      <c r="CK1301" s="92" t="str">
        <f t="shared" si="988"/>
        <v/>
      </c>
      <c r="CL1301" s="65" t="str">
        <f t="shared" si="989"/>
        <v/>
      </c>
      <c r="CM1301" s="93" t="str">
        <f t="shared" si="990"/>
        <v/>
      </c>
      <c r="CN1301" s="101" t="str">
        <f t="shared" si="959"/>
        <v/>
      </c>
      <c r="CP1301" s="92" t="str">
        <f t="shared" si="991"/>
        <v/>
      </c>
      <c r="CQ1301" s="65" t="str">
        <f t="shared" si="992"/>
        <v/>
      </c>
      <c r="CR1301" s="93" t="str">
        <f t="shared" si="993"/>
        <v/>
      </c>
      <c r="CS1301" s="101" t="str">
        <f t="shared" si="994"/>
        <v/>
      </c>
    </row>
    <row r="1302" spans="1:97" x14ac:dyDescent="0.25">
      <c r="A1302" s="51"/>
      <c r="B1302" s="15" t="str">
        <f t="shared" si="958"/>
        <v/>
      </c>
      <c r="C1302" s="15" t="str">
        <f t="shared" si="960"/>
        <v/>
      </c>
      <c r="D1302" s="51"/>
      <c r="E1302" s="137"/>
      <c r="F1302" s="138"/>
      <c r="G1302" s="139"/>
      <c r="H1302" s="138"/>
      <c r="I1302" s="140"/>
      <c r="J1302" s="138"/>
      <c r="K1302" s="141"/>
      <c r="L1302" s="139"/>
      <c r="M1302" s="142"/>
      <c r="N1302" s="142"/>
      <c r="O1302" s="143"/>
      <c r="P1302" s="144"/>
      <c r="Q1302" s="144"/>
      <c r="R1302" s="144"/>
      <c r="S1302" s="144"/>
      <c r="T1302" s="144"/>
      <c r="U1302" s="144"/>
      <c r="V1302" s="144"/>
      <c r="W1302" s="144"/>
      <c r="X1302" s="145"/>
      <c r="Y1302" s="51"/>
      <c r="Z1302" s="13" t="str">
        <f t="shared" si="961"/>
        <v/>
      </c>
      <c r="AA1302" s="51"/>
      <c r="AE1302" s="42" t="str">
        <f t="shared" si="962"/>
        <v/>
      </c>
      <c r="AF1302" s="42" t="str">
        <f>IF($I1302="", "", IF(COUNTIF($I$10:$I1301, I1302)&gt;0, "", SUMIF($I$10:$I$3009, $I1302, $AE$10:$AE$3009)))</f>
        <v/>
      </c>
      <c r="AG1302" s="45" t="str">
        <f>IF($AF1302="", "", COUNTIF($AF$10:$AF$3009, "&gt;"&amp;AF1302)+1+COUNTIF($AF$10:$AF1302, $AF1302)-1)</f>
        <v/>
      </c>
      <c r="AI1302" s="42" t="str">
        <f t="shared" si="963"/>
        <v/>
      </c>
      <c r="AK1302" s="15" t="str">
        <f t="shared" si="964"/>
        <v/>
      </c>
      <c r="AM1302" s="64" t="str">
        <f t="shared" si="965"/>
        <v/>
      </c>
      <c r="AN1302" s="65" t="str">
        <f t="shared" si="966"/>
        <v/>
      </c>
      <c r="AO1302" s="65" t="str">
        <f t="shared" si="967"/>
        <v/>
      </c>
      <c r="AP1302" s="65" t="str">
        <f t="shared" si="968"/>
        <v/>
      </c>
      <c r="AQ1302" s="65" t="str">
        <f t="shared" si="969"/>
        <v/>
      </c>
      <c r="AR1302" s="65" t="str">
        <f t="shared" si="970"/>
        <v/>
      </c>
      <c r="AS1302" s="65" t="str">
        <f t="shared" si="971"/>
        <v/>
      </c>
      <c r="AT1302" s="65" t="str">
        <f t="shared" si="972"/>
        <v/>
      </c>
      <c r="AU1302" s="65" t="str">
        <f t="shared" si="973"/>
        <v/>
      </c>
      <c r="AV1302" s="66" t="str">
        <f t="shared" si="974"/>
        <v/>
      </c>
      <c r="AX1302" s="73" t="str">
        <f t="shared" si="995"/>
        <v/>
      </c>
      <c r="AY1302" s="74" t="str">
        <f t="shared" si="998"/>
        <v/>
      </c>
      <c r="AZ1302" s="74" t="str">
        <f t="shared" si="998"/>
        <v/>
      </c>
      <c r="BA1302" s="74" t="str">
        <f t="shared" si="998"/>
        <v/>
      </c>
      <c r="BB1302" s="74" t="str">
        <f t="shared" si="998"/>
        <v/>
      </c>
      <c r="BC1302" s="74" t="str">
        <f t="shared" si="998"/>
        <v/>
      </c>
      <c r="BD1302" s="74" t="str">
        <f t="shared" si="998"/>
        <v/>
      </c>
      <c r="BE1302" s="74" t="str">
        <f t="shared" si="998"/>
        <v/>
      </c>
      <c r="BF1302" s="74" t="str">
        <f t="shared" si="998"/>
        <v/>
      </c>
      <c r="BG1302" s="75" t="str">
        <f t="shared" si="998"/>
        <v/>
      </c>
      <c r="BI1302" s="73" t="str">
        <f t="shared" si="996"/>
        <v/>
      </c>
      <c r="BJ1302" s="74" t="str">
        <f t="shared" si="997"/>
        <v/>
      </c>
      <c r="BK1302" s="74" t="str">
        <f t="shared" si="997"/>
        <v/>
      </c>
      <c r="BL1302" s="74" t="str">
        <f t="shared" si="997"/>
        <v/>
      </c>
      <c r="BM1302" s="74" t="str">
        <f t="shared" si="997"/>
        <v/>
      </c>
      <c r="BN1302" s="74" t="str">
        <f t="shared" si="997"/>
        <v/>
      </c>
      <c r="BO1302" s="74" t="str">
        <f t="shared" si="997"/>
        <v/>
      </c>
      <c r="BP1302" s="74" t="str">
        <f t="shared" si="997"/>
        <v/>
      </c>
      <c r="BQ1302" s="74" t="str">
        <f t="shared" si="997"/>
        <v/>
      </c>
      <c r="BR1302" s="75" t="str">
        <f t="shared" si="997"/>
        <v/>
      </c>
      <c r="BU1302" s="42" t="str">
        <f t="shared" si="975"/>
        <v/>
      </c>
      <c r="BV1302" s="66" t="str">
        <f t="shared" si="976"/>
        <v/>
      </c>
      <c r="BX1302" s="64" t="str">
        <f t="shared" si="977"/>
        <v/>
      </c>
      <c r="BY1302" s="65" t="str">
        <f t="shared" si="978"/>
        <v/>
      </c>
      <c r="BZ1302" s="65" t="str">
        <f t="shared" si="979"/>
        <v/>
      </c>
      <c r="CA1302" s="65" t="str">
        <f t="shared" si="980"/>
        <v/>
      </c>
      <c r="CB1302" s="65" t="str">
        <f t="shared" si="981"/>
        <v/>
      </c>
      <c r="CC1302" s="65" t="str">
        <f t="shared" si="982"/>
        <v/>
      </c>
      <c r="CD1302" s="65" t="str">
        <f t="shared" si="983"/>
        <v/>
      </c>
      <c r="CE1302" s="65" t="str">
        <f t="shared" si="984"/>
        <v/>
      </c>
      <c r="CF1302" s="65" t="str">
        <f t="shared" si="985"/>
        <v/>
      </c>
      <c r="CG1302" s="66" t="str">
        <f t="shared" si="986"/>
        <v/>
      </c>
      <c r="CI1302" s="42" t="str">
        <f t="shared" si="987"/>
        <v/>
      </c>
      <c r="CK1302" s="92" t="str">
        <f t="shared" si="988"/>
        <v/>
      </c>
      <c r="CL1302" s="65" t="str">
        <f t="shared" si="989"/>
        <v/>
      </c>
      <c r="CM1302" s="93" t="str">
        <f t="shared" si="990"/>
        <v/>
      </c>
      <c r="CN1302" s="101" t="str">
        <f t="shared" si="959"/>
        <v/>
      </c>
      <c r="CP1302" s="92" t="str">
        <f t="shared" si="991"/>
        <v/>
      </c>
      <c r="CQ1302" s="65" t="str">
        <f t="shared" si="992"/>
        <v/>
      </c>
      <c r="CR1302" s="93" t="str">
        <f t="shared" si="993"/>
        <v/>
      </c>
      <c r="CS1302" s="101" t="str">
        <f t="shared" si="994"/>
        <v/>
      </c>
    </row>
    <row r="1303" spans="1:97" x14ac:dyDescent="0.25">
      <c r="A1303" s="51"/>
      <c r="B1303" s="15" t="str">
        <f t="shared" si="958"/>
        <v/>
      </c>
      <c r="C1303" s="15" t="str">
        <f t="shared" si="960"/>
        <v/>
      </c>
      <c r="D1303" s="51"/>
      <c r="E1303" s="137"/>
      <c r="F1303" s="138"/>
      <c r="G1303" s="139"/>
      <c r="H1303" s="138"/>
      <c r="I1303" s="140"/>
      <c r="J1303" s="138"/>
      <c r="K1303" s="141"/>
      <c r="L1303" s="139"/>
      <c r="M1303" s="142"/>
      <c r="N1303" s="142"/>
      <c r="O1303" s="143"/>
      <c r="P1303" s="144"/>
      <c r="Q1303" s="144"/>
      <c r="R1303" s="144"/>
      <c r="S1303" s="144"/>
      <c r="T1303" s="144"/>
      <c r="U1303" s="144"/>
      <c r="V1303" s="144"/>
      <c r="W1303" s="144"/>
      <c r="X1303" s="145"/>
      <c r="Y1303" s="51"/>
      <c r="Z1303" s="13" t="str">
        <f t="shared" si="961"/>
        <v/>
      </c>
      <c r="AA1303" s="51"/>
      <c r="AE1303" s="42" t="str">
        <f t="shared" si="962"/>
        <v/>
      </c>
      <c r="AF1303" s="42" t="str">
        <f>IF($I1303="", "", IF(COUNTIF($I$10:$I1302, I1303)&gt;0, "", SUMIF($I$10:$I$3009, $I1303, $AE$10:$AE$3009)))</f>
        <v/>
      </c>
      <c r="AG1303" s="45" t="str">
        <f>IF($AF1303="", "", COUNTIF($AF$10:$AF$3009, "&gt;"&amp;AF1303)+1+COUNTIF($AF$10:$AF1303, $AF1303)-1)</f>
        <v/>
      </c>
      <c r="AI1303" s="42" t="str">
        <f t="shared" si="963"/>
        <v/>
      </c>
      <c r="AK1303" s="15" t="str">
        <f t="shared" si="964"/>
        <v/>
      </c>
      <c r="AM1303" s="64" t="str">
        <f t="shared" si="965"/>
        <v/>
      </c>
      <c r="AN1303" s="65" t="str">
        <f t="shared" si="966"/>
        <v/>
      </c>
      <c r="AO1303" s="65" t="str">
        <f t="shared" si="967"/>
        <v/>
      </c>
      <c r="AP1303" s="65" t="str">
        <f t="shared" si="968"/>
        <v/>
      </c>
      <c r="AQ1303" s="65" t="str">
        <f t="shared" si="969"/>
        <v/>
      </c>
      <c r="AR1303" s="65" t="str">
        <f t="shared" si="970"/>
        <v/>
      </c>
      <c r="AS1303" s="65" t="str">
        <f t="shared" si="971"/>
        <v/>
      </c>
      <c r="AT1303" s="65" t="str">
        <f t="shared" si="972"/>
        <v/>
      </c>
      <c r="AU1303" s="65" t="str">
        <f t="shared" si="973"/>
        <v/>
      </c>
      <c r="AV1303" s="66" t="str">
        <f t="shared" si="974"/>
        <v/>
      </c>
      <c r="AX1303" s="73" t="str">
        <f t="shared" si="995"/>
        <v/>
      </c>
      <c r="AY1303" s="74" t="str">
        <f t="shared" si="998"/>
        <v/>
      </c>
      <c r="AZ1303" s="74" t="str">
        <f t="shared" si="998"/>
        <v/>
      </c>
      <c r="BA1303" s="74" t="str">
        <f t="shared" si="998"/>
        <v/>
      </c>
      <c r="BB1303" s="74" t="str">
        <f t="shared" si="998"/>
        <v/>
      </c>
      <c r="BC1303" s="74" t="str">
        <f t="shared" si="998"/>
        <v/>
      </c>
      <c r="BD1303" s="74" t="str">
        <f t="shared" si="998"/>
        <v/>
      </c>
      <c r="BE1303" s="74" t="str">
        <f t="shared" si="998"/>
        <v/>
      </c>
      <c r="BF1303" s="74" t="str">
        <f t="shared" si="998"/>
        <v/>
      </c>
      <c r="BG1303" s="75" t="str">
        <f t="shared" si="998"/>
        <v/>
      </c>
      <c r="BI1303" s="73" t="str">
        <f t="shared" si="996"/>
        <v/>
      </c>
      <c r="BJ1303" s="74" t="str">
        <f t="shared" si="997"/>
        <v/>
      </c>
      <c r="BK1303" s="74" t="str">
        <f t="shared" si="997"/>
        <v/>
      </c>
      <c r="BL1303" s="74" t="str">
        <f t="shared" si="997"/>
        <v/>
      </c>
      <c r="BM1303" s="74" t="str">
        <f t="shared" si="997"/>
        <v/>
      </c>
      <c r="BN1303" s="74" t="str">
        <f t="shared" si="997"/>
        <v/>
      </c>
      <c r="BO1303" s="74" t="str">
        <f t="shared" si="997"/>
        <v/>
      </c>
      <c r="BP1303" s="74" t="str">
        <f t="shared" si="997"/>
        <v/>
      </c>
      <c r="BQ1303" s="74" t="str">
        <f t="shared" si="997"/>
        <v/>
      </c>
      <c r="BR1303" s="75" t="str">
        <f t="shared" si="997"/>
        <v/>
      </c>
      <c r="BU1303" s="42" t="str">
        <f t="shared" si="975"/>
        <v/>
      </c>
      <c r="BV1303" s="66" t="str">
        <f t="shared" si="976"/>
        <v/>
      </c>
      <c r="BX1303" s="64" t="str">
        <f t="shared" si="977"/>
        <v/>
      </c>
      <c r="BY1303" s="65" t="str">
        <f t="shared" si="978"/>
        <v/>
      </c>
      <c r="BZ1303" s="65" t="str">
        <f t="shared" si="979"/>
        <v/>
      </c>
      <c r="CA1303" s="65" t="str">
        <f t="shared" si="980"/>
        <v/>
      </c>
      <c r="CB1303" s="65" t="str">
        <f t="shared" si="981"/>
        <v/>
      </c>
      <c r="CC1303" s="65" t="str">
        <f t="shared" si="982"/>
        <v/>
      </c>
      <c r="CD1303" s="65" t="str">
        <f t="shared" si="983"/>
        <v/>
      </c>
      <c r="CE1303" s="65" t="str">
        <f t="shared" si="984"/>
        <v/>
      </c>
      <c r="CF1303" s="65" t="str">
        <f t="shared" si="985"/>
        <v/>
      </c>
      <c r="CG1303" s="66" t="str">
        <f t="shared" si="986"/>
        <v/>
      </c>
      <c r="CI1303" s="42" t="str">
        <f t="shared" si="987"/>
        <v/>
      </c>
      <c r="CK1303" s="92" t="str">
        <f t="shared" si="988"/>
        <v/>
      </c>
      <c r="CL1303" s="65" t="str">
        <f t="shared" si="989"/>
        <v/>
      </c>
      <c r="CM1303" s="93" t="str">
        <f t="shared" si="990"/>
        <v/>
      </c>
      <c r="CN1303" s="101" t="str">
        <f t="shared" si="959"/>
        <v/>
      </c>
      <c r="CP1303" s="92" t="str">
        <f t="shared" si="991"/>
        <v/>
      </c>
      <c r="CQ1303" s="65" t="str">
        <f t="shared" si="992"/>
        <v/>
      </c>
      <c r="CR1303" s="93" t="str">
        <f t="shared" si="993"/>
        <v/>
      </c>
      <c r="CS1303" s="101" t="str">
        <f t="shared" si="994"/>
        <v/>
      </c>
    </row>
    <row r="1304" spans="1:97" x14ac:dyDescent="0.25">
      <c r="A1304" s="51"/>
      <c r="B1304" s="15" t="str">
        <f t="shared" si="958"/>
        <v/>
      </c>
      <c r="C1304" s="15" t="str">
        <f t="shared" si="960"/>
        <v/>
      </c>
      <c r="D1304" s="51"/>
      <c r="E1304" s="137"/>
      <c r="F1304" s="138"/>
      <c r="G1304" s="139"/>
      <c r="H1304" s="138"/>
      <c r="I1304" s="140"/>
      <c r="J1304" s="138"/>
      <c r="K1304" s="141"/>
      <c r="L1304" s="139"/>
      <c r="M1304" s="142"/>
      <c r="N1304" s="142"/>
      <c r="O1304" s="143"/>
      <c r="P1304" s="144"/>
      <c r="Q1304" s="144"/>
      <c r="R1304" s="144"/>
      <c r="S1304" s="144"/>
      <c r="T1304" s="144"/>
      <c r="U1304" s="144"/>
      <c r="V1304" s="144"/>
      <c r="W1304" s="144"/>
      <c r="X1304" s="145"/>
      <c r="Y1304" s="51"/>
      <c r="Z1304" s="13" t="str">
        <f t="shared" si="961"/>
        <v/>
      </c>
      <c r="AA1304" s="51"/>
      <c r="AE1304" s="42" t="str">
        <f t="shared" si="962"/>
        <v/>
      </c>
      <c r="AF1304" s="42" t="str">
        <f>IF($I1304="", "", IF(COUNTIF($I$10:$I1303, I1304)&gt;0, "", SUMIF($I$10:$I$3009, $I1304, $AE$10:$AE$3009)))</f>
        <v/>
      </c>
      <c r="AG1304" s="45" t="str">
        <f>IF($AF1304="", "", COUNTIF($AF$10:$AF$3009, "&gt;"&amp;AF1304)+1+COUNTIF($AF$10:$AF1304, $AF1304)-1)</f>
        <v/>
      </c>
      <c r="AI1304" s="42" t="str">
        <f t="shared" si="963"/>
        <v/>
      </c>
      <c r="AK1304" s="15" t="str">
        <f t="shared" si="964"/>
        <v/>
      </c>
      <c r="AM1304" s="64" t="str">
        <f t="shared" si="965"/>
        <v/>
      </c>
      <c r="AN1304" s="65" t="str">
        <f t="shared" si="966"/>
        <v/>
      </c>
      <c r="AO1304" s="65" t="str">
        <f t="shared" si="967"/>
        <v/>
      </c>
      <c r="AP1304" s="65" t="str">
        <f t="shared" si="968"/>
        <v/>
      </c>
      <c r="AQ1304" s="65" t="str">
        <f t="shared" si="969"/>
        <v/>
      </c>
      <c r="AR1304" s="65" t="str">
        <f t="shared" si="970"/>
        <v/>
      </c>
      <c r="AS1304" s="65" t="str">
        <f t="shared" si="971"/>
        <v/>
      </c>
      <c r="AT1304" s="65" t="str">
        <f t="shared" si="972"/>
        <v/>
      </c>
      <c r="AU1304" s="65" t="str">
        <f t="shared" si="973"/>
        <v/>
      </c>
      <c r="AV1304" s="66" t="str">
        <f t="shared" si="974"/>
        <v/>
      </c>
      <c r="AX1304" s="73" t="str">
        <f t="shared" si="995"/>
        <v/>
      </c>
      <c r="AY1304" s="74" t="str">
        <f t="shared" si="998"/>
        <v/>
      </c>
      <c r="AZ1304" s="74" t="str">
        <f t="shared" si="998"/>
        <v/>
      </c>
      <c r="BA1304" s="74" t="str">
        <f t="shared" si="998"/>
        <v/>
      </c>
      <c r="BB1304" s="74" t="str">
        <f t="shared" si="998"/>
        <v/>
      </c>
      <c r="BC1304" s="74" t="str">
        <f t="shared" si="998"/>
        <v/>
      </c>
      <c r="BD1304" s="74" t="str">
        <f t="shared" si="998"/>
        <v/>
      </c>
      <c r="BE1304" s="74" t="str">
        <f t="shared" si="998"/>
        <v/>
      </c>
      <c r="BF1304" s="74" t="str">
        <f t="shared" si="998"/>
        <v/>
      </c>
      <c r="BG1304" s="75" t="str">
        <f t="shared" si="998"/>
        <v/>
      </c>
      <c r="BI1304" s="73" t="str">
        <f t="shared" si="996"/>
        <v/>
      </c>
      <c r="BJ1304" s="74" t="str">
        <f t="shared" si="997"/>
        <v/>
      </c>
      <c r="BK1304" s="74" t="str">
        <f t="shared" si="997"/>
        <v/>
      </c>
      <c r="BL1304" s="74" t="str">
        <f t="shared" si="997"/>
        <v/>
      </c>
      <c r="BM1304" s="74" t="str">
        <f t="shared" si="997"/>
        <v/>
      </c>
      <c r="BN1304" s="74" t="str">
        <f t="shared" si="997"/>
        <v/>
      </c>
      <c r="BO1304" s="74" t="str">
        <f t="shared" si="997"/>
        <v/>
      </c>
      <c r="BP1304" s="74" t="str">
        <f t="shared" si="997"/>
        <v/>
      </c>
      <c r="BQ1304" s="74" t="str">
        <f t="shared" si="997"/>
        <v/>
      </c>
      <c r="BR1304" s="75" t="str">
        <f t="shared" si="997"/>
        <v/>
      </c>
      <c r="BU1304" s="42" t="str">
        <f t="shared" si="975"/>
        <v/>
      </c>
      <c r="BV1304" s="66" t="str">
        <f t="shared" si="976"/>
        <v/>
      </c>
      <c r="BX1304" s="64" t="str">
        <f t="shared" si="977"/>
        <v/>
      </c>
      <c r="BY1304" s="65" t="str">
        <f t="shared" si="978"/>
        <v/>
      </c>
      <c r="BZ1304" s="65" t="str">
        <f t="shared" si="979"/>
        <v/>
      </c>
      <c r="CA1304" s="65" t="str">
        <f t="shared" si="980"/>
        <v/>
      </c>
      <c r="CB1304" s="65" t="str">
        <f t="shared" si="981"/>
        <v/>
      </c>
      <c r="CC1304" s="65" t="str">
        <f t="shared" si="982"/>
        <v/>
      </c>
      <c r="CD1304" s="65" t="str">
        <f t="shared" si="983"/>
        <v/>
      </c>
      <c r="CE1304" s="65" t="str">
        <f t="shared" si="984"/>
        <v/>
      </c>
      <c r="CF1304" s="65" t="str">
        <f t="shared" si="985"/>
        <v/>
      </c>
      <c r="CG1304" s="66" t="str">
        <f t="shared" si="986"/>
        <v/>
      </c>
      <c r="CI1304" s="42" t="str">
        <f t="shared" si="987"/>
        <v/>
      </c>
      <c r="CK1304" s="92" t="str">
        <f t="shared" si="988"/>
        <v/>
      </c>
      <c r="CL1304" s="65" t="str">
        <f t="shared" si="989"/>
        <v/>
      </c>
      <c r="CM1304" s="93" t="str">
        <f t="shared" si="990"/>
        <v/>
      </c>
      <c r="CN1304" s="101" t="str">
        <f t="shared" si="959"/>
        <v/>
      </c>
      <c r="CP1304" s="92" t="str">
        <f t="shared" si="991"/>
        <v/>
      </c>
      <c r="CQ1304" s="65" t="str">
        <f t="shared" si="992"/>
        <v/>
      </c>
      <c r="CR1304" s="93" t="str">
        <f t="shared" si="993"/>
        <v/>
      </c>
      <c r="CS1304" s="101" t="str">
        <f t="shared" si="994"/>
        <v/>
      </c>
    </row>
    <row r="1305" spans="1:97" x14ac:dyDescent="0.25">
      <c r="A1305" s="51"/>
      <c r="B1305" s="15" t="str">
        <f t="shared" si="958"/>
        <v/>
      </c>
      <c r="C1305" s="15" t="str">
        <f t="shared" si="960"/>
        <v/>
      </c>
      <c r="D1305" s="51"/>
      <c r="E1305" s="137"/>
      <c r="F1305" s="138"/>
      <c r="G1305" s="139"/>
      <c r="H1305" s="138"/>
      <c r="I1305" s="140"/>
      <c r="J1305" s="138"/>
      <c r="K1305" s="141"/>
      <c r="L1305" s="139"/>
      <c r="M1305" s="142"/>
      <c r="N1305" s="142"/>
      <c r="O1305" s="143"/>
      <c r="P1305" s="144"/>
      <c r="Q1305" s="144"/>
      <c r="R1305" s="144"/>
      <c r="S1305" s="144"/>
      <c r="T1305" s="144"/>
      <c r="U1305" s="144"/>
      <c r="V1305" s="144"/>
      <c r="W1305" s="144"/>
      <c r="X1305" s="145"/>
      <c r="Y1305" s="51"/>
      <c r="Z1305" s="13" t="str">
        <f t="shared" si="961"/>
        <v/>
      </c>
      <c r="AA1305" s="51"/>
      <c r="AE1305" s="42" t="str">
        <f t="shared" si="962"/>
        <v/>
      </c>
      <c r="AF1305" s="42" t="str">
        <f>IF($I1305="", "", IF(COUNTIF($I$10:$I1304, I1305)&gt;0, "", SUMIF($I$10:$I$3009, $I1305, $AE$10:$AE$3009)))</f>
        <v/>
      </c>
      <c r="AG1305" s="45" t="str">
        <f>IF($AF1305="", "", COUNTIF($AF$10:$AF$3009, "&gt;"&amp;AF1305)+1+COUNTIF($AF$10:$AF1305, $AF1305)-1)</f>
        <v/>
      </c>
      <c r="AI1305" s="42" t="str">
        <f t="shared" si="963"/>
        <v/>
      </c>
      <c r="AK1305" s="15" t="str">
        <f t="shared" si="964"/>
        <v/>
      </c>
      <c r="AM1305" s="64" t="str">
        <f t="shared" si="965"/>
        <v/>
      </c>
      <c r="AN1305" s="65" t="str">
        <f t="shared" si="966"/>
        <v/>
      </c>
      <c r="AO1305" s="65" t="str">
        <f t="shared" si="967"/>
        <v/>
      </c>
      <c r="AP1305" s="65" t="str">
        <f t="shared" si="968"/>
        <v/>
      </c>
      <c r="AQ1305" s="65" t="str">
        <f t="shared" si="969"/>
        <v/>
      </c>
      <c r="AR1305" s="65" t="str">
        <f t="shared" si="970"/>
        <v/>
      </c>
      <c r="AS1305" s="65" t="str">
        <f t="shared" si="971"/>
        <v/>
      </c>
      <c r="AT1305" s="65" t="str">
        <f t="shared" si="972"/>
        <v/>
      </c>
      <c r="AU1305" s="65" t="str">
        <f t="shared" si="973"/>
        <v/>
      </c>
      <c r="AV1305" s="66" t="str">
        <f t="shared" si="974"/>
        <v/>
      </c>
      <c r="AX1305" s="73" t="str">
        <f t="shared" si="995"/>
        <v/>
      </c>
      <c r="AY1305" s="74" t="str">
        <f t="shared" si="998"/>
        <v/>
      </c>
      <c r="AZ1305" s="74" t="str">
        <f t="shared" si="998"/>
        <v/>
      </c>
      <c r="BA1305" s="74" t="str">
        <f t="shared" si="998"/>
        <v/>
      </c>
      <c r="BB1305" s="74" t="str">
        <f t="shared" si="998"/>
        <v/>
      </c>
      <c r="BC1305" s="74" t="str">
        <f t="shared" si="998"/>
        <v/>
      </c>
      <c r="BD1305" s="74" t="str">
        <f t="shared" si="998"/>
        <v/>
      </c>
      <c r="BE1305" s="74" t="str">
        <f t="shared" si="998"/>
        <v/>
      </c>
      <c r="BF1305" s="74" t="str">
        <f t="shared" si="998"/>
        <v/>
      </c>
      <c r="BG1305" s="75" t="str">
        <f t="shared" si="998"/>
        <v/>
      </c>
      <c r="BI1305" s="73" t="str">
        <f t="shared" si="996"/>
        <v/>
      </c>
      <c r="BJ1305" s="74" t="str">
        <f t="shared" si="997"/>
        <v/>
      </c>
      <c r="BK1305" s="74" t="str">
        <f t="shared" si="997"/>
        <v/>
      </c>
      <c r="BL1305" s="74" t="str">
        <f t="shared" si="997"/>
        <v/>
      </c>
      <c r="BM1305" s="74" t="str">
        <f t="shared" si="997"/>
        <v/>
      </c>
      <c r="BN1305" s="74" t="str">
        <f t="shared" si="997"/>
        <v/>
      </c>
      <c r="BO1305" s="74" t="str">
        <f t="shared" si="997"/>
        <v/>
      </c>
      <c r="BP1305" s="74" t="str">
        <f t="shared" si="997"/>
        <v/>
      </c>
      <c r="BQ1305" s="74" t="str">
        <f t="shared" si="997"/>
        <v/>
      </c>
      <c r="BR1305" s="75" t="str">
        <f t="shared" si="997"/>
        <v/>
      </c>
      <c r="BU1305" s="42" t="str">
        <f t="shared" si="975"/>
        <v/>
      </c>
      <c r="BV1305" s="66" t="str">
        <f t="shared" si="976"/>
        <v/>
      </c>
      <c r="BX1305" s="64" t="str">
        <f t="shared" si="977"/>
        <v/>
      </c>
      <c r="BY1305" s="65" t="str">
        <f t="shared" si="978"/>
        <v/>
      </c>
      <c r="BZ1305" s="65" t="str">
        <f t="shared" si="979"/>
        <v/>
      </c>
      <c r="CA1305" s="65" t="str">
        <f t="shared" si="980"/>
        <v/>
      </c>
      <c r="CB1305" s="65" t="str">
        <f t="shared" si="981"/>
        <v/>
      </c>
      <c r="CC1305" s="65" t="str">
        <f t="shared" si="982"/>
        <v/>
      </c>
      <c r="CD1305" s="65" t="str">
        <f t="shared" si="983"/>
        <v/>
      </c>
      <c r="CE1305" s="65" t="str">
        <f t="shared" si="984"/>
        <v/>
      </c>
      <c r="CF1305" s="65" t="str">
        <f t="shared" si="985"/>
        <v/>
      </c>
      <c r="CG1305" s="66" t="str">
        <f t="shared" si="986"/>
        <v/>
      </c>
      <c r="CI1305" s="42" t="str">
        <f t="shared" si="987"/>
        <v/>
      </c>
      <c r="CK1305" s="92" t="str">
        <f t="shared" si="988"/>
        <v/>
      </c>
      <c r="CL1305" s="65" t="str">
        <f t="shared" si="989"/>
        <v/>
      </c>
      <c r="CM1305" s="93" t="str">
        <f t="shared" si="990"/>
        <v/>
      </c>
      <c r="CN1305" s="101" t="str">
        <f t="shared" si="959"/>
        <v/>
      </c>
      <c r="CP1305" s="92" t="str">
        <f t="shared" si="991"/>
        <v/>
      </c>
      <c r="CQ1305" s="65" t="str">
        <f t="shared" si="992"/>
        <v/>
      </c>
      <c r="CR1305" s="93" t="str">
        <f t="shared" si="993"/>
        <v/>
      </c>
      <c r="CS1305" s="101" t="str">
        <f t="shared" si="994"/>
        <v/>
      </c>
    </row>
    <row r="1306" spans="1:97" x14ac:dyDescent="0.25">
      <c r="A1306" s="51"/>
      <c r="B1306" s="15" t="str">
        <f t="shared" si="958"/>
        <v/>
      </c>
      <c r="C1306" s="15" t="str">
        <f t="shared" si="960"/>
        <v/>
      </c>
      <c r="D1306" s="51"/>
      <c r="E1306" s="137"/>
      <c r="F1306" s="138"/>
      <c r="G1306" s="139"/>
      <c r="H1306" s="138"/>
      <c r="I1306" s="140"/>
      <c r="J1306" s="138"/>
      <c r="K1306" s="141"/>
      <c r="L1306" s="139"/>
      <c r="M1306" s="142"/>
      <c r="N1306" s="142"/>
      <c r="O1306" s="143"/>
      <c r="P1306" s="144"/>
      <c r="Q1306" s="144"/>
      <c r="R1306" s="144"/>
      <c r="S1306" s="144"/>
      <c r="T1306" s="144"/>
      <c r="U1306" s="144"/>
      <c r="V1306" s="144"/>
      <c r="W1306" s="144"/>
      <c r="X1306" s="145"/>
      <c r="Y1306" s="51"/>
      <c r="Z1306" s="13" t="str">
        <f t="shared" si="961"/>
        <v/>
      </c>
      <c r="AA1306" s="51"/>
      <c r="AE1306" s="42" t="str">
        <f t="shared" si="962"/>
        <v/>
      </c>
      <c r="AF1306" s="42" t="str">
        <f>IF($I1306="", "", IF(COUNTIF($I$10:$I1305, I1306)&gt;0, "", SUMIF($I$10:$I$3009, $I1306, $AE$10:$AE$3009)))</f>
        <v/>
      </c>
      <c r="AG1306" s="45" t="str">
        <f>IF($AF1306="", "", COUNTIF($AF$10:$AF$3009, "&gt;"&amp;AF1306)+1+COUNTIF($AF$10:$AF1306, $AF1306)-1)</f>
        <v/>
      </c>
      <c r="AI1306" s="42" t="str">
        <f t="shared" si="963"/>
        <v/>
      </c>
      <c r="AK1306" s="15" t="str">
        <f t="shared" si="964"/>
        <v/>
      </c>
      <c r="AM1306" s="64" t="str">
        <f t="shared" si="965"/>
        <v/>
      </c>
      <c r="AN1306" s="65" t="str">
        <f t="shared" si="966"/>
        <v/>
      </c>
      <c r="AO1306" s="65" t="str">
        <f t="shared" si="967"/>
        <v/>
      </c>
      <c r="AP1306" s="65" t="str">
        <f t="shared" si="968"/>
        <v/>
      </c>
      <c r="AQ1306" s="65" t="str">
        <f t="shared" si="969"/>
        <v/>
      </c>
      <c r="AR1306" s="65" t="str">
        <f t="shared" si="970"/>
        <v/>
      </c>
      <c r="AS1306" s="65" t="str">
        <f t="shared" si="971"/>
        <v/>
      </c>
      <c r="AT1306" s="65" t="str">
        <f t="shared" si="972"/>
        <v/>
      </c>
      <c r="AU1306" s="65" t="str">
        <f t="shared" si="973"/>
        <v/>
      </c>
      <c r="AV1306" s="66" t="str">
        <f t="shared" si="974"/>
        <v/>
      </c>
      <c r="AX1306" s="73" t="str">
        <f t="shared" si="995"/>
        <v/>
      </c>
      <c r="AY1306" s="74" t="str">
        <f t="shared" ref="AY1306:BG1315" si="999">IF(AY$9="", "", IF($H1306=AY$9, $AE1306, ""))</f>
        <v/>
      </c>
      <c r="AZ1306" s="74" t="str">
        <f t="shared" si="999"/>
        <v/>
      </c>
      <c r="BA1306" s="74" t="str">
        <f t="shared" si="999"/>
        <v/>
      </c>
      <c r="BB1306" s="74" t="str">
        <f t="shared" si="999"/>
        <v/>
      </c>
      <c r="BC1306" s="74" t="str">
        <f t="shared" si="999"/>
        <v/>
      </c>
      <c r="BD1306" s="74" t="str">
        <f t="shared" si="999"/>
        <v/>
      </c>
      <c r="BE1306" s="74" t="str">
        <f t="shared" si="999"/>
        <v/>
      </c>
      <c r="BF1306" s="74" t="str">
        <f t="shared" si="999"/>
        <v/>
      </c>
      <c r="BG1306" s="75" t="str">
        <f t="shared" si="999"/>
        <v/>
      </c>
      <c r="BI1306" s="73" t="str">
        <f t="shared" si="996"/>
        <v/>
      </c>
      <c r="BJ1306" s="74" t="str">
        <f t="shared" si="997"/>
        <v/>
      </c>
      <c r="BK1306" s="74" t="str">
        <f t="shared" si="997"/>
        <v/>
      </c>
      <c r="BL1306" s="74" t="str">
        <f t="shared" si="997"/>
        <v/>
      </c>
      <c r="BM1306" s="74" t="str">
        <f t="shared" si="997"/>
        <v/>
      </c>
      <c r="BN1306" s="74" t="str">
        <f t="shared" si="997"/>
        <v/>
      </c>
      <c r="BO1306" s="74" t="str">
        <f t="shared" si="997"/>
        <v/>
      </c>
      <c r="BP1306" s="74" t="str">
        <f t="shared" si="997"/>
        <v/>
      </c>
      <c r="BQ1306" s="74" t="str">
        <f t="shared" si="997"/>
        <v/>
      </c>
      <c r="BR1306" s="75" t="str">
        <f t="shared" si="997"/>
        <v/>
      </c>
      <c r="BU1306" s="42" t="str">
        <f t="shared" si="975"/>
        <v/>
      </c>
      <c r="BV1306" s="66" t="str">
        <f t="shared" si="976"/>
        <v/>
      </c>
      <c r="BX1306" s="64" t="str">
        <f t="shared" si="977"/>
        <v/>
      </c>
      <c r="BY1306" s="65" t="str">
        <f t="shared" si="978"/>
        <v/>
      </c>
      <c r="BZ1306" s="65" t="str">
        <f t="shared" si="979"/>
        <v/>
      </c>
      <c r="CA1306" s="65" t="str">
        <f t="shared" si="980"/>
        <v/>
      </c>
      <c r="CB1306" s="65" t="str">
        <f t="shared" si="981"/>
        <v/>
      </c>
      <c r="CC1306" s="65" t="str">
        <f t="shared" si="982"/>
        <v/>
      </c>
      <c r="CD1306" s="65" t="str">
        <f t="shared" si="983"/>
        <v/>
      </c>
      <c r="CE1306" s="65" t="str">
        <f t="shared" si="984"/>
        <v/>
      </c>
      <c r="CF1306" s="65" t="str">
        <f t="shared" si="985"/>
        <v/>
      </c>
      <c r="CG1306" s="66" t="str">
        <f t="shared" si="986"/>
        <v/>
      </c>
      <c r="CI1306" s="42" t="str">
        <f t="shared" si="987"/>
        <v/>
      </c>
      <c r="CK1306" s="92" t="str">
        <f t="shared" si="988"/>
        <v/>
      </c>
      <c r="CL1306" s="65" t="str">
        <f t="shared" si="989"/>
        <v/>
      </c>
      <c r="CM1306" s="93" t="str">
        <f t="shared" si="990"/>
        <v/>
      </c>
      <c r="CN1306" s="101" t="str">
        <f t="shared" si="959"/>
        <v/>
      </c>
      <c r="CP1306" s="92" t="str">
        <f t="shared" si="991"/>
        <v/>
      </c>
      <c r="CQ1306" s="65" t="str">
        <f t="shared" si="992"/>
        <v/>
      </c>
      <c r="CR1306" s="93" t="str">
        <f t="shared" si="993"/>
        <v/>
      </c>
      <c r="CS1306" s="101" t="str">
        <f t="shared" si="994"/>
        <v/>
      </c>
    </row>
    <row r="1307" spans="1:97" x14ac:dyDescent="0.25">
      <c r="A1307" s="51"/>
      <c r="B1307" s="15" t="str">
        <f t="shared" si="958"/>
        <v/>
      </c>
      <c r="C1307" s="15" t="str">
        <f t="shared" si="960"/>
        <v/>
      </c>
      <c r="D1307" s="51"/>
      <c r="E1307" s="137"/>
      <c r="F1307" s="138"/>
      <c r="G1307" s="139"/>
      <c r="H1307" s="138"/>
      <c r="I1307" s="140"/>
      <c r="J1307" s="138"/>
      <c r="K1307" s="141"/>
      <c r="L1307" s="139"/>
      <c r="M1307" s="142"/>
      <c r="N1307" s="142"/>
      <c r="O1307" s="143"/>
      <c r="P1307" s="144"/>
      <c r="Q1307" s="144"/>
      <c r="R1307" s="144"/>
      <c r="S1307" s="144"/>
      <c r="T1307" s="144"/>
      <c r="U1307" s="144"/>
      <c r="V1307" s="144"/>
      <c r="W1307" s="144"/>
      <c r="X1307" s="145"/>
      <c r="Y1307" s="51"/>
      <c r="Z1307" s="13" t="str">
        <f t="shared" si="961"/>
        <v/>
      </c>
      <c r="AA1307" s="51"/>
      <c r="AE1307" s="42" t="str">
        <f t="shared" si="962"/>
        <v/>
      </c>
      <c r="AF1307" s="42" t="str">
        <f>IF($I1307="", "", IF(COUNTIF($I$10:$I1306, I1307)&gt;0, "", SUMIF($I$10:$I$3009, $I1307, $AE$10:$AE$3009)))</f>
        <v/>
      </c>
      <c r="AG1307" s="45" t="str">
        <f>IF($AF1307="", "", COUNTIF($AF$10:$AF$3009, "&gt;"&amp;AF1307)+1+COUNTIF($AF$10:$AF1307, $AF1307)-1)</f>
        <v/>
      </c>
      <c r="AI1307" s="42" t="str">
        <f t="shared" si="963"/>
        <v/>
      </c>
      <c r="AK1307" s="15" t="str">
        <f t="shared" si="964"/>
        <v/>
      </c>
      <c r="AM1307" s="64" t="str">
        <f t="shared" si="965"/>
        <v/>
      </c>
      <c r="AN1307" s="65" t="str">
        <f t="shared" si="966"/>
        <v/>
      </c>
      <c r="AO1307" s="65" t="str">
        <f t="shared" si="967"/>
        <v/>
      </c>
      <c r="AP1307" s="65" t="str">
        <f t="shared" si="968"/>
        <v/>
      </c>
      <c r="AQ1307" s="65" t="str">
        <f t="shared" si="969"/>
        <v/>
      </c>
      <c r="AR1307" s="65" t="str">
        <f t="shared" si="970"/>
        <v/>
      </c>
      <c r="AS1307" s="65" t="str">
        <f t="shared" si="971"/>
        <v/>
      </c>
      <c r="AT1307" s="65" t="str">
        <f t="shared" si="972"/>
        <v/>
      </c>
      <c r="AU1307" s="65" t="str">
        <f t="shared" si="973"/>
        <v/>
      </c>
      <c r="AV1307" s="66" t="str">
        <f t="shared" si="974"/>
        <v/>
      </c>
      <c r="AX1307" s="73" t="str">
        <f t="shared" si="995"/>
        <v/>
      </c>
      <c r="AY1307" s="74" t="str">
        <f t="shared" si="999"/>
        <v/>
      </c>
      <c r="AZ1307" s="74" t="str">
        <f t="shared" si="999"/>
        <v/>
      </c>
      <c r="BA1307" s="74" t="str">
        <f t="shared" si="999"/>
        <v/>
      </c>
      <c r="BB1307" s="74" t="str">
        <f t="shared" si="999"/>
        <v/>
      </c>
      <c r="BC1307" s="74" t="str">
        <f t="shared" si="999"/>
        <v/>
      </c>
      <c r="BD1307" s="74" t="str">
        <f t="shared" si="999"/>
        <v/>
      </c>
      <c r="BE1307" s="74" t="str">
        <f t="shared" si="999"/>
        <v/>
      </c>
      <c r="BF1307" s="74" t="str">
        <f t="shared" si="999"/>
        <v/>
      </c>
      <c r="BG1307" s="75" t="str">
        <f t="shared" si="999"/>
        <v/>
      </c>
      <c r="BI1307" s="73" t="str">
        <f t="shared" si="996"/>
        <v/>
      </c>
      <c r="BJ1307" s="74" t="str">
        <f t="shared" si="997"/>
        <v/>
      </c>
      <c r="BK1307" s="74" t="str">
        <f t="shared" si="997"/>
        <v/>
      </c>
      <c r="BL1307" s="74" t="str">
        <f t="shared" si="997"/>
        <v/>
      </c>
      <c r="BM1307" s="74" t="str">
        <f t="shared" si="997"/>
        <v/>
      </c>
      <c r="BN1307" s="74" t="str">
        <f t="shared" si="997"/>
        <v/>
      </c>
      <c r="BO1307" s="74" t="str">
        <f t="shared" si="997"/>
        <v/>
      </c>
      <c r="BP1307" s="74" t="str">
        <f t="shared" si="997"/>
        <v/>
      </c>
      <c r="BQ1307" s="74" t="str">
        <f t="shared" si="997"/>
        <v/>
      </c>
      <c r="BR1307" s="75" t="str">
        <f t="shared" si="997"/>
        <v/>
      </c>
      <c r="BU1307" s="42" t="str">
        <f t="shared" si="975"/>
        <v/>
      </c>
      <c r="BV1307" s="66" t="str">
        <f t="shared" si="976"/>
        <v/>
      </c>
      <c r="BX1307" s="64" t="str">
        <f t="shared" si="977"/>
        <v/>
      </c>
      <c r="BY1307" s="65" t="str">
        <f t="shared" si="978"/>
        <v/>
      </c>
      <c r="BZ1307" s="65" t="str">
        <f t="shared" si="979"/>
        <v/>
      </c>
      <c r="CA1307" s="65" t="str">
        <f t="shared" si="980"/>
        <v/>
      </c>
      <c r="CB1307" s="65" t="str">
        <f t="shared" si="981"/>
        <v/>
      </c>
      <c r="CC1307" s="65" t="str">
        <f t="shared" si="982"/>
        <v/>
      </c>
      <c r="CD1307" s="65" t="str">
        <f t="shared" si="983"/>
        <v/>
      </c>
      <c r="CE1307" s="65" t="str">
        <f t="shared" si="984"/>
        <v/>
      </c>
      <c r="CF1307" s="65" t="str">
        <f t="shared" si="985"/>
        <v/>
      </c>
      <c r="CG1307" s="66" t="str">
        <f t="shared" si="986"/>
        <v/>
      </c>
      <c r="CI1307" s="42" t="str">
        <f t="shared" si="987"/>
        <v/>
      </c>
      <c r="CK1307" s="92" t="str">
        <f t="shared" si="988"/>
        <v/>
      </c>
      <c r="CL1307" s="65" t="str">
        <f t="shared" si="989"/>
        <v/>
      </c>
      <c r="CM1307" s="93" t="str">
        <f t="shared" si="990"/>
        <v/>
      </c>
      <c r="CN1307" s="101" t="str">
        <f t="shared" si="959"/>
        <v/>
      </c>
      <c r="CP1307" s="92" t="str">
        <f t="shared" si="991"/>
        <v/>
      </c>
      <c r="CQ1307" s="65" t="str">
        <f t="shared" si="992"/>
        <v/>
      </c>
      <c r="CR1307" s="93" t="str">
        <f t="shared" si="993"/>
        <v/>
      </c>
      <c r="CS1307" s="101" t="str">
        <f t="shared" si="994"/>
        <v/>
      </c>
    </row>
    <row r="1308" spans="1:97" x14ac:dyDescent="0.25">
      <c r="A1308" s="51"/>
      <c r="B1308" s="15" t="str">
        <f t="shared" si="958"/>
        <v/>
      </c>
      <c r="C1308" s="15" t="str">
        <f t="shared" si="960"/>
        <v/>
      </c>
      <c r="D1308" s="51"/>
      <c r="E1308" s="137"/>
      <c r="F1308" s="138"/>
      <c r="G1308" s="139"/>
      <c r="H1308" s="138"/>
      <c r="I1308" s="140"/>
      <c r="J1308" s="138"/>
      <c r="K1308" s="141"/>
      <c r="L1308" s="139"/>
      <c r="M1308" s="142"/>
      <c r="N1308" s="142"/>
      <c r="O1308" s="143"/>
      <c r="P1308" s="144"/>
      <c r="Q1308" s="144"/>
      <c r="R1308" s="144"/>
      <c r="S1308" s="144"/>
      <c r="T1308" s="144"/>
      <c r="U1308" s="144"/>
      <c r="V1308" s="144"/>
      <c r="W1308" s="144"/>
      <c r="X1308" s="145"/>
      <c r="Y1308" s="51"/>
      <c r="Z1308" s="13" t="str">
        <f t="shared" si="961"/>
        <v/>
      </c>
      <c r="AA1308" s="51"/>
      <c r="AE1308" s="42" t="str">
        <f t="shared" si="962"/>
        <v/>
      </c>
      <c r="AF1308" s="42" t="str">
        <f>IF($I1308="", "", IF(COUNTIF($I$10:$I1307, I1308)&gt;0, "", SUMIF($I$10:$I$3009, $I1308, $AE$10:$AE$3009)))</f>
        <v/>
      </c>
      <c r="AG1308" s="45" t="str">
        <f>IF($AF1308="", "", COUNTIF($AF$10:$AF$3009, "&gt;"&amp;AF1308)+1+COUNTIF($AF$10:$AF1308, $AF1308)-1)</f>
        <v/>
      </c>
      <c r="AI1308" s="42" t="str">
        <f t="shared" si="963"/>
        <v/>
      </c>
      <c r="AK1308" s="15" t="str">
        <f t="shared" si="964"/>
        <v/>
      </c>
      <c r="AM1308" s="64" t="str">
        <f t="shared" si="965"/>
        <v/>
      </c>
      <c r="AN1308" s="65" t="str">
        <f t="shared" si="966"/>
        <v/>
      </c>
      <c r="AO1308" s="65" t="str">
        <f t="shared" si="967"/>
        <v/>
      </c>
      <c r="AP1308" s="65" t="str">
        <f t="shared" si="968"/>
        <v/>
      </c>
      <c r="AQ1308" s="65" t="str">
        <f t="shared" si="969"/>
        <v/>
      </c>
      <c r="AR1308" s="65" t="str">
        <f t="shared" si="970"/>
        <v/>
      </c>
      <c r="AS1308" s="65" t="str">
        <f t="shared" si="971"/>
        <v/>
      </c>
      <c r="AT1308" s="65" t="str">
        <f t="shared" si="972"/>
        <v/>
      </c>
      <c r="AU1308" s="65" t="str">
        <f t="shared" si="973"/>
        <v/>
      </c>
      <c r="AV1308" s="66" t="str">
        <f t="shared" si="974"/>
        <v/>
      </c>
      <c r="AX1308" s="73" t="str">
        <f t="shared" si="995"/>
        <v/>
      </c>
      <c r="AY1308" s="74" t="str">
        <f t="shared" si="999"/>
        <v/>
      </c>
      <c r="AZ1308" s="74" t="str">
        <f t="shared" si="999"/>
        <v/>
      </c>
      <c r="BA1308" s="74" t="str">
        <f t="shared" si="999"/>
        <v/>
      </c>
      <c r="BB1308" s="74" t="str">
        <f t="shared" si="999"/>
        <v/>
      </c>
      <c r="BC1308" s="74" t="str">
        <f t="shared" si="999"/>
        <v/>
      </c>
      <c r="BD1308" s="74" t="str">
        <f t="shared" si="999"/>
        <v/>
      </c>
      <c r="BE1308" s="74" t="str">
        <f t="shared" si="999"/>
        <v/>
      </c>
      <c r="BF1308" s="74" t="str">
        <f t="shared" si="999"/>
        <v/>
      </c>
      <c r="BG1308" s="75" t="str">
        <f t="shared" si="999"/>
        <v/>
      </c>
      <c r="BI1308" s="73" t="str">
        <f t="shared" si="996"/>
        <v/>
      </c>
      <c r="BJ1308" s="74" t="str">
        <f t="shared" si="997"/>
        <v/>
      </c>
      <c r="BK1308" s="74" t="str">
        <f t="shared" si="997"/>
        <v/>
      </c>
      <c r="BL1308" s="74" t="str">
        <f t="shared" si="997"/>
        <v/>
      </c>
      <c r="BM1308" s="74" t="str">
        <f t="shared" si="997"/>
        <v/>
      </c>
      <c r="BN1308" s="74" t="str">
        <f t="shared" si="997"/>
        <v/>
      </c>
      <c r="BO1308" s="74" t="str">
        <f t="shared" si="997"/>
        <v/>
      </c>
      <c r="BP1308" s="74" t="str">
        <f t="shared" si="997"/>
        <v/>
      </c>
      <c r="BQ1308" s="74" t="str">
        <f t="shared" si="997"/>
        <v/>
      </c>
      <c r="BR1308" s="75" t="str">
        <f t="shared" si="997"/>
        <v/>
      </c>
      <c r="BU1308" s="42" t="str">
        <f t="shared" si="975"/>
        <v/>
      </c>
      <c r="BV1308" s="66" t="str">
        <f t="shared" si="976"/>
        <v/>
      </c>
      <c r="BX1308" s="64" t="str">
        <f t="shared" si="977"/>
        <v/>
      </c>
      <c r="BY1308" s="65" t="str">
        <f t="shared" si="978"/>
        <v/>
      </c>
      <c r="BZ1308" s="65" t="str">
        <f t="shared" si="979"/>
        <v/>
      </c>
      <c r="CA1308" s="65" t="str">
        <f t="shared" si="980"/>
        <v/>
      </c>
      <c r="CB1308" s="65" t="str">
        <f t="shared" si="981"/>
        <v/>
      </c>
      <c r="CC1308" s="65" t="str">
        <f t="shared" si="982"/>
        <v/>
      </c>
      <c r="CD1308" s="65" t="str">
        <f t="shared" si="983"/>
        <v/>
      </c>
      <c r="CE1308" s="65" t="str">
        <f t="shared" si="984"/>
        <v/>
      </c>
      <c r="CF1308" s="65" t="str">
        <f t="shared" si="985"/>
        <v/>
      </c>
      <c r="CG1308" s="66" t="str">
        <f t="shared" si="986"/>
        <v/>
      </c>
      <c r="CI1308" s="42" t="str">
        <f t="shared" si="987"/>
        <v/>
      </c>
      <c r="CK1308" s="92" t="str">
        <f t="shared" si="988"/>
        <v/>
      </c>
      <c r="CL1308" s="65" t="str">
        <f t="shared" si="989"/>
        <v/>
      </c>
      <c r="CM1308" s="93" t="str">
        <f t="shared" si="990"/>
        <v/>
      </c>
      <c r="CN1308" s="101" t="str">
        <f t="shared" si="959"/>
        <v/>
      </c>
      <c r="CP1308" s="92" t="str">
        <f t="shared" si="991"/>
        <v/>
      </c>
      <c r="CQ1308" s="65" t="str">
        <f t="shared" si="992"/>
        <v/>
      </c>
      <c r="CR1308" s="93" t="str">
        <f t="shared" si="993"/>
        <v/>
      </c>
      <c r="CS1308" s="101" t="str">
        <f t="shared" si="994"/>
        <v/>
      </c>
    </row>
    <row r="1309" spans="1:97" x14ac:dyDescent="0.25">
      <c r="A1309" s="51"/>
      <c r="B1309" s="15" t="str">
        <f t="shared" si="958"/>
        <v/>
      </c>
      <c r="C1309" s="15" t="str">
        <f t="shared" si="960"/>
        <v/>
      </c>
      <c r="D1309" s="51"/>
      <c r="E1309" s="137"/>
      <c r="F1309" s="138"/>
      <c r="G1309" s="139"/>
      <c r="H1309" s="138"/>
      <c r="I1309" s="140"/>
      <c r="J1309" s="138"/>
      <c r="K1309" s="141"/>
      <c r="L1309" s="139"/>
      <c r="M1309" s="142"/>
      <c r="N1309" s="142"/>
      <c r="O1309" s="143"/>
      <c r="P1309" s="144"/>
      <c r="Q1309" s="144"/>
      <c r="R1309" s="144"/>
      <c r="S1309" s="144"/>
      <c r="T1309" s="144"/>
      <c r="U1309" s="144"/>
      <c r="V1309" s="144"/>
      <c r="W1309" s="144"/>
      <c r="X1309" s="145"/>
      <c r="Y1309" s="51"/>
      <c r="Z1309" s="13" t="str">
        <f t="shared" si="961"/>
        <v/>
      </c>
      <c r="AA1309" s="51"/>
      <c r="AE1309" s="42" t="str">
        <f t="shared" si="962"/>
        <v/>
      </c>
      <c r="AF1309" s="42" t="str">
        <f>IF($I1309="", "", IF(COUNTIF($I$10:$I1308, I1309)&gt;0, "", SUMIF($I$10:$I$3009, $I1309, $AE$10:$AE$3009)))</f>
        <v/>
      </c>
      <c r="AG1309" s="45" t="str">
        <f>IF($AF1309="", "", COUNTIF($AF$10:$AF$3009, "&gt;"&amp;AF1309)+1+COUNTIF($AF$10:$AF1309, $AF1309)-1)</f>
        <v/>
      </c>
      <c r="AI1309" s="42" t="str">
        <f t="shared" si="963"/>
        <v/>
      </c>
      <c r="AK1309" s="15" t="str">
        <f t="shared" si="964"/>
        <v/>
      </c>
      <c r="AM1309" s="64" t="str">
        <f t="shared" si="965"/>
        <v/>
      </c>
      <c r="AN1309" s="65" t="str">
        <f t="shared" si="966"/>
        <v/>
      </c>
      <c r="AO1309" s="65" t="str">
        <f t="shared" si="967"/>
        <v/>
      </c>
      <c r="AP1309" s="65" t="str">
        <f t="shared" si="968"/>
        <v/>
      </c>
      <c r="AQ1309" s="65" t="str">
        <f t="shared" si="969"/>
        <v/>
      </c>
      <c r="AR1309" s="65" t="str">
        <f t="shared" si="970"/>
        <v/>
      </c>
      <c r="AS1309" s="65" t="str">
        <f t="shared" si="971"/>
        <v/>
      </c>
      <c r="AT1309" s="65" t="str">
        <f t="shared" si="972"/>
        <v/>
      </c>
      <c r="AU1309" s="65" t="str">
        <f t="shared" si="973"/>
        <v/>
      </c>
      <c r="AV1309" s="66" t="str">
        <f t="shared" si="974"/>
        <v/>
      </c>
      <c r="AX1309" s="73" t="str">
        <f t="shared" si="995"/>
        <v/>
      </c>
      <c r="AY1309" s="74" t="str">
        <f t="shared" si="999"/>
        <v/>
      </c>
      <c r="AZ1309" s="74" t="str">
        <f t="shared" si="999"/>
        <v/>
      </c>
      <c r="BA1309" s="74" t="str">
        <f t="shared" si="999"/>
        <v/>
      </c>
      <c r="BB1309" s="74" t="str">
        <f t="shared" si="999"/>
        <v/>
      </c>
      <c r="BC1309" s="74" t="str">
        <f t="shared" si="999"/>
        <v/>
      </c>
      <c r="BD1309" s="74" t="str">
        <f t="shared" si="999"/>
        <v/>
      </c>
      <c r="BE1309" s="74" t="str">
        <f t="shared" si="999"/>
        <v/>
      </c>
      <c r="BF1309" s="74" t="str">
        <f t="shared" si="999"/>
        <v/>
      </c>
      <c r="BG1309" s="75" t="str">
        <f t="shared" si="999"/>
        <v/>
      </c>
      <c r="BI1309" s="73" t="str">
        <f t="shared" si="996"/>
        <v/>
      </c>
      <c r="BJ1309" s="74" t="str">
        <f t="shared" si="997"/>
        <v/>
      </c>
      <c r="BK1309" s="74" t="str">
        <f t="shared" si="997"/>
        <v/>
      </c>
      <c r="BL1309" s="74" t="str">
        <f t="shared" si="997"/>
        <v/>
      </c>
      <c r="BM1309" s="74" t="str">
        <f t="shared" si="997"/>
        <v/>
      </c>
      <c r="BN1309" s="74" t="str">
        <f t="shared" si="997"/>
        <v/>
      </c>
      <c r="BO1309" s="74" t="str">
        <f t="shared" si="997"/>
        <v/>
      </c>
      <c r="BP1309" s="74" t="str">
        <f t="shared" si="997"/>
        <v/>
      </c>
      <c r="BQ1309" s="74" t="str">
        <f t="shared" si="997"/>
        <v/>
      </c>
      <c r="BR1309" s="75" t="str">
        <f t="shared" si="997"/>
        <v/>
      </c>
      <c r="BU1309" s="42" t="str">
        <f t="shared" si="975"/>
        <v/>
      </c>
      <c r="BV1309" s="66" t="str">
        <f t="shared" si="976"/>
        <v/>
      </c>
      <c r="BX1309" s="64" t="str">
        <f t="shared" si="977"/>
        <v/>
      </c>
      <c r="BY1309" s="65" t="str">
        <f t="shared" si="978"/>
        <v/>
      </c>
      <c r="BZ1309" s="65" t="str">
        <f t="shared" si="979"/>
        <v/>
      </c>
      <c r="CA1309" s="65" t="str">
        <f t="shared" si="980"/>
        <v/>
      </c>
      <c r="CB1309" s="65" t="str">
        <f t="shared" si="981"/>
        <v/>
      </c>
      <c r="CC1309" s="65" t="str">
        <f t="shared" si="982"/>
        <v/>
      </c>
      <c r="CD1309" s="65" t="str">
        <f t="shared" si="983"/>
        <v/>
      </c>
      <c r="CE1309" s="65" t="str">
        <f t="shared" si="984"/>
        <v/>
      </c>
      <c r="CF1309" s="65" t="str">
        <f t="shared" si="985"/>
        <v/>
      </c>
      <c r="CG1309" s="66" t="str">
        <f t="shared" si="986"/>
        <v/>
      </c>
      <c r="CI1309" s="42" t="str">
        <f t="shared" si="987"/>
        <v/>
      </c>
      <c r="CK1309" s="92" t="str">
        <f t="shared" si="988"/>
        <v/>
      </c>
      <c r="CL1309" s="65" t="str">
        <f t="shared" si="989"/>
        <v/>
      </c>
      <c r="CM1309" s="93" t="str">
        <f t="shared" si="990"/>
        <v/>
      </c>
      <c r="CN1309" s="101" t="str">
        <f t="shared" si="959"/>
        <v/>
      </c>
      <c r="CP1309" s="92" t="str">
        <f t="shared" si="991"/>
        <v/>
      </c>
      <c r="CQ1309" s="65" t="str">
        <f t="shared" si="992"/>
        <v/>
      </c>
      <c r="CR1309" s="93" t="str">
        <f t="shared" si="993"/>
        <v/>
      </c>
      <c r="CS1309" s="101" t="str">
        <f t="shared" si="994"/>
        <v/>
      </c>
    </row>
    <row r="1310" spans="1:97" x14ac:dyDescent="0.25">
      <c r="A1310" s="51"/>
      <c r="B1310" s="15" t="str">
        <f t="shared" si="958"/>
        <v/>
      </c>
      <c r="C1310" s="15" t="str">
        <f t="shared" si="960"/>
        <v/>
      </c>
      <c r="D1310" s="51"/>
      <c r="E1310" s="137"/>
      <c r="F1310" s="138"/>
      <c r="G1310" s="139"/>
      <c r="H1310" s="138"/>
      <c r="I1310" s="140"/>
      <c r="J1310" s="138"/>
      <c r="K1310" s="141"/>
      <c r="L1310" s="139"/>
      <c r="M1310" s="142"/>
      <c r="N1310" s="142"/>
      <c r="O1310" s="143"/>
      <c r="P1310" s="144"/>
      <c r="Q1310" s="144"/>
      <c r="R1310" s="144"/>
      <c r="S1310" s="144"/>
      <c r="T1310" s="144"/>
      <c r="U1310" s="144"/>
      <c r="V1310" s="144"/>
      <c r="W1310" s="144"/>
      <c r="X1310" s="145"/>
      <c r="Y1310" s="51"/>
      <c r="Z1310" s="13" t="str">
        <f t="shared" si="961"/>
        <v/>
      </c>
      <c r="AA1310" s="51"/>
      <c r="AE1310" s="42" t="str">
        <f t="shared" si="962"/>
        <v/>
      </c>
      <c r="AF1310" s="42" t="str">
        <f>IF($I1310="", "", IF(COUNTIF($I$10:$I1309, I1310)&gt;0, "", SUMIF($I$10:$I$3009, $I1310, $AE$10:$AE$3009)))</f>
        <v/>
      </c>
      <c r="AG1310" s="45" t="str">
        <f>IF($AF1310="", "", COUNTIF($AF$10:$AF$3009, "&gt;"&amp;AF1310)+1+COUNTIF($AF$10:$AF1310, $AF1310)-1)</f>
        <v/>
      </c>
      <c r="AI1310" s="42" t="str">
        <f t="shared" si="963"/>
        <v/>
      </c>
      <c r="AK1310" s="15" t="str">
        <f t="shared" si="964"/>
        <v/>
      </c>
      <c r="AM1310" s="64" t="str">
        <f t="shared" si="965"/>
        <v/>
      </c>
      <c r="AN1310" s="65" t="str">
        <f t="shared" si="966"/>
        <v/>
      </c>
      <c r="AO1310" s="65" t="str">
        <f t="shared" si="967"/>
        <v/>
      </c>
      <c r="AP1310" s="65" t="str">
        <f t="shared" si="968"/>
        <v/>
      </c>
      <c r="AQ1310" s="65" t="str">
        <f t="shared" si="969"/>
        <v/>
      </c>
      <c r="AR1310" s="65" t="str">
        <f t="shared" si="970"/>
        <v/>
      </c>
      <c r="AS1310" s="65" t="str">
        <f t="shared" si="971"/>
        <v/>
      </c>
      <c r="AT1310" s="65" t="str">
        <f t="shared" si="972"/>
        <v/>
      </c>
      <c r="AU1310" s="65" t="str">
        <f t="shared" si="973"/>
        <v/>
      </c>
      <c r="AV1310" s="66" t="str">
        <f t="shared" si="974"/>
        <v/>
      </c>
      <c r="AX1310" s="73" t="str">
        <f t="shared" si="995"/>
        <v/>
      </c>
      <c r="AY1310" s="74" t="str">
        <f t="shared" si="999"/>
        <v/>
      </c>
      <c r="AZ1310" s="74" t="str">
        <f t="shared" si="999"/>
        <v/>
      </c>
      <c r="BA1310" s="74" t="str">
        <f t="shared" si="999"/>
        <v/>
      </c>
      <c r="BB1310" s="74" t="str">
        <f t="shared" si="999"/>
        <v/>
      </c>
      <c r="BC1310" s="74" t="str">
        <f t="shared" si="999"/>
        <v/>
      </c>
      <c r="BD1310" s="74" t="str">
        <f t="shared" si="999"/>
        <v/>
      </c>
      <c r="BE1310" s="74" t="str">
        <f t="shared" si="999"/>
        <v/>
      </c>
      <c r="BF1310" s="74" t="str">
        <f t="shared" si="999"/>
        <v/>
      </c>
      <c r="BG1310" s="75" t="str">
        <f t="shared" si="999"/>
        <v/>
      </c>
      <c r="BI1310" s="73" t="str">
        <f t="shared" si="996"/>
        <v/>
      </c>
      <c r="BJ1310" s="74" t="str">
        <f t="shared" si="997"/>
        <v/>
      </c>
      <c r="BK1310" s="74" t="str">
        <f t="shared" si="997"/>
        <v/>
      </c>
      <c r="BL1310" s="74" t="str">
        <f t="shared" si="997"/>
        <v/>
      </c>
      <c r="BM1310" s="74" t="str">
        <f t="shared" si="997"/>
        <v/>
      </c>
      <c r="BN1310" s="74" t="str">
        <f t="shared" si="997"/>
        <v/>
      </c>
      <c r="BO1310" s="74" t="str">
        <f t="shared" si="997"/>
        <v/>
      </c>
      <c r="BP1310" s="74" t="str">
        <f t="shared" si="997"/>
        <v/>
      </c>
      <c r="BQ1310" s="74" t="str">
        <f t="shared" si="997"/>
        <v/>
      </c>
      <c r="BR1310" s="75" t="str">
        <f t="shared" si="997"/>
        <v/>
      </c>
      <c r="BU1310" s="42" t="str">
        <f t="shared" si="975"/>
        <v/>
      </c>
      <c r="BV1310" s="66" t="str">
        <f t="shared" si="976"/>
        <v/>
      </c>
      <c r="BX1310" s="64" t="str">
        <f t="shared" si="977"/>
        <v/>
      </c>
      <c r="BY1310" s="65" t="str">
        <f t="shared" si="978"/>
        <v/>
      </c>
      <c r="BZ1310" s="65" t="str">
        <f t="shared" si="979"/>
        <v/>
      </c>
      <c r="CA1310" s="65" t="str">
        <f t="shared" si="980"/>
        <v/>
      </c>
      <c r="CB1310" s="65" t="str">
        <f t="shared" si="981"/>
        <v/>
      </c>
      <c r="CC1310" s="65" t="str">
        <f t="shared" si="982"/>
        <v/>
      </c>
      <c r="CD1310" s="65" t="str">
        <f t="shared" si="983"/>
        <v/>
      </c>
      <c r="CE1310" s="65" t="str">
        <f t="shared" si="984"/>
        <v/>
      </c>
      <c r="CF1310" s="65" t="str">
        <f t="shared" si="985"/>
        <v/>
      </c>
      <c r="CG1310" s="66" t="str">
        <f t="shared" si="986"/>
        <v/>
      </c>
      <c r="CI1310" s="42" t="str">
        <f t="shared" si="987"/>
        <v/>
      </c>
      <c r="CK1310" s="92" t="str">
        <f t="shared" si="988"/>
        <v/>
      </c>
      <c r="CL1310" s="65" t="str">
        <f t="shared" si="989"/>
        <v/>
      </c>
      <c r="CM1310" s="93" t="str">
        <f t="shared" si="990"/>
        <v/>
      </c>
      <c r="CN1310" s="101" t="str">
        <f t="shared" si="959"/>
        <v/>
      </c>
      <c r="CP1310" s="92" t="str">
        <f t="shared" si="991"/>
        <v/>
      </c>
      <c r="CQ1310" s="65" t="str">
        <f t="shared" si="992"/>
        <v/>
      </c>
      <c r="CR1310" s="93" t="str">
        <f t="shared" si="993"/>
        <v/>
      </c>
      <c r="CS1310" s="101" t="str">
        <f t="shared" si="994"/>
        <v/>
      </c>
    </row>
    <row r="1311" spans="1:97" x14ac:dyDescent="0.25">
      <c r="A1311" s="51"/>
      <c r="B1311" s="15" t="str">
        <f t="shared" si="958"/>
        <v/>
      </c>
      <c r="C1311" s="15" t="str">
        <f t="shared" si="960"/>
        <v/>
      </c>
      <c r="D1311" s="51"/>
      <c r="E1311" s="137"/>
      <c r="F1311" s="138"/>
      <c r="G1311" s="139"/>
      <c r="H1311" s="138"/>
      <c r="I1311" s="140"/>
      <c r="J1311" s="138"/>
      <c r="K1311" s="141"/>
      <c r="L1311" s="139"/>
      <c r="M1311" s="142"/>
      <c r="N1311" s="142"/>
      <c r="O1311" s="143"/>
      <c r="P1311" s="144"/>
      <c r="Q1311" s="144"/>
      <c r="R1311" s="144"/>
      <c r="S1311" s="144"/>
      <c r="T1311" s="144"/>
      <c r="U1311" s="144"/>
      <c r="V1311" s="144"/>
      <c r="W1311" s="144"/>
      <c r="X1311" s="145"/>
      <c r="Y1311" s="51"/>
      <c r="Z1311" s="13" t="str">
        <f t="shared" si="961"/>
        <v/>
      </c>
      <c r="AA1311" s="51"/>
      <c r="AE1311" s="42" t="str">
        <f t="shared" si="962"/>
        <v/>
      </c>
      <c r="AF1311" s="42" t="str">
        <f>IF($I1311="", "", IF(COUNTIF($I$10:$I1310, I1311)&gt;0, "", SUMIF($I$10:$I$3009, $I1311, $AE$10:$AE$3009)))</f>
        <v/>
      </c>
      <c r="AG1311" s="45" t="str">
        <f>IF($AF1311="", "", COUNTIF($AF$10:$AF$3009, "&gt;"&amp;AF1311)+1+COUNTIF($AF$10:$AF1311, $AF1311)-1)</f>
        <v/>
      </c>
      <c r="AI1311" s="42" t="str">
        <f t="shared" si="963"/>
        <v/>
      </c>
      <c r="AK1311" s="15" t="str">
        <f t="shared" si="964"/>
        <v/>
      </c>
      <c r="AM1311" s="64" t="str">
        <f t="shared" si="965"/>
        <v/>
      </c>
      <c r="AN1311" s="65" t="str">
        <f t="shared" si="966"/>
        <v/>
      </c>
      <c r="AO1311" s="65" t="str">
        <f t="shared" si="967"/>
        <v/>
      </c>
      <c r="AP1311" s="65" t="str">
        <f t="shared" si="968"/>
        <v/>
      </c>
      <c r="AQ1311" s="65" t="str">
        <f t="shared" si="969"/>
        <v/>
      </c>
      <c r="AR1311" s="65" t="str">
        <f t="shared" si="970"/>
        <v/>
      </c>
      <c r="AS1311" s="65" t="str">
        <f t="shared" si="971"/>
        <v/>
      </c>
      <c r="AT1311" s="65" t="str">
        <f t="shared" si="972"/>
        <v/>
      </c>
      <c r="AU1311" s="65" t="str">
        <f t="shared" si="973"/>
        <v/>
      </c>
      <c r="AV1311" s="66" t="str">
        <f t="shared" si="974"/>
        <v/>
      </c>
      <c r="AX1311" s="73" t="str">
        <f t="shared" si="995"/>
        <v/>
      </c>
      <c r="AY1311" s="74" t="str">
        <f t="shared" si="999"/>
        <v/>
      </c>
      <c r="AZ1311" s="74" t="str">
        <f t="shared" si="999"/>
        <v/>
      </c>
      <c r="BA1311" s="74" t="str">
        <f t="shared" si="999"/>
        <v/>
      </c>
      <c r="BB1311" s="74" t="str">
        <f t="shared" si="999"/>
        <v/>
      </c>
      <c r="BC1311" s="74" t="str">
        <f t="shared" si="999"/>
        <v/>
      </c>
      <c r="BD1311" s="74" t="str">
        <f t="shared" si="999"/>
        <v/>
      </c>
      <c r="BE1311" s="74" t="str">
        <f t="shared" si="999"/>
        <v/>
      </c>
      <c r="BF1311" s="74" t="str">
        <f t="shared" si="999"/>
        <v/>
      </c>
      <c r="BG1311" s="75" t="str">
        <f t="shared" si="999"/>
        <v/>
      </c>
      <c r="BI1311" s="73" t="str">
        <f t="shared" si="996"/>
        <v/>
      </c>
      <c r="BJ1311" s="74" t="str">
        <f t="shared" si="997"/>
        <v/>
      </c>
      <c r="BK1311" s="74" t="str">
        <f t="shared" si="997"/>
        <v/>
      </c>
      <c r="BL1311" s="74" t="str">
        <f t="shared" si="997"/>
        <v/>
      </c>
      <c r="BM1311" s="74" t="str">
        <f t="shared" si="997"/>
        <v/>
      </c>
      <c r="BN1311" s="74" t="str">
        <f t="shared" si="997"/>
        <v/>
      </c>
      <c r="BO1311" s="74" t="str">
        <f t="shared" si="997"/>
        <v/>
      </c>
      <c r="BP1311" s="74" t="str">
        <f t="shared" si="997"/>
        <v/>
      </c>
      <c r="BQ1311" s="74" t="str">
        <f t="shared" si="997"/>
        <v/>
      </c>
      <c r="BR1311" s="75" t="str">
        <f t="shared" si="997"/>
        <v/>
      </c>
      <c r="BU1311" s="42" t="str">
        <f t="shared" si="975"/>
        <v/>
      </c>
      <c r="BV1311" s="66" t="str">
        <f t="shared" si="976"/>
        <v/>
      </c>
      <c r="BX1311" s="64" t="str">
        <f t="shared" si="977"/>
        <v/>
      </c>
      <c r="BY1311" s="65" t="str">
        <f t="shared" si="978"/>
        <v/>
      </c>
      <c r="BZ1311" s="65" t="str">
        <f t="shared" si="979"/>
        <v/>
      </c>
      <c r="CA1311" s="65" t="str">
        <f t="shared" si="980"/>
        <v/>
      </c>
      <c r="CB1311" s="65" t="str">
        <f t="shared" si="981"/>
        <v/>
      </c>
      <c r="CC1311" s="65" t="str">
        <f t="shared" si="982"/>
        <v/>
      </c>
      <c r="CD1311" s="65" t="str">
        <f t="shared" si="983"/>
        <v/>
      </c>
      <c r="CE1311" s="65" t="str">
        <f t="shared" si="984"/>
        <v/>
      </c>
      <c r="CF1311" s="65" t="str">
        <f t="shared" si="985"/>
        <v/>
      </c>
      <c r="CG1311" s="66" t="str">
        <f t="shared" si="986"/>
        <v/>
      </c>
      <c r="CI1311" s="42" t="str">
        <f t="shared" si="987"/>
        <v/>
      </c>
      <c r="CK1311" s="92" t="str">
        <f t="shared" si="988"/>
        <v/>
      </c>
      <c r="CL1311" s="65" t="str">
        <f t="shared" si="989"/>
        <v/>
      </c>
      <c r="CM1311" s="93" t="str">
        <f t="shared" si="990"/>
        <v/>
      </c>
      <c r="CN1311" s="101" t="str">
        <f t="shared" si="959"/>
        <v/>
      </c>
      <c r="CP1311" s="92" t="str">
        <f t="shared" si="991"/>
        <v/>
      </c>
      <c r="CQ1311" s="65" t="str">
        <f t="shared" si="992"/>
        <v/>
      </c>
      <c r="CR1311" s="93" t="str">
        <f t="shared" si="993"/>
        <v/>
      </c>
      <c r="CS1311" s="101" t="str">
        <f t="shared" si="994"/>
        <v/>
      </c>
    </row>
    <row r="1312" spans="1:97" x14ac:dyDescent="0.25">
      <c r="A1312" s="51"/>
      <c r="B1312" s="15" t="str">
        <f t="shared" si="958"/>
        <v/>
      </c>
      <c r="C1312" s="15" t="str">
        <f t="shared" si="960"/>
        <v/>
      </c>
      <c r="D1312" s="51"/>
      <c r="E1312" s="137"/>
      <c r="F1312" s="138"/>
      <c r="G1312" s="139"/>
      <c r="H1312" s="138"/>
      <c r="I1312" s="140"/>
      <c r="J1312" s="138"/>
      <c r="K1312" s="141"/>
      <c r="L1312" s="139"/>
      <c r="M1312" s="142"/>
      <c r="N1312" s="142"/>
      <c r="O1312" s="143"/>
      <c r="P1312" s="144"/>
      <c r="Q1312" s="144"/>
      <c r="R1312" s="144"/>
      <c r="S1312" s="144"/>
      <c r="T1312" s="144"/>
      <c r="U1312" s="144"/>
      <c r="V1312" s="144"/>
      <c r="W1312" s="144"/>
      <c r="X1312" s="145"/>
      <c r="Y1312" s="51"/>
      <c r="Z1312" s="13" t="str">
        <f t="shared" si="961"/>
        <v/>
      </c>
      <c r="AA1312" s="51"/>
      <c r="AE1312" s="42" t="str">
        <f t="shared" si="962"/>
        <v/>
      </c>
      <c r="AF1312" s="42" t="str">
        <f>IF($I1312="", "", IF(COUNTIF($I$10:$I1311, I1312)&gt;0, "", SUMIF($I$10:$I$3009, $I1312, $AE$10:$AE$3009)))</f>
        <v/>
      </c>
      <c r="AG1312" s="45" t="str">
        <f>IF($AF1312="", "", COUNTIF($AF$10:$AF$3009, "&gt;"&amp;AF1312)+1+COUNTIF($AF$10:$AF1312, $AF1312)-1)</f>
        <v/>
      </c>
      <c r="AI1312" s="42" t="str">
        <f t="shared" si="963"/>
        <v/>
      </c>
      <c r="AK1312" s="15" t="str">
        <f t="shared" si="964"/>
        <v/>
      </c>
      <c r="AM1312" s="64" t="str">
        <f t="shared" si="965"/>
        <v/>
      </c>
      <c r="AN1312" s="65" t="str">
        <f t="shared" si="966"/>
        <v/>
      </c>
      <c r="AO1312" s="65" t="str">
        <f t="shared" si="967"/>
        <v/>
      </c>
      <c r="AP1312" s="65" t="str">
        <f t="shared" si="968"/>
        <v/>
      </c>
      <c r="AQ1312" s="65" t="str">
        <f t="shared" si="969"/>
        <v/>
      </c>
      <c r="AR1312" s="65" t="str">
        <f t="shared" si="970"/>
        <v/>
      </c>
      <c r="AS1312" s="65" t="str">
        <f t="shared" si="971"/>
        <v/>
      </c>
      <c r="AT1312" s="65" t="str">
        <f t="shared" si="972"/>
        <v/>
      </c>
      <c r="AU1312" s="65" t="str">
        <f t="shared" si="973"/>
        <v/>
      </c>
      <c r="AV1312" s="66" t="str">
        <f t="shared" si="974"/>
        <v/>
      </c>
      <c r="AX1312" s="73" t="str">
        <f t="shared" si="995"/>
        <v/>
      </c>
      <c r="AY1312" s="74" t="str">
        <f t="shared" si="999"/>
        <v/>
      </c>
      <c r="AZ1312" s="74" t="str">
        <f t="shared" si="999"/>
        <v/>
      </c>
      <c r="BA1312" s="74" t="str">
        <f t="shared" si="999"/>
        <v/>
      </c>
      <c r="BB1312" s="74" t="str">
        <f t="shared" si="999"/>
        <v/>
      </c>
      <c r="BC1312" s="74" t="str">
        <f t="shared" si="999"/>
        <v/>
      </c>
      <c r="BD1312" s="74" t="str">
        <f t="shared" si="999"/>
        <v/>
      </c>
      <c r="BE1312" s="74" t="str">
        <f t="shared" si="999"/>
        <v/>
      </c>
      <c r="BF1312" s="74" t="str">
        <f t="shared" si="999"/>
        <v/>
      </c>
      <c r="BG1312" s="75" t="str">
        <f t="shared" si="999"/>
        <v/>
      </c>
      <c r="BI1312" s="73" t="str">
        <f t="shared" si="996"/>
        <v/>
      </c>
      <c r="BJ1312" s="74" t="str">
        <f t="shared" si="997"/>
        <v/>
      </c>
      <c r="BK1312" s="74" t="str">
        <f t="shared" si="997"/>
        <v/>
      </c>
      <c r="BL1312" s="74" t="str">
        <f t="shared" si="997"/>
        <v/>
      </c>
      <c r="BM1312" s="74" t="str">
        <f t="shared" si="997"/>
        <v/>
      </c>
      <c r="BN1312" s="74" t="str">
        <f t="shared" si="997"/>
        <v/>
      </c>
      <c r="BO1312" s="74" t="str">
        <f t="shared" si="997"/>
        <v/>
      </c>
      <c r="BP1312" s="74" t="str">
        <f t="shared" si="997"/>
        <v/>
      </c>
      <c r="BQ1312" s="74" t="str">
        <f t="shared" si="997"/>
        <v/>
      </c>
      <c r="BR1312" s="75" t="str">
        <f t="shared" si="997"/>
        <v/>
      </c>
      <c r="BU1312" s="42" t="str">
        <f t="shared" si="975"/>
        <v/>
      </c>
      <c r="BV1312" s="66" t="str">
        <f t="shared" si="976"/>
        <v/>
      </c>
      <c r="BX1312" s="64" t="str">
        <f t="shared" si="977"/>
        <v/>
      </c>
      <c r="BY1312" s="65" t="str">
        <f t="shared" si="978"/>
        <v/>
      </c>
      <c r="BZ1312" s="65" t="str">
        <f t="shared" si="979"/>
        <v/>
      </c>
      <c r="CA1312" s="65" t="str">
        <f t="shared" si="980"/>
        <v/>
      </c>
      <c r="CB1312" s="65" t="str">
        <f t="shared" si="981"/>
        <v/>
      </c>
      <c r="CC1312" s="65" t="str">
        <f t="shared" si="982"/>
        <v/>
      </c>
      <c r="CD1312" s="65" t="str">
        <f t="shared" si="983"/>
        <v/>
      </c>
      <c r="CE1312" s="65" t="str">
        <f t="shared" si="984"/>
        <v/>
      </c>
      <c r="CF1312" s="65" t="str">
        <f t="shared" si="985"/>
        <v/>
      </c>
      <c r="CG1312" s="66" t="str">
        <f t="shared" si="986"/>
        <v/>
      </c>
      <c r="CI1312" s="42" t="str">
        <f t="shared" si="987"/>
        <v/>
      </c>
      <c r="CK1312" s="92" t="str">
        <f t="shared" si="988"/>
        <v/>
      </c>
      <c r="CL1312" s="65" t="str">
        <f t="shared" si="989"/>
        <v/>
      </c>
      <c r="CM1312" s="93" t="str">
        <f t="shared" si="990"/>
        <v/>
      </c>
      <c r="CN1312" s="101" t="str">
        <f t="shared" si="959"/>
        <v/>
      </c>
      <c r="CP1312" s="92" t="str">
        <f t="shared" si="991"/>
        <v/>
      </c>
      <c r="CQ1312" s="65" t="str">
        <f t="shared" si="992"/>
        <v/>
      </c>
      <c r="CR1312" s="93" t="str">
        <f t="shared" si="993"/>
        <v/>
      </c>
      <c r="CS1312" s="101" t="str">
        <f t="shared" si="994"/>
        <v/>
      </c>
    </row>
    <row r="1313" spans="1:97" x14ac:dyDescent="0.25">
      <c r="A1313" s="51"/>
      <c r="B1313" s="15" t="str">
        <f t="shared" si="958"/>
        <v/>
      </c>
      <c r="C1313" s="15" t="str">
        <f t="shared" si="960"/>
        <v/>
      </c>
      <c r="D1313" s="51"/>
      <c r="E1313" s="137"/>
      <c r="F1313" s="138"/>
      <c r="G1313" s="139"/>
      <c r="H1313" s="138"/>
      <c r="I1313" s="140"/>
      <c r="J1313" s="138"/>
      <c r="K1313" s="141"/>
      <c r="L1313" s="139"/>
      <c r="M1313" s="142"/>
      <c r="N1313" s="142"/>
      <c r="O1313" s="143"/>
      <c r="P1313" s="144"/>
      <c r="Q1313" s="144"/>
      <c r="R1313" s="144"/>
      <c r="S1313" s="144"/>
      <c r="T1313" s="144"/>
      <c r="U1313" s="144"/>
      <c r="V1313" s="144"/>
      <c r="W1313" s="144"/>
      <c r="X1313" s="145"/>
      <c r="Y1313" s="51"/>
      <c r="Z1313" s="13" t="str">
        <f t="shared" si="961"/>
        <v/>
      </c>
      <c r="AA1313" s="51"/>
      <c r="AE1313" s="42" t="str">
        <f t="shared" si="962"/>
        <v/>
      </c>
      <c r="AF1313" s="42" t="str">
        <f>IF($I1313="", "", IF(COUNTIF($I$10:$I1312, I1313)&gt;0, "", SUMIF($I$10:$I$3009, $I1313, $AE$10:$AE$3009)))</f>
        <v/>
      </c>
      <c r="AG1313" s="45" t="str">
        <f>IF($AF1313="", "", COUNTIF($AF$10:$AF$3009, "&gt;"&amp;AF1313)+1+COUNTIF($AF$10:$AF1313, $AF1313)-1)</f>
        <v/>
      </c>
      <c r="AI1313" s="42" t="str">
        <f t="shared" si="963"/>
        <v/>
      </c>
      <c r="AK1313" s="15" t="str">
        <f t="shared" si="964"/>
        <v/>
      </c>
      <c r="AM1313" s="64" t="str">
        <f t="shared" si="965"/>
        <v/>
      </c>
      <c r="AN1313" s="65" t="str">
        <f t="shared" si="966"/>
        <v/>
      </c>
      <c r="AO1313" s="65" t="str">
        <f t="shared" si="967"/>
        <v/>
      </c>
      <c r="AP1313" s="65" t="str">
        <f t="shared" si="968"/>
        <v/>
      </c>
      <c r="AQ1313" s="65" t="str">
        <f t="shared" si="969"/>
        <v/>
      </c>
      <c r="AR1313" s="65" t="str">
        <f t="shared" si="970"/>
        <v/>
      </c>
      <c r="AS1313" s="65" t="str">
        <f t="shared" si="971"/>
        <v/>
      </c>
      <c r="AT1313" s="65" t="str">
        <f t="shared" si="972"/>
        <v/>
      </c>
      <c r="AU1313" s="65" t="str">
        <f t="shared" si="973"/>
        <v/>
      </c>
      <c r="AV1313" s="66" t="str">
        <f t="shared" si="974"/>
        <v/>
      </c>
      <c r="AX1313" s="73" t="str">
        <f t="shared" si="995"/>
        <v/>
      </c>
      <c r="AY1313" s="74" t="str">
        <f t="shared" si="999"/>
        <v/>
      </c>
      <c r="AZ1313" s="74" t="str">
        <f t="shared" si="999"/>
        <v/>
      </c>
      <c r="BA1313" s="74" t="str">
        <f t="shared" si="999"/>
        <v/>
      </c>
      <c r="BB1313" s="74" t="str">
        <f t="shared" si="999"/>
        <v/>
      </c>
      <c r="BC1313" s="74" t="str">
        <f t="shared" si="999"/>
        <v/>
      </c>
      <c r="BD1313" s="74" t="str">
        <f t="shared" si="999"/>
        <v/>
      </c>
      <c r="BE1313" s="74" t="str">
        <f t="shared" si="999"/>
        <v/>
      </c>
      <c r="BF1313" s="74" t="str">
        <f t="shared" si="999"/>
        <v/>
      </c>
      <c r="BG1313" s="75" t="str">
        <f t="shared" si="999"/>
        <v/>
      </c>
      <c r="BI1313" s="73" t="str">
        <f t="shared" si="996"/>
        <v/>
      </c>
      <c r="BJ1313" s="74" t="str">
        <f t="shared" si="997"/>
        <v/>
      </c>
      <c r="BK1313" s="74" t="str">
        <f t="shared" si="997"/>
        <v/>
      </c>
      <c r="BL1313" s="74" t="str">
        <f t="shared" si="997"/>
        <v/>
      </c>
      <c r="BM1313" s="74" t="str">
        <f t="shared" si="997"/>
        <v/>
      </c>
      <c r="BN1313" s="74" t="str">
        <f t="shared" si="997"/>
        <v/>
      </c>
      <c r="BO1313" s="74" t="str">
        <f t="shared" si="997"/>
        <v/>
      </c>
      <c r="BP1313" s="74" t="str">
        <f t="shared" si="997"/>
        <v/>
      </c>
      <c r="BQ1313" s="74" t="str">
        <f t="shared" si="997"/>
        <v/>
      </c>
      <c r="BR1313" s="75" t="str">
        <f t="shared" si="997"/>
        <v/>
      </c>
      <c r="BU1313" s="42" t="str">
        <f t="shared" si="975"/>
        <v/>
      </c>
      <c r="BV1313" s="66" t="str">
        <f t="shared" si="976"/>
        <v/>
      </c>
      <c r="BX1313" s="64" t="str">
        <f t="shared" si="977"/>
        <v/>
      </c>
      <c r="BY1313" s="65" t="str">
        <f t="shared" si="978"/>
        <v/>
      </c>
      <c r="BZ1313" s="65" t="str">
        <f t="shared" si="979"/>
        <v/>
      </c>
      <c r="CA1313" s="65" t="str">
        <f t="shared" si="980"/>
        <v/>
      </c>
      <c r="CB1313" s="65" t="str">
        <f t="shared" si="981"/>
        <v/>
      </c>
      <c r="CC1313" s="65" t="str">
        <f t="shared" si="982"/>
        <v/>
      </c>
      <c r="CD1313" s="65" t="str">
        <f t="shared" si="983"/>
        <v/>
      </c>
      <c r="CE1313" s="65" t="str">
        <f t="shared" si="984"/>
        <v/>
      </c>
      <c r="CF1313" s="65" t="str">
        <f t="shared" si="985"/>
        <v/>
      </c>
      <c r="CG1313" s="66" t="str">
        <f t="shared" si="986"/>
        <v/>
      </c>
      <c r="CI1313" s="42" t="str">
        <f t="shared" si="987"/>
        <v/>
      </c>
      <c r="CK1313" s="92" t="str">
        <f t="shared" si="988"/>
        <v/>
      </c>
      <c r="CL1313" s="65" t="str">
        <f t="shared" si="989"/>
        <v/>
      </c>
      <c r="CM1313" s="93" t="str">
        <f t="shared" si="990"/>
        <v/>
      </c>
      <c r="CN1313" s="101" t="str">
        <f t="shared" si="959"/>
        <v/>
      </c>
      <c r="CP1313" s="92" t="str">
        <f t="shared" si="991"/>
        <v/>
      </c>
      <c r="CQ1313" s="65" t="str">
        <f t="shared" si="992"/>
        <v/>
      </c>
      <c r="CR1313" s="93" t="str">
        <f t="shared" si="993"/>
        <v/>
      </c>
      <c r="CS1313" s="101" t="str">
        <f t="shared" si="994"/>
        <v/>
      </c>
    </row>
    <row r="1314" spans="1:97" x14ac:dyDescent="0.25">
      <c r="A1314" s="51"/>
      <c r="B1314" s="15" t="str">
        <f t="shared" si="958"/>
        <v/>
      </c>
      <c r="C1314" s="15" t="str">
        <f t="shared" si="960"/>
        <v/>
      </c>
      <c r="D1314" s="51"/>
      <c r="E1314" s="137"/>
      <c r="F1314" s="138"/>
      <c r="G1314" s="139"/>
      <c r="H1314" s="138"/>
      <c r="I1314" s="140"/>
      <c r="J1314" s="138"/>
      <c r="K1314" s="141"/>
      <c r="L1314" s="139"/>
      <c r="M1314" s="142"/>
      <c r="N1314" s="142"/>
      <c r="O1314" s="143"/>
      <c r="P1314" s="144"/>
      <c r="Q1314" s="144"/>
      <c r="R1314" s="144"/>
      <c r="S1314" s="144"/>
      <c r="T1314" s="144"/>
      <c r="U1314" s="144"/>
      <c r="V1314" s="144"/>
      <c r="W1314" s="144"/>
      <c r="X1314" s="145"/>
      <c r="Y1314" s="51"/>
      <c r="Z1314" s="13" t="str">
        <f t="shared" si="961"/>
        <v/>
      </c>
      <c r="AA1314" s="51"/>
      <c r="AE1314" s="42" t="str">
        <f t="shared" si="962"/>
        <v/>
      </c>
      <c r="AF1314" s="42" t="str">
        <f>IF($I1314="", "", IF(COUNTIF($I$10:$I1313, I1314)&gt;0, "", SUMIF($I$10:$I$3009, $I1314, $AE$10:$AE$3009)))</f>
        <v/>
      </c>
      <c r="AG1314" s="45" t="str">
        <f>IF($AF1314="", "", COUNTIF($AF$10:$AF$3009, "&gt;"&amp;AF1314)+1+COUNTIF($AF$10:$AF1314, $AF1314)-1)</f>
        <v/>
      </c>
      <c r="AI1314" s="42" t="str">
        <f t="shared" si="963"/>
        <v/>
      </c>
      <c r="AK1314" s="15" t="str">
        <f t="shared" si="964"/>
        <v/>
      </c>
      <c r="AM1314" s="64" t="str">
        <f t="shared" si="965"/>
        <v/>
      </c>
      <c r="AN1314" s="65" t="str">
        <f t="shared" si="966"/>
        <v/>
      </c>
      <c r="AO1314" s="65" t="str">
        <f t="shared" si="967"/>
        <v/>
      </c>
      <c r="AP1314" s="65" t="str">
        <f t="shared" si="968"/>
        <v/>
      </c>
      <c r="AQ1314" s="65" t="str">
        <f t="shared" si="969"/>
        <v/>
      </c>
      <c r="AR1314" s="65" t="str">
        <f t="shared" si="970"/>
        <v/>
      </c>
      <c r="AS1314" s="65" t="str">
        <f t="shared" si="971"/>
        <v/>
      </c>
      <c r="AT1314" s="65" t="str">
        <f t="shared" si="972"/>
        <v/>
      </c>
      <c r="AU1314" s="65" t="str">
        <f t="shared" si="973"/>
        <v/>
      </c>
      <c r="AV1314" s="66" t="str">
        <f t="shared" si="974"/>
        <v/>
      </c>
      <c r="AX1314" s="73" t="str">
        <f t="shared" si="995"/>
        <v/>
      </c>
      <c r="AY1314" s="74" t="str">
        <f t="shared" si="999"/>
        <v/>
      </c>
      <c r="AZ1314" s="74" t="str">
        <f t="shared" si="999"/>
        <v/>
      </c>
      <c r="BA1314" s="74" t="str">
        <f t="shared" si="999"/>
        <v/>
      </c>
      <c r="BB1314" s="74" t="str">
        <f t="shared" si="999"/>
        <v/>
      </c>
      <c r="BC1314" s="74" t="str">
        <f t="shared" si="999"/>
        <v/>
      </c>
      <c r="BD1314" s="74" t="str">
        <f t="shared" si="999"/>
        <v/>
      </c>
      <c r="BE1314" s="74" t="str">
        <f t="shared" si="999"/>
        <v/>
      </c>
      <c r="BF1314" s="74" t="str">
        <f t="shared" si="999"/>
        <v/>
      </c>
      <c r="BG1314" s="75" t="str">
        <f t="shared" si="999"/>
        <v/>
      </c>
      <c r="BI1314" s="73" t="str">
        <f t="shared" si="996"/>
        <v/>
      </c>
      <c r="BJ1314" s="74" t="str">
        <f t="shared" si="997"/>
        <v/>
      </c>
      <c r="BK1314" s="74" t="str">
        <f t="shared" si="997"/>
        <v/>
      </c>
      <c r="BL1314" s="74" t="str">
        <f t="shared" si="997"/>
        <v/>
      </c>
      <c r="BM1314" s="74" t="str">
        <f t="shared" si="997"/>
        <v/>
      </c>
      <c r="BN1314" s="74" t="str">
        <f t="shared" si="997"/>
        <v/>
      </c>
      <c r="BO1314" s="74" t="str">
        <f t="shared" si="997"/>
        <v/>
      </c>
      <c r="BP1314" s="74" t="str">
        <f t="shared" si="997"/>
        <v/>
      </c>
      <c r="BQ1314" s="74" t="str">
        <f t="shared" si="997"/>
        <v/>
      </c>
      <c r="BR1314" s="75" t="str">
        <f t="shared" si="997"/>
        <v/>
      </c>
      <c r="BU1314" s="42" t="str">
        <f t="shared" si="975"/>
        <v/>
      </c>
      <c r="BV1314" s="66" t="str">
        <f t="shared" si="976"/>
        <v/>
      </c>
      <c r="BX1314" s="64" t="str">
        <f t="shared" si="977"/>
        <v/>
      </c>
      <c r="BY1314" s="65" t="str">
        <f t="shared" si="978"/>
        <v/>
      </c>
      <c r="BZ1314" s="65" t="str">
        <f t="shared" si="979"/>
        <v/>
      </c>
      <c r="CA1314" s="65" t="str">
        <f t="shared" si="980"/>
        <v/>
      </c>
      <c r="CB1314" s="65" t="str">
        <f t="shared" si="981"/>
        <v/>
      </c>
      <c r="CC1314" s="65" t="str">
        <f t="shared" si="982"/>
        <v/>
      </c>
      <c r="CD1314" s="65" t="str">
        <f t="shared" si="983"/>
        <v/>
      </c>
      <c r="CE1314" s="65" t="str">
        <f t="shared" si="984"/>
        <v/>
      </c>
      <c r="CF1314" s="65" t="str">
        <f t="shared" si="985"/>
        <v/>
      </c>
      <c r="CG1314" s="66" t="str">
        <f t="shared" si="986"/>
        <v/>
      </c>
      <c r="CI1314" s="42" t="str">
        <f t="shared" si="987"/>
        <v/>
      </c>
      <c r="CK1314" s="92" t="str">
        <f t="shared" si="988"/>
        <v/>
      </c>
      <c r="CL1314" s="65" t="str">
        <f t="shared" si="989"/>
        <v/>
      </c>
      <c r="CM1314" s="93" t="str">
        <f t="shared" si="990"/>
        <v/>
      </c>
      <c r="CN1314" s="101" t="str">
        <f t="shared" si="959"/>
        <v/>
      </c>
      <c r="CP1314" s="92" t="str">
        <f t="shared" si="991"/>
        <v/>
      </c>
      <c r="CQ1314" s="65" t="str">
        <f t="shared" si="992"/>
        <v/>
      </c>
      <c r="CR1314" s="93" t="str">
        <f t="shared" si="993"/>
        <v/>
      </c>
      <c r="CS1314" s="101" t="str">
        <f t="shared" si="994"/>
        <v/>
      </c>
    </row>
    <row r="1315" spans="1:97" x14ac:dyDescent="0.25">
      <c r="A1315" s="51"/>
      <c r="B1315" s="15" t="str">
        <f t="shared" si="958"/>
        <v/>
      </c>
      <c r="C1315" s="15" t="str">
        <f t="shared" si="960"/>
        <v/>
      </c>
      <c r="D1315" s="51"/>
      <c r="E1315" s="137"/>
      <c r="F1315" s="138"/>
      <c r="G1315" s="139"/>
      <c r="H1315" s="138"/>
      <c r="I1315" s="140"/>
      <c r="J1315" s="138"/>
      <c r="K1315" s="141"/>
      <c r="L1315" s="139"/>
      <c r="M1315" s="142"/>
      <c r="N1315" s="142"/>
      <c r="O1315" s="143"/>
      <c r="P1315" s="144"/>
      <c r="Q1315" s="144"/>
      <c r="R1315" s="144"/>
      <c r="S1315" s="144"/>
      <c r="T1315" s="144"/>
      <c r="U1315" s="144"/>
      <c r="V1315" s="144"/>
      <c r="W1315" s="144"/>
      <c r="X1315" s="145"/>
      <c r="Y1315" s="51"/>
      <c r="Z1315" s="13" t="str">
        <f t="shared" si="961"/>
        <v/>
      </c>
      <c r="AA1315" s="51"/>
      <c r="AE1315" s="42" t="str">
        <f t="shared" si="962"/>
        <v/>
      </c>
      <c r="AF1315" s="42" t="str">
        <f>IF($I1315="", "", IF(COUNTIF($I$10:$I1314, I1315)&gt;0, "", SUMIF($I$10:$I$3009, $I1315, $AE$10:$AE$3009)))</f>
        <v/>
      </c>
      <c r="AG1315" s="45" t="str">
        <f>IF($AF1315="", "", COUNTIF($AF$10:$AF$3009, "&gt;"&amp;AF1315)+1+COUNTIF($AF$10:$AF1315, $AF1315)-1)</f>
        <v/>
      </c>
      <c r="AI1315" s="42" t="str">
        <f t="shared" si="963"/>
        <v/>
      </c>
      <c r="AK1315" s="15" t="str">
        <f t="shared" si="964"/>
        <v/>
      </c>
      <c r="AM1315" s="64" t="str">
        <f t="shared" si="965"/>
        <v/>
      </c>
      <c r="AN1315" s="65" t="str">
        <f t="shared" si="966"/>
        <v/>
      </c>
      <c r="AO1315" s="65" t="str">
        <f t="shared" si="967"/>
        <v/>
      </c>
      <c r="AP1315" s="65" t="str">
        <f t="shared" si="968"/>
        <v/>
      </c>
      <c r="AQ1315" s="65" t="str">
        <f t="shared" si="969"/>
        <v/>
      </c>
      <c r="AR1315" s="65" t="str">
        <f t="shared" si="970"/>
        <v/>
      </c>
      <c r="AS1315" s="65" t="str">
        <f t="shared" si="971"/>
        <v/>
      </c>
      <c r="AT1315" s="65" t="str">
        <f t="shared" si="972"/>
        <v/>
      </c>
      <c r="AU1315" s="65" t="str">
        <f t="shared" si="973"/>
        <v/>
      </c>
      <c r="AV1315" s="66" t="str">
        <f t="shared" si="974"/>
        <v/>
      </c>
      <c r="AX1315" s="73" t="str">
        <f t="shared" si="995"/>
        <v/>
      </c>
      <c r="AY1315" s="74" t="str">
        <f t="shared" si="999"/>
        <v/>
      </c>
      <c r="AZ1315" s="74" t="str">
        <f t="shared" si="999"/>
        <v/>
      </c>
      <c r="BA1315" s="74" t="str">
        <f t="shared" si="999"/>
        <v/>
      </c>
      <c r="BB1315" s="74" t="str">
        <f t="shared" si="999"/>
        <v/>
      </c>
      <c r="BC1315" s="74" t="str">
        <f t="shared" si="999"/>
        <v/>
      </c>
      <c r="BD1315" s="74" t="str">
        <f t="shared" si="999"/>
        <v/>
      </c>
      <c r="BE1315" s="74" t="str">
        <f t="shared" si="999"/>
        <v/>
      </c>
      <c r="BF1315" s="74" t="str">
        <f t="shared" si="999"/>
        <v/>
      </c>
      <c r="BG1315" s="75" t="str">
        <f t="shared" si="999"/>
        <v/>
      </c>
      <c r="BI1315" s="73" t="str">
        <f t="shared" si="996"/>
        <v/>
      </c>
      <c r="BJ1315" s="74" t="str">
        <f t="shared" si="997"/>
        <v/>
      </c>
      <c r="BK1315" s="74" t="str">
        <f t="shared" si="997"/>
        <v/>
      </c>
      <c r="BL1315" s="74" t="str">
        <f t="shared" si="997"/>
        <v/>
      </c>
      <c r="BM1315" s="74" t="str">
        <f t="shared" si="997"/>
        <v/>
      </c>
      <c r="BN1315" s="74" t="str">
        <f t="shared" si="997"/>
        <v/>
      </c>
      <c r="BO1315" s="74" t="str">
        <f t="shared" si="997"/>
        <v/>
      </c>
      <c r="BP1315" s="74" t="str">
        <f t="shared" si="997"/>
        <v/>
      </c>
      <c r="BQ1315" s="74" t="str">
        <f t="shared" si="997"/>
        <v/>
      </c>
      <c r="BR1315" s="75" t="str">
        <f t="shared" si="997"/>
        <v/>
      </c>
      <c r="BU1315" s="42" t="str">
        <f t="shared" si="975"/>
        <v/>
      </c>
      <c r="BV1315" s="66" t="str">
        <f t="shared" si="976"/>
        <v/>
      </c>
      <c r="BX1315" s="64" t="str">
        <f t="shared" si="977"/>
        <v/>
      </c>
      <c r="BY1315" s="65" t="str">
        <f t="shared" si="978"/>
        <v/>
      </c>
      <c r="BZ1315" s="65" t="str">
        <f t="shared" si="979"/>
        <v/>
      </c>
      <c r="CA1315" s="65" t="str">
        <f t="shared" si="980"/>
        <v/>
      </c>
      <c r="CB1315" s="65" t="str">
        <f t="shared" si="981"/>
        <v/>
      </c>
      <c r="CC1315" s="65" t="str">
        <f t="shared" si="982"/>
        <v/>
      </c>
      <c r="CD1315" s="65" t="str">
        <f t="shared" si="983"/>
        <v/>
      </c>
      <c r="CE1315" s="65" t="str">
        <f t="shared" si="984"/>
        <v/>
      </c>
      <c r="CF1315" s="65" t="str">
        <f t="shared" si="985"/>
        <v/>
      </c>
      <c r="CG1315" s="66" t="str">
        <f t="shared" si="986"/>
        <v/>
      </c>
      <c r="CI1315" s="42" t="str">
        <f t="shared" si="987"/>
        <v/>
      </c>
      <c r="CK1315" s="92" t="str">
        <f t="shared" si="988"/>
        <v/>
      </c>
      <c r="CL1315" s="65" t="str">
        <f t="shared" si="989"/>
        <v/>
      </c>
      <c r="CM1315" s="93" t="str">
        <f t="shared" si="990"/>
        <v/>
      </c>
      <c r="CN1315" s="101" t="str">
        <f t="shared" si="959"/>
        <v/>
      </c>
      <c r="CP1315" s="92" t="str">
        <f t="shared" si="991"/>
        <v/>
      </c>
      <c r="CQ1315" s="65" t="str">
        <f t="shared" si="992"/>
        <v/>
      </c>
      <c r="CR1315" s="93" t="str">
        <f t="shared" si="993"/>
        <v/>
      </c>
      <c r="CS1315" s="101" t="str">
        <f t="shared" si="994"/>
        <v/>
      </c>
    </row>
    <row r="1316" spans="1:97" x14ac:dyDescent="0.25">
      <c r="A1316" s="51"/>
      <c r="B1316" s="15" t="str">
        <f t="shared" si="958"/>
        <v/>
      </c>
      <c r="C1316" s="15" t="str">
        <f t="shared" si="960"/>
        <v/>
      </c>
      <c r="D1316" s="51"/>
      <c r="E1316" s="137"/>
      <c r="F1316" s="138"/>
      <c r="G1316" s="139"/>
      <c r="H1316" s="138"/>
      <c r="I1316" s="140"/>
      <c r="J1316" s="138"/>
      <c r="K1316" s="141"/>
      <c r="L1316" s="139"/>
      <c r="M1316" s="142"/>
      <c r="N1316" s="142"/>
      <c r="O1316" s="143"/>
      <c r="P1316" s="144"/>
      <c r="Q1316" s="144"/>
      <c r="R1316" s="144"/>
      <c r="S1316" s="144"/>
      <c r="T1316" s="144"/>
      <c r="U1316" s="144"/>
      <c r="V1316" s="144"/>
      <c r="W1316" s="144"/>
      <c r="X1316" s="145"/>
      <c r="Y1316" s="51"/>
      <c r="Z1316" s="13" t="str">
        <f t="shared" si="961"/>
        <v/>
      </c>
      <c r="AA1316" s="51"/>
      <c r="AE1316" s="42" t="str">
        <f t="shared" si="962"/>
        <v/>
      </c>
      <c r="AF1316" s="42" t="str">
        <f>IF($I1316="", "", IF(COUNTIF($I$10:$I1315, I1316)&gt;0, "", SUMIF($I$10:$I$3009, $I1316, $AE$10:$AE$3009)))</f>
        <v/>
      </c>
      <c r="AG1316" s="45" t="str">
        <f>IF($AF1316="", "", COUNTIF($AF$10:$AF$3009, "&gt;"&amp;AF1316)+1+COUNTIF($AF$10:$AF1316, $AF1316)-1)</f>
        <v/>
      </c>
      <c r="AI1316" s="42" t="str">
        <f t="shared" si="963"/>
        <v/>
      </c>
      <c r="AK1316" s="15" t="str">
        <f t="shared" si="964"/>
        <v/>
      </c>
      <c r="AM1316" s="64" t="str">
        <f t="shared" si="965"/>
        <v/>
      </c>
      <c r="AN1316" s="65" t="str">
        <f t="shared" si="966"/>
        <v/>
      </c>
      <c r="AO1316" s="65" t="str">
        <f t="shared" si="967"/>
        <v/>
      </c>
      <c r="AP1316" s="65" t="str">
        <f t="shared" si="968"/>
        <v/>
      </c>
      <c r="AQ1316" s="65" t="str">
        <f t="shared" si="969"/>
        <v/>
      </c>
      <c r="AR1316" s="65" t="str">
        <f t="shared" si="970"/>
        <v/>
      </c>
      <c r="AS1316" s="65" t="str">
        <f t="shared" si="971"/>
        <v/>
      </c>
      <c r="AT1316" s="65" t="str">
        <f t="shared" si="972"/>
        <v/>
      </c>
      <c r="AU1316" s="65" t="str">
        <f t="shared" si="973"/>
        <v/>
      </c>
      <c r="AV1316" s="66" t="str">
        <f t="shared" si="974"/>
        <v/>
      </c>
      <c r="AX1316" s="73" t="str">
        <f t="shared" si="995"/>
        <v/>
      </c>
      <c r="AY1316" s="74" t="str">
        <f t="shared" ref="AY1316:BG1325" si="1000">IF(AY$9="", "", IF($H1316=AY$9, $AE1316, ""))</f>
        <v/>
      </c>
      <c r="AZ1316" s="74" t="str">
        <f t="shared" si="1000"/>
        <v/>
      </c>
      <c r="BA1316" s="74" t="str">
        <f t="shared" si="1000"/>
        <v/>
      </c>
      <c r="BB1316" s="74" t="str">
        <f t="shared" si="1000"/>
        <v/>
      </c>
      <c r="BC1316" s="74" t="str">
        <f t="shared" si="1000"/>
        <v/>
      </c>
      <c r="BD1316" s="74" t="str">
        <f t="shared" si="1000"/>
        <v/>
      </c>
      <c r="BE1316" s="74" t="str">
        <f t="shared" si="1000"/>
        <v/>
      </c>
      <c r="BF1316" s="74" t="str">
        <f t="shared" si="1000"/>
        <v/>
      </c>
      <c r="BG1316" s="75" t="str">
        <f t="shared" si="1000"/>
        <v/>
      </c>
      <c r="BI1316" s="73" t="str">
        <f t="shared" si="996"/>
        <v/>
      </c>
      <c r="BJ1316" s="74" t="str">
        <f t="shared" si="997"/>
        <v/>
      </c>
      <c r="BK1316" s="74" t="str">
        <f t="shared" si="997"/>
        <v/>
      </c>
      <c r="BL1316" s="74" t="str">
        <f t="shared" si="997"/>
        <v/>
      </c>
      <c r="BM1316" s="74" t="str">
        <f t="shared" si="997"/>
        <v/>
      </c>
      <c r="BN1316" s="74" t="str">
        <f t="shared" si="997"/>
        <v/>
      </c>
      <c r="BO1316" s="74" t="str">
        <f t="shared" si="997"/>
        <v/>
      </c>
      <c r="BP1316" s="74" t="str">
        <f t="shared" si="997"/>
        <v/>
      </c>
      <c r="BQ1316" s="74" t="str">
        <f t="shared" si="997"/>
        <v/>
      </c>
      <c r="BR1316" s="75" t="str">
        <f t="shared" si="997"/>
        <v/>
      </c>
      <c r="BU1316" s="42" t="str">
        <f t="shared" si="975"/>
        <v/>
      </c>
      <c r="BV1316" s="66" t="str">
        <f t="shared" si="976"/>
        <v/>
      </c>
      <c r="BX1316" s="64" t="str">
        <f t="shared" si="977"/>
        <v/>
      </c>
      <c r="BY1316" s="65" t="str">
        <f t="shared" si="978"/>
        <v/>
      </c>
      <c r="BZ1316" s="65" t="str">
        <f t="shared" si="979"/>
        <v/>
      </c>
      <c r="CA1316" s="65" t="str">
        <f t="shared" si="980"/>
        <v/>
      </c>
      <c r="CB1316" s="65" t="str">
        <f t="shared" si="981"/>
        <v/>
      </c>
      <c r="CC1316" s="65" t="str">
        <f t="shared" si="982"/>
        <v/>
      </c>
      <c r="CD1316" s="65" t="str">
        <f t="shared" si="983"/>
        <v/>
      </c>
      <c r="CE1316" s="65" t="str">
        <f t="shared" si="984"/>
        <v/>
      </c>
      <c r="CF1316" s="65" t="str">
        <f t="shared" si="985"/>
        <v/>
      </c>
      <c r="CG1316" s="66" t="str">
        <f t="shared" si="986"/>
        <v/>
      </c>
      <c r="CI1316" s="42" t="str">
        <f t="shared" si="987"/>
        <v/>
      </c>
      <c r="CK1316" s="92" t="str">
        <f t="shared" si="988"/>
        <v/>
      </c>
      <c r="CL1316" s="65" t="str">
        <f t="shared" si="989"/>
        <v/>
      </c>
      <c r="CM1316" s="93" t="str">
        <f t="shared" si="990"/>
        <v/>
      </c>
      <c r="CN1316" s="101" t="str">
        <f t="shared" si="959"/>
        <v/>
      </c>
      <c r="CP1316" s="92" t="str">
        <f t="shared" si="991"/>
        <v/>
      </c>
      <c r="CQ1316" s="65" t="str">
        <f t="shared" si="992"/>
        <v/>
      </c>
      <c r="CR1316" s="93" t="str">
        <f t="shared" si="993"/>
        <v/>
      </c>
      <c r="CS1316" s="101" t="str">
        <f t="shared" si="994"/>
        <v/>
      </c>
    </row>
    <row r="1317" spans="1:97" x14ac:dyDescent="0.25">
      <c r="A1317" s="51"/>
      <c r="B1317" s="15" t="str">
        <f t="shared" si="958"/>
        <v/>
      </c>
      <c r="C1317" s="15" t="str">
        <f t="shared" si="960"/>
        <v/>
      </c>
      <c r="D1317" s="51"/>
      <c r="E1317" s="137"/>
      <c r="F1317" s="138"/>
      <c r="G1317" s="139"/>
      <c r="H1317" s="138"/>
      <c r="I1317" s="140"/>
      <c r="J1317" s="138"/>
      <c r="K1317" s="141"/>
      <c r="L1317" s="139"/>
      <c r="M1317" s="142"/>
      <c r="N1317" s="142"/>
      <c r="O1317" s="143"/>
      <c r="P1317" s="144"/>
      <c r="Q1317" s="144"/>
      <c r="R1317" s="144"/>
      <c r="S1317" s="144"/>
      <c r="T1317" s="144"/>
      <c r="U1317" s="144"/>
      <c r="V1317" s="144"/>
      <c r="W1317" s="144"/>
      <c r="X1317" s="145"/>
      <c r="Y1317" s="51"/>
      <c r="Z1317" s="13" t="str">
        <f t="shared" si="961"/>
        <v/>
      </c>
      <c r="AA1317" s="51"/>
      <c r="AE1317" s="42" t="str">
        <f t="shared" si="962"/>
        <v/>
      </c>
      <c r="AF1317" s="42" t="str">
        <f>IF($I1317="", "", IF(COUNTIF($I$10:$I1316, I1317)&gt;0, "", SUMIF($I$10:$I$3009, $I1317, $AE$10:$AE$3009)))</f>
        <v/>
      </c>
      <c r="AG1317" s="45" t="str">
        <f>IF($AF1317="", "", COUNTIF($AF$10:$AF$3009, "&gt;"&amp;AF1317)+1+COUNTIF($AF$10:$AF1317, $AF1317)-1)</f>
        <v/>
      </c>
      <c r="AI1317" s="42" t="str">
        <f t="shared" si="963"/>
        <v/>
      </c>
      <c r="AK1317" s="15" t="str">
        <f t="shared" si="964"/>
        <v/>
      </c>
      <c r="AM1317" s="64" t="str">
        <f t="shared" si="965"/>
        <v/>
      </c>
      <c r="AN1317" s="65" t="str">
        <f t="shared" si="966"/>
        <v/>
      </c>
      <c r="AO1317" s="65" t="str">
        <f t="shared" si="967"/>
        <v/>
      </c>
      <c r="AP1317" s="65" t="str">
        <f t="shared" si="968"/>
        <v/>
      </c>
      <c r="AQ1317" s="65" t="str">
        <f t="shared" si="969"/>
        <v/>
      </c>
      <c r="AR1317" s="65" t="str">
        <f t="shared" si="970"/>
        <v/>
      </c>
      <c r="AS1317" s="65" t="str">
        <f t="shared" si="971"/>
        <v/>
      </c>
      <c r="AT1317" s="65" t="str">
        <f t="shared" si="972"/>
        <v/>
      </c>
      <c r="AU1317" s="65" t="str">
        <f t="shared" si="973"/>
        <v/>
      </c>
      <c r="AV1317" s="66" t="str">
        <f t="shared" si="974"/>
        <v/>
      </c>
      <c r="AX1317" s="73" t="str">
        <f t="shared" si="995"/>
        <v/>
      </c>
      <c r="AY1317" s="74" t="str">
        <f t="shared" si="1000"/>
        <v/>
      </c>
      <c r="AZ1317" s="74" t="str">
        <f t="shared" si="1000"/>
        <v/>
      </c>
      <c r="BA1317" s="74" t="str">
        <f t="shared" si="1000"/>
        <v/>
      </c>
      <c r="BB1317" s="74" t="str">
        <f t="shared" si="1000"/>
        <v/>
      </c>
      <c r="BC1317" s="74" t="str">
        <f t="shared" si="1000"/>
        <v/>
      </c>
      <c r="BD1317" s="74" t="str">
        <f t="shared" si="1000"/>
        <v/>
      </c>
      <c r="BE1317" s="74" t="str">
        <f t="shared" si="1000"/>
        <v/>
      </c>
      <c r="BF1317" s="74" t="str">
        <f t="shared" si="1000"/>
        <v/>
      </c>
      <c r="BG1317" s="75" t="str">
        <f t="shared" si="1000"/>
        <v/>
      </c>
      <c r="BI1317" s="73" t="str">
        <f t="shared" si="996"/>
        <v/>
      </c>
      <c r="BJ1317" s="74" t="str">
        <f t="shared" si="997"/>
        <v/>
      </c>
      <c r="BK1317" s="74" t="str">
        <f t="shared" si="997"/>
        <v/>
      </c>
      <c r="BL1317" s="74" t="str">
        <f t="shared" si="997"/>
        <v/>
      </c>
      <c r="BM1317" s="74" t="str">
        <f t="shared" si="997"/>
        <v/>
      </c>
      <c r="BN1317" s="74" t="str">
        <f t="shared" si="997"/>
        <v/>
      </c>
      <c r="BO1317" s="74" t="str">
        <f t="shared" si="997"/>
        <v/>
      </c>
      <c r="BP1317" s="74" t="str">
        <f t="shared" si="997"/>
        <v/>
      </c>
      <c r="BQ1317" s="74" t="str">
        <f t="shared" si="997"/>
        <v/>
      </c>
      <c r="BR1317" s="75" t="str">
        <f t="shared" si="997"/>
        <v/>
      </c>
      <c r="BU1317" s="42" t="str">
        <f t="shared" si="975"/>
        <v/>
      </c>
      <c r="BV1317" s="66" t="str">
        <f t="shared" si="976"/>
        <v/>
      </c>
      <c r="BX1317" s="64" t="str">
        <f t="shared" si="977"/>
        <v/>
      </c>
      <c r="BY1317" s="65" t="str">
        <f t="shared" si="978"/>
        <v/>
      </c>
      <c r="BZ1317" s="65" t="str">
        <f t="shared" si="979"/>
        <v/>
      </c>
      <c r="CA1317" s="65" t="str">
        <f t="shared" si="980"/>
        <v/>
      </c>
      <c r="CB1317" s="65" t="str">
        <f t="shared" si="981"/>
        <v/>
      </c>
      <c r="CC1317" s="65" t="str">
        <f t="shared" si="982"/>
        <v/>
      </c>
      <c r="CD1317" s="65" t="str">
        <f t="shared" si="983"/>
        <v/>
      </c>
      <c r="CE1317" s="65" t="str">
        <f t="shared" si="984"/>
        <v/>
      </c>
      <c r="CF1317" s="65" t="str">
        <f t="shared" si="985"/>
        <v/>
      </c>
      <c r="CG1317" s="66" t="str">
        <f t="shared" si="986"/>
        <v/>
      </c>
      <c r="CI1317" s="42" t="str">
        <f t="shared" si="987"/>
        <v/>
      </c>
      <c r="CK1317" s="92" t="str">
        <f t="shared" si="988"/>
        <v/>
      </c>
      <c r="CL1317" s="65" t="str">
        <f t="shared" si="989"/>
        <v/>
      </c>
      <c r="CM1317" s="93" t="str">
        <f t="shared" si="990"/>
        <v/>
      </c>
      <c r="CN1317" s="101" t="str">
        <f t="shared" si="959"/>
        <v/>
      </c>
      <c r="CP1317" s="92" t="str">
        <f t="shared" si="991"/>
        <v/>
      </c>
      <c r="CQ1317" s="65" t="str">
        <f t="shared" si="992"/>
        <v/>
      </c>
      <c r="CR1317" s="93" t="str">
        <f t="shared" si="993"/>
        <v/>
      </c>
      <c r="CS1317" s="101" t="str">
        <f t="shared" si="994"/>
        <v/>
      </c>
    </row>
    <row r="1318" spans="1:97" x14ac:dyDescent="0.25">
      <c r="A1318" s="51"/>
      <c r="B1318" s="15" t="str">
        <f t="shared" si="958"/>
        <v/>
      </c>
      <c r="C1318" s="15" t="str">
        <f t="shared" si="960"/>
        <v/>
      </c>
      <c r="D1318" s="51"/>
      <c r="E1318" s="137"/>
      <c r="F1318" s="138"/>
      <c r="G1318" s="139"/>
      <c r="H1318" s="138"/>
      <c r="I1318" s="140"/>
      <c r="J1318" s="138"/>
      <c r="K1318" s="141"/>
      <c r="L1318" s="139"/>
      <c r="M1318" s="142"/>
      <c r="N1318" s="142"/>
      <c r="O1318" s="143"/>
      <c r="P1318" s="144"/>
      <c r="Q1318" s="144"/>
      <c r="R1318" s="144"/>
      <c r="S1318" s="144"/>
      <c r="T1318" s="144"/>
      <c r="U1318" s="144"/>
      <c r="V1318" s="144"/>
      <c r="W1318" s="144"/>
      <c r="X1318" s="145"/>
      <c r="Y1318" s="51"/>
      <c r="Z1318" s="13" t="str">
        <f t="shared" si="961"/>
        <v/>
      </c>
      <c r="AA1318" s="51"/>
      <c r="AE1318" s="42" t="str">
        <f t="shared" si="962"/>
        <v/>
      </c>
      <c r="AF1318" s="42" t="str">
        <f>IF($I1318="", "", IF(COUNTIF($I$10:$I1317, I1318)&gt;0, "", SUMIF($I$10:$I$3009, $I1318, $AE$10:$AE$3009)))</f>
        <v/>
      </c>
      <c r="AG1318" s="45" t="str">
        <f>IF($AF1318="", "", COUNTIF($AF$10:$AF$3009, "&gt;"&amp;AF1318)+1+COUNTIF($AF$10:$AF1318, $AF1318)-1)</f>
        <v/>
      </c>
      <c r="AI1318" s="42" t="str">
        <f t="shared" si="963"/>
        <v/>
      </c>
      <c r="AK1318" s="15" t="str">
        <f t="shared" si="964"/>
        <v/>
      </c>
      <c r="AM1318" s="64" t="str">
        <f t="shared" si="965"/>
        <v/>
      </c>
      <c r="AN1318" s="65" t="str">
        <f t="shared" si="966"/>
        <v/>
      </c>
      <c r="AO1318" s="65" t="str">
        <f t="shared" si="967"/>
        <v/>
      </c>
      <c r="AP1318" s="65" t="str">
        <f t="shared" si="968"/>
        <v/>
      </c>
      <c r="AQ1318" s="65" t="str">
        <f t="shared" si="969"/>
        <v/>
      </c>
      <c r="AR1318" s="65" t="str">
        <f t="shared" si="970"/>
        <v/>
      </c>
      <c r="AS1318" s="65" t="str">
        <f t="shared" si="971"/>
        <v/>
      </c>
      <c r="AT1318" s="65" t="str">
        <f t="shared" si="972"/>
        <v/>
      </c>
      <c r="AU1318" s="65" t="str">
        <f t="shared" si="973"/>
        <v/>
      </c>
      <c r="AV1318" s="66" t="str">
        <f t="shared" si="974"/>
        <v/>
      </c>
      <c r="AX1318" s="73" t="str">
        <f t="shared" si="995"/>
        <v/>
      </c>
      <c r="AY1318" s="74" t="str">
        <f t="shared" si="1000"/>
        <v/>
      </c>
      <c r="AZ1318" s="74" t="str">
        <f t="shared" si="1000"/>
        <v/>
      </c>
      <c r="BA1318" s="74" t="str">
        <f t="shared" si="1000"/>
        <v/>
      </c>
      <c r="BB1318" s="74" t="str">
        <f t="shared" si="1000"/>
        <v/>
      </c>
      <c r="BC1318" s="74" t="str">
        <f t="shared" si="1000"/>
        <v/>
      </c>
      <c r="BD1318" s="74" t="str">
        <f t="shared" si="1000"/>
        <v/>
      </c>
      <c r="BE1318" s="74" t="str">
        <f t="shared" si="1000"/>
        <v/>
      </c>
      <c r="BF1318" s="74" t="str">
        <f t="shared" si="1000"/>
        <v/>
      </c>
      <c r="BG1318" s="75" t="str">
        <f t="shared" si="1000"/>
        <v/>
      </c>
      <c r="BI1318" s="73" t="str">
        <f t="shared" si="996"/>
        <v/>
      </c>
      <c r="BJ1318" s="74" t="str">
        <f t="shared" si="997"/>
        <v/>
      </c>
      <c r="BK1318" s="74" t="str">
        <f t="shared" si="997"/>
        <v/>
      </c>
      <c r="BL1318" s="74" t="str">
        <f t="shared" si="997"/>
        <v/>
      </c>
      <c r="BM1318" s="74" t="str">
        <f t="shared" si="997"/>
        <v/>
      </c>
      <c r="BN1318" s="74" t="str">
        <f t="shared" si="997"/>
        <v/>
      </c>
      <c r="BO1318" s="74" t="str">
        <f t="shared" si="997"/>
        <v/>
      </c>
      <c r="BP1318" s="74" t="str">
        <f t="shared" si="997"/>
        <v/>
      </c>
      <c r="BQ1318" s="74" t="str">
        <f t="shared" si="997"/>
        <v/>
      </c>
      <c r="BR1318" s="75" t="str">
        <f t="shared" si="997"/>
        <v/>
      </c>
      <c r="BU1318" s="42" t="str">
        <f t="shared" si="975"/>
        <v/>
      </c>
      <c r="BV1318" s="66" t="str">
        <f t="shared" si="976"/>
        <v/>
      </c>
      <c r="BX1318" s="64" t="str">
        <f t="shared" si="977"/>
        <v/>
      </c>
      <c r="BY1318" s="65" t="str">
        <f t="shared" si="978"/>
        <v/>
      </c>
      <c r="BZ1318" s="65" t="str">
        <f t="shared" si="979"/>
        <v/>
      </c>
      <c r="CA1318" s="65" t="str">
        <f t="shared" si="980"/>
        <v/>
      </c>
      <c r="CB1318" s="65" t="str">
        <f t="shared" si="981"/>
        <v/>
      </c>
      <c r="CC1318" s="65" t="str">
        <f t="shared" si="982"/>
        <v/>
      </c>
      <c r="CD1318" s="65" t="str">
        <f t="shared" si="983"/>
        <v/>
      </c>
      <c r="CE1318" s="65" t="str">
        <f t="shared" si="984"/>
        <v/>
      </c>
      <c r="CF1318" s="65" t="str">
        <f t="shared" si="985"/>
        <v/>
      </c>
      <c r="CG1318" s="66" t="str">
        <f t="shared" si="986"/>
        <v/>
      </c>
      <c r="CI1318" s="42" t="str">
        <f t="shared" si="987"/>
        <v/>
      </c>
      <c r="CK1318" s="92" t="str">
        <f t="shared" si="988"/>
        <v/>
      </c>
      <c r="CL1318" s="65" t="str">
        <f t="shared" si="989"/>
        <v/>
      </c>
      <c r="CM1318" s="93" t="str">
        <f t="shared" si="990"/>
        <v/>
      </c>
      <c r="CN1318" s="101" t="str">
        <f t="shared" si="959"/>
        <v/>
      </c>
      <c r="CP1318" s="92" t="str">
        <f t="shared" si="991"/>
        <v/>
      </c>
      <c r="CQ1318" s="65" t="str">
        <f t="shared" si="992"/>
        <v/>
      </c>
      <c r="CR1318" s="93" t="str">
        <f t="shared" si="993"/>
        <v/>
      </c>
      <c r="CS1318" s="101" t="str">
        <f t="shared" si="994"/>
        <v/>
      </c>
    </row>
    <row r="1319" spans="1:97" x14ac:dyDescent="0.25">
      <c r="A1319" s="51"/>
      <c r="B1319" s="15" t="str">
        <f t="shared" si="958"/>
        <v/>
      </c>
      <c r="C1319" s="15" t="str">
        <f t="shared" si="960"/>
        <v/>
      </c>
      <c r="D1319" s="51"/>
      <c r="E1319" s="137"/>
      <c r="F1319" s="138"/>
      <c r="G1319" s="139"/>
      <c r="H1319" s="138"/>
      <c r="I1319" s="140"/>
      <c r="J1319" s="138"/>
      <c r="K1319" s="141"/>
      <c r="L1319" s="139"/>
      <c r="M1319" s="142"/>
      <c r="N1319" s="142"/>
      <c r="O1319" s="143"/>
      <c r="P1319" s="144"/>
      <c r="Q1319" s="144"/>
      <c r="R1319" s="144"/>
      <c r="S1319" s="144"/>
      <c r="T1319" s="144"/>
      <c r="U1319" s="144"/>
      <c r="V1319" s="144"/>
      <c r="W1319" s="144"/>
      <c r="X1319" s="145"/>
      <c r="Y1319" s="51"/>
      <c r="Z1319" s="13" t="str">
        <f t="shared" si="961"/>
        <v/>
      </c>
      <c r="AA1319" s="51"/>
      <c r="AE1319" s="42" t="str">
        <f t="shared" si="962"/>
        <v/>
      </c>
      <c r="AF1319" s="42" t="str">
        <f>IF($I1319="", "", IF(COUNTIF($I$10:$I1318, I1319)&gt;0, "", SUMIF($I$10:$I$3009, $I1319, $AE$10:$AE$3009)))</f>
        <v/>
      </c>
      <c r="AG1319" s="45" t="str">
        <f>IF($AF1319="", "", COUNTIF($AF$10:$AF$3009, "&gt;"&amp;AF1319)+1+COUNTIF($AF$10:$AF1319, $AF1319)-1)</f>
        <v/>
      </c>
      <c r="AI1319" s="42" t="str">
        <f t="shared" si="963"/>
        <v/>
      </c>
      <c r="AK1319" s="15" t="str">
        <f t="shared" si="964"/>
        <v/>
      </c>
      <c r="AM1319" s="64" t="str">
        <f t="shared" si="965"/>
        <v/>
      </c>
      <c r="AN1319" s="65" t="str">
        <f t="shared" si="966"/>
        <v/>
      </c>
      <c r="AO1319" s="65" t="str">
        <f t="shared" si="967"/>
        <v/>
      </c>
      <c r="AP1319" s="65" t="str">
        <f t="shared" si="968"/>
        <v/>
      </c>
      <c r="AQ1319" s="65" t="str">
        <f t="shared" si="969"/>
        <v/>
      </c>
      <c r="AR1319" s="65" t="str">
        <f t="shared" si="970"/>
        <v/>
      </c>
      <c r="AS1319" s="65" t="str">
        <f t="shared" si="971"/>
        <v/>
      </c>
      <c r="AT1319" s="65" t="str">
        <f t="shared" si="972"/>
        <v/>
      </c>
      <c r="AU1319" s="65" t="str">
        <f t="shared" si="973"/>
        <v/>
      </c>
      <c r="AV1319" s="66" t="str">
        <f t="shared" si="974"/>
        <v/>
      </c>
      <c r="AX1319" s="73" t="str">
        <f t="shared" si="995"/>
        <v/>
      </c>
      <c r="AY1319" s="74" t="str">
        <f t="shared" si="1000"/>
        <v/>
      </c>
      <c r="AZ1319" s="74" t="str">
        <f t="shared" si="1000"/>
        <v/>
      </c>
      <c r="BA1319" s="74" t="str">
        <f t="shared" si="1000"/>
        <v/>
      </c>
      <c r="BB1319" s="74" t="str">
        <f t="shared" si="1000"/>
        <v/>
      </c>
      <c r="BC1319" s="74" t="str">
        <f t="shared" si="1000"/>
        <v/>
      </c>
      <c r="BD1319" s="74" t="str">
        <f t="shared" si="1000"/>
        <v/>
      </c>
      <c r="BE1319" s="74" t="str">
        <f t="shared" si="1000"/>
        <v/>
      </c>
      <c r="BF1319" s="74" t="str">
        <f t="shared" si="1000"/>
        <v/>
      </c>
      <c r="BG1319" s="75" t="str">
        <f t="shared" si="1000"/>
        <v/>
      </c>
      <c r="BI1319" s="73" t="str">
        <f t="shared" si="996"/>
        <v/>
      </c>
      <c r="BJ1319" s="74" t="str">
        <f t="shared" si="997"/>
        <v/>
      </c>
      <c r="BK1319" s="74" t="str">
        <f t="shared" si="997"/>
        <v/>
      </c>
      <c r="BL1319" s="74" t="str">
        <f t="shared" si="997"/>
        <v/>
      </c>
      <c r="BM1319" s="74" t="str">
        <f t="shared" si="997"/>
        <v/>
      </c>
      <c r="BN1319" s="74" t="str">
        <f t="shared" si="997"/>
        <v/>
      </c>
      <c r="BO1319" s="74" t="str">
        <f t="shared" si="997"/>
        <v/>
      </c>
      <c r="BP1319" s="74" t="str">
        <f t="shared" si="997"/>
        <v/>
      </c>
      <c r="BQ1319" s="74" t="str">
        <f t="shared" si="997"/>
        <v/>
      </c>
      <c r="BR1319" s="75" t="str">
        <f t="shared" si="997"/>
        <v/>
      </c>
      <c r="BU1319" s="42" t="str">
        <f t="shared" si="975"/>
        <v/>
      </c>
      <c r="BV1319" s="66" t="str">
        <f t="shared" si="976"/>
        <v/>
      </c>
      <c r="BX1319" s="64" t="str">
        <f t="shared" si="977"/>
        <v/>
      </c>
      <c r="BY1319" s="65" t="str">
        <f t="shared" si="978"/>
        <v/>
      </c>
      <c r="BZ1319" s="65" t="str">
        <f t="shared" si="979"/>
        <v/>
      </c>
      <c r="CA1319" s="65" t="str">
        <f t="shared" si="980"/>
        <v/>
      </c>
      <c r="CB1319" s="65" t="str">
        <f t="shared" si="981"/>
        <v/>
      </c>
      <c r="CC1319" s="65" t="str">
        <f t="shared" si="982"/>
        <v/>
      </c>
      <c r="CD1319" s="65" t="str">
        <f t="shared" si="983"/>
        <v/>
      </c>
      <c r="CE1319" s="65" t="str">
        <f t="shared" si="984"/>
        <v/>
      </c>
      <c r="CF1319" s="65" t="str">
        <f t="shared" si="985"/>
        <v/>
      </c>
      <c r="CG1319" s="66" t="str">
        <f t="shared" si="986"/>
        <v/>
      </c>
      <c r="CI1319" s="42" t="str">
        <f t="shared" si="987"/>
        <v/>
      </c>
      <c r="CK1319" s="92" t="str">
        <f t="shared" si="988"/>
        <v/>
      </c>
      <c r="CL1319" s="65" t="str">
        <f t="shared" si="989"/>
        <v/>
      </c>
      <c r="CM1319" s="93" t="str">
        <f t="shared" si="990"/>
        <v/>
      </c>
      <c r="CN1319" s="101" t="str">
        <f t="shared" si="959"/>
        <v/>
      </c>
      <c r="CP1319" s="92" t="str">
        <f t="shared" si="991"/>
        <v/>
      </c>
      <c r="CQ1319" s="65" t="str">
        <f t="shared" si="992"/>
        <v/>
      </c>
      <c r="CR1319" s="93" t="str">
        <f t="shared" si="993"/>
        <v/>
      </c>
      <c r="CS1319" s="101" t="str">
        <f t="shared" si="994"/>
        <v/>
      </c>
    </row>
    <row r="1320" spans="1:97" x14ac:dyDescent="0.25">
      <c r="A1320" s="51"/>
      <c r="B1320" s="15" t="str">
        <f t="shared" si="958"/>
        <v/>
      </c>
      <c r="C1320" s="15" t="str">
        <f t="shared" si="960"/>
        <v/>
      </c>
      <c r="D1320" s="51"/>
      <c r="E1320" s="137"/>
      <c r="F1320" s="138"/>
      <c r="G1320" s="139"/>
      <c r="H1320" s="138"/>
      <c r="I1320" s="140"/>
      <c r="J1320" s="138"/>
      <c r="K1320" s="141"/>
      <c r="L1320" s="139"/>
      <c r="M1320" s="142"/>
      <c r="N1320" s="142"/>
      <c r="O1320" s="143"/>
      <c r="P1320" s="144"/>
      <c r="Q1320" s="144"/>
      <c r="R1320" s="144"/>
      <c r="S1320" s="144"/>
      <c r="T1320" s="144"/>
      <c r="U1320" s="144"/>
      <c r="V1320" s="144"/>
      <c r="W1320" s="144"/>
      <c r="X1320" s="145"/>
      <c r="Y1320" s="51"/>
      <c r="Z1320" s="13" t="str">
        <f t="shared" si="961"/>
        <v/>
      </c>
      <c r="AA1320" s="51"/>
      <c r="AE1320" s="42" t="str">
        <f t="shared" si="962"/>
        <v/>
      </c>
      <c r="AF1320" s="42" t="str">
        <f>IF($I1320="", "", IF(COUNTIF($I$10:$I1319, I1320)&gt;0, "", SUMIF($I$10:$I$3009, $I1320, $AE$10:$AE$3009)))</f>
        <v/>
      </c>
      <c r="AG1320" s="45" t="str">
        <f>IF($AF1320="", "", COUNTIF($AF$10:$AF$3009, "&gt;"&amp;AF1320)+1+COUNTIF($AF$10:$AF1320, $AF1320)-1)</f>
        <v/>
      </c>
      <c r="AI1320" s="42" t="str">
        <f t="shared" si="963"/>
        <v/>
      </c>
      <c r="AK1320" s="15" t="str">
        <f t="shared" si="964"/>
        <v/>
      </c>
      <c r="AM1320" s="64" t="str">
        <f t="shared" si="965"/>
        <v/>
      </c>
      <c r="AN1320" s="65" t="str">
        <f t="shared" si="966"/>
        <v/>
      </c>
      <c r="AO1320" s="65" t="str">
        <f t="shared" si="967"/>
        <v/>
      </c>
      <c r="AP1320" s="65" t="str">
        <f t="shared" si="968"/>
        <v/>
      </c>
      <c r="AQ1320" s="65" t="str">
        <f t="shared" si="969"/>
        <v/>
      </c>
      <c r="AR1320" s="65" t="str">
        <f t="shared" si="970"/>
        <v/>
      </c>
      <c r="AS1320" s="65" t="str">
        <f t="shared" si="971"/>
        <v/>
      </c>
      <c r="AT1320" s="65" t="str">
        <f t="shared" si="972"/>
        <v/>
      </c>
      <c r="AU1320" s="65" t="str">
        <f t="shared" si="973"/>
        <v/>
      </c>
      <c r="AV1320" s="66" t="str">
        <f t="shared" si="974"/>
        <v/>
      </c>
      <c r="AX1320" s="73" t="str">
        <f t="shared" si="995"/>
        <v/>
      </c>
      <c r="AY1320" s="74" t="str">
        <f t="shared" si="1000"/>
        <v/>
      </c>
      <c r="AZ1320" s="74" t="str">
        <f t="shared" si="1000"/>
        <v/>
      </c>
      <c r="BA1320" s="74" t="str">
        <f t="shared" si="1000"/>
        <v/>
      </c>
      <c r="BB1320" s="74" t="str">
        <f t="shared" si="1000"/>
        <v/>
      </c>
      <c r="BC1320" s="74" t="str">
        <f t="shared" si="1000"/>
        <v/>
      </c>
      <c r="BD1320" s="74" t="str">
        <f t="shared" si="1000"/>
        <v/>
      </c>
      <c r="BE1320" s="74" t="str">
        <f t="shared" si="1000"/>
        <v/>
      </c>
      <c r="BF1320" s="74" t="str">
        <f t="shared" si="1000"/>
        <v/>
      </c>
      <c r="BG1320" s="75" t="str">
        <f t="shared" si="1000"/>
        <v/>
      </c>
      <c r="BI1320" s="73" t="str">
        <f t="shared" si="996"/>
        <v/>
      </c>
      <c r="BJ1320" s="74" t="str">
        <f t="shared" si="997"/>
        <v/>
      </c>
      <c r="BK1320" s="74" t="str">
        <f t="shared" si="997"/>
        <v/>
      </c>
      <c r="BL1320" s="74" t="str">
        <f t="shared" si="997"/>
        <v/>
      </c>
      <c r="BM1320" s="74" t="str">
        <f t="shared" si="997"/>
        <v/>
      </c>
      <c r="BN1320" s="74" t="str">
        <f t="shared" si="997"/>
        <v/>
      </c>
      <c r="BO1320" s="74" t="str">
        <f t="shared" si="997"/>
        <v/>
      </c>
      <c r="BP1320" s="74" t="str">
        <f t="shared" si="997"/>
        <v/>
      </c>
      <c r="BQ1320" s="74" t="str">
        <f t="shared" si="997"/>
        <v/>
      </c>
      <c r="BR1320" s="75" t="str">
        <f t="shared" si="997"/>
        <v/>
      </c>
      <c r="BU1320" s="42" t="str">
        <f t="shared" si="975"/>
        <v/>
      </c>
      <c r="BV1320" s="66" t="str">
        <f t="shared" si="976"/>
        <v/>
      </c>
      <c r="BX1320" s="64" t="str">
        <f t="shared" si="977"/>
        <v/>
      </c>
      <c r="BY1320" s="65" t="str">
        <f t="shared" si="978"/>
        <v/>
      </c>
      <c r="BZ1320" s="65" t="str">
        <f t="shared" si="979"/>
        <v/>
      </c>
      <c r="CA1320" s="65" t="str">
        <f t="shared" si="980"/>
        <v/>
      </c>
      <c r="CB1320" s="65" t="str">
        <f t="shared" si="981"/>
        <v/>
      </c>
      <c r="CC1320" s="65" t="str">
        <f t="shared" si="982"/>
        <v/>
      </c>
      <c r="CD1320" s="65" t="str">
        <f t="shared" si="983"/>
        <v/>
      </c>
      <c r="CE1320" s="65" t="str">
        <f t="shared" si="984"/>
        <v/>
      </c>
      <c r="CF1320" s="65" t="str">
        <f t="shared" si="985"/>
        <v/>
      </c>
      <c r="CG1320" s="66" t="str">
        <f t="shared" si="986"/>
        <v/>
      </c>
      <c r="CI1320" s="42" t="str">
        <f t="shared" si="987"/>
        <v/>
      </c>
      <c r="CK1320" s="92" t="str">
        <f t="shared" si="988"/>
        <v/>
      </c>
      <c r="CL1320" s="65" t="str">
        <f t="shared" si="989"/>
        <v/>
      </c>
      <c r="CM1320" s="93" t="str">
        <f t="shared" si="990"/>
        <v/>
      </c>
      <c r="CN1320" s="101" t="str">
        <f t="shared" si="959"/>
        <v/>
      </c>
      <c r="CP1320" s="92" t="str">
        <f t="shared" si="991"/>
        <v/>
      </c>
      <c r="CQ1320" s="65" t="str">
        <f t="shared" si="992"/>
        <v/>
      </c>
      <c r="CR1320" s="93" t="str">
        <f t="shared" si="993"/>
        <v/>
      </c>
      <c r="CS1320" s="101" t="str">
        <f t="shared" si="994"/>
        <v/>
      </c>
    </row>
    <row r="1321" spans="1:97" x14ac:dyDescent="0.25">
      <c r="A1321" s="51"/>
      <c r="B1321" s="15" t="str">
        <f t="shared" si="958"/>
        <v/>
      </c>
      <c r="C1321" s="15" t="str">
        <f t="shared" si="960"/>
        <v/>
      </c>
      <c r="D1321" s="51"/>
      <c r="E1321" s="137"/>
      <c r="F1321" s="138"/>
      <c r="G1321" s="139"/>
      <c r="H1321" s="138"/>
      <c r="I1321" s="140"/>
      <c r="J1321" s="138"/>
      <c r="K1321" s="141"/>
      <c r="L1321" s="139"/>
      <c r="M1321" s="142"/>
      <c r="N1321" s="142"/>
      <c r="O1321" s="143"/>
      <c r="P1321" s="144"/>
      <c r="Q1321" s="144"/>
      <c r="R1321" s="144"/>
      <c r="S1321" s="144"/>
      <c r="T1321" s="144"/>
      <c r="U1321" s="144"/>
      <c r="V1321" s="144"/>
      <c r="W1321" s="144"/>
      <c r="X1321" s="145"/>
      <c r="Y1321" s="51"/>
      <c r="Z1321" s="13" t="str">
        <f t="shared" si="961"/>
        <v/>
      </c>
      <c r="AA1321" s="51"/>
      <c r="AE1321" s="42" t="str">
        <f t="shared" si="962"/>
        <v/>
      </c>
      <c r="AF1321" s="42" t="str">
        <f>IF($I1321="", "", IF(COUNTIF($I$10:$I1320, I1321)&gt;0, "", SUMIF($I$10:$I$3009, $I1321, $AE$10:$AE$3009)))</f>
        <v/>
      </c>
      <c r="AG1321" s="45" t="str">
        <f>IF($AF1321="", "", COUNTIF($AF$10:$AF$3009, "&gt;"&amp;AF1321)+1+COUNTIF($AF$10:$AF1321, $AF1321)-1)</f>
        <v/>
      </c>
      <c r="AI1321" s="42" t="str">
        <f t="shared" si="963"/>
        <v/>
      </c>
      <c r="AK1321" s="15" t="str">
        <f t="shared" si="964"/>
        <v/>
      </c>
      <c r="AM1321" s="64" t="str">
        <f t="shared" si="965"/>
        <v/>
      </c>
      <c r="AN1321" s="65" t="str">
        <f t="shared" si="966"/>
        <v/>
      </c>
      <c r="AO1321" s="65" t="str">
        <f t="shared" si="967"/>
        <v/>
      </c>
      <c r="AP1321" s="65" t="str">
        <f t="shared" si="968"/>
        <v/>
      </c>
      <c r="AQ1321" s="65" t="str">
        <f t="shared" si="969"/>
        <v/>
      </c>
      <c r="AR1321" s="65" t="str">
        <f t="shared" si="970"/>
        <v/>
      </c>
      <c r="AS1321" s="65" t="str">
        <f t="shared" si="971"/>
        <v/>
      </c>
      <c r="AT1321" s="65" t="str">
        <f t="shared" si="972"/>
        <v/>
      </c>
      <c r="AU1321" s="65" t="str">
        <f t="shared" si="973"/>
        <v/>
      </c>
      <c r="AV1321" s="66" t="str">
        <f t="shared" si="974"/>
        <v/>
      </c>
      <c r="AX1321" s="73" t="str">
        <f t="shared" si="995"/>
        <v/>
      </c>
      <c r="AY1321" s="74" t="str">
        <f t="shared" si="1000"/>
        <v/>
      </c>
      <c r="AZ1321" s="74" t="str">
        <f t="shared" si="1000"/>
        <v/>
      </c>
      <c r="BA1321" s="74" t="str">
        <f t="shared" si="1000"/>
        <v/>
      </c>
      <c r="BB1321" s="74" t="str">
        <f t="shared" si="1000"/>
        <v/>
      </c>
      <c r="BC1321" s="74" t="str">
        <f t="shared" si="1000"/>
        <v/>
      </c>
      <c r="BD1321" s="74" t="str">
        <f t="shared" si="1000"/>
        <v/>
      </c>
      <c r="BE1321" s="74" t="str">
        <f t="shared" si="1000"/>
        <v/>
      </c>
      <c r="BF1321" s="74" t="str">
        <f t="shared" si="1000"/>
        <v/>
      </c>
      <c r="BG1321" s="75" t="str">
        <f t="shared" si="1000"/>
        <v/>
      </c>
      <c r="BI1321" s="73" t="str">
        <f t="shared" si="996"/>
        <v/>
      </c>
      <c r="BJ1321" s="74" t="str">
        <f t="shared" si="997"/>
        <v/>
      </c>
      <c r="BK1321" s="74" t="str">
        <f t="shared" si="997"/>
        <v/>
      </c>
      <c r="BL1321" s="74" t="str">
        <f t="shared" si="997"/>
        <v/>
      </c>
      <c r="BM1321" s="74" t="str">
        <f t="shared" si="997"/>
        <v/>
      </c>
      <c r="BN1321" s="74" t="str">
        <f t="shared" si="997"/>
        <v/>
      </c>
      <c r="BO1321" s="74" t="str">
        <f t="shared" si="997"/>
        <v/>
      </c>
      <c r="BP1321" s="74" t="str">
        <f t="shared" si="997"/>
        <v/>
      </c>
      <c r="BQ1321" s="74" t="str">
        <f t="shared" si="997"/>
        <v/>
      </c>
      <c r="BR1321" s="75" t="str">
        <f t="shared" si="997"/>
        <v/>
      </c>
      <c r="BU1321" s="42" t="str">
        <f t="shared" si="975"/>
        <v/>
      </c>
      <c r="BV1321" s="66" t="str">
        <f t="shared" si="976"/>
        <v/>
      </c>
      <c r="BX1321" s="64" t="str">
        <f t="shared" si="977"/>
        <v/>
      </c>
      <c r="BY1321" s="65" t="str">
        <f t="shared" si="978"/>
        <v/>
      </c>
      <c r="BZ1321" s="65" t="str">
        <f t="shared" si="979"/>
        <v/>
      </c>
      <c r="CA1321" s="65" t="str">
        <f t="shared" si="980"/>
        <v/>
      </c>
      <c r="CB1321" s="65" t="str">
        <f t="shared" si="981"/>
        <v/>
      </c>
      <c r="CC1321" s="65" t="str">
        <f t="shared" si="982"/>
        <v/>
      </c>
      <c r="CD1321" s="65" t="str">
        <f t="shared" si="983"/>
        <v/>
      </c>
      <c r="CE1321" s="65" t="str">
        <f t="shared" si="984"/>
        <v/>
      </c>
      <c r="CF1321" s="65" t="str">
        <f t="shared" si="985"/>
        <v/>
      </c>
      <c r="CG1321" s="66" t="str">
        <f t="shared" si="986"/>
        <v/>
      </c>
      <c r="CI1321" s="42" t="str">
        <f t="shared" si="987"/>
        <v/>
      </c>
      <c r="CK1321" s="92" t="str">
        <f t="shared" si="988"/>
        <v/>
      </c>
      <c r="CL1321" s="65" t="str">
        <f t="shared" si="989"/>
        <v/>
      </c>
      <c r="CM1321" s="93" t="str">
        <f t="shared" si="990"/>
        <v/>
      </c>
      <c r="CN1321" s="101" t="str">
        <f t="shared" si="959"/>
        <v/>
      </c>
      <c r="CP1321" s="92" t="str">
        <f t="shared" si="991"/>
        <v/>
      </c>
      <c r="CQ1321" s="65" t="str">
        <f t="shared" si="992"/>
        <v/>
      </c>
      <c r="CR1321" s="93" t="str">
        <f t="shared" si="993"/>
        <v/>
      </c>
      <c r="CS1321" s="101" t="str">
        <f t="shared" si="994"/>
        <v/>
      </c>
    </row>
    <row r="1322" spans="1:97" x14ac:dyDescent="0.25">
      <c r="A1322" s="51"/>
      <c r="B1322" s="15" t="str">
        <f t="shared" si="958"/>
        <v/>
      </c>
      <c r="C1322" s="15" t="str">
        <f t="shared" si="960"/>
        <v/>
      </c>
      <c r="D1322" s="51"/>
      <c r="E1322" s="137"/>
      <c r="F1322" s="138"/>
      <c r="G1322" s="139"/>
      <c r="H1322" s="138"/>
      <c r="I1322" s="140"/>
      <c r="J1322" s="138"/>
      <c r="K1322" s="141"/>
      <c r="L1322" s="139"/>
      <c r="M1322" s="142"/>
      <c r="N1322" s="142"/>
      <c r="O1322" s="143"/>
      <c r="P1322" s="144"/>
      <c r="Q1322" s="144"/>
      <c r="R1322" s="144"/>
      <c r="S1322" s="144"/>
      <c r="T1322" s="144"/>
      <c r="U1322" s="144"/>
      <c r="V1322" s="144"/>
      <c r="W1322" s="144"/>
      <c r="X1322" s="145"/>
      <c r="Y1322" s="51"/>
      <c r="Z1322" s="13" t="str">
        <f t="shared" si="961"/>
        <v/>
      </c>
      <c r="AA1322" s="51"/>
      <c r="AE1322" s="42" t="str">
        <f t="shared" si="962"/>
        <v/>
      </c>
      <c r="AF1322" s="42" t="str">
        <f>IF($I1322="", "", IF(COUNTIF($I$10:$I1321, I1322)&gt;0, "", SUMIF($I$10:$I$3009, $I1322, $AE$10:$AE$3009)))</f>
        <v/>
      </c>
      <c r="AG1322" s="45" t="str">
        <f>IF($AF1322="", "", COUNTIF($AF$10:$AF$3009, "&gt;"&amp;AF1322)+1+COUNTIF($AF$10:$AF1322, $AF1322)-1)</f>
        <v/>
      </c>
      <c r="AI1322" s="42" t="str">
        <f t="shared" si="963"/>
        <v/>
      </c>
      <c r="AK1322" s="15" t="str">
        <f t="shared" si="964"/>
        <v/>
      </c>
      <c r="AM1322" s="64" t="str">
        <f t="shared" si="965"/>
        <v/>
      </c>
      <c r="AN1322" s="65" t="str">
        <f t="shared" si="966"/>
        <v/>
      </c>
      <c r="AO1322" s="65" t="str">
        <f t="shared" si="967"/>
        <v/>
      </c>
      <c r="AP1322" s="65" t="str">
        <f t="shared" si="968"/>
        <v/>
      </c>
      <c r="AQ1322" s="65" t="str">
        <f t="shared" si="969"/>
        <v/>
      </c>
      <c r="AR1322" s="65" t="str">
        <f t="shared" si="970"/>
        <v/>
      </c>
      <c r="AS1322" s="65" t="str">
        <f t="shared" si="971"/>
        <v/>
      </c>
      <c r="AT1322" s="65" t="str">
        <f t="shared" si="972"/>
        <v/>
      </c>
      <c r="AU1322" s="65" t="str">
        <f t="shared" si="973"/>
        <v/>
      </c>
      <c r="AV1322" s="66" t="str">
        <f t="shared" si="974"/>
        <v/>
      </c>
      <c r="AX1322" s="73" t="str">
        <f t="shared" si="995"/>
        <v/>
      </c>
      <c r="AY1322" s="74" t="str">
        <f t="shared" si="1000"/>
        <v/>
      </c>
      <c r="AZ1322" s="74" t="str">
        <f t="shared" si="1000"/>
        <v/>
      </c>
      <c r="BA1322" s="74" t="str">
        <f t="shared" si="1000"/>
        <v/>
      </c>
      <c r="BB1322" s="74" t="str">
        <f t="shared" si="1000"/>
        <v/>
      </c>
      <c r="BC1322" s="74" t="str">
        <f t="shared" si="1000"/>
        <v/>
      </c>
      <c r="BD1322" s="74" t="str">
        <f t="shared" si="1000"/>
        <v/>
      </c>
      <c r="BE1322" s="74" t="str">
        <f t="shared" si="1000"/>
        <v/>
      </c>
      <c r="BF1322" s="74" t="str">
        <f t="shared" si="1000"/>
        <v/>
      </c>
      <c r="BG1322" s="75" t="str">
        <f t="shared" si="1000"/>
        <v/>
      </c>
      <c r="BI1322" s="73" t="str">
        <f t="shared" si="996"/>
        <v/>
      </c>
      <c r="BJ1322" s="74" t="str">
        <f t="shared" si="997"/>
        <v/>
      </c>
      <c r="BK1322" s="74" t="str">
        <f t="shared" ref="BJ1322:BR1350" si="1001">IFERROR(IF(BK$9="", "", IF($H1322=BK$9, $AE1322-$L1322, "")), "")</f>
        <v/>
      </c>
      <c r="BL1322" s="74" t="str">
        <f t="shared" si="1001"/>
        <v/>
      </c>
      <c r="BM1322" s="74" t="str">
        <f t="shared" si="1001"/>
        <v/>
      </c>
      <c r="BN1322" s="74" t="str">
        <f t="shared" si="1001"/>
        <v/>
      </c>
      <c r="BO1322" s="74" t="str">
        <f t="shared" si="1001"/>
        <v/>
      </c>
      <c r="BP1322" s="74" t="str">
        <f t="shared" si="1001"/>
        <v/>
      </c>
      <c r="BQ1322" s="74" t="str">
        <f t="shared" si="1001"/>
        <v/>
      </c>
      <c r="BR1322" s="75" t="str">
        <f t="shared" si="1001"/>
        <v/>
      </c>
      <c r="BU1322" s="42" t="str">
        <f t="shared" si="975"/>
        <v/>
      </c>
      <c r="BV1322" s="66" t="str">
        <f t="shared" si="976"/>
        <v/>
      </c>
      <c r="BX1322" s="64" t="str">
        <f t="shared" si="977"/>
        <v/>
      </c>
      <c r="BY1322" s="65" t="str">
        <f t="shared" si="978"/>
        <v/>
      </c>
      <c r="BZ1322" s="65" t="str">
        <f t="shared" si="979"/>
        <v/>
      </c>
      <c r="CA1322" s="65" t="str">
        <f t="shared" si="980"/>
        <v/>
      </c>
      <c r="CB1322" s="65" t="str">
        <f t="shared" si="981"/>
        <v/>
      </c>
      <c r="CC1322" s="65" t="str">
        <f t="shared" si="982"/>
        <v/>
      </c>
      <c r="CD1322" s="65" t="str">
        <f t="shared" si="983"/>
        <v/>
      </c>
      <c r="CE1322" s="65" t="str">
        <f t="shared" si="984"/>
        <v/>
      </c>
      <c r="CF1322" s="65" t="str">
        <f t="shared" si="985"/>
        <v/>
      </c>
      <c r="CG1322" s="66" t="str">
        <f t="shared" si="986"/>
        <v/>
      </c>
      <c r="CI1322" s="42" t="str">
        <f t="shared" si="987"/>
        <v/>
      </c>
      <c r="CK1322" s="92" t="str">
        <f t="shared" si="988"/>
        <v/>
      </c>
      <c r="CL1322" s="65" t="str">
        <f t="shared" si="989"/>
        <v/>
      </c>
      <c r="CM1322" s="93" t="str">
        <f t="shared" si="990"/>
        <v/>
      </c>
      <c r="CN1322" s="101" t="str">
        <f t="shared" si="959"/>
        <v/>
      </c>
      <c r="CP1322" s="92" t="str">
        <f t="shared" si="991"/>
        <v/>
      </c>
      <c r="CQ1322" s="65" t="str">
        <f t="shared" si="992"/>
        <v/>
      </c>
      <c r="CR1322" s="93" t="str">
        <f t="shared" si="993"/>
        <v/>
      </c>
      <c r="CS1322" s="101" t="str">
        <f t="shared" si="994"/>
        <v/>
      </c>
    </row>
    <row r="1323" spans="1:97" x14ac:dyDescent="0.25">
      <c r="A1323" s="51"/>
      <c r="B1323" s="15" t="str">
        <f t="shared" si="958"/>
        <v/>
      </c>
      <c r="C1323" s="15" t="str">
        <f t="shared" si="960"/>
        <v/>
      </c>
      <c r="D1323" s="51"/>
      <c r="E1323" s="137"/>
      <c r="F1323" s="138"/>
      <c r="G1323" s="139"/>
      <c r="H1323" s="138"/>
      <c r="I1323" s="140"/>
      <c r="J1323" s="138"/>
      <c r="K1323" s="141"/>
      <c r="L1323" s="139"/>
      <c r="M1323" s="142"/>
      <c r="N1323" s="142"/>
      <c r="O1323" s="143"/>
      <c r="P1323" s="144"/>
      <c r="Q1323" s="144"/>
      <c r="R1323" s="144"/>
      <c r="S1323" s="144"/>
      <c r="T1323" s="144"/>
      <c r="U1323" s="144"/>
      <c r="V1323" s="144"/>
      <c r="W1323" s="144"/>
      <c r="X1323" s="145"/>
      <c r="Y1323" s="51"/>
      <c r="Z1323" s="13" t="str">
        <f t="shared" si="961"/>
        <v/>
      </c>
      <c r="AA1323" s="51"/>
      <c r="AE1323" s="42" t="str">
        <f t="shared" si="962"/>
        <v/>
      </c>
      <c r="AF1323" s="42" t="str">
        <f>IF($I1323="", "", IF(COUNTIF($I$10:$I1322, I1323)&gt;0, "", SUMIF($I$10:$I$3009, $I1323, $AE$10:$AE$3009)))</f>
        <v/>
      </c>
      <c r="AG1323" s="45" t="str">
        <f>IF($AF1323="", "", COUNTIF($AF$10:$AF$3009, "&gt;"&amp;AF1323)+1+COUNTIF($AF$10:$AF1323, $AF1323)-1)</f>
        <v/>
      </c>
      <c r="AI1323" s="42" t="str">
        <f t="shared" si="963"/>
        <v/>
      </c>
      <c r="AK1323" s="15" t="str">
        <f t="shared" si="964"/>
        <v/>
      </c>
      <c r="AM1323" s="64" t="str">
        <f t="shared" si="965"/>
        <v/>
      </c>
      <c r="AN1323" s="65" t="str">
        <f t="shared" si="966"/>
        <v/>
      </c>
      <c r="AO1323" s="65" t="str">
        <f t="shared" si="967"/>
        <v/>
      </c>
      <c r="AP1323" s="65" t="str">
        <f t="shared" si="968"/>
        <v/>
      </c>
      <c r="AQ1323" s="65" t="str">
        <f t="shared" si="969"/>
        <v/>
      </c>
      <c r="AR1323" s="65" t="str">
        <f t="shared" si="970"/>
        <v/>
      </c>
      <c r="AS1323" s="65" t="str">
        <f t="shared" si="971"/>
        <v/>
      </c>
      <c r="AT1323" s="65" t="str">
        <f t="shared" si="972"/>
        <v/>
      </c>
      <c r="AU1323" s="65" t="str">
        <f t="shared" si="973"/>
        <v/>
      </c>
      <c r="AV1323" s="66" t="str">
        <f t="shared" si="974"/>
        <v/>
      </c>
      <c r="AX1323" s="73" t="str">
        <f t="shared" si="995"/>
        <v/>
      </c>
      <c r="AY1323" s="74" t="str">
        <f t="shared" si="1000"/>
        <v/>
      </c>
      <c r="AZ1323" s="74" t="str">
        <f t="shared" si="1000"/>
        <v/>
      </c>
      <c r="BA1323" s="74" t="str">
        <f t="shared" si="1000"/>
        <v/>
      </c>
      <c r="BB1323" s="74" t="str">
        <f t="shared" si="1000"/>
        <v/>
      </c>
      <c r="BC1323" s="74" t="str">
        <f t="shared" si="1000"/>
        <v/>
      </c>
      <c r="BD1323" s="74" t="str">
        <f t="shared" si="1000"/>
        <v/>
      </c>
      <c r="BE1323" s="74" t="str">
        <f t="shared" si="1000"/>
        <v/>
      </c>
      <c r="BF1323" s="74" t="str">
        <f t="shared" si="1000"/>
        <v/>
      </c>
      <c r="BG1323" s="75" t="str">
        <f t="shared" si="1000"/>
        <v/>
      </c>
      <c r="BI1323" s="73" t="str">
        <f t="shared" si="996"/>
        <v/>
      </c>
      <c r="BJ1323" s="74" t="str">
        <f t="shared" si="1001"/>
        <v/>
      </c>
      <c r="BK1323" s="74" t="str">
        <f t="shared" si="1001"/>
        <v/>
      </c>
      <c r="BL1323" s="74" t="str">
        <f t="shared" si="1001"/>
        <v/>
      </c>
      <c r="BM1323" s="74" t="str">
        <f t="shared" si="1001"/>
        <v/>
      </c>
      <c r="BN1323" s="74" t="str">
        <f t="shared" si="1001"/>
        <v/>
      </c>
      <c r="BO1323" s="74" t="str">
        <f t="shared" si="1001"/>
        <v/>
      </c>
      <c r="BP1323" s="74" t="str">
        <f t="shared" si="1001"/>
        <v/>
      </c>
      <c r="BQ1323" s="74" t="str">
        <f t="shared" si="1001"/>
        <v/>
      </c>
      <c r="BR1323" s="75" t="str">
        <f t="shared" si="1001"/>
        <v/>
      </c>
      <c r="BU1323" s="42" t="str">
        <f t="shared" si="975"/>
        <v/>
      </c>
      <c r="BV1323" s="66" t="str">
        <f t="shared" si="976"/>
        <v/>
      </c>
      <c r="BX1323" s="64" t="str">
        <f t="shared" si="977"/>
        <v/>
      </c>
      <c r="BY1323" s="65" t="str">
        <f t="shared" si="978"/>
        <v/>
      </c>
      <c r="BZ1323" s="65" t="str">
        <f t="shared" si="979"/>
        <v/>
      </c>
      <c r="CA1323" s="65" t="str">
        <f t="shared" si="980"/>
        <v/>
      </c>
      <c r="CB1323" s="65" t="str">
        <f t="shared" si="981"/>
        <v/>
      </c>
      <c r="CC1323" s="65" t="str">
        <f t="shared" si="982"/>
        <v/>
      </c>
      <c r="CD1323" s="65" t="str">
        <f t="shared" si="983"/>
        <v/>
      </c>
      <c r="CE1323" s="65" t="str">
        <f t="shared" si="984"/>
        <v/>
      </c>
      <c r="CF1323" s="65" t="str">
        <f t="shared" si="985"/>
        <v/>
      </c>
      <c r="CG1323" s="66" t="str">
        <f t="shared" si="986"/>
        <v/>
      </c>
      <c r="CI1323" s="42" t="str">
        <f t="shared" si="987"/>
        <v/>
      </c>
      <c r="CK1323" s="92" t="str">
        <f t="shared" si="988"/>
        <v/>
      </c>
      <c r="CL1323" s="65" t="str">
        <f t="shared" si="989"/>
        <v/>
      </c>
      <c r="CM1323" s="93" t="str">
        <f t="shared" si="990"/>
        <v/>
      </c>
      <c r="CN1323" s="101" t="str">
        <f t="shared" si="959"/>
        <v/>
      </c>
      <c r="CP1323" s="92" t="str">
        <f t="shared" si="991"/>
        <v/>
      </c>
      <c r="CQ1323" s="65" t="str">
        <f t="shared" si="992"/>
        <v/>
      </c>
      <c r="CR1323" s="93" t="str">
        <f t="shared" si="993"/>
        <v/>
      </c>
      <c r="CS1323" s="101" t="str">
        <f t="shared" si="994"/>
        <v/>
      </c>
    </row>
    <row r="1324" spans="1:97" x14ac:dyDescent="0.25">
      <c r="A1324" s="51"/>
      <c r="B1324" s="15" t="str">
        <f t="shared" si="958"/>
        <v/>
      </c>
      <c r="C1324" s="15" t="str">
        <f t="shared" si="960"/>
        <v/>
      </c>
      <c r="D1324" s="51"/>
      <c r="E1324" s="137"/>
      <c r="F1324" s="138"/>
      <c r="G1324" s="139"/>
      <c r="H1324" s="138"/>
      <c r="I1324" s="140"/>
      <c r="J1324" s="138"/>
      <c r="K1324" s="141"/>
      <c r="L1324" s="139"/>
      <c r="M1324" s="142"/>
      <c r="N1324" s="142"/>
      <c r="O1324" s="143"/>
      <c r="P1324" s="144"/>
      <c r="Q1324" s="144"/>
      <c r="R1324" s="144"/>
      <c r="S1324" s="144"/>
      <c r="T1324" s="144"/>
      <c r="U1324" s="144"/>
      <c r="V1324" s="144"/>
      <c r="W1324" s="144"/>
      <c r="X1324" s="145"/>
      <c r="Y1324" s="51"/>
      <c r="Z1324" s="13" t="str">
        <f t="shared" si="961"/>
        <v/>
      </c>
      <c r="AA1324" s="51"/>
      <c r="AE1324" s="42" t="str">
        <f t="shared" si="962"/>
        <v/>
      </c>
      <c r="AF1324" s="42" t="str">
        <f>IF($I1324="", "", IF(COUNTIF($I$10:$I1323, I1324)&gt;0, "", SUMIF($I$10:$I$3009, $I1324, $AE$10:$AE$3009)))</f>
        <v/>
      </c>
      <c r="AG1324" s="45" t="str">
        <f>IF($AF1324="", "", COUNTIF($AF$10:$AF$3009, "&gt;"&amp;AF1324)+1+COUNTIF($AF$10:$AF1324, $AF1324)-1)</f>
        <v/>
      </c>
      <c r="AI1324" s="42" t="str">
        <f t="shared" si="963"/>
        <v/>
      </c>
      <c r="AK1324" s="15" t="str">
        <f t="shared" si="964"/>
        <v/>
      </c>
      <c r="AM1324" s="64" t="str">
        <f t="shared" si="965"/>
        <v/>
      </c>
      <c r="AN1324" s="65" t="str">
        <f t="shared" si="966"/>
        <v/>
      </c>
      <c r="AO1324" s="65" t="str">
        <f t="shared" si="967"/>
        <v/>
      </c>
      <c r="AP1324" s="65" t="str">
        <f t="shared" si="968"/>
        <v/>
      </c>
      <c r="AQ1324" s="65" t="str">
        <f t="shared" si="969"/>
        <v/>
      </c>
      <c r="AR1324" s="65" t="str">
        <f t="shared" si="970"/>
        <v/>
      </c>
      <c r="AS1324" s="65" t="str">
        <f t="shared" si="971"/>
        <v/>
      </c>
      <c r="AT1324" s="65" t="str">
        <f t="shared" si="972"/>
        <v/>
      </c>
      <c r="AU1324" s="65" t="str">
        <f t="shared" si="973"/>
        <v/>
      </c>
      <c r="AV1324" s="66" t="str">
        <f t="shared" si="974"/>
        <v/>
      </c>
      <c r="AX1324" s="73" t="str">
        <f t="shared" si="995"/>
        <v/>
      </c>
      <c r="AY1324" s="74" t="str">
        <f t="shared" si="1000"/>
        <v/>
      </c>
      <c r="AZ1324" s="74" t="str">
        <f t="shared" si="1000"/>
        <v/>
      </c>
      <c r="BA1324" s="74" t="str">
        <f t="shared" si="1000"/>
        <v/>
      </c>
      <c r="BB1324" s="74" t="str">
        <f t="shared" si="1000"/>
        <v/>
      </c>
      <c r="BC1324" s="74" t="str">
        <f t="shared" si="1000"/>
        <v/>
      </c>
      <c r="BD1324" s="74" t="str">
        <f t="shared" si="1000"/>
        <v/>
      </c>
      <c r="BE1324" s="74" t="str">
        <f t="shared" si="1000"/>
        <v/>
      </c>
      <c r="BF1324" s="74" t="str">
        <f t="shared" si="1000"/>
        <v/>
      </c>
      <c r="BG1324" s="75" t="str">
        <f t="shared" si="1000"/>
        <v/>
      </c>
      <c r="BI1324" s="73" t="str">
        <f t="shared" si="996"/>
        <v/>
      </c>
      <c r="BJ1324" s="74" t="str">
        <f t="shared" si="1001"/>
        <v/>
      </c>
      <c r="BK1324" s="74" t="str">
        <f t="shared" si="1001"/>
        <v/>
      </c>
      <c r="BL1324" s="74" t="str">
        <f t="shared" si="1001"/>
        <v/>
      </c>
      <c r="BM1324" s="74" t="str">
        <f t="shared" si="1001"/>
        <v/>
      </c>
      <c r="BN1324" s="74" t="str">
        <f t="shared" si="1001"/>
        <v/>
      </c>
      <c r="BO1324" s="74" t="str">
        <f t="shared" si="1001"/>
        <v/>
      </c>
      <c r="BP1324" s="74" t="str">
        <f t="shared" si="1001"/>
        <v/>
      </c>
      <c r="BQ1324" s="74" t="str">
        <f t="shared" si="1001"/>
        <v/>
      </c>
      <c r="BR1324" s="75" t="str">
        <f t="shared" si="1001"/>
        <v/>
      </c>
      <c r="BU1324" s="42" t="str">
        <f t="shared" si="975"/>
        <v/>
      </c>
      <c r="BV1324" s="66" t="str">
        <f t="shared" si="976"/>
        <v/>
      </c>
      <c r="BX1324" s="64" t="str">
        <f t="shared" si="977"/>
        <v/>
      </c>
      <c r="BY1324" s="65" t="str">
        <f t="shared" si="978"/>
        <v/>
      </c>
      <c r="BZ1324" s="65" t="str">
        <f t="shared" si="979"/>
        <v/>
      </c>
      <c r="CA1324" s="65" t="str">
        <f t="shared" si="980"/>
        <v/>
      </c>
      <c r="CB1324" s="65" t="str">
        <f t="shared" si="981"/>
        <v/>
      </c>
      <c r="CC1324" s="65" t="str">
        <f t="shared" si="982"/>
        <v/>
      </c>
      <c r="CD1324" s="65" t="str">
        <f t="shared" si="983"/>
        <v/>
      </c>
      <c r="CE1324" s="65" t="str">
        <f t="shared" si="984"/>
        <v/>
      </c>
      <c r="CF1324" s="65" t="str">
        <f t="shared" si="985"/>
        <v/>
      </c>
      <c r="CG1324" s="66" t="str">
        <f t="shared" si="986"/>
        <v/>
      </c>
      <c r="CI1324" s="42" t="str">
        <f t="shared" si="987"/>
        <v/>
      </c>
      <c r="CK1324" s="92" t="str">
        <f t="shared" si="988"/>
        <v/>
      </c>
      <c r="CL1324" s="65" t="str">
        <f t="shared" si="989"/>
        <v/>
      </c>
      <c r="CM1324" s="93" t="str">
        <f t="shared" si="990"/>
        <v/>
      </c>
      <c r="CN1324" s="101" t="str">
        <f t="shared" si="959"/>
        <v/>
      </c>
      <c r="CP1324" s="92" t="str">
        <f t="shared" si="991"/>
        <v/>
      </c>
      <c r="CQ1324" s="65" t="str">
        <f t="shared" si="992"/>
        <v/>
      </c>
      <c r="CR1324" s="93" t="str">
        <f t="shared" si="993"/>
        <v/>
      </c>
      <c r="CS1324" s="101" t="str">
        <f t="shared" si="994"/>
        <v/>
      </c>
    </row>
    <row r="1325" spans="1:97" x14ac:dyDescent="0.25">
      <c r="A1325" s="51"/>
      <c r="B1325" s="15" t="str">
        <f t="shared" si="958"/>
        <v/>
      </c>
      <c r="C1325" s="15" t="str">
        <f t="shared" si="960"/>
        <v/>
      </c>
      <c r="D1325" s="51"/>
      <c r="E1325" s="137"/>
      <c r="F1325" s="138"/>
      <c r="G1325" s="139"/>
      <c r="H1325" s="138"/>
      <c r="I1325" s="140"/>
      <c r="J1325" s="138"/>
      <c r="K1325" s="141"/>
      <c r="L1325" s="139"/>
      <c r="M1325" s="142"/>
      <c r="N1325" s="142"/>
      <c r="O1325" s="143"/>
      <c r="P1325" s="144"/>
      <c r="Q1325" s="144"/>
      <c r="R1325" s="144"/>
      <c r="S1325" s="144"/>
      <c r="T1325" s="144"/>
      <c r="U1325" s="144"/>
      <c r="V1325" s="144"/>
      <c r="W1325" s="144"/>
      <c r="X1325" s="145"/>
      <c r="Y1325" s="51"/>
      <c r="Z1325" s="13" t="str">
        <f t="shared" si="961"/>
        <v/>
      </c>
      <c r="AA1325" s="51"/>
      <c r="AE1325" s="42" t="str">
        <f t="shared" si="962"/>
        <v/>
      </c>
      <c r="AF1325" s="42" t="str">
        <f>IF($I1325="", "", IF(COUNTIF($I$10:$I1324, I1325)&gt;0, "", SUMIF($I$10:$I$3009, $I1325, $AE$10:$AE$3009)))</f>
        <v/>
      </c>
      <c r="AG1325" s="45" t="str">
        <f>IF($AF1325="", "", COUNTIF($AF$10:$AF$3009, "&gt;"&amp;AF1325)+1+COUNTIF($AF$10:$AF1325, $AF1325)-1)</f>
        <v/>
      </c>
      <c r="AI1325" s="42" t="str">
        <f t="shared" si="963"/>
        <v/>
      </c>
      <c r="AK1325" s="15" t="str">
        <f t="shared" si="964"/>
        <v/>
      </c>
      <c r="AM1325" s="64" t="str">
        <f t="shared" si="965"/>
        <v/>
      </c>
      <c r="AN1325" s="65" t="str">
        <f t="shared" si="966"/>
        <v/>
      </c>
      <c r="AO1325" s="65" t="str">
        <f t="shared" si="967"/>
        <v/>
      </c>
      <c r="AP1325" s="65" t="str">
        <f t="shared" si="968"/>
        <v/>
      </c>
      <c r="AQ1325" s="65" t="str">
        <f t="shared" si="969"/>
        <v/>
      </c>
      <c r="AR1325" s="65" t="str">
        <f t="shared" si="970"/>
        <v/>
      </c>
      <c r="AS1325" s="65" t="str">
        <f t="shared" si="971"/>
        <v/>
      </c>
      <c r="AT1325" s="65" t="str">
        <f t="shared" si="972"/>
        <v/>
      </c>
      <c r="AU1325" s="65" t="str">
        <f t="shared" si="973"/>
        <v/>
      </c>
      <c r="AV1325" s="66" t="str">
        <f t="shared" si="974"/>
        <v/>
      </c>
      <c r="AX1325" s="73" t="str">
        <f t="shared" si="995"/>
        <v/>
      </c>
      <c r="AY1325" s="74" t="str">
        <f t="shared" si="1000"/>
        <v/>
      </c>
      <c r="AZ1325" s="74" t="str">
        <f t="shared" si="1000"/>
        <v/>
      </c>
      <c r="BA1325" s="74" t="str">
        <f t="shared" si="1000"/>
        <v/>
      </c>
      <c r="BB1325" s="74" t="str">
        <f t="shared" si="1000"/>
        <v/>
      </c>
      <c r="BC1325" s="74" t="str">
        <f t="shared" si="1000"/>
        <v/>
      </c>
      <c r="BD1325" s="74" t="str">
        <f t="shared" si="1000"/>
        <v/>
      </c>
      <c r="BE1325" s="74" t="str">
        <f t="shared" si="1000"/>
        <v/>
      </c>
      <c r="BF1325" s="74" t="str">
        <f t="shared" si="1000"/>
        <v/>
      </c>
      <c r="BG1325" s="75" t="str">
        <f t="shared" si="1000"/>
        <v/>
      </c>
      <c r="BI1325" s="73" t="str">
        <f t="shared" si="996"/>
        <v/>
      </c>
      <c r="BJ1325" s="74" t="str">
        <f t="shared" si="1001"/>
        <v/>
      </c>
      <c r="BK1325" s="74" t="str">
        <f t="shared" si="1001"/>
        <v/>
      </c>
      <c r="BL1325" s="74" t="str">
        <f t="shared" si="1001"/>
        <v/>
      </c>
      <c r="BM1325" s="74" t="str">
        <f t="shared" si="1001"/>
        <v/>
      </c>
      <c r="BN1325" s="74" t="str">
        <f t="shared" si="1001"/>
        <v/>
      </c>
      <c r="BO1325" s="74" t="str">
        <f t="shared" si="1001"/>
        <v/>
      </c>
      <c r="BP1325" s="74" t="str">
        <f t="shared" si="1001"/>
        <v/>
      </c>
      <c r="BQ1325" s="74" t="str">
        <f t="shared" si="1001"/>
        <v/>
      </c>
      <c r="BR1325" s="75" t="str">
        <f t="shared" si="1001"/>
        <v/>
      </c>
      <c r="BU1325" s="42" t="str">
        <f t="shared" si="975"/>
        <v/>
      </c>
      <c r="BV1325" s="66" t="str">
        <f t="shared" si="976"/>
        <v/>
      </c>
      <c r="BX1325" s="64" t="str">
        <f t="shared" si="977"/>
        <v/>
      </c>
      <c r="BY1325" s="65" t="str">
        <f t="shared" si="978"/>
        <v/>
      </c>
      <c r="BZ1325" s="65" t="str">
        <f t="shared" si="979"/>
        <v/>
      </c>
      <c r="CA1325" s="65" t="str">
        <f t="shared" si="980"/>
        <v/>
      </c>
      <c r="CB1325" s="65" t="str">
        <f t="shared" si="981"/>
        <v/>
      </c>
      <c r="CC1325" s="65" t="str">
        <f t="shared" si="982"/>
        <v/>
      </c>
      <c r="CD1325" s="65" t="str">
        <f t="shared" si="983"/>
        <v/>
      </c>
      <c r="CE1325" s="65" t="str">
        <f t="shared" si="984"/>
        <v/>
      </c>
      <c r="CF1325" s="65" t="str">
        <f t="shared" si="985"/>
        <v/>
      </c>
      <c r="CG1325" s="66" t="str">
        <f t="shared" si="986"/>
        <v/>
      </c>
      <c r="CI1325" s="42" t="str">
        <f t="shared" si="987"/>
        <v/>
      </c>
      <c r="CK1325" s="92" t="str">
        <f t="shared" si="988"/>
        <v/>
      </c>
      <c r="CL1325" s="65" t="str">
        <f t="shared" si="989"/>
        <v/>
      </c>
      <c r="CM1325" s="93" t="str">
        <f t="shared" si="990"/>
        <v/>
      </c>
      <c r="CN1325" s="101" t="str">
        <f t="shared" si="959"/>
        <v/>
      </c>
      <c r="CP1325" s="92" t="str">
        <f t="shared" si="991"/>
        <v/>
      </c>
      <c r="CQ1325" s="65" t="str">
        <f t="shared" si="992"/>
        <v/>
      </c>
      <c r="CR1325" s="93" t="str">
        <f t="shared" si="993"/>
        <v/>
      </c>
      <c r="CS1325" s="101" t="str">
        <f t="shared" si="994"/>
        <v/>
      </c>
    </row>
    <row r="1326" spans="1:97" x14ac:dyDescent="0.25">
      <c r="A1326" s="51"/>
      <c r="B1326" s="15" t="str">
        <f t="shared" si="958"/>
        <v/>
      </c>
      <c r="C1326" s="15" t="str">
        <f t="shared" si="960"/>
        <v/>
      </c>
      <c r="D1326" s="51"/>
      <c r="E1326" s="137"/>
      <c r="F1326" s="138"/>
      <c r="G1326" s="139"/>
      <c r="H1326" s="138"/>
      <c r="I1326" s="140"/>
      <c r="J1326" s="138"/>
      <c r="K1326" s="141"/>
      <c r="L1326" s="139"/>
      <c r="M1326" s="142"/>
      <c r="N1326" s="142"/>
      <c r="O1326" s="143"/>
      <c r="P1326" s="144"/>
      <c r="Q1326" s="144"/>
      <c r="R1326" s="144"/>
      <c r="S1326" s="144"/>
      <c r="T1326" s="144"/>
      <c r="U1326" s="144"/>
      <c r="V1326" s="144"/>
      <c r="W1326" s="144"/>
      <c r="X1326" s="145"/>
      <c r="Y1326" s="51"/>
      <c r="Z1326" s="13" t="str">
        <f t="shared" si="961"/>
        <v/>
      </c>
      <c r="AA1326" s="51"/>
      <c r="AE1326" s="42" t="str">
        <f t="shared" si="962"/>
        <v/>
      </c>
      <c r="AF1326" s="42" t="str">
        <f>IF($I1326="", "", IF(COUNTIF($I$10:$I1325, I1326)&gt;0, "", SUMIF($I$10:$I$3009, $I1326, $AE$10:$AE$3009)))</f>
        <v/>
      </c>
      <c r="AG1326" s="45" t="str">
        <f>IF($AF1326="", "", COUNTIF($AF$10:$AF$3009, "&gt;"&amp;AF1326)+1+COUNTIF($AF$10:$AF1326, $AF1326)-1)</f>
        <v/>
      </c>
      <c r="AI1326" s="42" t="str">
        <f t="shared" si="963"/>
        <v/>
      </c>
      <c r="AK1326" s="15" t="str">
        <f t="shared" si="964"/>
        <v/>
      </c>
      <c r="AM1326" s="64" t="str">
        <f t="shared" si="965"/>
        <v/>
      </c>
      <c r="AN1326" s="65" t="str">
        <f t="shared" si="966"/>
        <v/>
      </c>
      <c r="AO1326" s="65" t="str">
        <f t="shared" si="967"/>
        <v/>
      </c>
      <c r="AP1326" s="65" t="str">
        <f t="shared" si="968"/>
        <v/>
      </c>
      <c r="AQ1326" s="65" t="str">
        <f t="shared" si="969"/>
        <v/>
      </c>
      <c r="AR1326" s="65" t="str">
        <f t="shared" si="970"/>
        <v/>
      </c>
      <c r="AS1326" s="65" t="str">
        <f t="shared" si="971"/>
        <v/>
      </c>
      <c r="AT1326" s="65" t="str">
        <f t="shared" si="972"/>
        <v/>
      </c>
      <c r="AU1326" s="65" t="str">
        <f t="shared" si="973"/>
        <v/>
      </c>
      <c r="AV1326" s="66" t="str">
        <f t="shared" si="974"/>
        <v/>
      </c>
      <c r="AX1326" s="73" t="str">
        <f t="shared" si="995"/>
        <v/>
      </c>
      <c r="AY1326" s="74" t="str">
        <f t="shared" ref="AY1326:BG1335" si="1002">IF(AY$9="", "", IF($H1326=AY$9, $AE1326, ""))</f>
        <v/>
      </c>
      <c r="AZ1326" s="74" t="str">
        <f t="shared" si="1002"/>
        <v/>
      </c>
      <c r="BA1326" s="74" t="str">
        <f t="shared" si="1002"/>
        <v/>
      </c>
      <c r="BB1326" s="74" t="str">
        <f t="shared" si="1002"/>
        <v/>
      </c>
      <c r="BC1326" s="74" t="str">
        <f t="shared" si="1002"/>
        <v/>
      </c>
      <c r="BD1326" s="74" t="str">
        <f t="shared" si="1002"/>
        <v/>
      </c>
      <c r="BE1326" s="74" t="str">
        <f t="shared" si="1002"/>
        <v/>
      </c>
      <c r="BF1326" s="74" t="str">
        <f t="shared" si="1002"/>
        <v/>
      </c>
      <c r="BG1326" s="75" t="str">
        <f t="shared" si="1002"/>
        <v/>
      </c>
      <c r="BI1326" s="73" t="str">
        <f t="shared" si="996"/>
        <v/>
      </c>
      <c r="BJ1326" s="74" t="str">
        <f t="shared" si="1001"/>
        <v/>
      </c>
      <c r="BK1326" s="74" t="str">
        <f t="shared" si="1001"/>
        <v/>
      </c>
      <c r="BL1326" s="74" t="str">
        <f t="shared" si="1001"/>
        <v/>
      </c>
      <c r="BM1326" s="74" t="str">
        <f t="shared" si="1001"/>
        <v/>
      </c>
      <c r="BN1326" s="74" t="str">
        <f t="shared" si="1001"/>
        <v/>
      </c>
      <c r="BO1326" s="74" t="str">
        <f t="shared" si="1001"/>
        <v/>
      </c>
      <c r="BP1326" s="74" t="str">
        <f t="shared" si="1001"/>
        <v/>
      </c>
      <c r="BQ1326" s="74" t="str">
        <f t="shared" si="1001"/>
        <v/>
      </c>
      <c r="BR1326" s="75" t="str">
        <f t="shared" si="1001"/>
        <v/>
      </c>
      <c r="BU1326" s="42" t="str">
        <f t="shared" si="975"/>
        <v/>
      </c>
      <c r="BV1326" s="66" t="str">
        <f t="shared" si="976"/>
        <v/>
      </c>
      <c r="BX1326" s="64" t="str">
        <f t="shared" si="977"/>
        <v/>
      </c>
      <c r="BY1326" s="65" t="str">
        <f t="shared" si="978"/>
        <v/>
      </c>
      <c r="BZ1326" s="65" t="str">
        <f t="shared" si="979"/>
        <v/>
      </c>
      <c r="CA1326" s="65" t="str">
        <f t="shared" si="980"/>
        <v/>
      </c>
      <c r="CB1326" s="65" t="str">
        <f t="shared" si="981"/>
        <v/>
      </c>
      <c r="CC1326" s="65" t="str">
        <f t="shared" si="982"/>
        <v/>
      </c>
      <c r="CD1326" s="65" t="str">
        <f t="shared" si="983"/>
        <v/>
      </c>
      <c r="CE1326" s="65" t="str">
        <f t="shared" si="984"/>
        <v/>
      </c>
      <c r="CF1326" s="65" t="str">
        <f t="shared" si="985"/>
        <v/>
      </c>
      <c r="CG1326" s="66" t="str">
        <f t="shared" si="986"/>
        <v/>
      </c>
      <c r="CI1326" s="42" t="str">
        <f t="shared" si="987"/>
        <v/>
      </c>
      <c r="CK1326" s="92" t="str">
        <f t="shared" si="988"/>
        <v/>
      </c>
      <c r="CL1326" s="65" t="str">
        <f t="shared" si="989"/>
        <v/>
      </c>
      <c r="CM1326" s="93" t="str">
        <f t="shared" si="990"/>
        <v/>
      </c>
      <c r="CN1326" s="101" t="str">
        <f t="shared" si="959"/>
        <v/>
      </c>
      <c r="CP1326" s="92" t="str">
        <f t="shared" si="991"/>
        <v/>
      </c>
      <c r="CQ1326" s="65" t="str">
        <f t="shared" si="992"/>
        <v/>
      </c>
      <c r="CR1326" s="93" t="str">
        <f t="shared" si="993"/>
        <v/>
      </c>
      <c r="CS1326" s="101" t="str">
        <f t="shared" si="994"/>
        <v/>
      </c>
    </row>
    <row r="1327" spans="1:97" x14ac:dyDescent="0.25">
      <c r="A1327" s="51"/>
      <c r="B1327" s="15" t="str">
        <f t="shared" si="958"/>
        <v/>
      </c>
      <c r="C1327" s="15" t="str">
        <f t="shared" si="960"/>
        <v/>
      </c>
      <c r="D1327" s="51"/>
      <c r="E1327" s="137"/>
      <c r="F1327" s="138"/>
      <c r="G1327" s="139"/>
      <c r="H1327" s="138"/>
      <c r="I1327" s="140"/>
      <c r="J1327" s="138"/>
      <c r="K1327" s="141"/>
      <c r="L1327" s="139"/>
      <c r="M1327" s="142"/>
      <c r="N1327" s="142"/>
      <c r="O1327" s="143"/>
      <c r="P1327" s="144"/>
      <c r="Q1327" s="144"/>
      <c r="R1327" s="144"/>
      <c r="S1327" s="144"/>
      <c r="T1327" s="144"/>
      <c r="U1327" s="144"/>
      <c r="V1327" s="144"/>
      <c r="W1327" s="144"/>
      <c r="X1327" s="145"/>
      <c r="Y1327" s="51"/>
      <c r="Z1327" s="13" t="str">
        <f t="shared" si="961"/>
        <v/>
      </c>
      <c r="AA1327" s="51"/>
      <c r="AE1327" s="42" t="str">
        <f t="shared" si="962"/>
        <v/>
      </c>
      <c r="AF1327" s="42" t="str">
        <f>IF($I1327="", "", IF(COUNTIF($I$10:$I1326, I1327)&gt;0, "", SUMIF($I$10:$I$3009, $I1327, $AE$10:$AE$3009)))</f>
        <v/>
      </c>
      <c r="AG1327" s="45" t="str">
        <f>IF($AF1327="", "", COUNTIF($AF$10:$AF$3009, "&gt;"&amp;AF1327)+1+COUNTIF($AF$10:$AF1327, $AF1327)-1)</f>
        <v/>
      </c>
      <c r="AI1327" s="42" t="str">
        <f t="shared" si="963"/>
        <v/>
      </c>
      <c r="AK1327" s="15" t="str">
        <f t="shared" si="964"/>
        <v/>
      </c>
      <c r="AM1327" s="64" t="str">
        <f t="shared" si="965"/>
        <v/>
      </c>
      <c r="AN1327" s="65" t="str">
        <f t="shared" si="966"/>
        <v/>
      </c>
      <c r="AO1327" s="65" t="str">
        <f t="shared" si="967"/>
        <v/>
      </c>
      <c r="AP1327" s="65" t="str">
        <f t="shared" si="968"/>
        <v/>
      </c>
      <c r="AQ1327" s="65" t="str">
        <f t="shared" si="969"/>
        <v/>
      </c>
      <c r="AR1327" s="65" t="str">
        <f t="shared" si="970"/>
        <v/>
      </c>
      <c r="AS1327" s="65" t="str">
        <f t="shared" si="971"/>
        <v/>
      </c>
      <c r="AT1327" s="65" t="str">
        <f t="shared" si="972"/>
        <v/>
      </c>
      <c r="AU1327" s="65" t="str">
        <f t="shared" si="973"/>
        <v/>
      </c>
      <c r="AV1327" s="66" t="str">
        <f t="shared" si="974"/>
        <v/>
      </c>
      <c r="AX1327" s="73" t="str">
        <f t="shared" si="995"/>
        <v/>
      </c>
      <c r="AY1327" s="74" t="str">
        <f t="shared" si="1002"/>
        <v/>
      </c>
      <c r="AZ1327" s="74" t="str">
        <f t="shared" si="1002"/>
        <v/>
      </c>
      <c r="BA1327" s="74" t="str">
        <f t="shared" si="1002"/>
        <v/>
      </c>
      <c r="BB1327" s="74" t="str">
        <f t="shared" si="1002"/>
        <v/>
      </c>
      <c r="BC1327" s="74" t="str">
        <f t="shared" si="1002"/>
        <v/>
      </c>
      <c r="BD1327" s="74" t="str">
        <f t="shared" si="1002"/>
        <v/>
      </c>
      <c r="BE1327" s="74" t="str">
        <f t="shared" si="1002"/>
        <v/>
      </c>
      <c r="BF1327" s="74" t="str">
        <f t="shared" si="1002"/>
        <v/>
      </c>
      <c r="BG1327" s="75" t="str">
        <f t="shared" si="1002"/>
        <v/>
      </c>
      <c r="BI1327" s="73" t="str">
        <f t="shared" si="996"/>
        <v/>
      </c>
      <c r="BJ1327" s="74" t="str">
        <f t="shared" si="1001"/>
        <v/>
      </c>
      <c r="BK1327" s="74" t="str">
        <f t="shared" si="1001"/>
        <v/>
      </c>
      <c r="BL1327" s="74" t="str">
        <f t="shared" si="1001"/>
        <v/>
      </c>
      <c r="BM1327" s="74" t="str">
        <f t="shared" si="1001"/>
        <v/>
      </c>
      <c r="BN1327" s="74" t="str">
        <f t="shared" si="1001"/>
        <v/>
      </c>
      <c r="BO1327" s="74" t="str">
        <f t="shared" si="1001"/>
        <v/>
      </c>
      <c r="BP1327" s="74" t="str">
        <f t="shared" si="1001"/>
        <v/>
      </c>
      <c r="BQ1327" s="74" t="str">
        <f t="shared" si="1001"/>
        <v/>
      </c>
      <c r="BR1327" s="75" t="str">
        <f t="shared" si="1001"/>
        <v/>
      </c>
      <c r="BU1327" s="42" t="str">
        <f t="shared" si="975"/>
        <v/>
      </c>
      <c r="BV1327" s="66" t="str">
        <f t="shared" si="976"/>
        <v/>
      </c>
      <c r="BX1327" s="64" t="str">
        <f t="shared" si="977"/>
        <v/>
      </c>
      <c r="BY1327" s="65" t="str">
        <f t="shared" si="978"/>
        <v/>
      </c>
      <c r="BZ1327" s="65" t="str">
        <f t="shared" si="979"/>
        <v/>
      </c>
      <c r="CA1327" s="65" t="str">
        <f t="shared" si="980"/>
        <v/>
      </c>
      <c r="CB1327" s="65" t="str">
        <f t="shared" si="981"/>
        <v/>
      </c>
      <c r="CC1327" s="65" t="str">
        <f t="shared" si="982"/>
        <v/>
      </c>
      <c r="CD1327" s="65" t="str">
        <f t="shared" si="983"/>
        <v/>
      </c>
      <c r="CE1327" s="65" t="str">
        <f t="shared" si="984"/>
        <v/>
      </c>
      <c r="CF1327" s="65" t="str">
        <f t="shared" si="985"/>
        <v/>
      </c>
      <c r="CG1327" s="66" t="str">
        <f t="shared" si="986"/>
        <v/>
      </c>
      <c r="CI1327" s="42" t="str">
        <f t="shared" si="987"/>
        <v/>
      </c>
      <c r="CK1327" s="92" t="str">
        <f t="shared" si="988"/>
        <v/>
      </c>
      <c r="CL1327" s="65" t="str">
        <f t="shared" si="989"/>
        <v/>
      </c>
      <c r="CM1327" s="93" t="str">
        <f t="shared" si="990"/>
        <v/>
      </c>
      <c r="CN1327" s="101" t="str">
        <f t="shared" si="959"/>
        <v/>
      </c>
      <c r="CP1327" s="92" t="str">
        <f t="shared" si="991"/>
        <v/>
      </c>
      <c r="CQ1327" s="65" t="str">
        <f t="shared" si="992"/>
        <v/>
      </c>
      <c r="CR1327" s="93" t="str">
        <f t="shared" si="993"/>
        <v/>
      </c>
      <c r="CS1327" s="101" t="str">
        <f t="shared" si="994"/>
        <v/>
      </c>
    </row>
    <row r="1328" spans="1:97" x14ac:dyDescent="0.25">
      <c r="A1328" s="51"/>
      <c r="B1328" s="15" t="str">
        <f t="shared" si="958"/>
        <v/>
      </c>
      <c r="C1328" s="15" t="str">
        <f t="shared" si="960"/>
        <v/>
      </c>
      <c r="D1328" s="51"/>
      <c r="E1328" s="137"/>
      <c r="F1328" s="138"/>
      <c r="G1328" s="139"/>
      <c r="H1328" s="138"/>
      <c r="I1328" s="140"/>
      <c r="J1328" s="138"/>
      <c r="K1328" s="141"/>
      <c r="L1328" s="139"/>
      <c r="M1328" s="142"/>
      <c r="N1328" s="142"/>
      <c r="O1328" s="143"/>
      <c r="P1328" s="144"/>
      <c r="Q1328" s="144"/>
      <c r="R1328" s="144"/>
      <c r="S1328" s="144"/>
      <c r="T1328" s="144"/>
      <c r="U1328" s="144"/>
      <c r="V1328" s="144"/>
      <c r="W1328" s="144"/>
      <c r="X1328" s="145"/>
      <c r="Y1328" s="51"/>
      <c r="Z1328" s="13" t="str">
        <f t="shared" si="961"/>
        <v/>
      </c>
      <c r="AA1328" s="51"/>
      <c r="AE1328" s="42" t="str">
        <f t="shared" si="962"/>
        <v/>
      </c>
      <c r="AF1328" s="42" t="str">
        <f>IF($I1328="", "", IF(COUNTIF($I$10:$I1327, I1328)&gt;0, "", SUMIF($I$10:$I$3009, $I1328, $AE$10:$AE$3009)))</f>
        <v/>
      </c>
      <c r="AG1328" s="45" t="str">
        <f>IF($AF1328="", "", COUNTIF($AF$10:$AF$3009, "&gt;"&amp;AF1328)+1+COUNTIF($AF$10:$AF1328, $AF1328)-1)</f>
        <v/>
      </c>
      <c r="AI1328" s="42" t="str">
        <f t="shared" si="963"/>
        <v/>
      </c>
      <c r="AK1328" s="15" t="str">
        <f t="shared" si="964"/>
        <v/>
      </c>
      <c r="AM1328" s="64" t="str">
        <f t="shared" si="965"/>
        <v/>
      </c>
      <c r="AN1328" s="65" t="str">
        <f t="shared" si="966"/>
        <v/>
      </c>
      <c r="AO1328" s="65" t="str">
        <f t="shared" si="967"/>
        <v/>
      </c>
      <c r="AP1328" s="65" t="str">
        <f t="shared" si="968"/>
        <v/>
      </c>
      <c r="AQ1328" s="65" t="str">
        <f t="shared" si="969"/>
        <v/>
      </c>
      <c r="AR1328" s="65" t="str">
        <f t="shared" si="970"/>
        <v/>
      </c>
      <c r="AS1328" s="65" t="str">
        <f t="shared" si="971"/>
        <v/>
      </c>
      <c r="AT1328" s="65" t="str">
        <f t="shared" si="972"/>
        <v/>
      </c>
      <c r="AU1328" s="65" t="str">
        <f t="shared" si="973"/>
        <v/>
      </c>
      <c r="AV1328" s="66" t="str">
        <f t="shared" si="974"/>
        <v/>
      </c>
      <c r="AX1328" s="73" t="str">
        <f t="shared" si="995"/>
        <v/>
      </c>
      <c r="AY1328" s="74" t="str">
        <f t="shared" si="1002"/>
        <v/>
      </c>
      <c r="AZ1328" s="74" t="str">
        <f t="shared" si="1002"/>
        <v/>
      </c>
      <c r="BA1328" s="74" t="str">
        <f t="shared" si="1002"/>
        <v/>
      </c>
      <c r="BB1328" s="74" t="str">
        <f t="shared" si="1002"/>
        <v/>
      </c>
      <c r="BC1328" s="74" t="str">
        <f t="shared" si="1002"/>
        <v/>
      </c>
      <c r="BD1328" s="74" t="str">
        <f t="shared" si="1002"/>
        <v/>
      </c>
      <c r="BE1328" s="74" t="str">
        <f t="shared" si="1002"/>
        <v/>
      </c>
      <c r="BF1328" s="74" t="str">
        <f t="shared" si="1002"/>
        <v/>
      </c>
      <c r="BG1328" s="75" t="str">
        <f t="shared" si="1002"/>
        <v/>
      </c>
      <c r="BI1328" s="73" t="str">
        <f t="shared" si="996"/>
        <v/>
      </c>
      <c r="BJ1328" s="74" t="str">
        <f t="shared" si="1001"/>
        <v/>
      </c>
      <c r="BK1328" s="74" t="str">
        <f t="shared" si="1001"/>
        <v/>
      </c>
      <c r="BL1328" s="74" t="str">
        <f t="shared" si="1001"/>
        <v/>
      </c>
      <c r="BM1328" s="74" t="str">
        <f t="shared" si="1001"/>
        <v/>
      </c>
      <c r="BN1328" s="74" t="str">
        <f t="shared" si="1001"/>
        <v/>
      </c>
      <c r="BO1328" s="74" t="str">
        <f t="shared" si="1001"/>
        <v/>
      </c>
      <c r="BP1328" s="74" t="str">
        <f t="shared" si="1001"/>
        <v/>
      </c>
      <c r="BQ1328" s="74" t="str">
        <f t="shared" si="1001"/>
        <v/>
      </c>
      <c r="BR1328" s="75" t="str">
        <f t="shared" si="1001"/>
        <v/>
      </c>
      <c r="BU1328" s="42" t="str">
        <f t="shared" si="975"/>
        <v/>
      </c>
      <c r="BV1328" s="66" t="str">
        <f t="shared" si="976"/>
        <v/>
      </c>
      <c r="BX1328" s="64" t="str">
        <f t="shared" si="977"/>
        <v/>
      </c>
      <c r="BY1328" s="65" t="str">
        <f t="shared" si="978"/>
        <v/>
      </c>
      <c r="BZ1328" s="65" t="str">
        <f t="shared" si="979"/>
        <v/>
      </c>
      <c r="CA1328" s="65" t="str">
        <f t="shared" si="980"/>
        <v/>
      </c>
      <c r="CB1328" s="65" t="str">
        <f t="shared" si="981"/>
        <v/>
      </c>
      <c r="CC1328" s="65" t="str">
        <f t="shared" si="982"/>
        <v/>
      </c>
      <c r="CD1328" s="65" t="str">
        <f t="shared" si="983"/>
        <v/>
      </c>
      <c r="CE1328" s="65" t="str">
        <f t="shared" si="984"/>
        <v/>
      </c>
      <c r="CF1328" s="65" t="str">
        <f t="shared" si="985"/>
        <v/>
      </c>
      <c r="CG1328" s="66" t="str">
        <f t="shared" si="986"/>
        <v/>
      </c>
      <c r="CI1328" s="42" t="str">
        <f t="shared" si="987"/>
        <v/>
      </c>
      <c r="CK1328" s="92" t="str">
        <f t="shared" si="988"/>
        <v/>
      </c>
      <c r="CL1328" s="65" t="str">
        <f t="shared" si="989"/>
        <v/>
      </c>
      <c r="CM1328" s="93" t="str">
        <f t="shared" si="990"/>
        <v/>
      </c>
      <c r="CN1328" s="101" t="str">
        <f t="shared" si="959"/>
        <v/>
      </c>
      <c r="CP1328" s="92" t="str">
        <f t="shared" si="991"/>
        <v/>
      </c>
      <c r="CQ1328" s="65" t="str">
        <f t="shared" si="992"/>
        <v/>
      </c>
      <c r="CR1328" s="93" t="str">
        <f t="shared" si="993"/>
        <v/>
      </c>
      <c r="CS1328" s="101" t="str">
        <f t="shared" si="994"/>
        <v/>
      </c>
    </row>
    <row r="1329" spans="1:97" x14ac:dyDescent="0.25">
      <c r="A1329" s="51"/>
      <c r="B1329" s="15" t="str">
        <f t="shared" si="958"/>
        <v/>
      </c>
      <c r="C1329" s="15" t="str">
        <f t="shared" si="960"/>
        <v/>
      </c>
      <c r="D1329" s="51"/>
      <c r="E1329" s="137"/>
      <c r="F1329" s="138"/>
      <c r="G1329" s="139"/>
      <c r="H1329" s="138"/>
      <c r="I1329" s="140"/>
      <c r="J1329" s="138"/>
      <c r="K1329" s="141"/>
      <c r="L1329" s="139"/>
      <c r="M1329" s="142"/>
      <c r="N1329" s="142"/>
      <c r="O1329" s="143"/>
      <c r="P1329" s="144"/>
      <c r="Q1329" s="144"/>
      <c r="R1329" s="144"/>
      <c r="S1329" s="144"/>
      <c r="T1329" s="144"/>
      <c r="U1329" s="144"/>
      <c r="V1329" s="144"/>
      <c r="W1329" s="144"/>
      <c r="X1329" s="145"/>
      <c r="Y1329" s="51"/>
      <c r="Z1329" s="13" t="str">
        <f t="shared" si="961"/>
        <v/>
      </c>
      <c r="AA1329" s="51"/>
      <c r="AE1329" s="42" t="str">
        <f t="shared" si="962"/>
        <v/>
      </c>
      <c r="AF1329" s="42" t="str">
        <f>IF($I1329="", "", IF(COUNTIF($I$10:$I1328, I1329)&gt;0, "", SUMIF($I$10:$I$3009, $I1329, $AE$10:$AE$3009)))</f>
        <v/>
      </c>
      <c r="AG1329" s="45" t="str">
        <f>IF($AF1329="", "", COUNTIF($AF$10:$AF$3009, "&gt;"&amp;AF1329)+1+COUNTIF($AF$10:$AF1329, $AF1329)-1)</f>
        <v/>
      </c>
      <c r="AI1329" s="42" t="str">
        <f t="shared" si="963"/>
        <v/>
      </c>
      <c r="AK1329" s="15" t="str">
        <f t="shared" si="964"/>
        <v/>
      </c>
      <c r="AM1329" s="64" t="str">
        <f t="shared" si="965"/>
        <v/>
      </c>
      <c r="AN1329" s="65" t="str">
        <f t="shared" si="966"/>
        <v/>
      </c>
      <c r="AO1329" s="65" t="str">
        <f t="shared" si="967"/>
        <v/>
      </c>
      <c r="AP1329" s="65" t="str">
        <f t="shared" si="968"/>
        <v/>
      </c>
      <c r="AQ1329" s="65" t="str">
        <f t="shared" si="969"/>
        <v/>
      </c>
      <c r="AR1329" s="65" t="str">
        <f t="shared" si="970"/>
        <v/>
      </c>
      <c r="AS1329" s="65" t="str">
        <f t="shared" si="971"/>
        <v/>
      </c>
      <c r="AT1329" s="65" t="str">
        <f t="shared" si="972"/>
        <v/>
      </c>
      <c r="AU1329" s="65" t="str">
        <f t="shared" si="973"/>
        <v/>
      </c>
      <c r="AV1329" s="66" t="str">
        <f t="shared" si="974"/>
        <v/>
      </c>
      <c r="AX1329" s="73" t="str">
        <f t="shared" si="995"/>
        <v/>
      </c>
      <c r="AY1329" s="74" t="str">
        <f t="shared" si="1002"/>
        <v/>
      </c>
      <c r="AZ1329" s="74" t="str">
        <f t="shared" si="1002"/>
        <v/>
      </c>
      <c r="BA1329" s="74" t="str">
        <f t="shared" si="1002"/>
        <v/>
      </c>
      <c r="BB1329" s="74" t="str">
        <f t="shared" si="1002"/>
        <v/>
      </c>
      <c r="BC1329" s="74" t="str">
        <f t="shared" si="1002"/>
        <v/>
      </c>
      <c r="BD1329" s="74" t="str">
        <f t="shared" si="1002"/>
        <v/>
      </c>
      <c r="BE1329" s="74" t="str">
        <f t="shared" si="1002"/>
        <v/>
      </c>
      <c r="BF1329" s="74" t="str">
        <f t="shared" si="1002"/>
        <v/>
      </c>
      <c r="BG1329" s="75" t="str">
        <f t="shared" si="1002"/>
        <v/>
      </c>
      <c r="BI1329" s="73" t="str">
        <f t="shared" si="996"/>
        <v/>
      </c>
      <c r="BJ1329" s="74" t="str">
        <f t="shared" si="1001"/>
        <v/>
      </c>
      <c r="BK1329" s="74" t="str">
        <f t="shared" si="1001"/>
        <v/>
      </c>
      <c r="BL1329" s="74" t="str">
        <f t="shared" si="1001"/>
        <v/>
      </c>
      <c r="BM1329" s="74" t="str">
        <f t="shared" si="1001"/>
        <v/>
      </c>
      <c r="BN1329" s="74" t="str">
        <f t="shared" si="1001"/>
        <v/>
      </c>
      <c r="BO1329" s="74" t="str">
        <f t="shared" si="1001"/>
        <v/>
      </c>
      <c r="BP1329" s="74" t="str">
        <f t="shared" si="1001"/>
        <v/>
      </c>
      <c r="BQ1329" s="74" t="str">
        <f t="shared" si="1001"/>
        <v/>
      </c>
      <c r="BR1329" s="75" t="str">
        <f t="shared" si="1001"/>
        <v/>
      </c>
      <c r="BU1329" s="42" t="str">
        <f t="shared" si="975"/>
        <v/>
      </c>
      <c r="BV1329" s="66" t="str">
        <f t="shared" si="976"/>
        <v/>
      </c>
      <c r="BX1329" s="64" t="str">
        <f t="shared" si="977"/>
        <v/>
      </c>
      <c r="BY1329" s="65" t="str">
        <f t="shared" si="978"/>
        <v/>
      </c>
      <c r="BZ1329" s="65" t="str">
        <f t="shared" si="979"/>
        <v/>
      </c>
      <c r="CA1329" s="65" t="str">
        <f t="shared" si="980"/>
        <v/>
      </c>
      <c r="CB1329" s="65" t="str">
        <f t="shared" si="981"/>
        <v/>
      </c>
      <c r="CC1329" s="65" t="str">
        <f t="shared" si="982"/>
        <v/>
      </c>
      <c r="CD1329" s="65" t="str">
        <f t="shared" si="983"/>
        <v/>
      </c>
      <c r="CE1329" s="65" t="str">
        <f t="shared" si="984"/>
        <v/>
      </c>
      <c r="CF1329" s="65" t="str">
        <f t="shared" si="985"/>
        <v/>
      </c>
      <c r="CG1329" s="66" t="str">
        <f t="shared" si="986"/>
        <v/>
      </c>
      <c r="CI1329" s="42" t="str">
        <f t="shared" si="987"/>
        <v/>
      </c>
      <c r="CK1329" s="92" t="str">
        <f t="shared" si="988"/>
        <v/>
      </c>
      <c r="CL1329" s="65" t="str">
        <f t="shared" si="989"/>
        <v/>
      </c>
      <c r="CM1329" s="93" t="str">
        <f t="shared" si="990"/>
        <v/>
      </c>
      <c r="CN1329" s="101" t="str">
        <f t="shared" si="959"/>
        <v/>
      </c>
      <c r="CP1329" s="92" t="str">
        <f t="shared" si="991"/>
        <v/>
      </c>
      <c r="CQ1329" s="65" t="str">
        <f t="shared" si="992"/>
        <v/>
      </c>
      <c r="CR1329" s="93" t="str">
        <f t="shared" si="993"/>
        <v/>
      </c>
      <c r="CS1329" s="101" t="str">
        <f t="shared" si="994"/>
        <v/>
      </c>
    </row>
    <row r="1330" spans="1:97" x14ac:dyDescent="0.25">
      <c r="A1330" s="51"/>
      <c r="B1330" s="15" t="str">
        <f t="shared" si="958"/>
        <v/>
      </c>
      <c r="C1330" s="15" t="str">
        <f t="shared" si="960"/>
        <v/>
      </c>
      <c r="D1330" s="51"/>
      <c r="E1330" s="137"/>
      <c r="F1330" s="138"/>
      <c r="G1330" s="139"/>
      <c r="H1330" s="138"/>
      <c r="I1330" s="140"/>
      <c r="J1330" s="138"/>
      <c r="K1330" s="141"/>
      <c r="L1330" s="139"/>
      <c r="M1330" s="142"/>
      <c r="N1330" s="142"/>
      <c r="O1330" s="143"/>
      <c r="P1330" s="144"/>
      <c r="Q1330" s="144"/>
      <c r="R1330" s="144"/>
      <c r="S1330" s="144"/>
      <c r="T1330" s="144"/>
      <c r="U1330" s="144"/>
      <c r="V1330" s="144"/>
      <c r="W1330" s="144"/>
      <c r="X1330" s="145"/>
      <c r="Y1330" s="51"/>
      <c r="Z1330" s="13" t="str">
        <f t="shared" si="961"/>
        <v/>
      </c>
      <c r="AA1330" s="51"/>
      <c r="AE1330" s="42" t="str">
        <f t="shared" si="962"/>
        <v/>
      </c>
      <c r="AF1330" s="42" t="str">
        <f>IF($I1330="", "", IF(COUNTIF($I$10:$I1329, I1330)&gt;0, "", SUMIF($I$10:$I$3009, $I1330, $AE$10:$AE$3009)))</f>
        <v/>
      </c>
      <c r="AG1330" s="45" t="str">
        <f>IF($AF1330="", "", COUNTIF($AF$10:$AF$3009, "&gt;"&amp;AF1330)+1+COUNTIF($AF$10:$AF1330, $AF1330)-1)</f>
        <v/>
      </c>
      <c r="AI1330" s="42" t="str">
        <f t="shared" si="963"/>
        <v/>
      </c>
      <c r="AK1330" s="15" t="str">
        <f t="shared" si="964"/>
        <v/>
      </c>
      <c r="AM1330" s="64" t="str">
        <f t="shared" si="965"/>
        <v/>
      </c>
      <c r="AN1330" s="65" t="str">
        <f t="shared" si="966"/>
        <v/>
      </c>
      <c r="AO1330" s="65" t="str">
        <f t="shared" si="967"/>
        <v/>
      </c>
      <c r="AP1330" s="65" t="str">
        <f t="shared" si="968"/>
        <v/>
      </c>
      <c r="AQ1330" s="65" t="str">
        <f t="shared" si="969"/>
        <v/>
      </c>
      <c r="AR1330" s="65" t="str">
        <f t="shared" si="970"/>
        <v/>
      </c>
      <c r="AS1330" s="65" t="str">
        <f t="shared" si="971"/>
        <v/>
      </c>
      <c r="AT1330" s="65" t="str">
        <f t="shared" si="972"/>
        <v/>
      </c>
      <c r="AU1330" s="65" t="str">
        <f t="shared" si="973"/>
        <v/>
      </c>
      <c r="AV1330" s="66" t="str">
        <f t="shared" si="974"/>
        <v/>
      </c>
      <c r="AX1330" s="73" t="str">
        <f t="shared" si="995"/>
        <v/>
      </c>
      <c r="AY1330" s="74" t="str">
        <f t="shared" si="1002"/>
        <v/>
      </c>
      <c r="AZ1330" s="74" t="str">
        <f t="shared" si="1002"/>
        <v/>
      </c>
      <c r="BA1330" s="74" t="str">
        <f t="shared" si="1002"/>
        <v/>
      </c>
      <c r="BB1330" s="74" t="str">
        <f t="shared" si="1002"/>
        <v/>
      </c>
      <c r="BC1330" s="74" t="str">
        <f t="shared" si="1002"/>
        <v/>
      </c>
      <c r="BD1330" s="74" t="str">
        <f t="shared" si="1002"/>
        <v/>
      </c>
      <c r="BE1330" s="74" t="str">
        <f t="shared" si="1002"/>
        <v/>
      </c>
      <c r="BF1330" s="74" t="str">
        <f t="shared" si="1002"/>
        <v/>
      </c>
      <c r="BG1330" s="75" t="str">
        <f t="shared" si="1002"/>
        <v/>
      </c>
      <c r="BI1330" s="73" t="str">
        <f t="shared" si="996"/>
        <v/>
      </c>
      <c r="BJ1330" s="74" t="str">
        <f t="shared" si="1001"/>
        <v/>
      </c>
      <c r="BK1330" s="74" t="str">
        <f t="shared" si="1001"/>
        <v/>
      </c>
      <c r="BL1330" s="74" t="str">
        <f t="shared" si="1001"/>
        <v/>
      </c>
      <c r="BM1330" s="74" t="str">
        <f t="shared" si="1001"/>
        <v/>
      </c>
      <c r="BN1330" s="74" t="str">
        <f t="shared" si="1001"/>
        <v/>
      </c>
      <c r="BO1330" s="74" t="str">
        <f t="shared" si="1001"/>
        <v/>
      </c>
      <c r="BP1330" s="74" t="str">
        <f t="shared" si="1001"/>
        <v/>
      </c>
      <c r="BQ1330" s="74" t="str">
        <f t="shared" si="1001"/>
        <v/>
      </c>
      <c r="BR1330" s="75" t="str">
        <f t="shared" si="1001"/>
        <v/>
      </c>
      <c r="BU1330" s="42" t="str">
        <f t="shared" si="975"/>
        <v/>
      </c>
      <c r="BV1330" s="66" t="str">
        <f t="shared" si="976"/>
        <v/>
      </c>
      <c r="BX1330" s="64" t="str">
        <f t="shared" si="977"/>
        <v/>
      </c>
      <c r="BY1330" s="65" t="str">
        <f t="shared" si="978"/>
        <v/>
      </c>
      <c r="BZ1330" s="65" t="str">
        <f t="shared" si="979"/>
        <v/>
      </c>
      <c r="CA1330" s="65" t="str">
        <f t="shared" si="980"/>
        <v/>
      </c>
      <c r="CB1330" s="65" t="str">
        <f t="shared" si="981"/>
        <v/>
      </c>
      <c r="CC1330" s="65" t="str">
        <f t="shared" si="982"/>
        <v/>
      </c>
      <c r="CD1330" s="65" t="str">
        <f t="shared" si="983"/>
        <v/>
      </c>
      <c r="CE1330" s="65" t="str">
        <f t="shared" si="984"/>
        <v/>
      </c>
      <c r="CF1330" s="65" t="str">
        <f t="shared" si="985"/>
        <v/>
      </c>
      <c r="CG1330" s="66" t="str">
        <f t="shared" si="986"/>
        <v/>
      </c>
      <c r="CI1330" s="42" t="str">
        <f t="shared" si="987"/>
        <v/>
      </c>
      <c r="CK1330" s="92" t="str">
        <f t="shared" si="988"/>
        <v/>
      </c>
      <c r="CL1330" s="65" t="str">
        <f t="shared" si="989"/>
        <v/>
      </c>
      <c r="CM1330" s="93" t="str">
        <f t="shared" si="990"/>
        <v/>
      </c>
      <c r="CN1330" s="101" t="str">
        <f t="shared" si="959"/>
        <v/>
      </c>
      <c r="CP1330" s="92" t="str">
        <f t="shared" si="991"/>
        <v/>
      </c>
      <c r="CQ1330" s="65" t="str">
        <f t="shared" si="992"/>
        <v/>
      </c>
      <c r="CR1330" s="93" t="str">
        <f t="shared" si="993"/>
        <v/>
      </c>
      <c r="CS1330" s="101" t="str">
        <f t="shared" si="994"/>
        <v/>
      </c>
    </row>
    <row r="1331" spans="1:97" x14ac:dyDescent="0.25">
      <c r="A1331" s="51"/>
      <c r="B1331" s="15" t="str">
        <f t="shared" si="958"/>
        <v/>
      </c>
      <c r="C1331" s="15" t="str">
        <f t="shared" si="960"/>
        <v/>
      </c>
      <c r="D1331" s="51"/>
      <c r="E1331" s="137"/>
      <c r="F1331" s="138"/>
      <c r="G1331" s="139"/>
      <c r="H1331" s="138"/>
      <c r="I1331" s="140"/>
      <c r="J1331" s="138"/>
      <c r="K1331" s="141"/>
      <c r="L1331" s="139"/>
      <c r="M1331" s="142"/>
      <c r="N1331" s="142"/>
      <c r="O1331" s="143"/>
      <c r="P1331" s="144"/>
      <c r="Q1331" s="144"/>
      <c r="R1331" s="144"/>
      <c r="S1331" s="144"/>
      <c r="T1331" s="144"/>
      <c r="U1331" s="144"/>
      <c r="V1331" s="144"/>
      <c r="W1331" s="144"/>
      <c r="X1331" s="145"/>
      <c r="Y1331" s="51"/>
      <c r="Z1331" s="13" t="str">
        <f t="shared" si="961"/>
        <v/>
      </c>
      <c r="AA1331" s="51"/>
      <c r="AE1331" s="42" t="str">
        <f t="shared" si="962"/>
        <v/>
      </c>
      <c r="AF1331" s="42" t="str">
        <f>IF($I1331="", "", IF(COUNTIF($I$10:$I1330, I1331)&gt;0, "", SUMIF($I$10:$I$3009, $I1331, $AE$10:$AE$3009)))</f>
        <v/>
      </c>
      <c r="AG1331" s="45" t="str">
        <f>IF($AF1331="", "", COUNTIF($AF$10:$AF$3009, "&gt;"&amp;AF1331)+1+COUNTIF($AF$10:$AF1331, $AF1331)-1)</f>
        <v/>
      </c>
      <c r="AI1331" s="42" t="str">
        <f t="shared" si="963"/>
        <v/>
      </c>
      <c r="AK1331" s="15" t="str">
        <f t="shared" si="964"/>
        <v/>
      </c>
      <c r="AM1331" s="64" t="str">
        <f t="shared" si="965"/>
        <v/>
      </c>
      <c r="AN1331" s="65" t="str">
        <f t="shared" si="966"/>
        <v/>
      </c>
      <c r="AO1331" s="65" t="str">
        <f t="shared" si="967"/>
        <v/>
      </c>
      <c r="AP1331" s="65" t="str">
        <f t="shared" si="968"/>
        <v/>
      </c>
      <c r="AQ1331" s="65" t="str">
        <f t="shared" si="969"/>
        <v/>
      </c>
      <c r="AR1331" s="65" t="str">
        <f t="shared" si="970"/>
        <v/>
      </c>
      <c r="AS1331" s="65" t="str">
        <f t="shared" si="971"/>
        <v/>
      </c>
      <c r="AT1331" s="65" t="str">
        <f t="shared" si="972"/>
        <v/>
      </c>
      <c r="AU1331" s="65" t="str">
        <f t="shared" si="973"/>
        <v/>
      </c>
      <c r="AV1331" s="66" t="str">
        <f t="shared" si="974"/>
        <v/>
      </c>
      <c r="AX1331" s="73" t="str">
        <f t="shared" si="995"/>
        <v/>
      </c>
      <c r="AY1331" s="74" t="str">
        <f t="shared" si="1002"/>
        <v/>
      </c>
      <c r="AZ1331" s="74" t="str">
        <f t="shared" si="1002"/>
        <v/>
      </c>
      <c r="BA1331" s="74" t="str">
        <f t="shared" si="1002"/>
        <v/>
      </c>
      <c r="BB1331" s="74" t="str">
        <f t="shared" si="1002"/>
        <v/>
      </c>
      <c r="BC1331" s="74" t="str">
        <f t="shared" si="1002"/>
        <v/>
      </c>
      <c r="BD1331" s="74" t="str">
        <f t="shared" si="1002"/>
        <v/>
      </c>
      <c r="BE1331" s="74" t="str">
        <f t="shared" si="1002"/>
        <v/>
      </c>
      <c r="BF1331" s="74" t="str">
        <f t="shared" si="1002"/>
        <v/>
      </c>
      <c r="BG1331" s="75" t="str">
        <f t="shared" si="1002"/>
        <v/>
      </c>
      <c r="BI1331" s="73" t="str">
        <f t="shared" si="996"/>
        <v/>
      </c>
      <c r="BJ1331" s="74" t="str">
        <f t="shared" si="1001"/>
        <v/>
      </c>
      <c r="BK1331" s="74" t="str">
        <f t="shared" si="1001"/>
        <v/>
      </c>
      <c r="BL1331" s="74" t="str">
        <f t="shared" si="1001"/>
        <v/>
      </c>
      <c r="BM1331" s="74" t="str">
        <f t="shared" si="1001"/>
        <v/>
      </c>
      <c r="BN1331" s="74" t="str">
        <f t="shared" si="1001"/>
        <v/>
      </c>
      <c r="BO1331" s="74" t="str">
        <f t="shared" si="1001"/>
        <v/>
      </c>
      <c r="BP1331" s="74" t="str">
        <f t="shared" si="1001"/>
        <v/>
      </c>
      <c r="BQ1331" s="74" t="str">
        <f t="shared" si="1001"/>
        <v/>
      </c>
      <c r="BR1331" s="75" t="str">
        <f t="shared" si="1001"/>
        <v/>
      </c>
      <c r="BU1331" s="42" t="str">
        <f t="shared" si="975"/>
        <v/>
      </c>
      <c r="BV1331" s="66" t="str">
        <f t="shared" si="976"/>
        <v/>
      </c>
      <c r="BX1331" s="64" t="str">
        <f t="shared" si="977"/>
        <v/>
      </c>
      <c r="BY1331" s="65" t="str">
        <f t="shared" si="978"/>
        <v/>
      </c>
      <c r="BZ1331" s="65" t="str">
        <f t="shared" si="979"/>
        <v/>
      </c>
      <c r="CA1331" s="65" t="str">
        <f t="shared" si="980"/>
        <v/>
      </c>
      <c r="CB1331" s="65" t="str">
        <f t="shared" si="981"/>
        <v/>
      </c>
      <c r="CC1331" s="65" t="str">
        <f t="shared" si="982"/>
        <v/>
      </c>
      <c r="CD1331" s="65" t="str">
        <f t="shared" si="983"/>
        <v/>
      </c>
      <c r="CE1331" s="65" t="str">
        <f t="shared" si="984"/>
        <v/>
      </c>
      <c r="CF1331" s="65" t="str">
        <f t="shared" si="985"/>
        <v/>
      </c>
      <c r="CG1331" s="66" t="str">
        <f t="shared" si="986"/>
        <v/>
      </c>
      <c r="CI1331" s="42" t="str">
        <f t="shared" si="987"/>
        <v/>
      </c>
      <c r="CK1331" s="92" t="str">
        <f t="shared" si="988"/>
        <v/>
      </c>
      <c r="CL1331" s="65" t="str">
        <f t="shared" si="989"/>
        <v/>
      </c>
      <c r="CM1331" s="93" t="str">
        <f t="shared" si="990"/>
        <v/>
      </c>
      <c r="CN1331" s="101" t="str">
        <f t="shared" si="959"/>
        <v/>
      </c>
      <c r="CP1331" s="92" t="str">
        <f t="shared" si="991"/>
        <v/>
      </c>
      <c r="CQ1331" s="65" t="str">
        <f t="shared" si="992"/>
        <v/>
      </c>
      <c r="CR1331" s="93" t="str">
        <f t="shared" si="993"/>
        <v/>
      </c>
      <c r="CS1331" s="101" t="str">
        <f t="shared" si="994"/>
        <v/>
      </c>
    </row>
    <row r="1332" spans="1:97" x14ac:dyDescent="0.25">
      <c r="A1332" s="51"/>
      <c r="B1332" s="15" t="str">
        <f t="shared" si="958"/>
        <v/>
      </c>
      <c r="C1332" s="15" t="str">
        <f t="shared" si="960"/>
        <v/>
      </c>
      <c r="D1332" s="51"/>
      <c r="E1332" s="137"/>
      <c r="F1332" s="138"/>
      <c r="G1332" s="139"/>
      <c r="H1332" s="138"/>
      <c r="I1332" s="140"/>
      <c r="J1332" s="138"/>
      <c r="K1332" s="141"/>
      <c r="L1332" s="139"/>
      <c r="M1332" s="142"/>
      <c r="N1332" s="142"/>
      <c r="O1332" s="143"/>
      <c r="P1332" s="144"/>
      <c r="Q1332" s="144"/>
      <c r="R1332" s="144"/>
      <c r="S1332" s="144"/>
      <c r="T1332" s="144"/>
      <c r="U1332" s="144"/>
      <c r="V1332" s="144"/>
      <c r="W1332" s="144"/>
      <c r="X1332" s="145"/>
      <c r="Y1332" s="51"/>
      <c r="Z1332" s="13" t="str">
        <f t="shared" si="961"/>
        <v/>
      </c>
      <c r="AA1332" s="51"/>
      <c r="AE1332" s="42" t="str">
        <f t="shared" si="962"/>
        <v/>
      </c>
      <c r="AF1332" s="42" t="str">
        <f>IF($I1332="", "", IF(COUNTIF($I$10:$I1331, I1332)&gt;0, "", SUMIF($I$10:$I$3009, $I1332, $AE$10:$AE$3009)))</f>
        <v/>
      </c>
      <c r="AG1332" s="45" t="str">
        <f>IF($AF1332="", "", COUNTIF($AF$10:$AF$3009, "&gt;"&amp;AF1332)+1+COUNTIF($AF$10:$AF1332, $AF1332)-1)</f>
        <v/>
      </c>
      <c r="AI1332" s="42" t="str">
        <f t="shared" si="963"/>
        <v/>
      </c>
      <c r="AK1332" s="15" t="str">
        <f t="shared" si="964"/>
        <v/>
      </c>
      <c r="AM1332" s="64" t="str">
        <f t="shared" si="965"/>
        <v/>
      </c>
      <c r="AN1332" s="65" t="str">
        <f t="shared" si="966"/>
        <v/>
      </c>
      <c r="AO1332" s="65" t="str">
        <f t="shared" si="967"/>
        <v/>
      </c>
      <c r="AP1332" s="65" t="str">
        <f t="shared" si="968"/>
        <v/>
      </c>
      <c r="AQ1332" s="65" t="str">
        <f t="shared" si="969"/>
        <v/>
      </c>
      <c r="AR1332" s="65" t="str">
        <f t="shared" si="970"/>
        <v/>
      </c>
      <c r="AS1332" s="65" t="str">
        <f t="shared" si="971"/>
        <v/>
      </c>
      <c r="AT1332" s="65" t="str">
        <f t="shared" si="972"/>
        <v/>
      </c>
      <c r="AU1332" s="65" t="str">
        <f t="shared" si="973"/>
        <v/>
      </c>
      <c r="AV1332" s="66" t="str">
        <f t="shared" si="974"/>
        <v/>
      </c>
      <c r="AX1332" s="73" t="str">
        <f t="shared" si="995"/>
        <v/>
      </c>
      <c r="AY1332" s="74" t="str">
        <f t="shared" si="1002"/>
        <v/>
      </c>
      <c r="AZ1332" s="74" t="str">
        <f t="shared" si="1002"/>
        <v/>
      </c>
      <c r="BA1332" s="74" t="str">
        <f t="shared" si="1002"/>
        <v/>
      </c>
      <c r="BB1332" s="74" t="str">
        <f t="shared" si="1002"/>
        <v/>
      </c>
      <c r="BC1332" s="74" t="str">
        <f t="shared" si="1002"/>
        <v/>
      </c>
      <c r="BD1332" s="74" t="str">
        <f t="shared" si="1002"/>
        <v/>
      </c>
      <c r="BE1332" s="74" t="str">
        <f t="shared" si="1002"/>
        <v/>
      </c>
      <c r="BF1332" s="74" t="str">
        <f t="shared" si="1002"/>
        <v/>
      </c>
      <c r="BG1332" s="75" t="str">
        <f t="shared" si="1002"/>
        <v/>
      </c>
      <c r="BI1332" s="73" t="str">
        <f t="shared" si="996"/>
        <v/>
      </c>
      <c r="BJ1332" s="74" t="str">
        <f t="shared" si="1001"/>
        <v/>
      </c>
      <c r="BK1332" s="74" t="str">
        <f t="shared" si="1001"/>
        <v/>
      </c>
      <c r="BL1332" s="74" t="str">
        <f t="shared" si="1001"/>
        <v/>
      </c>
      <c r="BM1332" s="74" t="str">
        <f t="shared" si="1001"/>
        <v/>
      </c>
      <c r="BN1332" s="74" t="str">
        <f t="shared" si="1001"/>
        <v/>
      </c>
      <c r="BO1332" s="74" t="str">
        <f t="shared" si="1001"/>
        <v/>
      </c>
      <c r="BP1332" s="74" t="str">
        <f t="shared" si="1001"/>
        <v/>
      </c>
      <c r="BQ1332" s="74" t="str">
        <f t="shared" si="1001"/>
        <v/>
      </c>
      <c r="BR1332" s="75" t="str">
        <f t="shared" si="1001"/>
        <v/>
      </c>
      <c r="BU1332" s="42" t="str">
        <f t="shared" si="975"/>
        <v/>
      </c>
      <c r="BV1332" s="66" t="str">
        <f t="shared" si="976"/>
        <v/>
      </c>
      <c r="BX1332" s="64" t="str">
        <f t="shared" si="977"/>
        <v/>
      </c>
      <c r="BY1332" s="65" t="str">
        <f t="shared" si="978"/>
        <v/>
      </c>
      <c r="BZ1332" s="65" t="str">
        <f t="shared" si="979"/>
        <v/>
      </c>
      <c r="CA1332" s="65" t="str">
        <f t="shared" si="980"/>
        <v/>
      </c>
      <c r="CB1332" s="65" t="str">
        <f t="shared" si="981"/>
        <v/>
      </c>
      <c r="CC1332" s="65" t="str">
        <f t="shared" si="982"/>
        <v/>
      </c>
      <c r="CD1332" s="65" t="str">
        <f t="shared" si="983"/>
        <v/>
      </c>
      <c r="CE1332" s="65" t="str">
        <f t="shared" si="984"/>
        <v/>
      </c>
      <c r="CF1332" s="65" t="str">
        <f t="shared" si="985"/>
        <v/>
      </c>
      <c r="CG1332" s="66" t="str">
        <f t="shared" si="986"/>
        <v/>
      </c>
      <c r="CI1332" s="42" t="str">
        <f t="shared" si="987"/>
        <v/>
      </c>
      <c r="CK1332" s="92" t="str">
        <f t="shared" si="988"/>
        <v/>
      </c>
      <c r="CL1332" s="65" t="str">
        <f t="shared" si="989"/>
        <v/>
      </c>
      <c r="CM1332" s="93" t="str">
        <f t="shared" si="990"/>
        <v/>
      </c>
      <c r="CN1332" s="101" t="str">
        <f t="shared" si="959"/>
        <v/>
      </c>
      <c r="CP1332" s="92" t="str">
        <f t="shared" si="991"/>
        <v/>
      </c>
      <c r="CQ1332" s="65" t="str">
        <f t="shared" si="992"/>
        <v/>
      </c>
      <c r="CR1332" s="93" t="str">
        <f t="shared" si="993"/>
        <v/>
      </c>
      <c r="CS1332" s="101" t="str">
        <f t="shared" si="994"/>
        <v/>
      </c>
    </row>
    <row r="1333" spans="1:97" x14ac:dyDescent="0.25">
      <c r="A1333" s="51"/>
      <c r="B1333" s="15" t="str">
        <f t="shared" si="958"/>
        <v/>
      </c>
      <c r="C1333" s="15" t="str">
        <f t="shared" si="960"/>
        <v/>
      </c>
      <c r="D1333" s="51"/>
      <c r="E1333" s="137"/>
      <c r="F1333" s="138"/>
      <c r="G1333" s="139"/>
      <c r="H1333" s="138"/>
      <c r="I1333" s="140"/>
      <c r="J1333" s="138"/>
      <c r="K1333" s="141"/>
      <c r="L1333" s="139"/>
      <c r="M1333" s="142"/>
      <c r="N1333" s="142"/>
      <c r="O1333" s="143"/>
      <c r="P1333" s="144"/>
      <c r="Q1333" s="144"/>
      <c r="R1333" s="144"/>
      <c r="S1333" s="144"/>
      <c r="T1333" s="144"/>
      <c r="U1333" s="144"/>
      <c r="V1333" s="144"/>
      <c r="W1333" s="144"/>
      <c r="X1333" s="145"/>
      <c r="Y1333" s="51"/>
      <c r="Z1333" s="13" t="str">
        <f t="shared" si="961"/>
        <v/>
      </c>
      <c r="AA1333" s="51"/>
      <c r="AE1333" s="42" t="str">
        <f t="shared" si="962"/>
        <v/>
      </c>
      <c r="AF1333" s="42" t="str">
        <f>IF($I1333="", "", IF(COUNTIF($I$10:$I1332, I1333)&gt;0, "", SUMIF($I$10:$I$3009, $I1333, $AE$10:$AE$3009)))</f>
        <v/>
      </c>
      <c r="AG1333" s="45" t="str">
        <f>IF($AF1333="", "", COUNTIF($AF$10:$AF$3009, "&gt;"&amp;AF1333)+1+COUNTIF($AF$10:$AF1333, $AF1333)-1)</f>
        <v/>
      </c>
      <c r="AI1333" s="42" t="str">
        <f t="shared" si="963"/>
        <v/>
      </c>
      <c r="AK1333" s="15" t="str">
        <f t="shared" si="964"/>
        <v/>
      </c>
      <c r="AM1333" s="64" t="str">
        <f t="shared" si="965"/>
        <v/>
      </c>
      <c r="AN1333" s="65" t="str">
        <f t="shared" si="966"/>
        <v/>
      </c>
      <c r="AO1333" s="65" t="str">
        <f t="shared" si="967"/>
        <v/>
      </c>
      <c r="AP1333" s="65" t="str">
        <f t="shared" si="968"/>
        <v/>
      </c>
      <c r="AQ1333" s="65" t="str">
        <f t="shared" si="969"/>
        <v/>
      </c>
      <c r="AR1333" s="65" t="str">
        <f t="shared" si="970"/>
        <v/>
      </c>
      <c r="AS1333" s="65" t="str">
        <f t="shared" si="971"/>
        <v/>
      </c>
      <c r="AT1333" s="65" t="str">
        <f t="shared" si="972"/>
        <v/>
      </c>
      <c r="AU1333" s="65" t="str">
        <f t="shared" si="973"/>
        <v/>
      </c>
      <c r="AV1333" s="66" t="str">
        <f t="shared" si="974"/>
        <v/>
      </c>
      <c r="AX1333" s="73" t="str">
        <f t="shared" si="995"/>
        <v/>
      </c>
      <c r="AY1333" s="74" t="str">
        <f t="shared" si="1002"/>
        <v/>
      </c>
      <c r="AZ1333" s="74" t="str">
        <f t="shared" si="1002"/>
        <v/>
      </c>
      <c r="BA1333" s="74" t="str">
        <f t="shared" si="1002"/>
        <v/>
      </c>
      <c r="BB1333" s="74" t="str">
        <f t="shared" si="1002"/>
        <v/>
      </c>
      <c r="BC1333" s="74" t="str">
        <f t="shared" si="1002"/>
        <v/>
      </c>
      <c r="BD1333" s="74" t="str">
        <f t="shared" si="1002"/>
        <v/>
      </c>
      <c r="BE1333" s="74" t="str">
        <f t="shared" si="1002"/>
        <v/>
      </c>
      <c r="BF1333" s="74" t="str">
        <f t="shared" si="1002"/>
        <v/>
      </c>
      <c r="BG1333" s="75" t="str">
        <f t="shared" si="1002"/>
        <v/>
      </c>
      <c r="BI1333" s="73" t="str">
        <f t="shared" si="996"/>
        <v/>
      </c>
      <c r="BJ1333" s="74" t="str">
        <f t="shared" si="1001"/>
        <v/>
      </c>
      <c r="BK1333" s="74" t="str">
        <f t="shared" si="1001"/>
        <v/>
      </c>
      <c r="BL1333" s="74" t="str">
        <f t="shared" si="1001"/>
        <v/>
      </c>
      <c r="BM1333" s="74" t="str">
        <f t="shared" si="1001"/>
        <v/>
      </c>
      <c r="BN1333" s="74" t="str">
        <f t="shared" si="1001"/>
        <v/>
      </c>
      <c r="BO1333" s="74" t="str">
        <f t="shared" si="1001"/>
        <v/>
      </c>
      <c r="BP1333" s="74" t="str">
        <f t="shared" si="1001"/>
        <v/>
      </c>
      <c r="BQ1333" s="74" t="str">
        <f t="shared" si="1001"/>
        <v/>
      </c>
      <c r="BR1333" s="75" t="str">
        <f t="shared" si="1001"/>
        <v/>
      </c>
      <c r="BU1333" s="42" t="str">
        <f t="shared" si="975"/>
        <v/>
      </c>
      <c r="BV1333" s="66" t="str">
        <f t="shared" si="976"/>
        <v/>
      </c>
      <c r="BX1333" s="64" t="str">
        <f t="shared" si="977"/>
        <v/>
      </c>
      <c r="BY1333" s="65" t="str">
        <f t="shared" si="978"/>
        <v/>
      </c>
      <c r="BZ1333" s="65" t="str">
        <f t="shared" si="979"/>
        <v/>
      </c>
      <c r="CA1333" s="65" t="str">
        <f t="shared" si="980"/>
        <v/>
      </c>
      <c r="CB1333" s="65" t="str">
        <f t="shared" si="981"/>
        <v/>
      </c>
      <c r="CC1333" s="65" t="str">
        <f t="shared" si="982"/>
        <v/>
      </c>
      <c r="CD1333" s="65" t="str">
        <f t="shared" si="983"/>
        <v/>
      </c>
      <c r="CE1333" s="65" t="str">
        <f t="shared" si="984"/>
        <v/>
      </c>
      <c r="CF1333" s="65" t="str">
        <f t="shared" si="985"/>
        <v/>
      </c>
      <c r="CG1333" s="66" t="str">
        <f t="shared" si="986"/>
        <v/>
      </c>
      <c r="CI1333" s="42" t="str">
        <f t="shared" si="987"/>
        <v/>
      </c>
      <c r="CK1333" s="92" t="str">
        <f t="shared" si="988"/>
        <v/>
      </c>
      <c r="CL1333" s="65" t="str">
        <f t="shared" si="989"/>
        <v/>
      </c>
      <c r="CM1333" s="93" t="str">
        <f t="shared" si="990"/>
        <v/>
      </c>
      <c r="CN1333" s="101" t="str">
        <f t="shared" si="959"/>
        <v/>
      </c>
      <c r="CP1333" s="92" t="str">
        <f t="shared" si="991"/>
        <v/>
      </c>
      <c r="CQ1333" s="65" t="str">
        <f t="shared" si="992"/>
        <v/>
      </c>
      <c r="CR1333" s="93" t="str">
        <f t="shared" si="993"/>
        <v/>
      </c>
      <c r="CS1333" s="101" t="str">
        <f t="shared" si="994"/>
        <v/>
      </c>
    </row>
    <row r="1334" spans="1:97" x14ac:dyDescent="0.25">
      <c r="A1334" s="51"/>
      <c r="B1334" s="15" t="str">
        <f t="shared" si="958"/>
        <v/>
      </c>
      <c r="C1334" s="15" t="str">
        <f t="shared" si="960"/>
        <v/>
      </c>
      <c r="D1334" s="51"/>
      <c r="E1334" s="137"/>
      <c r="F1334" s="138"/>
      <c r="G1334" s="139"/>
      <c r="H1334" s="138"/>
      <c r="I1334" s="140"/>
      <c r="J1334" s="138"/>
      <c r="K1334" s="141"/>
      <c r="L1334" s="139"/>
      <c r="M1334" s="142"/>
      <c r="N1334" s="142"/>
      <c r="O1334" s="143"/>
      <c r="P1334" s="144"/>
      <c r="Q1334" s="144"/>
      <c r="R1334" s="144"/>
      <c r="S1334" s="144"/>
      <c r="T1334" s="144"/>
      <c r="U1334" s="144"/>
      <c r="V1334" s="144"/>
      <c r="W1334" s="144"/>
      <c r="X1334" s="145"/>
      <c r="Y1334" s="51"/>
      <c r="Z1334" s="13" t="str">
        <f t="shared" si="961"/>
        <v/>
      </c>
      <c r="AA1334" s="51"/>
      <c r="AE1334" s="42" t="str">
        <f t="shared" si="962"/>
        <v/>
      </c>
      <c r="AF1334" s="42" t="str">
        <f>IF($I1334="", "", IF(COUNTIF($I$10:$I1333, I1334)&gt;0, "", SUMIF($I$10:$I$3009, $I1334, $AE$10:$AE$3009)))</f>
        <v/>
      </c>
      <c r="AG1334" s="45" t="str">
        <f>IF($AF1334="", "", COUNTIF($AF$10:$AF$3009, "&gt;"&amp;AF1334)+1+COUNTIF($AF$10:$AF1334, $AF1334)-1)</f>
        <v/>
      </c>
      <c r="AI1334" s="42" t="str">
        <f t="shared" si="963"/>
        <v/>
      </c>
      <c r="AK1334" s="15" t="str">
        <f t="shared" si="964"/>
        <v/>
      </c>
      <c r="AM1334" s="64" t="str">
        <f t="shared" si="965"/>
        <v/>
      </c>
      <c r="AN1334" s="65" t="str">
        <f t="shared" si="966"/>
        <v/>
      </c>
      <c r="AO1334" s="65" t="str">
        <f t="shared" si="967"/>
        <v/>
      </c>
      <c r="AP1334" s="65" t="str">
        <f t="shared" si="968"/>
        <v/>
      </c>
      <c r="AQ1334" s="65" t="str">
        <f t="shared" si="969"/>
        <v/>
      </c>
      <c r="AR1334" s="65" t="str">
        <f t="shared" si="970"/>
        <v/>
      </c>
      <c r="AS1334" s="65" t="str">
        <f t="shared" si="971"/>
        <v/>
      </c>
      <c r="AT1334" s="65" t="str">
        <f t="shared" si="972"/>
        <v/>
      </c>
      <c r="AU1334" s="65" t="str">
        <f t="shared" si="973"/>
        <v/>
      </c>
      <c r="AV1334" s="66" t="str">
        <f t="shared" si="974"/>
        <v/>
      </c>
      <c r="AX1334" s="73" t="str">
        <f t="shared" si="995"/>
        <v/>
      </c>
      <c r="AY1334" s="74" t="str">
        <f t="shared" si="1002"/>
        <v/>
      </c>
      <c r="AZ1334" s="74" t="str">
        <f t="shared" si="1002"/>
        <v/>
      </c>
      <c r="BA1334" s="74" t="str">
        <f t="shared" si="1002"/>
        <v/>
      </c>
      <c r="BB1334" s="74" t="str">
        <f t="shared" si="1002"/>
        <v/>
      </c>
      <c r="BC1334" s="74" t="str">
        <f t="shared" si="1002"/>
        <v/>
      </c>
      <c r="BD1334" s="74" t="str">
        <f t="shared" si="1002"/>
        <v/>
      </c>
      <c r="BE1334" s="74" t="str">
        <f t="shared" si="1002"/>
        <v/>
      </c>
      <c r="BF1334" s="74" t="str">
        <f t="shared" si="1002"/>
        <v/>
      </c>
      <c r="BG1334" s="75" t="str">
        <f t="shared" si="1002"/>
        <v/>
      </c>
      <c r="BI1334" s="73" t="str">
        <f t="shared" si="996"/>
        <v/>
      </c>
      <c r="BJ1334" s="74" t="str">
        <f t="shared" si="1001"/>
        <v/>
      </c>
      <c r="BK1334" s="74" t="str">
        <f t="shared" si="1001"/>
        <v/>
      </c>
      <c r="BL1334" s="74" t="str">
        <f t="shared" si="1001"/>
        <v/>
      </c>
      <c r="BM1334" s="74" t="str">
        <f t="shared" si="1001"/>
        <v/>
      </c>
      <c r="BN1334" s="74" t="str">
        <f t="shared" si="1001"/>
        <v/>
      </c>
      <c r="BO1334" s="74" t="str">
        <f t="shared" si="1001"/>
        <v/>
      </c>
      <c r="BP1334" s="74" t="str">
        <f t="shared" si="1001"/>
        <v/>
      </c>
      <c r="BQ1334" s="74" t="str">
        <f t="shared" si="1001"/>
        <v/>
      </c>
      <c r="BR1334" s="75" t="str">
        <f t="shared" si="1001"/>
        <v/>
      </c>
      <c r="BU1334" s="42" t="str">
        <f t="shared" si="975"/>
        <v/>
      </c>
      <c r="BV1334" s="66" t="str">
        <f t="shared" si="976"/>
        <v/>
      </c>
      <c r="BX1334" s="64" t="str">
        <f t="shared" si="977"/>
        <v/>
      </c>
      <c r="BY1334" s="65" t="str">
        <f t="shared" si="978"/>
        <v/>
      </c>
      <c r="BZ1334" s="65" t="str">
        <f t="shared" si="979"/>
        <v/>
      </c>
      <c r="CA1334" s="65" t="str">
        <f t="shared" si="980"/>
        <v/>
      </c>
      <c r="CB1334" s="65" t="str">
        <f t="shared" si="981"/>
        <v/>
      </c>
      <c r="CC1334" s="65" t="str">
        <f t="shared" si="982"/>
        <v/>
      </c>
      <c r="CD1334" s="65" t="str">
        <f t="shared" si="983"/>
        <v/>
      </c>
      <c r="CE1334" s="65" t="str">
        <f t="shared" si="984"/>
        <v/>
      </c>
      <c r="CF1334" s="65" t="str">
        <f t="shared" si="985"/>
        <v/>
      </c>
      <c r="CG1334" s="66" t="str">
        <f t="shared" si="986"/>
        <v/>
      </c>
      <c r="CI1334" s="42" t="str">
        <f t="shared" si="987"/>
        <v/>
      </c>
      <c r="CK1334" s="92" t="str">
        <f t="shared" si="988"/>
        <v/>
      </c>
      <c r="CL1334" s="65" t="str">
        <f t="shared" si="989"/>
        <v/>
      </c>
      <c r="CM1334" s="93" t="str">
        <f t="shared" si="990"/>
        <v/>
      </c>
      <c r="CN1334" s="101" t="str">
        <f t="shared" si="959"/>
        <v/>
      </c>
      <c r="CP1334" s="92" t="str">
        <f t="shared" si="991"/>
        <v/>
      </c>
      <c r="CQ1334" s="65" t="str">
        <f t="shared" si="992"/>
        <v/>
      </c>
      <c r="CR1334" s="93" t="str">
        <f t="shared" si="993"/>
        <v/>
      </c>
      <c r="CS1334" s="101" t="str">
        <f t="shared" si="994"/>
        <v/>
      </c>
    </row>
    <row r="1335" spans="1:97" x14ac:dyDescent="0.25">
      <c r="A1335" s="51"/>
      <c r="B1335" s="15" t="str">
        <f t="shared" si="958"/>
        <v/>
      </c>
      <c r="C1335" s="15" t="str">
        <f t="shared" si="960"/>
        <v/>
      </c>
      <c r="D1335" s="51"/>
      <c r="E1335" s="137"/>
      <c r="F1335" s="138"/>
      <c r="G1335" s="139"/>
      <c r="H1335" s="138"/>
      <c r="I1335" s="140"/>
      <c r="J1335" s="138"/>
      <c r="K1335" s="141"/>
      <c r="L1335" s="139"/>
      <c r="M1335" s="142"/>
      <c r="N1335" s="142"/>
      <c r="O1335" s="143"/>
      <c r="P1335" s="144"/>
      <c r="Q1335" s="144"/>
      <c r="R1335" s="144"/>
      <c r="S1335" s="144"/>
      <c r="T1335" s="144"/>
      <c r="U1335" s="144"/>
      <c r="V1335" s="144"/>
      <c r="W1335" s="144"/>
      <c r="X1335" s="145"/>
      <c r="Y1335" s="51"/>
      <c r="Z1335" s="13" t="str">
        <f t="shared" si="961"/>
        <v/>
      </c>
      <c r="AA1335" s="51"/>
      <c r="AE1335" s="42" t="str">
        <f t="shared" si="962"/>
        <v/>
      </c>
      <c r="AF1335" s="42" t="str">
        <f>IF($I1335="", "", IF(COUNTIF($I$10:$I1334, I1335)&gt;0, "", SUMIF($I$10:$I$3009, $I1335, $AE$10:$AE$3009)))</f>
        <v/>
      </c>
      <c r="AG1335" s="45" t="str">
        <f>IF($AF1335="", "", COUNTIF($AF$10:$AF$3009, "&gt;"&amp;AF1335)+1+COUNTIF($AF$10:$AF1335, $AF1335)-1)</f>
        <v/>
      </c>
      <c r="AI1335" s="42" t="str">
        <f t="shared" si="963"/>
        <v/>
      </c>
      <c r="AK1335" s="15" t="str">
        <f t="shared" si="964"/>
        <v/>
      </c>
      <c r="AM1335" s="64" t="str">
        <f t="shared" si="965"/>
        <v/>
      </c>
      <c r="AN1335" s="65" t="str">
        <f t="shared" si="966"/>
        <v/>
      </c>
      <c r="AO1335" s="65" t="str">
        <f t="shared" si="967"/>
        <v/>
      </c>
      <c r="AP1335" s="65" t="str">
        <f t="shared" si="968"/>
        <v/>
      </c>
      <c r="AQ1335" s="65" t="str">
        <f t="shared" si="969"/>
        <v/>
      </c>
      <c r="AR1335" s="65" t="str">
        <f t="shared" si="970"/>
        <v/>
      </c>
      <c r="AS1335" s="65" t="str">
        <f t="shared" si="971"/>
        <v/>
      </c>
      <c r="AT1335" s="65" t="str">
        <f t="shared" si="972"/>
        <v/>
      </c>
      <c r="AU1335" s="65" t="str">
        <f t="shared" si="973"/>
        <v/>
      </c>
      <c r="AV1335" s="66" t="str">
        <f t="shared" si="974"/>
        <v/>
      </c>
      <c r="AX1335" s="73" t="str">
        <f t="shared" si="995"/>
        <v/>
      </c>
      <c r="AY1335" s="74" t="str">
        <f t="shared" si="1002"/>
        <v/>
      </c>
      <c r="AZ1335" s="74" t="str">
        <f t="shared" si="1002"/>
        <v/>
      </c>
      <c r="BA1335" s="74" t="str">
        <f t="shared" si="1002"/>
        <v/>
      </c>
      <c r="BB1335" s="74" t="str">
        <f t="shared" si="1002"/>
        <v/>
      </c>
      <c r="BC1335" s="74" t="str">
        <f t="shared" si="1002"/>
        <v/>
      </c>
      <c r="BD1335" s="74" t="str">
        <f t="shared" si="1002"/>
        <v/>
      </c>
      <c r="BE1335" s="74" t="str">
        <f t="shared" si="1002"/>
        <v/>
      </c>
      <c r="BF1335" s="74" t="str">
        <f t="shared" si="1002"/>
        <v/>
      </c>
      <c r="BG1335" s="75" t="str">
        <f t="shared" si="1002"/>
        <v/>
      </c>
      <c r="BI1335" s="73" t="str">
        <f t="shared" si="996"/>
        <v/>
      </c>
      <c r="BJ1335" s="74" t="str">
        <f t="shared" si="1001"/>
        <v/>
      </c>
      <c r="BK1335" s="74" t="str">
        <f t="shared" si="1001"/>
        <v/>
      </c>
      <c r="BL1335" s="74" t="str">
        <f t="shared" si="1001"/>
        <v/>
      </c>
      <c r="BM1335" s="74" t="str">
        <f t="shared" si="1001"/>
        <v/>
      </c>
      <c r="BN1335" s="74" t="str">
        <f t="shared" si="1001"/>
        <v/>
      </c>
      <c r="BO1335" s="74" t="str">
        <f t="shared" si="1001"/>
        <v/>
      </c>
      <c r="BP1335" s="74" t="str">
        <f t="shared" si="1001"/>
        <v/>
      </c>
      <c r="BQ1335" s="74" t="str">
        <f t="shared" si="1001"/>
        <v/>
      </c>
      <c r="BR1335" s="75" t="str">
        <f t="shared" si="1001"/>
        <v/>
      </c>
      <c r="BU1335" s="42" t="str">
        <f t="shared" si="975"/>
        <v/>
      </c>
      <c r="BV1335" s="66" t="str">
        <f t="shared" si="976"/>
        <v/>
      </c>
      <c r="BX1335" s="64" t="str">
        <f t="shared" si="977"/>
        <v/>
      </c>
      <c r="BY1335" s="65" t="str">
        <f t="shared" si="978"/>
        <v/>
      </c>
      <c r="BZ1335" s="65" t="str">
        <f t="shared" si="979"/>
        <v/>
      </c>
      <c r="CA1335" s="65" t="str">
        <f t="shared" si="980"/>
        <v/>
      </c>
      <c r="CB1335" s="65" t="str">
        <f t="shared" si="981"/>
        <v/>
      </c>
      <c r="CC1335" s="65" t="str">
        <f t="shared" si="982"/>
        <v/>
      </c>
      <c r="CD1335" s="65" t="str">
        <f t="shared" si="983"/>
        <v/>
      </c>
      <c r="CE1335" s="65" t="str">
        <f t="shared" si="984"/>
        <v/>
      </c>
      <c r="CF1335" s="65" t="str">
        <f t="shared" si="985"/>
        <v/>
      </c>
      <c r="CG1335" s="66" t="str">
        <f t="shared" si="986"/>
        <v/>
      </c>
      <c r="CI1335" s="42" t="str">
        <f t="shared" si="987"/>
        <v/>
      </c>
      <c r="CK1335" s="92" t="str">
        <f t="shared" si="988"/>
        <v/>
      </c>
      <c r="CL1335" s="65" t="str">
        <f t="shared" si="989"/>
        <v/>
      </c>
      <c r="CM1335" s="93" t="str">
        <f t="shared" si="990"/>
        <v/>
      </c>
      <c r="CN1335" s="101" t="str">
        <f t="shared" si="959"/>
        <v/>
      </c>
      <c r="CP1335" s="92" t="str">
        <f t="shared" si="991"/>
        <v/>
      </c>
      <c r="CQ1335" s="65" t="str">
        <f t="shared" si="992"/>
        <v/>
      </c>
      <c r="CR1335" s="93" t="str">
        <f t="shared" si="993"/>
        <v/>
      </c>
      <c r="CS1335" s="101" t="str">
        <f t="shared" si="994"/>
        <v/>
      </c>
    </row>
    <row r="1336" spans="1:97" x14ac:dyDescent="0.25">
      <c r="A1336" s="51"/>
      <c r="B1336" s="15" t="str">
        <f t="shared" si="958"/>
        <v/>
      </c>
      <c r="C1336" s="15" t="str">
        <f t="shared" si="960"/>
        <v/>
      </c>
      <c r="D1336" s="51"/>
      <c r="E1336" s="137"/>
      <c r="F1336" s="138"/>
      <c r="G1336" s="139"/>
      <c r="H1336" s="138"/>
      <c r="I1336" s="140"/>
      <c r="J1336" s="138"/>
      <c r="K1336" s="141"/>
      <c r="L1336" s="139"/>
      <c r="M1336" s="142"/>
      <c r="N1336" s="142"/>
      <c r="O1336" s="143"/>
      <c r="P1336" s="144"/>
      <c r="Q1336" s="144"/>
      <c r="R1336" s="144"/>
      <c r="S1336" s="144"/>
      <c r="T1336" s="144"/>
      <c r="U1336" s="144"/>
      <c r="V1336" s="144"/>
      <c r="W1336" s="144"/>
      <c r="X1336" s="145"/>
      <c r="Y1336" s="51"/>
      <c r="Z1336" s="13" t="str">
        <f t="shared" si="961"/>
        <v/>
      </c>
      <c r="AA1336" s="51"/>
      <c r="AE1336" s="42" t="str">
        <f t="shared" si="962"/>
        <v/>
      </c>
      <c r="AF1336" s="42" t="str">
        <f>IF($I1336="", "", IF(COUNTIF($I$10:$I1335, I1336)&gt;0, "", SUMIF($I$10:$I$3009, $I1336, $AE$10:$AE$3009)))</f>
        <v/>
      </c>
      <c r="AG1336" s="45" t="str">
        <f>IF($AF1336="", "", COUNTIF($AF$10:$AF$3009, "&gt;"&amp;AF1336)+1+COUNTIF($AF$10:$AF1336, $AF1336)-1)</f>
        <v/>
      </c>
      <c r="AI1336" s="42" t="str">
        <f t="shared" si="963"/>
        <v/>
      </c>
      <c r="AK1336" s="15" t="str">
        <f t="shared" si="964"/>
        <v/>
      </c>
      <c r="AM1336" s="64" t="str">
        <f t="shared" si="965"/>
        <v/>
      </c>
      <c r="AN1336" s="65" t="str">
        <f t="shared" si="966"/>
        <v/>
      </c>
      <c r="AO1336" s="65" t="str">
        <f t="shared" si="967"/>
        <v/>
      </c>
      <c r="AP1336" s="65" t="str">
        <f t="shared" si="968"/>
        <v/>
      </c>
      <c r="AQ1336" s="65" t="str">
        <f t="shared" si="969"/>
        <v/>
      </c>
      <c r="AR1336" s="65" t="str">
        <f t="shared" si="970"/>
        <v/>
      </c>
      <c r="AS1336" s="65" t="str">
        <f t="shared" si="971"/>
        <v/>
      </c>
      <c r="AT1336" s="65" t="str">
        <f t="shared" si="972"/>
        <v/>
      </c>
      <c r="AU1336" s="65" t="str">
        <f t="shared" si="973"/>
        <v/>
      </c>
      <c r="AV1336" s="66" t="str">
        <f t="shared" si="974"/>
        <v/>
      </c>
      <c r="AX1336" s="73" t="str">
        <f t="shared" si="995"/>
        <v/>
      </c>
      <c r="AY1336" s="74" t="str">
        <f t="shared" ref="AY1336:BG1345" si="1003">IF(AY$9="", "", IF($H1336=AY$9, $AE1336, ""))</f>
        <v/>
      </c>
      <c r="AZ1336" s="74" t="str">
        <f t="shared" si="1003"/>
        <v/>
      </c>
      <c r="BA1336" s="74" t="str">
        <f t="shared" si="1003"/>
        <v/>
      </c>
      <c r="BB1336" s="74" t="str">
        <f t="shared" si="1003"/>
        <v/>
      </c>
      <c r="BC1336" s="74" t="str">
        <f t="shared" si="1003"/>
        <v/>
      </c>
      <c r="BD1336" s="74" t="str">
        <f t="shared" si="1003"/>
        <v/>
      </c>
      <c r="BE1336" s="74" t="str">
        <f t="shared" si="1003"/>
        <v/>
      </c>
      <c r="BF1336" s="74" t="str">
        <f t="shared" si="1003"/>
        <v/>
      </c>
      <c r="BG1336" s="75" t="str">
        <f t="shared" si="1003"/>
        <v/>
      </c>
      <c r="BI1336" s="73" t="str">
        <f t="shared" si="996"/>
        <v/>
      </c>
      <c r="BJ1336" s="74" t="str">
        <f t="shared" si="1001"/>
        <v/>
      </c>
      <c r="BK1336" s="74" t="str">
        <f t="shared" si="1001"/>
        <v/>
      </c>
      <c r="BL1336" s="74" t="str">
        <f t="shared" si="1001"/>
        <v/>
      </c>
      <c r="BM1336" s="74" t="str">
        <f t="shared" si="1001"/>
        <v/>
      </c>
      <c r="BN1336" s="74" t="str">
        <f t="shared" si="1001"/>
        <v/>
      </c>
      <c r="BO1336" s="74" t="str">
        <f t="shared" si="1001"/>
        <v/>
      </c>
      <c r="BP1336" s="74" t="str">
        <f t="shared" si="1001"/>
        <v/>
      </c>
      <c r="BQ1336" s="74" t="str">
        <f t="shared" si="1001"/>
        <v/>
      </c>
      <c r="BR1336" s="75" t="str">
        <f t="shared" si="1001"/>
        <v/>
      </c>
      <c r="BU1336" s="42" t="str">
        <f t="shared" si="975"/>
        <v/>
      </c>
      <c r="BV1336" s="66" t="str">
        <f t="shared" si="976"/>
        <v/>
      </c>
      <c r="BX1336" s="64" t="str">
        <f t="shared" si="977"/>
        <v/>
      </c>
      <c r="BY1336" s="65" t="str">
        <f t="shared" si="978"/>
        <v/>
      </c>
      <c r="BZ1336" s="65" t="str">
        <f t="shared" si="979"/>
        <v/>
      </c>
      <c r="CA1336" s="65" t="str">
        <f t="shared" si="980"/>
        <v/>
      </c>
      <c r="CB1336" s="65" t="str">
        <f t="shared" si="981"/>
        <v/>
      </c>
      <c r="CC1336" s="65" t="str">
        <f t="shared" si="982"/>
        <v/>
      </c>
      <c r="CD1336" s="65" t="str">
        <f t="shared" si="983"/>
        <v/>
      </c>
      <c r="CE1336" s="65" t="str">
        <f t="shared" si="984"/>
        <v/>
      </c>
      <c r="CF1336" s="65" t="str">
        <f t="shared" si="985"/>
        <v/>
      </c>
      <c r="CG1336" s="66" t="str">
        <f t="shared" si="986"/>
        <v/>
      </c>
      <c r="CI1336" s="42" t="str">
        <f t="shared" si="987"/>
        <v/>
      </c>
      <c r="CK1336" s="92" t="str">
        <f t="shared" si="988"/>
        <v/>
      </c>
      <c r="CL1336" s="65" t="str">
        <f t="shared" si="989"/>
        <v/>
      </c>
      <c r="CM1336" s="93" t="str">
        <f t="shared" si="990"/>
        <v/>
      </c>
      <c r="CN1336" s="101" t="str">
        <f t="shared" si="959"/>
        <v/>
      </c>
      <c r="CP1336" s="92" t="str">
        <f t="shared" si="991"/>
        <v/>
      </c>
      <c r="CQ1336" s="65" t="str">
        <f t="shared" si="992"/>
        <v/>
      </c>
      <c r="CR1336" s="93" t="str">
        <f t="shared" si="993"/>
        <v/>
      </c>
      <c r="CS1336" s="101" t="str">
        <f t="shared" si="994"/>
        <v/>
      </c>
    </row>
    <row r="1337" spans="1:97" x14ac:dyDescent="0.25">
      <c r="A1337" s="51"/>
      <c r="B1337" s="15" t="str">
        <f t="shared" si="958"/>
        <v/>
      </c>
      <c r="C1337" s="15" t="str">
        <f t="shared" si="960"/>
        <v/>
      </c>
      <c r="D1337" s="51"/>
      <c r="E1337" s="137"/>
      <c r="F1337" s="138"/>
      <c r="G1337" s="139"/>
      <c r="H1337" s="138"/>
      <c r="I1337" s="140"/>
      <c r="J1337" s="138"/>
      <c r="K1337" s="141"/>
      <c r="L1337" s="139"/>
      <c r="M1337" s="142"/>
      <c r="N1337" s="142"/>
      <c r="O1337" s="143"/>
      <c r="P1337" s="144"/>
      <c r="Q1337" s="144"/>
      <c r="R1337" s="144"/>
      <c r="S1337" s="144"/>
      <c r="T1337" s="144"/>
      <c r="U1337" s="144"/>
      <c r="V1337" s="144"/>
      <c r="W1337" s="144"/>
      <c r="X1337" s="145"/>
      <c r="Y1337" s="51"/>
      <c r="Z1337" s="13" t="str">
        <f t="shared" si="961"/>
        <v/>
      </c>
      <c r="AA1337" s="51"/>
      <c r="AE1337" s="42" t="str">
        <f t="shared" si="962"/>
        <v/>
      </c>
      <c r="AF1337" s="42" t="str">
        <f>IF($I1337="", "", IF(COUNTIF($I$10:$I1336, I1337)&gt;0, "", SUMIF($I$10:$I$3009, $I1337, $AE$10:$AE$3009)))</f>
        <v/>
      </c>
      <c r="AG1337" s="45" t="str">
        <f>IF($AF1337="", "", COUNTIF($AF$10:$AF$3009, "&gt;"&amp;AF1337)+1+COUNTIF($AF$10:$AF1337, $AF1337)-1)</f>
        <v/>
      </c>
      <c r="AI1337" s="42" t="str">
        <f t="shared" si="963"/>
        <v/>
      </c>
      <c r="AK1337" s="15" t="str">
        <f t="shared" si="964"/>
        <v/>
      </c>
      <c r="AM1337" s="64" t="str">
        <f t="shared" si="965"/>
        <v/>
      </c>
      <c r="AN1337" s="65" t="str">
        <f t="shared" si="966"/>
        <v/>
      </c>
      <c r="AO1337" s="65" t="str">
        <f t="shared" si="967"/>
        <v/>
      </c>
      <c r="AP1337" s="65" t="str">
        <f t="shared" si="968"/>
        <v/>
      </c>
      <c r="AQ1337" s="65" t="str">
        <f t="shared" si="969"/>
        <v/>
      </c>
      <c r="AR1337" s="65" t="str">
        <f t="shared" si="970"/>
        <v/>
      </c>
      <c r="AS1337" s="65" t="str">
        <f t="shared" si="971"/>
        <v/>
      </c>
      <c r="AT1337" s="65" t="str">
        <f t="shared" si="972"/>
        <v/>
      </c>
      <c r="AU1337" s="65" t="str">
        <f t="shared" si="973"/>
        <v/>
      </c>
      <c r="AV1337" s="66" t="str">
        <f t="shared" si="974"/>
        <v/>
      </c>
      <c r="AX1337" s="73" t="str">
        <f t="shared" si="995"/>
        <v/>
      </c>
      <c r="AY1337" s="74" t="str">
        <f t="shared" si="1003"/>
        <v/>
      </c>
      <c r="AZ1337" s="74" t="str">
        <f t="shared" si="1003"/>
        <v/>
      </c>
      <c r="BA1337" s="74" t="str">
        <f t="shared" si="1003"/>
        <v/>
      </c>
      <c r="BB1337" s="74" t="str">
        <f t="shared" si="1003"/>
        <v/>
      </c>
      <c r="BC1337" s="74" t="str">
        <f t="shared" si="1003"/>
        <v/>
      </c>
      <c r="BD1337" s="74" t="str">
        <f t="shared" si="1003"/>
        <v/>
      </c>
      <c r="BE1337" s="74" t="str">
        <f t="shared" si="1003"/>
        <v/>
      </c>
      <c r="BF1337" s="74" t="str">
        <f t="shared" si="1003"/>
        <v/>
      </c>
      <c r="BG1337" s="75" t="str">
        <f t="shared" si="1003"/>
        <v/>
      </c>
      <c r="BI1337" s="73" t="str">
        <f t="shared" si="996"/>
        <v/>
      </c>
      <c r="BJ1337" s="74" t="str">
        <f t="shared" si="1001"/>
        <v/>
      </c>
      <c r="BK1337" s="74" t="str">
        <f t="shared" si="1001"/>
        <v/>
      </c>
      <c r="BL1337" s="74" t="str">
        <f t="shared" si="1001"/>
        <v/>
      </c>
      <c r="BM1337" s="74" t="str">
        <f t="shared" si="1001"/>
        <v/>
      </c>
      <c r="BN1337" s="74" t="str">
        <f t="shared" si="1001"/>
        <v/>
      </c>
      <c r="BO1337" s="74" t="str">
        <f t="shared" si="1001"/>
        <v/>
      </c>
      <c r="BP1337" s="74" t="str">
        <f t="shared" si="1001"/>
        <v/>
      </c>
      <c r="BQ1337" s="74" t="str">
        <f t="shared" si="1001"/>
        <v/>
      </c>
      <c r="BR1337" s="75" t="str">
        <f t="shared" si="1001"/>
        <v/>
      </c>
      <c r="BU1337" s="42" t="str">
        <f t="shared" si="975"/>
        <v/>
      </c>
      <c r="BV1337" s="66" t="str">
        <f t="shared" si="976"/>
        <v/>
      </c>
      <c r="BX1337" s="64" t="str">
        <f t="shared" si="977"/>
        <v/>
      </c>
      <c r="BY1337" s="65" t="str">
        <f t="shared" si="978"/>
        <v/>
      </c>
      <c r="BZ1337" s="65" t="str">
        <f t="shared" si="979"/>
        <v/>
      </c>
      <c r="CA1337" s="65" t="str">
        <f t="shared" si="980"/>
        <v/>
      </c>
      <c r="CB1337" s="65" t="str">
        <f t="shared" si="981"/>
        <v/>
      </c>
      <c r="CC1337" s="65" t="str">
        <f t="shared" si="982"/>
        <v/>
      </c>
      <c r="CD1337" s="65" t="str">
        <f t="shared" si="983"/>
        <v/>
      </c>
      <c r="CE1337" s="65" t="str">
        <f t="shared" si="984"/>
        <v/>
      </c>
      <c r="CF1337" s="65" t="str">
        <f t="shared" si="985"/>
        <v/>
      </c>
      <c r="CG1337" s="66" t="str">
        <f t="shared" si="986"/>
        <v/>
      </c>
      <c r="CI1337" s="42" t="str">
        <f t="shared" si="987"/>
        <v/>
      </c>
      <c r="CK1337" s="92" t="str">
        <f t="shared" si="988"/>
        <v/>
      </c>
      <c r="CL1337" s="65" t="str">
        <f t="shared" si="989"/>
        <v/>
      </c>
      <c r="CM1337" s="93" t="str">
        <f t="shared" si="990"/>
        <v/>
      </c>
      <c r="CN1337" s="101" t="str">
        <f t="shared" si="959"/>
        <v/>
      </c>
      <c r="CP1337" s="92" t="str">
        <f t="shared" si="991"/>
        <v/>
      </c>
      <c r="CQ1337" s="65" t="str">
        <f t="shared" si="992"/>
        <v/>
      </c>
      <c r="CR1337" s="93" t="str">
        <f t="shared" si="993"/>
        <v/>
      </c>
      <c r="CS1337" s="101" t="str">
        <f t="shared" si="994"/>
        <v/>
      </c>
    </row>
    <row r="1338" spans="1:97" x14ac:dyDescent="0.25">
      <c r="A1338" s="51"/>
      <c r="B1338" s="15" t="str">
        <f t="shared" si="958"/>
        <v/>
      </c>
      <c r="C1338" s="15" t="str">
        <f t="shared" si="960"/>
        <v/>
      </c>
      <c r="D1338" s="51"/>
      <c r="E1338" s="137"/>
      <c r="F1338" s="138"/>
      <c r="G1338" s="139"/>
      <c r="H1338" s="138"/>
      <c r="I1338" s="140"/>
      <c r="J1338" s="138"/>
      <c r="K1338" s="141"/>
      <c r="L1338" s="139"/>
      <c r="M1338" s="142"/>
      <c r="N1338" s="142"/>
      <c r="O1338" s="143"/>
      <c r="P1338" s="144"/>
      <c r="Q1338" s="144"/>
      <c r="R1338" s="144"/>
      <c r="S1338" s="144"/>
      <c r="T1338" s="144"/>
      <c r="U1338" s="144"/>
      <c r="V1338" s="144"/>
      <c r="W1338" s="144"/>
      <c r="X1338" s="145"/>
      <c r="Y1338" s="51"/>
      <c r="Z1338" s="13" t="str">
        <f t="shared" si="961"/>
        <v/>
      </c>
      <c r="AA1338" s="51"/>
      <c r="AE1338" s="42" t="str">
        <f t="shared" si="962"/>
        <v/>
      </c>
      <c r="AF1338" s="42" t="str">
        <f>IF($I1338="", "", IF(COUNTIF($I$10:$I1337, I1338)&gt;0, "", SUMIF($I$10:$I$3009, $I1338, $AE$10:$AE$3009)))</f>
        <v/>
      </c>
      <c r="AG1338" s="45" t="str">
        <f>IF($AF1338="", "", COUNTIF($AF$10:$AF$3009, "&gt;"&amp;AF1338)+1+COUNTIF($AF$10:$AF1338, $AF1338)-1)</f>
        <v/>
      </c>
      <c r="AI1338" s="42" t="str">
        <f t="shared" si="963"/>
        <v/>
      </c>
      <c r="AK1338" s="15" t="str">
        <f t="shared" si="964"/>
        <v/>
      </c>
      <c r="AM1338" s="64" t="str">
        <f t="shared" si="965"/>
        <v/>
      </c>
      <c r="AN1338" s="65" t="str">
        <f t="shared" si="966"/>
        <v/>
      </c>
      <c r="AO1338" s="65" t="str">
        <f t="shared" si="967"/>
        <v/>
      </c>
      <c r="AP1338" s="65" t="str">
        <f t="shared" si="968"/>
        <v/>
      </c>
      <c r="AQ1338" s="65" t="str">
        <f t="shared" si="969"/>
        <v/>
      </c>
      <c r="AR1338" s="65" t="str">
        <f t="shared" si="970"/>
        <v/>
      </c>
      <c r="AS1338" s="65" t="str">
        <f t="shared" si="971"/>
        <v/>
      </c>
      <c r="AT1338" s="65" t="str">
        <f t="shared" si="972"/>
        <v/>
      </c>
      <c r="AU1338" s="65" t="str">
        <f t="shared" si="973"/>
        <v/>
      </c>
      <c r="AV1338" s="66" t="str">
        <f t="shared" si="974"/>
        <v/>
      </c>
      <c r="AX1338" s="73" t="str">
        <f t="shared" si="995"/>
        <v/>
      </c>
      <c r="AY1338" s="74" t="str">
        <f t="shared" si="1003"/>
        <v/>
      </c>
      <c r="AZ1338" s="74" t="str">
        <f t="shared" si="1003"/>
        <v/>
      </c>
      <c r="BA1338" s="74" t="str">
        <f t="shared" si="1003"/>
        <v/>
      </c>
      <c r="BB1338" s="74" t="str">
        <f t="shared" si="1003"/>
        <v/>
      </c>
      <c r="BC1338" s="74" t="str">
        <f t="shared" si="1003"/>
        <v/>
      </c>
      <c r="BD1338" s="74" t="str">
        <f t="shared" si="1003"/>
        <v/>
      </c>
      <c r="BE1338" s="74" t="str">
        <f t="shared" si="1003"/>
        <v/>
      </c>
      <c r="BF1338" s="74" t="str">
        <f t="shared" si="1003"/>
        <v/>
      </c>
      <c r="BG1338" s="75" t="str">
        <f t="shared" si="1003"/>
        <v/>
      </c>
      <c r="BI1338" s="73" t="str">
        <f t="shared" si="996"/>
        <v/>
      </c>
      <c r="BJ1338" s="74" t="str">
        <f t="shared" si="1001"/>
        <v/>
      </c>
      <c r="BK1338" s="74" t="str">
        <f t="shared" si="1001"/>
        <v/>
      </c>
      <c r="BL1338" s="74" t="str">
        <f t="shared" si="1001"/>
        <v/>
      </c>
      <c r="BM1338" s="74" t="str">
        <f t="shared" si="1001"/>
        <v/>
      </c>
      <c r="BN1338" s="74" t="str">
        <f t="shared" si="1001"/>
        <v/>
      </c>
      <c r="BO1338" s="74" t="str">
        <f t="shared" si="1001"/>
        <v/>
      </c>
      <c r="BP1338" s="74" t="str">
        <f t="shared" si="1001"/>
        <v/>
      </c>
      <c r="BQ1338" s="74" t="str">
        <f t="shared" si="1001"/>
        <v/>
      </c>
      <c r="BR1338" s="75" t="str">
        <f t="shared" si="1001"/>
        <v/>
      </c>
      <c r="BU1338" s="42" t="str">
        <f t="shared" si="975"/>
        <v/>
      </c>
      <c r="BV1338" s="66" t="str">
        <f t="shared" si="976"/>
        <v/>
      </c>
      <c r="BX1338" s="64" t="str">
        <f t="shared" si="977"/>
        <v/>
      </c>
      <c r="BY1338" s="65" t="str">
        <f t="shared" si="978"/>
        <v/>
      </c>
      <c r="BZ1338" s="65" t="str">
        <f t="shared" si="979"/>
        <v/>
      </c>
      <c r="CA1338" s="65" t="str">
        <f t="shared" si="980"/>
        <v/>
      </c>
      <c r="CB1338" s="65" t="str">
        <f t="shared" si="981"/>
        <v/>
      </c>
      <c r="CC1338" s="65" t="str">
        <f t="shared" si="982"/>
        <v/>
      </c>
      <c r="CD1338" s="65" t="str">
        <f t="shared" si="983"/>
        <v/>
      </c>
      <c r="CE1338" s="65" t="str">
        <f t="shared" si="984"/>
        <v/>
      </c>
      <c r="CF1338" s="65" t="str">
        <f t="shared" si="985"/>
        <v/>
      </c>
      <c r="CG1338" s="66" t="str">
        <f t="shared" si="986"/>
        <v/>
      </c>
      <c r="CI1338" s="42" t="str">
        <f t="shared" si="987"/>
        <v/>
      </c>
      <c r="CK1338" s="92" t="str">
        <f t="shared" si="988"/>
        <v/>
      </c>
      <c r="CL1338" s="65" t="str">
        <f t="shared" si="989"/>
        <v/>
      </c>
      <c r="CM1338" s="93" t="str">
        <f t="shared" si="990"/>
        <v/>
      </c>
      <c r="CN1338" s="101" t="str">
        <f t="shared" si="959"/>
        <v/>
      </c>
      <c r="CP1338" s="92" t="str">
        <f t="shared" si="991"/>
        <v/>
      </c>
      <c r="CQ1338" s="65" t="str">
        <f t="shared" si="992"/>
        <v/>
      </c>
      <c r="CR1338" s="93" t="str">
        <f t="shared" si="993"/>
        <v/>
      </c>
      <c r="CS1338" s="101" t="str">
        <f t="shared" si="994"/>
        <v/>
      </c>
    </row>
    <row r="1339" spans="1:97" x14ac:dyDescent="0.25">
      <c r="A1339" s="51"/>
      <c r="B1339" s="15" t="str">
        <f t="shared" si="958"/>
        <v/>
      </c>
      <c r="C1339" s="15" t="str">
        <f t="shared" si="960"/>
        <v/>
      </c>
      <c r="D1339" s="51"/>
      <c r="E1339" s="137"/>
      <c r="F1339" s="138"/>
      <c r="G1339" s="139"/>
      <c r="H1339" s="138"/>
      <c r="I1339" s="140"/>
      <c r="J1339" s="138"/>
      <c r="K1339" s="141"/>
      <c r="L1339" s="139"/>
      <c r="M1339" s="142"/>
      <c r="N1339" s="142"/>
      <c r="O1339" s="143"/>
      <c r="P1339" s="144"/>
      <c r="Q1339" s="144"/>
      <c r="R1339" s="144"/>
      <c r="S1339" s="144"/>
      <c r="T1339" s="144"/>
      <c r="U1339" s="144"/>
      <c r="V1339" s="144"/>
      <c r="W1339" s="144"/>
      <c r="X1339" s="145"/>
      <c r="Y1339" s="51"/>
      <c r="Z1339" s="13" t="str">
        <f t="shared" si="961"/>
        <v/>
      </c>
      <c r="AA1339" s="51"/>
      <c r="AE1339" s="42" t="str">
        <f t="shared" si="962"/>
        <v/>
      </c>
      <c r="AF1339" s="42" t="str">
        <f>IF($I1339="", "", IF(COUNTIF($I$10:$I1338, I1339)&gt;0, "", SUMIF($I$10:$I$3009, $I1339, $AE$10:$AE$3009)))</f>
        <v/>
      </c>
      <c r="AG1339" s="45" t="str">
        <f>IF($AF1339="", "", COUNTIF($AF$10:$AF$3009, "&gt;"&amp;AF1339)+1+COUNTIF($AF$10:$AF1339, $AF1339)-1)</f>
        <v/>
      </c>
      <c r="AI1339" s="42" t="str">
        <f t="shared" si="963"/>
        <v/>
      </c>
      <c r="AK1339" s="15" t="str">
        <f t="shared" si="964"/>
        <v/>
      </c>
      <c r="AM1339" s="64" t="str">
        <f t="shared" si="965"/>
        <v/>
      </c>
      <c r="AN1339" s="65" t="str">
        <f t="shared" si="966"/>
        <v/>
      </c>
      <c r="AO1339" s="65" t="str">
        <f t="shared" si="967"/>
        <v/>
      </c>
      <c r="AP1339" s="65" t="str">
        <f t="shared" si="968"/>
        <v/>
      </c>
      <c r="AQ1339" s="65" t="str">
        <f t="shared" si="969"/>
        <v/>
      </c>
      <c r="AR1339" s="65" t="str">
        <f t="shared" si="970"/>
        <v/>
      </c>
      <c r="AS1339" s="65" t="str">
        <f t="shared" si="971"/>
        <v/>
      </c>
      <c r="AT1339" s="65" t="str">
        <f t="shared" si="972"/>
        <v/>
      </c>
      <c r="AU1339" s="65" t="str">
        <f t="shared" si="973"/>
        <v/>
      </c>
      <c r="AV1339" s="66" t="str">
        <f t="shared" si="974"/>
        <v/>
      </c>
      <c r="AX1339" s="73" t="str">
        <f t="shared" si="995"/>
        <v/>
      </c>
      <c r="AY1339" s="74" t="str">
        <f t="shared" si="1003"/>
        <v/>
      </c>
      <c r="AZ1339" s="74" t="str">
        <f t="shared" si="1003"/>
        <v/>
      </c>
      <c r="BA1339" s="74" t="str">
        <f t="shared" si="1003"/>
        <v/>
      </c>
      <c r="BB1339" s="74" t="str">
        <f t="shared" si="1003"/>
        <v/>
      </c>
      <c r="BC1339" s="74" t="str">
        <f t="shared" si="1003"/>
        <v/>
      </c>
      <c r="BD1339" s="74" t="str">
        <f t="shared" si="1003"/>
        <v/>
      </c>
      <c r="BE1339" s="74" t="str">
        <f t="shared" si="1003"/>
        <v/>
      </c>
      <c r="BF1339" s="74" t="str">
        <f t="shared" si="1003"/>
        <v/>
      </c>
      <c r="BG1339" s="75" t="str">
        <f t="shared" si="1003"/>
        <v/>
      </c>
      <c r="BI1339" s="73" t="str">
        <f t="shared" si="996"/>
        <v/>
      </c>
      <c r="BJ1339" s="74" t="str">
        <f t="shared" si="1001"/>
        <v/>
      </c>
      <c r="BK1339" s="74" t="str">
        <f t="shared" si="1001"/>
        <v/>
      </c>
      <c r="BL1339" s="74" t="str">
        <f t="shared" si="1001"/>
        <v/>
      </c>
      <c r="BM1339" s="74" t="str">
        <f t="shared" si="1001"/>
        <v/>
      </c>
      <c r="BN1339" s="74" t="str">
        <f t="shared" si="1001"/>
        <v/>
      </c>
      <c r="BO1339" s="74" t="str">
        <f t="shared" si="1001"/>
        <v/>
      </c>
      <c r="BP1339" s="74" t="str">
        <f t="shared" si="1001"/>
        <v/>
      </c>
      <c r="BQ1339" s="74" t="str">
        <f t="shared" si="1001"/>
        <v/>
      </c>
      <c r="BR1339" s="75" t="str">
        <f t="shared" si="1001"/>
        <v/>
      </c>
      <c r="BU1339" s="42" t="str">
        <f t="shared" si="975"/>
        <v/>
      </c>
      <c r="BV1339" s="66" t="str">
        <f t="shared" si="976"/>
        <v/>
      </c>
      <c r="BX1339" s="64" t="str">
        <f t="shared" si="977"/>
        <v/>
      </c>
      <c r="BY1339" s="65" t="str">
        <f t="shared" si="978"/>
        <v/>
      </c>
      <c r="BZ1339" s="65" t="str">
        <f t="shared" si="979"/>
        <v/>
      </c>
      <c r="CA1339" s="65" t="str">
        <f t="shared" si="980"/>
        <v/>
      </c>
      <c r="CB1339" s="65" t="str">
        <f t="shared" si="981"/>
        <v/>
      </c>
      <c r="CC1339" s="65" t="str">
        <f t="shared" si="982"/>
        <v/>
      </c>
      <c r="CD1339" s="65" t="str">
        <f t="shared" si="983"/>
        <v/>
      </c>
      <c r="CE1339" s="65" t="str">
        <f t="shared" si="984"/>
        <v/>
      </c>
      <c r="CF1339" s="65" t="str">
        <f t="shared" si="985"/>
        <v/>
      </c>
      <c r="CG1339" s="66" t="str">
        <f t="shared" si="986"/>
        <v/>
      </c>
      <c r="CI1339" s="42" t="str">
        <f t="shared" si="987"/>
        <v/>
      </c>
      <c r="CK1339" s="92" t="str">
        <f t="shared" si="988"/>
        <v/>
      </c>
      <c r="CL1339" s="65" t="str">
        <f t="shared" si="989"/>
        <v/>
      </c>
      <c r="CM1339" s="93" t="str">
        <f t="shared" si="990"/>
        <v/>
      </c>
      <c r="CN1339" s="101" t="str">
        <f t="shared" si="959"/>
        <v/>
      </c>
      <c r="CP1339" s="92" t="str">
        <f t="shared" si="991"/>
        <v/>
      </c>
      <c r="CQ1339" s="65" t="str">
        <f t="shared" si="992"/>
        <v/>
      </c>
      <c r="CR1339" s="93" t="str">
        <f t="shared" si="993"/>
        <v/>
      </c>
      <c r="CS1339" s="101" t="str">
        <f t="shared" si="994"/>
        <v/>
      </c>
    </row>
    <row r="1340" spans="1:97" x14ac:dyDescent="0.25">
      <c r="A1340" s="51"/>
      <c r="B1340" s="15" t="str">
        <f t="shared" si="958"/>
        <v/>
      </c>
      <c r="C1340" s="15" t="str">
        <f t="shared" si="960"/>
        <v/>
      </c>
      <c r="D1340" s="51"/>
      <c r="E1340" s="137"/>
      <c r="F1340" s="138"/>
      <c r="G1340" s="139"/>
      <c r="H1340" s="138"/>
      <c r="I1340" s="140"/>
      <c r="J1340" s="138"/>
      <c r="K1340" s="141"/>
      <c r="L1340" s="139"/>
      <c r="M1340" s="142"/>
      <c r="N1340" s="142"/>
      <c r="O1340" s="143"/>
      <c r="P1340" s="144"/>
      <c r="Q1340" s="144"/>
      <c r="R1340" s="144"/>
      <c r="S1340" s="144"/>
      <c r="T1340" s="144"/>
      <c r="U1340" s="144"/>
      <c r="V1340" s="144"/>
      <c r="W1340" s="144"/>
      <c r="X1340" s="145"/>
      <c r="Y1340" s="51"/>
      <c r="Z1340" s="13" t="str">
        <f t="shared" si="961"/>
        <v/>
      </c>
      <c r="AA1340" s="51"/>
      <c r="AE1340" s="42" t="str">
        <f t="shared" si="962"/>
        <v/>
      </c>
      <c r="AF1340" s="42" t="str">
        <f>IF($I1340="", "", IF(COUNTIF($I$10:$I1339, I1340)&gt;0, "", SUMIF($I$10:$I$3009, $I1340, $AE$10:$AE$3009)))</f>
        <v/>
      </c>
      <c r="AG1340" s="45" t="str">
        <f>IF($AF1340="", "", COUNTIF($AF$10:$AF$3009, "&gt;"&amp;AF1340)+1+COUNTIF($AF$10:$AF1340, $AF1340)-1)</f>
        <v/>
      </c>
      <c r="AI1340" s="42" t="str">
        <f t="shared" si="963"/>
        <v/>
      </c>
      <c r="AK1340" s="15" t="str">
        <f t="shared" si="964"/>
        <v/>
      </c>
      <c r="AM1340" s="64" t="str">
        <f t="shared" si="965"/>
        <v/>
      </c>
      <c r="AN1340" s="65" t="str">
        <f t="shared" si="966"/>
        <v/>
      </c>
      <c r="AO1340" s="65" t="str">
        <f t="shared" si="967"/>
        <v/>
      </c>
      <c r="AP1340" s="65" t="str">
        <f t="shared" si="968"/>
        <v/>
      </c>
      <c r="AQ1340" s="65" t="str">
        <f t="shared" si="969"/>
        <v/>
      </c>
      <c r="AR1340" s="65" t="str">
        <f t="shared" si="970"/>
        <v/>
      </c>
      <c r="AS1340" s="65" t="str">
        <f t="shared" si="971"/>
        <v/>
      </c>
      <c r="AT1340" s="65" t="str">
        <f t="shared" si="972"/>
        <v/>
      </c>
      <c r="AU1340" s="65" t="str">
        <f t="shared" si="973"/>
        <v/>
      </c>
      <c r="AV1340" s="66" t="str">
        <f t="shared" si="974"/>
        <v/>
      </c>
      <c r="AX1340" s="73" t="str">
        <f t="shared" si="995"/>
        <v/>
      </c>
      <c r="AY1340" s="74" t="str">
        <f t="shared" si="1003"/>
        <v/>
      </c>
      <c r="AZ1340" s="74" t="str">
        <f t="shared" si="1003"/>
        <v/>
      </c>
      <c r="BA1340" s="74" t="str">
        <f t="shared" si="1003"/>
        <v/>
      </c>
      <c r="BB1340" s="74" t="str">
        <f t="shared" si="1003"/>
        <v/>
      </c>
      <c r="BC1340" s="74" t="str">
        <f t="shared" si="1003"/>
        <v/>
      </c>
      <c r="BD1340" s="74" t="str">
        <f t="shared" si="1003"/>
        <v/>
      </c>
      <c r="BE1340" s="74" t="str">
        <f t="shared" si="1003"/>
        <v/>
      </c>
      <c r="BF1340" s="74" t="str">
        <f t="shared" si="1003"/>
        <v/>
      </c>
      <c r="BG1340" s="75" t="str">
        <f t="shared" si="1003"/>
        <v/>
      </c>
      <c r="BI1340" s="73" t="str">
        <f t="shared" si="996"/>
        <v/>
      </c>
      <c r="BJ1340" s="74" t="str">
        <f t="shared" si="1001"/>
        <v/>
      </c>
      <c r="BK1340" s="74" t="str">
        <f t="shared" si="1001"/>
        <v/>
      </c>
      <c r="BL1340" s="74" t="str">
        <f t="shared" si="1001"/>
        <v/>
      </c>
      <c r="BM1340" s="74" t="str">
        <f t="shared" si="1001"/>
        <v/>
      </c>
      <c r="BN1340" s="74" t="str">
        <f t="shared" si="1001"/>
        <v/>
      </c>
      <c r="BO1340" s="74" t="str">
        <f t="shared" si="1001"/>
        <v/>
      </c>
      <c r="BP1340" s="74" t="str">
        <f t="shared" si="1001"/>
        <v/>
      </c>
      <c r="BQ1340" s="74" t="str">
        <f t="shared" si="1001"/>
        <v/>
      </c>
      <c r="BR1340" s="75" t="str">
        <f t="shared" si="1001"/>
        <v/>
      </c>
      <c r="BU1340" s="42" t="str">
        <f t="shared" si="975"/>
        <v/>
      </c>
      <c r="BV1340" s="66" t="str">
        <f t="shared" si="976"/>
        <v/>
      </c>
      <c r="BX1340" s="64" t="str">
        <f t="shared" si="977"/>
        <v/>
      </c>
      <c r="BY1340" s="65" t="str">
        <f t="shared" si="978"/>
        <v/>
      </c>
      <c r="BZ1340" s="65" t="str">
        <f t="shared" si="979"/>
        <v/>
      </c>
      <c r="CA1340" s="65" t="str">
        <f t="shared" si="980"/>
        <v/>
      </c>
      <c r="CB1340" s="65" t="str">
        <f t="shared" si="981"/>
        <v/>
      </c>
      <c r="CC1340" s="65" t="str">
        <f t="shared" si="982"/>
        <v/>
      </c>
      <c r="CD1340" s="65" t="str">
        <f t="shared" si="983"/>
        <v/>
      </c>
      <c r="CE1340" s="65" t="str">
        <f t="shared" si="984"/>
        <v/>
      </c>
      <c r="CF1340" s="65" t="str">
        <f t="shared" si="985"/>
        <v/>
      </c>
      <c r="CG1340" s="66" t="str">
        <f t="shared" si="986"/>
        <v/>
      </c>
      <c r="CI1340" s="42" t="str">
        <f t="shared" si="987"/>
        <v/>
      </c>
      <c r="CK1340" s="92" t="str">
        <f t="shared" si="988"/>
        <v/>
      </c>
      <c r="CL1340" s="65" t="str">
        <f t="shared" si="989"/>
        <v/>
      </c>
      <c r="CM1340" s="93" t="str">
        <f t="shared" si="990"/>
        <v/>
      </c>
      <c r="CN1340" s="101" t="str">
        <f t="shared" si="959"/>
        <v/>
      </c>
      <c r="CP1340" s="92" t="str">
        <f t="shared" si="991"/>
        <v/>
      </c>
      <c r="CQ1340" s="65" t="str">
        <f t="shared" si="992"/>
        <v/>
      </c>
      <c r="CR1340" s="93" t="str">
        <f t="shared" si="993"/>
        <v/>
      </c>
      <c r="CS1340" s="101" t="str">
        <f t="shared" si="994"/>
        <v/>
      </c>
    </row>
    <row r="1341" spans="1:97" x14ac:dyDescent="0.25">
      <c r="A1341" s="51"/>
      <c r="B1341" s="15" t="str">
        <f t="shared" si="958"/>
        <v/>
      </c>
      <c r="C1341" s="15" t="str">
        <f t="shared" si="960"/>
        <v/>
      </c>
      <c r="D1341" s="51"/>
      <c r="E1341" s="137"/>
      <c r="F1341" s="138"/>
      <c r="G1341" s="139"/>
      <c r="H1341" s="138"/>
      <c r="I1341" s="140"/>
      <c r="J1341" s="138"/>
      <c r="K1341" s="141"/>
      <c r="L1341" s="139"/>
      <c r="M1341" s="142"/>
      <c r="N1341" s="142"/>
      <c r="O1341" s="143"/>
      <c r="P1341" s="144"/>
      <c r="Q1341" s="144"/>
      <c r="R1341" s="144"/>
      <c r="S1341" s="144"/>
      <c r="T1341" s="144"/>
      <c r="U1341" s="144"/>
      <c r="V1341" s="144"/>
      <c r="W1341" s="144"/>
      <c r="X1341" s="145"/>
      <c r="Y1341" s="51"/>
      <c r="Z1341" s="13" t="str">
        <f t="shared" si="961"/>
        <v/>
      </c>
      <c r="AA1341" s="51"/>
      <c r="AE1341" s="42" t="str">
        <f t="shared" si="962"/>
        <v/>
      </c>
      <c r="AF1341" s="42" t="str">
        <f>IF($I1341="", "", IF(COUNTIF($I$10:$I1340, I1341)&gt;0, "", SUMIF($I$10:$I$3009, $I1341, $AE$10:$AE$3009)))</f>
        <v/>
      </c>
      <c r="AG1341" s="45" t="str">
        <f>IF($AF1341="", "", COUNTIF($AF$10:$AF$3009, "&gt;"&amp;AF1341)+1+COUNTIF($AF$10:$AF1341, $AF1341)-1)</f>
        <v/>
      </c>
      <c r="AI1341" s="42" t="str">
        <f t="shared" si="963"/>
        <v/>
      </c>
      <c r="AK1341" s="15" t="str">
        <f t="shared" si="964"/>
        <v/>
      </c>
      <c r="AM1341" s="64" t="str">
        <f t="shared" si="965"/>
        <v/>
      </c>
      <c r="AN1341" s="65" t="str">
        <f t="shared" si="966"/>
        <v/>
      </c>
      <c r="AO1341" s="65" t="str">
        <f t="shared" si="967"/>
        <v/>
      </c>
      <c r="AP1341" s="65" t="str">
        <f t="shared" si="968"/>
        <v/>
      </c>
      <c r="AQ1341" s="65" t="str">
        <f t="shared" si="969"/>
        <v/>
      </c>
      <c r="AR1341" s="65" t="str">
        <f t="shared" si="970"/>
        <v/>
      </c>
      <c r="AS1341" s="65" t="str">
        <f t="shared" si="971"/>
        <v/>
      </c>
      <c r="AT1341" s="65" t="str">
        <f t="shared" si="972"/>
        <v/>
      </c>
      <c r="AU1341" s="65" t="str">
        <f t="shared" si="973"/>
        <v/>
      </c>
      <c r="AV1341" s="66" t="str">
        <f t="shared" si="974"/>
        <v/>
      </c>
      <c r="AX1341" s="73" t="str">
        <f t="shared" si="995"/>
        <v/>
      </c>
      <c r="AY1341" s="74" t="str">
        <f t="shared" si="1003"/>
        <v/>
      </c>
      <c r="AZ1341" s="74" t="str">
        <f t="shared" si="1003"/>
        <v/>
      </c>
      <c r="BA1341" s="74" t="str">
        <f t="shared" si="1003"/>
        <v/>
      </c>
      <c r="BB1341" s="74" t="str">
        <f t="shared" si="1003"/>
        <v/>
      </c>
      <c r="BC1341" s="74" t="str">
        <f t="shared" si="1003"/>
        <v/>
      </c>
      <c r="BD1341" s="74" t="str">
        <f t="shared" si="1003"/>
        <v/>
      </c>
      <c r="BE1341" s="74" t="str">
        <f t="shared" si="1003"/>
        <v/>
      </c>
      <c r="BF1341" s="74" t="str">
        <f t="shared" si="1003"/>
        <v/>
      </c>
      <c r="BG1341" s="75" t="str">
        <f t="shared" si="1003"/>
        <v/>
      </c>
      <c r="BI1341" s="73" t="str">
        <f t="shared" si="996"/>
        <v/>
      </c>
      <c r="BJ1341" s="74" t="str">
        <f t="shared" si="1001"/>
        <v/>
      </c>
      <c r="BK1341" s="74" t="str">
        <f t="shared" si="1001"/>
        <v/>
      </c>
      <c r="BL1341" s="74" t="str">
        <f t="shared" si="1001"/>
        <v/>
      </c>
      <c r="BM1341" s="74" t="str">
        <f t="shared" si="1001"/>
        <v/>
      </c>
      <c r="BN1341" s="74" t="str">
        <f t="shared" si="1001"/>
        <v/>
      </c>
      <c r="BO1341" s="74" t="str">
        <f t="shared" si="1001"/>
        <v/>
      </c>
      <c r="BP1341" s="74" t="str">
        <f t="shared" si="1001"/>
        <v/>
      </c>
      <c r="BQ1341" s="74" t="str">
        <f t="shared" si="1001"/>
        <v/>
      </c>
      <c r="BR1341" s="75" t="str">
        <f t="shared" si="1001"/>
        <v/>
      </c>
      <c r="BU1341" s="42" t="str">
        <f t="shared" si="975"/>
        <v/>
      </c>
      <c r="BV1341" s="66" t="str">
        <f t="shared" si="976"/>
        <v/>
      </c>
      <c r="BX1341" s="64" t="str">
        <f t="shared" si="977"/>
        <v/>
      </c>
      <c r="BY1341" s="65" t="str">
        <f t="shared" si="978"/>
        <v/>
      </c>
      <c r="BZ1341" s="65" t="str">
        <f t="shared" si="979"/>
        <v/>
      </c>
      <c r="CA1341" s="65" t="str">
        <f t="shared" si="980"/>
        <v/>
      </c>
      <c r="CB1341" s="65" t="str">
        <f t="shared" si="981"/>
        <v/>
      </c>
      <c r="CC1341" s="65" t="str">
        <f t="shared" si="982"/>
        <v/>
      </c>
      <c r="CD1341" s="65" t="str">
        <f t="shared" si="983"/>
        <v/>
      </c>
      <c r="CE1341" s="65" t="str">
        <f t="shared" si="984"/>
        <v/>
      </c>
      <c r="CF1341" s="65" t="str">
        <f t="shared" si="985"/>
        <v/>
      </c>
      <c r="CG1341" s="66" t="str">
        <f t="shared" si="986"/>
        <v/>
      </c>
      <c r="CI1341" s="42" t="str">
        <f t="shared" si="987"/>
        <v/>
      </c>
      <c r="CK1341" s="92" t="str">
        <f t="shared" si="988"/>
        <v/>
      </c>
      <c r="CL1341" s="65" t="str">
        <f t="shared" si="989"/>
        <v/>
      </c>
      <c r="CM1341" s="93" t="str">
        <f t="shared" si="990"/>
        <v/>
      </c>
      <c r="CN1341" s="101" t="str">
        <f t="shared" si="959"/>
        <v/>
      </c>
      <c r="CP1341" s="92" t="str">
        <f t="shared" si="991"/>
        <v/>
      </c>
      <c r="CQ1341" s="65" t="str">
        <f t="shared" si="992"/>
        <v/>
      </c>
      <c r="CR1341" s="93" t="str">
        <f t="shared" si="993"/>
        <v/>
      </c>
      <c r="CS1341" s="101" t="str">
        <f t="shared" si="994"/>
        <v/>
      </c>
    </row>
    <row r="1342" spans="1:97" x14ac:dyDescent="0.25">
      <c r="A1342" s="51"/>
      <c r="B1342" s="15" t="str">
        <f t="shared" si="958"/>
        <v/>
      </c>
      <c r="C1342" s="15" t="str">
        <f t="shared" si="960"/>
        <v/>
      </c>
      <c r="D1342" s="51"/>
      <c r="E1342" s="137"/>
      <c r="F1342" s="138"/>
      <c r="G1342" s="139"/>
      <c r="H1342" s="138"/>
      <c r="I1342" s="140"/>
      <c r="J1342" s="138"/>
      <c r="K1342" s="141"/>
      <c r="L1342" s="139"/>
      <c r="M1342" s="142"/>
      <c r="N1342" s="142"/>
      <c r="O1342" s="143"/>
      <c r="P1342" s="144"/>
      <c r="Q1342" s="144"/>
      <c r="R1342" s="144"/>
      <c r="S1342" s="144"/>
      <c r="T1342" s="144"/>
      <c r="U1342" s="144"/>
      <c r="V1342" s="144"/>
      <c r="W1342" s="144"/>
      <c r="X1342" s="145"/>
      <c r="Y1342" s="51"/>
      <c r="Z1342" s="13" t="str">
        <f t="shared" si="961"/>
        <v/>
      </c>
      <c r="AA1342" s="51"/>
      <c r="AE1342" s="42" t="str">
        <f t="shared" si="962"/>
        <v/>
      </c>
      <c r="AF1342" s="42" t="str">
        <f>IF($I1342="", "", IF(COUNTIF($I$10:$I1341, I1342)&gt;0, "", SUMIF($I$10:$I$3009, $I1342, $AE$10:$AE$3009)))</f>
        <v/>
      </c>
      <c r="AG1342" s="45" t="str">
        <f>IF($AF1342="", "", COUNTIF($AF$10:$AF$3009, "&gt;"&amp;AF1342)+1+COUNTIF($AF$10:$AF1342, $AF1342)-1)</f>
        <v/>
      </c>
      <c r="AI1342" s="42" t="str">
        <f t="shared" si="963"/>
        <v/>
      </c>
      <c r="AK1342" s="15" t="str">
        <f t="shared" si="964"/>
        <v/>
      </c>
      <c r="AM1342" s="64" t="str">
        <f t="shared" si="965"/>
        <v/>
      </c>
      <c r="AN1342" s="65" t="str">
        <f t="shared" si="966"/>
        <v/>
      </c>
      <c r="AO1342" s="65" t="str">
        <f t="shared" si="967"/>
        <v/>
      </c>
      <c r="AP1342" s="65" t="str">
        <f t="shared" si="968"/>
        <v/>
      </c>
      <c r="AQ1342" s="65" t="str">
        <f t="shared" si="969"/>
        <v/>
      </c>
      <c r="AR1342" s="65" t="str">
        <f t="shared" si="970"/>
        <v/>
      </c>
      <c r="AS1342" s="65" t="str">
        <f t="shared" si="971"/>
        <v/>
      </c>
      <c r="AT1342" s="65" t="str">
        <f t="shared" si="972"/>
        <v/>
      </c>
      <c r="AU1342" s="65" t="str">
        <f t="shared" si="973"/>
        <v/>
      </c>
      <c r="AV1342" s="66" t="str">
        <f t="shared" si="974"/>
        <v/>
      </c>
      <c r="AX1342" s="73" t="str">
        <f t="shared" si="995"/>
        <v/>
      </c>
      <c r="AY1342" s="74" t="str">
        <f t="shared" si="1003"/>
        <v/>
      </c>
      <c r="AZ1342" s="74" t="str">
        <f t="shared" si="1003"/>
        <v/>
      </c>
      <c r="BA1342" s="74" t="str">
        <f t="shared" si="1003"/>
        <v/>
      </c>
      <c r="BB1342" s="74" t="str">
        <f t="shared" si="1003"/>
        <v/>
      </c>
      <c r="BC1342" s="74" t="str">
        <f t="shared" si="1003"/>
        <v/>
      </c>
      <c r="BD1342" s="74" t="str">
        <f t="shared" si="1003"/>
        <v/>
      </c>
      <c r="BE1342" s="74" t="str">
        <f t="shared" si="1003"/>
        <v/>
      </c>
      <c r="BF1342" s="74" t="str">
        <f t="shared" si="1003"/>
        <v/>
      </c>
      <c r="BG1342" s="75" t="str">
        <f t="shared" si="1003"/>
        <v/>
      </c>
      <c r="BI1342" s="73" t="str">
        <f t="shared" si="996"/>
        <v/>
      </c>
      <c r="BJ1342" s="74" t="str">
        <f t="shared" si="1001"/>
        <v/>
      </c>
      <c r="BK1342" s="74" t="str">
        <f t="shared" si="1001"/>
        <v/>
      </c>
      <c r="BL1342" s="74" t="str">
        <f t="shared" si="1001"/>
        <v/>
      </c>
      <c r="BM1342" s="74" t="str">
        <f t="shared" si="1001"/>
        <v/>
      </c>
      <c r="BN1342" s="74" t="str">
        <f t="shared" si="1001"/>
        <v/>
      </c>
      <c r="BO1342" s="74" t="str">
        <f t="shared" si="1001"/>
        <v/>
      </c>
      <c r="BP1342" s="74" t="str">
        <f t="shared" si="1001"/>
        <v/>
      </c>
      <c r="BQ1342" s="74" t="str">
        <f t="shared" si="1001"/>
        <v/>
      </c>
      <c r="BR1342" s="75" t="str">
        <f t="shared" si="1001"/>
        <v/>
      </c>
      <c r="BU1342" s="42" t="str">
        <f t="shared" si="975"/>
        <v/>
      </c>
      <c r="BV1342" s="66" t="str">
        <f t="shared" si="976"/>
        <v/>
      </c>
      <c r="BX1342" s="64" t="str">
        <f t="shared" si="977"/>
        <v/>
      </c>
      <c r="BY1342" s="65" t="str">
        <f t="shared" si="978"/>
        <v/>
      </c>
      <c r="BZ1342" s="65" t="str">
        <f t="shared" si="979"/>
        <v/>
      </c>
      <c r="CA1342" s="65" t="str">
        <f t="shared" si="980"/>
        <v/>
      </c>
      <c r="CB1342" s="65" t="str">
        <f t="shared" si="981"/>
        <v/>
      </c>
      <c r="CC1342" s="65" t="str">
        <f t="shared" si="982"/>
        <v/>
      </c>
      <c r="CD1342" s="65" t="str">
        <f t="shared" si="983"/>
        <v/>
      </c>
      <c r="CE1342" s="65" t="str">
        <f t="shared" si="984"/>
        <v/>
      </c>
      <c r="CF1342" s="65" t="str">
        <f t="shared" si="985"/>
        <v/>
      </c>
      <c r="CG1342" s="66" t="str">
        <f t="shared" si="986"/>
        <v/>
      </c>
      <c r="CI1342" s="42" t="str">
        <f t="shared" si="987"/>
        <v/>
      </c>
      <c r="CK1342" s="92" t="str">
        <f t="shared" si="988"/>
        <v/>
      </c>
      <c r="CL1342" s="65" t="str">
        <f t="shared" si="989"/>
        <v/>
      </c>
      <c r="CM1342" s="93" t="str">
        <f t="shared" si="990"/>
        <v/>
      </c>
      <c r="CN1342" s="101" t="str">
        <f t="shared" si="959"/>
        <v/>
      </c>
      <c r="CP1342" s="92" t="str">
        <f t="shared" si="991"/>
        <v/>
      </c>
      <c r="CQ1342" s="65" t="str">
        <f t="shared" si="992"/>
        <v/>
      </c>
      <c r="CR1342" s="93" t="str">
        <f t="shared" si="993"/>
        <v/>
      </c>
      <c r="CS1342" s="101" t="str">
        <f t="shared" si="994"/>
        <v/>
      </c>
    </row>
    <row r="1343" spans="1:97" x14ac:dyDescent="0.25">
      <c r="A1343" s="51"/>
      <c r="B1343" s="15" t="str">
        <f t="shared" si="958"/>
        <v/>
      </c>
      <c r="C1343" s="15" t="str">
        <f t="shared" si="960"/>
        <v/>
      </c>
      <c r="D1343" s="51"/>
      <c r="E1343" s="137"/>
      <c r="F1343" s="138"/>
      <c r="G1343" s="139"/>
      <c r="H1343" s="138"/>
      <c r="I1343" s="140"/>
      <c r="J1343" s="138"/>
      <c r="K1343" s="141"/>
      <c r="L1343" s="139"/>
      <c r="M1343" s="142"/>
      <c r="N1343" s="142"/>
      <c r="O1343" s="143"/>
      <c r="P1343" s="144"/>
      <c r="Q1343" s="144"/>
      <c r="R1343" s="144"/>
      <c r="S1343" s="144"/>
      <c r="T1343" s="144"/>
      <c r="U1343" s="144"/>
      <c r="V1343" s="144"/>
      <c r="W1343" s="144"/>
      <c r="X1343" s="145"/>
      <c r="Y1343" s="51"/>
      <c r="Z1343" s="13" t="str">
        <f t="shared" si="961"/>
        <v/>
      </c>
      <c r="AA1343" s="51"/>
      <c r="AE1343" s="42" t="str">
        <f t="shared" si="962"/>
        <v/>
      </c>
      <c r="AF1343" s="42" t="str">
        <f>IF($I1343="", "", IF(COUNTIF($I$10:$I1342, I1343)&gt;0, "", SUMIF($I$10:$I$3009, $I1343, $AE$10:$AE$3009)))</f>
        <v/>
      </c>
      <c r="AG1343" s="45" t="str">
        <f>IF($AF1343="", "", COUNTIF($AF$10:$AF$3009, "&gt;"&amp;AF1343)+1+COUNTIF($AF$10:$AF1343, $AF1343)-1)</f>
        <v/>
      </c>
      <c r="AI1343" s="42" t="str">
        <f t="shared" si="963"/>
        <v/>
      </c>
      <c r="AK1343" s="15" t="str">
        <f t="shared" si="964"/>
        <v/>
      </c>
      <c r="AM1343" s="64" t="str">
        <f t="shared" si="965"/>
        <v/>
      </c>
      <c r="AN1343" s="65" t="str">
        <f t="shared" si="966"/>
        <v/>
      </c>
      <c r="AO1343" s="65" t="str">
        <f t="shared" si="967"/>
        <v/>
      </c>
      <c r="AP1343" s="65" t="str">
        <f t="shared" si="968"/>
        <v/>
      </c>
      <c r="AQ1343" s="65" t="str">
        <f t="shared" si="969"/>
        <v/>
      </c>
      <c r="AR1343" s="65" t="str">
        <f t="shared" si="970"/>
        <v/>
      </c>
      <c r="AS1343" s="65" t="str">
        <f t="shared" si="971"/>
        <v/>
      </c>
      <c r="AT1343" s="65" t="str">
        <f t="shared" si="972"/>
        <v/>
      </c>
      <c r="AU1343" s="65" t="str">
        <f t="shared" si="973"/>
        <v/>
      </c>
      <c r="AV1343" s="66" t="str">
        <f t="shared" si="974"/>
        <v/>
      </c>
      <c r="AX1343" s="73" t="str">
        <f t="shared" si="995"/>
        <v/>
      </c>
      <c r="AY1343" s="74" t="str">
        <f t="shared" si="1003"/>
        <v/>
      </c>
      <c r="AZ1343" s="74" t="str">
        <f t="shared" si="1003"/>
        <v/>
      </c>
      <c r="BA1343" s="74" t="str">
        <f t="shared" si="1003"/>
        <v/>
      </c>
      <c r="BB1343" s="74" t="str">
        <f t="shared" si="1003"/>
        <v/>
      </c>
      <c r="BC1343" s="74" t="str">
        <f t="shared" si="1003"/>
        <v/>
      </c>
      <c r="BD1343" s="74" t="str">
        <f t="shared" si="1003"/>
        <v/>
      </c>
      <c r="BE1343" s="74" t="str">
        <f t="shared" si="1003"/>
        <v/>
      </c>
      <c r="BF1343" s="74" t="str">
        <f t="shared" si="1003"/>
        <v/>
      </c>
      <c r="BG1343" s="75" t="str">
        <f t="shared" si="1003"/>
        <v/>
      </c>
      <c r="BI1343" s="73" t="str">
        <f t="shared" si="996"/>
        <v/>
      </c>
      <c r="BJ1343" s="74" t="str">
        <f t="shared" si="1001"/>
        <v/>
      </c>
      <c r="BK1343" s="74" t="str">
        <f t="shared" si="1001"/>
        <v/>
      </c>
      <c r="BL1343" s="74" t="str">
        <f t="shared" si="1001"/>
        <v/>
      </c>
      <c r="BM1343" s="74" t="str">
        <f t="shared" si="1001"/>
        <v/>
      </c>
      <c r="BN1343" s="74" t="str">
        <f t="shared" si="1001"/>
        <v/>
      </c>
      <c r="BO1343" s="74" t="str">
        <f t="shared" si="1001"/>
        <v/>
      </c>
      <c r="BP1343" s="74" t="str">
        <f t="shared" si="1001"/>
        <v/>
      </c>
      <c r="BQ1343" s="74" t="str">
        <f t="shared" si="1001"/>
        <v/>
      </c>
      <c r="BR1343" s="75" t="str">
        <f t="shared" si="1001"/>
        <v/>
      </c>
      <c r="BU1343" s="42" t="str">
        <f t="shared" si="975"/>
        <v/>
      </c>
      <c r="BV1343" s="66" t="str">
        <f t="shared" si="976"/>
        <v/>
      </c>
      <c r="BX1343" s="64" t="str">
        <f t="shared" si="977"/>
        <v/>
      </c>
      <c r="BY1343" s="65" t="str">
        <f t="shared" si="978"/>
        <v/>
      </c>
      <c r="BZ1343" s="65" t="str">
        <f t="shared" si="979"/>
        <v/>
      </c>
      <c r="CA1343" s="65" t="str">
        <f t="shared" si="980"/>
        <v/>
      </c>
      <c r="CB1343" s="65" t="str">
        <f t="shared" si="981"/>
        <v/>
      </c>
      <c r="CC1343" s="65" t="str">
        <f t="shared" si="982"/>
        <v/>
      </c>
      <c r="CD1343" s="65" t="str">
        <f t="shared" si="983"/>
        <v/>
      </c>
      <c r="CE1343" s="65" t="str">
        <f t="shared" si="984"/>
        <v/>
      </c>
      <c r="CF1343" s="65" t="str">
        <f t="shared" si="985"/>
        <v/>
      </c>
      <c r="CG1343" s="66" t="str">
        <f t="shared" si="986"/>
        <v/>
      </c>
      <c r="CI1343" s="42" t="str">
        <f t="shared" si="987"/>
        <v/>
      </c>
      <c r="CK1343" s="92" t="str">
        <f t="shared" si="988"/>
        <v/>
      </c>
      <c r="CL1343" s="65" t="str">
        <f t="shared" si="989"/>
        <v/>
      </c>
      <c r="CM1343" s="93" t="str">
        <f t="shared" si="990"/>
        <v/>
      </c>
      <c r="CN1343" s="101" t="str">
        <f t="shared" si="959"/>
        <v/>
      </c>
      <c r="CP1343" s="92" t="str">
        <f t="shared" si="991"/>
        <v/>
      </c>
      <c r="CQ1343" s="65" t="str">
        <f t="shared" si="992"/>
        <v/>
      </c>
      <c r="CR1343" s="93" t="str">
        <f t="shared" si="993"/>
        <v/>
      </c>
      <c r="CS1343" s="101" t="str">
        <f t="shared" si="994"/>
        <v/>
      </c>
    </row>
    <row r="1344" spans="1:97" x14ac:dyDescent="0.25">
      <c r="A1344" s="51"/>
      <c r="B1344" s="15" t="str">
        <f t="shared" si="958"/>
        <v/>
      </c>
      <c r="C1344" s="15" t="str">
        <f t="shared" si="960"/>
        <v/>
      </c>
      <c r="D1344" s="51"/>
      <c r="E1344" s="137"/>
      <c r="F1344" s="138"/>
      <c r="G1344" s="139"/>
      <c r="H1344" s="138"/>
      <c r="I1344" s="140"/>
      <c r="J1344" s="138"/>
      <c r="K1344" s="141"/>
      <c r="L1344" s="139"/>
      <c r="M1344" s="142"/>
      <c r="N1344" s="142"/>
      <c r="O1344" s="143"/>
      <c r="P1344" s="144"/>
      <c r="Q1344" s="144"/>
      <c r="R1344" s="144"/>
      <c r="S1344" s="144"/>
      <c r="T1344" s="144"/>
      <c r="U1344" s="144"/>
      <c r="V1344" s="144"/>
      <c r="W1344" s="144"/>
      <c r="X1344" s="145"/>
      <c r="Y1344" s="51"/>
      <c r="Z1344" s="13" t="str">
        <f t="shared" si="961"/>
        <v/>
      </c>
      <c r="AA1344" s="51"/>
      <c r="AE1344" s="42" t="str">
        <f t="shared" si="962"/>
        <v/>
      </c>
      <c r="AF1344" s="42" t="str">
        <f>IF($I1344="", "", IF(COUNTIF($I$10:$I1343, I1344)&gt;0, "", SUMIF($I$10:$I$3009, $I1344, $AE$10:$AE$3009)))</f>
        <v/>
      </c>
      <c r="AG1344" s="45" t="str">
        <f>IF($AF1344="", "", COUNTIF($AF$10:$AF$3009, "&gt;"&amp;AF1344)+1+COUNTIF($AF$10:$AF1344, $AF1344)-1)</f>
        <v/>
      </c>
      <c r="AI1344" s="42" t="str">
        <f t="shared" si="963"/>
        <v/>
      </c>
      <c r="AK1344" s="15" t="str">
        <f t="shared" si="964"/>
        <v/>
      </c>
      <c r="AM1344" s="64" t="str">
        <f t="shared" si="965"/>
        <v/>
      </c>
      <c r="AN1344" s="65" t="str">
        <f t="shared" si="966"/>
        <v/>
      </c>
      <c r="AO1344" s="65" t="str">
        <f t="shared" si="967"/>
        <v/>
      </c>
      <c r="AP1344" s="65" t="str">
        <f t="shared" si="968"/>
        <v/>
      </c>
      <c r="AQ1344" s="65" t="str">
        <f t="shared" si="969"/>
        <v/>
      </c>
      <c r="AR1344" s="65" t="str">
        <f t="shared" si="970"/>
        <v/>
      </c>
      <c r="AS1344" s="65" t="str">
        <f t="shared" si="971"/>
        <v/>
      </c>
      <c r="AT1344" s="65" t="str">
        <f t="shared" si="972"/>
        <v/>
      </c>
      <c r="AU1344" s="65" t="str">
        <f t="shared" si="973"/>
        <v/>
      </c>
      <c r="AV1344" s="66" t="str">
        <f t="shared" si="974"/>
        <v/>
      </c>
      <c r="AX1344" s="73" t="str">
        <f t="shared" si="995"/>
        <v/>
      </c>
      <c r="AY1344" s="74" t="str">
        <f t="shared" si="1003"/>
        <v/>
      </c>
      <c r="AZ1344" s="74" t="str">
        <f t="shared" si="1003"/>
        <v/>
      </c>
      <c r="BA1344" s="74" t="str">
        <f t="shared" si="1003"/>
        <v/>
      </c>
      <c r="BB1344" s="74" t="str">
        <f t="shared" si="1003"/>
        <v/>
      </c>
      <c r="BC1344" s="74" t="str">
        <f t="shared" si="1003"/>
        <v/>
      </c>
      <c r="BD1344" s="74" t="str">
        <f t="shared" si="1003"/>
        <v/>
      </c>
      <c r="BE1344" s="74" t="str">
        <f t="shared" si="1003"/>
        <v/>
      </c>
      <c r="BF1344" s="74" t="str">
        <f t="shared" si="1003"/>
        <v/>
      </c>
      <c r="BG1344" s="75" t="str">
        <f t="shared" si="1003"/>
        <v/>
      </c>
      <c r="BI1344" s="73" t="str">
        <f t="shared" si="996"/>
        <v/>
      </c>
      <c r="BJ1344" s="74" t="str">
        <f t="shared" si="1001"/>
        <v/>
      </c>
      <c r="BK1344" s="74" t="str">
        <f t="shared" si="1001"/>
        <v/>
      </c>
      <c r="BL1344" s="74" t="str">
        <f t="shared" si="1001"/>
        <v/>
      </c>
      <c r="BM1344" s="74" t="str">
        <f t="shared" si="1001"/>
        <v/>
      </c>
      <c r="BN1344" s="74" t="str">
        <f t="shared" si="1001"/>
        <v/>
      </c>
      <c r="BO1344" s="74" t="str">
        <f t="shared" si="1001"/>
        <v/>
      </c>
      <c r="BP1344" s="74" t="str">
        <f t="shared" si="1001"/>
        <v/>
      </c>
      <c r="BQ1344" s="74" t="str">
        <f t="shared" si="1001"/>
        <v/>
      </c>
      <c r="BR1344" s="75" t="str">
        <f t="shared" si="1001"/>
        <v/>
      </c>
      <c r="BU1344" s="42" t="str">
        <f t="shared" si="975"/>
        <v/>
      </c>
      <c r="BV1344" s="66" t="str">
        <f t="shared" si="976"/>
        <v/>
      </c>
      <c r="BX1344" s="64" t="str">
        <f t="shared" si="977"/>
        <v/>
      </c>
      <c r="BY1344" s="65" t="str">
        <f t="shared" si="978"/>
        <v/>
      </c>
      <c r="BZ1344" s="65" t="str">
        <f t="shared" si="979"/>
        <v/>
      </c>
      <c r="CA1344" s="65" t="str">
        <f t="shared" si="980"/>
        <v/>
      </c>
      <c r="CB1344" s="65" t="str">
        <f t="shared" si="981"/>
        <v/>
      </c>
      <c r="CC1344" s="65" t="str">
        <f t="shared" si="982"/>
        <v/>
      </c>
      <c r="CD1344" s="65" t="str">
        <f t="shared" si="983"/>
        <v/>
      </c>
      <c r="CE1344" s="65" t="str">
        <f t="shared" si="984"/>
        <v/>
      </c>
      <c r="CF1344" s="65" t="str">
        <f t="shared" si="985"/>
        <v/>
      </c>
      <c r="CG1344" s="66" t="str">
        <f t="shared" si="986"/>
        <v/>
      </c>
      <c r="CI1344" s="42" t="str">
        <f t="shared" si="987"/>
        <v/>
      </c>
      <c r="CK1344" s="92" t="str">
        <f t="shared" si="988"/>
        <v/>
      </c>
      <c r="CL1344" s="65" t="str">
        <f t="shared" si="989"/>
        <v/>
      </c>
      <c r="CM1344" s="93" t="str">
        <f t="shared" si="990"/>
        <v/>
      </c>
      <c r="CN1344" s="101" t="str">
        <f t="shared" si="959"/>
        <v/>
      </c>
      <c r="CP1344" s="92" t="str">
        <f t="shared" si="991"/>
        <v/>
      </c>
      <c r="CQ1344" s="65" t="str">
        <f t="shared" si="992"/>
        <v/>
      </c>
      <c r="CR1344" s="93" t="str">
        <f t="shared" si="993"/>
        <v/>
      </c>
      <c r="CS1344" s="101" t="str">
        <f t="shared" si="994"/>
        <v/>
      </c>
    </row>
    <row r="1345" spans="1:97" x14ac:dyDescent="0.25">
      <c r="A1345" s="51"/>
      <c r="B1345" s="15" t="str">
        <f t="shared" si="958"/>
        <v/>
      </c>
      <c r="C1345" s="15" t="str">
        <f t="shared" si="960"/>
        <v/>
      </c>
      <c r="D1345" s="51"/>
      <c r="E1345" s="137"/>
      <c r="F1345" s="138"/>
      <c r="G1345" s="139"/>
      <c r="H1345" s="138"/>
      <c r="I1345" s="140"/>
      <c r="J1345" s="138"/>
      <c r="K1345" s="141"/>
      <c r="L1345" s="139"/>
      <c r="M1345" s="142"/>
      <c r="N1345" s="142"/>
      <c r="O1345" s="143"/>
      <c r="P1345" s="144"/>
      <c r="Q1345" s="144"/>
      <c r="R1345" s="144"/>
      <c r="S1345" s="144"/>
      <c r="T1345" s="144"/>
      <c r="U1345" s="144"/>
      <c r="V1345" s="144"/>
      <c r="W1345" s="144"/>
      <c r="X1345" s="145"/>
      <c r="Y1345" s="51"/>
      <c r="Z1345" s="13" t="str">
        <f t="shared" si="961"/>
        <v/>
      </c>
      <c r="AA1345" s="51"/>
      <c r="AE1345" s="42" t="str">
        <f t="shared" si="962"/>
        <v/>
      </c>
      <c r="AF1345" s="42" t="str">
        <f>IF($I1345="", "", IF(COUNTIF($I$10:$I1344, I1345)&gt;0, "", SUMIF($I$10:$I$3009, $I1345, $AE$10:$AE$3009)))</f>
        <v/>
      </c>
      <c r="AG1345" s="45" t="str">
        <f>IF($AF1345="", "", COUNTIF($AF$10:$AF$3009, "&gt;"&amp;AF1345)+1+COUNTIF($AF$10:$AF1345, $AF1345)-1)</f>
        <v/>
      </c>
      <c r="AI1345" s="42" t="str">
        <f t="shared" si="963"/>
        <v/>
      </c>
      <c r="AK1345" s="15" t="str">
        <f t="shared" si="964"/>
        <v/>
      </c>
      <c r="AM1345" s="64" t="str">
        <f t="shared" si="965"/>
        <v/>
      </c>
      <c r="AN1345" s="65" t="str">
        <f t="shared" si="966"/>
        <v/>
      </c>
      <c r="AO1345" s="65" t="str">
        <f t="shared" si="967"/>
        <v/>
      </c>
      <c r="AP1345" s="65" t="str">
        <f t="shared" si="968"/>
        <v/>
      </c>
      <c r="AQ1345" s="65" t="str">
        <f t="shared" si="969"/>
        <v/>
      </c>
      <c r="AR1345" s="65" t="str">
        <f t="shared" si="970"/>
        <v/>
      </c>
      <c r="AS1345" s="65" t="str">
        <f t="shared" si="971"/>
        <v/>
      </c>
      <c r="AT1345" s="65" t="str">
        <f t="shared" si="972"/>
        <v/>
      </c>
      <c r="AU1345" s="65" t="str">
        <f t="shared" si="973"/>
        <v/>
      </c>
      <c r="AV1345" s="66" t="str">
        <f t="shared" si="974"/>
        <v/>
      </c>
      <c r="AX1345" s="73" t="str">
        <f t="shared" si="995"/>
        <v/>
      </c>
      <c r="AY1345" s="74" t="str">
        <f t="shared" si="1003"/>
        <v/>
      </c>
      <c r="AZ1345" s="74" t="str">
        <f t="shared" si="1003"/>
        <v/>
      </c>
      <c r="BA1345" s="74" t="str">
        <f t="shared" si="1003"/>
        <v/>
      </c>
      <c r="BB1345" s="74" t="str">
        <f t="shared" si="1003"/>
        <v/>
      </c>
      <c r="BC1345" s="74" t="str">
        <f t="shared" si="1003"/>
        <v/>
      </c>
      <c r="BD1345" s="74" t="str">
        <f t="shared" si="1003"/>
        <v/>
      </c>
      <c r="BE1345" s="74" t="str">
        <f t="shared" si="1003"/>
        <v/>
      </c>
      <c r="BF1345" s="74" t="str">
        <f t="shared" si="1003"/>
        <v/>
      </c>
      <c r="BG1345" s="75" t="str">
        <f t="shared" si="1003"/>
        <v/>
      </c>
      <c r="BI1345" s="73" t="str">
        <f t="shared" si="996"/>
        <v/>
      </c>
      <c r="BJ1345" s="74" t="str">
        <f t="shared" si="1001"/>
        <v/>
      </c>
      <c r="BK1345" s="74" t="str">
        <f t="shared" si="1001"/>
        <v/>
      </c>
      <c r="BL1345" s="74" t="str">
        <f t="shared" si="1001"/>
        <v/>
      </c>
      <c r="BM1345" s="74" t="str">
        <f t="shared" si="1001"/>
        <v/>
      </c>
      <c r="BN1345" s="74" t="str">
        <f t="shared" si="1001"/>
        <v/>
      </c>
      <c r="BO1345" s="74" t="str">
        <f t="shared" si="1001"/>
        <v/>
      </c>
      <c r="BP1345" s="74" t="str">
        <f t="shared" si="1001"/>
        <v/>
      </c>
      <c r="BQ1345" s="74" t="str">
        <f t="shared" si="1001"/>
        <v/>
      </c>
      <c r="BR1345" s="75" t="str">
        <f t="shared" si="1001"/>
        <v/>
      </c>
      <c r="BU1345" s="42" t="str">
        <f t="shared" si="975"/>
        <v/>
      </c>
      <c r="BV1345" s="66" t="str">
        <f t="shared" si="976"/>
        <v/>
      </c>
      <c r="BX1345" s="64" t="str">
        <f t="shared" si="977"/>
        <v/>
      </c>
      <c r="BY1345" s="65" t="str">
        <f t="shared" si="978"/>
        <v/>
      </c>
      <c r="BZ1345" s="65" t="str">
        <f t="shared" si="979"/>
        <v/>
      </c>
      <c r="CA1345" s="65" t="str">
        <f t="shared" si="980"/>
        <v/>
      </c>
      <c r="CB1345" s="65" t="str">
        <f t="shared" si="981"/>
        <v/>
      </c>
      <c r="CC1345" s="65" t="str">
        <f t="shared" si="982"/>
        <v/>
      </c>
      <c r="CD1345" s="65" t="str">
        <f t="shared" si="983"/>
        <v/>
      </c>
      <c r="CE1345" s="65" t="str">
        <f t="shared" si="984"/>
        <v/>
      </c>
      <c r="CF1345" s="65" t="str">
        <f t="shared" si="985"/>
        <v/>
      </c>
      <c r="CG1345" s="66" t="str">
        <f t="shared" si="986"/>
        <v/>
      </c>
      <c r="CI1345" s="42" t="str">
        <f t="shared" si="987"/>
        <v/>
      </c>
      <c r="CK1345" s="92" t="str">
        <f t="shared" si="988"/>
        <v/>
      </c>
      <c r="CL1345" s="65" t="str">
        <f t="shared" si="989"/>
        <v/>
      </c>
      <c r="CM1345" s="93" t="str">
        <f t="shared" si="990"/>
        <v/>
      </c>
      <c r="CN1345" s="101" t="str">
        <f t="shared" si="959"/>
        <v/>
      </c>
      <c r="CP1345" s="92" t="str">
        <f t="shared" si="991"/>
        <v/>
      </c>
      <c r="CQ1345" s="65" t="str">
        <f t="shared" si="992"/>
        <v/>
      </c>
      <c r="CR1345" s="93" t="str">
        <f t="shared" si="993"/>
        <v/>
      </c>
      <c r="CS1345" s="101" t="str">
        <f t="shared" si="994"/>
        <v/>
      </c>
    </row>
    <row r="1346" spans="1:97" x14ac:dyDescent="0.25">
      <c r="A1346" s="51"/>
      <c r="B1346" s="15" t="str">
        <f t="shared" si="958"/>
        <v/>
      </c>
      <c r="C1346" s="15" t="str">
        <f t="shared" si="960"/>
        <v/>
      </c>
      <c r="D1346" s="51"/>
      <c r="E1346" s="137"/>
      <c r="F1346" s="138"/>
      <c r="G1346" s="139"/>
      <c r="H1346" s="138"/>
      <c r="I1346" s="140"/>
      <c r="J1346" s="138"/>
      <c r="K1346" s="141"/>
      <c r="L1346" s="139"/>
      <c r="M1346" s="142"/>
      <c r="N1346" s="142"/>
      <c r="O1346" s="143"/>
      <c r="P1346" s="144"/>
      <c r="Q1346" s="144"/>
      <c r="R1346" s="144"/>
      <c r="S1346" s="144"/>
      <c r="T1346" s="144"/>
      <c r="U1346" s="144"/>
      <c r="V1346" s="144"/>
      <c r="W1346" s="144"/>
      <c r="X1346" s="145"/>
      <c r="Y1346" s="51"/>
      <c r="Z1346" s="13" t="str">
        <f t="shared" si="961"/>
        <v/>
      </c>
      <c r="AA1346" s="51"/>
      <c r="AE1346" s="42" t="str">
        <f t="shared" si="962"/>
        <v/>
      </c>
      <c r="AF1346" s="42" t="str">
        <f>IF($I1346="", "", IF(COUNTIF($I$10:$I1345, I1346)&gt;0, "", SUMIF($I$10:$I$3009, $I1346, $AE$10:$AE$3009)))</f>
        <v/>
      </c>
      <c r="AG1346" s="45" t="str">
        <f>IF($AF1346="", "", COUNTIF($AF$10:$AF$3009, "&gt;"&amp;AF1346)+1+COUNTIF($AF$10:$AF1346, $AF1346)-1)</f>
        <v/>
      </c>
      <c r="AI1346" s="42" t="str">
        <f t="shared" si="963"/>
        <v/>
      </c>
      <c r="AK1346" s="15" t="str">
        <f t="shared" si="964"/>
        <v/>
      </c>
      <c r="AM1346" s="64" t="str">
        <f t="shared" si="965"/>
        <v/>
      </c>
      <c r="AN1346" s="65" t="str">
        <f t="shared" si="966"/>
        <v/>
      </c>
      <c r="AO1346" s="65" t="str">
        <f t="shared" si="967"/>
        <v/>
      </c>
      <c r="AP1346" s="65" t="str">
        <f t="shared" si="968"/>
        <v/>
      </c>
      <c r="AQ1346" s="65" t="str">
        <f t="shared" si="969"/>
        <v/>
      </c>
      <c r="AR1346" s="65" t="str">
        <f t="shared" si="970"/>
        <v/>
      </c>
      <c r="AS1346" s="65" t="str">
        <f t="shared" si="971"/>
        <v/>
      </c>
      <c r="AT1346" s="65" t="str">
        <f t="shared" si="972"/>
        <v/>
      </c>
      <c r="AU1346" s="65" t="str">
        <f t="shared" si="973"/>
        <v/>
      </c>
      <c r="AV1346" s="66" t="str">
        <f t="shared" si="974"/>
        <v/>
      </c>
      <c r="AX1346" s="73" t="str">
        <f t="shared" si="995"/>
        <v/>
      </c>
      <c r="AY1346" s="74" t="str">
        <f t="shared" ref="AY1346:BG1355" si="1004">IF(AY$9="", "", IF($H1346=AY$9, $AE1346, ""))</f>
        <v/>
      </c>
      <c r="AZ1346" s="74" t="str">
        <f t="shared" si="1004"/>
        <v/>
      </c>
      <c r="BA1346" s="74" t="str">
        <f t="shared" si="1004"/>
        <v/>
      </c>
      <c r="BB1346" s="74" t="str">
        <f t="shared" si="1004"/>
        <v/>
      </c>
      <c r="BC1346" s="74" t="str">
        <f t="shared" si="1004"/>
        <v/>
      </c>
      <c r="BD1346" s="74" t="str">
        <f t="shared" si="1004"/>
        <v/>
      </c>
      <c r="BE1346" s="74" t="str">
        <f t="shared" si="1004"/>
        <v/>
      </c>
      <c r="BF1346" s="74" t="str">
        <f t="shared" si="1004"/>
        <v/>
      </c>
      <c r="BG1346" s="75" t="str">
        <f t="shared" si="1004"/>
        <v/>
      </c>
      <c r="BI1346" s="73" t="str">
        <f t="shared" si="996"/>
        <v/>
      </c>
      <c r="BJ1346" s="74" t="str">
        <f t="shared" si="1001"/>
        <v/>
      </c>
      <c r="BK1346" s="74" t="str">
        <f t="shared" si="1001"/>
        <v/>
      </c>
      <c r="BL1346" s="74" t="str">
        <f t="shared" si="1001"/>
        <v/>
      </c>
      <c r="BM1346" s="74" t="str">
        <f t="shared" si="1001"/>
        <v/>
      </c>
      <c r="BN1346" s="74" t="str">
        <f t="shared" si="1001"/>
        <v/>
      </c>
      <c r="BO1346" s="74" t="str">
        <f t="shared" si="1001"/>
        <v/>
      </c>
      <c r="BP1346" s="74" t="str">
        <f t="shared" si="1001"/>
        <v/>
      </c>
      <c r="BQ1346" s="74" t="str">
        <f t="shared" si="1001"/>
        <v/>
      </c>
      <c r="BR1346" s="75" t="str">
        <f t="shared" si="1001"/>
        <v/>
      </c>
      <c r="BU1346" s="42" t="str">
        <f t="shared" si="975"/>
        <v/>
      </c>
      <c r="BV1346" s="66" t="str">
        <f t="shared" si="976"/>
        <v/>
      </c>
      <c r="BX1346" s="64" t="str">
        <f t="shared" si="977"/>
        <v/>
      </c>
      <c r="BY1346" s="65" t="str">
        <f t="shared" si="978"/>
        <v/>
      </c>
      <c r="BZ1346" s="65" t="str">
        <f t="shared" si="979"/>
        <v/>
      </c>
      <c r="CA1346" s="65" t="str">
        <f t="shared" si="980"/>
        <v/>
      </c>
      <c r="CB1346" s="65" t="str">
        <f t="shared" si="981"/>
        <v/>
      </c>
      <c r="CC1346" s="65" t="str">
        <f t="shared" si="982"/>
        <v/>
      </c>
      <c r="CD1346" s="65" t="str">
        <f t="shared" si="983"/>
        <v/>
      </c>
      <c r="CE1346" s="65" t="str">
        <f t="shared" si="984"/>
        <v/>
      </c>
      <c r="CF1346" s="65" t="str">
        <f t="shared" si="985"/>
        <v/>
      </c>
      <c r="CG1346" s="66" t="str">
        <f t="shared" si="986"/>
        <v/>
      </c>
      <c r="CI1346" s="42" t="str">
        <f t="shared" si="987"/>
        <v/>
      </c>
      <c r="CK1346" s="92" t="str">
        <f t="shared" si="988"/>
        <v/>
      </c>
      <c r="CL1346" s="65" t="str">
        <f t="shared" si="989"/>
        <v/>
      </c>
      <c r="CM1346" s="93" t="str">
        <f t="shared" si="990"/>
        <v/>
      </c>
      <c r="CN1346" s="101" t="str">
        <f t="shared" si="959"/>
        <v/>
      </c>
      <c r="CP1346" s="92" t="str">
        <f t="shared" si="991"/>
        <v/>
      </c>
      <c r="CQ1346" s="65" t="str">
        <f t="shared" si="992"/>
        <v/>
      </c>
      <c r="CR1346" s="93" t="str">
        <f t="shared" si="993"/>
        <v/>
      </c>
      <c r="CS1346" s="101" t="str">
        <f t="shared" si="994"/>
        <v/>
      </c>
    </row>
    <row r="1347" spans="1:97" x14ac:dyDescent="0.25">
      <c r="A1347" s="51"/>
      <c r="B1347" s="15" t="str">
        <f t="shared" si="958"/>
        <v/>
      </c>
      <c r="C1347" s="15" t="str">
        <f t="shared" si="960"/>
        <v/>
      </c>
      <c r="D1347" s="51"/>
      <c r="E1347" s="137"/>
      <c r="F1347" s="138"/>
      <c r="G1347" s="139"/>
      <c r="H1347" s="138"/>
      <c r="I1347" s="140"/>
      <c r="J1347" s="138"/>
      <c r="K1347" s="141"/>
      <c r="L1347" s="139"/>
      <c r="M1347" s="142"/>
      <c r="N1347" s="142"/>
      <c r="O1347" s="143"/>
      <c r="P1347" s="144"/>
      <c r="Q1347" s="144"/>
      <c r="R1347" s="144"/>
      <c r="S1347" s="144"/>
      <c r="T1347" s="144"/>
      <c r="U1347" s="144"/>
      <c r="V1347" s="144"/>
      <c r="W1347" s="144"/>
      <c r="X1347" s="145"/>
      <c r="Y1347" s="51"/>
      <c r="Z1347" s="13" t="str">
        <f t="shared" si="961"/>
        <v/>
      </c>
      <c r="AA1347" s="51"/>
      <c r="AE1347" s="42" t="str">
        <f t="shared" si="962"/>
        <v/>
      </c>
      <c r="AF1347" s="42" t="str">
        <f>IF($I1347="", "", IF(COUNTIF($I$10:$I1346, I1347)&gt;0, "", SUMIF($I$10:$I$3009, $I1347, $AE$10:$AE$3009)))</f>
        <v/>
      </c>
      <c r="AG1347" s="45" t="str">
        <f>IF($AF1347="", "", COUNTIF($AF$10:$AF$3009, "&gt;"&amp;AF1347)+1+COUNTIF($AF$10:$AF1347, $AF1347)-1)</f>
        <v/>
      </c>
      <c r="AI1347" s="42" t="str">
        <f t="shared" si="963"/>
        <v/>
      </c>
      <c r="AK1347" s="15" t="str">
        <f t="shared" si="964"/>
        <v/>
      </c>
      <c r="AM1347" s="64" t="str">
        <f t="shared" si="965"/>
        <v/>
      </c>
      <c r="AN1347" s="65" t="str">
        <f t="shared" si="966"/>
        <v/>
      </c>
      <c r="AO1347" s="65" t="str">
        <f t="shared" si="967"/>
        <v/>
      </c>
      <c r="AP1347" s="65" t="str">
        <f t="shared" si="968"/>
        <v/>
      </c>
      <c r="AQ1347" s="65" t="str">
        <f t="shared" si="969"/>
        <v/>
      </c>
      <c r="AR1347" s="65" t="str">
        <f t="shared" si="970"/>
        <v/>
      </c>
      <c r="AS1347" s="65" t="str">
        <f t="shared" si="971"/>
        <v/>
      </c>
      <c r="AT1347" s="65" t="str">
        <f t="shared" si="972"/>
        <v/>
      </c>
      <c r="AU1347" s="65" t="str">
        <f t="shared" si="973"/>
        <v/>
      </c>
      <c r="AV1347" s="66" t="str">
        <f t="shared" si="974"/>
        <v/>
      </c>
      <c r="AX1347" s="73" t="str">
        <f t="shared" si="995"/>
        <v/>
      </c>
      <c r="AY1347" s="74" t="str">
        <f t="shared" si="1004"/>
        <v/>
      </c>
      <c r="AZ1347" s="74" t="str">
        <f t="shared" si="1004"/>
        <v/>
      </c>
      <c r="BA1347" s="74" t="str">
        <f t="shared" si="1004"/>
        <v/>
      </c>
      <c r="BB1347" s="74" t="str">
        <f t="shared" si="1004"/>
        <v/>
      </c>
      <c r="BC1347" s="74" t="str">
        <f t="shared" si="1004"/>
        <v/>
      </c>
      <c r="BD1347" s="74" t="str">
        <f t="shared" si="1004"/>
        <v/>
      </c>
      <c r="BE1347" s="74" t="str">
        <f t="shared" si="1004"/>
        <v/>
      </c>
      <c r="BF1347" s="74" t="str">
        <f t="shared" si="1004"/>
        <v/>
      </c>
      <c r="BG1347" s="75" t="str">
        <f t="shared" si="1004"/>
        <v/>
      </c>
      <c r="BI1347" s="73" t="str">
        <f t="shared" si="996"/>
        <v/>
      </c>
      <c r="BJ1347" s="74" t="str">
        <f t="shared" si="1001"/>
        <v/>
      </c>
      <c r="BK1347" s="74" t="str">
        <f t="shared" si="1001"/>
        <v/>
      </c>
      <c r="BL1347" s="74" t="str">
        <f t="shared" si="1001"/>
        <v/>
      </c>
      <c r="BM1347" s="74" t="str">
        <f t="shared" si="1001"/>
        <v/>
      </c>
      <c r="BN1347" s="74" t="str">
        <f t="shared" si="1001"/>
        <v/>
      </c>
      <c r="BO1347" s="74" t="str">
        <f t="shared" si="1001"/>
        <v/>
      </c>
      <c r="BP1347" s="74" t="str">
        <f t="shared" si="1001"/>
        <v/>
      </c>
      <c r="BQ1347" s="74" t="str">
        <f t="shared" si="1001"/>
        <v/>
      </c>
      <c r="BR1347" s="75" t="str">
        <f t="shared" si="1001"/>
        <v/>
      </c>
      <c r="BU1347" s="42" t="str">
        <f t="shared" si="975"/>
        <v/>
      </c>
      <c r="BV1347" s="66" t="str">
        <f t="shared" si="976"/>
        <v/>
      </c>
      <c r="BX1347" s="64" t="str">
        <f t="shared" si="977"/>
        <v/>
      </c>
      <c r="BY1347" s="65" t="str">
        <f t="shared" si="978"/>
        <v/>
      </c>
      <c r="BZ1347" s="65" t="str">
        <f t="shared" si="979"/>
        <v/>
      </c>
      <c r="CA1347" s="65" t="str">
        <f t="shared" si="980"/>
        <v/>
      </c>
      <c r="CB1347" s="65" t="str">
        <f t="shared" si="981"/>
        <v/>
      </c>
      <c r="CC1347" s="65" t="str">
        <f t="shared" si="982"/>
        <v/>
      </c>
      <c r="CD1347" s="65" t="str">
        <f t="shared" si="983"/>
        <v/>
      </c>
      <c r="CE1347" s="65" t="str">
        <f t="shared" si="984"/>
        <v/>
      </c>
      <c r="CF1347" s="65" t="str">
        <f t="shared" si="985"/>
        <v/>
      </c>
      <c r="CG1347" s="66" t="str">
        <f t="shared" si="986"/>
        <v/>
      </c>
      <c r="CI1347" s="42" t="str">
        <f t="shared" si="987"/>
        <v/>
      </c>
      <c r="CK1347" s="92" t="str">
        <f t="shared" si="988"/>
        <v/>
      </c>
      <c r="CL1347" s="65" t="str">
        <f t="shared" si="989"/>
        <v/>
      </c>
      <c r="CM1347" s="93" t="str">
        <f t="shared" si="990"/>
        <v/>
      </c>
      <c r="CN1347" s="101" t="str">
        <f t="shared" si="959"/>
        <v/>
      </c>
      <c r="CP1347" s="92" t="str">
        <f t="shared" si="991"/>
        <v/>
      </c>
      <c r="CQ1347" s="65" t="str">
        <f t="shared" si="992"/>
        <v/>
      </c>
      <c r="CR1347" s="93" t="str">
        <f t="shared" si="993"/>
        <v/>
      </c>
      <c r="CS1347" s="101" t="str">
        <f t="shared" si="994"/>
        <v/>
      </c>
    </row>
    <row r="1348" spans="1:97" x14ac:dyDescent="0.25">
      <c r="A1348" s="51"/>
      <c r="B1348" s="15" t="str">
        <f t="shared" si="958"/>
        <v/>
      </c>
      <c r="C1348" s="15" t="str">
        <f t="shared" si="960"/>
        <v/>
      </c>
      <c r="D1348" s="51"/>
      <c r="E1348" s="137"/>
      <c r="F1348" s="138"/>
      <c r="G1348" s="139"/>
      <c r="H1348" s="138"/>
      <c r="I1348" s="140"/>
      <c r="J1348" s="138"/>
      <c r="K1348" s="141"/>
      <c r="L1348" s="139"/>
      <c r="M1348" s="142"/>
      <c r="N1348" s="142"/>
      <c r="O1348" s="143"/>
      <c r="P1348" s="144"/>
      <c r="Q1348" s="144"/>
      <c r="R1348" s="144"/>
      <c r="S1348" s="144"/>
      <c r="T1348" s="144"/>
      <c r="U1348" s="144"/>
      <c r="V1348" s="144"/>
      <c r="W1348" s="144"/>
      <c r="X1348" s="145"/>
      <c r="Y1348" s="51"/>
      <c r="Z1348" s="13" t="str">
        <f t="shared" si="961"/>
        <v/>
      </c>
      <c r="AA1348" s="51"/>
      <c r="AE1348" s="42" t="str">
        <f t="shared" si="962"/>
        <v/>
      </c>
      <c r="AF1348" s="42" t="str">
        <f>IF($I1348="", "", IF(COUNTIF($I$10:$I1347, I1348)&gt;0, "", SUMIF($I$10:$I$3009, $I1348, $AE$10:$AE$3009)))</f>
        <v/>
      </c>
      <c r="AG1348" s="45" t="str">
        <f>IF($AF1348="", "", COUNTIF($AF$10:$AF$3009, "&gt;"&amp;AF1348)+1+COUNTIF($AF$10:$AF1348, $AF1348)-1)</f>
        <v/>
      </c>
      <c r="AI1348" s="42" t="str">
        <f t="shared" si="963"/>
        <v/>
      </c>
      <c r="AK1348" s="15" t="str">
        <f t="shared" si="964"/>
        <v/>
      </c>
      <c r="AM1348" s="64" t="str">
        <f t="shared" si="965"/>
        <v/>
      </c>
      <c r="AN1348" s="65" t="str">
        <f t="shared" si="966"/>
        <v/>
      </c>
      <c r="AO1348" s="65" t="str">
        <f t="shared" si="967"/>
        <v/>
      </c>
      <c r="AP1348" s="65" t="str">
        <f t="shared" si="968"/>
        <v/>
      </c>
      <c r="AQ1348" s="65" t="str">
        <f t="shared" si="969"/>
        <v/>
      </c>
      <c r="AR1348" s="65" t="str">
        <f t="shared" si="970"/>
        <v/>
      </c>
      <c r="AS1348" s="65" t="str">
        <f t="shared" si="971"/>
        <v/>
      </c>
      <c r="AT1348" s="65" t="str">
        <f t="shared" si="972"/>
        <v/>
      </c>
      <c r="AU1348" s="65" t="str">
        <f t="shared" si="973"/>
        <v/>
      </c>
      <c r="AV1348" s="66" t="str">
        <f t="shared" si="974"/>
        <v/>
      </c>
      <c r="AX1348" s="73" t="str">
        <f t="shared" si="995"/>
        <v/>
      </c>
      <c r="AY1348" s="74" t="str">
        <f t="shared" si="1004"/>
        <v/>
      </c>
      <c r="AZ1348" s="74" t="str">
        <f t="shared" si="1004"/>
        <v/>
      </c>
      <c r="BA1348" s="74" t="str">
        <f t="shared" si="1004"/>
        <v/>
      </c>
      <c r="BB1348" s="74" t="str">
        <f t="shared" si="1004"/>
        <v/>
      </c>
      <c r="BC1348" s="74" t="str">
        <f t="shared" si="1004"/>
        <v/>
      </c>
      <c r="BD1348" s="74" t="str">
        <f t="shared" si="1004"/>
        <v/>
      </c>
      <c r="BE1348" s="74" t="str">
        <f t="shared" si="1004"/>
        <v/>
      </c>
      <c r="BF1348" s="74" t="str">
        <f t="shared" si="1004"/>
        <v/>
      </c>
      <c r="BG1348" s="75" t="str">
        <f t="shared" si="1004"/>
        <v/>
      </c>
      <c r="BI1348" s="73" t="str">
        <f t="shared" si="996"/>
        <v/>
      </c>
      <c r="BJ1348" s="74" t="str">
        <f t="shared" si="1001"/>
        <v/>
      </c>
      <c r="BK1348" s="74" t="str">
        <f t="shared" si="1001"/>
        <v/>
      </c>
      <c r="BL1348" s="74" t="str">
        <f t="shared" si="1001"/>
        <v/>
      </c>
      <c r="BM1348" s="74" t="str">
        <f t="shared" si="1001"/>
        <v/>
      </c>
      <c r="BN1348" s="74" t="str">
        <f t="shared" si="1001"/>
        <v/>
      </c>
      <c r="BO1348" s="74" t="str">
        <f t="shared" si="1001"/>
        <v/>
      </c>
      <c r="BP1348" s="74" t="str">
        <f t="shared" si="1001"/>
        <v/>
      </c>
      <c r="BQ1348" s="74" t="str">
        <f t="shared" si="1001"/>
        <v/>
      </c>
      <c r="BR1348" s="75" t="str">
        <f t="shared" si="1001"/>
        <v/>
      </c>
      <c r="BU1348" s="42" t="str">
        <f t="shared" si="975"/>
        <v/>
      </c>
      <c r="BV1348" s="66" t="str">
        <f t="shared" si="976"/>
        <v/>
      </c>
      <c r="BX1348" s="64" t="str">
        <f t="shared" si="977"/>
        <v/>
      </c>
      <c r="BY1348" s="65" t="str">
        <f t="shared" si="978"/>
        <v/>
      </c>
      <c r="BZ1348" s="65" t="str">
        <f t="shared" si="979"/>
        <v/>
      </c>
      <c r="CA1348" s="65" t="str">
        <f t="shared" si="980"/>
        <v/>
      </c>
      <c r="CB1348" s="65" t="str">
        <f t="shared" si="981"/>
        <v/>
      </c>
      <c r="CC1348" s="65" t="str">
        <f t="shared" si="982"/>
        <v/>
      </c>
      <c r="CD1348" s="65" t="str">
        <f t="shared" si="983"/>
        <v/>
      </c>
      <c r="CE1348" s="65" t="str">
        <f t="shared" si="984"/>
        <v/>
      </c>
      <c r="CF1348" s="65" t="str">
        <f t="shared" si="985"/>
        <v/>
      </c>
      <c r="CG1348" s="66" t="str">
        <f t="shared" si="986"/>
        <v/>
      </c>
      <c r="CI1348" s="42" t="str">
        <f t="shared" si="987"/>
        <v/>
      </c>
      <c r="CK1348" s="92" t="str">
        <f t="shared" si="988"/>
        <v/>
      </c>
      <c r="CL1348" s="65" t="str">
        <f t="shared" si="989"/>
        <v/>
      </c>
      <c r="CM1348" s="93" t="str">
        <f t="shared" si="990"/>
        <v/>
      </c>
      <c r="CN1348" s="101" t="str">
        <f t="shared" si="959"/>
        <v/>
      </c>
      <c r="CP1348" s="92" t="str">
        <f t="shared" si="991"/>
        <v/>
      </c>
      <c r="CQ1348" s="65" t="str">
        <f t="shared" si="992"/>
        <v/>
      </c>
      <c r="CR1348" s="93" t="str">
        <f t="shared" si="993"/>
        <v/>
      </c>
      <c r="CS1348" s="101" t="str">
        <f t="shared" si="994"/>
        <v/>
      </c>
    </row>
    <row r="1349" spans="1:97" x14ac:dyDescent="0.25">
      <c r="A1349" s="51"/>
      <c r="B1349" s="15" t="str">
        <f t="shared" si="958"/>
        <v/>
      </c>
      <c r="C1349" s="15" t="str">
        <f t="shared" si="960"/>
        <v/>
      </c>
      <c r="D1349" s="51"/>
      <c r="E1349" s="137"/>
      <c r="F1349" s="138"/>
      <c r="G1349" s="139"/>
      <c r="H1349" s="138"/>
      <c r="I1349" s="140"/>
      <c r="J1349" s="138"/>
      <c r="K1349" s="141"/>
      <c r="L1349" s="139"/>
      <c r="M1349" s="142"/>
      <c r="N1349" s="142"/>
      <c r="O1349" s="143"/>
      <c r="P1349" s="144"/>
      <c r="Q1349" s="144"/>
      <c r="R1349" s="144"/>
      <c r="S1349" s="144"/>
      <c r="T1349" s="144"/>
      <c r="U1349" s="144"/>
      <c r="V1349" s="144"/>
      <c r="W1349" s="144"/>
      <c r="X1349" s="145"/>
      <c r="Y1349" s="51"/>
      <c r="Z1349" s="13" t="str">
        <f t="shared" si="961"/>
        <v/>
      </c>
      <c r="AA1349" s="51"/>
      <c r="AE1349" s="42" t="str">
        <f t="shared" si="962"/>
        <v/>
      </c>
      <c r="AF1349" s="42" t="str">
        <f>IF($I1349="", "", IF(COUNTIF($I$10:$I1348, I1349)&gt;0, "", SUMIF($I$10:$I$3009, $I1349, $AE$10:$AE$3009)))</f>
        <v/>
      </c>
      <c r="AG1349" s="45" t="str">
        <f>IF($AF1349="", "", COUNTIF($AF$10:$AF$3009, "&gt;"&amp;AF1349)+1+COUNTIF($AF$10:$AF1349, $AF1349)-1)</f>
        <v/>
      </c>
      <c r="AI1349" s="42" t="str">
        <f t="shared" si="963"/>
        <v/>
      </c>
      <c r="AK1349" s="15" t="str">
        <f t="shared" si="964"/>
        <v/>
      </c>
      <c r="AM1349" s="64" t="str">
        <f t="shared" si="965"/>
        <v/>
      </c>
      <c r="AN1349" s="65" t="str">
        <f t="shared" si="966"/>
        <v/>
      </c>
      <c r="AO1349" s="65" t="str">
        <f t="shared" si="967"/>
        <v/>
      </c>
      <c r="AP1349" s="65" t="str">
        <f t="shared" si="968"/>
        <v/>
      </c>
      <c r="AQ1349" s="65" t="str">
        <f t="shared" si="969"/>
        <v/>
      </c>
      <c r="AR1349" s="65" t="str">
        <f t="shared" si="970"/>
        <v/>
      </c>
      <c r="AS1349" s="65" t="str">
        <f t="shared" si="971"/>
        <v/>
      </c>
      <c r="AT1349" s="65" t="str">
        <f t="shared" si="972"/>
        <v/>
      </c>
      <c r="AU1349" s="65" t="str">
        <f t="shared" si="973"/>
        <v/>
      </c>
      <c r="AV1349" s="66" t="str">
        <f t="shared" si="974"/>
        <v/>
      </c>
      <c r="AX1349" s="73" t="str">
        <f t="shared" si="995"/>
        <v/>
      </c>
      <c r="AY1349" s="74" t="str">
        <f t="shared" si="1004"/>
        <v/>
      </c>
      <c r="AZ1349" s="74" t="str">
        <f t="shared" si="1004"/>
        <v/>
      </c>
      <c r="BA1349" s="74" t="str">
        <f t="shared" si="1004"/>
        <v/>
      </c>
      <c r="BB1349" s="74" t="str">
        <f t="shared" si="1004"/>
        <v/>
      </c>
      <c r="BC1349" s="74" t="str">
        <f t="shared" si="1004"/>
        <v/>
      </c>
      <c r="BD1349" s="74" t="str">
        <f t="shared" si="1004"/>
        <v/>
      </c>
      <c r="BE1349" s="74" t="str">
        <f t="shared" si="1004"/>
        <v/>
      </c>
      <c r="BF1349" s="74" t="str">
        <f t="shared" si="1004"/>
        <v/>
      </c>
      <c r="BG1349" s="75" t="str">
        <f t="shared" si="1004"/>
        <v/>
      </c>
      <c r="BI1349" s="73" t="str">
        <f t="shared" si="996"/>
        <v/>
      </c>
      <c r="BJ1349" s="74" t="str">
        <f t="shared" si="1001"/>
        <v/>
      </c>
      <c r="BK1349" s="74" t="str">
        <f t="shared" si="1001"/>
        <v/>
      </c>
      <c r="BL1349" s="74" t="str">
        <f t="shared" si="1001"/>
        <v/>
      </c>
      <c r="BM1349" s="74" t="str">
        <f t="shared" si="1001"/>
        <v/>
      </c>
      <c r="BN1349" s="74" t="str">
        <f t="shared" si="1001"/>
        <v/>
      </c>
      <c r="BO1349" s="74" t="str">
        <f t="shared" si="1001"/>
        <v/>
      </c>
      <c r="BP1349" s="74" t="str">
        <f t="shared" si="1001"/>
        <v/>
      </c>
      <c r="BQ1349" s="74" t="str">
        <f t="shared" si="1001"/>
        <v/>
      </c>
      <c r="BR1349" s="75" t="str">
        <f t="shared" si="1001"/>
        <v/>
      </c>
      <c r="BU1349" s="42" t="str">
        <f t="shared" si="975"/>
        <v/>
      </c>
      <c r="BV1349" s="66" t="str">
        <f t="shared" si="976"/>
        <v/>
      </c>
      <c r="BX1349" s="64" t="str">
        <f t="shared" si="977"/>
        <v/>
      </c>
      <c r="BY1349" s="65" t="str">
        <f t="shared" si="978"/>
        <v/>
      </c>
      <c r="BZ1349" s="65" t="str">
        <f t="shared" si="979"/>
        <v/>
      </c>
      <c r="CA1349" s="65" t="str">
        <f t="shared" si="980"/>
        <v/>
      </c>
      <c r="CB1349" s="65" t="str">
        <f t="shared" si="981"/>
        <v/>
      </c>
      <c r="CC1349" s="65" t="str">
        <f t="shared" si="982"/>
        <v/>
      </c>
      <c r="CD1349" s="65" t="str">
        <f t="shared" si="983"/>
        <v/>
      </c>
      <c r="CE1349" s="65" t="str">
        <f t="shared" si="984"/>
        <v/>
      </c>
      <c r="CF1349" s="65" t="str">
        <f t="shared" si="985"/>
        <v/>
      </c>
      <c r="CG1349" s="66" t="str">
        <f t="shared" si="986"/>
        <v/>
      </c>
      <c r="CI1349" s="42" t="str">
        <f t="shared" si="987"/>
        <v/>
      </c>
      <c r="CK1349" s="92" t="str">
        <f t="shared" si="988"/>
        <v/>
      </c>
      <c r="CL1349" s="65" t="str">
        <f t="shared" si="989"/>
        <v/>
      </c>
      <c r="CM1349" s="93" t="str">
        <f t="shared" si="990"/>
        <v/>
      </c>
      <c r="CN1349" s="101" t="str">
        <f t="shared" si="959"/>
        <v/>
      </c>
      <c r="CP1349" s="92" t="str">
        <f t="shared" si="991"/>
        <v/>
      </c>
      <c r="CQ1349" s="65" t="str">
        <f t="shared" si="992"/>
        <v/>
      </c>
      <c r="CR1349" s="93" t="str">
        <f t="shared" si="993"/>
        <v/>
      </c>
      <c r="CS1349" s="101" t="str">
        <f t="shared" si="994"/>
        <v/>
      </c>
    </row>
    <row r="1350" spans="1:97" x14ac:dyDescent="0.25">
      <c r="A1350" s="51"/>
      <c r="B1350" s="15" t="str">
        <f t="shared" si="958"/>
        <v/>
      </c>
      <c r="C1350" s="15" t="str">
        <f t="shared" si="960"/>
        <v/>
      </c>
      <c r="D1350" s="51"/>
      <c r="E1350" s="137"/>
      <c r="F1350" s="138"/>
      <c r="G1350" s="139"/>
      <c r="H1350" s="138"/>
      <c r="I1350" s="140"/>
      <c r="J1350" s="138"/>
      <c r="K1350" s="141"/>
      <c r="L1350" s="139"/>
      <c r="M1350" s="142"/>
      <c r="N1350" s="142"/>
      <c r="O1350" s="143"/>
      <c r="P1350" s="144"/>
      <c r="Q1350" s="144"/>
      <c r="R1350" s="144"/>
      <c r="S1350" s="144"/>
      <c r="T1350" s="144"/>
      <c r="U1350" s="144"/>
      <c r="V1350" s="144"/>
      <c r="W1350" s="144"/>
      <c r="X1350" s="145"/>
      <c r="Y1350" s="51"/>
      <c r="Z1350" s="13" t="str">
        <f t="shared" si="961"/>
        <v/>
      </c>
      <c r="AA1350" s="51"/>
      <c r="AE1350" s="42" t="str">
        <f t="shared" si="962"/>
        <v/>
      </c>
      <c r="AF1350" s="42" t="str">
        <f>IF($I1350="", "", IF(COUNTIF($I$10:$I1349, I1350)&gt;0, "", SUMIF($I$10:$I$3009, $I1350, $AE$10:$AE$3009)))</f>
        <v/>
      </c>
      <c r="AG1350" s="45" t="str">
        <f>IF($AF1350="", "", COUNTIF($AF$10:$AF$3009, "&gt;"&amp;AF1350)+1+COUNTIF($AF$10:$AF1350, $AF1350)-1)</f>
        <v/>
      </c>
      <c r="AI1350" s="42" t="str">
        <f t="shared" si="963"/>
        <v/>
      </c>
      <c r="AK1350" s="15" t="str">
        <f t="shared" si="964"/>
        <v/>
      </c>
      <c r="AM1350" s="64" t="str">
        <f t="shared" si="965"/>
        <v/>
      </c>
      <c r="AN1350" s="65" t="str">
        <f t="shared" si="966"/>
        <v/>
      </c>
      <c r="AO1350" s="65" t="str">
        <f t="shared" si="967"/>
        <v/>
      </c>
      <c r="AP1350" s="65" t="str">
        <f t="shared" si="968"/>
        <v/>
      </c>
      <c r="AQ1350" s="65" t="str">
        <f t="shared" si="969"/>
        <v/>
      </c>
      <c r="AR1350" s="65" t="str">
        <f t="shared" si="970"/>
        <v/>
      </c>
      <c r="AS1350" s="65" t="str">
        <f t="shared" si="971"/>
        <v/>
      </c>
      <c r="AT1350" s="65" t="str">
        <f t="shared" si="972"/>
        <v/>
      </c>
      <c r="AU1350" s="65" t="str">
        <f t="shared" si="973"/>
        <v/>
      </c>
      <c r="AV1350" s="66" t="str">
        <f t="shared" si="974"/>
        <v/>
      </c>
      <c r="AX1350" s="73" t="str">
        <f t="shared" si="995"/>
        <v/>
      </c>
      <c r="AY1350" s="74" t="str">
        <f t="shared" si="1004"/>
        <v/>
      </c>
      <c r="AZ1350" s="74" t="str">
        <f t="shared" si="1004"/>
        <v/>
      </c>
      <c r="BA1350" s="74" t="str">
        <f t="shared" si="1004"/>
        <v/>
      </c>
      <c r="BB1350" s="74" t="str">
        <f t="shared" si="1004"/>
        <v/>
      </c>
      <c r="BC1350" s="74" t="str">
        <f t="shared" si="1004"/>
        <v/>
      </c>
      <c r="BD1350" s="74" t="str">
        <f t="shared" si="1004"/>
        <v/>
      </c>
      <c r="BE1350" s="74" t="str">
        <f t="shared" si="1004"/>
        <v/>
      </c>
      <c r="BF1350" s="74" t="str">
        <f t="shared" si="1004"/>
        <v/>
      </c>
      <c r="BG1350" s="75" t="str">
        <f t="shared" si="1004"/>
        <v/>
      </c>
      <c r="BI1350" s="73" t="str">
        <f t="shared" si="996"/>
        <v/>
      </c>
      <c r="BJ1350" s="74" t="str">
        <f t="shared" si="1001"/>
        <v/>
      </c>
      <c r="BK1350" s="74" t="str">
        <f t="shared" si="1001"/>
        <v/>
      </c>
      <c r="BL1350" s="74" t="str">
        <f t="shared" si="1001"/>
        <v/>
      </c>
      <c r="BM1350" s="74" t="str">
        <f t="shared" si="1001"/>
        <v/>
      </c>
      <c r="BN1350" s="74" t="str">
        <f t="shared" ref="BJ1350:BR1378" si="1005">IFERROR(IF(BN$9="", "", IF($H1350=BN$9, $AE1350-$L1350, "")), "")</f>
        <v/>
      </c>
      <c r="BO1350" s="74" t="str">
        <f t="shared" si="1005"/>
        <v/>
      </c>
      <c r="BP1350" s="74" t="str">
        <f t="shared" si="1005"/>
        <v/>
      </c>
      <c r="BQ1350" s="74" t="str">
        <f t="shared" si="1005"/>
        <v/>
      </c>
      <c r="BR1350" s="75" t="str">
        <f t="shared" si="1005"/>
        <v/>
      </c>
      <c r="BU1350" s="42" t="str">
        <f t="shared" si="975"/>
        <v/>
      </c>
      <c r="BV1350" s="66" t="str">
        <f t="shared" si="976"/>
        <v/>
      </c>
      <c r="BX1350" s="64" t="str">
        <f t="shared" si="977"/>
        <v/>
      </c>
      <c r="BY1350" s="65" t="str">
        <f t="shared" si="978"/>
        <v/>
      </c>
      <c r="BZ1350" s="65" t="str">
        <f t="shared" si="979"/>
        <v/>
      </c>
      <c r="CA1350" s="65" t="str">
        <f t="shared" si="980"/>
        <v/>
      </c>
      <c r="CB1350" s="65" t="str">
        <f t="shared" si="981"/>
        <v/>
      </c>
      <c r="CC1350" s="65" t="str">
        <f t="shared" si="982"/>
        <v/>
      </c>
      <c r="CD1350" s="65" t="str">
        <f t="shared" si="983"/>
        <v/>
      </c>
      <c r="CE1350" s="65" t="str">
        <f t="shared" si="984"/>
        <v/>
      </c>
      <c r="CF1350" s="65" t="str">
        <f t="shared" si="985"/>
        <v/>
      </c>
      <c r="CG1350" s="66" t="str">
        <f t="shared" si="986"/>
        <v/>
      </c>
      <c r="CI1350" s="42" t="str">
        <f t="shared" si="987"/>
        <v/>
      </c>
      <c r="CK1350" s="92" t="str">
        <f t="shared" si="988"/>
        <v/>
      </c>
      <c r="CL1350" s="65" t="str">
        <f t="shared" si="989"/>
        <v/>
      </c>
      <c r="CM1350" s="93" t="str">
        <f t="shared" si="990"/>
        <v/>
      </c>
      <c r="CN1350" s="101" t="str">
        <f t="shared" si="959"/>
        <v/>
      </c>
      <c r="CP1350" s="92" t="str">
        <f t="shared" si="991"/>
        <v/>
      </c>
      <c r="CQ1350" s="65" t="str">
        <f t="shared" si="992"/>
        <v/>
      </c>
      <c r="CR1350" s="93" t="str">
        <f t="shared" si="993"/>
        <v/>
      </c>
      <c r="CS1350" s="101" t="str">
        <f t="shared" si="994"/>
        <v/>
      </c>
    </row>
    <row r="1351" spans="1:97" x14ac:dyDescent="0.25">
      <c r="A1351" s="51"/>
      <c r="B1351" s="15" t="str">
        <f t="shared" si="958"/>
        <v/>
      </c>
      <c r="C1351" s="15" t="str">
        <f t="shared" si="960"/>
        <v/>
      </c>
      <c r="D1351" s="51"/>
      <c r="E1351" s="137"/>
      <c r="F1351" s="138"/>
      <c r="G1351" s="139"/>
      <c r="H1351" s="138"/>
      <c r="I1351" s="140"/>
      <c r="J1351" s="138"/>
      <c r="K1351" s="141"/>
      <c r="L1351" s="139"/>
      <c r="M1351" s="142"/>
      <c r="N1351" s="142"/>
      <c r="O1351" s="143"/>
      <c r="P1351" s="144"/>
      <c r="Q1351" s="144"/>
      <c r="R1351" s="144"/>
      <c r="S1351" s="144"/>
      <c r="T1351" s="144"/>
      <c r="U1351" s="144"/>
      <c r="V1351" s="144"/>
      <c r="W1351" s="144"/>
      <c r="X1351" s="145"/>
      <c r="Y1351" s="51"/>
      <c r="Z1351" s="13" t="str">
        <f t="shared" si="961"/>
        <v/>
      </c>
      <c r="AA1351" s="51"/>
      <c r="AE1351" s="42" t="str">
        <f t="shared" si="962"/>
        <v/>
      </c>
      <c r="AF1351" s="42" t="str">
        <f>IF($I1351="", "", IF(COUNTIF($I$10:$I1350, I1351)&gt;0, "", SUMIF($I$10:$I$3009, $I1351, $AE$10:$AE$3009)))</f>
        <v/>
      </c>
      <c r="AG1351" s="45" t="str">
        <f>IF($AF1351="", "", COUNTIF($AF$10:$AF$3009, "&gt;"&amp;AF1351)+1+COUNTIF($AF$10:$AF1351, $AF1351)-1)</f>
        <v/>
      </c>
      <c r="AI1351" s="42" t="str">
        <f t="shared" si="963"/>
        <v/>
      </c>
      <c r="AK1351" s="15" t="str">
        <f t="shared" si="964"/>
        <v/>
      </c>
      <c r="AM1351" s="64" t="str">
        <f t="shared" si="965"/>
        <v/>
      </c>
      <c r="AN1351" s="65" t="str">
        <f t="shared" si="966"/>
        <v/>
      </c>
      <c r="AO1351" s="65" t="str">
        <f t="shared" si="967"/>
        <v/>
      </c>
      <c r="AP1351" s="65" t="str">
        <f t="shared" si="968"/>
        <v/>
      </c>
      <c r="AQ1351" s="65" t="str">
        <f t="shared" si="969"/>
        <v/>
      </c>
      <c r="AR1351" s="65" t="str">
        <f t="shared" si="970"/>
        <v/>
      </c>
      <c r="AS1351" s="65" t="str">
        <f t="shared" si="971"/>
        <v/>
      </c>
      <c r="AT1351" s="65" t="str">
        <f t="shared" si="972"/>
        <v/>
      </c>
      <c r="AU1351" s="65" t="str">
        <f t="shared" si="973"/>
        <v/>
      </c>
      <c r="AV1351" s="66" t="str">
        <f t="shared" si="974"/>
        <v/>
      </c>
      <c r="AX1351" s="73" t="str">
        <f t="shared" si="995"/>
        <v/>
      </c>
      <c r="AY1351" s="74" t="str">
        <f t="shared" si="1004"/>
        <v/>
      </c>
      <c r="AZ1351" s="74" t="str">
        <f t="shared" si="1004"/>
        <v/>
      </c>
      <c r="BA1351" s="74" t="str">
        <f t="shared" si="1004"/>
        <v/>
      </c>
      <c r="BB1351" s="74" t="str">
        <f t="shared" si="1004"/>
        <v/>
      </c>
      <c r="BC1351" s="74" t="str">
        <f t="shared" si="1004"/>
        <v/>
      </c>
      <c r="BD1351" s="74" t="str">
        <f t="shared" si="1004"/>
        <v/>
      </c>
      <c r="BE1351" s="74" t="str">
        <f t="shared" si="1004"/>
        <v/>
      </c>
      <c r="BF1351" s="74" t="str">
        <f t="shared" si="1004"/>
        <v/>
      </c>
      <c r="BG1351" s="75" t="str">
        <f t="shared" si="1004"/>
        <v/>
      </c>
      <c r="BI1351" s="73" t="str">
        <f t="shared" si="996"/>
        <v/>
      </c>
      <c r="BJ1351" s="74" t="str">
        <f t="shared" si="1005"/>
        <v/>
      </c>
      <c r="BK1351" s="74" t="str">
        <f t="shared" si="1005"/>
        <v/>
      </c>
      <c r="BL1351" s="74" t="str">
        <f t="shared" si="1005"/>
        <v/>
      </c>
      <c r="BM1351" s="74" t="str">
        <f t="shared" si="1005"/>
        <v/>
      </c>
      <c r="BN1351" s="74" t="str">
        <f t="shared" si="1005"/>
        <v/>
      </c>
      <c r="BO1351" s="74" t="str">
        <f t="shared" si="1005"/>
        <v/>
      </c>
      <c r="BP1351" s="74" t="str">
        <f t="shared" si="1005"/>
        <v/>
      </c>
      <c r="BQ1351" s="74" t="str">
        <f t="shared" si="1005"/>
        <v/>
      </c>
      <c r="BR1351" s="75" t="str">
        <f t="shared" si="1005"/>
        <v/>
      </c>
      <c r="BU1351" s="42" t="str">
        <f t="shared" si="975"/>
        <v/>
      </c>
      <c r="BV1351" s="66" t="str">
        <f t="shared" si="976"/>
        <v/>
      </c>
      <c r="BX1351" s="64" t="str">
        <f t="shared" si="977"/>
        <v/>
      </c>
      <c r="BY1351" s="65" t="str">
        <f t="shared" si="978"/>
        <v/>
      </c>
      <c r="BZ1351" s="65" t="str">
        <f t="shared" si="979"/>
        <v/>
      </c>
      <c r="CA1351" s="65" t="str">
        <f t="shared" si="980"/>
        <v/>
      </c>
      <c r="CB1351" s="65" t="str">
        <f t="shared" si="981"/>
        <v/>
      </c>
      <c r="CC1351" s="65" t="str">
        <f t="shared" si="982"/>
        <v/>
      </c>
      <c r="CD1351" s="65" t="str">
        <f t="shared" si="983"/>
        <v/>
      </c>
      <c r="CE1351" s="65" t="str">
        <f t="shared" si="984"/>
        <v/>
      </c>
      <c r="CF1351" s="65" t="str">
        <f t="shared" si="985"/>
        <v/>
      </c>
      <c r="CG1351" s="66" t="str">
        <f t="shared" si="986"/>
        <v/>
      </c>
      <c r="CI1351" s="42" t="str">
        <f t="shared" si="987"/>
        <v/>
      </c>
      <c r="CK1351" s="92" t="str">
        <f t="shared" si="988"/>
        <v/>
      </c>
      <c r="CL1351" s="65" t="str">
        <f t="shared" si="989"/>
        <v/>
      </c>
      <c r="CM1351" s="93" t="str">
        <f t="shared" si="990"/>
        <v/>
      </c>
      <c r="CN1351" s="101" t="str">
        <f t="shared" si="959"/>
        <v/>
      </c>
      <c r="CP1351" s="92" t="str">
        <f t="shared" si="991"/>
        <v/>
      </c>
      <c r="CQ1351" s="65" t="str">
        <f t="shared" si="992"/>
        <v/>
      </c>
      <c r="CR1351" s="93" t="str">
        <f t="shared" si="993"/>
        <v/>
      </c>
      <c r="CS1351" s="101" t="str">
        <f t="shared" si="994"/>
        <v/>
      </c>
    </row>
    <row r="1352" spans="1:97" x14ac:dyDescent="0.25">
      <c r="A1352" s="51"/>
      <c r="B1352" s="15" t="str">
        <f t="shared" si="958"/>
        <v/>
      </c>
      <c r="C1352" s="15" t="str">
        <f t="shared" si="960"/>
        <v/>
      </c>
      <c r="D1352" s="51"/>
      <c r="E1352" s="137"/>
      <c r="F1352" s="138"/>
      <c r="G1352" s="139"/>
      <c r="H1352" s="138"/>
      <c r="I1352" s="140"/>
      <c r="J1352" s="138"/>
      <c r="K1352" s="141"/>
      <c r="L1352" s="139"/>
      <c r="M1352" s="142"/>
      <c r="N1352" s="142"/>
      <c r="O1352" s="143"/>
      <c r="P1352" s="144"/>
      <c r="Q1352" s="144"/>
      <c r="R1352" s="144"/>
      <c r="S1352" s="144"/>
      <c r="T1352" s="144"/>
      <c r="U1352" s="144"/>
      <c r="V1352" s="144"/>
      <c r="W1352" s="144"/>
      <c r="X1352" s="145"/>
      <c r="Y1352" s="51"/>
      <c r="Z1352" s="13" t="str">
        <f t="shared" si="961"/>
        <v/>
      </c>
      <c r="AA1352" s="51"/>
      <c r="AE1352" s="42" t="str">
        <f t="shared" si="962"/>
        <v/>
      </c>
      <c r="AF1352" s="42" t="str">
        <f>IF($I1352="", "", IF(COUNTIF($I$10:$I1351, I1352)&gt;0, "", SUMIF($I$10:$I$3009, $I1352, $AE$10:$AE$3009)))</f>
        <v/>
      </c>
      <c r="AG1352" s="45" t="str">
        <f>IF($AF1352="", "", COUNTIF($AF$10:$AF$3009, "&gt;"&amp;AF1352)+1+COUNTIF($AF$10:$AF1352, $AF1352)-1)</f>
        <v/>
      </c>
      <c r="AI1352" s="42" t="str">
        <f t="shared" si="963"/>
        <v/>
      </c>
      <c r="AK1352" s="15" t="str">
        <f t="shared" si="964"/>
        <v/>
      </c>
      <c r="AM1352" s="64" t="str">
        <f t="shared" si="965"/>
        <v/>
      </c>
      <c r="AN1352" s="65" t="str">
        <f t="shared" si="966"/>
        <v/>
      </c>
      <c r="AO1352" s="65" t="str">
        <f t="shared" si="967"/>
        <v/>
      </c>
      <c r="AP1352" s="65" t="str">
        <f t="shared" si="968"/>
        <v/>
      </c>
      <c r="AQ1352" s="65" t="str">
        <f t="shared" si="969"/>
        <v/>
      </c>
      <c r="AR1352" s="65" t="str">
        <f t="shared" si="970"/>
        <v/>
      </c>
      <c r="AS1352" s="65" t="str">
        <f t="shared" si="971"/>
        <v/>
      </c>
      <c r="AT1352" s="65" t="str">
        <f t="shared" si="972"/>
        <v/>
      </c>
      <c r="AU1352" s="65" t="str">
        <f t="shared" si="973"/>
        <v/>
      </c>
      <c r="AV1352" s="66" t="str">
        <f t="shared" si="974"/>
        <v/>
      </c>
      <c r="AX1352" s="73" t="str">
        <f t="shared" si="995"/>
        <v/>
      </c>
      <c r="AY1352" s="74" t="str">
        <f t="shared" si="1004"/>
        <v/>
      </c>
      <c r="AZ1352" s="74" t="str">
        <f t="shared" si="1004"/>
        <v/>
      </c>
      <c r="BA1352" s="74" t="str">
        <f t="shared" si="1004"/>
        <v/>
      </c>
      <c r="BB1352" s="74" t="str">
        <f t="shared" si="1004"/>
        <v/>
      </c>
      <c r="BC1352" s="74" t="str">
        <f t="shared" si="1004"/>
        <v/>
      </c>
      <c r="BD1352" s="74" t="str">
        <f t="shared" si="1004"/>
        <v/>
      </c>
      <c r="BE1352" s="74" t="str">
        <f t="shared" si="1004"/>
        <v/>
      </c>
      <c r="BF1352" s="74" t="str">
        <f t="shared" si="1004"/>
        <v/>
      </c>
      <c r="BG1352" s="75" t="str">
        <f t="shared" si="1004"/>
        <v/>
      </c>
      <c r="BI1352" s="73" t="str">
        <f t="shared" si="996"/>
        <v/>
      </c>
      <c r="BJ1352" s="74" t="str">
        <f t="shared" si="1005"/>
        <v/>
      </c>
      <c r="BK1352" s="74" t="str">
        <f t="shared" si="1005"/>
        <v/>
      </c>
      <c r="BL1352" s="74" t="str">
        <f t="shared" si="1005"/>
        <v/>
      </c>
      <c r="BM1352" s="74" t="str">
        <f t="shared" si="1005"/>
        <v/>
      </c>
      <c r="BN1352" s="74" t="str">
        <f t="shared" si="1005"/>
        <v/>
      </c>
      <c r="BO1352" s="74" t="str">
        <f t="shared" si="1005"/>
        <v/>
      </c>
      <c r="BP1352" s="74" t="str">
        <f t="shared" si="1005"/>
        <v/>
      </c>
      <c r="BQ1352" s="74" t="str">
        <f t="shared" si="1005"/>
        <v/>
      </c>
      <c r="BR1352" s="75" t="str">
        <f t="shared" si="1005"/>
        <v/>
      </c>
      <c r="BU1352" s="42" t="str">
        <f t="shared" si="975"/>
        <v/>
      </c>
      <c r="BV1352" s="66" t="str">
        <f t="shared" si="976"/>
        <v/>
      </c>
      <c r="BX1352" s="64" t="str">
        <f t="shared" si="977"/>
        <v/>
      </c>
      <c r="BY1352" s="65" t="str">
        <f t="shared" si="978"/>
        <v/>
      </c>
      <c r="BZ1352" s="65" t="str">
        <f t="shared" si="979"/>
        <v/>
      </c>
      <c r="CA1352" s="65" t="str">
        <f t="shared" si="980"/>
        <v/>
      </c>
      <c r="CB1352" s="65" t="str">
        <f t="shared" si="981"/>
        <v/>
      </c>
      <c r="CC1352" s="65" t="str">
        <f t="shared" si="982"/>
        <v/>
      </c>
      <c r="CD1352" s="65" t="str">
        <f t="shared" si="983"/>
        <v/>
      </c>
      <c r="CE1352" s="65" t="str">
        <f t="shared" si="984"/>
        <v/>
      </c>
      <c r="CF1352" s="65" t="str">
        <f t="shared" si="985"/>
        <v/>
      </c>
      <c r="CG1352" s="66" t="str">
        <f t="shared" si="986"/>
        <v/>
      </c>
      <c r="CI1352" s="42" t="str">
        <f t="shared" si="987"/>
        <v/>
      </c>
      <c r="CK1352" s="92" t="str">
        <f t="shared" si="988"/>
        <v/>
      </c>
      <c r="CL1352" s="65" t="str">
        <f t="shared" si="989"/>
        <v/>
      </c>
      <c r="CM1352" s="93" t="str">
        <f t="shared" si="990"/>
        <v/>
      </c>
      <c r="CN1352" s="101" t="str">
        <f t="shared" si="959"/>
        <v/>
      </c>
      <c r="CP1352" s="92" t="str">
        <f t="shared" si="991"/>
        <v/>
      </c>
      <c r="CQ1352" s="65" t="str">
        <f t="shared" si="992"/>
        <v/>
      </c>
      <c r="CR1352" s="93" t="str">
        <f t="shared" si="993"/>
        <v/>
      </c>
      <c r="CS1352" s="101" t="str">
        <f t="shared" si="994"/>
        <v/>
      </c>
    </row>
    <row r="1353" spans="1:97" x14ac:dyDescent="0.25">
      <c r="A1353" s="51"/>
      <c r="B1353" s="15" t="str">
        <f t="shared" si="958"/>
        <v/>
      </c>
      <c r="C1353" s="15" t="str">
        <f t="shared" si="960"/>
        <v/>
      </c>
      <c r="D1353" s="51"/>
      <c r="E1353" s="137"/>
      <c r="F1353" s="138"/>
      <c r="G1353" s="139"/>
      <c r="H1353" s="138"/>
      <c r="I1353" s="140"/>
      <c r="J1353" s="138"/>
      <c r="K1353" s="141"/>
      <c r="L1353" s="139"/>
      <c r="M1353" s="142"/>
      <c r="N1353" s="142"/>
      <c r="O1353" s="143"/>
      <c r="P1353" s="144"/>
      <c r="Q1353" s="144"/>
      <c r="R1353" s="144"/>
      <c r="S1353" s="144"/>
      <c r="T1353" s="144"/>
      <c r="U1353" s="144"/>
      <c r="V1353" s="144"/>
      <c r="W1353" s="144"/>
      <c r="X1353" s="145"/>
      <c r="Y1353" s="51"/>
      <c r="Z1353" s="13" t="str">
        <f t="shared" si="961"/>
        <v/>
      </c>
      <c r="AA1353" s="51"/>
      <c r="AE1353" s="42" t="str">
        <f t="shared" si="962"/>
        <v/>
      </c>
      <c r="AF1353" s="42" t="str">
        <f>IF($I1353="", "", IF(COUNTIF($I$10:$I1352, I1353)&gt;0, "", SUMIF($I$10:$I$3009, $I1353, $AE$10:$AE$3009)))</f>
        <v/>
      </c>
      <c r="AG1353" s="45" t="str">
        <f>IF($AF1353="", "", COUNTIF($AF$10:$AF$3009, "&gt;"&amp;AF1353)+1+COUNTIF($AF$10:$AF1353, $AF1353)-1)</f>
        <v/>
      </c>
      <c r="AI1353" s="42" t="str">
        <f t="shared" si="963"/>
        <v/>
      </c>
      <c r="AK1353" s="15" t="str">
        <f t="shared" si="964"/>
        <v/>
      </c>
      <c r="AM1353" s="64" t="str">
        <f t="shared" si="965"/>
        <v/>
      </c>
      <c r="AN1353" s="65" t="str">
        <f t="shared" si="966"/>
        <v/>
      </c>
      <c r="AO1353" s="65" t="str">
        <f t="shared" si="967"/>
        <v/>
      </c>
      <c r="AP1353" s="65" t="str">
        <f t="shared" si="968"/>
        <v/>
      </c>
      <c r="AQ1353" s="65" t="str">
        <f t="shared" si="969"/>
        <v/>
      </c>
      <c r="AR1353" s="65" t="str">
        <f t="shared" si="970"/>
        <v/>
      </c>
      <c r="AS1353" s="65" t="str">
        <f t="shared" si="971"/>
        <v/>
      </c>
      <c r="AT1353" s="65" t="str">
        <f t="shared" si="972"/>
        <v/>
      </c>
      <c r="AU1353" s="65" t="str">
        <f t="shared" si="973"/>
        <v/>
      </c>
      <c r="AV1353" s="66" t="str">
        <f t="shared" si="974"/>
        <v/>
      </c>
      <c r="AX1353" s="73" t="str">
        <f t="shared" si="995"/>
        <v/>
      </c>
      <c r="AY1353" s="74" t="str">
        <f t="shared" si="1004"/>
        <v/>
      </c>
      <c r="AZ1353" s="74" t="str">
        <f t="shared" si="1004"/>
        <v/>
      </c>
      <c r="BA1353" s="74" t="str">
        <f t="shared" si="1004"/>
        <v/>
      </c>
      <c r="BB1353" s="74" t="str">
        <f t="shared" si="1004"/>
        <v/>
      </c>
      <c r="BC1353" s="74" t="str">
        <f t="shared" si="1004"/>
        <v/>
      </c>
      <c r="BD1353" s="74" t="str">
        <f t="shared" si="1004"/>
        <v/>
      </c>
      <c r="BE1353" s="74" t="str">
        <f t="shared" si="1004"/>
        <v/>
      </c>
      <c r="BF1353" s="74" t="str">
        <f t="shared" si="1004"/>
        <v/>
      </c>
      <c r="BG1353" s="75" t="str">
        <f t="shared" si="1004"/>
        <v/>
      </c>
      <c r="BI1353" s="73" t="str">
        <f t="shared" si="996"/>
        <v/>
      </c>
      <c r="BJ1353" s="74" t="str">
        <f t="shared" si="1005"/>
        <v/>
      </c>
      <c r="BK1353" s="74" t="str">
        <f t="shared" si="1005"/>
        <v/>
      </c>
      <c r="BL1353" s="74" t="str">
        <f t="shared" si="1005"/>
        <v/>
      </c>
      <c r="BM1353" s="74" t="str">
        <f t="shared" si="1005"/>
        <v/>
      </c>
      <c r="BN1353" s="74" t="str">
        <f t="shared" si="1005"/>
        <v/>
      </c>
      <c r="BO1353" s="74" t="str">
        <f t="shared" si="1005"/>
        <v/>
      </c>
      <c r="BP1353" s="74" t="str">
        <f t="shared" si="1005"/>
        <v/>
      </c>
      <c r="BQ1353" s="74" t="str">
        <f t="shared" si="1005"/>
        <v/>
      </c>
      <c r="BR1353" s="75" t="str">
        <f t="shared" si="1005"/>
        <v/>
      </c>
      <c r="BU1353" s="42" t="str">
        <f t="shared" si="975"/>
        <v/>
      </c>
      <c r="BV1353" s="66" t="str">
        <f t="shared" si="976"/>
        <v/>
      </c>
      <c r="BX1353" s="64" t="str">
        <f t="shared" si="977"/>
        <v/>
      </c>
      <c r="BY1353" s="65" t="str">
        <f t="shared" si="978"/>
        <v/>
      </c>
      <c r="BZ1353" s="65" t="str">
        <f t="shared" si="979"/>
        <v/>
      </c>
      <c r="CA1353" s="65" t="str">
        <f t="shared" si="980"/>
        <v/>
      </c>
      <c r="CB1353" s="65" t="str">
        <f t="shared" si="981"/>
        <v/>
      </c>
      <c r="CC1353" s="65" t="str">
        <f t="shared" si="982"/>
        <v/>
      </c>
      <c r="CD1353" s="65" t="str">
        <f t="shared" si="983"/>
        <v/>
      </c>
      <c r="CE1353" s="65" t="str">
        <f t="shared" si="984"/>
        <v/>
      </c>
      <c r="CF1353" s="65" t="str">
        <f t="shared" si="985"/>
        <v/>
      </c>
      <c r="CG1353" s="66" t="str">
        <f t="shared" si="986"/>
        <v/>
      </c>
      <c r="CI1353" s="42" t="str">
        <f t="shared" si="987"/>
        <v/>
      </c>
      <c r="CK1353" s="92" t="str">
        <f t="shared" si="988"/>
        <v/>
      </c>
      <c r="CL1353" s="65" t="str">
        <f t="shared" si="989"/>
        <v/>
      </c>
      <c r="CM1353" s="93" t="str">
        <f t="shared" si="990"/>
        <v/>
      </c>
      <c r="CN1353" s="101" t="str">
        <f t="shared" si="959"/>
        <v/>
      </c>
      <c r="CP1353" s="92" t="str">
        <f t="shared" si="991"/>
        <v/>
      </c>
      <c r="CQ1353" s="65" t="str">
        <f t="shared" si="992"/>
        <v/>
      </c>
      <c r="CR1353" s="93" t="str">
        <f t="shared" si="993"/>
        <v/>
      </c>
      <c r="CS1353" s="101" t="str">
        <f t="shared" si="994"/>
        <v/>
      </c>
    </row>
    <row r="1354" spans="1:97" x14ac:dyDescent="0.25">
      <c r="A1354" s="51"/>
      <c r="B1354" s="15" t="str">
        <f t="shared" ref="B1354:B1417" si="1006">IF(AND(E1354="", G1354="", Z1354=""), "", IF(AND(NOT(E1354=""), NOT(G1354=""), OR(Z1354="", Z1354=1)), $AG$2, $AG$3))</f>
        <v/>
      </c>
      <c r="C1354" s="15" t="str">
        <f t="shared" si="960"/>
        <v/>
      </c>
      <c r="D1354" s="51"/>
      <c r="E1354" s="137"/>
      <c r="F1354" s="138"/>
      <c r="G1354" s="139"/>
      <c r="H1354" s="138"/>
      <c r="I1354" s="140"/>
      <c r="J1354" s="138"/>
      <c r="K1354" s="141"/>
      <c r="L1354" s="139"/>
      <c r="M1354" s="142"/>
      <c r="N1354" s="142"/>
      <c r="O1354" s="143"/>
      <c r="P1354" s="144"/>
      <c r="Q1354" s="144"/>
      <c r="R1354" s="144"/>
      <c r="S1354" s="144"/>
      <c r="T1354" s="144"/>
      <c r="U1354" s="144"/>
      <c r="V1354" s="144"/>
      <c r="W1354" s="144"/>
      <c r="X1354" s="145"/>
      <c r="Y1354" s="51"/>
      <c r="Z1354" s="13" t="str">
        <f t="shared" si="961"/>
        <v/>
      </c>
      <c r="AA1354" s="51"/>
      <c r="AE1354" s="42" t="str">
        <f t="shared" si="962"/>
        <v/>
      </c>
      <c r="AF1354" s="42" t="str">
        <f>IF($I1354="", "", IF(COUNTIF($I$10:$I1353, I1354)&gt;0, "", SUMIF($I$10:$I$3009, $I1354, $AE$10:$AE$3009)))</f>
        <v/>
      </c>
      <c r="AG1354" s="45" t="str">
        <f>IF($AF1354="", "", COUNTIF($AF$10:$AF$3009, "&gt;"&amp;AF1354)+1+COUNTIF($AF$10:$AF1354, $AF1354)-1)</f>
        <v/>
      </c>
      <c r="AI1354" s="42" t="str">
        <f t="shared" si="963"/>
        <v/>
      </c>
      <c r="AK1354" s="15" t="str">
        <f t="shared" si="964"/>
        <v/>
      </c>
      <c r="AM1354" s="64" t="str">
        <f t="shared" si="965"/>
        <v/>
      </c>
      <c r="AN1354" s="65" t="str">
        <f t="shared" si="966"/>
        <v/>
      </c>
      <c r="AO1354" s="65" t="str">
        <f t="shared" si="967"/>
        <v/>
      </c>
      <c r="AP1354" s="65" t="str">
        <f t="shared" si="968"/>
        <v/>
      </c>
      <c r="AQ1354" s="65" t="str">
        <f t="shared" si="969"/>
        <v/>
      </c>
      <c r="AR1354" s="65" t="str">
        <f t="shared" si="970"/>
        <v/>
      </c>
      <c r="AS1354" s="65" t="str">
        <f t="shared" si="971"/>
        <v/>
      </c>
      <c r="AT1354" s="65" t="str">
        <f t="shared" si="972"/>
        <v/>
      </c>
      <c r="AU1354" s="65" t="str">
        <f t="shared" si="973"/>
        <v/>
      </c>
      <c r="AV1354" s="66" t="str">
        <f t="shared" si="974"/>
        <v/>
      </c>
      <c r="AX1354" s="73" t="str">
        <f t="shared" si="995"/>
        <v/>
      </c>
      <c r="AY1354" s="74" t="str">
        <f t="shared" si="1004"/>
        <v/>
      </c>
      <c r="AZ1354" s="74" t="str">
        <f t="shared" si="1004"/>
        <v/>
      </c>
      <c r="BA1354" s="74" t="str">
        <f t="shared" si="1004"/>
        <v/>
      </c>
      <c r="BB1354" s="74" t="str">
        <f t="shared" si="1004"/>
        <v/>
      </c>
      <c r="BC1354" s="74" t="str">
        <f t="shared" si="1004"/>
        <v/>
      </c>
      <c r="BD1354" s="74" t="str">
        <f t="shared" si="1004"/>
        <v/>
      </c>
      <c r="BE1354" s="74" t="str">
        <f t="shared" si="1004"/>
        <v/>
      </c>
      <c r="BF1354" s="74" t="str">
        <f t="shared" si="1004"/>
        <v/>
      </c>
      <c r="BG1354" s="75" t="str">
        <f t="shared" si="1004"/>
        <v/>
      </c>
      <c r="BI1354" s="73" t="str">
        <f t="shared" si="996"/>
        <v/>
      </c>
      <c r="BJ1354" s="74" t="str">
        <f t="shared" si="1005"/>
        <v/>
      </c>
      <c r="BK1354" s="74" t="str">
        <f t="shared" si="1005"/>
        <v/>
      </c>
      <c r="BL1354" s="74" t="str">
        <f t="shared" si="1005"/>
        <v/>
      </c>
      <c r="BM1354" s="74" t="str">
        <f t="shared" si="1005"/>
        <v/>
      </c>
      <c r="BN1354" s="74" t="str">
        <f t="shared" si="1005"/>
        <v/>
      </c>
      <c r="BO1354" s="74" t="str">
        <f t="shared" si="1005"/>
        <v/>
      </c>
      <c r="BP1354" s="74" t="str">
        <f t="shared" si="1005"/>
        <v/>
      </c>
      <c r="BQ1354" s="74" t="str">
        <f t="shared" si="1005"/>
        <v/>
      </c>
      <c r="BR1354" s="75" t="str">
        <f t="shared" si="1005"/>
        <v/>
      </c>
      <c r="BU1354" s="42" t="str">
        <f t="shared" si="975"/>
        <v/>
      </c>
      <c r="BV1354" s="66" t="str">
        <f t="shared" si="976"/>
        <v/>
      </c>
      <c r="BX1354" s="64" t="str">
        <f t="shared" si="977"/>
        <v/>
      </c>
      <c r="BY1354" s="65" t="str">
        <f t="shared" si="978"/>
        <v/>
      </c>
      <c r="BZ1354" s="65" t="str">
        <f t="shared" si="979"/>
        <v/>
      </c>
      <c r="CA1354" s="65" t="str">
        <f t="shared" si="980"/>
        <v/>
      </c>
      <c r="CB1354" s="65" t="str">
        <f t="shared" si="981"/>
        <v/>
      </c>
      <c r="CC1354" s="65" t="str">
        <f t="shared" si="982"/>
        <v/>
      </c>
      <c r="CD1354" s="65" t="str">
        <f t="shared" si="983"/>
        <v/>
      </c>
      <c r="CE1354" s="65" t="str">
        <f t="shared" si="984"/>
        <v/>
      </c>
      <c r="CF1354" s="65" t="str">
        <f t="shared" si="985"/>
        <v/>
      </c>
      <c r="CG1354" s="66" t="str">
        <f t="shared" si="986"/>
        <v/>
      </c>
      <c r="CI1354" s="42" t="str">
        <f t="shared" si="987"/>
        <v/>
      </c>
      <c r="CK1354" s="92" t="str">
        <f t="shared" si="988"/>
        <v/>
      </c>
      <c r="CL1354" s="65" t="str">
        <f t="shared" si="989"/>
        <v/>
      </c>
      <c r="CM1354" s="93" t="str">
        <f t="shared" si="990"/>
        <v/>
      </c>
      <c r="CN1354" s="101" t="str">
        <f t="shared" ref="CN1354:CN1417" si="1007">IF(OR(CK1354="", CL1354="", CM1354=""), "", IF(OR(M1354="", N1354=""), "", IF($CS$4=TRUE, N1354-M1354+1, NETWORKDAYS(M1354, N1354))))</f>
        <v/>
      </c>
      <c r="CP1354" s="92" t="str">
        <f t="shared" si="991"/>
        <v/>
      </c>
      <c r="CQ1354" s="65" t="str">
        <f t="shared" si="992"/>
        <v/>
      </c>
      <c r="CR1354" s="93" t="str">
        <f t="shared" si="993"/>
        <v/>
      </c>
      <c r="CS1354" s="101" t="str">
        <f t="shared" si="994"/>
        <v/>
      </c>
    </row>
    <row r="1355" spans="1:97" x14ac:dyDescent="0.25">
      <c r="A1355" s="51"/>
      <c r="B1355" s="15" t="str">
        <f t="shared" si="1006"/>
        <v/>
      </c>
      <c r="C1355" s="15" t="str">
        <f t="shared" ref="C1355:C1418" si="1008">IF(B1355="", "", IF($CP1355="", $AG$3, $AG$2))</f>
        <v/>
      </c>
      <c r="D1355" s="51"/>
      <c r="E1355" s="137"/>
      <c r="F1355" s="138"/>
      <c r="G1355" s="139"/>
      <c r="H1355" s="138"/>
      <c r="I1355" s="140"/>
      <c r="J1355" s="138"/>
      <c r="K1355" s="141"/>
      <c r="L1355" s="139"/>
      <c r="M1355" s="142"/>
      <c r="N1355" s="142"/>
      <c r="O1355" s="143"/>
      <c r="P1355" s="144"/>
      <c r="Q1355" s="144"/>
      <c r="R1355" s="144"/>
      <c r="S1355" s="144"/>
      <c r="T1355" s="144"/>
      <c r="U1355" s="144"/>
      <c r="V1355" s="144"/>
      <c r="W1355" s="144"/>
      <c r="X1355" s="145"/>
      <c r="Y1355" s="51"/>
      <c r="Z1355" s="13" t="str">
        <f t="shared" ref="Z1355:Z1418" si="1009">IF(COUNTIF(O1355:X1355, "")=10, "", SUM(O1355:X1355))</f>
        <v/>
      </c>
      <c r="AA1355" s="51"/>
      <c r="AE1355" s="42" t="str">
        <f t="shared" ref="AE1355:AE1418" si="1010">IF(OR($G1355="", $I1355="", $J1355=$AC$3, $J1355=$AC$5), "", $G1355)</f>
        <v/>
      </c>
      <c r="AF1355" s="42" t="str">
        <f>IF($I1355="", "", IF(COUNTIF($I$10:$I1354, I1355)&gt;0, "", SUMIF($I$10:$I$3009, $I1355, $AE$10:$AE$3009)))</f>
        <v/>
      </c>
      <c r="AG1355" s="45" t="str">
        <f>IF($AF1355="", "", COUNTIF($AF$10:$AF$3009, "&gt;"&amp;AF1355)+1+COUNTIF($AF$10:$AF1355, $AF1355)-1)</f>
        <v/>
      </c>
      <c r="AI1355" s="42" t="str">
        <f t="shared" ref="AI1355:AI1418" si="1011">IF(AND(AE1355="", L1355=""), "", AE1355-L1355)</f>
        <v/>
      </c>
      <c r="AK1355" s="15" t="str">
        <f t="shared" ref="AK1355:AK1418" si="1012">IF(OR(E1355="", $J1355=$AC$3, $J1355=$AC$5), "", TEXT(E1355, "mmm yyyy"))</f>
        <v/>
      </c>
      <c r="AM1355" s="64" t="str">
        <f t="shared" ref="AM1355:AM1418" si="1013">IFERROR(IF(O1355="", "", $AE1355*O1355), "")</f>
        <v/>
      </c>
      <c r="AN1355" s="65" t="str">
        <f t="shared" ref="AN1355:AN1418" si="1014">IFERROR(IF(P1355="", "", $AE1355*P1355), "")</f>
        <v/>
      </c>
      <c r="AO1355" s="65" t="str">
        <f t="shared" ref="AO1355:AO1418" si="1015">IFERROR(IF(Q1355="", "", $AE1355*Q1355), "")</f>
        <v/>
      </c>
      <c r="AP1355" s="65" t="str">
        <f t="shared" ref="AP1355:AP1418" si="1016">IFERROR(IF(R1355="", "", $AE1355*R1355), "")</f>
        <v/>
      </c>
      <c r="AQ1355" s="65" t="str">
        <f t="shared" ref="AQ1355:AQ1418" si="1017">IFERROR(IF(S1355="", "", $AE1355*S1355), "")</f>
        <v/>
      </c>
      <c r="AR1355" s="65" t="str">
        <f t="shared" ref="AR1355:AR1418" si="1018">IFERROR(IF(T1355="", "", $AE1355*T1355), "")</f>
        <v/>
      </c>
      <c r="AS1355" s="65" t="str">
        <f t="shared" ref="AS1355:AS1418" si="1019">IFERROR(IF(U1355="", "", $AE1355*U1355), "")</f>
        <v/>
      </c>
      <c r="AT1355" s="65" t="str">
        <f t="shared" ref="AT1355:AT1418" si="1020">IFERROR(IF(V1355="", "", $AE1355*V1355), "")</f>
        <v/>
      </c>
      <c r="AU1355" s="65" t="str">
        <f t="shared" ref="AU1355:AU1418" si="1021">IFERROR(IF(W1355="", "", $AE1355*W1355), "")</f>
        <v/>
      </c>
      <c r="AV1355" s="66" t="str">
        <f t="shared" ref="AV1355:AV1418" si="1022">IFERROR(IF(X1355="", "", $AE1355*X1355), "")</f>
        <v/>
      </c>
      <c r="AX1355" s="73" t="str">
        <f t="shared" si="995"/>
        <v/>
      </c>
      <c r="AY1355" s="74" t="str">
        <f t="shared" si="1004"/>
        <v/>
      </c>
      <c r="AZ1355" s="74" t="str">
        <f t="shared" si="1004"/>
        <v/>
      </c>
      <c r="BA1355" s="74" t="str">
        <f t="shared" si="1004"/>
        <v/>
      </c>
      <c r="BB1355" s="74" t="str">
        <f t="shared" si="1004"/>
        <v/>
      </c>
      <c r="BC1355" s="74" t="str">
        <f t="shared" si="1004"/>
        <v/>
      </c>
      <c r="BD1355" s="74" t="str">
        <f t="shared" si="1004"/>
        <v/>
      </c>
      <c r="BE1355" s="74" t="str">
        <f t="shared" si="1004"/>
        <v/>
      </c>
      <c r="BF1355" s="74" t="str">
        <f t="shared" si="1004"/>
        <v/>
      </c>
      <c r="BG1355" s="75" t="str">
        <f t="shared" si="1004"/>
        <v/>
      </c>
      <c r="BI1355" s="73" t="str">
        <f t="shared" si="996"/>
        <v/>
      </c>
      <c r="BJ1355" s="74" t="str">
        <f t="shared" si="1005"/>
        <v/>
      </c>
      <c r="BK1355" s="74" t="str">
        <f t="shared" si="1005"/>
        <v/>
      </c>
      <c r="BL1355" s="74" t="str">
        <f t="shared" si="1005"/>
        <v/>
      </c>
      <c r="BM1355" s="74" t="str">
        <f t="shared" si="1005"/>
        <v/>
      </c>
      <c r="BN1355" s="74" t="str">
        <f t="shared" si="1005"/>
        <v/>
      </c>
      <c r="BO1355" s="74" t="str">
        <f t="shared" si="1005"/>
        <v/>
      </c>
      <c r="BP1355" s="74" t="str">
        <f t="shared" si="1005"/>
        <v/>
      </c>
      <c r="BQ1355" s="74" t="str">
        <f t="shared" si="1005"/>
        <v/>
      </c>
      <c r="BR1355" s="75" t="str">
        <f t="shared" si="1005"/>
        <v/>
      </c>
      <c r="BU1355" s="42" t="str">
        <f t="shared" ref="BU1355:BU1418" si="1023">IFERROR(AF1355/K1355/24, "")</f>
        <v/>
      </c>
      <c r="BV1355" s="66" t="str">
        <f t="shared" ref="BV1355:BV1418" si="1024">IFERROR(AI1355/K1355/24, "")</f>
        <v/>
      </c>
      <c r="BX1355" s="64" t="str">
        <f t="shared" ref="BX1355:BX1418" si="1025">IFERROR(IF(O1355="", "", $AI1355*O1355), "")</f>
        <v/>
      </c>
      <c r="BY1355" s="65" t="str">
        <f t="shared" ref="BY1355:BY1418" si="1026">IFERROR(IF(P1355="", "", $AI1355*P1355), "")</f>
        <v/>
      </c>
      <c r="BZ1355" s="65" t="str">
        <f t="shared" ref="BZ1355:BZ1418" si="1027">IFERROR(IF(Q1355="", "", $AI1355*Q1355), "")</f>
        <v/>
      </c>
      <c r="CA1355" s="65" t="str">
        <f t="shared" ref="CA1355:CA1418" si="1028">IFERROR(IF(R1355="", "", $AI1355*R1355), "")</f>
        <v/>
      </c>
      <c r="CB1355" s="65" t="str">
        <f t="shared" ref="CB1355:CB1418" si="1029">IFERROR(IF(S1355="", "", $AI1355*S1355), "")</f>
        <v/>
      </c>
      <c r="CC1355" s="65" t="str">
        <f t="shared" ref="CC1355:CC1418" si="1030">IFERROR(IF(T1355="", "", $AI1355*T1355), "")</f>
        <v/>
      </c>
      <c r="CD1355" s="65" t="str">
        <f t="shared" ref="CD1355:CD1418" si="1031">IFERROR(IF(U1355="", "", $AI1355*U1355), "")</f>
        <v/>
      </c>
      <c r="CE1355" s="65" t="str">
        <f t="shared" ref="CE1355:CE1418" si="1032">IFERROR(IF(V1355="", "", $AI1355*V1355), "")</f>
        <v/>
      </c>
      <c r="CF1355" s="65" t="str">
        <f t="shared" ref="CF1355:CF1418" si="1033">IFERROR(IF(W1355="", "", $AI1355*W1355), "")</f>
        <v/>
      </c>
      <c r="CG1355" s="66" t="str">
        <f t="shared" ref="CG1355:CG1418" si="1034">IFERROR(IF(X1355="", "", $AI1355*X1355), "")</f>
        <v/>
      </c>
      <c r="CI1355" s="42" t="str">
        <f t="shared" ref="CI1355:CI1418" si="1035">IF(OR($L1355="", $J1355=$AC$3, $J1355=$AC$5), "", $L1355)</f>
        <v/>
      </c>
      <c r="CK1355" s="92" t="str">
        <f t="shared" ref="CK1355:CK1418" si="1036">IF(COUNTIF($E1355:$L1355, "")&lt;8, 1, "")</f>
        <v/>
      </c>
      <c r="CL1355" s="65" t="str">
        <f t="shared" ref="CL1355:CL1418" si="1037">AE1355</f>
        <v/>
      </c>
      <c r="CM1355" s="93" t="str">
        <f t="shared" ref="CM1355:CM1418" si="1038">IF(CK1355="", "", IF(OR($J1355="", $J1355=$AC$4), 1, ""))</f>
        <v/>
      </c>
      <c r="CN1355" s="101" t="str">
        <f t="shared" si="1007"/>
        <v/>
      </c>
      <c r="CP1355" s="92" t="str">
        <f t="shared" ref="CP1355:CP1418" si="1039">IF(COUNTIF($CK1355:$CN1355, "")&gt;0, "", CK1355)</f>
        <v/>
      </c>
      <c r="CQ1355" s="65" t="str">
        <f t="shared" ref="CQ1355:CQ1418" si="1040">IF(COUNTIF($CK1355:$CN1355, "")&gt;0, "", CL1355)</f>
        <v/>
      </c>
      <c r="CR1355" s="93" t="str">
        <f t="shared" ref="CR1355:CR1418" si="1041">IF(COUNTIF($CK1355:$CN1355, "")&gt;0, "", CM1355)</f>
        <v/>
      </c>
      <c r="CS1355" s="101" t="str">
        <f t="shared" ref="CS1355:CS1418" si="1042">IF(COUNTIF($CK1355:$CN1355, "")&gt;0, "", CN1355)</f>
        <v/>
      </c>
    </row>
    <row r="1356" spans="1:97" x14ac:dyDescent="0.25">
      <c r="A1356" s="51"/>
      <c r="B1356" s="15" t="str">
        <f t="shared" si="1006"/>
        <v/>
      </c>
      <c r="C1356" s="15" t="str">
        <f t="shared" si="1008"/>
        <v/>
      </c>
      <c r="D1356" s="51"/>
      <c r="E1356" s="137"/>
      <c r="F1356" s="138"/>
      <c r="G1356" s="139"/>
      <c r="H1356" s="138"/>
      <c r="I1356" s="140"/>
      <c r="J1356" s="138"/>
      <c r="K1356" s="141"/>
      <c r="L1356" s="139"/>
      <c r="M1356" s="142"/>
      <c r="N1356" s="142"/>
      <c r="O1356" s="143"/>
      <c r="P1356" s="144"/>
      <c r="Q1356" s="144"/>
      <c r="R1356" s="144"/>
      <c r="S1356" s="144"/>
      <c r="T1356" s="144"/>
      <c r="U1356" s="144"/>
      <c r="V1356" s="144"/>
      <c r="W1356" s="144"/>
      <c r="X1356" s="145"/>
      <c r="Y1356" s="51"/>
      <c r="Z1356" s="13" t="str">
        <f t="shared" si="1009"/>
        <v/>
      </c>
      <c r="AA1356" s="51"/>
      <c r="AE1356" s="42" t="str">
        <f t="shared" si="1010"/>
        <v/>
      </c>
      <c r="AF1356" s="42" t="str">
        <f>IF($I1356="", "", IF(COUNTIF($I$10:$I1355, I1356)&gt;0, "", SUMIF($I$10:$I$3009, $I1356, $AE$10:$AE$3009)))</f>
        <v/>
      </c>
      <c r="AG1356" s="45" t="str">
        <f>IF($AF1356="", "", COUNTIF($AF$10:$AF$3009, "&gt;"&amp;AF1356)+1+COUNTIF($AF$10:$AF1356, $AF1356)-1)</f>
        <v/>
      </c>
      <c r="AI1356" s="42" t="str">
        <f t="shared" si="1011"/>
        <v/>
      </c>
      <c r="AK1356" s="15" t="str">
        <f t="shared" si="1012"/>
        <v/>
      </c>
      <c r="AM1356" s="64" t="str">
        <f t="shared" si="1013"/>
        <v/>
      </c>
      <c r="AN1356" s="65" t="str">
        <f t="shared" si="1014"/>
        <v/>
      </c>
      <c r="AO1356" s="65" t="str">
        <f t="shared" si="1015"/>
        <v/>
      </c>
      <c r="AP1356" s="65" t="str">
        <f t="shared" si="1016"/>
        <v/>
      </c>
      <c r="AQ1356" s="65" t="str">
        <f t="shared" si="1017"/>
        <v/>
      </c>
      <c r="AR1356" s="65" t="str">
        <f t="shared" si="1018"/>
        <v/>
      </c>
      <c r="AS1356" s="65" t="str">
        <f t="shared" si="1019"/>
        <v/>
      </c>
      <c r="AT1356" s="65" t="str">
        <f t="shared" si="1020"/>
        <v/>
      </c>
      <c r="AU1356" s="65" t="str">
        <f t="shared" si="1021"/>
        <v/>
      </c>
      <c r="AV1356" s="66" t="str">
        <f t="shared" si="1022"/>
        <v/>
      </c>
      <c r="AX1356" s="73" t="str">
        <f t="shared" ref="AX1356:AX1419" si="1043">IF(AX$9="", "", IF($H1356=AX$9, $AE1356, ""))</f>
        <v/>
      </c>
      <c r="AY1356" s="74" t="str">
        <f t="shared" ref="AY1356:BG1365" si="1044">IF(AY$9="", "", IF($H1356=AY$9, $AE1356, ""))</f>
        <v/>
      </c>
      <c r="AZ1356" s="74" t="str">
        <f t="shared" si="1044"/>
        <v/>
      </c>
      <c r="BA1356" s="74" t="str">
        <f t="shared" si="1044"/>
        <v/>
      </c>
      <c r="BB1356" s="74" t="str">
        <f t="shared" si="1044"/>
        <v/>
      </c>
      <c r="BC1356" s="74" t="str">
        <f t="shared" si="1044"/>
        <v/>
      </c>
      <c r="BD1356" s="74" t="str">
        <f t="shared" si="1044"/>
        <v/>
      </c>
      <c r="BE1356" s="74" t="str">
        <f t="shared" si="1044"/>
        <v/>
      </c>
      <c r="BF1356" s="74" t="str">
        <f t="shared" si="1044"/>
        <v/>
      </c>
      <c r="BG1356" s="75" t="str">
        <f t="shared" si="1044"/>
        <v/>
      </c>
      <c r="BI1356" s="73" t="str">
        <f t="shared" ref="BI1356:BI1419" si="1045">IFERROR(IF(BI$9="", "", IF($H1356=BI$9, $AE1356-$L1356, "")), "")</f>
        <v/>
      </c>
      <c r="BJ1356" s="74" t="str">
        <f t="shared" si="1005"/>
        <v/>
      </c>
      <c r="BK1356" s="74" t="str">
        <f t="shared" si="1005"/>
        <v/>
      </c>
      <c r="BL1356" s="74" t="str">
        <f t="shared" si="1005"/>
        <v/>
      </c>
      <c r="BM1356" s="74" t="str">
        <f t="shared" si="1005"/>
        <v/>
      </c>
      <c r="BN1356" s="74" t="str">
        <f t="shared" si="1005"/>
        <v/>
      </c>
      <c r="BO1356" s="74" t="str">
        <f t="shared" si="1005"/>
        <v/>
      </c>
      <c r="BP1356" s="74" t="str">
        <f t="shared" si="1005"/>
        <v/>
      </c>
      <c r="BQ1356" s="74" t="str">
        <f t="shared" si="1005"/>
        <v/>
      </c>
      <c r="BR1356" s="75" t="str">
        <f t="shared" si="1005"/>
        <v/>
      </c>
      <c r="BU1356" s="42" t="str">
        <f t="shared" si="1023"/>
        <v/>
      </c>
      <c r="BV1356" s="66" t="str">
        <f t="shared" si="1024"/>
        <v/>
      </c>
      <c r="BX1356" s="64" t="str">
        <f t="shared" si="1025"/>
        <v/>
      </c>
      <c r="BY1356" s="65" t="str">
        <f t="shared" si="1026"/>
        <v/>
      </c>
      <c r="BZ1356" s="65" t="str">
        <f t="shared" si="1027"/>
        <v/>
      </c>
      <c r="CA1356" s="65" t="str">
        <f t="shared" si="1028"/>
        <v/>
      </c>
      <c r="CB1356" s="65" t="str">
        <f t="shared" si="1029"/>
        <v/>
      </c>
      <c r="CC1356" s="65" t="str">
        <f t="shared" si="1030"/>
        <v/>
      </c>
      <c r="CD1356" s="65" t="str">
        <f t="shared" si="1031"/>
        <v/>
      </c>
      <c r="CE1356" s="65" t="str">
        <f t="shared" si="1032"/>
        <v/>
      </c>
      <c r="CF1356" s="65" t="str">
        <f t="shared" si="1033"/>
        <v/>
      </c>
      <c r="CG1356" s="66" t="str">
        <f t="shared" si="1034"/>
        <v/>
      </c>
      <c r="CI1356" s="42" t="str">
        <f t="shared" si="1035"/>
        <v/>
      </c>
      <c r="CK1356" s="92" t="str">
        <f t="shared" si="1036"/>
        <v/>
      </c>
      <c r="CL1356" s="65" t="str">
        <f t="shared" si="1037"/>
        <v/>
      </c>
      <c r="CM1356" s="93" t="str">
        <f t="shared" si="1038"/>
        <v/>
      </c>
      <c r="CN1356" s="101" t="str">
        <f t="shared" si="1007"/>
        <v/>
      </c>
      <c r="CP1356" s="92" t="str">
        <f t="shared" si="1039"/>
        <v/>
      </c>
      <c r="CQ1356" s="65" t="str">
        <f t="shared" si="1040"/>
        <v/>
      </c>
      <c r="CR1356" s="93" t="str">
        <f t="shared" si="1041"/>
        <v/>
      </c>
      <c r="CS1356" s="101" t="str">
        <f t="shared" si="1042"/>
        <v/>
      </c>
    </row>
    <row r="1357" spans="1:97" x14ac:dyDescent="0.25">
      <c r="A1357" s="51"/>
      <c r="B1357" s="15" t="str">
        <f t="shared" si="1006"/>
        <v/>
      </c>
      <c r="C1357" s="15" t="str">
        <f t="shared" si="1008"/>
        <v/>
      </c>
      <c r="D1357" s="51"/>
      <c r="E1357" s="137"/>
      <c r="F1357" s="138"/>
      <c r="G1357" s="139"/>
      <c r="H1357" s="138"/>
      <c r="I1357" s="140"/>
      <c r="J1357" s="138"/>
      <c r="K1357" s="141"/>
      <c r="L1357" s="139"/>
      <c r="M1357" s="142"/>
      <c r="N1357" s="142"/>
      <c r="O1357" s="143"/>
      <c r="P1357" s="144"/>
      <c r="Q1357" s="144"/>
      <c r="R1357" s="144"/>
      <c r="S1357" s="144"/>
      <c r="T1357" s="144"/>
      <c r="U1357" s="144"/>
      <c r="V1357" s="144"/>
      <c r="W1357" s="144"/>
      <c r="X1357" s="145"/>
      <c r="Y1357" s="51"/>
      <c r="Z1357" s="13" t="str">
        <f t="shared" si="1009"/>
        <v/>
      </c>
      <c r="AA1357" s="51"/>
      <c r="AE1357" s="42" t="str">
        <f t="shared" si="1010"/>
        <v/>
      </c>
      <c r="AF1357" s="42" t="str">
        <f>IF($I1357="", "", IF(COUNTIF($I$10:$I1356, I1357)&gt;0, "", SUMIF($I$10:$I$3009, $I1357, $AE$10:$AE$3009)))</f>
        <v/>
      </c>
      <c r="AG1357" s="45" t="str">
        <f>IF($AF1357="", "", COUNTIF($AF$10:$AF$3009, "&gt;"&amp;AF1357)+1+COUNTIF($AF$10:$AF1357, $AF1357)-1)</f>
        <v/>
      </c>
      <c r="AI1357" s="42" t="str">
        <f t="shared" si="1011"/>
        <v/>
      </c>
      <c r="AK1357" s="15" t="str">
        <f t="shared" si="1012"/>
        <v/>
      </c>
      <c r="AM1357" s="64" t="str">
        <f t="shared" si="1013"/>
        <v/>
      </c>
      <c r="AN1357" s="65" t="str">
        <f t="shared" si="1014"/>
        <v/>
      </c>
      <c r="AO1357" s="65" t="str">
        <f t="shared" si="1015"/>
        <v/>
      </c>
      <c r="AP1357" s="65" t="str">
        <f t="shared" si="1016"/>
        <v/>
      </c>
      <c r="AQ1357" s="65" t="str">
        <f t="shared" si="1017"/>
        <v/>
      </c>
      <c r="AR1357" s="65" t="str">
        <f t="shared" si="1018"/>
        <v/>
      </c>
      <c r="AS1357" s="65" t="str">
        <f t="shared" si="1019"/>
        <v/>
      </c>
      <c r="AT1357" s="65" t="str">
        <f t="shared" si="1020"/>
        <v/>
      </c>
      <c r="AU1357" s="65" t="str">
        <f t="shared" si="1021"/>
        <v/>
      </c>
      <c r="AV1357" s="66" t="str">
        <f t="shared" si="1022"/>
        <v/>
      </c>
      <c r="AX1357" s="73" t="str">
        <f t="shared" si="1043"/>
        <v/>
      </c>
      <c r="AY1357" s="74" t="str">
        <f t="shared" si="1044"/>
        <v/>
      </c>
      <c r="AZ1357" s="74" t="str">
        <f t="shared" si="1044"/>
        <v/>
      </c>
      <c r="BA1357" s="74" t="str">
        <f t="shared" si="1044"/>
        <v/>
      </c>
      <c r="BB1357" s="74" t="str">
        <f t="shared" si="1044"/>
        <v/>
      </c>
      <c r="BC1357" s="74" t="str">
        <f t="shared" si="1044"/>
        <v/>
      </c>
      <c r="BD1357" s="74" t="str">
        <f t="shared" si="1044"/>
        <v/>
      </c>
      <c r="BE1357" s="74" t="str">
        <f t="shared" si="1044"/>
        <v/>
      </c>
      <c r="BF1357" s="74" t="str">
        <f t="shared" si="1044"/>
        <v/>
      </c>
      <c r="BG1357" s="75" t="str">
        <f t="shared" si="1044"/>
        <v/>
      </c>
      <c r="BI1357" s="73" t="str">
        <f t="shared" si="1045"/>
        <v/>
      </c>
      <c r="BJ1357" s="74" t="str">
        <f t="shared" si="1005"/>
        <v/>
      </c>
      <c r="BK1357" s="74" t="str">
        <f t="shared" si="1005"/>
        <v/>
      </c>
      <c r="BL1357" s="74" t="str">
        <f t="shared" si="1005"/>
        <v/>
      </c>
      <c r="BM1357" s="74" t="str">
        <f t="shared" si="1005"/>
        <v/>
      </c>
      <c r="BN1357" s="74" t="str">
        <f t="shared" si="1005"/>
        <v/>
      </c>
      <c r="BO1357" s="74" t="str">
        <f t="shared" si="1005"/>
        <v/>
      </c>
      <c r="BP1357" s="74" t="str">
        <f t="shared" si="1005"/>
        <v/>
      </c>
      <c r="BQ1357" s="74" t="str">
        <f t="shared" si="1005"/>
        <v/>
      </c>
      <c r="BR1357" s="75" t="str">
        <f t="shared" si="1005"/>
        <v/>
      </c>
      <c r="BU1357" s="42" t="str">
        <f t="shared" si="1023"/>
        <v/>
      </c>
      <c r="BV1357" s="66" t="str">
        <f t="shared" si="1024"/>
        <v/>
      </c>
      <c r="BX1357" s="64" t="str">
        <f t="shared" si="1025"/>
        <v/>
      </c>
      <c r="BY1357" s="65" t="str">
        <f t="shared" si="1026"/>
        <v/>
      </c>
      <c r="BZ1357" s="65" t="str">
        <f t="shared" si="1027"/>
        <v/>
      </c>
      <c r="CA1357" s="65" t="str">
        <f t="shared" si="1028"/>
        <v/>
      </c>
      <c r="CB1357" s="65" t="str">
        <f t="shared" si="1029"/>
        <v/>
      </c>
      <c r="CC1357" s="65" t="str">
        <f t="shared" si="1030"/>
        <v/>
      </c>
      <c r="CD1357" s="65" t="str">
        <f t="shared" si="1031"/>
        <v/>
      </c>
      <c r="CE1357" s="65" t="str">
        <f t="shared" si="1032"/>
        <v/>
      </c>
      <c r="CF1357" s="65" t="str">
        <f t="shared" si="1033"/>
        <v/>
      </c>
      <c r="CG1357" s="66" t="str">
        <f t="shared" si="1034"/>
        <v/>
      </c>
      <c r="CI1357" s="42" t="str">
        <f t="shared" si="1035"/>
        <v/>
      </c>
      <c r="CK1357" s="92" t="str">
        <f t="shared" si="1036"/>
        <v/>
      </c>
      <c r="CL1357" s="65" t="str">
        <f t="shared" si="1037"/>
        <v/>
      </c>
      <c r="CM1357" s="93" t="str">
        <f t="shared" si="1038"/>
        <v/>
      </c>
      <c r="CN1357" s="101" t="str">
        <f t="shared" si="1007"/>
        <v/>
      </c>
      <c r="CP1357" s="92" t="str">
        <f t="shared" si="1039"/>
        <v/>
      </c>
      <c r="CQ1357" s="65" t="str">
        <f t="shared" si="1040"/>
        <v/>
      </c>
      <c r="CR1357" s="93" t="str">
        <f t="shared" si="1041"/>
        <v/>
      </c>
      <c r="CS1357" s="101" t="str">
        <f t="shared" si="1042"/>
        <v/>
      </c>
    </row>
    <row r="1358" spans="1:97" x14ac:dyDescent="0.25">
      <c r="A1358" s="51"/>
      <c r="B1358" s="15" t="str">
        <f t="shared" si="1006"/>
        <v/>
      </c>
      <c r="C1358" s="15" t="str">
        <f t="shared" si="1008"/>
        <v/>
      </c>
      <c r="D1358" s="51"/>
      <c r="E1358" s="137"/>
      <c r="F1358" s="138"/>
      <c r="G1358" s="139"/>
      <c r="H1358" s="138"/>
      <c r="I1358" s="140"/>
      <c r="J1358" s="138"/>
      <c r="K1358" s="141"/>
      <c r="L1358" s="139"/>
      <c r="M1358" s="142"/>
      <c r="N1358" s="142"/>
      <c r="O1358" s="143"/>
      <c r="P1358" s="144"/>
      <c r="Q1358" s="144"/>
      <c r="R1358" s="144"/>
      <c r="S1358" s="144"/>
      <c r="T1358" s="144"/>
      <c r="U1358" s="144"/>
      <c r="V1358" s="144"/>
      <c r="W1358" s="144"/>
      <c r="X1358" s="145"/>
      <c r="Y1358" s="51"/>
      <c r="Z1358" s="13" t="str">
        <f t="shared" si="1009"/>
        <v/>
      </c>
      <c r="AA1358" s="51"/>
      <c r="AE1358" s="42" t="str">
        <f t="shared" si="1010"/>
        <v/>
      </c>
      <c r="AF1358" s="42" t="str">
        <f>IF($I1358="", "", IF(COUNTIF($I$10:$I1357, I1358)&gt;0, "", SUMIF($I$10:$I$3009, $I1358, $AE$10:$AE$3009)))</f>
        <v/>
      </c>
      <c r="AG1358" s="45" t="str">
        <f>IF($AF1358="", "", COUNTIF($AF$10:$AF$3009, "&gt;"&amp;AF1358)+1+COUNTIF($AF$10:$AF1358, $AF1358)-1)</f>
        <v/>
      </c>
      <c r="AI1358" s="42" t="str">
        <f t="shared" si="1011"/>
        <v/>
      </c>
      <c r="AK1358" s="15" t="str">
        <f t="shared" si="1012"/>
        <v/>
      </c>
      <c r="AM1358" s="64" t="str">
        <f t="shared" si="1013"/>
        <v/>
      </c>
      <c r="AN1358" s="65" t="str">
        <f t="shared" si="1014"/>
        <v/>
      </c>
      <c r="AO1358" s="65" t="str">
        <f t="shared" si="1015"/>
        <v/>
      </c>
      <c r="AP1358" s="65" t="str">
        <f t="shared" si="1016"/>
        <v/>
      </c>
      <c r="AQ1358" s="65" t="str">
        <f t="shared" si="1017"/>
        <v/>
      </c>
      <c r="AR1358" s="65" t="str">
        <f t="shared" si="1018"/>
        <v/>
      </c>
      <c r="AS1358" s="65" t="str">
        <f t="shared" si="1019"/>
        <v/>
      </c>
      <c r="AT1358" s="65" t="str">
        <f t="shared" si="1020"/>
        <v/>
      </c>
      <c r="AU1358" s="65" t="str">
        <f t="shared" si="1021"/>
        <v/>
      </c>
      <c r="AV1358" s="66" t="str">
        <f t="shared" si="1022"/>
        <v/>
      </c>
      <c r="AX1358" s="73" t="str">
        <f t="shared" si="1043"/>
        <v/>
      </c>
      <c r="AY1358" s="74" t="str">
        <f t="shared" si="1044"/>
        <v/>
      </c>
      <c r="AZ1358" s="74" t="str">
        <f t="shared" si="1044"/>
        <v/>
      </c>
      <c r="BA1358" s="74" t="str">
        <f t="shared" si="1044"/>
        <v/>
      </c>
      <c r="BB1358" s="74" t="str">
        <f t="shared" si="1044"/>
        <v/>
      </c>
      <c r="BC1358" s="74" t="str">
        <f t="shared" si="1044"/>
        <v/>
      </c>
      <c r="BD1358" s="74" t="str">
        <f t="shared" si="1044"/>
        <v/>
      </c>
      <c r="BE1358" s="74" t="str">
        <f t="shared" si="1044"/>
        <v/>
      </c>
      <c r="BF1358" s="74" t="str">
        <f t="shared" si="1044"/>
        <v/>
      </c>
      <c r="BG1358" s="75" t="str">
        <f t="shared" si="1044"/>
        <v/>
      </c>
      <c r="BI1358" s="73" t="str">
        <f t="shared" si="1045"/>
        <v/>
      </c>
      <c r="BJ1358" s="74" t="str">
        <f t="shared" si="1005"/>
        <v/>
      </c>
      <c r="BK1358" s="74" t="str">
        <f t="shared" si="1005"/>
        <v/>
      </c>
      <c r="BL1358" s="74" t="str">
        <f t="shared" si="1005"/>
        <v/>
      </c>
      <c r="BM1358" s="74" t="str">
        <f t="shared" si="1005"/>
        <v/>
      </c>
      <c r="BN1358" s="74" t="str">
        <f t="shared" si="1005"/>
        <v/>
      </c>
      <c r="BO1358" s="74" t="str">
        <f t="shared" si="1005"/>
        <v/>
      </c>
      <c r="BP1358" s="74" t="str">
        <f t="shared" si="1005"/>
        <v/>
      </c>
      <c r="BQ1358" s="74" t="str">
        <f t="shared" si="1005"/>
        <v/>
      </c>
      <c r="BR1358" s="75" t="str">
        <f t="shared" si="1005"/>
        <v/>
      </c>
      <c r="BU1358" s="42" t="str">
        <f t="shared" si="1023"/>
        <v/>
      </c>
      <c r="BV1358" s="66" t="str">
        <f t="shared" si="1024"/>
        <v/>
      </c>
      <c r="BX1358" s="64" t="str">
        <f t="shared" si="1025"/>
        <v/>
      </c>
      <c r="BY1358" s="65" t="str">
        <f t="shared" si="1026"/>
        <v/>
      </c>
      <c r="BZ1358" s="65" t="str">
        <f t="shared" si="1027"/>
        <v/>
      </c>
      <c r="CA1358" s="65" t="str">
        <f t="shared" si="1028"/>
        <v/>
      </c>
      <c r="CB1358" s="65" t="str">
        <f t="shared" si="1029"/>
        <v/>
      </c>
      <c r="CC1358" s="65" t="str">
        <f t="shared" si="1030"/>
        <v/>
      </c>
      <c r="CD1358" s="65" t="str">
        <f t="shared" si="1031"/>
        <v/>
      </c>
      <c r="CE1358" s="65" t="str">
        <f t="shared" si="1032"/>
        <v/>
      </c>
      <c r="CF1358" s="65" t="str">
        <f t="shared" si="1033"/>
        <v/>
      </c>
      <c r="CG1358" s="66" t="str">
        <f t="shared" si="1034"/>
        <v/>
      </c>
      <c r="CI1358" s="42" t="str">
        <f t="shared" si="1035"/>
        <v/>
      </c>
      <c r="CK1358" s="92" t="str">
        <f t="shared" si="1036"/>
        <v/>
      </c>
      <c r="CL1358" s="65" t="str">
        <f t="shared" si="1037"/>
        <v/>
      </c>
      <c r="CM1358" s="93" t="str">
        <f t="shared" si="1038"/>
        <v/>
      </c>
      <c r="CN1358" s="101" t="str">
        <f t="shared" si="1007"/>
        <v/>
      </c>
      <c r="CP1358" s="92" t="str">
        <f t="shared" si="1039"/>
        <v/>
      </c>
      <c r="CQ1358" s="65" t="str">
        <f t="shared" si="1040"/>
        <v/>
      </c>
      <c r="CR1358" s="93" t="str">
        <f t="shared" si="1041"/>
        <v/>
      </c>
      <c r="CS1358" s="101" t="str">
        <f t="shared" si="1042"/>
        <v/>
      </c>
    </row>
    <row r="1359" spans="1:97" x14ac:dyDescent="0.25">
      <c r="A1359" s="51"/>
      <c r="B1359" s="15" t="str">
        <f t="shared" si="1006"/>
        <v/>
      </c>
      <c r="C1359" s="15" t="str">
        <f t="shared" si="1008"/>
        <v/>
      </c>
      <c r="D1359" s="51"/>
      <c r="E1359" s="137"/>
      <c r="F1359" s="138"/>
      <c r="G1359" s="139"/>
      <c r="H1359" s="138"/>
      <c r="I1359" s="140"/>
      <c r="J1359" s="138"/>
      <c r="K1359" s="141"/>
      <c r="L1359" s="139"/>
      <c r="M1359" s="142"/>
      <c r="N1359" s="142"/>
      <c r="O1359" s="143"/>
      <c r="P1359" s="144"/>
      <c r="Q1359" s="144"/>
      <c r="R1359" s="144"/>
      <c r="S1359" s="144"/>
      <c r="T1359" s="144"/>
      <c r="U1359" s="144"/>
      <c r="V1359" s="144"/>
      <c r="W1359" s="144"/>
      <c r="X1359" s="145"/>
      <c r="Y1359" s="51"/>
      <c r="Z1359" s="13" t="str">
        <f t="shared" si="1009"/>
        <v/>
      </c>
      <c r="AA1359" s="51"/>
      <c r="AE1359" s="42" t="str">
        <f t="shared" si="1010"/>
        <v/>
      </c>
      <c r="AF1359" s="42" t="str">
        <f>IF($I1359="", "", IF(COUNTIF($I$10:$I1358, I1359)&gt;0, "", SUMIF($I$10:$I$3009, $I1359, $AE$10:$AE$3009)))</f>
        <v/>
      </c>
      <c r="AG1359" s="45" t="str">
        <f>IF($AF1359="", "", COUNTIF($AF$10:$AF$3009, "&gt;"&amp;AF1359)+1+COUNTIF($AF$10:$AF1359, $AF1359)-1)</f>
        <v/>
      </c>
      <c r="AI1359" s="42" t="str">
        <f t="shared" si="1011"/>
        <v/>
      </c>
      <c r="AK1359" s="15" t="str">
        <f t="shared" si="1012"/>
        <v/>
      </c>
      <c r="AM1359" s="64" t="str">
        <f t="shared" si="1013"/>
        <v/>
      </c>
      <c r="AN1359" s="65" t="str">
        <f t="shared" si="1014"/>
        <v/>
      </c>
      <c r="AO1359" s="65" t="str">
        <f t="shared" si="1015"/>
        <v/>
      </c>
      <c r="AP1359" s="65" t="str">
        <f t="shared" si="1016"/>
        <v/>
      </c>
      <c r="AQ1359" s="65" t="str">
        <f t="shared" si="1017"/>
        <v/>
      </c>
      <c r="AR1359" s="65" t="str">
        <f t="shared" si="1018"/>
        <v/>
      </c>
      <c r="AS1359" s="65" t="str">
        <f t="shared" si="1019"/>
        <v/>
      </c>
      <c r="AT1359" s="65" t="str">
        <f t="shared" si="1020"/>
        <v/>
      </c>
      <c r="AU1359" s="65" t="str">
        <f t="shared" si="1021"/>
        <v/>
      </c>
      <c r="AV1359" s="66" t="str">
        <f t="shared" si="1022"/>
        <v/>
      </c>
      <c r="AX1359" s="73" t="str">
        <f t="shared" si="1043"/>
        <v/>
      </c>
      <c r="AY1359" s="74" t="str">
        <f t="shared" si="1044"/>
        <v/>
      </c>
      <c r="AZ1359" s="74" t="str">
        <f t="shared" si="1044"/>
        <v/>
      </c>
      <c r="BA1359" s="74" t="str">
        <f t="shared" si="1044"/>
        <v/>
      </c>
      <c r="BB1359" s="74" t="str">
        <f t="shared" si="1044"/>
        <v/>
      </c>
      <c r="BC1359" s="74" t="str">
        <f t="shared" si="1044"/>
        <v/>
      </c>
      <c r="BD1359" s="74" t="str">
        <f t="shared" si="1044"/>
        <v/>
      </c>
      <c r="BE1359" s="74" t="str">
        <f t="shared" si="1044"/>
        <v/>
      </c>
      <c r="BF1359" s="74" t="str">
        <f t="shared" si="1044"/>
        <v/>
      </c>
      <c r="BG1359" s="75" t="str">
        <f t="shared" si="1044"/>
        <v/>
      </c>
      <c r="BI1359" s="73" t="str">
        <f t="shared" si="1045"/>
        <v/>
      </c>
      <c r="BJ1359" s="74" t="str">
        <f t="shared" si="1005"/>
        <v/>
      </c>
      <c r="BK1359" s="74" t="str">
        <f t="shared" si="1005"/>
        <v/>
      </c>
      <c r="BL1359" s="74" t="str">
        <f t="shared" si="1005"/>
        <v/>
      </c>
      <c r="BM1359" s="74" t="str">
        <f t="shared" si="1005"/>
        <v/>
      </c>
      <c r="BN1359" s="74" t="str">
        <f t="shared" si="1005"/>
        <v/>
      </c>
      <c r="BO1359" s="74" t="str">
        <f t="shared" si="1005"/>
        <v/>
      </c>
      <c r="BP1359" s="74" t="str">
        <f t="shared" si="1005"/>
        <v/>
      </c>
      <c r="BQ1359" s="74" t="str">
        <f t="shared" si="1005"/>
        <v/>
      </c>
      <c r="BR1359" s="75" t="str">
        <f t="shared" si="1005"/>
        <v/>
      </c>
      <c r="BU1359" s="42" t="str">
        <f t="shared" si="1023"/>
        <v/>
      </c>
      <c r="BV1359" s="66" t="str">
        <f t="shared" si="1024"/>
        <v/>
      </c>
      <c r="BX1359" s="64" t="str">
        <f t="shared" si="1025"/>
        <v/>
      </c>
      <c r="BY1359" s="65" t="str">
        <f t="shared" si="1026"/>
        <v/>
      </c>
      <c r="BZ1359" s="65" t="str">
        <f t="shared" si="1027"/>
        <v/>
      </c>
      <c r="CA1359" s="65" t="str">
        <f t="shared" si="1028"/>
        <v/>
      </c>
      <c r="CB1359" s="65" t="str">
        <f t="shared" si="1029"/>
        <v/>
      </c>
      <c r="CC1359" s="65" t="str">
        <f t="shared" si="1030"/>
        <v/>
      </c>
      <c r="CD1359" s="65" t="str">
        <f t="shared" si="1031"/>
        <v/>
      </c>
      <c r="CE1359" s="65" t="str">
        <f t="shared" si="1032"/>
        <v/>
      </c>
      <c r="CF1359" s="65" t="str">
        <f t="shared" si="1033"/>
        <v/>
      </c>
      <c r="CG1359" s="66" t="str">
        <f t="shared" si="1034"/>
        <v/>
      </c>
      <c r="CI1359" s="42" t="str">
        <f t="shared" si="1035"/>
        <v/>
      </c>
      <c r="CK1359" s="92" t="str">
        <f t="shared" si="1036"/>
        <v/>
      </c>
      <c r="CL1359" s="65" t="str">
        <f t="shared" si="1037"/>
        <v/>
      </c>
      <c r="CM1359" s="93" t="str">
        <f t="shared" si="1038"/>
        <v/>
      </c>
      <c r="CN1359" s="101" t="str">
        <f t="shared" si="1007"/>
        <v/>
      </c>
      <c r="CP1359" s="92" t="str">
        <f t="shared" si="1039"/>
        <v/>
      </c>
      <c r="CQ1359" s="65" t="str">
        <f t="shared" si="1040"/>
        <v/>
      </c>
      <c r="CR1359" s="93" t="str">
        <f t="shared" si="1041"/>
        <v/>
      </c>
      <c r="CS1359" s="101" t="str">
        <f t="shared" si="1042"/>
        <v/>
      </c>
    </row>
    <row r="1360" spans="1:97" x14ac:dyDescent="0.25">
      <c r="A1360" s="51"/>
      <c r="B1360" s="15" t="str">
        <f t="shared" si="1006"/>
        <v/>
      </c>
      <c r="C1360" s="15" t="str">
        <f t="shared" si="1008"/>
        <v/>
      </c>
      <c r="D1360" s="51"/>
      <c r="E1360" s="137"/>
      <c r="F1360" s="138"/>
      <c r="G1360" s="139"/>
      <c r="H1360" s="138"/>
      <c r="I1360" s="140"/>
      <c r="J1360" s="138"/>
      <c r="K1360" s="141"/>
      <c r="L1360" s="139"/>
      <c r="M1360" s="142"/>
      <c r="N1360" s="142"/>
      <c r="O1360" s="143"/>
      <c r="P1360" s="144"/>
      <c r="Q1360" s="144"/>
      <c r="R1360" s="144"/>
      <c r="S1360" s="144"/>
      <c r="T1360" s="144"/>
      <c r="U1360" s="144"/>
      <c r="V1360" s="144"/>
      <c r="W1360" s="144"/>
      <c r="X1360" s="145"/>
      <c r="Y1360" s="51"/>
      <c r="Z1360" s="13" t="str">
        <f t="shared" si="1009"/>
        <v/>
      </c>
      <c r="AA1360" s="51"/>
      <c r="AE1360" s="42" t="str">
        <f t="shared" si="1010"/>
        <v/>
      </c>
      <c r="AF1360" s="42" t="str">
        <f>IF($I1360="", "", IF(COUNTIF($I$10:$I1359, I1360)&gt;0, "", SUMIF($I$10:$I$3009, $I1360, $AE$10:$AE$3009)))</f>
        <v/>
      </c>
      <c r="AG1360" s="45" t="str">
        <f>IF($AF1360="", "", COUNTIF($AF$10:$AF$3009, "&gt;"&amp;AF1360)+1+COUNTIF($AF$10:$AF1360, $AF1360)-1)</f>
        <v/>
      </c>
      <c r="AI1360" s="42" t="str">
        <f t="shared" si="1011"/>
        <v/>
      </c>
      <c r="AK1360" s="15" t="str">
        <f t="shared" si="1012"/>
        <v/>
      </c>
      <c r="AM1360" s="64" t="str">
        <f t="shared" si="1013"/>
        <v/>
      </c>
      <c r="AN1360" s="65" t="str">
        <f t="shared" si="1014"/>
        <v/>
      </c>
      <c r="AO1360" s="65" t="str">
        <f t="shared" si="1015"/>
        <v/>
      </c>
      <c r="AP1360" s="65" t="str">
        <f t="shared" si="1016"/>
        <v/>
      </c>
      <c r="AQ1360" s="65" t="str">
        <f t="shared" si="1017"/>
        <v/>
      </c>
      <c r="AR1360" s="65" t="str">
        <f t="shared" si="1018"/>
        <v/>
      </c>
      <c r="AS1360" s="65" t="str">
        <f t="shared" si="1019"/>
        <v/>
      </c>
      <c r="AT1360" s="65" t="str">
        <f t="shared" si="1020"/>
        <v/>
      </c>
      <c r="AU1360" s="65" t="str">
        <f t="shared" si="1021"/>
        <v/>
      </c>
      <c r="AV1360" s="66" t="str">
        <f t="shared" si="1022"/>
        <v/>
      </c>
      <c r="AX1360" s="73" t="str">
        <f t="shared" si="1043"/>
        <v/>
      </c>
      <c r="AY1360" s="74" t="str">
        <f t="shared" si="1044"/>
        <v/>
      </c>
      <c r="AZ1360" s="74" t="str">
        <f t="shared" si="1044"/>
        <v/>
      </c>
      <c r="BA1360" s="74" t="str">
        <f t="shared" si="1044"/>
        <v/>
      </c>
      <c r="BB1360" s="74" t="str">
        <f t="shared" si="1044"/>
        <v/>
      </c>
      <c r="BC1360" s="74" t="str">
        <f t="shared" si="1044"/>
        <v/>
      </c>
      <c r="BD1360" s="74" t="str">
        <f t="shared" si="1044"/>
        <v/>
      </c>
      <c r="BE1360" s="74" t="str">
        <f t="shared" si="1044"/>
        <v/>
      </c>
      <c r="BF1360" s="74" t="str">
        <f t="shared" si="1044"/>
        <v/>
      </c>
      <c r="BG1360" s="75" t="str">
        <f t="shared" si="1044"/>
        <v/>
      </c>
      <c r="BI1360" s="73" t="str">
        <f t="shared" si="1045"/>
        <v/>
      </c>
      <c r="BJ1360" s="74" t="str">
        <f t="shared" si="1005"/>
        <v/>
      </c>
      <c r="BK1360" s="74" t="str">
        <f t="shared" si="1005"/>
        <v/>
      </c>
      <c r="BL1360" s="74" t="str">
        <f t="shared" si="1005"/>
        <v/>
      </c>
      <c r="BM1360" s="74" t="str">
        <f t="shared" si="1005"/>
        <v/>
      </c>
      <c r="BN1360" s="74" t="str">
        <f t="shared" si="1005"/>
        <v/>
      </c>
      <c r="BO1360" s="74" t="str">
        <f t="shared" si="1005"/>
        <v/>
      </c>
      <c r="BP1360" s="74" t="str">
        <f t="shared" si="1005"/>
        <v/>
      </c>
      <c r="BQ1360" s="74" t="str">
        <f t="shared" si="1005"/>
        <v/>
      </c>
      <c r="BR1360" s="75" t="str">
        <f t="shared" si="1005"/>
        <v/>
      </c>
      <c r="BU1360" s="42" t="str">
        <f t="shared" si="1023"/>
        <v/>
      </c>
      <c r="BV1360" s="66" t="str">
        <f t="shared" si="1024"/>
        <v/>
      </c>
      <c r="BX1360" s="64" t="str">
        <f t="shared" si="1025"/>
        <v/>
      </c>
      <c r="BY1360" s="65" t="str">
        <f t="shared" si="1026"/>
        <v/>
      </c>
      <c r="BZ1360" s="65" t="str">
        <f t="shared" si="1027"/>
        <v/>
      </c>
      <c r="CA1360" s="65" t="str">
        <f t="shared" si="1028"/>
        <v/>
      </c>
      <c r="CB1360" s="65" t="str">
        <f t="shared" si="1029"/>
        <v/>
      </c>
      <c r="CC1360" s="65" t="str">
        <f t="shared" si="1030"/>
        <v/>
      </c>
      <c r="CD1360" s="65" t="str">
        <f t="shared" si="1031"/>
        <v/>
      </c>
      <c r="CE1360" s="65" t="str">
        <f t="shared" si="1032"/>
        <v/>
      </c>
      <c r="CF1360" s="65" t="str">
        <f t="shared" si="1033"/>
        <v/>
      </c>
      <c r="CG1360" s="66" t="str">
        <f t="shared" si="1034"/>
        <v/>
      </c>
      <c r="CI1360" s="42" t="str">
        <f t="shared" si="1035"/>
        <v/>
      </c>
      <c r="CK1360" s="92" t="str">
        <f t="shared" si="1036"/>
        <v/>
      </c>
      <c r="CL1360" s="65" t="str">
        <f t="shared" si="1037"/>
        <v/>
      </c>
      <c r="CM1360" s="93" t="str">
        <f t="shared" si="1038"/>
        <v/>
      </c>
      <c r="CN1360" s="101" t="str">
        <f t="shared" si="1007"/>
        <v/>
      </c>
      <c r="CP1360" s="92" t="str">
        <f t="shared" si="1039"/>
        <v/>
      </c>
      <c r="CQ1360" s="65" t="str">
        <f t="shared" si="1040"/>
        <v/>
      </c>
      <c r="CR1360" s="93" t="str">
        <f t="shared" si="1041"/>
        <v/>
      </c>
      <c r="CS1360" s="101" t="str">
        <f t="shared" si="1042"/>
        <v/>
      </c>
    </row>
    <row r="1361" spans="1:97" x14ac:dyDescent="0.25">
      <c r="A1361" s="51"/>
      <c r="B1361" s="15" t="str">
        <f t="shared" si="1006"/>
        <v/>
      </c>
      <c r="C1361" s="15" t="str">
        <f t="shared" si="1008"/>
        <v/>
      </c>
      <c r="D1361" s="51"/>
      <c r="E1361" s="137"/>
      <c r="F1361" s="138"/>
      <c r="G1361" s="139"/>
      <c r="H1361" s="138"/>
      <c r="I1361" s="140"/>
      <c r="J1361" s="138"/>
      <c r="K1361" s="141"/>
      <c r="L1361" s="139"/>
      <c r="M1361" s="142"/>
      <c r="N1361" s="142"/>
      <c r="O1361" s="143"/>
      <c r="P1361" s="144"/>
      <c r="Q1361" s="144"/>
      <c r="R1361" s="144"/>
      <c r="S1361" s="144"/>
      <c r="T1361" s="144"/>
      <c r="U1361" s="144"/>
      <c r="V1361" s="144"/>
      <c r="W1361" s="144"/>
      <c r="X1361" s="145"/>
      <c r="Y1361" s="51"/>
      <c r="Z1361" s="13" t="str">
        <f t="shared" si="1009"/>
        <v/>
      </c>
      <c r="AA1361" s="51"/>
      <c r="AE1361" s="42" t="str">
        <f t="shared" si="1010"/>
        <v/>
      </c>
      <c r="AF1361" s="42" t="str">
        <f>IF($I1361="", "", IF(COUNTIF($I$10:$I1360, I1361)&gt;0, "", SUMIF($I$10:$I$3009, $I1361, $AE$10:$AE$3009)))</f>
        <v/>
      </c>
      <c r="AG1361" s="45" t="str">
        <f>IF($AF1361="", "", COUNTIF($AF$10:$AF$3009, "&gt;"&amp;AF1361)+1+COUNTIF($AF$10:$AF1361, $AF1361)-1)</f>
        <v/>
      </c>
      <c r="AI1361" s="42" t="str">
        <f t="shared" si="1011"/>
        <v/>
      </c>
      <c r="AK1361" s="15" t="str">
        <f t="shared" si="1012"/>
        <v/>
      </c>
      <c r="AM1361" s="64" t="str">
        <f t="shared" si="1013"/>
        <v/>
      </c>
      <c r="AN1361" s="65" t="str">
        <f t="shared" si="1014"/>
        <v/>
      </c>
      <c r="AO1361" s="65" t="str">
        <f t="shared" si="1015"/>
        <v/>
      </c>
      <c r="AP1361" s="65" t="str">
        <f t="shared" si="1016"/>
        <v/>
      </c>
      <c r="AQ1361" s="65" t="str">
        <f t="shared" si="1017"/>
        <v/>
      </c>
      <c r="AR1361" s="65" t="str">
        <f t="shared" si="1018"/>
        <v/>
      </c>
      <c r="AS1361" s="65" t="str">
        <f t="shared" si="1019"/>
        <v/>
      </c>
      <c r="AT1361" s="65" t="str">
        <f t="shared" si="1020"/>
        <v/>
      </c>
      <c r="AU1361" s="65" t="str">
        <f t="shared" si="1021"/>
        <v/>
      </c>
      <c r="AV1361" s="66" t="str">
        <f t="shared" si="1022"/>
        <v/>
      </c>
      <c r="AX1361" s="73" t="str">
        <f t="shared" si="1043"/>
        <v/>
      </c>
      <c r="AY1361" s="74" t="str">
        <f t="shared" si="1044"/>
        <v/>
      </c>
      <c r="AZ1361" s="74" t="str">
        <f t="shared" si="1044"/>
        <v/>
      </c>
      <c r="BA1361" s="74" t="str">
        <f t="shared" si="1044"/>
        <v/>
      </c>
      <c r="BB1361" s="74" t="str">
        <f t="shared" si="1044"/>
        <v/>
      </c>
      <c r="BC1361" s="74" t="str">
        <f t="shared" si="1044"/>
        <v/>
      </c>
      <c r="BD1361" s="74" t="str">
        <f t="shared" si="1044"/>
        <v/>
      </c>
      <c r="BE1361" s="74" t="str">
        <f t="shared" si="1044"/>
        <v/>
      </c>
      <c r="BF1361" s="74" t="str">
        <f t="shared" si="1044"/>
        <v/>
      </c>
      <c r="BG1361" s="75" t="str">
        <f t="shared" si="1044"/>
        <v/>
      </c>
      <c r="BI1361" s="73" t="str">
        <f t="shared" si="1045"/>
        <v/>
      </c>
      <c r="BJ1361" s="74" t="str">
        <f t="shared" si="1005"/>
        <v/>
      </c>
      <c r="BK1361" s="74" t="str">
        <f t="shared" si="1005"/>
        <v/>
      </c>
      <c r="BL1361" s="74" t="str">
        <f t="shared" si="1005"/>
        <v/>
      </c>
      <c r="BM1361" s="74" t="str">
        <f t="shared" si="1005"/>
        <v/>
      </c>
      <c r="BN1361" s="74" t="str">
        <f t="shared" si="1005"/>
        <v/>
      </c>
      <c r="BO1361" s="74" t="str">
        <f t="shared" si="1005"/>
        <v/>
      </c>
      <c r="BP1361" s="74" t="str">
        <f t="shared" si="1005"/>
        <v/>
      </c>
      <c r="BQ1361" s="74" t="str">
        <f t="shared" si="1005"/>
        <v/>
      </c>
      <c r="BR1361" s="75" t="str">
        <f t="shared" si="1005"/>
        <v/>
      </c>
      <c r="BU1361" s="42" t="str">
        <f t="shared" si="1023"/>
        <v/>
      </c>
      <c r="BV1361" s="66" t="str">
        <f t="shared" si="1024"/>
        <v/>
      </c>
      <c r="BX1361" s="64" t="str">
        <f t="shared" si="1025"/>
        <v/>
      </c>
      <c r="BY1361" s="65" t="str">
        <f t="shared" si="1026"/>
        <v/>
      </c>
      <c r="BZ1361" s="65" t="str">
        <f t="shared" si="1027"/>
        <v/>
      </c>
      <c r="CA1361" s="65" t="str">
        <f t="shared" si="1028"/>
        <v/>
      </c>
      <c r="CB1361" s="65" t="str">
        <f t="shared" si="1029"/>
        <v/>
      </c>
      <c r="CC1361" s="65" t="str">
        <f t="shared" si="1030"/>
        <v/>
      </c>
      <c r="CD1361" s="65" t="str">
        <f t="shared" si="1031"/>
        <v/>
      </c>
      <c r="CE1361" s="65" t="str">
        <f t="shared" si="1032"/>
        <v/>
      </c>
      <c r="CF1361" s="65" t="str">
        <f t="shared" si="1033"/>
        <v/>
      </c>
      <c r="CG1361" s="66" t="str">
        <f t="shared" si="1034"/>
        <v/>
      </c>
      <c r="CI1361" s="42" t="str">
        <f t="shared" si="1035"/>
        <v/>
      </c>
      <c r="CK1361" s="92" t="str">
        <f t="shared" si="1036"/>
        <v/>
      </c>
      <c r="CL1361" s="65" t="str">
        <f t="shared" si="1037"/>
        <v/>
      </c>
      <c r="CM1361" s="93" t="str">
        <f t="shared" si="1038"/>
        <v/>
      </c>
      <c r="CN1361" s="101" t="str">
        <f t="shared" si="1007"/>
        <v/>
      </c>
      <c r="CP1361" s="92" t="str">
        <f t="shared" si="1039"/>
        <v/>
      </c>
      <c r="CQ1361" s="65" t="str">
        <f t="shared" si="1040"/>
        <v/>
      </c>
      <c r="CR1361" s="93" t="str">
        <f t="shared" si="1041"/>
        <v/>
      </c>
      <c r="CS1361" s="101" t="str">
        <f t="shared" si="1042"/>
        <v/>
      </c>
    </row>
    <row r="1362" spans="1:97" x14ac:dyDescent="0.25">
      <c r="A1362" s="51"/>
      <c r="B1362" s="15" t="str">
        <f t="shared" si="1006"/>
        <v/>
      </c>
      <c r="C1362" s="15" t="str">
        <f t="shared" si="1008"/>
        <v/>
      </c>
      <c r="D1362" s="51"/>
      <c r="E1362" s="137"/>
      <c r="F1362" s="138"/>
      <c r="G1362" s="139"/>
      <c r="H1362" s="138"/>
      <c r="I1362" s="140"/>
      <c r="J1362" s="138"/>
      <c r="K1362" s="141"/>
      <c r="L1362" s="139"/>
      <c r="M1362" s="142"/>
      <c r="N1362" s="142"/>
      <c r="O1362" s="143"/>
      <c r="P1362" s="144"/>
      <c r="Q1362" s="144"/>
      <c r="R1362" s="144"/>
      <c r="S1362" s="144"/>
      <c r="T1362" s="144"/>
      <c r="U1362" s="144"/>
      <c r="V1362" s="144"/>
      <c r="W1362" s="144"/>
      <c r="X1362" s="145"/>
      <c r="Y1362" s="51"/>
      <c r="Z1362" s="13" t="str">
        <f t="shared" si="1009"/>
        <v/>
      </c>
      <c r="AA1362" s="51"/>
      <c r="AE1362" s="42" t="str">
        <f t="shared" si="1010"/>
        <v/>
      </c>
      <c r="AF1362" s="42" t="str">
        <f>IF($I1362="", "", IF(COUNTIF($I$10:$I1361, I1362)&gt;0, "", SUMIF($I$10:$I$3009, $I1362, $AE$10:$AE$3009)))</f>
        <v/>
      </c>
      <c r="AG1362" s="45" t="str">
        <f>IF($AF1362="", "", COUNTIF($AF$10:$AF$3009, "&gt;"&amp;AF1362)+1+COUNTIF($AF$10:$AF1362, $AF1362)-1)</f>
        <v/>
      </c>
      <c r="AI1362" s="42" t="str">
        <f t="shared" si="1011"/>
        <v/>
      </c>
      <c r="AK1362" s="15" t="str">
        <f t="shared" si="1012"/>
        <v/>
      </c>
      <c r="AM1362" s="64" t="str">
        <f t="shared" si="1013"/>
        <v/>
      </c>
      <c r="AN1362" s="65" t="str">
        <f t="shared" si="1014"/>
        <v/>
      </c>
      <c r="AO1362" s="65" t="str">
        <f t="shared" si="1015"/>
        <v/>
      </c>
      <c r="AP1362" s="65" t="str">
        <f t="shared" si="1016"/>
        <v/>
      </c>
      <c r="AQ1362" s="65" t="str">
        <f t="shared" si="1017"/>
        <v/>
      </c>
      <c r="AR1362" s="65" t="str">
        <f t="shared" si="1018"/>
        <v/>
      </c>
      <c r="AS1362" s="65" t="str">
        <f t="shared" si="1019"/>
        <v/>
      </c>
      <c r="AT1362" s="65" t="str">
        <f t="shared" si="1020"/>
        <v/>
      </c>
      <c r="AU1362" s="65" t="str">
        <f t="shared" si="1021"/>
        <v/>
      </c>
      <c r="AV1362" s="66" t="str">
        <f t="shared" si="1022"/>
        <v/>
      </c>
      <c r="AX1362" s="73" t="str">
        <f t="shared" si="1043"/>
        <v/>
      </c>
      <c r="AY1362" s="74" t="str">
        <f t="shared" si="1044"/>
        <v/>
      </c>
      <c r="AZ1362" s="74" t="str">
        <f t="shared" si="1044"/>
        <v/>
      </c>
      <c r="BA1362" s="74" t="str">
        <f t="shared" si="1044"/>
        <v/>
      </c>
      <c r="BB1362" s="74" t="str">
        <f t="shared" si="1044"/>
        <v/>
      </c>
      <c r="BC1362" s="74" t="str">
        <f t="shared" si="1044"/>
        <v/>
      </c>
      <c r="BD1362" s="74" t="str">
        <f t="shared" si="1044"/>
        <v/>
      </c>
      <c r="BE1362" s="74" t="str">
        <f t="shared" si="1044"/>
        <v/>
      </c>
      <c r="BF1362" s="74" t="str">
        <f t="shared" si="1044"/>
        <v/>
      </c>
      <c r="BG1362" s="75" t="str">
        <f t="shared" si="1044"/>
        <v/>
      </c>
      <c r="BI1362" s="73" t="str">
        <f t="shared" si="1045"/>
        <v/>
      </c>
      <c r="BJ1362" s="74" t="str">
        <f t="shared" si="1005"/>
        <v/>
      </c>
      <c r="BK1362" s="74" t="str">
        <f t="shared" si="1005"/>
        <v/>
      </c>
      <c r="BL1362" s="74" t="str">
        <f t="shared" si="1005"/>
        <v/>
      </c>
      <c r="BM1362" s="74" t="str">
        <f t="shared" si="1005"/>
        <v/>
      </c>
      <c r="BN1362" s="74" t="str">
        <f t="shared" si="1005"/>
        <v/>
      </c>
      <c r="BO1362" s="74" t="str">
        <f t="shared" si="1005"/>
        <v/>
      </c>
      <c r="BP1362" s="74" t="str">
        <f t="shared" si="1005"/>
        <v/>
      </c>
      <c r="BQ1362" s="74" t="str">
        <f t="shared" si="1005"/>
        <v/>
      </c>
      <c r="BR1362" s="75" t="str">
        <f t="shared" si="1005"/>
        <v/>
      </c>
      <c r="BU1362" s="42" t="str">
        <f t="shared" si="1023"/>
        <v/>
      </c>
      <c r="BV1362" s="66" t="str">
        <f t="shared" si="1024"/>
        <v/>
      </c>
      <c r="BX1362" s="64" t="str">
        <f t="shared" si="1025"/>
        <v/>
      </c>
      <c r="BY1362" s="65" t="str">
        <f t="shared" si="1026"/>
        <v/>
      </c>
      <c r="BZ1362" s="65" t="str">
        <f t="shared" si="1027"/>
        <v/>
      </c>
      <c r="CA1362" s="65" t="str">
        <f t="shared" si="1028"/>
        <v/>
      </c>
      <c r="CB1362" s="65" t="str">
        <f t="shared" si="1029"/>
        <v/>
      </c>
      <c r="CC1362" s="65" t="str">
        <f t="shared" si="1030"/>
        <v/>
      </c>
      <c r="CD1362" s="65" t="str">
        <f t="shared" si="1031"/>
        <v/>
      </c>
      <c r="CE1362" s="65" t="str">
        <f t="shared" si="1032"/>
        <v/>
      </c>
      <c r="CF1362" s="65" t="str">
        <f t="shared" si="1033"/>
        <v/>
      </c>
      <c r="CG1362" s="66" t="str">
        <f t="shared" si="1034"/>
        <v/>
      </c>
      <c r="CI1362" s="42" t="str">
        <f t="shared" si="1035"/>
        <v/>
      </c>
      <c r="CK1362" s="92" t="str">
        <f t="shared" si="1036"/>
        <v/>
      </c>
      <c r="CL1362" s="65" t="str">
        <f t="shared" si="1037"/>
        <v/>
      </c>
      <c r="CM1362" s="93" t="str">
        <f t="shared" si="1038"/>
        <v/>
      </c>
      <c r="CN1362" s="101" t="str">
        <f t="shared" si="1007"/>
        <v/>
      </c>
      <c r="CP1362" s="92" t="str">
        <f t="shared" si="1039"/>
        <v/>
      </c>
      <c r="CQ1362" s="65" t="str">
        <f t="shared" si="1040"/>
        <v/>
      </c>
      <c r="CR1362" s="93" t="str">
        <f t="shared" si="1041"/>
        <v/>
      </c>
      <c r="CS1362" s="101" t="str">
        <f t="shared" si="1042"/>
        <v/>
      </c>
    </row>
    <row r="1363" spans="1:97" x14ac:dyDescent="0.25">
      <c r="A1363" s="51"/>
      <c r="B1363" s="15" t="str">
        <f t="shared" si="1006"/>
        <v/>
      </c>
      <c r="C1363" s="15" t="str">
        <f t="shared" si="1008"/>
        <v/>
      </c>
      <c r="D1363" s="51"/>
      <c r="E1363" s="137"/>
      <c r="F1363" s="138"/>
      <c r="G1363" s="139"/>
      <c r="H1363" s="138"/>
      <c r="I1363" s="140"/>
      <c r="J1363" s="138"/>
      <c r="K1363" s="141"/>
      <c r="L1363" s="139"/>
      <c r="M1363" s="142"/>
      <c r="N1363" s="142"/>
      <c r="O1363" s="143"/>
      <c r="P1363" s="144"/>
      <c r="Q1363" s="144"/>
      <c r="R1363" s="144"/>
      <c r="S1363" s="144"/>
      <c r="T1363" s="144"/>
      <c r="U1363" s="144"/>
      <c r="V1363" s="144"/>
      <c r="W1363" s="144"/>
      <c r="X1363" s="145"/>
      <c r="Y1363" s="51"/>
      <c r="Z1363" s="13" t="str">
        <f t="shared" si="1009"/>
        <v/>
      </c>
      <c r="AA1363" s="51"/>
      <c r="AE1363" s="42" t="str">
        <f t="shared" si="1010"/>
        <v/>
      </c>
      <c r="AF1363" s="42" t="str">
        <f>IF($I1363="", "", IF(COUNTIF($I$10:$I1362, I1363)&gt;0, "", SUMIF($I$10:$I$3009, $I1363, $AE$10:$AE$3009)))</f>
        <v/>
      </c>
      <c r="AG1363" s="45" t="str">
        <f>IF($AF1363="", "", COUNTIF($AF$10:$AF$3009, "&gt;"&amp;AF1363)+1+COUNTIF($AF$10:$AF1363, $AF1363)-1)</f>
        <v/>
      </c>
      <c r="AI1363" s="42" t="str">
        <f t="shared" si="1011"/>
        <v/>
      </c>
      <c r="AK1363" s="15" t="str">
        <f t="shared" si="1012"/>
        <v/>
      </c>
      <c r="AM1363" s="64" t="str">
        <f t="shared" si="1013"/>
        <v/>
      </c>
      <c r="AN1363" s="65" t="str">
        <f t="shared" si="1014"/>
        <v/>
      </c>
      <c r="AO1363" s="65" t="str">
        <f t="shared" si="1015"/>
        <v/>
      </c>
      <c r="AP1363" s="65" t="str">
        <f t="shared" si="1016"/>
        <v/>
      </c>
      <c r="AQ1363" s="65" t="str">
        <f t="shared" si="1017"/>
        <v/>
      </c>
      <c r="AR1363" s="65" t="str">
        <f t="shared" si="1018"/>
        <v/>
      </c>
      <c r="AS1363" s="65" t="str">
        <f t="shared" si="1019"/>
        <v/>
      </c>
      <c r="AT1363" s="65" t="str">
        <f t="shared" si="1020"/>
        <v/>
      </c>
      <c r="AU1363" s="65" t="str">
        <f t="shared" si="1021"/>
        <v/>
      </c>
      <c r="AV1363" s="66" t="str">
        <f t="shared" si="1022"/>
        <v/>
      </c>
      <c r="AX1363" s="73" t="str">
        <f t="shared" si="1043"/>
        <v/>
      </c>
      <c r="AY1363" s="74" t="str">
        <f t="shared" si="1044"/>
        <v/>
      </c>
      <c r="AZ1363" s="74" t="str">
        <f t="shared" si="1044"/>
        <v/>
      </c>
      <c r="BA1363" s="74" t="str">
        <f t="shared" si="1044"/>
        <v/>
      </c>
      <c r="BB1363" s="74" t="str">
        <f t="shared" si="1044"/>
        <v/>
      </c>
      <c r="BC1363" s="74" t="str">
        <f t="shared" si="1044"/>
        <v/>
      </c>
      <c r="BD1363" s="74" t="str">
        <f t="shared" si="1044"/>
        <v/>
      </c>
      <c r="BE1363" s="74" t="str">
        <f t="shared" si="1044"/>
        <v/>
      </c>
      <c r="BF1363" s="74" t="str">
        <f t="shared" si="1044"/>
        <v/>
      </c>
      <c r="BG1363" s="75" t="str">
        <f t="shared" si="1044"/>
        <v/>
      </c>
      <c r="BI1363" s="73" t="str">
        <f t="shared" si="1045"/>
        <v/>
      </c>
      <c r="BJ1363" s="74" t="str">
        <f t="shared" si="1005"/>
        <v/>
      </c>
      <c r="BK1363" s="74" t="str">
        <f t="shared" si="1005"/>
        <v/>
      </c>
      <c r="BL1363" s="74" t="str">
        <f t="shared" si="1005"/>
        <v/>
      </c>
      <c r="BM1363" s="74" t="str">
        <f t="shared" si="1005"/>
        <v/>
      </c>
      <c r="BN1363" s="74" t="str">
        <f t="shared" si="1005"/>
        <v/>
      </c>
      <c r="BO1363" s="74" t="str">
        <f t="shared" si="1005"/>
        <v/>
      </c>
      <c r="BP1363" s="74" t="str">
        <f t="shared" si="1005"/>
        <v/>
      </c>
      <c r="BQ1363" s="74" t="str">
        <f t="shared" si="1005"/>
        <v/>
      </c>
      <c r="BR1363" s="75" t="str">
        <f t="shared" si="1005"/>
        <v/>
      </c>
      <c r="BU1363" s="42" t="str">
        <f t="shared" si="1023"/>
        <v/>
      </c>
      <c r="BV1363" s="66" t="str">
        <f t="shared" si="1024"/>
        <v/>
      </c>
      <c r="BX1363" s="64" t="str">
        <f t="shared" si="1025"/>
        <v/>
      </c>
      <c r="BY1363" s="65" t="str">
        <f t="shared" si="1026"/>
        <v/>
      </c>
      <c r="BZ1363" s="65" t="str">
        <f t="shared" si="1027"/>
        <v/>
      </c>
      <c r="CA1363" s="65" t="str">
        <f t="shared" si="1028"/>
        <v/>
      </c>
      <c r="CB1363" s="65" t="str">
        <f t="shared" si="1029"/>
        <v/>
      </c>
      <c r="CC1363" s="65" t="str">
        <f t="shared" si="1030"/>
        <v/>
      </c>
      <c r="CD1363" s="65" t="str">
        <f t="shared" si="1031"/>
        <v/>
      </c>
      <c r="CE1363" s="65" t="str">
        <f t="shared" si="1032"/>
        <v/>
      </c>
      <c r="CF1363" s="65" t="str">
        <f t="shared" si="1033"/>
        <v/>
      </c>
      <c r="CG1363" s="66" t="str">
        <f t="shared" si="1034"/>
        <v/>
      </c>
      <c r="CI1363" s="42" t="str">
        <f t="shared" si="1035"/>
        <v/>
      </c>
      <c r="CK1363" s="92" t="str">
        <f t="shared" si="1036"/>
        <v/>
      </c>
      <c r="CL1363" s="65" t="str">
        <f t="shared" si="1037"/>
        <v/>
      </c>
      <c r="CM1363" s="93" t="str">
        <f t="shared" si="1038"/>
        <v/>
      </c>
      <c r="CN1363" s="101" t="str">
        <f t="shared" si="1007"/>
        <v/>
      </c>
      <c r="CP1363" s="92" t="str">
        <f t="shared" si="1039"/>
        <v/>
      </c>
      <c r="CQ1363" s="65" t="str">
        <f t="shared" si="1040"/>
        <v/>
      </c>
      <c r="CR1363" s="93" t="str">
        <f t="shared" si="1041"/>
        <v/>
      </c>
      <c r="CS1363" s="101" t="str">
        <f t="shared" si="1042"/>
        <v/>
      </c>
    </row>
    <row r="1364" spans="1:97" x14ac:dyDescent="0.25">
      <c r="A1364" s="51"/>
      <c r="B1364" s="15" t="str">
        <f t="shared" si="1006"/>
        <v/>
      </c>
      <c r="C1364" s="15" t="str">
        <f t="shared" si="1008"/>
        <v/>
      </c>
      <c r="D1364" s="51"/>
      <c r="E1364" s="137"/>
      <c r="F1364" s="138"/>
      <c r="G1364" s="139"/>
      <c r="H1364" s="138"/>
      <c r="I1364" s="140"/>
      <c r="J1364" s="138"/>
      <c r="K1364" s="141"/>
      <c r="L1364" s="139"/>
      <c r="M1364" s="142"/>
      <c r="N1364" s="142"/>
      <c r="O1364" s="143"/>
      <c r="P1364" s="144"/>
      <c r="Q1364" s="144"/>
      <c r="R1364" s="144"/>
      <c r="S1364" s="144"/>
      <c r="T1364" s="144"/>
      <c r="U1364" s="144"/>
      <c r="V1364" s="144"/>
      <c r="W1364" s="144"/>
      <c r="X1364" s="145"/>
      <c r="Y1364" s="51"/>
      <c r="Z1364" s="13" t="str">
        <f t="shared" si="1009"/>
        <v/>
      </c>
      <c r="AA1364" s="51"/>
      <c r="AE1364" s="42" t="str">
        <f t="shared" si="1010"/>
        <v/>
      </c>
      <c r="AF1364" s="42" t="str">
        <f>IF($I1364="", "", IF(COUNTIF($I$10:$I1363, I1364)&gt;0, "", SUMIF($I$10:$I$3009, $I1364, $AE$10:$AE$3009)))</f>
        <v/>
      </c>
      <c r="AG1364" s="45" t="str">
        <f>IF($AF1364="", "", COUNTIF($AF$10:$AF$3009, "&gt;"&amp;AF1364)+1+COUNTIF($AF$10:$AF1364, $AF1364)-1)</f>
        <v/>
      </c>
      <c r="AI1364" s="42" t="str">
        <f t="shared" si="1011"/>
        <v/>
      </c>
      <c r="AK1364" s="15" t="str">
        <f t="shared" si="1012"/>
        <v/>
      </c>
      <c r="AM1364" s="64" t="str">
        <f t="shared" si="1013"/>
        <v/>
      </c>
      <c r="AN1364" s="65" t="str">
        <f t="shared" si="1014"/>
        <v/>
      </c>
      <c r="AO1364" s="65" t="str">
        <f t="shared" si="1015"/>
        <v/>
      </c>
      <c r="AP1364" s="65" t="str">
        <f t="shared" si="1016"/>
        <v/>
      </c>
      <c r="AQ1364" s="65" t="str">
        <f t="shared" si="1017"/>
        <v/>
      </c>
      <c r="AR1364" s="65" t="str">
        <f t="shared" si="1018"/>
        <v/>
      </c>
      <c r="AS1364" s="65" t="str">
        <f t="shared" si="1019"/>
        <v/>
      </c>
      <c r="AT1364" s="65" t="str">
        <f t="shared" si="1020"/>
        <v/>
      </c>
      <c r="AU1364" s="65" t="str">
        <f t="shared" si="1021"/>
        <v/>
      </c>
      <c r="AV1364" s="66" t="str">
        <f t="shared" si="1022"/>
        <v/>
      </c>
      <c r="AX1364" s="73" t="str">
        <f t="shared" si="1043"/>
        <v/>
      </c>
      <c r="AY1364" s="74" t="str">
        <f t="shared" si="1044"/>
        <v/>
      </c>
      <c r="AZ1364" s="74" t="str">
        <f t="shared" si="1044"/>
        <v/>
      </c>
      <c r="BA1364" s="74" t="str">
        <f t="shared" si="1044"/>
        <v/>
      </c>
      <c r="BB1364" s="74" t="str">
        <f t="shared" si="1044"/>
        <v/>
      </c>
      <c r="BC1364" s="74" t="str">
        <f t="shared" si="1044"/>
        <v/>
      </c>
      <c r="BD1364" s="74" t="str">
        <f t="shared" si="1044"/>
        <v/>
      </c>
      <c r="BE1364" s="74" t="str">
        <f t="shared" si="1044"/>
        <v/>
      </c>
      <c r="BF1364" s="74" t="str">
        <f t="shared" si="1044"/>
        <v/>
      </c>
      <c r="BG1364" s="75" t="str">
        <f t="shared" si="1044"/>
        <v/>
      </c>
      <c r="BI1364" s="73" t="str">
        <f t="shared" si="1045"/>
        <v/>
      </c>
      <c r="BJ1364" s="74" t="str">
        <f t="shared" si="1005"/>
        <v/>
      </c>
      <c r="BK1364" s="74" t="str">
        <f t="shared" si="1005"/>
        <v/>
      </c>
      <c r="BL1364" s="74" t="str">
        <f t="shared" si="1005"/>
        <v/>
      </c>
      <c r="BM1364" s="74" t="str">
        <f t="shared" si="1005"/>
        <v/>
      </c>
      <c r="BN1364" s="74" t="str">
        <f t="shared" si="1005"/>
        <v/>
      </c>
      <c r="BO1364" s="74" t="str">
        <f t="shared" si="1005"/>
        <v/>
      </c>
      <c r="BP1364" s="74" t="str">
        <f t="shared" si="1005"/>
        <v/>
      </c>
      <c r="BQ1364" s="74" t="str">
        <f t="shared" si="1005"/>
        <v/>
      </c>
      <c r="BR1364" s="75" t="str">
        <f t="shared" si="1005"/>
        <v/>
      </c>
      <c r="BU1364" s="42" t="str">
        <f t="shared" si="1023"/>
        <v/>
      </c>
      <c r="BV1364" s="66" t="str">
        <f t="shared" si="1024"/>
        <v/>
      </c>
      <c r="BX1364" s="64" t="str">
        <f t="shared" si="1025"/>
        <v/>
      </c>
      <c r="BY1364" s="65" t="str">
        <f t="shared" si="1026"/>
        <v/>
      </c>
      <c r="BZ1364" s="65" t="str">
        <f t="shared" si="1027"/>
        <v/>
      </c>
      <c r="CA1364" s="65" t="str">
        <f t="shared" si="1028"/>
        <v/>
      </c>
      <c r="CB1364" s="65" t="str">
        <f t="shared" si="1029"/>
        <v/>
      </c>
      <c r="CC1364" s="65" t="str">
        <f t="shared" si="1030"/>
        <v/>
      </c>
      <c r="CD1364" s="65" t="str">
        <f t="shared" si="1031"/>
        <v/>
      </c>
      <c r="CE1364" s="65" t="str">
        <f t="shared" si="1032"/>
        <v/>
      </c>
      <c r="CF1364" s="65" t="str">
        <f t="shared" si="1033"/>
        <v/>
      </c>
      <c r="CG1364" s="66" t="str">
        <f t="shared" si="1034"/>
        <v/>
      </c>
      <c r="CI1364" s="42" t="str">
        <f t="shared" si="1035"/>
        <v/>
      </c>
      <c r="CK1364" s="92" t="str">
        <f t="shared" si="1036"/>
        <v/>
      </c>
      <c r="CL1364" s="65" t="str">
        <f t="shared" si="1037"/>
        <v/>
      </c>
      <c r="CM1364" s="93" t="str">
        <f t="shared" si="1038"/>
        <v/>
      </c>
      <c r="CN1364" s="101" t="str">
        <f t="shared" si="1007"/>
        <v/>
      </c>
      <c r="CP1364" s="92" t="str">
        <f t="shared" si="1039"/>
        <v/>
      </c>
      <c r="CQ1364" s="65" t="str">
        <f t="shared" si="1040"/>
        <v/>
      </c>
      <c r="CR1364" s="93" t="str">
        <f t="shared" si="1041"/>
        <v/>
      </c>
      <c r="CS1364" s="101" t="str">
        <f t="shared" si="1042"/>
        <v/>
      </c>
    </row>
    <row r="1365" spans="1:97" x14ac:dyDescent="0.25">
      <c r="A1365" s="51"/>
      <c r="B1365" s="15" t="str">
        <f t="shared" si="1006"/>
        <v/>
      </c>
      <c r="C1365" s="15" t="str">
        <f t="shared" si="1008"/>
        <v/>
      </c>
      <c r="D1365" s="51"/>
      <c r="E1365" s="137"/>
      <c r="F1365" s="138"/>
      <c r="G1365" s="139"/>
      <c r="H1365" s="138"/>
      <c r="I1365" s="140"/>
      <c r="J1365" s="138"/>
      <c r="K1365" s="141"/>
      <c r="L1365" s="139"/>
      <c r="M1365" s="142"/>
      <c r="N1365" s="142"/>
      <c r="O1365" s="143"/>
      <c r="P1365" s="144"/>
      <c r="Q1365" s="144"/>
      <c r="R1365" s="144"/>
      <c r="S1365" s="144"/>
      <c r="T1365" s="144"/>
      <c r="U1365" s="144"/>
      <c r="V1365" s="144"/>
      <c r="W1365" s="144"/>
      <c r="X1365" s="145"/>
      <c r="Y1365" s="51"/>
      <c r="Z1365" s="13" t="str">
        <f t="shared" si="1009"/>
        <v/>
      </c>
      <c r="AA1365" s="51"/>
      <c r="AE1365" s="42" t="str">
        <f t="shared" si="1010"/>
        <v/>
      </c>
      <c r="AF1365" s="42" t="str">
        <f>IF($I1365="", "", IF(COUNTIF($I$10:$I1364, I1365)&gt;0, "", SUMIF($I$10:$I$3009, $I1365, $AE$10:$AE$3009)))</f>
        <v/>
      </c>
      <c r="AG1365" s="45" t="str">
        <f>IF($AF1365="", "", COUNTIF($AF$10:$AF$3009, "&gt;"&amp;AF1365)+1+COUNTIF($AF$10:$AF1365, $AF1365)-1)</f>
        <v/>
      </c>
      <c r="AI1365" s="42" t="str">
        <f t="shared" si="1011"/>
        <v/>
      </c>
      <c r="AK1365" s="15" t="str">
        <f t="shared" si="1012"/>
        <v/>
      </c>
      <c r="AM1365" s="64" t="str">
        <f t="shared" si="1013"/>
        <v/>
      </c>
      <c r="AN1365" s="65" t="str">
        <f t="shared" si="1014"/>
        <v/>
      </c>
      <c r="AO1365" s="65" t="str">
        <f t="shared" si="1015"/>
        <v/>
      </c>
      <c r="AP1365" s="65" t="str">
        <f t="shared" si="1016"/>
        <v/>
      </c>
      <c r="AQ1365" s="65" t="str">
        <f t="shared" si="1017"/>
        <v/>
      </c>
      <c r="AR1365" s="65" t="str">
        <f t="shared" si="1018"/>
        <v/>
      </c>
      <c r="AS1365" s="65" t="str">
        <f t="shared" si="1019"/>
        <v/>
      </c>
      <c r="AT1365" s="65" t="str">
        <f t="shared" si="1020"/>
        <v/>
      </c>
      <c r="AU1365" s="65" t="str">
        <f t="shared" si="1021"/>
        <v/>
      </c>
      <c r="AV1365" s="66" t="str">
        <f t="shared" si="1022"/>
        <v/>
      </c>
      <c r="AX1365" s="73" t="str">
        <f t="shared" si="1043"/>
        <v/>
      </c>
      <c r="AY1365" s="74" t="str">
        <f t="shared" si="1044"/>
        <v/>
      </c>
      <c r="AZ1365" s="74" t="str">
        <f t="shared" si="1044"/>
        <v/>
      </c>
      <c r="BA1365" s="74" t="str">
        <f t="shared" si="1044"/>
        <v/>
      </c>
      <c r="BB1365" s="74" t="str">
        <f t="shared" si="1044"/>
        <v/>
      </c>
      <c r="BC1365" s="74" t="str">
        <f t="shared" si="1044"/>
        <v/>
      </c>
      <c r="BD1365" s="74" t="str">
        <f t="shared" si="1044"/>
        <v/>
      </c>
      <c r="BE1365" s="74" t="str">
        <f t="shared" si="1044"/>
        <v/>
      </c>
      <c r="BF1365" s="74" t="str">
        <f t="shared" si="1044"/>
        <v/>
      </c>
      <c r="BG1365" s="75" t="str">
        <f t="shared" si="1044"/>
        <v/>
      </c>
      <c r="BI1365" s="73" t="str">
        <f t="shared" si="1045"/>
        <v/>
      </c>
      <c r="BJ1365" s="74" t="str">
        <f t="shared" si="1005"/>
        <v/>
      </c>
      <c r="BK1365" s="74" t="str">
        <f t="shared" si="1005"/>
        <v/>
      </c>
      <c r="BL1365" s="74" t="str">
        <f t="shared" si="1005"/>
        <v/>
      </c>
      <c r="BM1365" s="74" t="str">
        <f t="shared" si="1005"/>
        <v/>
      </c>
      <c r="BN1365" s="74" t="str">
        <f t="shared" si="1005"/>
        <v/>
      </c>
      <c r="BO1365" s="74" t="str">
        <f t="shared" si="1005"/>
        <v/>
      </c>
      <c r="BP1365" s="74" t="str">
        <f t="shared" si="1005"/>
        <v/>
      </c>
      <c r="BQ1365" s="74" t="str">
        <f t="shared" si="1005"/>
        <v/>
      </c>
      <c r="BR1365" s="75" t="str">
        <f t="shared" si="1005"/>
        <v/>
      </c>
      <c r="BU1365" s="42" t="str">
        <f t="shared" si="1023"/>
        <v/>
      </c>
      <c r="BV1365" s="66" t="str">
        <f t="shared" si="1024"/>
        <v/>
      </c>
      <c r="BX1365" s="64" t="str">
        <f t="shared" si="1025"/>
        <v/>
      </c>
      <c r="BY1365" s="65" t="str">
        <f t="shared" si="1026"/>
        <v/>
      </c>
      <c r="BZ1365" s="65" t="str">
        <f t="shared" si="1027"/>
        <v/>
      </c>
      <c r="CA1365" s="65" t="str">
        <f t="shared" si="1028"/>
        <v/>
      </c>
      <c r="CB1365" s="65" t="str">
        <f t="shared" si="1029"/>
        <v/>
      </c>
      <c r="CC1365" s="65" t="str">
        <f t="shared" si="1030"/>
        <v/>
      </c>
      <c r="CD1365" s="65" t="str">
        <f t="shared" si="1031"/>
        <v/>
      </c>
      <c r="CE1365" s="65" t="str">
        <f t="shared" si="1032"/>
        <v/>
      </c>
      <c r="CF1365" s="65" t="str">
        <f t="shared" si="1033"/>
        <v/>
      </c>
      <c r="CG1365" s="66" t="str">
        <f t="shared" si="1034"/>
        <v/>
      </c>
      <c r="CI1365" s="42" t="str">
        <f t="shared" si="1035"/>
        <v/>
      </c>
      <c r="CK1365" s="92" t="str">
        <f t="shared" si="1036"/>
        <v/>
      </c>
      <c r="CL1365" s="65" t="str">
        <f t="shared" si="1037"/>
        <v/>
      </c>
      <c r="CM1365" s="93" t="str">
        <f t="shared" si="1038"/>
        <v/>
      </c>
      <c r="CN1365" s="101" t="str">
        <f t="shared" si="1007"/>
        <v/>
      </c>
      <c r="CP1365" s="92" t="str">
        <f t="shared" si="1039"/>
        <v/>
      </c>
      <c r="CQ1365" s="65" t="str">
        <f t="shared" si="1040"/>
        <v/>
      </c>
      <c r="CR1365" s="93" t="str">
        <f t="shared" si="1041"/>
        <v/>
      </c>
      <c r="CS1365" s="101" t="str">
        <f t="shared" si="1042"/>
        <v/>
      </c>
    </row>
    <row r="1366" spans="1:97" x14ac:dyDescent="0.25">
      <c r="A1366" s="51"/>
      <c r="B1366" s="15" t="str">
        <f t="shared" si="1006"/>
        <v/>
      </c>
      <c r="C1366" s="15" t="str">
        <f t="shared" si="1008"/>
        <v/>
      </c>
      <c r="D1366" s="51"/>
      <c r="E1366" s="137"/>
      <c r="F1366" s="138"/>
      <c r="G1366" s="139"/>
      <c r="H1366" s="138"/>
      <c r="I1366" s="140"/>
      <c r="J1366" s="138"/>
      <c r="K1366" s="141"/>
      <c r="L1366" s="139"/>
      <c r="M1366" s="142"/>
      <c r="N1366" s="142"/>
      <c r="O1366" s="143"/>
      <c r="P1366" s="144"/>
      <c r="Q1366" s="144"/>
      <c r="R1366" s="144"/>
      <c r="S1366" s="144"/>
      <c r="T1366" s="144"/>
      <c r="U1366" s="144"/>
      <c r="V1366" s="144"/>
      <c r="W1366" s="144"/>
      <c r="X1366" s="145"/>
      <c r="Y1366" s="51"/>
      <c r="Z1366" s="13" t="str">
        <f t="shared" si="1009"/>
        <v/>
      </c>
      <c r="AA1366" s="51"/>
      <c r="AE1366" s="42" t="str">
        <f t="shared" si="1010"/>
        <v/>
      </c>
      <c r="AF1366" s="42" t="str">
        <f>IF($I1366="", "", IF(COUNTIF($I$10:$I1365, I1366)&gt;0, "", SUMIF($I$10:$I$3009, $I1366, $AE$10:$AE$3009)))</f>
        <v/>
      </c>
      <c r="AG1366" s="45" t="str">
        <f>IF($AF1366="", "", COUNTIF($AF$10:$AF$3009, "&gt;"&amp;AF1366)+1+COUNTIF($AF$10:$AF1366, $AF1366)-1)</f>
        <v/>
      </c>
      <c r="AI1366" s="42" t="str">
        <f t="shared" si="1011"/>
        <v/>
      </c>
      <c r="AK1366" s="15" t="str">
        <f t="shared" si="1012"/>
        <v/>
      </c>
      <c r="AM1366" s="64" t="str">
        <f t="shared" si="1013"/>
        <v/>
      </c>
      <c r="AN1366" s="65" t="str">
        <f t="shared" si="1014"/>
        <v/>
      </c>
      <c r="AO1366" s="65" t="str">
        <f t="shared" si="1015"/>
        <v/>
      </c>
      <c r="AP1366" s="65" t="str">
        <f t="shared" si="1016"/>
        <v/>
      </c>
      <c r="AQ1366" s="65" t="str">
        <f t="shared" si="1017"/>
        <v/>
      </c>
      <c r="AR1366" s="65" t="str">
        <f t="shared" si="1018"/>
        <v/>
      </c>
      <c r="AS1366" s="65" t="str">
        <f t="shared" si="1019"/>
        <v/>
      </c>
      <c r="AT1366" s="65" t="str">
        <f t="shared" si="1020"/>
        <v/>
      </c>
      <c r="AU1366" s="65" t="str">
        <f t="shared" si="1021"/>
        <v/>
      </c>
      <c r="AV1366" s="66" t="str">
        <f t="shared" si="1022"/>
        <v/>
      </c>
      <c r="AX1366" s="73" t="str">
        <f t="shared" si="1043"/>
        <v/>
      </c>
      <c r="AY1366" s="74" t="str">
        <f t="shared" ref="AY1366:BG1375" si="1046">IF(AY$9="", "", IF($H1366=AY$9, $AE1366, ""))</f>
        <v/>
      </c>
      <c r="AZ1366" s="74" t="str">
        <f t="shared" si="1046"/>
        <v/>
      </c>
      <c r="BA1366" s="74" t="str">
        <f t="shared" si="1046"/>
        <v/>
      </c>
      <c r="BB1366" s="74" t="str">
        <f t="shared" si="1046"/>
        <v/>
      </c>
      <c r="BC1366" s="74" t="str">
        <f t="shared" si="1046"/>
        <v/>
      </c>
      <c r="BD1366" s="74" t="str">
        <f t="shared" si="1046"/>
        <v/>
      </c>
      <c r="BE1366" s="74" t="str">
        <f t="shared" si="1046"/>
        <v/>
      </c>
      <c r="BF1366" s="74" t="str">
        <f t="shared" si="1046"/>
        <v/>
      </c>
      <c r="BG1366" s="75" t="str">
        <f t="shared" si="1046"/>
        <v/>
      </c>
      <c r="BI1366" s="73" t="str">
        <f t="shared" si="1045"/>
        <v/>
      </c>
      <c r="BJ1366" s="74" t="str">
        <f t="shared" si="1005"/>
        <v/>
      </c>
      <c r="BK1366" s="74" t="str">
        <f t="shared" si="1005"/>
        <v/>
      </c>
      <c r="BL1366" s="74" t="str">
        <f t="shared" si="1005"/>
        <v/>
      </c>
      <c r="BM1366" s="74" t="str">
        <f t="shared" si="1005"/>
        <v/>
      </c>
      <c r="BN1366" s="74" t="str">
        <f t="shared" si="1005"/>
        <v/>
      </c>
      <c r="BO1366" s="74" t="str">
        <f t="shared" si="1005"/>
        <v/>
      </c>
      <c r="BP1366" s="74" t="str">
        <f t="shared" si="1005"/>
        <v/>
      </c>
      <c r="BQ1366" s="74" t="str">
        <f t="shared" si="1005"/>
        <v/>
      </c>
      <c r="BR1366" s="75" t="str">
        <f t="shared" si="1005"/>
        <v/>
      </c>
      <c r="BU1366" s="42" t="str">
        <f t="shared" si="1023"/>
        <v/>
      </c>
      <c r="BV1366" s="66" t="str">
        <f t="shared" si="1024"/>
        <v/>
      </c>
      <c r="BX1366" s="64" t="str">
        <f t="shared" si="1025"/>
        <v/>
      </c>
      <c r="BY1366" s="65" t="str">
        <f t="shared" si="1026"/>
        <v/>
      </c>
      <c r="BZ1366" s="65" t="str">
        <f t="shared" si="1027"/>
        <v/>
      </c>
      <c r="CA1366" s="65" t="str">
        <f t="shared" si="1028"/>
        <v/>
      </c>
      <c r="CB1366" s="65" t="str">
        <f t="shared" si="1029"/>
        <v/>
      </c>
      <c r="CC1366" s="65" t="str">
        <f t="shared" si="1030"/>
        <v/>
      </c>
      <c r="CD1366" s="65" t="str">
        <f t="shared" si="1031"/>
        <v/>
      </c>
      <c r="CE1366" s="65" t="str">
        <f t="shared" si="1032"/>
        <v/>
      </c>
      <c r="CF1366" s="65" t="str">
        <f t="shared" si="1033"/>
        <v/>
      </c>
      <c r="CG1366" s="66" t="str">
        <f t="shared" si="1034"/>
        <v/>
      </c>
      <c r="CI1366" s="42" t="str">
        <f t="shared" si="1035"/>
        <v/>
      </c>
      <c r="CK1366" s="92" t="str">
        <f t="shared" si="1036"/>
        <v/>
      </c>
      <c r="CL1366" s="65" t="str">
        <f t="shared" si="1037"/>
        <v/>
      </c>
      <c r="CM1366" s="93" t="str">
        <f t="shared" si="1038"/>
        <v/>
      </c>
      <c r="CN1366" s="101" t="str">
        <f t="shared" si="1007"/>
        <v/>
      </c>
      <c r="CP1366" s="92" t="str">
        <f t="shared" si="1039"/>
        <v/>
      </c>
      <c r="CQ1366" s="65" t="str">
        <f t="shared" si="1040"/>
        <v/>
      </c>
      <c r="CR1366" s="93" t="str">
        <f t="shared" si="1041"/>
        <v/>
      </c>
      <c r="CS1366" s="101" t="str">
        <f t="shared" si="1042"/>
        <v/>
      </c>
    </row>
    <row r="1367" spans="1:97" x14ac:dyDescent="0.25">
      <c r="A1367" s="51"/>
      <c r="B1367" s="15" t="str">
        <f t="shared" si="1006"/>
        <v/>
      </c>
      <c r="C1367" s="15" t="str">
        <f t="shared" si="1008"/>
        <v/>
      </c>
      <c r="D1367" s="51"/>
      <c r="E1367" s="137"/>
      <c r="F1367" s="138"/>
      <c r="G1367" s="139"/>
      <c r="H1367" s="138"/>
      <c r="I1367" s="140"/>
      <c r="J1367" s="138"/>
      <c r="K1367" s="141"/>
      <c r="L1367" s="139"/>
      <c r="M1367" s="142"/>
      <c r="N1367" s="142"/>
      <c r="O1367" s="143"/>
      <c r="P1367" s="144"/>
      <c r="Q1367" s="144"/>
      <c r="R1367" s="144"/>
      <c r="S1367" s="144"/>
      <c r="T1367" s="144"/>
      <c r="U1367" s="144"/>
      <c r="V1367" s="144"/>
      <c r="W1367" s="144"/>
      <c r="X1367" s="145"/>
      <c r="Y1367" s="51"/>
      <c r="Z1367" s="13" t="str">
        <f t="shared" si="1009"/>
        <v/>
      </c>
      <c r="AA1367" s="51"/>
      <c r="AE1367" s="42" t="str">
        <f t="shared" si="1010"/>
        <v/>
      </c>
      <c r="AF1367" s="42" t="str">
        <f>IF($I1367="", "", IF(COUNTIF($I$10:$I1366, I1367)&gt;0, "", SUMIF($I$10:$I$3009, $I1367, $AE$10:$AE$3009)))</f>
        <v/>
      </c>
      <c r="AG1367" s="45" t="str">
        <f>IF($AF1367="", "", COUNTIF($AF$10:$AF$3009, "&gt;"&amp;AF1367)+1+COUNTIF($AF$10:$AF1367, $AF1367)-1)</f>
        <v/>
      </c>
      <c r="AI1367" s="42" t="str">
        <f t="shared" si="1011"/>
        <v/>
      </c>
      <c r="AK1367" s="15" t="str">
        <f t="shared" si="1012"/>
        <v/>
      </c>
      <c r="AM1367" s="64" t="str">
        <f t="shared" si="1013"/>
        <v/>
      </c>
      <c r="AN1367" s="65" t="str">
        <f t="shared" si="1014"/>
        <v/>
      </c>
      <c r="AO1367" s="65" t="str">
        <f t="shared" si="1015"/>
        <v/>
      </c>
      <c r="AP1367" s="65" t="str">
        <f t="shared" si="1016"/>
        <v/>
      </c>
      <c r="AQ1367" s="65" t="str">
        <f t="shared" si="1017"/>
        <v/>
      </c>
      <c r="AR1367" s="65" t="str">
        <f t="shared" si="1018"/>
        <v/>
      </c>
      <c r="AS1367" s="65" t="str">
        <f t="shared" si="1019"/>
        <v/>
      </c>
      <c r="AT1367" s="65" t="str">
        <f t="shared" si="1020"/>
        <v/>
      </c>
      <c r="AU1367" s="65" t="str">
        <f t="shared" si="1021"/>
        <v/>
      </c>
      <c r="AV1367" s="66" t="str">
        <f t="shared" si="1022"/>
        <v/>
      </c>
      <c r="AX1367" s="73" t="str">
        <f t="shared" si="1043"/>
        <v/>
      </c>
      <c r="AY1367" s="74" t="str">
        <f t="shared" si="1046"/>
        <v/>
      </c>
      <c r="AZ1367" s="74" t="str">
        <f t="shared" si="1046"/>
        <v/>
      </c>
      <c r="BA1367" s="74" t="str">
        <f t="shared" si="1046"/>
        <v/>
      </c>
      <c r="BB1367" s="74" t="str">
        <f t="shared" si="1046"/>
        <v/>
      </c>
      <c r="BC1367" s="74" t="str">
        <f t="shared" si="1046"/>
        <v/>
      </c>
      <c r="BD1367" s="74" t="str">
        <f t="shared" si="1046"/>
        <v/>
      </c>
      <c r="BE1367" s="74" t="str">
        <f t="shared" si="1046"/>
        <v/>
      </c>
      <c r="BF1367" s="74" t="str">
        <f t="shared" si="1046"/>
        <v/>
      </c>
      <c r="BG1367" s="75" t="str">
        <f t="shared" si="1046"/>
        <v/>
      </c>
      <c r="BI1367" s="73" t="str">
        <f t="shared" si="1045"/>
        <v/>
      </c>
      <c r="BJ1367" s="74" t="str">
        <f t="shared" si="1005"/>
        <v/>
      </c>
      <c r="BK1367" s="74" t="str">
        <f t="shared" si="1005"/>
        <v/>
      </c>
      <c r="BL1367" s="74" t="str">
        <f t="shared" si="1005"/>
        <v/>
      </c>
      <c r="BM1367" s="74" t="str">
        <f t="shared" si="1005"/>
        <v/>
      </c>
      <c r="BN1367" s="74" t="str">
        <f t="shared" si="1005"/>
        <v/>
      </c>
      <c r="BO1367" s="74" t="str">
        <f t="shared" si="1005"/>
        <v/>
      </c>
      <c r="BP1367" s="74" t="str">
        <f t="shared" si="1005"/>
        <v/>
      </c>
      <c r="BQ1367" s="74" t="str">
        <f t="shared" si="1005"/>
        <v/>
      </c>
      <c r="BR1367" s="75" t="str">
        <f t="shared" si="1005"/>
        <v/>
      </c>
      <c r="BU1367" s="42" t="str">
        <f t="shared" si="1023"/>
        <v/>
      </c>
      <c r="BV1367" s="66" t="str">
        <f t="shared" si="1024"/>
        <v/>
      </c>
      <c r="BX1367" s="64" t="str">
        <f t="shared" si="1025"/>
        <v/>
      </c>
      <c r="BY1367" s="65" t="str">
        <f t="shared" si="1026"/>
        <v/>
      </c>
      <c r="BZ1367" s="65" t="str">
        <f t="shared" si="1027"/>
        <v/>
      </c>
      <c r="CA1367" s="65" t="str">
        <f t="shared" si="1028"/>
        <v/>
      </c>
      <c r="CB1367" s="65" t="str">
        <f t="shared" si="1029"/>
        <v/>
      </c>
      <c r="CC1367" s="65" t="str">
        <f t="shared" si="1030"/>
        <v/>
      </c>
      <c r="CD1367" s="65" t="str">
        <f t="shared" si="1031"/>
        <v/>
      </c>
      <c r="CE1367" s="65" t="str">
        <f t="shared" si="1032"/>
        <v/>
      </c>
      <c r="CF1367" s="65" t="str">
        <f t="shared" si="1033"/>
        <v/>
      </c>
      <c r="CG1367" s="66" t="str">
        <f t="shared" si="1034"/>
        <v/>
      </c>
      <c r="CI1367" s="42" t="str">
        <f t="shared" si="1035"/>
        <v/>
      </c>
      <c r="CK1367" s="92" t="str">
        <f t="shared" si="1036"/>
        <v/>
      </c>
      <c r="CL1367" s="65" t="str">
        <f t="shared" si="1037"/>
        <v/>
      </c>
      <c r="CM1367" s="93" t="str">
        <f t="shared" si="1038"/>
        <v/>
      </c>
      <c r="CN1367" s="101" t="str">
        <f t="shared" si="1007"/>
        <v/>
      </c>
      <c r="CP1367" s="92" t="str">
        <f t="shared" si="1039"/>
        <v/>
      </c>
      <c r="CQ1367" s="65" t="str">
        <f t="shared" si="1040"/>
        <v/>
      </c>
      <c r="CR1367" s="93" t="str">
        <f t="shared" si="1041"/>
        <v/>
      </c>
      <c r="CS1367" s="101" t="str">
        <f t="shared" si="1042"/>
        <v/>
      </c>
    </row>
    <row r="1368" spans="1:97" x14ac:dyDescent="0.25">
      <c r="A1368" s="51"/>
      <c r="B1368" s="15" t="str">
        <f t="shared" si="1006"/>
        <v/>
      </c>
      <c r="C1368" s="15" t="str">
        <f t="shared" si="1008"/>
        <v/>
      </c>
      <c r="D1368" s="51"/>
      <c r="E1368" s="137"/>
      <c r="F1368" s="138"/>
      <c r="G1368" s="139"/>
      <c r="H1368" s="138"/>
      <c r="I1368" s="140"/>
      <c r="J1368" s="138"/>
      <c r="K1368" s="141"/>
      <c r="L1368" s="139"/>
      <c r="M1368" s="142"/>
      <c r="N1368" s="142"/>
      <c r="O1368" s="143"/>
      <c r="P1368" s="144"/>
      <c r="Q1368" s="144"/>
      <c r="R1368" s="144"/>
      <c r="S1368" s="144"/>
      <c r="T1368" s="144"/>
      <c r="U1368" s="144"/>
      <c r="V1368" s="144"/>
      <c r="W1368" s="144"/>
      <c r="X1368" s="145"/>
      <c r="Y1368" s="51"/>
      <c r="Z1368" s="13" t="str">
        <f t="shared" si="1009"/>
        <v/>
      </c>
      <c r="AA1368" s="51"/>
      <c r="AE1368" s="42" t="str">
        <f t="shared" si="1010"/>
        <v/>
      </c>
      <c r="AF1368" s="42" t="str">
        <f>IF($I1368="", "", IF(COUNTIF($I$10:$I1367, I1368)&gt;0, "", SUMIF($I$10:$I$3009, $I1368, $AE$10:$AE$3009)))</f>
        <v/>
      </c>
      <c r="AG1368" s="45" t="str">
        <f>IF($AF1368="", "", COUNTIF($AF$10:$AF$3009, "&gt;"&amp;AF1368)+1+COUNTIF($AF$10:$AF1368, $AF1368)-1)</f>
        <v/>
      </c>
      <c r="AI1368" s="42" t="str">
        <f t="shared" si="1011"/>
        <v/>
      </c>
      <c r="AK1368" s="15" t="str">
        <f t="shared" si="1012"/>
        <v/>
      </c>
      <c r="AM1368" s="64" t="str">
        <f t="shared" si="1013"/>
        <v/>
      </c>
      <c r="AN1368" s="65" t="str">
        <f t="shared" si="1014"/>
        <v/>
      </c>
      <c r="AO1368" s="65" t="str">
        <f t="shared" si="1015"/>
        <v/>
      </c>
      <c r="AP1368" s="65" t="str">
        <f t="shared" si="1016"/>
        <v/>
      </c>
      <c r="AQ1368" s="65" t="str">
        <f t="shared" si="1017"/>
        <v/>
      </c>
      <c r="AR1368" s="65" t="str">
        <f t="shared" si="1018"/>
        <v/>
      </c>
      <c r="AS1368" s="65" t="str">
        <f t="shared" si="1019"/>
        <v/>
      </c>
      <c r="AT1368" s="65" t="str">
        <f t="shared" si="1020"/>
        <v/>
      </c>
      <c r="AU1368" s="65" t="str">
        <f t="shared" si="1021"/>
        <v/>
      </c>
      <c r="AV1368" s="66" t="str">
        <f t="shared" si="1022"/>
        <v/>
      </c>
      <c r="AX1368" s="73" t="str">
        <f t="shared" si="1043"/>
        <v/>
      </c>
      <c r="AY1368" s="74" t="str">
        <f t="shared" si="1046"/>
        <v/>
      </c>
      <c r="AZ1368" s="74" t="str">
        <f t="shared" si="1046"/>
        <v/>
      </c>
      <c r="BA1368" s="74" t="str">
        <f t="shared" si="1046"/>
        <v/>
      </c>
      <c r="BB1368" s="74" t="str">
        <f t="shared" si="1046"/>
        <v/>
      </c>
      <c r="BC1368" s="74" t="str">
        <f t="shared" si="1046"/>
        <v/>
      </c>
      <c r="BD1368" s="74" t="str">
        <f t="shared" si="1046"/>
        <v/>
      </c>
      <c r="BE1368" s="74" t="str">
        <f t="shared" si="1046"/>
        <v/>
      </c>
      <c r="BF1368" s="74" t="str">
        <f t="shared" si="1046"/>
        <v/>
      </c>
      <c r="BG1368" s="75" t="str">
        <f t="shared" si="1046"/>
        <v/>
      </c>
      <c r="BI1368" s="73" t="str">
        <f t="shared" si="1045"/>
        <v/>
      </c>
      <c r="BJ1368" s="74" t="str">
        <f t="shared" si="1005"/>
        <v/>
      </c>
      <c r="BK1368" s="74" t="str">
        <f t="shared" si="1005"/>
        <v/>
      </c>
      <c r="BL1368" s="74" t="str">
        <f t="shared" si="1005"/>
        <v/>
      </c>
      <c r="BM1368" s="74" t="str">
        <f t="shared" si="1005"/>
        <v/>
      </c>
      <c r="BN1368" s="74" t="str">
        <f t="shared" si="1005"/>
        <v/>
      </c>
      <c r="BO1368" s="74" t="str">
        <f t="shared" si="1005"/>
        <v/>
      </c>
      <c r="BP1368" s="74" t="str">
        <f t="shared" si="1005"/>
        <v/>
      </c>
      <c r="BQ1368" s="74" t="str">
        <f t="shared" si="1005"/>
        <v/>
      </c>
      <c r="BR1368" s="75" t="str">
        <f t="shared" si="1005"/>
        <v/>
      </c>
      <c r="BU1368" s="42" t="str">
        <f t="shared" si="1023"/>
        <v/>
      </c>
      <c r="BV1368" s="66" t="str">
        <f t="shared" si="1024"/>
        <v/>
      </c>
      <c r="BX1368" s="64" t="str">
        <f t="shared" si="1025"/>
        <v/>
      </c>
      <c r="BY1368" s="65" t="str">
        <f t="shared" si="1026"/>
        <v/>
      </c>
      <c r="BZ1368" s="65" t="str">
        <f t="shared" si="1027"/>
        <v/>
      </c>
      <c r="CA1368" s="65" t="str">
        <f t="shared" si="1028"/>
        <v/>
      </c>
      <c r="CB1368" s="65" t="str">
        <f t="shared" si="1029"/>
        <v/>
      </c>
      <c r="CC1368" s="65" t="str">
        <f t="shared" si="1030"/>
        <v/>
      </c>
      <c r="CD1368" s="65" t="str">
        <f t="shared" si="1031"/>
        <v/>
      </c>
      <c r="CE1368" s="65" t="str">
        <f t="shared" si="1032"/>
        <v/>
      </c>
      <c r="CF1368" s="65" t="str">
        <f t="shared" si="1033"/>
        <v/>
      </c>
      <c r="CG1368" s="66" t="str">
        <f t="shared" si="1034"/>
        <v/>
      </c>
      <c r="CI1368" s="42" t="str">
        <f t="shared" si="1035"/>
        <v/>
      </c>
      <c r="CK1368" s="92" t="str">
        <f t="shared" si="1036"/>
        <v/>
      </c>
      <c r="CL1368" s="65" t="str">
        <f t="shared" si="1037"/>
        <v/>
      </c>
      <c r="CM1368" s="93" t="str">
        <f t="shared" si="1038"/>
        <v/>
      </c>
      <c r="CN1368" s="101" t="str">
        <f t="shared" si="1007"/>
        <v/>
      </c>
      <c r="CP1368" s="92" t="str">
        <f t="shared" si="1039"/>
        <v/>
      </c>
      <c r="CQ1368" s="65" t="str">
        <f t="shared" si="1040"/>
        <v/>
      </c>
      <c r="CR1368" s="93" t="str">
        <f t="shared" si="1041"/>
        <v/>
      </c>
      <c r="CS1368" s="101" t="str">
        <f t="shared" si="1042"/>
        <v/>
      </c>
    </row>
    <row r="1369" spans="1:97" x14ac:dyDescent="0.25">
      <c r="A1369" s="51"/>
      <c r="B1369" s="15" t="str">
        <f t="shared" si="1006"/>
        <v/>
      </c>
      <c r="C1369" s="15" t="str">
        <f t="shared" si="1008"/>
        <v/>
      </c>
      <c r="D1369" s="51"/>
      <c r="E1369" s="137"/>
      <c r="F1369" s="138"/>
      <c r="G1369" s="139"/>
      <c r="H1369" s="138"/>
      <c r="I1369" s="140"/>
      <c r="J1369" s="138"/>
      <c r="K1369" s="141"/>
      <c r="L1369" s="139"/>
      <c r="M1369" s="142"/>
      <c r="N1369" s="142"/>
      <c r="O1369" s="143"/>
      <c r="P1369" s="144"/>
      <c r="Q1369" s="144"/>
      <c r="R1369" s="144"/>
      <c r="S1369" s="144"/>
      <c r="T1369" s="144"/>
      <c r="U1369" s="144"/>
      <c r="V1369" s="144"/>
      <c r="W1369" s="144"/>
      <c r="X1369" s="145"/>
      <c r="Y1369" s="51"/>
      <c r="Z1369" s="13" t="str">
        <f t="shared" si="1009"/>
        <v/>
      </c>
      <c r="AA1369" s="51"/>
      <c r="AE1369" s="42" t="str">
        <f t="shared" si="1010"/>
        <v/>
      </c>
      <c r="AF1369" s="42" t="str">
        <f>IF($I1369="", "", IF(COUNTIF($I$10:$I1368, I1369)&gt;0, "", SUMIF($I$10:$I$3009, $I1369, $AE$10:$AE$3009)))</f>
        <v/>
      </c>
      <c r="AG1369" s="45" t="str">
        <f>IF($AF1369="", "", COUNTIF($AF$10:$AF$3009, "&gt;"&amp;AF1369)+1+COUNTIF($AF$10:$AF1369, $AF1369)-1)</f>
        <v/>
      </c>
      <c r="AI1369" s="42" t="str">
        <f t="shared" si="1011"/>
        <v/>
      </c>
      <c r="AK1369" s="15" t="str">
        <f t="shared" si="1012"/>
        <v/>
      </c>
      <c r="AM1369" s="64" t="str">
        <f t="shared" si="1013"/>
        <v/>
      </c>
      <c r="AN1369" s="65" t="str">
        <f t="shared" si="1014"/>
        <v/>
      </c>
      <c r="AO1369" s="65" t="str">
        <f t="shared" si="1015"/>
        <v/>
      </c>
      <c r="AP1369" s="65" t="str">
        <f t="shared" si="1016"/>
        <v/>
      </c>
      <c r="AQ1369" s="65" t="str">
        <f t="shared" si="1017"/>
        <v/>
      </c>
      <c r="AR1369" s="65" t="str">
        <f t="shared" si="1018"/>
        <v/>
      </c>
      <c r="AS1369" s="65" t="str">
        <f t="shared" si="1019"/>
        <v/>
      </c>
      <c r="AT1369" s="65" t="str">
        <f t="shared" si="1020"/>
        <v/>
      </c>
      <c r="AU1369" s="65" t="str">
        <f t="shared" si="1021"/>
        <v/>
      </c>
      <c r="AV1369" s="66" t="str">
        <f t="shared" si="1022"/>
        <v/>
      </c>
      <c r="AX1369" s="73" t="str">
        <f t="shared" si="1043"/>
        <v/>
      </c>
      <c r="AY1369" s="74" t="str">
        <f t="shared" si="1046"/>
        <v/>
      </c>
      <c r="AZ1369" s="74" t="str">
        <f t="shared" si="1046"/>
        <v/>
      </c>
      <c r="BA1369" s="74" t="str">
        <f t="shared" si="1046"/>
        <v/>
      </c>
      <c r="BB1369" s="74" t="str">
        <f t="shared" si="1046"/>
        <v/>
      </c>
      <c r="BC1369" s="74" t="str">
        <f t="shared" si="1046"/>
        <v/>
      </c>
      <c r="BD1369" s="74" t="str">
        <f t="shared" si="1046"/>
        <v/>
      </c>
      <c r="BE1369" s="74" t="str">
        <f t="shared" si="1046"/>
        <v/>
      </c>
      <c r="BF1369" s="74" t="str">
        <f t="shared" si="1046"/>
        <v/>
      </c>
      <c r="BG1369" s="75" t="str">
        <f t="shared" si="1046"/>
        <v/>
      </c>
      <c r="BI1369" s="73" t="str">
        <f t="shared" si="1045"/>
        <v/>
      </c>
      <c r="BJ1369" s="74" t="str">
        <f t="shared" si="1005"/>
        <v/>
      </c>
      <c r="BK1369" s="74" t="str">
        <f t="shared" si="1005"/>
        <v/>
      </c>
      <c r="BL1369" s="74" t="str">
        <f t="shared" si="1005"/>
        <v/>
      </c>
      <c r="BM1369" s="74" t="str">
        <f t="shared" si="1005"/>
        <v/>
      </c>
      <c r="BN1369" s="74" t="str">
        <f t="shared" si="1005"/>
        <v/>
      </c>
      <c r="BO1369" s="74" t="str">
        <f t="shared" si="1005"/>
        <v/>
      </c>
      <c r="BP1369" s="74" t="str">
        <f t="shared" si="1005"/>
        <v/>
      </c>
      <c r="BQ1369" s="74" t="str">
        <f t="shared" si="1005"/>
        <v/>
      </c>
      <c r="BR1369" s="75" t="str">
        <f t="shared" si="1005"/>
        <v/>
      </c>
      <c r="BU1369" s="42" t="str">
        <f t="shared" si="1023"/>
        <v/>
      </c>
      <c r="BV1369" s="66" t="str">
        <f t="shared" si="1024"/>
        <v/>
      </c>
      <c r="BX1369" s="64" t="str">
        <f t="shared" si="1025"/>
        <v/>
      </c>
      <c r="BY1369" s="65" t="str">
        <f t="shared" si="1026"/>
        <v/>
      </c>
      <c r="BZ1369" s="65" t="str">
        <f t="shared" si="1027"/>
        <v/>
      </c>
      <c r="CA1369" s="65" t="str">
        <f t="shared" si="1028"/>
        <v/>
      </c>
      <c r="CB1369" s="65" t="str">
        <f t="shared" si="1029"/>
        <v/>
      </c>
      <c r="CC1369" s="65" t="str">
        <f t="shared" si="1030"/>
        <v/>
      </c>
      <c r="CD1369" s="65" t="str">
        <f t="shared" si="1031"/>
        <v/>
      </c>
      <c r="CE1369" s="65" t="str">
        <f t="shared" si="1032"/>
        <v/>
      </c>
      <c r="CF1369" s="65" t="str">
        <f t="shared" si="1033"/>
        <v/>
      </c>
      <c r="CG1369" s="66" t="str">
        <f t="shared" si="1034"/>
        <v/>
      </c>
      <c r="CI1369" s="42" t="str">
        <f t="shared" si="1035"/>
        <v/>
      </c>
      <c r="CK1369" s="92" t="str">
        <f t="shared" si="1036"/>
        <v/>
      </c>
      <c r="CL1369" s="65" t="str">
        <f t="shared" si="1037"/>
        <v/>
      </c>
      <c r="CM1369" s="93" t="str">
        <f t="shared" si="1038"/>
        <v/>
      </c>
      <c r="CN1369" s="101" t="str">
        <f t="shared" si="1007"/>
        <v/>
      </c>
      <c r="CP1369" s="92" t="str">
        <f t="shared" si="1039"/>
        <v/>
      </c>
      <c r="CQ1369" s="65" t="str">
        <f t="shared" si="1040"/>
        <v/>
      </c>
      <c r="CR1369" s="93" t="str">
        <f t="shared" si="1041"/>
        <v/>
      </c>
      <c r="CS1369" s="101" t="str">
        <f t="shared" si="1042"/>
        <v/>
      </c>
    </row>
    <row r="1370" spans="1:97" x14ac:dyDescent="0.25">
      <c r="A1370" s="51"/>
      <c r="B1370" s="15" t="str">
        <f t="shared" si="1006"/>
        <v/>
      </c>
      <c r="C1370" s="15" t="str">
        <f t="shared" si="1008"/>
        <v/>
      </c>
      <c r="D1370" s="51"/>
      <c r="E1370" s="137"/>
      <c r="F1370" s="138"/>
      <c r="G1370" s="139"/>
      <c r="H1370" s="138"/>
      <c r="I1370" s="140"/>
      <c r="J1370" s="138"/>
      <c r="K1370" s="141"/>
      <c r="L1370" s="139"/>
      <c r="M1370" s="142"/>
      <c r="N1370" s="142"/>
      <c r="O1370" s="143"/>
      <c r="P1370" s="144"/>
      <c r="Q1370" s="144"/>
      <c r="R1370" s="144"/>
      <c r="S1370" s="144"/>
      <c r="T1370" s="144"/>
      <c r="U1370" s="144"/>
      <c r="V1370" s="144"/>
      <c r="W1370" s="144"/>
      <c r="X1370" s="145"/>
      <c r="Y1370" s="51"/>
      <c r="Z1370" s="13" t="str">
        <f t="shared" si="1009"/>
        <v/>
      </c>
      <c r="AA1370" s="51"/>
      <c r="AE1370" s="42" t="str">
        <f t="shared" si="1010"/>
        <v/>
      </c>
      <c r="AF1370" s="42" t="str">
        <f>IF($I1370="", "", IF(COUNTIF($I$10:$I1369, I1370)&gt;0, "", SUMIF($I$10:$I$3009, $I1370, $AE$10:$AE$3009)))</f>
        <v/>
      </c>
      <c r="AG1370" s="45" t="str">
        <f>IF($AF1370="", "", COUNTIF($AF$10:$AF$3009, "&gt;"&amp;AF1370)+1+COUNTIF($AF$10:$AF1370, $AF1370)-1)</f>
        <v/>
      </c>
      <c r="AI1370" s="42" t="str">
        <f t="shared" si="1011"/>
        <v/>
      </c>
      <c r="AK1370" s="15" t="str">
        <f t="shared" si="1012"/>
        <v/>
      </c>
      <c r="AM1370" s="64" t="str">
        <f t="shared" si="1013"/>
        <v/>
      </c>
      <c r="AN1370" s="65" t="str">
        <f t="shared" si="1014"/>
        <v/>
      </c>
      <c r="AO1370" s="65" t="str">
        <f t="shared" si="1015"/>
        <v/>
      </c>
      <c r="AP1370" s="65" t="str">
        <f t="shared" si="1016"/>
        <v/>
      </c>
      <c r="AQ1370" s="65" t="str">
        <f t="shared" si="1017"/>
        <v/>
      </c>
      <c r="AR1370" s="65" t="str">
        <f t="shared" si="1018"/>
        <v/>
      </c>
      <c r="AS1370" s="65" t="str">
        <f t="shared" si="1019"/>
        <v/>
      </c>
      <c r="AT1370" s="65" t="str">
        <f t="shared" si="1020"/>
        <v/>
      </c>
      <c r="AU1370" s="65" t="str">
        <f t="shared" si="1021"/>
        <v/>
      </c>
      <c r="AV1370" s="66" t="str">
        <f t="shared" si="1022"/>
        <v/>
      </c>
      <c r="AX1370" s="73" t="str">
        <f t="shared" si="1043"/>
        <v/>
      </c>
      <c r="AY1370" s="74" t="str">
        <f t="shared" si="1046"/>
        <v/>
      </c>
      <c r="AZ1370" s="74" t="str">
        <f t="shared" si="1046"/>
        <v/>
      </c>
      <c r="BA1370" s="74" t="str">
        <f t="shared" si="1046"/>
        <v/>
      </c>
      <c r="BB1370" s="74" t="str">
        <f t="shared" si="1046"/>
        <v/>
      </c>
      <c r="BC1370" s="74" t="str">
        <f t="shared" si="1046"/>
        <v/>
      </c>
      <c r="BD1370" s="74" t="str">
        <f t="shared" si="1046"/>
        <v/>
      </c>
      <c r="BE1370" s="74" t="str">
        <f t="shared" si="1046"/>
        <v/>
      </c>
      <c r="BF1370" s="74" t="str">
        <f t="shared" si="1046"/>
        <v/>
      </c>
      <c r="BG1370" s="75" t="str">
        <f t="shared" si="1046"/>
        <v/>
      </c>
      <c r="BI1370" s="73" t="str">
        <f t="shared" si="1045"/>
        <v/>
      </c>
      <c r="BJ1370" s="74" t="str">
        <f t="shared" si="1005"/>
        <v/>
      </c>
      <c r="BK1370" s="74" t="str">
        <f t="shared" si="1005"/>
        <v/>
      </c>
      <c r="BL1370" s="74" t="str">
        <f t="shared" si="1005"/>
        <v/>
      </c>
      <c r="BM1370" s="74" t="str">
        <f t="shared" si="1005"/>
        <v/>
      </c>
      <c r="BN1370" s="74" t="str">
        <f t="shared" si="1005"/>
        <v/>
      </c>
      <c r="BO1370" s="74" t="str">
        <f t="shared" si="1005"/>
        <v/>
      </c>
      <c r="BP1370" s="74" t="str">
        <f t="shared" si="1005"/>
        <v/>
      </c>
      <c r="BQ1370" s="74" t="str">
        <f t="shared" si="1005"/>
        <v/>
      </c>
      <c r="BR1370" s="75" t="str">
        <f t="shared" si="1005"/>
        <v/>
      </c>
      <c r="BU1370" s="42" t="str">
        <f t="shared" si="1023"/>
        <v/>
      </c>
      <c r="BV1370" s="66" t="str">
        <f t="shared" si="1024"/>
        <v/>
      </c>
      <c r="BX1370" s="64" t="str">
        <f t="shared" si="1025"/>
        <v/>
      </c>
      <c r="BY1370" s="65" t="str">
        <f t="shared" si="1026"/>
        <v/>
      </c>
      <c r="BZ1370" s="65" t="str">
        <f t="shared" si="1027"/>
        <v/>
      </c>
      <c r="CA1370" s="65" t="str">
        <f t="shared" si="1028"/>
        <v/>
      </c>
      <c r="CB1370" s="65" t="str">
        <f t="shared" si="1029"/>
        <v/>
      </c>
      <c r="CC1370" s="65" t="str">
        <f t="shared" si="1030"/>
        <v/>
      </c>
      <c r="CD1370" s="65" t="str">
        <f t="shared" si="1031"/>
        <v/>
      </c>
      <c r="CE1370" s="65" t="str">
        <f t="shared" si="1032"/>
        <v/>
      </c>
      <c r="CF1370" s="65" t="str">
        <f t="shared" si="1033"/>
        <v/>
      </c>
      <c r="CG1370" s="66" t="str">
        <f t="shared" si="1034"/>
        <v/>
      </c>
      <c r="CI1370" s="42" t="str">
        <f t="shared" si="1035"/>
        <v/>
      </c>
      <c r="CK1370" s="92" t="str">
        <f t="shared" si="1036"/>
        <v/>
      </c>
      <c r="CL1370" s="65" t="str">
        <f t="shared" si="1037"/>
        <v/>
      </c>
      <c r="CM1370" s="93" t="str">
        <f t="shared" si="1038"/>
        <v/>
      </c>
      <c r="CN1370" s="101" t="str">
        <f t="shared" si="1007"/>
        <v/>
      </c>
      <c r="CP1370" s="92" t="str">
        <f t="shared" si="1039"/>
        <v/>
      </c>
      <c r="CQ1370" s="65" t="str">
        <f t="shared" si="1040"/>
        <v/>
      </c>
      <c r="CR1370" s="93" t="str">
        <f t="shared" si="1041"/>
        <v/>
      </c>
      <c r="CS1370" s="101" t="str">
        <f t="shared" si="1042"/>
        <v/>
      </c>
    </row>
    <row r="1371" spans="1:97" x14ac:dyDescent="0.25">
      <c r="A1371" s="51"/>
      <c r="B1371" s="15" t="str">
        <f t="shared" si="1006"/>
        <v/>
      </c>
      <c r="C1371" s="15" t="str">
        <f t="shared" si="1008"/>
        <v/>
      </c>
      <c r="D1371" s="51"/>
      <c r="E1371" s="137"/>
      <c r="F1371" s="138"/>
      <c r="G1371" s="139"/>
      <c r="H1371" s="138"/>
      <c r="I1371" s="140"/>
      <c r="J1371" s="138"/>
      <c r="K1371" s="141"/>
      <c r="L1371" s="139"/>
      <c r="M1371" s="142"/>
      <c r="N1371" s="142"/>
      <c r="O1371" s="143"/>
      <c r="P1371" s="144"/>
      <c r="Q1371" s="144"/>
      <c r="R1371" s="144"/>
      <c r="S1371" s="144"/>
      <c r="T1371" s="144"/>
      <c r="U1371" s="144"/>
      <c r="V1371" s="144"/>
      <c r="W1371" s="144"/>
      <c r="X1371" s="145"/>
      <c r="Y1371" s="51"/>
      <c r="Z1371" s="13" t="str">
        <f t="shared" si="1009"/>
        <v/>
      </c>
      <c r="AA1371" s="51"/>
      <c r="AE1371" s="42" t="str">
        <f t="shared" si="1010"/>
        <v/>
      </c>
      <c r="AF1371" s="42" t="str">
        <f>IF($I1371="", "", IF(COUNTIF($I$10:$I1370, I1371)&gt;0, "", SUMIF($I$10:$I$3009, $I1371, $AE$10:$AE$3009)))</f>
        <v/>
      </c>
      <c r="AG1371" s="45" t="str">
        <f>IF($AF1371="", "", COUNTIF($AF$10:$AF$3009, "&gt;"&amp;AF1371)+1+COUNTIF($AF$10:$AF1371, $AF1371)-1)</f>
        <v/>
      </c>
      <c r="AI1371" s="42" t="str">
        <f t="shared" si="1011"/>
        <v/>
      </c>
      <c r="AK1371" s="15" t="str">
        <f t="shared" si="1012"/>
        <v/>
      </c>
      <c r="AM1371" s="64" t="str">
        <f t="shared" si="1013"/>
        <v/>
      </c>
      <c r="AN1371" s="65" t="str">
        <f t="shared" si="1014"/>
        <v/>
      </c>
      <c r="AO1371" s="65" t="str">
        <f t="shared" si="1015"/>
        <v/>
      </c>
      <c r="AP1371" s="65" t="str">
        <f t="shared" si="1016"/>
        <v/>
      </c>
      <c r="AQ1371" s="65" t="str">
        <f t="shared" si="1017"/>
        <v/>
      </c>
      <c r="AR1371" s="65" t="str">
        <f t="shared" si="1018"/>
        <v/>
      </c>
      <c r="AS1371" s="65" t="str">
        <f t="shared" si="1019"/>
        <v/>
      </c>
      <c r="AT1371" s="65" t="str">
        <f t="shared" si="1020"/>
        <v/>
      </c>
      <c r="AU1371" s="65" t="str">
        <f t="shared" si="1021"/>
        <v/>
      </c>
      <c r="AV1371" s="66" t="str">
        <f t="shared" si="1022"/>
        <v/>
      </c>
      <c r="AX1371" s="73" t="str">
        <f t="shared" si="1043"/>
        <v/>
      </c>
      <c r="AY1371" s="74" t="str">
        <f t="shared" si="1046"/>
        <v/>
      </c>
      <c r="AZ1371" s="74" t="str">
        <f t="shared" si="1046"/>
        <v/>
      </c>
      <c r="BA1371" s="74" t="str">
        <f t="shared" si="1046"/>
        <v/>
      </c>
      <c r="BB1371" s="74" t="str">
        <f t="shared" si="1046"/>
        <v/>
      </c>
      <c r="BC1371" s="74" t="str">
        <f t="shared" si="1046"/>
        <v/>
      </c>
      <c r="BD1371" s="74" t="str">
        <f t="shared" si="1046"/>
        <v/>
      </c>
      <c r="BE1371" s="74" t="str">
        <f t="shared" si="1046"/>
        <v/>
      </c>
      <c r="BF1371" s="74" t="str">
        <f t="shared" si="1046"/>
        <v/>
      </c>
      <c r="BG1371" s="75" t="str">
        <f t="shared" si="1046"/>
        <v/>
      </c>
      <c r="BI1371" s="73" t="str">
        <f t="shared" si="1045"/>
        <v/>
      </c>
      <c r="BJ1371" s="74" t="str">
        <f t="shared" si="1005"/>
        <v/>
      </c>
      <c r="BK1371" s="74" t="str">
        <f t="shared" si="1005"/>
        <v/>
      </c>
      <c r="BL1371" s="74" t="str">
        <f t="shared" si="1005"/>
        <v/>
      </c>
      <c r="BM1371" s="74" t="str">
        <f t="shared" si="1005"/>
        <v/>
      </c>
      <c r="BN1371" s="74" t="str">
        <f t="shared" si="1005"/>
        <v/>
      </c>
      <c r="BO1371" s="74" t="str">
        <f t="shared" si="1005"/>
        <v/>
      </c>
      <c r="BP1371" s="74" t="str">
        <f t="shared" si="1005"/>
        <v/>
      </c>
      <c r="BQ1371" s="74" t="str">
        <f t="shared" si="1005"/>
        <v/>
      </c>
      <c r="BR1371" s="75" t="str">
        <f t="shared" si="1005"/>
        <v/>
      </c>
      <c r="BU1371" s="42" t="str">
        <f t="shared" si="1023"/>
        <v/>
      </c>
      <c r="BV1371" s="66" t="str">
        <f t="shared" si="1024"/>
        <v/>
      </c>
      <c r="BX1371" s="64" t="str">
        <f t="shared" si="1025"/>
        <v/>
      </c>
      <c r="BY1371" s="65" t="str">
        <f t="shared" si="1026"/>
        <v/>
      </c>
      <c r="BZ1371" s="65" t="str">
        <f t="shared" si="1027"/>
        <v/>
      </c>
      <c r="CA1371" s="65" t="str">
        <f t="shared" si="1028"/>
        <v/>
      </c>
      <c r="CB1371" s="65" t="str">
        <f t="shared" si="1029"/>
        <v/>
      </c>
      <c r="CC1371" s="65" t="str">
        <f t="shared" si="1030"/>
        <v/>
      </c>
      <c r="CD1371" s="65" t="str">
        <f t="shared" si="1031"/>
        <v/>
      </c>
      <c r="CE1371" s="65" t="str">
        <f t="shared" si="1032"/>
        <v/>
      </c>
      <c r="CF1371" s="65" t="str">
        <f t="shared" si="1033"/>
        <v/>
      </c>
      <c r="CG1371" s="66" t="str">
        <f t="shared" si="1034"/>
        <v/>
      </c>
      <c r="CI1371" s="42" t="str">
        <f t="shared" si="1035"/>
        <v/>
      </c>
      <c r="CK1371" s="92" t="str">
        <f t="shared" si="1036"/>
        <v/>
      </c>
      <c r="CL1371" s="65" t="str">
        <f t="shared" si="1037"/>
        <v/>
      </c>
      <c r="CM1371" s="93" t="str">
        <f t="shared" si="1038"/>
        <v/>
      </c>
      <c r="CN1371" s="101" t="str">
        <f t="shared" si="1007"/>
        <v/>
      </c>
      <c r="CP1371" s="92" t="str">
        <f t="shared" si="1039"/>
        <v/>
      </c>
      <c r="CQ1371" s="65" t="str">
        <f t="shared" si="1040"/>
        <v/>
      </c>
      <c r="CR1371" s="93" t="str">
        <f t="shared" si="1041"/>
        <v/>
      </c>
      <c r="CS1371" s="101" t="str">
        <f t="shared" si="1042"/>
        <v/>
      </c>
    </row>
    <row r="1372" spans="1:97" x14ac:dyDescent="0.25">
      <c r="A1372" s="51"/>
      <c r="B1372" s="15" t="str">
        <f t="shared" si="1006"/>
        <v/>
      </c>
      <c r="C1372" s="15" t="str">
        <f t="shared" si="1008"/>
        <v/>
      </c>
      <c r="D1372" s="51"/>
      <c r="E1372" s="137"/>
      <c r="F1372" s="138"/>
      <c r="G1372" s="139"/>
      <c r="H1372" s="138"/>
      <c r="I1372" s="140"/>
      <c r="J1372" s="138"/>
      <c r="K1372" s="141"/>
      <c r="L1372" s="139"/>
      <c r="M1372" s="142"/>
      <c r="N1372" s="142"/>
      <c r="O1372" s="143"/>
      <c r="P1372" s="144"/>
      <c r="Q1372" s="144"/>
      <c r="R1372" s="144"/>
      <c r="S1372" s="144"/>
      <c r="T1372" s="144"/>
      <c r="U1372" s="144"/>
      <c r="V1372" s="144"/>
      <c r="W1372" s="144"/>
      <c r="X1372" s="145"/>
      <c r="Y1372" s="51"/>
      <c r="Z1372" s="13" t="str">
        <f t="shared" si="1009"/>
        <v/>
      </c>
      <c r="AA1372" s="51"/>
      <c r="AE1372" s="42" t="str">
        <f t="shared" si="1010"/>
        <v/>
      </c>
      <c r="AF1372" s="42" t="str">
        <f>IF($I1372="", "", IF(COUNTIF($I$10:$I1371, I1372)&gt;0, "", SUMIF($I$10:$I$3009, $I1372, $AE$10:$AE$3009)))</f>
        <v/>
      </c>
      <c r="AG1372" s="45" t="str">
        <f>IF($AF1372="", "", COUNTIF($AF$10:$AF$3009, "&gt;"&amp;AF1372)+1+COUNTIF($AF$10:$AF1372, $AF1372)-1)</f>
        <v/>
      </c>
      <c r="AI1372" s="42" t="str">
        <f t="shared" si="1011"/>
        <v/>
      </c>
      <c r="AK1372" s="15" t="str">
        <f t="shared" si="1012"/>
        <v/>
      </c>
      <c r="AM1372" s="64" t="str">
        <f t="shared" si="1013"/>
        <v/>
      </c>
      <c r="AN1372" s="65" t="str">
        <f t="shared" si="1014"/>
        <v/>
      </c>
      <c r="AO1372" s="65" t="str">
        <f t="shared" si="1015"/>
        <v/>
      </c>
      <c r="AP1372" s="65" t="str">
        <f t="shared" si="1016"/>
        <v/>
      </c>
      <c r="AQ1372" s="65" t="str">
        <f t="shared" si="1017"/>
        <v/>
      </c>
      <c r="AR1372" s="65" t="str">
        <f t="shared" si="1018"/>
        <v/>
      </c>
      <c r="AS1372" s="65" t="str">
        <f t="shared" si="1019"/>
        <v/>
      </c>
      <c r="AT1372" s="65" t="str">
        <f t="shared" si="1020"/>
        <v/>
      </c>
      <c r="AU1372" s="65" t="str">
        <f t="shared" si="1021"/>
        <v/>
      </c>
      <c r="AV1372" s="66" t="str">
        <f t="shared" si="1022"/>
        <v/>
      </c>
      <c r="AX1372" s="73" t="str">
        <f t="shared" si="1043"/>
        <v/>
      </c>
      <c r="AY1372" s="74" t="str">
        <f t="shared" si="1046"/>
        <v/>
      </c>
      <c r="AZ1372" s="74" t="str">
        <f t="shared" si="1046"/>
        <v/>
      </c>
      <c r="BA1372" s="74" t="str">
        <f t="shared" si="1046"/>
        <v/>
      </c>
      <c r="BB1372" s="74" t="str">
        <f t="shared" si="1046"/>
        <v/>
      </c>
      <c r="BC1372" s="74" t="str">
        <f t="shared" si="1046"/>
        <v/>
      </c>
      <c r="BD1372" s="74" t="str">
        <f t="shared" si="1046"/>
        <v/>
      </c>
      <c r="BE1372" s="74" t="str">
        <f t="shared" si="1046"/>
        <v/>
      </c>
      <c r="BF1372" s="74" t="str">
        <f t="shared" si="1046"/>
        <v/>
      </c>
      <c r="BG1372" s="75" t="str">
        <f t="shared" si="1046"/>
        <v/>
      </c>
      <c r="BI1372" s="73" t="str">
        <f t="shared" si="1045"/>
        <v/>
      </c>
      <c r="BJ1372" s="74" t="str">
        <f t="shared" si="1005"/>
        <v/>
      </c>
      <c r="BK1372" s="74" t="str">
        <f t="shared" si="1005"/>
        <v/>
      </c>
      <c r="BL1372" s="74" t="str">
        <f t="shared" si="1005"/>
        <v/>
      </c>
      <c r="BM1372" s="74" t="str">
        <f t="shared" si="1005"/>
        <v/>
      </c>
      <c r="BN1372" s="74" t="str">
        <f t="shared" si="1005"/>
        <v/>
      </c>
      <c r="BO1372" s="74" t="str">
        <f t="shared" si="1005"/>
        <v/>
      </c>
      <c r="BP1372" s="74" t="str">
        <f t="shared" si="1005"/>
        <v/>
      </c>
      <c r="BQ1372" s="74" t="str">
        <f t="shared" si="1005"/>
        <v/>
      </c>
      <c r="BR1372" s="75" t="str">
        <f t="shared" si="1005"/>
        <v/>
      </c>
      <c r="BU1372" s="42" t="str">
        <f t="shared" si="1023"/>
        <v/>
      </c>
      <c r="BV1372" s="66" t="str">
        <f t="shared" si="1024"/>
        <v/>
      </c>
      <c r="BX1372" s="64" t="str">
        <f t="shared" si="1025"/>
        <v/>
      </c>
      <c r="BY1372" s="65" t="str">
        <f t="shared" si="1026"/>
        <v/>
      </c>
      <c r="BZ1372" s="65" t="str">
        <f t="shared" si="1027"/>
        <v/>
      </c>
      <c r="CA1372" s="65" t="str">
        <f t="shared" si="1028"/>
        <v/>
      </c>
      <c r="CB1372" s="65" t="str">
        <f t="shared" si="1029"/>
        <v/>
      </c>
      <c r="CC1372" s="65" t="str">
        <f t="shared" si="1030"/>
        <v/>
      </c>
      <c r="CD1372" s="65" t="str">
        <f t="shared" si="1031"/>
        <v/>
      </c>
      <c r="CE1372" s="65" t="str">
        <f t="shared" si="1032"/>
        <v/>
      </c>
      <c r="CF1372" s="65" t="str">
        <f t="shared" si="1033"/>
        <v/>
      </c>
      <c r="CG1372" s="66" t="str">
        <f t="shared" si="1034"/>
        <v/>
      </c>
      <c r="CI1372" s="42" t="str">
        <f t="shared" si="1035"/>
        <v/>
      </c>
      <c r="CK1372" s="92" t="str">
        <f t="shared" si="1036"/>
        <v/>
      </c>
      <c r="CL1372" s="65" t="str">
        <f t="shared" si="1037"/>
        <v/>
      </c>
      <c r="CM1372" s="93" t="str">
        <f t="shared" si="1038"/>
        <v/>
      </c>
      <c r="CN1372" s="101" t="str">
        <f t="shared" si="1007"/>
        <v/>
      </c>
      <c r="CP1372" s="92" t="str">
        <f t="shared" si="1039"/>
        <v/>
      </c>
      <c r="CQ1372" s="65" t="str">
        <f t="shared" si="1040"/>
        <v/>
      </c>
      <c r="CR1372" s="93" t="str">
        <f t="shared" si="1041"/>
        <v/>
      </c>
      <c r="CS1372" s="101" t="str">
        <f t="shared" si="1042"/>
        <v/>
      </c>
    </row>
    <row r="1373" spans="1:97" x14ac:dyDescent="0.25">
      <c r="A1373" s="51"/>
      <c r="B1373" s="15" t="str">
        <f t="shared" si="1006"/>
        <v/>
      </c>
      <c r="C1373" s="15" t="str">
        <f t="shared" si="1008"/>
        <v/>
      </c>
      <c r="D1373" s="51"/>
      <c r="E1373" s="137"/>
      <c r="F1373" s="138"/>
      <c r="G1373" s="139"/>
      <c r="H1373" s="138"/>
      <c r="I1373" s="140"/>
      <c r="J1373" s="138"/>
      <c r="K1373" s="141"/>
      <c r="L1373" s="139"/>
      <c r="M1373" s="142"/>
      <c r="N1373" s="142"/>
      <c r="O1373" s="143"/>
      <c r="P1373" s="144"/>
      <c r="Q1373" s="144"/>
      <c r="R1373" s="144"/>
      <c r="S1373" s="144"/>
      <c r="T1373" s="144"/>
      <c r="U1373" s="144"/>
      <c r="V1373" s="144"/>
      <c r="W1373" s="144"/>
      <c r="X1373" s="145"/>
      <c r="Y1373" s="51"/>
      <c r="Z1373" s="13" t="str">
        <f t="shared" si="1009"/>
        <v/>
      </c>
      <c r="AA1373" s="51"/>
      <c r="AE1373" s="42" t="str">
        <f t="shared" si="1010"/>
        <v/>
      </c>
      <c r="AF1373" s="42" t="str">
        <f>IF($I1373="", "", IF(COUNTIF($I$10:$I1372, I1373)&gt;0, "", SUMIF($I$10:$I$3009, $I1373, $AE$10:$AE$3009)))</f>
        <v/>
      </c>
      <c r="AG1373" s="45" t="str">
        <f>IF($AF1373="", "", COUNTIF($AF$10:$AF$3009, "&gt;"&amp;AF1373)+1+COUNTIF($AF$10:$AF1373, $AF1373)-1)</f>
        <v/>
      </c>
      <c r="AI1373" s="42" t="str">
        <f t="shared" si="1011"/>
        <v/>
      </c>
      <c r="AK1373" s="15" t="str">
        <f t="shared" si="1012"/>
        <v/>
      </c>
      <c r="AM1373" s="64" t="str">
        <f t="shared" si="1013"/>
        <v/>
      </c>
      <c r="AN1373" s="65" t="str">
        <f t="shared" si="1014"/>
        <v/>
      </c>
      <c r="AO1373" s="65" t="str">
        <f t="shared" si="1015"/>
        <v/>
      </c>
      <c r="AP1373" s="65" t="str">
        <f t="shared" si="1016"/>
        <v/>
      </c>
      <c r="AQ1373" s="65" t="str">
        <f t="shared" si="1017"/>
        <v/>
      </c>
      <c r="AR1373" s="65" t="str">
        <f t="shared" si="1018"/>
        <v/>
      </c>
      <c r="AS1373" s="65" t="str">
        <f t="shared" si="1019"/>
        <v/>
      </c>
      <c r="AT1373" s="65" t="str">
        <f t="shared" si="1020"/>
        <v/>
      </c>
      <c r="AU1373" s="65" t="str">
        <f t="shared" si="1021"/>
        <v/>
      </c>
      <c r="AV1373" s="66" t="str">
        <f t="shared" si="1022"/>
        <v/>
      </c>
      <c r="AX1373" s="73" t="str">
        <f t="shared" si="1043"/>
        <v/>
      </c>
      <c r="AY1373" s="74" t="str">
        <f t="shared" si="1046"/>
        <v/>
      </c>
      <c r="AZ1373" s="74" t="str">
        <f t="shared" si="1046"/>
        <v/>
      </c>
      <c r="BA1373" s="74" t="str">
        <f t="shared" si="1046"/>
        <v/>
      </c>
      <c r="BB1373" s="74" t="str">
        <f t="shared" si="1046"/>
        <v/>
      </c>
      <c r="BC1373" s="74" t="str">
        <f t="shared" si="1046"/>
        <v/>
      </c>
      <c r="BD1373" s="74" t="str">
        <f t="shared" si="1046"/>
        <v/>
      </c>
      <c r="BE1373" s="74" t="str">
        <f t="shared" si="1046"/>
        <v/>
      </c>
      <c r="BF1373" s="74" t="str">
        <f t="shared" si="1046"/>
        <v/>
      </c>
      <c r="BG1373" s="75" t="str">
        <f t="shared" si="1046"/>
        <v/>
      </c>
      <c r="BI1373" s="73" t="str">
        <f t="shared" si="1045"/>
        <v/>
      </c>
      <c r="BJ1373" s="74" t="str">
        <f t="shared" si="1005"/>
        <v/>
      </c>
      <c r="BK1373" s="74" t="str">
        <f t="shared" si="1005"/>
        <v/>
      </c>
      <c r="BL1373" s="74" t="str">
        <f t="shared" si="1005"/>
        <v/>
      </c>
      <c r="BM1373" s="74" t="str">
        <f t="shared" si="1005"/>
        <v/>
      </c>
      <c r="BN1373" s="74" t="str">
        <f t="shared" si="1005"/>
        <v/>
      </c>
      <c r="BO1373" s="74" t="str">
        <f t="shared" si="1005"/>
        <v/>
      </c>
      <c r="BP1373" s="74" t="str">
        <f t="shared" si="1005"/>
        <v/>
      </c>
      <c r="BQ1373" s="74" t="str">
        <f t="shared" si="1005"/>
        <v/>
      </c>
      <c r="BR1373" s="75" t="str">
        <f t="shared" si="1005"/>
        <v/>
      </c>
      <c r="BU1373" s="42" t="str">
        <f t="shared" si="1023"/>
        <v/>
      </c>
      <c r="BV1373" s="66" t="str">
        <f t="shared" si="1024"/>
        <v/>
      </c>
      <c r="BX1373" s="64" t="str">
        <f t="shared" si="1025"/>
        <v/>
      </c>
      <c r="BY1373" s="65" t="str">
        <f t="shared" si="1026"/>
        <v/>
      </c>
      <c r="BZ1373" s="65" t="str">
        <f t="shared" si="1027"/>
        <v/>
      </c>
      <c r="CA1373" s="65" t="str">
        <f t="shared" si="1028"/>
        <v/>
      </c>
      <c r="CB1373" s="65" t="str">
        <f t="shared" si="1029"/>
        <v/>
      </c>
      <c r="CC1373" s="65" t="str">
        <f t="shared" si="1030"/>
        <v/>
      </c>
      <c r="CD1373" s="65" t="str">
        <f t="shared" si="1031"/>
        <v/>
      </c>
      <c r="CE1373" s="65" t="str">
        <f t="shared" si="1032"/>
        <v/>
      </c>
      <c r="CF1373" s="65" t="str">
        <f t="shared" si="1033"/>
        <v/>
      </c>
      <c r="CG1373" s="66" t="str">
        <f t="shared" si="1034"/>
        <v/>
      </c>
      <c r="CI1373" s="42" t="str">
        <f t="shared" si="1035"/>
        <v/>
      </c>
      <c r="CK1373" s="92" t="str">
        <f t="shared" si="1036"/>
        <v/>
      </c>
      <c r="CL1373" s="65" t="str">
        <f t="shared" si="1037"/>
        <v/>
      </c>
      <c r="CM1373" s="93" t="str">
        <f t="shared" si="1038"/>
        <v/>
      </c>
      <c r="CN1373" s="101" t="str">
        <f t="shared" si="1007"/>
        <v/>
      </c>
      <c r="CP1373" s="92" t="str">
        <f t="shared" si="1039"/>
        <v/>
      </c>
      <c r="CQ1373" s="65" t="str">
        <f t="shared" si="1040"/>
        <v/>
      </c>
      <c r="CR1373" s="93" t="str">
        <f t="shared" si="1041"/>
        <v/>
      </c>
      <c r="CS1373" s="101" t="str">
        <f t="shared" si="1042"/>
        <v/>
      </c>
    </row>
    <row r="1374" spans="1:97" x14ac:dyDescent="0.25">
      <c r="A1374" s="51"/>
      <c r="B1374" s="15" t="str">
        <f t="shared" si="1006"/>
        <v/>
      </c>
      <c r="C1374" s="15" t="str">
        <f t="shared" si="1008"/>
        <v/>
      </c>
      <c r="D1374" s="51"/>
      <c r="E1374" s="137"/>
      <c r="F1374" s="138"/>
      <c r="G1374" s="139"/>
      <c r="H1374" s="138"/>
      <c r="I1374" s="140"/>
      <c r="J1374" s="138"/>
      <c r="K1374" s="141"/>
      <c r="L1374" s="139"/>
      <c r="M1374" s="142"/>
      <c r="N1374" s="142"/>
      <c r="O1374" s="143"/>
      <c r="P1374" s="144"/>
      <c r="Q1374" s="144"/>
      <c r="R1374" s="144"/>
      <c r="S1374" s="144"/>
      <c r="T1374" s="144"/>
      <c r="U1374" s="144"/>
      <c r="V1374" s="144"/>
      <c r="W1374" s="144"/>
      <c r="X1374" s="145"/>
      <c r="Y1374" s="51"/>
      <c r="Z1374" s="13" t="str">
        <f t="shared" si="1009"/>
        <v/>
      </c>
      <c r="AA1374" s="51"/>
      <c r="AE1374" s="42" t="str">
        <f t="shared" si="1010"/>
        <v/>
      </c>
      <c r="AF1374" s="42" t="str">
        <f>IF($I1374="", "", IF(COUNTIF($I$10:$I1373, I1374)&gt;0, "", SUMIF($I$10:$I$3009, $I1374, $AE$10:$AE$3009)))</f>
        <v/>
      </c>
      <c r="AG1374" s="45" t="str">
        <f>IF($AF1374="", "", COUNTIF($AF$10:$AF$3009, "&gt;"&amp;AF1374)+1+COUNTIF($AF$10:$AF1374, $AF1374)-1)</f>
        <v/>
      </c>
      <c r="AI1374" s="42" t="str">
        <f t="shared" si="1011"/>
        <v/>
      </c>
      <c r="AK1374" s="15" t="str">
        <f t="shared" si="1012"/>
        <v/>
      </c>
      <c r="AM1374" s="64" t="str">
        <f t="shared" si="1013"/>
        <v/>
      </c>
      <c r="AN1374" s="65" t="str">
        <f t="shared" si="1014"/>
        <v/>
      </c>
      <c r="AO1374" s="65" t="str">
        <f t="shared" si="1015"/>
        <v/>
      </c>
      <c r="AP1374" s="65" t="str">
        <f t="shared" si="1016"/>
        <v/>
      </c>
      <c r="AQ1374" s="65" t="str">
        <f t="shared" si="1017"/>
        <v/>
      </c>
      <c r="AR1374" s="65" t="str">
        <f t="shared" si="1018"/>
        <v/>
      </c>
      <c r="AS1374" s="65" t="str">
        <f t="shared" si="1019"/>
        <v/>
      </c>
      <c r="AT1374" s="65" t="str">
        <f t="shared" si="1020"/>
        <v/>
      </c>
      <c r="AU1374" s="65" t="str">
        <f t="shared" si="1021"/>
        <v/>
      </c>
      <c r="AV1374" s="66" t="str">
        <f t="shared" si="1022"/>
        <v/>
      </c>
      <c r="AX1374" s="73" t="str">
        <f t="shared" si="1043"/>
        <v/>
      </c>
      <c r="AY1374" s="74" t="str">
        <f t="shared" si="1046"/>
        <v/>
      </c>
      <c r="AZ1374" s="74" t="str">
        <f t="shared" si="1046"/>
        <v/>
      </c>
      <c r="BA1374" s="74" t="str">
        <f t="shared" si="1046"/>
        <v/>
      </c>
      <c r="BB1374" s="74" t="str">
        <f t="shared" si="1046"/>
        <v/>
      </c>
      <c r="BC1374" s="74" t="str">
        <f t="shared" si="1046"/>
        <v/>
      </c>
      <c r="BD1374" s="74" t="str">
        <f t="shared" si="1046"/>
        <v/>
      </c>
      <c r="BE1374" s="74" t="str">
        <f t="shared" si="1046"/>
        <v/>
      </c>
      <c r="BF1374" s="74" t="str">
        <f t="shared" si="1046"/>
        <v/>
      </c>
      <c r="BG1374" s="75" t="str">
        <f t="shared" si="1046"/>
        <v/>
      </c>
      <c r="BI1374" s="73" t="str">
        <f t="shared" si="1045"/>
        <v/>
      </c>
      <c r="BJ1374" s="74" t="str">
        <f t="shared" si="1005"/>
        <v/>
      </c>
      <c r="BK1374" s="74" t="str">
        <f t="shared" si="1005"/>
        <v/>
      </c>
      <c r="BL1374" s="74" t="str">
        <f t="shared" si="1005"/>
        <v/>
      </c>
      <c r="BM1374" s="74" t="str">
        <f t="shared" si="1005"/>
        <v/>
      </c>
      <c r="BN1374" s="74" t="str">
        <f t="shared" si="1005"/>
        <v/>
      </c>
      <c r="BO1374" s="74" t="str">
        <f t="shared" si="1005"/>
        <v/>
      </c>
      <c r="BP1374" s="74" t="str">
        <f t="shared" si="1005"/>
        <v/>
      </c>
      <c r="BQ1374" s="74" t="str">
        <f t="shared" si="1005"/>
        <v/>
      </c>
      <c r="BR1374" s="75" t="str">
        <f t="shared" si="1005"/>
        <v/>
      </c>
      <c r="BU1374" s="42" t="str">
        <f t="shared" si="1023"/>
        <v/>
      </c>
      <c r="BV1374" s="66" t="str">
        <f t="shared" si="1024"/>
        <v/>
      </c>
      <c r="BX1374" s="64" t="str">
        <f t="shared" si="1025"/>
        <v/>
      </c>
      <c r="BY1374" s="65" t="str">
        <f t="shared" si="1026"/>
        <v/>
      </c>
      <c r="BZ1374" s="65" t="str">
        <f t="shared" si="1027"/>
        <v/>
      </c>
      <c r="CA1374" s="65" t="str">
        <f t="shared" si="1028"/>
        <v/>
      </c>
      <c r="CB1374" s="65" t="str">
        <f t="shared" si="1029"/>
        <v/>
      </c>
      <c r="CC1374" s="65" t="str">
        <f t="shared" si="1030"/>
        <v/>
      </c>
      <c r="CD1374" s="65" t="str">
        <f t="shared" si="1031"/>
        <v/>
      </c>
      <c r="CE1374" s="65" t="str">
        <f t="shared" si="1032"/>
        <v/>
      </c>
      <c r="CF1374" s="65" t="str">
        <f t="shared" si="1033"/>
        <v/>
      </c>
      <c r="CG1374" s="66" t="str">
        <f t="shared" si="1034"/>
        <v/>
      </c>
      <c r="CI1374" s="42" t="str">
        <f t="shared" si="1035"/>
        <v/>
      </c>
      <c r="CK1374" s="92" t="str">
        <f t="shared" si="1036"/>
        <v/>
      </c>
      <c r="CL1374" s="65" t="str">
        <f t="shared" si="1037"/>
        <v/>
      </c>
      <c r="CM1374" s="93" t="str">
        <f t="shared" si="1038"/>
        <v/>
      </c>
      <c r="CN1374" s="101" t="str">
        <f t="shared" si="1007"/>
        <v/>
      </c>
      <c r="CP1374" s="92" t="str">
        <f t="shared" si="1039"/>
        <v/>
      </c>
      <c r="CQ1374" s="65" t="str">
        <f t="shared" si="1040"/>
        <v/>
      </c>
      <c r="CR1374" s="93" t="str">
        <f t="shared" si="1041"/>
        <v/>
      </c>
      <c r="CS1374" s="101" t="str">
        <f t="shared" si="1042"/>
        <v/>
      </c>
    </row>
    <row r="1375" spans="1:97" x14ac:dyDescent="0.25">
      <c r="A1375" s="51"/>
      <c r="B1375" s="15" t="str">
        <f t="shared" si="1006"/>
        <v/>
      </c>
      <c r="C1375" s="15" t="str">
        <f t="shared" si="1008"/>
        <v/>
      </c>
      <c r="D1375" s="51"/>
      <c r="E1375" s="137"/>
      <c r="F1375" s="138"/>
      <c r="G1375" s="139"/>
      <c r="H1375" s="138"/>
      <c r="I1375" s="140"/>
      <c r="J1375" s="138"/>
      <c r="K1375" s="141"/>
      <c r="L1375" s="139"/>
      <c r="M1375" s="142"/>
      <c r="N1375" s="142"/>
      <c r="O1375" s="143"/>
      <c r="P1375" s="144"/>
      <c r="Q1375" s="144"/>
      <c r="R1375" s="144"/>
      <c r="S1375" s="144"/>
      <c r="T1375" s="144"/>
      <c r="U1375" s="144"/>
      <c r="V1375" s="144"/>
      <c r="W1375" s="144"/>
      <c r="X1375" s="145"/>
      <c r="Y1375" s="51"/>
      <c r="Z1375" s="13" t="str">
        <f t="shared" si="1009"/>
        <v/>
      </c>
      <c r="AA1375" s="51"/>
      <c r="AE1375" s="42" t="str">
        <f t="shared" si="1010"/>
        <v/>
      </c>
      <c r="AF1375" s="42" t="str">
        <f>IF($I1375="", "", IF(COUNTIF($I$10:$I1374, I1375)&gt;0, "", SUMIF($I$10:$I$3009, $I1375, $AE$10:$AE$3009)))</f>
        <v/>
      </c>
      <c r="AG1375" s="45" t="str">
        <f>IF($AF1375="", "", COUNTIF($AF$10:$AF$3009, "&gt;"&amp;AF1375)+1+COUNTIF($AF$10:$AF1375, $AF1375)-1)</f>
        <v/>
      </c>
      <c r="AI1375" s="42" t="str">
        <f t="shared" si="1011"/>
        <v/>
      </c>
      <c r="AK1375" s="15" t="str">
        <f t="shared" si="1012"/>
        <v/>
      </c>
      <c r="AM1375" s="64" t="str">
        <f t="shared" si="1013"/>
        <v/>
      </c>
      <c r="AN1375" s="65" t="str">
        <f t="shared" si="1014"/>
        <v/>
      </c>
      <c r="AO1375" s="65" t="str">
        <f t="shared" si="1015"/>
        <v/>
      </c>
      <c r="AP1375" s="65" t="str">
        <f t="shared" si="1016"/>
        <v/>
      </c>
      <c r="AQ1375" s="65" t="str">
        <f t="shared" si="1017"/>
        <v/>
      </c>
      <c r="AR1375" s="65" t="str">
        <f t="shared" si="1018"/>
        <v/>
      </c>
      <c r="AS1375" s="65" t="str">
        <f t="shared" si="1019"/>
        <v/>
      </c>
      <c r="AT1375" s="65" t="str">
        <f t="shared" si="1020"/>
        <v/>
      </c>
      <c r="AU1375" s="65" t="str">
        <f t="shared" si="1021"/>
        <v/>
      </c>
      <c r="AV1375" s="66" t="str">
        <f t="shared" si="1022"/>
        <v/>
      </c>
      <c r="AX1375" s="73" t="str">
        <f t="shared" si="1043"/>
        <v/>
      </c>
      <c r="AY1375" s="74" t="str">
        <f t="shared" si="1046"/>
        <v/>
      </c>
      <c r="AZ1375" s="74" t="str">
        <f t="shared" si="1046"/>
        <v/>
      </c>
      <c r="BA1375" s="74" t="str">
        <f t="shared" si="1046"/>
        <v/>
      </c>
      <c r="BB1375" s="74" t="str">
        <f t="shared" si="1046"/>
        <v/>
      </c>
      <c r="BC1375" s="74" t="str">
        <f t="shared" si="1046"/>
        <v/>
      </c>
      <c r="BD1375" s="74" t="str">
        <f t="shared" si="1046"/>
        <v/>
      </c>
      <c r="BE1375" s="74" t="str">
        <f t="shared" si="1046"/>
        <v/>
      </c>
      <c r="BF1375" s="74" t="str">
        <f t="shared" si="1046"/>
        <v/>
      </c>
      <c r="BG1375" s="75" t="str">
        <f t="shared" si="1046"/>
        <v/>
      </c>
      <c r="BI1375" s="73" t="str">
        <f t="shared" si="1045"/>
        <v/>
      </c>
      <c r="BJ1375" s="74" t="str">
        <f t="shared" si="1005"/>
        <v/>
      </c>
      <c r="BK1375" s="74" t="str">
        <f t="shared" si="1005"/>
        <v/>
      </c>
      <c r="BL1375" s="74" t="str">
        <f t="shared" si="1005"/>
        <v/>
      </c>
      <c r="BM1375" s="74" t="str">
        <f t="shared" si="1005"/>
        <v/>
      </c>
      <c r="BN1375" s="74" t="str">
        <f t="shared" si="1005"/>
        <v/>
      </c>
      <c r="BO1375" s="74" t="str">
        <f t="shared" si="1005"/>
        <v/>
      </c>
      <c r="BP1375" s="74" t="str">
        <f t="shared" si="1005"/>
        <v/>
      </c>
      <c r="BQ1375" s="74" t="str">
        <f t="shared" si="1005"/>
        <v/>
      </c>
      <c r="BR1375" s="75" t="str">
        <f t="shared" si="1005"/>
        <v/>
      </c>
      <c r="BU1375" s="42" t="str">
        <f t="shared" si="1023"/>
        <v/>
      </c>
      <c r="BV1375" s="66" t="str">
        <f t="shared" si="1024"/>
        <v/>
      </c>
      <c r="BX1375" s="64" t="str">
        <f t="shared" si="1025"/>
        <v/>
      </c>
      <c r="BY1375" s="65" t="str">
        <f t="shared" si="1026"/>
        <v/>
      </c>
      <c r="BZ1375" s="65" t="str">
        <f t="shared" si="1027"/>
        <v/>
      </c>
      <c r="CA1375" s="65" t="str">
        <f t="shared" si="1028"/>
        <v/>
      </c>
      <c r="CB1375" s="65" t="str">
        <f t="shared" si="1029"/>
        <v/>
      </c>
      <c r="CC1375" s="65" t="str">
        <f t="shared" si="1030"/>
        <v/>
      </c>
      <c r="CD1375" s="65" t="str">
        <f t="shared" si="1031"/>
        <v/>
      </c>
      <c r="CE1375" s="65" t="str">
        <f t="shared" si="1032"/>
        <v/>
      </c>
      <c r="CF1375" s="65" t="str">
        <f t="shared" si="1033"/>
        <v/>
      </c>
      <c r="CG1375" s="66" t="str">
        <f t="shared" si="1034"/>
        <v/>
      </c>
      <c r="CI1375" s="42" t="str">
        <f t="shared" si="1035"/>
        <v/>
      </c>
      <c r="CK1375" s="92" t="str">
        <f t="shared" si="1036"/>
        <v/>
      </c>
      <c r="CL1375" s="65" t="str">
        <f t="shared" si="1037"/>
        <v/>
      </c>
      <c r="CM1375" s="93" t="str">
        <f t="shared" si="1038"/>
        <v/>
      </c>
      <c r="CN1375" s="101" t="str">
        <f t="shared" si="1007"/>
        <v/>
      </c>
      <c r="CP1375" s="92" t="str">
        <f t="shared" si="1039"/>
        <v/>
      </c>
      <c r="CQ1375" s="65" t="str">
        <f t="shared" si="1040"/>
        <v/>
      </c>
      <c r="CR1375" s="93" t="str">
        <f t="shared" si="1041"/>
        <v/>
      </c>
      <c r="CS1375" s="101" t="str">
        <f t="shared" si="1042"/>
        <v/>
      </c>
    </row>
    <row r="1376" spans="1:97" x14ac:dyDescent="0.25">
      <c r="A1376" s="51"/>
      <c r="B1376" s="15" t="str">
        <f t="shared" si="1006"/>
        <v/>
      </c>
      <c r="C1376" s="15" t="str">
        <f t="shared" si="1008"/>
        <v/>
      </c>
      <c r="D1376" s="51"/>
      <c r="E1376" s="137"/>
      <c r="F1376" s="138"/>
      <c r="G1376" s="139"/>
      <c r="H1376" s="138"/>
      <c r="I1376" s="140"/>
      <c r="J1376" s="138"/>
      <c r="K1376" s="141"/>
      <c r="L1376" s="139"/>
      <c r="M1376" s="142"/>
      <c r="N1376" s="142"/>
      <c r="O1376" s="143"/>
      <c r="P1376" s="144"/>
      <c r="Q1376" s="144"/>
      <c r="R1376" s="144"/>
      <c r="S1376" s="144"/>
      <c r="T1376" s="144"/>
      <c r="U1376" s="144"/>
      <c r="V1376" s="144"/>
      <c r="W1376" s="144"/>
      <c r="X1376" s="145"/>
      <c r="Y1376" s="51"/>
      <c r="Z1376" s="13" t="str">
        <f t="shared" si="1009"/>
        <v/>
      </c>
      <c r="AA1376" s="51"/>
      <c r="AE1376" s="42" t="str">
        <f t="shared" si="1010"/>
        <v/>
      </c>
      <c r="AF1376" s="42" t="str">
        <f>IF($I1376="", "", IF(COUNTIF($I$10:$I1375, I1376)&gt;0, "", SUMIF($I$10:$I$3009, $I1376, $AE$10:$AE$3009)))</f>
        <v/>
      </c>
      <c r="AG1376" s="45" t="str">
        <f>IF($AF1376="", "", COUNTIF($AF$10:$AF$3009, "&gt;"&amp;AF1376)+1+COUNTIF($AF$10:$AF1376, $AF1376)-1)</f>
        <v/>
      </c>
      <c r="AI1376" s="42" t="str">
        <f t="shared" si="1011"/>
        <v/>
      </c>
      <c r="AK1376" s="15" t="str">
        <f t="shared" si="1012"/>
        <v/>
      </c>
      <c r="AM1376" s="64" t="str">
        <f t="shared" si="1013"/>
        <v/>
      </c>
      <c r="AN1376" s="65" t="str">
        <f t="shared" si="1014"/>
        <v/>
      </c>
      <c r="AO1376" s="65" t="str">
        <f t="shared" si="1015"/>
        <v/>
      </c>
      <c r="AP1376" s="65" t="str">
        <f t="shared" si="1016"/>
        <v/>
      </c>
      <c r="AQ1376" s="65" t="str">
        <f t="shared" si="1017"/>
        <v/>
      </c>
      <c r="AR1376" s="65" t="str">
        <f t="shared" si="1018"/>
        <v/>
      </c>
      <c r="AS1376" s="65" t="str">
        <f t="shared" si="1019"/>
        <v/>
      </c>
      <c r="AT1376" s="65" t="str">
        <f t="shared" si="1020"/>
        <v/>
      </c>
      <c r="AU1376" s="65" t="str">
        <f t="shared" si="1021"/>
        <v/>
      </c>
      <c r="AV1376" s="66" t="str">
        <f t="shared" si="1022"/>
        <v/>
      </c>
      <c r="AX1376" s="73" t="str">
        <f t="shared" si="1043"/>
        <v/>
      </c>
      <c r="AY1376" s="74" t="str">
        <f t="shared" ref="AY1376:BG1385" si="1047">IF(AY$9="", "", IF($H1376=AY$9, $AE1376, ""))</f>
        <v/>
      </c>
      <c r="AZ1376" s="74" t="str">
        <f t="shared" si="1047"/>
        <v/>
      </c>
      <c r="BA1376" s="74" t="str">
        <f t="shared" si="1047"/>
        <v/>
      </c>
      <c r="BB1376" s="74" t="str">
        <f t="shared" si="1047"/>
        <v/>
      </c>
      <c r="BC1376" s="74" t="str">
        <f t="shared" si="1047"/>
        <v/>
      </c>
      <c r="BD1376" s="74" t="str">
        <f t="shared" si="1047"/>
        <v/>
      </c>
      <c r="BE1376" s="74" t="str">
        <f t="shared" si="1047"/>
        <v/>
      </c>
      <c r="BF1376" s="74" t="str">
        <f t="shared" si="1047"/>
        <v/>
      </c>
      <c r="BG1376" s="75" t="str">
        <f t="shared" si="1047"/>
        <v/>
      </c>
      <c r="BI1376" s="73" t="str">
        <f t="shared" si="1045"/>
        <v/>
      </c>
      <c r="BJ1376" s="74" t="str">
        <f t="shared" si="1005"/>
        <v/>
      </c>
      <c r="BK1376" s="74" t="str">
        <f t="shared" si="1005"/>
        <v/>
      </c>
      <c r="BL1376" s="74" t="str">
        <f t="shared" si="1005"/>
        <v/>
      </c>
      <c r="BM1376" s="74" t="str">
        <f t="shared" si="1005"/>
        <v/>
      </c>
      <c r="BN1376" s="74" t="str">
        <f t="shared" si="1005"/>
        <v/>
      </c>
      <c r="BO1376" s="74" t="str">
        <f t="shared" si="1005"/>
        <v/>
      </c>
      <c r="BP1376" s="74" t="str">
        <f t="shared" si="1005"/>
        <v/>
      </c>
      <c r="BQ1376" s="74" t="str">
        <f t="shared" si="1005"/>
        <v/>
      </c>
      <c r="BR1376" s="75" t="str">
        <f t="shared" si="1005"/>
        <v/>
      </c>
      <c r="BU1376" s="42" t="str">
        <f t="shared" si="1023"/>
        <v/>
      </c>
      <c r="BV1376" s="66" t="str">
        <f t="shared" si="1024"/>
        <v/>
      </c>
      <c r="BX1376" s="64" t="str">
        <f t="shared" si="1025"/>
        <v/>
      </c>
      <c r="BY1376" s="65" t="str">
        <f t="shared" si="1026"/>
        <v/>
      </c>
      <c r="BZ1376" s="65" t="str">
        <f t="shared" si="1027"/>
        <v/>
      </c>
      <c r="CA1376" s="65" t="str">
        <f t="shared" si="1028"/>
        <v/>
      </c>
      <c r="CB1376" s="65" t="str">
        <f t="shared" si="1029"/>
        <v/>
      </c>
      <c r="CC1376" s="65" t="str">
        <f t="shared" si="1030"/>
        <v/>
      </c>
      <c r="CD1376" s="65" t="str">
        <f t="shared" si="1031"/>
        <v/>
      </c>
      <c r="CE1376" s="65" t="str">
        <f t="shared" si="1032"/>
        <v/>
      </c>
      <c r="CF1376" s="65" t="str">
        <f t="shared" si="1033"/>
        <v/>
      </c>
      <c r="CG1376" s="66" t="str">
        <f t="shared" si="1034"/>
        <v/>
      </c>
      <c r="CI1376" s="42" t="str">
        <f t="shared" si="1035"/>
        <v/>
      </c>
      <c r="CK1376" s="92" t="str">
        <f t="shared" si="1036"/>
        <v/>
      </c>
      <c r="CL1376" s="65" t="str">
        <f t="shared" si="1037"/>
        <v/>
      </c>
      <c r="CM1376" s="93" t="str">
        <f t="shared" si="1038"/>
        <v/>
      </c>
      <c r="CN1376" s="101" t="str">
        <f t="shared" si="1007"/>
        <v/>
      </c>
      <c r="CP1376" s="92" t="str">
        <f t="shared" si="1039"/>
        <v/>
      </c>
      <c r="CQ1376" s="65" t="str">
        <f t="shared" si="1040"/>
        <v/>
      </c>
      <c r="CR1376" s="93" t="str">
        <f t="shared" si="1041"/>
        <v/>
      </c>
      <c r="CS1376" s="101" t="str">
        <f t="shared" si="1042"/>
        <v/>
      </c>
    </row>
    <row r="1377" spans="1:97" x14ac:dyDescent="0.25">
      <c r="A1377" s="51"/>
      <c r="B1377" s="15" t="str">
        <f t="shared" si="1006"/>
        <v/>
      </c>
      <c r="C1377" s="15" t="str">
        <f t="shared" si="1008"/>
        <v/>
      </c>
      <c r="D1377" s="51"/>
      <c r="E1377" s="137"/>
      <c r="F1377" s="138"/>
      <c r="G1377" s="139"/>
      <c r="H1377" s="138"/>
      <c r="I1377" s="140"/>
      <c r="J1377" s="138"/>
      <c r="K1377" s="141"/>
      <c r="L1377" s="139"/>
      <c r="M1377" s="142"/>
      <c r="N1377" s="142"/>
      <c r="O1377" s="143"/>
      <c r="P1377" s="144"/>
      <c r="Q1377" s="144"/>
      <c r="R1377" s="144"/>
      <c r="S1377" s="144"/>
      <c r="T1377" s="144"/>
      <c r="U1377" s="144"/>
      <c r="V1377" s="144"/>
      <c r="W1377" s="144"/>
      <c r="X1377" s="145"/>
      <c r="Y1377" s="51"/>
      <c r="Z1377" s="13" t="str">
        <f t="shared" si="1009"/>
        <v/>
      </c>
      <c r="AA1377" s="51"/>
      <c r="AE1377" s="42" t="str">
        <f t="shared" si="1010"/>
        <v/>
      </c>
      <c r="AF1377" s="42" t="str">
        <f>IF($I1377="", "", IF(COUNTIF($I$10:$I1376, I1377)&gt;0, "", SUMIF($I$10:$I$3009, $I1377, $AE$10:$AE$3009)))</f>
        <v/>
      </c>
      <c r="AG1377" s="45" t="str">
        <f>IF($AF1377="", "", COUNTIF($AF$10:$AF$3009, "&gt;"&amp;AF1377)+1+COUNTIF($AF$10:$AF1377, $AF1377)-1)</f>
        <v/>
      </c>
      <c r="AI1377" s="42" t="str">
        <f t="shared" si="1011"/>
        <v/>
      </c>
      <c r="AK1377" s="15" t="str">
        <f t="shared" si="1012"/>
        <v/>
      </c>
      <c r="AM1377" s="64" t="str">
        <f t="shared" si="1013"/>
        <v/>
      </c>
      <c r="AN1377" s="65" t="str">
        <f t="shared" si="1014"/>
        <v/>
      </c>
      <c r="AO1377" s="65" t="str">
        <f t="shared" si="1015"/>
        <v/>
      </c>
      <c r="AP1377" s="65" t="str">
        <f t="shared" si="1016"/>
        <v/>
      </c>
      <c r="AQ1377" s="65" t="str">
        <f t="shared" si="1017"/>
        <v/>
      </c>
      <c r="AR1377" s="65" t="str">
        <f t="shared" si="1018"/>
        <v/>
      </c>
      <c r="AS1377" s="65" t="str">
        <f t="shared" si="1019"/>
        <v/>
      </c>
      <c r="AT1377" s="65" t="str">
        <f t="shared" si="1020"/>
        <v/>
      </c>
      <c r="AU1377" s="65" t="str">
        <f t="shared" si="1021"/>
        <v/>
      </c>
      <c r="AV1377" s="66" t="str">
        <f t="shared" si="1022"/>
        <v/>
      </c>
      <c r="AX1377" s="73" t="str">
        <f t="shared" si="1043"/>
        <v/>
      </c>
      <c r="AY1377" s="74" t="str">
        <f t="shared" si="1047"/>
        <v/>
      </c>
      <c r="AZ1377" s="74" t="str">
        <f t="shared" si="1047"/>
        <v/>
      </c>
      <c r="BA1377" s="74" t="str">
        <f t="shared" si="1047"/>
        <v/>
      </c>
      <c r="BB1377" s="74" t="str">
        <f t="shared" si="1047"/>
        <v/>
      </c>
      <c r="BC1377" s="74" t="str">
        <f t="shared" si="1047"/>
        <v/>
      </c>
      <c r="BD1377" s="74" t="str">
        <f t="shared" si="1047"/>
        <v/>
      </c>
      <c r="BE1377" s="74" t="str">
        <f t="shared" si="1047"/>
        <v/>
      </c>
      <c r="BF1377" s="74" t="str">
        <f t="shared" si="1047"/>
        <v/>
      </c>
      <c r="BG1377" s="75" t="str">
        <f t="shared" si="1047"/>
        <v/>
      </c>
      <c r="BI1377" s="73" t="str">
        <f t="shared" si="1045"/>
        <v/>
      </c>
      <c r="BJ1377" s="74" t="str">
        <f t="shared" si="1005"/>
        <v/>
      </c>
      <c r="BK1377" s="74" t="str">
        <f t="shared" si="1005"/>
        <v/>
      </c>
      <c r="BL1377" s="74" t="str">
        <f t="shared" si="1005"/>
        <v/>
      </c>
      <c r="BM1377" s="74" t="str">
        <f t="shared" si="1005"/>
        <v/>
      </c>
      <c r="BN1377" s="74" t="str">
        <f t="shared" si="1005"/>
        <v/>
      </c>
      <c r="BO1377" s="74" t="str">
        <f t="shared" si="1005"/>
        <v/>
      </c>
      <c r="BP1377" s="74" t="str">
        <f t="shared" si="1005"/>
        <v/>
      </c>
      <c r="BQ1377" s="74" t="str">
        <f t="shared" si="1005"/>
        <v/>
      </c>
      <c r="BR1377" s="75" t="str">
        <f t="shared" si="1005"/>
        <v/>
      </c>
      <c r="BU1377" s="42" t="str">
        <f t="shared" si="1023"/>
        <v/>
      </c>
      <c r="BV1377" s="66" t="str">
        <f t="shared" si="1024"/>
        <v/>
      </c>
      <c r="BX1377" s="64" t="str">
        <f t="shared" si="1025"/>
        <v/>
      </c>
      <c r="BY1377" s="65" t="str">
        <f t="shared" si="1026"/>
        <v/>
      </c>
      <c r="BZ1377" s="65" t="str">
        <f t="shared" si="1027"/>
        <v/>
      </c>
      <c r="CA1377" s="65" t="str">
        <f t="shared" si="1028"/>
        <v/>
      </c>
      <c r="CB1377" s="65" t="str">
        <f t="shared" si="1029"/>
        <v/>
      </c>
      <c r="CC1377" s="65" t="str">
        <f t="shared" si="1030"/>
        <v/>
      </c>
      <c r="CD1377" s="65" t="str">
        <f t="shared" si="1031"/>
        <v/>
      </c>
      <c r="CE1377" s="65" t="str">
        <f t="shared" si="1032"/>
        <v/>
      </c>
      <c r="CF1377" s="65" t="str">
        <f t="shared" si="1033"/>
        <v/>
      </c>
      <c r="CG1377" s="66" t="str">
        <f t="shared" si="1034"/>
        <v/>
      </c>
      <c r="CI1377" s="42" t="str">
        <f t="shared" si="1035"/>
        <v/>
      </c>
      <c r="CK1377" s="92" t="str">
        <f t="shared" si="1036"/>
        <v/>
      </c>
      <c r="CL1377" s="65" t="str">
        <f t="shared" si="1037"/>
        <v/>
      </c>
      <c r="CM1377" s="93" t="str">
        <f t="shared" si="1038"/>
        <v/>
      </c>
      <c r="CN1377" s="101" t="str">
        <f t="shared" si="1007"/>
        <v/>
      </c>
      <c r="CP1377" s="92" t="str">
        <f t="shared" si="1039"/>
        <v/>
      </c>
      <c r="CQ1377" s="65" t="str">
        <f t="shared" si="1040"/>
        <v/>
      </c>
      <c r="CR1377" s="93" t="str">
        <f t="shared" si="1041"/>
        <v/>
      </c>
      <c r="CS1377" s="101" t="str">
        <f t="shared" si="1042"/>
        <v/>
      </c>
    </row>
    <row r="1378" spans="1:97" x14ac:dyDescent="0.25">
      <c r="A1378" s="51"/>
      <c r="B1378" s="15" t="str">
        <f t="shared" si="1006"/>
        <v/>
      </c>
      <c r="C1378" s="15" t="str">
        <f t="shared" si="1008"/>
        <v/>
      </c>
      <c r="D1378" s="51"/>
      <c r="E1378" s="137"/>
      <c r="F1378" s="138"/>
      <c r="G1378" s="139"/>
      <c r="H1378" s="138"/>
      <c r="I1378" s="140"/>
      <c r="J1378" s="138"/>
      <c r="K1378" s="141"/>
      <c r="L1378" s="139"/>
      <c r="M1378" s="142"/>
      <c r="N1378" s="142"/>
      <c r="O1378" s="143"/>
      <c r="P1378" s="144"/>
      <c r="Q1378" s="144"/>
      <c r="R1378" s="144"/>
      <c r="S1378" s="144"/>
      <c r="T1378" s="144"/>
      <c r="U1378" s="144"/>
      <c r="V1378" s="144"/>
      <c r="W1378" s="144"/>
      <c r="X1378" s="145"/>
      <c r="Y1378" s="51"/>
      <c r="Z1378" s="13" t="str">
        <f t="shared" si="1009"/>
        <v/>
      </c>
      <c r="AA1378" s="51"/>
      <c r="AE1378" s="42" t="str">
        <f t="shared" si="1010"/>
        <v/>
      </c>
      <c r="AF1378" s="42" t="str">
        <f>IF($I1378="", "", IF(COUNTIF($I$10:$I1377, I1378)&gt;0, "", SUMIF($I$10:$I$3009, $I1378, $AE$10:$AE$3009)))</f>
        <v/>
      </c>
      <c r="AG1378" s="45" t="str">
        <f>IF($AF1378="", "", COUNTIF($AF$10:$AF$3009, "&gt;"&amp;AF1378)+1+COUNTIF($AF$10:$AF1378, $AF1378)-1)</f>
        <v/>
      </c>
      <c r="AI1378" s="42" t="str">
        <f t="shared" si="1011"/>
        <v/>
      </c>
      <c r="AK1378" s="15" t="str">
        <f t="shared" si="1012"/>
        <v/>
      </c>
      <c r="AM1378" s="64" t="str">
        <f t="shared" si="1013"/>
        <v/>
      </c>
      <c r="AN1378" s="65" t="str">
        <f t="shared" si="1014"/>
        <v/>
      </c>
      <c r="AO1378" s="65" t="str">
        <f t="shared" si="1015"/>
        <v/>
      </c>
      <c r="AP1378" s="65" t="str">
        <f t="shared" si="1016"/>
        <v/>
      </c>
      <c r="AQ1378" s="65" t="str">
        <f t="shared" si="1017"/>
        <v/>
      </c>
      <c r="AR1378" s="65" t="str">
        <f t="shared" si="1018"/>
        <v/>
      </c>
      <c r="AS1378" s="65" t="str">
        <f t="shared" si="1019"/>
        <v/>
      </c>
      <c r="AT1378" s="65" t="str">
        <f t="shared" si="1020"/>
        <v/>
      </c>
      <c r="AU1378" s="65" t="str">
        <f t="shared" si="1021"/>
        <v/>
      </c>
      <c r="AV1378" s="66" t="str">
        <f t="shared" si="1022"/>
        <v/>
      </c>
      <c r="AX1378" s="73" t="str">
        <f t="shared" si="1043"/>
        <v/>
      </c>
      <c r="AY1378" s="74" t="str">
        <f t="shared" si="1047"/>
        <v/>
      </c>
      <c r="AZ1378" s="74" t="str">
        <f t="shared" si="1047"/>
        <v/>
      </c>
      <c r="BA1378" s="74" t="str">
        <f t="shared" si="1047"/>
        <v/>
      </c>
      <c r="BB1378" s="74" t="str">
        <f t="shared" si="1047"/>
        <v/>
      </c>
      <c r="BC1378" s="74" t="str">
        <f t="shared" si="1047"/>
        <v/>
      </c>
      <c r="BD1378" s="74" t="str">
        <f t="shared" si="1047"/>
        <v/>
      </c>
      <c r="BE1378" s="74" t="str">
        <f t="shared" si="1047"/>
        <v/>
      </c>
      <c r="BF1378" s="74" t="str">
        <f t="shared" si="1047"/>
        <v/>
      </c>
      <c r="BG1378" s="75" t="str">
        <f t="shared" si="1047"/>
        <v/>
      </c>
      <c r="BI1378" s="73" t="str">
        <f t="shared" si="1045"/>
        <v/>
      </c>
      <c r="BJ1378" s="74" t="str">
        <f t="shared" si="1005"/>
        <v/>
      </c>
      <c r="BK1378" s="74" t="str">
        <f t="shared" si="1005"/>
        <v/>
      </c>
      <c r="BL1378" s="74" t="str">
        <f t="shared" si="1005"/>
        <v/>
      </c>
      <c r="BM1378" s="74" t="str">
        <f t="shared" si="1005"/>
        <v/>
      </c>
      <c r="BN1378" s="74" t="str">
        <f t="shared" si="1005"/>
        <v/>
      </c>
      <c r="BO1378" s="74" t="str">
        <f t="shared" si="1005"/>
        <v/>
      </c>
      <c r="BP1378" s="74" t="str">
        <f t="shared" si="1005"/>
        <v/>
      </c>
      <c r="BQ1378" s="74" t="str">
        <f t="shared" ref="BJ1378:BR1407" si="1048">IFERROR(IF(BQ$9="", "", IF($H1378=BQ$9, $AE1378-$L1378, "")), "")</f>
        <v/>
      </c>
      <c r="BR1378" s="75" t="str">
        <f t="shared" si="1048"/>
        <v/>
      </c>
      <c r="BU1378" s="42" t="str">
        <f t="shared" si="1023"/>
        <v/>
      </c>
      <c r="BV1378" s="66" t="str">
        <f t="shared" si="1024"/>
        <v/>
      </c>
      <c r="BX1378" s="64" t="str">
        <f t="shared" si="1025"/>
        <v/>
      </c>
      <c r="BY1378" s="65" t="str">
        <f t="shared" si="1026"/>
        <v/>
      </c>
      <c r="BZ1378" s="65" t="str">
        <f t="shared" si="1027"/>
        <v/>
      </c>
      <c r="CA1378" s="65" t="str">
        <f t="shared" si="1028"/>
        <v/>
      </c>
      <c r="CB1378" s="65" t="str">
        <f t="shared" si="1029"/>
        <v/>
      </c>
      <c r="CC1378" s="65" t="str">
        <f t="shared" si="1030"/>
        <v/>
      </c>
      <c r="CD1378" s="65" t="str">
        <f t="shared" si="1031"/>
        <v/>
      </c>
      <c r="CE1378" s="65" t="str">
        <f t="shared" si="1032"/>
        <v/>
      </c>
      <c r="CF1378" s="65" t="str">
        <f t="shared" si="1033"/>
        <v/>
      </c>
      <c r="CG1378" s="66" t="str">
        <f t="shared" si="1034"/>
        <v/>
      </c>
      <c r="CI1378" s="42" t="str">
        <f t="shared" si="1035"/>
        <v/>
      </c>
      <c r="CK1378" s="92" t="str">
        <f t="shared" si="1036"/>
        <v/>
      </c>
      <c r="CL1378" s="65" t="str">
        <f t="shared" si="1037"/>
        <v/>
      </c>
      <c r="CM1378" s="93" t="str">
        <f t="shared" si="1038"/>
        <v/>
      </c>
      <c r="CN1378" s="101" t="str">
        <f t="shared" si="1007"/>
        <v/>
      </c>
      <c r="CP1378" s="92" t="str">
        <f t="shared" si="1039"/>
        <v/>
      </c>
      <c r="CQ1378" s="65" t="str">
        <f t="shared" si="1040"/>
        <v/>
      </c>
      <c r="CR1378" s="93" t="str">
        <f t="shared" si="1041"/>
        <v/>
      </c>
      <c r="CS1378" s="101" t="str">
        <f t="shared" si="1042"/>
        <v/>
      </c>
    </row>
    <row r="1379" spans="1:97" x14ac:dyDescent="0.25">
      <c r="A1379" s="51"/>
      <c r="B1379" s="15" t="str">
        <f t="shared" si="1006"/>
        <v/>
      </c>
      <c r="C1379" s="15" t="str">
        <f t="shared" si="1008"/>
        <v/>
      </c>
      <c r="D1379" s="51"/>
      <c r="E1379" s="137"/>
      <c r="F1379" s="138"/>
      <c r="G1379" s="139"/>
      <c r="H1379" s="138"/>
      <c r="I1379" s="140"/>
      <c r="J1379" s="138"/>
      <c r="K1379" s="141"/>
      <c r="L1379" s="139"/>
      <c r="M1379" s="142"/>
      <c r="N1379" s="142"/>
      <c r="O1379" s="143"/>
      <c r="P1379" s="144"/>
      <c r="Q1379" s="144"/>
      <c r="R1379" s="144"/>
      <c r="S1379" s="144"/>
      <c r="T1379" s="144"/>
      <c r="U1379" s="144"/>
      <c r="V1379" s="144"/>
      <c r="W1379" s="144"/>
      <c r="X1379" s="145"/>
      <c r="Y1379" s="51"/>
      <c r="Z1379" s="13" t="str">
        <f t="shared" si="1009"/>
        <v/>
      </c>
      <c r="AA1379" s="51"/>
      <c r="AE1379" s="42" t="str">
        <f t="shared" si="1010"/>
        <v/>
      </c>
      <c r="AF1379" s="42" t="str">
        <f>IF($I1379="", "", IF(COUNTIF($I$10:$I1378, I1379)&gt;0, "", SUMIF($I$10:$I$3009, $I1379, $AE$10:$AE$3009)))</f>
        <v/>
      </c>
      <c r="AG1379" s="45" t="str">
        <f>IF($AF1379="", "", COUNTIF($AF$10:$AF$3009, "&gt;"&amp;AF1379)+1+COUNTIF($AF$10:$AF1379, $AF1379)-1)</f>
        <v/>
      </c>
      <c r="AI1379" s="42" t="str">
        <f t="shared" si="1011"/>
        <v/>
      </c>
      <c r="AK1379" s="15" t="str">
        <f t="shared" si="1012"/>
        <v/>
      </c>
      <c r="AM1379" s="64" t="str">
        <f t="shared" si="1013"/>
        <v/>
      </c>
      <c r="AN1379" s="65" t="str">
        <f t="shared" si="1014"/>
        <v/>
      </c>
      <c r="AO1379" s="65" t="str">
        <f t="shared" si="1015"/>
        <v/>
      </c>
      <c r="AP1379" s="65" t="str">
        <f t="shared" si="1016"/>
        <v/>
      </c>
      <c r="AQ1379" s="65" t="str">
        <f t="shared" si="1017"/>
        <v/>
      </c>
      <c r="AR1379" s="65" t="str">
        <f t="shared" si="1018"/>
        <v/>
      </c>
      <c r="AS1379" s="65" t="str">
        <f t="shared" si="1019"/>
        <v/>
      </c>
      <c r="AT1379" s="65" t="str">
        <f t="shared" si="1020"/>
        <v/>
      </c>
      <c r="AU1379" s="65" t="str">
        <f t="shared" si="1021"/>
        <v/>
      </c>
      <c r="AV1379" s="66" t="str">
        <f t="shared" si="1022"/>
        <v/>
      </c>
      <c r="AX1379" s="73" t="str">
        <f t="shared" si="1043"/>
        <v/>
      </c>
      <c r="AY1379" s="74" t="str">
        <f t="shared" si="1047"/>
        <v/>
      </c>
      <c r="AZ1379" s="74" t="str">
        <f t="shared" si="1047"/>
        <v/>
      </c>
      <c r="BA1379" s="74" t="str">
        <f t="shared" si="1047"/>
        <v/>
      </c>
      <c r="BB1379" s="74" t="str">
        <f t="shared" si="1047"/>
        <v/>
      </c>
      <c r="BC1379" s="74" t="str">
        <f t="shared" si="1047"/>
        <v/>
      </c>
      <c r="BD1379" s="74" t="str">
        <f t="shared" si="1047"/>
        <v/>
      </c>
      <c r="BE1379" s="74" t="str">
        <f t="shared" si="1047"/>
        <v/>
      </c>
      <c r="BF1379" s="74" t="str">
        <f t="shared" si="1047"/>
        <v/>
      </c>
      <c r="BG1379" s="75" t="str">
        <f t="shared" si="1047"/>
        <v/>
      </c>
      <c r="BI1379" s="73" t="str">
        <f t="shared" si="1045"/>
        <v/>
      </c>
      <c r="BJ1379" s="74" t="str">
        <f t="shared" si="1048"/>
        <v/>
      </c>
      <c r="BK1379" s="74" t="str">
        <f t="shared" si="1048"/>
        <v/>
      </c>
      <c r="BL1379" s="74" t="str">
        <f t="shared" si="1048"/>
        <v/>
      </c>
      <c r="BM1379" s="74" t="str">
        <f t="shared" si="1048"/>
        <v/>
      </c>
      <c r="BN1379" s="74" t="str">
        <f t="shared" si="1048"/>
        <v/>
      </c>
      <c r="BO1379" s="74" t="str">
        <f t="shared" si="1048"/>
        <v/>
      </c>
      <c r="BP1379" s="74" t="str">
        <f t="shared" si="1048"/>
        <v/>
      </c>
      <c r="BQ1379" s="74" t="str">
        <f t="shared" si="1048"/>
        <v/>
      </c>
      <c r="BR1379" s="75" t="str">
        <f t="shared" si="1048"/>
        <v/>
      </c>
      <c r="BU1379" s="42" t="str">
        <f t="shared" si="1023"/>
        <v/>
      </c>
      <c r="BV1379" s="66" t="str">
        <f t="shared" si="1024"/>
        <v/>
      </c>
      <c r="BX1379" s="64" t="str">
        <f t="shared" si="1025"/>
        <v/>
      </c>
      <c r="BY1379" s="65" t="str">
        <f t="shared" si="1026"/>
        <v/>
      </c>
      <c r="BZ1379" s="65" t="str">
        <f t="shared" si="1027"/>
        <v/>
      </c>
      <c r="CA1379" s="65" t="str">
        <f t="shared" si="1028"/>
        <v/>
      </c>
      <c r="CB1379" s="65" t="str">
        <f t="shared" si="1029"/>
        <v/>
      </c>
      <c r="CC1379" s="65" t="str">
        <f t="shared" si="1030"/>
        <v/>
      </c>
      <c r="CD1379" s="65" t="str">
        <f t="shared" si="1031"/>
        <v/>
      </c>
      <c r="CE1379" s="65" t="str">
        <f t="shared" si="1032"/>
        <v/>
      </c>
      <c r="CF1379" s="65" t="str">
        <f t="shared" si="1033"/>
        <v/>
      </c>
      <c r="CG1379" s="66" t="str">
        <f t="shared" si="1034"/>
        <v/>
      </c>
      <c r="CI1379" s="42" t="str">
        <f t="shared" si="1035"/>
        <v/>
      </c>
      <c r="CK1379" s="92" t="str">
        <f t="shared" si="1036"/>
        <v/>
      </c>
      <c r="CL1379" s="65" t="str">
        <f t="shared" si="1037"/>
        <v/>
      </c>
      <c r="CM1379" s="93" t="str">
        <f t="shared" si="1038"/>
        <v/>
      </c>
      <c r="CN1379" s="101" t="str">
        <f t="shared" si="1007"/>
        <v/>
      </c>
      <c r="CP1379" s="92" t="str">
        <f t="shared" si="1039"/>
        <v/>
      </c>
      <c r="CQ1379" s="65" t="str">
        <f t="shared" si="1040"/>
        <v/>
      </c>
      <c r="CR1379" s="93" t="str">
        <f t="shared" si="1041"/>
        <v/>
      </c>
      <c r="CS1379" s="101" t="str">
        <f t="shared" si="1042"/>
        <v/>
      </c>
    </row>
    <row r="1380" spans="1:97" x14ac:dyDescent="0.25">
      <c r="A1380" s="51"/>
      <c r="B1380" s="15" t="str">
        <f t="shared" si="1006"/>
        <v/>
      </c>
      <c r="C1380" s="15" t="str">
        <f t="shared" si="1008"/>
        <v/>
      </c>
      <c r="D1380" s="51"/>
      <c r="E1380" s="137"/>
      <c r="F1380" s="138"/>
      <c r="G1380" s="139"/>
      <c r="H1380" s="138"/>
      <c r="I1380" s="140"/>
      <c r="J1380" s="138"/>
      <c r="K1380" s="141"/>
      <c r="L1380" s="139"/>
      <c r="M1380" s="142"/>
      <c r="N1380" s="142"/>
      <c r="O1380" s="143"/>
      <c r="P1380" s="144"/>
      <c r="Q1380" s="144"/>
      <c r="R1380" s="144"/>
      <c r="S1380" s="144"/>
      <c r="T1380" s="144"/>
      <c r="U1380" s="144"/>
      <c r="V1380" s="144"/>
      <c r="W1380" s="144"/>
      <c r="X1380" s="145"/>
      <c r="Y1380" s="51"/>
      <c r="Z1380" s="13" t="str">
        <f t="shared" si="1009"/>
        <v/>
      </c>
      <c r="AA1380" s="51"/>
      <c r="AE1380" s="42" t="str">
        <f t="shared" si="1010"/>
        <v/>
      </c>
      <c r="AF1380" s="42" t="str">
        <f>IF($I1380="", "", IF(COUNTIF($I$10:$I1379, I1380)&gt;0, "", SUMIF($I$10:$I$3009, $I1380, $AE$10:$AE$3009)))</f>
        <v/>
      </c>
      <c r="AG1380" s="45" t="str">
        <f>IF($AF1380="", "", COUNTIF($AF$10:$AF$3009, "&gt;"&amp;AF1380)+1+COUNTIF($AF$10:$AF1380, $AF1380)-1)</f>
        <v/>
      </c>
      <c r="AI1380" s="42" t="str">
        <f t="shared" si="1011"/>
        <v/>
      </c>
      <c r="AK1380" s="15" t="str">
        <f t="shared" si="1012"/>
        <v/>
      </c>
      <c r="AM1380" s="64" t="str">
        <f t="shared" si="1013"/>
        <v/>
      </c>
      <c r="AN1380" s="65" t="str">
        <f t="shared" si="1014"/>
        <v/>
      </c>
      <c r="AO1380" s="65" t="str">
        <f t="shared" si="1015"/>
        <v/>
      </c>
      <c r="AP1380" s="65" t="str">
        <f t="shared" si="1016"/>
        <v/>
      </c>
      <c r="AQ1380" s="65" t="str">
        <f t="shared" si="1017"/>
        <v/>
      </c>
      <c r="AR1380" s="65" t="str">
        <f t="shared" si="1018"/>
        <v/>
      </c>
      <c r="AS1380" s="65" t="str">
        <f t="shared" si="1019"/>
        <v/>
      </c>
      <c r="AT1380" s="65" t="str">
        <f t="shared" si="1020"/>
        <v/>
      </c>
      <c r="AU1380" s="65" t="str">
        <f t="shared" si="1021"/>
        <v/>
      </c>
      <c r="AV1380" s="66" t="str">
        <f t="shared" si="1022"/>
        <v/>
      </c>
      <c r="AX1380" s="73" t="str">
        <f t="shared" si="1043"/>
        <v/>
      </c>
      <c r="AY1380" s="74" t="str">
        <f t="shared" si="1047"/>
        <v/>
      </c>
      <c r="AZ1380" s="74" t="str">
        <f t="shared" si="1047"/>
        <v/>
      </c>
      <c r="BA1380" s="74" t="str">
        <f t="shared" si="1047"/>
        <v/>
      </c>
      <c r="BB1380" s="74" t="str">
        <f t="shared" si="1047"/>
        <v/>
      </c>
      <c r="BC1380" s="74" t="str">
        <f t="shared" si="1047"/>
        <v/>
      </c>
      <c r="BD1380" s="74" t="str">
        <f t="shared" si="1047"/>
        <v/>
      </c>
      <c r="BE1380" s="74" t="str">
        <f t="shared" si="1047"/>
        <v/>
      </c>
      <c r="BF1380" s="74" t="str">
        <f t="shared" si="1047"/>
        <v/>
      </c>
      <c r="BG1380" s="75" t="str">
        <f t="shared" si="1047"/>
        <v/>
      </c>
      <c r="BI1380" s="73" t="str">
        <f t="shared" si="1045"/>
        <v/>
      </c>
      <c r="BJ1380" s="74" t="str">
        <f t="shared" si="1048"/>
        <v/>
      </c>
      <c r="BK1380" s="74" t="str">
        <f t="shared" si="1048"/>
        <v/>
      </c>
      <c r="BL1380" s="74" t="str">
        <f t="shared" si="1048"/>
        <v/>
      </c>
      <c r="BM1380" s="74" t="str">
        <f t="shared" si="1048"/>
        <v/>
      </c>
      <c r="BN1380" s="74" t="str">
        <f t="shared" si="1048"/>
        <v/>
      </c>
      <c r="BO1380" s="74" t="str">
        <f t="shared" si="1048"/>
        <v/>
      </c>
      <c r="BP1380" s="74" t="str">
        <f t="shared" si="1048"/>
        <v/>
      </c>
      <c r="BQ1380" s="74" t="str">
        <f t="shared" si="1048"/>
        <v/>
      </c>
      <c r="BR1380" s="75" t="str">
        <f t="shared" si="1048"/>
        <v/>
      </c>
      <c r="BU1380" s="42" t="str">
        <f t="shared" si="1023"/>
        <v/>
      </c>
      <c r="BV1380" s="66" t="str">
        <f t="shared" si="1024"/>
        <v/>
      </c>
      <c r="BX1380" s="64" t="str">
        <f t="shared" si="1025"/>
        <v/>
      </c>
      <c r="BY1380" s="65" t="str">
        <f t="shared" si="1026"/>
        <v/>
      </c>
      <c r="BZ1380" s="65" t="str">
        <f t="shared" si="1027"/>
        <v/>
      </c>
      <c r="CA1380" s="65" t="str">
        <f t="shared" si="1028"/>
        <v/>
      </c>
      <c r="CB1380" s="65" t="str">
        <f t="shared" si="1029"/>
        <v/>
      </c>
      <c r="CC1380" s="65" t="str">
        <f t="shared" si="1030"/>
        <v/>
      </c>
      <c r="CD1380" s="65" t="str">
        <f t="shared" si="1031"/>
        <v/>
      </c>
      <c r="CE1380" s="65" t="str">
        <f t="shared" si="1032"/>
        <v/>
      </c>
      <c r="CF1380" s="65" t="str">
        <f t="shared" si="1033"/>
        <v/>
      </c>
      <c r="CG1380" s="66" t="str">
        <f t="shared" si="1034"/>
        <v/>
      </c>
      <c r="CI1380" s="42" t="str">
        <f t="shared" si="1035"/>
        <v/>
      </c>
      <c r="CK1380" s="92" t="str">
        <f t="shared" si="1036"/>
        <v/>
      </c>
      <c r="CL1380" s="65" t="str">
        <f t="shared" si="1037"/>
        <v/>
      </c>
      <c r="CM1380" s="93" t="str">
        <f t="shared" si="1038"/>
        <v/>
      </c>
      <c r="CN1380" s="101" t="str">
        <f t="shared" si="1007"/>
        <v/>
      </c>
      <c r="CP1380" s="92" t="str">
        <f t="shared" si="1039"/>
        <v/>
      </c>
      <c r="CQ1380" s="65" t="str">
        <f t="shared" si="1040"/>
        <v/>
      </c>
      <c r="CR1380" s="93" t="str">
        <f t="shared" si="1041"/>
        <v/>
      </c>
      <c r="CS1380" s="101" t="str">
        <f t="shared" si="1042"/>
        <v/>
      </c>
    </row>
    <row r="1381" spans="1:97" x14ac:dyDescent="0.25">
      <c r="A1381" s="51"/>
      <c r="B1381" s="15" t="str">
        <f t="shared" si="1006"/>
        <v/>
      </c>
      <c r="C1381" s="15" t="str">
        <f t="shared" si="1008"/>
        <v/>
      </c>
      <c r="D1381" s="51"/>
      <c r="E1381" s="137"/>
      <c r="F1381" s="138"/>
      <c r="G1381" s="139"/>
      <c r="H1381" s="138"/>
      <c r="I1381" s="140"/>
      <c r="J1381" s="138"/>
      <c r="K1381" s="141"/>
      <c r="L1381" s="139"/>
      <c r="M1381" s="142"/>
      <c r="N1381" s="142"/>
      <c r="O1381" s="143"/>
      <c r="P1381" s="144"/>
      <c r="Q1381" s="144"/>
      <c r="R1381" s="144"/>
      <c r="S1381" s="144"/>
      <c r="T1381" s="144"/>
      <c r="U1381" s="144"/>
      <c r="V1381" s="144"/>
      <c r="W1381" s="144"/>
      <c r="X1381" s="145"/>
      <c r="Y1381" s="51"/>
      <c r="Z1381" s="13" t="str">
        <f t="shared" si="1009"/>
        <v/>
      </c>
      <c r="AA1381" s="51"/>
      <c r="AE1381" s="42" t="str">
        <f t="shared" si="1010"/>
        <v/>
      </c>
      <c r="AF1381" s="42" t="str">
        <f>IF($I1381="", "", IF(COUNTIF($I$10:$I1380, I1381)&gt;0, "", SUMIF($I$10:$I$3009, $I1381, $AE$10:$AE$3009)))</f>
        <v/>
      </c>
      <c r="AG1381" s="45" t="str">
        <f>IF($AF1381="", "", COUNTIF($AF$10:$AF$3009, "&gt;"&amp;AF1381)+1+COUNTIF($AF$10:$AF1381, $AF1381)-1)</f>
        <v/>
      </c>
      <c r="AI1381" s="42" t="str">
        <f t="shared" si="1011"/>
        <v/>
      </c>
      <c r="AK1381" s="15" t="str">
        <f t="shared" si="1012"/>
        <v/>
      </c>
      <c r="AM1381" s="64" t="str">
        <f t="shared" si="1013"/>
        <v/>
      </c>
      <c r="AN1381" s="65" t="str">
        <f t="shared" si="1014"/>
        <v/>
      </c>
      <c r="AO1381" s="65" t="str">
        <f t="shared" si="1015"/>
        <v/>
      </c>
      <c r="AP1381" s="65" t="str">
        <f t="shared" si="1016"/>
        <v/>
      </c>
      <c r="AQ1381" s="65" t="str">
        <f t="shared" si="1017"/>
        <v/>
      </c>
      <c r="AR1381" s="65" t="str">
        <f t="shared" si="1018"/>
        <v/>
      </c>
      <c r="AS1381" s="65" t="str">
        <f t="shared" si="1019"/>
        <v/>
      </c>
      <c r="AT1381" s="65" t="str">
        <f t="shared" si="1020"/>
        <v/>
      </c>
      <c r="AU1381" s="65" t="str">
        <f t="shared" si="1021"/>
        <v/>
      </c>
      <c r="AV1381" s="66" t="str">
        <f t="shared" si="1022"/>
        <v/>
      </c>
      <c r="AX1381" s="73" t="str">
        <f t="shared" si="1043"/>
        <v/>
      </c>
      <c r="AY1381" s="74" t="str">
        <f t="shared" si="1047"/>
        <v/>
      </c>
      <c r="AZ1381" s="74" t="str">
        <f t="shared" si="1047"/>
        <v/>
      </c>
      <c r="BA1381" s="74" t="str">
        <f t="shared" si="1047"/>
        <v/>
      </c>
      <c r="BB1381" s="74" t="str">
        <f t="shared" si="1047"/>
        <v/>
      </c>
      <c r="BC1381" s="74" t="str">
        <f t="shared" si="1047"/>
        <v/>
      </c>
      <c r="BD1381" s="74" t="str">
        <f t="shared" si="1047"/>
        <v/>
      </c>
      <c r="BE1381" s="74" t="str">
        <f t="shared" si="1047"/>
        <v/>
      </c>
      <c r="BF1381" s="74" t="str">
        <f t="shared" si="1047"/>
        <v/>
      </c>
      <c r="BG1381" s="75" t="str">
        <f t="shared" si="1047"/>
        <v/>
      </c>
      <c r="BI1381" s="73" t="str">
        <f t="shared" si="1045"/>
        <v/>
      </c>
      <c r="BJ1381" s="74" t="str">
        <f t="shared" si="1048"/>
        <v/>
      </c>
      <c r="BK1381" s="74" t="str">
        <f t="shared" si="1048"/>
        <v/>
      </c>
      <c r="BL1381" s="74" t="str">
        <f t="shared" si="1048"/>
        <v/>
      </c>
      <c r="BM1381" s="74" t="str">
        <f t="shared" si="1048"/>
        <v/>
      </c>
      <c r="BN1381" s="74" t="str">
        <f t="shared" si="1048"/>
        <v/>
      </c>
      <c r="BO1381" s="74" t="str">
        <f t="shared" si="1048"/>
        <v/>
      </c>
      <c r="BP1381" s="74" t="str">
        <f t="shared" si="1048"/>
        <v/>
      </c>
      <c r="BQ1381" s="74" t="str">
        <f t="shared" si="1048"/>
        <v/>
      </c>
      <c r="BR1381" s="75" t="str">
        <f t="shared" si="1048"/>
        <v/>
      </c>
      <c r="BU1381" s="42" t="str">
        <f t="shared" si="1023"/>
        <v/>
      </c>
      <c r="BV1381" s="66" t="str">
        <f t="shared" si="1024"/>
        <v/>
      </c>
      <c r="BX1381" s="64" t="str">
        <f t="shared" si="1025"/>
        <v/>
      </c>
      <c r="BY1381" s="65" t="str">
        <f t="shared" si="1026"/>
        <v/>
      </c>
      <c r="BZ1381" s="65" t="str">
        <f t="shared" si="1027"/>
        <v/>
      </c>
      <c r="CA1381" s="65" t="str">
        <f t="shared" si="1028"/>
        <v/>
      </c>
      <c r="CB1381" s="65" t="str">
        <f t="shared" si="1029"/>
        <v/>
      </c>
      <c r="CC1381" s="65" t="str">
        <f t="shared" si="1030"/>
        <v/>
      </c>
      <c r="CD1381" s="65" t="str">
        <f t="shared" si="1031"/>
        <v/>
      </c>
      <c r="CE1381" s="65" t="str">
        <f t="shared" si="1032"/>
        <v/>
      </c>
      <c r="CF1381" s="65" t="str">
        <f t="shared" si="1033"/>
        <v/>
      </c>
      <c r="CG1381" s="66" t="str">
        <f t="shared" si="1034"/>
        <v/>
      </c>
      <c r="CI1381" s="42" t="str">
        <f t="shared" si="1035"/>
        <v/>
      </c>
      <c r="CK1381" s="92" t="str">
        <f t="shared" si="1036"/>
        <v/>
      </c>
      <c r="CL1381" s="65" t="str">
        <f t="shared" si="1037"/>
        <v/>
      </c>
      <c r="CM1381" s="93" t="str">
        <f t="shared" si="1038"/>
        <v/>
      </c>
      <c r="CN1381" s="101" t="str">
        <f t="shared" si="1007"/>
        <v/>
      </c>
      <c r="CP1381" s="92" t="str">
        <f t="shared" si="1039"/>
        <v/>
      </c>
      <c r="CQ1381" s="65" t="str">
        <f t="shared" si="1040"/>
        <v/>
      </c>
      <c r="CR1381" s="93" t="str">
        <f t="shared" si="1041"/>
        <v/>
      </c>
      <c r="CS1381" s="101" t="str">
        <f t="shared" si="1042"/>
        <v/>
      </c>
    </row>
    <row r="1382" spans="1:97" x14ac:dyDescent="0.25">
      <c r="A1382" s="51"/>
      <c r="B1382" s="15" t="str">
        <f t="shared" si="1006"/>
        <v/>
      </c>
      <c r="C1382" s="15" t="str">
        <f t="shared" si="1008"/>
        <v/>
      </c>
      <c r="D1382" s="51"/>
      <c r="E1382" s="137"/>
      <c r="F1382" s="138"/>
      <c r="G1382" s="139"/>
      <c r="H1382" s="138"/>
      <c r="I1382" s="140"/>
      <c r="J1382" s="138"/>
      <c r="K1382" s="141"/>
      <c r="L1382" s="139"/>
      <c r="M1382" s="142"/>
      <c r="N1382" s="142"/>
      <c r="O1382" s="143"/>
      <c r="P1382" s="144"/>
      <c r="Q1382" s="144"/>
      <c r="R1382" s="144"/>
      <c r="S1382" s="144"/>
      <c r="T1382" s="144"/>
      <c r="U1382" s="144"/>
      <c r="V1382" s="144"/>
      <c r="W1382" s="144"/>
      <c r="X1382" s="145"/>
      <c r="Y1382" s="51"/>
      <c r="Z1382" s="13" t="str">
        <f t="shared" si="1009"/>
        <v/>
      </c>
      <c r="AA1382" s="51"/>
      <c r="AE1382" s="42" t="str">
        <f t="shared" si="1010"/>
        <v/>
      </c>
      <c r="AF1382" s="42" t="str">
        <f>IF($I1382="", "", IF(COUNTIF($I$10:$I1381, I1382)&gt;0, "", SUMIF($I$10:$I$3009, $I1382, $AE$10:$AE$3009)))</f>
        <v/>
      </c>
      <c r="AG1382" s="45" t="str">
        <f>IF($AF1382="", "", COUNTIF($AF$10:$AF$3009, "&gt;"&amp;AF1382)+1+COUNTIF($AF$10:$AF1382, $AF1382)-1)</f>
        <v/>
      </c>
      <c r="AI1382" s="42" t="str">
        <f t="shared" si="1011"/>
        <v/>
      </c>
      <c r="AK1382" s="15" t="str">
        <f t="shared" si="1012"/>
        <v/>
      </c>
      <c r="AM1382" s="64" t="str">
        <f t="shared" si="1013"/>
        <v/>
      </c>
      <c r="AN1382" s="65" t="str">
        <f t="shared" si="1014"/>
        <v/>
      </c>
      <c r="AO1382" s="65" t="str">
        <f t="shared" si="1015"/>
        <v/>
      </c>
      <c r="AP1382" s="65" t="str">
        <f t="shared" si="1016"/>
        <v/>
      </c>
      <c r="AQ1382" s="65" t="str">
        <f t="shared" si="1017"/>
        <v/>
      </c>
      <c r="AR1382" s="65" t="str">
        <f t="shared" si="1018"/>
        <v/>
      </c>
      <c r="AS1382" s="65" t="str">
        <f t="shared" si="1019"/>
        <v/>
      </c>
      <c r="AT1382" s="65" t="str">
        <f t="shared" si="1020"/>
        <v/>
      </c>
      <c r="AU1382" s="65" t="str">
        <f t="shared" si="1021"/>
        <v/>
      </c>
      <c r="AV1382" s="66" t="str">
        <f t="shared" si="1022"/>
        <v/>
      </c>
      <c r="AX1382" s="73" t="str">
        <f t="shared" si="1043"/>
        <v/>
      </c>
      <c r="AY1382" s="74" t="str">
        <f t="shared" si="1047"/>
        <v/>
      </c>
      <c r="AZ1382" s="74" t="str">
        <f t="shared" si="1047"/>
        <v/>
      </c>
      <c r="BA1382" s="74" t="str">
        <f t="shared" si="1047"/>
        <v/>
      </c>
      <c r="BB1382" s="74" t="str">
        <f t="shared" si="1047"/>
        <v/>
      </c>
      <c r="BC1382" s="74" t="str">
        <f t="shared" si="1047"/>
        <v/>
      </c>
      <c r="BD1382" s="74" t="str">
        <f t="shared" si="1047"/>
        <v/>
      </c>
      <c r="BE1382" s="74" t="str">
        <f t="shared" si="1047"/>
        <v/>
      </c>
      <c r="BF1382" s="74" t="str">
        <f t="shared" si="1047"/>
        <v/>
      </c>
      <c r="BG1382" s="75" t="str">
        <f t="shared" si="1047"/>
        <v/>
      </c>
      <c r="BI1382" s="73" t="str">
        <f t="shared" si="1045"/>
        <v/>
      </c>
      <c r="BJ1382" s="74" t="str">
        <f t="shared" si="1048"/>
        <v/>
      </c>
      <c r="BK1382" s="74" t="str">
        <f t="shared" si="1048"/>
        <v/>
      </c>
      <c r="BL1382" s="74" t="str">
        <f t="shared" si="1048"/>
        <v/>
      </c>
      <c r="BM1382" s="74" t="str">
        <f t="shared" si="1048"/>
        <v/>
      </c>
      <c r="BN1382" s="74" t="str">
        <f t="shared" si="1048"/>
        <v/>
      </c>
      <c r="BO1382" s="74" t="str">
        <f t="shared" si="1048"/>
        <v/>
      </c>
      <c r="BP1382" s="74" t="str">
        <f t="shared" si="1048"/>
        <v/>
      </c>
      <c r="BQ1382" s="74" t="str">
        <f t="shared" si="1048"/>
        <v/>
      </c>
      <c r="BR1382" s="75" t="str">
        <f t="shared" si="1048"/>
        <v/>
      </c>
      <c r="BU1382" s="42" t="str">
        <f t="shared" si="1023"/>
        <v/>
      </c>
      <c r="BV1382" s="66" t="str">
        <f t="shared" si="1024"/>
        <v/>
      </c>
      <c r="BX1382" s="64" t="str">
        <f t="shared" si="1025"/>
        <v/>
      </c>
      <c r="BY1382" s="65" t="str">
        <f t="shared" si="1026"/>
        <v/>
      </c>
      <c r="BZ1382" s="65" t="str">
        <f t="shared" si="1027"/>
        <v/>
      </c>
      <c r="CA1382" s="65" t="str">
        <f t="shared" si="1028"/>
        <v/>
      </c>
      <c r="CB1382" s="65" t="str">
        <f t="shared" si="1029"/>
        <v/>
      </c>
      <c r="CC1382" s="65" t="str">
        <f t="shared" si="1030"/>
        <v/>
      </c>
      <c r="CD1382" s="65" t="str">
        <f t="shared" si="1031"/>
        <v/>
      </c>
      <c r="CE1382" s="65" t="str">
        <f t="shared" si="1032"/>
        <v/>
      </c>
      <c r="CF1382" s="65" t="str">
        <f t="shared" si="1033"/>
        <v/>
      </c>
      <c r="CG1382" s="66" t="str">
        <f t="shared" si="1034"/>
        <v/>
      </c>
      <c r="CI1382" s="42" t="str">
        <f t="shared" si="1035"/>
        <v/>
      </c>
      <c r="CK1382" s="92" t="str">
        <f t="shared" si="1036"/>
        <v/>
      </c>
      <c r="CL1382" s="65" t="str">
        <f t="shared" si="1037"/>
        <v/>
      </c>
      <c r="CM1382" s="93" t="str">
        <f t="shared" si="1038"/>
        <v/>
      </c>
      <c r="CN1382" s="101" t="str">
        <f t="shared" si="1007"/>
        <v/>
      </c>
      <c r="CP1382" s="92" t="str">
        <f t="shared" si="1039"/>
        <v/>
      </c>
      <c r="CQ1382" s="65" t="str">
        <f t="shared" si="1040"/>
        <v/>
      </c>
      <c r="CR1382" s="93" t="str">
        <f t="shared" si="1041"/>
        <v/>
      </c>
      <c r="CS1382" s="101" t="str">
        <f t="shared" si="1042"/>
        <v/>
      </c>
    </row>
    <row r="1383" spans="1:97" x14ac:dyDescent="0.25">
      <c r="A1383" s="51"/>
      <c r="B1383" s="15" t="str">
        <f t="shared" si="1006"/>
        <v/>
      </c>
      <c r="C1383" s="15" t="str">
        <f t="shared" si="1008"/>
        <v/>
      </c>
      <c r="D1383" s="51"/>
      <c r="E1383" s="137"/>
      <c r="F1383" s="138"/>
      <c r="G1383" s="139"/>
      <c r="H1383" s="138"/>
      <c r="I1383" s="140"/>
      <c r="J1383" s="138"/>
      <c r="K1383" s="141"/>
      <c r="L1383" s="139"/>
      <c r="M1383" s="142"/>
      <c r="N1383" s="142"/>
      <c r="O1383" s="143"/>
      <c r="P1383" s="144"/>
      <c r="Q1383" s="144"/>
      <c r="R1383" s="144"/>
      <c r="S1383" s="144"/>
      <c r="T1383" s="144"/>
      <c r="U1383" s="144"/>
      <c r="V1383" s="144"/>
      <c r="W1383" s="144"/>
      <c r="X1383" s="145"/>
      <c r="Y1383" s="51"/>
      <c r="Z1383" s="13" t="str">
        <f t="shared" si="1009"/>
        <v/>
      </c>
      <c r="AA1383" s="51"/>
      <c r="AE1383" s="42" t="str">
        <f t="shared" si="1010"/>
        <v/>
      </c>
      <c r="AF1383" s="42" t="str">
        <f>IF($I1383="", "", IF(COUNTIF($I$10:$I1382, I1383)&gt;0, "", SUMIF($I$10:$I$3009, $I1383, $AE$10:$AE$3009)))</f>
        <v/>
      </c>
      <c r="AG1383" s="45" t="str">
        <f>IF($AF1383="", "", COUNTIF($AF$10:$AF$3009, "&gt;"&amp;AF1383)+1+COUNTIF($AF$10:$AF1383, $AF1383)-1)</f>
        <v/>
      </c>
      <c r="AI1383" s="42" t="str">
        <f t="shared" si="1011"/>
        <v/>
      </c>
      <c r="AK1383" s="15" t="str">
        <f t="shared" si="1012"/>
        <v/>
      </c>
      <c r="AM1383" s="64" t="str">
        <f t="shared" si="1013"/>
        <v/>
      </c>
      <c r="AN1383" s="65" t="str">
        <f t="shared" si="1014"/>
        <v/>
      </c>
      <c r="AO1383" s="65" t="str">
        <f t="shared" si="1015"/>
        <v/>
      </c>
      <c r="AP1383" s="65" t="str">
        <f t="shared" si="1016"/>
        <v/>
      </c>
      <c r="AQ1383" s="65" t="str">
        <f t="shared" si="1017"/>
        <v/>
      </c>
      <c r="AR1383" s="65" t="str">
        <f t="shared" si="1018"/>
        <v/>
      </c>
      <c r="AS1383" s="65" t="str">
        <f t="shared" si="1019"/>
        <v/>
      </c>
      <c r="AT1383" s="65" t="str">
        <f t="shared" si="1020"/>
        <v/>
      </c>
      <c r="AU1383" s="65" t="str">
        <f t="shared" si="1021"/>
        <v/>
      </c>
      <c r="AV1383" s="66" t="str">
        <f t="shared" si="1022"/>
        <v/>
      </c>
      <c r="AX1383" s="73" t="str">
        <f t="shared" si="1043"/>
        <v/>
      </c>
      <c r="AY1383" s="74" t="str">
        <f t="shared" si="1047"/>
        <v/>
      </c>
      <c r="AZ1383" s="74" t="str">
        <f t="shared" si="1047"/>
        <v/>
      </c>
      <c r="BA1383" s="74" t="str">
        <f t="shared" si="1047"/>
        <v/>
      </c>
      <c r="BB1383" s="74" t="str">
        <f t="shared" si="1047"/>
        <v/>
      </c>
      <c r="BC1383" s="74" t="str">
        <f t="shared" si="1047"/>
        <v/>
      </c>
      <c r="BD1383" s="74" t="str">
        <f t="shared" si="1047"/>
        <v/>
      </c>
      <c r="BE1383" s="74" t="str">
        <f t="shared" si="1047"/>
        <v/>
      </c>
      <c r="BF1383" s="74" t="str">
        <f t="shared" si="1047"/>
        <v/>
      </c>
      <c r="BG1383" s="75" t="str">
        <f t="shared" si="1047"/>
        <v/>
      </c>
      <c r="BI1383" s="73" t="str">
        <f t="shared" si="1045"/>
        <v/>
      </c>
      <c r="BJ1383" s="74" t="str">
        <f t="shared" si="1048"/>
        <v/>
      </c>
      <c r="BK1383" s="74" t="str">
        <f t="shared" si="1048"/>
        <v/>
      </c>
      <c r="BL1383" s="74" t="str">
        <f t="shared" si="1048"/>
        <v/>
      </c>
      <c r="BM1383" s="74" t="str">
        <f t="shared" si="1048"/>
        <v/>
      </c>
      <c r="BN1383" s="74" t="str">
        <f t="shared" si="1048"/>
        <v/>
      </c>
      <c r="BO1383" s="74" t="str">
        <f t="shared" si="1048"/>
        <v/>
      </c>
      <c r="BP1383" s="74" t="str">
        <f t="shared" si="1048"/>
        <v/>
      </c>
      <c r="BQ1383" s="74" t="str">
        <f t="shared" si="1048"/>
        <v/>
      </c>
      <c r="BR1383" s="75" t="str">
        <f t="shared" si="1048"/>
        <v/>
      </c>
      <c r="BU1383" s="42" t="str">
        <f t="shared" si="1023"/>
        <v/>
      </c>
      <c r="BV1383" s="66" t="str">
        <f t="shared" si="1024"/>
        <v/>
      </c>
      <c r="BX1383" s="64" t="str">
        <f t="shared" si="1025"/>
        <v/>
      </c>
      <c r="BY1383" s="65" t="str">
        <f t="shared" si="1026"/>
        <v/>
      </c>
      <c r="BZ1383" s="65" t="str">
        <f t="shared" si="1027"/>
        <v/>
      </c>
      <c r="CA1383" s="65" t="str">
        <f t="shared" si="1028"/>
        <v/>
      </c>
      <c r="CB1383" s="65" t="str">
        <f t="shared" si="1029"/>
        <v/>
      </c>
      <c r="CC1383" s="65" t="str">
        <f t="shared" si="1030"/>
        <v/>
      </c>
      <c r="CD1383" s="65" t="str">
        <f t="shared" si="1031"/>
        <v/>
      </c>
      <c r="CE1383" s="65" t="str">
        <f t="shared" si="1032"/>
        <v/>
      </c>
      <c r="CF1383" s="65" t="str">
        <f t="shared" si="1033"/>
        <v/>
      </c>
      <c r="CG1383" s="66" t="str">
        <f t="shared" si="1034"/>
        <v/>
      </c>
      <c r="CI1383" s="42" t="str">
        <f t="shared" si="1035"/>
        <v/>
      </c>
      <c r="CK1383" s="92" t="str">
        <f t="shared" si="1036"/>
        <v/>
      </c>
      <c r="CL1383" s="65" t="str">
        <f t="shared" si="1037"/>
        <v/>
      </c>
      <c r="CM1383" s="93" t="str">
        <f t="shared" si="1038"/>
        <v/>
      </c>
      <c r="CN1383" s="101" t="str">
        <f t="shared" si="1007"/>
        <v/>
      </c>
      <c r="CP1383" s="92" t="str">
        <f t="shared" si="1039"/>
        <v/>
      </c>
      <c r="CQ1383" s="65" t="str">
        <f t="shared" si="1040"/>
        <v/>
      </c>
      <c r="CR1383" s="93" t="str">
        <f t="shared" si="1041"/>
        <v/>
      </c>
      <c r="CS1383" s="101" t="str">
        <f t="shared" si="1042"/>
        <v/>
      </c>
    </row>
    <row r="1384" spans="1:97" x14ac:dyDescent="0.25">
      <c r="A1384" s="51"/>
      <c r="B1384" s="15" t="str">
        <f t="shared" si="1006"/>
        <v/>
      </c>
      <c r="C1384" s="15" t="str">
        <f t="shared" si="1008"/>
        <v/>
      </c>
      <c r="D1384" s="51"/>
      <c r="E1384" s="137"/>
      <c r="F1384" s="138"/>
      <c r="G1384" s="139"/>
      <c r="H1384" s="138"/>
      <c r="I1384" s="140"/>
      <c r="J1384" s="138"/>
      <c r="K1384" s="141"/>
      <c r="L1384" s="139"/>
      <c r="M1384" s="142"/>
      <c r="N1384" s="142"/>
      <c r="O1384" s="143"/>
      <c r="P1384" s="144"/>
      <c r="Q1384" s="144"/>
      <c r="R1384" s="144"/>
      <c r="S1384" s="144"/>
      <c r="T1384" s="144"/>
      <c r="U1384" s="144"/>
      <c r="V1384" s="144"/>
      <c r="W1384" s="144"/>
      <c r="X1384" s="145"/>
      <c r="Y1384" s="51"/>
      <c r="Z1384" s="13" t="str">
        <f t="shared" si="1009"/>
        <v/>
      </c>
      <c r="AA1384" s="51"/>
      <c r="AE1384" s="42" t="str">
        <f t="shared" si="1010"/>
        <v/>
      </c>
      <c r="AF1384" s="42" t="str">
        <f>IF($I1384="", "", IF(COUNTIF($I$10:$I1383, I1384)&gt;0, "", SUMIF($I$10:$I$3009, $I1384, $AE$10:$AE$3009)))</f>
        <v/>
      </c>
      <c r="AG1384" s="45" t="str">
        <f>IF($AF1384="", "", COUNTIF($AF$10:$AF$3009, "&gt;"&amp;AF1384)+1+COUNTIF($AF$10:$AF1384, $AF1384)-1)</f>
        <v/>
      </c>
      <c r="AI1384" s="42" t="str">
        <f t="shared" si="1011"/>
        <v/>
      </c>
      <c r="AK1384" s="15" t="str">
        <f t="shared" si="1012"/>
        <v/>
      </c>
      <c r="AM1384" s="64" t="str">
        <f t="shared" si="1013"/>
        <v/>
      </c>
      <c r="AN1384" s="65" t="str">
        <f t="shared" si="1014"/>
        <v/>
      </c>
      <c r="AO1384" s="65" t="str">
        <f t="shared" si="1015"/>
        <v/>
      </c>
      <c r="AP1384" s="65" t="str">
        <f t="shared" si="1016"/>
        <v/>
      </c>
      <c r="AQ1384" s="65" t="str">
        <f t="shared" si="1017"/>
        <v/>
      </c>
      <c r="AR1384" s="65" t="str">
        <f t="shared" si="1018"/>
        <v/>
      </c>
      <c r="AS1384" s="65" t="str">
        <f t="shared" si="1019"/>
        <v/>
      </c>
      <c r="AT1384" s="65" t="str">
        <f t="shared" si="1020"/>
        <v/>
      </c>
      <c r="AU1384" s="65" t="str">
        <f t="shared" si="1021"/>
        <v/>
      </c>
      <c r="AV1384" s="66" t="str">
        <f t="shared" si="1022"/>
        <v/>
      </c>
      <c r="AX1384" s="73" t="str">
        <f t="shared" si="1043"/>
        <v/>
      </c>
      <c r="AY1384" s="74" t="str">
        <f t="shared" si="1047"/>
        <v/>
      </c>
      <c r="AZ1384" s="74" t="str">
        <f t="shared" si="1047"/>
        <v/>
      </c>
      <c r="BA1384" s="74" t="str">
        <f t="shared" si="1047"/>
        <v/>
      </c>
      <c r="BB1384" s="74" t="str">
        <f t="shared" si="1047"/>
        <v/>
      </c>
      <c r="BC1384" s="74" t="str">
        <f t="shared" si="1047"/>
        <v/>
      </c>
      <c r="BD1384" s="74" t="str">
        <f t="shared" si="1047"/>
        <v/>
      </c>
      <c r="BE1384" s="74" t="str">
        <f t="shared" si="1047"/>
        <v/>
      </c>
      <c r="BF1384" s="74" t="str">
        <f t="shared" si="1047"/>
        <v/>
      </c>
      <c r="BG1384" s="75" t="str">
        <f t="shared" si="1047"/>
        <v/>
      </c>
      <c r="BI1384" s="73" t="str">
        <f t="shared" si="1045"/>
        <v/>
      </c>
      <c r="BJ1384" s="74" t="str">
        <f t="shared" si="1048"/>
        <v/>
      </c>
      <c r="BK1384" s="74" t="str">
        <f t="shared" si="1048"/>
        <v/>
      </c>
      <c r="BL1384" s="74" t="str">
        <f t="shared" si="1048"/>
        <v/>
      </c>
      <c r="BM1384" s="74" t="str">
        <f t="shared" si="1048"/>
        <v/>
      </c>
      <c r="BN1384" s="74" t="str">
        <f t="shared" si="1048"/>
        <v/>
      </c>
      <c r="BO1384" s="74" t="str">
        <f t="shared" si="1048"/>
        <v/>
      </c>
      <c r="BP1384" s="74" t="str">
        <f t="shared" si="1048"/>
        <v/>
      </c>
      <c r="BQ1384" s="74" t="str">
        <f t="shared" si="1048"/>
        <v/>
      </c>
      <c r="BR1384" s="75" t="str">
        <f t="shared" si="1048"/>
        <v/>
      </c>
      <c r="BU1384" s="42" t="str">
        <f t="shared" si="1023"/>
        <v/>
      </c>
      <c r="BV1384" s="66" t="str">
        <f t="shared" si="1024"/>
        <v/>
      </c>
      <c r="BX1384" s="64" t="str">
        <f t="shared" si="1025"/>
        <v/>
      </c>
      <c r="BY1384" s="65" t="str">
        <f t="shared" si="1026"/>
        <v/>
      </c>
      <c r="BZ1384" s="65" t="str">
        <f t="shared" si="1027"/>
        <v/>
      </c>
      <c r="CA1384" s="65" t="str">
        <f t="shared" si="1028"/>
        <v/>
      </c>
      <c r="CB1384" s="65" t="str">
        <f t="shared" si="1029"/>
        <v/>
      </c>
      <c r="CC1384" s="65" t="str">
        <f t="shared" si="1030"/>
        <v/>
      </c>
      <c r="CD1384" s="65" t="str">
        <f t="shared" si="1031"/>
        <v/>
      </c>
      <c r="CE1384" s="65" t="str">
        <f t="shared" si="1032"/>
        <v/>
      </c>
      <c r="CF1384" s="65" t="str">
        <f t="shared" si="1033"/>
        <v/>
      </c>
      <c r="CG1384" s="66" t="str">
        <f t="shared" si="1034"/>
        <v/>
      </c>
      <c r="CI1384" s="42" t="str">
        <f t="shared" si="1035"/>
        <v/>
      </c>
      <c r="CK1384" s="92" t="str">
        <f t="shared" si="1036"/>
        <v/>
      </c>
      <c r="CL1384" s="65" t="str">
        <f t="shared" si="1037"/>
        <v/>
      </c>
      <c r="CM1384" s="93" t="str">
        <f t="shared" si="1038"/>
        <v/>
      </c>
      <c r="CN1384" s="101" t="str">
        <f t="shared" si="1007"/>
        <v/>
      </c>
      <c r="CP1384" s="92" t="str">
        <f t="shared" si="1039"/>
        <v/>
      </c>
      <c r="CQ1384" s="65" t="str">
        <f t="shared" si="1040"/>
        <v/>
      </c>
      <c r="CR1384" s="93" t="str">
        <f t="shared" si="1041"/>
        <v/>
      </c>
      <c r="CS1384" s="101" t="str">
        <f t="shared" si="1042"/>
        <v/>
      </c>
    </row>
    <row r="1385" spans="1:97" x14ac:dyDescent="0.25">
      <c r="A1385" s="51"/>
      <c r="B1385" s="15" t="str">
        <f t="shared" si="1006"/>
        <v/>
      </c>
      <c r="C1385" s="15" t="str">
        <f t="shared" si="1008"/>
        <v/>
      </c>
      <c r="D1385" s="51"/>
      <c r="E1385" s="137"/>
      <c r="F1385" s="138"/>
      <c r="G1385" s="139"/>
      <c r="H1385" s="138"/>
      <c r="I1385" s="140"/>
      <c r="J1385" s="138"/>
      <c r="K1385" s="141"/>
      <c r="L1385" s="139"/>
      <c r="M1385" s="142"/>
      <c r="N1385" s="142"/>
      <c r="O1385" s="143"/>
      <c r="P1385" s="144"/>
      <c r="Q1385" s="144"/>
      <c r="R1385" s="144"/>
      <c r="S1385" s="144"/>
      <c r="T1385" s="144"/>
      <c r="U1385" s="144"/>
      <c r="V1385" s="144"/>
      <c r="W1385" s="144"/>
      <c r="X1385" s="145"/>
      <c r="Y1385" s="51"/>
      <c r="Z1385" s="13" t="str">
        <f t="shared" si="1009"/>
        <v/>
      </c>
      <c r="AA1385" s="51"/>
      <c r="AE1385" s="42" t="str">
        <f t="shared" si="1010"/>
        <v/>
      </c>
      <c r="AF1385" s="42" t="str">
        <f>IF($I1385="", "", IF(COUNTIF($I$10:$I1384, I1385)&gt;0, "", SUMIF($I$10:$I$3009, $I1385, $AE$10:$AE$3009)))</f>
        <v/>
      </c>
      <c r="AG1385" s="45" t="str">
        <f>IF($AF1385="", "", COUNTIF($AF$10:$AF$3009, "&gt;"&amp;AF1385)+1+COUNTIF($AF$10:$AF1385, $AF1385)-1)</f>
        <v/>
      </c>
      <c r="AI1385" s="42" t="str">
        <f t="shared" si="1011"/>
        <v/>
      </c>
      <c r="AK1385" s="15" t="str">
        <f t="shared" si="1012"/>
        <v/>
      </c>
      <c r="AM1385" s="64" t="str">
        <f t="shared" si="1013"/>
        <v/>
      </c>
      <c r="AN1385" s="65" t="str">
        <f t="shared" si="1014"/>
        <v/>
      </c>
      <c r="AO1385" s="65" t="str">
        <f t="shared" si="1015"/>
        <v/>
      </c>
      <c r="AP1385" s="65" t="str">
        <f t="shared" si="1016"/>
        <v/>
      </c>
      <c r="AQ1385" s="65" t="str">
        <f t="shared" si="1017"/>
        <v/>
      </c>
      <c r="AR1385" s="65" t="str">
        <f t="shared" si="1018"/>
        <v/>
      </c>
      <c r="AS1385" s="65" t="str">
        <f t="shared" si="1019"/>
        <v/>
      </c>
      <c r="AT1385" s="65" t="str">
        <f t="shared" si="1020"/>
        <v/>
      </c>
      <c r="AU1385" s="65" t="str">
        <f t="shared" si="1021"/>
        <v/>
      </c>
      <c r="AV1385" s="66" t="str">
        <f t="shared" si="1022"/>
        <v/>
      </c>
      <c r="AX1385" s="73" t="str">
        <f t="shared" si="1043"/>
        <v/>
      </c>
      <c r="AY1385" s="74" t="str">
        <f t="shared" si="1047"/>
        <v/>
      </c>
      <c r="AZ1385" s="74" t="str">
        <f t="shared" si="1047"/>
        <v/>
      </c>
      <c r="BA1385" s="74" t="str">
        <f t="shared" si="1047"/>
        <v/>
      </c>
      <c r="BB1385" s="74" t="str">
        <f t="shared" si="1047"/>
        <v/>
      </c>
      <c r="BC1385" s="74" t="str">
        <f t="shared" si="1047"/>
        <v/>
      </c>
      <c r="BD1385" s="74" t="str">
        <f t="shared" si="1047"/>
        <v/>
      </c>
      <c r="BE1385" s="74" t="str">
        <f t="shared" si="1047"/>
        <v/>
      </c>
      <c r="BF1385" s="74" t="str">
        <f t="shared" si="1047"/>
        <v/>
      </c>
      <c r="BG1385" s="75" t="str">
        <f t="shared" si="1047"/>
        <v/>
      </c>
      <c r="BI1385" s="73" t="str">
        <f t="shared" si="1045"/>
        <v/>
      </c>
      <c r="BJ1385" s="74" t="str">
        <f t="shared" si="1048"/>
        <v/>
      </c>
      <c r="BK1385" s="74" t="str">
        <f t="shared" si="1048"/>
        <v/>
      </c>
      <c r="BL1385" s="74" t="str">
        <f t="shared" si="1048"/>
        <v/>
      </c>
      <c r="BM1385" s="74" t="str">
        <f t="shared" si="1048"/>
        <v/>
      </c>
      <c r="BN1385" s="74" t="str">
        <f t="shared" si="1048"/>
        <v/>
      </c>
      <c r="BO1385" s="74" t="str">
        <f t="shared" si="1048"/>
        <v/>
      </c>
      <c r="BP1385" s="74" t="str">
        <f t="shared" si="1048"/>
        <v/>
      </c>
      <c r="BQ1385" s="74" t="str">
        <f t="shared" si="1048"/>
        <v/>
      </c>
      <c r="BR1385" s="75" t="str">
        <f t="shared" si="1048"/>
        <v/>
      </c>
      <c r="BU1385" s="42" t="str">
        <f t="shared" si="1023"/>
        <v/>
      </c>
      <c r="BV1385" s="66" t="str">
        <f t="shared" si="1024"/>
        <v/>
      </c>
      <c r="BX1385" s="64" t="str">
        <f t="shared" si="1025"/>
        <v/>
      </c>
      <c r="BY1385" s="65" t="str">
        <f t="shared" si="1026"/>
        <v/>
      </c>
      <c r="BZ1385" s="65" t="str">
        <f t="shared" si="1027"/>
        <v/>
      </c>
      <c r="CA1385" s="65" t="str">
        <f t="shared" si="1028"/>
        <v/>
      </c>
      <c r="CB1385" s="65" t="str">
        <f t="shared" si="1029"/>
        <v/>
      </c>
      <c r="CC1385" s="65" t="str">
        <f t="shared" si="1030"/>
        <v/>
      </c>
      <c r="CD1385" s="65" t="str">
        <f t="shared" si="1031"/>
        <v/>
      </c>
      <c r="CE1385" s="65" t="str">
        <f t="shared" si="1032"/>
        <v/>
      </c>
      <c r="CF1385" s="65" t="str">
        <f t="shared" si="1033"/>
        <v/>
      </c>
      <c r="CG1385" s="66" t="str">
        <f t="shared" si="1034"/>
        <v/>
      </c>
      <c r="CI1385" s="42" t="str">
        <f t="shared" si="1035"/>
        <v/>
      </c>
      <c r="CK1385" s="92" t="str">
        <f t="shared" si="1036"/>
        <v/>
      </c>
      <c r="CL1385" s="65" t="str">
        <f t="shared" si="1037"/>
        <v/>
      </c>
      <c r="CM1385" s="93" t="str">
        <f t="shared" si="1038"/>
        <v/>
      </c>
      <c r="CN1385" s="101" t="str">
        <f t="shared" si="1007"/>
        <v/>
      </c>
      <c r="CP1385" s="92" t="str">
        <f t="shared" si="1039"/>
        <v/>
      </c>
      <c r="CQ1385" s="65" t="str">
        <f t="shared" si="1040"/>
        <v/>
      </c>
      <c r="CR1385" s="93" t="str">
        <f t="shared" si="1041"/>
        <v/>
      </c>
      <c r="CS1385" s="101" t="str">
        <f t="shared" si="1042"/>
        <v/>
      </c>
    </row>
    <row r="1386" spans="1:97" x14ac:dyDescent="0.25">
      <c r="A1386" s="51"/>
      <c r="B1386" s="15" t="str">
        <f t="shared" si="1006"/>
        <v/>
      </c>
      <c r="C1386" s="15" t="str">
        <f t="shared" si="1008"/>
        <v/>
      </c>
      <c r="D1386" s="51"/>
      <c r="E1386" s="137"/>
      <c r="F1386" s="138"/>
      <c r="G1386" s="139"/>
      <c r="H1386" s="138"/>
      <c r="I1386" s="140"/>
      <c r="J1386" s="138"/>
      <c r="K1386" s="141"/>
      <c r="L1386" s="139"/>
      <c r="M1386" s="142"/>
      <c r="N1386" s="142"/>
      <c r="O1386" s="143"/>
      <c r="P1386" s="144"/>
      <c r="Q1386" s="144"/>
      <c r="R1386" s="144"/>
      <c r="S1386" s="144"/>
      <c r="T1386" s="144"/>
      <c r="U1386" s="144"/>
      <c r="V1386" s="144"/>
      <c r="W1386" s="144"/>
      <c r="X1386" s="145"/>
      <c r="Y1386" s="51"/>
      <c r="Z1386" s="13" t="str">
        <f t="shared" si="1009"/>
        <v/>
      </c>
      <c r="AA1386" s="51"/>
      <c r="AE1386" s="42" t="str">
        <f t="shared" si="1010"/>
        <v/>
      </c>
      <c r="AF1386" s="42" t="str">
        <f>IF($I1386="", "", IF(COUNTIF($I$10:$I1385, I1386)&gt;0, "", SUMIF($I$10:$I$3009, $I1386, $AE$10:$AE$3009)))</f>
        <v/>
      </c>
      <c r="AG1386" s="45" t="str">
        <f>IF($AF1386="", "", COUNTIF($AF$10:$AF$3009, "&gt;"&amp;AF1386)+1+COUNTIF($AF$10:$AF1386, $AF1386)-1)</f>
        <v/>
      </c>
      <c r="AI1386" s="42" t="str">
        <f t="shared" si="1011"/>
        <v/>
      </c>
      <c r="AK1386" s="15" t="str">
        <f t="shared" si="1012"/>
        <v/>
      </c>
      <c r="AM1386" s="64" t="str">
        <f t="shared" si="1013"/>
        <v/>
      </c>
      <c r="AN1386" s="65" t="str">
        <f t="shared" si="1014"/>
        <v/>
      </c>
      <c r="AO1386" s="65" t="str">
        <f t="shared" si="1015"/>
        <v/>
      </c>
      <c r="AP1386" s="65" t="str">
        <f t="shared" si="1016"/>
        <v/>
      </c>
      <c r="AQ1386" s="65" t="str">
        <f t="shared" si="1017"/>
        <v/>
      </c>
      <c r="AR1386" s="65" t="str">
        <f t="shared" si="1018"/>
        <v/>
      </c>
      <c r="AS1386" s="65" t="str">
        <f t="shared" si="1019"/>
        <v/>
      </c>
      <c r="AT1386" s="65" t="str">
        <f t="shared" si="1020"/>
        <v/>
      </c>
      <c r="AU1386" s="65" t="str">
        <f t="shared" si="1021"/>
        <v/>
      </c>
      <c r="AV1386" s="66" t="str">
        <f t="shared" si="1022"/>
        <v/>
      </c>
      <c r="AX1386" s="73" t="str">
        <f t="shared" si="1043"/>
        <v/>
      </c>
      <c r="AY1386" s="74" t="str">
        <f t="shared" ref="AY1386:BG1395" si="1049">IF(AY$9="", "", IF($H1386=AY$9, $AE1386, ""))</f>
        <v/>
      </c>
      <c r="AZ1386" s="74" t="str">
        <f t="shared" si="1049"/>
        <v/>
      </c>
      <c r="BA1386" s="74" t="str">
        <f t="shared" si="1049"/>
        <v/>
      </c>
      <c r="BB1386" s="74" t="str">
        <f t="shared" si="1049"/>
        <v/>
      </c>
      <c r="BC1386" s="74" t="str">
        <f t="shared" si="1049"/>
        <v/>
      </c>
      <c r="BD1386" s="74" t="str">
        <f t="shared" si="1049"/>
        <v/>
      </c>
      <c r="BE1386" s="74" t="str">
        <f t="shared" si="1049"/>
        <v/>
      </c>
      <c r="BF1386" s="74" t="str">
        <f t="shared" si="1049"/>
        <v/>
      </c>
      <c r="BG1386" s="75" t="str">
        <f t="shared" si="1049"/>
        <v/>
      </c>
      <c r="BI1386" s="73" t="str">
        <f t="shared" si="1045"/>
        <v/>
      </c>
      <c r="BJ1386" s="74" t="str">
        <f t="shared" si="1048"/>
        <v/>
      </c>
      <c r="BK1386" s="74" t="str">
        <f t="shared" si="1048"/>
        <v/>
      </c>
      <c r="BL1386" s="74" t="str">
        <f t="shared" si="1048"/>
        <v/>
      </c>
      <c r="BM1386" s="74" t="str">
        <f t="shared" si="1048"/>
        <v/>
      </c>
      <c r="BN1386" s="74" t="str">
        <f t="shared" si="1048"/>
        <v/>
      </c>
      <c r="BO1386" s="74" t="str">
        <f t="shared" si="1048"/>
        <v/>
      </c>
      <c r="BP1386" s="74" t="str">
        <f t="shared" si="1048"/>
        <v/>
      </c>
      <c r="BQ1386" s="74" t="str">
        <f t="shared" si="1048"/>
        <v/>
      </c>
      <c r="BR1386" s="75" t="str">
        <f t="shared" si="1048"/>
        <v/>
      </c>
      <c r="BU1386" s="42" t="str">
        <f t="shared" si="1023"/>
        <v/>
      </c>
      <c r="BV1386" s="66" t="str">
        <f t="shared" si="1024"/>
        <v/>
      </c>
      <c r="BX1386" s="64" t="str">
        <f t="shared" si="1025"/>
        <v/>
      </c>
      <c r="BY1386" s="65" t="str">
        <f t="shared" si="1026"/>
        <v/>
      </c>
      <c r="BZ1386" s="65" t="str">
        <f t="shared" si="1027"/>
        <v/>
      </c>
      <c r="CA1386" s="65" t="str">
        <f t="shared" si="1028"/>
        <v/>
      </c>
      <c r="CB1386" s="65" t="str">
        <f t="shared" si="1029"/>
        <v/>
      </c>
      <c r="CC1386" s="65" t="str">
        <f t="shared" si="1030"/>
        <v/>
      </c>
      <c r="CD1386" s="65" t="str">
        <f t="shared" si="1031"/>
        <v/>
      </c>
      <c r="CE1386" s="65" t="str">
        <f t="shared" si="1032"/>
        <v/>
      </c>
      <c r="CF1386" s="65" t="str">
        <f t="shared" si="1033"/>
        <v/>
      </c>
      <c r="CG1386" s="66" t="str">
        <f t="shared" si="1034"/>
        <v/>
      </c>
      <c r="CI1386" s="42" t="str">
        <f t="shared" si="1035"/>
        <v/>
      </c>
      <c r="CK1386" s="92" t="str">
        <f t="shared" si="1036"/>
        <v/>
      </c>
      <c r="CL1386" s="65" t="str">
        <f t="shared" si="1037"/>
        <v/>
      </c>
      <c r="CM1386" s="93" t="str">
        <f t="shared" si="1038"/>
        <v/>
      </c>
      <c r="CN1386" s="101" t="str">
        <f t="shared" si="1007"/>
        <v/>
      </c>
      <c r="CP1386" s="92" t="str">
        <f t="shared" si="1039"/>
        <v/>
      </c>
      <c r="CQ1386" s="65" t="str">
        <f t="shared" si="1040"/>
        <v/>
      </c>
      <c r="CR1386" s="93" t="str">
        <f t="shared" si="1041"/>
        <v/>
      </c>
      <c r="CS1386" s="101" t="str">
        <f t="shared" si="1042"/>
        <v/>
      </c>
    </row>
    <row r="1387" spans="1:97" x14ac:dyDescent="0.25">
      <c r="A1387" s="51"/>
      <c r="B1387" s="15" t="str">
        <f t="shared" si="1006"/>
        <v/>
      </c>
      <c r="C1387" s="15" t="str">
        <f t="shared" si="1008"/>
        <v/>
      </c>
      <c r="D1387" s="51"/>
      <c r="E1387" s="137"/>
      <c r="F1387" s="138"/>
      <c r="G1387" s="139"/>
      <c r="H1387" s="138"/>
      <c r="I1387" s="140"/>
      <c r="J1387" s="138"/>
      <c r="K1387" s="141"/>
      <c r="L1387" s="139"/>
      <c r="M1387" s="142"/>
      <c r="N1387" s="142"/>
      <c r="O1387" s="143"/>
      <c r="P1387" s="144"/>
      <c r="Q1387" s="144"/>
      <c r="R1387" s="144"/>
      <c r="S1387" s="144"/>
      <c r="T1387" s="144"/>
      <c r="U1387" s="144"/>
      <c r="V1387" s="144"/>
      <c r="W1387" s="144"/>
      <c r="X1387" s="145"/>
      <c r="Y1387" s="51"/>
      <c r="Z1387" s="13" t="str">
        <f t="shared" si="1009"/>
        <v/>
      </c>
      <c r="AA1387" s="51"/>
      <c r="AE1387" s="42" t="str">
        <f t="shared" si="1010"/>
        <v/>
      </c>
      <c r="AF1387" s="42" t="str">
        <f>IF($I1387="", "", IF(COUNTIF($I$10:$I1386, I1387)&gt;0, "", SUMIF($I$10:$I$3009, $I1387, $AE$10:$AE$3009)))</f>
        <v/>
      </c>
      <c r="AG1387" s="45" t="str">
        <f>IF($AF1387="", "", COUNTIF($AF$10:$AF$3009, "&gt;"&amp;AF1387)+1+COUNTIF($AF$10:$AF1387, $AF1387)-1)</f>
        <v/>
      </c>
      <c r="AI1387" s="42" t="str">
        <f t="shared" si="1011"/>
        <v/>
      </c>
      <c r="AK1387" s="15" t="str">
        <f t="shared" si="1012"/>
        <v/>
      </c>
      <c r="AM1387" s="64" t="str">
        <f t="shared" si="1013"/>
        <v/>
      </c>
      <c r="AN1387" s="65" t="str">
        <f t="shared" si="1014"/>
        <v/>
      </c>
      <c r="AO1387" s="65" t="str">
        <f t="shared" si="1015"/>
        <v/>
      </c>
      <c r="AP1387" s="65" t="str">
        <f t="shared" si="1016"/>
        <v/>
      </c>
      <c r="AQ1387" s="65" t="str">
        <f t="shared" si="1017"/>
        <v/>
      </c>
      <c r="AR1387" s="65" t="str">
        <f t="shared" si="1018"/>
        <v/>
      </c>
      <c r="AS1387" s="65" t="str">
        <f t="shared" si="1019"/>
        <v/>
      </c>
      <c r="AT1387" s="65" t="str">
        <f t="shared" si="1020"/>
        <v/>
      </c>
      <c r="AU1387" s="65" t="str">
        <f t="shared" si="1021"/>
        <v/>
      </c>
      <c r="AV1387" s="66" t="str">
        <f t="shared" si="1022"/>
        <v/>
      </c>
      <c r="AX1387" s="73" t="str">
        <f t="shared" si="1043"/>
        <v/>
      </c>
      <c r="AY1387" s="74" t="str">
        <f t="shared" si="1049"/>
        <v/>
      </c>
      <c r="AZ1387" s="74" t="str">
        <f t="shared" si="1049"/>
        <v/>
      </c>
      <c r="BA1387" s="74" t="str">
        <f t="shared" si="1049"/>
        <v/>
      </c>
      <c r="BB1387" s="74" t="str">
        <f t="shared" si="1049"/>
        <v/>
      </c>
      <c r="BC1387" s="74" t="str">
        <f t="shared" si="1049"/>
        <v/>
      </c>
      <c r="BD1387" s="74" t="str">
        <f t="shared" si="1049"/>
        <v/>
      </c>
      <c r="BE1387" s="74" t="str">
        <f t="shared" si="1049"/>
        <v/>
      </c>
      <c r="BF1387" s="74" t="str">
        <f t="shared" si="1049"/>
        <v/>
      </c>
      <c r="BG1387" s="75" t="str">
        <f t="shared" si="1049"/>
        <v/>
      </c>
      <c r="BI1387" s="73" t="str">
        <f t="shared" si="1045"/>
        <v/>
      </c>
      <c r="BJ1387" s="74" t="str">
        <f t="shared" si="1048"/>
        <v/>
      </c>
      <c r="BK1387" s="74" t="str">
        <f t="shared" si="1048"/>
        <v/>
      </c>
      <c r="BL1387" s="74" t="str">
        <f t="shared" si="1048"/>
        <v/>
      </c>
      <c r="BM1387" s="74" t="str">
        <f t="shared" si="1048"/>
        <v/>
      </c>
      <c r="BN1387" s="74" t="str">
        <f t="shared" si="1048"/>
        <v/>
      </c>
      <c r="BO1387" s="74" t="str">
        <f t="shared" si="1048"/>
        <v/>
      </c>
      <c r="BP1387" s="74" t="str">
        <f t="shared" si="1048"/>
        <v/>
      </c>
      <c r="BQ1387" s="74" t="str">
        <f t="shared" si="1048"/>
        <v/>
      </c>
      <c r="BR1387" s="75" t="str">
        <f t="shared" si="1048"/>
        <v/>
      </c>
      <c r="BU1387" s="42" t="str">
        <f t="shared" si="1023"/>
        <v/>
      </c>
      <c r="BV1387" s="66" t="str">
        <f t="shared" si="1024"/>
        <v/>
      </c>
      <c r="BX1387" s="64" t="str">
        <f t="shared" si="1025"/>
        <v/>
      </c>
      <c r="BY1387" s="65" t="str">
        <f t="shared" si="1026"/>
        <v/>
      </c>
      <c r="BZ1387" s="65" t="str">
        <f t="shared" si="1027"/>
        <v/>
      </c>
      <c r="CA1387" s="65" t="str">
        <f t="shared" si="1028"/>
        <v/>
      </c>
      <c r="CB1387" s="65" t="str">
        <f t="shared" si="1029"/>
        <v/>
      </c>
      <c r="CC1387" s="65" t="str">
        <f t="shared" si="1030"/>
        <v/>
      </c>
      <c r="CD1387" s="65" t="str">
        <f t="shared" si="1031"/>
        <v/>
      </c>
      <c r="CE1387" s="65" t="str">
        <f t="shared" si="1032"/>
        <v/>
      </c>
      <c r="CF1387" s="65" t="str">
        <f t="shared" si="1033"/>
        <v/>
      </c>
      <c r="CG1387" s="66" t="str">
        <f t="shared" si="1034"/>
        <v/>
      </c>
      <c r="CI1387" s="42" t="str">
        <f t="shared" si="1035"/>
        <v/>
      </c>
      <c r="CK1387" s="92" t="str">
        <f t="shared" si="1036"/>
        <v/>
      </c>
      <c r="CL1387" s="65" t="str">
        <f t="shared" si="1037"/>
        <v/>
      </c>
      <c r="CM1387" s="93" t="str">
        <f t="shared" si="1038"/>
        <v/>
      </c>
      <c r="CN1387" s="101" t="str">
        <f t="shared" si="1007"/>
        <v/>
      </c>
      <c r="CP1387" s="92" t="str">
        <f t="shared" si="1039"/>
        <v/>
      </c>
      <c r="CQ1387" s="65" t="str">
        <f t="shared" si="1040"/>
        <v/>
      </c>
      <c r="CR1387" s="93" t="str">
        <f t="shared" si="1041"/>
        <v/>
      </c>
      <c r="CS1387" s="101" t="str">
        <f t="shared" si="1042"/>
        <v/>
      </c>
    </row>
    <row r="1388" spans="1:97" x14ac:dyDescent="0.25">
      <c r="A1388" s="51"/>
      <c r="B1388" s="15" t="str">
        <f t="shared" si="1006"/>
        <v/>
      </c>
      <c r="C1388" s="15" t="str">
        <f t="shared" si="1008"/>
        <v/>
      </c>
      <c r="D1388" s="51"/>
      <c r="E1388" s="137"/>
      <c r="F1388" s="138"/>
      <c r="G1388" s="139"/>
      <c r="H1388" s="138"/>
      <c r="I1388" s="140"/>
      <c r="J1388" s="138"/>
      <c r="K1388" s="141"/>
      <c r="L1388" s="139"/>
      <c r="M1388" s="142"/>
      <c r="N1388" s="142"/>
      <c r="O1388" s="143"/>
      <c r="P1388" s="144"/>
      <c r="Q1388" s="144"/>
      <c r="R1388" s="144"/>
      <c r="S1388" s="144"/>
      <c r="T1388" s="144"/>
      <c r="U1388" s="144"/>
      <c r="V1388" s="144"/>
      <c r="W1388" s="144"/>
      <c r="X1388" s="145"/>
      <c r="Y1388" s="51"/>
      <c r="Z1388" s="13" t="str">
        <f t="shared" si="1009"/>
        <v/>
      </c>
      <c r="AA1388" s="51"/>
      <c r="AE1388" s="42" t="str">
        <f t="shared" si="1010"/>
        <v/>
      </c>
      <c r="AF1388" s="42" t="str">
        <f>IF($I1388="", "", IF(COUNTIF($I$10:$I1387, I1388)&gt;0, "", SUMIF($I$10:$I$3009, $I1388, $AE$10:$AE$3009)))</f>
        <v/>
      </c>
      <c r="AG1388" s="45" t="str">
        <f>IF($AF1388="", "", COUNTIF($AF$10:$AF$3009, "&gt;"&amp;AF1388)+1+COUNTIF($AF$10:$AF1388, $AF1388)-1)</f>
        <v/>
      </c>
      <c r="AI1388" s="42" t="str">
        <f t="shared" si="1011"/>
        <v/>
      </c>
      <c r="AK1388" s="15" t="str">
        <f t="shared" si="1012"/>
        <v/>
      </c>
      <c r="AM1388" s="64" t="str">
        <f t="shared" si="1013"/>
        <v/>
      </c>
      <c r="AN1388" s="65" t="str">
        <f t="shared" si="1014"/>
        <v/>
      </c>
      <c r="AO1388" s="65" t="str">
        <f t="shared" si="1015"/>
        <v/>
      </c>
      <c r="AP1388" s="65" t="str">
        <f t="shared" si="1016"/>
        <v/>
      </c>
      <c r="AQ1388" s="65" t="str">
        <f t="shared" si="1017"/>
        <v/>
      </c>
      <c r="AR1388" s="65" t="str">
        <f t="shared" si="1018"/>
        <v/>
      </c>
      <c r="AS1388" s="65" t="str">
        <f t="shared" si="1019"/>
        <v/>
      </c>
      <c r="AT1388" s="65" t="str">
        <f t="shared" si="1020"/>
        <v/>
      </c>
      <c r="AU1388" s="65" t="str">
        <f t="shared" si="1021"/>
        <v/>
      </c>
      <c r="AV1388" s="66" t="str">
        <f t="shared" si="1022"/>
        <v/>
      </c>
      <c r="AX1388" s="73" t="str">
        <f t="shared" si="1043"/>
        <v/>
      </c>
      <c r="AY1388" s="74" t="str">
        <f t="shared" si="1049"/>
        <v/>
      </c>
      <c r="AZ1388" s="74" t="str">
        <f t="shared" si="1049"/>
        <v/>
      </c>
      <c r="BA1388" s="74" t="str">
        <f t="shared" si="1049"/>
        <v/>
      </c>
      <c r="BB1388" s="74" t="str">
        <f t="shared" si="1049"/>
        <v/>
      </c>
      <c r="BC1388" s="74" t="str">
        <f t="shared" si="1049"/>
        <v/>
      </c>
      <c r="BD1388" s="74" t="str">
        <f t="shared" si="1049"/>
        <v/>
      </c>
      <c r="BE1388" s="74" t="str">
        <f t="shared" si="1049"/>
        <v/>
      </c>
      <c r="BF1388" s="74" t="str">
        <f t="shared" si="1049"/>
        <v/>
      </c>
      <c r="BG1388" s="75" t="str">
        <f t="shared" si="1049"/>
        <v/>
      </c>
      <c r="BI1388" s="73" t="str">
        <f t="shared" si="1045"/>
        <v/>
      </c>
      <c r="BJ1388" s="74" t="str">
        <f t="shared" si="1048"/>
        <v/>
      </c>
      <c r="BK1388" s="74" t="str">
        <f t="shared" si="1048"/>
        <v/>
      </c>
      <c r="BL1388" s="74" t="str">
        <f t="shared" si="1048"/>
        <v/>
      </c>
      <c r="BM1388" s="74" t="str">
        <f t="shared" si="1048"/>
        <v/>
      </c>
      <c r="BN1388" s="74" t="str">
        <f t="shared" si="1048"/>
        <v/>
      </c>
      <c r="BO1388" s="74" t="str">
        <f t="shared" si="1048"/>
        <v/>
      </c>
      <c r="BP1388" s="74" t="str">
        <f t="shared" si="1048"/>
        <v/>
      </c>
      <c r="BQ1388" s="74" t="str">
        <f t="shared" si="1048"/>
        <v/>
      </c>
      <c r="BR1388" s="75" t="str">
        <f t="shared" si="1048"/>
        <v/>
      </c>
      <c r="BU1388" s="42" t="str">
        <f t="shared" si="1023"/>
        <v/>
      </c>
      <c r="BV1388" s="66" t="str">
        <f t="shared" si="1024"/>
        <v/>
      </c>
      <c r="BX1388" s="64" t="str">
        <f t="shared" si="1025"/>
        <v/>
      </c>
      <c r="BY1388" s="65" t="str">
        <f t="shared" si="1026"/>
        <v/>
      </c>
      <c r="BZ1388" s="65" t="str">
        <f t="shared" si="1027"/>
        <v/>
      </c>
      <c r="CA1388" s="65" t="str">
        <f t="shared" si="1028"/>
        <v/>
      </c>
      <c r="CB1388" s="65" t="str">
        <f t="shared" si="1029"/>
        <v/>
      </c>
      <c r="CC1388" s="65" t="str">
        <f t="shared" si="1030"/>
        <v/>
      </c>
      <c r="CD1388" s="65" t="str">
        <f t="shared" si="1031"/>
        <v/>
      </c>
      <c r="CE1388" s="65" t="str">
        <f t="shared" si="1032"/>
        <v/>
      </c>
      <c r="CF1388" s="65" t="str">
        <f t="shared" si="1033"/>
        <v/>
      </c>
      <c r="CG1388" s="66" t="str">
        <f t="shared" si="1034"/>
        <v/>
      </c>
      <c r="CI1388" s="42" t="str">
        <f t="shared" si="1035"/>
        <v/>
      </c>
      <c r="CK1388" s="92" t="str">
        <f t="shared" si="1036"/>
        <v/>
      </c>
      <c r="CL1388" s="65" t="str">
        <f t="shared" si="1037"/>
        <v/>
      </c>
      <c r="CM1388" s="93" t="str">
        <f t="shared" si="1038"/>
        <v/>
      </c>
      <c r="CN1388" s="101" t="str">
        <f t="shared" si="1007"/>
        <v/>
      </c>
      <c r="CP1388" s="92" t="str">
        <f t="shared" si="1039"/>
        <v/>
      </c>
      <c r="CQ1388" s="65" t="str">
        <f t="shared" si="1040"/>
        <v/>
      </c>
      <c r="CR1388" s="93" t="str">
        <f t="shared" si="1041"/>
        <v/>
      </c>
      <c r="CS1388" s="101" t="str">
        <f t="shared" si="1042"/>
        <v/>
      </c>
    </row>
    <row r="1389" spans="1:97" x14ac:dyDescent="0.25">
      <c r="A1389" s="51"/>
      <c r="B1389" s="15" t="str">
        <f t="shared" si="1006"/>
        <v/>
      </c>
      <c r="C1389" s="15" t="str">
        <f t="shared" si="1008"/>
        <v/>
      </c>
      <c r="D1389" s="51"/>
      <c r="E1389" s="137"/>
      <c r="F1389" s="138"/>
      <c r="G1389" s="139"/>
      <c r="H1389" s="138"/>
      <c r="I1389" s="140"/>
      <c r="J1389" s="138"/>
      <c r="K1389" s="141"/>
      <c r="L1389" s="139"/>
      <c r="M1389" s="142"/>
      <c r="N1389" s="142"/>
      <c r="O1389" s="143"/>
      <c r="P1389" s="144"/>
      <c r="Q1389" s="144"/>
      <c r="R1389" s="144"/>
      <c r="S1389" s="144"/>
      <c r="T1389" s="144"/>
      <c r="U1389" s="144"/>
      <c r="V1389" s="144"/>
      <c r="W1389" s="144"/>
      <c r="X1389" s="145"/>
      <c r="Y1389" s="51"/>
      <c r="Z1389" s="13" t="str">
        <f t="shared" si="1009"/>
        <v/>
      </c>
      <c r="AA1389" s="51"/>
      <c r="AE1389" s="42" t="str">
        <f t="shared" si="1010"/>
        <v/>
      </c>
      <c r="AF1389" s="42" t="str">
        <f>IF($I1389="", "", IF(COUNTIF($I$10:$I1388, I1389)&gt;0, "", SUMIF($I$10:$I$3009, $I1389, $AE$10:$AE$3009)))</f>
        <v/>
      </c>
      <c r="AG1389" s="45" t="str">
        <f>IF($AF1389="", "", COUNTIF($AF$10:$AF$3009, "&gt;"&amp;AF1389)+1+COUNTIF($AF$10:$AF1389, $AF1389)-1)</f>
        <v/>
      </c>
      <c r="AI1389" s="42" t="str">
        <f t="shared" si="1011"/>
        <v/>
      </c>
      <c r="AK1389" s="15" t="str">
        <f t="shared" si="1012"/>
        <v/>
      </c>
      <c r="AM1389" s="64" t="str">
        <f t="shared" si="1013"/>
        <v/>
      </c>
      <c r="AN1389" s="65" t="str">
        <f t="shared" si="1014"/>
        <v/>
      </c>
      <c r="AO1389" s="65" t="str">
        <f t="shared" si="1015"/>
        <v/>
      </c>
      <c r="AP1389" s="65" t="str">
        <f t="shared" si="1016"/>
        <v/>
      </c>
      <c r="AQ1389" s="65" t="str">
        <f t="shared" si="1017"/>
        <v/>
      </c>
      <c r="AR1389" s="65" t="str">
        <f t="shared" si="1018"/>
        <v/>
      </c>
      <c r="AS1389" s="65" t="str">
        <f t="shared" si="1019"/>
        <v/>
      </c>
      <c r="AT1389" s="65" t="str">
        <f t="shared" si="1020"/>
        <v/>
      </c>
      <c r="AU1389" s="65" t="str">
        <f t="shared" si="1021"/>
        <v/>
      </c>
      <c r="AV1389" s="66" t="str">
        <f t="shared" si="1022"/>
        <v/>
      </c>
      <c r="AX1389" s="73" t="str">
        <f t="shared" si="1043"/>
        <v/>
      </c>
      <c r="AY1389" s="74" t="str">
        <f t="shared" si="1049"/>
        <v/>
      </c>
      <c r="AZ1389" s="74" t="str">
        <f t="shared" si="1049"/>
        <v/>
      </c>
      <c r="BA1389" s="74" t="str">
        <f t="shared" si="1049"/>
        <v/>
      </c>
      <c r="BB1389" s="74" t="str">
        <f t="shared" si="1049"/>
        <v/>
      </c>
      <c r="BC1389" s="74" t="str">
        <f t="shared" si="1049"/>
        <v/>
      </c>
      <c r="BD1389" s="74" t="str">
        <f t="shared" si="1049"/>
        <v/>
      </c>
      <c r="BE1389" s="74" t="str">
        <f t="shared" si="1049"/>
        <v/>
      </c>
      <c r="BF1389" s="74" t="str">
        <f t="shared" si="1049"/>
        <v/>
      </c>
      <c r="BG1389" s="75" t="str">
        <f t="shared" si="1049"/>
        <v/>
      </c>
      <c r="BI1389" s="73" t="str">
        <f t="shared" si="1045"/>
        <v/>
      </c>
      <c r="BJ1389" s="74" t="str">
        <f t="shared" si="1048"/>
        <v/>
      </c>
      <c r="BK1389" s="74" t="str">
        <f t="shared" si="1048"/>
        <v/>
      </c>
      <c r="BL1389" s="74" t="str">
        <f t="shared" si="1048"/>
        <v/>
      </c>
      <c r="BM1389" s="74" t="str">
        <f t="shared" si="1048"/>
        <v/>
      </c>
      <c r="BN1389" s="74" t="str">
        <f t="shared" si="1048"/>
        <v/>
      </c>
      <c r="BO1389" s="74" t="str">
        <f t="shared" si="1048"/>
        <v/>
      </c>
      <c r="BP1389" s="74" t="str">
        <f t="shared" si="1048"/>
        <v/>
      </c>
      <c r="BQ1389" s="74" t="str">
        <f t="shared" si="1048"/>
        <v/>
      </c>
      <c r="BR1389" s="75" t="str">
        <f t="shared" si="1048"/>
        <v/>
      </c>
      <c r="BU1389" s="42" t="str">
        <f t="shared" si="1023"/>
        <v/>
      </c>
      <c r="BV1389" s="66" t="str">
        <f t="shared" si="1024"/>
        <v/>
      </c>
      <c r="BX1389" s="64" t="str">
        <f t="shared" si="1025"/>
        <v/>
      </c>
      <c r="BY1389" s="65" t="str">
        <f t="shared" si="1026"/>
        <v/>
      </c>
      <c r="BZ1389" s="65" t="str">
        <f t="shared" si="1027"/>
        <v/>
      </c>
      <c r="CA1389" s="65" t="str">
        <f t="shared" si="1028"/>
        <v/>
      </c>
      <c r="CB1389" s="65" t="str">
        <f t="shared" si="1029"/>
        <v/>
      </c>
      <c r="CC1389" s="65" t="str">
        <f t="shared" si="1030"/>
        <v/>
      </c>
      <c r="CD1389" s="65" t="str">
        <f t="shared" si="1031"/>
        <v/>
      </c>
      <c r="CE1389" s="65" t="str">
        <f t="shared" si="1032"/>
        <v/>
      </c>
      <c r="CF1389" s="65" t="str">
        <f t="shared" si="1033"/>
        <v/>
      </c>
      <c r="CG1389" s="66" t="str">
        <f t="shared" si="1034"/>
        <v/>
      </c>
      <c r="CI1389" s="42" t="str">
        <f t="shared" si="1035"/>
        <v/>
      </c>
      <c r="CK1389" s="92" t="str">
        <f t="shared" si="1036"/>
        <v/>
      </c>
      <c r="CL1389" s="65" t="str">
        <f t="shared" si="1037"/>
        <v/>
      </c>
      <c r="CM1389" s="93" t="str">
        <f t="shared" si="1038"/>
        <v/>
      </c>
      <c r="CN1389" s="101" t="str">
        <f t="shared" si="1007"/>
        <v/>
      </c>
      <c r="CP1389" s="92" t="str">
        <f t="shared" si="1039"/>
        <v/>
      </c>
      <c r="CQ1389" s="65" t="str">
        <f t="shared" si="1040"/>
        <v/>
      </c>
      <c r="CR1389" s="93" t="str">
        <f t="shared" si="1041"/>
        <v/>
      </c>
      <c r="CS1389" s="101" t="str">
        <f t="shared" si="1042"/>
        <v/>
      </c>
    </row>
    <row r="1390" spans="1:97" x14ac:dyDescent="0.25">
      <c r="A1390" s="51"/>
      <c r="B1390" s="15" t="str">
        <f t="shared" si="1006"/>
        <v/>
      </c>
      <c r="C1390" s="15" t="str">
        <f t="shared" si="1008"/>
        <v/>
      </c>
      <c r="D1390" s="51"/>
      <c r="E1390" s="137"/>
      <c r="F1390" s="138"/>
      <c r="G1390" s="139"/>
      <c r="H1390" s="138"/>
      <c r="I1390" s="140"/>
      <c r="J1390" s="138"/>
      <c r="K1390" s="141"/>
      <c r="L1390" s="139"/>
      <c r="M1390" s="142"/>
      <c r="N1390" s="142"/>
      <c r="O1390" s="143"/>
      <c r="P1390" s="144"/>
      <c r="Q1390" s="144"/>
      <c r="R1390" s="144"/>
      <c r="S1390" s="144"/>
      <c r="T1390" s="144"/>
      <c r="U1390" s="144"/>
      <c r="V1390" s="144"/>
      <c r="W1390" s="144"/>
      <c r="X1390" s="145"/>
      <c r="Y1390" s="51"/>
      <c r="Z1390" s="13" t="str">
        <f t="shared" si="1009"/>
        <v/>
      </c>
      <c r="AA1390" s="51"/>
      <c r="AE1390" s="42" t="str">
        <f t="shared" si="1010"/>
        <v/>
      </c>
      <c r="AF1390" s="42" t="str">
        <f>IF($I1390="", "", IF(COUNTIF($I$10:$I1389, I1390)&gt;0, "", SUMIF($I$10:$I$3009, $I1390, $AE$10:$AE$3009)))</f>
        <v/>
      </c>
      <c r="AG1390" s="45" t="str">
        <f>IF($AF1390="", "", COUNTIF($AF$10:$AF$3009, "&gt;"&amp;AF1390)+1+COUNTIF($AF$10:$AF1390, $AF1390)-1)</f>
        <v/>
      </c>
      <c r="AI1390" s="42" t="str">
        <f t="shared" si="1011"/>
        <v/>
      </c>
      <c r="AK1390" s="15" t="str">
        <f t="shared" si="1012"/>
        <v/>
      </c>
      <c r="AM1390" s="64" t="str">
        <f t="shared" si="1013"/>
        <v/>
      </c>
      <c r="AN1390" s="65" t="str">
        <f t="shared" si="1014"/>
        <v/>
      </c>
      <c r="AO1390" s="65" t="str">
        <f t="shared" si="1015"/>
        <v/>
      </c>
      <c r="AP1390" s="65" t="str">
        <f t="shared" si="1016"/>
        <v/>
      </c>
      <c r="AQ1390" s="65" t="str">
        <f t="shared" si="1017"/>
        <v/>
      </c>
      <c r="AR1390" s="65" t="str">
        <f t="shared" si="1018"/>
        <v/>
      </c>
      <c r="AS1390" s="65" t="str">
        <f t="shared" si="1019"/>
        <v/>
      </c>
      <c r="AT1390" s="65" t="str">
        <f t="shared" si="1020"/>
        <v/>
      </c>
      <c r="AU1390" s="65" t="str">
        <f t="shared" si="1021"/>
        <v/>
      </c>
      <c r="AV1390" s="66" t="str">
        <f t="shared" si="1022"/>
        <v/>
      </c>
      <c r="AX1390" s="73" t="str">
        <f t="shared" si="1043"/>
        <v/>
      </c>
      <c r="AY1390" s="74" t="str">
        <f t="shared" si="1049"/>
        <v/>
      </c>
      <c r="AZ1390" s="74" t="str">
        <f t="shared" si="1049"/>
        <v/>
      </c>
      <c r="BA1390" s="74" t="str">
        <f t="shared" si="1049"/>
        <v/>
      </c>
      <c r="BB1390" s="74" t="str">
        <f t="shared" si="1049"/>
        <v/>
      </c>
      <c r="BC1390" s="74" t="str">
        <f t="shared" si="1049"/>
        <v/>
      </c>
      <c r="BD1390" s="74" t="str">
        <f t="shared" si="1049"/>
        <v/>
      </c>
      <c r="BE1390" s="74" t="str">
        <f t="shared" si="1049"/>
        <v/>
      </c>
      <c r="BF1390" s="74" t="str">
        <f t="shared" si="1049"/>
        <v/>
      </c>
      <c r="BG1390" s="75" t="str">
        <f t="shared" si="1049"/>
        <v/>
      </c>
      <c r="BI1390" s="73" t="str">
        <f t="shared" si="1045"/>
        <v/>
      </c>
      <c r="BJ1390" s="74" t="str">
        <f t="shared" si="1048"/>
        <v/>
      </c>
      <c r="BK1390" s="74" t="str">
        <f t="shared" si="1048"/>
        <v/>
      </c>
      <c r="BL1390" s="74" t="str">
        <f t="shared" si="1048"/>
        <v/>
      </c>
      <c r="BM1390" s="74" t="str">
        <f t="shared" si="1048"/>
        <v/>
      </c>
      <c r="BN1390" s="74" t="str">
        <f t="shared" si="1048"/>
        <v/>
      </c>
      <c r="BO1390" s="74" t="str">
        <f t="shared" si="1048"/>
        <v/>
      </c>
      <c r="BP1390" s="74" t="str">
        <f t="shared" si="1048"/>
        <v/>
      </c>
      <c r="BQ1390" s="74" t="str">
        <f t="shared" si="1048"/>
        <v/>
      </c>
      <c r="BR1390" s="75" t="str">
        <f t="shared" si="1048"/>
        <v/>
      </c>
      <c r="BU1390" s="42" t="str">
        <f t="shared" si="1023"/>
        <v/>
      </c>
      <c r="BV1390" s="66" t="str">
        <f t="shared" si="1024"/>
        <v/>
      </c>
      <c r="BX1390" s="64" t="str">
        <f t="shared" si="1025"/>
        <v/>
      </c>
      <c r="BY1390" s="65" t="str">
        <f t="shared" si="1026"/>
        <v/>
      </c>
      <c r="BZ1390" s="65" t="str">
        <f t="shared" si="1027"/>
        <v/>
      </c>
      <c r="CA1390" s="65" t="str">
        <f t="shared" si="1028"/>
        <v/>
      </c>
      <c r="CB1390" s="65" t="str">
        <f t="shared" si="1029"/>
        <v/>
      </c>
      <c r="CC1390" s="65" t="str">
        <f t="shared" si="1030"/>
        <v/>
      </c>
      <c r="CD1390" s="65" t="str">
        <f t="shared" si="1031"/>
        <v/>
      </c>
      <c r="CE1390" s="65" t="str">
        <f t="shared" si="1032"/>
        <v/>
      </c>
      <c r="CF1390" s="65" t="str">
        <f t="shared" si="1033"/>
        <v/>
      </c>
      <c r="CG1390" s="66" t="str">
        <f t="shared" si="1034"/>
        <v/>
      </c>
      <c r="CI1390" s="42" t="str">
        <f t="shared" si="1035"/>
        <v/>
      </c>
      <c r="CK1390" s="92" t="str">
        <f t="shared" si="1036"/>
        <v/>
      </c>
      <c r="CL1390" s="65" t="str">
        <f t="shared" si="1037"/>
        <v/>
      </c>
      <c r="CM1390" s="93" t="str">
        <f t="shared" si="1038"/>
        <v/>
      </c>
      <c r="CN1390" s="101" t="str">
        <f t="shared" si="1007"/>
        <v/>
      </c>
      <c r="CP1390" s="92" t="str">
        <f t="shared" si="1039"/>
        <v/>
      </c>
      <c r="CQ1390" s="65" t="str">
        <f t="shared" si="1040"/>
        <v/>
      </c>
      <c r="CR1390" s="93" t="str">
        <f t="shared" si="1041"/>
        <v/>
      </c>
      <c r="CS1390" s="101" t="str">
        <f t="shared" si="1042"/>
        <v/>
      </c>
    </row>
    <row r="1391" spans="1:97" x14ac:dyDescent="0.25">
      <c r="A1391" s="51"/>
      <c r="B1391" s="15" t="str">
        <f t="shared" si="1006"/>
        <v/>
      </c>
      <c r="C1391" s="15" t="str">
        <f t="shared" si="1008"/>
        <v/>
      </c>
      <c r="D1391" s="51"/>
      <c r="E1391" s="137"/>
      <c r="F1391" s="138"/>
      <c r="G1391" s="139"/>
      <c r="H1391" s="138"/>
      <c r="I1391" s="140"/>
      <c r="J1391" s="138"/>
      <c r="K1391" s="141"/>
      <c r="L1391" s="139"/>
      <c r="M1391" s="142"/>
      <c r="N1391" s="142"/>
      <c r="O1391" s="143"/>
      <c r="P1391" s="144"/>
      <c r="Q1391" s="144"/>
      <c r="R1391" s="144"/>
      <c r="S1391" s="144"/>
      <c r="T1391" s="144"/>
      <c r="U1391" s="144"/>
      <c r="V1391" s="144"/>
      <c r="W1391" s="144"/>
      <c r="X1391" s="145"/>
      <c r="Y1391" s="51"/>
      <c r="Z1391" s="13" t="str">
        <f t="shared" si="1009"/>
        <v/>
      </c>
      <c r="AA1391" s="51"/>
      <c r="AE1391" s="42" t="str">
        <f t="shared" si="1010"/>
        <v/>
      </c>
      <c r="AF1391" s="42" t="str">
        <f>IF($I1391="", "", IF(COUNTIF($I$10:$I1390, I1391)&gt;0, "", SUMIF($I$10:$I$3009, $I1391, $AE$10:$AE$3009)))</f>
        <v/>
      </c>
      <c r="AG1391" s="45" t="str">
        <f>IF($AF1391="", "", COUNTIF($AF$10:$AF$3009, "&gt;"&amp;AF1391)+1+COUNTIF($AF$10:$AF1391, $AF1391)-1)</f>
        <v/>
      </c>
      <c r="AI1391" s="42" t="str">
        <f t="shared" si="1011"/>
        <v/>
      </c>
      <c r="AK1391" s="15" t="str">
        <f t="shared" si="1012"/>
        <v/>
      </c>
      <c r="AM1391" s="64" t="str">
        <f t="shared" si="1013"/>
        <v/>
      </c>
      <c r="AN1391" s="65" t="str">
        <f t="shared" si="1014"/>
        <v/>
      </c>
      <c r="AO1391" s="65" t="str">
        <f t="shared" si="1015"/>
        <v/>
      </c>
      <c r="AP1391" s="65" t="str">
        <f t="shared" si="1016"/>
        <v/>
      </c>
      <c r="AQ1391" s="65" t="str">
        <f t="shared" si="1017"/>
        <v/>
      </c>
      <c r="AR1391" s="65" t="str">
        <f t="shared" si="1018"/>
        <v/>
      </c>
      <c r="AS1391" s="65" t="str">
        <f t="shared" si="1019"/>
        <v/>
      </c>
      <c r="AT1391" s="65" t="str">
        <f t="shared" si="1020"/>
        <v/>
      </c>
      <c r="AU1391" s="65" t="str">
        <f t="shared" si="1021"/>
        <v/>
      </c>
      <c r="AV1391" s="66" t="str">
        <f t="shared" si="1022"/>
        <v/>
      </c>
      <c r="AX1391" s="73" t="str">
        <f t="shared" si="1043"/>
        <v/>
      </c>
      <c r="AY1391" s="74" t="str">
        <f t="shared" si="1049"/>
        <v/>
      </c>
      <c r="AZ1391" s="74" t="str">
        <f t="shared" si="1049"/>
        <v/>
      </c>
      <c r="BA1391" s="74" t="str">
        <f t="shared" si="1049"/>
        <v/>
      </c>
      <c r="BB1391" s="74" t="str">
        <f t="shared" si="1049"/>
        <v/>
      </c>
      <c r="BC1391" s="74" t="str">
        <f t="shared" si="1049"/>
        <v/>
      </c>
      <c r="BD1391" s="74" t="str">
        <f t="shared" si="1049"/>
        <v/>
      </c>
      <c r="BE1391" s="74" t="str">
        <f t="shared" si="1049"/>
        <v/>
      </c>
      <c r="BF1391" s="74" t="str">
        <f t="shared" si="1049"/>
        <v/>
      </c>
      <c r="BG1391" s="75" t="str">
        <f t="shared" si="1049"/>
        <v/>
      </c>
      <c r="BI1391" s="73" t="str">
        <f t="shared" si="1045"/>
        <v/>
      </c>
      <c r="BJ1391" s="74" t="str">
        <f t="shared" si="1048"/>
        <v/>
      </c>
      <c r="BK1391" s="74" t="str">
        <f t="shared" si="1048"/>
        <v/>
      </c>
      <c r="BL1391" s="74" t="str">
        <f t="shared" si="1048"/>
        <v/>
      </c>
      <c r="BM1391" s="74" t="str">
        <f t="shared" si="1048"/>
        <v/>
      </c>
      <c r="BN1391" s="74" t="str">
        <f t="shared" si="1048"/>
        <v/>
      </c>
      <c r="BO1391" s="74" t="str">
        <f t="shared" si="1048"/>
        <v/>
      </c>
      <c r="BP1391" s="74" t="str">
        <f t="shared" si="1048"/>
        <v/>
      </c>
      <c r="BQ1391" s="74" t="str">
        <f t="shared" si="1048"/>
        <v/>
      </c>
      <c r="BR1391" s="75" t="str">
        <f t="shared" si="1048"/>
        <v/>
      </c>
      <c r="BU1391" s="42" t="str">
        <f t="shared" si="1023"/>
        <v/>
      </c>
      <c r="BV1391" s="66" t="str">
        <f t="shared" si="1024"/>
        <v/>
      </c>
      <c r="BX1391" s="64" t="str">
        <f t="shared" si="1025"/>
        <v/>
      </c>
      <c r="BY1391" s="65" t="str">
        <f t="shared" si="1026"/>
        <v/>
      </c>
      <c r="BZ1391" s="65" t="str">
        <f t="shared" si="1027"/>
        <v/>
      </c>
      <c r="CA1391" s="65" t="str">
        <f t="shared" si="1028"/>
        <v/>
      </c>
      <c r="CB1391" s="65" t="str">
        <f t="shared" si="1029"/>
        <v/>
      </c>
      <c r="CC1391" s="65" t="str">
        <f t="shared" si="1030"/>
        <v/>
      </c>
      <c r="CD1391" s="65" t="str">
        <f t="shared" si="1031"/>
        <v/>
      </c>
      <c r="CE1391" s="65" t="str">
        <f t="shared" si="1032"/>
        <v/>
      </c>
      <c r="CF1391" s="65" t="str">
        <f t="shared" si="1033"/>
        <v/>
      </c>
      <c r="CG1391" s="66" t="str">
        <f t="shared" si="1034"/>
        <v/>
      </c>
      <c r="CI1391" s="42" t="str">
        <f t="shared" si="1035"/>
        <v/>
      </c>
      <c r="CK1391" s="92" t="str">
        <f t="shared" si="1036"/>
        <v/>
      </c>
      <c r="CL1391" s="65" t="str">
        <f t="shared" si="1037"/>
        <v/>
      </c>
      <c r="CM1391" s="93" t="str">
        <f t="shared" si="1038"/>
        <v/>
      </c>
      <c r="CN1391" s="101" t="str">
        <f t="shared" si="1007"/>
        <v/>
      </c>
      <c r="CP1391" s="92" t="str">
        <f t="shared" si="1039"/>
        <v/>
      </c>
      <c r="CQ1391" s="65" t="str">
        <f t="shared" si="1040"/>
        <v/>
      </c>
      <c r="CR1391" s="93" t="str">
        <f t="shared" si="1041"/>
        <v/>
      </c>
      <c r="CS1391" s="101" t="str">
        <f t="shared" si="1042"/>
        <v/>
      </c>
    </row>
    <row r="1392" spans="1:97" x14ac:dyDescent="0.25">
      <c r="A1392" s="51"/>
      <c r="B1392" s="15" t="str">
        <f t="shared" si="1006"/>
        <v/>
      </c>
      <c r="C1392" s="15" t="str">
        <f t="shared" si="1008"/>
        <v/>
      </c>
      <c r="D1392" s="51"/>
      <c r="E1392" s="137"/>
      <c r="F1392" s="138"/>
      <c r="G1392" s="139"/>
      <c r="H1392" s="138"/>
      <c r="I1392" s="140"/>
      <c r="J1392" s="138"/>
      <c r="K1392" s="141"/>
      <c r="L1392" s="139"/>
      <c r="M1392" s="142"/>
      <c r="N1392" s="142"/>
      <c r="O1392" s="143"/>
      <c r="P1392" s="144"/>
      <c r="Q1392" s="144"/>
      <c r="R1392" s="144"/>
      <c r="S1392" s="144"/>
      <c r="T1392" s="144"/>
      <c r="U1392" s="144"/>
      <c r="V1392" s="144"/>
      <c r="W1392" s="144"/>
      <c r="X1392" s="145"/>
      <c r="Y1392" s="51"/>
      <c r="Z1392" s="13" t="str">
        <f t="shared" si="1009"/>
        <v/>
      </c>
      <c r="AA1392" s="51"/>
      <c r="AE1392" s="42" t="str">
        <f t="shared" si="1010"/>
        <v/>
      </c>
      <c r="AF1392" s="42" t="str">
        <f>IF($I1392="", "", IF(COUNTIF($I$10:$I1391, I1392)&gt;0, "", SUMIF($I$10:$I$3009, $I1392, $AE$10:$AE$3009)))</f>
        <v/>
      </c>
      <c r="AG1392" s="45" t="str">
        <f>IF($AF1392="", "", COUNTIF($AF$10:$AF$3009, "&gt;"&amp;AF1392)+1+COUNTIF($AF$10:$AF1392, $AF1392)-1)</f>
        <v/>
      </c>
      <c r="AI1392" s="42" t="str">
        <f t="shared" si="1011"/>
        <v/>
      </c>
      <c r="AK1392" s="15" t="str">
        <f t="shared" si="1012"/>
        <v/>
      </c>
      <c r="AM1392" s="64" t="str">
        <f t="shared" si="1013"/>
        <v/>
      </c>
      <c r="AN1392" s="65" t="str">
        <f t="shared" si="1014"/>
        <v/>
      </c>
      <c r="AO1392" s="65" t="str">
        <f t="shared" si="1015"/>
        <v/>
      </c>
      <c r="AP1392" s="65" t="str">
        <f t="shared" si="1016"/>
        <v/>
      </c>
      <c r="AQ1392" s="65" t="str">
        <f t="shared" si="1017"/>
        <v/>
      </c>
      <c r="AR1392" s="65" t="str">
        <f t="shared" si="1018"/>
        <v/>
      </c>
      <c r="AS1392" s="65" t="str">
        <f t="shared" si="1019"/>
        <v/>
      </c>
      <c r="AT1392" s="65" t="str">
        <f t="shared" si="1020"/>
        <v/>
      </c>
      <c r="AU1392" s="65" t="str">
        <f t="shared" si="1021"/>
        <v/>
      </c>
      <c r="AV1392" s="66" t="str">
        <f t="shared" si="1022"/>
        <v/>
      </c>
      <c r="AX1392" s="73" t="str">
        <f t="shared" si="1043"/>
        <v/>
      </c>
      <c r="AY1392" s="74" t="str">
        <f t="shared" si="1049"/>
        <v/>
      </c>
      <c r="AZ1392" s="74" t="str">
        <f t="shared" si="1049"/>
        <v/>
      </c>
      <c r="BA1392" s="74" t="str">
        <f t="shared" si="1049"/>
        <v/>
      </c>
      <c r="BB1392" s="74" t="str">
        <f t="shared" si="1049"/>
        <v/>
      </c>
      <c r="BC1392" s="74" t="str">
        <f t="shared" si="1049"/>
        <v/>
      </c>
      <c r="BD1392" s="74" t="str">
        <f t="shared" si="1049"/>
        <v/>
      </c>
      <c r="BE1392" s="74" t="str">
        <f t="shared" si="1049"/>
        <v/>
      </c>
      <c r="BF1392" s="74" t="str">
        <f t="shared" si="1049"/>
        <v/>
      </c>
      <c r="BG1392" s="75" t="str">
        <f t="shared" si="1049"/>
        <v/>
      </c>
      <c r="BI1392" s="73" t="str">
        <f t="shared" si="1045"/>
        <v/>
      </c>
      <c r="BJ1392" s="74" t="str">
        <f t="shared" si="1048"/>
        <v/>
      </c>
      <c r="BK1392" s="74" t="str">
        <f t="shared" si="1048"/>
        <v/>
      </c>
      <c r="BL1392" s="74" t="str">
        <f t="shared" si="1048"/>
        <v/>
      </c>
      <c r="BM1392" s="74" t="str">
        <f t="shared" si="1048"/>
        <v/>
      </c>
      <c r="BN1392" s="74" t="str">
        <f t="shared" si="1048"/>
        <v/>
      </c>
      <c r="BO1392" s="74" t="str">
        <f t="shared" si="1048"/>
        <v/>
      </c>
      <c r="BP1392" s="74" t="str">
        <f t="shared" si="1048"/>
        <v/>
      </c>
      <c r="BQ1392" s="74" t="str">
        <f t="shared" si="1048"/>
        <v/>
      </c>
      <c r="BR1392" s="75" t="str">
        <f t="shared" si="1048"/>
        <v/>
      </c>
      <c r="BU1392" s="42" t="str">
        <f t="shared" si="1023"/>
        <v/>
      </c>
      <c r="BV1392" s="66" t="str">
        <f t="shared" si="1024"/>
        <v/>
      </c>
      <c r="BX1392" s="64" t="str">
        <f t="shared" si="1025"/>
        <v/>
      </c>
      <c r="BY1392" s="65" t="str">
        <f t="shared" si="1026"/>
        <v/>
      </c>
      <c r="BZ1392" s="65" t="str">
        <f t="shared" si="1027"/>
        <v/>
      </c>
      <c r="CA1392" s="65" t="str">
        <f t="shared" si="1028"/>
        <v/>
      </c>
      <c r="CB1392" s="65" t="str">
        <f t="shared" si="1029"/>
        <v/>
      </c>
      <c r="CC1392" s="65" t="str">
        <f t="shared" si="1030"/>
        <v/>
      </c>
      <c r="CD1392" s="65" t="str">
        <f t="shared" si="1031"/>
        <v/>
      </c>
      <c r="CE1392" s="65" t="str">
        <f t="shared" si="1032"/>
        <v/>
      </c>
      <c r="CF1392" s="65" t="str">
        <f t="shared" si="1033"/>
        <v/>
      </c>
      <c r="CG1392" s="66" t="str">
        <f t="shared" si="1034"/>
        <v/>
      </c>
      <c r="CI1392" s="42" t="str">
        <f t="shared" si="1035"/>
        <v/>
      </c>
      <c r="CK1392" s="92" t="str">
        <f t="shared" si="1036"/>
        <v/>
      </c>
      <c r="CL1392" s="65" t="str">
        <f t="shared" si="1037"/>
        <v/>
      </c>
      <c r="CM1392" s="93" t="str">
        <f t="shared" si="1038"/>
        <v/>
      </c>
      <c r="CN1392" s="101" t="str">
        <f t="shared" si="1007"/>
        <v/>
      </c>
      <c r="CP1392" s="92" t="str">
        <f t="shared" si="1039"/>
        <v/>
      </c>
      <c r="CQ1392" s="65" t="str">
        <f t="shared" si="1040"/>
        <v/>
      </c>
      <c r="CR1392" s="93" t="str">
        <f t="shared" si="1041"/>
        <v/>
      </c>
      <c r="CS1392" s="101" t="str">
        <f t="shared" si="1042"/>
        <v/>
      </c>
    </row>
    <row r="1393" spans="1:97" x14ac:dyDescent="0.25">
      <c r="A1393" s="51"/>
      <c r="B1393" s="15" t="str">
        <f t="shared" si="1006"/>
        <v/>
      </c>
      <c r="C1393" s="15" t="str">
        <f t="shared" si="1008"/>
        <v/>
      </c>
      <c r="D1393" s="51"/>
      <c r="E1393" s="137"/>
      <c r="F1393" s="138"/>
      <c r="G1393" s="139"/>
      <c r="H1393" s="138"/>
      <c r="I1393" s="140"/>
      <c r="J1393" s="138"/>
      <c r="K1393" s="141"/>
      <c r="L1393" s="139"/>
      <c r="M1393" s="142"/>
      <c r="N1393" s="142"/>
      <c r="O1393" s="143"/>
      <c r="P1393" s="144"/>
      <c r="Q1393" s="144"/>
      <c r="R1393" s="144"/>
      <c r="S1393" s="144"/>
      <c r="T1393" s="144"/>
      <c r="U1393" s="144"/>
      <c r="V1393" s="144"/>
      <c r="W1393" s="144"/>
      <c r="X1393" s="145"/>
      <c r="Y1393" s="51"/>
      <c r="Z1393" s="13" t="str">
        <f t="shared" si="1009"/>
        <v/>
      </c>
      <c r="AA1393" s="51"/>
      <c r="AE1393" s="42" t="str">
        <f t="shared" si="1010"/>
        <v/>
      </c>
      <c r="AF1393" s="42" t="str">
        <f>IF($I1393="", "", IF(COUNTIF($I$10:$I1392, I1393)&gt;0, "", SUMIF($I$10:$I$3009, $I1393, $AE$10:$AE$3009)))</f>
        <v/>
      </c>
      <c r="AG1393" s="45" t="str">
        <f>IF($AF1393="", "", COUNTIF($AF$10:$AF$3009, "&gt;"&amp;AF1393)+1+COUNTIF($AF$10:$AF1393, $AF1393)-1)</f>
        <v/>
      </c>
      <c r="AI1393" s="42" t="str">
        <f t="shared" si="1011"/>
        <v/>
      </c>
      <c r="AK1393" s="15" t="str">
        <f t="shared" si="1012"/>
        <v/>
      </c>
      <c r="AM1393" s="64" t="str">
        <f t="shared" si="1013"/>
        <v/>
      </c>
      <c r="AN1393" s="65" t="str">
        <f t="shared" si="1014"/>
        <v/>
      </c>
      <c r="AO1393" s="65" t="str">
        <f t="shared" si="1015"/>
        <v/>
      </c>
      <c r="AP1393" s="65" t="str">
        <f t="shared" si="1016"/>
        <v/>
      </c>
      <c r="AQ1393" s="65" t="str">
        <f t="shared" si="1017"/>
        <v/>
      </c>
      <c r="AR1393" s="65" t="str">
        <f t="shared" si="1018"/>
        <v/>
      </c>
      <c r="AS1393" s="65" t="str">
        <f t="shared" si="1019"/>
        <v/>
      </c>
      <c r="AT1393" s="65" t="str">
        <f t="shared" si="1020"/>
        <v/>
      </c>
      <c r="AU1393" s="65" t="str">
        <f t="shared" si="1021"/>
        <v/>
      </c>
      <c r="AV1393" s="66" t="str">
        <f t="shared" si="1022"/>
        <v/>
      </c>
      <c r="AX1393" s="73" t="str">
        <f t="shared" si="1043"/>
        <v/>
      </c>
      <c r="AY1393" s="74" t="str">
        <f t="shared" si="1049"/>
        <v/>
      </c>
      <c r="AZ1393" s="74" t="str">
        <f t="shared" si="1049"/>
        <v/>
      </c>
      <c r="BA1393" s="74" t="str">
        <f t="shared" si="1049"/>
        <v/>
      </c>
      <c r="BB1393" s="74" t="str">
        <f t="shared" si="1049"/>
        <v/>
      </c>
      <c r="BC1393" s="74" t="str">
        <f t="shared" si="1049"/>
        <v/>
      </c>
      <c r="BD1393" s="74" t="str">
        <f t="shared" si="1049"/>
        <v/>
      </c>
      <c r="BE1393" s="74" t="str">
        <f t="shared" si="1049"/>
        <v/>
      </c>
      <c r="BF1393" s="74" t="str">
        <f t="shared" si="1049"/>
        <v/>
      </c>
      <c r="BG1393" s="75" t="str">
        <f t="shared" si="1049"/>
        <v/>
      </c>
      <c r="BI1393" s="73" t="str">
        <f t="shared" si="1045"/>
        <v/>
      </c>
      <c r="BJ1393" s="74" t="str">
        <f t="shared" si="1048"/>
        <v/>
      </c>
      <c r="BK1393" s="74" t="str">
        <f t="shared" si="1048"/>
        <v/>
      </c>
      <c r="BL1393" s="74" t="str">
        <f t="shared" si="1048"/>
        <v/>
      </c>
      <c r="BM1393" s="74" t="str">
        <f t="shared" si="1048"/>
        <v/>
      </c>
      <c r="BN1393" s="74" t="str">
        <f t="shared" si="1048"/>
        <v/>
      </c>
      <c r="BO1393" s="74" t="str">
        <f t="shared" si="1048"/>
        <v/>
      </c>
      <c r="BP1393" s="74" t="str">
        <f t="shared" si="1048"/>
        <v/>
      </c>
      <c r="BQ1393" s="74" t="str">
        <f t="shared" si="1048"/>
        <v/>
      </c>
      <c r="BR1393" s="75" t="str">
        <f t="shared" si="1048"/>
        <v/>
      </c>
      <c r="BU1393" s="42" t="str">
        <f t="shared" si="1023"/>
        <v/>
      </c>
      <c r="BV1393" s="66" t="str">
        <f t="shared" si="1024"/>
        <v/>
      </c>
      <c r="BX1393" s="64" t="str">
        <f t="shared" si="1025"/>
        <v/>
      </c>
      <c r="BY1393" s="65" t="str">
        <f t="shared" si="1026"/>
        <v/>
      </c>
      <c r="BZ1393" s="65" t="str">
        <f t="shared" si="1027"/>
        <v/>
      </c>
      <c r="CA1393" s="65" t="str">
        <f t="shared" si="1028"/>
        <v/>
      </c>
      <c r="CB1393" s="65" t="str">
        <f t="shared" si="1029"/>
        <v/>
      </c>
      <c r="CC1393" s="65" t="str">
        <f t="shared" si="1030"/>
        <v/>
      </c>
      <c r="CD1393" s="65" t="str">
        <f t="shared" si="1031"/>
        <v/>
      </c>
      <c r="CE1393" s="65" t="str">
        <f t="shared" si="1032"/>
        <v/>
      </c>
      <c r="CF1393" s="65" t="str">
        <f t="shared" si="1033"/>
        <v/>
      </c>
      <c r="CG1393" s="66" t="str">
        <f t="shared" si="1034"/>
        <v/>
      </c>
      <c r="CI1393" s="42" t="str">
        <f t="shared" si="1035"/>
        <v/>
      </c>
      <c r="CK1393" s="92" t="str">
        <f t="shared" si="1036"/>
        <v/>
      </c>
      <c r="CL1393" s="65" t="str">
        <f t="shared" si="1037"/>
        <v/>
      </c>
      <c r="CM1393" s="93" t="str">
        <f t="shared" si="1038"/>
        <v/>
      </c>
      <c r="CN1393" s="101" t="str">
        <f t="shared" si="1007"/>
        <v/>
      </c>
      <c r="CP1393" s="92" t="str">
        <f t="shared" si="1039"/>
        <v/>
      </c>
      <c r="CQ1393" s="65" t="str">
        <f t="shared" si="1040"/>
        <v/>
      </c>
      <c r="CR1393" s="93" t="str">
        <f t="shared" si="1041"/>
        <v/>
      </c>
      <c r="CS1393" s="101" t="str">
        <f t="shared" si="1042"/>
        <v/>
      </c>
    </row>
    <row r="1394" spans="1:97" x14ac:dyDescent="0.25">
      <c r="A1394" s="51"/>
      <c r="B1394" s="15" t="str">
        <f t="shared" si="1006"/>
        <v/>
      </c>
      <c r="C1394" s="15" t="str">
        <f t="shared" si="1008"/>
        <v/>
      </c>
      <c r="D1394" s="51"/>
      <c r="E1394" s="137"/>
      <c r="F1394" s="138"/>
      <c r="G1394" s="139"/>
      <c r="H1394" s="138"/>
      <c r="I1394" s="140"/>
      <c r="J1394" s="138"/>
      <c r="K1394" s="141"/>
      <c r="L1394" s="139"/>
      <c r="M1394" s="142"/>
      <c r="N1394" s="142"/>
      <c r="O1394" s="143"/>
      <c r="P1394" s="144"/>
      <c r="Q1394" s="144"/>
      <c r="R1394" s="144"/>
      <c r="S1394" s="144"/>
      <c r="T1394" s="144"/>
      <c r="U1394" s="144"/>
      <c r="V1394" s="144"/>
      <c r="W1394" s="144"/>
      <c r="X1394" s="145"/>
      <c r="Y1394" s="51"/>
      <c r="Z1394" s="13" t="str">
        <f t="shared" si="1009"/>
        <v/>
      </c>
      <c r="AA1394" s="51"/>
      <c r="AE1394" s="42" t="str">
        <f t="shared" si="1010"/>
        <v/>
      </c>
      <c r="AF1394" s="42" t="str">
        <f>IF($I1394="", "", IF(COUNTIF($I$10:$I1393, I1394)&gt;0, "", SUMIF($I$10:$I$3009, $I1394, $AE$10:$AE$3009)))</f>
        <v/>
      </c>
      <c r="AG1394" s="45" t="str">
        <f>IF($AF1394="", "", COUNTIF($AF$10:$AF$3009, "&gt;"&amp;AF1394)+1+COUNTIF($AF$10:$AF1394, $AF1394)-1)</f>
        <v/>
      </c>
      <c r="AI1394" s="42" t="str">
        <f t="shared" si="1011"/>
        <v/>
      </c>
      <c r="AK1394" s="15" t="str">
        <f t="shared" si="1012"/>
        <v/>
      </c>
      <c r="AM1394" s="64" t="str">
        <f t="shared" si="1013"/>
        <v/>
      </c>
      <c r="AN1394" s="65" t="str">
        <f t="shared" si="1014"/>
        <v/>
      </c>
      <c r="AO1394" s="65" t="str">
        <f t="shared" si="1015"/>
        <v/>
      </c>
      <c r="AP1394" s="65" t="str">
        <f t="shared" si="1016"/>
        <v/>
      </c>
      <c r="AQ1394" s="65" t="str">
        <f t="shared" si="1017"/>
        <v/>
      </c>
      <c r="AR1394" s="65" t="str">
        <f t="shared" si="1018"/>
        <v/>
      </c>
      <c r="AS1394" s="65" t="str">
        <f t="shared" si="1019"/>
        <v/>
      </c>
      <c r="AT1394" s="65" t="str">
        <f t="shared" si="1020"/>
        <v/>
      </c>
      <c r="AU1394" s="65" t="str">
        <f t="shared" si="1021"/>
        <v/>
      </c>
      <c r="AV1394" s="66" t="str">
        <f t="shared" si="1022"/>
        <v/>
      </c>
      <c r="AX1394" s="73" t="str">
        <f t="shared" si="1043"/>
        <v/>
      </c>
      <c r="AY1394" s="74" t="str">
        <f t="shared" si="1049"/>
        <v/>
      </c>
      <c r="AZ1394" s="74" t="str">
        <f t="shared" si="1049"/>
        <v/>
      </c>
      <c r="BA1394" s="74" t="str">
        <f t="shared" si="1049"/>
        <v/>
      </c>
      <c r="BB1394" s="74" t="str">
        <f t="shared" si="1049"/>
        <v/>
      </c>
      <c r="BC1394" s="74" t="str">
        <f t="shared" si="1049"/>
        <v/>
      </c>
      <c r="BD1394" s="74" t="str">
        <f t="shared" si="1049"/>
        <v/>
      </c>
      <c r="BE1394" s="74" t="str">
        <f t="shared" si="1049"/>
        <v/>
      </c>
      <c r="BF1394" s="74" t="str">
        <f t="shared" si="1049"/>
        <v/>
      </c>
      <c r="BG1394" s="75" t="str">
        <f t="shared" si="1049"/>
        <v/>
      </c>
      <c r="BI1394" s="73" t="str">
        <f t="shared" si="1045"/>
        <v/>
      </c>
      <c r="BJ1394" s="74" t="str">
        <f t="shared" si="1048"/>
        <v/>
      </c>
      <c r="BK1394" s="74" t="str">
        <f t="shared" si="1048"/>
        <v/>
      </c>
      <c r="BL1394" s="74" t="str">
        <f t="shared" si="1048"/>
        <v/>
      </c>
      <c r="BM1394" s="74" t="str">
        <f t="shared" si="1048"/>
        <v/>
      </c>
      <c r="BN1394" s="74" t="str">
        <f t="shared" si="1048"/>
        <v/>
      </c>
      <c r="BO1394" s="74" t="str">
        <f t="shared" si="1048"/>
        <v/>
      </c>
      <c r="BP1394" s="74" t="str">
        <f t="shared" si="1048"/>
        <v/>
      </c>
      <c r="BQ1394" s="74" t="str">
        <f t="shared" si="1048"/>
        <v/>
      </c>
      <c r="BR1394" s="75" t="str">
        <f t="shared" si="1048"/>
        <v/>
      </c>
      <c r="BU1394" s="42" t="str">
        <f t="shared" si="1023"/>
        <v/>
      </c>
      <c r="BV1394" s="66" t="str">
        <f t="shared" si="1024"/>
        <v/>
      </c>
      <c r="BX1394" s="64" t="str">
        <f t="shared" si="1025"/>
        <v/>
      </c>
      <c r="BY1394" s="65" t="str">
        <f t="shared" si="1026"/>
        <v/>
      </c>
      <c r="BZ1394" s="65" t="str">
        <f t="shared" si="1027"/>
        <v/>
      </c>
      <c r="CA1394" s="65" t="str">
        <f t="shared" si="1028"/>
        <v/>
      </c>
      <c r="CB1394" s="65" t="str">
        <f t="shared" si="1029"/>
        <v/>
      </c>
      <c r="CC1394" s="65" t="str">
        <f t="shared" si="1030"/>
        <v/>
      </c>
      <c r="CD1394" s="65" t="str">
        <f t="shared" si="1031"/>
        <v/>
      </c>
      <c r="CE1394" s="65" t="str">
        <f t="shared" si="1032"/>
        <v/>
      </c>
      <c r="CF1394" s="65" t="str">
        <f t="shared" si="1033"/>
        <v/>
      </c>
      <c r="CG1394" s="66" t="str">
        <f t="shared" si="1034"/>
        <v/>
      </c>
      <c r="CI1394" s="42" t="str">
        <f t="shared" si="1035"/>
        <v/>
      </c>
      <c r="CK1394" s="92" t="str">
        <f t="shared" si="1036"/>
        <v/>
      </c>
      <c r="CL1394" s="65" t="str">
        <f t="shared" si="1037"/>
        <v/>
      </c>
      <c r="CM1394" s="93" t="str">
        <f t="shared" si="1038"/>
        <v/>
      </c>
      <c r="CN1394" s="101" t="str">
        <f t="shared" si="1007"/>
        <v/>
      </c>
      <c r="CP1394" s="92" t="str">
        <f t="shared" si="1039"/>
        <v/>
      </c>
      <c r="CQ1394" s="65" t="str">
        <f t="shared" si="1040"/>
        <v/>
      </c>
      <c r="CR1394" s="93" t="str">
        <f t="shared" si="1041"/>
        <v/>
      </c>
      <c r="CS1394" s="101" t="str">
        <f t="shared" si="1042"/>
        <v/>
      </c>
    </row>
    <row r="1395" spans="1:97" x14ac:dyDescent="0.25">
      <c r="A1395" s="51"/>
      <c r="B1395" s="15" t="str">
        <f t="shared" si="1006"/>
        <v/>
      </c>
      <c r="C1395" s="15" t="str">
        <f t="shared" si="1008"/>
        <v/>
      </c>
      <c r="D1395" s="51"/>
      <c r="E1395" s="137"/>
      <c r="F1395" s="138"/>
      <c r="G1395" s="139"/>
      <c r="H1395" s="138"/>
      <c r="I1395" s="140"/>
      <c r="J1395" s="138"/>
      <c r="K1395" s="141"/>
      <c r="L1395" s="139"/>
      <c r="M1395" s="142"/>
      <c r="N1395" s="142"/>
      <c r="O1395" s="143"/>
      <c r="P1395" s="144"/>
      <c r="Q1395" s="144"/>
      <c r="R1395" s="144"/>
      <c r="S1395" s="144"/>
      <c r="T1395" s="144"/>
      <c r="U1395" s="144"/>
      <c r="V1395" s="144"/>
      <c r="W1395" s="144"/>
      <c r="X1395" s="145"/>
      <c r="Y1395" s="51"/>
      <c r="Z1395" s="13" t="str">
        <f t="shared" si="1009"/>
        <v/>
      </c>
      <c r="AA1395" s="51"/>
      <c r="AE1395" s="42" t="str">
        <f t="shared" si="1010"/>
        <v/>
      </c>
      <c r="AF1395" s="42" t="str">
        <f>IF($I1395="", "", IF(COUNTIF($I$10:$I1394, I1395)&gt;0, "", SUMIF($I$10:$I$3009, $I1395, $AE$10:$AE$3009)))</f>
        <v/>
      </c>
      <c r="AG1395" s="45" t="str">
        <f>IF($AF1395="", "", COUNTIF($AF$10:$AF$3009, "&gt;"&amp;AF1395)+1+COUNTIF($AF$10:$AF1395, $AF1395)-1)</f>
        <v/>
      </c>
      <c r="AI1395" s="42" t="str">
        <f t="shared" si="1011"/>
        <v/>
      </c>
      <c r="AK1395" s="15" t="str">
        <f t="shared" si="1012"/>
        <v/>
      </c>
      <c r="AM1395" s="64" t="str">
        <f t="shared" si="1013"/>
        <v/>
      </c>
      <c r="AN1395" s="65" t="str">
        <f t="shared" si="1014"/>
        <v/>
      </c>
      <c r="AO1395" s="65" t="str">
        <f t="shared" si="1015"/>
        <v/>
      </c>
      <c r="AP1395" s="65" t="str">
        <f t="shared" si="1016"/>
        <v/>
      </c>
      <c r="AQ1395" s="65" t="str">
        <f t="shared" si="1017"/>
        <v/>
      </c>
      <c r="AR1395" s="65" t="str">
        <f t="shared" si="1018"/>
        <v/>
      </c>
      <c r="AS1395" s="65" t="str">
        <f t="shared" si="1019"/>
        <v/>
      </c>
      <c r="AT1395" s="65" t="str">
        <f t="shared" si="1020"/>
        <v/>
      </c>
      <c r="AU1395" s="65" t="str">
        <f t="shared" si="1021"/>
        <v/>
      </c>
      <c r="AV1395" s="66" t="str">
        <f t="shared" si="1022"/>
        <v/>
      </c>
      <c r="AX1395" s="73" t="str">
        <f t="shared" si="1043"/>
        <v/>
      </c>
      <c r="AY1395" s="74" t="str">
        <f t="shared" si="1049"/>
        <v/>
      </c>
      <c r="AZ1395" s="74" t="str">
        <f t="shared" si="1049"/>
        <v/>
      </c>
      <c r="BA1395" s="74" t="str">
        <f t="shared" si="1049"/>
        <v/>
      </c>
      <c r="BB1395" s="74" t="str">
        <f t="shared" si="1049"/>
        <v/>
      </c>
      <c r="BC1395" s="74" t="str">
        <f t="shared" si="1049"/>
        <v/>
      </c>
      <c r="BD1395" s="74" t="str">
        <f t="shared" si="1049"/>
        <v/>
      </c>
      <c r="BE1395" s="74" t="str">
        <f t="shared" si="1049"/>
        <v/>
      </c>
      <c r="BF1395" s="74" t="str">
        <f t="shared" si="1049"/>
        <v/>
      </c>
      <c r="BG1395" s="75" t="str">
        <f t="shared" si="1049"/>
        <v/>
      </c>
      <c r="BI1395" s="73" t="str">
        <f t="shared" si="1045"/>
        <v/>
      </c>
      <c r="BJ1395" s="74" t="str">
        <f t="shared" si="1048"/>
        <v/>
      </c>
      <c r="BK1395" s="74" t="str">
        <f t="shared" si="1048"/>
        <v/>
      </c>
      <c r="BL1395" s="74" t="str">
        <f t="shared" si="1048"/>
        <v/>
      </c>
      <c r="BM1395" s="74" t="str">
        <f t="shared" si="1048"/>
        <v/>
      </c>
      <c r="BN1395" s="74" t="str">
        <f t="shared" si="1048"/>
        <v/>
      </c>
      <c r="BO1395" s="74" t="str">
        <f t="shared" si="1048"/>
        <v/>
      </c>
      <c r="BP1395" s="74" t="str">
        <f t="shared" si="1048"/>
        <v/>
      </c>
      <c r="BQ1395" s="74" t="str">
        <f t="shared" si="1048"/>
        <v/>
      </c>
      <c r="BR1395" s="75" t="str">
        <f t="shared" si="1048"/>
        <v/>
      </c>
      <c r="BU1395" s="42" t="str">
        <f t="shared" si="1023"/>
        <v/>
      </c>
      <c r="BV1395" s="66" t="str">
        <f t="shared" si="1024"/>
        <v/>
      </c>
      <c r="BX1395" s="64" t="str">
        <f t="shared" si="1025"/>
        <v/>
      </c>
      <c r="BY1395" s="65" t="str">
        <f t="shared" si="1026"/>
        <v/>
      </c>
      <c r="BZ1395" s="65" t="str">
        <f t="shared" si="1027"/>
        <v/>
      </c>
      <c r="CA1395" s="65" t="str">
        <f t="shared" si="1028"/>
        <v/>
      </c>
      <c r="CB1395" s="65" t="str">
        <f t="shared" si="1029"/>
        <v/>
      </c>
      <c r="CC1395" s="65" t="str">
        <f t="shared" si="1030"/>
        <v/>
      </c>
      <c r="CD1395" s="65" t="str">
        <f t="shared" si="1031"/>
        <v/>
      </c>
      <c r="CE1395" s="65" t="str">
        <f t="shared" si="1032"/>
        <v/>
      </c>
      <c r="CF1395" s="65" t="str">
        <f t="shared" si="1033"/>
        <v/>
      </c>
      <c r="CG1395" s="66" t="str">
        <f t="shared" si="1034"/>
        <v/>
      </c>
      <c r="CI1395" s="42" t="str">
        <f t="shared" si="1035"/>
        <v/>
      </c>
      <c r="CK1395" s="92" t="str">
        <f t="shared" si="1036"/>
        <v/>
      </c>
      <c r="CL1395" s="65" t="str">
        <f t="shared" si="1037"/>
        <v/>
      </c>
      <c r="CM1395" s="93" t="str">
        <f t="shared" si="1038"/>
        <v/>
      </c>
      <c r="CN1395" s="101" t="str">
        <f t="shared" si="1007"/>
        <v/>
      </c>
      <c r="CP1395" s="92" t="str">
        <f t="shared" si="1039"/>
        <v/>
      </c>
      <c r="CQ1395" s="65" t="str">
        <f t="shared" si="1040"/>
        <v/>
      </c>
      <c r="CR1395" s="93" t="str">
        <f t="shared" si="1041"/>
        <v/>
      </c>
      <c r="CS1395" s="101" t="str">
        <f t="shared" si="1042"/>
        <v/>
      </c>
    </row>
    <row r="1396" spans="1:97" x14ac:dyDescent="0.25">
      <c r="A1396" s="51"/>
      <c r="B1396" s="15" t="str">
        <f t="shared" si="1006"/>
        <v/>
      </c>
      <c r="C1396" s="15" t="str">
        <f t="shared" si="1008"/>
        <v/>
      </c>
      <c r="D1396" s="51"/>
      <c r="E1396" s="137"/>
      <c r="F1396" s="138"/>
      <c r="G1396" s="139"/>
      <c r="H1396" s="138"/>
      <c r="I1396" s="140"/>
      <c r="J1396" s="138"/>
      <c r="K1396" s="141"/>
      <c r="L1396" s="139"/>
      <c r="M1396" s="142"/>
      <c r="N1396" s="142"/>
      <c r="O1396" s="143"/>
      <c r="P1396" s="144"/>
      <c r="Q1396" s="144"/>
      <c r="R1396" s="144"/>
      <c r="S1396" s="144"/>
      <c r="T1396" s="144"/>
      <c r="U1396" s="144"/>
      <c r="V1396" s="144"/>
      <c r="W1396" s="144"/>
      <c r="X1396" s="145"/>
      <c r="Y1396" s="51"/>
      <c r="Z1396" s="13" t="str">
        <f t="shared" si="1009"/>
        <v/>
      </c>
      <c r="AA1396" s="51"/>
      <c r="AE1396" s="42" t="str">
        <f t="shared" si="1010"/>
        <v/>
      </c>
      <c r="AF1396" s="42" t="str">
        <f>IF($I1396="", "", IF(COUNTIF($I$10:$I1395, I1396)&gt;0, "", SUMIF($I$10:$I$3009, $I1396, $AE$10:$AE$3009)))</f>
        <v/>
      </c>
      <c r="AG1396" s="45" t="str">
        <f>IF($AF1396="", "", COUNTIF($AF$10:$AF$3009, "&gt;"&amp;AF1396)+1+COUNTIF($AF$10:$AF1396, $AF1396)-1)</f>
        <v/>
      </c>
      <c r="AI1396" s="42" t="str">
        <f t="shared" si="1011"/>
        <v/>
      </c>
      <c r="AK1396" s="15" t="str">
        <f t="shared" si="1012"/>
        <v/>
      </c>
      <c r="AM1396" s="64" t="str">
        <f t="shared" si="1013"/>
        <v/>
      </c>
      <c r="AN1396" s="65" t="str">
        <f t="shared" si="1014"/>
        <v/>
      </c>
      <c r="AO1396" s="65" t="str">
        <f t="shared" si="1015"/>
        <v/>
      </c>
      <c r="AP1396" s="65" t="str">
        <f t="shared" si="1016"/>
        <v/>
      </c>
      <c r="AQ1396" s="65" t="str">
        <f t="shared" si="1017"/>
        <v/>
      </c>
      <c r="AR1396" s="65" t="str">
        <f t="shared" si="1018"/>
        <v/>
      </c>
      <c r="AS1396" s="65" t="str">
        <f t="shared" si="1019"/>
        <v/>
      </c>
      <c r="AT1396" s="65" t="str">
        <f t="shared" si="1020"/>
        <v/>
      </c>
      <c r="AU1396" s="65" t="str">
        <f t="shared" si="1021"/>
        <v/>
      </c>
      <c r="AV1396" s="66" t="str">
        <f t="shared" si="1022"/>
        <v/>
      </c>
      <c r="AX1396" s="73" t="str">
        <f t="shared" si="1043"/>
        <v/>
      </c>
      <c r="AY1396" s="74" t="str">
        <f t="shared" ref="AY1396:BG1405" si="1050">IF(AY$9="", "", IF($H1396=AY$9, $AE1396, ""))</f>
        <v/>
      </c>
      <c r="AZ1396" s="74" t="str">
        <f t="shared" si="1050"/>
        <v/>
      </c>
      <c r="BA1396" s="74" t="str">
        <f t="shared" si="1050"/>
        <v/>
      </c>
      <c r="BB1396" s="74" t="str">
        <f t="shared" si="1050"/>
        <v/>
      </c>
      <c r="BC1396" s="74" t="str">
        <f t="shared" si="1050"/>
        <v/>
      </c>
      <c r="BD1396" s="74" t="str">
        <f t="shared" si="1050"/>
        <v/>
      </c>
      <c r="BE1396" s="74" t="str">
        <f t="shared" si="1050"/>
        <v/>
      </c>
      <c r="BF1396" s="74" t="str">
        <f t="shared" si="1050"/>
        <v/>
      </c>
      <c r="BG1396" s="75" t="str">
        <f t="shared" si="1050"/>
        <v/>
      </c>
      <c r="BI1396" s="73" t="str">
        <f t="shared" si="1045"/>
        <v/>
      </c>
      <c r="BJ1396" s="74" t="str">
        <f t="shared" si="1048"/>
        <v/>
      </c>
      <c r="BK1396" s="74" t="str">
        <f t="shared" si="1048"/>
        <v/>
      </c>
      <c r="BL1396" s="74" t="str">
        <f t="shared" si="1048"/>
        <v/>
      </c>
      <c r="BM1396" s="74" t="str">
        <f t="shared" si="1048"/>
        <v/>
      </c>
      <c r="BN1396" s="74" t="str">
        <f t="shared" si="1048"/>
        <v/>
      </c>
      <c r="BO1396" s="74" t="str">
        <f t="shared" si="1048"/>
        <v/>
      </c>
      <c r="BP1396" s="74" t="str">
        <f t="shared" si="1048"/>
        <v/>
      </c>
      <c r="BQ1396" s="74" t="str">
        <f t="shared" si="1048"/>
        <v/>
      </c>
      <c r="BR1396" s="75" t="str">
        <f t="shared" si="1048"/>
        <v/>
      </c>
      <c r="BU1396" s="42" t="str">
        <f t="shared" si="1023"/>
        <v/>
      </c>
      <c r="BV1396" s="66" t="str">
        <f t="shared" si="1024"/>
        <v/>
      </c>
      <c r="BX1396" s="64" t="str">
        <f t="shared" si="1025"/>
        <v/>
      </c>
      <c r="BY1396" s="65" t="str">
        <f t="shared" si="1026"/>
        <v/>
      </c>
      <c r="BZ1396" s="65" t="str">
        <f t="shared" si="1027"/>
        <v/>
      </c>
      <c r="CA1396" s="65" t="str">
        <f t="shared" si="1028"/>
        <v/>
      </c>
      <c r="CB1396" s="65" t="str">
        <f t="shared" si="1029"/>
        <v/>
      </c>
      <c r="CC1396" s="65" t="str">
        <f t="shared" si="1030"/>
        <v/>
      </c>
      <c r="CD1396" s="65" t="str">
        <f t="shared" si="1031"/>
        <v/>
      </c>
      <c r="CE1396" s="65" t="str">
        <f t="shared" si="1032"/>
        <v/>
      </c>
      <c r="CF1396" s="65" t="str">
        <f t="shared" si="1033"/>
        <v/>
      </c>
      <c r="CG1396" s="66" t="str">
        <f t="shared" si="1034"/>
        <v/>
      </c>
      <c r="CI1396" s="42" t="str">
        <f t="shared" si="1035"/>
        <v/>
      </c>
      <c r="CK1396" s="92" t="str">
        <f t="shared" si="1036"/>
        <v/>
      </c>
      <c r="CL1396" s="65" t="str">
        <f t="shared" si="1037"/>
        <v/>
      </c>
      <c r="CM1396" s="93" t="str">
        <f t="shared" si="1038"/>
        <v/>
      </c>
      <c r="CN1396" s="101" t="str">
        <f t="shared" si="1007"/>
        <v/>
      </c>
      <c r="CP1396" s="92" t="str">
        <f t="shared" si="1039"/>
        <v/>
      </c>
      <c r="CQ1396" s="65" t="str">
        <f t="shared" si="1040"/>
        <v/>
      </c>
      <c r="CR1396" s="93" t="str">
        <f t="shared" si="1041"/>
        <v/>
      </c>
      <c r="CS1396" s="101" t="str">
        <f t="shared" si="1042"/>
        <v/>
      </c>
    </row>
    <row r="1397" spans="1:97" x14ac:dyDescent="0.25">
      <c r="A1397" s="51"/>
      <c r="B1397" s="15" t="str">
        <f t="shared" si="1006"/>
        <v/>
      </c>
      <c r="C1397" s="15" t="str">
        <f t="shared" si="1008"/>
        <v/>
      </c>
      <c r="D1397" s="51"/>
      <c r="E1397" s="137"/>
      <c r="F1397" s="138"/>
      <c r="G1397" s="139"/>
      <c r="H1397" s="138"/>
      <c r="I1397" s="140"/>
      <c r="J1397" s="138"/>
      <c r="K1397" s="141"/>
      <c r="L1397" s="139"/>
      <c r="M1397" s="142"/>
      <c r="N1397" s="142"/>
      <c r="O1397" s="143"/>
      <c r="P1397" s="144"/>
      <c r="Q1397" s="144"/>
      <c r="R1397" s="144"/>
      <c r="S1397" s="144"/>
      <c r="T1397" s="144"/>
      <c r="U1397" s="144"/>
      <c r="V1397" s="144"/>
      <c r="W1397" s="144"/>
      <c r="X1397" s="145"/>
      <c r="Y1397" s="51"/>
      <c r="Z1397" s="13" t="str">
        <f t="shared" si="1009"/>
        <v/>
      </c>
      <c r="AA1397" s="51"/>
      <c r="AE1397" s="42" t="str">
        <f t="shared" si="1010"/>
        <v/>
      </c>
      <c r="AF1397" s="42" t="str">
        <f>IF($I1397="", "", IF(COUNTIF($I$10:$I1396, I1397)&gt;0, "", SUMIF($I$10:$I$3009, $I1397, $AE$10:$AE$3009)))</f>
        <v/>
      </c>
      <c r="AG1397" s="45" t="str">
        <f>IF($AF1397="", "", COUNTIF($AF$10:$AF$3009, "&gt;"&amp;AF1397)+1+COUNTIF($AF$10:$AF1397, $AF1397)-1)</f>
        <v/>
      </c>
      <c r="AI1397" s="42" t="str">
        <f t="shared" si="1011"/>
        <v/>
      </c>
      <c r="AK1397" s="15" t="str">
        <f t="shared" si="1012"/>
        <v/>
      </c>
      <c r="AM1397" s="64" t="str">
        <f t="shared" si="1013"/>
        <v/>
      </c>
      <c r="AN1397" s="65" t="str">
        <f t="shared" si="1014"/>
        <v/>
      </c>
      <c r="AO1397" s="65" t="str">
        <f t="shared" si="1015"/>
        <v/>
      </c>
      <c r="AP1397" s="65" t="str">
        <f t="shared" si="1016"/>
        <v/>
      </c>
      <c r="AQ1397" s="65" t="str">
        <f t="shared" si="1017"/>
        <v/>
      </c>
      <c r="AR1397" s="65" t="str">
        <f t="shared" si="1018"/>
        <v/>
      </c>
      <c r="AS1397" s="65" t="str">
        <f t="shared" si="1019"/>
        <v/>
      </c>
      <c r="AT1397" s="65" t="str">
        <f t="shared" si="1020"/>
        <v/>
      </c>
      <c r="AU1397" s="65" t="str">
        <f t="shared" si="1021"/>
        <v/>
      </c>
      <c r="AV1397" s="66" t="str">
        <f t="shared" si="1022"/>
        <v/>
      </c>
      <c r="AX1397" s="73" t="str">
        <f t="shared" si="1043"/>
        <v/>
      </c>
      <c r="AY1397" s="74" t="str">
        <f t="shared" si="1050"/>
        <v/>
      </c>
      <c r="AZ1397" s="74" t="str">
        <f t="shared" si="1050"/>
        <v/>
      </c>
      <c r="BA1397" s="74" t="str">
        <f t="shared" si="1050"/>
        <v/>
      </c>
      <c r="BB1397" s="74" t="str">
        <f t="shared" si="1050"/>
        <v/>
      </c>
      <c r="BC1397" s="74" t="str">
        <f t="shared" si="1050"/>
        <v/>
      </c>
      <c r="BD1397" s="74" t="str">
        <f t="shared" si="1050"/>
        <v/>
      </c>
      <c r="BE1397" s="74" t="str">
        <f t="shared" si="1050"/>
        <v/>
      </c>
      <c r="BF1397" s="74" t="str">
        <f t="shared" si="1050"/>
        <v/>
      </c>
      <c r="BG1397" s="75" t="str">
        <f t="shared" si="1050"/>
        <v/>
      </c>
      <c r="BI1397" s="73" t="str">
        <f t="shared" si="1045"/>
        <v/>
      </c>
      <c r="BJ1397" s="74" t="str">
        <f t="shared" si="1048"/>
        <v/>
      </c>
      <c r="BK1397" s="74" t="str">
        <f t="shared" si="1048"/>
        <v/>
      </c>
      <c r="BL1397" s="74" t="str">
        <f t="shared" si="1048"/>
        <v/>
      </c>
      <c r="BM1397" s="74" t="str">
        <f t="shared" si="1048"/>
        <v/>
      </c>
      <c r="BN1397" s="74" t="str">
        <f t="shared" si="1048"/>
        <v/>
      </c>
      <c r="BO1397" s="74" t="str">
        <f t="shared" si="1048"/>
        <v/>
      </c>
      <c r="BP1397" s="74" t="str">
        <f t="shared" si="1048"/>
        <v/>
      </c>
      <c r="BQ1397" s="74" t="str">
        <f t="shared" si="1048"/>
        <v/>
      </c>
      <c r="BR1397" s="75" t="str">
        <f t="shared" si="1048"/>
        <v/>
      </c>
      <c r="BU1397" s="42" t="str">
        <f t="shared" si="1023"/>
        <v/>
      </c>
      <c r="BV1397" s="66" t="str">
        <f t="shared" si="1024"/>
        <v/>
      </c>
      <c r="BX1397" s="64" t="str">
        <f t="shared" si="1025"/>
        <v/>
      </c>
      <c r="BY1397" s="65" t="str">
        <f t="shared" si="1026"/>
        <v/>
      </c>
      <c r="BZ1397" s="65" t="str">
        <f t="shared" si="1027"/>
        <v/>
      </c>
      <c r="CA1397" s="65" t="str">
        <f t="shared" si="1028"/>
        <v/>
      </c>
      <c r="CB1397" s="65" t="str">
        <f t="shared" si="1029"/>
        <v/>
      </c>
      <c r="CC1397" s="65" t="str">
        <f t="shared" si="1030"/>
        <v/>
      </c>
      <c r="CD1397" s="65" t="str">
        <f t="shared" si="1031"/>
        <v/>
      </c>
      <c r="CE1397" s="65" t="str">
        <f t="shared" si="1032"/>
        <v/>
      </c>
      <c r="CF1397" s="65" t="str">
        <f t="shared" si="1033"/>
        <v/>
      </c>
      <c r="CG1397" s="66" t="str">
        <f t="shared" si="1034"/>
        <v/>
      </c>
      <c r="CI1397" s="42" t="str">
        <f t="shared" si="1035"/>
        <v/>
      </c>
      <c r="CK1397" s="92" t="str">
        <f t="shared" si="1036"/>
        <v/>
      </c>
      <c r="CL1397" s="65" t="str">
        <f t="shared" si="1037"/>
        <v/>
      </c>
      <c r="CM1397" s="93" t="str">
        <f t="shared" si="1038"/>
        <v/>
      </c>
      <c r="CN1397" s="101" t="str">
        <f t="shared" si="1007"/>
        <v/>
      </c>
      <c r="CP1397" s="92" t="str">
        <f t="shared" si="1039"/>
        <v/>
      </c>
      <c r="CQ1397" s="65" t="str">
        <f t="shared" si="1040"/>
        <v/>
      </c>
      <c r="CR1397" s="93" t="str">
        <f t="shared" si="1041"/>
        <v/>
      </c>
      <c r="CS1397" s="101" t="str">
        <f t="shared" si="1042"/>
        <v/>
      </c>
    </row>
    <row r="1398" spans="1:97" x14ac:dyDescent="0.25">
      <c r="A1398" s="51"/>
      <c r="B1398" s="15" t="str">
        <f t="shared" si="1006"/>
        <v/>
      </c>
      <c r="C1398" s="15" t="str">
        <f t="shared" si="1008"/>
        <v/>
      </c>
      <c r="D1398" s="51"/>
      <c r="E1398" s="137"/>
      <c r="F1398" s="138"/>
      <c r="G1398" s="139"/>
      <c r="H1398" s="138"/>
      <c r="I1398" s="140"/>
      <c r="J1398" s="138"/>
      <c r="K1398" s="141"/>
      <c r="L1398" s="139"/>
      <c r="M1398" s="142"/>
      <c r="N1398" s="142"/>
      <c r="O1398" s="143"/>
      <c r="P1398" s="144"/>
      <c r="Q1398" s="144"/>
      <c r="R1398" s="144"/>
      <c r="S1398" s="144"/>
      <c r="T1398" s="144"/>
      <c r="U1398" s="144"/>
      <c r="V1398" s="144"/>
      <c r="W1398" s="144"/>
      <c r="X1398" s="145"/>
      <c r="Y1398" s="51"/>
      <c r="Z1398" s="13" t="str">
        <f t="shared" si="1009"/>
        <v/>
      </c>
      <c r="AA1398" s="51"/>
      <c r="AE1398" s="42" t="str">
        <f t="shared" si="1010"/>
        <v/>
      </c>
      <c r="AF1398" s="42" t="str">
        <f>IF($I1398="", "", IF(COUNTIF($I$10:$I1397, I1398)&gt;0, "", SUMIF($I$10:$I$3009, $I1398, $AE$10:$AE$3009)))</f>
        <v/>
      </c>
      <c r="AG1398" s="45" t="str">
        <f>IF($AF1398="", "", COUNTIF($AF$10:$AF$3009, "&gt;"&amp;AF1398)+1+COUNTIF($AF$10:$AF1398, $AF1398)-1)</f>
        <v/>
      </c>
      <c r="AI1398" s="42" t="str">
        <f t="shared" si="1011"/>
        <v/>
      </c>
      <c r="AK1398" s="15" t="str">
        <f t="shared" si="1012"/>
        <v/>
      </c>
      <c r="AM1398" s="64" t="str">
        <f t="shared" si="1013"/>
        <v/>
      </c>
      <c r="AN1398" s="65" t="str">
        <f t="shared" si="1014"/>
        <v/>
      </c>
      <c r="AO1398" s="65" t="str">
        <f t="shared" si="1015"/>
        <v/>
      </c>
      <c r="AP1398" s="65" t="str">
        <f t="shared" si="1016"/>
        <v/>
      </c>
      <c r="AQ1398" s="65" t="str">
        <f t="shared" si="1017"/>
        <v/>
      </c>
      <c r="AR1398" s="65" t="str">
        <f t="shared" si="1018"/>
        <v/>
      </c>
      <c r="AS1398" s="65" t="str">
        <f t="shared" si="1019"/>
        <v/>
      </c>
      <c r="AT1398" s="65" t="str">
        <f t="shared" si="1020"/>
        <v/>
      </c>
      <c r="AU1398" s="65" t="str">
        <f t="shared" si="1021"/>
        <v/>
      </c>
      <c r="AV1398" s="66" t="str">
        <f t="shared" si="1022"/>
        <v/>
      </c>
      <c r="AX1398" s="73" t="str">
        <f t="shared" si="1043"/>
        <v/>
      </c>
      <c r="AY1398" s="74" t="str">
        <f t="shared" si="1050"/>
        <v/>
      </c>
      <c r="AZ1398" s="74" t="str">
        <f t="shared" si="1050"/>
        <v/>
      </c>
      <c r="BA1398" s="74" t="str">
        <f t="shared" si="1050"/>
        <v/>
      </c>
      <c r="BB1398" s="74" t="str">
        <f t="shared" si="1050"/>
        <v/>
      </c>
      <c r="BC1398" s="74" t="str">
        <f t="shared" si="1050"/>
        <v/>
      </c>
      <c r="BD1398" s="74" t="str">
        <f t="shared" si="1050"/>
        <v/>
      </c>
      <c r="BE1398" s="74" t="str">
        <f t="shared" si="1050"/>
        <v/>
      </c>
      <c r="BF1398" s="74" t="str">
        <f t="shared" si="1050"/>
        <v/>
      </c>
      <c r="BG1398" s="75" t="str">
        <f t="shared" si="1050"/>
        <v/>
      </c>
      <c r="BI1398" s="73" t="str">
        <f t="shared" si="1045"/>
        <v/>
      </c>
      <c r="BJ1398" s="74" t="str">
        <f t="shared" si="1048"/>
        <v/>
      </c>
      <c r="BK1398" s="74" t="str">
        <f t="shared" si="1048"/>
        <v/>
      </c>
      <c r="BL1398" s="74" t="str">
        <f t="shared" si="1048"/>
        <v/>
      </c>
      <c r="BM1398" s="74" t="str">
        <f t="shared" si="1048"/>
        <v/>
      </c>
      <c r="BN1398" s="74" t="str">
        <f t="shared" si="1048"/>
        <v/>
      </c>
      <c r="BO1398" s="74" t="str">
        <f t="shared" si="1048"/>
        <v/>
      </c>
      <c r="BP1398" s="74" t="str">
        <f t="shared" si="1048"/>
        <v/>
      </c>
      <c r="BQ1398" s="74" t="str">
        <f t="shared" si="1048"/>
        <v/>
      </c>
      <c r="BR1398" s="75" t="str">
        <f t="shared" si="1048"/>
        <v/>
      </c>
      <c r="BU1398" s="42" t="str">
        <f t="shared" si="1023"/>
        <v/>
      </c>
      <c r="BV1398" s="66" t="str">
        <f t="shared" si="1024"/>
        <v/>
      </c>
      <c r="BX1398" s="64" t="str">
        <f t="shared" si="1025"/>
        <v/>
      </c>
      <c r="BY1398" s="65" t="str">
        <f t="shared" si="1026"/>
        <v/>
      </c>
      <c r="BZ1398" s="65" t="str">
        <f t="shared" si="1027"/>
        <v/>
      </c>
      <c r="CA1398" s="65" t="str">
        <f t="shared" si="1028"/>
        <v/>
      </c>
      <c r="CB1398" s="65" t="str">
        <f t="shared" si="1029"/>
        <v/>
      </c>
      <c r="CC1398" s="65" t="str">
        <f t="shared" si="1030"/>
        <v/>
      </c>
      <c r="CD1398" s="65" t="str">
        <f t="shared" si="1031"/>
        <v/>
      </c>
      <c r="CE1398" s="65" t="str">
        <f t="shared" si="1032"/>
        <v/>
      </c>
      <c r="CF1398" s="65" t="str">
        <f t="shared" si="1033"/>
        <v/>
      </c>
      <c r="CG1398" s="66" t="str">
        <f t="shared" si="1034"/>
        <v/>
      </c>
      <c r="CI1398" s="42" t="str">
        <f t="shared" si="1035"/>
        <v/>
      </c>
      <c r="CK1398" s="92" t="str">
        <f t="shared" si="1036"/>
        <v/>
      </c>
      <c r="CL1398" s="65" t="str">
        <f t="shared" si="1037"/>
        <v/>
      </c>
      <c r="CM1398" s="93" t="str">
        <f t="shared" si="1038"/>
        <v/>
      </c>
      <c r="CN1398" s="101" t="str">
        <f t="shared" si="1007"/>
        <v/>
      </c>
      <c r="CP1398" s="92" t="str">
        <f t="shared" si="1039"/>
        <v/>
      </c>
      <c r="CQ1398" s="65" t="str">
        <f t="shared" si="1040"/>
        <v/>
      </c>
      <c r="CR1398" s="93" t="str">
        <f t="shared" si="1041"/>
        <v/>
      </c>
      <c r="CS1398" s="101" t="str">
        <f t="shared" si="1042"/>
        <v/>
      </c>
    </row>
    <row r="1399" spans="1:97" x14ac:dyDescent="0.25">
      <c r="A1399" s="51"/>
      <c r="B1399" s="15" t="str">
        <f t="shared" si="1006"/>
        <v/>
      </c>
      <c r="C1399" s="15" t="str">
        <f t="shared" si="1008"/>
        <v/>
      </c>
      <c r="D1399" s="51"/>
      <c r="E1399" s="137"/>
      <c r="F1399" s="138"/>
      <c r="G1399" s="139"/>
      <c r="H1399" s="138"/>
      <c r="I1399" s="140"/>
      <c r="J1399" s="138"/>
      <c r="K1399" s="141"/>
      <c r="L1399" s="139"/>
      <c r="M1399" s="142"/>
      <c r="N1399" s="142"/>
      <c r="O1399" s="143"/>
      <c r="P1399" s="144"/>
      <c r="Q1399" s="144"/>
      <c r="R1399" s="144"/>
      <c r="S1399" s="144"/>
      <c r="T1399" s="144"/>
      <c r="U1399" s="144"/>
      <c r="V1399" s="144"/>
      <c r="W1399" s="144"/>
      <c r="X1399" s="145"/>
      <c r="Y1399" s="51"/>
      <c r="Z1399" s="13" t="str">
        <f t="shared" si="1009"/>
        <v/>
      </c>
      <c r="AA1399" s="51"/>
      <c r="AE1399" s="42" t="str">
        <f t="shared" si="1010"/>
        <v/>
      </c>
      <c r="AF1399" s="42" t="str">
        <f>IF($I1399="", "", IF(COUNTIF($I$10:$I1398, I1399)&gt;0, "", SUMIF($I$10:$I$3009, $I1399, $AE$10:$AE$3009)))</f>
        <v/>
      </c>
      <c r="AG1399" s="45" t="str">
        <f>IF($AF1399="", "", COUNTIF($AF$10:$AF$3009, "&gt;"&amp;AF1399)+1+COUNTIF($AF$10:$AF1399, $AF1399)-1)</f>
        <v/>
      </c>
      <c r="AI1399" s="42" t="str">
        <f t="shared" si="1011"/>
        <v/>
      </c>
      <c r="AK1399" s="15" t="str">
        <f t="shared" si="1012"/>
        <v/>
      </c>
      <c r="AM1399" s="64" t="str">
        <f t="shared" si="1013"/>
        <v/>
      </c>
      <c r="AN1399" s="65" t="str">
        <f t="shared" si="1014"/>
        <v/>
      </c>
      <c r="AO1399" s="65" t="str">
        <f t="shared" si="1015"/>
        <v/>
      </c>
      <c r="AP1399" s="65" t="str">
        <f t="shared" si="1016"/>
        <v/>
      </c>
      <c r="AQ1399" s="65" t="str">
        <f t="shared" si="1017"/>
        <v/>
      </c>
      <c r="AR1399" s="65" t="str">
        <f t="shared" si="1018"/>
        <v/>
      </c>
      <c r="AS1399" s="65" t="str">
        <f t="shared" si="1019"/>
        <v/>
      </c>
      <c r="AT1399" s="65" t="str">
        <f t="shared" si="1020"/>
        <v/>
      </c>
      <c r="AU1399" s="65" t="str">
        <f t="shared" si="1021"/>
        <v/>
      </c>
      <c r="AV1399" s="66" t="str">
        <f t="shared" si="1022"/>
        <v/>
      </c>
      <c r="AX1399" s="73" t="str">
        <f t="shared" si="1043"/>
        <v/>
      </c>
      <c r="AY1399" s="74" t="str">
        <f t="shared" si="1050"/>
        <v/>
      </c>
      <c r="AZ1399" s="74" t="str">
        <f t="shared" si="1050"/>
        <v/>
      </c>
      <c r="BA1399" s="74" t="str">
        <f t="shared" si="1050"/>
        <v/>
      </c>
      <c r="BB1399" s="74" t="str">
        <f t="shared" si="1050"/>
        <v/>
      </c>
      <c r="BC1399" s="74" t="str">
        <f t="shared" si="1050"/>
        <v/>
      </c>
      <c r="BD1399" s="74" t="str">
        <f t="shared" si="1050"/>
        <v/>
      </c>
      <c r="BE1399" s="74" t="str">
        <f t="shared" si="1050"/>
        <v/>
      </c>
      <c r="BF1399" s="74" t="str">
        <f t="shared" si="1050"/>
        <v/>
      </c>
      <c r="BG1399" s="75" t="str">
        <f t="shared" si="1050"/>
        <v/>
      </c>
      <c r="BI1399" s="73" t="str">
        <f t="shared" si="1045"/>
        <v/>
      </c>
      <c r="BJ1399" s="74" t="str">
        <f t="shared" si="1048"/>
        <v/>
      </c>
      <c r="BK1399" s="74" t="str">
        <f t="shared" si="1048"/>
        <v/>
      </c>
      <c r="BL1399" s="74" t="str">
        <f t="shared" si="1048"/>
        <v/>
      </c>
      <c r="BM1399" s="74" t="str">
        <f t="shared" si="1048"/>
        <v/>
      </c>
      <c r="BN1399" s="74" t="str">
        <f t="shared" si="1048"/>
        <v/>
      </c>
      <c r="BO1399" s="74" t="str">
        <f t="shared" si="1048"/>
        <v/>
      </c>
      <c r="BP1399" s="74" t="str">
        <f t="shared" si="1048"/>
        <v/>
      </c>
      <c r="BQ1399" s="74" t="str">
        <f t="shared" si="1048"/>
        <v/>
      </c>
      <c r="BR1399" s="75" t="str">
        <f t="shared" si="1048"/>
        <v/>
      </c>
      <c r="BU1399" s="42" t="str">
        <f t="shared" si="1023"/>
        <v/>
      </c>
      <c r="BV1399" s="66" t="str">
        <f t="shared" si="1024"/>
        <v/>
      </c>
      <c r="BX1399" s="64" t="str">
        <f t="shared" si="1025"/>
        <v/>
      </c>
      <c r="BY1399" s="65" t="str">
        <f t="shared" si="1026"/>
        <v/>
      </c>
      <c r="BZ1399" s="65" t="str">
        <f t="shared" si="1027"/>
        <v/>
      </c>
      <c r="CA1399" s="65" t="str">
        <f t="shared" si="1028"/>
        <v/>
      </c>
      <c r="CB1399" s="65" t="str">
        <f t="shared" si="1029"/>
        <v/>
      </c>
      <c r="CC1399" s="65" t="str">
        <f t="shared" si="1030"/>
        <v/>
      </c>
      <c r="CD1399" s="65" t="str">
        <f t="shared" si="1031"/>
        <v/>
      </c>
      <c r="CE1399" s="65" t="str">
        <f t="shared" si="1032"/>
        <v/>
      </c>
      <c r="CF1399" s="65" t="str">
        <f t="shared" si="1033"/>
        <v/>
      </c>
      <c r="CG1399" s="66" t="str">
        <f t="shared" si="1034"/>
        <v/>
      </c>
      <c r="CI1399" s="42" t="str">
        <f t="shared" si="1035"/>
        <v/>
      </c>
      <c r="CK1399" s="92" t="str">
        <f t="shared" si="1036"/>
        <v/>
      </c>
      <c r="CL1399" s="65" t="str">
        <f t="shared" si="1037"/>
        <v/>
      </c>
      <c r="CM1399" s="93" t="str">
        <f t="shared" si="1038"/>
        <v/>
      </c>
      <c r="CN1399" s="101" t="str">
        <f t="shared" si="1007"/>
        <v/>
      </c>
      <c r="CP1399" s="92" t="str">
        <f t="shared" si="1039"/>
        <v/>
      </c>
      <c r="CQ1399" s="65" t="str">
        <f t="shared" si="1040"/>
        <v/>
      </c>
      <c r="CR1399" s="93" t="str">
        <f t="shared" si="1041"/>
        <v/>
      </c>
      <c r="CS1399" s="101" t="str">
        <f t="shared" si="1042"/>
        <v/>
      </c>
    </row>
    <row r="1400" spans="1:97" x14ac:dyDescent="0.25">
      <c r="A1400" s="51"/>
      <c r="B1400" s="15" t="str">
        <f t="shared" si="1006"/>
        <v/>
      </c>
      <c r="C1400" s="15" t="str">
        <f t="shared" si="1008"/>
        <v/>
      </c>
      <c r="D1400" s="51"/>
      <c r="E1400" s="137"/>
      <c r="F1400" s="138"/>
      <c r="G1400" s="139"/>
      <c r="H1400" s="138"/>
      <c r="I1400" s="140"/>
      <c r="J1400" s="138"/>
      <c r="K1400" s="141"/>
      <c r="L1400" s="139"/>
      <c r="M1400" s="142"/>
      <c r="N1400" s="142"/>
      <c r="O1400" s="143"/>
      <c r="P1400" s="144"/>
      <c r="Q1400" s="144"/>
      <c r="R1400" s="144"/>
      <c r="S1400" s="144"/>
      <c r="T1400" s="144"/>
      <c r="U1400" s="144"/>
      <c r="V1400" s="144"/>
      <c r="W1400" s="144"/>
      <c r="X1400" s="145"/>
      <c r="Y1400" s="51"/>
      <c r="Z1400" s="13" t="str">
        <f t="shared" si="1009"/>
        <v/>
      </c>
      <c r="AA1400" s="51"/>
      <c r="AE1400" s="42" t="str">
        <f t="shared" si="1010"/>
        <v/>
      </c>
      <c r="AF1400" s="42" t="str">
        <f>IF($I1400="", "", IF(COUNTIF($I$10:$I1399, I1400)&gt;0, "", SUMIF($I$10:$I$3009, $I1400, $AE$10:$AE$3009)))</f>
        <v/>
      </c>
      <c r="AG1400" s="45" t="str">
        <f>IF($AF1400="", "", COUNTIF($AF$10:$AF$3009, "&gt;"&amp;AF1400)+1+COUNTIF($AF$10:$AF1400, $AF1400)-1)</f>
        <v/>
      </c>
      <c r="AI1400" s="42" t="str">
        <f t="shared" si="1011"/>
        <v/>
      </c>
      <c r="AK1400" s="15" t="str">
        <f t="shared" si="1012"/>
        <v/>
      </c>
      <c r="AM1400" s="64" t="str">
        <f t="shared" si="1013"/>
        <v/>
      </c>
      <c r="AN1400" s="65" t="str">
        <f t="shared" si="1014"/>
        <v/>
      </c>
      <c r="AO1400" s="65" t="str">
        <f t="shared" si="1015"/>
        <v/>
      </c>
      <c r="AP1400" s="65" t="str">
        <f t="shared" si="1016"/>
        <v/>
      </c>
      <c r="AQ1400" s="65" t="str">
        <f t="shared" si="1017"/>
        <v/>
      </c>
      <c r="AR1400" s="65" t="str">
        <f t="shared" si="1018"/>
        <v/>
      </c>
      <c r="AS1400" s="65" t="str">
        <f t="shared" si="1019"/>
        <v/>
      </c>
      <c r="AT1400" s="65" t="str">
        <f t="shared" si="1020"/>
        <v/>
      </c>
      <c r="AU1400" s="65" t="str">
        <f t="shared" si="1021"/>
        <v/>
      </c>
      <c r="AV1400" s="66" t="str">
        <f t="shared" si="1022"/>
        <v/>
      </c>
      <c r="AX1400" s="73" t="str">
        <f t="shared" si="1043"/>
        <v/>
      </c>
      <c r="AY1400" s="74" t="str">
        <f t="shared" si="1050"/>
        <v/>
      </c>
      <c r="AZ1400" s="74" t="str">
        <f t="shared" si="1050"/>
        <v/>
      </c>
      <c r="BA1400" s="74" t="str">
        <f t="shared" si="1050"/>
        <v/>
      </c>
      <c r="BB1400" s="74" t="str">
        <f t="shared" si="1050"/>
        <v/>
      </c>
      <c r="BC1400" s="74" t="str">
        <f t="shared" si="1050"/>
        <v/>
      </c>
      <c r="BD1400" s="74" t="str">
        <f t="shared" si="1050"/>
        <v/>
      </c>
      <c r="BE1400" s="74" t="str">
        <f t="shared" si="1050"/>
        <v/>
      </c>
      <c r="BF1400" s="74" t="str">
        <f t="shared" si="1050"/>
        <v/>
      </c>
      <c r="BG1400" s="75" t="str">
        <f t="shared" si="1050"/>
        <v/>
      </c>
      <c r="BI1400" s="73" t="str">
        <f t="shared" si="1045"/>
        <v/>
      </c>
      <c r="BJ1400" s="74" t="str">
        <f t="shared" si="1048"/>
        <v/>
      </c>
      <c r="BK1400" s="74" t="str">
        <f t="shared" si="1048"/>
        <v/>
      </c>
      <c r="BL1400" s="74" t="str">
        <f t="shared" si="1048"/>
        <v/>
      </c>
      <c r="BM1400" s="74" t="str">
        <f t="shared" si="1048"/>
        <v/>
      </c>
      <c r="BN1400" s="74" t="str">
        <f t="shared" si="1048"/>
        <v/>
      </c>
      <c r="BO1400" s="74" t="str">
        <f t="shared" si="1048"/>
        <v/>
      </c>
      <c r="BP1400" s="74" t="str">
        <f t="shared" si="1048"/>
        <v/>
      </c>
      <c r="BQ1400" s="74" t="str">
        <f t="shared" si="1048"/>
        <v/>
      </c>
      <c r="BR1400" s="75" t="str">
        <f t="shared" si="1048"/>
        <v/>
      </c>
      <c r="BU1400" s="42" t="str">
        <f t="shared" si="1023"/>
        <v/>
      </c>
      <c r="BV1400" s="66" t="str">
        <f t="shared" si="1024"/>
        <v/>
      </c>
      <c r="BX1400" s="64" t="str">
        <f t="shared" si="1025"/>
        <v/>
      </c>
      <c r="BY1400" s="65" t="str">
        <f t="shared" si="1026"/>
        <v/>
      </c>
      <c r="BZ1400" s="65" t="str">
        <f t="shared" si="1027"/>
        <v/>
      </c>
      <c r="CA1400" s="65" t="str">
        <f t="shared" si="1028"/>
        <v/>
      </c>
      <c r="CB1400" s="65" t="str">
        <f t="shared" si="1029"/>
        <v/>
      </c>
      <c r="CC1400" s="65" t="str">
        <f t="shared" si="1030"/>
        <v/>
      </c>
      <c r="CD1400" s="65" t="str">
        <f t="shared" si="1031"/>
        <v/>
      </c>
      <c r="CE1400" s="65" t="str">
        <f t="shared" si="1032"/>
        <v/>
      </c>
      <c r="CF1400" s="65" t="str">
        <f t="shared" si="1033"/>
        <v/>
      </c>
      <c r="CG1400" s="66" t="str">
        <f t="shared" si="1034"/>
        <v/>
      </c>
      <c r="CI1400" s="42" t="str">
        <f t="shared" si="1035"/>
        <v/>
      </c>
      <c r="CK1400" s="92" t="str">
        <f t="shared" si="1036"/>
        <v/>
      </c>
      <c r="CL1400" s="65" t="str">
        <f t="shared" si="1037"/>
        <v/>
      </c>
      <c r="CM1400" s="93" t="str">
        <f t="shared" si="1038"/>
        <v/>
      </c>
      <c r="CN1400" s="101" t="str">
        <f t="shared" si="1007"/>
        <v/>
      </c>
      <c r="CP1400" s="92" t="str">
        <f t="shared" si="1039"/>
        <v/>
      </c>
      <c r="CQ1400" s="65" t="str">
        <f t="shared" si="1040"/>
        <v/>
      </c>
      <c r="CR1400" s="93" t="str">
        <f t="shared" si="1041"/>
        <v/>
      </c>
      <c r="CS1400" s="101" t="str">
        <f t="shared" si="1042"/>
        <v/>
      </c>
    </row>
    <row r="1401" spans="1:97" x14ac:dyDescent="0.25">
      <c r="A1401" s="51"/>
      <c r="B1401" s="15" t="str">
        <f t="shared" si="1006"/>
        <v/>
      </c>
      <c r="C1401" s="15" t="str">
        <f t="shared" si="1008"/>
        <v/>
      </c>
      <c r="D1401" s="51"/>
      <c r="E1401" s="137"/>
      <c r="F1401" s="138"/>
      <c r="G1401" s="139"/>
      <c r="H1401" s="138"/>
      <c r="I1401" s="140"/>
      <c r="J1401" s="138"/>
      <c r="K1401" s="141"/>
      <c r="L1401" s="139"/>
      <c r="M1401" s="142"/>
      <c r="N1401" s="142"/>
      <c r="O1401" s="143"/>
      <c r="P1401" s="144"/>
      <c r="Q1401" s="144"/>
      <c r="R1401" s="144"/>
      <c r="S1401" s="144"/>
      <c r="T1401" s="144"/>
      <c r="U1401" s="144"/>
      <c r="V1401" s="144"/>
      <c r="W1401" s="144"/>
      <c r="X1401" s="145"/>
      <c r="Y1401" s="51"/>
      <c r="Z1401" s="13" t="str">
        <f t="shared" si="1009"/>
        <v/>
      </c>
      <c r="AA1401" s="51"/>
      <c r="AE1401" s="42" t="str">
        <f t="shared" si="1010"/>
        <v/>
      </c>
      <c r="AF1401" s="42" t="str">
        <f>IF($I1401="", "", IF(COUNTIF($I$10:$I1400, I1401)&gt;0, "", SUMIF($I$10:$I$3009, $I1401, $AE$10:$AE$3009)))</f>
        <v/>
      </c>
      <c r="AG1401" s="45" t="str">
        <f>IF($AF1401="", "", COUNTIF($AF$10:$AF$3009, "&gt;"&amp;AF1401)+1+COUNTIF($AF$10:$AF1401, $AF1401)-1)</f>
        <v/>
      </c>
      <c r="AI1401" s="42" t="str">
        <f t="shared" si="1011"/>
        <v/>
      </c>
      <c r="AK1401" s="15" t="str">
        <f t="shared" si="1012"/>
        <v/>
      </c>
      <c r="AM1401" s="64" t="str">
        <f t="shared" si="1013"/>
        <v/>
      </c>
      <c r="AN1401" s="65" t="str">
        <f t="shared" si="1014"/>
        <v/>
      </c>
      <c r="AO1401" s="65" t="str">
        <f t="shared" si="1015"/>
        <v/>
      </c>
      <c r="AP1401" s="65" t="str">
        <f t="shared" si="1016"/>
        <v/>
      </c>
      <c r="AQ1401" s="65" t="str">
        <f t="shared" si="1017"/>
        <v/>
      </c>
      <c r="AR1401" s="65" t="str">
        <f t="shared" si="1018"/>
        <v/>
      </c>
      <c r="AS1401" s="65" t="str">
        <f t="shared" si="1019"/>
        <v/>
      </c>
      <c r="AT1401" s="65" t="str">
        <f t="shared" si="1020"/>
        <v/>
      </c>
      <c r="AU1401" s="65" t="str">
        <f t="shared" si="1021"/>
        <v/>
      </c>
      <c r="AV1401" s="66" t="str">
        <f t="shared" si="1022"/>
        <v/>
      </c>
      <c r="AX1401" s="73" t="str">
        <f t="shared" si="1043"/>
        <v/>
      </c>
      <c r="AY1401" s="74" t="str">
        <f t="shared" si="1050"/>
        <v/>
      </c>
      <c r="AZ1401" s="74" t="str">
        <f t="shared" si="1050"/>
        <v/>
      </c>
      <c r="BA1401" s="74" t="str">
        <f t="shared" si="1050"/>
        <v/>
      </c>
      <c r="BB1401" s="74" t="str">
        <f t="shared" si="1050"/>
        <v/>
      </c>
      <c r="BC1401" s="74" t="str">
        <f t="shared" si="1050"/>
        <v/>
      </c>
      <c r="BD1401" s="74" t="str">
        <f t="shared" si="1050"/>
        <v/>
      </c>
      <c r="BE1401" s="74" t="str">
        <f t="shared" si="1050"/>
        <v/>
      </c>
      <c r="BF1401" s="74" t="str">
        <f t="shared" si="1050"/>
        <v/>
      </c>
      <c r="BG1401" s="75" t="str">
        <f t="shared" si="1050"/>
        <v/>
      </c>
      <c r="BI1401" s="73" t="str">
        <f t="shared" si="1045"/>
        <v/>
      </c>
      <c r="BJ1401" s="74" t="str">
        <f t="shared" si="1048"/>
        <v/>
      </c>
      <c r="BK1401" s="74" t="str">
        <f t="shared" si="1048"/>
        <v/>
      </c>
      <c r="BL1401" s="74" t="str">
        <f t="shared" si="1048"/>
        <v/>
      </c>
      <c r="BM1401" s="74" t="str">
        <f t="shared" si="1048"/>
        <v/>
      </c>
      <c r="BN1401" s="74" t="str">
        <f t="shared" si="1048"/>
        <v/>
      </c>
      <c r="BO1401" s="74" t="str">
        <f t="shared" si="1048"/>
        <v/>
      </c>
      <c r="BP1401" s="74" t="str">
        <f t="shared" si="1048"/>
        <v/>
      </c>
      <c r="BQ1401" s="74" t="str">
        <f t="shared" si="1048"/>
        <v/>
      </c>
      <c r="BR1401" s="75" t="str">
        <f t="shared" si="1048"/>
        <v/>
      </c>
      <c r="BU1401" s="42" t="str">
        <f t="shared" si="1023"/>
        <v/>
      </c>
      <c r="BV1401" s="66" t="str">
        <f t="shared" si="1024"/>
        <v/>
      </c>
      <c r="BX1401" s="64" t="str">
        <f t="shared" si="1025"/>
        <v/>
      </c>
      <c r="BY1401" s="65" t="str">
        <f t="shared" si="1026"/>
        <v/>
      </c>
      <c r="BZ1401" s="65" t="str">
        <f t="shared" si="1027"/>
        <v/>
      </c>
      <c r="CA1401" s="65" t="str">
        <f t="shared" si="1028"/>
        <v/>
      </c>
      <c r="CB1401" s="65" t="str">
        <f t="shared" si="1029"/>
        <v/>
      </c>
      <c r="CC1401" s="65" t="str">
        <f t="shared" si="1030"/>
        <v/>
      </c>
      <c r="CD1401" s="65" t="str">
        <f t="shared" si="1031"/>
        <v/>
      </c>
      <c r="CE1401" s="65" t="str">
        <f t="shared" si="1032"/>
        <v/>
      </c>
      <c r="CF1401" s="65" t="str">
        <f t="shared" si="1033"/>
        <v/>
      </c>
      <c r="CG1401" s="66" t="str">
        <f t="shared" si="1034"/>
        <v/>
      </c>
      <c r="CI1401" s="42" t="str">
        <f t="shared" si="1035"/>
        <v/>
      </c>
      <c r="CK1401" s="92" t="str">
        <f t="shared" si="1036"/>
        <v/>
      </c>
      <c r="CL1401" s="65" t="str">
        <f t="shared" si="1037"/>
        <v/>
      </c>
      <c r="CM1401" s="93" t="str">
        <f t="shared" si="1038"/>
        <v/>
      </c>
      <c r="CN1401" s="101" t="str">
        <f t="shared" si="1007"/>
        <v/>
      </c>
      <c r="CP1401" s="92" t="str">
        <f t="shared" si="1039"/>
        <v/>
      </c>
      <c r="CQ1401" s="65" t="str">
        <f t="shared" si="1040"/>
        <v/>
      </c>
      <c r="CR1401" s="93" t="str">
        <f t="shared" si="1041"/>
        <v/>
      </c>
      <c r="CS1401" s="101" t="str">
        <f t="shared" si="1042"/>
        <v/>
      </c>
    </row>
    <row r="1402" spans="1:97" x14ac:dyDescent="0.25">
      <c r="A1402" s="51"/>
      <c r="B1402" s="15" t="str">
        <f t="shared" si="1006"/>
        <v/>
      </c>
      <c r="C1402" s="15" t="str">
        <f t="shared" si="1008"/>
        <v/>
      </c>
      <c r="D1402" s="51"/>
      <c r="E1402" s="137"/>
      <c r="F1402" s="138"/>
      <c r="G1402" s="139"/>
      <c r="H1402" s="138"/>
      <c r="I1402" s="140"/>
      <c r="J1402" s="138"/>
      <c r="K1402" s="141"/>
      <c r="L1402" s="139"/>
      <c r="M1402" s="142"/>
      <c r="N1402" s="142"/>
      <c r="O1402" s="143"/>
      <c r="P1402" s="144"/>
      <c r="Q1402" s="144"/>
      <c r="R1402" s="144"/>
      <c r="S1402" s="144"/>
      <c r="T1402" s="144"/>
      <c r="U1402" s="144"/>
      <c r="V1402" s="144"/>
      <c r="W1402" s="144"/>
      <c r="X1402" s="145"/>
      <c r="Y1402" s="51"/>
      <c r="Z1402" s="13" t="str">
        <f t="shared" si="1009"/>
        <v/>
      </c>
      <c r="AA1402" s="51"/>
      <c r="AE1402" s="42" t="str">
        <f t="shared" si="1010"/>
        <v/>
      </c>
      <c r="AF1402" s="42" t="str">
        <f>IF($I1402="", "", IF(COUNTIF($I$10:$I1401, I1402)&gt;0, "", SUMIF($I$10:$I$3009, $I1402, $AE$10:$AE$3009)))</f>
        <v/>
      </c>
      <c r="AG1402" s="45" t="str">
        <f>IF($AF1402="", "", COUNTIF($AF$10:$AF$3009, "&gt;"&amp;AF1402)+1+COUNTIF($AF$10:$AF1402, $AF1402)-1)</f>
        <v/>
      </c>
      <c r="AI1402" s="42" t="str">
        <f t="shared" si="1011"/>
        <v/>
      </c>
      <c r="AK1402" s="15" t="str">
        <f t="shared" si="1012"/>
        <v/>
      </c>
      <c r="AM1402" s="64" t="str">
        <f t="shared" si="1013"/>
        <v/>
      </c>
      <c r="AN1402" s="65" t="str">
        <f t="shared" si="1014"/>
        <v/>
      </c>
      <c r="AO1402" s="65" t="str">
        <f t="shared" si="1015"/>
        <v/>
      </c>
      <c r="AP1402" s="65" t="str">
        <f t="shared" si="1016"/>
        <v/>
      </c>
      <c r="AQ1402" s="65" t="str">
        <f t="shared" si="1017"/>
        <v/>
      </c>
      <c r="AR1402" s="65" t="str">
        <f t="shared" si="1018"/>
        <v/>
      </c>
      <c r="AS1402" s="65" t="str">
        <f t="shared" si="1019"/>
        <v/>
      </c>
      <c r="AT1402" s="65" t="str">
        <f t="shared" si="1020"/>
        <v/>
      </c>
      <c r="AU1402" s="65" t="str">
        <f t="shared" si="1021"/>
        <v/>
      </c>
      <c r="AV1402" s="66" t="str">
        <f t="shared" si="1022"/>
        <v/>
      </c>
      <c r="AX1402" s="73" t="str">
        <f t="shared" si="1043"/>
        <v/>
      </c>
      <c r="AY1402" s="74" t="str">
        <f t="shared" si="1050"/>
        <v/>
      </c>
      <c r="AZ1402" s="74" t="str">
        <f t="shared" si="1050"/>
        <v/>
      </c>
      <c r="BA1402" s="74" t="str">
        <f t="shared" si="1050"/>
        <v/>
      </c>
      <c r="BB1402" s="74" t="str">
        <f t="shared" si="1050"/>
        <v/>
      </c>
      <c r="BC1402" s="74" t="str">
        <f t="shared" si="1050"/>
        <v/>
      </c>
      <c r="BD1402" s="74" t="str">
        <f t="shared" si="1050"/>
        <v/>
      </c>
      <c r="BE1402" s="74" t="str">
        <f t="shared" si="1050"/>
        <v/>
      </c>
      <c r="BF1402" s="74" t="str">
        <f t="shared" si="1050"/>
        <v/>
      </c>
      <c r="BG1402" s="75" t="str">
        <f t="shared" si="1050"/>
        <v/>
      </c>
      <c r="BI1402" s="73" t="str">
        <f t="shared" si="1045"/>
        <v/>
      </c>
      <c r="BJ1402" s="74" t="str">
        <f t="shared" si="1048"/>
        <v/>
      </c>
      <c r="BK1402" s="74" t="str">
        <f t="shared" si="1048"/>
        <v/>
      </c>
      <c r="BL1402" s="74" t="str">
        <f t="shared" si="1048"/>
        <v/>
      </c>
      <c r="BM1402" s="74" t="str">
        <f t="shared" si="1048"/>
        <v/>
      </c>
      <c r="BN1402" s="74" t="str">
        <f t="shared" si="1048"/>
        <v/>
      </c>
      <c r="BO1402" s="74" t="str">
        <f t="shared" si="1048"/>
        <v/>
      </c>
      <c r="BP1402" s="74" t="str">
        <f t="shared" si="1048"/>
        <v/>
      </c>
      <c r="BQ1402" s="74" t="str">
        <f t="shared" si="1048"/>
        <v/>
      </c>
      <c r="BR1402" s="75" t="str">
        <f t="shared" si="1048"/>
        <v/>
      </c>
      <c r="BU1402" s="42" t="str">
        <f t="shared" si="1023"/>
        <v/>
      </c>
      <c r="BV1402" s="66" t="str">
        <f t="shared" si="1024"/>
        <v/>
      </c>
      <c r="BX1402" s="64" t="str">
        <f t="shared" si="1025"/>
        <v/>
      </c>
      <c r="BY1402" s="65" t="str">
        <f t="shared" si="1026"/>
        <v/>
      </c>
      <c r="BZ1402" s="65" t="str">
        <f t="shared" si="1027"/>
        <v/>
      </c>
      <c r="CA1402" s="65" t="str">
        <f t="shared" si="1028"/>
        <v/>
      </c>
      <c r="CB1402" s="65" t="str">
        <f t="shared" si="1029"/>
        <v/>
      </c>
      <c r="CC1402" s="65" t="str">
        <f t="shared" si="1030"/>
        <v/>
      </c>
      <c r="CD1402" s="65" t="str">
        <f t="shared" si="1031"/>
        <v/>
      </c>
      <c r="CE1402" s="65" t="str">
        <f t="shared" si="1032"/>
        <v/>
      </c>
      <c r="CF1402" s="65" t="str">
        <f t="shared" si="1033"/>
        <v/>
      </c>
      <c r="CG1402" s="66" t="str">
        <f t="shared" si="1034"/>
        <v/>
      </c>
      <c r="CI1402" s="42" t="str">
        <f t="shared" si="1035"/>
        <v/>
      </c>
      <c r="CK1402" s="92" t="str">
        <f t="shared" si="1036"/>
        <v/>
      </c>
      <c r="CL1402" s="65" t="str">
        <f t="shared" si="1037"/>
        <v/>
      </c>
      <c r="CM1402" s="93" t="str">
        <f t="shared" si="1038"/>
        <v/>
      </c>
      <c r="CN1402" s="101" t="str">
        <f t="shared" si="1007"/>
        <v/>
      </c>
      <c r="CP1402" s="92" t="str">
        <f t="shared" si="1039"/>
        <v/>
      </c>
      <c r="CQ1402" s="65" t="str">
        <f t="shared" si="1040"/>
        <v/>
      </c>
      <c r="CR1402" s="93" t="str">
        <f t="shared" si="1041"/>
        <v/>
      </c>
      <c r="CS1402" s="101" t="str">
        <f t="shared" si="1042"/>
        <v/>
      </c>
    </row>
    <row r="1403" spans="1:97" x14ac:dyDescent="0.25">
      <c r="A1403" s="51"/>
      <c r="B1403" s="15" t="str">
        <f t="shared" si="1006"/>
        <v/>
      </c>
      <c r="C1403" s="15" t="str">
        <f t="shared" si="1008"/>
        <v/>
      </c>
      <c r="D1403" s="51"/>
      <c r="E1403" s="137"/>
      <c r="F1403" s="138"/>
      <c r="G1403" s="139"/>
      <c r="H1403" s="138"/>
      <c r="I1403" s="140"/>
      <c r="J1403" s="138"/>
      <c r="K1403" s="141"/>
      <c r="L1403" s="139"/>
      <c r="M1403" s="142"/>
      <c r="N1403" s="142"/>
      <c r="O1403" s="143"/>
      <c r="P1403" s="144"/>
      <c r="Q1403" s="144"/>
      <c r="R1403" s="144"/>
      <c r="S1403" s="144"/>
      <c r="T1403" s="144"/>
      <c r="U1403" s="144"/>
      <c r="V1403" s="144"/>
      <c r="W1403" s="144"/>
      <c r="X1403" s="145"/>
      <c r="Y1403" s="51"/>
      <c r="Z1403" s="13" t="str">
        <f t="shared" si="1009"/>
        <v/>
      </c>
      <c r="AA1403" s="51"/>
      <c r="AE1403" s="42" t="str">
        <f t="shared" si="1010"/>
        <v/>
      </c>
      <c r="AF1403" s="42" t="str">
        <f>IF($I1403="", "", IF(COUNTIF($I$10:$I1402, I1403)&gt;0, "", SUMIF($I$10:$I$3009, $I1403, $AE$10:$AE$3009)))</f>
        <v/>
      </c>
      <c r="AG1403" s="45" t="str">
        <f>IF($AF1403="", "", COUNTIF($AF$10:$AF$3009, "&gt;"&amp;AF1403)+1+COUNTIF($AF$10:$AF1403, $AF1403)-1)</f>
        <v/>
      </c>
      <c r="AI1403" s="42" t="str">
        <f t="shared" si="1011"/>
        <v/>
      </c>
      <c r="AK1403" s="15" t="str">
        <f t="shared" si="1012"/>
        <v/>
      </c>
      <c r="AM1403" s="64" t="str">
        <f t="shared" si="1013"/>
        <v/>
      </c>
      <c r="AN1403" s="65" t="str">
        <f t="shared" si="1014"/>
        <v/>
      </c>
      <c r="AO1403" s="65" t="str">
        <f t="shared" si="1015"/>
        <v/>
      </c>
      <c r="AP1403" s="65" t="str">
        <f t="shared" si="1016"/>
        <v/>
      </c>
      <c r="AQ1403" s="65" t="str">
        <f t="shared" si="1017"/>
        <v/>
      </c>
      <c r="AR1403" s="65" t="str">
        <f t="shared" si="1018"/>
        <v/>
      </c>
      <c r="AS1403" s="65" t="str">
        <f t="shared" si="1019"/>
        <v/>
      </c>
      <c r="AT1403" s="65" t="str">
        <f t="shared" si="1020"/>
        <v/>
      </c>
      <c r="AU1403" s="65" t="str">
        <f t="shared" si="1021"/>
        <v/>
      </c>
      <c r="AV1403" s="66" t="str">
        <f t="shared" si="1022"/>
        <v/>
      </c>
      <c r="AX1403" s="73" t="str">
        <f t="shared" si="1043"/>
        <v/>
      </c>
      <c r="AY1403" s="74" t="str">
        <f t="shared" si="1050"/>
        <v/>
      </c>
      <c r="AZ1403" s="74" t="str">
        <f t="shared" si="1050"/>
        <v/>
      </c>
      <c r="BA1403" s="74" t="str">
        <f t="shared" si="1050"/>
        <v/>
      </c>
      <c r="BB1403" s="74" t="str">
        <f t="shared" si="1050"/>
        <v/>
      </c>
      <c r="BC1403" s="74" t="str">
        <f t="shared" si="1050"/>
        <v/>
      </c>
      <c r="BD1403" s="74" t="str">
        <f t="shared" si="1050"/>
        <v/>
      </c>
      <c r="BE1403" s="74" t="str">
        <f t="shared" si="1050"/>
        <v/>
      </c>
      <c r="BF1403" s="74" t="str">
        <f t="shared" si="1050"/>
        <v/>
      </c>
      <c r="BG1403" s="75" t="str">
        <f t="shared" si="1050"/>
        <v/>
      </c>
      <c r="BI1403" s="73" t="str">
        <f t="shared" si="1045"/>
        <v/>
      </c>
      <c r="BJ1403" s="74" t="str">
        <f t="shared" si="1048"/>
        <v/>
      </c>
      <c r="BK1403" s="74" t="str">
        <f t="shared" si="1048"/>
        <v/>
      </c>
      <c r="BL1403" s="74" t="str">
        <f t="shared" si="1048"/>
        <v/>
      </c>
      <c r="BM1403" s="74" t="str">
        <f t="shared" si="1048"/>
        <v/>
      </c>
      <c r="BN1403" s="74" t="str">
        <f t="shared" si="1048"/>
        <v/>
      </c>
      <c r="BO1403" s="74" t="str">
        <f t="shared" si="1048"/>
        <v/>
      </c>
      <c r="BP1403" s="74" t="str">
        <f t="shared" si="1048"/>
        <v/>
      </c>
      <c r="BQ1403" s="74" t="str">
        <f t="shared" si="1048"/>
        <v/>
      </c>
      <c r="BR1403" s="75" t="str">
        <f t="shared" si="1048"/>
        <v/>
      </c>
      <c r="BU1403" s="42" t="str">
        <f t="shared" si="1023"/>
        <v/>
      </c>
      <c r="BV1403" s="66" t="str">
        <f t="shared" si="1024"/>
        <v/>
      </c>
      <c r="BX1403" s="64" t="str">
        <f t="shared" si="1025"/>
        <v/>
      </c>
      <c r="BY1403" s="65" t="str">
        <f t="shared" si="1026"/>
        <v/>
      </c>
      <c r="BZ1403" s="65" t="str">
        <f t="shared" si="1027"/>
        <v/>
      </c>
      <c r="CA1403" s="65" t="str">
        <f t="shared" si="1028"/>
        <v/>
      </c>
      <c r="CB1403" s="65" t="str">
        <f t="shared" si="1029"/>
        <v/>
      </c>
      <c r="CC1403" s="65" t="str">
        <f t="shared" si="1030"/>
        <v/>
      </c>
      <c r="CD1403" s="65" t="str">
        <f t="shared" si="1031"/>
        <v/>
      </c>
      <c r="CE1403" s="65" t="str">
        <f t="shared" si="1032"/>
        <v/>
      </c>
      <c r="CF1403" s="65" t="str">
        <f t="shared" si="1033"/>
        <v/>
      </c>
      <c r="CG1403" s="66" t="str">
        <f t="shared" si="1034"/>
        <v/>
      </c>
      <c r="CI1403" s="42" t="str">
        <f t="shared" si="1035"/>
        <v/>
      </c>
      <c r="CK1403" s="92" t="str">
        <f t="shared" si="1036"/>
        <v/>
      </c>
      <c r="CL1403" s="65" t="str">
        <f t="shared" si="1037"/>
        <v/>
      </c>
      <c r="CM1403" s="93" t="str">
        <f t="shared" si="1038"/>
        <v/>
      </c>
      <c r="CN1403" s="101" t="str">
        <f t="shared" si="1007"/>
        <v/>
      </c>
      <c r="CP1403" s="92" t="str">
        <f t="shared" si="1039"/>
        <v/>
      </c>
      <c r="CQ1403" s="65" t="str">
        <f t="shared" si="1040"/>
        <v/>
      </c>
      <c r="CR1403" s="93" t="str">
        <f t="shared" si="1041"/>
        <v/>
      </c>
      <c r="CS1403" s="101" t="str">
        <f t="shared" si="1042"/>
        <v/>
      </c>
    </row>
    <row r="1404" spans="1:97" x14ac:dyDescent="0.25">
      <c r="A1404" s="51"/>
      <c r="B1404" s="15" t="str">
        <f t="shared" si="1006"/>
        <v/>
      </c>
      <c r="C1404" s="15" t="str">
        <f t="shared" si="1008"/>
        <v/>
      </c>
      <c r="D1404" s="51"/>
      <c r="E1404" s="137"/>
      <c r="F1404" s="138"/>
      <c r="G1404" s="139"/>
      <c r="H1404" s="138"/>
      <c r="I1404" s="140"/>
      <c r="J1404" s="138"/>
      <c r="K1404" s="141"/>
      <c r="L1404" s="139"/>
      <c r="M1404" s="142"/>
      <c r="N1404" s="142"/>
      <c r="O1404" s="143"/>
      <c r="P1404" s="144"/>
      <c r="Q1404" s="144"/>
      <c r="R1404" s="144"/>
      <c r="S1404" s="144"/>
      <c r="T1404" s="144"/>
      <c r="U1404" s="144"/>
      <c r="V1404" s="144"/>
      <c r="W1404" s="144"/>
      <c r="X1404" s="145"/>
      <c r="Y1404" s="51"/>
      <c r="Z1404" s="13" t="str">
        <f t="shared" si="1009"/>
        <v/>
      </c>
      <c r="AA1404" s="51"/>
      <c r="AE1404" s="42" t="str">
        <f t="shared" si="1010"/>
        <v/>
      </c>
      <c r="AF1404" s="42" t="str">
        <f>IF($I1404="", "", IF(COUNTIF($I$10:$I1403, I1404)&gt;0, "", SUMIF($I$10:$I$3009, $I1404, $AE$10:$AE$3009)))</f>
        <v/>
      </c>
      <c r="AG1404" s="45" t="str">
        <f>IF($AF1404="", "", COUNTIF($AF$10:$AF$3009, "&gt;"&amp;AF1404)+1+COUNTIF($AF$10:$AF1404, $AF1404)-1)</f>
        <v/>
      </c>
      <c r="AI1404" s="42" t="str">
        <f t="shared" si="1011"/>
        <v/>
      </c>
      <c r="AK1404" s="15" t="str">
        <f t="shared" si="1012"/>
        <v/>
      </c>
      <c r="AM1404" s="64" t="str">
        <f t="shared" si="1013"/>
        <v/>
      </c>
      <c r="AN1404" s="65" t="str">
        <f t="shared" si="1014"/>
        <v/>
      </c>
      <c r="AO1404" s="65" t="str">
        <f t="shared" si="1015"/>
        <v/>
      </c>
      <c r="AP1404" s="65" t="str">
        <f t="shared" si="1016"/>
        <v/>
      </c>
      <c r="AQ1404" s="65" t="str">
        <f t="shared" si="1017"/>
        <v/>
      </c>
      <c r="AR1404" s="65" t="str">
        <f t="shared" si="1018"/>
        <v/>
      </c>
      <c r="AS1404" s="65" t="str">
        <f t="shared" si="1019"/>
        <v/>
      </c>
      <c r="AT1404" s="65" t="str">
        <f t="shared" si="1020"/>
        <v/>
      </c>
      <c r="AU1404" s="65" t="str">
        <f t="shared" si="1021"/>
        <v/>
      </c>
      <c r="AV1404" s="66" t="str">
        <f t="shared" si="1022"/>
        <v/>
      </c>
      <c r="AX1404" s="73" t="str">
        <f t="shared" si="1043"/>
        <v/>
      </c>
      <c r="AY1404" s="74" t="str">
        <f t="shared" si="1050"/>
        <v/>
      </c>
      <c r="AZ1404" s="74" t="str">
        <f t="shared" si="1050"/>
        <v/>
      </c>
      <c r="BA1404" s="74" t="str">
        <f t="shared" si="1050"/>
        <v/>
      </c>
      <c r="BB1404" s="74" t="str">
        <f t="shared" si="1050"/>
        <v/>
      </c>
      <c r="BC1404" s="74" t="str">
        <f t="shared" si="1050"/>
        <v/>
      </c>
      <c r="BD1404" s="74" t="str">
        <f t="shared" si="1050"/>
        <v/>
      </c>
      <c r="BE1404" s="74" t="str">
        <f t="shared" si="1050"/>
        <v/>
      </c>
      <c r="BF1404" s="74" t="str">
        <f t="shared" si="1050"/>
        <v/>
      </c>
      <c r="BG1404" s="75" t="str">
        <f t="shared" si="1050"/>
        <v/>
      </c>
      <c r="BI1404" s="73" t="str">
        <f t="shared" si="1045"/>
        <v/>
      </c>
      <c r="BJ1404" s="74" t="str">
        <f t="shared" si="1048"/>
        <v/>
      </c>
      <c r="BK1404" s="74" t="str">
        <f t="shared" si="1048"/>
        <v/>
      </c>
      <c r="BL1404" s="74" t="str">
        <f t="shared" si="1048"/>
        <v/>
      </c>
      <c r="BM1404" s="74" t="str">
        <f t="shared" si="1048"/>
        <v/>
      </c>
      <c r="BN1404" s="74" t="str">
        <f t="shared" si="1048"/>
        <v/>
      </c>
      <c r="BO1404" s="74" t="str">
        <f t="shared" si="1048"/>
        <v/>
      </c>
      <c r="BP1404" s="74" t="str">
        <f t="shared" si="1048"/>
        <v/>
      </c>
      <c r="BQ1404" s="74" t="str">
        <f t="shared" si="1048"/>
        <v/>
      </c>
      <c r="BR1404" s="75" t="str">
        <f t="shared" si="1048"/>
        <v/>
      </c>
      <c r="BU1404" s="42" t="str">
        <f t="shared" si="1023"/>
        <v/>
      </c>
      <c r="BV1404" s="66" t="str">
        <f t="shared" si="1024"/>
        <v/>
      </c>
      <c r="BX1404" s="64" t="str">
        <f t="shared" si="1025"/>
        <v/>
      </c>
      <c r="BY1404" s="65" t="str">
        <f t="shared" si="1026"/>
        <v/>
      </c>
      <c r="BZ1404" s="65" t="str">
        <f t="shared" si="1027"/>
        <v/>
      </c>
      <c r="CA1404" s="65" t="str">
        <f t="shared" si="1028"/>
        <v/>
      </c>
      <c r="CB1404" s="65" t="str">
        <f t="shared" si="1029"/>
        <v/>
      </c>
      <c r="CC1404" s="65" t="str">
        <f t="shared" si="1030"/>
        <v/>
      </c>
      <c r="CD1404" s="65" t="str">
        <f t="shared" si="1031"/>
        <v/>
      </c>
      <c r="CE1404" s="65" t="str">
        <f t="shared" si="1032"/>
        <v/>
      </c>
      <c r="CF1404" s="65" t="str">
        <f t="shared" si="1033"/>
        <v/>
      </c>
      <c r="CG1404" s="66" t="str">
        <f t="shared" si="1034"/>
        <v/>
      </c>
      <c r="CI1404" s="42" t="str">
        <f t="shared" si="1035"/>
        <v/>
      </c>
      <c r="CK1404" s="92" t="str">
        <f t="shared" si="1036"/>
        <v/>
      </c>
      <c r="CL1404" s="65" t="str">
        <f t="shared" si="1037"/>
        <v/>
      </c>
      <c r="CM1404" s="93" t="str">
        <f t="shared" si="1038"/>
        <v/>
      </c>
      <c r="CN1404" s="101" t="str">
        <f t="shared" si="1007"/>
        <v/>
      </c>
      <c r="CP1404" s="92" t="str">
        <f t="shared" si="1039"/>
        <v/>
      </c>
      <c r="CQ1404" s="65" t="str">
        <f t="shared" si="1040"/>
        <v/>
      </c>
      <c r="CR1404" s="93" t="str">
        <f t="shared" si="1041"/>
        <v/>
      </c>
      <c r="CS1404" s="101" t="str">
        <f t="shared" si="1042"/>
        <v/>
      </c>
    </row>
    <row r="1405" spans="1:97" x14ac:dyDescent="0.25">
      <c r="A1405" s="51"/>
      <c r="B1405" s="15" t="str">
        <f t="shared" si="1006"/>
        <v/>
      </c>
      <c r="C1405" s="15" t="str">
        <f t="shared" si="1008"/>
        <v/>
      </c>
      <c r="D1405" s="51"/>
      <c r="E1405" s="137"/>
      <c r="F1405" s="138"/>
      <c r="G1405" s="139"/>
      <c r="H1405" s="138"/>
      <c r="I1405" s="140"/>
      <c r="J1405" s="138"/>
      <c r="K1405" s="141"/>
      <c r="L1405" s="139"/>
      <c r="M1405" s="142"/>
      <c r="N1405" s="142"/>
      <c r="O1405" s="143"/>
      <c r="P1405" s="144"/>
      <c r="Q1405" s="144"/>
      <c r="R1405" s="144"/>
      <c r="S1405" s="144"/>
      <c r="T1405" s="144"/>
      <c r="U1405" s="144"/>
      <c r="V1405" s="144"/>
      <c r="W1405" s="144"/>
      <c r="X1405" s="145"/>
      <c r="Y1405" s="51"/>
      <c r="Z1405" s="13" t="str">
        <f t="shared" si="1009"/>
        <v/>
      </c>
      <c r="AA1405" s="51"/>
      <c r="AE1405" s="42" t="str">
        <f t="shared" si="1010"/>
        <v/>
      </c>
      <c r="AF1405" s="42" t="str">
        <f>IF($I1405="", "", IF(COUNTIF($I$10:$I1404, I1405)&gt;0, "", SUMIF($I$10:$I$3009, $I1405, $AE$10:$AE$3009)))</f>
        <v/>
      </c>
      <c r="AG1405" s="45" t="str">
        <f>IF($AF1405="", "", COUNTIF($AF$10:$AF$3009, "&gt;"&amp;AF1405)+1+COUNTIF($AF$10:$AF1405, $AF1405)-1)</f>
        <v/>
      </c>
      <c r="AI1405" s="42" t="str">
        <f t="shared" si="1011"/>
        <v/>
      </c>
      <c r="AK1405" s="15" t="str">
        <f t="shared" si="1012"/>
        <v/>
      </c>
      <c r="AM1405" s="64" t="str">
        <f t="shared" si="1013"/>
        <v/>
      </c>
      <c r="AN1405" s="65" t="str">
        <f t="shared" si="1014"/>
        <v/>
      </c>
      <c r="AO1405" s="65" t="str">
        <f t="shared" si="1015"/>
        <v/>
      </c>
      <c r="AP1405" s="65" t="str">
        <f t="shared" si="1016"/>
        <v/>
      </c>
      <c r="AQ1405" s="65" t="str">
        <f t="shared" si="1017"/>
        <v/>
      </c>
      <c r="AR1405" s="65" t="str">
        <f t="shared" si="1018"/>
        <v/>
      </c>
      <c r="AS1405" s="65" t="str">
        <f t="shared" si="1019"/>
        <v/>
      </c>
      <c r="AT1405" s="65" t="str">
        <f t="shared" si="1020"/>
        <v/>
      </c>
      <c r="AU1405" s="65" t="str">
        <f t="shared" si="1021"/>
        <v/>
      </c>
      <c r="AV1405" s="66" t="str">
        <f t="shared" si="1022"/>
        <v/>
      </c>
      <c r="AX1405" s="73" t="str">
        <f t="shared" si="1043"/>
        <v/>
      </c>
      <c r="AY1405" s="74" t="str">
        <f t="shared" si="1050"/>
        <v/>
      </c>
      <c r="AZ1405" s="74" t="str">
        <f t="shared" si="1050"/>
        <v/>
      </c>
      <c r="BA1405" s="74" t="str">
        <f t="shared" si="1050"/>
        <v/>
      </c>
      <c r="BB1405" s="74" t="str">
        <f t="shared" si="1050"/>
        <v/>
      </c>
      <c r="BC1405" s="74" t="str">
        <f t="shared" si="1050"/>
        <v/>
      </c>
      <c r="BD1405" s="74" t="str">
        <f t="shared" si="1050"/>
        <v/>
      </c>
      <c r="BE1405" s="74" t="str">
        <f t="shared" si="1050"/>
        <v/>
      </c>
      <c r="BF1405" s="74" t="str">
        <f t="shared" si="1050"/>
        <v/>
      </c>
      <c r="BG1405" s="75" t="str">
        <f t="shared" si="1050"/>
        <v/>
      </c>
      <c r="BI1405" s="73" t="str">
        <f t="shared" si="1045"/>
        <v/>
      </c>
      <c r="BJ1405" s="74" t="str">
        <f t="shared" si="1048"/>
        <v/>
      </c>
      <c r="BK1405" s="74" t="str">
        <f t="shared" si="1048"/>
        <v/>
      </c>
      <c r="BL1405" s="74" t="str">
        <f t="shared" si="1048"/>
        <v/>
      </c>
      <c r="BM1405" s="74" t="str">
        <f t="shared" si="1048"/>
        <v/>
      </c>
      <c r="BN1405" s="74" t="str">
        <f t="shared" si="1048"/>
        <v/>
      </c>
      <c r="BO1405" s="74" t="str">
        <f t="shared" si="1048"/>
        <v/>
      </c>
      <c r="BP1405" s="74" t="str">
        <f t="shared" si="1048"/>
        <v/>
      </c>
      <c r="BQ1405" s="74" t="str">
        <f t="shared" si="1048"/>
        <v/>
      </c>
      <c r="BR1405" s="75" t="str">
        <f t="shared" si="1048"/>
        <v/>
      </c>
      <c r="BU1405" s="42" t="str">
        <f t="shared" si="1023"/>
        <v/>
      </c>
      <c r="BV1405" s="66" t="str">
        <f t="shared" si="1024"/>
        <v/>
      </c>
      <c r="BX1405" s="64" t="str">
        <f t="shared" si="1025"/>
        <v/>
      </c>
      <c r="BY1405" s="65" t="str">
        <f t="shared" si="1026"/>
        <v/>
      </c>
      <c r="BZ1405" s="65" t="str">
        <f t="shared" si="1027"/>
        <v/>
      </c>
      <c r="CA1405" s="65" t="str">
        <f t="shared" si="1028"/>
        <v/>
      </c>
      <c r="CB1405" s="65" t="str">
        <f t="shared" si="1029"/>
        <v/>
      </c>
      <c r="CC1405" s="65" t="str">
        <f t="shared" si="1030"/>
        <v/>
      </c>
      <c r="CD1405" s="65" t="str">
        <f t="shared" si="1031"/>
        <v/>
      </c>
      <c r="CE1405" s="65" t="str">
        <f t="shared" si="1032"/>
        <v/>
      </c>
      <c r="CF1405" s="65" t="str">
        <f t="shared" si="1033"/>
        <v/>
      </c>
      <c r="CG1405" s="66" t="str">
        <f t="shared" si="1034"/>
        <v/>
      </c>
      <c r="CI1405" s="42" t="str">
        <f t="shared" si="1035"/>
        <v/>
      </c>
      <c r="CK1405" s="92" t="str">
        <f t="shared" si="1036"/>
        <v/>
      </c>
      <c r="CL1405" s="65" t="str">
        <f t="shared" si="1037"/>
        <v/>
      </c>
      <c r="CM1405" s="93" t="str">
        <f t="shared" si="1038"/>
        <v/>
      </c>
      <c r="CN1405" s="101" t="str">
        <f t="shared" si="1007"/>
        <v/>
      </c>
      <c r="CP1405" s="92" t="str">
        <f t="shared" si="1039"/>
        <v/>
      </c>
      <c r="CQ1405" s="65" t="str">
        <f t="shared" si="1040"/>
        <v/>
      </c>
      <c r="CR1405" s="93" t="str">
        <f t="shared" si="1041"/>
        <v/>
      </c>
      <c r="CS1405" s="101" t="str">
        <f t="shared" si="1042"/>
        <v/>
      </c>
    </row>
    <row r="1406" spans="1:97" x14ac:dyDescent="0.25">
      <c r="A1406" s="51"/>
      <c r="B1406" s="15" t="str">
        <f t="shared" si="1006"/>
        <v/>
      </c>
      <c r="C1406" s="15" t="str">
        <f t="shared" si="1008"/>
        <v/>
      </c>
      <c r="D1406" s="51"/>
      <c r="E1406" s="137"/>
      <c r="F1406" s="138"/>
      <c r="G1406" s="139"/>
      <c r="H1406" s="138"/>
      <c r="I1406" s="140"/>
      <c r="J1406" s="138"/>
      <c r="K1406" s="141"/>
      <c r="L1406" s="139"/>
      <c r="M1406" s="142"/>
      <c r="N1406" s="142"/>
      <c r="O1406" s="143"/>
      <c r="P1406" s="144"/>
      <c r="Q1406" s="144"/>
      <c r="R1406" s="144"/>
      <c r="S1406" s="144"/>
      <c r="T1406" s="144"/>
      <c r="U1406" s="144"/>
      <c r="V1406" s="144"/>
      <c r="W1406" s="144"/>
      <c r="X1406" s="145"/>
      <c r="Y1406" s="51"/>
      <c r="Z1406" s="13" t="str">
        <f t="shared" si="1009"/>
        <v/>
      </c>
      <c r="AA1406" s="51"/>
      <c r="AE1406" s="42" t="str">
        <f t="shared" si="1010"/>
        <v/>
      </c>
      <c r="AF1406" s="42" t="str">
        <f>IF($I1406="", "", IF(COUNTIF($I$10:$I1405, I1406)&gt;0, "", SUMIF($I$10:$I$3009, $I1406, $AE$10:$AE$3009)))</f>
        <v/>
      </c>
      <c r="AG1406" s="45" t="str">
        <f>IF($AF1406="", "", COUNTIF($AF$10:$AF$3009, "&gt;"&amp;AF1406)+1+COUNTIF($AF$10:$AF1406, $AF1406)-1)</f>
        <v/>
      </c>
      <c r="AI1406" s="42" t="str">
        <f t="shared" si="1011"/>
        <v/>
      </c>
      <c r="AK1406" s="15" t="str">
        <f t="shared" si="1012"/>
        <v/>
      </c>
      <c r="AM1406" s="64" t="str">
        <f t="shared" si="1013"/>
        <v/>
      </c>
      <c r="AN1406" s="65" t="str">
        <f t="shared" si="1014"/>
        <v/>
      </c>
      <c r="AO1406" s="65" t="str">
        <f t="shared" si="1015"/>
        <v/>
      </c>
      <c r="AP1406" s="65" t="str">
        <f t="shared" si="1016"/>
        <v/>
      </c>
      <c r="AQ1406" s="65" t="str">
        <f t="shared" si="1017"/>
        <v/>
      </c>
      <c r="AR1406" s="65" t="str">
        <f t="shared" si="1018"/>
        <v/>
      </c>
      <c r="AS1406" s="65" t="str">
        <f t="shared" si="1019"/>
        <v/>
      </c>
      <c r="AT1406" s="65" t="str">
        <f t="shared" si="1020"/>
        <v/>
      </c>
      <c r="AU1406" s="65" t="str">
        <f t="shared" si="1021"/>
        <v/>
      </c>
      <c r="AV1406" s="66" t="str">
        <f t="shared" si="1022"/>
        <v/>
      </c>
      <c r="AX1406" s="73" t="str">
        <f t="shared" si="1043"/>
        <v/>
      </c>
      <c r="AY1406" s="74" t="str">
        <f t="shared" ref="AY1406:BG1415" si="1051">IF(AY$9="", "", IF($H1406=AY$9, $AE1406, ""))</f>
        <v/>
      </c>
      <c r="AZ1406" s="74" t="str">
        <f t="shared" si="1051"/>
        <v/>
      </c>
      <c r="BA1406" s="74" t="str">
        <f t="shared" si="1051"/>
        <v/>
      </c>
      <c r="BB1406" s="74" t="str">
        <f t="shared" si="1051"/>
        <v/>
      </c>
      <c r="BC1406" s="74" t="str">
        <f t="shared" si="1051"/>
        <v/>
      </c>
      <c r="BD1406" s="74" t="str">
        <f t="shared" si="1051"/>
        <v/>
      </c>
      <c r="BE1406" s="74" t="str">
        <f t="shared" si="1051"/>
        <v/>
      </c>
      <c r="BF1406" s="74" t="str">
        <f t="shared" si="1051"/>
        <v/>
      </c>
      <c r="BG1406" s="75" t="str">
        <f t="shared" si="1051"/>
        <v/>
      </c>
      <c r="BI1406" s="73" t="str">
        <f t="shared" si="1045"/>
        <v/>
      </c>
      <c r="BJ1406" s="74" t="str">
        <f t="shared" si="1048"/>
        <v/>
      </c>
      <c r="BK1406" s="74" t="str">
        <f t="shared" si="1048"/>
        <v/>
      </c>
      <c r="BL1406" s="74" t="str">
        <f t="shared" si="1048"/>
        <v/>
      </c>
      <c r="BM1406" s="74" t="str">
        <f t="shared" si="1048"/>
        <v/>
      </c>
      <c r="BN1406" s="74" t="str">
        <f t="shared" si="1048"/>
        <v/>
      </c>
      <c r="BO1406" s="74" t="str">
        <f t="shared" si="1048"/>
        <v/>
      </c>
      <c r="BP1406" s="74" t="str">
        <f t="shared" si="1048"/>
        <v/>
      </c>
      <c r="BQ1406" s="74" t="str">
        <f t="shared" si="1048"/>
        <v/>
      </c>
      <c r="BR1406" s="75" t="str">
        <f t="shared" si="1048"/>
        <v/>
      </c>
      <c r="BU1406" s="42" t="str">
        <f t="shared" si="1023"/>
        <v/>
      </c>
      <c r="BV1406" s="66" t="str">
        <f t="shared" si="1024"/>
        <v/>
      </c>
      <c r="BX1406" s="64" t="str">
        <f t="shared" si="1025"/>
        <v/>
      </c>
      <c r="BY1406" s="65" t="str">
        <f t="shared" si="1026"/>
        <v/>
      </c>
      <c r="BZ1406" s="65" t="str">
        <f t="shared" si="1027"/>
        <v/>
      </c>
      <c r="CA1406" s="65" t="str">
        <f t="shared" si="1028"/>
        <v/>
      </c>
      <c r="CB1406" s="65" t="str">
        <f t="shared" si="1029"/>
        <v/>
      </c>
      <c r="CC1406" s="65" t="str">
        <f t="shared" si="1030"/>
        <v/>
      </c>
      <c r="CD1406" s="65" t="str">
        <f t="shared" si="1031"/>
        <v/>
      </c>
      <c r="CE1406" s="65" t="str">
        <f t="shared" si="1032"/>
        <v/>
      </c>
      <c r="CF1406" s="65" t="str">
        <f t="shared" si="1033"/>
        <v/>
      </c>
      <c r="CG1406" s="66" t="str">
        <f t="shared" si="1034"/>
        <v/>
      </c>
      <c r="CI1406" s="42" t="str">
        <f t="shared" si="1035"/>
        <v/>
      </c>
      <c r="CK1406" s="92" t="str">
        <f t="shared" si="1036"/>
        <v/>
      </c>
      <c r="CL1406" s="65" t="str">
        <f t="shared" si="1037"/>
        <v/>
      </c>
      <c r="CM1406" s="93" t="str">
        <f t="shared" si="1038"/>
        <v/>
      </c>
      <c r="CN1406" s="101" t="str">
        <f t="shared" si="1007"/>
        <v/>
      </c>
      <c r="CP1406" s="92" t="str">
        <f t="shared" si="1039"/>
        <v/>
      </c>
      <c r="CQ1406" s="65" t="str">
        <f t="shared" si="1040"/>
        <v/>
      </c>
      <c r="CR1406" s="93" t="str">
        <f t="shared" si="1041"/>
        <v/>
      </c>
      <c r="CS1406" s="101" t="str">
        <f t="shared" si="1042"/>
        <v/>
      </c>
    </row>
    <row r="1407" spans="1:97" x14ac:dyDescent="0.25">
      <c r="A1407" s="51"/>
      <c r="B1407" s="15" t="str">
        <f t="shared" si="1006"/>
        <v/>
      </c>
      <c r="C1407" s="15" t="str">
        <f t="shared" si="1008"/>
        <v/>
      </c>
      <c r="D1407" s="51"/>
      <c r="E1407" s="137"/>
      <c r="F1407" s="138"/>
      <c r="G1407" s="139"/>
      <c r="H1407" s="138"/>
      <c r="I1407" s="140"/>
      <c r="J1407" s="138"/>
      <c r="K1407" s="141"/>
      <c r="L1407" s="139"/>
      <c r="M1407" s="142"/>
      <c r="N1407" s="142"/>
      <c r="O1407" s="143"/>
      <c r="P1407" s="144"/>
      <c r="Q1407" s="144"/>
      <c r="R1407" s="144"/>
      <c r="S1407" s="144"/>
      <c r="T1407" s="144"/>
      <c r="U1407" s="144"/>
      <c r="V1407" s="144"/>
      <c r="W1407" s="144"/>
      <c r="X1407" s="145"/>
      <c r="Y1407" s="51"/>
      <c r="Z1407" s="13" t="str">
        <f t="shared" si="1009"/>
        <v/>
      </c>
      <c r="AA1407" s="51"/>
      <c r="AE1407" s="42" t="str">
        <f t="shared" si="1010"/>
        <v/>
      </c>
      <c r="AF1407" s="42" t="str">
        <f>IF($I1407="", "", IF(COUNTIF($I$10:$I1406, I1407)&gt;0, "", SUMIF($I$10:$I$3009, $I1407, $AE$10:$AE$3009)))</f>
        <v/>
      </c>
      <c r="AG1407" s="45" t="str">
        <f>IF($AF1407="", "", COUNTIF($AF$10:$AF$3009, "&gt;"&amp;AF1407)+1+COUNTIF($AF$10:$AF1407, $AF1407)-1)</f>
        <v/>
      </c>
      <c r="AI1407" s="42" t="str">
        <f t="shared" si="1011"/>
        <v/>
      </c>
      <c r="AK1407" s="15" t="str">
        <f t="shared" si="1012"/>
        <v/>
      </c>
      <c r="AM1407" s="64" t="str">
        <f t="shared" si="1013"/>
        <v/>
      </c>
      <c r="AN1407" s="65" t="str">
        <f t="shared" si="1014"/>
        <v/>
      </c>
      <c r="AO1407" s="65" t="str">
        <f t="shared" si="1015"/>
        <v/>
      </c>
      <c r="AP1407" s="65" t="str">
        <f t="shared" si="1016"/>
        <v/>
      </c>
      <c r="AQ1407" s="65" t="str">
        <f t="shared" si="1017"/>
        <v/>
      </c>
      <c r="AR1407" s="65" t="str">
        <f t="shared" si="1018"/>
        <v/>
      </c>
      <c r="AS1407" s="65" t="str">
        <f t="shared" si="1019"/>
        <v/>
      </c>
      <c r="AT1407" s="65" t="str">
        <f t="shared" si="1020"/>
        <v/>
      </c>
      <c r="AU1407" s="65" t="str">
        <f t="shared" si="1021"/>
        <v/>
      </c>
      <c r="AV1407" s="66" t="str">
        <f t="shared" si="1022"/>
        <v/>
      </c>
      <c r="AX1407" s="73" t="str">
        <f t="shared" si="1043"/>
        <v/>
      </c>
      <c r="AY1407" s="74" t="str">
        <f t="shared" si="1051"/>
        <v/>
      </c>
      <c r="AZ1407" s="74" t="str">
        <f t="shared" si="1051"/>
        <v/>
      </c>
      <c r="BA1407" s="74" t="str">
        <f t="shared" si="1051"/>
        <v/>
      </c>
      <c r="BB1407" s="74" t="str">
        <f t="shared" si="1051"/>
        <v/>
      </c>
      <c r="BC1407" s="74" t="str">
        <f t="shared" si="1051"/>
        <v/>
      </c>
      <c r="BD1407" s="74" t="str">
        <f t="shared" si="1051"/>
        <v/>
      </c>
      <c r="BE1407" s="74" t="str">
        <f t="shared" si="1051"/>
        <v/>
      </c>
      <c r="BF1407" s="74" t="str">
        <f t="shared" si="1051"/>
        <v/>
      </c>
      <c r="BG1407" s="75" t="str">
        <f t="shared" si="1051"/>
        <v/>
      </c>
      <c r="BI1407" s="73" t="str">
        <f t="shared" si="1045"/>
        <v/>
      </c>
      <c r="BJ1407" s="74" t="str">
        <f t="shared" si="1048"/>
        <v/>
      </c>
      <c r="BK1407" s="74" t="str">
        <f t="shared" ref="BJ1407:BR1435" si="1052">IFERROR(IF(BK$9="", "", IF($H1407=BK$9, $AE1407-$L1407, "")), "")</f>
        <v/>
      </c>
      <c r="BL1407" s="74" t="str">
        <f t="shared" si="1052"/>
        <v/>
      </c>
      <c r="BM1407" s="74" t="str">
        <f t="shared" si="1052"/>
        <v/>
      </c>
      <c r="BN1407" s="74" t="str">
        <f t="shared" si="1052"/>
        <v/>
      </c>
      <c r="BO1407" s="74" t="str">
        <f t="shared" si="1052"/>
        <v/>
      </c>
      <c r="BP1407" s="74" t="str">
        <f t="shared" si="1052"/>
        <v/>
      </c>
      <c r="BQ1407" s="74" t="str">
        <f t="shared" si="1052"/>
        <v/>
      </c>
      <c r="BR1407" s="75" t="str">
        <f t="shared" si="1052"/>
        <v/>
      </c>
      <c r="BU1407" s="42" t="str">
        <f t="shared" si="1023"/>
        <v/>
      </c>
      <c r="BV1407" s="66" t="str">
        <f t="shared" si="1024"/>
        <v/>
      </c>
      <c r="BX1407" s="64" t="str">
        <f t="shared" si="1025"/>
        <v/>
      </c>
      <c r="BY1407" s="65" t="str">
        <f t="shared" si="1026"/>
        <v/>
      </c>
      <c r="BZ1407" s="65" t="str">
        <f t="shared" si="1027"/>
        <v/>
      </c>
      <c r="CA1407" s="65" t="str">
        <f t="shared" si="1028"/>
        <v/>
      </c>
      <c r="CB1407" s="65" t="str">
        <f t="shared" si="1029"/>
        <v/>
      </c>
      <c r="CC1407" s="65" t="str">
        <f t="shared" si="1030"/>
        <v/>
      </c>
      <c r="CD1407" s="65" t="str">
        <f t="shared" si="1031"/>
        <v/>
      </c>
      <c r="CE1407" s="65" t="str">
        <f t="shared" si="1032"/>
        <v/>
      </c>
      <c r="CF1407" s="65" t="str">
        <f t="shared" si="1033"/>
        <v/>
      </c>
      <c r="CG1407" s="66" t="str">
        <f t="shared" si="1034"/>
        <v/>
      </c>
      <c r="CI1407" s="42" t="str">
        <f t="shared" si="1035"/>
        <v/>
      </c>
      <c r="CK1407" s="92" t="str">
        <f t="shared" si="1036"/>
        <v/>
      </c>
      <c r="CL1407" s="65" t="str">
        <f t="shared" si="1037"/>
        <v/>
      </c>
      <c r="CM1407" s="93" t="str">
        <f t="shared" si="1038"/>
        <v/>
      </c>
      <c r="CN1407" s="101" t="str">
        <f t="shared" si="1007"/>
        <v/>
      </c>
      <c r="CP1407" s="92" t="str">
        <f t="shared" si="1039"/>
        <v/>
      </c>
      <c r="CQ1407" s="65" t="str">
        <f t="shared" si="1040"/>
        <v/>
      </c>
      <c r="CR1407" s="93" t="str">
        <f t="shared" si="1041"/>
        <v/>
      </c>
      <c r="CS1407" s="101" t="str">
        <f t="shared" si="1042"/>
        <v/>
      </c>
    </row>
    <row r="1408" spans="1:97" x14ac:dyDescent="0.25">
      <c r="A1408" s="51"/>
      <c r="B1408" s="15" t="str">
        <f t="shared" si="1006"/>
        <v/>
      </c>
      <c r="C1408" s="15" t="str">
        <f t="shared" si="1008"/>
        <v/>
      </c>
      <c r="D1408" s="51"/>
      <c r="E1408" s="137"/>
      <c r="F1408" s="138"/>
      <c r="G1408" s="139"/>
      <c r="H1408" s="138"/>
      <c r="I1408" s="140"/>
      <c r="J1408" s="138"/>
      <c r="K1408" s="141"/>
      <c r="L1408" s="139"/>
      <c r="M1408" s="142"/>
      <c r="N1408" s="142"/>
      <c r="O1408" s="143"/>
      <c r="P1408" s="144"/>
      <c r="Q1408" s="144"/>
      <c r="R1408" s="144"/>
      <c r="S1408" s="144"/>
      <c r="T1408" s="144"/>
      <c r="U1408" s="144"/>
      <c r="V1408" s="144"/>
      <c r="W1408" s="144"/>
      <c r="X1408" s="145"/>
      <c r="Y1408" s="51"/>
      <c r="Z1408" s="13" t="str">
        <f t="shared" si="1009"/>
        <v/>
      </c>
      <c r="AA1408" s="51"/>
      <c r="AE1408" s="42" t="str">
        <f t="shared" si="1010"/>
        <v/>
      </c>
      <c r="AF1408" s="42" t="str">
        <f>IF($I1408="", "", IF(COUNTIF($I$10:$I1407, I1408)&gt;0, "", SUMIF($I$10:$I$3009, $I1408, $AE$10:$AE$3009)))</f>
        <v/>
      </c>
      <c r="AG1408" s="45" t="str">
        <f>IF($AF1408="", "", COUNTIF($AF$10:$AF$3009, "&gt;"&amp;AF1408)+1+COUNTIF($AF$10:$AF1408, $AF1408)-1)</f>
        <v/>
      </c>
      <c r="AI1408" s="42" t="str">
        <f t="shared" si="1011"/>
        <v/>
      </c>
      <c r="AK1408" s="15" t="str">
        <f t="shared" si="1012"/>
        <v/>
      </c>
      <c r="AM1408" s="64" t="str">
        <f t="shared" si="1013"/>
        <v/>
      </c>
      <c r="AN1408" s="65" t="str">
        <f t="shared" si="1014"/>
        <v/>
      </c>
      <c r="AO1408" s="65" t="str">
        <f t="shared" si="1015"/>
        <v/>
      </c>
      <c r="AP1408" s="65" t="str">
        <f t="shared" si="1016"/>
        <v/>
      </c>
      <c r="AQ1408" s="65" t="str">
        <f t="shared" si="1017"/>
        <v/>
      </c>
      <c r="AR1408" s="65" t="str">
        <f t="shared" si="1018"/>
        <v/>
      </c>
      <c r="AS1408" s="65" t="str">
        <f t="shared" si="1019"/>
        <v/>
      </c>
      <c r="AT1408" s="65" t="str">
        <f t="shared" si="1020"/>
        <v/>
      </c>
      <c r="AU1408" s="65" t="str">
        <f t="shared" si="1021"/>
        <v/>
      </c>
      <c r="AV1408" s="66" t="str">
        <f t="shared" si="1022"/>
        <v/>
      </c>
      <c r="AX1408" s="73" t="str">
        <f t="shared" si="1043"/>
        <v/>
      </c>
      <c r="AY1408" s="74" t="str">
        <f t="shared" si="1051"/>
        <v/>
      </c>
      <c r="AZ1408" s="74" t="str">
        <f t="shared" si="1051"/>
        <v/>
      </c>
      <c r="BA1408" s="74" t="str">
        <f t="shared" si="1051"/>
        <v/>
      </c>
      <c r="BB1408" s="74" t="str">
        <f t="shared" si="1051"/>
        <v/>
      </c>
      <c r="BC1408" s="74" t="str">
        <f t="shared" si="1051"/>
        <v/>
      </c>
      <c r="BD1408" s="74" t="str">
        <f t="shared" si="1051"/>
        <v/>
      </c>
      <c r="BE1408" s="74" t="str">
        <f t="shared" si="1051"/>
        <v/>
      </c>
      <c r="BF1408" s="74" t="str">
        <f t="shared" si="1051"/>
        <v/>
      </c>
      <c r="BG1408" s="75" t="str">
        <f t="shared" si="1051"/>
        <v/>
      </c>
      <c r="BI1408" s="73" t="str">
        <f t="shared" si="1045"/>
        <v/>
      </c>
      <c r="BJ1408" s="74" t="str">
        <f t="shared" si="1052"/>
        <v/>
      </c>
      <c r="BK1408" s="74" t="str">
        <f t="shared" si="1052"/>
        <v/>
      </c>
      <c r="BL1408" s="74" t="str">
        <f t="shared" si="1052"/>
        <v/>
      </c>
      <c r="BM1408" s="74" t="str">
        <f t="shared" si="1052"/>
        <v/>
      </c>
      <c r="BN1408" s="74" t="str">
        <f t="shared" si="1052"/>
        <v/>
      </c>
      <c r="BO1408" s="74" t="str">
        <f t="shared" si="1052"/>
        <v/>
      </c>
      <c r="BP1408" s="74" t="str">
        <f t="shared" si="1052"/>
        <v/>
      </c>
      <c r="BQ1408" s="74" t="str">
        <f t="shared" si="1052"/>
        <v/>
      </c>
      <c r="BR1408" s="75" t="str">
        <f t="shared" si="1052"/>
        <v/>
      </c>
      <c r="BU1408" s="42" t="str">
        <f t="shared" si="1023"/>
        <v/>
      </c>
      <c r="BV1408" s="66" t="str">
        <f t="shared" si="1024"/>
        <v/>
      </c>
      <c r="BX1408" s="64" t="str">
        <f t="shared" si="1025"/>
        <v/>
      </c>
      <c r="BY1408" s="65" t="str">
        <f t="shared" si="1026"/>
        <v/>
      </c>
      <c r="BZ1408" s="65" t="str">
        <f t="shared" si="1027"/>
        <v/>
      </c>
      <c r="CA1408" s="65" t="str">
        <f t="shared" si="1028"/>
        <v/>
      </c>
      <c r="CB1408" s="65" t="str">
        <f t="shared" si="1029"/>
        <v/>
      </c>
      <c r="CC1408" s="65" t="str">
        <f t="shared" si="1030"/>
        <v/>
      </c>
      <c r="CD1408" s="65" t="str">
        <f t="shared" si="1031"/>
        <v/>
      </c>
      <c r="CE1408" s="65" t="str">
        <f t="shared" si="1032"/>
        <v/>
      </c>
      <c r="CF1408" s="65" t="str">
        <f t="shared" si="1033"/>
        <v/>
      </c>
      <c r="CG1408" s="66" t="str">
        <f t="shared" si="1034"/>
        <v/>
      </c>
      <c r="CI1408" s="42" t="str">
        <f t="shared" si="1035"/>
        <v/>
      </c>
      <c r="CK1408" s="92" t="str">
        <f t="shared" si="1036"/>
        <v/>
      </c>
      <c r="CL1408" s="65" t="str">
        <f t="shared" si="1037"/>
        <v/>
      </c>
      <c r="CM1408" s="93" t="str">
        <f t="shared" si="1038"/>
        <v/>
      </c>
      <c r="CN1408" s="101" t="str">
        <f t="shared" si="1007"/>
        <v/>
      </c>
      <c r="CP1408" s="92" t="str">
        <f t="shared" si="1039"/>
        <v/>
      </c>
      <c r="CQ1408" s="65" t="str">
        <f t="shared" si="1040"/>
        <v/>
      </c>
      <c r="CR1408" s="93" t="str">
        <f t="shared" si="1041"/>
        <v/>
      </c>
      <c r="CS1408" s="101" t="str">
        <f t="shared" si="1042"/>
        <v/>
      </c>
    </row>
    <row r="1409" spans="1:97" x14ac:dyDescent="0.25">
      <c r="A1409" s="51"/>
      <c r="B1409" s="15" t="str">
        <f t="shared" si="1006"/>
        <v/>
      </c>
      <c r="C1409" s="15" t="str">
        <f t="shared" si="1008"/>
        <v/>
      </c>
      <c r="D1409" s="51"/>
      <c r="E1409" s="137"/>
      <c r="F1409" s="138"/>
      <c r="G1409" s="139"/>
      <c r="H1409" s="138"/>
      <c r="I1409" s="140"/>
      <c r="J1409" s="138"/>
      <c r="K1409" s="141"/>
      <c r="L1409" s="139"/>
      <c r="M1409" s="142"/>
      <c r="N1409" s="142"/>
      <c r="O1409" s="143"/>
      <c r="P1409" s="144"/>
      <c r="Q1409" s="144"/>
      <c r="R1409" s="144"/>
      <c r="S1409" s="144"/>
      <c r="T1409" s="144"/>
      <c r="U1409" s="144"/>
      <c r="V1409" s="144"/>
      <c r="W1409" s="144"/>
      <c r="X1409" s="145"/>
      <c r="Y1409" s="51"/>
      <c r="Z1409" s="13" t="str">
        <f t="shared" si="1009"/>
        <v/>
      </c>
      <c r="AA1409" s="51"/>
      <c r="AE1409" s="42" t="str">
        <f t="shared" si="1010"/>
        <v/>
      </c>
      <c r="AF1409" s="42" t="str">
        <f>IF($I1409="", "", IF(COUNTIF($I$10:$I1408, I1409)&gt;0, "", SUMIF($I$10:$I$3009, $I1409, $AE$10:$AE$3009)))</f>
        <v/>
      </c>
      <c r="AG1409" s="45" t="str">
        <f>IF($AF1409="", "", COUNTIF($AF$10:$AF$3009, "&gt;"&amp;AF1409)+1+COUNTIF($AF$10:$AF1409, $AF1409)-1)</f>
        <v/>
      </c>
      <c r="AI1409" s="42" t="str">
        <f t="shared" si="1011"/>
        <v/>
      </c>
      <c r="AK1409" s="15" t="str">
        <f t="shared" si="1012"/>
        <v/>
      </c>
      <c r="AM1409" s="64" t="str">
        <f t="shared" si="1013"/>
        <v/>
      </c>
      <c r="AN1409" s="65" t="str">
        <f t="shared" si="1014"/>
        <v/>
      </c>
      <c r="AO1409" s="65" t="str">
        <f t="shared" si="1015"/>
        <v/>
      </c>
      <c r="AP1409" s="65" t="str">
        <f t="shared" si="1016"/>
        <v/>
      </c>
      <c r="AQ1409" s="65" t="str">
        <f t="shared" si="1017"/>
        <v/>
      </c>
      <c r="AR1409" s="65" t="str">
        <f t="shared" si="1018"/>
        <v/>
      </c>
      <c r="AS1409" s="65" t="str">
        <f t="shared" si="1019"/>
        <v/>
      </c>
      <c r="AT1409" s="65" t="str">
        <f t="shared" si="1020"/>
        <v/>
      </c>
      <c r="AU1409" s="65" t="str">
        <f t="shared" si="1021"/>
        <v/>
      </c>
      <c r="AV1409" s="66" t="str">
        <f t="shared" si="1022"/>
        <v/>
      </c>
      <c r="AX1409" s="73" t="str">
        <f t="shared" si="1043"/>
        <v/>
      </c>
      <c r="AY1409" s="74" t="str">
        <f t="shared" si="1051"/>
        <v/>
      </c>
      <c r="AZ1409" s="74" t="str">
        <f t="shared" si="1051"/>
        <v/>
      </c>
      <c r="BA1409" s="74" t="str">
        <f t="shared" si="1051"/>
        <v/>
      </c>
      <c r="BB1409" s="74" t="str">
        <f t="shared" si="1051"/>
        <v/>
      </c>
      <c r="BC1409" s="74" t="str">
        <f t="shared" si="1051"/>
        <v/>
      </c>
      <c r="BD1409" s="74" t="str">
        <f t="shared" si="1051"/>
        <v/>
      </c>
      <c r="BE1409" s="74" t="str">
        <f t="shared" si="1051"/>
        <v/>
      </c>
      <c r="BF1409" s="74" t="str">
        <f t="shared" si="1051"/>
        <v/>
      </c>
      <c r="BG1409" s="75" t="str">
        <f t="shared" si="1051"/>
        <v/>
      </c>
      <c r="BI1409" s="73" t="str">
        <f t="shared" si="1045"/>
        <v/>
      </c>
      <c r="BJ1409" s="74" t="str">
        <f t="shared" si="1052"/>
        <v/>
      </c>
      <c r="BK1409" s="74" t="str">
        <f t="shared" si="1052"/>
        <v/>
      </c>
      <c r="BL1409" s="74" t="str">
        <f t="shared" si="1052"/>
        <v/>
      </c>
      <c r="BM1409" s="74" t="str">
        <f t="shared" si="1052"/>
        <v/>
      </c>
      <c r="BN1409" s="74" t="str">
        <f t="shared" si="1052"/>
        <v/>
      </c>
      <c r="BO1409" s="74" t="str">
        <f t="shared" si="1052"/>
        <v/>
      </c>
      <c r="BP1409" s="74" t="str">
        <f t="shared" si="1052"/>
        <v/>
      </c>
      <c r="BQ1409" s="74" t="str">
        <f t="shared" si="1052"/>
        <v/>
      </c>
      <c r="BR1409" s="75" t="str">
        <f t="shared" si="1052"/>
        <v/>
      </c>
      <c r="BU1409" s="42" t="str">
        <f t="shared" si="1023"/>
        <v/>
      </c>
      <c r="BV1409" s="66" t="str">
        <f t="shared" si="1024"/>
        <v/>
      </c>
      <c r="BX1409" s="64" t="str">
        <f t="shared" si="1025"/>
        <v/>
      </c>
      <c r="BY1409" s="65" t="str">
        <f t="shared" si="1026"/>
        <v/>
      </c>
      <c r="BZ1409" s="65" t="str">
        <f t="shared" si="1027"/>
        <v/>
      </c>
      <c r="CA1409" s="65" t="str">
        <f t="shared" si="1028"/>
        <v/>
      </c>
      <c r="CB1409" s="65" t="str">
        <f t="shared" si="1029"/>
        <v/>
      </c>
      <c r="CC1409" s="65" t="str">
        <f t="shared" si="1030"/>
        <v/>
      </c>
      <c r="CD1409" s="65" t="str">
        <f t="shared" si="1031"/>
        <v/>
      </c>
      <c r="CE1409" s="65" t="str">
        <f t="shared" si="1032"/>
        <v/>
      </c>
      <c r="CF1409" s="65" t="str">
        <f t="shared" si="1033"/>
        <v/>
      </c>
      <c r="CG1409" s="66" t="str">
        <f t="shared" si="1034"/>
        <v/>
      </c>
      <c r="CI1409" s="42" t="str">
        <f t="shared" si="1035"/>
        <v/>
      </c>
      <c r="CK1409" s="92" t="str">
        <f t="shared" si="1036"/>
        <v/>
      </c>
      <c r="CL1409" s="65" t="str">
        <f t="shared" si="1037"/>
        <v/>
      </c>
      <c r="CM1409" s="93" t="str">
        <f t="shared" si="1038"/>
        <v/>
      </c>
      <c r="CN1409" s="101" t="str">
        <f t="shared" si="1007"/>
        <v/>
      </c>
      <c r="CP1409" s="92" t="str">
        <f t="shared" si="1039"/>
        <v/>
      </c>
      <c r="CQ1409" s="65" t="str">
        <f t="shared" si="1040"/>
        <v/>
      </c>
      <c r="CR1409" s="93" t="str">
        <f t="shared" si="1041"/>
        <v/>
      </c>
      <c r="CS1409" s="101" t="str">
        <f t="shared" si="1042"/>
        <v/>
      </c>
    </row>
    <row r="1410" spans="1:97" x14ac:dyDescent="0.25">
      <c r="A1410" s="51"/>
      <c r="B1410" s="15" t="str">
        <f t="shared" si="1006"/>
        <v/>
      </c>
      <c r="C1410" s="15" t="str">
        <f t="shared" si="1008"/>
        <v/>
      </c>
      <c r="D1410" s="51"/>
      <c r="E1410" s="137"/>
      <c r="F1410" s="138"/>
      <c r="G1410" s="139"/>
      <c r="H1410" s="138"/>
      <c r="I1410" s="140"/>
      <c r="J1410" s="138"/>
      <c r="K1410" s="141"/>
      <c r="L1410" s="139"/>
      <c r="M1410" s="142"/>
      <c r="N1410" s="142"/>
      <c r="O1410" s="143"/>
      <c r="P1410" s="144"/>
      <c r="Q1410" s="144"/>
      <c r="R1410" s="144"/>
      <c r="S1410" s="144"/>
      <c r="T1410" s="144"/>
      <c r="U1410" s="144"/>
      <c r="V1410" s="144"/>
      <c r="W1410" s="144"/>
      <c r="X1410" s="145"/>
      <c r="Y1410" s="51"/>
      <c r="Z1410" s="13" t="str">
        <f t="shared" si="1009"/>
        <v/>
      </c>
      <c r="AA1410" s="51"/>
      <c r="AE1410" s="42" t="str">
        <f t="shared" si="1010"/>
        <v/>
      </c>
      <c r="AF1410" s="42" t="str">
        <f>IF($I1410="", "", IF(COUNTIF($I$10:$I1409, I1410)&gt;0, "", SUMIF($I$10:$I$3009, $I1410, $AE$10:$AE$3009)))</f>
        <v/>
      </c>
      <c r="AG1410" s="45" t="str">
        <f>IF($AF1410="", "", COUNTIF($AF$10:$AF$3009, "&gt;"&amp;AF1410)+1+COUNTIF($AF$10:$AF1410, $AF1410)-1)</f>
        <v/>
      </c>
      <c r="AI1410" s="42" t="str">
        <f t="shared" si="1011"/>
        <v/>
      </c>
      <c r="AK1410" s="15" t="str">
        <f t="shared" si="1012"/>
        <v/>
      </c>
      <c r="AM1410" s="64" t="str">
        <f t="shared" si="1013"/>
        <v/>
      </c>
      <c r="AN1410" s="65" t="str">
        <f t="shared" si="1014"/>
        <v/>
      </c>
      <c r="AO1410" s="65" t="str">
        <f t="shared" si="1015"/>
        <v/>
      </c>
      <c r="AP1410" s="65" t="str">
        <f t="shared" si="1016"/>
        <v/>
      </c>
      <c r="AQ1410" s="65" t="str">
        <f t="shared" si="1017"/>
        <v/>
      </c>
      <c r="AR1410" s="65" t="str">
        <f t="shared" si="1018"/>
        <v/>
      </c>
      <c r="AS1410" s="65" t="str">
        <f t="shared" si="1019"/>
        <v/>
      </c>
      <c r="AT1410" s="65" t="str">
        <f t="shared" si="1020"/>
        <v/>
      </c>
      <c r="AU1410" s="65" t="str">
        <f t="shared" si="1021"/>
        <v/>
      </c>
      <c r="AV1410" s="66" t="str">
        <f t="shared" si="1022"/>
        <v/>
      </c>
      <c r="AX1410" s="73" t="str">
        <f t="shared" si="1043"/>
        <v/>
      </c>
      <c r="AY1410" s="74" t="str">
        <f t="shared" si="1051"/>
        <v/>
      </c>
      <c r="AZ1410" s="74" t="str">
        <f t="shared" si="1051"/>
        <v/>
      </c>
      <c r="BA1410" s="74" t="str">
        <f t="shared" si="1051"/>
        <v/>
      </c>
      <c r="BB1410" s="74" t="str">
        <f t="shared" si="1051"/>
        <v/>
      </c>
      <c r="BC1410" s="74" t="str">
        <f t="shared" si="1051"/>
        <v/>
      </c>
      <c r="BD1410" s="74" t="str">
        <f t="shared" si="1051"/>
        <v/>
      </c>
      <c r="BE1410" s="74" t="str">
        <f t="shared" si="1051"/>
        <v/>
      </c>
      <c r="BF1410" s="74" t="str">
        <f t="shared" si="1051"/>
        <v/>
      </c>
      <c r="BG1410" s="75" t="str">
        <f t="shared" si="1051"/>
        <v/>
      </c>
      <c r="BI1410" s="73" t="str">
        <f t="shared" si="1045"/>
        <v/>
      </c>
      <c r="BJ1410" s="74" t="str">
        <f t="shared" si="1052"/>
        <v/>
      </c>
      <c r="BK1410" s="74" t="str">
        <f t="shared" si="1052"/>
        <v/>
      </c>
      <c r="BL1410" s="74" t="str">
        <f t="shared" si="1052"/>
        <v/>
      </c>
      <c r="BM1410" s="74" t="str">
        <f t="shared" si="1052"/>
        <v/>
      </c>
      <c r="BN1410" s="74" t="str">
        <f t="shared" si="1052"/>
        <v/>
      </c>
      <c r="BO1410" s="74" t="str">
        <f t="shared" si="1052"/>
        <v/>
      </c>
      <c r="BP1410" s="74" t="str">
        <f t="shared" si="1052"/>
        <v/>
      </c>
      <c r="BQ1410" s="74" t="str">
        <f t="shared" si="1052"/>
        <v/>
      </c>
      <c r="BR1410" s="75" t="str">
        <f t="shared" si="1052"/>
        <v/>
      </c>
      <c r="BU1410" s="42" t="str">
        <f t="shared" si="1023"/>
        <v/>
      </c>
      <c r="BV1410" s="66" t="str">
        <f t="shared" si="1024"/>
        <v/>
      </c>
      <c r="BX1410" s="64" t="str">
        <f t="shared" si="1025"/>
        <v/>
      </c>
      <c r="BY1410" s="65" t="str">
        <f t="shared" si="1026"/>
        <v/>
      </c>
      <c r="BZ1410" s="65" t="str">
        <f t="shared" si="1027"/>
        <v/>
      </c>
      <c r="CA1410" s="65" t="str">
        <f t="shared" si="1028"/>
        <v/>
      </c>
      <c r="CB1410" s="65" t="str">
        <f t="shared" si="1029"/>
        <v/>
      </c>
      <c r="CC1410" s="65" t="str">
        <f t="shared" si="1030"/>
        <v/>
      </c>
      <c r="CD1410" s="65" t="str">
        <f t="shared" si="1031"/>
        <v/>
      </c>
      <c r="CE1410" s="65" t="str">
        <f t="shared" si="1032"/>
        <v/>
      </c>
      <c r="CF1410" s="65" t="str">
        <f t="shared" si="1033"/>
        <v/>
      </c>
      <c r="CG1410" s="66" t="str">
        <f t="shared" si="1034"/>
        <v/>
      </c>
      <c r="CI1410" s="42" t="str">
        <f t="shared" si="1035"/>
        <v/>
      </c>
      <c r="CK1410" s="92" t="str">
        <f t="shared" si="1036"/>
        <v/>
      </c>
      <c r="CL1410" s="65" t="str">
        <f t="shared" si="1037"/>
        <v/>
      </c>
      <c r="CM1410" s="93" t="str">
        <f t="shared" si="1038"/>
        <v/>
      </c>
      <c r="CN1410" s="101" t="str">
        <f t="shared" si="1007"/>
        <v/>
      </c>
      <c r="CP1410" s="92" t="str">
        <f t="shared" si="1039"/>
        <v/>
      </c>
      <c r="CQ1410" s="65" t="str">
        <f t="shared" si="1040"/>
        <v/>
      </c>
      <c r="CR1410" s="93" t="str">
        <f t="shared" si="1041"/>
        <v/>
      </c>
      <c r="CS1410" s="101" t="str">
        <f t="shared" si="1042"/>
        <v/>
      </c>
    </row>
    <row r="1411" spans="1:97" x14ac:dyDescent="0.25">
      <c r="A1411" s="51"/>
      <c r="B1411" s="15" t="str">
        <f t="shared" si="1006"/>
        <v/>
      </c>
      <c r="C1411" s="15" t="str">
        <f t="shared" si="1008"/>
        <v/>
      </c>
      <c r="D1411" s="51"/>
      <c r="E1411" s="137"/>
      <c r="F1411" s="138"/>
      <c r="G1411" s="139"/>
      <c r="H1411" s="138"/>
      <c r="I1411" s="140"/>
      <c r="J1411" s="138"/>
      <c r="K1411" s="141"/>
      <c r="L1411" s="139"/>
      <c r="M1411" s="142"/>
      <c r="N1411" s="142"/>
      <c r="O1411" s="143"/>
      <c r="P1411" s="144"/>
      <c r="Q1411" s="144"/>
      <c r="R1411" s="144"/>
      <c r="S1411" s="144"/>
      <c r="T1411" s="144"/>
      <c r="U1411" s="144"/>
      <c r="V1411" s="144"/>
      <c r="W1411" s="144"/>
      <c r="X1411" s="145"/>
      <c r="Y1411" s="51"/>
      <c r="Z1411" s="13" t="str">
        <f t="shared" si="1009"/>
        <v/>
      </c>
      <c r="AA1411" s="51"/>
      <c r="AE1411" s="42" t="str">
        <f t="shared" si="1010"/>
        <v/>
      </c>
      <c r="AF1411" s="42" t="str">
        <f>IF($I1411="", "", IF(COUNTIF($I$10:$I1410, I1411)&gt;0, "", SUMIF($I$10:$I$3009, $I1411, $AE$10:$AE$3009)))</f>
        <v/>
      </c>
      <c r="AG1411" s="45" t="str">
        <f>IF($AF1411="", "", COUNTIF($AF$10:$AF$3009, "&gt;"&amp;AF1411)+1+COUNTIF($AF$10:$AF1411, $AF1411)-1)</f>
        <v/>
      </c>
      <c r="AI1411" s="42" t="str">
        <f t="shared" si="1011"/>
        <v/>
      </c>
      <c r="AK1411" s="15" t="str">
        <f t="shared" si="1012"/>
        <v/>
      </c>
      <c r="AM1411" s="64" t="str">
        <f t="shared" si="1013"/>
        <v/>
      </c>
      <c r="AN1411" s="65" t="str">
        <f t="shared" si="1014"/>
        <v/>
      </c>
      <c r="AO1411" s="65" t="str">
        <f t="shared" si="1015"/>
        <v/>
      </c>
      <c r="AP1411" s="65" t="str">
        <f t="shared" si="1016"/>
        <v/>
      </c>
      <c r="AQ1411" s="65" t="str">
        <f t="shared" si="1017"/>
        <v/>
      </c>
      <c r="AR1411" s="65" t="str">
        <f t="shared" si="1018"/>
        <v/>
      </c>
      <c r="AS1411" s="65" t="str">
        <f t="shared" si="1019"/>
        <v/>
      </c>
      <c r="AT1411" s="65" t="str">
        <f t="shared" si="1020"/>
        <v/>
      </c>
      <c r="AU1411" s="65" t="str">
        <f t="shared" si="1021"/>
        <v/>
      </c>
      <c r="AV1411" s="66" t="str">
        <f t="shared" si="1022"/>
        <v/>
      </c>
      <c r="AX1411" s="73" t="str">
        <f t="shared" si="1043"/>
        <v/>
      </c>
      <c r="AY1411" s="74" t="str">
        <f t="shared" si="1051"/>
        <v/>
      </c>
      <c r="AZ1411" s="74" t="str">
        <f t="shared" si="1051"/>
        <v/>
      </c>
      <c r="BA1411" s="74" t="str">
        <f t="shared" si="1051"/>
        <v/>
      </c>
      <c r="BB1411" s="74" t="str">
        <f t="shared" si="1051"/>
        <v/>
      </c>
      <c r="BC1411" s="74" t="str">
        <f t="shared" si="1051"/>
        <v/>
      </c>
      <c r="BD1411" s="74" t="str">
        <f t="shared" si="1051"/>
        <v/>
      </c>
      <c r="BE1411" s="74" t="str">
        <f t="shared" si="1051"/>
        <v/>
      </c>
      <c r="BF1411" s="74" t="str">
        <f t="shared" si="1051"/>
        <v/>
      </c>
      <c r="BG1411" s="75" t="str">
        <f t="shared" si="1051"/>
        <v/>
      </c>
      <c r="BI1411" s="73" t="str">
        <f t="shared" si="1045"/>
        <v/>
      </c>
      <c r="BJ1411" s="74" t="str">
        <f t="shared" si="1052"/>
        <v/>
      </c>
      <c r="BK1411" s="74" t="str">
        <f t="shared" si="1052"/>
        <v/>
      </c>
      <c r="BL1411" s="74" t="str">
        <f t="shared" si="1052"/>
        <v/>
      </c>
      <c r="BM1411" s="74" t="str">
        <f t="shared" si="1052"/>
        <v/>
      </c>
      <c r="BN1411" s="74" t="str">
        <f t="shared" si="1052"/>
        <v/>
      </c>
      <c r="BO1411" s="74" t="str">
        <f t="shared" si="1052"/>
        <v/>
      </c>
      <c r="BP1411" s="74" t="str">
        <f t="shared" si="1052"/>
        <v/>
      </c>
      <c r="BQ1411" s="74" t="str">
        <f t="shared" si="1052"/>
        <v/>
      </c>
      <c r="BR1411" s="75" t="str">
        <f t="shared" si="1052"/>
        <v/>
      </c>
      <c r="BU1411" s="42" t="str">
        <f t="shared" si="1023"/>
        <v/>
      </c>
      <c r="BV1411" s="66" t="str">
        <f t="shared" si="1024"/>
        <v/>
      </c>
      <c r="BX1411" s="64" t="str">
        <f t="shared" si="1025"/>
        <v/>
      </c>
      <c r="BY1411" s="65" t="str">
        <f t="shared" si="1026"/>
        <v/>
      </c>
      <c r="BZ1411" s="65" t="str">
        <f t="shared" si="1027"/>
        <v/>
      </c>
      <c r="CA1411" s="65" t="str">
        <f t="shared" si="1028"/>
        <v/>
      </c>
      <c r="CB1411" s="65" t="str">
        <f t="shared" si="1029"/>
        <v/>
      </c>
      <c r="CC1411" s="65" t="str">
        <f t="shared" si="1030"/>
        <v/>
      </c>
      <c r="CD1411" s="65" t="str">
        <f t="shared" si="1031"/>
        <v/>
      </c>
      <c r="CE1411" s="65" t="str">
        <f t="shared" si="1032"/>
        <v/>
      </c>
      <c r="CF1411" s="65" t="str">
        <f t="shared" si="1033"/>
        <v/>
      </c>
      <c r="CG1411" s="66" t="str">
        <f t="shared" si="1034"/>
        <v/>
      </c>
      <c r="CI1411" s="42" t="str">
        <f t="shared" si="1035"/>
        <v/>
      </c>
      <c r="CK1411" s="92" t="str">
        <f t="shared" si="1036"/>
        <v/>
      </c>
      <c r="CL1411" s="65" t="str">
        <f t="shared" si="1037"/>
        <v/>
      </c>
      <c r="CM1411" s="93" t="str">
        <f t="shared" si="1038"/>
        <v/>
      </c>
      <c r="CN1411" s="101" t="str">
        <f t="shared" si="1007"/>
        <v/>
      </c>
      <c r="CP1411" s="92" t="str">
        <f t="shared" si="1039"/>
        <v/>
      </c>
      <c r="CQ1411" s="65" t="str">
        <f t="shared" si="1040"/>
        <v/>
      </c>
      <c r="CR1411" s="93" t="str">
        <f t="shared" si="1041"/>
        <v/>
      </c>
      <c r="CS1411" s="101" t="str">
        <f t="shared" si="1042"/>
        <v/>
      </c>
    </row>
    <row r="1412" spans="1:97" x14ac:dyDescent="0.25">
      <c r="A1412" s="51"/>
      <c r="B1412" s="15" t="str">
        <f t="shared" si="1006"/>
        <v/>
      </c>
      <c r="C1412" s="15" t="str">
        <f t="shared" si="1008"/>
        <v/>
      </c>
      <c r="D1412" s="51"/>
      <c r="E1412" s="137"/>
      <c r="F1412" s="138"/>
      <c r="G1412" s="139"/>
      <c r="H1412" s="138"/>
      <c r="I1412" s="140"/>
      <c r="J1412" s="138"/>
      <c r="K1412" s="141"/>
      <c r="L1412" s="139"/>
      <c r="M1412" s="142"/>
      <c r="N1412" s="142"/>
      <c r="O1412" s="143"/>
      <c r="P1412" s="144"/>
      <c r="Q1412" s="144"/>
      <c r="R1412" s="144"/>
      <c r="S1412" s="144"/>
      <c r="T1412" s="144"/>
      <c r="U1412" s="144"/>
      <c r="V1412" s="144"/>
      <c r="W1412" s="144"/>
      <c r="X1412" s="145"/>
      <c r="Y1412" s="51"/>
      <c r="Z1412" s="13" t="str">
        <f t="shared" si="1009"/>
        <v/>
      </c>
      <c r="AA1412" s="51"/>
      <c r="AE1412" s="42" t="str">
        <f t="shared" si="1010"/>
        <v/>
      </c>
      <c r="AF1412" s="42" t="str">
        <f>IF($I1412="", "", IF(COUNTIF($I$10:$I1411, I1412)&gt;0, "", SUMIF($I$10:$I$3009, $I1412, $AE$10:$AE$3009)))</f>
        <v/>
      </c>
      <c r="AG1412" s="45" t="str">
        <f>IF($AF1412="", "", COUNTIF($AF$10:$AF$3009, "&gt;"&amp;AF1412)+1+COUNTIF($AF$10:$AF1412, $AF1412)-1)</f>
        <v/>
      </c>
      <c r="AI1412" s="42" t="str">
        <f t="shared" si="1011"/>
        <v/>
      </c>
      <c r="AK1412" s="15" t="str">
        <f t="shared" si="1012"/>
        <v/>
      </c>
      <c r="AM1412" s="64" t="str">
        <f t="shared" si="1013"/>
        <v/>
      </c>
      <c r="AN1412" s="65" t="str">
        <f t="shared" si="1014"/>
        <v/>
      </c>
      <c r="AO1412" s="65" t="str">
        <f t="shared" si="1015"/>
        <v/>
      </c>
      <c r="AP1412" s="65" t="str">
        <f t="shared" si="1016"/>
        <v/>
      </c>
      <c r="AQ1412" s="65" t="str">
        <f t="shared" si="1017"/>
        <v/>
      </c>
      <c r="AR1412" s="65" t="str">
        <f t="shared" si="1018"/>
        <v/>
      </c>
      <c r="AS1412" s="65" t="str">
        <f t="shared" si="1019"/>
        <v/>
      </c>
      <c r="AT1412" s="65" t="str">
        <f t="shared" si="1020"/>
        <v/>
      </c>
      <c r="AU1412" s="65" t="str">
        <f t="shared" si="1021"/>
        <v/>
      </c>
      <c r="AV1412" s="66" t="str">
        <f t="shared" si="1022"/>
        <v/>
      </c>
      <c r="AX1412" s="73" t="str">
        <f t="shared" si="1043"/>
        <v/>
      </c>
      <c r="AY1412" s="74" t="str">
        <f t="shared" si="1051"/>
        <v/>
      </c>
      <c r="AZ1412" s="74" t="str">
        <f t="shared" si="1051"/>
        <v/>
      </c>
      <c r="BA1412" s="74" t="str">
        <f t="shared" si="1051"/>
        <v/>
      </c>
      <c r="BB1412" s="74" t="str">
        <f t="shared" si="1051"/>
        <v/>
      </c>
      <c r="BC1412" s="74" t="str">
        <f t="shared" si="1051"/>
        <v/>
      </c>
      <c r="BD1412" s="74" t="str">
        <f t="shared" si="1051"/>
        <v/>
      </c>
      <c r="BE1412" s="74" t="str">
        <f t="shared" si="1051"/>
        <v/>
      </c>
      <c r="BF1412" s="74" t="str">
        <f t="shared" si="1051"/>
        <v/>
      </c>
      <c r="BG1412" s="75" t="str">
        <f t="shared" si="1051"/>
        <v/>
      </c>
      <c r="BI1412" s="73" t="str">
        <f t="shared" si="1045"/>
        <v/>
      </c>
      <c r="BJ1412" s="74" t="str">
        <f t="shared" si="1052"/>
        <v/>
      </c>
      <c r="BK1412" s="74" t="str">
        <f t="shared" si="1052"/>
        <v/>
      </c>
      <c r="BL1412" s="74" t="str">
        <f t="shared" si="1052"/>
        <v/>
      </c>
      <c r="BM1412" s="74" t="str">
        <f t="shared" si="1052"/>
        <v/>
      </c>
      <c r="BN1412" s="74" t="str">
        <f t="shared" si="1052"/>
        <v/>
      </c>
      <c r="BO1412" s="74" t="str">
        <f t="shared" si="1052"/>
        <v/>
      </c>
      <c r="BP1412" s="74" t="str">
        <f t="shared" si="1052"/>
        <v/>
      </c>
      <c r="BQ1412" s="74" t="str">
        <f t="shared" si="1052"/>
        <v/>
      </c>
      <c r="BR1412" s="75" t="str">
        <f t="shared" si="1052"/>
        <v/>
      </c>
      <c r="BU1412" s="42" t="str">
        <f t="shared" si="1023"/>
        <v/>
      </c>
      <c r="BV1412" s="66" t="str">
        <f t="shared" si="1024"/>
        <v/>
      </c>
      <c r="BX1412" s="64" t="str">
        <f t="shared" si="1025"/>
        <v/>
      </c>
      <c r="BY1412" s="65" t="str">
        <f t="shared" si="1026"/>
        <v/>
      </c>
      <c r="BZ1412" s="65" t="str">
        <f t="shared" si="1027"/>
        <v/>
      </c>
      <c r="CA1412" s="65" t="str">
        <f t="shared" si="1028"/>
        <v/>
      </c>
      <c r="CB1412" s="65" t="str">
        <f t="shared" si="1029"/>
        <v/>
      </c>
      <c r="CC1412" s="65" t="str">
        <f t="shared" si="1030"/>
        <v/>
      </c>
      <c r="CD1412" s="65" t="str">
        <f t="shared" si="1031"/>
        <v/>
      </c>
      <c r="CE1412" s="65" t="str">
        <f t="shared" si="1032"/>
        <v/>
      </c>
      <c r="CF1412" s="65" t="str">
        <f t="shared" si="1033"/>
        <v/>
      </c>
      <c r="CG1412" s="66" t="str">
        <f t="shared" si="1034"/>
        <v/>
      </c>
      <c r="CI1412" s="42" t="str">
        <f t="shared" si="1035"/>
        <v/>
      </c>
      <c r="CK1412" s="92" t="str">
        <f t="shared" si="1036"/>
        <v/>
      </c>
      <c r="CL1412" s="65" t="str">
        <f t="shared" si="1037"/>
        <v/>
      </c>
      <c r="CM1412" s="93" t="str">
        <f t="shared" si="1038"/>
        <v/>
      </c>
      <c r="CN1412" s="101" t="str">
        <f t="shared" si="1007"/>
        <v/>
      </c>
      <c r="CP1412" s="92" t="str">
        <f t="shared" si="1039"/>
        <v/>
      </c>
      <c r="CQ1412" s="65" t="str">
        <f t="shared" si="1040"/>
        <v/>
      </c>
      <c r="CR1412" s="93" t="str">
        <f t="shared" si="1041"/>
        <v/>
      </c>
      <c r="CS1412" s="101" t="str">
        <f t="shared" si="1042"/>
        <v/>
      </c>
    </row>
    <row r="1413" spans="1:97" x14ac:dyDescent="0.25">
      <c r="A1413" s="51"/>
      <c r="B1413" s="15" t="str">
        <f t="shared" si="1006"/>
        <v/>
      </c>
      <c r="C1413" s="15" t="str">
        <f t="shared" si="1008"/>
        <v/>
      </c>
      <c r="D1413" s="51"/>
      <c r="E1413" s="137"/>
      <c r="F1413" s="138"/>
      <c r="G1413" s="139"/>
      <c r="H1413" s="138"/>
      <c r="I1413" s="140"/>
      <c r="J1413" s="138"/>
      <c r="K1413" s="141"/>
      <c r="L1413" s="139"/>
      <c r="M1413" s="142"/>
      <c r="N1413" s="142"/>
      <c r="O1413" s="143"/>
      <c r="P1413" s="144"/>
      <c r="Q1413" s="144"/>
      <c r="R1413" s="144"/>
      <c r="S1413" s="144"/>
      <c r="T1413" s="144"/>
      <c r="U1413" s="144"/>
      <c r="V1413" s="144"/>
      <c r="W1413" s="144"/>
      <c r="X1413" s="145"/>
      <c r="Y1413" s="51"/>
      <c r="Z1413" s="13" t="str">
        <f t="shared" si="1009"/>
        <v/>
      </c>
      <c r="AA1413" s="51"/>
      <c r="AE1413" s="42" t="str">
        <f t="shared" si="1010"/>
        <v/>
      </c>
      <c r="AF1413" s="42" t="str">
        <f>IF($I1413="", "", IF(COUNTIF($I$10:$I1412, I1413)&gt;0, "", SUMIF($I$10:$I$3009, $I1413, $AE$10:$AE$3009)))</f>
        <v/>
      </c>
      <c r="AG1413" s="45" t="str">
        <f>IF($AF1413="", "", COUNTIF($AF$10:$AF$3009, "&gt;"&amp;AF1413)+1+COUNTIF($AF$10:$AF1413, $AF1413)-1)</f>
        <v/>
      </c>
      <c r="AI1413" s="42" t="str">
        <f t="shared" si="1011"/>
        <v/>
      </c>
      <c r="AK1413" s="15" t="str">
        <f t="shared" si="1012"/>
        <v/>
      </c>
      <c r="AM1413" s="64" t="str">
        <f t="shared" si="1013"/>
        <v/>
      </c>
      <c r="AN1413" s="65" t="str">
        <f t="shared" si="1014"/>
        <v/>
      </c>
      <c r="AO1413" s="65" t="str">
        <f t="shared" si="1015"/>
        <v/>
      </c>
      <c r="AP1413" s="65" t="str">
        <f t="shared" si="1016"/>
        <v/>
      </c>
      <c r="AQ1413" s="65" t="str">
        <f t="shared" si="1017"/>
        <v/>
      </c>
      <c r="AR1413" s="65" t="str">
        <f t="shared" si="1018"/>
        <v/>
      </c>
      <c r="AS1413" s="65" t="str">
        <f t="shared" si="1019"/>
        <v/>
      </c>
      <c r="AT1413" s="65" t="str">
        <f t="shared" si="1020"/>
        <v/>
      </c>
      <c r="AU1413" s="65" t="str">
        <f t="shared" si="1021"/>
        <v/>
      </c>
      <c r="AV1413" s="66" t="str">
        <f t="shared" si="1022"/>
        <v/>
      </c>
      <c r="AX1413" s="73" t="str">
        <f t="shared" si="1043"/>
        <v/>
      </c>
      <c r="AY1413" s="74" t="str">
        <f t="shared" si="1051"/>
        <v/>
      </c>
      <c r="AZ1413" s="74" t="str">
        <f t="shared" si="1051"/>
        <v/>
      </c>
      <c r="BA1413" s="74" t="str">
        <f t="shared" si="1051"/>
        <v/>
      </c>
      <c r="BB1413" s="74" t="str">
        <f t="shared" si="1051"/>
        <v/>
      </c>
      <c r="BC1413" s="74" t="str">
        <f t="shared" si="1051"/>
        <v/>
      </c>
      <c r="BD1413" s="74" t="str">
        <f t="shared" si="1051"/>
        <v/>
      </c>
      <c r="BE1413" s="74" t="str">
        <f t="shared" si="1051"/>
        <v/>
      </c>
      <c r="BF1413" s="74" t="str">
        <f t="shared" si="1051"/>
        <v/>
      </c>
      <c r="BG1413" s="75" t="str">
        <f t="shared" si="1051"/>
        <v/>
      </c>
      <c r="BI1413" s="73" t="str">
        <f t="shared" si="1045"/>
        <v/>
      </c>
      <c r="BJ1413" s="74" t="str">
        <f t="shared" si="1052"/>
        <v/>
      </c>
      <c r="BK1413" s="74" t="str">
        <f t="shared" si="1052"/>
        <v/>
      </c>
      <c r="BL1413" s="74" t="str">
        <f t="shared" si="1052"/>
        <v/>
      </c>
      <c r="BM1413" s="74" t="str">
        <f t="shared" si="1052"/>
        <v/>
      </c>
      <c r="BN1413" s="74" t="str">
        <f t="shared" si="1052"/>
        <v/>
      </c>
      <c r="BO1413" s="74" t="str">
        <f t="shared" si="1052"/>
        <v/>
      </c>
      <c r="BP1413" s="74" t="str">
        <f t="shared" si="1052"/>
        <v/>
      </c>
      <c r="BQ1413" s="74" t="str">
        <f t="shared" si="1052"/>
        <v/>
      </c>
      <c r="BR1413" s="75" t="str">
        <f t="shared" si="1052"/>
        <v/>
      </c>
      <c r="BU1413" s="42" t="str">
        <f t="shared" si="1023"/>
        <v/>
      </c>
      <c r="BV1413" s="66" t="str">
        <f t="shared" si="1024"/>
        <v/>
      </c>
      <c r="BX1413" s="64" t="str">
        <f t="shared" si="1025"/>
        <v/>
      </c>
      <c r="BY1413" s="65" t="str">
        <f t="shared" si="1026"/>
        <v/>
      </c>
      <c r="BZ1413" s="65" t="str">
        <f t="shared" si="1027"/>
        <v/>
      </c>
      <c r="CA1413" s="65" t="str">
        <f t="shared" si="1028"/>
        <v/>
      </c>
      <c r="CB1413" s="65" t="str">
        <f t="shared" si="1029"/>
        <v/>
      </c>
      <c r="CC1413" s="65" t="str">
        <f t="shared" si="1030"/>
        <v/>
      </c>
      <c r="CD1413" s="65" t="str">
        <f t="shared" si="1031"/>
        <v/>
      </c>
      <c r="CE1413" s="65" t="str">
        <f t="shared" si="1032"/>
        <v/>
      </c>
      <c r="CF1413" s="65" t="str">
        <f t="shared" si="1033"/>
        <v/>
      </c>
      <c r="CG1413" s="66" t="str">
        <f t="shared" si="1034"/>
        <v/>
      </c>
      <c r="CI1413" s="42" t="str">
        <f t="shared" si="1035"/>
        <v/>
      </c>
      <c r="CK1413" s="92" t="str">
        <f t="shared" si="1036"/>
        <v/>
      </c>
      <c r="CL1413" s="65" t="str">
        <f t="shared" si="1037"/>
        <v/>
      </c>
      <c r="CM1413" s="93" t="str">
        <f t="shared" si="1038"/>
        <v/>
      </c>
      <c r="CN1413" s="101" t="str">
        <f t="shared" si="1007"/>
        <v/>
      </c>
      <c r="CP1413" s="92" t="str">
        <f t="shared" si="1039"/>
        <v/>
      </c>
      <c r="CQ1413" s="65" t="str">
        <f t="shared" si="1040"/>
        <v/>
      </c>
      <c r="CR1413" s="93" t="str">
        <f t="shared" si="1041"/>
        <v/>
      </c>
      <c r="CS1413" s="101" t="str">
        <f t="shared" si="1042"/>
        <v/>
      </c>
    </row>
    <row r="1414" spans="1:97" x14ac:dyDescent="0.25">
      <c r="A1414" s="51"/>
      <c r="B1414" s="15" t="str">
        <f t="shared" si="1006"/>
        <v/>
      </c>
      <c r="C1414" s="15" t="str">
        <f t="shared" si="1008"/>
        <v/>
      </c>
      <c r="D1414" s="51"/>
      <c r="E1414" s="137"/>
      <c r="F1414" s="138"/>
      <c r="G1414" s="139"/>
      <c r="H1414" s="138"/>
      <c r="I1414" s="140"/>
      <c r="J1414" s="138"/>
      <c r="K1414" s="141"/>
      <c r="L1414" s="139"/>
      <c r="M1414" s="142"/>
      <c r="N1414" s="142"/>
      <c r="O1414" s="143"/>
      <c r="P1414" s="144"/>
      <c r="Q1414" s="144"/>
      <c r="R1414" s="144"/>
      <c r="S1414" s="144"/>
      <c r="T1414" s="144"/>
      <c r="U1414" s="144"/>
      <c r="V1414" s="144"/>
      <c r="W1414" s="144"/>
      <c r="X1414" s="145"/>
      <c r="Y1414" s="51"/>
      <c r="Z1414" s="13" t="str">
        <f t="shared" si="1009"/>
        <v/>
      </c>
      <c r="AA1414" s="51"/>
      <c r="AE1414" s="42" t="str">
        <f t="shared" si="1010"/>
        <v/>
      </c>
      <c r="AF1414" s="42" t="str">
        <f>IF($I1414="", "", IF(COUNTIF($I$10:$I1413, I1414)&gt;0, "", SUMIF($I$10:$I$3009, $I1414, $AE$10:$AE$3009)))</f>
        <v/>
      </c>
      <c r="AG1414" s="45" t="str">
        <f>IF($AF1414="", "", COUNTIF($AF$10:$AF$3009, "&gt;"&amp;AF1414)+1+COUNTIF($AF$10:$AF1414, $AF1414)-1)</f>
        <v/>
      </c>
      <c r="AI1414" s="42" t="str">
        <f t="shared" si="1011"/>
        <v/>
      </c>
      <c r="AK1414" s="15" t="str">
        <f t="shared" si="1012"/>
        <v/>
      </c>
      <c r="AM1414" s="64" t="str">
        <f t="shared" si="1013"/>
        <v/>
      </c>
      <c r="AN1414" s="65" t="str">
        <f t="shared" si="1014"/>
        <v/>
      </c>
      <c r="AO1414" s="65" t="str">
        <f t="shared" si="1015"/>
        <v/>
      </c>
      <c r="AP1414" s="65" t="str">
        <f t="shared" si="1016"/>
        <v/>
      </c>
      <c r="AQ1414" s="65" t="str">
        <f t="shared" si="1017"/>
        <v/>
      </c>
      <c r="AR1414" s="65" t="str">
        <f t="shared" si="1018"/>
        <v/>
      </c>
      <c r="AS1414" s="65" t="str">
        <f t="shared" si="1019"/>
        <v/>
      </c>
      <c r="AT1414" s="65" t="str">
        <f t="shared" si="1020"/>
        <v/>
      </c>
      <c r="AU1414" s="65" t="str">
        <f t="shared" si="1021"/>
        <v/>
      </c>
      <c r="AV1414" s="66" t="str">
        <f t="shared" si="1022"/>
        <v/>
      </c>
      <c r="AX1414" s="73" t="str">
        <f t="shared" si="1043"/>
        <v/>
      </c>
      <c r="AY1414" s="74" t="str">
        <f t="shared" si="1051"/>
        <v/>
      </c>
      <c r="AZ1414" s="74" t="str">
        <f t="shared" si="1051"/>
        <v/>
      </c>
      <c r="BA1414" s="74" t="str">
        <f t="shared" si="1051"/>
        <v/>
      </c>
      <c r="BB1414" s="74" t="str">
        <f t="shared" si="1051"/>
        <v/>
      </c>
      <c r="BC1414" s="74" t="str">
        <f t="shared" si="1051"/>
        <v/>
      </c>
      <c r="BD1414" s="74" t="str">
        <f t="shared" si="1051"/>
        <v/>
      </c>
      <c r="BE1414" s="74" t="str">
        <f t="shared" si="1051"/>
        <v/>
      </c>
      <c r="BF1414" s="74" t="str">
        <f t="shared" si="1051"/>
        <v/>
      </c>
      <c r="BG1414" s="75" t="str">
        <f t="shared" si="1051"/>
        <v/>
      </c>
      <c r="BI1414" s="73" t="str">
        <f t="shared" si="1045"/>
        <v/>
      </c>
      <c r="BJ1414" s="74" t="str">
        <f t="shared" si="1052"/>
        <v/>
      </c>
      <c r="BK1414" s="74" t="str">
        <f t="shared" si="1052"/>
        <v/>
      </c>
      <c r="BL1414" s="74" t="str">
        <f t="shared" si="1052"/>
        <v/>
      </c>
      <c r="BM1414" s="74" t="str">
        <f t="shared" si="1052"/>
        <v/>
      </c>
      <c r="BN1414" s="74" t="str">
        <f t="shared" si="1052"/>
        <v/>
      </c>
      <c r="BO1414" s="74" t="str">
        <f t="shared" si="1052"/>
        <v/>
      </c>
      <c r="BP1414" s="74" t="str">
        <f t="shared" si="1052"/>
        <v/>
      </c>
      <c r="BQ1414" s="74" t="str">
        <f t="shared" si="1052"/>
        <v/>
      </c>
      <c r="BR1414" s="75" t="str">
        <f t="shared" si="1052"/>
        <v/>
      </c>
      <c r="BU1414" s="42" t="str">
        <f t="shared" si="1023"/>
        <v/>
      </c>
      <c r="BV1414" s="66" t="str">
        <f t="shared" si="1024"/>
        <v/>
      </c>
      <c r="BX1414" s="64" t="str">
        <f t="shared" si="1025"/>
        <v/>
      </c>
      <c r="BY1414" s="65" t="str">
        <f t="shared" si="1026"/>
        <v/>
      </c>
      <c r="BZ1414" s="65" t="str">
        <f t="shared" si="1027"/>
        <v/>
      </c>
      <c r="CA1414" s="65" t="str">
        <f t="shared" si="1028"/>
        <v/>
      </c>
      <c r="CB1414" s="65" t="str">
        <f t="shared" si="1029"/>
        <v/>
      </c>
      <c r="CC1414" s="65" t="str">
        <f t="shared" si="1030"/>
        <v/>
      </c>
      <c r="CD1414" s="65" t="str">
        <f t="shared" si="1031"/>
        <v/>
      </c>
      <c r="CE1414" s="65" t="str">
        <f t="shared" si="1032"/>
        <v/>
      </c>
      <c r="CF1414" s="65" t="str">
        <f t="shared" si="1033"/>
        <v/>
      </c>
      <c r="CG1414" s="66" t="str">
        <f t="shared" si="1034"/>
        <v/>
      </c>
      <c r="CI1414" s="42" t="str">
        <f t="shared" si="1035"/>
        <v/>
      </c>
      <c r="CK1414" s="92" t="str">
        <f t="shared" si="1036"/>
        <v/>
      </c>
      <c r="CL1414" s="65" t="str">
        <f t="shared" si="1037"/>
        <v/>
      </c>
      <c r="CM1414" s="93" t="str">
        <f t="shared" si="1038"/>
        <v/>
      </c>
      <c r="CN1414" s="101" t="str">
        <f t="shared" si="1007"/>
        <v/>
      </c>
      <c r="CP1414" s="92" t="str">
        <f t="shared" si="1039"/>
        <v/>
      </c>
      <c r="CQ1414" s="65" t="str">
        <f t="shared" si="1040"/>
        <v/>
      </c>
      <c r="CR1414" s="93" t="str">
        <f t="shared" si="1041"/>
        <v/>
      </c>
      <c r="CS1414" s="101" t="str">
        <f t="shared" si="1042"/>
        <v/>
      </c>
    </row>
    <row r="1415" spans="1:97" x14ac:dyDescent="0.25">
      <c r="A1415" s="51"/>
      <c r="B1415" s="15" t="str">
        <f t="shared" si="1006"/>
        <v/>
      </c>
      <c r="C1415" s="15" t="str">
        <f t="shared" si="1008"/>
        <v/>
      </c>
      <c r="D1415" s="51"/>
      <c r="E1415" s="137"/>
      <c r="F1415" s="138"/>
      <c r="G1415" s="139"/>
      <c r="H1415" s="138"/>
      <c r="I1415" s="140"/>
      <c r="J1415" s="138"/>
      <c r="K1415" s="141"/>
      <c r="L1415" s="139"/>
      <c r="M1415" s="142"/>
      <c r="N1415" s="142"/>
      <c r="O1415" s="143"/>
      <c r="P1415" s="144"/>
      <c r="Q1415" s="144"/>
      <c r="R1415" s="144"/>
      <c r="S1415" s="144"/>
      <c r="T1415" s="144"/>
      <c r="U1415" s="144"/>
      <c r="V1415" s="144"/>
      <c r="W1415" s="144"/>
      <c r="X1415" s="145"/>
      <c r="Y1415" s="51"/>
      <c r="Z1415" s="13" t="str">
        <f t="shared" si="1009"/>
        <v/>
      </c>
      <c r="AA1415" s="51"/>
      <c r="AE1415" s="42" t="str">
        <f t="shared" si="1010"/>
        <v/>
      </c>
      <c r="AF1415" s="42" t="str">
        <f>IF($I1415="", "", IF(COUNTIF($I$10:$I1414, I1415)&gt;0, "", SUMIF($I$10:$I$3009, $I1415, $AE$10:$AE$3009)))</f>
        <v/>
      </c>
      <c r="AG1415" s="45" t="str">
        <f>IF($AF1415="", "", COUNTIF($AF$10:$AF$3009, "&gt;"&amp;AF1415)+1+COUNTIF($AF$10:$AF1415, $AF1415)-1)</f>
        <v/>
      </c>
      <c r="AI1415" s="42" t="str">
        <f t="shared" si="1011"/>
        <v/>
      </c>
      <c r="AK1415" s="15" t="str">
        <f t="shared" si="1012"/>
        <v/>
      </c>
      <c r="AM1415" s="64" t="str">
        <f t="shared" si="1013"/>
        <v/>
      </c>
      <c r="AN1415" s="65" t="str">
        <f t="shared" si="1014"/>
        <v/>
      </c>
      <c r="AO1415" s="65" t="str">
        <f t="shared" si="1015"/>
        <v/>
      </c>
      <c r="AP1415" s="65" t="str">
        <f t="shared" si="1016"/>
        <v/>
      </c>
      <c r="AQ1415" s="65" t="str">
        <f t="shared" si="1017"/>
        <v/>
      </c>
      <c r="AR1415" s="65" t="str">
        <f t="shared" si="1018"/>
        <v/>
      </c>
      <c r="AS1415" s="65" t="str">
        <f t="shared" si="1019"/>
        <v/>
      </c>
      <c r="AT1415" s="65" t="str">
        <f t="shared" si="1020"/>
        <v/>
      </c>
      <c r="AU1415" s="65" t="str">
        <f t="shared" si="1021"/>
        <v/>
      </c>
      <c r="AV1415" s="66" t="str">
        <f t="shared" si="1022"/>
        <v/>
      </c>
      <c r="AX1415" s="73" t="str">
        <f t="shared" si="1043"/>
        <v/>
      </c>
      <c r="AY1415" s="74" t="str">
        <f t="shared" si="1051"/>
        <v/>
      </c>
      <c r="AZ1415" s="74" t="str">
        <f t="shared" si="1051"/>
        <v/>
      </c>
      <c r="BA1415" s="74" t="str">
        <f t="shared" si="1051"/>
        <v/>
      </c>
      <c r="BB1415" s="74" t="str">
        <f t="shared" si="1051"/>
        <v/>
      </c>
      <c r="BC1415" s="74" t="str">
        <f t="shared" si="1051"/>
        <v/>
      </c>
      <c r="BD1415" s="74" t="str">
        <f t="shared" si="1051"/>
        <v/>
      </c>
      <c r="BE1415" s="74" t="str">
        <f t="shared" si="1051"/>
        <v/>
      </c>
      <c r="BF1415" s="74" t="str">
        <f t="shared" si="1051"/>
        <v/>
      </c>
      <c r="BG1415" s="75" t="str">
        <f t="shared" si="1051"/>
        <v/>
      </c>
      <c r="BI1415" s="73" t="str">
        <f t="shared" si="1045"/>
        <v/>
      </c>
      <c r="BJ1415" s="74" t="str">
        <f t="shared" si="1052"/>
        <v/>
      </c>
      <c r="BK1415" s="74" t="str">
        <f t="shared" si="1052"/>
        <v/>
      </c>
      <c r="BL1415" s="74" t="str">
        <f t="shared" si="1052"/>
        <v/>
      </c>
      <c r="BM1415" s="74" t="str">
        <f t="shared" si="1052"/>
        <v/>
      </c>
      <c r="BN1415" s="74" t="str">
        <f t="shared" si="1052"/>
        <v/>
      </c>
      <c r="BO1415" s="74" t="str">
        <f t="shared" si="1052"/>
        <v/>
      </c>
      <c r="BP1415" s="74" t="str">
        <f t="shared" si="1052"/>
        <v/>
      </c>
      <c r="BQ1415" s="74" t="str">
        <f t="shared" si="1052"/>
        <v/>
      </c>
      <c r="BR1415" s="75" t="str">
        <f t="shared" si="1052"/>
        <v/>
      </c>
      <c r="BU1415" s="42" t="str">
        <f t="shared" si="1023"/>
        <v/>
      </c>
      <c r="BV1415" s="66" t="str">
        <f t="shared" si="1024"/>
        <v/>
      </c>
      <c r="BX1415" s="64" t="str">
        <f t="shared" si="1025"/>
        <v/>
      </c>
      <c r="BY1415" s="65" t="str">
        <f t="shared" si="1026"/>
        <v/>
      </c>
      <c r="BZ1415" s="65" t="str">
        <f t="shared" si="1027"/>
        <v/>
      </c>
      <c r="CA1415" s="65" t="str">
        <f t="shared" si="1028"/>
        <v/>
      </c>
      <c r="CB1415" s="65" t="str">
        <f t="shared" si="1029"/>
        <v/>
      </c>
      <c r="CC1415" s="65" t="str">
        <f t="shared" si="1030"/>
        <v/>
      </c>
      <c r="CD1415" s="65" t="str">
        <f t="shared" si="1031"/>
        <v/>
      </c>
      <c r="CE1415" s="65" t="str">
        <f t="shared" si="1032"/>
        <v/>
      </c>
      <c r="CF1415" s="65" t="str">
        <f t="shared" si="1033"/>
        <v/>
      </c>
      <c r="CG1415" s="66" t="str">
        <f t="shared" si="1034"/>
        <v/>
      </c>
      <c r="CI1415" s="42" t="str">
        <f t="shared" si="1035"/>
        <v/>
      </c>
      <c r="CK1415" s="92" t="str">
        <f t="shared" si="1036"/>
        <v/>
      </c>
      <c r="CL1415" s="65" t="str">
        <f t="shared" si="1037"/>
        <v/>
      </c>
      <c r="CM1415" s="93" t="str">
        <f t="shared" si="1038"/>
        <v/>
      </c>
      <c r="CN1415" s="101" t="str">
        <f t="shared" si="1007"/>
        <v/>
      </c>
      <c r="CP1415" s="92" t="str">
        <f t="shared" si="1039"/>
        <v/>
      </c>
      <c r="CQ1415" s="65" t="str">
        <f t="shared" si="1040"/>
        <v/>
      </c>
      <c r="CR1415" s="93" t="str">
        <f t="shared" si="1041"/>
        <v/>
      </c>
      <c r="CS1415" s="101" t="str">
        <f t="shared" si="1042"/>
        <v/>
      </c>
    </row>
    <row r="1416" spans="1:97" x14ac:dyDescent="0.25">
      <c r="A1416" s="51"/>
      <c r="B1416" s="15" t="str">
        <f t="shared" si="1006"/>
        <v/>
      </c>
      <c r="C1416" s="15" t="str">
        <f t="shared" si="1008"/>
        <v/>
      </c>
      <c r="D1416" s="51"/>
      <c r="E1416" s="137"/>
      <c r="F1416" s="138"/>
      <c r="G1416" s="139"/>
      <c r="H1416" s="138"/>
      <c r="I1416" s="140"/>
      <c r="J1416" s="138"/>
      <c r="K1416" s="141"/>
      <c r="L1416" s="139"/>
      <c r="M1416" s="142"/>
      <c r="N1416" s="142"/>
      <c r="O1416" s="143"/>
      <c r="P1416" s="144"/>
      <c r="Q1416" s="144"/>
      <c r="R1416" s="144"/>
      <c r="S1416" s="144"/>
      <c r="T1416" s="144"/>
      <c r="U1416" s="144"/>
      <c r="V1416" s="144"/>
      <c r="W1416" s="144"/>
      <c r="X1416" s="145"/>
      <c r="Y1416" s="51"/>
      <c r="Z1416" s="13" t="str">
        <f t="shared" si="1009"/>
        <v/>
      </c>
      <c r="AA1416" s="51"/>
      <c r="AE1416" s="42" t="str">
        <f t="shared" si="1010"/>
        <v/>
      </c>
      <c r="AF1416" s="42" t="str">
        <f>IF($I1416="", "", IF(COUNTIF($I$10:$I1415, I1416)&gt;0, "", SUMIF($I$10:$I$3009, $I1416, $AE$10:$AE$3009)))</f>
        <v/>
      </c>
      <c r="AG1416" s="45" t="str">
        <f>IF($AF1416="", "", COUNTIF($AF$10:$AF$3009, "&gt;"&amp;AF1416)+1+COUNTIF($AF$10:$AF1416, $AF1416)-1)</f>
        <v/>
      </c>
      <c r="AI1416" s="42" t="str">
        <f t="shared" si="1011"/>
        <v/>
      </c>
      <c r="AK1416" s="15" t="str">
        <f t="shared" si="1012"/>
        <v/>
      </c>
      <c r="AM1416" s="64" t="str">
        <f t="shared" si="1013"/>
        <v/>
      </c>
      <c r="AN1416" s="65" t="str">
        <f t="shared" si="1014"/>
        <v/>
      </c>
      <c r="AO1416" s="65" t="str">
        <f t="shared" si="1015"/>
        <v/>
      </c>
      <c r="AP1416" s="65" t="str">
        <f t="shared" si="1016"/>
        <v/>
      </c>
      <c r="AQ1416" s="65" t="str">
        <f t="shared" si="1017"/>
        <v/>
      </c>
      <c r="AR1416" s="65" t="str">
        <f t="shared" si="1018"/>
        <v/>
      </c>
      <c r="AS1416" s="65" t="str">
        <f t="shared" si="1019"/>
        <v/>
      </c>
      <c r="AT1416" s="65" t="str">
        <f t="shared" si="1020"/>
        <v/>
      </c>
      <c r="AU1416" s="65" t="str">
        <f t="shared" si="1021"/>
        <v/>
      </c>
      <c r="AV1416" s="66" t="str">
        <f t="shared" si="1022"/>
        <v/>
      </c>
      <c r="AX1416" s="73" t="str">
        <f t="shared" si="1043"/>
        <v/>
      </c>
      <c r="AY1416" s="74" t="str">
        <f t="shared" ref="AY1416:BG1425" si="1053">IF(AY$9="", "", IF($H1416=AY$9, $AE1416, ""))</f>
        <v/>
      </c>
      <c r="AZ1416" s="74" t="str">
        <f t="shared" si="1053"/>
        <v/>
      </c>
      <c r="BA1416" s="74" t="str">
        <f t="shared" si="1053"/>
        <v/>
      </c>
      <c r="BB1416" s="74" t="str">
        <f t="shared" si="1053"/>
        <v/>
      </c>
      <c r="BC1416" s="74" t="str">
        <f t="shared" si="1053"/>
        <v/>
      </c>
      <c r="BD1416" s="74" t="str">
        <f t="shared" si="1053"/>
        <v/>
      </c>
      <c r="BE1416" s="74" t="str">
        <f t="shared" si="1053"/>
        <v/>
      </c>
      <c r="BF1416" s="74" t="str">
        <f t="shared" si="1053"/>
        <v/>
      </c>
      <c r="BG1416" s="75" t="str">
        <f t="shared" si="1053"/>
        <v/>
      </c>
      <c r="BI1416" s="73" t="str">
        <f t="shared" si="1045"/>
        <v/>
      </c>
      <c r="BJ1416" s="74" t="str">
        <f t="shared" si="1052"/>
        <v/>
      </c>
      <c r="BK1416" s="74" t="str">
        <f t="shared" si="1052"/>
        <v/>
      </c>
      <c r="BL1416" s="74" t="str">
        <f t="shared" si="1052"/>
        <v/>
      </c>
      <c r="BM1416" s="74" t="str">
        <f t="shared" si="1052"/>
        <v/>
      </c>
      <c r="BN1416" s="74" t="str">
        <f t="shared" si="1052"/>
        <v/>
      </c>
      <c r="BO1416" s="74" t="str">
        <f t="shared" si="1052"/>
        <v/>
      </c>
      <c r="BP1416" s="74" t="str">
        <f t="shared" si="1052"/>
        <v/>
      </c>
      <c r="BQ1416" s="74" t="str">
        <f t="shared" si="1052"/>
        <v/>
      </c>
      <c r="BR1416" s="75" t="str">
        <f t="shared" si="1052"/>
        <v/>
      </c>
      <c r="BU1416" s="42" t="str">
        <f t="shared" si="1023"/>
        <v/>
      </c>
      <c r="BV1416" s="66" t="str">
        <f t="shared" si="1024"/>
        <v/>
      </c>
      <c r="BX1416" s="64" t="str">
        <f t="shared" si="1025"/>
        <v/>
      </c>
      <c r="BY1416" s="65" t="str">
        <f t="shared" si="1026"/>
        <v/>
      </c>
      <c r="BZ1416" s="65" t="str">
        <f t="shared" si="1027"/>
        <v/>
      </c>
      <c r="CA1416" s="65" t="str">
        <f t="shared" si="1028"/>
        <v/>
      </c>
      <c r="CB1416" s="65" t="str">
        <f t="shared" si="1029"/>
        <v/>
      </c>
      <c r="CC1416" s="65" t="str">
        <f t="shared" si="1030"/>
        <v/>
      </c>
      <c r="CD1416" s="65" t="str">
        <f t="shared" si="1031"/>
        <v/>
      </c>
      <c r="CE1416" s="65" t="str">
        <f t="shared" si="1032"/>
        <v/>
      </c>
      <c r="CF1416" s="65" t="str">
        <f t="shared" si="1033"/>
        <v/>
      </c>
      <c r="CG1416" s="66" t="str">
        <f t="shared" si="1034"/>
        <v/>
      </c>
      <c r="CI1416" s="42" t="str">
        <f t="shared" si="1035"/>
        <v/>
      </c>
      <c r="CK1416" s="92" t="str">
        <f t="shared" si="1036"/>
        <v/>
      </c>
      <c r="CL1416" s="65" t="str">
        <f t="shared" si="1037"/>
        <v/>
      </c>
      <c r="CM1416" s="93" t="str">
        <f t="shared" si="1038"/>
        <v/>
      </c>
      <c r="CN1416" s="101" t="str">
        <f t="shared" si="1007"/>
        <v/>
      </c>
      <c r="CP1416" s="92" t="str">
        <f t="shared" si="1039"/>
        <v/>
      </c>
      <c r="CQ1416" s="65" t="str">
        <f t="shared" si="1040"/>
        <v/>
      </c>
      <c r="CR1416" s="93" t="str">
        <f t="shared" si="1041"/>
        <v/>
      </c>
      <c r="CS1416" s="101" t="str">
        <f t="shared" si="1042"/>
        <v/>
      </c>
    </row>
    <row r="1417" spans="1:97" x14ac:dyDescent="0.25">
      <c r="A1417" s="51"/>
      <c r="B1417" s="15" t="str">
        <f t="shared" si="1006"/>
        <v/>
      </c>
      <c r="C1417" s="15" t="str">
        <f t="shared" si="1008"/>
        <v/>
      </c>
      <c r="D1417" s="51"/>
      <c r="E1417" s="137"/>
      <c r="F1417" s="138"/>
      <c r="G1417" s="139"/>
      <c r="H1417" s="138"/>
      <c r="I1417" s="140"/>
      <c r="J1417" s="138"/>
      <c r="K1417" s="141"/>
      <c r="L1417" s="139"/>
      <c r="M1417" s="142"/>
      <c r="N1417" s="142"/>
      <c r="O1417" s="143"/>
      <c r="P1417" s="144"/>
      <c r="Q1417" s="144"/>
      <c r="R1417" s="144"/>
      <c r="S1417" s="144"/>
      <c r="T1417" s="144"/>
      <c r="U1417" s="144"/>
      <c r="V1417" s="144"/>
      <c r="W1417" s="144"/>
      <c r="X1417" s="145"/>
      <c r="Y1417" s="51"/>
      <c r="Z1417" s="13" t="str">
        <f t="shared" si="1009"/>
        <v/>
      </c>
      <c r="AA1417" s="51"/>
      <c r="AE1417" s="42" t="str">
        <f t="shared" si="1010"/>
        <v/>
      </c>
      <c r="AF1417" s="42" t="str">
        <f>IF($I1417="", "", IF(COUNTIF($I$10:$I1416, I1417)&gt;0, "", SUMIF($I$10:$I$3009, $I1417, $AE$10:$AE$3009)))</f>
        <v/>
      </c>
      <c r="AG1417" s="45" t="str">
        <f>IF($AF1417="", "", COUNTIF($AF$10:$AF$3009, "&gt;"&amp;AF1417)+1+COUNTIF($AF$10:$AF1417, $AF1417)-1)</f>
        <v/>
      </c>
      <c r="AI1417" s="42" t="str">
        <f t="shared" si="1011"/>
        <v/>
      </c>
      <c r="AK1417" s="15" t="str">
        <f t="shared" si="1012"/>
        <v/>
      </c>
      <c r="AM1417" s="64" t="str">
        <f t="shared" si="1013"/>
        <v/>
      </c>
      <c r="AN1417" s="65" t="str">
        <f t="shared" si="1014"/>
        <v/>
      </c>
      <c r="AO1417" s="65" t="str">
        <f t="shared" si="1015"/>
        <v/>
      </c>
      <c r="AP1417" s="65" t="str">
        <f t="shared" si="1016"/>
        <v/>
      </c>
      <c r="AQ1417" s="65" t="str">
        <f t="shared" si="1017"/>
        <v/>
      </c>
      <c r="AR1417" s="65" t="str">
        <f t="shared" si="1018"/>
        <v/>
      </c>
      <c r="AS1417" s="65" t="str">
        <f t="shared" si="1019"/>
        <v/>
      </c>
      <c r="AT1417" s="65" t="str">
        <f t="shared" si="1020"/>
        <v/>
      </c>
      <c r="AU1417" s="65" t="str">
        <f t="shared" si="1021"/>
        <v/>
      </c>
      <c r="AV1417" s="66" t="str">
        <f t="shared" si="1022"/>
        <v/>
      </c>
      <c r="AX1417" s="73" t="str">
        <f t="shared" si="1043"/>
        <v/>
      </c>
      <c r="AY1417" s="74" t="str">
        <f t="shared" si="1053"/>
        <v/>
      </c>
      <c r="AZ1417" s="74" t="str">
        <f t="shared" si="1053"/>
        <v/>
      </c>
      <c r="BA1417" s="74" t="str">
        <f t="shared" si="1053"/>
        <v/>
      </c>
      <c r="BB1417" s="74" t="str">
        <f t="shared" si="1053"/>
        <v/>
      </c>
      <c r="BC1417" s="74" t="str">
        <f t="shared" si="1053"/>
        <v/>
      </c>
      <c r="BD1417" s="74" t="str">
        <f t="shared" si="1053"/>
        <v/>
      </c>
      <c r="BE1417" s="74" t="str">
        <f t="shared" si="1053"/>
        <v/>
      </c>
      <c r="BF1417" s="74" t="str">
        <f t="shared" si="1053"/>
        <v/>
      </c>
      <c r="BG1417" s="75" t="str">
        <f t="shared" si="1053"/>
        <v/>
      </c>
      <c r="BI1417" s="73" t="str">
        <f t="shared" si="1045"/>
        <v/>
      </c>
      <c r="BJ1417" s="74" t="str">
        <f t="shared" si="1052"/>
        <v/>
      </c>
      <c r="BK1417" s="74" t="str">
        <f t="shared" si="1052"/>
        <v/>
      </c>
      <c r="BL1417" s="74" t="str">
        <f t="shared" si="1052"/>
        <v/>
      </c>
      <c r="BM1417" s="74" t="str">
        <f t="shared" si="1052"/>
        <v/>
      </c>
      <c r="BN1417" s="74" t="str">
        <f t="shared" si="1052"/>
        <v/>
      </c>
      <c r="BO1417" s="74" t="str">
        <f t="shared" si="1052"/>
        <v/>
      </c>
      <c r="BP1417" s="74" t="str">
        <f t="shared" si="1052"/>
        <v/>
      </c>
      <c r="BQ1417" s="74" t="str">
        <f t="shared" si="1052"/>
        <v/>
      </c>
      <c r="BR1417" s="75" t="str">
        <f t="shared" si="1052"/>
        <v/>
      </c>
      <c r="BU1417" s="42" t="str">
        <f t="shared" si="1023"/>
        <v/>
      </c>
      <c r="BV1417" s="66" t="str">
        <f t="shared" si="1024"/>
        <v/>
      </c>
      <c r="BX1417" s="64" t="str">
        <f t="shared" si="1025"/>
        <v/>
      </c>
      <c r="BY1417" s="65" t="str">
        <f t="shared" si="1026"/>
        <v/>
      </c>
      <c r="BZ1417" s="65" t="str">
        <f t="shared" si="1027"/>
        <v/>
      </c>
      <c r="CA1417" s="65" t="str">
        <f t="shared" si="1028"/>
        <v/>
      </c>
      <c r="CB1417" s="65" t="str">
        <f t="shared" si="1029"/>
        <v/>
      </c>
      <c r="CC1417" s="65" t="str">
        <f t="shared" si="1030"/>
        <v/>
      </c>
      <c r="CD1417" s="65" t="str">
        <f t="shared" si="1031"/>
        <v/>
      </c>
      <c r="CE1417" s="65" t="str">
        <f t="shared" si="1032"/>
        <v/>
      </c>
      <c r="CF1417" s="65" t="str">
        <f t="shared" si="1033"/>
        <v/>
      </c>
      <c r="CG1417" s="66" t="str">
        <f t="shared" si="1034"/>
        <v/>
      </c>
      <c r="CI1417" s="42" t="str">
        <f t="shared" si="1035"/>
        <v/>
      </c>
      <c r="CK1417" s="92" t="str">
        <f t="shared" si="1036"/>
        <v/>
      </c>
      <c r="CL1417" s="65" t="str">
        <f t="shared" si="1037"/>
        <v/>
      </c>
      <c r="CM1417" s="93" t="str">
        <f t="shared" si="1038"/>
        <v/>
      </c>
      <c r="CN1417" s="101" t="str">
        <f t="shared" si="1007"/>
        <v/>
      </c>
      <c r="CP1417" s="92" t="str">
        <f t="shared" si="1039"/>
        <v/>
      </c>
      <c r="CQ1417" s="65" t="str">
        <f t="shared" si="1040"/>
        <v/>
      </c>
      <c r="CR1417" s="93" t="str">
        <f t="shared" si="1041"/>
        <v/>
      </c>
      <c r="CS1417" s="101" t="str">
        <f t="shared" si="1042"/>
        <v/>
      </c>
    </row>
    <row r="1418" spans="1:97" x14ac:dyDescent="0.25">
      <c r="A1418" s="51"/>
      <c r="B1418" s="15" t="str">
        <f t="shared" ref="B1418:B1481" si="1054">IF(AND(E1418="", G1418="", Z1418=""), "", IF(AND(NOT(E1418=""), NOT(G1418=""), OR(Z1418="", Z1418=1)), $AG$2, $AG$3))</f>
        <v/>
      </c>
      <c r="C1418" s="15" t="str">
        <f t="shared" si="1008"/>
        <v/>
      </c>
      <c r="D1418" s="51"/>
      <c r="E1418" s="137"/>
      <c r="F1418" s="138"/>
      <c r="G1418" s="139"/>
      <c r="H1418" s="138"/>
      <c r="I1418" s="140"/>
      <c r="J1418" s="138"/>
      <c r="K1418" s="141"/>
      <c r="L1418" s="139"/>
      <c r="M1418" s="142"/>
      <c r="N1418" s="142"/>
      <c r="O1418" s="143"/>
      <c r="P1418" s="144"/>
      <c r="Q1418" s="144"/>
      <c r="R1418" s="144"/>
      <c r="S1418" s="144"/>
      <c r="T1418" s="144"/>
      <c r="U1418" s="144"/>
      <c r="V1418" s="144"/>
      <c r="W1418" s="144"/>
      <c r="X1418" s="145"/>
      <c r="Y1418" s="51"/>
      <c r="Z1418" s="13" t="str">
        <f t="shared" si="1009"/>
        <v/>
      </c>
      <c r="AA1418" s="51"/>
      <c r="AE1418" s="42" t="str">
        <f t="shared" si="1010"/>
        <v/>
      </c>
      <c r="AF1418" s="42" t="str">
        <f>IF($I1418="", "", IF(COUNTIF($I$10:$I1417, I1418)&gt;0, "", SUMIF($I$10:$I$3009, $I1418, $AE$10:$AE$3009)))</f>
        <v/>
      </c>
      <c r="AG1418" s="45" t="str">
        <f>IF($AF1418="", "", COUNTIF($AF$10:$AF$3009, "&gt;"&amp;AF1418)+1+COUNTIF($AF$10:$AF1418, $AF1418)-1)</f>
        <v/>
      </c>
      <c r="AI1418" s="42" t="str">
        <f t="shared" si="1011"/>
        <v/>
      </c>
      <c r="AK1418" s="15" t="str">
        <f t="shared" si="1012"/>
        <v/>
      </c>
      <c r="AM1418" s="64" t="str">
        <f t="shared" si="1013"/>
        <v/>
      </c>
      <c r="AN1418" s="65" t="str">
        <f t="shared" si="1014"/>
        <v/>
      </c>
      <c r="AO1418" s="65" t="str">
        <f t="shared" si="1015"/>
        <v/>
      </c>
      <c r="AP1418" s="65" t="str">
        <f t="shared" si="1016"/>
        <v/>
      </c>
      <c r="AQ1418" s="65" t="str">
        <f t="shared" si="1017"/>
        <v/>
      </c>
      <c r="AR1418" s="65" t="str">
        <f t="shared" si="1018"/>
        <v/>
      </c>
      <c r="AS1418" s="65" t="str">
        <f t="shared" si="1019"/>
        <v/>
      </c>
      <c r="AT1418" s="65" t="str">
        <f t="shared" si="1020"/>
        <v/>
      </c>
      <c r="AU1418" s="65" t="str">
        <f t="shared" si="1021"/>
        <v/>
      </c>
      <c r="AV1418" s="66" t="str">
        <f t="shared" si="1022"/>
        <v/>
      </c>
      <c r="AX1418" s="73" t="str">
        <f t="shared" si="1043"/>
        <v/>
      </c>
      <c r="AY1418" s="74" t="str">
        <f t="shared" si="1053"/>
        <v/>
      </c>
      <c r="AZ1418" s="74" t="str">
        <f t="shared" si="1053"/>
        <v/>
      </c>
      <c r="BA1418" s="74" t="str">
        <f t="shared" si="1053"/>
        <v/>
      </c>
      <c r="BB1418" s="74" t="str">
        <f t="shared" si="1053"/>
        <v/>
      </c>
      <c r="BC1418" s="74" t="str">
        <f t="shared" si="1053"/>
        <v/>
      </c>
      <c r="BD1418" s="74" t="str">
        <f t="shared" si="1053"/>
        <v/>
      </c>
      <c r="BE1418" s="74" t="str">
        <f t="shared" si="1053"/>
        <v/>
      </c>
      <c r="BF1418" s="74" t="str">
        <f t="shared" si="1053"/>
        <v/>
      </c>
      <c r="BG1418" s="75" t="str">
        <f t="shared" si="1053"/>
        <v/>
      </c>
      <c r="BI1418" s="73" t="str">
        <f t="shared" si="1045"/>
        <v/>
      </c>
      <c r="BJ1418" s="74" t="str">
        <f t="shared" si="1052"/>
        <v/>
      </c>
      <c r="BK1418" s="74" t="str">
        <f t="shared" si="1052"/>
        <v/>
      </c>
      <c r="BL1418" s="74" t="str">
        <f t="shared" si="1052"/>
        <v/>
      </c>
      <c r="BM1418" s="74" t="str">
        <f t="shared" si="1052"/>
        <v/>
      </c>
      <c r="BN1418" s="74" t="str">
        <f t="shared" si="1052"/>
        <v/>
      </c>
      <c r="BO1418" s="74" t="str">
        <f t="shared" si="1052"/>
        <v/>
      </c>
      <c r="BP1418" s="74" t="str">
        <f t="shared" si="1052"/>
        <v/>
      </c>
      <c r="BQ1418" s="74" t="str">
        <f t="shared" si="1052"/>
        <v/>
      </c>
      <c r="BR1418" s="75" t="str">
        <f t="shared" si="1052"/>
        <v/>
      </c>
      <c r="BU1418" s="42" t="str">
        <f t="shared" si="1023"/>
        <v/>
      </c>
      <c r="BV1418" s="66" t="str">
        <f t="shared" si="1024"/>
        <v/>
      </c>
      <c r="BX1418" s="64" t="str">
        <f t="shared" si="1025"/>
        <v/>
      </c>
      <c r="BY1418" s="65" t="str">
        <f t="shared" si="1026"/>
        <v/>
      </c>
      <c r="BZ1418" s="65" t="str">
        <f t="shared" si="1027"/>
        <v/>
      </c>
      <c r="CA1418" s="65" t="str">
        <f t="shared" si="1028"/>
        <v/>
      </c>
      <c r="CB1418" s="65" t="str">
        <f t="shared" si="1029"/>
        <v/>
      </c>
      <c r="CC1418" s="65" t="str">
        <f t="shared" si="1030"/>
        <v/>
      </c>
      <c r="CD1418" s="65" t="str">
        <f t="shared" si="1031"/>
        <v/>
      </c>
      <c r="CE1418" s="65" t="str">
        <f t="shared" si="1032"/>
        <v/>
      </c>
      <c r="CF1418" s="65" t="str">
        <f t="shared" si="1033"/>
        <v/>
      </c>
      <c r="CG1418" s="66" t="str">
        <f t="shared" si="1034"/>
        <v/>
      </c>
      <c r="CI1418" s="42" t="str">
        <f t="shared" si="1035"/>
        <v/>
      </c>
      <c r="CK1418" s="92" t="str">
        <f t="shared" si="1036"/>
        <v/>
      </c>
      <c r="CL1418" s="65" t="str">
        <f t="shared" si="1037"/>
        <v/>
      </c>
      <c r="CM1418" s="93" t="str">
        <f t="shared" si="1038"/>
        <v/>
      </c>
      <c r="CN1418" s="101" t="str">
        <f t="shared" ref="CN1418:CN1481" si="1055">IF(OR(CK1418="", CL1418="", CM1418=""), "", IF(OR(M1418="", N1418=""), "", IF($CS$4=TRUE, N1418-M1418+1, NETWORKDAYS(M1418, N1418))))</f>
        <v/>
      </c>
      <c r="CP1418" s="92" t="str">
        <f t="shared" si="1039"/>
        <v/>
      </c>
      <c r="CQ1418" s="65" t="str">
        <f t="shared" si="1040"/>
        <v/>
      </c>
      <c r="CR1418" s="93" t="str">
        <f t="shared" si="1041"/>
        <v/>
      </c>
      <c r="CS1418" s="101" t="str">
        <f t="shared" si="1042"/>
        <v/>
      </c>
    </row>
    <row r="1419" spans="1:97" x14ac:dyDescent="0.25">
      <c r="A1419" s="51"/>
      <c r="B1419" s="15" t="str">
        <f t="shared" si="1054"/>
        <v/>
      </c>
      <c r="C1419" s="15" t="str">
        <f t="shared" ref="C1419:C1482" si="1056">IF(B1419="", "", IF($CP1419="", $AG$3, $AG$2))</f>
        <v/>
      </c>
      <c r="D1419" s="51"/>
      <c r="E1419" s="137"/>
      <c r="F1419" s="138"/>
      <c r="G1419" s="139"/>
      <c r="H1419" s="138"/>
      <c r="I1419" s="140"/>
      <c r="J1419" s="138"/>
      <c r="K1419" s="141"/>
      <c r="L1419" s="139"/>
      <c r="M1419" s="142"/>
      <c r="N1419" s="142"/>
      <c r="O1419" s="143"/>
      <c r="P1419" s="144"/>
      <c r="Q1419" s="144"/>
      <c r="R1419" s="144"/>
      <c r="S1419" s="144"/>
      <c r="T1419" s="144"/>
      <c r="U1419" s="144"/>
      <c r="V1419" s="144"/>
      <c r="W1419" s="144"/>
      <c r="X1419" s="145"/>
      <c r="Y1419" s="51"/>
      <c r="Z1419" s="13" t="str">
        <f t="shared" ref="Z1419:Z1482" si="1057">IF(COUNTIF(O1419:X1419, "")=10, "", SUM(O1419:X1419))</f>
        <v/>
      </c>
      <c r="AA1419" s="51"/>
      <c r="AE1419" s="42" t="str">
        <f t="shared" ref="AE1419:AE1482" si="1058">IF(OR($G1419="", $I1419="", $J1419=$AC$3, $J1419=$AC$5), "", $G1419)</f>
        <v/>
      </c>
      <c r="AF1419" s="42" t="str">
        <f>IF($I1419="", "", IF(COUNTIF($I$10:$I1418, I1419)&gt;0, "", SUMIF($I$10:$I$3009, $I1419, $AE$10:$AE$3009)))</f>
        <v/>
      </c>
      <c r="AG1419" s="45" t="str">
        <f>IF($AF1419="", "", COUNTIF($AF$10:$AF$3009, "&gt;"&amp;AF1419)+1+COUNTIF($AF$10:$AF1419, $AF1419)-1)</f>
        <v/>
      </c>
      <c r="AI1419" s="42" t="str">
        <f t="shared" ref="AI1419:AI1482" si="1059">IF(AND(AE1419="", L1419=""), "", AE1419-L1419)</f>
        <v/>
      </c>
      <c r="AK1419" s="15" t="str">
        <f t="shared" ref="AK1419:AK1482" si="1060">IF(OR(E1419="", $J1419=$AC$3, $J1419=$AC$5), "", TEXT(E1419, "mmm yyyy"))</f>
        <v/>
      </c>
      <c r="AM1419" s="64" t="str">
        <f t="shared" ref="AM1419:AM1482" si="1061">IFERROR(IF(O1419="", "", $AE1419*O1419), "")</f>
        <v/>
      </c>
      <c r="AN1419" s="65" t="str">
        <f t="shared" ref="AN1419:AN1482" si="1062">IFERROR(IF(P1419="", "", $AE1419*P1419), "")</f>
        <v/>
      </c>
      <c r="AO1419" s="65" t="str">
        <f t="shared" ref="AO1419:AO1482" si="1063">IFERROR(IF(Q1419="", "", $AE1419*Q1419), "")</f>
        <v/>
      </c>
      <c r="AP1419" s="65" t="str">
        <f t="shared" ref="AP1419:AP1482" si="1064">IFERROR(IF(R1419="", "", $AE1419*R1419), "")</f>
        <v/>
      </c>
      <c r="AQ1419" s="65" t="str">
        <f t="shared" ref="AQ1419:AQ1482" si="1065">IFERROR(IF(S1419="", "", $AE1419*S1419), "")</f>
        <v/>
      </c>
      <c r="AR1419" s="65" t="str">
        <f t="shared" ref="AR1419:AR1482" si="1066">IFERROR(IF(T1419="", "", $AE1419*T1419), "")</f>
        <v/>
      </c>
      <c r="AS1419" s="65" t="str">
        <f t="shared" ref="AS1419:AS1482" si="1067">IFERROR(IF(U1419="", "", $AE1419*U1419), "")</f>
        <v/>
      </c>
      <c r="AT1419" s="65" t="str">
        <f t="shared" ref="AT1419:AT1482" si="1068">IFERROR(IF(V1419="", "", $AE1419*V1419), "")</f>
        <v/>
      </c>
      <c r="AU1419" s="65" t="str">
        <f t="shared" ref="AU1419:AU1482" si="1069">IFERROR(IF(W1419="", "", $AE1419*W1419), "")</f>
        <v/>
      </c>
      <c r="AV1419" s="66" t="str">
        <f t="shared" ref="AV1419:AV1482" si="1070">IFERROR(IF(X1419="", "", $AE1419*X1419), "")</f>
        <v/>
      </c>
      <c r="AX1419" s="73" t="str">
        <f t="shared" si="1043"/>
        <v/>
      </c>
      <c r="AY1419" s="74" t="str">
        <f t="shared" si="1053"/>
        <v/>
      </c>
      <c r="AZ1419" s="74" t="str">
        <f t="shared" si="1053"/>
        <v/>
      </c>
      <c r="BA1419" s="74" t="str">
        <f t="shared" si="1053"/>
        <v/>
      </c>
      <c r="BB1419" s="74" t="str">
        <f t="shared" si="1053"/>
        <v/>
      </c>
      <c r="BC1419" s="74" t="str">
        <f t="shared" si="1053"/>
        <v/>
      </c>
      <c r="BD1419" s="74" t="str">
        <f t="shared" si="1053"/>
        <v/>
      </c>
      <c r="BE1419" s="74" t="str">
        <f t="shared" si="1053"/>
        <v/>
      </c>
      <c r="BF1419" s="74" t="str">
        <f t="shared" si="1053"/>
        <v/>
      </c>
      <c r="BG1419" s="75" t="str">
        <f t="shared" si="1053"/>
        <v/>
      </c>
      <c r="BI1419" s="73" t="str">
        <f t="shared" si="1045"/>
        <v/>
      </c>
      <c r="BJ1419" s="74" t="str">
        <f t="shared" si="1052"/>
        <v/>
      </c>
      <c r="BK1419" s="74" t="str">
        <f t="shared" si="1052"/>
        <v/>
      </c>
      <c r="BL1419" s="74" t="str">
        <f t="shared" si="1052"/>
        <v/>
      </c>
      <c r="BM1419" s="74" t="str">
        <f t="shared" si="1052"/>
        <v/>
      </c>
      <c r="BN1419" s="74" t="str">
        <f t="shared" si="1052"/>
        <v/>
      </c>
      <c r="BO1419" s="74" t="str">
        <f t="shared" si="1052"/>
        <v/>
      </c>
      <c r="BP1419" s="74" t="str">
        <f t="shared" si="1052"/>
        <v/>
      </c>
      <c r="BQ1419" s="74" t="str">
        <f t="shared" si="1052"/>
        <v/>
      </c>
      <c r="BR1419" s="75" t="str">
        <f t="shared" si="1052"/>
        <v/>
      </c>
      <c r="BU1419" s="42" t="str">
        <f t="shared" ref="BU1419:BU1482" si="1071">IFERROR(AF1419/K1419/24, "")</f>
        <v/>
      </c>
      <c r="BV1419" s="66" t="str">
        <f t="shared" ref="BV1419:BV1482" si="1072">IFERROR(AI1419/K1419/24, "")</f>
        <v/>
      </c>
      <c r="BX1419" s="64" t="str">
        <f t="shared" ref="BX1419:BX1482" si="1073">IFERROR(IF(O1419="", "", $AI1419*O1419), "")</f>
        <v/>
      </c>
      <c r="BY1419" s="65" t="str">
        <f t="shared" ref="BY1419:BY1482" si="1074">IFERROR(IF(P1419="", "", $AI1419*P1419), "")</f>
        <v/>
      </c>
      <c r="BZ1419" s="65" t="str">
        <f t="shared" ref="BZ1419:BZ1482" si="1075">IFERROR(IF(Q1419="", "", $AI1419*Q1419), "")</f>
        <v/>
      </c>
      <c r="CA1419" s="65" t="str">
        <f t="shared" ref="CA1419:CA1482" si="1076">IFERROR(IF(R1419="", "", $AI1419*R1419), "")</f>
        <v/>
      </c>
      <c r="CB1419" s="65" t="str">
        <f t="shared" ref="CB1419:CB1482" si="1077">IFERROR(IF(S1419="", "", $AI1419*S1419), "")</f>
        <v/>
      </c>
      <c r="CC1419" s="65" t="str">
        <f t="shared" ref="CC1419:CC1482" si="1078">IFERROR(IF(T1419="", "", $AI1419*T1419), "")</f>
        <v/>
      </c>
      <c r="CD1419" s="65" t="str">
        <f t="shared" ref="CD1419:CD1482" si="1079">IFERROR(IF(U1419="", "", $AI1419*U1419), "")</f>
        <v/>
      </c>
      <c r="CE1419" s="65" t="str">
        <f t="shared" ref="CE1419:CE1482" si="1080">IFERROR(IF(V1419="", "", $AI1419*V1419), "")</f>
        <v/>
      </c>
      <c r="CF1419" s="65" t="str">
        <f t="shared" ref="CF1419:CF1482" si="1081">IFERROR(IF(W1419="", "", $AI1419*W1419), "")</f>
        <v/>
      </c>
      <c r="CG1419" s="66" t="str">
        <f t="shared" ref="CG1419:CG1482" si="1082">IFERROR(IF(X1419="", "", $AI1419*X1419), "")</f>
        <v/>
      </c>
      <c r="CI1419" s="42" t="str">
        <f t="shared" ref="CI1419:CI1482" si="1083">IF(OR($L1419="", $J1419=$AC$3, $J1419=$AC$5), "", $L1419)</f>
        <v/>
      </c>
      <c r="CK1419" s="92" t="str">
        <f t="shared" ref="CK1419:CK1482" si="1084">IF(COUNTIF($E1419:$L1419, "")&lt;8, 1, "")</f>
        <v/>
      </c>
      <c r="CL1419" s="65" t="str">
        <f t="shared" ref="CL1419:CL1482" si="1085">AE1419</f>
        <v/>
      </c>
      <c r="CM1419" s="93" t="str">
        <f t="shared" ref="CM1419:CM1482" si="1086">IF(CK1419="", "", IF(OR($J1419="", $J1419=$AC$4), 1, ""))</f>
        <v/>
      </c>
      <c r="CN1419" s="101" t="str">
        <f t="shared" si="1055"/>
        <v/>
      </c>
      <c r="CP1419" s="92" t="str">
        <f t="shared" ref="CP1419:CP1482" si="1087">IF(COUNTIF($CK1419:$CN1419, "")&gt;0, "", CK1419)</f>
        <v/>
      </c>
      <c r="CQ1419" s="65" t="str">
        <f t="shared" ref="CQ1419:CQ1482" si="1088">IF(COUNTIF($CK1419:$CN1419, "")&gt;0, "", CL1419)</f>
        <v/>
      </c>
      <c r="CR1419" s="93" t="str">
        <f t="shared" ref="CR1419:CR1482" si="1089">IF(COUNTIF($CK1419:$CN1419, "")&gt;0, "", CM1419)</f>
        <v/>
      </c>
      <c r="CS1419" s="101" t="str">
        <f t="shared" ref="CS1419:CS1482" si="1090">IF(COUNTIF($CK1419:$CN1419, "")&gt;0, "", CN1419)</f>
        <v/>
      </c>
    </row>
    <row r="1420" spans="1:97" x14ac:dyDescent="0.25">
      <c r="A1420" s="51"/>
      <c r="B1420" s="15" t="str">
        <f t="shared" si="1054"/>
        <v/>
      </c>
      <c r="C1420" s="15" t="str">
        <f t="shared" si="1056"/>
        <v/>
      </c>
      <c r="D1420" s="51"/>
      <c r="E1420" s="137"/>
      <c r="F1420" s="138"/>
      <c r="G1420" s="139"/>
      <c r="H1420" s="138"/>
      <c r="I1420" s="140"/>
      <c r="J1420" s="138"/>
      <c r="K1420" s="141"/>
      <c r="L1420" s="139"/>
      <c r="M1420" s="142"/>
      <c r="N1420" s="142"/>
      <c r="O1420" s="143"/>
      <c r="P1420" s="144"/>
      <c r="Q1420" s="144"/>
      <c r="R1420" s="144"/>
      <c r="S1420" s="144"/>
      <c r="T1420" s="144"/>
      <c r="U1420" s="144"/>
      <c r="V1420" s="144"/>
      <c r="W1420" s="144"/>
      <c r="X1420" s="145"/>
      <c r="Y1420" s="51"/>
      <c r="Z1420" s="13" t="str">
        <f t="shared" si="1057"/>
        <v/>
      </c>
      <c r="AA1420" s="51"/>
      <c r="AE1420" s="42" t="str">
        <f t="shared" si="1058"/>
        <v/>
      </c>
      <c r="AF1420" s="42" t="str">
        <f>IF($I1420="", "", IF(COUNTIF($I$10:$I1419, I1420)&gt;0, "", SUMIF($I$10:$I$3009, $I1420, $AE$10:$AE$3009)))</f>
        <v/>
      </c>
      <c r="AG1420" s="45" t="str">
        <f>IF($AF1420="", "", COUNTIF($AF$10:$AF$3009, "&gt;"&amp;AF1420)+1+COUNTIF($AF$10:$AF1420, $AF1420)-1)</f>
        <v/>
      </c>
      <c r="AI1420" s="42" t="str">
        <f t="shared" si="1059"/>
        <v/>
      </c>
      <c r="AK1420" s="15" t="str">
        <f t="shared" si="1060"/>
        <v/>
      </c>
      <c r="AM1420" s="64" t="str">
        <f t="shared" si="1061"/>
        <v/>
      </c>
      <c r="AN1420" s="65" t="str">
        <f t="shared" si="1062"/>
        <v/>
      </c>
      <c r="AO1420" s="65" t="str">
        <f t="shared" si="1063"/>
        <v/>
      </c>
      <c r="AP1420" s="65" t="str">
        <f t="shared" si="1064"/>
        <v/>
      </c>
      <c r="AQ1420" s="65" t="str">
        <f t="shared" si="1065"/>
        <v/>
      </c>
      <c r="AR1420" s="65" t="str">
        <f t="shared" si="1066"/>
        <v/>
      </c>
      <c r="AS1420" s="65" t="str">
        <f t="shared" si="1067"/>
        <v/>
      </c>
      <c r="AT1420" s="65" t="str">
        <f t="shared" si="1068"/>
        <v/>
      </c>
      <c r="AU1420" s="65" t="str">
        <f t="shared" si="1069"/>
        <v/>
      </c>
      <c r="AV1420" s="66" t="str">
        <f t="shared" si="1070"/>
        <v/>
      </c>
      <c r="AX1420" s="73" t="str">
        <f t="shared" ref="AX1420:AX1483" si="1091">IF(AX$9="", "", IF($H1420=AX$9, $AE1420, ""))</f>
        <v/>
      </c>
      <c r="AY1420" s="74" t="str">
        <f t="shared" si="1053"/>
        <v/>
      </c>
      <c r="AZ1420" s="74" t="str">
        <f t="shared" si="1053"/>
        <v/>
      </c>
      <c r="BA1420" s="74" t="str">
        <f t="shared" si="1053"/>
        <v/>
      </c>
      <c r="BB1420" s="74" t="str">
        <f t="shared" si="1053"/>
        <v/>
      </c>
      <c r="BC1420" s="74" t="str">
        <f t="shared" si="1053"/>
        <v/>
      </c>
      <c r="BD1420" s="74" t="str">
        <f t="shared" si="1053"/>
        <v/>
      </c>
      <c r="BE1420" s="74" t="str">
        <f t="shared" si="1053"/>
        <v/>
      </c>
      <c r="BF1420" s="74" t="str">
        <f t="shared" si="1053"/>
        <v/>
      </c>
      <c r="BG1420" s="75" t="str">
        <f t="shared" si="1053"/>
        <v/>
      </c>
      <c r="BI1420" s="73" t="str">
        <f t="shared" ref="BI1420:BI1483" si="1092">IFERROR(IF(BI$9="", "", IF($H1420=BI$9, $AE1420-$L1420, "")), "")</f>
        <v/>
      </c>
      <c r="BJ1420" s="74" t="str">
        <f t="shared" si="1052"/>
        <v/>
      </c>
      <c r="BK1420" s="74" t="str">
        <f t="shared" si="1052"/>
        <v/>
      </c>
      <c r="BL1420" s="74" t="str">
        <f t="shared" si="1052"/>
        <v/>
      </c>
      <c r="BM1420" s="74" t="str">
        <f t="shared" si="1052"/>
        <v/>
      </c>
      <c r="BN1420" s="74" t="str">
        <f t="shared" si="1052"/>
        <v/>
      </c>
      <c r="BO1420" s="74" t="str">
        <f t="shared" si="1052"/>
        <v/>
      </c>
      <c r="BP1420" s="74" t="str">
        <f t="shared" si="1052"/>
        <v/>
      </c>
      <c r="BQ1420" s="74" t="str">
        <f t="shared" si="1052"/>
        <v/>
      </c>
      <c r="BR1420" s="75" t="str">
        <f t="shared" si="1052"/>
        <v/>
      </c>
      <c r="BU1420" s="42" t="str">
        <f t="shared" si="1071"/>
        <v/>
      </c>
      <c r="BV1420" s="66" t="str">
        <f t="shared" si="1072"/>
        <v/>
      </c>
      <c r="BX1420" s="64" t="str">
        <f t="shared" si="1073"/>
        <v/>
      </c>
      <c r="BY1420" s="65" t="str">
        <f t="shared" si="1074"/>
        <v/>
      </c>
      <c r="BZ1420" s="65" t="str">
        <f t="shared" si="1075"/>
        <v/>
      </c>
      <c r="CA1420" s="65" t="str">
        <f t="shared" si="1076"/>
        <v/>
      </c>
      <c r="CB1420" s="65" t="str">
        <f t="shared" si="1077"/>
        <v/>
      </c>
      <c r="CC1420" s="65" t="str">
        <f t="shared" si="1078"/>
        <v/>
      </c>
      <c r="CD1420" s="65" t="str">
        <f t="shared" si="1079"/>
        <v/>
      </c>
      <c r="CE1420" s="65" t="str">
        <f t="shared" si="1080"/>
        <v/>
      </c>
      <c r="CF1420" s="65" t="str">
        <f t="shared" si="1081"/>
        <v/>
      </c>
      <c r="CG1420" s="66" t="str">
        <f t="shared" si="1082"/>
        <v/>
      </c>
      <c r="CI1420" s="42" t="str">
        <f t="shared" si="1083"/>
        <v/>
      </c>
      <c r="CK1420" s="92" t="str">
        <f t="shared" si="1084"/>
        <v/>
      </c>
      <c r="CL1420" s="65" t="str">
        <f t="shared" si="1085"/>
        <v/>
      </c>
      <c r="CM1420" s="93" t="str">
        <f t="shared" si="1086"/>
        <v/>
      </c>
      <c r="CN1420" s="101" t="str">
        <f t="shared" si="1055"/>
        <v/>
      </c>
      <c r="CP1420" s="92" t="str">
        <f t="shared" si="1087"/>
        <v/>
      </c>
      <c r="CQ1420" s="65" t="str">
        <f t="shared" si="1088"/>
        <v/>
      </c>
      <c r="CR1420" s="93" t="str">
        <f t="shared" si="1089"/>
        <v/>
      </c>
      <c r="CS1420" s="101" t="str">
        <f t="shared" si="1090"/>
        <v/>
      </c>
    </row>
    <row r="1421" spans="1:97" x14ac:dyDescent="0.25">
      <c r="A1421" s="51"/>
      <c r="B1421" s="15" t="str">
        <f t="shared" si="1054"/>
        <v/>
      </c>
      <c r="C1421" s="15" t="str">
        <f t="shared" si="1056"/>
        <v/>
      </c>
      <c r="D1421" s="51"/>
      <c r="E1421" s="137"/>
      <c r="F1421" s="138"/>
      <c r="G1421" s="139"/>
      <c r="H1421" s="138"/>
      <c r="I1421" s="140"/>
      <c r="J1421" s="138"/>
      <c r="K1421" s="141"/>
      <c r="L1421" s="139"/>
      <c r="M1421" s="142"/>
      <c r="N1421" s="142"/>
      <c r="O1421" s="143"/>
      <c r="P1421" s="144"/>
      <c r="Q1421" s="144"/>
      <c r="R1421" s="144"/>
      <c r="S1421" s="144"/>
      <c r="T1421" s="144"/>
      <c r="U1421" s="144"/>
      <c r="V1421" s="144"/>
      <c r="W1421" s="144"/>
      <c r="X1421" s="145"/>
      <c r="Y1421" s="51"/>
      <c r="Z1421" s="13" t="str">
        <f t="shared" si="1057"/>
        <v/>
      </c>
      <c r="AA1421" s="51"/>
      <c r="AE1421" s="42" t="str">
        <f t="shared" si="1058"/>
        <v/>
      </c>
      <c r="AF1421" s="42" t="str">
        <f>IF($I1421="", "", IF(COUNTIF($I$10:$I1420, I1421)&gt;0, "", SUMIF($I$10:$I$3009, $I1421, $AE$10:$AE$3009)))</f>
        <v/>
      </c>
      <c r="AG1421" s="45" t="str">
        <f>IF($AF1421="", "", COUNTIF($AF$10:$AF$3009, "&gt;"&amp;AF1421)+1+COUNTIF($AF$10:$AF1421, $AF1421)-1)</f>
        <v/>
      </c>
      <c r="AI1421" s="42" t="str">
        <f t="shared" si="1059"/>
        <v/>
      </c>
      <c r="AK1421" s="15" t="str">
        <f t="shared" si="1060"/>
        <v/>
      </c>
      <c r="AM1421" s="64" t="str">
        <f t="shared" si="1061"/>
        <v/>
      </c>
      <c r="AN1421" s="65" t="str">
        <f t="shared" si="1062"/>
        <v/>
      </c>
      <c r="AO1421" s="65" t="str">
        <f t="shared" si="1063"/>
        <v/>
      </c>
      <c r="AP1421" s="65" t="str">
        <f t="shared" si="1064"/>
        <v/>
      </c>
      <c r="AQ1421" s="65" t="str">
        <f t="shared" si="1065"/>
        <v/>
      </c>
      <c r="AR1421" s="65" t="str">
        <f t="shared" si="1066"/>
        <v/>
      </c>
      <c r="AS1421" s="65" t="str">
        <f t="shared" si="1067"/>
        <v/>
      </c>
      <c r="AT1421" s="65" t="str">
        <f t="shared" si="1068"/>
        <v/>
      </c>
      <c r="AU1421" s="65" t="str">
        <f t="shared" si="1069"/>
        <v/>
      </c>
      <c r="AV1421" s="66" t="str">
        <f t="shared" si="1070"/>
        <v/>
      </c>
      <c r="AX1421" s="73" t="str">
        <f t="shared" si="1091"/>
        <v/>
      </c>
      <c r="AY1421" s="74" t="str">
        <f t="shared" si="1053"/>
        <v/>
      </c>
      <c r="AZ1421" s="74" t="str">
        <f t="shared" si="1053"/>
        <v/>
      </c>
      <c r="BA1421" s="74" t="str">
        <f t="shared" si="1053"/>
        <v/>
      </c>
      <c r="BB1421" s="74" t="str">
        <f t="shared" si="1053"/>
        <v/>
      </c>
      <c r="BC1421" s="74" t="str">
        <f t="shared" si="1053"/>
        <v/>
      </c>
      <c r="BD1421" s="74" t="str">
        <f t="shared" si="1053"/>
        <v/>
      </c>
      <c r="BE1421" s="74" t="str">
        <f t="shared" si="1053"/>
        <v/>
      </c>
      <c r="BF1421" s="74" t="str">
        <f t="shared" si="1053"/>
        <v/>
      </c>
      <c r="BG1421" s="75" t="str">
        <f t="shared" si="1053"/>
        <v/>
      </c>
      <c r="BI1421" s="73" t="str">
        <f t="shared" si="1092"/>
        <v/>
      </c>
      <c r="BJ1421" s="74" t="str">
        <f t="shared" si="1052"/>
        <v/>
      </c>
      <c r="BK1421" s="74" t="str">
        <f t="shared" si="1052"/>
        <v/>
      </c>
      <c r="BL1421" s="74" t="str">
        <f t="shared" si="1052"/>
        <v/>
      </c>
      <c r="BM1421" s="74" t="str">
        <f t="shared" si="1052"/>
        <v/>
      </c>
      <c r="BN1421" s="74" t="str">
        <f t="shared" si="1052"/>
        <v/>
      </c>
      <c r="BO1421" s="74" t="str">
        <f t="shared" si="1052"/>
        <v/>
      </c>
      <c r="BP1421" s="74" t="str">
        <f t="shared" si="1052"/>
        <v/>
      </c>
      <c r="BQ1421" s="74" t="str">
        <f t="shared" si="1052"/>
        <v/>
      </c>
      <c r="BR1421" s="75" t="str">
        <f t="shared" si="1052"/>
        <v/>
      </c>
      <c r="BU1421" s="42" t="str">
        <f t="shared" si="1071"/>
        <v/>
      </c>
      <c r="BV1421" s="66" t="str">
        <f t="shared" si="1072"/>
        <v/>
      </c>
      <c r="BX1421" s="64" t="str">
        <f t="shared" si="1073"/>
        <v/>
      </c>
      <c r="BY1421" s="65" t="str">
        <f t="shared" si="1074"/>
        <v/>
      </c>
      <c r="BZ1421" s="65" t="str">
        <f t="shared" si="1075"/>
        <v/>
      </c>
      <c r="CA1421" s="65" t="str">
        <f t="shared" si="1076"/>
        <v/>
      </c>
      <c r="CB1421" s="65" t="str">
        <f t="shared" si="1077"/>
        <v/>
      </c>
      <c r="CC1421" s="65" t="str">
        <f t="shared" si="1078"/>
        <v/>
      </c>
      <c r="CD1421" s="65" t="str">
        <f t="shared" si="1079"/>
        <v/>
      </c>
      <c r="CE1421" s="65" t="str">
        <f t="shared" si="1080"/>
        <v/>
      </c>
      <c r="CF1421" s="65" t="str">
        <f t="shared" si="1081"/>
        <v/>
      </c>
      <c r="CG1421" s="66" t="str">
        <f t="shared" si="1082"/>
        <v/>
      </c>
      <c r="CI1421" s="42" t="str">
        <f t="shared" si="1083"/>
        <v/>
      </c>
      <c r="CK1421" s="92" t="str">
        <f t="shared" si="1084"/>
        <v/>
      </c>
      <c r="CL1421" s="65" t="str">
        <f t="shared" si="1085"/>
        <v/>
      </c>
      <c r="CM1421" s="93" t="str">
        <f t="shared" si="1086"/>
        <v/>
      </c>
      <c r="CN1421" s="101" t="str">
        <f t="shared" si="1055"/>
        <v/>
      </c>
      <c r="CP1421" s="92" t="str">
        <f t="shared" si="1087"/>
        <v/>
      </c>
      <c r="CQ1421" s="65" t="str">
        <f t="shared" si="1088"/>
        <v/>
      </c>
      <c r="CR1421" s="93" t="str">
        <f t="shared" si="1089"/>
        <v/>
      </c>
      <c r="CS1421" s="101" t="str">
        <f t="shared" si="1090"/>
        <v/>
      </c>
    </row>
    <row r="1422" spans="1:97" x14ac:dyDescent="0.25">
      <c r="A1422" s="51"/>
      <c r="B1422" s="15" t="str">
        <f t="shared" si="1054"/>
        <v/>
      </c>
      <c r="C1422" s="15" t="str">
        <f t="shared" si="1056"/>
        <v/>
      </c>
      <c r="D1422" s="51"/>
      <c r="E1422" s="137"/>
      <c r="F1422" s="138"/>
      <c r="G1422" s="139"/>
      <c r="H1422" s="138"/>
      <c r="I1422" s="140"/>
      <c r="J1422" s="138"/>
      <c r="K1422" s="141"/>
      <c r="L1422" s="139"/>
      <c r="M1422" s="142"/>
      <c r="N1422" s="142"/>
      <c r="O1422" s="143"/>
      <c r="P1422" s="144"/>
      <c r="Q1422" s="144"/>
      <c r="R1422" s="144"/>
      <c r="S1422" s="144"/>
      <c r="T1422" s="144"/>
      <c r="U1422" s="144"/>
      <c r="V1422" s="144"/>
      <c r="W1422" s="144"/>
      <c r="X1422" s="145"/>
      <c r="Y1422" s="51"/>
      <c r="Z1422" s="13" t="str">
        <f t="shared" si="1057"/>
        <v/>
      </c>
      <c r="AA1422" s="51"/>
      <c r="AE1422" s="42" t="str">
        <f t="shared" si="1058"/>
        <v/>
      </c>
      <c r="AF1422" s="42" t="str">
        <f>IF($I1422="", "", IF(COUNTIF($I$10:$I1421, I1422)&gt;0, "", SUMIF($I$10:$I$3009, $I1422, $AE$10:$AE$3009)))</f>
        <v/>
      </c>
      <c r="AG1422" s="45" t="str">
        <f>IF($AF1422="", "", COUNTIF($AF$10:$AF$3009, "&gt;"&amp;AF1422)+1+COUNTIF($AF$10:$AF1422, $AF1422)-1)</f>
        <v/>
      </c>
      <c r="AI1422" s="42" t="str">
        <f t="shared" si="1059"/>
        <v/>
      </c>
      <c r="AK1422" s="15" t="str">
        <f t="shared" si="1060"/>
        <v/>
      </c>
      <c r="AM1422" s="64" t="str">
        <f t="shared" si="1061"/>
        <v/>
      </c>
      <c r="AN1422" s="65" t="str">
        <f t="shared" si="1062"/>
        <v/>
      </c>
      <c r="AO1422" s="65" t="str">
        <f t="shared" si="1063"/>
        <v/>
      </c>
      <c r="AP1422" s="65" t="str">
        <f t="shared" si="1064"/>
        <v/>
      </c>
      <c r="AQ1422" s="65" t="str">
        <f t="shared" si="1065"/>
        <v/>
      </c>
      <c r="AR1422" s="65" t="str">
        <f t="shared" si="1066"/>
        <v/>
      </c>
      <c r="AS1422" s="65" t="str">
        <f t="shared" si="1067"/>
        <v/>
      </c>
      <c r="AT1422" s="65" t="str">
        <f t="shared" si="1068"/>
        <v/>
      </c>
      <c r="AU1422" s="65" t="str">
        <f t="shared" si="1069"/>
        <v/>
      </c>
      <c r="AV1422" s="66" t="str">
        <f t="shared" si="1070"/>
        <v/>
      </c>
      <c r="AX1422" s="73" t="str">
        <f t="shared" si="1091"/>
        <v/>
      </c>
      <c r="AY1422" s="74" t="str">
        <f t="shared" si="1053"/>
        <v/>
      </c>
      <c r="AZ1422" s="74" t="str">
        <f t="shared" si="1053"/>
        <v/>
      </c>
      <c r="BA1422" s="74" t="str">
        <f t="shared" si="1053"/>
        <v/>
      </c>
      <c r="BB1422" s="74" t="str">
        <f t="shared" si="1053"/>
        <v/>
      </c>
      <c r="BC1422" s="74" t="str">
        <f t="shared" si="1053"/>
        <v/>
      </c>
      <c r="BD1422" s="74" t="str">
        <f t="shared" si="1053"/>
        <v/>
      </c>
      <c r="BE1422" s="74" t="str">
        <f t="shared" si="1053"/>
        <v/>
      </c>
      <c r="BF1422" s="74" t="str">
        <f t="shared" si="1053"/>
        <v/>
      </c>
      <c r="BG1422" s="75" t="str">
        <f t="shared" si="1053"/>
        <v/>
      </c>
      <c r="BI1422" s="73" t="str">
        <f t="shared" si="1092"/>
        <v/>
      </c>
      <c r="BJ1422" s="74" t="str">
        <f t="shared" si="1052"/>
        <v/>
      </c>
      <c r="BK1422" s="74" t="str">
        <f t="shared" si="1052"/>
        <v/>
      </c>
      <c r="BL1422" s="74" t="str">
        <f t="shared" si="1052"/>
        <v/>
      </c>
      <c r="BM1422" s="74" t="str">
        <f t="shared" si="1052"/>
        <v/>
      </c>
      <c r="BN1422" s="74" t="str">
        <f t="shared" si="1052"/>
        <v/>
      </c>
      <c r="BO1422" s="74" t="str">
        <f t="shared" si="1052"/>
        <v/>
      </c>
      <c r="BP1422" s="74" t="str">
        <f t="shared" si="1052"/>
        <v/>
      </c>
      <c r="BQ1422" s="74" t="str">
        <f t="shared" si="1052"/>
        <v/>
      </c>
      <c r="BR1422" s="75" t="str">
        <f t="shared" si="1052"/>
        <v/>
      </c>
      <c r="BU1422" s="42" t="str">
        <f t="shared" si="1071"/>
        <v/>
      </c>
      <c r="BV1422" s="66" t="str">
        <f t="shared" si="1072"/>
        <v/>
      </c>
      <c r="BX1422" s="64" t="str">
        <f t="shared" si="1073"/>
        <v/>
      </c>
      <c r="BY1422" s="65" t="str">
        <f t="shared" si="1074"/>
        <v/>
      </c>
      <c r="BZ1422" s="65" t="str">
        <f t="shared" si="1075"/>
        <v/>
      </c>
      <c r="CA1422" s="65" t="str">
        <f t="shared" si="1076"/>
        <v/>
      </c>
      <c r="CB1422" s="65" t="str">
        <f t="shared" si="1077"/>
        <v/>
      </c>
      <c r="CC1422" s="65" t="str">
        <f t="shared" si="1078"/>
        <v/>
      </c>
      <c r="CD1422" s="65" t="str">
        <f t="shared" si="1079"/>
        <v/>
      </c>
      <c r="CE1422" s="65" t="str">
        <f t="shared" si="1080"/>
        <v/>
      </c>
      <c r="CF1422" s="65" t="str">
        <f t="shared" si="1081"/>
        <v/>
      </c>
      <c r="CG1422" s="66" t="str">
        <f t="shared" si="1082"/>
        <v/>
      </c>
      <c r="CI1422" s="42" t="str">
        <f t="shared" si="1083"/>
        <v/>
      </c>
      <c r="CK1422" s="92" t="str">
        <f t="shared" si="1084"/>
        <v/>
      </c>
      <c r="CL1422" s="65" t="str">
        <f t="shared" si="1085"/>
        <v/>
      </c>
      <c r="CM1422" s="93" t="str">
        <f t="shared" si="1086"/>
        <v/>
      </c>
      <c r="CN1422" s="101" t="str">
        <f t="shared" si="1055"/>
        <v/>
      </c>
      <c r="CP1422" s="92" t="str">
        <f t="shared" si="1087"/>
        <v/>
      </c>
      <c r="CQ1422" s="65" t="str">
        <f t="shared" si="1088"/>
        <v/>
      </c>
      <c r="CR1422" s="93" t="str">
        <f t="shared" si="1089"/>
        <v/>
      </c>
      <c r="CS1422" s="101" t="str">
        <f t="shared" si="1090"/>
        <v/>
      </c>
    </row>
    <row r="1423" spans="1:97" x14ac:dyDescent="0.25">
      <c r="A1423" s="51"/>
      <c r="B1423" s="15" t="str">
        <f t="shared" si="1054"/>
        <v/>
      </c>
      <c r="C1423" s="15" t="str">
        <f t="shared" si="1056"/>
        <v/>
      </c>
      <c r="D1423" s="51"/>
      <c r="E1423" s="137"/>
      <c r="F1423" s="138"/>
      <c r="G1423" s="139"/>
      <c r="H1423" s="138"/>
      <c r="I1423" s="140"/>
      <c r="J1423" s="138"/>
      <c r="K1423" s="141"/>
      <c r="L1423" s="139"/>
      <c r="M1423" s="142"/>
      <c r="N1423" s="142"/>
      <c r="O1423" s="143"/>
      <c r="P1423" s="144"/>
      <c r="Q1423" s="144"/>
      <c r="R1423" s="144"/>
      <c r="S1423" s="144"/>
      <c r="T1423" s="144"/>
      <c r="U1423" s="144"/>
      <c r="V1423" s="144"/>
      <c r="W1423" s="144"/>
      <c r="X1423" s="145"/>
      <c r="Y1423" s="51"/>
      <c r="Z1423" s="13" t="str">
        <f t="shared" si="1057"/>
        <v/>
      </c>
      <c r="AA1423" s="51"/>
      <c r="AE1423" s="42" t="str">
        <f t="shared" si="1058"/>
        <v/>
      </c>
      <c r="AF1423" s="42" t="str">
        <f>IF($I1423="", "", IF(COUNTIF($I$10:$I1422, I1423)&gt;0, "", SUMIF($I$10:$I$3009, $I1423, $AE$10:$AE$3009)))</f>
        <v/>
      </c>
      <c r="AG1423" s="45" t="str">
        <f>IF($AF1423="", "", COUNTIF($AF$10:$AF$3009, "&gt;"&amp;AF1423)+1+COUNTIF($AF$10:$AF1423, $AF1423)-1)</f>
        <v/>
      </c>
      <c r="AI1423" s="42" t="str">
        <f t="shared" si="1059"/>
        <v/>
      </c>
      <c r="AK1423" s="15" t="str">
        <f t="shared" si="1060"/>
        <v/>
      </c>
      <c r="AM1423" s="64" t="str">
        <f t="shared" si="1061"/>
        <v/>
      </c>
      <c r="AN1423" s="65" t="str">
        <f t="shared" si="1062"/>
        <v/>
      </c>
      <c r="AO1423" s="65" t="str">
        <f t="shared" si="1063"/>
        <v/>
      </c>
      <c r="AP1423" s="65" t="str">
        <f t="shared" si="1064"/>
        <v/>
      </c>
      <c r="AQ1423" s="65" t="str">
        <f t="shared" si="1065"/>
        <v/>
      </c>
      <c r="AR1423" s="65" t="str">
        <f t="shared" si="1066"/>
        <v/>
      </c>
      <c r="AS1423" s="65" t="str">
        <f t="shared" si="1067"/>
        <v/>
      </c>
      <c r="AT1423" s="65" t="str">
        <f t="shared" si="1068"/>
        <v/>
      </c>
      <c r="AU1423" s="65" t="str">
        <f t="shared" si="1069"/>
        <v/>
      </c>
      <c r="AV1423" s="66" t="str">
        <f t="shared" si="1070"/>
        <v/>
      </c>
      <c r="AX1423" s="73" t="str">
        <f t="shared" si="1091"/>
        <v/>
      </c>
      <c r="AY1423" s="74" t="str">
        <f t="shared" si="1053"/>
        <v/>
      </c>
      <c r="AZ1423" s="74" t="str">
        <f t="shared" si="1053"/>
        <v/>
      </c>
      <c r="BA1423" s="74" t="str">
        <f t="shared" si="1053"/>
        <v/>
      </c>
      <c r="BB1423" s="74" t="str">
        <f t="shared" si="1053"/>
        <v/>
      </c>
      <c r="BC1423" s="74" t="str">
        <f t="shared" si="1053"/>
        <v/>
      </c>
      <c r="BD1423" s="74" t="str">
        <f t="shared" si="1053"/>
        <v/>
      </c>
      <c r="BE1423" s="74" t="str">
        <f t="shared" si="1053"/>
        <v/>
      </c>
      <c r="BF1423" s="74" t="str">
        <f t="shared" si="1053"/>
        <v/>
      </c>
      <c r="BG1423" s="75" t="str">
        <f t="shared" si="1053"/>
        <v/>
      </c>
      <c r="BI1423" s="73" t="str">
        <f t="shared" si="1092"/>
        <v/>
      </c>
      <c r="BJ1423" s="74" t="str">
        <f t="shared" si="1052"/>
        <v/>
      </c>
      <c r="BK1423" s="74" t="str">
        <f t="shared" si="1052"/>
        <v/>
      </c>
      <c r="BL1423" s="74" t="str">
        <f t="shared" si="1052"/>
        <v/>
      </c>
      <c r="BM1423" s="74" t="str">
        <f t="shared" si="1052"/>
        <v/>
      </c>
      <c r="BN1423" s="74" t="str">
        <f t="shared" si="1052"/>
        <v/>
      </c>
      <c r="BO1423" s="74" t="str">
        <f t="shared" si="1052"/>
        <v/>
      </c>
      <c r="BP1423" s="74" t="str">
        <f t="shared" si="1052"/>
        <v/>
      </c>
      <c r="BQ1423" s="74" t="str">
        <f t="shared" si="1052"/>
        <v/>
      </c>
      <c r="BR1423" s="75" t="str">
        <f t="shared" si="1052"/>
        <v/>
      </c>
      <c r="BU1423" s="42" t="str">
        <f t="shared" si="1071"/>
        <v/>
      </c>
      <c r="BV1423" s="66" t="str">
        <f t="shared" si="1072"/>
        <v/>
      </c>
      <c r="BX1423" s="64" t="str">
        <f t="shared" si="1073"/>
        <v/>
      </c>
      <c r="BY1423" s="65" t="str">
        <f t="shared" si="1074"/>
        <v/>
      </c>
      <c r="BZ1423" s="65" t="str">
        <f t="shared" si="1075"/>
        <v/>
      </c>
      <c r="CA1423" s="65" t="str">
        <f t="shared" si="1076"/>
        <v/>
      </c>
      <c r="CB1423" s="65" t="str">
        <f t="shared" si="1077"/>
        <v/>
      </c>
      <c r="CC1423" s="65" t="str">
        <f t="shared" si="1078"/>
        <v/>
      </c>
      <c r="CD1423" s="65" t="str">
        <f t="shared" si="1079"/>
        <v/>
      </c>
      <c r="CE1423" s="65" t="str">
        <f t="shared" si="1080"/>
        <v/>
      </c>
      <c r="CF1423" s="65" t="str">
        <f t="shared" si="1081"/>
        <v/>
      </c>
      <c r="CG1423" s="66" t="str">
        <f t="shared" si="1082"/>
        <v/>
      </c>
      <c r="CI1423" s="42" t="str">
        <f t="shared" si="1083"/>
        <v/>
      </c>
      <c r="CK1423" s="92" t="str">
        <f t="shared" si="1084"/>
        <v/>
      </c>
      <c r="CL1423" s="65" t="str">
        <f t="shared" si="1085"/>
        <v/>
      </c>
      <c r="CM1423" s="93" t="str">
        <f t="shared" si="1086"/>
        <v/>
      </c>
      <c r="CN1423" s="101" t="str">
        <f t="shared" si="1055"/>
        <v/>
      </c>
      <c r="CP1423" s="92" t="str">
        <f t="shared" si="1087"/>
        <v/>
      </c>
      <c r="CQ1423" s="65" t="str">
        <f t="shared" si="1088"/>
        <v/>
      </c>
      <c r="CR1423" s="93" t="str">
        <f t="shared" si="1089"/>
        <v/>
      </c>
      <c r="CS1423" s="101" t="str">
        <f t="shared" si="1090"/>
        <v/>
      </c>
    </row>
    <row r="1424" spans="1:97" x14ac:dyDescent="0.25">
      <c r="A1424" s="51"/>
      <c r="B1424" s="15" t="str">
        <f t="shared" si="1054"/>
        <v/>
      </c>
      <c r="C1424" s="15" t="str">
        <f t="shared" si="1056"/>
        <v/>
      </c>
      <c r="D1424" s="51"/>
      <c r="E1424" s="137"/>
      <c r="F1424" s="138"/>
      <c r="G1424" s="139"/>
      <c r="H1424" s="138"/>
      <c r="I1424" s="140"/>
      <c r="J1424" s="138"/>
      <c r="K1424" s="141"/>
      <c r="L1424" s="139"/>
      <c r="M1424" s="142"/>
      <c r="N1424" s="142"/>
      <c r="O1424" s="143"/>
      <c r="P1424" s="144"/>
      <c r="Q1424" s="144"/>
      <c r="R1424" s="144"/>
      <c r="S1424" s="144"/>
      <c r="T1424" s="144"/>
      <c r="U1424" s="144"/>
      <c r="V1424" s="144"/>
      <c r="W1424" s="144"/>
      <c r="X1424" s="145"/>
      <c r="Y1424" s="51"/>
      <c r="Z1424" s="13" t="str">
        <f t="shared" si="1057"/>
        <v/>
      </c>
      <c r="AA1424" s="51"/>
      <c r="AE1424" s="42" t="str">
        <f t="shared" si="1058"/>
        <v/>
      </c>
      <c r="AF1424" s="42" t="str">
        <f>IF($I1424="", "", IF(COUNTIF($I$10:$I1423, I1424)&gt;0, "", SUMIF($I$10:$I$3009, $I1424, $AE$10:$AE$3009)))</f>
        <v/>
      </c>
      <c r="AG1424" s="45" t="str">
        <f>IF($AF1424="", "", COUNTIF($AF$10:$AF$3009, "&gt;"&amp;AF1424)+1+COUNTIF($AF$10:$AF1424, $AF1424)-1)</f>
        <v/>
      </c>
      <c r="AI1424" s="42" t="str">
        <f t="shared" si="1059"/>
        <v/>
      </c>
      <c r="AK1424" s="15" t="str">
        <f t="shared" si="1060"/>
        <v/>
      </c>
      <c r="AM1424" s="64" t="str">
        <f t="shared" si="1061"/>
        <v/>
      </c>
      <c r="AN1424" s="65" t="str">
        <f t="shared" si="1062"/>
        <v/>
      </c>
      <c r="AO1424" s="65" t="str">
        <f t="shared" si="1063"/>
        <v/>
      </c>
      <c r="AP1424" s="65" t="str">
        <f t="shared" si="1064"/>
        <v/>
      </c>
      <c r="AQ1424" s="65" t="str">
        <f t="shared" si="1065"/>
        <v/>
      </c>
      <c r="AR1424" s="65" t="str">
        <f t="shared" si="1066"/>
        <v/>
      </c>
      <c r="AS1424" s="65" t="str">
        <f t="shared" si="1067"/>
        <v/>
      </c>
      <c r="AT1424" s="65" t="str">
        <f t="shared" si="1068"/>
        <v/>
      </c>
      <c r="AU1424" s="65" t="str">
        <f t="shared" si="1069"/>
        <v/>
      </c>
      <c r="AV1424" s="66" t="str">
        <f t="shared" si="1070"/>
        <v/>
      </c>
      <c r="AX1424" s="73" t="str">
        <f t="shared" si="1091"/>
        <v/>
      </c>
      <c r="AY1424" s="74" t="str">
        <f t="shared" si="1053"/>
        <v/>
      </c>
      <c r="AZ1424" s="74" t="str">
        <f t="shared" si="1053"/>
        <v/>
      </c>
      <c r="BA1424" s="74" t="str">
        <f t="shared" si="1053"/>
        <v/>
      </c>
      <c r="BB1424" s="74" t="str">
        <f t="shared" si="1053"/>
        <v/>
      </c>
      <c r="BC1424" s="74" t="str">
        <f t="shared" si="1053"/>
        <v/>
      </c>
      <c r="BD1424" s="74" t="str">
        <f t="shared" si="1053"/>
        <v/>
      </c>
      <c r="BE1424" s="74" t="str">
        <f t="shared" si="1053"/>
        <v/>
      </c>
      <c r="BF1424" s="74" t="str">
        <f t="shared" si="1053"/>
        <v/>
      </c>
      <c r="BG1424" s="75" t="str">
        <f t="shared" si="1053"/>
        <v/>
      </c>
      <c r="BI1424" s="73" t="str">
        <f t="shared" si="1092"/>
        <v/>
      </c>
      <c r="BJ1424" s="74" t="str">
        <f t="shared" si="1052"/>
        <v/>
      </c>
      <c r="BK1424" s="74" t="str">
        <f t="shared" si="1052"/>
        <v/>
      </c>
      <c r="BL1424" s="74" t="str">
        <f t="shared" si="1052"/>
        <v/>
      </c>
      <c r="BM1424" s="74" t="str">
        <f t="shared" si="1052"/>
        <v/>
      </c>
      <c r="BN1424" s="74" t="str">
        <f t="shared" si="1052"/>
        <v/>
      </c>
      <c r="BO1424" s="74" t="str">
        <f t="shared" si="1052"/>
        <v/>
      </c>
      <c r="BP1424" s="74" t="str">
        <f t="shared" si="1052"/>
        <v/>
      </c>
      <c r="BQ1424" s="74" t="str">
        <f t="shared" si="1052"/>
        <v/>
      </c>
      <c r="BR1424" s="75" t="str">
        <f t="shared" si="1052"/>
        <v/>
      </c>
      <c r="BU1424" s="42" t="str">
        <f t="shared" si="1071"/>
        <v/>
      </c>
      <c r="BV1424" s="66" t="str">
        <f t="shared" si="1072"/>
        <v/>
      </c>
      <c r="BX1424" s="64" t="str">
        <f t="shared" si="1073"/>
        <v/>
      </c>
      <c r="BY1424" s="65" t="str">
        <f t="shared" si="1074"/>
        <v/>
      </c>
      <c r="BZ1424" s="65" t="str">
        <f t="shared" si="1075"/>
        <v/>
      </c>
      <c r="CA1424" s="65" t="str">
        <f t="shared" si="1076"/>
        <v/>
      </c>
      <c r="CB1424" s="65" t="str">
        <f t="shared" si="1077"/>
        <v/>
      </c>
      <c r="CC1424" s="65" t="str">
        <f t="shared" si="1078"/>
        <v/>
      </c>
      <c r="CD1424" s="65" t="str">
        <f t="shared" si="1079"/>
        <v/>
      </c>
      <c r="CE1424" s="65" t="str">
        <f t="shared" si="1080"/>
        <v/>
      </c>
      <c r="CF1424" s="65" t="str">
        <f t="shared" si="1081"/>
        <v/>
      </c>
      <c r="CG1424" s="66" t="str">
        <f t="shared" si="1082"/>
        <v/>
      </c>
      <c r="CI1424" s="42" t="str">
        <f t="shared" si="1083"/>
        <v/>
      </c>
      <c r="CK1424" s="92" t="str">
        <f t="shared" si="1084"/>
        <v/>
      </c>
      <c r="CL1424" s="65" t="str">
        <f t="shared" si="1085"/>
        <v/>
      </c>
      <c r="CM1424" s="93" t="str">
        <f t="shared" si="1086"/>
        <v/>
      </c>
      <c r="CN1424" s="101" t="str">
        <f t="shared" si="1055"/>
        <v/>
      </c>
      <c r="CP1424" s="92" t="str">
        <f t="shared" si="1087"/>
        <v/>
      </c>
      <c r="CQ1424" s="65" t="str">
        <f t="shared" si="1088"/>
        <v/>
      </c>
      <c r="CR1424" s="93" t="str">
        <f t="shared" si="1089"/>
        <v/>
      </c>
      <c r="CS1424" s="101" t="str">
        <f t="shared" si="1090"/>
        <v/>
      </c>
    </row>
    <row r="1425" spans="1:97" x14ac:dyDescent="0.25">
      <c r="A1425" s="51"/>
      <c r="B1425" s="15" t="str">
        <f t="shared" si="1054"/>
        <v/>
      </c>
      <c r="C1425" s="15" t="str">
        <f t="shared" si="1056"/>
        <v/>
      </c>
      <c r="D1425" s="51"/>
      <c r="E1425" s="137"/>
      <c r="F1425" s="138"/>
      <c r="G1425" s="139"/>
      <c r="H1425" s="138"/>
      <c r="I1425" s="140"/>
      <c r="J1425" s="138"/>
      <c r="K1425" s="141"/>
      <c r="L1425" s="139"/>
      <c r="M1425" s="142"/>
      <c r="N1425" s="142"/>
      <c r="O1425" s="143"/>
      <c r="P1425" s="144"/>
      <c r="Q1425" s="144"/>
      <c r="R1425" s="144"/>
      <c r="S1425" s="144"/>
      <c r="T1425" s="144"/>
      <c r="U1425" s="144"/>
      <c r="V1425" s="144"/>
      <c r="W1425" s="144"/>
      <c r="X1425" s="145"/>
      <c r="Y1425" s="51"/>
      <c r="Z1425" s="13" t="str">
        <f t="shared" si="1057"/>
        <v/>
      </c>
      <c r="AA1425" s="51"/>
      <c r="AE1425" s="42" t="str">
        <f t="shared" si="1058"/>
        <v/>
      </c>
      <c r="AF1425" s="42" t="str">
        <f>IF($I1425="", "", IF(COUNTIF($I$10:$I1424, I1425)&gt;0, "", SUMIF($I$10:$I$3009, $I1425, $AE$10:$AE$3009)))</f>
        <v/>
      </c>
      <c r="AG1425" s="45" t="str">
        <f>IF($AF1425="", "", COUNTIF($AF$10:$AF$3009, "&gt;"&amp;AF1425)+1+COUNTIF($AF$10:$AF1425, $AF1425)-1)</f>
        <v/>
      </c>
      <c r="AI1425" s="42" t="str">
        <f t="shared" si="1059"/>
        <v/>
      </c>
      <c r="AK1425" s="15" t="str">
        <f t="shared" si="1060"/>
        <v/>
      </c>
      <c r="AM1425" s="64" t="str">
        <f t="shared" si="1061"/>
        <v/>
      </c>
      <c r="AN1425" s="65" t="str">
        <f t="shared" si="1062"/>
        <v/>
      </c>
      <c r="AO1425" s="65" t="str">
        <f t="shared" si="1063"/>
        <v/>
      </c>
      <c r="AP1425" s="65" t="str">
        <f t="shared" si="1064"/>
        <v/>
      </c>
      <c r="AQ1425" s="65" t="str">
        <f t="shared" si="1065"/>
        <v/>
      </c>
      <c r="AR1425" s="65" t="str">
        <f t="shared" si="1066"/>
        <v/>
      </c>
      <c r="AS1425" s="65" t="str">
        <f t="shared" si="1067"/>
        <v/>
      </c>
      <c r="AT1425" s="65" t="str">
        <f t="shared" si="1068"/>
        <v/>
      </c>
      <c r="AU1425" s="65" t="str">
        <f t="shared" si="1069"/>
        <v/>
      </c>
      <c r="AV1425" s="66" t="str">
        <f t="shared" si="1070"/>
        <v/>
      </c>
      <c r="AX1425" s="73" t="str">
        <f t="shared" si="1091"/>
        <v/>
      </c>
      <c r="AY1425" s="74" t="str">
        <f t="shared" si="1053"/>
        <v/>
      </c>
      <c r="AZ1425" s="74" t="str">
        <f t="shared" si="1053"/>
        <v/>
      </c>
      <c r="BA1425" s="74" t="str">
        <f t="shared" si="1053"/>
        <v/>
      </c>
      <c r="BB1425" s="74" t="str">
        <f t="shared" si="1053"/>
        <v/>
      </c>
      <c r="BC1425" s="74" t="str">
        <f t="shared" si="1053"/>
        <v/>
      </c>
      <c r="BD1425" s="74" t="str">
        <f t="shared" si="1053"/>
        <v/>
      </c>
      <c r="BE1425" s="74" t="str">
        <f t="shared" si="1053"/>
        <v/>
      </c>
      <c r="BF1425" s="74" t="str">
        <f t="shared" si="1053"/>
        <v/>
      </c>
      <c r="BG1425" s="75" t="str">
        <f t="shared" si="1053"/>
        <v/>
      </c>
      <c r="BI1425" s="73" t="str">
        <f t="shared" si="1092"/>
        <v/>
      </c>
      <c r="BJ1425" s="74" t="str">
        <f t="shared" si="1052"/>
        <v/>
      </c>
      <c r="BK1425" s="74" t="str">
        <f t="shared" si="1052"/>
        <v/>
      </c>
      <c r="BL1425" s="74" t="str">
        <f t="shared" si="1052"/>
        <v/>
      </c>
      <c r="BM1425" s="74" t="str">
        <f t="shared" si="1052"/>
        <v/>
      </c>
      <c r="BN1425" s="74" t="str">
        <f t="shared" si="1052"/>
        <v/>
      </c>
      <c r="BO1425" s="74" t="str">
        <f t="shared" si="1052"/>
        <v/>
      </c>
      <c r="BP1425" s="74" t="str">
        <f t="shared" si="1052"/>
        <v/>
      </c>
      <c r="BQ1425" s="74" t="str">
        <f t="shared" si="1052"/>
        <v/>
      </c>
      <c r="BR1425" s="75" t="str">
        <f t="shared" si="1052"/>
        <v/>
      </c>
      <c r="BU1425" s="42" t="str">
        <f t="shared" si="1071"/>
        <v/>
      </c>
      <c r="BV1425" s="66" t="str">
        <f t="shared" si="1072"/>
        <v/>
      </c>
      <c r="BX1425" s="64" t="str">
        <f t="shared" si="1073"/>
        <v/>
      </c>
      <c r="BY1425" s="65" t="str">
        <f t="shared" si="1074"/>
        <v/>
      </c>
      <c r="BZ1425" s="65" t="str">
        <f t="shared" si="1075"/>
        <v/>
      </c>
      <c r="CA1425" s="65" t="str">
        <f t="shared" si="1076"/>
        <v/>
      </c>
      <c r="CB1425" s="65" t="str">
        <f t="shared" si="1077"/>
        <v/>
      </c>
      <c r="CC1425" s="65" t="str">
        <f t="shared" si="1078"/>
        <v/>
      </c>
      <c r="CD1425" s="65" t="str">
        <f t="shared" si="1079"/>
        <v/>
      </c>
      <c r="CE1425" s="65" t="str">
        <f t="shared" si="1080"/>
        <v/>
      </c>
      <c r="CF1425" s="65" t="str">
        <f t="shared" si="1081"/>
        <v/>
      </c>
      <c r="CG1425" s="66" t="str">
        <f t="shared" si="1082"/>
        <v/>
      </c>
      <c r="CI1425" s="42" t="str">
        <f t="shared" si="1083"/>
        <v/>
      </c>
      <c r="CK1425" s="92" t="str">
        <f t="shared" si="1084"/>
        <v/>
      </c>
      <c r="CL1425" s="65" t="str">
        <f t="shared" si="1085"/>
        <v/>
      </c>
      <c r="CM1425" s="93" t="str">
        <f t="shared" si="1086"/>
        <v/>
      </c>
      <c r="CN1425" s="101" t="str">
        <f t="shared" si="1055"/>
        <v/>
      </c>
      <c r="CP1425" s="92" t="str">
        <f t="shared" si="1087"/>
        <v/>
      </c>
      <c r="CQ1425" s="65" t="str">
        <f t="shared" si="1088"/>
        <v/>
      </c>
      <c r="CR1425" s="93" t="str">
        <f t="shared" si="1089"/>
        <v/>
      </c>
      <c r="CS1425" s="101" t="str">
        <f t="shared" si="1090"/>
        <v/>
      </c>
    </row>
    <row r="1426" spans="1:97" x14ac:dyDescent="0.25">
      <c r="A1426" s="51"/>
      <c r="B1426" s="15" t="str">
        <f t="shared" si="1054"/>
        <v/>
      </c>
      <c r="C1426" s="15" t="str">
        <f t="shared" si="1056"/>
        <v/>
      </c>
      <c r="D1426" s="51"/>
      <c r="E1426" s="137"/>
      <c r="F1426" s="138"/>
      <c r="G1426" s="139"/>
      <c r="H1426" s="138"/>
      <c r="I1426" s="140"/>
      <c r="J1426" s="138"/>
      <c r="K1426" s="141"/>
      <c r="L1426" s="139"/>
      <c r="M1426" s="142"/>
      <c r="N1426" s="142"/>
      <c r="O1426" s="143"/>
      <c r="P1426" s="144"/>
      <c r="Q1426" s="144"/>
      <c r="R1426" s="144"/>
      <c r="S1426" s="144"/>
      <c r="T1426" s="144"/>
      <c r="U1426" s="144"/>
      <c r="V1426" s="144"/>
      <c r="W1426" s="144"/>
      <c r="X1426" s="145"/>
      <c r="Y1426" s="51"/>
      <c r="Z1426" s="13" t="str">
        <f t="shared" si="1057"/>
        <v/>
      </c>
      <c r="AA1426" s="51"/>
      <c r="AE1426" s="42" t="str">
        <f t="shared" si="1058"/>
        <v/>
      </c>
      <c r="AF1426" s="42" t="str">
        <f>IF($I1426="", "", IF(COUNTIF($I$10:$I1425, I1426)&gt;0, "", SUMIF($I$10:$I$3009, $I1426, $AE$10:$AE$3009)))</f>
        <v/>
      </c>
      <c r="AG1426" s="45" t="str">
        <f>IF($AF1426="", "", COUNTIF($AF$10:$AF$3009, "&gt;"&amp;AF1426)+1+COUNTIF($AF$10:$AF1426, $AF1426)-1)</f>
        <v/>
      </c>
      <c r="AI1426" s="42" t="str">
        <f t="shared" si="1059"/>
        <v/>
      </c>
      <c r="AK1426" s="15" t="str">
        <f t="shared" si="1060"/>
        <v/>
      </c>
      <c r="AM1426" s="64" t="str">
        <f t="shared" si="1061"/>
        <v/>
      </c>
      <c r="AN1426" s="65" t="str">
        <f t="shared" si="1062"/>
        <v/>
      </c>
      <c r="AO1426" s="65" t="str">
        <f t="shared" si="1063"/>
        <v/>
      </c>
      <c r="AP1426" s="65" t="str">
        <f t="shared" si="1064"/>
        <v/>
      </c>
      <c r="AQ1426" s="65" t="str">
        <f t="shared" si="1065"/>
        <v/>
      </c>
      <c r="AR1426" s="65" t="str">
        <f t="shared" si="1066"/>
        <v/>
      </c>
      <c r="AS1426" s="65" t="str">
        <f t="shared" si="1067"/>
        <v/>
      </c>
      <c r="AT1426" s="65" t="str">
        <f t="shared" si="1068"/>
        <v/>
      </c>
      <c r="AU1426" s="65" t="str">
        <f t="shared" si="1069"/>
        <v/>
      </c>
      <c r="AV1426" s="66" t="str">
        <f t="shared" si="1070"/>
        <v/>
      </c>
      <c r="AX1426" s="73" t="str">
        <f t="shared" si="1091"/>
        <v/>
      </c>
      <c r="AY1426" s="74" t="str">
        <f t="shared" ref="AY1426:BG1435" si="1093">IF(AY$9="", "", IF($H1426=AY$9, $AE1426, ""))</f>
        <v/>
      </c>
      <c r="AZ1426" s="74" t="str">
        <f t="shared" si="1093"/>
        <v/>
      </c>
      <c r="BA1426" s="74" t="str">
        <f t="shared" si="1093"/>
        <v/>
      </c>
      <c r="BB1426" s="74" t="str">
        <f t="shared" si="1093"/>
        <v/>
      </c>
      <c r="BC1426" s="74" t="str">
        <f t="shared" si="1093"/>
        <v/>
      </c>
      <c r="BD1426" s="74" t="str">
        <f t="shared" si="1093"/>
        <v/>
      </c>
      <c r="BE1426" s="74" t="str">
        <f t="shared" si="1093"/>
        <v/>
      </c>
      <c r="BF1426" s="74" t="str">
        <f t="shared" si="1093"/>
        <v/>
      </c>
      <c r="BG1426" s="75" t="str">
        <f t="shared" si="1093"/>
        <v/>
      </c>
      <c r="BI1426" s="73" t="str">
        <f t="shared" si="1092"/>
        <v/>
      </c>
      <c r="BJ1426" s="74" t="str">
        <f t="shared" si="1052"/>
        <v/>
      </c>
      <c r="BK1426" s="74" t="str">
        <f t="shared" si="1052"/>
        <v/>
      </c>
      <c r="BL1426" s="74" t="str">
        <f t="shared" si="1052"/>
        <v/>
      </c>
      <c r="BM1426" s="74" t="str">
        <f t="shared" si="1052"/>
        <v/>
      </c>
      <c r="BN1426" s="74" t="str">
        <f t="shared" si="1052"/>
        <v/>
      </c>
      <c r="BO1426" s="74" t="str">
        <f t="shared" si="1052"/>
        <v/>
      </c>
      <c r="BP1426" s="74" t="str">
        <f t="shared" si="1052"/>
        <v/>
      </c>
      <c r="BQ1426" s="74" t="str">
        <f t="shared" si="1052"/>
        <v/>
      </c>
      <c r="BR1426" s="75" t="str">
        <f t="shared" si="1052"/>
        <v/>
      </c>
      <c r="BU1426" s="42" t="str">
        <f t="shared" si="1071"/>
        <v/>
      </c>
      <c r="BV1426" s="66" t="str">
        <f t="shared" si="1072"/>
        <v/>
      </c>
      <c r="BX1426" s="64" t="str">
        <f t="shared" si="1073"/>
        <v/>
      </c>
      <c r="BY1426" s="65" t="str">
        <f t="shared" si="1074"/>
        <v/>
      </c>
      <c r="BZ1426" s="65" t="str">
        <f t="shared" si="1075"/>
        <v/>
      </c>
      <c r="CA1426" s="65" t="str">
        <f t="shared" si="1076"/>
        <v/>
      </c>
      <c r="CB1426" s="65" t="str">
        <f t="shared" si="1077"/>
        <v/>
      </c>
      <c r="CC1426" s="65" t="str">
        <f t="shared" si="1078"/>
        <v/>
      </c>
      <c r="CD1426" s="65" t="str">
        <f t="shared" si="1079"/>
        <v/>
      </c>
      <c r="CE1426" s="65" t="str">
        <f t="shared" si="1080"/>
        <v/>
      </c>
      <c r="CF1426" s="65" t="str">
        <f t="shared" si="1081"/>
        <v/>
      </c>
      <c r="CG1426" s="66" t="str">
        <f t="shared" si="1082"/>
        <v/>
      </c>
      <c r="CI1426" s="42" t="str">
        <f t="shared" si="1083"/>
        <v/>
      </c>
      <c r="CK1426" s="92" t="str">
        <f t="shared" si="1084"/>
        <v/>
      </c>
      <c r="CL1426" s="65" t="str">
        <f t="shared" si="1085"/>
        <v/>
      </c>
      <c r="CM1426" s="93" t="str">
        <f t="shared" si="1086"/>
        <v/>
      </c>
      <c r="CN1426" s="101" t="str">
        <f t="shared" si="1055"/>
        <v/>
      </c>
      <c r="CP1426" s="92" t="str">
        <f t="shared" si="1087"/>
        <v/>
      </c>
      <c r="CQ1426" s="65" t="str">
        <f t="shared" si="1088"/>
        <v/>
      </c>
      <c r="CR1426" s="93" t="str">
        <f t="shared" si="1089"/>
        <v/>
      </c>
      <c r="CS1426" s="101" t="str">
        <f t="shared" si="1090"/>
        <v/>
      </c>
    </row>
    <row r="1427" spans="1:97" x14ac:dyDescent="0.25">
      <c r="A1427" s="51"/>
      <c r="B1427" s="15" t="str">
        <f t="shared" si="1054"/>
        <v/>
      </c>
      <c r="C1427" s="15" t="str">
        <f t="shared" si="1056"/>
        <v/>
      </c>
      <c r="D1427" s="51"/>
      <c r="E1427" s="137"/>
      <c r="F1427" s="138"/>
      <c r="G1427" s="139"/>
      <c r="H1427" s="138"/>
      <c r="I1427" s="140"/>
      <c r="J1427" s="138"/>
      <c r="K1427" s="141"/>
      <c r="L1427" s="139"/>
      <c r="M1427" s="142"/>
      <c r="N1427" s="142"/>
      <c r="O1427" s="143"/>
      <c r="P1427" s="144"/>
      <c r="Q1427" s="144"/>
      <c r="R1427" s="144"/>
      <c r="S1427" s="144"/>
      <c r="T1427" s="144"/>
      <c r="U1427" s="144"/>
      <c r="V1427" s="144"/>
      <c r="W1427" s="144"/>
      <c r="X1427" s="145"/>
      <c r="Y1427" s="51"/>
      <c r="Z1427" s="13" t="str">
        <f t="shared" si="1057"/>
        <v/>
      </c>
      <c r="AA1427" s="51"/>
      <c r="AE1427" s="42" t="str">
        <f t="shared" si="1058"/>
        <v/>
      </c>
      <c r="AF1427" s="42" t="str">
        <f>IF($I1427="", "", IF(COUNTIF($I$10:$I1426, I1427)&gt;0, "", SUMIF($I$10:$I$3009, $I1427, $AE$10:$AE$3009)))</f>
        <v/>
      </c>
      <c r="AG1427" s="45" t="str">
        <f>IF($AF1427="", "", COUNTIF($AF$10:$AF$3009, "&gt;"&amp;AF1427)+1+COUNTIF($AF$10:$AF1427, $AF1427)-1)</f>
        <v/>
      </c>
      <c r="AI1427" s="42" t="str">
        <f t="shared" si="1059"/>
        <v/>
      </c>
      <c r="AK1427" s="15" t="str">
        <f t="shared" si="1060"/>
        <v/>
      </c>
      <c r="AM1427" s="64" t="str">
        <f t="shared" si="1061"/>
        <v/>
      </c>
      <c r="AN1427" s="65" t="str">
        <f t="shared" si="1062"/>
        <v/>
      </c>
      <c r="AO1427" s="65" t="str">
        <f t="shared" si="1063"/>
        <v/>
      </c>
      <c r="AP1427" s="65" t="str">
        <f t="shared" si="1064"/>
        <v/>
      </c>
      <c r="AQ1427" s="65" t="str">
        <f t="shared" si="1065"/>
        <v/>
      </c>
      <c r="AR1427" s="65" t="str">
        <f t="shared" si="1066"/>
        <v/>
      </c>
      <c r="AS1427" s="65" t="str">
        <f t="shared" si="1067"/>
        <v/>
      </c>
      <c r="AT1427" s="65" t="str">
        <f t="shared" si="1068"/>
        <v/>
      </c>
      <c r="AU1427" s="65" t="str">
        <f t="shared" si="1069"/>
        <v/>
      </c>
      <c r="AV1427" s="66" t="str">
        <f t="shared" si="1070"/>
        <v/>
      </c>
      <c r="AX1427" s="73" t="str">
        <f t="shared" si="1091"/>
        <v/>
      </c>
      <c r="AY1427" s="74" t="str">
        <f t="shared" si="1093"/>
        <v/>
      </c>
      <c r="AZ1427" s="74" t="str">
        <f t="shared" si="1093"/>
        <v/>
      </c>
      <c r="BA1427" s="74" t="str">
        <f t="shared" si="1093"/>
        <v/>
      </c>
      <c r="BB1427" s="74" t="str">
        <f t="shared" si="1093"/>
        <v/>
      </c>
      <c r="BC1427" s="74" t="str">
        <f t="shared" si="1093"/>
        <v/>
      </c>
      <c r="BD1427" s="74" t="str">
        <f t="shared" si="1093"/>
        <v/>
      </c>
      <c r="BE1427" s="74" t="str">
        <f t="shared" si="1093"/>
        <v/>
      </c>
      <c r="BF1427" s="74" t="str">
        <f t="shared" si="1093"/>
        <v/>
      </c>
      <c r="BG1427" s="75" t="str">
        <f t="shared" si="1093"/>
        <v/>
      </c>
      <c r="BI1427" s="73" t="str">
        <f t="shared" si="1092"/>
        <v/>
      </c>
      <c r="BJ1427" s="74" t="str">
        <f t="shared" si="1052"/>
        <v/>
      </c>
      <c r="BK1427" s="74" t="str">
        <f t="shared" si="1052"/>
        <v/>
      </c>
      <c r="BL1427" s="74" t="str">
        <f t="shared" si="1052"/>
        <v/>
      </c>
      <c r="BM1427" s="74" t="str">
        <f t="shared" si="1052"/>
        <v/>
      </c>
      <c r="BN1427" s="74" t="str">
        <f t="shared" si="1052"/>
        <v/>
      </c>
      <c r="BO1427" s="74" t="str">
        <f t="shared" si="1052"/>
        <v/>
      </c>
      <c r="BP1427" s="74" t="str">
        <f t="shared" si="1052"/>
        <v/>
      </c>
      <c r="BQ1427" s="74" t="str">
        <f t="shared" si="1052"/>
        <v/>
      </c>
      <c r="BR1427" s="75" t="str">
        <f t="shared" si="1052"/>
        <v/>
      </c>
      <c r="BU1427" s="42" t="str">
        <f t="shared" si="1071"/>
        <v/>
      </c>
      <c r="BV1427" s="66" t="str">
        <f t="shared" si="1072"/>
        <v/>
      </c>
      <c r="BX1427" s="64" t="str">
        <f t="shared" si="1073"/>
        <v/>
      </c>
      <c r="BY1427" s="65" t="str">
        <f t="shared" si="1074"/>
        <v/>
      </c>
      <c r="BZ1427" s="65" t="str">
        <f t="shared" si="1075"/>
        <v/>
      </c>
      <c r="CA1427" s="65" t="str">
        <f t="shared" si="1076"/>
        <v/>
      </c>
      <c r="CB1427" s="65" t="str">
        <f t="shared" si="1077"/>
        <v/>
      </c>
      <c r="CC1427" s="65" t="str">
        <f t="shared" si="1078"/>
        <v/>
      </c>
      <c r="CD1427" s="65" t="str">
        <f t="shared" si="1079"/>
        <v/>
      </c>
      <c r="CE1427" s="65" t="str">
        <f t="shared" si="1080"/>
        <v/>
      </c>
      <c r="CF1427" s="65" t="str">
        <f t="shared" si="1081"/>
        <v/>
      </c>
      <c r="CG1427" s="66" t="str">
        <f t="shared" si="1082"/>
        <v/>
      </c>
      <c r="CI1427" s="42" t="str">
        <f t="shared" si="1083"/>
        <v/>
      </c>
      <c r="CK1427" s="92" t="str">
        <f t="shared" si="1084"/>
        <v/>
      </c>
      <c r="CL1427" s="65" t="str">
        <f t="shared" si="1085"/>
        <v/>
      </c>
      <c r="CM1427" s="93" t="str">
        <f t="shared" si="1086"/>
        <v/>
      </c>
      <c r="CN1427" s="101" t="str">
        <f t="shared" si="1055"/>
        <v/>
      </c>
      <c r="CP1427" s="92" t="str">
        <f t="shared" si="1087"/>
        <v/>
      </c>
      <c r="CQ1427" s="65" t="str">
        <f t="shared" si="1088"/>
        <v/>
      </c>
      <c r="CR1427" s="93" t="str">
        <f t="shared" si="1089"/>
        <v/>
      </c>
      <c r="CS1427" s="101" t="str">
        <f t="shared" si="1090"/>
        <v/>
      </c>
    </row>
    <row r="1428" spans="1:97" x14ac:dyDescent="0.25">
      <c r="A1428" s="51"/>
      <c r="B1428" s="15" t="str">
        <f t="shared" si="1054"/>
        <v/>
      </c>
      <c r="C1428" s="15" t="str">
        <f t="shared" si="1056"/>
        <v/>
      </c>
      <c r="D1428" s="51"/>
      <c r="E1428" s="137"/>
      <c r="F1428" s="138"/>
      <c r="G1428" s="139"/>
      <c r="H1428" s="138"/>
      <c r="I1428" s="140"/>
      <c r="J1428" s="138"/>
      <c r="K1428" s="141"/>
      <c r="L1428" s="139"/>
      <c r="M1428" s="142"/>
      <c r="N1428" s="142"/>
      <c r="O1428" s="143"/>
      <c r="P1428" s="144"/>
      <c r="Q1428" s="144"/>
      <c r="R1428" s="144"/>
      <c r="S1428" s="144"/>
      <c r="T1428" s="144"/>
      <c r="U1428" s="144"/>
      <c r="V1428" s="144"/>
      <c r="W1428" s="144"/>
      <c r="X1428" s="145"/>
      <c r="Y1428" s="51"/>
      <c r="Z1428" s="13" t="str">
        <f t="shared" si="1057"/>
        <v/>
      </c>
      <c r="AA1428" s="51"/>
      <c r="AE1428" s="42" t="str">
        <f t="shared" si="1058"/>
        <v/>
      </c>
      <c r="AF1428" s="42" t="str">
        <f>IF($I1428="", "", IF(COUNTIF($I$10:$I1427, I1428)&gt;0, "", SUMIF($I$10:$I$3009, $I1428, $AE$10:$AE$3009)))</f>
        <v/>
      </c>
      <c r="AG1428" s="45" t="str">
        <f>IF($AF1428="", "", COUNTIF($AF$10:$AF$3009, "&gt;"&amp;AF1428)+1+COUNTIF($AF$10:$AF1428, $AF1428)-1)</f>
        <v/>
      </c>
      <c r="AI1428" s="42" t="str">
        <f t="shared" si="1059"/>
        <v/>
      </c>
      <c r="AK1428" s="15" t="str">
        <f t="shared" si="1060"/>
        <v/>
      </c>
      <c r="AM1428" s="64" t="str">
        <f t="shared" si="1061"/>
        <v/>
      </c>
      <c r="AN1428" s="65" t="str">
        <f t="shared" si="1062"/>
        <v/>
      </c>
      <c r="AO1428" s="65" t="str">
        <f t="shared" si="1063"/>
        <v/>
      </c>
      <c r="AP1428" s="65" t="str">
        <f t="shared" si="1064"/>
        <v/>
      </c>
      <c r="AQ1428" s="65" t="str">
        <f t="shared" si="1065"/>
        <v/>
      </c>
      <c r="AR1428" s="65" t="str">
        <f t="shared" si="1066"/>
        <v/>
      </c>
      <c r="AS1428" s="65" t="str">
        <f t="shared" si="1067"/>
        <v/>
      </c>
      <c r="AT1428" s="65" t="str">
        <f t="shared" si="1068"/>
        <v/>
      </c>
      <c r="AU1428" s="65" t="str">
        <f t="shared" si="1069"/>
        <v/>
      </c>
      <c r="AV1428" s="66" t="str">
        <f t="shared" si="1070"/>
        <v/>
      </c>
      <c r="AX1428" s="73" t="str">
        <f t="shared" si="1091"/>
        <v/>
      </c>
      <c r="AY1428" s="74" t="str">
        <f t="shared" si="1093"/>
        <v/>
      </c>
      <c r="AZ1428" s="74" t="str">
        <f t="shared" si="1093"/>
        <v/>
      </c>
      <c r="BA1428" s="74" t="str">
        <f t="shared" si="1093"/>
        <v/>
      </c>
      <c r="BB1428" s="74" t="str">
        <f t="shared" si="1093"/>
        <v/>
      </c>
      <c r="BC1428" s="74" t="str">
        <f t="shared" si="1093"/>
        <v/>
      </c>
      <c r="BD1428" s="74" t="str">
        <f t="shared" si="1093"/>
        <v/>
      </c>
      <c r="BE1428" s="74" t="str">
        <f t="shared" si="1093"/>
        <v/>
      </c>
      <c r="BF1428" s="74" t="str">
        <f t="shared" si="1093"/>
        <v/>
      </c>
      <c r="BG1428" s="75" t="str">
        <f t="shared" si="1093"/>
        <v/>
      </c>
      <c r="BI1428" s="73" t="str">
        <f t="shared" si="1092"/>
        <v/>
      </c>
      <c r="BJ1428" s="74" t="str">
        <f t="shared" si="1052"/>
        <v/>
      </c>
      <c r="BK1428" s="74" t="str">
        <f t="shared" si="1052"/>
        <v/>
      </c>
      <c r="BL1428" s="74" t="str">
        <f t="shared" si="1052"/>
        <v/>
      </c>
      <c r="BM1428" s="74" t="str">
        <f t="shared" si="1052"/>
        <v/>
      </c>
      <c r="BN1428" s="74" t="str">
        <f t="shared" si="1052"/>
        <v/>
      </c>
      <c r="BO1428" s="74" t="str">
        <f t="shared" si="1052"/>
        <v/>
      </c>
      <c r="BP1428" s="74" t="str">
        <f t="shared" si="1052"/>
        <v/>
      </c>
      <c r="BQ1428" s="74" t="str">
        <f t="shared" si="1052"/>
        <v/>
      </c>
      <c r="BR1428" s="75" t="str">
        <f t="shared" si="1052"/>
        <v/>
      </c>
      <c r="BU1428" s="42" t="str">
        <f t="shared" si="1071"/>
        <v/>
      </c>
      <c r="BV1428" s="66" t="str">
        <f t="shared" si="1072"/>
        <v/>
      </c>
      <c r="BX1428" s="64" t="str">
        <f t="shared" si="1073"/>
        <v/>
      </c>
      <c r="BY1428" s="65" t="str">
        <f t="shared" si="1074"/>
        <v/>
      </c>
      <c r="BZ1428" s="65" t="str">
        <f t="shared" si="1075"/>
        <v/>
      </c>
      <c r="CA1428" s="65" t="str">
        <f t="shared" si="1076"/>
        <v/>
      </c>
      <c r="CB1428" s="65" t="str">
        <f t="shared" si="1077"/>
        <v/>
      </c>
      <c r="CC1428" s="65" t="str">
        <f t="shared" si="1078"/>
        <v/>
      </c>
      <c r="CD1428" s="65" t="str">
        <f t="shared" si="1079"/>
        <v/>
      </c>
      <c r="CE1428" s="65" t="str">
        <f t="shared" si="1080"/>
        <v/>
      </c>
      <c r="CF1428" s="65" t="str">
        <f t="shared" si="1081"/>
        <v/>
      </c>
      <c r="CG1428" s="66" t="str">
        <f t="shared" si="1082"/>
        <v/>
      </c>
      <c r="CI1428" s="42" t="str">
        <f t="shared" si="1083"/>
        <v/>
      </c>
      <c r="CK1428" s="92" t="str">
        <f t="shared" si="1084"/>
        <v/>
      </c>
      <c r="CL1428" s="65" t="str">
        <f t="shared" si="1085"/>
        <v/>
      </c>
      <c r="CM1428" s="93" t="str">
        <f t="shared" si="1086"/>
        <v/>
      </c>
      <c r="CN1428" s="101" t="str">
        <f t="shared" si="1055"/>
        <v/>
      </c>
      <c r="CP1428" s="92" t="str">
        <f t="shared" si="1087"/>
        <v/>
      </c>
      <c r="CQ1428" s="65" t="str">
        <f t="shared" si="1088"/>
        <v/>
      </c>
      <c r="CR1428" s="93" t="str">
        <f t="shared" si="1089"/>
        <v/>
      </c>
      <c r="CS1428" s="101" t="str">
        <f t="shared" si="1090"/>
        <v/>
      </c>
    </row>
    <row r="1429" spans="1:97" x14ac:dyDescent="0.25">
      <c r="A1429" s="51"/>
      <c r="B1429" s="15" t="str">
        <f t="shared" si="1054"/>
        <v/>
      </c>
      <c r="C1429" s="15" t="str">
        <f t="shared" si="1056"/>
        <v/>
      </c>
      <c r="D1429" s="51"/>
      <c r="E1429" s="137"/>
      <c r="F1429" s="138"/>
      <c r="G1429" s="139"/>
      <c r="H1429" s="138"/>
      <c r="I1429" s="140"/>
      <c r="J1429" s="138"/>
      <c r="K1429" s="141"/>
      <c r="L1429" s="139"/>
      <c r="M1429" s="142"/>
      <c r="N1429" s="142"/>
      <c r="O1429" s="143"/>
      <c r="P1429" s="144"/>
      <c r="Q1429" s="144"/>
      <c r="R1429" s="144"/>
      <c r="S1429" s="144"/>
      <c r="T1429" s="144"/>
      <c r="U1429" s="144"/>
      <c r="V1429" s="144"/>
      <c r="W1429" s="144"/>
      <c r="X1429" s="145"/>
      <c r="Y1429" s="51"/>
      <c r="Z1429" s="13" t="str">
        <f t="shared" si="1057"/>
        <v/>
      </c>
      <c r="AA1429" s="51"/>
      <c r="AE1429" s="42" t="str">
        <f t="shared" si="1058"/>
        <v/>
      </c>
      <c r="AF1429" s="42" t="str">
        <f>IF($I1429="", "", IF(COUNTIF($I$10:$I1428, I1429)&gt;0, "", SUMIF($I$10:$I$3009, $I1429, $AE$10:$AE$3009)))</f>
        <v/>
      </c>
      <c r="AG1429" s="45" t="str">
        <f>IF($AF1429="", "", COUNTIF($AF$10:$AF$3009, "&gt;"&amp;AF1429)+1+COUNTIF($AF$10:$AF1429, $AF1429)-1)</f>
        <v/>
      </c>
      <c r="AI1429" s="42" t="str">
        <f t="shared" si="1059"/>
        <v/>
      </c>
      <c r="AK1429" s="15" t="str">
        <f t="shared" si="1060"/>
        <v/>
      </c>
      <c r="AM1429" s="64" t="str">
        <f t="shared" si="1061"/>
        <v/>
      </c>
      <c r="AN1429" s="65" t="str">
        <f t="shared" si="1062"/>
        <v/>
      </c>
      <c r="AO1429" s="65" t="str">
        <f t="shared" si="1063"/>
        <v/>
      </c>
      <c r="AP1429" s="65" t="str">
        <f t="shared" si="1064"/>
        <v/>
      </c>
      <c r="AQ1429" s="65" t="str">
        <f t="shared" si="1065"/>
        <v/>
      </c>
      <c r="AR1429" s="65" t="str">
        <f t="shared" si="1066"/>
        <v/>
      </c>
      <c r="AS1429" s="65" t="str">
        <f t="shared" si="1067"/>
        <v/>
      </c>
      <c r="AT1429" s="65" t="str">
        <f t="shared" si="1068"/>
        <v/>
      </c>
      <c r="AU1429" s="65" t="str">
        <f t="shared" si="1069"/>
        <v/>
      </c>
      <c r="AV1429" s="66" t="str">
        <f t="shared" si="1070"/>
        <v/>
      </c>
      <c r="AX1429" s="73" t="str">
        <f t="shared" si="1091"/>
        <v/>
      </c>
      <c r="AY1429" s="74" t="str">
        <f t="shared" si="1093"/>
        <v/>
      </c>
      <c r="AZ1429" s="74" t="str">
        <f t="shared" si="1093"/>
        <v/>
      </c>
      <c r="BA1429" s="74" t="str">
        <f t="shared" si="1093"/>
        <v/>
      </c>
      <c r="BB1429" s="74" t="str">
        <f t="shared" si="1093"/>
        <v/>
      </c>
      <c r="BC1429" s="74" t="str">
        <f t="shared" si="1093"/>
        <v/>
      </c>
      <c r="BD1429" s="74" t="str">
        <f t="shared" si="1093"/>
        <v/>
      </c>
      <c r="BE1429" s="74" t="str">
        <f t="shared" si="1093"/>
        <v/>
      </c>
      <c r="BF1429" s="74" t="str">
        <f t="shared" si="1093"/>
        <v/>
      </c>
      <c r="BG1429" s="75" t="str">
        <f t="shared" si="1093"/>
        <v/>
      </c>
      <c r="BI1429" s="73" t="str">
        <f t="shared" si="1092"/>
        <v/>
      </c>
      <c r="BJ1429" s="74" t="str">
        <f t="shared" si="1052"/>
        <v/>
      </c>
      <c r="BK1429" s="74" t="str">
        <f t="shared" si="1052"/>
        <v/>
      </c>
      <c r="BL1429" s="74" t="str">
        <f t="shared" si="1052"/>
        <v/>
      </c>
      <c r="BM1429" s="74" t="str">
        <f t="shared" si="1052"/>
        <v/>
      </c>
      <c r="BN1429" s="74" t="str">
        <f t="shared" si="1052"/>
        <v/>
      </c>
      <c r="BO1429" s="74" t="str">
        <f t="shared" si="1052"/>
        <v/>
      </c>
      <c r="BP1429" s="74" t="str">
        <f t="shared" si="1052"/>
        <v/>
      </c>
      <c r="BQ1429" s="74" t="str">
        <f t="shared" si="1052"/>
        <v/>
      </c>
      <c r="BR1429" s="75" t="str">
        <f t="shared" si="1052"/>
        <v/>
      </c>
      <c r="BU1429" s="42" t="str">
        <f t="shared" si="1071"/>
        <v/>
      </c>
      <c r="BV1429" s="66" t="str">
        <f t="shared" si="1072"/>
        <v/>
      </c>
      <c r="BX1429" s="64" t="str">
        <f t="shared" si="1073"/>
        <v/>
      </c>
      <c r="BY1429" s="65" t="str">
        <f t="shared" si="1074"/>
        <v/>
      </c>
      <c r="BZ1429" s="65" t="str">
        <f t="shared" si="1075"/>
        <v/>
      </c>
      <c r="CA1429" s="65" t="str">
        <f t="shared" si="1076"/>
        <v/>
      </c>
      <c r="CB1429" s="65" t="str">
        <f t="shared" si="1077"/>
        <v/>
      </c>
      <c r="CC1429" s="65" t="str">
        <f t="shared" si="1078"/>
        <v/>
      </c>
      <c r="CD1429" s="65" t="str">
        <f t="shared" si="1079"/>
        <v/>
      </c>
      <c r="CE1429" s="65" t="str">
        <f t="shared" si="1080"/>
        <v/>
      </c>
      <c r="CF1429" s="65" t="str">
        <f t="shared" si="1081"/>
        <v/>
      </c>
      <c r="CG1429" s="66" t="str">
        <f t="shared" si="1082"/>
        <v/>
      </c>
      <c r="CI1429" s="42" t="str">
        <f t="shared" si="1083"/>
        <v/>
      </c>
      <c r="CK1429" s="92" t="str">
        <f t="shared" si="1084"/>
        <v/>
      </c>
      <c r="CL1429" s="65" t="str">
        <f t="shared" si="1085"/>
        <v/>
      </c>
      <c r="CM1429" s="93" t="str">
        <f t="shared" si="1086"/>
        <v/>
      </c>
      <c r="CN1429" s="101" t="str">
        <f t="shared" si="1055"/>
        <v/>
      </c>
      <c r="CP1429" s="92" t="str">
        <f t="shared" si="1087"/>
        <v/>
      </c>
      <c r="CQ1429" s="65" t="str">
        <f t="shared" si="1088"/>
        <v/>
      </c>
      <c r="CR1429" s="93" t="str">
        <f t="shared" si="1089"/>
        <v/>
      </c>
      <c r="CS1429" s="101" t="str">
        <f t="shared" si="1090"/>
        <v/>
      </c>
    </row>
    <row r="1430" spans="1:97" x14ac:dyDescent="0.25">
      <c r="A1430" s="51"/>
      <c r="B1430" s="15" t="str">
        <f t="shared" si="1054"/>
        <v/>
      </c>
      <c r="C1430" s="15" t="str">
        <f t="shared" si="1056"/>
        <v/>
      </c>
      <c r="D1430" s="51"/>
      <c r="E1430" s="137"/>
      <c r="F1430" s="138"/>
      <c r="G1430" s="139"/>
      <c r="H1430" s="138"/>
      <c r="I1430" s="140"/>
      <c r="J1430" s="138"/>
      <c r="K1430" s="141"/>
      <c r="L1430" s="139"/>
      <c r="M1430" s="142"/>
      <c r="N1430" s="142"/>
      <c r="O1430" s="143"/>
      <c r="P1430" s="144"/>
      <c r="Q1430" s="144"/>
      <c r="R1430" s="144"/>
      <c r="S1430" s="144"/>
      <c r="T1430" s="144"/>
      <c r="U1430" s="144"/>
      <c r="V1430" s="144"/>
      <c r="W1430" s="144"/>
      <c r="X1430" s="145"/>
      <c r="Y1430" s="51"/>
      <c r="Z1430" s="13" t="str">
        <f t="shared" si="1057"/>
        <v/>
      </c>
      <c r="AA1430" s="51"/>
      <c r="AE1430" s="42" t="str">
        <f t="shared" si="1058"/>
        <v/>
      </c>
      <c r="AF1430" s="42" t="str">
        <f>IF($I1430="", "", IF(COUNTIF($I$10:$I1429, I1430)&gt;0, "", SUMIF($I$10:$I$3009, $I1430, $AE$10:$AE$3009)))</f>
        <v/>
      </c>
      <c r="AG1430" s="45" t="str">
        <f>IF($AF1430="", "", COUNTIF($AF$10:$AF$3009, "&gt;"&amp;AF1430)+1+COUNTIF($AF$10:$AF1430, $AF1430)-1)</f>
        <v/>
      </c>
      <c r="AI1430" s="42" t="str">
        <f t="shared" si="1059"/>
        <v/>
      </c>
      <c r="AK1430" s="15" t="str">
        <f t="shared" si="1060"/>
        <v/>
      </c>
      <c r="AM1430" s="64" t="str">
        <f t="shared" si="1061"/>
        <v/>
      </c>
      <c r="AN1430" s="65" t="str">
        <f t="shared" si="1062"/>
        <v/>
      </c>
      <c r="AO1430" s="65" t="str">
        <f t="shared" si="1063"/>
        <v/>
      </c>
      <c r="AP1430" s="65" t="str">
        <f t="shared" si="1064"/>
        <v/>
      </c>
      <c r="AQ1430" s="65" t="str">
        <f t="shared" si="1065"/>
        <v/>
      </c>
      <c r="AR1430" s="65" t="str">
        <f t="shared" si="1066"/>
        <v/>
      </c>
      <c r="AS1430" s="65" t="str">
        <f t="shared" si="1067"/>
        <v/>
      </c>
      <c r="AT1430" s="65" t="str">
        <f t="shared" si="1068"/>
        <v/>
      </c>
      <c r="AU1430" s="65" t="str">
        <f t="shared" si="1069"/>
        <v/>
      </c>
      <c r="AV1430" s="66" t="str">
        <f t="shared" si="1070"/>
        <v/>
      </c>
      <c r="AX1430" s="73" t="str">
        <f t="shared" si="1091"/>
        <v/>
      </c>
      <c r="AY1430" s="74" t="str">
        <f t="shared" si="1093"/>
        <v/>
      </c>
      <c r="AZ1430" s="74" t="str">
        <f t="shared" si="1093"/>
        <v/>
      </c>
      <c r="BA1430" s="74" t="str">
        <f t="shared" si="1093"/>
        <v/>
      </c>
      <c r="BB1430" s="74" t="str">
        <f t="shared" si="1093"/>
        <v/>
      </c>
      <c r="BC1430" s="74" t="str">
        <f t="shared" si="1093"/>
        <v/>
      </c>
      <c r="BD1430" s="74" t="str">
        <f t="shared" si="1093"/>
        <v/>
      </c>
      <c r="BE1430" s="74" t="str">
        <f t="shared" si="1093"/>
        <v/>
      </c>
      <c r="BF1430" s="74" t="str">
        <f t="shared" si="1093"/>
        <v/>
      </c>
      <c r="BG1430" s="75" t="str">
        <f t="shared" si="1093"/>
        <v/>
      </c>
      <c r="BI1430" s="73" t="str">
        <f t="shared" si="1092"/>
        <v/>
      </c>
      <c r="BJ1430" s="74" t="str">
        <f t="shared" si="1052"/>
        <v/>
      </c>
      <c r="BK1430" s="74" t="str">
        <f t="shared" si="1052"/>
        <v/>
      </c>
      <c r="BL1430" s="74" t="str">
        <f t="shared" si="1052"/>
        <v/>
      </c>
      <c r="BM1430" s="74" t="str">
        <f t="shared" si="1052"/>
        <v/>
      </c>
      <c r="BN1430" s="74" t="str">
        <f t="shared" si="1052"/>
        <v/>
      </c>
      <c r="BO1430" s="74" t="str">
        <f t="shared" si="1052"/>
        <v/>
      </c>
      <c r="BP1430" s="74" t="str">
        <f t="shared" si="1052"/>
        <v/>
      </c>
      <c r="BQ1430" s="74" t="str">
        <f t="shared" si="1052"/>
        <v/>
      </c>
      <c r="BR1430" s="75" t="str">
        <f t="shared" si="1052"/>
        <v/>
      </c>
      <c r="BU1430" s="42" t="str">
        <f t="shared" si="1071"/>
        <v/>
      </c>
      <c r="BV1430" s="66" t="str">
        <f t="shared" si="1072"/>
        <v/>
      </c>
      <c r="BX1430" s="64" t="str">
        <f t="shared" si="1073"/>
        <v/>
      </c>
      <c r="BY1430" s="65" t="str">
        <f t="shared" si="1074"/>
        <v/>
      </c>
      <c r="BZ1430" s="65" t="str">
        <f t="shared" si="1075"/>
        <v/>
      </c>
      <c r="CA1430" s="65" t="str">
        <f t="shared" si="1076"/>
        <v/>
      </c>
      <c r="CB1430" s="65" t="str">
        <f t="shared" si="1077"/>
        <v/>
      </c>
      <c r="CC1430" s="65" t="str">
        <f t="shared" si="1078"/>
        <v/>
      </c>
      <c r="CD1430" s="65" t="str">
        <f t="shared" si="1079"/>
        <v/>
      </c>
      <c r="CE1430" s="65" t="str">
        <f t="shared" si="1080"/>
        <v/>
      </c>
      <c r="CF1430" s="65" t="str">
        <f t="shared" si="1081"/>
        <v/>
      </c>
      <c r="CG1430" s="66" t="str">
        <f t="shared" si="1082"/>
        <v/>
      </c>
      <c r="CI1430" s="42" t="str">
        <f t="shared" si="1083"/>
        <v/>
      </c>
      <c r="CK1430" s="92" t="str">
        <f t="shared" si="1084"/>
        <v/>
      </c>
      <c r="CL1430" s="65" t="str">
        <f t="shared" si="1085"/>
        <v/>
      </c>
      <c r="CM1430" s="93" t="str">
        <f t="shared" si="1086"/>
        <v/>
      </c>
      <c r="CN1430" s="101" t="str">
        <f t="shared" si="1055"/>
        <v/>
      </c>
      <c r="CP1430" s="92" t="str">
        <f t="shared" si="1087"/>
        <v/>
      </c>
      <c r="CQ1430" s="65" t="str">
        <f t="shared" si="1088"/>
        <v/>
      </c>
      <c r="CR1430" s="93" t="str">
        <f t="shared" si="1089"/>
        <v/>
      </c>
      <c r="CS1430" s="101" t="str">
        <f t="shared" si="1090"/>
        <v/>
      </c>
    </row>
    <row r="1431" spans="1:97" x14ac:dyDescent="0.25">
      <c r="A1431" s="51"/>
      <c r="B1431" s="15" t="str">
        <f t="shared" si="1054"/>
        <v/>
      </c>
      <c r="C1431" s="15" t="str">
        <f t="shared" si="1056"/>
        <v/>
      </c>
      <c r="D1431" s="51"/>
      <c r="E1431" s="137"/>
      <c r="F1431" s="138"/>
      <c r="G1431" s="139"/>
      <c r="H1431" s="138"/>
      <c r="I1431" s="140"/>
      <c r="J1431" s="138"/>
      <c r="K1431" s="141"/>
      <c r="L1431" s="139"/>
      <c r="M1431" s="142"/>
      <c r="N1431" s="142"/>
      <c r="O1431" s="143"/>
      <c r="P1431" s="144"/>
      <c r="Q1431" s="144"/>
      <c r="R1431" s="144"/>
      <c r="S1431" s="144"/>
      <c r="T1431" s="144"/>
      <c r="U1431" s="144"/>
      <c r="V1431" s="144"/>
      <c r="W1431" s="144"/>
      <c r="X1431" s="145"/>
      <c r="Y1431" s="51"/>
      <c r="Z1431" s="13" t="str">
        <f t="shared" si="1057"/>
        <v/>
      </c>
      <c r="AA1431" s="51"/>
      <c r="AE1431" s="42" t="str">
        <f t="shared" si="1058"/>
        <v/>
      </c>
      <c r="AF1431" s="42" t="str">
        <f>IF($I1431="", "", IF(COUNTIF($I$10:$I1430, I1431)&gt;0, "", SUMIF($I$10:$I$3009, $I1431, $AE$10:$AE$3009)))</f>
        <v/>
      </c>
      <c r="AG1431" s="45" t="str">
        <f>IF($AF1431="", "", COUNTIF($AF$10:$AF$3009, "&gt;"&amp;AF1431)+1+COUNTIF($AF$10:$AF1431, $AF1431)-1)</f>
        <v/>
      </c>
      <c r="AI1431" s="42" t="str">
        <f t="shared" si="1059"/>
        <v/>
      </c>
      <c r="AK1431" s="15" t="str">
        <f t="shared" si="1060"/>
        <v/>
      </c>
      <c r="AM1431" s="64" t="str">
        <f t="shared" si="1061"/>
        <v/>
      </c>
      <c r="AN1431" s="65" t="str">
        <f t="shared" si="1062"/>
        <v/>
      </c>
      <c r="AO1431" s="65" t="str">
        <f t="shared" si="1063"/>
        <v/>
      </c>
      <c r="AP1431" s="65" t="str">
        <f t="shared" si="1064"/>
        <v/>
      </c>
      <c r="AQ1431" s="65" t="str">
        <f t="shared" si="1065"/>
        <v/>
      </c>
      <c r="AR1431" s="65" t="str">
        <f t="shared" si="1066"/>
        <v/>
      </c>
      <c r="AS1431" s="65" t="str">
        <f t="shared" si="1067"/>
        <v/>
      </c>
      <c r="AT1431" s="65" t="str">
        <f t="shared" si="1068"/>
        <v/>
      </c>
      <c r="AU1431" s="65" t="str">
        <f t="shared" si="1069"/>
        <v/>
      </c>
      <c r="AV1431" s="66" t="str">
        <f t="shared" si="1070"/>
        <v/>
      </c>
      <c r="AX1431" s="73" t="str">
        <f t="shared" si="1091"/>
        <v/>
      </c>
      <c r="AY1431" s="74" t="str">
        <f t="shared" si="1093"/>
        <v/>
      </c>
      <c r="AZ1431" s="74" t="str">
        <f t="shared" si="1093"/>
        <v/>
      </c>
      <c r="BA1431" s="74" t="str">
        <f t="shared" si="1093"/>
        <v/>
      </c>
      <c r="BB1431" s="74" t="str">
        <f t="shared" si="1093"/>
        <v/>
      </c>
      <c r="BC1431" s="74" t="str">
        <f t="shared" si="1093"/>
        <v/>
      </c>
      <c r="BD1431" s="74" t="str">
        <f t="shared" si="1093"/>
        <v/>
      </c>
      <c r="BE1431" s="74" t="str">
        <f t="shared" si="1093"/>
        <v/>
      </c>
      <c r="BF1431" s="74" t="str">
        <f t="shared" si="1093"/>
        <v/>
      </c>
      <c r="BG1431" s="75" t="str">
        <f t="shared" si="1093"/>
        <v/>
      </c>
      <c r="BI1431" s="73" t="str">
        <f t="shared" si="1092"/>
        <v/>
      </c>
      <c r="BJ1431" s="74" t="str">
        <f t="shared" si="1052"/>
        <v/>
      </c>
      <c r="BK1431" s="74" t="str">
        <f t="shared" si="1052"/>
        <v/>
      </c>
      <c r="BL1431" s="74" t="str">
        <f t="shared" si="1052"/>
        <v/>
      </c>
      <c r="BM1431" s="74" t="str">
        <f t="shared" si="1052"/>
        <v/>
      </c>
      <c r="BN1431" s="74" t="str">
        <f t="shared" si="1052"/>
        <v/>
      </c>
      <c r="BO1431" s="74" t="str">
        <f t="shared" si="1052"/>
        <v/>
      </c>
      <c r="BP1431" s="74" t="str">
        <f t="shared" si="1052"/>
        <v/>
      </c>
      <c r="BQ1431" s="74" t="str">
        <f t="shared" si="1052"/>
        <v/>
      </c>
      <c r="BR1431" s="75" t="str">
        <f t="shared" si="1052"/>
        <v/>
      </c>
      <c r="BU1431" s="42" t="str">
        <f t="shared" si="1071"/>
        <v/>
      </c>
      <c r="BV1431" s="66" t="str">
        <f t="shared" si="1072"/>
        <v/>
      </c>
      <c r="BX1431" s="64" t="str">
        <f t="shared" si="1073"/>
        <v/>
      </c>
      <c r="BY1431" s="65" t="str">
        <f t="shared" si="1074"/>
        <v/>
      </c>
      <c r="BZ1431" s="65" t="str">
        <f t="shared" si="1075"/>
        <v/>
      </c>
      <c r="CA1431" s="65" t="str">
        <f t="shared" si="1076"/>
        <v/>
      </c>
      <c r="CB1431" s="65" t="str">
        <f t="shared" si="1077"/>
        <v/>
      </c>
      <c r="CC1431" s="65" t="str">
        <f t="shared" si="1078"/>
        <v/>
      </c>
      <c r="CD1431" s="65" t="str">
        <f t="shared" si="1079"/>
        <v/>
      </c>
      <c r="CE1431" s="65" t="str">
        <f t="shared" si="1080"/>
        <v/>
      </c>
      <c r="CF1431" s="65" t="str">
        <f t="shared" si="1081"/>
        <v/>
      </c>
      <c r="CG1431" s="66" t="str">
        <f t="shared" si="1082"/>
        <v/>
      </c>
      <c r="CI1431" s="42" t="str">
        <f t="shared" si="1083"/>
        <v/>
      </c>
      <c r="CK1431" s="92" t="str">
        <f t="shared" si="1084"/>
        <v/>
      </c>
      <c r="CL1431" s="65" t="str">
        <f t="shared" si="1085"/>
        <v/>
      </c>
      <c r="CM1431" s="93" t="str">
        <f t="shared" si="1086"/>
        <v/>
      </c>
      <c r="CN1431" s="101" t="str">
        <f t="shared" si="1055"/>
        <v/>
      </c>
      <c r="CP1431" s="92" t="str">
        <f t="shared" si="1087"/>
        <v/>
      </c>
      <c r="CQ1431" s="65" t="str">
        <f t="shared" si="1088"/>
        <v/>
      </c>
      <c r="CR1431" s="93" t="str">
        <f t="shared" si="1089"/>
        <v/>
      </c>
      <c r="CS1431" s="101" t="str">
        <f t="shared" si="1090"/>
        <v/>
      </c>
    </row>
    <row r="1432" spans="1:97" x14ac:dyDescent="0.25">
      <c r="A1432" s="51"/>
      <c r="B1432" s="15" t="str">
        <f t="shared" si="1054"/>
        <v/>
      </c>
      <c r="C1432" s="15" t="str">
        <f t="shared" si="1056"/>
        <v/>
      </c>
      <c r="D1432" s="51"/>
      <c r="E1432" s="137"/>
      <c r="F1432" s="138"/>
      <c r="G1432" s="139"/>
      <c r="H1432" s="138"/>
      <c r="I1432" s="140"/>
      <c r="J1432" s="138"/>
      <c r="K1432" s="141"/>
      <c r="L1432" s="139"/>
      <c r="M1432" s="142"/>
      <c r="N1432" s="142"/>
      <c r="O1432" s="143"/>
      <c r="P1432" s="144"/>
      <c r="Q1432" s="144"/>
      <c r="R1432" s="144"/>
      <c r="S1432" s="144"/>
      <c r="T1432" s="144"/>
      <c r="U1432" s="144"/>
      <c r="V1432" s="144"/>
      <c r="W1432" s="144"/>
      <c r="X1432" s="145"/>
      <c r="Y1432" s="51"/>
      <c r="Z1432" s="13" t="str">
        <f t="shared" si="1057"/>
        <v/>
      </c>
      <c r="AA1432" s="51"/>
      <c r="AE1432" s="42" t="str">
        <f t="shared" si="1058"/>
        <v/>
      </c>
      <c r="AF1432" s="42" t="str">
        <f>IF($I1432="", "", IF(COUNTIF($I$10:$I1431, I1432)&gt;0, "", SUMIF($I$10:$I$3009, $I1432, $AE$10:$AE$3009)))</f>
        <v/>
      </c>
      <c r="AG1432" s="45" t="str">
        <f>IF($AF1432="", "", COUNTIF($AF$10:$AF$3009, "&gt;"&amp;AF1432)+1+COUNTIF($AF$10:$AF1432, $AF1432)-1)</f>
        <v/>
      </c>
      <c r="AI1432" s="42" t="str">
        <f t="shared" si="1059"/>
        <v/>
      </c>
      <c r="AK1432" s="15" t="str">
        <f t="shared" si="1060"/>
        <v/>
      </c>
      <c r="AM1432" s="64" t="str">
        <f t="shared" si="1061"/>
        <v/>
      </c>
      <c r="AN1432" s="65" t="str">
        <f t="shared" si="1062"/>
        <v/>
      </c>
      <c r="AO1432" s="65" t="str">
        <f t="shared" si="1063"/>
        <v/>
      </c>
      <c r="AP1432" s="65" t="str">
        <f t="shared" si="1064"/>
        <v/>
      </c>
      <c r="AQ1432" s="65" t="str">
        <f t="shared" si="1065"/>
        <v/>
      </c>
      <c r="AR1432" s="65" t="str">
        <f t="shared" si="1066"/>
        <v/>
      </c>
      <c r="AS1432" s="65" t="str">
        <f t="shared" si="1067"/>
        <v/>
      </c>
      <c r="AT1432" s="65" t="str">
        <f t="shared" si="1068"/>
        <v/>
      </c>
      <c r="AU1432" s="65" t="str">
        <f t="shared" si="1069"/>
        <v/>
      </c>
      <c r="AV1432" s="66" t="str">
        <f t="shared" si="1070"/>
        <v/>
      </c>
      <c r="AX1432" s="73" t="str">
        <f t="shared" si="1091"/>
        <v/>
      </c>
      <c r="AY1432" s="74" t="str">
        <f t="shared" si="1093"/>
        <v/>
      </c>
      <c r="AZ1432" s="74" t="str">
        <f t="shared" si="1093"/>
        <v/>
      </c>
      <c r="BA1432" s="74" t="str">
        <f t="shared" si="1093"/>
        <v/>
      </c>
      <c r="BB1432" s="74" t="str">
        <f t="shared" si="1093"/>
        <v/>
      </c>
      <c r="BC1432" s="74" t="str">
        <f t="shared" si="1093"/>
        <v/>
      </c>
      <c r="BD1432" s="74" t="str">
        <f t="shared" si="1093"/>
        <v/>
      </c>
      <c r="BE1432" s="74" t="str">
        <f t="shared" si="1093"/>
        <v/>
      </c>
      <c r="BF1432" s="74" t="str">
        <f t="shared" si="1093"/>
        <v/>
      </c>
      <c r="BG1432" s="75" t="str">
        <f t="shared" si="1093"/>
        <v/>
      </c>
      <c r="BI1432" s="73" t="str">
        <f t="shared" si="1092"/>
        <v/>
      </c>
      <c r="BJ1432" s="74" t="str">
        <f t="shared" si="1052"/>
        <v/>
      </c>
      <c r="BK1432" s="74" t="str">
        <f t="shared" si="1052"/>
        <v/>
      </c>
      <c r="BL1432" s="74" t="str">
        <f t="shared" si="1052"/>
        <v/>
      </c>
      <c r="BM1432" s="74" t="str">
        <f t="shared" si="1052"/>
        <v/>
      </c>
      <c r="BN1432" s="74" t="str">
        <f t="shared" si="1052"/>
        <v/>
      </c>
      <c r="BO1432" s="74" t="str">
        <f t="shared" si="1052"/>
        <v/>
      </c>
      <c r="BP1432" s="74" t="str">
        <f t="shared" si="1052"/>
        <v/>
      </c>
      <c r="BQ1432" s="74" t="str">
        <f t="shared" si="1052"/>
        <v/>
      </c>
      <c r="BR1432" s="75" t="str">
        <f t="shared" si="1052"/>
        <v/>
      </c>
      <c r="BU1432" s="42" t="str">
        <f t="shared" si="1071"/>
        <v/>
      </c>
      <c r="BV1432" s="66" t="str">
        <f t="shared" si="1072"/>
        <v/>
      </c>
      <c r="BX1432" s="64" t="str">
        <f t="shared" si="1073"/>
        <v/>
      </c>
      <c r="BY1432" s="65" t="str">
        <f t="shared" si="1074"/>
        <v/>
      </c>
      <c r="BZ1432" s="65" t="str">
        <f t="shared" si="1075"/>
        <v/>
      </c>
      <c r="CA1432" s="65" t="str">
        <f t="shared" si="1076"/>
        <v/>
      </c>
      <c r="CB1432" s="65" t="str">
        <f t="shared" si="1077"/>
        <v/>
      </c>
      <c r="CC1432" s="65" t="str">
        <f t="shared" si="1078"/>
        <v/>
      </c>
      <c r="CD1432" s="65" t="str">
        <f t="shared" si="1079"/>
        <v/>
      </c>
      <c r="CE1432" s="65" t="str">
        <f t="shared" si="1080"/>
        <v/>
      </c>
      <c r="CF1432" s="65" t="str">
        <f t="shared" si="1081"/>
        <v/>
      </c>
      <c r="CG1432" s="66" t="str">
        <f t="shared" si="1082"/>
        <v/>
      </c>
      <c r="CI1432" s="42" t="str">
        <f t="shared" si="1083"/>
        <v/>
      </c>
      <c r="CK1432" s="92" t="str">
        <f t="shared" si="1084"/>
        <v/>
      </c>
      <c r="CL1432" s="65" t="str">
        <f t="shared" si="1085"/>
        <v/>
      </c>
      <c r="CM1432" s="93" t="str">
        <f t="shared" si="1086"/>
        <v/>
      </c>
      <c r="CN1432" s="101" t="str">
        <f t="shared" si="1055"/>
        <v/>
      </c>
      <c r="CP1432" s="92" t="str">
        <f t="shared" si="1087"/>
        <v/>
      </c>
      <c r="CQ1432" s="65" t="str">
        <f t="shared" si="1088"/>
        <v/>
      </c>
      <c r="CR1432" s="93" t="str">
        <f t="shared" si="1089"/>
        <v/>
      </c>
      <c r="CS1432" s="101" t="str">
        <f t="shared" si="1090"/>
        <v/>
      </c>
    </row>
    <row r="1433" spans="1:97" x14ac:dyDescent="0.25">
      <c r="A1433" s="51"/>
      <c r="B1433" s="15" t="str">
        <f t="shared" si="1054"/>
        <v/>
      </c>
      <c r="C1433" s="15" t="str">
        <f t="shared" si="1056"/>
        <v/>
      </c>
      <c r="D1433" s="51"/>
      <c r="E1433" s="137"/>
      <c r="F1433" s="138"/>
      <c r="G1433" s="139"/>
      <c r="H1433" s="138"/>
      <c r="I1433" s="140"/>
      <c r="J1433" s="138"/>
      <c r="K1433" s="141"/>
      <c r="L1433" s="139"/>
      <c r="M1433" s="142"/>
      <c r="N1433" s="142"/>
      <c r="O1433" s="143"/>
      <c r="P1433" s="144"/>
      <c r="Q1433" s="144"/>
      <c r="R1433" s="144"/>
      <c r="S1433" s="144"/>
      <c r="T1433" s="144"/>
      <c r="U1433" s="144"/>
      <c r="V1433" s="144"/>
      <c r="W1433" s="144"/>
      <c r="X1433" s="145"/>
      <c r="Y1433" s="51"/>
      <c r="Z1433" s="13" t="str">
        <f t="shared" si="1057"/>
        <v/>
      </c>
      <c r="AA1433" s="51"/>
      <c r="AE1433" s="42" t="str">
        <f t="shared" si="1058"/>
        <v/>
      </c>
      <c r="AF1433" s="42" t="str">
        <f>IF($I1433="", "", IF(COUNTIF($I$10:$I1432, I1433)&gt;0, "", SUMIF($I$10:$I$3009, $I1433, $AE$10:$AE$3009)))</f>
        <v/>
      </c>
      <c r="AG1433" s="45" t="str">
        <f>IF($AF1433="", "", COUNTIF($AF$10:$AF$3009, "&gt;"&amp;AF1433)+1+COUNTIF($AF$10:$AF1433, $AF1433)-1)</f>
        <v/>
      </c>
      <c r="AI1433" s="42" t="str">
        <f t="shared" si="1059"/>
        <v/>
      </c>
      <c r="AK1433" s="15" t="str">
        <f t="shared" si="1060"/>
        <v/>
      </c>
      <c r="AM1433" s="64" t="str">
        <f t="shared" si="1061"/>
        <v/>
      </c>
      <c r="AN1433" s="65" t="str">
        <f t="shared" si="1062"/>
        <v/>
      </c>
      <c r="AO1433" s="65" t="str">
        <f t="shared" si="1063"/>
        <v/>
      </c>
      <c r="AP1433" s="65" t="str">
        <f t="shared" si="1064"/>
        <v/>
      </c>
      <c r="AQ1433" s="65" t="str">
        <f t="shared" si="1065"/>
        <v/>
      </c>
      <c r="AR1433" s="65" t="str">
        <f t="shared" si="1066"/>
        <v/>
      </c>
      <c r="AS1433" s="65" t="str">
        <f t="shared" si="1067"/>
        <v/>
      </c>
      <c r="AT1433" s="65" t="str">
        <f t="shared" si="1068"/>
        <v/>
      </c>
      <c r="AU1433" s="65" t="str">
        <f t="shared" si="1069"/>
        <v/>
      </c>
      <c r="AV1433" s="66" t="str">
        <f t="shared" si="1070"/>
        <v/>
      </c>
      <c r="AX1433" s="73" t="str">
        <f t="shared" si="1091"/>
        <v/>
      </c>
      <c r="AY1433" s="74" t="str">
        <f t="shared" si="1093"/>
        <v/>
      </c>
      <c r="AZ1433" s="74" t="str">
        <f t="shared" si="1093"/>
        <v/>
      </c>
      <c r="BA1433" s="74" t="str">
        <f t="shared" si="1093"/>
        <v/>
      </c>
      <c r="BB1433" s="74" t="str">
        <f t="shared" si="1093"/>
        <v/>
      </c>
      <c r="BC1433" s="74" t="str">
        <f t="shared" si="1093"/>
        <v/>
      </c>
      <c r="BD1433" s="74" t="str">
        <f t="shared" si="1093"/>
        <v/>
      </c>
      <c r="BE1433" s="74" t="str">
        <f t="shared" si="1093"/>
        <v/>
      </c>
      <c r="BF1433" s="74" t="str">
        <f t="shared" si="1093"/>
        <v/>
      </c>
      <c r="BG1433" s="75" t="str">
        <f t="shared" si="1093"/>
        <v/>
      </c>
      <c r="BI1433" s="73" t="str">
        <f t="shared" si="1092"/>
        <v/>
      </c>
      <c r="BJ1433" s="74" t="str">
        <f t="shared" si="1052"/>
        <v/>
      </c>
      <c r="BK1433" s="74" t="str">
        <f t="shared" si="1052"/>
        <v/>
      </c>
      <c r="BL1433" s="74" t="str">
        <f t="shared" si="1052"/>
        <v/>
      </c>
      <c r="BM1433" s="74" t="str">
        <f t="shared" si="1052"/>
        <v/>
      </c>
      <c r="BN1433" s="74" t="str">
        <f t="shared" si="1052"/>
        <v/>
      </c>
      <c r="BO1433" s="74" t="str">
        <f t="shared" si="1052"/>
        <v/>
      </c>
      <c r="BP1433" s="74" t="str">
        <f t="shared" si="1052"/>
        <v/>
      </c>
      <c r="BQ1433" s="74" t="str">
        <f t="shared" si="1052"/>
        <v/>
      </c>
      <c r="BR1433" s="75" t="str">
        <f t="shared" si="1052"/>
        <v/>
      </c>
      <c r="BU1433" s="42" t="str">
        <f t="shared" si="1071"/>
        <v/>
      </c>
      <c r="BV1433" s="66" t="str">
        <f t="shared" si="1072"/>
        <v/>
      </c>
      <c r="BX1433" s="64" t="str">
        <f t="shared" si="1073"/>
        <v/>
      </c>
      <c r="BY1433" s="65" t="str">
        <f t="shared" si="1074"/>
        <v/>
      </c>
      <c r="BZ1433" s="65" t="str">
        <f t="shared" si="1075"/>
        <v/>
      </c>
      <c r="CA1433" s="65" t="str">
        <f t="shared" si="1076"/>
        <v/>
      </c>
      <c r="CB1433" s="65" t="str">
        <f t="shared" si="1077"/>
        <v/>
      </c>
      <c r="CC1433" s="65" t="str">
        <f t="shared" si="1078"/>
        <v/>
      </c>
      <c r="CD1433" s="65" t="str">
        <f t="shared" si="1079"/>
        <v/>
      </c>
      <c r="CE1433" s="65" t="str">
        <f t="shared" si="1080"/>
        <v/>
      </c>
      <c r="CF1433" s="65" t="str">
        <f t="shared" si="1081"/>
        <v/>
      </c>
      <c r="CG1433" s="66" t="str">
        <f t="shared" si="1082"/>
        <v/>
      </c>
      <c r="CI1433" s="42" t="str">
        <f t="shared" si="1083"/>
        <v/>
      </c>
      <c r="CK1433" s="92" t="str">
        <f t="shared" si="1084"/>
        <v/>
      </c>
      <c r="CL1433" s="65" t="str">
        <f t="shared" si="1085"/>
        <v/>
      </c>
      <c r="CM1433" s="93" t="str">
        <f t="shared" si="1086"/>
        <v/>
      </c>
      <c r="CN1433" s="101" t="str">
        <f t="shared" si="1055"/>
        <v/>
      </c>
      <c r="CP1433" s="92" t="str">
        <f t="shared" si="1087"/>
        <v/>
      </c>
      <c r="CQ1433" s="65" t="str">
        <f t="shared" si="1088"/>
        <v/>
      </c>
      <c r="CR1433" s="93" t="str">
        <f t="shared" si="1089"/>
        <v/>
      </c>
      <c r="CS1433" s="101" t="str">
        <f t="shared" si="1090"/>
        <v/>
      </c>
    </row>
    <row r="1434" spans="1:97" x14ac:dyDescent="0.25">
      <c r="A1434" s="51"/>
      <c r="B1434" s="15" t="str">
        <f t="shared" si="1054"/>
        <v/>
      </c>
      <c r="C1434" s="15" t="str">
        <f t="shared" si="1056"/>
        <v/>
      </c>
      <c r="D1434" s="51"/>
      <c r="E1434" s="137"/>
      <c r="F1434" s="138"/>
      <c r="G1434" s="139"/>
      <c r="H1434" s="138"/>
      <c r="I1434" s="140"/>
      <c r="J1434" s="138"/>
      <c r="K1434" s="141"/>
      <c r="L1434" s="139"/>
      <c r="M1434" s="142"/>
      <c r="N1434" s="142"/>
      <c r="O1434" s="143"/>
      <c r="P1434" s="144"/>
      <c r="Q1434" s="144"/>
      <c r="R1434" s="144"/>
      <c r="S1434" s="144"/>
      <c r="T1434" s="144"/>
      <c r="U1434" s="144"/>
      <c r="V1434" s="144"/>
      <c r="W1434" s="144"/>
      <c r="X1434" s="145"/>
      <c r="Y1434" s="51"/>
      <c r="Z1434" s="13" t="str">
        <f t="shared" si="1057"/>
        <v/>
      </c>
      <c r="AA1434" s="51"/>
      <c r="AE1434" s="42" t="str">
        <f t="shared" si="1058"/>
        <v/>
      </c>
      <c r="AF1434" s="42" t="str">
        <f>IF($I1434="", "", IF(COUNTIF($I$10:$I1433, I1434)&gt;0, "", SUMIF($I$10:$I$3009, $I1434, $AE$10:$AE$3009)))</f>
        <v/>
      </c>
      <c r="AG1434" s="45" t="str">
        <f>IF($AF1434="", "", COUNTIF($AF$10:$AF$3009, "&gt;"&amp;AF1434)+1+COUNTIF($AF$10:$AF1434, $AF1434)-1)</f>
        <v/>
      </c>
      <c r="AI1434" s="42" t="str">
        <f t="shared" si="1059"/>
        <v/>
      </c>
      <c r="AK1434" s="15" t="str">
        <f t="shared" si="1060"/>
        <v/>
      </c>
      <c r="AM1434" s="64" t="str">
        <f t="shared" si="1061"/>
        <v/>
      </c>
      <c r="AN1434" s="65" t="str">
        <f t="shared" si="1062"/>
        <v/>
      </c>
      <c r="AO1434" s="65" t="str">
        <f t="shared" si="1063"/>
        <v/>
      </c>
      <c r="AP1434" s="65" t="str">
        <f t="shared" si="1064"/>
        <v/>
      </c>
      <c r="AQ1434" s="65" t="str">
        <f t="shared" si="1065"/>
        <v/>
      </c>
      <c r="AR1434" s="65" t="str">
        <f t="shared" si="1066"/>
        <v/>
      </c>
      <c r="AS1434" s="65" t="str">
        <f t="shared" si="1067"/>
        <v/>
      </c>
      <c r="AT1434" s="65" t="str">
        <f t="shared" si="1068"/>
        <v/>
      </c>
      <c r="AU1434" s="65" t="str">
        <f t="shared" si="1069"/>
        <v/>
      </c>
      <c r="AV1434" s="66" t="str">
        <f t="shared" si="1070"/>
        <v/>
      </c>
      <c r="AX1434" s="73" t="str">
        <f t="shared" si="1091"/>
        <v/>
      </c>
      <c r="AY1434" s="74" t="str">
        <f t="shared" si="1093"/>
        <v/>
      </c>
      <c r="AZ1434" s="74" t="str">
        <f t="shared" si="1093"/>
        <v/>
      </c>
      <c r="BA1434" s="74" t="str">
        <f t="shared" si="1093"/>
        <v/>
      </c>
      <c r="BB1434" s="74" t="str">
        <f t="shared" si="1093"/>
        <v/>
      </c>
      <c r="BC1434" s="74" t="str">
        <f t="shared" si="1093"/>
        <v/>
      </c>
      <c r="BD1434" s="74" t="str">
        <f t="shared" si="1093"/>
        <v/>
      </c>
      <c r="BE1434" s="74" t="str">
        <f t="shared" si="1093"/>
        <v/>
      </c>
      <c r="BF1434" s="74" t="str">
        <f t="shared" si="1093"/>
        <v/>
      </c>
      <c r="BG1434" s="75" t="str">
        <f t="shared" si="1093"/>
        <v/>
      </c>
      <c r="BI1434" s="73" t="str">
        <f t="shared" si="1092"/>
        <v/>
      </c>
      <c r="BJ1434" s="74" t="str">
        <f t="shared" si="1052"/>
        <v/>
      </c>
      <c r="BK1434" s="74" t="str">
        <f t="shared" si="1052"/>
        <v/>
      </c>
      <c r="BL1434" s="74" t="str">
        <f t="shared" si="1052"/>
        <v/>
      </c>
      <c r="BM1434" s="74" t="str">
        <f t="shared" si="1052"/>
        <v/>
      </c>
      <c r="BN1434" s="74" t="str">
        <f t="shared" si="1052"/>
        <v/>
      </c>
      <c r="BO1434" s="74" t="str">
        <f t="shared" si="1052"/>
        <v/>
      </c>
      <c r="BP1434" s="74" t="str">
        <f t="shared" si="1052"/>
        <v/>
      </c>
      <c r="BQ1434" s="74" t="str">
        <f t="shared" si="1052"/>
        <v/>
      </c>
      <c r="BR1434" s="75" t="str">
        <f t="shared" si="1052"/>
        <v/>
      </c>
      <c r="BU1434" s="42" t="str">
        <f t="shared" si="1071"/>
        <v/>
      </c>
      <c r="BV1434" s="66" t="str">
        <f t="shared" si="1072"/>
        <v/>
      </c>
      <c r="BX1434" s="64" t="str">
        <f t="shared" si="1073"/>
        <v/>
      </c>
      <c r="BY1434" s="65" t="str">
        <f t="shared" si="1074"/>
        <v/>
      </c>
      <c r="BZ1434" s="65" t="str">
        <f t="shared" si="1075"/>
        <v/>
      </c>
      <c r="CA1434" s="65" t="str">
        <f t="shared" si="1076"/>
        <v/>
      </c>
      <c r="CB1434" s="65" t="str">
        <f t="shared" si="1077"/>
        <v/>
      </c>
      <c r="CC1434" s="65" t="str">
        <f t="shared" si="1078"/>
        <v/>
      </c>
      <c r="CD1434" s="65" t="str">
        <f t="shared" si="1079"/>
        <v/>
      </c>
      <c r="CE1434" s="65" t="str">
        <f t="shared" si="1080"/>
        <v/>
      </c>
      <c r="CF1434" s="65" t="str">
        <f t="shared" si="1081"/>
        <v/>
      </c>
      <c r="CG1434" s="66" t="str">
        <f t="shared" si="1082"/>
        <v/>
      </c>
      <c r="CI1434" s="42" t="str">
        <f t="shared" si="1083"/>
        <v/>
      </c>
      <c r="CK1434" s="92" t="str">
        <f t="shared" si="1084"/>
        <v/>
      </c>
      <c r="CL1434" s="65" t="str">
        <f t="shared" si="1085"/>
        <v/>
      </c>
      <c r="CM1434" s="93" t="str">
        <f t="shared" si="1086"/>
        <v/>
      </c>
      <c r="CN1434" s="101" t="str">
        <f t="shared" si="1055"/>
        <v/>
      </c>
      <c r="CP1434" s="92" t="str">
        <f t="shared" si="1087"/>
        <v/>
      </c>
      <c r="CQ1434" s="65" t="str">
        <f t="shared" si="1088"/>
        <v/>
      </c>
      <c r="CR1434" s="93" t="str">
        <f t="shared" si="1089"/>
        <v/>
      </c>
      <c r="CS1434" s="101" t="str">
        <f t="shared" si="1090"/>
        <v/>
      </c>
    </row>
    <row r="1435" spans="1:97" x14ac:dyDescent="0.25">
      <c r="A1435" s="51"/>
      <c r="B1435" s="15" t="str">
        <f t="shared" si="1054"/>
        <v/>
      </c>
      <c r="C1435" s="15" t="str">
        <f t="shared" si="1056"/>
        <v/>
      </c>
      <c r="D1435" s="51"/>
      <c r="E1435" s="137"/>
      <c r="F1435" s="138"/>
      <c r="G1435" s="139"/>
      <c r="H1435" s="138"/>
      <c r="I1435" s="140"/>
      <c r="J1435" s="138"/>
      <c r="K1435" s="141"/>
      <c r="L1435" s="139"/>
      <c r="M1435" s="142"/>
      <c r="N1435" s="142"/>
      <c r="O1435" s="143"/>
      <c r="P1435" s="144"/>
      <c r="Q1435" s="144"/>
      <c r="R1435" s="144"/>
      <c r="S1435" s="144"/>
      <c r="T1435" s="144"/>
      <c r="U1435" s="144"/>
      <c r="V1435" s="144"/>
      <c r="W1435" s="144"/>
      <c r="X1435" s="145"/>
      <c r="Y1435" s="51"/>
      <c r="Z1435" s="13" t="str">
        <f t="shared" si="1057"/>
        <v/>
      </c>
      <c r="AA1435" s="51"/>
      <c r="AE1435" s="42" t="str">
        <f t="shared" si="1058"/>
        <v/>
      </c>
      <c r="AF1435" s="42" t="str">
        <f>IF($I1435="", "", IF(COUNTIF($I$10:$I1434, I1435)&gt;0, "", SUMIF($I$10:$I$3009, $I1435, $AE$10:$AE$3009)))</f>
        <v/>
      </c>
      <c r="AG1435" s="45" t="str">
        <f>IF($AF1435="", "", COUNTIF($AF$10:$AF$3009, "&gt;"&amp;AF1435)+1+COUNTIF($AF$10:$AF1435, $AF1435)-1)</f>
        <v/>
      </c>
      <c r="AI1435" s="42" t="str">
        <f t="shared" si="1059"/>
        <v/>
      </c>
      <c r="AK1435" s="15" t="str">
        <f t="shared" si="1060"/>
        <v/>
      </c>
      <c r="AM1435" s="64" t="str">
        <f t="shared" si="1061"/>
        <v/>
      </c>
      <c r="AN1435" s="65" t="str">
        <f t="shared" si="1062"/>
        <v/>
      </c>
      <c r="AO1435" s="65" t="str">
        <f t="shared" si="1063"/>
        <v/>
      </c>
      <c r="AP1435" s="65" t="str">
        <f t="shared" si="1064"/>
        <v/>
      </c>
      <c r="AQ1435" s="65" t="str">
        <f t="shared" si="1065"/>
        <v/>
      </c>
      <c r="AR1435" s="65" t="str">
        <f t="shared" si="1066"/>
        <v/>
      </c>
      <c r="AS1435" s="65" t="str">
        <f t="shared" si="1067"/>
        <v/>
      </c>
      <c r="AT1435" s="65" t="str">
        <f t="shared" si="1068"/>
        <v/>
      </c>
      <c r="AU1435" s="65" t="str">
        <f t="shared" si="1069"/>
        <v/>
      </c>
      <c r="AV1435" s="66" t="str">
        <f t="shared" si="1070"/>
        <v/>
      </c>
      <c r="AX1435" s="73" t="str">
        <f t="shared" si="1091"/>
        <v/>
      </c>
      <c r="AY1435" s="74" t="str">
        <f t="shared" si="1093"/>
        <v/>
      </c>
      <c r="AZ1435" s="74" t="str">
        <f t="shared" si="1093"/>
        <v/>
      </c>
      <c r="BA1435" s="74" t="str">
        <f t="shared" si="1093"/>
        <v/>
      </c>
      <c r="BB1435" s="74" t="str">
        <f t="shared" si="1093"/>
        <v/>
      </c>
      <c r="BC1435" s="74" t="str">
        <f t="shared" si="1093"/>
        <v/>
      </c>
      <c r="BD1435" s="74" t="str">
        <f t="shared" si="1093"/>
        <v/>
      </c>
      <c r="BE1435" s="74" t="str">
        <f t="shared" si="1093"/>
        <v/>
      </c>
      <c r="BF1435" s="74" t="str">
        <f t="shared" si="1093"/>
        <v/>
      </c>
      <c r="BG1435" s="75" t="str">
        <f t="shared" si="1093"/>
        <v/>
      </c>
      <c r="BI1435" s="73" t="str">
        <f t="shared" si="1092"/>
        <v/>
      </c>
      <c r="BJ1435" s="74" t="str">
        <f t="shared" si="1052"/>
        <v/>
      </c>
      <c r="BK1435" s="74" t="str">
        <f t="shared" si="1052"/>
        <v/>
      </c>
      <c r="BL1435" s="74" t="str">
        <f t="shared" si="1052"/>
        <v/>
      </c>
      <c r="BM1435" s="74" t="str">
        <f t="shared" si="1052"/>
        <v/>
      </c>
      <c r="BN1435" s="74" t="str">
        <f t="shared" ref="BJ1435:BR1463" si="1094">IFERROR(IF(BN$9="", "", IF($H1435=BN$9, $AE1435-$L1435, "")), "")</f>
        <v/>
      </c>
      <c r="BO1435" s="74" t="str">
        <f t="shared" si="1094"/>
        <v/>
      </c>
      <c r="BP1435" s="74" t="str">
        <f t="shared" si="1094"/>
        <v/>
      </c>
      <c r="BQ1435" s="74" t="str">
        <f t="shared" si="1094"/>
        <v/>
      </c>
      <c r="BR1435" s="75" t="str">
        <f t="shared" si="1094"/>
        <v/>
      </c>
      <c r="BU1435" s="42" t="str">
        <f t="shared" si="1071"/>
        <v/>
      </c>
      <c r="BV1435" s="66" t="str">
        <f t="shared" si="1072"/>
        <v/>
      </c>
      <c r="BX1435" s="64" t="str">
        <f t="shared" si="1073"/>
        <v/>
      </c>
      <c r="BY1435" s="65" t="str">
        <f t="shared" si="1074"/>
        <v/>
      </c>
      <c r="BZ1435" s="65" t="str">
        <f t="shared" si="1075"/>
        <v/>
      </c>
      <c r="CA1435" s="65" t="str">
        <f t="shared" si="1076"/>
        <v/>
      </c>
      <c r="CB1435" s="65" t="str">
        <f t="shared" si="1077"/>
        <v/>
      </c>
      <c r="CC1435" s="65" t="str">
        <f t="shared" si="1078"/>
        <v/>
      </c>
      <c r="CD1435" s="65" t="str">
        <f t="shared" si="1079"/>
        <v/>
      </c>
      <c r="CE1435" s="65" t="str">
        <f t="shared" si="1080"/>
        <v/>
      </c>
      <c r="CF1435" s="65" t="str">
        <f t="shared" si="1081"/>
        <v/>
      </c>
      <c r="CG1435" s="66" t="str">
        <f t="shared" si="1082"/>
        <v/>
      </c>
      <c r="CI1435" s="42" t="str">
        <f t="shared" si="1083"/>
        <v/>
      </c>
      <c r="CK1435" s="92" t="str">
        <f t="shared" si="1084"/>
        <v/>
      </c>
      <c r="CL1435" s="65" t="str">
        <f t="shared" si="1085"/>
        <v/>
      </c>
      <c r="CM1435" s="93" t="str">
        <f t="shared" si="1086"/>
        <v/>
      </c>
      <c r="CN1435" s="101" t="str">
        <f t="shared" si="1055"/>
        <v/>
      </c>
      <c r="CP1435" s="92" t="str">
        <f t="shared" si="1087"/>
        <v/>
      </c>
      <c r="CQ1435" s="65" t="str">
        <f t="shared" si="1088"/>
        <v/>
      </c>
      <c r="CR1435" s="93" t="str">
        <f t="shared" si="1089"/>
        <v/>
      </c>
      <c r="CS1435" s="101" t="str">
        <f t="shared" si="1090"/>
        <v/>
      </c>
    </row>
    <row r="1436" spans="1:97" x14ac:dyDescent="0.25">
      <c r="A1436" s="51"/>
      <c r="B1436" s="15" t="str">
        <f t="shared" si="1054"/>
        <v/>
      </c>
      <c r="C1436" s="15" t="str">
        <f t="shared" si="1056"/>
        <v/>
      </c>
      <c r="D1436" s="51"/>
      <c r="E1436" s="137"/>
      <c r="F1436" s="138"/>
      <c r="G1436" s="139"/>
      <c r="H1436" s="138"/>
      <c r="I1436" s="140"/>
      <c r="J1436" s="138"/>
      <c r="K1436" s="141"/>
      <c r="L1436" s="139"/>
      <c r="M1436" s="142"/>
      <c r="N1436" s="142"/>
      <c r="O1436" s="143"/>
      <c r="P1436" s="144"/>
      <c r="Q1436" s="144"/>
      <c r="R1436" s="144"/>
      <c r="S1436" s="144"/>
      <c r="T1436" s="144"/>
      <c r="U1436" s="144"/>
      <c r="V1436" s="144"/>
      <c r="W1436" s="144"/>
      <c r="X1436" s="145"/>
      <c r="Y1436" s="51"/>
      <c r="Z1436" s="13" t="str">
        <f t="shared" si="1057"/>
        <v/>
      </c>
      <c r="AA1436" s="51"/>
      <c r="AE1436" s="42" t="str">
        <f t="shared" si="1058"/>
        <v/>
      </c>
      <c r="AF1436" s="42" t="str">
        <f>IF($I1436="", "", IF(COUNTIF($I$10:$I1435, I1436)&gt;0, "", SUMIF($I$10:$I$3009, $I1436, $AE$10:$AE$3009)))</f>
        <v/>
      </c>
      <c r="AG1436" s="45" t="str">
        <f>IF($AF1436="", "", COUNTIF($AF$10:$AF$3009, "&gt;"&amp;AF1436)+1+COUNTIF($AF$10:$AF1436, $AF1436)-1)</f>
        <v/>
      </c>
      <c r="AI1436" s="42" t="str">
        <f t="shared" si="1059"/>
        <v/>
      </c>
      <c r="AK1436" s="15" t="str">
        <f t="shared" si="1060"/>
        <v/>
      </c>
      <c r="AM1436" s="64" t="str">
        <f t="shared" si="1061"/>
        <v/>
      </c>
      <c r="AN1436" s="65" t="str">
        <f t="shared" si="1062"/>
        <v/>
      </c>
      <c r="AO1436" s="65" t="str">
        <f t="shared" si="1063"/>
        <v/>
      </c>
      <c r="AP1436" s="65" t="str">
        <f t="shared" si="1064"/>
        <v/>
      </c>
      <c r="AQ1436" s="65" t="str">
        <f t="shared" si="1065"/>
        <v/>
      </c>
      <c r="AR1436" s="65" t="str">
        <f t="shared" si="1066"/>
        <v/>
      </c>
      <c r="AS1436" s="65" t="str">
        <f t="shared" si="1067"/>
        <v/>
      </c>
      <c r="AT1436" s="65" t="str">
        <f t="shared" si="1068"/>
        <v/>
      </c>
      <c r="AU1436" s="65" t="str">
        <f t="shared" si="1069"/>
        <v/>
      </c>
      <c r="AV1436" s="66" t="str">
        <f t="shared" si="1070"/>
        <v/>
      </c>
      <c r="AX1436" s="73" t="str">
        <f t="shared" si="1091"/>
        <v/>
      </c>
      <c r="AY1436" s="74" t="str">
        <f t="shared" ref="AY1436:BG1445" si="1095">IF(AY$9="", "", IF($H1436=AY$9, $AE1436, ""))</f>
        <v/>
      </c>
      <c r="AZ1436" s="74" t="str">
        <f t="shared" si="1095"/>
        <v/>
      </c>
      <c r="BA1436" s="74" t="str">
        <f t="shared" si="1095"/>
        <v/>
      </c>
      <c r="BB1436" s="74" t="str">
        <f t="shared" si="1095"/>
        <v/>
      </c>
      <c r="BC1436" s="74" t="str">
        <f t="shared" si="1095"/>
        <v/>
      </c>
      <c r="BD1436" s="74" t="str">
        <f t="shared" si="1095"/>
        <v/>
      </c>
      <c r="BE1436" s="74" t="str">
        <f t="shared" si="1095"/>
        <v/>
      </c>
      <c r="BF1436" s="74" t="str">
        <f t="shared" si="1095"/>
        <v/>
      </c>
      <c r="BG1436" s="75" t="str">
        <f t="shared" si="1095"/>
        <v/>
      </c>
      <c r="BI1436" s="73" t="str">
        <f t="shared" si="1092"/>
        <v/>
      </c>
      <c r="BJ1436" s="74" t="str">
        <f t="shared" si="1094"/>
        <v/>
      </c>
      <c r="BK1436" s="74" t="str">
        <f t="shared" si="1094"/>
        <v/>
      </c>
      <c r="BL1436" s="74" t="str">
        <f t="shared" si="1094"/>
        <v/>
      </c>
      <c r="BM1436" s="74" t="str">
        <f t="shared" si="1094"/>
        <v/>
      </c>
      <c r="BN1436" s="74" t="str">
        <f t="shared" si="1094"/>
        <v/>
      </c>
      <c r="BO1436" s="74" t="str">
        <f t="shared" si="1094"/>
        <v/>
      </c>
      <c r="BP1436" s="74" t="str">
        <f t="shared" si="1094"/>
        <v/>
      </c>
      <c r="BQ1436" s="74" t="str">
        <f t="shared" si="1094"/>
        <v/>
      </c>
      <c r="BR1436" s="75" t="str">
        <f t="shared" si="1094"/>
        <v/>
      </c>
      <c r="BU1436" s="42" t="str">
        <f t="shared" si="1071"/>
        <v/>
      </c>
      <c r="BV1436" s="66" t="str">
        <f t="shared" si="1072"/>
        <v/>
      </c>
      <c r="BX1436" s="64" t="str">
        <f t="shared" si="1073"/>
        <v/>
      </c>
      <c r="BY1436" s="65" t="str">
        <f t="shared" si="1074"/>
        <v/>
      </c>
      <c r="BZ1436" s="65" t="str">
        <f t="shared" si="1075"/>
        <v/>
      </c>
      <c r="CA1436" s="65" t="str">
        <f t="shared" si="1076"/>
        <v/>
      </c>
      <c r="CB1436" s="65" t="str">
        <f t="shared" si="1077"/>
        <v/>
      </c>
      <c r="CC1436" s="65" t="str">
        <f t="shared" si="1078"/>
        <v/>
      </c>
      <c r="CD1436" s="65" t="str">
        <f t="shared" si="1079"/>
        <v/>
      </c>
      <c r="CE1436" s="65" t="str">
        <f t="shared" si="1080"/>
        <v/>
      </c>
      <c r="CF1436" s="65" t="str">
        <f t="shared" si="1081"/>
        <v/>
      </c>
      <c r="CG1436" s="66" t="str">
        <f t="shared" si="1082"/>
        <v/>
      </c>
      <c r="CI1436" s="42" t="str">
        <f t="shared" si="1083"/>
        <v/>
      </c>
      <c r="CK1436" s="92" t="str">
        <f t="shared" si="1084"/>
        <v/>
      </c>
      <c r="CL1436" s="65" t="str">
        <f t="shared" si="1085"/>
        <v/>
      </c>
      <c r="CM1436" s="93" t="str">
        <f t="shared" si="1086"/>
        <v/>
      </c>
      <c r="CN1436" s="101" t="str">
        <f t="shared" si="1055"/>
        <v/>
      </c>
      <c r="CP1436" s="92" t="str">
        <f t="shared" si="1087"/>
        <v/>
      </c>
      <c r="CQ1436" s="65" t="str">
        <f t="shared" si="1088"/>
        <v/>
      </c>
      <c r="CR1436" s="93" t="str">
        <f t="shared" si="1089"/>
        <v/>
      </c>
      <c r="CS1436" s="101" t="str">
        <f t="shared" si="1090"/>
        <v/>
      </c>
    </row>
    <row r="1437" spans="1:97" x14ac:dyDescent="0.25">
      <c r="A1437" s="51"/>
      <c r="B1437" s="15" t="str">
        <f t="shared" si="1054"/>
        <v/>
      </c>
      <c r="C1437" s="15" t="str">
        <f t="shared" si="1056"/>
        <v/>
      </c>
      <c r="D1437" s="51"/>
      <c r="E1437" s="137"/>
      <c r="F1437" s="138"/>
      <c r="G1437" s="139"/>
      <c r="H1437" s="138"/>
      <c r="I1437" s="140"/>
      <c r="J1437" s="138"/>
      <c r="K1437" s="141"/>
      <c r="L1437" s="139"/>
      <c r="M1437" s="142"/>
      <c r="N1437" s="142"/>
      <c r="O1437" s="143"/>
      <c r="P1437" s="144"/>
      <c r="Q1437" s="144"/>
      <c r="R1437" s="144"/>
      <c r="S1437" s="144"/>
      <c r="T1437" s="144"/>
      <c r="U1437" s="144"/>
      <c r="V1437" s="144"/>
      <c r="W1437" s="144"/>
      <c r="X1437" s="145"/>
      <c r="Y1437" s="51"/>
      <c r="Z1437" s="13" t="str">
        <f t="shared" si="1057"/>
        <v/>
      </c>
      <c r="AA1437" s="51"/>
      <c r="AE1437" s="42" t="str">
        <f t="shared" si="1058"/>
        <v/>
      </c>
      <c r="AF1437" s="42" t="str">
        <f>IF($I1437="", "", IF(COUNTIF($I$10:$I1436, I1437)&gt;0, "", SUMIF($I$10:$I$3009, $I1437, $AE$10:$AE$3009)))</f>
        <v/>
      </c>
      <c r="AG1437" s="45" t="str">
        <f>IF($AF1437="", "", COUNTIF($AF$10:$AF$3009, "&gt;"&amp;AF1437)+1+COUNTIF($AF$10:$AF1437, $AF1437)-1)</f>
        <v/>
      </c>
      <c r="AI1437" s="42" t="str">
        <f t="shared" si="1059"/>
        <v/>
      </c>
      <c r="AK1437" s="15" t="str">
        <f t="shared" si="1060"/>
        <v/>
      </c>
      <c r="AM1437" s="64" t="str">
        <f t="shared" si="1061"/>
        <v/>
      </c>
      <c r="AN1437" s="65" t="str">
        <f t="shared" si="1062"/>
        <v/>
      </c>
      <c r="AO1437" s="65" t="str">
        <f t="shared" si="1063"/>
        <v/>
      </c>
      <c r="AP1437" s="65" t="str">
        <f t="shared" si="1064"/>
        <v/>
      </c>
      <c r="AQ1437" s="65" t="str">
        <f t="shared" si="1065"/>
        <v/>
      </c>
      <c r="AR1437" s="65" t="str">
        <f t="shared" si="1066"/>
        <v/>
      </c>
      <c r="AS1437" s="65" t="str">
        <f t="shared" si="1067"/>
        <v/>
      </c>
      <c r="AT1437" s="65" t="str">
        <f t="shared" si="1068"/>
        <v/>
      </c>
      <c r="AU1437" s="65" t="str">
        <f t="shared" si="1069"/>
        <v/>
      </c>
      <c r="AV1437" s="66" t="str">
        <f t="shared" si="1070"/>
        <v/>
      </c>
      <c r="AX1437" s="73" t="str">
        <f t="shared" si="1091"/>
        <v/>
      </c>
      <c r="AY1437" s="74" t="str">
        <f t="shared" si="1095"/>
        <v/>
      </c>
      <c r="AZ1437" s="74" t="str">
        <f t="shared" si="1095"/>
        <v/>
      </c>
      <c r="BA1437" s="74" t="str">
        <f t="shared" si="1095"/>
        <v/>
      </c>
      <c r="BB1437" s="74" t="str">
        <f t="shared" si="1095"/>
        <v/>
      </c>
      <c r="BC1437" s="74" t="str">
        <f t="shared" si="1095"/>
        <v/>
      </c>
      <c r="BD1437" s="74" t="str">
        <f t="shared" si="1095"/>
        <v/>
      </c>
      <c r="BE1437" s="74" t="str">
        <f t="shared" si="1095"/>
        <v/>
      </c>
      <c r="BF1437" s="74" t="str">
        <f t="shared" si="1095"/>
        <v/>
      </c>
      <c r="BG1437" s="75" t="str">
        <f t="shared" si="1095"/>
        <v/>
      </c>
      <c r="BI1437" s="73" t="str">
        <f t="shared" si="1092"/>
        <v/>
      </c>
      <c r="BJ1437" s="74" t="str">
        <f t="shared" si="1094"/>
        <v/>
      </c>
      <c r="BK1437" s="74" t="str">
        <f t="shared" si="1094"/>
        <v/>
      </c>
      <c r="BL1437" s="74" t="str">
        <f t="shared" si="1094"/>
        <v/>
      </c>
      <c r="BM1437" s="74" t="str">
        <f t="shared" si="1094"/>
        <v/>
      </c>
      <c r="BN1437" s="74" t="str">
        <f t="shared" si="1094"/>
        <v/>
      </c>
      <c r="BO1437" s="74" t="str">
        <f t="shared" si="1094"/>
        <v/>
      </c>
      <c r="BP1437" s="74" t="str">
        <f t="shared" si="1094"/>
        <v/>
      </c>
      <c r="BQ1437" s="74" t="str">
        <f t="shared" si="1094"/>
        <v/>
      </c>
      <c r="BR1437" s="75" t="str">
        <f t="shared" si="1094"/>
        <v/>
      </c>
      <c r="BU1437" s="42" t="str">
        <f t="shared" si="1071"/>
        <v/>
      </c>
      <c r="BV1437" s="66" t="str">
        <f t="shared" si="1072"/>
        <v/>
      </c>
      <c r="BX1437" s="64" t="str">
        <f t="shared" si="1073"/>
        <v/>
      </c>
      <c r="BY1437" s="65" t="str">
        <f t="shared" si="1074"/>
        <v/>
      </c>
      <c r="BZ1437" s="65" t="str">
        <f t="shared" si="1075"/>
        <v/>
      </c>
      <c r="CA1437" s="65" t="str">
        <f t="shared" si="1076"/>
        <v/>
      </c>
      <c r="CB1437" s="65" t="str">
        <f t="shared" si="1077"/>
        <v/>
      </c>
      <c r="CC1437" s="65" t="str">
        <f t="shared" si="1078"/>
        <v/>
      </c>
      <c r="CD1437" s="65" t="str">
        <f t="shared" si="1079"/>
        <v/>
      </c>
      <c r="CE1437" s="65" t="str">
        <f t="shared" si="1080"/>
        <v/>
      </c>
      <c r="CF1437" s="65" t="str">
        <f t="shared" si="1081"/>
        <v/>
      </c>
      <c r="CG1437" s="66" t="str">
        <f t="shared" si="1082"/>
        <v/>
      </c>
      <c r="CI1437" s="42" t="str">
        <f t="shared" si="1083"/>
        <v/>
      </c>
      <c r="CK1437" s="92" t="str">
        <f t="shared" si="1084"/>
        <v/>
      </c>
      <c r="CL1437" s="65" t="str">
        <f t="shared" si="1085"/>
        <v/>
      </c>
      <c r="CM1437" s="93" t="str">
        <f t="shared" si="1086"/>
        <v/>
      </c>
      <c r="CN1437" s="101" t="str">
        <f t="shared" si="1055"/>
        <v/>
      </c>
      <c r="CP1437" s="92" t="str">
        <f t="shared" si="1087"/>
        <v/>
      </c>
      <c r="CQ1437" s="65" t="str">
        <f t="shared" si="1088"/>
        <v/>
      </c>
      <c r="CR1437" s="93" t="str">
        <f t="shared" si="1089"/>
        <v/>
      </c>
      <c r="CS1437" s="101" t="str">
        <f t="shared" si="1090"/>
        <v/>
      </c>
    </row>
    <row r="1438" spans="1:97" x14ac:dyDescent="0.25">
      <c r="A1438" s="51"/>
      <c r="B1438" s="15" t="str">
        <f t="shared" si="1054"/>
        <v/>
      </c>
      <c r="C1438" s="15" t="str">
        <f t="shared" si="1056"/>
        <v/>
      </c>
      <c r="D1438" s="51"/>
      <c r="E1438" s="137"/>
      <c r="F1438" s="138"/>
      <c r="G1438" s="139"/>
      <c r="H1438" s="138"/>
      <c r="I1438" s="140"/>
      <c r="J1438" s="138"/>
      <c r="K1438" s="141"/>
      <c r="L1438" s="139"/>
      <c r="M1438" s="142"/>
      <c r="N1438" s="142"/>
      <c r="O1438" s="143"/>
      <c r="P1438" s="144"/>
      <c r="Q1438" s="144"/>
      <c r="R1438" s="144"/>
      <c r="S1438" s="144"/>
      <c r="T1438" s="144"/>
      <c r="U1438" s="144"/>
      <c r="V1438" s="144"/>
      <c r="W1438" s="144"/>
      <c r="X1438" s="145"/>
      <c r="Y1438" s="51"/>
      <c r="Z1438" s="13" t="str">
        <f t="shared" si="1057"/>
        <v/>
      </c>
      <c r="AA1438" s="51"/>
      <c r="AE1438" s="42" t="str">
        <f t="shared" si="1058"/>
        <v/>
      </c>
      <c r="AF1438" s="42" t="str">
        <f>IF($I1438="", "", IF(COUNTIF($I$10:$I1437, I1438)&gt;0, "", SUMIF($I$10:$I$3009, $I1438, $AE$10:$AE$3009)))</f>
        <v/>
      </c>
      <c r="AG1438" s="45" t="str">
        <f>IF($AF1438="", "", COUNTIF($AF$10:$AF$3009, "&gt;"&amp;AF1438)+1+COUNTIF($AF$10:$AF1438, $AF1438)-1)</f>
        <v/>
      </c>
      <c r="AI1438" s="42" t="str">
        <f t="shared" si="1059"/>
        <v/>
      </c>
      <c r="AK1438" s="15" t="str">
        <f t="shared" si="1060"/>
        <v/>
      </c>
      <c r="AM1438" s="64" t="str">
        <f t="shared" si="1061"/>
        <v/>
      </c>
      <c r="AN1438" s="65" t="str">
        <f t="shared" si="1062"/>
        <v/>
      </c>
      <c r="AO1438" s="65" t="str">
        <f t="shared" si="1063"/>
        <v/>
      </c>
      <c r="AP1438" s="65" t="str">
        <f t="shared" si="1064"/>
        <v/>
      </c>
      <c r="AQ1438" s="65" t="str">
        <f t="shared" si="1065"/>
        <v/>
      </c>
      <c r="AR1438" s="65" t="str">
        <f t="shared" si="1066"/>
        <v/>
      </c>
      <c r="AS1438" s="65" t="str">
        <f t="shared" si="1067"/>
        <v/>
      </c>
      <c r="AT1438" s="65" t="str">
        <f t="shared" si="1068"/>
        <v/>
      </c>
      <c r="AU1438" s="65" t="str">
        <f t="shared" si="1069"/>
        <v/>
      </c>
      <c r="AV1438" s="66" t="str">
        <f t="shared" si="1070"/>
        <v/>
      </c>
      <c r="AX1438" s="73" t="str">
        <f t="shared" si="1091"/>
        <v/>
      </c>
      <c r="AY1438" s="74" t="str">
        <f t="shared" si="1095"/>
        <v/>
      </c>
      <c r="AZ1438" s="74" t="str">
        <f t="shared" si="1095"/>
        <v/>
      </c>
      <c r="BA1438" s="74" t="str">
        <f t="shared" si="1095"/>
        <v/>
      </c>
      <c r="BB1438" s="74" t="str">
        <f t="shared" si="1095"/>
        <v/>
      </c>
      <c r="BC1438" s="74" t="str">
        <f t="shared" si="1095"/>
        <v/>
      </c>
      <c r="BD1438" s="74" t="str">
        <f t="shared" si="1095"/>
        <v/>
      </c>
      <c r="BE1438" s="74" t="str">
        <f t="shared" si="1095"/>
        <v/>
      </c>
      <c r="BF1438" s="74" t="str">
        <f t="shared" si="1095"/>
        <v/>
      </c>
      <c r="BG1438" s="75" t="str">
        <f t="shared" si="1095"/>
        <v/>
      </c>
      <c r="BI1438" s="73" t="str">
        <f t="shared" si="1092"/>
        <v/>
      </c>
      <c r="BJ1438" s="74" t="str">
        <f t="shared" si="1094"/>
        <v/>
      </c>
      <c r="BK1438" s="74" t="str">
        <f t="shared" si="1094"/>
        <v/>
      </c>
      <c r="BL1438" s="74" t="str">
        <f t="shared" si="1094"/>
        <v/>
      </c>
      <c r="BM1438" s="74" t="str">
        <f t="shared" si="1094"/>
        <v/>
      </c>
      <c r="BN1438" s="74" t="str">
        <f t="shared" si="1094"/>
        <v/>
      </c>
      <c r="BO1438" s="74" t="str">
        <f t="shared" si="1094"/>
        <v/>
      </c>
      <c r="BP1438" s="74" t="str">
        <f t="shared" si="1094"/>
        <v/>
      </c>
      <c r="BQ1438" s="74" t="str">
        <f t="shared" si="1094"/>
        <v/>
      </c>
      <c r="BR1438" s="75" t="str">
        <f t="shared" si="1094"/>
        <v/>
      </c>
      <c r="BU1438" s="42" t="str">
        <f t="shared" si="1071"/>
        <v/>
      </c>
      <c r="BV1438" s="66" t="str">
        <f t="shared" si="1072"/>
        <v/>
      </c>
      <c r="BX1438" s="64" t="str">
        <f t="shared" si="1073"/>
        <v/>
      </c>
      <c r="BY1438" s="65" t="str">
        <f t="shared" si="1074"/>
        <v/>
      </c>
      <c r="BZ1438" s="65" t="str">
        <f t="shared" si="1075"/>
        <v/>
      </c>
      <c r="CA1438" s="65" t="str">
        <f t="shared" si="1076"/>
        <v/>
      </c>
      <c r="CB1438" s="65" t="str">
        <f t="shared" si="1077"/>
        <v/>
      </c>
      <c r="CC1438" s="65" t="str">
        <f t="shared" si="1078"/>
        <v/>
      </c>
      <c r="CD1438" s="65" t="str">
        <f t="shared" si="1079"/>
        <v/>
      </c>
      <c r="CE1438" s="65" t="str">
        <f t="shared" si="1080"/>
        <v/>
      </c>
      <c r="CF1438" s="65" t="str">
        <f t="shared" si="1081"/>
        <v/>
      </c>
      <c r="CG1438" s="66" t="str">
        <f t="shared" si="1082"/>
        <v/>
      </c>
      <c r="CI1438" s="42" t="str">
        <f t="shared" si="1083"/>
        <v/>
      </c>
      <c r="CK1438" s="92" t="str">
        <f t="shared" si="1084"/>
        <v/>
      </c>
      <c r="CL1438" s="65" t="str">
        <f t="shared" si="1085"/>
        <v/>
      </c>
      <c r="CM1438" s="93" t="str">
        <f t="shared" si="1086"/>
        <v/>
      </c>
      <c r="CN1438" s="101" t="str">
        <f t="shared" si="1055"/>
        <v/>
      </c>
      <c r="CP1438" s="92" t="str">
        <f t="shared" si="1087"/>
        <v/>
      </c>
      <c r="CQ1438" s="65" t="str">
        <f t="shared" si="1088"/>
        <v/>
      </c>
      <c r="CR1438" s="93" t="str">
        <f t="shared" si="1089"/>
        <v/>
      </c>
      <c r="CS1438" s="101" t="str">
        <f t="shared" si="1090"/>
        <v/>
      </c>
    </row>
    <row r="1439" spans="1:97" x14ac:dyDescent="0.25">
      <c r="A1439" s="51"/>
      <c r="B1439" s="15" t="str">
        <f t="shared" si="1054"/>
        <v/>
      </c>
      <c r="C1439" s="15" t="str">
        <f t="shared" si="1056"/>
        <v/>
      </c>
      <c r="D1439" s="51"/>
      <c r="E1439" s="137"/>
      <c r="F1439" s="138"/>
      <c r="G1439" s="139"/>
      <c r="H1439" s="138"/>
      <c r="I1439" s="140"/>
      <c r="J1439" s="138"/>
      <c r="K1439" s="141"/>
      <c r="L1439" s="139"/>
      <c r="M1439" s="142"/>
      <c r="N1439" s="142"/>
      <c r="O1439" s="143"/>
      <c r="P1439" s="144"/>
      <c r="Q1439" s="144"/>
      <c r="R1439" s="144"/>
      <c r="S1439" s="144"/>
      <c r="T1439" s="144"/>
      <c r="U1439" s="144"/>
      <c r="V1439" s="144"/>
      <c r="W1439" s="144"/>
      <c r="X1439" s="145"/>
      <c r="Y1439" s="51"/>
      <c r="Z1439" s="13" t="str">
        <f t="shared" si="1057"/>
        <v/>
      </c>
      <c r="AA1439" s="51"/>
      <c r="AE1439" s="42" t="str">
        <f t="shared" si="1058"/>
        <v/>
      </c>
      <c r="AF1439" s="42" t="str">
        <f>IF($I1439="", "", IF(COUNTIF($I$10:$I1438, I1439)&gt;0, "", SUMIF($I$10:$I$3009, $I1439, $AE$10:$AE$3009)))</f>
        <v/>
      </c>
      <c r="AG1439" s="45" t="str">
        <f>IF($AF1439="", "", COUNTIF($AF$10:$AF$3009, "&gt;"&amp;AF1439)+1+COUNTIF($AF$10:$AF1439, $AF1439)-1)</f>
        <v/>
      </c>
      <c r="AI1439" s="42" t="str">
        <f t="shared" si="1059"/>
        <v/>
      </c>
      <c r="AK1439" s="15" t="str">
        <f t="shared" si="1060"/>
        <v/>
      </c>
      <c r="AM1439" s="64" t="str">
        <f t="shared" si="1061"/>
        <v/>
      </c>
      <c r="AN1439" s="65" t="str">
        <f t="shared" si="1062"/>
        <v/>
      </c>
      <c r="AO1439" s="65" t="str">
        <f t="shared" si="1063"/>
        <v/>
      </c>
      <c r="AP1439" s="65" t="str">
        <f t="shared" si="1064"/>
        <v/>
      </c>
      <c r="AQ1439" s="65" t="str">
        <f t="shared" si="1065"/>
        <v/>
      </c>
      <c r="AR1439" s="65" t="str">
        <f t="shared" si="1066"/>
        <v/>
      </c>
      <c r="AS1439" s="65" t="str">
        <f t="shared" si="1067"/>
        <v/>
      </c>
      <c r="AT1439" s="65" t="str">
        <f t="shared" si="1068"/>
        <v/>
      </c>
      <c r="AU1439" s="65" t="str">
        <f t="shared" si="1069"/>
        <v/>
      </c>
      <c r="AV1439" s="66" t="str">
        <f t="shared" si="1070"/>
        <v/>
      </c>
      <c r="AX1439" s="73" t="str">
        <f t="shared" si="1091"/>
        <v/>
      </c>
      <c r="AY1439" s="74" t="str">
        <f t="shared" si="1095"/>
        <v/>
      </c>
      <c r="AZ1439" s="74" t="str">
        <f t="shared" si="1095"/>
        <v/>
      </c>
      <c r="BA1439" s="74" t="str">
        <f t="shared" si="1095"/>
        <v/>
      </c>
      <c r="BB1439" s="74" t="str">
        <f t="shared" si="1095"/>
        <v/>
      </c>
      <c r="BC1439" s="74" t="str">
        <f t="shared" si="1095"/>
        <v/>
      </c>
      <c r="BD1439" s="74" t="str">
        <f t="shared" si="1095"/>
        <v/>
      </c>
      <c r="BE1439" s="74" t="str">
        <f t="shared" si="1095"/>
        <v/>
      </c>
      <c r="BF1439" s="74" t="str">
        <f t="shared" si="1095"/>
        <v/>
      </c>
      <c r="BG1439" s="75" t="str">
        <f t="shared" si="1095"/>
        <v/>
      </c>
      <c r="BI1439" s="73" t="str">
        <f t="shared" si="1092"/>
        <v/>
      </c>
      <c r="BJ1439" s="74" t="str">
        <f t="shared" si="1094"/>
        <v/>
      </c>
      <c r="BK1439" s="74" t="str">
        <f t="shared" si="1094"/>
        <v/>
      </c>
      <c r="BL1439" s="74" t="str">
        <f t="shared" si="1094"/>
        <v/>
      </c>
      <c r="BM1439" s="74" t="str">
        <f t="shared" si="1094"/>
        <v/>
      </c>
      <c r="BN1439" s="74" t="str">
        <f t="shared" si="1094"/>
        <v/>
      </c>
      <c r="BO1439" s="74" t="str">
        <f t="shared" si="1094"/>
        <v/>
      </c>
      <c r="BP1439" s="74" t="str">
        <f t="shared" si="1094"/>
        <v/>
      </c>
      <c r="BQ1439" s="74" t="str">
        <f t="shared" si="1094"/>
        <v/>
      </c>
      <c r="BR1439" s="75" t="str">
        <f t="shared" si="1094"/>
        <v/>
      </c>
      <c r="BU1439" s="42" t="str">
        <f t="shared" si="1071"/>
        <v/>
      </c>
      <c r="BV1439" s="66" t="str">
        <f t="shared" si="1072"/>
        <v/>
      </c>
      <c r="BX1439" s="64" t="str">
        <f t="shared" si="1073"/>
        <v/>
      </c>
      <c r="BY1439" s="65" t="str">
        <f t="shared" si="1074"/>
        <v/>
      </c>
      <c r="BZ1439" s="65" t="str">
        <f t="shared" si="1075"/>
        <v/>
      </c>
      <c r="CA1439" s="65" t="str">
        <f t="shared" si="1076"/>
        <v/>
      </c>
      <c r="CB1439" s="65" t="str">
        <f t="shared" si="1077"/>
        <v/>
      </c>
      <c r="CC1439" s="65" t="str">
        <f t="shared" si="1078"/>
        <v/>
      </c>
      <c r="CD1439" s="65" t="str">
        <f t="shared" si="1079"/>
        <v/>
      </c>
      <c r="CE1439" s="65" t="str">
        <f t="shared" si="1080"/>
        <v/>
      </c>
      <c r="CF1439" s="65" t="str">
        <f t="shared" si="1081"/>
        <v/>
      </c>
      <c r="CG1439" s="66" t="str">
        <f t="shared" si="1082"/>
        <v/>
      </c>
      <c r="CI1439" s="42" t="str">
        <f t="shared" si="1083"/>
        <v/>
      </c>
      <c r="CK1439" s="92" t="str">
        <f t="shared" si="1084"/>
        <v/>
      </c>
      <c r="CL1439" s="65" t="str">
        <f t="shared" si="1085"/>
        <v/>
      </c>
      <c r="CM1439" s="93" t="str">
        <f t="shared" si="1086"/>
        <v/>
      </c>
      <c r="CN1439" s="101" t="str">
        <f t="shared" si="1055"/>
        <v/>
      </c>
      <c r="CP1439" s="92" t="str">
        <f t="shared" si="1087"/>
        <v/>
      </c>
      <c r="CQ1439" s="65" t="str">
        <f t="shared" si="1088"/>
        <v/>
      </c>
      <c r="CR1439" s="93" t="str">
        <f t="shared" si="1089"/>
        <v/>
      </c>
      <c r="CS1439" s="101" t="str">
        <f t="shared" si="1090"/>
        <v/>
      </c>
    </row>
    <row r="1440" spans="1:97" x14ac:dyDescent="0.25">
      <c r="A1440" s="51"/>
      <c r="B1440" s="15" t="str">
        <f t="shared" si="1054"/>
        <v/>
      </c>
      <c r="C1440" s="15" t="str">
        <f t="shared" si="1056"/>
        <v/>
      </c>
      <c r="D1440" s="51"/>
      <c r="E1440" s="137"/>
      <c r="F1440" s="138"/>
      <c r="G1440" s="139"/>
      <c r="H1440" s="138"/>
      <c r="I1440" s="140"/>
      <c r="J1440" s="138"/>
      <c r="K1440" s="141"/>
      <c r="L1440" s="139"/>
      <c r="M1440" s="142"/>
      <c r="N1440" s="142"/>
      <c r="O1440" s="143"/>
      <c r="P1440" s="144"/>
      <c r="Q1440" s="144"/>
      <c r="R1440" s="144"/>
      <c r="S1440" s="144"/>
      <c r="T1440" s="144"/>
      <c r="U1440" s="144"/>
      <c r="V1440" s="144"/>
      <c r="W1440" s="144"/>
      <c r="X1440" s="145"/>
      <c r="Y1440" s="51"/>
      <c r="Z1440" s="13" t="str">
        <f t="shared" si="1057"/>
        <v/>
      </c>
      <c r="AA1440" s="51"/>
      <c r="AE1440" s="42" t="str">
        <f t="shared" si="1058"/>
        <v/>
      </c>
      <c r="AF1440" s="42" t="str">
        <f>IF($I1440="", "", IF(COUNTIF($I$10:$I1439, I1440)&gt;0, "", SUMIF($I$10:$I$3009, $I1440, $AE$10:$AE$3009)))</f>
        <v/>
      </c>
      <c r="AG1440" s="45" t="str">
        <f>IF($AF1440="", "", COUNTIF($AF$10:$AF$3009, "&gt;"&amp;AF1440)+1+COUNTIF($AF$10:$AF1440, $AF1440)-1)</f>
        <v/>
      </c>
      <c r="AI1440" s="42" t="str">
        <f t="shared" si="1059"/>
        <v/>
      </c>
      <c r="AK1440" s="15" t="str">
        <f t="shared" si="1060"/>
        <v/>
      </c>
      <c r="AM1440" s="64" t="str">
        <f t="shared" si="1061"/>
        <v/>
      </c>
      <c r="AN1440" s="65" t="str">
        <f t="shared" si="1062"/>
        <v/>
      </c>
      <c r="AO1440" s="65" t="str">
        <f t="shared" si="1063"/>
        <v/>
      </c>
      <c r="AP1440" s="65" t="str">
        <f t="shared" si="1064"/>
        <v/>
      </c>
      <c r="AQ1440" s="65" t="str">
        <f t="shared" si="1065"/>
        <v/>
      </c>
      <c r="AR1440" s="65" t="str">
        <f t="shared" si="1066"/>
        <v/>
      </c>
      <c r="AS1440" s="65" t="str">
        <f t="shared" si="1067"/>
        <v/>
      </c>
      <c r="AT1440" s="65" t="str">
        <f t="shared" si="1068"/>
        <v/>
      </c>
      <c r="AU1440" s="65" t="str">
        <f t="shared" si="1069"/>
        <v/>
      </c>
      <c r="AV1440" s="66" t="str">
        <f t="shared" si="1070"/>
        <v/>
      </c>
      <c r="AX1440" s="73" t="str">
        <f t="shared" si="1091"/>
        <v/>
      </c>
      <c r="AY1440" s="74" t="str">
        <f t="shared" si="1095"/>
        <v/>
      </c>
      <c r="AZ1440" s="74" t="str">
        <f t="shared" si="1095"/>
        <v/>
      </c>
      <c r="BA1440" s="74" t="str">
        <f t="shared" si="1095"/>
        <v/>
      </c>
      <c r="BB1440" s="74" t="str">
        <f t="shared" si="1095"/>
        <v/>
      </c>
      <c r="BC1440" s="74" t="str">
        <f t="shared" si="1095"/>
        <v/>
      </c>
      <c r="BD1440" s="74" t="str">
        <f t="shared" si="1095"/>
        <v/>
      </c>
      <c r="BE1440" s="74" t="str">
        <f t="shared" si="1095"/>
        <v/>
      </c>
      <c r="BF1440" s="74" t="str">
        <f t="shared" si="1095"/>
        <v/>
      </c>
      <c r="BG1440" s="75" t="str">
        <f t="shared" si="1095"/>
        <v/>
      </c>
      <c r="BI1440" s="73" t="str">
        <f t="shared" si="1092"/>
        <v/>
      </c>
      <c r="BJ1440" s="74" t="str">
        <f t="shared" si="1094"/>
        <v/>
      </c>
      <c r="BK1440" s="74" t="str">
        <f t="shared" si="1094"/>
        <v/>
      </c>
      <c r="BL1440" s="74" t="str">
        <f t="shared" si="1094"/>
        <v/>
      </c>
      <c r="BM1440" s="74" t="str">
        <f t="shared" si="1094"/>
        <v/>
      </c>
      <c r="BN1440" s="74" t="str">
        <f t="shared" si="1094"/>
        <v/>
      </c>
      <c r="BO1440" s="74" t="str">
        <f t="shared" si="1094"/>
        <v/>
      </c>
      <c r="BP1440" s="74" t="str">
        <f t="shared" si="1094"/>
        <v/>
      </c>
      <c r="BQ1440" s="74" t="str">
        <f t="shared" si="1094"/>
        <v/>
      </c>
      <c r="BR1440" s="75" t="str">
        <f t="shared" si="1094"/>
        <v/>
      </c>
      <c r="BU1440" s="42" t="str">
        <f t="shared" si="1071"/>
        <v/>
      </c>
      <c r="BV1440" s="66" t="str">
        <f t="shared" si="1072"/>
        <v/>
      </c>
      <c r="BX1440" s="64" t="str">
        <f t="shared" si="1073"/>
        <v/>
      </c>
      <c r="BY1440" s="65" t="str">
        <f t="shared" si="1074"/>
        <v/>
      </c>
      <c r="BZ1440" s="65" t="str">
        <f t="shared" si="1075"/>
        <v/>
      </c>
      <c r="CA1440" s="65" t="str">
        <f t="shared" si="1076"/>
        <v/>
      </c>
      <c r="CB1440" s="65" t="str">
        <f t="shared" si="1077"/>
        <v/>
      </c>
      <c r="CC1440" s="65" t="str">
        <f t="shared" si="1078"/>
        <v/>
      </c>
      <c r="CD1440" s="65" t="str">
        <f t="shared" si="1079"/>
        <v/>
      </c>
      <c r="CE1440" s="65" t="str">
        <f t="shared" si="1080"/>
        <v/>
      </c>
      <c r="CF1440" s="65" t="str">
        <f t="shared" si="1081"/>
        <v/>
      </c>
      <c r="CG1440" s="66" t="str">
        <f t="shared" si="1082"/>
        <v/>
      </c>
      <c r="CI1440" s="42" t="str">
        <f t="shared" si="1083"/>
        <v/>
      </c>
      <c r="CK1440" s="92" t="str">
        <f t="shared" si="1084"/>
        <v/>
      </c>
      <c r="CL1440" s="65" t="str">
        <f t="shared" si="1085"/>
        <v/>
      </c>
      <c r="CM1440" s="93" t="str">
        <f t="shared" si="1086"/>
        <v/>
      </c>
      <c r="CN1440" s="101" t="str">
        <f t="shared" si="1055"/>
        <v/>
      </c>
      <c r="CP1440" s="92" t="str">
        <f t="shared" si="1087"/>
        <v/>
      </c>
      <c r="CQ1440" s="65" t="str">
        <f t="shared" si="1088"/>
        <v/>
      </c>
      <c r="CR1440" s="93" t="str">
        <f t="shared" si="1089"/>
        <v/>
      </c>
      <c r="CS1440" s="101" t="str">
        <f t="shared" si="1090"/>
        <v/>
      </c>
    </row>
    <row r="1441" spans="1:97" x14ac:dyDescent="0.25">
      <c r="A1441" s="51"/>
      <c r="B1441" s="15" t="str">
        <f t="shared" si="1054"/>
        <v/>
      </c>
      <c r="C1441" s="15" t="str">
        <f t="shared" si="1056"/>
        <v/>
      </c>
      <c r="D1441" s="51"/>
      <c r="E1441" s="137"/>
      <c r="F1441" s="138"/>
      <c r="G1441" s="139"/>
      <c r="H1441" s="138"/>
      <c r="I1441" s="140"/>
      <c r="J1441" s="138"/>
      <c r="K1441" s="141"/>
      <c r="L1441" s="139"/>
      <c r="M1441" s="142"/>
      <c r="N1441" s="142"/>
      <c r="O1441" s="143"/>
      <c r="P1441" s="144"/>
      <c r="Q1441" s="144"/>
      <c r="R1441" s="144"/>
      <c r="S1441" s="144"/>
      <c r="T1441" s="144"/>
      <c r="U1441" s="144"/>
      <c r="V1441" s="144"/>
      <c r="W1441" s="144"/>
      <c r="X1441" s="145"/>
      <c r="Y1441" s="51"/>
      <c r="Z1441" s="13" t="str">
        <f t="shared" si="1057"/>
        <v/>
      </c>
      <c r="AA1441" s="51"/>
      <c r="AE1441" s="42" t="str">
        <f t="shared" si="1058"/>
        <v/>
      </c>
      <c r="AF1441" s="42" t="str">
        <f>IF($I1441="", "", IF(COUNTIF($I$10:$I1440, I1441)&gt;0, "", SUMIF($I$10:$I$3009, $I1441, $AE$10:$AE$3009)))</f>
        <v/>
      </c>
      <c r="AG1441" s="45" t="str">
        <f>IF($AF1441="", "", COUNTIF($AF$10:$AF$3009, "&gt;"&amp;AF1441)+1+COUNTIF($AF$10:$AF1441, $AF1441)-1)</f>
        <v/>
      </c>
      <c r="AI1441" s="42" t="str">
        <f t="shared" si="1059"/>
        <v/>
      </c>
      <c r="AK1441" s="15" t="str">
        <f t="shared" si="1060"/>
        <v/>
      </c>
      <c r="AM1441" s="64" t="str">
        <f t="shared" si="1061"/>
        <v/>
      </c>
      <c r="AN1441" s="65" t="str">
        <f t="shared" si="1062"/>
        <v/>
      </c>
      <c r="AO1441" s="65" t="str">
        <f t="shared" si="1063"/>
        <v/>
      </c>
      <c r="AP1441" s="65" t="str">
        <f t="shared" si="1064"/>
        <v/>
      </c>
      <c r="AQ1441" s="65" t="str">
        <f t="shared" si="1065"/>
        <v/>
      </c>
      <c r="AR1441" s="65" t="str">
        <f t="shared" si="1066"/>
        <v/>
      </c>
      <c r="AS1441" s="65" t="str">
        <f t="shared" si="1067"/>
        <v/>
      </c>
      <c r="AT1441" s="65" t="str">
        <f t="shared" si="1068"/>
        <v/>
      </c>
      <c r="AU1441" s="65" t="str">
        <f t="shared" si="1069"/>
        <v/>
      </c>
      <c r="AV1441" s="66" t="str">
        <f t="shared" si="1070"/>
        <v/>
      </c>
      <c r="AX1441" s="73" t="str">
        <f t="shared" si="1091"/>
        <v/>
      </c>
      <c r="AY1441" s="74" t="str">
        <f t="shared" si="1095"/>
        <v/>
      </c>
      <c r="AZ1441" s="74" t="str">
        <f t="shared" si="1095"/>
        <v/>
      </c>
      <c r="BA1441" s="74" t="str">
        <f t="shared" si="1095"/>
        <v/>
      </c>
      <c r="BB1441" s="74" t="str">
        <f t="shared" si="1095"/>
        <v/>
      </c>
      <c r="BC1441" s="74" t="str">
        <f t="shared" si="1095"/>
        <v/>
      </c>
      <c r="BD1441" s="74" t="str">
        <f t="shared" si="1095"/>
        <v/>
      </c>
      <c r="BE1441" s="74" t="str">
        <f t="shared" si="1095"/>
        <v/>
      </c>
      <c r="BF1441" s="74" t="str">
        <f t="shared" si="1095"/>
        <v/>
      </c>
      <c r="BG1441" s="75" t="str">
        <f t="shared" si="1095"/>
        <v/>
      </c>
      <c r="BI1441" s="73" t="str">
        <f t="shared" si="1092"/>
        <v/>
      </c>
      <c r="BJ1441" s="74" t="str">
        <f t="shared" si="1094"/>
        <v/>
      </c>
      <c r="BK1441" s="74" t="str">
        <f t="shared" si="1094"/>
        <v/>
      </c>
      <c r="BL1441" s="74" t="str">
        <f t="shared" si="1094"/>
        <v/>
      </c>
      <c r="BM1441" s="74" t="str">
        <f t="shared" si="1094"/>
        <v/>
      </c>
      <c r="BN1441" s="74" t="str">
        <f t="shared" si="1094"/>
        <v/>
      </c>
      <c r="BO1441" s="74" t="str">
        <f t="shared" si="1094"/>
        <v/>
      </c>
      <c r="BP1441" s="74" t="str">
        <f t="shared" si="1094"/>
        <v/>
      </c>
      <c r="BQ1441" s="74" t="str">
        <f t="shared" si="1094"/>
        <v/>
      </c>
      <c r="BR1441" s="75" t="str">
        <f t="shared" si="1094"/>
        <v/>
      </c>
      <c r="BU1441" s="42" t="str">
        <f t="shared" si="1071"/>
        <v/>
      </c>
      <c r="BV1441" s="66" t="str">
        <f t="shared" si="1072"/>
        <v/>
      </c>
      <c r="BX1441" s="64" t="str">
        <f t="shared" si="1073"/>
        <v/>
      </c>
      <c r="BY1441" s="65" t="str">
        <f t="shared" si="1074"/>
        <v/>
      </c>
      <c r="BZ1441" s="65" t="str">
        <f t="shared" si="1075"/>
        <v/>
      </c>
      <c r="CA1441" s="65" t="str">
        <f t="shared" si="1076"/>
        <v/>
      </c>
      <c r="CB1441" s="65" t="str">
        <f t="shared" si="1077"/>
        <v/>
      </c>
      <c r="CC1441" s="65" t="str">
        <f t="shared" si="1078"/>
        <v/>
      </c>
      <c r="CD1441" s="65" t="str">
        <f t="shared" si="1079"/>
        <v/>
      </c>
      <c r="CE1441" s="65" t="str">
        <f t="shared" si="1080"/>
        <v/>
      </c>
      <c r="CF1441" s="65" t="str">
        <f t="shared" si="1081"/>
        <v/>
      </c>
      <c r="CG1441" s="66" t="str">
        <f t="shared" si="1082"/>
        <v/>
      </c>
      <c r="CI1441" s="42" t="str">
        <f t="shared" si="1083"/>
        <v/>
      </c>
      <c r="CK1441" s="92" t="str">
        <f t="shared" si="1084"/>
        <v/>
      </c>
      <c r="CL1441" s="65" t="str">
        <f t="shared" si="1085"/>
        <v/>
      </c>
      <c r="CM1441" s="93" t="str">
        <f t="shared" si="1086"/>
        <v/>
      </c>
      <c r="CN1441" s="101" t="str">
        <f t="shared" si="1055"/>
        <v/>
      </c>
      <c r="CP1441" s="92" t="str">
        <f t="shared" si="1087"/>
        <v/>
      </c>
      <c r="CQ1441" s="65" t="str">
        <f t="shared" si="1088"/>
        <v/>
      </c>
      <c r="CR1441" s="93" t="str">
        <f t="shared" si="1089"/>
        <v/>
      </c>
      <c r="CS1441" s="101" t="str">
        <f t="shared" si="1090"/>
        <v/>
      </c>
    </row>
    <row r="1442" spans="1:97" x14ac:dyDescent="0.25">
      <c r="A1442" s="51"/>
      <c r="B1442" s="15" t="str">
        <f t="shared" si="1054"/>
        <v/>
      </c>
      <c r="C1442" s="15" t="str">
        <f t="shared" si="1056"/>
        <v/>
      </c>
      <c r="D1442" s="51"/>
      <c r="E1442" s="137"/>
      <c r="F1442" s="138"/>
      <c r="G1442" s="139"/>
      <c r="H1442" s="138"/>
      <c r="I1442" s="140"/>
      <c r="J1442" s="138"/>
      <c r="K1442" s="141"/>
      <c r="L1442" s="139"/>
      <c r="M1442" s="142"/>
      <c r="N1442" s="142"/>
      <c r="O1442" s="143"/>
      <c r="P1442" s="144"/>
      <c r="Q1442" s="144"/>
      <c r="R1442" s="144"/>
      <c r="S1442" s="144"/>
      <c r="T1442" s="144"/>
      <c r="U1442" s="144"/>
      <c r="V1442" s="144"/>
      <c r="W1442" s="144"/>
      <c r="X1442" s="145"/>
      <c r="Y1442" s="51"/>
      <c r="Z1442" s="13" t="str">
        <f t="shared" si="1057"/>
        <v/>
      </c>
      <c r="AA1442" s="51"/>
      <c r="AE1442" s="42" t="str">
        <f t="shared" si="1058"/>
        <v/>
      </c>
      <c r="AF1442" s="42" t="str">
        <f>IF($I1442="", "", IF(COUNTIF($I$10:$I1441, I1442)&gt;0, "", SUMIF($I$10:$I$3009, $I1442, $AE$10:$AE$3009)))</f>
        <v/>
      </c>
      <c r="AG1442" s="45" t="str">
        <f>IF($AF1442="", "", COUNTIF($AF$10:$AF$3009, "&gt;"&amp;AF1442)+1+COUNTIF($AF$10:$AF1442, $AF1442)-1)</f>
        <v/>
      </c>
      <c r="AI1442" s="42" t="str">
        <f t="shared" si="1059"/>
        <v/>
      </c>
      <c r="AK1442" s="15" t="str">
        <f t="shared" si="1060"/>
        <v/>
      </c>
      <c r="AM1442" s="64" t="str">
        <f t="shared" si="1061"/>
        <v/>
      </c>
      <c r="AN1442" s="65" t="str">
        <f t="shared" si="1062"/>
        <v/>
      </c>
      <c r="AO1442" s="65" t="str">
        <f t="shared" si="1063"/>
        <v/>
      </c>
      <c r="AP1442" s="65" t="str">
        <f t="shared" si="1064"/>
        <v/>
      </c>
      <c r="AQ1442" s="65" t="str">
        <f t="shared" si="1065"/>
        <v/>
      </c>
      <c r="AR1442" s="65" t="str">
        <f t="shared" si="1066"/>
        <v/>
      </c>
      <c r="AS1442" s="65" t="str">
        <f t="shared" si="1067"/>
        <v/>
      </c>
      <c r="AT1442" s="65" t="str">
        <f t="shared" si="1068"/>
        <v/>
      </c>
      <c r="AU1442" s="65" t="str">
        <f t="shared" si="1069"/>
        <v/>
      </c>
      <c r="AV1442" s="66" t="str">
        <f t="shared" si="1070"/>
        <v/>
      </c>
      <c r="AX1442" s="73" t="str">
        <f t="shared" si="1091"/>
        <v/>
      </c>
      <c r="AY1442" s="74" t="str">
        <f t="shared" si="1095"/>
        <v/>
      </c>
      <c r="AZ1442" s="74" t="str">
        <f t="shared" si="1095"/>
        <v/>
      </c>
      <c r="BA1442" s="74" t="str">
        <f t="shared" si="1095"/>
        <v/>
      </c>
      <c r="BB1442" s="74" t="str">
        <f t="shared" si="1095"/>
        <v/>
      </c>
      <c r="BC1442" s="74" t="str">
        <f t="shared" si="1095"/>
        <v/>
      </c>
      <c r="BD1442" s="74" t="str">
        <f t="shared" si="1095"/>
        <v/>
      </c>
      <c r="BE1442" s="74" t="str">
        <f t="shared" si="1095"/>
        <v/>
      </c>
      <c r="BF1442" s="74" t="str">
        <f t="shared" si="1095"/>
        <v/>
      </c>
      <c r="BG1442" s="75" t="str">
        <f t="shared" si="1095"/>
        <v/>
      </c>
      <c r="BI1442" s="73" t="str">
        <f t="shared" si="1092"/>
        <v/>
      </c>
      <c r="BJ1442" s="74" t="str">
        <f t="shared" si="1094"/>
        <v/>
      </c>
      <c r="BK1442" s="74" t="str">
        <f t="shared" si="1094"/>
        <v/>
      </c>
      <c r="BL1442" s="74" t="str">
        <f t="shared" si="1094"/>
        <v/>
      </c>
      <c r="BM1442" s="74" t="str">
        <f t="shared" si="1094"/>
        <v/>
      </c>
      <c r="BN1442" s="74" t="str">
        <f t="shared" si="1094"/>
        <v/>
      </c>
      <c r="BO1442" s="74" t="str">
        <f t="shared" si="1094"/>
        <v/>
      </c>
      <c r="BP1442" s="74" t="str">
        <f t="shared" si="1094"/>
        <v/>
      </c>
      <c r="BQ1442" s="74" t="str">
        <f t="shared" si="1094"/>
        <v/>
      </c>
      <c r="BR1442" s="75" t="str">
        <f t="shared" si="1094"/>
        <v/>
      </c>
      <c r="BU1442" s="42" t="str">
        <f t="shared" si="1071"/>
        <v/>
      </c>
      <c r="BV1442" s="66" t="str">
        <f t="shared" si="1072"/>
        <v/>
      </c>
      <c r="BX1442" s="64" t="str">
        <f t="shared" si="1073"/>
        <v/>
      </c>
      <c r="BY1442" s="65" t="str">
        <f t="shared" si="1074"/>
        <v/>
      </c>
      <c r="BZ1442" s="65" t="str">
        <f t="shared" si="1075"/>
        <v/>
      </c>
      <c r="CA1442" s="65" t="str">
        <f t="shared" si="1076"/>
        <v/>
      </c>
      <c r="CB1442" s="65" t="str">
        <f t="shared" si="1077"/>
        <v/>
      </c>
      <c r="CC1442" s="65" t="str">
        <f t="shared" si="1078"/>
        <v/>
      </c>
      <c r="CD1442" s="65" t="str">
        <f t="shared" si="1079"/>
        <v/>
      </c>
      <c r="CE1442" s="65" t="str">
        <f t="shared" si="1080"/>
        <v/>
      </c>
      <c r="CF1442" s="65" t="str">
        <f t="shared" si="1081"/>
        <v/>
      </c>
      <c r="CG1442" s="66" t="str">
        <f t="shared" si="1082"/>
        <v/>
      </c>
      <c r="CI1442" s="42" t="str">
        <f t="shared" si="1083"/>
        <v/>
      </c>
      <c r="CK1442" s="92" t="str">
        <f t="shared" si="1084"/>
        <v/>
      </c>
      <c r="CL1442" s="65" t="str">
        <f t="shared" si="1085"/>
        <v/>
      </c>
      <c r="CM1442" s="93" t="str">
        <f t="shared" si="1086"/>
        <v/>
      </c>
      <c r="CN1442" s="101" t="str">
        <f t="shared" si="1055"/>
        <v/>
      </c>
      <c r="CP1442" s="92" t="str">
        <f t="shared" si="1087"/>
        <v/>
      </c>
      <c r="CQ1442" s="65" t="str">
        <f t="shared" si="1088"/>
        <v/>
      </c>
      <c r="CR1442" s="93" t="str">
        <f t="shared" si="1089"/>
        <v/>
      </c>
      <c r="CS1442" s="101" t="str">
        <f t="shared" si="1090"/>
        <v/>
      </c>
    </row>
    <row r="1443" spans="1:97" x14ac:dyDescent="0.25">
      <c r="A1443" s="51"/>
      <c r="B1443" s="15" t="str">
        <f t="shared" si="1054"/>
        <v/>
      </c>
      <c r="C1443" s="15" t="str">
        <f t="shared" si="1056"/>
        <v/>
      </c>
      <c r="D1443" s="51"/>
      <c r="E1443" s="137"/>
      <c r="F1443" s="138"/>
      <c r="G1443" s="139"/>
      <c r="H1443" s="138"/>
      <c r="I1443" s="140"/>
      <c r="J1443" s="138"/>
      <c r="K1443" s="141"/>
      <c r="L1443" s="139"/>
      <c r="M1443" s="142"/>
      <c r="N1443" s="142"/>
      <c r="O1443" s="143"/>
      <c r="P1443" s="144"/>
      <c r="Q1443" s="144"/>
      <c r="R1443" s="144"/>
      <c r="S1443" s="144"/>
      <c r="T1443" s="144"/>
      <c r="U1443" s="144"/>
      <c r="V1443" s="144"/>
      <c r="W1443" s="144"/>
      <c r="X1443" s="145"/>
      <c r="Y1443" s="51"/>
      <c r="Z1443" s="13" t="str">
        <f t="shared" si="1057"/>
        <v/>
      </c>
      <c r="AA1443" s="51"/>
      <c r="AE1443" s="42" t="str">
        <f t="shared" si="1058"/>
        <v/>
      </c>
      <c r="AF1443" s="42" t="str">
        <f>IF($I1443="", "", IF(COUNTIF($I$10:$I1442, I1443)&gt;0, "", SUMIF($I$10:$I$3009, $I1443, $AE$10:$AE$3009)))</f>
        <v/>
      </c>
      <c r="AG1443" s="45" t="str">
        <f>IF($AF1443="", "", COUNTIF($AF$10:$AF$3009, "&gt;"&amp;AF1443)+1+COUNTIF($AF$10:$AF1443, $AF1443)-1)</f>
        <v/>
      </c>
      <c r="AI1443" s="42" t="str">
        <f t="shared" si="1059"/>
        <v/>
      </c>
      <c r="AK1443" s="15" t="str">
        <f t="shared" si="1060"/>
        <v/>
      </c>
      <c r="AM1443" s="64" t="str">
        <f t="shared" si="1061"/>
        <v/>
      </c>
      <c r="AN1443" s="65" t="str">
        <f t="shared" si="1062"/>
        <v/>
      </c>
      <c r="AO1443" s="65" t="str">
        <f t="shared" si="1063"/>
        <v/>
      </c>
      <c r="AP1443" s="65" t="str">
        <f t="shared" si="1064"/>
        <v/>
      </c>
      <c r="AQ1443" s="65" t="str">
        <f t="shared" si="1065"/>
        <v/>
      </c>
      <c r="AR1443" s="65" t="str">
        <f t="shared" si="1066"/>
        <v/>
      </c>
      <c r="AS1443" s="65" t="str">
        <f t="shared" si="1067"/>
        <v/>
      </c>
      <c r="AT1443" s="65" t="str">
        <f t="shared" si="1068"/>
        <v/>
      </c>
      <c r="AU1443" s="65" t="str">
        <f t="shared" si="1069"/>
        <v/>
      </c>
      <c r="AV1443" s="66" t="str">
        <f t="shared" si="1070"/>
        <v/>
      </c>
      <c r="AX1443" s="73" t="str">
        <f t="shared" si="1091"/>
        <v/>
      </c>
      <c r="AY1443" s="74" t="str">
        <f t="shared" si="1095"/>
        <v/>
      </c>
      <c r="AZ1443" s="74" t="str">
        <f t="shared" si="1095"/>
        <v/>
      </c>
      <c r="BA1443" s="74" t="str">
        <f t="shared" si="1095"/>
        <v/>
      </c>
      <c r="BB1443" s="74" t="str">
        <f t="shared" si="1095"/>
        <v/>
      </c>
      <c r="BC1443" s="74" t="str">
        <f t="shared" si="1095"/>
        <v/>
      </c>
      <c r="BD1443" s="74" t="str">
        <f t="shared" si="1095"/>
        <v/>
      </c>
      <c r="BE1443" s="74" t="str">
        <f t="shared" si="1095"/>
        <v/>
      </c>
      <c r="BF1443" s="74" t="str">
        <f t="shared" si="1095"/>
        <v/>
      </c>
      <c r="BG1443" s="75" t="str">
        <f t="shared" si="1095"/>
        <v/>
      </c>
      <c r="BI1443" s="73" t="str">
        <f t="shared" si="1092"/>
        <v/>
      </c>
      <c r="BJ1443" s="74" t="str">
        <f t="shared" si="1094"/>
        <v/>
      </c>
      <c r="BK1443" s="74" t="str">
        <f t="shared" si="1094"/>
        <v/>
      </c>
      <c r="BL1443" s="74" t="str">
        <f t="shared" si="1094"/>
        <v/>
      </c>
      <c r="BM1443" s="74" t="str">
        <f t="shared" si="1094"/>
        <v/>
      </c>
      <c r="BN1443" s="74" t="str">
        <f t="shared" si="1094"/>
        <v/>
      </c>
      <c r="BO1443" s="74" t="str">
        <f t="shared" si="1094"/>
        <v/>
      </c>
      <c r="BP1443" s="74" t="str">
        <f t="shared" si="1094"/>
        <v/>
      </c>
      <c r="BQ1443" s="74" t="str">
        <f t="shared" si="1094"/>
        <v/>
      </c>
      <c r="BR1443" s="75" t="str">
        <f t="shared" si="1094"/>
        <v/>
      </c>
      <c r="BU1443" s="42" t="str">
        <f t="shared" si="1071"/>
        <v/>
      </c>
      <c r="BV1443" s="66" t="str">
        <f t="shared" si="1072"/>
        <v/>
      </c>
      <c r="BX1443" s="64" t="str">
        <f t="shared" si="1073"/>
        <v/>
      </c>
      <c r="BY1443" s="65" t="str">
        <f t="shared" si="1074"/>
        <v/>
      </c>
      <c r="BZ1443" s="65" t="str">
        <f t="shared" si="1075"/>
        <v/>
      </c>
      <c r="CA1443" s="65" t="str">
        <f t="shared" si="1076"/>
        <v/>
      </c>
      <c r="CB1443" s="65" t="str">
        <f t="shared" si="1077"/>
        <v/>
      </c>
      <c r="CC1443" s="65" t="str">
        <f t="shared" si="1078"/>
        <v/>
      </c>
      <c r="CD1443" s="65" t="str">
        <f t="shared" si="1079"/>
        <v/>
      </c>
      <c r="CE1443" s="65" t="str">
        <f t="shared" si="1080"/>
        <v/>
      </c>
      <c r="CF1443" s="65" t="str">
        <f t="shared" si="1081"/>
        <v/>
      </c>
      <c r="CG1443" s="66" t="str">
        <f t="shared" si="1082"/>
        <v/>
      </c>
      <c r="CI1443" s="42" t="str">
        <f t="shared" si="1083"/>
        <v/>
      </c>
      <c r="CK1443" s="92" t="str">
        <f t="shared" si="1084"/>
        <v/>
      </c>
      <c r="CL1443" s="65" t="str">
        <f t="shared" si="1085"/>
        <v/>
      </c>
      <c r="CM1443" s="93" t="str">
        <f t="shared" si="1086"/>
        <v/>
      </c>
      <c r="CN1443" s="101" t="str">
        <f t="shared" si="1055"/>
        <v/>
      </c>
      <c r="CP1443" s="92" t="str">
        <f t="shared" si="1087"/>
        <v/>
      </c>
      <c r="CQ1443" s="65" t="str">
        <f t="shared" si="1088"/>
        <v/>
      </c>
      <c r="CR1443" s="93" t="str">
        <f t="shared" si="1089"/>
        <v/>
      </c>
      <c r="CS1443" s="101" t="str">
        <f t="shared" si="1090"/>
        <v/>
      </c>
    </row>
    <row r="1444" spans="1:97" x14ac:dyDescent="0.25">
      <c r="A1444" s="51"/>
      <c r="B1444" s="15" t="str">
        <f t="shared" si="1054"/>
        <v/>
      </c>
      <c r="C1444" s="15" t="str">
        <f t="shared" si="1056"/>
        <v/>
      </c>
      <c r="D1444" s="51"/>
      <c r="E1444" s="137"/>
      <c r="F1444" s="138"/>
      <c r="G1444" s="139"/>
      <c r="H1444" s="138"/>
      <c r="I1444" s="140"/>
      <c r="J1444" s="138"/>
      <c r="K1444" s="141"/>
      <c r="L1444" s="139"/>
      <c r="M1444" s="142"/>
      <c r="N1444" s="142"/>
      <c r="O1444" s="143"/>
      <c r="P1444" s="144"/>
      <c r="Q1444" s="144"/>
      <c r="R1444" s="144"/>
      <c r="S1444" s="144"/>
      <c r="T1444" s="144"/>
      <c r="U1444" s="144"/>
      <c r="V1444" s="144"/>
      <c r="W1444" s="144"/>
      <c r="X1444" s="145"/>
      <c r="Y1444" s="51"/>
      <c r="Z1444" s="13" t="str">
        <f t="shared" si="1057"/>
        <v/>
      </c>
      <c r="AA1444" s="51"/>
      <c r="AE1444" s="42" t="str">
        <f t="shared" si="1058"/>
        <v/>
      </c>
      <c r="AF1444" s="42" t="str">
        <f>IF($I1444="", "", IF(COUNTIF($I$10:$I1443, I1444)&gt;0, "", SUMIF($I$10:$I$3009, $I1444, $AE$10:$AE$3009)))</f>
        <v/>
      </c>
      <c r="AG1444" s="45" t="str">
        <f>IF($AF1444="", "", COUNTIF($AF$10:$AF$3009, "&gt;"&amp;AF1444)+1+COUNTIF($AF$10:$AF1444, $AF1444)-1)</f>
        <v/>
      </c>
      <c r="AI1444" s="42" t="str">
        <f t="shared" si="1059"/>
        <v/>
      </c>
      <c r="AK1444" s="15" t="str">
        <f t="shared" si="1060"/>
        <v/>
      </c>
      <c r="AM1444" s="64" t="str">
        <f t="shared" si="1061"/>
        <v/>
      </c>
      <c r="AN1444" s="65" t="str">
        <f t="shared" si="1062"/>
        <v/>
      </c>
      <c r="AO1444" s="65" t="str">
        <f t="shared" si="1063"/>
        <v/>
      </c>
      <c r="AP1444" s="65" t="str">
        <f t="shared" si="1064"/>
        <v/>
      </c>
      <c r="AQ1444" s="65" t="str">
        <f t="shared" si="1065"/>
        <v/>
      </c>
      <c r="AR1444" s="65" t="str">
        <f t="shared" si="1066"/>
        <v/>
      </c>
      <c r="AS1444" s="65" t="str">
        <f t="shared" si="1067"/>
        <v/>
      </c>
      <c r="AT1444" s="65" t="str">
        <f t="shared" si="1068"/>
        <v/>
      </c>
      <c r="AU1444" s="65" t="str">
        <f t="shared" si="1069"/>
        <v/>
      </c>
      <c r="AV1444" s="66" t="str">
        <f t="shared" si="1070"/>
        <v/>
      </c>
      <c r="AX1444" s="73" t="str">
        <f t="shared" si="1091"/>
        <v/>
      </c>
      <c r="AY1444" s="74" t="str">
        <f t="shared" si="1095"/>
        <v/>
      </c>
      <c r="AZ1444" s="74" t="str">
        <f t="shared" si="1095"/>
        <v/>
      </c>
      <c r="BA1444" s="74" t="str">
        <f t="shared" si="1095"/>
        <v/>
      </c>
      <c r="BB1444" s="74" t="str">
        <f t="shared" si="1095"/>
        <v/>
      </c>
      <c r="BC1444" s="74" t="str">
        <f t="shared" si="1095"/>
        <v/>
      </c>
      <c r="BD1444" s="74" t="str">
        <f t="shared" si="1095"/>
        <v/>
      </c>
      <c r="BE1444" s="74" t="str">
        <f t="shared" si="1095"/>
        <v/>
      </c>
      <c r="BF1444" s="74" t="str">
        <f t="shared" si="1095"/>
        <v/>
      </c>
      <c r="BG1444" s="75" t="str">
        <f t="shared" si="1095"/>
        <v/>
      </c>
      <c r="BI1444" s="73" t="str">
        <f t="shared" si="1092"/>
        <v/>
      </c>
      <c r="BJ1444" s="74" t="str">
        <f t="shared" si="1094"/>
        <v/>
      </c>
      <c r="BK1444" s="74" t="str">
        <f t="shared" si="1094"/>
        <v/>
      </c>
      <c r="BL1444" s="74" t="str">
        <f t="shared" si="1094"/>
        <v/>
      </c>
      <c r="BM1444" s="74" t="str">
        <f t="shared" si="1094"/>
        <v/>
      </c>
      <c r="BN1444" s="74" t="str">
        <f t="shared" si="1094"/>
        <v/>
      </c>
      <c r="BO1444" s="74" t="str">
        <f t="shared" si="1094"/>
        <v/>
      </c>
      <c r="BP1444" s="74" t="str">
        <f t="shared" si="1094"/>
        <v/>
      </c>
      <c r="BQ1444" s="74" t="str">
        <f t="shared" si="1094"/>
        <v/>
      </c>
      <c r="BR1444" s="75" t="str">
        <f t="shared" si="1094"/>
        <v/>
      </c>
      <c r="BU1444" s="42" t="str">
        <f t="shared" si="1071"/>
        <v/>
      </c>
      <c r="BV1444" s="66" t="str">
        <f t="shared" si="1072"/>
        <v/>
      </c>
      <c r="BX1444" s="64" t="str">
        <f t="shared" si="1073"/>
        <v/>
      </c>
      <c r="BY1444" s="65" t="str">
        <f t="shared" si="1074"/>
        <v/>
      </c>
      <c r="BZ1444" s="65" t="str">
        <f t="shared" si="1075"/>
        <v/>
      </c>
      <c r="CA1444" s="65" t="str">
        <f t="shared" si="1076"/>
        <v/>
      </c>
      <c r="CB1444" s="65" t="str">
        <f t="shared" si="1077"/>
        <v/>
      </c>
      <c r="CC1444" s="65" t="str">
        <f t="shared" si="1078"/>
        <v/>
      </c>
      <c r="CD1444" s="65" t="str">
        <f t="shared" si="1079"/>
        <v/>
      </c>
      <c r="CE1444" s="65" t="str">
        <f t="shared" si="1080"/>
        <v/>
      </c>
      <c r="CF1444" s="65" t="str">
        <f t="shared" si="1081"/>
        <v/>
      </c>
      <c r="CG1444" s="66" t="str">
        <f t="shared" si="1082"/>
        <v/>
      </c>
      <c r="CI1444" s="42" t="str">
        <f t="shared" si="1083"/>
        <v/>
      </c>
      <c r="CK1444" s="92" t="str">
        <f t="shared" si="1084"/>
        <v/>
      </c>
      <c r="CL1444" s="65" t="str">
        <f t="shared" si="1085"/>
        <v/>
      </c>
      <c r="CM1444" s="93" t="str">
        <f t="shared" si="1086"/>
        <v/>
      </c>
      <c r="CN1444" s="101" t="str">
        <f t="shared" si="1055"/>
        <v/>
      </c>
      <c r="CP1444" s="92" t="str">
        <f t="shared" si="1087"/>
        <v/>
      </c>
      <c r="CQ1444" s="65" t="str">
        <f t="shared" si="1088"/>
        <v/>
      </c>
      <c r="CR1444" s="93" t="str">
        <f t="shared" si="1089"/>
        <v/>
      </c>
      <c r="CS1444" s="101" t="str">
        <f t="shared" si="1090"/>
        <v/>
      </c>
    </row>
    <row r="1445" spans="1:97" x14ac:dyDescent="0.25">
      <c r="A1445" s="51"/>
      <c r="B1445" s="15" t="str">
        <f t="shared" si="1054"/>
        <v/>
      </c>
      <c r="C1445" s="15" t="str">
        <f t="shared" si="1056"/>
        <v/>
      </c>
      <c r="D1445" s="51"/>
      <c r="E1445" s="137"/>
      <c r="F1445" s="138"/>
      <c r="G1445" s="139"/>
      <c r="H1445" s="138"/>
      <c r="I1445" s="140"/>
      <c r="J1445" s="138"/>
      <c r="K1445" s="141"/>
      <c r="L1445" s="139"/>
      <c r="M1445" s="142"/>
      <c r="N1445" s="142"/>
      <c r="O1445" s="143"/>
      <c r="P1445" s="144"/>
      <c r="Q1445" s="144"/>
      <c r="R1445" s="144"/>
      <c r="S1445" s="144"/>
      <c r="T1445" s="144"/>
      <c r="U1445" s="144"/>
      <c r="V1445" s="144"/>
      <c r="W1445" s="144"/>
      <c r="X1445" s="145"/>
      <c r="Y1445" s="51"/>
      <c r="Z1445" s="13" t="str">
        <f t="shared" si="1057"/>
        <v/>
      </c>
      <c r="AA1445" s="51"/>
      <c r="AE1445" s="42" t="str">
        <f t="shared" si="1058"/>
        <v/>
      </c>
      <c r="AF1445" s="42" t="str">
        <f>IF($I1445="", "", IF(COUNTIF($I$10:$I1444, I1445)&gt;0, "", SUMIF($I$10:$I$3009, $I1445, $AE$10:$AE$3009)))</f>
        <v/>
      </c>
      <c r="AG1445" s="45" t="str">
        <f>IF($AF1445="", "", COUNTIF($AF$10:$AF$3009, "&gt;"&amp;AF1445)+1+COUNTIF($AF$10:$AF1445, $AF1445)-1)</f>
        <v/>
      </c>
      <c r="AI1445" s="42" t="str">
        <f t="shared" si="1059"/>
        <v/>
      </c>
      <c r="AK1445" s="15" t="str">
        <f t="shared" si="1060"/>
        <v/>
      </c>
      <c r="AM1445" s="64" t="str">
        <f t="shared" si="1061"/>
        <v/>
      </c>
      <c r="AN1445" s="65" t="str">
        <f t="shared" si="1062"/>
        <v/>
      </c>
      <c r="AO1445" s="65" t="str">
        <f t="shared" si="1063"/>
        <v/>
      </c>
      <c r="AP1445" s="65" t="str">
        <f t="shared" si="1064"/>
        <v/>
      </c>
      <c r="AQ1445" s="65" t="str">
        <f t="shared" si="1065"/>
        <v/>
      </c>
      <c r="AR1445" s="65" t="str">
        <f t="shared" si="1066"/>
        <v/>
      </c>
      <c r="AS1445" s="65" t="str">
        <f t="shared" si="1067"/>
        <v/>
      </c>
      <c r="AT1445" s="65" t="str">
        <f t="shared" si="1068"/>
        <v/>
      </c>
      <c r="AU1445" s="65" t="str">
        <f t="shared" si="1069"/>
        <v/>
      </c>
      <c r="AV1445" s="66" t="str">
        <f t="shared" si="1070"/>
        <v/>
      </c>
      <c r="AX1445" s="73" t="str">
        <f t="shared" si="1091"/>
        <v/>
      </c>
      <c r="AY1445" s="74" t="str">
        <f t="shared" si="1095"/>
        <v/>
      </c>
      <c r="AZ1445" s="74" t="str">
        <f t="shared" si="1095"/>
        <v/>
      </c>
      <c r="BA1445" s="74" t="str">
        <f t="shared" si="1095"/>
        <v/>
      </c>
      <c r="BB1445" s="74" t="str">
        <f t="shared" si="1095"/>
        <v/>
      </c>
      <c r="BC1445" s="74" t="str">
        <f t="shared" si="1095"/>
        <v/>
      </c>
      <c r="BD1445" s="74" t="str">
        <f t="shared" si="1095"/>
        <v/>
      </c>
      <c r="BE1445" s="74" t="str">
        <f t="shared" si="1095"/>
        <v/>
      </c>
      <c r="BF1445" s="74" t="str">
        <f t="shared" si="1095"/>
        <v/>
      </c>
      <c r="BG1445" s="75" t="str">
        <f t="shared" si="1095"/>
        <v/>
      </c>
      <c r="BI1445" s="73" t="str">
        <f t="shared" si="1092"/>
        <v/>
      </c>
      <c r="BJ1445" s="74" t="str">
        <f t="shared" si="1094"/>
        <v/>
      </c>
      <c r="BK1445" s="74" t="str">
        <f t="shared" si="1094"/>
        <v/>
      </c>
      <c r="BL1445" s="74" t="str">
        <f t="shared" si="1094"/>
        <v/>
      </c>
      <c r="BM1445" s="74" t="str">
        <f t="shared" si="1094"/>
        <v/>
      </c>
      <c r="BN1445" s="74" t="str">
        <f t="shared" si="1094"/>
        <v/>
      </c>
      <c r="BO1445" s="74" t="str">
        <f t="shared" si="1094"/>
        <v/>
      </c>
      <c r="BP1445" s="74" t="str">
        <f t="shared" si="1094"/>
        <v/>
      </c>
      <c r="BQ1445" s="74" t="str">
        <f t="shared" si="1094"/>
        <v/>
      </c>
      <c r="BR1445" s="75" t="str">
        <f t="shared" si="1094"/>
        <v/>
      </c>
      <c r="BU1445" s="42" t="str">
        <f t="shared" si="1071"/>
        <v/>
      </c>
      <c r="BV1445" s="66" t="str">
        <f t="shared" si="1072"/>
        <v/>
      </c>
      <c r="BX1445" s="64" t="str">
        <f t="shared" si="1073"/>
        <v/>
      </c>
      <c r="BY1445" s="65" t="str">
        <f t="shared" si="1074"/>
        <v/>
      </c>
      <c r="BZ1445" s="65" t="str">
        <f t="shared" si="1075"/>
        <v/>
      </c>
      <c r="CA1445" s="65" t="str">
        <f t="shared" si="1076"/>
        <v/>
      </c>
      <c r="CB1445" s="65" t="str">
        <f t="shared" si="1077"/>
        <v/>
      </c>
      <c r="CC1445" s="65" t="str">
        <f t="shared" si="1078"/>
        <v/>
      </c>
      <c r="CD1445" s="65" t="str">
        <f t="shared" si="1079"/>
        <v/>
      </c>
      <c r="CE1445" s="65" t="str">
        <f t="shared" si="1080"/>
        <v/>
      </c>
      <c r="CF1445" s="65" t="str">
        <f t="shared" si="1081"/>
        <v/>
      </c>
      <c r="CG1445" s="66" t="str">
        <f t="shared" si="1082"/>
        <v/>
      </c>
      <c r="CI1445" s="42" t="str">
        <f t="shared" si="1083"/>
        <v/>
      </c>
      <c r="CK1445" s="92" t="str">
        <f t="shared" si="1084"/>
        <v/>
      </c>
      <c r="CL1445" s="65" t="str">
        <f t="shared" si="1085"/>
        <v/>
      </c>
      <c r="CM1445" s="93" t="str">
        <f t="shared" si="1086"/>
        <v/>
      </c>
      <c r="CN1445" s="101" t="str">
        <f t="shared" si="1055"/>
        <v/>
      </c>
      <c r="CP1445" s="92" t="str">
        <f t="shared" si="1087"/>
        <v/>
      </c>
      <c r="CQ1445" s="65" t="str">
        <f t="shared" si="1088"/>
        <v/>
      </c>
      <c r="CR1445" s="93" t="str">
        <f t="shared" si="1089"/>
        <v/>
      </c>
      <c r="CS1445" s="101" t="str">
        <f t="shared" si="1090"/>
        <v/>
      </c>
    </row>
    <row r="1446" spans="1:97" x14ac:dyDescent="0.25">
      <c r="A1446" s="51"/>
      <c r="B1446" s="15" t="str">
        <f t="shared" si="1054"/>
        <v/>
      </c>
      <c r="C1446" s="15" t="str">
        <f t="shared" si="1056"/>
        <v/>
      </c>
      <c r="D1446" s="51"/>
      <c r="E1446" s="137"/>
      <c r="F1446" s="138"/>
      <c r="G1446" s="139"/>
      <c r="H1446" s="138"/>
      <c r="I1446" s="140"/>
      <c r="J1446" s="138"/>
      <c r="K1446" s="141"/>
      <c r="L1446" s="139"/>
      <c r="M1446" s="142"/>
      <c r="N1446" s="142"/>
      <c r="O1446" s="143"/>
      <c r="P1446" s="144"/>
      <c r="Q1446" s="144"/>
      <c r="R1446" s="144"/>
      <c r="S1446" s="144"/>
      <c r="T1446" s="144"/>
      <c r="U1446" s="144"/>
      <c r="V1446" s="144"/>
      <c r="W1446" s="144"/>
      <c r="X1446" s="145"/>
      <c r="Y1446" s="51"/>
      <c r="Z1446" s="13" t="str">
        <f t="shared" si="1057"/>
        <v/>
      </c>
      <c r="AA1446" s="51"/>
      <c r="AE1446" s="42" t="str">
        <f t="shared" si="1058"/>
        <v/>
      </c>
      <c r="AF1446" s="42" t="str">
        <f>IF($I1446="", "", IF(COUNTIF($I$10:$I1445, I1446)&gt;0, "", SUMIF($I$10:$I$3009, $I1446, $AE$10:$AE$3009)))</f>
        <v/>
      </c>
      <c r="AG1446" s="45" t="str">
        <f>IF($AF1446="", "", COUNTIF($AF$10:$AF$3009, "&gt;"&amp;AF1446)+1+COUNTIF($AF$10:$AF1446, $AF1446)-1)</f>
        <v/>
      </c>
      <c r="AI1446" s="42" t="str">
        <f t="shared" si="1059"/>
        <v/>
      </c>
      <c r="AK1446" s="15" t="str">
        <f t="shared" si="1060"/>
        <v/>
      </c>
      <c r="AM1446" s="64" t="str">
        <f t="shared" si="1061"/>
        <v/>
      </c>
      <c r="AN1446" s="65" t="str">
        <f t="shared" si="1062"/>
        <v/>
      </c>
      <c r="AO1446" s="65" t="str">
        <f t="shared" si="1063"/>
        <v/>
      </c>
      <c r="AP1446" s="65" t="str">
        <f t="shared" si="1064"/>
        <v/>
      </c>
      <c r="AQ1446" s="65" t="str">
        <f t="shared" si="1065"/>
        <v/>
      </c>
      <c r="AR1446" s="65" t="str">
        <f t="shared" si="1066"/>
        <v/>
      </c>
      <c r="AS1446" s="65" t="str">
        <f t="shared" si="1067"/>
        <v/>
      </c>
      <c r="AT1446" s="65" t="str">
        <f t="shared" si="1068"/>
        <v/>
      </c>
      <c r="AU1446" s="65" t="str">
        <f t="shared" si="1069"/>
        <v/>
      </c>
      <c r="AV1446" s="66" t="str">
        <f t="shared" si="1070"/>
        <v/>
      </c>
      <c r="AX1446" s="73" t="str">
        <f t="shared" si="1091"/>
        <v/>
      </c>
      <c r="AY1446" s="74" t="str">
        <f t="shared" ref="AY1446:BG1455" si="1096">IF(AY$9="", "", IF($H1446=AY$9, $AE1446, ""))</f>
        <v/>
      </c>
      <c r="AZ1446" s="74" t="str">
        <f t="shared" si="1096"/>
        <v/>
      </c>
      <c r="BA1446" s="74" t="str">
        <f t="shared" si="1096"/>
        <v/>
      </c>
      <c r="BB1446" s="74" t="str">
        <f t="shared" si="1096"/>
        <v/>
      </c>
      <c r="BC1446" s="74" t="str">
        <f t="shared" si="1096"/>
        <v/>
      </c>
      <c r="BD1446" s="74" t="str">
        <f t="shared" si="1096"/>
        <v/>
      </c>
      <c r="BE1446" s="74" t="str">
        <f t="shared" si="1096"/>
        <v/>
      </c>
      <c r="BF1446" s="74" t="str">
        <f t="shared" si="1096"/>
        <v/>
      </c>
      <c r="BG1446" s="75" t="str">
        <f t="shared" si="1096"/>
        <v/>
      </c>
      <c r="BI1446" s="73" t="str">
        <f t="shared" si="1092"/>
        <v/>
      </c>
      <c r="BJ1446" s="74" t="str">
        <f t="shared" si="1094"/>
        <v/>
      </c>
      <c r="BK1446" s="74" t="str">
        <f t="shared" si="1094"/>
        <v/>
      </c>
      <c r="BL1446" s="74" t="str">
        <f t="shared" si="1094"/>
        <v/>
      </c>
      <c r="BM1446" s="74" t="str">
        <f t="shared" si="1094"/>
        <v/>
      </c>
      <c r="BN1446" s="74" t="str">
        <f t="shared" si="1094"/>
        <v/>
      </c>
      <c r="BO1446" s="74" t="str">
        <f t="shared" si="1094"/>
        <v/>
      </c>
      <c r="BP1446" s="74" t="str">
        <f t="shared" si="1094"/>
        <v/>
      </c>
      <c r="BQ1446" s="74" t="str">
        <f t="shared" si="1094"/>
        <v/>
      </c>
      <c r="BR1446" s="75" t="str">
        <f t="shared" si="1094"/>
        <v/>
      </c>
      <c r="BU1446" s="42" t="str">
        <f t="shared" si="1071"/>
        <v/>
      </c>
      <c r="BV1446" s="66" t="str">
        <f t="shared" si="1072"/>
        <v/>
      </c>
      <c r="BX1446" s="64" t="str">
        <f t="shared" si="1073"/>
        <v/>
      </c>
      <c r="BY1446" s="65" t="str">
        <f t="shared" si="1074"/>
        <v/>
      </c>
      <c r="BZ1446" s="65" t="str">
        <f t="shared" si="1075"/>
        <v/>
      </c>
      <c r="CA1446" s="65" t="str">
        <f t="shared" si="1076"/>
        <v/>
      </c>
      <c r="CB1446" s="65" t="str">
        <f t="shared" si="1077"/>
        <v/>
      </c>
      <c r="CC1446" s="65" t="str">
        <f t="shared" si="1078"/>
        <v/>
      </c>
      <c r="CD1446" s="65" t="str">
        <f t="shared" si="1079"/>
        <v/>
      </c>
      <c r="CE1446" s="65" t="str">
        <f t="shared" si="1080"/>
        <v/>
      </c>
      <c r="CF1446" s="65" t="str">
        <f t="shared" si="1081"/>
        <v/>
      </c>
      <c r="CG1446" s="66" t="str">
        <f t="shared" si="1082"/>
        <v/>
      </c>
      <c r="CI1446" s="42" t="str">
        <f t="shared" si="1083"/>
        <v/>
      </c>
      <c r="CK1446" s="92" t="str">
        <f t="shared" si="1084"/>
        <v/>
      </c>
      <c r="CL1446" s="65" t="str">
        <f t="shared" si="1085"/>
        <v/>
      </c>
      <c r="CM1446" s="93" t="str">
        <f t="shared" si="1086"/>
        <v/>
      </c>
      <c r="CN1446" s="101" t="str">
        <f t="shared" si="1055"/>
        <v/>
      </c>
      <c r="CP1446" s="92" t="str">
        <f t="shared" si="1087"/>
        <v/>
      </c>
      <c r="CQ1446" s="65" t="str">
        <f t="shared" si="1088"/>
        <v/>
      </c>
      <c r="CR1446" s="93" t="str">
        <f t="shared" si="1089"/>
        <v/>
      </c>
      <c r="CS1446" s="101" t="str">
        <f t="shared" si="1090"/>
        <v/>
      </c>
    </row>
    <row r="1447" spans="1:97" x14ac:dyDescent="0.25">
      <c r="A1447" s="51"/>
      <c r="B1447" s="15" t="str">
        <f t="shared" si="1054"/>
        <v/>
      </c>
      <c r="C1447" s="15" t="str">
        <f t="shared" si="1056"/>
        <v/>
      </c>
      <c r="D1447" s="51"/>
      <c r="E1447" s="137"/>
      <c r="F1447" s="138"/>
      <c r="G1447" s="139"/>
      <c r="H1447" s="138"/>
      <c r="I1447" s="140"/>
      <c r="J1447" s="138"/>
      <c r="K1447" s="141"/>
      <c r="L1447" s="139"/>
      <c r="M1447" s="142"/>
      <c r="N1447" s="142"/>
      <c r="O1447" s="143"/>
      <c r="P1447" s="144"/>
      <c r="Q1447" s="144"/>
      <c r="R1447" s="144"/>
      <c r="S1447" s="144"/>
      <c r="T1447" s="144"/>
      <c r="U1447" s="144"/>
      <c r="V1447" s="144"/>
      <c r="W1447" s="144"/>
      <c r="X1447" s="145"/>
      <c r="Y1447" s="51"/>
      <c r="Z1447" s="13" t="str">
        <f t="shared" si="1057"/>
        <v/>
      </c>
      <c r="AA1447" s="51"/>
      <c r="AE1447" s="42" t="str">
        <f t="shared" si="1058"/>
        <v/>
      </c>
      <c r="AF1447" s="42" t="str">
        <f>IF($I1447="", "", IF(COUNTIF($I$10:$I1446, I1447)&gt;0, "", SUMIF($I$10:$I$3009, $I1447, $AE$10:$AE$3009)))</f>
        <v/>
      </c>
      <c r="AG1447" s="45" t="str">
        <f>IF($AF1447="", "", COUNTIF($AF$10:$AF$3009, "&gt;"&amp;AF1447)+1+COUNTIF($AF$10:$AF1447, $AF1447)-1)</f>
        <v/>
      </c>
      <c r="AI1447" s="42" t="str">
        <f t="shared" si="1059"/>
        <v/>
      </c>
      <c r="AK1447" s="15" t="str">
        <f t="shared" si="1060"/>
        <v/>
      </c>
      <c r="AM1447" s="64" t="str">
        <f t="shared" si="1061"/>
        <v/>
      </c>
      <c r="AN1447" s="65" t="str">
        <f t="shared" si="1062"/>
        <v/>
      </c>
      <c r="AO1447" s="65" t="str">
        <f t="shared" si="1063"/>
        <v/>
      </c>
      <c r="AP1447" s="65" t="str">
        <f t="shared" si="1064"/>
        <v/>
      </c>
      <c r="AQ1447" s="65" t="str">
        <f t="shared" si="1065"/>
        <v/>
      </c>
      <c r="AR1447" s="65" t="str">
        <f t="shared" si="1066"/>
        <v/>
      </c>
      <c r="AS1447" s="65" t="str">
        <f t="shared" si="1067"/>
        <v/>
      </c>
      <c r="AT1447" s="65" t="str">
        <f t="shared" si="1068"/>
        <v/>
      </c>
      <c r="AU1447" s="65" t="str">
        <f t="shared" si="1069"/>
        <v/>
      </c>
      <c r="AV1447" s="66" t="str">
        <f t="shared" si="1070"/>
        <v/>
      </c>
      <c r="AX1447" s="73" t="str">
        <f t="shared" si="1091"/>
        <v/>
      </c>
      <c r="AY1447" s="74" t="str">
        <f t="shared" si="1096"/>
        <v/>
      </c>
      <c r="AZ1447" s="74" t="str">
        <f t="shared" si="1096"/>
        <v/>
      </c>
      <c r="BA1447" s="74" t="str">
        <f t="shared" si="1096"/>
        <v/>
      </c>
      <c r="BB1447" s="74" t="str">
        <f t="shared" si="1096"/>
        <v/>
      </c>
      <c r="BC1447" s="74" t="str">
        <f t="shared" si="1096"/>
        <v/>
      </c>
      <c r="BD1447" s="74" t="str">
        <f t="shared" si="1096"/>
        <v/>
      </c>
      <c r="BE1447" s="74" t="str">
        <f t="shared" si="1096"/>
        <v/>
      </c>
      <c r="BF1447" s="74" t="str">
        <f t="shared" si="1096"/>
        <v/>
      </c>
      <c r="BG1447" s="75" t="str">
        <f t="shared" si="1096"/>
        <v/>
      </c>
      <c r="BI1447" s="73" t="str">
        <f t="shared" si="1092"/>
        <v/>
      </c>
      <c r="BJ1447" s="74" t="str">
        <f t="shared" si="1094"/>
        <v/>
      </c>
      <c r="BK1447" s="74" t="str">
        <f t="shared" si="1094"/>
        <v/>
      </c>
      <c r="BL1447" s="74" t="str">
        <f t="shared" si="1094"/>
        <v/>
      </c>
      <c r="BM1447" s="74" t="str">
        <f t="shared" si="1094"/>
        <v/>
      </c>
      <c r="BN1447" s="74" t="str">
        <f t="shared" si="1094"/>
        <v/>
      </c>
      <c r="BO1447" s="74" t="str">
        <f t="shared" si="1094"/>
        <v/>
      </c>
      <c r="BP1447" s="74" t="str">
        <f t="shared" si="1094"/>
        <v/>
      </c>
      <c r="BQ1447" s="74" t="str">
        <f t="shared" si="1094"/>
        <v/>
      </c>
      <c r="BR1447" s="75" t="str">
        <f t="shared" si="1094"/>
        <v/>
      </c>
      <c r="BU1447" s="42" t="str">
        <f t="shared" si="1071"/>
        <v/>
      </c>
      <c r="BV1447" s="66" t="str">
        <f t="shared" si="1072"/>
        <v/>
      </c>
      <c r="BX1447" s="64" t="str">
        <f t="shared" si="1073"/>
        <v/>
      </c>
      <c r="BY1447" s="65" t="str">
        <f t="shared" si="1074"/>
        <v/>
      </c>
      <c r="BZ1447" s="65" t="str">
        <f t="shared" si="1075"/>
        <v/>
      </c>
      <c r="CA1447" s="65" t="str">
        <f t="shared" si="1076"/>
        <v/>
      </c>
      <c r="CB1447" s="65" t="str">
        <f t="shared" si="1077"/>
        <v/>
      </c>
      <c r="CC1447" s="65" t="str">
        <f t="shared" si="1078"/>
        <v/>
      </c>
      <c r="CD1447" s="65" t="str">
        <f t="shared" si="1079"/>
        <v/>
      </c>
      <c r="CE1447" s="65" t="str">
        <f t="shared" si="1080"/>
        <v/>
      </c>
      <c r="CF1447" s="65" t="str">
        <f t="shared" si="1081"/>
        <v/>
      </c>
      <c r="CG1447" s="66" t="str">
        <f t="shared" si="1082"/>
        <v/>
      </c>
      <c r="CI1447" s="42" t="str">
        <f t="shared" si="1083"/>
        <v/>
      </c>
      <c r="CK1447" s="92" t="str">
        <f t="shared" si="1084"/>
        <v/>
      </c>
      <c r="CL1447" s="65" t="str">
        <f t="shared" si="1085"/>
        <v/>
      </c>
      <c r="CM1447" s="93" t="str">
        <f t="shared" si="1086"/>
        <v/>
      </c>
      <c r="CN1447" s="101" t="str">
        <f t="shared" si="1055"/>
        <v/>
      </c>
      <c r="CP1447" s="92" t="str">
        <f t="shared" si="1087"/>
        <v/>
      </c>
      <c r="CQ1447" s="65" t="str">
        <f t="shared" si="1088"/>
        <v/>
      </c>
      <c r="CR1447" s="93" t="str">
        <f t="shared" si="1089"/>
        <v/>
      </c>
      <c r="CS1447" s="101" t="str">
        <f t="shared" si="1090"/>
        <v/>
      </c>
    </row>
    <row r="1448" spans="1:97" x14ac:dyDescent="0.25">
      <c r="A1448" s="51"/>
      <c r="B1448" s="15" t="str">
        <f t="shared" si="1054"/>
        <v/>
      </c>
      <c r="C1448" s="15" t="str">
        <f t="shared" si="1056"/>
        <v/>
      </c>
      <c r="D1448" s="51"/>
      <c r="E1448" s="137"/>
      <c r="F1448" s="138"/>
      <c r="G1448" s="139"/>
      <c r="H1448" s="138"/>
      <c r="I1448" s="140"/>
      <c r="J1448" s="138"/>
      <c r="K1448" s="141"/>
      <c r="L1448" s="139"/>
      <c r="M1448" s="142"/>
      <c r="N1448" s="142"/>
      <c r="O1448" s="143"/>
      <c r="P1448" s="144"/>
      <c r="Q1448" s="144"/>
      <c r="R1448" s="144"/>
      <c r="S1448" s="144"/>
      <c r="T1448" s="144"/>
      <c r="U1448" s="144"/>
      <c r="V1448" s="144"/>
      <c r="W1448" s="144"/>
      <c r="X1448" s="145"/>
      <c r="Y1448" s="51"/>
      <c r="Z1448" s="13" t="str">
        <f t="shared" si="1057"/>
        <v/>
      </c>
      <c r="AA1448" s="51"/>
      <c r="AE1448" s="42" t="str">
        <f t="shared" si="1058"/>
        <v/>
      </c>
      <c r="AF1448" s="42" t="str">
        <f>IF($I1448="", "", IF(COUNTIF($I$10:$I1447, I1448)&gt;0, "", SUMIF($I$10:$I$3009, $I1448, $AE$10:$AE$3009)))</f>
        <v/>
      </c>
      <c r="AG1448" s="45" t="str">
        <f>IF($AF1448="", "", COUNTIF($AF$10:$AF$3009, "&gt;"&amp;AF1448)+1+COUNTIF($AF$10:$AF1448, $AF1448)-1)</f>
        <v/>
      </c>
      <c r="AI1448" s="42" t="str">
        <f t="shared" si="1059"/>
        <v/>
      </c>
      <c r="AK1448" s="15" t="str">
        <f t="shared" si="1060"/>
        <v/>
      </c>
      <c r="AM1448" s="64" t="str">
        <f t="shared" si="1061"/>
        <v/>
      </c>
      <c r="AN1448" s="65" t="str">
        <f t="shared" si="1062"/>
        <v/>
      </c>
      <c r="AO1448" s="65" t="str">
        <f t="shared" si="1063"/>
        <v/>
      </c>
      <c r="AP1448" s="65" t="str">
        <f t="shared" si="1064"/>
        <v/>
      </c>
      <c r="AQ1448" s="65" t="str">
        <f t="shared" si="1065"/>
        <v/>
      </c>
      <c r="AR1448" s="65" t="str">
        <f t="shared" si="1066"/>
        <v/>
      </c>
      <c r="AS1448" s="65" t="str">
        <f t="shared" si="1067"/>
        <v/>
      </c>
      <c r="AT1448" s="65" t="str">
        <f t="shared" si="1068"/>
        <v/>
      </c>
      <c r="AU1448" s="65" t="str">
        <f t="shared" si="1069"/>
        <v/>
      </c>
      <c r="AV1448" s="66" t="str">
        <f t="shared" si="1070"/>
        <v/>
      </c>
      <c r="AX1448" s="73" t="str">
        <f t="shared" si="1091"/>
        <v/>
      </c>
      <c r="AY1448" s="74" t="str">
        <f t="shared" si="1096"/>
        <v/>
      </c>
      <c r="AZ1448" s="74" t="str">
        <f t="shared" si="1096"/>
        <v/>
      </c>
      <c r="BA1448" s="74" t="str">
        <f t="shared" si="1096"/>
        <v/>
      </c>
      <c r="BB1448" s="74" t="str">
        <f t="shared" si="1096"/>
        <v/>
      </c>
      <c r="BC1448" s="74" t="str">
        <f t="shared" si="1096"/>
        <v/>
      </c>
      <c r="BD1448" s="74" t="str">
        <f t="shared" si="1096"/>
        <v/>
      </c>
      <c r="BE1448" s="74" t="str">
        <f t="shared" si="1096"/>
        <v/>
      </c>
      <c r="BF1448" s="74" t="str">
        <f t="shared" si="1096"/>
        <v/>
      </c>
      <c r="BG1448" s="75" t="str">
        <f t="shared" si="1096"/>
        <v/>
      </c>
      <c r="BI1448" s="73" t="str">
        <f t="shared" si="1092"/>
        <v/>
      </c>
      <c r="BJ1448" s="74" t="str">
        <f t="shared" si="1094"/>
        <v/>
      </c>
      <c r="BK1448" s="74" t="str">
        <f t="shared" si="1094"/>
        <v/>
      </c>
      <c r="BL1448" s="74" t="str">
        <f t="shared" si="1094"/>
        <v/>
      </c>
      <c r="BM1448" s="74" t="str">
        <f t="shared" si="1094"/>
        <v/>
      </c>
      <c r="BN1448" s="74" t="str">
        <f t="shared" si="1094"/>
        <v/>
      </c>
      <c r="BO1448" s="74" t="str">
        <f t="shared" si="1094"/>
        <v/>
      </c>
      <c r="BP1448" s="74" t="str">
        <f t="shared" si="1094"/>
        <v/>
      </c>
      <c r="BQ1448" s="74" t="str">
        <f t="shared" si="1094"/>
        <v/>
      </c>
      <c r="BR1448" s="75" t="str">
        <f t="shared" si="1094"/>
        <v/>
      </c>
      <c r="BU1448" s="42" t="str">
        <f t="shared" si="1071"/>
        <v/>
      </c>
      <c r="BV1448" s="66" t="str">
        <f t="shared" si="1072"/>
        <v/>
      </c>
      <c r="BX1448" s="64" t="str">
        <f t="shared" si="1073"/>
        <v/>
      </c>
      <c r="BY1448" s="65" t="str">
        <f t="shared" si="1074"/>
        <v/>
      </c>
      <c r="BZ1448" s="65" t="str">
        <f t="shared" si="1075"/>
        <v/>
      </c>
      <c r="CA1448" s="65" t="str">
        <f t="shared" si="1076"/>
        <v/>
      </c>
      <c r="CB1448" s="65" t="str">
        <f t="shared" si="1077"/>
        <v/>
      </c>
      <c r="CC1448" s="65" t="str">
        <f t="shared" si="1078"/>
        <v/>
      </c>
      <c r="CD1448" s="65" t="str">
        <f t="shared" si="1079"/>
        <v/>
      </c>
      <c r="CE1448" s="65" t="str">
        <f t="shared" si="1080"/>
        <v/>
      </c>
      <c r="CF1448" s="65" t="str">
        <f t="shared" si="1081"/>
        <v/>
      </c>
      <c r="CG1448" s="66" t="str">
        <f t="shared" si="1082"/>
        <v/>
      </c>
      <c r="CI1448" s="42" t="str">
        <f t="shared" si="1083"/>
        <v/>
      </c>
      <c r="CK1448" s="92" t="str">
        <f t="shared" si="1084"/>
        <v/>
      </c>
      <c r="CL1448" s="65" t="str">
        <f t="shared" si="1085"/>
        <v/>
      </c>
      <c r="CM1448" s="93" t="str">
        <f t="shared" si="1086"/>
        <v/>
      </c>
      <c r="CN1448" s="101" t="str">
        <f t="shared" si="1055"/>
        <v/>
      </c>
      <c r="CP1448" s="92" t="str">
        <f t="shared" si="1087"/>
        <v/>
      </c>
      <c r="CQ1448" s="65" t="str">
        <f t="shared" si="1088"/>
        <v/>
      </c>
      <c r="CR1448" s="93" t="str">
        <f t="shared" si="1089"/>
        <v/>
      </c>
      <c r="CS1448" s="101" t="str">
        <f t="shared" si="1090"/>
        <v/>
      </c>
    </row>
    <row r="1449" spans="1:97" x14ac:dyDescent="0.25">
      <c r="A1449" s="51"/>
      <c r="B1449" s="15" t="str">
        <f t="shared" si="1054"/>
        <v/>
      </c>
      <c r="C1449" s="15" t="str">
        <f t="shared" si="1056"/>
        <v/>
      </c>
      <c r="D1449" s="51"/>
      <c r="E1449" s="137"/>
      <c r="F1449" s="138"/>
      <c r="G1449" s="139"/>
      <c r="H1449" s="138"/>
      <c r="I1449" s="140"/>
      <c r="J1449" s="138"/>
      <c r="K1449" s="141"/>
      <c r="L1449" s="139"/>
      <c r="M1449" s="142"/>
      <c r="N1449" s="142"/>
      <c r="O1449" s="143"/>
      <c r="P1449" s="144"/>
      <c r="Q1449" s="144"/>
      <c r="R1449" s="144"/>
      <c r="S1449" s="144"/>
      <c r="T1449" s="144"/>
      <c r="U1449" s="144"/>
      <c r="V1449" s="144"/>
      <c r="W1449" s="144"/>
      <c r="X1449" s="145"/>
      <c r="Y1449" s="51"/>
      <c r="Z1449" s="13" t="str">
        <f t="shared" si="1057"/>
        <v/>
      </c>
      <c r="AA1449" s="51"/>
      <c r="AE1449" s="42" t="str">
        <f t="shared" si="1058"/>
        <v/>
      </c>
      <c r="AF1449" s="42" t="str">
        <f>IF($I1449="", "", IF(COUNTIF($I$10:$I1448, I1449)&gt;0, "", SUMIF($I$10:$I$3009, $I1449, $AE$10:$AE$3009)))</f>
        <v/>
      </c>
      <c r="AG1449" s="45" t="str">
        <f>IF($AF1449="", "", COUNTIF($AF$10:$AF$3009, "&gt;"&amp;AF1449)+1+COUNTIF($AF$10:$AF1449, $AF1449)-1)</f>
        <v/>
      </c>
      <c r="AI1449" s="42" t="str">
        <f t="shared" si="1059"/>
        <v/>
      </c>
      <c r="AK1449" s="15" t="str">
        <f t="shared" si="1060"/>
        <v/>
      </c>
      <c r="AM1449" s="64" t="str">
        <f t="shared" si="1061"/>
        <v/>
      </c>
      <c r="AN1449" s="65" t="str">
        <f t="shared" si="1062"/>
        <v/>
      </c>
      <c r="AO1449" s="65" t="str">
        <f t="shared" si="1063"/>
        <v/>
      </c>
      <c r="AP1449" s="65" t="str">
        <f t="shared" si="1064"/>
        <v/>
      </c>
      <c r="AQ1449" s="65" t="str">
        <f t="shared" si="1065"/>
        <v/>
      </c>
      <c r="AR1449" s="65" t="str">
        <f t="shared" si="1066"/>
        <v/>
      </c>
      <c r="AS1449" s="65" t="str">
        <f t="shared" si="1067"/>
        <v/>
      </c>
      <c r="AT1449" s="65" t="str">
        <f t="shared" si="1068"/>
        <v/>
      </c>
      <c r="AU1449" s="65" t="str">
        <f t="shared" si="1069"/>
        <v/>
      </c>
      <c r="AV1449" s="66" t="str">
        <f t="shared" si="1070"/>
        <v/>
      </c>
      <c r="AX1449" s="73" t="str">
        <f t="shared" si="1091"/>
        <v/>
      </c>
      <c r="AY1449" s="74" t="str">
        <f t="shared" si="1096"/>
        <v/>
      </c>
      <c r="AZ1449" s="74" t="str">
        <f t="shared" si="1096"/>
        <v/>
      </c>
      <c r="BA1449" s="74" t="str">
        <f t="shared" si="1096"/>
        <v/>
      </c>
      <c r="BB1449" s="74" t="str">
        <f t="shared" si="1096"/>
        <v/>
      </c>
      <c r="BC1449" s="74" t="str">
        <f t="shared" si="1096"/>
        <v/>
      </c>
      <c r="BD1449" s="74" t="str">
        <f t="shared" si="1096"/>
        <v/>
      </c>
      <c r="BE1449" s="74" t="str">
        <f t="shared" si="1096"/>
        <v/>
      </c>
      <c r="BF1449" s="74" t="str">
        <f t="shared" si="1096"/>
        <v/>
      </c>
      <c r="BG1449" s="75" t="str">
        <f t="shared" si="1096"/>
        <v/>
      </c>
      <c r="BI1449" s="73" t="str">
        <f t="shared" si="1092"/>
        <v/>
      </c>
      <c r="BJ1449" s="74" t="str">
        <f t="shared" si="1094"/>
        <v/>
      </c>
      <c r="BK1449" s="74" t="str">
        <f t="shared" si="1094"/>
        <v/>
      </c>
      <c r="BL1449" s="74" t="str">
        <f t="shared" si="1094"/>
        <v/>
      </c>
      <c r="BM1449" s="74" t="str">
        <f t="shared" si="1094"/>
        <v/>
      </c>
      <c r="BN1449" s="74" t="str">
        <f t="shared" si="1094"/>
        <v/>
      </c>
      <c r="BO1449" s="74" t="str">
        <f t="shared" si="1094"/>
        <v/>
      </c>
      <c r="BP1449" s="74" t="str">
        <f t="shared" si="1094"/>
        <v/>
      </c>
      <c r="BQ1449" s="74" t="str">
        <f t="shared" si="1094"/>
        <v/>
      </c>
      <c r="BR1449" s="75" t="str">
        <f t="shared" si="1094"/>
        <v/>
      </c>
      <c r="BU1449" s="42" t="str">
        <f t="shared" si="1071"/>
        <v/>
      </c>
      <c r="BV1449" s="66" t="str">
        <f t="shared" si="1072"/>
        <v/>
      </c>
      <c r="BX1449" s="64" t="str">
        <f t="shared" si="1073"/>
        <v/>
      </c>
      <c r="BY1449" s="65" t="str">
        <f t="shared" si="1074"/>
        <v/>
      </c>
      <c r="BZ1449" s="65" t="str">
        <f t="shared" si="1075"/>
        <v/>
      </c>
      <c r="CA1449" s="65" t="str">
        <f t="shared" si="1076"/>
        <v/>
      </c>
      <c r="CB1449" s="65" t="str">
        <f t="shared" si="1077"/>
        <v/>
      </c>
      <c r="CC1449" s="65" t="str">
        <f t="shared" si="1078"/>
        <v/>
      </c>
      <c r="CD1449" s="65" t="str">
        <f t="shared" si="1079"/>
        <v/>
      </c>
      <c r="CE1449" s="65" t="str">
        <f t="shared" si="1080"/>
        <v/>
      </c>
      <c r="CF1449" s="65" t="str">
        <f t="shared" si="1081"/>
        <v/>
      </c>
      <c r="CG1449" s="66" t="str">
        <f t="shared" si="1082"/>
        <v/>
      </c>
      <c r="CI1449" s="42" t="str">
        <f t="shared" si="1083"/>
        <v/>
      </c>
      <c r="CK1449" s="92" t="str">
        <f t="shared" si="1084"/>
        <v/>
      </c>
      <c r="CL1449" s="65" t="str">
        <f t="shared" si="1085"/>
        <v/>
      </c>
      <c r="CM1449" s="93" t="str">
        <f t="shared" si="1086"/>
        <v/>
      </c>
      <c r="CN1449" s="101" t="str">
        <f t="shared" si="1055"/>
        <v/>
      </c>
      <c r="CP1449" s="92" t="str">
        <f t="shared" si="1087"/>
        <v/>
      </c>
      <c r="CQ1449" s="65" t="str">
        <f t="shared" si="1088"/>
        <v/>
      </c>
      <c r="CR1449" s="93" t="str">
        <f t="shared" si="1089"/>
        <v/>
      </c>
      <c r="CS1449" s="101" t="str">
        <f t="shared" si="1090"/>
        <v/>
      </c>
    </row>
    <row r="1450" spans="1:97" x14ac:dyDescent="0.25">
      <c r="A1450" s="51"/>
      <c r="B1450" s="15" t="str">
        <f t="shared" si="1054"/>
        <v/>
      </c>
      <c r="C1450" s="15" t="str">
        <f t="shared" si="1056"/>
        <v/>
      </c>
      <c r="D1450" s="51"/>
      <c r="E1450" s="137"/>
      <c r="F1450" s="138"/>
      <c r="G1450" s="139"/>
      <c r="H1450" s="138"/>
      <c r="I1450" s="140"/>
      <c r="J1450" s="138"/>
      <c r="K1450" s="141"/>
      <c r="L1450" s="139"/>
      <c r="M1450" s="142"/>
      <c r="N1450" s="142"/>
      <c r="O1450" s="143"/>
      <c r="P1450" s="144"/>
      <c r="Q1450" s="144"/>
      <c r="R1450" s="144"/>
      <c r="S1450" s="144"/>
      <c r="T1450" s="144"/>
      <c r="U1450" s="144"/>
      <c r="V1450" s="144"/>
      <c r="W1450" s="144"/>
      <c r="X1450" s="145"/>
      <c r="Y1450" s="51"/>
      <c r="Z1450" s="13" t="str">
        <f t="shared" si="1057"/>
        <v/>
      </c>
      <c r="AA1450" s="51"/>
      <c r="AE1450" s="42" t="str">
        <f t="shared" si="1058"/>
        <v/>
      </c>
      <c r="AF1450" s="42" t="str">
        <f>IF($I1450="", "", IF(COUNTIF($I$10:$I1449, I1450)&gt;0, "", SUMIF($I$10:$I$3009, $I1450, $AE$10:$AE$3009)))</f>
        <v/>
      </c>
      <c r="AG1450" s="45" t="str">
        <f>IF($AF1450="", "", COUNTIF($AF$10:$AF$3009, "&gt;"&amp;AF1450)+1+COUNTIF($AF$10:$AF1450, $AF1450)-1)</f>
        <v/>
      </c>
      <c r="AI1450" s="42" t="str">
        <f t="shared" si="1059"/>
        <v/>
      </c>
      <c r="AK1450" s="15" t="str">
        <f t="shared" si="1060"/>
        <v/>
      </c>
      <c r="AM1450" s="64" t="str">
        <f t="shared" si="1061"/>
        <v/>
      </c>
      <c r="AN1450" s="65" t="str">
        <f t="shared" si="1062"/>
        <v/>
      </c>
      <c r="AO1450" s="65" t="str">
        <f t="shared" si="1063"/>
        <v/>
      </c>
      <c r="AP1450" s="65" t="str">
        <f t="shared" si="1064"/>
        <v/>
      </c>
      <c r="AQ1450" s="65" t="str">
        <f t="shared" si="1065"/>
        <v/>
      </c>
      <c r="AR1450" s="65" t="str">
        <f t="shared" si="1066"/>
        <v/>
      </c>
      <c r="AS1450" s="65" t="str">
        <f t="shared" si="1067"/>
        <v/>
      </c>
      <c r="AT1450" s="65" t="str">
        <f t="shared" si="1068"/>
        <v/>
      </c>
      <c r="AU1450" s="65" t="str">
        <f t="shared" si="1069"/>
        <v/>
      </c>
      <c r="AV1450" s="66" t="str">
        <f t="shared" si="1070"/>
        <v/>
      </c>
      <c r="AX1450" s="73" t="str">
        <f t="shared" si="1091"/>
        <v/>
      </c>
      <c r="AY1450" s="74" t="str">
        <f t="shared" si="1096"/>
        <v/>
      </c>
      <c r="AZ1450" s="74" t="str">
        <f t="shared" si="1096"/>
        <v/>
      </c>
      <c r="BA1450" s="74" t="str">
        <f t="shared" si="1096"/>
        <v/>
      </c>
      <c r="BB1450" s="74" t="str">
        <f t="shared" si="1096"/>
        <v/>
      </c>
      <c r="BC1450" s="74" t="str">
        <f t="shared" si="1096"/>
        <v/>
      </c>
      <c r="BD1450" s="74" t="str">
        <f t="shared" si="1096"/>
        <v/>
      </c>
      <c r="BE1450" s="74" t="str">
        <f t="shared" si="1096"/>
        <v/>
      </c>
      <c r="BF1450" s="74" t="str">
        <f t="shared" si="1096"/>
        <v/>
      </c>
      <c r="BG1450" s="75" t="str">
        <f t="shared" si="1096"/>
        <v/>
      </c>
      <c r="BI1450" s="73" t="str">
        <f t="shared" si="1092"/>
        <v/>
      </c>
      <c r="BJ1450" s="74" t="str">
        <f t="shared" si="1094"/>
        <v/>
      </c>
      <c r="BK1450" s="74" t="str">
        <f t="shared" si="1094"/>
        <v/>
      </c>
      <c r="BL1450" s="74" t="str">
        <f t="shared" si="1094"/>
        <v/>
      </c>
      <c r="BM1450" s="74" t="str">
        <f t="shared" si="1094"/>
        <v/>
      </c>
      <c r="BN1450" s="74" t="str">
        <f t="shared" si="1094"/>
        <v/>
      </c>
      <c r="BO1450" s="74" t="str">
        <f t="shared" si="1094"/>
        <v/>
      </c>
      <c r="BP1450" s="74" t="str">
        <f t="shared" si="1094"/>
        <v/>
      </c>
      <c r="BQ1450" s="74" t="str">
        <f t="shared" si="1094"/>
        <v/>
      </c>
      <c r="BR1450" s="75" t="str">
        <f t="shared" si="1094"/>
        <v/>
      </c>
      <c r="BU1450" s="42" t="str">
        <f t="shared" si="1071"/>
        <v/>
      </c>
      <c r="BV1450" s="66" t="str">
        <f t="shared" si="1072"/>
        <v/>
      </c>
      <c r="BX1450" s="64" t="str">
        <f t="shared" si="1073"/>
        <v/>
      </c>
      <c r="BY1450" s="65" t="str">
        <f t="shared" si="1074"/>
        <v/>
      </c>
      <c r="BZ1450" s="65" t="str">
        <f t="shared" si="1075"/>
        <v/>
      </c>
      <c r="CA1450" s="65" t="str">
        <f t="shared" si="1076"/>
        <v/>
      </c>
      <c r="CB1450" s="65" t="str">
        <f t="shared" si="1077"/>
        <v/>
      </c>
      <c r="CC1450" s="65" t="str">
        <f t="shared" si="1078"/>
        <v/>
      </c>
      <c r="CD1450" s="65" t="str">
        <f t="shared" si="1079"/>
        <v/>
      </c>
      <c r="CE1450" s="65" t="str">
        <f t="shared" si="1080"/>
        <v/>
      </c>
      <c r="CF1450" s="65" t="str">
        <f t="shared" si="1081"/>
        <v/>
      </c>
      <c r="CG1450" s="66" t="str">
        <f t="shared" si="1082"/>
        <v/>
      </c>
      <c r="CI1450" s="42" t="str">
        <f t="shared" si="1083"/>
        <v/>
      </c>
      <c r="CK1450" s="92" t="str">
        <f t="shared" si="1084"/>
        <v/>
      </c>
      <c r="CL1450" s="65" t="str">
        <f t="shared" si="1085"/>
        <v/>
      </c>
      <c r="CM1450" s="93" t="str">
        <f t="shared" si="1086"/>
        <v/>
      </c>
      <c r="CN1450" s="101" t="str">
        <f t="shared" si="1055"/>
        <v/>
      </c>
      <c r="CP1450" s="92" t="str">
        <f t="shared" si="1087"/>
        <v/>
      </c>
      <c r="CQ1450" s="65" t="str">
        <f t="shared" si="1088"/>
        <v/>
      </c>
      <c r="CR1450" s="93" t="str">
        <f t="shared" si="1089"/>
        <v/>
      </c>
      <c r="CS1450" s="101" t="str">
        <f t="shared" si="1090"/>
        <v/>
      </c>
    </row>
    <row r="1451" spans="1:97" x14ac:dyDescent="0.25">
      <c r="A1451" s="51"/>
      <c r="B1451" s="15" t="str">
        <f t="shared" si="1054"/>
        <v/>
      </c>
      <c r="C1451" s="15" t="str">
        <f t="shared" si="1056"/>
        <v/>
      </c>
      <c r="D1451" s="51"/>
      <c r="E1451" s="137"/>
      <c r="F1451" s="138"/>
      <c r="G1451" s="139"/>
      <c r="H1451" s="138"/>
      <c r="I1451" s="140"/>
      <c r="J1451" s="138"/>
      <c r="K1451" s="141"/>
      <c r="L1451" s="139"/>
      <c r="M1451" s="142"/>
      <c r="N1451" s="142"/>
      <c r="O1451" s="143"/>
      <c r="P1451" s="144"/>
      <c r="Q1451" s="144"/>
      <c r="R1451" s="144"/>
      <c r="S1451" s="144"/>
      <c r="T1451" s="144"/>
      <c r="U1451" s="144"/>
      <c r="V1451" s="144"/>
      <c r="W1451" s="144"/>
      <c r="X1451" s="145"/>
      <c r="Y1451" s="51"/>
      <c r="Z1451" s="13" t="str">
        <f t="shared" si="1057"/>
        <v/>
      </c>
      <c r="AA1451" s="51"/>
      <c r="AE1451" s="42" t="str">
        <f t="shared" si="1058"/>
        <v/>
      </c>
      <c r="AF1451" s="42" t="str">
        <f>IF($I1451="", "", IF(COUNTIF($I$10:$I1450, I1451)&gt;0, "", SUMIF($I$10:$I$3009, $I1451, $AE$10:$AE$3009)))</f>
        <v/>
      </c>
      <c r="AG1451" s="45" t="str">
        <f>IF($AF1451="", "", COUNTIF($AF$10:$AF$3009, "&gt;"&amp;AF1451)+1+COUNTIF($AF$10:$AF1451, $AF1451)-1)</f>
        <v/>
      </c>
      <c r="AI1451" s="42" t="str">
        <f t="shared" si="1059"/>
        <v/>
      </c>
      <c r="AK1451" s="15" t="str">
        <f t="shared" si="1060"/>
        <v/>
      </c>
      <c r="AM1451" s="64" t="str">
        <f t="shared" si="1061"/>
        <v/>
      </c>
      <c r="AN1451" s="65" t="str">
        <f t="shared" si="1062"/>
        <v/>
      </c>
      <c r="AO1451" s="65" t="str">
        <f t="shared" si="1063"/>
        <v/>
      </c>
      <c r="AP1451" s="65" t="str">
        <f t="shared" si="1064"/>
        <v/>
      </c>
      <c r="AQ1451" s="65" t="str">
        <f t="shared" si="1065"/>
        <v/>
      </c>
      <c r="AR1451" s="65" t="str">
        <f t="shared" si="1066"/>
        <v/>
      </c>
      <c r="AS1451" s="65" t="str">
        <f t="shared" si="1067"/>
        <v/>
      </c>
      <c r="AT1451" s="65" t="str">
        <f t="shared" si="1068"/>
        <v/>
      </c>
      <c r="AU1451" s="65" t="str">
        <f t="shared" si="1069"/>
        <v/>
      </c>
      <c r="AV1451" s="66" t="str">
        <f t="shared" si="1070"/>
        <v/>
      </c>
      <c r="AX1451" s="73" t="str">
        <f t="shared" si="1091"/>
        <v/>
      </c>
      <c r="AY1451" s="74" t="str">
        <f t="shared" si="1096"/>
        <v/>
      </c>
      <c r="AZ1451" s="74" t="str">
        <f t="shared" si="1096"/>
        <v/>
      </c>
      <c r="BA1451" s="74" t="str">
        <f t="shared" si="1096"/>
        <v/>
      </c>
      <c r="BB1451" s="74" t="str">
        <f t="shared" si="1096"/>
        <v/>
      </c>
      <c r="BC1451" s="74" t="str">
        <f t="shared" si="1096"/>
        <v/>
      </c>
      <c r="BD1451" s="74" t="str">
        <f t="shared" si="1096"/>
        <v/>
      </c>
      <c r="BE1451" s="74" t="str">
        <f t="shared" si="1096"/>
        <v/>
      </c>
      <c r="BF1451" s="74" t="str">
        <f t="shared" si="1096"/>
        <v/>
      </c>
      <c r="BG1451" s="75" t="str">
        <f t="shared" si="1096"/>
        <v/>
      </c>
      <c r="BI1451" s="73" t="str">
        <f t="shared" si="1092"/>
        <v/>
      </c>
      <c r="BJ1451" s="74" t="str">
        <f t="shared" si="1094"/>
        <v/>
      </c>
      <c r="BK1451" s="74" t="str">
        <f t="shared" si="1094"/>
        <v/>
      </c>
      <c r="BL1451" s="74" t="str">
        <f t="shared" si="1094"/>
        <v/>
      </c>
      <c r="BM1451" s="74" t="str">
        <f t="shared" si="1094"/>
        <v/>
      </c>
      <c r="BN1451" s="74" t="str">
        <f t="shared" si="1094"/>
        <v/>
      </c>
      <c r="BO1451" s="74" t="str">
        <f t="shared" si="1094"/>
        <v/>
      </c>
      <c r="BP1451" s="74" t="str">
        <f t="shared" si="1094"/>
        <v/>
      </c>
      <c r="BQ1451" s="74" t="str">
        <f t="shared" si="1094"/>
        <v/>
      </c>
      <c r="BR1451" s="75" t="str">
        <f t="shared" si="1094"/>
        <v/>
      </c>
      <c r="BU1451" s="42" t="str">
        <f t="shared" si="1071"/>
        <v/>
      </c>
      <c r="BV1451" s="66" t="str">
        <f t="shared" si="1072"/>
        <v/>
      </c>
      <c r="BX1451" s="64" t="str">
        <f t="shared" si="1073"/>
        <v/>
      </c>
      <c r="BY1451" s="65" t="str">
        <f t="shared" si="1074"/>
        <v/>
      </c>
      <c r="BZ1451" s="65" t="str">
        <f t="shared" si="1075"/>
        <v/>
      </c>
      <c r="CA1451" s="65" t="str">
        <f t="shared" si="1076"/>
        <v/>
      </c>
      <c r="CB1451" s="65" t="str">
        <f t="shared" si="1077"/>
        <v/>
      </c>
      <c r="CC1451" s="65" t="str">
        <f t="shared" si="1078"/>
        <v/>
      </c>
      <c r="CD1451" s="65" t="str">
        <f t="shared" si="1079"/>
        <v/>
      </c>
      <c r="CE1451" s="65" t="str">
        <f t="shared" si="1080"/>
        <v/>
      </c>
      <c r="CF1451" s="65" t="str">
        <f t="shared" si="1081"/>
        <v/>
      </c>
      <c r="CG1451" s="66" t="str">
        <f t="shared" si="1082"/>
        <v/>
      </c>
      <c r="CI1451" s="42" t="str">
        <f t="shared" si="1083"/>
        <v/>
      </c>
      <c r="CK1451" s="92" t="str">
        <f t="shared" si="1084"/>
        <v/>
      </c>
      <c r="CL1451" s="65" t="str">
        <f t="shared" si="1085"/>
        <v/>
      </c>
      <c r="CM1451" s="93" t="str">
        <f t="shared" si="1086"/>
        <v/>
      </c>
      <c r="CN1451" s="101" t="str">
        <f t="shared" si="1055"/>
        <v/>
      </c>
      <c r="CP1451" s="92" t="str">
        <f t="shared" si="1087"/>
        <v/>
      </c>
      <c r="CQ1451" s="65" t="str">
        <f t="shared" si="1088"/>
        <v/>
      </c>
      <c r="CR1451" s="93" t="str">
        <f t="shared" si="1089"/>
        <v/>
      </c>
      <c r="CS1451" s="101" t="str">
        <f t="shared" si="1090"/>
        <v/>
      </c>
    </row>
    <row r="1452" spans="1:97" x14ac:dyDescent="0.25">
      <c r="A1452" s="51"/>
      <c r="B1452" s="15" t="str">
        <f t="shared" si="1054"/>
        <v/>
      </c>
      <c r="C1452" s="15" t="str">
        <f t="shared" si="1056"/>
        <v/>
      </c>
      <c r="D1452" s="51"/>
      <c r="E1452" s="137"/>
      <c r="F1452" s="138"/>
      <c r="G1452" s="139"/>
      <c r="H1452" s="138"/>
      <c r="I1452" s="140"/>
      <c r="J1452" s="138"/>
      <c r="K1452" s="141"/>
      <c r="L1452" s="139"/>
      <c r="M1452" s="142"/>
      <c r="N1452" s="142"/>
      <c r="O1452" s="143"/>
      <c r="P1452" s="144"/>
      <c r="Q1452" s="144"/>
      <c r="R1452" s="144"/>
      <c r="S1452" s="144"/>
      <c r="T1452" s="144"/>
      <c r="U1452" s="144"/>
      <c r="V1452" s="144"/>
      <c r="W1452" s="144"/>
      <c r="X1452" s="145"/>
      <c r="Y1452" s="51"/>
      <c r="Z1452" s="13" t="str">
        <f t="shared" si="1057"/>
        <v/>
      </c>
      <c r="AA1452" s="51"/>
      <c r="AE1452" s="42" t="str">
        <f t="shared" si="1058"/>
        <v/>
      </c>
      <c r="AF1452" s="42" t="str">
        <f>IF($I1452="", "", IF(COUNTIF($I$10:$I1451, I1452)&gt;0, "", SUMIF($I$10:$I$3009, $I1452, $AE$10:$AE$3009)))</f>
        <v/>
      </c>
      <c r="AG1452" s="45" t="str">
        <f>IF($AF1452="", "", COUNTIF($AF$10:$AF$3009, "&gt;"&amp;AF1452)+1+COUNTIF($AF$10:$AF1452, $AF1452)-1)</f>
        <v/>
      </c>
      <c r="AI1452" s="42" t="str">
        <f t="shared" si="1059"/>
        <v/>
      </c>
      <c r="AK1452" s="15" t="str">
        <f t="shared" si="1060"/>
        <v/>
      </c>
      <c r="AM1452" s="64" t="str">
        <f t="shared" si="1061"/>
        <v/>
      </c>
      <c r="AN1452" s="65" t="str">
        <f t="shared" si="1062"/>
        <v/>
      </c>
      <c r="AO1452" s="65" t="str">
        <f t="shared" si="1063"/>
        <v/>
      </c>
      <c r="AP1452" s="65" t="str">
        <f t="shared" si="1064"/>
        <v/>
      </c>
      <c r="AQ1452" s="65" t="str">
        <f t="shared" si="1065"/>
        <v/>
      </c>
      <c r="AR1452" s="65" t="str">
        <f t="shared" si="1066"/>
        <v/>
      </c>
      <c r="AS1452" s="65" t="str">
        <f t="shared" si="1067"/>
        <v/>
      </c>
      <c r="AT1452" s="65" t="str">
        <f t="shared" si="1068"/>
        <v/>
      </c>
      <c r="AU1452" s="65" t="str">
        <f t="shared" si="1069"/>
        <v/>
      </c>
      <c r="AV1452" s="66" t="str">
        <f t="shared" si="1070"/>
        <v/>
      </c>
      <c r="AX1452" s="73" t="str">
        <f t="shared" si="1091"/>
        <v/>
      </c>
      <c r="AY1452" s="74" t="str">
        <f t="shared" si="1096"/>
        <v/>
      </c>
      <c r="AZ1452" s="74" t="str">
        <f t="shared" si="1096"/>
        <v/>
      </c>
      <c r="BA1452" s="74" t="str">
        <f t="shared" si="1096"/>
        <v/>
      </c>
      <c r="BB1452" s="74" t="str">
        <f t="shared" si="1096"/>
        <v/>
      </c>
      <c r="BC1452" s="74" t="str">
        <f t="shared" si="1096"/>
        <v/>
      </c>
      <c r="BD1452" s="74" t="str">
        <f t="shared" si="1096"/>
        <v/>
      </c>
      <c r="BE1452" s="74" t="str">
        <f t="shared" si="1096"/>
        <v/>
      </c>
      <c r="BF1452" s="74" t="str">
        <f t="shared" si="1096"/>
        <v/>
      </c>
      <c r="BG1452" s="75" t="str">
        <f t="shared" si="1096"/>
        <v/>
      </c>
      <c r="BI1452" s="73" t="str">
        <f t="shared" si="1092"/>
        <v/>
      </c>
      <c r="BJ1452" s="74" t="str">
        <f t="shared" si="1094"/>
        <v/>
      </c>
      <c r="BK1452" s="74" t="str">
        <f t="shared" si="1094"/>
        <v/>
      </c>
      <c r="BL1452" s="74" t="str">
        <f t="shared" si="1094"/>
        <v/>
      </c>
      <c r="BM1452" s="74" t="str">
        <f t="shared" si="1094"/>
        <v/>
      </c>
      <c r="BN1452" s="74" t="str">
        <f t="shared" si="1094"/>
        <v/>
      </c>
      <c r="BO1452" s="74" t="str">
        <f t="shared" si="1094"/>
        <v/>
      </c>
      <c r="BP1452" s="74" t="str">
        <f t="shared" si="1094"/>
        <v/>
      </c>
      <c r="BQ1452" s="74" t="str">
        <f t="shared" si="1094"/>
        <v/>
      </c>
      <c r="BR1452" s="75" t="str">
        <f t="shared" si="1094"/>
        <v/>
      </c>
      <c r="BU1452" s="42" t="str">
        <f t="shared" si="1071"/>
        <v/>
      </c>
      <c r="BV1452" s="66" t="str">
        <f t="shared" si="1072"/>
        <v/>
      </c>
      <c r="BX1452" s="64" t="str">
        <f t="shared" si="1073"/>
        <v/>
      </c>
      <c r="BY1452" s="65" t="str">
        <f t="shared" si="1074"/>
        <v/>
      </c>
      <c r="BZ1452" s="65" t="str">
        <f t="shared" si="1075"/>
        <v/>
      </c>
      <c r="CA1452" s="65" t="str">
        <f t="shared" si="1076"/>
        <v/>
      </c>
      <c r="CB1452" s="65" t="str">
        <f t="shared" si="1077"/>
        <v/>
      </c>
      <c r="CC1452" s="65" t="str">
        <f t="shared" si="1078"/>
        <v/>
      </c>
      <c r="CD1452" s="65" t="str">
        <f t="shared" si="1079"/>
        <v/>
      </c>
      <c r="CE1452" s="65" t="str">
        <f t="shared" si="1080"/>
        <v/>
      </c>
      <c r="CF1452" s="65" t="str">
        <f t="shared" si="1081"/>
        <v/>
      </c>
      <c r="CG1452" s="66" t="str">
        <f t="shared" si="1082"/>
        <v/>
      </c>
      <c r="CI1452" s="42" t="str">
        <f t="shared" si="1083"/>
        <v/>
      </c>
      <c r="CK1452" s="92" t="str">
        <f t="shared" si="1084"/>
        <v/>
      </c>
      <c r="CL1452" s="65" t="str">
        <f t="shared" si="1085"/>
        <v/>
      </c>
      <c r="CM1452" s="93" t="str">
        <f t="shared" si="1086"/>
        <v/>
      </c>
      <c r="CN1452" s="101" t="str">
        <f t="shared" si="1055"/>
        <v/>
      </c>
      <c r="CP1452" s="92" t="str">
        <f t="shared" si="1087"/>
        <v/>
      </c>
      <c r="CQ1452" s="65" t="str">
        <f t="shared" si="1088"/>
        <v/>
      </c>
      <c r="CR1452" s="93" t="str">
        <f t="shared" si="1089"/>
        <v/>
      </c>
      <c r="CS1452" s="101" t="str">
        <f t="shared" si="1090"/>
        <v/>
      </c>
    </row>
    <row r="1453" spans="1:97" x14ac:dyDescent="0.25">
      <c r="A1453" s="51"/>
      <c r="B1453" s="15" t="str">
        <f t="shared" si="1054"/>
        <v/>
      </c>
      <c r="C1453" s="15" t="str">
        <f t="shared" si="1056"/>
        <v/>
      </c>
      <c r="D1453" s="51"/>
      <c r="E1453" s="137"/>
      <c r="F1453" s="138"/>
      <c r="G1453" s="139"/>
      <c r="H1453" s="138"/>
      <c r="I1453" s="140"/>
      <c r="J1453" s="138"/>
      <c r="K1453" s="141"/>
      <c r="L1453" s="139"/>
      <c r="M1453" s="142"/>
      <c r="N1453" s="142"/>
      <c r="O1453" s="143"/>
      <c r="P1453" s="144"/>
      <c r="Q1453" s="144"/>
      <c r="R1453" s="144"/>
      <c r="S1453" s="144"/>
      <c r="T1453" s="144"/>
      <c r="U1453" s="144"/>
      <c r="V1453" s="144"/>
      <c r="W1453" s="144"/>
      <c r="X1453" s="145"/>
      <c r="Y1453" s="51"/>
      <c r="Z1453" s="13" t="str">
        <f t="shared" si="1057"/>
        <v/>
      </c>
      <c r="AA1453" s="51"/>
      <c r="AE1453" s="42" t="str">
        <f t="shared" si="1058"/>
        <v/>
      </c>
      <c r="AF1453" s="42" t="str">
        <f>IF($I1453="", "", IF(COUNTIF($I$10:$I1452, I1453)&gt;0, "", SUMIF($I$10:$I$3009, $I1453, $AE$10:$AE$3009)))</f>
        <v/>
      </c>
      <c r="AG1453" s="45" t="str">
        <f>IF($AF1453="", "", COUNTIF($AF$10:$AF$3009, "&gt;"&amp;AF1453)+1+COUNTIF($AF$10:$AF1453, $AF1453)-1)</f>
        <v/>
      </c>
      <c r="AI1453" s="42" t="str">
        <f t="shared" si="1059"/>
        <v/>
      </c>
      <c r="AK1453" s="15" t="str">
        <f t="shared" si="1060"/>
        <v/>
      </c>
      <c r="AM1453" s="64" t="str">
        <f t="shared" si="1061"/>
        <v/>
      </c>
      <c r="AN1453" s="65" t="str">
        <f t="shared" si="1062"/>
        <v/>
      </c>
      <c r="AO1453" s="65" t="str">
        <f t="shared" si="1063"/>
        <v/>
      </c>
      <c r="AP1453" s="65" t="str">
        <f t="shared" si="1064"/>
        <v/>
      </c>
      <c r="AQ1453" s="65" t="str">
        <f t="shared" si="1065"/>
        <v/>
      </c>
      <c r="AR1453" s="65" t="str">
        <f t="shared" si="1066"/>
        <v/>
      </c>
      <c r="AS1453" s="65" t="str">
        <f t="shared" si="1067"/>
        <v/>
      </c>
      <c r="AT1453" s="65" t="str">
        <f t="shared" si="1068"/>
        <v/>
      </c>
      <c r="AU1453" s="65" t="str">
        <f t="shared" si="1069"/>
        <v/>
      </c>
      <c r="AV1453" s="66" t="str">
        <f t="shared" si="1070"/>
        <v/>
      </c>
      <c r="AX1453" s="73" t="str">
        <f t="shared" si="1091"/>
        <v/>
      </c>
      <c r="AY1453" s="74" t="str">
        <f t="shared" si="1096"/>
        <v/>
      </c>
      <c r="AZ1453" s="74" t="str">
        <f t="shared" si="1096"/>
        <v/>
      </c>
      <c r="BA1453" s="74" t="str">
        <f t="shared" si="1096"/>
        <v/>
      </c>
      <c r="BB1453" s="74" t="str">
        <f t="shared" si="1096"/>
        <v/>
      </c>
      <c r="BC1453" s="74" t="str">
        <f t="shared" si="1096"/>
        <v/>
      </c>
      <c r="BD1453" s="74" t="str">
        <f t="shared" si="1096"/>
        <v/>
      </c>
      <c r="BE1453" s="74" t="str">
        <f t="shared" si="1096"/>
        <v/>
      </c>
      <c r="BF1453" s="74" t="str">
        <f t="shared" si="1096"/>
        <v/>
      </c>
      <c r="BG1453" s="75" t="str">
        <f t="shared" si="1096"/>
        <v/>
      </c>
      <c r="BI1453" s="73" t="str">
        <f t="shared" si="1092"/>
        <v/>
      </c>
      <c r="BJ1453" s="74" t="str">
        <f t="shared" si="1094"/>
        <v/>
      </c>
      <c r="BK1453" s="74" t="str">
        <f t="shared" si="1094"/>
        <v/>
      </c>
      <c r="BL1453" s="74" t="str">
        <f t="shared" si="1094"/>
        <v/>
      </c>
      <c r="BM1453" s="74" t="str">
        <f t="shared" si="1094"/>
        <v/>
      </c>
      <c r="BN1453" s="74" t="str">
        <f t="shared" si="1094"/>
        <v/>
      </c>
      <c r="BO1453" s="74" t="str">
        <f t="shared" si="1094"/>
        <v/>
      </c>
      <c r="BP1453" s="74" t="str">
        <f t="shared" si="1094"/>
        <v/>
      </c>
      <c r="BQ1453" s="74" t="str">
        <f t="shared" si="1094"/>
        <v/>
      </c>
      <c r="BR1453" s="75" t="str">
        <f t="shared" si="1094"/>
        <v/>
      </c>
      <c r="BU1453" s="42" t="str">
        <f t="shared" si="1071"/>
        <v/>
      </c>
      <c r="BV1453" s="66" t="str">
        <f t="shared" si="1072"/>
        <v/>
      </c>
      <c r="BX1453" s="64" t="str">
        <f t="shared" si="1073"/>
        <v/>
      </c>
      <c r="BY1453" s="65" t="str">
        <f t="shared" si="1074"/>
        <v/>
      </c>
      <c r="BZ1453" s="65" t="str">
        <f t="shared" si="1075"/>
        <v/>
      </c>
      <c r="CA1453" s="65" t="str">
        <f t="shared" si="1076"/>
        <v/>
      </c>
      <c r="CB1453" s="65" t="str">
        <f t="shared" si="1077"/>
        <v/>
      </c>
      <c r="CC1453" s="65" t="str">
        <f t="shared" si="1078"/>
        <v/>
      </c>
      <c r="CD1453" s="65" t="str">
        <f t="shared" si="1079"/>
        <v/>
      </c>
      <c r="CE1453" s="65" t="str">
        <f t="shared" si="1080"/>
        <v/>
      </c>
      <c r="CF1453" s="65" t="str">
        <f t="shared" si="1081"/>
        <v/>
      </c>
      <c r="CG1453" s="66" t="str">
        <f t="shared" si="1082"/>
        <v/>
      </c>
      <c r="CI1453" s="42" t="str">
        <f t="shared" si="1083"/>
        <v/>
      </c>
      <c r="CK1453" s="92" t="str">
        <f t="shared" si="1084"/>
        <v/>
      </c>
      <c r="CL1453" s="65" t="str">
        <f t="shared" si="1085"/>
        <v/>
      </c>
      <c r="CM1453" s="93" t="str">
        <f t="shared" si="1086"/>
        <v/>
      </c>
      <c r="CN1453" s="101" t="str">
        <f t="shared" si="1055"/>
        <v/>
      </c>
      <c r="CP1453" s="92" t="str">
        <f t="shared" si="1087"/>
        <v/>
      </c>
      <c r="CQ1453" s="65" t="str">
        <f t="shared" si="1088"/>
        <v/>
      </c>
      <c r="CR1453" s="93" t="str">
        <f t="shared" si="1089"/>
        <v/>
      </c>
      <c r="CS1453" s="101" t="str">
        <f t="shared" si="1090"/>
        <v/>
      </c>
    </row>
    <row r="1454" spans="1:97" x14ac:dyDescent="0.25">
      <c r="A1454" s="51"/>
      <c r="B1454" s="15" t="str">
        <f t="shared" si="1054"/>
        <v/>
      </c>
      <c r="C1454" s="15" t="str">
        <f t="shared" si="1056"/>
        <v/>
      </c>
      <c r="D1454" s="51"/>
      <c r="E1454" s="137"/>
      <c r="F1454" s="138"/>
      <c r="G1454" s="139"/>
      <c r="H1454" s="138"/>
      <c r="I1454" s="140"/>
      <c r="J1454" s="138"/>
      <c r="K1454" s="141"/>
      <c r="L1454" s="139"/>
      <c r="M1454" s="142"/>
      <c r="N1454" s="142"/>
      <c r="O1454" s="143"/>
      <c r="P1454" s="144"/>
      <c r="Q1454" s="144"/>
      <c r="R1454" s="144"/>
      <c r="S1454" s="144"/>
      <c r="T1454" s="144"/>
      <c r="U1454" s="144"/>
      <c r="V1454" s="144"/>
      <c r="W1454" s="144"/>
      <c r="X1454" s="145"/>
      <c r="Y1454" s="51"/>
      <c r="Z1454" s="13" t="str">
        <f t="shared" si="1057"/>
        <v/>
      </c>
      <c r="AA1454" s="51"/>
      <c r="AE1454" s="42" t="str">
        <f t="shared" si="1058"/>
        <v/>
      </c>
      <c r="AF1454" s="42" t="str">
        <f>IF($I1454="", "", IF(COUNTIF($I$10:$I1453, I1454)&gt;0, "", SUMIF($I$10:$I$3009, $I1454, $AE$10:$AE$3009)))</f>
        <v/>
      </c>
      <c r="AG1454" s="45" t="str">
        <f>IF($AF1454="", "", COUNTIF($AF$10:$AF$3009, "&gt;"&amp;AF1454)+1+COUNTIF($AF$10:$AF1454, $AF1454)-1)</f>
        <v/>
      </c>
      <c r="AI1454" s="42" t="str">
        <f t="shared" si="1059"/>
        <v/>
      </c>
      <c r="AK1454" s="15" t="str">
        <f t="shared" si="1060"/>
        <v/>
      </c>
      <c r="AM1454" s="64" t="str">
        <f t="shared" si="1061"/>
        <v/>
      </c>
      <c r="AN1454" s="65" t="str">
        <f t="shared" si="1062"/>
        <v/>
      </c>
      <c r="AO1454" s="65" t="str">
        <f t="shared" si="1063"/>
        <v/>
      </c>
      <c r="AP1454" s="65" t="str">
        <f t="shared" si="1064"/>
        <v/>
      </c>
      <c r="AQ1454" s="65" t="str">
        <f t="shared" si="1065"/>
        <v/>
      </c>
      <c r="AR1454" s="65" t="str">
        <f t="shared" si="1066"/>
        <v/>
      </c>
      <c r="AS1454" s="65" t="str">
        <f t="shared" si="1067"/>
        <v/>
      </c>
      <c r="AT1454" s="65" t="str">
        <f t="shared" si="1068"/>
        <v/>
      </c>
      <c r="AU1454" s="65" t="str">
        <f t="shared" si="1069"/>
        <v/>
      </c>
      <c r="AV1454" s="66" t="str">
        <f t="shared" si="1070"/>
        <v/>
      </c>
      <c r="AX1454" s="73" t="str">
        <f t="shared" si="1091"/>
        <v/>
      </c>
      <c r="AY1454" s="74" t="str">
        <f t="shared" si="1096"/>
        <v/>
      </c>
      <c r="AZ1454" s="74" t="str">
        <f t="shared" si="1096"/>
        <v/>
      </c>
      <c r="BA1454" s="74" t="str">
        <f t="shared" si="1096"/>
        <v/>
      </c>
      <c r="BB1454" s="74" t="str">
        <f t="shared" si="1096"/>
        <v/>
      </c>
      <c r="BC1454" s="74" t="str">
        <f t="shared" si="1096"/>
        <v/>
      </c>
      <c r="BD1454" s="74" t="str">
        <f t="shared" si="1096"/>
        <v/>
      </c>
      <c r="BE1454" s="74" t="str">
        <f t="shared" si="1096"/>
        <v/>
      </c>
      <c r="BF1454" s="74" t="str">
        <f t="shared" si="1096"/>
        <v/>
      </c>
      <c r="BG1454" s="75" t="str">
        <f t="shared" si="1096"/>
        <v/>
      </c>
      <c r="BI1454" s="73" t="str">
        <f t="shared" si="1092"/>
        <v/>
      </c>
      <c r="BJ1454" s="74" t="str">
        <f t="shared" si="1094"/>
        <v/>
      </c>
      <c r="BK1454" s="74" t="str">
        <f t="shared" si="1094"/>
        <v/>
      </c>
      <c r="BL1454" s="74" t="str">
        <f t="shared" si="1094"/>
        <v/>
      </c>
      <c r="BM1454" s="74" t="str">
        <f t="shared" si="1094"/>
        <v/>
      </c>
      <c r="BN1454" s="74" t="str">
        <f t="shared" si="1094"/>
        <v/>
      </c>
      <c r="BO1454" s="74" t="str">
        <f t="shared" si="1094"/>
        <v/>
      </c>
      <c r="BP1454" s="74" t="str">
        <f t="shared" si="1094"/>
        <v/>
      </c>
      <c r="BQ1454" s="74" t="str">
        <f t="shared" si="1094"/>
        <v/>
      </c>
      <c r="BR1454" s="75" t="str">
        <f t="shared" si="1094"/>
        <v/>
      </c>
      <c r="BU1454" s="42" t="str">
        <f t="shared" si="1071"/>
        <v/>
      </c>
      <c r="BV1454" s="66" t="str">
        <f t="shared" si="1072"/>
        <v/>
      </c>
      <c r="BX1454" s="64" t="str">
        <f t="shared" si="1073"/>
        <v/>
      </c>
      <c r="BY1454" s="65" t="str">
        <f t="shared" si="1074"/>
        <v/>
      </c>
      <c r="BZ1454" s="65" t="str">
        <f t="shared" si="1075"/>
        <v/>
      </c>
      <c r="CA1454" s="65" t="str">
        <f t="shared" si="1076"/>
        <v/>
      </c>
      <c r="CB1454" s="65" t="str">
        <f t="shared" si="1077"/>
        <v/>
      </c>
      <c r="CC1454" s="65" t="str">
        <f t="shared" si="1078"/>
        <v/>
      </c>
      <c r="CD1454" s="65" t="str">
        <f t="shared" si="1079"/>
        <v/>
      </c>
      <c r="CE1454" s="65" t="str">
        <f t="shared" si="1080"/>
        <v/>
      </c>
      <c r="CF1454" s="65" t="str">
        <f t="shared" si="1081"/>
        <v/>
      </c>
      <c r="CG1454" s="66" t="str">
        <f t="shared" si="1082"/>
        <v/>
      </c>
      <c r="CI1454" s="42" t="str">
        <f t="shared" si="1083"/>
        <v/>
      </c>
      <c r="CK1454" s="92" t="str">
        <f t="shared" si="1084"/>
        <v/>
      </c>
      <c r="CL1454" s="65" t="str">
        <f t="shared" si="1085"/>
        <v/>
      </c>
      <c r="CM1454" s="93" t="str">
        <f t="shared" si="1086"/>
        <v/>
      </c>
      <c r="CN1454" s="101" t="str">
        <f t="shared" si="1055"/>
        <v/>
      </c>
      <c r="CP1454" s="92" t="str">
        <f t="shared" si="1087"/>
        <v/>
      </c>
      <c r="CQ1454" s="65" t="str">
        <f t="shared" si="1088"/>
        <v/>
      </c>
      <c r="CR1454" s="93" t="str">
        <f t="shared" si="1089"/>
        <v/>
      </c>
      <c r="CS1454" s="101" t="str">
        <f t="shared" si="1090"/>
        <v/>
      </c>
    </row>
    <row r="1455" spans="1:97" x14ac:dyDescent="0.25">
      <c r="A1455" s="51"/>
      <c r="B1455" s="15" t="str">
        <f t="shared" si="1054"/>
        <v/>
      </c>
      <c r="C1455" s="15" t="str">
        <f t="shared" si="1056"/>
        <v/>
      </c>
      <c r="D1455" s="51"/>
      <c r="E1455" s="137"/>
      <c r="F1455" s="138"/>
      <c r="G1455" s="139"/>
      <c r="H1455" s="138"/>
      <c r="I1455" s="140"/>
      <c r="J1455" s="138"/>
      <c r="K1455" s="141"/>
      <c r="L1455" s="139"/>
      <c r="M1455" s="142"/>
      <c r="N1455" s="142"/>
      <c r="O1455" s="143"/>
      <c r="P1455" s="144"/>
      <c r="Q1455" s="144"/>
      <c r="R1455" s="144"/>
      <c r="S1455" s="144"/>
      <c r="T1455" s="144"/>
      <c r="U1455" s="144"/>
      <c r="V1455" s="144"/>
      <c r="W1455" s="144"/>
      <c r="X1455" s="145"/>
      <c r="Y1455" s="51"/>
      <c r="Z1455" s="13" t="str">
        <f t="shared" si="1057"/>
        <v/>
      </c>
      <c r="AA1455" s="51"/>
      <c r="AE1455" s="42" t="str">
        <f t="shared" si="1058"/>
        <v/>
      </c>
      <c r="AF1455" s="42" t="str">
        <f>IF($I1455="", "", IF(COUNTIF($I$10:$I1454, I1455)&gt;0, "", SUMIF($I$10:$I$3009, $I1455, $AE$10:$AE$3009)))</f>
        <v/>
      </c>
      <c r="AG1455" s="45" t="str">
        <f>IF($AF1455="", "", COUNTIF($AF$10:$AF$3009, "&gt;"&amp;AF1455)+1+COUNTIF($AF$10:$AF1455, $AF1455)-1)</f>
        <v/>
      </c>
      <c r="AI1455" s="42" t="str">
        <f t="shared" si="1059"/>
        <v/>
      </c>
      <c r="AK1455" s="15" t="str">
        <f t="shared" si="1060"/>
        <v/>
      </c>
      <c r="AM1455" s="64" t="str">
        <f t="shared" si="1061"/>
        <v/>
      </c>
      <c r="AN1455" s="65" t="str">
        <f t="shared" si="1062"/>
        <v/>
      </c>
      <c r="AO1455" s="65" t="str">
        <f t="shared" si="1063"/>
        <v/>
      </c>
      <c r="AP1455" s="65" t="str">
        <f t="shared" si="1064"/>
        <v/>
      </c>
      <c r="AQ1455" s="65" t="str">
        <f t="shared" si="1065"/>
        <v/>
      </c>
      <c r="AR1455" s="65" t="str">
        <f t="shared" si="1066"/>
        <v/>
      </c>
      <c r="AS1455" s="65" t="str">
        <f t="shared" si="1067"/>
        <v/>
      </c>
      <c r="AT1455" s="65" t="str">
        <f t="shared" si="1068"/>
        <v/>
      </c>
      <c r="AU1455" s="65" t="str">
        <f t="shared" si="1069"/>
        <v/>
      </c>
      <c r="AV1455" s="66" t="str">
        <f t="shared" si="1070"/>
        <v/>
      </c>
      <c r="AX1455" s="73" t="str">
        <f t="shared" si="1091"/>
        <v/>
      </c>
      <c r="AY1455" s="74" t="str">
        <f t="shared" si="1096"/>
        <v/>
      </c>
      <c r="AZ1455" s="74" t="str">
        <f t="shared" si="1096"/>
        <v/>
      </c>
      <c r="BA1455" s="74" t="str">
        <f t="shared" si="1096"/>
        <v/>
      </c>
      <c r="BB1455" s="74" t="str">
        <f t="shared" si="1096"/>
        <v/>
      </c>
      <c r="BC1455" s="74" t="str">
        <f t="shared" si="1096"/>
        <v/>
      </c>
      <c r="BD1455" s="74" t="str">
        <f t="shared" si="1096"/>
        <v/>
      </c>
      <c r="BE1455" s="74" t="str">
        <f t="shared" si="1096"/>
        <v/>
      </c>
      <c r="BF1455" s="74" t="str">
        <f t="shared" si="1096"/>
        <v/>
      </c>
      <c r="BG1455" s="75" t="str">
        <f t="shared" si="1096"/>
        <v/>
      </c>
      <c r="BI1455" s="73" t="str">
        <f t="shared" si="1092"/>
        <v/>
      </c>
      <c r="BJ1455" s="74" t="str">
        <f t="shared" si="1094"/>
        <v/>
      </c>
      <c r="BK1455" s="74" t="str">
        <f t="shared" si="1094"/>
        <v/>
      </c>
      <c r="BL1455" s="74" t="str">
        <f t="shared" si="1094"/>
        <v/>
      </c>
      <c r="BM1455" s="74" t="str">
        <f t="shared" si="1094"/>
        <v/>
      </c>
      <c r="BN1455" s="74" t="str">
        <f t="shared" si="1094"/>
        <v/>
      </c>
      <c r="BO1455" s="74" t="str">
        <f t="shared" si="1094"/>
        <v/>
      </c>
      <c r="BP1455" s="74" t="str">
        <f t="shared" si="1094"/>
        <v/>
      </c>
      <c r="BQ1455" s="74" t="str">
        <f t="shared" si="1094"/>
        <v/>
      </c>
      <c r="BR1455" s="75" t="str">
        <f t="shared" si="1094"/>
        <v/>
      </c>
      <c r="BU1455" s="42" t="str">
        <f t="shared" si="1071"/>
        <v/>
      </c>
      <c r="BV1455" s="66" t="str">
        <f t="shared" si="1072"/>
        <v/>
      </c>
      <c r="BX1455" s="64" t="str">
        <f t="shared" si="1073"/>
        <v/>
      </c>
      <c r="BY1455" s="65" t="str">
        <f t="shared" si="1074"/>
        <v/>
      </c>
      <c r="BZ1455" s="65" t="str">
        <f t="shared" si="1075"/>
        <v/>
      </c>
      <c r="CA1455" s="65" t="str">
        <f t="shared" si="1076"/>
        <v/>
      </c>
      <c r="CB1455" s="65" t="str">
        <f t="shared" si="1077"/>
        <v/>
      </c>
      <c r="CC1455" s="65" t="str">
        <f t="shared" si="1078"/>
        <v/>
      </c>
      <c r="CD1455" s="65" t="str">
        <f t="shared" si="1079"/>
        <v/>
      </c>
      <c r="CE1455" s="65" t="str">
        <f t="shared" si="1080"/>
        <v/>
      </c>
      <c r="CF1455" s="65" t="str">
        <f t="shared" si="1081"/>
        <v/>
      </c>
      <c r="CG1455" s="66" t="str">
        <f t="shared" si="1082"/>
        <v/>
      </c>
      <c r="CI1455" s="42" t="str">
        <f t="shared" si="1083"/>
        <v/>
      </c>
      <c r="CK1455" s="92" t="str">
        <f t="shared" si="1084"/>
        <v/>
      </c>
      <c r="CL1455" s="65" t="str">
        <f t="shared" si="1085"/>
        <v/>
      </c>
      <c r="CM1455" s="93" t="str">
        <f t="shared" si="1086"/>
        <v/>
      </c>
      <c r="CN1455" s="101" t="str">
        <f t="shared" si="1055"/>
        <v/>
      </c>
      <c r="CP1455" s="92" t="str">
        <f t="shared" si="1087"/>
        <v/>
      </c>
      <c r="CQ1455" s="65" t="str">
        <f t="shared" si="1088"/>
        <v/>
      </c>
      <c r="CR1455" s="93" t="str">
        <f t="shared" si="1089"/>
        <v/>
      </c>
      <c r="CS1455" s="101" t="str">
        <f t="shared" si="1090"/>
        <v/>
      </c>
    </row>
    <row r="1456" spans="1:97" x14ac:dyDescent="0.25">
      <c r="A1456" s="51"/>
      <c r="B1456" s="15" t="str">
        <f t="shared" si="1054"/>
        <v/>
      </c>
      <c r="C1456" s="15" t="str">
        <f t="shared" si="1056"/>
        <v/>
      </c>
      <c r="D1456" s="51"/>
      <c r="E1456" s="137"/>
      <c r="F1456" s="138"/>
      <c r="G1456" s="139"/>
      <c r="H1456" s="138"/>
      <c r="I1456" s="140"/>
      <c r="J1456" s="138"/>
      <c r="K1456" s="141"/>
      <c r="L1456" s="139"/>
      <c r="M1456" s="142"/>
      <c r="N1456" s="142"/>
      <c r="O1456" s="143"/>
      <c r="P1456" s="144"/>
      <c r="Q1456" s="144"/>
      <c r="R1456" s="144"/>
      <c r="S1456" s="144"/>
      <c r="T1456" s="144"/>
      <c r="U1456" s="144"/>
      <c r="V1456" s="144"/>
      <c r="W1456" s="144"/>
      <c r="X1456" s="145"/>
      <c r="Y1456" s="51"/>
      <c r="Z1456" s="13" t="str">
        <f t="shared" si="1057"/>
        <v/>
      </c>
      <c r="AA1456" s="51"/>
      <c r="AE1456" s="42" t="str">
        <f t="shared" si="1058"/>
        <v/>
      </c>
      <c r="AF1456" s="42" t="str">
        <f>IF($I1456="", "", IF(COUNTIF($I$10:$I1455, I1456)&gt;0, "", SUMIF($I$10:$I$3009, $I1456, $AE$10:$AE$3009)))</f>
        <v/>
      </c>
      <c r="AG1456" s="45" t="str">
        <f>IF($AF1456="", "", COUNTIF($AF$10:$AF$3009, "&gt;"&amp;AF1456)+1+COUNTIF($AF$10:$AF1456, $AF1456)-1)</f>
        <v/>
      </c>
      <c r="AI1456" s="42" t="str">
        <f t="shared" si="1059"/>
        <v/>
      </c>
      <c r="AK1456" s="15" t="str">
        <f t="shared" si="1060"/>
        <v/>
      </c>
      <c r="AM1456" s="64" t="str">
        <f t="shared" si="1061"/>
        <v/>
      </c>
      <c r="AN1456" s="65" t="str">
        <f t="shared" si="1062"/>
        <v/>
      </c>
      <c r="AO1456" s="65" t="str">
        <f t="shared" si="1063"/>
        <v/>
      </c>
      <c r="AP1456" s="65" t="str">
        <f t="shared" si="1064"/>
        <v/>
      </c>
      <c r="AQ1456" s="65" t="str">
        <f t="shared" si="1065"/>
        <v/>
      </c>
      <c r="AR1456" s="65" t="str">
        <f t="shared" si="1066"/>
        <v/>
      </c>
      <c r="AS1456" s="65" t="str">
        <f t="shared" si="1067"/>
        <v/>
      </c>
      <c r="AT1456" s="65" t="str">
        <f t="shared" si="1068"/>
        <v/>
      </c>
      <c r="AU1456" s="65" t="str">
        <f t="shared" si="1069"/>
        <v/>
      </c>
      <c r="AV1456" s="66" t="str">
        <f t="shared" si="1070"/>
        <v/>
      </c>
      <c r="AX1456" s="73" t="str">
        <f t="shared" si="1091"/>
        <v/>
      </c>
      <c r="AY1456" s="74" t="str">
        <f t="shared" ref="AY1456:BG1465" si="1097">IF(AY$9="", "", IF($H1456=AY$9, $AE1456, ""))</f>
        <v/>
      </c>
      <c r="AZ1456" s="74" t="str">
        <f t="shared" si="1097"/>
        <v/>
      </c>
      <c r="BA1456" s="74" t="str">
        <f t="shared" si="1097"/>
        <v/>
      </c>
      <c r="BB1456" s="74" t="str">
        <f t="shared" si="1097"/>
        <v/>
      </c>
      <c r="BC1456" s="74" t="str">
        <f t="shared" si="1097"/>
        <v/>
      </c>
      <c r="BD1456" s="74" t="str">
        <f t="shared" si="1097"/>
        <v/>
      </c>
      <c r="BE1456" s="74" t="str">
        <f t="shared" si="1097"/>
        <v/>
      </c>
      <c r="BF1456" s="74" t="str">
        <f t="shared" si="1097"/>
        <v/>
      </c>
      <c r="BG1456" s="75" t="str">
        <f t="shared" si="1097"/>
        <v/>
      </c>
      <c r="BI1456" s="73" t="str">
        <f t="shared" si="1092"/>
        <v/>
      </c>
      <c r="BJ1456" s="74" t="str">
        <f t="shared" si="1094"/>
        <v/>
      </c>
      <c r="BK1456" s="74" t="str">
        <f t="shared" si="1094"/>
        <v/>
      </c>
      <c r="BL1456" s="74" t="str">
        <f t="shared" si="1094"/>
        <v/>
      </c>
      <c r="BM1456" s="74" t="str">
        <f t="shared" si="1094"/>
        <v/>
      </c>
      <c r="BN1456" s="74" t="str">
        <f t="shared" si="1094"/>
        <v/>
      </c>
      <c r="BO1456" s="74" t="str">
        <f t="shared" si="1094"/>
        <v/>
      </c>
      <c r="BP1456" s="74" t="str">
        <f t="shared" si="1094"/>
        <v/>
      </c>
      <c r="BQ1456" s="74" t="str">
        <f t="shared" si="1094"/>
        <v/>
      </c>
      <c r="BR1456" s="75" t="str">
        <f t="shared" si="1094"/>
        <v/>
      </c>
      <c r="BU1456" s="42" t="str">
        <f t="shared" si="1071"/>
        <v/>
      </c>
      <c r="BV1456" s="66" t="str">
        <f t="shared" si="1072"/>
        <v/>
      </c>
      <c r="BX1456" s="64" t="str">
        <f t="shared" si="1073"/>
        <v/>
      </c>
      <c r="BY1456" s="65" t="str">
        <f t="shared" si="1074"/>
        <v/>
      </c>
      <c r="BZ1456" s="65" t="str">
        <f t="shared" si="1075"/>
        <v/>
      </c>
      <c r="CA1456" s="65" t="str">
        <f t="shared" si="1076"/>
        <v/>
      </c>
      <c r="CB1456" s="65" t="str">
        <f t="shared" si="1077"/>
        <v/>
      </c>
      <c r="CC1456" s="65" t="str">
        <f t="shared" si="1078"/>
        <v/>
      </c>
      <c r="CD1456" s="65" t="str">
        <f t="shared" si="1079"/>
        <v/>
      </c>
      <c r="CE1456" s="65" t="str">
        <f t="shared" si="1080"/>
        <v/>
      </c>
      <c r="CF1456" s="65" t="str">
        <f t="shared" si="1081"/>
        <v/>
      </c>
      <c r="CG1456" s="66" t="str">
        <f t="shared" si="1082"/>
        <v/>
      </c>
      <c r="CI1456" s="42" t="str">
        <f t="shared" si="1083"/>
        <v/>
      </c>
      <c r="CK1456" s="92" t="str">
        <f t="shared" si="1084"/>
        <v/>
      </c>
      <c r="CL1456" s="65" t="str">
        <f t="shared" si="1085"/>
        <v/>
      </c>
      <c r="CM1456" s="93" t="str">
        <f t="shared" si="1086"/>
        <v/>
      </c>
      <c r="CN1456" s="101" t="str">
        <f t="shared" si="1055"/>
        <v/>
      </c>
      <c r="CP1456" s="92" t="str">
        <f t="shared" si="1087"/>
        <v/>
      </c>
      <c r="CQ1456" s="65" t="str">
        <f t="shared" si="1088"/>
        <v/>
      </c>
      <c r="CR1456" s="93" t="str">
        <f t="shared" si="1089"/>
        <v/>
      </c>
      <c r="CS1456" s="101" t="str">
        <f t="shared" si="1090"/>
        <v/>
      </c>
    </row>
    <row r="1457" spans="1:97" x14ac:dyDescent="0.25">
      <c r="A1457" s="51"/>
      <c r="B1457" s="15" t="str">
        <f t="shared" si="1054"/>
        <v/>
      </c>
      <c r="C1457" s="15" t="str">
        <f t="shared" si="1056"/>
        <v/>
      </c>
      <c r="D1457" s="51"/>
      <c r="E1457" s="137"/>
      <c r="F1457" s="138"/>
      <c r="G1457" s="139"/>
      <c r="H1457" s="138"/>
      <c r="I1457" s="140"/>
      <c r="J1457" s="138"/>
      <c r="K1457" s="141"/>
      <c r="L1457" s="139"/>
      <c r="M1457" s="142"/>
      <c r="N1457" s="142"/>
      <c r="O1457" s="143"/>
      <c r="P1457" s="144"/>
      <c r="Q1457" s="144"/>
      <c r="R1457" s="144"/>
      <c r="S1457" s="144"/>
      <c r="T1457" s="144"/>
      <c r="U1457" s="144"/>
      <c r="V1457" s="144"/>
      <c r="W1457" s="144"/>
      <c r="X1457" s="145"/>
      <c r="Y1457" s="51"/>
      <c r="Z1457" s="13" t="str">
        <f t="shared" si="1057"/>
        <v/>
      </c>
      <c r="AA1457" s="51"/>
      <c r="AE1457" s="42" t="str">
        <f t="shared" si="1058"/>
        <v/>
      </c>
      <c r="AF1457" s="42" t="str">
        <f>IF($I1457="", "", IF(COUNTIF($I$10:$I1456, I1457)&gt;0, "", SUMIF($I$10:$I$3009, $I1457, $AE$10:$AE$3009)))</f>
        <v/>
      </c>
      <c r="AG1457" s="45" t="str">
        <f>IF($AF1457="", "", COUNTIF($AF$10:$AF$3009, "&gt;"&amp;AF1457)+1+COUNTIF($AF$10:$AF1457, $AF1457)-1)</f>
        <v/>
      </c>
      <c r="AI1457" s="42" t="str">
        <f t="shared" si="1059"/>
        <v/>
      </c>
      <c r="AK1457" s="15" t="str">
        <f t="shared" si="1060"/>
        <v/>
      </c>
      <c r="AM1457" s="64" t="str">
        <f t="shared" si="1061"/>
        <v/>
      </c>
      <c r="AN1457" s="65" t="str">
        <f t="shared" si="1062"/>
        <v/>
      </c>
      <c r="AO1457" s="65" t="str">
        <f t="shared" si="1063"/>
        <v/>
      </c>
      <c r="AP1457" s="65" t="str">
        <f t="shared" si="1064"/>
        <v/>
      </c>
      <c r="AQ1457" s="65" t="str">
        <f t="shared" si="1065"/>
        <v/>
      </c>
      <c r="AR1457" s="65" t="str">
        <f t="shared" si="1066"/>
        <v/>
      </c>
      <c r="AS1457" s="65" t="str">
        <f t="shared" si="1067"/>
        <v/>
      </c>
      <c r="AT1457" s="65" t="str">
        <f t="shared" si="1068"/>
        <v/>
      </c>
      <c r="AU1457" s="65" t="str">
        <f t="shared" si="1069"/>
        <v/>
      </c>
      <c r="AV1457" s="66" t="str">
        <f t="shared" si="1070"/>
        <v/>
      </c>
      <c r="AX1457" s="73" t="str">
        <f t="shared" si="1091"/>
        <v/>
      </c>
      <c r="AY1457" s="74" t="str">
        <f t="shared" si="1097"/>
        <v/>
      </c>
      <c r="AZ1457" s="74" t="str">
        <f t="shared" si="1097"/>
        <v/>
      </c>
      <c r="BA1457" s="74" t="str">
        <f t="shared" si="1097"/>
        <v/>
      </c>
      <c r="BB1457" s="74" t="str">
        <f t="shared" si="1097"/>
        <v/>
      </c>
      <c r="BC1457" s="74" t="str">
        <f t="shared" si="1097"/>
        <v/>
      </c>
      <c r="BD1457" s="74" t="str">
        <f t="shared" si="1097"/>
        <v/>
      </c>
      <c r="BE1457" s="74" t="str">
        <f t="shared" si="1097"/>
        <v/>
      </c>
      <c r="BF1457" s="74" t="str">
        <f t="shared" si="1097"/>
        <v/>
      </c>
      <c r="BG1457" s="75" t="str">
        <f t="shared" si="1097"/>
        <v/>
      </c>
      <c r="BI1457" s="73" t="str">
        <f t="shared" si="1092"/>
        <v/>
      </c>
      <c r="BJ1457" s="74" t="str">
        <f t="shared" si="1094"/>
        <v/>
      </c>
      <c r="BK1457" s="74" t="str">
        <f t="shared" si="1094"/>
        <v/>
      </c>
      <c r="BL1457" s="74" t="str">
        <f t="shared" si="1094"/>
        <v/>
      </c>
      <c r="BM1457" s="74" t="str">
        <f t="shared" si="1094"/>
        <v/>
      </c>
      <c r="BN1457" s="74" t="str">
        <f t="shared" si="1094"/>
        <v/>
      </c>
      <c r="BO1457" s="74" t="str">
        <f t="shared" si="1094"/>
        <v/>
      </c>
      <c r="BP1457" s="74" t="str">
        <f t="shared" si="1094"/>
        <v/>
      </c>
      <c r="BQ1457" s="74" t="str">
        <f t="shared" si="1094"/>
        <v/>
      </c>
      <c r="BR1457" s="75" t="str">
        <f t="shared" si="1094"/>
        <v/>
      </c>
      <c r="BU1457" s="42" t="str">
        <f t="shared" si="1071"/>
        <v/>
      </c>
      <c r="BV1457" s="66" t="str">
        <f t="shared" si="1072"/>
        <v/>
      </c>
      <c r="BX1457" s="64" t="str">
        <f t="shared" si="1073"/>
        <v/>
      </c>
      <c r="BY1457" s="65" t="str">
        <f t="shared" si="1074"/>
        <v/>
      </c>
      <c r="BZ1457" s="65" t="str">
        <f t="shared" si="1075"/>
        <v/>
      </c>
      <c r="CA1457" s="65" t="str">
        <f t="shared" si="1076"/>
        <v/>
      </c>
      <c r="CB1457" s="65" t="str">
        <f t="shared" si="1077"/>
        <v/>
      </c>
      <c r="CC1457" s="65" t="str">
        <f t="shared" si="1078"/>
        <v/>
      </c>
      <c r="CD1457" s="65" t="str">
        <f t="shared" si="1079"/>
        <v/>
      </c>
      <c r="CE1457" s="65" t="str">
        <f t="shared" si="1080"/>
        <v/>
      </c>
      <c r="CF1457" s="65" t="str">
        <f t="shared" si="1081"/>
        <v/>
      </c>
      <c r="CG1457" s="66" t="str">
        <f t="shared" si="1082"/>
        <v/>
      </c>
      <c r="CI1457" s="42" t="str">
        <f t="shared" si="1083"/>
        <v/>
      </c>
      <c r="CK1457" s="92" t="str">
        <f t="shared" si="1084"/>
        <v/>
      </c>
      <c r="CL1457" s="65" t="str">
        <f t="shared" si="1085"/>
        <v/>
      </c>
      <c r="CM1457" s="93" t="str">
        <f t="shared" si="1086"/>
        <v/>
      </c>
      <c r="CN1457" s="101" t="str">
        <f t="shared" si="1055"/>
        <v/>
      </c>
      <c r="CP1457" s="92" t="str">
        <f t="shared" si="1087"/>
        <v/>
      </c>
      <c r="CQ1457" s="65" t="str">
        <f t="shared" si="1088"/>
        <v/>
      </c>
      <c r="CR1457" s="93" t="str">
        <f t="shared" si="1089"/>
        <v/>
      </c>
      <c r="CS1457" s="101" t="str">
        <f t="shared" si="1090"/>
        <v/>
      </c>
    </row>
    <row r="1458" spans="1:97" x14ac:dyDescent="0.25">
      <c r="A1458" s="51"/>
      <c r="B1458" s="15" t="str">
        <f t="shared" si="1054"/>
        <v/>
      </c>
      <c r="C1458" s="15" t="str">
        <f t="shared" si="1056"/>
        <v/>
      </c>
      <c r="D1458" s="51"/>
      <c r="E1458" s="137"/>
      <c r="F1458" s="138"/>
      <c r="G1458" s="139"/>
      <c r="H1458" s="138"/>
      <c r="I1458" s="140"/>
      <c r="J1458" s="138"/>
      <c r="K1458" s="141"/>
      <c r="L1458" s="139"/>
      <c r="M1458" s="142"/>
      <c r="N1458" s="142"/>
      <c r="O1458" s="143"/>
      <c r="P1458" s="144"/>
      <c r="Q1458" s="144"/>
      <c r="R1458" s="144"/>
      <c r="S1458" s="144"/>
      <c r="T1458" s="144"/>
      <c r="U1458" s="144"/>
      <c r="V1458" s="144"/>
      <c r="W1458" s="144"/>
      <c r="X1458" s="145"/>
      <c r="Y1458" s="51"/>
      <c r="Z1458" s="13" t="str">
        <f t="shared" si="1057"/>
        <v/>
      </c>
      <c r="AA1458" s="51"/>
      <c r="AE1458" s="42" t="str">
        <f t="shared" si="1058"/>
        <v/>
      </c>
      <c r="AF1458" s="42" t="str">
        <f>IF($I1458="", "", IF(COUNTIF($I$10:$I1457, I1458)&gt;0, "", SUMIF($I$10:$I$3009, $I1458, $AE$10:$AE$3009)))</f>
        <v/>
      </c>
      <c r="AG1458" s="45" t="str">
        <f>IF($AF1458="", "", COUNTIF($AF$10:$AF$3009, "&gt;"&amp;AF1458)+1+COUNTIF($AF$10:$AF1458, $AF1458)-1)</f>
        <v/>
      </c>
      <c r="AI1458" s="42" t="str">
        <f t="shared" si="1059"/>
        <v/>
      </c>
      <c r="AK1458" s="15" t="str">
        <f t="shared" si="1060"/>
        <v/>
      </c>
      <c r="AM1458" s="64" t="str">
        <f t="shared" si="1061"/>
        <v/>
      </c>
      <c r="AN1458" s="65" t="str">
        <f t="shared" si="1062"/>
        <v/>
      </c>
      <c r="AO1458" s="65" t="str">
        <f t="shared" si="1063"/>
        <v/>
      </c>
      <c r="AP1458" s="65" t="str">
        <f t="shared" si="1064"/>
        <v/>
      </c>
      <c r="AQ1458" s="65" t="str">
        <f t="shared" si="1065"/>
        <v/>
      </c>
      <c r="AR1458" s="65" t="str">
        <f t="shared" si="1066"/>
        <v/>
      </c>
      <c r="AS1458" s="65" t="str">
        <f t="shared" si="1067"/>
        <v/>
      </c>
      <c r="AT1458" s="65" t="str">
        <f t="shared" si="1068"/>
        <v/>
      </c>
      <c r="AU1458" s="65" t="str">
        <f t="shared" si="1069"/>
        <v/>
      </c>
      <c r="AV1458" s="66" t="str">
        <f t="shared" si="1070"/>
        <v/>
      </c>
      <c r="AX1458" s="73" t="str">
        <f t="shared" si="1091"/>
        <v/>
      </c>
      <c r="AY1458" s="74" t="str">
        <f t="shared" si="1097"/>
        <v/>
      </c>
      <c r="AZ1458" s="74" t="str">
        <f t="shared" si="1097"/>
        <v/>
      </c>
      <c r="BA1458" s="74" t="str">
        <f t="shared" si="1097"/>
        <v/>
      </c>
      <c r="BB1458" s="74" t="str">
        <f t="shared" si="1097"/>
        <v/>
      </c>
      <c r="BC1458" s="74" t="str">
        <f t="shared" si="1097"/>
        <v/>
      </c>
      <c r="BD1458" s="74" t="str">
        <f t="shared" si="1097"/>
        <v/>
      </c>
      <c r="BE1458" s="74" t="str">
        <f t="shared" si="1097"/>
        <v/>
      </c>
      <c r="BF1458" s="74" t="str">
        <f t="shared" si="1097"/>
        <v/>
      </c>
      <c r="BG1458" s="75" t="str">
        <f t="shared" si="1097"/>
        <v/>
      </c>
      <c r="BI1458" s="73" t="str">
        <f t="shared" si="1092"/>
        <v/>
      </c>
      <c r="BJ1458" s="74" t="str">
        <f t="shared" si="1094"/>
        <v/>
      </c>
      <c r="BK1458" s="74" t="str">
        <f t="shared" si="1094"/>
        <v/>
      </c>
      <c r="BL1458" s="74" t="str">
        <f t="shared" si="1094"/>
        <v/>
      </c>
      <c r="BM1458" s="74" t="str">
        <f t="shared" si="1094"/>
        <v/>
      </c>
      <c r="BN1458" s="74" t="str">
        <f t="shared" si="1094"/>
        <v/>
      </c>
      <c r="BO1458" s="74" t="str">
        <f t="shared" si="1094"/>
        <v/>
      </c>
      <c r="BP1458" s="74" t="str">
        <f t="shared" si="1094"/>
        <v/>
      </c>
      <c r="BQ1458" s="74" t="str">
        <f t="shared" si="1094"/>
        <v/>
      </c>
      <c r="BR1458" s="75" t="str">
        <f t="shared" si="1094"/>
        <v/>
      </c>
      <c r="BU1458" s="42" t="str">
        <f t="shared" si="1071"/>
        <v/>
      </c>
      <c r="BV1458" s="66" t="str">
        <f t="shared" si="1072"/>
        <v/>
      </c>
      <c r="BX1458" s="64" t="str">
        <f t="shared" si="1073"/>
        <v/>
      </c>
      <c r="BY1458" s="65" t="str">
        <f t="shared" si="1074"/>
        <v/>
      </c>
      <c r="BZ1458" s="65" t="str">
        <f t="shared" si="1075"/>
        <v/>
      </c>
      <c r="CA1458" s="65" t="str">
        <f t="shared" si="1076"/>
        <v/>
      </c>
      <c r="CB1458" s="65" t="str">
        <f t="shared" si="1077"/>
        <v/>
      </c>
      <c r="CC1458" s="65" t="str">
        <f t="shared" si="1078"/>
        <v/>
      </c>
      <c r="CD1458" s="65" t="str">
        <f t="shared" si="1079"/>
        <v/>
      </c>
      <c r="CE1458" s="65" t="str">
        <f t="shared" si="1080"/>
        <v/>
      </c>
      <c r="CF1458" s="65" t="str">
        <f t="shared" si="1081"/>
        <v/>
      </c>
      <c r="CG1458" s="66" t="str">
        <f t="shared" si="1082"/>
        <v/>
      </c>
      <c r="CI1458" s="42" t="str">
        <f t="shared" si="1083"/>
        <v/>
      </c>
      <c r="CK1458" s="92" t="str">
        <f t="shared" si="1084"/>
        <v/>
      </c>
      <c r="CL1458" s="65" t="str">
        <f t="shared" si="1085"/>
        <v/>
      </c>
      <c r="CM1458" s="93" t="str">
        <f t="shared" si="1086"/>
        <v/>
      </c>
      <c r="CN1458" s="101" t="str">
        <f t="shared" si="1055"/>
        <v/>
      </c>
      <c r="CP1458" s="92" t="str">
        <f t="shared" si="1087"/>
        <v/>
      </c>
      <c r="CQ1458" s="65" t="str">
        <f t="shared" si="1088"/>
        <v/>
      </c>
      <c r="CR1458" s="93" t="str">
        <f t="shared" si="1089"/>
        <v/>
      </c>
      <c r="CS1458" s="101" t="str">
        <f t="shared" si="1090"/>
        <v/>
      </c>
    </row>
    <row r="1459" spans="1:97" x14ac:dyDescent="0.25">
      <c r="A1459" s="51"/>
      <c r="B1459" s="15" t="str">
        <f t="shared" si="1054"/>
        <v/>
      </c>
      <c r="C1459" s="15" t="str">
        <f t="shared" si="1056"/>
        <v/>
      </c>
      <c r="D1459" s="51"/>
      <c r="E1459" s="137"/>
      <c r="F1459" s="138"/>
      <c r="G1459" s="139"/>
      <c r="H1459" s="138"/>
      <c r="I1459" s="140"/>
      <c r="J1459" s="138"/>
      <c r="K1459" s="141"/>
      <c r="L1459" s="139"/>
      <c r="M1459" s="142"/>
      <c r="N1459" s="142"/>
      <c r="O1459" s="143"/>
      <c r="P1459" s="144"/>
      <c r="Q1459" s="144"/>
      <c r="R1459" s="144"/>
      <c r="S1459" s="144"/>
      <c r="T1459" s="144"/>
      <c r="U1459" s="144"/>
      <c r="V1459" s="144"/>
      <c r="W1459" s="144"/>
      <c r="X1459" s="145"/>
      <c r="Y1459" s="51"/>
      <c r="Z1459" s="13" t="str">
        <f t="shared" si="1057"/>
        <v/>
      </c>
      <c r="AA1459" s="51"/>
      <c r="AE1459" s="42" t="str">
        <f t="shared" si="1058"/>
        <v/>
      </c>
      <c r="AF1459" s="42" t="str">
        <f>IF($I1459="", "", IF(COUNTIF($I$10:$I1458, I1459)&gt;0, "", SUMIF($I$10:$I$3009, $I1459, $AE$10:$AE$3009)))</f>
        <v/>
      </c>
      <c r="AG1459" s="45" t="str">
        <f>IF($AF1459="", "", COUNTIF($AF$10:$AF$3009, "&gt;"&amp;AF1459)+1+COUNTIF($AF$10:$AF1459, $AF1459)-1)</f>
        <v/>
      </c>
      <c r="AI1459" s="42" t="str">
        <f t="shared" si="1059"/>
        <v/>
      </c>
      <c r="AK1459" s="15" t="str">
        <f t="shared" si="1060"/>
        <v/>
      </c>
      <c r="AM1459" s="64" t="str">
        <f t="shared" si="1061"/>
        <v/>
      </c>
      <c r="AN1459" s="65" t="str">
        <f t="shared" si="1062"/>
        <v/>
      </c>
      <c r="AO1459" s="65" t="str">
        <f t="shared" si="1063"/>
        <v/>
      </c>
      <c r="AP1459" s="65" t="str">
        <f t="shared" si="1064"/>
        <v/>
      </c>
      <c r="AQ1459" s="65" t="str">
        <f t="shared" si="1065"/>
        <v/>
      </c>
      <c r="AR1459" s="65" t="str">
        <f t="shared" si="1066"/>
        <v/>
      </c>
      <c r="AS1459" s="65" t="str">
        <f t="shared" si="1067"/>
        <v/>
      </c>
      <c r="AT1459" s="65" t="str">
        <f t="shared" si="1068"/>
        <v/>
      </c>
      <c r="AU1459" s="65" t="str">
        <f t="shared" si="1069"/>
        <v/>
      </c>
      <c r="AV1459" s="66" t="str">
        <f t="shared" si="1070"/>
        <v/>
      </c>
      <c r="AX1459" s="73" t="str">
        <f t="shared" si="1091"/>
        <v/>
      </c>
      <c r="AY1459" s="74" t="str">
        <f t="shared" si="1097"/>
        <v/>
      </c>
      <c r="AZ1459" s="74" t="str">
        <f t="shared" si="1097"/>
        <v/>
      </c>
      <c r="BA1459" s="74" t="str">
        <f t="shared" si="1097"/>
        <v/>
      </c>
      <c r="BB1459" s="74" t="str">
        <f t="shared" si="1097"/>
        <v/>
      </c>
      <c r="BC1459" s="74" t="str">
        <f t="shared" si="1097"/>
        <v/>
      </c>
      <c r="BD1459" s="74" t="str">
        <f t="shared" si="1097"/>
        <v/>
      </c>
      <c r="BE1459" s="74" t="str">
        <f t="shared" si="1097"/>
        <v/>
      </c>
      <c r="BF1459" s="74" t="str">
        <f t="shared" si="1097"/>
        <v/>
      </c>
      <c r="BG1459" s="75" t="str">
        <f t="shared" si="1097"/>
        <v/>
      </c>
      <c r="BI1459" s="73" t="str">
        <f t="shared" si="1092"/>
        <v/>
      </c>
      <c r="BJ1459" s="74" t="str">
        <f t="shared" si="1094"/>
        <v/>
      </c>
      <c r="BK1459" s="74" t="str">
        <f t="shared" si="1094"/>
        <v/>
      </c>
      <c r="BL1459" s="74" t="str">
        <f t="shared" si="1094"/>
        <v/>
      </c>
      <c r="BM1459" s="74" t="str">
        <f t="shared" si="1094"/>
        <v/>
      </c>
      <c r="BN1459" s="74" t="str">
        <f t="shared" si="1094"/>
        <v/>
      </c>
      <c r="BO1459" s="74" t="str">
        <f t="shared" si="1094"/>
        <v/>
      </c>
      <c r="BP1459" s="74" t="str">
        <f t="shared" si="1094"/>
        <v/>
      </c>
      <c r="BQ1459" s="74" t="str">
        <f t="shared" si="1094"/>
        <v/>
      </c>
      <c r="BR1459" s="75" t="str">
        <f t="shared" si="1094"/>
        <v/>
      </c>
      <c r="BU1459" s="42" t="str">
        <f t="shared" si="1071"/>
        <v/>
      </c>
      <c r="BV1459" s="66" t="str">
        <f t="shared" si="1072"/>
        <v/>
      </c>
      <c r="BX1459" s="64" t="str">
        <f t="shared" si="1073"/>
        <v/>
      </c>
      <c r="BY1459" s="65" t="str">
        <f t="shared" si="1074"/>
        <v/>
      </c>
      <c r="BZ1459" s="65" t="str">
        <f t="shared" si="1075"/>
        <v/>
      </c>
      <c r="CA1459" s="65" t="str">
        <f t="shared" si="1076"/>
        <v/>
      </c>
      <c r="CB1459" s="65" t="str">
        <f t="shared" si="1077"/>
        <v/>
      </c>
      <c r="CC1459" s="65" t="str">
        <f t="shared" si="1078"/>
        <v/>
      </c>
      <c r="CD1459" s="65" t="str">
        <f t="shared" si="1079"/>
        <v/>
      </c>
      <c r="CE1459" s="65" t="str">
        <f t="shared" si="1080"/>
        <v/>
      </c>
      <c r="CF1459" s="65" t="str">
        <f t="shared" si="1081"/>
        <v/>
      </c>
      <c r="CG1459" s="66" t="str">
        <f t="shared" si="1082"/>
        <v/>
      </c>
      <c r="CI1459" s="42" t="str">
        <f t="shared" si="1083"/>
        <v/>
      </c>
      <c r="CK1459" s="92" t="str">
        <f t="shared" si="1084"/>
        <v/>
      </c>
      <c r="CL1459" s="65" t="str">
        <f t="shared" si="1085"/>
        <v/>
      </c>
      <c r="CM1459" s="93" t="str">
        <f t="shared" si="1086"/>
        <v/>
      </c>
      <c r="CN1459" s="101" t="str">
        <f t="shared" si="1055"/>
        <v/>
      </c>
      <c r="CP1459" s="92" t="str">
        <f t="shared" si="1087"/>
        <v/>
      </c>
      <c r="CQ1459" s="65" t="str">
        <f t="shared" si="1088"/>
        <v/>
      </c>
      <c r="CR1459" s="93" t="str">
        <f t="shared" si="1089"/>
        <v/>
      </c>
      <c r="CS1459" s="101" t="str">
        <f t="shared" si="1090"/>
        <v/>
      </c>
    </row>
    <row r="1460" spans="1:97" x14ac:dyDescent="0.25">
      <c r="A1460" s="51"/>
      <c r="B1460" s="15" t="str">
        <f t="shared" si="1054"/>
        <v/>
      </c>
      <c r="C1460" s="15" t="str">
        <f t="shared" si="1056"/>
        <v/>
      </c>
      <c r="D1460" s="51"/>
      <c r="E1460" s="137"/>
      <c r="F1460" s="138"/>
      <c r="G1460" s="139"/>
      <c r="H1460" s="138"/>
      <c r="I1460" s="140"/>
      <c r="J1460" s="138"/>
      <c r="K1460" s="141"/>
      <c r="L1460" s="139"/>
      <c r="M1460" s="142"/>
      <c r="N1460" s="142"/>
      <c r="O1460" s="143"/>
      <c r="P1460" s="144"/>
      <c r="Q1460" s="144"/>
      <c r="R1460" s="144"/>
      <c r="S1460" s="144"/>
      <c r="T1460" s="144"/>
      <c r="U1460" s="144"/>
      <c r="V1460" s="144"/>
      <c r="W1460" s="144"/>
      <c r="X1460" s="145"/>
      <c r="Y1460" s="51"/>
      <c r="Z1460" s="13" t="str">
        <f t="shared" si="1057"/>
        <v/>
      </c>
      <c r="AA1460" s="51"/>
      <c r="AE1460" s="42" t="str">
        <f t="shared" si="1058"/>
        <v/>
      </c>
      <c r="AF1460" s="42" t="str">
        <f>IF($I1460="", "", IF(COUNTIF($I$10:$I1459, I1460)&gt;0, "", SUMIF($I$10:$I$3009, $I1460, $AE$10:$AE$3009)))</f>
        <v/>
      </c>
      <c r="AG1460" s="45" t="str">
        <f>IF($AF1460="", "", COUNTIF($AF$10:$AF$3009, "&gt;"&amp;AF1460)+1+COUNTIF($AF$10:$AF1460, $AF1460)-1)</f>
        <v/>
      </c>
      <c r="AI1460" s="42" t="str">
        <f t="shared" si="1059"/>
        <v/>
      </c>
      <c r="AK1460" s="15" t="str">
        <f t="shared" si="1060"/>
        <v/>
      </c>
      <c r="AM1460" s="64" t="str">
        <f t="shared" si="1061"/>
        <v/>
      </c>
      <c r="AN1460" s="65" t="str">
        <f t="shared" si="1062"/>
        <v/>
      </c>
      <c r="AO1460" s="65" t="str">
        <f t="shared" si="1063"/>
        <v/>
      </c>
      <c r="AP1460" s="65" t="str">
        <f t="shared" si="1064"/>
        <v/>
      </c>
      <c r="AQ1460" s="65" t="str">
        <f t="shared" si="1065"/>
        <v/>
      </c>
      <c r="AR1460" s="65" t="str">
        <f t="shared" si="1066"/>
        <v/>
      </c>
      <c r="AS1460" s="65" t="str">
        <f t="shared" si="1067"/>
        <v/>
      </c>
      <c r="AT1460" s="65" t="str">
        <f t="shared" si="1068"/>
        <v/>
      </c>
      <c r="AU1460" s="65" t="str">
        <f t="shared" si="1069"/>
        <v/>
      </c>
      <c r="AV1460" s="66" t="str">
        <f t="shared" si="1070"/>
        <v/>
      </c>
      <c r="AX1460" s="73" t="str">
        <f t="shared" si="1091"/>
        <v/>
      </c>
      <c r="AY1460" s="74" t="str">
        <f t="shared" si="1097"/>
        <v/>
      </c>
      <c r="AZ1460" s="74" t="str">
        <f t="shared" si="1097"/>
        <v/>
      </c>
      <c r="BA1460" s="74" t="str">
        <f t="shared" si="1097"/>
        <v/>
      </c>
      <c r="BB1460" s="74" t="str">
        <f t="shared" si="1097"/>
        <v/>
      </c>
      <c r="BC1460" s="74" t="str">
        <f t="shared" si="1097"/>
        <v/>
      </c>
      <c r="BD1460" s="74" t="str">
        <f t="shared" si="1097"/>
        <v/>
      </c>
      <c r="BE1460" s="74" t="str">
        <f t="shared" si="1097"/>
        <v/>
      </c>
      <c r="BF1460" s="74" t="str">
        <f t="shared" si="1097"/>
        <v/>
      </c>
      <c r="BG1460" s="75" t="str">
        <f t="shared" si="1097"/>
        <v/>
      </c>
      <c r="BI1460" s="73" t="str">
        <f t="shared" si="1092"/>
        <v/>
      </c>
      <c r="BJ1460" s="74" t="str">
        <f t="shared" si="1094"/>
        <v/>
      </c>
      <c r="BK1460" s="74" t="str">
        <f t="shared" si="1094"/>
        <v/>
      </c>
      <c r="BL1460" s="74" t="str">
        <f t="shared" si="1094"/>
        <v/>
      </c>
      <c r="BM1460" s="74" t="str">
        <f t="shared" si="1094"/>
        <v/>
      </c>
      <c r="BN1460" s="74" t="str">
        <f t="shared" si="1094"/>
        <v/>
      </c>
      <c r="BO1460" s="74" t="str">
        <f t="shared" si="1094"/>
        <v/>
      </c>
      <c r="BP1460" s="74" t="str">
        <f t="shared" si="1094"/>
        <v/>
      </c>
      <c r="BQ1460" s="74" t="str">
        <f t="shared" si="1094"/>
        <v/>
      </c>
      <c r="BR1460" s="75" t="str">
        <f t="shared" si="1094"/>
        <v/>
      </c>
      <c r="BU1460" s="42" t="str">
        <f t="shared" si="1071"/>
        <v/>
      </c>
      <c r="BV1460" s="66" t="str">
        <f t="shared" si="1072"/>
        <v/>
      </c>
      <c r="BX1460" s="64" t="str">
        <f t="shared" si="1073"/>
        <v/>
      </c>
      <c r="BY1460" s="65" t="str">
        <f t="shared" si="1074"/>
        <v/>
      </c>
      <c r="BZ1460" s="65" t="str">
        <f t="shared" si="1075"/>
        <v/>
      </c>
      <c r="CA1460" s="65" t="str">
        <f t="shared" si="1076"/>
        <v/>
      </c>
      <c r="CB1460" s="65" t="str">
        <f t="shared" si="1077"/>
        <v/>
      </c>
      <c r="CC1460" s="65" t="str">
        <f t="shared" si="1078"/>
        <v/>
      </c>
      <c r="CD1460" s="65" t="str">
        <f t="shared" si="1079"/>
        <v/>
      </c>
      <c r="CE1460" s="65" t="str">
        <f t="shared" si="1080"/>
        <v/>
      </c>
      <c r="CF1460" s="65" t="str">
        <f t="shared" si="1081"/>
        <v/>
      </c>
      <c r="CG1460" s="66" t="str">
        <f t="shared" si="1082"/>
        <v/>
      </c>
      <c r="CI1460" s="42" t="str">
        <f t="shared" si="1083"/>
        <v/>
      </c>
      <c r="CK1460" s="92" t="str">
        <f t="shared" si="1084"/>
        <v/>
      </c>
      <c r="CL1460" s="65" t="str">
        <f t="shared" si="1085"/>
        <v/>
      </c>
      <c r="CM1460" s="93" t="str">
        <f t="shared" si="1086"/>
        <v/>
      </c>
      <c r="CN1460" s="101" t="str">
        <f t="shared" si="1055"/>
        <v/>
      </c>
      <c r="CP1460" s="92" t="str">
        <f t="shared" si="1087"/>
        <v/>
      </c>
      <c r="CQ1460" s="65" t="str">
        <f t="shared" si="1088"/>
        <v/>
      </c>
      <c r="CR1460" s="93" t="str">
        <f t="shared" si="1089"/>
        <v/>
      </c>
      <c r="CS1460" s="101" t="str">
        <f t="shared" si="1090"/>
        <v/>
      </c>
    </row>
    <row r="1461" spans="1:97" x14ac:dyDescent="0.25">
      <c r="A1461" s="51"/>
      <c r="B1461" s="15" t="str">
        <f t="shared" si="1054"/>
        <v/>
      </c>
      <c r="C1461" s="15" t="str">
        <f t="shared" si="1056"/>
        <v/>
      </c>
      <c r="D1461" s="51"/>
      <c r="E1461" s="137"/>
      <c r="F1461" s="138"/>
      <c r="G1461" s="139"/>
      <c r="H1461" s="138"/>
      <c r="I1461" s="140"/>
      <c r="J1461" s="138"/>
      <c r="K1461" s="141"/>
      <c r="L1461" s="139"/>
      <c r="M1461" s="142"/>
      <c r="N1461" s="142"/>
      <c r="O1461" s="143"/>
      <c r="P1461" s="144"/>
      <c r="Q1461" s="144"/>
      <c r="R1461" s="144"/>
      <c r="S1461" s="144"/>
      <c r="T1461" s="144"/>
      <c r="U1461" s="144"/>
      <c r="V1461" s="144"/>
      <c r="W1461" s="144"/>
      <c r="X1461" s="145"/>
      <c r="Y1461" s="51"/>
      <c r="Z1461" s="13" t="str">
        <f t="shared" si="1057"/>
        <v/>
      </c>
      <c r="AA1461" s="51"/>
      <c r="AE1461" s="42" t="str">
        <f t="shared" si="1058"/>
        <v/>
      </c>
      <c r="AF1461" s="42" t="str">
        <f>IF($I1461="", "", IF(COUNTIF($I$10:$I1460, I1461)&gt;0, "", SUMIF($I$10:$I$3009, $I1461, $AE$10:$AE$3009)))</f>
        <v/>
      </c>
      <c r="AG1461" s="45" t="str">
        <f>IF($AF1461="", "", COUNTIF($AF$10:$AF$3009, "&gt;"&amp;AF1461)+1+COUNTIF($AF$10:$AF1461, $AF1461)-1)</f>
        <v/>
      </c>
      <c r="AI1461" s="42" t="str">
        <f t="shared" si="1059"/>
        <v/>
      </c>
      <c r="AK1461" s="15" t="str">
        <f t="shared" si="1060"/>
        <v/>
      </c>
      <c r="AM1461" s="64" t="str">
        <f t="shared" si="1061"/>
        <v/>
      </c>
      <c r="AN1461" s="65" t="str">
        <f t="shared" si="1062"/>
        <v/>
      </c>
      <c r="AO1461" s="65" t="str">
        <f t="shared" si="1063"/>
        <v/>
      </c>
      <c r="AP1461" s="65" t="str">
        <f t="shared" si="1064"/>
        <v/>
      </c>
      <c r="AQ1461" s="65" t="str">
        <f t="shared" si="1065"/>
        <v/>
      </c>
      <c r="AR1461" s="65" t="str">
        <f t="shared" si="1066"/>
        <v/>
      </c>
      <c r="AS1461" s="65" t="str">
        <f t="shared" si="1067"/>
        <v/>
      </c>
      <c r="AT1461" s="65" t="str">
        <f t="shared" si="1068"/>
        <v/>
      </c>
      <c r="AU1461" s="65" t="str">
        <f t="shared" si="1069"/>
        <v/>
      </c>
      <c r="AV1461" s="66" t="str">
        <f t="shared" si="1070"/>
        <v/>
      </c>
      <c r="AX1461" s="73" t="str">
        <f t="shared" si="1091"/>
        <v/>
      </c>
      <c r="AY1461" s="74" t="str">
        <f t="shared" si="1097"/>
        <v/>
      </c>
      <c r="AZ1461" s="74" t="str">
        <f t="shared" si="1097"/>
        <v/>
      </c>
      <c r="BA1461" s="74" t="str">
        <f t="shared" si="1097"/>
        <v/>
      </c>
      <c r="BB1461" s="74" t="str">
        <f t="shared" si="1097"/>
        <v/>
      </c>
      <c r="BC1461" s="74" t="str">
        <f t="shared" si="1097"/>
        <v/>
      </c>
      <c r="BD1461" s="74" t="str">
        <f t="shared" si="1097"/>
        <v/>
      </c>
      <c r="BE1461" s="74" t="str">
        <f t="shared" si="1097"/>
        <v/>
      </c>
      <c r="BF1461" s="74" t="str">
        <f t="shared" si="1097"/>
        <v/>
      </c>
      <c r="BG1461" s="75" t="str">
        <f t="shared" si="1097"/>
        <v/>
      </c>
      <c r="BI1461" s="73" t="str">
        <f t="shared" si="1092"/>
        <v/>
      </c>
      <c r="BJ1461" s="74" t="str">
        <f t="shared" si="1094"/>
        <v/>
      </c>
      <c r="BK1461" s="74" t="str">
        <f t="shared" si="1094"/>
        <v/>
      </c>
      <c r="BL1461" s="74" t="str">
        <f t="shared" si="1094"/>
        <v/>
      </c>
      <c r="BM1461" s="74" t="str">
        <f t="shared" si="1094"/>
        <v/>
      </c>
      <c r="BN1461" s="74" t="str">
        <f t="shared" si="1094"/>
        <v/>
      </c>
      <c r="BO1461" s="74" t="str">
        <f t="shared" si="1094"/>
        <v/>
      </c>
      <c r="BP1461" s="74" t="str">
        <f t="shared" si="1094"/>
        <v/>
      </c>
      <c r="BQ1461" s="74" t="str">
        <f t="shared" si="1094"/>
        <v/>
      </c>
      <c r="BR1461" s="75" t="str">
        <f t="shared" si="1094"/>
        <v/>
      </c>
      <c r="BU1461" s="42" t="str">
        <f t="shared" si="1071"/>
        <v/>
      </c>
      <c r="BV1461" s="66" t="str">
        <f t="shared" si="1072"/>
        <v/>
      </c>
      <c r="BX1461" s="64" t="str">
        <f t="shared" si="1073"/>
        <v/>
      </c>
      <c r="BY1461" s="65" t="str">
        <f t="shared" si="1074"/>
        <v/>
      </c>
      <c r="BZ1461" s="65" t="str">
        <f t="shared" si="1075"/>
        <v/>
      </c>
      <c r="CA1461" s="65" t="str">
        <f t="shared" si="1076"/>
        <v/>
      </c>
      <c r="CB1461" s="65" t="str">
        <f t="shared" si="1077"/>
        <v/>
      </c>
      <c r="CC1461" s="65" t="str">
        <f t="shared" si="1078"/>
        <v/>
      </c>
      <c r="CD1461" s="65" t="str">
        <f t="shared" si="1079"/>
        <v/>
      </c>
      <c r="CE1461" s="65" t="str">
        <f t="shared" si="1080"/>
        <v/>
      </c>
      <c r="CF1461" s="65" t="str">
        <f t="shared" si="1081"/>
        <v/>
      </c>
      <c r="CG1461" s="66" t="str">
        <f t="shared" si="1082"/>
        <v/>
      </c>
      <c r="CI1461" s="42" t="str">
        <f t="shared" si="1083"/>
        <v/>
      </c>
      <c r="CK1461" s="92" t="str">
        <f t="shared" si="1084"/>
        <v/>
      </c>
      <c r="CL1461" s="65" t="str">
        <f t="shared" si="1085"/>
        <v/>
      </c>
      <c r="CM1461" s="93" t="str">
        <f t="shared" si="1086"/>
        <v/>
      </c>
      <c r="CN1461" s="101" t="str">
        <f t="shared" si="1055"/>
        <v/>
      </c>
      <c r="CP1461" s="92" t="str">
        <f t="shared" si="1087"/>
        <v/>
      </c>
      <c r="CQ1461" s="65" t="str">
        <f t="shared" si="1088"/>
        <v/>
      </c>
      <c r="CR1461" s="93" t="str">
        <f t="shared" si="1089"/>
        <v/>
      </c>
      <c r="CS1461" s="101" t="str">
        <f t="shared" si="1090"/>
        <v/>
      </c>
    </row>
    <row r="1462" spans="1:97" x14ac:dyDescent="0.25">
      <c r="A1462" s="51"/>
      <c r="B1462" s="15" t="str">
        <f t="shared" si="1054"/>
        <v/>
      </c>
      <c r="C1462" s="15" t="str">
        <f t="shared" si="1056"/>
        <v/>
      </c>
      <c r="D1462" s="51"/>
      <c r="E1462" s="137"/>
      <c r="F1462" s="138"/>
      <c r="G1462" s="139"/>
      <c r="H1462" s="138"/>
      <c r="I1462" s="140"/>
      <c r="J1462" s="138"/>
      <c r="K1462" s="141"/>
      <c r="L1462" s="139"/>
      <c r="M1462" s="142"/>
      <c r="N1462" s="142"/>
      <c r="O1462" s="143"/>
      <c r="P1462" s="144"/>
      <c r="Q1462" s="144"/>
      <c r="R1462" s="144"/>
      <c r="S1462" s="144"/>
      <c r="T1462" s="144"/>
      <c r="U1462" s="144"/>
      <c r="V1462" s="144"/>
      <c r="W1462" s="144"/>
      <c r="X1462" s="145"/>
      <c r="Y1462" s="51"/>
      <c r="Z1462" s="13" t="str">
        <f t="shared" si="1057"/>
        <v/>
      </c>
      <c r="AA1462" s="51"/>
      <c r="AE1462" s="42" t="str">
        <f t="shared" si="1058"/>
        <v/>
      </c>
      <c r="AF1462" s="42" t="str">
        <f>IF($I1462="", "", IF(COUNTIF($I$10:$I1461, I1462)&gt;0, "", SUMIF($I$10:$I$3009, $I1462, $AE$10:$AE$3009)))</f>
        <v/>
      </c>
      <c r="AG1462" s="45" t="str">
        <f>IF($AF1462="", "", COUNTIF($AF$10:$AF$3009, "&gt;"&amp;AF1462)+1+COUNTIF($AF$10:$AF1462, $AF1462)-1)</f>
        <v/>
      </c>
      <c r="AI1462" s="42" t="str">
        <f t="shared" si="1059"/>
        <v/>
      </c>
      <c r="AK1462" s="15" t="str">
        <f t="shared" si="1060"/>
        <v/>
      </c>
      <c r="AM1462" s="64" t="str">
        <f t="shared" si="1061"/>
        <v/>
      </c>
      <c r="AN1462" s="65" t="str">
        <f t="shared" si="1062"/>
        <v/>
      </c>
      <c r="AO1462" s="65" t="str">
        <f t="shared" si="1063"/>
        <v/>
      </c>
      <c r="AP1462" s="65" t="str">
        <f t="shared" si="1064"/>
        <v/>
      </c>
      <c r="AQ1462" s="65" t="str">
        <f t="shared" si="1065"/>
        <v/>
      </c>
      <c r="AR1462" s="65" t="str">
        <f t="shared" si="1066"/>
        <v/>
      </c>
      <c r="AS1462" s="65" t="str">
        <f t="shared" si="1067"/>
        <v/>
      </c>
      <c r="AT1462" s="65" t="str">
        <f t="shared" si="1068"/>
        <v/>
      </c>
      <c r="AU1462" s="65" t="str">
        <f t="shared" si="1069"/>
        <v/>
      </c>
      <c r="AV1462" s="66" t="str">
        <f t="shared" si="1070"/>
        <v/>
      </c>
      <c r="AX1462" s="73" t="str">
        <f t="shared" si="1091"/>
        <v/>
      </c>
      <c r="AY1462" s="74" t="str">
        <f t="shared" si="1097"/>
        <v/>
      </c>
      <c r="AZ1462" s="74" t="str">
        <f t="shared" si="1097"/>
        <v/>
      </c>
      <c r="BA1462" s="74" t="str">
        <f t="shared" si="1097"/>
        <v/>
      </c>
      <c r="BB1462" s="74" t="str">
        <f t="shared" si="1097"/>
        <v/>
      </c>
      <c r="BC1462" s="74" t="str">
        <f t="shared" si="1097"/>
        <v/>
      </c>
      <c r="BD1462" s="74" t="str">
        <f t="shared" si="1097"/>
        <v/>
      </c>
      <c r="BE1462" s="74" t="str">
        <f t="shared" si="1097"/>
        <v/>
      </c>
      <c r="BF1462" s="74" t="str">
        <f t="shared" si="1097"/>
        <v/>
      </c>
      <c r="BG1462" s="75" t="str">
        <f t="shared" si="1097"/>
        <v/>
      </c>
      <c r="BI1462" s="73" t="str">
        <f t="shared" si="1092"/>
        <v/>
      </c>
      <c r="BJ1462" s="74" t="str">
        <f t="shared" si="1094"/>
        <v/>
      </c>
      <c r="BK1462" s="74" t="str">
        <f t="shared" si="1094"/>
        <v/>
      </c>
      <c r="BL1462" s="74" t="str">
        <f t="shared" si="1094"/>
        <v/>
      </c>
      <c r="BM1462" s="74" t="str">
        <f t="shared" si="1094"/>
        <v/>
      </c>
      <c r="BN1462" s="74" t="str">
        <f t="shared" si="1094"/>
        <v/>
      </c>
      <c r="BO1462" s="74" t="str">
        <f t="shared" si="1094"/>
        <v/>
      </c>
      <c r="BP1462" s="74" t="str">
        <f t="shared" si="1094"/>
        <v/>
      </c>
      <c r="BQ1462" s="74" t="str">
        <f t="shared" si="1094"/>
        <v/>
      </c>
      <c r="BR1462" s="75" t="str">
        <f t="shared" si="1094"/>
        <v/>
      </c>
      <c r="BU1462" s="42" t="str">
        <f t="shared" si="1071"/>
        <v/>
      </c>
      <c r="BV1462" s="66" t="str">
        <f t="shared" si="1072"/>
        <v/>
      </c>
      <c r="BX1462" s="64" t="str">
        <f t="shared" si="1073"/>
        <v/>
      </c>
      <c r="BY1462" s="65" t="str">
        <f t="shared" si="1074"/>
        <v/>
      </c>
      <c r="BZ1462" s="65" t="str">
        <f t="shared" si="1075"/>
        <v/>
      </c>
      <c r="CA1462" s="65" t="str">
        <f t="shared" si="1076"/>
        <v/>
      </c>
      <c r="CB1462" s="65" t="str">
        <f t="shared" si="1077"/>
        <v/>
      </c>
      <c r="CC1462" s="65" t="str">
        <f t="shared" si="1078"/>
        <v/>
      </c>
      <c r="CD1462" s="65" t="str">
        <f t="shared" si="1079"/>
        <v/>
      </c>
      <c r="CE1462" s="65" t="str">
        <f t="shared" si="1080"/>
        <v/>
      </c>
      <c r="CF1462" s="65" t="str">
        <f t="shared" si="1081"/>
        <v/>
      </c>
      <c r="CG1462" s="66" t="str">
        <f t="shared" si="1082"/>
        <v/>
      </c>
      <c r="CI1462" s="42" t="str">
        <f t="shared" si="1083"/>
        <v/>
      </c>
      <c r="CK1462" s="92" t="str">
        <f t="shared" si="1084"/>
        <v/>
      </c>
      <c r="CL1462" s="65" t="str">
        <f t="shared" si="1085"/>
        <v/>
      </c>
      <c r="CM1462" s="93" t="str">
        <f t="shared" si="1086"/>
        <v/>
      </c>
      <c r="CN1462" s="101" t="str">
        <f t="shared" si="1055"/>
        <v/>
      </c>
      <c r="CP1462" s="92" t="str">
        <f t="shared" si="1087"/>
        <v/>
      </c>
      <c r="CQ1462" s="65" t="str">
        <f t="shared" si="1088"/>
        <v/>
      </c>
      <c r="CR1462" s="93" t="str">
        <f t="shared" si="1089"/>
        <v/>
      </c>
      <c r="CS1462" s="101" t="str">
        <f t="shared" si="1090"/>
        <v/>
      </c>
    </row>
    <row r="1463" spans="1:97" x14ac:dyDescent="0.25">
      <c r="A1463" s="51"/>
      <c r="B1463" s="15" t="str">
        <f t="shared" si="1054"/>
        <v/>
      </c>
      <c r="C1463" s="15" t="str">
        <f t="shared" si="1056"/>
        <v/>
      </c>
      <c r="D1463" s="51"/>
      <c r="E1463" s="137"/>
      <c r="F1463" s="138"/>
      <c r="G1463" s="139"/>
      <c r="H1463" s="138"/>
      <c r="I1463" s="140"/>
      <c r="J1463" s="138"/>
      <c r="K1463" s="141"/>
      <c r="L1463" s="139"/>
      <c r="M1463" s="142"/>
      <c r="N1463" s="142"/>
      <c r="O1463" s="143"/>
      <c r="P1463" s="144"/>
      <c r="Q1463" s="144"/>
      <c r="R1463" s="144"/>
      <c r="S1463" s="144"/>
      <c r="T1463" s="144"/>
      <c r="U1463" s="144"/>
      <c r="V1463" s="144"/>
      <c r="W1463" s="144"/>
      <c r="X1463" s="145"/>
      <c r="Y1463" s="51"/>
      <c r="Z1463" s="13" t="str">
        <f t="shared" si="1057"/>
        <v/>
      </c>
      <c r="AA1463" s="51"/>
      <c r="AE1463" s="42" t="str">
        <f t="shared" si="1058"/>
        <v/>
      </c>
      <c r="AF1463" s="42" t="str">
        <f>IF($I1463="", "", IF(COUNTIF($I$10:$I1462, I1463)&gt;0, "", SUMIF($I$10:$I$3009, $I1463, $AE$10:$AE$3009)))</f>
        <v/>
      </c>
      <c r="AG1463" s="45" t="str">
        <f>IF($AF1463="", "", COUNTIF($AF$10:$AF$3009, "&gt;"&amp;AF1463)+1+COUNTIF($AF$10:$AF1463, $AF1463)-1)</f>
        <v/>
      </c>
      <c r="AI1463" s="42" t="str">
        <f t="shared" si="1059"/>
        <v/>
      </c>
      <c r="AK1463" s="15" t="str">
        <f t="shared" si="1060"/>
        <v/>
      </c>
      <c r="AM1463" s="64" t="str">
        <f t="shared" si="1061"/>
        <v/>
      </c>
      <c r="AN1463" s="65" t="str">
        <f t="shared" si="1062"/>
        <v/>
      </c>
      <c r="AO1463" s="65" t="str">
        <f t="shared" si="1063"/>
        <v/>
      </c>
      <c r="AP1463" s="65" t="str">
        <f t="shared" si="1064"/>
        <v/>
      </c>
      <c r="AQ1463" s="65" t="str">
        <f t="shared" si="1065"/>
        <v/>
      </c>
      <c r="AR1463" s="65" t="str">
        <f t="shared" si="1066"/>
        <v/>
      </c>
      <c r="AS1463" s="65" t="str">
        <f t="shared" si="1067"/>
        <v/>
      </c>
      <c r="AT1463" s="65" t="str">
        <f t="shared" si="1068"/>
        <v/>
      </c>
      <c r="AU1463" s="65" t="str">
        <f t="shared" si="1069"/>
        <v/>
      </c>
      <c r="AV1463" s="66" t="str">
        <f t="shared" si="1070"/>
        <v/>
      </c>
      <c r="AX1463" s="73" t="str">
        <f t="shared" si="1091"/>
        <v/>
      </c>
      <c r="AY1463" s="74" t="str">
        <f t="shared" si="1097"/>
        <v/>
      </c>
      <c r="AZ1463" s="74" t="str">
        <f t="shared" si="1097"/>
        <v/>
      </c>
      <c r="BA1463" s="74" t="str">
        <f t="shared" si="1097"/>
        <v/>
      </c>
      <c r="BB1463" s="74" t="str">
        <f t="shared" si="1097"/>
        <v/>
      </c>
      <c r="BC1463" s="74" t="str">
        <f t="shared" si="1097"/>
        <v/>
      </c>
      <c r="BD1463" s="74" t="str">
        <f t="shared" si="1097"/>
        <v/>
      </c>
      <c r="BE1463" s="74" t="str">
        <f t="shared" si="1097"/>
        <v/>
      </c>
      <c r="BF1463" s="74" t="str">
        <f t="shared" si="1097"/>
        <v/>
      </c>
      <c r="BG1463" s="75" t="str">
        <f t="shared" si="1097"/>
        <v/>
      </c>
      <c r="BI1463" s="73" t="str">
        <f t="shared" si="1092"/>
        <v/>
      </c>
      <c r="BJ1463" s="74" t="str">
        <f t="shared" si="1094"/>
        <v/>
      </c>
      <c r="BK1463" s="74" t="str">
        <f t="shared" si="1094"/>
        <v/>
      </c>
      <c r="BL1463" s="74" t="str">
        <f t="shared" si="1094"/>
        <v/>
      </c>
      <c r="BM1463" s="74" t="str">
        <f t="shared" si="1094"/>
        <v/>
      </c>
      <c r="BN1463" s="74" t="str">
        <f t="shared" si="1094"/>
        <v/>
      </c>
      <c r="BO1463" s="74" t="str">
        <f t="shared" si="1094"/>
        <v/>
      </c>
      <c r="BP1463" s="74" t="str">
        <f t="shared" si="1094"/>
        <v/>
      </c>
      <c r="BQ1463" s="74" t="str">
        <f t="shared" ref="BJ1463:BR1492" si="1098">IFERROR(IF(BQ$9="", "", IF($H1463=BQ$9, $AE1463-$L1463, "")), "")</f>
        <v/>
      </c>
      <c r="BR1463" s="75" t="str">
        <f t="shared" si="1098"/>
        <v/>
      </c>
      <c r="BU1463" s="42" t="str">
        <f t="shared" si="1071"/>
        <v/>
      </c>
      <c r="BV1463" s="66" t="str">
        <f t="shared" si="1072"/>
        <v/>
      </c>
      <c r="BX1463" s="64" t="str">
        <f t="shared" si="1073"/>
        <v/>
      </c>
      <c r="BY1463" s="65" t="str">
        <f t="shared" si="1074"/>
        <v/>
      </c>
      <c r="BZ1463" s="65" t="str">
        <f t="shared" si="1075"/>
        <v/>
      </c>
      <c r="CA1463" s="65" t="str">
        <f t="shared" si="1076"/>
        <v/>
      </c>
      <c r="CB1463" s="65" t="str">
        <f t="shared" si="1077"/>
        <v/>
      </c>
      <c r="CC1463" s="65" t="str">
        <f t="shared" si="1078"/>
        <v/>
      </c>
      <c r="CD1463" s="65" t="str">
        <f t="shared" si="1079"/>
        <v/>
      </c>
      <c r="CE1463" s="65" t="str">
        <f t="shared" si="1080"/>
        <v/>
      </c>
      <c r="CF1463" s="65" t="str">
        <f t="shared" si="1081"/>
        <v/>
      </c>
      <c r="CG1463" s="66" t="str">
        <f t="shared" si="1082"/>
        <v/>
      </c>
      <c r="CI1463" s="42" t="str">
        <f t="shared" si="1083"/>
        <v/>
      </c>
      <c r="CK1463" s="92" t="str">
        <f t="shared" si="1084"/>
        <v/>
      </c>
      <c r="CL1463" s="65" t="str">
        <f t="shared" si="1085"/>
        <v/>
      </c>
      <c r="CM1463" s="93" t="str">
        <f t="shared" si="1086"/>
        <v/>
      </c>
      <c r="CN1463" s="101" t="str">
        <f t="shared" si="1055"/>
        <v/>
      </c>
      <c r="CP1463" s="92" t="str">
        <f t="shared" si="1087"/>
        <v/>
      </c>
      <c r="CQ1463" s="65" t="str">
        <f t="shared" si="1088"/>
        <v/>
      </c>
      <c r="CR1463" s="93" t="str">
        <f t="shared" si="1089"/>
        <v/>
      </c>
      <c r="CS1463" s="101" t="str">
        <f t="shared" si="1090"/>
        <v/>
      </c>
    </row>
    <row r="1464" spans="1:97" x14ac:dyDescent="0.25">
      <c r="A1464" s="51"/>
      <c r="B1464" s="15" t="str">
        <f t="shared" si="1054"/>
        <v/>
      </c>
      <c r="C1464" s="15" t="str">
        <f t="shared" si="1056"/>
        <v/>
      </c>
      <c r="D1464" s="51"/>
      <c r="E1464" s="137"/>
      <c r="F1464" s="138"/>
      <c r="G1464" s="139"/>
      <c r="H1464" s="138"/>
      <c r="I1464" s="140"/>
      <c r="J1464" s="138"/>
      <c r="K1464" s="141"/>
      <c r="L1464" s="139"/>
      <c r="M1464" s="142"/>
      <c r="N1464" s="142"/>
      <c r="O1464" s="143"/>
      <c r="P1464" s="144"/>
      <c r="Q1464" s="144"/>
      <c r="R1464" s="144"/>
      <c r="S1464" s="144"/>
      <c r="T1464" s="144"/>
      <c r="U1464" s="144"/>
      <c r="V1464" s="144"/>
      <c r="W1464" s="144"/>
      <c r="X1464" s="145"/>
      <c r="Y1464" s="51"/>
      <c r="Z1464" s="13" t="str">
        <f t="shared" si="1057"/>
        <v/>
      </c>
      <c r="AA1464" s="51"/>
      <c r="AE1464" s="42" t="str">
        <f t="shared" si="1058"/>
        <v/>
      </c>
      <c r="AF1464" s="42" t="str">
        <f>IF($I1464="", "", IF(COUNTIF($I$10:$I1463, I1464)&gt;0, "", SUMIF($I$10:$I$3009, $I1464, $AE$10:$AE$3009)))</f>
        <v/>
      </c>
      <c r="AG1464" s="45" t="str">
        <f>IF($AF1464="", "", COUNTIF($AF$10:$AF$3009, "&gt;"&amp;AF1464)+1+COUNTIF($AF$10:$AF1464, $AF1464)-1)</f>
        <v/>
      </c>
      <c r="AI1464" s="42" t="str">
        <f t="shared" si="1059"/>
        <v/>
      </c>
      <c r="AK1464" s="15" t="str">
        <f t="shared" si="1060"/>
        <v/>
      </c>
      <c r="AM1464" s="64" t="str">
        <f t="shared" si="1061"/>
        <v/>
      </c>
      <c r="AN1464" s="65" t="str">
        <f t="shared" si="1062"/>
        <v/>
      </c>
      <c r="AO1464" s="65" t="str">
        <f t="shared" si="1063"/>
        <v/>
      </c>
      <c r="AP1464" s="65" t="str">
        <f t="shared" si="1064"/>
        <v/>
      </c>
      <c r="AQ1464" s="65" t="str">
        <f t="shared" si="1065"/>
        <v/>
      </c>
      <c r="AR1464" s="65" t="str">
        <f t="shared" si="1066"/>
        <v/>
      </c>
      <c r="AS1464" s="65" t="str">
        <f t="shared" si="1067"/>
        <v/>
      </c>
      <c r="AT1464" s="65" t="str">
        <f t="shared" si="1068"/>
        <v/>
      </c>
      <c r="AU1464" s="65" t="str">
        <f t="shared" si="1069"/>
        <v/>
      </c>
      <c r="AV1464" s="66" t="str">
        <f t="shared" si="1070"/>
        <v/>
      </c>
      <c r="AX1464" s="73" t="str">
        <f t="shared" si="1091"/>
        <v/>
      </c>
      <c r="AY1464" s="74" t="str">
        <f t="shared" si="1097"/>
        <v/>
      </c>
      <c r="AZ1464" s="74" t="str">
        <f t="shared" si="1097"/>
        <v/>
      </c>
      <c r="BA1464" s="74" t="str">
        <f t="shared" si="1097"/>
        <v/>
      </c>
      <c r="BB1464" s="74" t="str">
        <f t="shared" si="1097"/>
        <v/>
      </c>
      <c r="BC1464" s="74" t="str">
        <f t="shared" si="1097"/>
        <v/>
      </c>
      <c r="BD1464" s="74" t="str">
        <f t="shared" si="1097"/>
        <v/>
      </c>
      <c r="BE1464" s="74" t="str">
        <f t="shared" si="1097"/>
        <v/>
      </c>
      <c r="BF1464" s="74" t="str">
        <f t="shared" si="1097"/>
        <v/>
      </c>
      <c r="BG1464" s="75" t="str">
        <f t="shared" si="1097"/>
        <v/>
      </c>
      <c r="BI1464" s="73" t="str">
        <f t="shared" si="1092"/>
        <v/>
      </c>
      <c r="BJ1464" s="74" t="str">
        <f t="shared" si="1098"/>
        <v/>
      </c>
      <c r="BK1464" s="74" t="str">
        <f t="shared" si="1098"/>
        <v/>
      </c>
      <c r="BL1464" s="74" t="str">
        <f t="shared" si="1098"/>
        <v/>
      </c>
      <c r="BM1464" s="74" t="str">
        <f t="shared" si="1098"/>
        <v/>
      </c>
      <c r="BN1464" s="74" t="str">
        <f t="shared" si="1098"/>
        <v/>
      </c>
      <c r="BO1464" s="74" t="str">
        <f t="shared" si="1098"/>
        <v/>
      </c>
      <c r="BP1464" s="74" t="str">
        <f t="shared" si="1098"/>
        <v/>
      </c>
      <c r="BQ1464" s="74" t="str">
        <f t="shared" si="1098"/>
        <v/>
      </c>
      <c r="BR1464" s="75" t="str">
        <f t="shared" si="1098"/>
        <v/>
      </c>
      <c r="BU1464" s="42" t="str">
        <f t="shared" si="1071"/>
        <v/>
      </c>
      <c r="BV1464" s="66" t="str">
        <f t="shared" si="1072"/>
        <v/>
      </c>
      <c r="BX1464" s="64" t="str">
        <f t="shared" si="1073"/>
        <v/>
      </c>
      <c r="BY1464" s="65" t="str">
        <f t="shared" si="1074"/>
        <v/>
      </c>
      <c r="BZ1464" s="65" t="str">
        <f t="shared" si="1075"/>
        <v/>
      </c>
      <c r="CA1464" s="65" t="str">
        <f t="shared" si="1076"/>
        <v/>
      </c>
      <c r="CB1464" s="65" t="str">
        <f t="shared" si="1077"/>
        <v/>
      </c>
      <c r="CC1464" s="65" t="str">
        <f t="shared" si="1078"/>
        <v/>
      </c>
      <c r="CD1464" s="65" t="str">
        <f t="shared" si="1079"/>
        <v/>
      </c>
      <c r="CE1464" s="65" t="str">
        <f t="shared" si="1080"/>
        <v/>
      </c>
      <c r="CF1464" s="65" t="str">
        <f t="shared" si="1081"/>
        <v/>
      </c>
      <c r="CG1464" s="66" t="str">
        <f t="shared" si="1082"/>
        <v/>
      </c>
      <c r="CI1464" s="42" t="str">
        <f t="shared" si="1083"/>
        <v/>
      </c>
      <c r="CK1464" s="92" t="str">
        <f t="shared" si="1084"/>
        <v/>
      </c>
      <c r="CL1464" s="65" t="str">
        <f t="shared" si="1085"/>
        <v/>
      </c>
      <c r="CM1464" s="93" t="str">
        <f t="shared" si="1086"/>
        <v/>
      </c>
      <c r="CN1464" s="101" t="str">
        <f t="shared" si="1055"/>
        <v/>
      </c>
      <c r="CP1464" s="92" t="str">
        <f t="shared" si="1087"/>
        <v/>
      </c>
      <c r="CQ1464" s="65" t="str">
        <f t="shared" si="1088"/>
        <v/>
      </c>
      <c r="CR1464" s="93" t="str">
        <f t="shared" si="1089"/>
        <v/>
      </c>
      <c r="CS1464" s="101" t="str">
        <f t="shared" si="1090"/>
        <v/>
      </c>
    </row>
    <row r="1465" spans="1:97" x14ac:dyDescent="0.25">
      <c r="A1465" s="51"/>
      <c r="B1465" s="15" t="str">
        <f t="shared" si="1054"/>
        <v/>
      </c>
      <c r="C1465" s="15" t="str">
        <f t="shared" si="1056"/>
        <v/>
      </c>
      <c r="D1465" s="51"/>
      <c r="E1465" s="137"/>
      <c r="F1465" s="138"/>
      <c r="G1465" s="139"/>
      <c r="H1465" s="138"/>
      <c r="I1465" s="140"/>
      <c r="J1465" s="138"/>
      <c r="K1465" s="141"/>
      <c r="L1465" s="139"/>
      <c r="M1465" s="142"/>
      <c r="N1465" s="142"/>
      <c r="O1465" s="143"/>
      <c r="P1465" s="144"/>
      <c r="Q1465" s="144"/>
      <c r="R1465" s="144"/>
      <c r="S1465" s="144"/>
      <c r="T1465" s="144"/>
      <c r="U1465" s="144"/>
      <c r="V1465" s="144"/>
      <c r="W1465" s="144"/>
      <c r="X1465" s="145"/>
      <c r="Y1465" s="51"/>
      <c r="Z1465" s="13" t="str">
        <f t="shared" si="1057"/>
        <v/>
      </c>
      <c r="AA1465" s="51"/>
      <c r="AE1465" s="42" t="str">
        <f t="shared" si="1058"/>
        <v/>
      </c>
      <c r="AF1465" s="42" t="str">
        <f>IF($I1465="", "", IF(COUNTIF($I$10:$I1464, I1465)&gt;0, "", SUMIF($I$10:$I$3009, $I1465, $AE$10:$AE$3009)))</f>
        <v/>
      </c>
      <c r="AG1465" s="45" t="str">
        <f>IF($AF1465="", "", COUNTIF($AF$10:$AF$3009, "&gt;"&amp;AF1465)+1+COUNTIF($AF$10:$AF1465, $AF1465)-1)</f>
        <v/>
      </c>
      <c r="AI1465" s="42" t="str">
        <f t="shared" si="1059"/>
        <v/>
      </c>
      <c r="AK1465" s="15" t="str">
        <f t="shared" si="1060"/>
        <v/>
      </c>
      <c r="AM1465" s="64" t="str">
        <f t="shared" si="1061"/>
        <v/>
      </c>
      <c r="AN1465" s="65" t="str">
        <f t="shared" si="1062"/>
        <v/>
      </c>
      <c r="AO1465" s="65" t="str">
        <f t="shared" si="1063"/>
        <v/>
      </c>
      <c r="AP1465" s="65" t="str">
        <f t="shared" si="1064"/>
        <v/>
      </c>
      <c r="AQ1465" s="65" t="str">
        <f t="shared" si="1065"/>
        <v/>
      </c>
      <c r="AR1465" s="65" t="str">
        <f t="shared" si="1066"/>
        <v/>
      </c>
      <c r="AS1465" s="65" t="str">
        <f t="shared" si="1067"/>
        <v/>
      </c>
      <c r="AT1465" s="65" t="str">
        <f t="shared" si="1068"/>
        <v/>
      </c>
      <c r="AU1465" s="65" t="str">
        <f t="shared" si="1069"/>
        <v/>
      </c>
      <c r="AV1465" s="66" t="str">
        <f t="shared" si="1070"/>
        <v/>
      </c>
      <c r="AX1465" s="73" t="str">
        <f t="shared" si="1091"/>
        <v/>
      </c>
      <c r="AY1465" s="74" t="str">
        <f t="shared" si="1097"/>
        <v/>
      </c>
      <c r="AZ1465" s="74" t="str">
        <f t="shared" si="1097"/>
        <v/>
      </c>
      <c r="BA1465" s="74" t="str">
        <f t="shared" si="1097"/>
        <v/>
      </c>
      <c r="BB1465" s="74" t="str">
        <f t="shared" si="1097"/>
        <v/>
      </c>
      <c r="BC1465" s="74" t="str">
        <f t="shared" si="1097"/>
        <v/>
      </c>
      <c r="BD1465" s="74" t="str">
        <f t="shared" si="1097"/>
        <v/>
      </c>
      <c r="BE1465" s="74" t="str">
        <f t="shared" si="1097"/>
        <v/>
      </c>
      <c r="BF1465" s="74" t="str">
        <f t="shared" si="1097"/>
        <v/>
      </c>
      <c r="BG1465" s="75" t="str">
        <f t="shared" si="1097"/>
        <v/>
      </c>
      <c r="BI1465" s="73" t="str">
        <f t="shared" si="1092"/>
        <v/>
      </c>
      <c r="BJ1465" s="74" t="str">
        <f t="shared" si="1098"/>
        <v/>
      </c>
      <c r="BK1465" s="74" t="str">
        <f t="shared" si="1098"/>
        <v/>
      </c>
      <c r="BL1465" s="74" t="str">
        <f t="shared" si="1098"/>
        <v/>
      </c>
      <c r="BM1465" s="74" t="str">
        <f t="shared" si="1098"/>
        <v/>
      </c>
      <c r="BN1465" s="74" t="str">
        <f t="shared" si="1098"/>
        <v/>
      </c>
      <c r="BO1465" s="74" t="str">
        <f t="shared" si="1098"/>
        <v/>
      </c>
      <c r="BP1465" s="74" t="str">
        <f t="shared" si="1098"/>
        <v/>
      </c>
      <c r="BQ1465" s="74" t="str">
        <f t="shared" si="1098"/>
        <v/>
      </c>
      <c r="BR1465" s="75" t="str">
        <f t="shared" si="1098"/>
        <v/>
      </c>
      <c r="BU1465" s="42" t="str">
        <f t="shared" si="1071"/>
        <v/>
      </c>
      <c r="BV1465" s="66" t="str">
        <f t="shared" si="1072"/>
        <v/>
      </c>
      <c r="BX1465" s="64" t="str">
        <f t="shared" si="1073"/>
        <v/>
      </c>
      <c r="BY1465" s="65" t="str">
        <f t="shared" si="1074"/>
        <v/>
      </c>
      <c r="BZ1465" s="65" t="str">
        <f t="shared" si="1075"/>
        <v/>
      </c>
      <c r="CA1465" s="65" t="str">
        <f t="shared" si="1076"/>
        <v/>
      </c>
      <c r="CB1465" s="65" t="str">
        <f t="shared" si="1077"/>
        <v/>
      </c>
      <c r="CC1465" s="65" t="str">
        <f t="shared" si="1078"/>
        <v/>
      </c>
      <c r="CD1465" s="65" t="str">
        <f t="shared" si="1079"/>
        <v/>
      </c>
      <c r="CE1465" s="65" t="str">
        <f t="shared" si="1080"/>
        <v/>
      </c>
      <c r="CF1465" s="65" t="str">
        <f t="shared" si="1081"/>
        <v/>
      </c>
      <c r="CG1465" s="66" t="str">
        <f t="shared" si="1082"/>
        <v/>
      </c>
      <c r="CI1465" s="42" t="str">
        <f t="shared" si="1083"/>
        <v/>
      </c>
      <c r="CK1465" s="92" t="str">
        <f t="shared" si="1084"/>
        <v/>
      </c>
      <c r="CL1465" s="65" t="str">
        <f t="shared" si="1085"/>
        <v/>
      </c>
      <c r="CM1465" s="93" t="str">
        <f t="shared" si="1086"/>
        <v/>
      </c>
      <c r="CN1465" s="101" t="str">
        <f t="shared" si="1055"/>
        <v/>
      </c>
      <c r="CP1465" s="92" t="str">
        <f t="shared" si="1087"/>
        <v/>
      </c>
      <c r="CQ1465" s="65" t="str">
        <f t="shared" si="1088"/>
        <v/>
      </c>
      <c r="CR1465" s="93" t="str">
        <f t="shared" si="1089"/>
        <v/>
      </c>
      <c r="CS1465" s="101" t="str">
        <f t="shared" si="1090"/>
        <v/>
      </c>
    </row>
    <row r="1466" spans="1:97" x14ac:dyDescent="0.25">
      <c r="A1466" s="51"/>
      <c r="B1466" s="15" t="str">
        <f t="shared" si="1054"/>
        <v/>
      </c>
      <c r="C1466" s="15" t="str">
        <f t="shared" si="1056"/>
        <v/>
      </c>
      <c r="D1466" s="51"/>
      <c r="E1466" s="137"/>
      <c r="F1466" s="138"/>
      <c r="G1466" s="139"/>
      <c r="H1466" s="138"/>
      <c r="I1466" s="140"/>
      <c r="J1466" s="138"/>
      <c r="K1466" s="141"/>
      <c r="L1466" s="139"/>
      <c r="M1466" s="142"/>
      <c r="N1466" s="142"/>
      <c r="O1466" s="143"/>
      <c r="P1466" s="144"/>
      <c r="Q1466" s="144"/>
      <c r="R1466" s="144"/>
      <c r="S1466" s="144"/>
      <c r="T1466" s="144"/>
      <c r="U1466" s="144"/>
      <c r="V1466" s="144"/>
      <c r="W1466" s="144"/>
      <c r="X1466" s="145"/>
      <c r="Y1466" s="51"/>
      <c r="Z1466" s="13" t="str">
        <f t="shared" si="1057"/>
        <v/>
      </c>
      <c r="AA1466" s="51"/>
      <c r="AE1466" s="42" t="str">
        <f t="shared" si="1058"/>
        <v/>
      </c>
      <c r="AF1466" s="42" t="str">
        <f>IF($I1466="", "", IF(COUNTIF($I$10:$I1465, I1466)&gt;0, "", SUMIF($I$10:$I$3009, $I1466, $AE$10:$AE$3009)))</f>
        <v/>
      </c>
      <c r="AG1466" s="45" t="str">
        <f>IF($AF1466="", "", COUNTIF($AF$10:$AF$3009, "&gt;"&amp;AF1466)+1+COUNTIF($AF$10:$AF1466, $AF1466)-1)</f>
        <v/>
      </c>
      <c r="AI1466" s="42" t="str">
        <f t="shared" si="1059"/>
        <v/>
      </c>
      <c r="AK1466" s="15" t="str">
        <f t="shared" si="1060"/>
        <v/>
      </c>
      <c r="AM1466" s="64" t="str">
        <f t="shared" si="1061"/>
        <v/>
      </c>
      <c r="AN1466" s="65" t="str">
        <f t="shared" si="1062"/>
        <v/>
      </c>
      <c r="AO1466" s="65" t="str">
        <f t="shared" si="1063"/>
        <v/>
      </c>
      <c r="AP1466" s="65" t="str">
        <f t="shared" si="1064"/>
        <v/>
      </c>
      <c r="AQ1466" s="65" t="str">
        <f t="shared" si="1065"/>
        <v/>
      </c>
      <c r="AR1466" s="65" t="str">
        <f t="shared" si="1066"/>
        <v/>
      </c>
      <c r="AS1466" s="65" t="str">
        <f t="shared" si="1067"/>
        <v/>
      </c>
      <c r="AT1466" s="65" t="str">
        <f t="shared" si="1068"/>
        <v/>
      </c>
      <c r="AU1466" s="65" t="str">
        <f t="shared" si="1069"/>
        <v/>
      </c>
      <c r="AV1466" s="66" t="str">
        <f t="shared" si="1070"/>
        <v/>
      </c>
      <c r="AX1466" s="73" t="str">
        <f t="shared" si="1091"/>
        <v/>
      </c>
      <c r="AY1466" s="74" t="str">
        <f t="shared" ref="AY1466:BG1475" si="1099">IF(AY$9="", "", IF($H1466=AY$9, $AE1466, ""))</f>
        <v/>
      </c>
      <c r="AZ1466" s="74" t="str">
        <f t="shared" si="1099"/>
        <v/>
      </c>
      <c r="BA1466" s="74" t="str">
        <f t="shared" si="1099"/>
        <v/>
      </c>
      <c r="BB1466" s="74" t="str">
        <f t="shared" si="1099"/>
        <v/>
      </c>
      <c r="BC1466" s="74" t="str">
        <f t="shared" si="1099"/>
        <v/>
      </c>
      <c r="BD1466" s="74" t="str">
        <f t="shared" si="1099"/>
        <v/>
      </c>
      <c r="BE1466" s="74" t="str">
        <f t="shared" si="1099"/>
        <v/>
      </c>
      <c r="BF1466" s="74" t="str">
        <f t="shared" si="1099"/>
        <v/>
      </c>
      <c r="BG1466" s="75" t="str">
        <f t="shared" si="1099"/>
        <v/>
      </c>
      <c r="BI1466" s="73" t="str">
        <f t="shared" si="1092"/>
        <v/>
      </c>
      <c r="BJ1466" s="74" t="str">
        <f t="shared" si="1098"/>
        <v/>
      </c>
      <c r="BK1466" s="74" t="str">
        <f t="shared" si="1098"/>
        <v/>
      </c>
      <c r="BL1466" s="74" t="str">
        <f t="shared" si="1098"/>
        <v/>
      </c>
      <c r="BM1466" s="74" t="str">
        <f t="shared" si="1098"/>
        <v/>
      </c>
      <c r="BN1466" s="74" t="str">
        <f t="shared" si="1098"/>
        <v/>
      </c>
      <c r="BO1466" s="74" t="str">
        <f t="shared" si="1098"/>
        <v/>
      </c>
      <c r="BP1466" s="74" t="str">
        <f t="shared" si="1098"/>
        <v/>
      </c>
      <c r="BQ1466" s="74" t="str">
        <f t="shared" si="1098"/>
        <v/>
      </c>
      <c r="BR1466" s="75" t="str">
        <f t="shared" si="1098"/>
        <v/>
      </c>
      <c r="BU1466" s="42" t="str">
        <f t="shared" si="1071"/>
        <v/>
      </c>
      <c r="BV1466" s="66" t="str">
        <f t="shared" si="1072"/>
        <v/>
      </c>
      <c r="BX1466" s="64" t="str">
        <f t="shared" si="1073"/>
        <v/>
      </c>
      <c r="BY1466" s="65" t="str">
        <f t="shared" si="1074"/>
        <v/>
      </c>
      <c r="BZ1466" s="65" t="str">
        <f t="shared" si="1075"/>
        <v/>
      </c>
      <c r="CA1466" s="65" t="str">
        <f t="shared" si="1076"/>
        <v/>
      </c>
      <c r="CB1466" s="65" t="str">
        <f t="shared" si="1077"/>
        <v/>
      </c>
      <c r="CC1466" s="65" t="str">
        <f t="shared" si="1078"/>
        <v/>
      </c>
      <c r="CD1466" s="65" t="str">
        <f t="shared" si="1079"/>
        <v/>
      </c>
      <c r="CE1466" s="65" t="str">
        <f t="shared" si="1080"/>
        <v/>
      </c>
      <c r="CF1466" s="65" t="str">
        <f t="shared" si="1081"/>
        <v/>
      </c>
      <c r="CG1466" s="66" t="str">
        <f t="shared" si="1082"/>
        <v/>
      </c>
      <c r="CI1466" s="42" t="str">
        <f t="shared" si="1083"/>
        <v/>
      </c>
      <c r="CK1466" s="92" t="str">
        <f t="shared" si="1084"/>
        <v/>
      </c>
      <c r="CL1466" s="65" t="str">
        <f t="shared" si="1085"/>
        <v/>
      </c>
      <c r="CM1466" s="93" t="str">
        <f t="shared" si="1086"/>
        <v/>
      </c>
      <c r="CN1466" s="101" t="str">
        <f t="shared" si="1055"/>
        <v/>
      </c>
      <c r="CP1466" s="92" t="str">
        <f t="shared" si="1087"/>
        <v/>
      </c>
      <c r="CQ1466" s="65" t="str">
        <f t="shared" si="1088"/>
        <v/>
      </c>
      <c r="CR1466" s="93" t="str">
        <f t="shared" si="1089"/>
        <v/>
      </c>
      <c r="CS1466" s="101" t="str">
        <f t="shared" si="1090"/>
        <v/>
      </c>
    </row>
    <row r="1467" spans="1:97" x14ac:dyDescent="0.25">
      <c r="A1467" s="51"/>
      <c r="B1467" s="15" t="str">
        <f t="shared" si="1054"/>
        <v/>
      </c>
      <c r="C1467" s="15" t="str">
        <f t="shared" si="1056"/>
        <v/>
      </c>
      <c r="D1467" s="51"/>
      <c r="E1467" s="137"/>
      <c r="F1467" s="138"/>
      <c r="G1467" s="139"/>
      <c r="H1467" s="138"/>
      <c r="I1467" s="140"/>
      <c r="J1467" s="138"/>
      <c r="K1467" s="141"/>
      <c r="L1467" s="139"/>
      <c r="M1467" s="142"/>
      <c r="N1467" s="142"/>
      <c r="O1467" s="143"/>
      <c r="P1467" s="144"/>
      <c r="Q1467" s="144"/>
      <c r="R1467" s="144"/>
      <c r="S1467" s="144"/>
      <c r="T1467" s="144"/>
      <c r="U1467" s="144"/>
      <c r="V1467" s="144"/>
      <c r="W1467" s="144"/>
      <c r="X1467" s="145"/>
      <c r="Y1467" s="51"/>
      <c r="Z1467" s="13" t="str">
        <f t="shared" si="1057"/>
        <v/>
      </c>
      <c r="AA1467" s="51"/>
      <c r="AE1467" s="42" t="str">
        <f t="shared" si="1058"/>
        <v/>
      </c>
      <c r="AF1467" s="42" t="str">
        <f>IF($I1467="", "", IF(COUNTIF($I$10:$I1466, I1467)&gt;0, "", SUMIF($I$10:$I$3009, $I1467, $AE$10:$AE$3009)))</f>
        <v/>
      </c>
      <c r="AG1467" s="45" t="str">
        <f>IF($AF1467="", "", COUNTIF($AF$10:$AF$3009, "&gt;"&amp;AF1467)+1+COUNTIF($AF$10:$AF1467, $AF1467)-1)</f>
        <v/>
      </c>
      <c r="AI1467" s="42" t="str">
        <f t="shared" si="1059"/>
        <v/>
      </c>
      <c r="AK1467" s="15" t="str">
        <f t="shared" si="1060"/>
        <v/>
      </c>
      <c r="AM1467" s="64" t="str">
        <f t="shared" si="1061"/>
        <v/>
      </c>
      <c r="AN1467" s="65" t="str">
        <f t="shared" si="1062"/>
        <v/>
      </c>
      <c r="AO1467" s="65" t="str">
        <f t="shared" si="1063"/>
        <v/>
      </c>
      <c r="AP1467" s="65" t="str">
        <f t="shared" si="1064"/>
        <v/>
      </c>
      <c r="AQ1467" s="65" t="str">
        <f t="shared" si="1065"/>
        <v/>
      </c>
      <c r="AR1467" s="65" t="str">
        <f t="shared" si="1066"/>
        <v/>
      </c>
      <c r="AS1467" s="65" t="str">
        <f t="shared" si="1067"/>
        <v/>
      </c>
      <c r="AT1467" s="65" t="str">
        <f t="shared" si="1068"/>
        <v/>
      </c>
      <c r="AU1467" s="65" t="str">
        <f t="shared" si="1069"/>
        <v/>
      </c>
      <c r="AV1467" s="66" t="str">
        <f t="shared" si="1070"/>
        <v/>
      </c>
      <c r="AX1467" s="73" t="str">
        <f t="shared" si="1091"/>
        <v/>
      </c>
      <c r="AY1467" s="74" t="str">
        <f t="shared" si="1099"/>
        <v/>
      </c>
      <c r="AZ1467" s="74" t="str">
        <f t="shared" si="1099"/>
        <v/>
      </c>
      <c r="BA1467" s="74" t="str">
        <f t="shared" si="1099"/>
        <v/>
      </c>
      <c r="BB1467" s="74" t="str">
        <f t="shared" si="1099"/>
        <v/>
      </c>
      <c r="BC1467" s="74" t="str">
        <f t="shared" si="1099"/>
        <v/>
      </c>
      <c r="BD1467" s="74" t="str">
        <f t="shared" si="1099"/>
        <v/>
      </c>
      <c r="BE1467" s="74" t="str">
        <f t="shared" si="1099"/>
        <v/>
      </c>
      <c r="BF1467" s="74" t="str">
        <f t="shared" si="1099"/>
        <v/>
      </c>
      <c r="BG1467" s="75" t="str">
        <f t="shared" si="1099"/>
        <v/>
      </c>
      <c r="BI1467" s="73" t="str">
        <f t="shared" si="1092"/>
        <v/>
      </c>
      <c r="BJ1467" s="74" t="str">
        <f t="shared" si="1098"/>
        <v/>
      </c>
      <c r="BK1467" s="74" t="str">
        <f t="shared" si="1098"/>
        <v/>
      </c>
      <c r="BL1467" s="74" t="str">
        <f t="shared" si="1098"/>
        <v/>
      </c>
      <c r="BM1467" s="74" t="str">
        <f t="shared" si="1098"/>
        <v/>
      </c>
      <c r="BN1467" s="74" t="str">
        <f t="shared" si="1098"/>
        <v/>
      </c>
      <c r="BO1467" s="74" t="str">
        <f t="shared" si="1098"/>
        <v/>
      </c>
      <c r="BP1467" s="74" t="str">
        <f t="shared" si="1098"/>
        <v/>
      </c>
      <c r="BQ1467" s="74" t="str">
        <f t="shared" si="1098"/>
        <v/>
      </c>
      <c r="BR1467" s="75" t="str">
        <f t="shared" si="1098"/>
        <v/>
      </c>
      <c r="BU1467" s="42" t="str">
        <f t="shared" si="1071"/>
        <v/>
      </c>
      <c r="BV1467" s="66" t="str">
        <f t="shared" si="1072"/>
        <v/>
      </c>
      <c r="BX1467" s="64" t="str">
        <f t="shared" si="1073"/>
        <v/>
      </c>
      <c r="BY1467" s="65" t="str">
        <f t="shared" si="1074"/>
        <v/>
      </c>
      <c r="BZ1467" s="65" t="str">
        <f t="shared" si="1075"/>
        <v/>
      </c>
      <c r="CA1467" s="65" t="str">
        <f t="shared" si="1076"/>
        <v/>
      </c>
      <c r="CB1467" s="65" t="str">
        <f t="shared" si="1077"/>
        <v/>
      </c>
      <c r="CC1467" s="65" t="str">
        <f t="shared" si="1078"/>
        <v/>
      </c>
      <c r="CD1467" s="65" t="str">
        <f t="shared" si="1079"/>
        <v/>
      </c>
      <c r="CE1467" s="65" t="str">
        <f t="shared" si="1080"/>
        <v/>
      </c>
      <c r="CF1467" s="65" t="str">
        <f t="shared" si="1081"/>
        <v/>
      </c>
      <c r="CG1467" s="66" t="str">
        <f t="shared" si="1082"/>
        <v/>
      </c>
      <c r="CI1467" s="42" t="str">
        <f t="shared" si="1083"/>
        <v/>
      </c>
      <c r="CK1467" s="92" t="str">
        <f t="shared" si="1084"/>
        <v/>
      </c>
      <c r="CL1467" s="65" t="str">
        <f t="shared" si="1085"/>
        <v/>
      </c>
      <c r="CM1467" s="93" t="str">
        <f t="shared" si="1086"/>
        <v/>
      </c>
      <c r="CN1467" s="101" t="str">
        <f t="shared" si="1055"/>
        <v/>
      </c>
      <c r="CP1467" s="92" t="str">
        <f t="shared" si="1087"/>
        <v/>
      </c>
      <c r="CQ1467" s="65" t="str">
        <f t="shared" si="1088"/>
        <v/>
      </c>
      <c r="CR1467" s="93" t="str">
        <f t="shared" si="1089"/>
        <v/>
      </c>
      <c r="CS1467" s="101" t="str">
        <f t="shared" si="1090"/>
        <v/>
      </c>
    </row>
    <row r="1468" spans="1:97" x14ac:dyDescent="0.25">
      <c r="A1468" s="51"/>
      <c r="B1468" s="15" t="str">
        <f t="shared" si="1054"/>
        <v/>
      </c>
      <c r="C1468" s="15" t="str">
        <f t="shared" si="1056"/>
        <v/>
      </c>
      <c r="D1468" s="51"/>
      <c r="E1468" s="137"/>
      <c r="F1468" s="138"/>
      <c r="G1468" s="139"/>
      <c r="H1468" s="138"/>
      <c r="I1468" s="140"/>
      <c r="J1468" s="138"/>
      <c r="K1468" s="141"/>
      <c r="L1468" s="139"/>
      <c r="M1468" s="142"/>
      <c r="N1468" s="142"/>
      <c r="O1468" s="143"/>
      <c r="P1468" s="144"/>
      <c r="Q1468" s="144"/>
      <c r="R1468" s="144"/>
      <c r="S1468" s="144"/>
      <c r="T1468" s="144"/>
      <c r="U1468" s="144"/>
      <c r="V1468" s="144"/>
      <c r="W1468" s="144"/>
      <c r="X1468" s="145"/>
      <c r="Y1468" s="51"/>
      <c r="Z1468" s="13" t="str">
        <f t="shared" si="1057"/>
        <v/>
      </c>
      <c r="AA1468" s="51"/>
      <c r="AE1468" s="42" t="str">
        <f t="shared" si="1058"/>
        <v/>
      </c>
      <c r="AF1468" s="42" t="str">
        <f>IF($I1468="", "", IF(COUNTIF($I$10:$I1467, I1468)&gt;0, "", SUMIF($I$10:$I$3009, $I1468, $AE$10:$AE$3009)))</f>
        <v/>
      </c>
      <c r="AG1468" s="45" t="str">
        <f>IF($AF1468="", "", COUNTIF($AF$10:$AF$3009, "&gt;"&amp;AF1468)+1+COUNTIF($AF$10:$AF1468, $AF1468)-1)</f>
        <v/>
      </c>
      <c r="AI1468" s="42" t="str">
        <f t="shared" si="1059"/>
        <v/>
      </c>
      <c r="AK1468" s="15" t="str">
        <f t="shared" si="1060"/>
        <v/>
      </c>
      <c r="AM1468" s="64" t="str">
        <f t="shared" si="1061"/>
        <v/>
      </c>
      <c r="AN1468" s="65" t="str">
        <f t="shared" si="1062"/>
        <v/>
      </c>
      <c r="AO1468" s="65" t="str">
        <f t="shared" si="1063"/>
        <v/>
      </c>
      <c r="AP1468" s="65" t="str">
        <f t="shared" si="1064"/>
        <v/>
      </c>
      <c r="AQ1468" s="65" t="str">
        <f t="shared" si="1065"/>
        <v/>
      </c>
      <c r="AR1468" s="65" t="str">
        <f t="shared" si="1066"/>
        <v/>
      </c>
      <c r="AS1468" s="65" t="str">
        <f t="shared" si="1067"/>
        <v/>
      </c>
      <c r="AT1468" s="65" t="str">
        <f t="shared" si="1068"/>
        <v/>
      </c>
      <c r="AU1468" s="65" t="str">
        <f t="shared" si="1069"/>
        <v/>
      </c>
      <c r="AV1468" s="66" t="str">
        <f t="shared" si="1070"/>
        <v/>
      </c>
      <c r="AX1468" s="73" t="str">
        <f t="shared" si="1091"/>
        <v/>
      </c>
      <c r="AY1468" s="74" t="str">
        <f t="shared" si="1099"/>
        <v/>
      </c>
      <c r="AZ1468" s="74" t="str">
        <f t="shared" si="1099"/>
        <v/>
      </c>
      <c r="BA1468" s="74" t="str">
        <f t="shared" si="1099"/>
        <v/>
      </c>
      <c r="BB1468" s="74" t="str">
        <f t="shared" si="1099"/>
        <v/>
      </c>
      <c r="BC1468" s="74" t="str">
        <f t="shared" si="1099"/>
        <v/>
      </c>
      <c r="BD1468" s="74" t="str">
        <f t="shared" si="1099"/>
        <v/>
      </c>
      <c r="BE1468" s="74" t="str">
        <f t="shared" si="1099"/>
        <v/>
      </c>
      <c r="BF1468" s="74" t="str">
        <f t="shared" si="1099"/>
        <v/>
      </c>
      <c r="BG1468" s="75" t="str">
        <f t="shared" si="1099"/>
        <v/>
      </c>
      <c r="BI1468" s="73" t="str">
        <f t="shared" si="1092"/>
        <v/>
      </c>
      <c r="BJ1468" s="74" t="str">
        <f t="shared" si="1098"/>
        <v/>
      </c>
      <c r="BK1468" s="74" t="str">
        <f t="shared" si="1098"/>
        <v/>
      </c>
      <c r="BL1468" s="74" t="str">
        <f t="shared" si="1098"/>
        <v/>
      </c>
      <c r="BM1468" s="74" t="str">
        <f t="shared" si="1098"/>
        <v/>
      </c>
      <c r="BN1468" s="74" t="str">
        <f t="shared" si="1098"/>
        <v/>
      </c>
      <c r="BO1468" s="74" t="str">
        <f t="shared" si="1098"/>
        <v/>
      </c>
      <c r="BP1468" s="74" t="str">
        <f t="shared" si="1098"/>
        <v/>
      </c>
      <c r="BQ1468" s="74" t="str">
        <f t="shared" si="1098"/>
        <v/>
      </c>
      <c r="BR1468" s="75" t="str">
        <f t="shared" si="1098"/>
        <v/>
      </c>
      <c r="BU1468" s="42" t="str">
        <f t="shared" si="1071"/>
        <v/>
      </c>
      <c r="BV1468" s="66" t="str">
        <f t="shared" si="1072"/>
        <v/>
      </c>
      <c r="BX1468" s="64" t="str">
        <f t="shared" si="1073"/>
        <v/>
      </c>
      <c r="BY1468" s="65" t="str">
        <f t="shared" si="1074"/>
        <v/>
      </c>
      <c r="BZ1468" s="65" t="str">
        <f t="shared" si="1075"/>
        <v/>
      </c>
      <c r="CA1468" s="65" t="str">
        <f t="shared" si="1076"/>
        <v/>
      </c>
      <c r="CB1468" s="65" t="str">
        <f t="shared" si="1077"/>
        <v/>
      </c>
      <c r="CC1468" s="65" t="str">
        <f t="shared" si="1078"/>
        <v/>
      </c>
      <c r="CD1468" s="65" t="str">
        <f t="shared" si="1079"/>
        <v/>
      </c>
      <c r="CE1468" s="65" t="str">
        <f t="shared" si="1080"/>
        <v/>
      </c>
      <c r="CF1468" s="65" t="str">
        <f t="shared" si="1081"/>
        <v/>
      </c>
      <c r="CG1468" s="66" t="str">
        <f t="shared" si="1082"/>
        <v/>
      </c>
      <c r="CI1468" s="42" t="str">
        <f t="shared" si="1083"/>
        <v/>
      </c>
      <c r="CK1468" s="92" t="str">
        <f t="shared" si="1084"/>
        <v/>
      </c>
      <c r="CL1468" s="65" t="str">
        <f t="shared" si="1085"/>
        <v/>
      </c>
      <c r="CM1468" s="93" t="str">
        <f t="shared" si="1086"/>
        <v/>
      </c>
      <c r="CN1468" s="101" t="str">
        <f t="shared" si="1055"/>
        <v/>
      </c>
      <c r="CP1468" s="92" t="str">
        <f t="shared" si="1087"/>
        <v/>
      </c>
      <c r="CQ1468" s="65" t="str">
        <f t="shared" si="1088"/>
        <v/>
      </c>
      <c r="CR1468" s="93" t="str">
        <f t="shared" si="1089"/>
        <v/>
      </c>
      <c r="CS1468" s="101" t="str">
        <f t="shared" si="1090"/>
        <v/>
      </c>
    </row>
    <row r="1469" spans="1:97" x14ac:dyDescent="0.25">
      <c r="A1469" s="51"/>
      <c r="B1469" s="15" t="str">
        <f t="shared" si="1054"/>
        <v/>
      </c>
      <c r="C1469" s="15" t="str">
        <f t="shared" si="1056"/>
        <v/>
      </c>
      <c r="D1469" s="51"/>
      <c r="E1469" s="137"/>
      <c r="F1469" s="138"/>
      <c r="G1469" s="139"/>
      <c r="H1469" s="138"/>
      <c r="I1469" s="140"/>
      <c r="J1469" s="138"/>
      <c r="K1469" s="141"/>
      <c r="L1469" s="139"/>
      <c r="M1469" s="142"/>
      <c r="N1469" s="142"/>
      <c r="O1469" s="143"/>
      <c r="P1469" s="144"/>
      <c r="Q1469" s="144"/>
      <c r="R1469" s="144"/>
      <c r="S1469" s="144"/>
      <c r="T1469" s="144"/>
      <c r="U1469" s="144"/>
      <c r="V1469" s="144"/>
      <c r="W1469" s="144"/>
      <c r="X1469" s="145"/>
      <c r="Y1469" s="51"/>
      <c r="Z1469" s="13" t="str">
        <f t="shared" si="1057"/>
        <v/>
      </c>
      <c r="AA1469" s="51"/>
      <c r="AE1469" s="42" t="str">
        <f t="shared" si="1058"/>
        <v/>
      </c>
      <c r="AF1469" s="42" t="str">
        <f>IF($I1469="", "", IF(COUNTIF($I$10:$I1468, I1469)&gt;0, "", SUMIF($I$10:$I$3009, $I1469, $AE$10:$AE$3009)))</f>
        <v/>
      </c>
      <c r="AG1469" s="45" t="str">
        <f>IF($AF1469="", "", COUNTIF($AF$10:$AF$3009, "&gt;"&amp;AF1469)+1+COUNTIF($AF$10:$AF1469, $AF1469)-1)</f>
        <v/>
      </c>
      <c r="AI1469" s="42" t="str">
        <f t="shared" si="1059"/>
        <v/>
      </c>
      <c r="AK1469" s="15" t="str">
        <f t="shared" si="1060"/>
        <v/>
      </c>
      <c r="AM1469" s="64" t="str">
        <f t="shared" si="1061"/>
        <v/>
      </c>
      <c r="AN1469" s="65" t="str">
        <f t="shared" si="1062"/>
        <v/>
      </c>
      <c r="AO1469" s="65" t="str">
        <f t="shared" si="1063"/>
        <v/>
      </c>
      <c r="AP1469" s="65" t="str">
        <f t="shared" si="1064"/>
        <v/>
      </c>
      <c r="AQ1469" s="65" t="str">
        <f t="shared" si="1065"/>
        <v/>
      </c>
      <c r="AR1469" s="65" t="str">
        <f t="shared" si="1066"/>
        <v/>
      </c>
      <c r="AS1469" s="65" t="str">
        <f t="shared" si="1067"/>
        <v/>
      </c>
      <c r="AT1469" s="65" t="str">
        <f t="shared" si="1068"/>
        <v/>
      </c>
      <c r="AU1469" s="65" t="str">
        <f t="shared" si="1069"/>
        <v/>
      </c>
      <c r="AV1469" s="66" t="str">
        <f t="shared" si="1070"/>
        <v/>
      </c>
      <c r="AX1469" s="73" t="str">
        <f t="shared" si="1091"/>
        <v/>
      </c>
      <c r="AY1469" s="74" t="str">
        <f t="shared" si="1099"/>
        <v/>
      </c>
      <c r="AZ1469" s="74" t="str">
        <f t="shared" si="1099"/>
        <v/>
      </c>
      <c r="BA1469" s="74" t="str">
        <f t="shared" si="1099"/>
        <v/>
      </c>
      <c r="BB1469" s="74" t="str">
        <f t="shared" si="1099"/>
        <v/>
      </c>
      <c r="BC1469" s="74" t="str">
        <f t="shared" si="1099"/>
        <v/>
      </c>
      <c r="BD1469" s="74" t="str">
        <f t="shared" si="1099"/>
        <v/>
      </c>
      <c r="BE1469" s="74" t="str">
        <f t="shared" si="1099"/>
        <v/>
      </c>
      <c r="BF1469" s="74" t="str">
        <f t="shared" si="1099"/>
        <v/>
      </c>
      <c r="BG1469" s="75" t="str">
        <f t="shared" si="1099"/>
        <v/>
      </c>
      <c r="BI1469" s="73" t="str">
        <f t="shared" si="1092"/>
        <v/>
      </c>
      <c r="BJ1469" s="74" t="str">
        <f t="shared" si="1098"/>
        <v/>
      </c>
      <c r="BK1469" s="74" t="str">
        <f t="shared" si="1098"/>
        <v/>
      </c>
      <c r="BL1469" s="74" t="str">
        <f t="shared" si="1098"/>
        <v/>
      </c>
      <c r="BM1469" s="74" t="str">
        <f t="shared" si="1098"/>
        <v/>
      </c>
      <c r="BN1469" s="74" t="str">
        <f t="shared" si="1098"/>
        <v/>
      </c>
      <c r="BO1469" s="74" t="str">
        <f t="shared" si="1098"/>
        <v/>
      </c>
      <c r="BP1469" s="74" t="str">
        <f t="shared" si="1098"/>
        <v/>
      </c>
      <c r="BQ1469" s="74" t="str">
        <f t="shared" si="1098"/>
        <v/>
      </c>
      <c r="BR1469" s="75" t="str">
        <f t="shared" si="1098"/>
        <v/>
      </c>
      <c r="BU1469" s="42" t="str">
        <f t="shared" si="1071"/>
        <v/>
      </c>
      <c r="BV1469" s="66" t="str">
        <f t="shared" si="1072"/>
        <v/>
      </c>
      <c r="BX1469" s="64" t="str">
        <f t="shared" si="1073"/>
        <v/>
      </c>
      <c r="BY1469" s="65" t="str">
        <f t="shared" si="1074"/>
        <v/>
      </c>
      <c r="BZ1469" s="65" t="str">
        <f t="shared" si="1075"/>
        <v/>
      </c>
      <c r="CA1469" s="65" t="str">
        <f t="shared" si="1076"/>
        <v/>
      </c>
      <c r="CB1469" s="65" t="str">
        <f t="shared" si="1077"/>
        <v/>
      </c>
      <c r="CC1469" s="65" t="str">
        <f t="shared" si="1078"/>
        <v/>
      </c>
      <c r="CD1469" s="65" t="str">
        <f t="shared" si="1079"/>
        <v/>
      </c>
      <c r="CE1469" s="65" t="str">
        <f t="shared" si="1080"/>
        <v/>
      </c>
      <c r="CF1469" s="65" t="str">
        <f t="shared" si="1081"/>
        <v/>
      </c>
      <c r="CG1469" s="66" t="str">
        <f t="shared" si="1082"/>
        <v/>
      </c>
      <c r="CI1469" s="42" t="str">
        <f t="shared" si="1083"/>
        <v/>
      </c>
      <c r="CK1469" s="92" t="str">
        <f t="shared" si="1084"/>
        <v/>
      </c>
      <c r="CL1469" s="65" t="str">
        <f t="shared" si="1085"/>
        <v/>
      </c>
      <c r="CM1469" s="93" t="str">
        <f t="shared" si="1086"/>
        <v/>
      </c>
      <c r="CN1469" s="101" t="str">
        <f t="shared" si="1055"/>
        <v/>
      </c>
      <c r="CP1469" s="92" t="str">
        <f t="shared" si="1087"/>
        <v/>
      </c>
      <c r="CQ1469" s="65" t="str">
        <f t="shared" si="1088"/>
        <v/>
      </c>
      <c r="CR1469" s="93" t="str">
        <f t="shared" si="1089"/>
        <v/>
      </c>
      <c r="CS1469" s="101" t="str">
        <f t="shared" si="1090"/>
        <v/>
      </c>
    </row>
    <row r="1470" spans="1:97" x14ac:dyDescent="0.25">
      <c r="A1470" s="51"/>
      <c r="B1470" s="15" t="str">
        <f t="shared" si="1054"/>
        <v/>
      </c>
      <c r="C1470" s="15" t="str">
        <f t="shared" si="1056"/>
        <v/>
      </c>
      <c r="D1470" s="51"/>
      <c r="E1470" s="137"/>
      <c r="F1470" s="138"/>
      <c r="G1470" s="139"/>
      <c r="H1470" s="138"/>
      <c r="I1470" s="140"/>
      <c r="J1470" s="138"/>
      <c r="K1470" s="141"/>
      <c r="L1470" s="139"/>
      <c r="M1470" s="142"/>
      <c r="N1470" s="142"/>
      <c r="O1470" s="143"/>
      <c r="P1470" s="144"/>
      <c r="Q1470" s="144"/>
      <c r="R1470" s="144"/>
      <c r="S1470" s="144"/>
      <c r="T1470" s="144"/>
      <c r="U1470" s="144"/>
      <c r="V1470" s="144"/>
      <c r="W1470" s="144"/>
      <c r="X1470" s="145"/>
      <c r="Y1470" s="51"/>
      <c r="Z1470" s="13" t="str">
        <f t="shared" si="1057"/>
        <v/>
      </c>
      <c r="AA1470" s="51"/>
      <c r="AE1470" s="42" t="str">
        <f t="shared" si="1058"/>
        <v/>
      </c>
      <c r="AF1470" s="42" t="str">
        <f>IF($I1470="", "", IF(COUNTIF($I$10:$I1469, I1470)&gt;0, "", SUMIF($I$10:$I$3009, $I1470, $AE$10:$AE$3009)))</f>
        <v/>
      </c>
      <c r="AG1470" s="45" t="str">
        <f>IF($AF1470="", "", COUNTIF($AF$10:$AF$3009, "&gt;"&amp;AF1470)+1+COUNTIF($AF$10:$AF1470, $AF1470)-1)</f>
        <v/>
      </c>
      <c r="AI1470" s="42" t="str">
        <f t="shared" si="1059"/>
        <v/>
      </c>
      <c r="AK1470" s="15" t="str">
        <f t="shared" si="1060"/>
        <v/>
      </c>
      <c r="AM1470" s="64" t="str">
        <f t="shared" si="1061"/>
        <v/>
      </c>
      <c r="AN1470" s="65" t="str">
        <f t="shared" si="1062"/>
        <v/>
      </c>
      <c r="AO1470" s="65" t="str">
        <f t="shared" si="1063"/>
        <v/>
      </c>
      <c r="AP1470" s="65" t="str">
        <f t="shared" si="1064"/>
        <v/>
      </c>
      <c r="AQ1470" s="65" t="str">
        <f t="shared" si="1065"/>
        <v/>
      </c>
      <c r="AR1470" s="65" t="str">
        <f t="shared" si="1066"/>
        <v/>
      </c>
      <c r="AS1470" s="65" t="str">
        <f t="shared" si="1067"/>
        <v/>
      </c>
      <c r="AT1470" s="65" t="str">
        <f t="shared" si="1068"/>
        <v/>
      </c>
      <c r="AU1470" s="65" t="str">
        <f t="shared" si="1069"/>
        <v/>
      </c>
      <c r="AV1470" s="66" t="str">
        <f t="shared" si="1070"/>
        <v/>
      </c>
      <c r="AX1470" s="73" t="str">
        <f t="shared" si="1091"/>
        <v/>
      </c>
      <c r="AY1470" s="74" t="str">
        <f t="shared" si="1099"/>
        <v/>
      </c>
      <c r="AZ1470" s="74" t="str">
        <f t="shared" si="1099"/>
        <v/>
      </c>
      <c r="BA1470" s="74" t="str">
        <f t="shared" si="1099"/>
        <v/>
      </c>
      <c r="BB1470" s="74" t="str">
        <f t="shared" si="1099"/>
        <v/>
      </c>
      <c r="BC1470" s="74" t="str">
        <f t="shared" si="1099"/>
        <v/>
      </c>
      <c r="BD1470" s="74" t="str">
        <f t="shared" si="1099"/>
        <v/>
      </c>
      <c r="BE1470" s="74" t="str">
        <f t="shared" si="1099"/>
        <v/>
      </c>
      <c r="BF1470" s="74" t="str">
        <f t="shared" si="1099"/>
        <v/>
      </c>
      <c r="BG1470" s="75" t="str">
        <f t="shared" si="1099"/>
        <v/>
      </c>
      <c r="BI1470" s="73" t="str">
        <f t="shared" si="1092"/>
        <v/>
      </c>
      <c r="BJ1470" s="74" t="str">
        <f t="shared" si="1098"/>
        <v/>
      </c>
      <c r="BK1470" s="74" t="str">
        <f t="shared" si="1098"/>
        <v/>
      </c>
      <c r="BL1470" s="74" t="str">
        <f t="shared" si="1098"/>
        <v/>
      </c>
      <c r="BM1470" s="74" t="str">
        <f t="shared" si="1098"/>
        <v/>
      </c>
      <c r="BN1470" s="74" t="str">
        <f t="shared" si="1098"/>
        <v/>
      </c>
      <c r="BO1470" s="74" t="str">
        <f t="shared" si="1098"/>
        <v/>
      </c>
      <c r="BP1470" s="74" t="str">
        <f t="shared" si="1098"/>
        <v/>
      </c>
      <c r="BQ1470" s="74" t="str">
        <f t="shared" si="1098"/>
        <v/>
      </c>
      <c r="BR1470" s="75" t="str">
        <f t="shared" si="1098"/>
        <v/>
      </c>
      <c r="BU1470" s="42" t="str">
        <f t="shared" si="1071"/>
        <v/>
      </c>
      <c r="BV1470" s="66" t="str">
        <f t="shared" si="1072"/>
        <v/>
      </c>
      <c r="BX1470" s="64" t="str">
        <f t="shared" si="1073"/>
        <v/>
      </c>
      <c r="BY1470" s="65" t="str">
        <f t="shared" si="1074"/>
        <v/>
      </c>
      <c r="BZ1470" s="65" t="str">
        <f t="shared" si="1075"/>
        <v/>
      </c>
      <c r="CA1470" s="65" t="str">
        <f t="shared" si="1076"/>
        <v/>
      </c>
      <c r="CB1470" s="65" t="str">
        <f t="shared" si="1077"/>
        <v/>
      </c>
      <c r="CC1470" s="65" t="str">
        <f t="shared" si="1078"/>
        <v/>
      </c>
      <c r="CD1470" s="65" t="str">
        <f t="shared" si="1079"/>
        <v/>
      </c>
      <c r="CE1470" s="65" t="str">
        <f t="shared" si="1080"/>
        <v/>
      </c>
      <c r="CF1470" s="65" t="str">
        <f t="shared" si="1081"/>
        <v/>
      </c>
      <c r="CG1470" s="66" t="str">
        <f t="shared" si="1082"/>
        <v/>
      </c>
      <c r="CI1470" s="42" t="str">
        <f t="shared" si="1083"/>
        <v/>
      </c>
      <c r="CK1470" s="92" t="str">
        <f t="shared" si="1084"/>
        <v/>
      </c>
      <c r="CL1470" s="65" t="str">
        <f t="shared" si="1085"/>
        <v/>
      </c>
      <c r="CM1470" s="93" t="str">
        <f t="shared" si="1086"/>
        <v/>
      </c>
      <c r="CN1470" s="101" t="str">
        <f t="shared" si="1055"/>
        <v/>
      </c>
      <c r="CP1470" s="92" t="str">
        <f t="shared" si="1087"/>
        <v/>
      </c>
      <c r="CQ1470" s="65" t="str">
        <f t="shared" si="1088"/>
        <v/>
      </c>
      <c r="CR1470" s="93" t="str">
        <f t="shared" si="1089"/>
        <v/>
      </c>
      <c r="CS1470" s="101" t="str">
        <f t="shared" si="1090"/>
        <v/>
      </c>
    </row>
    <row r="1471" spans="1:97" x14ac:dyDescent="0.25">
      <c r="A1471" s="51"/>
      <c r="B1471" s="15" t="str">
        <f t="shared" si="1054"/>
        <v/>
      </c>
      <c r="C1471" s="15" t="str">
        <f t="shared" si="1056"/>
        <v/>
      </c>
      <c r="D1471" s="51"/>
      <c r="E1471" s="137"/>
      <c r="F1471" s="138"/>
      <c r="G1471" s="139"/>
      <c r="H1471" s="138"/>
      <c r="I1471" s="140"/>
      <c r="J1471" s="138"/>
      <c r="K1471" s="141"/>
      <c r="L1471" s="139"/>
      <c r="M1471" s="142"/>
      <c r="N1471" s="142"/>
      <c r="O1471" s="143"/>
      <c r="P1471" s="144"/>
      <c r="Q1471" s="144"/>
      <c r="R1471" s="144"/>
      <c r="S1471" s="144"/>
      <c r="T1471" s="144"/>
      <c r="U1471" s="144"/>
      <c r="V1471" s="144"/>
      <c r="W1471" s="144"/>
      <c r="X1471" s="145"/>
      <c r="Y1471" s="51"/>
      <c r="Z1471" s="13" t="str">
        <f t="shared" si="1057"/>
        <v/>
      </c>
      <c r="AA1471" s="51"/>
      <c r="AE1471" s="42" t="str">
        <f t="shared" si="1058"/>
        <v/>
      </c>
      <c r="AF1471" s="42" t="str">
        <f>IF($I1471="", "", IF(COUNTIF($I$10:$I1470, I1471)&gt;0, "", SUMIF($I$10:$I$3009, $I1471, $AE$10:$AE$3009)))</f>
        <v/>
      </c>
      <c r="AG1471" s="45" t="str">
        <f>IF($AF1471="", "", COUNTIF($AF$10:$AF$3009, "&gt;"&amp;AF1471)+1+COUNTIF($AF$10:$AF1471, $AF1471)-1)</f>
        <v/>
      </c>
      <c r="AI1471" s="42" t="str">
        <f t="shared" si="1059"/>
        <v/>
      </c>
      <c r="AK1471" s="15" t="str">
        <f t="shared" si="1060"/>
        <v/>
      </c>
      <c r="AM1471" s="64" t="str">
        <f t="shared" si="1061"/>
        <v/>
      </c>
      <c r="AN1471" s="65" t="str">
        <f t="shared" si="1062"/>
        <v/>
      </c>
      <c r="AO1471" s="65" t="str">
        <f t="shared" si="1063"/>
        <v/>
      </c>
      <c r="AP1471" s="65" t="str">
        <f t="shared" si="1064"/>
        <v/>
      </c>
      <c r="AQ1471" s="65" t="str">
        <f t="shared" si="1065"/>
        <v/>
      </c>
      <c r="AR1471" s="65" t="str">
        <f t="shared" si="1066"/>
        <v/>
      </c>
      <c r="AS1471" s="65" t="str">
        <f t="shared" si="1067"/>
        <v/>
      </c>
      <c r="AT1471" s="65" t="str">
        <f t="shared" si="1068"/>
        <v/>
      </c>
      <c r="AU1471" s="65" t="str">
        <f t="shared" si="1069"/>
        <v/>
      </c>
      <c r="AV1471" s="66" t="str">
        <f t="shared" si="1070"/>
        <v/>
      </c>
      <c r="AX1471" s="73" t="str">
        <f t="shared" si="1091"/>
        <v/>
      </c>
      <c r="AY1471" s="74" t="str">
        <f t="shared" si="1099"/>
        <v/>
      </c>
      <c r="AZ1471" s="74" t="str">
        <f t="shared" si="1099"/>
        <v/>
      </c>
      <c r="BA1471" s="74" t="str">
        <f t="shared" si="1099"/>
        <v/>
      </c>
      <c r="BB1471" s="74" t="str">
        <f t="shared" si="1099"/>
        <v/>
      </c>
      <c r="BC1471" s="74" t="str">
        <f t="shared" si="1099"/>
        <v/>
      </c>
      <c r="BD1471" s="74" t="str">
        <f t="shared" si="1099"/>
        <v/>
      </c>
      <c r="BE1471" s="74" t="str">
        <f t="shared" si="1099"/>
        <v/>
      </c>
      <c r="BF1471" s="74" t="str">
        <f t="shared" si="1099"/>
        <v/>
      </c>
      <c r="BG1471" s="75" t="str">
        <f t="shared" si="1099"/>
        <v/>
      </c>
      <c r="BI1471" s="73" t="str">
        <f t="shared" si="1092"/>
        <v/>
      </c>
      <c r="BJ1471" s="74" t="str">
        <f t="shared" si="1098"/>
        <v/>
      </c>
      <c r="BK1471" s="74" t="str">
        <f t="shared" si="1098"/>
        <v/>
      </c>
      <c r="BL1471" s="74" t="str">
        <f t="shared" si="1098"/>
        <v/>
      </c>
      <c r="BM1471" s="74" t="str">
        <f t="shared" si="1098"/>
        <v/>
      </c>
      <c r="BN1471" s="74" t="str">
        <f t="shared" si="1098"/>
        <v/>
      </c>
      <c r="BO1471" s="74" t="str">
        <f t="shared" si="1098"/>
        <v/>
      </c>
      <c r="BP1471" s="74" t="str">
        <f t="shared" si="1098"/>
        <v/>
      </c>
      <c r="BQ1471" s="74" t="str">
        <f t="shared" si="1098"/>
        <v/>
      </c>
      <c r="BR1471" s="75" t="str">
        <f t="shared" si="1098"/>
        <v/>
      </c>
      <c r="BU1471" s="42" t="str">
        <f t="shared" si="1071"/>
        <v/>
      </c>
      <c r="BV1471" s="66" t="str">
        <f t="shared" si="1072"/>
        <v/>
      </c>
      <c r="BX1471" s="64" t="str">
        <f t="shared" si="1073"/>
        <v/>
      </c>
      <c r="BY1471" s="65" t="str">
        <f t="shared" si="1074"/>
        <v/>
      </c>
      <c r="BZ1471" s="65" t="str">
        <f t="shared" si="1075"/>
        <v/>
      </c>
      <c r="CA1471" s="65" t="str">
        <f t="shared" si="1076"/>
        <v/>
      </c>
      <c r="CB1471" s="65" t="str">
        <f t="shared" si="1077"/>
        <v/>
      </c>
      <c r="CC1471" s="65" t="str">
        <f t="shared" si="1078"/>
        <v/>
      </c>
      <c r="CD1471" s="65" t="str">
        <f t="shared" si="1079"/>
        <v/>
      </c>
      <c r="CE1471" s="65" t="str">
        <f t="shared" si="1080"/>
        <v/>
      </c>
      <c r="CF1471" s="65" t="str">
        <f t="shared" si="1081"/>
        <v/>
      </c>
      <c r="CG1471" s="66" t="str">
        <f t="shared" si="1082"/>
        <v/>
      </c>
      <c r="CI1471" s="42" t="str">
        <f t="shared" si="1083"/>
        <v/>
      </c>
      <c r="CK1471" s="92" t="str">
        <f t="shared" si="1084"/>
        <v/>
      </c>
      <c r="CL1471" s="65" t="str">
        <f t="shared" si="1085"/>
        <v/>
      </c>
      <c r="CM1471" s="93" t="str">
        <f t="shared" si="1086"/>
        <v/>
      </c>
      <c r="CN1471" s="101" t="str">
        <f t="shared" si="1055"/>
        <v/>
      </c>
      <c r="CP1471" s="92" t="str">
        <f t="shared" si="1087"/>
        <v/>
      </c>
      <c r="CQ1471" s="65" t="str">
        <f t="shared" si="1088"/>
        <v/>
      </c>
      <c r="CR1471" s="93" t="str">
        <f t="shared" si="1089"/>
        <v/>
      </c>
      <c r="CS1471" s="101" t="str">
        <f t="shared" si="1090"/>
        <v/>
      </c>
    </row>
    <row r="1472" spans="1:97" x14ac:dyDescent="0.25">
      <c r="A1472" s="51"/>
      <c r="B1472" s="15" t="str">
        <f t="shared" si="1054"/>
        <v/>
      </c>
      <c r="C1472" s="15" t="str">
        <f t="shared" si="1056"/>
        <v/>
      </c>
      <c r="D1472" s="51"/>
      <c r="E1472" s="137"/>
      <c r="F1472" s="138"/>
      <c r="G1472" s="139"/>
      <c r="H1472" s="138"/>
      <c r="I1472" s="140"/>
      <c r="J1472" s="138"/>
      <c r="K1472" s="141"/>
      <c r="L1472" s="139"/>
      <c r="M1472" s="142"/>
      <c r="N1472" s="142"/>
      <c r="O1472" s="143"/>
      <c r="P1472" s="144"/>
      <c r="Q1472" s="144"/>
      <c r="R1472" s="144"/>
      <c r="S1472" s="144"/>
      <c r="T1472" s="144"/>
      <c r="U1472" s="144"/>
      <c r="V1472" s="144"/>
      <c r="W1472" s="144"/>
      <c r="X1472" s="145"/>
      <c r="Y1472" s="51"/>
      <c r="Z1472" s="13" t="str">
        <f t="shared" si="1057"/>
        <v/>
      </c>
      <c r="AA1472" s="51"/>
      <c r="AE1472" s="42" t="str">
        <f t="shared" si="1058"/>
        <v/>
      </c>
      <c r="AF1472" s="42" t="str">
        <f>IF($I1472="", "", IF(COUNTIF($I$10:$I1471, I1472)&gt;0, "", SUMIF($I$10:$I$3009, $I1472, $AE$10:$AE$3009)))</f>
        <v/>
      </c>
      <c r="AG1472" s="45" t="str">
        <f>IF($AF1472="", "", COUNTIF($AF$10:$AF$3009, "&gt;"&amp;AF1472)+1+COUNTIF($AF$10:$AF1472, $AF1472)-1)</f>
        <v/>
      </c>
      <c r="AI1472" s="42" t="str">
        <f t="shared" si="1059"/>
        <v/>
      </c>
      <c r="AK1472" s="15" t="str">
        <f t="shared" si="1060"/>
        <v/>
      </c>
      <c r="AM1472" s="64" t="str">
        <f t="shared" si="1061"/>
        <v/>
      </c>
      <c r="AN1472" s="65" t="str">
        <f t="shared" si="1062"/>
        <v/>
      </c>
      <c r="AO1472" s="65" t="str">
        <f t="shared" si="1063"/>
        <v/>
      </c>
      <c r="AP1472" s="65" t="str">
        <f t="shared" si="1064"/>
        <v/>
      </c>
      <c r="AQ1472" s="65" t="str">
        <f t="shared" si="1065"/>
        <v/>
      </c>
      <c r="AR1472" s="65" t="str">
        <f t="shared" si="1066"/>
        <v/>
      </c>
      <c r="AS1472" s="65" t="str">
        <f t="shared" si="1067"/>
        <v/>
      </c>
      <c r="AT1472" s="65" t="str">
        <f t="shared" si="1068"/>
        <v/>
      </c>
      <c r="AU1472" s="65" t="str">
        <f t="shared" si="1069"/>
        <v/>
      </c>
      <c r="AV1472" s="66" t="str">
        <f t="shared" si="1070"/>
        <v/>
      </c>
      <c r="AX1472" s="73" t="str">
        <f t="shared" si="1091"/>
        <v/>
      </c>
      <c r="AY1472" s="74" t="str">
        <f t="shared" si="1099"/>
        <v/>
      </c>
      <c r="AZ1472" s="74" t="str">
        <f t="shared" si="1099"/>
        <v/>
      </c>
      <c r="BA1472" s="74" t="str">
        <f t="shared" si="1099"/>
        <v/>
      </c>
      <c r="BB1472" s="74" t="str">
        <f t="shared" si="1099"/>
        <v/>
      </c>
      <c r="BC1472" s="74" t="str">
        <f t="shared" si="1099"/>
        <v/>
      </c>
      <c r="BD1472" s="74" t="str">
        <f t="shared" si="1099"/>
        <v/>
      </c>
      <c r="BE1472" s="74" t="str">
        <f t="shared" si="1099"/>
        <v/>
      </c>
      <c r="BF1472" s="74" t="str">
        <f t="shared" si="1099"/>
        <v/>
      </c>
      <c r="BG1472" s="75" t="str">
        <f t="shared" si="1099"/>
        <v/>
      </c>
      <c r="BI1472" s="73" t="str">
        <f t="shared" si="1092"/>
        <v/>
      </c>
      <c r="BJ1472" s="74" t="str">
        <f t="shared" si="1098"/>
        <v/>
      </c>
      <c r="BK1472" s="74" t="str">
        <f t="shared" si="1098"/>
        <v/>
      </c>
      <c r="BL1472" s="74" t="str">
        <f t="shared" si="1098"/>
        <v/>
      </c>
      <c r="BM1472" s="74" t="str">
        <f t="shared" si="1098"/>
        <v/>
      </c>
      <c r="BN1472" s="74" t="str">
        <f t="shared" si="1098"/>
        <v/>
      </c>
      <c r="BO1472" s="74" t="str">
        <f t="shared" si="1098"/>
        <v/>
      </c>
      <c r="BP1472" s="74" t="str">
        <f t="shared" si="1098"/>
        <v/>
      </c>
      <c r="BQ1472" s="74" t="str">
        <f t="shared" si="1098"/>
        <v/>
      </c>
      <c r="BR1472" s="75" t="str">
        <f t="shared" si="1098"/>
        <v/>
      </c>
      <c r="BU1472" s="42" t="str">
        <f t="shared" si="1071"/>
        <v/>
      </c>
      <c r="BV1472" s="66" t="str">
        <f t="shared" si="1072"/>
        <v/>
      </c>
      <c r="BX1472" s="64" t="str">
        <f t="shared" si="1073"/>
        <v/>
      </c>
      <c r="BY1472" s="65" t="str">
        <f t="shared" si="1074"/>
        <v/>
      </c>
      <c r="BZ1472" s="65" t="str">
        <f t="shared" si="1075"/>
        <v/>
      </c>
      <c r="CA1472" s="65" t="str">
        <f t="shared" si="1076"/>
        <v/>
      </c>
      <c r="CB1472" s="65" t="str">
        <f t="shared" si="1077"/>
        <v/>
      </c>
      <c r="CC1472" s="65" t="str">
        <f t="shared" si="1078"/>
        <v/>
      </c>
      <c r="CD1472" s="65" t="str">
        <f t="shared" si="1079"/>
        <v/>
      </c>
      <c r="CE1472" s="65" t="str">
        <f t="shared" si="1080"/>
        <v/>
      </c>
      <c r="CF1472" s="65" t="str">
        <f t="shared" si="1081"/>
        <v/>
      </c>
      <c r="CG1472" s="66" t="str">
        <f t="shared" si="1082"/>
        <v/>
      </c>
      <c r="CI1472" s="42" t="str">
        <f t="shared" si="1083"/>
        <v/>
      </c>
      <c r="CK1472" s="92" t="str">
        <f t="shared" si="1084"/>
        <v/>
      </c>
      <c r="CL1472" s="65" t="str">
        <f t="shared" si="1085"/>
        <v/>
      </c>
      <c r="CM1472" s="93" t="str">
        <f t="shared" si="1086"/>
        <v/>
      </c>
      <c r="CN1472" s="101" t="str">
        <f t="shared" si="1055"/>
        <v/>
      </c>
      <c r="CP1472" s="92" t="str">
        <f t="shared" si="1087"/>
        <v/>
      </c>
      <c r="CQ1472" s="65" t="str">
        <f t="shared" si="1088"/>
        <v/>
      </c>
      <c r="CR1472" s="93" t="str">
        <f t="shared" si="1089"/>
        <v/>
      </c>
      <c r="CS1472" s="101" t="str">
        <f t="shared" si="1090"/>
        <v/>
      </c>
    </row>
    <row r="1473" spans="1:97" x14ac:dyDescent="0.25">
      <c r="A1473" s="51"/>
      <c r="B1473" s="15" t="str">
        <f t="shared" si="1054"/>
        <v/>
      </c>
      <c r="C1473" s="15" t="str">
        <f t="shared" si="1056"/>
        <v/>
      </c>
      <c r="D1473" s="51"/>
      <c r="E1473" s="137"/>
      <c r="F1473" s="138"/>
      <c r="G1473" s="139"/>
      <c r="H1473" s="138"/>
      <c r="I1473" s="140"/>
      <c r="J1473" s="138"/>
      <c r="K1473" s="141"/>
      <c r="L1473" s="139"/>
      <c r="M1473" s="142"/>
      <c r="N1473" s="142"/>
      <c r="O1473" s="143"/>
      <c r="P1473" s="144"/>
      <c r="Q1473" s="144"/>
      <c r="R1473" s="144"/>
      <c r="S1473" s="144"/>
      <c r="T1473" s="144"/>
      <c r="U1473" s="144"/>
      <c r="V1473" s="144"/>
      <c r="W1473" s="144"/>
      <c r="X1473" s="145"/>
      <c r="Y1473" s="51"/>
      <c r="Z1473" s="13" t="str">
        <f t="shared" si="1057"/>
        <v/>
      </c>
      <c r="AA1473" s="51"/>
      <c r="AE1473" s="42" t="str">
        <f t="shared" si="1058"/>
        <v/>
      </c>
      <c r="AF1473" s="42" t="str">
        <f>IF($I1473="", "", IF(COUNTIF($I$10:$I1472, I1473)&gt;0, "", SUMIF($I$10:$I$3009, $I1473, $AE$10:$AE$3009)))</f>
        <v/>
      </c>
      <c r="AG1473" s="45" t="str">
        <f>IF($AF1473="", "", COUNTIF($AF$10:$AF$3009, "&gt;"&amp;AF1473)+1+COUNTIF($AF$10:$AF1473, $AF1473)-1)</f>
        <v/>
      </c>
      <c r="AI1473" s="42" t="str">
        <f t="shared" si="1059"/>
        <v/>
      </c>
      <c r="AK1473" s="15" t="str">
        <f t="shared" si="1060"/>
        <v/>
      </c>
      <c r="AM1473" s="64" t="str">
        <f t="shared" si="1061"/>
        <v/>
      </c>
      <c r="AN1473" s="65" t="str">
        <f t="shared" si="1062"/>
        <v/>
      </c>
      <c r="AO1473" s="65" t="str">
        <f t="shared" si="1063"/>
        <v/>
      </c>
      <c r="AP1473" s="65" t="str">
        <f t="shared" si="1064"/>
        <v/>
      </c>
      <c r="AQ1473" s="65" t="str">
        <f t="shared" si="1065"/>
        <v/>
      </c>
      <c r="AR1473" s="65" t="str">
        <f t="shared" si="1066"/>
        <v/>
      </c>
      <c r="AS1473" s="65" t="str">
        <f t="shared" si="1067"/>
        <v/>
      </c>
      <c r="AT1473" s="65" t="str">
        <f t="shared" si="1068"/>
        <v/>
      </c>
      <c r="AU1473" s="65" t="str">
        <f t="shared" si="1069"/>
        <v/>
      </c>
      <c r="AV1473" s="66" t="str">
        <f t="shared" si="1070"/>
        <v/>
      </c>
      <c r="AX1473" s="73" t="str">
        <f t="shared" si="1091"/>
        <v/>
      </c>
      <c r="AY1473" s="74" t="str">
        <f t="shared" si="1099"/>
        <v/>
      </c>
      <c r="AZ1473" s="74" t="str">
        <f t="shared" si="1099"/>
        <v/>
      </c>
      <c r="BA1473" s="74" t="str">
        <f t="shared" si="1099"/>
        <v/>
      </c>
      <c r="BB1473" s="74" t="str">
        <f t="shared" si="1099"/>
        <v/>
      </c>
      <c r="BC1473" s="74" t="str">
        <f t="shared" si="1099"/>
        <v/>
      </c>
      <c r="BD1473" s="74" t="str">
        <f t="shared" si="1099"/>
        <v/>
      </c>
      <c r="BE1473" s="74" t="str">
        <f t="shared" si="1099"/>
        <v/>
      </c>
      <c r="BF1473" s="74" t="str">
        <f t="shared" si="1099"/>
        <v/>
      </c>
      <c r="BG1473" s="75" t="str">
        <f t="shared" si="1099"/>
        <v/>
      </c>
      <c r="BI1473" s="73" t="str">
        <f t="shared" si="1092"/>
        <v/>
      </c>
      <c r="BJ1473" s="74" t="str">
        <f t="shared" si="1098"/>
        <v/>
      </c>
      <c r="BK1473" s="74" t="str">
        <f t="shared" si="1098"/>
        <v/>
      </c>
      <c r="BL1473" s="74" t="str">
        <f t="shared" si="1098"/>
        <v/>
      </c>
      <c r="BM1473" s="74" t="str">
        <f t="shared" si="1098"/>
        <v/>
      </c>
      <c r="BN1473" s="74" t="str">
        <f t="shared" si="1098"/>
        <v/>
      </c>
      <c r="BO1473" s="74" t="str">
        <f t="shared" si="1098"/>
        <v/>
      </c>
      <c r="BP1473" s="74" t="str">
        <f t="shared" si="1098"/>
        <v/>
      </c>
      <c r="BQ1473" s="74" t="str">
        <f t="shared" si="1098"/>
        <v/>
      </c>
      <c r="BR1473" s="75" t="str">
        <f t="shared" si="1098"/>
        <v/>
      </c>
      <c r="BU1473" s="42" t="str">
        <f t="shared" si="1071"/>
        <v/>
      </c>
      <c r="BV1473" s="66" t="str">
        <f t="shared" si="1072"/>
        <v/>
      </c>
      <c r="BX1473" s="64" t="str">
        <f t="shared" si="1073"/>
        <v/>
      </c>
      <c r="BY1473" s="65" t="str">
        <f t="shared" si="1074"/>
        <v/>
      </c>
      <c r="BZ1473" s="65" t="str">
        <f t="shared" si="1075"/>
        <v/>
      </c>
      <c r="CA1473" s="65" t="str">
        <f t="shared" si="1076"/>
        <v/>
      </c>
      <c r="CB1473" s="65" t="str">
        <f t="shared" si="1077"/>
        <v/>
      </c>
      <c r="CC1473" s="65" t="str">
        <f t="shared" si="1078"/>
        <v/>
      </c>
      <c r="CD1473" s="65" t="str">
        <f t="shared" si="1079"/>
        <v/>
      </c>
      <c r="CE1473" s="65" t="str">
        <f t="shared" si="1080"/>
        <v/>
      </c>
      <c r="CF1473" s="65" t="str">
        <f t="shared" si="1081"/>
        <v/>
      </c>
      <c r="CG1473" s="66" t="str">
        <f t="shared" si="1082"/>
        <v/>
      </c>
      <c r="CI1473" s="42" t="str">
        <f t="shared" si="1083"/>
        <v/>
      </c>
      <c r="CK1473" s="92" t="str">
        <f t="shared" si="1084"/>
        <v/>
      </c>
      <c r="CL1473" s="65" t="str">
        <f t="shared" si="1085"/>
        <v/>
      </c>
      <c r="CM1473" s="93" t="str">
        <f t="shared" si="1086"/>
        <v/>
      </c>
      <c r="CN1473" s="101" t="str">
        <f t="shared" si="1055"/>
        <v/>
      </c>
      <c r="CP1473" s="92" t="str">
        <f t="shared" si="1087"/>
        <v/>
      </c>
      <c r="CQ1473" s="65" t="str">
        <f t="shared" si="1088"/>
        <v/>
      </c>
      <c r="CR1473" s="93" t="str">
        <f t="shared" si="1089"/>
        <v/>
      </c>
      <c r="CS1473" s="101" t="str">
        <f t="shared" si="1090"/>
        <v/>
      </c>
    </row>
    <row r="1474" spans="1:97" x14ac:dyDescent="0.25">
      <c r="A1474" s="51"/>
      <c r="B1474" s="15" t="str">
        <f t="shared" si="1054"/>
        <v/>
      </c>
      <c r="C1474" s="15" t="str">
        <f t="shared" si="1056"/>
        <v/>
      </c>
      <c r="D1474" s="51"/>
      <c r="E1474" s="137"/>
      <c r="F1474" s="138"/>
      <c r="G1474" s="139"/>
      <c r="H1474" s="138"/>
      <c r="I1474" s="140"/>
      <c r="J1474" s="138"/>
      <c r="K1474" s="141"/>
      <c r="L1474" s="139"/>
      <c r="M1474" s="142"/>
      <c r="N1474" s="142"/>
      <c r="O1474" s="143"/>
      <c r="P1474" s="144"/>
      <c r="Q1474" s="144"/>
      <c r="R1474" s="144"/>
      <c r="S1474" s="144"/>
      <c r="T1474" s="144"/>
      <c r="U1474" s="144"/>
      <c r="V1474" s="144"/>
      <c r="W1474" s="144"/>
      <c r="X1474" s="145"/>
      <c r="Y1474" s="51"/>
      <c r="Z1474" s="13" t="str">
        <f t="shared" si="1057"/>
        <v/>
      </c>
      <c r="AA1474" s="51"/>
      <c r="AE1474" s="42" t="str">
        <f t="shared" si="1058"/>
        <v/>
      </c>
      <c r="AF1474" s="42" t="str">
        <f>IF($I1474="", "", IF(COUNTIF($I$10:$I1473, I1474)&gt;0, "", SUMIF($I$10:$I$3009, $I1474, $AE$10:$AE$3009)))</f>
        <v/>
      </c>
      <c r="AG1474" s="45" t="str">
        <f>IF($AF1474="", "", COUNTIF($AF$10:$AF$3009, "&gt;"&amp;AF1474)+1+COUNTIF($AF$10:$AF1474, $AF1474)-1)</f>
        <v/>
      </c>
      <c r="AI1474" s="42" t="str">
        <f t="shared" si="1059"/>
        <v/>
      </c>
      <c r="AK1474" s="15" t="str">
        <f t="shared" si="1060"/>
        <v/>
      </c>
      <c r="AM1474" s="64" t="str">
        <f t="shared" si="1061"/>
        <v/>
      </c>
      <c r="AN1474" s="65" t="str">
        <f t="shared" si="1062"/>
        <v/>
      </c>
      <c r="AO1474" s="65" t="str">
        <f t="shared" si="1063"/>
        <v/>
      </c>
      <c r="AP1474" s="65" t="str">
        <f t="shared" si="1064"/>
        <v/>
      </c>
      <c r="AQ1474" s="65" t="str">
        <f t="shared" si="1065"/>
        <v/>
      </c>
      <c r="AR1474" s="65" t="str">
        <f t="shared" si="1066"/>
        <v/>
      </c>
      <c r="AS1474" s="65" t="str">
        <f t="shared" si="1067"/>
        <v/>
      </c>
      <c r="AT1474" s="65" t="str">
        <f t="shared" si="1068"/>
        <v/>
      </c>
      <c r="AU1474" s="65" t="str">
        <f t="shared" si="1069"/>
        <v/>
      </c>
      <c r="AV1474" s="66" t="str">
        <f t="shared" si="1070"/>
        <v/>
      </c>
      <c r="AX1474" s="73" t="str">
        <f t="shared" si="1091"/>
        <v/>
      </c>
      <c r="AY1474" s="74" t="str">
        <f t="shared" si="1099"/>
        <v/>
      </c>
      <c r="AZ1474" s="74" t="str">
        <f t="shared" si="1099"/>
        <v/>
      </c>
      <c r="BA1474" s="74" t="str">
        <f t="shared" si="1099"/>
        <v/>
      </c>
      <c r="BB1474" s="74" t="str">
        <f t="shared" si="1099"/>
        <v/>
      </c>
      <c r="BC1474" s="74" t="str">
        <f t="shared" si="1099"/>
        <v/>
      </c>
      <c r="BD1474" s="74" t="str">
        <f t="shared" si="1099"/>
        <v/>
      </c>
      <c r="BE1474" s="74" t="str">
        <f t="shared" si="1099"/>
        <v/>
      </c>
      <c r="BF1474" s="74" t="str">
        <f t="shared" si="1099"/>
        <v/>
      </c>
      <c r="BG1474" s="75" t="str">
        <f t="shared" si="1099"/>
        <v/>
      </c>
      <c r="BI1474" s="73" t="str">
        <f t="shared" si="1092"/>
        <v/>
      </c>
      <c r="BJ1474" s="74" t="str">
        <f t="shared" si="1098"/>
        <v/>
      </c>
      <c r="BK1474" s="74" t="str">
        <f t="shared" si="1098"/>
        <v/>
      </c>
      <c r="BL1474" s="74" t="str">
        <f t="shared" si="1098"/>
        <v/>
      </c>
      <c r="BM1474" s="74" t="str">
        <f t="shared" si="1098"/>
        <v/>
      </c>
      <c r="BN1474" s="74" t="str">
        <f t="shared" si="1098"/>
        <v/>
      </c>
      <c r="BO1474" s="74" t="str">
        <f t="shared" si="1098"/>
        <v/>
      </c>
      <c r="BP1474" s="74" t="str">
        <f t="shared" si="1098"/>
        <v/>
      </c>
      <c r="BQ1474" s="74" t="str">
        <f t="shared" si="1098"/>
        <v/>
      </c>
      <c r="BR1474" s="75" t="str">
        <f t="shared" si="1098"/>
        <v/>
      </c>
      <c r="BU1474" s="42" t="str">
        <f t="shared" si="1071"/>
        <v/>
      </c>
      <c r="BV1474" s="66" t="str">
        <f t="shared" si="1072"/>
        <v/>
      </c>
      <c r="BX1474" s="64" t="str">
        <f t="shared" si="1073"/>
        <v/>
      </c>
      <c r="BY1474" s="65" t="str">
        <f t="shared" si="1074"/>
        <v/>
      </c>
      <c r="BZ1474" s="65" t="str">
        <f t="shared" si="1075"/>
        <v/>
      </c>
      <c r="CA1474" s="65" t="str">
        <f t="shared" si="1076"/>
        <v/>
      </c>
      <c r="CB1474" s="65" t="str">
        <f t="shared" si="1077"/>
        <v/>
      </c>
      <c r="CC1474" s="65" t="str">
        <f t="shared" si="1078"/>
        <v/>
      </c>
      <c r="CD1474" s="65" t="str">
        <f t="shared" si="1079"/>
        <v/>
      </c>
      <c r="CE1474" s="65" t="str">
        <f t="shared" si="1080"/>
        <v/>
      </c>
      <c r="CF1474" s="65" t="str">
        <f t="shared" si="1081"/>
        <v/>
      </c>
      <c r="CG1474" s="66" t="str">
        <f t="shared" si="1082"/>
        <v/>
      </c>
      <c r="CI1474" s="42" t="str">
        <f t="shared" si="1083"/>
        <v/>
      </c>
      <c r="CK1474" s="92" t="str">
        <f t="shared" si="1084"/>
        <v/>
      </c>
      <c r="CL1474" s="65" t="str">
        <f t="shared" si="1085"/>
        <v/>
      </c>
      <c r="CM1474" s="93" t="str">
        <f t="shared" si="1086"/>
        <v/>
      </c>
      <c r="CN1474" s="101" t="str">
        <f t="shared" si="1055"/>
        <v/>
      </c>
      <c r="CP1474" s="92" t="str">
        <f t="shared" si="1087"/>
        <v/>
      </c>
      <c r="CQ1474" s="65" t="str">
        <f t="shared" si="1088"/>
        <v/>
      </c>
      <c r="CR1474" s="93" t="str">
        <f t="shared" si="1089"/>
        <v/>
      </c>
      <c r="CS1474" s="101" t="str">
        <f t="shared" si="1090"/>
        <v/>
      </c>
    </row>
    <row r="1475" spans="1:97" x14ac:dyDescent="0.25">
      <c r="A1475" s="51"/>
      <c r="B1475" s="15" t="str">
        <f t="shared" si="1054"/>
        <v/>
      </c>
      <c r="C1475" s="15" t="str">
        <f t="shared" si="1056"/>
        <v/>
      </c>
      <c r="D1475" s="51"/>
      <c r="E1475" s="137"/>
      <c r="F1475" s="138"/>
      <c r="G1475" s="139"/>
      <c r="H1475" s="138"/>
      <c r="I1475" s="140"/>
      <c r="J1475" s="138"/>
      <c r="K1475" s="141"/>
      <c r="L1475" s="139"/>
      <c r="M1475" s="142"/>
      <c r="N1475" s="142"/>
      <c r="O1475" s="143"/>
      <c r="P1475" s="144"/>
      <c r="Q1475" s="144"/>
      <c r="R1475" s="144"/>
      <c r="S1475" s="144"/>
      <c r="T1475" s="144"/>
      <c r="U1475" s="144"/>
      <c r="V1475" s="144"/>
      <c r="W1475" s="144"/>
      <c r="X1475" s="145"/>
      <c r="Y1475" s="51"/>
      <c r="Z1475" s="13" t="str">
        <f t="shared" si="1057"/>
        <v/>
      </c>
      <c r="AA1475" s="51"/>
      <c r="AE1475" s="42" t="str">
        <f t="shared" si="1058"/>
        <v/>
      </c>
      <c r="AF1475" s="42" t="str">
        <f>IF($I1475="", "", IF(COUNTIF($I$10:$I1474, I1475)&gt;0, "", SUMIF($I$10:$I$3009, $I1475, $AE$10:$AE$3009)))</f>
        <v/>
      </c>
      <c r="AG1475" s="45" t="str">
        <f>IF($AF1475="", "", COUNTIF($AF$10:$AF$3009, "&gt;"&amp;AF1475)+1+COUNTIF($AF$10:$AF1475, $AF1475)-1)</f>
        <v/>
      </c>
      <c r="AI1475" s="42" t="str">
        <f t="shared" si="1059"/>
        <v/>
      </c>
      <c r="AK1475" s="15" t="str">
        <f t="shared" si="1060"/>
        <v/>
      </c>
      <c r="AM1475" s="64" t="str">
        <f t="shared" si="1061"/>
        <v/>
      </c>
      <c r="AN1475" s="65" t="str">
        <f t="shared" si="1062"/>
        <v/>
      </c>
      <c r="AO1475" s="65" t="str">
        <f t="shared" si="1063"/>
        <v/>
      </c>
      <c r="AP1475" s="65" t="str">
        <f t="shared" si="1064"/>
        <v/>
      </c>
      <c r="AQ1475" s="65" t="str">
        <f t="shared" si="1065"/>
        <v/>
      </c>
      <c r="AR1475" s="65" t="str">
        <f t="shared" si="1066"/>
        <v/>
      </c>
      <c r="AS1475" s="65" t="str">
        <f t="shared" si="1067"/>
        <v/>
      </c>
      <c r="AT1475" s="65" t="str">
        <f t="shared" si="1068"/>
        <v/>
      </c>
      <c r="AU1475" s="65" t="str">
        <f t="shared" si="1069"/>
        <v/>
      </c>
      <c r="AV1475" s="66" t="str">
        <f t="shared" si="1070"/>
        <v/>
      </c>
      <c r="AX1475" s="73" t="str">
        <f t="shared" si="1091"/>
        <v/>
      </c>
      <c r="AY1475" s="74" t="str">
        <f t="shared" si="1099"/>
        <v/>
      </c>
      <c r="AZ1475" s="74" t="str">
        <f t="shared" si="1099"/>
        <v/>
      </c>
      <c r="BA1475" s="74" t="str">
        <f t="shared" si="1099"/>
        <v/>
      </c>
      <c r="BB1475" s="74" t="str">
        <f t="shared" si="1099"/>
        <v/>
      </c>
      <c r="BC1475" s="74" t="str">
        <f t="shared" si="1099"/>
        <v/>
      </c>
      <c r="BD1475" s="74" t="str">
        <f t="shared" si="1099"/>
        <v/>
      </c>
      <c r="BE1475" s="74" t="str">
        <f t="shared" si="1099"/>
        <v/>
      </c>
      <c r="BF1475" s="74" t="str">
        <f t="shared" si="1099"/>
        <v/>
      </c>
      <c r="BG1475" s="75" t="str">
        <f t="shared" si="1099"/>
        <v/>
      </c>
      <c r="BI1475" s="73" t="str">
        <f t="shared" si="1092"/>
        <v/>
      </c>
      <c r="BJ1475" s="74" t="str">
        <f t="shared" si="1098"/>
        <v/>
      </c>
      <c r="BK1475" s="74" t="str">
        <f t="shared" si="1098"/>
        <v/>
      </c>
      <c r="BL1475" s="74" t="str">
        <f t="shared" si="1098"/>
        <v/>
      </c>
      <c r="BM1475" s="74" t="str">
        <f t="shared" si="1098"/>
        <v/>
      </c>
      <c r="BN1475" s="74" t="str">
        <f t="shared" si="1098"/>
        <v/>
      </c>
      <c r="BO1475" s="74" t="str">
        <f t="shared" si="1098"/>
        <v/>
      </c>
      <c r="BP1475" s="74" t="str">
        <f t="shared" si="1098"/>
        <v/>
      </c>
      <c r="BQ1475" s="74" t="str">
        <f t="shared" si="1098"/>
        <v/>
      </c>
      <c r="BR1475" s="75" t="str">
        <f t="shared" si="1098"/>
        <v/>
      </c>
      <c r="BU1475" s="42" t="str">
        <f t="shared" si="1071"/>
        <v/>
      </c>
      <c r="BV1475" s="66" t="str">
        <f t="shared" si="1072"/>
        <v/>
      </c>
      <c r="BX1475" s="64" t="str">
        <f t="shared" si="1073"/>
        <v/>
      </c>
      <c r="BY1475" s="65" t="str">
        <f t="shared" si="1074"/>
        <v/>
      </c>
      <c r="BZ1475" s="65" t="str">
        <f t="shared" si="1075"/>
        <v/>
      </c>
      <c r="CA1475" s="65" t="str">
        <f t="shared" si="1076"/>
        <v/>
      </c>
      <c r="CB1475" s="65" t="str">
        <f t="shared" si="1077"/>
        <v/>
      </c>
      <c r="CC1475" s="65" t="str">
        <f t="shared" si="1078"/>
        <v/>
      </c>
      <c r="CD1475" s="65" t="str">
        <f t="shared" si="1079"/>
        <v/>
      </c>
      <c r="CE1475" s="65" t="str">
        <f t="shared" si="1080"/>
        <v/>
      </c>
      <c r="CF1475" s="65" t="str">
        <f t="shared" si="1081"/>
        <v/>
      </c>
      <c r="CG1475" s="66" t="str">
        <f t="shared" si="1082"/>
        <v/>
      </c>
      <c r="CI1475" s="42" t="str">
        <f t="shared" si="1083"/>
        <v/>
      </c>
      <c r="CK1475" s="92" t="str">
        <f t="shared" si="1084"/>
        <v/>
      </c>
      <c r="CL1475" s="65" t="str">
        <f t="shared" si="1085"/>
        <v/>
      </c>
      <c r="CM1475" s="93" t="str">
        <f t="shared" si="1086"/>
        <v/>
      </c>
      <c r="CN1475" s="101" t="str">
        <f t="shared" si="1055"/>
        <v/>
      </c>
      <c r="CP1475" s="92" t="str">
        <f t="shared" si="1087"/>
        <v/>
      </c>
      <c r="CQ1475" s="65" t="str">
        <f t="shared" si="1088"/>
        <v/>
      </c>
      <c r="CR1475" s="93" t="str">
        <f t="shared" si="1089"/>
        <v/>
      </c>
      <c r="CS1475" s="101" t="str">
        <f t="shared" si="1090"/>
        <v/>
      </c>
    </row>
    <row r="1476" spans="1:97" x14ac:dyDescent="0.25">
      <c r="A1476" s="51"/>
      <c r="B1476" s="15" t="str">
        <f t="shared" si="1054"/>
        <v/>
      </c>
      <c r="C1476" s="15" t="str">
        <f t="shared" si="1056"/>
        <v/>
      </c>
      <c r="D1476" s="51"/>
      <c r="E1476" s="137"/>
      <c r="F1476" s="138"/>
      <c r="G1476" s="139"/>
      <c r="H1476" s="138"/>
      <c r="I1476" s="140"/>
      <c r="J1476" s="138"/>
      <c r="K1476" s="141"/>
      <c r="L1476" s="139"/>
      <c r="M1476" s="142"/>
      <c r="N1476" s="142"/>
      <c r="O1476" s="143"/>
      <c r="P1476" s="144"/>
      <c r="Q1476" s="144"/>
      <c r="R1476" s="144"/>
      <c r="S1476" s="144"/>
      <c r="T1476" s="144"/>
      <c r="U1476" s="144"/>
      <c r="V1476" s="144"/>
      <c r="W1476" s="144"/>
      <c r="X1476" s="145"/>
      <c r="Y1476" s="51"/>
      <c r="Z1476" s="13" t="str">
        <f t="shared" si="1057"/>
        <v/>
      </c>
      <c r="AA1476" s="51"/>
      <c r="AE1476" s="42" t="str">
        <f t="shared" si="1058"/>
        <v/>
      </c>
      <c r="AF1476" s="42" t="str">
        <f>IF($I1476="", "", IF(COUNTIF($I$10:$I1475, I1476)&gt;0, "", SUMIF($I$10:$I$3009, $I1476, $AE$10:$AE$3009)))</f>
        <v/>
      </c>
      <c r="AG1476" s="45" t="str">
        <f>IF($AF1476="", "", COUNTIF($AF$10:$AF$3009, "&gt;"&amp;AF1476)+1+COUNTIF($AF$10:$AF1476, $AF1476)-1)</f>
        <v/>
      </c>
      <c r="AI1476" s="42" t="str">
        <f t="shared" si="1059"/>
        <v/>
      </c>
      <c r="AK1476" s="15" t="str">
        <f t="shared" si="1060"/>
        <v/>
      </c>
      <c r="AM1476" s="64" t="str">
        <f t="shared" si="1061"/>
        <v/>
      </c>
      <c r="AN1476" s="65" t="str">
        <f t="shared" si="1062"/>
        <v/>
      </c>
      <c r="AO1476" s="65" t="str">
        <f t="shared" si="1063"/>
        <v/>
      </c>
      <c r="AP1476" s="65" t="str">
        <f t="shared" si="1064"/>
        <v/>
      </c>
      <c r="AQ1476" s="65" t="str">
        <f t="shared" si="1065"/>
        <v/>
      </c>
      <c r="AR1476" s="65" t="str">
        <f t="shared" si="1066"/>
        <v/>
      </c>
      <c r="AS1476" s="65" t="str">
        <f t="shared" si="1067"/>
        <v/>
      </c>
      <c r="AT1476" s="65" t="str">
        <f t="shared" si="1068"/>
        <v/>
      </c>
      <c r="AU1476" s="65" t="str">
        <f t="shared" si="1069"/>
        <v/>
      </c>
      <c r="AV1476" s="66" t="str">
        <f t="shared" si="1070"/>
        <v/>
      </c>
      <c r="AX1476" s="73" t="str">
        <f t="shared" si="1091"/>
        <v/>
      </c>
      <c r="AY1476" s="74" t="str">
        <f t="shared" ref="AY1476:BG1485" si="1100">IF(AY$9="", "", IF($H1476=AY$9, $AE1476, ""))</f>
        <v/>
      </c>
      <c r="AZ1476" s="74" t="str">
        <f t="shared" si="1100"/>
        <v/>
      </c>
      <c r="BA1476" s="74" t="str">
        <f t="shared" si="1100"/>
        <v/>
      </c>
      <c r="BB1476" s="74" t="str">
        <f t="shared" si="1100"/>
        <v/>
      </c>
      <c r="BC1476" s="74" t="str">
        <f t="shared" si="1100"/>
        <v/>
      </c>
      <c r="BD1476" s="74" t="str">
        <f t="shared" si="1100"/>
        <v/>
      </c>
      <c r="BE1476" s="74" t="str">
        <f t="shared" si="1100"/>
        <v/>
      </c>
      <c r="BF1476" s="74" t="str">
        <f t="shared" si="1100"/>
        <v/>
      </c>
      <c r="BG1476" s="75" t="str">
        <f t="shared" si="1100"/>
        <v/>
      </c>
      <c r="BI1476" s="73" t="str">
        <f t="shared" si="1092"/>
        <v/>
      </c>
      <c r="BJ1476" s="74" t="str">
        <f t="shared" si="1098"/>
        <v/>
      </c>
      <c r="BK1476" s="74" t="str">
        <f t="shared" si="1098"/>
        <v/>
      </c>
      <c r="BL1476" s="74" t="str">
        <f t="shared" si="1098"/>
        <v/>
      </c>
      <c r="BM1476" s="74" t="str">
        <f t="shared" si="1098"/>
        <v/>
      </c>
      <c r="BN1476" s="74" t="str">
        <f t="shared" si="1098"/>
        <v/>
      </c>
      <c r="BO1476" s="74" t="str">
        <f t="shared" si="1098"/>
        <v/>
      </c>
      <c r="BP1476" s="74" t="str">
        <f t="shared" si="1098"/>
        <v/>
      </c>
      <c r="BQ1476" s="74" t="str">
        <f t="shared" si="1098"/>
        <v/>
      </c>
      <c r="BR1476" s="75" t="str">
        <f t="shared" si="1098"/>
        <v/>
      </c>
      <c r="BU1476" s="42" t="str">
        <f t="shared" si="1071"/>
        <v/>
      </c>
      <c r="BV1476" s="66" t="str">
        <f t="shared" si="1072"/>
        <v/>
      </c>
      <c r="BX1476" s="64" t="str">
        <f t="shared" si="1073"/>
        <v/>
      </c>
      <c r="BY1476" s="65" t="str">
        <f t="shared" si="1074"/>
        <v/>
      </c>
      <c r="BZ1476" s="65" t="str">
        <f t="shared" si="1075"/>
        <v/>
      </c>
      <c r="CA1476" s="65" t="str">
        <f t="shared" si="1076"/>
        <v/>
      </c>
      <c r="CB1476" s="65" t="str">
        <f t="shared" si="1077"/>
        <v/>
      </c>
      <c r="CC1476" s="65" t="str">
        <f t="shared" si="1078"/>
        <v/>
      </c>
      <c r="CD1476" s="65" t="str">
        <f t="shared" si="1079"/>
        <v/>
      </c>
      <c r="CE1476" s="65" t="str">
        <f t="shared" si="1080"/>
        <v/>
      </c>
      <c r="CF1476" s="65" t="str">
        <f t="shared" si="1081"/>
        <v/>
      </c>
      <c r="CG1476" s="66" t="str">
        <f t="shared" si="1082"/>
        <v/>
      </c>
      <c r="CI1476" s="42" t="str">
        <f t="shared" si="1083"/>
        <v/>
      </c>
      <c r="CK1476" s="92" t="str">
        <f t="shared" si="1084"/>
        <v/>
      </c>
      <c r="CL1476" s="65" t="str">
        <f t="shared" si="1085"/>
        <v/>
      </c>
      <c r="CM1476" s="93" t="str">
        <f t="shared" si="1086"/>
        <v/>
      </c>
      <c r="CN1476" s="101" t="str">
        <f t="shared" si="1055"/>
        <v/>
      </c>
      <c r="CP1476" s="92" t="str">
        <f t="shared" si="1087"/>
        <v/>
      </c>
      <c r="CQ1476" s="65" t="str">
        <f t="shared" si="1088"/>
        <v/>
      </c>
      <c r="CR1476" s="93" t="str">
        <f t="shared" si="1089"/>
        <v/>
      </c>
      <c r="CS1476" s="101" t="str">
        <f t="shared" si="1090"/>
        <v/>
      </c>
    </row>
    <row r="1477" spans="1:97" x14ac:dyDescent="0.25">
      <c r="A1477" s="51"/>
      <c r="B1477" s="15" t="str">
        <f t="shared" si="1054"/>
        <v/>
      </c>
      <c r="C1477" s="15" t="str">
        <f t="shared" si="1056"/>
        <v/>
      </c>
      <c r="D1477" s="51"/>
      <c r="E1477" s="137"/>
      <c r="F1477" s="138"/>
      <c r="G1477" s="139"/>
      <c r="H1477" s="138"/>
      <c r="I1477" s="140"/>
      <c r="J1477" s="138"/>
      <c r="K1477" s="141"/>
      <c r="L1477" s="139"/>
      <c r="M1477" s="142"/>
      <c r="N1477" s="142"/>
      <c r="O1477" s="143"/>
      <c r="P1477" s="144"/>
      <c r="Q1477" s="144"/>
      <c r="R1477" s="144"/>
      <c r="S1477" s="144"/>
      <c r="T1477" s="144"/>
      <c r="U1477" s="144"/>
      <c r="V1477" s="144"/>
      <c r="W1477" s="144"/>
      <c r="X1477" s="145"/>
      <c r="Y1477" s="51"/>
      <c r="Z1477" s="13" t="str">
        <f t="shared" si="1057"/>
        <v/>
      </c>
      <c r="AA1477" s="51"/>
      <c r="AE1477" s="42" t="str">
        <f t="shared" si="1058"/>
        <v/>
      </c>
      <c r="AF1477" s="42" t="str">
        <f>IF($I1477="", "", IF(COUNTIF($I$10:$I1476, I1477)&gt;0, "", SUMIF($I$10:$I$3009, $I1477, $AE$10:$AE$3009)))</f>
        <v/>
      </c>
      <c r="AG1477" s="45" t="str">
        <f>IF($AF1477="", "", COUNTIF($AF$10:$AF$3009, "&gt;"&amp;AF1477)+1+COUNTIF($AF$10:$AF1477, $AF1477)-1)</f>
        <v/>
      </c>
      <c r="AI1477" s="42" t="str">
        <f t="shared" si="1059"/>
        <v/>
      </c>
      <c r="AK1477" s="15" t="str">
        <f t="shared" si="1060"/>
        <v/>
      </c>
      <c r="AM1477" s="64" t="str">
        <f t="shared" si="1061"/>
        <v/>
      </c>
      <c r="AN1477" s="65" t="str">
        <f t="shared" si="1062"/>
        <v/>
      </c>
      <c r="AO1477" s="65" t="str">
        <f t="shared" si="1063"/>
        <v/>
      </c>
      <c r="AP1477" s="65" t="str">
        <f t="shared" si="1064"/>
        <v/>
      </c>
      <c r="AQ1477" s="65" t="str">
        <f t="shared" si="1065"/>
        <v/>
      </c>
      <c r="AR1477" s="65" t="str">
        <f t="shared" si="1066"/>
        <v/>
      </c>
      <c r="AS1477" s="65" t="str">
        <f t="shared" si="1067"/>
        <v/>
      </c>
      <c r="AT1477" s="65" t="str">
        <f t="shared" si="1068"/>
        <v/>
      </c>
      <c r="AU1477" s="65" t="str">
        <f t="shared" si="1069"/>
        <v/>
      </c>
      <c r="AV1477" s="66" t="str">
        <f t="shared" si="1070"/>
        <v/>
      </c>
      <c r="AX1477" s="73" t="str">
        <f t="shared" si="1091"/>
        <v/>
      </c>
      <c r="AY1477" s="74" t="str">
        <f t="shared" si="1100"/>
        <v/>
      </c>
      <c r="AZ1477" s="74" t="str">
        <f t="shared" si="1100"/>
        <v/>
      </c>
      <c r="BA1477" s="74" t="str">
        <f t="shared" si="1100"/>
        <v/>
      </c>
      <c r="BB1477" s="74" t="str">
        <f t="shared" si="1100"/>
        <v/>
      </c>
      <c r="BC1477" s="74" t="str">
        <f t="shared" si="1100"/>
        <v/>
      </c>
      <c r="BD1477" s="74" t="str">
        <f t="shared" si="1100"/>
        <v/>
      </c>
      <c r="BE1477" s="74" t="str">
        <f t="shared" si="1100"/>
        <v/>
      </c>
      <c r="BF1477" s="74" t="str">
        <f t="shared" si="1100"/>
        <v/>
      </c>
      <c r="BG1477" s="75" t="str">
        <f t="shared" si="1100"/>
        <v/>
      </c>
      <c r="BI1477" s="73" t="str">
        <f t="shared" si="1092"/>
        <v/>
      </c>
      <c r="BJ1477" s="74" t="str">
        <f t="shared" si="1098"/>
        <v/>
      </c>
      <c r="BK1477" s="74" t="str">
        <f t="shared" si="1098"/>
        <v/>
      </c>
      <c r="BL1477" s="74" t="str">
        <f t="shared" si="1098"/>
        <v/>
      </c>
      <c r="BM1477" s="74" t="str">
        <f t="shared" si="1098"/>
        <v/>
      </c>
      <c r="BN1477" s="74" t="str">
        <f t="shared" si="1098"/>
        <v/>
      </c>
      <c r="BO1477" s="74" t="str">
        <f t="shared" si="1098"/>
        <v/>
      </c>
      <c r="BP1477" s="74" t="str">
        <f t="shared" si="1098"/>
        <v/>
      </c>
      <c r="BQ1477" s="74" t="str">
        <f t="shared" si="1098"/>
        <v/>
      </c>
      <c r="BR1477" s="75" t="str">
        <f t="shared" si="1098"/>
        <v/>
      </c>
      <c r="BU1477" s="42" t="str">
        <f t="shared" si="1071"/>
        <v/>
      </c>
      <c r="BV1477" s="66" t="str">
        <f t="shared" si="1072"/>
        <v/>
      </c>
      <c r="BX1477" s="64" t="str">
        <f t="shared" si="1073"/>
        <v/>
      </c>
      <c r="BY1477" s="65" t="str">
        <f t="shared" si="1074"/>
        <v/>
      </c>
      <c r="BZ1477" s="65" t="str">
        <f t="shared" si="1075"/>
        <v/>
      </c>
      <c r="CA1477" s="65" t="str">
        <f t="shared" si="1076"/>
        <v/>
      </c>
      <c r="CB1477" s="65" t="str">
        <f t="shared" si="1077"/>
        <v/>
      </c>
      <c r="CC1477" s="65" t="str">
        <f t="shared" si="1078"/>
        <v/>
      </c>
      <c r="CD1477" s="65" t="str">
        <f t="shared" si="1079"/>
        <v/>
      </c>
      <c r="CE1477" s="65" t="str">
        <f t="shared" si="1080"/>
        <v/>
      </c>
      <c r="CF1477" s="65" t="str">
        <f t="shared" si="1081"/>
        <v/>
      </c>
      <c r="CG1477" s="66" t="str">
        <f t="shared" si="1082"/>
        <v/>
      </c>
      <c r="CI1477" s="42" t="str">
        <f t="shared" si="1083"/>
        <v/>
      </c>
      <c r="CK1477" s="92" t="str">
        <f t="shared" si="1084"/>
        <v/>
      </c>
      <c r="CL1477" s="65" t="str">
        <f t="shared" si="1085"/>
        <v/>
      </c>
      <c r="CM1477" s="93" t="str">
        <f t="shared" si="1086"/>
        <v/>
      </c>
      <c r="CN1477" s="101" t="str">
        <f t="shared" si="1055"/>
        <v/>
      </c>
      <c r="CP1477" s="92" t="str">
        <f t="shared" si="1087"/>
        <v/>
      </c>
      <c r="CQ1477" s="65" t="str">
        <f t="shared" si="1088"/>
        <v/>
      </c>
      <c r="CR1477" s="93" t="str">
        <f t="shared" si="1089"/>
        <v/>
      </c>
      <c r="CS1477" s="101" t="str">
        <f t="shared" si="1090"/>
        <v/>
      </c>
    </row>
    <row r="1478" spans="1:97" x14ac:dyDescent="0.25">
      <c r="A1478" s="51"/>
      <c r="B1478" s="15" t="str">
        <f t="shared" si="1054"/>
        <v/>
      </c>
      <c r="C1478" s="15" t="str">
        <f t="shared" si="1056"/>
        <v/>
      </c>
      <c r="D1478" s="51"/>
      <c r="E1478" s="137"/>
      <c r="F1478" s="138"/>
      <c r="G1478" s="139"/>
      <c r="H1478" s="138"/>
      <c r="I1478" s="140"/>
      <c r="J1478" s="138"/>
      <c r="K1478" s="141"/>
      <c r="L1478" s="139"/>
      <c r="M1478" s="142"/>
      <c r="N1478" s="142"/>
      <c r="O1478" s="143"/>
      <c r="P1478" s="144"/>
      <c r="Q1478" s="144"/>
      <c r="R1478" s="144"/>
      <c r="S1478" s="144"/>
      <c r="T1478" s="144"/>
      <c r="U1478" s="144"/>
      <c r="V1478" s="144"/>
      <c r="W1478" s="144"/>
      <c r="X1478" s="145"/>
      <c r="Y1478" s="51"/>
      <c r="Z1478" s="13" t="str">
        <f t="shared" si="1057"/>
        <v/>
      </c>
      <c r="AA1478" s="51"/>
      <c r="AE1478" s="42" t="str">
        <f t="shared" si="1058"/>
        <v/>
      </c>
      <c r="AF1478" s="42" t="str">
        <f>IF($I1478="", "", IF(COUNTIF($I$10:$I1477, I1478)&gt;0, "", SUMIF($I$10:$I$3009, $I1478, $AE$10:$AE$3009)))</f>
        <v/>
      </c>
      <c r="AG1478" s="45" t="str">
        <f>IF($AF1478="", "", COUNTIF($AF$10:$AF$3009, "&gt;"&amp;AF1478)+1+COUNTIF($AF$10:$AF1478, $AF1478)-1)</f>
        <v/>
      </c>
      <c r="AI1478" s="42" t="str">
        <f t="shared" si="1059"/>
        <v/>
      </c>
      <c r="AK1478" s="15" t="str">
        <f t="shared" si="1060"/>
        <v/>
      </c>
      <c r="AM1478" s="64" t="str">
        <f t="shared" si="1061"/>
        <v/>
      </c>
      <c r="AN1478" s="65" t="str">
        <f t="shared" si="1062"/>
        <v/>
      </c>
      <c r="AO1478" s="65" t="str">
        <f t="shared" si="1063"/>
        <v/>
      </c>
      <c r="AP1478" s="65" t="str">
        <f t="shared" si="1064"/>
        <v/>
      </c>
      <c r="AQ1478" s="65" t="str">
        <f t="shared" si="1065"/>
        <v/>
      </c>
      <c r="AR1478" s="65" t="str">
        <f t="shared" si="1066"/>
        <v/>
      </c>
      <c r="AS1478" s="65" t="str">
        <f t="shared" si="1067"/>
        <v/>
      </c>
      <c r="AT1478" s="65" t="str">
        <f t="shared" si="1068"/>
        <v/>
      </c>
      <c r="AU1478" s="65" t="str">
        <f t="shared" si="1069"/>
        <v/>
      </c>
      <c r="AV1478" s="66" t="str">
        <f t="shared" si="1070"/>
        <v/>
      </c>
      <c r="AX1478" s="73" t="str">
        <f t="shared" si="1091"/>
        <v/>
      </c>
      <c r="AY1478" s="74" t="str">
        <f t="shared" si="1100"/>
        <v/>
      </c>
      <c r="AZ1478" s="74" t="str">
        <f t="shared" si="1100"/>
        <v/>
      </c>
      <c r="BA1478" s="74" t="str">
        <f t="shared" si="1100"/>
        <v/>
      </c>
      <c r="BB1478" s="74" t="str">
        <f t="shared" si="1100"/>
        <v/>
      </c>
      <c r="BC1478" s="74" t="str">
        <f t="shared" si="1100"/>
        <v/>
      </c>
      <c r="BD1478" s="74" t="str">
        <f t="shared" si="1100"/>
        <v/>
      </c>
      <c r="BE1478" s="74" t="str">
        <f t="shared" si="1100"/>
        <v/>
      </c>
      <c r="BF1478" s="74" t="str">
        <f t="shared" si="1100"/>
        <v/>
      </c>
      <c r="BG1478" s="75" t="str">
        <f t="shared" si="1100"/>
        <v/>
      </c>
      <c r="BI1478" s="73" t="str">
        <f t="shared" si="1092"/>
        <v/>
      </c>
      <c r="BJ1478" s="74" t="str">
        <f t="shared" si="1098"/>
        <v/>
      </c>
      <c r="BK1478" s="74" t="str">
        <f t="shared" si="1098"/>
        <v/>
      </c>
      <c r="BL1478" s="74" t="str">
        <f t="shared" si="1098"/>
        <v/>
      </c>
      <c r="BM1478" s="74" t="str">
        <f t="shared" si="1098"/>
        <v/>
      </c>
      <c r="BN1478" s="74" t="str">
        <f t="shared" si="1098"/>
        <v/>
      </c>
      <c r="BO1478" s="74" t="str">
        <f t="shared" si="1098"/>
        <v/>
      </c>
      <c r="BP1478" s="74" t="str">
        <f t="shared" si="1098"/>
        <v/>
      </c>
      <c r="BQ1478" s="74" t="str">
        <f t="shared" si="1098"/>
        <v/>
      </c>
      <c r="BR1478" s="75" t="str">
        <f t="shared" si="1098"/>
        <v/>
      </c>
      <c r="BU1478" s="42" t="str">
        <f t="shared" si="1071"/>
        <v/>
      </c>
      <c r="BV1478" s="66" t="str">
        <f t="shared" si="1072"/>
        <v/>
      </c>
      <c r="BX1478" s="64" t="str">
        <f t="shared" si="1073"/>
        <v/>
      </c>
      <c r="BY1478" s="65" t="str">
        <f t="shared" si="1074"/>
        <v/>
      </c>
      <c r="BZ1478" s="65" t="str">
        <f t="shared" si="1075"/>
        <v/>
      </c>
      <c r="CA1478" s="65" t="str">
        <f t="shared" si="1076"/>
        <v/>
      </c>
      <c r="CB1478" s="65" t="str">
        <f t="shared" si="1077"/>
        <v/>
      </c>
      <c r="CC1478" s="65" t="str">
        <f t="shared" si="1078"/>
        <v/>
      </c>
      <c r="CD1478" s="65" t="str">
        <f t="shared" si="1079"/>
        <v/>
      </c>
      <c r="CE1478" s="65" t="str">
        <f t="shared" si="1080"/>
        <v/>
      </c>
      <c r="CF1478" s="65" t="str">
        <f t="shared" si="1081"/>
        <v/>
      </c>
      <c r="CG1478" s="66" t="str">
        <f t="shared" si="1082"/>
        <v/>
      </c>
      <c r="CI1478" s="42" t="str">
        <f t="shared" si="1083"/>
        <v/>
      </c>
      <c r="CK1478" s="92" t="str">
        <f t="shared" si="1084"/>
        <v/>
      </c>
      <c r="CL1478" s="65" t="str">
        <f t="shared" si="1085"/>
        <v/>
      </c>
      <c r="CM1478" s="93" t="str">
        <f t="shared" si="1086"/>
        <v/>
      </c>
      <c r="CN1478" s="101" t="str">
        <f t="shared" si="1055"/>
        <v/>
      </c>
      <c r="CP1478" s="92" t="str">
        <f t="shared" si="1087"/>
        <v/>
      </c>
      <c r="CQ1478" s="65" t="str">
        <f t="shared" si="1088"/>
        <v/>
      </c>
      <c r="CR1478" s="93" t="str">
        <f t="shared" si="1089"/>
        <v/>
      </c>
      <c r="CS1478" s="101" t="str">
        <f t="shared" si="1090"/>
        <v/>
      </c>
    </row>
    <row r="1479" spans="1:97" x14ac:dyDescent="0.25">
      <c r="A1479" s="51"/>
      <c r="B1479" s="15" t="str">
        <f t="shared" si="1054"/>
        <v/>
      </c>
      <c r="C1479" s="15" t="str">
        <f t="shared" si="1056"/>
        <v/>
      </c>
      <c r="D1479" s="51"/>
      <c r="E1479" s="137"/>
      <c r="F1479" s="138"/>
      <c r="G1479" s="139"/>
      <c r="H1479" s="138"/>
      <c r="I1479" s="140"/>
      <c r="J1479" s="138"/>
      <c r="K1479" s="141"/>
      <c r="L1479" s="139"/>
      <c r="M1479" s="142"/>
      <c r="N1479" s="142"/>
      <c r="O1479" s="143"/>
      <c r="P1479" s="144"/>
      <c r="Q1479" s="144"/>
      <c r="R1479" s="144"/>
      <c r="S1479" s="144"/>
      <c r="T1479" s="144"/>
      <c r="U1479" s="144"/>
      <c r="V1479" s="144"/>
      <c r="W1479" s="144"/>
      <c r="X1479" s="145"/>
      <c r="Y1479" s="51"/>
      <c r="Z1479" s="13" t="str">
        <f t="shared" si="1057"/>
        <v/>
      </c>
      <c r="AA1479" s="51"/>
      <c r="AE1479" s="42" t="str">
        <f t="shared" si="1058"/>
        <v/>
      </c>
      <c r="AF1479" s="42" t="str">
        <f>IF($I1479="", "", IF(COUNTIF($I$10:$I1478, I1479)&gt;0, "", SUMIF($I$10:$I$3009, $I1479, $AE$10:$AE$3009)))</f>
        <v/>
      </c>
      <c r="AG1479" s="45" t="str">
        <f>IF($AF1479="", "", COUNTIF($AF$10:$AF$3009, "&gt;"&amp;AF1479)+1+COUNTIF($AF$10:$AF1479, $AF1479)-1)</f>
        <v/>
      </c>
      <c r="AI1479" s="42" t="str">
        <f t="shared" si="1059"/>
        <v/>
      </c>
      <c r="AK1479" s="15" t="str">
        <f t="shared" si="1060"/>
        <v/>
      </c>
      <c r="AM1479" s="64" t="str">
        <f t="shared" si="1061"/>
        <v/>
      </c>
      <c r="AN1479" s="65" t="str">
        <f t="shared" si="1062"/>
        <v/>
      </c>
      <c r="AO1479" s="65" t="str">
        <f t="shared" si="1063"/>
        <v/>
      </c>
      <c r="AP1479" s="65" t="str">
        <f t="shared" si="1064"/>
        <v/>
      </c>
      <c r="AQ1479" s="65" t="str">
        <f t="shared" si="1065"/>
        <v/>
      </c>
      <c r="AR1479" s="65" t="str">
        <f t="shared" si="1066"/>
        <v/>
      </c>
      <c r="AS1479" s="65" t="str">
        <f t="shared" si="1067"/>
        <v/>
      </c>
      <c r="AT1479" s="65" t="str">
        <f t="shared" si="1068"/>
        <v/>
      </c>
      <c r="AU1479" s="65" t="str">
        <f t="shared" si="1069"/>
        <v/>
      </c>
      <c r="AV1479" s="66" t="str">
        <f t="shared" si="1070"/>
        <v/>
      </c>
      <c r="AX1479" s="73" t="str">
        <f t="shared" si="1091"/>
        <v/>
      </c>
      <c r="AY1479" s="74" t="str">
        <f t="shared" si="1100"/>
        <v/>
      </c>
      <c r="AZ1479" s="74" t="str">
        <f t="shared" si="1100"/>
        <v/>
      </c>
      <c r="BA1479" s="74" t="str">
        <f t="shared" si="1100"/>
        <v/>
      </c>
      <c r="BB1479" s="74" t="str">
        <f t="shared" si="1100"/>
        <v/>
      </c>
      <c r="BC1479" s="74" t="str">
        <f t="shared" si="1100"/>
        <v/>
      </c>
      <c r="BD1479" s="74" t="str">
        <f t="shared" si="1100"/>
        <v/>
      </c>
      <c r="BE1479" s="74" t="str">
        <f t="shared" si="1100"/>
        <v/>
      </c>
      <c r="BF1479" s="74" t="str">
        <f t="shared" si="1100"/>
        <v/>
      </c>
      <c r="BG1479" s="75" t="str">
        <f t="shared" si="1100"/>
        <v/>
      </c>
      <c r="BI1479" s="73" t="str">
        <f t="shared" si="1092"/>
        <v/>
      </c>
      <c r="BJ1479" s="74" t="str">
        <f t="shared" si="1098"/>
        <v/>
      </c>
      <c r="BK1479" s="74" t="str">
        <f t="shared" si="1098"/>
        <v/>
      </c>
      <c r="BL1479" s="74" t="str">
        <f t="shared" si="1098"/>
        <v/>
      </c>
      <c r="BM1479" s="74" t="str">
        <f t="shared" si="1098"/>
        <v/>
      </c>
      <c r="BN1479" s="74" t="str">
        <f t="shared" si="1098"/>
        <v/>
      </c>
      <c r="BO1479" s="74" t="str">
        <f t="shared" si="1098"/>
        <v/>
      </c>
      <c r="BP1479" s="74" t="str">
        <f t="shared" si="1098"/>
        <v/>
      </c>
      <c r="BQ1479" s="74" t="str">
        <f t="shared" si="1098"/>
        <v/>
      </c>
      <c r="BR1479" s="75" t="str">
        <f t="shared" si="1098"/>
        <v/>
      </c>
      <c r="BU1479" s="42" t="str">
        <f t="shared" si="1071"/>
        <v/>
      </c>
      <c r="BV1479" s="66" t="str">
        <f t="shared" si="1072"/>
        <v/>
      </c>
      <c r="BX1479" s="64" t="str">
        <f t="shared" si="1073"/>
        <v/>
      </c>
      <c r="BY1479" s="65" t="str">
        <f t="shared" si="1074"/>
        <v/>
      </c>
      <c r="BZ1479" s="65" t="str">
        <f t="shared" si="1075"/>
        <v/>
      </c>
      <c r="CA1479" s="65" t="str">
        <f t="shared" si="1076"/>
        <v/>
      </c>
      <c r="CB1479" s="65" t="str">
        <f t="shared" si="1077"/>
        <v/>
      </c>
      <c r="CC1479" s="65" t="str">
        <f t="shared" si="1078"/>
        <v/>
      </c>
      <c r="CD1479" s="65" t="str">
        <f t="shared" si="1079"/>
        <v/>
      </c>
      <c r="CE1479" s="65" t="str">
        <f t="shared" si="1080"/>
        <v/>
      </c>
      <c r="CF1479" s="65" t="str">
        <f t="shared" si="1081"/>
        <v/>
      </c>
      <c r="CG1479" s="66" t="str">
        <f t="shared" si="1082"/>
        <v/>
      </c>
      <c r="CI1479" s="42" t="str">
        <f t="shared" si="1083"/>
        <v/>
      </c>
      <c r="CK1479" s="92" t="str">
        <f t="shared" si="1084"/>
        <v/>
      </c>
      <c r="CL1479" s="65" t="str">
        <f t="shared" si="1085"/>
        <v/>
      </c>
      <c r="CM1479" s="93" t="str">
        <f t="shared" si="1086"/>
        <v/>
      </c>
      <c r="CN1479" s="101" t="str">
        <f t="shared" si="1055"/>
        <v/>
      </c>
      <c r="CP1479" s="92" t="str">
        <f t="shared" si="1087"/>
        <v/>
      </c>
      <c r="CQ1479" s="65" t="str">
        <f t="shared" si="1088"/>
        <v/>
      </c>
      <c r="CR1479" s="93" t="str">
        <f t="shared" si="1089"/>
        <v/>
      </c>
      <c r="CS1479" s="101" t="str">
        <f t="shared" si="1090"/>
        <v/>
      </c>
    </row>
    <row r="1480" spans="1:97" x14ac:dyDescent="0.25">
      <c r="A1480" s="51"/>
      <c r="B1480" s="15" t="str">
        <f t="shared" si="1054"/>
        <v/>
      </c>
      <c r="C1480" s="15" t="str">
        <f t="shared" si="1056"/>
        <v/>
      </c>
      <c r="D1480" s="51"/>
      <c r="E1480" s="137"/>
      <c r="F1480" s="138"/>
      <c r="G1480" s="139"/>
      <c r="H1480" s="138"/>
      <c r="I1480" s="140"/>
      <c r="J1480" s="138"/>
      <c r="K1480" s="141"/>
      <c r="L1480" s="139"/>
      <c r="M1480" s="142"/>
      <c r="N1480" s="142"/>
      <c r="O1480" s="143"/>
      <c r="P1480" s="144"/>
      <c r="Q1480" s="144"/>
      <c r="R1480" s="144"/>
      <c r="S1480" s="144"/>
      <c r="T1480" s="144"/>
      <c r="U1480" s="144"/>
      <c r="V1480" s="144"/>
      <c r="W1480" s="144"/>
      <c r="X1480" s="145"/>
      <c r="Y1480" s="51"/>
      <c r="Z1480" s="13" t="str">
        <f t="shared" si="1057"/>
        <v/>
      </c>
      <c r="AA1480" s="51"/>
      <c r="AE1480" s="42" t="str">
        <f t="shared" si="1058"/>
        <v/>
      </c>
      <c r="AF1480" s="42" t="str">
        <f>IF($I1480="", "", IF(COUNTIF($I$10:$I1479, I1480)&gt;0, "", SUMIF($I$10:$I$3009, $I1480, $AE$10:$AE$3009)))</f>
        <v/>
      </c>
      <c r="AG1480" s="45" t="str">
        <f>IF($AF1480="", "", COUNTIF($AF$10:$AF$3009, "&gt;"&amp;AF1480)+1+COUNTIF($AF$10:$AF1480, $AF1480)-1)</f>
        <v/>
      </c>
      <c r="AI1480" s="42" t="str">
        <f t="shared" si="1059"/>
        <v/>
      </c>
      <c r="AK1480" s="15" t="str">
        <f t="shared" si="1060"/>
        <v/>
      </c>
      <c r="AM1480" s="64" t="str">
        <f t="shared" si="1061"/>
        <v/>
      </c>
      <c r="AN1480" s="65" t="str">
        <f t="shared" si="1062"/>
        <v/>
      </c>
      <c r="AO1480" s="65" t="str">
        <f t="shared" si="1063"/>
        <v/>
      </c>
      <c r="AP1480" s="65" t="str">
        <f t="shared" si="1064"/>
        <v/>
      </c>
      <c r="AQ1480" s="65" t="str">
        <f t="shared" si="1065"/>
        <v/>
      </c>
      <c r="AR1480" s="65" t="str">
        <f t="shared" si="1066"/>
        <v/>
      </c>
      <c r="AS1480" s="65" t="str">
        <f t="shared" si="1067"/>
        <v/>
      </c>
      <c r="AT1480" s="65" t="str">
        <f t="shared" si="1068"/>
        <v/>
      </c>
      <c r="AU1480" s="65" t="str">
        <f t="shared" si="1069"/>
        <v/>
      </c>
      <c r="AV1480" s="66" t="str">
        <f t="shared" si="1070"/>
        <v/>
      </c>
      <c r="AX1480" s="73" t="str">
        <f t="shared" si="1091"/>
        <v/>
      </c>
      <c r="AY1480" s="74" t="str">
        <f t="shared" si="1100"/>
        <v/>
      </c>
      <c r="AZ1480" s="74" t="str">
        <f t="shared" si="1100"/>
        <v/>
      </c>
      <c r="BA1480" s="74" t="str">
        <f t="shared" si="1100"/>
        <v/>
      </c>
      <c r="BB1480" s="74" t="str">
        <f t="shared" si="1100"/>
        <v/>
      </c>
      <c r="BC1480" s="74" t="str">
        <f t="shared" si="1100"/>
        <v/>
      </c>
      <c r="BD1480" s="74" t="str">
        <f t="shared" si="1100"/>
        <v/>
      </c>
      <c r="BE1480" s="74" t="str">
        <f t="shared" si="1100"/>
        <v/>
      </c>
      <c r="BF1480" s="74" t="str">
        <f t="shared" si="1100"/>
        <v/>
      </c>
      <c r="BG1480" s="75" t="str">
        <f t="shared" si="1100"/>
        <v/>
      </c>
      <c r="BI1480" s="73" t="str">
        <f t="shared" si="1092"/>
        <v/>
      </c>
      <c r="BJ1480" s="74" t="str">
        <f t="shared" si="1098"/>
        <v/>
      </c>
      <c r="BK1480" s="74" t="str">
        <f t="shared" si="1098"/>
        <v/>
      </c>
      <c r="BL1480" s="74" t="str">
        <f t="shared" si="1098"/>
        <v/>
      </c>
      <c r="BM1480" s="74" t="str">
        <f t="shared" si="1098"/>
        <v/>
      </c>
      <c r="BN1480" s="74" t="str">
        <f t="shared" si="1098"/>
        <v/>
      </c>
      <c r="BO1480" s="74" t="str">
        <f t="shared" si="1098"/>
        <v/>
      </c>
      <c r="BP1480" s="74" t="str">
        <f t="shared" si="1098"/>
        <v/>
      </c>
      <c r="BQ1480" s="74" t="str">
        <f t="shared" si="1098"/>
        <v/>
      </c>
      <c r="BR1480" s="75" t="str">
        <f t="shared" si="1098"/>
        <v/>
      </c>
      <c r="BU1480" s="42" t="str">
        <f t="shared" si="1071"/>
        <v/>
      </c>
      <c r="BV1480" s="66" t="str">
        <f t="shared" si="1072"/>
        <v/>
      </c>
      <c r="BX1480" s="64" t="str">
        <f t="shared" si="1073"/>
        <v/>
      </c>
      <c r="BY1480" s="65" t="str">
        <f t="shared" si="1074"/>
        <v/>
      </c>
      <c r="BZ1480" s="65" t="str">
        <f t="shared" si="1075"/>
        <v/>
      </c>
      <c r="CA1480" s="65" t="str">
        <f t="shared" si="1076"/>
        <v/>
      </c>
      <c r="CB1480" s="65" t="str">
        <f t="shared" si="1077"/>
        <v/>
      </c>
      <c r="CC1480" s="65" t="str">
        <f t="shared" si="1078"/>
        <v/>
      </c>
      <c r="CD1480" s="65" t="str">
        <f t="shared" si="1079"/>
        <v/>
      </c>
      <c r="CE1480" s="65" t="str">
        <f t="shared" si="1080"/>
        <v/>
      </c>
      <c r="CF1480" s="65" t="str">
        <f t="shared" si="1081"/>
        <v/>
      </c>
      <c r="CG1480" s="66" t="str">
        <f t="shared" si="1082"/>
        <v/>
      </c>
      <c r="CI1480" s="42" t="str">
        <f t="shared" si="1083"/>
        <v/>
      </c>
      <c r="CK1480" s="92" t="str">
        <f t="shared" si="1084"/>
        <v/>
      </c>
      <c r="CL1480" s="65" t="str">
        <f t="shared" si="1085"/>
        <v/>
      </c>
      <c r="CM1480" s="93" t="str">
        <f t="shared" si="1086"/>
        <v/>
      </c>
      <c r="CN1480" s="101" t="str">
        <f t="shared" si="1055"/>
        <v/>
      </c>
      <c r="CP1480" s="92" t="str">
        <f t="shared" si="1087"/>
        <v/>
      </c>
      <c r="CQ1480" s="65" t="str">
        <f t="shared" si="1088"/>
        <v/>
      </c>
      <c r="CR1480" s="93" t="str">
        <f t="shared" si="1089"/>
        <v/>
      </c>
      <c r="CS1480" s="101" t="str">
        <f t="shared" si="1090"/>
        <v/>
      </c>
    </row>
    <row r="1481" spans="1:97" x14ac:dyDescent="0.25">
      <c r="A1481" s="51"/>
      <c r="B1481" s="15" t="str">
        <f t="shared" si="1054"/>
        <v/>
      </c>
      <c r="C1481" s="15" t="str">
        <f t="shared" si="1056"/>
        <v/>
      </c>
      <c r="D1481" s="51"/>
      <c r="E1481" s="137"/>
      <c r="F1481" s="138"/>
      <c r="G1481" s="139"/>
      <c r="H1481" s="138"/>
      <c r="I1481" s="140"/>
      <c r="J1481" s="138"/>
      <c r="K1481" s="141"/>
      <c r="L1481" s="139"/>
      <c r="M1481" s="142"/>
      <c r="N1481" s="142"/>
      <c r="O1481" s="143"/>
      <c r="P1481" s="144"/>
      <c r="Q1481" s="144"/>
      <c r="R1481" s="144"/>
      <c r="S1481" s="144"/>
      <c r="T1481" s="144"/>
      <c r="U1481" s="144"/>
      <c r="V1481" s="144"/>
      <c r="W1481" s="144"/>
      <c r="X1481" s="145"/>
      <c r="Y1481" s="51"/>
      <c r="Z1481" s="13" t="str">
        <f t="shared" si="1057"/>
        <v/>
      </c>
      <c r="AA1481" s="51"/>
      <c r="AE1481" s="42" t="str">
        <f t="shared" si="1058"/>
        <v/>
      </c>
      <c r="AF1481" s="42" t="str">
        <f>IF($I1481="", "", IF(COUNTIF($I$10:$I1480, I1481)&gt;0, "", SUMIF($I$10:$I$3009, $I1481, $AE$10:$AE$3009)))</f>
        <v/>
      </c>
      <c r="AG1481" s="45" t="str">
        <f>IF($AF1481="", "", COUNTIF($AF$10:$AF$3009, "&gt;"&amp;AF1481)+1+COUNTIF($AF$10:$AF1481, $AF1481)-1)</f>
        <v/>
      </c>
      <c r="AI1481" s="42" t="str">
        <f t="shared" si="1059"/>
        <v/>
      </c>
      <c r="AK1481" s="15" t="str">
        <f t="shared" si="1060"/>
        <v/>
      </c>
      <c r="AM1481" s="64" t="str">
        <f t="shared" si="1061"/>
        <v/>
      </c>
      <c r="AN1481" s="65" t="str">
        <f t="shared" si="1062"/>
        <v/>
      </c>
      <c r="AO1481" s="65" t="str">
        <f t="shared" si="1063"/>
        <v/>
      </c>
      <c r="AP1481" s="65" t="str">
        <f t="shared" si="1064"/>
        <v/>
      </c>
      <c r="AQ1481" s="65" t="str">
        <f t="shared" si="1065"/>
        <v/>
      </c>
      <c r="AR1481" s="65" t="str">
        <f t="shared" si="1066"/>
        <v/>
      </c>
      <c r="AS1481" s="65" t="str">
        <f t="shared" si="1067"/>
        <v/>
      </c>
      <c r="AT1481" s="65" t="str">
        <f t="shared" si="1068"/>
        <v/>
      </c>
      <c r="AU1481" s="65" t="str">
        <f t="shared" si="1069"/>
        <v/>
      </c>
      <c r="AV1481" s="66" t="str">
        <f t="shared" si="1070"/>
        <v/>
      </c>
      <c r="AX1481" s="73" t="str">
        <f t="shared" si="1091"/>
        <v/>
      </c>
      <c r="AY1481" s="74" t="str">
        <f t="shared" si="1100"/>
        <v/>
      </c>
      <c r="AZ1481" s="74" t="str">
        <f t="shared" si="1100"/>
        <v/>
      </c>
      <c r="BA1481" s="74" t="str">
        <f t="shared" si="1100"/>
        <v/>
      </c>
      <c r="BB1481" s="74" t="str">
        <f t="shared" si="1100"/>
        <v/>
      </c>
      <c r="BC1481" s="74" t="str">
        <f t="shared" si="1100"/>
        <v/>
      </c>
      <c r="BD1481" s="74" t="str">
        <f t="shared" si="1100"/>
        <v/>
      </c>
      <c r="BE1481" s="74" t="str">
        <f t="shared" si="1100"/>
        <v/>
      </c>
      <c r="BF1481" s="74" t="str">
        <f t="shared" si="1100"/>
        <v/>
      </c>
      <c r="BG1481" s="75" t="str">
        <f t="shared" si="1100"/>
        <v/>
      </c>
      <c r="BI1481" s="73" t="str">
        <f t="shared" si="1092"/>
        <v/>
      </c>
      <c r="BJ1481" s="74" t="str">
        <f t="shared" si="1098"/>
        <v/>
      </c>
      <c r="BK1481" s="74" t="str">
        <f t="shared" si="1098"/>
        <v/>
      </c>
      <c r="BL1481" s="74" t="str">
        <f t="shared" si="1098"/>
        <v/>
      </c>
      <c r="BM1481" s="74" t="str">
        <f t="shared" si="1098"/>
        <v/>
      </c>
      <c r="BN1481" s="74" t="str">
        <f t="shared" si="1098"/>
        <v/>
      </c>
      <c r="BO1481" s="74" t="str">
        <f t="shared" si="1098"/>
        <v/>
      </c>
      <c r="BP1481" s="74" t="str">
        <f t="shared" si="1098"/>
        <v/>
      </c>
      <c r="BQ1481" s="74" t="str">
        <f t="shared" si="1098"/>
        <v/>
      </c>
      <c r="BR1481" s="75" t="str">
        <f t="shared" si="1098"/>
        <v/>
      </c>
      <c r="BU1481" s="42" t="str">
        <f t="shared" si="1071"/>
        <v/>
      </c>
      <c r="BV1481" s="66" t="str">
        <f t="shared" si="1072"/>
        <v/>
      </c>
      <c r="BX1481" s="64" t="str">
        <f t="shared" si="1073"/>
        <v/>
      </c>
      <c r="BY1481" s="65" t="str">
        <f t="shared" si="1074"/>
        <v/>
      </c>
      <c r="BZ1481" s="65" t="str">
        <f t="shared" si="1075"/>
        <v/>
      </c>
      <c r="CA1481" s="65" t="str">
        <f t="shared" si="1076"/>
        <v/>
      </c>
      <c r="CB1481" s="65" t="str">
        <f t="shared" si="1077"/>
        <v/>
      </c>
      <c r="CC1481" s="65" t="str">
        <f t="shared" si="1078"/>
        <v/>
      </c>
      <c r="CD1481" s="65" t="str">
        <f t="shared" si="1079"/>
        <v/>
      </c>
      <c r="CE1481" s="65" t="str">
        <f t="shared" si="1080"/>
        <v/>
      </c>
      <c r="CF1481" s="65" t="str">
        <f t="shared" si="1081"/>
        <v/>
      </c>
      <c r="CG1481" s="66" t="str">
        <f t="shared" si="1082"/>
        <v/>
      </c>
      <c r="CI1481" s="42" t="str">
        <f t="shared" si="1083"/>
        <v/>
      </c>
      <c r="CK1481" s="92" t="str">
        <f t="shared" si="1084"/>
        <v/>
      </c>
      <c r="CL1481" s="65" t="str">
        <f t="shared" si="1085"/>
        <v/>
      </c>
      <c r="CM1481" s="93" t="str">
        <f t="shared" si="1086"/>
        <v/>
      </c>
      <c r="CN1481" s="101" t="str">
        <f t="shared" si="1055"/>
        <v/>
      </c>
      <c r="CP1481" s="92" t="str">
        <f t="shared" si="1087"/>
        <v/>
      </c>
      <c r="CQ1481" s="65" t="str">
        <f t="shared" si="1088"/>
        <v/>
      </c>
      <c r="CR1481" s="93" t="str">
        <f t="shared" si="1089"/>
        <v/>
      </c>
      <c r="CS1481" s="101" t="str">
        <f t="shared" si="1090"/>
        <v/>
      </c>
    </row>
    <row r="1482" spans="1:97" x14ac:dyDescent="0.25">
      <c r="A1482" s="51"/>
      <c r="B1482" s="15" t="str">
        <f t="shared" ref="B1482:B1545" si="1101">IF(AND(E1482="", G1482="", Z1482=""), "", IF(AND(NOT(E1482=""), NOT(G1482=""), OR(Z1482="", Z1482=1)), $AG$2, $AG$3))</f>
        <v/>
      </c>
      <c r="C1482" s="15" t="str">
        <f t="shared" si="1056"/>
        <v/>
      </c>
      <c r="D1482" s="51"/>
      <c r="E1482" s="137"/>
      <c r="F1482" s="138"/>
      <c r="G1482" s="139"/>
      <c r="H1482" s="138"/>
      <c r="I1482" s="140"/>
      <c r="J1482" s="138"/>
      <c r="K1482" s="141"/>
      <c r="L1482" s="139"/>
      <c r="M1482" s="142"/>
      <c r="N1482" s="142"/>
      <c r="O1482" s="143"/>
      <c r="P1482" s="144"/>
      <c r="Q1482" s="144"/>
      <c r="R1482" s="144"/>
      <c r="S1482" s="144"/>
      <c r="T1482" s="144"/>
      <c r="U1482" s="144"/>
      <c r="V1482" s="144"/>
      <c r="W1482" s="144"/>
      <c r="X1482" s="145"/>
      <c r="Y1482" s="51"/>
      <c r="Z1482" s="13" t="str">
        <f t="shared" si="1057"/>
        <v/>
      </c>
      <c r="AA1482" s="51"/>
      <c r="AE1482" s="42" t="str">
        <f t="shared" si="1058"/>
        <v/>
      </c>
      <c r="AF1482" s="42" t="str">
        <f>IF($I1482="", "", IF(COUNTIF($I$10:$I1481, I1482)&gt;0, "", SUMIF($I$10:$I$3009, $I1482, $AE$10:$AE$3009)))</f>
        <v/>
      </c>
      <c r="AG1482" s="45" t="str">
        <f>IF($AF1482="", "", COUNTIF($AF$10:$AF$3009, "&gt;"&amp;AF1482)+1+COUNTIF($AF$10:$AF1482, $AF1482)-1)</f>
        <v/>
      </c>
      <c r="AI1482" s="42" t="str">
        <f t="shared" si="1059"/>
        <v/>
      </c>
      <c r="AK1482" s="15" t="str">
        <f t="shared" si="1060"/>
        <v/>
      </c>
      <c r="AM1482" s="64" t="str">
        <f t="shared" si="1061"/>
        <v/>
      </c>
      <c r="AN1482" s="65" t="str">
        <f t="shared" si="1062"/>
        <v/>
      </c>
      <c r="AO1482" s="65" t="str">
        <f t="shared" si="1063"/>
        <v/>
      </c>
      <c r="AP1482" s="65" t="str">
        <f t="shared" si="1064"/>
        <v/>
      </c>
      <c r="AQ1482" s="65" t="str">
        <f t="shared" si="1065"/>
        <v/>
      </c>
      <c r="AR1482" s="65" t="str">
        <f t="shared" si="1066"/>
        <v/>
      </c>
      <c r="AS1482" s="65" t="str">
        <f t="shared" si="1067"/>
        <v/>
      </c>
      <c r="AT1482" s="65" t="str">
        <f t="shared" si="1068"/>
        <v/>
      </c>
      <c r="AU1482" s="65" t="str">
        <f t="shared" si="1069"/>
        <v/>
      </c>
      <c r="AV1482" s="66" t="str">
        <f t="shared" si="1070"/>
        <v/>
      </c>
      <c r="AX1482" s="73" t="str">
        <f t="shared" si="1091"/>
        <v/>
      </c>
      <c r="AY1482" s="74" t="str">
        <f t="shared" si="1100"/>
        <v/>
      </c>
      <c r="AZ1482" s="74" t="str">
        <f t="shared" si="1100"/>
        <v/>
      </c>
      <c r="BA1482" s="74" t="str">
        <f t="shared" si="1100"/>
        <v/>
      </c>
      <c r="BB1482" s="74" t="str">
        <f t="shared" si="1100"/>
        <v/>
      </c>
      <c r="BC1482" s="74" t="str">
        <f t="shared" si="1100"/>
        <v/>
      </c>
      <c r="BD1482" s="74" t="str">
        <f t="shared" si="1100"/>
        <v/>
      </c>
      <c r="BE1482" s="74" t="str">
        <f t="shared" si="1100"/>
        <v/>
      </c>
      <c r="BF1482" s="74" t="str">
        <f t="shared" si="1100"/>
        <v/>
      </c>
      <c r="BG1482" s="75" t="str">
        <f t="shared" si="1100"/>
        <v/>
      </c>
      <c r="BI1482" s="73" t="str">
        <f t="shared" si="1092"/>
        <v/>
      </c>
      <c r="BJ1482" s="74" t="str">
        <f t="shared" si="1098"/>
        <v/>
      </c>
      <c r="BK1482" s="74" t="str">
        <f t="shared" si="1098"/>
        <v/>
      </c>
      <c r="BL1482" s="74" t="str">
        <f t="shared" si="1098"/>
        <v/>
      </c>
      <c r="BM1482" s="74" t="str">
        <f t="shared" si="1098"/>
        <v/>
      </c>
      <c r="BN1482" s="74" t="str">
        <f t="shared" si="1098"/>
        <v/>
      </c>
      <c r="BO1482" s="74" t="str">
        <f t="shared" si="1098"/>
        <v/>
      </c>
      <c r="BP1482" s="74" t="str">
        <f t="shared" si="1098"/>
        <v/>
      </c>
      <c r="BQ1482" s="74" t="str">
        <f t="shared" si="1098"/>
        <v/>
      </c>
      <c r="BR1482" s="75" t="str">
        <f t="shared" si="1098"/>
        <v/>
      </c>
      <c r="BU1482" s="42" t="str">
        <f t="shared" si="1071"/>
        <v/>
      </c>
      <c r="BV1482" s="66" t="str">
        <f t="shared" si="1072"/>
        <v/>
      </c>
      <c r="BX1482" s="64" t="str">
        <f t="shared" si="1073"/>
        <v/>
      </c>
      <c r="BY1482" s="65" t="str">
        <f t="shared" si="1074"/>
        <v/>
      </c>
      <c r="BZ1482" s="65" t="str">
        <f t="shared" si="1075"/>
        <v/>
      </c>
      <c r="CA1482" s="65" t="str">
        <f t="shared" si="1076"/>
        <v/>
      </c>
      <c r="CB1482" s="65" t="str">
        <f t="shared" si="1077"/>
        <v/>
      </c>
      <c r="CC1482" s="65" t="str">
        <f t="shared" si="1078"/>
        <v/>
      </c>
      <c r="CD1482" s="65" t="str">
        <f t="shared" si="1079"/>
        <v/>
      </c>
      <c r="CE1482" s="65" t="str">
        <f t="shared" si="1080"/>
        <v/>
      </c>
      <c r="CF1482" s="65" t="str">
        <f t="shared" si="1081"/>
        <v/>
      </c>
      <c r="CG1482" s="66" t="str">
        <f t="shared" si="1082"/>
        <v/>
      </c>
      <c r="CI1482" s="42" t="str">
        <f t="shared" si="1083"/>
        <v/>
      </c>
      <c r="CK1482" s="92" t="str">
        <f t="shared" si="1084"/>
        <v/>
      </c>
      <c r="CL1482" s="65" t="str">
        <f t="shared" si="1085"/>
        <v/>
      </c>
      <c r="CM1482" s="93" t="str">
        <f t="shared" si="1086"/>
        <v/>
      </c>
      <c r="CN1482" s="101" t="str">
        <f t="shared" ref="CN1482:CN1545" si="1102">IF(OR(CK1482="", CL1482="", CM1482=""), "", IF(OR(M1482="", N1482=""), "", IF($CS$4=TRUE, N1482-M1482+1, NETWORKDAYS(M1482, N1482))))</f>
        <v/>
      </c>
      <c r="CP1482" s="92" t="str">
        <f t="shared" si="1087"/>
        <v/>
      </c>
      <c r="CQ1482" s="65" t="str">
        <f t="shared" si="1088"/>
        <v/>
      </c>
      <c r="CR1482" s="93" t="str">
        <f t="shared" si="1089"/>
        <v/>
      </c>
      <c r="CS1482" s="101" t="str">
        <f t="shared" si="1090"/>
        <v/>
      </c>
    </row>
    <row r="1483" spans="1:97" x14ac:dyDescent="0.25">
      <c r="A1483" s="51"/>
      <c r="B1483" s="15" t="str">
        <f t="shared" si="1101"/>
        <v/>
      </c>
      <c r="C1483" s="15" t="str">
        <f t="shared" ref="C1483:C1546" si="1103">IF(B1483="", "", IF($CP1483="", $AG$3, $AG$2))</f>
        <v/>
      </c>
      <c r="D1483" s="51"/>
      <c r="E1483" s="137"/>
      <c r="F1483" s="138"/>
      <c r="G1483" s="139"/>
      <c r="H1483" s="138"/>
      <c r="I1483" s="140"/>
      <c r="J1483" s="138"/>
      <c r="K1483" s="141"/>
      <c r="L1483" s="139"/>
      <c r="M1483" s="142"/>
      <c r="N1483" s="142"/>
      <c r="O1483" s="143"/>
      <c r="P1483" s="144"/>
      <c r="Q1483" s="144"/>
      <c r="R1483" s="144"/>
      <c r="S1483" s="144"/>
      <c r="T1483" s="144"/>
      <c r="U1483" s="144"/>
      <c r="V1483" s="144"/>
      <c r="W1483" s="144"/>
      <c r="X1483" s="145"/>
      <c r="Y1483" s="51"/>
      <c r="Z1483" s="13" t="str">
        <f t="shared" ref="Z1483:Z1546" si="1104">IF(COUNTIF(O1483:X1483, "")=10, "", SUM(O1483:X1483))</f>
        <v/>
      </c>
      <c r="AA1483" s="51"/>
      <c r="AE1483" s="42" t="str">
        <f t="shared" ref="AE1483:AE1546" si="1105">IF(OR($G1483="", $I1483="", $J1483=$AC$3, $J1483=$AC$5), "", $G1483)</f>
        <v/>
      </c>
      <c r="AF1483" s="42" t="str">
        <f>IF($I1483="", "", IF(COUNTIF($I$10:$I1482, I1483)&gt;0, "", SUMIF($I$10:$I$3009, $I1483, $AE$10:$AE$3009)))</f>
        <v/>
      </c>
      <c r="AG1483" s="45" t="str">
        <f>IF($AF1483="", "", COUNTIF($AF$10:$AF$3009, "&gt;"&amp;AF1483)+1+COUNTIF($AF$10:$AF1483, $AF1483)-1)</f>
        <v/>
      </c>
      <c r="AI1483" s="42" t="str">
        <f t="shared" ref="AI1483:AI1546" si="1106">IF(AND(AE1483="", L1483=""), "", AE1483-L1483)</f>
        <v/>
      </c>
      <c r="AK1483" s="15" t="str">
        <f t="shared" ref="AK1483:AK1546" si="1107">IF(OR(E1483="", $J1483=$AC$3, $J1483=$AC$5), "", TEXT(E1483, "mmm yyyy"))</f>
        <v/>
      </c>
      <c r="AM1483" s="64" t="str">
        <f t="shared" ref="AM1483:AM1546" si="1108">IFERROR(IF(O1483="", "", $AE1483*O1483), "")</f>
        <v/>
      </c>
      <c r="AN1483" s="65" t="str">
        <f t="shared" ref="AN1483:AN1546" si="1109">IFERROR(IF(P1483="", "", $AE1483*P1483), "")</f>
        <v/>
      </c>
      <c r="AO1483" s="65" t="str">
        <f t="shared" ref="AO1483:AO1546" si="1110">IFERROR(IF(Q1483="", "", $AE1483*Q1483), "")</f>
        <v/>
      </c>
      <c r="AP1483" s="65" t="str">
        <f t="shared" ref="AP1483:AP1546" si="1111">IFERROR(IF(R1483="", "", $AE1483*R1483), "")</f>
        <v/>
      </c>
      <c r="AQ1483" s="65" t="str">
        <f t="shared" ref="AQ1483:AQ1546" si="1112">IFERROR(IF(S1483="", "", $AE1483*S1483), "")</f>
        <v/>
      </c>
      <c r="AR1483" s="65" t="str">
        <f t="shared" ref="AR1483:AR1546" si="1113">IFERROR(IF(T1483="", "", $AE1483*T1483), "")</f>
        <v/>
      </c>
      <c r="AS1483" s="65" t="str">
        <f t="shared" ref="AS1483:AS1546" si="1114">IFERROR(IF(U1483="", "", $AE1483*U1483), "")</f>
        <v/>
      </c>
      <c r="AT1483" s="65" t="str">
        <f t="shared" ref="AT1483:AT1546" si="1115">IFERROR(IF(V1483="", "", $AE1483*V1483), "")</f>
        <v/>
      </c>
      <c r="AU1483" s="65" t="str">
        <f t="shared" ref="AU1483:AU1546" si="1116">IFERROR(IF(W1483="", "", $AE1483*W1483), "")</f>
        <v/>
      </c>
      <c r="AV1483" s="66" t="str">
        <f t="shared" ref="AV1483:AV1546" si="1117">IFERROR(IF(X1483="", "", $AE1483*X1483), "")</f>
        <v/>
      </c>
      <c r="AX1483" s="73" t="str">
        <f t="shared" si="1091"/>
        <v/>
      </c>
      <c r="AY1483" s="74" t="str">
        <f t="shared" si="1100"/>
        <v/>
      </c>
      <c r="AZ1483" s="74" t="str">
        <f t="shared" si="1100"/>
        <v/>
      </c>
      <c r="BA1483" s="74" t="str">
        <f t="shared" si="1100"/>
        <v/>
      </c>
      <c r="BB1483" s="74" t="str">
        <f t="shared" si="1100"/>
        <v/>
      </c>
      <c r="BC1483" s="74" t="str">
        <f t="shared" si="1100"/>
        <v/>
      </c>
      <c r="BD1483" s="74" t="str">
        <f t="shared" si="1100"/>
        <v/>
      </c>
      <c r="BE1483" s="74" t="str">
        <f t="shared" si="1100"/>
        <v/>
      </c>
      <c r="BF1483" s="74" t="str">
        <f t="shared" si="1100"/>
        <v/>
      </c>
      <c r="BG1483" s="75" t="str">
        <f t="shared" si="1100"/>
        <v/>
      </c>
      <c r="BI1483" s="73" t="str">
        <f t="shared" si="1092"/>
        <v/>
      </c>
      <c r="BJ1483" s="74" t="str">
        <f t="shared" si="1098"/>
        <v/>
      </c>
      <c r="BK1483" s="74" t="str">
        <f t="shared" si="1098"/>
        <v/>
      </c>
      <c r="BL1483" s="74" t="str">
        <f t="shared" si="1098"/>
        <v/>
      </c>
      <c r="BM1483" s="74" t="str">
        <f t="shared" si="1098"/>
        <v/>
      </c>
      <c r="BN1483" s="74" t="str">
        <f t="shared" si="1098"/>
        <v/>
      </c>
      <c r="BO1483" s="74" t="str">
        <f t="shared" si="1098"/>
        <v/>
      </c>
      <c r="BP1483" s="74" t="str">
        <f t="shared" si="1098"/>
        <v/>
      </c>
      <c r="BQ1483" s="74" t="str">
        <f t="shared" si="1098"/>
        <v/>
      </c>
      <c r="BR1483" s="75" t="str">
        <f t="shared" si="1098"/>
        <v/>
      </c>
      <c r="BU1483" s="42" t="str">
        <f t="shared" ref="BU1483:BU1546" si="1118">IFERROR(AF1483/K1483/24, "")</f>
        <v/>
      </c>
      <c r="BV1483" s="66" t="str">
        <f t="shared" ref="BV1483:BV1546" si="1119">IFERROR(AI1483/K1483/24, "")</f>
        <v/>
      </c>
      <c r="BX1483" s="64" t="str">
        <f t="shared" ref="BX1483:BX1546" si="1120">IFERROR(IF(O1483="", "", $AI1483*O1483), "")</f>
        <v/>
      </c>
      <c r="BY1483" s="65" t="str">
        <f t="shared" ref="BY1483:BY1546" si="1121">IFERROR(IF(P1483="", "", $AI1483*P1483), "")</f>
        <v/>
      </c>
      <c r="BZ1483" s="65" t="str">
        <f t="shared" ref="BZ1483:BZ1546" si="1122">IFERROR(IF(Q1483="", "", $AI1483*Q1483), "")</f>
        <v/>
      </c>
      <c r="CA1483" s="65" t="str">
        <f t="shared" ref="CA1483:CA1546" si="1123">IFERROR(IF(R1483="", "", $AI1483*R1483), "")</f>
        <v/>
      </c>
      <c r="CB1483" s="65" t="str">
        <f t="shared" ref="CB1483:CB1546" si="1124">IFERROR(IF(S1483="", "", $AI1483*S1483), "")</f>
        <v/>
      </c>
      <c r="CC1483" s="65" t="str">
        <f t="shared" ref="CC1483:CC1546" si="1125">IFERROR(IF(T1483="", "", $AI1483*T1483), "")</f>
        <v/>
      </c>
      <c r="CD1483" s="65" t="str">
        <f t="shared" ref="CD1483:CD1546" si="1126">IFERROR(IF(U1483="", "", $AI1483*U1483), "")</f>
        <v/>
      </c>
      <c r="CE1483" s="65" t="str">
        <f t="shared" ref="CE1483:CE1546" si="1127">IFERROR(IF(V1483="", "", $AI1483*V1483), "")</f>
        <v/>
      </c>
      <c r="CF1483" s="65" t="str">
        <f t="shared" ref="CF1483:CF1546" si="1128">IFERROR(IF(W1483="", "", $AI1483*W1483), "")</f>
        <v/>
      </c>
      <c r="CG1483" s="66" t="str">
        <f t="shared" ref="CG1483:CG1546" si="1129">IFERROR(IF(X1483="", "", $AI1483*X1483), "")</f>
        <v/>
      </c>
      <c r="CI1483" s="42" t="str">
        <f t="shared" ref="CI1483:CI1546" si="1130">IF(OR($L1483="", $J1483=$AC$3, $J1483=$AC$5), "", $L1483)</f>
        <v/>
      </c>
      <c r="CK1483" s="92" t="str">
        <f t="shared" ref="CK1483:CK1546" si="1131">IF(COUNTIF($E1483:$L1483, "")&lt;8, 1, "")</f>
        <v/>
      </c>
      <c r="CL1483" s="65" t="str">
        <f t="shared" ref="CL1483:CL1546" si="1132">AE1483</f>
        <v/>
      </c>
      <c r="CM1483" s="93" t="str">
        <f t="shared" ref="CM1483:CM1546" si="1133">IF(CK1483="", "", IF(OR($J1483="", $J1483=$AC$4), 1, ""))</f>
        <v/>
      </c>
      <c r="CN1483" s="101" t="str">
        <f t="shared" si="1102"/>
        <v/>
      </c>
      <c r="CP1483" s="92" t="str">
        <f t="shared" ref="CP1483:CP1546" si="1134">IF(COUNTIF($CK1483:$CN1483, "")&gt;0, "", CK1483)</f>
        <v/>
      </c>
      <c r="CQ1483" s="65" t="str">
        <f t="shared" ref="CQ1483:CQ1546" si="1135">IF(COUNTIF($CK1483:$CN1483, "")&gt;0, "", CL1483)</f>
        <v/>
      </c>
      <c r="CR1483" s="93" t="str">
        <f t="shared" ref="CR1483:CR1546" si="1136">IF(COUNTIF($CK1483:$CN1483, "")&gt;0, "", CM1483)</f>
        <v/>
      </c>
      <c r="CS1483" s="101" t="str">
        <f t="shared" ref="CS1483:CS1546" si="1137">IF(COUNTIF($CK1483:$CN1483, "")&gt;0, "", CN1483)</f>
        <v/>
      </c>
    </row>
    <row r="1484" spans="1:97" x14ac:dyDescent="0.25">
      <c r="A1484" s="51"/>
      <c r="B1484" s="15" t="str">
        <f t="shared" si="1101"/>
        <v/>
      </c>
      <c r="C1484" s="15" t="str">
        <f t="shared" si="1103"/>
        <v/>
      </c>
      <c r="D1484" s="51"/>
      <c r="E1484" s="137"/>
      <c r="F1484" s="138"/>
      <c r="G1484" s="139"/>
      <c r="H1484" s="138"/>
      <c r="I1484" s="140"/>
      <c r="J1484" s="138"/>
      <c r="K1484" s="141"/>
      <c r="L1484" s="139"/>
      <c r="M1484" s="142"/>
      <c r="N1484" s="142"/>
      <c r="O1484" s="143"/>
      <c r="P1484" s="144"/>
      <c r="Q1484" s="144"/>
      <c r="R1484" s="144"/>
      <c r="S1484" s="144"/>
      <c r="T1484" s="144"/>
      <c r="U1484" s="144"/>
      <c r="V1484" s="144"/>
      <c r="W1484" s="144"/>
      <c r="X1484" s="145"/>
      <c r="Y1484" s="51"/>
      <c r="Z1484" s="13" t="str">
        <f t="shared" si="1104"/>
        <v/>
      </c>
      <c r="AA1484" s="51"/>
      <c r="AE1484" s="42" t="str">
        <f t="shared" si="1105"/>
        <v/>
      </c>
      <c r="AF1484" s="42" t="str">
        <f>IF($I1484="", "", IF(COUNTIF($I$10:$I1483, I1484)&gt;0, "", SUMIF($I$10:$I$3009, $I1484, $AE$10:$AE$3009)))</f>
        <v/>
      </c>
      <c r="AG1484" s="45" t="str">
        <f>IF($AF1484="", "", COUNTIF($AF$10:$AF$3009, "&gt;"&amp;AF1484)+1+COUNTIF($AF$10:$AF1484, $AF1484)-1)</f>
        <v/>
      </c>
      <c r="AI1484" s="42" t="str">
        <f t="shared" si="1106"/>
        <v/>
      </c>
      <c r="AK1484" s="15" t="str">
        <f t="shared" si="1107"/>
        <v/>
      </c>
      <c r="AM1484" s="64" t="str">
        <f t="shared" si="1108"/>
        <v/>
      </c>
      <c r="AN1484" s="65" t="str">
        <f t="shared" si="1109"/>
        <v/>
      </c>
      <c r="AO1484" s="65" t="str">
        <f t="shared" si="1110"/>
        <v/>
      </c>
      <c r="AP1484" s="65" t="str">
        <f t="shared" si="1111"/>
        <v/>
      </c>
      <c r="AQ1484" s="65" t="str">
        <f t="shared" si="1112"/>
        <v/>
      </c>
      <c r="AR1484" s="65" t="str">
        <f t="shared" si="1113"/>
        <v/>
      </c>
      <c r="AS1484" s="65" t="str">
        <f t="shared" si="1114"/>
        <v/>
      </c>
      <c r="AT1484" s="65" t="str">
        <f t="shared" si="1115"/>
        <v/>
      </c>
      <c r="AU1484" s="65" t="str">
        <f t="shared" si="1116"/>
        <v/>
      </c>
      <c r="AV1484" s="66" t="str">
        <f t="shared" si="1117"/>
        <v/>
      </c>
      <c r="AX1484" s="73" t="str">
        <f t="shared" ref="AX1484:AX1547" si="1138">IF(AX$9="", "", IF($H1484=AX$9, $AE1484, ""))</f>
        <v/>
      </c>
      <c r="AY1484" s="74" t="str">
        <f t="shared" si="1100"/>
        <v/>
      </c>
      <c r="AZ1484" s="74" t="str">
        <f t="shared" si="1100"/>
        <v/>
      </c>
      <c r="BA1484" s="74" t="str">
        <f t="shared" si="1100"/>
        <v/>
      </c>
      <c r="BB1484" s="74" t="str">
        <f t="shared" si="1100"/>
        <v/>
      </c>
      <c r="BC1484" s="74" t="str">
        <f t="shared" si="1100"/>
        <v/>
      </c>
      <c r="BD1484" s="74" t="str">
        <f t="shared" si="1100"/>
        <v/>
      </c>
      <c r="BE1484" s="74" t="str">
        <f t="shared" si="1100"/>
        <v/>
      </c>
      <c r="BF1484" s="74" t="str">
        <f t="shared" si="1100"/>
        <v/>
      </c>
      <c r="BG1484" s="75" t="str">
        <f t="shared" si="1100"/>
        <v/>
      </c>
      <c r="BI1484" s="73" t="str">
        <f t="shared" ref="BI1484:BI1547" si="1139">IFERROR(IF(BI$9="", "", IF($H1484=BI$9, $AE1484-$L1484, "")), "")</f>
        <v/>
      </c>
      <c r="BJ1484" s="74" t="str">
        <f t="shared" si="1098"/>
        <v/>
      </c>
      <c r="BK1484" s="74" t="str">
        <f t="shared" si="1098"/>
        <v/>
      </c>
      <c r="BL1484" s="74" t="str">
        <f t="shared" si="1098"/>
        <v/>
      </c>
      <c r="BM1484" s="74" t="str">
        <f t="shared" si="1098"/>
        <v/>
      </c>
      <c r="BN1484" s="74" t="str">
        <f t="shared" si="1098"/>
        <v/>
      </c>
      <c r="BO1484" s="74" t="str">
        <f t="shared" si="1098"/>
        <v/>
      </c>
      <c r="BP1484" s="74" t="str">
        <f t="shared" si="1098"/>
        <v/>
      </c>
      <c r="BQ1484" s="74" t="str">
        <f t="shared" si="1098"/>
        <v/>
      </c>
      <c r="BR1484" s="75" t="str">
        <f t="shared" si="1098"/>
        <v/>
      </c>
      <c r="BU1484" s="42" t="str">
        <f t="shared" si="1118"/>
        <v/>
      </c>
      <c r="BV1484" s="66" t="str">
        <f t="shared" si="1119"/>
        <v/>
      </c>
      <c r="BX1484" s="64" t="str">
        <f t="shared" si="1120"/>
        <v/>
      </c>
      <c r="BY1484" s="65" t="str">
        <f t="shared" si="1121"/>
        <v/>
      </c>
      <c r="BZ1484" s="65" t="str">
        <f t="shared" si="1122"/>
        <v/>
      </c>
      <c r="CA1484" s="65" t="str">
        <f t="shared" si="1123"/>
        <v/>
      </c>
      <c r="CB1484" s="65" t="str">
        <f t="shared" si="1124"/>
        <v/>
      </c>
      <c r="CC1484" s="65" t="str">
        <f t="shared" si="1125"/>
        <v/>
      </c>
      <c r="CD1484" s="65" t="str">
        <f t="shared" si="1126"/>
        <v/>
      </c>
      <c r="CE1484" s="65" t="str">
        <f t="shared" si="1127"/>
        <v/>
      </c>
      <c r="CF1484" s="65" t="str">
        <f t="shared" si="1128"/>
        <v/>
      </c>
      <c r="CG1484" s="66" t="str">
        <f t="shared" si="1129"/>
        <v/>
      </c>
      <c r="CI1484" s="42" t="str">
        <f t="shared" si="1130"/>
        <v/>
      </c>
      <c r="CK1484" s="92" t="str">
        <f t="shared" si="1131"/>
        <v/>
      </c>
      <c r="CL1484" s="65" t="str">
        <f t="shared" si="1132"/>
        <v/>
      </c>
      <c r="CM1484" s="93" t="str">
        <f t="shared" si="1133"/>
        <v/>
      </c>
      <c r="CN1484" s="101" t="str">
        <f t="shared" si="1102"/>
        <v/>
      </c>
      <c r="CP1484" s="92" t="str">
        <f t="shared" si="1134"/>
        <v/>
      </c>
      <c r="CQ1484" s="65" t="str">
        <f t="shared" si="1135"/>
        <v/>
      </c>
      <c r="CR1484" s="93" t="str">
        <f t="shared" si="1136"/>
        <v/>
      </c>
      <c r="CS1484" s="101" t="str">
        <f t="shared" si="1137"/>
        <v/>
      </c>
    </row>
    <row r="1485" spans="1:97" x14ac:dyDescent="0.25">
      <c r="A1485" s="51"/>
      <c r="B1485" s="15" t="str">
        <f t="shared" si="1101"/>
        <v/>
      </c>
      <c r="C1485" s="15" t="str">
        <f t="shared" si="1103"/>
        <v/>
      </c>
      <c r="D1485" s="51"/>
      <c r="E1485" s="137"/>
      <c r="F1485" s="138"/>
      <c r="G1485" s="139"/>
      <c r="H1485" s="138"/>
      <c r="I1485" s="140"/>
      <c r="J1485" s="138"/>
      <c r="K1485" s="141"/>
      <c r="L1485" s="139"/>
      <c r="M1485" s="142"/>
      <c r="N1485" s="142"/>
      <c r="O1485" s="143"/>
      <c r="P1485" s="144"/>
      <c r="Q1485" s="144"/>
      <c r="R1485" s="144"/>
      <c r="S1485" s="144"/>
      <c r="T1485" s="144"/>
      <c r="U1485" s="144"/>
      <c r="V1485" s="144"/>
      <c r="W1485" s="144"/>
      <c r="X1485" s="145"/>
      <c r="Y1485" s="51"/>
      <c r="Z1485" s="13" t="str">
        <f t="shared" si="1104"/>
        <v/>
      </c>
      <c r="AA1485" s="51"/>
      <c r="AE1485" s="42" t="str">
        <f t="shared" si="1105"/>
        <v/>
      </c>
      <c r="AF1485" s="42" t="str">
        <f>IF($I1485="", "", IF(COUNTIF($I$10:$I1484, I1485)&gt;0, "", SUMIF($I$10:$I$3009, $I1485, $AE$10:$AE$3009)))</f>
        <v/>
      </c>
      <c r="AG1485" s="45" t="str">
        <f>IF($AF1485="", "", COUNTIF($AF$10:$AF$3009, "&gt;"&amp;AF1485)+1+COUNTIF($AF$10:$AF1485, $AF1485)-1)</f>
        <v/>
      </c>
      <c r="AI1485" s="42" t="str">
        <f t="shared" si="1106"/>
        <v/>
      </c>
      <c r="AK1485" s="15" t="str">
        <f t="shared" si="1107"/>
        <v/>
      </c>
      <c r="AM1485" s="64" t="str">
        <f t="shared" si="1108"/>
        <v/>
      </c>
      <c r="AN1485" s="65" t="str">
        <f t="shared" si="1109"/>
        <v/>
      </c>
      <c r="AO1485" s="65" t="str">
        <f t="shared" si="1110"/>
        <v/>
      </c>
      <c r="AP1485" s="65" t="str">
        <f t="shared" si="1111"/>
        <v/>
      </c>
      <c r="AQ1485" s="65" t="str">
        <f t="shared" si="1112"/>
        <v/>
      </c>
      <c r="AR1485" s="65" t="str">
        <f t="shared" si="1113"/>
        <v/>
      </c>
      <c r="AS1485" s="65" t="str">
        <f t="shared" si="1114"/>
        <v/>
      </c>
      <c r="AT1485" s="65" t="str">
        <f t="shared" si="1115"/>
        <v/>
      </c>
      <c r="AU1485" s="65" t="str">
        <f t="shared" si="1116"/>
        <v/>
      </c>
      <c r="AV1485" s="66" t="str">
        <f t="shared" si="1117"/>
        <v/>
      </c>
      <c r="AX1485" s="73" t="str">
        <f t="shared" si="1138"/>
        <v/>
      </c>
      <c r="AY1485" s="74" t="str">
        <f t="shared" si="1100"/>
        <v/>
      </c>
      <c r="AZ1485" s="74" t="str">
        <f t="shared" si="1100"/>
        <v/>
      </c>
      <c r="BA1485" s="74" t="str">
        <f t="shared" si="1100"/>
        <v/>
      </c>
      <c r="BB1485" s="74" t="str">
        <f t="shared" si="1100"/>
        <v/>
      </c>
      <c r="BC1485" s="74" t="str">
        <f t="shared" si="1100"/>
        <v/>
      </c>
      <c r="BD1485" s="74" t="str">
        <f t="shared" si="1100"/>
        <v/>
      </c>
      <c r="BE1485" s="74" t="str">
        <f t="shared" si="1100"/>
        <v/>
      </c>
      <c r="BF1485" s="74" t="str">
        <f t="shared" si="1100"/>
        <v/>
      </c>
      <c r="BG1485" s="75" t="str">
        <f t="shared" si="1100"/>
        <v/>
      </c>
      <c r="BI1485" s="73" t="str">
        <f t="shared" si="1139"/>
        <v/>
      </c>
      <c r="BJ1485" s="74" t="str">
        <f t="shared" si="1098"/>
        <v/>
      </c>
      <c r="BK1485" s="74" t="str">
        <f t="shared" si="1098"/>
        <v/>
      </c>
      <c r="BL1485" s="74" t="str">
        <f t="shared" si="1098"/>
        <v/>
      </c>
      <c r="BM1485" s="74" t="str">
        <f t="shared" si="1098"/>
        <v/>
      </c>
      <c r="BN1485" s="74" t="str">
        <f t="shared" si="1098"/>
        <v/>
      </c>
      <c r="BO1485" s="74" t="str">
        <f t="shared" si="1098"/>
        <v/>
      </c>
      <c r="BP1485" s="74" t="str">
        <f t="shared" si="1098"/>
        <v/>
      </c>
      <c r="BQ1485" s="74" t="str">
        <f t="shared" si="1098"/>
        <v/>
      </c>
      <c r="BR1485" s="75" t="str">
        <f t="shared" si="1098"/>
        <v/>
      </c>
      <c r="BU1485" s="42" t="str">
        <f t="shared" si="1118"/>
        <v/>
      </c>
      <c r="BV1485" s="66" t="str">
        <f t="shared" si="1119"/>
        <v/>
      </c>
      <c r="BX1485" s="64" t="str">
        <f t="shared" si="1120"/>
        <v/>
      </c>
      <c r="BY1485" s="65" t="str">
        <f t="shared" si="1121"/>
        <v/>
      </c>
      <c r="BZ1485" s="65" t="str">
        <f t="shared" si="1122"/>
        <v/>
      </c>
      <c r="CA1485" s="65" t="str">
        <f t="shared" si="1123"/>
        <v/>
      </c>
      <c r="CB1485" s="65" t="str">
        <f t="shared" si="1124"/>
        <v/>
      </c>
      <c r="CC1485" s="65" t="str">
        <f t="shared" si="1125"/>
        <v/>
      </c>
      <c r="CD1485" s="65" t="str">
        <f t="shared" si="1126"/>
        <v/>
      </c>
      <c r="CE1485" s="65" t="str">
        <f t="shared" si="1127"/>
        <v/>
      </c>
      <c r="CF1485" s="65" t="str">
        <f t="shared" si="1128"/>
        <v/>
      </c>
      <c r="CG1485" s="66" t="str">
        <f t="shared" si="1129"/>
        <v/>
      </c>
      <c r="CI1485" s="42" t="str">
        <f t="shared" si="1130"/>
        <v/>
      </c>
      <c r="CK1485" s="92" t="str">
        <f t="shared" si="1131"/>
        <v/>
      </c>
      <c r="CL1485" s="65" t="str">
        <f t="shared" si="1132"/>
        <v/>
      </c>
      <c r="CM1485" s="93" t="str">
        <f t="shared" si="1133"/>
        <v/>
      </c>
      <c r="CN1485" s="101" t="str">
        <f t="shared" si="1102"/>
        <v/>
      </c>
      <c r="CP1485" s="92" t="str">
        <f t="shared" si="1134"/>
        <v/>
      </c>
      <c r="CQ1485" s="65" t="str">
        <f t="shared" si="1135"/>
        <v/>
      </c>
      <c r="CR1485" s="93" t="str">
        <f t="shared" si="1136"/>
        <v/>
      </c>
      <c r="CS1485" s="101" t="str">
        <f t="shared" si="1137"/>
        <v/>
      </c>
    </row>
    <row r="1486" spans="1:97" x14ac:dyDescent="0.25">
      <c r="A1486" s="51"/>
      <c r="B1486" s="15" t="str">
        <f t="shared" si="1101"/>
        <v/>
      </c>
      <c r="C1486" s="15" t="str">
        <f t="shared" si="1103"/>
        <v/>
      </c>
      <c r="D1486" s="51"/>
      <c r="E1486" s="137"/>
      <c r="F1486" s="138"/>
      <c r="G1486" s="139"/>
      <c r="H1486" s="138"/>
      <c r="I1486" s="140"/>
      <c r="J1486" s="138"/>
      <c r="K1486" s="141"/>
      <c r="L1486" s="139"/>
      <c r="M1486" s="142"/>
      <c r="N1486" s="142"/>
      <c r="O1486" s="143"/>
      <c r="P1486" s="144"/>
      <c r="Q1486" s="144"/>
      <c r="R1486" s="144"/>
      <c r="S1486" s="144"/>
      <c r="T1486" s="144"/>
      <c r="U1486" s="144"/>
      <c r="V1486" s="144"/>
      <c r="W1486" s="144"/>
      <c r="X1486" s="145"/>
      <c r="Y1486" s="51"/>
      <c r="Z1486" s="13" t="str">
        <f t="shared" si="1104"/>
        <v/>
      </c>
      <c r="AA1486" s="51"/>
      <c r="AE1486" s="42" t="str">
        <f t="shared" si="1105"/>
        <v/>
      </c>
      <c r="AF1486" s="42" t="str">
        <f>IF($I1486="", "", IF(COUNTIF($I$10:$I1485, I1486)&gt;0, "", SUMIF($I$10:$I$3009, $I1486, $AE$10:$AE$3009)))</f>
        <v/>
      </c>
      <c r="AG1486" s="45" t="str">
        <f>IF($AF1486="", "", COUNTIF($AF$10:$AF$3009, "&gt;"&amp;AF1486)+1+COUNTIF($AF$10:$AF1486, $AF1486)-1)</f>
        <v/>
      </c>
      <c r="AI1486" s="42" t="str">
        <f t="shared" si="1106"/>
        <v/>
      </c>
      <c r="AK1486" s="15" t="str">
        <f t="shared" si="1107"/>
        <v/>
      </c>
      <c r="AM1486" s="64" t="str">
        <f t="shared" si="1108"/>
        <v/>
      </c>
      <c r="AN1486" s="65" t="str">
        <f t="shared" si="1109"/>
        <v/>
      </c>
      <c r="AO1486" s="65" t="str">
        <f t="shared" si="1110"/>
        <v/>
      </c>
      <c r="AP1486" s="65" t="str">
        <f t="shared" si="1111"/>
        <v/>
      </c>
      <c r="AQ1486" s="65" t="str">
        <f t="shared" si="1112"/>
        <v/>
      </c>
      <c r="AR1486" s="65" t="str">
        <f t="shared" si="1113"/>
        <v/>
      </c>
      <c r="AS1486" s="65" t="str">
        <f t="shared" si="1114"/>
        <v/>
      </c>
      <c r="AT1486" s="65" t="str">
        <f t="shared" si="1115"/>
        <v/>
      </c>
      <c r="AU1486" s="65" t="str">
        <f t="shared" si="1116"/>
        <v/>
      </c>
      <c r="AV1486" s="66" t="str">
        <f t="shared" si="1117"/>
        <v/>
      </c>
      <c r="AX1486" s="73" t="str">
        <f t="shared" si="1138"/>
        <v/>
      </c>
      <c r="AY1486" s="74" t="str">
        <f t="shared" ref="AY1486:BG1495" si="1140">IF(AY$9="", "", IF($H1486=AY$9, $AE1486, ""))</f>
        <v/>
      </c>
      <c r="AZ1486" s="74" t="str">
        <f t="shared" si="1140"/>
        <v/>
      </c>
      <c r="BA1486" s="74" t="str">
        <f t="shared" si="1140"/>
        <v/>
      </c>
      <c r="BB1486" s="74" t="str">
        <f t="shared" si="1140"/>
        <v/>
      </c>
      <c r="BC1486" s="74" t="str">
        <f t="shared" si="1140"/>
        <v/>
      </c>
      <c r="BD1486" s="74" t="str">
        <f t="shared" si="1140"/>
        <v/>
      </c>
      <c r="BE1486" s="74" t="str">
        <f t="shared" si="1140"/>
        <v/>
      </c>
      <c r="BF1486" s="74" t="str">
        <f t="shared" si="1140"/>
        <v/>
      </c>
      <c r="BG1486" s="75" t="str">
        <f t="shared" si="1140"/>
        <v/>
      </c>
      <c r="BI1486" s="73" t="str">
        <f t="shared" si="1139"/>
        <v/>
      </c>
      <c r="BJ1486" s="74" t="str">
        <f t="shared" si="1098"/>
        <v/>
      </c>
      <c r="BK1486" s="74" t="str">
        <f t="shared" si="1098"/>
        <v/>
      </c>
      <c r="BL1486" s="74" t="str">
        <f t="shared" si="1098"/>
        <v/>
      </c>
      <c r="BM1486" s="74" t="str">
        <f t="shared" si="1098"/>
        <v/>
      </c>
      <c r="BN1486" s="74" t="str">
        <f t="shared" si="1098"/>
        <v/>
      </c>
      <c r="BO1486" s="74" t="str">
        <f t="shared" si="1098"/>
        <v/>
      </c>
      <c r="BP1486" s="74" t="str">
        <f t="shared" si="1098"/>
        <v/>
      </c>
      <c r="BQ1486" s="74" t="str">
        <f t="shared" si="1098"/>
        <v/>
      </c>
      <c r="BR1486" s="75" t="str">
        <f t="shared" si="1098"/>
        <v/>
      </c>
      <c r="BU1486" s="42" t="str">
        <f t="shared" si="1118"/>
        <v/>
      </c>
      <c r="BV1486" s="66" t="str">
        <f t="shared" si="1119"/>
        <v/>
      </c>
      <c r="BX1486" s="64" t="str">
        <f t="shared" si="1120"/>
        <v/>
      </c>
      <c r="BY1486" s="65" t="str">
        <f t="shared" si="1121"/>
        <v/>
      </c>
      <c r="BZ1486" s="65" t="str">
        <f t="shared" si="1122"/>
        <v/>
      </c>
      <c r="CA1486" s="65" t="str">
        <f t="shared" si="1123"/>
        <v/>
      </c>
      <c r="CB1486" s="65" t="str">
        <f t="shared" si="1124"/>
        <v/>
      </c>
      <c r="CC1486" s="65" t="str">
        <f t="shared" si="1125"/>
        <v/>
      </c>
      <c r="CD1486" s="65" t="str">
        <f t="shared" si="1126"/>
        <v/>
      </c>
      <c r="CE1486" s="65" t="str">
        <f t="shared" si="1127"/>
        <v/>
      </c>
      <c r="CF1486" s="65" t="str">
        <f t="shared" si="1128"/>
        <v/>
      </c>
      <c r="CG1486" s="66" t="str">
        <f t="shared" si="1129"/>
        <v/>
      </c>
      <c r="CI1486" s="42" t="str">
        <f t="shared" si="1130"/>
        <v/>
      </c>
      <c r="CK1486" s="92" t="str">
        <f t="shared" si="1131"/>
        <v/>
      </c>
      <c r="CL1486" s="65" t="str">
        <f t="shared" si="1132"/>
        <v/>
      </c>
      <c r="CM1486" s="93" t="str">
        <f t="shared" si="1133"/>
        <v/>
      </c>
      <c r="CN1486" s="101" t="str">
        <f t="shared" si="1102"/>
        <v/>
      </c>
      <c r="CP1486" s="92" t="str">
        <f t="shared" si="1134"/>
        <v/>
      </c>
      <c r="CQ1486" s="65" t="str">
        <f t="shared" si="1135"/>
        <v/>
      </c>
      <c r="CR1486" s="93" t="str">
        <f t="shared" si="1136"/>
        <v/>
      </c>
      <c r="CS1486" s="101" t="str">
        <f t="shared" si="1137"/>
        <v/>
      </c>
    </row>
    <row r="1487" spans="1:97" x14ac:dyDescent="0.25">
      <c r="A1487" s="51"/>
      <c r="B1487" s="15" t="str">
        <f t="shared" si="1101"/>
        <v/>
      </c>
      <c r="C1487" s="15" t="str">
        <f t="shared" si="1103"/>
        <v/>
      </c>
      <c r="D1487" s="51"/>
      <c r="E1487" s="137"/>
      <c r="F1487" s="138"/>
      <c r="G1487" s="139"/>
      <c r="H1487" s="138"/>
      <c r="I1487" s="140"/>
      <c r="J1487" s="138"/>
      <c r="K1487" s="141"/>
      <c r="L1487" s="139"/>
      <c r="M1487" s="142"/>
      <c r="N1487" s="142"/>
      <c r="O1487" s="143"/>
      <c r="P1487" s="144"/>
      <c r="Q1487" s="144"/>
      <c r="R1487" s="144"/>
      <c r="S1487" s="144"/>
      <c r="T1487" s="144"/>
      <c r="U1487" s="144"/>
      <c r="V1487" s="144"/>
      <c r="W1487" s="144"/>
      <c r="X1487" s="145"/>
      <c r="Y1487" s="51"/>
      <c r="Z1487" s="13" t="str">
        <f t="shared" si="1104"/>
        <v/>
      </c>
      <c r="AA1487" s="51"/>
      <c r="AE1487" s="42" t="str">
        <f t="shared" si="1105"/>
        <v/>
      </c>
      <c r="AF1487" s="42" t="str">
        <f>IF($I1487="", "", IF(COUNTIF($I$10:$I1486, I1487)&gt;0, "", SUMIF($I$10:$I$3009, $I1487, $AE$10:$AE$3009)))</f>
        <v/>
      </c>
      <c r="AG1487" s="45" t="str">
        <f>IF($AF1487="", "", COUNTIF($AF$10:$AF$3009, "&gt;"&amp;AF1487)+1+COUNTIF($AF$10:$AF1487, $AF1487)-1)</f>
        <v/>
      </c>
      <c r="AI1487" s="42" t="str">
        <f t="shared" si="1106"/>
        <v/>
      </c>
      <c r="AK1487" s="15" t="str">
        <f t="shared" si="1107"/>
        <v/>
      </c>
      <c r="AM1487" s="64" t="str">
        <f t="shared" si="1108"/>
        <v/>
      </c>
      <c r="AN1487" s="65" t="str">
        <f t="shared" si="1109"/>
        <v/>
      </c>
      <c r="AO1487" s="65" t="str">
        <f t="shared" si="1110"/>
        <v/>
      </c>
      <c r="AP1487" s="65" t="str">
        <f t="shared" si="1111"/>
        <v/>
      </c>
      <c r="AQ1487" s="65" t="str">
        <f t="shared" si="1112"/>
        <v/>
      </c>
      <c r="AR1487" s="65" t="str">
        <f t="shared" si="1113"/>
        <v/>
      </c>
      <c r="AS1487" s="65" t="str">
        <f t="shared" si="1114"/>
        <v/>
      </c>
      <c r="AT1487" s="65" t="str">
        <f t="shared" si="1115"/>
        <v/>
      </c>
      <c r="AU1487" s="65" t="str">
        <f t="shared" si="1116"/>
        <v/>
      </c>
      <c r="AV1487" s="66" t="str">
        <f t="shared" si="1117"/>
        <v/>
      </c>
      <c r="AX1487" s="73" t="str">
        <f t="shared" si="1138"/>
        <v/>
      </c>
      <c r="AY1487" s="74" t="str">
        <f t="shared" si="1140"/>
        <v/>
      </c>
      <c r="AZ1487" s="74" t="str">
        <f t="shared" si="1140"/>
        <v/>
      </c>
      <c r="BA1487" s="74" t="str">
        <f t="shared" si="1140"/>
        <v/>
      </c>
      <c r="BB1487" s="74" t="str">
        <f t="shared" si="1140"/>
        <v/>
      </c>
      <c r="BC1487" s="74" t="str">
        <f t="shared" si="1140"/>
        <v/>
      </c>
      <c r="BD1487" s="74" t="str">
        <f t="shared" si="1140"/>
        <v/>
      </c>
      <c r="BE1487" s="74" t="str">
        <f t="shared" si="1140"/>
        <v/>
      </c>
      <c r="BF1487" s="74" t="str">
        <f t="shared" si="1140"/>
        <v/>
      </c>
      <c r="BG1487" s="75" t="str">
        <f t="shared" si="1140"/>
        <v/>
      </c>
      <c r="BI1487" s="73" t="str">
        <f t="shared" si="1139"/>
        <v/>
      </c>
      <c r="BJ1487" s="74" t="str">
        <f t="shared" si="1098"/>
        <v/>
      </c>
      <c r="BK1487" s="74" t="str">
        <f t="shared" si="1098"/>
        <v/>
      </c>
      <c r="BL1487" s="74" t="str">
        <f t="shared" si="1098"/>
        <v/>
      </c>
      <c r="BM1487" s="74" t="str">
        <f t="shared" si="1098"/>
        <v/>
      </c>
      <c r="BN1487" s="74" t="str">
        <f t="shared" si="1098"/>
        <v/>
      </c>
      <c r="BO1487" s="74" t="str">
        <f t="shared" si="1098"/>
        <v/>
      </c>
      <c r="BP1487" s="74" t="str">
        <f t="shared" si="1098"/>
        <v/>
      </c>
      <c r="BQ1487" s="74" t="str">
        <f t="shared" si="1098"/>
        <v/>
      </c>
      <c r="BR1487" s="75" t="str">
        <f t="shared" si="1098"/>
        <v/>
      </c>
      <c r="BU1487" s="42" t="str">
        <f t="shared" si="1118"/>
        <v/>
      </c>
      <c r="BV1487" s="66" t="str">
        <f t="shared" si="1119"/>
        <v/>
      </c>
      <c r="BX1487" s="64" t="str">
        <f t="shared" si="1120"/>
        <v/>
      </c>
      <c r="BY1487" s="65" t="str">
        <f t="shared" si="1121"/>
        <v/>
      </c>
      <c r="BZ1487" s="65" t="str">
        <f t="shared" si="1122"/>
        <v/>
      </c>
      <c r="CA1487" s="65" t="str">
        <f t="shared" si="1123"/>
        <v/>
      </c>
      <c r="CB1487" s="65" t="str">
        <f t="shared" si="1124"/>
        <v/>
      </c>
      <c r="CC1487" s="65" t="str">
        <f t="shared" si="1125"/>
        <v/>
      </c>
      <c r="CD1487" s="65" t="str">
        <f t="shared" si="1126"/>
        <v/>
      </c>
      <c r="CE1487" s="65" t="str">
        <f t="shared" si="1127"/>
        <v/>
      </c>
      <c r="CF1487" s="65" t="str">
        <f t="shared" si="1128"/>
        <v/>
      </c>
      <c r="CG1487" s="66" t="str">
        <f t="shared" si="1129"/>
        <v/>
      </c>
      <c r="CI1487" s="42" t="str">
        <f t="shared" si="1130"/>
        <v/>
      </c>
      <c r="CK1487" s="92" t="str">
        <f t="shared" si="1131"/>
        <v/>
      </c>
      <c r="CL1487" s="65" t="str">
        <f t="shared" si="1132"/>
        <v/>
      </c>
      <c r="CM1487" s="93" t="str">
        <f t="shared" si="1133"/>
        <v/>
      </c>
      <c r="CN1487" s="101" t="str">
        <f t="shared" si="1102"/>
        <v/>
      </c>
      <c r="CP1487" s="92" t="str">
        <f t="shared" si="1134"/>
        <v/>
      </c>
      <c r="CQ1487" s="65" t="str">
        <f t="shared" si="1135"/>
        <v/>
      </c>
      <c r="CR1487" s="93" t="str">
        <f t="shared" si="1136"/>
        <v/>
      </c>
      <c r="CS1487" s="101" t="str">
        <f t="shared" si="1137"/>
        <v/>
      </c>
    </row>
    <row r="1488" spans="1:97" x14ac:dyDescent="0.25">
      <c r="A1488" s="51"/>
      <c r="B1488" s="15" t="str">
        <f t="shared" si="1101"/>
        <v/>
      </c>
      <c r="C1488" s="15" t="str">
        <f t="shared" si="1103"/>
        <v/>
      </c>
      <c r="D1488" s="51"/>
      <c r="E1488" s="137"/>
      <c r="F1488" s="138"/>
      <c r="G1488" s="139"/>
      <c r="H1488" s="138"/>
      <c r="I1488" s="140"/>
      <c r="J1488" s="138"/>
      <c r="K1488" s="141"/>
      <c r="L1488" s="139"/>
      <c r="M1488" s="142"/>
      <c r="N1488" s="142"/>
      <c r="O1488" s="143"/>
      <c r="P1488" s="144"/>
      <c r="Q1488" s="144"/>
      <c r="R1488" s="144"/>
      <c r="S1488" s="144"/>
      <c r="T1488" s="144"/>
      <c r="U1488" s="144"/>
      <c r="V1488" s="144"/>
      <c r="W1488" s="144"/>
      <c r="X1488" s="145"/>
      <c r="Y1488" s="51"/>
      <c r="Z1488" s="13" t="str">
        <f t="shared" si="1104"/>
        <v/>
      </c>
      <c r="AA1488" s="51"/>
      <c r="AE1488" s="42" t="str">
        <f t="shared" si="1105"/>
        <v/>
      </c>
      <c r="AF1488" s="42" t="str">
        <f>IF($I1488="", "", IF(COUNTIF($I$10:$I1487, I1488)&gt;0, "", SUMIF($I$10:$I$3009, $I1488, $AE$10:$AE$3009)))</f>
        <v/>
      </c>
      <c r="AG1488" s="45" t="str">
        <f>IF($AF1488="", "", COUNTIF($AF$10:$AF$3009, "&gt;"&amp;AF1488)+1+COUNTIF($AF$10:$AF1488, $AF1488)-1)</f>
        <v/>
      </c>
      <c r="AI1488" s="42" t="str">
        <f t="shared" si="1106"/>
        <v/>
      </c>
      <c r="AK1488" s="15" t="str">
        <f t="shared" si="1107"/>
        <v/>
      </c>
      <c r="AM1488" s="64" t="str">
        <f t="shared" si="1108"/>
        <v/>
      </c>
      <c r="AN1488" s="65" t="str">
        <f t="shared" si="1109"/>
        <v/>
      </c>
      <c r="AO1488" s="65" t="str">
        <f t="shared" si="1110"/>
        <v/>
      </c>
      <c r="AP1488" s="65" t="str">
        <f t="shared" si="1111"/>
        <v/>
      </c>
      <c r="AQ1488" s="65" t="str">
        <f t="shared" si="1112"/>
        <v/>
      </c>
      <c r="AR1488" s="65" t="str">
        <f t="shared" si="1113"/>
        <v/>
      </c>
      <c r="AS1488" s="65" t="str">
        <f t="shared" si="1114"/>
        <v/>
      </c>
      <c r="AT1488" s="65" t="str">
        <f t="shared" si="1115"/>
        <v/>
      </c>
      <c r="AU1488" s="65" t="str">
        <f t="shared" si="1116"/>
        <v/>
      </c>
      <c r="AV1488" s="66" t="str">
        <f t="shared" si="1117"/>
        <v/>
      </c>
      <c r="AX1488" s="73" t="str">
        <f t="shared" si="1138"/>
        <v/>
      </c>
      <c r="AY1488" s="74" t="str">
        <f t="shared" si="1140"/>
        <v/>
      </c>
      <c r="AZ1488" s="74" t="str">
        <f t="shared" si="1140"/>
        <v/>
      </c>
      <c r="BA1488" s="74" t="str">
        <f t="shared" si="1140"/>
        <v/>
      </c>
      <c r="BB1488" s="74" t="str">
        <f t="shared" si="1140"/>
        <v/>
      </c>
      <c r="BC1488" s="74" t="str">
        <f t="shared" si="1140"/>
        <v/>
      </c>
      <c r="BD1488" s="74" t="str">
        <f t="shared" si="1140"/>
        <v/>
      </c>
      <c r="BE1488" s="74" t="str">
        <f t="shared" si="1140"/>
        <v/>
      </c>
      <c r="BF1488" s="74" t="str">
        <f t="shared" si="1140"/>
        <v/>
      </c>
      <c r="BG1488" s="75" t="str">
        <f t="shared" si="1140"/>
        <v/>
      </c>
      <c r="BI1488" s="73" t="str">
        <f t="shared" si="1139"/>
        <v/>
      </c>
      <c r="BJ1488" s="74" t="str">
        <f t="shared" si="1098"/>
        <v/>
      </c>
      <c r="BK1488" s="74" t="str">
        <f t="shared" si="1098"/>
        <v/>
      </c>
      <c r="BL1488" s="74" t="str">
        <f t="shared" si="1098"/>
        <v/>
      </c>
      <c r="BM1488" s="74" t="str">
        <f t="shared" si="1098"/>
        <v/>
      </c>
      <c r="BN1488" s="74" t="str">
        <f t="shared" si="1098"/>
        <v/>
      </c>
      <c r="BO1488" s="74" t="str">
        <f t="shared" si="1098"/>
        <v/>
      </c>
      <c r="BP1488" s="74" t="str">
        <f t="shared" si="1098"/>
        <v/>
      </c>
      <c r="BQ1488" s="74" t="str">
        <f t="shared" si="1098"/>
        <v/>
      </c>
      <c r="BR1488" s="75" t="str">
        <f t="shared" si="1098"/>
        <v/>
      </c>
      <c r="BU1488" s="42" t="str">
        <f t="shared" si="1118"/>
        <v/>
      </c>
      <c r="BV1488" s="66" t="str">
        <f t="shared" si="1119"/>
        <v/>
      </c>
      <c r="BX1488" s="64" t="str">
        <f t="shared" si="1120"/>
        <v/>
      </c>
      <c r="BY1488" s="65" t="str">
        <f t="shared" si="1121"/>
        <v/>
      </c>
      <c r="BZ1488" s="65" t="str">
        <f t="shared" si="1122"/>
        <v/>
      </c>
      <c r="CA1488" s="65" t="str">
        <f t="shared" si="1123"/>
        <v/>
      </c>
      <c r="CB1488" s="65" t="str">
        <f t="shared" si="1124"/>
        <v/>
      </c>
      <c r="CC1488" s="65" t="str">
        <f t="shared" si="1125"/>
        <v/>
      </c>
      <c r="CD1488" s="65" t="str">
        <f t="shared" si="1126"/>
        <v/>
      </c>
      <c r="CE1488" s="65" t="str">
        <f t="shared" si="1127"/>
        <v/>
      </c>
      <c r="CF1488" s="65" t="str">
        <f t="shared" si="1128"/>
        <v/>
      </c>
      <c r="CG1488" s="66" t="str">
        <f t="shared" si="1129"/>
        <v/>
      </c>
      <c r="CI1488" s="42" t="str">
        <f t="shared" si="1130"/>
        <v/>
      </c>
      <c r="CK1488" s="92" t="str">
        <f t="shared" si="1131"/>
        <v/>
      </c>
      <c r="CL1488" s="65" t="str">
        <f t="shared" si="1132"/>
        <v/>
      </c>
      <c r="CM1488" s="93" t="str">
        <f t="shared" si="1133"/>
        <v/>
      </c>
      <c r="CN1488" s="101" t="str">
        <f t="shared" si="1102"/>
        <v/>
      </c>
      <c r="CP1488" s="92" t="str">
        <f t="shared" si="1134"/>
        <v/>
      </c>
      <c r="CQ1488" s="65" t="str">
        <f t="shared" si="1135"/>
        <v/>
      </c>
      <c r="CR1488" s="93" t="str">
        <f t="shared" si="1136"/>
        <v/>
      </c>
      <c r="CS1488" s="101" t="str">
        <f t="shared" si="1137"/>
        <v/>
      </c>
    </row>
    <row r="1489" spans="1:97" x14ac:dyDescent="0.25">
      <c r="A1489" s="51"/>
      <c r="B1489" s="15" t="str">
        <f t="shared" si="1101"/>
        <v/>
      </c>
      <c r="C1489" s="15" t="str">
        <f t="shared" si="1103"/>
        <v/>
      </c>
      <c r="D1489" s="51"/>
      <c r="E1489" s="137"/>
      <c r="F1489" s="138"/>
      <c r="G1489" s="139"/>
      <c r="H1489" s="138"/>
      <c r="I1489" s="140"/>
      <c r="J1489" s="138"/>
      <c r="K1489" s="141"/>
      <c r="L1489" s="139"/>
      <c r="M1489" s="142"/>
      <c r="N1489" s="142"/>
      <c r="O1489" s="143"/>
      <c r="P1489" s="144"/>
      <c r="Q1489" s="144"/>
      <c r="R1489" s="144"/>
      <c r="S1489" s="144"/>
      <c r="T1489" s="144"/>
      <c r="U1489" s="144"/>
      <c r="V1489" s="144"/>
      <c r="W1489" s="144"/>
      <c r="X1489" s="145"/>
      <c r="Y1489" s="51"/>
      <c r="Z1489" s="13" t="str">
        <f t="shared" si="1104"/>
        <v/>
      </c>
      <c r="AA1489" s="51"/>
      <c r="AE1489" s="42" t="str">
        <f t="shared" si="1105"/>
        <v/>
      </c>
      <c r="AF1489" s="42" t="str">
        <f>IF($I1489="", "", IF(COUNTIF($I$10:$I1488, I1489)&gt;0, "", SUMIF($I$10:$I$3009, $I1489, $AE$10:$AE$3009)))</f>
        <v/>
      </c>
      <c r="AG1489" s="45" t="str">
        <f>IF($AF1489="", "", COUNTIF($AF$10:$AF$3009, "&gt;"&amp;AF1489)+1+COUNTIF($AF$10:$AF1489, $AF1489)-1)</f>
        <v/>
      </c>
      <c r="AI1489" s="42" t="str">
        <f t="shared" si="1106"/>
        <v/>
      </c>
      <c r="AK1489" s="15" t="str">
        <f t="shared" si="1107"/>
        <v/>
      </c>
      <c r="AM1489" s="64" t="str">
        <f t="shared" si="1108"/>
        <v/>
      </c>
      <c r="AN1489" s="65" t="str">
        <f t="shared" si="1109"/>
        <v/>
      </c>
      <c r="AO1489" s="65" t="str">
        <f t="shared" si="1110"/>
        <v/>
      </c>
      <c r="AP1489" s="65" t="str">
        <f t="shared" si="1111"/>
        <v/>
      </c>
      <c r="AQ1489" s="65" t="str">
        <f t="shared" si="1112"/>
        <v/>
      </c>
      <c r="AR1489" s="65" t="str">
        <f t="shared" si="1113"/>
        <v/>
      </c>
      <c r="AS1489" s="65" t="str">
        <f t="shared" si="1114"/>
        <v/>
      </c>
      <c r="AT1489" s="65" t="str">
        <f t="shared" si="1115"/>
        <v/>
      </c>
      <c r="AU1489" s="65" t="str">
        <f t="shared" si="1116"/>
        <v/>
      </c>
      <c r="AV1489" s="66" t="str">
        <f t="shared" si="1117"/>
        <v/>
      </c>
      <c r="AX1489" s="73" t="str">
        <f t="shared" si="1138"/>
        <v/>
      </c>
      <c r="AY1489" s="74" t="str">
        <f t="shared" si="1140"/>
        <v/>
      </c>
      <c r="AZ1489" s="74" t="str">
        <f t="shared" si="1140"/>
        <v/>
      </c>
      <c r="BA1489" s="74" t="str">
        <f t="shared" si="1140"/>
        <v/>
      </c>
      <c r="BB1489" s="74" t="str">
        <f t="shared" si="1140"/>
        <v/>
      </c>
      <c r="BC1489" s="74" t="str">
        <f t="shared" si="1140"/>
        <v/>
      </c>
      <c r="BD1489" s="74" t="str">
        <f t="shared" si="1140"/>
        <v/>
      </c>
      <c r="BE1489" s="74" t="str">
        <f t="shared" si="1140"/>
        <v/>
      </c>
      <c r="BF1489" s="74" t="str">
        <f t="shared" si="1140"/>
        <v/>
      </c>
      <c r="BG1489" s="75" t="str">
        <f t="shared" si="1140"/>
        <v/>
      </c>
      <c r="BI1489" s="73" t="str">
        <f t="shared" si="1139"/>
        <v/>
      </c>
      <c r="BJ1489" s="74" t="str">
        <f t="shared" si="1098"/>
        <v/>
      </c>
      <c r="BK1489" s="74" t="str">
        <f t="shared" si="1098"/>
        <v/>
      </c>
      <c r="BL1489" s="74" t="str">
        <f t="shared" si="1098"/>
        <v/>
      </c>
      <c r="BM1489" s="74" t="str">
        <f t="shared" si="1098"/>
        <v/>
      </c>
      <c r="BN1489" s="74" t="str">
        <f t="shared" si="1098"/>
        <v/>
      </c>
      <c r="BO1489" s="74" t="str">
        <f t="shared" si="1098"/>
        <v/>
      </c>
      <c r="BP1489" s="74" t="str">
        <f t="shared" si="1098"/>
        <v/>
      </c>
      <c r="BQ1489" s="74" t="str">
        <f t="shared" si="1098"/>
        <v/>
      </c>
      <c r="BR1489" s="75" t="str">
        <f t="shared" si="1098"/>
        <v/>
      </c>
      <c r="BU1489" s="42" t="str">
        <f t="shared" si="1118"/>
        <v/>
      </c>
      <c r="BV1489" s="66" t="str">
        <f t="shared" si="1119"/>
        <v/>
      </c>
      <c r="BX1489" s="64" t="str">
        <f t="shared" si="1120"/>
        <v/>
      </c>
      <c r="BY1489" s="65" t="str">
        <f t="shared" si="1121"/>
        <v/>
      </c>
      <c r="BZ1489" s="65" t="str">
        <f t="shared" si="1122"/>
        <v/>
      </c>
      <c r="CA1489" s="65" t="str">
        <f t="shared" si="1123"/>
        <v/>
      </c>
      <c r="CB1489" s="65" t="str">
        <f t="shared" si="1124"/>
        <v/>
      </c>
      <c r="CC1489" s="65" t="str">
        <f t="shared" si="1125"/>
        <v/>
      </c>
      <c r="CD1489" s="65" t="str">
        <f t="shared" si="1126"/>
        <v/>
      </c>
      <c r="CE1489" s="65" t="str">
        <f t="shared" si="1127"/>
        <v/>
      </c>
      <c r="CF1489" s="65" t="str">
        <f t="shared" si="1128"/>
        <v/>
      </c>
      <c r="CG1489" s="66" t="str">
        <f t="shared" si="1129"/>
        <v/>
      </c>
      <c r="CI1489" s="42" t="str">
        <f t="shared" si="1130"/>
        <v/>
      </c>
      <c r="CK1489" s="92" t="str">
        <f t="shared" si="1131"/>
        <v/>
      </c>
      <c r="CL1489" s="65" t="str">
        <f t="shared" si="1132"/>
        <v/>
      </c>
      <c r="CM1489" s="93" t="str">
        <f t="shared" si="1133"/>
        <v/>
      </c>
      <c r="CN1489" s="101" t="str">
        <f t="shared" si="1102"/>
        <v/>
      </c>
      <c r="CP1489" s="92" t="str">
        <f t="shared" si="1134"/>
        <v/>
      </c>
      <c r="CQ1489" s="65" t="str">
        <f t="shared" si="1135"/>
        <v/>
      </c>
      <c r="CR1489" s="93" t="str">
        <f t="shared" si="1136"/>
        <v/>
      </c>
      <c r="CS1489" s="101" t="str">
        <f t="shared" si="1137"/>
        <v/>
      </c>
    </row>
    <row r="1490" spans="1:97" x14ac:dyDescent="0.25">
      <c r="A1490" s="51"/>
      <c r="B1490" s="15" t="str">
        <f t="shared" si="1101"/>
        <v/>
      </c>
      <c r="C1490" s="15" t="str">
        <f t="shared" si="1103"/>
        <v/>
      </c>
      <c r="D1490" s="51"/>
      <c r="E1490" s="137"/>
      <c r="F1490" s="138"/>
      <c r="G1490" s="139"/>
      <c r="H1490" s="138"/>
      <c r="I1490" s="140"/>
      <c r="J1490" s="138"/>
      <c r="K1490" s="141"/>
      <c r="L1490" s="139"/>
      <c r="M1490" s="142"/>
      <c r="N1490" s="142"/>
      <c r="O1490" s="143"/>
      <c r="P1490" s="144"/>
      <c r="Q1490" s="144"/>
      <c r="R1490" s="144"/>
      <c r="S1490" s="144"/>
      <c r="T1490" s="144"/>
      <c r="U1490" s="144"/>
      <c r="V1490" s="144"/>
      <c r="W1490" s="144"/>
      <c r="X1490" s="145"/>
      <c r="Y1490" s="51"/>
      <c r="Z1490" s="13" t="str">
        <f t="shared" si="1104"/>
        <v/>
      </c>
      <c r="AA1490" s="51"/>
      <c r="AE1490" s="42" t="str">
        <f t="shared" si="1105"/>
        <v/>
      </c>
      <c r="AF1490" s="42" t="str">
        <f>IF($I1490="", "", IF(COUNTIF($I$10:$I1489, I1490)&gt;0, "", SUMIF($I$10:$I$3009, $I1490, $AE$10:$AE$3009)))</f>
        <v/>
      </c>
      <c r="AG1490" s="45" t="str">
        <f>IF($AF1490="", "", COUNTIF($AF$10:$AF$3009, "&gt;"&amp;AF1490)+1+COUNTIF($AF$10:$AF1490, $AF1490)-1)</f>
        <v/>
      </c>
      <c r="AI1490" s="42" t="str">
        <f t="shared" si="1106"/>
        <v/>
      </c>
      <c r="AK1490" s="15" t="str">
        <f t="shared" si="1107"/>
        <v/>
      </c>
      <c r="AM1490" s="64" t="str">
        <f t="shared" si="1108"/>
        <v/>
      </c>
      <c r="AN1490" s="65" t="str">
        <f t="shared" si="1109"/>
        <v/>
      </c>
      <c r="AO1490" s="65" t="str">
        <f t="shared" si="1110"/>
        <v/>
      </c>
      <c r="AP1490" s="65" t="str">
        <f t="shared" si="1111"/>
        <v/>
      </c>
      <c r="AQ1490" s="65" t="str">
        <f t="shared" si="1112"/>
        <v/>
      </c>
      <c r="AR1490" s="65" t="str">
        <f t="shared" si="1113"/>
        <v/>
      </c>
      <c r="AS1490" s="65" t="str">
        <f t="shared" si="1114"/>
        <v/>
      </c>
      <c r="AT1490" s="65" t="str">
        <f t="shared" si="1115"/>
        <v/>
      </c>
      <c r="AU1490" s="65" t="str">
        <f t="shared" si="1116"/>
        <v/>
      </c>
      <c r="AV1490" s="66" t="str">
        <f t="shared" si="1117"/>
        <v/>
      </c>
      <c r="AX1490" s="73" t="str">
        <f t="shared" si="1138"/>
        <v/>
      </c>
      <c r="AY1490" s="74" t="str">
        <f t="shared" si="1140"/>
        <v/>
      </c>
      <c r="AZ1490" s="74" t="str">
        <f t="shared" si="1140"/>
        <v/>
      </c>
      <c r="BA1490" s="74" t="str">
        <f t="shared" si="1140"/>
        <v/>
      </c>
      <c r="BB1490" s="74" t="str">
        <f t="shared" si="1140"/>
        <v/>
      </c>
      <c r="BC1490" s="74" t="str">
        <f t="shared" si="1140"/>
        <v/>
      </c>
      <c r="BD1490" s="74" t="str">
        <f t="shared" si="1140"/>
        <v/>
      </c>
      <c r="BE1490" s="74" t="str">
        <f t="shared" si="1140"/>
        <v/>
      </c>
      <c r="BF1490" s="74" t="str">
        <f t="shared" si="1140"/>
        <v/>
      </c>
      <c r="BG1490" s="75" t="str">
        <f t="shared" si="1140"/>
        <v/>
      </c>
      <c r="BI1490" s="73" t="str">
        <f t="shared" si="1139"/>
        <v/>
      </c>
      <c r="BJ1490" s="74" t="str">
        <f t="shared" si="1098"/>
        <v/>
      </c>
      <c r="BK1490" s="74" t="str">
        <f t="shared" si="1098"/>
        <v/>
      </c>
      <c r="BL1490" s="74" t="str">
        <f t="shared" si="1098"/>
        <v/>
      </c>
      <c r="BM1490" s="74" t="str">
        <f t="shared" si="1098"/>
        <v/>
      </c>
      <c r="BN1490" s="74" t="str">
        <f t="shared" si="1098"/>
        <v/>
      </c>
      <c r="BO1490" s="74" t="str">
        <f t="shared" si="1098"/>
        <v/>
      </c>
      <c r="BP1490" s="74" t="str">
        <f t="shared" si="1098"/>
        <v/>
      </c>
      <c r="BQ1490" s="74" t="str">
        <f t="shared" si="1098"/>
        <v/>
      </c>
      <c r="BR1490" s="75" t="str">
        <f t="shared" si="1098"/>
        <v/>
      </c>
      <c r="BU1490" s="42" t="str">
        <f t="shared" si="1118"/>
        <v/>
      </c>
      <c r="BV1490" s="66" t="str">
        <f t="shared" si="1119"/>
        <v/>
      </c>
      <c r="BX1490" s="64" t="str">
        <f t="shared" si="1120"/>
        <v/>
      </c>
      <c r="BY1490" s="65" t="str">
        <f t="shared" si="1121"/>
        <v/>
      </c>
      <c r="BZ1490" s="65" t="str">
        <f t="shared" si="1122"/>
        <v/>
      </c>
      <c r="CA1490" s="65" t="str">
        <f t="shared" si="1123"/>
        <v/>
      </c>
      <c r="CB1490" s="65" t="str">
        <f t="shared" si="1124"/>
        <v/>
      </c>
      <c r="CC1490" s="65" t="str">
        <f t="shared" si="1125"/>
        <v/>
      </c>
      <c r="CD1490" s="65" t="str">
        <f t="shared" si="1126"/>
        <v/>
      </c>
      <c r="CE1490" s="65" t="str">
        <f t="shared" si="1127"/>
        <v/>
      </c>
      <c r="CF1490" s="65" t="str">
        <f t="shared" si="1128"/>
        <v/>
      </c>
      <c r="CG1490" s="66" t="str">
        <f t="shared" si="1129"/>
        <v/>
      </c>
      <c r="CI1490" s="42" t="str">
        <f t="shared" si="1130"/>
        <v/>
      </c>
      <c r="CK1490" s="92" t="str">
        <f t="shared" si="1131"/>
        <v/>
      </c>
      <c r="CL1490" s="65" t="str">
        <f t="shared" si="1132"/>
        <v/>
      </c>
      <c r="CM1490" s="93" t="str">
        <f t="shared" si="1133"/>
        <v/>
      </c>
      <c r="CN1490" s="101" t="str">
        <f t="shared" si="1102"/>
        <v/>
      </c>
      <c r="CP1490" s="92" t="str">
        <f t="shared" si="1134"/>
        <v/>
      </c>
      <c r="CQ1490" s="65" t="str">
        <f t="shared" si="1135"/>
        <v/>
      </c>
      <c r="CR1490" s="93" t="str">
        <f t="shared" si="1136"/>
        <v/>
      </c>
      <c r="CS1490" s="101" t="str">
        <f t="shared" si="1137"/>
        <v/>
      </c>
    </row>
    <row r="1491" spans="1:97" x14ac:dyDescent="0.25">
      <c r="A1491" s="51"/>
      <c r="B1491" s="15" t="str">
        <f t="shared" si="1101"/>
        <v/>
      </c>
      <c r="C1491" s="15" t="str">
        <f t="shared" si="1103"/>
        <v/>
      </c>
      <c r="D1491" s="51"/>
      <c r="E1491" s="137"/>
      <c r="F1491" s="138"/>
      <c r="G1491" s="139"/>
      <c r="H1491" s="138"/>
      <c r="I1491" s="140"/>
      <c r="J1491" s="138"/>
      <c r="K1491" s="141"/>
      <c r="L1491" s="139"/>
      <c r="M1491" s="142"/>
      <c r="N1491" s="142"/>
      <c r="O1491" s="143"/>
      <c r="P1491" s="144"/>
      <c r="Q1491" s="144"/>
      <c r="R1491" s="144"/>
      <c r="S1491" s="144"/>
      <c r="T1491" s="144"/>
      <c r="U1491" s="144"/>
      <c r="V1491" s="144"/>
      <c r="W1491" s="144"/>
      <c r="X1491" s="145"/>
      <c r="Y1491" s="51"/>
      <c r="Z1491" s="13" t="str">
        <f t="shared" si="1104"/>
        <v/>
      </c>
      <c r="AA1491" s="51"/>
      <c r="AE1491" s="42" t="str">
        <f t="shared" si="1105"/>
        <v/>
      </c>
      <c r="AF1491" s="42" t="str">
        <f>IF($I1491="", "", IF(COUNTIF($I$10:$I1490, I1491)&gt;0, "", SUMIF($I$10:$I$3009, $I1491, $AE$10:$AE$3009)))</f>
        <v/>
      </c>
      <c r="AG1491" s="45" t="str">
        <f>IF($AF1491="", "", COUNTIF($AF$10:$AF$3009, "&gt;"&amp;AF1491)+1+COUNTIF($AF$10:$AF1491, $AF1491)-1)</f>
        <v/>
      </c>
      <c r="AI1491" s="42" t="str">
        <f t="shared" si="1106"/>
        <v/>
      </c>
      <c r="AK1491" s="15" t="str">
        <f t="shared" si="1107"/>
        <v/>
      </c>
      <c r="AM1491" s="64" t="str">
        <f t="shared" si="1108"/>
        <v/>
      </c>
      <c r="AN1491" s="65" t="str">
        <f t="shared" si="1109"/>
        <v/>
      </c>
      <c r="AO1491" s="65" t="str">
        <f t="shared" si="1110"/>
        <v/>
      </c>
      <c r="AP1491" s="65" t="str">
        <f t="shared" si="1111"/>
        <v/>
      </c>
      <c r="AQ1491" s="65" t="str">
        <f t="shared" si="1112"/>
        <v/>
      </c>
      <c r="AR1491" s="65" t="str">
        <f t="shared" si="1113"/>
        <v/>
      </c>
      <c r="AS1491" s="65" t="str">
        <f t="shared" si="1114"/>
        <v/>
      </c>
      <c r="AT1491" s="65" t="str">
        <f t="shared" si="1115"/>
        <v/>
      </c>
      <c r="AU1491" s="65" t="str">
        <f t="shared" si="1116"/>
        <v/>
      </c>
      <c r="AV1491" s="66" t="str">
        <f t="shared" si="1117"/>
        <v/>
      </c>
      <c r="AX1491" s="73" t="str">
        <f t="shared" si="1138"/>
        <v/>
      </c>
      <c r="AY1491" s="74" t="str">
        <f t="shared" si="1140"/>
        <v/>
      </c>
      <c r="AZ1491" s="74" t="str">
        <f t="shared" si="1140"/>
        <v/>
      </c>
      <c r="BA1491" s="74" t="str">
        <f t="shared" si="1140"/>
        <v/>
      </c>
      <c r="BB1491" s="74" t="str">
        <f t="shared" si="1140"/>
        <v/>
      </c>
      <c r="BC1491" s="74" t="str">
        <f t="shared" si="1140"/>
        <v/>
      </c>
      <c r="BD1491" s="74" t="str">
        <f t="shared" si="1140"/>
        <v/>
      </c>
      <c r="BE1491" s="74" t="str">
        <f t="shared" si="1140"/>
        <v/>
      </c>
      <c r="BF1491" s="74" t="str">
        <f t="shared" si="1140"/>
        <v/>
      </c>
      <c r="BG1491" s="75" t="str">
        <f t="shared" si="1140"/>
        <v/>
      </c>
      <c r="BI1491" s="73" t="str">
        <f t="shared" si="1139"/>
        <v/>
      </c>
      <c r="BJ1491" s="74" t="str">
        <f t="shared" si="1098"/>
        <v/>
      </c>
      <c r="BK1491" s="74" t="str">
        <f t="shared" si="1098"/>
        <v/>
      </c>
      <c r="BL1491" s="74" t="str">
        <f t="shared" si="1098"/>
        <v/>
      </c>
      <c r="BM1491" s="74" t="str">
        <f t="shared" si="1098"/>
        <v/>
      </c>
      <c r="BN1491" s="74" t="str">
        <f t="shared" si="1098"/>
        <v/>
      </c>
      <c r="BO1491" s="74" t="str">
        <f t="shared" si="1098"/>
        <v/>
      </c>
      <c r="BP1491" s="74" t="str">
        <f t="shared" si="1098"/>
        <v/>
      </c>
      <c r="BQ1491" s="74" t="str">
        <f t="shared" si="1098"/>
        <v/>
      </c>
      <c r="BR1491" s="75" t="str">
        <f t="shared" si="1098"/>
        <v/>
      </c>
      <c r="BU1491" s="42" t="str">
        <f t="shared" si="1118"/>
        <v/>
      </c>
      <c r="BV1491" s="66" t="str">
        <f t="shared" si="1119"/>
        <v/>
      </c>
      <c r="BX1491" s="64" t="str">
        <f t="shared" si="1120"/>
        <v/>
      </c>
      <c r="BY1491" s="65" t="str">
        <f t="shared" si="1121"/>
        <v/>
      </c>
      <c r="BZ1491" s="65" t="str">
        <f t="shared" si="1122"/>
        <v/>
      </c>
      <c r="CA1491" s="65" t="str">
        <f t="shared" si="1123"/>
        <v/>
      </c>
      <c r="CB1491" s="65" t="str">
        <f t="shared" si="1124"/>
        <v/>
      </c>
      <c r="CC1491" s="65" t="str">
        <f t="shared" si="1125"/>
        <v/>
      </c>
      <c r="CD1491" s="65" t="str">
        <f t="shared" si="1126"/>
        <v/>
      </c>
      <c r="CE1491" s="65" t="str">
        <f t="shared" si="1127"/>
        <v/>
      </c>
      <c r="CF1491" s="65" t="str">
        <f t="shared" si="1128"/>
        <v/>
      </c>
      <c r="CG1491" s="66" t="str">
        <f t="shared" si="1129"/>
        <v/>
      </c>
      <c r="CI1491" s="42" t="str">
        <f t="shared" si="1130"/>
        <v/>
      </c>
      <c r="CK1491" s="92" t="str">
        <f t="shared" si="1131"/>
        <v/>
      </c>
      <c r="CL1491" s="65" t="str">
        <f t="shared" si="1132"/>
        <v/>
      </c>
      <c r="CM1491" s="93" t="str">
        <f t="shared" si="1133"/>
        <v/>
      </c>
      <c r="CN1491" s="101" t="str">
        <f t="shared" si="1102"/>
        <v/>
      </c>
      <c r="CP1491" s="92" t="str">
        <f t="shared" si="1134"/>
        <v/>
      </c>
      <c r="CQ1491" s="65" t="str">
        <f t="shared" si="1135"/>
        <v/>
      </c>
      <c r="CR1491" s="93" t="str">
        <f t="shared" si="1136"/>
        <v/>
      </c>
      <c r="CS1491" s="101" t="str">
        <f t="shared" si="1137"/>
        <v/>
      </c>
    </row>
    <row r="1492" spans="1:97" x14ac:dyDescent="0.25">
      <c r="A1492" s="51"/>
      <c r="B1492" s="15" t="str">
        <f t="shared" si="1101"/>
        <v/>
      </c>
      <c r="C1492" s="15" t="str">
        <f t="shared" si="1103"/>
        <v/>
      </c>
      <c r="D1492" s="51"/>
      <c r="E1492" s="137"/>
      <c r="F1492" s="138"/>
      <c r="G1492" s="139"/>
      <c r="H1492" s="138"/>
      <c r="I1492" s="140"/>
      <c r="J1492" s="138"/>
      <c r="K1492" s="141"/>
      <c r="L1492" s="139"/>
      <c r="M1492" s="142"/>
      <c r="N1492" s="142"/>
      <c r="O1492" s="143"/>
      <c r="P1492" s="144"/>
      <c r="Q1492" s="144"/>
      <c r="R1492" s="144"/>
      <c r="S1492" s="144"/>
      <c r="T1492" s="144"/>
      <c r="U1492" s="144"/>
      <c r="V1492" s="144"/>
      <c r="W1492" s="144"/>
      <c r="X1492" s="145"/>
      <c r="Y1492" s="51"/>
      <c r="Z1492" s="13" t="str">
        <f t="shared" si="1104"/>
        <v/>
      </c>
      <c r="AA1492" s="51"/>
      <c r="AE1492" s="42" t="str">
        <f t="shared" si="1105"/>
        <v/>
      </c>
      <c r="AF1492" s="42" t="str">
        <f>IF($I1492="", "", IF(COUNTIF($I$10:$I1491, I1492)&gt;0, "", SUMIF($I$10:$I$3009, $I1492, $AE$10:$AE$3009)))</f>
        <v/>
      </c>
      <c r="AG1492" s="45" t="str">
        <f>IF($AF1492="", "", COUNTIF($AF$10:$AF$3009, "&gt;"&amp;AF1492)+1+COUNTIF($AF$10:$AF1492, $AF1492)-1)</f>
        <v/>
      </c>
      <c r="AI1492" s="42" t="str">
        <f t="shared" si="1106"/>
        <v/>
      </c>
      <c r="AK1492" s="15" t="str">
        <f t="shared" si="1107"/>
        <v/>
      </c>
      <c r="AM1492" s="64" t="str">
        <f t="shared" si="1108"/>
        <v/>
      </c>
      <c r="AN1492" s="65" t="str">
        <f t="shared" si="1109"/>
        <v/>
      </c>
      <c r="AO1492" s="65" t="str">
        <f t="shared" si="1110"/>
        <v/>
      </c>
      <c r="AP1492" s="65" t="str">
        <f t="shared" si="1111"/>
        <v/>
      </c>
      <c r="AQ1492" s="65" t="str">
        <f t="shared" si="1112"/>
        <v/>
      </c>
      <c r="AR1492" s="65" t="str">
        <f t="shared" si="1113"/>
        <v/>
      </c>
      <c r="AS1492" s="65" t="str">
        <f t="shared" si="1114"/>
        <v/>
      </c>
      <c r="AT1492" s="65" t="str">
        <f t="shared" si="1115"/>
        <v/>
      </c>
      <c r="AU1492" s="65" t="str">
        <f t="shared" si="1116"/>
        <v/>
      </c>
      <c r="AV1492" s="66" t="str">
        <f t="shared" si="1117"/>
        <v/>
      </c>
      <c r="AX1492" s="73" t="str">
        <f t="shared" si="1138"/>
        <v/>
      </c>
      <c r="AY1492" s="74" t="str">
        <f t="shared" si="1140"/>
        <v/>
      </c>
      <c r="AZ1492" s="74" t="str">
        <f t="shared" si="1140"/>
        <v/>
      </c>
      <c r="BA1492" s="74" t="str">
        <f t="shared" si="1140"/>
        <v/>
      </c>
      <c r="BB1492" s="74" t="str">
        <f t="shared" si="1140"/>
        <v/>
      </c>
      <c r="BC1492" s="74" t="str">
        <f t="shared" si="1140"/>
        <v/>
      </c>
      <c r="BD1492" s="74" t="str">
        <f t="shared" si="1140"/>
        <v/>
      </c>
      <c r="BE1492" s="74" t="str">
        <f t="shared" si="1140"/>
        <v/>
      </c>
      <c r="BF1492" s="74" t="str">
        <f t="shared" si="1140"/>
        <v/>
      </c>
      <c r="BG1492" s="75" t="str">
        <f t="shared" si="1140"/>
        <v/>
      </c>
      <c r="BI1492" s="73" t="str">
        <f t="shared" si="1139"/>
        <v/>
      </c>
      <c r="BJ1492" s="74" t="str">
        <f t="shared" si="1098"/>
        <v/>
      </c>
      <c r="BK1492" s="74" t="str">
        <f t="shared" ref="BJ1492:BR1520" si="1141">IFERROR(IF(BK$9="", "", IF($H1492=BK$9, $AE1492-$L1492, "")), "")</f>
        <v/>
      </c>
      <c r="BL1492" s="74" t="str">
        <f t="shared" si="1141"/>
        <v/>
      </c>
      <c r="BM1492" s="74" t="str">
        <f t="shared" si="1141"/>
        <v/>
      </c>
      <c r="BN1492" s="74" t="str">
        <f t="shared" si="1141"/>
        <v/>
      </c>
      <c r="BO1492" s="74" t="str">
        <f t="shared" si="1141"/>
        <v/>
      </c>
      <c r="BP1492" s="74" t="str">
        <f t="shared" si="1141"/>
        <v/>
      </c>
      <c r="BQ1492" s="74" t="str">
        <f t="shared" si="1141"/>
        <v/>
      </c>
      <c r="BR1492" s="75" t="str">
        <f t="shared" si="1141"/>
        <v/>
      </c>
      <c r="BU1492" s="42" t="str">
        <f t="shared" si="1118"/>
        <v/>
      </c>
      <c r="BV1492" s="66" t="str">
        <f t="shared" si="1119"/>
        <v/>
      </c>
      <c r="BX1492" s="64" t="str">
        <f t="shared" si="1120"/>
        <v/>
      </c>
      <c r="BY1492" s="65" t="str">
        <f t="shared" si="1121"/>
        <v/>
      </c>
      <c r="BZ1492" s="65" t="str">
        <f t="shared" si="1122"/>
        <v/>
      </c>
      <c r="CA1492" s="65" t="str">
        <f t="shared" si="1123"/>
        <v/>
      </c>
      <c r="CB1492" s="65" t="str">
        <f t="shared" si="1124"/>
        <v/>
      </c>
      <c r="CC1492" s="65" t="str">
        <f t="shared" si="1125"/>
        <v/>
      </c>
      <c r="CD1492" s="65" t="str">
        <f t="shared" si="1126"/>
        <v/>
      </c>
      <c r="CE1492" s="65" t="str">
        <f t="shared" si="1127"/>
        <v/>
      </c>
      <c r="CF1492" s="65" t="str">
        <f t="shared" si="1128"/>
        <v/>
      </c>
      <c r="CG1492" s="66" t="str">
        <f t="shared" si="1129"/>
        <v/>
      </c>
      <c r="CI1492" s="42" t="str">
        <f t="shared" si="1130"/>
        <v/>
      </c>
      <c r="CK1492" s="92" t="str">
        <f t="shared" si="1131"/>
        <v/>
      </c>
      <c r="CL1492" s="65" t="str">
        <f t="shared" si="1132"/>
        <v/>
      </c>
      <c r="CM1492" s="93" t="str">
        <f t="shared" si="1133"/>
        <v/>
      </c>
      <c r="CN1492" s="101" t="str">
        <f t="shared" si="1102"/>
        <v/>
      </c>
      <c r="CP1492" s="92" t="str">
        <f t="shared" si="1134"/>
        <v/>
      </c>
      <c r="CQ1492" s="65" t="str">
        <f t="shared" si="1135"/>
        <v/>
      </c>
      <c r="CR1492" s="93" t="str">
        <f t="shared" si="1136"/>
        <v/>
      </c>
      <c r="CS1492" s="101" t="str">
        <f t="shared" si="1137"/>
        <v/>
      </c>
    </row>
    <row r="1493" spans="1:97" x14ac:dyDescent="0.25">
      <c r="A1493" s="51"/>
      <c r="B1493" s="15" t="str">
        <f t="shared" si="1101"/>
        <v/>
      </c>
      <c r="C1493" s="15" t="str">
        <f t="shared" si="1103"/>
        <v/>
      </c>
      <c r="D1493" s="51"/>
      <c r="E1493" s="137"/>
      <c r="F1493" s="138"/>
      <c r="G1493" s="139"/>
      <c r="H1493" s="138"/>
      <c r="I1493" s="140"/>
      <c r="J1493" s="138"/>
      <c r="K1493" s="141"/>
      <c r="L1493" s="139"/>
      <c r="M1493" s="142"/>
      <c r="N1493" s="142"/>
      <c r="O1493" s="143"/>
      <c r="P1493" s="144"/>
      <c r="Q1493" s="144"/>
      <c r="R1493" s="144"/>
      <c r="S1493" s="144"/>
      <c r="T1493" s="144"/>
      <c r="U1493" s="144"/>
      <c r="V1493" s="144"/>
      <c r="W1493" s="144"/>
      <c r="X1493" s="145"/>
      <c r="Y1493" s="51"/>
      <c r="Z1493" s="13" t="str">
        <f t="shared" si="1104"/>
        <v/>
      </c>
      <c r="AA1493" s="51"/>
      <c r="AE1493" s="42" t="str">
        <f t="shared" si="1105"/>
        <v/>
      </c>
      <c r="AF1493" s="42" t="str">
        <f>IF($I1493="", "", IF(COUNTIF($I$10:$I1492, I1493)&gt;0, "", SUMIF($I$10:$I$3009, $I1493, $AE$10:$AE$3009)))</f>
        <v/>
      </c>
      <c r="AG1493" s="45" t="str">
        <f>IF($AF1493="", "", COUNTIF($AF$10:$AF$3009, "&gt;"&amp;AF1493)+1+COUNTIF($AF$10:$AF1493, $AF1493)-1)</f>
        <v/>
      </c>
      <c r="AI1493" s="42" t="str">
        <f t="shared" si="1106"/>
        <v/>
      </c>
      <c r="AK1493" s="15" t="str">
        <f t="shared" si="1107"/>
        <v/>
      </c>
      <c r="AM1493" s="64" t="str">
        <f t="shared" si="1108"/>
        <v/>
      </c>
      <c r="AN1493" s="65" t="str">
        <f t="shared" si="1109"/>
        <v/>
      </c>
      <c r="AO1493" s="65" t="str">
        <f t="shared" si="1110"/>
        <v/>
      </c>
      <c r="AP1493" s="65" t="str">
        <f t="shared" si="1111"/>
        <v/>
      </c>
      <c r="AQ1493" s="65" t="str">
        <f t="shared" si="1112"/>
        <v/>
      </c>
      <c r="AR1493" s="65" t="str">
        <f t="shared" si="1113"/>
        <v/>
      </c>
      <c r="AS1493" s="65" t="str">
        <f t="shared" si="1114"/>
        <v/>
      </c>
      <c r="AT1493" s="65" t="str">
        <f t="shared" si="1115"/>
        <v/>
      </c>
      <c r="AU1493" s="65" t="str">
        <f t="shared" si="1116"/>
        <v/>
      </c>
      <c r="AV1493" s="66" t="str">
        <f t="shared" si="1117"/>
        <v/>
      </c>
      <c r="AX1493" s="73" t="str">
        <f t="shared" si="1138"/>
        <v/>
      </c>
      <c r="AY1493" s="74" t="str">
        <f t="shared" si="1140"/>
        <v/>
      </c>
      <c r="AZ1493" s="74" t="str">
        <f t="shared" si="1140"/>
        <v/>
      </c>
      <c r="BA1493" s="74" t="str">
        <f t="shared" si="1140"/>
        <v/>
      </c>
      <c r="BB1493" s="74" t="str">
        <f t="shared" si="1140"/>
        <v/>
      </c>
      <c r="BC1493" s="74" t="str">
        <f t="shared" si="1140"/>
        <v/>
      </c>
      <c r="BD1493" s="74" t="str">
        <f t="shared" si="1140"/>
        <v/>
      </c>
      <c r="BE1493" s="74" t="str">
        <f t="shared" si="1140"/>
        <v/>
      </c>
      <c r="BF1493" s="74" t="str">
        <f t="shared" si="1140"/>
        <v/>
      </c>
      <c r="BG1493" s="75" t="str">
        <f t="shared" si="1140"/>
        <v/>
      </c>
      <c r="BI1493" s="73" t="str">
        <f t="shared" si="1139"/>
        <v/>
      </c>
      <c r="BJ1493" s="74" t="str">
        <f t="shared" si="1141"/>
        <v/>
      </c>
      <c r="BK1493" s="74" t="str">
        <f t="shared" si="1141"/>
        <v/>
      </c>
      <c r="BL1493" s="74" t="str">
        <f t="shared" si="1141"/>
        <v/>
      </c>
      <c r="BM1493" s="74" t="str">
        <f t="shared" si="1141"/>
        <v/>
      </c>
      <c r="BN1493" s="74" t="str">
        <f t="shared" si="1141"/>
        <v/>
      </c>
      <c r="BO1493" s="74" t="str">
        <f t="shared" si="1141"/>
        <v/>
      </c>
      <c r="BP1493" s="74" t="str">
        <f t="shared" si="1141"/>
        <v/>
      </c>
      <c r="BQ1493" s="74" t="str">
        <f t="shared" si="1141"/>
        <v/>
      </c>
      <c r="BR1493" s="75" t="str">
        <f t="shared" si="1141"/>
        <v/>
      </c>
      <c r="BU1493" s="42" t="str">
        <f t="shared" si="1118"/>
        <v/>
      </c>
      <c r="BV1493" s="66" t="str">
        <f t="shared" si="1119"/>
        <v/>
      </c>
      <c r="BX1493" s="64" t="str">
        <f t="shared" si="1120"/>
        <v/>
      </c>
      <c r="BY1493" s="65" t="str">
        <f t="shared" si="1121"/>
        <v/>
      </c>
      <c r="BZ1493" s="65" t="str">
        <f t="shared" si="1122"/>
        <v/>
      </c>
      <c r="CA1493" s="65" t="str">
        <f t="shared" si="1123"/>
        <v/>
      </c>
      <c r="CB1493" s="65" t="str">
        <f t="shared" si="1124"/>
        <v/>
      </c>
      <c r="CC1493" s="65" t="str">
        <f t="shared" si="1125"/>
        <v/>
      </c>
      <c r="CD1493" s="65" t="str">
        <f t="shared" si="1126"/>
        <v/>
      </c>
      <c r="CE1493" s="65" t="str">
        <f t="shared" si="1127"/>
        <v/>
      </c>
      <c r="CF1493" s="65" t="str">
        <f t="shared" si="1128"/>
        <v/>
      </c>
      <c r="CG1493" s="66" t="str">
        <f t="shared" si="1129"/>
        <v/>
      </c>
      <c r="CI1493" s="42" t="str">
        <f t="shared" si="1130"/>
        <v/>
      </c>
      <c r="CK1493" s="92" t="str">
        <f t="shared" si="1131"/>
        <v/>
      </c>
      <c r="CL1493" s="65" t="str">
        <f t="shared" si="1132"/>
        <v/>
      </c>
      <c r="CM1493" s="93" t="str">
        <f t="shared" si="1133"/>
        <v/>
      </c>
      <c r="CN1493" s="101" t="str">
        <f t="shared" si="1102"/>
        <v/>
      </c>
      <c r="CP1493" s="92" t="str">
        <f t="shared" si="1134"/>
        <v/>
      </c>
      <c r="CQ1493" s="65" t="str">
        <f t="shared" si="1135"/>
        <v/>
      </c>
      <c r="CR1493" s="93" t="str">
        <f t="shared" si="1136"/>
        <v/>
      </c>
      <c r="CS1493" s="101" t="str">
        <f t="shared" si="1137"/>
        <v/>
      </c>
    </row>
    <row r="1494" spans="1:97" x14ac:dyDescent="0.25">
      <c r="A1494" s="51"/>
      <c r="B1494" s="15" t="str">
        <f t="shared" si="1101"/>
        <v/>
      </c>
      <c r="C1494" s="15" t="str">
        <f t="shared" si="1103"/>
        <v/>
      </c>
      <c r="D1494" s="51"/>
      <c r="E1494" s="137"/>
      <c r="F1494" s="138"/>
      <c r="G1494" s="139"/>
      <c r="H1494" s="138"/>
      <c r="I1494" s="140"/>
      <c r="J1494" s="138"/>
      <c r="K1494" s="141"/>
      <c r="L1494" s="139"/>
      <c r="M1494" s="142"/>
      <c r="N1494" s="142"/>
      <c r="O1494" s="143"/>
      <c r="P1494" s="144"/>
      <c r="Q1494" s="144"/>
      <c r="R1494" s="144"/>
      <c r="S1494" s="144"/>
      <c r="T1494" s="144"/>
      <c r="U1494" s="144"/>
      <c r="V1494" s="144"/>
      <c r="W1494" s="144"/>
      <c r="X1494" s="145"/>
      <c r="Y1494" s="51"/>
      <c r="Z1494" s="13" t="str">
        <f t="shared" si="1104"/>
        <v/>
      </c>
      <c r="AA1494" s="51"/>
      <c r="AE1494" s="42" t="str">
        <f t="shared" si="1105"/>
        <v/>
      </c>
      <c r="AF1494" s="42" t="str">
        <f>IF($I1494="", "", IF(COUNTIF($I$10:$I1493, I1494)&gt;0, "", SUMIF($I$10:$I$3009, $I1494, $AE$10:$AE$3009)))</f>
        <v/>
      </c>
      <c r="AG1494" s="45" t="str">
        <f>IF($AF1494="", "", COUNTIF($AF$10:$AF$3009, "&gt;"&amp;AF1494)+1+COUNTIF($AF$10:$AF1494, $AF1494)-1)</f>
        <v/>
      </c>
      <c r="AI1494" s="42" t="str">
        <f t="shared" si="1106"/>
        <v/>
      </c>
      <c r="AK1494" s="15" t="str">
        <f t="shared" si="1107"/>
        <v/>
      </c>
      <c r="AM1494" s="64" t="str">
        <f t="shared" si="1108"/>
        <v/>
      </c>
      <c r="AN1494" s="65" t="str">
        <f t="shared" si="1109"/>
        <v/>
      </c>
      <c r="AO1494" s="65" t="str">
        <f t="shared" si="1110"/>
        <v/>
      </c>
      <c r="AP1494" s="65" t="str">
        <f t="shared" si="1111"/>
        <v/>
      </c>
      <c r="AQ1494" s="65" t="str">
        <f t="shared" si="1112"/>
        <v/>
      </c>
      <c r="AR1494" s="65" t="str">
        <f t="shared" si="1113"/>
        <v/>
      </c>
      <c r="AS1494" s="65" t="str">
        <f t="shared" si="1114"/>
        <v/>
      </c>
      <c r="AT1494" s="65" t="str">
        <f t="shared" si="1115"/>
        <v/>
      </c>
      <c r="AU1494" s="65" t="str">
        <f t="shared" si="1116"/>
        <v/>
      </c>
      <c r="AV1494" s="66" t="str">
        <f t="shared" si="1117"/>
        <v/>
      </c>
      <c r="AX1494" s="73" t="str">
        <f t="shared" si="1138"/>
        <v/>
      </c>
      <c r="AY1494" s="74" t="str">
        <f t="shared" si="1140"/>
        <v/>
      </c>
      <c r="AZ1494" s="74" t="str">
        <f t="shared" si="1140"/>
        <v/>
      </c>
      <c r="BA1494" s="74" t="str">
        <f t="shared" si="1140"/>
        <v/>
      </c>
      <c r="BB1494" s="74" t="str">
        <f t="shared" si="1140"/>
        <v/>
      </c>
      <c r="BC1494" s="74" t="str">
        <f t="shared" si="1140"/>
        <v/>
      </c>
      <c r="BD1494" s="74" t="str">
        <f t="shared" si="1140"/>
        <v/>
      </c>
      <c r="BE1494" s="74" t="str">
        <f t="shared" si="1140"/>
        <v/>
      </c>
      <c r="BF1494" s="74" t="str">
        <f t="shared" si="1140"/>
        <v/>
      </c>
      <c r="BG1494" s="75" t="str">
        <f t="shared" si="1140"/>
        <v/>
      </c>
      <c r="BI1494" s="73" t="str">
        <f t="shared" si="1139"/>
        <v/>
      </c>
      <c r="BJ1494" s="74" t="str">
        <f t="shared" si="1141"/>
        <v/>
      </c>
      <c r="BK1494" s="74" t="str">
        <f t="shared" si="1141"/>
        <v/>
      </c>
      <c r="BL1494" s="74" t="str">
        <f t="shared" si="1141"/>
        <v/>
      </c>
      <c r="BM1494" s="74" t="str">
        <f t="shared" si="1141"/>
        <v/>
      </c>
      <c r="BN1494" s="74" t="str">
        <f t="shared" si="1141"/>
        <v/>
      </c>
      <c r="BO1494" s="74" t="str">
        <f t="shared" si="1141"/>
        <v/>
      </c>
      <c r="BP1494" s="74" t="str">
        <f t="shared" si="1141"/>
        <v/>
      </c>
      <c r="BQ1494" s="74" t="str">
        <f t="shared" si="1141"/>
        <v/>
      </c>
      <c r="BR1494" s="75" t="str">
        <f t="shared" si="1141"/>
        <v/>
      </c>
      <c r="BU1494" s="42" t="str">
        <f t="shared" si="1118"/>
        <v/>
      </c>
      <c r="BV1494" s="66" t="str">
        <f t="shared" si="1119"/>
        <v/>
      </c>
      <c r="BX1494" s="64" t="str">
        <f t="shared" si="1120"/>
        <v/>
      </c>
      <c r="BY1494" s="65" t="str">
        <f t="shared" si="1121"/>
        <v/>
      </c>
      <c r="BZ1494" s="65" t="str">
        <f t="shared" si="1122"/>
        <v/>
      </c>
      <c r="CA1494" s="65" t="str">
        <f t="shared" si="1123"/>
        <v/>
      </c>
      <c r="CB1494" s="65" t="str">
        <f t="shared" si="1124"/>
        <v/>
      </c>
      <c r="CC1494" s="65" t="str">
        <f t="shared" si="1125"/>
        <v/>
      </c>
      <c r="CD1494" s="65" t="str">
        <f t="shared" si="1126"/>
        <v/>
      </c>
      <c r="CE1494" s="65" t="str">
        <f t="shared" si="1127"/>
        <v/>
      </c>
      <c r="CF1494" s="65" t="str">
        <f t="shared" si="1128"/>
        <v/>
      </c>
      <c r="CG1494" s="66" t="str">
        <f t="shared" si="1129"/>
        <v/>
      </c>
      <c r="CI1494" s="42" t="str">
        <f t="shared" si="1130"/>
        <v/>
      </c>
      <c r="CK1494" s="92" t="str">
        <f t="shared" si="1131"/>
        <v/>
      </c>
      <c r="CL1494" s="65" t="str">
        <f t="shared" si="1132"/>
        <v/>
      </c>
      <c r="CM1494" s="93" t="str">
        <f t="shared" si="1133"/>
        <v/>
      </c>
      <c r="CN1494" s="101" t="str">
        <f t="shared" si="1102"/>
        <v/>
      </c>
      <c r="CP1494" s="92" t="str">
        <f t="shared" si="1134"/>
        <v/>
      </c>
      <c r="CQ1494" s="65" t="str">
        <f t="shared" si="1135"/>
        <v/>
      </c>
      <c r="CR1494" s="93" t="str">
        <f t="shared" si="1136"/>
        <v/>
      </c>
      <c r="CS1494" s="101" t="str">
        <f t="shared" si="1137"/>
        <v/>
      </c>
    </row>
    <row r="1495" spans="1:97" x14ac:dyDescent="0.25">
      <c r="A1495" s="51"/>
      <c r="B1495" s="15" t="str">
        <f t="shared" si="1101"/>
        <v/>
      </c>
      <c r="C1495" s="15" t="str">
        <f t="shared" si="1103"/>
        <v/>
      </c>
      <c r="D1495" s="51"/>
      <c r="E1495" s="137"/>
      <c r="F1495" s="138"/>
      <c r="G1495" s="139"/>
      <c r="H1495" s="138"/>
      <c r="I1495" s="140"/>
      <c r="J1495" s="138"/>
      <c r="K1495" s="141"/>
      <c r="L1495" s="139"/>
      <c r="M1495" s="142"/>
      <c r="N1495" s="142"/>
      <c r="O1495" s="143"/>
      <c r="P1495" s="144"/>
      <c r="Q1495" s="144"/>
      <c r="R1495" s="144"/>
      <c r="S1495" s="144"/>
      <c r="T1495" s="144"/>
      <c r="U1495" s="144"/>
      <c r="V1495" s="144"/>
      <c r="W1495" s="144"/>
      <c r="X1495" s="145"/>
      <c r="Y1495" s="51"/>
      <c r="Z1495" s="13" t="str">
        <f t="shared" si="1104"/>
        <v/>
      </c>
      <c r="AA1495" s="51"/>
      <c r="AE1495" s="42" t="str">
        <f t="shared" si="1105"/>
        <v/>
      </c>
      <c r="AF1495" s="42" t="str">
        <f>IF($I1495="", "", IF(COUNTIF($I$10:$I1494, I1495)&gt;0, "", SUMIF($I$10:$I$3009, $I1495, $AE$10:$AE$3009)))</f>
        <v/>
      </c>
      <c r="AG1495" s="45" t="str">
        <f>IF($AF1495="", "", COUNTIF($AF$10:$AF$3009, "&gt;"&amp;AF1495)+1+COUNTIF($AF$10:$AF1495, $AF1495)-1)</f>
        <v/>
      </c>
      <c r="AI1495" s="42" t="str">
        <f t="shared" si="1106"/>
        <v/>
      </c>
      <c r="AK1495" s="15" t="str">
        <f t="shared" si="1107"/>
        <v/>
      </c>
      <c r="AM1495" s="64" t="str">
        <f t="shared" si="1108"/>
        <v/>
      </c>
      <c r="AN1495" s="65" t="str">
        <f t="shared" si="1109"/>
        <v/>
      </c>
      <c r="AO1495" s="65" t="str">
        <f t="shared" si="1110"/>
        <v/>
      </c>
      <c r="AP1495" s="65" t="str">
        <f t="shared" si="1111"/>
        <v/>
      </c>
      <c r="AQ1495" s="65" t="str">
        <f t="shared" si="1112"/>
        <v/>
      </c>
      <c r="AR1495" s="65" t="str">
        <f t="shared" si="1113"/>
        <v/>
      </c>
      <c r="AS1495" s="65" t="str">
        <f t="shared" si="1114"/>
        <v/>
      </c>
      <c r="AT1495" s="65" t="str">
        <f t="shared" si="1115"/>
        <v/>
      </c>
      <c r="AU1495" s="65" t="str">
        <f t="shared" si="1116"/>
        <v/>
      </c>
      <c r="AV1495" s="66" t="str">
        <f t="shared" si="1117"/>
        <v/>
      </c>
      <c r="AX1495" s="73" t="str">
        <f t="shared" si="1138"/>
        <v/>
      </c>
      <c r="AY1495" s="74" t="str">
        <f t="shared" si="1140"/>
        <v/>
      </c>
      <c r="AZ1495" s="74" t="str">
        <f t="shared" si="1140"/>
        <v/>
      </c>
      <c r="BA1495" s="74" t="str">
        <f t="shared" si="1140"/>
        <v/>
      </c>
      <c r="BB1495" s="74" t="str">
        <f t="shared" si="1140"/>
        <v/>
      </c>
      <c r="BC1495" s="74" t="str">
        <f t="shared" si="1140"/>
        <v/>
      </c>
      <c r="BD1495" s="74" t="str">
        <f t="shared" si="1140"/>
        <v/>
      </c>
      <c r="BE1495" s="74" t="str">
        <f t="shared" si="1140"/>
        <v/>
      </c>
      <c r="BF1495" s="74" t="str">
        <f t="shared" si="1140"/>
        <v/>
      </c>
      <c r="BG1495" s="75" t="str">
        <f t="shared" si="1140"/>
        <v/>
      </c>
      <c r="BI1495" s="73" t="str">
        <f t="shared" si="1139"/>
        <v/>
      </c>
      <c r="BJ1495" s="74" t="str">
        <f t="shared" si="1141"/>
        <v/>
      </c>
      <c r="BK1495" s="74" t="str">
        <f t="shared" si="1141"/>
        <v/>
      </c>
      <c r="BL1495" s="74" t="str">
        <f t="shared" si="1141"/>
        <v/>
      </c>
      <c r="BM1495" s="74" t="str">
        <f t="shared" si="1141"/>
        <v/>
      </c>
      <c r="BN1495" s="74" t="str">
        <f t="shared" si="1141"/>
        <v/>
      </c>
      <c r="BO1495" s="74" t="str">
        <f t="shared" si="1141"/>
        <v/>
      </c>
      <c r="BP1495" s="74" t="str">
        <f t="shared" si="1141"/>
        <v/>
      </c>
      <c r="BQ1495" s="74" t="str">
        <f t="shared" si="1141"/>
        <v/>
      </c>
      <c r="BR1495" s="75" t="str">
        <f t="shared" si="1141"/>
        <v/>
      </c>
      <c r="BU1495" s="42" t="str">
        <f t="shared" si="1118"/>
        <v/>
      </c>
      <c r="BV1495" s="66" t="str">
        <f t="shared" si="1119"/>
        <v/>
      </c>
      <c r="BX1495" s="64" t="str">
        <f t="shared" si="1120"/>
        <v/>
      </c>
      <c r="BY1495" s="65" t="str">
        <f t="shared" si="1121"/>
        <v/>
      </c>
      <c r="BZ1495" s="65" t="str">
        <f t="shared" si="1122"/>
        <v/>
      </c>
      <c r="CA1495" s="65" t="str">
        <f t="shared" si="1123"/>
        <v/>
      </c>
      <c r="CB1495" s="65" t="str">
        <f t="shared" si="1124"/>
        <v/>
      </c>
      <c r="CC1495" s="65" t="str">
        <f t="shared" si="1125"/>
        <v/>
      </c>
      <c r="CD1495" s="65" t="str">
        <f t="shared" si="1126"/>
        <v/>
      </c>
      <c r="CE1495" s="65" t="str">
        <f t="shared" si="1127"/>
        <v/>
      </c>
      <c r="CF1495" s="65" t="str">
        <f t="shared" si="1128"/>
        <v/>
      </c>
      <c r="CG1495" s="66" t="str">
        <f t="shared" si="1129"/>
        <v/>
      </c>
      <c r="CI1495" s="42" t="str">
        <f t="shared" si="1130"/>
        <v/>
      </c>
      <c r="CK1495" s="92" t="str">
        <f t="shared" si="1131"/>
        <v/>
      </c>
      <c r="CL1495" s="65" t="str">
        <f t="shared" si="1132"/>
        <v/>
      </c>
      <c r="CM1495" s="93" t="str">
        <f t="shared" si="1133"/>
        <v/>
      </c>
      <c r="CN1495" s="101" t="str">
        <f t="shared" si="1102"/>
        <v/>
      </c>
      <c r="CP1495" s="92" t="str">
        <f t="shared" si="1134"/>
        <v/>
      </c>
      <c r="CQ1495" s="65" t="str">
        <f t="shared" si="1135"/>
        <v/>
      </c>
      <c r="CR1495" s="93" t="str">
        <f t="shared" si="1136"/>
        <v/>
      </c>
      <c r="CS1495" s="101" t="str">
        <f t="shared" si="1137"/>
        <v/>
      </c>
    </row>
    <row r="1496" spans="1:97" x14ac:dyDescent="0.25">
      <c r="A1496" s="51"/>
      <c r="B1496" s="15" t="str">
        <f t="shared" si="1101"/>
        <v/>
      </c>
      <c r="C1496" s="15" t="str">
        <f t="shared" si="1103"/>
        <v/>
      </c>
      <c r="D1496" s="51"/>
      <c r="E1496" s="137"/>
      <c r="F1496" s="138"/>
      <c r="G1496" s="139"/>
      <c r="H1496" s="138"/>
      <c r="I1496" s="140"/>
      <c r="J1496" s="138"/>
      <c r="K1496" s="141"/>
      <c r="L1496" s="139"/>
      <c r="M1496" s="142"/>
      <c r="N1496" s="142"/>
      <c r="O1496" s="143"/>
      <c r="P1496" s="144"/>
      <c r="Q1496" s="144"/>
      <c r="R1496" s="144"/>
      <c r="S1496" s="144"/>
      <c r="T1496" s="144"/>
      <c r="U1496" s="144"/>
      <c r="V1496" s="144"/>
      <c r="W1496" s="144"/>
      <c r="X1496" s="145"/>
      <c r="Y1496" s="51"/>
      <c r="Z1496" s="13" t="str">
        <f t="shared" si="1104"/>
        <v/>
      </c>
      <c r="AA1496" s="51"/>
      <c r="AE1496" s="42" t="str">
        <f t="shared" si="1105"/>
        <v/>
      </c>
      <c r="AF1496" s="42" t="str">
        <f>IF($I1496="", "", IF(COUNTIF($I$10:$I1495, I1496)&gt;0, "", SUMIF($I$10:$I$3009, $I1496, $AE$10:$AE$3009)))</f>
        <v/>
      </c>
      <c r="AG1496" s="45" t="str">
        <f>IF($AF1496="", "", COUNTIF($AF$10:$AF$3009, "&gt;"&amp;AF1496)+1+COUNTIF($AF$10:$AF1496, $AF1496)-1)</f>
        <v/>
      </c>
      <c r="AI1496" s="42" t="str">
        <f t="shared" si="1106"/>
        <v/>
      </c>
      <c r="AK1496" s="15" t="str">
        <f t="shared" si="1107"/>
        <v/>
      </c>
      <c r="AM1496" s="64" t="str">
        <f t="shared" si="1108"/>
        <v/>
      </c>
      <c r="AN1496" s="65" t="str">
        <f t="shared" si="1109"/>
        <v/>
      </c>
      <c r="AO1496" s="65" t="str">
        <f t="shared" si="1110"/>
        <v/>
      </c>
      <c r="AP1496" s="65" t="str">
        <f t="shared" si="1111"/>
        <v/>
      </c>
      <c r="AQ1496" s="65" t="str">
        <f t="shared" si="1112"/>
        <v/>
      </c>
      <c r="AR1496" s="65" t="str">
        <f t="shared" si="1113"/>
        <v/>
      </c>
      <c r="AS1496" s="65" t="str">
        <f t="shared" si="1114"/>
        <v/>
      </c>
      <c r="AT1496" s="65" t="str">
        <f t="shared" si="1115"/>
        <v/>
      </c>
      <c r="AU1496" s="65" t="str">
        <f t="shared" si="1116"/>
        <v/>
      </c>
      <c r="AV1496" s="66" t="str">
        <f t="shared" si="1117"/>
        <v/>
      </c>
      <c r="AX1496" s="73" t="str">
        <f t="shared" si="1138"/>
        <v/>
      </c>
      <c r="AY1496" s="74" t="str">
        <f t="shared" ref="AY1496:BG1505" si="1142">IF(AY$9="", "", IF($H1496=AY$9, $AE1496, ""))</f>
        <v/>
      </c>
      <c r="AZ1496" s="74" t="str">
        <f t="shared" si="1142"/>
        <v/>
      </c>
      <c r="BA1496" s="74" t="str">
        <f t="shared" si="1142"/>
        <v/>
      </c>
      <c r="BB1496" s="74" t="str">
        <f t="shared" si="1142"/>
        <v/>
      </c>
      <c r="BC1496" s="74" t="str">
        <f t="shared" si="1142"/>
        <v/>
      </c>
      <c r="BD1496" s="74" t="str">
        <f t="shared" si="1142"/>
        <v/>
      </c>
      <c r="BE1496" s="74" t="str">
        <f t="shared" si="1142"/>
        <v/>
      </c>
      <c r="BF1496" s="74" t="str">
        <f t="shared" si="1142"/>
        <v/>
      </c>
      <c r="BG1496" s="75" t="str">
        <f t="shared" si="1142"/>
        <v/>
      </c>
      <c r="BI1496" s="73" t="str">
        <f t="shared" si="1139"/>
        <v/>
      </c>
      <c r="BJ1496" s="74" t="str">
        <f t="shared" si="1141"/>
        <v/>
      </c>
      <c r="BK1496" s="74" t="str">
        <f t="shared" si="1141"/>
        <v/>
      </c>
      <c r="BL1496" s="74" t="str">
        <f t="shared" si="1141"/>
        <v/>
      </c>
      <c r="BM1496" s="74" t="str">
        <f t="shared" si="1141"/>
        <v/>
      </c>
      <c r="BN1496" s="74" t="str">
        <f t="shared" si="1141"/>
        <v/>
      </c>
      <c r="BO1496" s="74" t="str">
        <f t="shared" si="1141"/>
        <v/>
      </c>
      <c r="BP1496" s="74" t="str">
        <f t="shared" si="1141"/>
        <v/>
      </c>
      <c r="BQ1496" s="74" t="str">
        <f t="shared" si="1141"/>
        <v/>
      </c>
      <c r="BR1496" s="75" t="str">
        <f t="shared" si="1141"/>
        <v/>
      </c>
      <c r="BU1496" s="42" t="str">
        <f t="shared" si="1118"/>
        <v/>
      </c>
      <c r="BV1496" s="66" t="str">
        <f t="shared" si="1119"/>
        <v/>
      </c>
      <c r="BX1496" s="64" t="str">
        <f t="shared" si="1120"/>
        <v/>
      </c>
      <c r="BY1496" s="65" t="str">
        <f t="shared" si="1121"/>
        <v/>
      </c>
      <c r="BZ1496" s="65" t="str">
        <f t="shared" si="1122"/>
        <v/>
      </c>
      <c r="CA1496" s="65" t="str">
        <f t="shared" si="1123"/>
        <v/>
      </c>
      <c r="CB1496" s="65" t="str">
        <f t="shared" si="1124"/>
        <v/>
      </c>
      <c r="CC1496" s="65" t="str">
        <f t="shared" si="1125"/>
        <v/>
      </c>
      <c r="CD1496" s="65" t="str">
        <f t="shared" si="1126"/>
        <v/>
      </c>
      <c r="CE1496" s="65" t="str">
        <f t="shared" si="1127"/>
        <v/>
      </c>
      <c r="CF1496" s="65" t="str">
        <f t="shared" si="1128"/>
        <v/>
      </c>
      <c r="CG1496" s="66" t="str">
        <f t="shared" si="1129"/>
        <v/>
      </c>
      <c r="CI1496" s="42" t="str">
        <f t="shared" si="1130"/>
        <v/>
      </c>
      <c r="CK1496" s="92" t="str">
        <f t="shared" si="1131"/>
        <v/>
      </c>
      <c r="CL1496" s="65" t="str">
        <f t="shared" si="1132"/>
        <v/>
      </c>
      <c r="CM1496" s="93" t="str">
        <f t="shared" si="1133"/>
        <v/>
      </c>
      <c r="CN1496" s="101" t="str">
        <f t="shared" si="1102"/>
        <v/>
      </c>
      <c r="CP1496" s="92" t="str">
        <f t="shared" si="1134"/>
        <v/>
      </c>
      <c r="CQ1496" s="65" t="str">
        <f t="shared" si="1135"/>
        <v/>
      </c>
      <c r="CR1496" s="93" t="str">
        <f t="shared" si="1136"/>
        <v/>
      </c>
      <c r="CS1496" s="101" t="str">
        <f t="shared" si="1137"/>
        <v/>
      </c>
    </row>
    <row r="1497" spans="1:97" x14ac:dyDescent="0.25">
      <c r="A1497" s="51"/>
      <c r="B1497" s="15" t="str">
        <f t="shared" si="1101"/>
        <v/>
      </c>
      <c r="C1497" s="15" t="str">
        <f t="shared" si="1103"/>
        <v/>
      </c>
      <c r="D1497" s="51"/>
      <c r="E1497" s="137"/>
      <c r="F1497" s="138"/>
      <c r="G1497" s="139"/>
      <c r="H1497" s="138"/>
      <c r="I1497" s="140"/>
      <c r="J1497" s="138"/>
      <c r="K1497" s="141"/>
      <c r="L1497" s="139"/>
      <c r="M1497" s="142"/>
      <c r="N1497" s="142"/>
      <c r="O1497" s="143"/>
      <c r="P1497" s="144"/>
      <c r="Q1497" s="144"/>
      <c r="R1497" s="144"/>
      <c r="S1497" s="144"/>
      <c r="T1497" s="144"/>
      <c r="U1497" s="144"/>
      <c r="V1497" s="144"/>
      <c r="W1497" s="144"/>
      <c r="X1497" s="145"/>
      <c r="Y1497" s="51"/>
      <c r="Z1497" s="13" t="str">
        <f t="shared" si="1104"/>
        <v/>
      </c>
      <c r="AA1497" s="51"/>
      <c r="AE1497" s="42" t="str">
        <f t="shared" si="1105"/>
        <v/>
      </c>
      <c r="AF1497" s="42" t="str">
        <f>IF($I1497="", "", IF(COUNTIF($I$10:$I1496, I1497)&gt;0, "", SUMIF($I$10:$I$3009, $I1497, $AE$10:$AE$3009)))</f>
        <v/>
      </c>
      <c r="AG1497" s="45" t="str">
        <f>IF($AF1497="", "", COUNTIF($AF$10:$AF$3009, "&gt;"&amp;AF1497)+1+COUNTIF($AF$10:$AF1497, $AF1497)-1)</f>
        <v/>
      </c>
      <c r="AI1497" s="42" t="str">
        <f t="shared" si="1106"/>
        <v/>
      </c>
      <c r="AK1497" s="15" t="str">
        <f t="shared" si="1107"/>
        <v/>
      </c>
      <c r="AM1497" s="64" t="str">
        <f t="shared" si="1108"/>
        <v/>
      </c>
      <c r="AN1497" s="65" t="str">
        <f t="shared" si="1109"/>
        <v/>
      </c>
      <c r="AO1497" s="65" t="str">
        <f t="shared" si="1110"/>
        <v/>
      </c>
      <c r="AP1497" s="65" t="str">
        <f t="shared" si="1111"/>
        <v/>
      </c>
      <c r="AQ1497" s="65" t="str">
        <f t="shared" si="1112"/>
        <v/>
      </c>
      <c r="AR1497" s="65" t="str">
        <f t="shared" si="1113"/>
        <v/>
      </c>
      <c r="AS1497" s="65" t="str">
        <f t="shared" si="1114"/>
        <v/>
      </c>
      <c r="AT1497" s="65" t="str">
        <f t="shared" si="1115"/>
        <v/>
      </c>
      <c r="AU1497" s="65" t="str">
        <f t="shared" si="1116"/>
        <v/>
      </c>
      <c r="AV1497" s="66" t="str">
        <f t="shared" si="1117"/>
        <v/>
      </c>
      <c r="AX1497" s="73" t="str">
        <f t="shared" si="1138"/>
        <v/>
      </c>
      <c r="AY1497" s="74" t="str">
        <f t="shared" si="1142"/>
        <v/>
      </c>
      <c r="AZ1497" s="74" t="str">
        <f t="shared" si="1142"/>
        <v/>
      </c>
      <c r="BA1497" s="74" t="str">
        <f t="shared" si="1142"/>
        <v/>
      </c>
      <c r="BB1497" s="74" t="str">
        <f t="shared" si="1142"/>
        <v/>
      </c>
      <c r="BC1497" s="74" t="str">
        <f t="shared" si="1142"/>
        <v/>
      </c>
      <c r="BD1497" s="74" t="str">
        <f t="shared" si="1142"/>
        <v/>
      </c>
      <c r="BE1497" s="74" t="str">
        <f t="shared" si="1142"/>
        <v/>
      </c>
      <c r="BF1497" s="74" t="str">
        <f t="shared" si="1142"/>
        <v/>
      </c>
      <c r="BG1497" s="75" t="str">
        <f t="shared" si="1142"/>
        <v/>
      </c>
      <c r="BI1497" s="73" t="str">
        <f t="shared" si="1139"/>
        <v/>
      </c>
      <c r="BJ1497" s="74" t="str">
        <f t="shared" si="1141"/>
        <v/>
      </c>
      <c r="BK1497" s="74" t="str">
        <f t="shared" si="1141"/>
        <v/>
      </c>
      <c r="BL1497" s="74" t="str">
        <f t="shared" si="1141"/>
        <v/>
      </c>
      <c r="BM1497" s="74" t="str">
        <f t="shared" si="1141"/>
        <v/>
      </c>
      <c r="BN1497" s="74" t="str">
        <f t="shared" si="1141"/>
        <v/>
      </c>
      <c r="BO1497" s="74" t="str">
        <f t="shared" si="1141"/>
        <v/>
      </c>
      <c r="BP1497" s="74" t="str">
        <f t="shared" si="1141"/>
        <v/>
      </c>
      <c r="BQ1497" s="74" t="str">
        <f t="shared" si="1141"/>
        <v/>
      </c>
      <c r="BR1497" s="75" t="str">
        <f t="shared" si="1141"/>
        <v/>
      </c>
      <c r="BU1497" s="42" t="str">
        <f t="shared" si="1118"/>
        <v/>
      </c>
      <c r="BV1497" s="66" t="str">
        <f t="shared" si="1119"/>
        <v/>
      </c>
      <c r="BX1497" s="64" t="str">
        <f t="shared" si="1120"/>
        <v/>
      </c>
      <c r="BY1497" s="65" t="str">
        <f t="shared" si="1121"/>
        <v/>
      </c>
      <c r="BZ1497" s="65" t="str">
        <f t="shared" si="1122"/>
        <v/>
      </c>
      <c r="CA1497" s="65" t="str">
        <f t="shared" si="1123"/>
        <v/>
      </c>
      <c r="CB1497" s="65" t="str">
        <f t="shared" si="1124"/>
        <v/>
      </c>
      <c r="CC1497" s="65" t="str">
        <f t="shared" si="1125"/>
        <v/>
      </c>
      <c r="CD1497" s="65" t="str">
        <f t="shared" si="1126"/>
        <v/>
      </c>
      <c r="CE1497" s="65" t="str">
        <f t="shared" si="1127"/>
        <v/>
      </c>
      <c r="CF1497" s="65" t="str">
        <f t="shared" si="1128"/>
        <v/>
      </c>
      <c r="CG1497" s="66" t="str">
        <f t="shared" si="1129"/>
        <v/>
      </c>
      <c r="CI1497" s="42" t="str">
        <f t="shared" si="1130"/>
        <v/>
      </c>
      <c r="CK1497" s="92" t="str">
        <f t="shared" si="1131"/>
        <v/>
      </c>
      <c r="CL1497" s="65" t="str">
        <f t="shared" si="1132"/>
        <v/>
      </c>
      <c r="CM1497" s="93" t="str">
        <f t="shared" si="1133"/>
        <v/>
      </c>
      <c r="CN1497" s="101" t="str">
        <f t="shared" si="1102"/>
        <v/>
      </c>
      <c r="CP1497" s="92" t="str">
        <f t="shared" si="1134"/>
        <v/>
      </c>
      <c r="CQ1497" s="65" t="str">
        <f t="shared" si="1135"/>
        <v/>
      </c>
      <c r="CR1497" s="93" t="str">
        <f t="shared" si="1136"/>
        <v/>
      </c>
      <c r="CS1497" s="101" t="str">
        <f t="shared" si="1137"/>
        <v/>
      </c>
    </row>
    <row r="1498" spans="1:97" x14ac:dyDescent="0.25">
      <c r="A1498" s="51"/>
      <c r="B1498" s="15" t="str">
        <f t="shared" si="1101"/>
        <v/>
      </c>
      <c r="C1498" s="15" t="str">
        <f t="shared" si="1103"/>
        <v/>
      </c>
      <c r="D1498" s="51"/>
      <c r="E1498" s="137"/>
      <c r="F1498" s="138"/>
      <c r="G1498" s="139"/>
      <c r="H1498" s="138"/>
      <c r="I1498" s="140"/>
      <c r="J1498" s="138"/>
      <c r="K1498" s="141"/>
      <c r="L1498" s="139"/>
      <c r="M1498" s="142"/>
      <c r="N1498" s="142"/>
      <c r="O1498" s="143"/>
      <c r="P1498" s="144"/>
      <c r="Q1498" s="144"/>
      <c r="R1498" s="144"/>
      <c r="S1498" s="144"/>
      <c r="T1498" s="144"/>
      <c r="U1498" s="144"/>
      <c r="V1498" s="144"/>
      <c r="W1498" s="144"/>
      <c r="X1498" s="145"/>
      <c r="Y1498" s="51"/>
      <c r="Z1498" s="13" t="str">
        <f t="shared" si="1104"/>
        <v/>
      </c>
      <c r="AA1498" s="51"/>
      <c r="AE1498" s="42" t="str">
        <f t="shared" si="1105"/>
        <v/>
      </c>
      <c r="AF1498" s="42" t="str">
        <f>IF($I1498="", "", IF(COUNTIF($I$10:$I1497, I1498)&gt;0, "", SUMIF($I$10:$I$3009, $I1498, $AE$10:$AE$3009)))</f>
        <v/>
      </c>
      <c r="AG1498" s="45" t="str">
        <f>IF($AF1498="", "", COUNTIF($AF$10:$AF$3009, "&gt;"&amp;AF1498)+1+COUNTIF($AF$10:$AF1498, $AF1498)-1)</f>
        <v/>
      </c>
      <c r="AI1498" s="42" t="str">
        <f t="shared" si="1106"/>
        <v/>
      </c>
      <c r="AK1498" s="15" t="str">
        <f t="shared" si="1107"/>
        <v/>
      </c>
      <c r="AM1498" s="64" t="str">
        <f t="shared" si="1108"/>
        <v/>
      </c>
      <c r="AN1498" s="65" t="str">
        <f t="shared" si="1109"/>
        <v/>
      </c>
      <c r="AO1498" s="65" t="str">
        <f t="shared" si="1110"/>
        <v/>
      </c>
      <c r="AP1498" s="65" t="str">
        <f t="shared" si="1111"/>
        <v/>
      </c>
      <c r="AQ1498" s="65" t="str">
        <f t="shared" si="1112"/>
        <v/>
      </c>
      <c r="AR1498" s="65" t="str">
        <f t="shared" si="1113"/>
        <v/>
      </c>
      <c r="AS1498" s="65" t="str">
        <f t="shared" si="1114"/>
        <v/>
      </c>
      <c r="AT1498" s="65" t="str">
        <f t="shared" si="1115"/>
        <v/>
      </c>
      <c r="AU1498" s="65" t="str">
        <f t="shared" si="1116"/>
        <v/>
      </c>
      <c r="AV1498" s="66" t="str">
        <f t="shared" si="1117"/>
        <v/>
      </c>
      <c r="AX1498" s="73" t="str">
        <f t="shared" si="1138"/>
        <v/>
      </c>
      <c r="AY1498" s="74" t="str">
        <f t="shared" si="1142"/>
        <v/>
      </c>
      <c r="AZ1498" s="74" t="str">
        <f t="shared" si="1142"/>
        <v/>
      </c>
      <c r="BA1498" s="74" t="str">
        <f t="shared" si="1142"/>
        <v/>
      </c>
      <c r="BB1498" s="74" t="str">
        <f t="shared" si="1142"/>
        <v/>
      </c>
      <c r="BC1498" s="74" t="str">
        <f t="shared" si="1142"/>
        <v/>
      </c>
      <c r="BD1498" s="74" t="str">
        <f t="shared" si="1142"/>
        <v/>
      </c>
      <c r="BE1498" s="74" t="str">
        <f t="shared" si="1142"/>
        <v/>
      </c>
      <c r="BF1498" s="74" t="str">
        <f t="shared" si="1142"/>
        <v/>
      </c>
      <c r="BG1498" s="75" t="str">
        <f t="shared" si="1142"/>
        <v/>
      </c>
      <c r="BI1498" s="73" t="str">
        <f t="shared" si="1139"/>
        <v/>
      </c>
      <c r="BJ1498" s="74" t="str">
        <f t="shared" si="1141"/>
        <v/>
      </c>
      <c r="BK1498" s="74" t="str">
        <f t="shared" si="1141"/>
        <v/>
      </c>
      <c r="BL1498" s="74" t="str">
        <f t="shared" si="1141"/>
        <v/>
      </c>
      <c r="BM1498" s="74" t="str">
        <f t="shared" si="1141"/>
        <v/>
      </c>
      <c r="BN1498" s="74" t="str">
        <f t="shared" si="1141"/>
        <v/>
      </c>
      <c r="BO1498" s="74" t="str">
        <f t="shared" si="1141"/>
        <v/>
      </c>
      <c r="BP1498" s="74" t="str">
        <f t="shared" si="1141"/>
        <v/>
      </c>
      <c r="BQ1498" s="74" t="str">
        <f t="shared" si="1141"/>
        <v/>
      </c>
      <c r="BR1498" s="75" t="str">
        <f t="shared" si="1141"/>
        <v/>
      </c>
      <c r="BU1498" s="42" t="str">
        <f t="shared" si="1118"/>
        <v/>
      </c>
      <c r="BV1498" s="66" t="str">
        <f t="shared" si="1119"/>
        <v/>
      </c>
      <c r="BX1498" s="64" t="str">
        <f t="shared" si="1120"/>
        <v/>
      </c>
      <c r="BY1498" s="65" t="str">
        <f t="shared" si="1121"/>
        <v/>
      </c>
      <c r="BZ1498" s="65" t="str">
        <f t="shared" si="1122"/>
        <v/>
      </c>
      <c r="CA1498" s="65" t="str">
        <f t="shared" si="1123"/>
        <v/>
      </c>
      <c r="CB1498" s="65" t="str">
        <f t="shared" si="1124"/>
        <v/>
      </c>
      <c r="CC1498" s="65" t="str">
        <f t="shared" si="1125"/>
        <v/>
      </c>
      <c r="CD1498" s="65" t="str">
        <f t="shared" si="1126"/>
        <v/>
      </c>
      <c r="CE1498" s="65" t="str">
        <f t="shared" si="1127"/>
        <v/>
      </c>
      <c r="CF1498" s="65" t="str">
        <f t="shared" si="1128"/>
        <v/>
      </c>
      <c r="CG1498" s="66" t="str">
        <f t="shared" si="1129"/>
        <v/>
      </c>
      <c r="CI1498" s="42" t="str">
        <f t="shared" si="1130"/>
        <v/>
      </c>
      <c r="CK1498" s="92" t="str">
        <f t="shared" si="1131"/>
        <v/>
      </c>
      <c r="CL1498" s="65" t="str">
        <f t="shared" si="1132"/>
        <v/>
      </c>
      <c r="CM1498" s="93" t="str">
        <f t="shared" si="1133"/>
        <v/>
      </c>
      <c r="CN1498" s="101" t="str">
        <f t="shared" si="1102"/>
        <v/>
      </c>
      <c r="CP1498" s="92" t="str">
        <f t="shared" si="1134"/>
        <v/>
      </c>
      <c r="CQ1498" s="65" t="str">
        <f t="shared" si="1135"/>
        <v/>
      </c>
      <c r="CR1498" s="93" t="str">
        <f t="shared" si="1136"/>
        <v/>
      </c>
      <c r="CS1498" s="101" t="str">
        <f t="shared" si="1137"/>
        <v/>
      </c>
    </row>
    <row r="1499" spans="1:97" x14ac:dyDescent="0.25">
      <c r="A1499" s="51"/>
      <c r="B1499" s="15" t="str">
        <f t="shared" si="1101"/>
        <v/>
      </c>
      <c r="C1499" s="15" t="str">
        <f t="shared" si="1103"/>
        <v/>
      </c>
      <c r="D1499" s="51"/>
      <c r="E1499" s="137"/>
      <c r="F1499" s="138"/>
      <c r="G1499" s="139"/>
      <c r="H1499" s="138"/>
      <c r="I1499" s="140"/>
      <c r="J1499" s="138"/>
      <c r="K1499" s="141"/>
      <c r="L1499" s="139"/>
      <c r="M1499" s="142"/>
      <c r="N1499" s="142"/>
      <c r="O1499" s="143"/>
      <c r="P1499" s="144"/>
      <c r="Q1499" s="144"/>
      <c r="R1499" s="144"/>
      <c r="S1499" s="144"/>
      <c r="T1499" s="144"/>
      <c r="U1499" s="144"/>
      <c r="V1499" s="144"/>
      <c r="W1499" s="144"/>
      <c r="X1499" s="145"/>
      <c r="Y1499" s="51"/>
      <c r="Z1499" s="13" t="str">
        <f t="shared" si="1104"/>
        <v/>
      </c>
      <c r="AA1499" s="51"/>
      <c r="AE1499" s="42" t="str">
        <f t="shared" si="1105"/>
        <v/>
      </c>
      <c r="AF1499" s="42" t="str">
        <f>IF($I1499="", "", IF(COUNTIF($I$10:$I1498, I1499)&gt;0, "", SUMIF($I$10:$I$3009, $I1499, $AE$10:$AE$3009)))</f>
        <v/>
      </c>
      <c r="AG1499" s="45" t="str">
        <f>IF($AF1499="", "", COUNTIF($AF$10:$AF$3009, "&gt;"&amp;AF1499)+1+COUNTIF($AF$10:$AF1499, $AF1499)-1)</f>
        <v/>
      </c>
      <c r="AI1499" s="42" t="str">
        <f t="shared" si="1106"/>
        <v/>
      </c>
      <c r="AK1499" s="15" t="str">
        <f t="shared" si="1107"/>
        <v/>
      </c>
      <c r="AM1499" s="64" t="str">
        <f t="shared" si="1108"/>
        <v/>
      </c>
      <c r="AN1499" s="65" t="str">
        <f t="shared" si="1109"/>
        <v/>
      </c>
      <c r="AO1499" s="65" t="str">
        <f t="shared" si="1110"/>
        <v/>
      </c>
      <c r="AP1499" s="65" t="str">
        <f t="shared" si="1111"/>
        <v/>
      </c>
      <c r="AQ1499" s="65" t="str">
        <f t="shared" si="1112"/>
        <v/>
      </c>
      <c r="AR1499" s="65" t="str">
        <f t="shared" si="1113"/>
        <v/>
      </c>
      <c r="AS1499" s="65" t="str">
        <f t="shared" si="1114"/>
        <v/>
      </c>
      <c r="AT1499" s="65" t="str">
        <f t="shared" si="1115"/>
        <v/>
      </c>
      <c r="AU1499" s="65" t="str">
        <f t="shared" si="1116"/>
        <v/>
      </c>
      <c r="AV1499" s="66" t="str">
        <f t="shared" si="1117"/>
        <v/>
      </c>
      <c r="AX1499" s="73" t="str">
        <f t="shared" si="1138"/>
        <v/>
      </c>
      <c r="AY1499" s="74" t="str">
        <f t="shared" si="1142"/>
        <v/>
      </c>
      <c r="AZ1499" s="74" t="str">
        <f t="shared" si="1142"/>
        <v/>
      </c>
      <c r="BA1499" s="74" t="str">
        <f t="shared" si="1142"/>
        <v/>
      </c>
      <c r="BB1499" s="74" t="str">
        <f t="shared" si="1142"/>
        <v/>
      </c>
      <c r="BC1499" s="74" t="str">
        <f t="shared" si="1142"/>
        <v/>
      </c>
      <c r="BD1499" s="74" t="str">
        <f t="shared" si="1142"/>
        <v/>
      </c>
      <c r="BE1499" s="74" t="str">
        <f t="shared" si="1142"/>
        <v/>
      </c>
      <c r="BF1499" s="74" t="str">
        <f t="shared" si="1142"/>
        <v/>
      </c>
      <c r="BG1499" s="75" t="str">
        <f t="shared" si="1142"/>
        <v/>
      </c>
      <c r="BI1499" s="73" t="str">
        <f t="shared" si="1139"/>
        <v/>
      </c>
      <c r="BJ1499" s="74" t="str">
        <f t="shared" si="1141"/>
        <v/>
      </c>
      <c r="BK1499" s="74" t="str">
        <f t="shared" si="1141"/>
        <v/>
      </c>
      <c r="BL1499" s="74" t="str">
        <f t="shared" si="1141"/>
        <v/>
      </c>
      <c r="BM1499" s="74" t="str">
        <f t="shared" si="1141"/>
        <v/>
      </c>
      <c r="BN1499" s="74" t="str">
        <f t="shared" si="1141"/>
        <v/>
      </c>
      <c r="BO1499" s="74" t="str">
        <f t="shared" si="1141"/>
        <v/>
      </c>
      <c r="BP1499" s="74" t="str">
        <f t="shared" si="1141"/>
        <v/>
      </c>
      <c r="BQ1499" s="74" t="str">
        <f t="shared" si="1141"/>
        <v/>
      </c>
      <c r="BR1499" s="75" t="str">
        <f t="shared" si="1141"/>
        <v/>
      </c>
      <c r="BU1499" s="42" t="str">
        <f t="shared" si="1118"/>
        <v/>
      </c>
      <c r="BV1499" s="66" t="str">
        <f t="shared" si="1119"/>
        <v/>
      </c>
      <c r="BX1499" s="64" t="str">
        <f t="shared" si="1120"/>
        <v/>
      </c>
      <c r="BY1499" s="65" t="str">
        <f t="shared" si="1121"/>
        <v/>
      </c>
      <c r="BZ1499" s="65" t="str">
        <f t="shared" si="1122"/>
        <v/>
      </c>
      <c r="CA1499" s="65" t="str">
        <f t="shared" si="1123"/>
        <v/>
      </c>
      <c r="CB1499" s="65" t="str">
        <f t="shared" si="1124"/>
        <v/>
      </c>
      <c r="CC1499" s="65" t="str">
        <f t="shared" si="1125"/>
        <v/>
      </c>
      <c r="CD1499" s="65" t="str">
        <f t="shared" si="1126"/>
        <v/>
      </c>
      <c r="CE1499" s="65" t="str">
        <f t="shared" si="1127"/>
        <v/>
      </c>
      <c r="CF1499" s="65" t="str">
        <f t="shared" si="1128"/>
        <v/>
      </c>
      <c r="CG1499" s="66" t="str">
        <f t="shared" si="1129"/>
        <v/>
      </c>
      <c r="CI1499" s="42" t="str">
        <f t="shared" si="1130"/>
        <v/>
      </c>
      <c r="CK1499" s="92" t="str">
        <f t="shared" si="1131"/>
        <v/>
      </c>
      <c r="CL1499" s="65" t="str">
        <f t="shared" si="1132"/>
        <v/>
      </c>
      <c r="CM1499" s="93" t="str">
        <f t="shared" si="1133"/>
        <v/>
      </c>
      <c r="CN1499" s="101" t="str">
        <f t="shared" si="1102"/>
        <v/>
      </c>
      <c r="CP1499" s="92" t="str">
        <f t="shared" si="1134"/>
        <v/>
      </c>
      <c r="CQ1499" s="65" t="str">
        <f t="shared" si="1135"/>
        <v/>
      </c>
      <c r="CR1499" s="93" t="str">
        <f t="shared" si="1136"/>
        <v/>
      </c>
      <c r="CS1499" s="101" t="str">
        <f t="shared" si="1137"/>
        <v/>
      </c>
    </row>
    <row r="1500" spans="1:97" x14ac:dyDescent="0.25">
      <c r="A1500" s="51"/>
      <c r="B1500" s="15" t="str">
        <f t="shared" si="1101"/>
        <v/>
      </c>
      <c r="C1500" s="15" t="str">
        <f t="shared" si="1103"/>
        <v/>
      </c>
      <c r="D1500" s="51"/>
      <c r="E1500" s="137"/>
      <c r="F1500" s="138"/>
      <c r="G1500" s="139"/>
      <c r="H1500" s="138"/>
      <c r="I1500" s="140"/>
      <c r="J1500" s="138"/>
      <c r="K1500" s="141"/>
      <c r="L1500" s="139"/>
      <c r="M1500" s="142"/>
      <c r="N1500" s="142"/>
      <c r="O1500" s="143"/>
      <c r="P1500" s="144"/>
      <c r="Q1500" s="144"/>
      <c r="R1500" s="144"/>
      <c r="S1500" s="144"/>
      <c r="T1500" s="144"/>
      <c r="U1500" s="144"/>
      <c r="V1500" s="144"/>
      <c r="W1500" s="144"/>
      <c r="X1500" s="145"/>
      <c r="Y1500" s="51"/>
      <c r="Z1500" s="13" t="str">
        <f t="shared" si="1104"/>
        <v/>
      </c>
      <c r="AA1500" s="51"/>
      <c r="AE1500" s="42" t="str">
        <f t="shared" si="1105"/>
        <v/>
      </c>
      <c r="AF1500" s="42" t="str">
        <f>IF($I1500="", "", IF(COUNTIF($I$10:$I1499, I1500)&gt;0, "", SUMIF($I$10:$I$3009, $I1500, $AE$10:$AE$3009)))</f>
        <v/>
      </c>
      <c r="AG1500" s="45" t="str">
        <f>IF($AF1500="", "", COUNTIF($AF$10:$AF$3009, "&gt;"&amp;AF1500)+1+COUNTIF($AF$10:$AF1500, $AF1500)-1)</f>
        <v/>
      </c>
      <c r="AI1500" s="42" t="str">
        <f t="shared" si="1106"/>
        <v/>
      </c>
      <c r="AK1500" s="15" t="str">
        <f t="shared" si="1107"/>
        <v/>
      </c>
      <c r="AM1500" s="64" t="str">
        <f t="shared" si="1108"/>
        <v/>
      </c>
      <c r="AN1500" s="65" t="str">
        <f t="shared" si="1109"/>
        <v/>
      </c>
      <c r="AO1500" s="65" t="str">
        <f t="shared" si="1110"/>
        <v/>
      </c>
      <c r="AP1500" s="65" t="str">
        <f t="shared" si="1111"/>
        <v/>
      </c>
      <c r="AQ1500" s="65" t="str">
        <f t="shared" si="1112"/>
        <v/>
      </c>
      <c r="AR1500" s="65" t="str">
        <f t="shared" si="1113"/>
        <v/>
      </c>
      <c r="AS1500" s="65" t="str">
        <f t="shared" si="1114"/>
        <v/>
      </c>
      <c r="AT1500" s="65" t="str">
        <f t="shared" si="1115"/>
        <v/>
      </c>
      <c r="AU1500" s="65" t="str">
        <f t="shared" si="1116"/>
        <v/>
      </c>
      <c r="AV1500" s="66" t="str">
        <f t="shared" si="1117"/>
        <v/>
      </c>
      <c r="AX1500" s="73" t="str">
        <f t="shared" si="1138"/>
        <v/>
      </c>
      <c r="AY1500" s="74" t="str">
        <f t="shared" si="1142"/>
        <v/>
      </c>
      <c r="AZ1500" s="74" t="str">
        <f t="shared" si="1142"/>
        <v/>
      </c>
      <c r="BA1500" s="74" t="str">
        <f t="shared" si="1142"/>
        <v/>
      </c>
      <c r="BB1500" s="74" t="str">
        <f t="shared" si="1142"/>
        <v/>
      </c>
      <c r="BC1500" s="74" t="str">
        <f t="shared" si="1142"/>
        <v/>
      </c>
      <c r="BD1500" s="74" t="str">
        <f t="shared" si="1142"/>
        <v/>
      </c>
      <c r="BE1500" s="74" t="str">
        <f t="shared" si="1142"/>
        <v/>
      </c>
      <c r="BF1500" s="74" t="str">
        <f t="shared" si="1142"/>
        <v/>
      </c>
      <c r="BG1500" s="75" t="str">
        <f t="shared" si="1142"/>
        <v/>
      </c>
      <c r="BI1500" s="73" t="str">
        <f t="shared" si="1139"/>
        <v/>
      </c>
      <c r="BJ1500" s="74" t="str">
        <f t="shared" si="1141"/>
        <v/>
      </c>
      <c r="BK1500" s="74" t="str">
        <f t="shared" si="1141"/>
        <v/>
      </c>
      <c r="BL1500" s="74" t="str">
        <f t="shared" si="1141"/>
        <v/>
      </c>
      <c r="BM1500" s="74" t="str">
        <f t="shared" si="1141"/>
        <v/>
      </c>
      <c r="BN1500" s="74" t="str">
        <f t="shared" si="1141"/>
        <v/>
      </c>
      <c r="BO1500" s="74" t="str">
        <f t="shared" si="1141"/>
        <v/>
      </c>
      <c r="BP1500" s="74" t="str">
        <f t="shared" si="1141"/>
        <v/>
      </c>
      <c r="BQ1500" s="74" t="str">
        <f t="shared" si="1141"/>
        <v/>
      </c>
      <c r="BR1500" s="75" t="str">
        <f t="shared" si="1141"/>
        <v/>
      </c>
      <c r="BU1500" s="42" t="str">
        <f t="shared" si="1118"/>
        <v/>
      </c>
      <c r="BV1500" s="66" t="str">
        <f t="shared" si="1119"/>
        <v/>
      </c>
      <c r="BX1500" s="64" t="str">
        <f t="shared" si="1120"/>
        <v/>
      </c>
      <c r="BY1500" s="65" t="str">
        <f t="shared" si="1121"/>
        <v/>
      </c>
      <c r="BZ1500" s="65" t="str">
        <f t="shared" si="1122"/>
        <v/>
      </c>
      <c r="CA1500" s="65" t="str">
        <f t="shared" si="1123"/>
        <v/>
      </c>
      <c r="CB1500" s="65" t="str">
        <f t="shared" si="1124"/>
        <v/>
      </c>
      <c r="CC1500" s="65" t="str">
        <f t="shared" si="1125"/>
        <v/>
      </c>
      <c r="CD1500" s="65" t="str">
        <f t="shared" si="1126"/>
        <v/>
      </c>
      <c r="CE1500" s="65" t="str">
        <f t="shared" si="1127"/>
        <v/>
      </c>
      <c r="CF1500" s="65" t="str">
        <f t="shared" si="1128"/>
        <v/>
      </c>
      <c r="CG1500" s="66" t="str">
        <f t="shared" si="1129"/>
        <v/>
      </c>
      <c r="CI1500" s="42" t="str">
        <f t="shared" si="1130"/>
        <v/>
      </c>
      <c r="CK1500" s="92" t="str">
        <f t="shared" si="1131"/>
        <v/>
      </c>
      <c r="CL1500" s="65" t="str">
        <f t="shared" si="1132"/>
        <v/>
      </c>
      <c r="CM1500" s="93" t="str">
        <f t="shared" si="1133"/>
        <v/>
      </c>
      <c r="CN1500" s="101" t="str">
        <f t="shared" si="1102"/>
        <v/>
      </c>
      <c r="CP1500" s="92" t="str">
        <f t="shared" si="1134"/>
        <v/>
      </c>
      <c r="CQ1500" s="65" t="str">
        <f t="shared" si="1135"/>
        <v/>
      </c>
      <c r="CR1500" s="93" t="str">
        <f t="shared" si="1136"/>
        <v/>
      </c>
      <c r="CS1500" s="101" t="str">
        <f t="shared" si="1137"/>
        <v/>
      </c>
    </row>
    <row r="1501" spans="1:97" x14ac:dyDescent="0.25">
      <c r="A1501" s="51"/>
      <c r="B1501" s="15" t="str">
        <f t="shared" si="1101"/>
        <v/>
      </c>
      <c r="C1501" s="15" t="str">
        <f t="shared" si="1103"/>
        <v/>
      </c>
      <c r="D1501" s="51"/>
      <c r="E1501" s="137"/>
      <c r="F1501" s="138"/>
      <c r="G1501" s="139"/>
      <c r="H1501" s="138"/>
      <c r="I1501" s="140"/>
      <c r="J1501" s="138"/>
      <c r="K1501" s="141"/>
      <c r="L1501" s="139"/>
      <c r="M1501" s="142"/>
      <c r="N1501" s="142"/>
      <c r="O1501" s="143"/>
      <c r="P1501" s="144"/>
      <c r="Q1501" s="144"/>
      <c r="R1501" s="144"/>
      <c r="S1501" s="144"/>
      <c r="T1501" s="144"/>
      <c r="U1501" s="144"/>
      <c r="V1501" s="144"/>
      <c r="W1501" s="144"/>
      <c r="X1501" s="145"/>
      <c r="Y1501" s="51"/>
      <c r="Z1501" s="13" t="str">
        <f t="shared" si="1104"/>
        <v/>
      </c>
      <c r="AA1501" s="51"/>
      <c r="AE1501" s="42" t="str">
        <f t="shared" si="1105"/>
        <v/>
      </c>
      <c r="AF1501" s="42" t="str">
        <f>IF($I1501="", "", IF(COUNTIF($I$10:$I1500, I1501)&gt;0, "", SUMIF($I$10:$I$3009, $I1501, $AE$10:$AE$3009)))</f>
        <v/>
      </c>
      <c r="AG1501" s="45" t="str">
        <f>IF($AF1501="", "", COUNTIF($AF$10:$AF$3009, "&gt;"&amp;AF1501)+1+COUNTIF($AF$10:$AF1501, $AF1501)-1)</f>
        <v/>
      </c>
      <c r="AI1501" s="42" t="str">
        <f t="shared" si="1106"/>
        <v/>
      </c>
      <c r="AK1501" s="15" t="str">
        <f t="shared" si="1107"/>
        <v/>
      </c>
      <c r="AM1501" s="64" t="str">
        <f t="shared" si="1108"/>
        <v/>
      </c>
      <c r="AN1501" s="65" t="str">
        <f t="shared" si="1109"/>
        <v/>
      </c>
      <c r="AO1501" s="65" t="str">
        <f t="shared" si="1110"/>
        <v/>
      </c>
      <c r="AP1501" s="65" t="str">
        <f t="shared" si="1111"/>
        <v/>
      </c>
      <c r="AQ1501" s="65" t="str">
        <f t="shared" si="1112"/>
        <v/>
      </c>
      <c r="AR1501" s="65" t="str">
        <f t="shared" si="1113"/>
        <v/>
      </c>
      <c r="AS1501" s="65" t="str">
        <f t="shared" si="1114"/>
        <v/>
      </c>
      <c r="AT1501" s="65" t="str">
        <f t="shared" si="1115"/>
        <v/>
      </c>
      <c r="AU1501" s="65" t="str">
        <f t="shared" si="1116"/>
        <v/>
      </c>
      <c r="AV1501" s="66" t="str">
        <f t="shared" si="1117"/>
        <v/>
      </c>
      <c r="AX1501" s="73" t="str">
        <f t="shared" si="1138"/>
        <v/>
      </c>
      <c r="AY1501" s="74" t="str">
        <f t="shared" si="1142"/>
        <v/>
      </c>
      <c r="AZ1501" s="74" t="str">
        <f t="shared" si="1142"/>
        <v/>
      </c>
      <c r="BA1501" s="74" t="str">
        <f t="shared" si="1142"/>
        <v/>
      </c>
      <c r="BB1501" s="74" t="str">
        <f t="shared" si="1142"/>
        <v/>
      </c>
      <c r="BC1501" s="74" t="str">
        <f t="shared" si="1142"/>
        <v/>
      </c>
      <c r="BD1501" s="74" t="str">
        <f t="shared" si="1142"/>
        <v/>
      </c>
      <c r="BE1501" s="74" t="str">
        <f t="shared" si="1142"/>
        <v/>
      </c>
      <c r="BF1501" s="74" t="str">
        <f t="shared" si="1142"/>
        <v/>
      </c>
      <c r="BG1501" s="75" t="str">
        <f t="shared" si="1142"/>
        <v/>
      </c>
      <c r="BI1501" s="73" t="str">
        <f t="shared" si="1139"/>
        <v/>
      </c>
      <c r="BJ1501" s="74" t="str">
        <f t="shared" si="1141"/>
        <v/>
      </c>
      <c r="BK1501" s="74" t="str">
        <f t="shared" si="1141"/>
        <v/>
      </c>
      <c r="BL1501" s="74" t="str">
        <f t="shared" si="1141"/>
        <v/>
      </c>
      <c r="BM1501" s="74" t="str">
        <f t="shared" si="1141"/>
        <v/>
      </c>
      <c r="BN1501" s="74" t="str">
        <f t="shared" si="1141"/>
        <v/>
      </c>
      <c r="BO1501" s="74" t="str">
        <f t="shared" si="1141"/>
        <v/>
      </c>
      <c r="BP1501" s="74" t="str">
        <f t="shared" si="1141"/>
        <v/>
      </c>
      <c r="BQ1501" s="74" t="str">
        <f t="shared" si="1141"/>
        <v/>
      </c>
      <c r="BR1501" s="75" t="str">
        <f t="shared" si="1141"/>
        <v/>
      </c>
      <c r="BU1501" s="42" t="str">
        <f t="shared" si="1118"/>
        <v/>
      </c>
      <c r="BV1501" s="66" t="str">
        <f t="shared" si="1119"/>
        <v/>
      </c>
      <c r="BX1501" s="64" t="str">
        <f t="shared" si="1120"/>
        <v/>
      </c>
      <c r="BY1501" s="65" t="str">
        <f t="shared" si="1121"/>
        <v/>
      </c>
      <c r="BZ1501" s="65" t="str">
        <f t="shared" si="1122"/>
        <v/>
      </c>
      <c r="CA1501" s="65" t="str">
        <f t="shared" si="1123"/>
        <v/>
      </c>
      <c r="CB1501" s="65" t="str">
        <f t="shared" si="1124"/>
        <v/>
      </c>
      <c r="CC1501" s="65" t="str">
        <f t="shared" si="1125"/>
        <v/>
      </c>
      <c r="CD1501" s="65" t="str">
        <f t="shared" si="1126"/>
        <v/>
      </c>
      <c r="CE1501" s="65" t="str">
        <f t="shared" si="1127"/>
        <v/>
      </c>
      <c r="CF1501" s="65" t="str">
        <f t="shared" si="1128"/>
        <v/>
      </c>
      <c r="CG1501" s="66" t="str">
        <f t="shared" si="1129"/>
        <v/>
      </c>
      <c r="CI1501" s="42" t="str">
        <f t="shared" si="1130"/>
        <v/>
      </c>
      <c r="CK1501" s="92" t="str">
        <f t="shared" si="1131"/>
        <v/>
      </c>
      <c r="CL1501" s="65" t="str">
        <f t="shared" si="1132"/>
        <v/>
      </c>
      <c r="CM1501" s="93" t="str">
        <f t="shared" si="1133"/>
        <v/>
      </c>
      <c r="CN1501" s="101" t="str">
        <f t="shared" si="1102"/>
        <v/>
      </c>
      <c r="CP1501" s="92" t="str">
        <f t="shared" si="1134"/>
        <v/>
      </c>
      <c r="CQ1501" s="65" t="str">
        <f t="shared" si="1135"/>
        <v/>
      </c>
      <c r="CR1501" s="93" t="str">
        <f t="shared" si="1136"/>
        <v/>
      </c>
      <c r="CS1501" s="101" t="str">
        <f t="shared" si="1137"/>
        <v/>
      </c>
    </row>
    <row r="1502" spans="1:97" x14ac:dyDescent="0.25">
      <c r="A1502" s="51"/>
      <c r="B1502" s="15" t="str">
        <f t="shared" si="1101"/>
        <v/>
      </c>
      <c r="C1502" s="15" t="str">
        <f t="shared" si="1103"/>
        <v/>
      </c>
      <c r="D1502" s="51"/>
      <c r="E1502" s="137"/>
      <c r="F1502" s="138"/>
      <c r="G1502" s="139"/>
      <c r="H1502" s="138"/>
      <c r="I1502" s="140"/>
      <c r="J1502" s="138"/>
      <c r="K1502" s="141"/>
      <c r="L1502" s="139"/>
      <c r="M1502" s="142"/>
      <c r="N1502" s="142"/>
      <c r="O1502" s="143"/>
      <c r="P1502" s="144"/>
      <c r="Q1502" s="144"/>
      <c r="R1502" s="144"/>
      <c r="S1502" s="144"/>
      <c r="T1502" s="144"/>
      <c r="U1502" s="144"/>
      <c r="V1502" s="144"/>
      <c r="W1502" s="144"/>
      <c r="X1502" s="145"/>
      <c r="Y1502" s="51"/>
      <c r="Z1502" s="13" t="str">
        <f t="shared" si="1104"/>
        <v/>
      </c>
      <c r="AA1502" s="51"/>
      <c r="AE1502" s="42" t="str">
        <f t="shared" si="1105"/>
        <v/>
      </c>
      <c r="AF1502" s="42" t="str">
        <f>IF($I1502="", "", IF(COUNTIF($I$10:$I1501, I1502)&gt;0, "", SUMIF($I$10:$I$3009, $I1502, $AE$10:$AE$3009)))</f>
        <v/>
      </c>
      <c r="AG1502" s="45" t="str">
        <f>IF($AF1502="", "", COUNTIF($AF$10:$AF$3009, "&gt;"&amp;AF1502)+1+COUNTIF($AF$10:$AF1502, $AF1502)-1)</f>
        <v/>
      </c>
      <c r="AI1502" s="42" t="str">
        <f t="shared" si="1106"/>
        <v/>
      </c>
      <c r="AK1502" s="15" t="str">
        <f t="shared" si="1107"/>
        <v/>
      </c>
      <c r="AM1502" s="64" t="str">
        <f t="shared" si="1108"/>
        <v/>
      </c>
      <c r="AN1502" s="65" t="str">
        <f t="shared" si="1109"/>
        <v/>
      </c>
      <c r="AO1502" s="65" t="str">
        <f t="shared" si="1110"/>
        <v/>
      </c>
      <c r="AP1502" s="65" t="str">
        <f t="shared" si="1111"/>
        <v/>
      </c>
      <c r="AQ1502" s="65" t="str">
        <f t="shared" si="1112"/>
        <v/>
      </c>
      <c r="AR1502" s="65" t="str">
        <f t="shared" si="1113"/>
        <v/>
      </c>
      <c r="AS1502" s="65" t="str">
        <f t="shared" si="1114"/>
        <v/>
      </c>
      <c r="AT1502" s="65" t="str">
        <f t="shared" si="1115"/>
        <v/>
      </c>
      <c r="AU1502" s="65" t="str">
        <f t="shared" si="1116"/>
        <v/>
      </c>
      <c r="AV1502" s="66" t="str">
        <f t="shared" si="1117"/>
        <v/>
      </c>
      <c r="AX1502" s="73" t="str">
        <f t="shared" si="1138"/>
        <v/>
      </c>
      <c r="AY1502" s="74" t="str">
        <f t="shared" si="1142"/>
        <v/>
      </c>
      <c r="AZ1502" s="74" t="str">
        <f t="shared" si="1142"/>
        <v/>
      </c>
      <c r="BA1502" s="74" t="str">
        <f t="shared" si="1142"/>
        <v/>
      </c>
      <c r="BB1502" s="74" t="str">
        <f t="shared" si="1142"/>
        <v/>
      </c>
      <c r="BC1502" s="74" t="str">
        <f t="shared" si="1142"/>
        <v/>
      </c>
      <c r="BD1502" s="74" t="str">
        <f t="shared" si="1142"/>
        <v/>
      </c>
      <c r="BE1502" s="74" t="str">
        <f t="shared" si="1142"/>
        <v/>
      </c>
      <c r="BF1502" s="74" t="str">
        <f t="shared" si="1142"/>
        <v/>
      </c>
      <c r="BG1502" s="75" t="str">
        <f t="shared" si="1142"/>
        <v/>
      </c>
      <c r="BI1502" s="73" t="str">
        <f t="shared" si="1139"/>
        <v/>
      </c>
      <c r="BJ1502" s="74" t="str">
        <f t="shared" si="1141"/>
        <v/>
      </c>
      <c r="BK1502" s="74" t="str">
        <f t="shared" si="1141"/>
        <v/>
      </c>
      <c r="BL1502" s="74" t="str">
        <f t="shared" si="1141"/>
        <v/>
      </c>
      <c r="BM1502" s="74" t="str">
        <f t="shared" si="1141"/>
        <v/>
      </c>
      <c r="BN1502" s="74" t="str">
        <f t="shared" si="1141"/>
        <v/>
      </c>
      <c r="BO1502" s="74" t="str">
        <f t="shared" si="1141"/>
        <v/>
      </c>
      <c r="BP1502" s="74" t="str">
        <f t="shared" si="1141"/>
        <v/>
      </c>
      <c r="BQ1502" s="74" t="str">
        <f t="shared" si="1141"/>
        <v/>
      </c>
      <c r="BR1502" s="75" t="str">
        <f t="shared" si="1141"/>
        <v/>
      </c>
      <c r="BU1502" s="42" t="str">
        <f t="shared" si="1118"/>
        <v/>
      </c>
      <c r="BV1502" s="66" t="str">
        <f t="shared" si="1119"/>
        <v/>
      </c>
      <c r="BX1502" s="64" t="str">
        <f t="shared" si="1120"/>
        <v/>
      </c>
      <c r="BY1502" s="65" t="str">
        <f t="shared" si="1121"/>
        <v/>
      </c>
      <c r="BZ1502" s="65" t="str">
        <f t="shared" si="1122"/>
        <v/>
      </c>
      <c r="CA1502" s="65" t="str">
        <f t="shared" si="1123"/>
        <v/>
      </c>
      <c r="CB1502" s="65" t="str">
        <f t="shared" si="1124"/>
        <v/>
      </c>
      <c r="CC1502" s="65" t="str">
        <f t="shared" si="1125"/>
        <v/>
      </c>
      <c r="CD1502" s="65" t="str">
        <f t="shared" si="1126"/>
        <v/>
      </c>
      <c r="CE1502" s="65" t="str">
        <f t="shared" si="1127"/>
        <v/>
      </c>
      <c r="CF1502" s="65" t="str">
        <f t="shared" si="1128"/>
        <v/>
      </c>
      <c r="CG1502" s="66" t="str">
        <f t="shared" si="1129"/>
        <v/>
      </c>
      <c r="CI1502" s="42" t="str">
        <f t="shared" si="1130"/>
        <v/>
      </c>
      <c r="CK1502" s="92" t="str">
        <f t="shared" si="1131"/>
        <v/>
      </c>
      <c r="CL1502" s="65" t="str">
        <f t="shared" si="1132"/>
        <v/>
      </c>
      <c r="CM1502" s="93" t="str">
        <f t="shared" si="1133"/>
        <v/>
      </c>
      <c r="CN1502" s="101" t="str">
        <f t="shared" si="1102"/>
        <v/>
      </c>
      <c r="CP1502" s="92" t="str">
        <f t="shared" si="1134"/>
        <v/>
      </c>
      <c r="CQ1502" s="65" t="str">
        <f t="shared" si="1135"/>
        <v/>
      </c>
      <c r="CR1502" s="93" t="str">
        <f t="shared" si="1136"/>
        <v/>
      </c>
      <c r="CS1502" s="101" t="str">
        <f t="shared" si="1137"/>
        <v/>
      </c>
    </row>
    <row r="1503" spans="1:97" x14ac:dyDescent="0.25">
      <c r="A1503" s="51"/>
      <c r="B1503" s="15" t="str">
        <f t="shared" si="1101"/>
        <v/>
      </c>
      <c r="C1503" s="15" t="str">
        <f t="shared" si="1103"/>
        <v/>
      </c>
      <c r="D1503" s="51"/>
      <c r="E1503" s="137"/>
      <c r="F1503" s="138"/>
      <c r="G1503" s="139"/>
      <c r="H1503" s="138"/>
      <c r="I1503" s="140"/>
      <c r="J1503" s="138"/>
      <c r="K1503" s="141"/>
      <c r="L1503" s="139"/>
      <c r="M1503" s="142"/>
      <c r="N1503" s="142"/>
      <c r="O1503" s="143"/>
      <c r="P1503" s="144"/>
      <c r="Q1503" s="144"/>
      <c r="R1503" s="144"/>
      <c r="S1503" s="144"/>
      <c r="T1503" s="144"/>
      <c r="U1503" s="144"/>
      <c r="V1503" s="144"/>
      <c r="W1503" s="144"/>
      <c r="X1503" s="145"/>
      <c r="Y1503" s="51"/>
      <c r="Z1503" s="13" t="str">
        <f t="shared" si="1104"/>
        <v/>
      </c>
      <c r="AA1503" s="51"/>
      <c r="AE1503" s="42" t="str">
        <f t="shared" si="1105"/>
        <v/>
      </c>
      <c r="AF1503" s="42" t="str">
        <f>IF($I1503="", "", IF(COUNTIF($I$10:$I1502, I1503)&gt;0, "", SUMIF($I$10:$I$3009, $I1503, $AE$10:$AE$3009)))</f>
        <v/>
      </c>
      <c r="AG1503" s="45" t="str">
        <f>IF($AF1503="", "", COUNTIF($AF$10:$AF$3009, "&gt;"&amp;AF1503)+1+COUNTIF($AF$10:$AF1503, $AF1503)-1)</f>
        <v/>
      </c>
      <c r="AI1503" s="42" t="str">
        <f t="shared" si="1106"/>
        <v/>
      </c>
      <c r="AK1503" s="15" t="str">
        <f t="shared" si="1107"/>
        <v/>
      </c>
      <c r="AM1503" s="64" t="str">
        <f t="shared" si="1108"/>
        <v/>
      </c>
      <c r="AN1503" s="65" t="str">
        <f t="shared" si="1109"/>
        <v/>
      </c>
      <c r="AO1503" s="65" t="str">
        <f t="shared" si="1110"/>
        <v/>
      </c>
      <c r="AP1503" s="65" t="str">
        <f t="shared" si="1111"/>
        <v/>
      </c>
      <c r="AQ1503" s="65" t="str">
        <f t="shared" si="1112"/>
        <v/>
      </c>
      <c r="AR1503" s="65" t="str">
        <f t="shared" si="1113"/>
        <v/>
      </c>
      <c r="AS1503" s="65" t="str">
        <f t="shared" si="1114"/>
        <v/>
      </c>
      <c r="AT1503" s="65" t="str">
        <f t="shared" si="1115"/>
        <v/>
      </c>
      <c r="AU1503" s="65" t="str">
        <f t="shared" si="1116"/>
        <v/>
      </c>
      <c r="AV1503" s="66" t="str">
        <f t="shared" si="1117"/>
        <v/>
      </c>
      <c r="AX1503" s="73" t="str">
        <f t="shared" si="1138"/>
        <v/>
      </c>
      <c r="AY1503" s="74" t="str">
        <f t="shared" si="1142"/>
        <v/>
      </c>
      <c r="AZ1503" s="74" t="str">
        <f t="shared" si="1142"/>
        <v/>
      </c>
      <c r="BA1503" s="74" t="str">
        <f t="shared" si="1142"/>
        <v/>
      </c>
      <c r="BB1503" s="74" t="str">
        <f t="shared" si="1142"/>
        <v/>
      </c>
      <c r="BC1503" s="74" t="str">
        <f t="shared" si="1142"/>
        <v/>
      </c>
      <c r="BD1503" s="74" t="str">
        <f t="shared" si="1142"/>
        <v/>
      </c>
      <c r="BE1503" s="74" t="str">
        <f t="shared" si="1142"/>
        <v/>
      </c>
      <c r="BF1503" s="74" t="str">
        <f t="shared" si="1142"/>
        <v/>
      </c>
      <c r="BG1503" s="75" t="str">
        <f t="shared" si="1142"/>
        <v/>
      </c>
      <c r="BI1503" s="73" t="str">
        <f t="shared" si="1139"/>
        <v/>
      </c>
      <c r="BJ1503" s="74" t="str">
        <f t="shared" si="1141"/>
        <v/>
      </c>
      <c r="BK1503" s="74" t="str">
        <f t="shared" si="1141"/>
        <v/>
      </c>
      <c r="BL1503" s="74" t="str">
        <f t="shared" si="1141"/>
        <v/>
      </c>
      <c r="BM1503" s="74" t="str">
        <f t="shared" si="1141"/>
        <v/>
      </c>
      <c r="BN1503" s="74" t="str">
        <f t="shared" si="1141"/>
        <v/>
      </c>
      <c r="BO1503" s="74" t="str">
        <f t="shared" si="1141"/>
        <v/>
      </c>
      <c r="BP1503" s="74" t="str">
        <f t="shared" si="1141"/>
        <v/>
      </c>
      <c r="BQ1503" s="74" t="str">
        <f t="shared" si="1141"/>
        <v/>
      </c>
      <c r="BR1503" s="75" t="str">
        <f t="shared" si="1141"/>
        <v/>
      </c>
      <c r="BU1503" s="42" t="str">
        <f t="shared" si="1118"/>
        <v/>
      </c>
      <c r="BV1503" s="66" t="str">
        <f t="shared" si="1119"/>
        <v/>
      </c>
      <c r="BX1503" s="64" t="str">
        <f t="shared" si="1120"/>
        <v/>
      </c>
      <c r="BY1503" s="65" t="str">
        <f t="shared" si="1121"/>
        <v/>
      </c>
      <c r="BZ1503" s="65" t="str">
        <f t="shared" si="1122"/>
        <v/>
      </c>
      <c r="CA1503" s="65" t="str">
        <f t="shared" si="1123"/>
        <v/>
      </c>
      <c r="CB1503" s="65" t="str">
        <f t="shared" si="1124"/>
        <v/>
      </c>
      <c r="CC1503" s="65" t="str">
        <f t="shared" si="1125"/>
        <v/>
      </c>
      <c r="CD1503" s="65" t="str">
        <f t="shared" si="1126"/>
        <v/>
      </c>
      <c r="CE1503" s="65" t="str">
        <f t="shared" si="1127"/>
        <v/>
      </c>
      <c r="CF1503" s="65" t="str">
        <f t="shared" si="1128"/>
        <v/>
      </c>
      <c r="CG1503" s="66" t="str">
        <f t="shared" si="1129"/>
        <v/>
      </c>
      <c r="CI1503" s="42" t="str">
        <f t="shared" si="1130"/>
        <v/>
      </c>
      <c r="CK1503" s="92" t="str">
        <f t="shared" si="1131"/>
        <v/>
      </c>
      <c r="CL1503" s="65" t="str">
        <f t="shared" si="1132"/>
        <v/>
      </c>
      <c r="CM1503" s="93" t="str">
        <f t="shared" si="1133"/>
        <v/>
      </c>
      <c r="CN1503" s="101" t="str">
        <f t="shared" si="1102"/>
        <v/>
      </c>
      <c r="CP1503" s="92" t="str">
        <f t="shared" si="1134"/>
        <v/>
      </c>
      <c r="CQ1503" s="65" t="str">
        <f t="shared" si="1135"/>
        <v/>
      </c>
      <c r="CR1503" s="93" t="str">
        <f t="shared" si="1136"/>
        <v/>
      </c>
      <c r="CS1503" s="101" t="str">
        <f t="shared" si="1137"/>
        <v/>
      </c>
    </row>
    <row r="1504" spans="1:97" x14ac:dyDescent="0.25">
      <c r="A1504" s="51"/>
      <c r="B1504" s="15" t="str">
        <f t="shared" si="1101"/>
        <v/>
      </c>
      <c r="C1504" s="15" t="str">
        <f t="shared" si="1103"/>
        <v/>
      </c>
      <c r="D1504" s="51"/>
      <c r="E1504" s="137"/>
      <c r="F1504" s="138"/>
      <c r="G1504" s="139"/>
      <c r="H1504" s="138"/>
      <c r="I1504" s="140"/>
      <c r="J1504" s="138"/>
      <c r="K1504" s="141"/>
      <c r="L1504" s="139"/>
      <c r="M1504" s="142"/>
      <c r="N1504" s="142"/>
      <c r="O1504" s="143"/>
      <c r="P1504" s="144"/>
      <c r="Q1504" s="144"/>
      <c r="R1504" s="144"/>
      <c r="S1504" s="144"/>
      <c r="T1504" s="144"/>
      <c r="U1504" s="144"/>
      <c r="V1504" s="144"/>
      <c r="W1504" s="144"/>
      <c r="X1504" s="145"/>
      <c r="Y1504" s="51"/>
      <c r="Z1504" s="13" t="str">
        <f t="shared" si="1104"/>
        <v/>
      </c>
      <c r="AA1504" s="51"/>
      <c r="AE1504" s="42" t="str">
        <f t="shared" si="1105"/>
        <v/>
      </c>
      <c r="AF1504" s="42" t="str">
        <f>IF($I1504="", "", IF(COUNTIF($I$10:$I1503, I1504)&gt;0, "", SUMIF($I$10:$I$3009, $I1504, $AE$10:$AE$3009)))</f>
        <v/>
      </c>
      <c r="AG1504" s="45" t="str">
        <f>IF($AF1504="", "", COUNTIF($AF$10:$AF$3009, "&gt;"&amp;AF1504)+1+COUNTIF($AF$10:$AF1504, $AF1504)-1)</f>
        <v/>
      </c>
      <c r="AI1504" s="42" t="str">
        <f t="shared" si="1106"/>
        <v/>
      </c>
      <c r="AK1504" s="15" t="str">
        <f t="shared" si="1107"/>
        <v/>
      </c>
      <c r="AM1504" s="64" t="str">
        <f t="shared" si="1108"/>
        <v/>
      </c>
      <c r="AN1504" s="65" t="str">
        <f t="shared" si="1109"/>
        <v/>
      </c>
      <c r="AO1504" s="65" t="str">
        <f t="shared" si="1110"/>
        <v/>
      </c>
      <c r="AP1504" s="65" t="str">
        <f t="shared" si="1111"/>
        <v/>
      </c>
      <c r="AQ1504" s="65" t="str">
        <f t="shared" si="1112"/>
        <v/>
      </c>
      <c r="AR1504" s="65" t="str">
        <f t="shared" si="1113"/>
        <v/>
      </c>
      <c r="AS1504" s="65" t="str">
        <f t="shared" si="1114"/>
        <v/>
      </c>
      <c r="AT1504" s="65" t="str">
        <f t="shared" si="1115"/>
        <v/>
      </c>
      <c r="AU1504" s="65" t="str">
        <f t="shared" si="1116"/>
        <v/>
      </c>
      <c r="AV1504" s="66" t="str">
        <f t="shared" si="1117"/>
        <v/>
      </c>
      <c r="AX1504" s="73" t="str">
        <f t="shared" si="1138"/>
        <v/>
      </c>
      <c r="AY1504" s="74" t="str">
        <f t="shared" si="1142"/>
        <v/>
      </c>
      <c r="AZ1504" s="74" t="str">
        <f t="shared" si="1142"/>
        <v/>
      </c>
      <c r="BA1504" s="74" t="str">
        <f t="shared" si="1142"/>
        <v/>
      </c>
      <c r="BB1504" s="74" t="str">
        <f t="shared" si="1142"/>
        <v/>
      </c>
      <c r="BC1504" s="74" t="str">
        <f t="shared" si="1142"/>
        <v/>
      </c>
      <c r="BD1504" s="74" t="str">
        <f t="shared" si="1142"/>
        <v/>
      </c>
      <c r="BE1504" s="74" t="str">
        <f t="shared" si="1142"/>
        <v/>
      </c>
      <c r="BF1504" s="74" t="str">
        <f t="shared" si="1142"/>
        <v/>
      </c>
      <c r="BG1504" s="75" t="str">
        <f t="shared" si="1142"/>
        <v/>
      </c>
      <c r="BI1504" s="73" t="str">
        <f t="shared" si="1139"/>
        <v/>
      </c>
      <c r="BJ1504" s="74" t="str">
        <f t="shared" si="1141"/>
        <v/>
      </c>
      <c r="BK1504" s="74" t="str">
        <f t="shared" si="1141"/>
        <v/>
      </c>
      <c r="BL1504" s="74" t="str">
        <f t="shared" si="1141"/>
        <v/>
      </c>
      <c r="BM1504" s="74" t="str">
        <f t="shared" si="1141"/>
        <v/>
      </c>
      <c r="BN1504" s="74" t="str">
        <f t="shared" si="1141"/>
        <v/>
      </c>
      <c r="BO1504" s="74" t="str">
        <f t="shared" si="1141"/>
        <v/>
      </c>
      <c r="BP1504" s="74" t="str">
        <f t="shared" si="1141"/>
        <v/>
      </c>
      <c r="BQ1504" s="74" t="str">
        <f t="shared" si="1141"/>
        <v/>
      </c>
      <c r="BR1504" s="75" t="str">
        <f t="shared" si="1141"/>
        <v/>
      </c>
      <c r="BU1504" s="42" t="str">
        <f t="shared" si="1118"/>
        <v/>
      </c>
      <c r="BV1504" s="66" t="str">
        <f t="shared" si="1119"/>
        <v/>
      </c>
      <c r="BX1504" s="64" t="str">
        <f t="shared" si="1120"/>
        <v/>
      </c>
      <c r="BY1504" s="65" t="str">
        <f t="shared" si="1121"/>
        <v/>
      </c>
      <c r="BZ1504" s="65" t="str">
        <f t="shared" si="1122"/>
        <v/>
      </c>
      <c r="CA1504" s="65" t="str">
        <f t="shared" si="1123"/>
        <v/>
      </c>
      <c r="CB1504" s="65" t="str">
        <f t="shared" si="1124"/>
        <v/>
      </c>
      <c r="CC1504" s="65" t="str">
        <f t="shared" si="1125"/>
        <v/>
      </c>
      <c r="CD1504" s="65" t="str">
        <f t="shared" si="1126"/>
        <v/>
      </c>
      <c r="CE1504" s="65" t="str">
        <f t="shared" si="1127"/>
        <v/>
      </c>
      <c r="CF1504" s="65" t="str">
        <f t="shared" si="1128"/>
        <v/>
      </c>
      <c r="CG1504" s="66" t="str">
        <f t="shared" si="1129"/>
        <v/>
      </c>
      <c r="CI1504" s="42" t="str">
        <f t="shared" si="1130"/>
        <v/>
      </c>
      <c r="CK1504" s="92" t="str">
        <f t="shared" si="1131"/>
        <v/>
      </c>
      <c r="CL1504" s="65" t="str">
        <f t="shared" si="1132"/>
        <v/>
      </c>
      <c r="CM1504" s="93" t="str">
        <f t="shared" si="1133"/>
        <v/>
      </c>
      <c r="CN1504" s="101" t="str">
        <f t="shared" si="1102"/>
        <v/>
      </c>
      <c r="CP1504" s="92" t="str">
        <f t="shared" si="1134"/>
        <v/>
      </c>
      <c r="CQ1504" s="65" t="str">
        <f t="shared" si="1135"/>
        <v/>
      </c>
      <c r="CR1504" s="93" t="str">
        <f t="shared" si="1136"/>
        <v/>
      </c>
      <c r="CS1504" s="101" t="str">
        <f t="shared" si="1137"/>
        <v/>
      </c>
    </row>
    <row r="1505" spans="1:97" x14ac:dyDescent="0.25">
      <c r="A1505" s="51"/>
      <c r="B1505" s="15" t="str">
        <f t="shared" si="1101"/>
        <v/>
      </c>
      <c r="C1505" s="15" t="str">
        <f t="shared" si="1103"/>
        <v/>
      </c>
      <c r="D1505" s="51"/>
      <c r="E1505" s="137"/>
      <c r="F1505" s="138"/>
      <c r="G1505" s="139"/>
      <c r="H1505" s="138"/>
      <c r="I1505" s="140"/>
      <c r="J1505" s="138"/>
      <c r="K1505" s="141"/>
      <c r="L1505" s="139"/>
      <c r="M1505" s="142"/>
      <c r="N1505" s="142"/>
      <c r="O1505" s="143"/>
      <c r="P1505" s="144"/>
      <c r="Q1505" s="144"/>
      <c r="R1505" s="144"/>
      <c r="S1505" s="144"/>
      <c r="T1505" s="144"/>
      <c r="U1505" s="144"/>
      <c r="V1505" s="144"/>
      <c r="W1505" s="144"/>
      <c r="X1505" s="145"/>
      <c r="Y1505" s="51"/>
      <c r="Z1505" s="13" t="str">
        <f t="shared" si="1104"/>
        <v/>
      </c>
      <c r="AA1505" s="51"/>
      <c r="AE1505" s="42" t="str">
        <f t="shared" si="1105"/>
        <v/>
      </c>
      <c r="AF1505" s="42" t="str">
        <f>IF($I1505="", "", IF(COUNTIF($I$10:$I1504, I1505)&gt;0, "", SUMIF($I$10:$I$3009, $I1505, $AE$10:$AE$3009)))</f>
        <v/>
      </c>
      <c r="AG1505" s="45" t="str">
        <f>IF($AF1505="", "", COUNTIF($AF$10:$AF$3009, "&gt;"&amp;AF1505)+1+COUNTIF($AF$10:$AF1505, $AF1505)-1)</f>
        <v/>
      </c>
      <c r="AI1505" s="42" t="str">
        <f t="shared" si="1106"/>
        <v/>
      </c>
      <c r="AK1505" s="15" t="str">
        <f t="shared" si="1107"/>
        <v/>
      </c>
      <c r="AM1505" s="64" t="str">
        <f t="shared" si="1108"/>
        <v/>
      </c>
      <c r="AN1505" s="65" t="str">
        <f t="shared" si="1109"/>
        <v/>
      </c>
      <c r="AO1505" s="65" t="str">
        <f t="shared" si="1110"/>
        <v/>
      </c>
      <c r="AP1505" s="65" t="str">
        <f t="shared" si="1111"/>
        <v/>
      </c>
      <c r="AQ1505" s="65" t="str">
        <f t="shared" si="1112"/>
        <v/>
      </c>
      <c r="AR1505" s="65" t="str">
        <f t="shared" si="1113"/>
        <v/>
      </c>
      <c r="AS1505" s="65" t="str">
        <f t="shared" si="1114"/>
        <v/>
      </c>
      <c r="AT1505" s="65" t="str">
        <f t="shared" si="1115"/>
        <v/>
      </c>
      <c r="AU1505" s="65" t="str">
        <f t="shared" si="1116"/>
        <v/>
      </c>
      <c r="AV1505" s="66" t="str">
        <f t="shared" si="1117"/>
        <v/>
      </c>
      <c r="AX1505" s="73" t="str">
        <f t="shared" si="1138"/>
        <v/>
      </c>
      <c r="AY1505" s="74" t="str">
        <f t="shared" si="1142"/>
        <v/>
      </c>
      <c r="AZ1505" s="74" t="str">
        <f t="shared" si="1142"/>
        <v/>
      </c>
      <c r="BA1505" s="74" t="str">
        <f t="shared" si="1142"/>
        <v/>
      </c>
      <c r="BB1505" s="74" t="str">
        <f t="shared" si="1142"/>
        <v/>
      </c>
      <c r="BC1505" s="74" t="str">
        <f t="shared" si="1142"/>
        <v/>
      </c>
      <c r="BD1505" s="74" t="str">
        <f t="shared" si="1142"/>
        <v/>
      </c>
      <c r="BE1505" s="74" t="str">
        <f t="shared" si="1142"/>
        <v/>
      </c>
      <c r="BF1505" s="74" t="str">
        <f t="shared" si="1142"/>
        <v/>
      </c>
      <c r="BG1505" s="75" t="str">
        <f t="shared" si="1142"/>
        <v/>
      </c>
      <c r="BI1505" s="73" t="str">
        <f t="shared" si="1139"/>
        <v/>
      </c>
      <c r="BJ1505" s="74" t="str">
        <f t="shared" si="1141"/>
        <v/>
      </c>
      <c r="BK1505" s="74" t="str">
        <f t="shared" si="1141"/>
        <v/>
      </c>
      <c r="BL1505" s="74" t="str">
        <f t="shared" si="1141"/>
        <v/>
      </c>
      <c r="BM1505" s="74" t="str">
        <f t="shared" si="1141"/>
        <v/>
      </c>
      <c r="BN1505" s="74" t="str">
        <f t="shared" si="1141"/>
        <v/>
      </c>
      <c r="BO1505" s="74" t="str">
        <f t="shared" si="1141"/>
        <v/>
      </c>
      <c r="BP1505" s="74" t="str">
        <f t="shared" si="1141"/>
        <v/>
      </c>
      <c r="BQ1505" s="74" t="str">
        <f t="shared" si="1141"/>
        <v/>
      </c>
      <c r="BR1505" s="75" t="str">
        <f t="shared" si="1141"/>
        <v/>
      </c>
      <c r="BU1505" s="42" t="str">
        <f t="shared" si="1118"/>
        <v/>
      </c>
      <c r="BV1505" s="66" t="str">
        <f t="shared" si="1119"/>
        <v/>
      </c>
      <c r="BX1505" s="64" t="str">
        <f t="shared" si="1120"/>
        <v/>
      </c>
      <c r="BY1505" s="65" t="str">
        <f t="shared" si="1121"/>
        <v/>
      </c>
      <c r="BZ1505" s="65" t="str">
        <f t="shared" si="1122"/>
        <v/>
      </c>
      <c r="CA1505" s="65" t="str">
        <f t="shared" si="1123"/>
        <v/>
      </c>
      <c r="CB1505" s="65" t="str">
        <f t="shared" si="1124"/>
        <v/>
      </c>
      <c r="CC1505" s="65" t="str">
        <f t="shared" si="1125"/>
        <v/>
      </c>
      <c r="CD1505" s="65" t="str">
        <f t="shared" si="1126"/>
        <v/>
      </c>
      <c r="CE1505" s="65" t="str">
        <f t="shared" si="1127"/>
        <v/>
      </c>
      <c r="CF1505" s="65" t="str">
        <f t="shared" si="1128"/>
        <v/>
      </c>
      <c r="CG1505" s="66" t="str">
        <f t="shared" si="1129"/>
        <v/>
      </c>
      <c r="CI1505" s="42" t="str">
        <f t="shared" si="1130"/>
        <v/>
      </c>
      <c r="CK1505" s="92" t="str">
        <f t="shared" si="1131"/>
        <v/>
      </c>
      <c r="CL1505" s="65" t="str">
        <f t="shared" si="1132"/>
        <v/>
      </c>
      <c r="CM1505" s="93" t="str">
        <f t="shared" si="1133"/>
        <v/>
      </c>
      <c r="CN1505" s="101" t="str">
        <f t="shared" si="1102"/>
        <v/>
      </c>
      <c r="CP1505" s="92" t="str">
        <f t="shared" si="1134"/>
        <v/>
      </c>
      <c r="CQ1505" s="65" t="str">
        <f t="shared" si="1135"/>
        <v/>
      </c>
      <c r="CR1505" s="93" t="str">
        <f t="shared" si="1136"/>
        <v/>
      </c>
      <c r="CS1505" s="101" t="str">
        <f t="shared" si="1137"/>
        <v/>
      </c>
    </row>
    <row r="1506" spans="1:97" x14ac:dyDescent="0.25">
      <c r="A1506" s="51"/>
      <c r="B1506" s="15" t="str">
        <f t="shared" si="1101"/>
        <v/>
      </c>
      <c r="C1506" s="15" t="str">
        <f t="shared" si="1103"/>
        <v/>
      </c>
      <c r="D1506" s="51"/>
      <c r="E1506" s="137"/>
      <c r="F1506" s="138"/>
      <c r="G1506" s="139"/>
      <c r="H1506" s="138"/>
      <c r="I1506" s="140"/>
      <c r="J1506" s="138"/>
      <c r="K1506" s="141"/>
      <c r="L1506" s="139"/>
      <c r="M1506" s="142"/>
      <c r="N1506" s="142"/>
      <c r="O1506" s="143"/>
      <c r="P1506" s="144"/>
      <c r="Q1506" s="144"/>
      <c r="R1506" s="144"/>
      <c r="S1506" s="144"/>
      <c r="T1506" s="144"/>
      <c r="U1506" s="144"/>
      <c r="V1506" s="144"/>
      <c r="W1506" s="144"/>
      <c r="X1506" s="145"/>
      <c r="Y1506" s="51"/>
      <c r="Z1506" s="13" t="str">
        <f t="shared" si="1104"/>
        <v/>
      </c>
      <c r="AA1506" s="51"/>
      <c r="AE1506" s="42" t="str">
        <f t="shared" si="1105"/>
        <v/>
      </c>
      <c r="AF1506" s="42" t="str">
        <f>IF($I1506="", "", IF(COUNTIF($I$10:$I1505, I1506)&gt;0, "", SUMIF($I$10:$I$3009, $I1506, $AE$10:$AE$3009)))</f>
        <v/>
      </c>
      <c r="AG1506" s="45" t="str">
        <f>IF($AF1506="", "", COUNTIF($AF$10:$AF$3009, "&gt;"&amp;AF1506)+1+COUNTIF($AF$10:$AF1506, $AF1506)-1)</f>
        <v/>
      </c>
      <c r="AI1506" s="42" t="str">
        <f t="shared" si="1106"/>
        <v/>
      </c>
      <c r="AK1506" s="15" t="str">
        <f t="shared" si="1107"/>
        <v/>
      </c>
      <c r="AM1506" s="64" t="str">
        <f t="shared" si="1108"/>
        <v/>
      </c>
      <c r="AN1506" s="65" t="str">
        <f t="shared" si="1109"/>
        <v/>
      </c>
      <c r="AO1506" s="65" t="str">
        <f t="shared" si="1110"/>
        <v/>
      </c>
      <c r="AP1506" s="65" t="str">
        <f t="shared" si="1111"/>
        <v/>
      </c>
      <c r="AQ1506" s="65" t="str">
        <f t="shared" si="1112"/>
        <v/>
      </c>
      <c r="AR1506" s="65" t="str">
        <f t="shared" si="1113"/>
        <v/>
      </c>
      <c r="AS1506" s="65" t="str">
        <f t="shared" si="1114"/>
        <v/>
      </c>
      <c r="AT1506" s="65" t="str">
        <f t="shared" si="1115"/>
        <v/>
      </c>
      <c r="AU1506" s="65" t="str">
        <f t="shared" si="1116"/>
        <v/>
      </c>
      <c r="AV1506" s="66" t="str">
        <f t="shared" si="1117"/>
        <v/>
      </c>
      <c r="AX1506" s="73" t="str">
        <f t="shared" si="1138"/>
        <v/>
      </c>
      <c r="AY1506" s="74" t="str">
        <f t="shared" ref="AY1506:BG1515" si="1143">IF(AY$9="", "", IF($H1506=AY$9, $AE1506, ""))</f>
        <v/>
      </c>
      <c r="AZ1506" s="74" t="str">
        <f t="shared" si="1143"/>
        <v/>
      </c>
      <c r="BA1506" s="74" t="str">
        <f t="shared" si="1143"/>
        <v/>
      </c>
      <c r="BB1506" s="74" t="str">
        <f t="shared" si="1143"/>
        <v/>
      </c>
      <c r="BC1506" s="74" t="str">
        <f t="shared" si="1143"/>
        <v/>
      </c>
      <c r="BD1506" s="74" t="str">
        <f t="shared" si="1143"/>
        <v/>
      </c>
      <c r="BE1506" s="74" t="str">
        <f t="shared" si="1143"/>
        <v/>
      </c>
      <c r="BF1506" s="74" t="str">
        <f t="shared" si="1143"/>
        <v/>
      </c>
      <c r="BG1506" s="75" t="str">
        <f t="shared" si="1143"/>
        <v/>
      </c>
      <c r="BI1506" s="73" t="str">
        <f t="shared" si="1139"/>
        <v/>
      </c>
      <c r="BJ1506" s="74" t="str">
        <f t="shared" si="1141"/>
        <v/>
      </c>
      <c r="BK1506" s="74" t="str">
        <f t="shared" si="1141"/>
        <v/>
      </c>
      <c r="BL1506" s="74" t="str">
        <f t="shared" si="1141"/>
        <v/>
      </c>
      <c r="BM1506" s="74" t="str">
        <f t="shared" si="1141"/>
        <v/>
      </c>
      <c r="BN1506" s="74" t="str">
        <f t="shared" si="1141"/>
        <v/>
      </c>
      <c r="BO1506" s="74" t="str">
        <f t="shared" si="1141"/>
        <v/>
      </c>
      <c r="BP1506" s="74" t="str">
        <f t="shared" si="1141"/>
        <v/>
      </c>
      <c r="BQ1506" s="74" t="str">
        <f t="shared" si="1141"/>
        <v/>
      </c>
      <c r="BR1506" s="75" t="str">
        <f t="shared" si="1141"/>
        <v/>
      </c>
      <c r="BU1506" s="42" t="str">
        <f t="shared" si="1118"/>
        <v/>
      </c>
      <c r="BV1506" s="66" t="str">
        <f t="shared" si="1119"/>
        <v/>
      </c>
      <c r="BX1506" s="64" t="str">
        <f t="shared" si="1120"/>
        <v/>
      </c>
      <c r="BY1506" s="65" t="str">
        <f t="shared" si="1121"/>
        <v/>
      </c>
      <c r="BZ1506" s="65" t="str">
        <f t="shared" si="1122"/>
        <v/>
      </c>
      <c r="CA1506" s="65" t="str">
        <f t="shared" si="1123"/>
        <v/>
      </c>
      <c r="CB1506" s="65" t="str">
        <f t="shared" si="1124"/>
        <v/>
      </c>
      <c r="CC1506" s="65" t="str">
        <f t="shared" si="1125"/>
        <v/>
      </c>
      <c r="CD1506" s="65" t="str">
        <f t="shared" si="1126"/>
        <v/>
      </c>
      <c r="CE1506" s="65" t="str">
        <f t="shared" si="1127"/>
        <v/>
      </c>
      <c r="CF1506" s="65" t="str">
        <f t="shared" si="1128"/>
        <v/>
      </c>
      <c r="CG1506" s="66" t="str">
        <f t="shared" si="1129"/>
        <v/>
      </c>
      <c r="CI1506" s="42" t="str">
        <f t="shared" si="1130"/>
        <v/>
      </c>
      <c r="CK1506" s="92" t="str">
        <f t="shared" si="1131"/>
        <v/>
      </c>
      <c r="CL1506" s="65" t="str">
        <f t="shared" si="1132"/>
        <v/>
      </c>
      <c r="CM1506" s="93" t="str">
        <f t="shared" si="1133"/>
        <v/>
      </c>
      <c r="CN1506" s="101" t="str">
        <f t="shared" si="1102"/>
        <v/>
      </c>
      <c r="CP1506" s="92" t="str">
        <f t="shared" si="1134"/>
        <v/>
      </c>
      <c r="CQ1506" s="65" t="str">
        <f t="shared" si="1135"/>
        <v/>
      </c>
      <c r="CR1506" s="93" t="str">
        <f t="shared" si="1136"/>
        <v/>
      </c>
      <c r="CS1506" s="101" t="str">
        <f t="shared" si="1137"/>
        <v/>
      </c>
    </row>
    <row r="1507" spans="1:97" x14ac:dyDescent="0.25">
      <c r="A1507" s="51"/>
      <c r="B1507" s="15" t="str">
        <f t="shared" si="1101"/>
        <v/>
      </c>
      <c r="C1507" s="15" t="str">
        <f t="shared" si="1103"/>
        <v/>
      </c>
      <c r="D1507" s="51"/>
      <c r="E1507" s="137"/>
      <c r="F1507" s="138"/>
      <c r="G1507" s="139"/>
      <c r="H1507" s="138"/>
      <c r="I1507" s="140"/>
      <c r="J1507" s="138"/>
      <c r="K1507" s="141"/>
      <c r="L1507" s="139"/>
      <c r="M1507" s="142"/>
      <c r="N1507" s="142"/>
      <c r="O1507" s="143"/>
      <c r="P1507" s="144"/>
      <c r="Q1507" s="144"/>
      <c r="R1507" s="144"/>
      <c r="S1507" s="144"/>
      <c r="T1507" s="144"/>
      <c r="U1507" s="144"/>
      <c r="V1507" s="144"/>
      <c r="W1507" s="144"/>
      <c r="X1507" s="145"/>
      <c r="Y1507" s="51"/>
      <c r="Z1507" s="13" t="str">
        <f t="shared" si="1104"/>
        <v/>
      </c>
      <c r="AA1507" s="51"/>
      <c r="AE1507" s="42" t="str">
        <f t="shared" si="1105"/>
        <v/>
      </c>
      <c r="AF1507" s="42" t="str">
        <f>IF($I1507="", "", IF(COUNTIF($I$10:$I1506, I1507)&gt;0, "", SUMIF($I$10:$I$3009, $I1507, $AE$10:$AE$3009)))</f>
        <v/>
      </c>
      <c r="AG1507" s="45" t="str">
        <f>IF($AF1507="", "", COUNTIF($AF$10:$AF$3009, "&gt;"&amp;AF1507)+1+COUNTIF($AF$10:$AF1507, $AF1507)-1)</f>
        <v/>
      </c>
      <c r="AI1507" s="42" t="str">
        <f t="shared" si="1106"/>
        <v/>
      </c>
      <c r="AK1507" s="15" t="str">
        <f t="shared" si="1107"/>
        <v/>
      </c>
      <c r="AM1507" s="64" t="str">
        <f t="shared" si="1108"/>
        <v/>
      </c>
      <c r="AN1507" s="65" t="str">
        <f t="shared" si="1109"/>
        <v/>
      </c>
      <c r="AO1507" s="65" t="str">
        <f t="shared" si="1110"/>
        <v/>
      </c>
      <c r="AP1507" s="65" t="str">
        <f t="shared" si="1111"/>
        <v/>
      </c>
      <c r="AQ1507" s="65" t="str">
        <f t="shared" si="1112"/>
        <v/>
      </c>
      <c r="AR1507" s="65" t="str">
        <f t="shared" si="1113"/>
        <v/>
      </c>
      <c r="AS1507" s="65" t="str">
        <f t="shared" si="1114"/>
        <v/>
      </c>
      <c r="AT1507" s="65" t="str">
        <f t="shared" si="1115"/>
        <v/>
      </c>
      <c r="AU1507" s="65" t="str">
        <f t="shared" si="1116"/>
        <v/>
      </c>
      <c r="AV1507" s="66" t="str">
        <f t="shared" si="1117"/>
        <v/>
      </c>
      <c r="AX1507" s="73" t="str">
        <f t="shared" si="1138"/>
        <v/>
      </c>
      <c r="AY1507" s="74" t="str">
        <f t="shared" si="1143"/>
        <v/>
      </c>
      <c r="AZ1507" s="74" t="str">
        <f t="shared" si="1143"/>
        <v/>
      </c>
      <c r="BA1507" s="74" t="str">
        <f t="shared" si="1143"/>
        <v/>
      </c>
      <c r="BB1507" s="74" t="str">
        <f t="shared" si="1143"/>
        <v/>
      </c>
      <c r="BC1507" s="74" t="str">
        <f t="shared" si="1143"/>
        <v/>
      </c>
      <c r="BD1507" s="74" t="str">
        <f t="shared" si="1143"/>
        <v/>
      </c>
      <c r="BE1507" s="74" t="str">
        <f t="shared" si="1143"/>
        <v/>
      </c>
      <c r="BF1507" s="74" t="str">
        <f t="shared" si="1143"/>
        <v/>
      </c>
      <c r="BG1507" s="75" t="str">
        <f t="shared" si="1143"/>
        <v/>
      </c>
      <c r="BI1507" s="73" t="str">
        <f t="shared" si="1139"/>
        <v/>
      </c>
      <c r="BJ1507" s="74" t="str">
        <f t="shared" si="1141"/>
        <v/>
      </c>
      <c r="BK1507" s="74" t="str">
        <f t="shared" si="1141"/>
        <v/>
      </c>
      <c r="BL1507" s="74" t="str">
        <f t="shared" si="1141"/>
        <v/>
      </c>
      <c r="BM1507" s="74" t="str">
        <f t="shared" si="1141"/>
        <v/>
      </c>
      <c r="BN1507" s="74" t="str">
        <f t="shared" si="1141"/>
        <v/>
      </c>
      <c r="BO1507" s="74" t="str">
        <f t="shared" si="1141"/>
        <v/>
      </c>
      <c r="BP1507" s="74" t="str">
        <f t="shared" si="1141"/>
        <v/>
      </c>
      <c r="BQ1507" s="74" t="str">
        <f t="shared" si="1141"/>
        <v/>
      </c>
      <c r="BR1507" s="75" t="str">
        <f t="shared" si="1141"/>
        <v/>
      </c>
      <c r="BU1507" s="42" t="str">
        <f t="shared" si="1118"/>
        <v/>
      </c>
      <c r="BV1507" s="66" t="str">
        <f t="shared" si="1119"/>
        <v/>
      </c>
      <c r="BX1507" s="64" t="str">
        <f t="shared" si="1120"/>
        <v/>
      </c>
      <c r="BY1507" s="65" t="str">
        <f t="shared" si="1121"/>
        <v/>
      </c>
      <c r="BZ1507" s="65" t="str">
        <f t="shared" si="1122"/>
        <v/>
      </c>
      <c r="CA1507" s="65" t="str">
        <f t="shared" si="1123"/>
        <v/>
      </c>
      <c r="CB1507" s="65" t="str">
        <f t="shared" si="1124"/>
        <v/>
      </c>
      <c r="CC1507" s="65" t="str">
        <f t="shared" si="1125"/>
        <v/>
      </c>
      <c r="CD1507" s="65" t="str">
        <f t="shared" si="1126"/>
        <v/>
      </c>
      <c r="CE1507" s="65" t="str">
        <f t="shared" si="1127"/>
        <v/>
      </c>
      <c r="CF1507" s="65" t="str">
        <f t="shared" si="1128"/>
        <v/>
      </c>
      <c r="CG1507" s="66" t="str">
        <f t="shared" si="1129"/>
        <v/>
      </c>
      <c r="CI1507" s="42" t="str">
        <f t="shared" si="1130"/>
        <v/>
      </c>
      <c r="CK1507" s="92" t="str">
        <f t="shared" si="1131"/>
        <v/>
      </c>
      <c r="CL1507" s="65" t="str">
        <f t="shared" si="1132"/>
        <v/>
      </c>
      <c r="CM1507" s="93" t="str">
        <f t="shared" si="1133"/>
        <v/>
      </c>
      <c r="CN1507" s="101" t="str">
        <f t="shared" si="1102"/>
        <v/>
      </c>
      <c r="CP1507" s="92" t="str">
        <f t="shared" si="1134"/>
        <v/>
      </c>
      <c r="CQ1507" s="65" t="str">
        <f t="shared" si="1135"/>
        <v/>
      </c>
      <c r="CR1507" s="93" t="str">
        <f t="shared" si="1136"/>
        <v/>
      </c>
      <c r="CS1507" s="101" t="str">
        <f t="shared" si="1137"/>
        <v/>
      </c>
    </row>
    <row r="1508" spans="1:97" x14ac:dyDescent="0.25">
      <c r="A1508" s="51"/>
      <c r="B1508" s="15" t="str">
        <f t="shared" si="1101"/>
        <v/>
      </c>
      <c r="C1508" s="15" t="str">
        <f t="shared" si="1103"/>
        <v/>
      </c>
      <c r="D1508" s="51"/>
      <c r="E1508" s="137"/>
      <c r="F1508" s="138"/>
      <c r="G1508" s="139"/>
      <c r="H1508" s="138"/>
      <c r="I1508" s="140"/>
      <c r="J1508" s="138"/>
      <c r="K1508" s="141"/>
      <c r="L1508" s="139"/>
      <c r="M1508" s="142"/>
      <c r="N1508" s="142"/>
      <c r="O1508" s="143"/>
      <c r="P1508" s="144"/>
      <c r="Q1508" s="144"/>
      <c r="R1508" s="144"/>
      <c r="S1508" s="144"/>
      <c r="T1508" s="144"/>
      <c r="U1508" s="144"/>
      <c r="V1508" s="144"/>
      <c r="W1508" s="144"/>
      <c r="X1508" s="145"/>
      <c r="Y1508" s="51"/>
      <c r="Z1508" s="13" t="str">
        <f t="shared" si="1104"/>
        <v/>
      </c>
      <c r="AA1508" s="51"/>
      <c r="AE1508" s="42" t="str">
        <f t="shared" si="1105"/>
        <v/>
      </c>
      <c r="AF1508" s="42" t="str">
        <f>IF($I1508="", "", IF(COUNTIF($I$10:$I1507, I1508)&gt;0, "", SUMIF($I$10:$I$3009, $I1508, $AE$10:$AE$3009)))</f>
        <v/>
      </c>
      <c r="AG1508" s="45" t="str">
        <f>IF($AF1508="", "", COUNTIF($AF$10:$AF$3009, "&gt;"&amp;AF1508)+1+COUNTIF($AF$10:$AF1508, $AF1508)-1)</f>
        <v/>
      </c>
      <c r="AI1508" s="42" t="str">
        <f t="shared" si="1106"/>
        <v/>
      </c>
      <c r="AK1508" s="15" t="str">
        <f t="shared" si="1107"/>
        <v/>
      </c>
      <c r="AM1508" s="64" t="str">
        <f t="shared" si="1108"/>
        <v/>
      </c>
      <c r="AN1508" s="65" t="str">
        <f t="shared" si="1109"/>
        <v/>
      </c>
      <c r="AO1508" s="65" t="str">
        <f t="shared" si="1110"/>
        <v/>
      </c>
      <c r="AP1508" s="65" t="str">
        <f t="shared" si="1111"/>
        <v/>
      </c>
      <c r="AQ1508" s="65" t="str">
        <f t="shared" si="1112"/>
        <v/>
      </c>
      <c r="AR1508" s="65" t="str">
        <f t="shared" si="1113"/>
        <v/>
      </c>
      <c r="AS1508" s="65" t="str">
        <f t="shared" si="1114"/>
        <v/>
      </c>
      <c r="AT1508" s="65" t="str">
        <f t="shared" si="1115"/>
        <v/>
      </c>
      <c r="AU1508" s="65" t="str">
        <f t="shared" si="1116"/>
        <v/>
      </c>
      <c r="AV1508" s="66" t="str">
        <f t="shared" si="1117"/>
        <v/>
      </c>
      <c r="AX1508" s="73" t="str">
        <f t="shared" si="1138"/>
        <v/>
      </c>
      <c r="AY1508" s="74" t="str">
        <f t="shared" si="1143"/>
        <v/>
      </c>
      <c r="AZ1508" s="74" t="str">
        <f t="shared" si="1143"/>
        <v/>
      </c>
      <c r="BA1508" s="74" t="str">
        <f t="shared" si="1143"/>
        <v/>
      </c>
      <c r="BB1508" s="74" t="str">
        <f t="shared" si="1143"/>
        <v/>
      </c>
      <c r="BC1508" s="74" t="str">
        <f t="shared" si="1143"/>
        <v/>
      </c>
      <c r="BD1508" s="74" t="str">
        <f t="shared" si="1143"/>
        <v/>
      </c>
      <c r="BE1508" s="74" t="str">
        <f t="shared" si="1143"/>
        <v/>
      </c>
      <c r="BF1508" s="74" t="str">
        <f t="shared" si="1143"/>
        <v/>
      </c>
      <c r="BG1508" s="75" t="str">
        <f t="shared" si="1143"/>
        <v/>
      </c>
      <c r="BI1508" s="73" t="str">
        <f t="shared" si="1139"/>
        <v/>
      </c>
      <c r="BJ1508" s="74" t="str">
        <f t="shared" si="1141"/>
        <v/>
      </c>
      <c r="BK1508" s="74" t="str">
        <f t="shared" si="1141"/>
        <v/>
      </c>
      <c r="BL1508" s="74" t="str">
        <f t="shared" si="1141"/>
        <v/>
      </c>
      <c r="BM1508" s="74" t="str">
        <f t="shared" si="1141"/>
        <v/>
      </c>
      <c r="BN1508" s="74" t="str">
        <f t="shared" si="1141"/>
        <v/>
      </c>
      <c r="BO1508" s="74" t="str">
        <f t="shared" si="1141"/>
        <v/>
      </c>
      <c r="BP1508" s="74" t="str">
        <f t="shared" si="1141"/>
        <v/>
      </c>
      <c r="BQ1508" s="74" t="str">
        <f t="shared" si="1141"/>
        <v/>
      </c>
      <c r="BR1508" s="75" t="str">
        <f t="shared" si="1141"/>
        <v/>
      </c>
      <c r="BU1508" s="42" t="str">
        <f t="shared" si="1118"/>
        <v/>
      </c>
      <c r="BV1508" s="66" t="str">
        <f t="shared" si="1119"/>
        <v/>
      </c>
      <c r="BX1508" s="64" t="str">
        <f t="shared" si="1120"/>
        <v/>
      </c>
      <c r="BY1508" s="65" t="str">
        <f t="shared" si="1121"/>
        <v/>
      </c>
      <c r="BZ1508" s="65" t="str">
        <f t="shared" si="1122"/>
        <v/>
      </c>
      <c r="CA1508" s="65" t="str">
        <f t="shared" si="1123"/>
        <v/>
      </c>
      <c r="CB1508" s="65" t="str">
        <f t="shared" si="1124"/>
        <v/>
      </c>
      <c r="CC1508" s="65" t="str">
        <f t="shared" si="1125"/>
        <v/>
      </c>
      <c r="CD1508" s="65" t="str">
        <f t="shared" si="1126"/>
        <v/>
      </c>
      <c r="CE1508" s="65" t="str">
        <f t="shared" si="1127"/>
        <v/>
      </c>
      <c r="CF1508" s="65" t="str">
        <f t="shared" si="1128"/>
        <v/>
      </c>
      <c r="CG1508" s="66" t="str">
        <f t="shared" si="1129"/>
        <v/>
      </c>
      <c r="CI1508" s="42" t="str">
        <f t="shared" si="1130"/>
        <v/>
      </c>
      <c r="CK1508" s="92" t="str">
        <f t="shared" si="1131"/>
        <v/>
      </c>
      <c r="CL1508" s="65" t="str">
        <f t="shared" si="1132"/>
        <v/>
      </c>
      <c r="CM1508" s="93" t="str">
        <f t="shared" si="1133"/>
        <v/>
      </c>
      <c r="CN1508" s="101" t="str">
        <f t="shared" si="1102"/>
        <v/>
      </c>
      <c r="CP1508" s="92" t="str">
        <f t="shared" si="1134"/>
        <v/>
      </c>
      <c r="CQ1508" s="65" t="str">
        <f t="shared" si="1135"/>
        <v/>
      </c>
      <c r="CR1508" s="93" t="str">
        <f t="shared" si="1136"/>
        <v/>
      </c>
      <c r="CS1508" s="101" t="str">
        <f t="shared" si="1137"/>
        <v/>
      </c>
    </row>
    <row r="1509" spans="1:97" x14ac:dyDescent="0.25">
      <c r="A1509" s="51"/>
      <c r="B1509" s="15" t="str">
        <f t="shared" si="1101"/>
        <v/>
      </c>
      <c r="C1509" s="15" t="str">
        <f t="shared" si="1103"/>
        <v/>
      </c>
      <c r="D1509" s="51"/>
      <c r="E1509" s="137"/>
      <c r="F1509" s="138"/>
      <c r="G1509" s="139"/>
      <c r="H1509" s="138"/>
      <c r="I1509" s="140"/>
      <c r="J1509" s="138"/>
      <c r="K1509" s="141"/>
      <c r="L1509" s="139"/>
      <c r="M1509" s="142"/>
      <c r="N1509" s="142"/>
      <c r="O1509" s="143"/>
      <c r="P1509" s="144"/>
      <c r="Q1509" s="144"/>
      <c r="R1509" s="144"/>
      <c r="S1509" s="144"/>
      <c r="T1509" s="144"/>
      <c r="U1509" s="144"/>
      <c r="V1509" s="144"/>
      <c r="W1509" s="144"/>
      <c r="X1509" s="145"/>
      <c r="Y1509" s="51"/>
      <c r="Z1509" s="13" t="str">
        <f t="shared" si="1104"/>
        <v/>
      </c>
      <c r="AA1509" s="51"/>
      <c r="AE1509" s="42" t="str">
        <f t="shared" si="1105"/>
        <v/>
      </c>
      <c r="AF1509" s="42" t="str">
        <f>IF($I1509="", "", IF(COUNTIF($I$10:$I1508, I1509)&gt;0, "", SUMIF($I$10:$I$3009, $I1509, $AE$10:$AE$3009)))</f>
        <v/>
      </c>
      <c r="AG1509" s="45" t="str">
        <f>IF($AF1509="", "", COUNTIF($AF$10:$AF$3009, "&gt;"&amp;AF1509)+1+COUNTIF($AF$10:$AF1509, $AF1509)-1)</f>
        <v/>
      </c>
      <c r="AI1509" s="42" t="str">
        <f t="shared" si="1106"/>
        <v/>
      </c>
      <c r="AK1509" s="15" t="str">
        <f t="shared" si="1107"/>
        <v/>
      </c>
      <c r="AM1509" s="64" t="str">
        <f t="shared" si="1108"/>
        <v/>
      </c>
      <c r="AN1509" s="65" t="str">
        <f t="shared" si="1109"/>
        <v/>
      </c>
      <c r="AO1509" s="65" t="str">
        <f t="shared" si="1110"/>
        <v/>
      </c>
      <c r="AP1509" s="65" t="str">
        <f t="shared" si="1111"/>
        <v/>
      </c>
      <c r="AQ1509" s="65" t="str">
        <f t="shared" si="1112"/>
        <v/>
      </c>
      <c r="AR1509" s="65" t="str">
        <f t="shared" si="1113"/>
        <v/>
      </c>
      <c r="AS1509" s="65" t="str">
        <f t="shared" si="1114"/>
        <v/>
      </c>
      <c r="AT1509" s="65" t="str">
        <f t="shared" si="1115"/>
        <v/>
      </c>
      <c r="AU1509" s="65" t="str">
        <f t="shared" si="1116"/>
        <v/>
      </c>
      <c r="AV1509" s="66" t="str">
        <f t="shared" si="1117"/>
        <v/>
      </c>
      <c r="AX1509" s="73" t="str">
        <f t="shared" si="1138"/>
        <v/>
      </c>
      <c r="AY1509" s="74" t="str">
        <f t="shared" si="1143"/>
        <v/>
      </c>
      <c r="AZ1509" s="74" t="str">
        <f t="shared" si="1143"/>
        <v/>
      </c>
      <c r="BA1509" s="74" t="str">
        <f t="shared" si="1143"/>
        <v/>
      </c>
      <c r="BB1509" s="74" t="str">
        <f t="shared" si="1143"/>
        <v/>
      </c>
      <c r="BC1509" s="74" t="str">
        <f t="shared" si="1143"/>
        <v/>
      </c>
      <c r="BD1509" s="74" t="str">
        <f t="shared" si="1143"/>
        <v/>
      </c>
      <c r="BE1509" s="74" t="str">
        <f t="shared" si="1143"/>
        <v/>
      </c>
      <c r="BF1509" s="74" t="str">
        <f t="shared" si="1143"/>
        <v/>
      </c>
      <c r="BG1509" s="75" t="str">
        <f t="shared" si="1143"/>
        <v/>
      </c>
      <c r="BI1509" s="73" t="str">
        <f t="shared" si="1139"/>
        <v/>
      </c>
      <c r="BJ1509" s="74" t="str">
        <f t="shared" si="1141"/>
        <v/>
      </c>
      <c r="BK1509" s="74" t="str">
        <f t="shared" si="1141"/>
        <v/>
      </c>
      <c r="BL1509" s="74" t="str">
        <f t="shared" si="1141"/>
        <v/>
      </c>
      <c r="BM1509" s="74" t="str">
        <f t="shared" si="1141"/>
        <v/>
      </c>
      <c r="BN1509" s="74" t="str">
        <f t="shared" si="1141"/>
        <v/>
      </c>
      <c r="BO1509" s="74" t="str">
        <f t="shared" si="1141"/>
        <v/>
      </c>
      <c r="BP1509" s="74" t="str">
        <f t="shared" si="1141"/>
        <v/>
      </c>
      <c r="BQ1509" s="74" t="str">
        <f t="shared" si="1141"/>
        <v/>
      </c>
      <c r="BR1509" s="75" t="str">
        <f t="shared" si="1141"/>
        <v/>
      </c>
      <c r="BU1509" s="42" t="str">
        <f t="shared" si="1118"/>
        <v/>
      </c>
      <c r="BV1509" s="66" t="str">
        <f t="shared" si="1119"/>
        <v/>
      </c>
      <c r="BX1509" s="64" t="str">
        <f t="shared" si="1120"/>
        <v/>
      </c>
      <c r="BY1509" s="65" t="str">
        <f t="shared" si="1121"/>
        <v/>
      </c>
      <c r="BZ1509" s="65" t="str">
        <f t="shared" si="1122"/>
        <v/>
      </c>
      <c r="CA1509" s="65" t="str">
        <f t="shared" si="1123"/>
        <v/>
      </c>
      <c r="CB1509" s="65" t="str">
        <f t="shared" si="1124"/>
        <v/>
      </c>
      <c r="CC1509" s="65" t="str">
        <f t="shared" si="1125"/>
        <v/>
      </c>
      <c r="CD1509" s="65" t="str">
        <f t="shared" si="1126"/>
        <v/>
      </c>
      <c r="CE1509" s="65" t="str">
        <f t="shared" si="1127"/>
        <v/>
      </c>
      <c r="CF1509" s="65" t="str">
        <f t="shared" si="1128"/>
        <v/>
      </c>
      <c r="CG1509" s="66" t="str">
        <f t="shared" si="1129"/>
        <v/>
      </c>
      <c r="CI1509" s="42" t="str">
        <f t="shared" si="1130"/>
        <v/>
      </c>
      <c r="CK1509" s="92" t="str">
        <f t="shared" si="1131"/>
        <v/>
      </c>
      <c r="CL1509" s="65" t="str">
        <f t="shared" si="1132"/>
        <v/>
      </c>
      <c r="CM1509" s="93" t="str">
        <f t="shared" si="1133"/>
        <v/>
      </c>
      <c r="CN1509" s="101" t="str">
        <f t="shared" si="1102"/>
        <v/>
      </c>
      <c r="CP1509" s="92" t="str">
        <f t="shared" si="1134"/>
        <v/>
      </c>
      <c r="CQ1509" s="65" t="str">
        <f t="shared" si="1135"/>
        <v/>
      </c>
      <c r="CR1509" s="93" t="str">
        <f t="shared" si="1136"/>
        <v/>
      </c>
      <c r="CS1509" s="101" t="str">
        <f t="shared" si="1137"/>
        <v/>
      </c>
    </row>
    <row r="1510" spans="1:97" x14ac:dyDescent="0.25">
      <c r="A1510" s="51"/>
      <c r="B1510" s="15" t="str">
        <f t="shared" si="1101"/>
        <v/>
      </c>
      <c r="C1510" s="15" t="str">
        <f t="shared" si="1103"/>
        <v/>
      </c>
      <c r="D1510" s="51"/>
      <c r="E1510" s="137"/>
      <c r="F1510" s="138"/>
      <c r="G1510" s="139"/>
      <c r="H1510" s="138"/>
      <c r="I1510" s="140"/>
      <c r="J1510" s="138"/>
      <c r="K1510" s="141"/>
      <c r="L1510" s="139"/>
      <c r="M1510" s="142"/>
      <c r="N1510" s="142"/>
      <c r="O1510" s="143"/>
      <c r="P1510" s="144"/>
      <c r="Q1510" s="144"/>
      <c r="R1510" s="144"/>
      <c r="S1510" s="144"/>
      <c r="T1510" s="144"/>
      <c r="U1510" s="144"/>
      <c r="V1510" s="144"/>
      <c r="W1510" s="144"/>
      <c r="X1510" s="145"/>
      <c r="Y1510" s="51"/>
      <c r="Z1510" s="13" t="str">
        <f t="shared" si="1104"/>
        <v/>
      </c>
      <c r="AA1510" s="51"/>
      <c r="AE1510" s="42" t="str">
        <f t="shared" si="1105"/>
        <v/>
      </c>
      <c r="AF1510" s="42" t="str">
        <f>IF($I1510="", "", IF(COUNTIF($I$10:$I1509, I1510)&gt;0, "", SUMIF($I$10:$I$3009, $I1510, $AE$10:$AE$3009)))</f>
        <v/>
      </c>
      <c r="AG1510" s="45" t="str">
        <f>IF($AF1510="", "", COUNTIF($AF$10:$AF$3009, "&gt;"&amp;AF1510)+1+COUNTIF($AF$10:$AF1510, $AF1510)-1)</f>
        <v/>
      </c>
      <c r="AI1510" s="42" t="str">
        <f t="shared" si="1106"/>
        <v/>
      </c>
      <c r="AK1510" s="15" t="str">
        <f t="shared" si="1107"/>
        <v/>
      </c>
      <c r="AM1510" s="64" t="str">
        <f t="shared" si="1108"/>
        <v/>
      </c>
      <c r="AN1510" s="65" t="str">
        <f t="shared" si="1109"/>
        <v/>
      </c>
      <c r="AO1510" s="65" t="str">
        <f t="shared" si="1110"/>
        <v/>
      </c>
      <c r="AP1510" s="65" t="str">
        <f t="shared" si="1111"/>
        <v/>
      </c>
      <c r="AQ1510" s="65" t="str">
        <f t="shared" si="1112"/>
        <v/>
      </c>
      <c r="AR1510" s="65" t="str">
        <f t="shared" si="1113"/>
        <v/>
      </c>
      <c r="AS1510" s="65" t="str">
        <f t="shared" si="1114"/>
        <v/>
      </c>
      <c r="AT1510" s="65" t="str">
        <f t="shared" si="1115"/>
        <v/>
      </c>
      <c r="AU1510" s="65" t="str">
        <f t="shared" si="1116"/>
        <v/>
      </c>
      <c r="AV1510" s="66" t="str">
        <f t="shared" si="1117"/>
        <v/>
      </c>
      <c r="AX1510" s="73" t="str">
        <f t="shared" si="1138"/>
        <v/>
      </c>
      <c r="AY1510" s="74" t="str">
        <f t="shared" si="1143"/>
        <v/>
      </c>
      <c r="AZ1510" s="74" t="str">
        <f t="shared" si="1143"/>
        <v/>
      </c>
      <c r="BA1510" s="74" t="str">
        <f t="shared" si="1143"/>
        <v/>
      </c>
      <c r="BB1510" s="74" t="str">
        <f t="shared" si="1143"/>
        <v/>
      </c>
      <c r="BC1510" s="74" t="str">
        <f t="shared" si="1143"/>
        <v/>
      </c>
      <c r="BD1510" s="74" t="str">
        <f t="shared" si="1143"/>
        <v/>
      </c>
      <c r="BE1510" s="74" t="str">
        <f t="shared" si="1143"/>
        <v/>
      </c>
      <c r="BF1510" s="74" t="str">
        <f t="shared" si="1143"/>
        <v/>
      </c>
      <c r="BG1510" s="75" t="str">
        <f t="shared" si="1143"/>
        <v/>
      </c>
      <c r="BI1510" s="73" t="str">
        <f t="shared" si="1139"/>
        <v/>
      </c>
      <c r="BJ1510" s="74" t="str">
        <f t="shared" si="1141"/>
        <v/>
      </c>
      <c r="BK1510" s="74" t="str">
        <f t="shared" si="1141"/>
        <v/>
      </c>
      <c r="BL1510" s="74" t="str">
        <f t="shared" si="1141"/>
        <v/>
      </c>
      <c r="BM1510" s="74" t="str">
        <f t="shared" si="1141"/>
        <v/>
      </c>
      <c r="BN1510" s="74" t="str">
        <f t="shared" si="1141"/>
        <v/>
      </c>
      <c r="BO1510" s="74" t="str">
        <f t="shared" si="1141"/>
        <v/>
      </c>
      <c r="BP1510" s="74" t="str">
        <f t="shared" si="1141"/>
        <v/>
      </c>
      <c r="BQ1510" s="74" t="str">
        <f t="shared" si="1141"/>
        <v/>
      </c>
      <c r="BR1510" s="75" t="str">
        <f t="shared" si="1141"/>
        <v/>
      </c>
      <c r="BU1510" s="42" t="str">
        <f t="shared" si="1118"/>
        <v/>
      </c>
      <c r="BV1510" s="66" t="str">
        <f t="shared" si="1119"/>
        <v/>
      </c>
      <c r="BX1510" s="64" t="str">
        <f t="shared" si="1120"/>
        <v/>
      </c>
      <c r="BY1510" s="65" t="str">
        <f t="shared" si="1121"/>
        <v/>
      </c>
      <c r="BZ1510" s="65" t="str">
        <f t="shared" si="1122"/>
        <v/>
      </c>
      <c r="CA1510" s="65" t="str">
        <f t="shared" si="1123"/>
        <v/>
      </c>
      <c r="CB1510" s="65" t="str">
        <f t="shared" si="1124"/>
        <v/>
      </c>
      <c r="CC1510" s="65" t="str">
        <f t="shared" si="1125"/>
        <v/>
      </c>
      <c r="CD1510" s="65" t="str">
        <f t="shared" si="1126"/>
        <v/>
      </c>
      <c r="CE1510" s="65" t="str">
        <f t="shared" si="1127"/>
        <v/>
      </c>
      <c r="CF1510" s="65" t="str">
        <f t="shared" si="1128"/>
        <v/>
      </c>
      <c r="CG1510" s="66" t="str">
        <f t="shared" si="1129"/>
        <v/>
      </c>
      <c r="CI1510" s="42" t="str">
        <f t="shared" si="1130"/>
        <v/>
      </c>
      <c r="CK1510" s="92" t="str">
        <f t="shared" si="1131"/>
        <v/>
      </c>
      <c r="CL1510" s="65" t="str">
        <f t="shared" si="1132"/>
        <v/>
      </c>
      <c r="CM1510" s="93" t="str">
        <f t="shared" si="1133"/>
        <v/>
      </c>
      <c r="CN1510" s="101" t="str">
        <f t="shared" si="1102"/>
        <v/>
      </c>
      <c r="CP1510" s="92" t="str">
        <f t="shared" si="1134"/>
        <v/>
      </c>
      <c r="CQ1510" s="65" t="str">
        <f t="shared" si="1135"/>
        <v/>
      </c>
      <c r="CR1510" s="93" t="str">
        <f t="shared" si="1136"/>
        <v/>
      </c>
      <c r="CS1510" s="101" t="str">
        <f t="shared" si="1137"/>
        <v/>
      </c>
    </row>
    <row r="1511" spans="1:97" x14ac:dyDescent="0.25">
      <c r="A1511" s="51"/>
      <c r="B1511" s="15" t="str">
        <f t="shared" si="1101"/>
        <v/>
      </c>
      <c r="C1511" s="15" t="str">
        <f t="shared" si="1103"/>
        <v/>
      </c>
      <c r="D1511" s="51"/>
      <c r="E1511" s="137"/>
      <c r="F1511" s="138"/>
      <c r="G1511" s="139"/>
      <c r="H1511" s="138"/>
      <c r="I1511" s="140"/>
      <c r="J1511" s="138"/>
      <c r="K1511" s="141"/>
      <c r="L1511" s="139"/>
      <c r="M1511" s="142"/>
      <c r="N1511" s="142"/>
      <c r="O1511" s="143"/>
      <c r="P1511" s="144"/>
      <c r="Q1511" s="144"/>
      <c r="R1511" s="144"/>
      <c r="S1511" s="144"/>
      <c r="T1511" s="144"/>
      <c r="U1511" s="144"/>
      <c r="V1511" s="144"/>
      <c r="W1511" s="144"/>
      <c r="X1511" s="145"/>
      <c r="Y1511" s="51"/>
      <c r="Z1511" s="13" t="str">
        <f t="shared" si="1104"/>
        <v/>
      </c>
      <c r="AA1511" s="51"/>
      <c r="AE1511" s="42" t="str">
        <f t="shared" si="1105"/>
        <v/>
      </c>
      <c r="AF1511" s="42" t="str">
        <f>IF($I1511="", "", IF(COUNTIF($I$10:$I1510, I1511)&gt;0, "", SUMIF($I$10:$I$3009, $I1511, $AE$10:$AE$3009)))</f>
        <v/>
      </c>
      <c r="AG1511" s="45" t="str">
        <f>IF($AF1511="", "", COUNTIF($AF$10:$AF$3009, "&gt;"&amp;AF1511)+1+COUNTIF($AF$10:$AF1511, $AF1511)-1)</f>
        <v/>
      </c>
      <c r="AI1511" s="42" t="str">
        <f t="shared" si="1106"/>
        <v/>
      </c>
      <c r="AK1511" s="15" t="str">
        <f t="shared" si="1107"/>
        <v/>
      </c>
      <c r="AM1511" s="64" t="str">
        <f t="shared" si="1108"/>
        <v/>
      </c>
      <c r="AN1511" s="65" t="str">
        <f t="shared" si="1109"/>
        <v/>
      </c>
      <c r="AO1511" s="65" t="str">
        <f t="shared" si="1110"/>
        <v/>
      </c>
      <c r="AP1511" s="65" t="str">
        <f t="shared" si="1111"/>
        <v/>
      </c>
      <c r="AQ1511" s="65" t="str">
        <f t="shared" si="1112"/>
        <v/>
      </c>
      <c r="AR1511" s="65" t="str">
        <f t="shared" si="1113"/>
        <v/>
      </c>
      <c r="AS1511" s="65" t="str">
        <f t="shared" si="1114"/>
        <v/>
      </c>
      <c r="AT1511" s="65" t="str">
        <f t="shared" si="1115"/>
        <v/>
      </c>
      <c r="AU1511" s="65" t="str">
        <f t="shared" si="1116"/>
        <v/>
      </c>
      <c r="AV1511" s="66" t="str">
        <f t="shared" si="1117"/>
        <v/>
      </c>
      <c r="AX1511" s="73" t="str">
        <f t="shared" si="1138"/>
        <v/>
      </c>
      <c r="AY1511" s="74" t="str">
        <f t="shared" si="1143"/>
        <v/>
      </c>
      <c r="AZ1511" s="74" t="str">
        <f t="shared" si="1143"/>
        <v/>
      </c>
      <c r="BA1511" s="74" t="str">
        <f t="shared" si="1143"/>
        <v/>
      </c>
      <c r="BB1511" s="74" t="str">
        <f t="shared" si="1143"/>
        <v/>
      </c>
      <c r="BC1511" s="74" t="str">
        <f t="shared" si="1143"/>
        <v/>
      </c>
      <c r="BD1511" s="74" t="str">
        <f t="shared" si="1143"/>
        <v/>
      </c>
      <c r="BE1511" s="74" t="str">
        <f t="shared" si="1143"/>
        <v/>
      </c>
      <c r="BF1511" s="74" t="str">
        <f t="shared" si="1143"/>
        <v/>
      </c>
      <c r="BG1511" s="75" t="str">
        <f t="shared" si="1143"/>
        <v/>
      </c>
      <c r="BI1511" s="73" t="str">
        <f t="shared" si="1139"/>
        <v/>
      </c>
      <c r="BJ1511" s="74" t="str">
        <f t="shared" si="1141"/>
        <v/>
      </c>
      <c r="BK1511" s="74" t="str">
        <f t="shared" si="1141"/>
        <v/>
      </c>
      <c r="BL1511" s="74" t="str">
        <f t="shared" si="1141"/>
        <v/>
      </c>
      <c r="BM1511" s="74" t="str">
        <f t="shared" si="1141"/>
        <v/>
      </c>
      <c r="BN1511" s="74" t="str">
        <f t="shared" si="1141"/>
        <v/>
      </c>
      <c r="BO1511" s="74" t="str">
        <f t="shared" si="1141"/>
        <v/>
      </c>
      <c r="BP1511" s="74" t="str">
        <f t="shared" si="1141"/>
        <v/>
      </c>
      <c r="BQ1511" s="74" t="str">
        <f t="shared" si="1141"/>
        <v/>
      </c>
      <c r="BR1511" s="75" t="str">
        <f t="shared" si="1141"/>
        <v/>
      </c>
      <c r="BU1511" s="42" t="str">
        <f t="shared" si="1118"/>
        <v/>
      </c>
      <c r="BV1511" s="66" t="str">
        <f t="shared" si="1119"/>
        <v/>
      </c>
      <c r="BX1511" s="64" t="str">
        <f t="shared" si="1120"/>
        <v/>
      </c>
      <c r="BY1511" s="65" t="str">
        <f t="shared" si="1121"/>
        <v/>
      </c>
      <c r="BZ1511" s="65" t="str">
        <f t="shared" si="1122"/>
        <v/>
      </c>
      <c r="CA1511" s="65" t="str">
        <f t="shared" si="1123"/>
        <v/>
      </c>
      <c r="CB1511" s="65" t="str">
        <f t="shared" si="1124"/>
        <v/>
      </c>
      <c r="CC1511" s="65" t="str">
        <f t="shared" si="1125"/>
        <v/>
      </c>
      <c r="CD1511" s="65" t="str">
        <f t="shared" si="1126"/>
        <v/>
      </c>
      <c r="CE1511" s="65" t="str">
        <f t="shared" si="1127"/>
        <v/>
      </c>
      <c r="CF1511" s="65" t="str">
        <f t="shared" si="1128"/>
        <v/>
      </c>
      <c r="CG1511" s="66" t="str">
        <f t="shared" si="1129"/>
        <v/>
      </c>
      <c r="CI1511" s="42" t="str">
        <f t="shared" si="1130"/>
        <v/>
      </c>
      <c r="CK1511" s="92" t="str">
        <f t="shared" si="1131"/>
        <v/>
      </c>
      <c r="CL1511" s="65" t="str">
        <f t="shared" si="1132"/>
        <v/>
      </c>
      <c r="CM1511" s="93" t="str">
        <f t="shared" si="1133"/>
        <v/>
      </c>
      <c r="CN1511" s="101" t="str">
        <f t="shared" si="1102"/>
        <v/>
      </c>
      <c r="CP1511" s="92" t="str">
        <f t="shared" si="1134"/>
        <v/>
      </c>
      <c r="CQ1511" s="65" t="str">
        <f t="shared" si="1135"/>
        <v/>
      </c>
      <c r="CR1511" s="93" t="str">
        <f t="shared" si="1136"/>
        <v/>
      </c>
      <c r="CS1511" s="101" t="str">
        <f t="shared" si="1137"/>
        <v/>
      </c>
    </row>
    <row r="1512" spans="1:97" x14ac:dyDescent="0.25">
      <c r="A1512" s="51"/>
      <c r="B1512" s="15" t="str">
        <f t="shared" si="1101"/>
        <v/>
      </c>
      <c r="C1512" s="15" t="str">
        <f t="shared" si="1103"/>
        <v/>
      </c>
      <c r="D1512" s="51"/>
      <c r="E1512" s="137"/>
      <c r="F1512" s="138"/>
      <c r="G1512" s="139"/>
      <c r="H1512" s="138"/>
      <c r="I1512" s="140"/>
      <c r="J1512" s="138"/>
      <c r="K1512" s="141"/>
      <c r="L1512" s="139"/>
      <c r="M1512" s="142"/>
      <c r="N1512" s="142"/>
      <c r="O1512" s="143"/>
      <c r="P1512" s="144"/>
      <c r="Q1512" s="144"/>
      <c r="R1512" s="144"/>
      <c r="S1512" s="144"/>
      <c r="T1512" s="144"/>
      <c r="U1512" s="144"/>
      <c r="V1512" s="144"/>
      <c r="W1512" s="144"/>
      <c r="X1512" s="145"/>
      <c r="Y1512" s="51"/>
      <c r="Z1512" s="13" t="str">
        <f t="shared" si="1104"/>
        <v/>
      </c>
      <c r="AA1512" s="51"/>
      <c r="AE1512" s="42" t="str">
        <f t="shared" si="1105"/>
        <v/>
      </c>
      <c r="AF1512" s="42" t="str">
        <f>IF($I1512="", "", IF(COUNTIF($I$10:$I1511, I1512)&gt;0, "", SUMIF($I$10:$I$3009, $I1512, $AE$10:$AE$3009)))</f>
        <v/>
      </c>
      <c r="AG1512" s="45" t="str">
        <f>IF($AF1512="", "", COUNTIF($AF$10:$AF$3009, "&gt;"&amp;AF1512)+1+COUNTIF($AF$10:$AF1512, $AF1512)-1)</f>
        <v/>
      </c>
      <c r="AI1512" s="42" t="str">
        <f t="shared" si="1106"/>
        <v/>
      </c>
      <c r="AK1512" s="15" t="str">
        <f t="shared" si="1107"/>
        <v/>
      </c>
      <c r="AM1512" s="64" t="str">
        <f t="shared" si="1108"/>
        <v/>
      </c>
      <c r="AN1512" s="65" t="str">
        <f t="shared" si="1109"/>
        <v/>
      </c>
      <c r="AO1512" s="65" t="str">
        <f t="shared" si="1110"/>
        <v/>
      </c>
      <c r="AP1512" s="65" t="str">
        <f t="shared" si="1111"/>
        <v/>
      </c>
      <c r="AQ1512" s="65" t="str">
        <f t="shared" si="1112"/>
        <v/>
      </c>
      <c r="AR1512" s="65" t="str">
        <f t="shared" si="1113"/>
        <v/>
      </c>
      <c r="AS1512" s="65" t="str">
        <f t="shared" si="1114"/>
        <v/>
      </c>
      <c r="AT1512" s="65" t="str">
        <f t="shared" si="1115"/>
        <v/>
      </c>
      <c r="AU1512" s="65" t="str">
        <f t="shared" si="1116"/>
        <v/>
      </c>
      <c r="AV1512" s="66" t="str">
        <f t="shared" si="1117"/>
        <v/>
      </c>
      <c r="AX1512" s="73" t="str">
        <f t="shared" si="1138"/>
        <v/>
      </c>
      <c r="AY1512" s="74" t="str">
        <f t="shared" si="1143"/>
        <v/>
      </c>
      <c r="AZ1512" s="74" t="str">
        <f t="shared" si="1143"/>
        <v/>
      </c>
      <c r="BA1512" s="74" t="str">
        <f t="shared" si="1143"/>
        <v/>
      </c>
      <c r="BB1512" s="74" t="str">
        <f t="shared" si="1143"/>
        <v/>
      </c>
      <c r="BC1512" s="74" t="str">
        <f t="shared" si="1143"/>
        <v/>
      </c>
      <c r="BD1512" s="74" t="str">
        <f t="shared" si="1143"/>
        <v/>
      </c>
      <c r="BE1512" s="74" t="str">
        <f t="shared" si="1143"/>
        <v/>
      </c>
      <c r="BF1512" s="74" t="str">
        <f t="shared" si="1143"/>
        <v/>
      </c>
      <c r="BG1512" s="75" t="str">
        <f t="shared" si="1143"/>
        <v/>
      </c>
      <c r="BI1512" s="73" t="str">
        <f t="shared" si="1139"/>
        <v/>
      </c>
      <c r="BJ1512" s="74" t="str">
        <f t="shared" si="1141"/>
        <v/>
      </c>
      <c r="BK1512" s="74" t="str">
        <f t="shared" si="1141"/>
        <v/>
      </c>
      <c r="BL1512" s="74" t="str">
        <f t="shared" si="1141"/>
        <v/>
      </c>
      <c r="BM1512" s="74" t="str">
        <f t="shared" si="1141"/>
        <v/>
      </c>
      <c r="BN1512" s="74" t="str">
        <f t="shared" si="1141"/>
        <v/>
      </c>
      <c r="BO1512" s="74" t="str">
        <f t="shared" si="1141"/>
        <v/>
      </c>
      <c r="BP1512" s="74" t="str">
        <f t="shared" si="1141"/>
        <v/>
      </c>
      <c r="BQ1512" s="74" t="str">
        <f t="shared" si="1141"/>
        <v/>
      </c>
      <c r="BR1512" s="75" t="str">
        <f t="shared" si="1141"/>
        <v/>
      </c>
      <c r="BU1512" s="42" t="str">
        <f t="shared" si="1118"/>
        <v/>
      </c>
      <c r="BV1512" s="66" t="str">
        <f t="shared" si="1119"/>
        <v/>
      </c>
      <c r="BX1512" s="64" t="str">
        <f t="shared" si="1120"/>
        <v/>
      </c>
      <c r="BY1512" s="65" t="str">
        <f t="shared" si="1121"/>
        <v/>
      </c>
      <c r="BZ1512" s="65" t="str">
        <f t="shared" si="1122"/>
        <v/>
      </c>
      <c r="CA1512" s="65" t="str">
        <f t="shared" si="1123"/>
        <v/>
      </c>
      <c r="CB1512" s="65" t="str">
        <f t="shared" si="1124"/>
        <v/>
      </c>
      <c r="CC1512" s="65" t="str">
        <f t="shared" si="1125"/>
        <v/>
      </c>
      <c r="CD1512" s="65" t="str">
        <f t="shared" si="1126"/>
        <v/>
      </c>
      <c r="CE1512" s="65" t="str">
        <f t="shared" si="1127"/>
        <v/>
      </c>
      <c r="CF1512" s="65" t="str">
        <f t="shared" si="1128"/>
        <v/>
      </c>
      <c r="CG1512" s="66" t="str">
        <f t="shared" si="1129"/>
        <v/>
      </c>
      <c r="CI1512" s="42" t="str">
        <f t="shared" si="1130"/>
        <v/>
      </c>
      <c r="CK1512" s="92" t="str">
        <f t="shared" si="1131"/>
        <v/>
      </c>
      <c r="CL1512" s="65" t="str">
        <f t="shared" si="1132"/>
        <v/>
      </c>
      <c r="CM1512" s="93" t="str">
        <f t="shared" si="1133"/>
        <v/>
      </c>
      <c r="CN1512" s="101" t="str">
        <f t="shared" si="1102"/>
        <v/>
      </c>
      <c r="CP1512" s="92" t="str">
        <f t="shared" si="1134"/>
        <v/>
      </c>
      <c r="CQ1512" s="65" t="str">
        <f t="shared" si="1135"/>
        <v/>
      </c>
      <c r="CR1512" s="93" t="str">
        <f t="shared" si="1136"/>
        <v/>
      </c>
      <c r="CS1512" s="101" t="str">
        <f t="shared" si="1137"/>
        <v/>
      </c>
    </row>
    <row r="1513" spans="1:97" x14ac:dyDescent="0.25">
      <c r="A1513" s="51"/>
      <c r="B1513" s="15" t="str">
        <f t="shared" si="1101"/>
        <v/>
      </c>
      <c r="C1513" s="15" t="str">
        <f t="shared" si="1103"/>
        <v/>
      </c>
      <c r="D1513" s="51"/>
      <c r="E1513" s="137"/>
      <c r="F1513" s="138"/>
      <c r="G1513" s="139"/>
      <c r="H1513" s="138"/>
      <c r="I1513" s="140"/>
      <c r="J1513" s="138"/>
      <c r="K1513" s="141"/>
      <c r="L1513" s="139"/>
      <c r="M1513" s="142"/>
      <c r="N1513" s="142"/>
      <c r="O1513" s="143"/>
      <c r="P1513" s="144"/>
      <c r="Q1513" s="144"/>
      <c r="R1513" s="144"/>
      <c r="S1513" s="144"/>
      <c r="T1513" s="144"/>
      <c r="U1513" s="144"/>
      <c r="V1513" s="144"/>
      <c r="W1513" s="144"/>
      <c r="X1513" s="145"/>
      <c r="Y1513" s="51"/>
      <c r="Z1513" s="13" t="str">
        <f t="shared" si="1104"/>
        <v/>
      </c>
      <c r="AA1513" s="51"/>
      <c r="AE1513" s="42" t="str">
        <f t="shared" si="1105"/>
        <v/>
      </c>
      <c r="AF1513" s="42" t="str">
        <f>IF($I1513="", "", IF(COUNTIF($I$10:$I1512, I1513)&gt;0, "", SUMIF($I$10:$I$3009, $I1513, $AE$10:$AE$3009)))</f>
        <v/>
      </c>
      <c r="AG1513" s="45" t="str">
        <f>IF($AF1513="", "", COUNTIF($AF$10:$AF$3009, "&gt;"&amp;AF1513)+1+COUNTIF($AF$10:$AF1513, $AF1513)-1)</f>
        <v/>
      </c>
      <c r="AI1513" s="42" t="str">
        <f t="shared" si="1106"/>
        <v/>
      </c>
      <c r="AK1513" s="15" t="str">
        <f t="shared" si="1107"/>
        <v/>
      </c>
      <c r="AM1513" s="64" t="str">
        <f t="shared" si="1108"/>
        <v/>
      </c>
      <c r="AN1513" s="65" t="str">
        <f t="shared" si="1109"/>
        <v/>
      </c>
      <c r="AO1513" s="65" t="str">
        <f t="shared" si="1110"/>
        <v/>
      </c>
      <c r="AP1513" s="65" t="str">
        <f t="shared" si="1111"/>
        <v/>
      </c>
      <c r="AQ1513" s="65" t="str">
        <f t="shared" si="1112"/>
        <v/>
      </c>
      <c r="AR1513" s="65" t="str">
        <f t="shared" si="1113"/>
        <v/>
      </c>
      <c r="AS1513" s="65" t="str">
        <f t="shared" si="1114"/>
        <v/>
      </c>
      <c r="AT1513" s="65" t="str">
        <f t="shared" si="1115"/>
        <v/>
      </c>
      <c r="AU1513" s="65" t="str">
        <f t="shared" si="1116"/>
        <v/>
      </c>
      <c r="AV1513" s="66" t="str">
        <f t="shared" si="1117"/>
        <v/>
      </c>
      <c r="AX1513" s="73" t="str">
        <f t="shared" si="1138"/>
        <v/>
      </c>
      <c r="AY1513" s="74" t="str">
        <f t="shared" si="1143"/>
        <v/>
      </c>
      <c r="AZ1513" s="74" t="str">
        <f t="shared" si="1143"/>
        <v/>
      </c>
      <c r="BA1513" s="74" t="str">
        <f t="shared" si="1143"/>
        <v/>
      </c>
      <c r="BB1513" s="74" t="str">
        <f t="shared" si="1143"/>
        <v/>
      </c>
      <c r="BC1513" s="74" t="str">
        <f t="shared" si="1143"/>
        <v/>
      </c>
      <c r="BD1513" s="74" t="str">
        <f t="shared" si="1143"/>
        <v/>
      </c>
      <c r="BE1513" s="74" t="str">
        <f t="shared" si="1143"/>
        <v/>
      </c>
      <c r="BF1513" s="74" t="str">
        <f t="shared" si="1143"/>
        <v/>
      </c>
      <c r="BG1513" s="75" t="str">
        <f t="shared" si="1143"/>
        <v/>
      </c>
      <c r="BI1513" s="73" t="str">
        <f t="shared" si="1139"/>
        <v/>
      </c>
      <c r="BJ1513" s="74" t="str">
        <f t="shared" si="1141"/>
        <v/>
      </c>
      <c r="BK1513" s="74" t="str">
        <f t="shared" si="1141"/>
        <v/>
      </c>
      <c r="BL1513" s="74" t="str">
        <f t="shared" si="1141"/>
        <v/>
      </c>
      <c r="BM1513" s="74" t="str">
        <f t="shared" si="1141"/>
        <v/>
      </c>
      <c r="BN1513" s="74" t="str">
        <f t="shared" si="1141"/>
        <v/>
      </c>
      <c r="BO1513" s="74" t="str">
        <f t="shared" si="1141"/>
        <v/>
      </c>
      <c r="BP1513" s="74" t="str">
        <f t="shared" si="1141"/>
        <v/>
      </c>
      <c r="BQ1513" s="74" t="str">
        <f t="shared" si="1141"/>
        <v/>
      </c>
      <c r="BR1513" s="75" t="str">
        <f t="shared" si="1141"/>
        <v/>
      </c>
      <c r="BU1513" s="42" t="str">
        <f t="shared" si="1118"/>
        <v/>
      </c>
      <c r="BV1513" s="66" t="str">
        <f t="shared" si="1119"/>
        <v/>
      </c>
      <c r="BX1513" s="64" t="str">
        <f t="shared" si="1120"/>
        <v/>
      </c>
      <c r="BY1513" s="65" t="str">
        <f t="shared" si="1121"/>
        <v/>
      </c>
      <c r="BZ1513" s="65" t="str">
        <f t="shared" si="1122"/>
        <v/>
      </c>
      <c r="CA1513" s="65" t="str">
        <f t="shared" si="1123"/>
        <v/>
      </c>
      <c r="CB1513" s="65" t="str">
        <f t="shared" si="1124"/>
        <v/>
      </c>
      <c r="CC1513" s="65" t="str">
        <f t="shared" si="1125"/>
        <v/>
      </c>
      <c r="CD1513" s="65" t="str">
        <f t="shared" si="1126"/>
        <v/>
      </c>
      <c r="CE1513" s="65" t="str">
        <f t="shared" si="1127"/>
        <v/>
      </c>
      <c r="CF1513" s="65" t="str">
        <f t="shared" si="1128"/>
        <v/>
      </c>
      <c r="CG1513" s="66" t="str">
        <f t="shared" si="1129"/>
        <v/>
      </c>
      <c r="CI1513" s="42" t="str">
        <f t="shared" si="1130"/>
        <v/>
      </c>
      <c r="CK1513" s="92" t="str">
        <f t="shared" si="1131"/>
        <v/>
      </c>
      <c r="CL1513" s="65" t="str">
        <f t="shared" si="1132"/>
        <v/>
      </c>
      <c r="CM1513" s="93" t="str">
        <f t="shared" si="1133"/>
        <v/>
      </c>
      <c r="CN1513" s="101" t="str">
        <f t="shared" si="1102"/>
        <v/>
      </c>
      <c r="CP1513" s="92" t="str">
        <f t="shared" si="1134"/>
        <v/>
      </c>
      <c r="CQ1513" s="65" t="str">
        <f t="shared" si="1135"/>
        <v/>
      </c>
      <c r="CR1513" s="93" t="str">
        <f t="shared" si="1136"/>
        <v/>
      </c>
      <c r="CS1513" s="101" t="str">
        <f t="shared" si="1137"/>
        <v/>
      </c>
    </row>
    <row r="1514" spans="1:97" x14ac:dyDescent="0.25">
      <c r="A1514" s="51"/>
      <c r="B1514" s="15" t="str">
        <f t="shared" si="1101"/>
        <v/>
      </c>
      <c r="C1514" s="15" t="str">
        <f t="shared" si="1103"/>
        <v/>
      </c>
      <c r="D1514" s="51"/>
      <c r="E1514" s="137"/>
      <c r="F1514" s="138"/>
      <c r="G1514" s="139"/>
      <c r="H1514" s="138"/>
      <c r="I1514" s="140"/>
      <c r="J1514" s="138"/>
      <c r="K1514" s="141"/>
      <c r="L1514" s="139"/>
      <c r="M1514" s="142"/>
      <c r="N1514" s="142"/>
      <c r="O1514" s="143"/>
      <c r="P1514" s="144"/>
      <c r="Q1514" s="144"/>
      <c r="R1514" s="144"/>
      <c r="S1514" s="144"/>
      <c r="T1514" s="144"/>
      <c r="U1514" s="144"/>
      <c r="V1514" s="144"/>
      <c r="W1514" s="144"/>
      <c r="X1514" s="145"/>
      <c r="Y1514" s="51"/>
      <c r="Z1514" s="13" t="str">
        <f t="shared" si="1104"/>
        <v/>
      </c>
      <c r="AA1514" s="51"/>
      <c r="AE1514" s="42" t="str">
        <f t="shared" si="1105"/>
        <v/>
      </c>
      <c r="AF1514" s="42" t="str">
        <f>IF($I1514="", "", IF(COUNTIF($I$10:$I1513, I1514)&gt;0, "", SUMIF($I$10:$I$3009, $I1514, $AE$10:$AE$3009)))</f>
        <v/>
      </c>
      <c r="AG1514" s="45" t="str">
        <f>IF($AF1514="", "", COUNTIF($AF$10:$AF$3009, "&gt;"&amp;AF1514)+1+COUNTIF($AF$10:$AF1514, $AF1514)-1)</f>
        <v/>
      </c>
      <c r="AI1514" s="42" t="str">
        <f t="shared" si="1106"/>
        <v/>
      </c>
      <c r="AK1514" s="15" t="str">
        <f t="shared" si="1107"/>
        <v/>
      </c>
      <c r="AM1514" s="64" t="str">
        <f t="shared" si="1108"/>
        <v/>
      </c>
      <c r="AN1514" s="65" t="str">
        <f t="shared" si="1109"/>
        <v/>
      </c>
      <c r="AO1514" s="65" t="str">
        <f t="shared" si="1110"/>
        <v/>
      </c>
      <c r="AP1514" s="65" t="str">
        <f t="shared" si="1111"/>
        <v/>
      </c>
      <c r="AQ1514" s="65" t="str">
        <f t="shared" si="1112"/>
        <v/>
      </c>
      <c r="AR1514" s="65" t="str">
        <f t="shared" si="1113"/>
        <v/>
      </c>
      <c r="AS1514" s="65" t="str">
        <f t="shared" si="1114"/>
        <v/>
      </c>
      <c r="AT1514" s="65" t="str">
        <f t="shared" si="1115"/>
        <v/>
      </c>
      <c r="AU1514" s="65" t="str">
        <f t="shared" si="1116"/>
        <v/>
      </c>
      <c r="AV1514" s="66" t="str">
        <f t="shared" si="1117"/>
        <v/>
      </c>
      <c r="AX1514" s="73" t="str">
        <f t="shared" si="1138"/>
        <v/>
      </c>
      <c r="AY1514" s="74" t="str">
        <f t="shared" si="1143"/>
        <v/>
      </c>
      <c r="AZ1514" s="74" t="str">
        <f t="shared" si="1143"/>
        <v/>
      </c>
      <c r="BA1514" s="74" t="str">
        <f t="shared" si="1143"/>
        <v/>
      </c>
      <c r="BB1514" s="74" t="str">
        <f t="shared" si="1143"/>
        <v/>
      </c>
      <c r="BC1514" s="74" t="str">
        <f t="shared" si="1143"/>
        <v/>
      </c>
      <c r="BD1514" s="74" t="str">
        <f t="shared" si="1143"/>
        <v/>
      </c>
      <c r="BE1514" s="74" t="str">
        <f t="shared" si="1143"/>
        <v/>
      </c>
      <c r="BF1514" s="74" t="str">
        <f t="shared" si="1143"/>
        <v/>
      </c>
      <c r="BG1514" s="75" t="str">
        <f t="shared" si="1143"/>
        <v/>
      </c>
      <c r="BI1514" s="73" t="str">
        <f t="shared" si="1139"/>
        <v/>
      </c>
      <c r="BJ1514" s="74" t="str">
        <f t="shared" si="1141"/>
        <v/>
      </c>
      <c r="BK1514" s="74" t="str">
        <f t="shared" si="1141"/>
        <v/>
      </c>
      <c r="BL1514" s="74" t="str">
        <f t="shared" si="1141"/>
        <v/>
      </c>
      <c r="BM1514" s="74" t="str">
        <f t="shared" si="1141"/>
        <v/>
      </c>
      <c r="BN1514" s="74" t="str">
        <f t="shared" si="1141"/>
        <v/>
      </c>
      <c r="BO1514" s="74" t="str">
        <f t="shared" si="1141"/>
        <v/>
      </c>
      <c r="BP1514" s="74" t="str">
        <f t="shared" si="1141"/>
        <v/>
      </c>
      <c r="BQ1514" s="74" t="str">
        <f t="shared" si="1141"/>
        <v/>
      </c>
      <c r="BR1514" s="75" t="str">
        <f t="shared" si="1141"/>
        <v/>
      </c>
      <c r="BU1514" s="42" t="str">
        <f t="shared" si="1118"/>
        <v/>
      </c>
      <c r="BV1514" s="66" t="str">
        <f t="shared" si="1119"/>
        <v/>
      </c>
      <c r="BX1514" s="64" t="str">
        <f t="shared" si="1120"/>
        <v/>
      </c>
      <c r="BY1514" s="65" t="str">
        <f t="shared" si="1121"/>
        <v/>
      </c>
      <c r="BZ1514" s="65" t="str">
        <f t="shared" si="1122"/>
        <v/>
      </c>
      <c r="CA1514" s="65" t="str">
        <f t="shared" si="1123"/>
        <v/>
      </c>
      <c r="CB1514" s="65" t="str">
        <f t="shared" si="1124"/>
        <v/>
      </c>
      <c r="CC1514" s="65" t="str">
        <f t="shared" si="1125"/>
        <v/>
      </c>
      <c r="CD1514" s="65" t="str">
        <f t="shared" si="1126"/>
        <v/>
      </c>
      <c r="CE1514" s="65" t="str">
        <f t="shared" si="1127"/>
        <v/>
      </c>
      <c r="CF1514" s="65" t="str">
        <f t="shared" si="1128"/>
        <v/>
      </c>
      <c r="CG1514" s="66" t="str">
        <f t="shared" si="1129"/>
        <v/>
      </c>
      <c r="CI1514" s="42" t="str">
        <f t="shared" si="1130"/>
        <v/>
      </c>
      <c r="CK1514" s="92" t="str">
        <f t="shared" si="1131"/>
        <v/>
      </c>
      <c r="CL1514" s="65" t="str">
        <f t="shared" si="1132"/>
        <v/>
      </c>
      <c r="CM1514" s="93" t="str">
        <f t="shared" si="1133"/>
        <v/>
      </c>
      <c r="CN1514" s="101" t="str">
        <f t="shared" si="1102"/>
        <v/>
      </c>
      <c r="CP1514" s="92" t="str">
        <f t="shared" si="1134"/>
        <v/>
      </c>
      <c r="CQ1514" s="65" t="str">
        <f t="shared" si="1135"/>
        <v/>
      </c>
      <c r="CR1514" s="93" t="str">
        <f t="shared" si="1136"/>
        <v/>
      </c>
      <c r="CS1514" s="101" t="str">
        <f t="shared" si="1137"/>
        <v/>
      </c>
    </row>
    <row r="1515" spans="1:97" x14ac:dyDescent="0.25">
      <c r="A1515" s="51"/>
      <c r="B1515" s="15" t="str">
        <f t="shared" si="1101"/>
        <v/>
      </c>
      <c r="C1515" s="15" t="str">
        <f t="shared" si="1103"/>
        <v/>
      </c>
      <c r="D1515" s="51"/>
      <c r="E1515" s="137"/>
      <c r="F1515" s="138"/>
      <c r="G1515" s="139"/>
      <c r="H1515" s="138"/>
      <c r="I1515" s="140"/>
      <c r="J1515" s="138"/>
      <c r="K1515" s="141"/>
      <c r="L1515" s="139"/>
      <c r="M1515" s="142"/>
      <c r="N1515" s="142"/>
      <c r="O1515" s="143"/>
      <c r="P1515" s="144"/>
      <c r="Q1515" s="144"/>
      <c r="R1515" s="144"/>
      <c r="S1515" s="144"/>
      <c r="T1515" s="144"/>
      <c r="U1515" s="144"/>
      <c r="V1515" s="144"/>
      <c r="W1515" s="144"/>
      <c r="X1515" s="145"/>
      <c r="Y1515" s="51"/>
      <c r="Z1515" s="13" t="str">
        <f t="shared" si="1104"/>
        <v/>
      </c>
      <c r="AA1515" s="51"/>
      <c r="AE1515" s="42" t="str">
        <f t="shared" si="1105"/>
        <v/>
      </c>
      <c r="AF1515" s="42" t="str">
        <f>IF($I1515="", "", IF(COUNTIF($I$10:$I1514, I1515)&gt;0, "", SUMIF($I$10:$I$3009, $I1515, $AE$10:$AE$3009)))</f>
        <v/>
      </c>
      <c r="AG1515" s="45" t="str">
        <f>IF($AF1515="", "", COUNTIF($AF$10:$AF$3009, "&gt;"&amp;AF1515)+1+COUNTIF($AF$10:$AF1515, $AF1515)-1)</f>
        <v/>
      </c>
      <c r="AI1515" s="42" t="str">
        <f t="shared" si="1106"/>
        <v/>
      </c>
      <c r="AK1515" s="15" t="str">
        <f t="shared" si="1107"/>
        <v/>
      </c>
      <c r="AM1515" s="64" t="str">
        <f t="shared" si="1108"/>
        <v/>
      </c>
      <c r="AN1515" s="65" t="str">
        <f t="shared" si="1109"/>
        <v/>
      </c>
      <c r="AO1515" s="65" t="str">
        <f t="shared" si="1110"/>
        <v/>
      </c>
      <c r="AP1515" s="65" t="str">
        <f t="shared" si="1111"/>
        <v/>
      </c>
      <c r="AQ1515" s="65" t="str">
        <f t="shared" si="1112"/>
        <v/>
      </c>
      <c r="AR1515" s="65" t="str">
        <f t="shared" si="1113"/>
        <v/>
      </c>
      <c r="AS1515" s="65" t="str">
        <f t="shared" si="1114"/>
        <v/>
      </c>
      <c r="AT1515" s="65" t="str">
        <f t="shared" si="1115"/>
        <v/>
      </c>
      <c r="AU1515" s="65" t="str">
        <f t="shared" si="1116"/>
        <v/>
      </c>
      <c r="AV1515" s="66" t="str">
        <f t="shared" si="1117"/>
        <v/>
      </c>
      <c r="AX1515" s="73" t="str">
        <f t="shared" si="1138"/>
        <v/>
      </c>
      <c r="AY1515" s="74" t="str">
        <f t="shared" si="1143"/>
        <v/>
      </c>
      <c r="AZ1515" s="74" t="str">
        <f t="shared" si="1143"/>
        <v/>
      </c>
      <c r="BA1515" s="74" t="str">
        <f t="shared" si="1143"/>
        <v/>
      </c>
      <c r="BB1515" s="74" t="str">
        <f t="shared" si="1143"/>
        <v/>
      </c>
      <c r="BC1515" s="74" t="str">
        <f t="shared" si="1143"/>
        <v/>
      </c>
      <c r="BD1515" s="74" t="str">
        <f t="shared" si="1143"/>
        <v/>
      </c>
      <c r="BE1515" s="74" t="str">
        <f t="shared" si="1143"/>
        <v/>
      </c>
      <c r="BF1515" s="74" t="str">
        <f t="shared" si="1143"/>
        <v/>
      </c>
      <c r="BG1515" s="75" t="str">
        <f t="shared" si="1143"/>
        <v/>
      </c>
      <c r="BI1515" s="73" t="str">
        <f t="shared" si="1139"/>
        <v/>
      </c>
      <c r="BJ1515" s="74" t="str">
        <f t="shared" si="1141"/>
        <v/>
      </c>
      <c r="BK1515" s="74" t="str">
        <f t="shared" si="1141"/>
        <v/>
      </c>
      <c r="BL1515" s="74" t="str">
        <f t="shared" si="1141"/>
        <v/>
      </c>
      <c r="BM1515" s="74" t="str">
        <f t="shared" si="1141"/>
        <v/>
      </c>
      <c r="BN1515" s="74" t="str">
        <f t="shared" si="1141"/>
        <v/>
      </c>
      <c r="BO1515" s="74" t="str">
        <f t="shared" si="1141"/>
        <v/>
      </c>
      <c r="BP1515" s="74" t="str">
        <f t="shared" si="1141"/>
        <v/>
      </c>
      <c r="BQ1515" s="74" t="str">
        <f t="shared" si="1141"/>
        <v/>
      </c>
      <c r="BR1515" s="75" t="str">
        <f t="shared" si="1141"/>
        <v/>
      </c>
      <c r="BU1515" s="42" t="str">
        <f t="shared" si="1118"/>
        <v/>
      </c>
      <c r="BV1515" s="66" t="str">
        <f t="shared" si="1119"/>
        <v/>
      </c>
      <c r="BX1515" s="64" t="str">
        <f t="shared" si="1120"/>
        <v/>
      </c>
      <c r="BY1515" s="65" t="str">
        <f t="shared" si="1121"/>
        <v/>
      </c>
      <c r="BZ1515" s="65" t="str">
        <f t="shared" si="1122"/>
        <v/>
      </c>
      <c r="CA1515" s="65" t="str">
        <f t="shared" si="1123"/>
        <v/>
      </c>
      <c r="CB1515" s="65" t="str">
        <f t="shared" si="1124"/>
        <v/>
      </c>
      <c r="CC1515" s="65" t="str">
        <f t="shared" si="1125"/>
        <v/>
      </c>
      <c r="CD1515" s="65" t="str">
        <f t="shared" si="1126"/>
        <v/>
      </c>
      <c r="CE1515" s="65" t="str">
        <f t="shared" si="1127"/>
        <v/>
      </c>
      <c r="CF1515" s="65" t="str">
        <f t="shared" si="1128"/>
        <v/>
      </c>
      <c r="CG1515" s="66" t="str">
        <f t="shared" si="1129"/>
        <v/>
      </c>
      <c r="CI1515" s="42" t="str">
        <f t="shared" si="1130"/>
        <v/>
      </c>
      <c r="CK1515" s="92" t="str">
        <f t="shared" si="1131"/>
        <v/>
      </c>
      <c r="CL1515" s="65" t="str">
        <f t="shared" si="1132"/>
        <v/>
      </c>
      <c r="CM1515" s="93" t="str">
        <f t="shared" si="1133"/>
        <v/>
      </c>
      <c r="CN1515" s="101" t="str">
        <f t="shared" si="1102"/>
        <v/>
      </c>
      <c r="CP1515" s="92" t="str">
        <f t="shared" si="1134"/>
        <v/>
      </c>
      <c r="CQ1515" s="65" t="str">
        <f t="shared" si="1135"/>
        <v/>
      </c>
      <c r="CR1515" s="93" t="str">
        <f t="shared" si="1136"/>
        <v/>
      </c>
      <c r="CS1515" s="101" t="str">
        <f t="shared" si="1137"/>
        <v/>
      </c>
    </row>
    <row r="1516" spans="1:97" x14ac:dyDescent="0.25">
      <c r="A1516" s="51"/>
      <c r="B1516" s="15" t="str">
        <f t="shared" si="1101"/>
        <v/>
      </c>
      <c r="C1516" s="15" t="str">
        <f t="shared" si="1103"/>
        <v/>
      </c>
      <c r="D1516" s="51"/>
      <c r="E1516" s="137"/>
      <c r="F1516" s="138"/>
      <c r="G1516" s="139"/>
      <c r="H1516" s="138"/>
      <c r="I1516" s="140"/>
      <c r="J1516" s="138"/>
      <c r="K1516" s="141"/>
      <c r="L1516" s="139"/>
      <c r="M1516" s="142"/>
      <c r="N1516" s="142"/>
      <c r="O1516" s="143"/>
      <c r="P1516" s="144"/>
      <c r="Q1516" s="144"/>
      <c r="R1516" s="144"/>
      <c r="S1516" s="144"/>
      <c r="T1516" s="144"/>
      <c r="U1516" s="144"/>
      <c r="V1516" s="144"/>
      <c r="W1516" s="144"/>
      <c r="X1516" s="145"/>
      <c r="Y1516" s="51"/>
      <c r="Z1516" s="13" t="str">
        <f t="shared" si="1104"/>
        <v/>
      </c>
      <c r="AA1516" s="51"/>
      <c r="AE1516" s="42" t="str">
        <f t="shared" si="1105"/>
        <v/>
      </c>
      <c r="AF1516" s="42" t="str">
        <f>IF($I1516="", "", IF(COUNTIF($I$10:$I1515, I1516)&gt;0, "", SUMIF($I$10:$I$3009, $I1516, $AE$10:$AE$3009)))</f>
        <v/>
      </c>
      <c r="AG1516" s="45" t="str">
        <f>IF($AF1516="", "", COUNTIF($AF$10:$AF$3009, "&gt;"&amp;AF1516)+1+COUNTIF($AF$10:$AF1516, $AF1516)-1)</f>
        <v/>
      </c>
      <c r="AI1516" s="42" t="str">
        <f t="shared" si="1106"/>
        <v/>
      </c>
      <c r="AK1516" s="15" t="str">
        <f t="shared" si="1107"/>
        <v/>
      </c>
      <c r="AM1516" s="64" t="str">
        <f t="shared" si="1108"/>
        <v/>
      </c>
      <c r="AN1516" s="65" t="str">
        <f t="shared" si="1109"/>
        <v/>
      </c>
      <c r="AO1516" s="65" t="str">
        <f t="shared" si="1110"/>
        <v/>
      </c>
      <c r="AP1516" s="65" t="str">
        <f t="shared" si="1111"/>
        <v/>
      </c>
      <c r="AQ1516" s="65" t="str">
        <f t="shared" si="1112"/>
        <v/>
      </c>
      <c r="AR1516" s="65" t="str">
        <f t="shared" si="1113"/>
        <v/>
      </c>
      <c r="AS1516" s="65" t="str">
        <f t="shared" si="1114"/>
        <v/>
      </c>
      <c r="AT1516" s="65" t="str">
        <f t="shared" si="1115"/>
        <v/>
      </c>
      <c r="AU1516" s="65" t="str">
        <f t="shared" si="1116"/>
        <v/>
      </c>
      <c r="AV1516" s="66" t="str">
        <f t="shared" si="1117"/>
        <v/>
      </c>
      <c r="AX1516" s="73" t="str">
        <f t="shared" si="1138"/>
        <v/>
      </c>
      <c r="AY1516" s="74" t="str">
        <f t="shared" ref="AY1516:BG1525" si="1144">IF(AY$9="", "", IF($H1516=AY$9, $AE1516, ""))</f>
        <v/>
      </c>
      <c r="AZ1516" s="74" t="str">
        <f t="shared" si="1144"/>
        <v/>
      </c>
      <c r="BA1516" s="74" t="str">
        <f t="shared" si="1144"/>
        <v/>
      </c>
      <c r="BB1516" s="74" t="str">
        <f t="shared" si="1144"/>
        <v/>
      </c>
      <c r="BC1516" s="74" t="str">
        <f t="shared" si="1144"/>
        <v/>
      </c>
      <c r="BD1516" s="74" t="str">
        <f t="shared" si="1144"/>
        <v/>
      </c>
      <c r="BE1516" s="74" t="str">
        <f t="shared" si="1144"/>
        <v/>
      </c>
      <c r="BF1516" s="74" t="str">
        <f t="shared" si="1144"/>
        <v/>
      </c>
      <c r="BG1516" s="75" t="str">
        <f t="shared" si="1144"/>
        <v/>
      </c>
      <c r="BI1516" s="73" t="str">
        <f t="shared" si="1139"/>
        <v/>
      </c>
      <c r="BJ1516" s="74" t="str">
        <f t="shared" si="1141"/>
        <v/>
      </c>
      <c r="BK1516" s="74" t="str">
        <f t="shared" si="1141"/>
        <v/>
      </c>
      <c r="BL1516" s="74" t="str">
        <f t="shared" si="1141"/>
        <v/>
      </c>
      <c r="BM1516" s="74" t="str">
        <f t="shared" si="1141"/>
        <v/>
      </c>
      <c r="BN1516" s="74" t="str">
        <f t="shared" si="1141"/>
        <v/>
      </c>
      <c r="BO1516" s="74" t="str">
        <f t="shared" si="1141"/>
        <v/>
      </c>
      <c r="BP1516" s="74" t="str">
        <f t="shared" si="1141"/>
        <v/>
      </c>
      <c r="BQ1516" s="74" t="str">
        <f t="shared" si="1141"/>
        <v/>
      </c>
      <c r="BR1516" s="75" t="str">
        <f t="shared" si="1141"/>
        <v/>
      </c>
      <c r="BU1516" s="42" t="str">
        <f t="shared" si="1118"/>
        <v/>
      </c>
      <c r="BV1516" s="66" t="str">
        <f t="shared" si="1119"/>
        <v/>
      </c>
      <c r="BX1516" s="64" t="str">
        <f t="shared" si="1120"/>
        <v/>
      </c>
      <c r="BY1516" s="65" t="str">
        <f t="shared" si="1121"/>
        <v/>
      </c>
      <c r="BZ1516" s="65" t="str">
        <f t="shared" si="1122"/>
        <v/>
      </c>
      <c r="CA1516" s="65" t="str">
        <f t="shared" si="1123"/>
        <v/>
      </c>
      <c r="CB1516" s="65" t="str">
        <f t="shared" si="1124"/>
        <v/>
      </c>
      <c r="CC1516" s="65" t="str">
        <f t="shared" si="1125"/>
        <v/>
      </c>
      <c r="CD1516" s="65" t="str">
        <f t="shared" si="1126"/>
        <v/>
      </c>
      <c r="CE1516" s="65" t="str">
        <f t="shared" si="1127"/>
        <v/>
      </c>
      <c r="CF1516" s="65" t="str">
        <f t="shared" si="1128"/>
        <v/>
      </c>
      <c r="CG1516" s="66" t="str">
        <f t="shared" si="1129"/>
        <v/>
      </c>
      <c r="CI1516" s="42" t="str">
        <f t="shared" si="1130"/>
        <v/>
      </c>
      <c r="CK1516" s="92" t="str">
        <f t="shared" si="1131"/>
        <v/>
      </c>
      <c r="CL1516" s="65" t="str">
        <f t="shared" si="1132"/>
        <v/>
      </c>
      <c r="CM1516" s="93" t="str">
        <f t="shared" si="1133"/>
        <v/>
      </c>
      <c r="CN1516" s="101" t="str">
        <f t="shared" si="1102"/>
        <v/>
      </c>
      <c r="CP1516" s="92" t="str">
        <f t="shared" si="1134"/>
        <v/>
      </c>
      <c r="CQ1516" s="65" t="str">
        <f t="shared" si="1135"/>
        <v/>
      </c>
      <c r="CR1516" s="93" t="str">
        <f t="shared" si="1136"/>
        <v/>
      </c>
      <c r="CS1516" s="101" t="str">
        <f t="shared" si="1137"/>
        <v/>
      </c>
    </row>
    <row r="1517" spans="1:97" x14ac:dyDescent="0.25">
      <c r="A1517" s="51"/>
      <c r="B1517" s="15" t="str">
        <f t="shared" si="1101"/>
        <v/>
      </c>
      <c r="C1517" s="15" t="str">
        <f t="shared" si="1103"/>
        <v/>
      </c>
      <c r="D1517" s="51"/>
      <c r="E1517" s="137"/>
      <c r="F1517" s="138"/>
      <c r="G1517" s="139"/>
      <c r="H1517" s="138"/>
      <c r="I1517" s="140"/>
      <c r="J1517" s="138"/>
      <c r="K1517" s="141"/>
      <c r="L1517" s="139"/>
      <c r="M1517" s="142"/>
      <c r="N1517" s="142"/>
      <c r="O1517" s="143"/>
      <c r="P1517" s="144"/>
      <c r="Q1517" s="144"/>
      <c r="R1517" s="144"/>
      <c r="S1517" s="144"/>
      <c r="T1517" s="144"/>
      <c r="U1517" s="144"/>
      <c r="V1517" s="144"/>
      <c r="W1517" s="144"/>
      <c r="X1517" s="145"/>
      <c r="Y1517" s="51"/>
      <c r="Z1517" s="13" t="str">
        <f t="shared" si="1104"/>
        <v/>
      </c>
      <c r="AA1517" s="51"/>
      <c r="AE1517" s="42" t="str">
        <f t="shared" si="1105"/>
        <v/>
      </c>
      <c r="AF1517" s="42" t="str">
        <f>IF($I1517="", "", IF(COUNTIF($I$10:$I1516, I1517)&gt;0, "", SUMIF($I$10:$I$3009, $I1517, $AE$10:$AE$3009)))</f>
        <v/>
      </c>
      <c r="AG1517" s="45" t="str">
        <f>IF($AF1517="", "", COUNTIF($AF$10:$AF$3009, "&gt;"&amp;AF1517)+1+COUNTIF($AF$10:$AF1517, $AF1517)-1)</f>
        <v/>
      </c>
      <c r="AI1517" s="42" t="str">
        <f t="shared" si="1106"/>
        <v/>
      </c>
      <c r="AK1517" s="15" t="str">
        <f t="shared" si="1107"/>
        <v/>
      </c>
      <c r="AM1517" s="64" t="str">
        <f t="shared" si="1108"/>
        <v/>
      </c>
      <c r="AN1517" s="65" t="str">
        <f t="shared" si="1109"/>
        <v/>
      </c>
      <c r="AO1517" s="65" t="str">
        <f t="shared" si="1110"/>
        <v/>
      </c>
      <c r="AP1517" s="65" t="str">
        <f t="shared" si="1111"/>
        <v/>
      </c>
      <c r="AQ1517" s="65" t="str">
        <f t="shared" si="1112"/>
        <v/>
      </c>
      <c r="AR1517" s="65" t="str">
        <f t="shared" si="1113"/>
        <v/>
      </c>
      <c r="AS1517" s="65" t="str">
        <f t="shared" si="1114"/>
        <v/>
      </c>
      <c r="AT1517" s="65" t="str">
        <f t="shared" si="1115"/>
        <v/>
      </c>
      <c r="AU1517" s="65" t="str">
        <f t="shared" si="1116"/>
        <v/>
      </c>
      <c r="AV1517" s="66" t="str">
        <f t="shared" si="1117"/>
        <v/>
      </c>
      <c r="AX1517" s="73" t="str">
        <f t="shared" si="1138"/>
        <v/>
      </c>
      <c r="AY1517" s="74" t="str">
        <f t="shared" si="1144"/>
        <v/>
      </c>
      <c r="AZ1517" s="74" t="str">
        <f t="shared" si="1144"/>
        <v/>
      </c>
      <c r="BA1517" s="74" t="str">
        <f t="shared" si="1144"/>
        <v/>
      </c>
      <c r="BB1517" s="74" t="str">
        <f t="shared" si="1144"/>
        <v/>
      </c>
      <c r="BC1517" s="74" t="str">
        <f t="shared" si="1144"/>
        <v/>
      </c>
      <c r="BD1517" s="74" t="str">
        <f t="shared" si="1144"/>
        <v/>
      </c>
      <c r="BE1517" s="74" t="str">
        <f t="shared" si="1144"/>
        <v/>
      </c>
      <c r="BF1517" s="74" t="str">
        <f t="shared" si="1144"/>
        <v/>
      </c>
      <c r="BG1517" s="75" t="str">
        <f t="shared" si="1144"/>
        <v/>
      </c>
      <c r="BI1517" s="73" t="str">
        <f t="shared" si="1139"/>
        <v/>
      </c>
      <c r="BJ1517" s="74" t="str">
        <f t="shared" si="1141"/>
        <v/>
      </c>
      <c r="BK1517" s="74" t="str">
        <f t="shared" si="1141"/>
        <v/>
      </c>
      <c r="BL1517" s="74" t="str">
        <f t="shared" si="1141"/>
        <v/>
      </c>
      <c r="BM1517" s="74" t="str">
        <f t="shared" si="1141"/>
        <v/>
      </c>
      <c r="BN1517" s="74" t="str">
        <f t="shared" si="1141"/>
        <v/>
      </c>
      <c r="BO1517" s="74" t="str">
        <f t="shared" si="1141"/>
        <v/>
      </c>
      <c r="BP1517" s="74" t="str">
        <f t="shared" si="1141"/>
        <v/>
      </c>
      <c r="BQ1517" s="74" t="str">
        <f t="shared" si="1141"/>
        <v/>
      </c>
      <c r="BR1517" s="75" t="str">
        <f t="shared" si="1141"/>
        <v/>
      </c>
      <c r="BU1517" s="42" t="str">
        <f t="shared" si="1118"/>
        <v/>
      </c>
      <c r="BV1517" s="66" t="str">
        <f t="shared" si="1119"/>
        <v/>
      </c>
      <c r="BX1517" s="64" t="str">
        <f t="shared" si="1120"/>
        <v/>
      </c>
      <c r="BY1517" s="65" t="str">
        <f t="shared" si="1121"/>
        <v/>
      </c>
      <c r="BZ1517" s="65" t="str">
        <f t="shared" si="1122"/>
        <v/>
      </c>
      <c r="CA1517" s="65" t="str">
        <f t="shared" si="1123"/>
        <v/>
      </c>
      <c r="CB1517" s="65" t="str">
        <f t="shared" si="1124"/>
        <v/>
      </c>
      <c r="CC1517" s="65" t="str">
        <f t="shared" si="1125"/>
        <v/>
      </c>
      <c r="CD1517" s="65" t="str">
        <f t="shared" si="1126"/>
        <v/>
      </c>
      <c r="CE1517" s="65" t="str">
        <f t="shared" si="1127"/>
        <v/>
      </c>
      <c r="CF1517" s="65" t="str">
        <f t="shared" si="1128"/>
        <v/>
      </c>
      <c r="CG1517" s="66" t="str">
        <f t="shared" si="1129"/>
        <v/>
      </c>
      <c r="CI1517" s="42" t="str">
        <f t="shared" si="1130"/>
        <v/>
      </c>
      <c r="CK1517" s="92" t="str">
        <f t="shared" si="1131"/>
        <v/>
      </c>
      <c r="CL1517" s="65" t="str">
        <f t="shared" si="1132"/>
        <v/>
      </c>
      <c r="CM1517" s="93" t="str">
        <f t="shared" si="1133"/>
        <v/>
      </c>
      <c r="CN1517" s="101" t="str">
        <f t="shared" si="1102"/>
        <v/>
      </c>
      <c r="CP1517" s="92" t="str">
        <f t="shared" si="1134"/>
        <v/>
      </c>
      <c r="CQ1517" s="65" t="str">
        <f t="shared" si="1135"/>
        <v/>
      </c>
      <c r="CR1517" s="93" t="str">
        <f t="shared" si="1136"/>
        <v/>
      </c>
      <c r="CS1517" s="101" t="str">
        <f t="shared" si="1137"/>
        <v/>
      </c>
    </row>
    <row r="1518" spans="1:97" x14ac:dyDescent="0.25">
      <c r="A1518" s="51"/>
      <c r="B1518" s="15" t="str">
        <f t="shared" si="1101"/>
        <v/>
      </c>
      <c r="C1518" s="15" t="str">
        <f t="shared" si="1103"/>
        <v/>
      </c>
      <c r="D1518" s="51"/>
      <c r="E1518" s="137"/>
      <c r="F1518" s="138"/>
      <c r="G1518" s="139"/>
      <c r="H1518" s="138"/>
      <c r="I1518" s="140"/>
      <c r="J1518" s="138"/>
      <c r="K1518" s="141"/>
      <c r="L1518" s="139"/>
      <c r="M1518" s="142"/>
      <c r="N1518" s="142"/>
      <c r="O1518" s="143"/>
      <c r="P1518" s="144"/>
      <c r="Q1518" s="144"/>
      <c r="R1518" s="144"/>
      <c r="S1518" s="144"/>
      <c r="T1518" s="144"/>
      <c r="U1518" s="144"/>
      <c r="V1518" s="144"/>
      <c r="W1518" s="144"/>
      <c r="X1518" s="145"/>
      <c r="Y1518" s="51"/>
      <c r="Z1518" s="13" t="str">
        <f t="shared" si="1104"/>
        <v/>
      </c>
      <c r="AA1518" s="51"/>
      <c r="AE1518" s="42" t="str">
        <f t="shared" si="1105"/>
        <v/>
      </c>
      <c r="AF1518" s="42" t="str">
        <f>IF($I1518="", "", IF(COUNTIF($I$10:$I1517, I1518)&gt;0, "", SUMIF($I$10:$I$3009, $I1518, $AE$10:$AE$3009)))</f>
        <v/>
      </c>
      <c r="AG1518" s="45" t="str">
        <f>IF($AF1518="", "", COUNTIF($AF$10:$AF$3009, "&gt;"&amp;AF1518)+1+COUNTIF($AF$10:$AF1518, $AF1518)-1)</f>
        <v/>
      </c>
      <c r="AI1518" s="42" t="str">
        <f t="shared" si="1106"/>
        <v/>
      </c>
      <c r="AK1518" s="15" t="str">
        <f t="shared" si="1107"/>
        <v/>
      </c>
      <c r="AM1518" s="64" t="str">
        <f t="shared" si="1108"/>
        <v/>
      </c>
      <c r="AN1518" s="65" t="str">
        <f t="shared" si="1109"/>
        <v/>
      </c>
      <c r="AO1518" s="65" t="str">
        <f t="shared" si="1110"/>
        <v/>
      </c>
      <c r="AP1518" s="65" t="str">
        <f t="shared" si="1111"/>
        <v/>
      </c>
      <c r="AQ1518" s="65" t="str">
        <f t="shared" si="1112"/>
        <v/>
      </c>
      <c r="AR1518" s="65" t="str">
        <f t="shared" si="1113"/>
        <v/>
      </c>
      <c r="AS1518" s="65" t="str">
        <f t="shared" si="1114"/>
        <v/>
      </c>
      <c r="AT1518" s="65" t="str">
        <f t="shared" si="1115"/>
        <v/>
      </c>
      <c r="AU1518" s="65" t="str">
        <f t="shared" si="1116"/>
        <v/>
      </c>
      <c r="AV1518" s="66" t="str">
        <f t="shared" si="1117"/>
        <v/>
      </c>
      <c r="AX1518" s="73" t="str">
        <f t="shared" si="1138"/>
        <v/>
      </c>
      <c r="AY1518" s="74" t="str">
        <f t="shared" si="1144"/>
        <v/>
      </c>
      <c r="AZ1518" s="74" t="str">
        <f t="shared" si="1144"/>
        <v/>
      </c>
      <c r="BA1518" s="74" t="str">
        <f t="shared" si="1144"/>
        <v/>
      </c>
      <c r="BB1518" s="74" t="str">
        <f t="shared" si="1144"/>
        <v/>
      </c>
      <c r="BC1518" s="74" t="str">
        <f t="shared" si="1144"/>
        <v/>
      </c>
      <c r="BD1518" s="74" t="str">
        <f t="shared" si="1144"/>
        <v/>
      </c>
      <c r="BE1518" s="74" t="str">
        <f t="shared" si="1144"/>
        <v/>
      </c>
      <c r="BF1518" s="74" t="str">
        <f t="shared" si="1144"/>
        <v/>
      </c>
      <c r="BG1518" s="75" t="str">
        <f t="shared" si="1144"/>
        <v/>
      </c>
      <c r="BI1518" s="73" t="str">
        <f t="shared" si="1139"/>
        <v/>
      </c>
      <c r="BJ1518" s="74" t="str">
        <f t="shared" si="1141"/>
        <v/>
      </c>
      <c r="BK1518" s="74" t="str">
        <f t="shared" si="1141"/>
        <v/>
      </c>
      <c r="BL1518" s="74" t="str">
        <f t="shared" si="1141"/>
        <v/>
      </c>
      <c r="BM1518" s="74" t="str">
        <f t="shared" si="1141"/>
        <v/>
      </c>
      <c r="BN1518" s="74" t="str">
        <f t="shared" si="1141"/>
        <v/>
      </c>
      <c r="BO1518" s="74" t="str">
        <f t="shared" si="1141"/>
        <v/>
      </c>
      <c r="BP1518" s="74" t="str">
        <f t="shared" si="1141"/>
        <v/>
      </c>
      <c r="BQ1518" s="74" t="str">
        <f t="shared" si="1141"/>
        <v/>
      </c>
      <c r="BR1518" s="75" t="str">
        <f t="shared" si="1141"/>
        <v/>
      </c>
      <c r="BU1518" s="42" t="str">
        <f t="shared" si="1118"/>
        <v/>
      </c>
      <c r="BV1518" s="66" t="str">
        <f t="shared" si="1119"/>
        <v/>
      </c>
      <c r="BX1518" s="64" t="str">
        <f t="shared" si="1120"/>
        <v/>
      </c>
      <c r="BY1518" s="65" t="str">
        <f t="shared" si="1121"/>
        <v/>
      </c>
      <c r="BZ1518" s="65" t="str">
        <f t="shared" si="1122"/>
        <v/>
      </c>
      <c r="CA1518" s="65" t="str">
        <f t="shared" si="1123"/>
        <v/>
      </c>
      <c r="CB1518" s="65" t="str">
        <f t="shared" si="1124"/>
        <v/>
      </c>
      <c r="CC1518" s="65" t="str">
        <f t="shared" si="1125"/>
        <v/>
      </c>
      <c r="CD1518" s="65" t="str">
        <f t="shared" si="1126"/>
        <v/>
      </c>
      <c r="CE1518" s="65" t="str">
        <f t="shared" si="1127"/>
        <v/>
      </c>
      <c r="CF1518" s="65" t="str">
        <f t="shared" si="1128"/>
        <v/>
      </c>
      <c r="CG1518" s="66" t="str">
        <f t="shared" si="1129"/>
        <v/>
      </c>
      <c r="CI1518" s="42" t="str">
        <f t="shared" si="1130"/>
        <v/>
      </c>
      <c r="CK1518" s="92" t="str">
        <f t="shared" si="1131"/>
        <v/>
      </c>
      <c r="CL1518" s="65" t="str">
        <f t="shared" si="1132"/>
        <v/>
      </c>
      <c r="CM1518" s="93" t="str">
        <f t="shared" si="1133"/>
        <v/>
      </c>
      <c r="CN1518" s="101" t="str">
        <f t="shared" si="1102"/>
        <v/>
      </c>
      <c r="CP1518" s="92" t="str">
        <f t="shared" si="1134"/>
        <v/>
      </c>
      <c r="CQ1518" s="65" t="str">
        <f t="shared" si="1135"/>
        <v/>
      </c>
      <c r="CR1518" s="93" t="str">
        <f t="shared" si="1136"/>
        <v/>
      </c>
      <c r="CS1518" s="101" t="str">
        <f t="shared" si="1137"/>
        <v/>
      </c>
    </row>
    <row r="1519" spans="1:97" x14ac:dyDescent="0.25">
      <c r="A1519" s="51"/>
      <c r="B1519" s="15" t="str">
        <f t="shared" si="1101"/>
        <v/>
      </c>
      <c r="C1519" s="15" t="str">
        <f t="shared" si="1103"/>
        <v/>
      </c>
      <c r="D1519" s="51"/>
      <c r="E1519" s="137"/>
      <c r="F1519" s="138"/>
      <c r="G1519" s="139"/>
      <c r="H1519" s="138"/>
      <c r="I1519" s="140"/>
      <c r="J1519" s="138"/>
      <c r="K1519" s="141"/>
      <c r="L1519" s="139"/>
      <c r="M1519" s="142"/>
      <c r="N1519" s="142"/>
      <c r="O1519" s="143"/>
      <c r="P1519" s="144"/>
      <c r="Q1519" s="144"/>
      <c r="R1519" s="144"/>
      <c r="S1519" s="144"/>
      <c r="T1519" s="144"/>
      <c r="U1519" s="144"/>
      <c r="V1519" s="144"/>
      <c r="W1519" s="144"/>
      <c r="X1519" s="145"/>
      <c r="Y1519" s="51"/>
      <c r="Z1519" s="13" t="str">
        <f t="shared" si="1104"/>
        <v/>
      </c>
      <c r="AA1519" s="51"/>
      <c r="AE1519" s="42" t="str">
        <f t="shared" si="1105"/>
        <v/>
      </c>
      <c r="AF1519" s="42" t="str">
        <f>IF($I1519="", "", IF(COUNTIF($I$10:$I1518, I1519)&gt;0, "", SUMIF($I$10:$I$3009, $I1519, $AE$10:$AE$3009)))</f>
        <v/>
      </c>
      <c r="AG1519" s="45" t="str">
        <f>IF($AF1519="", "", COUNTIF($AF$10:$AF$3009, "&gt;"&amp;AF1519)+1+COUNTIF($AF$10:$AF1519, $AF1519)-1)</f>
        <v/>
      </c>
      <c r="AI1519" s="42" t="str">
        <f t="shared" si="1106"/>
        <v/>
      </c>
      <c r="AK1519" s="15" t="str">
        <f t="shared" si="1107"/>
        <v/>
      </c>
      <c r="AM1519" s="64" t="str">
        <f t="shared" si="1108"/>
        <v/>
      </c>
      <c r="AN1519" s="65" t="str">
        <f t="shared" si="1109"/>
        <v/>
      </c>
      <c r="AO1519" s="65" t="str">
        <f t="shared" si="1110"/>
        <v/>
      </c>
      <c r="AP1519" s="65" t="str">
        <f t="shared" si="1111"/>
        <v/>
      </c>
      <c r="AQ1519" s="65" t="str">
        <f t="shared" si="1112"/>
        <v/>
      </c>
      <c r="AR1519" s="65" t="str">
        <f t="shared" si="1113"/>
        <v/>
      </c>
      <c r="AS1519" s="65" t="str">
        <f t="shared" si="1114"/>
        <v/>
      </c>
      <c r="AT1519" s="65" t="str">
        <f t="shared" si="1115"/>
        <v/>
      </c>
      <c r="AU1519" s="65" t="str">
        <f t="shared" si="1116"/>
        <v/>
      </c>
      <c r="AV1519" s="66" t="str">
        <f t="shared" si="1117"/>
        <v/>
      </c>
      <c r="AX1519" s="73" t="str">
        <f t="shared" si="1138"/>
        <v/>
      </c>
      <c r="AY1519" s="74" t="str">
        <f t="shared" si="1144"/>
        <v/>
      </c>
      <c r="AZ1519" s="74" t="str">
        <f t="shared" si="1144"/>
        <v/>
      </c>
      <c r="BA1519" s="74" t="str">
        <f t="shared" si="1144"/>
        <v/>
      </c>
      <c r="BB1519" s="74" t="str">
        <f t="shared" si="1144"/>
        <v/>
      </c>
      <c r="BC1519" s="74" t="str">
        <f t="shared" si="1144"/>
        <v/>
      </c>
      <c r="BD1519" s="74" t="str">
        <f t="shared" si="1144"/>
        <v/>
      </c>
      <c r="BE1519" s="74" t="str">
        <f t="shared" si="1144"/>
        <v/>
      </c>
      <c r="BF1519" s="74" t="str">
        <f t="shared" si="1144"/>
        <v/>
      </c>
      <c r="BG1519" s="75" t="str">
        <f t="shared" si="1144"/>
        <v/>
      </c>
      <c r="BI1519" s="73" t="str">
        <f t="shared" si="1139"/>
        <v/>
      </c>
      <c r="BJ1519" s="74" t="str">
        <f t="shared" si="1141"/>
        <v/>
      </c>
      <c r="BK1519" s="74" t="str">
        <f t="shared" si="1141"/>
        <v/>
      </c>
      <c r="BL1519" s="74" t="str">
        <f t="shared" si="1141"/>
        <v/>
      </c>
      <c r="BM1519" s="74" t="str">
        <f t="shared" si="1141"/>
        <v/>
      </c>
      <c r="BN1519" s="74" t="str">
        <f t="shared" si="1141"/>
        <v/>
      </c>
      <c r="BO1519" s="74" t="str">
        <f t="shared" si="1141"/>
        <v/>
      </c>
      <c r="BP1519" s="74" t="str">
        <f t="shared" si="1141"/>
        <v/>
      </c>
      <c r="BQ1519" s="74" t="str">
        <f t="shared" si="1141"/>
        <v/>
      </c>
      <c r="BR1519" s="75" t="str">
        <f t="shared" si="1141"/>
        <v/>
      </c>
      <c r="BU1519" s="42" t="str">
        <f t="shared" si="1118"/>
        <v/>
      </c>
      <c r="BV1519" s="66" t="str">
        <f t="shared" si="1119"/>
        <v/>
      </c>
      <c r="BX1519" s="64" t="str">
        <f t="shared" si="1120"/>
        <v/>
      </c>
      <c r="BY1519" s="65" t="str">
        <f t="shared" si="1121"/>
        <v/>
      </c>
      <c r="BZ1519" s="65" t="str">
        <f t="shared" si="1122"/>
        <v/>
      </c>
      <c r="CA1519" s="65" t="str">
        <f t="shared" si="1123"/>
        <v/>
      </c>
      <c r="CB1519" s="65" t="str">
        <f t="shared" si="1124"/>
        <v/>
      </c>
      <c r="CC1519" s="65" t="str">
        <f t="shared" si="1125"/>
        <v/>
      </c>
      <c r="CD1519" s="65" t="str">
        <f t="shared" si="1126"/>
        <v/>
      </c>
      <c r="CE1519" s="65" t="str">
        <f t="shared" si="1127"/>
        <v/>
      </c>
      <c r="CF1519" s="65" t="str">
        <f t="shared" si="1128"/>
        <v/>
      </c>
      <c r="CG1519" s="66" t="str">
        <f t="shared" si="1129"/>
        <v/>
      </c>
      <c r="CI1519" s="42" t="str">
        <f t="shared" si="1130"/>
        <v/>
      </c>
      <c r="CK1519" s="92" t="str">
        <f t="shared" si="1131"/>
        <v/>
      </c>
      <c r="CL1519" s="65" t="str">
        <f t="shared" si="1132"/>
        <v/>
      </c>
      <c r="CM1519" s="93" t="str">
        <f t="shared" si="1133"/>
        <v/>
      </c>
      <c r="CN1519" s="101" t="str">
        <f t="shared" si="1102"/>
        <v/>
      </c>
      <c r="CP1519" s="92" t="str">
        <f t="shared" si="1134"/>
        <v/>
      </c>
      <c r="CQ1519" s="65" t="str">
        <f t="shared" si="1135"/>
        <v/>
      </c>
      <c r="CR1519" s="93" t="str">
        <f t="shared" si="1136"/>
        <v/>
      </c>
      <c r="CS1519" s="101" t="str">
        <f t="shared" si="1137"/>
        <v/>
      </c>
    </row>
    <row r="1520" spans="1:97" x14ac:dyDescent="0.25">
      <c r="A1520" s="51"/>
      <c r="B1520" s="15" t="str">
        <f t="shared" si="1101"/>
        <v/>
      </c>
      <c r="C1520" s="15" t="str">
        <f t="shared" si="1103"/>
        <v/>
      </c>
      <c r="D1520" s="51"/>
      <c r="E1520" s="137"/>
      <c r="F1520" s="138"/>
      <c r="G1520" s="139"/>
      <c r="H1520" s="138"/>
      <c r="I1520" s="140"/>
      <c r="J1520" s="138"/>
      <c r="K1520" s="141"/>
      <c r="L1520" s="139"/>
      <c r="M1520" s="142"/>
      <c r="N1520" s="142"/>
      <c r="O1520" s="143"/>
      <c r="P1520" s="144"/>
      <c r="Q1520" s="144"/>
      <c r="R1520" s="144"/>
      <c r="S1520" s="144"/>
      <c r="T1520" s="144"/>
      <c r="U1520" s="144"/>
      <c r="V1520" s="144"/>
      <c r="W1520" s="144"/>
      <c r="X1520" s="145"/>
      <c r="Y1520" s="51"/>
      <c r="Z1520" s="13" t="str">
        <f t="shared" si="1104"/>
        <v/>
      </c>
      <c r="AA1520" s="51"/>
      <c r="AE1520" s="42" t="str">
        <f t="shared" si="1105"/>
        <v/>
      </c>
      <c r="AF1520" s="42" t="str">
        <f>IF($I1520="", "", IF(COUNTIF($I$10:$I1519, I1520)&gt;0, "", SUMIF($I$10:$I$3009, $I1520, $AE$10:$AE$3009)))</f>
        <v/>
      </c>
      <c r="AG1520" s="45" t="str">
        <f>IF($AF1520="", "", COUNTIF($AF$10:$AF$3009, "&gt;"&amp;AF1520)+1+COUNTIF($AF$10:$AF1520, $AF1520)-1)</f>
        <v/>
      </c>
      <c r="AI1520" s="42" t="str">
        <f t="shared" si="1106"/>
        <v/>
      </c>
      <c r="AK1520" s="15" t="str">
        <f t="shared" si="1107"/>
        <v/>
      </c>
      <c r="AM1520" s="64" t="str">
        <f t="shared" si="1108"/>
        <v/>
      </c>
      <c r="AN1520" s="65" t="str">
        <f t="shared" si="1109"/>
        <v/>
      </c>
      <c r="AO1520" s="65" t="str">
        <f t="shared" si="1110"/>
        <v/>
      </c>
      <c r="AP1520" s="65" t="str">
        <f t="shared" si="1111"/>
        <v/>
      </c>
      <c r="AQ1520" s="65" t="str">
        <f t="shared" si="1112"/>
        <v/>
      </c>
      <c r="AR1520" s="65" t="str">
        <f t="shared" si="1113"/>
        <v/>
      </c>
      <c r="AS1520" s="65" t="str">
        <f t="shared" si="1114"/>
        <v/>
      </c>
      <c r="AT1520" s="65" t="str">
        <f t="shared" si="1115"/>
        <v/>
      </c>
      <c r="AU1520" s="65" t="str">
        <f t="shared" si="1116"/>
        <v/>
      </c>
      <c r="AV1520" s="66" t="str">
        <f t="shared" si="1117"/>
        <v/>
      </c>
      <c r="AX1520" s="73" t="str">
        <f t="shared" si="1138"/>
        <v/>
      </c>
      <c r="AY1520" s="74" t="str">
        <f t="shared" si="1144"/>
        <v/>
      </c>
      <c r="AZ1520" s="74" t="str">
        <f t="shared" si="1144"/>
        <v/>
      </c>
      <c r="BA1520" s="74" t="str">
        <f t="shared" si="1144"/>
        <v/>
      </c>
      <c r="BB1520" s="74" t="str">
        <f t="shared" si="1144"/>
        <v/>
      </c>
      <c r="BC1520" s="74" t="str">
        <f t="shared" si="1144"/>
        <v/>
      </c>
      <c r="BD1520" s="74" t="str">
        <f t="shared" si="1144"/>
        <v/>
      </c>
      <c r="BE1520" s="74" t="str">
        <f t="shared" si="1144"/>
        <v/>
      </c>
      <c r="BF1520" s="74" t="str">
        <f t="shared" si="1144"/>
        <v/>
      </c>
      <c r="BG1520" s="75" t="str">
        <f t="shared" si="1144"/>
        <v/>
      </c>
      <c r="BI1520" s="73" t="str">
        <f t="shared" si="1139"/>
        <v/>
      </c>
      <c r="BJ1520" s="74" t="str">
        <f t="shared" si="1141"/>
        <v/>
      </c>
      <c r="BK1520" s="74" t="str">
        <f t="shared" si="1141"/>
        <v/>
      </c>
      <c r="BL1520" s="74" t="str">
        <f t="shared" si="1141"/>
        <v/>
      </c>
      <c r="BM1520" s="74" t="str">
        <f t="shared" si="1141"/>
        <v/>
      </c>
      <c r="BN1520" s="74" t="str">
        <f t="shared" ref="BJ1520:BR1548" si="1145">IFERROR(IF(BN$9="", "", IF($H1520=BN$9, $AE1520-$L1520, "")), "")</f>
        <v/>
      </c>
      <c r="BO1520" s="74" t="str">
        <f t="shared" si="1145"/>
        <v/>
      </c>
      <c r="BP1520" s="74" t="str">
        <f t="shared" si="1145"/>
        <v/>
      </c>
      <c r="BQ1520" s="74" t="str">
        <f t="shared" si="1145"/>
        <v/>
      </c>
      <c r="BR1520" s="75" t="str">
        <f t="shared" si="1145"/>
        <v/>
      </c>
      <c r="BU1520" s="42" t="str">
        <f t="shared" si="1118"/>
        <v/>
      </c>
      <c r="BV1520" s="66" t="str">
        <f t="shared" si="1119"/>
        <v/>
      </c>
      <c r="BX1520" s="64" t="str">
        <f t="shared" si="1120"/>
        <v/>
      </c>
      <c r="BY1520" s="65" t="str">
        <f t="shared" si="1121"/>
        <v/>
      </c>
      <c r="BZ1520" s="65" t="str">
        <f t="shared" si="1122"/>
        <v/>
      </c>
      <c r="CA1520" s="65" t="str">
        <f t="shared" si="1123"/>
        <v/>
      </c>
      <c r="CB1520" s="65" t="str">
        <f t="shared" si="1124"/>
        <v/>
      </c>
      <c r="CC1520" s="65" t="str">
        <f t="shared" si="1125"/>
        <v/>
      </c>
      <c r="CD1520" s="65" t="str">
        <f t="shared" si="1126"/>
        <v/>
      </c>
      <c r="CE1520" s="65" t="str">
        <f t="shared" si="1127"/>
        <v/>
      </c>
      <c r="CF1520" s="65" t="str">
        <f t="shared" si="1128"/>
        <v/>
      </c>
      <c r="CG1520" s="66" t="str">
        <f t="shared" si="1129"/>
        <v/>
      </c>
      <c r="CI1520" s="42" t="str">
        <f t="shared" si="1130"/>
        <v/>
      </c>
      <c r="CK1520" s="92" t="str">
        <f t="shared" si="1131"/>
        <v/>
      </c>
      <c r="CL1520" s="65" t="str">
        <f t="shared" si="1132"/>
        <v/>
      </c>
      <c r="CM1520" s="93" t="str">
        <f t="shared" si="1133"/>
        <v/>
      </c>
      <c r="CN1520" s="101" t="str">
        <f t="shared" si="1102"/>
        <v/>
      </c>
      <c r="CP1520" s="92" t="str">
        <f t="shared" si="1134"/>
        <v/>
      </c>
      <c r="CQ1520" s="65" t="str">
        <f t="shared" si="1135"/>
        <v/>
      </c>
      <c r="CR1520" s="93" t="str">
        <f t="shared" si="1136"/>
        <v/>
      </c>
      <c r="CS1520" s="101" t="str">
        <f t="shared" si="1137"/>
        <v/>
      </c>
    </row>
    <row r="1521" spans="1:97" x14ac:dyDescent="0.25">
      <c r="A1521" s="51"/>
      <c r="B1521" s="15" t="str">
        <f t="shared" si="1101"/>
        <v/>
      </c>
      <c r="C1521" s="15" t="str">
        <f t="shared" si="1103"/>
        <v/>
      </c>
      <c r="D1521" s="51"/>
      <c r="E1521" s="137"/>
      <c r="F1521" s="138"/>
      <c r="G1521" s="139"/>
      <c r="H1521" s="138"/>
      <c r="I1521" s="140"/>
      <c r="J1521" s="138"/>
      <c r="K1521" s="141"/>
      <c r="L1521" s="139"/>
      <c r="M1521" s="142"/>
      <c r="N1521" s="142"/>
      <c r="O1521" s="143"/>
      <c r="P1521" s="144"/>
      <c r="Q1521" s="144"/>
      <c r="R1521" s="144"/>
      <c r="S1521" s="144"/>
      <c r="T1521" s="144"/>
      <c r="U1521" s="144"/>
      <c r="V1521" s="144"/>
      <c r="W1521" s="144"/>
      <c r="X1521" s="145"/>
      <c r="Y1521" s="51"/>
      <c r="Z1521" s="13" t="str">
        <f t="shared" si="1104"/>
        <v/>
      </c>
      <c r="AA1521" s="51"/>
      <c r="AE1521" s="42" t="str">
        <f t="shared" si="1105"/>
        <v/>
      </c>
      <c r="AF1521" s="42" t="str">
        <f>IF($I1521="", "", IF(COUNTIF($I$10:$I1520, I1521)&gt;0, "", SUMIF($I$10:$I$3009, $I1521, $AE$10:$AE$3009)))</f>
        <v/>
      </c>
      <c r="AG1521" s="45" t="str">
        <f>IF($AF1521="", "", COUNTIF($AF$10:$AF$3009, "&gt;"&amp;AF1521)+1+COUNTIF($AF$10:$AF1521, $AF1521)-1)</f>
        <v/>
      </c>
      <c r="AI1521" s="42" t="str">
        <f t="shared" si="1106"/>
        <v/>
      </c>
      <c r="AK1521" s="15" t="str">
        <f t="shared" si="1107"/>
        <v/>
      </c>
      <c r="AM1521" s="64" t="str">
        <f t="shared" si="1108"/>
        <v/>
      </c>
      <c r="AN1521" s="65" t="str">
        <f t="shared" si="1109"/>
        <v/>
      </c>
      <c r="AO1521" s="65" t="str">
        <f t="shared" si="1110"/>
        <v/>
      </c>
      <c r="AP1521" s="65" t="str">
        <f t="shared" si="1111"/>
        <v/>
      </c>
      <c r="AQ1521" s="65" t="str">
        <f t="shared" si="1112"/>
        <v/>
      </c>
      <c r="AR1521" s="65" t="str">
        <f t="shared" si="1113"/>
        <v/>
      </c>
      <c r="AS1521" s="65" t="str">
        <f t="shared" si="1114"/>
        <v/>
      </c>
      <c r="AT1521" s="65" t="str">
        <f t="shared" si="1115"/>
        <v/>
      </c>
      <c r="AU1521" s="65" t="str">
        <f t="shared" si="1116"/>
        <v/>
      </c>
      <c r="AV1521" s="66" t="str">
        <f t="shared" si="1117"/>
        <v/>
      </c>
      <c r="AX1521" s="73" t="str">
        <f t="shared" si="1138"/>
        <v/>
      </c>
      <c r="AY1521" s="74" t="str">
        <f t="shared" si="1144"/>
        <v/>
      </c>
      <c r="AZ1521" s="74" t="str">
        <f t="shared" si="1144"/>
        <v/>
      </c>
      <c r="BA1521" s="74" t="str">
        <f t="shared" si="1144"/>
        <v/>
      </c>
      <c r="BB1521" s="74" t="str">
        <f t="shared" si="1144"/>
        <v/>
      </c>
      <c r="BC1521" s="74" t="str">
        <f t="shared" si="1144"/>
        <v/>
      </c>
      <c r="BD1521" s="74" t="str">
        <f t="shared" si="1144"/>
        <v/>
      </c>
      <c r="BE1521" s="74" t="str">
        <f t="shared" si="1144"/>
        <v/>
      </c>
      <c r="BF1521" s="74" t="str">
        <f t="shared" si="1144"/>
        <v/>
      </c>
      <c r="BG1521" s="75" t="str">
        <f t="shared" si="1144"/>
        <v/>
      </c>
      <c r="BI1521" s="73" t="str">
        <f t="shared" si="1139"/>
        <v/>
      </c>
      <c r="BJ1521" s="74" t="str">
        <f t="shared" si="1145"/>
        <v/>
      </c>
      <c r="BK1521" s="74" t="str">
        <f t="shared" si="1145"/>
        <v/>
      </c>
      <c r="BL1521" s="74" t="str">
        <f t="shared" si="1145"/>
        <v/>
      </c>
      <c r="BM1521" s="74" t="str">
        <f t="shared" si="1145"/>
        <v/>
      </c>
      <c r="BN1521" s="74" t="str">
        <f t="shared" si="1145"/>
        <v/>
      </c>
      <c r="BO1521" s="74" t="str">
        <f t="shared" si="1145"/>
        <v/>
      </c>
      <c r="BP1521" s="74" t="str">
        <f t="shared" si="1145"/>
        <v/>
      </c>
      <c r="BQ1521" s="74" t="str">
        <f t="shared" si="1145"/>
        <v/>
      </c>
      <c r="BR1521" s="75" t="str">
        <f t="shared" si="1145"/>
        <v/>
      </c>
      <c r="BU1521" s="42" t="str">
        <f t="shared" si="1118"/>
        <v/>
      </c>
      <c r="BV1521" s="66" t="str">
        <f t="shared" si="1119"/>
        <v/>
      </c>
      <c r="BX1521" s="64" t="str">
        <f t="shared" si="1120"/>
        <v/>
      </c>
      <c r="BY1521" s="65" t="str">
        <f t="shared" si="1121"/>
        <v/>
      </c>
      <c r="BZ1521" s="65" t="str">
        <f t="shared" si="1122"/>
        <v/>
      </c>
      <c r="CA1521" s="65" t="str">
        <f t="shared" si="1123"/>
        <v/>
      </c>
      <c r="CB1521" s="65" t="str">
        <f t="shared" si="1124"/>
        <v/>
      </c>
      <c r="CC1521" s="65" t="str">
        <f t="shared" si="1125"/>
        <v/>
      </c>
      <c r="CD1521" s="65" t="str">
        <f t="shared" si="1126"/>
        <v/>
      </c>
      <c r="CE1521" s="65" t="str">
        <f t="shared" si="1127"/>
        <v/>
      </c>
      <c r="CF1521" s="65" t="str">
        <f t="shared" si="1128"/>
        <v/>
      </c>
      <c r="CG1521" s="66" t="str">
        <f t="shared" si="1129"/>
        <v/>
      </c>
      <c r="CI1521" s="42" t="str">
        <f t="shared" si="1130"/>
        <v/>
      </c>
      <c r="CK1521" s="92" t="str">
        <f t="shared" si="1131"/>
        <v/>
      </c>
      <c r="CL1521" s="65" t="str">
        <f t="shared" si="1132"/>
        <v/>
      </c>
      <c r="CM1521" s="93" t="str">
        <f t="shared" si="1133"/>
        <v/>
      </c>
      <c r="CN1521" s="101" t="str">
        <f t="shared" si="1102"/>
        <v/>
      </c>
      <c r="CP1521" s="92" t="str">
        <f t="shared" si="1134"/>
        <v/>
      </c>
      <c r="CQ1521" s="65" t="str">
        <f t="shared" si="1135"/>
        <v/>
      </c>
      <c r="CR1521" s="93" t="str">
        <f t="shared" si="1136"/>
        <v/>
      </c>
      <c r="CS1521" s="101" t="str">
        <f t="shared" si="1137"/>
        <v/>
      </c>
    </row>
    <row r="1522" spans="1:97" x14ac:dyDescent="0.25">
      <c r="A1522" s="51"/>
      <c r="B1522" s="15" t="str">
        <f t="shared" si="1101"/>
        <v/>
      </c>
      <c r="C1522" s="15" t="str">
        <f t="shared" si="1103"/>
        <v/>
      </c>
      <c r="D1522" s="51"/>
      <c r="E1522" s="137"/>
      <c r="F1522" s="138"/>
      <c r="G1522" s="139"/>
      <c r="H1522" s="138"/>
      <c r="I1522" s="140"/>
      <c r="J1522" s="138"/>
      <c r="K1522" s="141"/>
      <c r="L1522" s="139"/>
      <c r="M1522" s="142"/>
      <c r="N1522" s="142"/>
      <c r="O1522" s="143"/>
      <c r="P1522" s="144"/>
      <c r="Q1522" s="144"/>
      <c r="R1522" s="144"/>
      <c r="S1522" s="144"/>
      <c r="T1522" s="144"/>
      <c r="U1522" s="144"/>
      <c r="V1522" s="144"/>
      <c r="W1522" s="144"/>
      <c r="X1522" s="145"/>
      <c r="Y1522" s="51"/>
      <c r="Z1522" s="13" t="str">
        <f t="shared" si="1104"/>
        <v/>
      </c>
      <c r="AA1522" s="51"/>
      <c r="AE1522" s="42" t="str">
        <f t="shared" si="1105"/>
        <v/>
      </c>
      <c r="AF1522" s="42" t="str">
        <f>IF($I1522="", "", IF(COUNTIF($I$10:$I1521, I1522)&gt;0, "", SUMIF($I$10:$I$3009, $I1522, $AE$10:$AE$3009)))</f>
        <v/>
      </c>
      <c r="AG1522" s="45" t="str">
        <f>IF($AF1522="", "", COUNTIF($AF$10:$AF$3009, "&gt;"&amp;AF1522)+1+COUNTIF($AF$10:$AF1522, $AF1522)-1)</f>
        <v/>
      </c>
      <c r="AI1522" s="42" t="str">
        <f t="shared" si="1106"/>
        <v/>
      </c>
      <c r="AK1522" s="15" t="str">
        <f t="shared" si="1107"/>
        <v/>
      </c>
      <c r="AM1522" s="64" t="str">
        <f t="shared" si="1108"/>
        <v/>
      </c>
      <c r="AN1522" s="65" t="str">
        <f t="shared" si="1109"/>
        <v/>
      </c>
      <c r="AO1522" s="65" t="str">
        <f t="shared" si="1110"/>
        <v/>
      </c>
      <c r="AP1522" s="65" t="str">
        <f t="shared" si="1111"/>
        <v/>
      </c>
      <c r="AQ1522" s="65" t="str">
        <f t="shared" si="1112"/>
        <v/>
      </c>
      <c r="AR1522" s="65" t="str">
        <f t="shared" si="1113"/>
        <v/>
      </c>
      <c r="AS1522" s="65" t="str">
        <f t="shared" si="1114"/>
        <v/>
      </c>
      <c r="AT1522" s="65" t="str">
        <f t="shared" si="1115"/>
        <v/>
      </c>
      <c r="AU1522" s="65" t="str">
        <f t="shared" si="1116"/>
        <v/>
      </c>
      <c r="AV1522" s="66" t="str">
        <f t="shared" si="1117"/>
        <v/>
      </c>
      <c r="AX1522" s="73" t="str">
        <f t="shared" si="1138"/>
        <v/>
      </c>
      <c r="AY1522" s="74" t="str">
        <f t="shared" si="1144"/>
        <v/>
      </c>
      <c r="AZ1522" s="74" t="str">
        <f t="shared" si="1144"/>
        <v/>
      </c>
      <c r="BA1522" s="74" t="str">
        <f t="shared" si="1144"/>
        <v/>
      </c>
      <c r="BB1522" s="74" t="str">
        <f t="shared" si="1144"/>
        <v/>
      </c>
      <c r="BC1522" s="74" t="str">
        <f t="shared" si="1144"/>
        <v/>
      </c>
      <c r="BD1522" s="74" t="str">
        <f t="shared" si="1144"/>
        <v/>
      </c>
      <c r="BE1522" s="74" t="str">
        <f t="shared" si="1144"/>
        <v/>
      </c>
      <c r="BF1522" s="74" t="str">
        <f t="shared" si="1144"/>
        <v/>
      </c>
      <c r="BG1522" s="75" t="str">
        <f t="shared" si="1144"/>
        <v/>
      </c>
      <c r="BI1522" s="73" t="str">
        <f t="shared" si="1139"/>
        <v/>
      </c>
      <c r="BJ1522" s="74" t="str">
        <f t="shared" si="1145"/>
        <v/>
      </c>
      <c r="BK1522" s="74" t="str">
        <f t="shared" si="1145"/>
        <v/>
      </c>
      <c r="BL1522" s="74" t="str">
        <f t="shared" si="1145"/>
        <v/>
      </c>
      <c r="BM1522" s="74" t="str">
        <f t="shared" si="1145"/>
        <v/>
      </c>
      <c r="BN1522" s="74" t="str">
        <f t="shared" si="1145"/>
        <v/>
      </c>
      <c r="BO1522" s="74" t="str">
        <f t="shared" si="1145"/>
        <v/>
      </c>
      <c r="BP1522" s="74" t="str">
        <f t="shared" si="1145"/>
        <v/>
      </c>
      <c r="BQ1522" s="74" t="str">
        <f t="shared" si="1145"/>
        <v/>
      </c>
      <c r="BR1522" s="75" t="str">
        <f t="shared" si="1145"/>
        <v/>
      </c>
      <c r="BU1522" s="42" t="str">
        <f t="shared" si="1118"/>
        <v/>
      </c>
      <c r="BV1522" s="66" t="str">
        <f t="shared" si="1119"/>
        <v/>
      </c>
      <c r="BX1522" s="64" t="str">
        <f t="shared" si="1120"/>
        <v/>
      </c>
      <c r="BY1522" s="65" t="str">
        <f t="shared" si="1121"/>
        <v/>
      </c>
      <c r="BZ1522" s="65" t="str">
        <f t="shared" si="1122"/>
        <v/>
      </c>
      <c r="CA1522" s="65" t="str">
        <f t="shared" si="1123"/>
        <v/>
      </c>
      <c r="CB1522" s="65" t="str">
        <f t="shared" si="1124"/>
        <v/>
      </c>
      <c r="CC1522" s="65" t="str">
        <f t="shared" si="1125"/>
        <v/>
      </c>
      <c r="CD1522" s="65" t="str">
        <f t="shared" si="1126"/>
        <v/>
      </c>
      <c r="CE1522" s="65" t="str">
        <f t="shared" si="1127"/>
        <v/>
      </c>
      <c r="CF1522" s="65" t="str">
        <f t="shared" si="1128"/>
        <v/>
      </c>
      <c r="CG1522" s="66" t="str">
        <f t="shared" si="1129"/>
        <v/>
      </c>
      <c r="CI1522" s="42" t="str">
        <f t="shared" si="1130"/>
        <v/>
      </c>
      <c r="CK1522" s="92" t="str">
        <f t="shared" si="1131"/>
        <v/>
      </c>
      <c r="CL1522" s="65" t="str">
        <f t="shared" si="1132"/>
        <v/>
      </c>
      <c r="CM1522" s="93" t="str">
        <f t="shared" si="1133"/>
        <v/>
      </c>
      <c r="CN1522" s="101" t="str">
        <f t="shared" si="1102"/>
        <v/>
      </c>
      <c r="CP1522" s="92" t="str">
        <f t="shared" si="1134"/>
        <v/>
      </c>
      <c r="CQ1522" s="65" t="str">
        <f t="shared" si="1135"/>
        <v/>
      </c>
      <c r="CR1522" s="93" t="str">
        <f t="shared" si="1136"/>
        <v/>
      </c>
      <c r="CS1522" s="101" t="str">
        <f t="shared" si="1137"/>
        <v/>
      </c>
    </row>
    <row r="1523" spans="1:97" x14ac:dyDescent="0.25">
      <c r="A1523" s="51"/>
      <c r="B1523" s="15" t="str">
        <f t="shared" si="1101"/>
        <v/>
      </c>
      <c r="C1523" s="15" t="str">
        <f t="shared" si="1103"/>
        <v/>
      </c>
      <c r="D1523" s="51"/>
      <c r="E1523" s="137"/>
      <c r="F1523" s="138"/>
      <c r="G1523" s="139"/>
      <c r="H1523" s="138"/>
      <c r="I1523" s="140"/>
      <c r="J1523" s="138"/>
      <c r="K1523" s="141"/>
      <c r="L1523" s="139"/>
      <c r="M1523" s="142"/>
      <c r="N1523" s="142"/>
      <c r="O1523" s="143"/>
      <c r="P1523" s="144"/>
      <c r="Q1523" s="144"/>
      <c r="R1523" s="144"/>
      <c r="S1523" s="144"/>
      <c r="T1523" s="144"/>
      <c r="U1523" s="144"/>
      <c r="V1523" s="144"/>
      <c r="W1523" s="144"/>
      <c r="X1523" s="145"/>
      <c r="Y1523" s="51"/>
      <c r="Z1523" s="13" t="str">
        <f t="shared" si="1104"/>
        <v/>
      </c>
      <c r="AA1523" s="51"/>
      <c r="AE1523" s="42" t="str">
        <f t="shared" si="1105"/>
        <v/>
      </c>
      <c r="AF1523" s="42" t="str">
        <f>IF($I1523="", "", IF(COUNTIF($I$10:$I1522, I1523)&gt;0, "", SUMIF($I$10:$I$3009, $I1523, $AE$10:$AE$3009)))</f>
        <v/>
      </c>
      <c r="AG1523" s="45" t="str">
        <f>IF($AF1523="", "", COUNTIF($AF$10:$AF$3009, "&gt;"&amp;AF1523)+1+COUNTIF($AF$10:$AF1523, $AF1523)-1)</f>
        <v/>
      </c>
      <c r="AI1523" s="42" t="str">
        <f t="shared" si="1106"/>
        <v/>
      </c>
      <c r="AK1523" s="15" t="str">
        <f t="shared" si="1107"/>
        <v/>
      </c>
      <c r="AM1523" s="64" t="str">
        <f t="shared" si="1108"/>
        <v/>
      </c>
      <c r="AN1523" s="65" t="str">
        <f t="shared" si="1109"/>
        <v/>
      </c>
      <c r="AO1523" s="65" t="str">
        <f t="shared" si="1110"/>
        <v/>
      </c>
      <c r="AP1523" s="65" t="str">
        <f t="shared" si="1111"/>
        <v/>
      </c>
      <c r="AQ1523" s="65" t="str">
        <f t="shared" si="1112"/>
        <v/>
      </c>
      <c r="AR1523" s="65" t="str">
        <f t="shared" si="1113"/>
        <v/>
      </c>
      <c r="AS1523" s="65" t="str">
        <f t="shared" si="1114"/>
        <v/>
      </c>
      <c r="AT1523" s="65" t="str">
        <f t="shared" si="1115"/>
        <v/>
      </c>
      <c r="AU1523" s="65" t="str">
        <f t="shared" si="1116"/>
        <v/>
      </c>
      <c r="AV1523" s="66" t="str">
        <f t="shared" si="1117"/>
        <v/>
      </c>
      <c r="AX1523" s="73" t="str">
        <f t="shared" si="1138"/>
        <v/>
      </c>
      <c r="AY1523" s="74" t="str">
        <f t="shared" si="1144"/>
        <v/>
      </c>
      <c r="AZ1523" s="74" t="str">
        <f t="shared" si="1144"/>
        <v/>
      </c>
      <c r="BA1523" s="74" t="str">
        <f t="shared" si="1144"/>
        <v/>
      </c>
      <c r="BB1523" s="74" t="str">
        <f t="shared" si="1144"/>
        <v/>
      </c>
      <c r="BC1523" s="74" t="str">
        <f t="shared" si="1144"/>
        <v/>
      </c>
      <c r="BD1523" s="74" t="str">
        <f t="shared" si="1144"/>
        <v/>
      </c>
      <c r="BE1523" s="74" t="str">
        <f t="shared" si="1144"/>
        <v/>
      </c>
      <c r="BF1523" s="74" t="str">
        <f t="shared" si="1144"/>
        <v/>
      </c>
      <c r="BG1523" s="75" t="str">
        <f t="shared" si="1144"/>
        <v/>
      </c>
      <c r="BI1523" s="73" t="str">
        <f t="shared" si="1139"/>
        <v/>
      </c>
      <c r="BJ1523" s="74" t="str">
        <f t="shared" si="1145"/>
        <v/>
      </c>
      <c r="BK1523" s="74" t="str">
        <f t="shared" si="1145"/>
        <v/>
      </c>
      <c r="BL1523" s="74" t="str">
        <f t="shared" si="1145"/>
        <v/>
      </c>
      <c r="BM1523" s="74" t="str">
        <f t="shared" si="1145"/>
        <v/>
      </c>
      <c r="BN1523" s="74" t="str">
        <f t="shared" si="1145"/>
        <v/>
      </c>
      <c r="BO1523" s="74" t="str">
        <f t="shared" si="1145"/>
        <v/>
      </c>
      <c r="BP1523" s="74" t="str">
        <f t="shared" si="1145"/>
        <v/>
      </c>
      <c r="BQ1523" s="74" t="str">
        <f t="shared" si="1145"/>
        <v/>
      </c>
      <c r="BR1523" s="75" t="str">
        <f t="shared" si="1145"/>
        <v/>
      </c>
      <c r="BU1523" s="42" t="str">
        <f t="shared" si="1118"/>
        <v/>
      </c>
      <c r="BV1523" s="66" t="str">
        <f t="shared" si="1119"/>
        <v/>
      </c>
      <c r="BX1523" s="64" t="str">
        <f t="shared" si="1120"/>
        <v/>
      </c>
      <c r="BY1523" s="65" t="str">
        <f t="shared" si="1121"/>
        <v/>
      </c>
      <c r="BZ1523" s="65" t="str">
        <f t="shared" si="1122"/>
        <v/>
      </c>
      <c r="CA1523" s="65" t="str">
        <f t="shared" si="1123"/>
        <v/>
      </c>
      <c r="CB1523" s="65" t="str">
        <f t="shared" si="1124"/>
        <v/>
      </c>
      <c r="CC1523" s="65" t="str">
        <f t="shared" si="1125"/>
        <v/>
      </c>
      <c r="CD1523" s="65" t="str">
        <f t="shared" si="1126"/>
        <v/>
      </c>
      <c r="CE1523" s="65" t="str">
        <f t="shared" si="1127"/>
        <v/>
      </c>
      <c r="CF1523" s="65" t="str">
        <f t="shared" si="1128"/>
        <v/>
      </c>
      <c r="CG1523" s="66" t="str">
        <f t="shared" si="1129"/>
        <v/>
      </c>
      <c r="CI1523" s="42" t="str">
        <f t="shared" si="1130"/>
        <v/>
      </c>
      <c r="CK1523" s="92" t="str">
        <f t="shared" si="1131"/>
        <v/>
      </c>
      <c r="CL1523" s="65" t="str">
        <f t="shared" si="1132"/>
        <v/>
      </c>
      <c r="CM1523" s="93" t="str">
        <f t="shared" si="1133"/>
        <v/>
      </c>
      <c r="CN1523" s="101" t="str">
        <f t="shared" si="1102"/>
        <v/>
      </c>
      <c r="CP1523" s="92" t="str">
        <f t="shared" si="1134"/>
        <v/>
      </c>
      <c r="CQ1523" s="65" t="str">
        <f t="shared" si="1135"/>
        <v/>
      </c>
      <c r="CR1523" s="93" t="str">
        <f t="shared" si="1136"/>
        <v/>
      </c>
      <c r="CS1523" s="101" t="str">
        <f t="shared" si="1137"/>
        <v/>
      </c>
    </row>
    <row r="1524" spans="1:97" x14ac:dyDescent="0.25">
      <c r="A1524" s="51"/>
      <c r="B1524" s="15" t="str">
        <f t="shared" si="1101"/>
        <v/>
      </c>
      <c r="C1524" s="15" t="str">
        <f t="shared" si="1103"/>
        <v/>
      </c>
      <c r="D1524" s="51"/>
      <c r="E1524" s="137"/>
      <c r="F1524" s="138"/>
      <c r="G1524" s="139"/>
      <c r="H1524" s="138"/>
      <c r="I1524" s="140"/>
      <c r="J1524" s="138"/>
      <c r="K1524" s="141"/>
      <c r="L1524" s="139"/>
      <c r="M1524" s="142"/>
      <c r="N1524" s="142"/>
      <c r="O1524" s="143"/>
      <c r="P1524" s="144"/>
      <c r="Q1524" s="144"/>
      <c r="R1524" s="144"/>
      <c r="S1524" s="144"/>
      <c r="T1524" s="144"/>
      <c r="U1524" s="144"/>
      <c r="V1524" s="144"/>
      <c r="W1524" s="144"/>
      <c r="X1524" s="145"/>
      <c r="Y1524" s="51"/>
      <c r="Z1524" s="13" t="str">
        <f t="shared" si="1104"/>
        <v/>
      </c>
      <c r="AA1524" s="51"/>
      <c r="AE1524" s="42" t="str">
        <f t="shared" si="1105"/>
        <v/>
      </c>
      <c r="AF1524" s="42" t="str">
        <f>IF($I1524="", "", IF(COUNTIF($I$10:$I1523, I1524)&gt;0, "", SUMIF($I$10:$I$3009, $I1524, $AE$10:$AE$3009)))</f>
        <v/>
      </c>
      <c r="AG1524" s="45" t="str">
        <f>IF($AF1524="", "", COUNTIF($AF$10:$AF$3009, "&gt;"&amp;AF1524)+1+COUNTIF($AF$10:$AF1524, $AF1524)-1)</f>
        <v/>
      </c>
      <c r="AI1524" s="42" t="str">
        <f t="shared" si="1106"/>
        <v/>
      </c>
      <c r="AK1524" s="15" t="str">
        <f t="shared" si="1107"/>
        <v/>
      </c>
      <c r="AM1524" s="64" t="str">
        <f t="shared" si="1108"/>
        <v/>
      </c>
      <c r="AN1524" s="65" t="str">
        <f t="shared" si="1109"/>
        <v/>
      </c>
      <c r="AO1524" s="65" t="str">
        <f t="shared" si="1110"/>
        <v/>
      </c>
      <c r="AP1524" s="65" t="str">
        <f t="shared" si="1111"/>
        <v/>
      </c>
      <c r="AQ1524" s="65" t="str">
        <f t="shared" si="1112"/>
        <v/>
      </c>
      <c r="AR1524" s="65" t="str">
        <f t="shared" si="1113"/>
        <v/>
      </c>
      <c r="AS1524" s="65" t="str">
        <f t="shared" si="1114"/>
        <v/>
      </c>
      <c r="AT1524" s="65" t="str">
        <f t="shared" si="1115"/>
        <v/>
      </c>
      <c r="AU1524" s="65" t="str">
        <f t="shared" si="1116"/>
        <v/>
      </c>
      <c r="AV1524" s="66" t="str">
        <f t="shared" si="1117"/>
        <v/>
      </c>
      <c r="AX1524" s="73" t="str">
        <f t="shared" si="1138"/>
        <v/>
      </c>
      <c r="AY1524" s="74" t="str">
        <f t="shared" si="1144"/>
        <v/>
      </c>
      <c r="AZ1524" s="74" t="str">
        <f t="shared" si="1144"/>
        <v/>
      </c>
      <c r="BA1524" s="74" t="str">
        <f t="shared" si="1144"/>
        <v/>
      </c>
      <c r="BB1524" s="74" t="str">
        <f t="shared" si="1144"/>
        <v/>
      </c>
      <c r="BC1524" s="74" t="str">
        <f t="shared" si="1144"/>
        <v/>
      </c>
      <c r="BD1524" s="74" t="str">
        <f t="shared" si="1144"/>
        <v/>
      </c>
      <c r="BE1524" s="74" t="str">
        <f t="shared" si="1144"/>
        <v/>
      </c>
      <c r="BF1524" s="74" t="str">
        <f t="shared" si="1144"/>
        <v/>
      </c>
      <c r="BG1524" s="75" t="str">
        <f t="shared" si="1144"/>
        <v/>
      </c>
      <c r="BI1524" s="73" t="str">
        <f t="shared" si="1139"/>
        <v/>
      </c>
      <c r="BJ1524" s="74" t="str">
        <f t="shared" si="1145"/>
        <v/>
      </c>
      <c r="BK1524" s="74" t="str">
        <f t="shared" si="1145"/>
        <v/>
      </c>
      <c r="BL1524" s="74" t="str">
        <f t="shared" si="1145"/>
        <v/>
      </c>
      <c r="BM1524" s="74" t="str">
        <f t="shared" si="1145"/>
        <v/>
      </c>
      <c r="BN1524" s="74" t="str">
        <f t="shared" si="1145"/>
        <v/>
      </c>
      <c r="BO1524" s="74" t="str">
        <f t="shared" si="1145"/>
        <v/>
      </c>
      <c r="BP1524" s="74" t="str">
        <f t="shared" si="1145"/>
        <v/>
      </c>
      <c r="BQ1524" s="74" t="str">
        <f t="shared" si="1145"/>
        <v/>
      </c>
      <c r="BR1524" s="75" t="str">
        <f t="shared" si="1145"/>
        <v/>
      </c>
      <c r="BU1524" s="42" t="str">
        <f t="shared" si="1118"/>
        <v/>
      </c>
      <c r="BV1524" s="66" t="str">
        <f t="shared" si="1119"/>
        <v/>
      </c>
      <c r="BX1524" s="64" t="str">
        <f t="shared" si="1120"/>
        <v/>
      </c>
      <c r="BY1524" s="65" t="str">
        <f t="shared" si="1121"/>
        <v/>
      </c>
      <c r="BZ1524" s="65" t="str">
        <f t="shared" si="1122"/>
        <v/>
      </c>
      <c r="CA1524" s="65" t="str">
        <f t="shared" si="1123"/>
        <v/>
      </c>
      <c r="CB1524" s="65" t="str">
        <f t="shared" si="1124"/>
        <v/>
      </c>
      <c r="CC1524" s="65" t="str">
        <f t="shared" si="1125"/>
        <v/>
      </c>
      <c r="CD1524" s="65" t="str">
        <f t="shared" si="1126"/>
        <v/>
      </c>
      <c r="CE1524" s="65" t="str">
        <f t="shared" si="1127"/>
        <v/>
      </c>
      <c r="CF1524" s="65" t="str">
        <f t="shared" si="1128"/>
        <v/>
      </c>
      <c r="CG1524" s="66" t="str">
        <f t="shared" si="1129"/>
        <v/>
      </c>
      <c r="CI1524" s="42" t="str">
        <f t="shared" si="1130"/>
        <v/>
      </c>
      <c r="CK1524" s="92" t="str">
        <f t="shared" si="1131"/>
        <v/>
      </c>
      <c r="CL1524" s="65" t="str">
        <f t="shared" si="1132"/>
        <v/>
      </c>
      <c r="CM1524" s="93" t="str">
        <f t="shared" si="1133"/>
        <v/>
      </c>
      <c r="CN1524" s="101" t="str">
        <f t="shared" si="1102"/>
        <v/>
      </c>
      <c r="CP1524" s="92" t="str">
        <f t="shared" si="1134"/>
        <v/>
      </c>
      <c r="CQ1524" s="65" t="str">
        <f t="shared" si="1135"/>
        <v/>
      </c>
      <c r="CR1524" s="93" t="str">
        <f t="shared" si="1136"/>
        <v/>
      </c>
      <c r="CS1524" s="101" t="str">
        <f t="shared" si="1137"/>
        <v/>
      </c>
    </row>
    <row r="1525" spans="1:97" x14ac:dyDescent="0.25">
      <c r="A1525" s="51"/>
      <c r="B1525" s="15" t="str">
        <f t="shared" si="1101"/>
        <v/>
      </c>
      <c r="C1525" s="15" t="str">
        <f t="shared" si="1103"/>
        <v/>
      </c>
      <c r="D1525" s="51"/>
      <c r="E1525" s="137"/>
      <c r="F1525" s="138"/>
      <c r="G1525" s="139"/>
      <c r="H1525" s="138"/>
      <c r="I1525" s="140"/>
      <c r="J1525" s="138"/>
      <c r="K1525" s="141"/>
      <c r="L1525" s="139"/>
      <c r="M1525" s="142"/>
      <c r="N1525" s="142"/>
      <c r="O1525" s="143"/>
      <c r="P1525" s="144"/>
      <c r="Q1525" s="144"/>
      <c r="R1525" s="144"/>
      <c r="S1525" s="144"/>
      <c r="T1525" s="144"/>
      <c r="U1525" s="144"/>
      <c r="V1525" s="144"/>
      <c r="W1525" s="144"/>
      <c r="X1525" s="145"/>
      <c r="Y1525" s="51"/>
      <c r="Z1525" s="13" t="str">
        <f t="shared" si="1104"/>
        <v/>
      </c>
      <c r="AA1525" s="51"/>
      <c r="AE1525" s="42" t="str">
        <f t="shared" si="1105"/>
        <v/>
      </c>
      <c r="AF1525" s="42" t="str">
        <f>IF($I1525="", "", IF(COUNTIF($I$10:$I1524, I1525)&gt;0, "", SUMIF($I$10:$I$3009, $I1525, $AE$10:$AE$3009)))</f>
        <v/>
      </c>
      <c r="AG1525" s="45" t="str">
        <f>IF($AF1525="", "", COUNTIF($AF$10:$AF$3009, "&gt;"&amp;AF1525)+1+COUNTIF($AF$10:$AF1525, $AF1525)-1)</f>
        <v/>
      </c>
      <c r="AI1525" s="42" t="str">
        <f t="shared" si="1106"/>
        <v/>
      </c>
      <c r="AK1525" s="15" t="str">
        <f t="shared" si="1107"/>
        <v/>
      </c>
      <c r="AM1525" s="64" t="str">
        <f t="shared" si="1108"/>
        <v/>
      </c>
      <c r="AN1525" s="65" t="str">
        <f t="shared" si="1109"/>
        <v/>
      </c>
      <c r="AO1525" s="65" t="str">
        <f t="shared" si="1110"/>
        <v/>
      </c>
      <c r="AP1525" s="65" t="str">
        <f t="shared" si="1111"/>
        <v/>
      </c>
      <c r="AQ1525" s="65" t="str">
        <f t="shared" si="1112"/>
        <v/>
      </c>
      <c r="AR1525" s="65" t="str">
        <f t="shared" si="1113"/>
        <v/>
      </c>
      <c r="AS1525" s="65" t="str">
        <f t="shared" si="1114"/>
        <v/>
      </c>
      <c r="AT1525" s="65" t="str">
        <f t="shared" si="1115"/>
        <v/>
      </c>
      <c r="AU1525" s="65" t="str">
        <f t="shared" si="1116"/>
        <v/>
      </c>
      <c r="AV1525" s="66" t="str">
        <f t="shared" si="1117"/>
        <v/>
      </c>
      <c r="AX1525" s="73" t="str">
        <f t="shared" si="1138"/>
        <v/>
      </c>
      <c r="AY1525" s="74" t="str">
        <f t="shared" si="1144"/>
        <v/>
      </c>
      <c r="AZ1525" s="74" t="str">
        <f t="shared" si="1144"/>
        <v/>
      </c>
      <c r="BA1525" s="74" t="str">
        <f t="shared" si="1144"/>
        <v/>
      </c>
      <c r="BB1525" s="74" t="str">
        <f t="shared" si="1144"/>
        <v/>
      </c>
      <c r="BC1525" s="74" t="str">
        <f t="shared" si="1144"/>
        <v/>
      </c>
      <c r="BD1525" s="74" t="str">
        <f t="shared" si="1144"/>
        <v/>
      </c>
      <c r="BE1525" s="74" t="str">
        <f t="shared" si="1144"/>
        <v/>
      </c>
      <c r="BF1525" s="74" t="str">
        <f t="shared" si="1144"/>
        <v/>
      </c>
      <c r="BG1525" s="75" t="str">
        <f t="shared" si="1144"/>
        <v/>
      </c>
      <c r="BI1525" s="73" t="str">
        <f t="shared" si="1139"/>
        <v/>
      </c>
      <c r="BJ1525" s="74" t="str">
        <f t="shared" si="1145"/>
        <v/>
      </c>
      <c r="BK1525" s="74" t="str">
        <f t="shared" si="1145"/>
        <v/>
      </c>
      <c r="BL1525" s="74" t="str">
        <f t="shared" si="1145"/>
        <v/>
      </c>
      <c r="BM1525" s="74" t="str">
        <f t="shared" si="1145"/>
        <v/>
      </c>
      <c r="BN1525" s="74" t="str">
        <f t="shared" si="1145"/>
        <v/>
      </c>
      <c r="BO1525" s="74" t="str">
        <f t="shared" si="1145"/>
        <v/>
      </c>
      <c r="BP1525" s="74" t="str">
        <f t="shared" si="1145"/>
        <v/>
      </c>
      <c r="BQ1525" s="74" t="str">
        <f t="shared" si="1145"/>
        <v/>
      </c>
      <c r="BR1525" s="75" t="str">
        <f t="shared" si="1145"/>
        <v/>
      </c>
      <c r="BU1525" s="42" t="str">
        <f t="shared" si="1118"/>
        <v/>
      </c>
      <c r="BV1525" s="66" t="str">
        <f t="shared" si="1119"/>
        <v/>
      </c>
      <c r="BX1525" s="64" t="str">
        <f t="shared" si="1120"/>
        <v/>
      </c>
      <c r="BY1525" s="65" t="str">
        <f t="shared" si="1121"/>
        <v/>
      </c>
      <c r="BZ1525" s="65" t="str">
        <f t="shared" si="1122"/>
        <v/>
      </c>
      <c r="CA1525" s="65" t="str">
        <f t="shared" si="1123"/>
        <v/>
      </c>
      <c r="CB1525" s="65" t="str">
        <f t="shared" si="1124"/>
        <v/>
      </c>
      <c r="CC1525" s="65" t="str">
        <f t="shared" si="1125"/>
        <v/>
      </c>
      <c r="CD1525" s="65" t="str">
        <f t="shared" si="1126"/>
        <v/>
      </c>
      <c r="CE1525" s="65" t="str">
        <f t="shared" si="1127"/>
        <v/>
      </c>
      <c r="CF1525" s="65" t="str">
        <f t="shared" si="1128"/>
        <v/>
      </c>
      <c r="CG1525" s="66" t="str">
        <f t="shared" si="1129"/>
        <v/>
      </c>
      <c r="CI1525" s="42" t="str">
        <f t="shared" si="1130"/>
        <v/>
      </c>
      <c r="CK1525" s="92" t="str">
        <f t="shared" si="1131"/>
        <v/>
      </c>
      <c r="CL1525" s="65" t="str">
        <f t="shared" si="1132"/>
        <v/>
      </c>
      <c r="CM1525" s="93" t="str">
        <f t="shared" si="1133"/>
        <v/>
      </c>
      <c r="CN1525" s="101" t="str">
        <f t="shared" si="1102"/>
        <v/>
      </c>
      <c r="CP1525" s="92" t="str">
        <f t="shared" si="1134"/>
        <v/>
      </c>
      <c r="CQ1525" s="65" t="str">
        <f t="shared" si="1135"/>
        <v/>
      </c>
      <c r="CR1525" s="93" t="str">
        <f t="shared" si="1136"/>
        <v/>
      </c>
      <c r="CS1525" s="101" t="str">
        <f t="shared" si="1137"/>
        <v/>
      </c>
    </row>
    <row r="1526" spans="1:97" x14ac:dyDescent="0.25">
      <c r="A1526" s="51"/>
      <c r="B1526" s="15" t="str">
        <f t="shared" si="1101"/>
        <v/>
      </c>
      <c r="C1526" s="15" t="str">
        <f t="shared" si="1103"/>
        <v/>
      </c>
      <c r="D1526" s="51"/>
      <c r="E1526" s="137"/>
      <c r="F1526" s="138"/>
      <c r="G1526" s="139"/>
      <c r="H1526" s="138"/>
      <c r="I1526" s="140"/>
      <c r="J1526" s="138"/>
      <c r="K1526" s="141"/>
      <c r="L1526" s="139"/>
      <c r="M1526" s="142"/>
      <c r="N1526" s="142"/>
      <c r="O1526" s="143"/>
      <c r="P1526" s="144"/>
      <c r="Q1526" s="144"/>
      <c r="R1526" s="144"/>
      <c r="S1526" s="144"/>
      <c r="T1526" s="144"/>
      <c r="U1526" s="144"/>
      <c r="V1526" s="144"/>
      <c r="W1526" s="144"/>
      <c r="X1526" s="145"/>
      <c r="Y1526" s="51"/>
      <c r="Z1526" s="13" t="str">
        <f t="shared" si="1104"/>
        <v/>
      </c>
      <c r="AA1526" s="51"/>
      <c r="AE1526" s="42" t="str">
        <f t="shared" si="1105"/>
        <v/>
      </c>
      <c r="AF1526" s="42" t="str">
        <f>IF($I1526="", "", IF(COUNTIF($I$10:$I1525, I1526)&gt;0, "", SUMIF($I$10:$I$3009, $I1526, $AE$10:$AE$3009)))</f>
        <v/>
      </c>
      <c r="AG1526" s="45" t="str">
        <f>IF($AF1526="", "", COUNTIF($AF$10:$AF$3009, "&gt;"&amp;AF1526)+1+COUNTIF($AF$10:$AF1526, $AF1526)-1)</f>
        <v/>
      </c>
      <c r="AI1526" s="42" t="str">
        <f t="shared" si="1106"/>
        <v/>
      </c>
      <c r="AK1526" s="15" t="str">
        <f t="shared" si="1107"/>
        <v/>
      </c>
      <c r="AM1526" s="64" t="str">
        <f t="shared" si="1108"/>
        <v/>
      </c>
      <c r="AN1526" s="65" t="str">
        <f t="shared" si="1109"/>
        <v/>
      </c>
      <c r="AO1526" s="65" t="str">
        <f t="shared" si="1110"/>
        <v/>
      </c>
      <c r="AP1526" s="65" t="str">
        <f t="shared" si="1111"/>
        <v/>
      </c>
      <c r="AQ1526" s="65" t="str">
        <f t="shared" si="1112"/>
        <v/>
      </c>
      <c r="AR1526" s="65" t="str">
        <f t="shared" si="1113"/>
        <v/>
      </c>
      <c r="AS1526" s="65" t="str">
        <f t="shared" si="1114"/>
        <v/>
      </c>
      <c r="AT1526" s="65" t="str">
        <f t="shared" si="1115"/>
        <v/>
      </c>
      <c r="AU1526" s="65" t="str">
        <f t="shared" si="1116"/>
        <v/>
      </c>
      <c r="AV1526" s="66" t="str">
        <f t="shared" si="1117"/>
        <v/>
      </c>
      <c r="AX1526" s="73" t="str">
        <f t="shared" si="1138"/>
        <v/>
      </c>
      <c r="AY1526" s="74" t="str">
        <f t="shared" ref="AY1526:BG1535" si="1146">IF(AY$9="", "", IF($H1526=AY$9, $AE1526, ""))</f>
        <v/>
      </c>
      <c r="AZ1526" s="74" t="str">
        <f t="shared" si="1146"/>
        <v/>
      </c>
      <c r="BA1526" s="74" t="str">
        <f t="shared" si="1146"/>
        <v/>
      </c>
      <c r="BB1526" s="74" t="str">
        <f t="shared" si="1146"/>
        <v/>
      </c>
      <c r="BC1526" s="74" t="str">
        <f t="shared" si="1146"/>
        <v/>
      </c>
      <c r="BD1526" s="74" t="str">
        <f t="shared" si="1146"/>
        <v/>
      </c>
      <c r="BE1526" s="74" t="str">
        <f t="shared" si="1146"/>
        <v/>
      </c>
      <c r="BF1526" s="74" t="str">
        <f t="shared" si="1146"/>
        <v/>
      </c>
      <c r="BG1526" s="75" t="str">
        <f t="shared" si="1146"/>
        <v/>
      </c>
      <c r="BI1526" s="73" t="str">
        <f t="shared" si="1139"/>
        <v/>
      </c>
      <c r="BJ1526" s="74" t="str">
        <f t="shared" si="1145"/>
        <v/>
      </c>
      <c r="BK1526" s="74" t="str">
        <f t="shared" si="1145"/>
        <v/>
      </c>
      <c r="BL1526" s="74" t="str">
        <f t="shared" si="1145"/>
        <v/>
      </c>
      <c r="BM1526" s="74" t="str">
        <f t="shared" si="1145"/>
        <v/>
      </c>
      <c r="BN1526" s="74" t="str">
        <f t="shared" si="1145"/>
        <v/>
      </c>
      <c r="BO1526" s="74" t="str">
        <f t="shared" si="1145"/>
        <v/>
      </c>
      <c r="BP1526" s="74" t="str">
        <f t="shared" si="1145"/>
        <v/>
      </c>
      <c r="BQ1526" s="74" t="str">
        <f t="shared" si="1145"/>
        <v/>
      </c>
      <c r="BR1526" s="75" t="str">
        <f t="shared" si="1145"/>
        <v/>
      </c>
      <c r="BU1526" s="42" t="str">
        <f t="shared" si="1118"/>
        <v/>
      </c>
      <c r="BV1526" s="66" t="str">
        <f t="shared" si="1119"/>
        <v/>
      </c>
      <c r="BX1526" s="64" t="str">
        <f t="shared" si="1120"/>
        <v/>
      </c>
      <c r="BY1526" s="65" t="str">
        <f t="shared" si="1121"/>
        <v/>
      </c>
      <c r="BZ1526" s="65" t="str">
        <f t="shared" si="1122"/>
        <v/>
      </c>
      <c r="CA1526" s="65" t="str">
        <f t="shared" si="1123"/>
        <v/>
      </c>
      <c r="CB1526" s="65" t="str">
        <f t="shared" si="1124"/>
        <v/>
      </c>
      <c r="CC1526" s="65" t="str">
        <f t="shared" si="1125"/>
        <v/>
      </c>
      <c r="CD1526" s="65" t="str">
        <f t="shared" si="1126"/>
        <v/>
      </c>
      <c r="CE1526" s="65" t="str">
        <f t="shared" si="1127"/>
        <v/>
      </c>
      <c r="CF1526" s="65" t="str">
        <f t="shared" si="1128"/>
        <v/>
      </c>
      <c r="CG1526" s="66" t="str">
        <f t="shared" si="1129"/>
        <v/>
      </c>
      <c r="CI1526" s="42" t="str">
        <f t="shared" si="1130"/>
        <v/>
      </c>
      <c r="CK1526" s="92" t="str">
        <f t="shared" si="1131"/>
        <v/>
      </c>
      <c r="CL1526" s="65" t="str">
        <f t="shared" si="1132"/>
        <v/>
      </c>
      <c r="CM1526" s="93" t="str">
        <f t="shared" si="1133"/>
        <v/>
      </c>
      <c r="CN1526" s="101" t="str">
        <f t="shared" si="1102"/>
        <v/>
      </c>
      <c r="CP1526" s="92" t="str">
        <f t="shared" si="1134"/>
        <v/>
      </c>
      <c r="CQ1526" s="65" t="str">
        <f t="shared" si="1135"/>
        <v/>
      </c>
      <c r="CR1526" s="93" t="str">
        <f t="shared" si="1136"/>
        <v/>
      </c>
      <c r="CS1526" s="101" t="str">
        <f t="shared" si="1137"/>
        <v/>
      </c>
    </row>
    <row r="1527" spans="1:97" x14ac:dyDescent="0.25">
      <c r="A1527" s="51"/>
      <c r="B1527" s="15" t="str">
        <f t="shared" si="1101"/>
        <v/>
      </c>
      <c r="C1527" s="15" t="str">
        <f t="shared" si="1103"/>
        <v/>
      </c>
      <c r="D1527" s="51"/>
      <c r="E1527" s="137"/>
      <c r="F1527" s="138"/>
      <c r="G1527" s="139"/>
      <c r="H1527" s="138"/>
      <c r="I1527" s="140"/>
      <c r="J1527" s="138"/>
      <c r="K1527" s="141"/>
      <c r="L1527" s="139"/>
      <c r="M1527" s="142"/>
      <c r="N1527" s="142"/>
      <c r="O1527" s="143"/>
      <c r="P1527" s="144"/>
      <c r="Q1527" s="144"/>
      <c r="R1527" s="144"/>
      <c r="S1527" s="144"/>
      <c r="T1527" s="144"/>
      <c r="U1527" s="144"/>
      <c r="V1527" s="144"/>
      <c r="W1527" s="144"/>
      <c r="X1527" s="145"/>
      <c r="Y1527" s="51"/>
      <c r="Z1527" s="13" t="str">
        <f t="shared" si="1104"/>
        <v/>
      </c>
      <c r="AA1527" s="51"/>
      <c r="AE1527" s="42" t="str">
        <f t="shared" si="1105"/>
        <v/>
      </c>
      <c r="AF1527" s="42" t="str">
        <f>IF($I1527="", "", IF(COUNTIF($I$10:$I1526, I1527)&gt;0, "", SUMIF($I$10:$I$3009, $I1527, $AE$10:$AE$3009)))</f>
        <v/>
      </c>
      <c r="AG1527" s="45" t="str">
        <f>IF($AF1527="", "", COUNTIF($AF$10:$AF$3009, "&gt;"&amp;AF1527)+1+COUNTIF($AF$10:$AF1527, $AF1527)-1)</f>
        <v/>
      </c>
      <c r="AI1527" s="42" t="str">
        <f t="shared" si="1106"/>
        <v/>
      </c>
      <c r="AK1527" s="15" t="str">
        <f t="shared" si="1107"/>
        <v/>
      </c>
      <c r="AM1527" s="64" t="str">
        <f t="shared" si="1108"/>
        <v/>
      </c>
      <c r="AN1527" s="65" t="str">
        <f t="shared" si="1109"/>
        <v/>
      </c>
      <c r="AO1527" s="65" t="str">
        <f t="shared" si="1110"/>
        <v/>
      </c>
      <c r="AP1527" s="65" t="str">
        <f t="shared" si="1111"/>
        <v/>
      </c>
      <c r="AQ1527" s="65" t="str">
        <f t="shared" si="1112"/>
        <v/>
      </c>
      <c r="AR1527" s="65" t="str">
        <f t="shared" si="1113"/>
        <v/>
      </c>
      <c r="AS1527" s="65" t="str">
        <f t="shared" si="1114"/>
        <v/>
      </c>
      <c r="AT1527" s="65" t="str">
        <f t="shared" si="1115"/>
        <v/>
      </c>
      <c r="AU1527" s="65" t="str">
        <f t="shared" si="1116"/>
        <v/>
      </c>
      <c r="AV1527" s="66" t="str">
        <f t="shared" si="1117"/>
        <v/>
      </c>
      <c r="AX1527" s="73" t="str">
        <f t="shared" si="1138"/>
        <v/>
      </c>
      <c r="AY1527" s="74" t="str">
        <f t="shared" si="1146"/>
        <v/>
      </c>
      <c r="AZ1527" s="74" t="str">
        <f t="shared" si="1146"/>
        <v/>
      </c>
      <c r="BA1527" s="74" t="str">
        <f t="shared" si="1146"/>
        <v/>
      </c>
      <c r="BB1527" s="74" t="str">
        <f t="shared" si="1146"/>
        <v/>
      </c>
      <c r="BC1527" s="74" t="str">
        <f t="shared" si="1146"/>
        <v/>
      </c>
      <c r="BD1527" s="74" t="str">
        <f t="shared" si="1146"/>
        <v/>
      </c>
      <c r="BE1527" s="74" t="str">
        <f t="shared" si="1146"/>
        <v/>
      </c>
      <c r="BF1527" s="74" t="str">
        <f t="shared" si="1146"/>
        <v/>
      </c>
      <c r="BG1527" s="75" t="str">
        <f t="shared" si="1146"/>
        <v/>
      </c>
      <c r="BI1527" s="73" t="str">
        <f t="shared" si="1139"/>
        <v/>
      </c>
      <c r="BJ1527" s="74" t="str">
        <f t="shared" si="1145"/>
        <v/>
      </c>
      <c r="BK1527" s="74" t="str">
        <f t="shared" si="1145"/>
        <v/>
      </c>
      <c r="BL1527" s="74" t="str">
        <f t="shared" si="1145"/>
        <v/>
      </c>
      <c r="BM1527" s="74" t="str">
        <f t="shared" si="1145"/>
        <v/>
      </c>
      <c r="BN1527" s="74" t="str">
        <f t="shared" si="1145"/>
        <v/>
      </c>
      <c r="BO1527" s="74" t="str">
        <f t="shared" si="1145"/>
        <v/>
      </c>
      <c r="BP1527" s="74" t="str">
        <f t="shared" si="1145"/>
        <v/>
      </c>
      <c r="BQ1527" s="74" t="str">
        <f t="shared" si="1145"/>
        <v/>
      </c>
      <c r="BR1527" s="75" t="str">
        <f t="shared" si="1145"/>
        <v/>
      </c>
      <c r="BU1527" s="42" t="str">
        <f t="shared" si="1118"/>
        <v/>
      </c>
      <c r="BV1527" s="66" t="str">
        <f t="shared" si="1119"/>
        <v/>
      </c>
      <c r="BX1527" s="64" t="str">
        <f t="shared" si="1120"/>
        <v/>
      </c>
      <c r="BY1527" s="65" t="str">
        <f t="shared" si="1121"/>
        <v/>
      </c>
      <c r="BZ1527" s="65" t="str">
        <f t="shared" si="1122"/>
        <v/>
      </c>
      <c r="CA1527" s="65" t="str">
        <f t="shared" si="1123"/>
        <v/>
      </c>
      <c r="CB1527" s="65" t="str">
        <f t="shared" si="1124"/>
        <v/>
      </c>
      <c r="CC1527" s="65" t="str">
        <f t="shared" si="1125"/>
        <v/>
      </c>
      <c r="CD1527" s="65" t="str">
        <f t="shared" si="1126"/>
        <v/>
      </c>
      <c r="CE1527" s="65" t="str">
        <f t="shared" si="1127"/>
        <v/>
      </c>
      <c r="CF1527" s="65" t="str">
        <f t="shared" si="1128"/>
        <v/>
      </c>
      <c r="CG1527" s="66" t="str">
        <f t="shared" si="1129"/>
        <v/>
      </c>
      <c r="CI1527" s="42" t="str">
        <f t="shared" si="1130"/>
        <v/>
      </c>
      <c r="CK1527" s="92" t="str">
        <f t="shared" si="1131"/>
        <v/>
      </c>
      <c r="CL1527" s="65" t="str">
        <f t="shared" si="1132"/>
        <v/>
      </c>
      <c r="CM1527" s="93" t="str">
        <f t="shared" si="1133"/>
        <v/>
      </c>
      <c r="CN1527" s="101" t="str">
        <f t="shared" si="1102"/>
        <v/>
      </c>
      <c r="CP1527" s="92" t="str">
        <f t="shared" si="1134"/>
        <v/>
      </c>
      <c r="CQ1527" s="65" t="str">
        <f t="shared" si="1135"/>
        <v/>
      </c>
      <c r="CR1527" s="93" t="str">
        <f t="shared" si="1136"/>
        <v/>
      </c>
      <c r="CS1527" s="101" t="str">
        <f t="shared" si="1137"/>
        <v/>
      </c>
    </row>
    <row r="1528" spans="1:97" x14ac:dyDescent="0.25">
      <c r="A1528" s="51"/>
      <c r="B1528" s="15" t="str">
        <f t="shared" si="1101"/>
        <v/>
      </c>
      <c r="C1528" s="15" t="str">
        <f t="shared" si="1103"/>
        <v/>
      </c>
      <c r="D1528" s="51"/>
      <c r="E1528" s="137"/>
      <c r="F1528" s="138"/>
      <c r="G1528" s="139"/>
      <c r="H1528" s="138"/>
      <c r="I1528" s="140"/>
      <c r="J1528" s="138"/>
      <c r="K1528" s="141"/>
      <c r="L1528" s="139"/>
      <c r="M1528" s="142"/>
      <c r="N1528" s="142"/>
      <c r="O1528" s="143"/>
      <c r="P1528" s="144"/>
      <c r="Q1528" s="144"/>
      <c r="R1528" s="144"/>
      <c r="S1528" s="144"/>
      <c r="T1528" s="144"/>
      <c r="U1528" s="144"/>
      <c r="V1528" s="144"/>
      <c r="W1528" s="144"/>
      <c r="X1528" s="145"/>
      <c r="Y1528" s="51"/>
      <c r="Z1528" s="13" t="str">
        <f t="shared" si="1104"/>
        <v/>
      </c>
      <c r="AA1528" s="51"/>
      <c r="AE1528" s="42" t="str">
        <f t="shared" si="1105"/>
        <v/>
      </c>
      <c r="AF1528" s="42" t="str">
        <f>IF($I1528="", "", IF(COUNTIF($I$10:$I1527, I1528)&gt;0, "", SUMIF($I$10:$I$3009, $I1528, $AE$10:$AE$3009)))</f>
        <v/>
      </c>
      <c r="AG1528" s="45" t="str">
        <f>IF($AF1528="", "", COUNTIF($AF$10:$AF$3009, "&gt;"&amp;AF1528)+1+COUNTIF($AF$10:$AF1528, $AF1528)-1)</f>
        <v/>
      </c>
      <c r="AI1528" s="42" t="str">
        <f t="shared" si="1106"/>
        <v/>
      </c>
      <c r="AK1528" s="15" t="str">
        <f t="shared" si="1107"/>
        <v/>
      </c>
      <c r="AM1528" s="64" t="str">
        <f t="shared" si="1108"/>
        <v/>
      </c>
      <c r="AN1528" s="65" t="str">
        <f t="shared" si="1109"/>
        <v/>
      </c>
      <c r="AO1528" s="65" t="str">
        <f t="shared" si="1110"/>
        <v/>
      </c>
      <c r="AP1528" s="65" t="str">
        <f t="shared" si="1111"/>
        <v/>
      </c>
      <c r="AQ1528" s="65" t="str">
        <f t="shared" si="1112"/>
        <v/>
      </c>
      <c r="AR1528" s="65" t="str">
        <f t="shared" si="1113"/>
        <v/>
      </c>
      <c r="AS1528" s="65" t="str">
        <f t="shared" si="1114"/>
        <v/>
      </c>
      <c r="AT1528" s="65" t="str">
        <f t="shared" si="1115"/>
        <v/>
      </c>
      <c r="AU1528" s="65" t="str">
        <f t="shared" si="1116"/>
        <v/>
      </c>
      <c r="AV1528" s="66" t="str">
        <f t="shared" si="1117"/>
        <v/>
      </c>
      <c r="AX1528" s="73" t="str">
        <f t="shared" si="1138"/>
        <v/>
      </c>
      <c r="AY1528" s="74" t="str">
        <f t="shared" si="1146"/>
        <v/>
      </c>
      <c r="AZ1528" s="74" t="str">
        <f t="shared" si="1146"/>
        <v/>
      </c>
      <c r="BA1528" s="74" t="str">
        <f t="shared" si="1146"/>
        <v/>
      </c>
      <c r="BB1528" s="74" t="str">
        <f t="shared" si="1146"/>
        <v/>
      </c>
      <c r="BC1528" s="74" t="str">
        <f t="shared" si="1146"/>
        <v/>
      </c>
      <c r="BD1528" s="74" t="str">
        <f t="shared" si="1146"/>
        <v/>
      </c>
      <c r="BE1528" s="74" t="str">
        <f t="shared" si="1146"/>
        <v/>
      </c>
      <c r="BF1528" s="74" t="str">
        <f t="shared" si="1146"/>
        <v/>
      </c>
      <c r="BG1528" s="75" t="str">
        <f t="shared" si="1146"/>
        <v/>
      </c>
      <c r="BI1528" s="73" t="str">
        <f t="shared" si="1139"/>
        <v/>
      </c>
      <c r="BJ1528" s="74" t="str">
        <f t="shared" si="1145"/>
        <v/>
      </c>
      <c r="BK1528" s="74" t="str">
        <f t="shared" si="1145"/>
        <v/>
      </c>
      <c r="BL1528" s="74" t="str">
        <f t="shared" si="1145"/>
        <v/>
      </c>
      <c r="BM1528" s="74" t="str">
        <f t="shared" si="1145"/>
        <v/>
      </c>
      <c r="BN1528" s="74" t="str">
        <f t="shared" si="1145"/>
        <v/>
      </c>
      <c r="BO1528" s="74" t="str">
        <f t="shared" si="1145"/>
        <v/>
      </c>
      <c r="BP1528" s="74" t="str">
        <f t="shared" si="1145"/>
        <v/>
      </c>
      <c r="BQ1528" s="74" t="str">
        <f t="shared" si="1145"/>
        <v/>
      </c>
      <c r="BR1528" s="75" t="str">
        <f t="shared" si="1145"/>
        <v/>
      </c>
      <c r="BU1528" s="42" t="str">
        <f t="shared" si="1118"/>
        <v/>
      </c>
      <c r="BV1528" s="66" t="str">
        <f t="shared" si="1119"/>
        <v/>
      </c>
      <c r="BX1528" s="64" t="str">
        <f t="shared" si="1120"/>
        <v/>
      </c>
      <c r="BY1528" s="65" t="str">
        <f t="shared" si="1121"/>
        <v/>
      </c>
      <c r="BZ1528" s="65" t="str">
        <f t="shared" si="1122"/>
        <v/>
      </c>
      <c r="CA1528" s="65" t="str">
        <f t="shared" si="1123"/>
        <v/>
      </c>
      <c r="CB1528" s="65" t="str">
        <f t="shared" si="1124"/>
        <v/>
      </c>
      <c r="CC1528" s="65" t="str">
        <f t="shared" si="1125"/>
        <v/>
      </c>
      <c r="CD1528" s="65" t="str">
        <f t="shared" si="1126"/>
        <v/>
      </c>
      <c r="CE1528" s="65" t="str">
        <f t="shared" si="1127"/>
        <v/>
      </c>
      <c r="CF1528" s="65" t="str">
        <f t="shared" si="1128"/>
        <v/>
      </c>
      <c r="CG1528" s="66" t="str">
        <f t="shared" si="1129"/>
        <v/>
      </c>
      <c r="CI1528" s="42" t="str">
        <f t="shared" si="1130"/>
        <v/>
      </c>
      <c r="CK1528" s="92" t="str">
        <f t="shared" si="1131"/>
        <v/>
      </c>
      <c r="CL1528" s="65" t="str">
        <f t="shared" si="1132"/>
        <v/>
      </c>
      <c r="CM1528" s="93" t="str">
        <f t="shared" si="1133"/>
        <v/>
      </c>
      <c r="CN1528" s="101" t="str">
        <f t="shared" si="1102"/>
        <v/>
      </c>
      <c r="CP1528" s="92" t="str">
        <f t="shared" si="1134"/>
        <v/>
      </c>
      <c r="CQ1528" s="65" t="str">
        <f t="shared" si="1135"/>
        <v/>
      </c>
      <c r="CR1528" s="93" t="str">
        <f t="shared" si="1136"/>
        <v/>
      </c>
      <c r="CS1528" s="101" t="str">
        <f t="shared" si="1137"/>
        <v/>
      </c>
    </row>
    <row r="1529" spans="1:97" x14ac:dyDescent="0.25">
      <c r="A1529" s="51"/>
      <c r="B1529" s="15" t="str">
        <f t="shared" si="1101"/>
        <v/>
      </c>
      <c r="C1529" s="15" t="str">
        <f t="shared" si="1103"/>
        <v/>
      </c>
      <c r="D1529" s="51"/>
      <c r="E1529" s="137"/>
      <c r="F1529" s="138"/>
      <c r="G1529" s="139"/>
      <c r="H1529" s="138"/>
      <c r="I1529" s="140"/>
      <c r="J1529" s="138"/>
      <c r="K1529" s="141"/>
      <c r="L1529" s="139"/>
      <c r="M1529" s="142"/>
      <c r="N1529" s="142"/>
      <c r="O1529" s="143"/>
      <c r="P1529" s="144"/>
      <c r="Q1529" s="144"/>
      <c r="R1529" s="144"/>
      <c r="S1529" s="144"/>
      <c r="T1529" s="144"/>
      <c r="U1529" s="144"/>
      <c r="V1529" s="144"/>
      <c r="W1529" s="144"/>
      <c r="X1529" s="145"/>
      <c r="Y1529" s="51"/>
      <c r="Z1529" s="13" t="str">
        <f t="shared" si="1104"/>
        <v/>
      </c>
      <c r="AA1529" s="51"/>
      <c r="AE1529" s="42" t="str">
        <f t="shared" si="1105"/>
        <v/>
      </c>
      <c r="AF1529" s="42" t="str">
        <f>IF($I1529="", "", IF(COUNTIF($I$10:$I1528, I1529)&gt;0, "", SUMIF($I$10:$I$3009, $I1529, $AE$10:$AE$3009)))</f>
        <v/>
      </c>
      <c r="AG1529" s="45" t="str">
        <f>IF($AF1529="", "", COUNTIF($AF$10:$AF$3009, "&gt;"&amp;AF1529)+1+COUNTIF($AF$10:$AF1529, $AF1529)-1)</f>
        <v/>
      </c>
      <c r="AI1529" s="42" t="str">
        <f t="shared" si="1106"/>
        <v/>
      </c>
      <c r="AK1529" s="15" t="str">
        <f t="shared" si="1107"/>
        <v/>
      </c>
      <c r="AM1529" s="64" t="str">
        <f t="shared" si="1108"/>
        <v/>
      </c>
      <c r="AN1529" s="65" t="str">
        <f t="shared" si="1109"/>
        <v/>
      </c>
      <c r="AO1529" s="65" t="str">
        <f t="shared" si="1110"/>
        <v/>
      </c>
      <c r="AP1529" s="65" t="str">
        <f t="shared" si="1111"/>
        <v/>
      </c>
      <c r="AQ1529" s="65" t="str">
        <f t="shared" si="1112"/>
        <v/>
      </c>
      <c r="AR1529" s="65" t="str">
        <f t="shared" si="1113"/>
        <v/>
      </c>
      <c r="AS1529" s="65" t="str">
        <f t="shared" si="1114"/>
        <v/>
      </c>
      <c r="AT1529" s="65" t="str">
        <f t="shared" si="1115"/>
        <v/>
      </c>
      <c r="AU1529" s="65" t="str">
        <f t="shared" si="1116"/>
        <v/>
      </c>
      <c r="AV1529" s="66" t="str">
        <f t="shared" si="1117"/>
        <v/>
      </c>
      <c r="AX1529" s="73" t="str">
        <f t="shared" si="1138"/>
        <v/>
      </c>
      <c r="AY1529" s="74" t="str">
        <f t="shared" si="1146"/>
        <v/>
      </c>
      <c r="AZ1529" s="74" t="str">
        <f t="shared" si="1146"/>
        <v/>
      </c>
      <c r="BA1529" s="74" t="str">
        <f t="shared" si="1146"/>
        <v/>
      </c>
      <c r="BB1529" s="74" t="str">
        <f t="shared" si="1146"/>
        <v/>
      </c>
      <c r="BC1529" s="74" t="str">
        <f t="shared" si="1146"/>
        <v/>
      </c>
      <c r="BD1529" s="74" t="str">
        <f t="shared" si="1146"/>
        <v/>
      </c>
      <c r="BE1529" s="74" t="str">
        <f t="shared" si="1146"/>
        <v/>
      </c>
      <c r="BF1529" s="74" t="str">
        <f t="shared" si="1146"/>
        <v/>
      </c>
      <c r="BG1529" s="75" t="str">
        <f t="shared" si="1146"/>
        <v/>
      </c>
      <c r="BI1529" s="73" t="str">
        <f t="shared" si="1139"/>
        <v/>
      </c>
      <c r="BJ1529" s="74" t="str">
        <f t="shared" si="1145"/>
        <v/>
      </c>
      <c r="BK1529" s="74" t="str">
        <f t="shared" si="1145"/>
        <v/>
      </c>
      <c r="BL1529" s="74" t="str">
        <f t="shared" si="1145"/>
        <v/>
      </c>
      <c r="BM1529" s="74" t="str">
        <f t="shared" si="1145"/>
        <v/>
      </c>
      <c r="BN1529" s="74" t="str">
        <f t="shared" si="1145"/>
        <v/>
      </c>
      <c r="BO1529" s="74" t="str">
        <f t="shared" si="1145"/>
        <v/>
      </c>
      <c r="BP1529" s="74" t="str">
        <f t="shared" si="1145"/>
        <v/>
      </c>
      <c r="BQ1529" s="74" t="str">
        <f t="shared" si="1145"/>
        <v/>
      </c>
      <c r="BR1529" s="75" t="str">
        <f t="shared" si="1145"/>
        <v/>
      </c>
      <c r="BU1529" s="42" t="str">
        <f t="shared" si="1118"/>
        <v/>
      </c>
      <c r="BV1529" s="66" t="str">
        <f t="shared" si="1119"/>
        <v/>
      </c>
      <c r="BX1529" s="64" t="str">
        <f t="shared" si="1120"/>
        <v/>
      </c>
      <c r="BY1529" s="65" t="str">
        <f t="shared" si="1121"/>
        <v/>
      </c>
      <c r="BZ1529" s="65" t="str">
        <f t="shared" si="1122"/>
        <v/>
      </c>
      <c r="CA1529" s="65" t="str">
        <f t="shared" si="1123"/>
        <v/>
      </c>
      <c r="CB1529" s="65" t="str">
        <f t="shared" si="1124"/>
        <v/>
      </c>
      <c r="CC1529" s="65" t="str">
        <f t="shared" si="1125"/>
        <v/>
      </c>
      <c r="CD1529" s="65" t="str">
        <f t="shared" si="1126"/>
        <v/>
      </c>
      <c r="CE1529" s="65" t="str">
        <f t="shared" si="1127"/>
        <v/>
      </c>
      <c r="CF1529" s="65" t="str">
        <f t="shared" si="1128"/>
        <v/>
      </c>
      <c r="CG1529" s="66" t="str">
        <f t="shared" si="1129"/>
        <v/>
      </c>
      <c r="CI1529" s="42" t="str">
        <f t="shared" si="1130"/>
        <v/>
      </c>
      <c r="CK1529" s="92" t="str">
        <f t="shared" si="1131"/>
        <v/>
      </c>
      <c r="CL1529" s="65" t="str">
        <f t="shared" si="1132"/>
        <v/>
      </c>
      <c r="CM1529" s="93" t="str">
        <f t="shared" si="1133"/>
        <v/>
      </c>
      <c r="CN1529" s="101" t="str">
        <f t="shared" si="1102"/>
        <v/>
      </c>
      <c r="CP1529" s="92" t="str">
        <f t="shared" si="1134"/>
        <v/>
      </c>
      <c r="CQ1529" s="65" t="str">
        <f t="shared" si="1135"/>
        <v/>
      </c>
      <c r="CR1529" s="93" t="str">
        <f t="shared" si="1136"/>
        <v/>
      </c>
      <c r="CS1529" s="101" t="str">
        <f t="shared" si="1137"/>
        <v/>
      </c>
    </row>
    <row r="1530" spans="1:97" x14ac:dyDescent="0.25">
      <c r="A1530" s="51"/>
      <c r="B1530" s="15" t="str">
        <f t="shared" si="1101"/>
        <v/>
      </c>
      <c r="C1530" s="15" t="str">
        <f t="shared" si="1103"/>
        <v/>
      </c>
      <c r="D1530" s="51"/>
      <c r="E1530" s="137"/>
      <c r="F1530" s="138"/>
      <c r="G1530" s="139"/>
      <c r="H1530" s="138"/>
      <c r="I1530" s="140"/>
      <c r="J1530" s="138"/>
      <c r="K1530" s="141"/>
      <c r="L1530" s="139"/>
      <c r="M1530" s="142"/>
      <c r="N1530" s="142"/>
      <c r="O1530" s="143"/>
      <c r="P1530" s="144"/>
      <c r="Q1530" s="144"/>
      <c r="R1530" s="144"/>
      <c r="S1530" s="144"/>
      <c r="T1530" s="144"/>
      <c r="U1530" s="144"/>
      <c r="V1530" s="144"/>
      <c r="W1530" s="144"/>
      <c r="X1530" s="145"/>
      <c r="Y1530" s="51"/>
      <c r="Z1530" s="13" t="str">
        <f t="shared" si="1104"/>
        <v/>
      </c>
      <c r="AA1530" s="51"/>
      <c r="AE1530" s="42" t="str">
        <f t="shared" si="1105"/>
        <v/>
      </c>
      <c r="AF1530" s="42" t="str">
        <f>IF($I1530="", "", IF(COUNTIF($I$10:$I1529, I1530)&gt;0, "", SUMIF($I$10:$I$3009, $I1530, $AE$10:$AE$3009)))</f>
        <v/>
      </c>
      <c r="AG1530" s="45" t="str">
        <f>IF($AF1530="", "", COUNTIF($AF$10:$AF$3009, "&gt;"&amp;AF1530)+1+COUNTIF($AF$10:$AF1530, $AF1530)-1)</f>
        <v/>
      </c>
      <c r="AI1530" s="42" t="str">
        <f t="shared" si="1106"/>
        <v/>
      </c>
      <c r="AK1530" s="15" t="str">
        <f t="shared" si="1107"/>
        <v/>
      </c>
      <c r="AM1530" s="64" t="str">
        <f t="shared" si="1108"/>
        <v/>
      </c>
      <c r="AN1530" s="65" t="str">
        <f t="shared" si="1109"/>
        <v/>
      </c>
      <c r="AO1530" s="65" t="str">
        <f t="shared" si="1110"/>
        <v/>
      </c>
      <c r="AP1530" s="65" t="str">
        <f t="shared" si="1111"/>
        <v/>
      </c>
      <c r="AQ1530" s="65" t="str">
        <f t="shared" si="1112"/>
        <v/>
      </c>
      <c r="AR1530" s="65" t="str">
        <f t="shared" si="1113"/>
        <v/>
      </c>
      <c r="AS1530" s="65" t="str">
        <f t="shared" si="1114"/>
        <v/>
      </c>
      <c r="AT1530" s="65" t="str">
        <f t="shared" si="1115"/>
        <v/>
      </c>
      <c r="AU1530" s="65" t="str">
        <f t="shared" si="1116"/>
        <v/>
      </c>
      <c r="AV1530" s="66" t="str">
        <f t="shared" si="1117"/>
        <v/>
      </c>
      <c r="AX1530" s="73" t="str">
        <f t="shared" si="1138"/>
        <v/>
      </c>
      <c r="AY1530" s="74" t="str">
        <f t="shared" si="1146"/>
        <v/>
      </c>
      <c r="AZ1530" s="74" t="str">
        <f t="shared" si="1146"/>
        <v/>
      </c>
      <c r="BA1530" s="74" t="str">
        <f t="shared" si="1146"/>
        <v/>
      </c>
      <c r="BB1530" s="74" t="str">
        <f t="shared" si="1146"/>
        <v/>
      </c>
      <c r="BC1530" s="74" t="str">
        <f t="shared" si="1146"/>
        <v/>
      </c>
      <c r="BD1530" s="74" t="str">
        <f t="shared" si="1146"/>
        <v/>
      </c>
      <c r="BE1530" s="74" t="str">
        <f t="shared" si="1146"/>
        <v/>
      </c>
      <c r="BF1530" s="74" t="str">
        <f t="shared" si="1146"/>
        <v/>
      </c>
      <c r="BG1530" s="75" t="str">
        <f t="shared" si="1146"/>
        <v/>
      </c>
      <c r="BI1530" s="73" t="str">
        <f t="shared" si="1139"/>
        <v/>
      </c>
      <c r="BJ1530" s="74" t="str">
        <f t="shared" si="1145"/>
        <v/>
      </c>
      <c r="BK1530" s="74" t="str">
        <f t="shared" si="1145"/>
        <v/>
      </c>
      <c r="BL1530" s="74" t="str">
        <f t="shared" si="1145"/>
        <v/>
      </c>
      <c r="BM1530" s="74" t="str">
        <f t="shared" si="1145"/>
        <v/>
      </c>
      <c r="BN1530" s="74" t="str">
        <f t="shared" si="1145"/>
        <v/>
      </c>
      <c r="BO1530" s="74" t="str">
        <f t="shared" si="1145"/>
        <v/>
      </c>
      <c r="BP1530" s="74" t="str">
        <f t="shared" si="1145"/>
        <v/>
      </c>
      <c r="BQ1530" s="74" t="str">
        <f t="shared" si="1145"/>
        <v/>
      </c>
      <c r="BR1530" s="75" t="str">
        <f t="shared" si="1145"/>
        <v/>
      </c>
      <c r="BU1530" s="42" t="str">
        <f t="shared" si="1118"/>
        <v/>
      </c>
      <c r="BV1530" s="66" t="str">
        <f t="shared" si="1119"/>
        <v/>
      </c>
      <c r="BX1530" s="64" t="str">
        <f t="shared" si="1120"/>
        <v/>
      </c>
      <c r="BY1530" s="65" t="str">
        <f t="shared" si="1121"/>
        <v/>
      </c>
      <c r="BZ1530" s="65" t="str">
        <f t="shared" si="1122"/>
        <v/>
      </c>
      <c r="CA1530" s="65" t="str">
        <f t="shared" si="1123"/>
        <v/>
      </c>
      <c r="CB1530" s="65" t="str">
        <f t="shared" si="1124"/>
        <v/>
      </c>
      <c r="CC1530" s="65" t="str">
        <f t="shared" si="1125"/>
        <v/>
      </c>
      <c r="CD1530" s="65" t="str">
        <f t="shared" si="1126"/>
        <v/>
      </c>
      <c r="CE1530" s="65" t="str">
        <f t="shared" si="1127"/>
        <v/>
      </c>
      <c r="CF1530" s="65" t="str">
        <f t="shared" si="1128"/>
        <v/>
      </c>
      <c r="CG1530" s="66" t="str">
        <f t="shared" si="1129"/>
        <v/>
      </c>
      <c r="CI1530" s="42" t="str">
        <f t="shared" si="1130"/>
        <v/>
      </c>
      <c r="CK1530" s="92" t="str">
        <f t="shared" si="1131"/>
        <v/>
      </c>
      <c r="CL1530" s="65" t="str">
        <f t="shared" si="1132"/>
        <v/>
      </c>
      <c r="CM1530" s="93" t="str">
        <f t="shared" si="1133"/>
        <v/>
      </c>
      <c r="CN1530" s="101" t="str">
        <f t="shared" si="1102"/>
        <v/>
      </c>
      <c r="CP1530" s="92" t="str">
        <f t="shared" si="1134"/>
        <v/>
      </c>
      <c r="CQ1530" s="65" t="str">
        <f t="shared" si="1135"/>
        <v/>
      </c>
      <c r="CR1530" s="93" t="str">
        <f t="shared" si="1136"/>
        <v/>
      </c>
      <c r="CS1530" s="101" t="str">
        <f t="shared" si="1137"/>
        <v/>
      </c>
    </row>
    <row r="1531" spans="1:97" x14ac:dyDescent="0.25">
      <c r="A1531" s="51"/>
      <c r="B1531" s="15" t="str">
        <f t="shared" si="1101"/>
        <v/>
      </c>
      <c r="C1531" s="15" t="str">
        <f t="shared" si="1103"/>
        <v/>
      </c>
      <c r="D1531" s="51"/>
      <c r="E1531" s="137"/>
      <c r="F1531" s="138"/>
      <c r="G1531" s="139"/>
      <c r="H1531" s="138"/>
      <c r="I1531" s="140"/>
      <c r="J1531" s="138"/>
      <c r="K1531" s="141"/>
      <c r="L1531" s="139"/>
      <c r="M1531" s="142"/>
      <c r="N1531" s="142"/>
      <c r="O1531" s="143"/>
      <c r="P1531" s="144"/>
      <c r="Q1531" s="144"/>
      <c r="R1531" s="144"/>
      <c r="S1531" s="144"/>
      <c r="T1531" s="144"/>
      <c r="U1531" s="144"/>
      <c r="V1531" s="144"/>
      <c r="W1531" s="144"/>
      <c r="X1531" s="145"/>
      <c r="Y1531" s="51"/>
      <c r="Z1531" s="13" t="str">
        <f t="shared" si="1104"/>
        <v/>
      </c>
      <c r="AA1531" s="51"/>
      <c r="AE1531" s="42" t="str">
        <f t="shared" si="1105"/>
        <v/>
      </c>
      <c r="AF1531" s="42" t="str">
        <f>IF($I1531="", "", IF(COUNTIF($I$10:$I1530, I1531)&gt;0, "", SUMIF($I$10:$I$3009, $I1531, $AE$10:$AE$3009)))</f>
        <v/>
      </c>
      <c r="AG1531" s="45" t="str">
        <f>IF($AF1531="", "", COUNTIF($AF$10:$AF$3009, "&gt;"&amp;AF1531)+1+COUNTIF($AF$10:$AF1531, $AF1531)-1)</f>
        <v/>
      </c>
      <c r="AI1531" s="42" t="str">
        <f t="shared" si="1106"/>
        <v/>
      </c>
      <c r="AK1531" s="15" t="str">
        <f t="shared" si="1107"/>
        <v/>
      </c>
      <c r="AM1531" s="64" t="str">
        <f t="shared" si="1108"/>
        <v/>
      </c>
      <c r="AN1531" s="65" t="str">
        <f t="shared" si="1109"/>
        <v/>
      </c>
      <c r="AO1531" s="65" t="str">
        <f t="shared" si="1110"/>
        <v/>
      </c>
      <c r="AP1531" s="65" t="str">
        <f t="shared" si="1111"/>
        <v/>
      </c>
      <c r="AQ1531" s="65" t="str">
        <f t="shared" si="1112"/>
        <v/>
      </c>
      <c r="AR1531" s="65" t="str">
        <f t="shared" si="1113"/>
        <v/>
      </c>
      <c r="AS1531" s="65" t="str">
        <f t="shared" si="1114"/>
        <v/>
      </c>
      <c r="AT1531" s="65" t="str">
        <f t="shared" si="1115"/>
        <v/>
      </c>
      <c r="AU1531" s="65" t="str">
        <f t="shared" si="1116"/>
        <v/>
      </c>
      <c r="AV1531" s="66" t="str">
        <f t="shared" si="1117"/>
        <v/>
      </c>
      <c r="AX1531" s="73" t="str">
        <f t="shared" si="1138"/>
        <v/>
      </c>
      <c r="AY1531" s="74" t="str">
        <f t="shared" si="1146"/>
        <v/>
      </c>
      <c r="AZ1531" s="74" t="str">
        <f t="shared" si="1146"/>
        <v/>
      </c>
      <c r="BA1531" s="74" t="str">
        <f t="shared" si="1146"/>
        <v/>
      </c>
      <c r="BB1531" s="74" t="str">
        <f t="shared" si="1146"/>
        <v/>
      </c>
      <c r="BC1531" s="74" t="str">
        <f t="shared" si="1146"/>
        <v/>
      </c>
      <c r="BD1531" s="74" t="str">
        <f t="shared" si="1146"/>
        <v/>
      </c>
      <c r="BE1531" s="74" t="str">
        <f t="shared" si="1146"/>
        <v/>
      </c>
      <c r="BF1531" s="74" t="str">
        <f t="shared" si="1146"/>
        <v/>
      </c>
      <c r="BG1531" s="75" t="str">
        <f t="shared" si="1146"/>
        <v/>
      </c>
      <c r="BI1531" s="73" t="str">
        <f t="shared" si="1139"/>
        <v/>
      </c>
      <c r="BJ1531" s="74" t="str">
        <f t="shared" si="1145"/>
        <v/>
      </c>
      <c r="BK1531" s="74" t="str">
        <f t="shared" si="1145"/>
        <v/>
      </c>
      <c r="BL1531" s="74" t="str">
        <f t="shared" si="1145"/>
        <v/>
      </c>
      <c r="BM1531" s="74" t="str">
        <f t="shared" si="1145"/>
        <v/>
      </c>
      <c r="BN1531" s="74" t="str">
        <f t="shared" si="1145"/>
        <v/>
      </c>
      <c r="BO1531" s="74" t="str">
        <f t="shared" si="1145"/>
        <v/>
      </c>
      <c r="BP1531" s="74" t="str">
        <f t="shared" si="1145"/>
        <v/>
      </c>
      <c r="BQ1531" s="74" t="str">
        <f t="shared" si="1145"/>
        <v/>
      </c>
      <c r="BR1531" s="75" t="str">
        <f t="shared" si="1145"/>
        <v/>
      </c>
      <c r="BU1531" s="42" t="str">
        <f t="shared" si="1118"/>
        <v/>
      </c>
      <c r="BV1531" s="66" t="str">
        <f t="shared" si="1119"/>
        <v/>
      </c>
      <c r="BX1531" s="64" t="str">
        <f t="shared" si="1120"/>
        <v/>
      </c>
      <c r="BY1531" s="65" t="str">
        <f t="shared" si="1121"/>
        <v/>
      </c>
      <c r="BZ1531" s="65" t="str">
        <f t="shared" si="1122"/>
        <v/>
      </c>
      <c r="CA1531" s="65" t="str">
        <f t="shared" si="1123"/>
        <v/>
      </c>
      <c r="CB1531" s="65" t="str">
        <f t="shared" si="1124"/>
        <v/>
      </c>
      <c r="CC1531" s="65" t="str">
        <f t="shared" si="1125"/>
        <v/>
      </c>
      <c r="CD1531" s="65" t="str">
        <f t="shared" si="1126"/>
        <v/>
      </c>
      <c r="CE1531" s="65" t="str">
        <f t="shared" si="1127"/>
        <v/>
      </c>
      <c r="CF1531" s="65" t="str">
        <f t="shared" si="1128"/>
        <v/>
      </c>
      <c r="CG1531" s="66" t="str">
        <f t="shared" si="1129"/>
        <v/>
      </c>
      <c r="CI1531" s="42" t="str">
        <f t="shared" si="1130"/>
        <v/>
      </c>
      <c r="CK1531" s="92" t="str">
        <f t="shared" si="1131"/>
        <v/>
      </c>
      <c r="CL1531" s="65" t="str">
        <f t="shared" si="1132"/>
        <v/>
      </c>
      <c r="CM1531" s="93" t="str">
        <f t="shared" si="1133"/>
        <v/>
      </c>
      <c r="CN1531" s="101" t="str">
        <f t="shared" si="1102"/>
        <v/>
      </c>
      <c r="CP1531" s="92" t="str">
        <f t="shared" si="1134"/>
        <v/>
      </c>
      <c r="CQ1531" s="65" t="str">
        <f t="shared" si="1135"/>
        <v/>
      </c>
      <c r="CR1531" s="93" t="str">
        <f t="shared" si="1136"/>
        <v/>
      </c>
      <c r="CS1531" s="101" t="str">
        <f t="shared" si="1137"/>
        <v/>
      </c>
    </row>
    <row r="1532" spans="1:97" x14ac:dyDescent="0.25">
      <c r="A1532" s="51"/>
      <c r="B1532" s="15" t="str">
        <f t="shared" si="1101"/>
        <v/>
      </c>
      <c r="C1532" s="15" t="str">
        <f t="shared" si="1103"/>
        <v/>
      </c>
      <c r="D1532" s="51"/>
      <c r="E1532" s="137"/>
      <c r="F1532" s="138"/>
      <c r="G1532" s="139"/>
      <c r="H1532" s="138"/>
      <c r="I1532" s="140"/>
      <c r="J1532" s="138"/>
      <c r="K1532" s="141"/>
      <c r="L1532" s="139"/>
      <c r="M1532" s="142"/>
      <c r="N1532" s="142"/>
      <c r="O1532" s="143"/>
      <c r="P1532" s="144"/>
      <c r="Q1532" s="144"/>
      <c r="R1532" s="144"/>
      <c r="S1532" s="144"/>
      <c r="T1532" s="144"/>
      <c r="U1532" s="144"/>
      <c r="V1532" s="144"/>
      <c r="W1532" s="144"/>
      <c r="X1532" s="145"/>
      <c r="Y1532" s="51"/>
      <c r="Z1532" s="13" t="str">
        <f t="shared" si="1104"/>
        <v/>
      </c>
      <c r="AA1532" s="51"/>
      <c r="AE1532" s="42" t="str">
        <f t="shared" si="1105"/>
        <v/>
      </c>
      <c r="AF1532" s="42" t="str">
        <f>IF($I1532="", "", IF(COUNTIF($I$10:$I1531, I1532)&gt;0, "", SUMIF($I$10:$I$3009, $I1532, $AE$10:$AE$3009)))</f>
        <v/>
      </c>
      <c r="AG1532" s="45" t="str">
        <f>IF($AF1532="", "", COUNTIF($AF$10:$AF$3009, "&gt;"&amp;AF1532)+1+COUNTIF($AF$10:$AF1532, $AF1532)-1)</f>
        <v/>
      </c>
      <c r="AI1532" s="42" t="str">
        <f t="shared" si="1106"/>
        <v/>
      </c>
      <c r="AK1532" s="15" t="str">
        <f t="shared" si="1107"/>
        <v/>
      </c>
      <c r="AM1532" s="64" t="str">
        <f t="shared" si="1108"/>
        <v/>
      </c>
      <c r="AN1532" s="65" t="str">
        <f t="shared" si="1109"/>
        <v/>
      </c>
      <c r="AO1532" s="65" t="str">
        <f t="shared" si="1110"/>
        <v/>
      </c>
      <c r="AP1532" s="65" t="str">
        <f t="shared" si="1111"/>
        <v/>
      </c>
      <c r="AQ1532" s="65" t="str">
        <f t="shared" si="1112"/>
        <v/>
      </c>
      <c r="AR1532" s="65" t="str">
        <f t="shared" si="1113"/>
        <v/>
      </c>
      <c r="AS1532" s="65" t="str">
        <f t="shared" si="1114"/>
        <v/>
      </c>
      <c r="AT1532" s="65" t="str">
        <f t="shared" si="1115"/>
        <v/>
      </c>
      <c r="AU1532" s="65" t="str">
        <f t="shared" si="1116"/>
        <v/>
      </c>
      <c r="AV1532" s="66" t="str">
        <f t="shared" si="1117"/>
        <v/>
      </c>
      <c r="AX1532" s="73" t="str">
        <f t="shared" si="1138"/>
        <v/>
      </c>
      <c r="AY1532" s="74" t="str">
        <f t="shared" si="1146"/>
        <v/>
      </c>
      <c r="AZ1532" s="74" t="str">
        <f t="shared" si="1146"/>
        <v/>
      </c>
      <c r="BA1532" s="74" t="str">
        <f t="shared" si="1146"/>
        <v/>
      </c>
      <c r="BB1532" s="74" t="str">
        <f t="shared" si="1146"/>
        <v/>
      </c>
      <c r="BC1532" s="74" t="str">
        <f t="shared" si="1146"/>
        <v/>
      </c>
      <c r="BD1532" s="74" t="str">
        <f t="shared" si="1146"/>
        <v/>
      </c>
      <c r="BE1532" s="74" t="str">
        <f t="shared" si="1146"/>
        <v/>
      </c>
      <c r="BF1532" s="74" t="str">
        <f t="shared" si="1146"/>
        <v/>
      </c>
      <c r="BG1532" s="75" t="str">
        <f t="shared" si="1146"/>
        <v/>
      </c>
      <c r="BI1532" s="73" t="str">
        <f t="shared" si="1139"/>
        <v/>
      </c>
      <c r="BJ1532" s="74" t="str">
        <f t="shared" si="1145"/>
        <v/>
      </c>
      <c r="BK1532" s="74" t="str">
        <f t="shared" si="1145"/>
        <v/>
      </c>
      <c r="BL1532" s="74" t="str">
        <f t="shared" si="1145"/>
        <v/>
      </c>
      <c r="BM1532" s="74" t="str">
        <f t="shared" si="1145"/>
        <v/>
      </c>
      <c r="BN1532" s="74" t="str">
        <f t="shared" si="1145"/>
        <v/>
      </c>
      <c r="BO1532" s="74" t="str">
        <f t="shared" si="1145"/>
        <v/>
      </c>
      <c r="BP1532" s="74" t="str">
        <f t="shared" si="1145"/>
        <v/>
      </c>
      <c r="BQ1532" s="74" t="str">
        <f t="shared" si="1145"/>
        <v/>
      </c>
      <c r="BR1532" s="75" t="str">
        <f t="shared" si="1145"/>
        <v/>
      </c>
      <c r="BU1532" s="42" t="str">
        <f t="shared" si="1118"/>
        <v/>
      </c>
      <c r="BV1532" s="66" t="str">
        <f t="shared" si="1119"/>
        <v/>
      </c>
      <c r="BX1532" s="64" t="str">
        <f t="shared" si="1120"/>
        <v/>
      </c>
      <c r="BY1532" s="65" t="str">
        <f t="shared" si="1121"/>
        <v/>
      </c>
      <c r="BZ1532" s="65" t="str">
        <f t="shared" si="1122"/>
        <v/>
      </c>
      <c r="CA1532" s="65" t="str">
        <f t="shared" si="1123"/>
        <v/>
      </c>
      <c r="CB1532" s="65" t="str">
        <f t="shared" si="1124"/>
        <v/>
      </c>
      <c r="CC1532" s="65" t="str">
        <f t="shared" si="1125"/>
        <v/>
      </c>
      <c r="CD1532" s="65" t="str">
        <f t="shared" si="1126"/>
        <v/>
      </c>
      <c r="CE1532" s="65" t="str">
        <f t="shared" si="1127"/>
        <v/>
      </c>
      <c r="CF1532" s="65" t="str">
        <f t="shared" si="1128"/>
        <v/>
      </c>
      <c r="CG1532" s="66" t="str">
        <f t="shared" si="1129"/>
        <v/>
      </c>
      <c r="CI1532" s="42" t="str">
        <f t="shared" si="1130"/>
        <v/>
      </c>
      <c r="CK1532" s="92" t="str">
        <f t="shared" si="1131"/>
        <v/>
      </c>
      <c r="CL1532" s="65" t="str">
        <f t="shared" si="1132"/>
        <v/>
      </c>
      <c r="CM1532" s="93" t="str">
        <f t="shared" si="1133"/>
        <v/>
      </c>
      <c r="CN1532" s="101" t="str">
        <f t="shared" si="1102"/>
        <v/>
      </c>
      <c r="CP1532" s="92" t="str">
        <f t="shared" si="1134"/>
        <v/>
      </c>
      <c r="CQ1532" s="65" t="str">
        <f t="shared" si="1135"/>
        <v/>
      </c>
      <c r="CR1532" s="93" t="str">
        <f t="shared" si="1136"/>
        <v/>
      </c>
      <c r="CS1532" s="101" t="str">
        <f t="shared" si="1137"/>
        <v/>
      </c>
    </row>
    <row r="1533" spans="1:97" x14ac:dyDescent="0.25">
      <c r="A1533" s="51"/>
      <c r="B1533" s="15" t="str">
        <f t="shared" si="1101"/>
        <v/>
      </c>
      <c r="C1533" s="15" t="str">
        <f t="shared" si="1103"/>
        <v/>
      </c>
      <c r="D1533" s="51"/>
      <c r="E1533" s="137"/>
      <c r="F1533" s="138"/>
      <c r="G1533" s="139"/>
      <c r="H1533" s="138"/>
      <c r="I1533" s="140"/>
      <c r="J1533" s="138"/>
      <c r="K1533" s="141"/>
      <c r="L1533" s="139"/>
      <c r="M1533" s="142"/>
      <c r="N1533" s="142"/>
      <c r="O1533" s="143"/>
      <c r="P1533" s="144"/>
      <c r="Q1533" s="144"/>
      <c r="R1533" s="144"/>
      <c r="S1533" s="144"/>
      <c r="T1533" s="144"/>
      <c r="U1533" s="144"/>
      <c r="V1533" s="144"/>
      <c r="W1533" s="144"/>
      <c r="X1533" s="145"/>
      <c r="Y1533" s="51"/>
      <c r="Z1533" s="13" t="str">
        <f t="shared" si="1104"/>
        <v/>
      </c>
      <c r="AA1533" s="51"/>
      <c r="AE1533" s="42" t="str">
        <f t="shared" si="1105"/>
        <v/>
      </c>
      <c r="AF1533" s="42" t="str">
        <f>IF($I1533="", "", IF(COUNTIF($I$10:$I1532, I1533)&gt;0, "", SUMIF($I$10:$I$3009, $I1533, $AE$10:$AE$3009)))</f>
        <v/>
      </c>
      <c r="AG1533" s="45" t="str">
        <f>IF($AF1533="", "", COUNTIF($AF$10:$AF$3009, "&gt;"&amp;AF1533)+1+COUNTIF($AF$10:$AF1533, $AF1533)-1)</f>
        <v/>
      </c>
      <c r="AI1533" s="42" t="str">
        <f t="shared" si="1106"/>
        <v/>
      </c>
      <c r="AK1533" s="15" t="str">
        <f t="shared" si="1107"/>
        <v/>
      </c>
      <c r="AM1533" s="64" t="str">
        <f t="shared" si="1108"/>
        <v/>
      </c>
      <c r="AN1533" s="65" t="str">
        <f t="shared" si="1109"/>
        <v/>
      </c>
      <c r="AO1533" s="65" t="str">
        <f t="shared" si="1110"/>
        <v/>
      </c>
      <c r="AP1533" s="65" t="str">
        <f t="shared" si="1111"/>
        <v/>
      </c>
      <c r="AQ1533" s="65" t="str">
        <f t="shared" si="1112"/>
        <v/>
      </c>
      <c r="AR1533" s="65" t="str">
        <f t="shared" si="1113"/>
        <v/>
      </c>
      <c r="AS1533" s="65" t="str">
        <f t="shared" si="1114"/>
        <v/>
      </c>
      <c r="AT1533" s="65" t="str">
        <f t="shared" si="1115"/>
        <v/>
      </c>
      <c r="AU1533" s="65" t="str">
        <f t="shared" si="1116"/>
        <v/>
      </c>
      <c r="AV1533" s="66" t="str">
        <f t="shared" si="1117"/>
        <v/>
      </c>
      <c r="AX1533" s="73" t="str">
        <f t="shared" si="1138"/>
        <v/>
      </c>
      <c r="AY1533" s="74" t="str">
        <f t="shared" si="1146"/>
        <v/>
      </c>
      <c r="AZ1533" s="74" t="str">
        <f t="shared" si="1146"/>
        <v/>
      </c>
      <c r="BA1533" s="74" t="str">
        <f t="shared" si="1146"/>
        <v/>
      </c>
      <c r="BB1533" s="74" t="str">
        <f t="shared" si="1146"/>
        <v/>
      </c>
      <c r="BC1533" s="74" t="str">
        <f t="shared" si="1146"/>
        <v/>
      </c>
      <c r="BD1533" s="74" t="str">
        <f t="shared" si="1146"/>
        <v/>
      </c>
      <c r="BE1533" s="74" t="str">
        <f t="shared" si="1146"/>
        <v/>
      </c>
      <c r="BF1533" s="74" t="str">
        <f t="shared" si="1146"/>
        <v/>
      </c>
      <c r="BG1533" s="75" t="str">
        <f t="shared" si="1146"/>
        <v/>
      </c>
      <c r="BI1533" s="73" t="str">
        <f t="shared" si="1139"/>
        <v/>
      </c>
      <c r="BJ1533" s="74" t="str">
        <f t="shared" si="1145"/>
        <v/>
      </c>
      <c r="BK1533" s="74" t="str">
        <f t="shared" si="1145"/>
        <v/>
      </c>
      <c r="BL1533" s="74" t="str">
        <f t="shared" si="1145"/>
        <v/>
      </c>
      <c r="BM1533" s="74" t="str">
        <f t="shared" si="1145"/>
        <v/>
      </c>
      <c r="BN1533" s="74" t="str">
        <f t="shared" si="1145"/>
        <v/>
      </c>
      <c r="BO1533" s="74" t="str">
        <f t="shared" si="1145"/>
        <v/>
      </c>
      <c r="BP1533" s="74" t="str">
        <f t="shared" si="1145"/>
        <v/>
      </c>
      <c r="BQ1533" s="74" t="str">
        <f t="shared" si="1145"/>
        <v/>
      </c>
      <c r="BR1533" s="75" t="str">
        <f t="shared" si="1145"/>
        <v/>
      </c>
      <c r="BU1533" s="42" t="str">
        <f t="shared" si="1118"/>
        <v/>
      </c>
      <c r="BV1533" s="66" t="str">
        <f t="shared" si="1119"/>
        <v/>
      </c>
      <c r="BX1533" s="64" t="str">
        <f t="shared" si="1120"/>
        <v/>
      </c>
      <c r="BY1533" s="65" t="str">
        <f t="shared" si="1121"/>
        <v/>
      </c>
      <c r="BZ1533" s="65" t="str">
        <f t="shared" si="1122"/>
        <v/>
      </c>
      <c r="CA1533" s="65" t="str">
        <f t="shared" si="1123"/>
        <v/>
      </c>
      <c r="CB1533" s="65" t="str">
        <f t="shared" si="1124"/>
        <v/>
      </c>
      <c r="CC1533" s="65" t="str">
        <f t="shared" si="1125"/>
        <v/>
      </c>
      <c r="CD1533" s="65" t="str">
        <f t="shared" si="1126"/>
        <v/>
      </c>
      <c r="CE1533" s="65" t="str">
        <f t="shared" si="1127"/>
        <v/>
      </c>
      <c r="CF1533" s="65" t="str">
        <f t="shared" si="1128"/>
        <v/>
      </c>
      <c r="CG1533" s="66" t="str">
        <f t="shared" si="1129"/>
        <v/>
      </c>
      <c r="CI1533" s="42" t="str">
        <f t="shared" si="1130"/>
        <v/>
      </c>
      <c r="CK1533" s="92" t="str">
        <f t="shared" si="1131"/>
        <v/>
      </c>
      <c r="CL1533" s="65" t="str">
        <f t="shared" si="1132"/>
        <v/>
      </c>
      <c r="CM1533" s="93" t="str">
        <f t="shared" si="1133"/>
        <v/>
      </c>
      <c r="CN1533" s="101" t="str">
        <f t="shared" si="1102"/>
        <v/>
      </c>
      <c r="CP1533" s="92" t="str">
        <f t="shared" si="1134"/>
        <v/>
      </c>
      <c r="CQ1533" s="65" t="str">
        <f t="shared" si="1135"/>
        <v/>
      </c>
      <c r="CR1533" s="93" t="str">
        <f t="shared" si="1136"/>
        <v/>
      </c>
      <c r="CS1533" s="101" t="str">
        <f t="shared" si="1137"/>
        <v/>
      </c>
    </row>
    <row r="1534" spans="1:97" x14ac:dyDescent="0.25">
      <c r="A1534" s="51"/>
      <c r="B1534" s="15" t="str">
        <f t="shared" si="1101"/>
        <v/>
      </c>
      <c r="C1534" s="15" t="str">
        <f t="shared" si="1103"/>
        <v/>
      </c>
      <c r="D1534" s="51"/>
      <c r="E1534" s="137"/>
      <c r="F1534" s="138"/>
      <c r="G1534" s="139"/>
      <c r="H1534" s="138"/>
      <c r="I1534" s="140"/>
      <c r="J1534" s="138"/>
      <c r="K1534" s="141"/>
      <c r="L1534" s="139"/>
      <c r="M1534" s="142"/>
      <c r="N1534" s="142"/>
      <c r="O1534" s="143"/>
      <c r="P1534" s="144"/>
      <c r="Q1534" s="144"/>
      <c r="R1534" s="144"/>
      <c r="S1534" s="144"/>
      <c r="T1534" s="144"/>
      <c r="U1534" s="144"/>
      <c r="V1534" s="144"/>
      <c r="W1534" s="144"/>
      <c r="X1534" s="145"/>
      <c r="Y1534" s="51"/>
      <c r="Z1534" s="13" t="str">
        <f t="shared" si="1104"/>
        <v/>
      </c>
      <c r="AA1534" s="51"/>
      <c r="AE1534" s="42" t="str">
        <f t="shared" si="1105"/>
        <v/>
      </c>
      <c r="AF1534" s="42" t="str">
        <f>IF($I1534="", "", IF(COUNTIF($I$10:$I1533, I1534)&gt;0, "", SUMIF($I$10:$I$3009, $I1534, $AE$10:$AE$3009)))</f>
        <v/>
      </c>
      <c r="AG1534" s="45" t="str">
        <f>IF($AF1534="", "", COUNTIF($AF$10:$AF$3009, "&gt;"&amp;AF1534)+1+COUNTIF($AF$10:$AF1534, $AF1534)-1)</f>
        <v/>
      </c>
      <c r="AI1534" s="42" t="str">
        <f t="shared" si="1106"/>
        <v/>
      </c>
      <c r="AK1534" s="15" t="str">
        <f t="shared" si="1107"/>
        <v/>
      </c>
      <c r="AM1534" s="64" t="str">
        <f t="shared" si="1108"/>
        <v/>
      </c>
      <c r="AN1534" s="65" t="str">
        <f t="shared" si="1109"/>
        <v/>
      </c>
      <c r="AO1534" s="65" t="str">
        <f t="shared" si="1110"/>
        <v/>
      </c>
      <c r="AP1534" s="65" t="str">
        <f t="shared" si="1111"/>
        <v/>
      </c>
      <c r="AQ1534" s="65" t="str">
        <f t="shared" si="1112"/>
        <v/>
      </c>
      <c r="AR1534" s="65" t="str">
        <f t="shared" si="1113"/>
        <v/>
      </c>
      <c r="AS1534" s="65" t="str">
        <f t="shared" si="1114"/>
        <v/>
      </c>
      <c r="AT1534" s="65" t="str">
        <f t="shared" si="1115"/>
        <v/>
      </c>
      <c r="AU1534" s="65" t="str">
        <f t="shared" si="1116"/>
        <v/>
      </c>
      <c r="AV1534" s="66" t="str">
        <f t="shared" si="1117"/>
        <v/>
      </c>
      <c r="AX1534" s="73" t="str">
        <f t="shared" si="1138"/>
        <v/>
      </c>
      <c r="AY1534" s="74" t="str">
        <f t="shared" si="1146"/>
        <v/>
      </c>
      <c r="AZ1534" s="74" t="str">
        <f t="shared" si="1146"/>
        <v/>
      </c>
      <c r="BA1534" s="74" t="str">
        <f t="shared" si="1146"/>
        <v/>
      </c>
      <c r="BB1534" s="74" t="str">
        <f t="shared" si="1146"/>
        <v/>
      </c>
      <c r="BC1534" s="74" t="str">
        <f t="shared" si="1146"/>
        <v/>
      </c>
      <c r="BD1534" s="74" t="str">
        <f t="shared" si="1146"/>
        <v/>
      </c>
      <c r="BE1534" s="74" t="str">
        <f t="shared" si="1146"/>
        <v/>
      </c>
      <c r="BF1534" s="74" t="str">
        <f t="shared" si="1146"/>
        <v/>
      </c>
      <c r="BG1534" s="75" t="str">
        <f t="shared" si="1146"/>
        <v/>
      </c>
      <c r="BI1534" s="73" t="str">
        <f t="shared" si="1139"/>
        <v/>
      </c>
      <c r="BJ1534" s="74" t="str">
        <f t="shared" si="1145"/>
        <v/>
      </c>
      <c r="BK1534" s="74" t="str">
        <f t="shared" si="1145"/>
        <v/>
      </c>
      <c r="BL1534" s="74" t="str">
        <f t="shared" si="1145"/>
        <v/>
      </c>
      <c r="BM1534" s="74" t="str">
        <f t="shared" si="1145"/>
        <v/>
      </c>
      <c r="BN1534" s="74" t="str">
        <f t="shared" si="1145"/>
        <v/>
      </c>
      <c r="BO1534" s="74" t="str">
        <f t="shared" si="1145"/>
        <v/>
      </c>
      <c r="BP1534" s="74" t="str">
        <f t="shared" si="1145"/>
        <v/>
      </c>
      <c r="BQ1534" s="74" t="str">
        <f t="shared" si="1145"/>
        <v/>
      </c>
      <c r="BR1534" s="75" t="str">
        <f t="shared" si="1145"/>
        <v/>
      </c>
      <c r="BU1534" s="42" t="str">
        <f t="shared" si="1118"/>
        <v/>
      </c>
      <c r="BV1534" s="66" t="str">
        <f t="shared" si="1119"/>
        <v/>
      </c>
      <c r="BX1534" s="64" t="str">
        <f t="shared" si="1120"/>
        <v/>
      </c>
      <c r="BY1534" s="65" t="str">
        <f t="shared" si="1121"/>
        <v/>
      </c>
      <c r="BZ1534" s="65" t="str">
        <f t="shared" si="1122"/>
        <v/>
      </c>
      <c r="CA1534" s="65" t="str">
        <f t="shared" si="1123"/>
        <v/>
      </c>
      <c r="CB1534" s="65" t="str">
        <f t="shared" si="1124"/>
        <v/>
      </c>
      <c r="CC1534" s="65" t="str">
        <f t="shared" si="1125"/>
        <v/>
      </c>
      <c r="CD1534" s="65" t="str">
        <f t="shared" si="1126"/>
        <v/>
      </c>
      <c r="CE1534" s="65" t="str">
        <f t="shared" si="1127"/>
        <v/>
      </c>
      <c r="CF1534" s="65" t="str">
        <f t="shared" si="1128"/>
        <v/>
      </c>
      <c r="CG1534" s="66" t="str">
        <f t="shared" si="1129"/>
        <v/>
      </c>
      <c r="CI1534" s="42" t="str">
        <f t="shared" si="1130"/>
        <v/>
      </c>
      <c r="CK1534" s="92" t="str">
        <f t="shared" si="1131"/>
        <v/>
      </c>
      <c r="CL1534" s="65" t="str">
        <f t="shared" si="1132"/>
        <v/>
      </c>
      <c r="CM1534" s="93" t="str">
        <f t="shared" si="1133"/>
        <v/>
      </c>
      <c r="CN1534" s="101" t="str">
        <f t="shared" si="1102"/>
        <v/>
      </c>
      <c r="CP1534" s="92" t="str">
        <f t="shared" si="1134"/>
        <v/>
      </c>
      <c r="CQ1534" s="65" t="str">
        <f t="shared" si="1135"/>
        <v/>
      </c>
      <c r="CR1534" s="93" t="str">
        <f t="shared" si="1136"/>
        <v/>
      </c>
      <c r="CS1534" s="101" t="str">
        <f t="shared" si="1137"/>
        <v/>
      </c>
    </row>
    <row r="1535" spans="1:97" x14ac:dyDescent="0.25">
      <c r="A1535" s="51"/>
      <c r="B1535" s="15" t="str">
        <f t="shared" si="1101"/>
        <v/>
      </c>
      <c r="C1535" s="15" t="str">
        <f t="shared" si="1103"/>
        <v/>
      </c>
      <c r="D1535" s="51"/>
      <c r="E1535" s="137"/>
      <c r="F1535" s="138"/>
      <c r="G1535" s="139"/>
      <c r="H1535" s="138"/>
      <c r="I1535" s="140"/>
      <c r="J1535" s="138"/>
      <c r="K1535" s="141"/>
      <c r="L1535" s="139"/>
      <c r="M1535" s="142"/>
      <c r="N1535" s="142"/>
      <c r="O1535" s="143"/>
      <c r="P1535" s="144"/>
      <c r="Q1535" s="144"/>
      <c r="R1535" s="144"/>
      <c r="S1535" s="144"/>
      <c r="T1535" s="144"/>
      <c r="U1535" s="144"/>
      <c r="V1535" s="144"/>
      <c r="W1535" s="144"/>
      <c r="X1535" s="145"/>
      <c r="Y1535" s="51"/>
      <c r="Z1535" s="13" t="str">
        <f t="shared" si="1104"/>
        <v/>
      </c>
      <c r="AA1535" s="51"/>
      <c r="AE1535" s="42" t="str">
        <f t="shared" si="1105"/>
        <v/>
      </c>
      <c r="AF1535" s="42" t="str">
        <f>IF($I1535="", "", IF(COUNTIF($I$10:$I1534, I1535)&gt;0, "", SUMIF($I$10:$I$3009, $I1535, $AE$10:$AE$3009)))</f>
        <v/>
      </c>
      <c r="AG1535" s="45" t="str">
        <f>IF($AF1535="", "", COUNTIF($AF$10:$AF$3009, "&gt;"&amp;AF1535)+1+COUNTIF($AF$10:$AF1535, $AF1535)-1)</f>
        <v/>
      </c>
      <c r="AI1535" s="42" t="str">
        <f t="shared" si="1106"/>
        <v/>
      </c>
      <c r="AK1535" s="15" t="str">
        <f t="shared" si="1107"/>
        <v/>
      </c>
      <c r="AM1535" s="64" t="str">
        <f t="shared" si="1108"/>
        <v/>
      </c>
      <c r="AN1535" s="65" t="str">
        <f t="shared" si="1109"/>
        <v/>
      </c>
      <c r="AO1535" s="65" t="str">
        <f t="shared" si="1110"/>
        <v/>
      </c>
      <c r="AP1535" s="65" t="str">
        <f t="shared" si="1111"/>
        <v/>
      </c>
      <c r="AQ1535" s="65" t="str">
        <f t="shared" si="1112"/>
        <v/>
      </c>
      <c r="AR1535" s="65" t="str">
        <f t="shared" si="1113"/>
        <v/>
      </c>
      <c r="AS1535" s="65" t="str">
        <f t="shared" si="1114"/>
        <v/>
      </c>
      <c r="AT1535" s="65" t="str">
        <f t="shared" si="1115"/>
        <v/>
      </c>
      <c r="AU1535" s="65" t="str">
        <f t="shared" si="1116"/>
        <v/>
      </c>
      <c r="AV1535" s="66" t="str">
        <f t="shared" si="1117"/>
        <v/>
      </c>
      <c r="AX1535" s="73" t="str">
        <f t="shared" si="1138"/>
        <v/>
      </c>
      <c r="AY1535" s="74" t="str">
        <f t="shared" si="1146"/>
        <v/>
      </c>
      <c r="AZ1535" s="74" t="str">
        <f t="shared" si="1146"/>
        <v/>
      </c>
      <c r="BA1535" s="74" t="str">
        <f t="shared" si="1146"/>
        <v/>
      </c>
      <c r="BB1535" s="74" t="str">
        <f t="shared" si="1146"/>
        <v/>
      </c>
      <c r="BC1535" s="74" t="str">
        <f t="shared" si="1146"/>
        <v/>
      </c>
      <c r="BD1535" s="74" t="str">
        <f t="shared" si="1146"/>
        <v/>
      </c>
      <c r="BE1535" s="74" t="str">
        <f t="shared" si="1146"/>
        <v/>
      </c>
      <c r="BF1535" s="74" t="str">
        <f t="shared" si="1146"/>
        <v/>
      </c>
      <c r="BG1535" s="75" t="str">
        <f t="shared" si="1146"/>
        <v/>
      </c>
      <c r="BI1535" s="73" t="str">
        <f t="shared" si="1139"/>
        <v/>
      </c>
      <c r="BJ1535" s="74" t="str">
        <f t="shared" si="1145"/>
        <v/>
      </c>
      <c r="BK1535" s="74" t="str">
        <f t="shared" si="1145"/>
        <v/>
      </c>
      <c r="BL1535" s="74" t="str">
        <f t="shared" si="1145"/>
        <v/>
      </c>
      <c r="BM1535" s="74" t="str">
        <f t="shared" si="1145"/>
        <v/>
      </c>
      <c r="BN1535" s="74" t="str">
        <f t="shared" si="1145"/>
        <v/>
      </c>
      <c r="BO1535" s="74" t="str">
        <f t="shared" si="1145"/>
        <v/>
      </c>
      <c r="BP1535" s="74" t="str">
        <f t="shared" si="1145"/>
        <v/>
      </c>
      <c r="BQ1535" s="74" t="str">
        <f t="shared" si="1145"/>
        <v/>
      </c>
      <c r="BR1535" s="75" t="str">
        <f t="shared" si="1145"/>
        <v/>
      </c>
      <c r="BU1535" s="42" t="str">
        <f t="shared" si="1118"/>
        <v/>
      </c>
      <c r="BV1535" s="66" t="str">
        <f t="shared" si="1119"/>
        <v/>
      </c>
      <c r="BX1535" s="64" t="str">
        <f t="shared" si="1120"/>
        <v/>
      </c>
      <c r="BY1535" s="65" t="str">
        <f t="shared" si="1121"/>
        <v/>
      </c>
      <c r="BZ1535" s="65" t="str">
        <f t="shared" si="1122"/>
        <v/>
      </c>
      <c r="CA1535" s="65" t="str">
        <f t="shared" si="1123"/>
        <v/>
      </c>
      <c r="CB1535" s="65" t="str">
        <f t="shared" si="1124"/>
        <v/>
      </c>
      <c r="CC1535" s="65" t="str">
        <f t="shared" si="1125"/>
        <v/>
      </c>
      <c r="CD1535" s="65" t="str">
        <f t="shared" si="1126"/>
        <v/>
      </c>
      <c r="CE1535" s="65" t="str">
        <f t="shared" si="1127"/>
        <v/>
      </c>
      <c r="CF1535" s="65" t="str">
        <f t="shared" si="1128"/>
        <v/>
      </c>
      <c r="CG1535" s="66" t="str">
        <f t="shared" si="1129"/>
        <v/>
      </c>
      <c r="CI1535" s="42" t="str">
        <f t="shared" si="1130"/>
        <v/>
      </c>
      <c r="CK1535" s="92" t="str">
        <f t="shared" si="1131"/>
        <v/>
      </c>
      <c r="CL1535" s="65" t="str">
        <f t="shared" si="1132"/>
        <v/>
      </c>
      <c r="CM1535" s="93" t="str">
        <f t="shared" si="1133"/>
        <v/>
      </c>
      <c r="CN1535" s="101" t="str">
        <f t="shared" si="1102"/>
        <v/>
      </c>
      <c r="CP1535" s="92" t="str">
        <f t="shared" si="1134"/>
        <v/>
      </c>
      <c r="CQ1535" s="65" t="str">
        <f t="shared" si="1135"/>
        <v/>
      </c>
      <c r="CR1535" s="93" t="str">
        <f t="shared" si="1136"/>
        <v/>
      </c>
      <c r="CS1535" s="101" t="str">
        <f t="shared" si="1137"/>
        <v/>
      </c>
    </row>
    <row r="1536" spans="1:97" x14ac:dyDescent="0.25">
      <c r="A1536" s="51"/>
      <c r="B1536" s="15" t="str">
        <f t="shared" si="1101"/>
        <v/>
      </c>
      <c r="C1536" s="15" t="str">
        <f t="shared" si="1103"/>
        <v/>
      </c>
      <c r="D1536" s="51"/>
      <c r="E1536" s="137"/>
      <c r="F1536" s="138"/>
      <c r="G1536" s="139"/>
      <c r="H1536" s="138"/>
      <c r="I1536" s="140"/>
      <c r="J1536" s="138"/>
      <c r="K1536" s="141"/>
      <c r="L1536" s="139"/>
      <c r="M1536" s="142"/>
      <c r="N1536" s="142"/>
      <c r="O1536" s="143"/>
      <c r="P1536" s="144"/>
      <c r="Q1536" s="144"/>
      <c r="R1536" s="144"/>
      <c r="S1536" s="144"/>
      <c r="T1536" s="144"/>
      <c r="U1536" s="144"/>
      <c r="V1536" s="144"/>
      <c r="W1536" s="144"/>
      <c r="X1536" s="145"/>
      <c r="Y1536" s="51"/>
      <c r="Z1536" s="13" t="str">
        <f t="shared" si="1104"/>
        <v/>
      </c>
      <c r="AA1536" s="51"/>
      <c r="AE1536" s="42" t="str">
        <f t="shared" si="1105"/>
        <v/>
      </c>
      <c r="AF1536" s="42" t="str">
        <f>IF($I1536="", "", IF(COUNTIF($I$10:$I1535, I1536)&gt;0, "", SUMIF($I$10:$I$3009, $I1536, $AE$10:$AE$3009)))</f>
        <v/>
      </c>
      <c r="AG1536" s="45" t="str">
        <f>IF($AF1536="", "", COUNTIF($AF$10:$AF$3009, "&gt;"&amp;AF1536)+1+COUNTIF($AF$10:$AF1536, $AF1536)-1)</f>
        <v/>
      </c>
      <c r="AI1536" s="42" t="str">
        <f t="shared" si="1106"/>
        <v/>
      </c>
      <c r="AK1536" s="15" t="str">
        <f t="shared" si="1107"/>
        <v/>
      </c>
      <c r="AM1536" s="64" t="str">
        <f t="shared" si="1108"/>
        <v/>
      </c>
      <c r="AN1536" s="65" t="str">
        <f t="shared" si="1109"/>
        <v/>
      </c>
      <c r="AO1536" s="65" t="str">
        <f t="shared" si="1110"/>
        <v/>
      </c>
      <c r="AP1536" s="65" t="str">
        <f t="shared" si="1111"/>
        <v/>
      </c>
      <c r="AQ1536" s="65" t="str">
        <f t="shared" si="1112"/>
        <v/>
      </c>
      <c r="AR1536" s="65" t="str">
        <f t="shared" si="1113"/>
        <v/>
      </c>
      <c r="AS1536" s="65" t="str">
        <f t="shared" si="1114"/>
        <v/>
      </c>
      <c r="AT1536" s="65" t="str">
        <f t="shared" si="1115"/>
        <v/>
      </c>
      <c r="AU1536" s="65" t="str">
        <f t="shared" si="1116"/>
        <v/>
      </c>
      <c r="AV1536" s="66" t="str">
        <f t="shared" si="1117"/>
        <v/>
      </c>
      <c r="AX1536" s="73" t="str">
        <f t="shared" si="1138"/>
        <v/>
      </c>
      <c r="AY1536" s="74" t="str">
        <f t="shared" ref="AY1536:BG1545" si="1147">IF(AY$9="", "", IF($H1536=AY$9, $AE1536, ""))</f>
        <v/>
      </c>
      <c r="AZ1536" s="74" t="str">
        <f t="shared" si="1147"/>
        <v/>
      </c>
      <c r="BA1536" s="74" t="str">
        <f t="shared" si="1147"/>
        <v/>
      </c>
      <c r="BB1536" s="74" t="str">
        <f t="shared" si="1147"/>
        <v/>
      </c>
      <c r="BC1536" s="74" t="str">
        <f t="shared" si="1147"/>
        <v/>
      </c>
      <c r="BD1536" s="74" t="str">
        <f t="shared" si="1147"/>
        <v/>
      </c>
      <c r="BE1536" s="74" t="str">
        <f t="shared" si="1147"/>
        <v/>
      </c>
      <c r="BF1536" s="74" t="str">
        <f t="shared" si="1147"/>
        <v/>
      </c>
      <c r="BG1536" s="75" t="str">
        <f t="shared" si="1147"/>
        <v/>
      </c>
      <c r="BI1536" s="73" t="str">
        <f t="shared" si="1139"/>
        <v/>
      </c>
      <c r="BJ1536" s="74" t="str">
        <f t="shared" si="1145"/>
        <v/>
      </c>
      <c r="BK1536" s="74" t="str">
        <f t="shared" si="1145"/>
        <v/>
      </c>
      <c r="BL1536" s="74" t="str">
        <f t="shared" si="1145"/>
        <v/>
      </c>
      <c r="BM1536" s="74" t="str">
        <f t="shared" si="1145"/>
        <v/>
      </c>
      <c r="BN1536" s="74" t="str">
        <f t="shared" si="1145"/>
        <v/>
      </c>
      <c r="BO1536" s="74" t="str">
        <f t="shared" si="1145"/>
        <v/>
      </c>
      <c r="BP1536" s="74" t="str">
        <f t="shared" si="1145"/>
        <v/>
      </c>
      <c r="BQ1536" s="74" t="str">
        <f t="shared" si="1145"/>
        <v/>
      </c>
      <c r="BR1536" s="75" t="str">
        <f t="shared" si="1145"/>
        <v/>
      </c>
      <c r="BU1536" s="42" t="str">
        <f t="shared" si="1118"/>
        <v/>
      </c>
      <c r="BV1536" s="66" t="str">
        <f t="shared" si="1119"/>
        <v/>
      </c>
      <c r="BX1536" s="64" t="str">
        <f t="shared" si="1120"/>
        <v/>
      </c>
      <c r="BY1536" s="65" t="str">
        <f t="shared" si="1121"/>
        <v/>
      </c>
      <c r="BZ1536" s="65" t="str">
        <f t="shared" si="1122"/>
        <v/>
      </c>
      <c r="CA1536" s="65" t="str">
        <f t="shared" si="1123"/>
        <v/>
      </c>
      <c r="CB1536" s="65" t="str">
        <f t="shared" si="1124"/>
        <v/>
      </c>
      <c r="CC1536" s="65" t="str">
        <f t="shared" si="1125"/>
        <v/>
      </c>
      <c r="CD1536" s="65" t="str">
        <f t="shared" si="1126"/>
        <v/>
      </c>
      <c r="CE1536" s="65" t="str">
        <f t="shared" si="1127"/>
        <v/>
      </c>
      <c r="CF1536" s="65" t="str">
        <f t="shared" si="1128"/>
        <v/>
      </c>
      <c r="CG1536" s="66" t="str">
        <f t="shared" si="1129"/>
        <v/>
      </c>
      <c r="CI1536" s="42" t="str">
        <f t="shared" si="1130"/>
        <v/>
      </c>
      <c r="CK1536" s="92" t="str">
        <f t="shared" si="1131"/>
        <v/>
      </c>
      <c r="CL1536" s="65" t="str">
        <f t="shared" si="1132"/>
        <v/>
      </c>
      <c r="CM1536" s="93" t="str">
        <f t="shared" si="1133"/>
        <v/>
      </c>
      <c r="CN1536" s="101" t="str">
        <f t="shared" si="1102"/>
        <v/>
      </c>
      <c r="CP1536" s="92" t="str">
        <f t="shared" si="1134"/>
        <v/>
      </c>
      <c r="CQ1536" s="65" t="str">
        <f t="shared" si="1135"/>
        <v/>
      </c>
      <c r="CR1536" s="93" t="str">
        <f t="shared" si="1136"/>
        <v/>
      </c>
      <c r="CS1536" s="101" t="str">
        <f t="shared" si="1137"/>
        <v/>
      </c>
    </row>
    <row r="1537" spans="1:97" x14ac:dyDescent="0.25">
      <c r="A1537" s="51"/>
      <c r="B1537" s="15" t="str">
        <f t="shared" si="1101"/>
        <v/>
      </c>
      <c r="C1537" s="15" t="str">
        <f t="shared" si="1103"/>
        <v/>
      </c>
      <c r="D1537" s="51"/>
      <c r="E1537" s="137"/>
      <c r="F1537" s="138"/>
      <c r="G1537" s="139"/>
      <c r="H1537" s="138"/>
      <c r="I1537" s="140"/>
      <c r="J1537" s="138"/>
      <c r="K1537" s="141"/>
      <c r="L1537" s="139"/>
      <c r="M1537" s="142"/>
      <c r="N1537" s="142"/>
      <c r="O1537" s="143"/>
      <c r="P1537" s="144"/>
      <c r="Q1537" s="144"/>
      <c r="R1537" s="144"/>
      <c r="S1537" s="144"/>
      <c r="T1537" s="144"/>
      <c r="U1537" s="144"/>
      <c r="V1537" s="144"/>
      <c r="W1537" s="144"/>
      <c r="X1537" s="145"/>
      <c r="Y1537" s="51"/>
      <c r="Z1537" s="13" t="str">
        <f t="shared" si="1104"/>
        <v/>
      </c>
      <c r="AA1537" s="51"/>
      <c r="AE1537" s="42" t="str">
        <f t="shared" si="1105"/>
        <v/>
      </c>
      <c r="AF1537" s="42" t="str">
        <f>IF($I1537="", "", IF(COUNTIF($I$10:$I1536, I1537)&gt;0, "", SUMIF($I$10:$I$3009, $I1537, $AE$10:$AE$3009)))</f>
        <v/>
      </c>
      <c r="AG1537" s="45" t="str">
        <f>IF($AF1537="", "", COUNTIF($AF$10:$AF$3009, "&gt;"&amp;AF1537)+1+COUNTIF($AF$10:$AF1537, $AF1537)-1)</f>
        <v/>
      </c>
      <c r="AI1537" s="42" t="str">
        <f t="shared" si="1106"/>
        <v/>
      </c>
      <c r="AK1537" s="15" t="str">
        <f t="shared" si="1107"/>
        <v/>
      </c>
      <c r="AM1537" s="64" t="str">
        <f t="shared" si="1108"/>
        <v/>
      </c>
      <c r="AN1537" s="65" t="str">
        <f t="shared" si="1109"/>
        <v/>
      </c>
      <c r="AO1537" s="65" t="str">
        <f t="shared" si="1110"/>
        <v/>
      </c>
      <c r="AP1537" s="65" t="str">
        <f t="shared" si="1111"/>
        <v/>
      </c>
      <c r="AQ1537" s="65" t="str">
        <f t="shared" si="1112"/>
        <v/>
      </c>
      <c r="AR1537" s="65" t="str">
        <f t="shared" si="1113"/>
        <v/>
      </c>
      <c r="AS1537" s="65" t="str">
        <f t="shared" si="1114"/>
        <v/>
      </c>
      <c r="AT1537" s="65" t="str">
        <f t="shared" si="1115"/>
        <v/>
      </c>
      <c r="AU1537" s="65" t="str">
        <f t="shared" si="1116"/>
        <v/>
      </c>
      <c r="AV1537" s="66" t="str">
        <f t="shared" si="1117"/>
        <v/>
      </c>
      <c r="AX1537" s="73" t="str">
        <f t="shared" si="1138"/>
        <v/>
      </c>
      <c r="AY1537" s="74" t="str">
        <f t="shared" si="1147"/>
        <v/>
      </c>
      <c r="AZ1537" s="74" t="str">
        <f t="shared" si="1147"/>
        <v/>
      </c>
      <c r="BA1537" s="74" t="str">
        <f t="shared" si="1147"/>
        <v/>
      </c>
      <c r="BB1537" s="74" t="str">
        <f t="shared" si="1147"/>
        <v/>
      </c>
      <c r="BC1537" s="74" t="str">
        <f t="shared" si="1147"/>
        <v/>
      </c>
      <c r="BD1537" s="74" t="str">
        <f t="shared" si="1147"/>
        <v/>
      </c>
      <c r="BE1537" s="74" t="str">
        <f t="shared" si="1147"/>
        <v/>
      </c>
      <c r="BF1537" s="74" t="str">
        <f t="shared" si="1147"/>
        <v/>
      </c>
      <c r="BG1537" s="75" t="str">
        <f t="shared" si="1147"/>
        <v/>
      </c>
      <c r="BI1537" s="73" t="str">
        <f t="shared" si="1139"/>
        <v/>
      </c>
      <c r="BJ1537" s="74" t="str">
        <f t="shared" si="1145"/>
        <v/>
      </c>
      <c r="BK1537" s="74" t="str">
        <f t="shared" si="1145"/>
        <v/>
      </c>
      <c r="BL1537" s="74" t="str">
        <f t="shared" si="1145"/>
        <v/>
      </c>
      <c r="BM1537" s="74" t="str">
        <f t="shared" si="1145"/>
        <v/>
      </c>
      <c r="BN1537" s="74" t="str">
        <f t="shared" si="1145"/>
        <v/>
      </c>
      <c r="BO1537" s="74" t="str">
        <f t="shared" si="1145"/>
        <v/>
      </c>
      <c r="BP1537" s="74" t="str">
        <f t="shared" si="1145"/>
        <v/>
      </c>
      <c r="BQ1537" s="74" t="str">
        <f t="shared" si="1145"/>
        <v/>
      </c>
      <c r="BR1537" s="75" t="str">
        <f t="shared" si="1145"/>
        <v/>
      </c>
      <c r="BU1537" s="42" t="str">
        <f t="shared" si="1118"/>
        <v/>
      </c>
      <c r="BV1537" s="66" t="str">
        <f t="shared" si="1119"/>
        <v/>
      </c>
      <c r="BX1537" s="64" t="str">
        <f t="shared" si="1120"/>
        <v/>
      </c>
      <c r="BY1537" s="65" t="str">
        <f t="shared" si="1121"/>
        <v/>
      </c>
      <c r="BZ1537" s="65" t="str">
        <f t="shared" si="1122"/>
        <v/>
      </c>
      <c r="CA1537" s="65" t="str">
        <f t="shared" si="1123"/>
        <v/>
      </c>
      <c r="CB1537" s="65" t="str">
        <f t="shared" si="1124"/>
        <v/>
      </c>
      <c r="CC1537" s="65" t="str">
        <f t="shared" si="1125"/>
        <v/>
      </c>
      <c r="CD1537" s="65" t="str">
        <f t="shared" si="1126"/>
        <v/>
      </c>
      <c r="CE1537" s="65" t="str">
        <f t="shared" si="1127"/>
        <v/>
      </c>
      <c r="CF1537" s="65" t="str">
        <f t="shared" si="1128"/>
        <v/>
      </c>
      <c r="CG1537" s="66" t="str">
        <f t="shared" si="1129"/>
        <v/>
      </c>
      <c r="CI1537" s="42" t="str">
        <f t="shared" si="1130"/>
        <v/>
      </c>
      <c r="CK1537" s="92" t="str">
        <f t="shared" si="1131"/>
        <v/>
      </c>
      <c r="CL1537" s="65" t="str">
        <f t="shared" si="1132"/>
        <v/>
      </c>
      <c r="CM1537" s="93" t="str">
        <f t="shared" si="1133"/>
        <v/>
      </c>
      <c r="CN1537" s="101" t="str">
        <f t="shared" si="1102"/>
        <v/>
      </c>
      <c r="CP1537" s="92" t="str">
        <f t="shared" si="1134"/>
        <v/>
      </c>
      <c r="CQ1537" s="65" t="str">
        <f t="shared" si="1135"/>
        <v/>
      </c>
      <c r="CR1537" s="93" t="str">
        <f t="shared" si="1136"/>
        <v/>
      </c>
      <c r="CS1537" s="101" t="str">
        <f t="shared" si="1137"/>
        <v/>
      </c>
    </row>
    <row r="1538" spans="1:97" x14ac:dyDescent="0.25">
      <c r="A1538" s="51"/>
      <c r="B1538" s="15" t="str">
        <f t="shared" si="1101"/>
        <v/>
      </c>
      <c r="C1538" s="15" t="str">
        <f t="shared" si="1103"/>
        <v/>
      </c>
      <c r="D1538" s="51"/>
      <c r="E1538" s="137"/>
      <c r="F1538" s="138"/>
      <c r="G1538" s="139"/>
      <c r="H1538" s="138"/>
      <c r="I1538" s="140"/>
      <c r="J1538" s="138"/>
      <c r="K1538" s="141"/>
      <c r="L1538" s="139"/>
      <c r="M1538" s="142"/>
      <c r="N1538" s="142"/>
      <c r="O1538" s="143"/>
      <c r="P1538" s="144"/>
      <c r="Q1538" s="144"/>
      <c r="R1538" s="144"/>
      <c r="S1538" s="144"/>
      <c r="T1538" s="144"/>
      <c r="U1538" s="144"/>
      <c r="V1538" s="144"/>
      <c r="W1538" s="144"/>
      <c r="X1538" s="145"/>
      <c r="Y1538" s="51"/>
      <c r="Z1538" s="13" t="str">
        <f t="shared" si="1104"/>
        <v/>
      </c>
      <c r="AA1538" s="51"/>
      <c r="AE1538" s="42" t="str">
        <f t="shared" si="1105"/>
        <v/>
      </c>
      <c r="AF1538" s="42" t="str">
        <f>IF($I1538="", "", IF(COUNTIF($I$10:$I1537, I1538)&gt;0, "", SUMIF($I$10:$I$3009, $I1538, $AE$10:$AE$3009)))</f>
        <v/>
      </c>
      <c r="AG1538" s="45" t="str">
        <f>IF($AF1538="", "", COUNTIF($AF$10:$AF$3009, "&gt;"&amp;AF1538)+1+COUNTIF($AF$10:$AF1538, $AF1538)-1)</f>
        <v/>
      </c>
      <c r="AI1538" s="42" t="str">
        <f t="shared" si="1106"/>
        <v/>
      </c>
      <c r="AK1538" s="15" t="str">
        <f t="shared" si="1107"/>
        <v/>
      </c>
      <c r="AM1538" s="64" t="str">
        <f t="shared" si="1108"/>
        <v/>
      </c>
      <c r="AN1538" s="65" t="str">
        <f t="shared" si="1109"/>
        <v/>
      </c>
      <c r="AO1538" s="65" t="str">
        <f t="shared" si="1110"/>
        <v/>
      </c>
      <c r="AP1538" s="65" t="str">
        <f t="shared" si="1111"/>
        <v/>
      </c>
      <c r="AQ1538" s="65" t="str">
        <f t="shared" si="1112"/>
        <v/>
      </c>
      <c r="AR1538" s="65" t="str">
        <f t="shared" si="1113"/>
        <v/>
      </c>
      <c r="AS1538" s="65" t="str">
        <f t="shared" si="1114"/>
        <v/>
      </c>
      <c r="AT1538" s="65" t="str">
        <f t="shared" si="1115"/>
        <v/>
      </c>
      <c r="AU1538" s="65" t="str">
        <f t="shared" si="1116"/>
        <v/>
      </c>
      <c r="AV1538" s="66" t="str">
        <f t="shared" si="1117"/>
        <v/>
      </c>
      <c r="AX1538" s="73" t="str">
        <f t="shared" si="1138"/>
        <v/>
      </c>
      <c r="AY1538" s="74" t="str">
        <f t="shared" si="1147"/>
        <v/>
      </c>
      <c r="AZ1538" s="74" t="str">
        <f t="shared" si="1147"/>
        <v/>
      </c>
      <c r="BA1538" s="74" t="str">
        <f t="shared" si="1147"/>
        <v/>
      </c>
      <c r="BB1538" s="74" t="str">
        <f t="shared" si="1147"/>
        <v/>
      </c>
      <c r="BC1538" s="74" t="str">
        <f t="shared" si="1147"/>
        <v/>
      </c>
      <c r="BD1538" s="74" t="str">
        <f t="shared" si="1147"/>
        <v/>
      </c>
      <c r="BE1538" s="74" t="str">
        <f t="shared" si="1147"/>
        <v/>
      </c>
      <c r="BF1538" s="74" t="str">
        <f t="shared" si="1147"/>
        <v/>
      </c>
      <c r="BG1538" s="75" t="str">
        <f t="shared" si="1147"/>
        <v/>
      </c>
      <c r="BI1538" s="73" t="str">
        <f t="shared" si="1139"/>
        <v/>
      </c>
      <c r="BJ1538" s="74" t="str">
        <f t="shared" si="1145"/>
        <v/>
      </c>
      <c r="BK1538" s="74" t="str">
        <f t="shared" si="1145"/>
        <v/>
      </c>
      <c r="BL1538" s="74" t="str">
        <f t="shared" si="1145"/>
        <v/>
      </c>
      <c r="BM1538" s="74" t="str">
        <f t="shared" si="1145"/>
        <v/>
      </c>
      <c r="BN1538" s="74" t="str">
        <f t="shared" si="1145"/>
        <v/>
      </c>
      <c r="BO1538" s="74" t="str">
        <f t="shared" si="1145"/>
        <v/>
      </c>
      <c r="BP1538" s="74" t="str">
        <f t="shared" si="1145"/>
        <v/>
      </c>
      <c r="BQ1538" s="74" t="str">
        <f t="shared" si="1145"/>
        <v/>
      </c>
      <c r="BR1538" s="75" t="str">
        <f t="shared" si="1145"/>
        <v/>
      </c>
      <c r="BU1538" s="42" t="str">
        <f t="shared" si="1118"/>
        <v/>
      </c>
      <c r="BV1538" s="66" t="str">
        <f t="shared" si="1119"/>
        <v/>
      </c>
      <c r="BX1538" s="64" t="str">
        <f t="shared" si="1120"/>
        <v/>
      </c>
      <c r="BY1538" s="65" t="str">
        <f t="shared" si="1121"/>
        <v/>
      </c>
      <c r="BZ1538" s="65" t="str">
        <f t="shared" si="1122"/>
        <v/>
      </c>
      <c r="CA1538" s="65" t="str">
        <f t="shared" si="1123"/>
        <v/>
      </c>
      <c r="CB1538" s="65" t="str">
        <f t="shared" si="1124"/>
        <v/>
      </c>
      <c r="CC1538" s="65" t="str">
        <f t="shared" si="1125"/>
        <v/>
      </c>
      <c r="CD1538" s="65" t="str">
        <f t="shared" si="1126"/>
        <v/>
      </c>
      <c r="CE1538" s="65" t="str">
        <f t="shared" si="1127"/>
        <v/>
      </c>
      <c r="CF1538" s="65" t="str">
        <f t="shared" si="1128"/>
        <v/>
      </c>
      <c r="CG1538" s="66" t="str">
        <f t="shared" si="1129"/>
        <v/>
      </c>
      <c r="CI1538" s="42" t="str">
        <f t="shared" si="1130"/>
        <v/>
      </c>
      <c r="CK1538" s="92" t="str">
        <f t="shared" si="1131"/>
        <v/>
      </c>
      <c r="CL1538" s="65" t="str">
        <f t="shared" si="1132"/>
        <v/>
      </c>
      <c r="CM1538" s="93" t="str">
        <f t="shared" si="1133"/>
        <v/>
      </c>
      <c r="CN1538" s="101" t="str">
        <f t="shared" si="1102"/>
        <v/>
      </c>
      <c r="CP1538" s="92" t="str">
        <f t="shared" si="1134"/>
        <v/>
      </c>
      <c r="CQ1538" s="65" t="str">
        <f t="shared" si="1135"/>
        <v/>
      </c>
      <c r="CR1538" s="93" t="str">
        <f t="shared" si="1136"/>
        <v/>
      </c>
      <c r="CS1538" s="101" t="str">
        <f t="shared" si="1137"/>
        <v/>
      </c>
    </row>
    <row r="1539" spans="1:97" x14ac:dyDescent="0.25">
      <c r="A1539" s="51"/>
      <c r="B1539" s="15" t="str">
        <f t="shared" si="1101"/>
        <v/>
      </c>
      <c r="C1539" s="15" t="str">
        <f t="shared" si="1103"/>
        <v/>
      </c>
      <c r="D1539" s="51"/>
      <c r="E1539" s="137"/>
      <c r="F1539" s="138"/>
      <c r="G1539" s="139"/>
      <c r="H1539" s="138"/>
      <c r="I1539" s="140"/>
      <c r="J1539" s="138"/>
      <c r="K1539" s="141"/>
      <c r="L1539" s="139"/>
      <c r="M1539" s="142"/>
      <c r="N1539" s="142"/>
      <c r="O1539" s="143"/>
      <c r="P1539" s="144"/>
      <c r="Q1539" s="144"/>
      <c r="R1539" s="144"/>
      <c r="S1539" s="144"/>
      <c r="T1539" s="144"/>
      <c r="U1539" s="144"/>
      <c r="V1539" s="144"/>
      <c r="W1539" s="144"/>
      <c r="X1539" s="145"/>
      <c r="Y1539" s="51"/>
      <c r="Z1539" s="13" t="str">
        <f t="shared" si="1104"/>
        <v/>
      </c>
      <c r="AA1539" s="51"/>
      <c r="AE1539" s="42" t="str">
        <f t="shared" si="1105"/>
        <v/>
      </c>
      <c r="AF1539" s="42" t="str">
        <f>IF($I1539="", "", IF(COUNTIF($I$10:$I1538, I1539)&gt;0, "", SUMIF($I$10:$I$3009, $I1539, $AE$10:$AE$3009)))</f>
        <v/>
      </c>
      <c r="AG1539" s="45" t="str">
        <f>IF($AF1539="", "", COUNTIF($AF$10:$AF$3009, "&gt;"&amp;AF1539)+1+COUNTIF($AF$10:$AF1539, $AF1539)-1)</f>
        <v/>
      </c>
      <c r="AI1539" s="42" t="str">
        <f t="shared" si="1106"/>
        <v/>
      </c>
      <c r="AK1539" s="15" t="str">
        <f t="shared" si="1107"/>
        <v/>
      </c>
      <c r="AM1539" s="64" t="str">
        <f t="shared" si="1108"/>
        <v/>
      </c>
      <c r="AN1539" s="65" t="str">
        <f t="shared" si="1109"/>
        <v/>
      </c>
      <c r="AO1539" s="65" t="str">
        <f t="shared" si="1110"/>
        <v/>
      </c>
      <c r="AP1539" s="65" t="str">
        <f t="shared" si="1111"/>
        <v/>
      </c>
      <c r="AQ1539" s="65" t="str">
        <f t="shared" si="1112"/>
        <v/>
      </c>
      <c r="AR1539" s="65" t="str">
        <f t="shared" si="1113"/>
        <v/>
      </c>
      <c r="AS1539" s="65" t="str">
        <f t="shared" si="1114"/>
        <v/>
      </c>
      <c r="AT1539" s="65" t="str">
        <f t="shared" si="1115"/>
        <v/>
      </c>
      <c r="AU1539" s="65" t="str">
        <f t="shared" si="1116"/>
        <v/>
      </c>
      <c r="AV1539" s="66" t="str">
        <f t="shared" si="1117"/>
        <v/>
      </c>
      <c r="AX1539" s="73" t="str">
        <f t="shared" si="1138"/>
        <v/>
      </c>
      <c r="AY1539" s="74" t="str">
        <f t="shared" si="1147"/>
        <v/>
      </c>
      <c r="AZ1539" s="74" t="str">
        <f t="shared" si="1147"/>
        <v/>
      </c>
      <c r="BA1539" s="74" t="str">
        <f t="shared" si="1147"/>
        <v/>
      </c>
      <c r="BB1539" s="74" t="str">
        <f t="shared" si="1147"/>
        <v/>
      </c>
      <c r="BC1539" s="74" t="str">
        <f t="shared" si="1147"/>
        <v/>
      </c>
      <c r="BD1539" s="74" t="str">
        <f t="shared" si="1147"/>
        <v/>
      </c>
      <c r="BE1539" s="74" t="str">
        <f t="shared" si="1147"/>
        <v/>
      </c>
      <c r="BF1539" s="74" t="str">
        <f t="shared" si="1147"/>
        <v/>
      </c>
      <c r="BG1539" s="75" t="str">
        <f t="shared" si="1147"/>
        <v/>
      </c>
      <c r="BI1539" s="73" t="str">
        <f t="shared" si="1139"/>
        <v/>
      </c>
      <c r="BJ1539" s="74" t="str">
        <f t="shared" si="1145"/>
        <v/>
      </c>
      <c r="BK1539" s="74" t="str">
        <f t="shared" si="1145"/>
        <v/>
      </c>
      <c r="BL1539" s="74" t="str">
        <f t="shared" si="1145"/>
        <v/>
      </c>
      <c r="BM1539" s="74" t="str">
        <f t="shared" si="1145"/>
        <v/>
      </c>
      <c r="BN1539" s="74" t="str">
        <f t="shared" si="1145"/>
        <v/>
      </c>
      <c r="BO1539" s="74" t="str">
        <f t="shared" si="1145"/>
        <v/>
      </c>
      <c r="BP1539" s="74" t="str">
        <f t="shared" si="1145"/>
        <v/>
      </c>
      <c r="BQ1539" s="74" t="str">
        <f t="shared" si="1145"/>
        <v/>
      </c>
      <c r="BR1539" s="75" t="str">
        <f t="shared" si="1145"/>
        <v/>
      </c>
      <c r="BU1539" s="42" t="str">
        <f t="shared" si="1118"/>
        <v/>
      </c>
      <c r="BV1539" s="66" t="str">
        <f t="shared" si="1119"/>
        <v/>
      </c>
      <c r="BX1539" s="64" t="str">
        <f t="shared" si="1120"/>
        <v/>
      </c>
      <c r="BY1539" s="65" t="str">
        <f t="shared" si="1121"/>
        <v/>
      </c>
      <c r="BZ1539" s="65" t="str">
        <f t="shared" si="1122"/>
        <v/>
      </c>
      <c r="CA1539" s="65" t="str">
        <f t="shared" si="1123"/>
        <v/>
      </c>
      <c r="CB1539" s="65" t="str">
        <f t="shared" si="1124"/>
        <v/>
      </c>
      <c r="CC1539" s="65" t="str">
        <f t="shared" si="1125"/>
        <v/>
      </c>
      <c r="CD1539" s="65" t="str">
        <f t="shared" si="1126"/>
        <v/>
      </c>
      <c r="CE1539" s="65" t="str">
        <f t="shared" si="1127"/>
        <v/>
      </c>
      <c r="CF1539" s="65" t="str">
        <f t="shared" si="1128"/>
        <v/>
      </c>
      <c r="CG1539" s="66" t="str">
        <f t="shared" si="1129"/>
        <v/>
      </c>
      <c r="CI1539" s="42" t="str">
        <f t="shared" si="1130"/>
        <v/>
      </c>
      <c r="CK1539" s="92" t="str">
        <f t="shared" si="1131"/>
        <v/>
      </c>
      <c r="CL1539" s="65" t="str">
        <f t="shared" si="1132"/>
        <v/>
      </c>
      <c r="CM1539" s="93" t="str">
        <f t="shared" si="1133"/>
        <v/>
      </c>
      <c r="CN1539" s="101" t="str">
        <f t="shared" si="1102"/>
        <v/>
      </c>
      <c r="CP1539" s="92" t="str">
        <f t="shared" si="1134"/>
        <v/>
      </c>
      <c r="CQ1539" s="65" t="str">
        <f t="shared" si="1135"/>
        <v/>
      </c>
      <c r="CR1539" s="93" t="str">
        <f t="shared" si="1136"/>
        <v/>
      </c>
      <c r="CS1539" s="101" t="str">
        <f t="shared" si="1137"/>
        <v/>
      </c>
    </row>
    <row r="1540" spans="1:97" x14ac:dyDescent="0.25">
      <c r="A1540" s="51"/>
      <c r="B1540" s="15" t="str">
        <f t="shared" si="1101"/>
        <v/>
      </c>
      <c r="C1540" s="15" t="str">
        <f t="shared" si="1103"/>
        <v/>
      </c>
      <c r="D1540" s="51"/>
      <c r="E1540" s="137"/>
      <c r="F1540" s="138"/>
      <c r="G1540" s="139"/>
      <c r="H1540" s="138"/>
      <c r="I1540" s="140"/>
      <c r="J1540" s="138"/>
      <c r="K1540" s="141"/>
      <c r="L1540" s="139"/>
      <c r="M1540" s="142"/>
      <c r="N1540" s="142"/>
      <c r="O1540" s="143"/>
      <c r="P1540" s="144"/>
      <c r="Q1540" s="144"/>
      <c r="R1540" s="144"/>
      <c r="S1540" s="144"/>
      <c r="T1540" s="144"/>
      <c r="U1540" s="144"/>
      <c r="V1540" s="144"/>
      <c r="W1540" s="144"/>
      <c r="X1540" s="145"/>
      <c r="Y1540" s="51"/>
      <c r="Z1540" s="13" t="str">
        <f t="shared" si="1104"/>
        <v/>
      </c>
      <c r="AA1540" s="51"/>
      <c r="AE1540" s="42" t="str">
        <f t="shared" si="1105"/>
        <v/>
      </c>
      <c r="AF1540" s="42" t="str">
        <f>IF($I1540="", "", IF(COUNTIF($I$10:$I1539, I1540)&gt;0, "", SUMIF($I$10:$I$3009, $I1540, $AE$10:$AE$3009)))</f>
        <v/>
      </c>
      <c r="AG1540" s="45" t="str">
        <f>IF($AF1540="", "", COUNTIF($AF$10:$AF$3009, "&gt;"&amp;AF1540)+1+COUNTIF($AF$10:$AF1540, $AF1540)-1)</f>
        <v/>
      </c>
      <c r="AI1540" s="42" t="str">
        <f t="shared" si="1106"/>
        <v/>
      </c>
      <c r="AK1540" s="15" t="str">
        <f t="shared" si="1107"/>
        <v/>
      </c>
      <c r="AM1540" s="64" t="str">
        <f t="shared" si="1108"/>
        <v/>
      </c>
      <c r="AN1540" s="65" t="str">
        <f t="shared" si="1109"/>
        <v/>
      </c>
      <c r="AO1540" s="65" t="str">
        <f t="shared" si="1110"/>
        <v/>
      </c>
      <c r="AP1540" s="65" t="str">
        <f t="shared" si="1111"/>
        <v/>
      </c>
      <c r="AQ1540" s="65" t="str">
        <f t="shared" si="1112"/>
        <v/>
      </c>
      <c r="AR1540" s="65" t="str">
        <f t="shared" si="1113"/>
        <v/>
      </c>
      <c r="AS1540" s="65" t="str">
        <f t="shared" si="1114"/>
        <v/>
      </c>
      <c r="AT1540" s="65" t="str">
        <f t="shared" si="1115"/>
        <v/>
      </c>
      <c r="AU1540" s="65" t="str">
        <f t="shared" si="1116"/>
        <v/>
      </c>
      <c r="AV1540" s="66" t="str">
        <f t="shared" si="1117"/>
        <v/>
      </c>
      <c r="AX1540" s="73" t="str">
        <f t="shared" si="1138"/>
        <v/>
      </c>
      <c r="AY1540" s="74" t="str">
        <f t="shared" si="1147"/>
        <v/>
      </c>
      <c r="AZ1540" s="74" t="str">
        <f t="shared" si="1147"/>
        <v/>
      </c>
      <c r="BA1540" s="74" t="str">
        <f t="shared" si="1147"/>
        <v/>
      </c>
      <c r="BB1540" s="74" t="str">
        <f t="shared" si="1147"/>
        <v/>
      </c>
      <c r="BC1540" s="74" t="str">
        <f t="shared" si="1147"/>
        <v/>
      </c>
      <c r="BD1540" s="74" t="str">
        <f t="shared" si="1147"/>
        <v/>
      </c>
      <c r="BE1540" s="74" t="str">
        <f t="shared" si="1147"/>
        <v/>
      </c>
      <c r="BF1540" s="74" t="str">
        <f t="shared" si="1147"/>
        <v/>
      </c>
      <c r="BG1540" s="75" t="str">
        <f t="shared" si="1147"/>
        <v/>
      </c>
      <c r="BI1540" s="73" t="str">
        <f t="shared" si="1139"/>
        <v/>
      </c>
      <c r="BJ1540" s="74" t="str">
        <f t="shared" si="1145"/>
        <v/>
      </c>
      <c r="BK1540" s="74" t="str">
        <f t="shared" si="1145"/>
        <v/>
      </c>
      <c r="BL1540" s="74" t="str">
        <f t="shared" si="1145"/>
        <v/>
      </c>
      <c r="BM1540" s="74" t="str">
        <f t="shared" si="1145"/>
        <v/>
      </c>
      <c r="BN1540" s="74" t="str">
        <f t="shared" si="1145"/>
        <v/>
      </c>
      <c r="BO1540" s="74" t="str">
        <f t="shared" si="1145"/>
        <v/>
      </c>
      <c r="BP1540" s="74" t="str">
        <f t="shared" si="1145"/>
        <v/>
      </c>
      <c r="BQ1540" s="74" t="str">
        <f t="shared" si="1145"/>
        <v/>
      </c>
      <c r="BR1540" s="75" t="str">
        <f t="shared" si="1145"/>
        <v/>
      </c>
      <c r="BU1540" s="42" t="str">
        <f t="shared" si="1118"/>
        <v/>
      </c>
      <c r="BV1540" s="66" t="str">
        <f t="shared" si="1119"/>
        <v/>
      </c>
      <c r="BX1540" s="64" t="str">
        <f t="shared" si="1120"/>
        <v/>
      </c>
      <c r="BY1540" s="65" t="str">
        <f t="shared" si="1121"/>
        <v/>
      </c>
      <c r="BZ1540" s="65" t="str">
        <f t="shared" si="1122"/>
        <v/>
      </c>
      <c r="CA1540" s="65" t="str">
        <f t="shared" si="1123"/>
        <v/>
      </c>
      <c r="CB1540" s="65" t="str">
        <f t="shared" si="1124"/>
        <v/>
      </c>
      <c r="CC1540" s="65" t="str">
        <f t="shared" si="1125"/>
        <v/>
      </c>
      <c r="CD1540" s="65" t="str">
        <f t="shared" si="1126"/>
        <v/>
      </c>
      <c r="CE1540" s="65" t="str">
        <f t="shared" si="1127"/>
        <v/>
      </c>
      <c r="CF1540" s="65" t="str">
        <f t="shared" si="1128"/>
        <v/>
      </c>
      <c r="CG1540" s="66" t="str">
        <f t="shared" si="1129"/>
        <v/>
      </c>
      <c r="CI1540" s="42" t="str">
        <f t="shared" si="1130"/>
        <v/>
      </c>
      <c r="CK1540" s="92" t="str">
        <f t="shared" si="1131"/>
        <v/>
      </c>
      <c r="CL1540" s="65" t="str">
        <f t="shared" si="1132"/>
        <v/>
      </c>
      <c r="CM1540" s="93" t="str">
        <f t="shared" si="1133"/>
        <v/>
      </c>
      <c r="CN1540" s="101" t="str">
        <f t="shared" si="1102"/>
        <v/>
      </c>
      <c r="CP1540" s="92" t="str">
        <f t="shared" si="1134"/>
        <v/>
      </c>
      <c r="CQ1540" s="65" t="str">
        <f t="shared" si="1135"/>
        <v/>
      </c>
      <c r="CR1540" s="93" t="str">
        <f t="shared" si="1136"/>
        <v/>
      </c>
      <c r="CS1540" s="101" t="str">
        <f t="shared" si="1137"/>
        <v/>
      </c>
    </row>
    <row r="1541" spans="1:97" x14ac:dyDescent="0.25">
      <c r="A1541" s="51"/>
      <c r="B1541" s="15" t="str">
        <f t="shared" si="1101"/>
        <v/>
      </c>
      <c r="C1541" s="15" t="str">
        <f t="shared" si="1103"/>
        <v/>
      </c>
      <c r="D1541" s="51"/>
      <c r="E1541" s="137"/>
      <c r="F1541" s="138"/>
      <c r="G1541" s="139"/>
      <c r="H1541" s="138"/>
      <c r="I1541" s="140"/>
      <c r="J1541" s="138"/>
      <c r="K1541" s="141"/>
      <c r="L1541" s="139"/>
      <c r="M1541" s="142"/>
      <c r="N1541" s="142"/>
      <c r="O1541" s="143"/>
      <c r="P1541" s="144"/>
      <c r="Q1541" s="144"/>
      <c r="R1541" s="144"/>
      <c r="S1541" s="144"/>
      <c r="T1541" s="144"/>
      <c r="U1541" s="144"/>
      <c r="V1541" s="144"/>
      <c r="W1541" s="144"/>
      <c r="X1541" s="145"/>
      <c r="Y1541" s="51"/>
      <c r="Z1541" s="13" t="str">
        <f t="shared" si="1104"/>
        <v/>
      </c>
      <c r="AA1541" s="51"/>
      <c r="AE1541" s="42" t="str">
        <f t="shared" si="1105"/>
        <v/>
      </c>
      <c r="AF1541" s="42" t="str">
        <f>IF($I1541="", "", IF(COUNTIF($I$10:$I1540, I1541)&gt;0, "", SUMIF($I$10:$I$3009, $I1541, $AE$10:$AE$3009)))</f>
        <v/>
      </c>
      <c r="AG1541" s="45" t="str">
        <f>IF($AF1541="", "", COUNTIF($AF$10:$AF$3009, "&gt;"&amp;AF1541)+1+COUNTIF($AF$10:$AF1541, $AF1541)-1)</f>
        <v/>
      </c>
      <c r="AI1541" s="42" t="str">
        <f t="shared" si="1106"/>
        <v/>
      </c>
      <c r="AK1541" s="15" t="str">
        <f t="shared" si="1107"/>
        <v/>
      </c>
      <c r="AM1541" s="64" t="str">
        <f t="shared" si="1108"/>
        <v/>
      </c>
      <c r="AN1541" s="65" t="str">
        <f t="shared" si="1109"/>
        <v/>
      </c>
      <c r="AO1541" s="65" t="str">
        <f t="shared" si="1110"/>
        <v/>
      </c>
      <c r="AP1541" s="65" t="str">
        <f t="shared" si="1111"/>
        <v/>
      </c>
      <c r="AQ1541" s="65" t="str">
        <f t="shared" si="1112"/>
        <v/>
      </c>
      <c r="AR1541" s="65" t="str">
        <f t="shared" si="1113"/>
        <v/>
      </c>
      <c r="AS1541" s="65" t="str">
        <f t="shared" si="1114"/>
        <v/>
      </c>
      <c r="AT1541" s="65" t="str">
        <f t="shared" si="1115"/>
        <v/>
      </c>
      <c r="AU1541" s="65" t="str">
        <f t="shared" si="1116"/>
        <v/>
      </c>
      <c r="AV1541" s="66" t="str">
        <f t="shared" si="1117"/>
        <v/>
      </c>
      <c r="AX1541" s="73" t="str">
        <f t="shared" si="1138"/>
        <v/>
      </c>
      <c r="AY1541" s="74" t="str">
        <f t="shared" si="1147"/>
        <v/>
      </c>
      <c r="AZ1541" s="74" t="str">
        <f t="shared" si="1147"/>
        <v/>
      </c>
      <c r="BA1541" s="74" t="str">
        <f t="shared" si="1147"/>
        <v/>
      </c>
      <c r="BB1541" s="74" t="str">
        <f t="shared" si="1147"/>
        <v/>
      </c>
      <c r="BC1541" s="74" t="str">
        <f t="shared" si="1147"/>
        <v/>
      </c>
      <c r="BD1541" s="74" t="str">
        <f t="shared" si="1147"/>
        <v/>
      </c>
      <c r="BE1541" s="74" t="str">
        <f t="shared" si="1147"/>
        <v/>
      </c>
      <c r="BF1541" s="74" t="str">
        <f t="shared" si="1147"/>
        <v/>
      </c>
      <c r="BG1541" s="75" t="str">
        <f t="shared" si="1147"/>
        <v/>
      </c>
      <c r="BI1541" s="73" t="str">
        <f t="shared" si="1139"/>
        <v/>
      </c>
      <c r="BJ1541" s="74" t="str">
        <f t="shared" si="1145"/>
        <v/>
      </c>
      <c r="BK1541" s="74" t="str">
        <f t="shared" si="1145"/>
        <v/>
      </c>
      <c r="BL1541" s="74" t="str">
        <f t="shared" si="1145"/>
        <v/>
      </c>
      <c r="BM1541" s="74" t="str">
        <f t="shared" si="1145"/>
        <v/>
      </c>
      <c r="BN1541" s="74" t="str">
        <f t="shared" si="1145"/>
        <v/>
      </c>
      <c r="BO1541" s="74" t="str">
        <f t="shared" si="1145"/>
        <v/>
      </c>
      <c r="BP1541" s="74" t="str">
        <f t="shared" si="1145"/>
        <v/>
      </c>
      <c r="BQ1541" s="74" t="str">
        <f t="shared" si="1145"/>
        <v/>
      </c>
      <c r="BR1541" s="75" t="str">
        <f t="shared" si="1145"/>
        <v/>
      </c>
      <c r="BU1541" s="42" t="str">
        <f t="shared" si="1118"/>
        <v/>
      </c>
      <c r="BV1541" s="66" t="str">
        <f t="shared" si="1119"/>
        <v/>
      </c>
      <c r="BX1541" s="64" t="str">
        <f t="shared" si="1120"/>
        <v/>
      </c>
      <c r="BY1541" s="65" t="str">
        <f t="shared" si="1121"/>
        <v/>
      </c>
      <c r="BZ1541" s="65" t="str">
        <f t="shared" si="1122"/>
        <v/>
      </c>
      <c r="CA1541" s="65" t="str">
        <f t="shared" si="1123"/>
        <v/>
      </c>
      <c r="CB1541" s="65" t="str">
        <f t="shared" si="1124"/>
        <v/>
      </c>
      <c r="CC1541" s="65" t="str">
        <f t="shared" si="1125"/>
        <v/>
      </c>
      <c r="CD1541" s="65" t="str">
        <f t="shared" si="1126"/>
        <v/>
      </c>
      <c r="CE1541" s="65" t="str">
        <f t="shared" si="1127"/>
        <v/>
      </c>
      <c r="CF1541" s="65" t="str">
        <f t="shared" si="1128"/>
        <v/>
      </c>
      <c r="CG1541" s="66" t="str">
        <f t="shared" si="1129"/>
        <v/>
      </c>
      <c r="CI1541" s="42" t="str">
        <f t="shared" si="1130"/>
        <v/>
      </c>
      <c r="CK1541" s="92" t="str">
        <f t="shared" si="1131"/>
        <v/>
      </c>
      <c r="CL1541" s="65" t="str">
        <f t="shared" si="1132"/>
        <v/>
      </c>
      <c r="CM1541" s="93" t="str">
        <f t="shared" si="1133"/>
        <v/>
      </c>
      <c r="CN1541" s="101" t="str">
        <f t="shared" si="1102"/>
        <v/>
      </c>
      <c r="CP1541" s="92" t="str">
        <f t="shared" si="1134"/>
        <v/>
      </c>
      <c r="CQ1541" s="65" t="str">
        <f t="shared" si="1135"/>
        <v/>
      </c>
      <c r="CR1541" s="93" t="str">
        <f t="shared" si="1136"/>
        <v/>
      </c>
      <c r="CS1541" s="101" t="str">
        <f t="shared" si="1137"/>
        <v/>
      </c>
    </row>
    <row r="1542" spans="1:97" x14ac:dyDescent="0.25">
      <c r="A1542" s="51"/>
      <c r="B1542" s="15" t="str">
        <f t="shared" si="1101"/>
        <v/>
      </c>
      <c r="C1542" s="15" t="str">
        <f t="shared" si="1103"/>
        <v/>
      </c>
      <c r="D1542" s="51"/>
      <c r="E1542" s="137"/>
      <c r="F1542" s="138"/>
      <c r="G1542" s="139"/>
      <c r="H1542" s="138"/>
      <c r="I1542" s="140"/>
      <c r="J1542" s="138"/>
      <c r="K1542" s="141"/>
      <c r="L1542" s="139"/>
      <c r="M1542" s="142"/>
      <c r="N1542" s="142"/>
      <c r="O1542" s="143"/>
      <c r="P1542" s="144"/>
      <c r="Q1542" s="144"/>
      <c r="R1542" s="144"/>
      <c r="S1542" s="144"/>
      <c r="T1542" s="144"/>
      <c r="U1542" s="144"/>
      <c r="V1542" s="144"/>
      <c r="W1542" s="144"/>
      <c r="X1542" s="145"/>
      <c r="Y1542" s="51"/>
      <c r="Z1542" s="13" t="str">
        <f t="shared" si="1104"/>
        <v/>
      </c>
      <c r="AA1542" s="51"/>
      <c r="AE1542" s="42" t="str">
        <f t="shared" si="1105"/>
        <v/>
      </c>
      <c r="AF1542" s="42" t="str">
        <f>IF($I1542="", "", IF(COUNTIF($I$10:$I1541, I1542)&gt;0, "", SUMIF($I$10:$I$3009, $I1542, $AE$10:$AE$3009)))</f>
        <v/>
      </c>
      <c r="AG1542" s="45" t="str">
        <f>IF($AF1542="", "", COUNTIF($AF$10:$AF$3009, "&gt;"&amp;AF1542)+1+COUNTIF($AF$10:$AF1542, $AF1542)-1)</f>
        <v/>
      </c>
      <c r="AI1542" s="42" t="str">
        <f t="shared" si="1106"/>
        <v/>
      </c>
      <c r="AK1542" s="15" t="str">
        <f t="shared" si="1107"/>
        <v/>
      </c>
      <c r="AM1542" s="64" t="str">
        <f t="shared" si="1108"/>
        <v/>
      </c>
      <c r="AN1542" s="65" t="str">
        <f t="shared" si="1109"/>
        <v/>
      </c>
      <c r="AO1542" s="65" t="str">
        <f t="shared" si="1110"/>
        <v/>
      </c>
      <c r="AP1542" s="65" t="str">
        <f t="shared" si="1111"/>
        <v/>
      </c>
      <c r="AQ1542" s="65" t="str">
        <f t="shared" si="1112"/>
        <v/>
      </c>
      <c r="AR1542" s="65" t="str">
        <f t="shared" si="1113"/>
        <v/>
      </c>
      <c r="AS1542" s="65" t="str">
        <f t="shared" si="1114"/>
        <v/>
      </c>
      <c r="AT1542" s="65" t="str">
        <f t="shared" si="1115"/>
        <v/>
      </c>
      <c r="AU1542" s="65" t="str">
        <f t="shared" si="1116"/>
        <v/>
      </c>
      <c r="AV1542" s="66" t="str">
        <f t="shared" si="1117"/>
        <v/>
      </c>
      <c r="AX1542" s="73" t="str">
        <f t="shared" si="1138"/>
        <v/>
      </c>
      <c r="AY1542" s="74" t="str">
        <f t="shared" si="1147"/>
        <v/>
      </c>
      <c r="AZ1542" s="74" t="str">
        <f t="shared" si="1147"/>
        <v/>
      </c>
      <c r="BA1542" s="74" t="str">
        <f t="shared" si="1147"/>
        <v/>
      </c>
      <c r="BB1542" s="74" t="str">
        <f t="shared" si="1147"/>
        <v/>
      </c>
      <c r="BC1542" s="74" t="str">
        <f t="shared" si="1147"/>
        <v/>
      </c>
      <c r="BD1542" s="74" t="str">
        <f t="shared" si="1147"/>
        <v/>
      </c>
      <c r="BE1542" s="74" t="str">
        <f t="shared" si="1147"/>
        <v/>
      </c>
      <c r="BF1542" s="74" t="str">
        <f t="shared" si="1147"/>
        <v/>
      </c>
      <c r="BG1542" s="75" t="str">
        <f t="shared" si="1147"/>
        <v/>
      </c>
      <c r="BI1542" s="73" t="str">
        <f t="shared" si="1139"/>
        <v/>
      </c>
      <c r="BJ1542" s="74" t="str">
        <f t="shared" si="1145"/>
        <v/>
      </c>
      <c r="BK1542" s="74" t="str">
        <f t="shared" si="1145"/>
        <v/>
      </c>
      <c r="BL1542" s="74" t="str">
        <f t="shared" si="1145"/>
        <v/>
      </c>
      <c r="BM1542" s="74" t="str">
        <f t="shared" si="1145"/>
        <v/>
      </c>
      <c r="BN1542" s="74" t="str">
        <f t="shared" si="1145"/>
        <v/>
      </c>
      <c r="BO1542" s="74" t="str">
        <f t="shared" si="1145"/>
        <v/>
      </c>
      <c r="BP1542" s="74" t="str">
        <f t="shared" si="1145"/>
        <v/>
      </c>
      <c r="BQ1542" s="74" t="str">
        <f t="shared" si="1145"/>
        <v/>
      </c>
      <c r="BR1542" s="75" t="str">
        <f t="shared" si="1145"/>
        <v/>
      </c>
      <c r="BU1542" s="42" t="str">
        <f t="shared" si="1118"/>
        <v/>
      </c>
      <c r="BV1542" s="66" t="str">
        <f t="shared" si="1119"/>
        <v/>
      </c>
      <c r="BX1542" s="64" t="str">
        <f t="shared" si="1120"/>
        <v/>
      </c>
      <c r="BY1542" s="65" t="str">
        <f t="shared" si="1121"/>
        <v/>
      </c>
      <c r="BZ1542" s="65" t="str">
        <f t="shared" si="1122"/>
        <v/>
      </c>
      <c r="CA1542" s="65" t="str">
        <f t="shared" si="1123"/>
        <v/>
      </c>
      <c r="CB1542" s="65" t="str">
        <f t="shared" si="1124"/>
        <v/>
      </c>
      <c r="CC1542" s="65" t="str">
        <f t="shared" si="1125"/>
        <v/>
      </c>
      <c r="CD1542" s="65" t="str">
        <f t="shared" si="1126"/>
        <v/>
      </c>
      <c r="CE1542" s="65" t="str">
        <f t="shared" si="1127"/>
        <v/>
      </c>
      <c r="CF1542" s="65" t="str">
        <f t="shared" si="1128"/>
        <v/>
      </c>
      <c r="CG1542" s="66" t="str">
        <f t="shared" si="1129"/>
        <v/>
      </c>
      <c r="CI1542" s="42" t="str">
        <f t="shared" si="1130"/>
        <v/>
      </c>
      <c r="CK1542" s="92" t="str">
        <f t="shared" si="1131"/>
        <v/>
      </c>
      <c r="CL1542" s="65" t="str">
        <f t="shared" si="1132"/>
        <v/>
      </c>
      <c r="CM1542" s="93" t="str">
        <f t="shared" si="1133"/>
        <v/>
      </c>
      <c r="CN1542" s="101" t="str">
        <f t="shared" si="1102"/>
        <v/>
      </c>
      <c r="CP1542" s="92" t="str">
        <f t="shared" si="1134"/>
        <v/>
      </c>
      <c r="CQ1542" s="65" t="str">
        <f t="shared" si="1135"/>
        <v/>
      </c>
      <c r="CR1542" s="93" t="str">
        <f t="shared" si="1136"/>
        <v/>
      </c>
      <c r="CS1542" s="101" t="str">
        <f t="shared" si="1137"/>
        <v/>
      </c>
    </row>
    <row r="1543" spans="1:97" x14ac:dyDescent="0.25">
      <c r="A1543" s="51"/>
      <c r="B1543" s="15" t="str">
        <f t="shared" si="1101"/>
        <v/>
      </c>
      <c r="C1543" s="15" t="str">
        <f t="shared" si="1103"/>
        <v/>
      </c>
      <c r="D1543" s="51"/>
      <c r="E1543" s="137"/>
      <c r="F1543" s="138"/>
      <c r="G1543" s="139"/>
      <c r="H1543" s="138"/>
      <c r="I1543" s="140"/>
      <c r="J1543" s="138"/>
      <c r="K1543" s="141"/>
      <c r="L1543" s="139"/>
      <c r="M1543" s="142"/>
      <c r="N1543" s="142"/>
      <c r="O1543" s="143"/>
      <c r="P1543" s="144"/>
      <c r="Q1543" s="144"/>
      <c r="R1543" s="144"/>
      <c r="S1543" s="144"/>
      <c r="T1543" s="144"/>
      <c r="U1543" s="144"/>
      <c r="V1543" s="144"/>
      <c r="W1543" s="144"/>
      <c r="X1543" s="145"/>
      <c r="Y1543" s="51"/>
      <c r="Z1543" s="13" t="str">
        <f t="shared" si="1104"/>
        <v/>
      </c>
      <c r="AA1543" s="51"/>
      <c r="AE1543" s="42" t="str">
        <f t="shared" si="1105"/>
        <v/>
      </c>
      <c r="AF1543" s="42" t="str">
        <f>IF($I1543="", "", IF(COUNTIF($I$10:$I1542, I1543)&gt;0, "", SUMIF($I$10:$I$3009, $I1543, $AE$10:$AE$3009)))</f>
        <v/>
      </c>
      <c r="AG1543" s="45" t="str">
        <f>IF($AF1543="", "", COUNTIF($AF$10:$AF$3009, "&gt;"&amp;AF1543)+1+COUNTIF($AF$10:$AF1543, $AF1543)-1)</f>
        <v/>
      </c>
      <c r="AI1543" s="42" t="str">
        <f t="shared" si="1106"/>
        <v/>
      </c>
      <c r="AK1543" s="15" t="str">
        <f t="shared" si="1107"/>
        <v/>
      </c>
      <c r="AM1543" s="64" t="str">
        <f t="shared" si="1108"/>
        <v/>
      </c>
      <c r="AN1543" s="65" t="str">
        <f t="shared" si="1109"/>
        <v/>
      </c>
      <c r="AO1543" s="65" t="str">
        <f t="shared" si="1110"/>
        <v/>
      </c>
      <c r="AP1543" s="65" t="str">
        <f t="shared" si="1111"/>
        <v/>
      </c>
      <c r="AQ1543" s="65" t="str">
        <f t="shared" si="1112"/>
        <v/>
      </c>
      <c r="AR1543" s="65" t="str">
        <f t="shared" si="1113"/>
        <v/>
      </c>
      <c r="AS1543" s="65" t="str">
        <f t="shared" si="1114"/>
        <v/>
      </c>
      <c r="AT1543" s="65" t="str">
        <f t="shared" si="1115"/>
        <v/>
      </c>
      <c r="AU1543" s="65" t="str">
        <f t="shared" si="1116"/>
        <v/>
      </c>
      <c r="AV1543" s="66" t="str">
        <f t="shared" si="1117"/>
        <v/>
      </c>
      <c r="AX1543" s="73" t="str">
        <f t="shared" si="1138"/>
        <v/>
      </c>
      <c r="AY1543" s="74" t="str">
        <f t="shared" si="1147"/>
        <v/>
      </c>
      <c r="AZ1543" s="74" t="str">
        <f t="shared" si="1147"/>
        <v/>
      </c>
      <c r="BA1543" s="74" t="str">
        <f t="shared" si="1147"/>
        <v/>
      </c>
      <c r="BB1543" s="74" t="str">
        <f t="shared" si="1147"/>
        <v/>
      </c>
      <c r="BC1543" s="74" t="str">
        <f t="shared" si="1147"/>
        <v/>
      </c>
      <c r="BD1543" s="74" t="str">
        <f t="shared" si="1147"/>
        <v/>
      </c>
      <c r="BE1543" s="74" t="str">
        <f t="shared" si="1147"/>
        <v/>
      </c>
      <c r="BF1543" s="74" t="str">
        <f t="shared" si="1147"/>
        <v/>
      </c>
      <c r="BG1543" s="75" t="str">
        <f t="shared" si="1147"/>
        <v/>
      </c>
      <c r="BI1543" s="73" t="str">
        <f t="shared" si="1139"/>
        <v/>
      </c>
      <c r="BJ1543" s="74" t="str">
        <f t="shared" si="1145"/>
        <v/>
      </c>
      <c r="BK1543" s="74" t="str">
        <f t="shared" si="1145"/>
        <v/>
      </c>
      <c r="BL1543" s="74" t="str">
        <f t="shared" si="1145"/>
        <v/>
      </c>
      <c r="BM1543" s="74" t="str">
        <f t="shared" si="1145"/>
        <v/>
      </c>
      <c r="BN1543" s="74" t="str">
        <f t="shared" si="1145"/>
        <v/>
      </c>
      <c r="BO1543" s="74" t="str">
        <f t="shared" si="1145"/>
        <v/>
      </c>
      <c r="BP1543" s="74" t="str">
        <f t="shared" si="1145"/>
        <v/>
      </c>
      <c r="BQ1543" s="74" t="str">
        <f t="shared" si="1145"/>
        <v/>
      </c>
      <c r="BR1543" s="75" t="str">
        <f t="shared" si="1145"/>
        <v/>
      </c>
      <c r="BU1543" s="42" t="str">
        <f t="shared" si="1118"/>
        <v/>
      </c>
      <c r="BV1543" s="66" t="str">
        <f t="shared" si="1119"/>
        <v/>
      </c>
      <c r="BX1543" s="64" t="str">
        <f t="shared" si="1120"/>
        <v/>
      </c>
      <c r="BY1543" s="65" t="str">
        <f t="shared" si="1121"/>
        <v/>
      </c>
      <c r="BZ1543" s="65" t="str">
        <f t="shared" si="1122"/>
        <v/>
      </c>
      <c r="CA1543" s="65" t="str">
        <f t="shared" si="1123"/>
        <v/>
      </c>
      <c r="CB1543" s="65" t="str">
        <f t="shared" si="1124"/>
        <v/>
      </c>
      <c r="CC1543" s="65" t="str">
        <f t="shared" si="1125"/>
        <v/>
      </c>
      <c r="CD1543" s="65" t="str">
        <f t="shared" si="1126"/>
        <v/>
      </c>
      <c r="CE1543" s="65" t="str">
        <f t="shared" si="1127"/>
        <v/>
      </c>
      <c r="CF1543" s="65" t="str">
        <f t="shared" si="1128"/>
        <v/>
      </c>
      <c r="CG1543" s="66" t="str">
        <f t="shared" si="1129"/>
        <v/>
      </c>
      <c r="CI1543" s="42" t="str">
        <f t="shared" si="1130"/>
        <v/>
      </c>
      <c r="CK1543" s="92" t="str">
        <f t="shared" si="1131"/>
        <v/>
      </c>
      <c r="CL1543" s="65" t="str">
        <f t="shared" si="1132"/>
        <v/>
      </c>
      <c r="CM1543" s="93" t="str">
        <f t="shared" si="1133"/>
        <v/>
      </c>
      <c r="CN1543" s="101" t="str">
        <f t="shared" si="1102"/>
        <v/>
      </c>
      <c r="CP1543" s="92" t="str">
        <f t="shared" si="1134"/>
        <v/>
      </c>
      <c r="CQ1543" s="65" t="str">
        <f t="shared" si="1135"/>
        <v/>
      </c>
      <c r="CR1543" s="93" t="str">
        <f t="shared" si="1136"/>
        <v/>
      </c>
      <c r="CS1543" s="101" t="str">
        <f t="shared" si="1137"/>
        <v/>
      </c>
    </row>
    <row r="1544" spans="1:97" x14ac:dyDescent="0.25">
      <c r="A1544" s="51"/>
      <c r="B1544" s="15" t="str">
        <f t="shared" si="1101"/>
        <v/>
      </c>
      <c r="C1544" s="15" t="str">
        <f t="shared" si="1103"/>
        <v/>
      </c>
      <c r="D1544" s="51"/>
      <c r="E1544" s="137"/>
      <c r="F1544" s="138"/>
      <c r="G1544" s="139"/>
      <c r="H1544" s="138"/>
      <c r="I1544" s="140"/>
      <c r="J1544" s="138"/>
      <c r="K1544" s="141"/>
      <c r="L1544" s="139"/>
      <c r="M1544" s="142"/>
      <c r="N1544" s="142"/>
      <c r="O1544" s="143"/>
      <c r="P1544" s="144"/>
      <c r="Q1544" s="144"/>
      <c r="R1544" s="144"/>
      <c r="S1544" s="144"/>
      <c r="T1544" s="144"/>
      <c r="U1544" s="144"/>
      <c r="V1544" s="144"/>
      <c r="W1544" s="144"/>
      <c r="X1544" s="145"/>
      <c r="Y1544" s="51"/>
      <c r="Z1544" s="13" t="str">
        <f t="shared" si="1104"/>
        <v/>
      </c>
      <c r="AA1544" s="51"/>
      <c r="AE1544" s="42" t="str">
        <f t="shared" si="1105"/>
        <v/>
      </c>
      <c r="AF1544" s="42" t="str">
        <f>IF($I1544="", "", IF(COUNTIF($I$10:$I1543, I1544)&gt;0, "", SUMIF($I$10:$I$3009, $I1544, $AE$10:$AE$3009)))</f>
        <v/>
      </c>
      <c r="AG1544" s="45" t="str">
        <f>IF($AF1544="", "", COUNTIF($AF$10:$AF$3009, "&gt;"&amp;AF1544)+1+COUNTIF($AF$10:$AF1544, $AF1544)-1)</f>
        <v/>
      </c>
      <c r="AI1544" s="42" t="str">
        <f t="shared" si="1106"/>
        <v/>
      </c>
      <c r="AK1544" s="15" t="str">
        <f t="shared" si="1107"/>
        <v/>
      </c>
      <c r="AM1544" s="64" t="str">
        <f t="shared" si="1108"/>
        <v/>
      </c>
      <c r="AN1544" s="65" t="str">
        <f t="shared" si="1109"/>
        <v/>
      </c>
      <c r="AO1544" s="65" t="str">
        <f t="shared" si="1110"/>
        <v/>
      </c>
      <c r="AP1544" s="65" t="str">
        <f t="shared" si="1111"/>
        <v/>
      </c>
      <c r="AQ1544" s="65" t="str">
        <f t="shared" si="1112"/>
        <v/>
      </c>
      <c r="AR1544" s="65" t="str">
        <f t="shared" si="1113"/>
        <v/>
      </c>
      <c r="AS1544" s="65" t="str">
        <f t="shared" si="1114"/>
        <v/>
      </c>
      <c r="AT1544" s="65" t="str">
        <f t="shared" si="1115"/>
        <v/>
      </c>
      <c r="AU1544" s="65" t="str">
        <f t="shared" si="1116"/>
        <v/>
      </c>
      <c r="AV1544" s="66" t="str">
        <f t="shared" si="1117"/>
        <v/>
      </c>
      <c r="AX1544" s="73" t="str">
        <f t="shared" si="1138"/>
        <v/>
      </c>
      <c r="AY1544" s="74" t="str">
        <f t="shared" si="1147"/>
        <v/>
      </c>
      <c r="AZ1544" s="74" t="str">
        <f t="shared" si="1147"/>
        <v/>
      </c>
      <c r="BA1544" s="74" t="str">
        <f t="shared" si="1147"/>
        <v/>
      </c>
      <c r="BB1544" s="74" t="str">
        <f t="shared" si="1147"/>
        <v/>
      </c>
      <c r="BC1544" s="74" t="str">
        <f t="shared" si="1147"/>
        <v/>
      </c>
      <c r="BD1544" s="74" t="str">
        <f t="shared" si="1147"/>
        <v/>
      </c>
      <c r="BE1544" s="74" t="str">
        <f t="shared" si="1147"/>
        <v/>
      </c>
      <c r="BF1544" s="74" t="str">
        <f t="shared" si="1147"/>
        <v/>
      </c>
      <c r="BG1544" s="75" t="str">
        <f t="shared" si="1147"/>
        <v/>
      </c>
      <c r="BI1544" s="73" t="str">
        <f t="shared" si="1139"/>
        <v/>
      </c>
      <c r="BJ1544" s="74" t="str">
        <f t="shared" si="1145"/>
        <v/>
      </c>
      <c r="BK1544" s="74" t="str">
        <f t="shared" si="1145"/>
        <v/>
      </c>
      <c r="BL1544" s="74" t="str">
        <f t="shared" si="1145"/>
        <v/>
      </c>
      <c r="BM1544" s="74" t="str">
        <f t="shared" si="1145"/>
        <v/>
      </c>
      <c r="BN1544" s="74" t="str">
        <f t="shared" si="1145"/>
        <v/>
      </c>
      <c r="BO1544" s="74" t="str">
        <f t="shared" si="1145"/>
        <v/>
      </c>
      <c r="BP1544" s="74" t="str">
        <f t="shared" si="1145"/>
        <v/>
      </c>
      <c r="BQ1544" s="74" t="str">
        <f t="shared" si="1145"/>
        <v/>
      </c>
      <c r="BR1544" s="75" t="str">
        <f t="shared" si="1145"/>
        <v/>
      </c>
      <c r="BU1544" s="42" t="str">
        <f t="shared" si="1118"/>
        <v/>
      </c>
      <c r="BV1544" s="66" t="str">
        <f t="shared" si="1119"/>
        <v/>
      </c>
      <c r="BX1544" s="64" t="str">
        <f t="shared" si="1120"/>
        <v/>
      </c>
      <c r="BY1544" s="65" t="str">
        <f t="shared" si="1121"/>
        <v/>
      </c>
      <c r="BZ1544" s="65" t="str">
        <f t="shared" si="1122"/>
        <v/>
      </c>
      <c r="CA1544" s="65" t="str">
        <f t="shared" si="1123"/>
        <v/>
      </c>
      <c r="CB1544" s="65" t="str">
        <f t="shared" si="1124"/>
        <v/>
      </c>
      <c r="CC1544" s="65" t="str">
        <f t="shared" si="1125"/>
        <v/>
      </c>
      <c r="CD1544" s="65" t="str">
        <f t="shared" si="1126"/>
        <v/>
      </c>
      <c r="CE1544" s="65" t="str">
        <f t="shared" si="1127"/>
        <v/>
      </c>
      <c r="CF1544" s="65" t="str">
        <f t="shared" si="1128"/>
        <v/>
      </c>
      <c r="CG1544" s="66" t="str">
        <f t="shared" si="1129"/>
        <v/>
      </c>
      <c r="CI1544" s="42" t="str">
        <f t="shared" si="1130"/>
        <v/>
      </c>
      <c r="CK1544" s="92" t="str">
        <f t="shared" si="1131"/>
        <v/>
      </c>
      <c r="CL1544" s="65" t="str">
        <f t="shared" si="1132"/>
        <v/>
      </c>
      <c r="CM1544" s="93" t="str">
        <f t="shared" si="1133"/>
        <v/>
      </c>
      <c r="CN1544" s="101" t="str">
        <f t="shared" si="1102"/>
        <v/>
      </c>
      <c r="CP1544" s="92" t="str">
        <f t="shared" si="1134"/>
        <v/>
      </c>
      <c r="CQ1544" s="65" t="str">
        <f t="shared" si="1135"/>
        <v/>
      </c>
      <c r="CR1544" s="93" t="str">
        <f t="shared" si="1136"/>
        <v/>
      </c>
      <c r="CS1544" s="101" t="str">
        <f t="shared" si="1137"/>
        <v/>
      </c>
    </row>
    <row r="1545" spans="1:97" x14ac:dyDescent="0.25">
      <c r="A1545" s="51"/>
      <c r="B1545" s="15" t="str">
        <f t="shared" si="1101"/>
        <v/>
      </c>
      <c r="C1545" s="15" t="str">
        <f t="shared" si="1103"/>
        <v/>
      </c>
      <c r="D1545" s="51"/>
      <c r="E1545" s="137"/>
      <c r="F1545" s="138"/>
      <c r="G1545" s="139"/>
      <c r="H1545" s="138"/>
      <c r="I1545" s="140"/>
      <c r="J1545" s="138"/>
      <c r="K1545" s="141"/>
      <c r="L1545" s="139"/>
      <c r="M1545" s="142"/>
      <c r="N1545" s="142"/>
      <c r="O1545" s="143"/>
      <c r="P1545" s="144"/>
      <c r="Q1545" s="144"/>
      <c r="R1545" s="144"/>
      <c r="S1545" s="144"/>
      <c r="T1545" s="144"/>
      <c r="U1545" s="144"/>
      <c r="V1545" s="144"/>
      <c r="W1545" s="144"/>
      <c r="X1545" s="145"/>
      <c r="Y1545" s="51"/>
      <c r="Z1545" s="13" t="str">
        <f t="shared" si="1104"/>
        <v/>
      </c>
      <c r="AA1545" s="51"/>
      <c r="AE1545" s="42" t="str">
        <f t="shared" si="1105"/>
        <v/>
      </c>
      <c r="AF1545" s="42" t="str">
        <f>IF($I1545="", "", IF(COUNTIF($I$10:$I1544, I1545)&gt;0, "", SUMIF($I$10:$I$3009, $I1545, $AE$10:$AE$3009)))</f>
        <v/>
      </c>
      <c r="AG1545" s="45" t="str">
        <f>IF($AF1545="", "", COUNTIF($AF$10:$AF$3009, "&gt;"&amp;AF1545)+1+COUNTIF($AF$10:$AF1545, $AF1545)-1)</f>
        <v/>
      </c>
      <c r="AI1545" s="42" t="str">
        <f t="shared" si="1106"/>
        <v/>
      </c>
      <c r="AK1545" s="15" t="str">
        <f t="shared" si="1107"/>
        <v/>
      </c>
      <c r="AM1545" s="64" t="str">
        <f t="shared" si="1108"/>
        <v/>
      </c>
      <c r="AN1545" s="65" t="str">
        <f t="shared" si="1109"/>
        <v/>
      </c>
      <c r="AO1545" s="65" t="str">
        <f t="shared" si="1110"/>
        <v/>
      </c>
      <c r="AP1545" s="65" t="str">
        <f t="shared" si="1111"/>
        <v/>
      </c>
      <c r="AQ1545" s="65" t="str">
        <f t="shared" si="1112"/>
        <v/>
      </c>
      <c r="AR1545" s="65" t="str">
        <f t="shared" si="1113"/>
        <v/>
      </c>
      <c r="AS1545" s="65" t="str">
        <f t="shared" si="1114"/>
        <v/>
      </c>
      <c r="AT1545" s="65" t="str">
        <f t="shared" si="1115"/>
        <v/>
      </c>
      <c r="AU1545" s="65" t="str">
        <f t="shared" si="1116"/>
        <v/>
      </c>
      <c r="AV1545" s="66" t="str">
        <f t="shared" si="1117"/>
        <v/>
      </c>
      <c r="AX1545" s="73" t="str">
        <f t="shared" si="1138"/>
        <v/>
      </c>
      <c r="AY1545" s="74" t="str">
        <f t="shared" si="1147"/>
        <v/>
      </c>
      <c r="AZ1545" s="74" t="str">
        <f t="shared" si="1147"/>
        <v/>
      </c>
      <c r="BA1545" s="74" t="str">
        <f t="shared" si="1147"/>
        <v/>
      </c>
      <c r="BB1545" s="74" t="str">
        <f t="shared" si="1147"/>
        <v/>
      </c>
      <c r="BC1545" s="74" t="str">
        <f t="shared" si="1147"/>
        <v/>
      </c>
      <c r="BD1545" s="74" t="str">
        <f t="shared" si="1147"/>
        <v/>
      </c>
      <c r="BE1545" s="74" t="str">
        <f t="shared" si="1147"/>
        <v/>
      </c>
      <c r="BF1545" s="74" t="str">
        <f t="shared" si="1147"/>
        <v/>
      </c>
      <c r="BG1545" s="75" t="str">
        <f t="shared" si="1147"/>
        <v/>
      </c>
      <c r="BI1545" s="73" t="str">
        <f t="shared" si="1139"/>
        <v/>
      </c>
      <c r="BJ1545" s="74" t="str">
        <f t="shared" si="1145"/>
        <v/>
      </c>
      <c r="BK1545" s="74" t="str">
        <f t="shared" si="1145"/>
        <v/>
      </c>
      <c r="BL1545" s="74" t="str">
        <f t="shared" si="1145"/>
        <v/>
      </c>
      <c r="BM1545" s="74" t="str">
        <f t="shared" si="1145"/>
        <v/>
      </c>
      <c r="BN1545" s="74" t="str">
        <f t="shared" si="1145"/>
        <v/>
      </c>
      <c r="BO1545" s="74" t="str">
        <f t="shared" si="1145"/>
        <v/>
      </c>
      <c r="BP1545" s="74" t="str">
        <f t="shared" si="1145"/>
        <v/>
      </c>
      <c r="BQ1545" s="74" t="str">
        <f t="shared" si="1145"/>
        <v/>
      </c>
      <c r="BR1545" s="75" t="str">
        <f t="shared" si="1145"/>
        <v/>
      </c>
      <c r="BU1545" s="42" t="str">
        <f t="shared" si="1118"/>
        <v/>
      </c>
      <c r="BV1545" s="66" t="str">
        <f t="shared" si="1119"/>
        <v/>
      </c>
      <c r="BX1545" s="64" t="str">
        <f t="shared" si="1120"/>
        <v/>
      </c>
      <c r="BY1545" s="65" t="str">
        <f t="shared" si="1121"/>
        <v/>
      </c>
      <c r="BZ1545" s="65" t="str">
        <f t="shared" si="1122"/>
        <v/>
      </c>
      <c r="CA1545" s="65" t="str">
        <f t="shared" si="1123"/>
        <v/>
      </c>
      <c r="CB1545" s="65" t="str">
        <f t="shared" si="1124"/>
        <v/>
      </c>
      <c r="CC1545" s="65" t="str">
        <f t="shared" si="1125"/>
        <v/>
      </c>
      <c r="CD1545" s="65" t="str">
        <f t="shared" si="1126"/>
        <v/>
      </c>
      <c r="CE1545" s="65" t="str">
        <f t="shared" si="1127"/>
        <v/>
      </c>
      <c r="CF1545" s="65" t="str">
        <f t="shared" si="1128"/>
        <v/>
      </c>
      <c r="CG1545" s="66" t="str">
        <f t="shared" si="1129"/>
        <v/>
      </c>
      <c r="CI1545" s="42" t="str">
        <f t="shared" si="1130"/>
        <v/>
      </c>
      <c r="CK1545" s="92" t="str">
        <f t="shared" si="1131"/>
        <v/>
      </c>
      <c r="CL1545" s="65" t="str">
        <f t="shared" si="1132"/>
        <v/>
      </c>
      <c r="CM1545" s="93" t="str">
        <f t="shared" si="1133"/>
        <v/>
      </c>
      <c r="CN1545" s="101" t="str">
        <f t="shared" si="1102"/>
        <v/>
      </c>
      <c r="CP1545" s="92" t="str">
        <f t="shared" si="1134"/>
        <v/>
      </c>
      <c r="CQ1545" s="65" t="str">
        <f t="shared" si="1135"/>
        <v/>
      </c>
      <c r="CR1545" s="93" t="str">
        <f t="shared" si="1136"/>
        <v/>
      </c>
      <c r="CS1545" s="101" t="str">
        <f t="shared" si="1137"/>
        <v/>
      </c>
    </row>
    <row r="1546" spans="1:97" x14ac:dyDescent="0.25">
      <c r="A1546" s="51"/>
      <c r="B1546" s="15" t="str">
        <f t="shared" ref="B1546:B1609" si="1148">IF(AND(E1546="", G1546="", Z1546=""), "", IF(AND(NOT(E1546=""), NOT(G1546=""), OR(Z1546="", Z1546=1)), $AG$2, $AG$3))</f>
        <v/>
      </c>
      <c r="C1546" s="15" t="str">
        <f t="shared" si="1103"/>
        <v/>
      </c>
      <c r="D1546" s="51"/>
      <c r="E1546" s="137"/>
      <c r="F1546" s="138"/>
      <c r="G1546" s="139"/>
      <c r="H1546" s="138"/>
      <c r="I1546" s="140"/>
      <c r="J1546" s="138"/>
      <c r="K1546" s="141"/>
      <c r="L1546" s="139"/>
      <c r="M1546" s="142"/>
      <c r="N1546" s="142"/>
      <c r="O1546" s="143"/>
      <c r="P1546" s="144"/>
      <c r="Q1546" s="144"/>
      <c r="R1546" s="144"/>
      <c r="S1546" s="144"/>
      <c r="T1546" s="144"/>
      <c r="U1546" s="144"/>
      <c r="V1546" s="144"/>
      <c r="W1546" s="144"/>
      <c r="X1546" s="145"/>
      <c r="Y1546" s="51"/>
      <c r="Z1546" s="13" t="str">
        <f t="shared" si="1104"/>
        <v/>
      </c>
      <c r="AA1546" s="51"/>
      <c r="AE1546" s="42" t="str">
        <f t="shared" si="1105"/>
        <v/>
      </c>
      <c r="AF1546" s="42" t="str">
        <f>IF($I1546="", "", IF(COUNTIF($I$10:$I1545, I1546)&gt;0, "", SUMIF($I$10:$I$3009, $I1546, $AE$10:$AE$3009)))</f>
        <v/>
      </c>
      <c r="AG1546" s="45" t="str">
        <f>IF($AF1546="", "", COUNTIF($AF$10:$AF$3009, "&gt;"&amp;AF1546)+1+COUNTIF($AF$10:$AF1546, $AF1546)-1)</f>
        <v/>
      </c>
      <c r="AI1546" s="42" t="str">
        <f t="shared" si="1106"/>
        <v/>
      </c>
      <c r="AK1546" s="15" t="str">
        <f t="shared" si="1107"/>
        <v/>
      </c>
      <c r="AM1546" s="64" t="str">
        <f t="shared" si="1108"/>
        <v/>
      </c>
      <c r="AN1546" s="65" t="str">
        <f t="shared" si="1109"/>
        <v/>
      </c>
      <c r="AO1546" s="65" t="str">
        <f t="shared" si="1110"/>
        <v/>
      </c>
      <c r="AP1546" s="65" t="str">
        <f t="shared" si="1111"/>
        <v/>
      </c>
      <c r="AQ1546" s="65" t="str">
        <f t="shared" si="1112"/>
        <v/>
      </c>
      <c r="AR1546" s="65" t="str">
        <f t="shared" si="1113"/>
        <v/>
      </c>
      <c r="AS1546" s="65" t="str">
        <f t="shared" si="1114"/>
        <v/>
      </c>
      <c r="AT1546" s="65" t="str">
        <f t="shared" si="1115"/>
        <v/>
      </c>
      <c r="AU1546" s="65" t="str">
        <f t="shared" si="1116"/>
        <v/>
      </c>
      <c r="AV1546" s="66" t="str">
        <f t="shared" si="1117"/>
        <v/>
      </c>
      <c r="AX1546" s="73" t="str">
        <f t="shared" si="1138"/>
        <v/>
      </c>
      <c r="AY1546" s="74" t="str">
        <f t="shared" ref="AY1546:BG1555" si="1149">IF(AY$9="", "", IF($H1546=AY$9, $AE1546, ""))</f>
        <v/>
      </c>
      <c r="AZ1546" s="74" t="str">
        <f t="shared" si="1149"/>
        <v/>
      </c>
      <c r="BA1546" s="74" t="str">
        <f t="shared" si="1149"/>
        <v/>
      </c>
      <c r="BB1546" s="74" t="str">
        <f t="shared" si="1149"/>
        <v/>
      </c>
      <c r="BC1546" s="74" t="str">
        <f t="shared" si="1149"/>
        <v/>
      </c>
      <c r="BD1546" s="74" t="str">
        <f t="shared" si="1149"/>
        <v/>
      </c>
      <c r="BE1546" s="74" t="str">
        <f t="shared" si="1149"/>
        <v/>
      </c>
      <c r="BF1546" s="74" t="str">
        <f t="shared" si="1149"/>
        <v/>
      </c>
      <c r="BG1546" s="75" t="str">
        <f t="shared" si="1149"/>
        <v/>
      </c>
      <c r="BI1546" s="73" t="str">
        <f t="shared" si="1139"/>
        <v/>
      </c>
      <c r="BJ1546" s="74" t="str">
        <f t="shared" si="1145"/>
        <v/>
      </c>
      <c r="BK1546" s="74" t="str">
        <f t="shared" si="1145"/>
        <v/>
      </c>
      <c r="BL1546" s="74" t="str">
        <f t="shared" si="1145"/>
        <v/>
      </c>
      <c r="BM1546" s="74" t="str">
        <f t="shared" si="1145"/>
        <v/>
      </c>
      <c r="BN1546" s="74" t="str">
        <f t="shared" si="1145"/>
        <v/>
      </c>
      <c r="BO1546" s="74" t="str">
        <f t="shared" si="1145"/>
        <v/>
      </c>
      <c r="BP1546" s="74" t="str">
        <f t="shared" si="1145"/>
        <v/>
      </c>
      <c r="BQ1546" s="74" t="str">
        <f t="shared" si="1145"/>
        <v/>
      </c>
      <c r="BR1546" s="75" t="str">
        <f t="shared" si="1145"/>
        <v/>
      </c>
      <c r="BU1546" s="42" t="str">
        <f t="shared" si="1118"/>
        <v/>
      </c>
      <c r="BV1546" s="66" t="str">
        <f t="shared" si="1119"/>
        <v/>
      </c>
      <c r="BX1546" s="64" t="str">
        <f t="shared" si="1120"/>
        <v/>
      </c>
      <c r="BY1546" s="65" t="str">
        <f t="shared" si="1121"/>
        <v/>
      </c>
      <c r="BZ1546" s="65" t="str">
        <f t="shared" si="1122"/>
        <v/>
      </c>
      <c r="CA1546" s="65" t="str">
        <f t="shared" si="1123"/>
        <v/>
      </c>
      <c r="CB1546" s="65" t="str">
        <f t="shared" si="1124"/>
        <v/>
      </c>
      <c r="CC1546" s="65" t="str">
        <f t="shared" si="1125"/>
        <v/>
      </c>
      <c r="CD1546" s="65" t="str">
        <f t="shared" si="1126"/>
        <v/>
      </c>
      <c r="CE1546" s="65" t="str">
        <f t="shared" si="1127"/>
        <v/>
      </c>
      <c r="CF1546" s="65" t="str">
        <f t="shared" si="1128"/>
        <v/>
      </c>
      <c r="CG1546" s="66" t="str">
        <f t="shared" si="1129"/>
        <v/>
      </c>
      <c r="CI1546" s="42" t="str">
        <f t="shared" si="1130"/>
        <v/>
      </c>
      <c r="CK1546" s="92" t="str">
        <f t="shared" si="1131"/>
        <v/>
      </c>
      <c r="CL1546" s="65" t="str">
        <f t="shared" si="1132"/>
        <v/>
      </c>
      <c r="CM1546" s="93" t="str">
        <f t="shared" si="1133"/>
        <v/>
      </c>
      <c r="CN1546" s="101" t="str">
        <f t="shared" ref="CN1546:CN1609" si="1150">IF(OR(CK1546="", CL1546="", CM1546=""), "", IF(OR(M1546="", N1546=""), "", IF($CS$4=TRUE, N1546-M1546+1, NETWORKDAYS(M1546, N1546))))</f>
        <v/>
      </c>
      <c r="CP1546" s="92" t="str">
        <f t="shared" si="1134"/>
        <v/>
      </c>
      <c r="CQ1546" s="65" t="str">
        <f t="shared" si="1135"/>
        <v/>
      </c>
      <c r="CR1546" s="93" t="str">
        <f t="shared" si="1136"/>
        <v/>
      </c>
      <c r="CS1546" s="101" t="str">
        <f t="shared" si="1137"/>
        <v/>
      </c>
    </row>
    <row r="1547" spans="1:97" x14ac:dyDescent="0.25">
      <c r="A1547" s="51"/>
      <c r="B1547" s="15" t="str">
        <f t="shared" si="1148"/>
        <v/>
      </c>
      <c r="C1547" s="15" t="str">
        <f t="shared" ref="C1547:C1610" si="1151">IF(B1547="", "", IF($CP1547="", $AG$3, $AG$2))</f>
        <v/>
      </c>
      <c r="D1547" s="51"/>
      <c r="E1547" s="137"/>
      <c r="F1547" s="138"/>
      <c r="G1547" s="139"/>
      <c r="H1547" s="138"/>
      <c r="I1547" s="140"/>
      <c r="J1547" s="138"/>
      <c r="K1547" s="141"/>
      <c r="L1547" s="139"/>
      <c r="M1547" s="142"/>
      <c r="N1547" s="142"/>
      <c r="O1547" s="143"/>
      <c r="P1547" s="144"/>
      <c r="Q1547" s="144"/>
      <c r="R1547" s="144"/>
      <c r="S1547" s="144"/>
      <c r="T1547" s="144"/>
      <c r="U1547" s="144"/>
      <c r="V1547" s="144"/>
      <c r="W1547" s="144"/>
      <c r="X1547" s="145"/>
      <c r="Y1547" s="51"/>
      <c r="Z1547" s="13" t="str">
        <f t="shared" ref="Z1547:Z1610" si="1152">IF(COUNTIF(O1547:X1547, "")=10, "", SUM(O1547:X1547))</f>
        <v/>
      </c>
      <c r="AA1547" s="51"/>
      <c r="AE1547" s="42" t="str">
        <f t="shared" ref="AE1547:AE1610" si="1153">IF(OR($G1547="", $I1547="", $J1547=$AC$3, $J1547=$AC$5), "", $G1547)</f>
        <v/>
      </c>
      <c r="AF1547" s="42" t="str">
        <f>IF($I1547="", "", IF(COUNTIF($I$10:$I1546, I1547)&gt;0, "", SUMIF($I$10:$I$3009, $I1547, $AE$10:$AE$3009)))</f>
        <v/>
      </c>
      <c r="AG1547" s="45" t="str">
        <f>IF($AF1547="", "", COUNTIF($AF$10:$AF$3009, "&gt;"&amp;AF1547)+1+COUNTIF($AF$10:$AF1547, $AF1547)-1)</f>
        <v/>
      </c>
      <c r="AI1547" s="42" t="str">
        <f t="shared" ref="AI1547:AI1610" si="1154">IF(AND(AE1547="", L1547=""), "", AE1547-L1547)</f>
        <v/>
      </c>
      <c r="AK1547" s="15" t="str">
        <f t="shared" ref="AK1547:AK1610" si="1155">IF(OR(E1547="", $J1547=$AC$3, $J1547=$AC$5), "", TEXT(E1547, "mmm yyyy"))</f>
        <v/>
      </c>
      <c r="AM1547" s="64" t="str">
        <f t="shared" ref="AM1547:AM1610" si="1156">IFERROR(IF(O1547="", "", $AE1547*O1547), "")</f>
        <v/>
      </c>
      <c r="AN1547" s="65" t="str">
        <f t="shared" ref="AN1547:AN1610" si="1157">IFERROR(IF(P1547="", "", $AE1547*P1547), "")</f>
        <v/>
      </c>
      <c r="AO1547" s="65" t="str">
        <f t="shared" ref="AO1547:AO1610" si="1158">IFERROR(IF(Q1547="", "", $AE1547*Q1547), "")</f>
        <v/>
      </c>
      <c r="AP1547" s="65" t="str">
        <f t="shared" ref="AP1547:AP1610" si="1159">IFERROR(IF(R1547="", "", $AE1547*R1547), "")</f>
        <v/>
      </c>
      <c r="AQ1547" s="65" t="str">
        <f t="shared" ref="AQ1547:AQ1610" si="1160">IFERROR(IF(S1547="", "", $AE1547*S1547), "")</f>
        <v/>
      </c>
      <c r="AR1547" s="65" t="str">
        <f t="shared" ref="AR1547:AR1610" si="1161">IFERROR(IF(T1547="", "", $AE1547*T1547), "")</f>
        <v/>
      </c>
      <c r="AS1547" s="65" t="str">
        <f t="shared" ref="AS1547:AS1610" si="1162">IFERROR(IF(U1547="", "", $AE1547*U1547), "")</f>
        <v/>
      </c>
      <c r="AT1547" s="65" t="str">
        <f t="shared" ref="AT1547:AT1610" si="1163">IFERROR(IF(V1547="", "", $AE1547*V1547), "")</f>
        <v/>
      </c>
      <c r="AU1547" s="65" t="str">
        <f t="shared" ref="AU1547:AU1610" si="1164">IFERROR(IF(W1547="", "", $AE1547*W1547), "")</f>
        <v/>
      </c>
      <c r="AV1547" s="66" t="str">
        <f t="shared" ref="AV1547:AV1610" si="1165">IFERROR(IF(X1547="", "", $AE1547*X1547), "")</f>
        <v/>
      </c>
      <c r="AX1547" s="73" t="str">
        <f t="shared" si="1138"/>
        <v/>
      </c>
      <c r="AY1547" s="74" t="str">
        <f t="shared" si="1149"/>
        <v/>
      </c>
      <c r="AZ1547" s="74" t="str">
        <f t="shared" si="1149"/>
        <v/>
      </c>
      <c r="BA1547" s="74" t="str">
        <f t="shared" si="1149"/>
        <v/>
      </c>
      <c r="BB1547" s="74" t="str">
        <f t="shared" si="1149"/>
        <v/>
      </c>
      <c r="BC1547" s="74" t="str">
        <f t="shared" si="1149"/>
        <v/>
      </c>
      <c r="BD1547" s="74" t="str">
        <f t="shared" si="1149"/>
        <v/>
      </c>
      <c r="BE1547" s="74" t="str">
        <f t="shared" si="1149"/>
        <v/>
      </c>
      <c r="BF1547" s="74" t="str">
        <f t="shared" si="1149"/>
        <v/>
      </c>
      <c r="BG1547" s="75" t="str">
        <f t="shared" si="1149"/>
        <v/>
      </c>
      <c r="BI1547" s="73" t="str">
        <f t="shared" si="1139"/>
        <v/>
      </c>
      <c r="BJ1547" s="74" t="str">
        <f t="shared" si="1145"/>
        <v/>
      </c>
      <c r="BK1547" s="74" t="str">
        <f t="shared" si="1145"/>
        <v/>
      </c>
      <c r="BL1547" s="74" t="str">
        <f t="shared" si="1145"/>
        <v/>
      </c>
      <c r="BM1547" s="74" t="str">
        <f t="shared" si="1145"/>
        <v/>
      </c>
      <c r="BN1547" s="74" t="str">
        <f t="shared" si="1145"/>
        <v/>
      </c>
      <c r="BO1547" s="74" t="str">
        <f t="shared" si="1145"/>
        <v/>
      </c>
      <c r="BP1547" s="74" t="str">
        <f t="shared" si="1145"/>
        <v/>
      </c>
      <c r="BQ1547" s="74" t="str">
        <f t="shared" si="1145"/>
        <v/>
      </c>
      <c r="BR1547" s="75" t="str">
        <f t="shared" si="1145"/>
        <v/>
      </c>
      <c r="BU1547" s="42" t="str">
        <f t="shared" ref="BU1547:BU1610" si="1166">IFERROR(AF1547/K1547/24, "")</f>
        <v/>
      </c>
      <c r="BV1547" s="66" t="str">
        <f t="shared" ref="BV1547:BV1610" si="1167">IFERROR(AI1547/K1547/24, "")</f>
        <v/>
      </c>
      <c r="BX1547" s="64" t="str">
        <f t="shared" ref="BX1547:BX1610" si="1168">IFERROR(IF(O1547="", "", $AI1547*O1547), "")</f>
        <v/>
      </c>
      <c r="BY1547" s="65" t="str">
        <f t="shared" ref="BY1547:BY1610" si="1169">IFERROR(IF(P1547="", "", $AI1547*P1547), "")</f>
        <v/>
      </c>
      <c r="BZ1547" s="65" t="str">
        <f t="shared" ref="BZ1547:BZ1610" si="1170">IFERROR(IF(Q1547="", "", $AI1547*Q1547), "")</f>
        <v/>
      </c>
      <c r="CA1547" s="65" t="str">
        <f t="shared" ref="CA1547:CA1610" si="1171">IFERROR(IF(R1547="", "", $AI1547*R1547), "")</f>
        <v/>
      </c>
      <c r="CB1547" s="65" t="str">
        <f t="shared" ref="CB1547:CB1610" si="1172">IFERROR(IF(S1547="", "", $AI1547*S1547), "")</f>
        <v/>
      </c>
      <c r="CC1547" s="65" t="str">
        <f t="shared" ref="CC1547:CC1610" si="1173">IFERROR(IF(T1547="", "", $AI1547*T1547), "")</f>
        <v/>
      </c>
      <c r="CD1547" s="65" t="str">
        <f t="shared" ref="CD1547:CD1610" si="1174">IFERROR(IF(U1547="", "", $AI1547*U1547), "")</f>
        <v/>
      </c>
      <c r="CE1547" s="65" t="str">
        <f t="shared" ref="CE1547:CE1610" si="1175">IFERROR(IF(V1547="", "", $AI1547*V1547), "")</f>
        <v/>
      </c>
      <c r="CF1547" s="65" t="str">
        <f t="shared" ref="CF1547:CF1610" si="1176">IFERROR(IF(W1547="", "", $AI1547*W1547), "")</f>
        <v/>
      </c>
      <c r="CG1547" s="66" t="str">
        <f t="shared" ref="CG1547:CG1610" si="1177">IFERROR(IF(X1547="", "", $AI1547*X1547), "")</f>
        <v/>
      </c>
      <c r="CI1547" s="42" t="str">
        <f t="shared" ref="CI1547:CI1610" si="1178">IF(OR($L1547="", $J1547=$AC$3, $J1547=$AC$5), "", $L1547)</f>
        <v/>
      </c>
      <c r="CK1547" s="92" t="str">
        <f t="shared" ref="CK1547:CK1610" si="1179">IF(COUNTIF($E1547:$L1547, "")&lt;8, 1, "")</f>
        <v/>
      </c>
      <c r="CL1547" s="65" t="str">
        <f t="shared" ref="CL1547:CL1610" si="1180">AE1547</f>
        <v/>
      </c>
      <c r="CM1547" s="93" t="str">
        <f t="shared" ref="CM1547:CM1610" si="1181">IF(CK1547="", "", IF(OR($J1547="", $J1547=$AC$4), 1, ""))</f>
        <v/>
      </c>
      <c r="CN1547" s="101" t="str">
        <f t="shared" si="1150"/>
        <v/>
      </c>
      <c r="CP1547" s="92" t="str">
        <f t="shared" ref="CP1547:CP1610" si="1182">IF(COUNTIF($CK1547:$CN1547, "")&gt;0, "", CK1547)</f>
        <v/>
      </c>
      <c r="CQ1547" s="65" t="str">
        <f t="shared" ref="CQ1547:CQ1610" si="1183">IF(COUNTIF($CK1547:$CN1547, "")&gt;0, "", CL1547)</f>
        <v/>
      </c>
      <c r="CR1547" s="93" t="str">
        <f t="shared" ref="CR1547:CR1610" si="1184">IF(COUNTIF($CK1547:$CN1547, "")&gt;0, "", CM1547)</f>
        <v/>
      </c>
      <c r="CS1547" s="101" t="str">
        <f t="shared" ref="CS1547:CS1610" si="1185">IF(COUNTIF($CK1547:$CN1547, "")&gt;0, "", CN1547)</f>
        <v/>
      </c>
    </row>
    <row r="1548" spans="1:97" x14ac:dyDescent="0.25">
      <c r="A1548" s="51"/>
      <c r="B1548" s="15" t="str">
        <f t="shared" si="1148"/>
        <v/>
      </c>
      <c r="C1548" s="15" t="str">
        <f t="shared" si="1151"/>
        <v/>
      </c>
      <c r="D1548" s="51"/>
      <c r="E1548" s="137"/>
      <c r="F1548" s="138"/>
      <c r="G1548" s="139"/>
      <c r="H1548" s="138"/>
      <c r="I1548" s="140"/>
      <c r="J1548" s="138"/>
      <c r="K1548" s="141"/>
      <c r="L1548" s="139"/>
      <c r="M1548" s="142"/>
      <c r="N1548" s="142"/>
      <c r="O1548" s="143"/>
      <c r="P1548" s="144"/>
      <c r="Q1548" s="144"/>
      <c r="R1548" s="144"/>
      <c r="S1548" s="144"/>
      <c r="T1548" s="144"/>
      <c r="U1548" s="144"/>
      <c r="V1548" s="144"/>
      <c r="W1548" s="144"/>
      <c r="X1548" s="145"/>
      <c r="Y1548" s="51"/>
      <c r="Z1548" s="13" t="str">
        <f t="shared" si="1152"/>
        <v/>
      </c>
      <c r="AA1548" s="51"/>
      <c r="AE1548" s="42" t="str">
        <f t="shared" si="1153"/>
        <v/>
      </c>
      <c r="AF1548" s="42" t="str">
        <f>IF($I1548="", "", IF(COUNTIF($I$10:$I1547, I1548)&gt;0, "", SUMIF($I$10:$I$3009, $I1548, $AE$10:$AE$3009)))</f>
        <v/>
      </c>
      <c r="AG1548" s="45" t="str">
        <f>IF($AF1548="", "", COUNTIF($AF$10:$AF$3009, "&gt;"&amp;AF1548)+1+COUNTIF($AF$10:$AF1548, $AF1548)-1)</f>
        <v/>
      </c>
      <c r="AI1548" s="42" t="str">
        <f t="shared" si="1154"/>
        <v/>
      </c>
      <c r="AK1548" s="15" t="str">
        <f t="shared" si="1155"/>
        <v/>
      </c>
      <c r="AM1548" s="64" t="str">
        <f t="shared" si="1156"/>
        <v/>
      </c>
      <c r="AN1548" s="65" t="str">
        <f t="shared" si="1157"/>
        <v/>
      </c>
      <c r="AO1548" s="65" t="str">
        <f t="shared" si="1158"/>
        <v/>
      </c>
      <c r="AP1548" s="65" t="str">
        <f t="shared" si="1159"/>
        <v/>
      </c>
      <c r="AQ1548" s="65" t="str">
        <f t="shared" si="1160"/>
        <v/>
      </c>
      <c r="AR1548" s="65" t="str">
        <f t="shared" si="1161"/>
        <v/>
      </c>
      <c r="AS1548" s="65" t="str">
        <f t="shared" si="1162"/>
        <v/>
      </c>
      <c r="AT1548" s="65" t="str">
        <f t="shared" si="1163"/>
        <v/>
      </c>
      <c r="AU1548" s="65" t="str">
        <f t="shared" si="1164"/>
        <v/>
      </c>
      <c r="AV1548" s="66" t="str">
        <f t="shared" si="1165"/>
        <v/>
      </c>
      <c r="AX1548" s="73" t="str">
        <f t="shared" ref="AX1548:AX1611" si="1186">IF(AX$9="", "", IF($H1548=AX$9, $AE1548, ""))</f>
        <v/>
      </c>
      <c r="AY1548" s="74" t="str">
        <f t="shared" si="1149"/>
        <v/>
      </c>
      <c r="AZ1548" s="74" t="str">
        <f t="shared" si="1149"/>
        <v/>
      </c>
      <c r="BA1548" s="74" t="str">
        <f t="shared" si="1149"/>
        <v/>
      </c>
      <c r="BB1548" s="74" t="str">
        <f t="shared" si="1149"/>
        <v/>
      </c>
      <c r="BC1548" s="74" t="str">
        <f t="shared" si="1149"/>
        <v/>
      </c>
      <c r="BD1548" s="74" t="str">
        <f t="shared" si="1149"/>
        <v/>
      </c>
      <c r="BE1548" s="74" t="str">
        <f t="shared" si="1149"/>
        <v/>
      </c>
      <c r="BF1548" s="74" t="str">
        <f t="shared" si="1149"/>
        <v/>
      </c>
      <c r="BG1548" s="75" t="str">
        <f t="shared" si="1149"/>
        <v/>
      </c>
      <c r="BI1548" s="73" t="str">
        <f t="shared" ref="BI1548:BI1611" si="1187">IFERROR(IF(BI$9="", "", IF($H1548=BI$9, $AE1548-$L1548, "")), "")</f>
        <v/>
      </c>
      <c r="BJ1548" s="74" t="str">
        <f t="shared" si="1145"/>
        <v/>
      </c>
      <c r="BK1548" s="74" t="str">
        <f t="shared" si="1145"/>
        <v/>
      </c>
      <c r="BL1548" s="74" t="str">
        <f t="shared" si="1145"/>
        <v/>
      </c>
      <c r="BM1548" s="74" t="str">
        <f t="shared" si="1145"/>
        <v/>
      </c>
      <c r="BN1548" s="74" t="str">
        <f t="shared" si="1145"/>
        <v/>
      </c>
      <c r="BO1548" s="74" t="str">
        <f t="shared" si="1145"/>
        <v/>
      </c>
      <c r="BP1548" s="74" t="str">
        <f t="shared" si="1145"/>
        <v/>
      </c>
      <c r="BQ1548" s="74" t="str">
        <f t="shared" ref="BJ1548:BR1577" si="1188">IFERROR(IF(BQ$9="", "", IF($H1548=BQ$9, $AE1548-$L1548, "")), "")</f>
        <v/>
      </c>
      <c r="BR1548" s="75" t="str">
        <f t="shared" si="1188"/>
        <v/>
      </c>
      <c r="BU1548" s="42" t="str">
        <f t="shared" si="1166"/>
        <v/>
      </c>
      <c r="BV1548" s="66" t="str">
        <f t="shared" si="1167"/>
        <v/>
      </c>
      <c r="BX1548" s="64" t="str">
        <f t="shared" si="1168"/>
        <v/>
      </c>
      <c r="BY1548" s="65" t="str">
        <f t="shared" si="1169"/>
        <v/>
      </c>
      <c r="BZ1548" s="65" t="str">
        <f t="shared" si="1170"/>
        <v/>
      </c>
      <c r="CA1548" s="65" t="str">
        <f t="shared" si="1171"/>
        <v/>
      </c>
      <c r="CB1548" s="65" t="str">
        <f t="shared" si="1172"/>
        <v/>
      </c>
      <c r="CC1548" s="65" t="str">
        <f t="shared" si="1173"/>
        <v/>
      </c>
      <c r="CD1548" s="65" t="str">
        <f t="shared" si="1174"/>
        <v/>
      </c>
      <c r="CE1548" s="65" t="str">
        <f t="shared" si="1175"/>
        <v/>
      </c>
      <c r="CF1548" s="65" t="str">
        <f t="shared" si="1176"/>
        <v/>
      </c>
      <c r="CG1548" s="66" t="str">
        <f t="shared" si="1177"/>
        <v/>
      </c>
      <c r="CI1548" s="42" t="str">
        <f t="shared" si="1178"/>
        <v/>
      </c>
      <c r="CK1548" s="92" t="str">
        <f t="shared" si="1179"/>
        <v/>
      </c>
      <c r="CL1548" s="65" t="str">
        <f t="shared" si="1180"/>
        <v/>
      </c>
      <c r="CM1548" s="93" t="str">
        <f t="shared" si="1181"/>
        <v/>
      </c>
      <c r="CN1548" s="101" t="str">
        <f t="shared" si="1150"/>
        <v/>
      </c>
      <c r="CP1548" s="92" t="str">
        <f t="shared" si="1182"/>
        <v/>
      </c>
      <c r="CQ1548" s="65" t="str">
        <f t="shared" si="1183"/>
        <v/>
      </c>
      <c r="CR1548" s="93" t="str">
        <f t="shared" si="1184"/>
        <v/>
      </c>
      <c r="CS1548" s="101" t="str">
        <f t="shared" si="1185"/>
        <v/>
      </c>
    </row>
    <row r="1549" spans="1:97" x14ac:dyDescent="0.25">
      <c r="A1549" s="51"/>
      <c r="B1549" s="15" t="str">
        <f t="shared" si="1148"/>
        <v/>
      </c>
      <c r="C1549" s="15" t="str">
        <f t="shared" si="1151"/>
        <v/>
      </c>
      <c r="D1549" s="51"/>
      <c r="E1549" s="137"/>
      <c r="F1549" s="138"/>
      <c r="G1549" s="139"/>
      <c r="H1549" s="138"/>
      <c r="I1549" s="140"/>
      <c r="J1549" s="138"/>
      <c r="K1549" s="141"/>
      <c r="L1549" s="139"/>
      <c r="M1549" s="142"/>
      <c r="N1549" s="142"/>
      <c r="O1549" s="143"/>
      <c r="P1549" s="144"/>
      <c r="Q1549" s="144"/>
      <c r="R1549" s="144"/>
      <c r="S1549" s="144"/>
      <c r="T1549" s="144"/>
      <c r="U1549" s="144"/>
      <c r="V1549" s="144"/>
      <c r="W1549" s="144"/>
      <c r="X1549" s="145"/>
      <c r="Y1549" s="51"/>
      <c r="Z1549" s="13" t="str">
        <f t="shared" si="1152"/>
        <v/>
      </c>
      <c r="AA1549" s="51"/>
      <c r="AE1549" s="42" t="str">
        <f t="shared" si="1153"/>
        <v/>
      </c>
      <c r="AF1549" s="42" t="str">
        <f>IF($I1549="", "", IF(COUNTIF($I$10:$I1548, I1549)&gt;0, "", SUMIF($I$10:$I$3009, $I1549, $AE$10:$AE$3009)))</f>
        <v/>
      </c>
      <c r="AG1549" s="45" t="str">
        <f>IF($AF1549="", "", COUNTIF($AF$10:$AF$3009, "&gt;"&amp;AF1549)+1+COUNTIF($AF$10:$AF1549, $AF1549)-1)</f>
        <v/>
      </c>
      <c r="AI1549" s="42" t="str">
        <f t="shared" si="1154"/>
        <v/>
      </c>
      <c r="AK1549" s="15" t="str">
        <f t="shared" si="1155"/>
        <v/>
      </c>
      <c r="AM1549" s="64" t="str">
        <f t="shared" si="1156"/>
        <v/>
      </c>
      <c r="AN1549" s="65" t="str">
        <f t="shared" si="1157"/>
        <v/>
      </c>
      <c r="AO1549" s="65" t="str">
        <f t="shared" si="1158"/>
        <v/>
      </c>
      <c r="AP1549" s="65" t="str">
        <f t="shared" si="1159"/>
        <v/>
      </c>
      <c r="AQ1549" s="65" t="str">
        <f t="shared" si="1160"/>
        <v/>
      </c>
      <c r="AR1549" s="65" t="str">
        <f t="shared" si="1161"/>
        <v/>
      </c>
      <c r="AS1549" s="65" t="str">
        <f t="shared" si="1162"/>
        <v/>
      </c>
      <c r="AT1549" s="65" t="str">
        <f t="shared" si="1163"/>
        <v/>
      </c>
      <c r="AU1549" s="65" t="str">
        <f t="shared" si="1164"/>
        <v/>
      </c>
      <c r="AV1549" s="66" t="str">
        <f t="shared" si="1165"/>
        <v/>
      </c>
      <c r="AX1549" s="73" t="str">
        <f t="shared" si="1186"/>
        <v/>
      </c>
      <c r="AY1549" s="74" t="str">
        <f t="shared" si="1149"/>
        <v/>
      </c>
      <c r="AZ1549" s="74" t="str">
        <f t="shared" si="1149"/>
        <v/>
      </c>
      <c r="BA1549" s="74" t="str">
        <f t="shared" si="1149"/>
        <v/>
      </c>
      <c r="BB1549" s="74" t="str">
        <f t="shared" si="1149"/>
        <v/>
      </c>
      <c r="BC1549" s="74" t="str">
        <f t="shared" si="1149"/>
        <v/>
      </c>
      <c r="BD1549" s="74" t="str">
        <f t="shared" si="1149"/>
        <v/>
      </c>
      <c r="BE1549" s="74" t="str">
        <f t="shared" si="1149"/>
        <v/>
      </c>
      <c r="BF1549" s="74" t="str">
        <f t="shared" si="1149"/>
        <v/>
      </c>
      <c r="BG1549" s="75" t="str">
        <f t="shared" si="1149"/>
        <v/>
      </c>
      <c r="BI1549" s="73" t="str">
        <f t="shared" si="1187"/>
        <v/>
      </c>
      <c r="BJ1549" s="74" t="str">
        <f t="shared" si="1188"/>
        <v/>
      </c>
      <c r="BK1549" s="74" t="str">
        <f t="shared" si="1188"/>
        <v/>
      </c>
      <c r="BL1549" s="74" t="str">
        <f t="shared" si="1188"/>
        <v/>
      </c>
      <c r="BM1549" s="74" t="str">
        <f t="shared" si="1188"/>
        <v/>
      </c>
      <c r="BN1549" s="74" t="str">
        <f t="shared" si="1188"/>
        <v/>
      </c>
      <c r="BO1549" s="74" t="str">
        <f t="shared" si="1188"/>
        <v/>
      </c>
      <c r="BP1549" s="74" t="str">
        <f t="shared" si="1188"/>
        <v/>
      </c>
      <c r="BQ1549" s="74" t="str">
        <f t="shared" si="1188"/>
        <v/>
      </c>
      <c r="BR1549" s="75" t="str">
        <f t="shared" si="1188"/>
        <v/>
      </c>
      <c r="BU1549" s="42" t="str">
        <f t="shared" si="1166"/>
        <v/>
      </c>
      <c r="BV1549" s="66" t="str">
        <f t="shared" si="1167"/>
        <v/>
      </c>
      <c r="BX1549" s="64" t="str">
        <f t="shared" si="1168"/>
        <v/>
      </c>
      <c r="BY1549" s="65" t="str">
        <f t="shared" si="1169"/>
        <v/>
      </c>
      <c r="BZ1549" s="65" t="str">
        <f t="shared" si="1170"/>
        <v/>
      </c>
      <c r="CA1549" s="65" t="str">
        <f t="shared" si="1171"/>
        <v/>
      </c>
      <c r="CB1549" s="65" t="str">
        <f t="shared" si="1172"/>
        <v/>
      </c>
      <c r="CC1549" s="65" t="str">
        <f t="shared" si="1173"/>
        <v/>
      </c>
      <c r="CD1549" s="65" t="str">
        <f t="shared" si="1174"/>
        <v/>
      </c>
      <c r="CE1549" s="65" t="str">
        <f t="shared" si="1175"/>
        <v/>
      </c>
      <c r="CF1549" s="65" t="str">
        <f t="shared" si="1176"/>
        <v/>
      </c>
      <c r="CG1549" s="66" t="str">
        <f t="shared" si="1177"/>
        <v/>
      </c>
      <c r="CI1549" s="42" t="str">
        <f t="shared" si="1178"/>
        <v/>
      </c>
      <c r="CK1549" s="92" t="str">
        <f t="shared" si="1179"/>
        <v/>
      </c>
      <c r="CL1549" s="65" t="str">
        <f t="shared" si="1180"/>
        <v/>
      </c>
      <c r="CM1549" s="93" t="str">
        <f t="shared" si="1181"/>
        <v/>
      </c>
      <c r="CN1549" s="101" t="str">
        <f t="shared" si="1150"/>
        <v/>
      </c>
      <c r="CP1549" s="92" t="str">
        <f t="shared" si="1182"/>
        <v/>
      </c>
      <c r="CQ1549" s="65" t="str">
        <f t="shared" si="1183"/>
        <v/>
      </c>
      <c r="CR1549" s="93" t="str">
        <f t="shared" si="1184"/>
        <v/>
      </c>
      <c r="CS1549" s="101" t="str">
        <f t="shared" si="1185"/>
        <v/>
      </c>
    </row>
    <row r="1550" spans="1:97" x14ac:dyDescent="0.25">
      <c r="A1550" s="51"/>
      <c r="B1550" s="15" t="str">
        <f t="shared" si="1148"/>
        <v/>
      </c>
      <c r="C1550" s="15" t="str">
        <f t="shared" si="1151"/>
        <v/>
      </c>
      <c r="D1550" s="51"/>
      <c r="E1550" s="137"/>
      <c r="F1550" s="138"/>
      <c r="G1550" s="139"/>
      <c r="H1550" s="138"/>
      <c r="I1550" s="140"/>
      <c r="J1550" s="138"/>
      <c r="K1550" s="141"/>
      <c r="L1550" s="139"/>
      <c r="M1550" s="142"/>
      <c r="N1550" s="142"/>
      <c r="O1550" s="143"/>
      <c r="P1550" s="144"/>
      <c r="Q1550" s="144"/>
      <c r="R1550" s="144"/>
      <c r="S1550" s="144"/>
      <c r="T1550" s="144"/>
      <c r="U1550" s="144"/>
      <c r="V1550" s="144"/>
      <c r="W1550" s="144"/>
      <c r="X1550" s="145"/>
      <c r="Y1550" s="51"/>
      <c r="Z1550" s="13" t="str">
        <f t="shared" si="1152"/>
        <v/>
      </c>
      <c r="AA1550" s="51"/>
      <c r="AE1550" s="42" t="str">
        <f t="shared" si="1153"/>
        <v/>
      </c>
      <c r="AF1550" s="42" t="str">
        <f>IF($I1550="", "", IF(COUNTIF($I$10:$I1549, I1550)&gt;0, "", SUMIF($I$10:$I$3009, $I1550, $AE$10:$AE$3009)))</f>
        <v/>
      </c>
      <c r="AG1550" s="45" t="str">
        <f>IF($AF1550="", "", COUNTIF($AF$10:$AF$3009, "&gt;"&amp;AF1550)+1+COUNTIF($AF$10:$AF1550, $AF1550)-1)</f>
        <v/>
      </c>
      <c r="AI1550" s="42" t="str">
        <f t="shared" si="1154"/>
        <v/>
      </c>
      <c r="AK1550" s="15" t="str">
        <f t="shared" si="1155"/>
        <v/>
      </c>
      <c r="AM1550" s="64" t="str">
        <f t="shared" si="1156"/>
        <v/>
      </c>
      <c r="AN1550" s="65" t="str">
        <f t="shared" si="1157"/>
        <v/>
      </c>
      <c r="AO1550" s="65" t="str">
        <f t="shared" si="1158"/>
        <v/>
      </c>
      <c r="AP1550" s="65" t="str">
        <f t="shared" si="1159"/>
        <v/>
      </c>
      <c r="AQ1550" s="65" t="str">
        <f t="shared" si="1160"/>
        <v/>
      </c>
      <c r="AR1550" s="65" t="str">
        <f t="shared" si="1161"/>
        <v/>
      </c>
      <c r="AS1550" s="65" t="str">
        <f t="shared" si="1162"/>
        <v/>
      </c>
      <c r="AT1550" s="65" t="str">
        <f t="shared" si="1163"/>
        <v/>
      </c>
      <c r="AU1550" s="65" t="str">
        <f t="shared" si="1164"/>
        <v/>
      </c>
      <c r="AV1550" s="66" t="str">
        <f t="shared" si="1165"/>
        <v/>
      </c>
      <c r="AX1550" s="73" t="str">
        <f t="shared" si="1186"/>
        <v/>
      </c>
      <c r="AY1550" s="74" t="str">
        <f t="shared" si="1149"/>
        <v/>
      </c>
      <c r="AZ1550" s="74" t="str">
        <f t="shared" si="1149"/>
        <v/>
      </c>
      <c r="BA1550" s="74" t="str">
        <f t="shared" si="1149"/>
        <v/>
      </c>
      <c r="BB1550" s="74" t="str">
        <f t="shared" si="1149"/>
        <v/>
      </c>
      <c r="BC1550" s="74" t="str">
        <f t="shared" si="1149"/>
        <v/>
      </c>
      <c r="BD1550" s="74" t="str">
        <f t="shared" si="1149"/>
        <v/>
      </c>
      <c r="BE1550" s="74" t="str">
        <f t="shared" si="1149"/>
        <v/>
      </c>
      <c r="BF1550" s="74" t="str">
        <f t="shared" si="1149"/>
        <v/>
      </c>
      <c r="BG1550" s="75" t="str">
        <f t="shared" si="1149"/>
        <v/>
      </c>
      <c r="BI1550" s="73" t="str">
        <f t="shared" si="1187"/>
        <v/>
      </c>
      <c r="BJ1550" s="74" t="str">
        <f t="shared" si="1188"/>
        <v/>
      </c>
      <c r="BK1550" s="74" t="str">
        <f t="shared" si="1188"/>
        <v/>
      </c>
      <c r="BL1550" s="74" t="str">
        <f t="shared" si="1188"/>
        <v/>
      </c>
      <c r="BM1550" s="74" t="str">
        <f t="shared" si="1188"/>
        <v/>
      </c>
      <c r="BN1550" s="74" t="str">
        <f t="shared" si="1188"/>
        <v/>
      </c>
      <c r="BO1550" s="74" t="str">
        <f t="shared" si="1188"/>
        <v/>
      </c>
      <c r="BP1550" s="74" t="str">
        <f t="shared" si="1188"/>
        <v/>
      </c>
      <c r="BQ1550" s="74" t="str">
        <f t="shared" si="1188"/>
        <v/>
      </c>
      <c r="BR1550" s="75" t="str">
        <f t="shared" si="1188"/>
        <v/>
      </c>
      <c r="BU1550" s="42" t="str">
        <f t="shared" si="1166"/>
        <v/>
      </c>
      <c r="BV1550" s="66" t="str">
        <f t="shared" si="1167"/>
        <v/>
      </c>
      <c r="BX1550" s="64" t="str">
        <f t="shared" si="1168"/>
        <v/>
      </c>
      <c r="BY1550" s="65" t="str">
        <f t="shared" si="1169"/>
        <v/>
      </c>
      <c r="BZ1550" s="65" t="str">
        <f t="shared" si="1170"/>
        <v/>
      </c>
      <c r="CA1550" s="65" t="str">
        <f t="shared" si="1171"/>
        <v/>
      </c>
      <c r="CB1550" s="65" t="str">
        <f t="shared" si="1172"/>
        <v/>
      </c>
      <c r="CC1550" s="65" t="str">
        <f t="shared" si="1173"/>
        <v/>
      </c>
      <c r="CD1550" s="65" t="str">
        <f t="shared" si="1174"/>
        <v/>
      </c>
      <c r="CE1550" s="65" t="str">
        <f t="shared" si="1175"/>
        <v/>
      </c>
      <c r="CF1550" s="65" t="str">
        <f t="shared" si="1176"/>
        <v/>
      </c>
      <c r="CG1550" s="66" t="str">
        <f t="shared" si="1177"/>
        <v/>
      </c>
      <c r="CI1550" s="42" t="str">
        <f t="shared" si="1178"/>
        <v/>
      </c>
      <c r="CK1550" s="92" t="str">
        <f t="shared" si="1179"/>
        <v/>
      </c>
      <c r="CL1550" s="65" t="str">
        <f t="shared" si="1180"/>
        <v/>
      </c>
      <c r="CM1550" s="93" t="str">
        <f t="shared" si="1181"/>
        <v/>
      </c>
      <c r="CN1550" s="101" t="str">
        <f t="shared" si="1150"/>
        <v/>
      </c>
      <c r="CP1550" s="92" t="str">
        <f t="shared" si="1182"/>
        <v/>
      </c>
      <c r="CQ1550" s="65" t="str">
        <f t="shared" si="1183"/>
        <v/>
      </c>
      <c r="CR1550" s="93" t="str">
        <f t="shared" si="1184"/>
        <v/>
      </c>
      <c r="CS1550" s="101" t="str">
        <f t="shared" si="1185"/>
        <v/>
      </c>
    </row>
    <row r="1551" spans="1:97" x14ac:dyDescent="0.25">
      <c r="A1551" s="51"/>
      <c r="B1551" s="15" t="str">
        <f t="shared" si="1148"/>
        <v/>
      </c>
      <c r="C1551" s="15" t="str">
        <f t="shared" si="1151"/>
        <v/>
      </c>
      <c r="D1551" s="51"/>
      <c r="E1551" s="137"/>
      <c r="F1551" s="138"/>
      <c r="G1551" s="139"/>
      <c r="H1551" s="138"/>
      <c r="I1551" s="140"/>
      <c r="J1551" s="138"/>
      <c r="K1551" s="141"/>
      <c r="L1551" s="139"/>
      <c r="M1551" s="142"/>
      <c r="N1551" s="142"/>
      <c r="O1551" s="143"/>
      <c r="P1551" s="144"/>
      <c r="Q1551" s="144"/>
      <c r="R1551" s="144"/>
      <c r="S1551" s="144"/>
      <c r="T1551" s="144"/>
      <c r="U1551" s="144"/>
      <c r="V1551" s="144"/>
      <c r="W1551" s="144"/>
      <c r="X1551" s="145"/>
      <c r="Y1551" s="51"/>
      <c r="Z1551" s="13" t="str">
        <f t="shared" si="1152"/>
        <v/>
      </c>
      <c r="AA1551" s="51"/>
      <c r="AE1551" s="42" t="str">
        <f t="shared" si="1153"/>
        <v/>
      </c>
      <c r="AF1551" s="42" t="str">
        <f>IF($I1551="", "", IF(COUNTIF($I$10:$I1550, I1551)&gt;0, "", SUMIF($I$10:$I$3009, $I1551, $AE$10:$AE$3009)))</f>
        <v/>
      </c>
      <c r="AG1551" s="45" t="str">
        <f>IF($AF1551="", "", COUNTIF($AF$10:$AF$3009, "&gt;"&amp;AF1551)+1+COUNTIF($AF$10:$AF1551, $AF1551)-1)</f>
        <v/>
      </c>
      <c r="AI1551" s="42" t="str">
        <f t="shared" si="1154"/>
        <v/>
      </c>
      <c r="AK1551" s="15" t="str">
        <f t="shared" si="1155"/>
        <v/>
      </c>
      <c r="AM1551" s="64" t="str">
        <f t="shared" si="1156"/>
        <v/>
      </c>
      <c r="AN1551" s="65" t="str">
        <f t="shared" si="1157"/>
        <v/>
      </c>
      <c r="AO1551" s="65" t="str">
        <f t="shared" si="1158"/>
        <v/>
      </c>
      <c r="AP1551" s="65" t="str">
        <f t="shared" si="1159"/>
        <v/>
      </c>
      <c r="AQ1551" s="65" t="str">
        <f t="shared" si="1160"/>
        <v/>
      </c>
      <c r="AR1551" s="65" t="str">
        <f t="shared" si="1161"/>
        <v/>
      </c>
      <c r="AS1551" s="65" t="str">
        <f t="shared" si="1162"/>
        <v/>
      </c>
      <c r="AT1551" s="65" t="str">
        <f t="shared" si="1163"/>
        <v/>
      </c>
      <c r="AU1551" s="65" t="str">
        <f t="shared" si="1164"/>
        <v/>
      </c>
      <c r="AV1551" s="66" t="str">
        <f t="shared" si="1165"/>
        <v/>
      </c>
      <c r="AX1551" s="73" t="str">
        <f t="shared" si="1186"/>
        <v/>
      </c>
      <c r="AY1551" s="74" t="str">
        <f t="shared" si="1149"/>
        <v/>
      </c>
      <c r="AZ1551" s="74" t="str">
        <f t="shared" si="1149"/>
        <v/>
      </c>
      <c r="BA1551" s="74" t="str">
        <f t="shared" si="1149"/>
        <v/>
      </c>
      <c r="BB1551" s="74" t="str">
        <f t="shared" si="1149"/>
        <v/>
      </c>
      <c r="BC1551" s="74" t="str">
        <f t="shared" si="1149"/>
        <v/>
      </c>
      <c r="BD1551" s="74" t="str">
        <f t="shared" si="1149"/>
        <v/>
      </c>
      <c r="BE1551" s="74" t="str">
        <f t="shared" si="1149"/>
        <v/>
      </c>
      <c r="BF1551" s="74" t="str">
        <f t="shared" si="1149"/>
        <v/>
      </c>
      <c r="BG1551" s="75" t="str">
        <f t="shared" si="1149"/>
        <v/>
      </c>
      <c r="BI1551" s="73" t="str">
        <f t="shared" si="1187"/>
        <v/>
      </c>
      <c r="BJ1551" s="74" t="str">
        <f t="shared" si="1188"/>
        <v/>
      </c>
      <c r="BK1551" s="74" t="str">
        <f t="shared" si="1188"/>
        <v/>
      </c>
      <c r="BL1551" s="74" t="str">
        <f t="shared" si="1188"/>
        <v/>
      </c>
      <c r="BM1551" s="74" t="str">
        <f t="shared" si="1188"/>
        <v/>
      </c>
      <c r="BN1551" s="74" t="str">
        <f t="shared" si="1188"/>
        <v/>
      </c>
      <c r="BO1551" s="74" t="str">
        <f t="shared" si="1188"/>
        <v/>
      </c>
      <c r="BP1551" s="74" t="str">
        <f t="shared" si="1188"/>
        <v/>
      </c>
      <c r="BQ1551" s="74" t="str">
        <f t="shared" si="1188"/>
        <v/>
      </c>
      <c r="BR1551" s="75" t="str">
        <f t="shared" si="1188"/>
        <v/>
      </c>
      <c r="BU1551" s="42" t="str">
        <f t="shared" si="1166"/>
        <v/>
      </c>
      <c r="BV1551" s="66" t="str">
        <f t="shared" si="1167"/>
        <v/>
      </c>
      <c r="BX1551" s="64" t="str">
        <f t="shared" si="1168"/>
        <v/>
      </c>
      <c r="BY1551" s="65" t="str">
        <f t="shared" si="1169"/>
        <v/>
      </c>
      <c r="BZ1551" s="65" t="str">
        <f t="shared" si="1170"/>
        <v/>
      </c>
      <c r="CA1551" s="65" t="str">
        <f t="shared" si="1171"/>
        <v/>
      </c>
      <c r="CB1551" s="65" t="str">
        <f t="shared" si="1172"/>
        <v/>
      </c>
      <c r="CC1551" s="65" t="str">
        <f t="shared" si="1173"/>
        <v/>
      </c>
      <c r="CD1551" s="65" t="str">
        <f t="shared" si="1174"/>
        <v/>
      </c>
      <c r="CE1551" s="65" t="str">
        <f t="shared" si="1175"/>
        <v/>
      </c>
      <c r="CF1551" s="65" t="str">
        <f t="shared" si="1176"/>
        <v/>
      </c>
      <c r="CG1551" s="66" t="str">
        <f t="shared" si="1177"/>
        <v/>
      </c>
      <c r="CI1551" s="42" t="str">
        <f t="shared" si="1178"/>
        <v/>
      </c>
      <c r="CK1551" s="92" t="str">
        <f t="shared" si="1179"/>
        <v/>
      </c>
      <c r="CL1551" s="65" t="str">
        <f t="shared" si="1180"/>
        <v/>
      </c>
      <c r="CM1551" s="93" t="str">
        <f t="shared" si="1181"/>
        <v/>
      </c>
      <c r="CN1551" s="101" t="str">
        <f t="shared" si="1150"/>
        <v/>
      </c>
      <c r="CP1551" s="92" t="str">
        <f t="shared" si="1182"/>
        <v/>
      </c>
      <c r="CQ1551" s="65" t="str">
        <f t="shared" si="1183"/>
        <v/>
      </c>
      <c r="CR1551" s="93" t="str">
        <f t="shared" si="1184"/>
        <v/>
      </c>
      <c r="CS1551" s="101" t="str">
        <f t="shared" si="1185"/>
        <v/>
      </c>
    </row>
    <row r="1552" spans="1:97" x14ac:dyDescent="0.25">
      <c r="A1552" s="51"/>
      <c r="B1552" s="15" t="str">
        <f t="shared" si="1148"/>
        <v/>
      </c>
      <c r="C1552" s="15" t="str">
        <f t="shared" si="1151"/>
        <v/>
      </c>
      <c r="D1552" s="51"/>
      <c r="E1552" s="137"/>
      <c r="F1552" s="138"/>
      <c r="G1552" s="139"/>
      <c r="H1552" s="138"/>
      <c r="I1552" s="140"/>
      <c r="J1552" s="138"/>
      <c r="K1552" s="141"/>
      <c r="L1552" s="139"/>
      <c r="M1552" s="142"/>
      <c r="N1552" s="142"/>
      <c r="O1552" s="143"/>
      <c r="P1552" s="144"/>
      <c r="Q1552" s="144"/>
      <c r="R1552" s="144"/>
      <c r="S1552" s="144"/>
      <c r="T1552" s="144"/>
      <c r="U1552" s="144"/>
      <c r="V1552" s="144"/>
      <c r="W1552" s="144"/>
      <c r="X1552" s="145"/>
      <c r="Y1552" s="51"/>
      <c r="Z1552" s="13" t="str">
        <f t="shared" si="1152"/>
        <v/>
      </c>
      <c r="AA1552" s="51"/>
      <c r="AE1552" s="42" t="str">
        <f t="shared" si="1153"/>
        <v/>
      </c>
      <c r="AF1552" s="42" t="str">
        <f>IF($I1552="", "", IF(COUNTIF($I$10:$I1551, I1552)&gt;0, "", SUMIF($I$10:$I$3009, $I1552, $AE$10:$AE$3009)))</f>
        <v/>
      </c>
      <c r="AG1552" s="45" t="str">
        <f>IF($AF1552="", "", COUNTIF($AF$10:$AF$3009, "&gt;"&amp;AF1552)+1+COUNTIF($AF$10:$AF1552, $AF1552)-1)</f>
        <v/>
      </c>
      <c r="AI1552" s="42" t="str">
        <f t="shared" si="1154"/>
        <v/>
      </c>
      <c r="AK1552" s="15" t="str">
        <f t="shared" si="1155"/>
        <v/>
      </c>
      <c r="AM1552" s="64" t="str">
        <f t="shared" si="1156"/>
        <v/>
      </c>
      <c r="AN1552" s="65" t="str">
        <f t="shared" si="1157"/>
        <v/>
      </c>
      <c r="AO1552" s="65" t="str">
        <f t="shared" si="1158"/>
        <v/>
      </c>
      <c r="AP1552" s="65" t="str">
        <f t="shared" si="1159"/>
        <v/>
      </c>
      <c r="AQ1552" s="65" t="str">
        <f t="shared" si="1160"/>
        <v/>
      </c>
      <c r="AR1552" s="65" t="str">
        <f t="shared" si="1161"/>
        <v/>
      </c>
      <c r="AS1552" s="65" t="str">
        <f t="shared" si="1162"/>
        <v/>
      </c>
      <c r="AT1552" s="65" t="str">
        <f t="shared" si="1163"/>
        <v/>
      </c>
      <c r="AU1552" s="65" t="str">
        <f t="shared" si="1164"/>
        <v/>
      </c>
      <c r="AV1552" s="66" t="str">
        <f t="shared" si="1165"/>
        <v/>
      </c>
      <c r="AX1552" s="73" t="str">
        <f t="shared" si="1186"/>
        <v/>
      </c>
      <c r="AY1552" s="74" t="str">
        <f t="shared" si="1149"/>
        <v/>
      </c>
      <c r="AZ1552" s="74" t="str">
        <f t="shared" si="1149"/>
        <v/>
      </c>
      <c r="BA1552" s="74" t="str">
        <f t="shared" si="1149"/>
        <v/>
      </c>
      <c r="BB1552" s="74" t="str">
        <f t="shared" si="1149"/>
        <v/>
      </c>
      <c r="BC1552" s="74" t="str">
        <f t="shared" si="1149"/>
        <v/>
      </c>
      <c r="BD1552" s="74" t="str">
        <f t="shared" si="1149"/>
        <v/>
      </c>
      <c r="BE1552" s="74" t="str">
        <f t="shared" si="1149"/>
        <v/>
      </c>
      <c r="BF1552" s="74" t="str">
        <f t="shared" si="1149"/>
        <v/>
      </c>
      <c r="BG1552" s="75" t="str">
        <f t="shared" si="1149"/>
        <v/>
      </c>
      <c r="BI1552" s="73" t="str">
        <f t="shared" si="1187"/>
        <v/>
      </c>
      <c r="BJ1552" s="74" t="str">
        <f t="shared" si="1188"/>
        <v/>
      </c>
      <c r="BK1552" s="74" t="str">
        <f t="shared" si="1188"/>
        <v/>
      </c>
      <c r="BL1552" s="74" t="str">
        <f t="shared" si="1188"/>
        <v/>
      </c>
      <c r="BM1552" s="74" t="str">
        <f t="shared" si="1188"/>
        <v/>
      </c>
      <c r="BN1552" s="74" t="str">
        <f t="shared" si="1188"/>
        <v/>
      </c>
      <c r="BO1552" s="74" t="str">
        <f t="shared" si="1188"/>
        <v/>
      </c>
      <c r="BP1552" s="74" t="str">
        <f t="shared" si="1188"/>
        <v/>
      </c>
      <c r="BQ1552" s="74" t="str">
        <f t="shared" si="1188"/>
        <v/>
      </c>
      <c r="BR1552" s="75" t="str">
        <f t="shared" si="1188"/>
        <v/>
      </c>
      <c r="BU1552" s="42" t="str">
        <f t="shared" si="1166"/>
        <v/>
      </c>
      <c r="BV1552" s="66" t="str">
        <f t="shared" si="1167"/>
        <v/>
      </c>
      <c r="BX1552" s="64" t="str">
        <f t="shared" si="1168"/>
        <v/>
      </c>
      <c r="BY1552" s="65" t="str">
        <f t="shared" si="1169"/>
        <v/>
      </c>
      <c r="BZ1552" s="65" t="str">
        <f t="shared" si="1170"/>
        <v/>
      </c>
      <c r="CA1552" s="65" t="str">
        <f t="shared" si="1171"/>
        <v/>
      </c>
      <c r="CB1552" s="65" t="str">
        <f t="shared" si="1172"/>
        <v/>
      </c>
      <c r="CC1552" s="65" t="str">
        <f t="shared" si="1173"/>
        <v/>
      </c>
      <c r="CD1552" s="65" t="str">
        <f t="shared" si="1174"/>
        <v/>
      </c>
      <c r="CE1552" s="65" t="str">
        <f t="shared" si="1175"/>
        <v/>
      </c>
      <c r="CF1552" s="65" t="str">
        <f t="shared" si="1176"/>
        <v/>
      </c>
      <c r="CG1552" s="66" t="str">
        <f t="shared" si="1177"/>
        <v/>
      </c>
      <c r="CI1552" s="42" t="str">
        <f t="shared" si="1178"/>
        <v/>
      </c>
      <c r="CK1552" s="92" t="str">
        <f t="shared" si="1179"/>
        <v/>
      </c>
      <c r="CL1552" s="65" t="str">
        <f t="shared" si="1180"/>
        <v/>
      </c>
      <c r="CM1552" s="93" t="str">
        <f t="shared" si="1181"/>
        <v/>
      </c>
      <c r="CN1552" s="101" t="str">
        <f t="shared" si="1150"/>
        <v/>
      </c>
      <c r="CP1552" s="92" t="str">
        <f t="shared" si="1182"/>
        <v/>
      </c>
      <c r="CQ1552" s="65" t="str">
        <f t="shared" si="1183"/>
        <v/>
      </c>
      <c r="CR1552" s="93" t="str">
        <f t="shared" si="1184"/>
        <v/>
      </c>
      <c r="CS1552" s="101" t="str">
        <f t="shared" si="1185"/>
        <v/>
      </c>
    </row>
    <row r="1553" spans="1:97" x14ac:dyDescent="0.25">
      <c r="A1553" s="51"/>
      <c r="B1553" s="15" t="str">
        <f t="shared" si="1148"/>
        <v/>
      </c>
      <c r="C1553" s="15" t="str">
        <f t="shared" si="1151"/>
        <v/>
      </c>
      <c r="D1553" s="51"/>
      <c r="E1553" s="137"/>
      <c r="F1553" s="138"/>
      <c r="G1553" s="139"/>
      <c r="H1553" s="138"/>
      <c r="I1553" s="140"/>
      <c r="J1553" s="138"/>
      <c r="K1553" s="141"/>
      <c r="L1553" s="139"/>
      <c r="M1553" s="142"/>
      <c r="N1553" s="142"/>
      <c r="O1553" s="143"/>
      <c r="P1553" s="144"/>
      <c r="Q1553" s="144"/>
      <c r="R1553" s="144"/>
      <c r="S1553" s="144"/>
      <c r="T1553" s="144"/>
      <c r="U1553" s="144"/>
      <c r="V1553" s="144"/>
      <c r="W1553" s="144"/>
      <c r="X1553" s="145"/>
      <c r="Y1553" s="51"/>
      <c r="Z1553" s="13" t="str">
        <f t="shared" si="1152"/>
        <v/>
      </c>
      <c r="AA1553" s="51"/>
      <c r="AE1553" s="42" t="str">
        <f t="shared" si="1153"/>
        <v/>
      </c>
      <c r="AF1553" s="42" t="str">
        <f>IF($I1553="", "", IF(COUNTIF($I$10:$I1552, I1553)&gt;0, "", SUMIF($I$10:$I$3009, $I1553, $AE$10:$AE$3009)))</f>
        <v/>
      </c>
      <c r="AG1553" s="45" t="str">
        <f>IF($AF1553="", "", COUNTIF($AF$10:$AF$3009, "&gt;"&amp;AF1553)+1+COUNTIF($AF$10:$AF1553, $AF1553)-1)</f>
        <v/>
      </c>
      <c r="AI1553" s="42" t="str">
        <f t="shared" si="1154"/>
        <v/>
      </c>
      <c r="AK1553" s="15" t="str">
        <f t="shared" si="1155"/>
        <v/>
      </c>
      <c r="AM1553" s="64" t="str">
        <f t="shared" si="1156"/>
        <v/>
      </c>
      <c r="AN1553" s="65" t="str">
        <f t="shared" si="1157"/>
        <v/>
      </c>
      <c r="AO1553" s="65" t="str">
        <f t="shared" si="1158"/>
        <v/>
      </c>
      <c r="AP1553" s="65" t="str">
        <f t="shared" si="1159"/>
        <v/>
      </c>
      <c r="AQ1553" s="65" t="str">
        <f t="shared" si="1160"/>
        <v/>
      </c>
      <c r="AR1553" s="65" t="str">
        <f t="shared" si="1161"/>
        <v/>
      </c>
      <c r="AS1553" s="65" t="str">
        <f t="shared" si="1162"/>
        <v/>
      </c>
      <c r="AT1553" s="65" t="str">
        <f t="shared" si="1163"/>
        <v/>
      </c>
      <c r="AU1553" s="65" t="str">
        <f t="shared" si="1164"/>
        <v/>
      </c>
      <c r="AV1553" s="66" t="str">
        <f t="shared" si="1165"/>
        <v/>
      </c>
      <c r="AX1553" s="73" t="str">
        <f t="shared" si="1186"/>
        <v/>
      </c>
      <c r="AY1553" s="74" t="str">
        <f t="shared" si="1149"/>
        <v/>
      </c>
      <c r="AZ1553" s="74" t="str">
        <f t="shared" si="1149"/>
        <v/>
      </c>
      <c r="BA1553" s="74" t="str">
        <f t="shared" si="1149"/>
        <v/>
      </c>
      <c r="BB1553" s="74" t="str">
        <f t="shared" si="1149"/>
        <v/>
      </c>
      <c r="BC1553" s="74" t="str">
        <f t="shared" si="1149"/>
        <v/>
      </c>
      <c r="BD1553" s="74" t="str">
        <f t="shared" si="1149"/>
        <v/>
      </c>
      <c r="BE1553" s="74" t="str">
        <f t="shared" si="1149"/>
        <v/>
      </c>
      <c r="BF1553" s="74" t="str">
        <f t="shared" si="1149"/>
        <v/>
      </c>
      <c r="BG1553" s="75" t="str">
        <f t="shared" si="1149"/>
        <v/>
      </c>
      <c r="BI1553" s="73" t="str">
        <f t="shared" si="1187"/>
        <v/>
      </c>
      <c r="BJ1553" s="74" t="str">
        <f t="shared" si="1188"/>
        <v/>
      </c>
      <c r="BK1553" s="74" t="str">
        <f t="shared" si="1188"/>
        <v/>
      </c>
      <c r="BL1553" s="74" t="str">
        <f t="shared" si="1188"/>
        <v/>
      </c>
      <c r="BM1553" s="74" t="str">
        <f t="shared" si="1188"/>
        <v/>
      </c>
      <c r="BN1553" s="74" t="str">
        <f t="shared" si="1188"/>
        <v/>
      </c>
      <c r="BO1553" s="74" t="str">
        <f t="shared" si="1188"/>
        <v/>
      </c>
      <c r="BP1553" s="74" t="str">
        <f t="shared" si="1188"/>
        <v/>
      </c>
      <c r="BQ1553" s="74" t="str">
        <f t="shared" si="1188"/>
        <v/>
      </c>
      <c r="BR1553" s="75" t="str">
        <f t="shared" si="1188"/>
        <v/>
      </c>
      <c r="BU1553" s="42" t="str">
        <f t="shared" si="1166"/>
        <v/>
      </c>
      <c r="BV1553" s="66" t="str">
        <f t="shared" si="1167"/>
        <v/>
      </c>
      <c r="BX1553" s="64" t="str">
        <f t="shared" si="1168"/>
        <v/>
      </c>
      <c r="BY1553" s="65" t="str">
        <f t="shared" si="1169"/>
        <v/>
      </c>
      <c r="BZ1553" s="65" t="str">
        <f t="shared" si="1170"/>
        <v/>
      </c>
      <c r="CA1553" s="65" t="str">
        <f t="shared" si="1171"/>
        <v/>
      </c>
      <c r="CB1553" s="65" t="str">
        <f t="shared" si="1172"/>
        <v/>
      </c>
      <c r="CC1553" s="65" t="str">
        <f t="shared" si="1173"/>
        <v/>
      </c>
      <c r="CD1553" s="65" t="str">
        <f t="shared" si="1174"/>
        <v/>
      </c>
      <c r="CE1553" s="65" t="str">
        <f t="shared" si="1175"/>
        <v/>
      </c>
      <c r="CF1553" s="65" t="str">
        <f t="shared" si="1176"/>
        <v/>
      </c>
      <c r="CG1553" s="66" t="str">
        <f t="shared" si="1177"/>
        <v/>
      </c>
      <c r="CI1553" s="42" t="str">
        <f t="shared" si="1178"/>
        <v/>
      </c>
      <c r="CK1553" s="92" t="str">
        <f t="shared" si="1179"/>
        <v/>
      </c>
      <c r="CL1553" s="65" t="str">
        <f t="shared" si="1180"/>
        <v/>
      </c>
      <c r="CM1553" s="93" t="str">
        <f t="shared" si="1181"/>
        <v/>
      </c>
      <c r="CN1553" s="101" t="str">
        <f t="shared" si="1150"/>
        <v/>
      </c>
      <c r="CP1553" s="92" t="str">
        <f t="shared" si="1182"/>
        <v/>
      </c>
      <c r="CQ1553" s="65" t="str">
        <f t="shared" si="1183"/>
        <v/>
      </c>
      <c r="CR1553" s="93" t="str">
        <f t="shared" si="1184"/>
        <v/>
      </c>
      <c r="CS1553" s="101" t="str">
        <f t="shared" si="1185"/>
        <v/>
      </c>
    </row>
    <row r="1554" spans="1:97" x14ac:dyDescent="0.25">
      <c r="A1554" s="51"/>
      <c r="B1554" s="15" t="str">
        <f t="shared" si="1148"/>
        <v/>
      </c>
      <c r="C1554" s="15" t="str">
        <f t="shared" si="1151"/>
        <v/>
      </c>
      <c r="D1554" s="51"/>
      <c r="E1554" s="137"/>
      <c r="F1554" s="138"/>
      <c r="G1554" s="139"/>
      <c r="H1554" s="138"/>
      <c r="I1554" s="140"/>
      <c r="J1554" s="138"/>
      <c r="K1554" s="141"/>
      <c r="L1554" s="139"/>
      <c r="M1554" s="142"/>
      <c r="N1554" s="142"/>
      <c r="O1554" s="143"/>
      <c r="P1554" s="144"/>
      <c r="Q1554" s="144"/>
      <c r="R1554" s="144"/>
      <c r="S1554" s="144"/>
      <c r="T1554" s="144"/>
      <c r="U1554" s="144"/>
      <c r="V1554" s="144"/>
      <c r="W1554" s="144"/>
      <c r="X1554" s="145"/>
      <c r="Y1554" s="51"/>
      <c r="Z1554" s="13" t="str">
        <f t="shared" si="1152"/>
        <v/>
      </c>
      <c r="AA1554" s="51"/>
      <c r="AE1554" s="42" t="str">
        <f t="shared" si="1153"/>
        <v/>
      </c>
      <c r="AF1554" s="42" t="str">
        <f>IF($I1554="", "", IF(COUNTIF($I$10:$I1553, I1554)&gt;0, "", SUMIF($I$10:$I$3009, $I1554, $AE$10:$AE$3009)))</f>
        <v/>
      </c>
      <c r="AG1554" s="45" t="str">
        <f>IF($AF1554="", "", COUNTIF($AF$10:$AF$3009, "&gt;"&amp;AF1554)+1+COUNTIF($AF$10:$AF1554, $AF1554)-1)</f>
        <v/>
      </c>
      <c r="AI1554" s="42" t="str">
        <f t="shared" si="1154"/>
        <v/>
      </c>
      <c r="AK1554" s="15" t="str">
        <f t="shared" si="1155"/>
        <v/>
      </c>
      <c r="AM1554" s="64" t="str">
        <f t="shared" si="1156"/>
        <v/>
      </c>
      <c r="AN1554" s="65" t="str">
        <f t="shared" si="1157"/>
        <v/>
      </c>
      <c r="AO1554" s="65" t="str">
        <f t="shared" si="1158"/>
        <v/>
      </c>
      <c r="AP1554" s="65" t="str">
        <f t="shared" si="1159"/>
        <v/>
      </c>
      <c r="AQ1554" s="65" t="str">
        <f t="shared" si="1160"/>
        <v/>
      </c>
      <c r="AR1554" s="65" t="str">
        <f t="shared" si="1161"/>
        <v/>
      </c>
      <c r="AS1554" s="65" t="str">
        <f t="shared" si="1162"/>
        <v/>
      </c>
      <c r="AT1554" s="65" t="str">
        <f t="shared" si="1163"/>
        <v/>
      </c>
      <c r="AU1554" s="65" t="str">
        <f t="shared" si="1164"/>
        <v/>
      </c>
      <c r="AV1554" s="66" t="str">
        <f t="shared" si="1165"/>
        <v/>
      </c>
      <c r="AX1554" s="73" t="str">
        <f t="shared" si="1186"/>
        <v/>
      </c>
      <c r="AY1554" s="74" t="str">
        <f t="shared" si="1149"/>
        <v/>
      </c>
      <c r="AZ1554" s="74" t="str">
        <f t="shared" si="1149"/>
        <v/>
      </c>
      <c r="BA1554" s="74" t="str">
        <f t="shared" si="1149"/>
        <v/>
      </c>
      <c r="BB1554" s="74" t="str">
        <f t="shared" si="1149"/>
        <v/>
      </c>
      <c r="BC1554" s="74" t="str">
        <f t="shared" si="1149"/>
        <v/>
      </c>
      <c r="BD1554" s="74" t="str">
        <f t="shared" si="1149"/>
        <v/>
      </c>
      <c r="BE1554" s="74" t="str">
        <f t="shared" si="1149"/>
        <v/>
      </c>
      <c r="BF1554" s="74" t="str">
        <f t="shared" si="1149"/>
        <v/>
      </c>
      <c r="BG1554" s="75" t="str">
        <f t="shared" si="1149"/>
        <v/>
      </c>
      <c r="BI1554" s="73" t="str">
        <f t="shared" si="1187"/>
        <v/>
      </c>
      <c r="BJ1554" s="74" t="str">
        <f t="shared" si="1188"/>
        <v/>
      </c>
      <c r="BK1554" s="74" t="str">
        <f t="shared" si="1188"/>
        <v/>
      </c>
      <c r="BL1554" s="74" t="str">
        <f t="shared" si="1188"/>
        <v/>
      </c>
      <c r="BM1554" s="74" t="str">
        <f t="shared" si="1188"/>
        <v/>
      </c>
      <c r="BN1554" s="74" t="str">
        <f t="shared" si="1188"/>
        <v/>
      </c>
      <c r="BO1554" s="74" t="str">
        <f t="shared" si="1188"/>
        <v/>
      </c>
      <c r="BP1554" s="74" t="str">
        <f t="shared" si="1188"/>
        <v/>
      </c>
      <c r="BQ1554" s="74" t="str">
        <f t="shared" si="1188"/>
        <v/>
      </c>
      <c r="BR1554" s="75" t="str">
        <f t="shared" si="1188"/>
        <v/>
      </c>
      <c r="BU1554" s="42" t="str">
        <f t="shared" si="1166"/>
        <v/>
      </c>
      <c r="BV1554" s="66" t="str">
        <f t="shared" si="1167"/>
        <v/>
      </c>
      <c r="BX1554" s="64" t="str">
        <f t="shared" si="1168"/>
        <v/>
      </c>
      <c r="BY1554" s="65" t="str">
        <f t="shared" si="1169"/>
        <v/>
      </c>
      <c r="BZ1554" s="65" t="str">
        <f t="shared" si="1170"/>
        <v/>
      </c>
      <c r="CA1554" s="65" t="str">
        <f t="shared" si="1171"/>
        <v/>
      </c>
      <c r="CB1554" s="65" t="str">
        <f t="shared" si="1172"/>
        <v/>
      </c>
      <c r="CC1554" s="65" t="str">
        <f t="shared" si="1173"/>
        <v/>
      </c>
      <c r="CD1554" s="65" t="str">
        <f t="shared" si="1174"/>
        <v/>
      </c>
      <c r="CE1554" s="65" t="str">
        <f t="shared" si="1175"/>
        <v/>
      </c>
      <c r="CF1554" s="65" t="str">
        <f t="shared" si="1176"/>
        <v/>
      </c>
      <c r="CG1554" s="66" t="str">
        <f t="shared" si="1177"/>
        <v/>
      </c>
      <c r="CI1554" s="42" t="str">
        <f t="shared" si="1178"/>
        <v/>
      </c>
      <c r="CK1554" s="92" t="str">
        <f t="shared" si="1179"/>
        <v/>
      </c>
      <c r="CL1554" s="65" t="str">
        <f t="shared" si="1180"/>
        <v/>
      </c>
      <c r="CM1554" s="93" t="str">
        <f t="shared" si="1181"/>
        <v/>
      </c>
      <c r="CN1554" s="101" t="str">
        <f t="shared" si="1150"/>
        <v/>
      </c>
      <c r="CP1554" s="92" t="str">
        <f t="shared" si="1182"/>
        <v/>
      </c>
      <c r="CQ1554" s="65" t="str">
        <f t="shared" si="1183"/>
        <v/>
      </c>
      <c r="CR1554" s="93" t="str">
        <f t="shared" si="1184"/>
        <v/>
      </c>
      <c r="CS1554" s="101" t="str">
        <f t="shared" si="1185"/>
        <v/>
      </c>
    </row>
    <row r="1555" spans="1:97" x14ac:dyDescent="0.25">
      <c r="A1555" s="51"/>
      <c r="B1555" s="15" t="str">
        <f t="shared" si="1148"/>
        <v/>
      </c>
      <c r="C1555" s="15" t="str">
        <f t="shared" si="1151"/>
        <v/>
      </c>
      <c r="D1555" s="51"/>
      <c r="E1555" s="137"/>
      <c r="F1555" s="138"/>
      <c r="G1555" s="139"/>
      <c r="H1555" s="138"/>
      <c r="I1555" s="140"/>
      <c r="J1555" s="138"/>
      <c r="K1555" s="141"/>
      <c r="L1555" s="139"/>
      <c r="M1555" s="142"/>
      <c r="N1555" s="142"/>
      <c r="O1555" s="143"/>
      <c r="P1555" s="144"/>
      <c r="Q1555" s="144"/>
      <c r="R1555" s="144"/>
      <c r="S1555" s="144"/>
      <c r="T1555" s="144"/>
      <c r="U1555" s="144"/>
      <c r="V1555" s="144"/>
      <c r="W1555" s="144"/>
      <c r="X1555" s="145"/>
      <c r="Y1555" s="51"/>
      <c r="Z1555" s="13" t="str">
        <f t="shared" si="1152"/>
        <v/>
      </c>
      <c r="AA1555" s="51"/>
      <c r="AE1555" s="42" t="str">
        <f t="shared" si="1153"/>
        <v/>
      </c>
      <c r="AF1555" s="42" t="str">
        <f>IF($I1555="", "", IF(COUNTIF($I$10:$I1554, I1555)&gt;0, "", SUMIF($I$10:$I$3009, $I1555, $AE$10:$AE$3009)))</f>
        <v/>
      </c>
      <c r="AG1555" s="45" t="str">
        <f>IF($AF1555="", "", COUNTIF($AF$10:$AF$3009, "&gt;"&amp;AF1555)+1+COUNTIF($AF$10:$AF1555, $AF1555)-1)</f>
        <v/>
      </c>
      <c r="AI1555" s="42" t="str">
        <f t="shared" si="1154"/>
        <v/>
      </c>
      <c r="AK1555" s="15" t="str">
        <f t="shared" si="1155"/>
        <v/>
      </c>
      <c r="AM1555" s="64" t="str">
        <f t="shared" si="1156"/>
        <v/>
      </c>
      <c r="AN1555" s="65" t="str">
        <f t="shared" si="1157"/>
        <v/>
      </c>
      <c r="AO1555" s="65" t="str">
        <f t="shared" si="1158"/>
        <v/>
      </c>
      <c r="AP1555" s="65" t="str">
        <f t="shared" si="1159"/>
        <v/>
      </c>
      <c r="AQ1555" s="65" t="str">
        <f t="shared" si="1160"/>
        <v/>
      </c>
      <c r="AR1555" s="65" t="str">
        <f t="shared" si="1161"/>
        <v/>
      </c>
      <c r="AS1555" s="65" t="str">
        <f t="shared" si="1162"/>
        <v/>
      </c>
      <c r="AT1555" s="65" t="str">
        <f t="shared" si="1163"/>
        <v/>
      </c>
      <c r="AU1555" s="65" t="str">
        <f t="shared" si="1164"/>
        <v/>
      </c>
      <c r="AV1555" s="66" t="str">
        <f t="shared" si="1165"/>
        <v/>
      </c>
      <c r="AX1555" s="73" t="str">
        <f t="shared" si="1186"/>
        <v/>
      </c>
      <c r="AY1555" s="74" t="str">
        <f t="shared" si="1149"/>
        <v/>
      </c>
      <c r="AZ1555" s="74" t="str">
        <f t="shared" si="1149"/>
        <v/>
      </c>
      <c r="BA1555" s="74" t="str">
        <f t="shared" si="1149"/>
        <v/>
      </c>
      <c r="BB1555" s="74" t="str">
        <f t="shared" si="1149"/>
        <v/>
      </c>
      <c r="BC1555" s="74" t="str">
        <f t="shared" si="1149"/>
        <v/>
      </c>
      <c r="BD1555" s="74" t="str">
        <f t="shared" si="1149"/>
        <v/>
      </c>
      <c r="BE1555" s="74" t="str">
        <f t="shared" si="1149"/>
        <v/>
      </c>
      <c r="BF1555" s="74" t="str">
        <f t="shared" si="1149"/>
        <v/>
      </c>
      <c r="BG1555" s="75" t="str">
        <f t="shared" si="1149"/>
        <v/>
      </c>
      <c r="BI1555" s="73" t="str">
        <f t="shared" si="1187"/>
        <v/>
      </c>
      <c r="BJ1555" s="74" t="str">
        <f t="shared" si="1188"/>
        <v/>
      </c>
      <c r="BK1555" s="74" t="str">
        <f t="shared" si="1188"/>
        <v/>
      </c>
      <c r="BL1555" s="74" t="str">
        <f t="shared" si="1188"/>
        <v/>
      </c>
      <c r="BM1555" s="74" t="str">
        <f t="shared" si="1188"/>
        <v/>
      </c>
      <c r="BN1555" s="74" t="str">
        <f t="shared" si="1188"/>
        <v/>
      </c>
      <c r="BO1555" s="74" t="str">
        <f t="shared" si="1188"/>
        <v/>
      </c>
      <c r="BP1555" s="74" t="str">
        <f t="shared" si="1188"/>
        <v/>
      </c>
      <c r="BQ1555" s="74" t="str">
        <f t="shared" si="1188"/>
        <v/>
      </c>
      <c r="BR1555" s="75" t="str">
        <f t="shared" si="1188"/>
        <v/>
      </c>
      <c r="BU1555" s="42" t="str">
        <f t="shared" si="1166"/>
        <v/>
      </c>
      <c r="BV1555" s="66" t="str">
        <f t="shared" si="1167"/>
        <v/>
      </c>
      <c r="BX1555" s="64" t="str">
        <f t="shared" si="1168"/>
        <v/>
      </c>
      <c r="BY1555" s="65" t="str">
        <f t="shared" si="1169"/>
        <v/>
      </c>
      <c r="BZ1555" s="65" t="str">
        <f t="shared" si="1170"/>
        <v/>
      </c>
      <c r="CA1555" s="65" t="str">
        <f t="shared" si="1171"/>
        <v/>
      </c>
      <c r="CB1555" s="65" t="str">
        <f t="shared" si="1172"/>
        <v/>
      </c>
      <c r="CC1555" s="65" t="str">
        <f t="shared" si="1173"/>
        <v/>
      </c>
      <c r="CD1555" s="65" t="str">
        <f t="shared" si="1174"/>
        <v/>
      </c>
      <c r="CE1555" s="65" t="str">
        <f t="shared" si="1175"/>
        <v/>
      </c>
      <c r="CF1555" s="65" t="str">
        <f t="shared" si="1176"/>
        <v/>
      </c>
      <c r="CG1555" s="66" t="str">
        <f t="shared" si="1177"/>
        <v/>
      </c>
      <c r="CI1555" s="42" t="str">
        <f t="shared" si="1178"/>
        <v/>
      </c>
      <c r="CK1555" s="92" t="str">
        <f t="shared" si="1179"/>
        <v/>
      </c>
      <c r="CL1555" s="65" t="str">
        <f t="shared" si="1180"/>
        <v/>
      </c>
      <c r="CM1555" s="93" t="str">
        <f t="shared" si="1181"/>
        <v/>
      </c>
      <c r="CN1555" s="101" t="str">
        <f t="shared" si="1150"/>
        <v/>
      </c>
      <c r="CP1555" s="92" t="str">
        <f t="shared" si="1182"/>
        <v/>
      </c>
      <c r="CQ1555" s="65" t="str">
        <f t="shared" si="1183"/>
        <v/>
      </c>
      <c r="CR1555" s="93" t="str">
        <f t="shared" si="1184"/>
        <v/>
      </c>
      <c r="CS1555" s="101" t="str">
        <f t="shared" si="1185"/>
        <v/>
      </c>
    </row>
    <row r="1556" spans="1:97" x14ac:dyDescent="0.25">
      <c r="A1556" s="51"/>
      <c r="B1556" s="15" t="str">
        <f t="shared" si="1148"/>
        <v/>
      </c>
      <c r="C1556" s="15" t="str">
        <f t="shared" si="1151"/>
        <v/>
      </c>
      <c r="D1556" s="51"/>
      <c r="E1556" s="137"/>
      <c r="F1556" s="138"/>
      <c r="G1556" s="139"/>
      <c r="H1556" s="138"/>
      <c r="I1556" s="140"/>
      <c r="J1556" s="138"/>
      <c r="K1556" s="141"/>
      <c r="L1556" s="139"/>
      <c r="M1556" s="142"/>
      <c r="N1556" s="142"/>
      <c r="O1556" s="143"/>
      <c r="P1556" s="144"/>
      <c r="Q1556" s="144"/>
      <c r="R1556" s="144"/>
      <c r="S1556" s="144"/>
      <c r="T1556" s="144"/>
      <c r="U1556" s="144"/>
      <c r="V1556" s="144"/>
      <c r="W1556" s="144"/>
      <c r="X1556" s="145"/>
      <c r="Y1556" s="51"/>
      <c r="Z1556" s="13" t="str">
        <f t="shared" si="1152"/>
        <v/>
      </c>
      <c r="AA1556" s="51"/>
      <c r="AE1556" s="42" t="str">
        <f t="shared" si="1153"/>
        <v/>
      </c>
      <c r="AF1556" s="42" t="str">
        <f>IF($I1556="", "", IF(COUNTIF($I$10:$I1555, I1556)&gt;0, "", SUMIF($I$10:$I$3009, $I1556, $AE$10:$AE$3009)))</f>
        <v/>
      </c>
      <c r="AG1556" s="45" t="str">
        <f>IF($AF1556="", "", COUNTIF($AF$10:$AF$3009, "&gt;"&amp;AF1556)+1+COUNTIF($AF$10:$AF1556, $AF1556)-1)</f>
        <v/>
      </c>
      <c r="AI1556" s="42" t="str">
        <f t="shared" si="1154"/>
        <v/>
      </c>
      <c r="AK1556" s="15" t="str">
        <f t="shared" si="1155"/>
        <v/>
      </c>
      <c r="AM1556" s="64" t="str">
        <f t="shared" si="1156"/>
        <v/>
      </c>
      <c r="AN1556" s="65" t="str">
        <f t="shared" si="1157"/>
        <v/>
      </c>
      <c r="AO1556" s="65" t="str">
        <f t="shared" si="1158"/>
        <v/>
      </c>
      <c r="AP1556" s="65" t="str">
        <f t="shared" si="1159"/>
        <v/>
      </c>
      <c r="AQ1556" s="65" t="str">
        <f t="shared" si="1160"/>
        <v/>
      </c>
      <c r="AR1556" s="65" t="str">
        <f t="shared" si="1161"/>
        <v/>
      </c>
      <c r="AS1556" s="65" t="str">
        <f t="shared" si="1162"/>
        <v/>
      </c>
      <c r="AT1556" s="65" t="str">
        <f t="shared" si="1163"/>
        <v/>
      </c>
      <c r="AU1556" s="65" t="str">
        <f t="shared" si="1164"/>
        <v/>
      </c>
      <c r="AV1556" s="66" t="str">
        <f t="shared" si="1165"/>
        <v/>
      </c>
      <c r="AX1556" s="73" t="str">
        <f t="shared" si="1186"/>
        <v/>
      </c>
      <c r="AY1556" s="74" t="str">
        <f t="shared" ref="AY1556:BG1565" si="1189">IF(AY$9="", "", IF($H1556=AY$9, $AE1556, ""))</f>
        <v/>
      </c>
      <c r="AZ1556" s="74" t="str">
        <f t="shared" si="1189"/>
        <v/>
      </c>
      <c r="BA1556" s="74" t="str">
        <f t="shared" si="1189"/>
        <v/>
      </c>
      <c r="BB1556" s="74" t="str">
        <f t="shared" si="1189"/>
        <v/>
      </c>
      <c r="BC1556" s="74" t="str">
        <f t="shared" si="1189"/>
        <v/>
      </c>
      <c r="BD1556" s="74" t="str">
        <f t="shared" si="1189"/>
        <v/>
      </c>
      <c r="BE1556" s="74" t="str">
        <f t="shared" si="1189"/>
        <v/>
      </c>
      <c r="BF1556" s="74" t="str">
        <f t="shared" si="1189"/>
        <v/>
      </c>
      <c r="BG1556" s="75" t="str">
        <f t="shared" si="1189"/>
        <v/>
      </c>
      <c r="BI1556" s="73" t="str">
        <f t="shared" si="1187"/>
        <v/>
      </c>
      <c r="BJ1556" s="74" t="str">
        <f t="shared" si="1188"/>
        <v/>
      </c>
      <c r="BK1556" s="74" t="str">
        <f t="shared" si="1188"/>
        <v/>
      </c>
      <c r="BL1556" s="74" t="str">
        <f t="shared" si="1188"/>
        <v/>
      </c>
      <c r="BM1556" s="74" t="str">
        <f t="shared" si="1188"/>
        <v/>
      </c>
      <c r="BN1556" s="74" t="str">
        <f t="shared" si="1188"/>
        <v/>
      </c>
      <c r="BO1556" s="74" t="str">
        <f t="shared" si="1188"/>
        <v/>
      </c>
      <c r="BP1556" s="74" t="str">
        <f t="shared" si="1188"/>
        <v/>
      </c>
      <c r="BQ1556" s="74" t="str">
        <f t="shared" si="1188"/>
        <v/>
      </c>
      <c r="BR1556" s="75" t="str">
        <f t="shared" si="1188"/>
        <v/>
      </c>
      <c r="BU1556" s="42" t="str">
        <f t="shared" si="1166"/>
        <v/>
      </c>
      <c r="BV1556" s="66" t="str">
        <f t="shared" si="1167"/>
        <v/>
      </c>
      <c r="BX1556" s="64" t="str">
        <f t="shared" si="1168"/>
        <v/>
      </c>
      <c r="BY1556" s="65" t="str">
        <f t="shared" si="1169"/>
        <v/>
      </c>
      <c r="BZ1556" s="65" t="str">
        <f t="shared" si="1170"/>
        <v/>
      </c>
      <c r="CA1556" s="65" t="str">
        <f t="shared" si="1171"/>
        <v/>
      </c>
      <c r="CB1556" s="65" t="str">
        <f t="shared" si="1172"/>
        <v/>
      </c>
      <c r="CC1556" s="65" t="str">
        <f t="shared" si="1173"/>
        <v/>
      </c>
      <c r="CD1556" s="65" t="str">
        <f t="shared" si="1174"/>
        <v/>
      </c>
      <c r="CE1556" s="65" t="str">
        <f t="shared" si="1175"/>
        <v/>
      </c>
      <c r="CF1556" s="65" t="str">
        <f t="shared" si="1176"/>
        <v/>
      </c>
      <c r="CG1556" s="66" t="str">
        <f t="shared" si="1177"/>
        <v/>
      </c>
      <c r="CI1556" s="42" t="str">
        <f t="shared" si="1178"/>
        <v/>
      </c>
      <c r="CK1556" s="92" t="str">
        <f t="shared" si="1179"/>
        <v/>
      </c>
      <c r="CL1556" s="65" t="str">
        <f t="shared" si="1180"/>
        <v/>
      </c>
      <c r="CM1556" s="93" t="str">
        <f t="shared" si="1181"/>
        <v/>
      </c>
      <c r="CN1556" s="101" t="str">
        <f t="shared" si="1150"/>
        <v/>
      </c>
      <c r="CP1556" s="92" t="str">
        <f t="shared" si="1182"/>
        <v/>
      </c>
      <c r="CQ1556" s="65" t="str">
        <f t="shared" si="1183"/>
        <v/>
      </c>
      <c r="CR1556" s="93" t="str">
        <f t="shared" si="1184"/>
        <v/>
      </c>
      <c r="CS1556" s="101" t="str">
        <f t="shared" si="1185"/>
        <v/>
      </c>
    </row>
    <row r="1557" spans="1:97" x14ac:dyDescent="0.25">
      <c r="A1557" s="51"/>
      <c r="B1557" s="15" t="str">
        <f t="shared" si="1148"/>
        <v/>
      </c>
      <c r="C1557" s="15" t="str">
        <f t="shared" si="1151"/>
        <v/>
      </c>
      <c r="D1557" s="51"/>
      <c r="E1557" s="137"/>
      <c r="F1557" s="138"/>
      <c r="G1557" s="139"/>
      <c r="H1557" s="138"/>
      <c r="I1557" s="140"/>
      <c r="J1557" s="138"/>
      <c r="K1557" s="141"/>
      <c r="L1557" s="139"/>
      <c r="M1557" s="142"/>
      <c r="N1557" s="142"/>
      <c r="O1557" s="143"/>
      <c r="P1557" s="144"/>
      <c r="Q1557" s="144"/>
      <c r="R1557" s="144"/>
      <c r="S1557" s="144"/>
      <c r="T1557" s="144"/>
      <c r="U1557" s="144"/>
      <c r="V1557" s="144"/>
      <c r="W1557" s="144"/>
      <c r="X1557" s="145"/>
      <c r="Y1557" s="51"/>
      <c r="Z1557" s="13" t="str">
        <f t="shared" si="1152"/>
        <v/>
      </c>
      <c r="AA1557" s="51"/>
      <c r="AE1557" s="42" t="str">
        <f t="shared" si="1153"/>
        <v/>
      </c>
      <c r="AF1557" s="42" t="str">
        <f>IF($I1557="", "", IF(COUNTIF($I$10:$I1556, I1557)&gt;0, "", SUMIF($I$10:$I$3009, $I1557, $AE$10:$AE$3009)))</f>
        <v/>
      </c>
      <c r="AG1557" s="45" t="str">
        <f>IF($AF1557="", "", COUNTIF($AF$10:$AF$3009, "&gt;"&amp;AF1557)+1+COUNTIF($AF$10:$AF1557, $AF1557)-1)</f>
        <v/>
      </c>
      <c r="AI1557" s="42" t="str">
        <f t="shared" si="1154"/>
        <v/>
      </c>
      <c r="AK1557" s="15" t="str">
        <f t="shared" si="1155"/>
        <v/>
      </c>
      <c r="AM1557" s="64" t="str">
        <f t="shared" si="1156"/>
        <v/>
      </c>
      <c r="AN1557" s="65" t="str">
        <f t="shared" si="1157"/>
        <v/>
      </c>
      <c r="AO1557" s="65" t="str">
        <f t="shared" si="1158"/>
        <v/>
      </c>
      <c r="AP1557" s="65" t="str">
        <f t="shared" si="1159"/>
        <v/>
      </c>
      <c r="AQ1557" s="65" t="str">
        <f t="shared" si="1160"/>
        <v/>
      </c>
      <c r="AR1557" s="65" t="str">
        <f t="shared" si="1161"/>
        <v/>
      </c>
      <c r="AS1557" s="65" t="str">
        <f t="shared" si="1162"/>
        <v/>
      </c>
      <c r="AT1557" s="65" t="str">
        <f t="shared" si="1163"/>
        <v/>
      </c>
      <c r="AU1557" s="65" t="str">
        <f t="shared" si="1164"/>
        <v/>
      </c>
      <c r="AV1557" s="66" t="str">
        <f t="shared" si="1165"/>
        <v/>
      </c>
      <c r="AX1557" s="73" t="str">
        <f t="shared" si="1186"/>
        <v/>
      </c>
      <c r="AY1557" s="74" t="str">
        <f t="shared" si="1189"/>
        <v/>
      </c>
      <c r="AZ1557" s="74" t="str">
        <f t="shared" si="1189"/>
        <v/>
      </c>
      <c r="BA1557" s="74" t="str">
        <f t="shared" si="1189"/>
        <v/>
      </c>
      <c r="BB1557" s="74" t="str">
        <f t="shared" si="1189"/>
        <v/>
      </c>
      <c r="BC1557" s="74" t="str">
        <f t="shared" si="1189"/>
        <v/>
      </c>
      <c r="BD1557" s="74" t="str">
        <f t="shared" si="1189"/>
        <v/>
      </c>
      <c r="BE1557" s="74" t="str">
        <f t="shared" si="1189"/>
        <v/>
      </c>
      <c r="BF1557" s="74" t="str">
        <f t="shared" si="1189"/>
        <v/>
      </c>
      <c r="BG1557" s="75" t="str">
        <f t="shared" si="1189"/>
        <v/>
      </c>
      <c r="BI1557" s="73" t="str">
        <f t="shared" si="1187"/>
        <v/>
      </c>
      <c r="BJ1557" s="74" t="str">
        <f t="shared" si="1188"/>
        <v/>
      </c>
      <c r="BK1557" s="74" t="str">
        <f t="shared" si="1188"/>
        <v/>
      </c>
      <c r="BL1557" s="74" t="str">
        <f t="shared" si="1188"/>
        <v/>
      </c>
      <c r="BM1557" s="74" t="str">
        <f t="shared" si="1188"/>
        <v/>
      </c>
      <c r="BN1557" s="74" t="str">
        <f t="shared" si="1188"/>
        <v/>
      </c>
      <c r="BO1557" s="74" t="str">
        <f t="shared" si="1188"/>
        <v/>
      </c>
      <c r="BP1557" s="74" t="str">
        <f t="shared" si="1188"/>
        <v/>
      </c>
      <c r="BQ1557" s="74" t="str">
        <f t="shared" si="1188"/>
        <v/>
      </c>
      <c r="BR1557" s="75" t="str">
        <f t="shared" si="1188"/>
        <v/>
      </c>
      <c r="BU1557" s="42" t="str">
        <f t="shared" si="1166"/>
        <v/>
      </c>
      <c r="BV1557" s="66" t="str">
        <f t="shared" si="1167"/>
        <v/>
      </c>
      <c r="BX1557" s="64" t="str">
        <f t="shared" si="1168"/>
        <v/>
      </c>
      <c r="BY1557" s="65" t="str">
        <f t="shared" si="1169"/>
        <v/>
      </c>
      <c r="BZ1557" s="65" t="str">
        <f t="shared" si="1170"/>
        <v/>
      </c>
      <c r="CA1557" s="65" t="str">
        <f t="shared" si="1171"/>
        <v/>
      </c>
      <c r="CB1557" s="65" t="str">
        <f t="shared" si="1172"/>
        <v/>
      </c>
      <c r="CC1557" s="65" t="str">
        <f t="shared" si="1173"/>
        <v/>
      </c>
      <c r="CD1557" s="65" t="str">
        <f t="shared" si="1174"/>
        <v/>
      </c>
      <c r="CE1557" s="65" t="str">
        <f t="shared" si="1175"/>
        <v/>
      </c>
      <c r="CF1557" s="65" t="str">
        <f t="shared" si="1176"/>
        <v/>
      </c>
      <c r="CG1557" s="66" t="str">
        <f t="shared" si="1177"/>
        <v/>
      </c>
      <c r="CI1557" s="42" t="str">
        <f t="shared" si="1178"/>
        <v/>
      </c>
      <c r="CK1557" s="92" t="str">
        <f t="shared" si="1179"/>
        <v/>
      </c>
      <c r="CL1557" s="65" t="str">
        <f t="shared" si="1180"/>
        <v/>
      </c>
      <c r="CM1557" s="93" t="str">
        <f t="shared" si="1181"/>
        <v/>
      </c>
      <c r="CN1557" s="101" t="str">
        <f t="shared" si="1150"/>
        <v/>
      </c>
      <c r="CP1557" s="92" t="str">
        <f t="shared" si="1182"/>
        <v/>
      </c>
      <c r="CQ1557" s="65" t="str">
        <f t="shared" si="1183"/>
        <v/>
      </c>
      <c r="CR1557" s="93" t="str">
        <f t="shared" si="1184"/>
        <v/>
      </c>
      <c r="CS1557" s="101" t="str">
        <f t="shared" si="1185"/>
        <v/>
      </c>
    </row>
    <row r="1558" spans="1:97" x14ac:dyDescent="0.25">
      <c r="A1558" s="51"/>
      <c r="B1558" s="15" t="str">
        <f t="shared" si="1148"/>
        <v/>
      </c>
      <c r="C1558" s="15" t="str">
        <f t="shared" si="1151"/>
        <v/>
      </c>
      <c r="D1558" s="51"/>
      <c r="E1558" s="137"/>
      <c r="F1558" s="138"/>
      <c r="G1558" s="139"/>
      <c r="H1558" s="138"/>
      <c r="I1558" s="140"/>
      <c r="J1558" s="138"/>
      <c r="K1558" s="141"/>
      <c r="L1558" s="139"/>
      <c r="M1558" s="142"/>
      <c r="N1558" s="142"/>
      <c r="O1558" s="143"/>
      <c r="P1558" s="144"/>
      <c r="Q1558" s="144"/>
      <c r="R1558" s="144"/>
      <c r="S1558" s="144"/>
      <c r="T1558" s="144"/>
      <c r="U1558" s="144"/>
      <c r="V1558" s="144"/>
      <c r="W1558" s="144"/>
      <c r="X1558" s="145"/>
      <c r="Y1558" s="51"/>
      <c r="Z1558" s="13" t="str">
        <f t="shared" si="1152"/>
        <v/>
      </c>
      <c r="AA1558" s="51"/>
      <c r="AE1558" s="42" t="str">
        <f t="shared" si="1153"/>
        <v/>
      </c>
      <c r="AF1558" s="42" t="str">
        <f>IF($I1558="", "", IF(COUNTIF($I$10:$I1557, I1558)&gt;0, "", SUMIF($I$10:$I$3009, $I1558, $AE$10:$AE$3009)))</f>
        <v/>
      </c>
      <c r="AG1558" s="45" t="str">
        <f>IF($AF1558="", "", COUNTIF($AF$10:$AF$3009, "&gt;"&amp;AF1558)+1+COUNTIF($AF$10:$AF1558, $AF1558)-1)</f>
        <v/>
      </c>
      <c r="AI1558" s="42" t="str">
        <f t="shared" si="1154"/>
        <v/>
      </c>
      <c r="AK1558" s="15" t="str">
        <f t="shared" si="1155"/>
        <v/>
      </c>
      <c r="AM1558" s="64" t="str">
        <f t="shared" si="1156"/>
        <v/>
      </c>
      <c r="AN1558" s="65" t="str">
        <f t="shared" si="1157"/>
        <v/>
      </c>
      <c r="AO1558" s="65" t="str">
        <f t="shared" si="1158"/>
        <v/>
      </c>
      <c r="AP1558" s="65" t="str">
        <f t="shared" si="1159"/>
        <v/>
      </c>
      <c r="AQ1558" s="65" t="str">
        <f t="shared" si="1160"/>
        <v/>
      </c>
      <c r="AR1558" s="65" t="str">
        <f t="shared" si="1161"/>
        <v/>
      </c>
      <c r="AS1558" s="65" t="str">
        <f t="shared" si="1162"/>
        <v/>
      </c>
      <c r="AT1558" s="65" t="str">
        <f t="shared" si="1163"/>
        <v/>
      </c>
      <c r="AU1558" s="65" t="str">
        <f t="shared" si="1164"/>
        <v/>
      </c>
      <c r="AV1558" s="66" t="str">
        <f t="shared" si="1165"/>
        <v/>
      </c>
      <c r="AX1558" s="73" t="str">
        <f t="shared" si="1186"/>
        <v/>
      </c>
      <c r="AY1558" s="74" t="str">
        <f t="shared" si="1189"/>
        <v/>
      </c>
      <c r="AZ1558" s="74" t="str">
        <f t="shared" si="1189"/>
        <v/>
      </c>
      <c r="BA1558" s="74" t="str">
        <f t="shared" si="1189"/>
        <v/>
      </c>
      <c r="BB1558" s="74" t="str">
        <f t="shared" si="1189"/>
        <v/>
      </c>
      <c r="BC1558" s="74" t="str">
        <f t="shared" si="1189"/>
        <v/>
      </c>
      <c r="BD1558" s="74" t="str">
        <f t="shared" si="1189"/>
        <v/>
      </c>
      <c r="BE1558" s="74" t="str">
        <f t="shared" si="1189"/>
        <v/>
      </c>
      <c r="BF1558" s="74" t="str">
        <f t="shared" si="1189"/>
        <v/>
      </c>
      <c r="BG1558" s="75" t="str">
        <f t="shared" si="1189"/>
        <v/>
      </c>
      <c r="BI1558" s="73" t="str">
        <f t="shared" si="1187"/>
        <v/>
      </c>
      <c r="BJ1558" s="74" t="str">
        <f t="shared" si="1188"/>
        <v/>
      </c>
      <c r="BK1558" s="74" t="str">
        <f t="shared" si="1188"/>
        <v/>
      </c>
      <c r="BL1558" s="74" t="str">
        <f t="shared" si="1188"/>
        <v/>
      </c>
      <c r="BM1558" s="74" t="str">
        <f t="shared" si="1188"/>
        <v/>
      </c>
      <c r="BN1558" s="74" t="str">
        <f t="shared" si="1188"/>
        <v/>
      </c>
      <c r="BO1558" s="74" t="str">
        <f t="shared" si="1188"/>
        <v/>
      </c>
      <c r="BP1558" s="74" t="str">
        <f t="shared" si="1188"/>
        <v/>
      </c>
      <c r="BQ1558" s="74" t="str">
        <f t="shared" si="1188"/>
        <v/>
      </c>
      <c r="BR1558" s="75" t="str">
        <f t="shared" si="1188"/>
        <v/>
      </c>
      <c r="BU1558" s="42" t="str">
        <f t="shared" si="1166"/>
        <v/>
      </c>
      <c r="BV1558" s="66" t="str">
        <f t="shared" si="1167"/>
        <v/>
      </c>
      <c r="BX1558" s="64" t="str">
        <f t="shared" si="1168"/>
        <v/>
      </c>
      <c r="BY1558" s="65" t="str">
        <f t="shared" si="1169"/>
        <v/>
      </c>
      <c r="BZ1558" s="65" t="str">
        <f t="shared" si="1170"/>
        <v/>
      </c>
      <c r="CA1558" s="65" t="str">
        <f t="shared" si="1171"/>
        <v/>
      </c>
      <c r="CB1558" s="65" t="str">
        <f t="shared" si="1172"/>
        <v/>
      </c>
      <c r="CC1558" s="65" t="str">
        <f t="shared" si="1173"/>
        <v/>
      </c>
      <c r="CD1558" s="65" t="str">
        <f t="shared" si="1174"/>
        <v/>
      </c>
      <c r="CE1558" s="65" t="str">
        <f t="shared" si="1175"/>
        <v/>
      </c>
      <c r="CF1558" s="65" t="str">
        <f t="shared" si="1176"/>
        <v/>
      </c>
      <c r="CG1558" s="66" t="str">
        <f t="shared" si="1177"/>
        <v/>
      </c>
      <c r="CI1558" s="42" t="str">
        <f t="shared" si="1178"/>
        <v/>
      </c>
      <c r="CK1558" s="92" t="str">
        <f t="shared" si="1179"/>
        <v/>
      </c>
      <c r="CL1558" s="65" t="str">
        <f t="shared" si="1180"/>
        <v/>
      </c>
      <c r="CM1558" s="93" t="str">
        <f t="shared" si="1181"/>
        <v/>
      </c>
      <c r="CN1558" s="101" t="str">
        <f t="shared" si="1150"/>
        <v/>
      </c>
      <c r="CP1558" s="92" t="str">
        <f t="shared" si="1182"/>
        <v/>
      </c>
      <c r="CQ1558" s="65" t="str">
        <f t="shared" si="1183"/>
        <v/>
      </c>
      <c r="CR1558" s="93" t="str">
        <f t="shared" si="1184"/>
        <v/>
      </c>
      <c r="CS1558" s="101" t="str">
        <f t="shared" si="1185"/>
        <v/>
      </c>
    </row>
    <row r="1559" spans="1:97" x14ac:dyDescent="0.25">
      <c r="A1559" s="51"/>
      <c r="B1559" s="15" t="str">
        <f t="shared" si="1148"/>
        <v/>
      </c>
      <c r="C1559" s="15" t="str">
        <f t="shared" si="1151"/>
        <v/>
      </c>
      <c r="D1559" s="51"/>
      <c r="E1559" s="137"/>
      <c r="F1559" s="138"/>
      <c r="G1559" s="139"/>
      <c r="H1559" s="138"/>
      <c r="I1559" s="140"/>
      <c r="J1559" s="138"/>
      <c r="K1559" s="141"/>
      <c r="L1559" s="139"/>
      <c r="M1559" s="142"/>
      <c r="N1559" s="142"/>
      <c r="O1559" s="143"/>
      <c r="P1559" s="144"/>
      <c r="Q1559" s="144"/>
      <c r="R1559" s="144"/>
      <c r="S1559" s="144"/>
      <c r="T1559" s="144"/>
      <c r="U1559" s="144"/>
      <c r="V1559" s="144"/>
      <c r="W1559" s="144"/>
      <c r="X1559" s="145"/>
      <c r="Y1559" s="51"/>
      <c r="Z1559" s="13" t="str">
        <f t="shared" si="1152"/>
        <v/>
      </c>
      <c r="AA1559" s="51"/>
      <c r="AE1559" s="42" t="str">
        <f t="shared" si="1153"/>
        <v/>
      </c>
      <c r="AF1559" s="42" t="str">
        <f>IF($I1559="", "", IF(COUNTIF($I$10:$I1558, I1559)&gt;0, "", SUMIF($I$10:$I$3009, $I1559, $AE$10:$AE$3009)))</f>
        <v/>
      </c>
      <c r="AG1559" s="45" t="str">
        <f>IF($AF1559="", "", COUNTIF($AF$10:$AF$3009, "&gt;"&amp;AF1559)+1+COUNTIF($AF$10:$AF1559, $AF1559)-1)</f>
        <v/>
      </c>
      <c r="AI1559" s="42" t="str">
        <f t="shared" si="1154"/>
        <v/>
      </c>
      <c r="AK1559" s="15" t="str">
        <f t="shared" si="1155"/>
        <v/>
      </c>
      <c r="AM1559" s="64" t="str">
        <f t="shared" si="1156"/>
        <v/>
      </c>
      <c r="AN1559" s="65" t="str">
        <f t="shared" si="1157"/>
        <v/>
      </c>
      <c r="AO1559" s="65" t="str">
        <f t="shared" si="1158"/>
        <v/>
      </c>
      <c r="AP1559" s="65" t="str">
        <f t="shared" si="1159"/>
        <v/>
      </c>
      <c r="AQ1559" s="65" t="str">
        <f t="shared" si="1160"/>
        <v/>
      </c>
      <c r="AR1559" s="65" t="str">
        <f t="shared" si="1161"/>
        <v/>
      </c>
      <c r="AS1559" s="65" t="str">
        <f t="shared" si="1162"/>
        <v/>
      </c>
      <c r="AT1559" s="65" t="str">
        <f t="shared" si="1163"/>
        <v/>
      </c>
      <c r="AU1559" s="65" t="str">
        <f t="shared" si="1164"/>
        <v/>
      </c>
      <c r="AV1559" s="66" t="str">
        <f t="shared" si="1165"/>
        <v/>
      </c>
      <c r="AX1559" s="73" t="str">
        <f t="shared" si="1186"/>
        <v/>
      </c>
      <c r="AY1559" s="74" t="str">
        <f t="shared" si="1189"/>
        <v/>
      </c>
      <c r="AZ1559" s="74" t="str">
        <f t="shared" si="1189"/>
        <v/>
      </c>
      <c r="BA1559" s="74" t="str">
        <f t="shared" si="1189"/>
        <v/>
      </c>
      <c r="BB1559" s="74" t="str">
        <f t="shared" si="1189"/>
        <v/>
      </c>
      <c r="BC1559" s="74" t="str">
        <f t="shared" si="1189"/>
        <v/>
      </c>
      <c r="BD1559" s="74" t="str">
        <f t="shared" si="1189"/>
        <v/>
      </c>
      <c r="BE1559" s="74" t="str">
        <f t="shared" si="1189"/>
        <v/>
      </c>
      <c r="BF1559" s="74" t="str">
        <f t="shared" si="1189"/>
        <v/>
      </c>
      <c r="BG1559" s="75" t="str">
        <f t="shared" si="1189"/>
        <v/>
      </c>
      <c r="BI1559" s="73" t="str">
        <f t="shared" si="1187"/>
        <v/>
      </c>
      <c r="BJ1559" s="74" t="str">
        <f t="shared" si="1188"/>
        <v/>
      </c>
      <c r="BK1559" s="74" t="str">
        <f t="shared" si="1188"/>
        <v/>
      </c>
      <c r="BL1559" s="74" t="str">
        <f t="shared" si="1188"/>
        <v/>
      </c>
      <c r="BM1559" s="74" t="str">
        <f t="shared" si="1188"/>
        <v/>
      </c>
      <c r="BN1559" s="74" t="str">
        <f t="shared" si="1188"/>
        <v/>
      </c>
      <c r="BO1559" s="74" t="str">
        <f t="shared" si="1188"/>
        <v/>
      </c>
      <c r="BP1559" s="74" t="str">
        <f t="shared" si="1188"/>
        <v/>
      </c>
      <c r="BQ1559" s="74" t="str">
        <f t="shared" si="1188"/>
        <v/>
      </c>
      <c r="BR1559" s="75" t="str">
        <f t="shared" si="1188"/>
        <v/>
      </c>
      <c r="BU1559" s="42" t="str">
        <f t="shared" si="1166"/>
        <v/>
      </c>
      <c r="BV1559" s="66" t="str">
        <f t="shared" si="1167"/>
        <v/>
      </c>
      <c r="BX1559" s="64" t="str">
        <f t="shared" si="1168"/>
        <v/>
      </c>
      <c r="BY1559" s="65" t="str">
        <f t="shared" si="1169"/>
        <v/>
      </c>
      <c r="BZ1559" s="65" t="str">
        <f t="shared" si="1170"/>
        <v/>
      </c>
      <c r="CA1559" s="65" t="str">
        <f t="shared" si="1171"/>
        <v/>
      </c>
      <c r="CB1559" s="65" t="str">
        <f t="shared" si="1172"/>
        <v/>
      </c>
      <c r="CC1559" s="65" t="str">
        <f t="shared" si="1173"/>
        <v/>
      </c>
      <c r="CD1559" s="65" t="str">
        <f t="shared" si="1174"/>
        <v/>
      </c>
      <c r="CE1559" s="65" t="str">
        <f t="shared" si="1175"/>
        <v/>
      </c>
      <c r="CF1559" s="65" t="str">
        <f t="shared" si="1176"/>
        <v/>
      </c>
      <c r="CG1559" s="66" t="str">
        <f t="shared" si="1177"/>
        <v/>
      </c>
      <c r="CI1559" s="42" t="str">
        <f t="shared" si="1178"/>
        <v/>
      </c>
      <c r="CK1559" s="92" t="str">
        <f t="shared" si="1179"/>
        <v/>
      </c>
      <c r="CL1559" s="65" t="str">
        <f t="shared" si="1180"/>
        <v/>
      </c>
      <c r="CM1559" s="93" t="str">
        <f t="shared" si="1181"/>
        <v/>
      </c>
      <c r="CN1559" s="101" t="str">
        <f t="shared" si="1150"/>
        <v/>
      </c>
      <c r="CP1559" s="92" t="str">
        <f t="shared" si="1182"/>
        <v/>
      </c>
      <c r="CQ1559" s="65" t="str">
        <f t="shared" si="1183"/>
        <v/>
      </c>
      <c r="CR1559" s="93" t="str">
        <f t="shared" si="1184"/>
        <v/>
      </c>
      <c r="CS1559" s="101" t="str">
        <f t="shared" si="1185"/>
        <v/>
      </c>
    </row>
    <row r="1560" spans="1:97" x14ac:dyDescent="0.25">
      <c r="A1560" s="51"/>
      <c r="B1560" s="15" t="str">
        <f t="shared" si="1148"/>
        <v/>
      </c>
      <c r="C1560" s="15" t="str">
        <f t="shared" si="1151"/>
        <v/>
      </c>
      <c r="D1560" s="51"/>
      <c r="E1560" s="137"/>
      <c r="F1560" s="138"/>
      <c r="G1560" s="139"/>
      <c r="H1560" s="138"/>
      <c r="I1560" s="140"/>
      <c r="J1560" s="138"/>
      <c r="K1560" s="141"/>
      <c r="L1560" s="139"/>
      <c r="M1560" s="142"/>
      <c r="N1560" s="142"/>
      <c r="O1560" s="143"/>
      <c r="P1560" s="144"/>
      <c r="Q1560" s="144"/>
      <c r="R1560" s="144"/>
      <c r="S1560" s="144"/>
      <c r="T1560" s="144"/>
      <c r="U1560" s="144"/>
      <c r="V1560" s="144"/>
      <c r="W1560" s="144"/>
      <c r="X1560" s="145"/>
      <c r="Y1560" s="51"/>
      <c r="Z1560" s="13" t="str">
        <f t="shared" si="1152"/>
        <v/>
      </c>
      <c r="AA1560" s="51"/>
      <c r="AE1560" s="42" t="str">
        <f t="shared" si="1153"/>
        <v/>
      </c>
      <c r="AF1560" s="42" t="str">
        <f>IF($I1560="", "", IF(COUNTIF($I$10:$I1559, I1560)&gt;0, "", SUMIF($I$10:$I$3009, $I1560, $AE$10:$AE$3009)))</f>
        <v/>
      </c>
      <c r="AG1560" s="45" t="str">
        <f>IF($AF1560="", "", COUNTIF($AF$10:$AF$3009, "&gt;"&amp;AF1560)+1+COUNTIF($AF$10:$AF1560, $AF1560)-1)</f>
        <v/>
      </c>
      <c r="AI1560" s="42" t="str">
        <f t="shared" si="1154"/>
        <v/>
      </c>
      <c r="AK1560" s="15" t="str">
        <f t="shared" si="1155"/>
        <v/>
      </c>
      <c r="AM1560" s="64" t="str">
        <f t="shared" si="1156"/>
        <v/>
      </c>
      <c r="AN1560" s="65" t="str">
        <f t="shared" si="1157"/>
        <v/>
      </c>
      <c r="AO1560" s="65" t="str">
        <f t="shared" si="1158"/>
        <v/>
      </c>
      <c r="AP1560" s="65" t="str">
        <f t="shared" si="1159"/>
        <v/>
      </c>
      <c r="AQ1560" s="65" t="str">
        <f t="shared" si="1160"/>
        <v/>
      </c>
      <c r="AR1560" s="65" t="str">
        <f t="shared" si="1161"/>
        <v/>
      </c>
      <c r="AS1560" s="65" t="str">
        <f t="shared" si="1162"/>
        <v/>
      </c>
      <c r="AT1560" s="65" t="str">
        <f t="shared" si="1163"/>
        <v/>
      </c>
      <c r="AU1560" s="65" t="str">
        <f t="shared" si="1164"/>
        <v/>
      </c>
      <c r="AV1560" s="66" t="str">
        <f t="shared" si="1165"/>
        <v/>
      </c>
      <c r="AX1560" s="73" t="str">
        <f t="shared" si="1186"/>
        <v/>
      </c>
      <c r="AY1560" s="74" t="str">
        <f t="shared" si="1189"/>
        <v/>
      </c>
      <c r="AZ1560" s="74" t="str">
        <f t="shared" si="1189"/>
        <v/>
      </c>
      <c r="BA1560" s="74" t="str">
        <f t="shared" si="1189"/>
        <v/>
      </c>
      <c r="BB1560" s="74" t="str">
        <f t="shared" si="1189"/>
        <v/>
      </c>
      <c r="BC1560" s="74" t="str">
        <f t="shared" si="1189"/>
        <v/>
      </c>
      <c r="BD1560" s="74" t="str">
        <f t="shared" si="1189"/>
        <v/>
      </c>
      <c r="BE1560" s="74" t="str">
        <f t="shared" si="1189"/>
        <v/>
      </c>
      <c r="BF1560" s="74" t="str">
        <f t="shared" si="1189"/>
        <v/>
      </c>
      <c r="BG1560" s="75" t="str">
        <f t="shared" si="1189"/>
        <v/>
      </c>
      <c r="BI1560" s="73" t="str">
        <f t="shared" si="1187"/>
        <v/>
      </c>
      <c r="BJ1560" s="74" t="str">
        <f t="shared" si="1188"/>
        <v/>
      </c>
      <c r="BK1560" s="74" t="str">
        <f t="shared" si="1188"/>
        <v/>
      </c>
      <c r="BL1560" s="74" t="str">
        <f t="shared" si="1188"/>
        <v/>
      </c>
      <c r="BM1560" s="74" t="str">
        <f t="shared" si="1188"/>
        <v/>
      </c>
      <c r="BN1560" s="74" t="str">
        <f t="shared" si="1188"/>
        <v/>
      </c>
      <c r="BO1560" s="74" t="str">
        <f t="shared" si="1188"/>
        <v/>
      </c>
      <c r="BP1560" s="74" t="str">
        <f t="shared" si="1188"/>
        <v/>
      </c>
      <c r="BQ1560" s="74" t="str">
        <f t="shared" si="1188"/>
        <v/>
      </c>
      <c r="BR1560" s="75" t="str">
        <f t="shared" si="1188"/>
        <v/>
      </c>
      <c r="BU1560" s="42" t="str">
        <f t="shared" si="1166"/>
        <v/>
      </c>
      <c r="BV1560" s="66" t="str">
        <f t="shared" si="1167"/>
        <v/>
      </c>
      <c r="BX1560" s="64" t="str">
        <f t="shared" si="1168"/>
        <v/>
      </c>
      <c r="BY1560" s="65" t="str">
        <f t="shared" si="1169"/>
        <v/>
      </c>
      <c r="BZ1560" s="65" t="str">
        <f t="shared" si="1170"/>
        <v/>
      </c>
      <c r="CA1560" s="65" t="str">
        <f t="shared" si="1171"/>
        <v/>
      </c>
      <c r="CB1560" s="65" t="str">
        <f t="shared" si="1172"/>
        <v/>
      </c>
      <c r="CC1560" s="65" t="str">
        <f t="shared" si="1173"/>
        <v/>
      </c>
      <c r="CD1560" s="65" t="str">
        <f t="shared" si="1174"/>
        <v/>
      </c>
      <c r="CE1560" s="65" t="str">
        <f t="shared" si="1175"/>
        <v/>
      </c>
      <c r="CF1560" s="65" t="str">
        <f t="shared" si="1176"/>
        <v/>
      </c>
      <c r="CG1560" s="66" t="str">
        <f t="shared" si="1177"/>
        <v/>
      </c>
      <c r="CI1560" s="42" t="str">
        <f t="shared" si="1178"/>
        <v/>
      </c>
      <c r="CK1560" s="92" t="str">
        <f t="shared" si="1179"/>
        <v/>
      </c>
      <c r="CL1560" s="65" t="str">
        <f t="shared" si="1180"/>
        <v/>
      </c>
      <c r="CM1560" s="93" t="str">
        <f t="shared" si="1181"/>
        <v/>
      </c>
      <c r="CN1560" s="101" t="str">
        <f t="shared" si="1150"/>
        <v/>
      </c>
      <c r="CP1560" s="92" t="str">
        <f t="shared" si="1182"/>
        <v/>
      </c>
      <c r="CQ1560" s="65" t="str">
        <f t="shared" si="1183"/>
        <v/>
      </c>
      <c r="CR1560" s="93" t="str">
        <f t="shared" si="1184"/>
        <v/>
      </c>
      <c r="CS1560" s="101" t="str">
        <f t="shared" si="1185"/>
        <v/>
      </c>
    </row>
    <row r="1561" spans="1:97" x14ac:dyDescent="0.25">
      <c r="A1561" s="51"/>
      <c r="B1561" s="15" t="str">
        <f t="shared" si="1148"/>
        <v/>
      </c>
      <c r="C1561" s="15" t="str">
        <f t="shared" si="1151"/>
        <v/>
      </c>
      <c r="D1561" s="51"/>
      <c r="E1561" s="137"/>
      <c r="F1561" s="138"/>
      <c r="G1561" s="139"/>
      <c r="H1561" s="138"/>
      <c r="I1561" s="140"/>
      <c r="J1561" s="138"/>
      <c r="K1561" s="141"/>
      <c r="L1561" s="139"/>
      <c r="M1561" s="142"/>
      <c r="N1561" s="142"/>
      <c r="O1561" s="143"/>
      <c r="P1561" s="144"/>
      <c r="Q1561" s="144"/>
      <c r="R1561" s="144"/>
      <c r="S1561" s="144"/>
      <c r="T1561" s="144"/>
      <c r="U1561" s="144"/>
      <c r="V1561" s="144"/>
      <c r="W1561" s="144"/>
      <c r="X1561" s="145"/>
      <c r="Y1561" s="51"/>
      <c r="Z1561" s="13" t="str">
        <f t="shared" si="1152"/>
        <v/>
      </c>
      <c r="AA1561" s="51"/>
      <c r="AE1561" s="42" t="str">
        <f t="shared" si="1153"/>
        <v/>
      </c>
      <c r="AF1561" s="42" t="str">
        <f>IF($I1561="", "", IF(COUNTIF($I$10:$I1560, I1561)&gt;0, "", SUMIF($I$10:$I$3009, $I1561, $AE$10:$AE$3009)))</f>
        <v/>
      </c>
      <c r="AG1561" s="45" t="str">
        <f>IF($AF1561="", "", COUNTIF($AF$10:$AF$3009, "&gt;"&amp;AF1561)+1+COUNTIF($AF$10:$AF1561, $AF1561)-1)</f>
        <v/>
      </c>
      <c r="AI1561" s="42" t="str">
        <f t="shared" si="1154"/>
        <v/>
      </c>
      <c r="AK1561" s="15" t="str">
        <f t="shared" si="1155"/>
        <v/>
      </c>
      <c r="AM1561" s="64" t="str">
        <f t="shared" si="1156"/>
        <v/>
      </c>
      <c r="AN1561" s="65" t="str">
        <f t="shared" si="1157"/>
        <v/>
      </c>
      <c r="AO1561" s="65" t="str">
        <f t="shared" si="1158"/>
        <v/>
      </c>
      <c r="AP1561" s="65" t="str">
        <f t="shared" si="1159"/>
        <v/>
      </c>
      <c r="AQ1561" s="65" t="str">
        <f t="shared" si="1160"/>
        <v/>
      </c>
      <c r="AR1561" s="65" t="str">
        <f t="shared" si="1161"/>
        <v/>
      </c>
      <c r="AS1561" s="65" t="str">
        <f t="shared" si="1162"/>
        <v/>
      </c>
      <c r="AT1561" s="65" t="str">
        <f t="shared" si="1163"/>
        <v/>
      </c>
      <c r="AU1561" s="65" t="str">
        <f t="shared" si="1164"/>
        <v/>
      </c>
      <c r="AV1561" s="66" t="str">
        <f t="shared" si="1165"/>
        <v/>
      </c>
      <c r="AX1561" s="73" t="str">
        <f t="shared" si="1186"/>
        <v/>
      </c>
      <c r="AY1561" s="74" t="str">
        <f t="shared" si="1189"/>
        <v/>
      </c>
      <c r="AZ1561" s="74" t="str">
        <f t="shared" si="1189"/>
        <v/>
      </c>
      <c r="BA1561" s="74" t="str">
        <f t="shared" si="1189"/>
        <v/>
      </c>
      <c r="BB1561" s="74" t="str">
        <f t="shared" si="1189"/>
        <v/>
      </c>
      <c r="BC1561" s="74" t="str">
        <f t="shared" si="1189"/>
        <v/>
      </c>
      <c r="BD1561" s="74" t="str">
        <f t="shared" si="1189"/>
        <v/>
      </c>
      <c r="BE1561" s="74" t="str">
        <f t="shared" si="1189"/>
        <v/>
      </c>
      <c r="BF1561" s="74" t="str">
        <f t="shared" si="1189"/>
        <v/>
      </c>
      <c r="BG1561" s="75" t="str">
        <f t="shared" si="1189"/>
        <v/>
      </c>
      <c r="BI1561" s="73" t="str">
        <f t="shared" si="1187"/>
        <v/>
      </c>
      <c r="BJ1561" s="74" t="str">
        <f t="shared" si="1188"/>
        <v/>
      </c>
      <c r="BK1561" s="74" t="str">
        <f t="shared" si="1188"/>
        <v/>
      </c>
      <c r="BL1561" s="74" t="str">
        <f t="shared" si="1188"/>
        <v/>
      </c>
      <c r="BM1561" s="74" t="str">
        <f t="shared" si="1188"/>
        <v/>
      </c>
      <c r="BN1561" s="74" t="str">
        <f t="shared" si="1188"/>
        <v/>
      </c>
      <c r="BO1561" s="74" t="str">
        <f t="shared" si="1188"/>
        <v/>
      </c>
      <c r="BP1561" s="74" t="str">
        <f t="shared" si="1188"/>
        <v/>
      </c>
      <c r="BQ1561" s="74" t="str">
        <f t="shared" si="1188"/>
        <v/>
      </c>
      <c r="BR1561" s="75" t="str">
        <f t="shared" si="1188"/>
        <v/>
      </c>
      <c r="BU1561" s="42" t="str">
        <f t="shared" si="1166"/>
        <v/>
      </c>
      <c r="BV1561" s="66" t="str">
        <f t="shared" si="1167"/>
        <v/>
      </c>
      <c r="BX1561" s="64" t="str">
        <f t="shared" si="1168"/>
        <v/>
      </c>
      <c r="BY1561" s="65" t="str">
        <f t="shared" si="1169"/>
        <v/>
      </c>
      <c r="BZ1561" s="65" t="str">
        <f t="shared" si="1170"/>
        <v/>
      </c>
      <c r="CA1561" s="65" t="str">
        <f t="shared" si="1171"/>
        <v/>
      </c>
      <c r="CB1561" s="65" t="str">
        <f t="shared" si="1172"/>
        <v/>
      </c>
      <c r="CC1561" s="65" t="str">
        <f t="shared" si="1173"/>
        <v/>
      </c>
      <c r="CD1561" s="65" t="str">
        <f t="shared" si="1174"/>
        <v/>
      </c>
      <c r="CE1561" s="65" t="str">
        <f t="shared" si="1175"/>
        <v/>
      </c>
      <c r="CF1561" s="65" t="str">
        <f t="shared" si="1176"/>
        <v/>
      </c>
      <c r="CG1561" s="66" t="str">
        <f t="shared" si="1177"/>
        <v/>
      </c>
      <c r="CI1561" s="42" t="str">
        <f t="shared" si="1178"/>
        <v/>
      </c>
      <c r="CK1561" s="92" t="str">
        <f t="shared" si="1179"/>
        <v/>
      </c>
      <c r="CL1561" s="65" t="str">
        <f t="shared" si="1180"/>
        <v/>
      </c>
      <c r="CM1561" s="93" t="str">
        <f t="shared" si="1181"/>
        <v/>
      </c>
      <c r="CN1561" s="101" t="str">
        <f t="shared" si="1150"/>
        <v/>
      </c>
      <c r="CP1561" s="92" t="str">
        <f t="shared" si="1182"/>
        <v/>
      </c>
      <c r="CQ1561" s="65" t="str">
        <f t="shared" si="1183"/>
        <v/>
      </c>
      <c r="CR1561" s="93" t="str">
        <f t="shared" si="1184"/>
        <v/>
      </c>
      <c r="CS1561" s="101" t="str">
        <f t="shared" si="1185"/>
        <v/>
      </c>
    </row>
    <row r="1562" spans="1:97" x14ac:dyDescent="0.25">
      <c r="A1562" s="51"/>
      <c r="B1562" s="15" t="str">
        <f t="shared" si="1148"/>
        <v/>
      </c>
      <c r="C1562" s="15" t="str">
        <f t="shared" si="1151"/>
        <v/>
      </c>
      <c r="D1562" s="51"/>
      <c r="E1562" s="137"/>
      <c r="F1562" s="138"/>
      <c r="G1562" s="139"/>
      <c r="H1562" s="138"/>
      <c r="I1562" s="140"/>
      <c r="J1562" s="138"/>
      <c r="K1562" s="141"/>
      <c r="L1562" s="139"/>
      <c r="M1562" s="142"/>
      <c r="N1562" s="142"/>
      <c r="O1562" s="143"/>
      <c r="P1562" s="144"/>
      <c r="Q1562" s="144"/>
      <c r="R1562" s="144"/>
      <c r="S1562" s="144"/>
      <c r="T1562" s="144"/>
      <c r="U1562" s="144"/>
      <c r="V1562" s="144"/>
      <c r="W1562" s="144"/>
      <c r="X1562" s="145"/>
      <c r="Y1562" s="51"/>
      <c r="Z1562" s="13" t="str">
        <f t="shared" si="1152"/>
        <v/>
      </c>
      <c r="AA1562" s="51"/>
      <c r="AE1562" s="42" t="str">
        <f t="shared" si="1153"/>
        <v/>
      </c>
      <c r="AF1562" s="42" t="str">
        <f>IF($I1562="", "", IF(COUNTIF($I$10:$I1561, I1562)&gt;0, "", SUMIF($I$10:$I$3009, $I1562, $AE$10:$AE$3009)))</f>
        <v/>
      </c>
      <c r="AG1562" s="45" t="str">
        <f>IF($AF1562="", "", COUNTIF($AF$10:$AF$3009, "&gt;"&amp;AF1562)+1+COUNTIF($AF$10:$AF1562, $AF1562)-1)</f>
        <v/>
      </c>
      <c r="AI1562" s="42" t="str">
        <f t="shared" si="1154"/>
        <v/>
      </c>
      <c r="AK1562" s="15" t="str">
        <f t="shared" si="1155"/>
        <v/>
      </c>
      <c r="AM1562" s="64" t="str">
        <f t="shared" si="1156"/>
        <v/>
      </c>
      <c r="AN1562" s="65" t="str">
        <f t="shared" si="1157"/>
        <v/>
      </c>
      <c r="AO1562" s="65" t="str">
        <f t="shared" si="1158"/>
        <v/>
      </c>
      <c r="AP1562" s="65" t="str">
        <f t="shared" si="1159"/>
        <v/>
      </c>
      <c r="AQ1562" s="65" t="str">
        <f t="shared" si="1160"/>
        <v/>
      </c>
      <c r="AR1562" s="65" t="str">
        <f t="shared" si="1161"/>
        <v/>
      </c>
      <c r="AS1562" s="65" t="str">
        <f t="shared" si="1162"/>
        <v/>
      </c>
      <c r="AT1562" s="65" t="str">
        <f t="shared" si="1163"/>
        <v/>
      </c>
      <c r="AU1562" s="65" t="str">
        <f t="shared" si="1164"/>
        <v/>
      </c>
      <c r="AV1562" s="66" t="str">
        <f t="shared" si="1165"/>
        <v/>
      </c>
      <c r="AX1562" s="73" t="str">
        <f t="shared" si="1186"/>
        <v/>
      </c>
      <c r="AY1562" s="74" t="str">
        <f t="shared" si="1189"/>
        <v/>
      </c>
      <c r="AZ1562" s="74" t="str">
        <f t="shared" si="1189"/>
        <v/>
      </c>
      <c r="BA1562" s="74" t="str">
        <f t="shared" si="1189"/>
        <v/>
      </c>
      <c r="BB1562" s="74" t="str">
        <f t="shared" si="1189"/>
        <v/>
      </c>
      <c r="BC1562" s="74" t="str">
        <f t="shared" si="1189"/>
        <v/>
      </c>
      <c r="BD1562" s="74" t="str">
        <f t="shared" si="1189"/>
        <v/>
      </c>
      <c r="BE1562" s="74" t="str">
        <f t="shared" si="1189"/>
        <v/>
      </c>
      <c r="BF1562" s="74" t="str">
        <f t="shared" si="1189"/>
        <v/>
      </c>
      <c r="BG1562" s="75" t="str">
        <f t="shared" si="1189"/>
        <v/>
      </c>
      <c r="BI1562" s="73" t="str">
        <f t="shared" si="1187"/>
        <v/>
      </c>
      <c r="BJ1562" s="74" t="str">
        <f t="shared" si="1188"/>
        <v/>
      </c>
      <c r="BK1562" s="74" t="str">
        <f t="shared" si="1188"/>
        <v/>
      </c>
      <c r="BL1562" s="74" t="str">
        <f t="shared" si="1188"/>
        <v/>
      </c>
      <c r="BM1562" s="74" t="str">
        <f t="shared" si="1188"/>
        <v/>
      </c>
      <c r="BN1562" s="74" t="str">
        <f t="shared" si="1188"/>
        <v/>
      </c>
      <c r="BO1562" s="74" t="str">
        <f t="shared" si="1188"/>
        <v/>
      </c>
      <c r="BP1562" s="74" t="str">
        <f t="shared" si="1188"/>
        <v/>
      </c>
      <c r="BQ1562" s="74" t="str">
        <f t="shared" si="1188"/>
        <v/>
      </c>
      <c r="BR1562" s="75" t="str">
        <f t="shared" si="1188"/>
        <v/>
      </c>
      <c r="BU1562" s="42" t="str">
        <f t="shared" si="1166"/>
        <v/>
      </c>
      <c r="BV1562" s="66" t="str">
        <f t="shared" si="1167"/>
        <v/>
      </c>
      <c r="BX1562" s="64" t="str">
        <f t="shared" si="1168"/>
        <v/>
      </c>
      <c r="BY1562" s="65" t="str">
        <f t="shared" si="1169"/>
        <v/>
      </c>
      <c r="BZ1562" s="65" t="str">
        <f t="shared" si="1170"/>
        <v/>
      </c>
      <c r="CA1562" s="65" t="str">
        <f t="shared" si="1171"/>
        <v/>
      </c>
      <c r="CB1562" s="65" t="str">
        <f t="shared" si="1172"/>
        <v/>
      </c>
      <c r="CC1562" s="65" t="str">
        <f t="shared" si="1173"/>
        <v/>
      </c>
      <c r="CD1562" s="65" t="str">
        <f t="shared" si="1174"/>
        <v/>
      </c>
      <c r="CE1562" s="65" t="str">
        <f t="shared" si="1175"/>
        <v/>
      </c>
      <c r="CF1562" s="65" t="str">
        <f t="shared" si="1176"/>
        <v/>
      </c>
      <c r="CG1562" s="66" t="str">
        <f t="shared" si="1177"/>
        <v/>
      </c>
      <c r="CI1562" s="42" t="str">
        <f t="shared" si="1178"/>
        <v/>
      </c>
      <c r="CK1562" s="92" t="str">
        <f t="shared" si="1179"/>
        <v/>
      </c>
      <c r="CL1562" s="65" t="str">
        <f t="shared" si="1180"/>
        <v/>
      </c>
      <c r="CM1562" s="93" t="str">
        <f t="shared" si="1181"/>
        <v/>
      </c>
      <c r="CN1562" s="101" t="str">
        <f t="shared" si="1150"/>
        <v/>
      </c>
      <c r="CP1562" s="92" t="str">
        <f t="shared" si="1182"/>
        <v/>
      </c>
      <c r="CQ1562" s="65" t="str">
        <f t="shared" si="1183"/>
        <v/>
      </c>
      <c r="CR1562" s="93" t="str">
        <f t="shared" si="1184"/>
        <v/>
      </c>
      <c r="CS1562" s="101" t="str">
        <f t="shared" si="1185"/>
        <v/>
      </c>
    </row>
    <row r="1563" spans="1:97" x14ac:dyDescent="0.25">
      <c r="A1563" s="51"/>
      <c r="B1563" s="15" t="str">
        <f t="shared" si="1148"/>
        <v/>
      </c>
      <c r="C1563" s="15" t="str">
        <f t="shared" si="1151"/>
        <v/>
      </c>
      <c r="D1563" s="51"/>
      <c r="E1563" s="137"/>
      <c r="F1563" s="138"/>
      <c r="G1563" s="139"/>
      <c r="H1563" s="138"/>
      <c r="I1563" s="140"/>
      <c r="J1563" s="138"/>
      <c r="K1563" s="141"/>
      <c r="L1563" s="139"/>
      <c r="M1563" s="142"/>
      <c r="N1563" s="142"/>
      <c r="O1563" s="143"/>
      <c r="P1563" s="144"/>
      <c r="Q1563" s="144"/>
      <c r="R1563" s="144"/>
      <c r="S1563" s="144"/>
      <c r="T1563" s="144"/>
      <c r="U1563" s="144"/>
      <c r="V1563" s="144"/>
      <c r="W1563" s="144"/>
      <c r="X1563" s="145"/>
      <c r="Y1563" s="51"/>
      <c r="Z1563" s="13" t="str">
        <f t="shared" si="1152"/>
        <v/>
      </c>
      <c r="AA1563" s="51"/>
      <c r="AE1563" s="42" t="str">
        <f t="shared" si="1153"/>
        <v/>
      </c>
      <c r="AF1563" s="42" t="str">
        <f>IF($I1563="", "", IF(COUNTIF($I$10:$I1562, I1563)&gt;0, "", SUMIF($I$10:$I$3009, $I1563, $AE$10:$AE$3009)))</f>
        <v/>
      </c>
      <c r="AG1563" s="45" t="str">
        <f>IF($AF1563="", "", COUNTIF($AF$10:$AF$3009, "&gt;"&amp;AF1563)+1+COUNTIF($AF$10:$AF1563, $AF1563)-1)</f>
        <v/>
      </c>
      <c r="AI1563" s="42" t="str">
        <f t="shared" si="1154"/>
        <v/>
      </c>
      <c r="AK1563" s="15" t="str">
        <f t="shared" si="1155"/>
        <v/>
      </c>
      <c r="AM1563" s="64" t="str">
        <f t="shared" si="1156"/>
        <v/>
      </c>
      <c r="AN1563" s="65" t="str">
        <f t="shared" si="1157"/>
        <v/>
      </c>
      <c r="AO1563" s="65" t="str">
        <f t="shared" si="1158"/>
        <v/>
      </c>
      <c r="AP1563" s="65" t="str">
        <f t="shared" si="1159"/>
        <v/>
      </c>
      <c r="AQ1563" s="65" t="str">
        <f t="shared" si="1160"/>
        <v/>
      </c>
      <c r="AR1563" s="65" t="str">
        <f t="shared" si="1161"/>
        <v/>
      </c>
      <c r="AS1563" s="65" t="str">
        <f t="shared" si="1162"/>
        <v/>
      </c>
      <c r="AT1563" s="65" t="str">
        <f t="shared" si="1163"/>
        <v/>
      </c>
      <c r="AU1563" s="65" t="str">
        <f t="shared" si="1164"/>
        <v/>
      </c>
      <c r="AV1563" s="66" t="str">
        <f t="shared" si="1165"/>
        <v/>
      </c>
      <c r="AX1563" s="73" t="str">
        <f t="shared" si="1186"/>
        <v/>
      </c>
      <c r="AY1563" s="74" t="str">
        <f t="shared" si="1189"/>
        <v/>
      </c>
      <c r="AZ1563" s="74" t="str">
        <f t="shared" si="1189"/>
        <v/>
      </c>
      <c r="BA1563" s="74" t="str">
        <f t="shared" si="1189"/>
        <v/>
      </c>
      <c r="BB1563" s="74" t="str">
        <f t="shared" si="1189"/>
        <v/>
      </c>
      <c r="BC1563" s="74" t="str">
        <f t="shared" si="1189"/>
        <v/>
      </c>
      <c r="BD1563" s="74" t="str">
        <f t="shared" si="1189"/>
        <v/>
      </c>
      <c r="BE1563" s="74" t="str">
        <f t="shared" si="1189"/>
        <v/>
      </c>
      <c r="BF1563" s="74" t="str">
        <f t="shared" si="1189"/>
        <v/>
      </c>
      <c r="BG1563" s="75" t="str">
        <f t="shared" si="1189"/>
        <v/>
      </c>
      <c r="BI1563" s="73" t="str">
        <f t="shared" si="1187"/>
        <v/>
      </c>
      <c r="BJ1563" s="74" t="str">
        <f t="shared" si="1188"/>
        <v/>
      </c>
      <c r="BK1563" s="74" t="str">
        <f t="shared" si="1188"/>
        <v/>
      </c>
      <c r="BL1563" s="74" t="str">
        <f t="shared" si="1188"/>
        <v/>
      </c>
      <c r="BM1563" s="74" t="str">
        <f t="shared" si="1188"/>
        <v/>
      </c>
      <c r="BN1563" s="74" t="str">
        <f t="shared" si="1188"/>
        <v/>
      </c>
      <c r="BO1563" s="74" t="str">
        <f t="shared" si="1188"/>
        <v/>
      </c>
      <c r="BP1563" s="74" t="str">
        <f t="shared" si="1188"/>
        <v/>
      </c>
      <c r="BQ1563" s="74" t="str">
        <f t="shared" si="1188"/>
        <v/>
      </c>
      <c r="BR1563" s="75" t="str">
        <f t="shared" si="1188"/>
        <v/>
      </c>
      <c r="BU1563" s="42" t="str">
        <f t="shared" si="1166"/>
        <v/>
      </c>
      <c r="BV1563" s="66" t="str">
        <f t="shared" si="1167"/>
        <v/>
      </c>
      <c r="BX1563" s="64" t="str">
        <f t="shared" si="1168"/>
        <v/>
      </c>
      <c r="BY1563" s="65" t="str">
        <f t="shared" si="1169"/>
        <v/>
      </c>
      <c r="BZ1563" s="65" t="str">
        <f t="shared" si="1170"/>
        <v/>
      </c>
      <c r="CA1563" s="65" t="str">
        <f t="shared" si="1171"/>
        <v/>
      </c>
      <c r="CB1563" s="65" t="str">
        <f t="shared" si="1172"/>
        <v/>
      </c>
      <c r="CC1563" s="65" t="str">
        <f t="shared" si="1173"/>
        <v/>
      </c>
      <c r="CD1563" s="65" t="str">
        <f t="shared" si="1174"/>
        <v/>
      </c>
      <c r="CE1563" s="65" t="str">
        <f t="shared" si="1175"/>
        <v/>
      </c>
      <c r="CF1563" s="65" t="str">
        <f t="shared" si="1176"/>
        <v/>
      </c>
      <c r="CG1563" s="66" t="str">
        <f t="shared" si="1177"/>
        <v/>
      </c>
      <c r="CI1563" s="42" t="str">
        <f t="shared" si="1178"/>
        <v/>
      </c>
      <c r="CK1563" s="92" t="str">
        <f t="shared" si="1179"/>
        <v/>
      </c>
      <c r="CL1563" s="65" t="str">
        <f t="shared" si="1180"/>
        <v/>
      </c>
      <c r="CM1563" s="93" t="str">
        <f t="shared" si="1181"/>
        <v/>
      </c>
      <c r="CN1563" s="101" t="str">
        <f t="shared" si="1150"/>
        <v/>
      </c>
      <c r="CP1563" s="92" t="str">
        <f t="shared" si="1182"/>
        <v/>
      </c>
      <c r="CQ1563" s="65" t="str">
        <f t="shared" si="1183"/>
        <v/>
      </c>
      <c r="CR1563" s="93" t="str">
        <f t="shared" si="1184"/>
        <v/>
      </c>
      <c r="CS1563" s="101" t="str">
        <f t="shared" si="1185"/>
        <v/>
      </c>
    </row>
    <row r="1564" spans="1:97" x14ac:dyDescent="0.25">
      <c r="A1564" s="51"/>
      <c r="B1564" s="15" t="str">
        <f t="shared" si="1148"/>
        <v/>
      </c>
      <c r="C1564" s="15" t="str">
        <f t="shared" si="1151"/>
        <v/>
      </c>
      <c r="D1564" s="51"/>
      <c r="E1564" s="137"/>
      <c r="F1564" s="138"/>
      <c r="G1564" s="139"/>
      <c r="H1564" s="138"/>
      <c r="I1564" s="140"/>
      <c r="J1564" s="138"/>
      <c r="K1564" s="141"/>
      <c r="L1564" s="139"/>
      <c r="M1564" s="142"/>
      <c r="N1564" s="142"/>
      <c r="O1564" s="143"/>
      <c r="P1564" s="144"/>
      <c r="Q1564" s="144"/>
      <c r="R1564" s="144"/>
      <c r="S1564" s="144"/>
      <c r="T1564" s="144"/>
      <c r="U1564" s="144"/>
      <c r="V1564" s="144"/>
      <c r="W1564" s="144"/>
      <c r="X1564" s="145"/>
      <c r="Y1564" s="51"/>
      <c r="Z1564" s="13" t="str">
        <f t="shared" si="1152"/>
        <v/>
      </c>
      <c r="AA1564" s="51"/>
      <c r="AE1564" s="42" t="str">
        <f t="shared" si="1153"/>
        <v/>
      </c>
      <c r="AF1564" s="42" t="str">
        <f>IF($I1564="", "", IF(COUNTIF($I$10:$I1563, I1564)&gt;0, "", SUMIF($I$10:$I$3009, $I1564, $AE$10:$AE$3009)))</f>
        <v/>
      </c>
      <c r="AG1564" s="45" t="str">
        <f>IF($AF1564="", "", COUNTIF($AF$10:$AF$3009, "&gt;"&amp;AF1564)+1+COUNTIF($AF$10:$AF1564, $AF1564)-1)</f>
        <v/>
      </c>
      <c r="AI1564" s="42" t="str">
        <f t="shared" si="1154"/>
        <v/>
      </c>
      <c r="AK1564" s="15" t="str">
        <f t="shared" si="1155"/>
        <v/>
      </c>
      <c r="AM1564" s="64" t="str">
        <f t="shared" si="1156"/>
        <v/>
      </c>
      <c r="AN1564" s="65" t="str">
        <f t="shared" si="1157"/>
        <v/>
      </c>
      <c r="AO1564" s="65" t="str">
        <f t="shared" si="1158"/>
        <v/>
      </c>
      <c r="AP1564" s="65" t="str">
        <f t="shared" si="1159"/>
        <v/>
      </c>
      <c r="AQ1564" s="65" t="str">
        <f t="shared" si="1160"/>
        <v/>
      </c>
      <c r="AR1564" s="65" t="str">
        <f t="shared" si="1161"/>
        <v/>
      </c>
      <c r="AS1564" s="65" t="str">
        <f t="shared" si="1162"/>
        <v/>
      </c>
      <c r="AT1564" s="65" t="str">
        <f t="shared" si="1163"/>
        <v/>
      </c>
      <c r="AU1564" s="65" t="str">
        <f t="shared" si="1164"/>
        <v/>
      </c>
      <c r="AV1564" s="66" t="str">
        <f t="shared" si="1165"/>
        <v/>
      </c>
      <c r="AX1564" s="73" t="str">
        <f t="shared" si="1186"/>
        <v/>
      </c>
      <c r="AY1564" s="74" t="str">
        <f t="shared" si="1189"/>
        <v/>
      </c>
      <c r="AZ1564" s="74" t="str">
        <f t="shared" si="1189"/>
        <v/>
      </c>
      <c r="BA1564" s="74" t="str">
        <f t="shared" si="1189"/>
        <v/>
      </c>
      <c r="BB1564" s="74" t="str">
        <f t="shared" si="1189"/>
        <v/>
      </c>
      <c r="BC1564" s="74" t="str">
        <f t="shared" si="1189"/>
        <v/>
      </c>
      <c r="BD1564" s="74" t="str">
        <f t="shared" si="1189"/>
        <v/>
      </c>
      <c r="BE1564" s="74" t="str">
        <f t="shared" si="1189"/>
        <v/>
      </c>
      <c r="BF1564" s="74" t="str">
        <f t="shared" si="1189"/>
        <v/>
      </c>
      <c r="BG1564" s="75" t="str">
        <f t="shared" si="1189"/>
        <v/>
      </c>
      <c r="BI1564" s="73" t="str">
        <f t="shared" si="1187"/>
        <v/>
      </c>
      <c r="BJ1564" s="74" t="str">
        <f t="shared" si="1188"/>
        <v/>
      </c>
      <c r="BK1564" s="74" t="str">
        <f t="shared" si="1188"/>
        <v/>
      </c>
      <c r="BL1564" s="74" t="str">
        <f t="shared" si="1188"/>
        <v/>
      </c>
      <c r="BM1564" s="74" t="str">
        <f t="shared" si="1188"/>
        <v/>
      </c>
      <c r="BN1564" s="74" t="str">
        <f t="shared" si="1188"/>
        <v/>
      </c>
      <c r="BO1564" s="74" t="str">
        <f t="shared" si="1188"/>
        <v/>
      </c>
      <c r="BP1564" s="74" t="str">
        <f t="shared" si="1188"/>
        <v/>
      </c>
      <c r="BQ1564" s="74" t="str">
        <f t="shared" si="1188"/>
        <v/>
      </c>
      <c r="BR1564" s="75" t="str">
        <f t="shared" si="1188"/>
        <v/>
      </c>
      <c r="BU1564" s="42" t="str">
        <f t="shared" si="1166"/>
        <v/>
      </c>
      <c r="BV1564" s="66" t="str">
        <f t="shared" si="1167"/>
        <v/>
      </c>
      <c r="BX1564" s="64" t="str">
        <f t="shared" si="1168"/>
        <v/>
      </c>
      <c r="BY1564" s="65" t="str">
        <f t="shared" si="1169"/>
        <v/>
      </c>
      <c r="BZ1564" s="65" t="str">
        <f t="shared" si="1170"/>
        <v/>
      </c>
      <c r="CA1564" s="65" t="str">
        <f t="shared" si="1171"/>
        <v/>
      </c>
      <c r="CB1564" s="65" t="str">
        <f t="shared" si="1172"/>
        <v/>
      </c>
      <c r="CC1564" s="65" t="str">
        <f t="shared" si="1173"/>
        <v/>
      </c>
      <c r="CD1564" s="65" t="str">
        <f t="shared" si="1174"/>
        <v/>
      </c>
      <c r="CE1564" s="65" t="str">
        <f t="shared" si="1175"/>
        <v/>
      </c>
      <c r="CF1564" s="65" t="str">
        <f t="shared" si="1176"/>
        <v/>
      </c>
      <c r="CG1564" s="66" t="str">
        <f t="shared" si="1177"/>
        <v/>
      </c>
      <c r="CI1564" s="42" t="str">
        <f t="shared" si="1178"/>
        <v/>
      </c>
      <c r="CK1564" s="92" t="str">
        <f t="shared" si="1179"/>
        <v/>
      </c>
      <c r="CL1564" s="65" t="str">
        <f t="shared" si="1180"/>
        <v/>
      </c>
      <c r="CM1564" s="93" t="str">
        <f t="shared" si="1181"/>
        <v/>
      </c>
      <c r="CN1564" s="101" t="str">
        <f t="shared" si="1150"/>
        <v/>
      </c>
      <c r="CP1564" s="92" t="str">
        <f t="shared" si="1182"/>
        <v/>
      </c>
      <c r="CQ1564" s="65" t="str">
        <f t="shared" si="1183"/>
        <v/>
      </c>
      <c r="CR1564" s="93" t="str">
        <f t="shared" si="1184"/>
        <v/>
      </c>
      <c r="CS1564" s="101" t="str">
        <f t="shared" si="1185"/>
        <v/>
      </c>
    </row>
    <row r="1565" spans="1:97" x14ac:dyDescent="0.25">
      <c r="A1565" s="51"/>
      <c r="B1565" s="15" t="str">
        <f t="shared" si="1148"/>
        <v/>
      </c>
      <c r="C1565" s="15" t="str">
        <f t="shared" si="1151"/>
        <v/>
      </c>
      <c r="D1565" s="51"/>
      <c r="E1565" s="137"/>
      <c r="F1565" s="138"/>
      <c r="G1565" s="139"/>
      <c r="H1565" s="138"/>
      <c r="I1565" s="140"/>
      <c r="J1565" s="138"/>
      <c r="K1565" s="141"/>
      <c r="L1565" s="139"/>
      <c r="M1565" s="142"/>
      <c r="N1565" s="142"/>
      <c r="O1565" s="143"/>
      <c r="P1565" s="144"/>
      <c r="Q1565" s="144"/>
      <c r="R1565" s="144"/>
      <c r="S1565" s="144"/>
      <c r="T1565" s="144"/>
      <c r="U1565" s="144"/>
      <c r="V1565" s="144"/>
      <c r="W1565" s="144"/>
      <c r="X1565" s="145"/>
      <c r="Y1565" s="51"/>
      <c r="Z1565" s="13" t="str">
        <f t="shared" si="1152"/>
        <v/>
      </c>
      <c r="AA1565" s="51"/>
      <c r="AE1565" s="42" t="str">
        <f t="shared" si="1153"/>
        <v/>
      </c>
      <c r="AF1565" s="42" t="str">
        <f>IF($I1565="", "", IF(COUNTIF($I$10:$I1564, I1565)&gt;0, "", SUMIF($I$10:$I$3009, $I1565, $AE$10:$AE$3009)))</f>
        <v/>
      </c>
      <c r="AG1565" s="45" t="str">
        <f>IF($AF1565="", "", COUNTIF($AF$10:$AF$3009, "&gt;"&amp;AF1565)+1+COUNTIF($AF$10:$AF1565, $AF1565)-1)</f>
        <v/>
      </c>
      <c r="AI1565" s="42" t="str">
        <f t="shared" si="1154"/>
        <v/>
      </c>
      <c r="AK1565" s="15" t="str">
        <f t="shared" si="1155"/>
        <v/>
      </c>
      <c r="AM1565" s="64" t="str">
        <f t="shared" si="1156"/>
        <v/>
      </c>
      <c r="AN1565" s="65" t="str">
        <f t="shared" si="1157"/>
        <v/>
      </c>
      <c r="AO1565" s="65" t="str">
        <f t="shared" si="1158"/>
        <v/>
      </c>
      <c r="AP1565" s="65" t="str">
        <f t="shared" si="1159"/>
        <v/>
      </c>
      <c r="AQ1565" s="65" t="str">
        <f t="shared" si="1160"/>
        <v/>
      </c>
      <c r="AR1565" s="65" t="str">
        <f t="shared" si="1161"/>
        <v/>
      </c>
      <c r="AS1565" s="65" t="str">
        <f t="shared" si="1162"/>
        <v/>
      </c>
      <c r="AT1565" s="65" t="str">
        <f t="shared" si="1163"/>
        <v/>
      </c>
      <c r="AU1565" s="65" t="str">
        <f t="shared" si="1164"/>
        <v/>
      </c>
      <c r="AV1565" s="66" t="str">
        <f t="shared" si="1165"/>
        <v/>
      </c>
      <c r="AX1565" s="73" t="str">
        <f t="shared" si="1186"/>
        <v/>
      </c>
      <c r="AY1565" s="74" t="str">
        <f t="shared" si="1189"/>
        <v/>
      </c>
      <c r="AZ1565" s="74" t="str">
        <f t="shared" si="1189"/>
        <v/>
      </c>
      <c r="BA1565" s="74" t="str">
        <f t="shared" si="1189"/>
        <v/>
      </c>
      <c r="BB1565" s="74" t="str">
        <f t="shared" si="1189"/>
        <v/>
      </c>
      <c r="BC1565" s="74" t="str">
        <f t="shared" si="1189"/>
        <v/>
      </c>
      <c r="BD1565" s="74" t="str">
        <f t="shared" si="1189"/>
        <v/>
      </c>
      <c r="BE1565" s="74" t="str">
        <f t="shared" si="1189"/>
        <v/>
      </c>
      <c r="BF1565" s="74" t="str">
        <f t="shared" si="1189"/>
        <v/>
      </c>
      <c r="BG1565" s="75" t="str">
        <f t="shared" si="1189"/>
        <v/>
      </c>
      <c r="BI1565" s="73" t="str">
        <f t="shared" si="1187"/>
        <v/>
      </c>
      <c r="BJ1565" s="74" t="str">
        <f t="shared" si="1188"/>
        <v/>
      </c>
      <c r="BK1565" s="74" t="str">
        <f t="shared" si="1188"/>
        <v/>
      </c>
      <c r="BL1565" s="74" t="str">
        <f t="shared" si="1188"/>
        <v/>
      </c>
      <c r="BM1565" s="74" t="str">
        <f t="shared" si="1188"/>
        <v/>
      </c>
      <c r="BN1565" s="74" t="str">
        <f t="shared" si="1188"/>
        <v/>
      </c>
      <c r="BO1565" s="74" t="str">
        <f t="shared" si="1188"/>
        <v/>
      </c>
      <c r="BP1565" s="74" t="str">
        <f t="shared" si="1188"/>
        <v/>
      </c>
      <c r="BQ1565" s="74" t="str">
        <f t="shared" si="1188"/>
        <v/>
      </c>
      <c r="BR1565" s="75" t="str">
        <f t="shared" si="1188"/>
        <v/>
      </c>
      <c r="BU1565" s="42" t="str">
        <f t="shared" si="1166"/>
        <v/>
      </c>
      <c r="BV1565" s="66" t="str">
        <f t="shared" si="1167"/>
        <v/>
      </c>
      <c r="BX1565" s="64" t="str">
        <f t="shared" si="1168"/>
        <v/>
      </c>
      <c r="BY1565" s="65" t="str">
        <f t="shared" si="1169"/>
        <v/>
      </c>
      <c r="BZ1565" s="65" t="str">
        <f t="shared" si="1170"/>
        <v/>
      </c>
      <c r="CA1565" s="65" t="str">
        <f t="shared" si="1171"/>
        <v/>
      </c>
      <c r="CB1565" s="65" t="str">
        <f t="shared" si="1172"/>
        <v/>
      </c>
      <c r="CC1565" s="65" t="str">
        <f t="shared" si="1173"/>
        <v/>
      </c>
      <c r="CD1565" s="65" t="str">
        <f t="shared" si="1174"/>
        <v/>
      </c>
      <c r="CE1565" s="65" t="str">
        <f t="shared" si="1175"/>
        <v/>
      </c>
      <c r="CF1565" s="65" t="str">
        <f t="shared" si="1176"/>
        <v/>
      </c>
      <c r="CG1565" s="66" t="str">
        <f t="shared" si="1177"/>
        <v/>
      </c>
      <c r="CI1565" s="42" t="str">
        <f t="shared" si="1178"/>
        <v/>
      </c>
      <c r="CK1565" s="92" t="str">
        <f t="shared" si="1179"/>
        <v/>
      </c>
      <c r="CL1565" s="65" t="str">
        <f t="shared" si="1180"/>
        <v/>
      </c>
      <c r="CM1565" s="93" t="str">
        <f t="shared" si="1181"/>
        <v/>
      </c>
      <c r="CN1565" s="101" t="str">
        <f t="shared" si="1150"/>
        <v/>
      </c>
      <c r="CP1565" s="92" t="str">
        <f t="shared" si="1182"/>
        <v/>
      </c>
      <c r="CQ1565" s="65" t="str">
        <f t="shared" si="1183"/>
        <v/>
      </c>
      <c r="CR1565" s="93" t="str">
        <f t="shared" si="1184"/>
        <v/>
      </c>
      <c r="CS1565" s="101" t="str">
        <f t="shared" si="1185"/>
        <v/>
      </c>
    </row>
    <row r="1566" spans="1:97" x14ac:dyDescent="0.25">
      <c r="A1566" s="51"/>
      <c r="B1566" s="15" t="str">
        <f t="shared" si="1148"/>
        <v/>
      </c>
      <c r="C1566" s="15" t="str">
        <f t="shared" si="1151"/>
        <v/>
      </c>
      <c r="D1566" s="51"/>
      <c r="E1566" s="137"/>
      <c r="F1566" s="138"/>
      <c r="G1566" s="139"/>
      <c r="H1566" s="138"/>
      <c r="I1566" s="140"/>
      <c r="J1566" s="138"/>
      <c r="K1566" s="141"/>
      <c r="L1566" s="139"/>
      <c r="M1566" s="142"/>
      <c r="N1566" s="142"/>
      <c r="O1566" s="143"/>
      <c r="P1566" s="144"/>
      <c r="Q1566" s="144"/>
      <c r="R1566" s="144"/>
      <c r="S1566" s="144"/>
      <c r="T1566" s="144"/>
      <c r="U1566" s="144"/>
      <c r="V1566" s="144"/>
      <c r="W1566" s="144"/>
      <c r="X1566" s="145"/>
      <c r="Y1566" s="51"/>
      <c r="Z1566" s="13" t="str">
        <f t="shared" si="1152"/>
        <v/>
      </c>
      <c r="AA1566" s="51"/>
      <c r="AE1566" s="42" t="str">
        <f t="shared" si="1153"/>
        <v/>
      </c>
      <c r="AF1566" s="42" t="str">
        <f>IF($I1566="", "", IF(COUNTIF($I$10:$I1565, I1566)&gt;0, "", SUMIF($I$10:$I$3009, $I1566, $AE$10:$AE$3009)))</f>
        <v/>
      </c>
      <c r="AG1566" s="45" t="str">
        <f>IF($AF1566="", "", COUNTIF($AF$10:$AF$3009, "&gt;"&amp;AF1566)+1+COUNTIF($AF$10:$AF1566, $AF1566)-1)</f>
        <v/>
      </c>
      <c r="AI1566" s="42" t="str">
        <f t="shared" si="1154"/>
        <v/>
      </c>
      <c r="AK1566" s="15" t="str">
        <f t="shared" si="1155"/>
        <v/>
      </c>
      <c r="AM1566" s="64" t="str">
        <f t="shared" si="1156"/>
        <v/>
      </c>
      <c r="AN1566" s="65" t="str">
        <f t="shared" si="1157"/>
        <v/>
      </c>
      <c r="AO1566" s="65" t="str">
        <f t="shared" si="1158"/>
        <v/>
      </c>
      <c r="AP1566" s="65" t="str">
        <f t="shared" si="1159"/>
        <v/>
      </c>
      <c r="AQ1566" s="65" t="str">
        <f t="shared" si="1160"/>
        <v/>
      </c>
      <c r="AR1566" s="65" t="str">
        <f t="shared" si="1161"/>
        <v/>
      </c>
      <c r="AS1566" s="65" t="str">
        <f t="shared" si="1162"/>
        <v/>
      </c>
      <c r="AT1566" s="65" t="str">
        <f t="shared" si="1163"/>
        <v/>
      </c>
      <c r="AU1566" s="65" t="str">
        <f t="shared" si="1164"/>
        <v/>
      </c>
      <c r="AV1566" s="66" t="str">
        <f t="shared" si="1165"/>
        <v/>
      </c>
      <c r="AX1566" s="73" t="str">
        <f t="shared" si="1186"/>
        <v/>
      </c>
      <c r="AY1566" s="74" t="str">
        <f t="shared" ref="AY1566:BG1575" si="1190">IF(AY$9="", "", IF($H1566=AY$9, $AE1566, ""))</f>
        <v/>
      </c>
      <c r="AZ1566" s="74" t="str">
        <f t="shared" si="1190"/>
        <v/>
      </c>
      <c r="BA1566" s="74" t="str">
        <f t="shared" si="1190"/>
        <v/>
      </c>
      <c r="BB1566" s="74" t="str">
        <f t="shared" si="1190"/>
        <v/>
      </c>
      <c r="BC1566" s="74" t="str">
        <f t="shared" si="1190"/>
        <v/>
      </c>
      <c r="BD1566" s="74" t="str">
        <f t="shared" si="1190"/>
        <v/>
      </c>
      <c r="BE1566" s="74" t="str">
        <f t="shared" si="1190"/>
        <v/>
      </c>
      <c r="BF1566" s="74" t="str">
        <f t="shared" si="1190"/>
        <v/>
      </c>
      <c r="BG1566" s="75" t="str">
        <f t="shared" si="1190"/>
        <v/>
      </c>
      <c r="BI1566" s="73" t="str">
        <f t="shared" si="1187"/>
        <v/>
      </c>
      <c r="BJ1566" s="74" t="str">
        <f t="shared" si="1188"/>
        <v/>
      </c>
      <c r="BK1566" s="74" t="str">
        <f t="shared" si="1188"/>
        <v/>
      </c>
      <c r="BL1566" s="74" t="str">
        <f t="shared" si="1188"/>
        <v/>
      </c>
      <c r="BM1566" s="74" t="str">
        <f t="shared" si="1188"/>
        <v/>
      </c>
      <c r="BN1566" s="74" t="str">
        <f t="shared" si="1188"/>
        <v/>
      </c>
      <c r="BO1566" s="74" t="str">
        <f t="shared" si="1188"/>
        <v/>
      </c>
      <c r="BP1566" s="74" t="str">
        <f t="shared" si="1188"/>
        <v/>
      </c>
      <c r="BQ1566" s="74" t="str">
        <f t="shared" si="1188"/>
        <v/>
      </c>
      <c r="BR1566" s="75" t="str">
        <f t="shared" si="1188"/>
        <v/>
      </c>
      <c r="BU1566" s="42" t="str">
        <f t="shared" si="1166"/>
        <v/>
      </c>
      <c r="BV1566" s="66" t="str">
        <f t="shared" si="1167"/>
        <v/>
      </c>
      <c r="BX1566" s="64" t="str">
        <f t="shared" si="1168"/>
        <v/>
      </c>
      <c r="BY1566" s="65" t="str">
        <f t="shared" si="1169"/>
        <v/>
      </c>
      <c r="BZ1566" s="65" t="str">
        <f t="shared" si="1170"/>
        <v/>
      </c>
      <c r="CA1566" s="65" t="str">
        <f t="shared" si="1171"/>
        <v/>
      </c>
      <c r="CB1566" s="65" t="str">
        <f t="shared" si="1172"/>
        <v/>
      </c>
      <c r="CC1566" s="65" t="str">
        <f t="shared" si="1173"/>
        <v/>
      </c>
      <c r="CD1566" s="65" t="str">
        <f t="shared" si="1174"/>
        <v/>
      </c>
      <c r="CE1566" s="65" t="str">
        <f t="shared" si="1175"/>
        <v/>
      </c>
      <c r="CF1566" s="65" t="str">
        <f t="shared" si="1176"/>
        <v/>
      </c>
      <c r="CG1566" s="66" t="str">
        <f t="shared" si="1177"/>
        <v/>
      </c>
      <c r="CI1566" s="42" t="str">
        <f t="shared" si="1178"/>
        <v/>
      </c>
      <c r="CK1566" s="92" t="str">
        <f t="shared" si="1179"/>
        <v/>
      </c>
      <c r="CL1566" s="65" t="str">
        <f t="shared" si="1180"/>
        <v/>
      </c>
      <c r="CM1566" s="93" t="str">
        <f t="shared" si="1181"/>
        <v/>
      </c>
      <c r="CN1566" s="101" t="str">
        <f t="shared" si="1150"/>
        <v/>
      </c>
      <c r="CP1566" s="92" t="str">
        <f t="shared" si="1182"/>
        <v/>
      </c>
      <c r="CQ1566" s="65" t="str">
        <f t="shared" si="1183"/>
        <v/>
      </c>
      <c r="CR1566" s="93" t="str">
        <f t="shared" si="1184"/>
        <v/>
      </c>
      <c r="CS1566" s="101" t="str">
        <f t="shared" si="1185"/>
        <v/>
      </c>
    </row>
    <row r="1567" spans="1:97" x14ac:dyDescent="0.25">
      <c r="A1567" s="51"/>
      <c r="B1567" s="15" t="str">
        <f t="shared" si="1148"/>
        <v/>
      </c>
      <c r="C1567" s="15" t="str">
        <f t="shared" si="1151"/>
        <v/>
      </c>
      <c r="D1567" s="51"/>
      <c r="E1567" s="137"/>
      <c r="F1567" s="138"/>
      <c r="G1567" s="139"/>
      <c r="H1567" s="138"/>
      <c r="I1567" s="140"/>
      <c r="J1567" s="138"/>
      <c r="K1567" s="141"/>
      <c r="L1567" s="139"/>
      <c r="M1567" s="142"/>
      <c r="N1567" s="142"/>
      <c r="O1567" s="143"/>
      <c r="P1567" s="144"/>
      <c r="Q1567" s="144"/>
      <c r="R1567" s="144"/>
      <c r="S1567" s="144"/>
      <c r="T1567" s="144"/>
      <c r="U1567" s="144"/>
      <c r="V1567" s="144"/>
      <c r="W1567" s="144"/>
      <c r="X1567" s="145"/>
      <c r="Y1567" s="51"/>
      <c r="Z1567" s="13" t="str">
        <f t="shared" si="1152"/>
        <v/>
      </c>
      <c r="AA1567" s="51"/>
      <c r="AE1567" s="42" t="str">
        <f t="shared" si="1153"/>
        <v/>
      </c>
      <c r="AF1567" s="42" t="str">
        <f>IF($I1567="", "", IF(COUNTIF($I$10:$I1566, I1567)&gt;0, "", SUMIF($I$10:$I$3009, $I1567, $AE$10:$AE$3009)))</f>
        <v/>
      </c>
      <c r="AG1567" s="45" t="str">
        <f>IF($AF1567="", "", COUNTIF($AF$10:$AF$3009, "&gt;"&amp;AF1567)+1+COUNTIF($AF$10:$AF1567, $AF1567)-1)</f>
        <v/>
      </c>
      <c r="AI1567" s="42" t="str">
        <f t="shared" si="1154"/>
        <v/>
      </c>
      <c r="AK1567" s="15" t="str">
        <f t="shared" si="1155"/>
        <v/>
      </c>
      <c r="AM1567" s="64" t="str">
        <f t="shared" si="1156"/>
        <v/>
      </c>
      <c r="AN1567" s="65" t="str">
        <f t="shared" si="1157"/>
        <v/>
      </c>
      <c r="AO1567" s="65" t="str">
        <f t="shared" si="1158"/>
        <v/>
      </c>
      <c r="AP1567" s="65" t="str">
        <f t="shared" si="1159"/>
        <v/>
      </c>
      <c r="AQ1567" s="65" t="str">
        <f t="shared" si="1160"/>
        <v/>
      </c>
      <c r="AR1567" s="65" t="str">
        <f t="shared" si="1161"/>
        <v/>
      </c>
      <c r="AS1567" s="65" t="str">
        <f t="shared" si="1162"/>
        <v/>
      </c>
      <c r="AT1567" s="65" t="str">
        <f t="shared" si="1163"/>
        <v/>
      </c>
      <c r="AU1567" s="65" t="str">
        <f t="shared" si="1164"/>
        <v/>
      </c>
      <c r="AV1567" s="66" t="str">
        <f t="shared" si="1165"/>
        <v/>
      </c>
      <c r="AX1567" s="73" t="str">
        <f t="shared" si="1186"/>
        <v/>
      </c>
      <c r="AY1567" s="74" t="str">
        <f t="shared" si="1190"/>
        <v/>
      </c>
      <c r="AZ1567" s="74" t="str">
        <f t="shared" si="1190"/>
        <v/>
      </c>
      <c r="BA1567" s="74" t="str">
        <f t="shared" si="1190"/>
        <v/>
      </c>
      <c r="BB1567" s="74" t="str">
        <f t="shared" si="1190"/>
        <v/>
      </c>
      <c r="BC1567" s="74" t="str">
        <f t="shared" si="1190"/>
        <v/>
      </c>
      <c r="BD1567" s="74" t="str">
        <f t="shared" si="1190"/>
        <v/>
      </c>
      <c r="BE1567" s="74" t="str">
        <f t="shared" si="1190"/>
        <v/>
      </c>
      <c r="BF1567" s="74" t="str">
        <f t="shared" si="1190"/>
        <v/>
      </c>
      <c r="BG1567" s="75" t="str">
        <f t="shared" si="1190"/>
        <v/>
      </c>
      <c r="BI1567" s="73" t="str">
        <f t="shared" si="1187"/>
        <v/>
      </c>
      <c r="BJ1567" s="74" t="str">
        <f t="shared" si="1188"/>
        <v/>
      </c>
      <c r="BK1567" s="74" t="str">
        <f t="shared" si="1188"/>
        <v/>
      </c>
      <c r="BL1567" s="74" t="str">
        <f t="shared" si="1188"/>
        <v/>
      </c>
      <c r="BM1567" s="74" t="str">
        <f t="shared" si="1188"/>
        <v/>
      </c>
      <c r="BN1567" s="74" t="str">
        <f t="shared" si="1188"/>
        <v/>
      </c>
      <c r="BO1567" s="74" t="str">
        <f t="shared" si="1188"/>
        <v/>
      </c>
      <c r="BP1567" s="74" t="str">
        <f t="shared" si="1188"/>
        <v/>
      </c>
      <c r="BQ1567" s="74" t="str">
        <f t="shared" si="1188"/>
        <v/>
      </c>
      <c r="BR1567" s="75" t="str">
        <f t="shared" si="1188"/>
        <v/>
      </c>
      <c r="BU1567" s="42" t="str">
        <f t="shared" si="1166"/>
        <v/>
      </c>
      <c r="BV1567" s="66" t="str">
        <f t="shared" si="1167"/>
        <v/>
      </c>
      <c r="BX1567" s="64" t="str">
        <f t="shared" si="1168"/>
        <v/>
      </c>
      <c r="BY1567" s="65" t="str">
        <f t="shared" si="1169"/>
        <v/>
      </c>
      <c r="BZ1567" s="65" t="str">
        <f t="shared" si="1170"/>
        <v/>
      </c>
      <c r="CA1567" s="65" t="str">
        <f t="shared" si="1171"/>
        <v/>
      </c>
      <c r="CB1567" s="65" t="str">
        <f t="shared" si="1172"/>
        <v/>
      </c>
      <c r="CC1567" s="65" t="str">
        <f t="shared" si="1173"/>
        <v/>
      </c>
      <c r="CD1567" s="65" t="str">
        <f t="shared" si="1174"/>
        <v/>
      </c>
      <c r="CE1567" s="65" t="str">
        <f t="shared" si="1175"/>
        <v/>
      </c>
      <c r="CF1567" s="65" t="str">
        <f t="shared" si="1176"/>
        <v/>
      </c>
      <c r="CG1567" s="66" t="str">
        <f t="shared" si="1177"/>
        <v/>
      </c>
      <c r="CI1567" s="42" t="str">
        <f t="shared" si="1178"/>
        <v/>
      </c>
      <c r="CK1567" s="92" t="str">
        <f t="shared" si="1179"/>
        <v/>
      </c>
      <c r="CL1567" s="65" t="str">
        <f t="shared" si="1180"/>
        <v/>
      </c>
      <c r="CM1567" s="93" t="str">
        <f t="shared" si="1181"/>
        <v/>
      </c>
      <c r="CN1567" s="101" t="str">
        <f t="shared" si="1150"/>
        <v/>
      </c>
      <c r="CP1567" s="92" t="str">
        <f t="shared" si="1182"/>
        <v/>
      </c>
      <c r="CQ1567" s="65" t="str">
        <f t="shared" si="1183"/>
        <v/>
      </c>
      <c r="CR1567" s="93" t="str">
        <f t="shared" si="1184"/>
        <v/>
      </c>
      <c r="CS1567" s="101" t="str">
        <f t="shared" si="1185"/>
        <v/>
      </c>
    </row>
    <row r="1568" spans="1:97" x14ac:dyDescent="0.25">
      <c r="A1568" s="51"/>
      <c r="B1568" s="15" t="str">
        <f t="shared" si="1148"/>
        <v/>
      </c>
      <c r="C1568" s="15" t="str">
        <f t="shared" si="1151"/>
        <v/>
      </c>
      <c r="D1568" s="51"/>
      <c r="E1568" s="137"/>
      <c r="F1568" s="138"/>
      <c r="G1568" s="139"/>
      <c r="H1568" s="138"/>
      <c r="I1568" s="140"/>
      <c r="J1568" s="138"/>
      <c r="K1568" s="141"/>
      <c r="L1568" s="139"/>
      <c r="M1568" s="142"/>
      <c r="N1568" s="142"/>
      <c r="O1568" s="143"/>
      <c r="P1568" s="144"/>
      <c r="Q1568" s="144"/>
      <c r="R1568" s="144"/>
      <c r="S1568" s="144"/>
      <c r="T1568" s="144"/>
      <c r="U1568" s="144"/>
      <c r="V1568" s="144"/>
      <c r="W1568" s="144"/>
      <c r="X1568" s="145"/>
      <c r="Y1568" s="51"/>
      <c r="Z1568" s="13" t="str">
        <f t="shared" si="1152"/>
        <v/>
      </c>
      <c r="AA1568" s="51"/>
      <c r="AE1568" s="42" t="str">
        <f t="shared" si="1153"/>
        <v/>
      </c>
      <c r="AF1568" s="42" t="str">
        <f>IF($I1568="", "", IF(COUNTIF($I$10:$I1567, I1568)&gt;0, "", SUMIF($I$10:$I$3009, $I1568, $AE$10:$AE$3009)))</f>
        <v/>
      </c>
      <c r="AG1568" s="45" t="str">
        <f>IF($AF1568="", "", COUNTIF($AF$10:$AF$3009, "&gt;"&amp;AF1568)+1+COUNTIF($AF$10:$AF1568, $AF1568)-1)</f>
        <v/>
      </c>
      <c r="AI1568" s="42" t="str">
        <f t="shared" si="1154"/>
        <v/>
      </c>
      <c r="AK1568" s="15" t="str">
        <f t="shared" si="1155"/>
        <v/>
      </c>
      <c r="AM1568" s="64" t="str">
        <f t="shared" si="1156"/>
        <v/>
      </c>
      <c r="AN1568" s="65" t="str">
        <f t="shared" si="1157"/>
        <v/>
      </c>
      <c r="AO1568" s="65" t="str">
        <f t="shared" si="1158"/>
        <v/>
      </c>
      <c r="AP1568" s="65" t="str">
        <f t="shared" si="1159"/>
        <v/>
      </c>
      <c r="AQ1568" s="65" t="str">
        <f t="shared" si="1160"/>
        <v/>
      </c>
      <c r="AR1568" s="65" t="str">
        <f t="shared" si="1161"/>
        <v/>
      </c>
      <c r="AS1568" s="65" t="str">
        <f t="shared" si="1162"/>
        <v/>
      </c>
      <c r="AT1568" s="65" t="str">
        <f t="shared" si="1163"/>
        <v/>
      </c>
      <c r="AU1568" s="65" t="str">
        <f t="shared" si="1164"/>
        <v/>
      </c>
      <c r="AV1568" s="66" t="str">
        <f t="shared" si="1165"/>
        <v/>
      </c>
      <c r="AX1568" s="73" t="str">
        <f t="shared" si="1186"/>
        <v/>
      </c>
      <c r="AY1568" s="74" t="str">
        <f t="shared" si="1190"/>
        <v/>
      </c>
      <c r="AZ1568" s="74" t="str">
        <f t="shared" si="1190"/>
        <v/>
      </c>
      <c r="BA1568" s="74" t="str">
        <f t="shared" si="1190"/>
        <v/>
      </c>
      <c r="BB1568" s="74" t="str">
        <f t="shared" si="1190"/>
        <v/>
      </c>
      <c r="BC1568" s="74" t="str">
        <f t="shared" si="1190"/>
        <v/>
      </c>
      <c r="BD1568" s="74" t="str">
        <f t="shared" si="1190"/>
        <v/>
      </c>
      <c r="BE1568" s="74" t="str">
        <f t="shared" si="1190"/>
        <v/>
      </c>
      <c r="BF1568" s="74" t="str">
        <f t="shared" si="1190"/>
        <v/>
      </c>
      <c r="BG1568" s="75" t="str">
        <f t="shared" si="1190"/>
        <v/>
      </c>
      <c r="BI1568" s="73" t="str">
        <f t="shared" si="1187"/>
        <v/>
      </c>
      <c r="BJ1568" s="74" t="str">
        <f t="shared" si="1188"/>
        <v/>
      </c>
      <c r="BK1568" s="74" t="str">
        <f t="shared" si="1188"/>
        <v/>
      </c>
      <c r="BL1568" s="74" t="str">
        <f t="shared" si="1188"/>
        <v/>
      </c>
      <c r="BM1568" s="74" t="str">
        <f t="shared" si="1188"/>
        <v/>
      </c>
      <c r="BN1568" s="74" t="str">
        <f t="shared" si="1188"/>
        <v/>
      </c>
      <c r="BO1568" s="74" t="str">
        <f t="shared" si="1188"/>
        <v/>
      </c>
      <c r="BP1568" s="74" t="str">
        <f t="shared" si="1188"/>
        <v/>
      </c>
      <c r="BQ1568" s="74" t="str">
        <f t="shared" si="1188"/>
        <v/>
      </c>
      <c r="BR1568" s="75" t="str">
        <f t="shared" si="1188"/>
        <v/>
      </c>
      <c r="BU1568" s="42" t="str">
        <f t="shared" si="1166"/>
        <v/>
      </c>
      <c r="BV1568" s="66" t="str">
        <f t="shared" si="1167"/>
        <v/>
      </c>
      <c r="BX1568" s="64" t="str">
        <f t="shared" si="1168"/>
        <v/>
      </c>
      <c r="BY1568" s="65" t="str">
        <f t="shared" si="1169"/>
        <v/>
      </c>
      <c r="BZ1568" s="65" t="str">
        <f t="shared" si="1170"/>
        <v/>
      </c>
      <c r="CA1568" s="65" t="str">
        <f t="shared" si="1171"/>
        <v/>
      </c>
      <c r="CB1568" s="65" t="str">
        <f t="shared" si="1172"/>
        <v/>
      </c>
      <c r="CC1568" s="65" t="str">
        <f t="shared" si="1173"/>
        <v/>
      </c>
      <c r="CD1568" s="65" t="str">
        <f t="shared" si="1174"/>
        <v/>
      </c>
      <c r="CE1568" s="65" t="str">
        <f t="shared" si="1175"/>
        <v/>
      </c>
      <c r="CF1568" s="65" t="str">
        <f t="shared" si="1176"/>
        <v/>
      </c>
      <c r="CG1568" s="66" t="str">
        <f t="shared" si="1177"/>
        <v/>
      </c>
      <c r="CI1568" s="42" t="str">
        <f t="shared" si="1178"/>
        <v/>
      </c>
      <c r="CK1568" s="92" t="str">
        <f t="shared" si="1179"/>
        <v/>
      </c>
      <c r="CL1568" s="65" t="str">
        <f t="shared" si="1180"/>
        <v/>
      </c>
      <c r="CM1568" s="93" t="str">
        <f t="shared" si="1181"/>
        <v/>
      </c>
      <c r="CN1568" s="101" t="str">
        <f t="shared" si="1150"/>
        <v/>
      </c>
      <c r="CP1568" s="92" t="str">
        <f t="shared" si="1182"/>
        <v/>
      </c>
      <c r="CQ1568" s="65" t="str">
        <f t="shared" si="1183"/>
        <v/>
      </c>
      <c r="CR1568" s="93" t="str">
        <f t="shared" si="1184"/>
        <v/>
      </c>
      <c r="CS1568" s="101" t="str">
        <f t="shared" si="1185"/>
        <v/>
      </c>
    </row>
    <row r="1569" spans="1:97" x14ac:dyDescent="0.25">
      <c r="A1569" s="51"/>
      <c r="B1569" s="15" t="str">
        <f t="shared" si="1148"/>
        <v/>
      </c>
      <c r="C1569" s="15" t="str">
        <f t="shared" si="1151"/>
        <v/>
      </c>
      <c r="D1569" s="51"/>
      <c r="E1569" s="137"/>
      <c r="F1569" s="138"/>
      <c r="G1569" s="139"/>
      <c r="H1569" s="138"/>
      <c r="I1569" s="140"/>
      <c r="J1569" s="138"/>
      <c r="K1569" s="141"/>
      <c r="L1569" s="139"/>
      <c r="M1569" s="142"/>
      <c r="N1569" s="142"/>
      <c r="O1569" s="143"/>
      <c r="P1569" s="144"/>
      <c r="Q1569" s="144"/>
      <c r="R1569" s="144"/>
      <c r="S1569" s="144"/>
      <c r="T1569" s="144"/>
      <c r="U1569" s="144"/>
      <c r="V1569" s="144"/>
      <c r="W1569" s="144"/>
      <c r="X1569" s="145"/>
      <c r="Y1569" s="51"/>
      <c r="Z1569" s="13" t="str">
        <f t="shared" si="1152"/>
        <v/>
      </c>
      <c r="AA1569" s="51"/>
      <c r="AE1569" s="42" t="str">
        <f t="shared" si="1153"/>
        <v/>
      </c>
      <c r="AF1569" s="42" t="str">
        <f>IF($I1569="", "", IF(COUNTIF($I$10:$I1568, I1569)&gt;0, "", SUMIF($I$10:$I$3009, $I1569, $AE$10:$AE$3009)))</f>
        <v/>
      </c>
      <c r="AG1569" s="45" t="str">
        <f>IF($AF1569="", "", COUNTIF($AF$10:$AF$3009, "&gt;"&amp;AF1569)+1+COUNTIF($AF$10:$AF1569, $AF1569)-1)</f>
        <v/>
      </c>
      <c r="AI1569" s="42" t="str">
        <f t="shared" si="1154"/>
        <v/>
      </c>
      <c r="AK1569" s="15" t="str">
        <f t="shared" si="1155"/>
        <v/>
      </c>
      <c r="AM1569" s="64" t="str">
        <f t="shared" si="1156"/>
        <v/>
      </c>
      <c r="AN1569" s="65" t="str">
        <f t="shared" si="1157"/>
        <v/>
      </c>
      <c r="AO1569" s="65" t="str">
        <f t="shared" si="1158"/>
        <v/>
      </c>
      <c r="AP1569" s="65" t="str">
        <f t="shared" si="1159"/>
        <v/>
      </c>
      <c r="AQ1569" s="65" t="str">
        <f t="shared" si="1160"/>
        <v/>
      </c>
      <c r="AR1569" s="65" t="str">
        <f t="shared" si="1161"/>
        <v/>
      </c>
      <c r="AS1569" s="65" t="str">
        <f t="shared" si="1162"/>
        <v/>
      </c>
      <c r="AT1569" s="65" t="str">
        <f t="shared" si="1163"/>
        <v/>
      </c>
      <c r="AU1569" s="65" t="str">
        <f t="shared" si="1164"/>
        <v/>
      </c>
      <c r="AV1569" s="66" t="str">
        <f t="shared" si="1165"/>
        <v/>
      </c>
      <c r="AX1569" s="73" t="str">
        <f t="shared" si="1186"/>
        <v/>
      </c>
      <c r="AY1569" s="74" t="str">
        <f t="shared" si="1190"/>
        <v/>
      </c>
      <c r="AZ1569" s="74" t="str">
        <f t="shared" si="1190"/>
        <v/>
      </c>
      <c r="BA1569" s="74" t="str">
        <f t="shared" si="1190"/>
        <v/>
      </c>
      <c r="BB1569" s="74" t="str">
        <f t="shared" si="1190"/>
        <v/>
      </c>
      <c r="BC1569" s="74" t="str">
        <f t="shared" si="1190"/>
        <v/>
      </c>
      <c r="BD1569" s="74" t="str">
        <f t="shared" si="1190"/>
        <v/>
      </c>
      <c r="BE1569" s="74" t="str">
        <f t="shared" si="1190"/>
        <v/>
      </c>
      <c r="BF1569" s="74" t="str">
        <f t="shared" si="1190"/>
        <v/>
      </c>
      <c r="BG1569" s="75" t="str">
        <f t="shared" si="1190"/>
        <v/>
      </c>
      <c r="BI1569" s="73" t="str">
        <f t="shared" si="1187"/>
        <v/>
      </c>
      <c r="BJ1569" s="74" t="str">
        <f t="shared" si="1188"/>
        <v/>
      </c>
      <c r="BK1569" s="74" t="str">
        <f t="shared" si="1188"/>
        <v/>
      </c>
      <c r="BL1569" s="74" t="str">
        <f t="shared" si="1188"/>
        <v/>
      </c>
      <c r="BM1569" s="74" t="str">
        <f t="shared" si="1188"/>
        <v/>
      </c>
      <c r="BN1569" s="74" t="str">
        <f t="shared" si="1188"/>
        <v/>
      </c>
      <c r="BO1569" s="74" t="str">
        <f t="shared" si="1188"/>
        <v/>
      </c>
      <c r="BP1569" s="74" t="str">
        <f t="shared" si="1188"/>
        <v/>
      </c>
      <c r="BQ1569" s="74" t="str">
        <f t="shared" si="1188"/>
        <v/>
      </c>
      <c r="BR1569" s="75" t="str">
        <f t="shared" si="1188"/>
        <v/>
      </c>
      <c r="BU1569" s="42" t="str">
        <f t="shared" si="1166"/>
        <v/>
      </c>
      <c r="BV1569" s="66" t="str">
        <f t="shared" si="1167"/>
        <v/>
      </c>
      <c r="BX1569" s="64" t="str">
        <f t="shared" si="1168"/>
        <v/>
      </c>
      <c r="BY1569" s="65" t="str">
        <f t="shared" si="1169"/>
        <v/>
      </c>
      <c r="BZ1569" s="65" t="str">
        <f t="shared" si="1170"/>
        <v/>
      </c>
      <c r="CA1569" s="65" t="str">
        <f t="shared" si="1171"/>
        <v/>
      </c>
      <c r="CB1569" s="65" t="str">
        <f t="shared" si="1172"/>
        <v/>
      </c>
      <c r="CC1569" s="65" t="str">
        <f t="shared" si="1173"/>
        <v/>
      </c>
      <c r="CD1569" s="65" t="str">
        <f t="shared" si="1174"/>
        <v/>
      </c>
      <c r="CE1569" s="65" t="str">
        <f t="shared" si="1175"/>
        <v/>
      </c>
      <c r="CF1569" s="65" t="str">
        <f t="shared" si="1176"/>
        <v/>
      </c>
      <c r="CG1569" s="66" t="str">
        <f t="shared" si="1177"/>
        <v/>
      </c>
      <c r="CI1569" s="42" t="str">
        <f t="shared" si="1178"/>
        <v/>
      </c>
      <c r="CK1569" s="92" t="str">
        <f t="shared" si="1179"/>
        <v/>
      </c>
      <c r="CL1569" s="65" t="str">
        <f t="shared" si="1180"/>
        <v/>
      </c>
      <c r="CM1569" s="93" t="str">
        <f t="shared" si="1181"/>
        <v/>
      </c>
      <c r="CN1569" s="101" t="str">
        <f t="shared" si="1150"/>
        <v/>
      </c>
      <c r="CP1569" s="92" t="str">
        <f t="shared" si="1182"/>
        <v/>
      </c>
      <c r="CQ1569" s="65" t="str">
        <f t="shared" si="1183"/>
        <v/>
      </c>
      <c r="CR1569" s="93" t="str">
        <f t="shared" si="1184"/>
        <v/>
      </c>
      <c r="CS1569" s="101" t="str">
        <f t="shared" si="1185"/>
        <v/>
      </c>
    </row>
    <row r="1570" spans="1:97" x14ac:dyDescent="0.25">
      <c r="A1570" s="51"/>
      <c r="B1570" s="15" t="str">
        <f t="shared" si="1148"/>
        <v/>
      </c>
      <c r="C1570" s="15" t="str">
        <f t="shared" si="1151"/>
        <v/>
      </c>
      <c r="D1570" s="51"/>
      <c r="E1570" s="137"/>
      <c r="F1570" s="138"/>
      <c r="G1570" s="139"/>
      <c r="H1570" s="138"/>
      <c r="I1570" s="140"/>
      <c r="J1570" s="138"/>
      <c r="K1570" s="141"/>
      <c r="L1570" s="139"/>
      <c r="M1570" s="142"/>
      <c r="N1570" s="142"/>
      <c r="O1570" s="143"/>
      <c r="P1570" s="144"/>
      <c r="Q1570" s="144"/>
      <c r="R1570" s="144"/>
      <c r="S1570" s="144"/>
      <c r="T1570" s="144"/>
      <c r="U1570" s="144"/>
      <c r="V1570" s="144"/>
      <c r="W1570" s="144"/>
      <c r="X1570" s="145"/>
      <c r="Y1570" s="51"/>
      <c r="Z1570" s="13" t="str">
        <f t="shared" si="1152"/>
        <v/>
      </c>
      <c r="AA1570" s="51"/>
      <c r="AE1570" s="42" t="str">
        <f t="shared" si="1153"/>
        <v/>
      </c>
      <c r="AF1570" s="42" t="str">
        <f>IF($I1570="", "", IF(COUNTIF($I$10:$I1569, I1570)&gt;0, "", SUMIF($I$10:$I$3009, $I1570, $AE$10:$AE$3009)))</f>
        <v/>
      </c>
      <c r="AG1570" s="45" t="str">
        <f>IF($AF1570="", "", COUNTIF($AF$10:$AF$3009, "&gt;"&amp;AF1570)+1+COUNTIF($AF$10:$AF1570, $AF1570)-1)</f>
        <v/>
      </c>
      <c r="AI1570" s="42" t="str">
        <f t="shared" si="1154"/>
        <v/>
      </c>
      <c r="AK1570" s="15" t="str">
        <f t="shared" si="1155"/>
        <v/>
      </c>
      <c r="AM1570" s="64" t="str">
        <f t="shared" si="1156"/>
        <v/>
      </c>
      <c r="AN1570" s="65" t="str">
        <f t="shared" si="1157"/>
        <v/>
      </c>
      <c r="AO1570" s="65" t="str">
        <f t="shared" si="1158"/>
        <v/>
      </c>
      <c r="AP1570" s="65" t="str">
        <f t="shared" si="1159"/>
        <v/>
      </c>
      <c r="AQ1570" s="65" t="str">
        <f t="shared" si="1160"/>
        <v/>
      </c>
      <c r="AR1570" s="65" t="str">
        <f t="shared" si="1161"/>
        <v/>
      </c>
      <c r="AS1570" s="65" t="str">
        <f t="shared" si="1162"/>
        <v/>
      </c>
      <c r="AT1570" s="65" t="str">
        <f t="shared" si="1163"/>
        <v/>
      </c>
      <c r="AU1570" s="65" t="str">
        <f t="shared" si="1164"/>
        <v/>
      </c>
      <c r="AV1570" s="66" t="str">
        <f t="shared" si="1165"/>
        <v/>
      </c>
      <c r="AX1570" s="73" t="str">
        <f t="shared" si="1186"/>
        <v/>
      </c>
      <c r="AY1570" s="74" t="str">
        <f t="shared" si="1190"/>
        <v/>
      </c>
      <c r="AZ1570" s="74" t="str">
        <f t="shared" si="1190"/>
        <v/>
      </c>
      <c r="BA1570" s="74" t="str">
        <f t="shared" si="1190"/>
        <v/>
      </c>
      <c r="BB1570" s="74" t="str">
        <f t="shared" si="1190"/>
        <v/>
      </c>
      <c r="BC1570" s="74" t="str">
        <f t="shared" si="1190"/>
        <v/>
      </c>
      <c r="BD1570" s="74" t="str">
        <f t="shared" si="1190"/>
        <v/>
      </c>
      <c r="BE1570" s="74" t="str">
        <f t="shared" si="1190"/>
        <v/>
      </c>
      <c r="BF1570" s="74" t="str">
        <f t="shared" si="1190"/>
        <v/>
      </c>
      <c r="BG1570" s="75" t="str">
        <f t="shared" si="1190"/>
        <v/>
      </c>
      <c r="BI1570" s="73" t="str">
        <f t="shared" si="1187"/>
        <v/>
      </c>
      <c r="BJ1570" s="74" t="str">
        <f t="shared" si="1188"/>
        <v/>
      </c>
      <c r="BK1570" s="74" t="str">
        <f t="shared" si="1188"/>
        <v/>
      </c>
      <c r="BL1570" s="74" t="str">
        <f t="shared" si="1188"/>
        <v/>
      </c>
      <c r="BM1570" s="74" t="str">
        <f t="shared" si="1188"/>
        <v/>
      </c>
      <c r="BN1570" s="74" t="str">
        <f t="shared" si="1188"/>
        <v/>
      </c>
      <c r="BO1570" s="74" t="str">
        <f t="shared" si="1188"/>
        <v/>
      </c>
      <c r="BP1570" s="74" t="str">
        <f t="shared" si="1188"/>
        <v/>
      </c>
      <c r="BQ1570" s="74" t="str">
        <f t="shared" si="1188"/>
        <v/>
      </c>
      <c r="BR1570" s="75" t="str">
        <f t="shared" si="1188"/>
        <v/>
      </c>
      <c r="BU1570" s="42" t="str">
        <f t="shared" si="1166"/>
        <v/>
      </c>
      <c r="BV1570" s="66" t="str">
        <f t="shared" si="1167"/>
        <v/>
      </c>
      <c r="BX1570" s="64" t="str">
        <f t="shared" si="1168"/>
        <v/>
      </c>
      <c r="BY1570" s="65" t="str">
        <f t="shared" si="1169"/>
        <v/>
      </c>
      <c r="BZ1570" s="65" t="str">
        <f t="shared" si="1170"/>
        <v/>
      </c>
      <c r="CA1570" s="65" t="str">
        <f t="shared" si="1171"/>
        <v/>
      </c>
      <c r="CB1570" s="65" t="str">
        <f t="shared" si="1172"/>
        <v/>
      </c>
      <c r="CC1570" s="65" t="str">
        <f t="shared" si="1173"/>
        <v/>
      </c>
      <c r="CD1570" s="65" t="str">
        <f t="shared" si="1174"/>
        <v/>
      </c>
      <c r="CE1570" s="65" t="str">
        <f t="shared" si="1175"/>
        <v/>
      </c>
      <c r="CF1570" s="65" t="str">
        <f t="shared" si="1176"/>
        <v/>
      </c>
      <c r="CG1570" s="66" t="str">
        <f t="shared" si="1177"/>
        <v/>
      </c>
      <c r="CI1570" s="42" t="str">
        <f t="shared" si="1178"/>
        <v/>
      </c>
      <c r="CK1570" s="92" t="str">
        <f t="shared" si="1179"/>
        <v/>
      </c>
      <c r="CL1570" s="65" t="str">
        <f t="shared" si="1180"/>
        <v/>
      </c>
      <c r="CM1570" s="93" t="str">
        <f t="shared" si="1181"/>
        <v/>
      </c>
      <c r="CN1570" s="101" t="str">
        <f t="shared" si="1150"/>
        <v/>
      </c>
      <c r="CP1570" s="92" t="str">
        <f t="shared" si="1182"/>
        <v/>
      </c>
      <c r="CQ1570" s="65" t="str">
        <f t="shared" si="1183"/>
        <v/>
      </c>
      <c r="CR1570" s="93" t="str">
        <f t="shared" si="1184"/>
        <v/>
      </c>
      <c r="CS1570" s="101" t="str">
        <f t="shared" si="1185"/>
        <v/>
      </c>
    </row>
    <row r="1571" spans="1:97" x14ac:dyDescent="0.25">
      <c r="A1571" s="51"/>
      <c r="B1571" s="15" t="str">
        <f t="shared" si="1148"/>
        <v/>
      </c>
      <c r="C1571" s="15" t="str">
        <f t="shared" si="1151"/>
        <v/>
      </c>
      <c r="D1571" s="51"/>
      <c r="E1571" s="137"/>
      <c r="F1571" s="138"/>
      <c r="G1571" s="139"/>
      <c r="H1571" s="138"/>
      <c r="I1571" s="140"/>
      <c r="J1571" s="138"/>
      <c r="K1571" s="141"/>
      <c r="L1571" s="139"/>
      <c r="M1571" s="142"/>
      <c r="N1571" s="142"/>
      <c r="O1571" s="143"/>
      <c r="P1571" s="144"/>
      <c r="Q1571" s="144"/>
      <c r="R1571" s="144"/>
      <c r="S1571" s="144"/>
      <c r="T1571" s="144"/>
      <c r="U1571" s="144"/>
      <c r="V1571" s="144"/>
      <c r="W1571" s="144"/>
      <c r="X1571" s="145"/>
      <c r="Y1571" s="51"/>
      <c r="Z1571" s="13" t="str">
        <f t="shared" si="1152"/>
        <v/>
      </c>
      <c r="AA1571" s="51"/>
      <c r="AE1571" s="42" t="str">
        <f t="shared" si="1153"/>
        <v/>
      </c>
      <c r="AF1571" s="42" t="str">
        <f>IF($I1571="", "", IF(COUNTIF($I$10:$I1570, I1571)&gt;0, "", SUMIF($I$10:$I$3009, $I1571, $AE$10:$AE$3009)))</f>
        <v/>
      </c>
      <c r="AG1571" s="45" t="str">
        <f>IF($AF1571="", "", COUNTIF($AF$10:$AF$3009, "&gt;"&amp;AF1571)+1+COUNTIF($AF$10:$AF1571, $AF1571)-1)</f>
        <v/>
      </c>
      <c r="AI1571" s="42" t="str">
        <f t="shared" si="1154"/>
        <v/>
      </c>
      <c r="AK1571" s="15" t="str">
        <f t="shared" si="1155"/>
        <v/>
      </c>
      <c r="AM1571" s="64" t="str">
        <f t="shared" si="1156"/>
        <v/>
      </c>
      <c r="AN1571" s="65" t="str">
        <f t="shared" si="1157"/>
        <v/>
      </c>
      <c r="AO1571" s="65" t="str">
        <f t="shared" si="1158"/>
        <v/>
      </c>
      <c r="AP1571" s="65" t="str">
        <f t="shared" si="1159"/>
        <v/>
      </c>
      <c r="AQ1571" s="65" t="str">
        <f t="shared" si="1160"/>
        <v/>
      </c>
      <c r="AR1571" s="65" t="str">
        <f t="shared" si="1161"/>
        <v/>
      </c>
      <c r="AS1571" s="65" t="str">
        <f t="shared" si="1162"/>
        <v/>
      </c>
      <c r="AT1571" s="65" t="str">
        <f t="shared" si="1163"/>
        <v/>
      </c>
      <c r="AU1571" s="65" t="str">
        <f t="shared" si="1164"/>
        <v/>
      </c>
      <c r="AV1571" s="66" t="str">
        <f t="shared" si="1165"/>
        <v/>
      </c>
      <c r="AX1571" s="73" t="str">
        <f t="shared" si="1186"/>
        <v/>
      </c>
      <c r="AY1571" s="74" t="str">
        <f t="shared" si="1190"/>
        <v/>
      </c>
      <c r="AZ1571" s="74" t="str">
        <f t="shared" si="1190"/>
        <v/>
      </c>
      <c r="BA1571" s="74" t="str">
        <f t="shared" si="1190"/>
        <v/>
      </c>
      <c r="BB1571" s="74" t="str">
        <f t="shared" si="1190"/>
        <v/>
      </c>
      <c r="BC1571" s="74" t="str">
        <f t="shared" si="1190"/>
        <v/>
      </c>
      <c r="BD1571" s="74" t="str">
        <f t="shared" si="1190"/>
        <v/>
      </c>
      <c r="BE1571" s="74" t="str">
        <f t="shared" si="1190"/>
        <v/>
      </c>
      <c r="BF1571" s="74" t="str">
        <f t="shared" si="1190"/>
        <v/>
      </c>
      <c r="BG1571" s="75" t="str">
        <f t="shared" si="1190"/>
        <v/>
      </c>
      <c r="BI1571" s="73" t="str">
        <f t="shared" si="1187"/>
        <v/>
      </c>
      <c r="BJ1571" s="74" t="str">
        <f t="shared" si="1188"/>
        <v/>
      </c>
      <c r="BK1571" s="74" t="str">
        <f t="shared" si="1188"/>
        <v/>
      </c>
      <c r="BL1571" s="74" t="str">
        <f t="shared" si="1188"/>
        <v/>
      </c>
      <c r="BM1571" s="74" t="str">
        <f t="shared" si="1188"/>
        <v/>
      </c>
      <c r="BN1571" s="74" t="str">
        <f t="shared" si="1188"/>
        <v/>
      </c>
      <c r="BO1571" s="74" t="str">
        <f t="shared" si="1188"/>
        <v/>
      </c>
      <c r="BP1571" s="74" t="str">
        <f t="shared" si="1188"/>
        <v/>
      </c>
      <c r="BQ1571" s="74" t="str">
        <f t="shared" si="1188"/>
        <v/>
      </c>
      <c r="BR1571" s="75" t="str">
        <f t="shared" si="1188"/>
        <v/>
      </c>
      <c r="BU1571" s="42" t="str">
        <f t="shared" si="1166"/>
        <v/>
      </c>
      <c r="BV1571" s="66" t="str">
        <f t="shared" si="1167"/>
        <v/>
      </c>
      <c r="BX1571" s="64" t="str">
        <f t="shared" si="1168"/>
        <v/>
      </c>
      <c r="BY1571" s="65" t="str">
        <f t="shared" si="1169"/>
        <v/>
      </c>
      <c r="BZ1571" s="65" t="str">
        <f t="shared" si="1170"/>
        <v/>
      </c>
      <c r="CA1571" s="65" t="str">
        <f t="shared" si="1171"/>
        <v/>
      </c>
      <c r="CB1571" s="65" t="str">
        <f t="shared" si="1172"/>
        <v/>
      </c>
      <c r="CC1571" s="65" t="str">
        <f t="shared" si="1173"/>
        <v/>
      </c>
      <c r="CD1571" s="65" t="str">
        <f t="shared" si="1174"/>
        <v/>
      </c>
      <c r="CE1571" s="65" t="str">
        <f t="shared" si="1175"/>
        <v/>
      </c>
      <c r="CF1571" s="65" t="str">
        <f t="shared" si="1176"/>
        <v/>
      </c>
      <c r="CG1571" s="66" t="str">
        <f t="shared" si="1177"/>
        <v/>
      </c>
      <c r="CI1571" s="42" t="str">
        <f t="shared" si="1178"/>
        <v/>
      </c>
      <c r="CK1571" s="92" t="str">
        <f t="shared" si="1179"/>
        <v/>
      </c>
      <c r="CL1571" s="65" t="str">
        <f t="shared" si="1180"/>
        <v/>
      </c>
      <c r="CM1571" s="93" t="str">
        <f t="shared" si="1181"/>
        <v/>
      </c>
      <c r="CN1571" s="101" t="str">
        <f t="shared" si="1150"/>
        <v/>
      </c>
      <c r="CP1571" s="92" t="str">
        <f t="shared" si="1182"/>
        <v/>
      </c>
      <c r="CQ1571" s="65" t="str">
        <f t="shared" si="1183"/>
        <v/>
      </c>
      <c r="CR1571" s="93" t="str">
        <f t="shared" si="1184"/>
        <v/>
      </c>
      <c r="CS1571" s="101" t="str">
        <f t="shared" si="1185"/>
        <v/>
      </c>
    </row>
    <row r="1572" spans="1:97" x14ac:dyDescent="0.25">
      <c r="A1572" s="51"/>
      <c r="B1572" s="15" t="str">
        <f t="shared" si="1148"/>
        <v/>
      </c>
      <c r="C1572" s="15" t="str">
        <f t="shared" si="1151"/>
        <v/>
      </c>
      <c r="D1572" s="51"/>
      <c r="E1572" s="137"/>
      <c r="F1572" s="138"/>
      <c r="G1572" s="139"/>
      <c r="H1572" s="138"/>
      <c r="I1572" s="140"/>
      <c r="J1572" s="138"/>
      <c r="K1572" s="141"/>
      <c r="L1572" s="139"/>
      <c r="M1572" s="142"/>
      <c r="N1572" s="142"/>
      <c r="O1572" s="143"/>
      <c r="P1572" s="144"/>
      <c r="Q1572" s="144"/>
      <c r="R1572" s="144"/>
      <c r="S1572" s="144"/>
      <c r="T1572" s="144"/>
      <c r="U1572" s="144"/>
      <c r="V1572" s="144"/>
      <c r="W1572" s="144"/>
      <c r="X1572" s="145"/>
      <c r="Y1572" s="51"/>
      <c r="Z1572" s="13" t="str">
        <f t="shared" si="1152"/>
        <v/>
      </c>
      <c r="AA1572" s="51"/>
      <c r="AE1572" s="42" t="str">
        <f t="shared" si="1153"/>
        <v/>
      </c>
      <c r="AF1572" s="42" t="str">
        <f>IF($I1572="", "", IF(COUNTIF($I$10:$I1571, I1572)&gt;0, "", SUMIF($I$10:$I$3009, $I1572, $AE$10:$AE$3009)))</f>
        <v/>
      </c>
      <c r="AG1572" s="45" t="str">
        <f>IF($AF1572="", "", COUNTIF($AF$10:$AF$3009, "&gt;"&amp;AF1572)+1+COUNTIF($AF$10:$AF1572, $AF1572)-1)</f>
        <v/>
      </c>
      <c r="AI1572" s="42" t="str">
        <f t="shared" si="1154"/>
        <v/>
      </c>
      <c r="AK1572" s="15" t="str">
        <f t="shared" si="1155"/>
        <v/>
      </c>
      <c r="AM1572" s="64" t="str">
        <f t="shared" si="1156"/>
        <v/>
      </c>
      <c r="AN1572" s="65" t="str">
        <f t="shared" si="1157"/>
        <v/>
      </c>
      <c r="AO1572" s="65" t="str">
        <f t="shared" si="1158"/>
        <v/>
      </c>
      <c r="AP1572" s="65" t="str">
        <f t="shared" si="1159"/>
        <v/>
      </c>
      <c r="AQ1572" s="65" t="str">
        <f t="shared" si="1160"/>
        <v/>
      </c>
      <c r="AR1572" s="65" t="str">
        <f t="shared" si="1161"/>
        <v/>
      </c>
      <c r="AS1572" s="65" t="str">
        <f t="shared" si="1162"/>
        <v/>
      </c>
      <c r="AT1572" s="65" t="str">
        <f t="shared" si="1163"/>
        <v/>
      </c>
      <c r="AU1572" s="65" t="str">
        <f t="shared" si="1164"/>
        <v/>
      </c>
      <c r="AV1572" s="66" t="str">
        <f t="shared" si="1165"/>
        <v/>
      </c>
      <c r="AX1572" s="73" t="str">
        <f t="shared" si="1186"/>
        <v/>
      </c>
      <c r="AY1572" s="74" t="str">
        <f t="shared" si="1190"/>
        <v/>
      </c>
      <c r="AZ1572" s="74" t="str">
        <f t="shared" si="1190"/>
        <v/>
      </c>
      <c r="BA1572" s="74" t="str">
        <f t="shared" si="1190"/>
        <v/>
      </c>
      <c r="BB1572" s="74" t="str">
        <f t="shared" si="1190"/>
        <v/>
      </c>
      <c r="BC1572" s="74" t="str">
        <f t="shared" si="1190"/>
        <v/>
      </c>
      <c r="BD1572" s="74" t="str">
        <f t="shared" si="1190"/>
        <v/>
      </c>
      <c r="BE1572" s="74" t="str">
        <f t="shared" si="1190"/>
        <v/>
      </c>
      <c r="BF1572" s="74" t="str">
        <f t="shared" si="1190"/>
        <v/>
      </c>
      <c r="BG1572" s="75" t="str">
        <f t="shared" si="1190"/>
        <v/>
      </c>
      <c r="BI1572" s="73" t="str">
        <f t="shared" si="1187"/>
        <v/>
      </c>
      <c r="BJ1572" s="74" t="str">
        <f t="shared" si="1188"/>
        <v/>
      </c>
      <c r="BK1572" s="74" t="str">
        <f t="shared" si="1188"/>
        <v/>
      </c>
      <c r="BL1572" s="74" t="str">
        <f t="shared" si="1188"/>
        <v/>
      </c>
      <c r="BM1572" s="74" t="str">
        <f t="shared" si="1188"/>
        <v/>
      </c>
      <c r="BN1572" s="74" t="str">
        <f t="shared" si="1188"/>
        <v/>
      </c>
      <c r="BO1572" s="74" t="str">
        <f t="shared" si="1188"/>
        <v/>
      </c>
      <c r="BP1572" s="74" t="str">
        <f t="shared" si="1188"/>
        <v/>
      </c>
      <c r="BQ1572" s="74" t="str">
        <f t="shared" si="1188"/>
        <v/>
      </c>
      <c r="BR1572" s="75" t="str">
        <f t="shared" si="1188"/>
        <v/>
      </c>
      <c r="BU1572" s="42" t="str">
        <f t="shared" si="1166"/>
        <v/>
      </c>
      <c r="BV1572" s="66" t="str">
        <f t="shared" si="1167"/>
        <v/>
      </c>
      <c r="BX1572" s="64" t="str">
        <f t="shared" si="1168"/>
        <v/>
      </c>
      <c r="BY1572" s="65" t="str">
        <f t="shared" si="1169"/>
        <v/>
      </c>
      <c r="BZ1572" s="65" t="str">
        <f t="shared" si="1170"/>
        <v/>
      </c>
      <c r="CA1572" s="65" t="str">
        <f t="shared" si="1171"/>
        <v/>
      </c>
      <c r="CB1572" s="65" t="str">
        <f t="shared" si="1172"/>
        <v/>
      </c>
      <c r="CC1572" s="65" t="str">
        <f t="shared" si="1173"/>
        <v/>
      </c>
      <c r="CD1572" s="65" t="str">
        <f t="shared" si="1174"/>
        <v/>
      </c>
      <c r="CE1572" s="65" t="str">
        <f t="shared" si="1175"/>
        <v/>
      </c>
      <c r="CF1572" s="65" t="str">
        <f t="shared" si="1176"/>
        <v/>
      </c>
      <c r="CG1572" s="66" t="str">
        <f t="shared" si="1177"/>
        <v/>
      </c>
      <c r="CI1572" s="42" t="str">
        <f t="shared" si="1178"/>
        <v/>
      </c>
      <c r="CK1572" s="92" t="str">
        <f t="shared" si="1179"/>
        <v/>
      </c>
      <c r="CL1572" s="65" t="str">
        <f t="shared" si="1180"/>
        <v/>
      </c>
      <c r="CM1572" s="93" t="str">
        <f t="shared" si="1181"/>
        <v/>
      </c>
      <c r="CN1572" s="101" t="str">
        <f t="shared" si="1150"/>
        <v/>
      </c>
      <c r="CP1572" s="92" t="str">
        <f t="shared" si="1182"/>
        <v/>
      </c>
      <c r="CQ1572" s="65" t="str">
        <f t="shared" si="1183"/>
        <v/>
      </c>
      <c r="CR1572" s="93" t="str">
        <f t="shared" si="1184"/>
        <v/>
      </c>
      <c r="CS1572" s="101" t="str">
        <f t="shared" si="1185"/>
        <v/>
      </c>
    </row>
    <row r="1573" spans="1:97" x14ac:dyDescent="0.25">
      <c r="A1573" s="51"/>
      <c r="B1573" s="15" t="str">
        <f t="shared" si="1148"/>
        <v/>
      </c>
      <c r="C1573" s="15" t="str">
        <f t="shared" si="1151"/>
        <v/>
      </c>
      <c r="D1573" s="51"/>
      <c r="E1573" s="137"/>
      <c r="F1573" s="138"/>
      <c r="G1573" s="139"/>
      <c r="H1573" s="138"/>
      <c r="I1573" s="140"/>
      <c r="J1573" s="138"/>
      <c r="K1573" s="141"/>
      <c r="L1573" s="139"/>
      <c r="M1573" s="142"/>
      <c r="N1573" s="142"/>
      <c r="O1573" s="143"/>
      <c r="P1573" s="144"/>
      <c r="Q1573" s="144"/>
      <c r="R1573" s="144"/>
      <c r="S1573" s="144"/>
      <c r="T1573" s="144"/>
      <c r="U1573" s="144"/>
      <c r="V1573" s="144"/>
      <c r="W1573" s="144"/>
      <c r="X1573" s="145"/>
      <c r="Y1573" s="51"/>
      <c r="Z1573" s="13" t="str">
        <f t="shared" si="1152"/>
        <v/>
      </c>
      <c r="AA1573" s="51"/>
      <c r="AE1573" s="42" t="str">
        <f t="shared" si="1153"/>
        <v/>
      </c>
      <c r="AF1573" s="42" t="str">
        <f>IF($I1573="", "", IF(COUNTIF($I$10:$I1572, I1573)&gt;0, "", SUMIF($I$10:$I$3009, $I1573, $AE$10:$AE$3009)))</f>
        <v/>
      </c>
      <c r="AG1573" s="45" t="str">
        <f>IF($AF1573="", "", COUNTIF($AF$10:$AF$3009, "&gt;"&amp;AF1573)+1+COUNTIF($AF$10:$AF1573, $AF1573)-1)</f>
        <v/>
      </c>
      <c r="AI1573" s="42" t="str">
        <f t="shared" si="1154"/>
        <v/>
      </c>
      <c r="AK1573" s="15" t="str">
        <f t="shared" si="1155"/>
        <v/>
      </c>
      <c r="AM1573" s="64" t="str">
        <f t="shared" si="1156"/>
        <v/>
      </c>
      <c r="AN1573" s="65" t="str">
        <f t="shared" si="1157"/>
        <v/>
      </c>
      <c r="AO1573" s="65" t="str">
        <f t="shared" si="1158"/>
        <v/>
      </c>
      <c r="AP1573" s="65" t="str">
        <f t="shared" si="1159"/>
        <v/>
      </c>
      <c r="AQ1573" s="65" t="str">
        <f t="shared" si="1160"/>
        <v/>
      </c>
      <c r="AR1573" s="65" t="str">
        <f t="shared" si="1161"/>
        <v/>
      </c>
      <c r="AS1573" s="65" t="str">
        <f t="shared" si="1162"/>
        <v/>
      </c>
      <c r="AT1573" s="65" t="str">
        <f t="shared" si="1163"/>
        <v/>
      </c>
      <c r="AU1573" s="65" t="str">
        <f t="shared" si="1164"/>
        <v/>
      </c>
      <c r="AV1573" s="66" t="str">
        <f t="shared" si="1165"/>
        <v/>
      </c>
      <c r="AX1573" s="73" t="str">
        <f t="shared" si="1186"/>
        <v/>
      </c>
      <c r="AY1573" s="74" t="str">
        <f t="shared" si="1190"/>
        <v/>
      </c>
      <c r="AZ1573" s="74" t="str">
        <f t="shared" si="1190"/>
        <v/>
      </c>
      <c r="BA1573" s="74" t="str">
        <f t="shared" si="1190"/>
        <v/>
      </c>
      <c r="BB1573" s="74" t="str">
        <f t="shared" si="1190"/>
        <v/>
      </c>
      <c r="BC1573" s="74" t="str">
        <f t="shared" si="1190"/>
        <v/>
      </c>
      <c r="BD1573" s="74" t="str">
        <f t="shared" si="1190"/>
        <v/>
      </c>
      <c r="BE1573" s="74" t="str">
        <f t="shared" si="1190"/>
        <v/>
      </c>
      <c r="BF1573" s="74" t="str">
        <f t="shared" si="1190"/>
        <v/>
      </c>
      <c r="BG1573" s="75" t="str">
        <f t="shared" si="1190"/>
        <v/>
      </c>
      <c r="BI1573" s="73" t="str">
        <f t="shared" si="1187"/>
        <v/>
      </c>
      <c r="BJ1573" s="74" t="str">
        <f t="shared" si="1188"/>
        <v/>
      </c>
      <c r="BK1573" s="74" t="str">
        <f t="shared" si="1188"/>
        <v/>
      </c>
      <c r="BL1573" s="74" t="str">
        <f t="shared" si="1188"/>
        <v/>
      </c>
      <c r="BM1573" s="74" t="str">
        <f t="shared" si="1188"/>
        <v/>
      </c>
      <c r="BN1573" s="74" t="str">
        <f t="shared" si="1188"/>
        <v/>
      </c>
      <c r="BO1573" s="74" t="str">
        <f t="shared" si="1188"/>
        <v/>
      </c>
      <c r="BP1573" s="74" t="str">
        <f t="shared" si="1188"/>
        <v/>
      </c>
      <c r="BQ1573" s="74" t="str">
        <f t="shared" si="1188"/>
        <v/>
      </c>
      <c r="BR1573" s="75" t="str">
        <f t="shared" si="1188"/>
        <v/>
      </c>
      <c r="BU1573" s="42" t="str">
        <f t="shared" si="1166"/>
        <v/>
      </c>
      <c r="BV1573" s="66" t="str">
        <f t="shared" si="1167"/>
        <v/>
      </c>
      <c r="BX1573" s="64" t="str">
        <f t="shared" si="1168"/>
        <v/>
      </c>
      <c r="BY1573" s="65" t="str">
        <f t="shared" si="1169"/>
        <v/>
      </c>
      <c r="BZ1573" s="65" t="str">
        <f t="shared" si="1170"/>
        <v/>
      </c>
      <c r="CA1573" s="65" t="str">
        <f t="shared" si="1171"/>
        <v/>
      </c>
      <c r="CB1573" s="65" t="str">
        <f t="shared" si="1172"/>
        <v/>
      </c>
      <c r="CC1573" s="65" t="str">
        <f t="shared" si="1173"/>
        <v/>
      </c>
      <c r="CD1573" s="65" t="str">
        <f t="shared" si="1174"/>
        <v/>
      </c>
      <c r="CE1573" s="65" t="str">
        <f t="shared" si="1175"/>
        <v/>
      </c>
      <c r="CF1573" s="65" t="str">
        <f t="shared" si="1176"/>
        <v/>
      </c>
      <c r="CG1573" s="66" t="str">
        <f t="shared" si="1177"/>
        <v/>
      </c>
      <c r="CI1573" s="42" t="str">
        <f t="shared" si="1178"/>
        <v/>
      </c>
      <c r="CK1573" s="92" t="str">
        <f t="shared" si="1179"/>
        <v/>
      </c>
      <c r="CL1573" s="65" t="str">
        <f t="shared" si="1180"/>
        <v/>
      </c>
      <c r="CM1573" s="93" t="str">
        <f t="shared" si="1181"/>
        <v/>
      </c>
      <c r="CN1573" s="101" t="str">
        <f t="shared" si="1150"/>
        <v/>
      </c>
      <c r="CP1573" s="92" t="str">
        <f t="shared" si="1182"/>
        <v/>
      </c>
      <c r="CQ1573" s="65" t="str">
        <f t="shared" si="1183"/>
        <v/>
      </c>
      <c r="CR1573" s="93" t="str">
        <f t="shared" si="1184"/>
        <v/>
      </c>
      <c r="CS1573" s="101" t="str">
        <f t="shared" si="1185"/>
        <v/>
      </c>
    </row>
    <row r="1574" spans="1:97" x14ac:dyDescent="0.25">
      <c r="A1574" s="51"/>
      <c r="B1574" s="15" t="str">
        <f t="shared" si="1148"/>
        <v/>
      </c>
      <c r="C1574" s="15" t="str">
        <f t="shared" si="1151"/>
        <v/>
      </c>
      <c r="D1574" s="51"/>
      <c r="E1574" s="137"/>
      <c r="F1574" s="138"/>
      <c r="G1574" s="139"/>
      <c r="H1574" s="138"/>
      <c r="I1574" s="140"/>
      <c r="J1574" s="138"/>
      <c r="K1574" s="141"/>
      <c r="L1574" s="139"/>
      <c r="M1574" s="142"/>
      <c r="N1574" s="142"/>
      <c r="O1574" s="143"/>
      <c r="P1574" s="144"/>
      <c r="Q1574" s="144"/>
      <c r="R1574" s="144"/>
      <c r="S1574" s="144"/>
      <c r="T1574" s="144"/>
      <c r="U1574" s="144"/>
      <c r="V1574" s="144"/>
      <c r="W1574" s="144"/>
      <c r="X1574" s="145"/>
      <c r="Y1574" s="51"/>
      <c r="Z1574" s="13" t="str">
        <f t="shared" si="1152"/>
        <v/>
      </c>
      <c r="AA1574" s="51"/>
      <c r="AE1574" s="42" t="str">
        <f t="shared" si="1153"/>
        <v/>
      </c>
      <c r="AF1574" s="42" t="str">
        <f>IF($I1574="", "", IF(COUNTIF($I$10:$I1573, I1574)&gt;0, "", SUMIF($I$10:$I$3009, $I1574, $AE$10:$AE$3009)))</f>
        <v/>
      </c>
      <c r="AG1574" s="45" t="str">
        <f>IF($AF1574="", "", COUNTIF($AF$10:$AF$3009, "&gt;"&amp;AF1574)+1+COUNTIF($AF$10:$AF1574, $AF1574)-1)</f>
        <v/>
      </c>
      <c r="AI1574" s="42" t="str">
        <f t="shared" si="1154"/>
        <v/>
      </c>
      <c r="AK1574" s="15" t="str">
        <f t="shared" si="1155"/>
        <v/>
      </c>
      <c r="AM1574" s="64" t="str">
        <f t="shared" si="1156"/>
        <v/>
      </c>
      <c r="AN1574" s="65" t="str">
        <f t="shared" si="1157"/>
        <v/>
      </c>
      <c r="AO1574" s="65" t="str">
        <f t="shared" si="1158"/>
        <v/>
      </c>
      <c r="AP1574" s="65" t="str">
        <f t="shared" si="1159"/>
        <v/>
      </c>
      <c r="AQ1574" s="65" t="str">
        <f t="shared" si="1160"/>
        <v/>
      </c>
      <c r="AR1574" s="65" t="str">
        <f t="shared" si="1161"/>
        <v/>
      </c>
      <c r="AS1574" s="65" t="str">
        <f t="shared" si="1162"/>
        <v/>
      </c>
      <c r="AT1574" s="65" t="str">
        <f t="shared" si="1163"/>
        <v/>
      </c>
      <c r="AU1574" s="65" t="str">
        <f t="shared" si="1164"/>
        <v/>
      </c>
      <c r="AV1574" s="66" t="str">
        <f t="shared" si="1165"/>
        <v/>
      </c>
      <c r="AX1574" s="73" t="str">
        <f t="shared" si="1186"/>
        <v/>
      </c>
      <c r="AY1574" s="74" t="str">
        <f t="shared" si="1190"/>
        <v/>
      </c>
      <c r="AZ1574" s="74" t="str">
        <f t="shared" si="1190"/>
        <v/>
      </c>
      <c r="BA1574" s="74" t="str">
        <f t="shared" si="1190"/>
        <v/>
      </c>
      <c r="BB1574" s="74" t="str">
        <f t="shared" si="1190"/>
        <v/>
      </c>
      <c r="BC1574" s="74" t="str">
        <f t="shared" si="1190"/>
        <v/>
      </c>
      <c r="BD1574" s="74" t="str">
        <f t="shared" si="1190"/>
        <v/>
      </c>
      <c r="BE1574" s="74" t="str">
        <f t="shared" si="1190"/>
        <v/>
      </c>
      <c r="BF1574" s="74" t="str">
        <f t="shared" si="1190"/>
        <v/>
      </c>
      <c r="BG1574" s="75" t="str">
        <f t="shared" si="1190"/>
        <v/>
      </c>
      <c r="BI1574" s="73" t="str">
        <f t="shared" si="1187"/>
        <v/>
      </c>
      <c r="BJ1574" s="74" t="str">
        <f t="shared" si="1188"/>
        <v/>
      </c>
      <c r="BK1574" s="74" t="str">
        <f t="shared" si="1188"/>
        <v/>
      </c>
      <c r="BL1574" s="74" t="str">
        <f t="shared" si="1188"/>
        <v/>
      </c>
      <c r="BM1574" s="74" t="str">
        <f t="shared" si="1188"/>
        <v/>
      </c>
      <c r="BN1574" s="74" t="str">
        <f t="shared" si="1188"/>
        <v/>
      </c>
      <c r="BO1574" s="74" t="str">
        <f t="shared" si="1188"/>
        <v/>
      </c>
      <c r="BP1574" s="74" t="str">
        <f t="shared" si="1188"/>
        <v/>
      </c>
      <c r="BQ1574" s="74" t="str">
        <f t="shared" si="1188"/>
        <v/>
      </c>
      <c r="BR1574" s="75" t="str">
        <f t="shared" si="1188"/>
        <v/>
      </c>
      <c r="BU1574" s="42" t="str">
        <f t="shared" si="1166"/>
        <v/>
      </c>
      <c r="BV1574" s="66" t="str">
        <f t="shared" si="1167"/>
        <v/>
      </c>
      <c r="BX1574" s="64" t="str">
        <f t="shared" si="1168"/>
        <v/>
      </c>
      <c r="BY1574" s="65" t="str">
        <f t="shared" si="1169"/>
        <v/>
      </c>
      <c r="BZ1574" s="65" t="str">
        <f t="shared" si="1170"/>
        <v/>
      </c>
      <c r="CA1574" s="65" t="str">
        <f t="shared" si="1171"/>
        <v/>
      </c>
      <c r="CB1574" s="65" t="str">
        <f t="shared" si="1172"/>
        <v/>
      </c>
      <c r="CC1574" s="65" t="str">
        <f t="shared" si="1173"/>
        <v/>
      </c>
      <c r="CD1574" s="65" t="str">
        <f t="shared" si="1174"/>
        <v/>
      </c>
      <c r="CE1574" s="65" t="str">
        <f t="shared" si="1175"/>
        <v/>
      </c>
      <c r="CF1574" s="65" t="str">
        <f t="shared" si="1176"/>
        <v/>
      </c>
      <c r="CG1574" s="66" t="str">
        <f t="shared" si="1177"/>
        <v/>
      </c>
      <c r="CI1574" s="42" t="str">
        <f t="shared" si="1178"/>
        <v/>
      </c>
      <c r="CK1574" s="92" t="str">
        <f t="shared" si="1179"/>
        <v/>
      </c>
      <c r="CL1574" s="65" t="str">
        <f t="shared" si="1180"/>
        <v/>
      </c>
      <c r="CM1574" s="93" t="str">
        <f t="shared" si="1181"/>
        <v/>
      </c>
      <c r="CN1574" s="101" t="str">
        <f t="shared" si="1150"/>
        <v/>
      </c>
      <c r="CP1574" s="92" t="str">
        <f t="shared" si="1182"/>
        <v/>
      </c>
      <c r="CQ1574" s="65" t="str">
        <f t="shared" si="1183"/>
        <v/>
      </c>
      <c r="CR1574" s="93" t="str">
        <f t="shared" si="1184"/>
        <v/>
      </c>
      <c r="CS1574" s="101" t="str">
        <f t="shared" si="1185"/>
        <v/>
      </c>
    </row>
    <row r="1575" spans="1:97" x14ac:dyDescent="0.25">
      <c r="A1575" s="51"/>
      <c r="B1575" s="15" t="str">
        <f t="shared" si="1148"/>
        <v/>
      </c>
      <c r="C1575" s="15" t="str">
        <f t="shared" si="1151"/>
        <v/>
      </c>
      <c r="D1575" s="51"/>
      <c r="E1575" s="137"/>
      <c r="F1575" s="138"/>
      <c r="G1575" s="139"/>
      <c r="H1575" s="138"/>
      <c r="I1575" s="140"/>
      <c r="J1575" s="138"/>
      <c r="K1575" s="141"/>
      <c r="L1575" s="139"/>
      <c r="M1575" s="142"/>
      <c r="N1575" s="142"/>
      <c r="O1575" s="143"/>
      <c r="P1575" s="144"/>
      <c r="Q1575" s="144"/>
      <c r="R1575" s="144"/>
      <c r="S1575" s="144"/>
      <c r="T1575" s="144"/>
      <c r="U1575" s="144"/>
      <c r="V1575" s="144"/>
      <c r="W1575" s="144"/>
      <c r="X1575" s="145"/>
      <c r="Y1575" s="51"/>
      <c r="Z1575" s="13" t="str">
        <f t="shared" si="1152"/>
        <v/>
      </c>
      <c r="AA1575" s="51"/>
      <c r="AE1575" s="42" t="str">
        <f t="shared" si="1153"/>
        <v/>
      </c>
      <c r="AF1575" s="42" t="str">
        <f>IF($I1575="", "", IF(COUNTIF($I$10:$I1574, I1575)&gt;0, "", SUMIF($I$10:$I$3009, $I1575, $AE$10:$AE$3009)))</f>
        <v/>
      </c>
      <c r="AG1575" s="45" t="str">
        <f>IF($AF1575="", "", COUNTIF($AF$10:$AF$3009, "&gt;"&amp;AF1575)+1+COUNTIF($AF$10:$AF1575, $AF1575)-1)</f>
        <v/>
      </c>
      <c r="AI1575" s="42" t="str">
        <f t="shared" si="1154"/>
        <v/>
      </c>
      <c r="AK1575" s="15" t="str">
        <f t="shared" si="1155"/>
        <v/>
      </c>
      <c r="AM1575" s="64" t="str">
        <f t="shared" si="1156"/>
        <v/>
      </c>
      <c r="AN1575" s="65" t="str">
        <f t="shared" si="1157"/>
        <v/>
      </c>
      <c r="AO1575" s="65" t="str">
        <f t="shared" si="1158"/>
        <v/>
      </c>
      <c r="AP1575" s="65" t="str">
        <f t="shared" si="1159"/>
        <v/>
      </c>
      <c r="AQ1575" s="65" t="str">
        <f t="shared" si="1160"/>
        <v/>
      </c>
      <c r="AR1575" s="65" t="str">
        <f t="shared" si="1161"/>
        <v/>
      </c>
      <c r="AS1575" s="65" t="str">
        <f t="shared" si="1162"/>
        <v/>
      </c>
      <c r="AT1575" s="65" t="str">
        <f t="shared" si="1163"/>
        <v/>
      </c>
      <c r="AU1575" s="65" t="str">
        <f t="shared" si="1164"/>
        <v/>
      </c>
      <c r="AV1575" s="66" t="str">
        <f t="shared" si="1165"/>
        <v/>
      </c>
      <c r="AX1575" s="73" t="str">
        <f t="shared" si="1186"/>
        <v/>
      </c>
      <c r="AY1575" s="74" t="str">
        <f t="shared" si="1190"/>
        <v/>
      </c>
      <c r="AZ1575" s="74" t="str">
        <f t="shared" si="1190"/>
        <v/>
      </c>
      <c r="BA1575" s="74" t="str">
        <f t="shared" si="1190"/>
        <v/>
      </c>
      <c r="BB1575" s="74" t="str">
        <f t="shared" si="1190"/>
        <v/>
      </c>
      <c r="BC1575" s="74" t="str">
        <f t="shared" si="1190"/>
        <v/>
      </c>
      <c r="BD1575" s="74" t="str">
        <f t="shared" si="1190"/>
        <v/>
      </c>
      <c r="BE1575" s="74" t="str">
        <f t="shared" si="1190"/>
        <v/>
      </c>
      <c r="BF1575" s="74" t="str">
        <f t="shared" si="1190"/>
        <v/>
      </c>
      <c r="BG1575" s="75" t="str">
        <f t="shared" si="1190"/>
        <v/>
      </c>
      <c r="BI1575" s="73" t="str">
        <f t="shared" si="1187"/>
        <v/>
      </c>
      <c r="BJ1575" s="74" t="str">
        <f t="shared" si="1188"/>
        <v/>
      </c>
      <c r="BK1575" s="74" t="str">
        <f t="shared" si="1188"/>
        <v/>
      </c>
      <c r="BL1575" s="74" t="str">
        <f t="shared" si="1188"/>
        <v/>
      </c>
      <c r="BM1575" s="74" t="str">
        <f t="shared" si="1188"/>
        <v/>
      </c>
      <c r="BN1575" s="74" t="str">
        <f t="shared" si="1188"/>
        <v/>
      </c>
      <c r="BO1575" s="74" t="str">
        <f t="shared" si="1188"/>
        <v/>
      </c>
      <c r="BP1575" s="74" t="str">
        <f t="shared" si="1188"/>
        <v/>
      </c>
      <c r="BQ1575" s="74" t="str">
        <f t="shared" si="1188"/>
        <v/>
      </c>
      <c r="BR1575" s="75" t="str">
        <f t="shared" si="1188"/>
        <v/>
      </c>
      <c r="BU1575" s="42" t="str">
        <f t="shared" si="1166"/>
        <v/>
      </c>
      <c r="BV1575" s="66" t="str">
        <f t="shared" si="1167"/>
        <v/>
      </c>
      <c r="BX1575" s="64" t="str">
        <f t="shared" si="1168"/>
        <v/>
      </c>
      <c r="BY1575" s="65" t="str">
        <f t="shared" si="1169"/>
        <v/>
      </c>
      <c r="BZ1575" s="65" t="str">
        <f t="shared" si="1170"/>
        <v/>
      </c>
      <c r="CA1575" s="65" t="str">
        <f t="shared" si="1171"/>
        <v/>
      </c>
      <c r="CB1575" s="65" t="str">
        <f t="shared" si="1172"/>
        <v/>
      </c>
      <c r="CC1575" s="65" t="str">
        <f t="shared" si="1173"/>
        <v/>
      </c>
      <c r="CD1575" s="65" t="str">
        <f t="shared" si="1174"/>
        <v/>
      </c>
      <c r="CE1575" s="65" t="str">
        <f t="shared" si="1175"/>
        <v/>
      </c>
      <c r="CF1575" s="65" t="str">
        <f t="shared" si="1176"/>
        <v/>
      </c>
      <c r="CG1575" s="66" t="str">
        <f t="shared" si="1177"/>
        <v/>
      </c>
      <c r="CI1575" s="42" t="str">
        <f t="shared" si="1178"/>
        <v/>
      </c>
      <c r="CK1575" s="92" t="str">
        <f t="shared" si="1179"/>
        <v/>
      </c>
      <c r="CL1575" s="65" t="str">
        <f t="shared" si="1180"/>
        <v/>
      </c>
      <c r="CM1575" s="93" t="str">
        <f t="shared" si="1181"/>
        <v/>
      </c>
      <c r="CN1575" s="101" t="str">
        <f t="shared" si="1150"/>
        <v/>
      </c>
      <c r="CP1575" s="92" t="str">
        <f t="shared" si="1182"/>
        <v/>
      </c>
      <c r="CQ1575" s="65" t="str">
        <f t="shared" si="1183"/>
        <v/>
      </c>
      <c r="CR1575" s="93" t="str">
        <f t="shared" si="1184"/>
        <v/>
      </c>
      <c r="CS1575" s="101" t="str">
        <f t="shared" si="1185"/>
        <v/>
      </c>
    </row>
    <row r="1576" spans="1:97" x14ac:dyDescent="0.25">
      <c r="A1576" s="51"/>
      <c r="B1576" s="15" t="str">
        <f t="shared" si="1148"/>
        <v/>
      </c>
      <c r="C1576" s="15" t="str">
        <f t="shared" si="1151"/>
        <v/>
      </c>
      <c r="D1576" s="51"/>
      <c r="E1576" s="137"/>
      <c r="F1576" s="138"/>
      <c r="G1576" s="139"/>
      <c r="H1576" s="138"/>
      <c r="I1576" s="140"/>
      <c r="J1576" s="138"/>
      <c r="K1576" s="141"/>
      <c r="L1576" s="139"/>
      <c r="M1576" s="142"/>
      <c r="N1576" s="142"/>
      <c r="O1576" s="143"/>
      <c r="P1576" s="144"/>
      <c r="Q1576" s="144"/>
      <c r="R1576" s="144"/>
      <c r="S1576" s="144"/>
      <c r="T1576" s="144"/>
      <c r="U1576" s="144"/>
      <c r="V1576" s="144"/>
      <c r="W1576" s="144"/>
      <c r="X1576" s="145"/>
      <c r="Y1576" s="51"/>
      <c r="Z1576" s="13" t="str">
        <f t="shared" si="1152"/>
        <v/>
      </c>
      <c r="AA1576" s="51"/>
      <c r="AE1576" s="42" t="str">
        <f t="shared" si="1153"/>
        <v/>
      </c>
      <c r="AF1576" s="42" t="str">
        <f>IF($I1576="", "", IF(COUNTIF($I$10:$I1575, I1576)&gt;0, "", SUMIF($I$10:$I$3009, $I1576, $AE$10:$AE$3009)))</f>
        <v/>
      </c>
      <c r="AG1576" s="45" t="str">
        <f>IF($AF1576="", "", COUNTIF($AF$10:$AF$3009, "&gt;"&amp;AF1576)+1+COUNTIF($AF$10:$AF1576, $AF1576)-1)</f>
        <v/>
      </c>
      <c r="AI1576" s="42" t="str">
        <f t="shared" si="1154"/>
        <v/>
      </c>
      <c r="AK1576" s="15" t="str">
        <f t="shared" si="1155"/>
        <v/>
      </c>
      <c r="AM1576" s="64" t="str">
        <f t="shared" si="1156"/>
        <v/>
      </c>
      <c r="AN1576" s="65" t="str">
        <f t="shared" si="1157"/>
        <v/>
      </c>
      <c r="AO1576" s="65" t="str">
        <f t="shared" si="1158"/>
        <v/>
      </c>
      <c r="AP1576" s="65" t="str">
        <f t="shared" si="1159"/>
        <v/>
      </c>
      <c r="AQ1576" s="65" t="str">
        <f t="shared" si="1160"/>
        <v/>
      </c>
      <c r="AR1576" s="65" t="str">
        <f t="shared" si="1161"/>
        <v/>
      </c>
      <c r="AS1576" s="65" t="str">
        <f t="shared" si="1162"/>
        <v/>
      </c>
      <c r="AT1576" s="65" t="str">
        <f t="shared" si="1163"/>
        <v/>
      </c>
      <c r="AU1576" s="65" t="str">
        <f t="shared" si="1164"/>
        <v/>
      </c>
      <c r="AV1576" s="66" t="str">
        <f t="shared" si="1165"/>
        <v/>
      </c>
      <c r="AX1576" s="73" t="str">
        <f t="shared" si="1186"/>
        <v/>
      </c>
      <c r="AY1576" s="74" t="str">
        <f t="shared" ref="AY1576:BG1585" si="1191">IF(AY$9="", "", IF($H1576=AY$9, $AE1576, ""))</f>
        <v/>
      </c>
      <c r="AZ1576" s="74" t="str">
        <f t="shared" si="1191"/>
        <v/>
      </c>
      <c r="BA1576" s="74" t="str">
        <f t="shared" si="1191"/>
        <v/>
      </c>
      <c r="BB1576" s="74" t="str">
        <f t="shared" si="1191"/>
        <v/>
      </c>
      <c r="BC1576" s="74" t="str">
        <f t="shared" si="1191"/>
        <v/>
      </c>
      <c r="BD1576" s="74" t="str">
        <f t="shared" si="1191"/>
        <v/>
      </c>
      <c r="BE1576" s="74" t="str">
        <f t="shared" si="1191"/>
        <v/>
      </c>
      <c r="BF1576" s="74" t="str">
        <f t="shared" si="1191"/>
        <v/>
      </c>
      <c r="BG1576" s="75" t="str">
        <f t="shared" si="1191"/>
        <v/>
      </c>
      <c r="BI1576" s="73" t="str">
        <f t="shared" si="1187"/>
        <v/>
      </c>
      <c r="BJ1576" s="74" t="str">
        <f t="shared" si="1188"/>
        <v/>
      </c>
      <c r="BK1576" s="74" t="str">
        <f t="shared" si="1188"/>
        <v/>
      </c>
      <c r="BL1576" s="74" t="str">
        <f t="shared" si="1188"/>
        <v/>
      </c>
      <c r="BM1576" s="74" t="str">
        <f t="shared" si="1188"/>
        <v/>
      </c>
      <c r="BN1576" s="74" t="str">
        <f t="shared" si="1188"/>
        <v/>
      </c>
      <c r="BO1576" s="74" t="str">
        <f t="shared" si="1188"/>
        <v/>
      </c>
      <c r="BP1576" s="74" t="str">
        <f t="shared" si="1188"/>
        <v/>
      </c>
      <c r="BQ1576" s="74" t="str">
        <f t="shared" si="1188"/>
        <v/>
      </c>
      <c r="BR1576" s="75" t="str">
        <f t="shared" si="1188"/>
        <v/>
      </c>
      <c r="BU1576" s="42" t="str">
        <f t="shared" si="1166"/>
        <v/>
      </c>
      <c r="BV1576" s="66" t="str">
        <f t="shared" si="1167"/>
        <v/>
      </c>
      <c r="BX1576" s="64" t="str">
        <f t="shared" si="1168"/>
        <v/>
      </c>
      <c r="BY1576" s="65" t="str">
        <f t="shared" si="1169"/>
        <v/>
      </c>
      <c r="BZ1576" s="65" t="str">
        <f t="shared" si="1170"/>
        <v/>
      </c>
      <c r="CA1576" s="65" t="str">
        <f t="shared" si="1171"/>
        <v/>
      </c>
      <c r="CB1576" s="65" t="str">
        <f t="shared" si="1172"/>
        <v/>
      </c>
      <c r="CC1576" s="65" t="str">
        <f t="shared" si="1173"/>
        <v/>
      </c>
      <c r="CD1576" s="65" t="str">
        <f t="shared" si="1174"/>
        <v/>
      </c>
      <c r="CE1576" s="65" t="str">
        <f t="shared" si="1175"/>
        <v/>
      </c>
      <c r="CF1576" s="65" t="str">
        <f t="shared" si="1176"/>
        <v/>
      </c>
      <c r="CG1576" s="66" t="str">
        <f t="shared" si="1177"/>
        <v/>
      </c>
      <c r="CI1576" s="42" t="str">
        <f t="shared" si="1178"/>
        <v/>
      </c>
      <c r="CK1576" s="92" t="str">
        <f t="shared" si="1179"/>
        <v/>
      </c>
      <c r="CL1576" s="65" t="str">
        <f t="shared" si="1180"/>
        <v/>
      </c>
      <c r="CM1576" s="93" t="str">
        <f t="shared" si="1181"/>
        <v/>
      </c>
      <c r="CN1576" s="101" t="str">
        <f t="shared" si="1150"/>
        <v/>
      </c>
      <c r="CP1576" s="92" t="str">
        <f t="shared" si="1182"/>
        <v/>
      </c>
      <c r="CQ1576" s="65" t="str">
        <f t="shared" si="1183"/>
        <v/>
      </c>
      <c r="CR1576" s="93" t="str">
        <f t="shared" si="1184"/>
        <v/>
      </c>
      <c r="CS1576" s="101" t="str">
        <f t="shared" si="1185"/>
        <v/>
      </c>
    </row>
    <row r="1577" spans="1:97" x14ac:dyDescent="0.25">
      <c r="A1577" s="51"/>
      <c r="B1577" s="15" t="str">
        <f t="shared" si="1148"/>
        <v/>
      </c>
      <c r="C1577" s="15" t="str">
        <f t="shared" si="1151"/>
        <v/>
      </c>
      <c r="D1577" s="51"/>
      <c r="E1577" s="137"/>
      <c r="F1577" s="138"/>
      <c r="G1577" s="139"/>
      <c r="H1577" s="138"/>
      <c r="I1577" s="140"/>
      <c r="J1577" s="138"/>
      <c r="K1577" s="141"/>
      <c r="L1577" s="139"/>
      <c r="M1577" s="142"/>
      <c r="N1577" s="142"/>
      <c r="O1577" s="143"/>
      <c r="P1577" s="144"/>
      <c r="Q1577" s="144"/>
      <c r="R1577" s="144"/>
      <c r="S1577" s="144"/>
      <c r="T1577" s="144"/>
      <c r="U1577" s="144"/>
      <c r="V1577" s="144"/>
      <c r="W1577" s="144"/>
      <c r="X1577" s="145"/>
      <c r="Y1577" s="51"/>
      <c r="Z1577" s="13" t="str">
        <f t="shared" si="1152"/>
        <v/>
      </c>
      <c r="AA1577" s="51"/>
      <c r="AE1577" s="42" t="str">
        <f t="shared" si="1153"/>
        <v/>
      </c>
      <c r="AF1577" s="42" t="str">
        <f>IF($I1577="", "", IF(COUNTIF($I$10:$I1576, I1577)&gt;0, "", SUMIF($I$10:$I$3009, $I1577, $AE$10:$AE$3009)))</f>
        <v/>
      </c>
      <c r="AG1577" s="45" t="str">
        <f>IF($AF1577="", "", COUNTIF($AF$10:$AF$3009, "&gt;"&amp;AF1577)+1+COUNTIF($AF$10:$AF1577, $AF1577)-1)</f>
        <v/>
      </c>
      <c r="AI1577" s="42" t="str">
        <f t="shared" si="1154"/>
        <v/>
      </c>
      <c r="AK1577" s="15" t="str">
        <f t="shared" si="1155"/>
        <v/>
      </c>
      <c r="AM1577" s="64" t="str">
        <f t="shared" si="1156"/>
        <v/>
      </c>
      <c r="AN1577" s="65" t="str">
        <f t="shared" si="1157"/>
        <v/>
      </c>
      <c r="AO1577" s="65" t="str">
        <f t="shared" si="1158"/>
        <v/>
      </c>
      <c r="AP1577" s="65" t="str">
        <f t="shared" si="1159"/>
        <v/>
      </c>
      <c r="AQ1577" s="65" t="str">
        <f t="shared" si="1160"/>
        <v/>
      </c>
      <c r="AR1577" s="65" t="str">
        <f t="shared" si="1161"/>
        <v/>
      </c>
      <c r="AS1577" s="65" t="str">
        <f t="shared" si="1162"/>
        <v/>
      </c>
      <c r="AT1577" s="65" t="str">
        <f t="shared" si="1163"/>
        <v/>
      </c>
      <c r="AU1577" s="65" t="str">
        <f t="shared" si="1164"/>
        <v/>
      </c>
      <c r="AV1577" s="66" t="str">
        <f t="shared" si="1165"/>
        <v/>
      </c>
      <c r="AX1577" s="73" t="str">
        <f t="shared" si="1186"/>
        <v/>
      </c>
      <c r="AY1577" s="74" t="str">
        <f t="shared" si="1191"/>
        <v/>
      </c>
      <c r="AZ1577" s="74" t="str">
        <f t="shared" si="1191"/>
        <v/>
      </c>
      <c r="BA1577" s="74" t="str">
        <f t="shared" si="1191"/>
        <v/>
      </c>
      <c r="BB1577" s="74" t="str">
        <f t="shared" si="1191"/>
        <v/>
      </c>
      <c r="BC1577" s="74" t="str">
        <f t="shared" si="1191"/>
        <v/>
      </c>
      <c r="BD1577" s="74" t="str">
        <f t="shared" si="1191"/>
        <v/>
      </c>
      <c r="BE1577" s="74" t="str">
        <f t="shared" si="1191"/>
        <v/>
      </c>
      <c r="BF1577" s="74" t="str">
        <f t="shared" si="1191"/>
        <v/>
      </c>
      <c r="BG1577" s="75" t="str">
        <f t="shared" si="1191"/>
        <v/>
      </c>
      <c r="BI1577" s="73" t="str">
        <f t="shared" si="1187"/>
        <v/>
      </c>
      <c r="BJ1577" s="74" t="str">
        <f t="shared" si="1188"/>
        <v/>
      </c>
      <c r="BK1577" s="74" t="str">
        <f t="shared" ref="BJ1577:BR1605" si="1192">IFERROR(IF(BK$9="", "", IF($H1577=BK$9, $AE1577-$L1577, "")), "")</f>
        <v/>
      </c>
      <c r="BL1577" s="74" t="str">
        <f t="shared" si="1192"/>
        <v/>
      </c>
      <c r="BM1577" s="74" t="str">
        <f t="shared" si="1192"/>
        <v/>
      </c>
      <c r="BN1577" s="74" t="str">
        <f t="shared" si="1192"/>
        <v/>
      </c>
      <c r="BO1577" s="74" t="str">
        <f t="shared" si="1192"/>
        <v/>
      </c>
      <c r="BP1577" s="74" t="str">
        <f t="shared" si="1192"/>
        <v/>
      </c>
      <c r="BQ1577" s="74" t="str">
        <f t="shared" si="1192"/>
        <v/>
      </c>
      <c r="BR1577" s="75" t="str">
        <f t="shared" si="1192"/>
        <v/>
      </c>
      <c r="BU1577" s="42" t="str">
        <f t="shared" si="1166"/>
        <v/>
      </c>
      <c r="BV1577" s="66" t="str">
        <f t="shared" si="1167"/>
        <v/>
      </c>
      <c r="BX1577" s="64" t="str">
        <f t="shared" si="1168"/>
        <v/>
      </c>
      <c r="BY1577" s="65" t="str">
        <f t="shared" si="1169"/>
        <v/>
      </c>
      <c r="BZ1577" s="65" t="str">
        <f t="shared" si="1170"/>
        <v/>
      </c>
      <c r="CA1577" s="65" t="str">
        <f t="shared" si="1171"/>
        <v/>
      </c>
      <c r="CB1577" s="65" t="str">
        <f t="shared" si="1172"/>
        <v/>
      </c>
      <c r="CC1577" s="65" t="str">
        <f t="shared" si="1173"/>
        <v/>
      </c>
      <c r="CD1577" s="65" t="str">
        <f t="shared" si="1174"/>
        <v/>
      </c>
      <c r="CE1577" s="65" t="str">
        <f t="shared" si="1175"/>
        <v/>
      </c>
      <c r="CF1577" s="65" t="str">
        <f t="shared" si="1176"/>
        <v/>
      </c>
      <c r="CG1577" s="66" t="str">
        <f t="shared" si="1177"/>
        <v/>
      </c>
      <c r="CI1577" s="42" t="str">
        <f t="shared" si="1178"/>
        <v/>
      </c>
      <c r="CK1577" s="92" t="str">
        <f t="shared" si="1179"/>
        <v/>
      </c>
      <c r="CL1577" s="65" t="str">
        <f t="shared" si="1180"/>
        <v/>
      </c>
      <c r="CM1577" s="93" t="str">
        <f t="shared" si="1181"/>
        <v/>
      </c>
      <c r="CN1577" s="101" t="str">
        <f t="shared" si="1150"/>
        <v/>
      </c>
      <c r="CP1577" s="92" t="str">
        <f t="shared" si="1182"/>
        <v/>
      </c>
      <c r="CQ1577" s="65" t="str">
        <f t="shared" si="1183"/>
        <v/>
      </c>
      <c r="CR1577" s="93" t="str">
        <f t="shared" si="1184"/>
        <v/>
      </c>
      <c r="CS1577" s="101" t="str">
        <f t="shared" si="1185"/>
        <v/>
      </c>
    </row>
    <row r="1578" spans="1:97" x14ac:dyDescent="0.25">
      <c r="A1578" s="51"/>
      <c r="B1578" s="15" t="str">
        <f t="shared" si="1148"/>
        <v/>
      </c>
      <c r="C1578" s="15" t="str">
        <f t="shared" si="1151"/>
        <v/>
      </c>
      <c r="D1578" s="51"/>
      <c r="E1578" s="137"/>
      <c r="F1578" s="138"/>
      <c r="G1578" s="139"/>
      <c r="H1578" s="138"/>
      <c r="I1578" s="140"/>
      <c r="J1578" s="138"/>
      <c r="K1578" s="141"/>
      <c r="L1578" s="139"/>
      <c r="M1578" s="142"/>
      <c r="N1578" s="142"/>
      <c r="O1578" s="143"/>
      <c r="P1578" s="144"/>
      <c r="Q1578" s="144"/>
      <c r="R1578" s="144"/>
      <c r="S1578" s="144"/>
      <c r="T1578" s="144"/>
      <c r="U1578" s="144"/>
      <c r="V1578" s="144"/>
      <c r="W1578" s="144"/>
      <c r="X1578" s="145"/>
      <c r="Y1578" s="51"/>
      <c r="Z1578" s="13" t="str">
        <f t="shared" si="1152"/>
        <v/>
      </c>
      <c r="AA1578" s="51"/>
      <c r="AE1578" s="42" t="str">
        <f t="shared" si="1153"/>
        <v/>
      </c>
      <c r="AF1578" s="42" t="str">
        <f>IF($I1578="", "", IF(COUNTIF($I$10:$I1577, I1578)&gt;0, "", SUMIF($I$10:$I$3009, $I1578, $AE$10:$AE$3009)))</f>
        <v/>
      </c>
      <c r="AG1578" s="45" t="str">
        <f>IF($AF1578="", "", COUNTIF($AF$10:$AF$3009, "&gt;"&amp;AF1578)+1+COUNTIF($AF$10:$AF1578, $AF1578)-1)</f>
        <v/>
      </c>
      <c r="AI1578" s="42" t="str">
        <f t="shared" si="1154"/>
        <v/>
      </c>
      <c r="AK1578" s="15" t="str">
        <f t="shared" si="1155"/>
        <v/>
      </c>
      <c r="AM1578" s="64" t="str">
        <f t="shared" si="1156"/>
        <v/>
      </c>
      <c r="AN1578" s="65" t="str">
        <f t="shared" si="1157"/>
        <v/>
      </c>
      <c r="AO1578" s="65" t="str">
        <f t="shared" si="1158"/>
        <v/>
      </c>
      <c r="AP1578" s="65" t="str">
        <f t="shared" si="1159"/>
        <v/>
      </c>
      <c r="AQ1578" s="65" t="str">
        <f t="shared" si="1160"/>
        <v/>
      </c>
      <c r="AR1578" s="65" t="str">
        <f t="shared" si="1161"/>
        <v/>
      </c>
      <c r="AS1578" s="65" t="str">
        <f t="shared" si="1162"/>
        <v/>
      </c>
      <c r="AT1578" s="65" t="str">
        <f t="shared" si="1163"/>
        <v/>
      </c>
      <c r="AU1578" s="65" t="str">
        <f t="shared" si="1164"/>
        <v/>
      </c>
      <c r="AV1578" s="66" t="str">
        <f t="shared" si="1165"/>
        <v/>
      </c>
      <c r="AX1578" s="73" t="str">
        <f t="shared" si="1186"/>
        <v/>
      </c>
      <c r="AY1578" s="74" t="str">
        <f t="shared" si="1191"/>
        <v/>
      </c>
      <c r="AZ1578" s="74" t="str">
        <f t="shared" si="1191"/>
        <v/>
      </c>
      <c r="BA1578" s="74" t="str">
        <f t="shared" si="1191"/>
        <v/>
      </c>
      <c r="BB1578" s="74" t="str">
        <f t="shared" si="1191"/>
        <v/>
      </c>
      <c r="BC1578" s="74" t="str">
        <f t="shared" si="1191"/>
        <v/>
      </c>
      <c r="BD1578" s="74" t="str">
        <f t="shared" si="1191"/>
        <v/>
      </c>
      <c r="BE1578" s="74" t="str">
        <f t="shared" si="1191"/>
        <v/>
      </c>
      <c r="BF1578" s="74" t="str">
        <f t="shared" si="1191"/>
        <v/>
      </c>
      <c r="BG1578" s="75" t="str">
        <f t="shared" si="1191"/>
        <v/>
      </c>
      <c r="BI1578" s="73" t="str">
        <f t="shared" si="1187"/>
        <v/>
      </c>
      <c r="BJ1578" s="74" t="str">
        <f t="shared" si="1192"/>
        <v/>
      </c>
      <c r="BK1578" s="74" t="str">
        <f t="shared" si="1192"/>
        <v/>
      </c>
      <c r="BL1578" s="74" t="str">
        <f t="shared" si="1192"/>
        <v/>
      </c>
      <c r="BM1578" s="74" t="str">
        <f t="shared" si="1192"/>
        <v/>
      </c>
      <c r="BN1578" s="74" t="str">
        <f t="shared" si="1192"/>
        <v/>
      </c>
      <c r="BO1578" s="74" t="str">
        <f t="shared" si="1192"/>
        <v/>
      </c>
      <c r="BP1578" s="74" t="str">
        <f t="shared" si="1192"/>
        <v/>
      </c>
      <c r="BQ1578" s="74" t="str">
        <f t="shared" si="1192"/>
        <v/>
      </c>
      <c r="BR1578" s="75" t="str">
        <f t="shared" si="1192"/>
        <v/>
      </c>
      <c r="BU1578" s="42" t="str">
        <f t="shared" si="1166"/>
        <v/>
      </c>
      <c r="BV1578" s="66" t="str">
        <f t="shared" si="1167"/>
        <v/>
      </c>
      <c r="BX1578" s="64" t="str">
        <f t="shared" si="1168"/>
        <v/>
      </c>
      <c r="BY1578" s="65" t="str">
        <f t="shared" si="1169"/>
        <v/>
      </c>
      <c r="BZ1578" s="65" t="str">
        <f t="shared" si="1170"/>
        <v/>
      </c>
      <c r="CA1578" s="65" t="str">
        <f t="shared" si="1171"/>
        <v/>
      </c>
      <c r="CB1578" s="65" t="str">
        <f t="shared" si="1172"/>
        <v/>
      </c>
      <c r="CC1578" s="65" t="str">
        <f t="shared" si="1173"/>
        <v/>
      </c>
      <c r="CD1578" s="65" t="str">
        <f t="shared" si="1174"/>
        <v/>
      </c>
      <c r="CE1578" s="65" t="str">
        <f t="shared" si="1175"/>
        <v/>
      </c>
      <c r="CF1578" s="65" t="str">
        <f t="shared" si="1176"/>
        <v/>
      </c>
      <c r="CG1578" s="66" t="str">
        <f t="shared" si="1177"/>
        <v/>
      </c>
      <c r="CI1578" s="42" t="str">
        <f t="shared" si="1178"/>
        <v/>
      </c>
      <c r="CK1578" s="92" t="str">
        <f t="shared" si="1179"/>
        <v/>
      </c>
      <c r="CL1578" s="65" t="str">
        <f t="shared" si="1180"/>
        <v/>
      </c>
      <c r="CM1578" s="93" t="str">
        <f t="shared" si="1181"/>
        <v/>
      </c>
      <c r="CN1578" s="101" t="str">
        <f t="shared" si="1150"/>
        <v/>
      </c>
      <c r="CP1578" s="92" t="str">
        <f t="shared" si="1182"/>
        <v/>
      </c>
      <c r="CQ1578" s="65" t="str">
        <f t="shared" si="1183"/>
        <v/>
      </c>
      <c r="CR1578" s="93" t="str">
        <f t="shared" si="1184"/>
        <v/>
      </c>
      <c r="CS1578" s="101" t="str">
        <f t="shared" si="1185"/>
        <v/>
      </c>
    </row>
    <row r="1579" spans="1:97" x14ac:dyDescent="0.25">
      <c r="A1579" s="51"/>
      <c r="B1579" s="15" t="str">
        <f t="shared" si="1148"/>
        <v/>
      </c>
      <c r="C1579" s="15" t="str">
        <f t="shared" si="1151"/>
        <v/>
      </c>
      <c r="D1579" s="51"/>
      <c r="E1579" s="137"/>
      <c r="F1579" s="138"/>
      <c r="G1579" s="139"/>
      <c r="H1579" s="138"/>
      <c r="I1579" s="140"/>
      <c r="J1579" s="138"/>
      <c r="K1579" s="141"/>
      <c r="L1579" s="139"/>
      <c r="M1579" s="142"/>
      <c r="N1579" s="142"/>
      <c r="O1579" s="143"/>
      <c r="P1579" s="144"/>
      <c r="Q1579" s="144"/>
      <c r="R1579" s="144"/>
      <c r="S1579" s="144"/>
      <c r="T1579" s="144"/>
      <c r="U1579" s="144"/>
      <c r="V1579" s="144"/>
      <c r="W1579" s="144"/>
      <c r="X1579" s="145"/>
      <c r="Y1579" s="51"/>
      <c r="Z1579" s="13" t="str">
        <f t="shared" si="1152"/>
        <v/>
      </c>
      <c r="AA1579" s="51"/>
      <c r="AE1579" s="42" t="str">
        <f t="shared" si="1153"/>
        <v/>
      </c>
      <c r="AF1579" s="42" t="str">
        <f>IF($I1579="", "", IF(COUNTIF($I$10:$I1578, I1579)&gt;0, "", SUMIF($I$10:$I$3009, $I1579, $AE$10:$AE$3009)))</f>
        <v/>
      </c>
      <c r="AG1579" s="45" t="str">
        <f>IF($AF1579="", "", COUNTIF($AF$10:$AF$3009, "&gt;"&amp;AF1579)+1+COUNTIF($AF$10:$AF1579, $AF1579)-1)</f>
        <v/>
      </c>
      <c r="AI1579" s="42" t="str">
        <f t="shared" si="1154"/>
        <v/>
      </c>
      <c r="AK1579" s="15" t="str">
        <f t="shared" si="1155"/>
        <v/>
      </c>
      <c r="AM1579" s="64" t="str">
        <f t="shared" si="1156"/>
        <v/>
      </c>
      <c r="AN1579" s="65" t="str">
        <f t="shared" si="1157"/>
        <v/>
      </c>
      <c r="AO1579" s="65" t="str">
        <f t="shared" si="1158"/>
        <v/>
      </c>
      <c r="AP1579" s="65" t="str">
        <f t="shared" si="1159"/>
        <v/>
      </c>
      <c r="AQ1579" s="65" t="str">
        <f t="shared" si="1160"/>
        <v/>
      </c>
      <c r="AR1579" s="65" t="str">
        <f t="shared" si="1161"/>
        <v/>
      </c>
      <c r="AS1579" s="65" t="str">
        <f t="shared" si="1162"/>
        <v/>
      </c>
      <c r="AT1579" s="65" t="str">
        <f t="shared" si="1163"/>
        <v/>
      </c>
      <c r="AU1579" s="65" t="str">
        <f t="shared" si="1164"/>
        <v/>
      </c>
      <c r="AV1579" s="66" t="str">
        <f t="shared" si="1165"/>
        <v/>
      </c>
      <c r="AX1579" s="73" t="str">
        <f t="shared" si="1186"/>
        <v/>
      </c>
      <c r="AY1579" s="74" t="str">
        <f t="shared" si="1191"/>
        <v/>
      </c>
      <c r="AZ1579" s="74" t="str">
        <f t="shared" si="1191"/>
        <v/>
      </c>
      <c r="BA1579" s="74" t="str">
        <f t="shared" si="1191"/>
        <v/>
      </c>
      <c r="BB1579" s="74" t="str">
        <f t="shared" si="1191"/>
        <v/>
      </c>
      <c r="BC1579" s="74" t="str">
        <f t="shared" si="1191"/>
        <v/>
      </c>
      <c r="BD1579" s="74" t="str">
        <f t="shared" si="1191"/>
        <v/>
      </c>
      <c r="BE1579" s="74" t="str">
        <f t="shared" si="1191"/>
        <v/>
      </c>
      <c r="BF1579" s="74" t="str">
        <f t="shared" si="1191"/>
        <v/>
      </c>
      <c r="BG1579" s="75" t="str">
        <f t="shared" si="1191"/>
        <v/>
      </c>
      <c r="BI1579" s="73" t="str">
        <f t="shared" si="1187"/>
        <v/>
      </c>
      <c r="BJ1579" s="74" t="str">
        <f t="shared" si="1192"/>
        <v/>
      </c>
      <c r="BK1579" s="74" t="str">
        <f t="shared" si="1192"/>
        <v/>
      </c>
      <c r="BL1579" s="74" t="str">
        <f t="shared" si="1192"/>
        <v/>
      </c>
      <c r="BM1579" s="74" t="str">
        <f t="shared" si="1192"/>
        <v/>
      </c>
      <c r="BN1579" s="74" t="str">
        <f t="shared" si="1192"/>
        <v/>
      </c>
      <c r="BO1579" s="74" t="str">
        <f t="shared" si="1192"/>
        <v/>
      </c>
      <c r="BP1579" s="74" t="str">
        <f t="shared" si="1192"/>
        <v/>
      </c>
      <c r="BQ1579" s="74" t="str">
        <f t="shared" si="1192"/>
        <v/>
      </c>
      <c r="BR1579" s="75" t="str">
        <f t="shared" si="1192"/>
        <v/>
      </c>
      <c r="BU1579" s="42" t="str">
        <f t="shared" si="1166"/>
        <v/>
      </c>
      <c r="BV1579" s="66" t="str">
        <f t="shared" si="1167"/>
        <v/>
      </c>
      <c r="BX1579" s="64" t="str">
        <f t="shared" si="1168"/>
        <v/>
      </c>
      <c r="BY1579" s="65" t="str">
        <f t="shared" si="1169"/>
        <v/>
      </c>
      <c r="BZ1579" s="65" t="str">
        <f t="shared" si="1170"/>
        <v/>
      </c>
      <c r="CA1579" s="65" t="str">
        <f t="shared" si="1171"/>
        <v/>
      </c>
      <c r="CB1579" s="65" t="str">
        <f t="shared" si="1172"/>
        <v/>
      </c>
      <c r="CC1579" s="65" t="str">
        <f t="shared" si="1173"/>
        <v/>
      </c>
      <c r="CD1579" s="65" t="str">
        <f t="shared" si="1174"/>
        <v/>
      </c>
      <c r="CE1579" s="65" t="str">
        <f t="shared" si="1175"/>
        <v/>
      </c>
      <c r="CF1579" s="65" t="str">
        <f t="shared" si="1176"/>
        <v/>
      </c>
      <c r="CG1579" s="66" t="str">
        <f t="shared" si="1177"/>
        <v/>
      </c>
      <c r="CI1579" s="42" t="str">
        <f t="shared" si="1178"/>
        <v/>
      </c>
      <c r="CK1579" s="92" t="str">
        <f t="shared" si="1179"/>
        <v/>
      </c>
      <c r="CL1579" s="65" t="str">
        <f t="shared" si="1180"/>
        <v/>
      </c>
      <c r="CM1579" s="93" t="str">
        <f t="shared" si="1181"/>
        <v/>
      </c>
      <c r="CN1579" s="101" t="str">
        <f t="shared" si="1150"/>
        <v/>
      </c>
      <c r="CP1579" s="92" t="str">
        <f t="shared" si="1182"/>
        <v/>
      </c>
      <c r="CQ1579" s="65" t="str">
        <f t="shared" si="1183"/>
        <v/>
      </c>
      <c r="CR1579" s="93" t="str">
        <f t="shared" si="1184"/>
        <v/>
      </c>
      <c r="CS1579" s="101" t="str">
        <f t="shared" si="1185"/>
        <v/>
      </c>
    </row>
    <row r="1580" spans="1:97" x14ac:dyDescent="0.25">
      <c r="A1580" s="51"/>
      <c r="B1580" s="15" t="str">
        <f t="shared" si="1148"/>
        <v/>
      </c>
      <c r="C1580" s="15" t="str">
        <f t="shared" si="1151"/>
        <v/>
      </c>
      <c r="D1580" s="51"/>
      <c r="E1580" s="137"/>
      <c r="F1580" s="138"/>
      <c r="G1580" s="139"/>
      <c r="H1580" s="138"/>
      <c r="I1580" s="140"/>
      <c r="J1580" s="138"/>
      <c r="K1580" s="141"/>
      <c r="L1580" s="139"/>
      <c r="M1580" s="142"/>
      <c r="N1580" s="142"/>
      <c r="O1580" s="143"/>
      <c r="P1580" s="144"/>
      <c r="Q1580" s="144"/>
      <c r="R1580" s="144"/>
      <c r="S1580" s="144"/>
      <c r="T1580" s="144"/>
      <c r="U1580" s="144"/>
      <c r="V1580" s="144"/>
      <c r="W1580" s="144"/>
      <c r="X1580" s="145"/>
      <c r="Y1580" s="51"/>
      <c r="Z1580" s="13" t="str">
        <f t="shared" si="1152"/>
        <v/>
      </c>
      <c r="AA1580" s="51"/>
      <c r="AE1580" s="42" t="str">
        <f t="shared" si="1153"/>
        <v/>
      </c>
      <c r="AF1580" s="42" t="str">
        <f>IF($I1580="", "", IF(COUNTIF($I$10:$I1579, I1580)&gt;0, "", SUMIF($I$10:$I$3009, $I1580, $AE$10:$AE$3009)))</f>
        <v/>
      </c>
      <c r="AG1580" s="45" t="str">
        <f>IF($AF1580="", "", COUNTIF($AF$10:$AF$3009, "&gt;"&amp;AF1580)+1+COUNTIF($AF$10:$AF1580, $AF1580)-1)</f>
        <v/>
      </c>
      <c r="AI1580" s="42" t="str">
        <f t="shared" si="1154"/>
        <v/>
      </c>
      <c r="AK1580" s="15" t="str">
        <f t="shared" si="1155"/>
        <v/>
      </c>
      <c r="AM1580" s="64" t="str">
        <f t="shared" si="1156"/>
        <v/>
      </c>
      <c r="AN1580" s="65" t="str">
        <f t="shared" si="1157"/>
        <v/>
      </c>
      <c r="AO1580" s="65" t="str">
        <f t="shared" si="1158"/>
        <v/>
      </c>
      <c r="AP1580" s="65" t="str">
        <f t="shared" si="1159"/>
        <v/>
      </c>
      <c r="AQ1580" s="65" t="str">
        <f t="shared" si="1160"/>
        <v/>
      </c>
      <c r="AR1580" s="65" t="str">
        <f t="shared" si="1161"/>
        <v/>
      </c>
      <c r="AS1580" s="65" t="str">
        <f t="shared" si="1162"/>
        <v/>
      </c>
      <c r="AT1580" s="65" t="str">
        <f t="shared" si="1163"/>
        <v/>
      </c>
      <c r="AU1580" s="65" t="str">
        <f t="shared" si="1164"/>
        <v/>
      </c>
      <c r="AV1580" s="66" t="str">
        <f t="shared" si="1165"/>
        <v/>
      </c>
      <c r="AX1580" s="73" t="str">
        <f t="shared" si="1186"/>
        <v/>
      </c>
      <c r="AY1580" s="74" t="str">
        <f t="shared" si="1191"/>
        <v/>
      </c>
      <c r="AZ1580" s="74" t="str">
        <f t="shared" si="1191"/>
        <v/>
      </c>
      <c r="BA1580" s="74" t="str">
        <f t="shared" si="1191"/>
        <v/>
      </c>
      <c r="BB1580" s="74" t="str">
        <f t="shared" si="1191"/>
        <v/>
      </c>
      <c r="BC1580" s="74" t="str">
        <f t="shared" si="1191"/>
        <v/>
      </c>
      <c r="BD1580" s="74" t="str">
        <f t="shared" si="1191"/>
        <v/>
      </c>
      <c r="BE1580" s="74" t="str">
        <f t="shared" si="1191"/>
        <v/>
      </c>
      <c r="BF1580" s="74" t="str">
        <f t="shared" si="1191"/>
        <v/>
      </c>
      <c r="BG1580" s="75" t="str">
        <f t="shared" si="1191"/>
        <v/>
      </c>
      <c r="BI1580" s="73" t="str">
        <f t="shared" si="1187"/>
        <v/>
      </c>
      <c r="BJ1580" s="74" t="str">
        <f t="shared" si="1192"/>
        <v/>
      </c>
      <c r="BK1580" s="74" t="str">
        <f t="shared" si="1192"/>
        <v/>
      </c>
      <c r="BL1580" s="74" t="str">
        <f t="shared" si="1192"/>
        <v/>
      </c>
      <c r="BM1580" s="74" t="str">
        <f t="shared" si="1192"/>
        <v/>
      </c>
      <c r="BN1580" s="74" t="str">
        <f t="shared" si="1192"/>
        <v/>
      </c>
      <c r="BO1580" s="74" t="str">
        <f t="shared" si="1192"/>
        <v/>
      </c>
      <c r="BP1580" s="74" t="str">
        <f t="shared" si="1192"/>
        <v/>
      </c>
      <c r="BQ1580" s="74" t="str">
        <f t="shared" si="1192"/>
        <v/>
      </c>
      <c r="BR1580" s="75" t="str">
        <f t="shared" si="1192"/>
        <v/>
      </c>
      <c r="BU1580" s="42" t="str">
        <f t="shared" si="1166"/>
        <v/>
      </c>
      <c r="BV1580" s="66" t="str">
        <f t="shared" si="1167"/>
        <v/>
      </c>
      <c r="BX1580" s="64" t="str">
        <f t="shared" si="1168"/>
        <v/>
      </c>
      <c r="BY1580" s="65" t="str">
        <f t="shared" si="1169"/>
        <v/>
      </c>
      <c r="BZ1580" s="65" t="str">
        <f t="shared" si="1170"/>
        <v/>
      </c>
      <c r="CA1580" s="65" t="str">
        <f t="shared" si="1171"/>
        <v/>
      </c>
      <c r="CB1580" s="65" t="str">
        <f t="shared" si="1172"/>
        <v/>
      </c>
      <c r="CC1580" s="65" t="str">
        <f t="shared" si="1173"/>
        <v/>
      </c>
      <c r="CD1580" s="65" t="str">
        <f t="shared" si="1174"/>
        <v/>
      </c>
      <c r="CE1580" s="65" t="str">
        <f t="shared" si="1175"/>
        <v/>
      </c>
      <c r="CF1580" s="65" t="str">
        <f t="shared" si="1176"/>
        <v/>
      </c>
      <c r="CG1580" s="66" t="str">
        <f t="shared" si="1177"/>
        <v/>
      </c>
      <c r="CI1580" s="42" t="str">
        <f t="shared" si="1178"/>
        <v/>
      </c>
      <c r="CK1580" s="92" t="str">
        <f t="shared" si="1179"/>
        <v/>
      </c>
      <c r="CL1580" s="65" t="str">
        <f t="shared" si="1180"/>
        <v/>
      </c>
      <c r="CM1580" s="93" t="str">
        <f t="shared" si="1181"/>
        <v/>
      </c>
      <c r="CN1580" s="101" t="str">
        <f t="shared" si="1150"/>
        <v/>
      </c>
      <c r="CP1580" s="92" t="str">
        <f t="shared" si="1182"/>
        <v/>
      </c>
      <c r="CQ1580" s="65" t="str">
        <f t="shared" si="1183"/>
        <v/>
      </c>
      <c r="CR1580" s="93" t="str">
        <f t="shared" si="1184"/>
        <v/>
      </c>
      <c r="CS1580" s="101" t="str">
        <f t="shared" si="1185"/>
        <v/>
      </c>
    </row>
    <row r="1581" spans="1:97" x14ac:dyDescent="0.25">
      <c r="A1581" s="51"/>
      <c r="B1581" s="15" t="str">
        <f t="shared" si="1148"/>
        <v/>
      </c>
      <c r="C1581" s="15" t="str">
        <f t="shared" si="1151"/>
        <v/>
      </c>
      <c r="D1581" s="51"/>
      <c r="E1581" s="137"/>
      <c r="F1581" s="138"/>
      <c r="G1581" s="139"/>
      <c r="H1581" s="138"/>
      <c r="I1581" s="140"/>
      <c r="J1581" s="138"/>
      <c r="K1581" s="141"/>
      <c r="L1581" s="139"/>
      <c r="M1581" s="142"/>
      <c r="N1581" s="142"/>
      <c r="O1581" s="143"/>
      <c r="P1581" s="144"/>
      <c r="Q1581" s="144"/>
      <c r="R1581" s="144"/>
      <c r="S1581" s="144"/>
      <c r="T1581" s="144"/>
      <c r="U1581" s="144"/>
      <c r="V1581" s="144"/>
      <c r="W1581" s="144"/>
      <c r="X1581" s="145"/>
      <c r="Y1581" s="51"/>
      <c r="Z1581" s="13" t="str">
        <f t="shared" si="1152"/>
        <v/>
      </c>
      <c r="AA1581" s="51"/>
      <c r="AE1581" s="42" t="str">
        <f t="shared" si="1153"/>
        <v/>
      </c>
      <c r="AF1581" s="42" t="str">
        <f>IF($I1581="", "", IF(COUNTIF($I$10:$I1580, I1581)&gt;0, "", SUMIF($I$10:$I$3009, $I1581, $AE$10:$AE$3009)))</f>
        <v/>
      </c>
      <c r="AG1581" s="45" t="str">
        <f>IF($AF1581="", "", COUNTIF($AF$10:$AF$3009, "&gt;"&amp;AF1581)+1+COUNTIF($AF$10:$AF1581, $AF1581)-1)</f>
        <v/>
      </c>
      <c r="AI1581" s="42" t="str">
        <f t="shared" si="1154"/>
        <v/>
      </c>
      <c r="AK1581" s="15" t="str">
        <f t="shared" si="1155"/>
        <v/>
      </c>
      <c r="AM1581" s="64" t="str">
        <f t="shared" si="1156"/>
        <v/>
      </c>
      <c r="AN1581" s="65" t="str">
        <f t="shared" si="1157"/>
        <v/>
      </c>
      <c r="AO1581" s="65" t="str">
        <f t="shared" si="1158"/>
        <v/>
      </c>
      <c r="AP1581" s="65" t="str">
        <f t="shared" si="1159"/>
        <v/>
      </c>
      <c r="AQ1581" s="65" t="str">
        <f t="shared" si="1160"/>
        <v/>
      </c>
      <c r="AR1581" s="65" t="str">
        <f t="shared" si="1161"/>
        <v/>
      </c>
      <c r="AS1581" s="65" t="str">
        <f t="shared" si="1162"/>
        <v/>
      </c>
      <c r="AT1581" s="65" t="str">
        <f t="shared" si="1163"/>
        <v/>
      </c>
      <c r="AU1581" s="65" t="str">
        <f t="shared" si="1164"/>
        <v/>
      </c>
      <c r="AV1581" s="66" t="str">
        <f t="shared" si="1165"/>
        <v/>
      </c>
      <c r="AX1581" s="73" t="str">
        <f t="shared" si="1186"/>
        <v/>
      </c>
      <c r="AY1581" s="74" t="str">
        <f t="shared" si="1191"/>
        <v/>
      </c>
      <c r="AZ1581" s="74" t="str">
        <f t="shared" si="1191"/>
        <v/>
      </c>
      <c r="BA1581" s="74" t="str">
        <f t="shared" si="1191"/>
        <v/>
      </c>
      <c r="BB1581" s="74" t="str">
        <f t="shared" si="1191"/>
        <v/>
      </c>
      <c r="BC1581" s="74" t="str">
        <f t="shared" si="1191"/>
        <v/>
      </c>
      <c r="BD1581" s="74" t="str">
        <f t="shared" si="1191"/>
        <v/>
      </c>
      <c r="BE1581" s="74" t="str">
        <f t="shared" si="1191"/>
        <v/>
      </c>
      <c r="BF1581" s="74" t="str">
        <f t="shared" si="1191"/>
        <v/>
      </c>
      <c r="BG1581" s="75" t="str">
        <f t="shared" si="1191"/>
        <v/>
      </c>
      <c r="BI1581" s="73" t="str">
        <f t="shared" si="1187"/>
        <v/>
      </c>
      <c r="BJ1581" s="74" t="str">
        <f t="shared" si="1192"/>
        <v/>
      </c>
      <c r="BK1581" s="74" t="str">
        <f t="shared" si="1192"/>
        <v/>
      </c>
      <c r="BL1581" s="74" t="str">
        <f t="shared" si="1192"/>
        <v/>
      </c>
      <c r="BM1581" s="74" t="str">
        <f t="shared" si="1192"/>
        <v/>
      </c>
      <c r="BN1581" s="74" t="str">
        <f t="shared" si="1192"/>
        <v/>
      </c>
      <c r="BO1581" s="74" t="str">
        <f t="shared" si="1192"/>
        <v/>
      </c>
      <c r="BP1581" s="74" t="str">
        <f t="shared" si="1192"/>
        <v/>
      </c>
      <c r="BQ1581" s="74" t="str">
        <f t="shared" si="1192"/>
        <v/>
      </c>
      <c r="BR1581" s="75" t="str">
        <f t="shared" si="1192"/>
        <v/>
      </c>
      <c r="BU1581" s="42" t="str">
        <f t="shared" si="1166"/>
        <v/>
      </c>
      <c r="BV1581" s="66" t="str">
        <f t="shared" si="1167"/>
        <v/>
      </c>
      <c r="BX1581" s="64" t="str">
        <f t="shared" si="1168"/>
        <v/>
      </c>
      <c r="BY1581" s="65" t="str">
        <f t="shared" si="1169"/>
        <v/>
      </c>
      <c r="BZ1581" s="65" t="str">
        <f t="shared" si="1170"/>
        <v/>
      </c>
      <c r="CA1581" s="65" t="str">
        <f t="shared" si="1171"/>
        <v/>
      </c>
      <c r="CB1581" s="65" t="str">
        <f t="shared" si="1172"/>
        <v/>
      </c>
      <c r="CC1581" s="65" t="str">
        <f t="shared" si="1173"/>
        <v/>
      </c>
      <c r="CD1581" s="65" t="str">
        <f t="shared" si="1174"/>
        <v/>
      </c>
      <c r="CE1581" s="65" t="str">
        <f t="shared" si="1175"/>
        <v/>
      </c>
      <c r="CF1581" s="65" t="str">
        <f t="shared" si="1176"/>
        <v/>
      </c>
      <c r="CG1581" s="66" t="str">
        <f t="shared" si="1177"/>
        <v/>
      </c>
      <c r="CI1581" s="42" t="str">
        <f t="shared" si="1178"/>
        <v/>
      </c>
      <c r="CK1581" s="92" t="str">
        <f t="shared" si="1179"/>
        <v/>
      </c>
      <c r="CL1581" s="65" t="str">
        <f t="shared" si="1180"/>
        <v/>
      </c>
      <c r="CM1581" s="93" t="str">
        <f t="shared" si="1181"/>
        <v/>
      </c>
      <c r="CN1581" s="101" t="str">
        <f t="shared" si="1150"/>
        <v/>
      </c>
      <c r="CP1581" s="92" t="str">
        <f t="shared" si="1182"/>
        <v/>
      </c>
      <c r="CQ1581" s="65" t="str">
        <f t="shared" si="1183"/>
        <v/>
      </c>
      <c r="CR1581" s="93" t="str">
        <f t="shared" si="1184"/>
        <v/>
      </c>
      <c r="CS1581" s="101" t="str">
        <f t="shared" si="1185"/>
        <v/>
      </c>
    </row>
    <row r="1582" spans="1:97" x14ac:dyDescent="0.25">
      <c r="A1582" s="51"/>
      <c r="B1582" s="15" t="str">
        <f t="shared" si="1148"/>
        <v/>
      </c>
      <c r="C1582" s="15" t="str">
        <f t="shared" si="1151"/>
        <v/>
      </c>
      <c r="D1582" s="51"/>
      <c r="E1582" s="137"/>
      <c r="F1582" s="138"/>
      <c r="G1582" s="139"/>
      <c r="H1582" s="138"/>
      <c r="I1582" s="140"/>
      <c r="J1582" s="138"/>
      <c r="K1582" s="141"/>
      <c r="L1582" s="139"/>
      <c r="M1582" s="142"/>
      <c r="N1582" s="142"/>
      <c r="O1582" s="143"/>
      <c r="P1582" s="144"/>
      <c r="Q1582" s="144"/>
      <c r="R1582" s="144"/>
      <c r="S1582" s="144"/>
      <c r="T1582" s="144"/>
      <c r="U1582" s="144"/>
      <c r="V1582" s="144"/>
      <c r="W1582" s="144"/>
      <c r="X1582" s="145"/>
      <c r="Y1582" s="51"/>
      <c r="Z1582" s="13" t="str">
        <f t="shared" si="1152"/>
        <v/>
      </c>
      <c r="AA1582" s="51"/>
      <c r="AE1582" s="42" t="str">
        <f t="shared" si="1153"/>
        <v/>
      </c>
      <c r="AF1582" s="42" t="str">
        <f>IF($I1582="", "", IF(COUNTIF($I$10:$I1581, I1582)&gt;0, "", SUMIF($I$10:$I$3009, $I1582, $AE$10:$AE$3009)))</f>
        <v/>
      </c>
      <c r="AG1582" s="45" t="str">
        <f>IF($AF1582="", "", COUNTIF($AF$10:$AF$3009, "&gt;"&amp;AF1582)+1+COUNTIF($AF$10:$AF1582, $AF1582)-1)</f>
        <v/>
      </c>
      <c r="AI1582" s="42" t="str">
        <f t="shared" si="1154"/>
        <v/>
      </c>
      <c r="AK1582" s="15" t="str">
        <f t="shared" si="1155"/>
        <v/>
      </c>
      <c r="AM1582" s="64" t="str">
        <f t="shared" si="1156"/>
        <v/>
      </c>
      <c r="AN1582" s="65" t="str">
        <f t="shared" si="1157"/>
        <v/>
      </c>
      <c r="AO1582" s="65" t="str">
        <f t="shared" si="1158"/>
        <v/>
      </c>
      <c r="AP1582" s="65" t="str">
        <f t="shared" si="1159"/>
        <v/>
      </c>
      <c r="AQ1582" s="65" t="str">
        <f t="shared" si="1160"/>
        <v/>
      </c>
      <c r="AR1582" s="65" t="str">
        <f t="shared" si="1161"/>
        <v/>
      </c>
      <c r="AS1582" s="65" t="str">
        <f t="shared" si="1162"/>
        <v/>
      </c>
      <c r="AT1582" s="65" t="str">
        <f t="shared" si="1163"/>
        <v/>
      </c>
      <c r="AU1582" s="65" t="str">
        <f t="shared" si="1164"/>
        <v/>
      </c>
      <c r="AV1582" s="66" t="str">
        <f t="shared" si="1165"/>
        <v/>
      </c>
      <c r="AX1582" s="73" t="str">
        <f t="shared" si="1186"/>
        <v/>
      </c>
      <c r="AY1582" s="74" t="str">
        <f t="shared" si="1191"/>
        <v/>
      </c>
      <c r="AZ1582" s="74" t="str">
        <f t="shared" si="1191"/>
        <v/>
      </c>
      <c r="BA1582" s="74" t="str">
        <f t="shared" si="1191"/>
        <v/>
      </c>
      <c r="BB1582" s="74" t="str">
        <f t="shared" si="1191"/>
        <v/>
      </c>
      <c r="BC1582" s="74" t="str">
        <f t="shared" si="1191"/>
        <v/>
      </c>
      <c r="BD1582" s="74" t="str">
        <f t="shared" si="1191"/>
        <v/>
      </c>
      <c r="BE1582" s="74" t="str">
        <f t="shared" si="1191"/>
        <v/>
      </c>
      <c r="BF1582" s="74" t="str">
        <f t="shared" si="1191"/>
        <v/>
      </c>
      <c r="BG1582" s="75" t="str">
        <f t="shared" si="1191"/>
        <v/>
      </c>
      <c r="BI1582" s="73" t="str">
        <f t="shared" si="1187"/>
        <v/>
      </c>
      <c r="BJ1582" s="74" t="str">
        <f t="shared" si="1192"/>
        <v/>
      </c>
      <c r="BK1582" s="74" t="str">
        <f t="shared" si="1192"/>
        <v/>
      </c>
      <c r="BL1582" s="74" t="str">
        <f t="shared" si="1192"/>
        <v/>
      </c>
      <c r="BM1582" s="74" t="str">
        <f t="shared" si="1192"/>
        <v/>
      </c>
      <c r="BN1582" s="74" t="str">
        <f t="shared" si="1192"/>
        <v/>
      </c>
      <c r="BO1582" s="74" t="str">
        <f t="shared" si="1192"/>
        <v/>
      </c>
      <c r="BP1582" s="74" t="str">
        <f t="shared" si="1192"/>
        <v/>
      </c>
      <c r="BQ1582" s="74" t="str">
        <f t="shared" si="1192"/>
        <v/>
      </c>
      <c r="BR1582" s="75" t="str">
        <f t="shared" si="1192"/>
        <v/>
      </c>
      <c r="BU1582" s="42" t="str">
        <f t="shared" si="1166"/>
        <v/>
      </c>
      <c r="BV1582" s="66" t="str">
        <f t="shared" si="1167"/>
        <v/>
      </c>
      <c r="BX1582" s="64" t="str">
        <f t="shared" si="1168"/>
        <v/>
      </c>
      <c r="BY1582" s="65" t="str">
        <f t="shared" si="1169"/>
        <v/>
      </c>
      <c r="BZ1582" s="65" t="str">
        <f t="shared" si="1170"/>
        <v/>
      </c>
      <c r="CA1582" s="65" t="str">
        <f t="shared" si="1171"/>
        <v/>
      </c>
      <c r="CB1582" s="65" t="str">
        <f t="shared" si="1172"/>
        <v/>
      </c>
      <c r="CC1582" s="65" t="str">
        <f t="shared" si="1173"/>
        <v/>
      </c>
      <c r="CD1582" s="65" t="str">
        <f t="shared" si="1174"/>
        <v/>
      </c>
      <c r="CE1582" s="65" t="str">
        <f t="shared" si="1175"/>
        <v/>
      </c>
      <c r="CF1582" s="65" t="str">
        <f t="shared" si="1176"/>
        <v/>
      </c>
      <c r="CG1582" s="66" t="str">
        <f t="shared" si="1177"/>
        <v/>
      </c>
      <c r="CI1582" s="42" t="str">
        <f t="shared" si="1178"/>
        <v/>
      </c>
      <c r="CK1582" s="92" t="str">
        <f t="shared" si="1179"/>
        <v/>
      </c>
      <c r="CL1582" s="65" t="str">
        <f t="shared" si="1180"/>
        <v/>
      </c>
      <c r="CM1582" s="93" t="str">
        <f t="shared" si="1181"/>
        <v/>
      </c>
      <c r="CN1582" s="101" t="str">
        <f t="shared" si="1150"/>
        <v/>
      </c>
      <c r="CP1582" s="92" t="str">
        <f t="shared" si="1182"/>
        <v/>
      </c>
      <c r="CQ1582" s="65" t="str">
        <f t="shared" si="1183"/>
        <v/>
      </c>
      <c r="CR1582" s="93" t="str">
        <f t="shared" si="1184"/>
        <v/>
      </c>
      <c r="CS1582" s="101" t="str">
        <f t="shared" si="1185"/>
        <v/>
      </c>
    </row>
    <row r="1583" spans="1:97" x14ac:dyDescent="0.25">
      <c r="A1583" s="51"/>
      <c r="B1583" s="15" t="str">
        <f t="shared" si="1148"/>
        <v/>
      </c>
      <c r="C1583" s="15" t="str">
        <f t="shared" si="1151"/>
        <v/>
      </c>
      <c r="D1583" s="51"/>
      <c r="E1583" s="137"/>
      <c r="F1583" s="138"/>
      <c r="G1583" s="139"/>
      <c r="H1583" s="138"/>
      <c r="I1583" s="140"/>
      <c r="J1583" s="138"/>
      <c r="K1583" s="141"/>
      <c r="L1583" s="139"/>
      <c r="M1583" s="142"/>
      <c r="N1583" s="142"/>
      <c r="O1583" s="143"/>
      <c r="P1583" s="144"/>
      <c r="Q1583" s="144"/>
      <c r="R1583" s="144"/>
      <c r="S1583" s="144"/>
      <c r="T1583" s="144"/>
      <c r="U1583" s="144"/>
      <c r="V1583" s="144"/>
      <c r="W1583" s="144"/>
      <c r="X1583" s="145"/>
      <c r="Y1583" s="51"/>
      <c r="Z1583" s="13" t="str">
        <f t="shared" si="1152"/>
        <v/>
      </c>
      <c r="AA1583" s="51"/>
      <c r="AE1583" s="42" t="str">
        <f t="shared" si="1153"/>
        <v/>
      </c>
      <c r="AF1583" s="42" t="str">
        <f>IF($I1583="", "", IF(COUNTIF($I$10:$I1582, I1583)&gt;0, "", SUMIF($I$10:$I$3009, $I1583, $AE$10:$AE$3009)))</f>
        <v/>
      </c>
      <c r="AG1583" s="45" t="str">
        <f>IF($AF1583="", "", COUNTIF($AF$10:$AF$3009, "&gt;"&amp;AF1583)+1+COUNTIF($AF$10:$AF1583, $AF1583)-1)</f>
        <v/>
      </c>
      <c r="AI1583" s="42" t="str">
        <f t="shared" si="1154"/>
        <v/>
      </c>
      <c r="AK1583" s="15" t="str">
        <f t="shared" si="1155"/>
        <v/>
      </c>
      <c r="AM1583" s="64" t="str">
        <f t="shared" si="1156"/>
        <v/>
      </c>
      <c r="AN1583" s="65" t="str">
        <f t="shared" si="1157"/>
        <v/>
      </c>
      <c r="AO1583" s="65" t="str">
        <f t="shared" si="1158"/>
        <v/>
      </c>
      <c r="AP1583" s="65" t="str">
        <f t="shared" si="1159"/>
        <v/>
      </c>
      <c r="AQ1583" s="65" t="str">
        <f t="shared" si="1160"/>
        <v/>
      </c>
      <c r="AR1583" s="65" t="str">
        <f t="shared" si="1161"/>
        <v/>
      </c>
      <c r="AS1583" s="65" t="str">
        <f t="shared" si="1162"/>
        <v/>
      </c>
      <c r="AT1583" s="65" t="str">
        <f t="shared" si="1163"/>
        <v/>
      </c>
      <c r="AU1583" s="65" t="str">
        <f t="shared" si="1164"/>
        <v/>
      </c>
      <c r="AV1583" s="66" t="str">
        <f t="shared" si="1165"/>
        <v/>
      </c>
      <c r="AX1583" s="73" t="str">
        <f t="shared" si="1186"/>
        <v/>
      </c>
      <c r="AY1583" s="74" t="str">
        <f t="shared" si="1191"/>
        <v/>
      </c>
      <c r="AZ1583" s="74" t="str">
        <f t="shared" si="1191"/>
        <v/>
      </c>
      <c r="BA1583" s="74" t="str">
        <f t="shared" si="1191"/>
        <v/>
      </c>
      <c r="BB1583" s="74" t="str">
        <f t="shared" si="1191"/>
        <v/>
      </c>
      <c r="BC1583" s="74" t="str">
        <f t="shared" si="1191"/>
        <v/>
      </c>
      <c r="BD1583" s="74" t="str">
        <f t="shared" si="1191"/>
        <v/>
      </c>
      <c r="BE1583" s="74" t="str">
        <f t="shared" si="1191"/>
        <v/>
      </c>
      <c r="BF1583" s="74" t="str">
        <f t="shared" si="1191"/>
        <v/>
      </c>
      <c r="BG1583" s="75" t="str">
        <f t="shared" si="1191"/>
        <v/>
      </c>
      <c r="BI1583" s="73" t="str">
        <f t="shared" si="1187"/>
        <v/>
      </c>
      <c r="BJ1583" s="74" t="str">
        <f t="shared" si="1192"/>
        <v/>
      </c>
      <c r="BK1583" s="74" t="str">
        <f t="shared" si="1192"/>
        <v/>
      </c>
      <c r="BL1583" s="74" t="str">
        <f t="shared" si="1192"/>
        <v/>
      </c>
      <c r="BM1583" s="74" t="str">
        <f t="shared" si="1192"/>
        <v/>
      </c>
      <c r="BN1583" s="74" t="str">
        <f t="shared" si="1192"/>
        <v/>
      </c>
      <c r="BO1583" s="74" t="str">
        <f t="shared" si="1192"/>
        <v/>
      </c>
      <c r="BP1583" s="74" t="str">
        <f t="shared" si="1192"/>
        <v/>
      </c>
      <c r="BQ1583" s="74" t="str">
        <f t="shared" si="1192"/>
        <v/>
      </c>
      <c r="BR1583" s="75" t="str">
        <f t="shared" si="1192"/>
        <v/>
      </c>
      <c r="BU1583" s="42" t="str">
        <f t="shared" si="1166"/>
        <v/>
      </c>
      <c r="BV1583" s="66" t="str">
        <f t="shared" si="1167"/>
        <v/>
      </c>
      <c r="BX1583" s="64" t="str">
        <f t="shared" si="1168"/>
        <v/>
      </c>
      <c r="BY1583" s="65" t="str">
        <f t="shared" si="1169"/>
        <v/>
      </c>
      <c r="BZ1583" s="65" t="str">
        <f t="shared" si="1170"/>
        <v/>
      </c>
      <c r="CA1583" s="65" t="str">
        <f t="shared" si="1171"/>
        <v/>
      </c>
      <c r="CB1583" s="65" t="str">
        <f t="shared" si="1172"/>
        <v/>
      </c>
      <c r="CC1583" s="65" t="str">
        <f t="shared" si="1173"/>
        <v/>
      </c>
      <c r="CD1583" s="65" t="str">
        <f t="shared" si="1174"/>
        <v/>
      </c>
      <c r="CE1583" s="65" t="str">
        <f t="shared" si="1175"/>
        <v/>
      </c>
      <c r="CF1583" s="65" t="str">
        <f t="shared" si="1176"/>
        <v/>
      </c>
      <c r="CG1583" s="66" t="str">
        <f t="shared" si="1177"/>
        <v/>
      </c>
      <c r="CI1583" s="42" t="str">
        <f t="shared" si="1178"/>
        <v/>
      </c>
      <c r="CK1583" s="92" t="str">
        <f t="shared" si="1179"/>
        <v/>
      </c>
      <c r="CL1583" s="65" t="str">
        <f t="shared" si="1180"/>
        <v/>
      </c>
      <c r="CM1583" s="93" t="str">
        <f t="shared" si="1181"/>
        <v/>
      </c>
      <c r="CN1583" s="101" t="str">
        <f t="shared" si="1150"/>
        <v/>
      </c>
      <c r="CP1583" s="92" t="str">
        <f t="shared" si="1182"/>
        <v/>
      </c>
      <c r="CQ1583" s="65" t="str">
        <f t="shared" si="1183"/>
        <v/>
      </c>
      <c r="CR1583" s="93" t="str">
        <f t="shared" si="1184"/>
        <v/>
      </c>
      <c r="CS1583" s="101" t="str">
        <f t="shared" si="1185"/>
        <v/>
      </c>
    </row>
    <row r="1584" spans="1:97" x14ac:dyDescent="0.25">
      <c r="A1584" s="51"/>
      <c r="B1584" s="15" t="str">
        <f t="shared" si="1148"/>
        <v/>
      </c>
      <c r="C1584" s="15" t="str">
        <f t="shared" si="1151"/>
        <v/>
      </c>
      <c r="D1584" s="51"/>
      <c r="E1584" s="137"/>
      <c r="F1584" s="138"/>
      <c r="G1584" s="139"/>
      <c r="H1584" s="138"/>
      <c r="I1584" s="140"/>
      <c r="J1584" s="138"/>
      <c r="K1584" s="141"/>
      <c r="L1584" s="139"/>
      <c r="M1584" s="142"/>
      <c r="N1584" s="142"/>
      <c r="O1584" s="143"/>
      <c r="P1584" s="144"/>
      <c r="Q1584" s="144"/>
      <c r="R1584" s="144"/>
      <c r="S1584" s="144"/>
      <c r="T1584" s="144"/>
      <c r="U1584" s="144"/>
      <c r="V1584" s="144"/>
      <c r="W1584" s="144"/>
      <c r="X1584" s="145"/>
      <c r="Y1584" s="51"/>
      <c r="Z1584" s="13" t="str">
        <f t="shared" si="1152"/>
        <v/>
      </c>
      <c r="AA1584" s="51"/>
      <c r="AE1584" s="42" t="str">
        <f t="shared" si="1153"/>
        <v/>
      </c>
      <c r="AF1584" s="42" t="str">
        <f>IF($I1584="", "", IF(COUNTIF($I$10:$I1583, I1584)&gt;0, "", SUMIF($I$10:$I$3009, $I1584, $AE$10:$AE$3009)))</f>
        <v/>
      </c>
      <c r="AG1584" s="45" t="str">
        <f>IF($AF1584="", "", COUNTIF($AF$10:$AF$3009, "&gt;"&amp;AF1584)+1+COUNTIF($AF$10:$AF1584, $AF1584)-1)</f>
        <v/>
      </c>
      <c r="AI1584" s="42" t="str">
        <f t="shared" si="1154"/>
        <v/>
      </c>
      <c r="AK1584" s="15" t="str">
        <f t="shared" si="1155"/>
        <v/>
      </c>
      <c r="AM1584" s="64" t="str">
        <f t="shared" si="1156"/>
        <v/>
      </c>
      <c r="AN1584" s="65" t="str">
        <f t="shared" si="1157"/>
        <v/>
      </c>
      <c r="AO1584" s="65" t="str">
        <f t="shared" si="1158"/>
        <v/>
      </c>
      <c r="AP1584" s="65" t="str">
        <f t="shared" si="1159"/>
        <v/>
      </c>
      <c r="AQ1584" s="65" t="str">
        <f t="shared" si="1160"/>
        <v/>
      </c>
      <c r="AR1584" s="65" t="str">
        <f t="shared" si="1161"/>
        <v/>
      </c>
      <c r="AS1584" s="65" t="str">
        <f t="shared" si="1162"/>
        <v/>
      </c>
      <c r="AT1584" s="65" t="str">
        <f t="shared" si="1163"/>
        <v/>
      </c>
      <c r="AU1584" s="65" t="str">
        <f t="shared" si="1164"/>
        <v/>
      </c>
      <c r="AV1584" s="66" t="str">
        <f t="shared" si="1165"/>
        <v/>
      </c>
      <c r="AX1584" s="73" t="str">
        <f t="shared" si="1186"/>
        <v/>
      </c>
      <c r="AY1584" s="74" t="str">
        <f t="shared" si="1191"/>
        <v/>
      </c>
      <c r="AZ1584" s="74" t="str">
        <f t="shared" si="1191"/>
        <v/>
      </c>
      <c r="BA1584" s="74" t="str">
        <f t="shared" si="1191"/>
        <v/>
      </c>
      <c r="BB1584" s="74" t="str">
        <f t="shared" si="1191"/>
        <v/>
      </c>
      <c r="BC1584" s="74" t="str">
        <f t="shared" si="1191"/>
        <v/>
      </c>
      <c r="BD1584" s="74" t="str">
        <f t="shared" si="1191"/>
        <v/>
      </c>
      <c r="BE1584" s="74" t="str">
        <f t="shared" si="1191"/>
        <v/>
      </c>
      <c r="BF1584" s="74" t="str">
        <f t="shared" si="1191"/>
        <v/>
      </c>
      <c r="BG1584" s="75" t="str">
        <f t="shared" si="1191"/>
        <v/>
      </c>
      <c r="BI1584" s="73" t="str">
        <f t="shared" si="1187"/>
        <v/>
      </c>
      <c r="BJ1584" s="74" t="str">
        <f t="shared" si="1192"/>
        <v/>
      </c>
      <c r="BK1584" s="74" t="str">
        <f t="shared" si="1192"/>
        <v/>
      </c>
      <c r="BL1584" s="74" t="str">
        <f t="shared" si="1192"/>
        <v/>
      </c>
      <c r="BM1584" s="74" t="str">
        <f t="shared" si="1192"/>
        <v/>
      </c>
      <c r="BN1584" s="74" t="str">
        <f t="shared" si="1192"/>
        <v/>
      </c>
      <c r="BO1584" s="74" t="str">
        <f t="shared" si="1192"/>
        <v/>
      </c>
      <c r="BP1584" s="74" t="str">
        <f t="shared" si="1192"/>
        <v/>
      </c>
      <c r="BQ1584" s="74" t="str">
        <f t="shared" si="1192"/>
        <v/>
      </c>
      <c r="BR1584" s="75" t="str">
        <f t="shared" si="1192"/>
        <v/>
      </c>
      <c r="BU1584" s="42" t="str">
        <f t="shared" si="1166"/>
        <v/>
      </c>
      <c r="BV1584" s="66" t="str">
        <f t="shared" si="1167"/>
        <v/>
      </c>
      <c r="BX1584" s="64" t="str">
        <f t="shared" si="1168"/>
        <v/>
      </c>
      <c r="BY1584" s="65" t="str">
        <f t="shared" si="1169"/>
        <v/>
      </c>
      <c r="BZ1584" s="65" t="str">
        <f t="shared" si="1170"/>
        <v/>
      </c>
      <c r="CA1584" s="65" t="str">
        <f t="shared" si="1171"/>
        <v/>
      </c>
      <c r="CB1584" s="65" t="str">
        <f t="shared" si="1172"/>
        <v/>
      </c>
      <c r="CC1584" s="65" t="str">
        <f t="shared" si="1173"/>
        <v/>
      </c>
      <c r="CD1584" s="65" t="str">
        <f t="shared" si="1174"/>
        <v/>
      </c>
      <c r="CE1584" s="65" t="str">
        <f t="shared" si="1175"/>
        <v/>
      </c>
      <c r="CF1584" s="65" t="str">
        <f t="shared" si="1176"/>
        <v/>
      </c>
      <c r="CG1584" s="66" t="str">
        <f t="shared" si="1177"/>
        <v/>
      </c>
      <c r="CI1584" s="42" t="str">
        <f t="shared" si="1178"/>
        <v/>
      </c>
      <c r="CK1584" s="92" t="str">
        <f t="shared" si="1179"/>
        <v/>
      </c>
      <c r="CL1584" s="65" t="str">
        <f t="shared" si="1180"/>
        <v/>
      </c>
      <c r="CM1584" s="93" t="str">
        <f t="shared" si="1181"/>
        <v/>
      </c>
      <c r="CN1584" s="101" t="str">
        <f t="shared" si="1150"/>
        <v/>
      </c>
      <c r="CP1584" s="92" t="str">
        <f t="shared" si="1182"/>
        <v/>
      </c>
      <c r="CQ1584" s="65" t="str">
        <f t="shared" si="1183"/>
        <v/>
      </c>
      <c r="CR1584" s="93" t="str">
        <f t="shared" si="1184"/>
        <v/>
      </c>
      <c r="CS1584" s="101" t="str">
        <f t="shared" si="1185"/>
        <v/>
      </c>
    </row>
    <row r="1585" spans="1:97" x14ac:dyDescent="0.25">
      <c r="A1585" s="51"/>
      <c r="B1585" s="15" t="str">
        <f t="shared" si="1148"/>
        <v/>
      </c>
      <c r="C1585" s="15" t="str">
        <f t="shared" si="1151"/>
        <v/>
      </c>
      <c r="D1585" s="51"/>
      <c r="E1585" s="137"/>
      <c r="F1585" s="138"/>
      <c r="G1585" s="139"/>
      <c r="H1585" s="138"/>
      <c r="I1585" s="140"/>
      <c r="J1585" s="138"/>
      <c r="K1585" s="141"/>
      <c r="L1585" s="139"/>
      <c r="M1585" s="142"/>
      <c r="N1585" s="142"/>
      <c r="O1585" s="143"/>
      <c r="P1585" s="144"/>
      <c r="Q1585" s="144"/>
      <c r="R1585" s="144"/>
      <c r="S1585" s="144"/>
      <c r="T1585" s="144"/>
      <c r="U1585" s="144"/>
      <c r="V1585" s="144"/>
      <c r="W1585" s="144"/>
      <c r="X1585" s="145"/>
      <c r="Y1585" s="51"/>
      <c r="Z1585" s="13" t="str">
        <f t="shared" si="1152"/>
        <v/>
      </c>
      <c r="AA1585" s="51"/>
      <c r="AE1585" s="42" t="str">
        <f t="shared" si="1153"/>
        <v/>
      </c>
      <c r="AF1585" s="42" t="str">
        <f>IF($I1585="", "", IF(COUNTIF($I$10:$I1584, I1585)&gt;0, "", SUMIF($I$10:$I$3009, $I1585, $AE$10:$AE$3009)))</f>
        <v/>
      </c>
      <c r="AG1585" s="45" t="str">
        <f>IF($AF1585="", "", COUNTIF($AF$10:$AF$3009, "&gt;"&amp;AF1585)+1+COUNTIF($AF$10:$AF1585, $AF1585)-1)</f>
        <v/>
      </c>
      <c r="AI1585" s="42" t="str">
        <f t="shared" si="1154"/>
        <v/>
      </c>
      <c r="AK1585" s="15" t="str">
        <f t="shared" si="1155"/>
        <v/>
      </c>
      <c r="AM1585" s="64" t="str">
        <f t="shared" si="1156"/>
        <v/>
      </c>
      <c r="AN1585" s="65" t="str">
        <f t="shared" si="1157"/>
        <v/>
      </c>
      <c r="AO1585" s="65" t="str">
        <f t="shared" si="1158"/>
        <v/>
      </c>
      <c r="AP1585" s="65" t="str">
        <f t="shared" si="1159"/>
        <v/>
      </c>
      <c r="AQ1585" s="65" t="str">
        <f t="shared" si="1160"/>
        <v/>
      </c>
      <c r="AR1585" s="65" t="str">
        <f t="shared" si="1161"/>
        <v/>
      </c>
      <c r="AS1585" s="65" t="str">
        <f t="shared" si="1162"/>
        <v/>
      </c>
      <c r="AT1585" s="65" t="str">
        <f t="shared" si="1163"/>
        <v/>
      </c>
      <c r="AU1585" s="65" t="str">
        <f t="shared" si="1164"/>
        <v/>
      </c>
      <c r="AV1585" s="66" t="str">
        <f t="shared" si="1165"/>
        <v/>
      </c>
      <c r="AX1585" s="73" t="str">
        <f t="shared" si="1186"/>
        <v/>
      </c>
      <c r="AY1585" s="74" t="str">
        <f t="shared" si="1191"/>
        <v/>
      </c>
      <c r="AZ1585" s="74" t="str">
        <f t="shared" si="1191"/>
        <v/>
      </c>
      <c r="BA1585" s="74" t="str">
        <f t="shared" si="1191"/>
        <v/>
      </c>
      <c r="BB1585" s="74" t="str">
        <f t="shared" si="1191"/>
        <v/>
      </c>
      <c r="BC1585" s="74" t="str">
        <f t="shared" si="1191"/>
        <v/>
      </c>
      <c r="BD1585" s="74" t="str">
        <f t="shared" si="1191"/>
        <v/>
      </c>
      <c r="BE1585" s="74" t="str">
        <f t="shared" si="1191"/>
        <v/>
      </c>
      <c r="BF1585" s="74" t="str">
        <f t="shared" si="1191"/>
        <v/>
      </c>
      <c r="BG1585" s="75" t="str">
        <f t="shared" si="1191"/>
        <v/>
      </c>
      <c r="BI1585" s="73" t="str">
        <f t="shared" si="1187"/>
        <v/>
      </c>
      <c r="BJ1585" s="74" t="str">
        <f t="shared" si="1192"/>
        <v/>
      </c>
      <c r="BK1585" s="74" t="str">
        <f t="shared" si="1192"/>
        <v/>
      </c>
      <c r="BL1585" s="74" t="str">
        <f t="shared" si="1192"/>
        <v/>
      </c>
      <c r="BM1585" s="74" t="str">
        <f t="shared" si="1192"/>
        <v/>
      </c>
      <c r="BN1585" s="74" t="str">
        <f t="shared" si="1192"/>
        <v/>
      </c>
      <c r="BO1585" s="74" t="str">
        <f t="shared" si="1192"/>
        <v/>
      </c>
      <c r="BP1585" s="74" t="str">
        <f t="shared" si="1192"/>
        <v/>
      </c>
      <c r="BQ1585" s="74" t="str">
        <f t="shared" si="1192"/>
        <v/>
      </c>
      <c r="BR1585" s="75" t="str">
        <f t="shared" si="1192"/>
        <v/>
      </c>
      <c r="BU1585" s="42" t="str">
        <f t="shared" si="1166"/>
        <v/>
      </c>
      <c r="BV1585" s="66" t="str">
        <f t="shared" si="1167"/>
        <v/>
      </c>
      <c r="BX1585" s="64" t="str">
        <f t="shared" si="1168"/>
        <v/>
      </c>
      <c r="BY1585" s="65" t="str">
        <f t="shared" si="1169"/>
        <v/>
      </c>
      <c r="BZ1585" s="65" t="str">
        <f t="shared" si="1170"/>
        <v/>
      </c>
      <c r="CA1585" s="65" t="str">
        <f t="shared" si="1171"/>
        <v/>
      </c>
      <c r="CB1585" s="65" t="str">
        <f t="shared" si="1172"/>
        <v/>
      </c>
      <c r="CC1585" s="65" t="str">
        <f t="shared" si="1173"/>
        <v/>
      </c>
      <c r="CD1585" s="65" t="str">
        <f t="shared" si="1174"/>
        <v/>
      </c>
      <c r="CE1585" s="65" t="str">
        <f t="shared" si="1175"/>
        <v/>
      </c>
      <c r="CF1585" s="65" t="str">
        <f t="shared" si="1176"/>
        <v/>
      </c>
      <c r="CG1585" s="66" t="str">
        <f t="shared" si="1177"/>
        <v/>
      </c>
      <c r="CI1585" s="42" t="str">
        <f t="shared" si="1178"/>
        <v/>
      </c>
      <c r="CK1585" s="92" t="str">
        <f t="shared" si="1179"/>
        <v/>
      </c>
      <c r="CL1585" s="65" t="str">
        <f t="shared" si="1180"/>
        <v/>
      </c>
      <c r="CM1585" s="93" t="str">
        <f t="shared" si="1181"/>
        <v/>
      </c>
      <c r="CN1585" s="101" t="str">
        <f t="shared" si="1150"/>
        <v/>
      </c>
      <c r="CP1585" s="92" t="str">
        <f t="shared" si="1182"/>
        <v/>
      </c>
      <c r="CQ1585" s="65" t="str">
        <f t="shared" si="1183"/>
        <v/>
      </c>
      <c r="CR1585" s="93" t="str">
        <f t="shared" si="1184"/>
        <v/>
      </c>
      <c r="CS1585" s="101" t="str">
        <f t="shared" si="1185"/>
        <v/>
      </c>
    </row>
    <row r="1586" spans="1:97" x14ac:dyDescent="0.25">
      <c r="A1586" s="51"/>
      <c r="B1586" s="15" t="str">
        <f t="shared" si="1148"/>
        <v/>
      </c>
      <c r="C1586" s="15" t="str">
        <f t="shared" si="1151"/>
        <v/>
      </c>
      <c r="D1586" s="51"/>
      <c r="E1586" s="137"/>
      <c r="F1586" s="138"/>
      <c r="G1586" s="139"/>
      <c r="H1586" s="138"/>
      <c r="I1586" s="140"/>
      <c r="J1586" s="138"/>
      <c r="K1586" s="141"/>
      <c r="L1586" s="139"/>
      <c r="M1586" s="142"/>
      <c r="N1586" s="142"/>
      <c r="O1586" s="143"/>
      <c r="P1586" s="144"/>
      <c r="Q1586" s="144"/>
      <c r="R1586" s="144"/>
      <c r="S1586" s="144"/>
      <c r="T1586" s="144"/>
      <c r="U1586" s="144"/>
      <c r="V1586" s="144"/>
      <c r="W1586" s="144"/>
      <c r="X1586" s="145"/>
      <c r="Y1586" s="51"/>
      <c r="Z1586" s="13" t="str">
        <f t="shared" si="1152"/>
        <v/>
      </c>
      <c r="AA1586" s="51"/>
      <c r="AE1586" s="42" t="str">
        <f t="shared" si="1153"/>
        <v/>
      </c>
      <c r="AF1586" s="42" t="str">
        <f>IF($I1586="", "", IF(COUNTIF($I$10:$I1585, I1586)&gt;0, "", SUMIF($I$10:$I$3009, $I1586, $AE$10:$AE$3009)))</f>
        <v/>
      </c>
      <c r="AG1586" s="45" t="str">
        <f>IF($AF1586="", "", COUNTIF($AF$10:$AF$3009, "&gt;"&amp;AF1586)+1+COUNTIF($AF$10:$AF1586, $AF1586)-1)</f>
        <v/>
      </c>
      <c r="AI1586" s="42" t="str">
        <f t="shared" si="1154"/>
        <v/>
      </c>
      <c r="AK1586" s="15" t="str">
        <f t="shared" si="1155"/>
        <v/>
      </c>
      <c r="AM1586" s="64" t="str">
        <f t="shared" si="1156"/>
        <v/>
      </c>
      <c r="AN1586" s="65" t="str">
        <f t="shared" si="1157"/>
        <v/>
      </c>
      <c r="AO1586" s="65" t="str">
        <f t="shared" si="1158"/>
        <v/>
      </c>
      <c r="AP1586" s="65" t="str">
        <f t="shared" si="1159"/>
        <v/>
      </c>
      <c r="AQ1586" s="65" t="str">
        <f t="shared" si="1160"/>
        <v/>
      </c>
      <c r="AR1586" s="65" t="str">
        <f t="shared" si="1161"/>
        <v/>
      </c>
      <c r="AS1586" s="65" t="str">
        <f t="shared" si="1162"/>
        <v/>
      </c>
      <c r="AT1586" s="65" t="str">
        <f t="shared" si="1163"/>
        <v/>
      </c>
      <c r="AU1586" s="65" t="str">
        <f t="shared" si="1164"/>
        <v/>
      </c>
      <c r="AV1586" s="66" t="str">
        <f t="shared" si="1165"/>
        <v/>
      </c>
      <c r="AX1586" s="73" t="str">
        <f t="shared" si="1186"/>
        <v/>
      </c>
      <c r="AY1586" s="74" t="str">
        <f t="shared" ref="AY1586:BG1595" si="1193">IF(AY$9="", "", IF($H1586=AY$9, $AE1586, ""))</f>
        <v/>
      </c>
      <c r="AZ1586" s="74" t="str">
        <f t="shared" si="1193"/>
        <v/>
      </c>
      <c r="BA1586" s="74" t="str">
        <f t="shared" si="1193"/>
        <v/>
      </c>
      <c r="BB1586" s="74" t="str">
        <f t="shared" si="1193"/>
        <v/>
      </c>
      <c r="BC1586" s="74" t="str">
        <f t="shared" si="1193"/>
        <v/>
      </c>
      <c r="BD1586" s="74" t="str">
        <f t="shared" si="1193"/>
        <v/>
      </c>
      <c r="BE1586" s="74" t="str">
        <f t="shared" si="1193"/>
        <v/>
      </c>
      <c r="BF1586" s="74" t="str">
        <f t="shared" si="1193"/>
        <v/>
      </c>
      <c r="BG1586" s="75" t="str">
        <f t="shared" si="1193"/>
        <v/>
      </c>
      <c r="BI1586" s="73" t="str">
        <f t="shared" si="1187"/>
        <v/>
      </c>
      <c r="BJ1586" s="74" t="str">
        <f t="shared" si="1192"/>
        <v/>
      </c>
      <c r="BK1586" s="74" t="str">
        <f t="shared" si="1192"/>
        <v/>
      </c>
      <c r="BL1586" s="74" t="str">
        <f t="shared" si="1192"/>
        <v/>
      </c>
      <c r="BM1586" s="74" t="str">
        <f t="shared" si="1192"/>
        <v/>
      </c>
      <c r="BN1586" s="74" t="str">
        <f t="shared" si="1192"/>
        <v/>
      </c>
      <c r="BO1586" s="74" t="str">
        <f t="shared" si="1192"/>
        <v/>
      </c>
      <c r="BP1586" s="74" t="str">
        <f t="shared" si="1192"/>
        <v/>
      </c>
      <c r="BQ1586" s="74" t="str">
        <f t="shared" si="1192"/>
        <v/>
      </c>
      <c r="BR1586" s="75" t="str">
        <f t="shared" si="1192"/>
        <v/>
      </c>
      <c r="BU1586" s="42" t="str">
        <f t="shared" si="1166"/>
        <v/>
      </c>
      <c r="BV1586" s="66" t="str">
        <f t="shared" si="1167"/>
        <v/>
      </c>
      <c r="BX1586" s="64" t="str">
        <f t="shared" si="1168"/>
        <v/>
      </c>
      <c r="BY1586" s="65" t="str">
        <f t="shared" si="1169"/>
        <v/>
      </c>
      <c r="BZ1586" s="65" t="str">
        <f t="shared" si="1170"/>
        <v/>
      </c>
      <c r="CA1586" s="65" t="str">
        <f t="shared" si="1171"/>
        <v/>
      </c>
      <c r="CB1586" s="65" t="str">
        <f t="shared" si="1172"/>
        <v/>
      </c>
      <c r="CC1586" s="65" t="str">
        <f t="shared" si="1173"/>
        <v/>
      </c>
      <c r="CD1586" s="65" t="str">
        <f t="shared" si="1174"/>
        <v/>
      </c>
      <c r="CE1586" s="65" t="str">
        <f t="shared" si="1175"/>
        <v/>
      </c>
      <c r="CF1586" s="65" t="str">
        <f t="shared" si="1176"/>
        <v/>
      </c>
      <c r="CG1586" s="66" t="str">
        <f t="shared" si="1177"/>
        <v/>
      </c>
      <c r="CI1586" s="42" t="str">
        <f t="shared" si="1178"/>
        <v/>
      </c>
      <c r="CK1586" s="92" t="str">
        <f t="shared" si="1179"/>
        <v/>
      </c>
      <c r="CL1586" s="65" t="str">
        <f t="shared" si="1180"/>
        <v/>
      </c>
      <c r="CM1586" s="93" t="str">
        <f t="shared" si="1181"/>
        <v/>
      </c>
      <c r="CN1586" s="101" t="str">
        <f t="shared" si="1150"/>
        <v/>
      </c>
      <c r="CP1586" s="92" t="str">
        <f t="shared" si="1182"/>
        <v/>
      </c>
      <c r="CQ1586" s="65" t="str">
        <f t="shared" si="1183"/>
        <v/>
      </c>
      <c r="CR1586" s="93" t="str">
        <f t="shared" si="1184"/>
        <v/>
      </c>
      <c r="CS1586" s="101" t="str">
        <f t="shared" si="1185"/>
        <v/>
      </c>
    </row>
    <row r="1587" spans="1:97" x14ac:dyDescent="0.25">
      <c r="A1587" s="51"/>
      <c r="B1587" s="15" t="str">
        <f t="shared" si="1148"/>
        <v/>
      </c>
      <c r="C1587" s="15" t="str">
        <f t="shared" si="1151"/>
        <v/>
      </c>
      <c r="D1587" s="51"/>
      <c r="E1587" s="137"/>
      <c r="F1587" s="138"/>
      <c r="G1587" s="139"/>
      <c r="H1587" s="138"/>
      <c r="I1587" s="140"/>
      <c r="J1587" s="138"/>
      <c r="K1587" s="141"/>
      <c r="L1587" s="139"/>
      <c r="M1587" s="142"/>
      <c r="N1587" s="142"/>
      <c r="O1587" s="143"/>
      <c r="P1587" s="144"/>
      <c r="Q1587" s="144"/>
      <c r="R1587" s="144"/>
      <c r="S1587" s="144"/>
      <c r="T1587" s="144"/>
      <c r="U1587" s="144"/>
      <c r="V1587" s="144"/>
      <c r="W1587" s="144"/>
      <c r="X1587" s="145"/>
      <c r="Y1587" s="51"/>
      <c r="Z1587" s="13" t="str">
        <f t="shared" si="1152"/>
        <v/>
      </c>
      <c r="AA1587" s="51"/>
      <c r="AE1587" s="42" t="str">
        <f t="shared" si="1153"/>
        <v/>
      </c>
      <c r="AF1587" s="42" t="str">
        <f>IF($I1587="", "", IF(COUNTIF($I$10:$I1586, I1587)&gt;0, "", SUMIF($I$10:$I$3009, $I1587, $AE$10:$AE$3009)))</f>
        <v/>
      </c>
      <c r="AG1587" s="45" t="str">
        <f>IF($AF1587="", "", COUNTIF($AF$10:$AF$3009, "&gt;"&amp;AF1587)+1+COUNTIF($AF$10:$AF1587, $AF1587)-1)</f>
        <v/>
      </c>
      <c r="AI1587" s="42" t="str">
        <f t="shared" si="1154"/>
        <v/>
      </c>
      <c r="AK1587" s="15" t="str">
        <f t="shared" si="1155"/>
        <v/>
      </c>
      <c r="AM1587" s="64" t="str">
        <f t="shared" si="1156"/>
        <v/>
      </c>
      <c r="AN1587" s="65" t="str">
        <f t="shared" si="1157"/>
        <v/>
      </c>
      <c r="AO1587" s="65" t="str">
        <f t="shared" si="1158"/>
        <v/>
      </c>
      <c r="AP1587" s="65" t="str">
        <f t="shared" si="1159"/>
        <v/>
      </c>
      <c r="AQ1587" s="65" t="str">
        <f t="shared" si="1160"/>
        <v/>
      </c>
      <c r="AR1587" s="65" t="str">
        <f t="shared" si="1161"/>
        <v/>
      </c>
      <c r="AS1587" s="65" t="str">
        <f t="shared" si="1162"/>
        <v/>
      </c>
      <c r="AT1587" s="65" t="str">
        <f t="shared" si="1163"/>
        <v/>
      </c>
      <c r="AU1587" s="65" t="str">
        <f t="shared" si="1164"/>
        <v/>
      </c>
      <c r="AV1587" s="66" t="str">
        <f t="shared" si="1165"/>
        <v/>
      </c>
      <c r="AX1587" s="73" t="str">
        <f t="shared" si="1186"/>
        <v/>
      </c>
      <c r="AY1587" s="74" t="str">
        <f t="shared" si="1193"/>
        <v/>
      </c>
      <c r="AZ1587" s="74" t="str">
        <f t="shared" si="1193"/>
        <v/>
      </c>
      <c r="BA1587" s="74" t="str">
        <f t="shared" si="1193"/>
        <v/>
      </c>
      <c r="BB1587" s="74" t="str">
        <f t="shared" si="1193"/>
        <v/>
      </c>
      <c r="BC1587" s="74" t="str">
        <f t="shared" si="1193"/>
        <v/>
      </c>
      <c r="BD1587" s="74" t="str">
        <f t="shared" si="1193"/>
        <v/>
      </c>
      <c r="BE1587" s="74" t="str">
        <f t="shared" si="1193"/>
        <v/>
      </c>
      <c r="BF1587" s="74" t="str">
        <f t="shared" si="1193"/>
        <v/>
      </c>
      <c r="BG1587" s="75" t="str">
        <f t="shared" si="1193"/>
        <v/>
      </c>
      <c r="BI1587" s="73" t="str">
        <f t="shared" si="1187"/>
        <v/>
      </c>
      <c r="BJ1587" s="74" t="str">
        <f t="shared" si="1192"/>
        <v/>
      </c>
      <c r="BK1587" s="74" t="str">
        <f t="shared" si="1192"/>
        <v/>
      </c>
      <c r="BL1587" s="74" t="str">
        <f t="shared" si="1192"/>
        <v/>
      </c>
      <c r="BM1587" s="74" t="str">
        <f t="shared" si="1192"/>
        <v/>
      </c>
      <c r="BN1587" s="74" t="str">
        <f t="shared" si="1192"/>
        <v/>
      </c>
      <c r="BO1587" s="74" t="str">
        <f t="shared" si="1192"/>
        <v/>
      </c>
      <c r="BP1587" s="74" t="str">
        <f t="shared" si="1192"/>
        <v/>
      </c>
      <c r="BQ1587" s="74" t="str">
        <f t="shared" si="1192"/>
        <v/>
      </c>
      <c r="BR1587" s="75" t="str">
        <f t="shared" si="1192"/>
        <v/>
      </c>
      <c r="BU1587" s="42" t="str">
        <f t="shared" si="1166"/>
        <v/>
      </c>
      <c r="BV1587" s="66" t="str">
        <f t="shared" si="1167"/>
        <v/>
      </c>
      <c r="BX1587" s="64" t="str">
        <f t="shared" si="1168"/>
        <v/>
      </c>
      <c r="BY1587" s="65" t="str">
        <f t="shared" si="1169"/>
        <v/>
      </c>
      <c r="BZ1587" s="65" t="str">
        <f t="shared" si="1170"/>
        <v/>
      </c>
      <c r="CA1587" s="65" t="str">
        <f t="shared" si="1171"/>
        <v/>
      </c>
      <c r="CB1587" s="65" t="str">
        <f t="shared" si="1172"/>
        <v/>
      </c>
      <c r="CC1587" s="65" t="str">
        <f t="shared" si="1173"/>
        <v/>
      </c>
      <c r="CD1587" s="65" t="str">
        <f t="shared" si="1174"/>
        <v/>
      </c>
      <c r="CE1587" s="65" t="str">
        <f t="shared" si="1175"/>
        <v/>
      </c>
      <c r="CF1587" s="65" t="str">
        <f t="shared" si="1176"/>
        <v/>
      </c>
      <c r="CG1587" s="66" t="str">
        <f t="shared" si="1177"/>
        <v/>
      </c>
      <c r="CI1587" s="42" t="str">
        <f t="shared" si="1178"/>
        <v/>
      </c>
      <c r="CK1587" s="92" t="str">
        <f t="shared" si="1179"/>
        <v/>
      </c>
      <c r="CL1587" s="65" t="str">
        <f t="shared" si="1180"/>
        <v/>
      </c>
      <c r="CM1587" s="93" t="str">
        <f t="shared" si="1181"/>
        <v/>
      </c>
      <c r="CN1587" s="101" t="str">
        <f t="shared" si="1150"/>
        <v/>
      </c>
      <c r="CP1587" s="92" t="str">
        <f t="shared" si="1182"/>
        <v/>
      </c>
      <c r="CQ1587" s="65" t="str">
        <f t="shared" si="1183"/>
        <v/>
      </c>
      <c r="CR1587" s="93" t="str">
        <f t="shared" si="1184"/>
        <v/>
      </c>
      <c r="CS1587" s="101" t="str">
        <f t="shared" si="1185"/>
        <v/>
      </c>
    </row>
    <row r="1588" spans="1:97" x14ac:dyDescent="0.25">
      <c r="A1588" s="51"/>
      <c r="B1588" s="15" t="str">
        <f t="shared" si="1148"/>
        <v/>
      </c>
      <c r="C1588" s="15" t="str">
        <f t="shared" si="1151"/>
        <v/>
      </c>
      <c r="D1588" s="51"/>
      <c r="E1588" s="137"/>
      <c r="F1588" s="138"/>
      <c r="G1588" s="139"/>
      <c r="H1588" s="138"/>
      <c r="I1588" s="140"/>
      <c r="J1588" s="138"/>
      <c r="K1588" s="141"/>
      <c r="L1588" s="139"/>
      <c r="M1588" s="142"/>
      <c r="N1588" s="142"/>
      <c r="O1588" s="143"/>
      <c r="P1588" s="144"/>
      <c r="Q1588" s="144"/>
      <c r="R1588" s="144"/>
      <c r="S1588" s="144"/>
      <c r="T1588" s="144"/>
      <c r="U1588" s="144"/>
      <c r="V1588" s="144"/>
      <c r="W1588" s="144"/>
      <c r="X1588" s="145"/>
      <c r="Y1588" s="51"/>
      <c r="Z1588" s="13" t="str">
        <f t="shared" si="1152"/>
        <v/>
      </c>
      <c r="AA1588" s="51"/>
      <c r="AE1588" s="42" t="str">
        <f t="shared" si="1153"/>
        <v/>
      </c>
      <c r="AF1588" s="42" t="str">
        <f>IF($I1588="", "", IF(COUNTIF($I$10:$I1587, I1588)&gt;0, "", SUMIF($I$10:$I$3009, $I1588, $AE$10:$AE$3009)))</f>
        <v/>
      </c>
      <c r="AG1588" s="45" t="str">
        <f>IF($AF1588="", "", COUNTIF($AF$10:$AF$3009, "&gt;"&amp;AF1588)+1+COUNTIF($AF$10:$AF1588, $AF1588)-1)</f>
        <v/>
      </c>
      <c r="AI1588" s="42" t="str">
        <f t="shared" si="1154"/>
        <v/>
      </c>
      <c r="AK1588" s="15" t="str">
        <f t="shared" si="1155"/>
        <v/>
      </c>
      <c r="AM1588" s="64" t="str">
        <f t="shared" si="1156"/>
        <v/>
      </c>
      <c r="AN1588" s="65" t="str">
        <f t="shared" si="1157"/>
        <v/>
      </c>
      <c r="AO1588" s="65" t="str">
        <f t="shared" si="1158"/>
        <v/>
      </c>
      <c r="AP1588" s="65" t="str">
        <f t="shared" si="1159"/>
        <v/>
      </c>
      <c r="AQ1588" s="65" t="str">
        <f t="shared" si="1160"/>
        <v/>
      </c>
      <c r="AR1588" s="65" t="str">
        <f t="shared" si="1161"/>
        <v/>
      </c>
      <c r="AS1588" s="65" t="str">
        <f t="shared" si="1162"/>
        <v/>
      </c>
      <c r="AT1588" s="65" t="str">
        <f t="shared" si="1163"/>
        <v/>
      </c>
      <c r="AU1588" s="65" t="str">
        <f t="shared" si="1164"/>
        <v/>
      </c>
      <c r="AV1588" s="66" t="str">
        <f t="shared" si="1165"/>
        <v/>
      </c>
      <c r="AX1588" s="73" t="str">
        <f t="shared" si="1186"/>
        <v/>
      </c>
      <c r="AY1588" s="74" t="str">
        <f t="shared" si="1193"/>
        <v/>
      </c>
      <c r="AZ1588" s="74" t="str">
        <f t="shared" si="1193"/>
        <v/>
      </c>
      <c r="BA1588" s="74" t="str">
        <f t="shared" si="1193"/>
        <v/>
      </c>
      <c r="BB1588" s="74" t="str">
        <f t="shared" si="1193"/>
        <v/>
      </c>
      <c r="BC1588" s="74" t="str">
        <f t="shared" si="1193"/>
        <v/>
      </c>
      <c r="BD1588" s="74" t="str">
        <f t="shared" si="1193"/>
        <v/>
      </c>
      <c r="BE1588" s="74" t="str">
        <f t="shared" si="1193"/>
        <v/>
      </c>
      <c r="BF1588" s="74" t="str">
        <f t="shared" si="1193"/>
        <v/>
      </c>
      <c r="BG1588" s="75" t="str">
        <f t="shared" si="1193"/>
        <v/>
      </c>
      <c r="BI1588" s="73" t="str">
        <f t="shared" si="1187"/>
        <v/>
      </c>
      <c r="BJ1588" s="74" t="str">
        <f t="shared" si="1192"/>
        <v/>
      </c>
      <c r="BK1588" s="74" t="str">
        <f t="shared" si="1192"/>
        <v/>
      </c>
      <c r="BL1588" s="74" t="str">
        <f t="shared" si="1192"/>
        <v/>
      </c>
      <c r="BM1588" s="74" t="str">
        <f t="shared" si="1192"/>
        <v/>
      </c>
      <c r="BN1588" s="74" t="str">
        <f t="shared" si="1192"/>
        <v/>
      </c>
      <c r="BO1588" s="74" t="str">
        <f t="shared" si="1192"/>
        <v/>
      </c>
      <c r="BP1588" s="74" t="str">
        <f t="shared" si="1192"/>
        <v/>
      </c>
      <c r="BQ1588" s="74" t="str">
        <f t="shared" si="1192"/>
        <v/>
      </c>
      <c r="BR1588" s="75" t="str">
        <f t="shared" si="1192"/>
        <v/>
      </c>
      <c r="BU1588" s="42" t="str">
        <f t="shared" si="1166"/>
        <v/>
      </c>
      <c r="BV1588" s="66" t="str">
        <f t="shared" si="1167"/>
        <v/>
      </c>
      <c r="BX1588" s="64" t="str">
        <f t="shared" si="1168"/>
        <v/>
      </c>
      <c r="BY1588" s="65" t="str">
        <f t="shared" si="1169"/>
        <v/>
      </c>
      <c r="BZ1588" s="65" t="str">
        <f t="shared" si="1170"/>
        <v/>
      </c>
      <c r="CA1588" s="65" t="str">
        <f t="shared" si="1171"/>
        <v/>
      </c>
      <c r="CB1588" s="65" t="str">
        <f t="shared" si="1172"/>
        <v/>
      </c>
      <c r="CC1588" s="65" t="str">
        <f t="shared" si="1173"/>
        <v/>
      </c>
      <c r="CD1588" s="65" t="str">
        <f t="shared" si="1174"/>
        <v/>
      </c>
      <c r="CE1588" s="65" t="str">
        <f t="shared" si="1175"/>
        <v/>
      </c>
      <c r="CF1588" s="65" t="str">
        <f t="shared" si="1176"/>
        <v/>
      </c>
      <c r="CG1588" s="66" t="str">
        <f t="shared" si="1177"/>
        <v/>
      </c>
      <c r="CI1588" s="42" t="str">
        <f t="shared" si="1178"/>
        <v/>
      </c>
      <c r="CK1588" s="92" t="str">
        <f t="shared" si="1179"/>
        <v/>
      </c>
      <c r="CL1588" s="65" t="str">
        <f t="shared" si="1180"/>
        <v/>
      </c>
      <c r="CM1588" s="93" t="str">
        <f t="shared" si="1181"/>
        <v/>
      </c>
      <c r="CN1588" s="101" t="str">
        <f t="shared" si="1150"/>
        <v/>
      </c>
      <c r="CP1588" s="92" t="str">
        <f t="shared" si="1182"/>
        <v/>
      </c>
      <c r="CQ1588" s="65" t="str">
        <f t="shared" si="1183"/>
        <v/>
      </c>
      <c r="CR1588" s="93" t="str">
        <f t="shared" si="1184"/>
        <v/>
      </c>
      <c r="CS1588" s="101" t="str">
        <f t="shared" si="1185"/>
        <v/>
      </c>
    </row>
    <row r="1589" spans="1:97" x14ac:dyDescent="0.25">
      <c r="A1589" s="51"/>
      <c r="B1589" s="15" t="str">
        <f t="shared" si="1148"/>
        <v/>
      </c>
      <c r="C1589" s="15" t="str">
        <f t="shared" si="1151"/>
        <v/>
      </c>
      <c r="D1589" s="51"/>
      <c r="E1589" s="137"/>
      <c r="F1589" s="138"/>
      <c r="G1589" s="139"/>
      <c r="H1589" s="138"/>
      <c r="I1589" s="140"/>
      <c r="J1589" s="138"/>
      <c r="K1589" s="141"/>
      <c r="L1589" s="139"/>
      <c r="M1589" s="142"/>
      <c r="N1589" s="142"/>
      <c r="O1589" s="143"/>
      <c r="P1589" s="144"/>
      <c r="Q1589" s="144"/>
      <c r="R1589" s="144"/>
      <c r="S1589" s="144"/>
      <c r="T1589" s="144"/>
      <c r="U1589" s="144"/>
      <c r="V1589" s="144"/>
      <c r="W1589" s="144"/>
      <c r="X1589" s="145"/>
      <c r="Y1589" s="51"/>
      <c r="Z1589" s="13" t="str">
        <f t="shared" si="1152"/>
        <v/>
      </c>
      <c r="AA1589" s="51"/>
      <c r="AE1589" s="42" t="str">
        <f t="shared" si="1153"/>
        <v/>
      </c>
      <c r="AF1589" s="42" t="str">
        <f>IF($I1589="", "", IF(COUNTIF($I$10:$I1588, I1589)&gt;0, "", SUMIF($I$10:$I$3009, $I1589, $AE$10:$AE$3009)))</f>
        <v/>
      </c>
      <c r="AG1589" s="45" t="str">
        <f>IF($AF1589="", "", COUNTIF($AF$10:$AF$3009, "&gt;"&amp;AF1589)+1+COUNTIF($AF$10:$AF1589, $AF1589)-1)</f>
        <v/>
      </c>
      <c r="AI1589" s="42" t="str">
        <f t="shared" si="1154"/>
        <v/>
      </c>
      <c r="AK1589" s="15" t="str">
        <f t="shared" si="1155"/>
        <v/>
      </c>
      <c r="AM1589" s="64" t="str">
        <f t="shared" si="1156"/>
        <v/>
      </c>
      <c r="AN1589" s="65" t="str">
        <f t="shared" si="1157"/>
        <v/>
      </c>
      <c r="AO1589" s="65" t="str">
        <f t="shared" si="1158"/>
        <v/>
      </c>
      <c r="AP1589" s="65" t="str">
        <f t="shared" si="1159"/>
        <v/>
      </c>
      <c r="AQ1589" s="65" t="str">
        <f t="shared" si="1160"/>
        <v/>
      </c>
      <c r="AR1589" s="65" t="str">
        <f t="shared" si="1161"/>
        <v/>
      </c>
      <c r="AS1589" s="65" t="str">
        <f t="shared" si="1162"/>
        <v/>
      </c>
      <c r="AT1589" s="65" t="str">
        <f t="shared" si="1163"/>
        <v/>
      </c>
      <c r="AU1589" s="65" t="str">
        <f t="shared" si="1164"/>
        <v/>
      </c>
      <c r="AV1589" s="66" t="str">
        <f t="shared" si="1165"/>
        <v/>
      </c>
      <c r="AX1589" s="73" t="str">
        <f t="shared" si="1186"/>
        <v/>
      </c>
      <c r="AY1589" s="74" t="str">
        <f t="shared" si="1193"/>
        <v/>
      </c>
      <c r="AZ1589" s="74" t="str">
        <f t="shared" si="1193"/>
        <v/>
      </c>
      <c r="BA1589" s="74" t="str">
        <f t="shared" si="1193"/>
        <v/>
      </c>
      <c r="BB1589" s="74" t="str">
        <f t="shared" si="1193"/>
        <v/>
      </c>
      <c r="BC1589" s="74" t="str">
        <f t="shared" si="1193"/>
        <v/>
      </c>
      <c r="BD1589" s="74" t="str">
        <f t="shared" si="1193"/>
        <v/>
      </c>
      <c r="BE1589" s="74" t="str">
        <f t="shared" si="1193"/>
        <v/>
      </c>
      <c r="BF1589" s="74" t="str">
        <f t="shared" si="1193"/>
        <v/>
      </c>
      <c r="BG1589" s="75" t="str">
        <f t="shared" si="1193"/>
        <v/>
      </c>
      <c r="BI1589" s="73" t="str">
        <f t="shared" si="1187"/>
        <v/>
      </c>
      <c r="BJ1589" s="74" t="str">
        <f t="shared" si="1192"/>
        <v/>
      </c>
      <c r="BK1589" s="74" t="str">
        <f t="shared" si="1192"/>
        <v/>
      </c>
      <c r="BL1589" s="74" t="str">
        <f t="shared" si="1192"/>
        <v/>
      </c>
      <c r="BM1589" s="74" t="str">
        <f t="shared" si="1192"/>
        <v/>
      </c>
      <c r="BN1589" s="74" t="str">
        <f t="shared" si="1192"/>
        <v/>
      </c>
      <c r="BO1589" s="74" t="str">
        <f t="shared" si="1192"/>
        <v/>
      </c>
      <c r="BP1589" s="74" t="str">
        <f t="shared" si="1192"/>
        <v/>
      </c>
      <c r="BQ1589" s="74" t="str">
        <f t="shared" si="1192"/>
        <v/>
      </c>
      <c r="BR1589" s="75" t="str">
        <f t="shared" si="1192"/>
        <v/>
      </c>
      <c r="BU1589" s="42" t="str">
        <f t="shared" si="1166"/>
        <v/>
      </c>
      <c r="BV1589" s="66" t="str">
        <f t="shared" si="1167"/>
        <v/>
      </c>
      <c r="BX1589" s="64" t="str">
        <f t="shared" si="1168"/>
        <v/>
      </c>
      <c r="BY1589" s="65" t="str">
        <f t="shared" si="1169"/>
        <v/>
      </c>
      <c r="BZ1589" s="65" t="str">
        <f t="shared" si="1170"/>
        <v/>
      </c>
      <c r="CA1589" s="65" t="str">
        <f t="shared" si="1171"/>
        <v/>
      </c>
      <c r="CB1589" s="65" t="str">
        <f t="shared" si="1172"/>
        <v/>
      </c>
      <c r="CC1589" s="65" t="str">
        <f t="shared" si="1173"/>
        <v/>
      </c>
      <c r="CD1589" s="65" t="str">
        <f t="shared" si="1174"/>
        <v/>
      </c>
      <c r="CE1589" s="65" t="str">
        <f t="shared" si="1175"/>
        <v/>
      </c>
      <c r="CF1589" s="65" t="str">
        <f t="shared" si="1176"/>
        <v/>
      </c>
      <c r="CG1589" s="66" t="str">
        <f t="shared" si="1177"/>
        <v/>
      </c>
      <c r="CI1589" s="42" t="str">
        <f t="shared" si="1178"/>
        <v/>
      </c>
      <c r="CK1589" s="92" t="str">
        <f t="shared" si="1179"/>
        <v/>
      </c>
      <c r="CL1589" s="65" t="str">
        <f t="shared" si="1180"/>
        <v/>
      </c>
      <c r="CM1589" s="93" t="str">
        <f t="shared" si="1181"/>
        <v/>
      </c>
      <c r="CN1589" s="101" t="str">
        <f t="shared" si="1150"/>
        <v/>
      </c>
      <c r="CP1589" s="92" t="str">
        <f t="shared" si="1182"/>
        <v/>
      </c>
      <c r="CQ1589" s="65" t="str">
        <f t="shared" si="1183"/>
        <v/>
      </c>
      <c r="CR1589" s="93" t="str">
        <f t="shared" si="1184"/>
        <v/>
      </c>
      <c r="CS1589" s="101" t="str">
        <f t="shared" si="1185"/>
        <v/>
      </c>
    </row>
    <row r="1590" spans="1:97" x14ac:dyDescent="0.25">
      <c r="A1590" s="51"/>
      <c r="B1590" s="15" t="str">
        <f t="shared" si="1148"/>
        <v/>
      </c>
      <c r="C1590" s="15" t="str">
        <f t="shared" si="1151"/>
        <v/>
      </c>
      <c r="D1590" s="51"/>
      <c r="E1590" s="137"/>
      <c r="F1590" s="138"/>
      <c r="G1590" s="139"/>
      <c r="H1590" s="138"/>
      <c r="I1590" s="140"/>
      <c r="J1590" s="138"/>
      <c r="K1590" s="141"/>
      <c r="L1590" s="139"/>
      <c r="M1590" s="142"/>
      <c r="N1590" s="142"/>
      <c r="O1590" s="143"/>
      <c r="P1590" s="144"/>
      <c r="Q1590" s="144"/>
      <c r="R1590" s="144"/>
      <c r="S1590" s="144"/>
      <c r="T1590" s="144"/>
      <c r="U1590" s="144"/>
      <c r="V1590" s="144"/>
      <c r="W1590" s="144"/>
      <c r="X1590" s="145"/>
      <c r="Y1590" s="51"/>
      <c r="Z1590" s="13" t="str">
        <f t="shared" si="1152"/>
        <v/>
      </c>
      <c r="AA1590" s="51"/>
      <c r="AE1590" s="42" t="str">
        <f t="shared" si="1153"/>
        <v/>
      </c>
      <c r="AF1590" s="42" t="str">
        <f>IF($I1590="", "", IF(COUNTIF($I$10:$I1589, I1590)&gt;0, "", SUMIF($I$10:$I$3009, $I1590, $AE$10:$AE$3009)))</f>
        <v/>
      </c>
      <c r="AG1590" s="45" t="str">
        <f>IF($AF1590="", "", COUNTIF($AF$10:$AF$3009, "&gt;"&amp;AF1590)+1+COUNTIF($AF$10:$AF1590, $AF1590)-1)</f>
        <v/>
      </c>
      <c r="AI1590" s="42" t="str">
        <f t="shared" si="1154"/>
        <v/>
      </c>
      <c r="AK1590" s="15" t="str">
        <f t="shared" si="1155"/>
        <v/>
      </c>
      <c r="AM1590" s="64" t="str">
        <f t="shared" si="1156"/>
        <v/>
      </c>
      <c r="AN1590" s="65" t="str">
        <f t="shared" si="1157"/>
        <v/>
      </c>
      <c r="AO1590" s="65" t="str">
        <f t="shared" si="1158"/>
        <v/>
      </c>
      <c r="AP1590" s="65" t="str">
        <f t="shared" si="1159"/>
        <v/>
      </c>
      <c r="AQ1590" s="65" t="str">
        <f t="shared" si="1160"/>
        <v/>
      </c>
      <c r="AR1590" s="65" t="str">
        <f t="shared" si="1161"/>
        <v/>
      </c>
      <c r="AS1590" s="65" t="str">
        <f t="shared" si="1162"/>
        <v/>
      </c>
      <c r="AT1590" s="65" t="str">
        <f t="shared" si="1163"/>
        <v/>
      </c>
      <c r="AU1590" s="65" t="str">
        <f t="shared" si="1164"/>
        <v/>
      </c>
      <c r="AV1590" s="66" t="str">
        <f t="shared" si="1165"/>
        <v/>
      </c>
      <c r="AX1590" s="73" t="str">
        <f t="shared" si="1186"/>
        <v/>
      </c>
      <c r="AY1590" s="74" t="str">
        <f t="shared" si="1193"/>
        <v/>
      </c>
      <c r="AZ1590" s="74" t="str">
        <f t="shared" si="1193"/>
        <v/>
      </c>
      <c r="BA1590" s="74" t="str">
        <f t="shared" si="1193"/>
        <v/>
      </c>
      <c r="BB1590" s="74" t="str">
        <f t="shared" si="1193"/>
        <v/>
      </c>
      <c r="BC1590" s="74" t="str">
        <f t="shared" si="1193"/>
        <v/>
      </c>
      <c r="BD1590" s="74" t="str">
        <f t="shared" si="1193"/>
        <v/>
      </c>
      <c r="BE1590" s="74" t="str">
        <f t="shared" si="1193"/>
        <v/>
      </c>
      <c r="BF1590" s="74" t="str">
        <f t="shared" si="1193"/>
        <v/>
      </c>
      <c r="BG1590" s="75" t="str">
        <f t="shared" si="1193"/>
        <v/>
      </c>
      <c r="BI1590" s="73" t="str">
        <f t="shared" si="1187"/>
        <v/>
      </c>
      <c r="BJ1590" s="74" t="str">
        <f t="shared" si="1192"/>
        <v/>
      </c>
      <c r="BK1590" s="74" t="str">
        <f t="shared" si="1192"/>
        <v/>
      </c>
      <c r="BL1590" s="74" t="str">
        <f t="shared" si="1192"/>
        <v/>
      </c>
      <c r="BM1590" s="74" t="str">
        <f t="shared" si="1192"/>
        <v/>
      </c>
      <c r="BN1590" s="74" t="str">
        <f t="shared" si="1192"/>
        <v/>
      </c>
      <c r="BO1590" s="74" t="str">
        <f t="shared" si="1192"/>
        <v/>
      </c>
      <c r="BP1590" s="74" t="str">
        <f t="shared" si="1192"/>
        <v/>
      </c>
      <c r="BQ1590" s="74" t="str">
        <f t="shared" si="1192"/>
        <v/>
      </c>
      <c r="BR1590" s="75" t="str">
        <f t="shared" si="1192"/>
        <v/>
      </c>
      <c r="BU1590" s="42" t="str">
        <f t="shared" si="1166"/>
        <v/>
      </c>
      <c r="BV1590" s="66" t="str">
        <f t="shared" si="1167"/>
        <v/>
      </c>
      <c r="BX1590" s="64" t="str">
        <f t="shared" si="1168"/>
        <v/>
      </c>
      <c r="BY1590" s="65" t="str">
        <f t="shared" si="1169"/>
        <v/>
      </c>
      <c r="BZ1590" s="65" t="str">
        <f t="shared" si="1170"/>
        <v/>
      </c>
      <c r="CA1590" s="65" t="str">
        <f t="shared" si="1171"/>
        <v/>
      </c>
      <c r="CB1590" s="65" t="str">
        <f t="shared" si="1172"/>
        <v/>
      </c>
      <c r="CC1590" s="65" t="str">
        <f t="shared" si="1173"/>
        <v/>
      </c>
      <c r="CD1590" s="65" t="str">
        <f t="shared" si="1174"/>
        <v/>
      </c>
      <c r="CE1590" s="65" t="str">
        <f t="shared" si="1175"/>
        <v/>
      </c>
      <c r="CF1590" s="65" t="str">
        <f t="shared" si="1176"/>
        <v/>
      </c>
      <c r="CG1590" s="66" t="str">
        <f t="shared" si="1177"/>
        <v/>
      </c>
      <c r="CI1590" s="42" t="str">
        <f t="shared" si="1178"/>
        <v/>
      </c>
      <c r="CK1590" s="92" t="str">
        <f t="shared" si="1179"/>
        <v/>
      </c>
      <c r="CL1590" s="65" t="str">
        <f t="shared" si="1180"/>
        <v/>
      </c>
      <c r="CM1590" s="93" t="str">
        <f t="shared" si="1181"/>
        <v/>
      </c>
      <c r="CN1590" s="101" t="str">
        <f t="shared" si="1150"/>
        <v/>
      </c>
      <c r="CP1590" s="92" t="str">
        <f t="shared" si="1182"/>
        <v/>
      </c>
      <c r="CQ1590" s="65" t="str">
        <f t="shared" si="1183"/>
        <v/>
      </c>
      <c r="CR1590" s="93" t="str">
        <f t="shared" si="1184"/>
        <v/>
      </c>
      <c r="CS1590" s="101" t="str">
        <f t="shared" si="1185"/>
        <v/>
      </c>
    </row>
    <row r="1591" spans="1:97" x14ac:dyDescent="0.25">
      <c r="A1591" s="51"/>
      <c r="B1591" s="15" t="str">
        <f t="shared" si="1148"/>
        <v/>
      </c>
      <c r="C1591" s="15" t="str">
        <f t="shared" si="1151"/>
        <v/>
      </c>
      <c r="D1591" s="51"/>
      <c r="E1591" s="137"/>
      <c r="F1591" s="138"/>
      <c r="G1591" s="139"/>
      <c r="H1591" s="138"/>
      <c r="I1591" s="140"/>
      <c r="J1591" s="138"/>
      <c r="K1591" s="141"/>
      <c r="L1591" s="139"/>
      <c r="M1591" s="142"/>
      <c r="N1591" s="142"/>
      <c r="O1591" s="143"/>
      <c r="P1591" s="144"/>
      <c r="Q1591" s="144"/>
      <c r="R1591" s="144"/>
      <c r="S1591" s="144"/>
      <c r="T1591" s="144"/>
      <c r="U1591" s="144"/>
      <c r="V1591" s="144"/>
      <c r="W1591" s="144"/>
      <c r="X1591" s="145"/>
      <c r="Y1591" s="51"/>
      <c r="Z1591" s="13" t="str">
        <f t="shared" si="1152"/>
        <v/>
      </c>
      <c r="AA1591" s="51"/>
      <c r="AE1591" s="42" t="str">
        <f t="shared" si="1153"/>
        <v/>
      </c>
      <c r="AF1591" s="42" t="str">
        <f>IF($I1591="", "", IF(COUNTIF($I$10:$I1590, I1591)&gt;0, "", SUMIF($I$10:$I$3009, $I1591, $AE$10:$AE$3009)))</f>
        <v/>
      </c>
      <c r="AG1591" s="45" t="str">
        <f>IF($AF1591="", "", COUNTIF($AF$10:$AF$3009, "&gt;"&amp;AF1591)+1+COUNTIF($AF$10:$AF1591, $AF1591)-1)</f>
        <v/>
      </c>
      <c r="AI1591" s="42" t="str">
        <f t="shared" si="1154"/>
        <v/>
      </c>
      <c r="AK1591" s="15" t="str">
        <f t="shared" si="1155"/>
        <v/>
      </c>
      <c r="AM1591" s="64" t="str">
        <f t="shared" si="1156"/>
        <v/>
      </c>
      <c r="AN1591" s="65" t="str">
        <f t="shared" si="1157"/>
        <v/>
      </c>
      <c r="AO1591" s="65" t="str">
        <f t="shared" si="1158"/>
        <v/>
      </c>
      <c r="AP1591" s="65" t="str">
        <f t="shared" si="1159"/>
        <v/>
      </c>
      <c r="AQ1591" s="65" t="str">
        <f t="shared" si="1160"/>
        <v/>
      </c>
      <c r="AR1591" s="65" t="str">
        <f t="shared" si="1161"/>
        <v/>
      </c>
      <c r="AS1591" s="65" t="str">
        <f t="shared" si="1162"/>
        <v/>
      </c>
      <c r="AT1591" s="65" t="str">
        <f t="shared" si="1163"/>
        <v/>
      </c>
      <c r="AU1591" s="65" t="str">
        <f t="shared" si="1164"/>
        <v/>
      </c>
      <c r="AV1591" s="66" t="str">
        <f t="shared" si="1165"/>
        <v/>
      </c>
      <c r="AX1591" s="73" t="str">
        <f t="shared" si="1186"/>
        <v/>
      </c>
      <c r="AY1591" s="74" t="str">
        <f t="shared" si="1193"/>
        <v/>
      </c>
      <c r="AZ1591" s="74" t="str">
        <f t="shared" si="1193"/>
        <v/>
      </c>
      <c r="BA1591" s="74" t="str">
        <f t="shared" si="1193"/>
        <v/>
      </c>
      <c r="BB1591" s="74" t="str">
        <f t="shared" si="1193"/>
        <v/>
      </c>
      <c r="BC1591" s="74" t="str">
        <f t="shared" si="1193"/>
        <v/>
      </c>
      <c r="BD1591" s="74" t="str">
        <f t="shared" si="1193"/>
        <v/>
      </c>
      <c r="BE1591" s="74" t="str">
        <f t="shared" si="1193"/>
        <v/>
      </c>
      <c r="BF1591" s="74" t="str">
        <f t="shared" si="1193"/>
        <v/>
      </c>
      <c r="BG1591" s="75" t="str">
        <f t="shared" si="1193"/>
        <v/>
      </c>
      <c r="BI1591" s="73" t="str">
        <f t="shared" si="1187"/>
        <v/>
      </c>
      <c r="BJ1591" s="74" t="str">
        <f t="shared" si="1192"/>
        <v/>
      </c>
      <c r="BK1591" s="74" t="str">
        <f t="shared" si="1192"/>
        <v/>
      </c>
      <c r="BL1591" s="74" t="str">
        <f t="shared" si="1192"/>
        <v/>
      </c>
      <c r="BM1591" s="74" t="str">
        <f t="shared" si="1192"/>
        <v/>
      </c>
      <c r="BN1591" s="74" t="str">
        <f t="shared" si="1192"/>
        <v/>
      </c>
      <c r="BO1591" s="74" t="str">
        <f t="shared" si="1192"/>
        <v/>
      </c>
      <c r="BP1591" s="74" t="str">
        <f t="shared" si="1192"/>
        <v/>
      </c>
      <c r="BQ1591" s="74" t="str">
        <f t="shared" si="1192"/>
        <v/>
      </c>
      <c r="BR1591" s="75" t="str">
        <f t="shared" si="1192"/>
        <v/>
      </c>
      <c r="BU1591" s="42" t="str">
        <f t="shared" si="1166"/>
        <v/>
      </c>
      <c r="BV1591" s="66" t="str">
        <f t="shared" si="1167"/>
        <v/>
      </c>
      <c r="BX1591" s="64" t="str">
        <f t="shared" si="1168"/>
        <v/>
      </c>
      <c r="BY1591" s="65" t="str">
        <f t="shared" si="1169"/>
        <v/>
      </c>
      <c r="BZ1591" s="65" t="str">
        <f t="shared" si="1170"/>
        <v/>
      </c>
      <c r="CA1591" s="65" t="str">
        <f t="shared" si="1171"/>
        <v/>
      </c>
      <c r="CB1591" s="65" t="str">
        <f t="shared" si="1172"/>
        <v/>
      </c>
      <c r="CC1591" s="65" t="str">
        <f t="shared" si="1173"/>
        <v/>
      </c>
      <c r="CD1591" s="65" t="str">
        <f t="shared" si="1174"/>
        <v/>
      </c>
      <c r="CE1591" s="65" t="str">
        <f t="shared" si="1175"/>
        <v/>
      </c>
      <c r="CF1591" s="65" t="str">
        <f t="shared" si="1176"/>
        <v/>
      </c>
      <c r="CG1591" s="66" t="str">
        <f t="shared" si="1177"/>
        <v/>
      </c>
      <c r="CI1591" s="42" t="str">
        <f t="shared" si="1178"/>
        <v/>
      </c>
      <c r="CK1591" s="92" t="str">
        <f t="shared" si="1179"/>
        <v/>
      </c>
      <c r="CL1591" s="65" t="str">
        <f t="shared" si="1180"/>
        <v/>
      </c>
      <c r="CM1591" s="93" t="str">
        <f t="shared" si="1181"/>
        <v/>
      </c>
      <c r="CN1591" s="101" t="str">
        <f t="shared" si="1150"/>
        <v/>
      </c>
      <c r="CP1591" s="92" t="str">
        <f t="shared" si="1182"/>
        <v/>
      </c>
      <c r="CQ1591" s="65" t="str">
        <f t="shared" si="1183"/>
        <v/>
      </c>
      <c r="CR1591" s="93" t="str">
        <f t="shared" si="1184"/>
        <v/>
      </c>
      <c r="CS1591" s="101" t="str">
        <f t="shared" si="1185"/>
        <v/>
      </c>
    </row>
    <row r="1592" spans="1:97" x14ac:dyDescent="0.25">
      <c r="A1592" s="51"/>
      <c r="B1592" s="15" t="str">
        <f t="shared" si="1148"/>
        <v/>
      </c>
      <c r="C1592" s="15" t="str">
        <f t="shared" si="1151"/>
        <v/>
      </c>
      <c r="D1592" s="51"/>
      <c r="E1592" s="137"/>
      <c r="F1592" s="138"/>
      <c r="G1592" s="139"/>
      <c r="H1592" s="138"/>
      <c r="I1592" s="140"/>
      <c r="J1592" s="138"/>
      <c r="K1592" s="141"/>
      <c r="L1592" s="139"/>
      <c r="M1592" s="142"/>
      <c r="N1592" s="142"/>
      <c r="O1592" s="143"/>
      <c r="P1592" s="144"/>
      <c r="Q1592" s="144"/>
      <c r="R1592" s="144"/>
      <c r="S1592" s="144"/>
      <c r="T1592" s="144"/>
      <c r="U1592" s="144"/>
      <c r="V1592" s="144"/>
      <c r="W1592" s="144"/>
      <c r="X1592" s="145"/>
      <c r="Y1592" s="51"/>
      <c r="Z1592" s="13" t="str">
        <f t="shared" si="1152"/>
        <v/>
      </c>
      <c r="AA1592" s="51"/>
      <c r="AE1592" s="42" t="str">
        <f t="shared" si="1153"/>
        <v/>
      </c>
      <c r="AF1592" s="42" t="str">
        <f>IF($I1592="", "", IF(COUNTIF($I$10:$I1591, I1592)&gt;0, "", SUMIF($I$10:$I$3009, $I1592, $AE$10:$AE$3009)))</f>
        <v/>
      </c>
      <c r="AG1592" s="45" t="str">
        <f>IF($AF1592="", "", COUNTIF($AF$10:$AF$3009, "&gt;"&amp;AF1592)+1+COUNTIF($AF$10:$AF1592, $AF1592)-1)</f>
        <v/>
      </c>
      <c r="AI1592" s="42" t="str">
        <f t="shared" si="1154"/>
        <v/>
      </c>
      <c r="AK1592" s="15" t="str">
        <f t="shared" si="1155"/>
        <v/>
      </c>
      <c r="AM1592" s="64" t="str">
        <f t="shared" si="1156"/>
        <v/>
      </c>
      <c r="AN1592" s="65" t="str">
        <f t="shared" si="1157"/>
        <v/>
      </c>
      <c r="AO1592" s="65" t="str">
        <f t="shared" si="1158"/>
        <v/>
      </c>
      <c r="AP1592" s="65" t="str">
        <f t="shared" si="1159"/>
        <v/>
      </c>
      <c r="AQ1592" s="65" t="str">
        <f t="shared" si="1160"/>
        <v/>
      </c>
      <c r="AR1592" s="65" t="str">
        <f t="shared" si="1161"/>
        <v/>
      </c>
      <c r="AS1592" s="65" t="str">
        <f t="shared" si="1162"/>
        <v/>
      </c>
      <c r="AT1592" s="65" t="str">
        <f t="shared" si="1163"/>
        <v/>
      </c>
      <c r="AU1592" s="65" t="str">
        <f t="shared" si="1164"/>
        <v/>
      </c>
      <c r="AV1592" s="66" t="str">
        <f t="shared" si="1165"/>
        <v/>
      </c>
      <c r="AX1592" s="73" t="str">
        <f t="shared" si="1186"/>
        <v/>
      </c>
      <c r="AY1592" s="74" t="str">
        <f t="shared" si="1193"/>
        <v/>
      </c>
      <c r="AZ1592" s="74" t="str">
        <f t="shared" si="1193"/>
        <v/>
      </c>
      <c r="BA1592" s="74" t="str">
        <f t="shared" si="1193"/>
        <v/>
      </c>
      <c r="BB1592" s="74" t="str">
        <f t="shared" si="1193"/>
        <v/>
      </c>
      <c r="BC1592" s="74" t="str">
        <f t="shared" si="1193"/>
        <v/>
      </c>
      <c r="BD1592" s="74" t="str">
        <f t="shared" si="1193"/>
        <v/>
      </c>
      <c r="BE1592" s="74" t="str">
        <f t="shared" si="1193"/>
        <v/>
      </c>
      <c r="BF1592" s="74" t="str">
        <f t="shared" si="1193"/>
        <v/>
      </c>
      <c r="BG1592" s="75" t="str">
        <f t="shared" si="1193"/>
        <v/>
      </c>
      <c r="BI1592" s="73" t="str">
        <f t="shared" si="1187"/>
        <v/>
      </c>
      <c r="BJ1592" s="74" t="str">
        <f t="shared" si="1192"/>
        <v/>
      </c>
      <c r="BK1592" s="74" t="str">
        <f t="shared" si="1192"/>
        <v/>
      </c>
      <c r="BL1592" s="74" t="str">
        <f t="shared" si="1192"/>
        <v/>
      </c>
      <c r="BM1592" s="74" t="str">
        <f t="shared" si="1192"/>
        <v/>
      </c>
      <c r="BN1592" s="74" t="str">
        <f t="shared" si="1192"/>
        <v/>
      </c>
      <c r="BO1592" s="74" t="str">
        <f t="shared" si="1192"/>
        <v/>
      </c>
      <c r="BP1592" s="74" t="str">
        <f t="shared" si="1192"/>
        <v/>
      </c>
      <c r="BQ1592" s="74" t="str">
        <f t="shared" si="1192"/>
        <v/>
      </c>
      <c r="BR1592" s="75" t="str">
        <f t="shared" si="1192"/>
        <v/>
      </c>
      <c r="BU1592" s="42" t="str">
        <f t="shared" si="1166"/>
        <v/>
      </c>
      <c r="BV1592" s="66" t="str">
        <f t="shared" si="1167"/>
        <v/>
      </c>
      <c r="BX1592" s="64" t="str">
        <f t="shared" si="1168"/>
        <v/>
      </c>
      <c r="BY1592" s="65" t="str">
        <f t="shared" si="1169"/>
        <v/>
      </c>
      <c r="BZ1592" s="65" t="str">
        <f t="shared" si="1170"/>
        <v/>
      </c>
      <c r="CA1592" s="65" t="str">
        <f t="shared" si="1171"/>
        <v/>
      </c>
      <c r="CB1592" s="65" t="str">
        <f t="shared" si="1172"/>
        <v/>
      </c>
      <c r="CC1592" s="65" t="str">
        <f t="shared" si="1173"/>
        <v/>
      </c>
      <c r="CD1592" s="65" t="str">
        <f t="shared" si="1174"/>
        <v/>
      </c>
      <c r="CE1592" s="65" t="str">
        <f t="shared" si="1175"/>
        <v/>
      </c>
      <c r="CF1592" s="65" t="str">
        <f t="shared" si="1176"/>
        <v/>
      </c>
      <c r="CG1592" s="66" t="str">
        <f t="shared" si="1177"/>
        <v/>
      </c>
      <c r="CI1592" s="42" t="str">
        <f t="shared" si="1178"/>
        <v/>
      </c>
      <c r="CK1592" s="92" t="str">
        <f t="shared" si="1179"/>
        <v/>
      </c>
      <c r="CL1592" s="65" t="str">
        <f t="shared" si="1180"/>
        <v/>
      </c>
      <c r="CM1592" s="93" t="str">
        <f t="shared" si="1181"/>
        <v/>
      </c>
      <c r="CN1592" s="101" t="str">
        <f t="shared" si="1150"/>
        <v/>
      </c>
      <c r="CP1592" s="92" t="str">
        <f t="shared" si="1182"/>
        <v/>
      </c>
      <c r="CQ1592" s="65" t="str">
        <f t="shared" si="1183"/>
        <v/>
      </c>
      <c r="CR1592" s="93" t="str">
        <f t="shared" si="1184"/>
        <v/>
      </c>
      <c r="CS1592" s="101" t="str">
        <f t="shared" si="1185"/>
        <v/>
      </c>
    </row>
    <row r="1593" spans="1:97" x14ac:dyDescent="0.25">
      <c r="A1593" s="51"/>
      <c r="B1593" s="15" t="str">
        <f t="shared" si="1148"/>
        <v/>
      </c>
      <c r="C1593" s="15" t="str">
        <f t="shared" si="1151"/>
        <v/>
      </c>
      <c r="D1593" s="51"/>
      <c r="E1593" s="137"/>
      <c r="F1593" s="138"/>
      <c r="G1593" s="139"/>
      <c r="H1593" s="138"/>
      <c r="I1593" s="140"/>
      <c r="J1593" s="138"/>
      <c r="K1593" s="141"/>
      <c r="L1593" s="139"/>
      <c r="M1593" s="142"/>
      <c r="N1593" s="142"/>
      <c r="O1593" s="143"/>
      <c r="P1593" s="144"/>
      <c r="Q1593" s="144"/>
      <c r="R1593" s="144"/>
      <c r="S1593" s="144"/>
      <c r="T1593" s="144"/>
      <c r="U1593" s="144"/>
      <c r="V1593" s="144"/>
      <c r="W1593" s="144"/>
      <c r="X1593" s="145"/>
      <c r="Y1593" s="51"/>
      <c r="Z1593" s="13" t="str">
        <f t="shared" si="1152"/>
        <v/>
      </c>
      <c r="AA1593" s="51"/>
      <c r="AE1593" s="42" t="str">
        <f t="shared" si="1153"/>
        <v/>
      </c>
      <c r="AF1593" s="42" t="str">
        <f>IF($I1593="", "", IF(COUNTIF($I$10:$I1592, I1593)&gt;0, "", SUMIF($I$10:$I$3009, $I1593, $AE$10:$AE$3009)))</f>
        <v/>
      </c>
      <c r="AG1593" s="45" t="str">
        <f>IF($AF1593="", "", COUNTIF($AF$10:$AF$3009, "&gt;"&amp;AF1593)+1+COUNTIF($AF$10:$AF1593, $AF1593)-1)</f>
        <v/>
      </c>
      <c r="AI1593" s="42" t="str">
        <f t="shared" si="1154"/>
        <v/>
      </c>
      <c r="AK1593" s="15" t="str">
        <f t="shared" si="1155"/>
        <v/>
      </c>
      <c r="AM1593" s="64" t="str">
        <f t="shared" si="1156"/>
        <v/>
      </c>
      <c r="AN1593" s="65" t="str">
        <f t="shared" si="1157"/>
        <v/>
      </c>
      <c r="AO1593" s="65" t="str">
        <f t="shared" si="1158"/>
        <v/>
      </c>
      <c r="AP1593" s="65" t="str">
        <f t="shared" si="1159"/>
        <v/>
      </c>
      <c r="AQ1593" s="65" t="str">
        <f t="shared" si="1160"/>
        <v/>
      </c>
      <c r="AR1593" s="65" t="str">
        <f t="shared" si="1161"/>
        <v/>
      </c>
      <c r="AS1593" s="65" t="str">
        <f t="shared" si="1162"/>
        <v/>
      </c>
      <c r="AT1593" s="65" t="str">
        <f t="shared" si="1163"/>
        <v/>
      </c>
      <c r="AU1593" s="65" t="str">
        <f t="shared" si="1164"/>
        <v/>
      </c>
      <c r="AV1593" s="66" t="str">
        <f t="shared" si="1165"/>
        <v/>
      </c>
      <c r="AX1593" s="73" t="str">
        <f t="shared" si="1186"/>
        <v/>
      </c>
      <c r="AY1593" s="74" t="str">
        <f t="shared" si="1193"/>
        <v/>
      </c>
      <c r="AZ1593" s="74" t="str">
        <f t="shared" si="1193"/>
        <v/>
      </c>
      <c r="BA1593" s="74" t="str">
        <f t="shared" si="1193"/>
        <v/>
      </c>
      <c r="BB1593" s="74" t="str">
        <f t="shared" si="1193"/>
        <v/>
      </c>
      <c r="BC1593" s="74" t="str">
        <f t="shared" si="1193"/>
        <v/>
      </c>
      <c r="BD1593" s="74" t="str">
        <f t="shared" si="1193"/>
        <v/>
      </c>
      <c r="BE1593" s="74" t="str">
        <f t="shared" si="1193"/>
        <v/>
      </c>
      <c r="BF1593" s="74" t="str">
        <f t="shared" si="1193"/>
        <v/>
      </c>
      <c r="BG1593" s="75" t="str">
        <f t="shared" si="1193"/>
        <v/>
      </c>
      <c r="BI1593" s="73" t="str">
        <f t="shared" si="1187"/>
        <v/>
      </c>
      <c r="BJ1593" s="74" t="str">
        <f t="shared" si="1192"/>
        <v/>
      </c>
      <c r="BK1593" s="74" t="str">
        <f t="shared" si="1192"/>
        <v/>
      </c>
      <c r="BL1593" s="74" t="str">
        <f t="shared" si="1192"/>
        <v/>
      </c>
      <c r="BM1593" s="74" t="str">
        <f t="shared" si="1192"/>
        <v/>
      </c>
      <c r="BN1593" s="74" t="str">
        <f t="shared" si="1192"/>
        <v/>
      </c>
      <c r="BO1593" s="74" t="str">
        <f t="shared" si="1192"/>
        <v/>
      </c>
      <c r="BP1593" s="74" t="str">
        <f t="shared" si="1192"/>
        <v/>
      </c>
      <c r="BQ1593" s="74" t="str">
        <f t="shared" si="1192"/>
        <v/>
      </c>
      <c r="BR1593" s="75" t="str">
        <f t="shared" si="1192"/>
        <v/>
      </c>
      <c r="BU1593" s="42" t="str">
        <f t="shared" si="1166"/>
        <v/>
      </c>
      <c r="BV1593" s="66" t="str">
        <f t="shared" si="1167"/>
        <v/>
      </c>
      <c r="BX1593" s="64" t="str">
        <f t="shared" si="1168"/>
        <v/>
      </c>
      <c r="BY1593" s="65" t="str">
        <f t="shared" si="1169"/>
        <v/>
      </c>
      <c r="BZ1593" s="65" t="str">
        <f t="shared" si="1170"/>
        <v/>
      </c>
      <c r="CA1593" s="65" t="str">
        <f t="shared" si="1171"/>
        <v/>
      </c>
      <c r="CB1593" s="65" t="str">
        <f t="shared" si="1172"/>
        <v/>
      </c>
      <c r="CC1593" s="65" t="str">
        <f t="shared" si="1173"/>
        <v/>
      </c>
      <c r="CD1593" s="65" t="str">
        <f t="shared" si="1174"/>
        <v/>
      </c>
      <c r="CE1593" s="65" t="str">
        <f t="shared" si="1175"/>
        <v/>
      </c>
      <c r="CF1593" s="65" t="str">
        <f t="shared" si="1176"/>
        <v/>
      </c>
      <c r="CG1593" s="66" t="str">
        <f t="shared" si="1177"/>
        <v/>
      </c>
      <c r="CI1593" s="42" t="str">
        <f t="shared" si="1178"/>
        <v/>
      </c>
      <c r="CK1593" s="92" t="str">
        <f t="shared" si="1179"/>
        <v/>
      </c>
      <c r="CL1593" s="65" t="str">
        <f t="shared" si="1180"/>
        <v/>
      </c>
      <c r="CM1593" s="93" t="str">
        <f t="shared" si="1181"/>
        <v/>
      </c>
      <c r="CN1593" s="101" t="str">
        <f t="shared" si="1150"/>
        <v/>
      </c>
      <c r="CP1593" s="92" t="str">
        <f t="shared" si="1182"/>
        <v/>
      </c>
      <c r="CQ1593" s="65" t="str">
        <f t="shared" si="1183"/>
        <v/>
      </c>
      <c r="CR1593" s="93" t="str">
        <f t="shared" si="1184"/>
        <v/>
      </c>
      <c r="CS1593" s="101" t="str">
        <f t="shared" si="1185"/>
        <v/>
      </c>
    </row>
    <row r="1594" spans="1:97" x14ac:dyDescent="0.25">
      <c r="A1594" s="51"/>
      <c r="B1594" s="15" t="str">
        <f t="shared" si="1148"/>
        <v/>
      </c>
      <c r="C1594" s="15" t="str">
        <f t="shared" si="1151"/>
        <v/>
      </c>
      <c r="D1594" s="51"/>
      <c r="E1594" s="137"/>
      <c r="F1594" s="138"/>
      <c r="G1594" s="139"/>
      <c r="H1594" s="138"/>
      <c r="I1594" s="140"/>
      <c r="J1594" s="138"/>
      <c r="K1594" s="141"/>
      <c r="L1594" s="139"/>
      <c r="M1594" s="142"/>
      <c r="N1594" s="142"/>
      <c r="O1594" s="143"/>
      <c r="P1594" s="144"/>
      <c r="Q1594" s="144"/>
      <c r="R1594" s="144"/>
      <c r="S1594" s="144"/>
      <c r="T1594" s="144"/>
      <c r="U1594" s="144"/>
      <c r="V1594" s="144"/>
      <c r="W1594" s="144"/>
      <c r="X1594" s="145"/>
      <c r="Y1594" s="51"/>
      <c r="Z1594" s="13" t="str">
        <f t="shared" si="1152"/>
        <v/>
      </c>
      <c r="AA1594" s="51"/>
      <c r="AE1594" s="42" t="str">
        <f t="shared" si="1153"/>
        <v/>
      </c>
      <c r="AF1594" s="42" t="str">
        <f>IF($I1594="", "", IF(COUNTIF($I$10:$I1593, I1594)&gt;0, "", SUMIF($I$10:$I$3009, $I1594, $AE$10:$AE$3009)))</f>
        <v/>
      </c>
      <c r="AG1594" s="45" t="str">
        <f>IF($AF1594="", "", COUNTIF($AF$10:$AF$3009, "&gt;"&amp;AF1594)+1+COUNTIF($AF$10:$AF1594, $AF1594)-1)</f>
        <v/>
      </c>
      <c r="AI1594" s="42" t="str">
        <f t="shared" si="1154"/>
        <v/>
      </c>
      <c r="AK1594" s="15" t="str">
        <f t="shared" si="1155"/>
        <v/>
      </c>
      <c r="AM1594" s="64" t="str">
        <f t="shared" si="1156"/>
        <v/>
      </c>
      <c r="AN1594" s="65" t="str">
        <f t="shared" si="1157"/>
        <v/>
      </c>
      <c r="AO1594" s="65" t="str">
        <f t="shared" si="1158"/>
        <v/>
      </c>
      <c r="AP1594" s="65" t="str">
        <f t="shared" si="1159"/>
        <v/>
      </c>
      <c r="AQ1594" s="65" t="str">
        <f t="shared" si="1160"/>
        <v/>
      </c>
      <c r="AR1594" s="65" t="str">
        <f t="shared" si="1161"/>
        <v/>
      </c>
      <c r="AS1594" s="65" t="str">
        <f t="shared" si="1162"/>
        <v/>
      </c>
      <c r="AT1594" s="65" t="str">
        <f t="shared" si="1163"/>
        <v/>
      </c>
      <c r="AU1594" s="65" t="str">
        <f t="shared" si="1164"/>
        <v/>
      </c>
      <c r="AV1594" s="66" t="str">
        <f t="shared" si="1165"/>
        <v/>
      </c>
      <c r="AX1594" s="73" t="str">
        <f t="shared" si="1186"/>
        <v/>
      </c>
      <c r="AY1594" s="74" t="str">
        <f t="shared" si="1193"/>
        <v/>
      </c>
      <c r="AZ1594" s="74" t="str">
        <f t="shared" si="1193"/>
        <v/>
      </c>
      <c r="BA1594" s="74" t="str">
        <f t="shared" si="1193"/>
        <v/>
      </c>
      <c r="BB1594" s="74" t="str">
        <f t="shared" si="1193"/>
        <v/>
      </c>
      <c r="BC1594" s="74" t="str">
        <f t="shared" si="1193"/>
        <v/>
      </c>
      <c r="BD1594" s="74" t="str">
        <f t="shared" si="1193"/>
        <v/>
      </c>
      <c r="BE1594" s="74" t="str">
        <f t="shared" si="1193"/>
        <v/>
      </c>
      <c r="BF1594" s="74" t="str">
        <f t="shared" si="1193"/>
        <v/>
      </c>
      <c r="BG1594" s="75" t="str">
        <f t="shared" si="1193"/>
        <v/>
      </c>
      <c r="BI1594" s="73" t="str">
        <f t="shared" si="1187"/>
        <v/>
      </c>
      <c r="BJ1594" s="74" t="str">
        <f t="shared" si="1192"/>
        <v/>
      </c>
      <c r="BK1594" s="74" t="str">
        <f t="shared" si="1192"/>
        <v/>
      </c>
      <c r="BL1594" s="74" t="str">
        <f t="shared" si="1192"/>
        <v/>
      </c>
      <c r="BM1594" s="74" t="str">
        <f t="shared" si="1192"/>
        <v/>
      </c>
      <c r="BN1594" s="74" t="str">
        <f t="shared" si="1192"/>
        <v/>
      </c>
      <c r="BO1594" s="74" t="str">
        <f t="shared" si="1192"/>
        <v/>
      </c>
      <c r="BP1594" s="74" t="str">
        <f t="shared" si="1192"/>
        <v/>
      </c>
      <c r="BQ1594" s="74" t="str">
        <f t="shared" si="1192"/>
        <v/>
      </c>
      <c r="BR1594" s="75" t="str">
        <f t="shared" si="1192"/>
        <v/>
      </c>
      <c r="BU1594" s="42" t="str">
        <f t="shared" si="1166"/>
        <v/>
      </c>
      <c r="BV1594" s="66" t="str">
        <f t="shared" si="1167"/>
        <v/>
      </c>
      <c r="BX1594" s="64" t="str">
        <f t="shared" si="1168"/>
        <v/>
      </c>
      <c r="BY1594" s="65" t="str">
        <f t="shared" si="1169"/>
        <v/>
      </c>
      <c r="BZ1594" s="65" t="str">
        <f t="shared" si="1170"/>
        <v/>
      </c>
      <c r="CA1594" s="65" t="str">
        <f t="shared" si="1171"/>
        <v/>
      </c>
      <c r="CB1594" s="65" t="str">
        <f t="shared" si="1172"/>
        <v/>
      </c>
      <c r="CC1594" s="65" t="str">
        <f t="shared" si="1173"/>
        <v/>
      </c>
      <c r="CD1594" s="65" t="str">
        <f t="shared" si="1174"/>
        <v/>
      </c>
      <c r="CE1594" s="65" t="str">
        <f t="shared" si="1175"/>
        <v/>
      </c>
      <c r="CF1594" s="65" t="str">
        <f t="shared" si="1176"/>
        <v/>
      </c>
      <c r="CG1594" s="66" t="str">
        <f t="shared" si="1177"/>
        <v/>
      </c>
      <c r="CI1594" s="42" t="str">
        <f t="shared" si="1178"/>
        <v/>
      </c>
      <c r="CK1594" s="92" t="str">
        <f t="shared" si="1179"/>
        <v/>
      </c>
      <c r="CL1594" s="65" t="str">
        <f t="shared" si="1180"/>
        <v/>
      </c>
      <c r="CM1594" s="93" t="str">
        <f t="shared" si="1181"/>
        <v/>
      </c>
      <c r="CN1594" s="101" t="str">
        <f t="shared" si="1150"/>
        <v/>
      </c>
      <c r="CP1594" s="92" t="str">
        <f t="shared" si="1182"/>
        <v/>
      </c>
      <c r="CQ1594" s="65" t="str">
        <f t="shared" si="1183"/>
        <v/>
      </c>
      <c r="CR1594" s="93" t="str">
        <f t="shared" si="1184"/>
        <v/>
      </c>
      <c r="CS1594" s="101" t="str">
        <f t="shared" si="1185"/>
        <v/>
      </c>
    </row>
    <row r="1595" spans="1:97" x14ac:dyDescent="0.25">
      <c r="A1595" s="51"/>
      <c r="B1595" s="15" t="str">
        <f t="shared" si="1148"/>
        <v/>
      </c>
      <c r="C1595" s="15" t="str">
        <f t="shared" si="1151"/>
        <v/>
      </c>
      <c r="D1595" s="51"/>
      <c r="E1595" s="137"/>
      <c r="F1595" s="138"/>
      <c r="G1595" s="139"/>
      <c r="H1595" s="138"/>
      <c r="I1595" s="140"/>
      <c r="J1595" s="138"/>
      <c r="K1595" s="141"/>
      <c r="L1595" s="139"/>
      <c r="M1595" s="142"/>
      <c r="N1595" s="142"/>
      <c r="O1595" s="143"/>
      <c r="P1595" s="144"/>
      <c r="Q1595" s="144"/>
      <c r="R1595" s="144"/>
      <c r="S1595" s="144"/>
      <c r="T1595" s="144"/>
      <c r="U1595" s="144"/>
      <c r="V1595" s="144"/>
      <c r="W1595" s="144"/>
      <c r="X1595" s="145"/>
      <c r="Y1595" s="51"/>
      <c r="Z1595" s="13" t="str">
        <f t="shared" si="1152"/>
        <v/>
      </c>
      <c r="AA1595" s="51"/>
      <c r="AE1595" s="42" t="str">
        <f t="shared" si="1153"/>
        <v/>
      </c>
      <c r="AF1595" s="42" t="str">
        <f>IF($I1595="", "", IF(COUNTIF($I$10:$I1594, I1595)&gt;0, "", SUMIF($I$10:$I$3009, $I1595, $AE$10:$AE$3009)))</f>
        <v/>
      </c>
      <c r="AG1595" s="45" t="str">
        <f>IF($AF1595="", "", COUNTIF($AF$10:$AF$3009, "&gt;"&amp;AF1595)+1+COUNTIF($AF$10:$AF1595, $AF1595)-1)</f>
        <v/>
      </c>
      <c r="AI1595" s="42" t="str">
        <f t="shared" si="1154"/>
        <v/>
      </c>
      <c r="AK1595" s="15" t="str">
        <f t="shared" si="1155"/>
        <v/>
      </c>
      <c r="AM1595" s="64" t="str">
        <f t="shared" si="1156"/>
        <v/>
      </c>
      <c r="AN1595" s="65" t="str">
        <f t="shared" si="1157"/>
        <v/>
      </c>
      <c r="AO1595" s="65" t="str">
        <f t="shared" si="1158"/>
        <v/>
      </c>
      <c r="AP1595" s="65" t="str">
        <f t="shared" si="1159"/>
        <v/>
      </c>
      <c r="AQ1595" s="65" t="str">
        <f t="shared" si="1160"/>
        <v/>
      </c>
      <c r="AR1595" s="65" t="str">
        <f t="shared" si="1161"/>
        <v/>
      </c>
      <c r="AS1595" s="65" t="str">
        <f t="shared" si="1162"/>
        <v/>
      </c>
      <c r="AT1595" s="65" t="str">
        <f t="shared" si="1163"/>
        <v/>
      </c>
      <c r="AU1595" s="65" t="str">
        <f t="shared" si="1164"/>
        <v/>
      </c>
      <c r="AV1595" s="66" t="str">
        <f t="shared" si="1165"/>
        <v/>
      </c>
      <c r="AX1595" s="73" t="str">
        <f t="shared" si="1186"/>
        <v/>
      </c>
      <c r="AY1595" s="74" t="str">
        <f t="shared" si="1193"/>
        <v/>
      </c>
      <c r="AZ1595" s="74" t="str">
        <f t="shared" si="1193"/>
        <v/>
      </c>
      <c r="BA1595" s="74" t="str">
        <f t="shared" si="1193"/>
        <v/>
      </c>
      <c r="BB1595" s="74" t="str">
        <f t="shared" si="1193"/>
        <v/>
      </c>
      <c r="BC1595" s="74" t="str">
        <f t="shared" si="1193"/>
        <v/>
      </c>
      <c r="BD1595" s="74" t="str">
        <f t="shared" si="1193"/>
        <v/>
      </c>
      <c r="BE1595" s="74" t="str">
        <f t="shared" si="1193"/>
        <v/>
      </c>
      <c r="BF1595" s="74" t="str">
        <f t="shared" si="1193"/>
        <v/>
      </c>
      <c r="BG1595" s="75" t="str">
        <f t="shared" si="1193"/>
        <v/>
      </c>
      <c r="BI1595" s="73" t="str">
        <f t="shared" si="1187"/>
        <v/>
      </c>
      <c r="BJ1595" s="74" t="str">
        <f t="shared" si="1192"/>
        <v/>
      </c>
      <c r="BK1595" s="74" t="str">
        <f t="shared" si="1192"/>
        <v/>
      </c>
      <c r="BL1595" s="74" t="str">
        <f t="shared" si="1192"/>
        <v/>
      </c>
      <c r="BM1595" s="74" t="str">
        <f t="shared" si="1192"/>
        <v/>
      </c>
      <c r="BN1595" s="74" t="str">
        <f t="shared" si="1192"/>
        <v/>
      </c>
      <c r="BO1595" s="74" t="str">
        <f t="shared" si="1192"/>
        <v/>
      </c>
      <c r="BP1595" s="74" t="str">
        <f t="shared" si="1192"/>
        <v/>
      </c>
      <c r="BQ1595" s="74" t="str">
        <f t="shared" si="1192"/>
        <v/>
      </c>
      <c r="BR1595" s="75" t="str">
        <f t="shared" si="1192"/>
        <v/>
      </c>
      <c r="BU1595" s="42" t="str">
        <f t="shared" si="1166"/>
        <v/>
      </c>
      <c r="BV1595" s="66" t="str">
        <f t="shared" si="1167"/>
        <v/>
      </c>
      <c r="BX1595" s="64" t="str">
        <f t="shared" si="1168"/>
        <v/>
      </c>
      <c r="BY1595" s="65" t="str">
        <f t="shared" si="1169"/>
        <v/>
      </c>
      <c r="BZ1595" s="65" t="str">
        <f t="shared" si="1170"/>
        <v/>
      </c>
      <c r="CA1595" s="65" t="str">
        <f t="shared" si="1171"/>
        <v/>
      </c>
      <c r="CB1595" s="65" t="str">
        <f t="shared" si="1172"/>
        <v/>
      </c>
      <c r="CC1595" s="65" t="str">
        <f t="shared" si="1173"/>
        <v/>
      </c>
      <c r="CD1595" s="65" t="str">
        <f t="shared" si="1174"/>
        <v/>
      </c>
      <c r="CE1595" s="65" t="str">
        <f t="shared" si="1175"/>
        <v/>
      </c>
      <c r="CF1595" s="65" t="str">
        <f t="shared" si="1176"/>
        <v/>
      </c>
      <c r="CG1595" s="66" t="str">
        <f t="shared" si="1177"/>
        <v/>
      </c>
      <c r="CI1595" s="42" t="str">
        <f t="shared" si="1178"/>
        <v/>
      </c>
      <c r="CK1595" s="92" t="str">
        <f t="shared" si="1179"/>
        <v/>
      </c>
      <c r="CL1595" s="65" t="str">
        <f t="shared" si="1180"/>
        <v/>
      </c>
      <c r="CM1595" s="93" t="str">
        <f t="shared" si="1181"/>
        <v/>
      </c>
      <c r="CN1595" s="101" t="str">
        <f t="shared" si="1150"/>
        <v/>
      </c>
      <c r="CP1595" s="92" t="str">
        <f t="shared" si="1182"/>
        <v/>
      </c>
      <c r="CQ1595" s="65" t="str">
        <f t="shared" si="1183"/>
        <v/>
      </c>
      <c r="CR1595" s="93" t="str">
        <f t="shared" si="1184"/>
        <v/>
      </c>
      <c r="CS1595" s="101" t="str">
        <f t="shared" si="1185"/>
        <v/>
      </c>
    </row>
    <row r="1596" spans="1:97" x14ac:dyDescent="0.25">
      <c r="A1596" s="51"/>
      <c r="B1596" s="15" t="str">
        <f t="shared" si="1148"/>
        <v/>
      </c>
      <c r="C1596" s="15" t="str">
        <f t="shared" si="1151"/>
        <v/>
      </c>
      <c r="D1596" s="51"/>
      <c r="E1596" s="137"/>
      <c r="F1596" s="138"/>
      <c r="G1596" s="139"/>
      <c r="H1596" s="138"/>
      <c r="I1596" s="140"/>
      <c r="J1596" s="138"/>
      <c r="K1596" s="141"/>
      <c r="L1596" s="139"/>
      <c r="M1596" s="142"/>
      <c r="N1596" s="142"/>
      <c r="O1596" s="143"/>
      <c r="P1596" s="144"/>
      <c r="Q1596" s="144"/>
      <c r="R1596" s="144"/>
      <c r="S1596" s="144"/>
      <c r="T1596" s="144"/>
      <c r="U1596" s="144"/>
      <c r="V1596" s="144"/>
      <c r="W1596" s="144"/>
      <c r="X1596" s="145"/>
      <c r="Y1596" s="51"/>
      <c r="Z1596" s="13" t="str">
        <f t="shared" si="1152"/>
        <v/>
      </c>
      <c r="AA1596" s="51"/>
      <c r="AE1596" s="42" t="str">
        <f t="shared" si="1153"/>
        <v/>
      </c>
      <c r="AF1596" s="42" t="str">
        <f>IF($I1596="", "", IF(COUNTIF($I$10:$I1595, I1596)&gt;0, "", SUMIF($I$10:$I$3009, $I1596, $AE$10:$AE$3009)))</f>
        <v/>
      </c>
      <c r="AG1596" s="45" t="str">
        <f>IF($AF1596="", "", COUNTIF($AF$10:$AF$3009, "&gt;"&amp;AF1596)+1+COUNTIF($AF$10:$AF1596, $AF1596)-1)</f>
        <v/>
      </c>
      <c r="AI1596" s="42" t="str">
        <f t="shared" si="1154"/>
        <v/>
      </c>
      <c r="AK1596" s="15" t="str">
        <f t="shared" si="1155"/>
        <v/>
      </c>
      <c r="AM1596" s="64" t="str">
        <f t="shared" si="1156"/>
        <v/>
      </c>
      <c r="AN1596" s="65" t="str">
        <f t="shared" si="1157"/>
        <v/>
      </c>
      <c r="AO1596" s="65" t="str">
        <f t="shared" si="1158"/>
        <v/>
      </c>
      <c r="AP1596" s="65" t="str">
        <f t="shared" si="1159"/>
        <v/>
      </c>
      <c r="AQ1596" s="65" t="str">
        <f t="shared" si="1160"/>
        <v/>
      </c>
      <c r="AR1596" s="65" t="str">
        <f t="shared" si="1161"/>
        <v/>
      </c>
      <c r="AS1596" s="65" t="str">
        <f t="shared" si="1162"/>
        <v/>
      </c>
      <c r="AT1596" s="65" t="str">
        <f t="shared" si="1163"/>
        <v/>
      </c>
      <c r="AU1596" s="65" t="str">
        <f t="shared" si="1164"/>
        <v/>
      </c>
      <c r="AV1596" s="66" t="str">
        <f t="shared" si="1165"/>
        <v/>
      </c>
      <c r="AX1596" s="73" t="str">
        <f t="shared" si="1186"/>
        <v/>
      </c>
      <c r="AY1596" s="74" t="str">
        <f t="shared" ref="AY1596:BG1605" si="1194">IF(AY$9="", "", IF($H1596=AY$9, $AE1596, ""))</f>
        <v/>
      </c>
      <c r="AZ1596" s="74" t="str">
        <f t="shared" si="1194"/>
        <v/>
      </c>
      <c r="BA1596" s="74" t="str">
        <f t="shared" si="1194"/>
        <v/>
      </c>
      <c r="BB1596" s="74" t="str">
        <f t="shared" si="1194"/>
        <v/>
      </c>
      <c r="BC1596" s="74" t="str">
        <f t="shared" si="1194"/>
        <v/>
      </c>
      <c r="BD1596" s="74" t="str">
        <f t="shared" si="1194"/>
        <v/>
      </c>
      <c r="BE1596" s="74" t="str">
        <f t="shared" si="1194"/>
        <v/>
      </c>
      <c r="BF1596" s="74" t="str">
        <f t="shared" si="1194"/>
        <v/>
      </c>
      <c r="BG1596" s="75" t="str">
        <f t="shared" si="1194"/>
        <v/>
      </c>
      <c r="BI1596" s="73" t="str">
        <f t="shared" si="1187"/>
        <v/>
      </c>
      <c r="BJ1596" s="74" t="str">
        <f t="shared" si="1192"/>
        <v/>
      </c>
      <c r="BK1596" s="74" t="str">
        <f t="shared" si="1192"/>
        <v/>
      </c>
      <c r="BL1596" s="74" t="str">
        <f t="shared" si="1192"/>
        <v/>
      </c>
      <c r="BM1596" s="74" t="str">
        <f t="shared" si="1192"/>
        <v/>
      </c>
      <c r="BN1596" s="74" t="str">
        <f t="shared" si="1192"/>
        <v/>
      </c>
      <c r="BO1596" s="74" t="str">
        <f t="shared" si="1192"/>
        <v/>
      </c>
      <c r="BP1596" s="74" t="str">
        <f t="shared" si="1192"/>
        <v/>
      </c>
      <c r="BQ1596" s="74" t="str">
        <f t="shared" si="1192"/>
        <v/>
      </c>
      <c r="BR1596" s="75" t="str">
        <f t="shared" si="1192"/>
        <v/>
      </c>
      <c r="BU1596" s="42" t="str">
        <f t="shared" si="1166"/>
        <v/>
      </c>
      <c r="BV1596" s="66" t="str">
        <f t="shared" si="1167"/>
        <v/>
      </c>
      <c r="BX1596" s="64" t="str">
        <f t="shared" si="1168"/>
        <v/>
      </c>
      <c r="BY1596" s="65" t="str">
        <f t="shared" si="1169"/>
        <v/>
      </c>
      <c r="BZ1596" s="65" t="str">
        <f t="shared" si="1170"/>
        <v/>
      </c>
      <c r="CA1596" s="65" t="str">
        <f t="shared" si="1171"/>
        <v/>
      </c>
      <c r="CB1596" s="65" t="str">
        <f t="shared" si="1172"/>
        <v/>
      </c>
      <c r="CC1596" s="65" t="str">
        <f t="shared" si="1173"/>
        <v/>
      </c>
      <c r="CD1596" s="65" t="str">
        <f t="shared" si="1174"/>
        <v/>
      </c>
      <c r="CE1596" s="65" t="str">
        <f t="shared" si="1175"/>
        <v/>
      </c>
      <c r="CF1596" s="65" t="str">
        <f t="shared" si="1176"/>
        <v/>
      </c>
      <c r="CG1596" s="66" t="str">
        <f t="shared" si="1177"/>
        <v/>
      </c>
      <c r="CI1596" s="42" t="str">
        <f t="shared" si="1178"/>
        <v/>
      </c>
      <c r="CK1596" s="92" t="str">
        <f t="shared" si="1179"/>
        <v/>
      </c>
      <c r="CL1596" s="65" t="str">
        <f t="shared" si="1180"/>
        <v/>
      </c>
      <c r="CM1596" s="93" t="str">
        <f t="shared" si="1181"/>
        <v/>
      </c>
      <c r="CN1596" s="101" t="str">
        <f t="shared" si="1150"/>
        <v/>
      </c>
      <c r="CP1596" s="92" t="str">
        <f t="shared" si="1182"/>
        <v/>
      </c>
      <c r="CQ1596" s="65" t="str">
        <f t="shared" si="1183"/>
        <v/>
      </c>
      <c r="CR1596" s="93" t="str">
        <f t="shared" si="1184"/>
        <v/>
      </c>
      <c r="CS1596" s="101" t="str">
        <f t="shared" si="1185"/>
        <v/>
      </c>
    </row>
    <row r="1597" spans="1:97" x14ac:dyDescent="0.25">
      <c r="A1597" s="51"/>
      <c r="B1597" s="15" t="str">
        <f t="shared" si="1148"/>
        <v/>
      </c>
      <c r="C1597" s="15" t="str">
        <f t="shared" si="1151"/>
        <v/>
      </c>
      <c r="D1597" s="51"/>
      <c r="E1597" s="137"/>
      <c r="F1597" s="138"/>
      <c r="G1597" s="139"/>
      <c r="H1597" s="138"/>
      <c r="I1597" s="140"/>
      <c r="J1597" s="138"/>
      <c r="K1597" s="141"/>
      <c r="L1597" s="139"/>
      <c r="M1597" s="142"/>
      <c r="N1597" s="142"/>
      <c r="O1597" s="143"/>
      <c r="P1597" s="144"/>
      <c r="Q1597" s="144"/>
      <c r="R1597" s="144"/>
      <c r="S1597" s="144"/>
      <c r="T1597" s="144"/>
      <c r="U1597" s="144"/>
      <c r="V1597" s="144"/>
      <c r="W1597" s="144"/>
      <c r="X1597" s="145"/>
      <c r="Y1597" s="51"/>
      <c r="Z1597" s="13" t="str">
        <f t="shared" si="1152"/>
        <v/>
      </c>
      <c r="AA1597" s="51"/>
      <c r="AE1597" s="42" t="str">
        <f t="shared" si="1153"/>
        <v/>
      </c>
      <c r="AF1597" s="42" t="str">
        <f>IF($I1597="", "", IF(COUNTIF($I$10:$I1596, I1597)&gt;0, "", SUMIF($I$10:$I$3009, $I1597, $AE$10:$AE$3009)))</f>
        <v/>
      </c>
      <c r="AG1597" s="45" t="str">
        <f>IF($AF1597="", "", COUNTIF($AF$10:$AF$3009, "&gt;"&amp;AF1597)+1+COUNTIF($AF$10:$AF1597, $AF1597)-1)</f>
        <v/>
      </c>
      <c r="AI1597" s="42" t="str">
        <f t="shared" si="1154"/>
        <v/>
      </c>
      <c r="AK1597" s="15" t="str">
        <f t="shared" si="1155"/>
        <v/>
      </c>
      <c r="AM1597" s="64" t="str">
        <f t="shared" si="1156"/>
        <v/>
      </c>
      <c r="AN1597" s="65" t="str">
        <f t="shared" si="1157"/>
        <v/>
      </c>
      <c r="AO1597" s="65" t="str">
        <f t="shared" si="1158"/>
        <v/>
      </c>
      <c r="AP1597" s="65" t="str">
        <f t="shared" si="1159"/>
        <v/>
      </c>
      <c r="AQ1597" s="65" t="str">
        <f t="shared" si="1160"/>
        <v/>
      </c>
      <c r="AR1597" s="65" t="str">
        <f t="shared" si="1161"/>
        <v/>
      </c>
      <c r="AS1597" s="65" t="str">
        <f t="shared" si="1162"/>
        <v/>
      </c>
      <c r="AT1597" s="65" t="str">
        <f t="shared" si="1163"/>
        <v/>
      </c>
      <c r="AU1597" s="65" t="str">
        <f t="shared" si="1164"/>
        <v/>
      </c>
      <c r="AV1597" s="66" t="str">
        <f t="shared" si="1165"/>
        <v/>
      </c>
      <c r="AX1597" s="73" t="str">
        <f t="shared" si="1186"/>
        <v/>
      </c>
      <c r="AY1597" s="74" t="str">
        <f t="shared" si="1194"/>
        <v/>
      </c>
      <c r="AZ1597" s="74" t="str">
        <f t="shared" si="1194"/>
        <v/>
      </c>
      <c r="BA1597" s="74" t="str">
        <f t="shared" si="1194"/>
        <v/>
      </c>
      <c r="BB1597" s="74" t="str">
        <f t="shared" si="1194"/>
        <v/>
      </c>
      <c r="BC1597" s="74" t="str">
        <f t="shared" si="1194"/>
        <v/>
      </c>
      <c r="BD1597" s="74" t="str">
        <f t="shared" si="1194"/>
        <v/>
      </c>
      <c r="BE1597" s="74" t="str">
        <f t="shared" si="1194"/>
        <v/>
      </c>
      <c r="BF1597" s="74" t="str">
        <f t="shared" si="1194"/>
        <v/>
      </c>
      <c r="BG1597" s="75" t="str">
        <f t="shared" si="1194"/>
        <v/>
      </c>
      <c r="BI1597" s="73" t="str">
        <f t="shared" si="1187"/>
        <v/>
      </c>
      <c r="BJ1597" s="74" t="str">
        <f t="shared" si="1192"/>
        <v/>
      </c>
      <c r="BK1597" s="74" t="str">
        <f t="shared" si="1192"/>
        <v/>
      </c>
      <c r="BL1597" s="74" t="str">
        <f t="shared" si="1192"/>
        <v/>
      </c>
      <c r="BM1597" s="74" t="str">
        <f t="shared" si="1192"/>
        <v/>
      </c>
      <c r="BN1597" s="74" t="str">
        <f t="shared" si="1192"/>
        <v/>
      </c>
      <c r="BO1597" s="74" t="str">
        <f t="shared" si="1192"/>
        <v/>
      </c>
      <c r="BP1597" s="74" t="str">
        <f t="shared" si="1192"/>
        <v/>
      </c>
      <c r="BQ1597" s="74" t="str">
        <f t="shared" si="1192"/>
        <v/>
      </c>
      <c r="BR1597" s="75" t="str">
        <f t="shared" si="1192"/>
        <v/>
      </c>
      <c r="BU1597" s="42" t="str">
        <f t="shared" si="1166"/>
        <v/>
      </c>
      <c r="BV1597" s="66" t="str">
        <f t="shared" si="1167"/>
        <v/>
      </c>
      <c r="BX1597" s="64" t="str">
        <f t="shared" si="1168"/>
        <v/>
      </c>
      <c r="BY1597" s="65" t="str">
        <f t="shared" si="1169"/>
        <v/>
      </c>
      <c r="BZ1597" s="65" t="str">
        <f t="shared" si="1170"/>
        <v/>
      </c>
      <c r="CA1597" s="65" t="str">
        <f t="shared" si="1171"/>
        <v/>
      </c>
      <c r="CB1597" s="65" t="str">
        <f t="shared" si="1172"/>
        <v/>
      </c>
      <c r="CC1597" s="65" t="str">
        <f t="shared" si="1173"/>
        <v/>
      </c>
      <c r="CD1597" s="65" t="str">
        <f t="shared" si="1174"/>
        <v/>
      </c>
      <c r="CE1597" s="65" t="str">
        <f t="shared" si="1175"/>
        <v/>
      </c>
      <c r="CF1597" s="65" t="str">
        <f t="shared" si="1176"/>
        <v/>
      </c>
      <c r="CG1597" s="66" t="str">
        <f t="shared" si="1177"/>
        <v/>
      </c>
      <c r="CI1597" s="42" t="str">
        <f t="shared" si="1178"/>
        <v/>
      </c>
      <c r="CK1597" s="92" t="str">
        <f t="shared" si="1179"/>
        <v/>
      </c>
      <c r="CL1597" s="65" t="str">
        <f t="shared" si="1180"/>
        <v/>
      </c>
      <c r="CM1597" s="93" t="str">
        <f t="shared" si="1181"/>
        <v/>
      </c>
      <c r="CN1597" s="101" t="str">
        <f t="shared" si="1150"/>
        <v/>
      </c>
      <c r="CP1597" s="92" t="str">
        <f t="shared" si="1182"/>
        <v/>
      </c>
      <c r="CQ1597" s="65" t="str">
        <f t="shared" si="1183"/>
        <v/>
      </c>
      <c r="CR1597" s="93" t="str">
        <f t="shared" si="1184"/>
        <v/>
      </c>
      <c r="CS1597" s="101" t="str">
        <f t="shared" si="1185"/>
        <v/>
      </c>
    </row>
    <row r="1598" spans="1:97" x14ac:dyDescent="0.25">
      <c r="A1598" s="51"/>
      <c r="B1598" s="15" t="str">
        <f t="shared" si="1148"/>
        <v/>
      </c>
      <c r="C1598" s="15" t="str">
        <f t="shared" si="1151"/>
        <v/>
      </c>
      <c r="D1598" s="51"/>
      <c r="E1598" s="137"/>
      <c r="F1598" s="138"/>
      <c r="G1598" s="139"/>
      <c r="H1598" s="138"/>
      <c r="I1598" s="140"/>
      <c r="J1598" s="138"/>
      <c r="K1598" s="141"/>
      <c r="L1598" s="139"/>
      <c r="M1598" s="142"/>
      <c r="N1598" s="142"/>
      <c r="O1598" s="143"/>
      <c r="P1598" s="144"/>
      <c r="Q1598" s="144"/>
      <c r="R1598" s="144"/>
      <c r="S1598" s="144"/>
      <c r="T1598" s="144"/>
      <c r="U1598" s="144"/>
      <c r="V1598" s="144"/>
      <c r="W1598" s="144"/>
      <c r="X1598" s="145"/>
      <c r="Y1598" s="51"/>
      <c r="Z1598" s="13" t="str">
        <f t="shared" si="1152"/>
        <v/>
      </c>
      <c r="AA1598" s="51"/>
      <c r="AE1598" s="42" t="str">
        <f t="shared" si="1153"/>
        <v/>
      </c>
      <c r="AF1598" s="42" t="str">
        <f>IF($I1598="", "", IF(COUNTIF($I$10:$I1597, I1598)&gt;0, "", SUMIF($I$10:$I$3009, $I1598, $AE$10:$AE$3009)))</f>
        <v/>
      </c>
      <c r="AG1598" s="45" t="str">
        <f>IF($AF1598="", "", COUNTIF($AF$10:$AF$3009, "&gt;"&amp;AF1598)+1+COUNTIF($AF$10:$AF1598, $AF1598)-1)</f>
        <v/>
      </c>
      <c r="AI1598" s="42" t="str">
        <f t="shared" si="1154"/>
        <v/>
      </c>
      <c r="AK1598" s="15" t="str">
        <f t="shared" si="1155"/>
        <v/>
      </c>
      <c r="AM1598" s="64" t="str">
        <f t="shared" si="1156"/>
        <v/>
      </c>
      <c r="AN1598" s="65" t="str">
        <f t="shared" si="1157"/>
        <v/>
      </c>
      <c r="AO1598" s="65" t="str">
        <f t="shared" si="1158"/>
        <v/>
      </c>
      <c r="AP1598" s="65" t="str">
        <f t="shared" si="1159"/>
        <v/>
      </c>
      <c r="AQ1598" s="65" t="str">
        <f t="shared" si="1160"/>
        <v/>
      </c>
      <c r="AR1598" s="65" t="str">
        <f t="shared" si="1161"/>
        <v/>
      </c>
      <c r="AS1598" s="65" t="str">
        <f t="shared" si="1162"/>
        <v/>
      </c>
      <c r="AT1598" s="65" t="str">
        <f t="shared" si="1163"/>
        <v/>
      </c>
      <c r="AU1598" s="65" t="str">
        <f t="shared" si="1164"/>
        <v/>
      </c>
      <c r="AV1598" s="66" t="str">
        <f t="shared" si="1165"/>
        <v/>
      </c>
      <c r="AX1598" s="73" t="str">
        <f t="shared" si="1186"/>
        <v/>
      </c>
      <c r="AY1598" s="74" t="str">
        <f t="shared" si="1194"/>
        <v/>
      </c>
      <c r="AZ1598" s="74" t="str">
        <f t="shared" si="1194"/>
        <v/>
      </c>
      <c r="BA1598" s="74" t="str">
        <f t="shared" si="1194"/>
        <v/>
      </c>
      <c r="BB1598" s="74" t="str">
        <f t="shared" si="1194"/>
        <v/>
      </c>
      <c r="BC1598" s="74" t="str">
        <f t="shared" si="1194"/>
        <v/>
      </c>
      <c r="BD1598" s="74" t="str">
        <f t="shared" si="1194"/>
        <v/>
      </c>
      <c r="BE1598" s="74" t="str">
        <f t="shared" si="1194"/>
        <v/>
      </c>
      <c r="BF1598" s="74" t="str">
        <f t="shared" si="1194"/>
        <v/>
      </c>
      <c r="BG1598" s="75" t="str">
        <f t="shared" si="1194"/>
        <v/>
      </c>
      <c r="BI1598" s="73" t="str">
        <f t="shared" si="1187"/>
        <v/>
      </c>
      <c r="BJ1598" s="74" t="str">
        <f t="shared" si="1192"/>
        <v/>
      </c>
      <c r="BK1598" s="74" t="str">
        <f t="shared" si="1192"/>
        <v/>
      </c>
      <c r="BL1598" s="74" t="str">
        <f t="shared" si="1192"/>
        <v/>
      </c>
      <c r="BM1598" s="74" t="str">
        <f t="shared" si="1192"/>
        <v/>
      </c>
      <c r="BN1598" s="74" t="str">
        <f t="shared" si="1192"/>
        <v/>
      </c>
      <c r="BO1598" s="74" t="str">
        <f t="shared" si="1192"/>
        <v/>
      </c>
      <c r="BP1598" s="74" t="str">
        <f t="shared" si="1192"/>
        <v/>
      </c>
      <c r="BQ1598" s="74" t="str">
        <f t="shared" si="1192"/>
        <v/>
      </c>
      <c r="BR1598" s="75" t="str">
        <f t="shared" si="1192"/>
        <v/>
      </c>
      <c r="BU1598" s="42" t="str">
        <f t="shared" si="1166"/>
        <v/>
      </c>
      <c r="BV1598" s="66" t="str">
        <f t="shared" si="1167"/>
        <v/>
      </c>
      <c r="BX1598" s="64" t="str">
        <f t="shared" si="1168"/>
        <v/>
      </c>
      <c r="BY1598" s="65" t="str">
        <f t="shared" si="1169"/>
        <v/>
      </c>
      <c r="BZ1598" s="65" t="str">
        <f t="shared" si="1170"/>
        <v/>
      </c>
      <c r="CA1598" s="65" t="str">
        <f t="shared" si="1171"/>
        <v/>
      </c>
      <c r="CB1598" s="65" t="str">
        <f t="shared" si="1172"/>
        <v/>
      </c>
      <c r="CC1598" s="65" t="str">
        <f t="shared" si="1173"/>
        <v/>
      </c>
      <c r="CD1598" s="65" t="str">
        <f t="shared" si="1174"/>
        <v/>
      </c>
      <c r="CE1598" s="65" t="str">
        <f t="shared" si="1175"/>
        <v/>
      </c>
      <c r="CF1598" s="65" t="str">
        <f t="shared" si="1176"/>
        <v/>
      </c>
      <c r="CG1598" s="66" t="str">
        <f t="shared" si="1177"/>
        <v/>
      </c>
      <c r="CI1598" s="42" t="str">
        <f t="shared" si="1178"/>
        <v/>
      </c>
      <c r="CK1598" s="92" t="str">
        <f t="shared" si="1179"/>
        <v/>
      </c>
      <c r="CL1598" s="65" t="str">
        <f t="shared" si="1180"/>
        <v/>
      </c>
      <c r="CM1598" s="93" t="str">
        <f t="shared" si="1181"/>
        <v/>
      </c>
      <c r="CN1598" s="101" t="str">
        <f t="shared" si="1150"/>
        <v/>
      </c>
      <c r="CP1598" s="92" t="str">
        <f t="shared" si="1182"/>
        <v/>
      </c>
      <c r="CQ1598" s="65" t="str">
        <f t="shared" si="1183"/>
        <v/>
      </c>
      <c r="CR1598" s="93" t="str">
        <f t="shared" si="1184"/>
        <v/>
      </c>
      <c r="CS1598" s="101" t="str">
        <f t="shared" si="1185"/>
        <v/>
      </c>
    </row>
    <row r="1599" spans="1:97" x14ac:dyDescent="0.25">
      <c r="A1599" s="51"/>
      <c r="B1599" s="15" t="str">
        <f t="shared" si="1148"/>
        <v/>
      </c>
      <c r="C1599" s="15" t="str">
        <f t="shared" si="1151"/>
        <v/>
      </c>
      <c r="D1599" s="51"/>
      <c r="E1599" s="137"/>
      <c r="F1599" s="138"/>
      <c r="G1599" s="139"/>
      <c r="H1599" s="138"/>
      <c r="I1599" s="140"/>
      <c r="J1599" s="138"/>
      <c r="K1599" s="141"/>
      <c r="L1599" s="139"/>
      <c r="M1599" s="142"/>
      <c r="N1599" s="142"/>
      <c r="O1599" s="143"/>
      <c r="P1599" s="144"/>
      <c r="Q1599" s="144"/>
      <c r="R1599" s="144"/>
      <c r="S1599" s="144"/>
      <c r="T1599" s="144"/>
      <c r="U1599" s="144"/>
      <c r="V1599" s="144"/>
      <c r="W1599" s="144"/>
      <c r="X1599" s="145"/>
      <c r="Y1599" s="51"/>
      <c r="Z1599" s="13" t="str">
        <f t="shared" si="1152"/>
        <v/>
      </c>
      <c r="AA1599" s="51"/>
      <c r="AE1599" s="42" t="str">
        <f t="shared" si="1153"/>
        <v/>
      </c>
      <c r="AF1599" s="42" t="str">
        <f>IF($I1599="", "", IF(COUNTIF($I$10:$I1598, I1599)&gt;0, "", SUMIF($I$10:$I$3009, $I1599, $AE$10:$AE$3009)))</f>
        <v/>
      </c>
      <c r="AG1599" s="45" t="str">
        <f>IF($AF1599="", "", COUNTIF($AF$10:$AF$3009, "&gt;"&amp;AF1599)+1+COUNTIF($AF$10:$AF1599, $AF1599)-1)</f>
        <v/>
      </c>
      <c r="AI1599" s="42" t="str">
        <f t="shared" si="1154"/>
        <v/>
      </c>
      <c r="AK1599" s="15" t="str">
        <f t="shared" si="1155"/>
        <v/>
      </c>
      <c r="AM1599" s="64" t="str">
        <f t="shared" si="1156"/>
        <v/>
      </c>
      <c r="AN1599" s="65" t="str">
        <f t="shared" si="1157"/>
        <v/>
      </c>
      <c r="AO1599" s="65" t="str">
        <f t="shared" si="1158"/>
        <v/>
      </c>
      <c r="AP1599" s="65" t="str">
        <f t="shared" si="1159"/>
        <v/>
      </c>
      <c r="AQ1599" s="65" t="str">
        <f t="shared" si="1160"/>
        <v/>
      </c>
      <c r="AR1599" s="65" t="str">
        <f t="shared" si="1161"/>
        <v/>
      </c>
      <c r="AS1599" s="65" t="str">
        <f t="shared" si="1162"/>
        <v/>
      </c>
      <c r="AT1599" s="65" t="str">
        <f t="shared" si="1163"/>
        <v/>
      </c>
      <c r="AU1599" s="65" t="str">
        <f t="shared" si="1164"/>
        <v/>
      </c>
      <c r="AV1599" s="66" t="str">
        <f t="shared" si="1165"/>
        <v/>
      </c>
      <c r="AX1599" s="73" t="str">
        <f t="shared" si="1186"/>
        <v/>
      </c>
      <c r="AY1599" s="74" t="str">
        <f t="shared" si="1194"/>
        <v/>
      </c>
      <c r="AZ1599" s="74" t="str">
        <f t="shared" si="1194"/>
        <v/>
      </c>
      <c r="BA1599" s="74" t="str">
        <f t="shared" si="1194"/>
        <v/>
      </c>
      <c r="BB1599" s="74" t="str">
        <f t="shared" si="1194"/>
        <v/>
      </c>
      <c r="BC1599" s="74" t="str">
        <f t="shared" si="1194"/>
        <v/>
      </c>
      <c r="BD1599" s="74" t="str">
        <f t="shared" si="1194"/>
        <v/>
      </c>
      <c r="BE1599" s="74" t="str">
        <f t="shared" si="1194"/>
        <v/>
      </c>
      <c r="BF1599" s="74" t="str">
        <f t="shared" si="1194"/>
        <v/>
      </c>
      <c r="BG1599" s="75" t="str">
        <f t="shared" si="1194"/>
        <v/>
      </c>
      <c r="BI1599" s="73" t="str">
        <f t="shared" si="1187"/>
        <v/>
      </c>
      <c r="BJ1599" s="74" t="str">
        <f t="shared" si="1192"/>
        <v/>
      </c>
      <c r="BK1599" s="74" t="str">
        <f t="shared" si="1192"/>
        <v/>
      </c>
      <c r="BL1599" s="74" t="str">
        <f t="shared" si="1192"/>
        <v/>
      </c>
      <c r="BM1599" s="74" t="str">
        <f t="shared" si="1192"/>
        <v/>
      </c>
      <c r="BN1599" s="74" t="str">
        <f t="shared" si="1192"/>
        <v/>
      </c>
      <c r="BO1599" s="74" t="str">
        <f t="shared" si="1192"/>
        <v/>
      </c>
      <c r="BP1599" s="74" t="str">
        <f t="shared" si="1192"/>
        <v/>
      </c>
      <c r="BQ1599" s="74" t="str">
        <f t="shared" si="1192"/>
        <v/>
      </c>
      <c r="BR1599" s="75" t="str">
        <f t="shared" si="1192"/>
        <v/>
      </c>
      <c r="BU1599" s="42" t="str">
        <f t="shared" si="1166"/>
        <v/>
      </c>
      <c r="BV1599" s="66" t="str">
        <f t="shared" si="1167"/>
        <v/>
      </c>
      <c r="BX1599" s="64" t="str">
        <f t="shared" si="1168"/>
        <v/>
      </c>
      <c r="BY1599" s="65" t="str">
        <f t="shared" si="1169"/>
        <v/>
      </c>
      <c r="BZ1599" s="65" t="str">
        <f t="shared" si="1170"/>
        <v/>
      </c>
      <c r="CA1599" s="65" t="str">
        <f t="shared" si="1171"/>
        <v/>
      </c>
      <c r="CB1599" s="65" t="str">
        <f t="shared" si="1172"/>
        <v/>
      </c>
      <c r="CC1599" s="65" t="str">
        <f t="shared" si="1173"/>
        <v/>
      </c>
      <c r="CD1599" s="65" t="str">
        <f t="shared" si="1174"/>
        <v/>
      </c>
      <c r="CE1599" s="65" t="str">
        <f t="shared" si="1175"/>
        <v/>
      </c>
      <c r="CF1599" s="65" t="str">
        <f t="shared" si="1176"/>
        <v/>
      </c>
      <c r="CG1599" s="66" t="str">
        <f t="shared" si="1177"/>
        <v/>
      </c>
      <c r="CI1599" s="42" t="str">
        <f t="shared" si="1178"/>
        <v/>
      </c>
      <c r="CK1599" s="92" t="str">
        <f t="shared" si="1179"/>
        <v/>
      </c>
      <c r="CL1599" s="65" t="str">
        <f t="shared" si="1180"/>
        <v/>
      </c>
      <c r="CM1599" s="93" t="str">
        <f t="shared" si="1181"/>
        <v/>
      </c>
      <c r="CN1599" s="101" t="str">
        <f t="shared" si="1150"/>
        <v/>
      </c>
      <c r="CP1599" s="92" t="str">
        <f t="shared" si="1182"/>
        <v/>
      </c>
      <c r="CQ1599" s="65" t="str">
        <f t="shared" si="1183"/>
        <v/>
      </c>
      <c r="CR1599" s="93" t="str">
        <f t="shared" si="1184"/>
        <v/>
      </c>
      <c r="CS1599" s="101" t="str">
        <f t="shared" si="1185"/>
        <v/>
      </c>
    </row>
    <row r="1600" spans="1:97" x14ac:dyDescent="0.25">
      <c r="A1600" s="51"/>
      <c r="B1600" s="15" t="str">
        <f t="shared" si="1148"/>
        <v/>
      </c>
      <c r="C1600" s="15" t="str">
        <f t="shared" si="1151"/>
        <v/>
      </c>
      <c r="D1600" s="51"/>
      <c r="E1600" s="137"/>
      <c r="F1600" s="138"/>
      <c r="G1600" s="139"/>
      <c r="H1600" s="138"/>
      <c r="I1600" s="140"/>
      <c r="J1600" s="138"/>
      <c r="K1600" s="141"/>
      <c r="L1600" s="139"/>
      <c r="M1600" s="142"/>
      <c r="N1600" s="142"/>
      <c r="O1600" s="143"/>
      <c r="P1600" s="144"/>
      <c r="Q1600" s="144"/>
      <c r="R1600" s="144"/>
      <c r="S1600" s="144"/>
      <c r="T1600" s="144"/>
      <c r="U1600" s="144"/>
      <c r="V1600" s="144"/>
      <c r="W1600" s="144"/>
      <c r="X1600" s="145"/>
      <c r="Y1600" s="51"/>
      <c r="Z1600" s="13" t="str">
        <f t="shared" si="1152"/>
        <v/>
      </c>
      <c r="AA1600" s="51"/>
      <c r="AE1600" s="42" t="str">
        <f t="shared" si="1153"/>
        <v/>
      </c>
      <c r="AF1600" s="42" t="str">
        <f>IF($I1600="", "", IF(COUNTIF($I$10:$I1599, I1600)&gt;0, "", SUMIF($I$10:$I$3009, $I1600, $AE$10:$AE$3009)))</f>
        <v/>
      </c>
      <c r="AG1600" s="45" t="str">
        <f>IF($AF1600="", "", COUNTIF($AF$10:$AF$3009, "&gt;"&amp;AF1600)+1+COUNTIF($AF$10:$AF1600, $AF1600)-1)</f>
        <v/>
      </c>
      <c r="AI1600" s="42" t="str">
        <f t="shared" si="1154"/>
        <v/>
      </c>
      <c r="AK1600" s="15" t="str">
        <f t="shared" si="1155"/>
        <v/>
      </c>
      <c r="AM1600" s="64" t="str">
        <f t="shared" si="1156"/>
        <v/>
      </c>
      <c r="AN1600" s="65" t="str">
        <f t="shared" si="1157"/>
        <v/>
      </c>
      <c r="AO1600" s="65" t="str">
        <f t="shared" si="1158"/>
        <v/>
      </c>
      <c r="AP1600" s="65" t="str">
        <f t="shared" si="1159"/>
        <v/>
      </c>
      <c r="AQ1600" s="65" t="str">
        <f t="shared" si="1160"/>
        <v/>
      </c>
      <c r="AR1600" s="65" t="str">
        <f t="shared" si="1161"/>
        <v/>
      </c>
      <c r="AS1600" s="65" t="str">
        <f t="shared" si="1162"/>
        <v/>
      </c>
      <c r="AT1600" s="65" t="str">
        <f t="shared" si="1163"/>
        <v/>
      </c>
      <c r="AU1600" s="65" t="str">
        <f t="shared" si="1164"/>
        <v/>
      </c>
      <c r="AV1600" s="66" t="str">
        <f t="shared" si="1165"/>
        <v/>
      </c>
      <c r="AX1600" s="73" t="str">
        <f t="shared" si="1186"/>
        <v/>
      </c>
      <c r="AY1600" s="74" t="str">
        <f t="shared" si="1194"/>
        <v/>
      </c>
      <c r="AZ1600" s="74" t="str">
        <f t="shared" si="1194"/>
        <v/>
      </c>
      <c r="BA1600" s="74" t="str">
        <f t="shared" si="1194"/>
        <v/>
      </c>
      <c r="BB1600" s="74" t="str">
        <f t="shared" si="1194"/>
        <v/>
      </c>
      <c r="BC1600" s="74" t="str">
        <f t="shared" si="1194"/>
        <v/>
      </c>
      <c r="BD1600" s="74" t="str">
        <f t="shared" si="1194"/>
        <v/>
      </c>
      <c r="BE1600" s="74" t="str">
        <f t="shared" si="1194"/>
        <v/>
      </c>
      <c r="BF1600" s="74" t="str">
        <f t="shared" si="1194"/>
        <v/>
      </c>
      <c r="BG1600" s="75" t="str">
        <f t="shared" si="1194"/>
        <v/>
      </c>
      <c r="BI1600" s="73" t="str">
        <f t="shared" si="1187"/>
        <v/>
      </c>
      <c r="BJ1600" s="74" t="str">
        <f t="shared" si="1192"/>
        <v/>
      </c>
      <c r="BK1600" s="74" t="str">
        <f t="shared" si="1192"/>
        <v/>
      </c>
      <c r="BL1600" s="74" t="str">
        <f t="shared" si="1192"/>
        <v/>
      </c>
      <c r="BM1600" s="74" t="str">
        <f t="shared" si="1192"/>
        <v/>
      </c>
      <c r="BN1600" s="74" t="str">
        <f t="shared" si="1192"/>
        <v/>
      </c>
      <c r="BO1600" s="74" t="str">
        <f t="shared" si="1192"/>
        <v/>
      </c>
      <c r="BP1600" s="74" t="str">
        <f t="shared" si="1192"/>
        <v/>
      </c>
      <c r="BQ1600" s="74" t="str">
        <f t="shared" si="1192"/>
        <v/>
      </c>
      <c r="BR1600" s="75" t="str">
        <f t="shared" si="1192"/>
        <v/>
      </c>
      <c r="BU1600" s="42" t="str">
        <f t="shared" si="1166"/>
        <v/>
      </c>
      <c r="BV1600" s="66" t="str">
        <f t="shared" si="1167"/>
        <v/>
      </c>
      <c r="BX1600" s="64" t="str">
        <f t="shared" si="1168"/>
        <v/>
      </c>
      <c r="BY1600" s="65" t="str">
        <f t="shared" si="1169"/>
        <v/>
      </c>
      <c r="BZ1600" s="65" t="str">
        <f t="shared" si="1170"/>
        <v/>
      </c>
      <c r="CA1600" s="65" t="str">
        <f t="shared" si="1171"/>
        <v/>
      </c>
      <c r="CB1600" s="65" t="str">
        <f t="shared" si="1172"/>
        <v/>
      </c>
      <c r="CC1600" s="65" t="str">
        <f t="shared" si="1173"/>
        <v/>
      </c>
      <c r="CD1600" s="65" t="str">
        <f t="shared" si="1174"/>
        <v/>
      </c>
      <c r="CE1600" s="65" t="str">
        <f t="shared" si="1175"/>
        <v/>
      </c>
      <c r="CF1600" s="65" t="str">
        <f t="shared" si="1176"/>
        <v/>
      </c>
      <c r="CG1600" s="66" t="str">
        <f t="shared" si="1177"/>
        <v/>
      </c>
      <c r="CI1600" s="42" t="str">
        <f t="shared" si="1178"/>
        <v/>
      </c>
      <c r="CK1600" s="92" t="str">
        <f t="shared" si="1179"/>
        <v/>
      </c>
      <c r="CL1600" s="65" t="str">
        <f t="shared" si="1180"/>
        <v/>
      </c>
      <c r="CM1600" s="93" t="str">
        <f t="shared" si="1181"/>
        <v/>
      </c>
      <c r="CN1600" s="101" t="str">
        <f t="shared" si="1150"/>
        <v/>
      </c>
      <c r="CP1600" s="92" t="str">
        <f t="shared" si="1182"/>
        <v/>
      </c>
      <c r="CQ1600" s="65" t="str">
        <f t="shared" si="1183"/>
        <v/>
      </c>
      <c r="CR1600" s="93" t="str">
        <f t="shared" si="1184"/>
        <v/>
      </c>
      <c r="CS1600" s="101" t="str">
        <f t="shared" si="1185"/>
        <v/>
      </c>
    </row>
    <row r="1601" spans="1:97" x14ac:dyDescent="0.25">
      <c r="A1601" s="51"/>
      <c r="B1601" s="15" t="str">
        <f t="shared" si="1148"/>
        <v/>
      </c>
      <c r="C1601" s="15" t="str">
        <f t="shared" si="1151"/>
        <v/>
      </c>
      <c r="D1601" s="51"/>
      <c r="E1601" s="137"/>
      <c r="F1601" s="138"/>
      <c r="G1601" s="139"/>
      <c r="H1601" s="138"/>
      <c r="I1601" s="140"/>
      <c r="J1601" s="138"/>
      <c r="K1601" s="141"/>
      <c r="L1601" s="139"/>
      <c r="M1601" s="142"/>
      <c r="N1601" s="142"/>
      <c r="O1601" s="143"/>
      <c r="P1601" s="144"/>
      <c r="Q1601" s="144"/>
      <c r="R1601" s="144"/>
      <c r="S1601" s="144"/>
      <c r="T1601" s="144"/>
      <c r="U1601" s="144"/>
      <c r="V1601" s="144"/>
      <c r="W1601" s="144"/>
      <c r="X1601" s="145"/>
      <c r="Y1601" s="51"/>
      <c r="Z1601" s="13" t="str">
        <f t="shared" si="1152"/>
        <v/>
      </c>
      <c r="AA1601" s="51"/>
      <c r="AE1601" s="42" t="str">
        <f t="shared" si="1153"/>
        <v/>
      </c>
      <c r="AF1601" s="42" t="str">
        <f>IF($I1601="", "", IF(COUNTIF($I$10:$I1600, I1601)&gt;0, "", SUMIF($I$10:$I$3009, $I1601, $AE$10:$AE$3009)))</f>
        <v/>
      </c>
      <c r="AG1601" s="45" t="str">
        <f>IF($AF1601="", "", COUNTIF($AF$10:$AF$3009, "&gt;"&amp;AF1601)+1+COUNTIF($AF$10:$AF1601, $AF1601)-1)</f>
        <v/>
      </c>
      <c r="AI1601" s="42" t="str">
        <f t="shared" si="1154"/>
        <v/>
      </c>
      <c r="AK1601" s="15" t="str">
        <f t="shared" si="1155"/>
        <v/>
      </c>
      <c r="AM1601" s="64" t="str">
        <f t="shared" si="1156"/>
        <v/>
      </c>
      <c r="AN1601" s="65" t="str">
        <f t="shared" si="1157"/>
        <v/>
      </c>
      <c r="AO1601" s="65" t="str">
        <f t="shared" si="1158"/>
        <v/>
      </c>
      <c r="AP1601" s="65" t="str">
        <f t="shared" si="1159"/>
        <v/>
      </c>
      <c r="AQ1601" s="65" t="str">
        <f t="shared" si="1160"/>
        <v/>
      </c>
      <c r="AR1601" s="65" t="str">
        <f t="shared" si="1161"/>
        <v/>
      </c>
      <c r="AS1601" s="65" t="str">
        <f t="shared" si="1162"/>
        <v/>
      </c>
      <c r="AT1601" s="65" t="str">
        <f t="shared" si="1163"/>
        <v/>
      </c>
      <c r="AU1601" s="65" t="str">
        <f t="shared" si="1164"/>
        <v/>
      </c>
      <c r="AV1601" s="66" t="str">
        <f t="shared" si="1165"/>
        <v/>
      </c>
      <c r="AX1601" s="73" t="str">
        <f t="shared" si="1186"/>
        <v/>
      </c>
      <c r="AY1601" s="74" t="str">
        <f t="shared" si="1194"/>
        <v/>
      </c>
      <c r="AZ1601" s="74" t="str">
        <f t="shared" si="1194"/>
        <v/>
      </c>
      <c r="BA1601" s="74" t="str">
        <f t="shared" si="1194"/>
        <v/>
      </c>
      <c r="BB1601" s="74" t="str">
        <f t="shared" si="1194"/>
        <v/>
      </c>
      <c r="BC1601" s="74" t="str">
        <f t="shared" si="1194"/>
        <v/>
      </c>
      <c r="BD1601" s="74" t="str">
        <f t="shared" si="1194"/>
        <v/>
      </c>
      <c r="BE1601" s="74" t="str">
        <f t="shared" si="1194"/>
        <v/>
      </c>
      <c r="BF1601" s="74" t="str">
        <f t="shared" si="1194"/>
        <v/>
      </c>
      <c r="BG1601" s="75" t="str">
        <f t="shared" si="1194"/>
        <v/>
      </c>
      <c r="BI1601" s="73" t="str">
        <f t="shared" si="1187"/>
        <v/>
      </c>
      <c r="BJ1601" s="74" t="str">
        <f t="shared" si="1192"/>
        <v/>
      </c>
      <c r="BK1601" s="74" t="str">
        <f t="shared" si="1192"/>
        <v/>
      </c>
      <c r="BL1601" s="74" t="str">
        <f t="shared" si="1192"/>
        <v/>
      </c>
      <c r="BM1601" s="74" t="str">
        <f t="shared" si="1192"/>
        <v/>
      </c>
      <c r="BN1601" s="74" t="str">
        <f t="shared" si="1192"/>
        <v/>
      </c>
      <c r="BO1601" s="74" t="str">
        <f t="shared" si="1192"/>
        <v/>
      </c>
      <c r="BP1601" s="74" t="str">
        <f t="shared" si="1192"/>
        <v/>
      </c>
      <c r="BQ1601" s="74" t="str">
        <f t="shared" si="1192"/>
        <v/>
      </c>
      <c r="BR1601" s="75" t="str">
        <f t="shared" si="1192"/>
        <v/>
      </c>
      <c r="BU1601" s="42" t="str">
        <f t="shared" si="1166"/>
        <v/>
      </c>
      <c r="BV1601" s="66" t="str">
        <f t="shared" si="1167"/>
        <v/>
      </c>
      <c r="BX1601" s="64" t="str">
        <f t="shared" si="1168"/>
        <v/>
      </c>
      <c r="BY1601" s="65" t="str">
        <f t="shared" si="1169"/>
        <v/>
      </c>
      <c r="BZ1601" s="65" t="str">
        <f t="shared" si="1170"/>
        <v/>
      </c>
      <c r="CA1601" s="65" t="str">
        <f t="shared" si="1171"/>
        <v/>
      </c>
      <c r="CB1601" s="65" t="str">
        <f t="shared" si="1172"/>
        <v/>
      </c>
      <c r="CC1601" s="65" t="str">
        <f t="shared" si="1173"/>
        <v/>
      </c>
      <c r="CD1601" s="65" t="str">
        <f t="shared" si="1174"/>
        <v/>
      </c>
      <c r="CE1601" s="65" t="str">
        <f t="shared" si="1175"/>
        <v/>
      </c>
      <c r="CF1601" s="65" t="str">
        <f t="shared" si="1176"/>
        <v/>
      </c>
      <c r="CG1601" s="66" t="str">
        <f t="shared" si="1177"/>
        <v/>
      </c>
      <c r="CI1601" s="42" t="str">
        <f t="shared" si="1178"/>
        <v/>
      </c>
      <c r="CK1601" s="92" t="str">
        <f t="shared" si="1179"/>
        <v/>
      </c>
      <c r="CL1601" s="65" t="str">
        <f t="shared" si="1180"/>
        <v/>
      </c>
      <c r="CM1601" s="93" t="str">
        <f t="shared" si="1181"/>
        <v/>
      </c>
      <c r="CN1601" s="101" t="str">
        <f t="shared" si="1150"/>
        <v/>
      </c>
      <c r="CP1601" s="92" t="str">
        <f t="shared" si="1182"/>
        <v/>
      </c>
      <c r="CQ1601" s="65" t="str">
        <f t="shared" si="1183"/>
        <v/>
      </c>
      <c r="CR1601" s="93" t="str">
        <f t="shared" si="1184"/>
        <v/>
      </c>
      <c r="CS1601" s="101" t="str">
        <f t="shared" si="1185"/>
        <v/>
      </c>
    </row>
    <row r="1602" spans="1:97" x14ac:dyDescent="0.25">
      <c r="A1602" s="51"/>
      <c r="B1602" s="15" t="str">
        <f t="shared" si="1148"/>
        <v/>
      </c>
      <c r="C1602" s="15" t="str">
        <f t="shared" si="1151"/>
        <v/>
      </c>
      <c r="D1602" s="51"/>
      <c r="E1602" s="137"/>
      <c r="F1602" s="138"/>
      <c r="G1602" s="139"/>
      <c r="H1602" s="138"/>
      <c r="I1602" s="140"/>
      <c r="J1602" s="138"/>
      <c r="K1602" s="141"/>
      <c r="L1602" s="139"/>
      <c r="M1602" s="142"/>
      <c r="N1602" s="142"/>
      <c r="O1602" s="143"/>
      <c r="P1602" s="144"/>
      <c r="Q1602" s="144"/>
      <c r="R1602" s="144"/>
      <c r="S1602" s="144"/>
      <c r="T1602" s="144"/>
      <c r="U1602" s="144"/>
      <c r="V1602" s="144"/>
      <c r="W1602" s="144"/>
      <c r="X1602" s="145"/>
      <c r="Y1602" s="51"/>
      <c r="Z1602" s="13" t="str">
        <f t="shared" si="1152"/>
        <v/>
      </c>
      <c r="AA1602" s="51"/>
      <c r="AE1602" s="42" t="str">
        <f t="shared" si="1153"/>
        <v/>
      </c>
      <c r="AF1602" s="42" t="str">
        <f>IF($I1602="", "", IF(COUNTIF($I$10:$I1601, I1602)&gt;0, "", SUMIF($I$10:$I$3009, $I1602, $AE$10:$AE$3009)))</f>
        <v/>
      </c>
      <c r="AG1602" s="45" t="str">
        <f>IF($AF1602="", "", COUNTIF($AF$10:$AF$3009, "&gt;"&amp;AF1602)+1+COUNTIF($AF$10:$AF1602, $AF1602)-1)</f>
        <v/>
      </c>
      <c r="AI1602" s="42" t="str">
        <f t="shared" si="1154"/>
        <v/>
      </c>
      <c r="AK1602" s="15" t="str">
        <f t="shared" si="1155"/>
        <v/>
      </c>
      <c r="AM1602" s="64" t="str">
        <f t="shared" si="1156"/>
        <v/>
      </c>
      <c r="AN1602" s="65" t="str">
        <f t="shared" si="1157"/>
        <v/>
      </c>
      <c r="AO1602" s="65" t="str">
        <f t="shared" si="1158"/>
        <v/>
      </c>
      <c r="AP1602" s="65" t="str">
        <f t="shared" si="1159"/>
        <v/>
      </c>
      <c r="AQ1602" s="65" t="str">
        <f t="shared" si="1160"/>
        <v/>
      </c>
      <c r="AR1602" s="65" t="str">
        <f t="shared" si="1161"/>
        <v/>
      </c>
      <c r="AS1602" s="65" t="str">
        <f t="shared" si="1162"/>
        <v/>
      </c>
      <c r="AT1602" s="65" t="str">
        <f t="shared" si="1163"/>
        <v/>
      </c>
      <c r="AU1602" s="65" t="str">
        <f t="shared" si="1164"/>
        <v/>
      </c>
      <c r="AV1602" s="66" t="str">
        <f t="shared" si="1165"/>
        <v/>
      </c>
      <c r="AX1602" s="73" t="str">
        <f t="shared" si="1186"/>
        <v/>
      </c>
      <c r="AY1602" s="74" t="str">
        <f t="shared" si="1194"/>
        <v/>
      </c>
      <c r="AZ1602" s="74" t="str">
        <f t="shared" si="1194"/>
        <v/>
      </c>
      <c r="BA1602" s="74" t="str">
        <f t="shared" si="1194"/>
        <v/>
      </c>
      <c r="BB1602" s="74" t="str">
        <f t="shared" si="1194"/>
        <v/>
      </c>
      <c r="BC1602" s="74" t="str">
        <f t="shared" si="1194"/>
        <v/>
      </c>
      <c r="BD1602" s="74" t="str">
        <f t="shared" si="1194"/>
        <v/>
      </c>
      <c r="BE1602" s="74" t="str">
        <f t="shared" si="1194"/>
        <v/>
      </c>
      <c r="BF1602" s="74" t="str">
        <f t="shared" si="1194"/>
        <v/>
      </c>
      <c r="BG1602" s="75" t="str">
        <f t="shared" si="1194"/>
        <v/>
      </c>
      <c r="BI1602" s="73" t="str">
        <f t="shared" si="1187"/>
        <v/>
      </c>
      <c r="BJ1602" s="74" t="str">
        <f t="shared" si="1192"/>
        <v/>
      </c>
      <c r="BK1602" s="74" t="str">
        <f t="shared" si="1192"/>
        <v/>
      </c>
      <c r="BL1602" s="74" t="str">
        <f t="shared" si="1192"/>
        <v/>
      </c>
      <c r="BM1602" s="74" t="str">
        <f t="shared" si="1192"/>
        <v/>
      </c>
      <c r="BN1602" s="74" t="str">
        <f t="shared" si="1192"/>
        <v/>
      </c>
      <c r="BO1602" s="74" t="str">
        <f t="shared" si="1192"/>
        <v/>
      </c>
      <c r="BP1602" s="74" t="str">
        <f t="shared" si="1192"/>
        <v/>
      </c>
      <c r="BQ1602" s="74" t="str">
        <f t="shared" si="1192"/>
        <v/>
      </c>
      <c r="BR1602" s="75" t="str">
        <f t="shared" si="1192"/>
        <v/>
      </c>
      <c r="BU1602" s="42" t="str">
        <f t="shared" si="1166"/>
        <v/>
      </c>
      <c r="BV1602" s="66" t="str">
        <f t="shared" si="1167"/>
        <v/>
      </c>
      <c r="BX1602" s="64" t="str">
        <f t="shared" si="1168"/>
        <v/>
      </c>
      <c r="BY1602" s="65" t="str">
        <f t="shared" si="1169"/>
        <v/>
      </c>
      <c r="BZ1602" s="65" t="str">
        <f t="shared" si="1170"/>
        <v/>
      </c>
      <c r="CA1602" s="65" t="str">
        <f t="shared" si="1171"/>
        <v/>
      </c>
      <c r="CB1602" s="65" t="str">
        <f t="shared" si="1172"/>
        <v/>
      </c>
      <c r="CC1602" s="65" t="str">
        <f t="shared" si="1173"/>
        <v/>
      </c>
      <c r="CD1602" s="65" t="str">
        <f t="shared" si="1174"/>
        <v/>
      </c>
      <c r="CE1602" s="65" t="str">
        <f t="shared" si="1175"/>
        <v/>
      </c>
      <c r="CF1602" s="65" t="str">
        <f t="shared" si="1176"/>
        <v/>
      </c>
      <c r="CG1602" s="66" t="str">
        <f t="shared" si="1177"/>
        <v/>
      </c>
      <c r="CI1602" s="42" t="str">
        <f t="shared" si="1178"/>
        <v/>
      </c>
      <c r="CK1602" s="92" t="str">
        <f t="shared" si="1179"/>
        <v/>
      </c>
      <c r="CL1602" s="65" t="str">
        <f t="shared" si="1180"/>
        <v/>
      </c>
      <c r="CM1602" s="93" t="str">
        <f t="shared" si="1181"/>
        <v/>
      </c>
      <c r="CN1602" s="101" t="str">
        <f t="shared" si="1150"/>
        <v/>
      </c>
      <c r="CP1602" s="92" t="str">
        <f t="shared" si="1182"/>
        <v/>
      </c>
      <c r="CQ1602" s="65" t="str">
        <f t="shared" si="1183"/>
        <v/>
      </c>
      <c r="CR1602" s="93" t="str">
        <f t="shared" si="1184"/>
        <v/>
      </c>
      <c r="CS1602" s="101" t="str">
        <f t="shared" si="1185"/>
        <v/>
      </c>
    </row>
    <row r="1603" spans="1:97" x14ac:dyDescent="0.25">
      <c r="A1603" s="51"/>
      <c r="B1603" s="15" t="str">
        <f t="shared" si="1148"/>
        <v/>
      </c>
      <c r="C1603" s="15" t="str">
        <f t="shared" si="1151"/>
        <v/>
      </c>
      <c r="D1603" s="51"/>
      <c r="E1603" s="137"/>
      <c r="F1603" s="138"/>
      <c r="G1603" s="139"/>
      <c r="H1603" s="138"/>
      <c r="I1603" s="140"/>
      <c r="J1603" s="138"/>
      <c r="K1603" s="141"/>
      <c r="L1603" s="139"/>
      <c r="M1603" s="142"/>
      <c r="N1603" s="142"/>
      <c r="O1603" s="143"/>
      <c r="P1603" s="144"/>
      <c r="Q1603" s="144"/>
      <c r="R1603" s="144"/>
      <c r="S1603" s="144"/>
      <c r="T1603" s="144"/>
      <c r="U1603" s="144"/>
      <c r="V1603" s="144"/>
      <c r="W1603" s="144"/>
      <c r="X1603" s="145"/>
      <c r="Y1603" s="51"/>
      <c r="Z1603" s="13" t="str">
        <f t="shared" si="1152"/>
        <v/>
      </c>
      <c r="AA1603" s="51"/>
      <c r="AE1603" s="42" t="str">
        <f t="shared" si="1153"/>
        <v/>
      </c>
      <c r="AF1603" s="42" t="str">
        <f>IF($I1603="", "", IF(COUNTIF($I$10:$I1602, I1603)&gt;0, "", SUMIF($I$10:$I$3009, $I1603, $AE$10:$AE$3009)))</f>
        <v/>
      </c>
      <c r="AG1603" s="45" t="str">
        <f>IF($AF1603="", "", COUNTIF($AF$10:$AF$3009, "&gt;"&amp;AF1603)+1+COUNTIF($AF$10:$AF1603, $AF1603)-1)</f>
        <v/>
      </c>
      <c r="AI1603" s="42" t="str">
        <f t="shared" si="1154"/>
        <v/>
      </c>
      <c r="AK1603" s="15" t="str">
        <f t="shared" si="1155"/>
        <v/>
      </c>
      <c r="AM1603" s="64" t="str">
        <f t="shared" si="1156"/>
        <v/>
      </c>
      <c r="AN1603" s="65" t="str">
        <f t="shared" si="1157"/>
        <v/>
      </c>
      <c r="AO1603" s="65" t="str">
        <f t="shared" si="1158"/>
        <v/>
      </c>
      <c r="AP1603" s="65" t="str">
        <f t="shared" si="1159"/>
        <v/>
      </c>
      <c r="AQ1603" s="65" t="str">
        <f t="shared" si="1160"/>
        <v/>
      </c>
      <c r="AR1603" s="65" t="str">
        <f t="shared" si="1161"/>
        <v/>
      </c>
      <c r="AS1603" s="65" t="str">
        <f t="shared" si="1162"/>
        <v/>
      </c>
      <c r="AT1603" s="65" t="str">
        <f t="shared" si="1163"/>
        <v/>
      </c>
      <c r="AU1603" s="65" t="str">
        <f t="shared" si="1164"/>
        <v/>
      </c>
      <c r="AV1603" s="66" t="str">
        <f t="shared" si="1165"/>
        <v/>
      </c>
      <c r="AX1603" s="73" t="str">
        <f t="shared" si="1186"/>
        <v/>
      </c>
      <c r="AY1603" s="74" t="str">
        <f t="shared" si="1194"/>
        <v/>
      </c>
      <c r="AZ1603" s="74" t="str">
        <f t="shared" si="1194"/>
        <v/>
      </c>
      <c r="BA1603" s="74" t="str">
        <f t="shared" si="1194"/>
        <v/>
      </c>
      <c r="BB1603" s="74" t="str">
        <f t="shared" si="1194"/>
        <v/>
      </c>
      <c r="BC1603" s="74" t="str">
        <f t="shared" si="1194"/>
        <v/>
      </c>
      <c r="BD1603" s="74" t="str">
        <f t="shared" si="1194"/>
        <v/>
      </c>
      <c r="BE1603" s="74" t="str">
        <f t="shared" si="1194"/>
        <v/>
      </c>
      <c r="BF1603" s="74" t="str">
        <f t="shared" si="1194"/>
        <v/>
      </c>
      <c r="BG1603" s="75" t="str">
        <f t="shared" si="1194"/>
        <v/>
      </c>
      <c r="BI1603" s="73" t="str">
        <f t="shared" si="1187"/>
        <v/>
      </c>
      <c r="BJ1603" s="74" t="str">
        <f t="shared" si="1192"/>
        <v/>
      </c>
      <c r="BK1603" s="74" t="str">
        <f t="shared" si="1192"/>
        <v/>
      </c>
      <c r="BL1603" s="74" t="str">
        <f t="shared" si="1192"/>
        <v/>
      </c>
      <c r="BM1603" s="74" t="str">
        <f t="shared" si="1192"/>
        <v/>
      </c>
      <c r="BN1603" s="74" t="str">
        <f t="shared" si="1192"/>
        <v/>
      </c>
      <c r="BO1603" s="74" t="str">
        <f t="shared" si="1192"/>
        <v/>
      </c>
      <c r="BP1603" s="74" t="str">
        <f t="shared" si="1192"/>
        <v/>
      </c>
      <c r="BQ1603" s="74" t="str">
        <f t="shared" si="1192"/>
        <v/>
      </c>
      <c r="BR1603" s="75" t="str">
        <f t="shared" si="1192"/>
        <v/>
      </c>
      <c r="BU1603" s="42" t="str">
        <f t="shared" si="1166"/>
        <v/>
      </c>
      <c r="BV1603" s="66" t="str">
        <f t="shared" si="1167"/>
        <v/>
      </c>
      <c r="BX1603" s="64" t="str">
        <f t="shared" si="1168"/>
        <v/>
      </c>
      <c r="BY1603" s="65" t="str">
        <f t="shared" si="1169"/>
        <v/>
      </c>
      <c r="BZ1603" s="65" t="str">
        <f t="shared" si="1170"/>
        <v/>
      </c>
      <c r="CA1603" s="65" t="str">
        <f t="shared" si="1171"/>
        <v/>
      </c>
      <c r="CB1603" s="65" t="str">
        <f t="shared" si="1172"/>
        <v/>
      </c>
      <c r="CC1603" s="65" t="str">
        <f t="shared" si="1173"/>
        <v/>
      </c>
      <c r="CD1603" s="65" t="str">
        <f t="shared" si="1174"/>
        <v/>
      </c>
      <c r="CE1603" s="65" t="str">
        <f t="shared" si="1175"/>
        <v/>
      </c>
      <c r="CF1603" s="65" t="str">
        <f t="shared" si="1176"/>
        <v/>
      </c>
      <c r="CG1603" s="66" t="str">
        <f t="shared" si="1177"/>
        <v/>
      </c>
      <c r="CI1603" s="42" t="str">
        <f t="shared" si="1178"/>
        <v/>
      </c>
      <c r="CK1603" s="92" t="str">
        <f t="shared" si="1179"/>
        <v/>
      </c>
      <c r="CL1603" s="65" t="str">
        <f t="shared" si="1180"/>
        <v/>
      </c>
      <c r="CM1603" s="93" t="str">
        <f t="shared" si="1181"/>
        <v/>
      </c>
      <c r="CN1603" s="101" t="str">
        <f t="shared" si="1150"/>
        <v/>
      </c>
      <c r="CP1603" s="92" t="str">
        <f t="shared" si="1182"/>
        <v/>
      </c>
      <c r="CQ1603" s="65" t="str">
        <f t="shared" si="1183"/>
        <v/>
      </c>
      <c r="CR1603" s="93" t="str">
        <f t="shared" si="1184"/>
        <v/>
      </c>
      <c r="CS1603" s="101" t="str">
        <f t="shared" si="1185"/>
        <v/>
      </c>
    </row>
    <row r="1604" spans="1:97" x14ac:dyDescent="0.25">
      <c r="A1604" s="51"/>
      <c r="B1604" s="15" t="str">
        <f t="shared" si="1148"/>
        <v/>
      </c>
      <c r="C1604" s="15" t="str">
        <f t="shared" si="1151"/>
        <v/>
      </c>
      <c r="D1604" s="51"/>
      <c r="E1604" s="137"/>
      <c r="F1604" s="138"/>
      <c r="G1604" s="139"/>
      <c r="H1604" s="138"/>
      <c r="I1604" s="140"/>
      <c r="J1604" s="138"/>
      <c r="K1604" s="141"/>
      <c r="L1604" s="139"/>
      <c r="M1604" s="142"/>
      <c r="N1604" s="142"/>
      <c r="O1604" s="143"/>
      <c r="P1604" s="144"/>
      <c r="Q1604" s="144"/>
      <c r="R1604" s="144"/>
      <c r="S1604" s="144"/>
      <c r="T1604" s="144"/>
      <c r="U1604" s="144"/>
      <c r="V1604" s="144"/>
      <c r="W1604" s="144"/>
      <c r="X1604" s="145"/>
      <c r="Y1604" s="51"/>
      <c r="Z1604" s="13" t="str">
        <f t="shared" si="1152"/>
        <v/>
      </c>
      <c r="AA1604" s="51"/>
      <c r="AE1604" s="42" t="str">
        <f t="shared" si="1153"/>
        <v/>
      </c>
      <c r="AF1604" s="42" t="str">
        <f>IF($I1604="", "", IF(COUNTIF($I$10:$I1603, I1604)&gt;0, "", SUMIF($I$10:$I$3009, $I1604, $AE$10:$AE$3009)))</f>
        <v/>
      </c>
      <c r="AG1604" s="45" t="str">
        <f>IF($AF1604="", "", COUNTIF($AF$10:$AF$3009, "&gt;"&amp;AF1604)+1+COUNTIF($AF$10:$AF1604, $AF1604)-1)</f>
        <v/>
      </c>
      <c r="AI1604" s="42" t="str">
        <f t="shared" si="1154"/>
        <v/>
      </c>
      <c r="AK1604" s="15" t="str">
        <f t="shared" si="1155"/>
        <v/>
      </c>
      <c r="AM1604" s="64" t="str">
        <f t="shared" si="1156"/>
        <v/>
      </c>
      <c r="AN1604" s="65" t="str">
        <f t="shared" si="1157"/>
        <v/>
      </c>
      <c r="AO1604" s="65" t="str">
        <f t="shared" si="1158"/>
        <v/>
      </c>
      <c r="AP1604" s="65" t="str">
        <f t="shared" si="1159"/>
        <v/>
      </c>
      <c r="AQ1604" s="65" t="str">
        <f t="shared" si="1160"/>
        <v/>
      </c>
      <c r="AR1604" s="65" t="str">
        <f t="shared" si="1161"/>
        <v/>
      </c>
      <c r="AS1604" s="65" t="str">
        <f t="shared" si="1162"/>
        <v/>
      </c>
      <c r="AT1604" s="65" t="str">
        <f t="shared" si="1163"/>
        <v/>
      </c>
      <c r="AU1604" s="65" t="str">
        <f t="shared" si="1164"/>
        <v/>
      </c>
      <c r="AV1604" s="66" t="str">
        <f t="shared" si="1165"/>
        <v/>
      </c>
      <c r="AX1604" s="73" t="str">
        <f t="shared" si="1186"/>
        <v/>
      </c>
      <c r="AY1604" s="74" t="str">
        <f t="shared" si="1194"/>
        <v/>
      </c>
      <c r="AZ1604" s="74" t="str">
        <f t="shared" si="1194"/>
        <v/>
      </c>
      <c r="BA1604" s="74" t="str">
        <f t="shared" si="1194"/>
        <v/>
      </c>
      <c r="BB1604" s="74" t="str">
        <f t="shared" si="1194"/>
        <v/>
      </c>
      <c r="BC1604" s="74" t="str">
        <f t="shared" si="1194"/>
        <v/>
      </c>
      <c r="BD1604" s="74" t="str">
        <f t="shared" si="1194"/>
        <v/>
      </c>
      <c r="BE1604" s="74" t="str">
        <f t="shared" si="1194"/>
        <v/>
      </c>
      <c r="BF1604" s="74" t="str">
        <f t="shared" si="1194"/>
        <v/>
      </c>
      <c r="BG1604" s="75" t="str">
        <f t="shared" si="1194"/>
        <v/>
      </c>
      <c r="BI1604" s="73" t="str">
        <f t="shared" si="1187"/>
        <v/>
      </c>
      <c r="BJ1604" s="74" t="str">
        <f t="shared" si="1192"/>
        <v/>
      </c>
      <c r="BK1604" s="74" t="str">
        <f t="shared" si="1192"/>
        <v/>
      </c>
      <c r="BL1604" s="74" t="str">
        <f t="shared" si="1192"/>
        <v/>
      </c>
      <c r="BM1604" s="74" t="str">
        <f t="shared" si="1192"/>
        <v/>
      </c>
      <c r="BN1604" s="74" t="str">
        <f t="shared" si="1192"/>
        <v/>
      </c>
      <c r="BO1604" s="74" t="str">
        <f t="shared" si="1192"/>
        <v/>
      </c>
      <c r="BP1604" s="74" t="str">
        <f t="shared" si="1192"/>
        <v/>
      </c>
      <c r="BQ1604" s="74" t="str">
        <f t="shared" si="1192"/>
        <v/>
      </c>
      <c r="BR1604" s="75" t="str">
        <f t="shared" si="1192"/>
        <v/>
      </c>
      <c r="BU1604" s="42" t="str">
        <f t="shared" si="1166"/>
        <v/>
      </c>
      <c r="BV1604" s="66" t="str">
        <f t="shared" si="1167"/>
        <v/>
      </c>
      <c r="BX1604" s="64" t="str">
        <f t="shared" si="1168"/>
        <v/>
      </c>
      <c r="BY1604" s="65" t="str">
        <f t="shared" si="1169"/>
        <v/>
      </c>
      <c r="BZ1604" s="65" t="str">
        <f t="shared" si="1170"/>
        <v/>
      </c>
      <c r="CA1604" s="65" t="str">
        <f t="shared" si="1171"/>
        <v/>
      </c>
      <c r="CB1604" s="65" t="str">
        <f t="shared" si="1172"/>
        <v/>
      </c>
      <c r="CC1604" s="65" t="str">
        <f t="shared" si="1173"/>
        <v/>
      </c>
      <c r="CD1604" s="65" t="str">
        <f t="shared" si="1174"/>
        <v/>
      </c>
      <c r="CE1604" s="65" t="str">
        <f t="shared" si="1175"/>
        <v/>
      </c>
      <c r="CF1604" s="65" t="str">
        <f t="shared" si="1176"/>
        <v/>
      </c>
      <c r="CG1604" s="66" t="str">
        <f t="shared" si="1177"/>
        <v/>
      </c>
      <c r="CI1604" s="42" t="str">
        <f t="shared" si="1178"/>
        <v/>
      </c>
      <c r="CK1604" s="92" t="str">
        <f t="shared" si="1179"/>
        <v/>
      </c>
      <c r="CL1604" s="65" t="str">
        <f t="shared" si="1180"/>
        <v/>
      </c>
      <c r="CM1604" s="93" t="str">
        <f t="shared" si="1181"/>
        <v/>
      </c>
      <c r="CN1604" s="101" t="str">
        <f t="shared" si="1150"/>
        <v/>
      </c>
      <c r="CP1604" s="92" t="str">
        <f t="shared" si="1182"/>
        <v/>
      </c>
      <c r="CQ1604" s="65" t="str">
        <f t="shared" si="1183"/>
        <v/>
      </c>
      <c r="CR1604" s="93" t="str">
        <f t="shared" si="1184"/>
        <v/>
      </c>
      <c r="CS1604" s="101" t="str">
        <f t="shared" si="1185"/>
        <v/>
      </c>
    </row>
    <row r="1605" spans="1:97" x14ac:dyDescent="0.25">
      <c r="A1605" s="51"/>
      <c r="B1605" s="15" t="str">
        <f t="shared" si="1148"/>
        <v/>
      </c>
      <c r="C1605" s="15" t="str">
        <f t="shared" si="1151"/>
        <v/>
      </c>
      <c r="D1605" s="51"/>
      <c r="E1605" s="137"/>
      <c r="F1605" s="138"/>
      <c r="G1605" s="139"/>
      <c r="H1605" s="138"/>
      <c r="I1605" s="140"/>
      <c r="J1605" s="138"/>
      <c r="K1605" s="141"/>
      <c r="L1605" s="139"/>
      <c r="M1605" s="142"/>
      <c r="N1605" s="142"/>
      <c r="O1605" s="143"/>
      <c r="P1605" s="144"/>
      <c r="Q1605" s="144"/>
      <c r="R1605" s="144"/>
      <c r="S1605" s="144"/>
      <c r="T1605" s="144"/>
      <c r="U1605" s="144"/>
      <c r="V1605" s="144"/>
      <c r="W1605" s="144"/>
      <c r="X1605" s="145"/>
      <c r="Y1605" s="51"/>
      <c r="Z1605" s="13" t="str">
        <f t="shared" si="1152"/>
        <v/>
      </c>
      <c r="AA1605" s="51"/>
      <c r="AE1605" s="42" t="str">
        <f t="shared" si="1153"/>
        <v/>
      </c>
      <c r="AF1605" s="42" t="str">
        <f>IF($I1605="", "", IF(COUNTIF($I$10:$I1604, I1605)&gt;0, "", SUMIF($I$10:$I$3009, $I1605, $AE$10:$AE$3009)))</f>
        <v/>
      </c>
      <c r="AG1605" s="45" t="str">
        <f>IF($AF1605="", "", COUNTIF($AF$10:$AF$3009, "&gt;"&amp;AF1605)+1+COUNTIF($AF$10:$AF1605, $AF1605)-1)</f>
        <v/>
      </c>
      <c r="AI1605" s="42" t="str">
        <f t="shared" si="1154"/>
        <v/>
      </c>
      <c r="AK1605" s="15" t="str">
        <f t="shared" si="1155"/>
        <v/>
      </c>
      <c r="AM1605" s="64" t="str">
        <f t="shared" si="1156"/>
        <v/>
      </c>
      <c r="AN1605" s="65" t="str">
        <f t="shared" si="1157"/>
        <v/>
      </c>
      <c r="AO1605" s="65" t="str">
        <f t="shared" si="1158"/>
        <v/>
      </c>
      <c r="AP1605" s="65" t="str">
        <f t="shared" si="1159"/>
        <v/>
      </c>
      <c r="AQ1605" s="65" t="str">
        <f t="shared" si="1160"/>
        <v/>
      </c>
      <c r="AR1605" s="65" t="str">
        <f t="shared" si="1161"/>
        <v/>
      </c>
      <c r="AS1605" s="65" t="str">
        <f t="shared" si="1162"/>
        <v/>
      </c>
      <c r="AT1605" s="65" t="str">
        <f t="shared" si="1163"/>
        <v/>
      </c>
      <c r="AU1605" s="65" t="str">
        <f t="shared" si="1164"/>
        <v/>
      </c>
      <c r="AV1605" s="66" t="str">
        <f t="shared" si="1165"/>
        <v/>
      </c>
      <c r="AX1605" s="73" t="str">
        <f t="shared" si="1186"/>
        <v/>
      </c>
      <c r="AY1605" s="74" t="str">
        <f t="shared" si="1194"/>
        <v/>
      </c>
      <c r="AZ1605" s="74" t="str">
        <f t="shared" si="1194"/>
        <v/>
      </c>
      <c r="BA1605" s="74" t="str">
        <f t="shared" si="1194"/>
        <v/>
      </c>
      <c r="BB1605" s="74" t="str">
        <f t="shared" si="1194"/>
        <v/>
      </c>
      <c r="BC1605" s="74" t="str">
        <f t="shared" si="1194"/>
        <v/>
      </c>
      <c r="BD1605" s="74" t="str">
        <f t="shared" si="1194"/>
        <v/>
      </c>
      <c r="BE1605" s="74" t="str">
        <f t="shared" si="1194"/>
        <v/>
      </c>
      <c r="BF1605" s="74" t="str">
        <f t="shared" si="1194"/>
        <v/>
      </c>
      <c r="BG1605" s="75" t="str">
        <f t="shared" si="1194"/>
        <v/>
      </c>
      <c r="BI1605" s="73" t="str">
        <f t="shared" si="1187"/>
        <v/>
      </c>
      <c r="BJ1605" s="74" t="str">
        <f t="shared" si="1192"/>
        <v/>
      </c>
      <c r="BK1605" s="74" t="str">
        <f t="shared" si="1192"/>
        <v/>
      </c>
      <c r="BL1605" s="74" t="str">
        <f t="shared" si="1192"/>
        <v/>
      </c>
      <c r="BM1605" s="74" t="str">
        <f t="shared" si="1192"/>
        <v/>
      </c>
      <c r="BN1605" s="74" t="str">
        <f t="shared" ref="BJ1605:BR1633" si="1195">IFERROR(IF(BN$9="", "", IF($H1605=BN$9, $AE1605-$L1605, "")), "")</f>
        <v/>
      </c>
      <c r="BO1605" s="74" t="str">
        <f t="shared" si="1195"/>
        <v/>
      </c>
      <c r="BP1605" s="74" t="str">
        <f t="shared" si="1195"/>
        <v/>
      </c>
      <c r="BQ1605" s="74" t="str">
        <f t="shared" si="1195"/>
        <v/>
      </c>
      <c r="BR1605" s="75" t="str">
        <f t="shared" si="1195"/>
        <v/>
      </c>
      <c r="BU1605" s="42" t="str">
        <f t="shared" si="1166"/>
        <v/>
      </c>
      <c r="BV1605" s="66" t="str">
        <f t="shared" si="1167"/>
        <v/>
      </c>
      <c r="BX1605" s="64" t="str">
        <f t="shared" si="1168"/>
        <v/>
      </c>
      <c r="BY1605" s="65" t="str">
        <f t="shared" si="1169"/>
        <v/>
      </c>
      <c r="BZ1605" s="65" t="str">
        <f t="shared" si="1170"/>
        <v/>
      </c>
      <c r="CA1605" s="65" t="str">
        <f t="shared" si="1171"/>
        <v/>
      </c>
      <c r="CB1605" s="65" t="str">
        <f t="shared" si="1172"/>
        <v/>
      </c>
      <c r="CC1605" s="65" t="str">
        <f t="shared" si="1173"/>
        <v/>
      </c>
      <c r="CD1605" s="65" t="str">
        <f t="shared" si="1174"/>
        <v/>
      </c>
      <c r="CE1605" s="65" t="str">
        <f t="shared" si="1175"/>
        <v/>
      </c>
      <c r="CF1605" s="65" t="str">
        <f t="shared" si="1176"/>
        <v/>
      </c>
      <c r="CG1605" s="66" t="str">
        <f t="shared" si="1177"/>
        <v/>
      </c>
      <c r="CI1605" s="42" t="str">
        <f t="shared" si="1178"/>
        <v/>
      </c>
      <c r="CK1605" s="92" t="str">
        <f t="shared" si="1179"/>
        <v/>
      </c>
      <c r="CL1605" s="65" t="str">
        <f t="shared" si="1180"/>
        <v/>
      </c>
      <c r="CM1605" s="93" t="str">
        <f t="shared" si="1181"/>
        <v/>
      </c>
      <c r="CN1605" s="101" t="str">
        <f t="shared" si="1150"/>
        <v/>
      </c>
      <c r="CP1605" s="92" t="str">
        <f t="shared" si="1182"/>
        <v/>
      </c>
      <c r="CQ1605" s="65" t="str">
        <f t="shared" si="1183"/>
        <v/>
      </c>
      <c r="CR1605" s="93" t="str">
        <f t="shared" si="1184"/>
        <v/>
      </c>
      <c r="CS1605" s="101" t="str">
        <f t="shared" si="1185"/>
        <v/>
      </c>
    </row>
    <row r="1606" spans="1:97" x14ac:dyDescent="0.25">
      <c r="A1606" s="51"/>
      <c r="B1606" s="15" t="str">
        <f t="shared" si="1148"/>
        <v/>
      </c>
      <c r="C1606" s="15" t="str">
        <f t="shared" si="1151"/>
        <v/>
      </c>
      <c r="D1606" s="51"/>
      <c r="E1606" s="137"/>
      <c r="F1606" s="138"/>
      <c r="G1606" s="139"/>
      <c r="H1606" s="138"/>
      <c r="I1606" s="140"/>
      <c r="J1606" s="138"/>
      <c r="K1606" s="141"/>
      <c r="L1606" s="139"/>
      <c r="M1606" s="142"/>
      <c r="N1606" s="142"/>
      <c r="O1606" s="143"/>
      <c r="P1606" s="144"/>
      <c r="Q1606" s="144"/>
      <c r="R1606" s="144"/>
      <c r="S1606" s="144"/>
      <c r="T1606" s="144"/>
      <c r="U1606" s="144"/>
      <c r="V1606" s="144"/>
      <c r="W1606" s="144"/>
      <c r="X1606" s="145"/>
      <c r="Y1606" s="51"/>
      <c r="Z1606" s="13" t="str">
        <f t="shared" si="1152"/>
        <v/>
      </c>
      <c r="AA1606" s="51"/>
      <c r="AE1606" s="42" t="str">
        <f t="shared" si="1153"/>
        <v/>
      </c>
      <c r="AF1606" s="42" t="str">
        <f>IF($I1606="", "", IF(COUNTIF($I$10:$I1605, I1606)&gt;0, "", SUMIF($I$10:$I$3009, $I1606, $AE$10:$AE$3009)))</f>
        <v/>
      </c>
      <c r="AG1606" s="45" t="str">
        <f>IF($AF1606="", "", COUNTIF($AF$10:$AF$3009, "&gt;"&amp;AF1606)+1+COUNTIF($AF$10:$AF1606, $AF1606)-1)</f>
        <v/>
      </c>
      <c r="AI1606" s="42" t="str">
        <f t="shared" si="1154"/>
        <v/>
      </c>
      <c r="AK1606" s="15" t="str">
        <f t="shared" si="1155"/>
        <v/>
      </c>
      <c r="AM1606" s="64" t="str">
        <f t="shared" si="1156"/>
        <v/>
      </c>
      <c r="AN1606" s="65" t="str">
        <f t="shared" si="1157"/>
        <v/>
      </c>
      <c r="AO1606" s="65" t="str">
        <f t="shared" si="1158"/>
        <v/>
      </c>
      <c r="AP1606" s="65" t="str">
        <f t="shared" si="1159"/>
        <v/>
      </c>
      <c r="AQ1606" s="65" t="str">
        <f t="shared" si="1160"/>
        <v/>
      </c>
      <c r="AR1606" s="65" t="str">
        <f t="shared" si="1161"/>
        <v/>
      </c>
      <c r="AS1606" s="65" t="str">
        <f t="shared" si="1162"/>
        <v/>
      </c>
      <c r="AT1606" s="65" t="str">
        <f t="shared" si="1163"/>
        <v/>
      </c>
      <c r="AU1606" s="65" t="str">
        <f t="shared" si="1164"/>
        <v/>
      </c>
      <c r="AV1606" s="66" t="str">
        <f t="shared" si="1165"/>
        <v/>
      </c>
      <c r="AX1606" s="73" t="str">
        <f t="shared" si="1186"/>
        <v/>
      </c>
      <c r="AY1606" s="74" t="str">
        <f t="shared" ref="AY1606:BG1615" si="1196">IF(AY$9="", "", IF($H1606=AY$9, $AE1606, ""))</f>
        <v/>
      </c>
      <c r="AZ1606" s="74" t="str">
        <f t="shared" si="1196"/>
        <v/>
      </c>
      <c r="BA1606" s="74" t="str">
        <f t="shared" si="1196"/>
        <v/>
      </c>
      <c r="BB1606" s="74" t="str">
        <f t="shared" si="1196"/>
        <v/>
      </c>
      <c r="BC1606" s="74" t="str">
        <f t="shared" si="1196"/>
        <v/>
      </c>
      <c r="BD1606" s="74" t="str">
        <f t="shared" si="1196"/>
        <v/>
      </c>
      <c r="BE1606" s="74" t="str">
        <f t="shared" si="1196"/>
        <v/>
      </c>
      <c r="BF1606" s="74" t="str">
        <f t="shared" si="1196"/>
        <v/>
      </c>
      <c r="BG1606" s="75" t="str">
        <f t="shared" si="1196"/>
        <v/>
      </c>
      <c r="BI1606" s="73" t="str">
        <f t="shared" si="1187"/>
        <v/>
      </c>
      <c r="BJ1606" s="74" t="str">
        <f t="shared" si="1195"/>
        <v/>
      </c>
      <c r="BK1606" s="74" t="str">
        <f t="shared" si="1195"/>
        <v/>
      </c>
      <c r="BL1606" s="74" t="str">
        <f t="shared" si="1195"/>
        <v/>
      </c>
      <c r="BM1606" s="74" t="str">
        <f t="shared" si="1195"/>
        <v/>
      </c>
      <c r="BN1606" s="74" t="str">
        <f t="shared" si="1195"/>
        <v/>
      </c>
      <c r="BO1606" s="74" t="str">
        <f t="shared" si="1195"/>
        <v/>
      </c>
      <c r="BP1606" s="74" t="str">
        <f t="shared" si="1195"/>
        <v/>
      </c>
      <c r="BQ1606" s="74" t="str">
        <f t="shared" si="1195"/>
        <v/>
      </c>
      <c r="BR1606" s="75" t="str">
        <f t="shared" si="1195"/>
        <v/>
      </c>
      <c r="BU1606" s="42" t="str">
        <f t="shared" si="1166"/>
        <v/>
      </c>
      <c r="BV1606" s="66" t="str">
        <f t="shared" si="1167"/>
        <v/>
      </c>
      <c r="BX1606" s="64" t="str">
        <f t="shared" si="1168"/>
        <v/>
      </c>
      <c r="BY1606" s="65" t="str">
        <f t="shared" si="1169"/>
        <v/>
      </c>
      <c r="BZ1606" s="65" t="str">
        <f t="shared" si="1170"/>
        <v/>
      </c>
      <c r="CA1606" s="65" t="str">
        <f t="shared" si="1171"/>
        <v/>
      </c>
      <c r="CB1606" s="65" t="str">
        <f t="shared" si="1172"/>
        <v/>
      </c>
      <c r="CC1606" s="65" t="str">
        <f t="shared" si="1173"/>
        <v/>
      </c>
      <c r="CD1606" s="65" t="str">
        <f t="shared" si="1174"/>
        <v/>
      </c>
      <c r="CE1606" s="65" t="str">
        <f t="shared" si="1175"/>
        <v/>
      </c>
      <c r="CF1606" s="65" t="str">
        <f t="shared" si="1176"/>
        <v/>
      </c>
      <c r="CG1606" s="66" t="str">
        <f t="shared" si="1177"/>
        <v/>
      </c>
      <c r="CI1606" s="42" t="str">
        <f t="shared" si="1178"/>
        <v/>
      </c>
      <c r="CK1606" s="92" t="str">
        <f t="shared" si="1179"/>
        <v/>
      </c>
      <c r="CL1606" s="65" t="str">
        <f t="shared" si="1180"/>
        <v/>
      </c>
      <c r="CM1606" s="93" t="str">
        <f t="shared" si="1181"/>
        <v/>
      </c>
      <c r="CN1606" s="101" t="str">
        <f t="shared" si="1150"/>
        <v/>
      </c>
      <c r="CP1606" s="92" t="str">
        <f t="shared" si="1182"/>
        <v/>
      </c>
      <c r="CQ1606" s="65" t="str">
        <f t="shared" si="1183"/>
        <v/>
      </c>
      <c r="CR1606" s="93" t="str">
        <f t="shared" si="1184"/>
        <v/>
      </c>
      <c r="CS1606" s="101" t="str">
        <f t="shared" si="1185"/>
        <v/>
      </c>
    </row>
    <row r="1607" spans="1:97" x14ac:dyDescent="0.25">
      <c r="A1607" s="51"/>
      <c r="B1607" s="15" t="str">
        <f t="shared" si="1148"/>
        <v/>
      </c>
      <c r="C1607" s="15" t="str">
        <f t="shared" si="1151"/>
        <v/>
      </c>
      <c r="D1607" s="51"/>
      <c r="E1607" s="137"/>
      <c r="F1607" s="138"/>
      <c r="G1607" s="139"/>
      <c r="H1607" s="138"/>
      <c r="I1607" s="140"/>
      <c r="J1607" s="138"/>
      <c r="K1607" s="141"/>
      <c r="L1607" s="139"/>
      <c r="M1607" s="142"/>
      <c r="N1607" s="142"/>
      <c r="O1607" s="143"/>
      <c r="P1607" s="144"/>
      <c r="Q1607" s="144"/>
      <c r="R1607" s="144"/>
      <c r="S1607" s="144"/>
      <c r="T1607" s="144"/>
      <c r="U1607" s="144"/>
      <c r="V1607" s="144"/>
      <c r="W1607" s="144"/>
      <c r="X1607" s="145"/>
      <c r="Y1607" s="51"/>
      <c r="Z1607" s="13" t="str">
        <f t="shared" si="1152"/>
        <v/>
      </c>
      <c r="AA1607" s="51"/>
      <c r="AE1607" s="42" t="str">
        <f t="shared" si="1153"/>
        <v/>
      </c>
      <c r="AF1607" s="42" t="str">
        <f>IF($I1607="", "", IF(COUNTIF($I$10:$I1606, I1607)&gt;0, "", SUMIF($I$10:$I$3009, $I1607, $AE$10:$AE$3009)))</f>
        <v/>
      </c>
      <c r="AG1607" s="45" t="str">
        <f>IF($AF1607="", "", COUNTIF($AF$10:$AF$3009, "&gt;"&amp;AF1607)+1+COUNTIF($AF$10:$AF1607, $AF1607)-1)</f>
        <v/>
      </c>
      <c r="AI1607" s="42" t="str">
        <f t="shared" si="1154"/>
        <v/>
      </c>
      <c r="AK1607" s="15" t="str">
        <f t="shared" si="1155"/>
        <v/>
      </c>
      <c r="AM1607" s="64" t="str">
        <f t="shared" si="1156"/>
        <v/>
      </c>
      <c r="AN1607" s="65" t="str">
        <f t="shared" si="1157"/>
        <v/>
      </c>
      <c r="AO1607" s="65" t="str">
        <f t="shared" si="1158"/>
        <v/>
      </c>
      <c r="AP1607" s="65" t="str">
        <f t="shared" si="1159"/>
        <v/>
      </c>
      <c r="AQ1607" s="65" t="str">
        <f t="shared" si="1160"/>
        <v/>
      </c>
      <c r="AR1607" s="65" t="str">
        <f t="shared" si="1161"/>
        <v/>
      </c>
      <c r="AS1607" s="65" t="str">
        <f t="shared" si="1162"/>
        <v/>
      </c>
      <c r="AT1607" s="65" t="str">
        <f t="shared" si="1163"/>
        <v/>
      </c>
      <c r="AU1607" s="65" t="str">
        <f t="shared" si="1164"/>
        <v/>
      </c>
      <c r="AV1607" s="66" t="str">
        <f t="shared" si="1165"/>
        <v/>
      </c>
      <c r="AX1607" s="73" t="str">
        <f t="shared" si="1186"/>
        <v/>
      </c>
      <c r="AY1607" s="74" t="str">
        <f t="shared" si="1196"/>
        <v/>
      </c>
      <c r="AZ1607" s="74" t="str">
        <f t="shared" si="1196"/>
        <v/>
      </c>
      <c r="BA1607" s="74" t="str">
        <f t="shared" si="1196"/>
        <v/>
      </c>
      <c r="BB1607" s="74" t="str">
        <f t="shared" si="1196"/>
        <v/>
      </c>
      <c r="BC1607" s="74" t="str">
        <f t="shared" si="1196"/>
        <v/>
      </c>
      <c r="BD1607" s="74" t="str">
        <f t="shared" si="1196"/>
        <v/>
      </c>
      <c r="BE1607" s="74" t="str">
        <f t="shared" si="1196"/>
        <v/>
      </c>
      <c r="BF1607" s="74" t="str">
        <f t="shared" si="1196"/>
        <v/>
      </c>
      <c r="BG1607" s="75" t="str">
        <f t="shared" si="1196"/>
        <v/>
      </c>
      <c r="BI1607" s="73" t="str">
        <f t="shared" si="1187"/>
        <v/>
      </c>
      <c r="BJ1607" s="74" t="str">
        <f t="shared" si="1195"/>
        <v/>
      </c>
      <c r="BK1607" s="74" t="str">
        <f t="shared" si="1195"/>
        <v/>
      </c>
      <c r="BL1607" s="74" t="str">
        <f t="shared" si="1195"/>
        <v/>
      </c>
      <c r="BM1607" s="74" t="str">
        <f t="shared" si="1195"/>
        <v/>
      </c>
      <c r="BN1607" s="74" t="str">
        <f t="shared" si="1195"/>
        <v/>
      </c>
      <c r="BO1607" s="74" t="str">
        <f t="shared" si="1195"/>
        <v/>
      </c>
      <c r="BP1607" s="74" t="str">
        <f t="shared" si="1195"/>
        <v/>
      </c>
      <c r="BQ1607" s="74" t="str">
        <f t="shared" si="1195"/>
        <v/>
      </c>
      <c r="BR1607" s="75" t="str">
        <f t="shared" si="1195"/>
        <v/>
      </c>
      <c r="BU1607" s="42" t="str">
        <f t="shared" si="1166"/>
        <v/>
      </c>
      <c r="BV1607" s="66" t="str">
        <f t="shared" si="1167"/>
        <v/>
      </c>
      <c r="BX1607" s="64" t="str">
        <f t="shared" si="1168"/>
        <v/>
      </c>
      <c r="BY1607" s="65" t="str">
        <f t="shared" si="1169"/>
        <v/>
      </c>
      <c r="BZ1607" s="65" t="str">
        <f t="shared" si="1170"/>
        <v/>
      </c>
      <c r="CA1607" s="65" t="str">
        <f t="shared" si="1171"/>
        <v/>
      </c>
      <c r="CB1607" s="65" t="str">
        <f t="shared" si="1172"/>
        <v/>
      </c>
      <c r="CC1607" s="65" t="str">
        <f t="shared" si="1173"/>
        <v/>
      </c>
      <c r="CD1607" s="65" t="str">
        <f t="shared" si="1174"/>
        <v/>
      </c>
      <c r="CE1607" s="65" t="str">
        <f t="shared" si="1175"/>
        <v/>
      </c>
      <c r="CF1607" s="65" t="str">
        <f t="shared" si="1176"/>
        <v/>
      </c>
      <c r="CG1607" s="66" t="str">
        <f t="shared" si="1177"/>
        <v/>
      </c>
      <c r="CI1607" s="42" t="str">
        <f t="shared" si="1178"/>
        <v/>
      </c>
      <c r="CK1607" s="92" t="str">
        <f t="shared" si="1179"/>
        <v/>
      </c>
      <c r="CL1607" s="65" t="str">
        <f t="shared" si="1180"/>
        <v/>
      </c>
      <c r="CM1607" s="93" t="str">
        <f t="shared" si="1181"/>
        <v/>
      </c>
      <c r="CN1607" s="101" t="str">
        <f t="shared" si="1150"/>
        <v/>
      </c>
      <c r="CP1607" s="92" t="str">
        <f t="shared" si="1182"/>
        <v/>
      </c>
      <c r="CQ1607" s="65" t="str">
        <f t="shared" si="1183"/>
        <v/>
      </c>
      <c r="CR1607" s="93" t="str">
        <f t="shared" si="1184"/>
        <v/>
      </c>
      <c r="CS1607" s="101" t="str">
        <f t="shared" si="1185"/>
        <v/>
      </c>
    </row>
    <row r="1608" spans="1:97" x14ac:dyDescent="0.25">
      <c r="A1608" s="51"/>
      <c r="B1608" s="15" t="str">
        <f t="shared" si="1148"/>
        <v/>
      </c>
      <c r="C1608" s="15" t="str">
        <f t="shared" si="1151"/>
        <v/>
      </c>
      <c r="D1608" s="51"/>
      <c r="E1608" s="137"/>
      <c r="F1608" s="138"/>
      <c r="G1608" s="139"/>
      <c r="H1608" s="138"/>
      <c r="I1608" s="140"/>
      <c r="J1608" s="138"/>
      <c r="K1608" s="141"/>
      <c r="L1608" s="139"/>
      <c r="M1608" s="142"/>
      <c r="N1608" s="142"/>
      <c r="O1608" s="143"/>
      <c r="P1608" s="144"/>
      <c r="Q1608" s="144"/>
      <c r="R1608" s="144"/>
      <c r="S1608" s="144"/>
      <c r="T1608" s="144"/>
      <c r="U1608" s="144"/>
      <c r="V1608" s="144"/>
      <c r="W1608" s="144"/>
      <c r="X1608" s="145"/>
      <c r="Y1608" s="51"/>
      <c r="Z1608" s="13" t="str">
        <f t="shared" si="1152"/>
        <v/>
      </c>
      <c r="AA1608" s="51"/>
      <c r="AE1608" s="42" t="str">
        <f t="shared" si="1153"/>
        <v/>
      </c>
      <c r="AF1608" s="42" t="str">
        <f>IF($I1608="", "", IF(COUNTIF($I$10:$I1607, I1608)&gt;0, "", SUMIF($I$10:$I$3009, $I1608, $AE$10:$AE$3009)))</f>
        <v/>
      </c>
      <c r="AG1608" s="45" t="str">
        <f>IF($AF1608="", "", COUNTIF($AF$10:$AF$3009, "&gt;"&amp;AF1608)+1+COUNTIF($AF$10:$AF1608, $AF1608)-1)</f>
        <v/>
      </c>
      <c r="AI1608" s="42" t="str">
        <f t="shared" si="1154"/>
        <v/>
      </c>
      <c r="AK1608" s="15" t="str">
        <f t="shared" si="1155"/>
        <v/>
      </c>
      <c r="AM1608" s="64" t="str">
        <f t="shared" si="1156"/>
        <v/>
      </c>
      <c r="AN1608" s="65" t="str">
        <f t="shared" si="1157"/>
        <v/>
      </c>
      <c r="AO1608" s="65" t="str">
        <f t="shared" si="1158"/>
        <v/>
      </c>
      <c r="AP1608" s="65" t="str">
        <f t="shared" si="1159"/>
        <v/>
      </c>
      <c r="AQ1608" s="65" t="str">
        <f t="shared" si="1160"/>
        <v/>
      </c>
      <c r="AR1608" s="65" t="str">
        <f t="shared" si="1161"/>
        <v/>
      </c>
      <c r="AS1608" s="65" t="str">
        <f t="shared" si="1162"/>
        <v/>
      </c>
      <c r="AT1608" s="65" t="str">
        <f t="shared" si="1163"/>
        <v/>
      </c>
      <c r="AU1608" s="65" t="str">
        <f t="shared" si="1164"/>
        <v/>
      </c>
      <c r="AV1608" s="66" t="str">
        <f t="shared" si="1165"/>
        <v/>
      </c>
      <c r="AX1608" s="73" t="str">
        <f t="shared" si="1186"/>
        <v/>
      </c>
      <c r="AY1608" s="74" t="str">
        <f t="shared" si="1196"/>
        <v/>
      </c>
      <c r="AZ1608" s="74" t="str">
        <f t="shared" si="1196"/>
        <v/>
      </c>
      <c r="BA1608" s="74" t="str">
        <f t="shared" si="1196"/>
        <v/>
      </c>
      <c r="BB1608" s="74" t="str">
        <f t="shared" si="1196"/>
        <v/>
      </c>
      <c r="BC1608" s="74" t="str">
        <f t="shared" si="1196"/>
        <v/>
      </c>
      <c r="BD1608" s="74" t="str">
        <f t="shared" si="1196"/>
        <v/>
      </c>
      <c r="BE1608" s="74" t="str">
        <f t="shared" si="1196"/>
        <v/>
      </c>
      <c r="BF1608" s="74" t="str">
        <f t="shared" si="1196"/>
        <v/>
      </c>
      <c r="BG1608" s="75" t="str">
        <f t="shared" si="1196"/>
        <v/>
      </c>
      <c r="BI1608" s="73" t="str">
        <f t="shared" si="1187"/>
        <v/>
      </c>
      <c r="BJ1608" s="74" t="str">
        <f t="shared" si="1195"/>
        <v/>
      </c>
      <c r="BK1608" s="74" t="str">
        <f t="shared" si="1195"/>
        <v/>
      </c>
      <c r="BL1608" s="74" t="str">
        <f t="shared" si="1195"/>
        <v/>
      </c>
      <c r="BM1608" s="74" t="str">
        <f t="shared" si="1195"/>
        <v/>
      </c>
      <c r="BN1608" s="74" t="str">
        <f t="shared" si="1195"/>
        <v/>
      </c>
      <c r="BO1608" s="74" t="str">
        <f t="shared" si="1195"/>
        <v/>
      </c>
      <c r="BP1608" s="74" t="str">
        <f t="shared" si="1195"/>
        <v/>
      </c>
      <c r="BQ1608" s="74" t="str">
        <f t="shared" si="1195"/>
        <v/>
      </c>
      <c r="BR1608" s="75" t="str">
        <f t="shared" si="1195"/>
        <v/>
      </c>
      <c r="BU1608" s="42" t="str">
        <f t="shared" si="1166"/>
        <v/>
      </c>
      <c r="BV1608" s="66" t="str">
        <f t="shared" si="1167"/>
        <v/>
      </c>
      <c r="BX1608" s="64" t="str">
        <f t="shared" si="1168"/>
        <v/>
      </c>
      <c r="BY1608" s="65" t="str">
        <f t="shared" si="1169"/>
        <v/>
      </c>
      <c r="BZ1608" s="65" t="str">
        <f t="shared" si="1170"/>
        <v/>
      </c>
      <c r="CA1608" s="65" t="str">
        <f t="shared" si="1171"/>
        <v/>
      </c>
      <c r="CB1608" s="65" t="str">
        <f t="shared" si="1172"/>
        <v/>
      </c>
      <c r="CC1608" s="65" t="str">
        <f t="shared" si="1173"/>
        <v/>
      </c>
      <c r="CD1608" s="65" t="str">
        <f t="shared" si="1174"/>
        <v/>
      </c>
      <c r="CE1608" s="65" t="str">
        <f t="shared" si="1175"/>
        <v/>
      </c>
      <c r="CF1608" s="65" t="str">
        <f t="shared" si="1176"/>
        <v/>
      </c>
      <c r="CG1608" s="66" t="str">
        <f t="shared" si="1177"/>
        <v/>
      </c>
      <c r="CI1608" s="42" t="str">
        <f t="shared" si="1178"/>
        <v/>
      </c>
      <c r="CK1608" s="92" t="str">
        <f t="shared" si="1179"/>
        <v/>
      </c>
      <c r="CL1608" s="65" t="str">
        <f t="shared" si="1180"/>
        <v/>
      </c>
      <c r="CM1608" s="93" t="str">
        <f t="shared" si="1181"/>
        <v/>
      </c>
      <c r="CN1608" s="101" t="str">
        <f t="shared" si="1150"/>
        <v/>
      </c>
      <c r="CP1608" s="92" t="str">
        <f t="shared" si="1182"/>
        <v/>
      </c>
      <c r="CQ1608" s="65" t="str">
        <f t="shared" si="1183"/>
        <v/>
      </c>
      <c r="CR1608" s="93" t="str">
        <f t="shared" si="1184"/>
        <v/>
      </c>
      <c r="CS1608" s="101" t="str">
        <f t="shared" si="1185"/>
        <v/>
      </c>
    </row>
    <row r="1609" spans="1:97" x14ac:dyDescent="0.25">
      <c r="A1609" s="51"/>
      <c r="B1609" s="15" t="str">
        <f t="shared" si="1148"/>
        <v/>
      </c>
      <c r="C1609" s="15" t="str">
        <f t="shared" si="1151"/>
        <v/>
      </c>
      <c r="D1609" s="51"/>
      <c r="E1609" s="137"/>
      <c r="F1609" s="138"/>
      <c r="G1609" s="139"/>
      <c r="H1609" s="138"/>
      <c r="I1609" s="140"/>
      <c r="J1609" s="138"/>
      <c r="K1609" s="141"/>
      <c r="L1609" s="139"/>
      <c r="M1609" s="142"/>
      <c r="N1609" s="142"/>
      <c r="O1609" s="143"/>
      <c r="P1609" s="144"/>
      <c r="Q1609" s="144"/>
      <c r="R1609" s="144"/>
      <c r="S1609" s="144"/>
      <c r="T1609" s="144"/>
      <c r="U1609" s="144"/>
      <c r="V1609" s="144"/>
      <c r="W1609" s="144"/>
      <c r="X1609" s="145"/>
      <c r="Y1609" s="51"/>
      <c r="Z1609" s="13" t="str">
        <f t="shared" si="1152"/>
        <v/>
      </c>
      <c r="AA1609" s="51"/>
      <c r="AE1609" s="42" t="str">
        <f t="shared" si="1153"/>
        <v/>
      </c>
      <c r="AF1609" s="42" t="str">
        <f>IF($I1609="", "", IF(COUNTIF($I$10:$I1608, I1609)&gt;0, "", SUMIF($I$10:$I$3009, $I1609, $AE$10:$AE$3009)))</f>
        <v/>
      </c>
      <c r="AG1609" s="45" t="str">
        <f>IF($AF1609="", "", COUNTIF($AF$10:$AF$3009, "&gt;"&amp;AF1609)+1+COUNTIF($AF$10:$AF1609, $AF1609)-1)</f>
        <v/>
      </c>
      <c r="AI1609" s="42" t="str">
        <f t="shared" si="1154"/>
        <v/>
      </c>
      <c r="AK1609" s="15" t="str">
        <f t="shared" si="1155"/>
        <v/>
      </c>
      <c r="AM1609" s="64" t="str">
        <f t="shared" si="1156"/>
        <v/>
      </c>
      <c r="AN1609" s="65" t="str">
        <f t="shared" si="1157"/>
        <v/>
      </c>
      <c r="AO1609" s="65" t="str">
        <f t="shared" si="1158"/>
        <v/>
      </c>
      <c r="AP1609" s="65" t="str">
        <f t="shared" si="1159"/>
        <v/>
      </c>
      <c r="AQ1609" s="65" t="str">
        <f t="shared" si="1160"/>
        <v/>
      </c>
      <c r="AR1609" s="65" t="str">
        <f t="shared" si="1161"/>
        <v/>
      </c>
      <c r="AS1609" s="65" t="str">
        <f t="shared" si="1162"/>
        <v/>
      </c>
      <c r="AT1609" s="65" t="str">
        <f t="shared" si="1163"/>
        <v/>
      </c>
      <c r="AU1609" s="65" t="str">
        <f t="shared" si="1164"/>
        <v/>
      </c>
      <c r="AV1609" s="66" t="str">
        <f t="shared" si="1165"/>
        <v/>
      </c>
      <c r="AX1609" s="73" t="str">
        <f t="shared" si="1186"/>
        <v/>
      </c>
      <c r="AY1609" s="74" t="str">
        <f t="shared" si="1196"/>
        <v/>
      </c>
      <c r="AZ1609" s="74" t="str">
        <f t="shared" si="1196"/>
        <v/>
      </c>
      <c r="BA1609" s="74" t="str">
        <f t="shared" si="1196"/>
        <v/>
      </c>
      <c r="BB1609" s="74" t="str">
        <f t="shared" si="1196"/>
        <v/>
      </c>
      <c r="BC1609" s="74" t="str">
        <f t="shared" si="1196"/>
        <v/>
      </c>
      <c r="BD1609" s="74" t="str">
        <f t="shared" si="1196"/>
        <v/>
      </c>
      <c r="BE1609" s="74" t="str">
        <f t="shared" si="1196"/>
        <v/>
      </c>
      <c r="BF1609" s="74" t="str">
        <f t="shared" si="1196"/>
        <v/>
      </c>
      <c r="BG1609" s="75" t="str">
        <f t="shared" si="1196"/>
        <v/>
      </c>
      <c r="BI1609" s="73" t="str">
        <f t="shared" si="1187"/>
        <v/>
      </c>
      <c r="BJ1609" s="74" t="str">
        <f t="shared" si="1195"/>
        <v/>
      </c>
      <c r="BK1609" s="74" t="str">
        <f t="shared" si="1195"/>
        <v/>
      </c>
      <c r="BL1609" s="74" t="str">
        <f t="shared" si="1195"/>
        <v/>
      </c>
      <c r="BM1609" s="74" t="str">
        <f t="shared" si="1195"/>
        <v/>
      </c>
      <c r="BN1609" s="74" t="str">
        <f t="shared" si="1195"/>
        <v/>
      </c>
      <c r="BO1609" s="74" t="str">
        <f t="shared" si="1195"/>
        <v/>
      </c>
      <c r="BP1609" s="74" t="str">
        <f t="shared" si="1195"/>
        <v/>
      </c>
      <c r="BQ1609" s="74" t="str">
        <f t="shared" si="1195"/>
        <v/>
      </c>
      <c r="BR1609" s="75" t="str">
        <f t="shared" si="1195"/>
        <v/>
      </c>
      <c r="BU1609" s="42" t="str">
        <f t="shared" si="1166"/>
        <v/>
      </c>
      <c r="BV1609" s="66" t="str">
        <f t="shared" si="1167"/>
        <v/>
      </c>
      <c r="BX1609" s="64" t="str">
        <f t="shared" si="1168"/>
        <v/>
      </c>
      <c r="BY1609" s="65" t="str">
        <f t="shared" si="1169"/>
        <v/>
      </c>
      <c r="BZ1609" s="65" t="str">
        <f t="shared" si="1170"/>
        <v/>
      </c>
      <c r="CA1609" s="65" t="str">
        <f t="shared" si="1171"/>
        <v/>
      </c>
      <c r="CB1609" s="65" t="str">
        <f t="shared" si="1172"/>
        <v/>
      </c>
      <c r="CC1609" s="65" t="str">
        <f t="shared" si="1173"/>
        <v/>
      </c>
      <c r="CD1609" s="65" t="str">
        <f t="shared" si="1174"/>
        <v/>
      </c>
      <c r="CE1609" s="65" t="str">
        <f t="shared" si="1175"/>
        <v/>
      </c>
      <c r="CF1609" s="65" t="str">
        <f t="shared" si="1176"/>
        <v/>
      </c>
      <c r="CG1609" s="66" t="str">
        <f t="shared" si="1177"/>
        <v/>
      </c>
      <c r="CI1609" s="42" t="str">
        <f t="shared" si="1178"/>
        <v/>
      </c>
      <c r="CK1609" s="92" t="str">
        <f t="shared" si="1179"/>
        <v/>
      </c>
      <c r="CL1609" s="65" t="str">
        <f t="shared" si="1180"/>
        <v/>
      </c>
      <c r="CM1609" s="93" t="str">
        <f t="shared" si="1181"/>
        <v/>
      </c>
      <c r="CN1609" s="101" t="str">
        <f t="shared" si="1150"/>
        <v/>
      </c>
      <c r="CP1609" s="92" t="str">
        <f t="shared" si="1182"/>
        <v/>
      </c>
      <c r="CQ1609" s="65" t="str">
        <f t="shared" si="1183"/>
        <v/>
      </c>
      <c r="CR1609" s="93" t="str">
        <f t="shared" si="1184"/>
        <v/>
      </c>
      <c r="CS1609" s="101" t="str">
        <f t="shared" si="1185"/>
        <v/>
      </c>
    </row>
    <row r="1610" spans="1:97" x14ac:dyDescent="0.25">
      <c r="A1610" s="51"/>
      <c r="B1610" s="15" t="str">
        <f t="shared" ref="B1610:B1673" si="1197">IF(AND(E1610="", G1610="", Z1610=""), "", IF(AND(NOT(E1610=""), NOT(G1610=""), OR(Z1610="", Z1610=1)), $AG$2, $AG$3))</f>
        <v/>
      </c>
      <c r="C1610" s="15" t="str">
        <f t="shared" si="1151"/>
        <v/>
      </c>
      <c r="D1610" s="51"/>
      <c r="E1610" s="137"/>
      <c r="F1610" s="138"/>
      <c r="G1610" s="139"/>
      <c r="H1610" s="138"/>
      <c r="I1610" s="140"/>
      <c r="J1610" s="138"/>
      <c r="K1610" s="141"/>
      <c r="L1610" s="139"/>
      <c r="M1610" s="142"/>
      <c r="N1610" s="142"/>
      <c r="O1610" s="143"/>
      <c r="P1610" s="144"/>
      <c r="Q1610" s="144"/>
      <c r="R1610" s="144"/>
      <c r="S1610" s="144"/>
      <c r="T1610" s="144"/>
      <c r="U1610" s="144"/>
      <c r="V1610" s="144"/>
      <c r="W1610" s="144"/>
      <c r="X1610" s="145"/>
      <c r="Y1610" s="51"/>
      <c r="Z1610" s="13" t="str">
        <f t="shared" si="1152"/>
        <v/>
      </c>
      <c r="AA1610" s="51"/>
      <c r="AE1610" s="42" t="str">
        <f t="shared" si="1153"/>
        <v/>
      </c>
      <c r="AF1610" s="42" t="str">
        <f>IF($I1610="", "", IF(COUNTIF($I$10:$I1609, I1610)&gt;0, "", SUMIF($I$10:$I$3009, $I1610, $AE$10:$AE$3009)))</f>
        <v/>
      </c>
      <c r="AG1610" s="45" t="str">
        <f>IF($AF1610="", "", COUNTIF($AF$10:$AF$3009, "&gt;"&amp;AF1610)+1+COUNTIF($AF$10:$AF1610, $AF1610)-1)</f>
        <v/>
      </c>
      <c r="AI1610" s="42" t="str">
        <f t="shared" si="1154"/>
        <v/>
      </c>
      <c r="AK1610" s="15" t="str">
        <f t="shared" si="1155"/>
        <v/>
      </c>
      <c r="AM1610" s="64" t="str">
        <f t="shared" si="1156"/>
        <v/>
      </c>
      <c r="AN1610" s="65" t="str">
        <f t="shared" si="1157"/>
        <v/>
      </c>
      <c r="AO1610" s="65" t="str">
        <f t="shared" si="1158"/>
        <v/>
      </c>
      <c r="AP1610" s="65" t="str">
        <f t="shared" si="1159"/>
        <v/>
      </c>
      <c r="AQ1610" s="65" t="str">
        <f t="shared" si="1160"/>
        <v/>
      </c>
      <c r="AR1610" s="65" t="str">
        <f t="shared" si="1161"/>
        <v/>
      </c>
      <c r="AS1610" s="65" t="str">
        <f t="shared" si="1162"/>
        <v/>
      </c>
      <c r="AT1610" s="65" t="str">
        <f t="shared" si="1163"/>
        <v/>
      </c>
      <c r="AU1610" s="65" t="str">
        <f t="shared" si="1164"/>
        <v/>
      </c>
      <c r="AV1610" s="66" t="str">
        <f t="shared" si="1165"/>
        <v/>
      </c>
      <c r="AX1610" s="73" t="str">
        <f t="shared" si="1186"/>
        <v/>
      </c>
      <c r="AY1610" s="74" t="str">
        <f t="shared" si="1196"/>
        <v/>
      </c>
      <c r="AZ1610" s="74" t="str">
        <f t="shared" si="1196"/>
        <v/>
      </c>
      <c r="BA1610" s="74" t="str">
        <f t="shared" si="1196"/>
        <v/>
      </c>
      <c r="BB1610" s="74" t="str">
        <f t="shared" si="1196"/>
        <v/>
      </c>
      <c r="BC1610" s="74" t="str">
        <f t="shared" si="1196"/>
        <v/>
      </c>
      <c r="BD1610" s="74" t="str">
        <f t="shared" si="1196"/>
        <v/>
      </c>
      <c r="BE1610" s="74" t="str">
        <f t="shared" si="1196"/>
        <v/>
      </c>
      <c r="BF1610" s="74" t="str">
        <f t="shared" si="1196"/>
        <v/>
      </c>
      <c r="BG1610" s="75" t="str">
        <f t="shared" si="1196"/>
        <v/>
      </c>
      <c r="BI1610" s="73" t="str">
        <f t="shared" si="1187"/>
        <v/>
      </c>
      <c r="BJ1610" s="74" t="str">
        <f t="shared" si="1195"/>
        <v/>
      </c>
      <c r="BK1610" s="74" t="str">
        <f t="shared" si="1195"/>
        <v/>
      </c>
      <c r="BL1610" s="74" t="str">
        <f t="shared" si="1195"/>
        <v/>
      </c>
      <c r="BM1610" s="74" t="str">
        <f t="shared" si="1195"/>
        <v/>
      </c>
      <c r="BN1610" s="74" t="str">
        <f t="shared" si="1195"/>
        <v/>
      </c>
      <c r="BO1610" s="74" t="str">
        <f t="shared" si="1195"/>
        <v/>
      </c>
      <c r="BP1610" s="74" t="str">
        <f t="shared" si="1195"/>
        <v/>
      </c>
      <c r="BQ1610" s="74" t="str">
        <f t="shared" si="1195"/>
        <v/>
      </c>
      <c r="BR1610" s="75" t="str">
        <f t="shared" si="1195"/>
        <v/>
      </c>
      <c r="BU1610" s="42" t="str">
        <f t="shared" si="1166"/>
        <v/>
      </c>
      <c r="BV1610" s="66" t="str">
        <f t="shared" si="1167"/>
        <v/>
      </c>
      <c r="BX1610" s="64" t="str">
        <f t="shared" si="1168"/>
        <v/>
      </c>
      <c r="BY1610" s="65" t="str">
        <f t="shared" si="1169"/>
        <v/>
      </c>
      <c r="BZ1610" s="65" t="str">
        <f t="shared" si="1170"/>
        <v/>
      </c>
      <c r="CA1610" s="65" t="str">
        <f t="shared" si="1171"/>
        <v/>
      </c>
      <c r="CB1610" s="65" t="str">
        <f t="shared" si="1172"/>
        <v/>
      </c>
      <c r="CC1610" s="65" t="str">
        <f t="shared" si="1173"/>
        <v/>
      </c>
      <c r="CD1610" s="65" t="str">
        <f t="shared" si="1174"/>
        <v/>
      </c>
      <c r="CE1610" s="65" t="str">
        <f t="shared" si="1175"/>
        <v/>
      </c>
      <c r="CF1610" s="65" t="str">
        <f t="shared" si="1176"/>
        <v/>
      </c>
      <c r="CG1610" s="66" t="str">
        <f t="shared" si="1177"/>
        <v/>
      </c>
      <c r="CI1610" s="42" t="str">
        <f t="shared" si="1178"/>
        <v/>
      </c>
      <c r="CK1610" s="92" t="str">
        <f t="shared" si="1179"/>
        <v/>
      </c>
      <c r="CL1610" s="65" t="str">
        <f t="shared" si="1180"/>
        <v/>
      </c>
      <c r="CM1610" s="93" t="str">
        <f t="shared" si="1181"/>
        <v/>
      </c>
      <c r="CN1610" s="101" t="str">
        <f t="shared" ref="CN1610:CN1673" si="1198">IF(OR(CK1610="", CL1610="", CM1610=""), "", IF(OR(M1610="", N1610=""), "", IF($CS$4=TRUE, N1610-M1610+1, NETWORKDAYS(M1610, N1610))))</f>
        <v/>
      </c>
      <c r="CP1610" s="92" t="str">
        <f t="shared" si="1182"/>
        <v/>
      </c>
      <c r="CQ1610" s="65" t="str">
        <f t="shared" si="1183"/>
        <v/>
      </c>
      <c r="CR1610" s="93" t="str">
        <f t="shared" si="1184"/>
        <v/>
      </c>
      <c r="CS1610" s="101" t="str">
        <f t="shared" si="1185"/>
        <v/>
      </c>
    </row>
    <row r="1611" spans="1:97" x14ac:dyDescent="0.25">
      <c r="A1611" s="51"/>
      <c r="B1611" s="15" t="str">
        <f t="shared" si="1197"/>
        <v/>
      </c>
      <c r="C1611" s="15" t="str">
        <f t="shared" ref="C1611:C1674" si="1199">IF(B1611="", "", IF($CP1611="", $AG$3, $AG$2))</f>
        <v/>
      </c>
      <c r="D1611" s="51"/>
      <c r="E1611" s="137"/>
      <c r="F1611" s="138"/>
      <c r="G1611" s="139"/>
      <c r="H1611" s="138"/>
      <c r="I1611" s="140"/>
      <c r="J1611" s="138"/>
      <c r="K1611" s="141"/>
      <c r="L1611" s="139"/>
      <c r="M1611" s="142"/>
      <c r="N1611" s="142"/>
      <c r="O1611" s="143"/>
      <c r="P1611" s="144"/>
      <c r="Q1611" s="144"/>
      <c r="R1611" s="144"/>
      <c r="S1611" s="144"/>
      <c r="T1611" s="144"/>
      <c r="U1611" s="144"/>
      <c r="V1611" s="144"/>
      <c r="W1611" s="144"/>
      <c r="X1611" s="145"/>
      <c r="Y1611" s="51"/>
      <c r="Z1611" s="13" t="str">
        <f t="shared" ref="Z1611:Z1674" si="1200">IF(COUNTIF(O1611:X1611, "")=10, "", SUM(O1611:X1611))</f>
        <v/>
      </c>
      <c r="AA1611" s="51"/>
      <c r="AE1611" s="42" t="str">
        <f t="shared" ref="AE1611:AE1674" si="1201">IF(OR($G1611="", $I1611="", $J1611=$AC$3, $J1611=$AC$5), "", $G1611)</f>
        <v/>
      </c>
      <c r="AF1611" s="42" t="str">
        <f>IF($I1611="", "", IF(COUNTIF($I$10:$I1610, I1611)&gt;0, "", SUMIF($I$10:$I$3009, $I1611, $AE$10:$AE$3009)))</f>
        <v/>
      </c>
      <c r="AG1611" s="45" t="str">
        <f>IF($AF1611="", "", COUNTIF($AF$10:$AF$3009, "&gt;"&amp;AF1611)+1+COUNTIF($AF$10:$AF1611, $AF1611)-1)</f>
        <v/>
      </c>
      <c r="AI1611" s="42" t="str">
        <f t="shared" ref="AI1611:AI1674" si="1202">IF(AND(AE1611="", L1611=""), "", AE1611-L1611)</f>
        <v/>
      </c>
      <c r="AK1611" s="15" t="str">
        <f t="shared" ref="AK1611:AK1674" si="1203">IF(OR(E1611="", $J1611=$AC$3, $J1611=$AC$5), "", TEXT(E1611, "mmm yyyy"))</f>
        <v/>
      </c>
      <c r="AM1611" s="64" t="str">
        <f t="shared" ref="AM1611:AM1674" si="1204">IFERROR(IF(O1611="", "", $AE1611*O1611), "")</f>
        <v/>
      </c>
      <c r="AN1611" s="65" t="str">
        <f t="shared" ref="AN1611:AN1674" si="1205">IFERROR(IF(P1611="", "", $AE1611*P1611), "")</f>
        <v/>
      </c>
      <c r="AO1611" s="65" t="str">
        <f t="shared" ref="AO1611:AO1674" si="1206">IFERROR(IF(Q1611="", "", $AE1611*Q1611), "")</f>
        <v/>
      </c>
      <c r="AP1611" s="65" t="str">
        <f t="shared" ref="AP1611:AP1674" si="1207">IFERROR(IF(R1611="", "", $AE1611*R1611), "")</f>
        <v/>
      </c>
      <c r="AQ1611" s="65" t="str">
        <f t="shared" ref="AQ1611:AQ1674" si="1208">IFERROR(IF(S1611="", "", $AE1611*S1611), "")</f>
        <v/>
      </c>
      <c r="AR1611" s="65" t="str">
        <f t="shared" ref="AR1611:AR1674" si="1209">IFERROR(IF(T1611="", "", $AE1611*T1611), "")</f>
        <v/>
      </c>
      <c r="AS1611" s="65" t="str">
        <f t="shared" ref="AS1611:AS1674" si="1210">IFERROR(IF(U1611="", "", $AE1611*U1611), "")</f>
        <v/>
      </c>
      <c r="AT1611" s="65" t="str">
        <f t="shared" ref="AT1611:AT1674" si="1211">IFERROR(IF(V1611="", "", $AE1611*V1611), "")</f>
        <v/>
      </c>
      <c r="AU1611" s="65" t="str">
        <f t="shared" ref="AU1611:AU1674" si="1212">IFERROR(IF(W1611="", "", $AE1611*W1611), "")</f>
        <v/>
      </c>
      <c r="AV1611" s="66" t="str">
        <f t="shared" ref="AV1611:AV1674" si="1213">IFERROR(IF(X1611="", "", $AE1611*X1611), "")</f>
        <v/>
      </c>
      <c r="AX1611" s="73" t="str">
        <f t="shared" si="1186"/>
        <v/>
      </c>
      <c r="AY1611" s="74" t="str">
        <f t="shared" si="1196"/>
        <v/>
      </c>
      <c r="AZ1611" s="74" t="str">
        <f t="shared" si="1196"/>
        <v/>
      </c>
      <c r="BA1611" s="74" t="str">
        <f t="shared" si="1196"/>
        <v/>
      </c>
      <c r="BB1611" s="74" t="str">
        <f t="shared" si="1196"/>
        <v/>
      </c>
      <c r="BC1611" s="74" t="str">
        <f t="shared" si="1196"/>
        <v/>
      </c>
      <c r="BD1611" s="74" t="str">
        <f t="shared" si="1196"/>
        <v/>
      </c>
      <c r="BE1611" s="74" t="str">
        <f t="shared" si="1196"/>
        <v/>
      </c>
      <c r="BF1611" s="74" t="str">
        <f t="shared" si="1196"/>
        <v/>
      </c>
      <c r="BG1611" s="75" t="str">
        <f t="shared" si="1196"/>
        <v/>
      </c>
      <c r="BI1611" s="73" t="str">
        <f t="shared" si="1187"/>
        <v/>
      </c>
      <c r="BJ1611" s="74" t="str">
        <f t="shared" si="1195"/>
        <v/>
      </c>
      <c r="BK1611" s="74" t="str">
        <f t="shared" si="1195"/>
        <v/>
      </c>
      <c r="BL1611" s="74" t="str">
        <f t="shared" si="1195"/>
        <v/>
      </c>
      <c r="BM1611" s="74" t="str">
        <f t="shared" si="1195"/>
        <v/>
      </c>
      <c r="BN1611" s="74" t="str">
        <f t="shared" si="1195"/>
        <v/>
      </c>
      <c r="BO1611" s="74" t="str">
        <f t="shared" si="1195"/>
        <v/>
      </c>
      <c r="BP1611" s="74" t="str">
        <f t="shared" si="1195"/>
        <v/>
      </c>
      <c r="BQ1611" s="74" t="str">
        <f t="shared" si="1195"/>
        <v/>
      </c>
      <c r="BR1611" s="75" t="str">
        <f t="shared" si="1195"/>
        <v/>
      </c>
      <c r="BU1611" s="42" t="str">
        <f t="shared" ref="BU1611:BU1674" si="1214">IFERROR(AF1611/K1611/24, "")</f>
        <v/>
      </c>
      <c r="BV1611" s="66" t="str">
        <f t="shared" ref="BV1611:BV1674" si="1215">IFERROR(AI1611/K1611/24, "")</f>
        <v/>
      </c>
      <c r="BX1611" s="64" t="str">
        <f t="shared" ref="BX1611:BX1674" si="1216">IFERROR(IF(O1611="", "", $AI1611*O1611), "")</f>
        <v/>
      </c>
      <c r="BY1611" s="65" t="str">
        <f t="shared" ref="BY1611:BY1674" si="1217">IFERROR(IF(P1611="", "", $AI1611*P1611), "")</f>
        <v/>
      </c>
      <c r="BZ1611" s="65" t="str">
        <f t="shared" ref="BZ1611:BZ1674" si="1218">IFERROR(IF(Q1611="", "", $AI1611*Q1611), "")</f>
        <v/>
      </c>
      <c r="CA1611" s="65" t="str">
        <f t="shared" ref="CA1611:CA1674" si="1219">IFERROR(IF(R1611="", "", $AI1611*R1611), "")</f>
        <v/>
      </c>
      <c r="CB1611" s="65" t="str">
        <f t="shared" ref="CB1611:CB1674" si="1220">IFERROR(IF(S1611="", "", $AI1611*S1611), "")</f>
        <v/>
      </c>
      <c r="CC1611" s="65" t="str">
        <f t="shared" ref="CC1611:CC1674" si="1221">IFERROR(IF(T1611="", "", $AI1611*T1611), "")</f>
        <v/>
      </c>
      <c r="CD1611" s="65" t="str">
        <f t="shared" ref="CD1611:CD1674" si="1222">IFERROR(IF(U1611="", "", $AI1611*U1611), "")</f>
        <v/>
      </c>
      <c r="CE1611" s="65" t="str">
        <f t="shared" ref="CE1611:CE1674" si="1223">IFERROR(IF(V1611="", "", $AI1611*V1611), "")</f>
        <v/>
      </c>
      <c r="CF1611" s="65" t="str">
        <f t="shared" ref="CF1611:CF1674" si="1224">IFERROR(IF(W1611="", "", $AI1611*W1611), "")</f>
        <v/>
      </c>
      <c r="CG1611" s="66" t="str">
        <f t="shared" ref="CG1611:CG1674" si="1225">IFERROR(IF(X1611="", "", $AI1611*X1611), "")</f>
        <v/>
      </c>
      <c r="CI1611" s="42" t="str">
        <f t="shared" ref="CI1611:CI1674" si="1226">IF(OR($L1611="", $J1611=$AC$3, $J1611=$AC$5), "", $L1611)</f>
        <v/>
      </c>
      <c r="CK1611" s="92" t="str">
        <f t="shared" ref="CK1611:CK1674" si="1227">IF(COUNTIF($E1611:$L1611, "")&lt;8, 1, "")</f>
        <v/>
      </c>
      <c r="CL1611" s="65" t="str">
        <f t="shared" ref="CL1611:CL1674" si="1228">AE1611</f>
        <v/>
      </c>
      <c r="CM1611" s="93" t="str">
        <f t="shared" ref="CM1611:CM1674" si="1229">IF(CK1611="", "", IF(OR($J1611="", $J1611=$AC$4), 1, ""))</f>
        <v/>
      </c>
      <c r="CN1611" s="101" t="str">
        <f t="shared" si="1198"/>
        <v/>
      </c>
      <c r="CP1611" s="92" t="str">
        <f t="shared" ref="CP1611:CP1674" si="1230">IF(COUNTIF($CK1611:$CN1611, "")&gt;0, "", CK1611)</f>
        <v/>
      </c>
      <c r="CQ1611" s="65" t="str">
        <f t="shared" ref="CQ1611:CQ1674" si="1231">IF(COUNTIF($CK1611:$CN1611, "")&gt;0, "", CL1611)</f>
        <v/>
      </c>
      <c r="CR1611" s="93" t="str">
        <f t="shared" ref="CR1611:CR1674" si="1232">IF(COUNTIF($CK1611:$CN1611, "")&gt;0, "", CM1611)</f>
        <v/>
      </c>
      <c r="CS1611" s="101" t="str">
        <f t="shared" ref="CS1611:CS1674" si="1233">IF(COUNTIF($CK1611:$CN1611, "")&gt;0, "", CN1611)</f>
        <v/>
      </c>
    </row>
    <row r="1612" spans="1:97" x14ac:dyDescent="0.25">
      <c r="A1612" s="51"/>
      <c r="B1612" s="15" t="str">
        <f t="shared" si="1197"/>
        <v/>
      </c>
      <c r="C1612" s="15" t="str">
        <f t="shared" si="1199"/>
        <v/>
      </c>
      <c r="D1612" s="51"/>
      <c r="E1612" s="137"/>
      <c r="F1612" s="138"/>
      <c r="G1612" s="139"/>
      <c r="H1612" s="138"/>
      <c r="I1612" s="140"/>
      <c r="J1612" s="138"/>
      <c r="K1612" s="141"/>
      <c r="L1612" s="139"/>
      <c r="M1612" s="142"/>
      <c r="N1612" s="142"/>
      <c r="O1612" s="143"/>
      <c r="P1612" s="144"/>
      <c r="Q1612" s="144"/>
      <c r="R1612" s="144"/>
      <c r="S1612" s="144"/>
      <c r="T1612" s="144"/>
      <c r="U1612" s="144"/>
      <c r="V1612" s="144"/>
      <c r="W1612" s="144"/>
      <c r="X1612" s="145"/>
      <c r="Y1612" s="51"/>
      <c r="Z1612" s="13" t="str">
        <f t="shared" si="1200"/>
        <v/>
      </c>
      <c r="AA1612" s="51"/>
      <c r="AE1612" s="42" t="str">
        <f t="shared" si="1201"/>
        <v/>
      </c>
      <c r="AF1612" s="42" t="str">
        <f>IF($I1612="", "", IF(COUNTIF($I$10:$I1611, I1612)&gt;0, "", SUMIF($I$10:$I$3009, $I1612, $AE$10:$AE$3009)))</f>
        <v/>
      </c>
      <c r="AG1612" s="45" t="str">
        <f>IF($AF1612="", "", COUNTIF($AF$10:$AF$3009, "&gt;"&amp;AF1612)+1+COUNTIF($AF$10:$AF1612, $AF1612)-1)</f>
        <v/>
      </c>
      <c r="AI1612" s="42" t="str">
        <f t="shared" si="1202"/>
        <v/>
      </c>
      <c r="AK1612" s="15" t="str">
        <f t="shared" si="1203"/>
        <v/>
      </c>
      <c r="AM1612" s="64" t="str">
        <f t="shared" si="1204"/>
        <v/>
      </c>
      <c r="AN1612" s="65" t="str">
        <f t="shared" si="1205"/>
        <v/>
      </c>
      <c r="AO1612" s="65" t="str">
        <f t="shared" si="1206"/>
        <v/>
      </c>
      <c r="AP1612" s="65" t="str">
        <f t="shared" si="1207"/>
        <v/>
      </c>
      <c r="AQ1612" s="65" t="str">
        <f t="shared" si="1208"/>
        <v/>
      </c>
      <c r="AR1612" s="65" t="str">
        <f t="shared" si="1209"/>
        <v/>
      </c>
      <c r="AS1612" s="65" t="str">
        <f t="shared" si="1210"/>
        <v/>
      </c>
      <c r="AT1612" s="65" t="str">
        <f t="shared" si="1211"/>
        <v/>
      </c>
      <c r="AU1612" s="65" t="str">
        <f t="shared" si="1212"/>
        <v/>
      </c>
      <c r="AV1612" s="66" t="str">
        <f t="shared" si="1213"/>
        <v/>
      </c>
      <c r="AX1612" s="73" t="str">
        <f t="shared" ref="AX1612:AX1675" si="1234">IF(AX$9="", "", IF($H1612=AX$9, $AE1612, ""))</f>
        <v/>
      </c>
      <c r="AY1612" s="74" t="str">
        <f t="shared" si="1196"/>
        <v/>
      </c>
      <c r="AZ1612" s="74" t="str">
        <f t="shared" si="1196"/>
        <v/>
      </c>
      <c r="BA1612" s="74" t="str">
        <f t="shared" si="1196"/>
        <v/>
      </c>
      <c r="BB1612" s="74" t="str">
        <f t="shared" si="1196"/>
        <v/>
      </c>
      <c r="BC1612" s="74" t="str">
        <f t="shared" si="1196"/>
        <v/>
      </c>
      <c r="BD1612" s="74" t="str">
        <f t="shared" si="1196"/>
        <v/>
      </c>
      <c r="BE1612" s="74" t="str">
        <f t="shared" si="1196"/>
        <v/>
      </c>
      <c r="BF1612" s="74" t="str">
        <f t="shared" si="1196"/>
        <v/>
      </c>
      <c r="BG1612" s="75" t="str">
        <f t="shared" si="1196"/>
        <v/>
      </c>
      <c r="BI1612" s="73" t="str">
        <f t="shared" ref="BI1612:BI1675" si="1235">IFERROR(IF(BI$9="", "", IF($H1612=BI$9, $AE1612-$L1612, "")), "")</f>
        <v/>
      </c>
      <c r="BJ1612" s="74" t="str">
        <f t="shared" si="1195"/>
        <v/>
      </c>
      <c r="BK1612" s="74" t="str">
        <f t="shared" si="1195"/>
        <v/>
      </c>
      <c r="BL1612" s="74" t="str">
        <f t="shared" si="1195"/>
        <v/>
      </c>
      <c r="BM1612" s="74" t="str">
        <f t="shared" si="1195"/>
        <v/>
      </c>
      <c r="BN1612" s="74" t="str">
        <f t="shared" si="1195"/>
        <v/>
      </c>
      <c r="BO1612" s="74" t="str">
        <f t="shared" si="1195"/>
        <v/>
      </c>
      <c r="BP1612" s="74" t="str">
        <f t="shared" si="1195"/>
        <v/>
      </c>
      <c r="BQ1612" s="74" t="str">
        <f t="shared" si="1195"/>
        <v/>
      </c>
      <c r="BR1612" s="75" t="str">
        <f t="shared" si="1195"/>
        <v/>
      </c>
      <c r="BU1612" s="42" t="str">
        <f t="shared" si="1214"/>
        <v/>
      </c>
      <c r="BV1612" s="66" t="str">
        <f t="shared" si="1215"/>
        <v/>
      </c>
      <c r="BX1612" s="64" t="str">
        <f t="shared" si="1216"/>
        <v/>
      </c>
      <c r="BY1612" s="65" t="str">
        <f t="shared" si="1217"/>
        <v/>
      </c>
      <c r="BZ1612" s="65" t="str">
        <f t="shared" si="1218"/>
        <v/>
      </c>
      <c r="CA1612" s="65" t="str">
        <f t="shared" si="1219"/>
        <v/>
      </c>
      <c r="CB1612" s="65" t="str">
        <f t="shared" si="1220"/>
        <v/>
      </c>
      <c r="CC1612" s="65" t="str">
        <f t="shared" si="1221"/>
        <v/>
      </c>
      <c r="CD1612" s="65" t="str">
        <f t="shared" si="1222"/>
        <v/>
      </c>
      <c r="CE1612" s="65" t="str">
        <f t="shared" si="1223"/>
        <v/>
      </c>
      <c r="CF1612" s="65" t="str">
        <f t="shared" si="1224"/>
        <v/>
      </c>
      <c r="CG1612" s="66" t="str">
        <f t="shared" si="1225"/>
        <v/>
      </c>
      <c r="CI1612" s="42" t="str">
        <f t="shared" si="1226"/>
        <v/>
      </c>
      <c r="CK1612" s="92" t="str">
        <f t="shared" si="1227"/>
        <v/>
      </c>
      <c r="CL1612" s="65" t="str">
        <f t="shared" si="1228"/>
        <v/>
      </c>
      <c r="CM1612" s="93" t="str">
        <f t="shared" si="1229"/>
        <v/>
      </c>
      <c r="CN1612" s="101" t="str">
        <f t="shared" si="1198"/>
        <v/>
      </c>
      <c r="CP1612" s="92" t="str">
        <f t="shared" si="1230"/>
        <v/>
      </c>
      <c r="CQ1612" s="65" t="str">
        <f t="shared" si="1231"/>
        <v/>
      </c>
      <c r="CR1612" s="93" t="str">
        <f t="shared" si="1232"/>
        <v/>
      </c>
      <c r="CS1612" s="101" t="str">
        <f t="shared" si="1233"/>
        <v/>
      </c>
    </row>
    <row r="1613" spans="1:97" x14ac:dyDescent="0.25">
      <c r="A1613" s="51"/>
      <c r="B1613" s="15" t="str">
        <f t="shared" si="1197"/>
        <v/>
      </c>
      <c r="C1613" s="15" t="str">
        <f t="shared" si="1199"/>
        <v/>
      </c>
      <c r="D1613" s="51"/>
      <c r="E1613" s="137"/>
      <c r="F1613" s="138"/>
      <c r="G1613" s="139"/>
      <c r="H1613" s="138"/>
      <c r="I1613" s="140"/>
      <c r="J1613" s="138"/>
      <c r="K1613" s="141"/>
      <c r="L1613" s="139"/>
      <c r="M1613" s="142"/>
      <c r="N1613" s="142"/>
      <c r="O1613" s="143"/>
      <c r="P1613" s="144"/>
      <c r="Q1613" s="144"/>
      <c r="R1613" s="144"/>
      <c r="S1613" s="144"/>
      <c r="T1613" s="144"/>
      <c r="U1613" s="144"/>
      <c r="V1613" s="144"/>
      <c r="W1613" s="144"/>
      <c r="X1613" s="145"/>
      <c r="Y1613" s="51"/>
      <c r="Z1613" s="13" t="str">
        <f t="shared" si="1200"/>
        <v/>
      </c>
      <c r="AA1613" s="51"/>
      <c r="AE1613" s="42" t="str">
        <f t="shared" si="1201"/>
        <v/>
      </c>
      <c r="AF1613" s="42" t="str">
        <f>IF($I1613="", "", IF(COUNTIF($I$10:$I1612, I1613)&gt;0, "", SUMIF($I$10:$I$3009, $I1613, $AE$10:$AE$3009)))</f>
        <v/>
      </c>
      <c r="AG1613" s="45" t="str">
        <f>IF($AF1613="", "", COUNTIF($AF$10:$AF$3009, "&gt;"&amp;AF1613)+1+COUNTIF($AF$10:$AF1613, $AF1613)-1)</f>
        <v/>
      </c>
      <c r="AI1613" s="42" t="str">
        <f t="shared" si="1202"/>
        <v/>
      </c>
      <c r="AK1613" s="15" t="str">
        <f t="shared" si="1203"/>
        <v/>
      </c>
      <c r="AM1613" s="64" t="str">
        <f t="shared" si="1204"/>
        <v/>
      </c>
      <c r="AN1613" s="65" t="str">
        <f t="shared" si="1205"/>
        <v/>
      </c>
      <c r="AO1613" s="65" t="str">
        <f t="shared" si="1206"/>
        <v/>
      </c>
      <c r="AP1613" s="65" t="str">
        <f t="shared" si="1207"/>
        <v/>
      </c>
      <c r="AQ1613" s="65" t="str">
        <f t="shared" si="1208"/>
        <v/>
      </c>
      <c r="AR1613" s="65" t="str">
        <f t="shared" si="1209"/>
        <v/>
      </c>
      <c r="AS1613" s="65" t="str">
        <f t="shared" si="1210"/>
        <v/>
      </c>
      <c r="AT1613" s="65" t="str">
        <f t="shared" si="1211"/>
        <v/>
      </c>
      <c r="AU1613" s="65" t="str">
        <f t="shared" si="1212"/>
        <v/>
      </c>
      <c r="AV1613" s="66" t="str">
        <f t="shared" si="1213"/>
        <v/>
      </c>
      <c r="AX1613" s="73" t="str">
        <f t="shared" si="1234"/>
        <v/>
      </c>
      <c r="AY1613" s="74" t="str">
        <f t="shared" si="1196"/>
        <v/>
      </c>
      <c r="AZ1613" s="74" t="str">
        <f t="shared" si="1196"/>
        <v/>
      </c>
      <c r="BA1613" s="74" t="str">
        <f t="shared" si="1196"/>
        <v/>
      </c>
      <c r="BB1613" s="74" t="str">
        <f t="shared" si="1196"/>
        <v/>
      </c>
      <c r="BC1613" s="74" t="str">
        <f t="shared" si="1196"/>
        <v/>
      </c>
      <c r="BD1613" s="74" t="str">
        <f t="shared" si="1196"/>
        <v/>
      </c>
      <c r="BE1613" s="74" t="str">
        <f t="shared" si="1196"/>
        <v/>
      </c>
      <c r="BF1613" s="74" t="str">
        <f t="shared" si="1196"/>
        <v/>
      </c>
      <c r="BG1613" s="75" t="str">
        <f t="shared" si="1196"/>
        <v/>
      </c>
      <c r="BI1613" s="73" t="str">
        <f t="shared" si="1235"/>
        <v/>
      </c>
      <c r="BJ1613" s="74" t="str">
        <f t="shared" si="1195"/>
        <v/>
      </c>
      <c r="BK1613" s="74" t="str">
        <f t="shared" si="1195"/>
        <v/>
      </c>
      <c r="BL1613" s="74" t="str">
        <f t="shared" si="1195"/>
        <v/>
      </c>
      <c r="BM1613" s="74" t="str">
        <f t="shared" si="1195"/>
        <v/>
      </c>
      <c r="BN1613" s="74" t="str">
        <f t="shared" si="1195"/>
        <v/>
      </c>
      <c r="BO1613" s="74" t="str">
        <f t="shared" si="1195"/>
        <v/>
      </c>
      <c r="BP1613" s="74" t="str">
        <f t="shared" si="1195"/>
        <v/>
      </c>
      <c r="BQ1613" s="74" t="str">
        <f t="shared" si="1195"/>
        <v/>
      </c>
      <c r="BR1613" s="75" t="str">
        <f t="shared" si="1195"/>
        <v/>
      </c>
      <c r="BU1613" s="42" t="str">
        <f t="shared" si="1214"/>
        <v/>
      </c>
      <c r="BV1613" s="66" t="str">
        <f t="shared" si="1215"/>
        <v/>
      </c>
      <c r="BX1613" s="64" t="str">
        <f t="shared" si="1216"/>
        <v/>
      </c>
      <c r="BY1613" s="65" t="str">
        <f t="shared" si="1217"/>
        <v/>
      </c>
      <c r="BZ1613" s="65" t="str">
        <f t="shared" si="1218"/>
        <v/>
      </c>
      <c r="CA1613" s="65" t="str">
        <f t="shared" si="1219"/>
        <v/>
      </c>
      <c r="CB1613" s="65" t="str">
        <f t="shared" si="1220"/>
        <v/>
      </c>
      <c r="CC1613" s="65" t="str">
        <f t="shared" si="1221"/>
        <v/>
      </c>
      <c r="CD1613" s="65" t="str">
        <f t="shared" si="1222"/>
        <v/>
      </c>
      <c r="CE1613" s="65" t="str">
        <f t="shared" si="1223"/>
        <v/>
      </c>
      <c r="CF1613" s="65" t="str">
        <f t="shared" si="1224"/>
        <v/>
      </c>
      <c r="CG1613" s="66" t="str">
        <f t="shared" si="1225"/>
        <v/>
      </c>
      <c r="CI1613" s="42" t="str">
        <f t="shared" si="1226"/>
        <v/>
      </c>
      <c r="CK1613" s="92" t="str">
        <f t="shared" si="1227"/>
        <v/>
      </c>
      <c r="CL1613" s="65" t="str">
        <f t="shared" si="1228"/>
        <v/>
      </c>
      <c r="CM1613" s="93" t="str">
        <f t="shared" si="1229"/>
        <v/>
      </c>
      <c r="CN1613" s="101" t="str">
        <f t="shared" si="1198"/>
        <v/>
      </c>
      <c r="CP1613" s="92" t="str">
        <f t="shared" si="1230"/>
        <v/>
      </c>
      <c r="CQ1613" s="65" t="str">
        <f t="shared" si="1231"/>
        <v/>
      </c>
      <c r="CR1613" s="93" t="str">
        <f t="shared" si="1232"/>
        <v/>
      </c>
      <c r="CS1613" s="101" t="str">
        <f t="shared" si="1233"/>
        <v/>
      </c>
    </row>
    <row r="1614" spans="1:97" x14ac:dyDescent="0.25">
      <c r="A1614" s="51"/>
      <c r="B1614" s="15" t="str">
        <f t="shared" si="1197"/>
        <v/>
      </c>
      <c r="C1614" s="15" t="str">
        <f t="shared" si="1199"/>
        <v/>
      </c>
      <c r="D1614" s="51"/>
      <c r="E1614" s="137"/>
      <c r="F1614" s="138"/>
      <c r="G1614" s="139"/>
      <c r="H1614" s="138"/>
      <c r="I1614" s="140"/>
      <c r="J1614" s="138"/>
      <c r="K1614" s="141"/>
      <c r="L1614" s="139"/>
      <c r="M1614" s="142"/>
      <c r="N1614" s="142"/>
      <c r="O1614" s="143"/>
      <c r="P1614" s="144"/>
      <c r="Q1614" s="144"/>
      <c r="R1614" s="144"/>
      <c r="S1614" s="144"/>
      <c r="T1614" s="144"/>
      <c r="U1614" s="144"/>
      <c r="V1614" s="144"/>
      <c r="W1614" s="144"/>
      <c r="X1614" s="145"/>
      <c r="Y1614" s="51"/>
      <c r="Z1614" s="13" t="str">
        <f t="shared" si="1200"/>
        <v/>
      </c>
      <c r="AA1614" s="51"/>
      <c r="AE1614" s="42" t="str">
        <f t="shared" si="1201"/>
        <v/>
      </c>
      <c r="AF1614" s="42" t="str">
        <f>IF($I1614="", "", IF(COUNTIF($I$10:$I1613, I1614)&gt;0, "", SUMIF($I$10:$I$3009, $I1614, $AE$10:$AE$3009)))</f>
        <v/>
      </c>
      <c r="AG1614" s="45" t="str">
        <f>IF($AF1614="", "", COUNTIF($AF$10:$AF$3009, "&gt;"&amp;AF1614)+1+COUNTIF($AF$10:$AF1614, $AF1614)-1)</f>
        <v/>
      </c>
      <c r="AI1614" s="42" t="str">
        <f t="shared" si="1202"/>
        <v/>
      </c>
      <c r="AK1614" s="15" t="str">
        <f t="shared" si="1203"/>
        <v/>
      </c>
      <c r="AM1614" s="64" t="str">
        <f t="shared" si="1204"/>
        <v/>
      </c>
      <c r="AN1614" s="65" t="str">
        <f t="shared" si="1205"/>
        <v/>
      </c>
      <c r="AO1614" s="65" t="str">
        <f t="shared" si="1206"/>
        <v/>
      </c>
      <c r="AP1614" s="65" t="str">
        <f t="shared" si="1207"/>
        <v/>
      </c>
      <c r="AQ1614" s="65" t="str">
        <f t="shared" si="1208"/>
        <v/>
      </c>
      <c r="AR1614" s="65" t="str">
        <f t="shared" si="1209"/>
        <v/>
      </c>
      <c r="AS1614" s="65" t="str">
        <f t="shared" si="1210"/>
        <v/>
      </c>
      <c r="AT1614" s="65" t="str">
        <f t="shared" si="1211"/>
        <v/>
      </c>
      <c r="AU1614" s="65" t="str">
        <f t="shared" si="1212"/>
        <v/>
      </c>
      <c r="AV1614" s="66" t="str">
        <f t="shared" si="1213"/>
        <v/>
      </c>
      <c r="AX1614" s="73" t="str">
        <f t="shared" si="1234"/>
        <v/>
      </c>
      <c r="AY1614" s="74" t="str">
        <f t="shared" si="1196"/>
        <v/>
      </c>
      <c r="AZ1614" s="74" t="str">
        <f t="shared" si="1196"/>
        <v/>
      </c>
      <c r="BA1614" s="74" t="str">
        <f t="shared" si="1196"/>
        <v/>
      </c>
      <c r="BB1614" s="74" t="str">
        <f t="shared" si="1196"/>
        <v/>
      </c>
      <c r="BC1614" s="74" t="str">
        <f t="shared" si="1196"/>
        <v/>
      </c>
      <c r="BD1614" s="74" t="str">
        <f t="shared" si="1196"/>
        <v/>
      </c>
      <c r="BE1614" s="74" t="str">
        <f t="shared" si="1196"/>
        <v/>
      </c>
      <c r="BF1614" s="74" t="str">
        <f t="shared" si="1196"/>
        <v/>
      </c>
      <c r="BG1614" s="75" t="str">
        <f t="shared" si="1196"/>
        <v/>
      </c>
      <c r="BI1614" s="73" t="str">
        <f t="shared" si="1235"/>
        <v/>
      </c>
      <c r="BJ1614" s="74" t="str">
        <f t="shared" si="1195"/>
        <v/>
      </c>
      <c r="BK1614" s="74" t="str">
        <f t="shared" si="1195"/>
        <v/>
      </c>
      <c r="BL1614" s="74" t="str">
        <f t="shared" si="1195"/>
        <v/>
      </c>
      <c r="BM1614" s="74" t="str">
        <f t="shared" si="1195"/>
        <v/>
      </c>
      <c r="BN1614" s="74" t="str">
        <f t="shared" si="1195"/>
        <v/>
      </c>
      <c r="BO1614" s="74" t="str">
        <f t="shared" si="1195"/>
        <v/>
      </c>
      <c r="BP1614" s="74" t="str">
        <f t="shared" si="1195"/>
        <v/>
      </c>
      <c r="BQ1614" s="74" t="str">
        <f t="shared" si="1195"/>
        <v/>
      </c>
      <c r="BR1614" s="75" t="str">
        <f t="shared" si="1195"/>
        <v/>
      </c>
      <c r="BU1614" s="42" t="str">
        <f t="shared" si="1214"/>
        <v/>
      </c>
      <c r="BV1614" s="66" t="str">
        <f t="shared" si="1215"/>
        <v/>
      </c>
      <c r="BX1614" s="64" t="str">
        <f t="shared" si="1216"/>
        <v/>
      </c>
      <c r="BY1614" s="65" t="str">
        <f t="shared" si="1217"/>
        <v/>
      </c>
      <c r="BZ1614" s="65" t="str">
        <f t="shared" si="1218"/>
        <v/>
      </c>
      <c r="CA1614" s="65" t="str">
        <f t="shared" si="1219"/>
        <v/>
      </c>
      <c r="CB1614" s="65" t="str">
        <f t="shared" si="1220"/>
        <v/>
      </c>
      <c r="CC1614" s="65" t="str">
        <f t="shared" si="1221"/>
        <v/>
      </c>
      <c r="CD1614" s="65" t="str">
        <f t="shared" si="1222"/>
        <v/>
      </c>
      <c r="CE1614" s="65" t="str">
        <f t="shared" si="1223"/>
        <v/>
      </c>
      <c r="CF1614" s="65" t="str">
        <f t="shared" si="1224"/>
        <v/>
      </c>
      <c r="CG1614" s="66" t="str">
        <f t="shared" si="1225"/>
        <v/>
      </c>
      <c r="CI1614" s="42" t="str">
        <f t="shared" si="1226"/>
        <v/>
      </c>
      <c r="CK1614" s="92" t="str">
        <f t="shared" si="1227"/>
        <v/>
      </c>
      <c r="CL1614" s="65" t="str">
        <f t="shared" si="1228"/>
        <v/>
      </c>
      <c r="CM1614" s="93" t="str">
        <f t="shared" si="1229"/>
        <v/>
      </c>
      <c r="CN1614" s="101" t="str">
        <f t="shared" si="1198"/>
        <v/>
      </c>
      <c r="CP1614" s="92" t="str">
        <f t="shared" si="1230"/>
        <v/>
      </c>
      <c r="CQ1614" s="65" t="str">
        <f t="shared" si="1231"/>
        <v/>
      </c>
      <c r="CR1614" s="93" t="str">
        <f t="shared" si="1232"/>
        <v/>
      </c>
      <c r="CS1614" s="101" t="str">
        <f t="shared" si="1233"/>
        <v/>
      </c>
    </row>
    <row r="1615" spans="1:97" x14ac:dyDescent="0.25">
      <c r="A1615" s="51"/>
      <c r="B1615" s="15" t="str">
        <f t="shared" si="1197"/>
        <v/>
      </c>
      <c r="C1615" s="15" t="str">
        <f t="shared" si="1199"/>
        <v/>
      </c>
      <c r="D1615" s="51"/>
      <c r="E1615" s="137"/>
      <c r="F1615" s="138"/>
      <c r="G1615" s="139"/>
      <c r="H1615" s="138"/>
      <c r="I1615" s="140"/>
      <c r="J1615" s="138"/>
      <c r="K1615" s="141"/>
      <c r="L1615" s="139"/>
      <c r="M1615" s="142"/>
      <c r="N1615" s="142"/>
      <c r="O1615" s="143"/>
      <c r="P1615" s="144"/>
      <c r="Q1615" s="144"/>
      <c r="R1615" s="144"/>
      <c r="S1615" s="144"/>
      <c r="T1615" s="144"/>
      <c r="U1615" s="144"/>
      <c r="V1615" s="144"/>
      <c r="W1615" s="144"/>
      <c r="X1615" s="145"/>
      <c r="Y1615" s="51"/>
      <c r="Z1615" s="13" t="str">
        <f t="shared" si="1200"/>
        <v/>
      </c>
      <c r="AA1615" s="51"/>
      <c r="AE1615" s="42" t="str">
        <f t="shared" si="1201"/>
        <v/>
      </c>
      <c r="AF1615" s="42" t="str">
        <f>IF($I1615="", "", IF(COUNTIF($I$10:$I1614, I1615)&gt;0, "", SUMIF($I$10:$I$3009, $I1615, $AE$10:$AE$3009)))</f>
        <v/>
      </c>
      <c r="AG1615" s="45" t="str">
        <f>IF($AF1615="", "", COUNTIF($AF$10:$AF$3009, "&gt;"&amp;AF1615)+1+COUNTIF($AF$10:$AF1615, $AF1615)-1)</f>
        <v/>
      </c>
      <c r="AI1615" s="42" t="str">
        <f t="shared" si="1202"/>
        <v/>
      </c>
      <c r="AK1615" s="15" t="str">
        <f t="shared" si="1203"/>
        <v/>
      </c>
      <c r="AM1615" s="64" t="str">
        <f t="shared" si="1204"/>
        <v/>
      </c>
      <c r="AN1615" s="65" t="str">
        <f t="shared" si="1205"/>
        <v/>
      </c>
      <c r="AO1615" s="65" t="str">
        <f t="shared" si="1206"/>
        <v/>
      </c>
      <c r="AP1615" s="65" t="str">
        <f t="shared" si="1207"/>
        <v/>
      </c>
      <c r="AQ1615" s="65" t="str">
        <f t="shared" si="1208"/>
        <v/>
      </c>
      <c r="AR1615" s="65" t="str">
        <f t="shared" si="1209"/>
        <v/>
      </c>
      <c r="AS1615" s="65" t="str">
        <f t="shared" si="1210"/>
        <v/>
      </c>
      <c r="AT1615" s="65" t="str">
        <f t="shared" si="1211"/>
        <v/>
      </c>
      <c r="AU1615" s="65" t="str">
        <f t="shared" si="1212"/>
        <v/>
      </c>
      <c r="AV1615" s="66" t="str">
        <f t="shared" si="1213"/>
        <v/>
      </c>
      <c r="AX1615" s="73" t="str">
        <f t="shared" si="1234"/>
        <v/>
      </c>
      <c r="AY1615" s="74" t="str">
        <f t="shared" si="1196"/>
        <v/>
      </c>
      <c r="AZ1615" s="74" t="str">
        <f t="shared" si="1196"/>
        <v/>
      </c>
      <c r="BA1615" s="74" t="str">
        <f t="shared" si="1196"/>
        <v/>
      </c>
      <c r="BB1615" s="74" t="str">
        <f t="shared" si="1196"/>
        <v/>
      </c>
      <c r="BC1615" s="74" t="str">
        <f t="shared" si="1196"/>
        <v/>
      </c>
      <c r="BD1615" s="74" t="str">
        <f t="shared" si="1196"/>
        <v/>
      </c>
      <c r="BE1615" s="74" t="str">
        <f t="shared" si="1196"/>
        <v/>
      </c>
      <c r="BF1615" s="74" t="str">
        <f t="shared" si="1196"/>
        <v/>
      </c>
      <c r="BG1615" s="75" t="str">
        <f t="shared" si="1196"/>
        <v/>
      </c>
      <c r="BI1615" s="73" t="str">
        <f t="shared" si="1235"/>
        <v/>
      </c>
      <c r="BJ1615" s="74" t="str">
        <f t="shared" si="1195"/>
        <v/>
      </c>
      <c r="BK1615" s="74" t="str">
        <f t="shared" si="1195"/>
        <v/>
      </c>
      <c r="BL1615" s="74" t="str">
        <f t="shared" si="1195"/>
        <v/>
      </c>
      <c r="BM1615" s="74" t="str">
        <f t="shared" si="1195"/>
        <v/>
      </c>
      <c r="BN1615" s="74" t="str">
        <f t="shared" si="1195"/>
        <v/>
      </c>
      <c r="BO1615" s="74" t="str">
        <f t="shared" si="1195"/>
        <v/>
      </c>
      <c r="BP1615" s="74" t="str">
        <f t="shared" si="1195"/>
        <v/>
      </c>
      <c r="BQ1615" s="74" t="str">
        <f t="shared" si="1195"/>
        <v/>
      </c>
      <c r="BR1615" s="75" t="str">
        <f t="shared" si="1195"/>
        <v/>
      </c>
      <c r="BU1615" s="42" t="str">
        <f t="shared" si="1214"/>
        <v/>
      </c>
      <c r="BV1615" s="66" t="str">
        <f t="shared" si="1215"/>
        <v/>
      </c>
      <c r="BX1615" s="64" t="str">
        <f t="shared" si="1216"/>
        <v/>
      </c>
      <c r="BY1615" s="65" t="str">
        <f t="shared" si="1217"/>
        <v/>
      </c>
      <c r="BZ1615" s="65" t="str">
        <f t="shared" si="1218"/>
        <v/>
      </c>
      <c r="CA1615" s="65" t="str">
        <f t="shared" si="1219"/>
        <v/>
      </c>
      <c r="CB1615" s="65" t="str">
        <f t="shared" si="1220"/>
        <v/>
      </c>
      <c r="CC1615" s="65" t="str">
        <f t="shared" si="1221"/>
        <v/>
      </c>
      <c r="CD1615" s="65" t="str">
        <f t="shared" si="1222"/>
        <v/>
      </c>
      <c r="CE1615" s="65" t="str">
        <f t="shared" si="1223"/>
        <v/>
      </c>
      <c r="CF1615" s="65" t="str">
        <f t="shared" si="1224"/>
        <v/>
      </c>
      <c r="CG1615" s="66" t="str">
        <f t="shared" si="1225"/>
        <v/>
      </c>
      <c r="CI1615" s="42" t="str">
        <f t="shared" si="1226"/>
        <v/>
      </c>
      <c r="CK1615" s="92" t="str">
        <f t="shared" si="1227"/>
        <v/>
      </c>
      <c r="CL1615" s="65" t="str">
        <f t="shared" si="1228"/>
        <v/>
      </c>
      <c r="CM1615" s="93" t="str">
        <f t="shared" si="1229"/>
        <v/>
      </c>
      <c r="CN1615" s="101" t="str">
        <f t="shared" si="1198"/>
        <v/>
      </c>
      <c r="CP1615" s="92" t="str">
        <f t="shared" si="1230"/>
        <v/>
      </c>
      <c r="CQ1615" s="65" t="str">
        <f t="shared" si="1231"/>
        <v/>
      </c>
      <c r="CR1615" s="93" t="str">
        <f t="shared" si="1232"/>
        <v/>
      </c>
      <c r="CS1615" s="101" t="str">
        <f t="shared" si="1233"/>
        <v/>
      </c>
    </row>
    <row r="1616" spans="1:97" x14ac:dyDescent="0.25">
      <c r="A1616" s="51"/>
      <c r="B1616" s="15" t="str">
        <f t="shared" si="1197"/>
        <v/>
      </c>
      <c r="C1616" s="15" t="str">
        <f t="shared" si="1199"/>
        <v/>
      </c>
      <c r="D1616" s="51"/>
      <c r="E1616" s="137"/>
      <c r="F1616" s="138"/>
      <c r="G1616" s="139"/>
      <c r="H1616" s="138"/>
      <c r="I1616" s="140"/>
      <c r="J1616" s="138"/>
      <c r="K1616" s="141"/>
      <c r="L1616" s="139"/>
      <c r="M1616" s="142"/>
      <c r="N1616" s="142"/>
      <c r="O1616" s="143"/>
      <c r="P1616" s="144"/>
      <c r="Q1616" s="144"/>
      <c r="R1616" s="144"/>
      <c r="S1616" s="144"/>
      <c r="T1616" s="144"/>
      <c r="U1616" s="144"/>
      <c r="V1616" s="144"/>
      <c r="W1616" s="144"/>
      <c r="X1616" s="145"/>
      <c r="Y1616" s="51"/>
      <c r="Z1616" s="13" t="str">
        <f t="shared" si="1200"/>
        <v/>
      </c>
      <c r="AA1616" s="51"/>
      <c r="AE1616" s="42" t="str">
        <f t="shared" si="1201"/>
        <v/>
      </c>
      <c r="AF1616" s="42" t="str">
        <f>IF($I1616="", "", IF(COUNTIF($I$10:$I1615, I1616)&gt;0, "", SUMIF($I$10:$I$3009, $I1616, $AE$10:$AE$3009)))</f>
        <v/>
      </c>
      <c r="AG1616" s="45" t="str">
        <f>IF($AF1616="", "", COUNTIF($AF$10:$AF$3009, "&gt;"&amp;AF1616)+1+COUNTIF($AF$10:$AF1616, $AF1616)-1)</f>
        <v/>
      </c>
      <c r="AI1616" s="42" t="str">
        <f t="shared" si="1202"/>
        <v/>
      </c>
      <c r="AK1616" s="15" t="str">
        <f t="shared" si="1203"/>
        <v/>
      </c>
      <c r="AM1616" s="64" t="str">
        <f t="shared" si="1204"/>
        <v/>
      </c>
      <c r="AN1616" s="65" t="str">
        <f t="shared" si="1205"/>
        <v/>
      </c>
      <c r="AO1616" s="65" t="str">
        <f t="shared" si="1206"/>
        <v/>
      </c>
      <c r="AP1616" s="65" t="str">
        <f t="shared" si="1207"/>
        <v/>
      </c>
      <c r="AQ1616" s="65" t="str">
        <f t="shared" si="1208"/>
        <v/>
      </c>
      <c r="AR1616" s="65" t="str">
        <f t="shared" si="1209"/>
        <v/>
      </c>
      <c r="AS1616" s="65" t="str">
        <f t="shared" si="1210"/>
        <v/>
      </c>
      <c r="AT1616" s="65" t="str">
        <f t="shared" si="1211"/>
        <v/>
      </c>
      <c r="AU1616" s="65" t="str">
        <f t="shared" si="1212"/>
        <v/>
      </c>
      <c r="AV1616" s="66" t="str">
        <f t="shared" si="1213"/>
        <v/>
      </c>
      <c r="AX1616" s="73" t="str">
        <f t="shared" si="1234"/>
        <v/>
      </c>
      <c r="AY1616" s="74" t="str">
        <f t="shared" ref="AY1616:BG1625" si="1236">IF(AY$9="", "", IF($H1616=AY$9, $AE1616, ""))</f>
        <v/>
      </c>
      <c r="AZ1616" s="74" t="str">
        <f t="shared" si="1236"/>
        <v/>
      </c>
      <c r="BA1616" s="74" t="str">
        <f t="shared" si="1236"/>
        <v/>
      </c>
      <c r="BB1616" s="74" t="str">
        <f t="shared" si="1236"/>
        <v/>
      </c>
      <c r="BC1616" s="74" t="str">
        <f t="shared" si="1236"/>
        <v/>
      </c>
      <c r="BD1616" s="74" t="str">
        <f t="shared" si="1236"/>
        <v/>
      </c>
      <c r="BE1616" s="74" t="str">
        <f t="shared" si="1236"/>
        <v/>
      </c>
      <c r="BF1616" s="74" t="str">
        <f t="shared" si="1236"/>
        <v/>
      </c>
      <c r="BG1616" s="75" t="str">
        <f t="shared" si="1236"/>
        <v/>
      </c>
      <c r="BI1616" s="73" t="str">
        <f t="shared" si="1235"/>
        <v/>
      </c>
      <c r="BJ1616" s="74" t="str">
        <f t="shared" si="1195"/>
        <v/>
      </c>
      <c r="BK1616" s="74" t="str">
        <f t="shared" si="1195"/>
        <v/>
      </c>
      <c r="BL1616" s="74" t="str">
        <f t="shared" si="1195"/>
        <v/>
      </c>
      <c r="BM1616" s="74" t="str">
        <f t="shared" si="1195"/>
        <v/>
      </c>
      <c r="BN1616" s="74" t="str">
        <f t="shared" si="1195"/>
        <v/>
      </c>
      <c r="BO1616" s="74" t="str">
        <f t="shared" si="1195"/>
        <v/>
      </c>
      <c r="BP1616" s="74" t="str">
        <f t="shared" si="1195"/>
        <v/>
      </c>
      <c r="BQ1616" s="74" t="str">
        <f t="shared" si="1195"/>
        <v/>
      </c>
      <c r="BR1616" s="75" t="str">
        <f t="shared" si="1195"/>
        <v/>
      </c>
      <c r="BU1616" s="42" t="str">
        <f t="shared" si="1214"/>
        <v/>
      </c>
      <c r="BV1616" s="66" t="str">
        <f t="shared" si="1215"/>
        <v/>
      </c>
      <c r="BX1616" s="64" t="str">
        <f t="shared" si="1216"/>
        <v/>
      </c>
      <c r="BY1616" s="65" t="str">
        <f t="shared" si="1217"/>
        <v/>
      </c>
      <c r="BZ1616" s="65" t="str">
        <f t="shared" si="1218"/>
        <v/>
      </c>
      <c r="CA1616" s="65" t="str">
        <f t="shared" si="1219"/>
        <v/>
      </c>
      <c r="CB1616" s="65" t="str">
        <f t="shared" si="1220"/>
        <v/>
      </c>
      <c r="CC1616" s="65" t="str">
        <f t="shared" si="1221"/>
        <v/>
      </c>
      <c r="CD1616" s="65" t="str">
        <f t="shared" si="1222"/>
        <v/>
      </c>
      <c r="CE1616" s="65" t="str">
        <f t="shared" si="1223"/>
        <v/>
      </c>
      <c r="CF1616" s="65" t="str">
        <f t="shared" si="1224"/>
        <v/>
      </c>
      <c r="CG1616" s="66" t="str">
        <f t="shared" si="1225"/>
        <v/>
      </c>
      <c r="CI1616" s="42" t="str">
        <f t="shared" si="1226"/>
        <v/>
      </c>
      <c r="CK1616" s="92" t="str">
        <f t="shared" si="1227"/>
        <v/>
      </c>
      <c r="CL1616" s="65" t="str">
        <f t="shared" si="1228"/>
        <v/>
      </c>
      <c r="CM1616" s="93" t="str">
        <f t="shared" si="1229"/>
        <v/>
      </c>
      <c r="CN1616" s="101" t="str">
        <f t="shared" si="1198"/>
        <v/>
      </c>
      <c r="CP1616" s="92" t="str">
        <f t="shared" si="1230"/>
        <v/>
      </c>
      <c r="CQ1616" s="65" t="str">
        <f t="shared" si="1231"/>
        <v/>
      </c>
      <c r="CR1616" s="93" t="str">
        <f t="shared" si="1232"/>
        <v/>
      </c>
      <c r="CS1616" s="101" t="str">
        <f t="shared" si="1233"/>
        <v/>
      </c>
    </row>
    <row r="1617" spans="1:97" x14ac:dyDescent="0.25">
      <c r="A1617" s="51"/>
      <c r="B1617" s="15" t="str">
        <f t="shared" si="1197"/>
        <v/>
      </c>
      <c r="C1617" s="15" t="str">
        <f t="shared" si="1199"/>
        <v/>
      </c>
      <c r="D1617" s="51"/>
      <c r="E1617" s="137"/>
      <c r="F1617" s="138"/>
      <c r="G1617" s="139"/>
      <c r="H1617" s="138"/>
      <c r="I1617" s="140"/>
      <c r="J1617" s="138"/>
      <c r="K1617" s="141"/>
      <c r="L1617" s="139"/>
      <c r="M1617" s="142"/>
      <c r="N1617" s="142"/>
      <c r="O1617" s="143"/>
      <c r="P1617" s="144"/>
      <c r="Q1617" s="144"/>
      <c r="R1617" s="144"/>
      <c r="S1617" s="144"/>
      <c r="T1617" s="144"/>
      <c r="U1617" s="144"/>
      <c r="V1617" s="144"/>
      <c r="W1617" s="144"/>
      <c r="X1617" s="145"/>
      <c r="Y1617" s="51"/>
      <c r="Z1617" s="13" t="str">
        <f t="shared" si="1200"/>
        <v/>
      </c>
      <c r="AA1617" s="51"/>
      <c r="AE1617" s="42" t="str">
        <f t="shared" si="1201"/>
        <v/>
      </c>
      <c r="AF1617" s="42" t="str">
        <f>IF($I1617="", "", IF(COUNTIF($I$10:$I1616, I1617)&gt;0, "", SUMIF($I$10:$I$3009, $I1617, $AE$10:$AE$3009)))</f>
        <v/>
      </c>
      <c r="AG1617" s="45" t="str">
        <f>IF($AF1617="", "", COUNTIF($AF$10:$AF$3009, "&gt;"&amp;AF1617)+1+COUNTIF($AF$10:$AF1617, $AF1617)-1)</f>
        <v/>
      </c>
      <c r="AI1617" s="42" t="str">
        <f t="shared" si="1202"/>
        <v/>
      </c>
      <c r="AK1617" s="15" t="str">
        <f t="shared" si="1203"/>
        <v/>
      </c>
      <c r="AM1617" s="64" t="str">
        <f t="shared" si="1204"/>
        <v/>
      </c>
      <c r="AN1617" s="65" t="str">
        <f t="shared" si="1205"/>
        <v/>
      </c>
      <c r="AO1617" s="65" t="str">
        <f t="shared" si="1206"/>
        <v/>
      </c>
      <c r="AP1617" s="65" t="str">
        <f t="shared" si="1207"/>
        <v/>
      </c>
      <c r="AQ1617" s="65" t="str">
        <f t="shared" si="1208"/>
        <v/>
      </c>
      <c r="AR1617" s="65" t="str">
        <f t="shared" si="1209"/>
        <v/>
      </c>
      <c r="AS1617" s="65" t="str">
        <f t="shared" si="1210"/>
        <v/>
      </c>
      <c r="AT1617" s="65" t="str">
        <f t="shared" si="1211"/>
        <v/>
      </c>
      <c r="AU1617" s="65" t="str">
        <f t="shared" si="1212"/>
        <v/>
      </c>
      <c r="AV1617" s="66" t="str">
        <f t="shared" si="1213"/>
        <v/>
      </c>
      <c r="AX1617" s="73" t="str">
        <f t="shared" si="1234"/>
        <v/>
      </c>
      <c r="AY1617" s="74" t="str">
        <f t="shared" si="1236"/>
        <v/>
      </c>
      <c r="AZ1617" s="74" t="str">
        <f t="shared" si="1236"/>
        <v/>
      </c>
      <c r="BA1617" s="74" t="str">
        <f t="shared" si="1236"/>
        <v/>
      </c>
      <c r="BB1617" s="74" t="str">
        <f t="shared" si="1236"/>
        <v/>
      </c>
      <c r="BC1617" s="74" t="str">
        <f t="shared" si="1236"/>
        <v/>
      </c>
      <c r="BD1617" s="74" t="str">
        <f t="shared" si="1236"/>
        <v/>
      </c>
      <c r="BE1617" s="74" t="str">
        <f t="shared" si="1236"/>
        <v/>
      </c>
      <c r="BF1617" s="74" t="str">
        <f t="shared" si="1236"/>
        <v/>
      </c>
      <c r="BG1617" s="75" t="str">
        <f t="shared" si="1236"/>
        <v/>
      </c>
      <c r="BI1617" s="73" t="str">
        <f t="shared" si="1235"/>
        <v/>
      </c>
      <c r="BJ1617" s="74" t="str">
        <f t="shared" si="1195"/>
        <v/>
      </c>
      <c r="BK1617" s="74" t="str">
        <f t="shared" si="1195"/>
        <v/>
      </c>
      <c r="BL1617" s="74" t="str">
        <f t="shared" si="1195"/>
        <v/>
      </c>
      <c r="BM1617" s="74" t="str">
        <f t="shared" si="1195"/>
        <v/>
      </c>
      <c r="BN1617" s="74" t="str">
        <f t="shared" si="1195"/>
        <v/>
      </c>
      <c r="BO1617" s="74" t="str">
        <f t="shared" si="1195"/>
        <v/>
      </c>
      <c r="BP1617" s="74" t="str">
        <f t="shared" si="1195"/>
        <v/>
      </c>
      <c r="BQ1617" s="74" t="str">
        <f t="shared" si="1195"/>
        <v/>
      </c>
      <c r="BR1617" s="75" t="str">
        <f t="shared" si="1195"/>
        <v/>
      </c>
      <c r="BU1617" s="42" t="str">
        <f t="shared" si="1214"/>
        <v/>
      </c>
      <c r="BV1617" s="66" t="str">
        <f t="shared" si="1215"/>
        <v/>
      </c>
      <c r="BX1617" s="64" t="str">
        <f t="shared" si="1216"/>
        <v/>
      </c>
      <c r="BY1617" s="65" t="str">
        <f t="shared" si="1217"/>
        <v/>
      </c>
      <c r="BZ1617" s="65" t="str">
        <f t="shared" si="1218"/>
        <v/>
      </c>
      <c r="CA1617" s="65" t="str">
        <f t="shared" si="1219"/>
        <v/>
      </c>
      <c r="CB1617" s="65" t="str">
        <f t="shared" si="1220"/>
        <v/>
      </c>
      <c r="CC1617" s="65" t="str">
        <f t="shared" si="1221"/>
        <v/>
      </c>
      <c r="CD1617" s="65" t="str">
        <f t="shared" si="1222"/>
        <v/>
      </c>
      <c r="CE1617" s="65" t="str">
        <f t="shared" si="1223"/>
        <v/>
      </c>
      <c r="CF1617" s="65" t="str">
        <f t="shared" si="1224"/>
        <v/>
      </c>
      <c r="CG1617" s="66" t="str">
        <f t="shared" si="1225"/>
        <v/>
      </c>
      <c r="CI1617" s="42" t="str">
        <f t="shared" si="1226"/>
        <v/>
      </c>
      <c r="CK1617" s="92" t="str">
        <f t="shared" si="1227"/>
        <v/>
      </c>
      <c r="CL1617" s="65" t="str">
        <f t="shared" si="1228"/>
        <v/>
      </c>
      <c r="CM1617" s="93" t="str">
        <f t="shared" si="1229"/>
        <v/>
      </c>
      <c r="CN1617" s="101" t="str">
        <f t="shared" si="1198"/>
        <v/>
      </c>
      <c r="CP1617" s="92" t="str">
        <f t="shared" si="1230"/>
        <v/>
      </c>
      <c r="CQ1617" s="65" t="str">
        <f t="shared" si="1231"/>
        <v/>
      </c>
      <c r="CR1617" s="93" t="str">
        <f t="shared" si="1232"/>
        <v/>
      </c>
      <c r="CS1617" s="101" t="str">
        <f t="shared" si="1233"/>
        <v/>
      </c>
    </row>
    <row r="1618" spans="1:97" x14ac:dyDescent="0.25">
      <c r="A1618" s="51"/>
      <c r="B1618" s="15" t="str">
        <f t="shared" si="1197"/>
        <v/>
      </c>
      <c r="C1618" s="15" t="str">
        <f t="shared" si="1199"/>
        <v/>
      </c>
      <c r="D1618" s="51"/>
      <c r="E1618" s="137"/>
      <c r="F1618" s="138"/>
      <c r="G1618" s="139"/>
      <c r="H1618" s="138"/>
      <c r="I1618" s="140"/>
      <c r="J1618" s="138"/>
      <c r="K1618" s="141"/>
      <c r="L1618" s="139"/>
      <c r="M1618" s="142"/>
      <c r="N1618" s="142"/>
      <c r="O1618" s="143"/>
      <c r="P1618" s="144"/>
      <c r="Q1618" s="144"/>
      <c r="R1618" s="144"/>
      <c r="S1618" s="144"/>
      <c r="T1618" s="144"/>
      <c r="U1618" s="144"/>
      <c r="V1618" s="144"/>
      <c r="W1618" s="144"/>
      <c r="X1618" s="145"/>
      <c r="Y1618" s="51"/>
      <c r="Z1618" s="13" t="str">
        <f t="shared" si="1200"/>
        <v/>
      </c>
      <c r="AA1618" s="51"/>
      <c r="AE1618" s="42" t="str">
        <f t="shared" si="1201"/>
        <v/>
      </c>
      <c r="AF1618" s="42" t="str">
        <f>IF($I1618="", "", IF(COUNTIF($I$10:$I1617, I1618)&gt;0, "", SUMIF($I$10:$I$3009, $I1618, $AE$10:$AE$3009)))</f>
        <v/>
      </c>
      <c r="AG1618" s="45" t="str">
        <f>IF($AF1618="", "", COUNTIF($AF$10:$AF$3009, "&gt;"&amp;AF1618)+1+COUNTIF($AF$10:$AF1618, $AF1618)-1)</f>
        <v/>
      </c>
      <c r="AI1618" s="42" t="str">
        <f t="shared" si="1202"/>
        <v/>
      </c>
      <c r="AK1618" s="15" t="str">
        <f t="shared" si="1203"/>
        <v/>
      </c>
      <c r="AM1618" s="64" t="str">
        <f t="shared" si="1204"/>
        <v/>
      </c>
      <c r="AN1618" s="65" t="str">
        <f t="shared" si="1205"/>
        <v/>
      </c>
      <c r="AO1618" s="65" t="str">
        <f t="shared" si="1206"/>
        <v/>
      </c>
      <c r="AP1618" s="65" t="str">
        <f t="shared" si="1207"/>
        <v/>
      </c>
      <c r="AQ1618" s="65" t="str">
        <f t="shared" si="1208"/>
        <v/>
      </c>
      <c r="AR1618" s="65" t="str">
        <f t="shared" si="1209"/>
        <v/>
      </c>
      <c r="AS1618" s="65" t="str">
        <f t="shared" si="1210"/>
        <v/>
      </c>
      <c r="AT1618" s="65" t="str">
        <f t="shared" si="1211"/>
        <v/>
      </c>
      <c r="AU1618" s="65" t="str">
        <f t="shared" si="1212"/>
        <v/>
      </c>
      <c r="AV1618" s="66" t="str">
        <f t="shared" si="1213"/>
        <v/>
      </c>
      <c r="AX1618" s="73" t="str">
        <f t="shared" si="1234"/>
        <v/>
      </c>
      <c r="AY1618" s="74" t="str">
        <f t="shared" si="1236"/>
        <v/>
      </c>
      <c r="AZ1618" s="74" t="str">
        <f t="shared" si="1236"/>
        <v/>
      </c>
      <c r="BA1618" s="74" t="str">
        <f t="shared" si="1236"/>
        <v/>
      </c>
      <c r="BB1618" s="74" t="str">
        <f t="shared" si="1236"/>
        <v/>
      </c>
      <c r="BC1618" s="74" t="str">
        <f t="shared" si="1236"/>
        <v/>
      </c>
      <c r="BD1618" s="74" t="str">
        <f t="shared" si="1236"/>
        <v/>
      </c>
      <c r="BE1618" s="74" t="str">
        <f t="shared" si="1236"/>
        <v/>
      </c>
      <c r="BF1618" s="74" t="str">
        <f t="shared" si="1236"/>
        <v/>
      </c>
      <c r="BG1618" s="75" t="str">
        <f t="shared" si="1236"/>
        <v/>
      </c>
      <c r="BI1618" s="73" t="str">
        <f t="shared" si="1235"/>
        <v/>
      </c>
      <c r="BJ1618" s="74" t="str">
        <f t="shared" si="1195"/>
        <v/>
      </c>
      <c r="BK1618" s="74" t="str">
        <f t="shared" si="1195"/>
        <v/>
      </c>
      <c r="BL1618" s="74" t="str">
        <f t="shared" si="1195"/>
        <v/>
      </c>
      <c r="BM1618" s="74" t="str">
        <f t="shared" si="1195"/>
        <v/>
      </c>
      <c r="BN1618" s="74" t="str">
        <f t="shared" si="1195"/>
        <v/>
      </c>
      <c r="BO1618" s="74" t="str">
        <f t="shared" si="1195"/>
        <v/>
      </c>
      <c r="BP1618" s="74" t="str">
        <f t="shared" si="1195"/>
        <v/>
      </c>
      <c r="BQ1618" s="74" t="str">
        <f t="shared" si="1195"/>
        <v/>
      </c>
      <c r="BR1618" s="75" t="str">
        <f t="shared" si="1195"/>
        <v/>
      </c>
      <c r="BU1618" s="42" t="str">
        <f t="shared" si="1214"/>
        <v/>
      </c>
      <c r="BV1618" s="66" t="str">
        <f t="shared" si="1215"/>
        <v/>
      </c>
      <c r="BX1618" s="64" t="str">
        <f t="shared" si="1216"/>
        <v/>
      </c>
      <c r="BY1618" s="65" t="str">
        <f t="shared" si="1217"/>
        <v/>
      </c>
      <c r="BZ1618" s="65" t="str">
        <f t="shared" si="1218"/>
        <v/>
      </c>
      <c r="CA1618" s="65" t="str">
        <f t="shared" si="1219"/>
        <v/>
      </c>
      <c r="CB1618" s="65" t="str">
        <f t="shared" si="1220"/>
        <v/>
      </c>
      <c r="CC1618" s="65" t="str">
        <f t="shared" si="1221"/>
        <v/>
      </c>
      <c r="CD1618" s="65" t="str">
        <f t="shared" si="1222"/>
        <v/>
      </c>
      <c r="CE1618" s="65" t="str">
        <f t="shared" si="1223"/>
        <v/>
      </c>
      <c r="CF1618" s="65" t="str">
        <f t="shared" si="1224"/>
        <v/>
      </c>
      <c r="CG1618" s="66" t="str">
        <f t="shared" si="1225"/>
        <v/>
      </c>
      <c r="CI1618" s="42" t="str">
        <f t="shared" si="1226"/>
        <v/>
      </c>
      <c r="CK1618" s="92" t="str">
        <f t="shared" si="1227"/>
        <v/>
      </c>
      <c r="CL1618" s="65" t="str">
        <f t="shared" si="1228"/>
        <v/>
      </c>
      <c r="CM1618" s="93" t="str">
        <f t="shared" si="1229"/>
        <v/>
      </c>
      <c r="CN1618" s="101" t="str">
        <f t="shared" si="1198"/>
        <v/>
      </c>
      <c r="CP1618" s="92" t="str">
        <f t="shared" si="1230"/>
        <v/>
      </c>
      <c r="CQ1618" s="65" t="str">
        <f t="shared" si="1231"/>
        <v/>
      </c>
      <c r="CR1618" s="93" t="str">
        <f t="shared" si="1232"/>
        <v/>
      </c>
      <c r="CS1618" s="101" t="str">
        <f t="shared" si="1233"/>
        <v/>
      </c>
    </row>
    <row r="1619" spans="1:97" x14ac:dyDescent="0.25">
      <c r="A1619" s="51"/>
      <c r="B1619" s="15" t="str">
        <f t="shared" si="1197"/>
        <v/>
      </c>
      <c r="C1619" s="15" t="str">
        <f t="shared" si="1199"/>
        <v/>
      </c>
      <c r="D1619" s="51"/>
      <c r="E1619" s="137"/>
      <c r="F1619" s="138"/>
      <c r="G1619" s="139"/>
      <c r="H1619" s="138"/>
      <c r="I1619" s="140"/>
      <c r="J1619" s="138"/>
      <c r="K1619" s="141"/>
      <c r="L1619" s="139"/>
      <c r="M1619" s="142"/>
      <c r="N1619" s="142"/>
      <c r="O1619" s="143"/>
      <c r="P1619" s="144"/>
      <c r="Q1619" s="144"/>
      <c r="R1619" s="144"/>
      <c r="S1619" s="144"/>
      <c r="T1619" s="144"/>
      <c r="U1619" s="144"/>
      <c r="V1619" s="144"/>
      <c r="W1619" s="144"/>
      <c r="X1619" s="145"/>
      <c r="Y1619" s="51"/>
      <c r="Z1619" s="13" t="str">
        <f t="shared" si="1200"/>
        <v/>
      </c>
      <c r="AA1619" s="51"/>
      <c r="AE1619" s="42" t="str">
        <f t="shared" si="1201"/>
        <v/>
      </c>
      <c r="AF1619" s="42" t="str">
        <f>IF($I1619="", "", IF(COUNTIF($I$10:$I1618, I1619)&gt;0, "", SUMIF($I$10:$I$3009, $I1619, $AE$10:$AE$3009)))</f>
        <v/>
      </c>
      <c r="AG1619" s="45" t="str">
        <f>IF($AF1619="", "", COUNTIF($AF$10:$AF$3009, "&gt;"&amp;AF1619)+1+COUNTIF($AF$10:$AF1619, $AF1619)-1)</f>
        <v/>
      </c>
      <c r="AI1619" s="42" t="str">
        <f t="shared" si="1202"/>
        <v/>
      </c>
      <c r="AK1619" s="15" t="str">
        <f t="shared" si="1203"/>
        <v/>
      </c>
      <c r="AM1619" s="64" t="str">
        <f t="shared" si="1204"/>
        <v/>
      </c>
      <c r="AN1619" s="65" t="str">
        <f t="shared" si="1205"/>
        <v/>
      </c>
      <c r="AO1619" s="65" t="str">
        <f t="shared" si="1206"/>
        <v/>
      </c>
      <c r="AP1619" s="65" t="str">
        <f t="shared" si="1207"/>
        <v/>
      </c>
      <c r="AQ1619" s="65" t="str">
        <f t="shared" si="1208"/>
        <v/>
      </c>
      <c r="AR1619" s="65" t="str">
        <f t="shared" si="1209"/>
        <v/>
      </c>
      <c r="AS1619" s="65" t="str">
        <f t="shared" si="1210"/>
        <v/>
      </c>
      <c r="AT1619" s="65" t="str">
        <f t="shared" si="1211"/>
        <v/>
      </c>
      <c r="AU1619" s="65" t="str">
        <f t="shared" si="1212"/>
        <v/>
      </c>
      <c r="AV1619" s="66" t="str">
        <f t="shared" si="1213"/>
        <v/>
      </c>
      <c r="AX1619" s="73" t="str">
        <f t="shared" si="1234"/>
        <v/>
      </c>
      <c r="AY1619" s="74" t="str">
        <f t="shared" si="1236"/>
        <v/>
      </c>
      <c r="AZ1619" s="74" t="str">
        <f t="shared" si="1236"/>
        <v/>
      </c>
      <c r="BA1619" s="74" t="str">
        <f t="shared" si="1236"/>
        <v/>
      </c>
      <c r="BB1619" s="74" t="str">
        <f t="shared" si="1236"/>
        <v/>
      </c>
      <c r="BC1619" s="74" t="str">
        <f t="shared" si="1236"/>
        <v/>
      </c>
      <c r="BD1619" s="74" t="str">
        <f t="shared" si="1236"/>
        <v/>
      </c>
      <c r="BE1619" s="74" t="str">
        <f t="shared" si="1236"/>
        <v/>
      </c>
      <c r="BF1619" s="74" t="str">
        <f t="shared" si="1236"/>
        <v/>
      </c>
      <c r="BG1619" s="75" t="str">
        <f t="shared" si="1236"/>
        <v/>
      </c>
      <c r="BI1619" s="73" t="str">
        <f t="shared" si="1235"/>
        <v/>
      </c>
      <c r="BJ1619" s="74" t="str">
        <f t="shared" si="1195"/>
        <v/>
      </c>
      <c r="BK1619" s="74" t="str">
        <f t="shared" si="1195"/>
        <v/>
      </c>
      <c r="BL1619" s="74" t="str">
        <f t="shared" si="1195"/>
        <v/>
      </c>
      <c r="BM1619" s="74" t="str">
        <f t="shared" si="1195"/>
        <v/>
      </c>
      <c r="BN1619" s="74" t="str">
        <f t="shared" si="1195"/>
        <v/>
      </c>
      <c r="BO1619" s="74" t="str">
        <f t="shared" si="1195"/>
        <v/>
      </c>
      <c r="BP1619" s="74" t="str">
        <f t="shared" si="1195"/>
        <v/>
      </c>
      <c r="BQ1619" s="74" t="str">
        <f t="shared" si="1195"/>
        <v/>
      </c>
      <c r="BR1619" s="75" t="str">
        <f t="shared" si="1195"/>
        <v/>
      </c>
      <c r="BU1619" s="42" t="str">
        <f t="shared" si="1214"/>
        <v/>
      </c>
      <c r="BV1619" s="66" t="str">
        <f t="shared" si="1215"/>
        <v/>
      </c>
      <c r="BX1619" s="64" t="str">
        <f t="shared" si="1216"/>
        <v/>
      </c>
      <c r="BY1619" s="65" t="str">
        <f t="shared" si="1217"/>
        <v/>
      </c>
      <c r="BZ1619" s="65" t="str">
        <f t="shared" si="1218"/>
        <v/>
      </c>
      <c r="CA1619" s="65" t="str">
        <f t="shared" si="1219"/>
        <v/>
      </c>
      <c r="CB1619" s="65" t="str">
        <f t="shared" si="1220"/>
        <v/>
      </c>
      <c r="CC1619" s="65" t="str">
        <f t="shared" si="1221"/>
        <v/>
      </c>
      <c r="CD1619" s="65" t="str">
        <f t="shared" si="1222"/>
        <v/>
      </c>
      <c r="CE1619" s="65" t="str">
        <f t="shared" si="1223"/>
        <v/>
      </c>
      <c r="CF1619" s="65" t="str">
        <f t="shared" si="1224"/>
        <v/>
      </c>
      <c r="CG1619" s="66" t="str">
        <f t="shared" si="1225"/>
        <v/>
      </c>
      <c r="CI1619" s="42" t="str">
        <f t="shared" si="1226"/>
        <v/>
      </c>
      <c r="CK1619" s="92" t="str">
        <f t="shared" si="1227"/>
        <v/>
      </c>
      <c r="CL1619" s="65" t="str">
        <f t="shared" si="1228"/>
        <v/>
      </c>
      <c r="CM1619" s="93" t="str">
        <f t="shared" si="1229"/>
        <v/>
      </c>
      <c r="CN1619" s="101" t="str">
        <f t="shared" si="1198"/>
        <v/>
      </c>
      <c r="CP1619" s="92" t="str">
        <f t="shared" si="1230"/>
        <v/>
      </c>
      <c r="CQ1619" s="65" t="str">
        <f t="shared" si="1231"/>
        <v/>
      </c>
      <c r="CR1619" s="93" t="str">
        <f t="shared" si="1232"/>
        <v/>
      </c>
      <c r="CS1619" s="101" t="str">
        <f t="shared" si="1233"/>
        <v/>
      </c>
    </row>
    <row r="1620" spans="1:97" x14ac:dyDescent="0.25">
      <c r="A1620" s="51"/>
      <c r="B1620" s="15" t="str">
        <f t="shared" si="1197"/>
        <v/>
      </c>
      <c r="C1620" s="15" t="str">
        <f t="shared" si="1199"/>
        <v/>
      </c>
      <c r="D1620" s="51"/>
      <c r="E1620" s="137"/>
      <c r="F1620" s="138"/>
      <c r="G1620" s="139"/>
      <c r="H1620" s="138"/>
      <c r="I1620" s="140"/>
      <c r="J1620" s="138"/>
      <c r="K1620" s="141"/>
      <c r="L1620" s="139"/>
      <c r="M1620" s="142"/>
      <c r="N1620" s="142"/>
      <c r="O1620" s="143"/>
      <c r="P1620" s="144"/>
      <c r="Q1620" s="144"/>
      <c r="R1620" s="144"/>
      <c r="S1620" s="144"/>
      <c r="T1620" s="144"/>
      <c r="U1620" s="144"/>
      <c r="V1620" s="144"/>
      <c r="W1620" s="144"/>
      <c r="X1620" s="145"/>
      <c r="Y1620" s="51"/>
      <c r="Z1620" s="13" t="str">
        <f t="shared" si="1200"/>
        <v/>
      </c>
      <c r="AA1620" s="51"/>
      <c r="AE1620" s="42" t="str">
        <f t="shared" si="1201"/>
        <v/>
      </c>
      <c r="AF1620" s="42" t="str">
        <f>IF($I1620="", "", IF(COUNTIF($I$10:$I1619, I1620)&gt;0, "", SUMIF($I$10:$I$3009, $I1620, $AE$10:$AE$3009)))</f>
        <v/>
      </c>
      <c r="AG1620" s="45" t="str">
        <f>IF($AF1620="", "", COUNTIF($AF$10:$AF$3009, "&gt;"&amp;AF1620)+1+COUNTIF($AF$10:$AF1620, $AF1620)-1)</f>
        <v/>
      </c>
      <c r="AI1620" s="42" t="str">
        <f t="shared" si="1202"/>
        <v/>
      </c>
      <c r="AK1620" s="15" t="str">
        <f t="shared" si="1203"/>
        <v/>
      </c>
      <c r="AM1620" s="64" t="str">
        <f t="shared" si="1204"/>
        <v/>
      </c>
      <c r="AN1620" s="65" t="str">
        <f t="shared" si="1205"/>
        <v/>
      </c>
      <c r="AO1620" s="65" t="str">
        <f t="shared" si="1206"/>
        <v/>
      </c>
      <c r="AP1620" s="65" t="str">
        <f t="shared" si="1207"/>
        <v/>
      </c>
      <c r="AQ1620" s="65" t="str">
        <f t="shared" si="1208"/>
        <v/>
      </c>
      <c r="AR1620" s="65" t="str">
        <f t="shared" si="1209"/>
        <v/>
      </c>
      <c r="AS1620" s="65" t="str">
        <f t="shared" si="1210"/>
        <v/>
      </c>
      <c r="AT1620" s="65" t="str">
        <f t="shared" si="1211"/>
        <v/>
      </c>
      <c r="AU1620" s="65" t="str">
        <f t="shared" si="1212"/>
        <v/>
      </c>
      <c r="AV1620" s="66" t="str">
        <f t="shared" si="1213"/>
        <v/>
      </c>
      <c r="AX1620" s="73" t="str">
        <f t="shared" si="1234"/>
        <v/>
      </c>
      <c r="AY1620" s="74" t="str">
        <f t="shared" si="1236"/>
        <v/>
      </c>
      <c r="AZ1620" s="74" t="str">
        <f t="shared" si="1236"/>
        <v/>
      </c>
      <c r="BA1620" s="74" t="str">
        <f t="shared" si="1236"/>
        <v/>
      </c>
      <c r="BB1620" s="74" t="str">
        <f t="shared" si="1236"/>
        <v/>
      </c>
      <c r="BC1620" s="74" t="str">
        <f t="shared" si="1236"/>
        <v/>
      </c>
      <c r="BD1620" s="74" t="str">
        <f t="shared" si="1236"/>
        <v/>
      </c>
      <c r="BE1620" s="74" t="str">
        <f t="shared" si="1236"/>
        <v/>
      </c>
      <c r="BF1620" s="74" t="str">
        <f t="shared" si="1236"/>
        <v/>
      </c>
      <c r="BG1620" s="75" t="str">
        <f t="shared" si="1236"/>
        <v/>
      </c>
      <c r="BI1620" s="73" t="str">
        <f t="shared" si="1235"/>
        <v/>
      </c>
      <c r="BJ1620" s="74" t="str">
        <f t="shared" si="1195"/>
        <v/>
      </c>
      <c r="BK1620" s="74" t="str">
        <f t="shared" si="1195"/>
        <v/>
      </c>
      <c r="BL1620" s="74" t="str">
        <f t="shared" si="1195"/>
        <v/>
      </c>
      <c r="BM1620" s="74" t="str">
        <f t="shared" si="1195"/>
        <v/>
      </c>
      <c r="BN1620" s="74" t="str">
        <f t="shared" si="1195"/>
        <v/>
      </c>
      <c r="BO1620" s="74" t="str">
        <f t="shared" si="1195"/>
        <v/>
      </c>
      <c r="BP1620" s="74" t="str">
        <f t="shared" si="1195"/>
        <v/>
      </c>
      <c r="BQ1620" s="74" t="str">
        <f t="shared" si="1195"/>
        <v/>
      </c>
      <c r="BR1620" s="75" t="str">
        <f t="shared" si="1195"/>
        <v/>
      </c>
      <c r="BU1620" s="42" t="str">
        <f t="shared" si="1214"/>
        <v/>
      </c>
      <c r="BV1620" s="66" t="str">
        <f t="shared" si="1215"/>
        <v/>
      </c>
      <c r="BX1620" s="64" t="str">
        <f t="shared" si="1216"/>
        <v/>
      </c>
      <c r="BY1620" s="65" t="str">
        <f t="shared" si="1217"/>
        <v/>
      </c>
      <c r="BZ1620" s="65" t="str">
        <f t="shared" si="1218"/>
        <v/>
      </c>
      <c r="CA1620" s="65" t="str">
        <f t="shared" si="1219"/>
        <v/>
      </c>
      <c r="CB1620" s="65" t="str">
        <f t="shared" si="1220"/>
        <v/>
      </c>
      <c r="CC1620" s="65" t="str">
        <f t="shared" si="1221"/>
        <v/>
      </c>
      <c r="CD1620" s="65" t="str">
        <f t="shared" si="1222"/>
        <v/>
      </c>
      <c r="CE1620" s="65" t="str">
        <f t="shared" si="1223"/>
        <v/>
      </c>
      <c r="CF1620" s="65" t="str">
        <f t="shared" si="1224"/>
        <v/>
      </c>
      <c r="CG1620" s="66" t="str">
        <f t="shared" si="1225"/>
        <v/>
      </c>
      <c r="CI1620" s="42" t="str">
        <f t="shared" si="1226"/>
        <v/>
      </c>
      <c r="CK1620" s="92" t="str">
        <f t="shared" si="1227"/>
        <v/>
      </c>
      <c r="CL1620" s="65" t="str">
        <f t="shared" si="1228"/>
        <v/>
      </c>
      <c r="CM1620" s="93" t="str">
        <f t="shared" si="1229"/>
        <v/>
      </c>
      <c r="CN1620" s="101" t="str">
        <f t="shared" si="1198"/>
        <v/>
      </c>
      <c r="CP1620" s="92" t="str">
        <f t="shared" si="1230"/>
        <v/>
      </c>
      <c r="CQ1620" s="65" t="str">
        <f t="shared" si="1231"/>
        <v/>
      </c>
      <c r="CR1620" s="93" t="str">
        <f t="shared" si="1232"/>
        <v/>
      </c>
      <c r="CS1620" s="101" t="str">
        <f t="shared" si="1233"/>
        <v/>
      </c>
    </row>
    <row r="1621" spans="1:97" x14ac:dyDescent="0.25">
      <c r="A1621" s="51"/>
      <c r="B1621" s="15" t="str">
        <f t="shared" si="1197"/>
        <v/>
      </c>
      <c r="C1621" s="15" t="str">
        <f t="shared" si="1199"/>
        <v/>
      </c>
      <c r="D1621" s="51"/>
      <c r="E1621" s="137"/>
      <c r="F1621" s="138"/>
      <c r="G1621" s="139"/>
      <c r="H1621" s="138"/>
      <c r="I1621" s="140"/>
      <c r="J1621" s="138"/>
      <c r="K1621" s="141"/>
      <c r="L1621" s="139"/>
      <c r="M1621" s="142"/>
      <c r="N1621" s="142"/>
      <c r="O1621" s="143"/>
      <c r="P1621" s="144"/>
      <c r="Q1621" s="144"/>
      <c r="R1621" s="144"/>
      <c r="S1621" s="144"/>
      <c r="T1621" s="144"/>
      <c r="U1621" s="144"/>
      <c r="V1621" s="144"/>
      <c r="W1621" s="144"/>
      <c r="X1621" s="145"/>
      <c r="Y1621" s="51"/>
      <c r="Z1621" s="13" t="str">
        <f t="shared" si="1200"/>
        <v/>
      </c>
      <c r="AA1621" s="51"/>
      <c r="AE1621" s="42" t="str">
        <f t="shared" si="1201"/>
        <v/>
      </c>
      <c r="AF1621" s="42" t="str">
        <f>IF($I1621="", "", IF(COUNTIF($I$10:$I1620, I1621)&gt;0, "", SUMIF($I$10:$I$3009, $I1621, $AE$10:$AE$3009)))</f>
        <v/>
      </c>
      <c r="AG1621" s="45" t="str">
        <f>IF($AF1621="", "", COUNTIF($AF$10:$AF$3009, "&gt;"&amp;AF1621)+1+COUNTIF($AF$10:$AF1621, $AF1621)-1)</f>
        <v/>
      </c>
      <c r="AI1621" s="42" t="str">
        <f t="shared" si="1202"/>
        <v/>
      </c>
      <c r="AK1621" s="15" t="str">
        <f t="shared" si="1203"/>
        <v/>
      </c>
      <c r="AM1621" s="64" t="str">
        <f t="shared" si="1204"/>
        <v/>
      </c>
      <c r="AN1621" s="65" t="str">
        <f t="shared" si="1205"/>
        <v/>
      </c>
      <c r="AO1621" s="65" t="str">
        <f t="shared" si="1206"/>
        <v/>
      </c>
      <c r="AP1621" s="65" t="str">
        <f t="shared" si="1207"/>
        <v/>
      </c>
      <c r="AQ1621" s="65" t="str">
        <f t="shared" si="1208"/>
        <v/>
      </c>
      <c r="AR1621" s="65" t="str">
        <f t="shared" si="1209"/>
        <v/>
      </c>
      <c r="AS1621" s="65" t="str">
        <f t="shared" si="1210"/>
        <v/>
      </c>
      <c r="AT1621" s="65" t="str">
        <f t="shared" si="1211"/>
        <v/>
      </c>
      <c r="AU1621" s="65" t="str">
        <f t="shared" si="1212"/>
        <v/>
      </c>
      <c r="AV1621" s="66" t="str">
        <f t="shared" si="1213"/>
        <v/>
      </c>
      <c r="AX1621" s="73" t="str">
        <f t="shared" si="1234"/>
        <v/>
      </c>
      <c r="AY1621" s="74" t="str">
        <f t="shared" si="1236"/>
        <v/>
      </c>
      <c r="AZ1621" s="74" t="str">
        <f t="shared" si="1236"/>
        <v/>
      </c>
      <c r="BA1621" s="74" t="str">
        <f t="shared" si="1236"/>
        <v/>
      </c>
      <c r="BB1621" s="74" t="str">
        <f t="shared" si="1236"/>
        <v/>
      </c>
      <c r="BC1621" s="74" t="str">
        <f t="shared" si="1236"/>
        <v/>
      </c>
      <c r="BD1621" s="74" t="str">
        <f t="shared" si="1236"/>
        <v/>
      </c>
      <c r="BE1621" s="74" t="str">
        <f t="shared" si="1236"/>
        <v/>
      </c>
      <c r="BF1621" s="74" t="str">
        <f t="shared" si="1236"/>
        <v/>
      </c>
      <c r="BG1621" s="75" t="str">
        <f t="shared" si="1236"/>
        <v/>
      </c>
      <c r="BI1621" s="73" t="str">
        <f t="shared" si="1235"/>
        <v/>
      </c>
      <c r="BJ1621" s="74" t="str">
        <f t="shared" si="1195"/>
        <v/>
      </c>
      <c r="BK1621" s="74" t="str">
        <f t="shared" si="1195"/>
        <v/>
      </c>
      <c r="BL1621" s="74" t="str">
        <f t="shared" si="1195"/>
        <v/>
      </c>
      <c r="BM1621" s="74" t="str">
        <f t="shared" si="1195"/>
        <v/>
      </c>
      <c r="BN1621" s="74" t="str">
        <f t="shared" si="1195"/>
        <v/>
      </c>
      <c r="BO1621" s="74" t="str">
        <f t="shared" si="1195"/>
        <v/>
      </c>
      <c r="BP1621" s="74" t="str">
        <f t="shared" si="1195"/>
        <v/>
      </c>
      <c r="BQ1621" s="74" t="str">
        <f t="shared" si="1195"/>
        <v/>
      </c>
      <c r="BR1621" s="75" t="str">
        <f t="shared" si="1195"/>
        <v/>
      </c>
      <c r="BU1621" s="42" t="str">
        <f t="shared" si="1214"/>
        <v/>
      </c>
      <c r="BV1621" s="66" t="str">
        <f t="shared" si="1215"/>
        <v/>
      </c>
      <c r="BX1621" s="64" t="str">
        <f t="shared" si="1216"/>
        <v/>
      </c>
      <c r="BY1621" s="65" t="str">
        <f t="shared" si="1217"/>
        <v/>
      </c>
      <c r="BZ1621" s="65" t="str">
        <f t="shared" si="1218"/>
        <v/>
      </c>
      <c r="CA1621" s="65" t="str">
        <f t="shared" si="1219"/>
        <v/>
      </c>
      <c r="CB1621" s="65" t="str">
        <f t="shared" si="1220"/>
        <v/>
      </c>
      <c r="CC1621" s="65" t="str">
        <f t="shared" si="1221"/>
        <v/>
      </c>
      <c r="CD1621" s="65" t="str">
        <f t="shared" si="1222"/>
        <v/>
      </c>
      <c r="CE1621" s="65" t="str">
        <f t="shared" si="1223"/>
        <v/>
      </c>
      <c r="CF1621" s="65" t="str">
        <f t="shared" si="1224"/>
        <v/>
      </c>
      <c r="CG1621" s="66" t="str">
        <f t="shared" si="1225"/>
        <v/>
      </c>
      <c r="CI1621" s="42" t="str">
        <f t="shared" si="1226"/>
        <v/>
      </c>
      <c r="CK1621" s="92" t="str">
        <f t="shared" si="1227"/>
        <v/>
      </c>
      <c r="CL1621" s="65" t="str">
        <f t="shared" si="1228"/>
        <v/>
      </c>
      <c r="CM1621" s="93" t="str">
        <f t="shared" si="1229"/>
        <v/>
      </c>
      <c r="CN1621" s="101" t="str">
        <f t="shared" si="1198"/>
        <v/>
      </c>
      <c r="CP1621" s="92" t="str">
        <f t="shared" si="1230"/>
        <v/>
      </c>
      <c r="CQ1621" s="65" t="str">
        <f t="shared" si="1231"/>
        <v/>
      </c>
      <c r="CR1621" s="93" t="str">
        <f t="shared" si="1232"/>
        <v/>
      </c>
      <c r="CS1621" s="101" t="str">
        <f t="shared" si="1233"/>
        <v/>
      </c>
    </row>
    <row r="1622" spans="1:97" x14ac:dyDescent="0.25">
      <c r="A1622" s="51"/>
      <c r="B1622" s="15" t="str">
        <f t="shared" si="1197"/>
        <v/>
      </c>
      <c r="C1622" s="15" t="str">
        <f t="shared" si="1199"/>
        <v/>
      </c>
      <c r="D1622" s="51"/>
      <c r="E1622" s="137"/>
      <c r="F1622" s="138"/>
      <c r="G1622" s="139"/>
      <c r="H1622" s="138"/>
      <c r="I1622" s="140"/>
      <c r="J1622" s="138"/>
      <c r="K1622" s="141"/>
      <c r="L1622" s="139"/>
      <c r="M1622" s="142"/>
      <c r="N1622" s="142"/>
      <c r="O1622" s="143"/>
      <c r="P1622" s="144"/>
      <c r="Q1622" s="144"/>
      <c r="R1622" s="144"/>
      <c r="S1622" s="144"/>
      <c r="T1622" s="144"/>
      <c r="U1622" s="144"/>
      <c r="V1622" s="144"/>
      <c r="W1622" s="144"/>
      <c r="X1622" s="145"/>
      <c r="Y1622" s="51"/>
      <c r="Z1622" s="13" t="str">
        <f t="shared" si="1200"/>
        <v/>
      </c>
      <c r="AA1622" s="51"/>
      <c r="AE1622" s="42" t="str">
        <f t="shared" si="1201"/>
        <v/>
      </c>
      <c r="AF1622" s="42" t="str">
        <f>IF($I1622="", "", IF(COUNTIF($I$10:$I1621, I1622)&gt;0, "", SUMIF($I$10:$I$3009, $I1622, $AE$10:$AE$3009)))</f>
        <v/>
      </c>
      <c r="AG1622" s="45" t="str">
        <f>IF($AF1622="", "", COUNTIF($AF$10:$AF$3009, "&gt;"&amp;AF1622)+1+COUNTIF($AF$10:$AF1622, $AF1622)-1)</f>
        <v/>
      </c>
      <c r="AI1622" s="42" t="str">
        <f t="shared" si="1202"/>
        <v/>
      </c>
      <c r="AK1622" s="15" t="str">
        <f t="shared" si="1203"/>
        <v/>
      </c>
      <c r="AM1622" s="64" t="str">
        <f t="shared" si="1204"/>
        <v/>
      </c>
      <c r="AN1622" s="65" t="str">
        <f t="shared" si="1205"/>
        <v/>
      </c>
      <c r="AO1622" s="65" t="str">
        <f t="shared" si="1206"/>
        <v/>
      </c>
      <c r="AP1622" s="65" t="str">
        <f t="shared" si="1207"/>
        <v/>
      </c>
      <c r="AQ1622" s="65" t="str">
        <f t="shared" si="1208"/>
        <v/>
      </c>
      <c r="AR1622" s="65" t="str">
        <f t="shared" si="1209"/>
        <v/>
      </c>
      <c r="AS1622" s="65" t="str">
        <f t="shared" si="1210"/>
        <v/>
      </c>
      <c r="AT1622" s="65" t="str">
        <f t="shared" si="1211"/>
        <v/>
      </c>
      <c r="AU1622" s="65" t="str">
        <f t="shared" si="1212"/>
        <v/>
      </c>
      <c r="AV1622" s="66" t="str">
        <f t="shared" si="1213"/>
        <v/>
      </c>
      <c r="AX1622" s="73" t="str">
        <f t="shared" si="1234"/>
        <v/>
      </c>
      <c r="AY1622" s="74" t="str">
        <f t="shared" si="1236"/>
        <v/>
      </c>
      <c r="AZ1622" s="74" t="str">
        <f t="shared" si="1236"/>
        <v/>
      </c>
      <c r="BA1622" s="74" t="str">
        <f t="shared" si="1236"/>
        <v/>
      </c>
      <c r="BB1622" s="74" t="str">
        <f t="shared" si="1236"/>
        <v/>
      </c>
      <c r="BC1622" s="74" t="str">
        <f t="shared" si="1236"/>
        <v/>
      </c>
      <c r="BD1622" s="74" t="str">
        <f t="shared" si="1236"/>
        <v/>
      </c>
      <c r="BE1622" s="74" t="str">
        <f t="shared" si="1236"/>
        <v/>
      </c>
      <c r="BF1622" s="74" t="str">
        <f t="shared" si="1236"/>
        <v/>
      </c>
      <c r="BG1622" s="75" t="str">
        <f t="shared" si="1236"/>
        <v/>
      </c>
      <c r="BI1622" s="73" t="str">
        <f t="shared" si="1235"/>
        <v/>
      </c>
      <c r="BJ1622" s="74" t="str">
        <f t="shared" si="1195"/>
        <v/>
      </c>
      <c r="BK1622" s="74" t="str">
        <f t="shared" si="1195"/>
        <v/>
      </c>
      <c r="BL1622" s="74" t="str">
        <f t="shared" si="1195"/>
        <v/>
      </c>
      <c r="BM1622" s="74" t="str">
        <f t="shared" si="1195"/>
        <v/>
      </c>
      <c r="BN1622" s="74" t="str">
        <f t="shared" si="1195"/>
        <v/>
      </c>
      <c r="BO1622" s="74" t="str">
        <f t="shared" si="1195"/>
        <v/>
      </c>
      <c r="BP1622" s="74" t="str">
        <f t="shared" si="1195"/>
        <v/>
      </c>
      <c r="BQ1622" s="74" t="str">
        <f t="shared" si="1195"/>
        <v/>
      </c>
      <c r="BR1622" s="75" t="str">
        <f t="shared" si="1195"/>
        <v/>
      </c>
      <c r="BU1622" s="42" t="str">
        <f t="shared" si="1214"/>
        <v/>
      </c>
      <c r="BV1622" s="66" t="str">
        <f t="shared" si="1215"/>
        <v/>
      </c>
      <c r="BX1622" s="64" t="str">
        <f t="shared" si="1216"/>
        <v/>
      </c>
      <c r="BY1622" s="65" t="str">
        <f t="shared" si="1217"/>
        <v/>
      </c>
      <c r="BZ1622" s="65" t="str">
        <f t="shared" si="1218"/>
        <v/>
      </c>
      <c r="CA1622" s="65" t="str">
        <f t="shared" si="1219"/>
        <v/>
      </c>
      <c r="CB1622" s="65" t="str">
        <f t="shared" si="1220"/>
        <v/>
      </c>
      <c r="CC1622" s="65" t="str">
        <f t="shared" si="1221"/>
        <v/>
      </c>
      <c r="CD1622" s="65" t="str">
        <f t="shared" si="1222"/>
        <v/>
      </c>
      <c r="CE1622" s="65" t="str">
        <f t="shared" si="1223"/>
        <v/>
      </c>
      <c r="CF1622" s="65" t="str">
        <f t="shared" si="1224"/>
        <v/>
      </c>
      <c r="CG1622" s="66" t="str">
        <f t="shared" si="1225"/>
        <v/>
      </c>
      <c r="CI1622" s="42" t="str">
        <f t="shared" si="1226"/>
        <v/>
      </c>
      <c r="CK1622" s="92" t="str">
        <f t="shared" si="1227"/>
        <v/>
      </c>
      <c r="CL1622" s="65" t="str">
        <f t="shared" si="1228"/>
        <v/>
      </c>
      <c r="CM1622" s="93" t="str">
        <f t="shared" si="1229"/>
        <v/>
      </c>
      <c r="CN1622" s="101" t="str">
        <f t="shared" si="1198"/>
        <v/>
      </c>
      <c r="CP1622" s="92" t="str">
        <f t="shared" si="1230"/>
        <v/>
      </c>
      <c r="CQ1622" s="65" t="str">
        <f t="shared" si="1231"/>
        <v/>
      </c>
      <c r="CR1622" s="93" t="str">
        <f t="shared" si="1232"/>
        <v/>
      </c>
      <c r="CS1622" s="101" t="str">
        <f t="shared" si="1233"/>
        <v/>
      </c>
    </row>
    <row r="1623" spans="1:97" x14ac:dyDescent="0.25">
      <c r="A1623" s="51"/>
      <c r="B1623" s="15" t="str">
        <f t="shared" si="1197"/>
        <v/>
      </c>
      <c r="C1623" s="15" t="str">
        <f t="shared" si="1199"/>
        <v/>
      </c>
      <c r="D1623" s="51"/>
      <c r="E1623" s="137"/>
      <c r="F1623" s="138"/>
      <c r="G1623" s="139"/>
      <c r="H1623" s="138"/>
      <c r="I1623" s="140"/>
      <c r="J1623" s="138"/>
      <c r="K1623" s="141"/>
      <c r="L1623" s="139"/>
      <c r="M1623" s="142"/>
      <c r="N1623" s="142"/>
      <c r="O1623" s="143"/>
      <c r="P1623" s="144"/>
      <c r="Q1623" s="144"/>
      <c r="R1623" s="144"/>
      <c r="S1623" s="144"/>
      <c r="T1623" s="144"/>
      <c r="U1623" s="144"/>
      <c r="V1623" s="144"/>
      <c r="W1623" s="144"/>
      <c r="X1623" s="145"/>
      <c r="Y1623" s="51"/>
      <c r="Z1623" s="13" t="str">
        <f t="shared" si="1200"/>
        <v/>
      </c>
      <c r="AA1623" s="51"/>
      <c r="AE1623" s="42" t="str">
        <f t="shared" si="1201"/>
        <v/>
      </c>
      <c r="AF1623" s="42" t="str">
        <f>IF($I1623="", "", IF(COUNTIF($I$10:$I1622, I1623)&gt;0, "", SUMIF($I$10:$I$3009, $I1623, $AE$10:$AE$3009)))</f>
        <v/>
      </c>
      <c r="AG1623" s="45" t="str">
        <f>IF($AF1623="", "", COUNTIF($AF$10:$AF$3009, "&gt;"&amp;AF1623)+1+COUNTIF($AF$10:$AF1623, $AF1623)-1)</f>
        <v/>
      </c>
      <c r="AI1623" s="42" t="str">
        <f t="shared" si="1202"/>
        <v/>
      </c>
      <c r="AK1623" s="15" t="str">
        <f t="shared" si="1203"/>
        <v/>
      </c>
      <c r="AM1623" s="64" t="str">
        <f t="shared" si="1204"/>
        <v/>
      </c>
      <c r="AN1623" s="65" t="str">
        <f t="shared" si="1205"/>
        <v/>
      </c>
      <c r="AO1623" s="65" t="str">
        <f t="shared" si="1206"/>
        <v/>
      </c>
      <c r="AP1623" s="65" t="str">
        <f t="shared" si="1207"/>
        <v/>
      </c>
      <c r="AQ1623" s="65" t="str">
        <f t="shared" si="1208"/>
        <v/>
      </c>
      <c r="AR1623" s="65" t="str">
        <f t="shared" si="1209"/>
        <v/>
      </c>
      <c r="AS1623" s="65" t="str">
        <f t="shared" si="1210"/>
        <v/>
      </c>
      <c r="AT1623" s="65" t="str">
        <f t="shared" si="1211"/>
        <v/>
      </c>
      <c r="AU1623" s="65" t="str">
        <f t="shared" si="1212"/>
        <v/>
      </c>
      <c r="AV1623" s="66" t="str">
        <f t="shared" si="1213"/>
        <v/>
      </c>
      <c r="AX1623" s="73" t="str">
        <f t="shared" si="1234"/>
        <v/>
      </c>
      <c r="AY1623" s="74" t="str">
        <f t="shared" si="1236"/>
        <v/>
      </c>
      <c r="AZ1623" s="74" t="str">
        <f t="shared" si="1236"/>
        <v/>
      </c>
      <c r="BA1623" s="74" t="str">
        <f t="shared" si="1236"/>
        <v/>
      </c>
      <c r="BB1623" s="74" t="str">
        <f t="shared" si="1236"/>
        <v/>
      </c>
      <c r="BC1623" s="74" t="str">
        <f t="shared" si="1236"/>
        <v/>
      </c>
      <c r="BD1623" s="74" t="str">
        <f t="shared" si="1236"/>
        <v/>
      </c>
      <c r="BE1623" s="74" t="str">
        <f t="shared" si="1236"/>
        <v/>
      </c>
      <c r="BF1623" s="74" t="str">
        <f t="shared" si="1236"/>
        <v/>
      </c>
      <c r="BG1623" s="75" t="str">
        <f t="shared" si="1236"/>
        <v/>
      </c>
      <c r="BI1623" s="73" t="str">
        <f t="shared" si="1235"/>
        <v/>
      </c>
      <c r="BJ1623" s="74" t="str">
        <f t="shared" si="1195"/>
        <v/>
      </c>
      <c r="BK1623" s="74" t="str">
        <f t="shared" si="1195"/>
        <v/>
      </c>
      <c r="BL1623" s="74" t="str">
        <f t="shared" si="1195"/>
        <v/>
      </c>
      <c r="BM1623" s="74" t="str">
        <f t="shared" si="1195"/>
        <v/>
      </c>
      <c r="BN1623" s="74" t="str">
        <f t="shared" si="1195"/>
        <v/>
      </c>
      <c r="BO1623" s="74" t="str">
        <f t="shared" si="1195"/>
        <v/>
      </c>
      <c r="BP1623" s="74" t="str">
        <f t="shared" si="1195"/>
        <v/>
      </c>
      <c r="BQ1623" s="74" t="str">
        <f t="shared" si="1195"/>
        <v/>
      </c>
      <c r="BR1623" s="75" t="str">
        <f t="shared" si="1195"/>
        <v/>
      </c>
      <c r="BU1623" s="42" t="str">
        <f t="shared" si="1214"/>
        <v/>
      </c>
      <c r="BV1623" s="66" t="str">
        <f t="shared" si="1215"/>
        <v/>
      </c>
      <c r="BX1623" s="64" t="str">
        <f t="shared" si="1216"/>
        <v/>
      </c>
      <c r="BY1623" s="65" t="str">
        <f t="shared" si="1217"/>
        <v/>
      </c>
      <c r="BZ1623" s="65" t="str">
        <f t="shared" si="1218"/>
        <v/>
      </c>
      <c r="CA1623" s="65" t="str">
        <f t="shared" si="1219"/>
        <v/>
      </c>
      <c r="CB1623" s="65" t="str">
        <f t="shared" si="1220"/>
        <v/>
      </c>
      <c r="CC1623" s="65" t="str">
        <f t="shared" si="1221"/>
        <v/>
      </c>
      <c r="CD1623" s="65" t="str">
        <f t="shared" si="1222"/>
        <v/>
      </c>
      <c r="CE1623" s="65" t="str">
        <f t="shared" si="1223"/>
        <v/>
      </c>
      <c r="CF1623" s="65" t="str">
        <f t="shared" si="1224"/>
        <v/>
      </c>
      <c r="CG1623" s="66" t="str">
        <f t="shared" si="1225"/>
        <v/>
      </c>
      <c r="CI1623" s="42" t="str">
        <f t="shared" si="1226"/>
        <v/>
      </c>
      <c r="CK1623" s="92" t="str">
        <f t="shared" si="1227"/>
        <v/>
      </c>
      <c r="CL1623" s="65" t="str">
        <f t="shared" si="1228"/>
        <v/>
      </c>
      <c r="CM1623" s="93" t="str">
        <f t="shared" si="1229"/>
        <v/>
      </c>
      <c r="CN1623" s="101" t="str">
        <f t="shared" si="1198"/>
        <v/>
      </c>
      <c r="CP1623" s="92" t="str">
        <f t="shared" si="1230"/>
        <v/>
      </c>
      <c r="CQ1623" s="65" t="str">
        <f t="shared" si="1231"/>
        <v/>
      </c>
      <c r="CR1623" s="93" t="str">
        <f t="shared" si="1232"/>
        <v/>
      </c>
      <c r="CS1623" s="101" t="str">
        <f t="shared" si="1233"/>
        <v/>
      </c>
    </row>
    <row r="1624" spans="1:97" x14ac:dyDescent="0.25">
      <c r="A1624" s="51"/>
      <c r="B1624" s="15" t="str">
        <f t="shared" si="1197"/>
        <v/>
      </c>
      <c r="C1624" s="15" t="str">
        <f t="shared" si="1199"/>
        <v/>
      </c>
      <c r="D1624" s="51"/>
      <c r="E1624" s="137"/>
      <c r="F1624" s="138"/>
      <c r="G1624" s="139"/>
      <c r="H1624" s="138"/>
      <c r="I1624" s="140"/>
      <c r="J1624" s="138"/>
      <c r="K1624" s="141"/>
      <c r="L1624" s="139"/>
      <c r="M1624" s="142"/>
      <c r="N1624" s="142"/>
      <c r="O1624" s="143"/>
      <c r="P1624" s="144"/>
      <c r="Q1624" s="144"/>
      <c r="R1624" s="144"/>
      <c r="S1624" s="144"/>
      <c r="T1624" s="144"/>
      <c r="U1624" s="144"/>
      <c r="V1624" s="144"/>
      <c r="W1624" s="144"/>
      <c r="X1624" s="145"/>
      <c r="Y1624" s="51"/>
      <c r="Z1624" s="13" t="str">
        <f t="shared" si="1200"/>
        <v/>
      </c>
      <c r="AA1624" s="51"/>
      <c r="AE1624" s="42" t="str">
        <f t="shared" si="1201"/>
        <v/>
      </c>
      <c r="AF1624" s="42" t="str">
        <f>IF($I1624="", "", IF(COUNTIF($I$10:$I1623, I1624)&gt;0, "", SUMIF($I$10:$I$3009, $I1624, $AE$10:$AE$3009)))</f>
        <v/>
      </c>
      <c r="AG1624" s="45" t="str">
        <f>IF($AF1624="", "", COUNTIF($AF$10:$AF$3009, "&gt;"&amp;AF1624)+1+COUNTIF($AF$10:$AF1624, $AF1624)-1)</f>
        <v/>
      </c>
      <c r="AI1624" s="42" t="str">
        <f t="shared" si="1202"/>
        <v/>
      </c>
      <c r="AK1624" s="15" t="str">
        <f t="shared" si="1203"/>
        <v/>
      </c>
      <c r="AM1624" s="64" t="str">
        <f t="shared" si="1204"/>
        <v/>
      </c>
      <c r="AN1624" s="65" t="str">
        <f t="shared" si="1205"/>
        <v/>
      </c>
      <c r="AO1624" s="65" t="str">
        <f t="shared" si="1206"/>
        <v/>
      </c>
      <c r="AP1624" s="65" t="str">
        <f t="shared" si="1207"/>
        <v/>
      </c>
      <c r="AQ1624" s="65" t="str">
        <f t="shared" si="1208"/>
        <v/>
      </c>
      <c r="AR1624" s="65" t="str">
        <f t="shared" si="1209"/>
        <v/>
      </c>
      <c r="AS1624" s="65" t="str">
        <f t="shared" si="1210"/>
        <v/>
      </c>
      <c r="AT1624" s="65" t="str">
        <f t="shared" si="1211"/>
        <v/>
      </c>
      <c r="AU1624" s="65" t="str">
        <f t="shared" si="1212"/>
        <v/>
      </c>
      <c r="AV1624" s="66" t="str">
        <f t="shared" si="1213"/>
        <v/>
      </c>
      <c r="AX1624" s="73" t="str">
        <f t="shared" si="1234"/>
        <v/>
      </c>
      <c r="AY1624" s="74" t="str">
        <f t="shared" si="1236"/>
        <v/>
      </c>
      <c r="AZ1624" s="74" t="str">
        <f t="shared" si="1236"/>
        <v/>
      </c>
      <c r="BA1624" s="74" t="str">
        <f t="shared" si="1236"/>
        <v/>
      </c>
      <c r="BB1624" s="74" t="str">
        <f t="shared" si="1236"/>
        <v/>
      </c>
      <c r="BC1624" s="74" t="str">
        <f t="shared" si="1236"/>
        <v/>
      </c>
      <c r="BD1624" s="74" t="str">
        <f t="shared" si="1236"/>
        <v/>
      </c>
      <c r="BE1624" s="74" t="str">
        <f t="shared" si="1236"/>
        <v/>
      </c>
      <c r="BF1624" s="74" t="str">
        <f t="shared" si="1236"/>
        <v/>
      </c>
      <c r="BG1624" s="75" t="str">
        <f t="shared" si="1236"/>
        <v/>
      </c>
      <c r="BI1624" s="73" t="str">
        <f t="shared" si="1235"/>
        <v/>
      </c>
      <c r="BJ1624" s="74" t="str">
        <f t="shared" si="1195"/>
        <v/>
      </c>
      <c r="BK1624" s="74" t="str">
        <f t="shared" si="1195"/>
        <v/>
      </c>
      <c r="BL1624" s="74" t="str">
        <f t="shared" si="1195"/>
        <v/>
      </c>
      <c r="BM1624" s="74" t="str">
        <f t="shared" si="1195"/>
        <v/>
      </c>
      <c r="BN1624" s="74" t="str">
        <f t="shared" si="1195"/>
        <v/>
      </c>
      <c r="BO1624" s="74" t="str">
        <f t="shared" si="1195"/>
        <v/>
      </c>
      <c r="BP1624" s="74" t="str">
        <f t="shared" si="1195"/>
        <v/>
      </c>
      <c r="BQ1624" s="74" t="str">
        <f t="shared" si="1195"/>
        <v/>
      </c>
      <c r="BR1624" s="75" t="str">
        <f t="shared" si="1195"/>
        <v/>
      </c>
      <c r="BU1624" s="42" t="str">
        <f t="shared" si="1214"/>
        <v/>
      </c>
      <c r="BV1624" s="66" t="str">
        <f t="shared" si="1215"/>
        <v/>
      </c>
      <c r="BX1624" s="64" t="str">
        <f t="shared" si="1216"/>
        <v/>
      </c>
      <c r="BY1624" s="65" t="str">
        <f t="shared" si="1217"/>
        <v/>
      </c>
      <c r="BZ1624" s="65" t="str">
        <f t="shared" si="1218"/>
        <v/>
      </c>
      <c r="CA1624" s="65" t="str">
        <f t="shared" si="1219"/>
        <v/>
      </c>
      <c r="CB1624" s="65" t="str">
        <f t="shared" si="1220"/>
        <v/>
      </c>
      <c r="CC1624" s="65" t="str">
        <f t="shared" si="1221"/>
        <v/>
      </c>
      <c r="CD1624" s="65" t="str">
        <f t="shared" si="1222"/>
        <v/>
      </c>
      <c r="CE1624" s="65" t="str">
        <f t="shared" si="1223"/>
        <v/>
      </c>
      <c r="CF1624" s="65" t="str">
        <f t="shared" si="1224"/>
        <v/>
      </c>
      <c r="CG1624" s="66" t="str">
        <f t="shared" si="1225"/>
        <v/>
      </c>
      <c r="CI1624" s="42" t="str">
        <f t="shared" si="1226"/>
        <v/>
      </c>
      <c r="CK1624" s="92" t="str">
        <f t="shared" si="1227"/>
        <v/>
      </c>
      <c r="CL1624" s="65" t="str">
        <f t="shared" si="1228"/>
        <v/>
      </c>
      <c r="CM1624" s="93" t="str">
        <f t="shared" si="1229"/>
        <v/>
      </c>
      <c r="CN1624" s="101" t="str">
        <f t="shared" si="1198"/>
        <v/>
      </c>
      <c r="CP1624" s="92" t="str">
        <f t="shared" si="1230"/>
        <v/>
      </c>
      <c r="CQ1624" s="65" t="str">
        <f t="shared" si="1231"/>
        <v/>
      </c>
      <c r="CR1624" s="93" t="str">
        <f t="shared" si="1232"/>
        <v/>
      </c>
      <c r="CS1624" s="101" t="str">
        <f t="shared" si="1233"/>
        <v/>
      </c>
    </row>
    <row r="1625" spans="1:97" x14ac:dyDescent="0.25">
      <c r="A1625" s="51"/>
      <c r="B1625" s="15" t="str">
        <f t="shared" si="1197"/>
        <v/>
      </c>
      <c r="C1625" s="15" t="str">
        <f t="shared" si="1199"/>
        <v/>
      </c>
      <c r="D1625" s="51"/>
      <c r="E1625" s="137"/>
      <c r="F1625" s="138"/>
      <c r="G1625" s="139"/>
      <c r="H1625" s="138"/>
      <c r="I1625" s="140"/>
      <c r="J1625" s="138"/>
      <c r="K1625" s="141"/>
      <c r="L1625" s="139"/>
      <c r="M1625" s="142"/>
      <c r="N1625" s="142"/>
      <c r="O1625" s="143"/>
      <c r="P1625" s="144"/>
      <c r="Q1625" s="144"/>
      <c r="R1625" s="144"/>
      <c r="S1625" s="144"/>
      <c r="T1625" s="144"/>
      <c r="U1625" s="144"/>
      <c r="V1625" s="144"/>
      <c r="W1625" s="144"/>
      <c r="X1625" s="145"/>
      <c r="Y1625" s="51"/>
      <c r="Z1625" s="13" t="str">
        <f t="shared" si="1200"/>
        <v/>
      </c>
      <c r="AA1625" s="51"/>
      <c r="AE1625" s="42" t="str">
        <f t="shared" si="1201"/>
        <v/>
      </c>
      <c r="AF1625" s="42" t="str">
        <f>IF($I1625="", "", IF(COUNTIF($I$10:$I1624, I1625)&gt;0, "", SUMIF($I$10:$I$3009, $I1625, $AE$10:$AE$3009)))</f>
        <v/>
      </c>
      <c r="AG1625" s="45" t="str">
        <f>IF($AF1625="", "", COUNTIF($AF$10:$AF$3009, "&gt;"&amp;AF1625)+1+COUNTIF($AF$10:$AF1625, $AF1625)-1)</f>
        <v/>
      </c>
      <c r="AI1625" s="42" t="str">
        <f t="shared" si="1202"/>
        <v/>
      </c>
      <c r="AK1625" s="15" t="str">
        <f t="shared" si="1203"/>
        <v/>
      </c>
      <c r="AM1625" s="64" t="str">
        <f t="shared" si="1204"/>
        <v/>
      </c>
      <c r="AN1625" s="65" t="str">
        <f t="shared" si="1205"/>
        <v/>
      </c>
      <c r="AO1625" s="65" t="str">
        <f t="shared" si="1206"/>
        <v/>
      </c>
      <c r="AP1625" s="65" t="str">
        <f t="shared" si="1207"/>
        <v/>
      </c>
      <c r="AQ1625" s="65" t="str">
        <f t="shared" si="1208"/>
        <v/>
      </c>
      <c r="AR1625" s="65" t="str">
        <f t="shared" si="1209"/>
        <v/>
      </c>
      <c r="AS1625" s="65" t="str">
        <f t="shared" si="1210"/>
        <v/>
      </c>
      <c r="AT1625" s="65" t="str">
        <f t="shared" si="1211"/>
        <v/>
      </c>
      <c r="AU1625" s="65" t="str">
        <f t="shared" si="1212"/>
        <v/>
      </c>
      <c r="AV1625" s="66" t="str">
        <f t="shared" si="1213"/>
        <v/>
      </c>
      <c r="AX1625" s="73" t="str">
        <f t="shared" si="1234"/>
        <v/>
      </c>
      <c r="AY1625" s="74" t="str">
        <f t="shared" si="1236"/>
        <v/>
      </c>
      <c r="AZ1625" s="74" t="str">
        <f t="shared" si="1236"/>
        <v/>
      </c>
      <c r="BA1625" s="74" t="str">
        <f t="shared" si="1236"/>
        <v/>
      </c>
      <c r="BB1625" s="74" t="str">
        <f t="shared" si="1236"/>
        <v/>
      </c>
      <c r="BC1625" s="74" t="str">
        <f t="shared" si="1236"/>
        <v/>
      </c>
      <c r="BD1625" s="74" t="str">
        <f t="shared" si="1236"/>
        <v/>
      </c>
      <c r="BE1625" s="74" t="str">
        <f t="shared" si="1236"/>
        <v/>
      </c>
      <c r="BF1625" s="74" t="str">
        <f t="shared" si="1236"/>
        <v/>
      </c>
      <c r="BG1625" s="75" t="str">
        <f t="shared" si="1236"/>
        <v/>
      </c>
      <c r="BI1625" s="73" t="str">
        <f t="shared" si="1235"/>
        <v/>
      </c>
      <c r="BJ1625" s="74" t="str">
        <f t="shared" si="1195"/>
        <v/>
      </c>
      <c r="BK1625" s="74" t="str">
        <f t="shared" si="1195"/>
        <v/>
      </c>
      <c r="BL1625" s="74" t="str">
        <f t="shared" si="1195"/>
        <v/>
      </c>
      <c r="BM1625" s="74" t="str">
        <f t="shared" si="1195"/>
        <v/>
      </c>
      <c r="BN1625" s="74" t="str">
        <f t="shared" si="1195"/>
        <v/>
      </c>
      <c r="BO1625" s="74" t="str">
        <f t="shared" si="1195"/>
        <v/>
      </c>
      <c r="BP1625" s="74" t="str">
        <f t="shared" si="1195"/>
        <v/>
      </c>
      <c r="BQ1625" s="74" t="str">
        <f t="shared" si="1195"/>
        <v/>
      </c>
      <c r="BR1625" s="75" t="str">
        <f t="shared" si="1195"/>
        <v/>
      </c>
      <c r="BU1625" s="42" t="str">
        <f t="shared" si="1214"/>
        <v/>
      </c>
      <c r="BV1625" s="66" t="str">
        <f t="shared" si="1215"/>
        <v/>
      </c>
      <c r="BX1625" s="64" t="str">
        <f t="shared" si="1216"/>
        <v/>
      </c>
      <c r="BY1625" s="65" t="str">
        <f t="shared" si="1217"/>
        <v/>
      </c>
      <c r="BZ1625" s="65" t="str">
        <f t="shared" si="1218"/>
        <v/>
      </c>
      <c r="CA1625" s="65" t="str">
        <f t="shared" si="1219"/>
        <v/>
      </c>
      <c r="CB1625" s="65" t="str">
        <f t="shared" si="1220"/>
        <v/>
      </c>
      <c r="CC1625" s="65" t="str">
        <f t="shared" si="1221"/>
        <v/>
      </c>
      <c r="CD1625" s="65" t="str">
        <f t="shared" si="1222"/>
        <v/>
      </c>
      <c r="CE1625" s="65" t="str">
        <f t="shared" si="1223"/>
        <v/>
      </c>
      <c r="CF1625" s="65" t="str">
        <f t="shared" si="1224"/>
        <v/>
      </c>
      <c r="CG1625" s="66" t="str">
        <f t="shared" si="1225"/>
        <v/>
      </c>
      <c r="CI1625" s="42" t="str">
        <f t="shared" si="1226"/>
        <v/>
      </c>
      <c r="CK1625" s="92" t="str">
        <f t="shared" si="1227"/>
        <v/>
      </c>
      <c r="CL1625" s="65" t="str">
        <f t="shared" si="1228"/>
        <v/>
      </c>
      <c r="CM1625" s="93" t="str">
        <f t="shared" si="1229"/>
        <v/>
      </c>
      <c r="CN1625" s="101" t="str">
        <f t="shared" si="1198"/>
        <v/>
      </c>
      <c r="CP1625" s="92" t="str">
        <f t="shared" si="1230"/>
        <v/>
      </c>
      <c r="CQ1625" s="65" t="str">
        <f t="shared" si="1231"/>
        <v/>
      </c>
      <c r="CR1625" s="93" t="str">
        <f t="shared" si="1232"/>
        <v/>
      </c>
      <c r="CS1625" s="101" t="str">
        <f t="shared" si="1233"/>
        <v/>
      </c>
    </row>
    <row r="1626" spans="1:97" x14ac:dyDescent="0.25">
      <c r="A1626" s="51"/>
      <c r="B1626" s="15" t="str">
        <f t="shared" si="1197"/>
        <v/>
      </c>
      <c r="C1626" s="15" t="str">
        <f t="shared" si="1199"/>
        <v/>
      </c>
      <c r="D1626" s="51"/>
      <c r="E1626" s="137"/>
      <c r="F1626" s="138"/>
      <c r="G1626" s="139"/>
      <c r="H1626" s="138"/>
      <c r="I1626" s="140"/>
      <c r="J1626" s="138"/>
      <c r="K1626" s="141"/>
      <c r="L1626" s="139"/>
      <c r="M1626" s="142"/>
      <c r="N1626" s="142"/>
      <c r="O1626" s="143"/>
      <c r="P1626" s="144"/>
      <c r="Q1626" s="144"/>
      <c r="R1626" s="144"/>
      <c r="S1626" s="144"/>
      <c r="T1626" s="144"/>
      <c r="U1626" s="144"/>
      <c r="V1626" s="144"/>
      <c r="W1626" s="144"/>
      <c r="X1626" s="145"/>
      <c r="Y1626" s="51"/>
      <c r="Z1626" s="13" t="str">
        <f t="shared" si="1200"/>
        <v/>
      </c>
      <c r="AA1626" s="51"/>
      <c r="AE1626" s="42" t="str">
        <f t="shared" si="1201"/>
        <v/>
      </c>
      <c r="AF1626" s="42" t="str">
        <f>IF($I1626="", "", IF(COUNTIF($I$10:$I1625, I1626)&gt;0, "", SUMIF($I$10:$I$3009, $I1626, $AE$10:$AE$3009)))</f>
        <v/>
      </c>
      <c r="AG1626" s="45" t="str">
        <f>IF($AF1626="", "", COUNTIF($AF$10:$AF$3009, "&gt;"&amp;AF1626)+1+COUNTIF($AF$10:$AF1626, $AF1626)-1)</f>
        <v/>
      </c>
      <c r="AI1626" s="42" t="str">
        <f t="shared" si="1202"/>
        <v/>
      </c>
      <c r="AK1626" s="15" t="str">
        <f t="shared" si="1203"/>
        <v/>
      </c>
      <c r="AM1626" s="64" t="str">
        <f t="shared" si="1204"/>
        <v/>
      </c>
      <c r="AN1626" s="65" t="str">
        <f t="shared" si="1205"/>
        <v/>
      </c>
      <c r="AO1626" s="65" t="str">
        <f t="shared" si="1206"/>
        <v/>
      </c>
      <c r="AP1626" s="65" t="str">
        <f t="shared" si="1207"/>
        <v/>
      </c>
      <c r="AQ1626" s="65" t="str">
        <f t="shared" si="1208"/>
        <v/>
      </c>
      <c r="AR1626" s="65" t="str">
        <f t="shared" si="1209"/>
        <v/>
      </c>
      <c r="AS1626" s="65" t="str">
        <f t="shared" si="1210"/>
        <v/>
      </c>
      <c r="AT1626" s="65" t="str">
        <f t="shared" si="1211"/>
        <v/>
      </c>
      <c r="AU1626" s="65" t="str">
        <f t="shared" si="1212"/>
        <v/>
      </c>
      <c r="AV1626" s="66" t="str">
        <f t="shared" si="1213"/>
        <v/>
      </c>
      <c r="AX1626" s="73" t="str">
        <f t="shared" si="1234"/>
        <v/>
      </c>
      <c r="AY1626" s="74" t="str">
        <f t="shared" ref="AY1626:BG1635" si="1237">IF(AY$9="", "", IF($H1626=AY$9, $AE1626, ""))</f>
        <v/>
      </c>
      <c r="AZ1626" s="74" t="str">
        <f t="shared" si="1237"/>
        <v/>
      </c>
      <c r="BA1626" s="74" t="str">
        <f t="shared" si="1237"/>
        <v/>
      </c>
      <c r="BB1626" s="74" t="str">
        <f t="shared" si="1237"/>
        <v/>
      </c>
      <c r="BC1626" s="74" t="str">
        <f t="shared" si="1237"/>
        <v/>
      </c>
      <c r="BD1626" s="74" t="str">
        <f t="shared" si="1237"/>
        <v/>
      </c>
      <c r="BE1626" s="74" t="str">
        <f t="shared" si="1237"/>
        <v/>
      </c>
      <c r="BF1626" s="74" t="str">
        <f t="shared" si="1237"/>
        <v/>
      </c>
      <c r="BG1626" s="75" t="str">
        <f t="shared" si="1237"/>
        <v/>
      </c>
      <c r="BI1626" s="73" t="str">
        <f t="shared" si="1235"/>
        <v/>
      </c>
      <c r="BJ1626" s="74" t="str">
        <f t="shared" si="1195"/>
        <v/>
      </c>
      <c r="BK1626" s="74" t="str">
        <f t="shared" si="1195"/>
        <v/>
      </c>
      <c r="BL1626" s="74" t="str">
        <f t="shared" si="1195"/>
        <v/>
      </c>
      <c r="BM1626" s="74" t="str">
        <f t="shared" si="1195"/>
        <v/>
      </c>
      <c r="BN1626" s="74" t="str">
        <f t="shared" si="1195"/>
        <v/>
      </c>
      <c r="BO1626" s="74" t="str">
        <f t="shared" si="1195"/>
        <v/>
      </c>
      <c r="BP1626" s="74" t="str">
        <f t="shared" si="1195"/>
        <v/>
      </c>
      <c r="BQ1626" s="74" t="str">
        <f t="shared" si="1195"/>
        <v/>
      </c>
      <c r="BR1626" s="75" t="str">
        <f t="shared" si="1195"/>
        <v/>
      </c>
      <c r="BU1626" s="42" t="str">
        <f t="shared" si="1214"/>
        <v/>
      </c>
      <c r="BV1626" s="66" t="str">
        <f t="shared" si="1215"/>
        <v/>
      </c>
      <c r="BX1626" s="64" t="str">
        <f t="shared" si="1216"/>
        <v/>
      </c>
      <c r="BY1626" s="65" t="str">
        <f t="shared" si="1217"/>
        <v/>
      </c>
      <c r="BZ1626" s="65" t="str">
        <f t="shared" si="1218"/>
        <v/>
      </c>
      <c r="CA1626" s="65" t="str">
        <f t="shared" si="1219"/>
        <v/>
      </c>
      <c r="CB1626" s="65" t="str">
        <f t="shared" si="1220"/>
        <v/>
      </c>
      <c r="CC1626" s="65" t="str">
        <f t="shared" si="1221"/>
        <v/>
      </c>
      <c r="CD1626" s="65" t="str">
        <f t="shared" si="1222"/>
        <v/>
      </c>
      <c r="CE1626" s="65" t="str">
        <f t="shared" si="1223"/>
        <v/>
      </c>
      <c r="CF1626" s="65" t="str">
        <f t="shared" si="1224"/>
        <v/>
      </c>
      <c r="CG1626" s="66" t="str">
        <f t="shared" si="1225"/>
        <v/>
      </c>
      <c r="CI1626" s="42" t="str">
        <f t="shared" si="1226"/>
        <v/>
      </c>
      <c r="CK1626" s="92" t="str">
        <f t="shared" si="1227"/>
        <v/>
      </c>
      <c r="CL1626" s="65" t="str">
        <f t="shared" si="1228"/>
        <v/>
      </c>
      <c r="CM1626" s="93" t="str">
        <f t="shared" si="1229"/>
        <v/>
      </c>
      <c r="CN1626" s="101" t="str">
        <f t="shared" si="1198"/>
        <v/>
      </c>
      <c r="CP1626" s="92" t="str">
        <f t="shared" si="1230"/>
        <v/>
      </c>
      <c r="CQ1626" s="65" t="str">
        <f t="shared" si="1231"/>
        <v/>
      </c>
      <c r="CR1626" s="93" t="str">
        <f t="shared" si="1232"/>
        <v/>
      </c>
      <c r="CS1626" s="101" t="str">
        <f t="shared" si="1233"/>
        <v/>
      </c>
    </row>
    <row r="1627" spans="1:97" x14ac:dyDescent="0.25">
      <c r="A1627" s="51"/>
      <c r="B1627" s="15" t="str">
        <f t="shared" si="1197"/>
        <v/>
      </c>
      <c r="C1627" s="15" t="str">
        <f t="shared" si="1199"/>
        <v/>
      </c>
      <c r="D1627" s="51"/>
      <c r="E1627" s="137"/>
      <c r="F1627" s="138"/>
      <c r="G1627" s="139"/>
      <c r="H1627" s="138"/>
      <c r="I1627" s="140"/>
      <c r="J1627" s="138"/>
      <c r="K1627" s="141"/>
      <c r="L1627" s="139"/>
      <c r="M1627" s="142"/>
      <c r="N1627" s="142"/>
      <c r="O1627" s="143"/>
      <c r="P1627" s="144"/>
      <c r="Q1627" s="144"/>
      <c r="R1627" s="144"/>
      <c r="S1627" s="144"/>
      <c r="T1627" s="144"/>
      <c r="U1627" s="144"/>
      <c r="V1627" s="144"/>
      <c r="W1627" s="144"/>
      <c r="X1627" s="145"/>
      <c r="Y1627" s="51"/>
      <c r="Z1627" s="13" t="str">
        <f t="shared" si="1200"/>
        <v/>
      </c>
      <c r="AA1627" s="51"/>
      <c r="AE1627" s="42" t="str">
        <f t="shared" si="1201"/>
        <v/>
      </c>
      <c r="AF1627" s="42" t="str">
        <f>IF($I1627="", "", IF(COUNTIF($I$10:$I1626, I1627)&gt;0, "", SUMIF($I$10:$I$3009, $I1627, $AE$10:$AE$3009)))</f>
        <v/>
      </c>
      <c r="AG1627" s="45" t="str">
        <f>IF($AF1627="", "", COUNTIF($AF$10:$AF$3009, "&gt;"&amp;AF1627)+1+COUNTIF($AF$10:$AF1627, $AF1627)-1)</f>
        <v/>
      </c>
      <c r="AI1627" s="42" t="str">
        <f t="shared" si="1202"/>
        <v/>
      </c>
      <c r="AK1627" s="15" t="str">
        <f t="shared" si="1203"/>
        <v/>
      </c>
      <c r="AM1627" s="64" t="str">
        <f t="shared" si="1204"/>
        <v/>
      </c>
      <c r="AN1627" s="65" t="str">
        <f t="shared" si="1205"/>
        <v/>
      </c>
      <c r="AO1627" s="65" t="str">
        <f t="shared" si="1206"/>
        <v/>
      </c>
      <c r="AP1627" s="65" t="str">
        <f t="shared" si="1207"/>
        <v/>
      </c>
      <c r="AQ1627" s="65" t="str">
        <f t="shared" si="1208"/>
        <v/>
      </c>
      <c r="AR1627" s="65" t="str">
        <f t="shared" si="1209"/>
        <v/>
      </c>
      <c r="AS1627" s="65" t="str">
        <f t="shared" si="1210"/>
        <v/>
      </c>
      <c r="AT1627" s="65" t="str">
        <f t="shared" si="1211"/>
        <v/>
      </c>
      <c r="AU1627" s="65" t="str">
        <f t="shared" si="1212"/>
        <v/>
      </c>
      <c r="AV1627" s="66" t="str">
        <f t="shared" si="1213"/>
        <v/>
      </c>
      <c r="AX1627" s="73" t="str">
        <f t="shared" si="1234"/>
        <v/>
      </c>
      <c r="AY1627" s="74" t="str">
        <f t="shared" si="1237"/>
        <v/>
      </c>
      <c r="AZ1627" s="74" t="str">
        <f t="shared" si="1237"/>
        <v/>
      </c>
      <c r="BA1627" s="74" t="str">
        <f t="shared" si="1237"/>
        <v/>
      </c>
      <c r="BB1627" s="74" t="str">
        <f t="shared" si="1237"/>
        <v/>
      </c>
      <c r="BC1627" s="74" t="str">
        <f t="shared" si="1237"/>
        <v/>
      </c>
      <c r="BD1627" s="74" t="str">
        <f t="shared" si="1237"/>
        <v/>
      </c>
      <c r="BE1627" s="74" t="str">
        <f t="shared" si="1237"/>
        <v/>
      </c>
      <c r="BF1627" s="74" t="str">
        <f t="shared" si="1237"/>
        <v/>
      </c>
      <c r="BG1627" s="75" t="str">
        <f t="shared" si="1237"/>
        <v/>
      </c>
      <c r="BI1627" s="73" t="str">
        <f t="shared" si="1235"/>
        <v/>
      </c>
      <c r="BJ1627" s="74" t="str">
        <f t="shared" si="1195"/>
        <v/>
      </c>
      <c r="BK1627" s="74" t="str">
        <f t="shared" si="1195"/>
        <v/>
      </c>
      <c r="BL1627" s="74" t="str">
        <f t="shared" si="1195"/>
        <v/>
      </c>
      <c r="BM1627" s="74" t="str">
        <f t="shared" si="1195"/>
        <v/>
      </c>
      <c r="BN1627" s="74" t="str">
        <f t="shared" si="1195"/>
        <v/>
      </c>
      <c r="BO1627" s="74" t="str">
        <f t="shared" si="1195"/>
        <v/>
      </c>
      <c r="BP1627" s="74" t="str">
        <f t="shared" si="1195"/>
        <v/>
      </c>
      <c r="BQ1627" s="74" t="str">
        <f t="shared" si="1195"/>
        <v/>
      </c>
      <c r="BR1627" s="75" t="str">
        <f t="shared" si="1195"/>
        <v/>
      </c>
      <c r="BU1627" s="42" t="str">
        <f t="shared" si="1214"/>
        <v/>
      </c>
      <c r="BV1627" s="66" t="str">
        <f t="shared" si="1215"/>
        <v/>
      </c>
      <c r="BX1627" s="64" t="str">
        <f t="shared" si="1216"/>
        <v/>
      </c>
      <c r="BY1627" s="65" t="str">
        <f t="shared" si="1217"/>
        <v/>
      </c>
      <c r="BZ1627" s="65" t="str">
        <f t="shared" si="1218"/>
        <v/>
      </c>
      <c r="CA1627" s="65" t="str">
        <f t="shared" si="1219"/>
        <v/>
      </c>
      <c r="CB1627" s="65" t="str">
        <f t="shared" si="1220"/>
        <v/>
      </c>
      <c r="CC1627" s="65" t="str">
        <f t="shared" si="1221"/>
        <v/>
      </c>
      <c r="CD1627" s="65" t="str">
        <f t="shared" si="1222"/>
        <v/>
      </c>
      <c r="CE1627" s="65" t="str">
        <f t="shared" si="1223"/>
        <v/>
      </c>
      <c r="CF1627" s="65" t="str">
        <f t="shared" si="1224"/>
        <v/>
      </c>
      <c r="CG1627" s="66" t="str">
        <f t="shared" si="1225"/>
        <v/>
      </c>
      <c r="CI1627" s="42" t="str">
        <f t="shared" si="1226"/>
        <v/>
      </c>
      <c r="CK1627" s="92" t="str">
        <f t="shared" si="1227"/>
        <v/>
      </c>
      <c r="CL1627" s="65" t="str">
        <f t="shared" si="1228"/>
        <v/>
      </c>
      <c r="CM1627" s="93" t="str">
        <f t="shared" si="1229"/>
        <v/>
      </c>
      <c r="CN1627" s="101" t="str">
        <f t="shared" si="1198"/>
        <v/>
      </c>
      <c r="CP1627" s="92" t="str">
        <f t="shared" si="1230"/>
        <v/>
      </c>
      <c r="CQ1627" s="65" t="str">
        <f t="shared" si="1231"/>
        <v/>
      </c>
      <c r="CR1627" s="93" t="str">
        <f t="shared" si="1232"/>
        <v/>
      </c>
      <c r="CS1627" s="101" t="str">
        <f t="shared" si="1233"/>
        <v/>
      </c>
    </row>
    <row r="1628" spans="1:97" x14ac:dyDescent="0.25">
      <c r="A1628" s="51"/>
      <c r="B1628" s="15" t="str">
        <f t="shared" si="1197"/>
        <v/>
      </c>
      <c r="C1628" s="15" t="str">
        <f t="shared" si="1199"/>
        <v/>
      </c>
      <c r="D1628" s="51"/>
      <c r="E1628" s="137"/>
      <c r="F1628" s="138"/>
      <c r="G1628" s="139"/>
      <c r="H1628" s="138"/>
      <c r="I1628" s="140"/>
      <c r="J1628" s="138"/>
      <c r="K1628" s="141"/>
      <c r="L1628" s="139"/>
      <c r="M1628" s="142"/>
      <c r="N1628" s="142"/>
      <c r="O1628" s="143"/>
      <c r="P1628" s="144"/>
      <c r="Q1628" s="144"/>
      <c r="R1628" s="144"/>
      <c r="S1628" s="144"/>
      <c r="T1628" s="144"/>
      <c r="U1628" s="144"/>
      <c r="V1628" s="144"/>
      <c r="W1628" s="144"/>
      <c r="X1628" s="145"/>
      <c r="Y1628" s="51"/>
      <c r="Z1628" s="13" t="str">
        <f t="shared" si="1200"/>
        <v/>
      </c>
      <c r="AA1628" s="51"/>
      <c r="AE1628" s="42" t="str">
        <f t="shared" si="1201"/>
        <v/>
      </c>
      <c r="AF1628" s="42" t="str">
        <f>IF($I1628="", "", IF(COUNTIF($I$10:$I1627, I1628)&gt;0, "", SUMIF($I$10:$I$3009, $I1628, $AE$10:$AE$3009)))</f>
        <v/>
      </c>
      <c r="AG1628" s="45" t="str">
        <f>IF($AF1628="", "", COUNTIF($AF$10:$AF$3009, "&gt;"&amp;AF1628)+1+COUNTIF($AF$10:$AF1628, $AF1628)-1)</f>
        <v/>
      </c>
      <c r="AI1628" s="42" t="str">
        <f t="shared" si="1202"/>
        <v/>
      </c>
      <c r="AK1628" s="15" t="str">
        <f t="shared" si="1203"/>
        <v/>
      </c>
      <c r="AM1628" s="64" t="str">
        <f t="shared" si="1204"/>
        <v/>
      </c>
      <c r="AN1628" s="65" t="str">
        <f t="shared" si="1205"/>
        <v/>
      </c>
      <c r="AO1628" s="65" t="str">
        <f t="shared" si="1206"/>
        <v/>
      </c>
      <c r="AP1628" s="65" t="str">
        <f t="shared" si="1207"/>
        <v/>
      </c>
      <c r="AQ1628" s="65" t="str">
        <f t="shared" si="1208"/>
        <v/>
      </c>
      <c r="AR1628" s="65" t="str">
        <f t="shared" si="1209"/>
        <v/>
      </c>
      <c r="AS1628" s="65" t="str">
        <f t="shared" si="1210"/>
        <v/>
      </c>
      <c r="AT1628" s="65" t="str">
        <f t="shared" si="1211"/>
        <v/>
      </c>
      <c r="AU1628" s="65" t="str">
        <f t="shared" si="1212"/>
        <v/>
      </c>
      <c r="AV1628" s="66" t="str">
        <f t="shared" si="1213"/>
        <v/>
      </c>
      <c r="AX1628" s="73" t="str">
        <f t="shared" si="1234"/>
        <v/>
      </c>
      <c r="AY1628" s="74" t="str">
        <f t="shared" si="1237"/>
        <v/>
      </c>
      <c r="AZ1628" s="74" t="str">
        <f t="shared" si="1237"/>
        <v/>
      </c>
      <c r="BA1628" s="74" t="str">
        <f t="shared" si="1237"/>
        <v/>
      </c>
      <c r="BB1628" s="74" t="str">
        <f t="shared" si="1237"/>
        <v/>
      </c>
      <c r="BC1628" s="74" t="str">
        <f t="shared" si="1237"/>
        <v/>
      </c>
      <c r="BD1628" s="74" t="str">
        <f t="shared" si="1237"/>
        <v/>
      </c>
      <c r="BE1628" s="74" t="str">
        <f t="shared" si="1237"/>
        <v/>
      </c>
      <c r="BF1628" s="74" t="str">
        <f t="shared" si="1237"/>
        <v/>
      </c>
      <c r="BG1628" s="75" t="str">
        <f t="shared" si="1237"/>
        <v/>
      </c>
      <c r="BI1628" s="73" t="str">
        <f t="shared" si="1235"/>
        <v/>
      </c>
      <c r="BJ1628" s="74" t="str">
        <f t="shared" si="1195"/>
        <v/>
      </c>
      <c r="BK1628" s="74" t="str">
        <f t="shared" si="1195"/>
        <v/>
      </c>
      <c r="BL1628" s="74" t="str">
        <f t="shared" si="1195"/>
        <v/>
      </c>
      <c r="BM1628" s="74" t="str">
        <f t="shared" si="1195"/>
        <v/>
      </c>
      <c r="BN1628" s="74" t="str">
        <f t="shared" si="1195"/>
        <v/>
      </c>
      <c r="BO1628" s="74" t="str">
        <f t="shared" si="1195"/>
        <v/>
      </c>
      <c r="BP1628" s="74" t="str">
        <f t="shared" si="1195"/>
        <v/>
      </c>
      <c r="BQ1628" s="74" t="str">
        <f t="shared" si="1195"/>
        <v/>
      </c>
      <c r="BR1628" s="75" t="str">
        <f t="shared" si="1195"/>
        <v/>
      </c>
      <c r="BU1628" s="42" t="str">
        <f t="shared" si="1214"/>
        <v/>
      </c>
      <c r="BV1628" s="66" t="str">
        <f t="shared" si="1215"/>
        <v/>
      </c>
      <c r="BX1628" s="64" t="str">
        <f t="shared" si="1216"/>
        <v/>
      </c>
      <c r="BY1628" s="65" t="str">
        <f t="shared" si="1217"/>
        <v/>
      </c>
      <c r="BZ1628" s="65" t="str">
        <f t="shared" si="1218"/>
        <v/>
      </c>
      <c r="CA1628" s="65" t="str">
        <f t="shared" si="1219"/>
        <v/>
      </c>
      <c r="CB1628" s="65" t="str">
        <f t="shared" si="1220"/>
        <v/>
      </c>
      <c r="CC1628" s="65" t="str">
        <f t="shared" si="1221"/>
        <v/>
      </c>
      <c r="CD1628" s="65" t="str">
        <f t="shared" si="1222"/>
        <v/>
      </c>
      <c r="CE1628" s="65" t="str">
        <f t="shared" si="1223"/>
        <v/>
      </c>
      <c r="CF1628" s="65" t="str">
        <f t="shared" si="1224"/>
        <v/>
      </c>
      <c r="CG1628" s="66" t="str">
        <f t="shared" si="1225"/>
        <v/>
      </c>
      <c r="CI1628" s="42" t="str">
        <f t="shared" si="1226"/>
        <v/>
      </c>
      <c r="CK1628" s="92" t="str">
        <f t="shared" si="1227"/>
        <v/>
      </c>
      <c r="CL1628" s="65" t="str">
        <f t="shared" si="1228"/>
        <v/>
      </c>
      <c r="CM1628" s="93" t="str">
        <f t="shared" si="1229"/>
        <v/>
      </c>
      <c r="CN1628" s="101" t="str">
        <f t="shared" si="1198"/>
        <v/>
      </c>
      <c r="CP1628" s="92" t="str">
        <f t="shared" si="1230"/>
        <v/>
      </c>
      <c r="CQ1628" s="65" t="str">
        <f t="shared" si="1231"/>
        <v/>
      </c>
      <c r="CR1628" s="93" t="str">
        <f t="shared" si="1232"/>
        <v/>
      </c>
      <c r="CS1628" s="101" t="str">
        <f t="shared" si="1233"/>
        <v/>
      </c>
    </row>
    <row r="1629" spans="1:97" x14ac:dyDescent="0.25">
      <c r="A1629" s="51"/>
      <c r="B1629" s="15" t="str">
        <f t="shared" si="1197"/>
        <v/>
      </c>
      <c r="C1629" s="15" t="str">
        <f t="shared" si="1199"/>
        <v/>
      </c>
      <c r="D1629" s="51"/>
      <c r="E1629" s="137"/>
      <c r="F1629" s="138"/>
      <c r="G1629" s="139"/>
      <c r="H1629" s="138"/>
      <c r="I1629" s="140"/>
      <c r="J1629" s="138"/>
      <c r="K1629" s="141"/>
      <c r="L1629" s="139"/>
      <c r="M1629" s="142"/>
      <c r="N1629" s="142"/>
      <c r="O1629" s="143"/>
      <c r="P1629" s="144"/>
      <c r="Q1629" s="144"/>
      <c r="R1629" s="144"/>
      <c r="S1629" s="144"/>
      <c r="T1629" s="144"/>
      <c r="U1629" s="144"/>
      <c r="V1629" s="144"/>
      <c r="W1629" s="144"/>
      <c r="X1629" s="145"/>
      <c r="Y1629" s="51"/>
      <c r="Z1629" s="13" t="str">
        <f t="shared" si="1200"/>
        <v/>
      </c>
      <c r="AA1629" s="51"/>
      <c r="AE1629" s="42" t="str">
        <f t="shared" si="1201"/>
        <v/>
      </c>
      <c r="AF1629" s="42" t="str">
        <f>IF($I1629="", "", IF(COUNTIF($I$10:$I1628, I1629)&gt;0, "", SUMIF($I$10:$I$3009, $I1629, $AE$10:$AE$3009)))</f>
        <v/>
      </c>
      <c r="AG1629" s="45" t="str">
        <f>IF($AF1629="", "", COUNTIF($AF$10:$AF$3009, "&gt;"&amp;AF1629)+1+COUNTIF($AF$10:$AF1629, $AF1629)-1)</f>
        <v/>
      </c>
      <c r="AI1629" s="42" t="str">
        <f t="shared" si="1202"/>
        <v/>
      </c>
      <c r="AK1629" s="15" t="str">
        <f t="shared" si="1203"/>
        <v/>
      </c>
      <c r="AM1629" s="64" t="str">
        <f t="shared" si="1204"/>
        <v/>
      </c>
      <c r="AN1629" s="65" t="str">
        <f t="shared" si="1205"/>
        <v/>
      </c>
      <c r="AO1629" s="65" t="str">
        <f t="shared" si="1206"/>
        <v/>
      </c>
      <c r="AP1629" s="65" t="str">
        <f t="shared" si="1207"/>
        <v/>
      </c>
      <c r="AQ1629" s="65" t="str">
        <f t="shared" si="1208"/>
        <v/>
      </c>
      <c r="AR1629" s="65" t="str">
        <f t="shared" si="1209"/>
        <v/>
      </c>
      <c r="AS1629" s="65" t="str">
        <f t="shared" si="1210"/>
        <v/>
      </c>
      <c r="AT1629" s="65" t="str">
        <f t="shared" si="1211"/>
        <v/>
      </c>
      <c r="AU1629" s="65" t="str">
        <f t="shared" si="1212"/>
        <v/>
      </c>
      <c r="AV1629" s="66" t="str">
        <f t="shared" si="1213"/>
        <v/>
      </c>
      <c r="AX1629" s="73" t="str">
        <f t="shared" si="1234"/>
        <v/>
      </c>
      <c r="AY1629" s="74" t="str">
        <f t="shared" si="1237"/>
        <v/>
      </c>
      <c r="AZ1629" s="74" t="str">
        <f t="shared" si="1237"/>
        <v/>
      </c>
      <c r="BA1629" s="74" t="str">
        <f t="shared" si="1237"/>
        <v/>
      </c>
      <c r="BB1629" s="74" t="str">
        <f t="shared" si="1237"/>
        <v/>
      </c>
      <c r="BC1629" s="74" t="str">
        <f t="shared" si="1237"/>
        <v/>
      </c>
      <c r="BD1629" s="74" t="str">
        <f t="shared" si="1237"/>
        <v/>
      </c>
      <c r="BE1629" s="74" t="str">
        <f t="shared" si="1237"/>
        <v/>
      </c>
      <c r="BF1629" s="74" t="str">
        <f t="shared" si="1237"/>
        <v/>
      </c>
      <c r="BG1629" s="75" t="str">
        <f t="shared" si="1237"/>
        <v/>
      </c>
      <c r="BI1629" s="73" t="str">
        <f t="shared" si="1235"/>
        <v/>
      </c>
      <c r="BJ1629" s="74" t="str">
        <f t="shared" si="1195"/>
        <v/>
      </c>
      <c r="BK1629" s="74" t="str">
        <f t="shared" si="1195"/>
        <v/>
      </c>
      <c r="BL1629" s="74" t="str">
        <f t="shared" si="1195"/>
        <v/>
      </c>
      <c r="BM1629" s="74" t="str">
        <f t="shared" si="1195"/>
        <v/>
      </c>
      <c r="BN1629" s="74" t="str">
        <f t="shared" si="1195"/>
        <v/>
      </c>
      <c r="BO1629" s="74" t="str">
        <f t="shared" si="1195"/>
        <v/>
      </c>
      <c r="BP1629" s="74" t="str">
        <f t="shared" si="1195"/>
        <v/>
      </c>
      <c r="BQ1629" s="74" t="str">
        <f t="shared" si="1195"/>
        <v/>
      </c>
      <c r="BR1629" s="75" t="str">
        <f t="shared" si="1195"/>
        <v/>
      </c>
      <c r="BU1629" s="42" t="str">
        <f t="shared" si="1214"/>
        <v/>
      </c>
      <c r="BV1629" s="66" t="str">
        <f t="shared" si="1215"/>
        <v/>
      </c>
      <c r="BX1629" s="64" t="str">
        <f t="shared" si="1216"/>
        <v/>
      </c>
      <c r="BY1629" s="65" t="str">
        <f t="shared" si="1217"/>
        <v/>
      </c>
      <c r="BZ1629" s="65" t="str">
        <f t="shared" si="1218"/>
        <v/>
      </c>
      <c r="CA1629" s="65" t="str">
        <f t="shared" si="1219"/>
        <v/>
      </c>
      <c r="CB1629" s="65" t="str">
        <f t="shared" si="1220"/>
        <v/>
      </c>
      <c r="CC1629" s="65" t="str">
        <f t="shared" si="1221"/>
        <v/>
      </c>
      <c r="CD1629" s="65" t="str">
        <f t="shared" si="1222"/>
        <v/>
      </c>
      <c r="CE1629" s="65" t="str">
        <f t="shared" si="1223"/>
        <v/>
      </c>
      <c r="CF1629" s="65" t="str">
        <f t="shared" si="1224"/>
        <v/>
      </c>
      <c r="CG1629" s="66" t="str">
        <f t="shared" si="1225"/>
        <v/>
      </c>
      <c r="CI1629" s="42" t="str">
        <f t="shared" si="1226"/>
        <v/>
      </c>
      <c r="CK1629" s="92" t="str">
        <f t="shared" si="1227"/>
        <v/>
      </c>
      <c r="CL1629" s="65" t="str">
        <f t="shared" si="1228"/>
        <v/>
      </c>
      <c r="CM1629" s="93" t="str">
        <f t="shared" si="1229"/>
        <v/>
      </c>
      <c r="CN1629" s="101" t="str">
        <f t="shared" si="1198"/>
        <v/>
      </c>
      <c r="CP1629" s="92" t="str">
        <f t="shared" si="1230"/>
        <v/>
      </c>
      <c r="CQ1629" s="65" t="str">
        <f t="shared" si="1231"/>
        <v/>
      </c>
      <c r="CR1629" s="93" t="str">
        <f t="shared" si="1232"/>
        <v/>
      </c>
      <c r="CS1629" s="101" t="str">
        <f t="shared" si="1233"/>
        <v/>
      </c>
    </row>
    <row r="1630" spans="1:97" x14ac:dyDescent="0.25">
      <c r="A1630" s="51"/>
      <c r="B1630" s="15" t="str">
        <f t="shared" si="1197"/>
        <v/>
      </c>
      <c r="C1630" s="15" t="str">
        <f t="shared" si="1199"/>
        <v/>
      </c>
      <c r="D1630" s="51"/>
      <c r="E1630" s="137"/>
      <c r="F1630" s="138"/>
      <c r="G1630" s="139"/>
      <c r="H1630" s="138"/>
      <c r="I1630" s="140"/>
      <c r="J1630" s="138"/>
      <c r="K1630" s="141"/>
      <c r="L1630" s="139"/>
      <c r="M1630" s="142"/>
      <c r="N1630" s="142"/>
      <c r="O1630" s="143"/>
      <c r="P1630" s="144"/>
      <c r="Q1630" s="144"/>
      <c r="R1630" s="144"/>
      <c r="S1630" s="144"/>
      <c r="T1630" s="144"/>
      <c r="U1630" s="144"/>
      <c r="V1630" s="144"/>
      <c r="W1630" s="144"/>
      <c r="X1630" s="145"/>
      <c r="Y1630" s="51"/>
      <c r="Z1630" s="13" t="str">
        <f t="shared" si="1200"/>
        <v/>
      </c>
      <c r="AA1630" s="51"/>
      <c r="AE1630" s="42" t="str">
        <f t="shared" si="1201"/>
        <v/>
      </c>
      <c r="AF1630" s="42" t="str">
        <f>IF($I1630="", "", IF(COUNTIF($I$10:$I1629, I1630)&gt;0, "", SUMIF($I$10:$I$3009, $I1630, $AE$10:$AE$3009)))</f>
        <v/>
      </c>
      <c r="AG1630" s="45" t="str">
        <f>IF($AF1630="", "", COUNTIF($AF$10:$AF$3009, "&gt;"&amp;AF1630)+1+COUNTIF($AF$10:$AF1630, $AF1630)-1)</f>
        <v/>
      </c>
      <c r="AI1630" s="42" t="str">
        <f t="shared" si="1202"/>
        <v/>
      </c>
      <c r="AK1630" s="15" t="str">
        <f t="shared" si="1203"/>
        <v/>
      </c>
      <c r="AM1630" s="64" t="str">
        <f t="shared" si="1204"/>
        <v/>
      </c>
      <c r="AN1630" s="65" t="str">
        <f t="shared" si="1205"/>
        <v/>
      </c>
      <c r="AO1630" s="65" t="str">
        <f t="shared" si="1206"/>
        <v/>
      </c>
      <c r="AP1630" s="65" t="str">
        <f t="shared" si="1207"/>
        <v/>
      </c>
      <c r="AQ1630" s="65" t="str">
        <f t="shared" si="1208"/>
        <v/>
      </c>
      <c r="AR1630" s="65" t="str">
        <f t="shared" si="1209"/>
        <v/>
      </c>
      <c r="AS1630" s="65" t="str">
        <f t="shared" si="1210"/>
        <v/>
      </c>
      <c r="AT1630" s="65" t="str">
        <f t="shared" si="1211"/>
        <v/>
      </c>
      <c r="AU1630" s="65" t="str">
        <f t="shared" si="1212"/>
        <v/>
      </c>
      <c r="AV1630" s="66" t="str">
        <f t="shared" si="1213"/>
        <v/>
      </c>
      <c r="AX1630" s="73" t="str">
        <f t="shared" si="1234"/>
        <v/>
      </c>
      <c r="AY1630" s="74" t="str">
        <f t="shared" si="1237"/>
        <v/>
      </c>
      <c r="AZ1630" s="74" t="str">
        <f t="shared" si="1237"/>
        <v/>
      </c>
      <c r="BA1630" s="74" t="str">
        <f t="shared" si="1237"/>
        <v/>
      </c>
      <c r="BB1630" s="74" t="str">
        <f t="shared" si="1237"/>
        <v/>
      </c>
      <c r="BC1630" s="74" t="str">
        <f t="shared" si="1237"/>
        <v/>
      </c>
      <c r="BD1630" s="74" t="str">
        <f t="shared" si="1237"/>
        <v/>
      </c>
      <c r="BE1630" s="74" t="str">
        <f t="shared" si="1237"/>
        <v/>
      </c>
      <c r="BF1630" s="74" t="str">
        <f t="shared" si="1237"/>
        <v/>
      </c>
      <c r="BG1630" s="75" t="str">
        <f t="shared" si="1237"/>
        <v/>
      </c>
      <c r="BI1630" s="73" t="str">
        <f t="shared" si="1235"/>
        <v/>
      </c>
      <c r="BJ1630" s="74" t="str">
        <f t="shared" si="1195"/>
        <v/>
      </c>
      <c r="BK1630" s="74" t="str">
        <f t="shared" si="1195"/>
        <v/>
      </c>
      <c r="BL1630" s="74" t="str">
        <f t="shared" si="1195"/>
        <v/>
      </c>
      <c r="BM1630" s="74" t="str">
        <f t="shared" si="1195"/>
        <v/>
      </c>
      <c r="BN1630" s="74" t="str">
        <f t="shared" si="1195"/>
        <v/>
      </c>
      <c r="BO1630" s="74" t="str">
        <f t="shared" si="1195"/>
        <v/>
      </c>
      <c r="BP1630" s="74" t="str">
        <f t="shared" si="1195"/>
        <v/>
      </c>
      <c r="BQ1630" s="74" t="str">
        <f t="shared" si="1195"/>
        <v/>
      </c>
      <c r="BR1630" s="75" t="str">
        <f t="shared" si="1195"/>
        <v/>
      </c>
      <c r="BU1630" s="42" t="str">
        <f t="shared" si="1214"/>
        <v/>
      </c>
      <c r="BV1630" s="66" t="str">
        <f t="shared" si="1215"/>
        <v/>
      </c>
      <c r="BX1630" s="64" t="str">
        <f t="shared" si="1216"/>
        <v/>
      </c>
      <c r="BY1630" s="65" t="str">
        <f t="shared" si="1217"/>
        <v/>
      </c>
      <c r="BZ1630" s="65" t="str">
        <f t="shared" si="1218"/>
        <v/>
      </c>
      <c r="CA1630" s="65" t="str">
        <f t="shared" si="1219"/>
        <v/>
      </c>
      <c r="CB1630" s="65" t="str">
        <f t="shared" si="1220"/>
        <v/>
      </c>
      <c r="CC1630" s="65" t="str">
        <f t="shared" si="1221"/>
        <v/>
      </c>
      <c r="CD1630" s="65" t="str">
        <f t="shared" si="1222"/>
        <v/>
      </c>
      <c r="CE1630" s="65" t="str">
        <f t="shared" si="1223"/>
        <v/>
      </c>
      <c r="CF1630" s="65" t="str">
        <f t="shared" si="1224"/>
        <v/>
      </c>
      <c r="CG1630" s="66" t="str">
        <f t="shared" si="1225"/>
        <v/>
      </c>
      <c r="CI1630" s="42" t="str">
        <f t="shared" si="1226"/>
        <v/>
      </c>
      <c r="CK1630" s="92" t="str">
        <f t="shared" si="1227"/>
        <v/>
      </c>
      <c r="CL1630" s="65" t="str">
        <f t="shared" si="1228"/>
        <v/>
      </c>
      <c r="CM1630" s="93" t="str">
        <f t="shared" si="1229"/>
        <v/>
      </c>
      <c r="CN1630" s="101" t="str">
        <f t="shared" si="1198"/>
        <v/>
      </c>
      <c r="CP1630" s="92" t="str">
        <f t="shared" si="1230"/>
        <v/>
      </c>
      <c r="CQ1630" s="65" t="str">
        <f t="shared" si="1231"/>
        <v/>
      </c>
      <c r="CR1630" s="93" t="str">
        <f t="shared" si="1232"/>
        <v/>
      </c>
      <c r="CS1630" s="101" t="str">
        <f t="shared" si="1233"/>
        <v/>
      </c>
    </row>
    <row r="1631" spans="1:97" x14ac:dyDescent="0.25">
      <c r="A1631" s="51"/>
      <c r="B1631" s="15" t="str">
        <f t="shared" si="1197"/>
        <v/>
      </c>
      <c r="C1631" s="15" t="str">
        <f t="shared" si="1199"/>
        <v/>
      </c>
      <c r="D1631" s="51"/>
      <c r="E1631" s="137"/>
      <c r="F1631" s="138"/>
      <c r="G1631" s="139"/>
      <c r="H1631" s="138"/>
      <c r="I1631" s="140"/>
      <c r="J1631" s="138"/>
      <c r="K1631" s="141"/>
      <c r="L1631" s="139"/>
      <c r="M1631" s="142"/>
      <c r="N1631" s="142"/>
      <c r="O1631" s="143"/>
      <c r="P1631" s="144"/>
      <c r="Q1631" s="144"/>
      <c r="R1631" s="144"/>
      <c r="S1631" s="144"/>
      <c r="T1631" s="144"/>
      <c r="U1631" s="144"/>
      <c r="V1631" s="144"/>
      <c r="W1631" s="144"/>
      <c r="X1631" s="145"/>
      <c r="Y1631" s="51"/>
      <c r="Z1631" s="13" t="str">
        <f t="shared" si="1200"/>
        <v/>
      </c>
      <c r="AA1631" s="51"/>
      <c r="AE1631" s="42" t="str">
        <f t="shared" si="1201"/>
        <v/>
      </c>
      <c r="AF1631" s="42" t="str">
        <f>IF($I1631="", "", IF(COUNTIF($I$10:$I1630, I1631)&gt;0, "", SUMIF($I$10:$I$3009, $I1631, $AE$10:$AE$3009)))</f>
        <v/>
      </c>
      <c r="AG1631" s="45" t="str">
        <f>IF($AF1631="", "", COUNTIF($AF$10:$AF$3009, "&gt;"&amp;AF1631)+1+COUNTIF($AF$10:$AF1631, $AF1631)-1)</f>
        <v/>
      </c>
      <c r="AI1631" s="42" t="str">
        <f t="shared" si="1202"/>
        <v/>
      </c>
      <c r="AK1631" s="15" t="str">
        <f t="shared" si="1203"/>
        <v/>
      </c>
      <c r="AM1631" s="64" t="str">
        <f t="shared" si="1204"/>
        <v/>
      </c>
      <c r="AN1631" s="65" t="str">
        <f t="shared" si="1205"/>
        <v/>
      </c>
      <c r="AO1631" s="65" t="str">
        <f t="shared" si="1206"/>
        <v/>
      </c>
      <c r="AP1631" s="65" t="str">
        <f t="shared" si="1207"/>
        <v/>
      </c>
      <c r="AQ1631" s="65" t="str">
        <f t="shared" si="1208"/>
        <v/>
      </c>
      <c r="AR1631" s="65" t="str">
        <f t="shared" si="1209"/>
        <v/>
      </c>
      <c r="AS1631" s="65" t="str">
        <f t="shared" si="1210"/>
        <v/>
      </c>
      <c r="AT1631" s="65" t="str">
        <f t="shared" si="1211"/>
        <v/>
      </c>
      <c r="AU1631" s="65" t="str">
        <f t="shared" si="1212"/>
        <v/>
      </c>
      <c r="AV1631" s="66" t="str">
        <f t="shared" si="1213"/>
        <v/>
      </c>
      <c r="AX1631" s="73" t="str">
        <f t="shared" si="1234"/>
        <v/>
      </c>
      <c r="AY1631" s="74" t="str">
        <f t="shared" si="1237"/>
        <v/>
      </c>
      <c r="AZ1631" s="74" t="str">
        <f t="shared" si="1237"/>
        <v/>
      </c>
      <c r="BA1631" s="74" t="str">
        <f t="shared" si="1237"/>
        <v/>
      </c>
      <c r="BB1631" s="74" t="str">
        <f t="shared" si="1237"/>
        <v/>
      </c>
      <c r="BC1631" s="74" t="str">
        <f t="shared" si="1237"/>
        <v/>
      </c>
      <c r="BD1631" s="74" t="str">
        <f t="shared" si="1237"/>
        <v/>
      </c>
      <c r="BE1631" s="74" t="str">
        <f t="shared" si="1237"/>
        <v/>
      </c>
      <c r="BF1631" s="74" t="str">
        <f t="shared" si="1237"/>
        <v/>
      </c>
      <c r="BG1631" s="75" t="str">
        <f t="shared" si="1237"/>
        <v/>
      </c>
      <c r="BI1631" s="73" t="str">
        <f t="shared" si="1235"/>
        <v/>
      </c>
      <c r="BJ1631" s="74" t="str">
        <f t="shared" si="1195"/>
        <v/>
      </c>
      <c r="BK1631" s="74" t="str">
        <f t="shared" si="1195"/>
        <v/>
      </c>
      <c r="BL1631" s="74" t="str">
        <f t="shared" si="1195"/>
        <v/>
      </c>
      <c r="BM1631" s="74" t="str">
        <f t="shared" si="1195"/>
        <v/>
      </c>
      <c r="BN1631" s="74" t="str">
        <f t="shared" si="1195"/>
        <v/>
      </c>
      <c r="BO1631" s="74" t="str">
        <f t="shared" si="1195"/>
        <v/>
      </c>
      <c r="BP1631" s="74" t="str">
        <f t="shared" si="1195"/>
        <v/>
      </c>
      <c r="BQ1631" s="74" t="str">
        <f t="shared" si="1195"/>
        <v/>
      </c>
      <c r="BR1631" s="75" t="str">
        <f t="shared" si="1195"/>
        <v/>
      </c>
      <c r="BU1631" s="42" t="str">
        <f t="shared" si="1214"/>
        <v/>
      </c>
      <c r="BV1631" s="66" t="str">
        <f t="shared" si="1215"/>
        <v/>
      </c>
      <c r="BX1631" s="64" t="str">
        <f t="shared" si="1216"/>
        <v/>
      </c>
      <c r="BY1631" s="65" t="str">
        <f t="shared" si="1217"/>
        <v/>
      </c>
      <c r="BZ1631" s="65" t="str">
        <f t="shared" si="1218"/>
        <v/>
      </c>
      <c r="CA1631" s="65" t="str">
        <f t="shared" si="1219"/>
        <v/>
      </c>
      <c r="CB1631" s="65" t="str">
        <f t="shared" si="1220"/>
        <v/>
      </c>
      <c r="CC1631" s="65" t="str">
        <f t="shared" si="1221"/>
        <v/>
      </c>
      <c r="CD1631" s="65" t="str">
        <f t="shared" si="1222"/>
        <v/>
      </c>
      <c r="CE1631" s="65" t="str">
        <f t="shared" si="1223"/>
        <v/>
      </c>
      <c r="CF1631" s="65" t="str">
        <f t="shared" si="1224"/>
        <v/>
      </c>
      <c r="CG1631" s="66" t="str">
        <f t="shared" si="1225"/>
        <v/>
      </c>
      <c r="CI1631" s="42" t="str">
        <f t="shared" si="1226"/>
        <v/>
      </c>
      <c r="CK1631" s="92" t="str">
        <f t="shared" si="1227"/>
        <v/>
      </c>
      <c r="CL1631" s="65" t="str">
        <f t="shared" si="1228"/>
        <v/>
      </c>
      <c r="CM1631" s="93" t="str">
        <f t="shared" si="1229"/>
        <v/>
      </c>
      <c r="CN1631" s="101" t="str">
        <f t="shared" si="1198"/>
        <v/>
      </c>
      <c r="CP1631" s="92" t="str">
        <f t="shared" si="1230"/>
        <v/>
      </c>
      <c r="CQ1631" s="65" t="str">
        <f t="shared" si="1231"/>
        <v/>
      </c>
      <c r="CR1631" s="93" t="str">
        <f t="shared" si="1232"/>
        <v/>
      </c>
      <c r="CS1631" s="101" t="str">
        <f t="shared" si="1233"/>
        <v/>
      </c>
    </row>
    <row r="1632" spans="1:97" x14ac:dyDescent="0.25">
      <c r="A1632" s="51"/>
      <c r="B1632" s="15" t="str">
        <f t="shared" si="1197"/>
        <v/>
      </c>
      <c r="C1632" s="15" t="str">
        <f t="shared" si="1199"/>
        <v/>
      </c>
      <c r="D1632" s="51"/>
      <c r="E1632" s="137"/>
      <c r="F1632" s="138"/>
      <c r="G1632" s="139"/>
      <c r="H1632" s="138"/>
      <c r="I1632" s="140"/>
      <c r="J1632" s="138"/>
      <c r="K1632" s="141"/>
      <c r="L1632" s="139"/>
      <c r="M1632" s="142"/>
      <c r="N1632" s="142"/>
      <c r="O1632" s="143"/>
      <c r="P1632" s="144"/>
      <c r="Q1632" s="144"/>
      <c r="R1632" s="144"/>
      <c r="S1632" s="144"/>
      <c r="T1632" s="144"/>
      <c r="U1632" s="144"/>
      <c r="V1632" s="144"/>
      <c r="W1632" s="144"/>
      <c r="X1632" s="145"/>
      <c r="Y1632" s="51"/>
      <c r="Z1632" s="13" t="str">
        <f t="shared" si="1200"/>
        <v/>
      </c>
      <c r="AA1632" s="51"/>
      <c r="AE1632" s="42" t="str">
        <f t="shared" si="1201"/>
        <v/>
      </c>
      <c r="AF1632" s="42" t="str">
        <f>IF($I1632="", "", IF(COUNTIF($I$10:$I1631, I1632)&gt;0, "", SUMIF($I$10:$I$3009, $I1632, $AE$10:$AE$3009)))</f>
        <v/>
      </c>
      <c r="AG1632" s="45" t="str">
        <f>IF($AF1632="", "", COUNTIF($AF$10:$AF$3009, "&gt;"&amp;AF1632)+1+COUNTIF($AF$10:$AF1632, $AF1632)-1)</f>
        <v/>
      </c>
      <c r="AI1632" s="42" t="str">
        <f t="shared" si="1202"/>
        <v/>
      </c>
      <c r="AK1632" s="15" t="str">
        <f t="shared" si="1203"/>
        <v/>
      </c>
      <c r="AM1632" s="64" t="str">
        <f t="shared" si="1204"/>
        <v/>
      </c>
      <c r="AN1632" s="65" t="str">
        <f t="shared" si="1205"/>
        <v/>
      </c>
      <c r="AO1632" s="65" t="str">
        <f t="shared" si="1206"/>
        <v/>
      </c>
      <c r="AP1632" s="65" t="str">
        <f t="shared" si="1207"/>
        <v/>
      </c>
      <c r="AQ1632" s="65" t="str">
        <f t="shared" si="1208"/>
        <v/>
      </c>
      <c r="AR1632" s="65" t="str">
        <f t="shared" si="1209"/>
        <v/>
      </c>
      <c r="AS1632" s="65" t="str">
        <f t="shared" si="1210"/>
        <v/>
      </c>
      <c r="AT1632" s="65" t="str">
        <f t="shared" si="1211"/>
        <v/>
      </c>
      <c r="AU1632" s="65" t="str">
        <f t="shared" si="1212"/>
        <v/>
      </c>
      <c r="AV1632" s="66" t="str">
        <f t="shared" si="1213"/>
        <v/>
      </c>
      <c r="AX1632" s="73" t="str">
        <f t="shared" si="1234"/>
        <v/>
      </c>
      <c r="AY1632" s="74" t="str">
        <f t="shared" si="1237"/>
        <v/>
      </c>
      <c r="AZ1632" s="74" t="str">
        <f t="shared" si="1237"/>
        <v/>
      </c>
      <c r="BA1632" s="74" t="str">
        <f t="shared" si="1237"/>
        <v/>
      </c>
      <c r="BB1632" s="74" t="str">
        <f t="shared" si="1237"/>
        <v/>
      </c>
      <c r="BC1632" s="74" t="str">
        <f t="shared" si="1237"/>
        <v/>
      </c>
      <c r="BD1632" s="74" t="str">
        <f t="shared" si="1237"/>
        <v/>
      </c>
      <c r="BE1632" s="74" t="str">
        <f t="shared" si="1237"/>
        <v/>
      </c>
      <c r="BF1632" s="74" t="str">
        <f t="shared" si="1237"/>
        <v/>
      </c>
      <c r="BG1632" s="75" t="str">
        <f t="shared" si="1237"/>
        <v/>
      </c>
      <c r="BI1632" s="73" t="str">
        <f t="shared" si="1235"/>
        <v/>
      </c>
      <c r="BJ1632" s="74" t="str">
        <f t="shared" si="1195"/>
        <v/>
      </c>
      <c r="BK1632" s="74" t="str">
        <f t="shared" si="1195"/>
        <v/>
      </c>
      <c r="BL1632" s="74" t="str">
        <f t="shared" si="1195"/>
        <v/>
      </c>
      <c r="BM1632" s="74" t="str">
        <f t="shared" si="1195"/>
        <v/>
      </c>
      <c r="BN1632" s="74" t="str">
        <f t="shared" si="1195"/>
        <v/>
      </c>
      <c r="BO1632" s="74" t="str">
        <f t="shared" si="1195"/>
        <v/>
      </c>
      <c r="BP1632" s="74" t="str">
        <f t="shared" si="1195"/>
        <v/>
      </c>
      <c r="BQ1632" s="74" t="str">
        <f t="shared" si="1195"/>
        <v/>
      </c>
      <c r="BR1632" s="75" t="str">
        <f t="shared" si="1195"/>
        <v/>
      </c>
      <c r="BU1632" s="42" t="str">
        <f t="shared" si="1214"/>
        <v/>
      </c>
      <c r="BV1632" s="66" t="str">
        <f t="shared" si="1215"/>
        <v/>
      </c>
      <c r="BX1632" s="64" t="str">
        <f t="shared" si="1216"/>
        <v/>
      </c>
      <c r="BY1632" s="65" t="str">
        <f t="shared" si="1217"/>
        <v/>
      </c>
      <c r="BZ1632" s="65" t="str">
        <f t="shared" si="1218"/>
        <v/>
      </c>
      <c r="CA1632" s="65" t="str">
        <f t="shared" si="1219"/>
        <v/>
      </c>
      <c r="CB1632" s="65" t="str">
        <f t="shared" si="1220"/>
        <v/>
      </c>
      <c r="CC1632" s="65" t="str">
        <f t="shared" si="1221"/>
        <v/>
      </c>
      <c r="CD1632" s="65" t="str">
        <f t="shared" si="1222"/>
        <v/>
      </c>
      <c r="CE1632" s="65" t="str">
        <f t="shared" si="1223"/>
        <v/>
      </c>
      <c r="CF1632" s="65" t="str">
        <f t="shared" si="1224"/>
        <v/>
      </c>
      <c r="CG1632" s="66" t="str">
        <f t="shared" si="1225"/>
        <v/>
      </c>
      <c r="CI1632" s="42" t="str">
        <f t="shared" si="1226"/>
        <v/>
      </c>
      <c r="CK1632" s="92" t="str">
        <f t="shared" si="1227"/>
        <v/>
      </c>
      <c r="CL1632" s="65" t="str">
        <f t="shared" si="1228"/>
        <v/>
      </c>
      <c r="CM1632" s="93" t="str">
        <f t="shared" si="1229"/>
        <v/>
      </c>
      <c r="CN1632" s="101" t="str">
        <f t="shared" si="1198"/>
        <v/>
      </c>
      <c r="CP1632" s="92" t="str">
        <f t="shared" si="1230"/>
        <v/>
      </c>
      <c r="CQ1632" s="65" t="str">
        <f t="shared" si="1231"/>
        <v/>
      </c>
      <c r="CR1632" s="93" t="str">
        <f t="shared" si="1232"/>
        <v/>
      </c>
      <c r="CS1632" s="101" t="str">
        <f t="shared" si="1233"/>
        <v/>
      </c>
    </row>
    <row r="1633" spans="1:97" x14ac:dyDescent="0.25">
      <c r="A1633" s="51"/>
      <c r="B1633" s="15" t="str">
        <f t="shared" si="1197"/>
        <v/>
      </c>
      <c r="C1633" s="15" t="str">
        <f t="shared" si="1199"/>
        <v/>
      </c>
      <c r="D1633" s="51"/>
      <c r="E1633" s="137"/>
      <c r="F1633" s="138"/>
      <c r="G1633" s="139"/>
      <c r="H1633" s="138"/>
      <c r="I1633" s="140"/>
      <c r="J1633" s="138"/>
      <c r="K1633" s="141"/>
      <c r="L1633" s="139"/>
      <c r="M1633" s="142"/>
      <c r="N1633" s="142"/>
      <c r="O1633" s="143"/>
      <c r="P1633" s="144"/>
      <c r="Q1633" s="144"/>
      <c r="R1633" s="144"/>
      <c r="S1633" s="144"/>
      <c r="T1633" s="144"/>
      <c r="U1633" s="144"/>
      <c r="V1633" s="144"/>
      <c r="W1633" s="144"/>
      <c r="X1633" s="145"/>
      <c r="Y1633" s="51"/>
      <c r="Z1633" s="13" t="str">
        <f t="shared" si="1200"/>
        <v/>
      </c>
      <c r="AA1633" s="51"/>
      <c r="AE1633" s="42" t="str">
        <f t="shared" si="1201"/>
        <v/>
      </c>
      <c r="AF1633" s="42" t="str">
        <f>IF($I1633="", "", IF(COUNTIF($I$10:$I1632, I1633)&gt;0, "", SUMIF($I$10:$I$3009, $I1633, $AE$10:$AE$3009)))</f>
        <v/>
      </c>
      <c r="AG1633" s="45" t="str">
        <f>IF($AF1633="", "", COUNTIF($AF$10:$AF$3009, "&gt;"&amp;AF1633)+1+COUNTIF($AF$10:$AF1633, $AF1633)-1)</f>
        <v/>
      </c>
      <c r="AI1633" s="42" t="str">
        <f t="shared" si="1202"/>
        <v/>
      </c>
      <c r="AK1633" s="15" t="str">
        <f t="shared" si="1203"/>
        <v/>
      </c>
      <c r="AM1633" s="64" t="str">
        <f t="shared" si="1204"/>
        <v/>
      </c>
      <c r="AN1633" s="65" t="str">
        <f t="shared" si="1205"/>
        <v/>
      </c>
      <c r="AO1633" s="65" t="str">
        <f t="shared" si="1206"/>
        <v/>
      </c>
      <c r="AP1633" s="65" t="str">
        <f t="shared" si="1207"/>
        <v/>
      </c>
      <c r="AQ1633" s="65" t="str">
        <f t="shared" si="1208"/>
        <v/>
      </c>
      <c r="AR1633" s="65" t="str">
        <f t="shared" si="1209"/>
        <v/>
      </c>
      <c r="AS1633" s="65" t="str">
        <f t="shared" si="1210"/>
        <v/>
      </c>
      <c r="AT1633" s="65" t="str">
        <f t="shared" si="1211"/>
        <v/>
      </c>
      <c r="AU1633" s="65" t="str">
        <f t="shared" si="1212"/>
        <v/>
      </c>
      <c r="AV1633" s="66" t="str">
        <f t="shared" si="1213"/>
        <v/>
      </c>
      <c r="AX1633" s="73" t="str">
        <f t="shared" si="1234"/>
        <v/>
      </c>
      <c r="AY1633" s="74" t="str">
        <f t="shared" si="1237"/>
        <v/>
      </c>
      <c r="AZ1633" s="74" t="str">
        <f t="shared" si="1237"/>
        <v/>
      </c>
      <c r="BA1633" s="74" t="str">
        <f t="shared" si="1237"/>
        <v/>
      </c>
      <c r="BB1633" s="74" t="str">
        <f t="shared" si="1237"/>
        <v/>
      </c>
      <c r="BC1633" s="74" t="str">
        <f t="shared" si="1237"/>
        <v/>
      </c>
      <c r="BD1633" s="74" t="str">
        <f t="shared" si="1237"/>
        <v/>
      </c>
      <c r="BE1633" s="74" t="str">
        <f t="shared" si="1237"/>
        <v/>
      </c>
      <c r="BF1633" s="74" t="str">
        <f t="shared" si="1237"/>
        <v/>
      </c>
      <c r="BG1633" s="75" t="str">
        <f t="shared" si="1237"/>
        <v/>
      </c>
      <c r="BI1633" s="73" t="str">
        <f t="shared" si="1235"/>
        <v/>
      </c>
      <c r="BJ1633" s="74" t="str">
        <f t="shared" si="1195"/>
        <v/>
      </c>
      <c r="BK1633" s="74" t="str">
        <f t="shared" si="1195"/>
        <v/>
      </c>
      <c r="BL1633" s="74" t="str">
        <f t="shared" si="1195"/>
        <v/>
      </c>
      <c r="BM1633" s="74" t="str">
        <f t="shared" si="1195"/>
        <v/>
      </c>
      <c r="BN1633" s="74" t="str">
        <f t="shared" si="1195"/>
        <v/>
      </c>
      <c r="BO1633" s="74" t="str">
        <f t="shared" si="1195"/>
        <v/>
      </c>
      <c r="BP1633" s="74" t="str">
        <f t="shared" si="1195"/>
        <v/>
      </c>
      <c r="BQ1633" s="74" t="str">
        <f t="shared" ref="BJ1633:BR1662" si="1238">IFERROR(IF(BQ$9="", "", IF($H1633=BQ$9, $AE1633-$L1633, "")), "")</f>
        <v/>
      </c>
      <c r="BR1633" s="75" t="str">
        <f t="shared" si="1238"/>
        <v/>
      </c>
      <c r="BU1633" s="42" t="str">
        <f t="shared" si="1214"/>
        <v/>
      </c>
      <c r="BV1633" s="66" t="str">
        <f t="shared" si="1215"/>
        <v/>
      </c>
      <c r="BX1633" s="64" t="str">
        <f t="shared" si="1216"/>
        <v/>
      </c>
      <c r="BY1633" s="65" t="str">
        <f t="shared" si="1217"/>
        <v/>
      </c>
      <c r="BZ1633" s="65" t="str">
        <f t="shared" si="1218"/>
        <v/>
      </c>
      <c r="CA1633" s="65" t="str">
        <f t="shared" si="1219"/>
        <v/>
      </c>
      <c r="CB1633" s="65" t="str">
        <f t="shared" si="1220"/>
        <v/>
      </c>
      <c r="CC1633" s="65" t="str">
        <f t="shared" si="1221"/>
        <v/>
      </c>
      <c r="CD1633" s="65" t="str">
        <f t="shared" si="1222"/>
        <v/>
      </c>
      <c r="CE1633" s="65" t="str">
        <f t="shared" si="1223"/>
        <v/>
      </c>
      <c r="CF1633" s="65" t="str">
        <f t="shared" si="1224"/>
        <v/>
      </c>
      <c r="CG1633" s="66" t="str">
        <f t="shared" si="1225"/>
        <v/>
      </c>
      <c r="CI1633" s="42" t="str">
        <f t="shared" si="1226"/>
        <v/>
      </c>
      <c r="CK1633" s="92" t="str">
        <f t="shared" si="1227"/>
        <v/>
      </c>
      <c r="CL1633" s="65" t="str">
        <f t="shared" si="1228"/>
        <v/>
      </c>
      <c r="CM1633" s="93" t="str">
        <f t="shared" si="1229"/>
        <v/>
      </c>
      <c r="CN1633" s="101" t="str">
        <f t="shared" si="1198"/>
        <v/>
      </c>
      <c r="CP1633" s="92" t="str">
        <f t="shared" si="1230"/>
        <v/>
      </c>
      <c r="CQ1633" s="65" t="str">
        <f t="shared" si="1231"/>
        <v/>
      </c>
      <c r="CR1633" s="93" t="str">
        <f t="shared" si="1232"/>
        <v/>
      </c>
      <c r="CS1633" s="101" t="str">
        <f t="shared" si="1233"/>
        <v/>
      </c>
    </row>
    <row r="1634" spans="1:97" x14ac:dyDescent="0.25">
      <c r="A1634" s="51"/>
      <c r="B1634" s="15" t="str">
        <f t="shared" si="1197"/>
        <v/>
      </c>
      <c r="C1634" s="15" t="str">
        <f t="shared" si="1199"/>
        <v/>
      </c>
      <c r="D1634" s="51"/>
      <c r="E1634" s="137"/>
      <c r="F1634" s="138"/>
      <c r="G1634" s="139"/>
      <c r="H1634" s="138"/>
      <c r="I1634" s="140"/>
      <c r="J1634" s="138"/>
      <c r="K1634" s="141"/>
      <c r="L1634" s="139"/>
      <c r="M1634" s="142"/>
      <c r="N1634" s="142"/>
      <c r="O1634" s="143"/>
      <c r="P1634" s="144"/>
      <c r="Q1634" s="144"/>
      <c r="R1634" s="144"/>
      <c r="S1634" s="144"/>
      <c r="T1634" s="144"/>
      <c r="U1634" s="144"/>
      <c r="V1634" s="144"/>
      <c r="W1634" s="144"/>
      <c r="X1634" s="145"/>
      <c r="Y1634" s="51"/>
      <c r="Z1634" s="13" t="str">
        <f t="shared" si="1200"/>
        <v/>
      </c>
      <c r="AA1634" s="51"/>
      <c r="AE1634" s="42" t="str">
        <f t="shared" si="1201"/>
        <v/>
      </c>
      <c r="AF1634" s="42" t="str">
        <f>IF($I1634="", "", IF(COUNTIF($I$10:$I1633, I1634)&gt;0, "", SUMIF($I$10:$I$3009, $I1634, $AE$10:$AE$3009)))</f>
        <v/>
      </c>
      <c r="AG1634" s="45" t="str">
        <f>IF($AF1634="", "", COUNTIF($AF$10:$AF$3009, "&gt;"&amp;AF1634)+1+COUNTIF($AF$10:$AF1634, $AF1634)-1)</f>
        <v/>
      </c>
      <c r="AI1634" s="42" t="str">
        <f t="shared" si="1202"/>
        <v/>
      </c>
      <c r="AK1634" s="15" t="str">
        <f t="shared" si="1203"/>
        <v/>
      </c>
      <c r="AM1634" s="64" t="str">
        <f t="shared" si="1204"/>
        <v/>
      </c>
      <c r="AN1634" s="65" t="str">
        <f t="shared" si="1205"/>
        <v/>
      </c>
      <c r="AO1634" s="65" t="str">
        <f t="shared" si="1206"/>
        <v/>
      </c>
      <c r="AP1634" s="65" t="str">
        <f t="shared" si="1207"/>
        <v/>
      </c>
      <c r="AQ1634" s="65" t="str">
        <f t="shared" si="1208"/>
        <v/>
      </c>
      <c r="AR1634" s="65" t="str">
        <f t="shared" si="1209"/>
        <v/>
      </c>
      <c r="AS1634" s="65" t="str">
        <f t="shared" si="1210"/>
        <v/>
      </c>
      <c r="AT1634" s="65" t="str">
        <f t="shared" si="1211"/>
        <v/>
      </c>
      <c r="AU1634" s="65" t="str">
        <f t="shared" si="1212"/>
        <v/>
      </c>
      <c r="AV1634" s="66" t="str">
        <f t="shared" si="1213"/>
        <v/>
      </c>
      <c r="AX1634" s="73" t="str">
        <f t="shared" si="1234"/>
        <v/>
      </c>
      <c r="AY1634" s="74" t="str">
        <f t="shared" si="1237"/>
        <v/>
      </c>
      <c r="AZ1634" s="74" t="str">
        <f t="shared" si="1237"/>
        <v/>
      </c>
      <c r="BA1634" s="74" t="str">
        <f t="shared" si="1237"/>
        <v/>
      </c>
      <c r="BB1634" s="74" t="str">
        <f t="shared" si="1237"/>
        <v/>
      </c>
      <c r="BC1634" s="74" t="str">
        <f t="shared" si="1237"/>
        <v/>
      </c>
      <c r="BD1634" s="74" t="str">
        <f t="shared" si="1237"/>
        <v/>
      </c>
      <c r="BE1634" s="74" t="str">
        <f t="shared" si="1237"/>
        <v/>
      </c>
      <c r="BF1634" s="74" t="str">
        <f t="shared" si="1237"/>
        <v/>
      </c>
      <c r="BG1634" s="75" t="str">
        <f t="shared" si="1237"/>
        <v/>
      </c>
      <c r="BI1634" s="73" t="str">
        <f t="shared" si="1235"/>
        <v/>
      </c>
      <c r="BJ1634" s="74" t="str">
        <f t="shared" si="1238"/>
        <v/>
      </c>
      <c r="BK1634" s="74" t="str">
        <f t="shared" si="1238"/>
        <v/>
      </c>
      <c r="BL1634" s="74" t="str">
        <f t="shared" si="1238"/>
        <v/>
      </c>
      <c r="BM1634" s="74" t="str">
        <f t="shared" si="1238"/>
        <v/>
      </c>
      <c r="BN1634" s="74" t="str">
        <f t="shared" si="1238"/>
        <v/>
      </c>
      <c r="BO1634" s="74" t="str">
        <f t="shared" si="1238"/>
        <v/>
      </c>
      <c r="BP1634" s="74" t="str">
        <f t="shared" si="1238"/>
        <v/>
      </c>
      <c r="BQ1634" s="74" t="str">
        <f t="shared" si="1238"/>
        <v/>
      </c>
      <c r="BR1634" s="75" t="str">
        <f t="shared" si="1238"/>
        <v/>
      </c>
      <c r="BU1634" s="42" t="str">
        <f t="shared" si="1214"/>
        <v/>
      </c>
      <c r="BV1634" s="66" t="str">
        <f t="shared" si="1215"/>
        <v/>
      </c>
      <c r="BX1634" s="64" t="str">
        <f t="shared" si="1216"/>
        <v/>
      </c>
      <c r="BY1634" s="65" t="str">
        <f t="shared" si="1217"/>
        <v/>
      </c>
      <c r="BZ1634" s="65" t="str">
        <f t="shared" si="1218"/>
        <v/>
      </c>
      <c r="CA1634" s="65" t="str">
        <f t="shared" si="1219"/>
        <v/>
      </c>
      <c r="CB1634" s="65" t="str">
        <f t="shared" si="1220"/>
        <v/>
      </c>
      <c r="CC1634" s="65" t="str">
        <f t="shared" si="1221"/>
        <v/>
      </c>
      <c r="CD1634" s="65" t="str">
        <f t="shared" si="1222"/>
        <v/>
      </c>
      <c r="CE1634" s="65" t="str">
        <f t="shared" si="1223"/>
        <v/>
      </c>
      <c r="CF1634" s="65" t="str">
        <f t="shared" si="1224"/>
        <v/>
      </c>
      <c r="CG1634" s="66" t="str">
        <f t="shared" si="1225"/>
        <v/>
      </c>
      <c r="CI1634" s="42" t="str">
        <f t="shared" si="1226"/>
        <v/>
      </c>
      <c r="CK1634" s="92" t="str">
        <f t="shared" si="1227"/>
        <v/>
      </c>
      <c r="CL1634" s="65" t="str">
        <f t="shared" si="1228"/>
        <v/>
      </c>
      <c r="CM1634" s="93" t="str">
        <f t="shared" si="1229"/>
        <v/>
      </c>
      <c r="CN1634" s="101" t="str">
        <f t="shared" si="1198"/>
        <v/>
      </c>
      <c r="CP1634" s="92" t="str">
        <f t="shared" si="1230"/>
        <v/>
      </c>
      <c r="CQ1634" s="65" t="str">
        <f t="shared" si="1231"/>
        <v/>
      </c>
      <c r="CR1634" s="93" t="str">
        <f t="shared" si="1232"/>
        <v/>
      </c>
      <c r="CS1634" s="101" t="str">
        <f t="shared" si="1233"/>
        <v/>
      </c>
    </row>
    <row r="1635" spans="1:97" x14ac:dyDescent="0.25">
      <c r="A1635" s="51"/>
      <c r="B1635" s="15" t="str">
        <f t="shared" si="1197"/>
        <v/>
      </c>
      <c r="C1635" s="15" t="str">
        <f t="shared" si="1199"/>
        <v/>
      </c>
      <c r="D1635" s="51"/>
      <c r="E1635" s="137"/>
      <c r="F1635" s="138"/>
      <c r="G1635" s="139"/>
      <c r="H1635" s="138"/>
      <c r="I1635" s="140"/>
      <c r="J1635" s="138"/>
      <c r="K1635" s="141"/>
      <c r="L1635" s="139"/>
      <c r="M1635" s="142"/>
      <c r="N1635" s="142"/>
      <c r="O1635" s="143"/>
      <c r="P1635" s="144"/>
      <c r="Q1635" s="144"/>
      <c r="R1635" s="144"/>
      <c r="S1635" s="144"/>
      <c r="T1635" s="144"/>
      <c r="U1635" s="144"/>
      <c r="V1635" s="144"/>
      <c r="W1635" s="144"/>
      <c r="X1635" s="145"/>
      <c r="Y1635" s="51"/>
      <c r="Z1635" s="13" t="str">
        <f t="shared" si="1200"/>
        <v/>
      </c>
      <c r="AA1635" s="51"/>
      <c r="AE1635" s="42" t="str">
        <f t="shared" si="1201"/>
        <v/>
      </c>
      <c r="AF1635" s="42" t="str">
        <f>IF($I1635="", "", IF(COUNTIF($I$10:$I1634, I1635)&gt;0, "", SUMIF($I$10:$I$3009, $I1635, $AE$10:$AE$3009)))</f>
        <v/>
      </c>
      <c r="AG1635" s="45" t="str">
        <f>IF($AF1635="", "", COUNTIF($AF$10:$AF$3009, "&gt;"&amp;AF1635)+1+COUNTIF($AF$10:$AF1635, $AF1635)-1)</f>
        <v/>
      </c>
      <c r="AI1635" s="42" t="str">
        <f t="shared" si="1202"/>
        <v/>
      </c>
      <c r="AK1635" s="15" t="str">
        <f t="shared" si="1203"/>
        <v/>
      </c>
      <c r="AM1635" s="64" t="str">
        <f t="shared" si="1204"/>
        <v/>
      </c>
      <c r="AN1635" s="65" t="str">
        <f t="shared" si="1205"/>
        <v/>
      </c>
      <c r="AO1635" s="65" t="str">
        <f t="shared" si="1206"/>
        <v/>
      </c>
      <c r="AP1635" s="65" t="str">
        <f t="shared" si="1207"/>
        <v/>
      </c>
      <c r="AQ1635" s="65" t="str">
        <f t="shared" si="1208"/>
        <v/>
      </c>
      <c r="AR1635" s="65" t="str">
        <f t="shared" si="1209"/>
        <v/>
      </c>
      <c r="AS1635" s="65" t="str">
        <f t="shared" si="1210"/>
        <v/>
      </c>
      <c r="AT1635" s="65" t="str">
        <f t="shared" si="1211"/>
        <v/>
      </c>
      <c r="AU1635" s="65" t="str">
        <f t="shared" si="1212"/>
        <v/>
      </c>
      <c r="AV1635" s="66" t="str">
        <f t="shared" si="1213"/>
        <v/>
      </c>
      <c r="AX1635" s="73" t="str">
        <f t="shared" si="1234"/>
        <v/>
      </c>
      <c r="AY1635" s="74" t="str">
        <f t="shared" si="1237"/>
        <v/>
      </c>
      <c r="AZ1635" s="74" t="str">
        <f t="shared" si="1237"/>
        <v/>
      </c>
      <c r="BA1635" s="74" t="str">
        <f t="shared" si="1237"/>
        <v/>
      </c>
      <c r="BB1635" s="74" t="str">
        <f t="shared" si="1237"/>
        <v/>
      </c>
      <c r="BC1635" s="74" t="str">
        <f t="shared" si="1237"/>
        <v/>
      </c>
      <c r="BD1635" s="74" t="str">
        <f t="shared" si="1237"/>
        <v/>
      </c>
      <c r="BE1635" s="74" t="str">
        <f t="shared" si="1237"/>
        <v/>
      </c>
      <c r="BF1635" s="74" t="str">
        <f t="shared" si="1237"/>
        <v/>
      </c>
      <c r="BG1635" s="75" t="str">
        <f t="shared" si="1237"/>
        <v/>
      </c>
      <c r="BI1635" s="73" t="str">
        <f t="shared" si="1235"/>
        <v/>
      </c>
      <c r="BJ1635" s="74" t="str">
        <f t="shared" si="1238"/>
        <v/>
      </c>
      <c r="BK1635" s="74" t="str">
        <f t="shared" si="1238"/>
        <v/>
      </c>
      <c r="BL1635" s="74" t="str">
        <f t="shared" si="1238"/>
        <v/>
      </c>
      <c r="BM1635" s="74" t="str">
        <f t="shared" si="1238"/>
        <v/>
      </c>
      <c r="BN1635" s="74" t="str">
        <f t="shared" si="1238"/>
        <v/>
      </c>
      <c r="BO1635" s="74" t="str">
        <f t="shared" si="1238"/>
        <v/>
      </c>
      <c r="BP1635" s="74" t="str">
        <f t="shared" si="1238"/>
        <v/>
      </c>
      <c r="BQ1635" s="74" t="str">
        <f t="shared" si="1238"/>
        <v/>
      </c>
      <c r="BR1635" s="75" t="str">
        <f t="shared" si="1238"/>
        <v/>
      </c>
      <c r="BU1635" s="42" t="str">
        <f t="shared" si="1214"/>
        <v/>
      </c>
      <c r="BV1635" s="66" t="str">
        <f t="shared" si="1215"/>
        <v/>
      </c>
      <c r="BX1635" s="64" t="str">
        <f t="shared" si="1216"/>
        <v/>
      </c>
      <c r="BY1635" s="65" t="str">
        <f t="shared" si="1217"/>
        <v/>
      </c>
      <c r="BZ1635" s="65" t="str">
        <f t="shared" si="1218"/>
        <v/>
      </c>
      <c r="CA1635" s="65" t="str">
        <f t="shared" si="1219"/>
        <v/>
      </c>
      <c r="CB1635" s="65" t="str">
        <f t="shared" si="1220"/>
        <v/>
      </c>
      <c r="CC1635" s="65" t="str">
        <f t="shared" si="1221"/>
        <v/>
      </c>
      <c r="CD1635" s="65" t="str">
        <f t="shared" si="1222"/>
        <v/>
      </c>
      <c r="CE1635" s="65" t="str">
        <f t="shared" si="1223"/>
        <v/>
      </c>
      <c r="CF1635" s="65" t="str">
        <f t="shared" si="1224"/>
        <v/>
      </c>
      <c r="CG1635" s="66" t="str">
        <f t="shared" si="1225"/>
        <v/>
      </c>
      <c r="CI1635" s="42" t="str">
        <f t="shared" si="1226"/>
        <v/>
      </c>
      <c r="CK1635" s="92" t="str">
        <f t="shared" si="1227"/>
        <v/>
      </c>
      <c r="CL1635" s="65" t="str">
        <f t="shared" si="1228"/>
        <v/>
      </c>
      <c r="CM1635" s="93" t="str">
        <f t="shared" si="1229"/>
        <v/>
      </c>
      <c r="CN1635" s="101" t="str">
        <f t="shared" si="1198"/>
        <v/>
      </c>
      <c r="CP1635" s="92" t="str">
        <f t="shared" si="1230"/>
        <v/>
      </c>
      <c r="CQ1635" s="65" t="str">
        <f t="shared" si="1231"/>
        <v/>
      </c>
      <c r="CR1635" s="93" t="str">
        <f t="shared" si="1232"/>
        <v/>
      </c>
      <c r="CS1635" s="101" t="str">
        <f t="shared" si="1233"/>
        <v/>
      </c>
    </row>
    <row r="1636" spans="1:97" x14ac:dyDescent="0.25">
      <c r="A1636" s="51"/>
      <c r="B1636" s="15" t="str">
        <f t="shared" si="1197"/>
        <v/>
      </c>
      <c r="C1636" s="15" t="str">
        <f t="shared" si="1199"/>
        <v/>
      </c>
      <c r="D1636" s="51"/>
      <c r="E1636" s="137"/>
      <c r="F1636" s="138"/>
      <c r="G1636" s="139"/>
      <c r="H1636" s="138"/>
      <c r="I1636" s="140"/>
      <c r="J1636" s="138"/>
      <c r="K1636" s="141"/>
      <c r="L1636" s="139"/>
      <c r="M1636" s="142"/>
      <c r="N1636" s="142"/>
      <c r="O1636" s="143"/>
      <c r="P1636" s="144"/>
      <c r="Q1636" s="144"/>
      <c r="R1636" s="144"/>
      <c r="S1636" s="144"/>
      <c r="T1636" s="144"/>
      <c r="U1636" s="144"/>
      <c r="V1636" s="144"/>
      <c r="W1636" s="144"/>
      <c r="X1636" s="145"/>
      <c r="Y1636" s="51"/>
      <c r="Z1636" s="13" t="str">
        <f t="shared" si="1200"/>
        <v/>
      </c>
      <c r="AA1636" s="51"/>
      <c r="AE1636" s="42" t="str">
        <f t="shared" si="1201"/>
        <v/>
      </c>
      <c r="AF1636" s="42" t="str">
        <f>IF($I1636="", "", IF(COUNTIF($I$10:$I1635, I1636)&gt;0, "", SUMIF($I$10:$I$3009, $I1636, $AE$10:$AE$3009)))</f>
        <v/>
      </c>
      <c r="AG1636" s="45" t="str">
        <f>IF($AF1636="", "", COUNTIF($AF$10:$AF$3009, "&gt;"&amp;AF1636)+1+COUNTIF($AF$10:$AF1636, $AF1636)-1)</f>
        <v/>
      </c>
      <c r="AI1636" s="42" t="str">
        <f t="shared" si="1202"/>
        <v/>
      </c>
      <c r="AK1636" s="15" t="str">
        <f t="shared" si="1203"/>
        <v/>
      </c>
      <c r="AM1636" s="64" t="str">
        <f t="shared" si="1204"/>
        <v/>
      </c>
      <c r="AN1636" s="65" t="str">
        <f t="shared" si="1205"/>
        <v/>
      </c>
      <c r="AO1636" s="65" t="str">
        <f t="shared" si="1206"/>
        <v/>
      </c>
      <c r="AP1636" s="65" t="str">
        <f t="shared" si="1207"/>
        <v/>
      </c>
      <c r="AQ1636" s="65" t="str">
        <f t="shared" si="1208"/>
        <v/>
      </c>
      <c r="AR1636" s="65" t="str">
        <f t="shared" si="1209"/>
        <v/>
      </c>
      <c r="AS1636" s="65" t="str">
        <f t="shared" si="1210"/>
        <v/>
      </c>
      <c r="AT1636" s="65" t="str">
        <f t="shared" si="1211"/>
        <v/>
      </c>
      <c r="AU1636" s="65" t="str">
        <f t="shared" si="1212"/>
        <v/>
      </c>
      <c r="AV1636" s="66" t="str">
        <f t="shared" si="1213"/>
        <v/>
      </c>
      <c r="AX1636" s="73" t="str">
        <f t="shared" si="1234"/>
        <v/>
      </c>
      <c r="AY1636" s="74" t="str">
        <f t="shared" ref="AY1636:BG1645" si="1239">IF(AY$9="", "", IF($H1636=AY$9, $AE1636, ""))</f>
        <v/>
      </c>
      <c r="AZ1636" s="74" t="str">
        <f t="shared" si="1239"/>
        <v/>
      </c>
      <c r="BA1636" s="74" t="str">
        <f t="shared" si="1239"/>
        <v/>
      </c>
      <c r="BB1636" s="74" t="str">
        <f t="shared" si="1239"/>
        <v/>
      </c>
      <c r="BC1636" s="74" t="str">
        <f t="shared" si="1239"/>
        <v/>
      </c>
      <c r="BD1636" s="74" t="str">
        <f t="shared" si="1239"/>
        <v/>
      </c>
      <c r="BE1636" s="74" t="str">
        <f t="shared" si="1239"/>
        <v/>
      </c>
      <c r="BF1636" s="74" t="str">
        <f t="shared" si="1239"/>
        <v/>
      </c>
      <c r="BG1636" s="75" t="str">
        <f t="shared" si="1239"/>
        <v/>
      </c>
      <c r="BI1636" s="73" t="str">
        <f t="shared" si="1235"/>
        <v/>
      </c>
      <c r="BJ1636" s="74" t="str">
        <f t="shared" si="1238"/>
        <v/>
      </c>
      <c r="BK1636" s="74" t="str">
        <f t="shared" si="1238"/>
        <v/>
      </c>
      <c r="BL1636" s="74" t="str">
        <f t="shared" si="1238"/>
        <v/>
      </c>
      <c r="BM1636" s="74" t="str">
        <f t="shared" si="1238"/>
        <v/>
      </c>
      <c r="BN1636" s="74" t="str">
        <f t="shared" si="1238"/>
        <v/>
      </c>
      <c r="BO1636" s="74" t="str">
        <f t="shared" si="1238"/>
        <v/>
      </c>
      <c r="BP1636" s="74" t="str">
        <f t="shared" si="1238"/>
        <v/>
      </c>
      <c r="BQ1636" s="74" t="str">
        <f t="shared" si="1238"/>
        <v/>
      </c>
      <c r="BR1636" s="75" t="str">
        <f t="shared" si="1238"/>
        <v/>
      </c>
      <c r="BU1636" s="42" t="str">
        <f t="shared" si="1214"/>
        <v/>
      </c>
      <c r="BV1636" s="66" t="str">
        <f t="shared" si="1215"/>
        <v/>
      </c>
      <c r="BX1636" s="64" t="str">
        <f t="shared" si="1216"/>
        <v/>
      </c>
      <c r="BY1636" s="65" t="str">
        <f t="shared" si="1217"/>
        <v/>
      </c>
      <c r="BZ1636" s="65" t="str">
        <f t="shared" si="1218"/>
        <v/>
      </c>
      <c r="CA1636" s="65" t="str">
        <f t="shared" si="1219"/>
        <v/>
      </c>
      <c r="CB1636" s="65" t="str">
        <f t="shared" si="1220"/>
        <v/>
      </c>
      <c r="CC1636" s="65" t="str">
        <f t="shared" si="1221"/>
        <v/>
      </c>
      <c r="CD1636" s="65" t="str">
        <f t="shared" si="1222"/>
        <v/>
      </c>
      <c r="CE1636" s="65" t="str">
        <f t="shared" si="1223"/>
        <v/>
      </c>
      <c r="CF1636" s="65" t="str">
        <f t="shared" si="1224"/>
        <v/>
      </c>
      <c r="CG1636" s="66" t="str">
        <f t="shared" si="1225"/>
        <v/>
      </c>
      <c r="CI1636" s="42" t="str">
        <f t="shared" si="1226"/>
        <v/>
      </c>
      <c r="CK1636" s="92" t="str">
        <f t="shared" si="1227"/>
        <v/>
      </c>
      <c r="CL1636" s="65" t="str">
        <f t="shared" si="1228"/>
        <v/>
      </c>
      <c r="CM1636" s="93" t="str">
        <f t="shared" si="1229"/>
        <v/>
      </c>
      <c r="CN1636" s="101" t="str">
        <f t="shared" si="1198"/>
        <v/>
      </c>
      <c r="CP1636" s="92" t="str">
        <f t="shared" si="1230"/>
        <v/>
      </c>
      <c r="CQ1636" s="65" t="str">
        <f t="shared" si="1231"/>
        <v/>
      </c>
      <c r="CR1636" s="93" t="str">
        <f t="shared" si="1232"/>
        <v/>
      </c>
      <c r="CS1636" s="101" t="str">
        <f t="shared" si="1233"/>
        <v/>
      </c>
    </row>
    <row r="1637" spans="1:97" x14ac:dyDescent="0.25">
      <c r="A1637" s="51"/>
      <c r="B1637" s="15" t="str">
        <f t="shared" si="1197"/>
        <v/>
      </c>
      <c r="C1637" s="15" t="str">
        <f t="shared" si="1199"/>
        <v/>
      </c>
      <c r="D1637" s="51"/>
      <c r="E1637" s="137"/>
      <c r="F1637" s="138"/>
      <c r="G1637" s="139"/>
      <c r="H1637" s="138"/>
      <c r="I1637" s="140"/>
      <c r="J1637" s="138"/>
      <c r="K1637" s="141"/>
      <c r="L1637" s="139"/>
      <c r="M1637" s="142"/>
      <c r="N1637" s="142"/>
      <c r="O1637" s="143"/>
      <c r="P1637" s="144"/>
      <c r="Q1637" s="144"/>
      <c r="R1637" s="144"/>
      <c r="S1637" s="144"/>
      <c r="T1637" s="144"/>
      <c r="U1637" s="144"/>
      <c r="V1637" s="144"/>
      <c r="W1637" s="144"/>
      <c r="X1637" s="145"/>
      <c r="Y1637" s="51"/>
      <c r="Z1637" s="13" t="str">
        <f t="shared" si="1200"/>
        <v/>
      </c>
      <c r="AA1637" s="51"/>
      <c r="AE1637" s="42" t="str">
        <f t="shared" si="1201"/>
        <v/>
      </c>
      <c r="AF1637" s="42" t="str">
        <f>IF($I1637="", "", IF(COUNTIF($I$10:$I1636, I1637)&gt;0, "", SUMIF($I$10:$I$3009, $I1637, $AE$10:$AE$3009)))</f>
        <v/>
      </c>
      <c r="AG1637" s="45" t="str">
        <f>IF($AF1637="", "", COUNTIF($AF$10:$AF$3009, "&gt;"&amp;AF1637)+1+COUNTIF($AF$10:$AF1637, $AF1637)-1)</f>
        <v/>
      </c>
      <c r="AI1637" s="42" t="str">
        <f t="shared" si="1202"/>
        <v/>
      </c>
      <c r="AK1637" s="15" t="str">
        <f t="shared" si="1203"/>
        <v/>
      </c>
      <c r="AM1637" s="64" t="str">
        <f t="shared" si="1204"/>
        <v/>
      </c>
      <c r="AN1637" s="65" t="str">
        <f t="shared" si="1205"/>
        <v/>
      </c>
      <c r="AO1637" s="65" t="str">
        <f t="shared" si="1206"/>
        <v/>
      </c>
      <c r="AP1637" s="65" t="str">
        <f t="shared" si="1207"/>
        <v/>
      </c>
      <c r="AQ1637" s="65" t="str">
        <f t="shared" si="1208"/>
        <v/>
      </c>
      <c r="AR1637" s="65" t="str">
        <f t="shared" si="1209"/>
        <v/>
      </c>
      <c r="AS1637" s="65" t="str">
        <f t="shared" si="1210"/>
        <v/>
      </c>
      <c r="AT1637" s="65" t="str">
        <f t="shared" si="1211"/>
        <v/>
      </c>
      <c r="AU1637" s="65" t="str">
        <f t="shared" si="1212"/>
        <v/>
      </c>
      <c r="AV1637" s="66" t="str">
        <f t="shared" si="1213"/>
        <v/>
      </c>
      <c r="AX1637" s="73" t="str">
        <f t="shared" si="1234"/>
        <v/>
      </c>
      <c r="AY1637" s="74" t="str">
        <f t="shared" si="1239"/>
        <v/>
      </c>
      <c r="AZ1637" s="74" t="str">
        <f t="shared" si="1239"/>
        <v/>
      </c>
      <c r="BA1637" s="74" t="str">
        <f t="shared" si="1239"/>
        <v/>
      </c>
      <c r="BB1637" s="74" t="str">
        <f t="shared" si="1239"/>
        <v/>
      </c>
      <c r="BC1637" s="74" t="str">
        <f t="shared" si="1239"/>
        <v/>
      </c>
      <c r="BD1637" s="74" t="str">
        <f t="shared" si="1239"/>
        <v/>
      </c>
      <c r="BE1637" s="74" t="str">
        <f t="shared" si="1239"/>
        <v/>
      </c>
      <c r="BF1637" s="74" t="str">
        <f t="shared" si="1239"/>
        <v/>
      </c>
      <c r="BG1637" s="75" t="str">
        <f t="shared" si="1239"/>
        <v/>
      </c>
      <c r="BI1637" s="73" t="str">
        <f t="shared" si="1235"/>
        <v/>
      </c>
      <c r="BJ1637" s="74" t="str">
        <f t="shared" si="1238"/>
        <v/>
      </c>
      <c r="BK1637" s="74" t="str">
        <f t="shared" si="1238"/>
        <v/>
      </c>
      <c r="BL1637" s="74" t="str">
        <f t="shared" si="1238"/>
        <v/>
      </c>
      <c r="BM1637" s="74" t="str">
        <f t="shared" si="1238"/>
        <v/>
      </c>
      <c r="BN1637" s="74" t="str">
        <f t="shared" si="1238"/>
        <v/>
      </c>
      <c r="BO1637" s="74" t="str">
        <f t="shared" si="1238"/>
        <v/>
      </c>
      <c r="BP1637" s="74" t="str">
        <f t="shared" si="1238"/>
        <v/>
      </c>
      <c r="BQ1637" s="74" t="str">
        <f t="shared" si="1238"/>
        <v/>
      </c>
      <c r="BR1637" s="75" t="str">
        <f t="shared" si="1238"/>
        <v/>
      </c>
      <c r="BU1637" s="42" t="str">
        <f t="shared" si="1214"/>
        <v/>
      </c>
      <c r="BV1637" s="66" t="str">
        <f t="shared" si="1215"/>
        <v/>
      </c>
      <c r="BX1637" s="64" t="str">
        <f t="shared" si="1216"/>
        <v/>
      </c>
      <c r="BY1637" s="65" t="str">
        <f t="shared" si="1217"/>
        <v/>
      </c>
      <c r="BZ1637" s="65" t="str">
        <f t="shared" si="1218"/>
        <v/>
      </c>
      <c r="CA1637" s="65" t="str">
        <f t="shared" si="1219"/>
        <v/>
      </c>
      <c r="CB1637" s="65" t="str">
        <f t="shared" si="1220"/>
        <v/>
      </c>
      <c r="CC1637" s="65" t="str">
        <f t="shared" si="1221"/>
        <v/>
      </c>
      <c r="CD1637" s="65" t="str">
        <f t="shared" si="1222"/>
        <v/>
      </c>
      <c r="CE1637" s="65" t="str">
        <f t="shared" si="1223"/>
        <v/>
      </c>
      <c r="CF1637" s="65" t="str">
        <f t="shared" si="1224"/>
        <v/>
      </c>
      <c r="CG1637" s="66" t="str">
        <f t="shared" si="1225"/>
        <v/>
      </c>
      <c r="CI1637" s="42" t="str">
        <f t="shared" si="1226"/>
        <v/>
      </c>
      <c r="CK1637" s="92" t="str">
        <f t="shared" si="1227"/>
        <v/>
      </c>
      <c r="CL1637" s="65" t="str">
        <f t="shared" si="1228"/>
        <v/>
      </c>
      <c r="CM1637" s="93" t="str">
        <f t="shared" si="1229"/>
        <v/>
      </c>
      <c r="CN1637" s="101" t="str">
        <f t="shared" si="1198"/>
        <v/>
      </c>
      <c r="CP1637" s="92" t="str">
        <f t="shared" si="1230"/>
        <v/>
      </c>
      <c r="CQ1637" s="65" t="str">
        <f t="shared" si="1231"/>
        <v/>
      </c>
      <c r="CR1637" s="93" t="str">
        <f t="shared" si="1232"/>
        <v/>
      </c>
      <c r="CS1637" s="101" t="str">
        <f t="shared" si="1233"/>
        <v/>
      </c>
    </row>
    <row r="1638" spans="1:97" x14ac:dyDescent="0.25">
      <c r="A1638" s="51"/>
      <c r="B1638" s="15" t="str">
        <f t="shared" si="1197"/>
        <v/>
      </c>
      <c r="C1638" s="15" t="str">
        <f t="shared" si="1199"/>
        <v/>
      </c>
      <c r="D1638" s="51"/>
      <c r="E1638" s="137"/>
      <c r="F1638" s="138"/>
      <c r="G1638" s="139"/>
      <c r="H1638" s="138"/>
      <c r="I1638" s="140"/>
      <c r="J1638" s="138"/>
      <c r="K1638" s="141"/>
      <c r="L1638" s="139"/>
      <c r="M1638" s="142"/>
      <c r="N1638" s="142"/>
      <c r="O1638" s="143"/>
      <c r="P1638" s="144"/>
      <c r="Q1638" s="144"/>
      <c r="R1638" s="144"/>
      <c r="S1638" s="144"/>
      <c r="T1638" s="144"/>
      <c r="U1638" s="144"/>
      <c r="V1638" s="144"/>
      <c r="W1638" s="144"/>
      <c r="X1638" s="145"/>
      <c r="Y1638" s="51"/>
      <c r="Z1638" s="13" t="str">
        <f t="shared" si="1200"/>
        <v/>
      </c>
      <c r="AA1638" s="51"/>
      <c r="AE1638" s="42" t="str">
        <f t="shared" si="1201"/>
        <v/>
      </c>
      <c r="AF1638" s="42" t="str">
        <f>IF($I1638="", "", IF(COUNTIF($I$10:$I1637, I1638)&gt;0, "", SUMIF($I$10:$I$3009, $I1638, $AE$10:$AE$3009)))</f>
        <v/>
      </c>
      <c r="AG1638" s="45" t="str">
        <f>IF($AF1638="", "", COUNTIF($AF$10:$AF$3009, "&gt;"&amp;AF1638)+1+COUNTIF($AF$10:$AF1638, $AF1638)-1)</f>
        <v/>
      </c>
      <c r="AI1638" s="42" t="str">
        <f t="shared" si="1202"/>
        <v/>
      </c>
      <c r="AK1638" s="15" t="str">
        <f t="shared" si="1203"/>
        <v/>
      </c>
      <c r="AM1638" s="64" t="str">
        <f t="shared" si="1204"/>
        <v/>
      </c>
      <c r="AN1638" s="65" t="str">
        <f t="shared" si="1205"/>
        <v/>
      </c>
      <c r="AO1638" s="65" t="str">
        <f t="shared" si="1206"/>
        <v/>
      </c>
      <c r="AP1638" s="65" t="str">
        <f t="shared" si="1207"/>
        <v/>
      </c>
      <c r="AQ1638" s="65" t="str">
        <f t="shared" si="1208"/>
        <v/>
      </c>
      <c r="AR1638" s="65" t="str">
        <f t="shared" si="1209"/>
        <v/>
      </c>
      <c r="AS1638" s="65" t="str">
        <f t="shared" si="1210"/>
        <v/>
      </c>
      <c r="AT1638" s="65" t="str">
        <f t="shared" si="1211"/>
        <v/>
      </c>
      <c r="AU1638" s="65" t="str">
        <f t="shared" si="1212"/>
        <v/>
      </c>
      <c r="AV1638" s="66" t="str">
        <f t="shared" si="1213"/>
        <v/>
      </c>
      <c r="AX1638" s="73" t="str">
        <f t="shared" si="1234"/>
        <v/>
      </c>
      <c r="AY1638" s="74" t="str">
        <f t="shared" si="1239"/>
        <v/>
      </c>
      <c r="AZ1638" s="74" t="str">
        <f t="shared" si="1239"/>
        <v/>
      </c>
      <c r="BA1638" s="74" t="str">
        <f t="shared" si="1239"/>
        <v/>
      </c>
      <c r="BB1638" s="74" t="str">
        <f t="shared" si="1239"/>
        <v/>
      </c>
      <c r="BC1638" s="74" t="str">
        <f t="shared" si="1239"/>
        <v/>
      </c>
      <c r="BD1638" s="74" t="str">
        <f t="shared" si="1239"/>
        <v/>
      </c>
      <c r="BE1638" s="74" t="str">
        <f t="shared" si="1239"/>
        <v/>
      </c>
      <c r="BF1638" s="74" t="str">
        <f t="shared" si="1239"/>
        <v/>
      </c>
      <c r="BG1638" s="75" t="str">
        <f t="shared" si="1239"/>
        <v/>
      </c>
      <c r="BI1638" s="73" t="str">
        <f t="shared" si="1235"/>
        <v/>
      </c>
      <c r="BJ1638" s="74" t="str">
        <f t="shared" si="1238"/>
        <v/>
      </c>
      <c r="BK1638" s="74" t="str">
        <f t="shared" si="1238"/>
        <v/>
      </c>
      <c r="BL1638" s="74" t="str">
        <f t="shared" si="1238"/>
        <v/>
      </c>
      <c r="BM1638" s="74" t="str">
        <f t="shared" si="1238"/>
        <v/>
      </c>
      <c r="BN1638" s="74" t="str">
        <f t="shared" si="1238"/>
        <v/>
      </c>
      <c r="BO1638" s="74" t="str">
        <f t="shared" si="1238"/>
        <v/>
      </c>
      <c r="BP1638" s="74" t="str">
        <f t="shared" si="1238"/>
        <v/>
      </c>
      <c r="BQ1638" s="74" t="str">
        <f t="shared" si="1238"/>
        <v/>
      </c>
      <c r="BR1638" s="75" t="str">
        <f t="shared" si="1238"/>
        <v/>
      </c>
      <c r="BU1638" s="42" t="str">
        <f t="shared" si="1214"/>
        <v/>
      </c>
      <c r="BV1638" s="66" t="str">
        <f t="shared" si="1215"/>
        <v/>
      </c>
      <c r="BX1638" s="64" t="str">
        <f t="shared" si="1216"/>
        <v/>
      </c>
      <c r="BY1638" s="65" t="str">
        <f t="shared" si="1217"/>
        <v/>
      </c>
      <c r="BZ1638" s="65" t="str">
        <f t="shared" si="1218"/>
        <v/>
      </c>
      <c r="CA1638" s="65" t="str">
        <f t="shared" si="1219"/>
        <v/>
      </c>
      <c r="CB1638" s="65" t="str">
        <f t="shared" si="1220"/>
        <v/>
      </c>
      <c r="CC1638" s="65" t="str">
        <f t="shared" si="1221"/>
        <v/>
      </c>
      <c r="CD1638" s="65" t="str">
        <f t="shared" si="1222"/>
        <v/>
      </c>
      <c r="CE1638" s="65" t="str">
        <f t="shared" si="1223"/>
        <v/>
      </c>
      <c r="CF1638" s="65" t="str">
        <f t="shared" si="1224"/>
        <v/>
      </c>
      <c r="CG1638" s="66" t="str">
        <f t="shared" si="1225"/>
        <v/>
      </c>
      <c r="CI1638" s="42" t="str">
        <f t="shared" si="1226"/>
        <v/>
      </c>
      <c r="CK1638" s="92" t="str">
        <f t="shared" si="1227"/>
        <v/>
      </c>
      <c r="CL1638" s="65" t="str">
        <f t="shared" si="1228"/>
        <v/>
      </c>
      <c r="CM1638" s="93" t="str">
        <f t="shared" si="1229"/>
        <v/>
      </c>
      <c r="CN1638" s="101" t="str">
        <f t="shared" si="1198"/>
        <v/>
      </c>
      <c r="CP1638" s="92" t="str">
        <f t="shared" si="1230"/>
        <v/>
      </c>
      <c r="CQ1638" s="65" t="str">
        <f t="shared" si="1231"/>
        <v/>
      </c>
      <c r="CR1638" s="93" t="str">
        <f t="shared" si="1232"/>
        <v/>
      </c>
      <c r="CS1638" s="101" t="str">
        <f t="shared" si="1233"/>
        <v/>
      </c>
    </row>
    <row r="1639" spans="1:97" x14ac:dyDescent="0.25">
      <c r="A1639" s="51"/>
      <c r="B1639" s="15" t="str">
        <f t="shared" si="1197"/>
        <v/>
      </c>
      <c r="C1639" s="15" t="str">
        <f t="shared" si="1199"/>
        <v/>
      </c>
      <c r="D1639" s="51"/>
      <c r="E1639" s="137"/>
      <c r="F1639" s="138"/>
      <c r="G1639" s="139"/>
      <c r="H1639" s="138"/>
      <c r="I1639" s="140"/>
      <c r="J1639" s="138"/>
      <c r="K1639" s="141"/>
      <c r="L1639" s="139"/>
      <c r="M1639" s="142"/>
      <c r="N1639" s="142"/>
      <c r="O1639" s="143"/>
      <c r="P1639" s="144"/>
      <c r="Q1639" s="144"/>
      <c r="R1639" s="144"/>
      <c r="S1639" s="144"/>
      <c r="T1639" s="144"/>
      <c r="U1639" s="144"/>
      <c r="V1639" s="144"/>
      <c r="W1639" s="144"/>
      <c r="X1639" s="145"/>
      <c r="Y1639" s="51"/>
      <c r="Z1639" s="13" t="str">
        <f t="shared" si="1200"/>
        <v/>
      </c>
      <c r="AA1639" s="51"/>
      <c r="AE1639" s="42" t="str">
        <f t="shared" si="1201"/>
        <v/>
      </c>
      <c r="AF1639" s="42" t="str">
        <f>IF($I1639="", "", IF(COUNTIF($I$10:$I1638, I1639)&gt;0, "", SUMIF($I$10:$I$3009, $I1639, $AE$10:$AE$3009)))</f>
        <v/>
      </c>
      <c r="AG1639" s="45" t="str">
        <f>IF($AF1639="", "", COUNTIF($AF$10:$AF$3009, "&gt;"&amp;AF1639)+1+COUNTIF($AF$10:$AF1639, $AF1639)-1)</f>
        <v/>
      </c>
      <c r="AI1639" s="42" t="str">
        <f t="shared" si="1202"/>
        <v/>
      </c>
      <c r="AK1639" s="15" t="str">
        <f t="shared" si="1203"/>
        <v/>
      </c>
      <c r="AM1639" s="64" t="str">
        <f t="shared" si="1204"/>
        <v/>
      </c>
      <c r="AN1639" s="65" t="str">
        <f t="shared" si="1205"/>
        <v/>
      </c>
      <c r="AO1639" s="65" t="str">
        <f t="shared" si="1206"/>
        <v/>
      </c>
      <c r="AP1639" s="65" t="str">
        <f t="shared" si="1207"/>
        <v/>
      </c>
      <c r="AQ1639" s="65" t="str">
        <f t="shared" si="1208"/>
        <v/>
      </c>
      <c r="AR1639" s="65" t="str">
        <f t="shared" si="1209"/>
        <v/>
      </c>
      <c r="AS1639" s="65" t="str">
        <f t="shared" si="1210"/>
        <v/>
      </c>
      <c r="AT1639" s="65" t="str">
        <f t="shared" si="1211"/>
        <v/>
      </c>
      <c r="AU1639" s="65" t="str">
        <f t="shared" si="1212"/>
        <v/>
      </c>
      <c r="AV1639" s="66" t="str">
        <f t="shared" si="1213"/>
        <v/>
      </c>
      <c r="AX1639" s="73" t="str">
        <f t="shared" si="1234"/>
        <v/>
      </c>
      <c r="AY1639" s="74" t="str">
        <f t="shared" si="1239"/>
        <v/>
      </c>
      <c r="AZ1639" s="74" t="str">
        <f t="shared" si="1239"/>
        <v/>
      </c>
      <c r="BA1639" s="74" t="str">
        <f t="shared" si="1239"/>
        <v/>
      </c>
      <c r="BB1639" s="74" t="str">
        <f t="shared" si="1239"/>
        <v/>
      </c>
      <c r="BC1639" s="74" t="str">
        <f t="shared" si="1239"/>
        <v/>
      </c>
      <c r="BD1639" s="74" t="str">
        <f t="shared" si="1239"/>
        <v/>
      </c>
      <c r="BE1639" s="74" t="str">
        <f t="shared" si="1239"/>
        <v/>
      </c>
      <c r="BF1639" s="74" t="str">
        <f t="shared" si="1239"/>
        <v/>
      </c>
      <c r="BG1639" s="75" t="str">
        <f t="shared" si="1239"/>
        <v/>
      </c>
      <c r="BI1639" s="73" t="str">
        <f t="shared" si="1235"/>
        <v/>
      </c>
      <c r="BJ1639" s="74" t="str">
        <f t="shared" si="1238"/>
        <v/>
      </c>
      <c r="BK1639" s="74" t="str">
        <f t="shared" si="1238"/>
        <v/>
      </c>
      <c r="BL1639" s="74" t="str">
        <f t="shared" si="1238"/>
        <v/>
      </c>
      <c r="BM1639" s="74" t="str">
        <f t="shared" si="1238"/>
        <v/>
      </c>
      <c r="BN1639" s="74" t="str">
        <f t="shared" si="1238"/>
        <v/>
      </c>
      <c r="BO1639" s="74" t="str">
        <f t="shared" si="1238"/>
        <v/>
      </c>
      <c r="BP1639" s="74" t="str">
        <f t="shared" si="1238"/>
        <v/>
      </c>
      <c r="BQ1639" s="74" t="str">
        <f t="shared" si="1238"/>
        <v/>
      </c>
      <c r="BR1639" s="75" t="str">
        <f t="shared" si="1238"/>
        <v/>
      </c>
      <c r="BU1639" s="42" t="str">
        <f t="shared" si="1214"/>
        <v/>
      </c>
      <c r="BV1639" s="66" t="str">
        <f t="shared" si="1215"/>
        <v/>
      </c>
      <c r="BX1639" s="64" t="str">
        <f t="shared" si="1216"/>
        <v/>
      </c>
      <c r="BY1639" s="65" t="str">
        <f t="shared" si="1217"/>
        <v/>
      </c>
      <c r="BZ1639" s="65" t="str">
        <f t="shared" si="1218"/>
        <v/>
      </c>
      <c r="CA1639" s="65" t="str">
        <f t="shared" si="1219"/>
        <v/>
      </c>
      <c r="CB1639" s="65" t="str">
        <f t="shared" si="1220"/>
        <v/>
      </c>
      <c r="CC1639" s="65" t="str">
        <f t="shared" si="1221"/>
        <v/>
      </c>
      <c r="CD1639" s="65" t="str">
        <f t="shared" si="1222"/>
        <v/>
      </c>
      <c r="CE1639" s="65" t="str">
        <f t="shared" si="1223"/>
        <v/>
      </c>
      <c r="CF1639" s="65" t="str">
        <f t="shared" si="1224"/>
        <v/>
      </c>
      <c r="CG1639" s="66" t="str">
        <f t="shared" si="1225"/>
        <v/>
      </c>
      <c r="CI1639" s="42" t="str">
        <f t="shared" si="1226"/>
        <v/>
      </c>
      <c r="CK1639" s="92" t="str">
        <f t="shared" si="1227"/>
        <v/>
      </c>
      <c r="CL1639" s="65" t="str">
        <f t="shared" si="1228"/>
        <v/>
      </c>
      <c r="CM1639" s="93" t="str">
        <f t="shared" si="1229"/>
        <v/>
      </c>
      <c r="CN1639" s="101" t="str">
        <f t="shared" si="1198"/>
        <v/>
      </c>
      <c r="CP1639" s="92" t="str">
        <f t="shared" si="1230"/>
        <v/>
      </c>
      <c r="CQ1639" s="65" t="str">
        <f t="shared" si="1231"/>
        <v/>
      </c>
      <c r="CR1639" s="93" t="str">
        <f t="shared" si="1232"/>
        <v/>
      </c>
      <c r="CS1639" s="101" t="str">
        <f t="shared" si="1233"/>
        <v/>
      </c>
    </row>
    <row r="1640" spans="1:97" x14ac:dyDescent="0.25">
      <c r="A1640" s="51"/>
      <c r="B1640" s="15" t="str">
        <f t="shared" si="1197"/>
        <v/>
      </c>
      <c r="C1640" s="15" t="str">
        <f t="shared" si="1199"/>
        <v/>
      </c>
      <c r="D1640" s="51"/>
      <c r="E1640" s="137"/>
      <c r="F1640" s="138"/>
      <c r="G1640" s="139"/>
      <c r="H1640" s="138"/>
      <c r="I1640" s="140"/>
      <c r="J1640" s="138"/>
      <c r="K1640" s="141"/>
      <c r="L1640" s="139"/>
      <c r="M1640" s="142"/>
      <c r="N1640" s="142"/>
      <c r="O1640" s="143"/>
      <c r="P1640" s="144"/>
      <c r="Q1640" s="144"/>
      <c r="R1640" s="144"/>
      <c r="S1640" s="144"/>
      <c r="T1640" s="144"/>
      <c r="U1640" s="144"/>
      <c r="V1640" s="144"/>
      <c r="W1640" s="144"/>
      <c r="X1640" s="145"/>
      <c r="Y1640" s="51"/>
      <c r="Z1640" s="13" t="str">
        <f t="shared" si="1200"/>
        <v/>
      </c>
      <c r="AA1640" s="51"/>
      <c r="AE1640" s="42" t="str">
        <f t="shared" si="1201"/>
        <v/>
      </c>
      <c r="AF1640" s="42" t="str">
        <f>IF($I1640="", "", IF(COUNTIF($I$10:$I1639, I1640)&gt;0, "", SUMIF($I$10:$I$3009, $I1640, $AE$10:$AE$3009)))</f>
        <v/>
      </c>
      <c r="AG1640" s="45" t="str">
        <f>IF($AF1640="", "", COUNTIF($AF$10:$AF$3009, "&gt;"&amp;AF1640)+1+COUNTIF($AF$10:$AF1640, $AF1640)-1)</f>
        <v/>
      </c>
      <c r="AI1640" s="42" t="str">
        <f t="shared" si="1202"/>
        <v/>
      </c>
      <c r="AK1640" s="15" t="str">
        <f t="shared" si="1203"/>
        <v/>
      </c>
      <c r="AM1640" s="64" t="str">
        <f t="shared" si="1204"/>
        <v/>
      </c>
      <c r="AN1640" s="65" t="str">
        <f t="shared" si="1205"/>
        <v/>
      </c>
      <c r="AO1640" s="65" t="str">
        <f t="shared" si="1206"/>
        <v/>
      </c>
      <c r="AP1640" s="65" t="str">
        <f t="shared" si="1207"/>
        <v/>
      </c>
      <c r="AQ1640" s="65" t="str">
        <f t="shared" si="1208"/>
        <v/>
      </c>
      <c r="AR1640" s="65" t="str">
        <f t="shared" si="1209"/>
        <v/>
      </c>
      <c r="AS1640" s="65" t="str">
        <f t="shared" si="1210"/>
        <v/>
      </c>
      <c r="AT1640" s="65" t="str">
        <f t="shared" si="1211"/>
        <v/>
      </c>
      <c r="AU1640" s="65" t="str">
        <f t="shared" si="1212"/>
        <v/>
      </c>
      <c r="AV1640" s="66" t="str">
        <f t="shared" si="1213"/>
        <v/>
      </c>
      <c r="AX1640" s="73" t="str">
        <f t="shared" si="1234"/>
        <v/>
      </c>
      <c r="AY1640" s="74" t="str">
        <f t="shared" si="1239"/>
        <v/>
      </c>
      <c r="AZ1640" s="74" t="str">
        <f t="shared" si="1239"/>
        <v/>
      </c>
      <c r="BA1640" s="74" t="str">
        <f t="shared" si="1239"/>
        <v/>
      </c>
      <c r="BB1640" s="74" t="str">
        <f t="shared" si="1239"/>
        <v/>
      </c>
      <c r="BC1640" s="74" t="str">
        <f t="shared" si="1239"/>
        <v/>
      </c>
      <c r="BD1640" s="74" t="str">
        <f t="shared" si="1239"/>
        <v/>
      </c>
      <c r="BE1640" s="74" t="str">
        <f t="shared" si="1239"/>
        <v/>
      </c>
      <c r="BF1640" s="74" t="str">
        <f t="shared" si="1239"/>
        <v/>
      </c>
      <c r="BG1640" s="75" t="str">
        <f t="shared" si="1239"/>
        <v/>
      </c>
      <c r="BI1640" s="73" t="str">
        <f t="shared" si="1235"/>
        <v/>
      </c>
      <c r="BJ1640" s="74" t="str">
        <f t="shared" si="1238"/>
        <v/>
      </c>
      <c r="BK1640" s="74" t="str">
        <f t="shared" si="1238"/>
        <v/>
      </c>
      <c r="BL1640" s="74" t="str">
        <f t="shared" si="1238"/>
        <v/>
      </c>
      <c r="BM1640" s="74" t="str">
        <f t="shared" si="1238"/>
        <v/>
      </c>
      <c r="BN1640" s="74" t="str">
        <f t="shared" si="1238"/>
        <v/>
      </c>
      <c r="BO1640" s="74" t="str">
        <f t="shared" si="1238"/>
        <v/>
      </c>
      <c r="BP1640" s="74" t="str">
        <f t="shared" si="1238"/>
        <v/>
      </c>
      <c r="BQ1640" s="74" t="str">
        <f t="shared" si="1238"/>
        <v/>
      </c>
      <c r="BR1640" s="75" t="str">
        <f t="shared" si="1238"/>
        <v/>
      </c>
      <c r="BU1640" s="42" t="str">
        <f t="shared" si="1214"/>
        <v/>
      </c>
      <c r="BV1640" s="66" t="str">
        <f t="shared" si="1215"/>
        <v/>
      </c>
      <c r="BX1640" s="64" t="str">
        <f t="shared" si="1216"/>
        <v/>
      </c>
      <c r="BY1640" s="65" t="str">
        <f t="shared" si="1217"/>
        <v/>
      </c>
      <c r="BZ1640" s="65" t="str">
        <f t="shared" si="1218"/>
        <v/>
      </c>
      <c r="CA1640" s="65" t="str">
        <f t="shared" si="1219"/>
        <v/>
      </c>
      <c r="CB1640" s="65" t="str">
        <f t="shared" si="1220"/>
        <v/>
      </c>
      <c r="CC1640" s="65" t="str">
        <f t="shared" si="1221"/>
        <v/>
      </c>
      <c r="CD1640" s="65" t="str">
        <f t="shared" si="1222"/>
        <v/>
      </c>
      <c r="CE1640" s="65" t="str">
        <f t="shared" si="1223"/>
        <v/>
      </c>
      <c r="CF1640" s="65" t="str">
        <f t="shared" si="1224"/>
        <v/>
      </c>
      <c r="CG1640" s="66" t="str">
        <f t="shared" si="1225"/>
        <v/>
      </c>
      <c r="CI1640" s="42" t="str">
        <f t="shared" si="1226"/>
        <v/>
      </c>
      <c r="CK1640" s="92" t="str">
        <f t="shared" si="1227"/>
        <v/>
      </c>
      <c r="CL1640" s="65" t="str">
        <f t="shared" si="1228"/>
        <v/>
      </c>
      <c r="CM1640" s="93" t="str">
        <f t="shared" si="1229"/>
        <v/>
      </c>
      <c r="CN1640" s="101" t="str">
        <f t="shared" si="1198"/>
        <v/>
      </c>
      <c r="CP1640" s="92" t="str">
        <f t="shared" si="1230"/>
        <v/>
      </c>
      <c r="CQ1640" s="65" t="str">
        <f t="shared" si="1231"/>
        <v/>
      </c>
      <c r="CR1640" s="93" t="str">
        <f t="shared" si="1232"/>
        <v/>
      </c>
      <c r="CS1640" s="101" t="str">
        <f t="shared" si="1233"/>
        <v/>
      </c>
    </row>
    <row r="1641" spans="1:97" x14ac:dyDescent="0.25">
      <c r="A1641" s="51"/>
      <c r="B1641" s="15" t="str">
        <f t="shared" si="1197"/>
        <v/>
      </c>
      <c r="C1641" s="15" t="str">
        <f t="shared" si="1199"/>
        <v/>
      </c>
      <c r="D1641" s="51"/>
      <c r="E1641" s="137"/>
      <c r="F1641" s="138"/>
      <c r="G1641" s="139"/>
      <c r="H1641" s="138"/>
      <c r="I1641" s="140"/>
      <c r="J1641" s="138"/>
      <c r="K1641" s="141"/>
      <c r="L1641" s="139"/>
      <c r="M1641" s="142"/>
      <c r="N1641" s="142"/>
      <c r="O1641" s="143"/>
      <c r="P1641" s="144"/>
      <c r="Q1641" s="144"/>
      <c r="R1641" s="144"/>
      <c r="S1641" s="144"/>
      <c r="T1641" s="144"/>
      <c r="U1641" s="144"/>
      <c r="V1641" s="144"/>
      <c r="W1641" s="144"/>
      <c r="X1641" s="145"/>
      <c r="Y1641" s="51"/>
      <c r="Z1641" s="13" t="str">
        <f t="shared" si="1200"/>
        <v/>
      </c>
      <c r="AA1641" s="51"/>
      <c r="AE1641" s="42" t="str">
        <f t="shared" si="1201"/>
        <v/>
      </c>
      <c r="AF1641" s="42" t="str">
        <f>IF($I1641="", "", IF(COUNTIF($I$10:$I1640, I1641)&gt;0, "", SUMIF($I$10:$I$3009, $I1641, $AE$10:$AE$3009)))</f>
        <v/>
      </c>
      <c r="AG1641" s="45" t="str">
        <f>IF($AF1641="", "", COUNTIF($AF$10:$AF$3009, "&gt;"&amp;AF1641)+1+COUNTIF($AF$10:$AF1641, $AF1641)-1)</f>
        <v/>
      </c>
      <c r="AI1641" s="42" t="str">
        <f t="shared" si="1202"/>
        <v/>
      </c>
      <c r="AK1641" s="15" t="str">
        <f t="shared" si="1203"/>
        <v/>
      </c>
      <c r="AM1641" s="64" t="str">
        <f t="shared" si="1204"/>
        <v/>
      </c>
      <c r="AN1641" s="65" t="str">
        <f t="shared" si="1205"/>
        <v/>
      </c>
      <c r="AO1641" s="65" t="str">
        <f t="shared" si="1206"/>
        <v/>
      </c>
      <c r="AP1641" s="65" t="str">
        <f t="shared" si="1207"/>
        <v/>
      </c>
      <c r="AQ1641" s="65" t="str">
        <f t="shared" si="1208"/>
        <v/>
      </c>
      <c r="AR1641" s="65" t="str">
        <f t="shared" si="1209"/>
        <v/>
      </c>
      <c r="AS1641" s="65" t="str">
        <f t="shared" si="1210"/>
        <v/>
      </c>
      <c r="AT1641" s="65" t="str">
        <f t="shared" si="1211"/>
        <v/>
      </c>
      <c r="AU1641" s="65" t="str">
        <f t="shared" si="1212"/>
        <v/>
      </c>
      <c r="AV1641" s="66" t="str">
        <f t="shared" si="1213"/>
        <v/>
      </c>
      <c r="AX1641" s="73" t="str">
        <f t="shared" si="1234"/>
        <v/>
      </c>
      <c r="AY1641" s="74" t="str">
        <f t="shared" si="1239"/>
        <v/>
      </c>
      <c r="AZ1641" s="74" t="str">
        <f t="shared" si="1239"/>
        <v/>
      </c>
      <c r="BA1641" s="74" t="str">
        <f t="shared" si="1239"/>
        <v/>
      </c>
      <c r="BB1641" s="74" t="str">
        <f t="shared" si="1239"/>
        <v/>
      </c>
      <c r="BC1641" s="74" t="str">
        <f t="shared" si="1239"/>
        <v/>
      </c>
      <c r="BD1641" s="74" t="str">
        <f t="shared" si="1239"/>
        <v/>
      </c>
      <c r="BE1641" s="74" t="str">
        <f t="shared" si="1239"/>
        <v/>
      </c>
      <c r="BF1641" s="74" t="str">
        <f t="shared" si="1239"/>
        <v/>
      </c>
      <c r="BG1641" s="75" t="str">
        <f t="shared" si="1239"/>
        <v/>
      </c>
      <c r="BI1641" s="73" t="str">
        <f t="shared" si="1235"/>
        <v/>
      </c>
      <c r="BJ1641" s="74" t="str">
        <f t="shared" si="1238"/>
        <v/>
      </c>
      <c r="BK1641" s="74" t="str">
        <f t="shared" si="1238"/>
        <v/>
      </c>
      <c r="BL1641" s="74" t="str">
        <f t="shared" si="1238"/>
        <v/>
      </c>
      <c r="BM1641" s="74" t="str">
        <f t="shared" si="1238"/>
        <v/>
      </c>
      <c r="BN1641" s="74" t="str">
        <f t="shared" si="1238"/>
        <v/>
      </c>
      <c r="BO1641" s="74" t="str">
        <f t="shared" si="1238"/>
        <v/>
      </c>
      <c r="BP1641" s="74" t="str">
        <f t="shared" si="1238"/>
        <v/>
      </c>
      <c r="BQ1641" s="74" t="str">
        <f t="shared" si="1238"/>
        <v/>
      </c>
      <c r="BR1641" s="75" t="str">
        <f t="shared" si="1238"/>
        <v/>
      </c>
      <c r="BU1641" s="42" t="str">
        <f t="shared" si="1214"/>
        <v/>
      </c>
      <c r="BV1641" s="66" t="str">
        <f t="shared" si="1215"/>
        <v/>
      </c>
      <c r="BX1641" s="64" t="str">
        <f t="shared" si="1216"/>
        <v/>
      </c>
      <c r="BY1641" s="65" t="str">
        <f t="shared" si="1217"/>
        <v/>
      </c>
      <c r="BZ1641" s="65" t="str">
        <f t="shared" si="1218"/>
        <v/>
      </c>
      <c r="CA1641" s="65" t="str">
        <f t="shared" si="1219"/>
        <v/>
      </c>
      <c r="CB1641" s="65" t="str">
        <f t="shared" si="1220"/>
        <v/>
      </c>
      <c r="CC1641" s="65" t="str">
        <f t="shared" si="1221"/>
        <v/>
      </c>
      <c r="CD1641" s="65" t="str">
        <f t="shared" si="1222"/>
        <v/>
      </c>
      <c r="CE1641" s="65" t="str">
        <f t="shared" si="1223"/>
        <v/>
      </c>
      <c r="CF1641" s="65" t="str">
        <f t="shared" si="1224"/>
        <v/>
      </c>
      <c r="CG1641" s="66" t="str">
        <f t="shared" si="1225"/>
        <v/>
      </c>
      <c r="CI1641" s="42" t="str">
        <f t="shared" si="1226"/>
        <v/>
      </c>
      <c r="CK1641" s="92" t="str">
        <f t="shared" si="1227"/>
        <v/>
      </c>
      <c r="CL1641" s="65" t="str">
        <f t="shared" si="1228"/>
        <v/>
      </c>
      <c r="CM1641" s="93" t="str">
        <f t="shared" si="1229"/>
        <v/>
      </c>
      <c r="CN1641" s="101" t="str">
        <f t="shared" si="1198"/>
        <v/>
      </c>
      <c r="CP1641" s="92" t="str">
        <f t="shared" si="1230"/>
        <v/>
      </c>
      <c r="CQ1641" s="65" t="str">
        <f t="shared" si="1231"/>
        <v/>
      </c>
      <c r="CR1641" s="93" t="str">
        <f t="shared" si="1232"/>
        <v/>
      </c>
      <c r="CS1641" s="101" t="str">
        <f t="shared" si="1233"/>
        <v/>
      </c>
    </row>
    <row r="1642" spans="1:97" x14ac:dyDescent="0.25">
      <c r="A1642" s="51"/>
      <c r="B1642" s="15" t="str">
        <f t="shared" si="1197"/>
        <v/>
      </c>
      <c r="C1642" s="15" t="str">
        <f t="shared" si="1199"/>
        <v/>
      </c>
      <c r="D1642" s="51"/>
      <c r="E1642" s="137"/>
      <c r="F1642" s="138"/>
      <c r="G1642" s="139"/>
      <c r="H1642" s="138"/>
      <c r="I1642" s="140"/>
      <c r="J1642" s="138"/>
      <c r="K1642" s="141"/>
      <c r="L1642" s="139"/>
      <c r="M1642" s="142"/>
      <c r="N1642" s="142"/>
      <c r="O1642" s="143"/>
      <c r="P1642" s="144"/>
      <c r="Q1642" s="144"/>
      <c r="R1642" s="144"/>
      <c r="S1642" s="144"/>
      <c r="T1642" s="144"/>
      <c r="U1642" s="144"/>
      <c r="V1642" s="144"/>
      <c r="W1642" s="144"/>
      <c r="X1642" s="145"/>
      <c r="Y1642" s="51"/>
      <c r="Z1642" s="13" t="str">
        <f t="shared" si="1200"/>
        <v/>
      </c>
      <c r="AA1642" s="51"/>
      <c r="AE1642" s="42" t="str">
        <f t="shared" si="1201"/>
        <v/>
      </c>
      <c r="AF1642" s="42" t="str">
        <f>IF($I1642="", "", IF(COUNTIF($I$10:$I1641, I1642)&gt;0, "", SUMIF($I$10:$I$3009, $I1642, $AE$10:$AE$3009)))</f>
        <v/>
      </c>
      <c r="AG1642" s="45" t="str">
        <f>IF($AF1642="", "", COUNTIF($AF$10:$AF$3009, "&gt;"&amp;AF1642)+1+COUNTIF($AF$10:$AF1642, $AF1642)-1)</f>
        <v/>
      </c>
      <c r="AI1642" s="42" t="str">
        <f t="shared" si="1202"/>
        <v/>
      </c>
      <c r="AK1642" s="15" t="str">
        <f t="shared" si="1203"/>
        <v/>
      </c>
      <c r="AM1642" s="64" t="str">
        <f t="shared" si="1204"/>
        <v/>
      </c>
      <c r="AN1642" s="65" t="str">
        <f t="shared" si="1205"/>
        <v/>
      </c>
      <c r="AO1642" s="65" t="str">
        <f t="shared" si="1206"/>
        <v/>
      </c>
      <c r="AP1642" s="65" t="str">
        <f t="shared" si="1207"/>
        <v/>
      </c>
      <c r="AQ1642" s="65" t="str">
        <f t="shared" si="1208"/>
        <v/>
      </c>
      <c r="AR1642" s="65" t="str">
        <f t="shared" si="1209"/>
        <v/>
      </c>
      <c r="AS1642" s="65" t="str">
        <f t="shared" si="1210"/>
        <v/>
      </c>
      <c r="AT1642" s="65" t="str">
        <f t="shared" si="1211"/>
        <v/>
      </c>
      <c r="AU1642" s="65" t="str">
        <f t="shared" si="1212"/>
        <v/>
      </c>
      <c r="AV1642" s="66" t="str">
        <f t="shared" si="1213"/>
        <v/>
      </c>
      <c r="AX1642" s="73" t="str">
        <f t="shared" si="1234"/>
        <v/>
      </c>
      <c r="AY1642" s="74" t="str">
        <f t="shared" si="1239"/>
        <v/>
      </c>
      <c r="AZ1642" s="74" t="str">
        <f t="shared" si="1239"/>
        <v/>
      </c>
      <c r="BA1642" s="74" t="str">
        <f t="shared" si="1239"/>
        <v/>
      </c>
      <c r="BB1642" s="74" t="str">
        <f t="shared" si="1239"/>
        <v/>
      </c>
      <c r="BC1642" s="74" t="str">
        <f t="shared" si="1239"/>
        <v/>
      </c>
      <c r="BD1642" s="74" t="str">
        <f t="shared" si="1239"/>
        <v/>
      </c>
      <c r="BE1642" s="74" t="str">
        <f t="shared" si="1239"/>
        <v/>
      </c>
      <c r="BF1642" s="74" t="str">
        <f t="shared" si="1239"/>
        <v/>
      </c>
      <c r="BG1642" s="75" t="str">
        <f t="shared" si="1239"/>
        <v/>
      </c>
      <c r="BI1642" s="73" t="str">
        <f t="shared" si="1235"/>
        <v/>
      </c>
      <c r="BJ1642" s="74" t="str">
        <f t="shared" si="1238"/>
        <v/>
      </c>
      <c r="BK1642" s="74" t="str">
        <f t="shared" si="1238"/>
        <v/>
      </c>
      <c r="BL1642" s="74" t="str">
        <f t="shared" si="1238"/>
        <v/>
      </c>
      <c r="BM1642" s="74" t="str">
        <f t="shared" si="1238"/>
        <v/>
      </c>
      <c r="BN1642" s="74" t="str">
        <f t="shared" si="1238"/>
        <v/>
      </c>
      <c r="BO1642" s="74" t="str">
        <f t="shared" si="1238"/>
        <v/>
      </c>
      <c r="BP1642" s="74" t="str">
        <f t="shared" si="1238"/>
        <v/>
      </c>
      <c r="BQ1642" s="74" t="str">
        <f t="shared" si="1238"/>
        <v/>
      </c>
      <c r="BR1642" s="75" t="str">
        <f t="shared" si="1238"/>
        <v/>
      </c>
      <c r="BU1642" s="42" t="str">
        <f t="shared" si="1214"/>
        <v/>
      </c>
      <c r="BV1642" s="66" t="str">
        <f t="shared" si="1215"/>
        <v/>
      </c>
      <c r="BX1642" s="64" t="str">
        <f t="shared" si="1216"/>
        <v/>
      </c>
      <c r="BY1642" s="65" t="str">
        <f t="shared" si="1217"/>
        <v/>
      </c>
      <c r="BZ1642" s="65" t="str">
        <f t="shared" si="1218"/>
        <v/>
      </c>
      <c r="CA1642" s="65" t="str">
        <f t="shared" si="1219"/>
        <v/>
      </c>
      <c r="CB1642" s="65" t="str">
        <f t="shared" si="1220"/>
        <v/>
      </c>
      <c r="CC1642" s="65" t="str">
        <f t="shared" si="1221"/>
        <v/>
      </c>
      <c r="CD1642" s="65" t="str">
        <f t="shared" si="1222"/>
        <v/>
      </c>
      <c r="CE1642" s="65" t="str">
        <f t="shared" si="1223"/>
        <v/>
      </c>
      <c r="CF1642" s="65" t="str">
        <f t="shared" si="1224"/>
        <v/>
      </c>
      <c r="CG1642" s="66" t="str">
        <f t="shared" si="1225"/>
        <v/>
      </c>
      <c r="CI1642" s="42" t="str">
        <f t="shared" si="1226"/>
        <v/>
      </c>
      <c r="CK1642" s="92" t="str">
        <f t="shared" si="1227"/>
        <v/>
      </c>
      <c r="CL1642" s="65" t="str">
        <f t="shared" si="1228"/>
        <v/>
      </c>
      <c r="CM1642" s="93" t="str">
        <f t="shared" si="1229"/>
        <v/>
      </c>
      <c r="CN1642" s="101" t="str">
        <f t="shared" si="1198"/>
        <v/>
      </c>
      <c r="CP1642" s="92" t="str">
        <f t="shared" si="1230"/>
        <v/>
      </c>
      <c r="CQ1642" s="65" t="str">
        <f t="shared" si="1231"/>
        <v/>
      </c>
      <c r="CR1642" s="93" t="str">
        <f t="shared" si="1232"/>
        <v/>
      </c>
      <c r="CS1642" s="101" t="str">
        <f t="shared" si="1233"/>
        <v/>
      </c>
    </row>
    <row r="1643" spans="1:97" x14ac:dyDescent="0.25">
      <c r="A1643" s="51"/>
      <c r="B1643" s="15" t="str">
        <f t="shared" si="1197"/>
        <v/>
      </c>
      <c r="C1643" s="15" t="str">
        <f t="shared" si="1199"/>
        <v/>
      </c>
      <c r="D1643" s="51"/>
      <c r="E1643" s="137"/>
      <c r="F1643" s="138"/>
      <c r="G1643" s="139"/>
      <c r="H1643" s="138"/>
      <c r="I1643" s="140"/>
      <c r="J1643" s="138"/>
      <c r="K1643" s="141"/>
      <c r="L1643" s="139"/>
      <c r="M1643" s="142"/>
      <c r="N1643" s="142"/>
      <c r="O1643" s="143"/>
      <c r="P1643" s="144"/>
      <c r="Q1643" s="144"/>
      <c r="R1643" s="144"/>
      <c r="S1643" s="144"/>
      <c r="T1643" s="144"/>
      <c r="U1643" s="144"/>
      <c r="V1643" s="144"/>
      <c r="W1643" s="144"/>
      <c r="X1643" s="145"/>
      <c r="Y1643" s="51"/>
      <c r="Z1643" s="13" t="str">
        <f t="shared" si="1200"/>
        <v/>
      </c>
      <c r="AA1643" s="51"/>
      <c r="AE1643" s="42" t="str">
        <f t="shared" si="1201"/>
        <v/>
      </c>
      <c r="AF1643" s="42" t="str">
        <f>IF($I1643="", "", IF(COUNTIF($I$10:$I1642, I1643)&gt;0, "", SUMIF($I$10:$I$3009, $I1643, $AE$10:$AE$3009)))</f>
        <v/>
      </c>
      <c r="AG1643" s="45" t="str">
        <f>IF($AF1643="", "", COUNTIF($AF$10:$AF$3009, "&gt;"&amp;AF1643)+1+COUNTIF($AF$10:$AF1643, $AF1643)-1)</f>
        <v/>
      </c>
      <c r="AI1643" s="42" t="str">
        <f t="shared" si="1202"/>
        <v/>
      </c>
      <c r="AK1643" s="15" t="str">
        <f t="shared" si="1203"/>
        <v/>
      </c>
      <c r="AM1643" s="64" t="str">
        <f t="shared" si="1204"/>
        <v/>
      </c>
      <c r="AN1643" s="65" t="str">
        <f t="shared" si="1205"/>
        <v/>
      </c>
      <c r="AO1643" s="65" t="str">
        <f t="shared" si="1206"/>
        <v/>
      </c>
      <c r="AP1643" s="65" t="str">
        <f t="shared" si="1207"/>
        <v/>
      </c>
      <c r="AQ1643" s="65" t="str">
        <f t="shared" si="1208"/>
        <v/>
      </c>
      <c r="AR1643" s="65" t="str">
        <f t="shared" si="1209"/>
        <v/>
      </c>
      <c r="AS1643" s="65" t="str">
        <f t="shared" si="1210"/>
        <v/>
      </c>
      <c r="AT1643" s="65" t="str">
        <f t="shared" si="1211"/>
        <v/>
      </c>
      <c r="AU1643" s="65" t="str">
        <f t="shared" si="1212"/>
        <v/>
      </c>
      <c r="AV1643" s="66" t="str">
        <f t="shared" si="1213"/>
        <v/>
      </c>
      <c r="AX1643" s="73" t="str">
        <f t="shared" si="1234"/>
        <v/>
      </c>
      <c r="AY1643" s="74" t="str">
        <f t="shared" si="1239"/>
        <v/>
      </c>
      <c r="AZ1643" s="74" t="str">
        <f t="shared" si="1239"/>
        <v/>
      </c>
      <c r="BA1643" s="74" t="str">
        <f t="shared" si="1239"/>
        <v/>
      </c>
      <c r="BB1643" s="74" t="str">
        <f t="shared" si="1239"/>
        <v/>
      </c>
      <c r="BC1643" s="74" t="str">
        <f t="shared" si="1239"/>
        <v/>
      </c>
      <c r="BD1643" s="74" t="str">
        <f t="shared" si="1239"/>
        <v/>
      </c>
      <c r="BE1643" s="74" t="str">
        <f t="shared" si="1239"/>
        <v/>
      </c>
      <c r="BF1643" s="74" t="str">
        <f t="shared" si="1239"/>
        <v/>
      </c>
      <c r="BG1643" s="75" t="str">
        <f t="shared" si="1239"/>
        <v/>
      </c>
      <c r="BI1643" s="73" t="str">
        <f t="shared" si="1235"/>
        <v/>
      </c>
      <c r="BJ1643" s="74" t="str">
        <f t="shared" si="1238"/>
        <v/>
      </c>
      <c r="BK1643" s="74" t="str">
        <f t="shared" si="1238"/>
        <v/>
      </c>
      <c r="BL1643" s="74" t="str">
        <f t="shared" si="1238"/>
        <v/>
      </c>
      <c r="BM1643" s="74" t="str">
        <f t="shared" si="1238"/>
        <v/>
      </c>
      <c r="BN1643" s="74" t="str">
        <f t="shared" si="1238"/>
        <v/>
      </c>
      <c r="BO1643" s="74" t="str">
        <f t="shared" si="1238"/>
        <v/>
      </c>
      <c r="BP1643" s="74" t="str">
        <f t="shared" si="1238"/>
        <v/>
      </c>
      <c r="BQ1643" s="74" t="str">
        <f t="shared" si="1238"/>
        <v/>
      </c>
      <c r="BR1643" s="75" t="str">
        <f t="shared" si="1238"/>
        <v/>
      </c>
      <c r="BU1643" s="42" t="str">
        <f t="shared" si="1214"/>
        <v/>
      </c>
      <c r="BV1643" s="66" t="str">
        <f t="shared" si="1215"/>
        <v/>
      </c>
      <c r="BX1643" s="64" t="str">
        <f t="shared" si="1216"/>
        <v/>
      </c>
      <c r="BY1643" s="65" t="str">
        <f t="shared" si="1217"/>
        <v/>
      </c>
      <c r="BZ1643" s="65" t="str">
        <f t="shared" si="1218"/>
        <v/>
      </c>
      <c r="CA1643" s="65" t="str">
        <f t="shared" si="1219"/>
        <v/>
      </c>
      <c r="CB1643" s="65" t="str">
        <f t="shared" si="1220"/>
        <v/>
      </c>
      <c r="CC1643" s="65" t="str">
        <f t="shared" si="1221"/>
        <v/>
      </c>
      <c r="CD1643" s="65" t="str">
        <f t="shared" si="1222"/>
        <v/>
      </c>
      <c r="CE1643" s="65" t="str">
        <f t="shared" si="1223"/>
        <v/>
      </c>
      <c r="CF1643" s="65" t="str">
        <f t="shared" si="1224"/>
        <v/>
      </c>
      <c r="CG1643" s="66" t="str">
        <f t="shared" si="1225"/>
        <v/>
      </c>
      <c r="CI1643" s="42" t="str">
        <f t="shared" si="1226"/>
        <v/>
      </c>
      <c r="CK1643" s="92" t="str">
        <f t="shared" si="1227"/>
        <v/>
      </c>
      <c r="CL1643" s="65" t="str">
        <f t="shared" si="1228"/>
        <v/>
      </c>
      <c r="CM1643" s="93" t="str">
        <f t="shared" si="1229"/>
        <v/>
      </c>
      <c r="CN1643" s="101" t="str">
        <f t="shared" si="1198"/>
        <v/>
      </c>
      <c r="CP1643" s="92" t="str">
        <f t="shared" si="1230"/>
        <v/>
      </c>
      <c r="CQ1643" s="65" t="str">
        <f t="shared" si="1231"/>
        <v/>
      </c>
      <c r="CR1643" s="93" t="str">
        <f t="shared" si="1232"/>
        <v/>
      </c>
      <c r="CS1643" s="101" t="str">
        <f t="shared" si="1233"/>
        <v/>
      </c>
    </row>
    <row r="1644" spans="1:97" x14ac:dyDescent="0.25">
      <c r="A1644" s="51"/>
      <c r="B1644" s="15" t="str">
        <f t="shared" si="1197"/>
        <v/>
      </c>
      <c r="C1644" s="15" t="str">
        <f t="shared" si="1199"/>
        <v/>
      </c>
      <c r="D1644" s="51"/>
      <c r="E1644" s="137"/>
      <c r="F1644" s="138"/>
      <c r="G1644" s="139"/>
      <c r="H1644" s="138"/>
      <c r="I1644" s="140"/>
      <c r="J1644" s="138"/>
      <c r="K1644" s="141"/>
      <c r="L1644" s="139"/>
      <c r="M1644" s="142"/>
      <c r="N1644" s="142"/>
      <c r="O1644" s="143"/>
      <c r="P1644" s="144"/>
      <c r="Q1644" s="144"/>
      <c r="R1644" s="144"/>
      <c r="S1644" s="144"/>
      <c r="T1644" s="144"/>
      <c r="U1644" s="144"/>
      <c r="V1644" s="144"/>
      <c r="W1644" s="144"/>
      <c r="X1644" s="145"/>
      <c r="Y1644" s="51"/>
      <c r="Z1644" s="13" t="str">
        <f t="shared" si="1200"/>
        <v/>
      </c>
      <c r="AA1644" s="51"/>
      <c r="AE1644" s="42" t="str">
        <f t="shared" si="1201"/>
        <v/>
      </c>
      <c r="AF1644" s="42" t="str">
        <f>IF($I1644="", "", IF(COUNTIF($I$10:$I1643, I1644)&gt;0, "", SUMIF($I$10:$I$3009, $I1644, $AE$10:$AE$3009)))</f>
        <v/>
      </c>
      <c r="AG1644" s="45" t="str">
        <f>IF($AF1644="", "", COUNTIF($AF$10:$AF$3009, "&gt;"&amp;AF1644)+1+COUNTIF($AF$10:$AF1644, $AF1644)-1)</f>
        <v/>
      </c>
      <c r="AI1644" s="42" t="str">
        <f t="shared" si="1202"/>
        <v/>
      </c>
      <c r="AK1644" s="15" t="str">
        <f t="shared" si="1203"/>
        <v/>
      </c>
      <c r="AM1644" s="64" t="str">
        <f t="shared" si="1204"/>
        <v/>
      </c>
      <c r="AN1644" s="65" t="str">
        <f t="shared" si="1205"/>
        <v/>
      </c>
      <c r="AO1644" s="65" t="str">
        <f t="shared" si="1206"/>
        <v/>
      </c>
      <c r="AP1644" s="65" t="str">
        <f t="shared" si="1207"/>
        <v/>
      </c>
      <c r="AQ1644" s="65" t="str">
        <f t="shared" si="1208"/>
        <v/>
      </c>
      <c r="AR1644" s="65" t="str">
        <f t="shared" si="1209"/>
        <v/>
      </c>
      <c r="AS1644" s="65" t="str">
        <f t="shared" si="1210"/>
        <v/>
      </c>
      <c r="AT1644" s="65" t="str">
        <f t="shared" si="1211"/>
        <v/>
      </c>
      <c r="AU1644" s="65" t="str">
        <f t="shared" si="1212"/>
        <v/>
      </c>
      <c r="AV1644" s="66" t="str">
        <f t="shared" si="1213"/>
        <v/>
      </c>
      <c r="AX1644" s="73" t="str">
        <f t="shared" si="1234"/>
        <v/>
      </c>
      <c r="AY1644" s="74" t="str">
        <f t="shared" si="1239"/>
        <v/>
      </c>
      <c r="AZ1644" s="74" t="str">
        <f t="shared" si="1239"/>
        <v/>
      </c>
      <c r="BA1644" s="74" t="str">
        <f t="shared" si="1239"/>
        <v/>
      </c>
      <c r="BB1644" s="74" t="str">
        <f t="shared" si="1239"/>
        <v/>
      </c>
      <c r="BC1644" s="74" t="str">
        <f t="shared" si="1239"/>
        <v/>
      </c>
      <c r="BD1644" s="74" t="str">
        <f t="shared" si="1239"/>
        <v/>
      </c>
      <c r="BE1644" s="74" t="str">
        <f t="shared" si="1239"/>
        <v/>
      </c>
      <c r="BF1644" s="74" t="str">
        <f t="shared" si="1239"/>
        <v/>
      </c>
      <c r="BG1644" s="75" t="str">
        <f t="shared" si="1239"/>
        <v/>
      </c>
      <c r="BI1644" s="73" t="str">
        <f t="shared" si="1235"/>
        <v/>
      </c>
      <c r="BJ1644" s="74" t="str">
        <f t="shared" si="1238"/>
        <v/>
      </c>
      <c r="BK1644" s="74" t="str">
        <f t="shared" si="1238"/>
        <v/>
      </c>
      <c r="BL1644" s="74" t="str">
        <f t="shared" si="1238"/>
        <v/>
      </c>
      <c r="BM1644" s="74" t="str">
        <f t="shared" si="1238"/>
        <v/>
      </c>
      <c r="BN1644" s="74" t="str">
        <f t="shared" si="1238"/>
        <v/>
      </c>
      <c r="BO1644" s="74" t="str">
        <f t="shared" si="1238"/>
        <v/>
      </c>
      <c r="BP1644" s="74" t="str">
        <f t="shared" si="1238"/>
        <v/>
      </c>
      <c r="BQ1644" s="74" t="str">
        <f t="shared" si="1238"/>
        <v/>
      </c>
      <c r="BR1644" s="75" t="str">
        <f t="shared" si="1238"/>
        <v/>
      </c>
      <c r="BU1644" s="42" t="str">
        <f t="shared" si="1214"/>
        <v/>
      </c>
      <c r="BV1644" s="66" t="str">
        <f t="shared" si="1215"/>
        <v/>
      </c>
      <c r="BX1644" s="64" t="str">
        <f t="shared" si="1216"/>
        <v/>
      </c>
      <c r="BY1644" s="65" t="str">
        <f t="shared" si="1217"/>
        <v/>
      </c>
      <c r="BZ1644" s="65" t="str">
        <f t="shared" si="1218"/>
        <v/>
      </c>
      <c r="CA1644" s="65" t="str">
        <f t="shared" si="1219"/>
        <v/>
      </c>
      <c r="CB1644" s="65" t="str">
        <f t="shared" si="1220"/>
        <v/>
      </c>
      <c r="CC1644" s="65" t="str">
        <f t="shared" si="1221"/>
        <v/>
      </c>
      <c r="CD1644" s="65" t="str">
        <f t="shared" si="1222"/>
        <v/>
      </c>
      <c r="CE1644" s="65" t="str">
        <f t="shared" si="1223"/>
        <v/>
      </c>
      <c r="CF1644" s="65" t="str">
        <f t="shared" si="1224"/>
        <v/>
      </c>
      <c r="CG1644" s="66" t="str">
        <f t="shared" si="1225"/>
        <v/>
      </c>
      <c r="CI1644" s="42" t="str">
        <f t="shared" si="1226"/>
        <v/>
      </c>
      <c r="CK1644" s="92" t="str">
        <f t="shared" si="1227"/>
        <v/>
      </c>
      <c r="CL1644" s="65" t="str">
        <f t="shared" si="1228"/>
        <v/>
      </c>
      <c r="CM1644" s="93" t="str">
        <f t="shared" si="1229"/>
        <v/>
      </c>
      <c r="CN1644" s="101" t="str">
        <f t="shared" si="1198"/>
        <v/>
      </c>
      <c r="CP1644" s="92" t="str">
        <f t="shared" si="1230"/>
        <v/>
      </c>
      <c r="CQ1644" s="65" t="str">
        <f t="shared" si="1231"/>
        <v/>
      </c>
      <c r="CR1644" s="93" t="str">
        <f t="shared" si="1232"/>
        <v/>
      </c>
      <c r="CS1644" s="101" t="str">
        <f t="shared" si="1233"/>
        <v/>
      </c>
    </row>
    <row r="1645" spans="1:97" x14ac:dyDescent="0.25">
      <c r="A1645" s="51"/>
      <c r="B1645" s="15" t="str">
        <f t="shared" si="1197"/>
        <v/>
      </c>
      <c r="C1645" s="15" t="str">
        <f t="shared" si="1199"/>
        <v/>
      </c>
      <c r="D1645" s="51"/>
      <c r="E1645" s="137"/>
      <c r="F1645" s="138"/>
      <c r="G1645" s="139"/>
      <c r="H1645" s="138"/>
      <c r="I1645" s="140"/>
      <c r="J1645" s="138"/>
      <c r="K1645" s="141"/>
      <c r="L1645" s="139"/>
      <c r="M1645" s="142"/>
      <c r="N1645" s="142"/>
      <c r="O1645" s="143"/>
      <c r="P1645" s="144"/>
      <c r="Q1645" s="144"/>
      <c r="R1645" s="144"/>
      <c r="S1645" s="144"/>
      <c r="T1645" s="144"/>
      <c r="U1645" s="144"/>
      <c r="V1645" s="144"/>
      <c r="W1645" s="144"/>
      <c r="X1645" s="145"/>
      <c r="Y1645" s="51"/>
      <c r="Z1645" s="13" t="str">
        <f t="shared" si="1200"/>
        <v/>
      </c>
      <c r="AA1645" s="51"/>
      <c r="AE1645" s="42" t="str">
        <f t="shared" si="1201"/>
        <v/>
      </c>
      <c r="AF1645" s="42" t="str">
        <f>IF($I1645="", "", IF(COUNTIF($I$10:$I1644, I1645)&gt;0, "", SUMIF($I$10:$I$3009, $I1645, $AE$10:$AE$3009)))</f>
        <v/>
      </c>
      <c r="AG1645" s="45" t="str">
        <f>IF($AF1645="", "", COUNTIF($AF$10:$AF$3009, "&gt;"&amp;AF1645)+1+COUNTIF($AF$10:$AF1645, $AF1645)-1)</f>
        <v/>
      </c>
      <c r="AI1645" s="42" t="str">
        <f t="shared" si="1202"/>
        <v/>
      </c>
      <c r="AK1645" s="15" t="str">
        <f t="shared" si="1203"/>
        <v/>
      </c>
      <c r="AM1645" s="64" t="str">
        <f t="shared" si="1204"/>
        <v/>
      </c>
      <c r="AN1645" s="65" t="str">
        <f t="shared" si="1205"/>
        <v/>
      </c>
      <c r="AO1645" s="65" t="str">
        <f t="shared" si="1206"/>
        <v/>
      </c>
      <c r="AP1645" s="65" t="str">
        <f t="shared" si="1207"/>
        <v/>
      </c>
      <c r="AQ1645" s="65" t="str">
        <f t="shared" si="1208"/>
        <v/>
      </c>
      <c r="AR1645" s="65" t="str">
        <f t="shared" si="1209"/>
        <v/>
      </c>
      <c r="AS1645" s="65" t="str">
        <f t="shared" si="1210"/>
        <v/>
      </c>
      <c r="AT1645" s="65" t="str">
        <f t="shared" si="1211"/>
        <v/>
      </c>
      <c r="AU1645" s="65" t="str">
        <f t="shared" si="1212"/>
        <v/>
      </c>
      <c r="AV1645" s="66" t="str">
        <f t="shared" si="1213"/>
        <v/>
      </c>
      <c r="AX1645" s="73" t="str">
        <f t="shared" si="1234"/>
        <v/>
      </c>
      <c r="AY1645" s="74" t="str">
        <f t="shared" si="1239"/>
        <v/>
      </c>
      <c r="AZ1645" s="74" t="str">
        <f t="shared" si="1239"/>
        <v/>
      </c>
      <c r="BA1645" s="74" t="str">
        <f t="shared" si="1239"/>
        <v/>
      </c>
      <c r="BB1645" s="74" t="str">
        <f t="shared" si="1239"/>
        <v/>
      </c>
      <c r="BC1645" s="74" t="str">
        <f t="shared" si="1239"/>
        <v/>
      </c>
      <c r="BD1645" s="74" t="str">
        <f t="shared" si="1239"/>
        <v/>
      </c>
      <c r="BE1645" s="74" t="str">
        <f t="shared" si="1239"/>
        <v/>
      </c>
      <c r="BF1645" s="74" t="str">
        <f t="shared" si="1239"/>
        <v/>
      </c>
      <c r="BG1645" s="75" t="str">
        <f t="shared" si="1239"/>
        <v/>
      </c>
      <c r="BI1645" s="73" t="str">
        <f t="shared" si="1235"/>
        <v/>
      </c>
      <c r="BJ1645" s="74" t="str">
        <f t="shared" si="1238"/>
        <v/>
      </c>
      <c r="BK1645" s="74" t="str">
        <f t="shared" si="1238"/>
        <v/>
      </c>
      <c r="BL1645" s="74" t="str">
        <f t="shared" si="1238"/>
        <v/>
      </c>
      <c r="BM1645" s="74" t="str">
        <f t="shared" si="1238"/>
        <v/>
      </c>
      <c r="BN1645" s="74" t="str">
        <f t="shared" si="1238"/>
        <v/>
      </c>
      <c r="BO1645" s="74" t="str">
        <f t="shared" si="1238"/>
        <v/>
      </c>
      <c r="BP1645" s="74" t="str">
        <f t="shared" si="1238"/>
        <v/>
      </c>
      <c r="BQ1645" s="74" t="str">
        <f t="shared" si="1238"/>
        <v/>
      </c>
      <c r="BR1645" s="75" t="str">
        <f t="shared" si="1238"/>
        <v/>
      </c>
      <c r="BU1645" s="42" t="str">
        <f t="shared" si="1214"/>
        <v/>
      </c>
      <c r="BV1645" s="66" t="str">
        <f t="shared" si="1215"/>
        <v/>
      </c>
      <c r="BX1645" s="64" t="str">
        <f t="shared" si="1216"/>
        <v/>
      </c>
      <c r="BY1645" s="65" t="str">
        <f t="shared" si="1217"/>
        <v/>
      </c>
      <c r="BZ1645" s="65" t="str">
        <f t="shared" si="1218"/>
        <v/>
      </c>
      <c r="CA1645" s="65" t="str">
        <f t="shared" si="1219"/>
        <v/>
      </c>
      <c r="CB1645" s="65" t="str">
        <f t="shared" si="1220"/>
        <v/>
      </c>
      <c r="CC1645" s="65" t="str">
        <f t="shared" si="1221"/>
        <v/>
      </c>
      <c r="CD1645" s="65" t="str">
        <f t="shared" si="1222"/>
        <v/>
      </c>
      <c r="CE1645" s="65" t="str">
        <f t="shared" si="1223"/>
        <v/>
      </c>
      <c r="CF1645" s="65" t="str">
        <f t="shared" si="1224"/>
        <v/>
      </c>
      <c r="CG1645" s="66" t="str">
        <f t="shared" si="1225"/>
        <v/>
      </c>
      <c r="CI1645" s="42" t="str">
        <f t="shared" si="1226"/>
        <v/>
      </c>
      <c r="CK1645" s="92" t="str">
        <f t="shared" si="1227"/>
        <v/>
      </c>
      <c r="CL1645" s="65" t="str">
        <f t="shared" si="1228"/>
        <v/>
      </c>
      <c r="CM1645" s="93" t="str">
        <f t="shared" si="1229"/>
        <v/>
      </c>
      <c r="CN1645" s="101" t="str">
        <f t="shared" si="1198"/>
        <v/>
      </c>
      <c r="CP1645" s="92" t="str">
        <f t="shared" si="1230"/>
        <v/>
      </c>
      <c r="CQ1645" s="65" t="str">
        <f t="shared" si="1231"/>
        <v/>
      </c>
      <c r="CR1645" s="93" t="str">
        <f t="shared" si="1232"/>
        <v/>
      </c>
      <c r="CS1645" s="101" t="str">
        <f t="shared" si="1233"/>
        <v/>
      </c>
    </row>
    <row r="1646" spans="1:97" x14ac:dyDescent="0.25">
      <c r="A1646" s="51"/>
      <c r="B1646" s="15" t="str">
        <f t="shared" si="1197"/>
        <v/>
      </c>
      <c r="C1646" s="15" t="str">
        <f t="shared" si="1199"/>
        <v/>
      </c>
      <c r="D1646" s="51"/>
      <c r="E1646" s="137"/>
      <c r="F1646" s="138"/>
      <c r="G1646" s="139"/>
      <c r="H1646" s="138"/>
      <c r="I1646" s="140"/>
      <c r="J1646" s="138"/>
      <c r="K1646" s="141"/>
      <c r="L1646" s="139"/>
      <c r="M1646" s="142"/>
      <c r="N1646" s="142"/>
      <c r="O1646" s="143"/>
      <c r="P1646" s="144"/>
      <c r="Q1646" s="144"/>
      <c r="R1646" s="144"/>
      <c r="S1646" s="144"/>
      <c r="T1646" s="144"/>
      <c r="U1646" s="144"/>
      <c r="V1646" s="144"/>
      <c r="W1646" s="144"/>
      <c r="X1646" s="145"/>
      <c r="Y1646" s="51"/>
      <c r="Z1646" s="13" t="str">
        <f t="shared" si="1200"/>
        <v/>
      </c>
      <c r="AA1646" s="51"/>
      <c r="AE1646" s="42" t="str">
        <f t="shared" si="1201"/>
        <v/>
      </c>
      <c r="AF1646" s="42" t="str">
        <f>IF($I1646="", "", IF(COUNTIF($I$10:$I1645, I1646)&gt;0, "", SUMIF($I$10:$I$3009, $I1646, $AE$10:$AE$3009)))</f>
        <v/>
      </c>
      <c r="AG1646" s="45" t="str">
        <f>IF($AF1646="", "", COUNTIF($AF$10:$AF$3009, "&gt;"&amp;AF1646)+1+COUNTIF($AF$10:$AF1646, $AF1646)-1)</f>
        <v/>
      </c>
      <c r="AI1646" s="42" t="str">
        <f t="shared" si="1202"/>
        <v/>
      </c>
      <c r="AK1646" s="15" t="str">
        <f t="shared" si="1203"/>
        <v/>
      </c>
      <c r="AM1646" s="64" t="str">
        <f t="shared" si="1204"/>
        <v/>
      </c>
      <c r="AN1646" s="65" t="str">
        <f t="shared" si="1205"/>
        <v/>
      </c>
      <c r="AO1646" s="65" t="str">
        <f t="shared" si="1206"/>
        <v/>
      </c>
      <c r="AP1646" s="65" t="str">
        <f t="shared" si="1207"/>
        <v/>
      </c>
      <c r="AQ1646" s="65" t="str">
        <f t="shared" si="1208"/>
        <v/>
      </c>
      <c r="AR1646" s="65" t="str">
        <f t="shared" si="1209"/>
        <v/>
      </c>
      <c r="AS1646" s="65" t="str">
        <f t="shared" si="1210"/>
        <v/>
      </c>
      <c r="AT1646" s="65" t="str">
        <f t="shared" si="1211"/>
        <v/>
      </c>
      <c r="AU1646" s="65" t="str">
        <f t="shared" si="1212"/>
        <v/>
      </c>
      <c r="AV1646" s="66" t="str">
        <f t="shared" si="1213"/>
        <v/>
      </c>
      <c r="AX1646" s="73" t="str">
        <f t="shared" si="1234"/>
        <v/>
      </c>
      <c r="AY1646" s="74" t="str">
        <f t="shared" ref="AY1646:BG1655" si="1240">IF(AY$9="", "", IF($H1646=AY$9, $AE1646, ""))</f>
        <v/>
      </c>
      <c r="AZ1646" s="74" t="str">
        <f t="shared" si="1240"/>
        <v/>
      </c>
      <c r="BA1646" s="74" t="str">
        <f t="shared" si="1240"/>
        <v/>
      </c>
      <c r="BB1646" s="74" t="str">
        <f t="shared" si="1240"/>
        <v/>
      </c>
      <c r="BC1646" s="74" t="str">
        <f t="shared" si="1240"/>
        <v/>
      </c>
      <c r="BD1646" s="74" t="str">
        <f t="shared" si="1240"/>
        <v/>
      </c>
      <c r="BE1646" s="74" t="str">
        <f t="shared" si="1240"/>
        <v/>
      </c>
      <c r="BF1646" s="74" t="str">
        <f t="shared" si="1240"/>
        <v/>
      </c>
      <c r="BG1646" s="75" t="str">
        <f t="shared" si="1240"/>
        <v/>
      </c>
      <c r="BI1646" s="73" t="str">
        <f t="shared" si="1235"/>
        <v/>
      </c>
      <c r="BJ1646" s="74" t="str">
        <f t="shared" si="1238"/>
        <v/>
      </c>
      <c r="BK1646" s="74" t="str">
        <f t="shared" si="1238"/>
        <v/>
      </c>
      <c r="BL1646" s="74" t="str">
        <f t="shared" si="1238"/>
        <v/>
      </c>
      <c r="BM1646" s="74" t="str">
        <f t="shared" si="1238"/>
        <v/>
      </c>
      <c r="BN1646" s="74" t="str">
        <f t="shared" si="1238"/>
        <v/>
      </c>
      <c r="BO1646" s="74" t="str">
        <f t="shared" si="1238"/>
        <v/>
      </c>
      <c r="BP1646" s="74" t="str">
        <f t="shared" si="1238"/>
        <v/>
      </c>
      <c r="BQ1646" s="74" t="str">
        <f t="shared" si="1238"/>
        <v/>
      </c>
      <c r="BR1646" s="75" t="str">
        <f t="shared" si="1238"/>
        <v/>
      </c>
      <c r="BU1646" s="42" t="str">
        <f t="shared" si="1214"/>
        <v/>
      </c>
      <c r="BV1646" s="66" t="str">
        <f t="shared" si="1215"/>
        <v/>
      </c>
      <c r="BX1646" s="64" t="str">
        <f t="shared" si="1216"/>
        <v/>
      </c>
      <c r="BY1646" s="65" t="str">
        <f t="shared" si="1217"/>
        <v/>
      </c>
      <c r="BZ1646" s="65" t="str">
        <f t="shared" si="1218"/>
        <v/>
      </c>
      <c r="CA1646" s="65" t="str">
        <f t="shared" si="1219"/>
        <v/>
      </c>
      <c r="CB1646" s="65" t="str">
        <f t="shared" si="1220"/>
        <v/>
      </c>
      <c r="CC1646" s="65" t="str">
        <f t="shared" si="1221"/>
        <v/>
      </c>
      <c r="CD1646" s="65" t="str">
        <f t="shared" si="1222"/>
        <v/>
      </c>
      <c r="CE1646" s="65" t="str">
        <f t="shared" si="1223"/>
        <v/>
      </c>
      <c r="CF1646" s="65" t="str">
        <f t="shared" si="1224"/>
        <v/>
      </c>
      <c r="CG1646" s="66" t="str">
        <f t="shared" si="1225"/>
        <v/>
      </c>
      <c r="CI1646" s="42" t="str">
        <f t="shared" si="1226"/>
        <v/>
      </c>
      <c r="CK1646" s="92" t="str">
        <f t="shared" si="1227"/>
        <v/>
      </c>
      <c r="CL1646" s="65" t="str">
        <f t="shared" si="1228"/>
        <v/>
      </c>
      <c r="CM1646" s="93" t="str">
        <f t="shared" si="1229"/>
        <v/>
      </c>
      <c r="CN1646" s="101" t="str">
        <f t="shared" si="1198"/>
        <v/>
      </c>
      <c r="CP1646" s="92" t="str">
        <f t="shared" si="1230"/>
        <v/>
      </c>
      <c r="CQ1646" s="65" t="str">
        <f t="shared" si="1231"/>
        <v/>
      </c>
      <c r="CR1646" s="93" t="str">
        <f t="shared" si="1232"/>
        <v/>
      </c>
      <c r="CS1646" s="101" t="str">
        <f t="shared" si="1233"/>
        <v/>
      </c>
    </row>
    <row r="1647" spans="1:97" x14ac:dyDescent="0.25">
      <c r="A1647" s="51"/>
      <c r="B1647" s="15" t="str">
        <f t="shared" si="1197"/>
        <v/>
      </c>
      <c r="C1647" s="15" t="str">
        <f t="shared" si="1199"/>
        <v/>
      </c>
      <c r="D1647" s="51"/>
      <c r="E1647" s="137"/>
      <c r="F1647" s="138"/>
      <c r="G1647" s="139"/>
      <c r="H1647" s="138"/>
      <c r="I1647" s="140"/>
      <c r="J1647" s="138"/>
      <c r="K1647" s="141"/>
      <c r="L1647" s="139"/>
      <c r="M1647" s="142"/>
      <c r="N1647" s="142"/>
      <c r="O1647" s="143"/>
      <c r="P1647" s="144"/>
      <c r="Q1647" s="144"/>
      <c r="R1647" s="144"/>
      <c r="S1647" s="144"/>
      <c r="T1647" s="144"/>
      <c r="U1647" s="144"/>
      <c r="V1647" s="144"/>
      <c r="W1647" s="144"/>
      <c r="X1647" s="145"/>
      <c r="Y1647" s="51"/>
      <c r="Z1647" s="13" t="str">
        <f t="shared" si="1200"/>
        <v/>
      </c>
      <c r="AA1647" s="51"/>
      <c r="AE1647" s="42" t="str">
        <f t="shared" si="1201"/>
        <v/>
      </c>
      <c r="AF1647" s="42" t="str">
        <f>IF($I1647="", "", IF(COUNTIF($I$10:$I1646, I1647)&gt;0, "", SUMIF($I$10:$I$3009, $I1647, $AE$10:$AE$3009)))</f>
        <v/>
      </c>
      <c r="AG1647" s="45" t="str">
        <f>IF($AF1647="", "", COUNTIF($AF$10:$AF$3009, "&gt;"&amp;AF1647)+1+COUNTIF($AF$10:$AF1647, $AF1647)-1)</f>
        <v/>
      </c>
      <c r="AI1647" s="42" t="str">
        <f t="shared" si="1202"/>
        <v/>
      </c>
      <c r="AK1647" s="15" t="str">
        <f t="shared" si="1203"/>
        <v/>
      </c>
      <c r="AM1647" s="64" t="str">
        <f t="shared" si="1204"/>
        <v/>
      </c>
      <c r="AN1647" s="65" t="str">
        <f t="shared" si="1205"/>
        <v/>
      </c>
      <c r="AO1647" s="65" t="str">
        <f t="shared" si="1206"/>
        <v/>
      </c>
      <c r="AP1647" s="65" t="str">
        <f t="shared" si="1207"/>
        <v/>
      </c>
      <c r="AQ1647" s="65" t="str">
        <f t="shared" si="1208"/>
        <v/>
      </c>
      <c r="AR1647" s="65" t="str">
        <f t="shared" si="1209"/>
        <v/>
      </c>
      <c r="AS1647" s="65" t="str">
        <f t="shared" si="1210"/>
        <v/>
      </c>
      <c r="AT1647" s="65" t="str">
        <f t="shared" si="1211"/>
        <v/>
      </c>
      <c r="AU1647" s="65" t="str">
        <f t="shared" si="1212"/>
        <v/>
      </c>
      <c r="AV1647" s="66" t="str">
        <f t="shared" si="1213"/>
        <v/>
      </c>
      <c r="AX1647" s="73" t="str">
        <f t="shared" si="1234"/>
        <v/>
      </c>
      <c r="AY1647" s="74" t="str">
        <f t="shared" si="1240"/>
        <v/>
      </c>
      <c r="AZ1647" s="74" t="str">
        <f t="shared" si="1240"/>
        <v/>
      </c>
      <c r="BA1647" s="74" t="str">
        <f t="shared" si="1240"/>
        <v/>
      </c>
      <c r="BB1647" s="74" t="str">
        <f t="shared" si="1240"/>
        <v/>
      </c>
      <c r="BC1647" s="74" t="str">
        <f t="shared" si="1240"/>
        <v/>
      </c>
      <c r="BD1647" s="74" t="str">
        <f t="shared" si="1240"/>
        <v/>
      </c>
      <c r="BE1647" s="74" t="str">
        <f t="shared" si="1240"/>
        <v/>
      </c>
      <c r="BF1647" s="74" t="str">
        <f t="shared" si="1240"/>
        <v/>
      </c>
      <c r="BG1647" s="75" t="str">
        <f t="shared" si="1240"/>
        <v/>
      </c>
      <c r="BI1647" s="73" t="str">
        <f t="shared" si="1235"/>
        <v/>
      </c>
      <c r="BJ1647" s="74" t="str">
        <f t="shared" si="1238"/>
        <v/>
      </c>
      <c r="BK1647" s="74" t="str">
        <f t="shared" si="1238"/>
        <v/>
      </c>
      <c r="BL1647" s="74" t="str">
        <f t="shared" si="1238"/>
        <v/>
      </c>
      <c r="BM1647" s="74" t="str">
        <f t="shared" si="1238"/>
        <v/>
      </c>
      <c r="BN1647" s="74" t="str">
        <f t="shared" si="1238"/>
        <v/>
      </c>
      <c r="BO1647" s="74" t="str">
        <f t="shared" si="1238"/>
        <v/>
      </c>
      <c r="BP1647" s="74" t="str">
        <f t="shared" si="1238"/>
        <v/>
      </c>
      <c r="BQ1647" s="74" t="str">
        <f t="shared" si="1238"/>
        <v/>
      </c>
      <c r="BR1647" s="75" t="str">
        <f t="shared" si="1238"/>
        <v/>
      </c>
      <c r="BU1647" s="42" t="str">
        <f t="shared" si="1214"/>
        <v/>
      </c>
      <c r="BV1647" s="66" t="str">
        <f t="shared" si="1215"/>
        <v/>
      </c>
      <c r="BX1647" s="64" t="str">
        <f t="shared" si="1216"/>
        <v/>
      </c>
      <c r="BY1647" s="65" t="str">
        <f t="shared" si="1217"/>
        <v/>
      </c>
      <c r="BZ1647" s="65" t="str">
        <f t="shared" si="1218"/>
        <v/>
      </c>
      <c r="CA1647" s="65" t="str">
        <f t="shared" si="1219"/>
        <v/>
      </c>
      <c r="CB1647" s="65" t="str">
        <f t="shared" si="1220"/>
        <v/>
      </c>
      <c r="CC1647" s="65" t="str">
        <f t="shared" si="1221"/>
        <v/>
      </c>
      <c r="CD1647" s="65" t="str">
        <f t="shared" si="1222"/>
        <v/>
      </c>
      <c r="CE1647" s="65" t="str">
        <f t="shared" si="1223"/>
        <v/>
      </c>
      <c r="CF1647" s="65" t="str">
        <f t="shared" si="1224"/>
        <v/>
      </c>
      <c r="CG1647" s="66" t="str">
        <f t="shared" si="1225"/>
        <v/>
      </c>
      <c r="CI1647" s="42" t="str">
        <f t="shared" si="1226"/>
        <v/>
      </c>
      <c r="CK1647" s="92" t="str">
        <f t="shared" si="1227"/>
        <v/>
      </c>
      <c r="CL1647" s="65" t="str">
        <f t="shared" si="1228"/>
        <v/>
      </c>
      <c r="CM1647" s="93" t="str">
        <f t="shared" si="1229"/>
        <v/>
      </c>
      <c r="CN1647" s="101" t="str">
        <f t="shared" si="1198"/>
        <v/>
      </c>
      <c r="CP1647" s="92" t="str">
        <f t="shared" si="1230"/>
        <v/>
      </c>
      <c r="CQ1647" s="65" t="str">
        <f t="shared" si="1231"/>
        <v/>
      </c>
      <c r="CR1647" s="93" t="str">
        <f t="shared" si="1232"/>
        <v/>
      </c>
      <c r="CS1647" s="101" t="str">
        <f t="shared" si="1233"/>
        <v/>
      </c>
    </row>
    <row r="1648" spans="1:97" x14ac:dyDescent="0.25">
      <c r="A1648" s="51"/>
      <c r="B1648" s="15" t="str">
        <f t="shared" si="1197"/>
        <v/>
      </c>
      <c r="C1648" s="15" t="str">
        <f t="shared" si="1199"/>
        <v/>
      </c>
      <c r="D1648" s="51"/>
      <c r="E1648" s="137"/>
      <c r="F1648" s="138"/>
      <c r="G1648" s="139"/>
      <c r="H1648" s="138"/>
      <c r="I1648" s="140"/>
      <c r="J1648" s="138"/>
      <c r="K1648" s="141"/>
      <c r="L1648" s="139"/>
      <c r="M1648" s="142"/>
      <c r="N1648" s="142"/>
      <c r="O1648" s="143"/>
      <c r="P1648" s="144"/>
      <c r="Q1648" s="144"/>
      <c r="R1648" s="144"/>
      <c r="S1648" s="144"/>
      <c r="T1648" s="144"/>
      <c r="U1648" s="144"/>
      <c r="V1648" s="144"/>
      <c r="W1648" s="144"/>
      <c r="X1648" s="145"/>
      <c r="Y1648" s="51"/>
      <c r="Z1648" s="13" t="str">
        <f t="shared" si="1200"/>
        <v/>
      </c>
      <c r="AA1648" s="51"/>
      <c r="AE1648" s="42" t="str">
        <f t="shared" si="1201"/>
        <v/>
      </c>
      <c r="AF1648" s="42" t="str">
        <f>IF($I1648="", "", IF(COUNTIF($I$10:$I1647, I1648)&gt;0, "", SUMIF($I$10:$I$3009, $I1648, $AE$10:$AE$3009)))</f>
        <v/>
      </c>
      <c r="AG1648" s="45" t="str">
        <f>IF($AF1648="", "", COUNTIF($AF$10:$AF$3009, "&gt;"&amp;AF1648)+1+COUNTIF($AF$10:$AF1648, $AF1648)-1)</f>
        <v/>
      </c>
      <c r="AI1648" s="42" t="str">
        <f t="shared" si="1202"/>
        <v/>
      </c>
      <c r="AK1648" s="15" t="str">
        <f t="shared" si="1203"/>
        <v/>
      </c>
      <c r="AM1648" s="64" t="str">
        <f t="shared" si="1204"/>
        <v/>
      </c>
      <c r="AN1648" s="65" t="str">
        <f t="shared" si="1205"/>
        <v/>
      </c>
      <c r="AO1648" s="65" t="str">
        <f t="shared" si="1206"/>
        <v/>
      </c>
      <c r="AP1648" s="65" t="str">
        <f t="shared" si="1207"/>
        <v/>
      </c>
      <c r="AQ1648" s="65" t="str">
        <f t="shared" si="1208"/>
        <v/>
      </c>
      <c r="AR1648" s="65" t="str">
        <f t="shared" si="1209"/>
        <v/>
      </c>
      <c r="AS1648" s="65" t="str">
        <f t="shared" si="1210"/>
        <v/>
      </c>
      <c r="AT1648" s="65" t="str">
        <f t="shared" si="1211"/>
        <v/>
      </c>
      <c r="AU1648" s="65" t="str">
        <f t="shared" si="1212"/>
        <v/>
      </c>
      <c r="AV1648" s="66" t="str">
        <f t="shared" si="1213"/>
        <v/>
      </c>
      <c r="AX1648" s="73" t="str">
        <f t="shared" si="1234"/>
        <v/>
      </c>
      <c r="AY1648" s="74" t="str">
        <f t="shared" si="1240"/>
        <v/>
      </c>
      <c r="AZ1648" s="74" t="str">
        <f t="shared" si="1240"/>
        <v/>
      </c>
      <c r="BA1648" s="74" t="str">
        <f t="shared" si="1240"/>
        <v/>
      </c>
      <c r="BB1648" s="74" t="str">
        <f t="shared" si="1240"/>
        <v/>
      </c>
      <c r="BC1648" s="74" t="str">
        <f t="shared" si="1240"/>
        <v/>
      </c>
      <c r="BD1648" s="74" t="str">
        <f t="shared" si="1240"/>
        <v/>
      </c>
      <c r="BE1648" s="74" t="str">
        <f t="shared" si="1240"/>
        <v/>
      </c>
      <c r="BF1648" s="74" t="str">
        <f t="shared" si="1240"/>
        <v/>
      </c>
      <c r="BG1648" s="75" t="str">
        <f t="shared" si="1240"/>
        <v/>
      </c>
      <c r="BI1648" s="73" t="str">
        <f t="shared" si="1235"/>
        <v/>
      </c>
      <c r="BJ1648" s="74" t="str">
        <f t="shared" si="1238"/>
        <v/>
      </c>
      <c r="BK1648" s="74" t="str">
        <f t="shared" si="1238"/>
        <v/>
      </c>
      <c r="BL1648" s="74" t="str">
        <f t="shared" si="1238"/>
        <v/>
      </c>
      <c r="BM1648" s="74" t="str">
        <f t="shared" si="1238"/>
        <v/>
      </c>
      <c r="BN1648" s="74" t="str">
        <f t="shared" si="1238"/>
        <v/>
      </c>
      <c r="BO1648" s="74" t="str">
        <f t="shared" si="1238"/>
        <v/>
      </c>
      <c r="BP1648" s="74" t="str">
        <f t="shared" si="1238"/>
        <v/>
      </c>
      <c r="BQ1648" s="74" t="str">
        <f t="shared" si="1238"/>
        <v/>
      </c>
      <c r="BR1648" s="75" t="str">
        <f t="shared" si="1238"/>
        <v/>
      </c>
      <c r="BU1648" s="42" t="str">
        <f t="shared" si="1214"/>
        <v/>
      </c>
      <c r="BV1648" s="66" t="str">
        <f t="shared" si="1215"/>
        <v/>
      </c>
      <c r="BX1648" s="64" t="str">
        <f t="shared" si="1216"/>
        <v/>
      </c>
      <c r="BY1648" s="65" t="str">
        <f t="shared" si="1217"/>
        <v/>
      </c>
      <c r="BZ1648" s="65" t="str">
        <f t="shared" si="1218"/>
        <v/>
      </c>
      <c r="CA1648" s="65" t="str">
        <f t="shared" si="1219"/>
        <v/>
      </c>
      <c r="CB1648" s="65" t="str">
        <f t="shared" si="1220"/>
        <v/>
      </c>
      <c r="CC1648" s="65" t="str">
        <f t="shared" si="1221"/>
        <v/>
      </c>
      <c r="CD1648" s="65" t="str">
        <f t="shared" si="1222"/>
        <v/>
      </c>
      <c r="CE1648" s="65" t="str">
        <f t="shared" si="1223"/>
        <v/>
      </c>
      <c r="CF1648" s="65" t="str">
        <f t="shared" si="1224"/>
        <v/>
      </c>
      <c r="CG1648" s="66" t="str">
        <f t="shared" si="1225"/>
        <v/>
      </c>
      <c r="CI1648" s="42" t="str">
        <f t="shared" si="1226"/>
        <v/>
      </c>
      <c r="CK1648" s="92" t="str">
        <f t="shared" si="1227"/>
        <v/>
      </c>
      <c r="CL1648" s="65" t="str">
        <f t="shared" si="1228"/>
        <v/>
      </c>
      <c r="CM1648" s="93" t="str">
        <f t="shared" si="1229"/>
        <v/>
      </c>
      <c r="CN1648" s="101" t="str">
        <f t="shared" si="1198"/>
        <v/>
      </c>
      <c r="CP1648" s="92" t="str">
        <f t="shared" si="1230"/>
        <v/>
      </c>
      <c r="CQ1648" s="65" t="str">
        <f t="shared" si="1231"/>
        <v/>
      </c>
      <c r="CR1648" s="93" t="str">
        <f t="shared" si="1232"/>
        <v/>
      </c>
      <c r="CS1648" s="101" t="str">
        <f t="shared" si="1233"/>
        <v/>
      </c>
    </row>
    <row r="1649" spans="1:97" x14ac:dyDescent="0.25">
      <c r="A1649" s="51"/>
      <c r="B1649" s="15" t="str">
        <f t="shared" si="1197"/>
        <v/>
      </c>
      <c r="C1649" s="15" t="str">
        <f t="shared" si="1199"/>
        <v/>
      </c>
      <c r="D1649" s="51"/>
      <c r="E1649" s="137"/>
      <c r="F1649" s="138"/>
      <c r="G1649" s="139"/>
      <c r="H1649" s="138"/>
      <c r="I1649" s="140"/>
      <c r="J1649" s="138"/>
      <c r="K1649" s="141"/>
      <c r="L1649" s="139"/>
      <c r="M1649" s="142"/>
      <c r="N1649" s="142"/>
      <c r="O1649" s="143"/>
      <c r="P1649" s="144"/>
      <c r="Q1649" s="144"/>
      <c r="R1649" s="144"/>
      <c r="S1649" s="144"/>
      <c r="T1649" s="144"/>
      <c r="U1649" s="144"/>
      <c r="V1649" s="144"/>
      <c r="W1649" s="144"/>
      <c r="X1649" s="145"/>
      <c r="Y1649" s="51"/>
      <c r="Z1649" s="13" t="str">
        <f t="shared" si="1200"/>
        <v/>
      </c>
      <c r="AA1649" s="51"/>
      <c r="AE1649" s="42" t="str">
        <f t="shared" si="1201"/>
        <v/>
      </c>
      <c r="AF1649" s="42" t="str">
        <f>IF($I1649="", "", IF(COUNTIF($I$10:$I1648, I1649)&gt;0, "", SUMIF($I$10:$I$3009, $I1649, $AE$10:$AE$3009)))</f>
        <v/>
      </c>
      <c r="AG1649" s="45" t="str">
        <f>IF($AF1649="", "", COUNTIF($AF$10:$AF$3009, "&gt;"&amp;AF1649)+1+COUNTIF($AF$10:$AF1649, $AF1649)-1)</f>
        <v/>
      </c>
      <c r="AI1649" s="42" t="str">
        <f t="shared" si="1202"/>
        <v/>
      </c>
      <c r="AK1649" s="15" t="str">
        <f t="shared" si="1203"/>
        <v/>
      </c>
      <c r="AM1649" s="64" t="str">
        <f t="shared" si="1204"/>
        <v/>
      </c>
      <c r="AN1649" s="65" t="str">
        <f t="shared" si="1205"/>
        <v/>
      </c>
      <c r="AO1649" s="65" t="str">
        <f t="shared" si="1206"/>
        <v/>
      </c>
      <c r="AP1649" s="65" t="str">
        <f t="shared" si="1207"/>
        <v/>
      </c>
      <c r="AQ1649" s="65" t="str">
        <f t="shared" si="1208"/>
        <v/>
      </c>
      <c r="AR1649" s="65" t="str">
        <f t="shared" si="1209"/>
        <v/>
      </c>
      <c r="AS1649" s="65" t="str">
        <f t="shared" si="1210"/>
        <v/>
      </c>
      <c r="AT1649" s="65" t="str">
        <f t="shared" si="1211"/>
        <v/>
      </c>
      <c r="AU1649" s="65" t="str">
        <f t="shared" si="1212"/>
        <v/>
      </c>
      <c r="AV1649" s="66" t="str">
        <f t="shared" si="1213"/>
        <v/>
      </c>
      <c r="AX1649" s="73" t="str">
        <f t="shared" si="1234"/>
        <v/>
      </c>
      <c r="AY1649" s="74" t="str">
        <f t="shared" si="1240"/>
        <v/>
      </c>
      <c r="AZ1649" s="74" t="str">
        <f t="shared" si="1240"/>
        <v/>
      </c>
      <c r="BA1649" s="74" t="str">
        <f t="shared" si="1240"/>
        <v/>
      </c>
      <c r="BB1649" s="74" t="str">
        <f t="shared" si="1240"/>
        <v/>
      </c>
      <c r="BC1649" s="74" t="str">
        <f t="shared" si="1240"/>
        <v/>
      </c>
      <c r="BD1649" s="74" t="str">
        <f t="shared" si="1240"/>
        <v/>
      </c>
      <c r="BE1649" s="74" t="str">
        <f t="shared" si="1240"/>
        <v/>
      </c>
      <c r="BF1649" s="74" t="str">
        <f t="shared" si="1240"/>
        <v/>
      </c>
      <c r="BG1649" s="75" t="str">
        <f t="shared" si="1240"/>
        <v/>
      </c>
      <c r="BI1649" s="73" t="str">
        <f t="shared" si="1235"/>
        <v/>
      </c>
      <c r="BJ1649" s="74" t="str">
        <f t="shared" si="1238"/>
        <v/>
      </c>
      <c r="BK1649" s="74" t="str">
        <f t="shared" si="1238"/>
        <v/>
      </c>
      <c r="BL1649" s="74" t="str">
        <f t="shared" si="1238"/>
        <v/>
      </c>
      <c r="BM1649" s="74" t="str">
        <f t="shared" si="1238"/>
        <v/>
      </c>
      <c r="BN1649" s="74" t="str">
        <f t="shared" si="1238"/>
        <v/>
      </c>
      <c r="BO1649" s="74" t="str">
        <f t="shared" si="1238"/>
        <v/>
      </c>
      <c r="BP1649" s="74" t="str">
        <f t="shared" si="1238"/>
        <v/>
      </c>
      <c r="BQ1649" s="74" t="str">
        <f t="shared" si="1238"/>
        <v/>
      </c>
      <c r="BR1649" s="75" t="str">
        <f t="shared" si="1238"/>
        <v/>
      </c>
      <c r="BU1649" s="42" t="str">
        <f t="shared" si="1214"/>
        <v/>
      </c>
      <c r="BV1649" s="66" t="str">
        <f t="shared" si="1215"/>
        <v/>
      </c>
      <c r="BX1649" s="64" t="str">
        <f t="shared" si="1216"/>
        <v/>
      </c>
      <c r="BY1649" s="65" t="str">
        <f t="shared" si="1217"/>
        <v/>
      </c>
      <c r="BZ1649" s="65" t="str">
        <f t="shared" si="1218"/>
        <v/>
      </c>
      <c r="CA1649" s="65" t="str">
        <f t="shared" si="1219"/>
        <v/>
      </c>
      <c r="CB1649" s="65" t="str">
        <f t="shared" si="1220"/>
        <v/>
      </c>
      <c r="CC1649" s="65" t="str">
        <f t="shared" si="1221"/>
        <v/>
      </c>
      <c r="CD1649" s="65" t="str">
        <f t="shared" si="1222"/>
        <v/>
      </c>
      <c r="CE1649" s="65" t="str">
        <f t="shared" si="1223"/>
        <v/>
      </c>
      <c r="CF1649" s="65" t="str">
        <f t="shared" si="1224"/>
        <v/>
      </c>
      <c r="CG1649" s="66" t="str">
        <f t="shared" si="1225"/>
        <v/>
      </c>
      <c r="CI1649" s="42" t="str">
        <f t="shared" si="1226"/>
        <v/>
      </c>
      <c r="CK1649" s="92" t="str">
        <f t="shared" si="1227"/>
        <v/>
      </c>
      <c r="CL1649" s="65" t="str">
        <f t="shared" si="1228"/>
        <v/>
      </c>
      <c r="CM1649" s="93" t="str">
        <f t="shared" si="1229"/>
        <v/>
      </c>
      <c r="CN1649" s="101" t="str">
        <f t="shared" si="1198"/>
        <v/>
      </c>
      <c r="CP1649" s="92" t="str">
        <f t="shared" si="1230"/>
        <v/>
      </c>
      <c r="CQ1649" s="65" t="str">
        <f t="shared" si="1231"/>
        <v/>
      </c>
      <c r="CR1649" s="93" t="str">
        <f t="shared" si="1232"/>
        <v/>
      </c>
      <c r="CS1649" s="101" t="str">
        <f t="shared" si="1233"/>
        <v/>
      </c>
    </row>
    <row r="1650" spans="1:97" x14ac:dyDescent="0.25">
      <c r="A1650" s="51"/>
      <c r="B1650" s="15" t="str">
        <f t="shared" si="1197"/>
        <v/>
      </c>
      <c r="C1650" s="15" t="str">
        <f t="shared" si="1199"/>
        <v/>
      </c>
      <c r="D1650" s="51"/>
      <c r="E1650" s="137"/>
      <c r="F1650" s="138"/>
      <c r="G1650" s="139"/>
      <c r="H1650" s="138"/>
      <c r="I1650" s="140"/>
      <c r="J1650" s="138"/>
      <c r="K1650" s="141"/>
      <c r="L1650" s="139"/>
      <c r="M1650" s="142"/>
      <c r="N1650" s="142"/>
      <c r="O1650" s="143"/>
      <c r="P1650" s="144"/>
      <c r="Q1650" s="144"/>
      <c r="R1650" s="144"/>
      <c r="S1650" s="144"/>
      <c r="T1650" s="144"/>
      <c r="U1650" s="144"/>
      <c r="V1650" s="144"/>
      <c r="W1650" s="144"/>
      <c r="X1650" s="145"/>
      <c r="Y1650" s="51"/>
      <c r="Z1650" s="13" t="str">
        <f t="shared" si="1200"/>
        <v/>
      </c>
      <c r="AA1650" s="51"/>
      <c r="AE1650" s="42" t="str">
        <f t="shared" si="1201"/>
        <v/>
      </c>
      <c r="AF1650" s="42" t="str">
        <f>IF($I1650="", "", IF(COUNTIF($I$10:$I1649, I1650)&gt;0, "", SUMIF($I$10:$I$3009, $I1650, $AE$10:$AE$3009)))</f>
        <v/>
      </c>
      <c r="AG1650" s="45" t="str">
        <f>IF($AF1650="", "", COUNTIF($AF$10:$AF$3009, "&gt;"&amp;AF1650)+1+COUNTIF($AF$10:$AF1650, $AF1650)-1)</f>
        <v/>
      </c>
      <c r="AI1650" s="42" t="str">
        <f t="shared" si="1202"/>
        <v/>
      </c>
      <c r="AK1650" s="15" t="str">
        <f t="shared" si="1203"/>
        <v/>
      </c>
      <c r="AM1650" s="64" t="str">
        <f t="shared" si="1204"/>
        <v/>
      </c>
      <c r="AN1650" s="65" t="str">
        <f t="shared" si="1205"/>
        <v/>
      </c>
      <c r="AO1650" s="65" t="str">
        <f t="shared" si="1206"/>
        <v/>
      </c>
      <c r="AP1650" s="65" t="str">
        <f t="shared" si="1207"/>
        <v/>
      </c>
      <c r="AQ1650" s="65" t="str">
        <f t="shared" si="1208"/>
        <v/>
      </c>
      <c r="AR1650" s="65" t="str">
        <f t="shared" si="1209"/>
        <v/>
      </c>
      <c r="AS1650" s="65" t="str">
        <f t="shared" si="1210"/>
        <v/>
      </c>
      <c r="AT1650" s="65" t="str">
        <f t="shared" si="1211"/>
        <v/>
      </c>
      <c r="AU1650" s="65" t="str">
        <f t="shared" si="1212"/>
        <v/>
      </c>
      <c r="AV1650" s="66" t="str">
        <f t="shared" si="1213"/>
        <v/>
      </c>
      <c r="AX1650" s="73" t="str">
        <f t="shared" si="1234"/>
        <v/>
      </c>
      <c r="AY1650" s="74" t="str">
        <f t="shared" si="1240"/>
        <v/>
      </c>
      <c r="AZ1650" s="74" t="str">
        <f t="shared" si="1240"/>
        <v/>
      </c>
      <c r="BA1650" s="74" t="str">
        <f t="shared" si="1240"/>
        <v/>
      </c>
      <c r="BB1650" s="74" t="str">
        <f t="shared" si="1240"/>
        <v/>
      </c>
      <c r="BC1650" s="74" t="str">
        <f t="shared" si="1240"/>
        <v/>
      </c>
      <c r="BD1650" s="74" t="str">
        <f t="shared" si="1240"/>
        <v/>
      </c>
      <c r="BE1650" s="74" t="str">
        <f t="shared" si="1240"/>
        <v/>
      </c>
      <c r="BF1650" s="74" t="str">
        <f t="shared" si="1240"/>
        <v/>
      </c>
      <c r="BG1650" s="75" t="str">
        <f t="shared" si="1240"/>
        <v/>
      </c>
      <c r="BI1650" s="73" t="str">
        <f t="shared" si="1235"/>
        <v/>
      </c>
      <c r="BJ1650" s="74" t="str">
        <f t="shared" si="1238"/>
        <v/>
      </c>
      <c r="BK1650" s="74" t="str">
        <f t="shared" si="1238"/>
        <v/>
      </c>
      <c r="BL1650" s="74" t="str">
        <f t="shared" si="1238"/>
        <v/>
      </c>
      <c r="BM1650" s="74" t="str">
        <f t="shared" si="1238"/>
        <v/>
      </c>
      <c r="BN1650" s="74" t="str">
        <f t="shared" si="1238"/>
        <v/>
      </c>
      <c r="BO1650" s="74" t="str">
        <f t="shared" si="1238"/>
        <v/>
      </c>
      <c r="BP1650" s="74" t="str">
        <f t="shared" si="1238"/>
        <v/>
      </c>
      <c r="BQ1650" s="74" t="str">
        <f t="shared" si="1238"/>
        <v/>
      </c>
      <c r="BR1650" s="75" t="str">
        <f t="shared" si="1238"/>
        <v/>
      </c>
      <c r="BU1650" s="42" t="str">
        <f t="shared" si="1214"/>
        <v/>
      </c>
      <c r="BV1650" s="66" t="str">
        <f t="shared" si="1215"/>
        <v/>
      </c>
      <c r="BX1650" s="64" t="str">
        <f t="shared" si="1216"/>
        <v/>
      </c>
      <c r="BY1650" s="65" t="str">
        <f t="shared" si="1217"/>
        <v/>
      </c>
      <c r="BZ1650" s="65" t="str">
        <f t="shared" si="1218"/>
        <v/>
      </c>
      <c r="CA1650" s="65" t="str">
        <f t="shared" si="1219"/>
        <v/>
      </c>
      <c r="CB1650" s="65" t="str">
        <f t="shared" si="1220"/>
        <v/>
      </c>
      <c r="CC1650" s="65" t="str">
        <f t="shared" si="1221"/>
        <v/>
      </c>
      <c r="CD1650" s="65" t="str">
        <f t="shared" si="1222"/>
        <v/>
      </c>
      <c r="CE1650" s="65" t="str">
        <f t="shared" si="1223"/>
        <v/>
      </c>
      <c r="CF1650" s="65" t="str">
        <f t="shared" si="1224"/>
        <v/>
      </c>
      <c r="CG1650" s="66" t="str">
        <f t="shared" si="1225"/>
        <v/>
      </c>
      <c r="CI1650" s="42" t="str">
        <f t="shared" si="1226"/>
        <v/>
      </c>
      <c r="CK1650" s="92" t="str">
        <f t="shared" si="1227"/>
        <v/>
      </c>
      <c r="CL1650" s="65" t="str">
        <f t="shared" si="1228"/>
        <v/>
      </c>
      <c r="CM1650" s="93" t="str">
        <f t="shared" si="1229"/>
        <v/>
      </c>
      <c r="CN1650" s="101" t="str">
        <f t="shared" si="1198"/>
        <v/>
      </c>
      <c r="CP1650" s="92" t="str">
        <f t="shared" si="1230"/>
        <v/>
      </c>
      <c r="CQ1650" s="65" t="str">
        <f t="shared" si="1231"/>
        <v/>
      </c>
      <c r="CR1650" s="93" t="str">
        <f t="shared" si="1232"/>
        <v/>
      </c>
      <c r="CS1650" s="101" t="str">
        <f t="shared" si="1233"/>
        <v/>
      </c>
    </row>
    <row r="1651" spans="1:97" x14ac:dyDescent="0.25">
      <c r="A1651" s="51"/>
      <c r="B1651" s="15" t="str">
        <f t="shared" si="1197"/>
        <v/>
      </c>
      <c r="C1651" s="15" t="str">
        <f t="shared" si="1199"/>
        <v/>
      </c>
      <c r="D1651" s="51"/>
      <c r="E1651" s="137"/>
      <c r="F1651" s="138"/>
      <c r="G1651" s="139"/>
      <c r="H1651" s="138"/>
      <c r="I1651" s="140"/>
      <c r="J1651" s="138"/>
      <c r="K1651" s="141"/>
      <c r="L1651" s="139"/>
      <c r="M1651" s="142"/>
      <c r="N1651" s="142"/>
      <c r="O1651" s="143"/>
      <c r="P1651" s="144"/>
      <c r="Q1651" s="144"/>
      <c r="R1651" s="144"/>
      <c r="S1651" s="144"/>
      <c r="T1651" s="144"/>
      <c r="U1651" s="144"/>
      <c r="V1651" s="144"/>
      <c r="W1651" s="144"/>
      <c r="X1651" s="145"/>
      <c r="Y1651" s="51"/>
      <c r="Z1651" s="13" t="str">
        <f t="shared" si="1200"/>
        <v/>
      </c>
      <c r="AA1651" s="51"/>
      <c r="AE1651" s="42" t="str">
        <f t="shared" si="1201"/>
        <v/>
      </c>
      <c r="AF1651" s="42" t="str">
        <f>IF($I1651="", "", IF(COUNTIF($I$10:$I1650, I1651)&gt;0, "", SUMIF($I$10:$I$3009, $I1651, $AE$10:$AE$3009)))</f>
        <v/>
      </c>
      <c r="AG1651" s="45" t="str">
        <f>IF($AF1651="", "", COUNTIF($AF$10:$AF$3009, "&gt;"&amp;AF1651)+1+COUNTIF($AF$10:$AF1651, $AF1651)-1)</f>
        <v/>
      </c>
      <c r="AI1651" s="42" t="str">
        <f t="shared" si="1202"/>
        <v/>
      </c>
      <c r="AK1651" s="15" t="str">
        <f t="shared" si="1203"/>
        <v/>
      </c>
      <c r="AM1651" s="64" t="str">
        <f t="shared" si="1204"/>
        <v/>
      </c>
      <c r="AN1651" s="65" t="str">
        <f t="shared" si="1205"/>
        <v/>
      </c>
      <c r="AO1651" s="65" t="str">
        <f t="shared" si="1206"/>
        <v/>
      </c>
      <c r="AP1651" s="65" t="str">
        <f t="shared" si="1207"/>
        <v/>
      </c>
      <c r="AQ1651" s="65" t="str">
        <f t="shared" si="1208"/>
        <v/>
      </c>
      <c r="AR1651" s="65" t="str">
        <f t="shared" si="1209"/>
        <v/>
      </c>
      <c r="AS1651" s="65" t="str">
        <f t="shared" si="1210"/>
        <v/>
      </c>
      <c r="AT1651" s="65" t="str">
        <f t="shared" si="1211"/>
        <v/>
      </c>
      <c r="AU1651" s="65" t="str">
        <f t="shared" si="1212"/>
        <v/>
      </c>
      <c r="AV1651" s="66" t="str">
        <f t="shared" si="1213"/>
        <v/>
      </c>
      <c r="AX1651" s="73" t="str">
        <f t="shared" si="1234"/>
        <v/>
      </c>
      <c r="AY1651" s="74" t="str">
        <f t="shared" si="1240"/>
        <v/>
      </c>
      <c r="AZ1651" s="74" t="str">
        <f t="shared" si="1240"/>
        <v/>
      </c>
      <c r="BA1651" s="74" t="str">
        <f t="shared" si="1240"/>
        <v/>
      </c>
      <c r="BB1651" s="74" t="str">
        <f t="shared" si="1240"/>
        <v/>
      </c>
      <c r="BC1651" s="74" t="str">
        <f t="shared" si="1240"/>
        <v/>
      </c>
      <c r="BD1651" s="74" t="str">
        <f t="shared" si="1240"/>
        <v/>
      </c>
      <c r="BE1651" s="74" t="str">
        <f t="shared" si="1240"/>
        <v/>
      </c>
      <c r="BF1651" s="74" t="str">
        <f t="shared" si="1240"/>
        <v/>
      </c>
      <c r="BG1651" s="75" t="str">
        <f t="shared" si="1240"/>
        <v/>
      </c>
      <c r="BI1651" s="73" t="str">
        <f t="shared" si="1235"/>
        <v/>
      </c>
      <c r="BJ1651" s="74" t="str">
        <f t="shared" si="1238"/>
        <v/>
      </c>
      <c r="BK1651" s="74" t="str">
        <f t="shared" si="1238"/>
        <v/>
      </c>
      <c r="BL1651" s="74" t="str">
        <f t="shared" si="1238"/>
        <v/>
      </c>
      <c r="BM1651" s="74" t="str">
        <f t="shared" si="1238"/>
        <v/>
      </c>
      <c r="BN1651" s="74" t="str">
        <f t="shared" si="1238"/>
        <v/>
      </c>
      <c r="BO1651" s="74" t="str">
        <f t="shared" si="1238"/>
        <v/>
      </c>
      <c r="BP1651" s="74" t="str">
        <f t="shared" si="1238"/>
        <v/>
      </c>
      <c r="BQ1651" s="74" t="str">
        <f t="shared" si="1238"/>
        <v/>
      </c>
      <c r="BR1651" s="75" t="str">
        <f t="shared" si="1238"/>
        <v/>
      </c>
      <c r="BU1651" s="42" t="str">
        <f t="shared" si="1214"/>
        <v/>
      </c>
      <c r="BV1651" s="66" t="str">
        <f t="shared" si="1215"/>
        <v/>
      </c>
      <c r="BX1651" s="64" t="str">
        <f t="shared" si="1216"/>
        <v/>
      </c>
      <c r="BY1651" s="65" t="str">
        <f t="shared" si="1217"/>
        <v/>
      </c>
      <c r="BZ1651" s="65" t="str">
        <f t="shared" si="1218"/>
        <v/>
      </c>
      <c r="CA1651" s="65" t="str">
        <f t="shared" si="1219"/>
        <v/>
      </c>
      <c r="CB1651" s="65" t="str">
        <f t="shared" si="1220"/>
        <v/>
      </c>
      <c r="CC1651" s="65" t="str">
        <f t="shared" si="1221"/>
        <v/>
      </c>
      <c r="CD1651" s="65" t="str">
        <f t="shared" si="1222"/>
        <v/>
      </c>
      <c r="CE1651" s="65" t="str">
        <f t="shared" si="1223"/>
        <v/>
      </c>
      <c r="CF1651" s="65" t="str">
        <f t="shared" si="1224"/>
        <v/>
      </c>
      <c r="CG1651" s="66" t="str">
        <f t="shared" si="1225"/>
        <v/>
      </c>
      <c r="CI1651" s="42" t="str">
        <f t="shared" si="1226"/>
        <v/>
      </c>
      <c r="CK1651" s="92" t="str">
        <f t="shared" si="1227"/>
        <v/>
      </c>
      <c r="CL1651" s="65" t="str">
        <f t="shared" si="1228"/>
        <v/>
      </c>
      <c r="CM1651" s="93" t="str">
        <f t="shared" si="1229"/>
        <v/>
      </c>
      <c r="CN1651" s="101" t="str">
        <f t="shared" si="1198"/>
        <v/>
      </c>
      <c r="CP1651" s="92" t="str">
        <f t="shared" si="1230"/>
        <v/>
      </c>
      <c r="CQ1651" s="65" t="str">
        <f t="shared" si="1231"/>
        <v/>
      </c>
      <c r="CR1651" s="93" t="str">
        <f t="shared" si="1232"/>
        <v/>
      </c>
      <c r="CS1651" s="101" t="str">
        <f t="shared" si="1233"/>
        <v/>
      </c>
    </row>
    <row r="1652" spans="1:97" x14ac:dyDescent="0.25">
      <c r="A1652" s="51"/>
      <c r="B1652" s="15" t="str">
        <f t="shared" si="1197"/>
        <v/>
      </c>
      <c r="C1652" s="15" t="str">
        <f t="shared" si="1199"/>
        <v/>
      </c>
      <c r="D1652" s="51"/>
      <c r="E1652" s="137"/>
      <c r="F1652" s="138"/>
      <c r="G1652" s="139"/>
      <c r="H1652" s="138"/>
      <c r="I1652" s="140"/>
      <c r="J1652" s="138"/>
      <c r="K1652" s="141"/>
      <c r="L1652" s="139"/>
      <c r="M1652" s="142"/>
      <c r="N1652" s="142"/>
      <c r="O1652" s="143"/>
      <c r="P1652" s="144"/>
      <c r="Q1652" s="144"/>
      <c r="R1652" s="144"/>
      <c r="S1652" s="144"/>
      <c r="T1652" s="144"/>
      <c r="U1652" s="144"/>
      <c r="V1652" s="144"/>
      <c r="W1652" s="144"/>
      <c r="X1652" s="145"/>
      <c r="Y1652" s="51"/>
      <c r="Z1652" s="13" t="str">
        <f t="shared" si="1200"/>
        <v/>
      </c>
      <c r="AA1652" s="51"/>
      <c r="AE1652" s="42" t="str">
        <f t="shared" si="1201"/>
        <v/>
      </c>
      <c r="AF1652" s="42" t="str">
        <f>IF($I1652="", "", IF(COUNTIF($I$10:$I1651, I1652)&gt;0, "", SUMIF($I$10:$I$3009, $I1652, $AE$10:$AE$3009)))</f>
        <v/>
      </c>
      <c r="AG1652" s="45" t="str">
        <f>IF($AF1652="", "", COUNTIF($AF$10:$AF$3009, "&gt;"&amp;AF1652)+1+COUNTIF($AF$10:$AF1652, $AF1652)-1)</f>
        <v/>
      </c>
      <c r="AI1652" s="42" t="str">
        <f t="shared" si="1202"/>
        <v/>
      </c>
      <c r="AK1652" s="15" t="str">
        <f t="shared" si="1203"/>
        <v/>
      </c>
      <c r="AM1652" s="64" t="str">
        <f t="shared" si="1204"/>
        <v/>
      </c>
      <c r="AN1652" s="65" t="str">
        <f t="shared" si="1205"/>
        <v/>
      </c>
      <c r="AO1652" s="65" t="str">
        <f t="shared" si="1206"/>
        <v/>
      </c>
      <c r="AP1652" s="65" t="str">
        <f t="shared" si="1207"/>
        <v/>
      </c>
      <c r="AQ1652" s="65" t="str">
        <f t="shared" si="1208"/>
        <v/>
      </c>
      <c r="AR1652" s="65" t="str">
        <f t="shared" si="1209"/>
        <v/>
      </c>
      <c r="AS1652" s="65" t="str">
        <f t="shared" si="1210"/>
        <v/>
      </c>
      <c r="AT1652" s="65" t="str">
        <f t="shared" si="1211"/>
        <v/>
      </c>
      <c r="AU1652" s="65" t="str">
        <f t="shared" si="1212"/>
        <v/>
      </c>
      <c r="AV1652" s="66" t="str">
        <f t="shared" si="1213"/>
        <v/>
      </c>
      <c r="AX1652" s="73" t="str">
        <f t="shared" si="1234"/>
        <v/>
      </c>
      <c r="AY1652" s="74" t="str">
        <f t="shared" si="1240"/>
        <v/>
      </c>
      <c r="AZ1652" s="74" t="str">
        <f t="shared" si="1240"/>
        <v/>
      </c>
      <c r="BA1652" s="74" t="str">
        <f t="shared" si="1240"/>
        <v/>
      </c>
      <c r="BB1652" s="74" t="str">
        <f t="shared" si="1240"/>
        <v/>
      </c>
      <c r="BC1652" s="74" t="str">
        <f t="shared" si="1240"/>
        <v/>
      </c>
      <c r="BD1652" s="74" t="str">
        <f t="shared" si="1240"/>
        <v/>
      </c>
      <c r="BE1652" s="74" t="str">
        <f t="shared" si="1240"/>
        <v/>
      </c>
      <c r="BF1652" s="74" t="str">
        <f t="shared" si="1240"/>
        <v/>
      </c>
      <c r="BG1652" s="75" t="str">
        <f t="shared" si="1240"/>
        <v/>
      </c>
      <c r="BI1652" s="73" t="str">
        <f t="shared" si="1235"/>
        <v/>
      </c>
      <c r="BJ1652" s="74" t="str">
        <f t="shared" si="1238"/>
        <v/>
      </c>
      <c r="BK1652" s="74" t="str">
        <f t="shared" si="1238"/>
        <v/>
      </c>
      <c r="BL1652" s="74" t="str">
        <f t="shared" si="1238"/>
        <v/>
      </c>
      <c r="BM1652" s="74" t="str">
        <f t="shared" si="1238"/>
        <v/>
      </c>
      <c r="BN1652" s="74" t="str">
        <f t="shared" si="1238"/>
        <v/>
      </c>
      <c r="BO1652" s="74" t="str">
        <f t="shared" si="1238"/>
        <v/>
      </c>
      <c r="BP1652" s="74" t="str">
        <f t="shared" si="1238"/>
        <v/>
      </c>
      <c r="BQ1652" s="74" t="str">
        <f t="shared" si="1238"/>
        <v/>
      </c>
      <c r="BR1652" s="75" t="str">
        <f t="shared" si="1238"/>
        <v/>
      </c>
      <c r="BU1652" s="42" t="str">
        <f t="shared" si="1214"/>
        <v/>
      </c>
      <c r="BV1652" s="66" t="str">
        <f t="shared" si="1215"/>
        <v/>
      </c>
      <c r="BX1652" s="64" t="str">
        <f t="shared" si="1216"/>
        <v/>
      </c>
      <c r="BY1652" s="65" t="str">
        <f t="shared" si="1217"/>
        <v/>
      </c>
      <c r="BZ1652" s="65" t="str">
        <f t="shared" si="1218"/>
        <v/>
      </c>
      <c r="CA1652" s="65" t="str">
        <f t="shared" si="1219"/>
        <v/>
      </c>
      <c r="CB1652" s="65" t="str">
        <f t="shared" si="1220"/>
        <v/>
      </c>
      <c r="CC1652" s="65" t="str">
        <f t="shared" si="1221"/>
        <v/>
      </c>
      <c r="CD1652" s="65" t="str">
        <f t="shared" si="1222"/>
        <v/>
      </c>
      <c r="CE1652" s="65" t="str">
        <f t="shared" si="1223"/>
        <v/>
      </c>
      <c r="CF1652" s="65" t="str">
        <f t="shared" si="1224"/>
        <v/>
      </c>
      <c r="CG1652" s="66" t="str">
        <f t="shared" si="1225"/>
        <v/>
      </c>
      <c r="CI1652" s="42" t="str">
        <f t="shared" si="1226"/>
        <v/>
      </c>
      <c r="CK1652" s="92" t="str">
        <f t="shared" si="1227"/>
        <v/>
      </c>
      <c r="CL1652" s="65" t="str">
        <f t="shared" si="1228"/>
        <v/>
      </c>
      <c r="CM1652" s="93" t="str">
        <f t="shared" si="1229"/>
        <v/>
      </c>
      <c r="CN1652" s="101" t="str">
        <f t="shared" si="1198"/>
        <v/>
      </c>
      <c r="CP1652" s="92" t="str">
        <f t="shared" si="1230"/>
        <v/>
      </c>
      <c r="CQ1652" s="65" t="str">
        <f t="shared" si="1231"/>
        <v/>
      </c>
      <c r="CR1652" s="93" t="str">
        <f t="shared" si="1232"/>
        <v/>
      </c>
      <c r="CS1652" s="101" t="str">
        <f t="shared" si="1233"/>
        <v/>
      </c>
    </row>
    <row r="1653" spans="1:97" x14ac:dyDescent="0.25">
      <c r="A1653" s="51"/>
      <c r="B1653" s="15" t="str">
        <f t="shared" si="1197"/>
        <v/>
      </c>
      <c r="C1653" s="15" t="str">
        <f t="shared" si="1199"/>
        <v/>
      </c>
      <c r="D1653" s="51"/>
      <c r="E1653" s="137"/>
      <c r="F1653" s="138"/>
      <c r="G1653" s="139"/>
      <c r="H1653" s="138"/>
      <c r="I1653" s="140"/>
      <c r="J1653" s="138"/>
      <c r="K1653" s="141"/>
      <c r="L1653" s="139"/>
      <c r="M1653" s="142"/>
      <c r="N1653" s="142"/>
      <c r="O1653" s="143"/>
      <c r="P1653" s="144"/>
      <c r="Q1653" s="144"/>
      <c r="R1653" s="144"/>
      <c r="S1653" s="144"/>
      <c r="T1653" s="144"/>
      <c r="U1653" s="144"/>
      <c r="V1653" s="144"/>
      <c r="W1653" s="144"/>
      <c r="X1653" s="145"/>
      <c r="Y1653" s="51"/>
      <c r="Z1653" s="13" t="str">
        <f t="shared" si="1200"/>
        <v/>
      </c>
      <c r="AA1653" s="51"/>
      <c r="AE1653" s="42" t="str">
        <f t="shared" si="1201"/>
        <v/>
      </c>
      <c r="AF1653" s="42" t="str">
        <f>IF($I1653="", "", IF(COUNTIF($I$10:$I1652, I1653)&gt;0, "", SUMIF($I$10:$I$3009, $I1653, $AE$10:$AE$3009)))</f>
        <v/>
      </c>
      <c r="AG1653" s="45" t="str">
        <f>IF($AF1653="", "", COUNTIF($AF$10:$AF$3009, "&gt;"&amp;AF1653)+1+COUNTIF($AF$10:$AF1653, $AF1653)-1)</f>
        <v/>
      </c>
      <c r="AI1653" s="42" t="str">
        <f t="shared" si="1202"/>
        <v/>
      </c>
      <c r="AK1653" s="15" t="str">
        <f t="shared" si="1203"/>
        <v/>
      </c>
      <c r="AM1653" s="64" t="str">
        <f t="shared" si="1204"/>
        <v/>
      </c>
      <c r="AN1653" s="65" t="str">
        <f t="shared" si="1205"/>
        <v/>
      </c>
      <c r="AO1653" s="65" t="str">
        <f t="shared" si="1206"/>
        <v/>
      </c>
      <c r="AP1653" s="65" t="str">
        <f t="shared" si="1207"/>
        <v/>
      </c>
      <c r="AQ1653" s="65" t="str">
        <f t="shared" si="1208"/>
        <v/>
      </c>
      <c r="AR1653" s="65" t="str">
        <f t="shared" si="1209"/>
        <v/>
      </c>
      <c r="AS1653" s="65" t="str">
        <f t="shared" si="1210"/>
        <v/>
      </c>
      <c r="AT1653" s="65" t="str">
        <f t="shared" si="1211"/>
        <v/>
      </c>
      <c r="AU1653" s="65" t="str">
        <f t="shared" si="1212"/>
        <v/>
      </c>
      <c r="AV1653" s="66" t="str">
        <f t="shared" si="1213"/>
        <v/>
      </c>
      <c r="AX1653" s="73" t="str">
        <f t="shared" si="1234"/>
        <v/>
      </c>
      <c r="AY1653" s="74" t="str">
        <f t="shared" si="1240"/>
        <v/>
      </c>
      <c r="AZ1653" s="74" t="str">
        <f t="shared" si="1240"/>
        <v/>
      </c>
      <c r="BA1653" s="74" t="str">
        <f t="shared" si="1240"/>
        <v/>
      </c>
      <c r="BB1653" s="74" t="str">
        <f t="shared" si="1240"/>
        <v/>
      </c>
      <c r="BC1653" s="74" t="str">
        <f t="shared" si="1240"/>
        <v/>
      </c>
      <c r="BD1653" s="74" t="str">
        <f t="shared" si="1240"/>
        <v/>
      </c>
      <c r="BE1653" s="74" t="str">
        <f t="shared" si="1240"/>
        <v/>
      </c>
      <c r="BF1653" s="74" t="str">
        <f t="shared" si="1240"/>
        <v/>
      </c>
      <c r="BG1653" s="75" t="str">
        <f t="shared" si="1240"/>
        <v/>
      </c>
      <c r="BI1653" s="73" t="str">
        <f t="shared" si="1235"/>
        <v/>
      </c>
      <c r="BJ1653" s="74" t="str">
        <f t="shared" si="1238"/>
        <v/>
      </c>
      <c r="BK1653" s="74" t="str">
        <f t="shared" si="1238"/>
        <v/>
      </c>
      <c r="BL1653" s="74" t="str">
        <f t="shared" si="1238"/>
        <v/>
      </c>
      <c r="BM1653" s="74" t="str">
        <f t="shared" si="1238"/>
        <v/>
      </c>
      <c r="BN1653" s="74" t="str">
        <f t="shared" si="1238"/>
        <v/>
      </c>
      <c r="BO1653" s="74" t="str">
        <f t="shared" si="1238"/>
        <v/>
      </c>
      <c r="BP1653" s="74" t="str">
        <f t="shared" si="1238"/>
        <v/>
      </c>
      <c r="BQ1653" s="74" t="str">
        <f t="shared" si="1238"/>
        <v/>
      </c>
      <c r="BR1653" s="75" t="str">
        <f t="shared" si="1238"/>
        <v/>
      </c>
      <c r="BU1653" s="42" t="str">
        <f t="shared" si="1214"/>
        <v/>
      </c>
      <c r="BV1653" s="66" t="str">
        <f t="shared" si="1215"/>
        <v/>
      </c>
      <c r="BX1653" s="64" t="str">
        <f t="shared" si="1216"/>
        <v/>
      </c>
      <c r="BY1653" s="65" t="str">
        <f t="shared" si="1217"/>
        <v/>
      </c>
      <c r="BZ1653" s="65" t="str">
        <f t="shared" si="1218"/>
        <v/>
      </c>
      <c r="CA1653" s="65" t="str">
        <f t="shared" si="1219"/>
        <v/>
      </c>
      <c r="CB1653" s="65" t="str">
        <f t="shared" si="1220"/>
        <v/>
      </c>
      <c r="CC1653" s="65" t="str">
        <f t="shared" si="1221"/>
        <v/>
      </c>
      <c r="CD1653" s="65" t="str">
        <f t="shared" si="1222"/>
        <v/>
      </c>
      <c r="CE1653" s="65" t="str">
        <f t="shared" si="1223"/>
        <v/>
      </c>
      <c r="CF1653" s="65" t="str">
        <f t="shared" si="1224"/>
        <v/>
      </c>
      <c r="CG1653" s="66" t="str">
        <f t="shared" si="1225"/>
        <v/>
      </c>
      <c r="CI1653" s="42" t="str">
        <f t="shared" si="1226"/>
        <v/>
      </c>
      <c r="CK1653" s="92" t="str">
        <f t="shared" si="1227"/>
        <v/>
      </c>
      <c r="CL1653" s="65" t="str">
        <f t="shared" si="1228"/>
        <v/>
      </c>
      <c r="CM1653" s="93" t="str">
        <f t="shared" si="1229"/>
        <v/>
      </c>
      <c r="CN1653" s="101" t="str">
        <f t="shared" si="1198"/>
        <v/>
      </c>
      <c r="CP1653" s="92" t="str">
        <f t="shared" si="1230"/>
        <v/>
      </c>
      <c r="CQ1653" s="65" t="str">
        <f t="shared" si="1231"/>
        <v/>
      </c>
      <c r="CR1653" s="93" t="str">
        <f t="shared" si="1232"/>
        <v/>
      </c>
      <c r="CS1653" s="101" t="str">
        <f t="shared" si="1233"/>
        <v/>
      </c>
    </row>
    <row r="1654" spans="1:97" x14ac:dyDescent="0.25">
      <c r="A1654" s="51"/>
      <c r="B1654" s="15" t="str">
        <f t="shared" si="1197"/>
        <v/>
      </c>
      <c r="C1654" s="15" t="str">
        <f t="shared" si="1199"/>
        <v/>
      </c>
      <c r="D1654" s="51"/>
      <c r="E1654" s="137"/>
      <c r="F1654" s="138"/>
      <c r="G1654" s="139"/>
      <c r="H1654" s="138"/>
      <c r="I1654" s="140"/>
      <c r="J1654" s="138"/>
      <c r="K1654" s="141"/>
      <c r="L1654" s="139"/>
      <c r="M1654" s="142"/>
      <c r="N1654" s="142"/>
      <c r="O1654" s="143"/>
      <c r="P1654" s="144"/>
      <c r="Q1654" s="144"/>
      <c r="R1654" s="144"/>
      <c r="S1654" s="144"/>
      <c r="T1654" s="144"/>
      <c r="U1654" s="144"/>
      <c r="V1654" s="144"/>
      <c r="W1654" s="144"/>
      <c r="X1654" s="145"/>
      <c r="Y1654" s="51"/>
      <c r="Z1654" s="13" t="str">
        <f t="shared" si="1200"/>
        <v/>
      </c>
      <c r="AA1654" s="51"/>
      <c r="AE1654" s="42" t="str">
        <f t="shared" si="1201"/>
        <v/>
      </c>
      <c r="AF1654" s="42" t="str">
        <f>IF($I1654="", "", IF(COUNTIF($I$10:$I1653, I1654)&gt;0, "", SUMIF($I$10:$I$3009, $I1654, $AE$10:$AE$3009)))</f>
        <v/>
      </c>
      <c r="AG1654" s="45" t="str">
        <f>IF($AF1654="", "", COUNTIF($AF$10:$AF$3009, "&gt;"&amp;AF1654)+1+COUNTIF($AF$10:$AF1654, $AF1654)-1)</f>
        <v/>
      </c>
      <c r="AI1654" s="42" t="str">
        <f t="shared" si="1202"/>
        <v/>
      </c>
      <c r="AK1654" s="15" t="str">
        <f t="shared" si="1203"/>
        <v/>
      </c>
      <c r="AM1654" s="64" t="str">
        <f t="shared" si="1204"/>
        <v/>
      </c>
      <c r="AN1654" s="65" t="str">
        <f t="shared" si="1205"/>
        <v/>
      </c>
      <c r="AO1654" s="65" t="str">
        <f t="shared" si="1206"/>
        <v/>
      </c>
      <c r="AP1654" s="65" t="str">
        <f t="shared" si="1207"/>
        <v/>
      </c>
      <c r="AQ1654" s="65" t="str">
        <f t="shared" si="1208"/>
        <v/>
      </c>
      <c r="AR1654" s="65" t="str">
        <f t="shared" si="1209"/>
        <v/>
      </c>
      <c r="AS1654" s="65" t="str">
        <f t="shared" si="1210"/>
        <v/>
      </c>
      <c r="AT1654" s="65" t="str">
        <f t="shared" si="1211"/>
        <v/>
      </c>
      <c r="AU1654" s="65" t="str">
        <f t="shared" si="1212"/>
        <v/>
      </c>
      <c r="AV1654" s="66" t="str">
        <f t="shared" si="1213"/>
        <v/>
      </c>
      <c r="AX1654" s="73" t="str">
        <f t="shared" si="1234"/>
        <v/>
      </c>
      <c r="AY1654" s="74" t="str">
        <f t="shared" si="1240"/>
        <v/>
      </c>
      <c r="AZ1654" s="74" t="str">
        <f t="shared" si="1240"/>
        <v/>
      </c>
      <c r="BA1654" s="74" t="str">
        <f t="shared" si="1240"/>
        <v/>
      </c>
      <c r="BB1654" s="74" t="str">
        <f t="shared" si="1240"/>
        <v/>
      </c>
      <c r="BC1654" s="74" t="str">
        <f t="shared" si="1240"/>
        <v/>
      </c>
      <c r="BD1654" s="74" t="str">
        <f t="shared" si="1240"/>
        <v/>
      </c>
      <c r="BE1654" s="74" t="str">
        <f t="shared" si="1240"/>
        <v/>
      </c>
      <c r="BF1654" s="74" t="str">
        <f t="shared" si="1240"/>
        <v/>
      </c>
      <c r="BG1654" s="75" t="str">
        <f t="shared" si="1240"/>
        <v/>
      </c>
      <c r="BI1654" s="73" t="str">
        <f t="shared" si="1235"/>
        <v/>
      </c>
      <c r="BJ1654" s="74" t="str">
        <f t="shared" si="1238"/>
        <v/>
      </c>
      <c r="BK1654" s="74" t="str">
        <f t="shared" si="1238"/>
        <v/>
      </c>
      <c r="BL1654" s="74" t="str">
        <f t="shared" si="1238"/>
        <v/>
      </c>
      <c r="BM1654" s="74" t="str">
        <f t="shared" si="1238"/>
        <v/>
      </c>
      <c r="BN1654" s="74" t="str">
        <f t="shared" si="1238"/>
        <v/>
      </c>
      <c r="BO1654" s="74" t="str">
        <f t="shared" si="1238"/>
        <v/>
      </c>
      <c r="BP1654" s="74" t="str">
        <f t="shared" si="1238"/>
        <v/>
      </c>
      <c r="BQ1654" s="74" t="str">
        <f t="shared" si="1238"/>
        <v/>
      </c>
      <c r="BR1654" s="75" t="str">
        <f t="shared" si="1238"/>
        <v/>
      </c>
      <c r="BU1654" s="42" t="str">
        <f t="shared" si="1214"/>
        <v/>
      </c>
      <c r="BV1654" s="66" t="str">
        <f t="shared" si="1215"/>
        <v/>
      </c>
      <c r="BX1654" s="64" t="str">
        <f t="shared" si="1216"/>
        <v/>
      </c>
      <c r="BY1654" s="65" t="str">
        <f t="shared" si="1217"/>
        <v/>
      </c>
      <c r="BZ1654" s="65" t="str">
        <f t="shared" si="1218"/>
        <v/>
      </c>
      <c r="CA1654" s="65" t="str">
        <f t="shared" si="1219"/>
        <v/>
      </c>
      <c r="CB1654" s="65" t="str">
        <f t="shared" si="1220"/>
        <v/>
      </c>
      <c r="CC1654" s="65" t="str">
        <f t="shared" si="1221"/>
        <v/>
      </c>
      <c r="CD1654" s="65" t="str">
        <f t="shared" si="1222"/>
        <v/>
      </c>
      <c r="CE1654" s="65" t="str">
        <f t="shared" si="1223"/>
        <v/>
      </c>
      <c r="CF1654" s="65" t="str">
        <f t="shared" si="1224"/>
        <v/>
      </c>
      <c r="CG1654" s="66" t="str">
        <f t="shared" si="1225"/>
        <v/>
      </c>
      <c r="CI1654" s="42" t="str">
        <f t="shared" si="1226"/>
        <v/>
      </c>
      <c r="CK1654" s="92" t="str">
        <f t="shared" si="1227"/>
        <v/>
      </c>
      <c r="CL1654" s="65" t="str">
        <f t="shared" si="1228"/>
        <v/>
      </c>
      <c r="CM1654" s="93" t="str">
        <f t="shared" si="1229"/>
        <v/>
      </c>
      <c r="CN1654" s="101" t="str">
        <f t="shared" si="1198"/>
        <v/>
      </c>
      <c r="CP1654" s="92" t="str">
        <f t="shared" si="1230"/>
        <v/>
      </c>
      <c r="CQ1654" s="65" t="str">
        <f t="shared" si="1231"/>
        <v/>
      </c>
      <c r="CR1654" s="93" t="str">
        <f t="shared" si="1232"/>
        <v/>
      </c>
      <c r="CS1654" s="101" t="str">
        <f t="shared" si="1233"/>
        <v/>
      </c>
    </row>
    <row r="1655" spans="1:97" x14ac:dyDescent="0.25">
      <c r="A1655" s="51"/>
      <c r="B1655" s="15" t="str">
        <f t="shared" si="1197"/>
        <v/>
      </c>
      <c r="C1655" s="15" t="str">
        <f t="shared" si="1199"/>
        <v/>
      </c>
      <c r="D1655" s="51"/>
      <c r="E1655" s="137"/>
      <c r="F1655" s="138"/>
      <c r="G1655" s="139"/>
      <c r="H1655" s="138"/>
      <c r="I1655" s="140"/>
      <c r="J1655" s="138"/>
      <c r="K1655" s="141"/>
      <c r="L1655" s="139"/>
      <c r="M1655" s="142"/>
      <c r="N1655" s="142"/>
      <c r="O1655" s="143"/>
      <c r="P1655" s="144"/>
      <c r="Q1655" s="144"/>
      <c r="R1655" s="144"/>
      <c r="S1655" s="144"/>
      <c r="T1655" s="144"/>
      <c r="U1655" s="144"/>
      <c r="V1655" s="144"/>
      <c r="W1655" s="144"/>
      <c r="X1655" s="145"/>
      <c r="Y1655" s="51"/>
      <c r="Z1655" s="13" t="str">
        <f t="shared" si="1200"/>
        <v/>
      </c>
      <c r="AA1655" s="51"/>
      <c r="AE1655" s="42" t="str">
        <f t="shared" si="1201"/>
        <v/>
      </c>
      <c r="AF1655" s="42" t="str">
        <f>IF($I1655="", "", IF(COUNTIF($I$10:$I1654, I1655)&gt;0, "", SUMIF($I$10:$I$3009, $I1655, $AE$10:$AE$3009)))</f>
        <v/>
      </c>
      <c r="AG1655" s="45" t="str">
        <f>IF($AF1655="", "", COUNTIF($AF$10:$AF$3009, "&gt;"&amp;AF1655)+1+COUNTIF($AF$10:$AF1655, $AF1655)-1)</f>
        <v/>
      </c>
      <c r="AI1655" s="42" t="str">
        <f t="shared" si="1202"/>
        <v/>
      </c>
      <c r="AK1655" s="15" t="str">
        <f t="shared" si="1203"/>
        <v/>
      </c>
      <c r="AM1655" s="64" t="str">
        <f t="shared" si="1204"/>
        <v/>
      </c>
      <c r="AN1655" s="65" t="str">
        <f t="shared" si="1205"/>
        <v/>
      </c>
      <c r="AO1655" s="65" t="str">
        <f t="shared" si="1206"/>
        <v/>
      </c>
      <c r="AP1655" s="65" t="str">
        <f t="shared" si="1207"/>
        <v/>
      </c>
      <c r="AQ1655" s="65" t="str">
        <f t="shared" si="1208"/>
        <v/>
      </c>
      <c r="AR1655" s="65" t="str">
        <f t="shared" si="1209"/>
        <v/>
      </c>
      <c r="AS1655" s="65" t="str">
        <f t="shared" si="1210"/>
        <v/>
      </c>
      <c r="AT1655" s="65" t="str">
        <f t="shared" si="1211"/>
        <v/>
      </c>
      <c r="AU1655" s="65" t="str">
        <f t="shared" si="1212"/>
        <v/>
      </c>
      <c r="AV1655" s="66" t="str">
        <f t="shared" si="1213"/>
        <v/>
      </c>
      <c r="AX1655" s="73" t="str">
        <f t="shared" si="1234"/>
        <v/>
      </c>
      <c r="AY1655" s="74" t="str">
        <f t="shared" si="1240"/>
        <v/>
      </c>
      <c r="AZ1655" s="74" t="str">
        <f t="shared" si="1240"/>
        <v/>
      </c>
      <c r="BA1655" s="74" t="str">
        <f t="shared" si="1240"/>
        <v/>
      </c>
      <c r="BB1655" s="74" t="str">
        <f t="shared" si="1240"/>
        <v/>
      </c>
      <c r="BC1655" s="74" t="str">
        <f t="shared" si="1240"/>
        <v/>
      </c>
      <c r="BD1655" s="74" t="str">
        <f t="shared" si="1240"/>
        <v/>
      </c>
      <c r="BE1655" s="74" t="str">
        <f t="shared" si="1240"/>
        <v/>
      </c>
      <c r="BF1655" s="74" t="str">
        <f t="shared" si="1240"/>
        <v/>
      </c>
      <c r="BG1655" s="75" t="str">
        <f t="shared" si="1240"/>
        <v/>
      </c>
      <c r="BI1655" s="73" t="str">
        <f t="shared" si="1235"/>
        <v/>
      </c>
      <c r="BJ1655" s="74" t="str">
        <f t="shared" si="1238"/>
        <v/>
      </c>
      <c r="BK1655" s="74" t="str">
        <f t="shared" si="1238"/>
        <v/>
      </c>
      <c r="BL1655" s="74" t="str">
        <f t="shared" si="1238"/>
        <v/>
      </c>
      <c r="BM1655" s="74" t="str">
        <f t="shared" si="1238"/>
        <v/>
      </c>
      <c r="BN1655" s="74" t="str">
        <f t="shared" si="1238"/>
        <v/>
      </c>
      <c r="BO1655" s="74" t="str">
        <f t="shared" si="1238"/>
        <v/>
      </c>
      <c r="BP1655" s="74" t="str">
        <f t="shared" si="1238"/>
        <v/>
      </c>
      <c r="BQ1655" s="74" t="str">
        <f t="shared" si="1238"/>
        <v/>
      </c>
      <c r="BR1655" s="75" t="str">
        <f t="shared" si="1238"/>
        <v/>
      </c>
      <c r="BU1655" s="42" t="str">
        <f t="shared" si="1214"/>
        <v/>
      </c>
      <c r="BV1655" s="66" t="str">
        <f t="shared" si="1215"/>
        <v/>
      </c>
      <c r="BX1655" s="64" t="str">
        <f t="shared" si="1216"/>
        <v/>
      </c>
      <c r="BY1655" s="65" t="str">
        <f t="shared" si="1217"/>
        <v/>
      </c>
      <c r="BZ1655" s="65" t="str">
        <f t="shared" si="1218"/>
        <v/>
      </c>
      <c r="CA1655" s="65" t="str">
        <f t="shared" si="1219"/>
        <v/>
      </c>
      <c r="CB1655" s="65" t="str">
        <f t="shared" si="1220"/>
        <v/>
      </c>
      <c r="CC1655" s="65" t="str">
        <f t="shared" si="1221"/>
        <v/>
      </c>
      <c r="CD1655" s="65" t="str">
        <f t="shared" si="1222"/>
        <v/>
      </c>
      <c r="CE1655" s="65" t="str">
        <f t="shared" si="1223"/>
        <v/>
      </c>
      <c r="CF1655" s="65" t="str">
        <f t="shared" si="1224"/>
        <v/>
      </c>
      <c r="CG1655" s="66" t="str">
        <f t="shared" si="1225"/>
        <v/>
      </c>
      <c r="CI1655" s="42" t="str">
        <f t="shared" si="1226"/>
        <v/>
      </c>
      <c r="CK1655" s="92" t="str">
        <f t="shared" si="1227"/>
        <v/>
      </c>
      <c r="CL1655" s="65" t="str">
        <f t="shared" si="1228"/>
        <v/>
      </c>
      <c r="CM1655" s="93" t="str">
        <f t="shared" si="1229"/>
        <v/>
      </c>
      <c r="CN1655" s="101" t="str">
        <f t="shared" si="1198"/>
        <v/>
      </c>
      <c r="CP1655" s="92" t="str">
        <f t="shared" si="1230"/>
        <v/>
      </c>
      <c r="CQ1655" s="65" t="str">
        <f t="shared" si="1231"/>
        <v/>
      </c>
      <c r="CR1655" s="93" t="str">
        <f t="shared" si="1232"/>
        <v/>
      </c>
      <c r="CS1655" s="101" t="str">
        <f t="shared" si="1233"/>
        <v/>
      </c>
    </row>
    <row r="1656" spans="1:97" x14ac:dyDescent="0.25">
      <c r="A1656" s="51"/>
      <c r="B1656" s="15" t="str">
        <f t="shared" si="1197"/>
        <v/>
      </c>
      <c r="C1656" s="15" t="str">
        <f t="shared" si="1199"/>
        <v/>
      </c>
      <c r="D1656" s="51"/>
      <c r="E1656" s="137"/>
      <c r="F1656" s="138"/>
      <c r="G1656" s="139"/>
      <c r="H1656" s="138"/>
      <c r="I1656" s="140"/>
      <c r="J1656" s="138"/>
      <c r="K1656" s="141"/>
      <c r="L1656" s="139"/>
      <c r="M1656" s="142"/>
      <c r="N1656" s="142"/>
      <c r="O1656" s="143"/>
      <c r="P1656" s="144"/>
      <c r="Q1656" s="144"/>
      <c r="R1656" s="144"/>
      <c r="S1656" s="144"/>
      <c r="T1656" s="144"/>
      <c r="U1656" s="144"/>
      <c r="V1656" s="144"/>
      <c r="W1656" s="144"/>
      <c r="X1656" s="145"/>
      <c r="Y1656" s="51"/>
      <c r="Z1656" s="13" t="str">
        <f t="shared" si="1200"/>
        <v/>
      </c>
      <c r="AA1656" s="51"/>
      <c r="AE1656" s="42" t="str">
        <f t="shared" si="1201"/>
        <v/>
      </c>
      <c r="AF1656" s="42" t="str">
        <f>IF($I1656="", "", IF(COUNTIF($I$10:$I1655, I1656)&gt;0, "", SUMIF($I$10:$I$3009, $I1656, $AE$10:$AE$3009)))</f>
        <v/>
      </c>
      <c r="AG1656" s="45" t="str">
        <f>IF($AF1656="", "", COUNTIF($AF$10:$AF$3009, "&gt;"&amp;AF1656)+1+COUNTIF($AF$10:$AF1656, $AF1656)-1)</f>
        <v/>
      </c>
      <c r="AI1656" s="42" t="str">
        <f t="shared" si="1202"/>
        <v/>
      </c>
      <c r="AK1656" s="15" t="str">
        <f t="shared" si="1203"/>
        <v/>
      </c>
      <c r="AM1656" s="64" t="str">
        <f t="shared" si="1204"/>
        <v/>
      </c>
      <c r="AN1656" s="65" t="str">
        <f t="shared" si="1205"/>
        <v/>
      </c>
      <c r="AO1656" s="65" t="str">
        <f t="shared" si="1206"/>
        <v/>
      </c>
      <c r="AP1656" s="65" t="str">
        <f t="shared" si="1207"/>
        <v/>
      </c>
      <c r="AQ1656" s="65" t="str">
        <f t="shared" si="1208"/>
        <v/>
      </c>
      <c r="AR1656" s="65" t="str">
        <f t="shared" si="1209"/>
        <v/>
      </c>
      <c r="AS1656" s="65" t="str">
        <f t="shared" si="1210"/>
        <v/>
      </c>
      <c r="AT1656" s="65" t="str">
        <f t="shared" si="1211"/>
        <v/>
      </c>
      <c r="AU1656" s="65" t="str">
        <f t="shared" si="1212"/>
        <v/>
      </c>
      <c r="AV1656" s="66" t="str">
        <f t="shared" si="1213"/>
        <v/>
      </c>
      <c r="AX1656" s="73" t="str">
        <f t="shared" si="1234"/>
        <v/>
      </c>
      <c r="AY1656" s="74" t="str">
        <f t="shared" ref="AY1656:BG1665" si="1241">IF(AY$9="", "", IF($H1656=AY$9, $AE1656, ""))</f>
        <v/>
      </c>
      <c r="AZ1656" s="74" t="str">
        <f t="shared" si="1241"/>
        <v/>
      </c>
      <c r="BA1656" s="74" t="str">
        <f t="shared" si="1241"/>
        <v/>
      </c>
      <c r="BB1656" s="74" t="str">
        <f t="shared" si="1241"/>
        <v/>
      </c>
      <c r="BC1656" s="74" t="str">
        <f t="shared" si="1241"/>
        <v/>
      </c>
      <c r="BD1656" s="74" t="str">
        <f t="shared" si="1241"/>
        <v/>
      </c>
      <c r="BE1656" s="74" t="str">
        <f t="shared" si="1241"/>
        <v/>
      </c>
      <c r="BF1656" s="74" t="str">
        <f t="shared" si="1241"/>
        <v/>
      </c>
      <c r="BG1656" s="75" t="str">
        <f t="shared" si="1241"/>
        <v/>
      </c>
      <c r="BI1656" s="73" t="str">
        <f t="shared" si="1235"/>
        <v/>
      </c>
      <c r="BJ1656" s="74" t="str">
        <f t="shared" si="1238"/>
        <v/>
      </c>
      <c r="BK1656" s="74" t="str">
        <f t="shared" si="1238"/>
        <v/>
      </c>
      <c r="BL1656" s="74" t="str">
        <f t="shared" si="1238"/>
        <v/>
      </c>
      <c r="BM1656" s="74" t="str">
        <f t="shared" si="1238"/>
        <v/>
      </c>
      <c r="BN1656" s="74" t="str">
        <f t="shared" si="1238"/>
        <v/>
      </c>
      <c r="BO1656" s="74" t="str">
        <f t="shared" si="1238"/>
        <v/>
      </c>
      <c r="BP1656" s="74" t="str">
        <f t="shared" si="1238"/>
        <v/>
      </c>
      <c r="BQ1656" s="74" t="str">
        <f t="shared" si="1238"/>
        <v/>
      </c>
      <c r="BR1656" s="75" t="str">
        <f t="shared" si="1238"/>
        <v/>
      </c>
      <c r="BU1656" s="42" t="str">
        <f t="shared" si="1214"/>
        <v/>
      </c>
      <c r="BV1656" s="66" t="str">
        <f t="shared" si="1215"/>
        <v/>
      </c>
      <c r="BX1656" s="64" t="str">
        <f t="shared" si="1216"/>
        <v/>
      </c>
      <c r="BY1656" s="65" t="str">
        <f t="shared" si="1217"/>
        <v/>
      </c>
      <c r="BZ1656" s="65" t="str">
        <f t="shared" si="1218"/>
        <v/>
      </c>
      <c r="CA1656" s="65" t="str">
        <f t="shared" si="1219"/>
        <v/>
      </c>
      <c r="CB1656" s="65" t="str">
        <f t="shared" si="1220"/>
        <v/>
      </c>
      <c r="CC1656" s="65" t="str">
        <f t="shared" si="1221"/>
        <v/>
      </c>
      <c r="CD1656" s="65" t="str">
        <f t="shared" si="1222"/>
        <v/>
      </c>
      <c r="CE1656" s="65" t="str">
        <f t="shared" si="1223"/>
        <v/>
      </c>
      <c r="CF1656" s="65" t="str">
        <f t="shared" si="1224"/>
        <v/>
      </c>
      <c r="CG1656" s="66" t="str">
        <f t="shared" si="1225"/>
        <v/>
      </c>
      <c r="CI1656" s="42" t="str">
        <f t="shared" si="1226"/>
        <v/>
      </c>
      <c r="CK1656" s="92" t="str">
        <f t="shared" si="1227"/>
        <v/>
      </c>
      <c r="CL1656" s="65" t="str">
        <f t="shared" si="1228"/>
        <v/>
      </c>
      <c r="CM1656" s="93" t="str">
        <f t="shared" si="1229"/>
        <v/>
      </c>
      <c r="CN1656" s="101" t="str">
        <f t="shared" si="1198"/>
        <v/>
      </c>
      <c r="CP1656" s="92" t="str">
        <f t="shared" si="1230"/>
        <v/>
      </c>
      <c r="CQ1656" s="65" t="str">
        <f t="shared" si="1231"/>
        <v/>
      </c>
      <c r="CR1656" s="93" t="str">
        <f t="shared" si="1232"/>
        <v/>
      </c>
      <c r="CS1656" s="101" t="str">
        <f t="shared" si="1233"/>
        <v/>
      </c>
    </row>
    <row r="1657" spans="1:97" x14ac:dyDescent="0.25">
      <c r="A1657" s="51"/>
      <c r="B1657" s="15" t="str">
        <f t="shared" si="1197"/>
        <v/>
      </c>
      <c r="C1657" s="15" t="str">
        <f t="shared" si="1199"/>
        <v/>
      </c>
      <c r="D1657" s="51"/>
      <c r="E1657" s="137"/>
      <c r="F1657" s="138"/>
      <c r="G1657" s="139"/>
      <c r="H1657" s="138"/>
      <c r="I1657" s="140"/>
      <c r="J1657" s="138"/>
      <c r="K1657" s="141"/>
      <c r="L1657" s="139"/>
      <c r="M1657" s="142"/>
      <c r="N1657" s="142"/>
      <c r="O1657" s="143"/>
      <c r="P1657" s="144"/>
      <c r="Q1657" s="144"/>
      <c r="R1657" s="144"/>
      <c r="S1657" s="144"/>
      <c r="T1657" s="144"/>
      <c r="U1657" s="144"/>
      <c r="V1657" s="144"/>
      <c r="W1657" s="144"/>
      <c r="X1657" s="145"/>
      <c r="Y1657" s="51"/>
      <c r="Z1657" s="13" t="str">
        <f t="shared" si="1200"/>
        <v/>
      </c>
      <c r="AA1657" s="51"/>
      <c r="AE1657" s="42" t="str">
        <f t="shared" si="1201"/>
        <v/>
      </c>
      <c r="AF1657" s="42" t="str">
        <f>IF($I1657="", "", IF(COUNTIF($I$10:$I1656, I1657)&gt;0, "", SUMIF($I$10:$I$3009, $I1657, $AE$10:$AE$3009)))</f>
        <v/>
      </c>
      <c r="AG1657" s="45" t="str">
        <f>IF($AF1657="", "", COUNTIF($AF$10:$AF$3009, "&gt;"&amp;AF1657)+1+COUNTIF($AF$10:$AF1657, $AF1657)-1)</f>
        <v/>
      </c>
      <c r="AI1657" s="42" t="str">
        <f t="shared" si="1202"/>
        <v/>
      </c>
      <c r="AK1657" s="15" t="str">
        <f t="shared" si="1203"/>
        <v/>
      </c>
      <c r="AM1657" s="64" t="str">
        <f t="shared" si="1204"/>
        <v/>
      </c>
      <c r="AN1657" s="65" t="str">
        <f t="shared" si="1205"/>
        <v/>
      </c>
      <c r="AO1657" s="65" t="str">
        <f t="shared" si="1206"/>
        <v/>
      </c>
      <c r="AP1657" s="65" t="str">
        <f t="shared" si="1207"/>
        <v/>
      </c>
      <c r="AQ1657" s="65" t="str">
        <f t="shared" si="1208"/>
        <v/>
      </c>
      <c r="AR1657" s="65" t="str">
        <f t="shared" si="1209"/>
        <v/>
      </c>
      <c r="AS1657" s="65" t="str">
        <f t="shared" si="1210"/>
        <v/>
      </c>
      <c r="AT1657" s="65" t="str">
        <f t="shared" si="1211"/>
        <v/>
      </c>
      <c r="AU1657" s="65" t="str">
        <f t="shared" si="1212"/>
        <v/>
      </c>
      <c r="AV1657" s="66" t="str">
        <f t="shared" si="1213"/>
        <v/>
      </c>
      <c r="AX1657" s="73" t="str">
        <f t="shared" si="1234"/>
        <v/>
      </c>
      <c r="AY1657" s="74" t="str">
        <f t="shared" si="1241"/>
        <v/>
      </c>
      <c r="AZ1657" s="74" t="str">
        <f t="shared" si="1241"/>
        <v/>
      </c>
      <c r="BA1657" s="74" t="str">
        <f t="shared" si="1241"/>
        <v/>
      </c>
      <c r="BB1657" s="74" t="str">
        <f t="shared" si="1241"/>
        <v/>
      </c>
      <c r="BC1657" s="74" t="str">
        <f t="shared" si="1241"/>
        <v/>
      </c>
      <c r="BD1657" s="74" t="str">
        <f t="shared" si="1241"/>
        <v/>
      </c>
      <c r="BE1657" s="74" t="str">
        <f t="shared" si="1241"/>
        <v/>
      </c>
      <c r="BF1657" s="74" t="str">
        <f t="shared" si="1241"/>
        <v/>
      </c>
      <c r="BG1657" s="75" t="str">
        <f t="shared" si="1241"/>
        <v/>
      </c>
      <c r="BI1657" s="73" t="str">
        <f t="shared" si="1235"/>
        <v/>
      </c>
      <c r="BJ1657" s="74" t="str">
        <f t="shared" si="1238"/>
        <v/>
      </c>
      <c r="BK1657" s="74" t="str">
        <f t="shared" si="1238"/>
        <v/>
      </c>
      <c r="BL1657" s="74" t="str">
        <f t="shared" si="1238"/>
        <v/>
      </c>
      <c r="BM1657" s="74" t="str">
        <f t="shared" si="1238"/>
        <v/>
      </c>
      <c r="BN1657" s="74" t="str">
        <f t="shared" si="1238"/>
        <v/>
      </c>
      <c r="BO1657" s="74" t="str">
        <f t="shared" si="1238"/>
        <v/>
      </c>
      <c r="BP1657" s="74" t="str">
        <f t="shared" si="1238"/>
        <v/>
      </c>
      <c r="BQ1657" s="74" t="str">
        <f t="shared" si="1238"/>
        <v/>
      </c>
      <c r="BR1657" s="75" t="str">
        <f t="shared" si="1238"/>
        <v/>
      </c>
      <c r="BU1657" s="42" t="str">
        <f t="shared" si="1214"/>
        <v/>
      </c>
      <c r="BV1657" s="66" t="str">
        <f t="shared" si="1215"/>
        <v/>
      </c>
      <c r="BX1657" s="64" t="str">
        <f t="shared" si="1216"/>
        <v/>
      </c>
      <c r="BY1657" s="65" t="str">
        <f t="shared" si="1217"/>
        <v/>
      </c>
      <c r="BZ1657" s="65" t="str">
        <f t="shared" si="1218"/>
        <v/>
      </c>
      <c r="CA1657" s="65" t="str">
        <f t="shared" si="1219"/>
        <v/>
      </c>
      <c r="CB1657" s="65" t="str">
        <f t="shared" si="1220"/>
        <v/>
      </c>
      <c r="CC1657" s="65" t="str">
        <f t="shared" si="1221"/>
        <v/>
      </c>
      <c r="CD1657" s="65" t="str">
        <f t="shared" si="1222"/>
        <v/>
      </c>
      <c r="CE1657" s="65" t="str">
        <f t="shared" si="1223"/>
        <v/>
      </c>
      <c r="CF1657" s="65" t="str">
        <f t="shared" si="1224"/>
        <v/>
      </c>
      <c r="CG1657" s="66" t="str">
        <f t="shared" si="1225"/>
        <v/>
      </c>
      <c r="CI1657" s="42" t="str">
        <f t="shared" si="1226"/>
        <v/>
      </c>
      <c r="CK1657" s="92" t="str">
        <f t="shared" si="1227"/>
        <v/>
      </c>
      <c r="CL1657" s="65" t="str">
        <f t="shared" si="1228"/>
        <v/>
      </c>
      <c r="CM1657" s="93" t="str">
        <f t="shared" si="1229"/>
        <v/>
      </c>
      <c r="CN1657" s="101" t="str">
        <f t="shared" si="1198"/>
        <v/>
      </c>
      <c r="CP1657" s="92" t="str">
        <f t="shared" si="1230"/>
        <v/>
      </c>
      <c r="CQ1657" s="65" t="str">
        <f t="shared" si="1231"/>
        <v/>
      </c>
      <c r="CR1657" s="93" t="str">
        <f t="shared" si="1232"/>
        <v/>
      </c>
      <c r="CS1657" s="101" t="str">
        <f t="shared" si="1233"/>
        <v/>
      </c>
    </row>
    <row r="1658" spans="1:97" x14ac:dyDescent="0.25">
      <c r="A1658" s="51"/>
      <c r="B1658" s="15" t="str">
        <f t="shared" si="1197"/>
        <v/>
      </c>
      <c r="C1658" s="15" t="str">
        <f t="shared" si="1199"/>
        <v/>
      </c>
      <c r="D1658" s="51"/>
      <c r="E1658" s="137"/>
      <c r="F1658" s="138"/>
      <c r="G1658" s="139"/>
      <c r="H1658" s="138"/>
      <c r="I1658" s="140"/>
      <c r="J1658" s="138"/>
      <c r="K1658" s="141"/>
      <c r="L1658" s="139"/>
      <c r="M1658" s="142"/>
      <c r="N1658" s="142"/>
      <c r="O1658" s="143"/>
      <c r="P1658" s="144"/>
      <c r="Q1658" s="144"/>
      <c r="R1658" s="144"/>
      <c r="S1658" s="144"/>
      <c r="T1658" s="144"/>
      <c r="U1658" s="144"/>
      <c r="V1658" s="144"/>
      <c r="W1658" s="144"/>
      <c r="X1658" s="145"/>
      <c r="Y1658" s="51"/>
      <c r="Z1658" s="13" t="str">
        <f t="shared" si="1200"/>
        <v/>
      </c>
      <c r="AA1658" s="51"/>
      <c r="AE1658" s="42" t="str">
        <f t="shared" si="1201"/>
        <v/>
      </c>
      <c r="AF1658" s="42" t="str">
        <f>IF($I1658="", "", IF(COUNTIF($I$10:$I1657, I1658)&gt;0, "", SUMIF($I$10:$I$3009, $I1658, $AE$10:$AE$3009)))</f>
        <v/>
      </c>
      <c r="AG1658" s="45" t="str">
        <f>IF($AF1658="", "", COUNTIF($AF$10:$AF$3009, "&gt;"&amp;AF1658)+1+COUNTIF($AF$10:$AF1658, $AF1658)-1)</f>
        <v/>
      </c>
      <c r="AI1658" s="42" t="str">
        <f t="shared" si="1202"/>
        <v/>
      </c>
      <c r="AK1658" s="15" t="str">
        <f t="shared" si="1203"/>
        <v/>
      </c>
      <c r="AM1658" s="64" t="str">
        <f t="shared" si="1204"/>
        <v/>
      </c>
      <c r="AN1658" s="65" t="str">
        <f t="shared" si="1205"/>
        <v/>
      </c>
      <c r="AO1658" s="65" t="str">
        <f t="shared" si="1206"/>
        <v/>
      </c>
      <c r="AP1658" s="65" t="str">
        <f t="shared" si="1207"/>
        <v/>
      </c>
      <c r="AQ1658" s="65" t="str">
        <f t="shared" si="1208"/>
        <v/>
      </c>
      <c r="AR1658" s="65" t="str">
        <f t="shared" si="1209"/>
        <v/>
      </c>
      <c r="AS1658" s="65" t="str">
        <f t="shared" si="1210"/>
        <v/>
      </c>
      <c r="AT1658" s="65" t="str">
        <f t="shared" si="1211"/>
        <v/>
      </c>
      <c r="AU1658" s="65" t="str">
        <f t="shared" si="1212"/>
        <v/>
      </c>
      <c r="AV1658" s="66" t="str">
        <f t="shared" si="1213"/>
        <v/>
      </c>
      <c r="AX1658" s="73" t="str">
        <f t="shared" si="1234"/>
        <v/>
      </c>
      <c r="AY1658" s="74" t="str">
        <f t="shared" si="1241"/>
        <v/>
      </c>
      <c r="AZ1658" s="74" t="str">
        <f t="shared" si="1241"/>
        <v/>
      </c>
      <c r="BA1658" s="74" t="str">
        <f t="shared" si="1241"/>
        <v/>
      </c>
      <c r="BB1658" s="74" t="str">
        <f t="shared" si="1241"/>
        <v/>
      </c>
      <c r="BC1658" s="74" t="str">
        <f t="shared" si="1241"/>
        <v/>
      </c>
      <c r="BD1658" s="74" t="str">
        <f t="shared" si="1241"/>
        <v/>
      </c>
      <c r="BE1658" s="74" t="str">
        <f t="shared" si="1241"/>
        <v/>
      </c>
      <c r="BF1658" s="74" t="str">
        <f t="shared" si="1241"/>
        <v/>
      </c>
      <c r="BG1658" s="75" t="str">
        <f t="shared" si="1241"/>
        <v/>
      </c>
      <c r="BI1658" s="73" t="str">
        <f t="shared" si="1235"/>
        <v/>
      </c>
      <c r="BJ1658" s="74" t="str">
        <f t="shared" si="1238"/>
        <v/>
      </c>
      <c r="BK1658" s="74" t="str">
        <f t="shared" si="1238"/>
        <v/>
      </c>
      <c r="BL1658" s="74" t="str">
        <f t="shared" si="1238"/>
        <v/>
      </c>
      <c r="BM1658" s="74" t="str">
        <f t="shared" si="1238"/>
        <v/>
      </c>
      <c r="BN1658" s="74" t="str">
        <f t="shared" si="1238"/>
        <v/>
      </c>
      <c r="BO1658" s="74" t="str">
        <f t="shared" si="1238"/>
        <v/>
      </c>
      <c r="BP1658" s="74" t="str">
        <f t="shared" si="1238"/>
        <v/>
      </c>
      <c r="BQ1658" s="74" t="str">
        <f t="shared" si="1238"/>
        <v/>
      </c>
      <c r="BR1658" s="75" t="str">
        <f t="shared" si="1238"/>
        <v/>
      </c>
      <c r="BU1658" s="42" t="str">
        <f t="shared" si="1214"/>
        <v/>
      </c>
      <c r="BV1658" s="66" t="str">
        <f t="shared" si="1215"/>
        <v/>
      </c>
      <c r="BX1658" s="64" t="str">
        <f t="shared" si="1216"/>
        <v/>
      </c>
      <c r="BY1658" s="65" t="str">
        <f t="shared" si="1217"/>
        <v/>
      </c>
      <c r="BZ1658" s="65" t="str">
        <f t="shared" si="1218"/>
        <v/>
      </c>
      <c r="CA1658" s="65" t="str">
        <f t="shared" si="1219"/>
        <v/>
      </c>
      <c r="CB1658" s="65" t="str">
        <f t="shared" si="1220"/>
        <v/>
      </c>
      <c r="CC1658" s="65" t="str">
        <f t="shared" si="1221"/>
        <v/>
      </c>
      <c r="CD1658" s="65" t="str">
        <f t="shared" si="1222"/>
        <v/>
      </c>
      <c r="CE1658" s="65" t="str">
        <f t="shared" si="1223"/>
        <v/>
      </c>
      <c r="CF1658" s="65" t="str">
        <f t="shared" si="1224"/>
        <v/>
      </c>
      <c r="CG1658" s="66" t="str">
        <f t="shared" si="1225"/>
        <v/>
      </c>
      <c r="CI1658" s="42" t="str">
        <f t="shared" si="1226"/>
        <v/>
      </c>
      <c r="CK1658" s="92" t="str">
        <f t="shared" si="1227"/>
        <v/>
      </c>
      <c r="CL1658" s="65" t="str">
        <f t="shared" si="1228"/>
        <v/>
      </c>
      <c r="CM1658" s="93" t="str">
        <f t="shared" si="1229"/>
        <v/>
      </c>
      <c r="CN1658" s="101" t="str">
        <f t="shared" si="1198"/>
        <v/>
      </c>
      <c r="CP1658" s="92" t="str">
        <f t="shared" si="1230"/>
        <v/>
      </c>
      <c r="CQ1658" s="65" t="str">
        <f t="shared" si="1231"/>
        <v/>
      </c>
      <c r="CR1658" s="93" t="str">
        <f t="shared" si="1232"/>
        <v/>
      </c>
      <c r="CS1658" s="101" t="str">
        <f t="shared" si="1233"/>
        <v/>
      </c>
    </row>
    <row r="1659" spans="1:97" x14ac:dyDescent="0.25">
      <c r="A1659" s="51"/>
      <c r="B1659" s="15" t="str">
        <f t="shared" si="1197"/>
        <v/>
      </c>
      <c r="C1659" s="15" t="str">
        <f t="shared" si="1199"/>
        <v/>
      </c>
      <c r="D1659" s="51"/>
      <c r="E1659" s="137"/>
      <c r="F1659" s="138"/>
      <c r="G1659" s="139"/>
      <c r="H1659" s="138"/>
      <c r="I1659" s="140"/>
      <c r="J1659" s="138"/>
      <c r="K1659" s="141"/>
      <c r="L1659" s="139"/>
      <c r="M1659" s="142"/>
      <c r="N1659" s="142"/>
      <c r="O1659" s="143"/>
      <c r="P1659" s="144"/>
      <c r="Q1659" s="144"/>
      <c r="R1659" s="144"/>
      <c r="S1659" s="144"/>
      <c r="T1659" s="144"/>
      <c r="U1659" s="144"/>
      <c r="V1659" s="144"/>
      <c r="W1659" s="144"/>
      <c r="X1659" s="145"/>
      <c r="Y1659" s="51"/>
      <c r="Z1659" s="13" t="str">
        <f t="shared" si="1200"/>
        <v/>
      </c>
      <c r="AA1659" s="51"/>
      <c r="AE1659" s="42" t="str">
        <f t="shared" si="1201"/>
        <v/>
      </c>
      <c r="AF1659" s="42" t="str">
        <f>IF($I1659="", "", IF(COUNTIF($I$10:$I1658, I1659)&gt;0, "", SUMIF($I$10:$I$3009, $I1659, $AE$10:$AE$3009)))</f>
        <v/>
      </c>
      <c r="AG1659" s="45" t="str">
        <f>IF($AF1659="", "", COUNTIF($AF$10:$AF$3009, "&gt;"&amp;AF1659)+1+COUNTIF($AF$10:$AF1659, $AF1659)-1)</f>
        <v/>
      </c>
      <c r="AI1659" s="42" t="str">
        <f t="shared" si="1202"/>
        <v/>
      </c>
      <c r="AK1659" s="15" t="str">
        <f t="shared" si="1203"/>
        <v/>
      </c>
      <c r="AM1659" s="64" t="str">
        <f t="shared" si="1204"/>
        <v/>
      </c>
      <c r="AN1659" s="65" t="str">
        <f t="shared" si="1205"/>
        <v/>
      </c>
      <c r="AO1659" s="65" t="str">
        <f t="shared" si="1206"/>
        <v/>
      </c>
      <c r="AP1659" s="65" t="str">
        <f t="shared" si="1207"/>
        <v/>
      </c>
      <c r="AQ1659" s="65" t="str">
        <f t="shared" si="1208"/>
        <v/>
      </c>
      <c r="AR1659" s="65" t="str">
        <f t="shared" si="1209"/>
        <v/>
      </c>
      <c r="AS1659" s="65" t="str">
        <f t="shared" si="1210"/>
        <v/>
      </c>
      <c r="AT1659" s="65" t="str">
        <f t="shared" si="1211"/>
        <v/>
      </c>
      <c r="AU1659" s="65" t="str">
        <f t="shared" si="1212"/>
        <v/>
      </c>
      <c r="AV1659" s="66" t="str">
        <f t="shared" si="1213"/>
        <v/>
      </c>
      <c r="AX1659" s="73" t="str">
        <f t="shared" si="1234"/>
        <v/>
      </c>
      <c r="AY1659" s="74" t="str">
        <f t="shared" si="1241"/>
        <v/>
      </c>
      <c r="AZ1659" s="74" t="str">
        <f t="shared" si="1241"/>
        <v/>
      </c>
      <c r="BA1659" s="74" t="str">
        <f t="shared" si="1241"/>
        <v/>
      </c>
      <c r="BB1659" s="74" t="str">
        <f t="shared" si="1241"/>
        <v/>
      </c>
      <c r="BC1659" s="74" t="str">
        <f t="shared" si="1241"/>
        <v/>
      </c>
      <c r="BD1659" s="74" t="str">
        <f t="shared" si="1241"/>
        <v/>
      </c>
      <c r="BE1659" s="74" t="str">
        <f t="shared" si="1241"/>
        <v/>
      </c>
      <c r="BF1659" s="74" t="str">
        <f t="shared" si="1241"/>
        <v/>
      </c>
      <c r="BG1659" s="75" t="str">
        <f t="shared" si="1241"/>
        <v/>
      </c>
      <c r="BI1659" s="73" t="str">
        <f t="shared" si="1235"/>
        <v/>
      </c>
      <c r="BJ1659" s="74" t="str">
        <f t="shared" si="1238"/>
        <v/>
      </c>
      <c r="BK1659" s="74" t="str">
        <f t="shared" si="1238"/>
        <v/>
      </c>
      <c r="BL1659" s="74" t="str">
        <f t="shared" si="1238"/>
        <v/>
      </c>
      <c r="BM1659" s="74" t="str">
        <f t="shared" si="1238"/>
        <v/>
      </c>
      <c r="BN1659" s="74" t="str">
        <f t="shared" si="1238"/>
        <v/>
      </c>
      <c r="BO1659" s="74" t="str">
        <f t="shared" si="1238"/>
        <v/>
      </c>
      <c r="BP1659" s="74" t="str">
        <f t="shared" si="1238"/>
        <v/>
      </c>
      <c r="BQ1659" s="74" t="str">
        <f t="shared" si="1238"/>
        <v/>
      </c>
      <c r="BR1659" s="75" t="str">
        <f t="shared" si="1238"/>
        <v/>
      </c>
      <c r="BU1659" s="42" t="str">
        <f t="shared" si="1214"/>
        <v/>
      </c>
      <c r="BV1659" s="66" t="str">
        <f t="shared" si="1215"/>
        <v/>
      </c>
      <c r="BX1659" s="64" t="str">
        <f t="shared" si="1216"/>
        <v/>
      </c>
      <c r="BY1659" s="65" t="str">
        <f t="shared" si="1217"/>
        <v/>
      </c>
      <c r="BZ1659" s="65" t="str">
        <f t="shared" si="1218"/>
        <v/>
      </c>
      <c r="CA1659" s="65" t="str">
        <f t="shared" si="1219"/>
        <v/>
      </c>
      <c r="CB1659" s="65" t="str">
        <f t="shared" si="1220"/>
        <v/>
      </c>
      <c r="CC1659" s="65" t="str">
        <f t="shared" si="1221"/>
        <v/>
      </c>
      <c r="CD1659" s="65" t="str">
        <f t="shared" si="1222"/>
        <v/>
      </c>
      <c r="CE1659" s="65" t="str">
        <f t="shared" si="1223"/>
        <v/>
      </c>
      <c r="CF1659" s="65" t="str">
        <f t="shared" si="1224"/>
        <v/>
      </c>
      <c r="CG1659" s="66" t="str">
        <f t="shared" si="1225"/>
        <v/>
      </c>
      <c r="CI1659" s="42" t="str">
        <f t="shared" si="1226"/>
        <v/>
      </c>
      <c r="CK1659" s="92" t="str">
        <f t="shared" si="1227"/>
        <v/>
      </c>
      <c r="CL1659" s="65" t="str">
        <f t="shared" si="1228"/>
        <v/>
      </c>
      <c r="CM1659" s="93" t="str">
        <f t="shared" si="1229"/>
        <v/>
      </c>
      <c r="CN1659" s="101" t="str">
        <f t="shared" si="1198"/>
        <v/>
      </c>
      <c r="CP1659" s="92" t="str">
        <f t="shared" si="1230"/>
        <v/>
      </c>
      <c r="CQ1659" s="65" t="str">
        <f t="shared" si="1231"/>
        <v/>
      </c>
      <c r="CR1659" s="93" t="str">
        <f t="shared" si="1232"/>
        <v/>
      </c>
      <c r="CS1659" s="101" t="str">
        <f t="shared" si="1233"/>
        <v/>
      </c>
    </row>
    <row r="1660" spans="1:97" x14ac:dyDescent="0.25">
      <c r="A1660" s="51"/>
      <c r="B1660" s="15" t="str">
        <f t="shared" si="1197"/>
        <v/>
      </c>
      <c r="C1660" s="15" t="str">
        <f t="shared" si="1199"/>
        <v/>
      </c>
      <c r="D1660" s="51"/>
      <c r="E1660" s="137"/>
      <c r="F1660" s="138"/>
      <c r="G1660" s="139"/>
      <c r="H1660" s="138"/>
      <c r="I1660" s="140"/>
      <c r="J1660" s="138"/>
      <c r="K1660" s="141"/>
      <c r="L1660" s="139"/>
      <c r="M1660" s="142"/>
      <c r="N1660" s="142"/>
      <c r="O1660" s="143"/>
      <c r="P1660" s="144"/>
      <c r="Q1660" s="144"/>
      <c r="R1660" s="144"/>
      <c r="S1660" s="144"/>
      <c r="T1660" s="144"/>
      <c r="U1660" s="144"/>
      <c r="V1660" s="144"/>
      <c r="W1660" s="144"/>
      <c r="X1660" s="145"/>
      <c r="Y1660" s="51"/>
      <c r="Z1660" s="13" t="str">
        <f t="shared" si="1200"/>
        <v/>
      </c>
      <c r="AA1660" s="51"/>
      <c r="AE1660" s="42" t="str">
        <f t="shared" si="1201"/>
        <v/>
      </c>
      <c r="AF1660" s="42" t="str">
        <f>IF($I1660="", "", IF(COUNTIF($I$10:$I1659, I1660)&gt;0, "", SUMIF($I$10:$I$3009, $I1660, $AE$10:$AE$3009)))</f>
        <v/>
      </c>
      <c r="AG1660" s="45" t="str">
        <f>IF($AF1660="", "", COUNTIF($AF$10:$AF$3009, "&gt;"&amp;AF1660)+1+COUNTIF($AF$10:$AF1660, $AF1660)-1)</f>
        <v/>
      </c>
      <c r="AI1660" s="42" t="str">
        <f t="shared" si="1202"/>
        <v/>
      </c>
      <c r="AK1660" s="15" t="str">
        <f t="shared" si="1203"/>
        <v/>
      </c>
      <c r="AM1660" s="64" t="str">
        <f t="shared" si="1204"/>
        <v/>
      </c>
      <c r="AN1660" s="65" t="str">
        <f t="shared" si="1205"/>
        <v/>
      </c>
      <c r="AO1660" s="65" t="str">
        <f t="shared" si="1206"/>
        <v/>
      </c>
      <c r="AP1660" s="65" t="str">
        <f t="shared" si="1207"/>
        <v/>
      </c>
      <c r="AQ1660" s="65" t="str">
        <f t="shared" si="1208"/>
        <v/>
      </c>
      <c r="AR1660" s="65" t="str">
        <f t="shared" si="1209"/>
        <v/>
      </c>
      <c r="AS1660" s="65" t="str">
        <f t="shared" si="1210"/>
        <v/>
      </c>
      <c r="AT1660" s="65" t="str">
        <f t="shared" si="1211"/>
        <v/>
      </c>
      <c r="AU1660" s="65" t="str">
        <f t="shared" si="1212"/>
        <v/>
      </c>
      <c r="AV1660" s="66" t="str">
        <f t="shared" si="1213"/>
        <v/>
      </c>
      <c r="AX1660" s="73" t="str">
        <f t="shared" si="1234"/>
        <v/>
      </c>
      <c r="AY1660" s="74" t="str">
        <f t="shared" si="1241"/>
        <v/>
      </c>
      <c r="AZ1660" s="74" t="str">
        <f t="shared" si="1241"/>
        <v/>
      </c>
      <c r="BA1660" s="74" t="str">
        <f t="shared" si="1241"/>
        <v/>
      </c>
      <c r="BB1660" s="74" t="str">
        <f t="shared" si="1241"/>
        <v/>
      </c>
      <c r="BC1660" s="74" t="str">
        <f t="shared" si="1241"/>
        <v/>
      </c>
      <c r="BD1660" s="74" t="str">
        <f t="shared" si="1241"/>
        <v/>
      </c>
      <c r="BE1660" s="74" t="str">
        <f t="shared" si="1241"/>
        <v/>
      </c>
      <c r="BF1660" s="74" t="str">
        <f t="shared" si="1241"/>
        <v/>
      </c>
      <c r="BG1660" s="75" t="str">
        <f t="shared" si="1241"/>
        <v/>
      </c>
      <c r="BI1660" s="73" t="str">
        <f t="shared" si="1235"/>
        <v/>
      </c>
      <c r="BJ1660" s="74" t="str">
        <f t="shared" si="1238"/>
        <v/>
      </c>
      <c r="BK1660" s="74" t="str">
        <f t="shared" si="1238"/>
        <v/>
      </c>
      <c r="BL1660" s="74" t="str">
        <f t="shared" si="1238"/>
        <v/>
      </c>
      <c r="BM1660" s="74" t="str">
        <f t="shared" si="1238"/>
        <v/>
      </c>
      <c r="BN1660" s="74" t="str">
        <f t="shared" si="1238"/>
        <v/>
      </c>
      <c r="BO1660" s="74" t="str">
        <f t="shared" si="1238"/>
        <v/>
      </c>
      <c r="BP1660" s="74" t="str">
        <f t="shared" si="1238"/>
        <v/>
      </c>
      <c r="BQ1660" s="74" t="str">
        <f t="shared" si="1238"/>
        <v/>
      </c>
      <c r="BR1660" s="75" t="str">
        <f t="shared" si="1238"/>
        <v/>
      </c>
      <c r="BU1660" s="42" t="str">
        <f t="shared" si="1214"/>
        <v/>
      </c>
      <c r="BV1660" s="66" t="str">
        <f t="shared" si="1215"/>
        <v/>
      </c>
      <c r="BX1660" s="64" t="str">
        <f t="shared" si="1216"/>
        <v/>
      </c>
      <c r="BY1660" s="65" t="str">
        <f t="shared" si="1217"/>
        <v/>
      </c>
      <c r="BZ1660" s="65" t="str">
        <f t="shared" si="1218"/>
        <v/>
      </c>
      <c r="CA1660" s="65" t="str">
        <f t="shared" si="1219"/>
        <v/>
      </c>
      <c r="CB1660" s="65" t="str">
        <f t="shared" si="1220"/>
        <v/>
      </c>
      <c r="CC1660" s="65" t="str">
        <f t="shared" si="1221"/>
        <v/>
      </c>
      <c r="CD1660" s="65" t="str">
        <f t="shared" si="1222"/>
        <v/>
      </c>
      <c r="CE1660" s="65" t="str">
        <f t="shared" si="1223"/>
        <v/>
      </c>
      <c r="CF1660" s="65" t="str">
        <f t="shared" si="1224"/>
        <v/>
      </c>
      <c r="CG1660" s="66" t="str">
        <f t="shared" si="1225"/>
        <v/>
      </c>
      <c r="CI1660" s="42" t="str">
        <f t="shared" si="1226"/>
        <v/>
      </c>
      <c r="CK1660" s="92" t="str">
        <f t="shared" si="1227"/>
        <v/>
      </c>
      <c r="CL1660" s="65" t="str">
        <f t="shared" si="1228"/>
        <v/>
      </c>
      <c r="CM1660" s="93" t="str">
        <f t="shared" si="1229"/>
        <v/>
      </c>
      <c r="CN1660" s="101" t="str">
        <f t="shared" si="1198"/>
        <v/>
      </c>
      <c r="CP1660" s="92" t="str">
        <f t="shared" si="1230"/>
        <v/>
      </c>
      <c r="CQ1660" s="65" t="str">
        <f t="shared" si="1231"/>
        <v/>
      </c>
      <c r="CR1660" s="93" t="str">
        <f t="shared" si="1232"/>
        <v/>
      </c>
      <c r="CS1660" s="101" t="str">
        <f t="shared" si="1233"/>
        <v/>
      </c>
    </row>
    <row r="1661" spans="1:97" x14ac:dyDescent="0.25">
      <c r="A1661" s="51"/>
      <c r="B1661" s="15" t="str">
        <f t="shared" si="1197"/>
        <v/>
      </c>
      <c r="C1661" s="15" t="str">
        <f t="shared" si="1199"/>
        <v/>
      </c>
      <c r="D1661" s="51"/>
      <c r="E1661" s="137"/>
      <c r="F1661" s="138"/>
      <c r="G1661" s="139"/>
      <c r="H1661" s="138"/>
      <c r="I1661" s="140"/>
      <c r="J1661" s="138"/>
      <c r="K1661" s="141"/>
      <c r="L1661" s="139"/>
      <c r="M1661" s="142"/>
      <c r="N1661" s="142"/>
      <c r="O1661" s="143"/>
      <c r="P1661" s="144"/>
      <c r="Q1661" s="144"/>
      <c r="R1661" s="144"/>
      <c r="S1661" s="144"/>
      <c r="T1661" s="144"/>
      <c r="U1661" s="144"/>
      <c r="V1661" s="144"/>
      <c r="W1661" s="144"/>
      <c r="X1661" s="145"/>
      <c r="Y1661" s="51"/>
      <c r="Z1661" s="13" t="str">
        <f t="shared" si="1200"/>
        <v/>
      </c>
      <c r="AA1661" s="51"/>
      <c r="AE1661" s="42" t="str">
        <f t="shared" si="1201"/>
        <v/>
      </c>
      <c r="AF1661" s="42" t="str">
        <f>IF($I1661="", "", IF(COUNTIF($I$10:$I1660, I1661)&gt;0, "", SUMIF($I$10:$I$3009, $I1661, $AE$10:$AE$3009)))</f>
        <v/>
      </c>
      <c r="AG1661" s="45" t="str">
        <f>IF($AF1661="", "", COUNTIF($AF$10:$AF$3009, "&gt;"&amp;AF1661)+1+COUNTIF($AF$10:$AF1661, $AF1661)-1)</f>
        <v/>
      </c>
      <c r="AI1661" s="42" t="str">
        <f t="shared" si="1202"/>
        <v/>
      </c>
      <c r="AK1661" s="15" t="str">
        <f t="shared" si="1203"/>
        <v/>
      </c>
      <c r="AM1661" s="64" t="str">
        <f t="shared" si="1204"/>
        <v/>
      </c>
      <c r="AN1661" s="65" t="str">
        <f t="shared" si="1205"/>
        <v/>
      </c>
      <c r="AO1661" s="65" t="str">
        <f t="shared" si="1206"/>
        <v/>
      </c>
      <c r="AP1661" s="65" t="str">
        <f t="shared" si="1207"/>
        <v/>
      </c>
      <c r="AQ1661" s="65" t="str">
        <f t="shared" si="1208"/>
        <v/>
      </c>
      <c r="AR1661" s="65" t="str">
        <f t="shared" si="1209"/>
        <v/>
      </c>
      <c r="AS1661" s="65" t="str">
        <f t="shared" si="1210"/>
        <v/>
      </c>
      <c r="AT1661" s="65" t="str">
        <f t="shared" si="1211"/>
        <v/>
      </c>
      <c r="AU1661" s="65" t="str">
        <f t="shared" si="1212"/>
        <v/>
      </c>
      <c r="AV1661" s="66" t="str">
        <f t="shared" si="1213"/>
        <v/>
      </c>
      <c r="AX1661" s="73" t="str">
        <f t="shared" si="1234"/>
        <v/>
      </c>
      <c r="AY1661" s="74" t="str">
        <f t="shared" si="1241"/>
        <v/>
      </c>
      <c r="AZ1661" s="74" t="str">
        <f t="shared" si="1241"/>
        <v/>
      </c>
      <c r="BA1661" s="74" t="str">
        <f t="shared" si="1241"/>
        <v/>
      </c>
      <c r="BB1661" s="74" t="str">
        <f t="shared" si="1241"/>
        <v/>
      </c>
      <c r="BC1661" s="74" t="str">
        <f t="shared" si="1241"/>
        <v/>
      </c>
      <c r="BD1661" s="74" t="str">
        <f t="shared" si="1241"/>
        <v/>
      </c>
      <c r="BE1661" s="74" t="str">
        <f t="shared" si="1241"/>
        <v/>
      </c>
      <c r="BF1661" s="74" t="str">
        <f t="shared" si="1241"/>
        <v/>
      </c>
      <c r="BG1661" s="75" t="str">
        <f t="shared" si="1241"/>
        <v/>
      </c>
      <c r="BI1661" s="73" t="str">
        <f t="shared" si="1235"/>
        <v/>
      </c>
      <c r="BJ1661" s="74" t="str">
        <f t="shared" si="1238"/>
        <v/>
      </c>
      <c r="BK1661" s="74" t="str">
        <f t="shared" si="1238"/>
        <v/>
      </c>
      <c r="BL1661" s="74" t="str">
        <f t="shared" si="1238"/>
        <v/>
      </c>
      <c r="BM1661" s="74" t="str">
        <f t="shared" si="1238"/>
        <v/>
      </c>
      <c r="BN1661" s="74" t="str">
        <f t="shared" si="1238"/>
        <v/>
      </c>
      <c r="BO1661" s="74" t="str">
        <f t="shared" si="1238"/>
        <v/>
      </c>
      <c r="BP1661" s="74" t="str">
        <f t="shared" si="1238"/>
        <v/>
      </c>
      <c r="BQ1661" s="74" t="str">
        <f t="shared" si="1238"/>
        <v/>
      </c>
      <c r="BR1661" s="75" t="str">
        <f t="shared" si="1238"/>
        <v/>
      </c>
      <c r="BU1661" s="42" t="str">
        <f t="shared" si="1214"/>
        <v/>
      </c>
      <c r="BV1661" s="66" t="str">
        <f t="shared" si="1215"/>
        <v/>
      </c>
      <c r="BX1661" s="64" t="str">
        <f t="shared" si="1216"/>
        <v/>
      </c>
      <c r="BY1661" s="65" t="str">
        <f t="shared" si="1217"/>
        <v/>
      </c>
      <c r="BZ1661" s="65" t="str">
        <f t="shared" si="1218"/>
        <v/>
      </c>
      <c r="CA1661" s="65" t="str">
        <f t="shared" si="1219"/>
        <v/>
      </c>
      <c r="CB1661" s="65" t="str">
        <f t="shared" si="1220"/>
        <v/>
      </c>
      <c r="CC1661" s="65" t="str">
        <f t="shared" si="1221"/>
        <v/>
      </c>
      <c r="CD1661" s="65" t="str">
        <f t="shared" si="1222"/>
        <v/>
      </c>
      <c r="CE1661" s="65" t="str">
        <f t="shared" si="1223"/>
        <v/>
      </c>
      <c r="CF1661" s="65" t="str">
        <f t="shared" si="1224"/>
        <v/>
      </c>
      <c r="CG1661" s="66" t="str">
        <f t="shared" si="1225"/>
        <v/>
      </c>
      <c r="CI1661" s="42" t="str">
        <f t="shared" si="1226"/>
        <v/>
      </c>
      <c r="CK1661" s="92" t="str">
        <f t="shared" si="1227"/>
        <v/>
      </c>
      <c r="CL1661" s="65" t="str">
        <f t="shared" si="1228"/>
        <v/>
      </c>
      <c r="CM1661" s="93" t="str">
        <f t="shared" si="1229"/>
        <v/>
      </c>
      <c r="CN1661" s="101" t="str">
        <f t="shared" si="1198"/>
        <v/>
      </c>
      <c r="CP1661" s="92" t="str">
        <f t="shared" si="1230"/>
        <v/>
      </c>
      <c r="CQ1661" s="65" t="str">
        <f t="shared" si="1231"/>
        <v/>
      </c>
      <c r="CR1661" s="93" t="str">
        <f t="shared" si="1232"/>
        <v/>
      </c>
      <c r="CS1661" s="101" t="str">
        <f t="shared" si="1233"/>
        <v/>
      </c>
    </row>
    <row r="1662" spans="1:97" x14ac:dyDescent="0.25">
      <c r="A1662" s="51"/>
      <c r="B1662" s="15" t="str">
        <f t="shared" si="1197"/>
        <v/>
      </c>
      <c r="C1662" s="15" t="str">
        <f t="shared" si="1199"/>
        <v/>
      </c>
      <c r="D1662" s="51"/>
      <c r="E1662" s="137"/>
      <c r="F1662" s="138"/>
      <c r="G1662" s="139"/>
      <c r="H1662" s="138"/>
      <c r="I1662" s="140"/>
      <c r="J1662" s="138"/>
      <c r="K1662" s="141"/>
      <c r="L1662" s="139"/>
      <c r="M1662" s="142"/>
      <c r="N1662" s="142"/>
      <c r="O1662" s="143"/>
      <c r="P1662" s="144"/>
      <c r="Q1662" s="144"/>
      <c r="R1662" s="144"/>
      <c r="S1662" s="144"/>
      <c r="T1662" s="144"/>
      <c r="U1662" s="144"/>
      <c r="V1662" s="144"/>
      <c r="W1662" s="144"/>
      <c r="X1662" s="145"/>
      <c r="Y1662" s="51"/>
      <c r="Z1662" s="13" t="str">
        <f t="shared" si="1200"/>
        <v/>
      </c>
      <c r="AA1662" s="51"/>
      <c r="AE1662" s="42" t="str">
        <f t="shared" si="1201"/>
        <v/>
      </c>
      <c r="AF1662" s="42" t="str">
        <f>IF($I1662="", "", IF(COUNTIF($I$10:$I1661, I1662)&gt;0, "", SUMIF($I$10:$I$3009, $I1662, $AE$10:$AE$3009)))</f>
        <v/>
      </c>
      <c r="AG1662" s="45" t="str">
        <f>IF($AF1662="", "", COUNTIF($AF$10:$AF$3009, "&gt;"&amp;AF1662)+1+COUNTIF($AF$10:$AF1662, $AF1662)-1)</f>
        <v/>
      </c>
      <c r="AI1662" s="42" t="str">
        <f t="shared" si="1202"/>
        <v/>
      </c>
      <c r="AK1662" s="15" t="str">
        <f t="shared" si="1203"/>
        <v/>
      </c>
      <c r="AM1662" s="64" t="str">
        <f t="shared" si="1204"/>
        <v/>
      </c>
      <c r="AN1662" s="65" t="str">
        <f t="shared" si="1205"/>
        <v/>
      </c>
      <c r="AO1662" s="65" t="str">
        <f t="shared" si="1206"/>
        <v/>
      </c>
      <c r="AP1662" s="65" t="str">
        <f t="shared" si="1207"/>
        <v/>
      </c>
      <c r="AQ1662" s="65" t="str">
        <f t="shared" si="1208"/>
        <v/>
      </c>
      <c r="AR1662" s="65" t="str">
        <f t="shared" si="1209"/>
        <v/>
      </c>
      <c r="AS1662" s="65" t="str">
        <f t="shared" si="1210"/>
        <v/>
      </c>
      <c r="AT1662" s="65" t="str">
        <f t="shared" si="1211"/>
        <v/>
      </c>
      <c r="AU1662" s="65" t="str">
        <f t="shared" si="1212"/>
        <v/>
      </c>
      <c r="AV1662" s="66" t="str">
        <f t="shared" si="1213"/>
        <v/>
      </c>
      <c r="AX1662" s="73" t="str">
        <f t="shared" si="1234"/>
        <v/>
      </c>
      <c r="AY1662" s="74" t="str">
        <f t="shared" si="1241"/>
        <v/>
      </c>
      <c r="AZ1662" s="74" t="str">
        <f t="shared" si="1241"/>
        <v/>
      </c>
      <c r="BA1662" s="74" t="str">
        <f t="shared" si="1241"/>
        <v/>
      </c>
      <c r="BB1662" s="74" t="str">
        <f t="shared" si="1241"/>
        <v/>
      </c>
      <c r="BC1662" s="74" t="str">
        <f t="shared" si="1241"/>
        <v/>
      </c>
      <c r="BD1662" s="74" t="str">
        <f t="shared" si="1241"/>
        <v/>
      </c>
      <c r="BE1662" s="74" t="str">
        <f t="shared" si="1241"/>
        <v/>
      </c>
      <c r="BF1662" s="74" t="str">
        <f t="shared" si="1241"/>
        <v/>
      </c>
      <c r="BG1662" s="75" t="str">
        <f t="shared" si="1241"/>
        <v/>
      </c>
      <c r="BI1662" s="73" t="str">
        <f t="shared" si="1235"/>
        <v/>
      </c>
      <c r="BJ1662" s="74" t="str">
        <f t="shared" si="1238"/>
        <v/>
      </c>
      <c r="BK1662" s="74" t="str">
        <f t="shared" ref="BJ1662:BR1690" si="1242">IFERROR(IF(BK$9="", "", IF($H1662=BK$9, $AE1662-$L1662, "")), "")</f>
        <v/>
      </c>
      <c r="BL1662" s="74" t="str">
        <f t="shared" si="1242"/>
        <v/>
      </c>
      <c r="BM1662" s="74" t="str">
        <f t="shared" si="1242"/>
        <v/>
      </c>
      <c r="BN1662" s="74" t="str">
        <f t="shared" si="1242"/>
        <v/>
      </c>
      <c r="BO1662" s="74" t="str">
        <f t="shared" si="1242"/>
        <v/>
      </c>
      <c r="BP1662" s="74" t="str">
        <f t="shared" si="1242"/>
        <v/>
      </c>
      <c r="BQ1662" s="74" t="str">
        <f t="shared" si="1242"/>
        <v/>
      </c>
      <c r="BR1662" s="75" t="str">
        <f t="shared" si="1242"/>
        <v/>
      </c>
      <c r="BU1662" s="42" t="str">
        <f t="shared" si="1214"/>
        <v/>
      </c>
      <c r="BV1662" s="66" t="str">
        <f t="shared" si="1215"/>
        <v/>
      </c>
      <c r="BX1662" s="64" t="str">
        <f t="shared" si="1216"/>
        <v/>
      </c>
      <c r="BY1662" s="65" t="str">
        <f t="shared" si="1217"/>
        <v/>
      </c>
      <c r="BZ1662" s="65" t="str">
        <f t="shared" si="1218"/>
        <v/>
      </c>
      <c r="CA1662" s="65" t="str">
        <f t="shared" si="1219"/>
        <v/>
      </c>
      <c r="CB1662" s="65" t="str">
        <f t="shared" si="1220"/>
        <v/>
      </c>
      <c r="CC1662" s="65" t="str">
        <f t="shared" si="1221"/>
        <v/>
      </c>
      <c r="CD1662" s="65" t="str">
        <f t="shared" si="1222"/>
        <v/>
      </c>
      <c r="CE1662" s="65" t="str">
        <f t="shared" si="1223"/>
        <v/>
      </c>
      <c r="CF1662" s="65" t="str">
        <f t="shared" si="1224"/>
        <v/>
      </c>
      <c r="CG1662" s="66" t="str">
        <f t="shared" si="1225"/>
        <v/>
      </c>
      <c r="CI1662" s="42" t="str">
        <f t="shared" si="1226"/>
        <v/>
      </c>
      <c r="CK1662" s="92" t="str">
        <f t="shared" si="1227"/>
        <v/>
      </c>
      <c r="CL1662" s="65" t="str">
        <f t="shared" si="1228"/>
        <v/>
      </c>
      <c r="CM1662" s="93" t="str">
        <f t="shared" si="1229"/>
        <v/>
      </c>
      <c r="CN1662" s="101" t="str">
        <f t="shared" si="1198"/>
        <v/>
      </c>
      <c r="CP1662" s="92" t="str">
        <f t="shared" si="1230"/>
        <v/>
      </c>
      <c r="CQ1662" s="65" t="str">
        <f t="shared" si="1231"/>
        <v/>
      </c>
      <c r="CR1662" s="93" t="str">
        <f t="shared" si="1232"/>
        <v/>
      </c>
      <c r="CS1662" s="101" t="str">
        <f t="shared" si="1233"/>
        <v/>
      </c>
    </row>
    <row r="1663" spans="1:97" x14ac:dyDescent="0.25">
      <c r="A1663" s="51"/>
      <c r="B1663" s="15" t="str">
        <f t="shared" si="1197"/>
        <v/>
      </c>
      <c r="C1663" s="15" t="str">
        <f t="shared" si="1199"/>
        <v/>
      </c>
      <c r="D1663" s="51"/>
      <c r="E1663" s="137"/>
      <c r="F1663" s="138"/>
      <c r="G1663" s="139"/>
      <c r="H1663" s="138"/>
      <c r="I1663" s="140"/>
      <c r="J1663" s="138"/>
      <c r="K1663" s="141"/>
      <c r="L1663" s="139"/>
      <c r="M1663" s="142"/>
      <c r="N1663" s="142"/>
      <c r="O1663" s="143"/>
      <c r="P1663" s="144"/>
      <c r="Q1663" s="144"/>
      <c r="R1663" s="144"/>
      <c r="S1663" s="144"/>
      <c r="T1663" s="144"/>
      <c r="U1663" s="144"/>
      <c r="V1663" s="144"/>
      <c r="W1663" s="144"/>
      <c r="X1663" s="145"/>
      <c r="Y1663" s="51"/>
      <c r="Z1663" s="13" t="str">
        <f t="shared" si="1200"/>
        <v/>
      </c>
      <c r="AA1663" s="51"/>
      <c r="AE1663" s="42" t="str">
        <f t="shared" si="1201"/>
        <v/>
      </c>
      <c r="AF1663" s="42" t="str">
        <f>IF($I1663="", "", IF(COUNTIF($I$10:$I1662, I1663)&gt;0, "", SUMIF($I$10:$I$3009, $I1663, $AE$10:$AE$3009)))</f>
        <v/>
      </c>
      <c r="AG1663" s="45" t="str">
        <f>IF($AF1663="", "", COUNTIF($AF$10:$AF$3009, "&gt;"&amp;AF1663)+1+COUNTIF($AF$10:$AF1663, $AF1663)-1)</f>
        <v/>
      </c>
      <c r="AI1663" s="42" t="str">
        <f t="shared" si="1202"/>
        <v/>
      </c>
      <c r="AK1663" s="15" t="str">
        <f t="shared" si="1203"/>
        <v/>
      </c>
      <c r="AM1663" s="64" t="str">
        <f t="shared" si="1204"/>
        <v/>
      </c>
      <c r="AN1663" s="65" t="str">
        <f t="shared" si="1205"/>
        <v/>
      </c>
      <c r="AO1663" s="65" t="str">
        <f t="shared" si="1206"/>
        <v/>
      </c>
      <c r="AP1663" s="65" t="str">
        <f t="shared" si="1207"/>
        <v/>
      </c>
      <c r="AQ1663" s="65" t="str">
        <f t="shared" si="1208"/>
        <v/>
      </c>
      <c r="AR1663" s="65" t="str">
        <f t="shared" si="1209"/>
        <v/>
      </c>
      <c r="AS1663" s="65" t="str">
        <f t="shared" si="1210"/>
        <v/>
      </c>
      <c r="AT1663" s="65" t="str">
        <f t="shared" si="1211"/>
        <v/>
      </c>
      <c r="AU1663" s="65" t="str">
        <f t="shared" si="1212"/>
        <v/>
      </c>
      <c r="AV1663" s="66" t="str">
        <f t="shared" si="1213"/>
        <v/>
      </c>
      <c r="AX1663" s="73" t="str">
        <f t="shared" si="1234"/>
        <v/>
      </c>
      <c r="AY1663" s="74" t="str">
        <f t="shared" si="1241"/>
        <v/>
      </c>
      <c r="AZ1663" s="74" t="str">
        <f t="shared" si="1241"/>
        <v/>
      </c>
      <c r="BA1663" s="74" t="str">
        <f t="shared" si="1241"/>
        <v/>
      </c>
      <c r="BB1663" s="74" t="str">
        <f t="shared" si="1241"/>
        <v/>
      </c>
      <c r="BC1663" s="74" t="str">
        <f t="shared" si="1241"/>
        <v/>
      </c>
      <c r="BD1663" s="74" t="str">
        <f t="shared" si="1241"/>
        <v/>
      </c>
      <c r="BE1663" s="74" t="str">
        <f t="shared" si="1241"/>
        <v/>
      </c>
      <c r="BF1663" s="74" t="str">
        <f t="shared" si="1241"/>
        <v/>
      </c>
      <c r="BG1663" s="75" t="str">
        <f t="shared" si="1241"/>
        <v/>
      </c>
      <c r="BI1663" s="73" t="str">
        <f t="shared" si="1235"/>
        <v/>
      </c>
      <c r="BJ1663" s="74" t="str">
        <f t="shared" si="1242"/>
        <v/>
      </c>
      <c r="BK1663" s="74" t="str">
        <f t="shared" si="1242"/>
        <v/>
      </c>
      <c r="BL1663" s="74" t="str">
        <f t="shared" si="1242"/>
        <v/>
      </c>
      <c r="BM1663" s="74" t="str">
        <f t="shared" si="1242"/>
        <v/>
      </c>
      <c r="BN1663" s="74" t="str">
        <f t="shared" si="1242"/>
        <v/>
      </c>
      <c r="BO1663" s="74" t="str">
        <f t="shared" si="1242"/>
        <v/>
      </c>
      <c r="BP1663" s="74" t="str">
        <f t="shared" si="1242"/>
        <v/>
      </c>
      <c r="BQ1663" s="74" t="str">
        <f t="shared" si="1242"/>
        <v/>
      </c>
      <c r="BR1663" s="75" t="str">
        <f t="shared" si="1242"/>
        <v/>
      </c>
      <c r="BU1663" s="42" t="str">
        <f t="shared" si="1214"/>
        <v/>
      </c>
      <c r="BV1663" s="66" t="str">
        <f t="shared" si="1215"/>
        <v/>
      </c>
      <c r="BX1663" s="64" t="str">
        <f t="shared" si="1216"/>
        <v/>
      </c>
      <c r="BY1663" s="65" t="str">
        <f t="shared" si="1217"/>
        <v/>
      </c>
      <c r="BZ1663" s="65" t="str">
        <f t="shared" si="1218"/>
        <v/>
      </c>
      <c r="CA1663" s="65" t="str">
        <f t="shared" si="1219"/>
        <v/>
      </c>
      <c r="CB1663" s="65" t="str">
        <f t="shared" si="1220"/>
        <v/>
      </c>
      <c r="CC1663" s="65" t="str">
        <f t="shared" si="1221"/>
        <v/>
      </c>
      <c r="CD1663" s="65" t="str">
        <f t="shared" si="1222"/>
        <v/>
      </c>
      <c r="CE1663" s="65" t="str">
        <f t="shared" si="1223"/>
        <v/>
      </c>
      <c r="CF1663" s="65" t="str">
        <f t="shared" si="1224"/>
        <v/>
      </c>
      <c r="CG1663" s="66" t="str">
        <f t="shared" si="1225"/>
        <v/>
      </c>
      <c r="CI1663" s="42" t="str">
        <f t="shared" si="1226"/>
        <v/>
      </c>
      <c r="CK1663" s="92" t="str">
        <f t="shared" si="1227"/>
        <v/>
      </c>
      <c r="CL1663" s="65" t="str">
        <f t="shared" si="1228"/>
        <v/>
      </c>
      <c r="CM1663" s="93" t="str">
        <f t="shared" si="1229"/>
        <v/>
      </c>
      <c r="CN1663" s="101" t="str">
        <f t="shared" si="1198"/>
        <v/>
      </c>
      <c r="CP1663" s="92" t="str">
        <f t="shared" si="1230"/>
        <v/>
      </c>
      <c r="CQ1663" s="65" t="str">
        <f t="shared" si="1231"/>
        <v/>
      </c>
      <c r="CR1663" s="93" t="str">
        <f t="shared" si="1232"/>
        <v/>
      </c>
      <c r="CS1663" s="101" t="str">
        <f t="shared" si="1233"/>
        <v/>
      </c>
    </row>
    <row r="1664" spans="1:97" x14ac:dyDescent="0.25">
      <c r="A1664" s="51"/>
      <c r="B1664" s="15" t="str">
        <f t="shared" si="1197"/>
        <v/>
      </c>
      <c r="C1664" s="15" t="str">
        <f t="shared" si="1199"/>
        <v/>
      </c>
      <c r="D1664" s="51"/>
      <c r="E1664" s="137"/>
      <c r="F1664" s="138"/>
      <c r="G1664" s="139"/>
      <c r="H1664" s="138"/>
      <c r="I1664" s="140"/>
      <c r="J1664" s="138"/>
      <c r="K1664" s="141"/>
      <c r="L1664" s="139"/>
      <c r="M1664" s="142"/>
      <c r="N1664" s="142"/>
      <c r="O1664" s="143"/>
      <c r="P1664" s="144"/>
      <c r="Q1664" s="144"/>
      <c r="R1664" s="144"/>
      <c r="S1664" s="144"/>
      <c r="T1664" s="144"/>
      <c r="U1664" s="144"/>
      <c r="V1664" s="144"/>
      <c r="W1664" s="144"/>
      <c r="X1664" s="145"/>
      <c r="Y1664" s="51"/>
      <c r="Z1664" s="13" t="str">
        <f t="shared" si="1200"/>
        <v/>
      </c>
      <c r="AA1664" s="51"/>
      <c r="AE1664" s="42" t="str">
        <f t="shared" si="1201"/>
        <v/>
      </c>
      <c r="AF1664" s="42" t="str">
        <f>IF($I1664="", "", IF(COUNTIF($I$10:$I1663, I1664)&gt;0, "", SUMIF($I$10:$I$3009, $I1664, $AE$10:$AE$3009)))</f>
        <v/>
      </c>
      <c r="AG1664" s="45" t="str">
        <f>IF($AF1664="", "", COUNTIF($AF$10:$AF$3009, "&gt;"&amp;AF1664)+1+COUNTIF($AF$10:$AF1664, $AF1664)-1)</f>
        <v/>
      </c>
      <c r="AI1664" s="42" t="str">
        <f t="shared" si="1202"/>
        <v/>
      </c>
      <c r="AK1664" s="15" t="str">
        <f t="shared" si="1203"/>
        <v/>
      </c>
      <c r="AM1664" s="64" t="str">
        <f t="shared" si="1204"/>
        <v/>
      </c>
      <c r="AN1664" s="65" t="str">
        <f t="shared" si="1205"/>
        <v/>
      </c>
      <c r="AO1664" s="65" t="str">
        <f t="shared" si="1206"/>
        <v/>
      </c>
      <c r="AP1664" s="65" t="str">
        <f t="shared" si="1207"/>
        <v/>
      </c>
      <c r="AQ1664" s="65" t="str">
        <f t="shared" si="1208"/>
        <v/>
      </c>
      <c r="AR1664" s="65" t="str">
        <f t="shared" si="1209"/>
        <v/>
      </c>
      <c r="AS1664" s="65" t="str">
        <f t="shared" si="1210"/>
        <v/>
      </c>
      <c r="AT1664" s="65" t="str">
        <f t="shared" si="1211"/>
        <v/>
      </c>
      <c r="AU1664" s="65" t="str">
        <f t="shared" si="1212"/>
        <v/>
      </c>
      <c r="AV1664" s="66" t="str">
        <f t="shared" si="1213"/>
        <v/>
      </c>
      <c r="AX1664" s="73" t="str">
        <f t="shared" si="1234"/>
        <v/>
      </c>
      <c r="AY1664" s="74" t="str">
        <f t="shared" si="1241"/>
        <v/>
      </c>
      <c r="AZ1664" s="74" t="str">
        <f t="shared" si="1241"/>
        <v/>
      </c>
      <c r="BA1664" s="74" t="str">
        <f t="shared" si="1241"/>
        <v/>
      </c>
      <c r="BB1664" s="74" t="str">
        <f t="shared" si="1241"/>
        <v/>
      </c>
      <c r="BC1664" s="74" t="str">
        <f t="shared" si="1241"/>
        <v/>
      </c>
      <c r="BD1664" s="74" t="str">
        <f t="shared" si="1241"/>
        <v/>
      </c>
      <c r="BE1664" s="74" t="str">
        <f t="shared" si="1241"/>
        <v/>
      </c>
      <c r="BF1664" s="74" t="str">
        <f t="shared" si="1241"/>
        <v/>
      </c>
      <c r="BG1664" s="75" t="str">
        <f t="shared" si="1241"/>
        <v/>
      </c>
      <c r="BI1664" s="73" t="str">
        <f t="shared" si="1235"/>
        <v/>
      </c>
      <c r="BJ1664" s="74" t="str">
        <f t="shared" si="1242"/>
        <v/>
      </c>
      <c r="BK1664" s="74" t="str">
        <f t="shared" si="1242"/>
        <v/>
      </c>
      <c r="BL1664" s="74" t="str">
        <f t="shared" si="1242"/>
        <v/>
      </c>
      <c r="BM1664" s="74" t="str">
        <f t="shared" si="1242"/>
        <v/>
      </c>
      <c r="BN1664" s="74" t="str">
        <f t="shared" si="1242"/>
        <v/>
      </c>
      <c r="BO1664" s="74" t="str">
        <f t="shared" si="1242"/>
        <v/>
      </c>
      <c r="BP1664" s="74" t="str">
        <f t="shared" si="1242"/>
        <v/>
      </c>
      <c r="BQ1664" s="74" t="str">
        <f t="shared" si="1242"/>
        <v/>
      </c>
      <c r="BR1664" s="75" t="str">
        <f t="shared" si="1242"/>
        <v/>
      </c>
      <c r="BU1664" s="42" t="str">
        <f t="shared" si="1214"/>
        <v/>
      </c>
      <c r="BV1664" s="66" t="str">
        <f t="shared" si="1215"/>
        <v/>
      </c>
      <c r="BX1664" s="64" t="str">
        <f t="shared" si="1216"/>
        <v/>
      </c>
      <c r="BY1664" s="65" t="str">
        <f t="shared" si="1217"/>
        <v/>
      </c>
      <c r="BZ1664" s="65" t="str">
        <f t="shared" si="1218"/>
        <v/>
      </c>
      <c r="CA1664" s="65" t="str">
        <f t="shared" si="1219"/>
        <v/>
      </c>
      <c r="CB1664" s="65" t="str">
        <f t="shared" si="1220"/>
        <v/>
      </c>
      <c r="CC1664" s="65" t="str">
        <f t="shared" si="1221"/>
        <v/>
      </c>
      <c r="CD1664" s="65" t="str">
        <f t="shared" si="1222"/>
        <v/>
      </c>
      <c r="CE1664" s="65" t="str">
        <f t="shared" si="1223"/>
        <v/>
      </c>
      <c r="CF1664" s="65" t="str">
        <f t="shared" si="1224"/>
        <v/>
      </c>
      <c r="CG1664" s="66" t="str">
        <f t="shared" si="1225"/>
        <v/>
      </c>
      <c r="CI1664" s="42" t="str">
        <f t="shared" si="1226"/>
        <v/>
      </c>
      <c r="CK1664" s="92" t="str">
        <f t="shared" si="1227"/>
        <v/>
      </c>
      <c r="CL1664" s="65" t="str">
        <f t="shared" si="1228"/>
        <v/>
      </c>
      <c r="CM1664" s="93" t="str">
        <f t="shared" si="1229"/>
        <v/>
      </c>
      <c r="CN1664" s="101" t="str">
        <f t="shared" si="1198"/>
        <v/>
      </c>
      <c r="CP1664" s="92" t="str">
        <f t="shared" si="1230"/>
        <v/>
      </c>
      <c r="CQ1664" s="65" t="str">
        <f t="shared" si="1231"/>
        <v/>
      </c>
      <c r="CR1664" s="93" t="str">
        <f t="shared" si="1232"/>
        <v/>
      </c>
      <c r="CS1664" s="101" t="str">
        <f t="shared" si="1233"/>
        <v/>
      </c>
    </row>
    <row r="1665" spans="1:97" x14ac:dyDescent="0.25">
      <c r="A1665" s="51"/>
      <c r="B1665" s="15" t="str">
        <f t="shared" si="1197"/>
        <v/>
      </c>
      <c r="C1665" s="15" t="str">
        <f t="shared" si="1199"/>
        <v/>
      </c>
      <c r="D1665" s="51"/>
      <c r="E1665" s="137"/>
      <c r="F1665" s="138"/>
      <c r="G1665" s="139"/>
      <c r="H1665" s="138"/>
      <c r="I1665" s="140"/>
      <c r="J1665" s="138"/>
      <c r="K1665" s="141"/>
      <c r="L1665" s="139"/>
      <c r="M1665" s="142"/>
      <c r="N1665" s="142"/>
      <c r="O1665" s="143"/>
      <c r="P1665" s="144"/>
      <c r="Q1665" s="144"/>
      <c r="R1665" s="144"/>
      <c r="S1665" s="144"/>
      <c r="T1665" s="144"/>
      <c r="U1665" s="144"/>
      <c r="V1665" s="144"/>
      <c r="W1665" s="144"/>
      <c r="X1665" s="145"/>
      <c r="Y1665" s="51"/>
      <c r="Z1665" s="13" t="str">
        <f t="shared" si="1200"/>
        <v/>
      </c>
      <c r="AA1665" s="51"/>
      <c r="AE1665" s="42" t="str">
        <f t="shared" si="1201"/>
        <v/>
      </c>
      <c r="AF1665" s="42" t="str">
        <f>IF($I1665="", "", IF(COUNTIF($I$10:$I1664, I1665)&gt;0, "", SUMIF($I$10:$I$3009, $I1665, $AE$10:$AE$3009)))</f>
        <v/>
      </c>
      <c r="AG1665" s="45" t="str">
        <f>IF($AF1665="", "", COUNTIF($AF$10:$AF$3009, "&gt;"&amp;AF1665)+1+COUNTIF($AF$10:$AF1665, $AF1665)-1)</f>
        <v/>
      </c>
      <c r="AI1665" s="42" t="str">
        <f t="shared" si="1202"/>
        <v/>
      </c>
      <c r="AK1665" s="15" t="str">
        <f t="shared" si="1203"/>
        <v/>
      </c>
      <c r="AM1665" s="64" t="str">
        <f t="shared" si="1204"/>
        <v/>
      </c>
      <c r="AN1665" s="65" t="str">
        <f t="shared" si="1205"/>
        <v/>
      </c>
      <c r="AO1665" s="65" t="str">
        <f t="shared" si="1206"/>
        <v/>
      </c>
      <c r="AP1665" s="65" t="str">
        <f t="shared" si="1207"/>
        <v/>
      </c>
      <c r="AQ1665" s="65" t="str">
        <f t="shared" si="1208"/>
        <v/>
      </c>
      <c r="AR1665" s="65" t="str">
        <f t="shared" si="1209"/>
        <v/>
      </c>
      <c r="AS1665" s="65" t="str">
        <f t="shared" si="1210"/>
        <v/>
      </c>
      <c r="AT1665" s="65" t="str">
        <f t="shared" si="1211"/>
        <v/>
      </c>
      <c r="AU1665" s="65" t="str">
        <f t="shared" si="1212"/>
        <v/>
      </c>
      <c r="AV1665" s="66" t="str">
        <f t="shared" si="1213"/>
        <v/>
      </c>
      <c r="AX1665" s="73" t="str">
        <f t="shared" si="1234"/>
        <v/>
      </c>
      <c r="AY1665" s="74" t="str">
        <f t="shared" si="1241"/>
        <v/>
      </c>
      <c r="AZ1665" s="74" t="str">
        <f t="shared" si="1241"/>
        <v/>
      </c>
      <c r="BA1665" s="74" t="str">
        <f t="shared" si="1241"/>
        <v/>
      </c>
      <c r="BB1665" s="74" t="str">
        <f t="shared" si="1241"/>
        <v/>
      </c>
      <c r="BC1665" s="74" t="str">
        <f t="shared" si="1241"/>
        <v/>
      </c>
      <c r="BD1665" s="74" t="str">
        <f t="shared" si="1241"/>
        <v/>
      </c>
      <c r="BE1665" s="74" t="str">
        <f t="shared" si="1241"/>
        <v/>
      </c>
      <c r="BF1665" s="74" t="str">
        <f t="shared" si="1241"/>
        <v/>
      </c>
      <c r="BG1665" s="75" t="str">
        <f t="shared" si="1241"/>
        <v/>
      </c>
      <c r="BI1665" s="73" t="str">
        <f t="shared" si="1235"/>
        <v/>
      </c>
      <c r="BJ1665" s="74" t="str">
        <f t="shared" si="1242"/>
        <v/>
      </c>
      <c r="BK1665" s="74" t="str">
        <f t="shared" si="1242"/>
        <v/>
      </c>
      <c r="BL1665" s="74" t="str">
        <f t="shared" si="1242"/>
        <v/>
      </c>
      <c r="BM1665" s="74" t="str">
        <f t="shared" si="1242"/>
        <v/>
      </c>
      <c r="BN1665" s="74" t="str">
        <f t="shared" si="1242"/>
        <v/>
      </c>
      <c r="BO1665" s="74" t="str">
        <f t="shared" si="1242"/>
        <v/>
      </c>
      <c r="BP1665" s="74" t="str">
        <f t="shared" si="1242"/>
        <v/>
      </c>
      <c r="BQ1665" s="74" t="str">
        <f t="shared" si="1242"/>
        <v/>
      </c>
      <c r="BR1665" s="75" t="str">
        <f t="shared" si="1242"/>
        <v/>
      </c>
      <c r="BU1665" s="42" t="str">
        <f t="shared" si="1214"/>
        <v/>
      </c>
      <c r="BV1665" s="66" t="str">
        <f t="shared" si="1215"/>
        <v/>
      </c>
      <c r="BX1665" s="64" t="str">
        <f t="shared" si="1216"/>
        <v/>
      </c>
      <c r="BY1665" s="65" t="str">
        <f t="shared" si="1217"/>
        <v/>
      </c>
      <c r="BZ1665" s="65" t="str">
        <f t="shared" si="1218"/>
        <v/>
      </c>
      <c r="CA1665" s="65" t="str">
        <f t="shared" si="1219"/>
        <v/>
      </c>
      <c r="CB1665" s="65" t="str">
        <f t="shared" si="1220"/>
        <v/>
      </c>
      <c r="CC1665" s="65" t="str">
        <f t="shared" si="1221"/>
        <v/>
      </c>
      <c r="CD1665" s="65" t="str">
        <f t="shared" si="1222"/>
        <v/>
      </c>
      <c r="CE1665" s="65" t="str">
        <f t="shared" si="1223"/>
        <v/>
      </c>
      <c r="CF1665" s="65" t="str">
        <f t="shared" si="1224"/>
        <v/>
      </c>
      <c r="CG1665" s="66" t="str">
        <f t="shared" si="1225"/>
        <v/>
      </c>
      <c r="CI1665" s="42" t="str">
        <f t="shared" si="1226"/>
        <v/>
      </c>
      <c r="CK1665" s="92" t="str">
        <f t="shared" si="1227"/>
        <v/>
      </c>
      <c r="CL1665" s="65" t="str">
        <f t="shared" si="1228"/>
        <v/>
      </c>
      <c r="CM1665" s="93" t="str">
        <f t="shared" si="1229"/>
        <v/>
      </c>
      <c r="CN1665" s="101" t="str">
        <f t="shared" si="1198"/>
        <v/>
      </c>
      <c r="CP1665" s="92" t="str">
        <f t="shared" si="1230"/>
        <v/>
      </c>
      <c r="CQ1665" s="65" t="str">
        <f t="shared" si="1231"/>
        <v/>
      </c>
      <c r="CR1665" s="93" t="str">
        <f t="shared" si="1232"/>
        <v/>
      </c>
      <c r="CS1665" s="101" t="str">
        <f t="shared" si="1233"/>
        <v/>
      </c>
    </row>
    <row r="1666" spans="1:97" x14ac:dyDescent="0.25">
      <c r="A1666" s="51"/>
      <c r="B1666" s="15" t="str">
        <f t="shared" si="1197"/>
        <v/>
      </c>
      <c r="C1666" s="15" t="str">
        <f t="shared" si="1199"/>
        <v/>
      </c>
      <c r="D1666" s="51"/>
      <c r="E1666" s="137"/>
      <c r="F1666" s="138"/>
      <c r="G1666" s="139"/>
      <c r="H1666" s="138"/>
      <c r="I1666" s="140"/>
      <c r="J1666" s="138"/>
      <c r="K1666" s="141"/>
      <c r="L1666" s="139"/>
      <c r="M1666" s="142"/>
      <c r="N1666" s="142"/>
      <c r="O1666" s="143"/>
      <c r="P1666" s="144"/>
      <c r="Q1666" s="144"/>
      <c r="R1666" s="144"/>
      <c r="S1666" s="144"/>
      <c r="T1666" s="144"/>
      <c r="U1666" s="144"/>
      <c r="V1666" s="144"/>
      <c r="W1666" s="144"/>
      <c r="X1666" s="145"/>
      <c r="Y1666" s="51"/>
      <c r="Z1666" s="13" t="str">
        <f t="shared" si="1200"/>
        <v/>
      </c>
      <c r="AA1666" s="51"/>
      <c r="AE1666" s="42" t="str">
        <f t="shared" si="1201"/>
        <v/>
      </c>
      <c r="AF1666" s="42" t="str">
        <f>IF($I1666="", "", IF(COUNTIF($I$10:$I1665, I1666)&gt;0, "", SUMIF($I$10:$I$3009, $I1666, $AE$10:$AE$3009)))</f>
        <v/>
      </c>
      <c r="AG1666" s="45" t="str">
        <f>IF($AF1666="", "", COUNTIF($AF$10:$AF$3009, "&gt;"&amp;AF1666)+1+COUNTIF($AF$10:$AF1666, $AF1666)-1)</f>
        <v/>
      </c>
      <c r="AI1666" s="42" t="str">
        <f t="shared" si="1202"/>
        <v/>
      </c>
      <c r="AK1666" s="15" t="str">
        <f t="shared" si="1203"/>
        <v/>
      </c>
      <c r="AM1666" s="64" t="str">
        <f t="shared" si="1204"/>
        <v/>
      </c>
      <c r="AN1666" s="65" t="str">
        <f t="shared" si="1205"/>
        <v/>
      </c>
      <c r="AO1666" s="65" t="str">
        <f t="shared" si="1206"/>
        <v/>
      </c>
      <c r="AP1666" s="65" t="str">
        <f t="shared" si="1207"/>
        <v/>
      </c>
      <c r="AQ1666" s="65" t="str">
        <f t="shared" si="1208"/>
        <v/>
      </c>
      <c r="AR1666" s="65" t="str">
        <f t="shared" si="1209"/>
        <v/>
      </c>
      <c r="AS1666" s="65" t="str">
        <f t="shared" si="1210"/>
        <v/>
      </c>
      <c r="AT1666" s="65" t="str">
        <f t="shared" si="1211"/>
        <v/>
      </c>
      <c r="AU1666" s="65" t="str">
        <f t="shared" si="1212"/>
        <v/>
      </c>
      <c r="AV1666" s="66" t="str">
        <f t="shared" si="1213"/>
        <v/>
      </c>
      <c r="AX1666" s="73" t="str">
        <f t="shared" si="1234"/>
        <v/>
      </c>
      <c r="AY1666" s="74" t="str">
        <f t="shared" ref="AY1666:BG1675" si="1243">IF(AY$9="", "", IF($H1666=AY$9, $AE1666, ""))</f>
        <v/>
      </c>
      <c r="AZ1666" s="74" t="str">
        <f t="shared" si="1243"/>
        <v/>
      </c>
      <c r="BA1666" s="74" t="str">
        <f t="shared" si="1243"/>
        <v/>
      </c>
      <c r="BB1666" s="74" t="str">
        <f t="shared" si="1243"/>
        <v/>
      </c>
      <c r="BC1666" s="74" t="str">
        <f t="shared" si="1243"/>
        <v/>
      </c>
      <c r="BD1666" s="74" t="str">
        <f t="shared" si="1243"/>
        <v/>
      </c>
      <c r="BE1666" s="74" t="str">
        <f t="shared" si="1243"/>
        <v/>
      </c>
      <c r="BF1666" s="74" t="str">
        <f t="shared" si="1243"/>
        <v/>
      </c>
      <c r="BG1666" s="75" t="str">
        <f t="shared" si="1243"/>
        <v/>
      </c>
      <c r="BI1666" s="73" t="str">
        <f t="shared" si="1235"/>
        <v/>
      </c>
      <c r="BJ1666" s="74" t="str">
        <f t="shared" si="1242"/>
        <v/>
      </c>
      <c r="BK1666" s="74" t="str">
        <f t="shared" si="1242"/>
        <v/>
      </c>
      <c r="BL1666" s="74" t="str">
        <f t="shared" si="1242"/>
        <v/>
      </c>
      <c r="BM1666" s="74" t="str">
        <f t="shared" si="1242"/>
        <v/>
      </c>
      <c r="BN1666" s="74" t="str">
        <f t="shared" si="1242"/>
        <v/>
      </c>
      <c r="BO1666" s="74" t="str">
        <f t="shared" si="1242"/>
        <v/>
      </c>
      <c r="BP1666" s="74" t="str">
        <f t="shared" si="1242"/>
        <v/>
      </c>
      <c r="BQ1666" s="74" t="str">
        <f t="shared" si="1242"/>
        <v/>
      </c>
      <c r="BR1666" s="75" t="str">
        <f t="shared" si="1242"/>
        <v/>
      </c>
      <c r="BU1666" s="42" t="str">
        <f t="shared" si="1214"/>
        <v/>
      </c>
      <c r="BV1666" s="66" t="str">
        <f t="shared" si="1215"/>
        <v/>
      </c>
      <c r="BX1666" s="64" t="str">
        <f t="shared" si="1216"/>
        <v/>
      </c>
      <c r="BY1666" s="65" t="str">
        <f t="shared" si="1217"/>
        <v/>
      </c>
      <c r="BZ1666" s="65" t="str">
        <f t="shared" si="1218"/>
        <v/>
      </c>
      <c r="CA1666" s="65" t="str">
        <f t="shared" si="1219"/>
        <v/>
      </c>
      <c r="CB1666" s="65" t="str">
        <f t="shared" si="1220"/>
        <v/>
      </c>
      <c r="CC1666" s="65" t="str">
        <f t="shared" si="1221"/>
        <v/>
      </c>
      <c r="CD1666" s="65" t="str">
        <f t="shared" si="1222"/>
        <v/>
      </c>
      <c r="CE1666" s="65" t="str">
        <f t="shared" si="1223"/>
        <v/>
      </c>
      <c r="CF1666" s="65" t="str">
        <f t="shared" si="1224"/>
        <v/>
      </c>
      <c r="CG1666" s="66" t="str">
        <f t="shared" si="1225"/>
        <v/>
      </c>
      <c r="CI1666" s="42" t="str">
        <f t="shared" si="1226"/>
        <v/>
      </c>
      <c r="CK1666" s="92" t="str">
        <f t="shared" si="1227"/>
        <v/>
      </c>
      <c r="CL1666" s="65" t="str">
        <f t="shared" si="1228"/>
        <v/>
      </c>
      <c r="CM1666" s="93" t="str">
        <f t="shared" si="1229"/>
        <v/>
      </c>
      <c r="CN1666" s="101" t="str">
        <f t="shared" si="1198"/>
        <v/>
      </c>
      <c r="CP1666" s="92" t="str">
        <f t="shared" si="1230"/>
        <v/>
      </c>
      <c r="CQ1666" s="65" t="str">
        <f t="shared" si="1231"/>
        <v/>
      </c>
      <c r="CR1666" s="93" t="str">
        <f t="shared" si="1232"/>
        <v/>
      </c>
      <c r="CS1666" s="101" t="str">
        <f t="shared" si="1233"/>
        <v/>
      </c>
    </row>
    <row r="1667" spans="1:97" x14ac:dyDescent="0.25">
      <c r="A1667" s="51"/>
      <c r="B1667" s="15" t="str">
        <f t="shared" si="1197"/>
        <v/>
      </c>
      <c r="C1667" s="15" t="str">
        <f t="shared" si="1199"/>
        <v/>
      </c>
      <c r="D1667" s="51"/>
      <c r="E1667" s="137"/>
      <c r="F1667" s="138"/>
      <c r="G1667" s="139"/>
      <c r="H1667" s="138"/>
      <c r="I1667" s="140"/>
      <c r="J1667" s="138"/>
      <c r="K1667" s="141"/>
      <c r="L1667" s="139"/>
      <c r="M1667" s="142"/>
      <c r="N1667" s="142"/>
      <c r="O1667" s="143"/>
      <c r="P1667" s="144"/>
      <c r="Q1667" s="144"/>
      <c r="R1667" s="144"/>
      <c r="S1667" s="144"/>
      <c r="T1667" s="144"/>
      <c r="U1667" s="144"/>
      <c r="V1667" s="144"/>
      <c r="W1667" s="144"/>
      <c r="X1667" s="145"/>
      <c r="Y1667" s="51"/>
      <c r="Z1667" s="13" t="str">
        <f t="shared" si="1200"/>
        <v/>
      </c>
      <c r="AA1667" s="51"/>
      <c r="AE1667" s="42" t="str">
        <f t="shared" si="1201"/>
        <v/>
      </c>
      <c r="AF1667" s="42" t="str">
        <f>IF($I1667="", "", IF(COUNTIF($I$10:$I1666, I1667)&gt;0, "", SUMIF($I$10:$I$3009, $I1667, $AE$10:$AE$3009)))</f>
        <v/>
      </c>
      <c r="AG1667" s="45" t="str">
        <f>IF($AF1667="", "", COUNTIF($AF$10:$AF$3009, "&gt;"&amp;AF1667)+1+COUNTIF($AF$10:$AF1667, $AF1667)-1)</f>
        <v/>
      </c>
      <c r="AI1667" s="42" t="str">
        <f t="shared" si="1202"/>
        <v/>
      </c>
      <c r="AK1667" s="15" t="str">
        <f t="shared" si="1203"/>
        <v/>
      </c>
      <c r="AM1667" s="64" t="str">
        <f t="shared" si="1204"/>
        <v/>
      </c>
      <c r="AN1667" s="65" t="str">
        <f t="shared" si="1205"/>
        <v/>
      </c>
      <c r="AO1667" s="65" t="str">
        <f t="shared" si="1206"/>
        <v/>
      </c>
      <c r="AP1667" s="65" t="str">
        <f t="shared" si="1207"/>
        <v/>
      </c>
      <c r="AQ1667" s="65" t="str">
        <f t="shared" si="1208"/>
        <v/>
      </c>
      <c r="AR1667" s="65" t="str">
        <f t="shared" si="1209"/>
        <v/>
      </c>
      <c r="AS1667" s="65" t="str">
        <f t="shared" si="1210"/>
        <v/>
      </c>
      <c r="AT1667" s="65" t="str">
        <f t="shared" si="1211"/>
        <v/>
      </c>
      <c r="AU1667" s="65" t="str">
        <f t="shared" si="1212"/>
        <v/>
      </c>
      <c r="AV1667" s="66" t="str">
        <f t="shared" si="1213"/>
        <v/>
      </c>
      <c r="AX1667" s="73" t="str">
        <f t="shared" si="1234"/>
        <v/>
      </c>
      <c r="AY1667" s="74" t="str">
        <f t="shared" si="1243"/>
        <v/>
      </c>
      <c r="AZ1667" s="74" t="str">
        <f t="shared" si="1243"/>
        <v/>
      </c>
      <c r="BA1667" s="74" t="str">
        <f t="shared" si="1243"/>
        <v/>
      </c>
      <c r="BB1667" s="74" t="str">
        <f t="shared" si="1243"/>
        <v/>
      </c>
      <c r="BC1667" s="74" t="str">
        <f t="shared" si="1243"/>
        <v/>
      </c>
      <c r="BD1667" s="74" t="str">
        <f t="shared" si="1243"/>
        <v/>
      </c>
      <c r="BE1667" s="74" t="str">
        <f t="shared" si="1243"/>
        <v/>
      </c>
      <c r="BF1667" s="74" t="str">
        <f t="shared" si="1243"/>
        <v/>
      </c>
      <c r="BG1667" s="75" t="str">
        <f t="shared" si="1243"/>
        <v/>
      </c>
      <c r="BI1667" s="73" t="str">
        <f t="shared" si="1235"/>
        <v/>
      </c>
      <c r="BJ1667" s="74" t="str">
        <f t="shared" si="1242"/>
        <v/>
      </c>
      <c r="BK1667" s="74" t="str">
        <f t="shared" si="1242"/>
        <v/>
      </c>
      <c r="BL1667" s="74" t="str">
        <f t="shared" si="1242"/>
        <v/>
      </c>
      <c r="BM1667" s="74" t="str">
        <f t="shared" si="1242"/>
        <v/>
      </c>
      <c r="BN1667" s="74" t="str">
        <f t="shared" si="1242"/>
        <v/>
      </c>
      <c r="BO1667" s="74" t="str">
        <f t="shared" si="1242"/>
        <v/>
      </c>
      <c r="BP1667" s="74" t="str">
        <f t="shared" si="1242"/>
        <v/>
      </c>
      <c r="BQ1667" s="74" t="str">
        <f t="shared" si="1242"/>
        <v/>
      </c>
      <c r="BR1667" s="75" t="str">
        <f t="shared" si="1242"/>
        <v/>
      </c>
      <c r="BU1667" s="42" t="str">
        <f t="shared" si="1214"/>
        <v/>
      </c>
      <c r="BV1667" s="66" t="str">
        <f t="shared" si="1215"/>
        <v/>
      </c>
      <c r="BX1667" s="64" t="str">
        <f t="shared" si="1216"/>
        <v/>
      </c>
      <c r="BY1667" s="65" t="str">
        <f t="shared" si="1217"/>
        <v/>
      </c>
      <c r="BZ1667" s="65" t="str">
        <f t="shared" si="1218"/>
        <v/>
      </c>
      <c r="CA1667" s="65" t="str">
        <f t="shared" si="1219"/>
        <v/>
      </c>
      <c r="CB1667" s="65" t="str">
        <f t="shared" si="1220"/>
        <v/>
      </c>
      <c r="CC1667" s="65" t="str">
        <f t="shared" si="1221"/>
        <v/>
      </c>
      <c r="CD1667" s="65" t="str">
        <f t="shared" si="1222"/>
        <v/>
      </c>
      <c r="CE1667" s="65" t="str">
        <f t="shared" si="1223"/>
        <v/>
      </c>
      <c r="CF1667" s="65" t="str">
        <f t="shared" si="1224"/>
        <v/>
      </c>
      <c r="CG1667" s="66" t="str">
        <f t="shared" si="1225"/>
        <v/>
      </c>
      <c r="CI1667" s="42" t="str">
        <f t="shared" si="1226"/>
        <v/>
      </c>
      <c r="CK1667" s="92" t="str">
        <f t="shared" si="1227"/>
        <v/>
      </c>
      <c r="CL1667" s="65" t="str">
        <f t="shared" si="1228"/>
        <v/>
      </c>
      <c r="CM1667" s="93" t="str">
        <f t="shared" si="1229"/>
        <v/>
      </c>
      <c r="CN1667" s="101" t="str">
        <f t="shared" si="1198"/>
        <v/>
      </c>
      <c r="CP1667" s="92" t="str">
        <f t="shared" si="1230"/>
        <v/>
      </c>
      <c r="CQ1667" s="65" t="str">
        <f t="shared" si="1231"/>
        <v/>
      </c>
      <c r="CR1667" s="93" t="str">
        <f t="shared" si="1232"/>
        <v/>
      </c>
      <c r="CS1667" s="101" t="str">
        <f t="shared" si="1233"/>
        <v/>
      </c>
    </row>
    <row r="1668" spans="1:97" x14ac:dyDescent="0.25">
      <c r="A1668" s="51"/>
      <c r="B1668" s="15" t="str">
        <f t="shared" si="1197"/>
        <v/>
      </c>
      <c r="C1668" s="15" t="str">
        <f t="shared" si="1199"/>
        <v/>
      </c>
      <c r="D1668" s="51"/>
      <c r="E1668" s="137"/>
      <c r="F1668" s="138"/>
      <c r="G1668" s="139"/>
      <c r="H1668" s="138"/>
      <c r="I1668" s="140"/>
      <c r="J1668" s="138"/>
      <c r="K1668" s="141"/>
      <c r="L1668" s="139"/>
      <c r="M1668" s="142"/>
      <c r="N1668" s="142"/>
      <c r="O1668" s="143"/>
      <c r="P1668" s="144"/>
      <c r="Q1668" s="144"/>
      <c r="R1668" s="144"/>
      <c r="S1668" s="144"/>
      <c r="T1668" s="144"/>
      <c r="U1668" s="144"/>
      <c r="V1668" s="144"/>
      <c r="W1668" s="144"/>
      <c r="X1668" s="145"/>
      <c r="Y1668" s="51"/>
      <c r="Z1668" s="13" t="str">
        <f t="shared" si="1200"/>
        <v/>
      </c>
      <c r="AA1668" s="51"/>
      <c r="AE1668" s="42" t="str">
        <f t="shared" si="1201"/>
        <v/>
      </c>
      <c r="AF1668" s="42" t="str">
        <f>IF($I1668="", "", IF(COUNTIF($I$10:$I1667, I1668)&gt;0, "", SUMIF($I$10:$I$3009, $I1668, $AE$10:$AE$3009)))</f>
        <v/>
      </c>
      <c r="AG1668" s="45" t="str">
        <f>IF($AF1668="", "", COUNTIF($AF$10:$AF$3009, "&gt;"&amp;AF1668)+1+COUNTIF($AF$10:$AF1668, $AF1668)-1)</f>
        <v/>
      </c>
      <c r="AI1668" s="42" t="str">
        <f t="shared" si="1202"/>
        <v/>
      </c>
      <c r="AK1668" s="15" t="str">
        <f t="shared" si="1203"/>
        <v/>
      </c>
      <c r="AM1668" s="64" t="str">
        <f t="shared" si="1204"/>
        <v/>
      </c>
      <c r="AN1668" s="65" t="str">
        <f t="shared" si="1205"/>
        <v/>
      </c>
      <c r="AO1668" s="65" t="str">
        <f t="shared" si="1206"/>
        <v/>
      </c>
      <c r="AP1668" s="65" t="str">
        <f t="shared" si="1207"/>
        <v/>
      </c>
      <c r="AQ1668" s="65" t="str">
        <f t="shared" si="1208"/>
        <v/>
      </c>
      <c r="AR1668" s="65" t="str">
        <f t="shared" si="1209"/>
        <v/>
      </c>
      <c r="AS1668" s="65" t="str">
        <f t="shared" si="1210"/>
        <v/>
      </c>
      <c r="AT1668" s="65" t="str">
        <f t="shared" si="1211"/>
        <v/>
      </c>
      <c r="AU1668" s="65" t="str">
        <f t="shared" si="1212"/>
        <v/>
      </c>
      <c r="AV1668" s="66" t="str">
        <f t="shared" si="1213"/>
        <v/>
      </c>
      <c r="AX1668" s="73" t="str">
        <f t="shared" si="1234"/>
        <v/>
      </c>
      <c r="AY1668" s="74" t="str">
        <f t="shared" si="1243"/>
        <v/>
      </c>
      <c r="AZ1668" s="74" t="str">
        <f t="shared" si="1243"/>
        <v/>
      </c>
      <c r="BA1668" s="74" t="str">
        <f t="shared" si="1243"/>
        <v/>
      </c>
      <c r="BB1668" s="74" t="str">
        <f t="shared" si="1243"/>
        <v/>
      </c>
      <c r="BC1668" s="74" t="str">
        <f t="shared" si="1243"/>
        <v/>
      </c>
      <c r="BD1668" s="74" t="str">
        <f t="shared" si="1243"/>
        <v/>
      </c>
      <c r="BE1668" s="74" t="str">
        <f t="shared" si="1243"/>
        <v/>
      </c>
      <c r="BF1668" s="74" t="str">
        <f t="shared" si="1243"/>
        <v/>
      </c>
      <c r="BG1668" s="75" t="str">
        <f t="shared" si="1243"/>
        <v/>
      </c>
      <c r="BI1668" s="73" t="str">
        <f t="shared" si="1235"/>
        <v/>
      </c>
      <c r="BJ1668" s="74" t="str">
        <f t="shared" si="1242"/>
        <v/>
      </c>
      <c r="BK1668" s="74" t="str">
        <f t="shared" si="1242"/>
        <v/>
      </c>
      <c r="BL1668" s="74" t="str">
        <f t="shared" si="1242"/>
        <v/>
      </c>
      <c r="BM1668" s="74" t="str">
        <f t="shared" si="1242"/>
        <v/>
      </c>
      <c r="BN1668" s="74" t="str">
        <f t="shared" si="1242"/>
        <v/>
      </c>
      <c r="BO1668" s="74" t="str">
        <f t="shared" si="1242"/>
        <v/>
      </c>
      <c r="BP1668" s="74" t="str">
        <f t="shared" si="1242"/>
        <v/>
      </c>
      <c r="BQ1668" s="74" t="str">
        <f t="shared" si="1242"/>
        <v/>
      </c>
      <c r="BR1668" s="75" t="str">
        <f t="shared" si="1242"/>
        <v/>
      </c>
      <c r="BU1668" s="42" t="str">
        <f t="shared" si="1214"/>
        <v/>
      </c>
      <c r="BV1668" s="66" t="str">
        <f t="shared" si="1215"/>
        <v/>
      </c>
      <c r="BX1668" s="64" t="str">
        <f t="shared" si="1216"/>
        <v/>
      </c>
      <c r="BY1668" s="65" t="str">
        <f t="shared" si="1217"/>
        <v/>
      </c>
      <c r="BZ1668" s="65" t="str">
        <f t="shared" si="1218"/>
        <v/>
      </c>
      <c r="CA1668" s="65" t="str">
        <f t="shared" si="1219"/>
        <v/>
      </c>
      <c r="CB1668" s="65" t="str">
        <f t="shared" si="1220"/>
        <v/>
      </c>
      <c r="CC1668" s="65" t="str">
        <f t="shared" si="1221"/>
        <v/>
      </c>
      <c r="CD1668" s="65" t="str">
        <f t="shared" si="1222"/>
        <v/>
      </c>
      <c r="CE1668" s="65" t="str">
        <f t="shared" si="1223"/>
        <v/>
      </c>
      <c r="CF1668" s="65" t="str">
        <f t="shared" si="1224"/>
        <v/>
      </c>
      <c r="CG1668" s="66" t="str">
        <f t="shared" si="1225"/>
        <v/>
      </c>
      <c r="CI1668" s="42" t="str">
        <f t="shared" si="1226"/>
        <v/>
      </c>
      <c r="CK1668" s="92" t="str">
        <f t="shared" si="1227"/>
        <v/>
      </c>
      <c r="CL1668" s="65" t="str">
        <f t="shared" si="1228"/>
        <v/>
      </c>
      <c r="CM1668" s="93" t="str">
        <f t="shared" si="1229"/>
        <v/>
      </c>
      <c r="CN1668" s="101" t="str">
        <f t="shared" si="1198"/>
        <v/>
      </c>
      <c r="CP1668" s="92" t="str">
        <f t="shared" si="1230"/>
        <v/>
      </c>
      <c r="CQ1668" s="65" t="str">
        <f t="shared" si="1231"/>
        <v/>
      </c>
      <c r="CR1668" s="93" t="str">
        <f t="shared" si="1232"/>
        <v/>
      </c>
      <c r="CS1668" s="101" t="str">
        <f t="shared" si="1233"/>
        <v/>
      </c>
    </row>
    <row r="1669" spans="1:97" x14ac:dyDescent="0.25">
      <c r="A1669" s="51"/>
      <c r="B1669" s="15" t="str">
        <f t="shared" si="1197"/>
        <v/>
      </c>
      <c r="C1669" s="15" t="str">
        <f t="shared" si="1199"/>
        <v/>
      </c>
      <c r="D1669" s="51"/>
      <c r="E1669" s="137"/>
      <c r="F1669" s="138"/>
      <c r="G1669" s="139"/>
      <c r="H1669" s="138"/>
      <c r="I1669" s="140"/>
      <c r="J1669" s="138"/>
      <c r="K1669" s="141"/>
      <c r="L1669" s="139"/>
      <c r="M1669" s="142"/>
      <c r="N1669" s="142"/>
      <c r="O1669" s="143"/>
      <c r="P1669" s="144"/>
      <c r="Q1669" s="144"/>
      <c r="R1669" s="144"/>
      <c r="S1669" s="144"/>
      <c r="T1669" s="144"/>
      <c r="U1669" s="144"/>
      <c r="V1669" s="144"/>
      <c r="W1669" s="144"/>
      <c r="X1669" s="145"/>
      <c r="Y1669" s="51"/>
      <c r="Z1669" s="13" t="str">
        <f t="shared" si="1200"/>
        <v/>
      </c>
      <c r="AA1669" s="51"/>
      <c r="AE1669" s="42" t="str">
        <f t="shared" si="1201"/>
        <v/>
      </c>
      <c r="AF1669" s="42" t="str">
        <f>IF($I1669="", "", IF(COUNTIF($I$10:$I1668, I1669)&gt;0, "", SUMIF($I$10:$I$3009, $I1669, $AE$10:$AE$3009)))</f>
        <v/>
      </c>
      <c r="AG1669" s="45" t="str">
        <f>IF($AF1669="", "", COUNTIF($AF$10:$AF$3009, "&gt;"&amp;AF1669)+1+COUNTIF($AF$10:$AF1669, $AF1669)-1)</f>
        <v/>
      </c>
      <c r="AI1669" s="42" t="str">
        <f t="shared" si="1202"/>
        <v/>
      </c>
      <c r="AK1669" s="15" t="str">
        <f t="shared" si="1203"/>
        <v/>
      </c>
      <c r="AM1669" s="64" t="str">
        <f t="shared" si="1204"/>
        <v/>
      </c>
      <c r="AN1669" s="65" t="str">
        <f t="shared" si="1205"/>
        <v/>
      </c>
      <c r="AO1669" s="65" t="str">
        <f t="shared" si="1206"/>
        <v/>
      </c>
      <c r="AP1669" s="65" t="str">
        <f t="shared" si="1207"/>
        <v/>
      </c>
      <c r="AQ1669" s="65" t="str">
        <f t="shared" si="1208"/>
        <v/>
      </c>
      <c r="AR1669" s="65" t="str">
        <f t="shared" si="1209"/>
        <v/>
      </c>
      <c r="AS1669" s="65" t="str">
        <f t="shared" si="1210"/>
        <v/>
      </c>
      <c r="AT1669" s="65" t="str">
        <f t="shared" si="1211"/>
        <v/>
      </c>
      <c r="AU1669" s="65" t="str">
        <f t="shared" si="1212"/>
        <v/>
      </c>
      <c r="AV1669" s="66" t="str">
        <f t="shared" si="1213"/>
        <v/>
      </c>
      <c r="AX1669" s="73" t="str">
        <f t="shared" si="1234"/>
        <v/>
      </c>
      <c r="AY1669" s="74" t="str">
        <f t="shared" si="1243"/>
        <v/>
      </c>
      <c r="AZ1669" s="74" t="str">
        <f t="shared" si="1243"/>
        <v/>
      </c>
      <c r="BA1669" s="74" t="str">
        <f t="shared" si="1243"/>
        <v/>
      </c>
      <c r="BB1669" s="74" t="str">
        <f t="shared" si="1243"/>
        <v/>
      </c>
      <c r="BC1669" s="74" t="str">
        <f t="shared" si="1243"/>
        <v/>
      </c>
      <c r="BD1669" s="74" t="str">
        <f t="shared" si="1243"/>
        <v/>
      </c>
      <c r="BE1669" s="74" t="str">
        <f t="shared" si="1243"/>
        <v/>
      </c>
      <c r="BF1669" s="74" t="str">
        <f t="shared" si="1243"/>
        <v/>
      </c>
      <c r="BG1669" s="75" t="str">
        <f t="shared" si="1243"/>
        <v/>
      </c>
      <c r="BI1669" s="73" t="str">
        <f t="shared" si="1235"/>
        <v/>
      </c>
      <c r="BJ1669" s="74" t="str">
        <f t="shared" si="1242"/>
        <v/>
      </c>
      <c r="BK1669" s="74" t="str">
        <f t="shared" si="1242"/>
        <v/>
      </c>
      <c r="BL1669" s="74" t="str">
        <f t="shared" si="1242"/>
        <v/>
      </c>
      <c r="BM1669" s="74" t="str">
        <f t="shared" si="1242"/>
        <v/>
      </c>
      <c r="BN1669" s="74" t="str">
        <f t="shared" si="1242"/>
        <v/>
      </c>
      <c r="BO1669" s="74" t="str">
        <f t="shared" si="1242"/>
        <v/>
      </c>
      <c r="BP1669" s="74" t="str">
        <f t="shared" si="1242"/>
        <v/>
      </c>
      <c r="BQ1669" s="74" t="str">
        <f t="shared" si="1242"/>
        <v/>
      </c>
      <c r="BR1669" s="75" t="str">
        <f t="shared" si="1242"/>
        <v/>
      </c>
      <c r="BU1669" s="42" t="str">
        <f t="shared" si="1214"/>
        <v/>
      </c>
      <c r="BV1669" s="66" t="str">
        <f t="shared" si="1215"/>
        <v/>
      </c>
      <c r="BX1669" s="64" t="str">
        <f t="shared" si="1216"/>
        <v/>
      </c>
      <c r="BY1669" s="65" t="str">
        <f t="shared" si="1217"/>
        <v/>
      </c>
      <c r="BZ1669" s="65" t="str">
        <f t="shared" si="1218"/>
        <v/>
      </c>
      <c r="CA1669" s="65" t="str">
        <f t="shared" si="1219"/>
        <v/>
      </c>
      <c r="CB1669" s="65" t="str">
        <f t="shared" si="1220"/>
        <v/>
      </c>
      <c r="CC1669" s="65" t="str">
        <f t="shared" si="1221"/>
        <v/>
      </c>
      <c r="CD1669" s="65" t="str">
        <f t="shared" si="1222"/>
        <v/>
      </c>
      <c r="CE1669" s="65" t="str">
        <f t="shared" si="1223"/>
        <v/>
      </c>
      <c r="CF1669" s="65" t="str">
        <f t="shared" si="1224"/>
        <v/>
      </c>
      <c r="CG1669" s="66" t="str">
        <f t="shared" si="1225"/>
        <v/>
      </c>
      <c r="CI1669" s="42" t="str">
        <f t="shared" si="1226"/>
        <v/>
      </c>
      <c r="CK1669" s="92" t="str">
        <f t="shared" si="1227"/>
        <v/>
      </c>
      <c r="CL1669" s="65" t="str">
        <f t="shared" si="1228"/>
        <v/>
      </c>
      <c r="CM1669" s="93" t="str">
        <f t="shared" si="1229"/>
        <v/>
      </c>
      <c r="CN1669" s="101" t="str">
        <f t="shared" si="1198"/>
        <v/>
      </c>
      <c r="CP1669" s="92" t="str">
        <f t="shared" si="1230"/>
        <v/>
      </c>
      <c r="CQ1669" s="65" t="str">
        <f t="shared" si="1231"/>
        <v/>
      </c>
      <c r="CR1669" s="93" t="str">
        <f t="shared" si="1232"/>
        <v/>
      </c>
      <c r="CS1669" s="101" t="str">
        <f t="shared" si="1233"/>
        <v/>
      </c>
    </row>
    <row r="1670" spans="1:97" x14ac:dyDescent="0.25">
      <c r="A1670" s="51"/>
      <c r="B1670" s="15" t="str">
        <f t="shared" si="1197"/>
        <v/>
      </c>
      <c r="C1670" s="15" t="str">
        <f t="shared" si="1199"/>
        <v/>
      </c>
      <c r="D1670" s="51"/>
      <c r="E1670" s="137"/>
      <c r="F1670" s="138"/>
      <c r="G1670" s="139"/>
      <c r="H1670" s="138"/>
      <c r="I1670" s="140"/>
      <c r="J1670" s="138"/>
      <c r="K1670" s="141"/>
      <c r="L1670" s="139"/>
      <c r="M1670" s="142"/>
      <c r="N1670" s="142"/>
      <c r="O1670" s="143"/>
      <c r="P1670" s="144"/>
      <c r="Q1670" s="144"/>
      <c r="R1670" s="144"/>
      <c r="S1670" s="144"/>
      <c r="T1670" s="144"/>
      <c r="U1670" s="144"/>
      <c r="V1670" s="144"/>
      <c r="W1670" s="144"/>
      <c r="X1670" s="145"/>
      <c r="Y1670" s="51"/>
      <c r="Z1670" s="13" t="str">
        <f t="shared" si="1200"/>
        <v/>
      </c>
      <c r="AA1670" s="51"/>
      <c r="AE1670" s="42" t="str">
        <f t="shared" si="1201"/>
        <v/>
      </c>
      <c r="AF1670" s="42" t="str">
        <f>IF($I1670="", "", IF(COUNTIF($I$10:$I1669, I1670)&gt;0, "", SUMIF($I$10:$I$3009, $I1670, $AE$10:$AE$3009)))</f>
        <v/>
      </c>
      <c r="AG1670" s="45" t="str">
        <f>IF($AF1670="", "", COUNTIF($AF$10:$AF$3009, "&gt;"&amp;AF1670)+1+COUNTIF($AF$10:$AF1670, $AF1670)-1)</f>
        <v/>
      </c>
      <c r="AI1670" s="42" t="str">
        <f t="shared" si="1202"/>
        <v/>
      </c>
      <c r="AK1670" s="15" t="str">
        <f t="shared" si="1203"/>
        <v/>
      </c>
      <c r="AM1670" s="64" t="str">
        <f t="shared" si="1204"/>
        <v/>
      </c>
      <c r="AN1670" s="65" t="str">
        <f t="shared" si="1205"/>
        <v/>
      </c>
      <c r="AO1670" s="65" t="str">
        <f t="shared" si="1206"/>
        <v/>
      </c>
      <c r="AP1670" s="65" t="str">
        <f t="shared" si="1207"/>
        <v/>
      </c>
      <c r="AQ1670" s="65" t="str">
        <f t="shared" si="1208"/>
        <v/>
      </c>
      <c r="AR1670" s="65" t="str">
        <f t="shared" si="1209"/>
        <v/>
      </c>
      <c r="AS1670" s="65" t="str">
        <f t="shared" si="1210"/>
        <v/>
      </c>
      <c r="AT1670" s="65" t="str">
        <f t="shared" si="1211"/>
        <v/>
      </c>
      <c r="AU1670" s="65" t="str">
        <f t="shared" si="1212"/>
        <v/>
      </c>
      <c r="AV1670" s="66" t="str">
        <f t="shared" si="1213"/>
        <v/>
      </c>
      <c r="AX1670" s="73" t="str">
        <f t="shared" si="1234"/>
        <v/>
      </c>
      <c r="AY1670" s="74" t="str">
        <f t="shared" si="1243"/>
        <v/>
      </c>
      <c r="AZ1670" s="74" t="str">
        <f t="shared" si="1243"/>
        <v/>
      </c>
      <c r="BA1670" s="74" t="str">
        <f t="shared" si="1243"/>
        <v/>
      </c>
      <c r="BB1670" s="74" t="str">
        <f t="shared" si="1243"/>
        <v/>
      </c>
      <c r="BC1670" s="74" t="str">
        <f t="shared" si="1243"/>
        <v/>
      </c>
      <c r="BD1670" s="74" t="str">
        <f t="shared" si="1243"/>
        <v/>
      </c>
      <c r="BE1670" s="74" t="str">
        <f t="shared" si="1243"/>
        <v/>
      </c>
      <c r="BF1670" s="74" t="str">
        <f t="shared" si="1243"/>
        <v/>
      </c>
      <c r="BG1670" s="75" t="str">
        <f t="shared" si="1243"/>
        <v/>
      </c>
      <c r="BI1670" s="73" t="str">
        <f t="shared" si="1235"/>
        <v/>
      </c>
      <c r="BJ1670" s="74" t="str">
        <f t="shared" si="1242"/>
        <v/>
      </c>
      <c r="BK1670" s="74" t="str">
        <f t="shared" si="1242"/>
        <v/>
      </c>
      <c r="BL1670" s="74" t="str">
        <f t="shared" si="1242"/>
        <v/>
      </c>
      <c r="BM1670" s="74" t="str">
        <f t="shared" si="1242"/>
        <v/>
      </c>
      <c r="BN1670" s="74" t="str">
        <f t="shared" si="1242"/>
        <v/>
      </c>
      <c r="BO1670" s="74" t="str">
        <f t="shared" si="1242"/>
        <v/>
      </c>
      <c r="BP1670" s="74" t="str">
        <f t="shared" si="1242"/>
        <v/>
      </c>
      <c r="BQ1670" s="74" t="str">
        <f t="shared" si="1242"/>
        <v/>
      </c>
      <c r="BR1670" s="75" t="str">
        <f t="shared" si="1242"/>
        <v/>
      </c>
      <c r="BU1670" s="42" t="str">
        <f t="shared" si="1214"/>
        <v/>
      </c>
      <c r="BV1670" s="66" t="str">
        <f t="shared" si="1215"/>
        <v/>
      </c>
      <c r="BX1670" s="64" t="str">
        <f t="shared" si="1216"/>
        <v/>
      </c>
      <c r="BY1670" s="65" t="str">
        <f t="shared" si="1217"/>
        <v/>
      </c>
      <c r="BZ1670" s="65" t="str">
        <f t="shared" si="1218"/>
        <v/>
      </c>
      <c r="CA1670" s="65" t="str">
        <f t="shared" si="1219"/>
        <v/>
      </c>
      <c r="CB1670" s="65" t="str">
        <f t="shared" si="1220"/>
        <v/>
      </c>
      <c r="CC1670" s="65" t="str">
        <f t="shared" si="1221"/>
        <v/>
      </c>
      <c r="CD1670" s="65" t="str">
        <f t="shared" si="1222"/>
        <v/>
      </c>
      <c r="CE1670" s="65" t="str">
        <f t="shared" si="1223"/>
        <v/>
      </c>
      <c r="CF1670" s="65" t="str">
        <f t="shared" si="1224"/>
        <v/>
      </c>
      <c r="CG1670" s="66" t="str">
        <f t="shared" si="1225"/>
        <v/>
      </c>
      <c r="CI1670" s="42" t="str">
        <f t="shared" si="1226"/>
        <v/>
      </c>
      <c r="CK1670" s="92" t="str">
        <f t="shared" si="1227"/>
        <v/>
      </c>
      <c r="CL1670" s="65" t="str">
        <f t="shared" si="1228"/>
        <v/>
      </c>
      <c r="CM1670" s="93" t="str">
        <f t="shared" si="1229"/>
        <v/>
      </c>
      <c r="CN1670" s="101" t="str">
        <f t="shared" si="1198"/>
        <v/>
      </c>
      <c r="CP1670" s="92" t="str">
        <f t="shared" si="1230"/>
        <v/>
      </c>
      <c r="CQ1670" s="65" t="str">
        <f t="shared" si="1231"/>
        <v/>
      </c>
      <c r="CR1670" s="93" t="str">
        <f t="shared" si="1232"/>
        <v/>
      </c>
      <c r="CS1670" s="101" t="str">
        <f t="shared" si="1233"/>
        <v/>
      </c>
    </row>
    <row r="1671" spans="1:97" x14ac:dyDescent="0.25">
      <c r="A1671" s="51"/>
      <c r="B1671" s="15" t="str">
        <f t="shared" si="1197"/>
        <v/>
      </c>
      <c r="C1671" s="15" t="str">
        <f t="shared" si="1199"/>
        <v/>
      </c>
      <c r="D1671" s="51"/>
      <c r="E1671" s="137"/>
      <c r="F1671" s="138"/>
      <c r="G1671" s="139"/>
      <c r="H1671" s="138"/>
      <c r="I1671" s="140"/>
      <c r="J1671" s="138"/>
      <c r="K1671" s="141"/>
      <c r="L1671" s="139"/>
      <c r="M1671" s="142"/>
      <c r="N1671" s="142"/>
      <c r="O1671" s="143"/>
      <c r="P1671" s="144"/>
      <c r="Q1671" s="144"/>
      <c r="R1671" s="144"/>
      <c r="S1671" s="144"/>
      <c r="T1671" s="144"/>
      <c r="U1671" s="144"/>
      <c r="V1671" s="144"/>
      <c r="W1671" s="144"/>
      <c r="X1671" s="145"/>
      <c r="Y1671" s="51"/>
      <c r="Z1671" s="13" t="str">
        <f t="shared" si="1200"/>
        <v/>
      </c>
      <c r="AA1671" s="51"/>
      <c r="AE1671" s="42" t="str">
        <f t="shared" si="1201"/>
        <v/>
      </c>
      <c r="AF1671" s="42" t="str">
        <f>IF($I1671="", "", IF(COUNTIF($I$10:$I1670, I1671)&gt;0, "", SUMIF($I$10:$I$3009, $I1671, $AE$10:$AE$3009)))</f>
        <v/>
      </c>
      <c r="AG1671" s="45" t="str">
        <f>IF($AF1671="", "", COUNTIF($AF$10:$AF$3009, "&gt;"&amp;AF1671)+1+COUNTIF($AF$10:$AF1671, $AF1671)-1)</f>
        <v/>
      </c>
      <c r="AI1671" s="42" t="str">
        <f t="shared" si="1202"/>
        <v/>
      </c>
      <c r="AK1671" s="15" t="str">
        <f t="shared" si="1203"/>
        <v/>
      </c>
      <c r="AM1671" s="64" t="str">
        <f t="shared" si="1204"/>
        <v/>
      </c>
      <c r="AN1671" s="65" t="str">
        <f t="shared" si="1205"/>
        <v/>
      </c>
      <c r="AO1671" s="65" t="str">
        <f t="shared" si="1206"/>
        <v/>
      </c>
      <c r="AP1671" s="65" t="str">
        <f t="shared" si="1207"/>
        <v/>
      </c>
      <c r="AQ1671" s="65" t="str">
        <f t="shared" si="1208"/>
        <v/>
      </c>
      <c r="AR1671" s="65" t="str">
        <f t="shared" si="1209"/>
        <v/>
      </c>
      <c r="AS1671" s="65" t="str">
        <f t="shared" si="1210"/>
        <v/>
      </c>
      <c r="AT1671" s="65" t="str">
        <f t="shared" si="1211"/>
        <v/>
      </c>
      <c r="AU1671" s="65" t="str">
        <f t="shared" si="1212"/>
        <v/>
      </c>
      <c r="AV1671" s="66" t="str">
        <f t="shared" si="1213"/>
        <v/>
      </c>
      <c r="AX1671" s="73" t="str">
        <f t="shared" si="1234"/>
        <v/>
      </c>
      <c r="AY1671" s="74" t="str">
        <f t="shared" si="1243"/>
        <v/>
      </c>
      <c r="AZ1671" s="74" t="str">
        <f t="shared" si="1243"/>
        <v/>
      </c>
      <c r="BA1671" s="74" t="str">
        <f t="shared" si="1243"/>
        <v/>
      </c>
      <c r="BB1671" s="74" t="str">
        <f t="shared" si="1243"/>
        <v/>
      </c>
      <c r="BC1671" s="74" t="str">
        <f t="shared" si="1243"/>
        <v/>
      </c>
      <c r="BD1671" s="74" t="str">
        <f t="shared" si="1243"/>
        <v/>
      </c>
      <c r="BE1671" s="74" t="str">
        <f t="shared" si="1243"/>
        <v/>
      </c>
      <c r="BF1671" s="74" t="str">
        <f t="shared" si="1243"/>
        <v/>
      </c>
      <c r="BG1671" s="75" t="str">
        <f t="shared" si="1243"/>
        <v/>
      </c>
      <c r="BI1671" s="73" t="str">
        <f t="shared" si="1235"/>
        <v/>
      </c>
      <c r="BJ1671" s="74" t="str">
        <f t="shared" si="1242"/>
        <v/>
      </c>
      <c r="BK1671" s="74" t="str">
        <f t="shared" si="1242"/>
        <v/>
      </c>
      <c r="BL1671" s="74" t="str">
        <f t="shared" si="1242"/>
        <v/>
      </c>
      <c r="BM1671" s="74" t="str">
        <f t="shared" si="1242"/>
        <v/>
      </c>
      <c r="BN1671" s="74" t="str">
        <f t="shared" si="1242"/>
        <v/>
      </c>
      <c r="BO1671" s="74" t="str">
        <f t="shared" si="1242"/>
        <v/>
      </c>
      <c r="BP1671" s="74" t="str">
        <f t="shared" si="1242"/>
        <v/>
      </c>
      <c r="BQ1671" s="74" t="str">
        <f t="shared" si="1242"/>
        <v/>
      </c>
      <c r="BR1671" s="75" t="str">
        <f t="shared" si="1242"/>
        <v/>
      </c>
      <c r="BU1671" s="42" t="str">
        <f t="shared" si="1214"/>
        <v/>
      </c>
      <c r="BV1671" s="66" t="str">
        <f t="shared" si="1215"/>
        <v/>
      </c>
      <c r="BX1671" s="64" t="str">
        <f t="shared" si="1216"/>
        <v/>
      </c>
      <c r="BY1671" s="65" t="str">
        <f t="shared" si="1217"/>
        <v/>
      </c>
      <c r="BZ1671" s="65" t="str">
        <f t="shared" si="1218"/>
        <v/>
      </c>
      <c r="CA1671" s="65" t="str">
        <f t="shared" si="1219"/>
        <v/>
      </c>
      <c r="CB1671" s="65" t="str">
        <f t="shared" si="1220"/>
        <v/>
      </c>
      <c r="CC1671" s="65" t="str">
        <f t="shared" si="1221"/>
        <v/>
      </c>
      <c r="CD1671" s="65" t="str">
        <f t="shared" si="1222"/>
        <v/>
      </c>
      <c r="CE1671" s="65" t="str">
        <f t="shared" si="1223"/>
        <v/>
      </c>
      <c r="CF1671" s="65" t="str">
        <f t="shared" si="1224"/>
        <v/>
      </c>
      <c r="CG1671" s="66" t="str">
        <f t="shared" si="1225"/>
        <v/>
      </c>
      <c r="CI1671" s="42" t="str">
        <f t="shared" si="1226"/>
        <v/>
      </c>
      <c r="CK1671" s="92" t="str">
        <f t="shared" si="1227"/>
        <v/>
      </c>
      <c r="CL1671" s="65" t="str">
        <f t="shared" si="1228"/>
        <v/>
      </c>
      <c r="CM1671" s="93" t="str">
        <f t="shared" si="1229"/>
        <v/>
      </c>
      <c r="CN1671" s="101" t="str">
        <f t="shared" si="1198"/>
        <v/>
      </c>
      <c r="CP1671" s="92" t="str">
        <f t="shared" si="1230"/>
        <v/>
      </c>
      <c r="CQ1671" s="65" t="str">
        <f t="shared" si="1231"/>
        <v/>
      </c>
      <c r="CR1671" s="93" t="str">
        <f t="shared" si="1232"/>
        <v/>
      </c>
      <c r="CS1671" s="101" t="str">
        <f t="shared" si="1233"/>
        <v/>
      </c>
    </row>
    <row r="1672" spans="1:97" x14ac:dyDescent="0.25">
      <c r="A1672" s="51"/>
      <c r="B1672" s="15" t="str">
        <f t="shared" si="1197"/>
        <v/>
      </c>
      <c r="C1672" s="15" t="str">
        <f t="shared" si="1199"/>
        <v/>
      </c>
      <c r="D1672" s="51"/>
      <c r="E1672" s="137"/>
      <c r="F1672" s="138"/>
      <c r="G1672" s="139"/>
      <c r="H1672" s="138"/>
      <c r="I1672" s="140"/>
      <c r="J1672" s="138"/>
      <c r="K1672" s="141"/>
      <c r="L1672" s="139"/>
      <c r="M1672" s="142"/>
      <c r="N1672" s="142"/>
      <c r="O1672" s="143"/>
      <c r="P1672" s="144"/>
      <c r="Q1672" s="144"/>
      <c r="R1672" s="144"/>
      <c r="S1672" s="144"/>
      <c r="T1672" s="144"/>
      <c r="U1672" s="144"/>
      <c r="V1672" s="144"/>
      <c r="W1672" s="144"/>
      <c r="X1672" s="145"/>
      <c r="Y1672" s="51"/>
      <c r="Z1672" s="13" t="str">
        <f t="shared" si="1200"/>
        <v/>
      </c>
      <c r="AA1672" s="51"/>
      <c r="AE1672" s="42" t="str">
        <f t="shared" si="1201"/>
        <v/>
      </c>
      <c r="AF1672" s="42" t="str">
        <f>IF($I1672="", "", IF(COUNTIF($I$10:$I1671, I1672)&gt;0, "", SUMIF($I$10:$I$3009, $I1672, $AE$10:$AE$3009)))</f>
        <v/>
      </c>
      <c r="AG1672" s="45" t="str">
        <f>IF($AF1672="", "", COUNTIF($AF$10:$AF$3009, "&gt;"&amp;AF1672)+1+COUNTIF($AF$10:$AF1672, $AF1672)-1)</f>
        <v/>
      </c>
      <c r="AI1672" s="42" t="str">
        <f t="shared" si="1202"/>
        <v/>
      </c>
      <c r="AK1672" s="15" t="str">
        <f t="shared" si="1203"/>
        <v/>
      </c>
      <c r="AM1672" s="64" t="str">
        <f t="shared" si="1204"/>
        <v/>
      </c>
      <c r="AN1672" s="65" t="str">
        <f t="shared" si="1205"/>
        <v/>
      </c>
      <c r="AO1672" s="65" t="str">
        <f t="shared" si="1206"/>
        <v/>
      </c>
      <c r="AP1672" s="65" t="str">
        <f t="shared" si="1207"/>
        <v/>
      </c>
      <c r="AQ1672" s="65" t="str">
        <f t="shared" si="1208"/>
        <v/>
      </c>
      <c r="AR1672" s="65" t="str">
        <f t="shared" si="1209"/>
        <v/>
      </c>
      <c r="AS1672" s="65" t="str">
        <f t="shared" si="1210"/>
        <v/>
      </c>
      <c r="AT1672" s="65" t="str">
        <f t="shared" si="1211"/>
        <v/>
      </c>
      <c r="AU1672" s="65" t="str">
        <f t="shared" si="1212"/>
        <v/>
      </c>
      <c r="AV1672" s="66" t="str">
        <f t="shared" si="1213"/>
        <v/>
      </c>
      <c r="AX1672" s="73" t="str">
        <f t="shared" si="1234"/>
        <v/>
      </c>
      <c r="AY1672" s="74" t="str">
        <f t="shared" si="1243"/>
        <v/>
      </c>
      <c r="AZ1672" s="74" t="str">
        <f t="shared" si="1243"/>
        <v/>
      </c>
      <c r="BA1672" s="74" t="str">
        <f t="shared" si="1243"/>
        <v/>
      </c>
      <c r="BB1672" s="74" t="str">
        <f t="shared" si="1243"/>
        <v/>
      </c>
      <c r="BC1672" s="74" t="str">
        <f t="shared" si="1243"/>
        <v/>
      </c>
      <c r="BD1672" s="74" t="str">
        <f t="shared" si="1243"/>
        <v/>
      </c>
      <c r="BE1672" s="74" t="str">
        <f t="shared" si="1243"/>
        <v/>
      </c>
      <c r="BF1672" s="74" t="str">
        <f t="shared" si="1243"/>
        <v/>
      </c>
      <c r="BG1672" s="75" t="str">
        <f t="shared" si="1243"/>
        <v/>
      </c>
      <c r="BI1672" s="73" t="str">
        <f t="shared" si="1235"/>
        <v/>
      </c>
      <c r="BJ1672" s="74" t="str">
        <f t="shared" si="1242"/>
        <v/>
      </c>
      <c r="BK1672" s="74" t="str">
        <f t="shared" si="1242"/>
        <v/>
      </c>
      <c r="BL1672" s="74" t="str">
        <f t="shared" si="1242"/>
        <v/>
      </c>
      <c r="BM1672" s="74" t="str">
        <f t="shared" si="1242"/>
        <v/>
      </c>
      <c r="BN1672" s="74" t="str">
        <f t="shared" si="1242"/>
        <v/>
      </c>
      <c r="BO1672" s="74" t="str">
        <f t="shared" si="1242"/>
        <v/>
      </c>
      <c r="BP1672" s="74" t="str">
        <f t="shared" si="1242"/>
        <v/>
      </c>
      <c r="BQ1672" s="74" t="str">
        <f t="shared" si="1242"/>
        <v/>
      </c>
      <c r="BR1672" s="75" t="str">
        <f t="shared" si="1242"/>
        <v/>
      </c>
      <c r="BU1672" s="42" t="str">
        <f t="shared" si="1214"/>
        <v/>
      </c>
      <c r="BV1672" s="66" t="str">
        <f t="shared" si="1215"/>
        <v/>
      </c>
      <c r="BX1672" s="64" t="str">
        <f t="shared" si="1216"/>
        <v/>
      </c>
      <c r="BY1672" s="65" t="str">
        <f t="shared" si="1217"/>
        <v/>
      </c>
      <c r="BZ1672" s="65" t="str">
        <f t="shared" si="1218"/>
        <v/>
      </c>
      <c r="CA1672" s="65" t="str">
        <f t="shared" si="1219"/>
        <v/>
      </c>
      <c r="CB1672" s="65" t="str">
        <f t="shared" si="1220"/>
        <v/>
      </c>
      <c r="CC1672" s="65" t="str">
        <f t="shared" si="1221"/>
        <v/>
      </c>
      <c r="CD1672" s="65" t="str">
        <f t="shared" si="1222"/>
        <v/>
      </c>
      <c r="CE1672" s="65" t="str">
        <f t="shared" si="1223"/>
        <v/>
      </c>
      <c r="CF1672" s="65" t="str">
        <f t="shared" si="1224"/>
        <v/>
      </c>
      <c r="CG1672" s="66" t="str">
        <f t="shared" si="1225"/>
        <v/>
      </c>
      <c r="CI1672" s="42" t="str">
        <f t="shared" si="1226"/>
        <v/>
      </c>
      <c r="CK1672" s="92" t="str">
        <f t="shared" si="1227"/>
        <v/>
      </c>
      <c r="CL1672" s="65" t="str">
        <f t="shared" si="1228"/>
        <v/>
      </c>
      <c r="CM1672" s="93" t="str">
        <f t="shared" si="1229"/>
        <v/>
      </c>
      <c r="CN1672" s="101" t="str">
        <f t="shared" si="1198"/>
        <v/>
      </c>
      <c r="CP1672" s="92" t="str">
        <f t="shared" si="1230"/>
        <v/>
      </c>
      <c r="CQ1672" s="65" t="str">
        <f t="shared" si="1231"/>
        <v/>
      </c>
      <c r="CR1672" s="93" t="str">
        <f t="shared" si="1232"/>
        <v/>
      </c>
      <c r="CS1672" s="101" t="str">
        <f t="shared" si="1233"/>
        <v/>
      </c>
    </row>
    <row r="1673" spans="1:97" x14ac:dyDescent="0.25">
      <c r="A1673" s="51"/>
      <c r="B1673" s="15" t="str">
        <f t="shared" si="1197"/>
        <v/>
      </c>
      <c r="C1673" s="15" t="str">
        <f t="shared" si="1199"/>
        <v/>
      </c>
      <c r="D1673" s="51"/>
      <c r="E1673" s="137"/>
      <c r="F1673" s="138"/>
      <c r="G1673" s="139"/>
      <c r="H1673" s="138"/>
      <c r="I1673" s="140"/>
      <c r="J1673" s="138"/>
      <c r="K1673" s="141"/>
      <c r="L1673" s="139"/>
      <c r="M1673" s="142"/>
      <c r="N1673" s="142"/>
      <c r="O1673" s="143"/>
      <c r="P1673" s="144"/>
      <c r="Q1673" s="144"/>
      <c r="R1673" s="144"/>
      <c r="S1673" s="144"/>
      <c r="T1673" s="144"/>
      <c r="U1673" s="144"/>
      <c r="V1673" s="144"/>
      <c r="W1673" s="144"/>
      <c r="X1673" s="145"/>
      <c r="Y1673" s="51"/>
      <c r="Z1673" s="13" t="str">
        <f t="shared" si="1200"/>
        <v/>
      </c>
      <c r="AA1673" s="51"/>
      <c r="AE1673" s="42" t="str">
        <f t="shared" si="1201"/>
        <v/>
      </c>
      <c r="AF1673" s="42" t="str">
        <f>IF($I1673="", "", IF(COUNTIF($I$10:$I1672, I1673)&gt;0, "", SUMIF($I$10:$I$3009, $I1673, $AE$10:$AE$3009)))</f>
        <v/>
      </c>
      <c r="AG1673" s="45" t="str">
        <f>IF($AF1673="", "", COUNTIF($AF$10:$AF$3009, "&gt;"&amp;AF1673)+1+COUNTIF($AF$10:$AF1673, $AF1673)-1)</f>
        <v/>
      </c>
      <c r="AI1673" s="42" t="str">
        <f t="shared" si="1202"/>
        <v/>
      </c>
      <c r="AK1673" s="15" t="str">
        <f t="shared" si="1203"/>
        <v/>
      </c>
      <c r="AM1673" s="64" t="str">
        <f t="shared" si="1204"/>
        <v/>
      </c>
      <c r="AN1673" s="65" t="str">
        <f t="shared" si="1205"/>
        <v/>
      </c>
      <c r="AO1673" s="65" t="str">
        <f t="shared" si="1206"/>
        <v/>
      </c>
      <c r="AP1673" s="65" t="str">
        <f t="shared" si="1207"/>
        <v/>
      </c>
      <c r="AQ1673" s="65" t="str">
        <f t="shared" si="1208"/>
        <v/>
      </c>
      <c r="AR1673" s="65" t="str">
        <f t="shared" si="1209"/>
        <v/>
      </c>
      <c r="AS1673" s="65" t="str">
        <f t="shared" si="1210"/>
        <v/>
      </c>
      <c r="AT1673" s="65" t="str">
        <f t="shared" si="1211"/>
        <v/>
      </c>
      <c r="AU1673" s="65" t="str">
        <f t="shared" si="1212"/>
        <v/>
      </c>
      <c r="AV1673" s="66" t="str">
        <f t="shared" si="1213"/>
        <v/>
      </c>
      <c r="AX1673" s="73" t="str">
        <f t="shared" si="1234"/>
        <v/>
      </c>
      <c r="AY1673" s="74" t="str">
        <f t="shared" si="1243"/>
        <v/>
      </c>
      <c r="AZ1673" s="74" t="str">
        <f t="shared" si="1243"/>
        <v/>
      </c>
      <c r="BA1673" s="74" t="str">
        <f t="shared" si="1243"/>
        <v/>
      </c>
      <c r="BB1673" s="74" t="str">
        <f t="shared" si="1243"/>
        <v/>
      </c>
      <c r="BC1673" s="74" t="str">
        <f t="shared" si="1243"/>
        <v/>
      </c>
      <c r="BD1673" s="74" t="str">
        <f t="shared" si="1243"/>
        <v/>
      </c>
      <c r="BE1673" s="74" t="str">
        <f t="shared" si="1243"/>
        <v/>
      </c>
      <c r="BF1673" s="74" t="str">
        <f t="shared" si="1243"/>
        <v/>
      </c>
      <c r="BG1673" s="75" t="str">
        <f t="shared" si="1243"/>
        <v/>
      </c>
      <c r="BI1673" s="73" t="str">
        <f t="shared" si="1235"/>
        <v/>
      </c>
      <c r="BJ1673" s="74" t="str">
        <f t="shared" si="1242"/>
        <v/>
      </c>
      <c r="BK1673" s="74" t="str">
        <f t="shared" si="1242"/>
        <v/>
      </c>
      <c r="BL1673" s="74" t="str">
        <f t="shared" si="1242"/>
        <v/>
      </c>
      <c r="BM1673" s="74" t="str">
        <f t="shared" si="1242"/>
        <v/>
      </c>
      <c r="BN1673" s="74" t="str">
        <f t="shared" si="1242"/>
        <v/>
      </c>
      <c r="BO1673" s="74" t="str">
        <f t="shared" si="1242"/>
        <v/>
      </c>
      <c r="BP1673" s="74" t="str">
        <f t="shared" si="1242"/>
        <v/>
      </c>
      <c r="BQ1673" s="74" t="str">
        <f t="shared" si="1242"/>
        <v/>
      </c>
      <c r="BR1673" s="75" t="str">
        <f t="shared" si="1242"/>
        <v/>
      </c>
      <c r="BU1673" s="42" t="str">
        <f t="shared" si="1214"/>
        <v/>
      </c>
      <c r="BV1673" s="66" t="str">
        <f t="shared" si="1215"/>
        <v/>
      </c>
      <c r="BX1673" s="64" t="str">
        <f t="shared" si="1216"/>
        <v/>
      </c>
      <c r="BY1673" s="65" t="str">
        <f t="shared" si="1217"/>
        <v/>
      </c>
      <c r="BZ1673" s="65" t="str">
        <f t="shared" si="1218"/>
        <v/>
      </c>
      <c r="CA1673" s="65" t="str">
        <f t="shared" si="1219"/>
        <v/>
      </c>
      <c r="CB1673" s="65" t="str">
        <f t="shared" si="1220"/>
        <v/>
      </c>
      <c r="CC1673" s="65" t="str">
        <f t="shared" si="1221"/>
        <v/>
      </c>
      <c r="CD1673" s="65" t="str">
        <f t="shared" si="1222"/>
        <v/>
      </c>
      <c r="CE1673" s="65" t="str">
        <f t="shared" si="1223"/>
        <v/>
      </c>
      <c r="CF1673" s="65" t="str">
        <f t="shared" si="1224"/>
        <v/>
      </c>
      <c r="CG1673" s="66" t="str">
        <f t="shared" si="1225"/>
        <v/>
      </c>
      <c r="CI1673" s="42" t="str">
        <f t="shared" si="1226"/>
        <v/>
      </c>
      <c r="CK1673" s="92" t="str">
        <f t="shared" si="1227"/>
        <v/>
      </c>
      <c r="CL1673" s="65" t="str">
        <f t="shared" si="1228"/>
        <v/>
      </c>
      <c r="CM1673" s="93" t="str">
        <f t="shared" si="1229"/>
        <v/>
      </c>
      <c r="CN1673" s="101" t="str">
        <f t="shared" si="1198"/>
        <v/>
      </c>
      <c r="CP1673" s="92" t="str">
        <f t="shared" si="1230"/>
        <v/>
      </c>
      <c r="CQ1673" s="65" t="str">
        <f t="shared" si="1231"/>
        <v/>
      </c>
      <c r="CR1673" s="93" t="str">
        <f t="shared" si="1232"/>
        <v/>
      </c>
      <c r="CS1673" s="101" t="str">
        <f t="shared" si="1233"/>
        <v/>
      </c>
    </row>
    <row r="1674" spans="1:97" x14ac:dyDescent="0.25">
      <c r="A1674" s="51"/>
      <c r="B1674" s="15" t="str">
        <f t="shared" ref="B1674:B1737" si="1244">IF(AND(E1674="", G1674="", Z1674=""), "", IF(AND(NOT(E1674=""), NOT(G1674=""), OR(Z1674="", Z1674=1)), $AG$2, $AG$3))</f>
        <v/>
      </c>
      <c r="C1674" s="15" t="str">
        <f t="shared" si="1199"/>
        <v/>
      </c>
      <c r="D1674" s="51"/>
      <c r="E1674" s="137"/>
      <c r="F1674" s="138"/>
      <c r="G1674" s="139"/>
      <c r="H1674" s="138"/>
      <c r="I1674" s="140"/>
      <c r="J1674" s="138"/>
      <c r="K1674" s="141"/>
      <c r="L1674" s="139"/>
      <c r="M1674" s="142"/>
      <c r="N1674" s="142"/>
      <c r="O1674" s="143"/>
      <c r="P1674" s="144"/>
      <c r="Q1674" s="144"/>
      <c r="R1674" s="144"/>
      <c r="S1674" s="144"/>
      <c r="T1674" s="144"/>
      <c r="U1674" s="144"/>
      <c r="V1674" s="144"/>
      <c r="W1674" s="144"/>
      <c r="X1674" s="145"/>
      <c r="Y1674" s="51"/>
      <c r="Z1674" s="13" t="str">
        <f t="shared" si="1200"/>
        <v/>
      </c>
      <c r="AA1674" s="51"/>
      <c r="AE1674" s="42" t="str">
        <f t="shared" si="1201"/>
        <v/>
      </c>
      <c r="AF1674" s="42" t="str">
        <f>IF($I1674="", "", IF(COUNTIF($I$10:$I1673, I1674)&gt;0, "", SUMIF($I$10:$I$3009, $I1674, $AE$10:$AE$3009)))</f>
        <v/>
      </c>
      <c r="AG1674" s="45" t="str">
        <f>IF($AF1674="", "", COUNTIF($AF$10:$AF$3009, "&gt;"&amp;AF1674)+1+COUNTIF($AF$10:$AF1674, $AF1674)-1)</f>
        <v/>
      </c>
      <c r="AI1674" s="42" t="str">
        <f t="shared" si="1202"/>
        <v/>
      </c>
      <c r="AK1674" s="15" t="str">
        <f t="shared" si="1203"/>
        <v/>
      </c>
      <c r="AM1674" s="64" t="str">
        <f t="shared" si="1204"/>
        <v/>
      </c>
      <c r="AN1674" s="65" t="str">
        <f t="shared" si="1205"/>
        <v/>
      </c>
      <c r="AO1674" s="65" t="str">
        <f t="shared" si="1206"/>
        <v/>
      </c>
      <c r="AP1674" s="65" t="str">
        <f t="shared" si="1207"/>
        <v/>
      </c>
      <c r="AQ1674" s="65" t="str">
        <f t="shared" si="1208"/>
        <v/>
      </c>
      <c r="AR1674" s="65" t="str">
        <f t="shared" si="1209"/>
        <v/>
      </c>
      <c r="AS1674" s="65" t="str">
        <f t="shared" si="1210"/>
        <v/>
      </c>
      <c r="AT1674" s="65" t="str">
        <f t="shared" si="1211"/>
        <v/>
      </c>
      <c r="AU1674" s="65" t="str">
        <f t="shared" si="1212"/>
        <v/>
      </c>
      <c r="AV1674" s="66" t="str">
        <f t="shared" si="1213"/>
        <v/>
      </c>
      <c r="AX1674" s="73" t="str">
        <f t="shared" si="1234"/>
        <v/>
      </c>
      <c r="AY1674" s="74" t="str">
        <f t="shared" si="1243"/>
        <v/>
      </c>
      <c r="AZ1674" s="74" t="str">
        <f t="shared" si="1243"/>
        <v/>
      </c>
      <c r="BA1674" s="74" t="str">
        <f t="shared" si="1243"/>
        <v/>
      </c>
      <c r="BB1674" s="74" t="str">
        <f t="shared" si="1243"/>
        <v/>
      </c>
      <c r="BC1674" s="74" t="str">
        <f t="shared" si="1243"/>
        <v/>
      </c>
      <c r="BD1674" s="74" t="str">
        <f t="shared" si="1243"/>
        <v/>
      </c>
      <c r="BE1674" s="74" t="str">
        <f t="shared" si="1243"/>
        <v/>
      </c>
      <c r="BF1674" s="74" t="str">
        <f t="shared" si="1243"/>
        <v/>
      </c>
      <c r="BG1674" s="75" t="str">
        <f t="shared" si="1243"/>
        <v/>
      </c>
      <c r="BI1674" s="73" t="str">
        <f t="shared" si="1235"/>
        <v/>
      </c>
      <c r="BJ1674" s="74" t="str">
        <f t="shared" si="1242"/>
        <v/>
      </c>
      <c r="BK1674" s="74" t="str">
        <f t="shared" si="1242"/>
        <v/>
      </c>
      <c r="BL1674" s="74" t="str">
        <f t="shared" si="1242"/>
        <v/>
      </c>
      <c r="BM1674" s="74" t="str">
        <f t="shared" si="1242"/>
        <v/>
      </c>
      <c r="BN1674" s="74" t="str">
        <f t="shared" si="1242"/>
        <v/>
      </c>
      <c r="BO1674" s="74" t="str">
        <f t="shared" si="1242"/>
        <v/>
      </c>
      <c r="BP1674" s="74" t="str">
        <f t="shared" si="1242"/>
        <v/>
      </c>
      <c r="BQ1674" s="74" t="str">
        <f t="shared" si="1242"/>
        <v/>
      </c>
      <c r="BR1674" s="75" t="str">
        <f t="shared" si="1242"/>
        <v/>
      </c>
      <c r="BU1674" s="42" t="str">
        <f t="shared" si="1214"/>
        <v/>
      </c>
      <c r="BV1674" s="66" t="str">
        <f t="shared" si="1215"/>
        <v/>
      </c>
      <c r="BX1674" s="64" t="str">
        <f t="shared" si="1216"/>
        <v/>
      </c>
      <c r="BY1674" s="65" t="str">
        <f t="shared" si="1217"/>
        <v/>
      </c>
      <c r="BZ1674" s="65" t="str">
        <f t="shared" si="1218"/>
        <v/>
      </c>
      <c r="CA1674" s="65" t="str">
        <f t="shared" si="1219"/>
        <v/>
      </c>
      <c r="CB1674" s="65" t="str">
        <f t="shared" si="1220"/>
        <v/>
      </c>
      <c r="CC1674" s="65" t="str">
        <f t="shared" si="1221"/>
        <v/>
      </c>
      <c r="CD1674" s="65" t="str">
        <f t="shared" si="1222"/>
        <v/>
      </c>
      <c r="CE1674" s="65" t="str">
        <f t="shared" si="1223"/>
        <v/>
      </c>
      <c r="CF1674" s="65" t="str">
        <f t="shared" si="1224"/>
        <v/>
      </c>
      <c r="CG1674" s="66" t="str">
        <f t="shared" si="1225"/>
        <v/>
      </c>
      <c r="CI1674" s="42" t="str">
        <f t="shared" si="1226"/>
        <v/>
      </c>
      <c r="CK1674" s="92" t="str">
        <f t="shared" si="1227"/>
        <v/>
      </c>
      <c r="CL1674" s="65" t="str">
        <f t="shared" si="1228"/>
        <v/>
      </c>
      <c r="CM1674" s="93" t="str">
        <f t="shared" si="1229"/>
        <v/>
      </c>
      <c r="CN1674" s="101" t="str">
        <f t="shared" ref="CN1674:CN1737" si="1245">IF(OR(CK1674="", CL1674="", CM1674=""), "", IF(OR(M1674="", N1674=""), "", IF($CS$4=TRUE, N1674-M1674+1, NETWORKDAYS(M1674, N1674))))</f>
        <v/>
      </c>
      <c r="CP1674" s="92" t="str">
        <f t="shared" si="1230"/>
        <v/>
      </c>
      <c r="CQ1674" s="65" t="str">
        <f t="shared" si="1231"/>
        <v/>
      </c>
      <c r="CR1674" s="93" t="str">
        <f t="shared" si="1232"/>
        <v/>
      </c>
      <c r="CS1674" s="101" t="str">
        <f t="shared" si="1233"/>
        <v/>
      </c>
    </row>
    <row r="1675" spans="1:97" x14ac:dyDescent="0.25">
      <c r="A1675" s="51"/>
      <c r="B1675" s="15" t="str">
        <f t="shared" si="1244"/>
        <v/>
      </c>
      <c r="C1675" s="15" t="str">
        <f t="shared" ref="C1675:C1738" si="1246">IF(B1675="", "", IF($CP1675="", $AG$3, $AG$2))</f>
        <v/>
      </c>
      <c r="D1675" s="51"/>
      <c r="E1675" s="137"/>
      <c r="F1675" s="138"/>
      <c r="G1675" s="139"/>
      <c r="H1675" s="138"/>
      <c r="I1675" s="140"/>
      <c r="J1675" s="138"/>
      <c r="K1675" s="141"/>
      <c r="L1675" s="139"/>
      <c r="M1675" s="142"/>
      <c r="N1675" s="142"/>
      <c r="O1675" s="143"/>
      <c r="P1675" s="144"/>
      <c r="Q1675" s="144"/>
      <c r="R1675" s="144"/>
      <c r="S1675" s="144"/>
      <c r="T1675" s="144"/>
      <c r="U1675" s="144"/>
      <c r="V1675" s="144"/>
      <c r="W1675" s="144"/>
      <c r="X1675" s="145"/>
      <c r="Y1675" s="51"/>
      <c r="Z1675" s="13" t="str">
        <f t="shared" ref="Z1675:Z1738" si="1247">IF(COUNTIF(O1675:X1675, "")=10, "", SUM(O1675:X1675))</f>
        <v/>
      </c>
      <c r="AA1675" s="51"/>
      <c r="AE1675" s="42" t="str">
        <f t="shared" ref="AE1675:AE1738" si="1248">IF(OR($G1675="", $I1675="", $J1675=$AC$3, $J1675=$AC$5), "", $G1675)</f>
        <v/>
      </c>
      <c r="AF1675" s="42" t="str">
        <f>IF($I1675="", "", IF(COUNTIF($I$10:$I1674, I1675)&gt;0, "", SUMIF($I$10:$I$3009, $I1675, $AE$10:$AE$3009)))</f>
        <v/>
      </c>
      <c r="AG1675" s="45" t="str">
        <f>IF($AF1675="", "", COUNTIF($AF$10:$AF$3009, "&gt;"&amp;AF1675)+1+COUNTIF($AF$10:$AF1675, $AF1675)-1)</f>
        <v/>
      </c>
      <c r="AI1675" s="42" t="str">
        <f t="shared" ref="AI1675:AI1738" si="1249">IF(AND(AE1675="", L1675=""), "", AE1675-L1675)</f>
        <v/>
      </c>
      <c r="AK1675" s="15" t="str">
        <f t="shared" ref="AK1675:AK1738" si="1250">IF(OR(E1675="", $J1675=$AC$3, $J1675=$AC$5), "", TEXT(E1675, "mmm yyyy"))</f>
        <v/>
      </c>
      <c r="AM1675" s="64" t="str">
        <f t="shared" ref="AM1675:AM1738" si="1251">IFERROR(IF(O1675="", "", $AE1675*O1675), "")</f>
        <v/>
      </c>
      <c r="AN1675" s="65" t="str">
        <f t="shared" ref="AN1675:AN1738" si="1252">IFERROR(IF(P1675="", "", $AE1675*P1675), "")</f>
        <v/>
      </c>
      <c r="AO1675" s="65" t="str">
        <f t="shared" ref="AO1675:AO1738" si="1253">IFERROR(IF(Q1675="", "", $AE1675*Q1675), "")</f>
        <v/>
      </c>
      <c r="AP1675" s="65" t="str">
        <f t="shared" ref="AP1675:AP1738" si="1254">IFERROR(IF(R1675="", "", $AE1675*R1675), "")</f>
        <v/>
      </c>
      <c r="AQ1675" s="65" t="str">
        <f t="shared" ref="AQ1675:AQ1738" si="1255">IFERROR(IF(S1675="", "", $AE1675*S1675), "")</f>
        <v/>
      </c>
      <c r="AR1675" s="65" t="str">
        <f t="shared" ref="AR1675:AR1738" si="1256">IFERROR(IF(T1675="", "", $AE1675*T1675), "")</f>
        <v/>
      </c>
      <c r="AS1675" s="65" t="str">
        <f t="shared" ref="AS1675:AS1738" si="1257">IFERROR(IF(U1675="", "", $AE1675*U1675), "")</f>
        <v/>
      </c>
      <c r="AT1675" s="65" t="str">
        <f t="shared" ref="AT1675:AT1738" si="1258">IFERROR(IF(V1675="", "", $AE1675*V1675), "")</f>
        <v/>
      </c>
      <c r="AU1675" s="65" t="str">
        <f t="shared" ref="AU1675:AU1738" si="1259">IFERROR(IF(W1675="", "", $AE1675*W1675), "")</f>
        <v/>
      </c>
      <c r="AV1675" s="66" t="str">
        <f t="shared" ref="AV1675:AV1738" si="1260">IFERROR(IF(X1675="", "", $AE1675*X1675), "")</f>
        <v/>
      </c>
      <c r="AX1675" s="73" t="str">
        <f t="shared" si="1234"/>
        <v/>
      </c>
      <c r="AY1675" s="74" t="str">
        <f t="shared" si="1243"/>
        <v/>
      </c>
      <c r="AZ1675" s="74" t="str">
        <f t="shared" si="1243"/>
        <v/>
      </c>
      <c r="BA1675" s="74" t="str">
        <f t="shared" si="1243"/>
        <v/>
      </c>
      <c r="BB1675" s="74" t="str">
        <f t="shared" si="1243"/>
        <v/>
      </c>
      <c r="BC1675" s="74" t="str">
        <f t="shared" si="1243"/>
        <v/>
      </c>
      <c r="BD1675" s="74" t="str">
        <f t="shared" si="1243"/>
        <v/>
      </c>
      <c r="BE1675" s="74" t="str">
        <f t="shared" si="1243"/>
        <v/>
      </c>
      <c r="BF1675" s="74" t="str">
        <f t="shared" si="1243"/>
        <v/>
      </c>
      <c r="BG1675" s="75" t="str">
        <f t="shared" si="1243"/>
        <v/>
      </c>
      <c r="BI1675" s="73" t="str">
        <f t="shared" si="1235"/>
        <v/>
      </c>
      <c r="BJ1675" s="74" t="str">
        <f t="shared" si="1242"/>
        <v/>
      </c>
      <c r="BK1675" s="74" t="str">
        <f t="shared" si="1242"/>
        <v/>
      </c>
      <c r="BL1675" s="74" t="str">
        <f t="shared" si="1242"/>
        <v/>
      </c>
      <c r="BM1675" s="74" t="str">
        <f t="shared" si="1242"/>
        <v/>
      </c>
      <c r="BN1675" s="74" t="str">
        <f t="shared" si="1242"/>
        <v/>
      </c>
      <c r="BO1675" s="74" t="str">
        <f t="shared" si="1242"/>
        <v/>
      </c>
      <c r="BP1675" s="74" t="str">
        <f t="shared" si="1242"/>
        <v/>
      </c>
      <c r="BQ1675" s="74" t="str">
        <f t="shared" si="1242"/>
        <v/>
      </c>
      <c r="BR1675" s="75" t="str">
        <f t="shared" si="1242"/>
        <v/>
      </c>
      <c r="BU1675" s="42" t="str">
        <f t="shared" ref="BU1675:BU1738" si="1261">IFERROR(AF1675/K1675/24, "")</f>
        <v/>
      </c>
      <c r="BV1675" s="66" t="str">
        <f t="shared" ref="BV1675:BV1738" si="1262">IFERROR(AI1675/K1675/24, "")</f>
        <v/>
      </c>
      <c r="BX1675" s="64" t="str">
        <f t="shared" ref="BX1675:BX1738" si="1263">IFERROR(IF(O1675="", "", $AI1675*O1675), "")</f>
        <v/>
      </c>
      <c r="BY1675" s="65" t="str">
        <f t="shared" ref="BY1675:BY1738" si="1264">IFERROR(IF(P1675="", "", $AI1675*P1675), "")</f>
        <v/>
      </c>
      <c r="BZ1675" s="65" t="str">
        <f t="shared" ref="BZ1675:BZ1738" si="1265">IFERROR(IF(Q1675="", "", $AI1675*Q1675), "")</f>
        <v/>
      </c>
      <c r="CA1675" s="65" t="str">
        <f t="shared" ref="CA1675:CA1738" si="1266">IFERROR(IF(R1675="", "", $AI1675*R1675), "")</f>
        <v/>
      </c>
      <c r="CB1675" s="65" t="str">
        <f t="shared" ref="CB1675:CB1738" si="1267">IFERROR(IF(S1675="", "", $AI1675*S1675), "")</f>
        <v/>
      </c>
      <c r="CC1675" s="65" t="str">
        <f t="shared" ref="CC1675:CC1738" si="1268">IFERROR(IF(T1675="", "", $AI1675*T1675), "")</f>
        <v/>
      </c>
      <c r="CD1675" s="65" t="str">
        <f t="shared" ref="CD1675:CD1738" si="1269">IFERROR(IF(U1675="", "", $AI1675*U1675), "")</f>
        <v/>
      </c>
      <c r="CE1675" s="65" t="str">
        <f t="shared" ref="CE1675:CE1738" si="1270">IFERROR(IF(V1675="", "", $AI1675*V1675), "")</f>
        <v/>
      </c>
      <c r="CF1675" s="65" t="str">
        <f t="shared" ref="CF1675:CF1738" si="1271">IFERROR(IF(W1675="", "", $AI1675*W1675), "")</f>
        <v/>
      </c>
      <c r="CG1675" s="66" t="str">
        <f t="shared" ref="CG1675:CG1738" si="1272">IFERROR(IF(X1675="", "", $AI1675*X1675), "")</f>
        <v/>
      </c>
      <c r="CI1675" s="42" t="str">
        <f t="shared" ref="CI1675:CI1738" si="1273">IF(OR($L1675="", $J1675=$AC$3, $J1675=$AC$5), "", $L1675)</f>
        <v/>
      </c>
      <c r="CK1675" s="92" t="str">
        <f t="shared" ref="CK1675:CK1738" si="1274">IF(COUNTIF($E1675:$L1675, "")&lt;8, 1, "")</f>
        <v/>
      </c>
      <c r="CL1675" s="65" t="str">
        <f t="shared" ref="CL1675:CL1738" si="1275">AE1675</f>
        <v/>
      </c>
      <c r="CM1675" s="93" t="str">
        <f t="shared" ref="CM1675:CM1738" si="1276">IF(CK1675="", "", IF(OR($J1675="", $J1675=$AC$4), 1, ""))</f>
        <v/>
      </c>
      <c r="CN1675" s="101" t="str">
        <f t="shared" si="1245"/>
        <v/>
      </c>
      <c r="CP1675" s="92" t="str">
        <f t="shared" ref="CP1675:CP1738" si="1277">IF(COUNTIF($CK1675:$CN1675, "")&gt;0, "", CK1675)</f>
        <v/>
      </c>
      <c r="CQ1675" s="65" t="str">
        <f t="shared" ref="CQ1675:CQ1738" si="1278">IF(COUNTIF($CK1675:$CN1675, "")&gt;0, "", CL1675)</f>
        <v/>
      </c>
      <c r="CR1675" s="93" t="str">
        <f t="shared" ref="CR1675:CR1738" si="1279">IF(COUNTIF($CK1675:$CN1675, "")&gt;0, "", CM1675)</f>
        <v/>
      </c>
      <c r="CS1675" s="101" t="str">
        <f t="shared" ref="CS1675:CS1738" si="1280">IF(COUNTIF($CK1675:$CN1675, "")&gt;0, "", CN1675)</f>
        <v/>
      </c>
    </row>
    <row r="1676" spans="1:97" x14ac:dyDescent="0.25">
      <c r="A1676" s="51"/>
      <c r="B1676" s="15" t="str">
        <f t="shared" si="1244"/>
        <v/>
      </c>
      <c r="C1676" s="15" t="str">
        <f t="shared" si="1246"/>
        <v/>
      </c>
      <c r="D1676" s="51"/>
      <c r="E1676" s="137"/>
      <c r="F1676" s="138"/>
      <c r="G1676" s="139"/>
      <c r="H1676" s="138"/>
      <c r="I1676" s="140"/>
      <c r="J1676" s="138"/>
      <c r="K1676" s="141"/>
      <c r="L1676" s="139"/>
      <c r="M1676" s="142"/>
      <c r="N1676" s="142"/>
      <c r="O1676" s="143"/>
      <c r="P1676" s="144"/>
      <c r="Q1676" s="144"/>
      <c r="R1676" s="144"/>
      <c r="S1676" s="144"/>
      <c r="T1676" s="144"/>
      <c r="U1676" s="144"/>
      <c r="V1676" s="144"/>
      <c r="W1676" s="144"/>
      <c r="X1676" s="145"/>
      <c r="Y1676" s="51"/>
      <c r="Z1676" s="13" t="str">
        <f t="shared" si="1247"/>
        <v/>
      </c>
      <c r="AA1676" s="51"/>
      <c r="AE1676" s="42" t="str">
        <f t="shared" si="1248"/>
        <v/>
      </c>
      <c r="AF1676" s="42" t="str">
        <f>IF($I1676="", "", IF(COUNTIF($I$10:$I1675, I1676)&gt;0, "", SUMIF($I$10:$I$3009, $I1676, $AE$10:$AE$3009)))</f>
        <v/>
      </c>
      <c r="AG1676" s="45" t="str">
        <f>IF($AF1676="", "", COUNTIF($AF$10:$AF$3009, "&gt;"&amp;AF1676)+1+COUNTIF($AF$10:$AF1676, $AF1676)-1)</f>
        <v/>
      </c>
      <c r="AI1676" s="42" t="str">
        <f t="shared" si="1249"/>
        <v/>
      </c>
      <c r="AK1676" s="15" t="str">
        <f t="shared" si="1250"/>
        <v/>
      </c>
      <c r="AM1676" s="64" t="str">
        <f t="shared" si="1251"/>
        <v/>
      </c>
      <c r="AN1676" s="65" t="str">
        <f t="shared" si="1252"/>
        <v/>
      </c>
      <c r="AO1676" s="65" t="str">
        <f t="shared" si="1253"/>
        <v/>
      </c>
      <c r="AP1676" s="65" t="str">
        <f t="shared" si="1254"/>
        <v/>
      </c>
      <c r="AQ1676" s="65" t="str">
        <f t="shared" si="1255"/>
        <v/>
      </c>
      <c r="AR1676" s="65" t="str">
        <f t="shared" si="1256"/>
        <v/>
      </c>
      <c r="AS1676" s="65" t="str">
        <f t="shared" si="1257"/>
        <v/>
      </c>
      <c r="AT1676" s="65" t="str">
        <f t="shared" si="1258"/>
        <v/>
      </c>
      <c r="AU1676" s="65" t="str">
        <f t="shared" si="1259"/>
        <v/>
      </c>
      <c r="AV1676" s="66" t="str">
        <f t="shared" si="1260"/>
        <v/>
      </c>
      <c r="AX1676" s="73" t="str">
        <f t="shared" ref="AX1676:AX1739" si="1281">IF(AX$9="", "", IF($H1676=AX$9, $AE1676, ""))</f>
        <v/>
      </c>
      <c r="AY1676" s="74" t="str">
        <f t="shared" ref="AY1676:BG1685" si="1282">IF(AY$9="", "", IF($H1676=AY$9, $AE1676, ""))</f>
        <v/>
      </c>
      <c r="AZ1676" s="74" t="str">
        <f t="shared" si="1282"/>
        <v/>
      </c>
      <c r="BA1676" s="74" t="str">
        <f t="shared" si="1282"/>
        <v/>
      </c>
      <c r="BB1676" s="74" t="str">
        <f t="shared" si="1282"/>
        <v/>
      </c>
      <c r="BC1676" s="74" t="str">
        <f t="shared" si="1282"/>
        <v/>
      </c>
      <c r="BD1676" s="74" t="str">
        <f t="shared" si="1282"/>
        <v/>
      </c>
      <c r="BE1676" s="74" t="str">
        <f t="shared" si="1282"/>
        <v/>
      </c>
      <c r="BF1676" s="74" t="str">
        <f t="shared" si="1282"/>
        <v/>
      </c>
      <c r="BG1676" s="75" t="str">
        <f t="shared" si="1282"/>
        <v/>
      </c>
      <c r="BI1676" s="73" t="str">
        <f t="shared" ref="BI1676:BI1739" si="1283">IFERROR(IF(BI$9="", "", IF($H1676=BI$9, $AE1676-$L1676, "")), "")</f>
        <v/>
      </c>
      <c r="BJ1676" s="74" t="str">
        <f t="shared" si="1242"/>
        <v/>
      </c>
      <c r="BK1676" s="74" t="str">
        <f t="shared" si="1242"/>
        <v/>
      </c>
      <c r="BL1676" s="74" t="str">
        <f t="shared" si="1242"/>
        <v/>
      </c>
      <c r="BM1676" s="74" t="str">
        <f t="shared" si="1242"/>
        <v/>
      </c>
      <c r="BN1676" s="74" t="str">
        <f t="shared" si="1242"/>
        <v/>
      </c>
      <c r="BO1676" s="74" t="str">
        <f t="shared" si="1242"/>
        <v/>
      </c>
      <c r="BP1676" s="74" t="str">
        <f t="shared" si="1242"/>
        <v/>
      </c>
      <c r="BQ1676" s="74" t="str">
        <f t="shared" si="1242"/>
        <v/>
      </c>
      <c r="BR1676" s="75" t="str">
        <f t="shared" si="1242"/>
        <v/>
      </c>
      <c r="BU1676" s="42" t="str">
        <f t="shared" si="1261"/>
        <v/>
      </c>
      <c r="BV1676" s="66" t="str">
        <f t="shared" si="1262"/>
        <v/>
      </c>
      <c r="BX1676" s="64" t="str">
        <f t="shared" si="1263"/>
        <v/>
      </c>
      <c r="BY1676" s="65" t="str">
        <f t="shared" si="1264"/>
        <v/>
      </c>
      <c r="BZ1676" s="65" t="str">
        <f t="shared" si="1265"/>
        <v/>
      </c>
      <c r="CA1676" s="65" t="str">
        <f t="shared" si="1266"/>
        <v/>
      </c>
      <c r="CB1676" s="65" t="str">
        <f t="shared" si="1267"/>
        <v/>
      </c>
      <c r="CC1676" s="65" t="str">
        <f t="shared" si="1268"/>
        <v/>
      </c>
      <c r="CD1676" s="65" t="str">
        <f t="shared" si="1269"/>
        <v/>
      </c>
      <c r="CE1676" s="65" t="str">
        <f t="shared" si="1270"/>
        <v/>
      </c>
      <c r="CF1676" s="65" t="str">
        <f t="shared" si="1271"/>
        <v/>
      </c>
      <c r="CG1676" s="66" t="str">
        <f t="shared" si="1272"/>
        <v/>
      </c>
      <c r="CI1676" s="42" t="str">
        <f t="shared" si="1273"/>
        <v/>
      </c>
      <c r="CK1676" s="92" t="str">
        <f t="shared" si="1274"/>
        <v/>
      </c>
      <c r="CL1676" s="65" t="str">
        <f t="shared" si="1275"/>
        <v/>
      </c>
      <c r="CM1676" s="93" t="str">
        <f t="shared" si="1276"/>
        <v/>
      </c>
      <c r="CN1676" s="101" t="str">
        <f t="shared" si="1245"/>
        <v/>
      </c>
      <c r="CP1676" s="92" t="str">
        <f t="shared" si="1277"/>
        <v/>
      </c>
      <c r="CQ1676" s="65" t="str">
        <f t="shared" si="1278"/>
        <v/>
      </c>
      <c r="CR1676" s="93" t="str">
        <f t="shared" si="1279"/>
        <v/>
      </c>
      <c r="CS1676" s="101" t="str">
        <f t="shared" si="1280"/>
        <v/>
      </c>
    </row>
    <row r="1677" spans="1:97" x14ac:dyDescent="0.25">
      <c r="A1677" s="51"/>
      <c r="B1677" s="15" t="str">
        <f t="shared" si="1244"/>
        <v/>
      </c>
      <c r="C1677" s="15" t="str">
        <f t="shared" si="1246"/>
        <v/>
      </c>
      <c r="D1677" s="51"/>
      <c r="E1677" s="137"/>
      <c r="F1677" s="138"/>
      <c r="G1677" s="139"/>
      <c r="H1677" s="138"/>
      <c r="I1677" s="140"/>
      <c r="J1677" s="138"/>
      <c r="K1677" s="141"/>
      <c r="L1677" s="139"/>
      <c r="M1677" s="142"/>
      <c r="N1677" s="142"/>
      <c r="O1677" s="143"/>
      <c r="P1677" s="144"/>
      <c r="Q1677" s="144"/>
      <c r="R1677" s="144"/>
      <c r="S1677" s="144"/>
      <c r="T1677" s="144"/>
      <c r="U1677" s="144"/>
      <c r="V1677" s="144"/>
      <c r="W1677" s="144"/>
      <c r="X1677" s="145"/>
      <c r="Y1677" s="51"/>
      <c r="Z1677" s="13" t="str">
        <f t="shared" si="1247"/>
        <v/>
      </c>
      <c r="AA1677" s="51"/>
      <c r="AE1677" s="42" t="str">
        <f t="shared" si="1248"/>
        <v/>
      </c>
      <c r="AF1677" s="42" t="str">
        <f>IF($I1677="", "", IF(COUNTIF($I$10:$I1676, I1677)&gt;0, "", SUMIF($I$10:$I$3009, $I1677, $AE$10:$AE$3009)))</f>
        <v/>
      </c>
      <c r="AG1677" s="45" t="str">
        <f>IF($AF1677="", "", COUNTIF($AF$10:$AF$3009, "&gt;"&amp;AF1677)+1+COUNTIF($AF$10:$AF1677, $AF1677)-1)</f>
        <v/>
      </c>
      <c r="AI1677" s="42" t="str">
        <f t="shared" si="1249"/>
        <v/>
      </c>
      <c r="AK1677" s="15" t="str">
        <f t="shared" si="1250"/>
        <v/>
      </c>
      <c r="AM1677" s="64" t="str">
        <f t="shared" si="1251"/>
        <v/>
      </c>
      <c r="AN1677" s="65" t="str">
        <f t="shared" si="1252"/>
        <v/>
      </c>
      <c r="AO1677" s="65" t="str">
        <f t="shared" si="1253"/>
        <v/>
      </c>
      <c r="AP1677" s="65" t="str">
        <f t="shared" si="1254"/>
        <v/>
      </c>
      <c r="AQ1677" s="65" t="str">
        <f t="shared" si="1255"/>
        <v/>
      </c>
      <c r="AR1677" s="65" t="str">
        <f t="shared" si="1256"/>
        <v/>
      </c>
      <c r="AS1677" s="65" t="str">
        <f t="shared" si="1257"/>
        <v/>
      </c>
      <c r="AT1677" s="65" t="str">
        <f t="shared" si="1258"/>
        <v/>
      </c>
      <c r="AU1677" s="65" t="str">
        <f t="shared" si="1259"/>
        <v/>
      </c>
      <c r="AV1677" s="66" t="str">
        <f t="shared" si="1260"/>
        <v/>
      </c>
      <c r="AX1677" s="73" t="str">
        <f t="shared" si="1281"/>
        <v/>
      </c>
      <c r="AY1677" s="74" t="str">
        <f t="shared" si="1282"/>
        <v/>
      </c>
      <c r="AZ1677" s="74" t="str">
        <f t="shared" si="1282"/>
        <v/>
      </c>
      <c r="BA1677" s="74" t="str">
        <f t="shared" si="1282"/>
        <v/>
      </c>
      <c r="BB1677" s="74" t="str">
        <f t="shared" si="1282"/>
        <v/>
      </c>
      <c r="BC1677" s="74" t="str">
        <f t="shared" si="1282"/>
        <v/>
      </c>
      <c r="BD1677" s="74" t="str">
        <f t="shared" si="1282"/>
        <v/>
      </c>
      <c r="BE1677" s="74" t="str">
        <f t="shared" si="1282"/>
        <v/>
      </c>
      <c r="BF1677" s="74" t="str">
        <f t="shared" si="1282"/>
        <v/>
      </c>
      <c r="BG1677" s="75" t="str">
        <f t="shared" si="1282"/>
        <v/>
      </c>
      <c r="BI1677" s="73" t="str">
        <f t="shared" si="1283"/>
        <v/>
      </c>
      <c r="BJ1677" s="74" t="str">
        <f t="shared" si="1242"/>
        <v/>
      </c>
      <c r="BK1677" s="74" t="str">
        <f t="shared" si="1242"/>
        <v/>
      </c>
      <c r="BL1677" s="74" t="str">
        <f t="shared" si="1242"/>
        <v/>
      </c>
      <c r="BM1677" s="74" t="str">
        <f t="shared" si="1242"/>
        <v/>
      </c>
      <c r="BN1677" s="74" t="str">
        <f t="shared" si="1242"/>
        <v/>
      </c>
      <c r="BO1677" s="74" t="str">
        <f t="shared" si="1242"/>
        <v/>
      </c>
      <c r="BP1677" s="74" t="str">
        <f t="shared" si="1242"/>
        <v/>
      </c>
      <c r="BQ1677" s="74" t="str">
        <f t="shared" si="1242"/>
        <v/>
      </c>
      <c r="BR1677" s="75" t="str">
        <f t="shared" si="1242"/>
        <v/>
      </c>
      <c r="BU1677" s="42" t="str">
        <f t="shared" si="1261"/>
        <v/>
      </c>
      <c r="BV1677" s="66" t="str">
        <f t="shared" si="1262"/>
        <v/>
      </c>
      <c r="BX1677" s="64" t="str">
        <f t="shared" si="1263"/>
        <v/>
      </c>
      <c r="BY1677" s="65" t="str">
        <f t="shared" si="1264"/>
        <v/>
      </c>
      <c r="BZ1677" s="65" t="str">
        <f t="shared" si="1265"/>
        <v/>
      </c>
      <c r="CA1677" s="65" t="str">
        <f t="shared" si="1266"/>
        <v/>
      </c>
      <c r="CB1677" s="65" t="str">
        <f t="shared" si="1267"/>
        <v/>
      </c>
      <c r="CC1677" s="65" t="str">
        <f t="shared" si="1268"/>
        <v/>
      </c>
      <c r="CD1677" s="65" t="str">
        <f t="shared" si="1269"/>
        <v/>
      </c>
      <c r="CE1677" s="65" t="str">
        <f t="shared" si="1270"/>
        <v/>
      </c>
      <c r="CF1677" s="65" t="str">
        <f t="shared" si="1271"/>
        <v/>
      </c>
      <c r="CG1677" s="66" t="str">
        <f t="shared" si="1272"/>
        <v/>
      </c>
      <c r="CI1677" s="42" t="str">
        <f t="shared" si="1273"/>
        <v/>
      </c>
      <c r="CK1677" s="92" t="str">
        <f t="shared" si="1274"/>
        <v/>
      </c>
      <c r="CL1677" s="65" t="str">
        <f t="shared" si="1275"/>
        <v/>
      </c>
      <c r="CM1677" s="93" t="str">
        <f t="shared" si="1276"/>
        <v/>
      </c>
      <c r="CN1677" s="101" t="str">
        <f t="shared" si="1245"/>
        <v/>
      </c>
      <c r="CP1677" s="92" t="str">
        <f t="shared" si="1277"/>
        <v/>
      </c>
      <c r="CQ1677" s="65" t="str">
        <f t="shared" si="1278"/>
        <v/>
      </c>
      <c r="CR1677" s="93" t="str">
        <f t="shared" si="1279"/>
        <v/>
      </c>
      <c r="CS1677" s="101" t="str">
        <f t="shared" si="1280"/>
        <v/>
      </c>
    </row>
    <row r="1678" spans="1:97" x14ac:dyDescent="0.25">
      <c r="A1678" s="51"/>
      <c r="B1678" s="15" t="str">
        <f t="shared" si="1244"/>
        <v/>
      </c>
      <c r="C1678" s="15" t="str">
        <f t="shared" si="1246"/>
        <v/>
      </c>
      <c r="D1678" s="51"/>
      <c r="E1678" s="137"/>
      <c r="F1678" s="138"/>
      <c r="G1678" s="139"/>
      <c r="H1678" s="138"/>
      <c r="I1678" s="140"/>
      <c r="J1678" s="138"/>
      <c r="K1678" s="141"/>
      <c r="L1678" s="139"/>
      <c r="M1678" s="142"/>
      <c r="N1678" s="142"/>
      <c r="O1678" s="143"/>
      <c r="P1678" s="144"/>
      <c r="Q1678" s="144"/>
      <c r="R1678" s="144"/>
      <c r="S1678" s="144"/>
      <c r="T1678" s="144"/>
      <c r="U1678" s="144"/>
      <c r="V1678" s="144"/>
      <c r="W1678" s="144"/>
      <c r="X1678" s="145"/>
      <c r="Y1678" s="51"/>
      <c r="Z1678" s="13" t="str">
        <f t="shared" si="1247"/>
        <v/>
      </c>
      <c r="AA1678" s="51"/>
      <c r="AE1678" s="42" t="str">
        <f t="shared" si="1248"/>
        <v/>
      </c>
      <c r="AF1678" s="42" t="str">
        <f>IF($I1678="", "", IF(COUNTIF($I$10:$I1677, I1678)&gt;0, "", SUMIF($I$10:$I$3009, $I1678, $AE$10:$AE$3009)))</f>
        <v/>
      </c>
      <c r="AG1678" s="45" t="str">
        <f>IF($AF1678="", "", COUNTIF($AF$10:$AF$3009, "&gt;"&amp;AF1678)+1+COUNTIF($AF$10:$AF1678, $AF1678)-1)</f>
        <v/>
      </c>
      <c r="AI1678" s="42" t="str">
        <f t="shared" si="1249"/>
        <v/>
      </c>
      <c r="AK1678" s="15" t="str">
        <f t="shared" si="1250"/>
        <v/>
      </c>
      <c r="AM1678" s="64" t="str">
        <f t="shared" si="1251"/>
        <v/>
      </c>
      <c r="AN1678" s="65" t="str">
        <f t="shared" si="1252"/>
        <v/>
      </c>
      <c r="AO1678" s="65" t="str">
        <f t="shared" si="1253"/>
        <v/>
      </c>
      <c r="AP1678" s="65" t="str">
        <f t="shared" si="1254"/>
        <v/>
      </c>
      <c r="AQ1678" s="65" t="str">
        <f t="shared" si="1255"/>
        <v/>
      </c>
      <c r="AR1678" s="65" t="str">
        <f t="shared" si="1256"/>
        <v/>
      </c>
      <c r="AS1678" s="65" t="str">
        <f t="shared" si="1257"/>
        <v/>
      </c>
      <c r="AT1678" s="65" t="str">
        <f t="shared" si="1258"/>
        <v/>
      </c>
      <c r="AU1678" s="65" t="str">
        <f t="shared" si="1259"/>
        <v/>
      </c>
      <c r="AV1678" s="66" t="str">
        <f t="shared" si="1260"/>
        <v/>
      </c>
      <c r="AX1678" s="73" t="str">
        <f t="shared" si="1281"/>
        <v/>
      </c>
      <c r="AY1678" s="74" t="str">
        <f t="shared" si="1282"/>
        <v/>
      </c>
      <c r="AZ1678" s="74" t="str">
        <f t="shared" si="1282"/>
        <v/>
      </c>
      <c r="BA1678" s="74" t="str">
        <f t="shared" si="1282"/>
        <v/>
      </c>
      <c r="BB1678" s="74" t="str">
        <f t="shared" si="1282"/>
        <v/>
      </c>
      <c r="BC1678" s="74" t="str">
        <f t="shared" si="1282"/>
        <v/>
      </c>
      <c r="BD1678" s="74" t="str">
        <f t="shared" si="1282"/>
        <v/>
      </c>
      <c r="BE1678" s="74" t="str">
        <f t="shared" si="1282"/>
        <v/>
      </c>
      <c r="BF1678" s="74" t="str">
        <f t="shared" si="1282"/>
        <v/>
      </c>
      <c r="BG1678" s="75" t="str">
        <f t="shared" si="1282"/>
        <v/>
      </c>
      <c r="BI1678" s="73" t="str">
        <f t="shared" si="1283"/>
        <v/>
      </c>
      <c r="BJ1678" s="74" t="str">
        <f t="shared" si="1242"/>
        <v/>
      </c>
      <c r="BK1678" s="74" t="str">
        <f t="shared" si="1242"/>
        <v/>
      </c>
      <c r="BL1678" s="74" t="str">
        <f t="shared" si="1242"/>
        <v/>
      </c>
      <c r="BM1678" s="74" t="str">
        <f t="shared" si="1242"/>
        <v/>
      </c>
      <c r="BN1678" s="74" t="str">
        <f t="shared" si="1242"/>
        <v/>
      </c>
      <c r="BO1678" s="74" t="str">
        <f t="shared" si="1242"/>
        <v/>
      </c>
      <c r="BP1678" s="74" t="str">
        <f t="shared" si="1242"/>
        <v/>
      </c>
      <c r="BQ1678" s="74" t="str">
        <f t="shared" si="1242"/>
        <v/>
      </c>
      <c r="BR1678" s="75" t="str">
        <f t="shared" si="1242"/>
        <v/>
      </c>
      <c r="BU1678" s="42" t="str">
        <f t="shared" si="1261"/>
        <v/>
      </c>
      <c r="BV1678" s="66" t="str">
        <f t="shared" si="1262"/>
        <v/>
      </c>
      <c r="BX1678" s="64" t="str">
        <f t="shared" si="1263"/>
        <v/>
      </c>
      <c r="BY1678" s="65" t="str">
        <f t="shared" si="1264"/>
        <v/>
      </c>
      <c r="BZ1678" s="65" t="str">
        <f t="shared" si="1265"/>
        <v/>
      </c>
      <c r="CA1678" s="65" t="str">
        <f t="shared" si="1266"/>
        <v/>
      </c>
      <c r="CB1678" s="65" t="str">
        <f t="shared" si="1267"/>
        <v/>
      </c>
      <c r="CC1678" s="65" t="str">
        <f t="shared" si="1268"/>
        <v/>
      </c>
      <c r="CD1678" s="65" t="str">
        <f t="shared" si="1269"/>
        <v/>
      </c>
      <c r="CE1678" s="65" t="str">
        <f t="shared" si="1270"/>
        <v/>
      </c>
      <c r="CF1678" s="65" t="str">
        <f t="shared" si="1271"/>
        <v/>
      </c>
      <c r="CG1678" s="66" t="str">
        <f t="shared" si="1272"/>
        <v/>
      </c>
      <c r="CI1678" s="42" t="str">
        <f t="shared" si="1273"/>
        <v/>
      </c>
      <c r="CK1678" s="92" t="str">
        <f t="shared" si="1274"/>
        <v/>
      </c>
      <c r="CL1678" s="65" t="str">
        <f t="shared" si="1275"/>
        <v/>
      </c>
      <c r="CM1678" s="93" t="str">
        <f t="shared" si="1276"/>
        <v/>
      </c>
      <c r="CN1678" s="101" t="str">
        <f t="shared" si="1245"/>
        <v/>
      </c>
      <c r="CP1678" s="92" t="str">
        <f t="shared" si="1277"/>
        <v/>
      </c>
      <c r="CQ1678" s="65" t="str">
        <f t="shared" si="1278"/>
        <v/>
      </c>
      <c r="CR1678" s="93" t="str">
        <f t="shared" si="1279"/>
        <v/>
      </c>
      <c r="CS1678" s="101" t="str">
        <f t="shared" si="1280"/>
        <v/>
      </c>
    </row>
    <row r="1679" spans="1:97" x14ac:dyDescent="0.25">
      <c r="A1679" s="51"/>
      <c r="B1679" s="15" t="str">
        <f t="shared" si="1244"/>
        <v/>
      </c>
      <c r="C1679" s="15" t="str">
        <f t="shared" si="1246"/>
        <v/>
      </c>
      <c r="D1679" s="51"/>
      <c r="E1679" s="137"/>
      <c r="F1679" s="138"/>
      <c r="G1679" s="139"/>
      <c r="H1679" s="138"/>
      <c r="I1679" s="140"/>
      <c r="J1679" s="138"/>
      <c r="K1679" s="141"/>
      <c r="L1679" s="139"/>
      <c r="M1679" s="142"/>
      <c r="N1679" s="142"/>
      <c r="O1679" s="143"/>
      <c r="P1679" s="144"/>
      <c r="Q1679" s="144"/>
      <c r="R1679" s="144"/>
      <c r="S1679" s="144"/>
      <c r="T1679" s="144"/>
      <c r="U1679" s="144"/>
      <c r="V1679" s="144"/>
      <c r="W1679" s="144"/>
      <c r="X1679" s="145"/>
      <c r="Y1679" s="51"/>
      <c r="Z1679" s="13" t="str">
        <f t="shared" si="1247"/>
        <v/>
      </c>
      <c r="AA1679" s="51"/>
      <c r="AE1679" s="42" t="str">
        <f t="shared" si="1248"/>
        <v/>
      </c>
      <c r="AF1679" s="42" t="str">
        <f>IF($I1679="", "", IF(COUNTIF($I$10:$I1678, I1679)&gt;0, "", SUMIF($I$10:$I$3009, $I1679, $AE$10:$AE$3009)))</f>
        <v/>
      </c>
      <c r="AG1679" s="45" t="str">
        <f>IF($AF1679="", "", COUNTIF($AF$10:$AF$3009, "&gt;"&amp;AF1679)+1+COUNTIF($AF$10:$AF1679, $AF1679)-1)</f>
        <v/>
      </c>
      <c r="AI1679" s="42" t="str">
        <f t="shared" si="1249"/>
        <v/>
      </c>
      <c r="AK1679" s="15" t="str">
        <f t="shared" si="1250"/>
        <v/>
      </c>
      <c r="AM1679" s="64" t="str">
        <f t="shared" si="1251"/>
        <v/>
      </c>
      <c r="AN1679" s="65" t="str">
        <f t="shared" si="1252"/>
        <v/>
      </c>
      <c r="AO1679" s="65" t="str">
        <f t="shared" si="1253"/>
        <v/>
      </c>
      <c r="AP1679" s="65" t="str">
        <f t="shared" si="1254"/>
        <v/>
      </c>
      <c r="AQ1679" s="65" t="str">
        <f t="shared" si="1255"/>
        <v/>
      </c>
      <c r="AR1679" s="65" t="str">
        <f t="shared" si="1256"/>
        <v/>
      </c>
      <c r="AS1679" s="65" t="str">
        <f t="shared" si="1257"/>
        <v/>
      </c>
      <c r="AT1679" s="65" t="str">
        <f t="shared" si="1258"/>
        <v/>
      </c>
      <c r="AU1679" s="65" t="str">
        <f t="shared" si="1259"/>
        <v/>
      </c>
      <c r="AV1679" s="66" t="str">
        <f t="shared" si="1260"/>
        <v/>
      </c>
      <c r="AX1679" s="73" t="str">
        <f t="shared" si="1281"/>
        <v/>
      </c>
      <c r="AY1679" s="74" t="str">
        <f t="shared" si="1282"/>
        <v/>
      </c>
      <c r="AZ1679" s="74" t="str">
        <f t="shared" si="1282"/>
        <v/>
      </c>
      <c r="BA1679" s="74" t="str">
        <f t="shared" si="1282"/>
        <v/>
      </c>
      <c r="BB1679" s="74" t="str">
        <f t="shared" si="1282"/>
        <v/>
      </c>
      <c r="BC1679" s="74" t="str">
        <f t="shared" si="1282"/>
        <v/>
      </c>
      <c r="BD1679" s="74" t="str">
        <f t="shared" si="1282"/>
        <v/>
      </c>
      <c r="BE1679" s="74" t="str">
        <f t="shared" si="1282"/>
        <v/>
      </c>
      <c r="BF1679" s="74" t="str">
        <f t="shared" si="1282"/>
        <v/>
      </c>
      <c r="BG1679" s="75" t="str">
        <f t="shared" si="1282"/>
        <v/>
      </c>
      <c r="BI1679" s="73" t="str">
        <f t="shared" si="1283"/>
        <v/>
      </c>
      <c r="BJ1679" s="74" t="str">
        <f t="shared" si="1242"/>
        <v/>
      </c>
      <c r="BK1679" s="74" t="str">
        <f t="shared" si="1242"/>
        <v/>
      </c>
      <c r="BL1679" s="74" t="str">
        <f t="shared" si="1242"/>
        <v/>
      </c>
      <c r="BM1679" s="74" t="str">
        <f t="shared" si="1242"/>
        <v/>
      </c>
      <c r="BN1679" s="74" t="str">
        <f t="shared" si="1242"/>
        <v/>
      </c>
      <c r="BO1679" s="74" t="str">
        <f t="shared" si="1242"/>
        <v/>
      </c>
      <c r="BP1679" s="74" t="str">
        <f t="shared" si="1242"/>
        <v/>
      </c>
      <c r="BQ1679" s="74" t="str">
        <f t="shared" si="1242"/>
        <v/>
      </c>
      <c r="BR1679" s="75" t="str">
        <f t="shared" si="1242"/>
        <v/>
      </c>
      <c r="BU1679" s="42" t="str">
        <f t="shared" si="1261"/>
        <v/>
      </c>
      <c r="BV1679" s="66" t="str">
        <f t="shared" si="1262"/>
        <v/>
      </c>
      <c r="BX1679" s="64" t="str">
        <f t="shared" si="1263"/>
        <v/>
      </c>
      <c r="BY1679" s="65" t="str">
        <f t="shared" si="1264"/>
        <v/>
      </c>
      <c r="BZ1679" s="65" t="str">
        <f t="shared" si="1265"/>
        <v/>
      </c>
      <c r="CA1679" s="65" t="str">
        <f t="shared" si="1266"/>
        <v/>
      </c>
      <c r="CB1679" s="65" t="str">
        <f t="shared" si="1267"/>
        <v/>
      </c>
      <c r="CC1679" s="65" t="str">
        <f t="shared" si="1268"/>
        <v/>
      </c>
      <c r="CD1679" s="65" t="str">
        <f t="shared" si="1269"/>
        <v/>
      </c>
      <c r="CE1679" s="65" t="str">
        <f t="shared" si="1270"/>
        <v/>
      </c>
      <c r="CF1679" s="65" t="str">
        <f t="shared" si="1271"/>
        <v/>
      </c>
      <c r="CG1679" s="66" t="str">
        <f t="shared" si="1272"/>
        <v/>
      </c>
      <c r="CI1679" s="42" t="str">
        <f t="shared" si="1273"/>
        <v/>
      </c>
      <c r="CK1679" s="92" t="str">
        <f t="shared" si="1274"/>
        <v/>
      </c>
      <c r="CL1679" s="65" t="str">
        <f t="shared" si="1275"/>
        <v/>
      </c>
      <c r="CM1679" s="93" t="str">
        <f t="shared" si="1276"/>
        <v/>
      </c>
      <c r="CN1679" s="101" t="str">
        <f t="shared" si="1245"/>
        <v/>
      </c>
      <c r="CP1679" s="92" t="str">
        <f t="shared" si="1277"/>
        <v/>
      </c>
      <c r="CQ1679" s="65" t="str">
        <f t="shared" si="1278"/>
        <v/>
      </c>
      <c r="CR1679" s="93" t="str">
        <f t="shared" si="1279"/>
        <v/>
      </c>
      <c r="CS1679" s="101" t="str">
        <f t="shared" si="1280"/>
        <v/>
      </c>
    </row>
    <row r="1680" spans="1:97" x14ac:dyDescent="0.25">
      <c r="A1680" s="51"/>
      <c r="B1680" s="15" t="str">
        <f t="shared" si="1244"/>
        <v/>
      </c>
      <c r="C1680" s="15" t="str">
        <f t="shared" si="1246"/>
        <v/>
      </c>
      <c r="D1680" s="51"/>
      <c r="E1680" s="137"/>
      <c r="F1680" s="138"/>
      <c r="G1680" s="139"/>
      <c r="H1680" s="138"/>
      <c r="I1680" s="140"/>
      <c r="J1680" s="138"/>
      <c r="K1680" s="141"/>
      <c r="L1680" s="139"/>
      <c r="M1680" s="142"/>
      <c r="N1680" s="142"/>
      <c r="O1680" s="143"/>
      <c r="P1680" s="144"/>
      <c r="Q1680" s="144"/>
      <c r="R1680" s="144"/>
      <c r="S1680" s="144"/>
      <c r="T1680" s="144"/>
      <c r="U1680" s="144"/>
      <c r="V1680" s="144"/>
      <c r="W1680" s="144"/>
      <c r="X1680" s="145"/>
      <c r="Y1680" s="51"/>
      <c r="Z1680" s="13" t="str">
        <f t="shared" si="1247"/>
        <v/>
      </c>
      <c r="AA1680" s="51"/>
      <c r="AE1680" s="42" t="str">
        <f t="shared" si="1248"/>
        <v/>
      </c>
      <c r="AF1680" s="42" t="str">
        <f>IF($I1680="", "", IF(COUNTIF($I$10:$I1679, I1680)&gt;0, "", SUMIF($I$10:$I$3009, $I1680, $AE$10:$AE$3009)))</f>
        <v/>
      </c>
      <c r="AG1680" s="45" t="str">
        <f>IF($AF1680="", "", COUNTIF($AF$10:$AF$3009, "&gt;"&amp;AF1680)+1+COUNTIF($AF$10:$AF1680, $AF1680)-1)</f>
        <v/>
      </c>
      <c r="AI1680" s="42" t="str">
        <f t="shared" si="1249"/>
        <v/>
      </c>
      <c r="AK1680" s="15" t="str">
        <f t="shared" si="1250"/>
        <v/>
      </c>
      <c r="AM1680" s="64" t="str">
        <f t="shared" si="1251"/>
        <v/>
      </c>
      <c r="AN1680" s="65" t="str">
        <f t="shared" si="1252"/>
        <v/>
      </c>
      <c r="AO1680" s="65" t="str">
        <f t="shared" si="1253"/>
        <v/>
      </c>
      <c r="AP1680" s="65" t="str">
        <f t="shared" si="1254"/>
        <v/>
      </c>
      <c r="AQ1680" s="65" t="str">
        <f t="shared" si="1255"/>
        <v/>
      </c>
      <c r="AR1680" s="65" t="str">
        <f t="shared" si="1256"/>
        <v/>
      </c>
      <c r="AS1680" s="65" t="str">
        <f t="shared" si="1257"/>
        <v/>
      </c>
      <c r="AT1680" s="65" t="str">
        <f t="shared" si="1258"/>
        <v/>
      </c>
      <c r="AU1680" s="65" t="str">
        <f t="shared" si="1259"/>
        <v/>
      </c>
      <c r="AV1680" s="66" t="str">
        <f t="shared" si="1260"/>
        <v/>
      </c>
      <c r="AX1680" s="73" t="str">
        <f t="shared" si="1281"/>
        <v/>
      </c>
      <c r="AY1680" s="74" t="str">
        <f t="shared" si="1282"/>
        <v/>
      </c>
      <c r="AZ1680" s="74" t="str">
        <f t="shared" si="1282"/>
        <v/>
      </c>
      <c r="BA1680" s="74" t="str">
        <f t="shared" si="1282"/>
        <v/>
      </c>
      <c r="BB1680" s="74" t="str">
        <f t="shared" si="1282"/>
        <v/>
      </c>
      <c r="BC1680" s="74" t="str">
        <f t="shared" si="1282"/>
        <v/>
      </c>
      <c r="BD1680" s="74" t="str">
        <f t="shared" si="1282"/>
        <v/>
      </c>
      <c r="BE1680" s="74" t="str">
        <f t="shared" si="1282"/>
        <v/>
      </c>
      <c r="BF1680" s="74" t="str">
        <f t="shared" si="1282"/>
        <v/>
      </c>
      <c r="BG1680" s="75" t="str">
        <f t="shared" si="1282"/>
        <v/>
      </c>
      <c r="BI1680" s="73" t="str">
        <f t="shared" si="1283"/>
        <v/>
      </c>
      <c r="BJ1680" s="74" t="str">
        <f t="shared" si="1242"/>
        <v/>
      </c>
      <c r="BK1680" s="74" t="str">
        <f t="shared" si="1242"/>
        <v/>
      </c>
      <c r="BL1680" s="74" t="str">
        <f t="shared" si="1242"/>
        <v/>
      </c>
      <c r="BM1680" s="74" t="str">
        <f t="shared" si="1242"/>
        <v/>
      </c>
      <c r="BN1680" s="74" t="str">
        <f t="shared" si="1242"/>
        <v/>
      </c>
      <c r="BO1680" s="74" t="str">
        <f t="shared" si="1242"/>
        <v/>
      </c>
      <c r="BP1680" s="74" t="str">
        <f t="shared" si="1242"/>
        <v/>
      </c>
      <c r="BQ1680" s="74" t="str">
        <f t="shared" si="1242"/>
        <v/>
      </c>
      <c r="BR1680" s="75" t="str">
        <f t="shared" si="1242"/>
        <v/>
      </c>
      <c r="BU1680" s="42" t="str">
        <f t="shared" si="1261"/>
        <v/>
      </c>
      <c r="BV1680" s="66" t="str">
        <f t="shared" si="1262"/>
        <v/>
      </c>
      <c r="BX1680" s="64" t="str">
        <f t="shared" si="1263"/>
        <v/>
      </c>
      <c r="BY1680" s="65" t="str">
        <f t="shared" si="1264"/>
        <v/>
      </c>
      <c r="BZ1680" s="65" t="str">
        <f t="shared" si="1265"/>
        <v/>
      </c>
      <c r="CA1680" s="65" t="str">
        <f t="shared" si="1266"/>
        <v/>
      </c>
      <c r="CB1680" s="65" t="str">
        <f t="shared" si="1267"/>
        <v/>
      </c>
      <c r="CC1680" s="65" t="str">
        <f t="shared" si="1268"/>
        <v/>
      </c>
      <c r="CD1680" s="65" t="str">
        <f t="shared" si="1269"/>
        <v/>
      </c>
      <c r="CE1680" s="65" t="str">
        <f t="shared" si="1270"/>
        <v/>
      </c>
      <c r="CF1680" s="65" t="str">
        <f t="shared" si="1271"/>
        <v/>
      </c>
      <c r="CG1680" s="66" t="str">
        <f t="shared" si="1272"/>
        <v/>
      </c>
      <c r="CI1680" s="42" t="str">
        <f t="shared" si="1273"/>
        <v/>
      </c>
      <c r="CK1680" s="92" t="str">
        <f t="shared" si="1274"/>
        <v/>
      </c>
      <c r="CL1680" s="65" t="str">
        <f t="shared" si="1275"/>
        <v/>
      </c>
      <c r="CM1680" s="93" t="str">
        <f t="shared" si="1276"/>
        <v/>
      </c>
      <c r="CN1680" s="101" t="str">
        <f t="shared" si="1245"/>
        <v/>
      </c>
      <c r="CP1680" s="92" t="str">
        <f t="shared" si="1277"/>
        <v/>
      </c>
      <c r="CQ1680" s="65" t="str">
        <f t="shared" si="1278"/>
        <v/>
      </c>
      <c r="CR1680" s="93" t="str">
        <f t="shared" si="1279"/>
        <v/>
      </c>
      <c r="CS1680" s="101" t="str">
        <f t="shared" si="1280"/>
        <v/>
      </c>
    </row>
    <row r="1681" spans="1:97" x14ac:dyDescent="0.25">
      <c r="A1681" s="51"/>
      <c r="B1681" s="15" t="str">
        <f t="shared" si="1244"/>
        <v/>
      </c>
      <c r="C1681" s="15" t="str">
        <f t="shared" si="1246"/>
        <v/>
      </c>
      <c r="D1681" s="51"/>
      <c r="E1681" s="137"/>
      <c r="F1681" s="138"/>
      <c r="G1681" s="139"/>
      <c r="H1681" s="138"/>
      <c r="I1681" s="140"/>
      <c r="J1681" s="138"/>
      <c r="K1681" s="141"/>
      <c r="L1681" s="139"/>
      <c r="M1681" s="142"/>
      <c r="N1681" s="142"/>
      <c r="O1681" s="143"/>
      <c r="P1681" s="144"/>
      <c r="Q1681" s="144"/>
      <c r="R1681" s="144"/>
      <c r="S1681" s="144"/>
      <c r="T1681" s="144"/>
      <c r="U1681" s="144"/>
      <c r="V1681" s="144"/>
      <c r="W1681" s="144"/>
      <c r="X1681" s="145"/>
      <c r="Y1681" s="51"/>
      <c r="Z1681" s="13" t="str">
        <f t="shared" si="1247"/>
        <v/>
      </c>
      <c r="AA1681" s="51"/>
      <c r="AE1681" s="42" t="str">
        <f t="shared" si="1248"/>
        <v/>
      </c>
      <c r="AF1681" s="42" t="str">
        <f>IF($I1681="", "", IF(COUNTIF($I$10:$I1680, I1681)&gt;0, "", SUMIF($I$10:$I$3009, $I1681, $AE$10:$AE$3009)))</f>
        <v/>
      </c>
      <c r="AG1681" s="45" t="str">
        <f>IF($AF1681="", "", COUNTIF($AF$10:$AF$3009, "&gt;"&amp;AF1681)+1+COUNTIF($AF$10:$AF1681, $AF1681)-1)</f>
        <v/>
      </c>
      <c r="AI1681" s="42" t="str">
        <f t="shared" si="1249"/>
        <v/>
      </c>
      <c r="AK1681" s="15" t="str">
        <f t="shared" si="1250"/>
        <v/>
      </c>
      <c r="AM1681" s="64" t="str">
        <f t="shared" si="1251"/>
        <v/>
      </c>
      <c r="AN1681" s="65" t="str">
        <f t="shared" si="1252"/>
        <v/>
      </c>
      <c r="AO1681" s="65" t="str">
        <f t="shared" si="1253"/>
        <v/>
      </c>
      <c r="AP1681" s="65" t="str">
        <f t="shared" si="1254"/>
        <v/>
      </c>
      <c r="AQ1681" s="65" t="str">
        <f t="shared" si="1255"/>
        <v/>
      </c>
      <c r="AR1681" s="65" t="str">
        <f t="shared" si="1256"/>
        <v/>
      </c>
      <c r="AS1681" s="65" t="str">
        <f t="shared" si="1257"/>
        <v/>
      </c>
      <c r="AT1681" s="65" t="str">
        <f t="shared" si="1258"/>
        <v/>
      </c>
      <c r="AU1681" s="65" t="str">
        <f t="shared" si="1259"/>
        <v/>
      </c>
      <c r="AV1681" s="66" t="str">
        <f t="shared" si="1260"/>
        <v/>
      </c>
      <c r="AX1681" s="73" t="str">
        <f t="shared" si="1281"/>
        <v/>
      </c>
      <c r="AY1681" s="74" t="str">
        <f t="shared" si="1282"/>
        <v/>
      </c>
      <c r="AZ1681" s="74" t="str">
        <f t="shared" si="1282"/>
        <v/>
      </c>
      <c r="BA1681" s="74" t="str">
        <f t="shared" si="1282"/>
        <v/>
      </c>
      <c r="BB1681" s="74" t="str">
        <f t="shared" si="1282"/>
        <v/>
      </c>
      <c r="BC1681" s="74" t="str">
        <f t="shared" si="1282"/>
        <v/>
      </c>
      <c r="BD1681" s="74" t="str">
        <f t="shared" si="1282"/>
        <v/>
      </c>
      <c r="BE1681" s="74" t="str">
        <f t="shared" si="1282"/>
        <v/>
      </c>
      <c r="BF1681" s="74" t="str">
        <f t="shared" si="1282"/>
        <v/>
      </c>
      <c r="BG1681" s="75" t="str">
        <f t="shared" si="1282"/>
        <v/>
      </c>
      <c r="BI1681" s="73" t="str">
        <f t="shared" si="1283"/>
        <v/>
      </c>
      <c r="BJ1681" s="74" t="str">
        <f t="shared" si="1242"/>
        <v/>
      </c>
      <c r="BK1681" s="74" t="str">
        <f t="shared" si="1242"/>
        <v/>
      </c>
      <c r="BL1681" s="74" t="str">
        <f t="shared" si="1242"/>
        <v/>
      </c>
      <c r="BM1681" s="74" t="str">
        <f t="shared" si="1242"/>
        <v/>
      </c>
      <c r="BN1681" s="74" t="str">
        <f t="shared" si="1242"/>
        <v/>
      </c>
      <c r="BO1681" s="74" t="str">
        <f t="shared" si="1242"/>
        <v/>
      </c>
      <c r="BP1681" s="74" t="str">
        <f t="shared" si="1242"/>
        <v/>
      </c>
      <c r="BQ1681" s="74" t="str">
        <f t="shared" si="1242"/>
        <v/>
      </c>
      <c r="BR1681" s="75" t="str">
        <f t="shared" si="1242"/>
        <v/>
      </c>
      <c r="BU1681" s="42" t="str">
        <f t="shared" si="1261"/>
        <v/>
      </c>
      <c r="BV1681" s="66" t="str">
        <f t="shared" si="1262"/>
        <v/>
      </c>
      <c r="BX1681" s="64" t="str">
        <f t="shared" si="1263"/>
        <v/>
      </c>
      <c r="BY1681" s="65" t="str">
        <f t="shared" si="1264"/>
        <v/>
      </c>
      <c r="BZ1681" s="65" t="str">
        <f t="shared" si="1265"/>
        <v/>
      </c>
      <c r="CA1681" s="65" t="str">
        <f t="shared" si="1266"/>
        <v/>
      </c>
      <c r="CB1681" s="65" t="str">
        <f t="shared" si="1267"/>
        <v/>
      </c>
      <c r="CC1681" s="65" t="str">
        <f t="shared" si="1268"/>
        <v/>
      </c>
      <c r="CD1681" s="65" t="str">
        <f t="shared" si="1269"/>
        <v/>
      </c>
      <c r="CE1681" s="65" t="str">
        <f t="shared" si="1270"/>
        <v/>
      </c>
      <c r="CF1681" s="65" t="str">
        <f t="shared" si="1271"/>
        <v/>
      </c>
      <c r="CG1681" s="66" t="str">
        <f t="shared" si="1272"/>
        <v/>
      </c>
      <c r="CI1681" s="42" t="str">
        <f t="shared" si="1273"/>
        <v/>
      </c>
      <c r="CK1681" s="92" t="str">
        <f t="shared" si="1274"/>
        <v/>
      </c>
      <c r="CL1681" s="65" t="str">
        <f t="shared" si="1275"/>
        <v/>
      </c>
      <c r="CM1681" s="93" t="str">
        <f t="shared" si="1276"/>
        <v/>
      </c>
      <c r="CN1681" s="101" t="str">
        <f t="shared" si="1245"/>
        <v/>
      </c>
      <c r="CP1681" s="92" t="str">
        <f t="shared" si="1277"/>
        <v/>
      </c>
      <c r="CQ1681" s="65" t="str">
        <f t="shared" si="1278"/>
        <v/>
      </c>
      <c r="CR1681" s="93" t="str">
        <f t="shared" si="1279"/>
        <v/>
      </c>
      <c r="CS1681" s="101" t="str">
        <f t="shared" si="1280"/>
        <v/>
      </c>
    </row>
    <row r="1682" spans="1:97" x14ac:dyDescent="0.25">
      <c r="A1682" s="51"/>
      <c r="B1682" s="15" t="str">
        <f t="shared" si="1244"/>
        <v/>
      </c>
      <c r="C1682" s="15" t="str">
        <f t="shared" si="1246"/>
        <v/>
      </c>
      <c r="D1682" s="51"/>
      <c r="E1682" s="137"/>
      <c r="F1682" s="138"/>
      <c r="G1682" s="139"/>
      <c r="H1682" s="138"/>
      <c r="I1682" s="140"/>
      <c r="J1682" s="138"/>
      <c r="K1682" s="141"/>
      <c r="L1682" s="139"/>
      <c r="M1682" s="142"/>
      <c r="N1682" s="142"/>
      <c r="O1682" s="143"/>
      <c r="P1682" s="144"/>
      <c r="Q1682" s="144"/>
      <c r="R1682" s="144"/>
      <c r="S1682" s="144"/>
      <c r="T1682" s="144"/>
      <c r="U1682" s="144"/>
      <c r="V1682" s="144"/>
      <c r="W1682" s="144"/>
      <c r="X1682" s="145"/>
      <c r="Y1682" s="51"/>
      <c r="Z1682" s="13" t="str">
        <f t="shared" si="1247"/>
        <v/>
      </c>
      <c r="AA1682" s="51"/>
      <c r="AE1682" s="42" t="str">
        <f t="shared" si="1248"/>
        <v/>
      </c>
      <c r="AF1682" s="42" t="str">
        <f>IF($I1682="", "", IF(COUNTIF($I$10:$I1681, I1682)&gt;0, "", SUMIF($I$10:$I$3009, $I1682, $AE$10:$AE$3009)))</f>
        <v/>
      </c>
      <c r="AG1682" s="45" t="str">
        <f>IF($AF1682="", "", COUNTIF($AF$10:$AF$3009, "&gt;"&amp;AF1682)+1+COUNTIF($AF$10:$AF1682, $AF1682)-1)</f>
        <v/>
      </c>
      <c r="AI1682" s="42" t="str">
        <f t="shared" si="1249"/>
        <v/>
      </c>
      <c r="AK1682" s="15" t="str">
        <f t="shared" si="1250"/>
        <v/>
      </c>
      <c r="AM1682" s="64" t="str">
        <f t="shared" si="1251"/>
        <v/>
      </c>
      <c r="AN1682" s="65" t="str">
        <f t="shared" si="1252"/>
        <v/>
      </c>
      <c r="AO1682" s="65" t="str">
        <f t="shared" si="1253"/>
        <v/>
      </c>
      <c r="AP1682" s="65" t="str">
        <f t="shared" si="1254"/>
        <v/>
      </c>
      <c r="AQ1682" s="65" t="str">
        <f t="shared" si="1255"/>
        <v/>
      </c>
      <c r="AR1682" s="65" t="str">
        <f t="shared" si="1256"/>
        <v/>
      </c>
      <c r="AS1682" s="65" t="str">
        <f t="shared" si="1257"/>
        <v/>
      </c>
      <c r="AT1682" s="65" t="str">
        <f t="shared" si="1258"/>
        <v/>
      </c>
      <c r="AU1682" s="65" t="str">
        <f t="shared" si="1259"/>
        <v/>
      </c>
      <c r="AV1682" s="66" t="str">
        <f t="shared" si="1260"/>
        <v/>
      </c>
      <c r="AX1682" s="73" t="str">
        <f t="shared" si="1281"/>
        <v/>
      </c>
      <c r="AY1682" s="74" t="str">
        <f t="shared" si="1282"/>
        <v/>
      </c>
      <c r="AZ1682" s="74" t="str">
        <f t="shared" si="1282"/>
        <v/>
      </c>
      <c r="BA1682" s="74" t="str">
        <f t="shared" si="1282"/>
        <v/>
      </c>
      <c r="BB1682" s="74" t="str">
        <f t="shared" si="1282"/>
        <v/>
      </c>
      <c r="BC1682" s="74" t="str">
        <f t="shared" si="1282"/>
        <v/>
      </c>
      <c r="BD1682" s="74" t="str">
        <f t="shared" si="1282"/>
        <v/>
      </c>
      <c r="BE1682" s="74" t="str">
        <f t="shared" si="1282"/>
        <v/>
      </c>
      <c r="BF1682" s="74" t="str">
        <f t="shared" si="1282"/>
        <v/>
      </c>
      <c r="BG1682" s="75" t="str">
        <f t="shared" si="1282"/>
        <v/>
      </c>
      <c r="BI1682" s="73" t="str">
        <f t="shared" si="1283"/>
        <v/>
      </c>
      <c r="BJ1682" s="74" t="str">
        <f t="shared" si="1242"/>
        <v/>
      </c>
      <c r="BK1682" s="74" t="str">
        <f t="shared" si="1242"/>
        <v/>
      </c>
      <c r="BL1682" s="74" t="str">
        <f t="shared" si="1242"/>
        <v/>
      </c>
      <c r="BM1682" s="74" t="str">
        <f t="shared" si="1242"/>
        <v/>
      </c>
      <c r="BN1682" s="74" t="str">
        <f t="shared" si="1242"/>
        <v/>
      </c>
      <c r="BO1682" s="74" t="str">
        <f t="shared" si="1242"/>
        <v/>
      </c>
      <c r="BP1682" s="74" t="str">
        <f t="shared" si="1242"/>
        <v/>
      </c>
      <c r="BQ1682" s="74" t="str">
        <f t="shared" si="1242"/>
        <v/>
      </c>
      <c r="BR1682" s="75" t="str">
        <f t="shared" si="1242"/>
        <v/>
      </c>
      <c r="BU1682" s="42" t="str">
        <f t="shared" si="1261"/>
        <v/>
      </c>
      <c r="BV1682" s="66" t="str">
        <f t="shared" si="1262"/>
        <v/>
      </c>
      <c r="BX1682" s="64" t="str">
        <f t="shared" si="1263"/>
        <v/>
      </c>
      <c r="BY1682" s="65" t="str">
        <f t="shared" si="1264"/>
        <v/>
      </c>
      <c r="BZ1682" s="65" t="str">
        <f t="shared" si="1265"/>
        <v/>
      </c>
      <c r="CA1682" s="65" t="str">
        <f t="shared" si="1266"/>
        <v/>
      </c>
      <c r="CB1682" s="65" t="str">
        <f t="shared" si="1267"/>
        <v/>
      </c>
      <c r="CC1682" s="65" t="str">
        <f t="shared" si="1268"/>
        <v/>
      </c>
      <c r="CD1682" s="65" t="str">
        <f t="shared" si="1269"/>
        <v/>
      </c>
      <c r="CE1682" s="65" t="str">
        <f t="shared" si="1270"/>
        <v/>
      </c>
      <c r="CF1682" s="65" t="str">
        <f t="shared" si="1271"/>
        <v/>
      </c>
      <c r="CG1682" s="66" t="str">
        <f t="shared" si="1272"/>
        <v/>
      </c>
      <c r="CI1682" s="42" t="str">
        <f t="shared" si="1273"/>
        <v/>
      </c>
      <c r="CK1682" s="92" t="str">
        <f t="shared" si="1274"/>
        <v/>
      </c>
      <c r="CL1682" s="65" t="str">
        <f t="shared" si="1275"/>
        <v/>
      </c>
      <c r="CM1682" s="93" t="str">
        <f t="shared" si="1276"/>
        <v/>
      </c>
      <c r="CN1682" s="101" t="str">
        <f t="shared" si="1245"/>
        <v/>
      </c>
      <c r="CP1682" s="92" t="str">
        <f t="shared" si="1277"/>
        <v/>
      </c>
      <c r="CQ1682" s="65" t="str">
        <f t="shared" si="1278"/>
        <v/>
      </c>
      <c r="CR1682" s="93" t="str">
        <f t="shared" si="1279"/>
        <v/>
      </c>
      <c r="CS1682" s="101" t="str">
        <f t="shared" si="1280"/>
        <v/>
      </c>
    </row>
    <row r="1683" spans="1:97" x14ac:dyDescent="0.25">
      <c r="A1683" s="51"/>
      <c r="B1683" s="15" t="str">
        <f t="shared" si="1244"/>
        <v/>
      </c>
      <c r="C1683" s="15" t="str">
        <f t="shared" si="1246"/>
        <v/>
      </c>
      <c r="D1683" s="51"/>
      <c r="E1683" s="137"/>
      <c r="F1683" s="138"/>
      <c r="G1683" s="139"/>
      <c r="H1683" s="138"/>
      <c r="I1683" s="140"/>
      <c r="J1683" s="138"/>
      <c r="K1683" s="141"/>
      <c r="L1683" s="139"/>
      <c r="M1683" s="142"/>
      <c r="N1683" s="142"/>
      <c r="O1683" s="143"/>
      <c r="P1683" s="144"/>
      <c r="Q1683" s="144"/>
      <c r="R1683" s="144"/>
      <c r="S1683" s="144"/>
      <c r="T1683" s="144"/>
      <c r="U1683" s="144"/>
      <c r="V1683" s="144"/>
      <c r="W1683" s="144"/>
      <c r="X1683" s="145"/>
      <c r="Y1683" s="51"/>
      <c r="Z1683" s="13" t="str">
        <f t="shared" si="1247"/>
        <v/>
      </c>
      <c r="AA1683" s="51"/>
      <c r="AE1683" s="42" t="str">
        <f t="shared" si="1248"/>
        <v/>
      </c>
      <c r="AF1683" s="42" t="str">
        <f>IF($I1683="", "", IF(COUNTIF($I$10:$I1682, I1683)&gt;0, "", SUMIF($I$10:$I$3009, $I1683, $AE$10:$AE$3009)))</f>
        <v/>
      </c>
      <c r="AG1683" s="45" t="str">
        <f>IF($AF1683="", "", COUNTIF($AF$10:$AF$3009, "&gt;"&amp;AF1683)+1+COUNTIF($AF$10:$AF1683, $AF1683)-1)</f>
        <v/>
      </c>
      <c r="AI1683" s="42" t="str">
        <f t="shared" si="1249"/>
        <v/>
      </c>
      <c r="AK1683" s="15" t="str">
        <f t="shared" si="1250"/>
        <v/>
      </c>
      <c r="AM1683" s="64" t="str">
        <f t="shared" si="1251"/>
        <v/>
      </c>
      <c r="AN1683" s="65" t="str">
        <f t="shared" si="1252"/>
        <v/>
      </c>
      <c r="AO1683" s="65" t="str">
        <f t="shared" si="1253"/>
        <v/>
      </c>
      <c r="AP1683" s="65" t="str">
        <f t="shared" si="1254"/>
        <v/>
      </c>
      <c r="AQ1683" s="65" t="str">
        <f t="shared" si="1255"/>
        <v/>
      </c>
      <c r="AR1683" s="65" t="str">
        <f t="shared" si="1256"/>
        <v/>
      </c>
      <c r="AS1683" s="65" t="str">
        <f t="shared" si="1257"/>
        <v/>
      </c>
      <c r="AT1683" s="65" t="str">
        <f t="shared" si="1258"/>
        <v/>
      </c>
      <c r="AU1683" s="65" t="str">
        <f t="shared" si="1259"/>
        <v/>
      </c>
      <c r="AV1683" s="66" t="str">
        <f t="shared" si="1260"/>
        <v/>
      </c>
      <c r="AX1683" s="73" t="str">
        <f t="shared" si="1281"/>
        <v/>
      </c>
      <c r="AY1683" s="74" t="str">
        <f t="shared" si="1282"/>
        <v/>
      </c>
      <c r="AZ1683" s="74" t="str">
        <f t="shared" si="1282"/>
        <v/>
      </c>
      <c r="BA1683" s="74" t="str">
        <f t="shared" si="1282"/>
        <v/>
      </c>
      <c r="BB1683" s="74" t="str">
        <f t="shared" si="1282"/>
        <v/>
      </c>
      <c r="BC1683" s="74" t="str">
        <f t="shared" si="1282"/>
        <v/>
      </c>
      <c r="BD1683" s="74" t="str">
        <f t="shared" si="1282"/>
        <v/>
      </c>
      <c r="BE1683" s="74" t="str">
        <f t="shared" si="1282"/>
        <v/>
      </c>
      <c r="BF1683" s="74" t="str">
        <f t="shared" si="1282"/>
        <v/>
      </c>
      <c r="BG1683" s="75" t="str">
        <f t="shared" si="1282"/>
        <v/>
      </c>
      <c r="BI1683" s="73" t="str">
        <f t="shared" si="1283"/>
        <v/>
      </c>
      <c r="BJ1683" s="74" t="str">
        <f t="shared" si="1242"/>
        <v/>
      </c>
      <c r="BK1683" s="74" t="str">
        <f t="shared" si="1242"/>
        <v/>
      </c>
      <c r="BL1683" s="74" t="str">
        <f t="shared" si="1242"/>
        <v/>
      </c>
      <c r="BM1683" s="74" t="str">
        <f t="shared" si="1242"/>
        <v/>
      </c>
      <c r="BN1683" s="74" t="str">
        <f t="shared" si="1242"/>
        <v/>
      </c>
      <c r="BO1683" s="74" t="str">
        <f t="shared" si="1242"/>
        <v/>
      </c>
      <c r="BP1683" s="74" t="str">
        <f t="shared" si="1242"/>
        <v/>
      </c>
      <c r="BQ1683" s="74" t="str">
        <f t="shared" si="1242"/>
        <v/>
      </c>
      <c r="BR1683" s="75" t="str">
        <f t="shared" si="1242"/>
        <v/>
      </c>
      <c r="BU1683" s="42" t="str">
        <f t="shared" si="1261"/>
        <v/>
      </c>
      <c r="BV1683" s="66" t="str">
        <f t="shared" si="1262"/>
        <v/>
      </c>
      <c r="BX1683" s="64" t="str">
        <f t="shared" si="1263"/>
        <v/>
      </c>
      <c r="BY1683" s="65" t="str">
        <f t="shared" si="1264"/>
        <v/>
      </c>
      <c r="BZ1683" s="65" t="str">
        <f t="shared" si="1265"/>
        <v/>
      </c>
      <c r="CA1683" s="65" t="str">
        <f t="shared" si="1266"/>
        <v/>
      </c>
      <c r="CB1683" s="65" t="str">
        <f t="shared" si="1267"/>
        <v/>
      </c>
      <c r="CC1683" s="65" t="str">
        <f t="shared" si="1268"/>
        <v/>
      </c>
      <c r="CD1683" s="65" t="str">
        <f t="shared" si="1269"/>
        <v/>
      </c>
      <c r="CE1683" s="65" t="str">
        <f t="shared" si="1270"/>
        <v/>
      </c>
      <c r="CF1683" s="65" t="str">
        <f t="shared" si="1271"/>
        <v/>
      </c>
      <c r="CG1683" s="66" t="str">
        <f t="shared" si="1272"/>
        <v/>
      </c>
      <c r="CI1683" s="42" t="str">
        <f t="shared" si="1273"/>
        <v/>
      </c>
      <c r="CK1683" s="92" t="str">
        <f t="shared" si="1274"/>
        <v/>
      </c>
      <c r="CL1683" s="65" t="str">
        <f t="shared" si="1275"/>
        <v/>
      </c>
      <c r="CM1683" s="93" t="str">
        <f t="shared" si="1276"/>
        <v/>
      </c>
      <c r="CN1683" s="101" t="str">
        <f t="shared" si="1245"/>
        <v/>
      </c>
      <c r="CP1683" s="92" t="str">
        <f t="shared" si="1277"/>
        <v/>
      </c>
      <c r="CQ1683" s="65" t="str">
        <f t="shared" si="1278"/>
        <v/>
      </c>
      <c r="CR1683" s="93" t="str">
        <f t="shared" si="1279"/>
        <v/>
      </c>
      <c r="CS1683" s="101" t="str">
        <f t="shared" si="1280"/>
        <v/>
      </c>
    </row>
    <row r="1684" spans="1:97" x14ac:dyDescent="0.25">
      <c r="A1684" s="51"/>
      <c r="B1684" s="15" t="str">
        <f t="shared" si="1244"/>
        <v/>
      </c>
      <c r="C1684" s="15" t="str">
        <f t="shared" si="1246"/>
        <v/>
      </c>
      <c r="D1684" s="51"/>
      <c r="E1684" s="137"/>
      <c r="F1684" s="138"/>
      <c r="G1684" s="139"/>
      <c r="H1684" s="138"/>
      <c r="I1684" s="140"/>
      <c r="J1684" s="138"/>
      <c r="K1684" s="141"/>
      <c r="L1684" s="139"/>
      <c r="M1684" s="142"/>
      <c r="N1684" s="142"/>
      <c r="O1684" s="143"/>
      <c r="P1684" s="144"/>
      <c r="Q1684" s="144"/>
      <c r="R1684" s="144"/>
      <c r="S1684" s="144"/>
      <c r="T1684" s="144"/>
      <c r="U1684" s="144"/>
      <c r="V1684" s="144"/>
      <c r="W1684" s="144"/>
      <c r="X1684" s="145"/>
      <c r="Y1684" s="51"/>
      <c r="Z1684" s="13" t="str">
        <f t="shared" si="1247"/>
        <v/>
      </c>
      <c r="AA1684" s="51"/>
      <c r="AE1684" s="42" t="str">
        <f t="shared" si="1248"/>
        <v/>
      </c>
      <c r="AF1684" s="42" t="str">
        <f>IF($I1684="", "", IF(COUNTIF($I$10:$I1683, I1684)&gt;0, "", SUMIF($I$10:$I$3009, $I1684, $AE$10:$AE$3009)))</f>
        <v/>
      </c>
      <c r="AG1684" s="45" t="str">
        <f>IF($AF1684="", "", COUNTIF($AF$10:$AF$3009, "&gt;"&amp;AF1684)+1+COUNTIF($AF$10:$AF1684, $AF1684)-1)</f>
        <v/>
      </c>
      <c r="AI1684" s="42" t="str">
        <f t="shared" si="1249"/>
        <v/>
      </c>
      <c r="AK1684" s="15" t="str">
        <f t="shared" si="1250"/>
        <v/>
      </c>
      <c r="AM1684" s="64" t="str">
        <f t="shared" si="1251"/>
        <v/>
      </c>
      <c r="AN1684" s="65" t="str">
        <f t="shared" si="1252"/>
        <v/>
      </c>
      <c r="AO1684" s="65" t="str">
        <f t="shared" si="1253"/>
        <v/>
      </c>
      <c r="AP1684" s="65" t="str">
        <f t="shared" si="1254"/>
        <v/>
      </c>
      <c r="AQ1684" s="65" t="str">
        <f t="shared" si="1255"/>
        <v/>
      </c>
      <c r="AR1684" s="65" t="str">
        <f t="shared" si="1256"/>
        <v/>
      </c>
      <c r="AS1684" s="65" t="str">
        <f t="shared" si="1257"/>
        <v/>
      </c>
      <c r="AT1684" s="65" t="str">
        <f t="shared" si="1258"/>
        <v/>
      </c>
      <c r="AU1684" s="65" t="str">
        <f t="shared" si="1259"/>
        <v/>
      </c>
      <c r="AV1684" s="66" t="str">
        <f t="shared" si="1260"/>
        <v/>
      </c>
      <c r="AX1684" s="73" t="str">
        <f t="shared" si="1281"/>
        <v/>
      </c>
      <c r="AY1684" s="74" t="str">
        <f t="shared" si="1282"/>
        <v/>
      </c>
      <c r="AZ1684" s="74" t="str">
        <f t="shared" si="1282"/>
        <v/>
      </c>
      <c r="BA1684" s="74" t="str">
        <f t="shared" si="1282"/>
        <v/>
      </c>
      <c r="BB1684" s="74" t="str">
        <f t="shared" si="1282"/>
        <v/>
      </c>
      <c r="BC1684" s="74" t="str">
        <f t="shared" si="1282"/>
        <v/>
      </c>
      <c r="BD1684" s="74" t="str">
        <f t="shared" si="1282"/>
        <v/>
      </c>
      <c r="BE1684" s="74" t="str">
        <f t="shared" si="1282"/>
        <v/>
      </c>
      <c r="BF1684" s="74" t="str">
        <f t="shared" si="1282"/>
        <v/>
      </c>
      <c r="BG1684" s="75" t="str">
        <f t="shared" si="1282"/>
        <v/>
      </c>
      <c r="BI1684" s="73" t="str">
        <f t="shared" si="1283"/>
        <v/>
      </c>
      <c r="BJ1684" s="74" t="str">
        <f t="shared" si="1242"/>
        <v/>
      </c>
      <c r="BK1684" s="74" t="str">
        <f t="shared" si="1242"/>
        <v/>
      </c>
      <c r="BL1684" s="74" t="str">
        <f t="shared" si="1242"/>
        <v/>
      </c>
      <c r="BM1684" s="74" t="str">
        <f t="shared" si="1242"/>
        <v/>
      </c>
      <c r="BN1684" s="74" t="str">
        <f t="shared" si="1242"/>
        <v/>
      </c>
      <c r="BO1684" s="74" t="str">
        <f t="shared" si="1242"/>
        <v/>
      </c>
      <c r="BP1684" s="74" t="str">
        <f t="shared" si="1242"/>
        <v/>
      </c>
      <c r="BQ1684" s="74" t="str">
        <f t="shared" si="1242"/>
        <v/>
      </c>
      <c r="BR1684" s="75" t="str">
        <f t="shared" si="1242"/>
        <v/>
      </c>
      <c r="BU1684" s="42" t="str">
        <f t="shared" si="1261"/>
        <v/>
      </c>
      <c r="BV1684" s="66" t="str">
        <f t="shared" si="1262"/>
        <v/>
      </c>
      <c r="BX1684" s="64" t="str">
        <f t="shared" si="1263"/>
        <v/>
      </c>
      <c r="BY1684" s="65" t="str">
        <f t="shared" si="1264"/>
        <v/>
      </c>
      <c r="BZ1684" s="65" t="str">
        <f t="shared" si="1265"/>
        <v/>
      </c>
      <c r="CA1684" s="65" t="str">
        <f t="shared" si="1266"/>
        <v/>
      </c>
      <c r="CB1684" s="65" t="str">
        <f t="shared" si="1267"/>
        <v/>
      </c>
      <c r="CC1684" s="65" t="str">
        <f t="shared" si="1268"/>
        <v/>
      </c>
      <c r="CD1684" s="65" t="str">
        <f t="shared" si="1269"/>
        <v/>
      </c>
      <c r="CE1684" s="65" t="str">
        <f t="shared" si="1270"/>
        <v/>
      </c>
      <c r="CF1684" s="65" t="str">
        <f t="shared" si="1271"/>
        <v/>
      </c>
      <c r="CG1684" s="66" t="str">
        <f t="shared" si="1272"/>
        <v/>
      </c>
      <c r="CI1684" s="42" t="str">
        <f t="shared" si="1273"/>
        <v/>
      </c>
      <c r="CK1684" s="92" t="str">
        <f t="shared" si="1274"/>
        <v/>
      </c>
      <c r="CL1684" s="65" t="str">
        <f t="shared" si="1275"/>
        <v/>
      </c>
      <c r="CM1684" s="93" t="str">
        <f t="shared" si="1276"/>
        <v/>
      </c>
      <c r="CN1684" s="101" t="str">
        <f t="shared" si="1245"/>
        <v/>
      </c>
      <c r="CP1684" s="92" t="str">
        <f t="shared" si="1277"/>
        <v/>
      </c>
      <c r="CQ1684" s="65" t="str">
        <f t="shared" si="1278"/>
        <v/>
      </c>
      <c r="CR1684" s="93" t="str">
        <f t="shared" si="1279"/>
        <v/>
      </c>
      <c r="CS1684" s="101" t="str">
        <f t="shared" si="1280"/>
        <v/>
      </c>
    </row>
    <row r="1685" spans="1:97" x14ac:dyDescent="0.25">
      <c r="A1685" s="51"/>
      <c r="B1685" s="15" t="str">
        <f t="shared" si="1244"/>
        <v/>
      </c>
      <c r="C1685" s="15" t="str">
        <f t="shared" si="1246"/>
        <v/>
      </c>
      <c r="D1685" s="51"/>
      <c r="E1685" s="137"/>
      <c r="F1685" s="138"/>
      <c r="G1685" s="139"/>
      <c r="H1685" s="138"/>
      <c r="I1685" s="140"/>
      <c r="J1685" s="138"/>
      <c r="K1685" s="141"/>
      <c r="L1685" s="139"/>
      <c r="M1685" s="142"/>
      <c r="N1685" s="142"/>
      <c r="O1685" s="143"/>
      <c r="P1685" s="144"/>
      <c r="Q1685" s="144"/>
      <c r="R1685" s="144"/>
      <c r="S1685" s="144"/>
      <c r="T1685" s="144"/>
      <c r="U1685" s="144"/>
      <c r="V1685" s="144"/>
      <c r="W1685" s="144"/>
      <c r="X1685" s="145"/>
      <c r="Y1685" s="51"/>
      <c r="Z1685" s="13" t="str">
        <f t="shared" si="1247"/>
        <v/>
      </c>
      <c r="AA1685" s="51"/>
      <c r="AE1685" s="42" t="str">
        <f t="shared" si="1248"/>
        <v/>
      </c>
      <c r="AF1685" s="42" t="str">
        <f>IF($I1685="", "", IF(COUNTIF($I$10:$I1684, I1685)&gt;0, "", SUMIF($I$10:$I$3009, $I1685, $AE$10:$AE$3009)))</f>
        <v/>
      </c>
      <c r="AG1685" s="45" t="str">
        <f>IF($AF1685="", "", COUNTIF($AF$10:$AF$3009, "&gt;"&amp;AF1685)+1+COUNTIF($AF$10:$AF1685, $AF1685)-1)</f>
        <v/>
      </c>
      <c r="AI1685" s="42" t="str">
        <f t="shared" si="1249"/>
        <v/>
      </c>
      <c r="AK1685" s="15" t="str">
        <f t="shared" si="1250"/>
        <v/>
      </c>
      <c r="AM1685" s="64" t="str">
        <f t="shared" si="1251"/>
        <v/>
      </c>
      <c r="AN1685" s="65" t="str">
        <f t="shared" si="1252"/>
        <v/>
      </c>
      <c r="AO1685" s="65" t="str">
        <f t="shared" si="1253"/>
        <v/>
      </c>
      <c r="AP1685" s="65" t="str">
        <f t="shared" si="1254"/>
        <v/>
      </c>
      <c r="AQ1685" s="65" t="str">
        <f t="shared" si="1255"/>
        <v/>
      </c>
      <c r="AR1685" s="65" t="str">
        <f t="shared" si="1256"/>
        <v/>
      </c>
      <c r="AS1685" s="65" t="str">
        <f t="shared" si="1257"/>
        <v/>
      </c>
      <c r="AT1685" s="65" t="str">
        <f t="shared" si="1258"/>
        <v/>
      </c>
      <c r="AU1685" s="65" t="str">
        <f t="shared" si="1259"/>
        <v/>
      </c>
      <c r="AV1685" s="66" t="str">
        <f t="shared" si="1260"/>
        <v/>
      </c>
      <c r="AX1685" s="73" t="str">
        <f t="shared" si="1281"/>
        <v/>
      </c>
      <c r="AY1685" s="74" t="str">
        <f t="shared" si="1282"/>
        <v/>
      </c>
      <c r="AZ1685" s="74" t="str">
        <f t="shared" si="1282"/>
        <v/>
      </c>
      <c r="BA1685" s="74" t="str">
        <f t="shared" si="1282"/>
        <v/>
      </c>
      <c r="BB1685" s="74" t="str">
        <f t="shared" si="1282"/>
        <v/>
      </c>
      <c r="BC1685" s="74" t="str">
        <f t="shared" si="1282"/>
        <v/>
      </c>
      <c r="BD1685" s="74" t="str">
        <f t="shared" si="1282"/>
        <v/>
      </c>
      <c r="BE1685" s="74" t="str">
        <f t="shared" si="1282"/>
        <v/>
      </c>
      <c r="BF1685" s="74" t="str">
        <f t="shared" si="1282"/>
        <v/>
      </c>
      <c r="BG1685" s="75" t="str">
        <f t="shared" si="1282"/>
        <v/>
      </c>
      <c r="BI1685" s="73" t="str">
        <f t="shared" si="1283"/>
        <v/>
      </c>
      <c r="BJ1685" s="74" t="str">
        <f t="shared" si="1242"/>
        <v/>
      </c>
      <c r="BK1685" s="74" t="str">
        <f t="shared" si="1242"/>
        <v/>
      </c>
      <c r="BL1685" s="74" t="str">
        <f t="shared" si="1242"/>
        <v/>
      </c>
      <c r="BM1685" s="74" t="str">
        <f t="shared" si="1242"/>
        <v/>
      </c>
      <c r="BN1685" s="74" t="str">
        <f t="shared" si="1242"/>
        <v/>
      </c>
      <c r="BO1685" s="74" t="str">
        <f t="shared" si="1242"/>
        <v/>
      </c>
      <c r="BP1685" s="74" t="str">
        <f t="shared" si="1242"/>
        <v/>
      </c>
      <c r="BQ1685" s="74" t="str">
        <f t="shared" si="1242"/>
        <v/>
      </c>
      <c r="BR1685" s="75" t="str">
        <f t="shared" si="1242"/>
        <v/>
      </c>
      <c r="BU1685" s="42" t="str">
        <f t="shared" si="1261"/>
        <v/>
      </c>
      <c r="BV1685" s="66" t="str">
        <f t="shared" si="1262"/>
        <v/>
      </c>
      <c r="BX1685" s="64" t="str">
        <f t="shared" si="1263"/>
        <v/>
      </c>
      <c r="BY1685" s="65" t="str">
        <f t="shared" si="1264"/>
        <v/>
      </c>
      <c r="BZ1685" s="65" t="str">
        <f t="shared" si="1265"/>
        <v/>
      </c>
      <c r="CA1685" s="65" t="str">
        <f t="shared" si="1266"/>
        <v/>
      </c>
      <c r="CB1685" s="65" t="str">
        <f t="shared" si="1267"/>
        <v/>
      </c>
      <c r="CC1685" s="65" t="str">
        <f t="shared" si="1268"/>
        <v/>
      </c>
      <c r="CD1685" s="65" t="str">
        <f t="shared" si="1269"/>
        <v/>
      </c>
      <c r="CE1685" s="65" t="str">
        <f t="shared" si="1270"/>
        <v/>
      </c>
      <c r="CF1685" s="65" t="str">
        <f t="shared" si="1271"/>
        <v/>
      </c>
      <c r="CG1685" s="66" t="str">
        <f t="shared" si="1272"/>
        <v/>
      </c>
      <c r="CI1685" s="42" t="str">
        <f t="shared" si="1273"/>
        <v/>
      </c>
      <c r="CK1685" s="92" t="str">
        <f t="shared" si="1274"/>
        <v/>
      </c>
      <c r="CL1685" s="65" t="str">
        <f t="shared" si="1275"/>
        <v/>
      </c>
      <c r="CM1685" s="93" t="str">
        <f t="shared" si="1276"/>
        <v/>
      </c>
      <c r="CN1685" s="101" t="str">
        <f t="shared" si="1245"/>
        <v/>
      </c>
      <c r="CP1685" s="92" t="str">
        <f t="shared" si="1277"/>
        <v/>
      </c>
      <c r="CQ1685" s="65" t="str">
        <f t="shared" si="1278"/>
        <v/>
      </c>
      <c r="CR1685" s="93" t="str">
        <f t="shared" si="1279"/>
        <v/>
      </c>
      <c r="CS1685" s="101" t="str">
        <f t="shared" si="1280"/>
        <v/>
      </c>
    </row>
    <row r="1686" spans="1:97" x14ac:dyDescent="0.25">
      <c r="A1686" s="51"/>
      <c r="B1686" s="15" t="str">
        <f t="shared" si="1244"/>
        <v/>
      </c>
      <c r="C1686" s="15" t="str">
        <f t="shared" si="1246"/>
        <v/>
      </c>
      <c r="D1686" s="51"/>
      <c r="E1686" s="137"/>
      <c r="F1686" s="138"/>
      <c r="G1686" s="139"/>
      <c r="H1686" s="138"/>
      <c r="I1686" s="140"/>
      <c r="J1686" s="138"/>
      <c r="K1686" s="141"/>
      <c r="L1686" s="139"/>
      <c r="M1686" s="142"/>
      <c r="N1686" s="142"/>
      <c r="O1686" s="143"/>
      <c r="P1686" s="144"/>
      <c r="Q1686" s="144"/>
      <c r="R1686" s="144"/>
      <c r="S1686" s="144"/>
      <c r="T1686" s="144"/>
      <c r="U1686" s="144"/>
      <c r="V1686" s="144"/>
      <c r="W1686" s="144"/>
      <c r="X1686" s="145"/>
      <c r="Y1686" s="51"/>
      <c r="Z1686" s="13" t="str">
        <f t="shared" si="1247"/>
        <v/>
      </c>
      <c r="AA1686" s="51"/>
      <c r="AE1686" s="42" t="str">
        <f t="shared" si="1248"/>
        <v/>
      </c>
      <c r="AF1686" s="42" t="str">
        <f>IF($I1686="", "", IF(COUNTIF($I$10:$I1685, I1686)&gt;0, "", SUMIF($I$10:$I$3009, $I1686, $AE$10:$AE$3009)))</f>
        <v/>
      </c>
      <c r="AG1686" s="45" t="str">
        <f>IF($AF1686="", "", COUNTIF($AF$10:$AF$3009, "&gt;"&amp;AF1686)+1+COUNTIF($AF$10:$AF1686, $AF1686)-1)</f>
        <v/>
      </c>
      <c r="AI1686" s="42" t="str">
        <f t="shared" si="1249"/>
        <v/>
      </c>
      <c r="AK1686" s="15" t="str">
        <f t="shared" si="1250"/>
        <v/>
      </c>
      <c r="AM1686" s="64" t="str">
        <f t="shared" si="1251"/>
        <v/>
      </c>
      <c r="AN1686" s="65" t="str">
        <f t="shared" si="1252"/>
        <v/>
      </c>
      <c r="AO1686" s="65" t="str">
        <f t="shared" si="1253"/>
        <v/>
      </c>
      <c r="AP1686" s="65" t="str">
        <f t="shared" si="1254"/>
        <v/>
      </c>
      <c r="AQ1686" s="65" t="str">
        <f t="shared" si="1255"/>
        <v/>
      </c>
      <c r="AR1686" s="65" t="str">
        <f t="shared" si="1256"/>
        <v/>
      </c>
      <c r="AS1686" s="65" t="str">
        <f t="shared" si="1257"/>
        <v/>
      </c>
      <c r="AT1686" s="65" t="str">
        <f t="shared" si="1258"/>
        <v/>
      </c>
      <c r="AU1686" s="65" t="str">
        <f t="shared" si="1259"/>
        <v/>
      </c>
      <c r="AV1686" s="66" t="str">
        <f t="shared" si="1260"/>
        <v/>
      </c>
      <c r="AX1686" s="73" t="str">
        <f t="shared" si="1281"/>
        <v/>
      </c>
      <c r="AY1686" s="74" t="str">
        <f t="shared" ref="AY1686:BG1695" si="1284">IF(AY$9="", "", IF($H1686=AY$9, $AE1686, ""))</f>
        <v/>
      </c>
      <c r="AZ1686" s="74" t="str">
        <f t="shared" si="1284"/>
        <v/>
      </c>
      <c r="BA1686" s="74" t="str">
        <f t="shared" si="1284"/>
        <v/>
      </c>
      <c r="BB1686" s="74" t="str">
        <f t="shared" si="1284"/>
        <v/>
      </c>
      <c r="BC1686" s="74" t="str">
        <f t="shared" si="1284"/>
        <v/>
      </c>
      <c r="BD1686" s="74" t="str">
        <f t="shared" si="1284"/>
        <v/>
      </c>
      <c r="BE1686" s="74" t="str">
        <f t="shared" si="1284"/>
        <v/>
      </c>
      <c r="BF1686" s="74" t="str">
        <f t="shared" si="1284"/>
        <v/>
      </c>
      <c r="BG1686" s="75" t="str">
        <f t="shared" si="1284"/>
        <v/>
      </c>
      <c r="BI1686" s="73" t="str">
        <f t="shared" si="1283"/>
        <v/>
      </c>
      <c r="BJ1686" s="74" t="str">
        <f t="shared" si="1242"/>
        <v/>
      </c>
      <c r="BK1686" s="74" t="str">
        <f t="shared" si="1242"/>
        <v/>
      </c>
      <c r="BL1686" s="74" t="str">
        <f t="shared" si="1242"/>
        <v/>
      </c>
      <c r="BM1686" s="74" t="str">
        <f t="shared" si="1242"/>
        <v/>
      </c>
      <c r="BN1686" s="74" t="str">
        <f t="shared" si="1242"/>
        <v/>
      </c>
      <c r="BO1686" s="74" t="str">
        <f t="shared" si="1242"/>
        <v/>
      </c>
      <c r="BP1686" s="74" t="str">
        <f t="shared" si="1242"/>
        <v/>
      </c>
      <c r="BQ1686" s="74" t="str">
        <f t="shared" si="1242"/>
        <v/>
      </c>
      <c r="BR1686" s="75" t="str">
        <f t="shared" si="1242"/>
        <v/>
      </c>
      <c r="BU1686" s="42" t="str">
        <f t="shared" si="1261"/>
        <v/>
      </c>
      <c r="BV1686" s="66" t="str">
        <f t="shared" si="1262"/>
        <v/>
      </c>
      <c r="BX1686" s="64" t="str">
        <f t="shared" si="1263"/>
        <v/>
      </c>
      <c r="BY1686" s="65" t="str">
        <f t="shared" si="1264"/>
        <v/>
      </c>
      <c r="BZ1686" s="65" t="str">
        <f t="shared" si="1265"/>
        <v/>
      </c>
      <c r="CA1686" s="65" t="str">
        <f t="shared" si="1266"/>
        <v/>
      </c>
      <c r="CB1686" s="65" t="str">
        <f t="shared" si="1267"/>
        <v/>
      </c>
      <c r="CC1686" s="65" t="str">
        <f t="shared" si="1268"/>
        <v/>
      </c>
      <c r="CD1686" s="65" t="str">
        <f t="shared" si="1269"/>
        <v/>
      </c>
      <c r="CE1686" s="65" t="str">
        <f t="shared" si="1270"/>
        <v/>
      </c>
      <c r="CF1686" s="65" t="str">
        <f t="shared" si="1271"/>
        <v/>
      </c>
      <c r="CG1686" s="66" t="str">
        <f t="shared" si="1272"/>
        <v/>
      </c>
      <c r="CI1686" s="42" t="str">
        <f t="shared" si="1273"/>
        <v/>
      </c>
      <c r="CK1686" s="92" t="str">
        <f t="shared" si="1274"/>
        <v/>
      </c>
      <c r="CL1686" s="65" t="str">
        <f t="shared" si="1275"/>
        <v/>
      </c>
      <c r="CM1686" s="93" t="str">
        <f t="shared" si="1276"/>
        <v/>
      </c>
      <c r="CN1686" s="101" t="str">
        <f t="shared" si="1245"/>
        <v/>
      </c>
      <c r="CP1686" s="92" t="str">
        <f t="shared" si="1277"/>
        <v/>
      </c>
      <c r="CQ1686" s="65" t="str">
        <f t="shared" si="1278"/>
        <v/>
      </c>
      <c r="CR1686" s="93" t="str">
        <f t="shared" si="1279"/>
        <v/>
      </c>
      <c r="CS1686" s="101" t="str">
        <f t="shared" si="1280"/>
        <v/>
      </c>
    </row>
    <row r="1687" spans="1:97" x14ac:dyDescent="0.25">
      <c r="A1687" s="51"/>
      <c r="B1687" s="15" t="str">
        <f t="shared" si="1244"/>
        <v/>
      </c>
      <c r="C1687" s="15" t="str">
        <f t="shared" si="1246"/>
        <v/>
      </c>
      <c r="D1687" s="51"/>
      <c r="E1687" s="137"/>
      <c r="F1687" s="138"/>
      <c r="G1687" s="139"/>
      <c r="H1687" s="138"/>
      <c r="I1687" s="140"/>
      <c r="J1687" s="138"/>
      <c r="K1687" s="141"/>
      <c r="L1687" s="139"/>
      <c r="M1687" s="142"/>
      <c r="N1687" s="142"/>
      <c r="O1687" s="143"/>
      <c r="P1687" s="144"/>
      <c r="Q1687" s="144"/>
      <c r="R1687" s="144"/>
      <c r="S1687" s="144"/>
      <c r="T1687" s="144"/>
      <c r="U1687" s="144"/>
      <c r="V1687" s="144"/>
      <c r="W1687" s="144"/>
      <c r="X1687" s="145"/>
      <c r="Y1687" s="51"/>
      <c r="Z1687" s="13" t="str">
        <f t="shared" si="1247"/>
        <v/>
      </c>
      <c r="AA1687" s="51"/>
      <c r="AE1687" s="42" t="str">
        <f t="shared" si="1248"/>
        <v/>
      </c>
      <c r="AF1687" s="42" t="str">
        <f>IF($I1687="", "", IF(COUNTIF($I$10:$I1686, I1687)&gt;0, "", SUMIF($I$10:$I$3009, $I1687, $AE$10:$AE$3009)))</f>
        <v/>
      </c>
      <c r="AG1687" s="45" t="str">
        <f>IF($AF1687="", "", COUNTIF($AF$10:$AF$3009, "&gt;"&amp;AF1687)+1+COUNTIF($AF$10:$AF1687, $AF1687)-1)</f>
        <v/>
      </c>
      <c r="AI1687" s="42" t="str">
        <f t="shared" si="1249"/>
        <v/>
      </c>
      <c r="AK1687" s="15" t="str">
        <f t="shared" si="1250"/>
        <v/>
      </c>
      <c r="AM1687" s="64" t="str">
        <f t="shared" si="1251"/>
        <v/>
      </c>
      <c r="AN1687" s="65" t="str">
        <f t="shared" si="1252"/>
        <v/>
      </c>
      <c r="AO1687" s="65" t="str">
        <f t="shared" si="1253"/>
        <v/>
      </c>
      <c r="AP1687" s="65" t="str">
        <f t="shared" si="1254"/>
        <v/>
      </c>
      <c r="AQ1687" s="65" t="str">
        <f t="shared" si="1255"/>
        <v/>
      </c>
      <c r="AR1687" s="65" t="str">
        <f t="shared" si="1256"/>
        <v/>
      </c>
      <c r="AS1687" s="65" t="str">
        <f t="shared" si="1257"/>
        <v/>
      </c>
      <c r="AT1687" s="65" t="str">
        <f t="shared" si="1258"/>
        <v/>
      </c>
      <c r="AU1687" s="65" t="str">
        <f t="shared" si="1259"/>
        <v/>
      </c>
      <c r="AV1687" s="66" t="str">
        <f t="shared" si="1260"/>
        <v/>
      </c>
      <c r="AX1687" s="73" t="str">
        <f t="shared" si="1281"/>
        <v/>
      </c>
      <c r="AY1687" s="74" t="str">
        <f t="shared" si="1284"/>
        <v/>
      </c>
      <c r="AZ1687" s="74" t="str">
        <f t="shared" si="1284"/>
        <v/>
      </c>
      <c r="BA1687" s="74" t="str">
        <f t="shared" si="1284"/>
        <v/>
      </c>
      <c r="BB1687" s="74" t="str">
        <f t="shared" si="1284"/>
        <v/>
      </c>
      <c r="BC1687" s="74" t="str">
        <f t="shared" si="1284"/>
        <v/>
      </c>
      <c r="BD1687" s="74" t="str">
        <f t="shared" si="1284"/>
        <v/>
      </c>
      <c r="BE1687" s="74" t="str">
        <f t="shared" si="1284"/>
        <v/>
      </c>
      <c r="BF1687" s="74" t="str">
        <f t="shared" si="1284"/>
        <v/>
      </c>
      <c r="BG1687" s="75" t="str">
        <f t="shared" si="1284"/>
        <v/>
      </c>
      <c r="BI1687" s="73" t="str">
        <f t="shared" si="1283"/>
        <v/>
      </c>
      <c r="BJ1687" s="74" t="str">
        <f t="shared" si="1242"/>
        <v/>
      </c>
      <c r="BK1687" s="74" t="str">
        <f t="shared" si="1242"/>
        <v/>
      </c>
      <c r="BL1687" s="74" t="str">
        <f t="shared" si="1242"/>
        <v/>
      </c>
      <c r="BM1687" s="74" t="str">
        <f t="shared" si="1242"/>
        <v/>
      </c>
      <c r="BN1687" s="74" t="str">
        <f t="shared" si="1242"/>
        <v/>
      </c>
      <c r="BO1687" s="74" t="str">
        <f t="shared" si="1242"/>
        <v/>
      </c>
      <c r="BP1687" s="74" t="str">
        <f t="shared" si="1242"/>
        <v/>
      </c>
      <c r="BQ1687" s="74" t="str">
        <f t="shared" si="1242"/>
        <v/>
      </c>
      <c r="BR1687" s="75" t="str">
        <f t="shared" si="1242"/>
        <v/>
      </c>
      <c r="BU1687" s="42" t="str">
        <f t="shared" si="1261"/>
        <v/>
      </c>
      <c r="BV1687" s="66" t="str">
        <f t="shared" si="1262"/>
        <v/>
      </c>
      <c r="BX1687" s="64" t="str">
        <f t="shared" si="1263"/>
        <v/>
      </c>
      <c r="BY1687" s="65" t="str">
        <f t="shared" si="1264"/>
        <v/>
      </c>
      <c r="BZ1687" s="65" t="str">
        <f t="shared" si="1265"/>
        <v/>
      </c>
      <c r="CA1687" s="65" t="str">
        <f t="shared" si="1266"/>
        <v/>
      </c>
      <c r="CB1687" s="65" t="str">
        <f t="shared" si="1267"/>
        <v/>
      </c>
      <c r="CC1687" s="65" t="str">
        <f t="shared" si="1268"/>
        <v/>
      </c>
      <c r="CD1687" s="65" t="str">
        <f t="shared" si="1269"/>
        <v/>
      </c>
      <c r="CE1687" s="65" t="str">
        <f t="shared" si="1270"/>
        <v/>
      </c>
      <c r="CF1687" s="65" t="str">
        <f t="shared" si="1271"/>
        <v/>
      </c>
      <c r="CG1687" s="66" t="str">
        <f t="shared" si="1272"/>
        <v/>
      </c>
      <c r="CI1687" s="42" t="str">
        <f t="shared" si="1273"/>
        <v/>
      </c>
      <c r="CK1687" s="92" t="str">
        <f t="shared" si="1274"/>
        <v/>
      </c>
      <c r="CL1687" s="65" t="str">
        <f t="shared" si="1275"/>
        <v/>
      </c>
      <c r="CM1687" s="93" t="str">
        <f t="shared" si="1276"/>
        <v/>
      </c>
      <c r="CN1687" s="101" t="str">
        <f t="shared" si="1245"/>
        <v/>
      </c>
      <c r="CP1687" s="92" t="str">
        <f t="shared" si="1277"/>
        <v/>
      </c>
      <c r="CQ1687" s="65" t="str">
        <f t="shared" si="1278"/>
        <v/>
      </c>
      <c r="CR1687" s="93" t="str">
        <f t="shared" si="1279"/>
        <v/>
      </c>
      <c r="CS1687" s="101" t="str">
        <f t="shared" si="1280"/>
        <v/>
      </c>
    </row>
    <row r="1688" spans="1:97" x14ac:dyDescent="0.25">
      <c r="A1688" s="51"/>
      <c r="B1688" s="15" t="str">
        <f t="shared" si="1244"/>
        <v/>
      </c>
      <c r="C1688" s="15" t="str">
        <f t="shared" si="1246"/>
        <v/>
      </c>
      <c r="D1688" s="51"/>
      <c r="E1688" s="137"/>
      <c r="F1688" s="138"/>
      <c r="G1688" s="139"/>
      <c r="H1688" s="138"/>
      <c r="I1688" s="140"/>
      <c r="J1688" s="138"/>
      <c r="K1688" s="141"/>
      <c r="L1688" s="139"/>
      <c r="M1688" s="142"/>
      <c r="N1688" s="142"/>
      <c r="O1688" s="143"/>
      <c r="P1688" s="144"/>
      <c r="Q1688" s="144"/>
      <c r="R1688" s="144"/>
      <c r="S1688" s="144"/>
      <c r="T1688" s="144"/>
      <c r="U1688" s="144"/>
      <c r="V1688" s="144"/>
      <c r="W1688" s="144"/>
      <c r="X1688" s="145"/>
      <c r="Y1688" s="51"/>
      <c r="Z1688" s="13" t="str">
        <f t="shared" si="1247"/>
        <v/>
      </c>
      <c r="AA1688" s="51"/>
      <c r="AE1688" s="42" t="str">
        <f t="shared" si="1248"/>
        <v/>
      </c>
      <c r="AF1688" s="42" t="str">
        <f>IF($I1688="", "", IF(COUNTIF($I$10:$I1687, I1688)&gt;0, "", SUMIF($I$10:$I$3009, $I1688, $AE$10:$AE$3009)))</f>
        <v/>
      </c>
      <c r="AG1688" s="45" t="str">
        <f>IF($AF1688="", "", COUNTIF($AF$10:$AF$3009, "&gt;"&amp;AF1688)+1+COUNTIF($AF$10:$AF1688, $AF1688)-1)</f>
        <v/>
      </c>
      <c r="AI1688" s="42" t="str">
        <f t="shared" si="1249"/>
        <v/>
      </c>
      <c r="AK1688" s="15" t="str">
        <f t="shared" si="1250"/>
        <v/>
      </c>
      <c r="AM1688" s="64" t="str">
        <f t="shared" si="1251"/>
        <v/>
      </c>
      <c r="AN1688" s="65" t="str">
        <f t="shared" si="1252"/>
        <v/>
      </c>
      <c r="AO1688" s="65" t="str">
        <f t="shared" si="1253"/>
        <v/>
      </c>
      <c r="AP1688" s="65" t="str">
        <f t="shared" si="1254"/>
        <v/>
      </c>
      <c r="AQ1688" s="65" t="str">
        <f t="shared" si="1255"/>
        <v/>
      </c>
      <c r="AR1688" s="65" t="str">
        <f t="shared" si="1256"/>
        <v/>
      </c>
      <c r="AS1688" s="65" t="str">
        <f t="shared" si="1257"/>
        <v/>
      </c>
      <c r="AT1688" s="65" t="str">
        <f t="shared" si="1258"/>
        <v/>
      </c>
      <c r="AU1688" s="65" t="str">
        <f t="shared" si="1259"/>
        <v/>
      </c>
      <c r="AV1688" s="66" t="str">
        <f t="shared" si="1260"/>
        <v/>
      </c>
      <c r="AX1688" s="73" t="str">
        <f t="shared" si="1281"/>
        <v/>
      </c>
      <c r="AY1688" s="74" t="str">
        <f t="shared" si="1284"/>
        <v/>
      </c>
      <c r="AZ1688" s="74" t="str">
        <f t="shared" si="1284"/>
        <v/>
      </c>
      <c r="BA1688" s="74" t="str">
        <f t="shared" si="1284"/>
        <v/>
      </c>
      <c r="BB1688" s="74" t="str">
        <f t="shared" si="1284"/>
        <v/>
      </c>
      <c r="BC1688" s="74" t="str">
        <f t="shared" si="1284"/>
        <v/>
      </c>
      <c r="BD1688" s="74" t="str">
        <f t="shared" si="1284"/>
        <v/>
      </c>
      <c r="BE1688" s="74" t="str">
        <f t="shared" si="1284"/>
        <v/>
      </c>
      <c r="BF1688" s="74" t="str">
        <f t="shared" si="1284"/>
        <v/>
      </c>
      <c r="BG1688" s="75" t="str">
        <f t="shared" si="1284"/>
        <v/>
      </c>
      <c r="BI1688" s="73" t="str">
        <f t="shared" si="1283"/>
        <v/>
      </c>
      <c r="BJ1688" s="74" t="str">
        <f t="shared" si="1242"/>
        <v/>
      </c>
      <c r="BK1688" s="74" t="str">
        <f t="shared" si="1242"/>
        <v/>
      </c>
      <c r="BL1688" s="74" t="str">
        <f t="shared" si="1242"/>
        <v/>
      </c>
      <c r="BM1688" s="74" t="str">
        <f t="shared" si="1242"/>
        <v/>
      </c>
      <c r="BN1688" s="74" t="str">
        <f t="shared" si="1242"/>
        <v/>
      </c>
      <c r="BO1688" s="74" t="str">
        <f t="shared" si="1242"/>
        <v/>
      </c>
      <c r="BP1688" s="74" t="str">
        <f t="shared" si="1242"/>
        <v/>
      </c>
      <c r="BQ1688" s="74" t="str">
        <f t="shared" si="1242"/>
        <v/>
      </c>
      <c r="BR1688" s="75" t="str">
        <f t="shared" si="1242"/>
        <v/>
      </c>
      <c r="BU1688" s="42" t="str">
        <f t="shared" si="1261"/>
        <v/>
      </c>
      <c r="BV1688" s="66" t="str">
        <f t="shared" si="1262"/>
        <v/>
      </c>
      <c r="BX1688" s="64" t="str">
        <f t="shared" si="1263"/>
        <v/>
      </c>
      <c r="BY1688" s="65" t="str">
        <f t="shared" si="1264"/>
        <v/>
      </c>
      <c r="BZ1688" s="65" t="str">
        <f t="shared" si="1265"/>
        <v/>
      </c>
      <c r="CA1688" s="65" t="str">
        <f t="shared" si="1266"/>
        <v/>
      </c>
      <c r="CB1688" s="65" t="str">
        <f t="shared" si="1267"/>
        <v/>
      </c>
      <c r="CC1688" s="65" t="str">
        <f t="shared" si="1268"/>
        <v/>
      </c>
      <c r="CD1688" s="65" t="str">
        <f t="shared" si="1269"/>
        <v/>
      </c>
      <c r="CE1688" s="65" t="str">
        <f t="shared" si="1270"/>
        <v/>
      </c>
      <c r="CF1688" s="65" t="str">
        <f t="shared" si="1271"/>
        <v/>
      </c>
      <c r="CG1688" s="66" t="str">
        <f t="shared" si="1272"/>
        <v/>
      </c>
      <c r="CI1688" s="42" t="str">
        <f t="shared" si="1273"/>
        <v/>
      </c>
      <c r="CK1688" s="92" t="str">
        <f t="shared" si="1274"/>
        <v/>
      </c>
      <c r="CL1688" s="65" t="str">
        <f t="shared" si="1275"/>
        <v/>
      </c>
      <c r="CM1688" s="93" t="str">
        <f t="shared" si="1276"/>
        <v/>
      </c>
      <c r="CN1688" s="101" t="str">
        <f t="shared" si="1245"/>
        <v/>
      </c>
      <c r="CP1688" s="92" t="str">
        <f t="shared" si="1277"/>
        <v/>
      </c>
      <c r="CQ1688" s="65" t="str">
        <f t="shared" si="1278"/>
        <v/>
      </c>
      <c r="CR1688" s="93" t="str">
        <f t="shared" si="1279"/>
        <v/>
      </c>
      <c r="CS1688" s="101" t="str">
        <f t="shared" si="1280"/>
        <v/>
      </c>
    </row>
    <row r="1689" spans="1:97" x14ac:dyDescent="0.25">
      <c r="A1689" s="51"/>
      <c r="B1689" s="15" t="str">
        <f t="shared" si="1244"/>
        <v/>
      </c>
      <c r="C1689" s="15" t="str">
        <f t="shared" si="1246"/>
        <v/>
      </c>
      <c r="D1689" s="51"/>
      <c r="E1689" s="137"/>
      <c r="F1689" s="138"/>
      <c r="G1689" s="139"/>
      <c r="H1689" s="138"/>
      <c r="I1689" s="140"/>
      <c r="J1689" s="138"/>
      <c r="K1689" s="141"/>
      <c r="L1689" s="139"/>
      <c r="M1689" s="142"/>
      <c r="N1689" s="142"/>
      <c r="O1689" s="143"/>
      <c r="P1689" s="144"/>
      <c r="Q1689" s="144"/>
      <c r="R1689" s="144"/>
      <c r="S1689" s="144"/>
      <c r="T1689" s="144"/>
      <c r="U1689" s="144"/>
      <c r="V1689" s="144"/>
      <c r="W1689" s="144"/>
      <c r="X1689" s="145"/>
      <c r="Y1689" s="51"/>
      <c r="Z1689" s="13" t="str">
        <f t="shared" si="1247"/>
        <v/>
      </c>
      <c r="AA1689" s="51"/>
      <c r="AE1689" s="42" t="str">
        <f t="shared" si="1248"/>
        <v/>
      </c>
      <c r="AF1689" s="42" t="str">
        <f>IF($I1689="", "", IF(COUNTIF($I$10:$I1688, I1689)&gt;0, "", SUMIF($I$10:$I$3009, $I1689, $AE$10:$AE$3009)))</f>
        <v/>
      </c>
      <c r="AG1689" s="45" t="str">
        <f>IF($AF1689="", "", COUNTIF($AF$10:$AF$3009, "&gt;"&amp;AF1689)+1+COUNTIF($AF$10:$AF1689, $AF1689)-1)</f>
        <v/>
      </c>
      <c r="AI1689" s="42" t="str">
        <f t="shared" si="1249"/>
        <v/>
      </c>
      <c r="AK1689" s="15" t="str">
        <f t="shared" si="1250"/>
        <v/>
      </c>
      <c r="AM1689" s="64" t="str">
        <f t="shared" si="1251"/>
        <v/>
      </c>
      <c r="AN1689" s="65" t="str">
        <f t="shared" si="1252"/>
        <v/>
      </c>
      <c r="AO1689" s="65" t="str">
        <f t="shared" si="1253"/>
        <v/>
      </c>
      <c r="AP1689" s="65" t="str">
        <f t="shared" si="1254"/>
        <v/>
      </c>
      <c r="AQ1689" s="65" t="str">
        <f t="shared" si="1255"/>
        <v/>
      </c>
      <c r="AR1689" s="65" t="str">
        <f t="shared" si="1256"/>
        <v/>
      </c>
      <c r="AS1689" s="65" t="str">
        <f t="shared" si="1257"/>
        <v/>
      </c>
      <c r="AT1689" s="65" t="str">
        <f t="shared" si="1258"/>
        <v/>
      </c>
      <c r="AU1689" s="65" t="str">
        <f t="shared" si="1259"/>
        <v/>
      </c>
      <c r="AV1689" s="66" t="str">
        <f t="shared" si="1260"/>
        <v/>
      </c>
      <c r="AX1689" s="73" t="str">
        <f t="shared" si="1281"/>
        <v/>
      </c>
      <c r="AY1689" s="74" t="str">
        <f t="shared" si="1284"/>
        <v/>
      </c>
      <c r="AZ1689" s="74" t="str">
        <f t="shared" si="1284"/>
        <v/>
      </c>
      <c r="BA1689" s="74" t="str">
        <f t="shared" si="1284"/>
        <v/>
      </c>
      <c r="BB1689" s="74" t="str">
        <f t="shared" si="1284"/>
        <v/>
      </c>
      <c r="BC1689" s="74" t="str">
        <f t="shared" si="1284"/>
        <v/>
      </c>
      <c r="BD1689" s="74" t="str">
        <f t="shared" si="1284"/>
        <v/>
      </c>
      <c r="BE1689" s="74" t="str">
        <f t="shared" si="1284"/>
        <v/>
      </c>
      <c r="BF1689" s="74" t="str">
        <f t="shared" si="1284"/>
        <v/>
      </c>
      <c r="BG1689" s="75" t="str">
        <f t="shared" si="1284"/>
        <v/>
      </c>
      <c r="BI1689" s="73" t="str">
        <f t="shared" si="1283"/>
        <v/>
      </c>
      <c r="BJ1689" s="74" t="str">
        <f t="shared" si="1242"/>
        <v/>
      </c>
      <c r="BK1689" s="74" t="str">
        <f t="shared" si="1242"/>
        <v/>
      </c>
      <c r="BL1689" s="74" t="str">
        <f t="shared" si="1242"/>
        <v/>
      </c>
      <c r="BM1689" s="74" t="str">
        <f t="shared" si="1242"/>
        <v/>
      </c>
      <c r="BN1689" s="74" t="str">
        <f t="shared" si="1242"/>
        <v/>
      </c>
      <c r="BO1689" s="74" t="str">
        <f t="shared" si="1242"/>
        <v/>
      </c>
      <c r="BP1689" s="74" t="str">
        <f t="shared" si="1242"/>
        <v/>
      </c>
      <c r="BQ1689" s="74" t="str">
        <f t="shared" si="1242"/>
        <v/>
      </c>
      <c r="BR1689" s="75" t="str">
        <f t="shared" si="1242"/>
        <v/>
      </c>
      <c r="BU1689" s="42" t="str">
        <f t="shared" si="1261"/>
        <v/>
      </c>
      <c r="BV1689" s="66" t="str">
        <f t="shared" si="1262"/>
        <v/>
      </c>
      <c r="BX1689" s="64" t="str">
        <f t="shared" si="1263"/>
        <v/>
      </c>
      <c r="BY1689" s="65" t="str">
        <f t="shared" si="1264"/>
        <v/>
      </c>
      <c r="BZ1689" s="65" t="str">
        <f t="shared" si="1265"/>
        <v/>
      </c>
      <c r="CA1689" s="65" t="str">
        <f t="shared" si="1266"/>
        <v/>
      </c>
      <c r="CB1689" s="65" t="str">
        <f t="shared" si="1267"/>
        <v/>
      </c>
      <c r="CC1689" s="65" t="str">
        <f t="shared" si="1268"/>
        <v/>
      </c>
      <c r="CD1689" s="65" t="str">
        <f t="shared" si="1269"/>
        <v/>
      </c>
      <c r="CE1689" s="65" t="str">
        <f t="shared" si="1270"/>
        <v/>
      </c>
      <c r="CF1689" s="65" t="str">
        <f t="shared" si="1271"/>
        <v/>
      </c>
      <c r="CG1689" s="66" t="str">
        <f t="shared" si="1272"/>
        <v/>
      </c>
      <c r="CI1689" s="42" t="str">
        <f t="shared" si="1273"/>
        <v/>
      </c>
      <c r="CK1689" s="92" t="str">
        <f t="shared" si="1274"/>
        <v/>
      </c>
      <c r="CL1689" s="65" t="str">
        <f t="shared" si="1275"/>
        <v/>
      </c>
      <c r="CM1689" s="93" t="str">
        <f t="shared" si="1276"/>
        <v/>
      </c>
      <c r="CN1689" s="101" t="str">
        <f t="shared" si="1245"/>
        <v/>
      </c>
      <c r="CP1689" s="92" t="str">
        <f t="shared" si="1277"/>
        <v/>
      </c>
      <c r="CQ1689" s="65" t="str">
        <f t="shared" si="1278"/>
        <v/>
      </c>
      <c r="CR1689" s="93" t="str">
        <f t="shared" si="1279"/>
        <v/>
      </c>
      <c r="CS1689" s="101" t="str">
        <f t="shared" si="1280"/>
        <v/>
      </c>
    </row>
    <row r="1690" spans="1:97" x14ac:dyDescent="0.25">
      <c r="A1690" s="51"/>
      <c r="B1690" s="15" t="str">
        <f t="shared" si="1244"/>
        <v/>
      </c>
      <c r="C1690" s="15" t="str">
        <f t="shared" si="1246"/>
        <v/>
      </c>
      <c r="D1690" s="51"/>
      <c r="E1690" s="137"/>
      <c r="F1690" s="138"/>
      <c r="G1690" s="139"/>
      <c r="H1690" s="138"/>
      <c r="I1690" s="140"/>
      <c r="J1690" s="138"/>
      <c r="K1690" s="141"/>
      <c r="L1690" s="139"/>
      <c r="M1690" s="142"/>
      <c r="N1690" s="142"/>
      <c r="O1690" s="143"/>
      <c r="P1690" s="144"/>
      <c r="Q1690" s="144"/>
      <c r="R1690" s="144"/>
      <c r="S1690" s="144"/>
      <c r="T1690" s="144"/>
      <c r="U1690" s="144"/>
      <c r="V1690" s="144"/>
      <c r="W1690" s="144"/>
      <c r="X1690" s="145"/>
      <c r="Y1690" s="51"/>
      <c r="Z1690" s="13" t="str">
        <f t="shared" si="1247"/>
        <v/>
      </c>
      <c r="AA1690" s="51"/>
      <c r="AE1690" s="42" t="str">
        <f t="shared" si="1248"/>
        <v/>
      </c>
      <c r="AF1690" s="42" t="str">
        <f>IF($I1690="", "", IF(COUNTIF($I$10:$I1689, I1690)&gt;0, "", SUMIF($I$10:$I$3009, $I1690, $AE$10:$AE$3009)))</f>
        <v/>
      </c>
      <c r="AG1690" s="45" t="str">
        <f>IF($AF1690="", "", COUNTIF($AF$10:$AF$3009, "&gt;"&amp;AF1690)+1+COUNTIF($AF$10:$AF1690, $AF1690)-1)</f>
        <v/>
      </c>
      <c r="AI1690" s="42" t="str">
        <f t="shared" si="1249"/>
        <v/>
      </c>
      <c r="AK1690" s="15" t="str">
        <f t="shared" si="1250"/>
        <v/>
      </c>
      <c r="AM1690" s="64" t="str">
        <f t="shared" si="1251"/>
        <v/>
      </c>
      <c r="AN1690" s="65" t="str">
        <f t="shared" si="1252"/>
        <v/>
      </c>
      <c r="AO1690" s="65" t="str">
        <f t="shared" si="1253"/>
        <v/>
      </c>
      <c r="AP1690" s="65" t="str">
        <f t="shared" si="1254"/>
        <v/>
      </c>
      <c r="AQ1690" s="65" t="str">
        <f t="shared" si="1255"/>
        <v/>
      </c>
      <c r="AR1690" s="65" t="str">
        <f t="shared" si="1256"/>
        <v/>
      </c>
      <c r="AS1690" s="65" t="str">
        <f t="shared" si="1257"/>
        <v/>
      </c>
      <c r="AT1690" s="65" t="str">
        <f t="shared" si="1258"/>
        <v/>
      </c>
      <c r="AU1690" s="65" t="str">
        <f t="shared" si="1259"/>
        <v/>
      </c>
      <c r="AV1690" s="66" t="str">
        <f t="shared" si="1260"/>
        <v/>
      </c>
      <c r="AX1690" s="73" t="str">
        <f t="shared" si="1281"/>
        <v/>
      </c>
      <c r="AY1690" s="74" t="str">
        <f t="shared" si="1284"/>
        <v/>
      </c>
      <c r="AZ1690" s="74" t="str">
        <f t="shared" si="1284"/>
        <v/>
      </c>
      <c r="BA1690" s="74" t="str">
        <f t="shared" si="1284"/>
        <v/>
      </c>
      <c r="BB1690" s="74" t="str">
        <f t="shared" si="1284"/>
        <v/>
      </c>
      <c r="BC1690" s="74" t="str">
        <f t="shared" si="1284"/>
        <v/>
      </c>
      <c r="BD1690" s="74" t="str">
        <f t="shared" si="1284"/>
        <v/>
      </c>
      <c r="BE1690" s="74" t="str">
        <f t="shared" si="1284"/>
        <v/>
      </c>
      <c r="BF1690" s="74" t="str">
        <f t="shared" si="1284"/>
        <v/>
      </c>
      <c r="BG1690" s="75" t="str">
        <f t="shared" si="1284"/>
        <v/>
      </c>
      <c r="BI1690" s="73" t="str">
        <f t="shared" si="1283"/>
        <v/>
      </c>
      <c r="BJ1690" s="74" t="str">
        <f t="shared" si="1242"/>
        <v/>
      </c>
      <c r="BK1690" s="74" t="str">
        <f t="shared" si="1242"/>
        <v/>
      </c>
      <c r="BL1690" s="74" t="str">
        <f t="shared" si="1242"/>
        <v/>
      </c>
      <c r="BM1690" s="74" t="str">
        <f t="shared" si="1242"/>
        <v/>
      </c>
      <c r="BN1690" s="74" t="str">
        <f t="shared" ref="BJ1690:BR1718" si="1285">IFERROR(IF(BN$9="", "", IF($H1690=BN$9, $AE1690-$L1690, "")), "")</f>
        <v/>
      </c>
      <c r="BO1690" s="74" t="str">
        <f t="shared" si="1285"/>
        <v/>
      </c>
      <c r="BP1690" s="74" t="str">
        <f t="shared" si="1285"/>
        <v/>
      </c>
      <c r="BQ1690" s="74" t="str">
        <f t="shared" si="1285"/>
        <v/>
      </c>
      <c r="BR1690" s="75" t="str">
        <f t="shared" si="1285"/>
        <v/>
      </c>
      <c r="BU1690" s="42" t="str">
        <f t="shared" si="1261"/>
        <v/>
      </c>
      <c r="BV1690" s="66" t="str">
        <f t="shared" si="1262"/>
        <v/>
      </c>
      <c r="BX1690" s="64" t="str">
        <f t="shared" si="1263"/>
        <v/>
      </c>
      <c r="BY1690" s="65" t="str">
        <f t="shared" si="1264"/>
        <v/>
      </c>
      <c r="BZ1690" s="65" t="str">
        <f t="shared" si="1265"/>
        <v/>
      </c>
      <c r="CA1690" s="65" t="str">
        <f t="shared" si="1266"/>
        <v/>
      </c>
      <c r="CB1690" s="65" t="str">
        <f t="shared" si="1267"/>
        <v/>
      </c>
      <c r="CC1690" s="65" t="str">
        <f t="shared" si="1268"/>
        <v/>
      </c>
      <c r="CD1690" s="65" t="str">
        <f t="shared" si="1269"/>
        <v/>
      </c>
      <c r="CE1690" s="65" t="str">
        <f t="shared" si="1270"/>
        <v/>
      </c>
      <c r="CF1690" s="65" t="str">
        <f t="shared" si="1271"/>
        <v/>
      </c>
      <c r="CG1690" s="66" t="str">
        <f t="shared" si="1272"/>
        <v/>
      </c>
      <c r="CI1690" s="42" t="str">
        <f t="shared" si="1273"/>
        <v/>
      </c>
      <c r="CK1690" s="92" t="str">
        <f t="shared" si="1274"/>
        <v/>
      </c>
      <c r="CL1690" s="65" t="str">
        <f t="shared" si="1275"/>
        <v/>
      </c>
      <c r="CM1690" s="93" t="str">
        <f t="shared" si="1276"/>
        <v/>
      </c>
      <c r="CN1690" s="101" t="str">
        <f t="shared" si="1245"/>
        <v/>
      </c>
      <c r="CP1690" s="92" t="str">
        <f t="shared" si="1277"/>
        <v/>
      </c>
      <c r="CQ1690" s="65" t="str">
        <f t="shared" si="1278"/>
        <v/>
      </c>
      <c r="CR1690" s="93" t="str">
        <f t="shared" si="1279"/>
        <v/>
      </c>
      <c r="CS1690" s="101" t="str">
        <f t="shared" si="1280"/>
        <v/>
      </c>
    </row>
    <row r="1691" spans="1:97" x14ac:dyDescent="0.25">
      <c r="A1691" s="51"/>
      <c r="B1691" s="15" t="str">
        <f t="shared" si="1244"/>
        <v/>
      </c>
      <c r="C1691" s="15" t="str">
        <f t="shared" si="1246"/>
        <v/>
      </c>
      <c r="D1691" s="51"/>
      <c r="E1691" s="137"/>
      <c r="F1691" s="138"/>
      <c r="G1691" s="139"/>
      <c r="H1691" s="138"/>
      <c r="I1691" s="140"/>
      <c r="J1691" s="138"/>
      <c r="K1691" s="141"/>
      <c r="L1691" s="139"/>
      <c r="M1691" s="142"/>
      <c r="N1691" s="142"/>
      <c r="O1691" s="143"/>
      <c r="P1691" s="144"/>
      <c r="Q1691" s="144"/>
      <c r="R1691" s="144"/>
      <c r="S1691" s="144"/>
      <c r="T1691" s="144"/>
      <c r="U1691" s="144"/>
      <c r="V1691" s="144"/>
      <c r="W1691" s="144"/>
      <c r="X1691" s="145"/>
      <c r="Y1691" s="51"/>
      <c r="Z1691" s="13" t="str">
        <f t="shared" si="1247"/>
        <v/>
      </c>
      <c r="AA1691" s="51"/>
      <c r="AE1691" s="42" t="str">
        <f t="shared" si="1248"/>
        <v/>
      </c>
      <c r="AF1691" s="42" t="str">
        <f>IF($I1691="", "", IF(COUNTIF($I$10:$I1690, I1691)&gt;0, "", SUMIF($I$10:$I$3009, $I1691, $AE$10:$AE$3009)))</f>
        <v/>
      </c>
      <c r="AG1691" s="45" t="str">
        <f>IF($AF1691="", "", COUNTIF($AF$10:$AF$3009, "&gt;"&amp;AF1691)+1+COUNTIF($AF$10:$AF1691, $AF1691)-1)</f>
        <v/>
      </c>
      <c r="AI1691" s="42" t="str">
        <f t="shared" si="1249"/>
        <v/>
      </c>
      <c r="AK1691" s="15" t="str">
        <f t="shared" si="1250"/>
        <v/>
      </c>
      <c r="AM1691" s="64" t="str">
        <f t="shared" si="1251"/>
        <v/>
      </c>
      <c r="AN1691" s="65" t="str">
        <f t="shared" si="1252"/>
        <v/>
      </c>
      <c r="AO1691" s="65" t="str">
        <f t="shared" si="1253"/>
        <v/>
      </c>
      <c r="AP1691" s="65" t="str">
        <f t="shared" si="1254"/>
        <v/>
      </c>
      <c r="AQ1691" s="65" t="str">
        <f t="shared" si="1255"/>
        <v/>
      </c>
      <c r="AR1691" s="65" t="str">
        <f t="shared" si="1256"/>
        <v/>
      </c>
      <c r="AS1691" s="65" t="str">
        <f t="shared" si="1257"/>
        <v/>
      </c>
      <c r="AT1691" s="65" t="str">
        <f t="shared" si="1258"/>
        <v/>
      </c>
      <c r="AU1691" s="65" t="str">
        <f t="shared" si="1259"/>
        <v/>
      </c>
      <c r="AV1691" s="66" t="str">
        <f t="shared" si="1260"/>
        <v/>
      </c>
      <c r="AX1691" s="73" t="str">
        <f t="shared" si="1281"/>
        <v/>
      </c>
      <c r="AY1691" s="74" t="str">
        <f t="shared" si="1284"/>
        <v/>
      </c>
      <c r="AZ1691" s="74" t="str">
        <f t="shared" si="1284"/>
        <v/>
      </c>
      <c r="BA1691" s="74" t="str">
        <f t="shared" si="1284"/>
        <v/>
      </c>
      <c r="BB1691" s="74" t="str">
        <f t="shared" si="1284"/>
        <v/>
      </c>
      <c r="BC1691" s="74" t="str">
        <f t="shared" si="1284"/>
        <v/>
      </c>
      <c r="BD1691" s="74" t="str">
        <f t="shared" si="1284"/>
        <v/>
      </c>
      <c r="BE1691" s="74" t="str">
        <f t="shared" si="1284"/>
        <v/>
      </c>
      <c r="BF1691" s="74" t="str">
        <f t="shared" si="1284"/>
        <v/>
      </c>
      <c r="BG1691" s="75" t="str">
        <f t="shared" si="1284"/>
        <v/>
      </c>
      <c r="BI1691" s="73" t="str">
        <f t="shared" si="1283"/>
        <v/>
      </c>
      <c r="BJ1691" s="74" t="str">
        <f t="shared" si="1285"/>
        <v/>
      </c>
      <c r="BK1691" s="74" t="str">
        <f t="shared" si="1285"/>
        <v/>
      </c>
      <c r="BL1691" s="74" t="str">
        <f t="shared" si="1285"/>
        <v/>
      </c>
      <c r="BM1691" s="74" t="str">
        <f t="shared" si="1285"/>
        <v/>
      </c>
      <c r="BN1691" s="74" t="str">
        <f t="shared" si="1285"/>
        <v/>
      </c>
      <c r="BO1691" s="74" t="str">
        <f t="shared" si="1285"/>
        <v/>
      </c>
      <c r="BP1691" s="74" t="str">
        <f t="shared" si="1285"/>
        <v/>
      </c>
      <c r="BQ1691" s="74" t="str">
        <f t="shared" si="1285"/>
        <v/>
      </c>
      <c r="BR1691" s="75" t="str">
        <f t="shared" si="1285"/>
        <v/>
      </c>
      <c r="BU1691" s="42" t="str">
        <f t="shared" si="1261"/>
        <v/>
      </c>
      <c r="BV1691" s="66" t="str">
        <f t="shared" si="1262"/>
        <v/>
      </c>
      <c r="BX1691" s="64" t="str">
        <f t="shared" si="1263"/>
        <v/>
      </c>
      <c r="BY1691" s="65" t="str">
        <f t="shared" si="1264"/>
        <v/>
      </c>
      <c r="BZ1691" s="65" t="str">
        <f t="shared" si="1265"/>
        <v/>
      </c>
      <c r="CA1691" s="65" t="str">
        <f t="shared" si="1266"/>
        <v/>
      </c>
      <c r="CB1691" s="65" t="str">
        <f t="shared" si="1267"/>
        <v/>
      </c>
      <c r="CC1691" s="65" t="str">
        <f t="shared" si="1268"/>
        <v/>
      </c>
      <c r="CD1691" s="65" t="str">
        <f t="shared" si="1269"/>
        <v/>
      </c>
      <c r="CE1691" s="65" t="str">
        <f t="shared" si="1270"/>
        <v/>
      </c>
      <c r="CF1691" s="65" t="str">
        <f t="shared" si="1271"/>
        <v/>
      </c>
      <c r="CG1691" s="66" t="str">
        <f t="shared" si="1272"/>
        <v/>
      </c>
      <c r="CI1691" s="42" t="str">
        <f t="shared" si="1273"/>
        <v/>
      </c>
      <c r="CK1691" s="92" t="str">
        <f t="shared" si="1274"/>
        <v/>
      </c>
      <c r="CL1691" s="65" t="str">
        <f t="shared" si="1275"/>
        <v/>
      </c>
      <c r="CM1691" s="93" t="str">
        <f t="shared" si="1276"/>
        <v/>
      </c>
      <c r="CN1691" s="101" t="str">
        <f t="shared" si="1245"/>
        <v/>
      </c>
      <c r="CP1691" s="92" t="str">
        <f t="shared" si="1277"/>
        <v/>
      </c>
      <c r="CQ1691" s="65" t="str">
        <f t="shared" si="1278"/>
        <v/>
      </c>
      <c r="CR1691" s="93" t="str">
        <f t="shared" si="1279"/>
        <v/>
      </c>
      <c r="CS1691" s="101" t="str">
        <f t="shared" si="1280"/>
        <v/>
      </c>
    </row>
    <row r="1692" spans="1:97" x14ac:dyDescent="0.25">
      <c r="A1692" s="51"/>
      <c r="B1692" s="15" t="str">
        <f t="shared" si="1244"/>
        <v/>
      </c>
      <c r="C1692" s="15" t="str">
        <f t="shared" si="1246"/>
        <v/>
      </c>
      <c r="D1692" s="51"/>
      <c r="E1692" s="137"/>
      <c r="F1692" s="138"/>
      <c r="G1692" s="139"/>
      <c r="H1692" s="138"/>
      <c r="I1692" s="140"/>
      <c r="J1692" s="138"/>
      <c r="K1692" s="141"/>
      <c r="L1692" s="139"/>
      <c r="M1692" s="142"/>
      <c r="N1692" s="142"/>
      <c r="O1692" s="143"/>
      <c r="P1692" s="144"/>
      <c r="Q1692" s="144"/>
      <c r="R1692" s="144"/>
      <c r="S1692" s="144"/>
      <c r="T1692" s="144"/>
      <c r="U1692" s="144"/>
      <c r="V1692" s="144"/>
      <c r="W1692" s="144"/>
      <c r="X1692" s="145"/>
      <c r="Y1692" s="51"/>
      <c r="Z1692" s="13" t="str">
        <f t="shared" si="1247"/>
        <v/>
      </c>
      <c r="AA1692" s="51"/>
      <c r="AE1692" s="42" t="str">
        <f t="shared" si="1248"/>
        <v/>
      </c>
      <c r="AF1692" s="42" t="str">
        <f>IF($I1692="", "", IF(COUNTIF($I$10:$I1691, I1692)&gt;0, "", SUMIF($I$10:$I$3009, $I1692, $AE$10:$AE$3009)))</f>
        <v/>
      </c>
      <c r="AG1692" s="45" t="str">
        <f>IF($AF1692="", "", COUNTIF($AF$10:$AF$3009, "&gt;"&amp;AF1692)+1+COUNTIF($AF$10:$AF1692, $AF1692)-1)</f>
        <v/>
      </c>
      <c r="AI1692" s="42" t="str">
        <f t="shared" si="1249"/>
        <v/>
      </c>
      <c r="AK1692" s="15" t="str">
        <f t="shared" si="1250"/>
        <v/>
      </c>
      <c r="AM1692" s="64" t="str">
        <f t="shared" si="1251"/>
        <v/>
      </c>
      <c r="AN1692" s="65" t="str">
        <f t="shared" si="1252"/>
        <v/>
      </c>
      <c r="AO1692" s="65" t="str">
        <f t="shared" si="1253"/>
        <v/>
      </c>
      <c r="AP1692" s="65" t="str">
        <f t="shared" si="1254"/>
        <v/>
      </c>
      <c r="AQ1692" s="65" t="str">
        <f t="shared" si="1255"/>
        <v/>
      </c>
      <c r="AR1692" s="65" t="str">
        <f t="shared" si="1256"/>
        <v/>
      </c>
      <c r="AS1692" s="65" t="str">
        <f t="shared" si="1257"/>
        <v/>
      </c>
      <c r="AT1692" s="65" t="str">
        <f t="shared" si="1258"/>
        <v/>
      </c>
      <c r="AU1692" s="65" t="str">
        <f t="shared" si="1259"/>
        <v/>
      </c>
      <c r="AV1692" s="66" t="str">
        <f t="shared" si="1260"/>
        <v/>
      </c>
      <c r="AX1692" s="73" t="str">
        <f t="shared" si="1281"/>
        <v/>
      </c>
      <c r="AY1692" s="74" t="str">
        <f t="shared" si="1284"/>
        <v/>
      </c>
      <c r="AZ1692" s="74" t="str">
        <f t="shared" si="1284"/>
        <v/>
      </c>
      <c r="BA1692" s="74" t="str">
        <f t="shared" si="1284"/>
        <v/>
      </c>
      <c r="BB1692" s="74" t="str">
        <f t="shared" si="1284"/>
        <v/>
      </c>
      <c r="BC1692" s="74" t="str">
        <f t="shared" si="1284"/>
        <v/>
      </c>
      <c r="BD1692" s="74" t="str">
        <f t="shared" si="1284"/>
        <v/>
      </c>
      <c r="BE1692" s="74" t="str">
        <f t="shared" si="1284"/>
        <v/>
      </c>
      <c r="BF1692" s="74" t="str">
        <f t="shared" si="1284"/>
        <v/>
      </c>
      <c r="BG1692" s="75" t="str">
        <f t="shared" si="1284"/>
        <v/>
      </c>
      <c r="BI1692" s="73" t="str">
        <f t="shared" si="1283"/>
        <v/>
      </c>
      <c r="BJ1692" s="74" t="str">
        <f t="shared" si="1285"/>
        <v/>
      </c>
      <c r="BK1692" s="74" t="str">
        <f t="shared" si="1285"/>
        <v/>
      </c>
      <c r="BL1692" s="74" t="str">
        <f t="shared" si="1285"/>
        <v/>
      </c>
      <c r="BM1692" s="74" t="str">
        <f t="shared" si="1285"/>
        <v/>
      </c>
      <c r="BN1692" s="74" t="str">
        <f t="shared" si="1285"/>
        <v/>
      </c>
      <c r="BO1692" s="74" t="str">
        <f t="shared" si="1285"/>
        <v/>
      </c>
      <c r="BP1692" s="74" t="str">
        <f t="shared" si="1285"/>
        <v/>
      </c>
      <c r="BQ1692" s="74" t="str">
        <f t="shared" si="1285"/>
        <v/>
      </c>
      <c r="BR1692" s="75" t="str">
        <f t="shared" si="1285"/>
        <v/>
      </c>
      <c r="BU1692" s="42" t="str">
        <f t="shared" si="1261"/>
        <v/>
      </c>
      <c r="BV1692" s="66" t="str">
        <f t="shared" si="1262"/>
        <v/>
      </c>
      <c r="BX1692" s="64" t="str">
        <f t="shared" si="1263"/>
        <v/>
      </c>
      <c r="BY1692" s="65" t="str">
        <f t="shared" si="1264"/>
        <v/>
      </c>
      <c r="BZ1692" s="65" t="str">
        <f t="shared" si="1265"/>
        <v/>
      </c>
      <c r="CA1692" s="65" t="str">
        <f t="shared" si="1266"/>
        <v/>
      </c>
      <c r="CB1692" s="65" t="str">
        <f t="shared" si="1267"/>
        <v/>
      </c>
      <c r="CC1692" s="65" t="str">
        <f t="shared" si="1268"/>
        <v/>
      </c>
      <c r="CD1692" s="65" t="str">
        <f t="shared" si="1269"/>
        <v/>
      </c>
      <c r="CE1692" s="65" t="str">
        <f t="shared" si="1270"/>
        <v/>
      </c>
      <c r="CF1692" s="65" t="str">
        <f t="shared" si="1271"/>
        <v/>
      </c>
      <c r="CG1692" s="66" t="str">
        <f t="shared" si="1272"/>
        <v/>
      </c>
      <c r="CI1692" s="42" t="str">
        <f t="shared" si="1273"/>
        <v/>
      </c>
      <c r="CK1692" s="92" t="str">
        <f t="shared" si="1274"/>
        <v/>
      </c>
      <c r="CL1692" s="65" t="str">
        <f t="shared" si="1275"/>
        <v/>
      </c>
      <c r="CM1692" s="93" t="str">
        <f t="shared" si="1276"/>
        <v/>
      </c>
      <c r="CN1692" s="101" t="str">
        <f t="shared" si="1245"/>
        <v/>
      </c>
      <c r="CP1692" s="92" t="str">
        <f t="shared" si="1277"/>
        <v/>
      </c>
      <c r="CQ1692" s="65" t="str">
        <f t="shared" si="1278"/>
        <v/>
      </c>
      <c r="CR1692" s="93" t="str">
        <f t="shared" si="1279"/>
        <v/>
      </c>
      <c r="CS1692" s="101" t="str">
        <f t="shared" si="1280"/>
        <v/>
      </c>
    </row>
    <row r="1693" spans="1:97" x14ac:dyDescent="0.25">
      <c r="A1693" s="51"/>
      <c r="B1693" s="15" t="str">
        <f t="shared" si="1244"/>
        <v/>
      </c>
      <c r="C1693" s="15" t="str">
        <f t="shared" si="1246"/>
        <v/>
      </c>
      <c r="D1693" s="51"/>
      <c r="E1693" s="137"/>
      <c r="F1693" s="138"/>
      <c r="G1693" s="139"/>
      <c r="H1693" s="138"/>
      <c r="I1693" s="140"/>
      <c r="J1693" s="138"/>
      <c r="K1693" s="141"/>
      <c r="L1693" s="139"/>
      <c r="M1693" s="142"/>
      <c r="N1693" s="142"/>
      <c r="O1693" s="143"/>
      <c r="P1693" s="144"/>
      <c r="Q1693" s="144"/>
      <c r="R1693" s="144"/>
      <c r="S1693" s="144"/>
      <c r="T1693" s="144"/>
      <c r="U1693" s="144"/>
      <c r="V1693" s="144"/>
      <c r="W1693" s="144"/>
      <c r="X1693" s="145"/>
      <c r="Y1693" s="51"/>
      <c r="Z1693" s="13" t="str">
        <f t="shared" si="1247"/>
        <v/>
      </c>
      <c r="AA1693" s="51"/>
      <c r="AE1693" s="42" t="str">
        <f t="shared" si="1248"/>
        <v/>
      </c>
      <c r="AF1693" s="42" t="str">
        <f>IF($I1693="", "", IF(COUNTIF($I$10:$I1692, I1693)&gt;0, "", SUMIF($I$10:$I$3009, $I1693, $AE$10:$AE$3009)))</f>
        <v/>
      </c>
      <c r="AG1693" s="45" t="str">
        <f>IF($AF1693="", "", COUNTIF($AF$10:$AF$3009, "&gt;"&amp;AF1693)+1+COUNTIF($AF$10:$AF1693, $AF1693)-1)</f>
        <v/>
      </c>
      <c r="AI1693" s="42" t="str">
        <f t="shared" si="1249"/>
        <v/>
      </c>
      <c r="AK1693" s="15" t="str">
        <f t="shared" si="1250"/>
        <v/>
      </c>
      <c r="AM1693" s="64" t="str">
        <f t="shared" si="1251"/>
        <v/>
      </c>
      <c r="AN1693" s="65" t="str">
        <f t="shared" si="1252"/>
        <v/>
      </c>
      <c r="AO1693" s="65" t="str">
        <f t="shared" si="1253"/>
        <v/>
      </c>
      <c r="AP1693" s="65" t="str">
        <f t="shared" si="1254"/>
        <v/>
      </c>
      <c r="AQ1693" s="65" t="str">
        <f t="shared" si="1255"/>
        <v/>
      </c>
      <c r="AR1693" s="65" t="str">
        <f t="shared" si="1256"/>
        <v/>
      </c>
      <c r="AS1693" s="65" t="str">
        <f t="shared" si="1257"/>
        <v/>
      </c>
      <c r="AT1693" s="65" t="str">
        <f t="shared" si="1258"/>
        <v/>
      </c>
      <c r="AU1693" s="65" t="str">
        <f t="shared" si="1259"/>
        <v/>
      </c>
      <c r="AV1693" s="66" t="str">
        <f t="shared" si="1260"/>
        <v/>
      </c>
      <c r="AX1693" s="73" t="str">
        <f t="shared" si="1281"/>
        <v/>
      </c>
      <c r="AY1693" s="74" t="str">
        <f t="shared" si="1284"/>
        <v/>
      </c>
      <c r="AZ1693" s="74" t="str">
        <f t="shared" si="1284"/>
        <v/>
      </c>
      <c r="BA1693" s="74" t="str">
        <f t="shared" si="1284"/>
        <v/>
      </c>
      <c r="BB1693" s="74" t="str">
        <f t="shared" si="1284"/>
        <v/>
      </c>
      <c r="BC1693" s="74" t="str">
        <f t="shared" si="1284"/>
        <v/>
      </c>
      <c r="BD1693" s="74" t="str">
        <f t="shared" si="1284"/>
        <v/>
      </c>
      <c r="BE1693" s="74" t="str">
        <f t="shared" si="1284"/>
        <v/>
      </c>
      <c r="BF1693" s="74" t="str">
        <f t="shared" si="1284"/>
        <v/>
      </c>
      <c r="BG1693" s="75" t="str">
        <f t="shared" si="1284"/>
        <v/>
      </c>
      <c r="BI1693" s="73" t="str">
        <f t="shared" si="1283"/>
        <v/>
      </c>
      <c r="BJ1693" s="74" t="str">
        <f t="shared" si="1285"/>
        <v/>
      </c>
      <c r="BK1693" s="74" t="str">
        <f t="shared" si="1285"/>
        <v/>
      </c>
      <c r="BL1693" s="74" t="str">
        <f t="shared" si="1285"/>
        <v/>
      </c>
      <c r="BM1693" s="74" t="str">
        <f t="shared" si="1285"/>
        <v/>
      </c>
      <c r="BN1693" s="74" t="str">
        <f t="shared" si="1285"/>
        <v/>
      </c>
      <c r="BO1693" s="74" t="str">
        <f t="shared" si="1285"/>
        <v/>
      </c>
      <c r="BP1693" s="74" t="str">
        <f t="shared" si="1285"/>
        <v/>
      </c>
      <c r="BQ1693" s="74" t="str">
        <f t="shared" si="1285"/>
        <v/>
      </c>
      <c r="BR1693" s="75" t="str">
        <f t="shared" si="1285"/>
        <v/>
      </c>
      <c r="BU1693" s="42" t="str">
        <f t="shared" si="1261"/>
        <v/>
      </c>
      <c r="BV1693" s="66" t="str">
        <f t="shared" si="1262"/>
        <v/>
      </c>
      <c r="BX1693" s="64" t="str">
        <f t="shared" si="1263"/>
        <v/>
      </c>
      <c r="BY1693" s="65" t="str">
        <f t="shared" si="1264"/>
        <v/>
      </c>
      <c r="BZ1693" s="65" t="str">
        <f t="shared" si="1265"/>
        <v/>
      </c>
      <c r="CA1693" s="65" t="str">
        <f t="shared" si="1266"/>
        <v/>
      </c>
      <c r="CB1693" s="65" t="str">
        <f t="shared" si="1267"/>
        <v/>
      </c>
      <c r="CC1693" s="65" t="str">
        <f t="shared" si="1268"/>
        <v/>
      </c>
      <c r="CD1693" s="65" t="str">
        <f t="shared" si="1269"/>
        <v/>
      </c>
      <c r="CE1693" s="65" t="str">
        <f t="shared" si="1270"/>
        <v/>
      </c>
      <c r="CF1693" s="65" t="str">
        <f t="shared" si="1271"/>
        <v/>
      </c>
      <c r="CG1693" s="66" t="str">
        <f t="shared" si="1272"/>
        <v/>
      </c>
      <c r="CI1693" s="42" t="str">
        <f t="shared" si="1273"/>
        <v/>
      </c>
      <c r="CK1693" s="92" t="str">
        <f t="shared" si="1274"/>
        <v/>
      </c>
      <c r="CL1693" s="65" t="str">
        <f t="shared" si="1275"/>
        <v/>
      </c>
      <c r="CM1693" s="93" t="str">
        <f t="shared" si="1276"/>
        <v/>
      </c>
      <c r="CN1693" s="101" t="str">
        <f t="shared" si="1245"/>
        <v/>
      </c>
      <c r="CP1693" s="92" t="str">
        <f t="shared" si="1277"/>
        <v/>
      </c>
      <c r="CQ1693" s="65" t="str">
        <f t="shared" si="1278"/>
        <v/>
      </c>
      <c r="CR1693" s="93" t="str">
        <f t="shared" si="1279"/>
        <v/>
      </c>
      <c r="CS1693" s="101" t="str">
        <f t="shared" si="1280"/>
        <v/>
      </c>
    </row>
    <row r="1694" spans="1:97" x14ac:dyDescent="0.25">
      <c r="A1694" s="51"/>
      <c r="B1694" s="15" t="str">
        <f t="shared" si="1244"/>
        <v/>
      </c>
      <c r="C1694" s="15" t="str">
        <f t="shared" si="1246"/>
        <v/>
      </c>
      <c r="D1694" s="51"/>
      <c r="E1694" s="137"/>
      <c r="F1694" s="138"/>
      <c r="G1694" s="139"/>
      <c r="H1694" s="138"/>
      <c r="I1694" s="140"/>
      <c r="J1694" s="138"/>
      <c r="K1694" s="141"/>
      <c r="L1694" s="139"/>
      <c r="M1694" s="142"/>
      <c r="N1694" s="142"/>
      <c r="O1694" s="143"/>
      <c r="P1694" s="144"/>
      <c r="Q1694" s="144"/>
      <c r="R1694" s="144"/>
      <c r="S1694" s="144"/>
      <c r="T1694" s="144"/>
      <c r="U1694" s="144"/>
      <c r="V1694" s="144"/>
      <c r="W1694" s="144"/>
      <c r="X1694" s="145"/>
      <c r="Y1694" s="51"/>
      <c r="Z1694" s="13" t="str">
        <f t="shared" si="1247"/>
        <v/>
      </c>
      <c r="AA1694" s="51"/>
      <c r="AE1694" s="42" t="str">
        <f t="shared" si="1248"/>
        <v/>
      </c>
      <c r="AF1694" s="42" t="str">
        <f>IF($I1694="", "", IF(COUNTIF($I$10:$I1693, I1694)&gt;0, "", SUMIF($I$10:$I$3009, $I1694, $AE$10:$AE$3009)))</f>
        <v/>
      </c>
      <c r="AG1694" s="45" t="str">
        <f>IF($AF1694="", "", COUNTIF($AF$10:$AF$3009, "&gt;"&amp;AF1694)+1+COUNTIF($AF$10:$AF1694, $AF1694)-1)</f>
        <v/>
      </c>
      <c r="AI1694" s="42" t="str">
        <f t="shared" si="1249"/>
        <v/>
      </c>
      <c r="AK1694" s="15" t="str">
        <f t="shared" si="1250"/>
        <v/>
      </c>
      <c r="AM1694" s="64" t="str">
        <f t="shared" si="1251"/>
        <v/>
      </c>
      <c r="AN1694" s="65" t="str">
        <f t="shared" si="1252"/>
        <v/>
      </c>
      <c r="AO1694" s="65" t="str">
        <f t="shared" si="1253"/>
        <v/>
      </c>
      <c r="AP1694" s="65" t="str">
        <f t="shared" si="1254"/>
        <v/>
      </c>
      <c r="AQ1694" s="65" t="str">
        <f t="shared" si="1255"/>
        <v/>
      </c>
      <c r="AR1694" s="65" t="str">
        <f t="shared" si="1256"/>
        <v/>
      </c>
      <c r="AS1694" s="65" t="str">
        <f t="shared" si="1257"/>
        <v/>
      </c>
      <c r="AT1694" s="65" t="str">
        <f t="shared" si="1258"/>
        <v/>
      </c>
      <c r="AU1694" s="65" t="str">
        <f t="shared" si="1259"/>
        <v/>
      </c>
      <c r="AV1694" s="66" t="str">
        <f t="shared" si="1260"/>
        <v/>
      </c>
      <c r="AX1694" s="73" t="str">
        <f t="shared" si="1281"/>
        <v/>
      </c>
      <c r="AY1694" s="74" t="str">
        <f t="shared" si="1284"/>
        <v/>
      </c>
      <c r="AZ1694" s="74" t="str">
        <f t="shared" si="1284"/>
        <v/>
      </c>
      <c r="BA1694" s="74" t="str">
        <f t="shared" si="1284"/>
        <v/>
      </c>
      <c r="BB1694" s="74" t="str">
        <f t="shared" si="1284"/>
        <v/>
      </c>
      <c r="BC1694" s="74" t="str">
        <f t="shared" si="1284"/>
        <v/>
      </c>
      <c r="BD1694" s="74" t="str">
        <f t="shared" si="1284"/>
        <v/>
      </c>
      <c r="BE1694" s="74" t="str">
        <f t="shared" si="1284"/>
        <v/>
      </c>
      <c r="BF1694" s="74" t="str">
        <f t="shared" si="1284"/>
        <v/>
      </c>
      <c r="BG1694" s="75" t="str">
        <f t="shared" si="1284"/>
        <v/>
      </c>
      <c r="BI1694" s="73" t="str">
        <f t="shared" si="1283"/>
        <v/>
      </c>
      <c r="BJ1694" s="74" t="str">
        <f t="shared" si="1285"/>
        <v/>
      </c>
      <c r="BK1694" s="74" t="str">
        <f t="shared" si="1285"/>
        <v/>
      </c>
      <c r="BL1694" s="74" t="str">
        <f t="shared" si="1285"/>
        <v/>
      </c>
      <c r="BM1694" s="74" t="str">
        <f t="shared" si="1285"/>
        <v/>
      </c>
      <c r="BN1694" s="74" t="str">
        <f t="shared" si="1285"/>
        <v/>
      </c>
      <c r="BO1694" s="74" t="str">
        <f t="shared" si="1285"/>
        <v/>
      </c>
      <c r="BP1694" s="74" t="str">
        <f t="shared" si="1285"/>
        <v/>
      </c>
      <c r="BQ1694" s="74" t="str">
        <f t="shared" si="1285"/>
        <v/>
      </c>
      <c r="BR1694" s="75" t="str">
        <f t="shared" si="1285"/>
        <v/>
      </c>
      <c r="BU1694" s="42" t="str">
        <f t="shared" si="1261"/>
        <v/>
      </c>
      <c r="BV1694" s="66" t="str">
        <f t="shared" si="1262"/>
        <v/>
      </c>
      <c r="BX1694" s="64" t="str">
        <f t="shared" si="1263"/>
        <v/>
      </c>
      <c r="BY1694" s="65" t="str">
        <f t="shared" si="1264"/>
        <v/>
      </c>
      <c r="BZ1694" s="65" t="str">
        <f t="shared" si="1265"/>
        <v/>
      </c>
      <c r="CA1694" s="65" t="str">
        <f t="shared" si="1266"/>
        <v/>
      </c>
      <c r="CB1694" s="65" t="str">
        <f t="shared" si="1267"/>
        <v/>
      </c>
      <c r="CC1694" s="65" t="str">
        <f t="shared" si="1268"/>
        <v/>
      </c>
      <c r="CD1694" s="65" t="str">
        <f t="shared" si="1269"/>
        <v/>
      </c>
      <c r="CE1694" s="65" t="str">
        <f t="shared" si="1270"/>
        <v/>
      </c>
      <c r="CF1694" s="65" t="str">
        <f t="shared" si="1271"/>
        <v/>
      </c>
      <c r="CG1694" s="66" t="str">
        <f t="shared" si="1272"/>
        <v/>
      </c>
      <c r="CI1694" s="42" t="str">
        <f t="shared" si="1273"/>
        <v/>
      </c>
      <c r="CK1694" s="92" t="str">
        <f t="shared" si="1274"/>
        <v/>
      </c>
      <c r="CL1694" s="65" t="str">
        <f t="shared" si="1275"/>
        <v/>
      </c>
      <c r="CM1694" s="93" t="str">
        <f t="shared" si="1276"/>
        <v/>
      </c>
      <c r="CN1694" s="101" t="str">
        <f t="shared" si="1245"/>
        <v/>
      </c>
      <c r="CP1694" s="92" t="str">
        <f t="shared" si="1277"/>
        <v/>
      </c>
      <c r="CQ1694" s="65" t="str">
        <f t="shared" si="1278"/>
        <v/>
      </c>
      <c r="CR1694" s="93" t="str">
        <f t="shared" si="1279"/>
        <v/>
      </c>
      <c r="CS1694" s="101" t="str">
        <f t="shared" si="1280"/>
        <v/>
      </c>
    </row>
    <row r="1695" spans="1:97" x14ac:dyDescent="0.25">
      <c r="A1695" s="51"/>
      <c r="B1695" s="15" t="str">
        <f t="shared" si="1244"/>
        <v/>
      </c>
      <c r="C1695" s="15" t="str">
        <f t="shared" si="1246"/>
        <v/>
      </c>
      <c r="D1695" s="51"/>
      <c r="E1695" s="137"/>
      <c r="F1695" s="138"/>
      <c r="G1695" s="139"/>
      <c r="H1695" s="138"/>
      <c r="I1695" s="140"/>
      <c r="J1695" s="138"/>
      <c r="K1695" s="141"/>
      <c r="L1695" s="139"/>
      <c r="M1695" s="142"/>
      <c r="N1695" s="142"/>
      <c r="O1695" s="143"/>
      <c r="P1695" s="144"/>
      <c r="Q1695" s="144"/>
      <c r="R1695" s="144"/>
      <c r="S1695" s="144"/>
      <c r="T1695" s="144"/>
      <c r="U1695" s="144"/>
      <c r="V1695" s="144"/>
      <c r="W1695" s="144"/>
      <c r="X1695" s="145"/>
      <c r="Y1695" s="51"/>
      <c r="Z1695" s="13" t="str">
        <f t="shared" si="1247"/>
        <v/>
      </c>
      <c r="AA1695" s="51"/>
      <c r="AE1695" s="42" t="str">
        <f t="shared" si="1248"/>
        <v/>
      </c>
      <c r="AF1695" s="42" t="str">
        <f>IF($I1695="", "", IF(COUNTIF($I$10:$I1694, I1695)&gt;0, "", SUMIF($I$10:$I$3009, $I1695, $AE$10:$AE$3009)))</f>
        <v/>
      </c>
      <c r="AG1695" s="45" t="str">
        <f>IF($AF1695="", "", COUNTIF($AF$10:$AF$3009, "&gt;"&amp;AF1695)+1+COUNTIF($AF$10:$AF1695, $AF1695)-1)</f>
        <v/>
      </c>
      <c r="AI1695" s="42" t="str">
        <f t="shared" si="1249"/>
        <v/>
      </c>
      <c r="AK1695" s="15" t="str">
        <f t="shared" si="1250"/>
        <v/>
      </c>
      <c r="AM1695" s="64" t="str">
        <f t="shared" si="1251"/>
        <v/>
      </c>
      <c r="AN1695" s="65" t="str">
        <f t="shared" si="1252"/>
        <v/>
      </c>
      <c r="AO1695" s="65" t="str">
        <f t="shared" si="1253"/>
        <v/>
      </c>
      <c r="AP1695" s="65" t="str">
        <f t="shared" si="1254"/>
        <v/>
      </c>
      <c r="AQ1695" s="65" t="str">
        <f t="shared" si="1255"/>
        <v/>
      </c>
      <c r="AR1695" s="65" t="str">
        <f t="shared" si="1256"/>
        <v/>
      </c>
      <c r="AS1695" s="65" t="str">
        <f t="shared" si="1257"/>
        <v/>
      </c>
      <c r="AT1695" s="65" t="str">
        <f t="shared" si="1258"/>
        <v/>
      </c>
      <c r="AU1695" s="65" t="str">
        <f t="shared" si="1259"/>
        <v/>
      </c>
      <c r="AV1695" s="66" t="str">
        <f t="shared" si="1260"/>
        <v/>
      </c>
      <c r="AX1695" s="73" t="str">
        <f t="shared" si="1281"/>
        <v/>
      </c>
      <c r="AY1695" s="74" t="str">
        <f t="shared" si="1284"/>
        <v/>
      </c>
      <c r="AZ1695" s="74" t="str">
        <f t="shared" si="1284"/>
        <v/>
      </c>
      <c r="BA1695" s="74" t="str">
        <f t="shared" si="1284"/>
        <v/>
      </c>
      <c r="BB1695" s="74" t="str">
        <f t="shared" si="1284"/>
        <v/>
      </c>
      <c r="BC1695" s="74" t="str">
        <f t="shared" si="1284"/>
        <v/>
      </c>
      <c r="BD1695" s="74" t="str">
        <f t="shared" si="1284"/>
        <v/>
      </c>
      <c r="BE1695" s="74" t="str">
        <f t="shared" si="1284"/>
        <v/>
      </c>
      <c r="BF1695" s="74" t="str">
        <f t="shared" si="1284"/>
        <v/>
      </c>
      <c r="BG1695" s="75" t="str">
        <f t="shared" si="1284"/>
        <v/>
      </c>
      <c r="BI1695" s="73" t="str">
        <f t="shared" si="1283"/>
        <v/>
      </c>
      <c r="BJ1695" s="74" t="str">
        <f t="shared" si="1285"/>
        <v/>
      </c>
      <c r="BK1695" s="74" t="str">
        <f t="shared" si="1285"/>
        <v/>
      </c>
      <c r="BL1695" s="74" t="str">
        <f t="shared" si="1285"/>
        <v/>
      </c>
      <c r="BM1695" s="74" t="str">
        <f t="shared" si="1285"/>
        <v/>
      </c>
      <c r="BN1695" s="74" t="str">
        <f t="shared" si="1285"/>
        <v/>
      </c>
      <c r="BO1695" s="74" t="str">
        <f t="shared" si="1285"/>
        <v/>
      </c>
      <c r="BP1695" s="74" t="str">
        <f t="shared" si="1285"/>
        <v/>
      </c>
      <c r="BQ1695" s="74" t="str">
        <f t="shared" si="1285"/>
        <v/>
      </c>
      <c r="BR1695" s="75" t="str">
        <f t="shared" si="1285"/>
        <v/>
      </c>
      <c r="BU1695" s="42" t="str">
        <f t="shared" si="1261"/>
        <v/>
      </c>
      <c r="BV1695" s="66" t="str">
        <f t="shared" si="1262"/>
        <v/>
      </c>
      <c r="BX1695" s="64" t="str">
        <f t="shared" si="1263"/>
        <v/>
      </c>
      <c r="BY1695" s="65" t="str">
        <f t="shared" si="1264"/>
        <v/>
      </c>
      <c r="BZ1695" s="65" t="str">
        <f t="shared" si="1265"/>
        <v/>
      </c>
      <c r="CA1695" s="65" t="str">
        <f t="shared" si="1266"/>
        <v/>
      </c>
      <c r="CB1695" s="65" t="str">
        <f t="shared" si="1267"/>
        <v/>
      </c>
      <c r="CC1695" s="65" t="str">
        <f t="shared" si="1268"/>
        <v/>
      </c>
      <c r="CD1695" s="65" t="str">
        <f t="shared" si="1269"/>
        <v/>
      </c>
      <c r="CE1695" s="65" t="str">
        <f t="shared" si="1270"/>
        <v/>
      </c>
      <c r="CF1695" s="65" t="str">
        <f t="shared" si="1271"/>
        <v/>
      </c>
      <c r="CG1695" s="66" t="str">
        <f t="shared" si="1272"/>
        <v/>
      </c>
      <c r="CI1695" s="42" t="str">
        <f t="shared" si="1273"/>
        <v/>
      </c>
      <c r="CK1695" s="92" t="str">
        <f t="shared" si="1274"/>
        <v/>
      </c>
      <c r="CL1695" s="65" t="str">
        <f t="shared" si="1275"/>
        <v/>
      </c>
      <c r="CM1695" s="93" t="str">
        <f t="shared" si="1276"/>
        <v/>
      </c>
      <c r="CN1695" s="101" t="str">
        <f t="shared" si="1245"/>
        <v/>
      </c>
      <c r="CP1695" s="92" t="str">
        <f t="shared" si="1277"/>
        <v/>
      </c>
      <c r="CQ1695" s="65" t="str">
        <f t="shared" si="1278"/>
        <v/>
      </c>
      <c r="CR1695" s="93" t="str">
        <f t="shared" si="1279"/>
        <v/>
      </c>
      <c r="CS1695" s="101" t="str">
        <f t="shared" si="1280"/>
        <v/>
      </c>
    </row>
    <row r="1696" spans="1:97" x14ac:dyDescent="0.25">
      <c r="A1696" s="51"/>
      <c r="B1696" s="15" t="str">
        <f t="shared" si="1244"/>
        <v/>
      </c>
      <c r="C1696" s="15" t="str">
        <f t="shared" si="1246"/>
        <v/>
      </c>
      <c r="D1696" s="51"/>
      <c r="E1696" s="137"/>
      <c r="F1696" s="138"/>
      <c r="G1696" s="139"/>
      <c r="H1696" s="138"/>
      <c r="I1696" s="140"/>
      <c r="J1696" s="138"/>
      <c r="K1696" s="141"/>
      <c r="L1696" s="139"/>
      <c r="M1696" s="142"/>
      <c r="N1696" s="142"/>
      <c r="O1696" s="143"/>
      <c r="P1696" s="144"/>
      <c r="Q1696" s="144"/>
      <c r="R1696" s="144"/>
      <c r="S1696" s="144"/>
      <c r="T1696" s="144"/>
      <c r="U1696" s="144"/>
      <c r="V1696" s="144"/>
      <c r="W1696" s="144"/>
      <c r="X1696" s="145"/>
      <c r="Y1696" s="51"/>
      <c r="Z1696" s="13" t="str">
        <f t="shared" si="1247"/>
        <v/>
      </c>
      <c r="AA1696" s="51"/>
      <c r="AE1696" s="42" t="str">
        <f t="shared" si="1248"/>
        <v/>
      </c>
      <c r="AF1696" s="42" t="str">
        <f>IF($I1696="", "", IF(COUNTIF($I$10:$I1695, I1696)&gt;0, "", SUMIF($I$10:$I$3009, $I1696, $AE$10:$AE$3009)))</f>
        <v/>
      </c>
      <c r="AG1696" s="45" t="str">
        <f>IF($AF1696="", "", COUNTIF($AF$10:$AF$3009, "&gt;"&amp;AF1696)+1+COUNTIF($AF$10:$AF1696, $AF1696)-1)</f>
        <v/>
      </c>
      <c r="AI1696" s="42" t="str">
        <f t="shared" si="1249"/>
        <v/>
      </c>
      <c r="AK1696" s="15" t="str">
        <f t="shared" si="1250"/>
        <v/>
      </c>
      <c r="AM1696" s="64" t="str">
        <f t="shared" si="1251"/>
        <v/>
      </c>
      <c r="AN1696" s="65" t="str">
        <f t="shared" si="1252"/>
        <v/>
      </c>
      <c r="AO1696" s="65" t="str">
        <f t="shared" si="1253"/>
        <v/>
      </c>
      <c r="AP1696" s="65" t="str">
        <f t="shared" si="1254"/>
        <v/>
      </c>
      <c r="AQ1696" s="65" t="str">
        <f t="shared" si="1255"/>
        <v/>
      </c>
      <c r="AR1696" s="65" t="str">
        <f t="shared" si="1256"/>
        <v/>
      </c>
      <c r="AS1696" s="65" t="str">
        <f t="shared" si="1257"/>
        <v/>
      </c>
      <c r="AT1696" s="65" t="str">
        <f t="shared" si="1258"/>
        <v/>
      </c>
      <c r="AU1696" s="65" t="str">
        <f t="shared" si="1259"/>
        <v/>
      </c>
      <c r="AV1696" s="66" t="str">
        <f t="shared" si="1260"/>
        <v/>
      </c>
      <c r="AX1696" s="73" t="str">
        <f t="shared" si="1281"/>
        <v/>
      </c>
      <c r="AY1696" s="74" t="str">
        <f t="shared" ref="AY1696:BG1705" si="1286">IF(AY$9="", "", IF($H1696=AY$9, $AE1696, ""))</f>
        <v/>
      </c>
      <c r="AZ1696" s="74" t="str">
        <f t="shared" si="1286"/>
        <v/>
      </c>
      <c r="BA1696" s="74" t="str">
        <f t="shared" si="1286"/>
        <v/>
      </c>
      <c r="BB1696" s="74" t="str">
        <f t="shared" si="1286"/>
        <v/>
      </c>
      <c r="BC1696" s="74" t="str">
        <f t="shared" si="1286"/>
        <v/>
      </c>
      <c r="BD1696" s="74" t="str">
        <f t="shared" si="1286"/>
        <v/>
      </c>
      <c r="BE1696" s="74" t="str">
        <f t="shared" si="1286"/>
        <v/>
      </c>
      <c r="BF1696" s="74" t="str">
        <f t="shared" si="1286"/>
        <v/>
      </c>
      <c r="BG1696" s="75" t="str">
        <f t="shared" si="1286"/>
        <v/>
      </c>
      <c r="BI1696" s="73" t="str">
        <f t="shared" si="1283"/>
        <v/>
      </c>
      <c r="BJ1696" s="74" t="str">
        <f t="shared" si="1285"/>
        <v/>
      </c>
      <c r="BK1696" s="74" t="str">
        <f t="shared" si="1285"/>
        <v/>
      </c>
      <c r="BL1696" s="74" t="str">
        <f t="shared" si="1285"/>
        <v/>
      </c>
      <c r="BM1696" s="74" t="str">
        <f t="shared" si="1285"/>
        <v/>
      </c>
      <c r="BN1696" s="74" t="str">
        <f t="shared" si="1285"/>
        <v/>
      </c>
      <c r="BO1696" s="74" t="str">
        <f t="shared" si="1285"/>
        <v/>
      </c>
      <c r="BP1696" s="74" t="str">
        <f t="shared" si="1285"/>
        <v/>
      </c>
      <c r="BQ1696" s="74" t="str">
        <f t="shared" si="1285"/>
        <v/>
      </c>
      <c r="BR1696" s="75" t="str">
        <f t="shared" si="1285"/>
        <v/>
      </c>
      <c r="BU1696" s="42" t="str">
        <f t="shared" si="1261"/>
        <v/>
      </c>
      <c r="BV1696" s="66" t="str">
        <f t="shared" si="1262"/>
        <v/>
      </c>
      <c r="BX1696" s="64" t="str">
        <f t="shared" si="1263"/>
        <v/>
      </c>
      <c r="BY1696" s="65" t="str">
        <f t="shared" si="1264"/>
        <v/>
      </c>
      <c r="BZ1696" s="65" t="str">
        <f t="shared" si="1265"/>
        <v/>
      </c>
      <c r="CA1696" s="65" t="str">
        <f t="shared" si="1266"/>
        <v/>
      </c>
      <c r="CB1696" s="65" t="str">
        <f t="shared" si="1267"/>
        <v/>
      </c>
      <c r="CC1696" s="65" t="str">
        <f t="shared" si="1268"/>
        <v/>
      </c>
      <c r="CD1696" s="65" t="str">
        <f t="shared" si="1269"/>
        <v/>
      </c>
      <c r="CE1696" s="65" t="str">
        <f t="shared" si="1270"/>
        <v/>
      </c>
      <c r="CF1696" s="65" t="str">
        <f t="shared" si="1271"/>
        <v/>
      </c>
      <c r="CG1696" s="66" t="str">
        <f t="shared" si="1272"/>
        <v/>
      </c>
      <c r="CI1696" s="42" t="str">
        <f t="shared" si="1273"/>
        <v/>
      </c>
      <c r="CK1696" s="92" t="str">
        <f t="shared" si="1274"/>
        <v/>
      </c>
      <c r="CL1696" s="65" t="str">
        <f t="shared" si="1275"/>
        <v/>
      </c>
      <c r="CM1696" s="93" t="str">
        <f t="shared" si="1276"/>
        <v/>
      </c>
      <c r="CN1696" s="101" t="str">
        <f t="shared" si="1245"/>
        <v/>
      </c>
      <c r="CP1696" s="92" t="str">
        <f t="shared" si="1277"/>
        <v/>
      </c>
      <c r="CQ1696" s="65" t="str">
        <f t="shared" si="1278"/>
        <v/>
      </c>
      <c r="CR1696" s="93" t="str">
        <f t="shared" si="1279"/>
        <v/>
      </c>
      <c r="CS1696" s="101" t="str">
        <f t="shared" si="1280"/>
        <v/>
      </c>
    </row>
    <row r="1697" spans="1:97" x14ac:dyDescent="0.25">
      <c r="A1697" s="51"/>
      <c r="B1697" s="15" t="str">
        <f t="shared" si="1244"/>
        <v/>
      </c>
      <c r="C1697" s="15" t="str">
        <f t="shared" si="1246"/>
        <v/>
      </c>
      <c r="D1697" s="51"/>
      <c r="E1697" s="137"/>
      <c r="F1697" s="138"/>
      <c r="G1697" s="139"/>
      <c r="H1697" s="138"/>
      <c r="I1697" s="140"/>
      <c r="J1697" s="138"/>
      <c r="K1697" s="141"/>
      <c r="L1697" s="139"/>
      <c r="M1697" s="142"/>
      <c r="N1697" s="142"/>
      <c r="O1697" s="143"/>
      <c r="P1697" s="144"/>
      <c r="Q1697" s="144"/>
      <c r="R1697" s="144"/>
      <c r="S1697" s="144"/>
      <c r="T1697" s="144"/>
      <c r="U1697" s="144"/>
      <c r="V1697" s="144"/>
      <c r="W1697" s="144"/>
      <c r="X1697" s="145"/>
      <c r="Y1697" s="51"/>
      <c r="Z1697" s="13" t="str">
        <f t="shared" si="1247"/>
        <v/>
      </c>
      <c r="AA1697" s="51"/>
      <c r="AE1697" s="42" t="str">
        <f t="shared" si="1248"/>
        <v/>
      </c>
      <c r="AF1697" s="42" t="str">
        <f>IF($I1697="", "", IF(COUNTIF($I$10:$I1696, I1697)&gt;0, "", SUMIF($I$10:$I$3009, $I1697, $AE$10:$AE$3009)))</f>
        <v/>
      </c>
      <c r="AG1697" s="45" t="str">
        <f>IF($AF1697="", "", COUNTIF($AF$10:$AF$3009, "&gt;"&amp;AF1697)+1+COUNTIF($AF$10:$AF1697, $AF1697)-1)</f>
        <v/>
      </c>
      <c r="AI1697" s="42" t="str">
        <f t="shared" si="1249"/>
        <v/>
      </c>
      <c r="AK1697" s="15" t="str">
        <f t="shared" si="1250"/>
        <v/>
      </c>
      <c r="AM1697" s="64" t="str">
        <f t="shared" si="1251"/>
        <v/>
      </c>
      <c r="AN1697" s="65" t="str">
        <f t="shared" si="1252"/>
        <v/>
      </c>
      <c r="AO1697" s="65" t="str">
        <f t="shared" si="1253"/>
        <v/>
      </c>
      <c r="AP1697" s="65" t="str">
        <f t="shared" si="1254"/>
        <v/>
      </c>
      <c r="AQ1697" s="65" t="str">
        <f t="shared" si="1255"/>
        <v/>
      </c>
      <c r="AR1697" s="65" t="str">
        <f t="shared" si="1256"/>
        <v/>
      </c>
      <c r="AS1697" s="65" t="str">
        <f t="shared" si="1257"/>
        <v/>
      </c>
      <c r="AT1697" s="65" t="str">
        <f t="shared" si="1258"/>
        <v/>
      </c>
      <c r="AU1697" s="65" t="str">
        <f t="shared" si="1259"/>
        <v/>
      </c>
      <c r="AV1697" s="66" t="str">
        <f t="shared" si="1260"/>
        <v/>
      </c>
      <c r="AX1697" s="73" t="str">
        <f t="shared" si="1281"/>
        <v/>
      </c>
      <c r="AY1697" s="74" t="str">
        <f t="shared" si="1286"/>
        <v/>
      </c>
      <c r="AZ1697" s="74" t="str">
        <f t="shared" si="1286"/>
        <v/>
      </c>
      <c r="BA1697" s="74" t="str">
        <f t="shared" si="1286"/>
        <v/>
      </c>
      <c r="BB1697" s="74" t="str">
        <f t="shared" si="1286"/>
        <v/>
      </c>
      <c r="BC1697" s="74" t="str">
        <f t="shared" si="1286"/>
        <v/>
      </c>
      <c r="BD1697" s="74" t="str">
        <f t="shared" si="1286"/>
        <v/>
      </c>
      <c r="BE1697" s="74" t="str">
        <f t="shared" si="1286"/>
        <v/>
      </c>
      <c r="BF1697" s="74" t="str">
        <f t="shared" si="1286"/>
        <v/>
      </c>
      <c r="BG1697" s="75" t="str">
        <f t="shared" si="1286"/>
        <v/>
      </c>
      <c r="BI1697" s="73" t="str">
        <f t="shared" si="1283"/>
        <v/>
      </c>
      <c r="BJ1697" s="74" t="str">
        <f t="shared" si="1285"/>
        <v/>
      </c>
      <c r="BK1697" s="74" t="str">
        <f t="shared" si="1285"/>
        <v/>
      </c>
      <c r="BL1697" s="74" t="str">
        <f t="shared" si="1285"/>
        <v/>
      </c>
      <c r="BM1697" s="74" t="str">
        <f t="shared" si="1285"/>
        <v/>
      </c>
      <c r="BN1697" s="74" t="str">
        <f t="shared" si="1285"/>
        <v/>
      </c>
      <c r="BO1697" s="74" t="str">
        <f t="shared" si="1285"/>
        <v/>
      </c>
      <c r="BP1697" s="74" t="str">
        <f t="shared" si="1285"/>
        <v/>
      </c>
      <c r="BQ1697" s="74" t="str">
        <f t="shared" si="1285"/>
        <v/>
      </c>
      <c r="BR1697" s="75" t="str">
        <f t="shared" si="1285"/>
        <v/>
      </c>
      <c r="BU1697" s="42" t="str">
        <f t="shared" si="1261"/>
        <v/>
      </c>
      <c r="BV1697" s="66" t="str">
        <f t="shared" si="1262"/>
        <v/>
      </c>
      <c r="BX1697" s="64" t="str">
        <f t="shared" si="1263"/>
        <v/>
      </c>
      <c r="BY1697" s="65" t="str">
        <f t="shared" si="1264"/>
        <v/>
      </c>
      <c r="BZ1697" s="65" t="str">
        <f t="shared" si="1265"/>
        <v/>
      </c>
      <c r="CA1697" s="65" t="str">
        <f t="shared" si="1266"/>
        <v/>
      </c>
      <c r="CB1697" s="65" t="str">
        <f t="shared" si="1267"/>
        <v/>
      </c>
      <c r="CC1697" s="65" t="str">
        <f t="shared" si="1268"/>
        <v/>
      </c>
      <c r="CD1697" s="65" t="str">
        <f t="shared" si="1269"/>
        <v/>
      </c>
      <c r="CE1697" s="65" t="str">
        <f t="shared" si="1270"/>
        <v/>
      </c>
      <c r="CF1697" s="65" t="str">
        <f t="shared" si="1271"/>
        <v/>
      </c>
      <c r="CG1697" s="66" t="str">
        <f t="shared" si="1272"/>
        <v/>
      </c>
      <c r="CI1697" s="42" t="str">
        <f t="shared" si="1273"/>
        <v/>
      </c>
      <c r="CK1697" s="92" t="str">
        <f t="shared" si="1274"/>
        <v/>
      </c>
      <c r="CL1697" s="65" t="str">
        <f t="shared" si="1275"/>
        <v/>
      </c>
      <c r="CM1697" s="93" t="str">
        <f t="shared" si="1276"/>
        <v/>
      </c>
      <c r="CN1697" s="101" t="str">
        <f t="shared" si="1245"/>
        <v/>
      </c>
      <c r="CP1697" s="92" t="str">
        <f t="shared" si="1277"/>
        <v/>
      </c>
      <c r="CQ1697" s="65" t="str">
        <f t="shared" si="1278"/>
        <v/>
      </c>
      <c r="CR1697" s="93" t="str">
        <f t="shared" si="1279"/>
        <v/>
      </c>
      <c r="CS1697" s="101" t="str">
        <f t="shared" si="1280"/>
        <v/>
      </c>
    </row>
    <row r="1698" spans="1:97" x14ac:dyDescent="0.25">
      <c r="A1698" s="51"/>
      <c r="B1698" s="15" t="str">
        <f t="shared" si="1244"/>
        <v/>
      </c>
      <c r="C1698" s="15" t="str">
        <f t="shared" si="1246"/>
        <v/>
      </c>
      <c r="D1698" s="51"/>
      <c r="E1698" s="137"/>
      <c r="F1698" s="138"/>
      <c r="G1698" s="139"/>
      <c r="H1698" s="138"/>
      <c r="I1698" s="140"/>
      <c r="J1698" s="138"/>
      <c r="K1698" s="141"/>
      <c r="L1698" s="139"/>
      <c r="M1698" s="142"/>
      <c r="N1698" s="142"/>
      <c r="O1698" s="143"/>
      <c r="P1698" s="144"/>
      <c r="Q1698" s="144"/>
      <c r="R1698" s="144"/>
      <c r="S1698" s="144"/>
      <c r="T1698" s="144"/>
      <c r="U1698" s="144"/>
      <c r="V1698" s="144"/>
      <c r="W1698" s="144"/>
      <c r="X1698" s="145"/>
      <c r="Y1698" s="51"/>
      <c r="Z1698" s="13" t="str">
        <f t="shared" si="1247"/>
        <v/>
      </c>
      <c r="AA1698" s="51"/>
      <c r="AE1698" s="42" t="str">
        <f t="shared" si="1248"/>
        <v/>
      </c>
      <c r="AF1698" s="42" t="str">
        <f>IF($I1698="", "", IF(COUNTIF($I$10:$I1697, I1698)&gt;0, "", SUMIF($I$10:$I$3009, $I1698, $AE$10:$AE$3009)))</f>
        <v/>
      </c>
      <c r="AG1698" s="45" t="str">
        <f>IF($AF1698="", "", COUNTIF($AF$10:$AF$3009, "&gt;"&amp;AF1698)+1+COUNTIF($AF$10:$AF1698, $AF1698)-1)</f>
        <v/>
      </c>
      <c r="AI1698" s="42" t="str">
        <f t="shared" si="1249"/>
        <v/>
      </c>
      <c r="AK1698" s="15" t="str">
        <f t="shared" si="1250"/>
        <v/>
      </c>
      <c r="AM1698" s="64" t="str">
        <f t="shared" si="1251"/>
        <v/>
      </c>
      <c r="AN1698" s="65" t="str">
        <f t="shared" si="1252"/>
        <v/>
      </c>
      <c r="AO1698" s="65" t="str">
        <f t="shared" si="1253"/>
        <v/>
      </c>
      <c r="AP1698" s="65" t="str">
        <f t="shared" si="1254"/>
        <v/>
      </c>
      <c r="AQ1698" s="65" t="str">
        <f t="shared" si="1255"/>
        <v/>
      </c>
      <c r="AR1698" s="65" t="str">
        <f t="shared" si="1256"/>
        <v/>
      </c>
      <c r="AS1698" s="65" t="str">
        <f t="shared" si="1257"/>
        <v/>
      </c>
      <c r="AT1698" s="65" t="str">
        <f t="shared" si="1258"/>
        <v/>
      </c>
      <c r="AU1698" s="65" t="str">
        <f t="shared" si="1259"/>
        <v/>
      </c>
      <c r="AV1698" s="66" t="str">
        <f t="shared" si="1260"/>
        <v/>
      </c>
      <c r="AX1698" s="73" t="str">
        <f t="shared" si="1281"/>
        <v/>
      </c>
      <c r="AY1698" s="74" t="str">
        <f t="shared" si="1286"/>
        <v/>
      </c>
      <c r="AZ1698" s="74" t="str">
        <f t="shared" si="1286"/>
        <v/>
      </c>
      <c r="BA1698" s="74" t="str">
        <f t="shared" si="1286"/>
        <v/>
      </c>
      <c r="BB1698" s="74" t="str">
        <f t="shared" si="1286"/>
        <v/>
      </c>
      <c r="BC1698" s="74" t="str">
        <f t="shared" si="1286"/>
        <v/>
      </c>
      <c r="BD1698" s="74" t="str">
        <f t="shared" si="1286"/>
        <v/>
      </c>
      <c r="BE1698" s="74" t="str">
        <f t="shared" si="1286"/>
        <v/>
      </c>
      <c r="BF1698" s="74" t="str">
        <f t="shared" si="1286"/>
        <v/>
      </c>
      <c r="BG1698" s="75" t="str">
        <f t="shared" si="1286"/>
        <v/>
      </c>
      <c r="BI1698" s="73" t="str">
        <f t="shared" si="1283"/>
        <v/>
      </c>
      <c r="BJ1698" s="74" t="str">
        <f t="shared" si="1285"/>
        <v/>
      </c>
      <c r="BK1698" s="74" t="str">
        <f t="shared" si="1285"/>
        <v/>
      </c>
      <c r="BL1698" s="74" t="str">
        <f t="shared" si="1285"/>
        <v/>
      </c>
      <c r="BM1698" s="74" t="str">
        <f t="shared" si="1285"/>
        <v/>
      </c>
      <c r="BN1698" s="74" t="str">
        <f t="shared" si="1285"/>
        <v/>
      </c>
      <c r="BO1698" s="74" t="str">
        <f t="shared" si="1285"/>
        <v/>
      </c>
      <c r="BP1698" s="74" t="str">
        <f t="shared" si="1285"/>
        <v/>
      </c>
      <c r="BQ1698" s="74" t="str">
        <f t="shared" si="1285"/>
        <v/>
      </c>
      <c r="BR1698" s="75" t="str">
        <f t="shared" si="1285"/>
        <v/>
      </c>
      <c r="BU1698" s="42" t="str">
        <f t="shared" si="1261"/>
        <v/>
      </c>
      <c r="BV1698" s="66" t="str">
        <f t="shared" si="1262"/>
        <v/>
      </c>
      <c r="BX1698" s="64" t="str">
        <f t="shared" si="1263"/>
        <v/>
      </c>
      <c r="BY1698" s="65" t="str">
        <f t="shared" si="1264"/>
        <v/>
      </c>
      <c r="BZ1698" s="65" t="str">
        <f t="shared" si="1265"/>
        <v/>
      </c>
      <c r="CA1698" s="65" t="str">
        <f t="shared" si="1266"/>
        <v/>
      </c>
      <c r="CB1698" s="65" t="str">
        <f t="shared" si="1267"/>
        <v/>
      </c>
      <c r="CC1698" s="65" t="str">
        <f t="shared" si="1268"/>
        <v/>
      </c>
      <c r="CD1698" s="65" t="str">
        <f t="shared" si="1269"/>
        <v/>
      </c>
      <c r="CE1698" s="65" t="str">
        <f t="shared" si="1270"/>
        <v/>
      </c>
      <c r="CF1698" s="65" t="str">
        <f t="shared" si="1271"/>
        <v/>
      </c>
      <c r="CG1698" s="66" t="str">
        <f t="shared" si="1272"/>
        <v/>
      </c>
      <c r="CI1698" s="42" t="str">
        <f t="shared" si="1273"/>
        <v/>
      </c>
      <c r="CK1698" s="92" t="str">
        <f t="shared" si="1274"/>
        <v/>
      </c>
      <c r="CL1698" s="65" t="str">
        <f t="shared" si="1275"/>
        <v/>
      </c>
      <c r="CM1698" s="93" t="str">
        <f t="shared" si="1276"/>
        <v/>
      </c>
      <c r="CN1698" s="101" t="str">
        <f t="shared" si="1245"/>
        <v/>
      </c>
      <c r="CP1698" s="92" t="str">
        <f t="shared" si="1277"/>
        <v/>
      </c>
      <c r="CQ1698" s="65" t="str">
        <f t="shared" si="1278"/>
        <v/>
      </c>
      <c r="CR1698" s="93" t="str">
        <f t="shared" si="1279"/>
        <v/>
      </c>
      <c r="CS1698" s="101" t="str">
        <f t="shared" si="1280"/>
        <v/>
      </c>
    </row>
    <row r="1699" spans="1:97" x14ac:dyDescent="0.25">
      <c r="A1699" s="51"/>
      <c r="B1699" s="15" t="str">
        <f t="shared" si="1244"/>
        <v/>
      </c>
      <c r="C1699" s="15" t="str">
        <f t="shared" si="1246"/>
        <v/>
      </c>
      <c r="D1699" s="51"/>
      <c r="E1699" s="137"/>
      <c r="F1699" s="138"/>
      <c r="G1699" s="139"/>
      <c r="H1699" s="138"/>
      <c r="I1699" s="140"/>
      <c r="J1699" s="138"/>
      <c r="K1699" s="141"/>
      <c r="L1699" s="139"/>
      <c r="M1699" s="142"/>
      <c r="N1699" s="142"/>
      <c r="O1699" s="143"/>
      <c r="P1699" s="144"/>
      <c r="Q1699" s="144"/>
      <c r="R1699" s="144"/>
      <c r="S1699" s="144"/>
      <c r="T1699" s="144"/>
      <c r="U1699" s="144"/>
      <c r="V1699" s="144"/>
      <c r="W1699" s="144"/>
      <c r="X1699" s="145"/>
      <c r="Y1699" s="51"/>
      <c r="Z1699" s="13" t="str">
        <f t="shared" si="1247"/>
        <v/>
      </c>
      <c r="AA1699" s="51"/>
      <c r="AE1699" s="42" t="str">
        <f t="shared" si="1248"/>
        <v/>
      </c>
      <c r="AF1699" s="42" t="str">
        <f>IF($I1699="", "", IF(COUNTIF($I$10:$I1698, I1699)&gt;0, "", SUMIF($I$10:$I$3009, $I1699, $AE$10:$AE$3009)))</f>
        <v/>
      </c>
      <c r="AG1699" s="45" t="str">
        <f>IF($AF1699="", "", COUNTIF($AF$10:$AF$3009, "&gt;"&amp;AF1699)+1+COUNTIF($AF$10:$AF1699, $AF1699)-1)</f>
        <v/>
      </c>
      <c r="AI1699" s="42" t="str">
        <f t="shared" si="1249"/>
        <v/>
      </c>
      <c r="AK1699" s="15" t="str">
        <f t="shared" si="1250"/>
        <v/>
      </c>
      <c r="AM1699" s="64" t="str">
        <f t="shared" si="1251"/>
        <v/>
      </c>
      <c r="AN1699" s="65" t="str">
        <f t="shared" si="1252"/>
        <v/>
      </c>
      <c r="AO1699" s="65" t="str">
        <f t="shared" si="1253"/>
        <v/>
      </c>
      <c r="AP1699" s="65" t="str">
        <f t="shared" si="1254"/>
        <v/>
      </c>
      <c r="AQ1699" s="65" t="str">
        <f t="shared" si="1255"/>
        <v/>
      </c>
      <c r="AR1699" s="65" t="str">
        <f t="shared" si="1256"/>
        <v/>
      </c>
      <c r="AS1699" s="65" t="str">
        <f t="shared" si="1257"/>
        <v/>
      </c>
      <c r="AT1699" s="65" t="str">
        <f t="shared" si="1258"/>
        <v/>
      </c>
      <c r="AU1699" s="65" t="str">
        <f t="shared" si="1259"/>
        <v/>
      </c>
      <c r="AV1699" s="66" t="str">
        <f t="shared" si="1260"/>
        <v/>
      </c>
      <c r="AX1699" s="73" t="str">
        <f t="shared" si="1281"/>
        <v/>
      </c>
      <c r="AY1699" s="74" t="str">
        <f t="shared" si="1286"/>
        <v/>
      </c>
      <c r="AZ1699" s="74" t="str">
        <f t="shared" si="1286"/>
        <v/>
      </c>
      <c r="BA1699" s="74" t="str">
        <f t="shared" si="1286"/>
        <v/>
      </c>
      <c r="BB1699" s="74" t="str">
        <f t="shared" si="1286"/>
        <v/>
      </c>
      <c r="BC1699" s="74" t="str">
        <f t="shared" si="1286"/>
        <v/>
      </c>
      <c r="BD1699" s="74" t="str">
        <f t="shared" si="1286"/>
        <v/>
      </c>
      <c r="BE1699" s="74" t="str">
        <f t="shared" si="1286"/>
        <v/>
      </c>
      <c r="BF1699" s="74" t="str">
        <f t="shared" si="1286"/>
        <v/>
      </c>
      <c r="BG1699" s="75" t="str">
        <f t="shared" si="1286"/>
        <v/>
      </c>
      <c r="BI1699" s="73" t="str">
        <f t="shared" si="1283"/>
        <v/>
      </c>
      <c r="BJ1699" s="74" t="str">
        <f t="shared" si="1285"/>
        <v/>
      </c>
      <c r="BK1699" s="74" t="str">
        <f t="shared" si="1285"/>
        <v/>
      </c>
      <c r="BL1699" s="74" t="str">
        <f t="shared" si="1285"/>
        <v/>
      </c>
      <c r="BM1699" s="74" t="str">
        <f t="shared" si="1285"/>
        <v/>
      </c>
      <c r="BN1699" s="74" t="str">
        <f t="shared" si="1285"/>
        <v/>
      </c>
      <c r="BO1699" s="74" t="str">
        <f t="shared" si="1285"/>
        <v/>
      </c>
      <c r="BP1699" s="74" t="str">
        <f t="shared" si="1285"/>
        <v/>
      </c>
      <c r="BQ1699" s="74" t="str">
        <f t="shared" si="1285"/>
        <v/>
      </c>
      <c r="BR1699" s="75" t="str">
        <f t="shared" si="1285"/>
        <v/>
      </c>
      <c r="BU1699" s="42" t="str">
        <f t="shared" si="1261"/>
        <v/>
      </c>
      <c r="BV1699" s="66" t="str">
        <f t="shared" si="1262"/>
        <v/>
      </c>
      <c r="BX1699" s="64" t="str">
        <f t="shared" si="1263"/>
        <v/>
      </c>
      <c r="BY1699" s="65" t="str">
        <f t="shared" si="1264"/>
        <v/>
      </c>
      <c r="BZ1699" s="65" t="str">
        <f t="shared" si="1265"/>
        <v/>
      </c>
      <c r="CA1699" s="65" t="str">
        <f t="shared" si="1266"/>
        <v/>
      </c>
      <c r="CB1699" s="65" t="str">
        <f t="shared" si="1267"/>
        <v/>
      </c>
      <c r="CC1699" s="65" t="str">
        <f t="shared" si="1268"/>
        <v/>
      </c>
      <c r="CD1699" s="65" t="str">
        <f t="shared" si="1269"/>
        <v/>
      </c>
      <c r="CE1699" s="65" t="str">
        <f t="shared" si="1270"/>
        <v/>
      </c>
      <c r="CF1699" s="65" t="str">
        <f t="shared" si="1271"/>
        <v/>
      </c>
      <c r="CG1699" s="66" t="str">
        <f t="shared" si="1272"/>
        <v/>
      </c>
      <c r="CI1699" s="42" t="str">
        <f t="shared" si="1273"/>
        <v/>
      </c>
      <c r="CK1699" s="92" t="str">
        <f t="shared" si="1274"/>
        <v/>
      </c>
      <c r="CL1699" s="65" t="str">
        <f t="shared" si="1275"/>
        <v/>
      </c>
      <c r="CM1699" s="93" t="str">
        <f t="shared" si="1276"/>
        <v/>
      </c>
      <c r="CN1699" s="101" t="str">
        <f t="shared" si="1245"/>
        <v/>
      </c>
      <c r="CP1699" s="92" t="str">
        <f t="shared" si="1277"/>
        <v/>
      </c>
      <c r="CQ1699" s="65" t="str">
        <f t="shared" si="1278"/>
        <v/>
      </c>
      <c r="CR1699" s="93" t="str">
        <f t="shared" si="1279"/>
        <v/>
      </c>
      <c r="CS1699" s="101" t="str">
        <f t="shared" si="1280"/>
        <v/>
      </c>
    </row>
    <row r="1700" spans="1:97" x14ac:dyDescent="0.25">
      <c r="A1700" s="51"/>
      <c r="B1700" s="15" t="str">
        <f t="shared" si="1244"/>
        <v/>
      </c>
      <c r="C1700" s="15" t="str">
        <f t="shared" si="1246"/>
        <v/>
      </c>
      <c r="D1700" s="51"/>
      <c r="E1700" s="137"/>
      <c r="F1700" s="138"/>
      <c r="G1700" s="139"/>
      <c r="H1700" s="138"/>
      <c r="I1700" s="140"/>
      <c r="J1700" s="138"/>
      <c r="K1700" s="141"/>
      <c r="L1700" s="139"/>
      <c r="M1700" s="142"/>
      <c r="N1700" s="142"/>
      <c r="O1700" s="143"/>
      <c r="P1700" s="144"/>
      <c r="Q1700" s="144"/>
      <c r="R1700" s="144"/>
      <c r="S1700" s="144"/>
      <c r="T1700" s="144"/>
      <c r="U1700" s="144"/>
      <c r="V1700" s="144"/>
      <c r="W1700" s="144"/>
      <c r="X1700" s="145"/>
      <c r="Y1700" s="51"/>
      <c r="Z1700" s="13" t="str">
        <f t="shared" si="1247"/>
        <v/>
      </c>
      <c r="AA1700" s="51"/>
      <c r="AE1700" s="42" t="str">
        <f t="shared" si="1248"/>
        <v/>
      </c>
      <c r="AF1700" s="42" t="str">
        <f>IF($I1700="", "", IF(COUNTIF($I$10:$I1699, I1700)&gt;0, "", SUMIF($I$10:$I$3009, $I1700, $AE$10:$AE$3009)))</f>
        <v/>
      </c>
      <c r="AG1700" s="45" t="str">
        <f>IF($AF1700="", "", COUNTIF($AF$10:$AF$3009, "&gt;"&amp;AF1700)+1+COUNTIF($AF$10:$AF1700, $AF1700)-1)</f>
        <v/>
      </c>
      <c r="AI1700" s="42" t="str">
        <f t="shared" si="1249"/>
        <v/>
      </c>
      <c r="AK1700" s="15" t="str">
        <f t="shared" si="1250"/>
        <v/>
      </c>
      <c r="AM1700" s="64" t="str">
        <f t="shared" si="1251"/>
        <v/>
      </c>
      <c r="AN1700" s="65" t="str">
        <f t="shared" si="1252"/>
        <v/>
      </c>
      <c r="AO1700" s="65" t="str">
        <f t="shared" si="1253"/>
        <v/>
      </c>
      <c r="AP1700" s="65" t="str">
        <f t="shared" si="1254"/>
        <v/>
      </c>
      <c r="AQ1700" s="65" t="str">
        <f t="shared" si="1255"/>
        <v/>
      </c>
      <c r="AR1700" s="65" t="str">
        <f t="shared" si="1256"/>
        <v/>
      </c>
      <c r="AS1700" s="65" t="str">
        <f t="shared" si="1257"/>
        <v/>
      </c>
      <c r="AT1700" s="65" t="str">
        <f t="shared" si="1258"/>
        <v/>
      </c>
      <c r="AU1700" s="65" t="str">
        <f t="shared" si="1259"/>
        <v/>
      </c>
      <c r="AV1700" s="66" t="str">
        <f t="shared" si="1260"/>
        <v/>
      </c>
      <c r="AX1700" s="73" t="str">
        <f t="shared" si="1281"/>
        <v/>
      </c>
      <c r="AY1700" s="74" t="str">
        <f t="shared" si="1286"/>
        <v/>
      </c>
      <c r="AZ1700" s="74" t="str">
        <f t="shared" si="1286"/>
        <v/>
      </c>
      <c r="BA1700" s="74" t="str">
        <f t="shared" si="1286"/>
        <v/>
      </c>
      <c r="BB1700" s="74" t="str">
        <f t="shared" si="1286"/>
        <v/>
      </c>
      <c r="BC1700" s="74" t="str">
        <f t="shared" si="1286"/>
        <v/>
      </c>
      <c r="BD1700" s="74" t="str">
        <f t="shared" si="1286"/>
        <v/>
      </c>
      <c r="BE1700" s="74" t="str">
        <f t="shared" si="1286"/>
        <v/>
      </c>
      <c r="BF1700" s="74" t="str">
        <f t="shared" si="1286"/>
        <v/>
      </c>
      <c r="BG1700" s="75" t="str">
        <f t="shared" si="1286"/>
        <v/>
      </c>
      <c r="BI1700" s="73" t="str">
        <f t="shared" si="1283"/>
        <v/>
      </c>
      <c r="BJ1700" s="74" t="str">
        <f t="shared" si="1285"/>
        <v/>
      </c>
      <c r="BK1700" s="74" t="str">
        <f t="shared" si="1285"/>
        <v/>
      </c>
      <c r="BL1700" s="74" t="str">
        <f t="shared" si="1285"/>
        <v/>
      </c>
      <c r="BM1700" s="74" t="str">
        <f t="shared" si="1285"/>
        <v/>
      </c>
      <c r="BN1700" s="74" t="str">
        <f t="shared" si="1285"/>
        <v/>
      </c>
      <c r="BO1700" s="74" t="str">
        <f t="shared" si="1285"/>
        <v/>
      </c>
      <c r="BP1700" s="74" t="str">
        <f t="shared" si="1285"/>
        <v/>
      </c>
      <c r="BQ1700" s="74" t="str">
        <f t="shared" si="1285"/>
        <v/>
      </c>
      <c r="BR1700" s="75" t="str">
        <f t="shared" si="1285"/>
        <v/>
      </c>
      <c r="BU1700" s="42" t="str">
        <f t="shared" si="1261"/>
        <v/>
      </c>
      <c r="BV1700" s="66" t="str">
        <f t="shared" si="1262"/>
        <v/>
      </c>
      <c r="BX1700" s="64" t="str">
        <f t="shared" si="1263"/>
        <v/>
      </c>
      <c r="BY1700" s="65" t="str">
        <f t="shared" si="1264"/>
        <v/>
      </c>
      <c r="BZ1700" s="65" t="str">
        <f t="shared" si="1265"/>
        <v/>
      </c>
      <c r="CA1700" s="65" t="str">
        <f t="shared" si="1266"/>
        <v/>
      </c>
      <c r="CB1700" s="65" t="str">
        <f t="shared" si="1267"/>
        <v/>
      </c>
      <c r="CC1700" s="65" t="str">
        <f t="shared" si="1268"/>
        <v/>
      </c>
      <c r="CD1700" s="65" t="str">
        <f t="shared" si="1269"/>
        <v/>
      </c>
      <c r="CE1700" s="65" t="str">
        <f t="shared" si="1270"/>
        <v/>
      </c>
      <c r="CF1700" s="65" t="str">
        <f t="shared" si="1271"/>
        <v/>
      </c>
      <c r="CG1700" s="66" t="str">
        <f t="shared" si="1272"/>
        <v/>
      </c>
      <c r="CI1700" s="42" t="str">
        <f t="shared" si="1273"/>
        <v/>
      </c>
      <c r="CK1700" s="92" t="str">
        <f t="shared" si="1274"/>
        <v/>
      </c>
      <c r="CL1700" s="65" t="str">
        <f t="shared" si="1275"/>
        <v/>
      </c>
      <c r="CM1700" s="93" t="str">
        <f t="shared" si="1276"/>
        <v/>
      </c>
      <c r="CN1700" s="101" t="str">
        <f t="shared" si="1245"/>
        <v/>
      </c>
      <c r="CP1700" s="92" t="str">
        <f t="shared" si="1277"/>
        <v/>
      </c>
      <c r="CQ1700" s="65" t="str">
        <f t="shared" si="1278"/>
        <v/>
      </c>
      <c r="CR1700" s="93" t="str">
        <f t="shared" si="1279"/>
        <v/>
      </c>
      <c r="CS1700" s="101" t="str">
        <f t="shared" si="1280"/>
        <v/>
      </c>
    </row>
    <row r="1701" spans="1:97" x14ac:dyDescent="0.25">
      <c r="A1701" s="51"/>
      <c r="B1701" s="15" t="str">
        <f t="shared" si="1244"/>
        <v/>
      </c>
      <c r="C1701" s="15" t="str">
        <f t="shared" si="1246"/>
        <v/>
      </c>
      <c r="D1701" s="51"/>
      <c r="E1701" s="137"/>
      <c r="F1701" s="138"/>
      <c r="G1701" s="139"/>
      <c r="H1701" s="138"/>
      <c r="I1701" s="140"/>
      <c r="J1701" s="138"/>
      <c r="K1701" s="141"/>
      <c r="L1701" s="139"/>
      <c r="M1701" s="142"/>
      <c r="N1701" s="142"/>
      <c r="O1701" s="143"/>
      <c r="P1701" s="144"/>
      <c r="Q1701" s="144"/>
      <c r="R1701" s="144"/>
      <c r="S1701" s="144"/>
      <c r="T1701" s="144"/>
      <c r="U1701" s="144"/>
      <c r="V1701" s="144"/>
      <c r="W1701" s="144"/>
      <c r="X1701" s="145"/>
      <c r="Y1701" s="51"/>
      <c r="Z1701" s="13" t="str">
        <f t="shared" si="1247"/>
        <v/>
      </c>
      <c r="AA1701" s="51"/>
      <c r="AE1701" s="42" t="str">
        <f t="shared" si="1248"/>
        <v/>
      </c>
      <c r="AF1701" s="42" t="str">
        <f>IF($I1701="", "", IF(COUNTIF($I$10:$I1700, I1701)&gt;0, "", SUMIF($I$10:$I$3009, $I1701, $AE$10:$AE$3009)))</f>
        <v/>
      </c>
      <c r="AG1701" s="45" t="str">
        <f>IF($AF1701="", "", COUNTIF($AF$10:$AF$3009, "&gt;"&amp;AF1701)+1+COUNTIF($AF$10:$AF1701, $AF1701)-1)</f>
        <v/>
      </c>
      <c r="AI1701" s="42" t="str">
        <f t="shared" si="1249"/>
        <v/>
      </c>
      <c r="AK1701" s="15" t="str">
        <f t="shared" si="1250"/>
        <v/>
      </c>
      <c r="AM1701" s="64" t="str">
        <f t="shared" si="1251"/>
        <v/>
      </c>
      <c r="AN1701" s="65" t="str">
        <f t="shared" si="1252"/>
        <v/>
      </c>
      <c r="AO1701" s="65" t="str">
        <f t="shared" si="1253"/>
        <v/>
      </c>
      <c r="AP1701" s="65" t="str">
        <f t="shared" si="1254"/>
        <v/>
      </c>
      <c r="AQ1701" s="65" t="str">
        <f t="shared" si="1255"/>
        <v/>
      </c>
      <c r="AR1701" s="65" t="str">
        <f t="shared" si="1256"/>
        <v/>
      </c>
      <c r="AS1701" s="65" t="str">
        <f t="shared" si="1257"/>
        <v/>
      </c>
      <c r="AT1701" s="65" t="str">
        <f t="shared" si="1258"/>
        <v/>
      </c>
      <c r="AU1701" s="65" t="str">
        <f t="shared" si="1259"/>
        <v/>
      </c>
      <c r="AV1701" s="66" t="str">
        <f t="shared" si="1260"/>
        <v/>
      </c>
      <c r="AX1701" s="73" t="str">
        <f t="shared" si="1281"/>
        <v/>
      </c>
      <c r="AY1701" s="74" t="str">
        <f t="shared" si="1286"/>
        <v/>
      </c>
      <c r="AZ1701" s="74" t="str">
        <f t="shared" si="1286"/>
        <v/>
      </c>
      <c r="BA1701" s="74" t="str">
        <f t="shared" si="1286"/>
        <v/>
      </c>
      <c r="BB1701" s="74" t="str">
        <f t="shared" si="1286"/>
        <v/>
      </c>
      <c r="BC1701" s="74" t="str">
        <f t="shared" si="1286"/>
        <v/>
      </c>
      <c r="BD1701" s="74" t="str">
        <f t="shared" si="1286"/>
        <v/>
      </c>
      <c r="BE1701" s="74" t="str">
        <f t="shared" si="1286"/>
        <v/>
      </c>
      <c r="BF1701" s="74" t="str">
        <f t="shared" si="1286"/>
        <v/>
      </c>
      <c r="BG1701" s="75" t="str">
        <f t="shared" si="1286"/>
        <v/>
      </c>
      <c r="BI1701" s="73" t="str">
        <f t="shared" si="1283"/>
        <v/>
      </c>
      <c r="BJ1701" s="74" t="str">
        <f t="shared" si="1285"/>
        <v/>
      </c>
      <c r="BK1701" s="74" t="str">
        <f t="shared" si="1285"/>
        <v/>
      </c>
      <c r="BL1701" s="74" t="str">
        <f t="shared" si="1285"/>
        <v/>
      </c>
      <c r="BM1701" s="74" t="str">
        <f t="shared" si="1285"/>
        <v/>
      </c>
      <c r="BN1701" s="74" t="str">
        <f t="shared" si="1285"/>
        <v/>
      </c>
      <c r="BO1701" s="74" t="str">
        <f t="shared" si="1285"/>
        <v/>
      </c>
      <c r="BP1701" s="74" t="str">
        <f t="shared" si="1285"/>
        <v/>
      </c>
      <c r="BQ1701" s="74" t="str">
        <f t="shared" si="1285"/>
        <v/>
      </c>
      <c r="BR1701" s="75" t="str">
        <f t="shared" si="1285"/>
        <v/>
      </c>
      <c r="BU1701" s="42" t="str">
        <f t="shared" si="1261"/>
        <v/>
      </c>
      <c r="BV1701" s="66" t="str">
        <f t="shared" si="1262"/>
        <v/>
      </c>
      <c r="BX1701" s="64" t="str">
        <f t="shared" si="1263"/>
        <v/>
      </c>
      <c r="BY1701" s="65" t="str">
        <f t="shared" si="1264"/>
        <v/>
      </c>
      <c r="BZ1701" s="65" t="str">
        <f t="shared" si="1265"/>
        <v/>
      </c>
      <c r="CA1701" s="65" t="str">
        <f t="shared" si="1266"/>
        <v/>
      </c>
      <c r="CB1701" s="65" t="str">
        <f t="shared" si="1267"/>
        <v/>
      </c>
      <c r="CC1701" s="65" t="str">
        <f t="shared" si="1268"/>
        <v/>
      </c>
      <c r="CD1701" s="65" t="str">
        <f t="shared" si="1269"/>
        <v/>
      </c>
      <c r="CE1701" s="65" t="str">
        <f t="shared" si="1270"/>
        <v/>
      </c>
      <c r="CF1701" s="65" t="str">
        <f t="shared" si="1271"/>
        <v/>
      </c>
      <c r="CG1701" s="66" t="str">
        <f t="shared" si="1272"/>
        <v/>
      </c>
      <c r="CI1701" s="42" t="str">
        <f t="shared" si="1273"/>
        <v/>
      </c>
      <c r="CK1701" s="92" t="str">
        <f t="shared" si="1274"/>
        <v/>
      </c>
      <c r="CL1701" s="65" t="str">
        <f t="shared" si="1275"/>
        <v/>
      </c>
      <c r="CM1701" s="93" t="str">
        <f t="shared" si="1276"/>
        <v/>
      </c>
      <c r="CN1701" s="101" t="str">
        <f t="shared" si="1245"/>
        <v/>
      </c>
      <c r="CP1701" s="92" t="str">
        <f t="shared" si="1277"/>
        <v/>
      </c>
      <c r="CQ1701" s="65" t="str">
        <f t="shared" si="1278"/>
        <v/>
      </c>
      <c r="CR1701" s="93" t="str">
        <f t="shared" si="1279"/>
        <v/>
      </c>
      <c r="CS1701" s="101" t="str">
        <f t="shared" si="1280"/>
        <v/>
      </c>
    </row>
    <row r="1702" spans="1:97" x14ac:dyDescent="0.25">
      <c r="A1702" s="51"/>
      <c r="B1702" s="15" t="str">
        <f t="shared" si="1244"/>
        <v/>
      </c>
      <c r="C1702" s="15" t="str">
        <f t="shared" si="1246"/>
        <v/>
      </c>
      <c r="D1702" s="51"/>
      <c r="E1702" s="137"/>
      <c r="F1702" s="138"/>
      <c r="G1702" s="139"/>
      <c r="H1702" s="138"/>
      <c r="I1702" s="140"/>
      <c r="J1702" s="138"/>
      <c r="K1702" s="141"/>
      <c r="L1702" s="139"/>
      <c r="M1702" s="142"/>
      <c r="N1702" s="142"/>
      <c r="O1702" s="143"/>
      <c r="P1702" s="144"/>
      <c r="Q1702" s="144"/>
      <c r="R1702" s="144"/>
      <c r="S1702" s="144"/>
      <c r="T1702" s="144"/>
      <c r="U1702" s="144"/>
      <c r="V1702" s="144"/>
      <c r="W1702" s="144"/>
      <c r="X1702" s="145"/>
      <c r="Y1702" s="51"/>
      <c r="Z1702" s="13" t="str">
        <f t="shared" si="1247"/>
        <v/>
      </c>
      <c r="AA1702" s="51"/>
      <c r="AE1702" s="42" t="str">
        <f t="shared" si="1248"/>
        <v/>
      </c>
      <c r="AF1702" s="42" t="str">
        <f>IF($I1702="", "", IF(COUNTIF($I$10:$I1701, I1702)&gt;0, "", SUMIF($I$10:$I$3009, $I1702, $AE$10:$AE$3009)))</f>
        <v/>
      </c>
      <c r="AG1702" s="45" t="str">
        <f>IF($AF1702="", "", COUNTIF($AF$10:$AF$3009, "&gt;"&amp;AF1702)+1+COUNTIF($AF$10:$AF1702, $AF1702)-1)</f>
        <v/>
      </c>
      <c r="AI1702" s="42" t="str">
        <f t="shared" si="1249"/>
        <v/>
      </c>
      <c r="AK1702" s="15" t="str">
        <f t="shared" si="1250"/>
        <v/>
      </c>
      <c r="AM1702" s="64" t="str">
        <f t="shared" si="1251"/>
        <v/>
      </c>
      <c r="AN1702" s="65" t="str">
        <f t="shared" si="1252"/>
        <v/>
      </c>
      <c r="AO1702" s="65" t="str">
        <f t="shared" si="1253"/>
        <v/>
      </c>
      <c r="AP1702" s="65" t="str">
        <f t="shared" si="1254"/>
        <v/>
      </c>
      <c r="AQ1702" s="65" t="str">
        <f t="shared" si="1255"/>
        <v/>
      </c>
      <c r="AR1702" s="65" t="str">
        <f t="shared" si="1256"/>
        <v/>
      </c>
      <c r="AS1702" s="65" t="str">
        <f t="shared" si="1257"/>
        <v/>
      </c>
      <c r="AT1702" s="65" t="str">
        <f t="shared" si="1258"/>
        <v/>
      </c>
      <c r="AU1702" s="65" t="str">
        <f t="shared" si="1259"/>
        <v/>
      </c>
      <c r="AV1702" s="66" t="str">
        <f t="shared" si="1260"/>
        <v/>
      </c>
      <c r="AX1702" s="73" t="str">
        <f t="shared" si="1281"/>
        <v/>
      </c>
      <c r="AY1702" s="74" t="str">
        <f t="shared" si="1286"/>
        <v/>
      </c>
      <c r="AZ1702" s="74" t="str">
        <f t="shared" si="1286"/>
        <v/>
      </c>
      <c r="BA1702" s="74" t="str">
        <f t="shared" si="1286"/>
        <v/>
      </c>
      <c r="BB1702" s="74" t="str">
        <f t="shared" si="1286"/>
        <v/>
      </c>
      <c r="BC1702" s="74" t="str">
        <f t="shared" si="1286"/>
        <v/>
      </c>
      <c r="BD1702" s="74" t="str">
        <f t="shared" si="1286"/>
        <v/>
      </c>
      <c r="BE1702" s="74" t="str">
        <f t="shared" si="1286"/>
        <v/>
      </c>
      <c r="BF1702" s="74" t="str">
        <f t="shared" si="1286"/>
        <v/>
      </c>
      <c r="BG1702" s="75" t="str">
        <f t="shared" si="1286"/>
        <v/>
      </c>
      <c r="BI1702" s="73" t="str">
        <f t="shared" si="1283"/>
        <v/>
      </c>
      <c r="BJ1702" s="74" t="str">
        <f t="shared" si="1285"/>
        <v/>
      </c>
      <c r="BK1702" s="74" t="str">
        <f t="shared" si="1285"/>
        <v/>
      </c>
      <c r="BL1702" s="74" t="str">
        <f t="shared" si="1285"/>
        <v/>
      </c>
      <c r="BM1702" s="74" t="str">
        <f t="shared" si="1285"/>
        <v/>
      </c>
      <c r="BN1702" s="74" t="str">
        <f t="shared" si="1285"/>
        <v/>
      </c>
      <c r="BO1702" s="74" t="str">
        <f t="shared" si="1285"/>
        <v/>
      </c>
      <c r="BP1702" s="74" t="str">
        <f t="shared" si="1285"/>
        <v/>
      </c>
      <c r="BQ1702" s="74" t="str">
        <f t="shared" si="1285"/>
        <v/>
      </c>
      <c r="BR1702" s="75" t="str">
        <f t="shared" si="1285"/>
        <v/>
      </c>
      <c r="BU1702" s="42" t="str">
        <f t="shared" si="1261"/>
        <v/>
      </c>
      <c r="BV1702" s="66" t="str">
        <f t="shared" si="1262"/>
        <v/>
      </c>
      <c r="BX1702" s="64" t="str">
        <f t="shared" si="1263"/>
        <v/>
      </c>
      <c r="BY1702" s="65" t="str">
        <f t="shared" si="1264"/>
        <v/>
      </c>
      <c r="BZ1702" s="65" t="str">
        <f t="shared" si="1265"/>
        <v/>
      </c>
      <c r="CA1702" s="65" t="str">
        <f t="shared" si="1266"/>
        <v/>
      </c>
      <c r="CB1702" s="65" t="str">
        <f t="shared" si="1267"/>
        <v/>
      </c>
      <c r="CC1702" s="65" t="str">
        <f t="shared" si="1268"/>
        <v/>
      </c>
      <c r="CD1702" s="65" t="str">
        <f t="shared" si="1269"/>
        <v/>
      </c>
      <c r="CE1702" s="65" t="str">
        <f t="shared" si="1270"/>
        <v/>
      </c>
      <c r="CF1702" s="65" t="str">
        <f t="shared" si="1271"/>
        <v/>
      </c>
      <c r="CG1702" s="66" t="str">
        <f t="shared" si="1272"/>
        <v/>
      </c>
      <c r="CI1702" s="42" t="str">
        <f t="shared" si="1273"/>
        <v/>
      </c>
      <c r="CK1702" s="92" t="str">
        <f t="shared" si="1274"/>
        <v/>
      </c>
      <c r="CL1702" s="65" t="str">
        <f t="shared" si="1275"/>
        <v/>
      </c>
      <c r="CM1702" s="93" t="str">
        <f t="shared" si="1276"/>
        <v/>
      </c>
      <c r="CN1702" s="101" t="str">
        <f t="shared" si="1245"/>
        <v/>
      </c>
      <c r="CP1702" s="92" t="str">
        <f t="shared" si="1277"/>
        <v/>
      </c>
      <c r="CQ1702" s="65" t="str">
        <f t="shared" si="1278"/>
        <v/>
      </c>
      <c r="CR1702" s="93" t="str">
        <f t="shared" si="1279"/>
        <v/>
      </c>
      <c r="CS1702" s="101" t="str">
        <f t="shared" si="1280"/>
        <v/>
      </c>
    </row>
    <row r="1703" spans="1:97" x14ac:dyDescent="0.25">
      <c r="A1703" s="51"/>
      <c r="B1703" s="15" t="str">
        <f t="shared" si="1244"/>
        <v/>
      </c>
      <c r="C1703" s="15" t="str">
        <f t="shared" si="1246"/>
        <v/>
      </c>
      <c r="D1703" s="51"/>
      <c r="E1703" s="137"/>
      <c r="F1703" s="138"/>
      <c r="G1703" s="139"/>
      <c r="H1703" s="138"/>
      <c r="I1703" s="140"/>
      <c r="J1703" s="138"/>
      <c r="K1703" s="141"/>
      <c r="L1703" s="139"/>
      <c r="M1703" s="142"/>
      <c r="N1703" s="142"/>
      <c r="O1703" s="143"/>
      <c r="P1703" s="144"/>
      <c r="Q1703" s="144"/>
      <c r="R1703" s="144"/>
      <c r="S1703" s="144"/>
      <c r="T1703" s="144"/>
      <c r="U1703" s="144"/>
      <c r="V1703" s="144"/>
      <c r="W1703" s="144"/>
      <c r="X1703" s="145"/>
      <c r="Y1703" s="51"/>
      <c r="Z1703" s="13" t="str">
        <f t="shared" si="1247"/>
        <v/>
      </c>
      <c r="AA1703" s="51"/>
      <c r="AE1703" s="42" t="str">
        <f t="shared" si="1248"/>
        <v/>
      </c>
      <c r="AF1703" s="42" t="str">
        <f>IF($I1703="", "", IF(COUNTIF($I$10:$I1702, I1703)&gt;0, "", SUMIF($I$10:$I$3009, $I1703, $AE$10:$AE$3009)))</f>
        <v/>
      </c>
      <c r="AG1703" s="45" t="str">
        <f>IF($AF1703="", "", COUNTIF($AF$10:$AF$3009, "&gt;"&amp;AF1703)+1+COUNTIF($AF$10:$AF1703, $AF1703)-1)</f>
        <v/>
      </c>
      <c r="AI1703" s="42" t="str">
        <f t="shared" si="1249"/>
        <v/>
      </c>
      <c r="AK1703" s="15" t="str">
        <f t="shared" si="1250"/>
        <v/>
      </c>
      <c r="AM1703" s="64" t="str">
        <f t="shared" si="1251"/>
        <v/>
      </c>
      <c r="AN1703" s="65" t="str">
        <f t="shared" si="1252"/>
        <v/>
      </c>
      <c r="AO1703" s="65" t="str">
        <f t="shared" si="1253"/>
        <v/>
      </c>
      <c r="AP1703" s="65" t="str">
        <f t="shared" si="1254"/>
        <v/>
      </c>
      <c r="AQ1703" s="65" t="str">
        <f t="shared" si="1255"/>
        <v/>
      </c>
      <c r="AR1703" s="65" t="str">
        <f t="shared" si="1256"/>
        <v/>
      </c>
      <c r="AS1703" s="65" t="str">
        <f t="shared" si="1257"/>
        <v/>
      </c>
      <c r="AT1703" s="65" t="str">
        <f t="shared" si="1258"/>
        <v/>
      </c>
      <c r="AU1703" s="65" t="str">
        <f t="shared" si="1259"/>
        <v/>
      </c>
      <c r="AV1703" s="66" t="str">
        <f t="shared" si="1260"/>
        <v/>
      </c>
      <c r="AX1703" s="73" t="str">
        <f t="shared" si="1281"/>
        <v/>
      </c>
      <c r="AY1703" s="74" t="str">
        <f t="shared" si="1286"/>
        <v/>
      </c>
      <c r="AZ1703" s="74" t="str">
        <f t="shared" si="1286"/>
        <v/>
      </c>
      <c r="BA1703" s="74" t="str">
        <f t="shared" si="1286"/>
        <v/>
      </c>
      <c r="BB1703" s="74" t="str">
        <f t="shared" si="1286"/>
        <v/>
      </c>
      <c r="BC1703" s="74" t="str">
        <f t="shared" si="1286"/>
        <v/>
      </c>
      <c r="BD1703" s="74" t="str">
        <f t="shared" si="1286"/>
        <v/>
      </c>
      <c r="BE1703" s="74" t="str">
        <f t="shared" si="1286"/>
        <v/>
      </c>
      <c r="BF1703" s="74" t="str">
        <f t="shared" si="1286"/>
        <v/>
      </c>
      <c r="BG1703" s="75" t="str">
        <f t="shared" si="1286"/>
        <v/>
      </c>
      <c r="BI1703" s="73" t="str">
        <f t="shared" si="1283"/>
        <v/>
      </c>
      <c r="BJ1703" s="74" t="str">
        <f t="shared" si="1285"/>
        <v/>
      </c>
      <c r="BK1703" s="74" t="str">
        <f t="shared" si="1285"/>
        <v/>
      </c>
      <c r="BL1703" s="74" t="str">
        <f t="shared" si="1285"/>
        <v/>
      </c>
      <c r="BM1703" s="74" t="str">
        <f t="shared" si="1285"/>
        <v/>
      </c>
      <c r="BN1703" s="74" t="str">
        <f t="shared" si="1285"/>
        <v/>
      </c>
      <c r="BO1703" s="74" t="str">
        <f t="shared" si="1285"/>
        <v/>
      </c>
      <c r="BP1703" s="74" t="str">
        <f t="shared" si="1285"/>
        <v/>
      </c>
      <c r="BQ1703" s="74" t="str">
        <f t="shared" si="1285"/>
        <v/>
      </c>
      <c r="BR1703" s="75" t="str">
        <f t="shared" si="1285"/>
        <v/>
      </c>
      <c r="BU1703" s="42" t="str">
        <f t="shared" si="1261"/>
        <v/>
      </c>
      <c r="BV1703" s="66" t="str">
        <f t="shared" si="1262"/>
        <v/>
      </c>
      <c r="BX1703" s="64" t="str">
        <f t="shared" si="1263"/>
        <v/>
      </c>
      <c r="BY1703" s="65" t="str">
        <f t="shared" si="1264"/>
        <v/>
      </c>
      <c r="BZ1703" s="65" t="str">
        <f t="shared" si="1265"/>
        <v/>
      </c>
      <c r="CA1703" s="65" t="str">
        <f t="shared" si="1266"/>
        <v/>
      </c>
      <c r="CB1703" s="65" t="str">
        <f t="shared" si="1267"/>
        <v/>
      </c>
      <c r="CC1703" s="65" t="str">
        <f t="shared" si="1268"/>
        <v/>
      </c>
      <c r="CD1703" s="65" t="str">
        <f t="shared" si="1269"/>
        <v/>
      </c>
      <c r="CE1703" s="65" t="str">
        <f t="shared" si="1270"/>
        <v/>
      </c>
      <c r="CF1703" s="65" t="str">
        <f t="shared" si="1271"/>
        <v/>
      </c>
      <c r="CG1703" s="66" t="str">
        <f t="shared" si="1272"/>
        <v/>
      </c>
      <c r="CI1703" s="42" t="str">
        <f t="shared" si="1273"/>
        <v/>
      </c>
      <c r="CK1703" s="92" t="str">
        <f t="shared" si="1274"/>
        <v/>
      </c>
      <c r="CL1703" s="65" t="str">
        <f t="shared" si="1275"/>
        <v/>
      </c>
      <c r="CM1703" s="93" t="str">
        <f t="shared" si="1276"/>
        <v/>
      </c>
      <c r="CN1703" s="101" t="str">
        <f t="shared" si="1245"/>
        <v/>
      </c>
      <c r="CP1703" s="92" t="str">
        <f t="shared" si="1277"/>
        <v/>
      </c>
      <c r="CQ1703" s="65" t="str">
        <f t="shared" si="1278"/>
        <v/>
      </c>
      <c r="CR1703" s="93" t="str">
        <f t="shared" si="1279"/>
        <v/>
      </c>
      <c r="CS1703" s="101" t="str">
        <f t="shared" si="1280"/>
        <v/>
      </c>
    </row>
    <row r="1704" spans="1:97" x14ac:dyDescent="0.25">
      <c r="A1704" s="51"/>
      <c r="B1704" s="15" t="str">
        <f t="shared" si="1244"/>
        <v/>
      </c>
      <c r="C1704" s="15" t="str">
        <f t="shared" si="1246"/>
        <v/>
      </c>
      <c r="D1704" s="51"/>
      <c r="E1704" s="137"/>
      <c r="F1704" s="138"/>
      <c r="G1704" s="139"/>
      <c r="H1704" s="138"/>
      <c r="I1704" s="140"/>
      <c r="J1704" s="138"/>
      <c r="K1704" s="141"/>
      <c r="L1704" s="139"/>
      <c r="M1704" s="142"/>
      <c r="N1704" s="142"/>
      <c r="O1704" s="143"/>
      <c r="P1704" s="144"/>
      <c r="Q1704" s="144"/>
      <c r="R1704" s="144"/>
      <c r="S1704" s="144"/>
      <c r="T1704" s="144"/>
      <c r="U1704" s="144"/>
      <c r="V1704" s="144"/>
      <c r="W1704" s="144"/>
      <c r="X1704" s="145"/>
      <c r="Y1704" s="51"/>
      <c r="Z1704" s="13" t="str">
        <f t="shared" si="1247"/>
        <v/>
      </c>
      <c r="AA1704" s="51"/>
      <c r="AE1704" s="42" t="str">
        <f t="shared" si="1248"/>
        <v/>
      </c>
      <c r="AF1704" s="42" t="str">
        <f>IF($I1704="", "", IF(COUNTIF($I$10:$I1703, I1704)&gt;0, "", SUMIF($I$10:$I$3009, $I1704, $AE$10:$AE$3009)))</f>
        <v/>
      </c>
      <c r="AG1704" s="45" t="str">
        <f>IF($AF1704="", "", COUNTIF($AF$10:$AF$3009, "&gt;"&amp;AF1704)+1+COUNTIF($AF$10:$AF1704, $AF1704)-1)</f>
        <v/>
      </c>
      <c r="AI1704" s="42" t="str">
        <f t="shared" si="1249"/>
        <v/>
      </c>
      <c r="AK1704" s="15" t="str">
        <f t="shared" si="1250"/>
        <v/>
      </c>
      <c r="AM1704" s="64" t="str">
        <f t="shared" si="1251"/>
        <v/>
      </c>
      <c r="AN1704" s="65" t="str">
        <f t="shared" si="1252"/>
        <v/>
      </c>
      <c r="AO1704" s="65" t="str">
        <f t="shared" si="1253"/>
        <v/>
      </c>
      <c r="AP1704" s="65" t="str">
        <f t="shared" si="1254"/>
        <v/>
      </c>
      <c r="AQ1704" s="65" t="str">
        <f t="shared" si="1255"/>
        <v/>
      </c>
      <c r="AR1704" s="65" t="str">
        <f t="shared" si="1256"/>
        <v/>
      </c>
      <c r="AS1704" s="65" t="str">
        <f t="shared" si="1257"/>
        <v/>
      </c>
      <c r="AT1704" s="65" t="str">
        <f t="shared" si="1258"/>
        <v/>
      </c>
      <c r="AU1704" s="65" t="str">
        <f t="shared" si="1259"/>
        <v/>
      </c>
      <c r="AV1704" s="66" t="str">
        <f t="shared" si="1260"/>
        <v/>
      </c>
      <c r="AX1704" s="73" t="str">
        <f t="shared" si="1281"/>
        <v/>
      </c>
      <c r="AY1704" s="74" t="str">
        <f t="shared" si="1286"/>
        <v/>
      </c>
      <c r="AZ1704" s="74" t="str">
        <f t="shared" si="1286"/>
        <v/>
      </c>
      <c r="BA1704" s="74" t="str">
        <f t="shared" si="1286"/>
        <v/>
      </c>
      <c r="BB1704" s="74" t="str">
        <f t="shared" si="1286"/>
        <v/>
      </c>
      <c r="BC1704" s="74" t="str">
        <f t="shared" si="1286"/>
        <v/>
      </c>
      <c r="BD1704" s="74" t="str">
        <f t="shared" si="1286"/>
        <v/>
      </c>
      <c r="BE1704" s="74" t="str">
        <f t="shared" si="1286"/>
        <v/>
      </c>
      <c r="BF1704" s="74" t="str">
        <f t="shared" si="1286"/>
        <v/>
      </c>
      <c r="BG1704" s="75" t="str">
        <f t="shared" si="1286"/>
        <v/>
      </c>
      <c r="BI1704" s="73" t="str">
        <f t="shared" si="1283"/>
        <v/>
      </c>
      <c r="BJ1704" s="74" t="str">
        <f t="shared" si="1285"/>
        <v/>
      </c>
      <c r="BK1704" s="74" t="str">
        <f t="shared" si="1285"/>
        <v/>
      </c>
      <c r="BL1704" s="74" t="str">
        <f t="shared" si="1285"/>
        <v/>
      </c>
      <c r="BM1704" s="74" t="str">
        <f t="shared" si="1285"/>
        <v/>
      </c>
      <c r="BN1704" s="74" t="str">
        <f t="shared" si="1285"/>
        <v/>
      </c>
      <c r="BO1704" s="74" t="str">
        <f t="shared" si="1285"/>
        <v/>
      </c>
      <c r="BP1704" s="74" t="str">
        <f t="shared" si="1285"/>
        <v/>
      </c>
      <c r="BQ1704" s="74" t="str">
        <f t="shared" si="1285"/>
        <v/>
      </c>
      <c r="BR1704" s="75" t="str">
        <f t="shared" si="1285"/>
        <v/>
      </c>
      <c r="BU1704" s="42" t="str">
        <f t="shared" si="1261"/>
        <v/>
      </c>
      <c r="BV1704" s="66" t="str">
        <f t="shared" si="1262"/>
        <v/>
      </c>
      <c r="BX1704" s="64" t="str">
        <f t="shared" si="1263"/>
        <v/>
      </c>
      <c r="BY1704" s="65" t="str">
        <f t="shared" si="1264"/>
        <v/>
      </c>
      <c r="BZ1704" s="65" t="str">
        <f t="shared" si="1265"/>
        <v/>
      </c>
      <c r="CA1704" s="65" t="str">
        <f t="shared" si="1266"/>
        <v/>
      </c>
      <c r="CB1704" s="65" t="str">
        <f t="shared" si="1267"/>
        <v/>
      </c>
      <c r="CC1704" s="65" t="str">
        <f t="shared" si="1268"/>
        <v/>
      </c>
      <c r="CD1704" s="65" t="str">
        <f t="shared" si="1269"/>
        <v/>
      </c>
      <c r="CE1704" s="65" t="str">
        <f t="shared" si="1270"/>
        <v/>
      </c>
      <c r="CF1704" s="65" t="str">
        <f t="shared" si="1271"/>
        <v/>
      </c>
      <c r="CG1704" s="66" t="str">
        <f t="shared" si="1272"/>
        <v/>
      </c>
      <c r="CI1704" s="42" t="str">
        <f t="shared" si="1273"/>
        <v/>
      </c>
      <c r="CK1704" s="92" t="str">
        <f t="shared" si="1274"/>
        <v/>
      </c>
      <c r="CL1704" s="65" t="str">
        <f t="shared" si="1275"/>
        <v/>
      </c>
      <c r="CM1704" s="93" t="str">
        <f t="shared" si="1276"/>
        <v/>
      </c>
      <c r="CN1704" s="101" t="str">
        <f t="shared" si="1245"/>
        <v/>
      </c>
      <c r="CP1704" s="92" t="str">
        <f t="shared" si="1277"/>
        <v/>
      </c>
      <c r="CQ1704" s="65" t="str">
        <f t="shared" si="1278"/>
        <v/>
      </c>
      <c r="CR1704" s="93" t="str">
        <f t="shared" si="1279"/>
        <v/>
      </c>
      <c r="CS1704" s="101" t="str">
        <f t="shared" si="1280"/>
        <v/>
      </c>
    </row>
    <row r="1705" spans="1:97" x14ac:dyDescent="0.25">
      <c r="A1705" s="51"/>
      <c r="B1705" s="15" t="str">
        <f t="shared" si="1244"/>
        <v/>
      </c>
      <c r="C1705" s="15" t="str">
        <f t="shared" si="1246"/>
        <v/>
      </c>
      <c r="D1705" s="51"/>
      <c r="E1705" s="137"/>
      <c r="F1705" s="138"/>
      <c r="G1705" s="139"/>
      <c r="H1705" s="138"/>
      <c r="I1705" s="140"/>
      <c r="J1705" s="138"/>
      <c r="K1705" s="141"/>
      <c r="L1705" s="139"/>
      <c r="M1705" s="142"/>
      <c r="N1705" s="142"/>
      <c r="O1705" s="143"/>
      <c r="P1705" s="144"/>
      <c r="Q1705" s="144"/>
      <c r="R1705" s="144"/>
      <c r="S1705" s="144"/>
      <c r="T1705" s="144"/>
      <c r="U1705" s="144"/>
      <c r="V1705" s="144"/>
      <c r="W1705" s="144"/>
      <c r="X1705" s="145"/>
      <c r="Y1705" s="51"/>
      <c r="Z1705" s="13" t="str">
        <f t="shared" si="1247"/>
        <v/>
      </c>
      <c r="AA1705" s="51"/>
      <c r="AE1705" s="42" t="str">
        <f t="shared" si="1248"/>
        <v/>
      </c>
      <c r="AF1705" s="42" t="str">
        <f>IF($I1705="", "", IF(COUNTIF($I$10:$I1704, I1705)&gt;0, "", SUMIF($I$10:$I$3009, $I1705, $AE$10:$AE$3009)))</f>
        <v/>
      </c>
      <c r="AG1705" s="45" t="str">
        <f>IF($AF1705="", "", COUNTIF($AF$10:$AF$3009, "&gt;"&amp;AF1705)+1+COUNTIF($AF$10:$AF1705, $AF1705)-1)</f>
        <v/>
      </c>
      <c r="AI1705" s="42" t="str">
        <f t="shared" si="1249"/>
        <v/>
      </c>
      <c r="AK1705" s="15" t="str">
        <f t="shared" si="1250"/>
        <v/>
      </c>
      <c r="AM1705" s="64" t="str">
        <f t="shared" si="1251"/>
        <v/>
      </c>
      <c r="AN1705" s="65" t="str">
        <f t="shared" si="1252"/>
        <v/>
      </c>
      <c r="AO1705" s="65" t="str">
        <f t="shared" si="1253"/>
        <v/>
      </c>
      <c r="AP1705" s="65" t="str">
        <f t="shared" si="1254"/>
        <v/>
      </c>
      <c r="AQ1705" s="65" t="str">
        <f t="shared" si="1255"/>
        <v/>
      </c>
      <c r="AR1705" s="65" t="str">
        <f t="shared" si="1256"/>
        <v/>
      </c>
      <c r="AS1705" s="65" t="str">
        <f t="shared" si="1257"/>
        <v/>
      </c>
      <c r="AT1705" s="65" t="str">
        <f t="shared" si="1258"/>
        <v/>
      </c>
      <c r="AU1705" s="65" t="str">
        <f t="shared" si="1259"/>
        <v/>
      </c>
      <c r="AV1705" s="66" t="str">
        <f t="shared" si="1260"/>
        <v/>
      </c>
      <c r="AX1705" s="73" t="str">
        <f t="shared" si="1281"/>
        <v/>
      </c>
      <c r="AY1705" s="74" t="str">
        <f t="shared" si="1286"/>
        <v/>
      </c>
      <c r="AZ1705" s="74" t="str">
        <f t="shared" si="1286"/>
        <v/>
      </c>
      <c r="BA1705" s="74" t="str">
        <f t="shared" si="1286"/>
        <v/>
      </c>
      <c r="BB1705" s="74" t="str">
        <f t="shared" si="1286"/>
        <v/>
      </c>
      <c r="BC1705" s="74" t="str">
        <f t="shared" si="1286"/>
        <v/>
      </c>
      <c r="BD1705" s="74" t="str">
        <f t="shared" si="1286"/>
        <v/>
      </c>
      <c r="BE1705" s="74" t="str">
        <f t="shared" si="1286"/>
        <v/>
      </c>
      <c r="BF1705" s="74" t="str">
        <f t="shared" si="1286"/>
        <v/>
      </c>
      <c r="BG1705" s="75" t="str">
        <f t="shared" si="1286"/>
        <v/>
      </c>
      <c r="BI1705" s="73" t="str">
        <f t="shared" si="1283"/>
        <v/>
      </c>
      <c r="BJ1705" s="74" t="str">
        <f t="shared" si="1285"/>
        <v/>
      </c>
      <c r="BK1705" s="74" t="str">
        <f t="shared" si="1285"/>
        <v/>
      </c>
      <c r="BL1705" s="74" t="str">
        <f t="shared" si="1285"/>
        <v/>
      </c>
      <c r="BM1705" s="74" t="str">
        <f t="shared" si="1285"/>
        <v/>
      </c>
      <c r="BN1705" s="74" t="str">
        <f t="shared" si="1285"/>
        <v/>
      </c>
      <c r="BO1705" s="74" t="str">
        <f t="shared" si="1285"/>
        <v/>
      </c>
      <c r="BP1705" s="74" t="str">
        <f t="shared" si="1285"/>
        <v/>
      </c>
      <c r="BQ1705" s="74" t="str">
        <f t="shared" si="1285"/>
        <v/>
      </c>
      <c r="BR1705" s="75" t="str">
        <f t="shared" si="1285"/>
        <v/>
      </c>
      <c r="BU1705" s="42" t="str">
        <f t="shared" si="1261"/>
        <v/>
      </c>
      <c r="BV1705" s="66" t="str">
        <f t="shared" si="1262"/>
        <v/>
      </c>
      <c r="BX1705" s="64" t="str">
        <f t="shared" si="1263"/>
        <v/>
      </c>
      <c r="BY1705" s="65" t="str">
        <f t="shared" si="1264"/>
        <v/>
      </c>
      <c r="BZ1705" s="65" t="str">
        <f t="shared" si="1265"/>
        <v/>
      </c>
      <c r="CA1705" s="65" t="str">
        <f t="shared" si="1266"/>
        <v/>
      </c>
      <c r="CB1705" s="65" t="str">
        <f t="shared" si="1267"/>
        <v/>
      </c>
      <c r="CC1705" s="65" t="str">
        <f t="shared" si="1268"/>
        <v/>
      </c>
      <c r="CD1705" s="65" t="str">
        <f t="shared" si="1269"/>
        <v/>
      </c>
      <c r="CE1705" s="65" t="str">
        <f t="shared" si="1270"/>
        <v/>
      </c>
      <c r="CF1705" s="65" t="str">
        <f t="shared" si="1271"/>
        <v/>
      </c>
      <c r="CG1705" s="66" t="str">
        <f t="shared" si="1272"/>
        <v/>
      </c>
      <c r="CI1705" s="42" t="str">
        <f t="shared" si="1273"/>
        <v/>
      </c>
      <c r="CK1705" s="92" t="str">
        <f t="shared" si="1274"/>
        <v/>
      </c>
      <c r="CL1705" s="65" t="str">
        <f t="shared" si="1275"/>
        <v/>
      </c>
      <c r="CM1705" s="93" t="str">
        <f t="shared" si="1276"/>
        <v/>
      </c>
      <c r="CN1705" s="101" t="str">
        <f t="shared" si="1245"/>
        <v/>
      </c>
      <c r="CP1705" s="92" t="str">
        <f t="shared" si="1277"/>
        <v/>
      </c>
      <c r="CQ1705" s="65" t="str">
        <f t="shared" si="1278"/>
        <v/>
      </c>
      <c r="CR1705" s="93" t="str">
        <f t="shared" si="1279"/>
        <v/>
      </c>
      <c r="CS1705" s="101" t="str">
        <f t="shared" si="1280"/>
        <v/>
      </c>
    </row>
    <row r="1706" spans="1:97" x14ac:dyDescent="0.25">
      <c r="A1706" s="51"/>
      <c r="B1706" s="15" t="str">
        <f t="shared" si="1244"/>
        <v/>
      </c>
      <c r="C1706" s="15" t="str">
        <f t="shared" si="1246"/>
        <v/>
      </c>
      <c r="D1706" s="51"/>
      <c r="E1706" s="137"/>
      <c r="F1706" s="138"/>
      <c r="G1706" s="139"/>
      <c r="H1706" s="138"/>
      <c r="I1706" s="140"/>
      <c r="J1706" s="138"/>
      <c r="K1706" s="141"/>
      <c r="L1706" s="139"/>
      <c r="M1706" s="142"/>
      <c r="N1706" s="142"/>
      <c r="O1706" s="143"/>
      <c r="P1706" s="144"/>
      <c r="Q1706" s="144"/>
      <c r="R1706" s="144"/>
      <c r="S1706" s="144"/>
      <c r="T1706" s="144"/>
      <c r="U1706" s="144"/>
      <c r="V1706" s="144"/>
      <c r="W1706" s="144"/>
      <c r="X1706" s="145"/>
      <c r="Y1706" s="51"/>
      <c r="Z1706" s="13" t="str">
        <f t="shared" si="1247"/>
        <v/>
      </c>
      <c r="AA1706" s="51"/>
      <c r="AE1706" s="42" t="str">
        <f t="shared" si="1248"/>
        <v/>
      </c>
      <c r="AF1706" s="42" t="str">
        <f>IF($I1706="", "", IF(COUNTIF($I$10:$I1705, I1706)&gt;0, "", SUMIF($I$10:$I$3009, $I1706, $AE$10:$AE$3009)))</f>
        <v/>
      </c>
      <c r="AG1706" s="45" t="str">
        <f>IF($AF1706="", "", COUNTIF($AF$10:$AF$3009, "&gt;"&amp;AF1706)+1+COUNTIF($AF$10:$AF1706, $AF1706)-1)</f>
        <v/>
      </c>
      <c r="AI1706" s="42" t="str">
        <f t="shared" si="1249"/>
        <v/>
      </c>
      <c r="AK1706" s="15" t="str">
        <f t="shared" si="1250"/>
        <v/>
      </c>
      <c r="AM1706" s="64" t="str">
        <f t="shared" si="1251"/>
        <v/>
      </c>
      <c r="AN1706" s="65" t="str">
        <f t="shared" si="1252"/>
        <v/>
      </c>
      <c r="AO1706" s="65" t="str">
        <f t="shared" si="1253"/>
        <v/>
      </c>
      <c r="AP1706" s="65" t="str">
        <f t="shared" si="1254"/>
        <v/>
      </c>
      <c r="AQ1706" s="65" t="str">
        <f t="shared" si="1255"/>
        <v/>
      </c>
      <c r="AR1706" s="65" t="str">
        <f t="shared" si="1256"/>
        <v/>
      </c>
      <c r="AS1706" s="65" t="str">
        <f t="shared" si="1257"/>
        <v/>
      </c>
      <c r="AT1706" s="65" t="str">
        <f t="shared" si="1258"/>
        <v/>
      </c>
      <c r="AU1706" s="65" t="str">
        <f t="shared" si="1259"/>
        <v/>
      </c>
      <c r="AV1706" s="66" t="str">
        <f t="shared" si="1260"/>
        <v/>
      </c>
      <c r="AX1706" s="73" t="str">
        <f t="shared" si="1281"/>
        <v/>
      </c>
      <c r="AY1706" s="74" t="str">
        <f t="shared" ref="AY1706:BG1715" si="1287">IF(AY$9="", "", IF($H1706=AY$9, $AE1706, ""))</f>
        <v/>
      </c>
      <c r="AZ1706" s="74" t="str">
        <f t="shared" si="1287"/>
        <v/>
      </c>
      <c r="BA1706" s="74" t="str">
        <f t="shared" si="1287"/>
        <v/>
      </c>
      <c r="BB1706" s="74" t="str">
        <f t="shared" si="1287"/>
        <v/>
      </c>
      <c r="BC1706" s="74" t="str">
        <f t="shared" si="1287"/>
        <v/>
      </c>
      <c r="BD1706" s="74" t="str">
        <f t="shared" si="1287"/>
        <v/>
      </c>
      <c r="BE1706" s="74" t="str">
        <f t="shared" si="1287"/>
        <v/>
      </c>
      <c r="BF1706" s="74" t="str">
        <f t="shared" si="1287"/>
        <v/>
      </c>
      <c r="BG1706" s="75" t="str">
        <f t="shared" si="1287"/>
        <v/>
      </c>
      <c r="BI1706" s="73" t="str">
        <f t="shared" si="1283"/>
        <v/>
      </c>
      <c r="BJ1706" s="74" t="str">
        <f t="shared" si="1285"/>
        <v/>
      </c>
      <c r="BK1706" s="74" t="str">
        <f t="shared" si="1285"/>
        <v/>
      </c>
      <c r="BL1706" s="74" t="str">
        <f t="shared" si="1285"/>
        <v/>
      </c>
      <c r="BM1706" s="74" t="str">
        <f t="shared" si="1285"/>
        <v/>
      </c>
      <c r="BN1706" s="74" t="str">
        <f t="shared" si="1285"/>
        <v/>
      </c>
      <c r="BO1706" s="74" t="str">
        <f t="shared" si="1285"/>
        <v/>
      </c>
      <c r="BP1706" s="74" t="str">
        <f t="shared" si="1285"/>
        <v/>
      </c>
      <c r="BQ1706" s="74" t="str">
        <f t="shared" si="1285"/>
        <v/>
      </c>
      <c r="BR1706" s="75" t="str">
        <f t="shared" si="1285"/>
        <v/>
      </c>
      <c r="BU1706" s="42" t="str">
        <f t="shared" si="1261"/>
        <v/>
      </c>
      <c r="BV1706" s="66" t="str">
        <f t="shared" si="1262"/>
        <v/>
      </c>
      <c r="BX1706" s="64" t="str">
        <f t="shared" si="1263"/>
        <v/>
      </c>
      <c r="BY1706" s="65" t="str">
        <f t="shared" si="1264"/>
        <v/>
      </c>
      <c r="BZ1706" s="65" t="str">
        <f t="shared" si="1265"/>
        <v/>
      </c>
      <c r="CA1706" s="65" t="str">
        <f t="shared" si="1266"/>
        <v/>
      </c>
      <c r="CB1706" s="65" t="str">
        <f t="shared" si="1267"/>
        <v/>
      </c>
      <c r="CC1706" s="65" t="str">
        <f t="shared" si="1268"/>
        <v/>
      </c>
      <c r="CD1706" s="65" t="str">
        <f t="shared" si="1269"/>
        <v/>
      </c>
      <c r="CE1706" s="65" t="str">
        <f t="shared" si="1270"/>
        <v/>
      </c>
      <c r="CF1706" s="65" t="str">
        <f t="shared" si="1271"/>
        <v/>
      </c>
      <c r="CG1706" s="66" t="str">
        <f t="shared" si="1272"/>
        <v/>
      </c>
      <c r="CI1706" s="42" t="str">
        <f t="shared" si="1273"/>
        <v/>
      </c>
      <c r="CK1706" s="92" t="str">
        <f t="shared" si="1274"/>
        <v/>
      </c>
      <c r="CL1706" s="65" t="str">
        <f t="shared" si="1275"/>
        <v/>
      </c>
      <c r="CM1706" s="93" t="str">
        <f t="shared" si="1276"/>
        <v/>
      </c>
      <c r="CN1706" s="101" t="str">
        <f t="shared" si="1245"/>
        <v/>
      </c>
      <c r="CP1706" s="92" t="str">
        <f t="shared" si="1277"/>
        <v/>
      </c>
      <c r="CQ1706" s="65" t="str">
        <f t="shared" si="1278"/>
        <v/>
      </c>
      <c r="CR1706" s="93" t="str">
        <f t="shared" si="1279"/>
        <v/>
      </c>
      <c r="CS1706" s="101" t="str">
        <f t="shared" si="1280"/>
        <v/>
      </c>
    </row>
    <row r="1707" spans="1:97" x14ac:dyDescent="0.25">
      <c r="A1707" s="51"/>
      <c r="B1707" s="15" t="str">
        <f t="shared" si="1244"/>
        <v/>
      </c>
      <c r="C1707" s="15" t="str">
        <f t="shared" si="1246"/>
        <v/>
      </c>
      <c r="D1707" s="51"/>
      <c r="E1707" s="137"/>
      <c r="F1707" s="138"/>
      <c r="G1707" s="139"/>
      <c r="H1707" s="138"/>
      <c r="I1707" s="140"/>
      <c r="J1707" s="138"/>
      <c r="K1707" s="141"/>
      <c r="L1707" s="139"/>
      <c r="M1707" s="142"/>
      <c r="N1707" s="142"/>
      <c r="O1707" s="143"/>
      <c r="P1707" s="144"/>
      <c r="Q1707" s="144"/>
      <c r="R1707" s="144"/>
      <c r="S1707" s="144"/>
      <c r="T1707" s="144"/>
      <c r="U1707" s="144"/>
      <c r="V1707" s="144"/>
      <c r="W1707" s="144"/>
      <c r="X1707" s="145"/>
      <c r="Y1707" s="51"/>
      <c r="Z1707" s="13" t="str">
        <f t="shared" si="1247"/>
        <v/>
      </c>
      <c r="AA1707" s="51"/>
      <c r="AE1707" s="42" t="str">
        <f t="shared" si="1248"/>
        <v/>
      </c>
      <c r="AF1707" s="42" t="str">
        <f>IF($I1707="", "", IF(COUNTIF($I$10:$I1706, I1707)&gt;0, "", SUMIF($I$10:$I$3009, $I1707, $AE$10:$AE$3009)))</f>
        <v/>
      </c>
      <c r="AG1707" s="45" t="str">
        <f>IF($AF1707="", "", COUNTIF($AF$10:$AF$3009, "&gt;"&amp;AF1707)+1+COUNTIF($AF$10:$AF1707, $AF1707)-1)</f>
        <v/>
      </c>
      <c r="AI1707" s="42" t="str">
        <f t="shared" si="1249"/>
        <v/>
      </c>
      <c r="AK1707" s="15" t="str">
        <f t="shared" si="1250"/>
        <v/>
      </c>
      <c r="AM1707" s="64" t="str">
        <f t="shared" si="1251"/>
        <v/>
      </c>
      <c r="AN1707" s="65" t="str">
        <f t="shared" si="1252"/>
        <v/>
      </c>
      <c r="AO1707" s="65" t="str">
        <f t="shared" si="1253"/>
        <v/>
      </c>
      <c r="AP1707" s="65" t="str">
        <f t="shared" si="1254"/>
        <v/>
      </c>
      <c r="AQ1707" s="65" t="str">
        <f t="shared" si="1255"/>
        <v/>
      </c>
      <c r="AR1707" s="65" t="str">
        <f t="shared" si="1256"/>
        <v/>
      </c>
      <c r="AS1707" s="65" t="str">
        <f t="shared" si="1257"/>
        <v/>
      </c>
      <c r="AT1707" s="65" t="str">
        <f t="shared" si="1258"/>
        <v/>
      </c>
      <c r="AU1707" s="65" t="str">
        <f t="shared" si="1259"/>
        <v/>
      </c>
      <c r="AV1707" s="66" t="str">
        <f t="shared" si="1260"/>
        <v/>
      </c>
      <c r="AX1707" s="73" t="str">
        <f t="shared" si="1281"/>
        <v/>
      </c>
      <c r="AY1707" s="74" t="str">
        <f t="shared" si="1287"/>
        <v/>
      </c>
      <c r="AZ1707" s="74" t="str">
        <f t="shared" si="1287"/>
        <v/>
      </c>
      <c r="BA1707" s="74" t="str">
        <f t="shared" si="1287"/>
        <v/>
      </c>
      <c r="BB1707" s="74" t="str">
        <f t="shared" si="1287"/>
        <v/>
      </c>
      <c r="BC1707" s="74" t="str">
        <f t="shared" si="1287"/>
        <v/>
      </c>
      <c r="BD1707" s="74" t="str">
        <f t="shared" si="1287"/>
        <v/>
      </c>
      <c r="BE1707" s="74" t="str">
        <f t="shared" si="1287"/>
        <v/>
      </c>
      <c r="BF1707" s="74" t="str">
        <f t="shared" si="1287"/>
        <v/>
      </c>
      <c r="BG1707" s="75" t="str">
        <f t="shared" si="1287"/>
        <v/>
      </c>
      <c r="BI1707" s="73" t="str">
        <f t="shared" si="1283"/>
        <v/>
      </c>
      <c r="BJ1707" s="74" t="str">
        <f t="shared" si="1285"/>
        <v/>
      </c>
      <c r="BK1707" s="74" t="str">
        <f t="shared" si="1285"/>
        <v/>
      </c>
      <c r="BL1707" s="74" t="str">
        <f t="shared" si="1285"/>
        <v/>
      </c>
      <c r="BM1707" s="74" t="str">
        <f t="shared" si="1285"/>
        <v/>
      </c>
      <c r="BN1707" s="74" t="str">
        <f t="shared" si="1285"/>
        <v/>
      </c>
      <c r="BO1707" s="74" t="str">
        <f t="shared" si="1285"/>
        <v/>
      </c>
      <c r="BP1707" s="74" t="str">
        <f t="shared" si="1285"/>
        <v/>
      </c>
      <c r="BQ1707" s="74" t="str">
        <f t="shared" si="1285"/>
        <v/>
      </c>
      <c r="BR1707" s="75" t="str">
        <f t="shared" si="1285"/>
        <v/>
      </c>
      <c r="BU1707" s="42" t="str">
        <f t="shared" si="1261"/>
        <v/>
      </c>
      <c r="BV1707" s="66" t="str">
        <f t="shared" si="1262"/>
        <v/>
      </c>
      <c r="BX1707" s="64" t="str">
        <f t="shared" si="1263"/>
        <v/>
      </c>
      <c r="BY1707" s="65" t="str">
        <f t="shared" si="1264"/>
        <v/>
      </c>
      <c r="BZ1707" s="65" t="str">
        <f t="shared" si="1265"/>
        <v/>
      </c>
      <c r="CA1707" s="65" t="str">
        <f t="shared" si="1266"/>
        <v/>
      </c>
      <c r="CB1707" s="65" t="str">
        <f t="shared" si="1267"/>
        <v/>
      </c>
      <c r="CC1707" s="65" t="str">
        <f t="shared" si="1268"/>
        <v/>
      </c>
      <c r="CD1707" s="65" t="str">
        <f t="shared" si="1269"/>
        <v/>
      </c>
      <c r="CE1707" s="65" t="str">
        <f t="shared" si="1270"/>
        <v/>
      </c>
      <c r="CF1707" s="65" t="str">
        <f t="shared" si="1271"/>
        <v/>
      </c>
      <c r="CG1707" s="66" t="str">
        <f t="shared" si="1272"/>
        <v/>
      </c>
      <c r="CI1707" s="42" t="str">
        <f t="shared" si="1273"/>
        <v/>
      </c>
      <c r="CK1707" s="92" t="str">
        <f t="shared" si="1274"/>
        <v/>
      </c>
      <c r="CL1707" s="65" t="str">
        <f t="shared" si="1275"/>
        <v/>
      </c>
      <c r="CM1707" s="93" t="str">
        <f t="shared" si="1276"/>
        <v/>
      </c>
      <c r="CN1707" s="101" t="str">
        <f t="shared" si="1245"/>
        <v/>
      </c>
      <c r="CP1707" s="92" t="str">
        <f t="shared" si="1277"/>
        <v/>
      </c>
      <c r="CQ1707" s="65" t="str">
        <f t="shared" si="1278"/>
        <v/>
      </c>
      <c r="CR1707" s="93" t="str">
        <f t="shared" si="1279"/>
        <v/>
      </c>
      <c r="CS1707" s="101" t="str">
        <f t="shared" si="1280"/>
        <v/>
      </c>
    </row>
    <row r="1708" spans="1:97" x14ac:dyDescent="0.25">
      <c r="A1708" s="51"/>
      <c r="B1708" s="15" t="str">
        <f t="shared" si="1244"/>
        <v/>
      </c>
      <c r="C1708" s="15" t="str">
        <f t="shared" si="1246"/>
        <v/>
      </c>
      <c r="D1708" s="51"/>
      <c r="E1708" s="137"/>
      <c r="F1708" s="138"/>
      <c r="G1708" s="139"/>
      <c r="H1708" s="138"/>
      <c r="I1708" s="140"/>
      <c r="J1708" s="138"/>
      <c r="K1708" s="141"/>
      <c r="L1708" s="139"/>
      <c r="M1708" s="142"/>
      <c r="N1708" s="142"/>
      <c r="O1708" s="143"/>
      <c r="P1708" s="144"/>
      <c r="Q1708" s="144"/>
      <c r="R1708" s="144"/>
      <c r="S1708" s="144"/>
      <c r="T1708" s="144"/>
      <c r="U1708" s="144"/>
      <c r="V1708" s="144"/>
      <c r="W1708" s="144"/>
      <c r="X1708" s="145"/>
      <c r="Y1708" s="51"/>
      <c r="Z1708" s="13" t="str">
        <f t="shared" si="1247"/>
        <v/>
      </c>
      <c r="AA1708" s="51"/>
      <c r="AE1708" s="42" t="str">
        <f t="shared" si="1248"/>
        <v/>
      </c>
      <c r="AF1708" s="42" t="str">
        <f>IF($I1708="", "", IF(COUNTIF($I$10:$I1707, I1708)&gt;0, "", SUMIF($I$10:$I$3009, $I1708, $AE$10:$AE$3009)))</f>
        <v/>
      </c>
      <c r="AG1708" s="45" t="str">
        <f>IF($AF1708="", "", COUNTIF($AF$10:$AF$3009, "&gt;"&amp;AF1708)+1+COUNTIF($AF$10:$AF1708, $AF1708)-1)</f>
        <v/>
      </c>
      <c r="AI1708" s="42" t="str">
        <f t="shared" si="1249"/>
        <v/>
      </c>
      <c r="AK1708" s="15" t="str">
        <f t="shared" si="1250"/>
        <v/>
      </c>
      <c r="AM1708" s="64" t="str">
        <f t="shared" si="1251"/>
        <v/>
      </c>
      <c r="AN1708" s="65" t="str">
        <f t="shared" si="1252"/>
        <v/>
      </c>
      <c r="AO1708" s="65" t="str">
        <f t="shared" si="1253"/>
        <v/>
      </c>
      <c r="AP1708" s="65" t="str">
        <f t="shared" si="1254"/>
        <v/>
      </c>
      <c r="AQ1708" s="65" t="str">
        <f t="shared" si="1255"/>
        <v/>
      </c>
      <c r="AR1708" s="65" t="str">
        <f t="shared" si="1256"/>
        <v/>
      </c>
      <c r="AS1708" s="65" t="str">
        <f t="shared" si="1257"/>
        <v/>
      </c>
      <c r="AT1708" s="65" t="str">
        <f t="shared" si="1258"/>
        <v/>
      </c>
      <c r="AU1708" s="65" t="str">
        <f t="shared" si="1259"/>
        <v/>
      </c>
      <c r="AV1708" s="66" t="str">
        <f t="shared" si="1260"/>
        <v/>
      </c>
      <c r="AX1708" s="73" t="str">
        <f t="shared" si="1281"/>
        <v/>
      </c>
      <c r="AY1708" s="74" t="str">
        <f t="shared" si="1287"/>
        <v/>
      </c>
      <c r="AZ1708" s="74" t="str">
        <f t="shared" si="1287"/>
        <v/>
      </c>
      <c r="BA1708" s="74" t="str">
        <f t="shared" si="1287"/>
        <v/>
      </c>
      <c r="BB1708" s="74" t="str">
        <f t="shared" si="1287"/>
        <v/>
      </c>
      <c r="BC1708" s="74" t="str">
        <f t="shared" si="1287"/>
        <v/>
      </c>
      <c r="BD1708" s="74" t="str">
        <f t="shared" si="1287"/>
        <v/>
      </c>
      <c r="BE1708" s="74" t="str">
        <f t="shared" si="1287"/>
        <v/>
      </c>
      <c r="BF1708" s="74" t="str">
        <f t="shared" si="1287"/>
        <v/>
      </c>
      <c r="BG1708" s="75" t="str">
        <f t="shared" si="1287"/>
        <v/>
      </c>
      <c r="BI1708" s="73" t="str">
        <f t="shared" si="1283"/>
        <v/>
      </c>
      <c r="BJ1708" s="74" t="str">
        <f t="shared" si="1285"/>
        <v/>
      </c>
      <c r="BK1708" s="74" t="str">
        <f t="shared" si="1285"/>
        <v/>
      </c>
      <c r="BL1708" s="74" t="str">
        <f t="shared" si="1285"/>
        <v/>
      </c>
      <c r="BM1708" s="74" t="str">
        <f t="shared" si="1285"/>
        <v/>
      </c>
      <c r="BN1708" s="74" t="str">
        <f t="shared" si="1285"/>
        <v/>
      </c>
      <c r="BO1708" s="74" t="str">
        <f t="shared" si="1285"/>
        <v/>
      </c>
      <c r="BP1708" s="74" t="str">
        <f t="shared" si="1285"/>
        <v/>
      </c>
      <c r="BQ1708" s="74" t="str">
        <f t="shared" si="1285"/>
        <v/>
      </c>
      <c r="BR1708" s="75" t="str">
        <f t="shared" si="1285"/>
        <v/>
      </c>
      <c r="BU1708" s="42" t="str">
        <f t="shared" si="1261"/>
        <v/>
      </c>
      <c r="BV1708" s="66" t="str">
        <f t="shared" si="1262"/>
        <v/>
      </c>
      <c r="BX1708" s="64" t="str">
        <f t="shared" si="1263"/>
        <v/>
      </c>
      <c r="BY1708" s="65" t="str">
        <f t="shared" si="1264"/>
        <v/>
      </c>
      <c r="BZ1708" s="65" t="str">
        <f t="shared" si="1265"/>
        <v/>
      </c>
      <c r="CA1708" s="65" t="str">
        <f t="shared" si="1266"/>
        <v/>
      </c>
      <c r="CB1708" s="65" t="str">
        <f t="shared" si="1267"/>
        <v/>
      </c>
      <c r="CC1708" s="65" t="str">
        <f t="shared" si="1268"/>
        <v/>
      </c>
      <c r="CD1708" s="65" t="str">
        <f t="shared" si="1269"/>
        <v/>
      </c>
      <c r="CE1708" s="65" t="str">
        <f t="shared" si="1270"/>
        <v/>
      </c>
      <c r="CF1708" s="65" t="str">
        <f t="shared" si="1271"/>
        <v/>
      </c>
      <c r="CG1708" s="66" t="str">
        <f t="shared" si="1272"/>
        <v/>
      </c>
      <c r="CI1708" s="42" t="str">
        <f t="shared" si="1273"/>
        <v/>
      </c>
      <c r="CK1708" s="92" t="str">
        <f t="shared" si="1274"/>
        <v/>
      </c>
      <c r="CL1708" s="65" t="str">
        <f t="shared" si="1275"/>
        <v/>
      </c>
      <c r="CM1708" s="93" t="str">
        <f t="shared" si="1276"/>
        <v/>
      </c>
      <c r="CN1708" s="101" t="str">
        <f t="shared" si="1245"/>
        <v/>
      </c>
      <c r="CP1708" s="92" t="str">
        <f t="shared" si="1277"/>
        <v/>
      </c>
      <c r="CQ1708" s="65" t="str">
        <f t="shared" si="1278"/>
        <v/>
      </c>
      <c r="CR1708" s="93" t="str">
        <f t="shared" si="1279"/>
        <v/>
      </c>
      <c r="CS1708" s="101" t="str">
        <f t="shared" si="1280"/>
        <v/>
      </c>
    </row>
    <row r="1709" spans="1:97" x14ac:dyDescent="0.25">
      <c r="A1709" s="51"/>
      <c r="B1709" s="15" t="str">
        <f t="shared" si="1244"/>
        <v/>
      </c>
      <c r="C1709" s="15" t="str">
        <f t="shared" si="1246"/>
        <v/>
      </c>
      <c r="D1709" s="51"/>
      <c r="E1709" s="137"/>
      <c r="F1709" s="138"/>
      <c r="G1709" s="139"/>
      <c r="H1709" s="138"/>
      <c r="I1709" s="140"/>
      <c r="J1709" s="138"/>
      <c r="K1709" s="141"/>
      <c r="L1709" s="139"/>
      <c r="M1709" s="142"/>
      <c r="N1709" s="142"/>
      <c r="O1709" s="143"/>
      <c r="P1709" s="144"/>
      <c r="Q1709" s="144"/>
      <c r="R1709" s="144"/>
      <c r="S1709" s="144"/>
      <c r="T1709" s="144"/>
      <c r="U1709" s="144"/>
      <c r="V1709" s="144"/>
      <c r="W1709" s="144"/>
      <c r="X1709" s="145"/>
      <c r="Y1709" s="51"/>
      <c r="Z1709" s="13" t="str">
        <f t="shared" si="1247"/>
        <v/>
      </c>
      <c r="AA1709" s="51"/>
      <c r="AE1709" s="42" t="str">
        <f t="shared" si="1248"/>
        <v/>
      </c>
      <c r="AF1709" s="42" t="str">
        <f>IF($I1709="", "", IF(COUNTIF($I$10:$I1708, I1709)&gt;0, "", SUMIF($I$10:$I$3009, $I1709, $AE$10:$AE$3009)))</f>
        <v/>
      </c>
      <c r="AG1709" s="45" t="str">
        <f>IF($AF1709="", "", COUNTIF($AF$10:$AF$3009, "&gt;"&amp;AF1709)+1+COUNTIF($AF$10:$AF1709, $AF1709)-1)</f>
        <v/>
      </c>
      <c r="AI1709" s="42" t="str">
        <f t="shared" si="1249"/>
        <v/>
      </c>
      <c r="AK1709" s="15" t="str">
        <f t="shared" si="1250"/>
        <v/>
      </c>
      <c r="AM1709" s="64" t="str">
        <f t="shared" si="1251"/>
        <v/>
      </c>
      <c r="AN1709" s="65" t="str">
        <f t="shared" si="1252"/>
        <v/>
      </c>
      <c r="AO1709" s="65" t="str">
        <f t="shared" si="1253"/>
        <v/>
      </c>
      <c r="AP1709" s="65" t="str">
        <f t="shared" si="1254"/>
        <v/>
      </c>
      <c r="AQ1709" s="65" t="str">
        <f t="shared" si="1255"/>
        <v/>
      </c>
      <c r="AR1709" s="65" t="str">
        <f t="shared" si="1256"/>
        <v/>
      </c>
      <c r="AS1709" s="65" t="str">
        <f t="shared" si="1257"/>
        <v/>
      </c>
      <c r="AT1709" s="65" t="str">
        <f t="shared" si="1258"/>
        <v/>
      </c>
      <c r="AU1709" s="65" t="str">
        <f t="shared" si="1259"/>
        <v/>
      </c>
      <c r="AV1709" s="66" t="str">
        <f t="shared" si="1260"/>
        <v/>
      </c>
      <c r="AX1709" s="73" t="str">
        <f t="shared" si="1281"/>
        <v/>
      </c>
      <c r="AY1709" s="74" t="str">
        <f t="shared" si="1287"/>
        <v/>
      </c>
      <c r="AZ1709" s="74" t="str">
        <f t="shared" si="1287"/>
        <v/>
      </c>
      <c r="BA1709" s="74" t="str">
        <f t="shared" si="1287"/>
        <v/>
      </c>
      <c r="BB1709" s="74" t="str">
        <f t="shared" si="1287"/>
        <v/>
      </c>
      <c r="BC1709" s="74" t="str">
        <f t="shared" si="1287"/>
        <v/>
      </c>
      <c r="BD1709" s="74" t="str">
        <f t="shared" si="1287"/>
        <v/>
      </c>
      <c r="BE1709" s="74" t="str">
        <f t="shared" si="1287"/>
        <v/>
      </c>
      <c r="BF1709" s="74" t="str">
        <f t="shared" si="1287"/>
        <v/>
      </c>
      <c r="BG1709" s="75" t="str">
        <f t="shared" si="1287"/>
        <v/>
      </c>
      <c r="BI1709" s="73" t="str">
        <f t="shared" si="1283"/>
        <v/>
      </c>
      <c r="BJ1709" s="74" t="str">
        <f t="shared" si="1285"/>
        <v/>
      </c>
      <c r="BK1709" s="74" t="str">
        <f t="shared" si="1285"/>
        <v/>
      </c>
      <c r="BL1709" s="74" t="str">
        <f t="shared" si="1285"/>
        <v/>
      </c>
      <c r="BM1709" s="74" t="str">
        <f t="shared" si="1285"/>
        <v/>
      </c>
      <c r="BN1709" s="74" t="str">
        <f t="shared" si="1285"/>
        <v/>
      </c>
      <c r="BO1709" s="74" t="str">
        <f t="shared" si="1285"/>
        <v/>
      </c>
      <c r="BP1709" s="74" t="str">
        <f t="shared" si="1285"/>
        <v/>
      </c>
      <c r="BQ1709" s="74" t="str">
        <f t="shared" si="1285"/>
        <v/>
      </c>
      <c r="BR1709" s="75" t="str">
        <f t="shared" si="1285"/>
        <v/>
      </c>
      <c r="BU1709" s="42" t="str">
        <f t="shared" si="1261"/>
        <v/>
      </c>
      <c r="BV1709" s="66" t="str">
        <f t="shared" si="1262"/>
        <v/>
      </c>
      <c r="BX1709" s="64" t="str">
        <f t="shared" si="1263"/>
        <v/>
      </c>
      <c r="BY1709" s="65" t="str">
        <f t="shared" si="1264"/>
        <v/>
      </c>
      <c r="BZ1709" s="65" t="str">
        <f t="shared" si="1265"/>
        <v/>
      </c>
      <c r="CA1709" s="65" t="str">
        <f t="shared" si="1266"/>
        <v/>
      </c>
      <c r="CB1709" s="65" t="str">
        <f t="shared" si="1267"/>
        <v/>
      </c>
      <c r="CC1709" s="65" t="str">
        <f t="shared" si="1268"/>
        <v/>
      </c>
      <c r="CD1709" s="65" t="str">
        <f t="shared" si="1269"/>
        <v/>
      </c>
      <c r="CE1709" s="65" t="str">
        <f t="shared" si="1270"/>
        <v/>
      </c>
      <c r="CF1709" s="65" t="str">
        <f t="shared" si="1271"/>
        <v/>
      </c>
      <c r="CG1709" s="66" t="str">
        <f t="shared" si="1272"/>
        <v/>
      </c>
      <c r="CI1709" s="42" t="str">
        <f t="shared" si="1273"/>
        <v/>
      </c>
      <c r="CK1709" s="92" t="str">
        <f t="shared" si="1274"/>
        <v/>
      </c>
      <c r="CL1709" s="65" t="str">
        <f t="shared" si="1275"/>
        <v/>
      </c>
      <c r="CM1709" s="93" t="str">
        <f t="shared" si="1276"/>
        <v/>
      </c>
      <c r="CN1709" s="101" t="str">
        <f t="shared" si="1245"/>
        <v/>
      </c>
      <c r="CP1709" s="92" t="str">
        <f t="shared" si="1277"/>
        <v/>
      </c>
      <c r="CQ1709" s="65" t="str">
        <f t="shared" si="1278"/>
        <v/>
      </c>
      <c r="CR1709" s="93" t="str">
        <f t="shared" si="1279"/>
        <v/>
      </c>
      <c r="CS1709" s="101" t="str">
        <f t="shared" si="1280"/>
        <v/>
      </c>
    </row>
    <row r="1710" spans="1:97" x14ac:dyDescent="0.25">
      <c r="A1710" s="51"/>
      <c r="B1710" s="15" t="str">
        <f t="shared" si="1244"/>
        <v/>
      </c>
      <c r="C1710" s="15" t="str">
        <f t="shared" si="1246"/>
        <v/>
      </c>
      <c r="D1710" s="51"/>
      <c r="E1710" s="137"/>
      <c r="F1710" s="138"/>
      <c r="G1710" s="139"/>
      <c r="H1710" s="138"/>
      <c r="I1710" s="140"/>
      <c r="J1710" s="138"/>
      <c r="K1710" s="141"/>
      <c r="L1710" s="139"/>
      <c r="M1710" s="142"/>
      <c r="N1710" s="142"/>
      <c r="O1710" s="143"/>
      <c r="P1710" s="144"/>
      <c r="Q1710" s="144"/>
      <c r="R1710" s="144"/>
      <c r="S1710" s="144"/>
      <c r="T1710" s="144"/>
      <c r="U1710" s="144"/>
      <c r="V1710" s="144"/>
      <c r="W1710" s="144"/>
      <c r="X1710" s="145"/>
      <c r="Y1710" s="51"/>
      <c r="Z1710" s="13" t="str">
        <f t="shared" si="1247"/>
        <v/>
      </c>
      <c r="AA1710" s="51"/>
      <c r="AE1710" s="42" t="str">
        <f t="shared" si="1248"/>
        <v/>
      </c>
      <c r="AF1710" s="42" t="str">
        <f>IF($I1710="", "", IF(COUNTIF($I$10:$I1709, I1710)&gt;0, "", SUMIF($I$10:$I$3009, $I1710, $AE$10:$AE$3009)))</f>
        <v/>
      </c>
      <c r="AG1710" s="45" t="str">
        <f>IF($AF1710="", "", COUNTIF($AF$10:$AF$3009, "&gt;"&amp;AF1710)+1+COUNTIF($AF$10:$AF1710, $AF1710)-1)</f>
        <v/>
      </c>
      <c r="AI1710" s="42" t="str">
        <f t="shared" si="1249"/>
        <v/>
      </c>
      <c r="AK1710" s="15" t="str">
        <f t="shared" si="1250"/>
        <v/>
      </c>
      <c r="AM1710" s="64" t="str">
        <f t="shared" si="1251"/>
        <v/>
      </c>
      <c r="AN1710" s="65" t="str">
        <f t="shared" si="1252"/>
        <v/>
      </c>
      <c r="AO1710" s="65" t="str">
        <f t="shared" si="1253"/>
        <v/>
      </c>
      <c r="AP1710" s="65" t="str">
        <f t="shared" si="1254"/>
        <v/>
      </c>
      <c r="AQ1710" s="65" t="str">
        <f t="shared" si="1255"/>
        <v/>
      </c>
      <c r="AR1710" s="65" t="str">
        <f t="shared" si="1256"/>
        <v/>
      </c>
      <c r="AS1710" s="65" t="str">
        <f t="shared" si="1257"/>
        <v/>
      </c>
      <c r="AT1710" s="65" t="str">
        <f t="shared" si="1258"/>
        <v/>
      </c>
      <c r="AU1710" s="65" t="str">
        <f t="shared" si="1259"/>
        <v/>
      </c>
      <c r="AV1710" s="66" t="str">
        <f t="shared" si="1260"/>
        <v/>
      </c>
      <c r="AX1710" s="73" t="str">
        <f t="shared" si="1281"/>
        <v/>
      </c>
      <c r="AY1710" s="74" t="str">
        <f t="shared" si="1287"/>
        <v/>
      </c>
      <c r="AZ1710" s="74" t="str">
        <f t="shared" si="1287"/>
        <v/>
      </c>
      <c r="BA1710" s="74" t="str">
        <f t="shared" si="1287"/>
        <v/>
      </c>
      <c r="BB1710" s="74" t="str">
        <f t="shared" si="1287"/>
        <v/>
      </c>
      <c r="BC1710" s="74" t="str">
        <f t="shared" si="1287"/>
        <v/>
      </c>
      <c r="BD1710" s="74" t="str">
        <f t="shared" si="1287"/>
        <v/>
      </c>
      <c r="BE1710" s="74" t="str">
        <f t="shared" si="1287"/>
        <v/>
      </c>
      <c r="BF1710" s="74" t="str">
        <f t="shared" si="1287"/>
        <v/>
      </c>
      <c r="BG1710" s="75" t="str">
        <f t="shared" si="1287"/>
        <v/>
      </c>
      <c r="BI1710" s="73" t="str">
        <f t="shared" si="1283"/>
        <v/>
      </c>
      <c r="BJ1710" s="74" t="str">
        <f t="shared" si="1285"/>
        <v/>
      </c>
      <c r="BK1710" s="74" t="str">
        <f t="shared" si="1285"/>
        <v/>
      </c>
      <c r="BL1710" s="74" t="str">
        <f t="shared" si="1285"/>
        <v/>
      </c>
      <c r="BM1710" s="74" t="str">
        <f t="shared" si="1285"/>
        <v/>
      </c>
      <c r="BN1710" s="74" t="str">
        <f t="shared" si="1285"/>
        <v/>
      </c>
      <c r="BO1710" s="74" t="str">
        <f t="shared" si="1285"/>
        <v/>
      </c>
      <c r="BP1710" s="74" t="str">
        <f t="shared" si="1285"/>
        <v/>
      </c>
      <c r="BQ1710" s="74" t="str">
        <f t="shared" si="1285"/>
        <v/>
      </c>
      <c r="BR1710" s="75" t="str">
        <f t="shared" si="1285"/>
        <v/>
      </c>
      <c r="BU1710" s="42" t="str">
        <f t="shared" si="1261"/>
        <v/>
      </c>
      <c r="BV1710" s="66" t="str">
        <f t="shared" si="1262"/>
        <v/>
      </c>
      <c r="BX1710" s="64" t="str">
        <f t="shared" si="1263"/>
        <v/>
      </c>
      <c r="BY1710" s="65" t="str">
        <f t="shared" si="1264"/>
        <v/>
      </c>
      <c r="BZ1710" s="65" t="str">
        <f t="shared" si="1265"/>
        <v/>
      </c>
      <c r="CA1710" s="65" t="str">
        <f t="shared" si="1266"/>
        <v/>
      </c>
      <c r="CB1710" s="65" t="str">
        <f t="shared" si="1267"/>
        <v/>
      </c>
      <c r="CC1710" s="65" t="str">
        <f t="shared" si="1268"/>
        <v/>
      </c>
      <c r="CD1710" s="65" t="str">
        <f t="shared" si="1269"/>
        <v/>
      </c>
      <c r="CE1710" s="65" t="str">
        <f t="shared" si="1270"/>
        <v/>
      </c>
      <c r="CF1710" s="65" t="str">
        <f t="shared" si="1271"/>
        <v/>
      </c>
      <c r="CG1710" s="66" t="str">
        <f t="shared" si="1272"/>
        <v/>
      </c>
      <c r="CI1710" s="42" t="str">
        <f t="shared" si="1273"/>
        <v/>
      </c>
      <c r="CK1710" s="92" t="str">
        <f t="shared" si="1274"/>
        <v/>
      </c>
      <c r="CL1710" s="65" t="str">
        <f t="shared" si="1275"/>
        <v/>
      </c>
      <c r="CM1710" s="93" t="str">
        <f t="shared" si="1276"/>
        <v/>
      </c>
      <c r="CN1710" s="101" t="str">
        <f t="shared" si="1245"/>
        <v/>
      </c>
      <c r="CP1710" s="92" t="str">
        <f t="shared" si="1277"/>
        <v/>
      </c>
      <c r="CQ1710" s="65" t="str">
        <f t="shared" si="1278"/>
        <v/>
      </c>
      <c r="CR1710" s="93" t="str">
        <f t="shared" si="1279"/>
        <v/>
      </c>
      <c r="CS1710" s="101" t="str">
        <f t="shared" si="1280"/>
        <v/>
      </c>
    </row>
    <row r="1711" spans="1:97" x14ac:dyDescent="0.25">
      <c r="A1711" s="51"/>
      <c r="B1711" s="15" t="str">
        <f t="shared" si="1244"/>
        <v/>
      </c>
      <c r="C1711" s="15" t="str">
        <f t="shared" si="1246"/>
        <v/>
      </c>
      <c r="D1711" s="51"/>
      <c r="E1711" s="137"/>
      <c r="F1711" s="138"/>
      <c r="G1711" s="139"/>
      <c r="H1711" s="138"/>
      <c r="I1711" s="140"/>
      <c r="J1711" s="138"/>
      <c r="K1711" s="141"/>
      <c r="L1711" s="139"/>
      <c r="M1711" s="142"/>
      <c r="N1711" s="142"/>
      <c r="O1711" s="143"/>
      <c r="P1711" s="144"/>
      <c r="Q1711" s="144"/>
      <c r="R1711" s="144"/>
      <c r="S1711" s="144"/>
      <c r="T1711" s="144"/>
      <c r="U1711" s="144"/>
      <c r="V1711" s="144"/>
      <c r="W1711" s="144"/>
      <c r="X1711" s="145"/>
      <c r="Y1711" s="51"/>
      <c r="Z1711" s="13" t="str">
        <f t="shared" si="1247"/>
        <v/>
      </c>
      <c r="AA1711" s="51"/>
      <c r="AE1711" s="42" t="str">
        <f t="shared" si="1248"/>
        <v/>
      </c>
      <c r="AF1711" s="42" t="str">
        <f>IF($I1711="", "", IF(COUNTIF($I$10:$I1710, I1711)&gt;0, "", SUMIF($I$10:$I$3009, $I1711, $AE$10:$AE$3009)))</f>
        <v/>
      </c>
      <c r="AG1711" s="45" t="str">
        <f>IF($AF1711="", "", COUNTIF($AF$10:$AF$3009, "&gt;"&amp;AF1711)+1+COUNTIF($AF$10:$AF1711, $AF1711)-1)</f>
        <v/>
      </c>
      <c r="AI1711" s="42" t="str">
        <f t="shared" si="1249"/>
        <v/>
      </c>
      <c r="AK1711" s="15" t="str">
        <f t="shared" si="1250"/>
        <v/>
      </c>
      <c r="AM1711" s="64" t="str">
        <f t="shared" si="1251"/>
        <v/>
      </c>
      <c r="AN1711" s="65" t="str">
        <f t="shared" si="1252"/>
        <v/>
      </c>
      <c r="AO1711" s="65" t="str">
        <f t="shared" si="1253"/>
        <v/>
      </c>
      <c r="AP1711" s="65" t="str">
        <f t="shared" si="1254"/>
        <v/>
      </c>
      <c r="AQ1711" s="65" t="str">
        <f t="shared" si="1255"/>
        <v/>
      </c>
      <c r="AR1711" s="65" t="str">
        <f t="shared" si="1256"/>
        <v/>
      </c>
      <c r="AS1711" s="65" t="str">
        <f t="shared" si="1257"/>
        <v/>
      </c>
      <c r="AT1711" s="65" t="str">
        <f t="shared" si="1258"/>
        <v/>
      </c>
      <c r="AU1711" s="65" t="str">
        <f t="shared" si="1259"/>
        <v/>
      </c>
      <c r="AV1711" s="66" t="str">
        <f t="shared" si="1260"/>
        <v/>
      </c>
      <c r="AX1711" s="73" t="str">
        <f t="shared" si="1281"/>
        <v/>
      </c>
      <c r="AY1711" s="74" t="str">
        <f t="shared" si="1287"/>
        <v/>
      </c>
      <c r="AZ1711" s="74" t="str">
        <f t="shared" si="1287"/>
        <v/>
      </c>
      <c r="BA1711" s="74" t="str">
        <f t="shared" si="1287"/>
        <v/>
      </c>
      <c r="BB1711" s="74" t="str">
        <f t="shared" si="1287"/>
        <v/>
      </c>
      <c r="BC1711" s="74" t="str">
        <f t="shared" si="1287"/>
        <v/>
      </c>
      <c r="BD1711" s="74" t="str">
        <f t="shared" si="1287"/>
        <v/>
      </c>
      <c r="BE1711" s="74" t="str">
        <f t="shared" si="1287"/>
        <v/>
      </c>
      <c r="BF1711" s="74" t="str">
        <f t="shared" si="1287"/>
        <v/>
      </c>
      <c r="BG1711" s="75" t="str">
        <f t="shared" si="1287"/>
        <v/>
      </c>
      <c r="BI1711" s="73" t="str">
        <f t="shared" si="1283"/>
        <v/>
      </c>
      <c r="BJ1711" s="74" t="str">
        <f t="shared" si="1285"/>
        <v/>
      </c>
      <c r="BK1711" s="74" t="str">
        <f t="shared" si="1285"/>
        <v/>
      </c>
      <c r="BL1711" s="74" t="str">
        <f t="shared" si="1285"/>
        <v/>
      </c>
      <c r="BM1711" s="74" t="str">
        <f t="shared" si="1285"/>
        <v/>
      </c>
      <c r="BN1711" s="74" t="str">
        <f t="shared" si="1285"/>
        <v/>
      </c>
      <c r="BO1711" s="74" t="str">
        <f t="shared" si="1285"/>
        <v/>
      </c>
      <c r="BP1711" s="74" t="str">
        <f t="shared" si="1285"/>
        <v/>
      </c>
      <c r="BQ1711" s="74" t="str">
        <f t="shared" si="1285"/>
        <v/>
      </c>
      <c r="BR1711" s="75" t="str">
        <f t="shared" si="1285"/>
        <v/>
      </c>
      <c r="BU1711" s="42" t="str">
        <f t="shared" si="1261"/>
        <v/>
      </c>
      <c r="BV1711" s="66" t="str">
        <f t="shared" si="1262"/>
        <v/>
      </c>
      <c r="BX1711" s="64" t="str">
        <f t="shared" si="1263"/>
        <v/>
      </c>
      <c r="BY1711" s="65" t="str">
        <f t="shared" si="1264"/>
        <v/>
      </c>
      <c r="BZ1711" s="65" t="str">
        <f t="shared" si="1265"/>
        <v/>
      </c>
      <c r="CA1711" s="65" t="str">
        <f t="shared" si="1266"/>
        <v/>
      </c>
      <c r="CB1711" s="65" t="str">
        <f t="shared" si="1267"/>
        <v/>
      </c>
      <c r="CC1711" s="65" t="str">
        <f t="shared" si="1268"/>
        <v/>
      </c>
      <c r="CD1711" s="65" t="str">
        <f t="shared" si="1269"/>
        <v/>
      </c>
      <c r="CE1711" s="65" t="str">
        <f t="shared" si="1270"/>
        <v/>
      </c>
      <c r="CF1711" s="65" t="str">
        <f t="shared" si="1271"/>
        <v/>
      </c>
      <c r="CG1711" s="66" t="str">
        <f t="shared" si="1272"/>
        <v/>
      </c>
      <c r="CI1711" s="42" t="str">
        <f t="shared" si="1273"/>
        <v/>
      </c>
      <c r="CK1711" s="92" t="str">
        <f t="shared" si="1274"/>
        <v/>
      </c>
      <c r="CL1711" s="65" t="str">
        <f t="shared" si="1275"/>
        <v/>
      </c>
      <c r="CM1711" s="93" t="str">
        <f t="shared" si="1276"/>
        <v/>
      </c>
      <c r="CN1711" s="101" t="str">
        <f t="shared" si="1245"/>
        <v/>
      </c>
      <c r="CP1711" s="92" t="str">
        <f t="shared" si="1277"/>
        <v/>
      </c>
      <c r="CQ1711" s="65" t="str">
        <f t="shared" si="1278"/>
        <v/>
      </c>
      <c r="CR1711" s="93" t="str">
        <f t="shared" si="1279"/>
        <v/>
      </c>
      <c r="CS1711" s="101" t="str">
        <f t="shared" si="1280"/>
        <v/>
      </c>
    </row>
    <row r="1712" spans="1:97" x14ac:dyDescent="0.25">
      <c r="A1712" s="51"/>
      <c r="B1712" s="15" t="str">
        <f t="shared" si="1244"/>
        <v/>
      </c>
      <c r="C1712" s="15" t="str">
        <f t="shared" si="1246"/>
        <v/>
      </c>
      <c r="D1712" s="51"/>
      <c r="E1712" s="137"/>
      <c r="F1712" s="138"/>
      <c r="G1712" s="139"/>
      <c r="H1712" s="138"/>
      <c r="I1712" s="140"/>
      <c r="J1712" s="138"/>
      <c r="K1712" s="141"/>
      <c r="L1712" s="139"/>
      <c r="M1712" s="142"/>
      <c r="N1712" s="142"/>
      <c r="O1712" s="143"/>
      <c r="P1712" s="144"/>
      <c r="Q1712" s="144"/>
      <c r="R1712" s="144"/>
      <c r="S1712" s="144"/>
      <c r="T1712" s="144"/>
      <c r="U1712" s="144"/>
      <c r="V1712" s="144"/>
      <c r="W1712" s="144"/>
      <c r="X1712" s="145"/>
      <c r="Y1712" s="51"/>
      <c r="Z1712" s="13" t="str">
        <f t="shared" si="1247"/>
        <v/>
      </c>
      <c r="AA1712" s="51"/>
      <c r="AE1712" s="42" t="str">
        <f t="shared" si="1248"/>
        <v/>
      </c>
      <c r="AF1712" s="42" t="str">
        <f>IF($I1712="", "", IF(COUNTIF($I$10:$I1711, I1712)&gt;0, "", SUMIF($I$10:$I$3009, $I1712, $AE$10:$AE$3009)))</f>
        <v/>
      </c>
      <c r="AG1712" s="45" t="str">
        <f>IF($AF1712="", "", COUNTIF($AF$10:$AF$3009, "&gt;"&amp;AF1712)+1+COUNTIF($AF$10:$AF1712, $AF1712)-1)</f>
        <v/>
      </c>
      <c r="AI1712" s="42" t="str">
        <f t="shared" si="1249"/>
        <v/>
      </c>
      <c r="AK1712" s="15" t="str">
        <f t="shared" si="1250"/>
        <v/>
      </c>
      <c r="AM1712" s="64" t="str">
        <f t="shared" si="1251"/>
        <v/>
      </c>
      <c r="AN1712" s="65" t="str">
        <f t="shared" si="1252"/>
        <v/>
      </c>
      <c r="AO1712" s="65" t="str">
        <f t="shared" si="1253"/>
        <v/>
      </c>
      <c r="AP1712" s="65" t="str">
        <f t="shared" si="1254"/>
        <v/>
      </c>
      <c r="AQ1712" s="65" t="str">
        <f t="shared" si="1255"/>
        <v/>
      </c>
      <c r="AR1712" s="65" t="str">
        <f t="shared" si="1256"/>
        <v/>
      </c>
      <c r="AS1712" s="65" t="str">
        <f t="shared" si="1257"/>
        <v/>
      </c>
      <c r="AT1712" s="65" t="str">
        <f t="shared" si="1258"/>
        <v/>
      </c>
      <c r="AU1712" s="65" t="str">
        <f t="shared" si="1259"/>
        <v/>
      </c>
      <c r="AV1712" s="66" t="str">
        <f t="shared" si="1260"/>
        <v/>
      </c>
      <c r="AX1712" s="73" t="str">
        <f t="shared" si="1281"/>
        <v/>
      </c>
      <c r="AY1712" s="74" t="str">
        <f t="shared" si="1287"/>
        <v/>
      </c>
      <c r="AZ1712" s="74" t="str">
        <f t="shared" si="1287"/>
        <v/>
      </c>
      <c r="BA1712" s="74" t="str">
        <f t="shared" si="1287"/>
        <v/>
      </c>
      <c r="BB1712" s="74" t="str">
        <f t="shared" si="1287"/>
        <v/>
      </c>
      <c r="BC1712" s="74" t="str">
        <f t="shared" si="1287"/>
        <v/>
      </c>
      <c r="BD1712" s="74" t="str">
        <f t="shared" si="1287"/>
        <v/>
      </c>
      <c r="BE1712" s="74" t="str">
        <f t="shared" si="1287"/>
        <v/>
      </c>
      <c r="BF1712" s="74" t="str">
        <f t="shared" si="1287"/>
        <v/>
      </c>
      <c r="BG1712" s="75" t="str">
        <f t="shared" si="1287"/>
        <v/>
      </c>
      <c r="BI1712" s="73" t="str">
        <f t="shared" si="1283"/>
        <v/>
      </c>
      <c r="BJ1712" s="74" t="str">
        <f t="shared" si="1285"/>
        <v/>
      </c>
      <c r="BK1712" s="74" t="str">
        <f t="shared" si="1285"/>
        <v/>
      </c>
      <c r="BL1712" s="74" t="str">
        <f t="shared" si="1285"/>
        <v/>
      </c>
      <c r="BM1712" s="74" t="str">
        <f t="shared" si="1285"/>
        <v/>
      </c>
      <c r="BN1712" s="74" t="str">
        <f t="shared" si="1285"/>
        <v/>
      </c>
      <c r="BO1712" s="74" t="str">
        <f t="shared" si="1285"/>
        <v/>
      </c>
      <c r="BP1712" s="74" t="str">
        <f t="shared" si="1285"/>
        <v/>
      </c>
      <c r="BQ1712" s="74" t="str">
        <f t="shared" si="1285"/>
        <v/>
      </c>
      <c r="BR1712" s="75" t="str">
        <f t="shared" si="1285"/>
        <v/>
      </c>
      <c r="BU1712" s="42" t="str">
        <f t="shared" si="1261"/>
        <v/>
      </c>
      <c r="BV1712" s="66" t="str">
        <f t="shared" si="1262"/>
        <v/>
      </c>
      <c r="BX1712" s="64" t="str">
        <f t="shared" si="1263"/>
        <v/>
      </c>
      <c r="BY1712" s="65" t="str">
        <f t="shared" si="1264"/>
        <v/>
      </c>
      <c r="BZ1712" s="65" t="str">
        <f t="shared" si="1265"/>
        <v/>
      </c>
      <c r="CA1712" s="65" t="str">
        <f t="shared" si="1266"/>
        <v/>
      </c>
      <c r="CB1712" s="65" t="str">
        <f t="shared" si="1267"/>
        <v/>
      </c>
      <c r="CC1712" s="65" t="str">
        <f t="shared" si="1268"/>
        <v/>
      </c>
      <c r="CD1712" s="65" t="str">
        <f t="shared" si="1269"/>
        <v/>
      </c>
      <c r="CE1712" s="65" t="str">
        <f t="shared" si="1270"/>
        <v/>
      </c>
      <c r="CF1712" s="65" t="str">
        <f t="shared" si="1271"/>
        <v/>
      </c>
      <c r="CG1712" s="66" t="str">
        <f t="shared" si="1272"/>
        <v/>
      </c>
      <c r="CI1712" s="42" t="str">
        <f t="shared" si="1273"/>
        <v/>
      </c>
      <c r="CK1712" s="92" t="str">
        <f t="shared" si="1274"/>
        <v/>
      </c>
      <c r="CL1712" s="65" t="str">
        <f t="shared" si="1275"/>
        <v/>
      </c>
      <c r="CM1712" s="93" t="str">
        <f t="shared" si="1276"/>
        <v/>
      </c>
      <c r="CN1712" s="101" t="str">
        <f t="shared" si="1245"/>
        <v/>
      </c>
      <c r="CP1712" s="92" t="str">
        <f t="shared" si="1277"/>
        <v/>
      </c>
      <c r="CQ1712" s="65" t="str">
        <f t="shared" si="1278"/>
        <v/>
      </c>
      <c r="CR1712" s="93" t="str">
        <f t="shared" si="1279"/>
        <v/>
      </c>
      <c r="CS1712" s="101" t="str">
        <f t="shared" si="1280"/>
        <v/>
      </c>
    </row>
    <row r="1713" spans="1:97" x14ac:dyDescent="0.25">
      <c r="A1713" s="51"/>
      <c r="B1713" s="15" t="str">
        <f t="shared" si="1244"/>
        <v/>
      </c>
      <c r="C1713" s="15" t="str">
        <f t="shared" si="1246"/>
        <v/>
      </c>
      <c r="D1713" s="51"/>
      <c r="E1713" s="137"/>
      <c r="F1713" s="138"/>
      <c r="G1713" s="139"/>
      <c r="H1713" s="138"/>
      <c r="I1713" s="140"/>
      <c r="J1713" s="138"/>
      <c r="K1713" s="141"/>
      <c r="L1713" s="139"/>
      <c r="M1713" s="142"/>
      <c r="N1713" s="142"/>
      <c r="O1713" s="143"/>
      <c r="P1713" s="144"/>
      <c r="Q1713" s="144"/>
      <c r="R1713" s="144"/>
      <c r="S1713" s="144"/>
      <c r="T1713" s="144"/>
      <c r="U1713" s="144"/>
      <c r="V1713" s="144"/>
      <c r="W1713" s="144"/>
      <c r="X1713" s="145"/>
      <c r="Y1713" s="51"/>
      <c r="Z1713" s="13" t="str">
        <f t="shared" si="1247"/>
        <v/>
      </c>
      <c r="AA1713" s="51"/>
      <c r="AE1713" s="42" t="str">
        <f t="shared" si="1248"/>
        <v/>
      </c>
      <c r="AF1713" s="42" t="str">
        <f>IF($I1713="", "", IF(COUNTIF($I$10:$I1712, I1713)&gt;0, "", SUMIF($I$10:$I$3009, $I1713, $AE$10:$AE$3009)))</f>
        <v/>
      </c>
      <c r="AG1713" s="45" t="str">
        <f>IF($AF1713="", "", COUNTIF($AF$10:$AF$3009, "&gt;"&amp;AF1713)+1+COUNTIF($AF$10:$AF1713, $AF1713)-1)</f>
        <v/>
      </c>
      <c r="AI1713" s="42" t="str">
        <f t="shared" si="1249"/>
        <v/>
      </c>
      <c r="AK1713" s="15" t="str">
        <f t="shared" si="1250"/>
        <v/>
      </c>
      <c r="AM1713" s="64" t="str">
        <f t="shared" si="1251"/>
        <v/>
      </c>
      <c r="AN1713" s="65" t="str">
        <f t="shared" si="1252"/>
        <v/>
      </c>
      <c r="AO1713" s="65" t="str">
        <f t="shared" si="1253"/>
        <v/>
      </c>
      <c r="AP1713" s="65" t="str">
        <f t="shared" si="1254"/>
        <v/>
      </c>
      <c r="AQ1713" s="65" t="str">
        <f t="shared" si="1255"/>
        <v/>
      </c>
      <c r="AR1713" s="65" t="str">
        <f t="shared" si="1256"/>
        <v/>
      </c>
      <c r="AS1713" s="65" t="str">
        <f t="shared" si="1257"/>
        <v/>
      </c>
      <c r="AT1713" s="65" t="str">
        <f t="shared" si="1258"/>
        <v/>
      </c>
      <c r="AU1713" s="65" t="str">
        <f t="shared" si="1259"/>
        <v/>
      </c>
      <c r="AV1713" s="66" t="str">
        <f t="shared" si="1260"/>
        <v/>
      </c>
      <c r="AX1713" s="73" t="str">
        <f t="shared" si="1281"/>
        <v/>
      </c>
      <c r="AY1713" s="74" t="str">
        <f t="shared" si="1287"/>
        <v/>
      </c>
      <c r="AZ1713" s="74" t="str">
        <f t="shared" si="1287"/>
        <v/>
      </c>
      <c r="BA1713" s="74" t="str">
        <f t="shared" si="1287"/>
        <v/>
      </c>
      <c r="BB1713" s="74" t="str">
        <f t="shared" si="1287"/>
        <v/>
      </c>
      <c r="BC1713" s="74" t="str">
        <f t="shared" si="1287"/>
        <v/>
      </c>
      <c r="BD1713" s="74" t="str">
        <f t="shared" si="1287"/>
        <v/>
      </c>
      <c r="BE1713" s="74" t="str">
        <f t="shared" si="1287"/>
        <v/>
      </c>
      <c r="BF1713" s="74" t="str">
        <f t="shared" si="1287"/>
        <v/>
      </c>
      <c r="BG1713" s="75" t="str">
        <f t="shared" si="1287"/>
        <v/>
      </c>
      <c r="BI1713" s="73" t="str">
        <f t="shared" si="1283"/>
        <v/>
      </c>
      <c r="BJ1713" s="74" t="str">
        <f t="shared" si="1285"/>
        <v/>
      </c>
      <c r="BK1713" s="74" t="str">
        <f t="shared" si="1285"/>
        <v/>
      </c>
      <c r="BL1713" s="74" t="str">
        <f t="shared" si="1285"/>
        <v/>
      </c>
      <c r="BM1713" s="74" t="str">
        <f t="shared" si="1285"/>
        <v/>
      </c>
      <c r="BN1713" s="74" t="str">
        <f t="shared" si="1285"/>
        <v/>
      </c>
      <c r="BO1713" s="74" t="str">
        <f t="shared" si="1285"/>
        <v/>
      </c>
      <c r="BP1713" s="74" t="str">
        <f t="shared" si="1285"/>
        <v/>
      </c>
      <c r="BQ1713" s="74" t="str">
        <f t="shared" si="1285"/>
        <v/>
      </c>
      <c r="BR1713" s="75" t="str">
        <f t="shared" si="1285"/>
        <v/>
      </c>
      <c r="BU1713" s="42" t="str">
        <f t="shared" si="1261"/>
        <v/>
      </c>
      <c r="BV1713" s="66" t="str">
        <f t="shared" si="1262"/>
        <v/>
      </c>
      <c r="BX1713" s="64" t="str">
        <f t="shared" si="1263"/>
        <v/>
      </c>
      <c r="BY1713" s="65" t="str">
        <f t="shared" si="1264"/>
        <v/>
      </c>
      <c r="BZ1713" s="65" t="str">
        <f t="shared" si="1265"/>
        <v/>
      </c>
      <c r="CA1713" s="65" t="str">
        <f t="shared" si="1266"/>
        <v/>
      </c>
      <c r="CB1713" s="65" t="str">
        <f t="shared" si="1267"/>
        <v/>
      </c>
      <c r="CC1713" s="65" t="str">
        <f t="shared" si="1268"/>
        <v/>
      </c>
      <c r="CD1713" s="65" t="str">
        <f t="shared" si="1269"/>
        <v/>
      </c>
      <c r="CE1713" s="65" t="str">
        <f t="shared" si="1270"/>
        <v/>
      </c>
      <c r="CF1713" s="65" t="str">
        <f t="shared" si="1271"/>
        <v/>
      </c>
      <c r="CG1713" s="66" t="str">
        <f t="shared" si="1272"/>
        <v/>
      </c>
      <c r="CI1713" s="42" t="str">
        <f t="shared" si="1273"/>
        <v/>
      </c>
      <c r="CK1713" s="92" t="str">
        <f t="shared" si="1274"/>
        <v/>
      </c>
      <c r="CL1713" s="65" t="str">
        <f t="shared" si="1275"/>
        <v/>
      </c>
      <c r="CM1713" s="93" t="str">
        <f t="shared" si="1276"/>
        <v/>
      </c>
      <c r="CN1713" s="101" t="str">
        <f t="shared" si="1245"/>
        <v/>
      </c>
      <c r="CP1713" s="92" t="str">
        <f t="shared" si="1277"/>
        <v/>
      </c>
      <c r="CQ1713" s="65" t="str">
        <f t="shared" si="1278"/>
        <v/>
      </c>
      <c r="CR1713" s="93" t="str">
        <f t="shared" si="1279"/>
        <v/>
      </c>
      <c r="CS1713" s="101" t="str">
        <f t="shared" si="1280"/>
        <v/>
      </c>
    </row>
    <row r="1714" spans="1:97" x14ac:dyDescent="0.25">
      <c r="A1714" s="51"/>
      <c r="B1714" s="15" t="str">
        <f t="shared" si="1244"/>
        <v/>
      </c>
      <c r="C1714" s="15" t="str">
        <f t="shared" si="1246"/>
        <v/>
      </c>
      <c r="D1714" s="51"/>
      <c r="E1714" s="137"/>
      <c r="F1714" s="138"/>
      <c r="G1714" s="139"/>
      <c r="H1714" s="138"/>
      <c r="I1714" s="140"/>
      <c r="J1714" s="138"/>
      <c r="K1714" s="141"/>
      <c r="L1714" s="139"/>
      <c r="M1714" s="142"/>
      <c r="N1714" s="142"/>
      <c r="O1714" s="143"/>
      <c r="P1714" s="144"/>
      <c r="Q1714" s="144"/>
      <c r="R1714" s="144"/>
      <c r="S1714" s="144"/>
      <c r="T1714" s="144"/>
      <c r="U1714" s="144"/>
      <c r="V1714" s="144"/>
      <c r="W1714" s="144"/>
      <c r="X1714" s="145"/>
      <c r="Y1714" s="51"/>
      <c r="Z1714" s="13" t="str">
        <f t="shared" si="1247"/>
        <v/>
      </c>
      <c r="AA1714" s="51"/>
      <c r="AE1714" s="42" t="str">
        <f t="shared" si="1248"/>
        <v/>
      </c>
      <c r="AF1714" s="42" t="str">
        <f>IF($I1714="", "", IF(COUNTIF($I$10:$I1713, I1714)&gt;0, "", SUMIF($I$10:$I$3009, $I1714, $AE$10:$AE$3009)))</f>
        <v/>
      </c>
      <c r="AG1714" s="45" t="str">
        <f>IF($AF1714="", "", COUNTIF($AF$10:$AF$3009, "&gt;"&amp;AF1714)+1+COUNTIF($AF$10:$AF1714, $AF1714)-1)</f>
        <v/>
      </c>
      <c r="AI1714" s="42" t="str">
        <f t="shared" si="1249"/>
        <v/>
      </c>
      <c r="AK1714" s="15" t="str">
        <f t="shared" si="1250"/>
        <v/>
      </c>
      <c r="AM1714" s="64" t="str">
        <f t="shared" si="1251"/>
        <v/>
      </c>
      <c r="AN1714" s="65" t="str">
        <f t="shared" si="1252"/>
        <v/>
      </c>
      <c r="AO1714" s="65" t="str">
        <f t="shared" si="1253"/>
        <v/>
      </c>
      <c r="AP1714" s="65" t="str">
        <f t="shared" si="1254"/>
        <v/>
      </c>
      <c r="AQ1714" s="65" t="str">
        <f t="shared" si="1255"/>
        <v/>
      </c>
      <c r="AR1714" s="65" t="str">
        <f t="shared" si="1256"/>
        <v/>
      </c>
      <c r="AS1714" s="65" t="str">
        <f t="shared" si="1257"/>
        <v/>
      </c>
      <c r="AT1714" s="65" t="str">
        <f t="shared" si="1258"/>
        <v/>
      </c>
      <c r="AU1714" s="65" t="str">
        <f t="shared" si="1259"/>
        <v/>
      </c>
      <c r="AV1714" s="66" t="str">
        <f t="shared" si="1260"/>
        <v/>
      </c>
      <c r="AX1714" s="73" t="str">
        <f t="shared" si="1281"/>
        <v/>
      </c>
      <c r="AY1714" s="74" t="str">
        <f t="shared" si="1287"/>
        <v/>
      </c>
      <c r="AZ1714" s="74" t="str">
        <f t="shared" si="1287"/>
        <v/>
      </c>
      <c r="BA1714" s="74" t="str">
        <f t="shared" si="1287"/>
        <v/>
      </c>
      <c r="BB1714" s="74" t="str">
        <f t="shared" si="1287"/>
        <v/>
      </c>
      <c r="BC1714" s="74" t="str">
        <f t="shared" si="1287"/>
        <v/>
      </c>
      <c r="BD1714" s="74" t="str">
        <f t="shared" si="1287"/>
        <v/>
      </c>
      <c r="BE1714" s="74" t="str">
        <f t="shared" si="1287"/>
        <v/>
      </c>
      <c r="BF1714" s="74" t="str">
        <f t="shared" si="1287"/>
        <v/>
      </c>
      <c r="BG1714" s="75" t="str">
        <f t="shared" si="1287"/>
        <v/>
      </c>
      <c r="BI1714" s="73" t="str">
        <f t="shared" si="1283"/>
        <v/>
      </c>
      <c r="BJ1714" s="74" t="str">
        <f t="shared" si="1285"/>
        <v/>
      </c>
      <c r="BK1714" s="74" t="str">
        <f t="shared" si="1285"/>
        <v/>
      </c>
      <c r="BL1714" s="74" t="str">
        <f t="shared" si="1285"/>
        <v/>
      </c>
      <c r="BM1714" s="74" t="str">
        <f t="shared" si="1285"/>
        <v/>
      </c>
      <c r="BN1714" s="74" t="str">
        <f t="shared" si="1285"/>
        <v/>
      </c>
      <c r="BO1714" s="74" t="str">
        <f t="shared" si="1285"/>
        <v/>
      </c>
      <c r="BP1714" s="74" t="str">
        <f t="shared" si="1285"/>
        <v/>
      </c>
      <c r="BQ1714" s="74" t="str">
        <f t="shared" si="1285"/>
        <v/>
      </c>
      <c r="BR1714" s="75" t="str">
        <f t="shared" si="1285"/>
        <v/>
      </c>
      <c r="BU1714" s="42" t="str">
        <f t="shared" si="1261"/>
        <v/>
      </c>
      <c r="BV1714" s="66" t="str">
        <f t="shared" si="1262"/>
        <v/>
      </c>
      <c r="BX1714" s="64" t="str">
        <f t="shared" si="1263"/>
        <v/>
      </c>
      <c r="BY1714" s="65" t="str">
        <f t="shared" si="1264"/>
        <v/>
      </c>
      <c r="BZ1714" s="65" t="str">
        <f t="shared" si="1265"/>
        <v/>
      </c>
      <c r="CA1714" s="65" t="str">
        <f t="shared" si="1266"/>
        <v/>
      </c>
      <c r="CB1714" s="65" t="str">
        <f t="shared" si="1267"/>
        <v/>
      </c>
      <c r="CC1714" s="65" t="str">
        <f t="shared" si="1268"/>
        <v/>
      </c>
      <c r="CD1714" s="65" t="str">
        <f t="shared" si="1269"/>
        <v/>
      </c>
      <c r="CE1714" s="65" t="str">
        <f t="shared" si="1270"/>
        <v/>
      </c>
      <c r="CF1714" s="65" t="str">
        <f t="shared" si="1271"/>
        <v/>
      </c>
      <c r="CG1714" s="66" t="str">
        <f t="shared" si="1272"/>
        <v/>
      </c>
      <c r="CI1714" s="42" t="str">
        <f t="shared" si="1273"/>
        <v/>
      </c>
      <c r="CK1714" s="92" t="str">
        <f t="shared" si="1274"/>
        <v/>
      </c>
      <c r="CL1714" s="65" t="str">
        <f t="shared" si="1275"/>
        <v/>
      </c>
      <c r="CM1714" s="93" t="str">
        <f t="shared" si="1276"/>
        <v/>
      </c>
      <c r="CN1714" s="101" t="str">
        <f t="shared" si="1245"/>
        <v/>
      </c>
      <c r="CP1714" s="92" t="str">
        <f t="shared" si="1277"/>
        <v/>
      </c>
      <c r="CQ1714" s="65" t="str">
        <f t="shared" si="1278"/>
        <v/>
      </c>
      <c r="CR1714" s="93" t="str">
        <f t="shared" si="1279"/>
        <v/>
      </c>
      <c r="CS1714" s="101" t="str">
        <f t="shared" si="1280"/>
        <v/>
      </c>
    </row>
    <row r="1715" spans="1:97" x14ac:dyDescent="0.25">
      <c r="A1715" s="51"/>
      <c r="B1715" s="15" t="str">
        <f t="shared" si="1244"/>
        <v/>
      </c>
      <c r="C1715" s="15" t="str">
        <f t="shared" si="1246"/>
        <v/>
      </c>
      <c r="D1715" s="51"/>
      <c r="E1715" s="137"/>
      <c r="F1715" s="138"/>
      <c r="G1715" s="139"/>
      <c r="H1715" s="138"/>
      <c r="I1715" s="140"/>
      <c r="J1715" s="138"/>
      <c r="K1715" s="141"/>
      <c r="L1715" s="139"/>
      <c r="M1715" s="142"/>
      <c r="N1715" s="142"/>
      <c r="O1715" s="143"/>
      <c r="P1715" s="144"/>
      <c r="Q1715" s="144"/>
      <c r="R1715" s="144"/>
      <c r="S1715" s="144"/>
      <c r="T1715" s="144"/>
      <c r="U1715" s="144"/>
      <c r="V1715" s="144"/>
      <c r="W1715" s="144"/>
      <c r="X1715" s="145"/>
      <c r="Y1715" s="51"/>
      <c r="Z1715" s="13" t="str">
        <f t="shared" si="1247"/>
        <v/>
      </c>
      <c r="AA1715" s="51"/>
      <c r="AE1715" s="42" t="str">
        <f t="shared" si="1248"/>
        <v/>
      </c>
      <c r="AF1715" s="42" t="str">
        <f>IF($I1715="", "", IF(COUNTIF($I$10:$I1714, I1715)&gt;0, "", SUMIF($I$10:$I$3009, $I1715, $AE$10:$AE$3009)))</f>
        <v/>
      </c>
      <c r="AG1715" s="45" t="str">
        <f>IF($AF1715="", "", COUNTIF($AF$10:$AF$3009, "&gt;"&amp;AF1715)+1+COUNTIF($AF$10:$AF1715, $AF1715)-1)</f>
        <v/>
      </c>
      <c r="AI1715" s="42" t="str">
        <f t="shared" si="1249"/>
        <v/>
      </c>
      <c r="AK1715" s="15" t="str">
        <f t="shared" si="1250"/>
        <v/>
      </c>
      <c r="AM1715" s="64" t="str">
        <f t="shared" si="1251"/>
        <v/>
      </c>
      <c r="AN1715" s="65" t="str">
        <f t="shared" si="1252"/>
        <v/>
      </c>
      <c r="AO1715" s="65" t="str">
        <f t="shared" si="1253"/>
        <v/>
      </c>
      <c r="AP1715" s="65" t="str">
        <f t="shared" si="1254"/>
        <v/>
      </c>
      <c r="AQ1715" s="65" t="str">
        <f t="shared" si="1255"/>
        <v/>
      </c>
      <c r="AR1715" s="65" t="str">
        <f t="shared" si="1256"/>
        <v/>
      </c>
      <c r="AS1715" s="65" t="str">
        <f t="shared" si="1257"/>
        <v/>
      </c>
      <c r="AT1715" s="65" t="str">
        <f t="shared" si="1258"/>
        <v/>
      </c>
      <c r="AU1715" s="65" t="str">
        <f t="shared" si="1259"/>
        <v/>
      </c>
      <c r="AV1715" s="66" t="str">
        <f t="shared" si="1260"/>
        <v/>
      </c>
      <c r="AX1715" s="73" t="str">
        <f t="shared" si="1281"/>
        <v/>
      </c>
      <c r="AY1715" s="74" t="str">
        <f t="shared" si="1287"/>
        <v/>
      </c>
      <c r="AZ1715" s="74" t="str">
        <f t="shared" si="1287"/>
        <v/>
      </c>
      <c r="BA1715" s="74" t="str">
        <f t="shared" si="1287"/>
        <v/>
      </c>
      <c r="BB1715" s="74" t="str">
        <f t="shared" si="1287"/>
        <v/>
      </c>
      <c r="BC1715" s="74" t="str">
        <f t="shared" si="1287"/>
        <v/>
      </c>
      <c r="BD1715" s="74" t="str">
        <f t="shared" si="1287"/>
        <v/>
      </c>
      <c r="BE1715" s="74" t="str">
        <f t="shared" si="1287"/>
        <v/>
      </c>
      <c r="BF1715" s="74" t="str">
        <f t="shared" si="1287"/>
        <v/>
      </c>
      <c r="BG1715" s="75" t="str">
        <f t="shared" si="1287"/>
        <v/>
      </c>
      <c r="BI1715" s="73" t="str">
        <f t="shared" si="1283"/>
        <v/>
      </c>
      <c r="BJ1715" s="74" t="str">
        <f t="shared" si="1285"/>
        <v/>
      </c>
      <c r="BK1715" s="74" t="str">
        <f t="shared" si="1285"/>
        <v/>
      </c>
      <c r="BL1715" s="74" t="str">
        <f t="shared" si="1285"/>
        <v/>
      </c>
      <c r="BM1715" s="74" t="str">
        <f t="shared" si="1285"/>
        <v/>
      </c>
      <c r="BN1715" s="74" t="str">
        <f t="shared" si="1285"/>
        <v/>
      </c>
      <c r="BO1715" s="74" t="str">
        <f t="shared" si="1285"/>
        <v/>
      </c>
      <c r="BP1715" s="74" t="str">
        <f t="shared" si="1285"/>
        <v/>
      </c>
      <c r="BQ1715" s="74" t="str">
        <f t="shared" si="1285"/>
        <v/>
      </c>
      <c r="BR1715" s="75" t="str">
        <f t="shared" si="1285"/>
        <v/>
      </c>
      <c r="BU1715" s="42" t="str">
        <f t="shared" si="1261"/>
        <v/>
      </c>
      <c r="BV1715" s="66" t="str">
        <f t="shared" si="1262"/>
        <v/>
      </c>
      <c r="BX1715" s="64" t="str">
        <f t="shared" si="1263"/>
        <v/>
      </c>
      <c r="BY1715" s="65" t="str">
        <f t="shared" si="1264"/>
        <v/>
      </c>
      <c r="BZ1715" s="65" t="str">
        <f t="shared" si="1265"/>
        <v/>
      </c>
      <c r="CA1715" s="65" t="str">
        <f t="shared" si="1266"/>
        <v/>
      </c>
      <c r="CB1715" s="65" t="str">
        <f t="shared" si="1267"/>
        <v/>
      </c>
      <c r="CC1715" s="65" t="str">
        <f t="shared" si="1268"/>
        <v/>
      </c>
      <c r="CD1715" s="65" t="str">
        <f t="shared" si="1269"/>
        <v/>
      </c>
      <c r="CE1715" s="65" t="str">
        <f t="shared" si="1270"/>
        <v/>
      </c>
      <c r="CF1715" s="65" t="str">
        <f t="shared" si="1271"/>
        <v/>
      </c>
      <c r="CG1715" s="66" t="str">
        <f t="shared" si="1272"/>
        <v/>
      </c>
      <c r="CI1715" s="42" t="str">
        <f t="shared" si="1273"/>
        <v/>
      </c>
      <c r="CK1715" s="92" t="str">
        <f t="shared" si="1274"/>
        <v/>
      </c>
      <c r="CL1715" s="65" t="str">
        <f t="shared" si="1275"/>
        <v/>
      </c>
      <c r="CM1715" s="93" t="str">
        <f t="shared" si="1276"/>
        <v/>
      </c>
      <c r="CN1715" s="101" t="str">
        <f t="shared" si="1245"/>
        <v/>
      </c>
      <c r="CP1715" s="92" t="str">
        <f t="shared" si="1277"/>
        <v/>
      </c>
      <c r="CQ1715" s="65" t="str">
        <f t="shared" si="1278"/>
        <v/>
      </c>
      <c r="CR1715" s="93" t="str">
        <f t="shared" si="1279"/>
        <v/>
      </c>
      <c r="CS1715" s="101" t="str">
        <f t="shared" si="1280"/>
        <v/>
      </c>
    </row>
    <row r="1716" spans="1:97" x14ac:dyDescent="0.25">
      <c r="A1716" s="51"/>
      <c r="B1716" s="15" t="str">
        <f t="shared" si="1244"/>
        <v/>
      </c>
      <c r="C1716" s="15" t="str">
        <f t="shared" si="1246"/>
        <v/>
      </c>
      <c r="D1716" s="51"/>
      <c r="E1716" s="137"/>
      <c r="F1716" s="138"/>
      <c r="G1716" s="139"/>
      <c r="H1716" s="138"/>
      <c r="I1716" s="140"/>
      <c r="J1716" s="138"/>
      <c r="K1716" s="141"/>
      <c r="L1716" s="139"/>
      <c r="M1716" s="142"/>
      <c r="N1716" s="142"/>
      <c r="O1716" s="143"/>
      <c r="P1716" s="144"/>
      <c r="Q1716" s="144"/>
      <c r="R1716" s="144"/>
      <c r="S1716" s="144"/>
      <c r="T1716" s="144"/>
      <c r="U1716" s="144"/>
      <c r="V1716" s="144"/>
      <c r="W1716" s="144"/>
      <c r="X1716" s="145"/>
      <c r="Y1716" s="51"/>
      <c r="Z1716" s="13" t="str">
        <f t="shared" si="1247"/>
        <v/>
      </c>
      <c r="AA1716" s="51"/>
      <c r="AE1716" s="42" t="str">
        <f t="shared" si="1248"/>
        <v/>
      </c>
      <c r="AF1716" s="42" t="str">
        <f>IF($I1716="", "", IF(COUNTIF($I$10:$I1715, I1716)&gt;0, "", SUMIF($I$10:$I$3009, $I1716, $AE$10:$AE$3009)))</f>
        <v/>
      </c>
      <c r="AG1716" s="45" t="str">
        <f>IF($AF1716="", "", COUNTIF($AF$10:$AF$3009, "&gt;"&amp;AF1716)+1+COUNTIF($AF$10:$AF1716, $AF1716)-1)</f>
        <v/>
      </c>
      <c r="AI1716" s="42" t="str">
        <f t="shared" si="1249"/>
        <v/>
      </c>
      <c r="AK1716" s="15" t="str">
        <f t="shared" si="1250"/>
        <v/>
      </c>
      <c r="AM1716" s="64" t="str">
        <f t="shared" si="1251"/>
        <v/>
      </c>
      <c r="AN1716" s="65" t="str">
        <f t="shared" si="1252"/>
        <v/>
      </c>
      <c r="AO1716" s="65" t="str">
        <f t="shared" si="1253"/>
        <v/>
      </c>
      <c r="AP1716" s="65" t="str">
        <f t="shared" si="1254"/>
        <v/>
      </c>
      <c r="AQ1716" s="65" t="str">
        <f t="shared" si="1255"/>
        <v/>
      </c>
      <c r="AR1716" s="65" t="str">
        <f t="shared" si="1256"/>
        <v/>
      </c>
      <c r="AS1716" s="65" t="str">
        <f t="shared" si="1257"/>
        <v/>
      </c>
      <c r="AT1716" s="65" t="str">
        <f t="shared" si="1258"/>
        <v/>
      </c>
      <c r="AU1716" s="65" t="str">
        <f t="shared" si="1259"/>
        <v/>
      </c>
      <c r="AV1716" s="66" t="str">
        <f t="shared" si="1260"/>
        <v/>
      </c>
      <c r="AX1716" s="73" t="str">
        <f t="shared" si="1281"/>
        <v/>
      </c>
      <c r="AY1716" s="74" t="str">
        <f t="shared" ref="AY1716:BG1725" si="1288">IF(AY$9="", "", IF($H1716=AY$9, $AE1716, ""))</f>
        <v/>
      </c>
      <c r="AZ1716" s="74" t="str">
        <f t="shared" si="1288"/>
        <v/>
      </c>
      <c r="BA1716" s="74" t="str">
        <f t="shared" si="1288"/>
        <v/>
      </c>
      <c r="BB1716" s="74" t="str">
        <f t="shared" si="1288"/>
        <v/>
      </c>
      <c r="BC1716" s="74" t="str">
        <f t="shared" si="1288"/>
        <v/>
      </c>
      <c r="BD1716" s="74" t="str">
        <f t="shared" si="1288"/>
        <v/>
      </c>
      <c r="BE1716" s="74" t="str">
        <f t="shared" si="1288"/>
        <v/>
      </c>
      <c r="BF1716" s="74" t="str">
        <f t="shared" si="1288"/>
        <v/>
      </c>
      <c r="BG1716" s="75" t="str">
        <f t="shared" si="1288"/>
        <v/>
      </c>
      <c r="BI1716" s="73" t="str">
        <f t="shared" si="1283"/>
        <v/>
      </c>
      <c r="BJ1716" s="74" t="str">
        <f t="shared" si="1285"/>
        <v/>
      </c>
      <c r="BK1716" s="74" t="str">
        <f t="shared" si="1285"/>
        <v/>
      </c>
      <c r="BL1716" s="74" t="str">
        <f t="shared" si="1285"/>
        <v/>
      </c>
      <c r="BM1716" s="74" t="str">
        <f t="shared" si="1285"/>
        <v/>
      </c>
      <c r="BN1716" s="74" t="str">
        <f t="shared" si="1285"/>
        <v/>
      </c>
      <c r="BO1716" s="74" t="str">
        <f t="shared" si="1285"/>
        <v/>
      </c>
      <c r="BP1716" s="74" t="str">
        <f t="shared" si="1285"/>
        <v/>
      </c>
      <c r="BQ1716" s="74" t="str">
        <f t="shared" si="1285"/>
        <v/>
      </c>
      <c r="BR1716" s="75" t="str">
        <f t="shared" si="1285"/>
        <v/>
      </c>
      <c r="BU1716" s="42" t="str">
        <f t="shared" si="1261"/>
        <v/>
      </c>
      <c r="BV1716" s="66" t="str">
        <f t="shared" si="1262"/>
        <v/>
      </c>
      <c r="BX1716" s="64" t="str">
        <f t="shared" si="1263"/>
        <v/>
      </c>
      <c r="BY1716" s="65" t="str">
        <f t="shared" si="1264"/>
        <v/>
      </c>
      <c r="BZ1716" s="65" t="str">
        <f t="shared" si="1265"/>
        <v/>
      </c>
      <c r="CA1716" s="65" t="str">
        <f t="shared" si="1266"/>
        <v/>
      </c>
      <c r="CB1716" s="65" t="str">
        <f t="shared" si="1267"/>
        <v/>
      </c>
      <c r="CC1716" s="65" t="str">
        <f t="shared" si="1268"/>
        <v/>
      </c>
      <c r="CD1716" s="65" t="str">
        <f t="shared" si="1269"/>
        <v/>
      </c>
      <c r="CE1716" s="65" t="str">
        <f t="shared" si="1270"/>
        <v/>
      </c>
      <c r="CF1716" s="65" t="str">
        <f t="shared" si="1271"/>
        <v/>
      </c>
      <c r="CG1716" s="66" t="str">
        <f t="shared" si="1272"/>
        <v/>
      </c>
      <c r="CI1716" s="42" t="str">
        <f t="shared" si="1273"/>
        <v/>
      </c>
      <c r="CK1716" s="92" t="str">
        <f t="shared" si="1274"/>
        <v/>
      </c>
      <c r="CL1716" s="65" t="str">
        <f t="shared" si="1275"/>
        <v/>
      </c>
      <c r="CM1716" s="93" t="str">
        <f t="shared" si="1276"/>
        <v/>
      </c>
      <c r="CN1716" s="101" t="str">
        <f t="shared" si="1245"/>
        <v/>
      </c>
      <c r="CP1716" s="92" t="str">
        <f t="shared" si="1277"/>
        <v/>
      </c>
      <c r="CQ1716" s="65" t="str">
        <f t="shared" si="1278"/>
        <v/>
      </c>
      <c r="CR1716" s="93" t="str">
        <f t="shared" si="1279"/>
        <v/>
      </c>
      <c r="CS1716" s="101" t="str">
        <f t="shared" si="1280"/>
        <v/>
      </c>
    </row>
    <row r="1717" spans="1:97" x14ac:dyDescent="0.25">
      <c r="A1717" s="51"/>
      <c r="B1717" s="15" t="str">
        <f t="shared" si="1244"/>
        <v/>
      </c>
      <c r="C1717" s="15" t="str">
        <f t="shared" si="1246"/>
        <v/>
      </c>
      <c r="D1717" s="51"/>
      <c r="E1717" s="137"/>
      <c r="F1717" s="138"/>
      <c r="G1717" s="139"/>
      <c r="H1717" s="138"/>
      <c r="I1717" s="140"/>
      <c r="J1717" s="138"/>
      <c r="K1717" s="141"/>
      <c r="L1717" s="139"/>
      <c r="M1717" s="142"/>
      <c r="N1717" s="142"/>
      <c r="O1717" s="143"/>
      <c r="P1717" s="144"/>
      <c r="Q1717" s="144"/>
      <c r="R1717" s="144"/>
      <c r="S1717" s="144"/>
      <c r="T1717" s="144"/>
      <c r="U1717" s="144"/>
      <c r="V1717" s="144"/>
      <c r="W1717" s="144"/>
      <c r="X1717" s="145"/>
      <c r="Y1717" s="51"/>
      <c r="Z1717" s="13" t="str">
        <f t="shared" si="1247"/>
        <v/>
      </c>
      <c r="AA1717" s="51"/>
      <c r="AE1717" s="42" t="str">
        <f t="shared" si="1248"/>
        <v/>
      </c>
      <c r="AF1717" s="42" t="str">
        <f>IF($I1717="", "", IF(COUNTIF($I$10:$I1716, I1717)&gt;0, "", SUMIF($I$10:$I$3009, $I1717, $AE$10:$AE$3009)))</f>
        <v/>
      </c>
      <c r="AG1717" s="45" t="str">
        <f>IF($AF1717="", "", COUNTIF($AF$10:$AF$3009, "&gt;"&amp;AF1717)+1+COUNTIF($AF$10:$AF1717, $AF1717)-1)</f>
        <v/>
      </c>
      <c r="AI1717" s="42" t="str">
        <f t="shared" si="1249"/>
        <v/>
      </c>
      <c r="AK1717" s="15" t="str">
        <f t="shared" si="1250"/>
        <v/>
      </c>
      <c r="AM1717" s="64" t="str">
        <f t="shared" si="1251"/>
        <v/>
      </c>
      <c r="AN1717" s="65" t="str">
        <f t="shared" si="1252"/>
        <v/>
      </c>
      <c r="AO1717" s="65" t="str">
        <f t="shared" si="1253"/>
        <v/>
      </c>
      <c r="AP1717" s="65" t="str">
        <f t="shared" si="1254"/>
        <v/>
      </c>
      <c r="AQ1717" s="65" t="str">
        <f t="shared" si="1255"/>
        <v/>
      </c>
      <c r="AR1717" s="65" t="str">
        <f t="shared" si="1256"/>
        <v/>
      </c>
      <c r="AS1717" s="65" t="str">
        <f t="shared" si="1257"/>
        <v/>
      </c>
      <c r="AT1717" s="65" t="str">
        <f t="shared" si="1258"/>
        <v/>
      </c>
      <c r="AU1717" s="65" t="str">
        <f t="shared" si="1259"/>
        <v/>
      </c>
      <c r="AV1717" s="66" t="str">
        <f t="shared" si="1260"/>
        <v/>
      </c>
      <c r="AX1717" s="73" t="str">
        <f t="shared" si="1281"/>
        <v/>
      </c>
      <c r="AY1717" s="74" t="str">
        <f t="shared" si="1288"/>
        <v/>
      </c>
      <c r="AZ1717" s="74" t="str">
        <f t="shared" si="1288"/>
        <v/>
      </c>
      <c r="BA1717" s="74" t="str">
        <f t="shared" si="1288"/>
        <v/>
      </c>
      <c r="BB1717" s="74" t="str">
        <f t="shared" si="1288"/>
        <v/>
      </c>
      <c r="BC1717" s="74" t="str">
        <f t="shared" si="1288"/>
        <v/>
      </c>
      <c r="BD1717" s="74" t="str">
        <f t="shared" si="1288"/>
        <v/>
      </c>
      <c r="BE1717" s="74" t="str">
        <f t="shared" si="1288"/>
        <v/>
      </c>
      <c r="BF1717" s="74" t="str">
        <f t="shared" si="1288"/>
        <v/>
      </c>
      <c r="BG1717" s="75" t="str">
        <f t="shared" si="1288"/>
        <v/>
      </c>
      <c r="BI1717" s="73" t="str">
        <f t="shared" si="1283"/>
        <v/>
      </c>
      <c r="BJ1717" s="74" t="str">
        <f t="shared" si="1285"/>
        <v/>
      </c>
      <c r="BK1717" s="74" t="str">
        <f t="shared" si="1285"/>
        <v/>
      </c>
      <c r="BL1717" s="74" t="str">
        <f t="shared" si="1285"/>
        <v/>
      </c>
      <c r="BM1717" s="74" t="str">
        <f t="shared" si="1285"/>
        <v/>
      </c>
      <c r="BN1717" s="74" t="str">
        <f t="shared" si="1285"/>
        <v/>
      </c>
      <c r="BO1717" s="74" t="str">
        <f t="shared" si="1285"/>
        <v/>
      </c>
      <c r="BP1717" s="74" t="str">
        <f t="shared" si="1285"/>
        <v/>
      </c>
      <c r="BQ1717" s="74" t="str">
        <f t="shared" si="1285"/>
        <v/>
      </c>
      <c r="BR1717" s="75" t="str">
        <f t="shared" si="1285"/>
        <v/>
      </c>
      <c r="BU1717" s="42" t="str">
        <f t="shared" si="1261"/>
        <v/>
      </c>
      <c r="BV1717" s="66" t="str">
        <f t="shared" si="1262"/>
        <v/>
      </c>
      <c r="BX1717" s="64" t="str">
        <f t="shared" si="1263"/>
        <v/>
      </c>
      <c r="BY1717" s="65" t="str">
        <f t="shared" si="1264"/>
        <v/>
      </c>
      <c r="BZ1717" s="65" t="str">
        <f t="shared" si="1265"/>
        <v/>
      </c>
      <c r="CA1717" s="65" t="str">
        <f t="shared" si="1266"/>
        <v/>
      </c>
      <c r="CB1717" s="65" t="str">
        <f t="shared" si="1267"/>
        <v/>
      </c>
      <c r="CC1717" s="65" t="str">
        <f t="shared" si="1268"/>
        <v/>
      </c>
      <c r="CD1717" s="65" t="str">
        <f t="shared" si="1269"/>
        <v/>
      </c>
      <c r="CE1717" s="65" t="str">
        <f t="shared" si="1270"/>
        <v/>
      </c>
      <c r="CF1717" s="65" t="str">
        <f t="shared" si="1271"/>
        <v/>
      </c>
      <c r="CG1717" s="66" t="str">
        <f t="shared" si="1272"/>
        <v/>
      </c>
      <c r="CI1717" s="42" t="str">
        <f t="shared" si="1273"/>
        <v/>
      </c>
      <c r="CK1717" s="92" t="str">
        <f t="shared" si="1274"/>
        <v/>
      </c>
      <c r="CL1717" s="65" t="str">
        <f t="shared" si="1275"/>
        <v/>
      </c>
      <c r="CM1717" s="93" t="str">
        <f t="shared" si="1276"/>
        <v/>
      </c>
      <c r="CN1717" s="101" t="str">
        <f t="shared" si="1245"/>
        <v/>
      </c>
      <c r="CP1717" s="92" t="str">
        <f t="shared" si="1277"/>
        <v/>
      </c>
      <c r="CQ1717" s="65" t="str">
        <f t="shared" si="1278"/>
        <v/>
      </c>
      <c r="CR1717" s="93" t="str">
        <f t="shared" si="1279"/>
        <v/>
      </c>
      <c r="CS1717" s="101" t="str">
        <f t="shared" si="1280"/>
        <v/>
      </c>
    </row>
    <row r="1718" spans="1:97" x14ac:dyDescent="0.25">
      <c r="A1718" s="51"/>
      <c r="B1718" s="15" t="str">
        <f t="shared" si="1244"/>
        <v/>
      </c>
      <c r="C1718" s="15" t="str">
        <f t="shared" si="1246"/>
        <v/>
      </c>
      <c r="D1718" s="51"/>
      <c r="E1718" s="137"/>
      <c r="F1718" s="138"/>
      <c r="G1718" s="139"/>
      <c r="H1718" s="138"/>
      <c r="I1718" s="140"/>
      <c r="J1718" s="138"/>
      <c r="K1718" s="141"/>
      <c r="L1718" s="139"/>
      <c r="M1718" s="142"/>
      <c r="N1718" s="142"/>
      <c r="O1718" s="143"/>
      <c r="P1718" s="144"/>
      <c r="Q1718" s="144"/>
      <c r="R1718" s="144"/>
      <c r="S1718" s="144"/>
      <c r="T1718" s="144"/>
      <c r="U1718" s="144"/>
      <c r="V1718" s="144"/>
      <c r="W1718" s="144"/>
      <c r="X1718" s="145"/>
      <c r="Y1718" s="51"/>
      <c r="Z1718" s="13" t="str">
        <f t="shared" si="1247"/>
        <v/>
      </c>
      <c r="AA1718" s="51"/>
      <c r="AE1718" s="42" t="str">
        <f t="shared" si="1248"/>
        <v/>
      </c>
      <c r="AF1718" s="42" t="str">
        <f>IF($I1718="", "", IF(COUNTIF($I$10:$I1717, I1718)&gt;0, "", SUMIF($I$10:$I$3009, $I1718, $AE$10:$AE$3009)))</f>
        <v/>
      </c>
      <c r="AG1718" s="45" t="str">
        <f>IF($AF1718="", "", COUNTIF($AF$10:$AF$3009, "&gt;"&amp;AF1718)+1+COUNTIF($AF$10:$AF1718, $AF1718)-1)</f>
        <v/>
      </c>
      <c r="AI1718" s="42" t="str">
        <f t="shared" si="1249"/>
        <v/>
      </c>
      <c r="AK1718" s="15" t="str">
        <f t="shared" si="1250"/>
        <v/>
      </c>
      <c r="AM1718" s="64" t="str">
        <f t="shared" si="1251"/>
        <v/>
      </c>
      <c r="AN1718" s="65" t="str">
        <f t="shared" si="1252"/>
        <v/>
      </c>
      <c r="AO1718" s="65" t="str">
        <f t="shared" si="1253"/>
        <v/>
      </c>
      <c r="AP1718" s="65" t="str">
        <f t="shared" si="1254"/>
        <v/>
      </c>
      <c r="AQ1718" s="65" t="str">
        <f t="shared" si="1255"/>
        <v/>
      </c>
      <c r="AR1718" s="65" t="str">
        <f t="shared" si="1256"/>
        <v/>
      </c>
      <c r="AS1718" s="65" t="str">
        <f t="shared" si="1257"/>
        <v/>
      </c>
      <c r="AT1718" s="65" t="str">
        <f t="shared" si="1258"/>
        <v/>
      </c>
      <c r="AU1718" s="65" t="str">
        <f t="shared" si="1259"/>
        <v/>
      </c>
      <c r="AV1718" s="66" t="str">
        <f t="shared" si="1260"/>
        <v/>
      </c>
      <c r="AX1718" s="73" t="str">
        <f t="shared" si="1281"/>
        <v/>
      </c>
      <c r="AY1718" s="74" t="str">
        <f t="shared" si="1288"/>
        <v/>
      </c>
      <c r="AZ1718" s="74" t="str">
        <f t="shared" si="1288"/>
        <v/>
      </c>
      <c r="BA1718" s="74" t="str">
        <f t="shared" si="1288"/>
        <v/>
      </c>
      <c r="BB1718" s="74" t="str">
        <f t="shared" si="1288"/>
        <v/>
      </c>
      <c r="BC1718" s="74" t="str">
        <f t="shared" si="1288"/>
        <v/>
      </c>
      <c r="BD1718" s="74" t="str">
        <f t="shared" si="1288"/>
        <v/>
      </c>
      <c r="BE1718" s="74" t="str">
        <f t="shared" si="1288"/>
        <v/>
      </c>
      <c r="BF1718" s="74" t="str">
        <f t="shared" si="1288"/>
        <v/>
      </c>
      <c r="BG1718" s="75" t="str">
        <f t="shared" si="1288"/>
        <v/>
      </c>
      <c r="BI1718" s="73" t="str">
        <f t="shared" si="1283"/>
        <v/>
      </c>
      <c r="BJ1718" s="74" t="str">
        <f t="shared" si="1285"/>
        <v/>
      </c>
      <c r="BK1718" s="74" t="str">
        <f t="shared" si="1285"/>
        <v/>
      </c>
      <c r="BL1718" s="74" t="str">
        <f t="shared" si="1285"/>
        <v/>
      </c>
      <c r="BM1718" s="74" t="str">
        <f t="shared" si="1285"/>
        <v/>
      </c>
      <c r="BN1718" s="74" t="str">
        <f t="shared" si="1285"/>
        <v/>
      </c>
      <c r="BO1718" s="74" t="str">
        <f t="shared" si="1285"/>
        <v/>
      </c>
      <c r="BP1718" s="74" t="str">
        <f t="shared" si="1285"/>
        <v/>
      </c>
      <c r="BQ1718" s="74" t="str">
        <f t="shared" ref="BJ1718:BR1747" si="1289">IFERROR(IF(BQ$9="", "", IF($H1718=BQ$9, $AE1718-$L1718, "")), "")</f>
        <v/>
      </c>
      <c r="BR1718" s="75" t="str">
        <f t="shared" si="1289"/>
        <v/>
      </c>
      <c r="BU1718" s="42" t="str">
        <f t="shared" si="1261"/>
        <v/>
      </c>
      <c r="BV1718" s="66" t="str">
        <f t="shared" si="1262"/>
        <v/>
      </c>
      <c r="BX1718" s="64" t="str">
        <f t="shared" si="1263"/>
        <v/>
      </c>
      <c r="BY1718" s="65" t="str">
        <f t="shared" si="1264"/>
        <v/>
      </c>
      <c r="BZ1718" s="65" t="str">
        <f t="shared" si="1265"/>
        <v/>
      </c>
      <c r="CA1718" s="65" t="str">
        <f t="shared" si="1266"/>
        <v/>
      </c>
      <c r="CB1718" s="65" t="str">
        <f t="shared" si="1267"/>
        <v/>
      </c>
      <c r="CC1718" s="65" t="str">
        <f t="shared" si="1268"/>
        <v/>
      </c>
      <c r="CD1718" s="65" t="str">
        <f t="shared" si="1269"/>
        <v/>
      </c>
      <c r="CE1718" s="65" t="str">
        <f t="shared" si="1270"/>
        <v/>
      </c>
      <c r="CF1718" s="65" t="str">
        <f t="shared" si="1271"/>
        <v/>
      </c>
      <c r="CG1718" s="66" t="str">
        <f t="shared" si="1272"/>
        <v/>
      </c>
      <c r="CI1718" s="42" t="str">
        <f t="shared" si="1273"/>
        <v/>
      </c>
      <c r="CK1718" s="92" t="str">
        <f t="shared" si="1274"/>
        <v/>
      </c>
      <c r="CL1718" s="65" t="str">
        <f t="shared" si="1275"/>
        <v/>
      </c>
      <c r="CM1718" s="93" t="str">
        <f t="shared" si="1276"/>
        <v/>
      </c>
      <c r="CN1718" s="101" t="str">
        <f t="shared" si="1245"/>
        <v/>
      </c>
      <c r="CP1718" s="92" t="str">
        <f t="shared" si="1277"/>
        <v/>
      </c>
      <c r="CQ1718" s="65" t="str">
        <f t="shared" si="1278"/>
        <v/>
      </c>
      <c r="CR1718" s="93" t="str">
        <f t="shared" si="1279"/>
        <v/>
      </c>
      <c r="CS1718" s="101" t="str">
        <f t="shared" si="1280"/>
        <v/>
      </c>
    </row>
    <row r="1719" spans="1:97" x14ac:dyDescent="0.25">
      <c r="A1719" s="51"/>
      <c r="B1719" s="15" t="str">
        <f t="shared" si="1244"/>
        <v/>
      </c>
      <c r="C1719" s="15" t="str">
        <f t="shared" si="1246"/>
        <v/>
      </c>
      <c r="D1719" s="51"/>
      <c r="E1719" s="137"/>
      <c r="F1719" s="138"/>
      <c r="G1719" s="139"/>
      <c r="H1719" s="138"/>
      <c r="I1719" s="140"/>
      <c r="J1719" s="138"/>
      <c r="K1719" s="141"/>
      <c r="L1719" s="139"/>
      <c r="M1719" s="142"/>
      <c r="N1719" s="142"/>
      <c r="O1719" s="143"/>
      <c r="P1719" s="144"/>
      <c r="Q1719" s="144"/>
      <c r="R1719" s="144"/>
      <c r="S1719" s="144"/>
      <c r="T1719" s="144"/>
      <c r="U1719" s="144"/>
      <c r="V1719" s="144"/>
      <c r="W1719" s="144"/>
      <c r="X1719" s="145"/>
      <c r="Y1719" s="51"/>
      <c r="Z1719" s="13" t="str">
        <f t="shared" si="1247"/>
        <v/>
      </c>
      <c r="AA1719" s="51"/>
      <c r="AE1719" s="42" t="str">
        <f t="shared" si="1248"/>
        <v/>
      </c>
      <c r="AF1719" s="42" t="str">
        <f>IF($I1719="", "", IF(COUNTIF($I$10:$I1718, I1719)&gt;0, "", SUMIF($I$10:$I$3009, $I1719, $AE$10:$AE$3009)))</f>
        <v/>
      </c>
      <c r="AG1719" s="45" t="str">
        <f>IF($AF1719="", "", COUNTIF($AF$10:$AF$3009, "&gt;"&amp;AF1719)+1+COUNTIF($AF$10:$AF1719, $AF1719)-1)</f>
        <v/>
      </c>
      <c r="AI1719" s="42" t="str">
        <f t="shared" si="1249"/>
        <v/>
      </c>
      <c r="AK1719" s="15" t="str">
        <f t="shared" si="1250"/>
        <v/>
      </c>
      <c r="AM1719" s="64" t="str">
        <f t="shared" si="1251"/>
        <v/>
      </c>
      <c r="AN1719" s="65" t="str">
        <f t="shared" si="1252"/>
        <v/>
      </c>
      <c r="AO1719" s="65" t="str">
        <f t="shared" si="1253"/>
        <v/>
      </c>
      <c r="AP1719" s="65" t="str">
        <f t="shared" si="1254"/>
        <v/>
      </c>
      <c r="AQ1719" s="65" t="str">
        <f t="shared" si="1255"/>
        <v/>
      </c>
      <c r="AR1719" s="65" t="str">
        <f t="shared" si="1256"/>
        <v/>
      </c>
      <c r="AS1719" s="65" t="str">
        <f t="shared" si="1257"/>
        <v/>
      </c>
      <c r="AT1719" s="65" t="str">
        <f t="shared" si="1258"/>
        <v/>
      </c>
      <c r="AU1719" s="65" t="str">
        <f t="shared" si="1259"/>
        <v/>
      </c>
      <c r="AV1719" s="66" t="str">
        <f t="shared" si="1260"/>
        <v/>
      </c>
      <c r="AX1719" s="73" t="str">
        <f t="shared" si="1281"/>
        <v/>
      </c>
      <c r="AY1719" s="74" t="str">
        <f t="shared" si="1288"/>
        <v/>
      </c>
      <c r="AZ1719" s="74" t="str">
        <f t="shared" si="1288"/>
        <v/>
      </c>
      <c r="BA1719" s="74" t="str">
        <f t="shared" si="1288"/>
        <v/>
      </c>
      <c r="BB1719" s="74" t="str">
        <f t="shared" si="1288"/>
        <v/>
      </c>
      <c r="BC1719" s="74" t="str">
        <f t="shared" si="1288"/>
        <v/>
      </c>
      <c r="BD1719" s="74" t="str">
        <f t="shared" si="1288"/>
        <v/>
      </c>
      <c r="BE1719" s="74" t="str">
        <f t="shared" si="1288"/>
        <v/>
      </c>
      <c r="BF1719" s="74" t="str">
        <f t="shared" si="1288"/>
        <v/>
      </c>
      <c r="BG1719" s="75" t="str">
        <f t="shared" si="1288"/>
        <v/>
      </c>
      <c r="BI1719" s="73" t="str">
        <f t="shared" si="1283"/>
        <v/>
      </c>
      <c r="BJ1719" s="74" t="str">
        <f t="shared" si="1289"/>
        <v/>
      </c>
      <c r="BK1719" s="74" t="str">
        <f t="shared" si="1289"/>
        <v/>
      </c>
      <c r="BL1719" s="74" t="str">
        <f t="shared" si="1289"/>
        <v/>
      </c>
      <c r="BM1719" s="74" t="str">
        <f t="shared" si="1289"/>
        <v/>
      </c>
      <c r="BN1719" s="74" t="str">
        <f t="shared" si="1289"/>
        <v/>
      </c>
      <c r="BO1719" s="74" t="str">
        <f t="shared" si="1289"/>
        <v/>
      </c>
      <c r="BP1719" s="74" t="str">
        <f t="shared" si="1289"/>
        <v/>
      </c>
      <c r="BQ1719" s="74" t="str">
        <f t="shared" si="1289"/>
        <v/>
      </c>
      <c r="BR1719" s="75" t="str">
        <f t="shared" si="1289"/>
        <v/>
      </c>
      <c r="BU1719" s="42" t="str">
        <f t="shared" si="1261"/>
        <v/>
      </c>
      <c r="BV1719" s="66" t="str">
        <f t="shared" si="1262"/>
        <v/>
      </c>
      <c r="BX1719" s="64" t="str">
        <f t="shared" si="1263"/>
        <v/>
      </c>
      <c r="BY1719" s="65" t="str">
        <f t="shared" si="1264"/>
        <v/>
      </c>
      <c r="BZ1719" s="65" t="str">
        <f t="shared" si="1265"/>
        <v/>
      </c>
      <c r="CA1719" s="65" t="str">
        <f t="shared" si="1266"/>
        <v/>
      </c>
      <c r="CB1719" s="65" t="str">
        <f t="shared" si="1267"/>
        <v/>
      </c>
      <c r="CC1719" s="65" t="str">
        <f t="shared" si="1268"/>
        <v/>
      </c>
      <c r="CD1719" s="65" t="str">
        <f t="shared" si="1269"/>
        <v/>
      </c>
      <c r="CE1719" s="65" t="str">
        <f t="shared" si="1270"/>
        <v/>
      </c>
      <c r="CF1719" s="65" t="str">
        <f t="shared" si="1271"/>
        <v/>
      </c>
      <c r="CG1719" s="66" t="str">
        <f t="shared" si="1272"/>
        <v/>
      </c>
      <c r="CI1719" s="42" t="str">
        <f t="shared" si="1273"/>
        <v/>
      </c>
      <c r="CK1719" s="92" t="str">
        <f t="shared" si="1274"/>
        <v/>
      </c>
      <c r="CL1719" s="65" t="str">
        <f t="shared" si="1275"/>
        <v/>
      </c>
      <c r="CM1719" s="93" t="str">
        <f t="shared" si="1276"/>
        <v/>
      </c>
      <c r="CN1719" s="101" t="str">
        <f t="shared" si="1245"/>
        <v/>
      </c>
      <c r="CP1719" s="92" t="str">
        <f t="shared" si="1277"/>
        <v/>
      </c>
      <c r="CQ1719" s="65" t="str">
        <f t="shared" si="1278"/>
        <v/>
      </c>
      <c r="CR1719" s="93" t="str">
        <f t="shared" si="1279"/>
        <v/>
      </c>
      <c r="CS1719" s="101" t="str">
        <f t="shared" si="1280"/>
        <v/>
      </c>
    </row>
    <row r="1720" spans="1:97" x14ac:dyDescent="0.25">
      <c r="A1720" s="51"/>
      <c r="B1720" s="15" t="str">
        <f t="shared" si="1244"/>
        <v/>
      </c>
      <c r="C1720" s="15" t="str">
        <f t="shared" si="1246"/>
        <v/>
      </c>
      <c r="D1720" s="51"/>
      <c r="E1720" s="137"/>
      <c r="F1720" s="138"/>
      <c r="G1720" s="139"/>
      <c r="H1720" s="138"/>
      <c r="I1720" s="140"/>
      <c r="J1720" s="138"/>
      <c r="K1720" s="141"/>
      <c r="L1720" s="139"/>
      <c r="M1720" s="142"/>
      <c r="N1720" s="142"/>
      <c r="O1720" s="143"/>
      <c r="P1720" s="144"/>
      <c r="Q1720" s="144"/>
      <c r="R1720" s="144"/>
      <c r="S1720" s="144"/>
      <c r="T1720" s="144"/>
      <c r="U1720" s="144"/>
      <c r="V1720" s="144"/>
      <c r="W1720" s="144"/>
      <c r="X1720" s="145"/>
      <c r="Y1720" s="51"/>
      <c r="Z1720" s="13" t="str">
        <f t="shared" si="1247"/>
        <v/>
      </c>
      <c r="AA1720" s="51"/>
      <c r="AE1720" s="42" t="str">
        <f t="shared" si="1248"/>
        <v/>
      </c>
      <c r="AF1720" s="42" t="str">
        <f>IF($I1720="", "", IF(COUNTIF($I$10:$I1719, I1720)&gt;0, "", SUMIF($I$10:$I$3009, $I1720, $AE$10:$AE$3009)))</f>
        <v/>
      </c>
      <c r="AG1720" s="45" t="str">
        <f>IF($AF1720="", "", COUNTIF($AF$10:$AF$3009, "&gt;"&amp;AF1720)+1+COUNTIF($AF$10:$AF1720, $AF1720)-1)</f>
        <v/>
      </c>
      <c r="AI1720" s="42" t="str">
        <f t="shared" si="1249"/>
        <v/>
      </c>
      <c r="AK1720" s="15" t="str">
        <f t="shared" si="1250"/>
        <v/>
      </c>
      <c r="AM1720" s="64" t="str">
        <f t="shared" si="1251"/>
        <v/>
      </c>
      <c r="AN1720" s="65" t="str">
        <f t="shared" si="1252"/>
        <v/>
      </c>
      <c r="AO1720" s="65" t="str">
        <f t="shared" si="1253"/>
        <v/>
      </c>
      <c r="AP1720" s="65" t="str">
        <f t="shared" si="1254"/>
        <v/>
      </c>
      <c r="AQ1720" s="65" t="str">
        <f t="shared" si="1255"/>
        <v/>
      </c>
      <c r="AR1720" s="65" t="str">
        <f t="shared" si="1256"/>
        <v/>
      </c>
      <c r="AS1720" s="65" t="str">
        <f t="shared" si="1257"/>
        <v/>
      </c>
      <c r="AT1720" s="65" t="str">
        <f t="shared" si="1258"/>
        <v/>
      </c>
      <c r="AU1720" s="65" t="str">
        <f t="shared" si="1259"/>
        <v/>
      </c>
      <c r="AV1720" s="66" t="str">
        <f t="shared" si="1260"/>
        <v/>
      </c>
      <c r="AX1720" s="73" t="str">
        <f t="shared" si="1281"/>
        <v/>
      </c>
      <c r="AY1720" s="74" t="str">
        <f t="shared" si="1288"/>
        <v/>
      </c>
      <c r="AZ1720" s="74" t="str">
        <f t="shared" si="1288"/>
        <v/>
      </c>
      <c r="BA1720" s="74" t="str">
        <f t="shared" si="1288"/>
        <v/>
      </c>
      <c r="BB1720" s="74" t="str">
        <f t="shared" si="1288"/>
        <v/>
      </c>
      <c r="BC1720" s="74" t="str">
        <f t="shared" si="1288"/>
        <v/>
      </c>
      <c r="BD1720" s="74" t="str">
        <f t="shared" si="1288"/>
        <v/>
      </c>
      <c r="BE1720" s="74" t="str">
        <f t="shared" si="1288"/>
        <v/>
      </c>
      <c r="BF1720" s="74" t="str">
        <f t="shared" si="1288"/>
        <v/>
      </c>
      <c r="BG1720" s="75" t="str">
        <f t="shared" si="1288"/>
        <v/>
      </c>
      <c r="BI1720" s="73" t="str">
        <f t="shared" si="1283"/>
        <v/>
      </c>
      <c r="BJ1720" s="74" t="str">
        <f t="shared" si="1289"/>
        <v/>
      </c>
      <c r="BK1720" s="74" t="str">
        <f t="shared" si="1289"/>
        <v/>
      </c>
      <c r="BL1720" s="74" t="str">
        <f t="shared" si="1289"/>
        <v/>
      </c>
      <c r="BM1720" s="74" t="str">
        <f t="shared" si="1289"/>
        <v/>
      </c>
      <c r="BN1720" s="74" t="str">
        <f t="shared" si="1289"/>
        <v/>
      </c>
      <c r="BO1720" s="74" t="str">
        <f t="shared" si="1289"/>
        <v/>
      </c>
      <c r="BP1720" s="74" t="str">
        <f t="shared" si="1289"/>
        <v/>
      </c>
      <c r="BQ1720" s="74" t="str">
        <f t="shared" si="1289"/>
        <v/>
      </c>
      <c r="BR1720" s="75" t="str">
        <f t="shared" si="1289"/>
        <v/>
      </c>
      <c r="BU1720" s="42" t="str">
        <f t="shared" si="1261"/>
        <v/>
      </c>
      <c r="BV1720" s="66" t="str">
        <f t="shared" si="1262"/>
        <v/>
      </c>
      <c r="BX1720" s="64" t="str">
        <f t="shared" si="1263"/>
        <v/>
      </c>
      <c r="BY1720" s="65" t="str">
        <f t="shared" si="1264"/>
        <v/>
      </c>
      <c r="BZ1720" s="65" t="str">
        <f t="shared" si="1265"/>
        <v/>
      </c>
      <c r="CA1720" s="65" t="str">
        <f t="shared" si="1266"/>
        <v/>
      </c>
      <c r="CB1720" s="65" t="str">
        <f t="shared" si="1267"/>
        <v/>
      </c>
      <c r="CC1720" s="65" t="str">
        <f t="shared" si="1268"/>
        <v/>
      </c>
      <c r="CD1720" s="65" t="str">
        <f t="shared" si="1269"/>
        <v/>
      </c>
      <c r="CE1720" s="65" t="str">
        <f t="shared" si="1270"/>
        <v/>
      </c>
      <c r="CF1720" s="65" t="str">
        <f t="shared" si="1271"/>
        <v/>
      </c>
      <c r="CG1720" s="66" t="str">
        <f t="shared" si="1272"/>
        <v/>
      </c>
      <c r="CI1720" s="42" t="str">
        <f t="shared" si="1273"/>
        <v/>
      </c>
      <c r="CK1720" s="92" t="str">
        <f t="shared" si="1274"/>
        <v/>
      </c>
      <c r="CL1720" s="65" t="str">
        <f t="shared" si="1275"/>
        <v/>
      </c>
      <c r="CM1720" s="93" t="str">
        <f t="shared" si="1276"/>
        <v/>
      </c>
      <c r="CN1720" s="101" t="str">
        <f t="shared" si="1245"/>
        <v/>
      </c>
      <c r="CP1720" s="92" t="str">
        <f t="shared" si="1277"/>
        <v/>
      </c>
      <c r="CQ1720" s="65" t="str">
        <f t="shared" si="1278"/>
        <v/>
      </c>
      <c r="CR1720" s="93" t="str">
        <f t="shared" si="1279"/>
        <v/>
      </c>
      <c r="CS1720" s="101" t="str">
        <f t="shared" si="1280"/>
        <v/>
      </c>
    </row>
    <row r="1721" spans="1:97" x14ac:dyDescent="0.25">
      <c r="A1721" s="51"/>
      <c r="B1721" s="15" t="str">
        <f t="shared" si="1244"/>
        <v/>
      </c>
      <c r="C1721" s="15" t="str">
        <f t="shared" si="1246"/>
        <v/>
      </c>
      <c r="D1721" s="51"/>
      <c r="E1721" s="137"/>
      <c r="F1721" s="138"/>
      <c r="G1721" s="139"/>
      <c r="H1721" s="138"/>
      <c r="I1721" s="140"/>
      <c r="J1721" s="138"/>
      <c r="K1721" s="141"/>
      <c r="L1721" s="139"/>
      <c r="M1721" s="142"/>
      <c r="N1721" s="142"/>
      <c r="O1721" s="143"/>
      <c r="P1721" s="144"/>
      <c r="Q1721" s="144"/>
      <c r="R1721" s="144"/>
      <c r="S1721" s="144"/>
      <c r="T1721" s="144"/>
      <c r="U1721" s="144"/>
      <c r="V1721" s="144"/>
      <c r="W1721" s="144"/>
      <c r="X1721" s="145"/>
      <c r="Y1721" s="51"/>
      <c r="Z1721" s="13" t="str">
        <f t="shared" si="1247"/>
        <v/>
      </c>
      <c r="AA1721" s="51"/>
      <c r="AE1721" s="42" t="str">
        <f t="shared" si="1248"/>
        <v/>
      </c>
      <c r="AF1721" s="42" t="str">
        <f>IF($I1721="", "", IF(COUNTIF($I$10:$I1720, I1721)&gt;0, "", SUMIF($I$10:$I$3009, $I1721, $AE$10:$AE$3009)))</f>
        <v/>
      </c>
      <c r="AG1721" s="45" t="str">
        <f>IF($AF1721="", "", COUNTIF($AF$10:$AF$3009, "&gt;"&amp;AF1721)+1+COUNTIF($AF$10:$AF1721, $AF1721)-1)</f>
        <v/>
      </c>
      <c r="AI1721" s="42" t="str">
        <f t="shared" si="1249"/>
        <v/>
      </c>
      <c r="AK1721" s="15" t="str">
        <f t="shared" si="1250"/>
        <v/>
      </c>
      <c r="AM1721" s="64" t="str">
        <f t="shared" si="1251"/>
        <v/>
      </c>
      <c r="AN1721" s="65" t="str">
        <f t="shared" si="1252"/>
        <v/>
      </c>
      <c r="AO1721" s="65" t="str">
        <f t="shared" si="1253"/>
        <v/>
      </c>
      <c r="AP1721" s="65" t="str">
        <f t="shared" si="1254"/>
        <v/>
      </c>
      <c r="AQ1721" s="65" t="str">
        <f t="shared" si="1255"/>
        <v/>
      </c>
      <c r="AR1721" s="65" t="str">
        <f t="shared" si="1256"/>
        <v/>
      </c>
      <c r="AS1721" s="65" t="str">
        <f t="shared" si="1257"/>
        <v/>
      </c>
      <c r="AT1721" s="65" t="str">
        <f t="shared" si="1258"/>
        <v/>
      </c>
      <c r="AU1721" s="65" t="str">
        <f t="shared" si="1259"/>
        <v/>
      </c>
      <c r="AV1721" s="66" t="str">
        <f t="shared" si="1260"/>
        <v/>
      </c>
      <c r="AX1721" s="73" t="str">
        <f t="shared" si="1281"/>
        <v/>
      </c>
      <c r="AY1721" s="74" t="str">
        <f t="shared" si="1288"/>
        <v/>
      </c>
      <c r="AZ1721" s="74" t="str">
        <f t="shared" si="1288"/>
        <v/>
      </c>
      <c r="BA1721" s="74" t="str">
        <f t="shared" si="1288"/>
        <v/>
      </c>
      <c r="BB1721" s="74" t="str">
        <f t="shared" si="1288"/>
        <v/>
      </c>
      <c r="BC1721" s="74" t="str">
        <f t="shared" si="1288"/>
        <v/>
      </c>
      <c r="BD1721" s="74" t="str">
        <f t="shared" si="1288"/>
        <v/>
      </c>
      <c r="BE1721" s="74" t="str">
        <f t="shared" si="1288"/>
        <v/>
      </c>
      <c r="BF1721" s="74" t="str">
        <f t="shared" si="1288"/>
        <v/>
      </c>
      <c r="BG1721" s="75" t="str">
        <f t="shared" si="1288"/>
        <v/>
      </c>
      <c r="BI1721" s="73" t="str">
        <f t="shared" si="1283"/>
        <v/>
      </c>
      <c r="BJ1721" s="74" t="str">
        <f t="shared" si="1289"/>
        <v/>
      </c>
      <c r="BK1721" s="74" t="str">
        <f t="shared" si="1289"/>
        <v/>
      </c>
      <c r="BL1721" s="74" t="str">
        <f t="shared" si="1289"/>
        <v/>
      </c>
      <c r="BM1721" s="74" t="str">
        <f t="shared" si="1289"/>
        <v/>
      </c>
      <c r="BN1721" s="74" t="str">
        <f t="shared" si="1289"/>
        <v/>
      </c>
      <c r="BO1721" s="74" t="str">
        <f t="shared" si="1289"/>
        <v/>
      </c>
      <c r="BP1721" s="74" t="str">
        <f t="shared" si="1289"/>
        <v/>
      </c>
      <c r="BQ1721" s="74" t="str">
        <f t="shared" si="1289"/>
        <v/>
      </c>
      <c r="BR1721" s="75" t="str">
        <f t="shared" si="1289"/>
        <v/>
      </c>
      <c r="BU1721" s="42" t="str">
        <f t="shared" si="1261"/>
        <v/>
      </c>
      <c r="BV1721" s="66" t="str">
        <f t="shared" si="1262"/>
        <v/>
      </c>
      <c r="BX1721" s="64" t="str">
        <f t="shared" si="1263"/>
        <v/>
      </c>
      <c r="BY1721" s="65" t="str">
        <f t="shared" si="1264"/>
        <v/>
      </c>
      <c r="BZ1721" s="65" t="str">
        <f t="shared" si="1265"/>
        <v/>
      </c>
      <c r="CA1721" s="65" t="str">
        <f t="shared" si="1266"/>
        <v/>
      </c>
      <c r="CB1721" s="65" t="str">
        <f t="shared" si="1267"/>
        <v/>
      </c>
      <c r="CC1721" s="65" t="str">
        <f t="shared" si="1268"/>
        <v/>
      </c>
      <c r="CD1721" s="65" t="str">
        <f t="shared" si="1269"/>
        <v/>
      </c>
      <c r="CE1721" s="65" t="str">
        <f t="shared" si="1270"/>
        <v/>
      </c>
      <c r="CF1721" s="65" t="str">
        <f t="shared" si="1271"/>
        <v/>
      </c>
      <c r="CG1721" s="66" t="str">
        <f t="shared" si="1272"/>
        <v/>
      </c>
      <c r="CI1721" s="42" t="str">
        <f t="shared" si="1273"/>
        <v/>
      </c>
      <c r="CK1721" s="92" t="str">
        <f t="shared" si="1274"/>
        <v/>
      </c>
      <c r="CL1721" s="65" t="str">
        <f t="shared" si="1275"/>
        <v/>
      </c>
      <c r="CM1721" s="93" t="str">
        <f t="shared" si="1276"/>
        <v/>
      </c>
      <c r="CN1721" s="101" t="str">
        <f t="shared" si="1245"/>
        <v/>
      </c>
      <c r="CP1721" s="92" t="str">
        <f t="shared" si="1277"/>
        <v/>
      </c>
      <c r="CQ1721" s="65" t="str">
        <f t="shared" si="1278"/>
        <v/>
      </c>
      <c r="CR1721" s="93" t="str">
        <f t="shared" si="1279"/>
        <v/>
      </c>
      <c r="CS1721" s="101" t="str">
        <f t="shared" si="1280"/>
        <v/>
      </c>
    </row>
    <row r="1722" spans="1:97" x14ac:dyDescent="0.25">
      <c r="A1722" s="51"/>
      <c r="B1722" s="15" t="str">
        <f t="shared" si="1244"/>
        <v/>
      </c>
      <c r="C1722" s="15" t="str">
        <f t="shared" si="1246"/>
        <v/>
      </c>
      <c r="D1722" s="51"/>
      <c r="E1722" s="137"/>
      <c r="F1722" s="138"/>
      <c r="G1722" s="139"/>
      <c r="H1722" s="138"/>
      <c r="I1722" s="140"/>
      <c r="J1722" s="138"/>
      <c r="K1722" s="141"/>
      <c r="L1722" s="139"/>
      <c r="M1722" s="142"/>
      <c r="N1722" s="142"/>
      <c r="O1722" s="143"/>
      <c r="P1722" s="144"/>
      <c r="Q1722" s="144"/>
      <c r="R1722" s="144"/>
      <c r="S1722" s="144"/>
      <c r="T1722" s="144"/>
      <c r="U1722" s="144"/>
      <c r="V1722" s="144"/>
      <c r="W1722" s="144"/>
      <c r="X1722" s="145"/>
      <c r="Y1722" s="51"/>
      <c r="Z1722" s="13" t="str">
        <f t="shared" si="1247"/>
        <v/>
      </c>
      <c r="AA1722" s="51"/>
      <c r="AE1722" s="42" t="str">
        <f t="shared" si="1248"/>
        <v/>
      </c>
      <c r="AF1722" s="42" t="str">
        <f>IF($I1722="", "", IF(COUNTIF($I$10:$I1721, I1722)&gt;0, "", SUMIF($I$10:$I$3009, $I1722, $AE$10:$AE$3009)))</f>
        <v/>
      </c>
      <c r="AG1722" s="45" t="str">
        <f>IF($AF1722="", "", COUNTIF($AF$10:$AF$3009, "&gt;"&amp;AF1722)+1+COUNTIF($AF$10:$AF1722, $AF1722)-1)</f>
        <v/>
      </c>
      <c r="AI1722" s="42" t="str">
        <f t="shared" si="1249"/>
        <v/>
      </c>
      <c r="AK1722" s="15" t="str">
        <f t="shared" si="1250"/>
        <v/>
      </c>
      <c r="AM1722" s="64" t="str">
        <f t="shared" si="1251"/>
        <v/>
      </c>
      <c r="AN1722" s="65" t="str">
        <f t="shared" si="1252"/>
        <v/>
      </c>
      <c r="AO1722" s="65" t="str">
        <f t="shared" si="1253"/>
        <v/>
      </c>
      <c r="AP1722" s="65" t="str">
        <f t="shared" si="1254"/>
        <v/>
      </c>
      <c r="AQ1722" s="65" t="str">
        <f t="shared" si="1255"/>
        <v/>
      </c>
      <c r="AR1722" s="65" t="str">
        <f t="shared" si="1256"/>
        <v/>
      </c>
      <c r="AS1722" s="65" t="str">
        <f t="shared" si="1257"/>
        <v/>
      </c>
      <c r="AT1722" s="65" t="str">
        <f t="shared" si="1258"/>
        <v/>
      </c>
      <c r="AU1722" s="65" t="str">
        <f t="shared" si="1259"/>
        <v/>
      </c>
      <c r="AV1722" s="66" t="str">
        <f t="shared" si="1260"/>
        <v/>
      </c>
      <c r="AX1722" s="73" t="str">
        <f t="shared" si="1281"/>
        <v/>
      </c>
      <c r="AY1722" s="74" t="str">
        <f t="shared" si="1288"/>
        <v/>
      </c>
      <c r="AZ1722" s="74" t="str">
        <f t="shared" si="1288"/>
        <v/>
      </c>
      <c r="BA1722" s="74" t="str">
        <f t="shared" si="1288"/>
        <v/>
      </c>
      <c r="BB1722" s="74" t="str">
        <f t="shared" si="1288"/>
        <v/>
      </c>
      <c r="BC1722" s="74" t="str">
        <f t="shared" si="1288"/>
        <v/>
      </c>
      <c r="BD1722" s="74" t="str">
        <f t="shared" si="1288"/>
        <v/>
      </c>
      <c r="BE1722" s="74" t="str">
        <f t="shared" si="1288"/>
        <v/>
      </c>
      <c r="BF1722" s="74" t="str">
        <f t="shared" si="1288"/>
        <v/>
      </c>
      <c r="BG1722" s="75" t="str">
        <f t="shared" si="1288"/>
        <v/>
      </c>
      <c r="BI1722" s="73" t="str">
        <f t="shared" si="1283"/>
        <v/>
      </c>
      <c r="BJ1722" s="74" t="str">
        <f t="shared" si="1289"/>
        <v/>
      </c>
      <c r="BK1722" s="74" t="str">
        <f t="shared" si="1289"/>
        <v/>
      </c>
      <c r="BL1722" s="74" t="str">
        <f t="shared" si="1289"/>
        <v/>
      </c>
      <c r="BM1722" s="74" t="str">
        <f t="shared" si="1289"/>
        <v/>
      </c>
      <c r="BN1722" s="74" t="str">
        <f t="shared" si="1289"/>
        <v/>
      </c>
      <c r="BO1722" s="74" t="str">
        <f t="shared" si="1289"/>
        <v/>
      </c>
      <c r="BP1722" s="74" t="str">
        <f t="shared" si="1289"/>
        <v/>
      </c>
      <c r="BQ1722" s="74" t="str">
        <f t="shared" si="1289"/>
        <v/>
      </c>
      <c r="BR1722" s="75" t="str">
        <f t="shared" si="1289"/>
        <v/>
      </c>
      <c r="BU1722" s="42" t="str">
        <f t="shared" si="1261"/>
        <v/>
      </c>
      <c r="BV1722" s="66" t="str">
        <f t="shared" si="1262"/>
        <v/>
      </c>
      <c r="BX1722" s="64" t="str">
        <f t="shared" si="1263"/>
        <v/>
      </c>
      <c r="BY1722" s="65" t="str">
        <f t="shared" si="1264"/>
        <v/>
      </c>
      <c r="BZ1722" s="65" t="str">
        <f t="shared" si="1265"/>
        <v/>
      </c>
      <c r="CA1722" s="65" t="str">
        <f t="shared" si="1266"/>
        <v/>
      </c>
      <c r="CB1722" s="65" t="str">
        <f t="shared" si="1267"/>
        <v/>
      </c>
      <c r="CC1722" s="65" t="str">
        <f t="shared" si="1268"/>
        <v/>
      </c>
      <c r="CD1722" s="65" t="str">
        <f t="shared" si="1269"/>
        <v/>
      </c>
      <c r="CE1722" s="65" t="str">
        <f t="shared" si="1270"/>
        <v/>
      </c>
      <c r="CF1722" s="65" t="str">
        <f t="shared" si="1271"/>
        <v/>
      </c>
      <c r="CG1722" s="66" t="str">
        <f t="shared" si="1272"/>
        <v/>
      </c>
      <c r="CI1722" s="42" t="str">
        <f t="shared" si="1273"/>
        <v/>
      </c>
      <c r="CK1722" s="92" t="str">
        <f t="shared" si="1274"/>
        <v/>
      </c>
      <c r="CL1722" s="65" t="str">
        <f t="shared" si="1275"/>
        <v/>
      </c>
      <c r="CM1722" s="93" t="str">
        <f t="shared" si="1276"/>
        <v/>
      </c>
      <c r="CN1722" s="101" t="str">
        <f t="shared" si="1245"/>
        <v/>
      </c>
      <c r="CP1722" s="92" t="str">
        <f t="shared" si="1277"/>
        <v/>
      </c>
      <c r="CQ1722" s="65" t="str">
        <f t="shared" si="1278"/>
        <v/>
      </c>
      <c r="CR1722" s="93" t="str">
        <f t="shared" si="1279"/>
        <v/>
      </c>
      <c r="CS1722" s="101" t="str">
        <f t="shared" si="1280"/>
        <v/>
      </c>
    </row>
    <row r="1723" spans="1:97" x14ac:dyDescent="0.25">
      <c r="A1723" s="51"/>
      <c r="B1723" s="15" t="str">
        <f t="shared" si="1244"/>
        <v/>
      </c>
      <c r="C1723" s="15" t="str">
        <f t="shared" si="1246"/>
        <v/>
      </c>
      <c r="D1723" s="51"/>
      <c r="E1723" s="137"/>
      <c r="F1723" s="138"/>
      <c r="G1723" s="139"/>
      <c r="H1723" s="138"/>
      <c r="I1723" s="140"/>
      <c r="J1723" s="138"/>
      <c r="K1723" s="141"/>
      <c r="L1723" s="139"/>
      <c r="M1723" s="142"/>
      <c r="N1723" s="142"/>
      <c r="O1723" s="143"/>
      <c r="P1723" s="144"/>
      <c r="Q1723" s="144"/>
      <c r="R1723" s="144"/>
      <c r="S1723" s="144"/>
      <c r="T1723" s="144"/>
      <c r="U1723" s="144"/>
      <c r="V1723" s="144"/>
      <c r="W1723" s="144"/>
      <c r="X1723" s="145"/>
      <c r="Y1723" s="51"/>
      <c r="Z1723" s="13" t="str">
        <f t="shared" si="1247"/>
        <v/>
      </c>
      <c r="AA1723" s="51"/>
      <c r="AE1723" s="42" t="str">
        <f t="shared" si="1248"/>
        <v/>
      </c>
      <c r="AF1723" s="42" t="str">
        <f>IF($I1723="", "", IF(COUNTIF($I$10:$I1722, I1723)&gt;0, "", SUMIF($I$10:$I$3009, $I1723, $AE$10:$AE$3009)))</f>
        <v/>
      </c>
      <c r="AG1723" s="45" t="str">
        <f>IF($AF1723="", "", COUNTIF($AF$10:$AF$3009, "&gt;"&amp;AF1723)+1+COUNTIF($AF$10:$AF1723, $AF1723)-1)</f>
        <v/>
      </c>
      <c r="AI1723" s="42" t="str">
        <f t="shared" si="1249"/>
        <v/>
      </c>
      <c r="AK1723" s="15" t="str">
        <f t="shared" si="1250"/>
        <v/>
      </c>
      <c r="AM1723" s="64" t="str">
        <f t="shared" si="1251"/>
        <v/>
      </c>
      <c r="AN1723" s="65" t="str">
        <f t="shared" si="1252"/>
        <v/>
      </c>
      <c r="AO1723" s="65" t="str">
        <f t="shared" si="1253"/>
        <v/>
      </c>
      <c r="AP1723" s="65" t="str">
        <f t="shared" si="1254"/>
        <v/>
      </c>
      <c r="AQ1723" s="65" t="str">
        <f t="shared" si="1255"/>
        <v/>
      </c>
      <c r="AR1723" s="65" t="str">
        <f t="shared" si="1256"/>
        <v/>
      </c>
      <c r="AS1723" s="65" t="str">
        <f t="shared" si="1257"/>
        <v/>
      </c>
      <c r="AT1723" s="65" t="str">
        <f t="shared" si="1258"/>
        <v/>
      </c>
      <c r="AU1723" s="65" t="str">
        <f t="shared" si="1259"/>
        <v/>
      </c>
      <c r="AV1723" s="66" t="str">
        <f t="shared" si="1260"/>
        <v/>
      </c>
      <c r="AX1723" s="73" t="str">
        <f t="shared" si="1281"/>
        <v/>
      </c>
      <c r="AY1723" s="74" t="str">
        <f t="shared" si="1288"/>
        <v/>
      </c>
      <c r="AZ1723" s="74" t="str">
        <f t="shared" si="1288"/>
        <v/>
      </c>
      <c r="BA1723" s="74" t="str">
        <f t="shared" si="1288"/>
        <v/>
      </c>
      <c r="BB1723" s="74" t="str">
        <f t="shared" si="1288"/>
        <v/>
      </c>
      <c r="BC1723" s="74" t="str">
        <f t="shared" si="1288"/>
        <v/>
      </c>
      <c r="BD1723" s="74" t="str">
        <f t="shared" si="1288"/>
        <v/>
      </c>
      <c r="BE1723" s="74" t="str">
        <f t="shared" si="1288"/>
        <v/>
      </c>
      <c r="BF1723" s="74" t="str">
        <f t="shared" si="1288"/>
        <v/>
      </c>
      <c r="BG1723" s="75" t="str">
        <f t="shared" si="1288"/>
        <v/>
      </c>
      <c r="BI1723" s="73" t="str">
        <f t="shared" si="1283"/>
        <v/>
      </c>
      <c r="BJ1723" s="74" t="str">
        <f t="shared" si="1289"/>
        <v/>
      </c>
      <c r="BK1723" s="74" t="str">
        <f t="shared" si="1289"/>
        <v/>
      </c>
      <c r="BL1723" s="74" t="str">
        <f t="shared" si="1289"/>
        <v/>
      </c>
      <c r="BM1723" s="74" t="str">
        <f t="shared" si="1289"/>
        <v/>
      </c>
      <c r="BN1723" s="74" t="str">
        <f t="shared" si="1289"/>
        <v/>
      </c>
      <c r="BO1723" s="74" t="str">
        <f t="shared" si="1289"/>
        <v/>
      </c>
      <c r="BP1723" s="74" t="str">
        <f t="shared" si="1289"/>
        <v/>
      </c>
      <c r="BQ1723" s="74" t="str">
        <f t="shared" si="1289"/>
        <v/>
      </c>
      <c r="BR1723" s="75" t="str">
        <f t="shared" si="1289"/>
        <v/>
      </c>
      <c r="BU1723" s="42" t="str">
        <f t="shared" si="1261"/>
        <v/>
      </c>
      <c r="BV1723" s="66" t="str">
        <f t="shared" si="1262"/>
        <v/>
      </c>
      <c r="BX1723" s="64" t="str">
        <f t="shared" si="1263"/>
        <v/>
      </c>
      <c r="BY1723" s="65" t="str">
        <f t="shared" si="1264"/>
        <v/>
      </c>
      <c r="BZ1723" s="65" t="str">
        <f t="shared" si="1265"/>
        <v/>
      </c>
      <c r="CA1723" s="65" t="str">
        <f t="shared" si="1266"/>
        <v/>
      </c>
      <c r="CB1723" s="65" t="str">
        <f t="shared" si="1267"/>
        <v/>
      </c>
      <c r="CC1723" s="65" t="str">
        <f t="shared" si="1268"/>
        <v/>
      </c>
      <c r="CD1723" s="65" t="str">
        <f t="shared" si="1269"/>
        <v/>
      </c>
      <c r="CE1723" s="65" t="str">
        <f t="shared" si="1270"/>
        <v/>
      </c>
      <c r="CF1723" s="65" t="str">
        <f t="shared" si="1271"/>
        <v/>
      </c>
      <c r="CG1723" s="66" t="str">
        <f t="shared" si="1272"/>
        <v/>
      </c>
      <c r="CI1723" s="42" t="str">
        <f t="shared" si="1273"/>
        <v/>
      </c>
      <c r="CK1723" s="92" t="str">
        <f t="shared" si="1274"/>
        <v/>
      </c>
      <c r="CL1723" s="65" t="str">
        <f t="shared" si="1275"/>
        <v/>
      </c>
      <c r="CM1723" s="93" t="str">
        <f t="shared" si="1276"/>
        <v/>
      </c>
      <c r="CN1723" s="101" t="str">
        <f t="shared" si="1245"/>
        <v/>
      </c>
      <c r="CP1723" s="92" t="str">
        <f t="shared" si="1277"/>
        <v/>
      </c>
      <c r="CQ1723" s="65" t="str">
        <f t="shared" si="1278"/>
        <v/>
      </c>
      <c r="CR1723" s="93" t="str">
        <f t="shared" si="1279"/>
        <v/>
      </c>
      <c r="CS1723" s="101" t="str">
        <f t="shared" si="1280"/>
        <v/>
      </c>
    </row>
    <row r="1724" spans="1:97" x14ac:dyDescent="0.25">
      <c r="A1724" s="51"/>
      <c r="B1724" s="15" t="str">
        <f t="shared" si="1244"/>
        <v/>
      </c>
      <c r="C1724" s="15" t="str">
        <f t="shared" si="1246"/>
        <v/>
      </c>
      <c r="D1724" s="51"/>
      <c r="E1724" s="137"/>
      <c r="F1724" s="138"/>
      <c r="G1724" s="139"/>
      <c r="H1724" s="138"/>
      <c r="I1724" s="140"/>
      <c r="J1724" s="138"/>
      <c r="K1724" s="141"/>
      <c r="L1724" s="139"/>
      <c r="M1724" s="142"/>
      <c r="N1724" s="142"/>
      <c r="O1724" s="143"/>
      <c r="P1724" s="144"/>
      <c r="Q1724" s="144"/>
      <c r="R1724" s="144"/>
      <c r="S1724" s="144"/>
      <c r="T1724" s="144"/>
      <c r="U1724" s="144"/>
      <c r="V1724" s="144"/>
      <c r="W1724" s="144"/>
      <c r="X1724" s="145"/>
      <c r="Y1724" s="51"/>
      <c r="Z1724" s="13" t="str">
        <f t="shared" si="1247"/>
        <v/>
      </c>
      <c r="AA1724" s="51"/>
      <c r="AE1724" s="42" t="str">
        <f t="shared" si="1248"/>
        <v/>
      </c>
      <c r="AF1724" s="42" t="str">
        <f>IF($I1724="", "", IF(COUNTIF($I$10:$I1723, I1724)&gt;0, "", SUMIF($I$10:$I$3009, $I1724, $AE$10:$AE$3009)))</f>
        <v/>
      </c>
      <c r="AG1724" s="45" t="str">
        <f>IF($AF1724="", "", COUNTIF($AF$10:$AF$3009, "&gt;"&amp;AF1724)+1+COUNTIF($AF$10:$AF1724, $AF1724)-1)</f>
        <v/>
      </c>
      <c r="AI1724" s="42" t="str">
        <f t="shared" si="1249"/>
        <v/>
      </c>
      <c r="AK1724" s="15" t="str">
        <f t="shared" si="1250"/>
        <v/>
      </c>
      <c r="AM1724" s="64" t="str">
        <f t="shared" si="1251"/>
        <v/>
      </c>
      <c r="AN1724" s="65" t="str">
        <f t="shared" si="1252"/>
        <v/>
      </c>
      <c r="AO1724" s="65" t="str">
        <f t="shared" si="1253"/>
        <v/>
      </c>
      <c r="AP1724" s="65" t="str">
        <f t="shared" si="1254"/>
        <v/>
      </c>
      <c r="AQ1724" s="65" t="str">
        <f t="shared" si="1255"/>
        <v/>
      </c>
      <c r="AR1724" s="65" t="str">
        <f t="shared" si="1256"/>
        <v/>
      </c>
      <c r="AS1724" s="65" t="str">
        <f t="shared" si="1257"/>
        <v/>
      </c>
      <c r="AT1724" s="65" t="str">
        <f t="shared" si="1258"/>
        <v/>
      </c>
      <c r="AU1724" s="65" t="str">
        <f t="shared" si="1259"/>
        <v/>
      </c>
      <c r="AV1724" s="66" t="str">
        <f t="shared" si="1260"/>
        <v/>
      </c>
      <c r="AX1724" s="73" t="str">
        <f t="shared" si="1281"/>
        <v/>
      </c>
      <c r="AY1724" s="74" t="str">
        <f t="shared" si="1288"/>
        <v/>
      </c>
      <c r="AZ1724" s="74" t="str">
        <f t="shared" si="1288"/>
        <v/>
      </c>
      <c r="BA1724" s="74" t="str">
        <f t="shared" si="1288"/>
        <v/>
      </c>
      <c r="BB1724" s="74" t="str">
        <f t="shared" si="1288"/>
        <v/>
      </c>
      <c r="BC1724" s="74" t="str">
        <f t="shared" si="1288"/>
        <v/>
      </c>
      <c r="BD1724" s="74" t="str">
        <f t="shared" si="1288"/>
        <v/>
      </c>
      <c r="BE1724" s="74" t="str">
        <f t="shared" si="1288"/>
        <v/>
      </c>
      <c r="BF1724" s="74" t="str">
        <f t="shared" si="1288"/>
        <v/>
      </c>
      <c r="BG1724" s="75" t="str">
        <f t="shared" si="1288"/>
        <v/>
      </c>
      <c r="BI1724" s="73" t="str">
        <f t="shared" si="1283"/>
        <v/>
      </c>
      <c r="BJ1724" s="74" t="str">
        <f t="shared" si="1289"/>
        <v/>
      </c>
      <c r="BK1724" s="74" t="str">
        <f t="shared" si="1289"/>
        <v/>
      </c>
      <c r="BL1724" s="74" t="str">
        <f t="shared" si="1289"/>
        <v/>
      </c>
      <c r="BM1724" s="74" t="str">
        <f t="shared" si="1289"/>
        <v/>
      </c>
      <c r="BN1724" s="74" t="str">
        <f t="shared" si="1289"/>
        <v/>
      </c>
      <c r="BO1724" s="74" t="str">
        <f t="shared" si="1289"/>
        <v/>
      </c>
      <c r="BP1724" s="74" t="str">
        <f t="shared" si="1289"/>
        <v/>
      </c>
      <c r="BQ1724" s="74" t="str">
        <f t="shared" si="1289"/>
        <v/>
      </c>
      <c r="BR1724" s="75" t="str">
        <f t="shared" si="1289"/>
        <v/>
      </c>
      <c r="BU1724" s="42" t="str">
        <f t="shared" si="1261"/>
        <v/>
      </c>
      <c r="BV1724" s="66" t="str">
        <f t="shared" si="1262"/>
        <v/>
      </c>
      <c r="BX1724" s="64" t="str">
        <f t="shared" si="1263"/>
        <v/>
      </c>
      <c r="BY1724" s="65" t="str">
        <f t="shared" si="1264"/>
        <v/>
      </c>
      <c r="BZ1724" s="65" t="str">
        <f t="shared" si="1265"/>
        <v/>
      </c>
      <c r="CA1724" s="65" t="str">
        <f t="shared" si="1266"/>
        <v/>
      </c>
      <c r="CB1724" s="65" t="str">
        <f t="shared" si="1267"/>
        <v/>
      </c>
      <c r="CC1724" s="65" t="str">
        <f t="shared" si="1268"/>
        <v/>
      </c>
      <c r="CD1724" s="65" t="str">
        <f t="shared" si="1269"/>
        <v/>
      </c>
      <c r="CE1724" s="65" t="str">
        <f t="shared" si="1270"/>
        <v/>
      </c>
      <c r="CF1724" s="65" t="str">
        <f t="shared" si="1271"/>
        <v/>
      </c>
      <c r="CG1724" s="66" t="str">
        <f t="shared" si="1272"/>
        <v/>
      </c>
      <c r="CI1724" s="42" t="str">
        <f t="shared" si="1273"/>
        <v/>
      </c>
      <c r="CK1724" s="92" t="str">
        <f t="shared" si="1274"/>
        <v/>
      </c>
      <c r="CL1724" s="65" t="str">
        <f t="shared" si="1275"/>
        <v/>
      </c>
      <c r="CM1724" s="93" t="str">
        <f t="shared" si="1276"/>
        <v/>
      </c>
      <c r="CN1724" s="101" t="str">
        <f t="shared" si="1245"/>
        <v/>
      </c>
      <c r="CP1724" s="92" t="str">
        <f t="shared" si="1277"/>
        <v/>
      </c>
      <c r="CQ1724" s="65" t="str">
        <f t="shared" si="1278"/>
        <v/>
      </c>
      <c r="CR1724" s="93" t="str">
        <f t="shared" si="1279"/>
        <v/>
      </c>
      <c r="CS1724" s="101" t="str">
        <f t="shared" si="1280"/>
        <v/>
      </c>
    </row>
    <row r="1725" spans="1:97" x14ac:dyDescent="0.25">
      <c r="A1725" s="51"/>
      <c r="B1725" s="15" t="str">
        <f t="shared" si="1244"/>
        <v/>
      </c>
      <c r="C1725" s="15" t="str">
        <f t="shared" si="1246"/>
        <v/>
      </c>
      <c r="D1725" s="51"/>
      <c r="E1725" s="137"/>
      <c r="F1725" s="138"/>
      <c r="G1725" s="139"/>
      <c r="H1725" s="138"/>
      <c r="I1725" s="140"/>
      <c r="J1725" s="138"/>
      <c r="K1725" s="141"/>
      <c r="L1725" s="139"/>
      <c r="M1725" s="142"/>
      <c r="N1725" s="142"/>
      <c r="O1725" s="143"/>
      <c r="P1725" s="144"/>
      <c r="Q1725" s="144"/>
      <c r="R1725" s="144"/>
      <c r="S1725" s="144"/>
      <c r="T1725" s="144"/>
      <c r="U1725" s="144"/>
      <c r="V1725" s="144"/>
      <c r="W1725" s="144"/>
      <c r="X1725" s="145"/>
      <c r="Y1725" s="51"/>
      <c r="Z1725" s="13" t="str">
        <f t="shared" si="1247"/>
        <v/>
      </c>
      <c r="AA1725" s="51"/>
      <c r="AE1725" s="42" t="str">
        <f t="shared" si="1248"/>
        <v/>
      </c>
      <c r="AF1725" s="42" t="str">
        <f>IF($I1725="", "", IF(COUNTIF($I$10:$I1724, I1725)&gt;0, "", SUMIF($I$10:$I$3009, $I1725, $AE$10:$AE$3009)))</f>
        <v/>
      </c>
      <c r="AG1725" s="45" t="str">
        <f>IF($AF1725="", "", COUNTIF($AF$10:$AF$3009, "&gt;"&amp;AF1725)+1+COUNTIF($AF$10:$AF1725, $AF1725)-1)</f>
        <v/>
      </c>
      <c r="AI1725" s="42" t="str">
        <f t="shared" si="1249"/>
        <v/>
      </c>
      <c r="AK1725" s="15" t="str">
        <f t="shared" si="1250"/>
        <v/>
      </c>
      <c r="AM1725" s="64" t="str">
        <f t="shared" si="1251"/>
        <v/>
      </c>
      <c r="AN1725" s="65" t="str">
        <f t="shared" si="1252"/>
        <v/>
      </c>
      <c r="AO1725" s="65" t="str">
        <f t="shared" si="1253"/>
        <v/>
      </c>
      <c r="AP1725" s="65" t="str">
        <f t="shared" si="1254"/>
        <v/>
      </c>
      <c r="AQ1725" s="65" t="str">
        <f t="shared" si="1255"/>
        <v/>
      </c>
      <c r="AR1725" s="65" t="str">
        <f t="shared" si="1256"/>
        <v/>
      </c>
      <c r="AS1725" s="65" t="str">
        <f t="shared" si="1257"/>
        <v/>
      </c>
      <c r="AT1725" s="65" t="str">
        <f t="shared" si="1258"/>
        <v/>
      </c>
      <c r="AU1725" s="65" t="str">
        <f t="shared" si="1259"/>
        <v/>
      </c>
      <c r="AV1725" s="66" t="str">
        <f t="shared" si="1260"/>
        <v/>
      </c>
      <c r="AX1725" s="73" t="str">
        <f t="shared" si="1281"/>
        <v/>
      </c>
      <c r="AY1725" s="74" t="str">
        <f t="shared" si="1288"/>
        <v/>
      </c>
      <c r="AZ1725" s="74" t="str">
        <f t="shared" si="1288"/>
        <v/>
      </c>
      <c r="BA1725" s="74" t="str">
        <f t="shared" si="1288"/>
        <v/>
      </c>
      <c r="BB1725" s="74" t="str">
        <f t="shared" si="1288"/>
        <v/>
      </c>
      <c r="BC1725" s="74" t="str">
        <f t="shared" si="1288"/>
        <v/>
      </c>
      <c r="BD1725" s="74" t="str">
        <f t="shared" si="1288"/>
        <v/>
      </c>
      <c r="BE1725" s="74" t="str">
        <f t="shared" si="1288"/>
        <v/>
      </c>
      <c r="BF1725" s="74" t="str">
        <f t="shared" si="1288"/>
        <v/>
      </c>
      <c r="BG1725" s="75" t="str">
        <f t="shared" si="1288"/>
        <v/>
      </c>
      <c r="BI1725" s="73" t="str">
        <f t="shared" si="1283"/>
        <v/>
      </c>
      <c r="BJ1725" s="74" t="str">
        <f t="shared" si="1289"/>
        <v/>
      </c>
      <c r="BK1725" s="74" t="str">
        <f t="shared" si="1289"/>
        <v/>
      </c>
      <c r="BL1725" s="74" t="str">
        <f t="shared" si="1289"/>
        <v/>
      </c>
      <c r="BM1725" s="74" t="str">
        <f t="shared" si="1289"/>
        <v/>
      </c>
      <c r="BN1725" s="74" t="str">
        <f t="shared" si="1289"/>
        <v/>
      </c>
      <c r="BO1725" s="74" t="str">
        <f t="shared" si="1289"/>
        <v/>
      </c>
      <c r="BP1725" s="74" t="str">
        <f t="shared" si="1289"/>
        <v/>
      </c>
      <c r="BQ1725" s="74" t="str">
        <f t="shared" si="1289"/>
        <v/>
      </c>
      <c r="BR1725" s="75" t="str">
        <f t="shared" si="1289"/>
        <v/>
      </c>
      <c r="BU1725" s="42" t="str">
        <f t="shared" si="1261"/>
        <v/>
      </c>
      <c r="BV1725" s="66" t="str">
        <f t="shared" si="1262"/>
        <v/>
      </c>
      <c r="BX1725" s="64" t="str">
        <f t="shared" si="1263"/>
        <v/>
      </c>
      <c r="BY1725" s="65" t="str">
        <f t="shared" si="1264"/>
        <v/>
      </c>
      <c r="BZ1725" s="65" t="str">
        <f t="shared" si="1265"/>
        <v/>
      </c>
      <c r="CA1725" s="65" t="str">
        <f t="shared" si="1266"/>
        <v/>
      </c>
      <c r="CB1725" s="65" t="str">
        <f t="shared" si="1267"/>
        <v/>
      </c>
      <c r="CC1725" s="65" t="str">
        <f t="shared" si="1268"/>
        <v/>
      </c>
      <c r="CD1725" s="65" t="str">
        <f t="shared" si="1269"/>
        <v/>
      </c>
      <c r="CE1725" s="65" t="str">
        <f t="shared" si="1270"/>
        <v/>
      </c>
      <c r="CF1725" s="65" t="str">
        <f t="shared" si="1271"/>
        <v/>
      </c>
      <c r="CG1725" s="66" t="str">
        <f t="shared" si="1272"/>
        <v/>
      </c>
      <c r="CI1725" s="42" t="str">
        <f t="shared" si="1273"/>
        <v/>
      </c>
      <c r="CK1725" s="92" t="str">
        <f t="shared" si="1274"/>
        <v/>
      </c>
      <c r="CL1725" s="65" t="str">
        <f t="shared" si="1275"/>
        <v/>
      </c>
      <c r="CM1725" s="93" t="str">
        <f t="shared" si="1276"/>
        <v/>
      </c>
      <c r="CN1725" s="101" t="str">
        <f t="shared" si="1245"/>
        <v/>
      </c>
      <c r="CP1725" s="92" t="str">
        <f t="shared" si="1277"/>
        <v/>
      </c>
      <c r="CQ1725" s="65" t="str">
        <f t="shared" si="1278"/>
        <v/>
      </c>
      <c r="CR1725" s="93" t="str">
        <f t="shared" si="1279"/>
        <v/>
      </c>
      <c r="CS1725" s="101" t="str">
        <f t="shared" si="1280"/>
        <v/>
      </c>
    </row>
    <row r="1726" spans="1:97" x14ac:dyDescent="0.25">
      <c r="A1726" s="51"/>
      <c r="B1726" s="15" t="str">
        <f t="shared" si="1244"/>
        <v/>
      </c>
      <c r="C1726" s="15" t="str">
        <f t="shared" si="1246"/>
        <v/>
      </c>
      <c r="D1726" s="51"/>
      <c r="E1726" s="137"/>
      <c r="F1726" s="138"/>
      <c r="G1726" s="139"/>
      <c r="H1726" s="138"/>
      <c r="I1726" s="140"/>
      <c r="J1726" s="138"/>
      <c r="K1726" s="141"/>
      <c r="L1726" s="139"/>
      <c r="M1726" s="142"/>
      <c r="N1726" s="142"/>
      <c r="O1726" s="143"/>
      <c r="P1726" s="144"/>
      <c r="Q1726" s="144"/>
      <c r="R1726" s="144"/>
      <c r="S1726" s="144"/>
      <c r="T1726" s="144"/>
      <c r="U1726" s="144"/>
      <c r="V1726" s="144"/>
      <c r="W1726" s="144"/>
      <c r="X1726" s="145"/>
      <c r="Y1726" s="51"/>
      <c r="Z1726" s="13" t="str">
        <f t="shared" si="1247"/>
        <v/>
      </c>
      <c r="AA1726" s="51"/>
      <c r="AE1726" s="42" t="str">
        <f t="shared" si="1248"/>
        <v/>
      </c>
      <c r="AF1726" s="42" t="str">
        <f>IF($I1726="", "", IF(COUNTIF($I$10:$I1725, I1726)&gt;0, "", SUMIF($I$10:$I$3009, $I1726, $AE$10:$AE$3009)))</f>
        <v/>
      </c>
      <c r="AG1726" s="45" t="str">
        <f>IF($AF1726="", "", COUNTIF($AF$10:$AF$3009, "&gt;"&amp;AF1726)+1+COUNTIF($AF$10:$AF1726, $AF1726)-1)</f>
        <v/>
      </c>
      <c r="AI1726" s="42" t="str">
        <f t="shared" si="1249"/>
        <v/>
      </c>
      <c r="AK1726" s="15" t="str">
        <f t="shared" si="1250"/>
        <v/>
      </c>
      <c r="AM1726" s="64" t="str">
        <f t="shared" si="1251"/>
        <v/>
      </c>
      <c r="AN1726" s="65" t="str">
        <f t="shared" si="1252"/>
        <v/>
      </c>
      <c r="AO1726" s="65" t="str">
        <f t="shared" si="1253"/>
        <v/>
      </c>
      <c r="AP1726" s="65" t="str">
        <f t="shared" si="1254"/>
        <v/>
      </c>
      <c r="AQ1726" s="65" t="str">
        <f t="shared" si="1255"/>
        <v/>
      </c>
      <c r="AR1726" s="65" t="str">
        <f t="shared" si="1256"/>
        <v/>
      </c>
      <c r="AS1726" s="65" t="str">
        <f t="shared" si="1257"/>
        <v/>
      </c>
      <c r="AT1726" s="65" t="str">
        <f t="shared" si="1258"/>
        <v/>
      </c>
      <c r="AU1726" s="65" t="str">
        <f t="shared" si="1259"/>
        <v/>
      </c>
      <c r="AV1726" s="66" t="str">
        <f t="shared" si="1260"/>
        <v/>
      </c>
      <c r="AX1726" s="73" t="str">
        <f t="shared" si="1281"/>
        <v/>
      </c>
      <c r="AY1726" s="74" t="str">
        <f t="shared" ref="AY1726:BG1735" si="1290">IF(AY$9="", "", IF($H1726=AY$9, $AE1726, ""))</f>
        <v/>
      </c>
      <c r="AZ1726" s="74" t="str">
        <f t="shared" si="1290"/>
        <v/>
      </c>
      <c r="BA1726" s="74" t="str">
        <f t="shared" si="1290"/>
        <v/>
      </c>
      <c r="BB1726" s="74" t="str">
        <f t="shared" si="1290"/>
        <v/>
      </c>
      <c r="BC1726" s="74" t="str">
        <f t="shared" si="1290"/>
        <v/>
      </c>
      <c r="BD1726" s="74" t="str">
        <f t="shared" si="1290"/>
        <v/>
      </c>
      <c r="BE1726" s="74" t="str">
        <f t="shared" si="1290"/>
        <v/>
      </c>
      <c r="BF1726" s="74" t="str">
        <f t="shared" si="1290"/>
        <v/>
      </c>
      <c r="BG1726" s="75" t="str">
        <f t="shared" si="1290"/>
        <v/>
      </c>
      <c r="BI1726" s="73" t="str">
        <f t="shared" si="1283"/>
        <v/>
      </c>
      <c r="BJ1726" s="74" t="str">
        <f t="shared" si="1289"/>
        <v/>
      </c>
      <c r="BK1726" s="74" t="str">
        <f t="shared" si="1289"/>
        <v/>
      </c>
      <c r="BL1726" s="74" t="str">
        <f t="shared" si="1289"/>
        <v/>
      </c>
      <c r="BM1726" s="74" t="str">
        <f t="shared" si="1289"/>
        <v/>
      </c>
      <c r="BN1726" s="74" t="str">
        <f t="shared" si="1289"/>
        <v/>
      </c>
      <c r="BO1726" s="74" t="str">
        <f t="shared" si="1289"/>
        <v/>
      </c>
      <c r="BP1726" s="74" t="str">
        <f t="shared" si="1289"/>
        <v/>
      </c>
      <c r="BQ1726" s="74" t="str">
        <f t="shared" si="1289"/>
        <v/>
      </c>
      <c r="BR1726" s="75" t="str">
        <f t="shared" si="1289"/>
        <v/>
      </c>
      <c r="BU1726" s="42" t="str">
        <f t="shared" si="1261"/>
        <v/>
      </c>
      <c r="BV1726" s="66" t="str">
        <f t="shared" si="1262"/>
        <v/>
      </c>
      <c r="BX1726" s="64" t="str">
        <f t="shared" si="1263"/>
        <v/>
      </c>
      <c r="BY1726" s="65" t="str">
        <f t="shared" si="1264"/>
        <v/>
      </c>
      <c r="BZ1726" s="65" t="str">
        <f t="shared" si="1265"/>
        <v/>
      </c>
      <c r="CA1726" s="65" t="str">
        <f t="shared" si="1266"/>
        <v/>
      </c>
      <c r="CB1726" s="65" t="str">
        <f t="shared" si="1267"/>
        <v/>
      </c>
      <c r="CC1726" s="65" t="str">
        <f t="shared" si="1268"/>
        <v/>
      </c>
      <c r="CD1726" s="65" t="str">
        <f t="shared" si="1269"/>
        <v/>
      </c>
      <c r="CE1726" s="65" t="str">
        <f t="shared" si="1270"/>
        <v/>
      </c>
      <c r="CF1726" s="65" t="str">
        <f t="shared" si="1271"/>
        <v/>
      </c>
      <c r="CG1726" s="66" t="str">
        <f t="shared" si="1272"/>
        <v/>
      </c>
      <c r="CI1726" s="42" t="str">
        <f t="shared" si="1273"/>
        <v/>
      </c>
      <c r="CK1726" s="92" t="str">
        <f t="shared" si="1274"/>
        <v/>
      </c>
      <c r="CL1726" s="65" t="str">
        <f t="shared" si="1275"/>
        <v/>
      </c>
      <c r="CM1726" s="93" t="str">
        <f t="shared" si="1276"/>
        <v/>
      </c>
      <c r="CN1726" s="101" t="str">
        <f t="shared" si="1245"/>
        <v/>
      </c>
      <c r="CP1726" s="92" t="str">
        <f t="shared" si="1277"/>
        <v/>
      </c>
      <c r="CQ1726" s="65" t="str">
        <f t="shared" si="1278"/>
        <v/>
      </c>
      <c r="CR1726" s="93" t="str">
        <f t="shared" si="1279"/>
        <v/>
      </c>
      <c r="CS1726" s="101" t="str">
        <f t="shared" si="1280"/>
        <v/>
      </c>
    </row>
    <row r="1727" spans="1:97" x14ac:dyDescent="0.25">
      <c r="A1727" s="51"/>
      <c r="B1727" s="15" t="str">
        <f t="shared" si="1244"/>
        <v/>
      </c>
      <c r="C1727" s="15" t="str">
        <f t="shared" si="1246"/>
        <v/>
      </c>
      <c r="D1727" s="51"/>
      <c r="E1727" s="137"/>
      <c r="F1727" s="138"/>
      <c r="G1727" s="139"/>
      <c r="H1727" s="138"/>
      <c r="I1727" s="140"/>
      <c r="J1727" s="138"/>
      <c r="K1727" s="141"/>
      <c r="L1727" s="139"/>
      <c r="M1727" s="142"/>
      <c r="N1727" s="142"/>
      <c r="O1727" s="143"/>
      <c r="P1727" s="144"/>
      <c r="Q1727" s="144"/>
      <c r="R1727" s="144"/>
      <c r="S1727" s="144"/>
      <c r="T1727" s="144"/>
      <c r="U1727" s="144"/>
      <c r="V1727" s="144"/>
      <c r="W1727" s="144"/>
      <c r="X1727" s="145"/>
      <c r="Y1727" s="51"/>
      <c r="Z1727" s="13" t="str">
        <f t="shared" si="1247"/>
        <v/>
      </c>
      <c r="AA1727" s="51"/>
      <c r="AE1727" s="42" t="str">
        <f t="shared" si="1248"/>
        <v/>
      </c>
      <c r="AF1727" s="42" t="str">
        <f>IF($I1727="", "", IF(COUNTIF($I$10:$I1726, I1727)&gt;0, "", SUMIF($I$10:$I$3009, $I1727, $AE$10:$AE$3009)))</f>
        <v/>
      </c>
      <c r="AG1727" s="45" t="str">
        <f>IF($AF1727="", "", COUNTIF($AF$10:$AF$3009, "&gt;"&amp;AF1727)+1+COUNTIF($AF$10:$AF1727, $AF1727)-1)</f>
        <v/>
      </c>
      <c r="AI1727" s="42" t="str">
        <f t="shared" si="1249"/>
        <v/>
      </c>
      <c r="AK1727" s="15" t="str">
        <f t="shared" si="1250"/>
        <v/>
      </c>
      <c r="AM1727" s="64" t="str">
        <f t="shared" si="1251"/>
        <v/>
      </c>
      <c r="AN1727" s="65" t="str">
        <f t="shared" si="1252"/>
        <v/>
      </c>
      <c r="AO1727" s="65" t="str">
        <f t="shared" si="1253"/>
        <v/>
      </c>
      <c r="AP1727" s="65" t="str">
        <f t="shared" si="1254"/>
        <v/>
      </c>
      <c r="AQ1727" s="65" t="str">
        <f t="shared" si="1255"/>
        <v/>
      </c>
      <c r="AR1727" s="65" t="str">
        <f t="shared" si="1256"/>
        <v/>
      </c>
      <c r="AS1727" s="65" t="str">
        <f t="shared" si="1257"/>
        <v/>
      </c>
      <c r="AT1727" s="65" t="str">
        <f t="shared" si="1258"/>
        <v/>
      </c>
      <c r="AU1727" s="65" t="str">
        <f t="shared" si="1259"/>
        <v/>
      </c>
      <c r="AV1727" s="66" t="str">
        <f t="shared" si="1260"/>
        <v/>
      </c>
      <c r="AX1727" s="73" t="str">
        <f t="shared" si="1281"/>
        <v/>
      </c>
      <c r="AY1727" s="74" t="str">
        <f t="shared" si="1290"/>
        <v/>
      </c>
      <c r="AZ1727" s="74" t="str">
        <f t="shared" si="1290"/>
        <v/>
      </c>
      <c r="BA1727" s="74" t="str">
        <f t="shared" si="1290"/>
        <v/>
      </c>
      <c r="BB1727" s="74" t="str">
        <f t="shared" si="1290"/>
        <v/>
      </c>
      <c r="BC1727" s="74" t="str">
        <f t="shared" si="1290"/>
        <v/>
      </c>
      <c r="BD1727" s="74" t="str">
        <f t="shared" si="1290"/>
        <v/>
      </c>
      <c r="BE1727" s="74" t="str">
        <f t="shared" si="1290"/>
        <v/>
      </c>
      <c r="BF1727" s="74" t="str">
        <f t="shared" si="1290"/>
        <v/>
      </c>
      <c r="BG1727" s="75" t="str">
        <f t="shared" si="1290"/>
        <v/>
      </c>
      <c r="BI1727" s="73" t="str">
        <f t="shared" si="1283"/>
        <v/>
      </c>
      <c r="BJ1727" s="74" t="str">
        <f t="shared" si="1289"/>
        <v/>
      </c>
      <c r="BK1727" s="74" t="str">
        <f t="shared" si="1289"/>
        <v/>
      </c>
      <c r="BL1727" s="74" t="str">
        <f t="shared" si="1289"/>
        <v/>
      </c>
      <c r="BM1727" s="74" t="str">
        <f t="shared" si="1289"/>
        <v/>
      </c>
      <c r="BN1727" s="74" t="str">
        <f t="shared" si="1289"/>
        <v/>
      </c>
      <c r="BO1727" s="74" t="str">
        <f t="shared" si="1289"/>
        <v/>
      </c>
      <c r="BP1727" s="74" t="str">
        <f t="shared" si="1289"/>
        <v/>
      </c>
      <c r="BQ1727" s="74" t="str">
        <f t="shared" si="1289"/>
        <v/>
      </c>
      <c r="BR1727" s="75" t="str">
        <f t="shared" si="1289"/>
        <v/>
      </c>
      <c r="BU1727" s="42" t="str">
        <f t="shared" si="1261"/>
        <v/>
      </c>
      <c r="BV1727" s="66" t="str">
        <f t="shared" si="1262"/>
        <v/>
      </c>
      <c r="BX1727" s="64" t="str">
        <f t="shared" si="1263"/>
        <v/>
      </c>
      <c r="BY1727" s="65" t="str">
        <f t="shared" si="1264"/>
        <v/>
      </c>
      <c r="BZ1727" s="65" t="str">
        <f t="shared" si="1265"/>
        <v/>
      </c>
      <c r="CA1727" s="65" t="str">
        <f t="shared" si="1266"/>
        <v/>
      </c>
      <c r="CB1727" s="65" t="str">
        <f t="shared" si="1267"/>
        <v/>
      </c>
      <c r="CC1727" s="65" t="str">
        <f t="shared" si="1268"/>
        <v/>
      </c>
      <c r="CD1727" s="65" t="str">
        <f t="shared" si="1269"/>
        <v/>
      </c>
      <c r="CE1727" s="65" t="str">
        <f t="shared" si="1270"/>
        <v/>
      </c>
      <c r="CF1727" s="65" t="str">
        <f t="shared" si="1271"/>
        <v/>
      </c>
      <c r="CG1727" s="66" t="str">
        <f t="shared" si="1272"/>
        <v/>
      </c>
      <c r="CI1727" s="42" t="str">
        <f t="shared" si="1273"/>
        <v/>
      </c>
      <c r="CK1727" s="92" t="str">
        <f t="shared" si="1274"/>
        <v/>
      </c>
      <c r="CL1727" s="65" t="str">
        <f t="shared" si="1275"/>
        <v/>
      </c>
      <c r="CM1727" s="93" t="str">
        <f t="shared" si="1276"/>
        <v/>
      </c>
      <c r="CN1727" s="101" t="str">
        <f t="shared" si="1245"/>
        <v/>
      </c>
      <c r="CP1727" s="92" t="str">
        <f t="shared" si="1277"/>
        <v/>
      </c>
      <c r="CQ1727" s="65" t="str">
        <f t="shared" si="1278"/>
        <v/>
      </c>
      <c r="CR1727" s="93" t="str">
        <f t="shared" si="1279"/>
        <v/>
      </c>
      <c r="CS1727" s="101" t="str">
        <f t="shared" si="1280"/>
        <v/>
      </c>
    </row>
    <row r="1728" spans="1:97" x14ac:dyDescent="0.25">
      <c r="A1728" s="51"/>
      <c r="B1728" s="15" t="str">
        <f t="shared" si="1244"/>
        <v/>
      </c>
      <c r="C1728" s="15" t="str">
        <f t="shared" si="1246"/>
        <v/>
      </c>
      <c r="D1728" s="51"/>
      <c r="E1728" s="137"/>
      <c r="F1728" s="138"/>
      <c r="G1728" s="139"/>
      <c r="H1728" s="138"/>
      <c r="I1728" s="140"/>
      <c r="J1728" s="138"/>
      <c r="K1728" s="141"/>
      <c r="L1728" s="139"/>
      <c r="M1728" s="142"/>
      <c r="N1728" s="142"/>
      <c r="O1728" s="143"/>
      <c r="P1728" s="144"/>
      <c r="Q1728" s="144"/>
      <c r="R1728" s="144"/>
      <c r="S1728" s="144"/>
      <c r="T1728" s="144"/>
      <c r="U1728" s="144"/>
      <c r="V1728" s="144"/>
      <c r="W1728" s="144"/>
      <c r="X1728" s="145"/>
      <c r="Y1728" s="51"/>
      <c r="Z1728" s="13" t="str">
        <f t="shared" si="1247"/>
        <v/>
      </c>
      <c r="AA1728" s="51"/>
      <c r="AE1728" s="42" t="str">
        <f t="shared" si="1248"/>
        <v/>
      </c>
      <c r="AF1728" s="42" t="str">
        <f>IF($I1728="", "", IF(COUNTIF($I$10:$I1727, I1728)&gt;0, "", SUMIF($I$10:$I$3009, $I1728, $AE$10:$AE$3009)))</f>
        <v/>
      </c>
      <c r="AG1728" s="45" t="str">
        <f>IF($AF1728="", "", COUNTIF($AF$10:$AF$3009, "&gt;"&amp;AF1728)+1+COUNTIF($AF$10:$AF1728, $AF1728)-1)</f>
        <v/>
      </c>
      <c r="AI1728" s="42" t="str">
        <f t="shared" si="1249"/>
        <v/>
      </c>
      <c r="AK1728" s="15" t="str">
        <f t="shared" si="1250"/>
        <v/>
      </c>
      <c r="AM1728" s="64" t="str">
        <f t="shared" si="1251"/>
        <v/>
      </c>
      <c r="AN1728" s="65" t="str">
        <f t="shared" si="1252"/>
        <v/>
      </c>
      <c r="AO1728" s="65" t="str">
        <f t="shared" si="1253"/>
        <v/>
      </c>
      <c r="AP1728" s="65" t="str">
        <f t="shared" si="1254"/>
        <v/>
      </c>
      <c r="AQ1728" s="65" t="str">
        <f t="shared" si="1255"/>
        <v/>
      </c>
      <c r="AR1728" s="65" t="str">
        <f t="shared" si="1256"/>
        <v/>
      </c>
      <c r="AS1728" s="65" t="str">
        <f t="shared" si="1257"/>
        <v/>
      </c>
      <c r="AT1728" s="65" t="str">
        <f t="shared" si="1258"/>
        <v/>
      </c>
      <c r="AU1728" s="65" t="str">
        <f t="shared" si="1259"/>
        <v/>
      </c>
      <c r="AV1728" s="66" t="str">
        <f t="shared" si="1260"/>
        <v/>
      </c>
      <c r="AX1728" s="73" t="str">
        <f t="shared" si="1281"/>
        <v/>
      </c>
      <c r="AY1728" s="74" t="str">
        <f t="shared" si="1290"/>
        <v/>
      </c>
      <c r="AZ1728" s="74" t="str">
        <f t="shared" si="1290"/>
        <v/>
      </c>
      <c r="BA1728" s="74" t="str">
        <f t="shared" si="1290"/>
        <v/>
      </c>
      <c r="BB1728" s="74" t="str">
        <f t="shared" si="1290"/>
        <v/>
      </c>
      <c r="BC1728" s="74" t="str">
        <f t="shared" si="1290"/>
        <v/>
      </c>
      <c r="BD1728" s="74" t="str">
        <f t="shared" si="1290"/>
        <v/>
      </c>
      <c r="BE1728" s="74" t="str">
        <f t="shared" si="1290"/>
        <v/>
      </c>
      <c r="BF1728" s="74" t="str">
        <f t="shared" si="1290"/>
        <v/>
      </c>
      <c r="BG1728" s="75" t="str">
        <f t="shared" si="1290"/>
        <v/>
      </c>
      <c r="BI1728" s="73" t="str">
        <f t="shared" si="1283"/>
        <v/>
      </c>
      <c r="BJ1728" s="74" t="str">
        <f t="shared" si="1289"/>
        <v/>
      </c>
      <c r="BK1728" s="74" t="str">
        <f t="shared" si="1289"/>
        <v/>
      </c>
      <c r="BL1728" s="74" t="str">
        <f t="shared" si="1289"/>
        <v/>
      </c>
      <c r="BM1728" s="74" t="str">
        <f t="shared" si="1289"/>
        <v/>
      </c>
      <c r="BN1728" s="74" t="str">
        <f t="shared" si="1289"/>
        <v/>
      </c>
      <c r="BO1728" s="74" t="str">
        <f t="shared" si="1289"/>
        <v/>
      </c>
      <c r="BP1728" s="74" t="str">
        <f t="shared" si="1289"/>
        <v/>
      </c>
      <c r="BQ1728" s="74" t="str">
        <f t="shared" si="1289"/>
        <v/>
      </c>
      <c r="BR1728" s="75" t="str">
        <f t="shared" si="1289"/>
        <v/>
      </c>
      <c r="BU1728" s="42" t="str">
        <f t="shared" si="1261"/>
        <v/>
      </c>
      <c r="BV1728" s="66" t="str">
        <f t="shared" si="1262"/>
        <v/>
      </c>
      <c r="BX1728" s="64" t="str">
        <f t="shared" si="1263"/>
        <v/>
      </c>
      <c r="BY1728" s="65" t="str">
        <f t="shared" si="1264"/>
        <v/>
      </c>
      <c r="BZ1728" s="65" t="str">
        <f t="shared" si="1265"/>
        <v/>
      </c>
      <c r="CA1728" s="65" t="str">
        <f t="shared" si="1266"/>
        <v/>
      </c>
      <c r="CB1728" s="65" t="str">
        <f t="shared" si="1267"/>
        <v/>
      </c>
      <c r="CC1728" s="65" t="str">
        <f t="shared" si="1268"/>
        <v/>
      </c>
      <c r="CD1728" s="65" t="str">
        <f t="shared" si="1269"/>
        <v/>
      </c>
      <c r="CE1728" s="65" t="str">
        <f t="shared" si="1270"/>
        <v/>
      </c>
      <c r="CF1728" s="65" t="str">
        <f t="shared" si="1271"/>
        <v/>
      </c>
      <c r="CG1728" s="66" t="str">
        <f t="shared" si="1272"/>
        <v/>
      </c>
      <c r="CI1728" s="42" t="str">
        <f t="shared" si="1273"/>
        <v/>
      </c>
      <c r="CK1728" s="92" t="str">
        <f t="shared" si="1274"/>
        <v/>
      </c>
      <c r="CL1728" s="65" t="str">
        <f t="shared" si="1275"/>
        <v/>
      </c>
      <c r="CM1728" s="93" t="str">
        <f t="shared" si="1276"/>
        <v/>
      </c>
      <c r="CN1728" s="101" t="str">
        <f t="shared" si="1245"/>
        <v/>
      </c>
      <c r="CP1728" s="92" t="str">
        <f t="shared" si="1277"/>
        <v/>
      </c>
      <c r="CQ1728" s="65" t="str">
        <f t="shared" si="1278"/>
        <v/>
      </c>
      <c r="CR1728" s="93" t="str">
        <f t="shared" si="1279"/>
        <v/>
      </c>
      <c r="CS1728" s="101" t="str">
        <f t="shared" si="1280"/>
        <v/>
      </c>
    </row>
    <row r="1729" spans="1:97" x14ac:dyDescent="0.25">
      <c r="A1729" s="51"/>
      <c r="B1729" s="15" t="str">
        <f t="shared" si="1244"/>
        <v/>
      </c>
      <c r="C1729" s="15" t="str">
        <f t="shared" si="1246"/>
        <v/>
      </c>
      <c r="D1729" s="51"/>
      <c r="E1729" s="137"/>
      <c r="F1729" s="138"/>
      <c r="G1729" s="139"/>
      <c r="H1729" s="138"/>
      <c r="I1729" s="140"/>
      <c r="J1729" s="138"/>
      <c r="K1729" s="141"/>
      <c r="L1729" s="139"/>
      <c r="M1729" s="142"/>
      <c r="N1729" s="142"/>
      <c r="O1729" s="143"/>
      <c r="P1729" s="144"/>
      <c r="Q1729" s="144"/>
      <c r="R1729" s="144"/>
      <c r="S1729" s="144"/>
      <c r="T1729" s="144"/>
      <c r="U1729" s="144"/>
      <c r="V1729" s="144"/>
      <c r="W1729" s="144"/>
      <c r="X1729" s="145"/>
      <c r="Y1729" s="51"/>
      <c r="Z1729" s="13" t="str">
        <f t="shared" si="1247"/>
        <v/>
      </c>
      <c r="AA1729" s="51"/>
      <c r="AE1729" s="42" t="str">
        <f t="shared" si="1248"/>
        <v/>
      </c>
      <c r="AF1729" s="42" t="str">
        <f>IF($I1729="", "", IF(COUNTIF($I$10:$I1728, I1729)&gt;0, "", SUMIF($I$10:$I$3009, $I1729, $AE$10:$AE$3009)))</f>
        <v/>
      </c>
      <c r="AG1729" s="45" t="str">
        <f>IF($AF1729="", "", COUNTIF($AF$10:$AF$3009, "&gt;"&amp;AF1729)+1+COUNTIF($AF$10:$AF1729, $AF1729)-1)</f>
        <v/>
      </c>
      <c r="AI1729" s="42" t="str">
        <f t="shared" si="1249"/>
        <v/>
      </c>
      <c r="AK1729" s="15" t="str">
        <f t="shared" si="1250"/>
        <v/>
      </c>
      <c r="AM1729" s="64" t="str">
        <f t="shared" si="1251"/>
        <v/>
      </c>
      <c r="AN1729" s="65" t="str">
        <f t="shared" si="1252"/>
        <v/>
      </c>
      <c r="AO1729" s="65" t="str">
        <f t="shared" si="1253"/>
        <v/>
      </c>
      <c r="AP1729" s="65" t="str">
        <f t="shared" si="1254"/>
        <v/>
      </c>
      <c r="AQ1729" s="65" t="str">
        <f t="shared" si="1255"/>
        <v/>
      </c>
      <c r="AR1729" s="65" t="str">
        <f t="shared" si="1256"/>
        <v/>
      </c>
      <c r="AS1729" s="65" t="str">
        <f t="shared" si="1257"/>
        <v/>
      </c>
      <c r="AT1729" s="65" t="str">
        <f t="shared" si="1258"/>
        <v/>
      </c>
      <c r="AU1729" s="65" t="str">
        <f t="shared" si="1259"/>
        <v/>
      </c>
      <c r="AV1729" s="66" t="str">
        <f t="shared" si="1260"/>
        <v/>
      </c>
      <c r="AX1729" s="73" t="str">
        <f t="shared" si="1281"/>
        <v/>
      </c>
      <c r="AY1729" s="74" t="str">
        <f t="shared" si="1290"/>
        <v/>
      </c>
      <c r="AZ1729" s="74" t="str">
        <f t="shared" si="1290"/>
        <v/>
      </c>
      <c r="BA1729" s="74" t="str">
        <f t="shared" si="1290"/>
        <v/>
      </c>
      <c r="BB1729" s="74" t="str">
        <f t="shared" si="1290"/>
        <v/>
      </c>
      <c r="BC1729" s="74" t="str">
        <f t="shared" si="1290"/>
        <v/>
      </c>
      <c r="BD1729" s="74" t="str">
        <f t="shared" si="1290"/>
        <v/>
      </c>
      <c r="BE1729" s="74" t="str">
        <f t="shared" si="1290"/>
        <v/>
      </c>
      <c r="BF1729" s="74" t="str">
        <f t="shared" si="1290"/>
        <v/>
      </c>
      <c r="BG1729" s="75" t="str">
        <f t="shared" si="1290"/>
        <v/>
      </c>
      <c r="BI1729" s="73" t="str">
        <f t="shared" si="1283"/>
        <v/>
      </c>
      <c r="BJ1729" s="74" t="str">
        <f t="shared" si="1289"/>
        <v/>
      </c>
      <c r="BK1729" s="74" t="str">
        <f t="shared" si="1289"/>
        <v/>
      </c>
      <c r="BL1729" s="74" t="str">
        <f t="shared" si="1289"/>
        <v/>
      </c>
      <c r="BM1729" s="74" t="str">
        <f t="shared" si="1289"/>
        <v/>
      </c>
      <c r="BN1729" s="74" t="str">
        <f t="shared" si="1289"/>
        <v/>
      </c>
      <c r="BO1729" s="74" t="str">
        <f t="shared" si="1289"/>
        <v/>
      </c>
      <c r="BP1729" s="74" t="str">
        <f t="shared" si="1289"/>
        <v/>
      </c>
      <c r="BQ1729" s="74" t="str">
        <f t="shared" si="1289"/>
        <v/>
      </c>
      <c r="BR1729" s="75" t="str">
        <f t="shared" si="1289"/>
        <v/>
      </c>
      <c r="BU1729" s="42" t="str">
        <f t="shared" si="1261"/>
        <v/>
      </c>
      <c r="BV1729" s="66" t="str">
        <f t="shared" si="1262"/>
        <v/>
      </c>
      <c r="BX1729" s="64" t="str">
        <f t="shared" si="1263"/>
        <v/>
      </c>
      <c r="BY1729" s="65" t="str">
        <f t="shared" si="1264"/>
        <v/>
      </c>
      <c r="BZ1729" s="65" t="str">
        <f t="shared" si="1265"/>
        <v/>
      </c>
      <c r="CA1729" s="65" t="str">
        <f t="shared" si="1266"/>
        <v/>
      </c>
      <c r="CB1729" s="65" t="str">
        <f t="shared" si="1267"/>
        <v/>
      </c>
      <c r="CC1729" s="65" t="str">
        <f t="shared" si="1268"/>
        <v/>
      </c>
      <c r="CD1729" s="65" t="str">
        <f t="shared" si="1269"/>
        <v/>
      </c>
      <c r="CE1729" s="65" t="str">
        <f t="shared" si="1270"/>
        <v/>
      </c>
      <c r="CF1729" s="65" t="str">
        <f t="shared" si="1271"/>
        <v/>
      </c>
      <c r="CG1729" s="66" t="str">
        <f t="shared" si="1272"/>
        <v/>
      </c>
      <c r="CI1729" s="42" t="str">
        <f t="shared" si="1273"/>
        <v/>
      </c>
      <c r="CK1729" s="92" t="str">
        <f t="shared" si="1274"/>
        <v/>
      </c>
      <c r="CL1729" s="65" t="str">
        <f t="shared" si="1275"/>
        <v/>
      </c>
      <c r="CM1729" s="93" t="str">
        <f t="shared" si="1276"/>
        <v/>
      </c>
      <c r="CN1729" s="101" t="str">
        <f t="shared" si="1245"/>
        <v/>
      </c>
      <c r="CP1729" s="92" t="str">
        <f t="shared" si="1277"/>
        <v/>
      </c>
      <c r="CQ1729" s="65" t="str">
        <f t="shared" si="1278"/>
        <v/>
      </c>
      <c r="CR1729" s="93" t="str">
        <f t="shared" si="1279"/>
        <v/>
      </c>
      <c r="CS1729" s="101" t="str">
        <f t="shared" si="1280"/>
        <v/>
      </c>
    </row>
    <row r="1730" spans="1:97" x14ac:dyDescent="0.25">
      <c r="A1730" s="51"/>
      <c r="B1730" s="15" t="str">
        <f t="shared" si="1244"/>
        <v/>
      </c>
      <c r="C1730" s="15" t="str">
        <f t="shared" si="1246"/>
        <v/>
      </c>
      <c r="D1730" s="51"/>
      <c r="E1730" s="137"/>
      <c r="F1730" s="138"/>
      <c r="G1730" s="139"/>
      <c r="H1730" s="138"/>
      <c r="I1730" s="140"/>
      <c r="J1730" s="138"/>
      <c r="K1730" s="141"/>
      <c r="L1730" s="139"/>
      <c r="M1730" s="142"/>
      <c r="N1730" s="142"/>
      <c r="O1730" s="143"/>
      <c r="P1730" s="144"/>
      <c r="Q1730" s="144"/>
      <c r="R1730" s="144"/>
      <c r="S1730" s="144"/>
      <c r="T1730" s="144"/>
      <c r="U1730" s="144"/>
      <c r="V1730" s="144"/>
      <c r="W1730" s="144"/>
      <c r="X1730" s="145"/>
      <c r="Y1730" s="51"/>
      <c r="Z1730" s="13" t="str">
        <f t="shared" si="1247"/>
        <v/>
      </c>
      <c r="AA1730" s="51"/>
      <c r="AE1730" s="42" t="str">
        <f t="shared" si="1248"/>
        <v/>
      </c>
      <c r="AF1730" s="42" t="str">
        <f>IF($I1730="", "", IF(COUNTIF($I$10:$I1729, I1730)&gt;0, "", SUMIF($I$10:$I$3009, $I1730, $AE$10:$AE$3009)))</f>
        <v/>
      </c>
      <c r="AG1730" s="45" t="str">
        <f>IF($AF1730="", "", COUNTIF($AF$10:$AF$3009, "&gt;"&amp;AF1730)+1+COUNTIF($AF$10:$AF1730, $AF1730)-1)</f>
        <v/>
      </c>
      <c r="AI1730" s="42" t="str">
        <f t="shared" si="1249"/>
        <v/>
      </c>
      <c r="AK1730" s="15" t="str">
        <f t="shared" si="1250"/>
        <v/>
      </c>
      <c r="AM1730" s="64" t="str">
        <f t="shared" si="1251"/>
        <v/>
      </c>
      <c r="AN1730" s="65" t="str">
        <f t="shared" si="1252"/>
        <v/>
      </c>
      <c r="AO1730" s="65" t="str">
        <f t="shared" si="1253"/>
        <v/>
      </c>
      <c r="AP1730" s="65" t="str">
        <f t="shared" si="1254"/>
        <v/>
      </c>
      <c r="AQ1730" s="65" t="str">
        <f t="shared" si="1255"/>
        <v/>
      </c>
      <c r="AR1730" s="65" t="str">
        <f t="shared" si="1256"/>
        <v/>
      </c>
      <c r="AS1730" s="65" t="str">
        <f t="shared" si="1257"/>
        <v/>
      </c>
      <c r="AT1730" s="65" t="str">
        <f t="shared" si="1258"/>
        <v/>
      </c>
      <c r="AU1730" s="65" t="str">
        <f t="shared" si="1259"/>
        <v/>
      </c>
      <c r="AV1730" s="66" t="str">
        <f t="shared" si="1260"/>
        <v/>
      </c>
      <c r="AX1730" s="73" t="str">
        <f t="shared" si="1281"/>
        <v/>
      </c>
      <c r="AY1730" s="74" t="str">
        <f t="shared" si="1290"/>
        <v/>
      </c>
      <c r="AZ1730" s="74" t="str">
        <f t="shared" si="1290"/>
        <v/>
      </c>
      <c r="BA1730" s="74" t="str">
        <f t="shared" si="1290"/>
        <v/>
      </c>
      <c r="BB1730" s="74" t="str">
        <f t="shared" si="1290"/>
        <v/>
      </c>
      <c r="BC1730" s="74" t="str">
        <f t="shared" si="1290"/>
        <v/>
      </c>
      <c r="BD1730" s="74" t="str">
        <f t="shared" si="1290"/>
        <v/>
      </c>
      <c r="BE1730" s="74" t="str">
        <f t="shared" si="1290"/>
        <v/>
      </c>
      <c r="BF1730" s="74" t="str">
        <f t="shared" si="1290"/>
        <v/>
      </c>
      <c r="BG1730" s="75" t="str">
        <f t="shared" si="1290"/>
        <v/>
      </c>
      <c r="BI1730" s="73" t="str">
        <f t="shared" si="1283"/>
        <v/>
      </c>
      <c r="BJ1730" s="74" t="str">
        <f t="shared" si="1289"/>
        <v/>
      </c>
      <c r="BK1730" s="74" t="str">
        <f t="shared" si="1289"/>
        <v/>
      </c>
      <c r="BL1730" s="74" t="str">
        <f t="shared" si="1289"/>
        <v/>
      </c>
      <c r="BM1730" s="74" t="str">
        <f t="shared" si="1289"/>
        <v/>
      </c>
      <c r="BN1730" s="74" t="str">
        <f t="shared" si="1289"/>
        <v/>
      </c>
      <c r="BO1730" s="74" t="str">
        <f t="shared" si="1289"/>
        <v/>
      </c>
      <c r="BP1730" s="74" t="str">
        <f t="shared" si="1289"/>
        <v/>
      </c>
      <c r="BQ1730" s="74" t="str">
        <f t="shared" si="1289"/>
        <v/>
      </c>
      <c r="BR1730" s="75" t="str">
        <f t="shared" si="1289"/>
        <v/>
      </c>
      <c r="BU1730" s="42" t="str">
        <f t="shared" si="1261"/>
        <v/>
      </c>
      <c r="BV1730" s="66" t="str">
        <f t="shared" si="1262"/>
        <v/>
      </c>
      <c r="BX1730" s="64" t="str">
        <f t="shared" si="1263"/>
        <v/>
      </c>
      <c r="BY1730" s="65" t="str">
        <f t="shared" si="1264"/>
        <v/>
      </c>
      <c r="BZ1730" s="65" t="str">
        <f t="shared" si="1265"/>
        <v/>
      </c>
      <c r="CA1730" s="65" t="str">
        <f t="shared" si="1266"/>
        <v/>
      </c>
      <c r="CB1730" s="65" t="str">
        <f t="shared" si="1267"/>
        <v/>
      </c>
      <c r="CC1730" s="65" t="str">
        <f t="shared" si="1268"/>
        <v/>
      </c>
      <c r="CD1730" s="65" t="str">
        <f t="shared" si="1269"/>
        <v/>
      </c>
      <c r="CE1730" s="65" t="str">
        <f t="shared" si="1270"/>
        <v/>
      </c>
      <c r="CF1730" s="65" t="str">
        <f t="shared" si="1271"/>
        <v/>
      </c>
      <c r="CG1730" s="66" t="str">
        <f t="shared" si="1272"/>
        <v/>
      </c>
      <c r="CI1730" s="42" t="str">
        <f t="shared" si="1273"/>
        <v/>
      </c>
      <c r="CK1730" s="92" t="str">
        <f t="shared" si="1274"/>
        <v/>
      </c>
      <c r="CL1730" s="65" t="str">
        <f t="shared" si="1275"/>
        <v/>
      </c>
      <c r="CM1730" s="93" t="str">
        <f t="shared" si="1276"/>
        <v/>
      </c>
      <c r="CN1730" s="101" t="str">
        <f t="shared" si="1245"/>
        <v/>
      </c>
      <c r="CP1730" s="92" t="str">
        <f t="shared" si="1277"/>
        <v/>
      </c>
      <c r="CQ1730" s="65" t="str">
        <f t="shared" si="1278"/>
        <v/>
      </c>
      <c r="CR1730" s="93" t="str">
        <f t="shared" si="1279"/>
        <v/>
      </c>
      <c r="CS1730" s="101" t="str">
        <f t="shared" si="1280"/>
        <v/>
      </c>
    </row>
    <row r="1731" spans="1:97" x14ac:dyDescent="0.25">
      <c r="A1731" s="51"/>
      <c r="B1731" s="15" t="str">
        <f t="shared" si="1244"/>
        <v/>
      </c>
      <c r="C1731" s="15" t="str">
        <f t="shared" si="1246"/>
        <v/>
      </c>
      <c r="D1731" s="51"/>
      <c r="E1731" s="137"/>
      <c r="F1731" s="138"/>
      <c r="G1731" s="139"/>
      <c r="H1731" s="138"/>
      <c r="I1731" s="140"/>
      <c r="J1731" s="138"/>
      <c r="K1731" s="141"/>
      <c r="L1731" s="139"/>
      <c r="M1731" s="142"/>
      <c r="N1731" s="142"/>
      <c r="O1731" s="143"/>
      <c r="P1731" s="144"/>
      <c r="Q1731" s="144"/>
      <c r="R1731" s="144"/>
      <c r="S1731" s="144"/>
      <c r="T1731" s="144"/>
      <c r="U1731" s="144"/>
      <c r="V1731" s="144"/>
      <c r="W1731" s="144"/>
      <c r="X1731" s="145"/>
      <c r="Y1731" s="51"/>
      <c r="Z1731" s="13" t="str">
        <f t="shared" si="1247"/>
        <v/>
      </c>
      <c r="AA1731" s="51"/>
      <c r="AE1731" s="42" t="str">
        <f t="shared" si="1248"/>
        <v/>
      </c>
      <c r="AF1731" s="42" t="str">
        <f>IF($I1731="", "", IF(COUNTIF($I$10:$I1730, I1731)&gt;0, "", SUMIF($I$10:$I$3009, $I1731, $AE$10:$AE$3009)))</f>
        <v/>
      </c>
      <c r="AG1731" s="45" t="str">
        <f>IF($AF1731="", "", COUNTIF($AF$10:$AF$3009, "&gt;"&amp;AF1731)+1+COUNTIF($AF$10:$AF1731, $AF1731)-1)</f>
        <v/>
      </c>
      <c r="AI1731" s="42" t="str">
        <f t="shared" si="1249"/>
        <v/>
      </c>
      <c r="AK1731" s="15" t="str">
        <f t="shared" si="1250"/>
        <v/>
      </c>
      <c r="AM1731" s="64" t="str">
        <f t="shared" si="1251"/>
        <v/>
      </c>
      <c r="AN1731" s="65" t="str">
        <f t="shared" si="1252"/>
        <v/>
      </c>
      <c r="AO1731" s="65" t="str">
        <f t="shared" si="1253"/>
        <v/>
      </c>
      <c r="AP1731" s="65" t="str">
        <f t="shared" si="1254"/>
        <v/>
      </c>
      <c r="AQ1731" s="65" t="str">
        <f t="shared" si="1255"/>
        <v/>
      </c>
      <c r="AR1731" s="65" t="str">
        <f t="shared" si="1256"/>
        <v/>
      </c>
      <c r="AS1731" s="65" t="str">
        <f t="shared" si="1257"/>
        <v/>
      </c>
      <c r="AT1731" s="65" t="str">
        <f t="shared" si="1258"/>
        <v/>
      </c>
      <c r="AU1731" s="65" t="str">
        <f t="shared" si="1259"/>
        <v/>
      </c>
      <c r="AV1731" s="66" t="str">
        <f t="shared" si="1260"/>
        <v/>
      </c>
      <c r="AX1731" s="73" t="str">
        <f t="shared" si="1281"/>
        <v/>
      </c>
      <c r="AY1731" s="74" t="str">
        <f t="shared" si="1290"/>
        <v/>
      </c>
      <c r="AZ1731" s="74" t="str">
        <f t="shared" si="1290"/>
        <v/>
      </c>
      <c r="BA1731" s="74" t="str">
        <f t="shared" si="1290"/>
        <v/>
      </c>
      <c r="BB1731" s="74" t="str">
        <f t="shared" si="1290"/>
        <v/>
      </c>
      <c r="BC1731" s="74" t="str">
        <f t="shared" si="1290"/>
        <v/>
      </c>
      <c r="BD1731" s="74" t="str">
        <f t="shared" si="1290"/>
        <v/>
      </c>
      <c r="BE1731" s="74" t="str">
        <f t="shared" si="1290"/>
        <v/>
      </c>
      <c r="BF1731" s="74" t="str">
        <f t="shared" si="1290"/>
        <v/>
      </c>
      <c r="BG1731" s="75" t="str">
        <f t="shared" si="1290"/>
        <v/>
      </c>
      <c r="BI1731" s="73" t="str">
        <f t="shared" si="1283"/>
        <v/>
      </c>
      <c r="BJ1731" s="74" t="str">
        <f t="shared" si="1289"/>
        <v/>
      </c>
      <c r="BK1731" s="74" t="str">
        <f t="shared" si="1289"/>
        <v/>
      </c>
      <c r="BL1731" s="74" t="str">
        <f t="shared" si="1289"/>
        <v/>
      </c>
      <c r="BM1731" s="74" t="str">
        <f t="shared" si="1289"/>
        <v/>
      </c>
      <c r="BN1731" s="74" t="str">
        <f t="shared" si="1289"/>
        <v/>
      </c>
      <c r="BO1731" s="74" t="str">
        <f t="shared" si="1289"/>
        <v/>
      </c>
      <c r="BP1731" s="74" t="str">
        <f t="shared" si="1289"/>
        <v/>
      </c>
      <c r="BQ1731" s="74" t="str">
        <f t="shared" si="1289"/>
        <v/>
      </c>
      <c r="BR1731" s="75" t="str">
        <f t="shared" si="1289"/>
        <v/>
      </c>
      <c r="BU1731" s="42" t="str">
        <f t="shared" si="1261"/>
        <v/>
      </c>
      <c r="BV1731" s="66" t="str">
        <f t="shared" si="1262"/>
        <v/>
      </c>
      <c r="BX1731" s="64" t="str">
        <f t="shared" si="1263"/>
        <v/>
      </c>
      <c r="BY1731" s="65" t="str">
        <f t="shared" si="1264"/>
        <v/>
      </c>
      <c r="BZ1731" s="65" t="str">
        <f t="shared" si="1265"/>
        <v/>
      </c>
      <c r="CA1731" s="65" t="str">
        <f t="shared" si="1266"/>
        <v/>
      </c>
      <c r="CB1731" s="65" t="str">
        <f t="shared" si="1267"/>
        <v/>
      </c>
      <c r="CC1731" s="65" t="str">
        <f t="shared" si="1268"/>
        <v/>
      </c>
      <c r="CD1731" s="65" t="str">
        <f t="shared" si="1269"/>
        <v/>
      </c>
      <c r="CE1731" s="65" t="str">
        <f t="shared" si="1270"/>
        <v/>
      </c>
      <c r="CF1731" s="65" t="str">
        <f t="shared" si="1271"/>
        <v/>
      </c>
      <c r="CG1731" s="66" t="str">
        <f t="shared" si="1272"/>
        <v/>
      </c>
      <c r="CI1731" s="42" t="str">
        <f t="shared" si="1273"/>
        <v/>
      </c>
      <c r="CK1731" s="92" t="str">
        <f t="shared" si="1274"/>
        <v/>
      </c>
      <c r="CL1731" s="65" t="str">
        <f t="shared" si="1275"/>
        <v/>
      </c>
      <c r="CM1731" s="93" t="str">
        <f t="shared" si="1276"/>
        <v/>
      </c>
      <c r="CN1731" s="101" t="str">
        <f t="shared" si="1245"/>
        <v/>
      </c>
      <c r="CP1731" s="92" t="str">
        <f t="shared" si="1277"/>
        <v/>
      </c>
      <c r="CQ1731" s="65" t="str">
        <f t="shared" si="1278"/>
        <v/>
      </c>
      <c r="CR1731" s="93" t="str">
        <f t="shared" si="1279"/>
        <v/>
      </c>
      <c r="CS1731" s="101" t="str">
        <f t="shared" si="1280"/>
        <v/>
      </c>
    </row>
    <row r="1732" spans="1:97" x14ac:dyDescent="0.25">
      <c r="A1732" s="51"/>
      <c r="B1732" s="15" t="str">
        <f t="shared" si="1244"/>
        <v/>
      </c>
      <c r="C1732" s="15" t="str">
        <f t="shared" si="1246"/>
        <v/>
      </c>
      <c r="D1732" s="51"/>
      <c r="E1732" s="137"/>
      <c r="F1732" s="138"/>
      <c r="G1732" s="139"/>
      <c r="H1732" s="138"/>
      <c r="I1732" s="140"/>
      <c r="J1732" s="138"/>
      <c r="K1732" s="141"/>
      <c r="L1732" s="139"/>
      <c r="M1732" s="142"/>
      <c r="N1732" s="142"/>
      <c r="O1732" s="143"/>
      <c r="P1732" s="144"/>
      <c r="Q1732" s="144"/>
      <c r="R1732" s="144"/>
      <c r="S1732" s="144"/>
      <c r="T1732" s="144"/>
      <c r="U1732" s="144"/>
      <c r="V1732" s="144"/>
      <c r="W1732" s="144"/>
      <c r="X1732" s="145"/>
      <c r="Y1732" s="51"/>
      <c r="Z1732" s="13" t="str">
        <f t="shared" si="1247"/>
        <v/>
      </c>
      <c r="AA1732" s="51"/>
      <c r="AE1732" s="42" t="str">
        <f t="shared" si="1248"/>
        <v/>
      </c>
      <c r="AF1732" s="42" t="str">
        <f>IF($I1732="", "", IF(COUNTIF($I$10:$I1731, I1732)&gt;0, "", SUMIF($I$10:$I$3009, $I1732, $AE$10:$AE$3009)))</f>
        <v/>
      </c>
      <c r="AG1732" s="45" t="str">
        <f>IF($AF1732="", "", COUNTIF($AF$10:$AF$3009, "&gt;"&amp;AF1732)+1+COUNTIF($AF$10:$AF1732, $AF1732)-1)</f>
        <v/>
      </c>
      <c r="AI1732" s="42" t="str">
        <f t="shared" si="1249"/>
        <v/>
      </c>
      <c r="AK1732" s="15" t="str">
        <f t="shared" si="1250"/>
        <v/>
      </c>
      <c r="AM1732" s="64" t="str">
        <f t="shared" si="1251"/>
        <v/>
      </c>
      <c r="AN1732" s="65" t="str">
        <f t="shared" si="1252"/>
        <v/>
      </c>
      <c r="AO1732" s="65" t="str">
        <f t="shared" si="1253"/>
        <v/>
      </c>
      <c r="AP1732" s="65" t="str">
        <f t="shared" si="1254"/>
        <v/>
      </c>
      <c r="AQ1732" s="65" t="str">
        <f t="shared" si="1255"/>
        <v/>
      </c>
      <c r="AR1732" s="65" t="str">
        <f t="shared" si="1256"/>
        <v/>
      </c>
      <c r="AS1732" s="65" t="str">
        <f t="shared" si="1257"/>
        <v/>
      </c>
      <c r="AT1732" s="65" t="str">
        <f t="shared" si="1258"/>
        <v/>
      </c>
      <c r="AU1732" s="65" t="str">
        <f t="shared" si="1259"/>
        <v/>
      </c>
      <c r="AV1732" s="66" t="str">
        <f t="shared" si="1260"/>
        <v/>
      </c>
      <c r="AX1732" s="73" t="str">
        <f t="shared" si="1281"/>
        <v/>
      </c>
      <c r="AY1732" s="74" t="str">
        <f t="shared" si="1290"/>
        <v/>
      </c>
      <c r="AZ1732" s="74" t="str">
        <f t="shared" si="1290"/>
        <v/>
      </c>
      <c r="BA1732" s="74" t="str">
        <f t="shared" si="1290"/>
        <v/>
      </c>
      <c r="BB1732" s="74" t="str">
        <f t="shared" si="1290"/>
        <v/>
      </c>
      <c r="BC1732" s="74" t="str">
        <f t="shared" si="1290"/>
        <v/>
      </c>
      <c r="BD1732" s="74" t="str">
        <f t="shared" si="1290"/>
        <v/>
      </c>
      <c r="BE1732" s="74" t="str">
        <f t="shared" si="1290"/>
        <v/>
      </c>
      <c r="BF1732" s="74" t="str">
        <f t="shared" si="1290"/>
        <v/>
      </c>
      <c r="BG1732" s="75" t="str">
        <f t="shared" si="1290"/>
        <v/>
      </c>
      <c r="BI1732" s="73" t="str">
        <f t="shared" si="1283"/>
        <v/>
      </c>
      <c r="BJ1732" s="74" t="str">
        <f t="shared" si="1289"/>
        <v/>
      </c>
      <c r="BK1732" s="74" t="str">
        <f t="shared" si="1289"/>
        <v/>
      </c>
      <c r="BL1732" s="74" t="str">
        <f t="shared" si="1289"/>
        <v/>
      </c>
      <c r="BM1732" s="74" t="str">
        <f t="shared" si="1289"/>
        <v/>
      </c>
      <c r="BN1732" s="74" t="str">
        <f t="shared" si="1289"/>
        <v/>
      </c>
      <c r="BO1732" s="74" t="str">
        <f t="shared" si="1289"/>
        <v/>
      </c>
      <c r="BP1732" s="74" t="str">
        <f t="shared" si="1289"/>
        <v/>
      </c>
      <c r="BQ1732" s="74" t="str">
        <f t="shared" si="1289"/>
        <v/>
      </c>
      <c r="BR1732" s="75" t="str">
        <f t="shared" si="1289"/>
        <v/>
      </c>
      <c r="BU1732" s="42" t="str">
        <f t="shared" si="1261"/>
        <v/>
      </c>
      <c r="BV1732" s="66" t="str">
        <f t="shared" si="1262"/>
        <v/>
      </c>
      <c r="BX1732" s="64" t="str">
        <f t="shared" si="1263"/>
        <v/>
      </c>
      <c r="BY1732" s="65" t="str">
        <f t="shared" si="1264"/>
        <v/>
      </c>
      <c r="BZ1732" s="65" t="str">
        <f t="shared" si="1265"/>
        <v/>
      </c>
      <c r="CA1732" s="65" t="str">
        <f t="shared" si="1266"/>
        <v/>
      </c>
      <c r="CB1732" s="65" t="str">
        <f t="shared" si="1267"/>
        <v/>
      </c>
      <c r="CC1732" s="65" t="str">
        <f t="shared" si="1268"/>
        <v/>
      </c>
      <c r="CD1732" s="65" t="str">
        <f t="shared" si="1269"/>
        <v/>
      </c>
      <c r="CE1732" s="65" t="str">
        <f t="shared" si="1270"/>
        <v/>
      </c>
      <c r="CF1732" s="65" t="str">
        <f t="shared" si="1271"/>
        <v/>
      </c>
      <c r="CG1732" s="66" t="str">
        <f t="shared" si="1272"/>
        <v/>
      </c>
      <c r="CI1732" s="42" t="str">
        <f t="shared" si="1273"/>
        <v/>
      </c>
      <c r="CK1732" s="92" t="str">
        <f t="shared" si="1274"/>
        <v/>
      </c>
      <c r="CL1732" s="65" t="str">
        <f t="shared" si="1275"/>
        <v/>
      </c>
      <c r="CM1732" s="93" t="str">
        <f t="shared" si="1276"/>
        <v/>
      </c>
      <c r="CN1732" s="101" t="str">
        <f t="shared" si="1245"/>
        <v/>
      </c>
      <c r="CP1732" s="92" t="str">
        <f t="shared" si="1277"/>
        <v/>
      </c>
      <c r="CQ1732" s="65" t="str">
        <f t="shared" si="1278"/>
        <v/>
      </c>
      <c r="CR1732" s="93" t="str">
        <f t="shared" si="1279"/>
        <v/>
      </c>
      <c r="CS1732" s="101" t="str">
        <f t="shared" si="1280"/>
        <v/>
      </c>
    </row>
    <row r="1733" spans="1:97" x14ac:dyDescent="0.25">
      <c r="A1733" s="51"/>
      <c r="B1733" s="15" t="str">
        <f t="shared" si="1244"/>
        <v/>
      </c>
      <c r="C1733" s="15" t="str">
        <f t="shared" si="1246"/>
        <v/>
      </c>
      <c r="D1733" s="51"/>
      <c r="E1733" s="137"/>
      <c r="F1733" s="138"/>
      <c r="G1733" s="139"/>
      <c r="H1733" s="138"/>
      <c r="I1733" s="140"/>
      <c r="J1733" s="138"/>
      <c r="K1733" s="141"/>
      <c r="L1733" s="139"/>
      <c r="M1733" s="142"/>
      <c r="N1733" s="142"/>
      <c r="O1733" s="143"/>
      <c r="P1733" s="144"/>
      <c r="Q1733" s="144"/>
      <c r="R1733" s="144"/>
      <c r="S1733" s="144"/>
      <c r="T1733" s="144"/>
      <c r="U1733" s="144"/>
      <c r="V1733" s="144"/>
      <c r="W1733" s="144"/>
      <c r="X1733" s="145"/>
      <c r="Y1733" s="51"/>
      <c r="Z1733" s="13" t="str">
        <f t="shared" si="1247"/>
        <v/>
      </c>
      <c r="AA1733" s="51"/>
      <c r="AE1733" s="42" t="str">
        <f t="shared" si="1248"/>
        <v/>
      </c>
      <c r="AF1733" s="42" t="str">
        <f>IF($I1733="", "", IF(COUNTIF($I$10:$I1732, I1733)&gt;0, "", SUMIF($I$10:$I$3009, $I1733, $AE$10:$AE$3009)))</f>
        <v/>
      </c>
      <c r="AG1733" s="45" t="str">
        <f>IF($AF1733="", "", COUNTIF($AF$10:$AF$3009, "&gt;"&amp;AF1733)+1+COUNTIF($AF$10:$AF1733, $AF1733)-1)</f>
        <v/>
      </c>
      <c r="AI1733" s="42" t="str">
        <f t="shared" si="1249"/>
        <v/>
      </c>
      <c r="AK1733" s="15" t="str">
        <f t="shared" si="1250"/>
        <v/>
      </c>
      <c r="AM1733" s="64" t="str">
        <f t="shared" si="1251"/>
        <v/>
      </c>
      <c r="AN1733" s="65" t="str">
        <f t="shared" si="1252"/>
        <v/>
      </c>
      <c r="AO1733" s="65" t="str">
        <f t="shared" si="1253"/>
        <v/>
      </c>
      <c r="AP1733" s="65" t="str">
        <f t="shared" si="1254"/>
        <v/>
      </c>
      <c r="AQ1733" s="65" t="str">
        <f t="shared" si="1255"/>
        <v/>
      </c>
      <c r="AR1733" s="65" t="str">
        <f t="shared" si="1256"/>
        <v/>
      </c>
      <c r="AS1733" s="65" t="str">
        <f t="shared" si="1257"/>
        <v/>
      </c>
      <c r="AT1733" s="65" t="str">
        <f t="shared" si="1258"/>
        <v/>
      </c>
      <c r="AU1733" s="65" t="str">
        <f t="shared" si="1259"/>
        <v/>
      </c>
      <c r="AV1733" s="66" t="str">
        <f t="shared" si="1260"/>
        <v/>
      </c>
      <c r="AX1733" s="73" t="str">
        <f t="shared" si="1281"/>
        <v/>
      </c>
      <c r="AY1733" s="74" t="str">
        <f t="shared" si="1290"/>
        <v/>
      </c>
      <c r="AZ1733" s="74" t="str">
        <f t="shared" si="1290"/>
        <v/>
      </c>
      <c r="BA1733" s="74" t="str">
        <f t="shared" si="1290"/>
        <v/>
      </c>
      <c r="BB1733" s="74" t="str">
        <f t="shared" si="1290"/>
        <v/>
      </c>
      <c r="BC1733" s="74" t="str">
        <f t="shared" si="1290"/>
        <v/>
      </c>
      <c r="BD1733" s="74" t="str">
        <f t="shared" si="1290"/>
        <v/>
      </c>
      <c r="BE1733" s="74" t="str">
        <f t="shared" si="1290"/>
        <v/>
      </c>
      <c r="BF1733" s="74" t="str">
        <f t="shared" si="1290"/>
        <v/>
      </c>
      <c r="BG1733" s="75" t="str">
        <f t="shared" si="1290"/>
        <v/>
      </c>
      <c r="BI1733" s="73" t="str">
        <f t="shared" si="1283"/>
        <v/>
      </c>
      <c r="BJ1733" s="74" t="str">
        <f t="shared" si="1289"/>
        <v/>
      </c>
      <c r="BK1733" s="74" t="str">
        <f t="shared" si="1289"/>
        <v/>
      </c>
      <c r="BL1733" s="74" t="str">
        <f t="shared" si="1289"/>
        <v/>
      </c>
      <c r="BM1733" s="74" t="str">
        <f t="shared" si="1289"/>
        <v/>
      </c>
      <c r="BN1733" s="74" t="str">
        <f t="shared" si="1289"/>
        <v/>
      </c>
      <c r="BO1733" s="74" t="str">
        <f t="shared" si="1289"/>
        <v/>
      </c>
      <c r="BP1733" s="74" t="str">
        <f t="shared" si="1289"/>
        <v/>
      </c>
      <c r="BQ1733" s="74" t="str">
        <f t="shared" si="1289"/>
        <v/>
      </c>
      <c r="BR1733" s="75" t="str">
        <f t="shared" si="1289"/>
        <v/>
      </c>
      <c r="BU1733" s="42" t="str">
        <f t="shared" si="1261"/>
        <v/>
      </c>
      <c r="BV1733" s="66" t="str">
        <f t="shared" si="1262"/>
        <v/>
      </c>
      <c r="BX1733" s="64" t="str">
        <f t="shared" si="1263"/>
        <v/>
      </c>
      <c r="BY1733" s="65" t="str">
        <f t="shared" si="1264"/>
        <v/>
      </c>
      <c r="BZ1733" s="65" t="str">
        <f t="shared" si="1265"/>
        <v/>
      </c>
      <c r="CA1733" s="65" t="str">
        <f t="shared" si="1266"/>
        <v/>
      </c>
      <c r="CB1733" s="65" t="str">
        <f t="shared" si="1267"/>
        <v/>
      </c>
      <c r="CC1733" s="65" t="str">
        <f t="shared" si="1268"/>
        <v/>
      </c>
      <c r="CD1733" s="65" t="str">
        <f t="shared" si="1269"/>
        <v/>
      </c>
      <c r="CE1733" s="65" t="str">
        <f t="shared" si="1270"/>
        <v/>
      </c>
      <c r="CF1733" s="65" t="str">
        <f t="shared" si="1271"/>
        <v/>
      </c>
      <c r="CG1733" s="66" t="str">
        <f t="shared" si="1272"/>
        <v/>
      </c>
      <c r="CI1733" s="42" t="str">
        <f t="shared" si="1273"/>
        <v/>
      </c>
      <c r="CK1733" s="92" t="str">
        <f t="shared" si="1274"/>
        <v/>
      </c>
      <c r="CL1733" s="65" t="str">
        <f t="shared" si="1275"/>
        <v/>
      </c>
      <c r="CM1733" s="93" t="str">
        <f t="shared" si="1276"/>
        <v/>
      </c>
      <c r="CN1733" s="101" t="str">
        <f t="shared" si="1245"/>
        <v/>
      </c>
      <c r="CP1733" s="92" t="str">
        <f t="shared" si="1277"/>
        <v/>
      </c>
      <c r="CQ1733" s="65" t="str">
        <f t="shared" si="1278"/>
        <v/>
      </c>
      <c r="CR1733" s="93" t="str">
        <f t="shared" si="1279"/>
        <v/>
      </c>
      <c r="CS1733" s="101" t="str">
        <f t="shared" si="1280"/>
        <v/>
      </c>
    </row>
    <row r="1734" spans="1:97" x14ac:dyDescent="0.25">
      <c r="A1734" s="51"/>
      <c r="B1734" s="15" t="str">
        <f t="shared" si="1244"/>
        <v/>
      </c>
      <c r="C1734" s="15" t="str">
        <f t="shared" si="1246"/>
        <v/>
      </c>
      <c r="D1734" s="51"/>
      <c r="E1734" s="137"/>
      <c r="F1734" s="138"/>
      <c r="G1734" s="139"/>
      <c r="H1734" s="138"/>
      <c r="I1734" s="140"/>
      <c r="J1734" s="138"/>
      <c r="K1734" s="141"/>
      <c r="L1734" s="139"/>
      <c r="M1734" s="142"/>
      <c r="N1734" s="142"/>
      <c r="O1734" s="143"/>
      <c r="P1734" s="144"/>
      <c r="Q1734" s="144"/>
      <c r="R1734" s="144"/>
      <c r="S1734" s="144"/>
      <c r="T1734" s="144"/>
      <c r="U1734" s="144"/>
      <c r="V1734" s="144"/>
      <c r="W1734" s="144"/>
      <c r="X1734" s="145"/>
      <c r="Y1734" s="51"/>
      <c r="Z1734" s="13" t="str">
        <f t="shared" si="1247"/>
        <v/>
      </c>
      <c r="AA1734" s="51"/>
      <c r="AE1734" s="42" t="str">
        <f t="shared" si="1248"/>
        <v/>
      </c>
      <c r="AF1734" s="42" t="str">
        <f>IF($I1734="", "", IF(COUNTIF($I$10:$I1733, I1734)&gt;0, "", SUMIF($I$10:$I$3009, $I1734, $AE$10:$AE$3009)))</f>
        <v/>
      </c>
      <c r="AG1734" s="45" t="str">
        <f>IF($AF1734="", "", COUNTIF($AF$10:$AF$3009, "&gt;"&amp;AF1734)+1+COUNTIF($AF$10:$AF1734, $AF1734)-1)</f>
        <v/>
      </c>
      <c r="AI1734" s="42" t="str">
        <f t="shared" si="1249"/>
        <v/>
      </c>
      <c r="AK1734" s="15" t="str">
        <f t="shared" si="1250"/>
        <v/>
      </c>
      <c r="AM1734" s="64" t="str">
        <f t="shared" si="1251"/>
        <v/>
      </c>
      <c r="AN1734" s="65" t="str">
        <f t="shared" si="1252"/>
        <v/>
      </c>
      <c r="AO1734" s="65" t="str">
        <f t="shared" si="1253"/>
        <v/>
      </c>
      <c r="AP1734" s="65" t="str">
        <f t="shared" si="1254"/>
        <v/>
      </c>
      <c r="AQ1734" s="65" t="str">
        <f t="shared" si="1255"/>
        <v/>
      </c>
      <c r="AR1734" s="65" t="str">
        <f t="shared" si="1256"/>
        <v/>
      </c>
      <c r="AS1734" s="65" t="str">
        <f t="shared" si="1257"/>
        <v/>
      </c>
      <c r="AT1734" s="65" t="str">
        <f t="shared" si="1258"/>
        <v/>
      </c>
      <c r="AU1734" s="65" t="str">
        <f t="shared" si="1259"/>
        <v/>
      </c>
      <c r="AV1734" s="66" t="str">
        <f t="shared" si="1260"/>
        <v/>
      </c>
      <c r="AX1734" s="73" t="str">
        <f t="shared" si="1281"/>
        <v/>
      </c>
      <c r="AY1734" s="74" t="str">
        <f t="shared" si="1290"/>
        <v/>
      </c>
      <c r="AZ1734" s="74" t="str">
        <f t="shared" si="1290"/>
        <v/>
      </c>
      <c r="BA1734" s="74" t="str">
        <f t="shared" si="1290"/>
        <v/>
      </c>
      <c r="BB1734" s="74" t="str">
        <f t="shared" si="1290"/>
        <v/>
      </c>
      <c r="BC1734" s="74" t="str">
        <f t="shared" si="1290"/>
        <v/>
      </c>
      <c r="BD1734" s="74" t="str">
        <f t="shared" si="1290"/>
        <v/>
      </c>
      <c r="BE1734" s="74" t="str">
        <f t="shared" si="1290"/>
        <v/>
      </c>
      <c r="BF1734" s="74" t="str">
        <f t="shared" si="1290"/>
        <v/>
      </c>
      <c r="BG1734" s="75" t="str">
        <f t="shared" si="1290"/>
        <v/>
      </c>
      <c r="BI1734" s="73" t="str">
        <f t="shared" si="1283"/>
        <v/>
      </c>
      <c r="BJ1734" s="74" t="str">
        <f t="shared" si="1289"/>
        <v/>
      </c>
      <c r="BK1734" s="74" t="str">
        <f t="shared" si="1289"/>
        <v/>
      </c>
      <c r="BL1734" s="74" t="str">
        <f t="shared" si="1289"/>
        <v/>
      </c>
      <c r="BM1734" s="74" t="str">
        <f t="shared" si="1289"/>
        <v/>
      </c>
      <c r="BN1734" s="74" t="str">
        <f t="shared" si="1289"/>
        <v/>
      </c>
      <c r="BO1734" s="74" t="str">
        <f t="shared" si="1289"/>
        <v/>
      </c>
      <c r="BP1734" s="74" t="str">
        <f t="shared" si="1289"/>
        <v/>
      </c>
      <c r="BQ1734" s="74" t="str">
        <f t="shared" si="1289"/>
        <v/>
      </c>
      <c r="BR1734" s="75" t="str">
        <f t="shared" si="1289"/>
        <v/>
      </c>
      <c r="BU1734" s="42" t="str">
        <f t="shared" si="1261"/>
        <v/>
      </c>
      <c r="BV1734" s="66" t="str">
        <f t="shared" si="1262"/>
        <v/>
      </c>
      <c r="BX1734" s="64" t="str">
        <f t="shared" si="1263"/>
        <v/>
      </c>
      <c r="BY1734" s="65" t="str">
        <f t="shared" si="1264"/>
        <v/>
      </c>
      <c r="BZ1734" s="65" t="str">
        <f t="shared" si="1265"/>
        <v/>
      </c>
      <c r="CA1734" s="65" t="str">
        <f t="shared" si="1266"/>
        <v/>
      </c>
      <c r="CB1734" s="65" t="str">
        <f t="shared" si="1267"/>
        <v/>
      </c>
      <c r="CC1734" s="65" t="str">
        <f t="shared" si="1268"/>
        <v/>
      </c>
      <c r="CD1734" s="65" t="str">
        <f t="shared" si="1269"/>
        <v/>
      </c>
      <c r="CE1734" s="65" t="str">
        <f t="shared" si="1270"/>
        <v/>
      </c>
      <c r="CF1734" s="65" t="str">
        <f t="shared" si="1271"/>
        <v/>
      </c>
      <c r="CG1734" s="66" t="str">
        <f t="shared" si="1272"/>
        <v/>
      </c>
      <c r="CI1734" s="42" t="str">
        <f t="shared" si="1273"/>
        <v/>
      </c>
      <c r="CK1734" s="92" t="str">
        <f t="shared" si="1274"/>
        <v/>
      </c>
      <c r="CL1734" s="65" t="str">
        <f t="shared" si="1275"/>
        <v/>
      </c>
      <c r="CM1734" s="93" t="str">
        <f t="shared" si="1276"/>
        <v/>
      </c>
      <c r="CN1734" s="101" t="str">
        <f t="shared" si="1245"/>
        <v/>
      </c>
      <c r="CP1734" s="92" t="str">
        <f t="shared" si="1277"/>
        <v/>
      </c>
      <c r="CQ1734" s="65" t="str">
        <f t="shared" si="1278"/>
        <v/>
      </c>
      <c r="CR1734" s="93" t="str">
        <f t="shared" si="1279"/>
        <v/>
      </c>
      <c r="CS1734" s="101" t="str">
        <f t="shared" si="1280"/>
        <v/>
      </c>
    </row>
    <row r="1735" spans="1:97" x14ac:dyDescent="0.25">
      <c r="A1735" s="51"/>
      <c r="B1735" s="15" t="str">
        <f t="shared" si="1244"/>
        <v/>
      </c>
      <c r="C1735" s="15" t="str">
        <f t="shared" si="1246"/>
        <v/>
      </c>
      <c r="D1735" s="51"/>
      <c r="E1735" s="137"/>
      <c r="F1735" s="138"/>
      <c r="G1735" s="139"/>
      <c r="H1735" s="138"/>
      <c r="I1735" s="140"/>
      <c r="J1735" s="138"/>
      <c r="K1735" s="141"/>
      <c r="L1735" s="139"/>
      <c r="M1735" s="142"/>
      <c r="N1735" s="142"/>
      <c r="O1735" s="143"/>
      <c r="P1735" s="144"/>
      <c r="Q1735" s="144"/>
      <c r="R1735" s="144"/>
      <c r="S1735" s="144"/>
      <c r="T1735" s="144"/>
      <c r="U1735" s="144"/>
      <c r="V1735" s="144"/>
      <c r="W1735" s="144"/>
      <c r="X1735" s="145"/>
      <c r="Y1735" s="51"/>
      <c r="Z1735" s="13" t="str">
        <f t="shared" si="1247"/>
        <v/>
      </c>
      <c r="AA1735" s="51"/>
      <c r="AE1735" s="42" t="str">
        <f t="shared" si="1248"/>
        <v/>
      </c>
      <c r="AF1735" s="42" t="str">
        <f>IF($I1735="", "", IF(COUNTIF($I$10:$I1734, I1735)&gt;0, "", SUMIF($I$10:$I$3009, $I1735, $AE$10:$AE$3009)))</f>
        <v/>
      </c>
      <c r="AG1735" s="45" t="str">
        <f>IF($AF1735="", "", COUNTIF($AF$10:$AF$3009, "&gt;"&amp;AF1735)+1+COUNTIF($AF$10:$AF1735, $AF1735)-1)</f>
        <v/>
      </c>
      <c r="AI1735" s="42" t="str">
        <f t="shared" si="1249"/>
        <v/>
      </c>
      <c r="AK1735" s="15" t="str">
        <f t="shared" si="1250"/>
        <v/>
      </c>
      <c r="AM1735" s="64" t="str">
        <f t="shared" si="1251"/>
        <v/>
      </c>
      <c r="AN1735" s="65" t="str">
        <f t="shared" si="1252"/>
        <v/>
      </c>
      <c r="AO1735" s="65" t="str">
        <f t="shared" si="1253"/>
        <v/>
      </c>
      <c r="AP1735" s="65" t="str">
        <f t="shared" si="1254"/>
        <v/>
      </c>
      <c r="AQ1735" s="65" t="str">
        <f t="shared" si="1255"/>
        <v/>
      </c>
      <c r="AR1735" s="65" t="str">
        <f t="shared" si="1256"/>
        <v/>
      </c>
      <c r="AS1735" s="65" t="str">
        <f t="shared" si="1257"/>
        <v/>
      </c>
      <c r="AT1735" s="65" t="str">
        <f t="shared" si="1258"/>
        <v/>
      </c>
      <c r="AU1735" s="65" t="str">
        <f t="shared" si="1259"/>
        <v/>
      </c>
      <c r="AV1735" s="66" t="str">
        <f t="shared" si="1260"/>
        <v/>
      </c>
      <c r="AX1735" s="73" t="str">
        <f t="shared" si="1281"/>
        <v/>
      </c>
      <c r="AY1735" s="74" t="str">
        <f t="shared" si="1290"/>
        <v/>
      </c>
      <c r="AZ1735" s="74" t="str">
        <f t="shared" si="1290"/>
        <v/>
      </c>
      <c r="BA1735" s="74" t="str">
        <f t="shared" si="1290"/>
        <v/>
      </c>
      <c r="BB1735" s="74" t="str">
        <f t="shared" si="1290"/>
        <v/>
      </c>
      <c r="BC1735" s="74" t="str">
        <f t="shared" si="1290"/>
        <v/>
      </c>
      <c r="BD1735" s="74" t="str">
        <f t="shared" si="1290"/>
        <v/>
      </c>
      <c r="BE1735" s="74" t="str">
        <f t="shared" si="1290"/>
        <v/>
      </c>
      <c r="BF1735" s="74" t="str">
        <f t="shared" si="1290"/>
        <v/>
      </c>
      <c r="BG1735" s="75" t="str">
        <f t="shared" si="1290"/>
        <v/>
      </c>
      <c r="BI1735" s="73" t="str">
        <f t="shared" si="1283"/>
        <v/>
      </c>
      <c r="BJ1735" s="74" t="str">
        <f t="shared" si="1289"/>
        <v/>
      </c>
      <c r="BK1735" s="74" t="str">
        <f t="shared" si="1289"/>
        <v/>
      </c>
      <c r="BL1735" s="74" t="str">
        <f t="shared" si="1289"/>
        <v/>
      </c>
      <c r="BM1735" s="74" t="str">
        <f t="shared" si="1289"/>
        <v/>
      </c>
      <c r="BN1735" s="74" t="str">
        <f t="shared" si="1289"/>
        <v/>
      </c>
      <c r="BO1735" s="74" t="str">
        <f t="shared" si="1289"/>
        <v/>
      </c>
      <c r="BP1735" s="74" t="str">
        <f t="shared" si="1289"/>
        <v/>
      </c>
      <c r="BQ1735" s="74" t="str">
        <f t="shared" si="1289"/>
        <v/>
      </c>
      <c r="BR1735" s="75" t="str">
        <f t="shared" si="1289"/>
        <v/>
      </c>
      <c r="BU1735" s="42" t="str">
        <f t="shared" si="1261"/>
        <v/>
      </c>
      <c r="BV1735" s="66" t="str">
        <f t="shared" si="1262"/>
        <v/>
      </c>
      <c r="BX1735" s="64" t="str">
        <f t="shared" si="1263"/>
        <v/>
      </c>
      <c r="BY1735" s="65" t="str">
        <f t="shared" si="1264"/>
        <v/>
      </c>
      <c r="BZ1735" s="65" t="str">
        <f t="shared" si="1265"/>
        <v/>
      </c>
      <c r="CA1735" s="65" t="str">
        <f t="shared" si="1266"/>
        <v/>
      </c>
      <c r="CB1735" s="65" t="str">
        <f t="shared" si="1267"/>
        <v/>
      </c>
      <c r="CC1735" s="65" t="str">
        <f t="shared" si="1268"/>
        <v/>
      </c>
      <c r="CD1735" s="65" t="str">
        <f t="shared" si="1269"/>
        <v/>
      </c>
      <c r="CE1735" s="65" t="str">
        <f t="shared" si="1270"/>
        <v/>
      </c>
      <c r="CF1735" s="65" t="str">
        <f t="shared" si="1271"/>
        <v/>
      </c>
      <c r="CG1735" s="66" t="str">
        <f t="shared" si="1272"/>
        <v/>
      </c>
      <c r="CI1735" s="42" t="str">
        <f t="shared" si="1273"/>
        <v/>
      </c>
      <c r="CK1735" s="92" t="str">
        <f t="shared" si="1274"/>
        <v/>
      </c>
      <c r="CL1735" s="65" t="str">
        <f t="shared" si="1275"/>
        <v/>
      </c>
      <c r="CM1735" s="93" t="str">
        <f t="shared" si="1276"/>
        <v/>
      </c>
      <c r="CN1735" s="101" t="str">
        <f t="shared" si="1245"/>
        <v/>
      </c>
      <c r="CP1735" s="92" t="str">
        <f t="shared" si="1277"/>
        <v/>
      </c>
      <c r="CQ1735" s="65" t="str">
        <f t="shared" si="1278"/>
        <v/>
      </c>
      <c r="CR1735" s="93" t="str">
        <f t="shared" si="1279"/>
        <v/>
      </c>
      <c r="CS1735" s="101" t="str">
        <f t="shared" si="1280"/>
        <v/>
      </c>
    </row>
    <row r="1736" spans="1:97" x14ac:dyDescent="0.25">
      <c r="A1736" s="51"/>
      <c r="B1736" s="15" t="str">
        <f t="shared" si="1244"/>
        <v/>
      </c>
      <c r="C1736" s="15" t="str">
        <f t="shared" si="1246"/>
        <v/>
      </c>
      <c r="D1736" s="51"/>
      <c r="E1736" s="137"/>
      <c r="F1736" s="138"/>
      <c r="G1736" s="139"/>
      <c r="H1736" s="138"/>
      <c r="I1736" s="140"/>
      <c r="J1736" s="138"/>
      <c r="K1736" s="141"/>
      <c r="L1736" s="139"/>
      <c r="M1736" s="142"/>
      <c r="N1736" s="142"/>
      <c r="O1736" s="143"/>
      <c r="P1736" s="144"/>
      <c r="Q1736" s="144"/>
      <c r="R1736" s="144"/>
      <c r="S1736" s="144"/>
      <c r="T1736" s="144"/>
      <c r="U1736" s="144"/>
      <c r="V1736" s="144"/>
      <c r="W1736" s="144"/>
      <c r="X1736" s="145"/>
      <c r="Y1736" s="51"/>
      <c r="Z1736" s="13" t="str">
        <f t="shared" si="1247"/>
        <v/>
      </c>
      <c r="AA1736" s="51"/>
      <c r="AE1736" s="42" t="str">
        <f t="shared" si="1248"/>
        <v/>
      </c>
      <c r="AF1736" s="42" t="str">
        <f>IF($I1736="", "", IF(COUNTIF($I$10:$I1735, I1736)&gt;0, "", SUMIF($I$10:$I$3009, $I1736, $AE$10:$AE$3009)))</f>
        <v/>
      </c>
      <c r="AG1736" s="45" t="str">
        <f>IF($AF1736="", "", COUNTIF($AF$10:$AF$3009, "&gt;"&amp;AF1736)+1+COUNTIF($AF$10:$AF1736, $AF1736)-1)</f>
        <v/>
      </c>
      <c r="AI1736" s="42" t="str">
        <f t="shared" si="1249"/>
        <v/>
      </c>
      <c r="AK1736" s="15" t="str">
        <f t="shared" si="1250"/>
        <v/>
      </c>
      <c r="AM1736" s="64" t="str">
        <f t="shared" si="1251"/>
        <v/>
      </c>
      <c r="AN1736" s="65" t="str">
        <f t="shared" si="1252"/>
        <v/>
      </c>
      <c r="AO1736" s="65" t="str">
        <f t="shared" si="1253"/>
        <v/>
      </c>
      <c r="AP1736" s="65" t="str">
        <f t="shared" si="1254"/>
        <v/>
      </c>
      <c r="AQ1736" s="65" t="str">
        <f t="shared" si="1255"/>
        <v/>
      </c>
      <c r="AR1736" s="65" t="str">
        <f t="shared" si="1256"/>
        <v/>
      </c>
      <c r="AS1736" s="65" t="str">
        <f t="shared" si="1257"/>
        <v/>
      </c>
      <c r="AT1736" s="65" t="str">
        <f t="shared" si="1258"/>
        <v/>
      </c>
      <c r="AU1736" s="65" t="str">
        <f t="shared" si="1259"/>
        <v/>
      </c>
      <c r="AV1736" s="66" t="str">
        <f t="shared" si="1260"/>
        <v/>
      </c>
      <c r="AX1736" s="73" t="str">
        <f t="shared" si="1281"/>
        <v/>
      </c>
      <c r="AY1736" s="74" t="str">
        <f t="shared" ref="AY1736:BG1745" si="1291">IF(AY$9="", "", IF($H1736=AY$9, $AE1736, ""))</f>
        <v/>
      </c>
      <c r="AZ1736" s="74" t="str">
        <f t="shared" si="1291"/>
        <v/>
      </c>
      <c r="BA1736" s="74" t="str">
        <f t="shared" si="1291"/>
        <v/>
      </c>
      <c r="BB1736" s="74" t="str">
        <f t="shared" si="1291"/>
        <v/>
      </c>
      <c r="BC1736" s="74" t="str">
        <f t="shared" si="1291"/>
        <v/>
      </c>
      <c r="BD1736" s="74" t="str">
        <f t="shared" si="1291"/>
        <v/>
      </c>
      <c r="BE1736" s="74" t="str">
        <f t="shared" si="1291"/>
        <v/>
      </c>
      <c r="BF1736" s="74" t="str">
        <f t="shared" si="1291"/>
        <v/>
      </c>
      <c r="BG1736" s="75" t="str">
        <f t="shared" si="1291"/>
        <v/>
      </c>
      <c r="BI1736" s="73" t="str">
        <f t="shared" si="1283"/>
        <v/>
      </c>
      <c r="BJ1736" s="74" t="str">
        <f t="shared" si="1289"/>
        <v/>
      </c>
      <c r="BK1736" s="74" t="str">
        <f t="shared" si="1289"/>
        <v/>
      </c>
      <c r="BL1736" s="74" t="str">
        <f t="shared" si="1289"/>
        <v/>
      </c>
      <c r="BM1736" s="74" t="str">
        <f t="shared" si="1289"/>
        <v/>
      </c>
      <c r="BN1736" s="74" t="str">
        <f t="shared" si="1289"/>
        <v/>
      </c>
      <c r="BO1736" s="74" t="str">
        <f t="shared" si="1289"/>
        <v/>
      </c>
      <c r="BP1736" s="74" t="str">
        <f t="shared" si="1289"/>
        <v/>
      </c>
      <c r="BQ1736" s="74" t="str">
        <f t="shared" si="1289"/>
        <v/>
      </c>
      <c r="BR1736" s="75" t="str">
        <f t="shared" si="1289"/>
        <v/>
      </c>
      <c r="BU1736" s="42" t="str">
        <f t="shared" si="1261"/>
        <v/>
      </c>
      <c r="BV1736" s="66" t="str">
        <f t="shared" si="1262"/>
        <v/>
      </c>
      <c r="BX1736" s="64" t="str">
        <f t="shared" si="1263"/>
        <v/>
      </c>
      <c r="BY1736" s="65" t="str">
        <f t="shared" si="1264"/>
        <v/>
      </c>
      <c r="BZ1736" s="65" t="str">
        <f t="shared" si="1265"/>
        <v/>
      </c>
      <c r="CA1736" s="65" t="str">
        <f t="shared" si="1266"/>
        <v/>
      </c>
      <c r="CB1736" s="65" t="str">
        <f t="shared" si="1267"/>
        <v/>
      </c>
      <c r="CC1736" s="65" t="str">
        <f t="shared" si="1268"/>
        <v/>
      </c>
      <c r="CD1736" s="65" t="str">
        <f t="shared" si="1269"/>
        <v/>
      </c>
      <c r="CE1736" s="65" t="str">
        <f t="shared" si="1270"/>
        <v/>
      </c>
      <c r="CF1736" s="65" t="str">
        <f t="shared" si="1271"/>
        <v/>
      </c>
      <c r="CG1736" s="66" t="str">
        <f t="shared" si="1272"/>
        <v/>
      </c>
      <c r="CI1736" s="42" t="str">
        <f t="shared" si="1273"/>
        <v/>
      </c>
      <c r="CK1736" s="92" t="str">
        <f t="shared" si="1274"/>
        <v/>
      </c>
      <c r="CL1736" s="65" t="str">
        <f t="shared" si="1275"/>
        <v/>
      </c>
      <c r="CM1736" s="93" t="str">
        <f t="shared" si="1276"/>
        <v/>
      </c>
      <c r="CN1736" s="101" t="str">
        <f t="shared" si="1245"/>
        <v/>
      </c>
      <c r="CP1736" s="92" t="str">
        <f t="shared" si="1277"/>
        <v/>
      </c>
      <c r="CQ1736" s="65" t="str">
        <f t="shared" si="1278"/>
        <v/>
      </c>
      <c r="CR1736" s="93" t="str">
        <f t="shared" si="1279"/>
        <v/>
      </c>
      <c r="CS1736" s="101" t="str">
        <f t="shared" si="1280"/>
        <v/>
      </c>
    </row>
    <row r="1737" spans="1:97" x14ac:dyDescent="0.25">
      <c r="A1737" s="51"/>
      <c r="B1737" s="15" t="str">
        <f t="shared" si="1244"/>
        <v/>
      </c>
      <c r="C1737" s="15" t="str">
        <f t="shared" si="1246"/>
        <v/>
      </c>
      <c r="D1737" s="51"/>
      <c r="E1737" s="137"/>
      <c r="F1737" s="138"/>
      <c r="G1737" s="139"/>
      <c r="H1737" s="138"/>
      <c r="I1737" s="140"/>
      <c r="J1737" s="138"/>
      <c r="K1737" s="141"/>
      <c r="L1737" s="139"/>
      <c r="M1737" s="142"/>
      <c r="N1737" s="142"/>
      <c r="O1737" s="143"/>
      <c r="P1737" s="144"/>
      <c r="Q1737" s="144"/>
      <c r="R1737" s="144"/>
      <c r="S1737" s="144"/>
      <c r="T1737" s="144"/>
      <c r="U1737" s="144"/>
      <c r="V1737" s="144"/>
      <c r="W1737" s="144"/>
      <c r="X1737" s="145"/>
      <c r="Y1737" s="51"/>
      <c r="Z1737" s="13" t="str">
        <f t="shared" si="1247"/>
        <v/>
      </c>
      <c r="AA1737" s="51"/>
      <c r="AE1737" s="42" t="str">
        <f t="shared" si="1248"/>
        <v/>
      </c>
      <c r="AF1737" s="42" t="str">
        <f>IF($I1737="", "", IF(COUNTIF($I$10:$I1736, I1737)&gt;0, "", SUMIF($I$10:$I$3009, $I1737, $AE$10:$AE$3009)))</f>
        <v/>
      </c>
      <c r="AG1737" s="45" t="str">
        <f>IF($AF1737="", "", COUNTIF($AF$10:$AF$3009, "&gt;"&amp;AF1737)+1+COUNTIF($AF$10:$AF1737, $AF1737)-1)</f>
        <v/>
      </c>
      <c r="AI1737" s="42" t="str">
        <f t="shared" si="1249"/>
        <v/>
      </c>
      <c r="AK1737" s="15" t="str">
        <f t="shared" si="1250"/>
        <v/>
      </c>
      <c r="AM1737" s="64" t="str">
        <f t="shared" si="1251"/>
        <v/>
      </c>
      <c r="AN1737" s="65" t="str">
        <f t="shared" si="1252"/>
        <v/>
      </c>
      <c r="AO1737" s="65" t="str">
        <f t="shared" si="1253"/>
        <v/>
      </c>
      <c r="AP1737" s="65" t="str">
        <f t="shared" si="1254"/>
        <v/>
      </c>
      <c r="AQ1737" s="65" t="str">
        <f t="shared" si="1255"/>
        <v/>
      </c>
      <c r="AR1737" s="65" t="str">
        <f t="shared" si="1256"/>
        <v/>
      </c>
      <c r="AS1737" s="65" t="str">
        <f t="shared" si="1257"/>
        <v/>
      </c>
      <c r="AT1737" s="65" t="str">
        <f t="shared" si="1258"/>
        <v/>
      </c>
      <c r="AU1737" s="65" t="str">
        <f t="shared" si="1259"/>
        <v/>
      </c>
      <c r="AV1737" s="66" t="str">
        <f t="shared" si="1260"/>
        <v/>
      </c>
      <c r="AX1737" s="73" t="str">
        <f t="shared" si="1281"/>
        <v/>
      </c>
      <c r="AY1737" s="74" t="str">
        <f t="shared" si="1291"/>
        <v/>
      </c>
      <c r="AZ1737" s="74" t="str">
        <f t="shared" si="1291"/>
        <v/>
      </c>
      <c r="BA1737" s="74" t="str">
        <f t="shared" si="1291"/>
        <v/>
      </c>
      <c r="BB1737" s="74" t="str">
        <f t="shared" si="1291"/>
        <v/>
      </c>
      <c r="BC1737" s="74" t="str">
        <f t="shared" si="1291"/>
        <v/>
      </c>
      <c r="BD1737" s="74" t="str">
        <f t="shared" si="1291"/>
        <v/>
      </c>
      <c r="BE1737" s="74" t="str">
        <f t="shared" si="1291"/>
        <v/>
      </c>
      <c r="BF1737" s="74" t="str">
        <f t="shared" si="1291"/>
        <v/>
      </c>
      <c r="BG1737" s="75" t="str">
        <f t="shared" si="1291"/>
        <v/>
      </c>
      <c r="BI1737" s="73" t="str">
        <f t="shared" si="1283"/>
        <v/>
      </c>
      <c r="BJ1737" s="74" t="str">
        <f t="shared" si="1289"/>
        <v/>
      </c>
      <c r="BK1737" s="74" t="str">
        <f t="shared" si="1289"/>
        <v/>
      </c>
      <c r="BL1737" s="74" t="str">
        <f t="shared" si="1289"/>
        <v/>
      </c>
      <c r="BM1737" s="74" t="str">
        <f t="shared" si="1289"/>
        <v/>
      </c>
      <c r="BN1737" s="74" t="str">
        <f t="shared" si="1289"/>
        <v/>
      </c>
      <c r="BO1737" s="74" t="str">
        <f t="shared" si="1289"/>
        <v/>
      </c>
      <c r="BP1737" s="74" t="str">
        <f t="shared" si="1289"/>
        <v/>
      </c>
      <c r="BQ1737" s="74" t="str">
        <f t="shared" si="1289"/>
        <v/>
      </c>
      <c r="BR1737" s="75" t="str">
        <f t="shared" si="1289"/>
        <v/>
      </c>
      <c r="BU1737" s="42" t="str">
        <f t="shared" si="1261"/>
        <v/>
      </c>
      <c r="BV1737" s="66" t="str">
        <f t="shared" si="1262"/>
        <v/>
      </c>
      <c r="BX1737" s="64" t="str">
        <f t="shared" si="1263"/>
        <v/>
      </c>
      <c r="BY1737" s="65" t="str">
        <f t="shared" si="1264"/>
        <v/>
      </c>
      <c r="BZ1737" s="65" t="str">
        <f t="shared" si="1265"/>
        <v/>
      </c>
      <c r="CA1737" s="65" t="str">
        <f t="shared" si="1266"/>
        <v/>
      </c>
      <c r="CB1737" s="65" t="str">
        <f t="shared" si="1267"/>
        <v/>
      </c>
      <c r="CC1737" s="65" t="str">
        <f t="shared" si="1268"/>
        <v/>
      </c>
      <c r="CD1737" s="65" t="str">
        <f t="shared" si="1269"/>
        <v/>
      </c>
      <c r="CE1737" s="65" t="str">
        <f t="shared" si="1270"/>
        <v/>
      </c>
      <c r="CF1737" s="65" t="str">
        <f t="shared" si="1271"/>
        <v/>
      </c>
      <c r="CG1737" s="66" t="str">
        <f t="shared" si="1272"/>
        <v/>
      </c>
      <c r="CI1737" s="42" t="str">
        <f t="shared" si="1273"/>
        <v/>
      </c>
      <c r="CK1737" s="92" t="str">
        <f t="shared" si="1274"/>
        <v/>
      </c>
      <c r="CL1737" s="65" t="str">
        <f t="shared" si="1275"/>
        <v/>
      </c>
      <c r="CM1737" s="93" t="str">
        <f t="shared" si="1276"/>
        <v/>
      </c>
      <c r="CN1737" s="101" t="str">
        <f t="shared" si="1245"/>
        <v/>
      </c>
      <c r="CP1737" s="92" t="str">
        <f t="shared" si="1277"/>
        <v/>
      </c>
      <c r="CQ1737" s="65" t="str">
        <f t="shared" si="1278"/>
        <v/>
      </c>
      <c r="CR1737" s="93" t="str">
        <f t="shared" si="1279"/>
        <v/>
      </c>
      <c r="CS1737" s="101" t="str">
        <f t="shared" si="1280"/>
        <v/>
      </c>
    </row>
    <row r="1738" spans="1:97" x14ac:dyDescent="0.25">
      <c r="A1738" s="51"/>
      <c r="B1738" s="15" t="str">
        <f t="shared" ref="B1738:B1801" si="1292">IF(AND(E1738="", G1738="", Z1738=""), "", IF(AND(NOT(E1738=""), NOT(G1738=""), OR(Z1738="", Z1738=1)), $AG$2, $AG$3))</f>
        <v/>
      </c>
      <c r="C1738" s="15" t="str">
        <f t="shared" si="1246"/>
        <v/>
      </c>
      <c r="D1738" s="51"/>
      <c r="E1738" s="137"/>
      <c r="F1738" s="138"/>
      <c r="G1738" s="139"/>
      <c r="H1738" s="138"/>
      <c r="I1738" s="140"/>
      <c r="J1738" s="138"/>
      <c r="K1738" s="141"/>
      <c r="L1738" s="139"/>
      <c r="M1738" s="142"/>
      <c r="N1738" s="142"/>
      <c r="O1738" s="143"/>
      <c r="P1738" s="144"/>
      <c r="Q1738" s="144"/>
      <c r="R1738" s="144"/>
      <c r="S1738" s="144"/>
      <c r="T1738" s="144"/>
      <c r="U1738" s="144"/>
      <c r="V1738" s="144"/>
      <c r="W1738" s="144"/>
      <c r="X1738" s="145"/>
      <c r="Y1738" s="51"/>
      <c r="Z1738" s="13" t="str">
        <f t="shared" si="1247"/>
        <v/>
      </c>
      <c r="AA1738" s="51"/>
      <c r="AE1738" s="42" t="str">
        <f t="shared" si="1248"/>
        <v/>
      </c>
      <c r="AF1738" s="42" t="str">
        <f>IF($I1738="", "", IF(COUNTIF($I$10:$I1737, I1738)&gt;0, "", SUMIF($I$10:$I$3009, $I1738, $AE$10:$AE$3009)))</f>
        <v/>
      </c>
      <c r="AG1738" s="45" t="str">
        <f>IF($AF1738="", "", COUNTIF($AF$10:$AF$3009, "&gt;"&amp;AF1738)+1+COUNTIF($AF$10:$AF1738, $AF1738)-1)</f>
        <v/>
      </c>
      <c r="AI1738" s="42" t="str">
        <f t="shared" si="1249"/>
        <v/>
      </c>
      <c r="AK1738" s="15" t="str">
        <f t="shared" si="1250"/>
        <v/>
      </c>
      <c r="AM1738" s="64" t="str">
        <f t="shared" si="1251"/>
        <v/>
      </c>
      <c r="AN1738" s="65" t="str">
        <f t="shared" si="1252"/>
        <v/>
      </c>
      <c r="AO1738" s="65" t="str">
        <f t="shared" si="1253"/>
        <v/>
      </c>
      <c r="AP1738" s="65" t="str">
        <f t="shared" si="1254"/>
        <v/>
      </c>
      <c r="AQ1738" s="65" t="str">
        <f t="shared" si="1255"/>
        <v/>
      </c>
      <c r="AR1738" s="65" t="str">
        <f t="shared" si="1256"/>
        <v/>
      </c>
      <c r="AS1738" s="65" t="str">
        <f t="shared" si="1257"/>
        <v/>
      </c>
      <c r="AT1738" s="65" t="str">
        <f t="shared" si="1258"/>
        <v/>
      </c>
      <c r="AU1738" s="65" t="str">
        <f t="shared" si="1259"/>
        <v/>
      </c>
      <c r="AV1738" s="66" t="str">
        <f t="shared" si="1260"/>
        <v/>
      </c>
      <c r="AX1738" s="73" t="str">
        <f t="shared" si="1281"/>
        <v/>
      </c>
      <c r="AY1738" s="74" t="str">
        <f t="shared" si="1291"/>
        <v/>
      </c>
      <c r="AZ1738" s="74" t="str">
        <f t="shared" si="1291"/>
        <v/>
      </c>
      <c r="BA1738" s="74" t="str">
        <f t="shared" si="1291"/>
        <v/>
      </c>
      <c r="BB1738" s="74" t="str">
        <f t="shared" si="1291"/>
        <v/>
      </c>
      <c r="BC1738" s="74" t="str">
        <f t="shared" si="1291"/>
        <v/>
      </c>
      <c r="BD1738" s="74" t="str">
        <f t="shared" si="1291"/>
        <v/>
      </c>
      <c r="BE1738" s="74" t="str">
        <f t="shared" si="1291"/>
        <v/>
      </c>
      <c r="BF1738" s="74" t="str">
        <f t="shared" si="1291"/>
        <v/>
      </c>
      <c r="BG1738" s="75" t="str">
        <f t="shared" si="1291"/>
        <v/>
      </c>
      <c r="BI1738" s="73" t="str">
        <f t="shared" si="1283"/>
        <v/>
      </c>
      <c r="BJ1738" s="74" t="str">
        <f t="shared" si="1289"/>
        <v/>
      </c>
      <c r="BK1738" s="74" t="str">
        <f t="shared" si="1289"/>
        <v/>
      </c>
      <c r="BL1738" s="74" t="str">
        <f t="shared" si="1289"/>
        <v/>
      </c>
      <c r="BM1738" s="74" t="str">
        <f t="shared" si="1289"/>
        <v/>
      </c>
      <c r="BN1738" s="74" t="str">
        <f t="shared" si="1289"/>
        <v/>
      </c>
      <c r="BO1738" s="74" t="str">
        <f t="shared" si="1289"/>
        <v/>
      </c>
      <c r="BP1738" s="74" t="str">
        <f t="shared" si="1289"/>
        <v/>
      </c>
      <c r="BQ1738" s="74" t="str">
        <f t="shared" si="1289"/>
        <v/>
      </c>
      <c r="BR1738" s="75" t="str">
        <f t="shared" si="1289"/>
        <v/>
      </c>
      <c r="BU1738" s="42" t="str">
        <f t="shared" si="1261"/>
        <v/>
      </c>
      <c r="BV1738" s="66" t="str">
        <f t="shared" si="1262"/>
        <v/>
      </c>
      <c r="BX1738" s="64" t="str">
        <f t="shared" si="1263"/>
        <v/>
      </c>
      <c r="BY1738" s="65" t="str">
        <f t="shared" si="1264"/>
        <v/>
      </c>
      <c r="BZ1738" s="65" t="str">
        <f t="shared" si="1265"/>
        <v/>
      </c>
      <c r="CA1738" s="65" t="str">
        <f t="shared" si="1266"/>
        <v/>
      </c>
      <c r="CB1738" s="65" t="str">
        <f t="shared" si="1267"/>
        <v/>
      </c>
      <c r="CC1738" s="65" t="str">
        <f t="shared" si="1268"/>
        <v/>
      </c>
      <c r="CD1738" s="65" t="str">
        <f t="shared" si="1269"/>
        <v/>
      </c>
      <c r="CE1738" s="65" t="str">
        <f t="shared" si="1270"/>
        <v/>
      </c>
      <c r="CF1738" s="65" t="str">
        <f t="shared" si="1271"/>
        <v/>
      </c>
      <c r="CG1738" s="66" t="str">
        <f t="shared" si="1272"/>
        <v/>
      </c>
      <c r="CI1738" s="42" t="str">
        <f t="shared" si="1273"/>
        <v/>
      </c>
      <c r="CK1738" s="92" t="str">
        <f t="shared" si="1274"/>
        <v/>
      </c>
      <c r="CL1738" s="65" t="str">
        <f t="shared" si="1275"/>
        <v/>
      </c>
      <c r="CM1738" s="93" t="str">
        <f t="shared" si="1276"/>
        <v/>
      </c>
      <c r="CN1738" s="101" t="str">
        <f t="shared" ref="CN1738:CN1801" si="1293">IF(OR(CK1738="", CL1738="", CM1738=""), "", IF(OR(M1738="", N1738=""), "", IF($CS$4=TRUE, N1738-M1738+1, NETWORKDAYS(M1738, N1738))))</f>
        <v/>
      </c>
      <c r="CP1738" s="92" t="str">
        <f t="shared" si="1277"/>
        <v/>
      </c>
      <c r="CQ1738" s="65" t="str">
        <f t="shared" si="1278"/>
        <v/>
      </c>
      <c r="CR1738" s="93" t="str">
        <f t="shared" si="1279"/>
        <v/>
      </c>
      <c r="CS1738" s="101" t="str">
        <f t="shared" si="1280"/>
        <v/>
      </c>
    </row>
    <row r="1739" spans="1:97" x14ac:dyDescent="0.25">
      <c r="A1739" s="51"/>
      <c r="B1739" s="15" t="str">
        <f t="shared" si="1292"/>
        <v/>
      </c>
      <c r="C1739" s="15" t="str">
        <f t="shared" ref="C1739:C1802" si="1294">IF(B1739="", "", IF($CP1739="", $AG$3, $AG$2))</f>
        <v/>
      </c>
      <c r="D1739" s="51"/>
      <c r="E1739" s="137"/>
      <c r="F1739" s="138"/>
      <c r="G1739" s="139"/>
      <c r="H1739" s="138"/>
      <c r="I1739" s="140"/>
      <c r="J1739" s="138"/>
      <c r="K1739" s="141"/>
      <c r="L1739" s="139"/>
      <c r="M1739" s="142"/>
      <c r="N1739" s="142"/>
      <c r="O1739" s="143"/>
      <c r="P1739" s="144"/>
      <c r="Q1739" s="144"/>
      <c r="R1739" s="144"/>
      <c r="S1739" s="144"/>
      <c r="T1739" s="144"/>
      <c r="U1739" s="144"/>
      <c r="V1739" s="144"/>
      <c r="W1739" s="144"/>
      <c r="X1739" s="145"/>
      <c r="Y1739" s="51"/>
      <c r="Z1739" s="13" t="str">
        <f t="shared" ref="Z1739:Z1802" si="1295">IF(COUNTIF(O1739:X1739, "")=10, "", SUM(O1739:X1739))</f>
        <v/>
      </c>
      <c r="AA1739" s="51"/>
      <c r="AE1739" s="42" t="str">
        <f t="shared" ref="AE1739:AE1802" si="1296">IF(OR($G1739="", $I1739="", $J1739=$AC$3, $J1739=$AC$5), "", $G1739)</f>
        <v/>
      </c>
      <c r="AF1739" s="42" t="str">
        <f>IF($I1739="", "", IF(COUNTIF($I$10:$I1738, I1739)&gt;0, "", SUMIF($I$10:$I$3009, $I1739, $AE$10:$AE$3009)))</f>
        <v/>
      </c>
      <c r="AG1739" s="45" t="str">
        <f>IF($AF1739="", "", COUNTIF($AF$10:$AF$3009, "&gt;"&amp;AF1739)+1+COUNTIF($AF$10:$AF1739, $AF1739)-1)</f>
        <v/>
      </c>
      <c r="AI1739" s="42" t="str">
        <f t="shared" ref="AI1739:AI1802" si="1297">IF(AND(AE1739="", L1739=""), "", AE1739-L1739)</f>
        <v/>
      </c>
      <c r="AK1739" s="15" t="str">
        <f t="shared" ref="AK1739:AK1802" si="1298">IF(OR(E1739="", $J1739=$AC$3, $J1739=$AC$5), "", TEXT(E1739, "mmm yyyy"))</f>
        <v/>
      </c>
      <c r="AM1739" s="64" t="str">
        <f t="shared" ref="AM1739:AM1802" si="1299">IFERROR(IF(O1739="", "", $AE1739*O1739), "")</f>
        <v/>
      </c>
      <c r="AN1739" s="65" t="str">
        <f t="shared" ref="AN1739:AN1802" si="1300">IFERROR(IF(P1739="", "", $AE1739*P1739), "")</f>
        <v/>
      </c>
      <c r="AO1739" s="65" t="str">
        <f t="shared" ref="AO1739:AO1802" si="1301">IFERROR(IF(Q1739="", "", $AE1739*Q1739), "")</f>
        <v/>
      </c>
      <c r="AP1739" s="65" t="str">
        <f t="shared" ref="AP1739:AP1802" si="1302">IFERROR(IF(R1739="", "", $AE1739*R1739), "")</f>
        <v/>
      </c>
      <c r="AQ1739" s="65" t="str">
        <f t="shared" ref="AQ1739:AQ1802" si="1303">IFERROR(IF(S1739="", "", $AE1739*S1739), "")</f>
        <v/>
      </c>
      <c r="AR1739" s="65" t="str">
        <f t="shared" ref="AR1739:AR1802" si="1304">IFERROR(IF(T1739="", "", $AE1739*T1739), "")</f>
        <v/>
      </c>
      <c r="AS1739" s="65" t="str">
        <f t="shared" ref="AS1739:AS1802" si="1305">IFERROR(IF(U1739="", "", $AE1739*U1739), "")</f>
        <v/>
      </c>
      <c r="AT1739" s="65" t="str">
        <f t="shared" ref="AT1739:AT1802" si="1306">IFERROR(IF(V1739="", "", $AE1739*V1739), "")</f>
        <v/>
      </c>
      <c r="AU1739" s="65" t="str">
        <f t="shared" ref="AU1739:AU1802" si="1307">IFERROR(IF(W1739="", "", $AE1739*W1739), "")</f>
        <v/>
      </c>
      <c r="AV1739" s="66" t="str">
        <f t="shared" ref="AV1739:AV1802" si="1308">IFERROR(IF(X1739="", "", $AE1739*X1739), "")</f>
        <v/>
      </c>
      <c r="AX1739" s="73" t="str">
        <f t="shared" si="1281"/>
        <v/>
      </c>
      <c r="AY1739" s="74" t="str">
        <f t="shared" si="1291"/>
        <v/>
      </c>
      <c r="AZ1739" s="74" t="str">
        <f t="shared" si="1291"/>
        <v/>
      </c>
      <c r="BA1739" s="74" t="str">
        <f t="shared" si="1291"/>
        <v/>
      </c>
      <c r="BB1739" s="74" t="str">
        <f t="shared" si="1291"/>
        <v/>
      </c>
      <c r="BC1739" s="74" t="str">
        <f t="shared" si="1291"/>
        <v/>
      </c>
      <c r="BD1739" s="74" t="str">
        <f t="shared" si="1291"/>
        <v/>
      </c>
      <c r="BE1739" s="74" t="str">
        <f t="shared" si="1291"/>
        <v/>
      </c>
      <c r="BF1739" s="74" t="str">
        <f t="shared" si="1291"/>
        <v/>
      </c>
      <c r="BG1739" s="75" t="str">
        <f t="shared" si="1291"/>
        <v/>
      </c>
      <c r="BI1739" s="73" t="str">
        <f t="shared" si="1283"/>
        <v/>
      </c>
      <c r="BJ1739" s="74" t="str">
        <f t="shared" si="1289"/>
        <v/>
      </c>
      <c r="BK1739" s="74" t="str">
        <f t="shared" si="1289"/>
        <v/>
      </c>
      <c r="BL1739" s="74" t="str">
        <f t="shared" si="1289"/>
        <v/>
      </c>
      <c r="BM1739" s="74" t="str">
        <f t="shared" si="1289"/>
        <v/>
      </c>
      <c r="BN1739" s="74" t="str">
        <f t="shared" si="1289"/>
        <v/>
      </c>
      <c r="BO1739" s="74" t="str">
        <f t="shared" si="1289"/>
        <v/>
      </c>
      <c r="BP1739" s="74" t="str">
        <f t="shared" si="1289"/>
        <v/>
      </c>
      <c r="BQ1739" s="74" t="str">
        <f t="shared" si="1289"/>
        <v/>
      </c>
      <c r="BR1739" s="75" t="str">
        <f t="shared" si="1289"/>
        <v/>
      </c>
      <c r="BU1739" s="42" t="str">
        <f t="shared" ref="BU1739:BU1802" si="1309">IFERROR(AF1739/K1739/24, "")</f>
        <v/>
      </c>
      <c r="BV1739" s="66" t="str">
        <f t="shared" ref="BV1739:BV1802" si="1310">IFERROR(AI1739/K1739/24, "")</f>
        <v/>
      </c>
      <c r="BX1739" s="64" t="str">
        <f t="shared" ref="BX1739:BX1802" si="1311">IFERROR(IF(O1739="", "", $AI1739*O1739), "")</f>
        <v/>
      </c>
      <c r="BY1739" s="65" t="str">
        <f t="shared" ref="BY1739:BY1802" si="1312">IFERROR(IF(P1739="", "", $AI1739*P1739), "")</f>
        <v/>
      </c>
      <c r="BZ1739" s="65" t="str">
        <f t="shared" ref="BZ1739:BZ1802" si="1313">IFERROR(IF(Q1739="", "", $AI1739*Q1739), "")</f>
        <v/>
      </c>
      <c r="CA1739" s="65" t="str">
        <f t="shared" ref="CA1739:CA1802" si="1314">IFERROR(IF(R1739="", "", $AI1739*R1739), "")</f>
        <v/>
      </c>
      <c r="CB1739" s="65" t="str">
        <f t="shared" ref="CB1739:CB1802" si="1315">IFERROR(IF(S1739="", "", $AI1739*S1739), "")</f>
        <v/>
      </c>
      <c r="CC1739" s="65" t="str">
        <f t="shared" ref="CC1739:CC1802" si="1316">IFERROR(IF(T1739="", "", $AI1739*T1739), "")</f>
        <v/>
      </c>
      <c r="CD1739" s="65" t="str">
        <f t="shared" ref="CD1739:CD1802" si="1317">IFERROR(IF(U1739="", "", $AI1739*U1739), "")</f>
        <v/>
      </c>
      <c r="CE1739" s="65" t="str">
        <f t="shared" ref="CE1739:CE1802" si="1318">IFERROR(IF(V1739="", "", $AI1739*V1739), "")</f>
        <v/>
      </c>
      <c r="CF1739" s="65" t="str">
        <f t="shared" ref="CF1739:CF1802" si="1319">IFERROR(IF(W1739="", "", $AI1739*W1739), "")</f>
        <v/>
      </c>
      <c r="CG1739" s="66" t="str">
        <f t="shared" ref="CG1739:CG1802" si="1320">IFERROR(IF(X1739="", "", $AI1739*X1739), "")</f>
        <v/>
      </c>
      <c r="CI1739" s="42" t="str">
        <f t="shared" ref="CI1739:CI1802" si="1321">IF(OR($L1739="", $J1739=$AC$3, $J1739=$AC$5), "", $L1739)</f>
        <v/>
      </c>
      <c r="CK1739" s="92" t="str">
        <f t="shared" ref="CK1739:CK1802" si="1322">IF(COUNTIF($E1739:$L1739, "")&lt;8, 1, "")</f>
        <v/>
      </c>
      <c r="CL1739" s="65" t="str">
        <f t="shared" ref="CL1739:CL1802" si="1323">AE1739</f>
        <v/>
      </c>
      <c r="CM1739" s="93" t="str">
        <f t="shared" ref="CM1739:CM1802" si="1324">IF(CK1739="", "", IF(OR($J1739="", $J1739=$AC$4), 1, ""))</f>
        <v/>
      </c>
      <c r="CN1739" s="101" t="str">
        <f t="shared" si="1293"/>
        <v/>
      </c>
      <c r="CP1739" s="92" t="str">
        <f t="shared" ref="CP1739:CP1802" si="1325">IF(COUNTIF($CK1739:$CN1739, "")&gt;0, "", CK1739)</f>
        <v/>
      </c>
      <c r="CQ1739" s="65" t="str">
        <f t="shared" ref="CQ1739:CQ1802" si="1326">IF(COUNTIF($CK1739:$CN1739, "")&gt;0, "", CL1739)</f>
        <v/>
      </c>
      <c r="CR1739" s="93" t="str">
        <f t="shared" ref="CR1739:CR1802" si="1327">IF(COUNTIF($CK1739:$CN1739, "")&gt;0, "", CM1739)</f>
        <v/>
      </c>
      <c r="CS1739" s="101" t="str">
        <f t="shared" ref="CS1739:CS1802" si="1328">IF(COUNTIF($CK1739:$CN1739, "")&gt;0, "", CN1739)</f>
        <v/>
      </c>
    </row>
    <row r="1740" spans="1:97" x14ac:dyDescent="0.25">
      <c r="A1740" s="51"/>
      <c r="B1740" s="15" t="str">
        <f t="shared" si="1292"/>
        <v/>
      </c>
      <c r="C1740" s="15" t="str">
        <f t="shared" si="1294"/>
        <v/>
      </c>
      <c r="D1740" s="51"/>
      <c r="E1740" s="137"/>
      <c r="F1740" s="138"/>
      <c r="G1740" s="139"/>
      <c r="H1740" s="138"/>
      <c r="I1740" s="140"/>
      <c r="J1740" s="138"/>
      <c r="K1740" s="141"/>
      <c r="L1740" s="139"/>
      <c r="M1740" s="142"/>
      <c r="N1740" s="142"/>
      <c r="O1740" s="143"/>
      <c r="P1740" s="144"/>
      <c r="Q1740" s="144"/>
      <c r="R1740" s="144"/>
      <c r="S1740" s="144"/>
      <c r="T1740" s="144"/>
      <c r="U1740" s="144"/>
      <c r="V1740" s="144"/>
      <c r="W1740" s="144"/>
      <c r="X1740" s="145"/>
      <c r="Y1740" s="51"/>
      <c r="Z1740" s="13" t="str">
        <f t="shared" si="1295"/>
        <v/>
      </c>
      <c r="AA1740" s="51"/>
      <c r="AE1740" s="42" t="str">
        <f t="shared" si="1296"/>
        <v/>
      </c>
      <c r="AF1740" s="42" t="str">
        <f>IF($I1740="", "", IF(COUNTIF($I$10:$I1739, I1740)&gt;0, "", SUMIF($I$10:$I$3009, $I1740, $AE$10:$AE$3009)))</f>
        <v/>
      </c>
      <c r="AG1740" s="45" t="str">
        <f>IF($AF1740="", "", COUNTIF($AF$10:$AF$3009, "&gt;"&amp;AF1740)+1+COUNTIF($AF$10:$AF1740, $AF1740)-1)</f>
        <v/>
      </c>
      <c r="AI1740" s="42" t="str">
        <f t="shared" si="1297"/>
        <v/>
      </c>
      <c r="AK1740" s="15" t="str">
        <f t="shared" si="1298"/>
        <v/>
      </c>
      <c r="AM1740" s="64" t="str">
        <f t="shared" si="1299"/>
        <v/>
      </c>
      <c r="AN1740" s="65" t="str">
        <f t="shared" si="1300"/>
        <v/>
      </c>
      <c r="AO1740" s="65" t="str">
        <f t="shared" si="1301"/>
        <v/>
      </c>
      <c r="AP1740" s="65" t="str">
        <f t="shared" si="1302"/>
        <v/>
      </c>
      <c r="AQ1740" s="65" t="str">
        <f t="shared" si="1303"/>
        <v/>
      </c>
      <c r="AR1740" s="65" t="str">
        <f t="shared" si="1304"/>
        <v/>
      </c>
      <c r="AS1740" s="65" t="str">
        <f t="shared" si="1305"/>
        <v/>
      </c>
      <c r="AT1740" s="65" t="str">
        <f t="shared" si="1306"/>
        <v/>
      </c>
      <c r="AU1740" s="65" t="str">
        <f t="shared" si="1307"/>
        <v/>
      </c>
      <c r="AV1740" s="66" t="str">
        <f t="shared" si="1308"/>
        <v/>
      </c>
      <c r="AX1740" s="73" t="str">
        <f t="shared" ref="AX1740:AX1803" si="1329">IF(AX$9="", "", IF($H1740=AX$9, $AE1740, ""))</f>
        <v/>
      </c>
      <c r="AY1740" s="74" t="str">
        <f t="shared" si="1291"/>
        <v/>
      </c>
      <c r="AZ1740" s="74" t="str">
        <f t="shared" si="1291"/>
        <v/>
      </c>
      <c r="BA1740" s="74" t="str">
        <f t="shared" si="1291"/>
        <v/>
      </c>
      <c r="BB1740" s="74" t="str">
        <f t="shared" si="1291"/>
        <v/>
      </c>
      <c r="BC1740" s="74" t="str">
        <f t="shared" si="1291"/>
        <v/>
      </c>
      <c r="BD1740" s="74" t="str">
        <f t="shared" si="1291"/>
        <v/>
      </c>
      <c r="BE1740" s="74" t="str">
        <f t="shared" si="1291"/>
        <v/>
      </c>
      <c r="BF1740" s="74" t="str">
        <f t="shared" si="1291"/>
        <v/>
      </c>
      <c r="BG1740" s="75" t="str">
        <f t="shared" si="1291"/>
        <v/>
      </c>
      <c r="BI1740" s="73" t="str">
        <f t="shared" ref="BI1740:BI1803" si="1330">IFERROR(IF(BI$9="", "", IF($H1740=BI$9, $AE1740-$L1740, "")), "")</f>
        <v/>
      </c>
      <c r="BJ1740" s="74" t="str">
        <f t="shared" si="1289"/>
        <v/>
      </c>
      <c r="BK1740" s="74" t="str">
        <f t="shared" si="1289"/>
        <v/>
      </c>
      <c r="BL1740" s="74" t="str">
        <f t="shared" si="1289"/>
        <v/>
      </c>
      <c r="BM1740" s="74" t="str">
        <f t="shared" si="1289"/>
        <v/>
      </c>
      <c r="BN1740" s="74" t="str">
        <f t="shared" si="1289"/>
        <v/>
      </c>
      <c r="BO1740" s="74" t="str">
        <f t="shared" si="1289"/>
        <v/>
      </c>
      <c r="BP1740" s="74" t="str">
        <f t="shared" si="1289"/>
        <v/>
      </c>
      <c r="BQ1740" s="74" t="str">
        <f t="shared" si="1289"/>
        <v/>
      </c>
      <c r="BR1740" s="75" t="str">
        <f t="shared" si="1289"/>
        <v/>
      </c>
      <c r="BU1740" s="42" t="str">
        <f t="shared" si="1309"/>
        <v/>
      </c>
      <c r="BV1740" s="66" t="str">
        <f t="shared" si="1310"/>
        <v/>
      </c>
      <c r="BX1740" s="64" t="str">
        <f t="shared" si="1311"/>
        <v/>
      </c>
      <c r="BY1740" s="65" t="str">
        <f t="shared" si="1312"/>
        <v/>
      </c>
      <c r="BZ1740" s="65" t="str">
        <f t="shared" si="1313"/>
        <v/>
      </c>
      <c r="CA1740" s="65" t="str">
        <f t="shared" si="1314"/>
        <v/>
      </c>
      <c r="CB1740" s="65" t="str">
        <f t="shared" si="1315"/>
        <v/>
      </c>
      <c r="CC1740" s="65" t="str">
        <f t="shared" si="1316"/>
        <v/>
      </c>
      <c r="CD1740" s="65" t="str">
        <f t="shared" si="1317"/>
        <v/>
      </c>
      <c r="CE1740" s="65" t="str">
        <f t="shared" si="1318"/>
        <v/>
      </c>
      <c r="CF1740" s="65" t="str">
        <f t="shared" si="1319"/>
        <v/>
      </c>
      <c r="CG1740" s="66" t="str">
        <f t="shared" si="1320"/>
        <v/>
      </c>
      <c r="CI1740" s="42" t="str">
        <f t="shared" si="1321"/>
        <v/>
      </c>
      <c r="CK1740" s="92" t="str">
        <f t="shared" si="1322"/>
        <v/>
      </c>
      <c r="CL1740" s="65" t="str">
        <f t="shared" si="1323"/>
        <v/>
      </c>
      <c r="CM1740" s="93" t="str">
        <f t="shared" si="1324"/>
        <v/>
      </c>
      <c r="CN1740" s="101" t="str">
        <f t="shared" si="1293"/>
        <v/>
      </c>
      <c r="CP1740" s="92" t="str">
        <f t="shared" si="1325"/>
        <v/>
      </c>
      <c r="CQ1740" s="65" t="str">
        <f t="shared" si="1326"/>
        <v/>
      </c>
      <c r="CR1740" s="93" t="str">
        <f t="shared" si="1327"/>
        <v/>
      </c>
      <c r="CS1740" s="101" t="str">
        <f t="shared" si="1328"/>
        <v/>
      </c>
    </row>
    <row r="1741" spans="1:97" x14ac:dyDescent="0.25">
      <c r="A1741" s="51"/>
      <c r="B1741" s="15" t="str">
        <f t="shared" si="1292"/>
        <v/>
      </c>
      <c r="C1741" s="15" t="str">
        <f t="shared" si="1294"/>
        <v/>
      </c>
      <c r="D1741" s="51"/>
      <c r="E1741" s="137"/>
      <c r="F1741" s="138"/>
      <c r="G1741" s="139"/>
      <c r="H1741" s="138"/>
      <c r="I1741" s="140"/>
      <c r="J1741" s="138"/>
      <c r="K1741" s="141"/>
      <c r="L1741" s="139"/>
      <c r="M1741" s="142"/>
      <c r="N1741" s="142"/>
      <c r="O1741" s="143"/>
      <c r="P1741" s="144"/>
      <c r="Q1741" s="144"/>
      <c r="R1741" s="144"/>
      <c r="S1741" s="144"/>
      <c r="T1741" s="144"/>
      <c r="U1741" s="144"/>
      <c r="V1741" s="144"/>
      <c r="W1741" s="144"/>
      <c r="X1741" s="145"/>
      <c r="Y1741" s="51"/>
      <c r="Z1741" s="13" t="str">
        <f t="shared" si="1295"/>
        <v/>
      </c>
      <c r="AA1741" s="51"/>
      <c r="AE1741" s="42" t="str">
        <f t="shared" si="1296"/>
        <v/>
      </c>
      <c r="AF1741" s="42" t="str">
        <f>IF($I1741="", "", IF(COUNTIF($I$10:$I1740, I1741)&gt;0, "", SUMIF($I$10:$I$3009, $I1741, $AE$10:$AE$3009)))</f>
        <v/>
      </c>
      <c r="AG1741" s="45" t="str">
        <f>IF($AF1741="", "", COUNTIF($AF$10:$AF$3009, "&gt;"&amp;AF1741)+1+COUNTIF($AF$10:$AF1741, $AF1741)-1)</f>
        <v/>
      </c>
      <c r="AI1741" s="42" t="str">
        <f t="shared" si="1297"/>
        <v/>
      </c>
      <c r="AK1741" s="15" t="str">
        <f t="shared" si="1298"/>
        <v/>
      </c>
      <c r="AM1741" s="64" t="str">
        <f t="shared" si="1299"/>
        <v/>
      </c>
      <c r="AN1741" s="65" t="str">
        <f t="shared" si="1300"/>
        <v/>
      </c>
      <c r="AO1741" s="65" t="str">
        <f t="shared" si="1301"/>
        <v/>
      </c>
      <c r="AP1741" s="65" t="str">
        <f t="shared" si="1302"/>
        <v/>
      </c>
      <c r="AQ1741" s="65" t="str">
        <f t="shared" si="1303"/>
        <v/>
      </c>
      <c r="AR1741" s="65" t="str">
        <f t="shared" si="1304"/>
        <v/>
      </c>
      <c r="AS1741" s="65" t="str">
        <f t="shared" si="1305"/>
        <v/>
      </c>
      <c r="AT1741" s="65" t="str">
        <f t="shared" si="1306"/>
        <v/>
      </c>
      <c r="AU1741" s="65" t="str">
        <f t="shared" si="1307"/>
        <v/>
      </c>
      <c r="AV1741" s="66" t="str">
        <f t="shared" si="1308"/>
        <v/>
      </c>
      <c r="AX1741" s="73" t="str">
        <f t="shared" si="1329"/>
        <v/>
      </c>
      <c r="AY1741" s="74" t="str">
        <f t="shared" si="1291"/>
        <v/>
      </c>
      <c r="AZ1741" s="74" t="str">
        <f t="shared" si="1291"/>
        <v/>
      </c>
      <c r="BA1741" s="74" t="str">
        <f t="shared" si="1291"/>
        <v/>
      </c>
      <c r="BB1741" s="74" t="str">
        <f t="shared" si="1291"/>
        <v/>
      </c>
      <c r="BC1741" s="74" t="str">
        <f t="shared" si="1291"/>
        <v/>
      </c>
      <c r="BD1741" s="74" t="str">
        <f t="shared" si="1291"/>
        <v/>
      </c>
      <c r="BE1741" s="74" t="str">
        <f t="shared" si="1291"/>
        <v/>
      </c>
      <c r="BF1741" s="74" t="str">
        <f t="shared" si="1291"/>
        <v/>
      </c>
      <c r="BG1741" s="75" t="str">
        <f t="shared" si="1291"/>
        <v/>
      </c>
      <c r="BI1741" s="73" t="str">
        <f t="shared" si="1330"/>
        <v/>
      </c>
      <c r="BJ1741" s="74" t="str">
        <f t="shared" si="1289"/>
        <v/>
      </c>
      <c r="BK1741" s="74" t="str">
        <f t="shared" si="1289"/>
        <v/>
      </c>
      <c r="BL1741" s="74" t="str">
        <f t="shared" si="1289"/>
        <v/>
      </c>
      <c r="BM1741" s="74" t="str">
        <f t="shared" si="1289"/>
        <v/>
      </c>
      <c r="BN1741" s="74" t="str">
        <f t="shared" si="1289"/>
        <v/>
      </c>
      <c r="BO1741" s="74" t="str">
        <f t="shared" si="1289"/>
        <v/>
      </c>
      <c r="BP1741" s="74" t="str">
        <f t="shared" si="1289"/>
        <v/>
      </c>
      <c r="BQ1741" s="74" t="str">
        <f t="shared" si="1289"/>
        <v/>
      </c>
      <c r="BR1741" s="75" t="str">
        <f t="shared" si="1289"/>
        <v/>
      </c>
      <c r="BU1741" s="42" t="str">
        <f t="shared" si="1309"/>
        <v/>
      </c>
      <c r="BV1741" s="66" t="str">
        <f t="shared" si="1310"/>
        <v/>
      </c>
      <c r="BX1741" s="64" t="str">
        <f t="shared" si="1311"/>
        <v/>
      </c>
      <c r="BY1741" s="65" t="str">
        <f t="shared" si="1312"/>
        <v/>
      </c>
      <c r="BZ1741" s="65" t="str">
        <f t="shared" si="1313"/>
        <v/>
      </c>
      <c r="CA1741" s="65" t="str">
        <f t="shared" si="1314"/>
        <v/>
      </c>
      <c r="CB1741" s="65" t="str">
        <f t="shared" si="1315"/>
        <v/>
      </c>
      <c r="CC1741" s="65" t="str">
        <f t="shared" si="1316"/>
        <v/>
      </c>
      <c r="CD1741" s="65" t="str">
        <f t="shared" si="1317"/>
        <v/>
      </c>
      <c r="CE1741" s="65" t="str">
        <f t="shared" si="1318"/>
        <v/>
      </c>
      <c r="CF1741" s="65" t="str">
        <f t="shared" si="1319"/>
        <v/>
      </c>
      <c r="CG1741" s="66" t="str">
        <f t="shared" si="1320"/>
        <v/>
      </c>
      <c r="CI1741" s="42" t="str">
        <f t="shared" si="1321"/>
        <v/>
      </c>
      <c r="CK1741" s="92" t="str">
        <f t="shared" si="1322"/>
        <v/>
      </c>
      <c r="CL1741" s="65" t="str">
        <f t="shared" si="1323"/>
        <v/>
      </c>
      <c r="CM1741" s="93" t="str">
        <f t="shared" si="1324"/>
        <v/>
      </c>
      <c r="CN1741" s="101" t="str">
        <f t="shared" si="1293"/>
        <v/>
      </c>
      <c r="CP1741" s="92" t="str">
        <f t="shared" si="1325"/>
        <v/>
      </c>
      <c r="CQ1741" s="65" t="str">
        <f t="shared" si="1326"/>
        <v/>
      </c>
      <c r="CR1741" s="93" t="str">
        <f t="shared" si="1327"/>
        <v/>
      </c>
      <c r="CS1741" s="101" t="str">
        <f t="shared" si="1328"/>
        <v/>
      </c>
    </row>
    <row r="1742" spans="1:97" x14ac:dyDescent="0.25">
      <c r="A1742" s="51"/>
      <c r="B1742" s="15" t="str">
        <f t="shared" si="1292"/>
        <v/>
      </c>
      <c r="C1742" s="15" t="str">
        <f t="shared" si="1294"/>
        <v/>
      </c>
      <c r="D1742" s="51"/>
      <c r="E1742" s="137"/>
      <c r="F1742" s="138"/>
      <c r="G1742" s="139"/>
      <c r="H1742" s="138"/>
      <c r="I1742" s="140"/>
      <c r="J1742" s="138"/>
      <c r="K1742" s="141"/>
      <c r="L1742" s="139"/>
      <c r="M1742" s="142"/>
      <c r="N1742" s="142"/>
      <c r="O1742" s="143"/>
      <c r="P1742" s="144"/>
      <c r="Q1742" s="144"/>
      <c r="R1742" s="144"/>
      <c r="S1742" s="144"/>
      <c r="T1742" s="144"/>
      <c r="U1742" s="144"/>
      <c r="V1742" s="144"/>
      <c r="W1742" s="144"/>
      <c r="X1742" s="145"/>
      <c r="Y1742" s="51"/>
      <c r="Z1742" s="13" t="str">
        <f t="shared" si="1295"/>
        <v/>
      </c>
      <c r="AA1742" s="51"/>
      <c r="AE1742" s="42" t="str">
        <f t="shared" si="1296"/>
        <v/>
      </c>
      <c r="AF1742" s="42" t="str">
        <f>IF($I1742="", "", IF(COUNTIF($I$10:$I1741, I1742)&gt;0, "", SUMIF($I$10:$I$3009, $I1742, $AE$10:$AE$3009)))</f>
        <v/>
      </c>
      <c r="AG1742" s="45" t="str">
        <f>IF($AF1742="", "", COUNTIF($AF$10:$AF$3009, "&gt;"&amp;AF1742)+1+COUNTIF($AF$10:$AF1742, $AF1742)-1)</f>
        <v/>
      </c>
      <c r="AI1742" s="42" t="str">
        <f t="shared" si="1297"/>
        <v/>
      </c>
      <c r="AK1742" s="15" t="str">
        <f t="shared" si="1298"/>
        <v/>
      </c>
      <c r="AM1742" s="64" t="str">
        <f t="shared" si="1299"/>
        <v/>
      </c>
      <c r="AN1742" s="65" t="str">
        <f t="shared" si="1300"/>
        <v/>
      </c>
      <c r="AO1742" s="65" t="str">
        <f t="shared" si="1301"/>
        <v/>
      </c>
      <c r="AP1742" s="65" t="str">
        <f t="shared" si="1302"/>
        <v/>
      </c>
      <c r="AQ1742" s="65" t="str">
        <f t="shared" si="1303"/>
        <v/>
      </c>
      <c r="AR1742" s="65" t="str">
        <f t="shared" si="1304"/>
        <v/>
      </c>
      <c r="AS1742" s="65" t="str">
        <f t="shared" si="1305"/>
        <v/>
      </c>
      <c r="AT1742" s="65" t="str">
        <f t="shared" si="1306"/>
        <v/>
      </c>
      <c r="AU1742" s="65" t="str">
        <f t="shared" si="1307"/>
        <v/>
      </c>
      <c r="AV1742" s="66" t="str">
        <f t="shared" si="1308"/>
        <v/>
      </c>
      <c r="AX1742" s="73" t="str">
        <f t="shared" si="1329"/>
        <v/>
      </c>
      <c r="AY1742" s="74" t="str">
        <f t="shared" si="1291"/>
        <v/>
      </c>
      <c r="AZ1742" s="74" t="str">
        <f t="shared" si="1291"/>
        <v/>
      </c>
      <c r="BA1742" s="74" t="str">
        <f t="shared" si="1291"/>
        <v/>
      </c>
      <c r="BB1742" s="74" t="str">
        <f t="shared" si="1291"/>
        <v/>
      </c>
      <c r="BC1742" s="74" t="str">
        <f t="shared" si="1291"/>
        <v/>
      </c>
      <c r="BD1742" s="74" t="str">
        <f t="shared" si="1291"/>
        <v/>
      </c>
      <c r="BE1742" s="74" t="str">
        <f t="shared" si="1291"/>
        <v/>
      </c>
      <c r="BF1742" s="74" t="str">
        <f t="shared" si="1291"/>
        <v/>
      </c>
      <c r="BG1742" s="75" t="str">
        <f t="shared" si="1291"/>
        <v/>
      </c>
      <c r="BI1742" s="73" t="str">
        <f t="shared" si="1330"/>
        <v/>
      </c>
      <c r="BJ1742" s="74" t="str">
        <f t="shared" si="1289"/>
        <v/>
      </c>
      <c r="BK1742" s="74" t="str">
        <f t="shared" si="1289"/>
        <v/>
      </c>
      <c r="BL1742" s="74" t="str">
        <f t="shared" si="1289"/>
        <v/>
      </c>
      <c r="BM1742" s="74" t="str">
        <f t="shared" si="1289"/>
        <v/>
      </c>
      <c r="BN1742" s="74" t="str">
        <f t="shared" si="1289"/>
        <v/>
      </c>
      <c r="BO1742" s="74" t="str">
        <f t="shared" si="1289"/>
        <v/>
      </c>
      <c r="BP1742" s="74" t="str">
        <f t="shared" si="1289"/>
        <v/>
      </c>
      <c r="BQ1742" s="74" t="str">
        <f t="shared" si="1289"/>
        <v/>
      </c>
      <c r="BR1742" s="75" t="str">
        <f t="shared" si="1289"/>
        <v/>
      </c>
      <c r="BU1742" s="42" t="str">
        <f t="shared" si="1309"/>
        <v/>
      </c>
      <c r="BV1742" s="66" t="str">
        <f t="shared" si="1310"/>
        <v/>
      </c>
      <c r="BX1742" s="64" t="str">
        <f t="shared" si="1311"/>
        <v/>
      </c>
      <c r="BY1742" s="65" t="str">
        <f t="shared" si="1312"/>
        <v/>
      </c>
      <c r="BZ1742" s="65" t="str">
        <f t="shared" si="1313"/>
        <v/>
      </c>
      <c r="CA1742" s="65" t="str">
        <f t="shared" si="1314"/>
        <v/>
      </c>
      <c r="CB1742" s="65" t="str">
        <f t="shared" si="1315"/>
        <v/>
      </c>
      <c r="CC1742" s="65" t="str">
        <f t="shared" si="1316"/>
        <v/>
      </c>
      <c r="CD1742" s="65" t="str">
        <f t="shared" si="1317"/>
        <v/>
      </c>
      <c r="CE1742" s="65" t="str">
        <f t="shared" si="1318"/>
        <v/>
      </c>
      <c r="CF1742" s="65" t="str">
        <f t="shared" si="1319"/>
        <v/>
      </c>
      <c r="CG1742" s="66" t="str">
        <f t="shared" si="1320"/>
        <v/>
      </c>
      <c r="CI1742" s="42" t="str">
        <f t="shared" si="1321"/>
        <v/>
      </c>
      <c r="CK1742" s="92" t="str">
        <f t="shared" si="1322"/>
        <v/>
      </c>
      <c r="CL1742" s="65" t="str">
        <f t="shared" si="1323"/>
        <v/>
      </c>
      <c r="CM1742" s="93" t="str">
        <f t="shared" si="1324"/>
        <v/>
      </c>
      <c r="CN1742" s="101" t="str">
        <f t="shared" si="1293"/>
        <v/>
      </c>
      <c r="CP1742" s="92" t="str">
        <f t="shared" si="1325"/>
        <v/>
      </c>
      <c r="CQ1742" s="65" t="str">
        <f t="shared" si="1326"/>
        <v/>
      </c>
      <c r="CR1742" s="93" t="str">
        <f t="shared" si="1327"/>
        <v/>
      </c>
      <c r="CS1742" s="101" t="str">
        <f t="shared" si="1328"/>
        <v/>
      </c>
    </row>
    <row r="1743" spans="1:97" x14ac:dyDescent="0.25">
      <c r="A1743" s="51"/>
      <c r="B1743" s="15" t="str">
        <f t="shared" si="1292"/>
        <v/>
      </c>
      <c r="C1743" s="15" t="str">
        <f t="shared" si="1294"/>
        <v/>
      </c>
      <c r="D1743" s="51"/>
      <c r="E1743" s="137"/>
      <c r="F1743" s="138"/>
      <c r="G1743" s="139"/>
      <c r="H1743" s="138"/>
      <c r="I1743" s="140"/>
      <c r="J1743" s="138"/>
      <c r="K1743" s="141"/>
      <c r="L1743" s="139"/>
      <c r="M1743" s="142"/>
      <c r="N1743" s="142"/>
      <c r="O1743" s="143"/>
      <c r="P1743" s="144"/>
      <c r="Q1743" s="144"/>
      <c r="R1743" s="144"/>
      <c r="S1743" s="144"/>
      <c r="T1743" s="144"/>
      <c r="U1743" s="144"/>
      <c r="V1743" s="144"/>
      <c r="W1743" s="144"/>
      <c r="X1743" s="145"/>
      <c r="Y1743" s="51"/>
      <c r="Z1743" s="13" t="str">
        <f t="shared" si="1295"/>
        <v/>
      </c>
      <c r="AA1743" s="51"/>
      <c r="AE1743" s="42" t="str">
        <f t="shared" si="1296"/>
        <v/>
      </c>
      <c r="AF1743" s="42" t="str">
        <f>IF($I1743="", "", IF(COUNTIF($I$10:$I1742, I1743)&gt;0, "", SUMIF($I$10:$I$3009, $I1743, $AE$10:$AE$3009)))</f>
        <v/>
      </c>
      <c r="AG1743" s="45" t="str">
        <f>IF($AF1743="", "", COUNTIF($AF$10:$AF$3009, "&gt;"&amp;AF1743)+1+COUNTIF($AF$10:$AF1743, $AF1743)-1)</f>
        <v/>
      </c>
      <c r="AI1743" s="42" t="str">
        <f t="shared" si="1297"/>
        <v/>
      </c>
      <c r="AK1743" s="15" t="str">
        <f t="shared" si="1298"/>
        <v/>
      </c>
      <c r="AM1743" s="64" t="str">
        <f t="shared" si="1299"/>
        <v/>
      </c>
      <c r="AN1743" s="65" t="str">
        <f t="shared" si="1300"/>
        <v/>
      </c>
      <c r="AO1743" s="65" t="str">
        <f t="shared" si="1301"/>
        <v/>
      </c>
      <c r="AP1743" s="65" t="str">
        <f t="shared" si="1302"/>
        <v/>
      </c>
      <c r="AQ1743" s="65" t="str">
        <f t="shared" si="1303"/>
        <v/>
      </c>
      <c r="AR1743" s="65" t="str">
        <f t="shared" si="1304"/>
        <v/>
      </c>
      <c r="AS1743" s="65" t="str">
        <f t="shared" si="1305"/>
        <v/>
      </c>
      <c r="AT1743" s="65" t="str">
        <f t="shared" si="1306"/>
        <v/>
      </c>
      <c r="AU1743" s="65" t="str">
        <f t="shared" si="1307"/>
        <v/>
      </c>
      <c r="AV1743" s="66" t="str">
        <f t="shared" si="1308"/>
        <v/>
      </c>
      <c r="AX1743" s="73" t="str">
        <f t="shared" si="1329"/>
        <v/>
      </c>
      <c r="AY1743" s="74" t="str">
        <f t="shared" si="1291"/>
        <v/>
      </c>
      <c r="AZ1743" s="74" t="str">
        <f t="shared" si="1291"/>
        <v/>
      </c>
      <c r="BA1743" s="74" t="str">
        <f t="shared" si="1291"/>
        <v/>
      </c>
      <c r="BB1743" s="74" t="str">
        <f t="shared" si="1291"/>
        <v/>
      </c>
      <c r="BC1743" s="74" t="str">
        <f t="shared" si="1291"/>
        <v/>
      </c>
      <c r="BD1743" s="74" t="str">
        <f t="shared" si="1291"/>
        <v/>
      </c>
      <c r="BE1743" s="74" t="str">
        <f t="shared" si="1291"/>
        <v/>
      </c>
      <c r="BF1743" s="74" t="str">
        <f t="shared" si="1291"/>
        <v/>
      </c>
      <c r="BG1743" s="75" t="str">
        <f t="shared" si="1291"/>
        <v/>
      </c>
      <c r="BI1743" s="73" t="str">
        <f t="shared" si="1330"/>
        <v/>
      </c>
      <c r="BJ1743" s="74" t="str">
        <f t="shared" si="1289"/>
        <v/>
      </c>
      <c r="BK1743" s="74" t="str">
        <f t="shared" si="1289"/>
        <v/>
      </c>
      <c r="BL1743" s="74" t="str">
        <f t="shared" si="1289"/>
        <v/>
      </c>
      <c r="BM1743" s="74" t="str">
        <f t="shared" si="1289"/>
        <v/>
      </c>
      <c r="BN1743" s="74" t="str">
        <f t="shared" si="1289"/>
        <v/>
      </c>
      <c r="BO1743" s="74" t="str">
        <f t="shared" si="1289"/>
        <v/>
      </c>
      <c r="BP1743" s="74" t="str">
        <f t="shared" si="1289"/>
        <v/>
      </c>
      <c r="BQ1743" s="74" t="str">
        <f t="shared" si="1289"/>
        <v/>
      </c>
      <c r="BR1743" s="75" t="str">
        <f t="shared" si="1289"/>
        <v/>
      </c>
      <c r="BU1743" s="42" t="str">
        <f t="shared" si="1309"/>
        <v/>
      </c>
      <c r="BV1743" s="66" t="str">
        <f t="shared" si="1310"/>
        <v/>
      </c>
      <c r="BX1743" s="64" t="str">
        <f t="shared" si="1311"/>
        <v/>
      </c>
      <c r="BY1743" s="65" t="str">
        <f t="shared" si="1312"/>
        <v/>
      </c>
      <c r="BZ1743" s="65" t="str">
        <f t="shared" si="1313"/>
        <v/>
      </c>
      <c r="CA1743" s="65" t="str">
        <f t="shared" si="1314"/>
        <v/>
      </c>
      <c r="CB1743" s="65" t="str">
        <f t="shared" si="1315"/>
        <v/>
      </c>
      <c r="CC1743" s="65" t="str">
        <f t="shared" si="1316"/>
        <v/>
      </c>
      <c r="CD1743" s="65" t="str">
        <f t="shared" si="1317"/>
        <v/>
      </c>
      <c r="CE1743" s="65" t="str">
        <f t="shared" si="1318"/>
        <v/>
      </c>
      <c r="CF1743" s="65" t="str">
        <f t="shared" si="1319"/>
        <v/>
      </c>
      <c r="CG1743" s="66" t="str">
        <f t="shared" si="1320"/>
        <v/>
      </c>
      <c r="CI1743" s="42" t="str">
        <f t="shared" si="1321"/>
        <v/>
      </c>
      <c r="CK1743" s="92" t="str">
        <f t="shared" si="1322"/>
        <v/>
      </c>
      <c r="CL1743" s="65" t="str">
        <f t="shared" si="1323"/>
        <v/>
      </c>
      <c r="CM1743" s="93" t="str">
        <f t="shared" si="1324"/>
        <v/>
      </c>
      <c r="CN1743" s="101" t="str">
        <f t="shared" si="1293"/>
        <v/>
      </c>
      <c r="CP1743" s="92" t="str">
        <f t="shared" si="1325"/>
        <v/>
      </c>
      <c r="CQ1743" s="65" t="str">
        <f t="shared" si="1326"/>
        <v/>
      </c>
      <c r="CR1743" s="93" t="str">
        <f t="shared" si="1327"/>
        <v/>
      </c>
      <c r="CS1743" s="101" t="str">
        <f t="shared" si="1328"/>
        <v/>
      </c>
    </row>
    <row r="1744" spans="1:97" x14ac:dyDescent="0.25">
      <c r="A1744" s="51"/>
      <c r="B1744" s="15" t="str">
        <f t="shared" si="1292"/>
        <v/>
      </c>
      <c r="C1744" s="15" t="str">
        <f t="shared" si="1294"/>
        <v/>
      </c>
      <c r="D1744" s="51"/>
      <c r="E1744" s="137"/>
      <c r="F1744" s="138"/>
      <c r="G1744" s="139"/>
      <c r="H1744" s="138"/>
      <c r="I1744" s="140"/>
      <c r="J1744" s="138"/>
      <c r="K1744" s="141"/>
      <c r="L1744" s="139"/>
      <c r="M1744" s="142"/>
      <c r="N1744" s="142"/>
      <c r="O1744" s="143"/>
      <c r="P1744" s="144"/>
      <c r="Q1744" s="144"/>
      <c r="R1744" s="144"/>
      <c r="S1744" s="144"/>
      <c r="T1744" s="144"/>
      <c r="U1744" s="144"/>
      <c r="V1744" s="144"/>
      <c r="W1744" s="144"/>
      <c r="X1744" s="145"/>
      <c r="Y1744" s="51"/>
      <c r="Z1744" s="13" t="str">
        <f t="shared" si="1295"/>
        <v/>
      </c>
      <c r="AA1744" s="51"/>
      <c r="AE1744" s="42" t="str">
        <f t="shared" si="1296"/>
        <v/>
      </c>
      <c r="AF1744" s="42" t="str">
        <f>IF($I1744="", "", IF(COUNTIF($I$10:$I1743, I1744)&gt;0, "", SUMIF($I$10:$I$3009, $I1744, $AE$10:$AE$3009)))</f>
        <v/>
      </c>
      <c r="AG1744" s="45" t="str">
        <f>IF($AF1744="", "", COUNTIF($AF$10:$AF$3009, "&gt;"&amp;AF1744)+1+COUNTIF($AF$10:$AF1744, $AF1744)-1)</f>
        <v/>
      </c>
      <c r="AI1744" s="42" t="str">
        <f t="shared" si="1297"/>
        <v/>
      </c>
      <c r="AK1744" s="15" t="str">
        <f t="shared" si="1298"/>
        <v/>
      </c>
      <c r="AM1744" s="64" t="str">
        <f t="shared" si="1299"/>
        <v/>
      </c>
      <c r="AN1744" s="65" t="str">
        <f t="shared" si="1300"/>
        <v/>
      </c>
      <c r="AO1744" s="65" t="str">
        <f t="shared" si="1301"/>
        <v/>
      </c>
      <c r="AP1744" s="65" t="str">
        <f t="shared" si="1302"/>
        <v/>
      </c>
      <c r="AQ1744" s="65" t="str">
        <f t="shared" si="1303"/>
        <v/>
      </c>
      <c r="AR1744" s="65" t="str">
        <f t="shared" si="1304"/>
        <v/>
      </c>
      <c r="AS1744" s="65" t="str">
        <f t="shared" si="1305"/>
        <v/>
      </c>
      <c r="AT1744" s="65" t="str">
        <f t="shared" si="1306"/>
        <v/>
      </c>
      <c r="AU1744" s="65" t="str">
        <f t="shared" si="1307"/>
        <v/>
      </c>
      <c r="AV1744" s="66" t="str">
        <f t="shared" si="1308"/>
        <v/>
      </c>
      <c r="AX1744" s="73" t="str">
        <f t="shared" si="1329"/>
        <v/>
      </c>
      <c r="AY1744" s="74" t="str">
        <f t="shared" si="1291"/>
        <v/>
      </c>
      <c r="AZ1744" s="74" t="str">
        <f t="shared" si="1291"/>
        <v/>
      </c>
      <c r="BA1744" s="74" t="str">
        <f t="shared" si="1291"/>
        <v/>
      </c>
      <c r="BB1744" s="74" t="str">
        <f t="shared" si="1291"/>
        <v/>
      </c>
      <c r="BC1744" s="74" t="str">
        <f t="shared" si="1291"/>
        <v/>
      </c>
      <c r="BD1744" s="74" t="str">
        <f t="shared" si="1291"/>
        <v/>
      </c>
      <c r="BE1744" s="74" t="str">
        <f t="shared" si="1291"/>
        <v/>
      </c>
      <c r="BF1744" s="74" t="str">
        <f t="shared" si="1291"/>
        <v/>
      </c>
      <c r="BG1744" s="75" t="str">
        <f t="shared" si="1291"/>
        <v/>
      </c>
      <c r="BI1744" s="73" t="str">
        <f t="shared" si="1330"/>
        <v/>
      </c>
      <c r="BJ1744" s="74" t="str">
        <f t="shared" si="1289"/>
        <v/>
      </c>
      <c r="BK1744" s="74" t="str">
        <f t="shared" si="1289"/>
        <v/>
      </c>
      <c r="BL1744" s="74" t="str">
        <f t="shared" si="1289"/>
        <v/>
      </c>
      <c r="BM1744" s="74" t="str">
        <f t="shared" si="1289"/>
        <v/>
      </c>
      <c r="BN1744" s="74" t="str">
        <f t="shared" si="1289"/>
        <v/>
      </c>
      <c r="BO1744" s="74" t="str">
        <f t="shared" si="1289"/>
        <v/>
      </c>
      <c r="BP1744" s="74" t="str">
        <f t="shared" si="1289"/>
        <v/>
      </c>
      <c r="BQ1744" s="74" t="str">
        <f t="shared" si="1289"/>
        <v/>
      </c>
      <c r="BR1744" s="75" t="str">
        <f t="shared" si="1289"/>
        <v/>
      </c>
      <c r="BU1744" s="42" t="str">
        <f t="shared" si="1309"/>
        <v/>
      </c>
      <c r="BV1744" s="66" t="str">
        <f t="shared" si="1310"/>
        <v/>
      </c>
      <c r="BX1744" s="64" t="str">
        <f t="shared" si="1311"/>
        <v/>
      </c>
      <c r="BY1744" s="65" t="str">
        <f t="shared" si="1312"/>
        <v/>
      </c>
      <c r="BZ1744" s="65" t="str">
        <f t="shared" si="1313"/>
        <v/>
      </c>
      <c r="CA1744" s="65" t="str">
        <f t="shared" si="1314"/>
        <v/>
      </c>
      <c r="CB1744" s="65" t="str">
        <f t="shared" si="1315"/>
        <v/>
      </c>
      <c r="CC1744" s="65" t="str">
        <f t="shared" si="1316"/>
        <v/>
      </c>
      <c r="CD1744" s="65" t="str">
        <f t="shared" si="1317"/>
        <v/>
      </c>
      <c r="CE1744" s="65" t="str">
        <f t="shared" si="1318"/>
        <v/>
      </c>
      <c r="CF1744" s="65" t="str">
        <f t="shared" si="1319"/>
        <v/>
      </c>
      <c r="CG1744" s="66" t="str">
        <f t="shared" si="1320"/>
        <v/>
      </c>
      <c r="CI1744" s="42" t="str">
        <f t="shared" si="1321"/>
        <v/>
      </c>
      <c r="CK1744" s="92" t="str">
        <f t="shared" si="1322"/>
        <v/>
      </c>
      <c r="CL1744" s="65" t="str">
        <f t="shared" si="1323"/>
        <v/>
      </c>
      <c r="CM1744" s="93" t="str">
        <f t="shared" si="1324"/>
        <v/>
      </c>
      <c r="CN1744" s="101" t="str">
        <f t="shared" si="1293"/>
        <v/>
      </c>
      <c r="CP1744" s="92" t="str">
        <f t="shared" si="1325"/>
        <v/>
      </c>
      <c r="CQ1744" s="65" t="str">
        <f t="shared" si="1326"/>
        <v/>
      </c>
      <c r="CR1744" s="93" t="str">
        <f t="shared" si="1327"/>
        <v/>
      </c>
      <c r="CS1744" s="101" t="str">
        <f t="shared" si="1328"/>
        <v/>
      </c>
    </row>
    <row r="1745" spans="1:97" x14ac:dyDescent="0.25">
      <c r="A1745" s="51"/>
      <c r="B1745" s="15" t="str">
        <f t="shared" si="1292"/>
        <v/>
      </c>
      <c r="C1745" s="15" t="str">
        <f t="shared" si="1294"/>
        <v/>
      </c>
      <c r="D1745" s="51"/>
      <c r="E1745" s="137"/>
      <c r="F1745" s="138"/>
      <c r="G1745" s="139"/>
      <c r="H1745" s="138"/>
      <c r="I1745" s="140"/>
      <c r="J1745" s="138"/>
      <c r="K1745" s="141"/>
      <c r="L1745" s="139"/>
      <c r="M1745" s="142"/>
      <c r="N1745" s="142"/>
      <c r="O1745" s="143"/>
      <c r="P1745" s="144"/>
      <c r="Q1745" s="144"/>
      <c r="R1745" s="144"/>
      <c r="S1745" s="144"/>
      <c r="T1745" s="144"/>
      <c r="U1745" s="144"/>
      <c r="V1745" s="144"/>
      <c r="W1745" s="144"/>
      <c r="X1745" s="145"/>
      <c r="Y1745" s="51"/>
      <c r="Z1745" s="13" t="str">
        <f t="shared" si="1295"/>
        <v/>
      </c>
      <c r="AA1745" s="51"/>
      <c r="AE1745" s="42" t="str">
        <f t="shared" si="1296"/>
        <v/>
      </c>
      <c r="AF1745" s="42" t="str">
        <f>IF($I1745="", "", IF(COUNTIF($I$10:$I1744, I1745)&gt;0, "", SUMIF($I$10:$I$3009, $I1745, $AE$10:$AE$3009)))</f>
        <v/>
      </c>
      <c r="AG1745" s="45" t="str">
        <f>IF($AF1745="", "", COUNTIF($AF$10:$AF$3009, "&gt;"&amp;AF1745)+1+COUNTIF($AF$10:$AF1745, $AF1745)-1)</f>
        <v/>
      </c>
      <c r="AI1745" s="42" t="str">
        <f t="shared" si="1297"/>
        <v/>
      </c>
      <c r="AK1745" s="15" t="str">
        <f t="shared" si="1298"/>
        <v/>
      </c>
      <c r="AM1745" s="64" t="str">
        <f t="shared" si="1299"/>
        <v/>
      </c>
      <c r="AN1745" s="65" t="str">
        <f t="shared" si="1300"/>
        <v/>
      </c>
      <c r="AO1745" s="65" t="str">
        <f t="shared" si="1301"/>
        <v/>
      </c>
      <c r="AP1745" s="65" t="str">
        <f t="shared" si="1302"/>
        <v/>
      </c>
      <c r="AQ1745" s="65" t="str">
        <f t="shared" si="1303"/>
        <v/>
      </c>
      <c r="AR1745" s="65" t="str">
        <f t="shared" si="1304"/>
        <v/>
      </c>
      <c r="AS1745" s="65" t="str">
        <f t="shared" si="1305"/>
        <v/>
      </c>
      <c r="AT1745" s="65" t="str">
        <f t="shared" si="1306"/>
        <v/>
      </c>
      <c r="AU1745" s="65" t="str">
        <f t="shared" si="1307"/>
        <v/>
      </c>
      <c r="AV1745" s="66" t="str">
        <f t="shared" si="1308"/>
        <v/>
      </c>
      <c r="AX1745" s="73" t="str">
        <f t="shared" si="1329"/>
        <v/>
      </c>
      <c r="AY1745" s="74" t="str">
        <f t="shared" si="1291"/>
        <v/>
      </c>
      <c r="AZ1745" s="74" t="str">
        <f t="shared" si="1291"/>
        <v/>
      </c>
      <c r="BA1745" s="74" t="str">
        <f t="shared" si="1291"/>
        <v/>
      </c>
      <c r="BB1745" s="74" t="str">
        <f t="shared" si="1291"/>
        <v/>
      </c>
      <c r="BC1745" s="74" t="str">
        <f t="shared" si="1291"/>
        <v/>
      </c>
      <c r="BD1745" s="74" t="str">
        <f t="shared" si="1291"/>
        <v/>
      </c>
      <c r="BE1745" s="74" t="str">
        <f t="shared" si="1291"/>
        <v/>
      </c>
      <c r="BF1745" s="74" t="str">
        <f t="shared" si="1291"/>
        <v/>
      </c>
      <c r="BG1745" s="75" t="str">
        <f t="shared" si="1291"/>
        <v/>
      </c>
      <c r="BI1745" s="73" t="str">
        <f t="shared" si="1330"/>
        <v/>
      </c>
      <c r="BJ1745" s="74" t="str">
        <f t="shared" si="1289"/>
        <v/>
      </c>
      <c r="BK1745" s="74" t="str">
        <f t="shared" si="1289"/>
        <v/>
      </c>
      <c r="BL1745" s="74" t="str">
        <f t="shared" si="1289"/>
        <v/>
      </c>
      <c r="BM1745" s="74" t="str">
        <f t="shared" si="1289"/>
        <v/>
      </c>
      <c r="BN1745" s="74" t="str">
        <f t="shared" si="1289"/>
        <v/>
      </c>
      <c r="BO1745" s="74" t="str">
        <f t="shared" si="1289"/>
        <v/>
      </c>
      <c r="BP1745" s="74" t="str">
        <f t="shared" si="1289"/>
        <v/>
      </c>
      <c r="BQ1745" s="74" t="str">
        <f t="shared" si="1289"/>
        <v/>
      </c>
      <c r="BR1745" s="75" t="str">
        <f t="shared" si="1289"/>
        <v/>
      </c>
      <c r="BU1745" s="42" t="str">
        <f t="shared" si="1309"/>
        <v/>
      </c>
      <c r="BV1745" s="66" t="str">
        <f t="shared" si="1310"/>
        <v/>
      </c>
      <c r="BX1745" s="64" t="str">
        <f t="shared" si="1311"/>
        <v/>
      </c>
      <c r="BY1745" s="65" t="str">
        <f t="shared" si="1312"/>
        <v/>
      </c>
      <c r="BZ1745" s="65" t="str">
        <f t="shared" si="1313"/>
        <v/>
      </c>
      <c r="CA1745" s="65" t="str">
        <f t="shared" si="1314"/>
        <v/>
      </c>
      <c r="CB1745" s="65" t="str">
        <f t="shared" si="1315"/>
        <v/>
      </c>
      <c r="CC1745" s="65" t="str">
        <f t="shared" si="1316"/>
        <v/>
      </c>
      <c r="CD1745" s="65" t="str">
        <f t="shared" si="1317"/>
        <v/>
      </c>
      <c r="CE1745" s="65" t="str">
        <f t="shared" si="1318"/>
        <v/>
      </c>
      <c r="CF1745" s="65" t="str">
        <f t="shared" si="1319"/>
        <v/>
      </c>
      <c r="CG1745" s="66" t="str">
        <f t="shared" si="1320"/>
        <v/>
      </c>
      <c r="CI1745" s="42" t="str">
        <f t="shared" si="1321"/>
        <v/>
      </c>
      <c r="CK1745" s="92" t="str">
        <f t="shared" si="1322"/>
        <v/>
      </c>
      <c r="CL1745" s="65" t="str">
        <f t="shared" si="1323"/>
        <v/>
      </c>
      <c r="CM1745" s="93" t="str">
        <f t="shared" si="1324"/>
        <v/>
      </c>
      <c r="CN1745" s="101" t="str">
        <f t="shared" si="1293"/>
        <v/>
      </c>
      <c r="CP1745" s="92" t="str">
        <f t="shared" si="1325"/>
        <v/>
      </c>
      <c r="CQ1745" s="65" t="str">
        <f t="shared" si="1326"/>
        <v/>
      </c>
      <c r="CR1745" s="93" t="str">
        <f t="shared" si="1327"/>
        <v/>
      </c>
      <c r="CS1745" s="101" t="str">
        <f t="shared" si="1328"/>
        <v/>
      </c>
    </row>
    <row r="1746" spans="1:97" x14ac:dyDescent="0.25">
      <c r="A1746" s="51"/>
      <c r="B1746" s="15" t="str">
        <f t="shared" si="1292"/>
        <v/>
      </c>
      <c r="C1746" s="15" t="str">
        <f t="shared" si="1294"/>
        <v/>
      </c>
      <c r="D1746" s="51"/>
      <c r="E1746" s="137"/>
      <c r="F1746" s="138"/>
      <c r="G1746" s="139"/>
      <c r="H1746" s="138"/>
      <c r="I1746" s="140"/>
      <c r="J1746" s="138"/>
      <c r="K1746" s="141"/>
      <c r="L1746" s="139"/>
      <c r="M1746" s="142"/>
      <c r="N1746" s="142"/>
      <c r="O1746" s="143"/>
      <c r="P1746" s="144"/>
      <c r="Q1746" s="144"/>
      <c r="R1746" s="144"/>
      <c r="S1746" s="144"/>
      <c r="T1746" s="144"/>
      <c r="U1746" s="144"/>
      <c r="V1746" s="144"/>
      <c r="W1746" s="144"/>
      <c r="X1746" s="145"/>
      <c r="Y1746" s="51"/>
      <c r="Z1746" s="13" t="str">
        <f t="shared" si="1295"/>
        <v/>
      </c>
      <c r="AA1746" s="51"/>
      <c r="AE1746" s="42" t="str">
        <f t="shared" si="1296"/>
        <v/>
      </c>
      <c r="AF1746" s="42" t="str">
        <f>IF($I1746="", "", IF(COUNTIF($I$10:$I1745, I1746)&gt;0, "", SUMIF($I$10:$I$3009, $I1746, $AE$10:$AE$3009)))</f>
        <v/>
      </c>
      <c r="AG1746" s="45" t="str">
        <f>IF($AF1746="", "", COUNTIF($AF$10:$AF$3009, "&gt;"&amp;AF1746)+1+COUNTIF($AF$10:$AF1746, $AF1746)-1)</f>
        <v/>
      </c>
      <c r="AI1746" s="42" t="str">
        <f t="shared" si="1297"/>
        <v/>
      </c>
      <c r="AK1746" s="15" t="str">
        <f t="shared" si="1298"/>
        <v/>
      </c>
      <c r="AM1746" s="64" t="str">
        <f t="shared" si="1299"/>
        <v/>
      </c>
      <c r="AN1746" s="65" t="str">
        <f t="shared" si="1300"/>
        <v/>
      </c>
      <c r="AO1746" s="65" t="str">
        <f t="shared" si="1301"/>
        <v/>
      </c>
      <c r="AP1746" s="65" t="str">
        <f t="shared" si="1302"/>
        <v/>
      </c>
      <c r="AQ1746" s="65" t="str">
        <f t="shared" si="1303"/>
        <v/>
      </c>
      <c r="AR1746" s="65" t="str">
        <f t="shared" si="1304"/>
        <v/>
      </c>
      <c r="AS1746" s="65" t="str">
        <f t="shared" si="1305"/>
        <v/>
      </c>
      <c r="AT1746" s="65" t="str">
        <f t="shared" si="1306"/>
        <v/>
      </c>
      <c r="AU1746" s="65" t="str">
        <f t="shared" si="1307"/>
        <v/>
      </c>
      <c r="AV1746" s="66" t="str">
        <f t="shared" si="1308"/>
        <v/>
      </c>
      <c r="AX1746" s="73" t="str">
        <f t="shared" si="1329"/>
        <v/>
      </c>
      <c r="AY1746" s="74" t="str">
        <f t="shared" ref="AY1746:BG1755" si="1331">IF(AY$9="", "", IF($H1746=AY$9, $AE1746, ""))</f>
        <v/>
      </c>
      <c r="AZ1746" s="74" t="str">
        <f t="shared" si="1331"/>
        <v/>
      </c>
      <c r="BA1746" s="74" t="str">
        <f t="shared" si="1331"/>
        <v/>
      </c>
      <c r="BB1746" s="74" t="str">
        <f t="shared" si="1331"/>
        <v/>
      </c>
      <c r="BC1746" s="74" t="str">
        <f t="shared" si="1331"/>
        <v/>
      </c>
      <c r="BD1746" s="74" t="str">
        <f t="shared" si="1331"/>
        <v/>
      </c>
      <c r="BE1746" s="74" t="str">
        <f t="shared" si="1331"/>
        <v/>
      </c>
      <c r="BF1746" s="74" t="str">
        <f t="shared" si="1331"/>
        <v/>
      </c>
      <c r="BG1746" s="75" t="str">
        <f t="shared" si="1331"/>
        <v/>
      </c>
      <c r="BI1746" s="73" t="str">
        <f t="shared" si="1330"/>
        <v/>
      </c>
      <c r="BJ1746" s="74" t="str">
        <f t="shared" si="1289"/>
        <v/>
      </c>
      <c r="BK1746" s="74" t="str">
        <f t="shared" si="1289"/>
        <v/>
      </c>
      <c r="BL1746" s="74" t="str">
        <f t="shared" si="1289"/>
        <v/>
      </c>
      <c r="BM1746" s="74" t="str">
        <f t="shared" si="1289"/>
        <v/>
      </c>
      <c r="BN1746" s="74" t="str">
        <f t="shared" si="1289"/>
        <v/>
      </c>
      <c r="BO1746" s="74" t="str">
        <f t="shared" si="1289"/>
        <v/>
      </c>
      <c r="BP1746" s="74" t="str">
        <f t="shared" si="1289"/>
        <v/>
      </c>
      <c r="BQ1746" s="74" t="str">
        <f t="shared" si="1289"/>
        <v/>
      </c>
      <c r="BR1746" s="75" t="str">
        <f t="shared" si="1289"/>
        <v/>
      </c>
      <c r="BU1746" s="42" t="str">
        <f t="shared" si="1309"/>
        <v/>
      </c>
      <c r="BV1746" s="66" t="str">
        <f t="shared" si="1310"/>
        <v/>
      </c>
      <c r="BX1746" s="64" t="str">
        <f t="shared" si="1311"/>
        <v/>
      </c>
      <c r="BY1746" s="65" t="str">
        <f t="shared" si="1312"/>
        <v/>
      </c>
      <c r="BZ1746" s="65" t="str">
        <f t="shared" si="1313"/>
        <v/>
      </c>
      <c r="CA1746" s="65" t="str">
        <f t="shared" si="1314"/>
        <v/>
      </c>
      <c r="CB1746" s="65" t="str">
        <f t="shared" si="1315"/>
        <v/>
      </c>
      <c r="CC1746" s="65" t="str">
        <f t="shared" si="1316"/>
        <v/>
      </c>
      <c r="CD1746" s="65" t="str">
        <f t="shared" si="1317"/>
        <v/>
      </c>
      <c r="CE1746" s="65" t="str">
        <f t="shared" si="1318"/>
        <v/>
      </c>
      <c r="CF1746" s="65" t="str">
        <f t="shared" si="1319"/>
        <v/>
      </c>
      <c r="CG1746" s="66" t="str">
        <f t="shared" si="1320"/>
        <v/>
      </c>
      <c r="CI1746" s="42" t="str">
        <f t="shared" si="1321"/>
        <v/>
      </c>
      <c r="CK1746" s="92" t="str">
        <f t="shared" si="1322"/>
        <v/>
      </c>
      <c r="CL1746" s="65" t="str">
        <f t="shared" si="1323"/>
        <v/>
      </c>
      <c r="CM1746" s="93" t="str">
        <f t="shared" si="1324"/>
        <v/>
      </c>
      <c r="CN1746" s="101" t="str">
        <f t="shared" si="1293"/>
        <v/>
      </c>
      <c r="CP1746" s="92" t="str">
        <f t="shared" si="1325"/>
        <v/>
      </c>
      <c r="CQ1746" s="65" t="str">
        <f t="shared" si="1326"/>
        <v/>
      </c>
      <c r="CR1746" s="93" t="str">
        <f t="shared" si="1327"/>
        <v/>
      </c>
      <c r="CS1746" s="101" t="str">
        <f t="shared" si="1328"/>
        <v/>
      </c>
    </row>
    <row r="1747" spans="1:97" x14ac:dyDescent="0.25">
      <c r="A1747" s="51"/>
      <c r="B1747" s="15" t="str">
        <f t="shared" si="1292"/>
        <v/>
      </c>
      <c r="C1747" s="15" t="str">
        <f t="shared" si="1294"/>
        <v/>
      </c>
      <c r="D1747" s="51"/>
      <c r="E1747" s="137"/>
      <c r="F1747" s="138"/>
      <c r="G1747" s="139"/>
      <c r="H1747" s="138"/>
      <c r="I1747" s="140"/>
      <c r="J1747" s="138"/>
      <c r="K1747" s="141"/>
      <c r="L1747" s="139"/>
      <c r="M1747" s="142"/>
      <c r="N1747" s="142"/>
      <c r="O1747" s="143"/>
      <c r="P1747" s="144"/>
      <c r="Q1747" s="144"/>
      <c r="R1747" s="144"/>
      <c r="S1747" s="144"/>
      <c r="T1747" s="144"/>
      <c r="U1747" s="144"/>
      <c r="V1747" s="144"/>
      <c r="W1747" s="144"/>
      <c r="X1747" s="145"/>
      <c r="Y1747" s="51"/>
      <c r="Z1747" s="13" t="str">
        <f t="shared" si="1295"/>
        <v/>
      </c>
      <c r="AA1747" s="51"/>
      <c r="AE1747" s="42" t="str">
        <f t="shared" si="1296"/>
        <v/>
      </c>
      <c r="AF1747" s="42" t="str">
        <f>IF($I1747="", "", IF(COUNTIF($I$10:$I1746, I1747)&gt;0, "", SUMIF($I$10:$I$3009, $I1747, $AE$10:$AE$3009)))</f>
        <v/>
      </c>
      <c r="AG1747" s="45" t="str">
        <f>IF($AF1747="", "", COUNTIF($AF$10:$AF$3009, "&gt;"&amp;AF1747)+1+COUNTIF($AF$10:$AF1747, $AF1747)-1)</f>
        <v/>
      </c>
      <c r="AI1747" s="42" t="str">
        <f t="shared" si="1297"/>
        <v/>
      </c>
      <c r="AK1747" s="15" t="str">
        <f t="shared" si="1298"/>
        <v/>
      </c>
      <c r="AM1747" s="64" t="str">
        <f t="shared" si="1299"/>
        <v/>
      </c>
      <c r="AN1747" s="65" t="str">
        <f t="shared" si="1300"/>
        <v/>
      </c>
      <c r="AO1747" s="65" t="str">
        <f t="shared" si="1301"/>
        <v/>
      </c>
      <c r="AP1747" s="65" t="str">
        <f t="shared" si="1302"/>
        <v/>
      </c>
      <c r="AQ1747" s="65" t="str">
        <f t="shared" si="1303"/>
        <v/>
      </c>
      <c r="AR1747" s="65" t="str">
        <f t="shared" si="1304"/>
        <v/>
      </c>
      <c r="AS1747" s="65" t="str">
        <f t="shared" si="1305"/>
        <v/>
      </c>
      <c r="AT1747" s="65" t="str">
        <f t="shared" si="1306"/>
        <v/>
      </c>
      <c r="AU1747" s="65" t="str">
        <f t="shared" si="1307"/>
        <v/>
      </c>
      <c r="AV1747" s="66" t="str">
        <f t="shared" si="1308"/>
        <v/>
      </c>
      <c r="AX1747" s="73" t="str">
        <f t="shared" si="1329"/>
        <v/>
      </c>
      <c r="AY1747" s="74" t="str">
        <f t="shared" si="1331"/>
        <v/>
      </c>
      <c r="AZ1747" s="74" t="str">
        <f t="shared" si="1331"/>
        <v/>
      </c>
      <c r="BA1747" s="74" t="str">
        <f t="shared" si="1331"/>
        <v/>
      </c>
      <c r="BB1747" s="74" t="str">
        <f t="shared" si="1331"/>
        <v/>
      </c>
      <c r="BC1747" s="74" t="str">
        <f t="shared" si="1331"/>
        <v/>
      </c>
      <c r="BD1747" s="74" t="str">
        <f t="shared" si="1331"/>
        <v/>
      </c>
      <c r="BE1747" s="74" t="str">
        <f t="shared" si="1331"/>
        <v/>
      </c>
      <c r="BF1747" s="74" t="str">
        <f t="shared" si="1331"/>
        <v/>
      </c>
      <c r="BG1747" s="75" t="str">
        <f t="shared" si="1331"/>
        <v/>
      </c>
      <c r="BI1747" s="73" t="str">
        <f t="shared" si="1330"/>
        <v/>
      </c>
      <c r="BJ1747" s="74" t="str">
        <f t="shared" si="1289"/>
        <v/>
      </c>
      <c r="BK1747" s="74" t="str">
        <f t="shared" ref="BJ1747:BR1775" si="1332">IFERROR(IF(BK$9="", "", IF($H1747=BK$9, $AE1747-$L1747, "")), "")</f>
        <v/>
      </c>
      <c r="BL1747" s="74" t="str">
        <f t="shared" si="1332"/>
        <v/>
      </c>
      <c r="BM1747" s="74" t="str">
        <f t="shared" si="1332"/>
        <v/>
      </c>
      <c r="BN1747" s="74" t="str">
        <f t="shared" si="1332"/>
        <v/>
      </c>
      <c r="BO1747" s="74" t="str">
        <f t="shared" si="1332"/>
        <v/>
      </c>
      <c r="BP1747" s="74" t="str">
        <f t="shared" si="1332"/>
        <v/>
      </c>
      <c r="BQ1747" s="74" t="str">
        <f t="shared" si="1332"/>
        <v/>
      </c>
      <c r="BR1747" s="75" t="str">
        <f t="shared" si="1332"/>
        <v/>
      </c>
      <c r="BU1747" s="42" t="str">
        <f t="shared" si="1309"/>
        <v/>
      </c>
      <c r="BV1747" s="66" t="str">
        <f t="shared" si="1310"/>
        <v/>
      </c>
      <c r="BX1747" s="64" t="str">
        <f t="shared" si="1311"/>
        <v/>
      </c>
      <c r="BY1747" s="65" t="str">
        <f t="shared" si="1312"/>
        <v/>
      </c>
      <c r="BZ1747" s="65" t="str">
        <f t="shared" si="1313"/>
        <v/>
      </c>
      <c r="CA1747" s="65" t="str">
        <f t="shared" si="1314"/>
        <v/>
      </c>
      <c r="CB1747" s="65" t="str">
        <f t="shared" si="1315"/>
        <v/>
      </c>
      <c r="CC1747" s="65" t="str">
        <f t="shared" si="1316"/>
        <v/>
      </c>
      <c r="CD1747" s="65" t="str">
        <f t="shared" si="1317"/>
        <v/>
      </c>
      <c r="CE1747" s="65" t="str">
        <f t="shared" si="1318"/>
        <v/>
      </c>
      <c r="CF1747" s="65" t="str">
        <f t="shared" si="1319"/>
        <v/>
      </c>
      <c r="CG1747" s="66" t="str">
        <f t="shared" si="1320"/>
        <v/>
      </c>
      <c r="CI1747" s="42" t="str">
        <f t="shared" si="1321"/>
        <v/>
      </c>
      <c r="CK1747" s="92" t="str">
        <f t="shared" si="1322"/>
        <v/>
      </c>
      <c r="CL1747" s="65" t="str">
        <f t="shared" si="1323"/>
        <v/>
      </c>
      <c r="CM1747" s="93" t="str">
        <f t="shared" si="1324"/>
        <v/>
      </c>
      <c r="CN1747" s="101" t="str">
        <f t="shared" si="1293"/>
        <v/>
      </c>
      <c r="CP1747" s="92" t="str">
        <f t="shared" si="1325"/>
        <v/>
      </c>
      <c r="CQ1747" s="65" t="str">
        <f t="shared" si="1326"/>
        <v/>
      </c>
      <c r="CR1747" s="93" t="str">
        <f t="shared" si="1327"/>
        <v/>
      </c>
      <c r="CS1747" s="101" t="str">
        <f t="shared" si="1328"/>
        <v/>
      </c>
    </row>
    <row r="1748" spans="1:97" x14ac:dyDescent="0.25">
      <c r="A1748" s="51"/>
      <c r="B1748" s="15" t="str">
        <f t="shared" si="1292"/>
        <v/>
      </c>
      <c r="C1748" s="15" t="str">
        <f t="shared" si="1294"/>
        <v/>
      </c>
      <c r="D1748" s="51"/>
      <c r="E1748" s="137"/>
      <c r="F1748" s="138"/>
      <c r="G1748" s="139"/>
      <c r="H1748" s="138"/>
      <c r="I1748" s="140"/>
      <c r="J1748" s="138"/>
      <c r="K1748" s="141"/>
      <c r="L1748" s="139"/>
      <c r="M1748" s="142"/>
      <c r="N1748" s="142"/>
      <c r="O1748" s="143"/>
      <c r="P1748" s="144"/>
      <c r="Q1748" s="144"/>
      <c r="R1748" s="144"/>
      <c r="S1748" s="144"/>
      <c r="T1748" s="144"/>
      <c r="U1748" s="144"/>
      <c r="V1748" s="144"/>
      <c r="W1748" s="144"/>
      <c r="X1748" s="145"/>
      <c r="Y1748" s="51"/>
      <c r="Z1748" s="13" t="str">
        <f t="shared" si="1295"/>
        <v/>
      </c>
      <c r="AA1748" s="51"/>
      <c r="AE1748" s="42" t="str">
        <f t="shared" si="1296"/>
        <v/>
      </c>
      <c r="AF1748" s="42" t="str">
        <f>IF($I1748="", "", IF(COUNTIF($I$10:$I1747, I1748)&gt;0, "", SUMIF($I$10:$I$3009, $I1748, $AE$10:$AE$3009)))</f>
        <v/>
      </c>
      <c r="AG1748" s="45" t="str">
        <f>IF($AF1748="", "", COUNTIF($AF$10:$AF$3009, "&gt;"&amp;AF1748)+1+COUNTIF($AF$10:$AF1748, $AF1748)-1)</f>
        <v/>
      </c>
      <c r="AI1748" s="42" t="str">
        <f t="shared" si="1297"/>
        <v/>
      </c>
      <c r="AK1748" s="15" t="str">
        <f t="shared" si="1298"/>
        <v/>
      </c>
      <c r="AM1748" s="64" t="str">
        <f t="shared" si="1299"/>
        <v/>
      </c>
      <c r="AN1748" s="65" t="str">
        <f t="shared" si="1300"/>
        <v/>
      </c>
      <c r="AO1748" s="65" t="str">
        <f t="shared" si="1301"/>
        <v/>
      </c>
      <c r="AP1748" s="65" t="str">
        <f t="shared" si="1302"/>
        <v/>
      </c>
      <c r="AQ1748" s="65" t="str">
        <f t="shared" si="1303"/>
        <v/>
      </c>
      <c r="AR1748" s="65" t="str">
        <f t="shared" si="1304"/>
        <v/>
      </c>
      <c r="AS1748" s="65" t="str">
        <f t="shared" si="1305"/>
        <v/>
      </c>
      <c r="AT1748" s="65" t="str">
        <f t="shared" si="1306"/>
        <v/>
      </c>
      <c r="AU1748" s="65" t="str">
        <f t="shared" si="1307"/>
        <v/>
      </c>
      <c r="AV1748" s="66" t="str">
        <f t="shared" si="1308"/>
        <v/>
      </c>
      <c r="AX1748" s="73" t="str">
        <f t="shared" si="1329"/>
        <v/>
      </c>
      <c r="AY1748" s="74" t="str">
        <f t="shared" si="1331"/>
        <v/>
      </c>
      <c r="AZ1748" s="74" t="str">
        <f t="shared" si="1331"/>
        <v/>
      </c>
      <c r="BA1748" s="74" t="str">
        <f t="shared" si="1331"/>
        <v/>
      </c>
      <c r="BB1748" s="74" t="str">
        <f t="shared" si="1331"/>
        <v/>
      </c>
      <c r="BC1748" s="74" t="str">
        <f t="shared" si="1331"/>
        <v/>
      </c>
      <c r="BD1748" s="74" t="str">
        <f t="shared" si="1331"/>
        <v/>
      </c>
      <c r="BE1748" s="74" t="str">
        <f t="shared" si="1331"/>
        <v/>
      </c>
      <c r="BF1748" s="74" t="str">
        <f t="shared" si="1331"/>
        <v/>
      </c>
      <c r="BG1748" s="75" t="str">
        <f t="shared" si="1331"/>
        <v/>
      </c>
      <c r="BI1748" s="73" t="str">
        <f t="shared" si="1330"/>
        <v/>
      </c>
      <c r="BJ1748" s="74" t="str">
        <f t="shared" si="1332"/>
        <v/>
      </c>
      <c r="BK1748" s="74" t="str">
        <f t="shared" si="1332"/>
        <v/>
      </c>
      <c r="BL1748" s="74" t="str">
        <f t="shared" si="1332"/>
        <v/>
      </c>
      <c r="BM1748" s="74" t="str">
        <f t="shared" si="1332"/>
        <v/>
      </c>
      <c r="BN1748" s="74" t="str">
        <f t="shared" si="1332"/>
        <v/>
      </c>
      <c r="BO1748" s="74" t="str">
        <f t="shared" si="1332"/>
        <v/>
      </c>
      <c r="BP1748" s="74" t="str">
        <f t="shared" si="1332"/>
        <v/>
      </c>
      <c r="BQ1748" s="74" t="str">
        <f t="shared" si="1332"/>
        <v/>
      </c>
      <c r="BR1748" s="75" t="str">
        <f t="shared" si="1332"/>
        <v/>
      </c>
      <c r="BU1748" s="42" t="str">
        <f t="shared" si="1309"/>
        <v/>
      </c>
      <c r="BV1748" s="66" t="str">
        <f t="shared" si="1310"/>
        <v/>
      </c>
      <c r="BX1748" s="64" t="str">
        <f t="shared" si="1311"/>
        <v/>
      </c>
      <c r="BY1748" s="65" t="str">
        <f t="shared" si="1312"/>
        <v/>
      </c>
      <c r="BZ1748" s="65" t="str">
        <f t="shared" si="1313"/>
        <v/>
      </c>
      <c r="CA1748" s="65" t="str">
        <f t="shared" si="1314"/>
        <v/>
      </c>
      <c r="CB1748" s="65" t="str">
        <f t="shared" si="1315"/>
        <v/>
      </c>
      <c r="CC1748" s="65" t="str">
        <f t="shared" si="1316"/>
        <v/>
      </c>
      <c r="CD1748" s="65" t="str">
        <f t="shared" si="1317"/>
        <v/>
      </c>
      <c r="CE1748" s="65" t="str">
        <f t="shared" si="1318"/>
        <v/>
      </c>
      <c r="CF1748" s="65" t="str">
        <f t="shared" si="1319"/>
        <v/>
      </c>
      <c r="CG1748" s="66" t="str">
        <f t="shared" si="1320"/>
        <v/>
      </c>
      <c r="CI1748" s="42" t="str">
        <f t="shared" si="1321"/>
        <v/>
      </c>
      <c r="CK1748" s="92" t="str">
        <f t="shared" si="1322"/>
        <v/>
      </c>
      <c r="CL1748" s="65" t="str">
        <f t="shared" si="1323"/>
        <v/>
      </c>
      <c r="CM1748" s="93" t="str">
        <f t="shared" si="1324"/>
        <v/>
      </c>
      <c r="CN1748" s="101" t="str">
        <f t="shared" si="1293"/>
        <v/>
      </c>
      <c r="CP1748" s="92" t="str">
        <f t="shared" si="1325"/>
        <v/>
      </c>
      <c r="CQ1748" s="65" t="str">
        <f t="shared" si="1326"/>
        <v/>
      </c>
      <c r="CR1748" s="93" t="str">
        <f t="shared" si="1327"/>
        <v/>
      </c>
      <c r="CS1748" s="101" t="str">
        <f t="shared" si="1328"/>
        <v/>
      </c>
    </row>
    <row r="1749" spans="1:97" x14ac:dyDescent="0.25">
      <c r="A1749" s="51"/>
      <c r="B1749" s="15" t="str">
        <f t="shared" si="1292"/>
        <v/>
      </c>
      <c r="C1749" s="15" t="str">
        <f t="shared" si="1294"/>
        <v/>
      </c>
      <c r="D1749" s="51"/>
      <c r="E1749" s="137"/>
      <c r="F1749" s="138"/>
      <c r="G1749" s="139"/>
      <c r="H1749" s="138"/>
      <c r="I1749" s="140"/>
      <c r="J1749" s="138"/>
      <c r="K1749" s="141"/>
      <c r="L1749" s="139"/>
      <c r="M1749" s="142"/>
      <c r="N1749" s="142"/>
      <c r="O1749" s="143"/>
      <c r="P1749" s="144"/>
      <c r="Q1749" s="144"/>
      <c r="R1749" s="144"/>
      <c r="S1749" s="144"/>
      <c r="T1749" s="144"/>
      <c r="U1749" s="144"/>
      <c r="V1749" s="144"/>
      <c r="W1749" s="144"/>
      <c r="X1749" s="145"/>
      <c r="Y1749" s="51"/>
      <c r="Z1749" s="13" t="str">
        <f t="shared" si="1295"/>
        <v/>
      </c>
      <c r="AA1749" s="51"/>
      <c r="AE1749" s="42" t="str">
        <f t="shared" si="1296"/>
        <v/>
      </c>
      <c r="AF1749" s="42" t="str">
        <f>IF($I1749="", "", IF(COUNTIF($I$10:$I1748, I1749)&gt;0, "", SUMIF($I$10:$I$3009, $I1749, $AE$10:$AE$3009)))</f>
        <v/>
      </c>
      <c r="AG1749" s="45" t="str">
        <f>IF($AF1749="", "", COUNTIF($AF$10:$AF$3009, "&gt;"&amp;AF1749)+1+COUNTIF($AF$10:$AF1749, $AF1749)-1)</f>
        <v/>
      </c>
      <c r="AI1749" s="42" t="str">
        <f t="shared" si="1297"/>
        <v/>
      </c>
      <c r="AK1749" s="15" t="str">
        <f t="shared" si="1298"/>
        <v/>
      </c>
      <c r="AM1749" s="64" t="str">
        <f t="shared" si="1299"/>
        <v/>
      </c>
      <c r="AN1749" s="65" t="str">
        <f t="shared" si="1300"/>
        <v/>
      </c>
      <c r="AO1749" s="65" t="str">
        <f t="shared" si="1301"/>
        <v/>
      </c>
      <c r="AP1749" s="65" t="str">
        <f t="shared" si="1302"/>
        <v/>
      </c>
      <c r="AQ1749" s="65" t="str">
        <f t="shared" si="1303"/>
        <v/>
      </c>
      <c r="AR1749" s="65" t="str">
        <f t="shared" si="1304"/>
        <v/>
      </c>
      <c r="AS1749" s="65" t="str">
        <f t="shared" si="1305"/>
        <v/>
      </c>
      <c r="AT1749" s="65" t="str">
        <f t="shared" si="1306"/>
        <v/>
      </c>
      <c r="AU1749" s="65" t="str">
        <f t="shared" si="1307"/>
        <v/>
      </c>
      <c r="AV1749" s="66" t="str">
        <f t="shared" si="1308"/>
        <v/>
      </c>
      <c r="AX1749" s="73" t="str">
        <f t="shared" si="1329"/>
        <v/>
      </c>
      <c r="AY1749" s="74" t="str">
        <f t="shared" si="1331"/>
        <v/>
      </c>
      <c r="AZ1749" s="74" t="str">
        <f t="shared" si="1331"/>
        <v/>
      </c>
      <c r="BA1749" s="74" t="str">
        <f t="shared" si="1331"/>
        <v/>
      </c>
      <c r="BB1749" s="74" t="str">
        <f t="shared" si="1331"/>
        <v/>
      </c>
      <c r="BC1749" s="74" t="str">
        <f t="shared" si="1331"/>
        <v/>
      </c>
      <c r="BD1749" s="74" t="str">
        <f t="shared" si="1331"/>
        <v/>
      </c>
      <c r="BE1749" s="74" t="str">
        <f t="shared" si="1331"/>
        <v/>
      </c>
      <c r="BF1749" s="74" t="str">
        <f t="shared" si="1331"/>
        <v/>
      </c>
      <c r="BG1749" s="75" t="str">
        <f t="shared" si="1331"/>
        <v/>
      </c>
      <c r="BI1749" s="73" t="str">
        <f t="shared" si="1330"/>
        <v/>
      </c>
      <c r="BJ1749" s="74" t="str">
        <f t="shared" si="1332"/>
        <v/>
      </c>
      <c r="BK1749" s="74" t="str">
        <f t="shared" si="1332"/>
        <v/>
      </c>
      <c r="BL1749" s="74" t="str">
        <f t="shared" si="1332"/>
        <v/>
      </c>
      <c r="BM1749" s="74" t="str">
        <f t="shared" si="1332"/>
        <v/>
      </c>
      <c r="BN1749" s="74" t="str">
        <f t="shared" si="1332"/>
        <v/>
      </c>
      <c r="BO1749" s="74" t="str">
        <f t="shared" si="1332"/>
        <v/>
      </c>
      <c r="BP1749" s="74" t="str">
        <f t="shared" si="1332"/>
        <v/>
      </c>
      <c r="BQ1749" s="74" t="str">
        <f t="shared" si="1332"/>
        <v/>
      </c>
      <c r="BR1749" s="75" t="str">
        <f t="shared" si="1332"/>
        <v/>
      </c>
      <c r="BU1749" s="42" t="str">
        <f t="shared" si="1309"/>
        <v/>
      </c>
      <c r="BV1749" s="66" t="str">
        <f t="shared" si="1310"/>
        <v/>
      </c>
      <c r="BX1749" s="64" t="str">
        <f t="shared" si="1311"/>
        <v/>
      </c>
      <c r="BY1749" s="65" t="str">
        <f t="shared" si="1312"/>
        <v/>
      </c>
      <c r="BZ1749" s="65" t="str">
        <f t="shared" si="1313"/>
        <v/>
      </c>
      <c r="CA1749" s="65" t="str">
        <f t="shared" si="1314"/>
        <v/>
      </c>
      <c r="CB1749" s="65" t="str">
        <f t="shared" si="1315"/>
        <v/>
      </c>
      <c r="CC1749" s="65" t="str">
        <f t="shared" si="1316"/>
        <v/>
      </c>
      <c r="CD1749" s="65" t="str">
        <f t="shared" si="1317"/>
        <v/>
      </c>
      <c r="CE1749" s="65" t="str">
        <f t="shared" si="1318"/>
        <v/>
      </c>
      <c r="CF1749" s="65" t="str">
        <f t="shared" si="1319"/>
        <v/>
      </c>
      <c r="CG1749" s="66" t="str">
        <f t="shared" si="1320"/>
        <v/>
      </c>
      <c r="CI1749" s="42" t="str">
        <f t="shared" si="1321"/>
        <v/>
      </c>
      <c r="CK1749" s="92" t="str">
        <f t="shared" si="1322"/>
        <v/>
      </c>
      <c r="CL1749" s="65" t="str">
        <f t="shared" si="1323"/>
        <v/>
      </c>
      <c r="CM1749" s="93" t="str">
        <f t="shared" si="1324"/>
        <v/>
      </c>
      <c r="CN1749" s="101" t="str">
        <f t="shared" si="1293"/>
        <v/>
      </c>
      <c r="CP1749" s="92" t="str">
        <f t="shared" si="1325"/>
        <v/>
      </c>
      <c r="CQ1749" s="65" t="str">
        <f t="shared" si="1326"/>
        <v/>
      </c>
      <c r="CR1749" s="93" t="str">
        <f t="shared" si="1327"/>
        <v/>
      </c>
      <c r="CS1749" s="101" t="str">
        <f t="shared" si="1328"/>
        <v/>
      </c>
    </row>
    <row r="1750" spans="1:97" x14ac:dyDescent="0.25">
      <c r="A1750" s="51"/>
      <c r="B1750" s="15" t="str">
        <f t="shared" si="1292"/>
        <v/>
      </c>
      <c r="C1750" s="15" t="str">
        <f t="shared" si="1294"/>
        <v/>
      </c>
      <c r="D1750" s="51"/>
      <c r="E1750" s="137"/>
      <c r="F1750" s="138"/>
      <c r="G1750" s="139"/>
      <c r="H1750" s="138"/>
      <c r="I1750" s="140"/>
      <c r="J1750" s="138"/>
      <c r="K1750" s="141"/>
      <c r="L1750" s="139"/>
      <c r="M1750" s="142"/>
      <c r="N1750" s="142"/>
      <c r="O1750" s="143"/>
      <c r="P1750" s="144"/>
      <c r="Q1750" s="144"/>
      <c r="R1750" s="144"/>
      <c r="S1750" s="144"/>
      <c r="T1750" s="144"/>
      <c r="U1750" s="144"/>
      <c r="V1750" s="144"/>
      <c r="W1750" s="144"/>
      <c r="X1750" s="145"/>
      <c r="Y1750" s="51"/>
      <c r="Z1750" s="13" t="str">
        <f t="shared" si="1295"/>
        <v/>
      </c>
      <c r="AA1750" s="51"/>
      <c r="AE1750" s="42" t="str">
        <f t="shared" si="1296"/>
        <v/>
      </c>
      <c r="AF1750" s="42" t="str">
        <f>IF($I1750="", "", IF(COUNTIF($I$10:$I1749, I1750)&gt;0, "", SUMIF($I$10:$I$3009, $I1750, $AE$10:$AE$3009)))</f>
        <v/>
      </c>
      <c r="AG1750" s="45" t="str">
        <f>IF($AF1750="", "", COUNTIF($AF$10:$AF$3009, "&gt;"&amp;AF1750)+1+COUNTIF($AF$10:$AF1750, $AF1750)-1)</f>
        <v/>
      </c>
      <c r="AI1750" s="42" t="str">
        <f t="shared" si="1297"/>
        <v/>
      </c>
      <c r="AK1750" s="15" t="str">
        <f t="shared" si="1298"/>
        <v/>
      </c>
      <c r="AM1750" s="64" t="str">
        <f t="shared" si="1299"/>
        <v/>
      </c>
      <c r="AN1750" s="65" t="str">
        <f t="shared" si="1300"/>
        <v/>
      </c>
      <c r="AO1750" s="65" t="str">
        <f t="shared" si="1301"/>
        <v/>
      </c>
      <c r="AP1750" s="65" t="str">
        <f t="shared" si="1302"/>
        <v/>
      </c>
      <c r="AQ1750" s="65" t="str">
        <f t="shared" si="1303"/>
        <v/>
      </c>
      <c r="AR1750" s="65" t="str">
        <f t="shared" si="1304"/>
        <v/>
      </c>
      <c r="AS1750" s="65" t="str">
        <f t="shared" si="1305"/>
        <v/>
      </c>
      <c r="AT1750" s="65" t="str">
        <f t="shared" si="1306"/>
        <v/>
      </c>
      <c r="AU1750" s="65" t="str">
        <f t="shared" si="1307"/>
        <v/>
      </c>
      <c r="AV1750" s="66" t="str">
        <f t="shared" si="1308"/>
        <v/>
      </c>
      <c r="AX1750" s="73" t="str">
        <f t="shared" si="1329"/>
        <v/>
      </c>
      <c r="AY1750" s="74" t="str">
        <f t="shared" si="1331"/>
        <v/>
      </c>
      <c r="AZ1750" s="74" t="str">
        <f t="shared" si="1331"/>
        <v/>
      </c>
      <c r="BA1750" s="74" t="str">
        <f t="shared" si="1331"/>
        <v/>
      </c>
      <c r="BB1750" s="74" t="str">
        <f t="shared" si="1331"/>
        <v/>
      </c>
      <c r="BC1750" s="74" t="str">
        <f t="shared" si="1331"/>
        <v/>
      </c>
      <c r="BD1750" s="74" t="str">
        <f t="shared" si="1331"/>
        <v/>
      </c>
      <c r="BE1750" s="74" t="str">
        <f t="shared" si="1331"/>
        <v/>
      </c>
      <c r="BF1750" s="74" t="str">
        <f t="shared" si="1331"/>
        <v/>
      </c>
      <c r="BG1750" s="75" t="str">
        <f t="shared" si="1331"/>
        <v/>
      </c>
      <c r="BI1750" s="73" t="str">
        <f t="shared" si="1330"/>
        <v/>
      </c>
      <c r="BJ1750" s="74" t="str">
        <f t="shared" si="1332"/>
        <v/>
      </c>
      <c r="BK1750" s="74" t="str">
        <f t="shared" si="1332"/>
        <v/>
      </c>
      <c r="BL1750" s="74" t="str">
        <f t="shared" si="1332"/>
        <v/>
      </c>
      <c r="BM1750" s="74" t="str">
        <f t="shared" si="1332"/>
        <v/>
      </c>
      <c r="BN1750" s="74" t="str">
        <f t="shared" si="1332"/>
        <v/>
      </c>
      <c r="BO1750" s="74" t="str">
        <f t="shared" si="1332"/>
        <v/>
      </c>
      <c r="BP1750" s="74" t="str">
        <f t="shared" si="1332"/>
        <v/>
      </c>
      <c r="BQ1750" s="74" t="str">
        <f t="shared" si="1332"/>
        <v/>
      </c>
      <c r="BR1750" s="75" t="str">
        <f t="shared" si="1332"/>
        <v/>
      </c>
      <c r="BU1750" s="42" t="str">
        <f t="shared" si="1309"/>
        <v/>
      </c>
      <c r="BV1750" s="66" t="str">
        <f t="shared" si="1310"/>
        <v/>
      </c>
      <c r="BX1750" s="64" t="str">
        <f t="shared" si="1311"/>
        <v/>
      </c>
      <c r="BY1750" s="65" t="str">
        <f t="shared" si="1312"/>
        <v/>
      </c>
      <c r="BZ1750" s="65" t="str">
        <f t="shared" si="1313"/>
        <v/>
      </c>
      <c r="CA1750" s="65" t="str">
        <f t="shared" si="1314"/>
        <v/>
      </c>
      <c r="CB1750" s="65" t="str">
        <f t="shared" si="1315"/>
        <v/>
      </c>
      <c r="CC1750" s="65" t="str">
        <f t="shared" si="1316"/>
        <v/>
      </c>
      <c r="CD1750" s="65" t="str">
        <f t="shared" si="1317"/>
        <v/>
      </c>
      <c r="CE1750" s="65" t="str">
        <f t="shared" si="1318"/>
        <v/>
      </c>
      <c r="CF1750" s="65" t="str">
        <f t="shared" si="1319"/>
        <v/>
      </c>
      <c r="CG1750" s="66" t="str">
        <f t="shared" si="1320"/>
        <v/>
      </c>
      <c r="CI1750" s="42" t="str">
        <f t="shared" si="1321"/>
        <v/>
      </c>
      <c r="CK1750" s="92" t="str">
        <f t="shared" si="1322"/>
        <v/>
      </c>
      <c r="CL1750" s="65" t="str">
        <f t="shared" si="1323"/>
        <v/>
      </c>
      <c r="CM1750" s="93" t="str">
        <f t="shared" si="1324"/>
        <v/>
      </c>
      <c r="CN1750" s="101" t="str">
        <f t="shared" si="1293"/>
        <v/>
      </c>
      <c r="CP1750" s="92" t="str">
        <f t="shared" si="1325"/>
        <v/>
      </c>
      <c r="CQ1750" s="65" t="str">
        <f t="shared" si="1326"/>
        <v/>
      </c>
      <c r="CR1750" s="93" t="str">
        <f t="shared" si="1327"/>
        <v/>
      </c>
      <c r="CS1750" s="101" t="str">
        <f t="shared" si="1328"/>
        <v/>
      </c>
    </row>
    <row r="1751" spans="1:97" x14ac:dyDescent="0.25">
      <c r="A1751" s="51"/>
      <c r="B1751" s="15" t="str">
        <f t="shared" si="1292"/>
        <v/>
      </c>
      <c r="C1751" s="15" t="str">
        <f t="shared" si="1294"/>
        <v/>
      </c>
      <c r="D1751" s="51"/>
      <c r="E1751" s="137"/>
      <c r="F1751" s="138"/>
      <c r="G1751" s="139"/>
      <c r="H1751" s="138"/>
      <c r="I1751" s="140"/>
      <c r="J1751" s="138"/>
      <c r="K1751" s="141"/>
      <c r="L1751" s="139"/>
      <c r="M1751" s="142"/>
      <c r="N1751" s="142"/>
      <c r="O1751" s="143"/>
      <c r="P1751" s="144"/>
      <c r="Q1751" s="144"/>
      <c r="R1751" s="144"/>
      <c r="S1751" s="144"/>
      <c r="T1751" s="144"/>
      <c r="U1751" s="144"/>
      <c r="V1751" s="144"/>
      <c r="W1751" s="144"/>
      <c r="X1751" s="145"/>
      <c r="Y1751" s="51"/>
      <c r="Z1751" s="13" t="str">
        <f t="shared" si="1295"/>
        <v/>
      </c>
      <c r="AA1751" s="51"/>
      <c r="AE1751" s="42" t="str">
        <f t="shared" si="1296"/>
        <v/>
      </c>
      <c r="AF1751" s="42" t="str">
        <f>IF($I1751="", "", IF(COUNTIF($I$10:$I1750, I1751)&gt;0, "", SUMIF($I$10:$I$3009, $I1751, $AE$10:$AE$3009)))</f>
        <v/>
      </c>
      <c r="AG1751" s="45" t="str">
        <f>IF($AF1751="", "", COUNTIF($AF$10:$AF$3009, "&gt;"&amp;AF1751)+1+COUNTIF($AF$10:$AF1751, $AF1751)-1)</f>
        <v/>
      </c>
      <c r="AI1751" s="42" t="str">
        <f t="shared" si="1297"/>
        <v/>
      </c>
      <c r="AK1751" s="15" t="str">
        <f t="shared" si="1298"/>
        <v/>
      </c>
      <c r="AM1751" s="64" t="str">
        <f t="shared" si="1299"/>
        <v/>
      </c>
      <c r="AN1751" s="65" t="str">
        <f t="shared" si="1300"/>
        <v/>
      </c>
      <c r="AO1751" s="65" t="str">
        <f t="shared" si="1301"/>
        <v/>
      </c>
      <c r="AP1751" s="65" t="str">
        <f t="shared" si="1302"/>
        <v/>
      </c>
      <c r="AQ1751" s="65" t="str">
        <f t="shared" si="1303"/>
        <v/>
      </c>
      <c r="AR1751" s="65" t="str">
        <f t="shared" si="1304"/>
        <v/>
      </c>
      <c r="AS1751" s="65" t="str">
        <f t="shared" si="1305"/>
        <v/>
      </c>
      <c r="AT1751" s="65" t="str">
        <f t="shared" si="1306"/>
        <v/>
      </c>
      <c r="AU1751" s="65" t="str">
        <f t="shared" si="1307"/>
        <v/>
      </c>
      <c r="AV1751" s="66" t="str">
        <f t="shared" si="1308"/>
        <v/>
      </c>
      <c r="AX1751" s="73" t="str">
        <f t="shared" si="1329"/>
        <v/>
      </c>
      <c r="AY1751" s="74" t="str">
        <f t="shared" si="1331"/>
        <v/>
      </c>
      <c r="AZ1751" s="74" t="str">
        <f t="shared" si="1331"/>
        <v/>
      </c>
      <c r="BA1751" s="74" t="str">
        <f t="shared" si="1331"/>
        <v/>
      </c>
      <c r="BB1751" s="74" t="str">
        <f t="shared" si="1331"/>
        <v/>
      </c>
      <c r="BC1751" s="74" t="str">
        <f t="shared" si="1331"/>
        <v/>
      </c>
      <c r="BD1751" s="74" t="str">
        <f t="shared" si="1331"/>
        <v/>
      </c>
      <c r="BE1751" s="74" t="str">
        <f t="shared" si="1331"/>
        <v/>
      </c>
      <c r="BF1751" s="74" t="str">
        <f t="shared" si="1331"/>
        <v/>
      </c>
      <c r="BG1751" s="75" t="str">
        <f t="shared" si="1331"/>
        <v/>
      </c>
      <c r="BI1751" s="73" t="str">
        <f t="shared" si="1330"/>
        <v/>
      </c>
      <c r="BJ1751" s="74" t="str">
        <f t="shared" si="1332"/>
        <v/>
      </c>
      <c r="BK1751" s="74" t="str">
        <f t="shared" si="1332"/>
        <v/>
      </c>
      <c r="BL1751" s="74" t="str">
        <f t="shared" si="1332"/>
        <v/>
      </c>
      <c r="BM1751" s="74" t="str">
        <f t="shared" si="1332"/>
        <v/>
      </c>
      <c r="BN1751" s="74" t="str">
        <f t="shared" si="1332"/>
        <v/>
      </c>
      <c r="BO1751" s="74" t="str">
        <f t="shared" si="1332"/>
        <v/>
      </c>
      <c r="BP1751" s="74" t="str">
        <f t="shared" si="1332"/>
        <v/>
      </c>
      <c r="BQ1751" s="74" t="str">
        <f t="shared" si="1332"/>
        <v/>
      </c>
      <c r="BR1751" s="75" t="str">
        <f t="shared" si="1332"/>
        <v/>
      </c>
      <c r="BU1751" s="42" t="str">
        <f t="shared" si="1309"/>
        <v/>
      </c>
      <c r="BV1751" s="66" t="str">
        <f t="shared" si="1310"/>
        <v/>
      </c>
      <c r="BX1751" s="64" t="str">
        <f t="shared" si="1311"/>
        <v/>
      </c>
      <c r="BY1751" s="65" t="str">
        <f t="shared" si="1312"/>
        <v/>
      </c>
      <c r="BZ1751" s="65" t="str">
        <f t="shared" si="1313"/>
        <v/>
      </c>
      <c r="CA1751" s="65" t="str">
        <f t="shared" si="1314"/>
        <v/>
      </c>
      <c r="CB1751" s="65" t="str">
        <f t="shared" si="1315"/>
        <v/>
      </c>
      <c r="CC1751" s="65" t="str">
        <f t="shared" si="1316"/>
        <v/>
      </c>
      <c r="CD1751" s="65" t="str">
        <f t="shared" si="1317"/>
        <v/>
      </c>
      <c r="CE1751" s="65" t="str">
        <f t="shared" si="1318"/>
        <v/>
      </c>
      <c r="CF1751" s="65" t="str">
        <f t="shared" si="1319"/>
        <v/>
      </c>
      <c r="CG1751" s="66" t="str">
        <f t="shared" si="1320"/>
        <v/>
      </c>
      <c r="CI1751" s="42" t="str">
        <f t="shared" si="1321"/>
        <v/>
      </c>
      <c r="CK1751" s="92" t="str">
        <f t="shared" si="1322"/>
        <v/>
      </c>
      <c r="CL1751" s="65" t="str">
        <f t="shared" si="1323"/>
        <v/>
      </c>
      <c r="CM1751" s="93" t="str">
        <f t="shared" si="1324"/>
        <v/>
      </c>
      <c r="CN1751" s="101" t="str">
        <f t="shared" si="1293"/>
        <v/>
      </c>
      <c r="CP1751" s="92" t="str">
        <f t="shared" si="1325"/>
        <v/>
      </c>
      <c r="CQ1751" s="65" t="str">
        <f t="shared" si="1326"/>
        <v/>
      </c>
      <c r="CR1751" s="93" t="str">
        <f t="shared" si="1327"/>
        <v/>
      </c>
      <c r="CS1751" s="101" t="str">
        <f t="shared" si="1328"/>
        <v/>
      </c>
    </row>
    <row r="1752" spans="1:97" x14ac:dyDescent="0.25">
      <c r="A1752" s="51"/>
      <c r="B1752" s="15" t="str">
        <f t="shared" si="1292"/>
        <v/>
      </c>
      <c r="C1752" s="15" t="str">
        <f t="shared" si="1294"/>
        <v/>
      </c>
      <c r="D1752" s="51"/>
      <c r="E1752" s="137"/>
      <c r="F1752" s="138"/>
      <c r="G1752" s="139"/>
      <c r="H1752" s="138"/>
      <c r="I1752" s="140"/>
      <c r="J1752" s="138"/>
      <c r="K1752" s="141"/>
      <c r="L1752" s="139"/>
      <c r="M1752" s="142"/>
      <c r="N1752" s="142"/>
      <c r="O1752" s="143"/>
      <c r="P1752" s="144"/>
      <c r="Q1752" s="144"/>
      <c r="R1752" s="144"/>
      <c r="S1752" s="144"/>
      <c r="T1752" s="144"/>
      <c r="U1752" s="144"/>
      <c r="V1752" s="144"/>
      <c r="W1752" s="144"/>
      <c r="X1752" s="145"/>
      <c r="Y1752" s="51"/>
      <c r="Z1752" s="13" t="str">
        <f t="shared" si="1295"/>
        <v/>
      </c>
      <c r="AA1752" s="51"/>
      <c r="AE1752" s="42" t="str">
        <f t="shared" si="1296"/>
        <v/>
      </c>
      <c r="AF1752" s="42" t="str">
        <f>IF($I1752="", "", IF(COUNTIF($I$10:$I1751, I1752)&gt;0, "", SUMIF($I$10:$I$3009, $I1752, $AE$10:$AE$3009)))</f>
        <v/>
      </c>
      <c r="AG1752" s="45" t="str">
        <f>IF($AF1752="", "", COUNTIF($AF$10:$AF$3009, "&gt;"&amp;AF1752)+1+COUNTIF($AF$10:$AF1752, $AF1752)-1)</f>
        <v/>
      </c>
      <c r="AI1752" s="42" t="str">
        <f t="shared" si="1297"/>
        <v/>
      </c>
      <c r="AK1752" s="15" t="str">
        <f t="shared" si="1298"/>
        <v/>
      </c>
      <c r="AM1752" s="64" t="str">
        <f t="shared" si="1299"/>
        <v/>
      </c>
      <c r="AN1752" s="65" t="str">
        <f t="shared" si="1300"/>
        <v/>
      </c>
      <c r="AO1752" s="65" t="str">
        <f t="shared" si="1301"/>
        <v/>
      </c>
      <c r="AP1752" s="65" t="str">
        <f t="shared" si="1302"/>
        <v/>
      </c>
      <c r="AQ1752" s="65" t="str">
        <f t="shared" si="1303"/>
        <v/>
      </c>
      <c r="AR1752" s="65" t="str">
        <f t="shared" si="1304"/>
        <v/>
      </c>
      <c r="AS1752" s="65" t="str">
        <f t="shared" si="1305"/>
        <v/>
      </c>
      <c r="AT1752" s="65" t="str">
        <f t="shared" si="1306"/>
        <v/>
      </c>
      <c r="AU1752" s="65" t="str">
        <f t="shared" si="1307"/>
        <v/>
      </c>
      <c r="AV1752" s="66" t="str">
        <f t="shared" si="1308"/>
        <v/>
      </c>
      <c r="AX1752" s="73" t="str">
        <f t="shared" si="1329"/>
        <v/>
      </c>
      <c r="AY1752" s="74" t="str">
        <f t="shared" si="1331"/>
        <v/>
      </c>
      <c r="AZ1752" s="74" t="str">
        <f t="shared" si="1331"/>
        <v/>
      </c>
      <c r="BA1752" s="74" t="str">
        <f t="shared" si="1331"/>
        <v/>
      </c>
      <c r="BB1752" s="74" t="str">
        <f t="shared" si="1331"/>
        <v/>
      </c>
      <c r="BC1752" s="74" t="str">
        <f t="shared" si="1331"/>
        <v/>
      </c>
      <c r="BD1752" s="74" t="str">
        <f t="shared" si="1331"/>
        <v/>
      </c>
      <c r="BE1752" s="74" t="str">
        <f t="shared" si="1331"/>
        <v/>
      </c>
      <c r="BF1752" s="74" t="str">
        <f t="shared" si="1331"/>
        <v/>
      </c>
      <c r="BG1752" s="75" t="str">
        <f t="shared" si="1331"/>
        <v/>
      </c>
      <c r="BI1752" s="73" t="str">
        <f t="shared" si="1330"/>
        <v/>
      </c>
      <c r="BJ1752" s="74" t="str">
        <f t="shared" si="1332"/>
        <v/>
      </c>
      <c r="BK1752" s="74" t="str">
        <f t="shared" si="1332"/>
        <v/>
      </c>
      <c r="BL1752" s="74" t="str">
        <f t="shared" si="1332"/>
        <v/>
      </c>
      <c r="BM1752" s="74" t="str">
        <f t="shared" si="1332"/>
        <v/>
      </c>
      <c r="BN1752" s="74" t="str">
        <f t="shared" si="1332"/>
        <v/>
      </c>
      <c r="BO1752" s="74" t="str">
        <f t="shared" si="1332"/>
        <v/>
      </c>
      <c r="BP1752" s="74" t="str">
        <f t="shared" si="1332"/>
        <v/>
      </c>
      <c r="BQ1752" s="74" t="str">
        <f t="shared" si="1332"/>
        <v/>
      </c>
      <c r="BR1752" s="75" t="str">
        <f t="shared" si="1332"/>
        <v/>
      </c>
      <c r="BU1752" s="42" t="str">
        <f t="shared" si="1309"/>
        <v/>
      </c>
      <c r="BV1752" s="66" t="str">
        <f t="shared" si="1310"/>
        <v/>
      </c>
      <c r="BX1752" s="64" t="str">
        <f t="shared" si="1311"/>
        <v/>
      </c>
      <c r="BY1752" s="65" t="str">
        <f t="shared" si="1312"/>
        <v/>
      </c>
      <c r="BZ1752" s="65" t="str">
        <f t="shared" si="1313"/>
        <v/>
      </c>
      <c r="CA1752" s="65" t="str">
        <f t="shared" si="1314"/>
        <v/>
      </c>
      <c r="CB1752" s="65" t="str">
        <f t="shared" si="1315"/>
        <v/>
      </c>
      <c r="CC1752" s="65" t="str">
        <f t="shared" si="1316"/>
        <v/>
      </c>
      <c r="CD1752" s="65" t="str">
        <f t="shared" si="1317"/>
        <v/>
      </c>
      <c r="CE1752" s="65" t="str">
        <f t="shared" si="1318"/>
        <v/>
      </c>
      <c r="CF1752" s="65" t="str">
        <f t="shared" si="1319"/>
        <v/>
      </c>
      <c r="CG1752" s="66" t="str">
        <f t="shared" si="1320"/>
        <v/>
      </c>
      <c r="CI1752" s="42" t="str">
        <f t="shared" si="1321"/>
        <v/>
      </c>
      <c r="CK1752" s="92" t="str">
        <f t="shared" si="1322"/>
        <v/>
      </c>
      <c r="CL1752" s="65" t="str">
        <f t="shared" si="1323"/>
        <v/>
      </c>
      <c r="CM1752" s="93" t="str">
        <f t="shared" si="1324"/>
        <v/>
      </c>
      <c r="CN1752" s="101" t="str">
        <f t="shared" si="1293"/>
        <v/>
      </c>
      <c r="CP1752" s="92" t="str">
        <f t="shared" si="1325"/>
        <v/>
      </c>
      <c r="CQ1752" s="65" t="str">
        <f t="shared" si="1326"/>
        <v/>
      </c>
      <c r="CR1752" s="93" t="str">
        <f t="shared" si="1327"/>
        <v/>
      </c>
      <c r="CS1752" s="101" t="str">
        <f t="shared" si="1328"/>
        <v/>
      </c>
    </row>
    <row r="1753" spans="1:97" x14ac:dyDescent="0.25">
      <c r="A1753" s="51"/>
      <c r="B1753" s="15" t="str">
        <f t="shared" si="1292"/>
        <v/>
      </c>
      <c r="C1753" s="15" t="str">
        <f t="shared" si="1294"/>
        <v/>
      </c>
      <c r="D1753" s="51"/>
      <c r="E1753" s="137"/>
      <c r="F1753" s="138"/>
      <c r="G1753" s="139"/>
      <c r="H1753" s="138"/>
      <c r="I1753" s="140"/>
      <c r="J1753" s="138"/>
      <c r="K1753" s="141"/>
      <c r="L1753" s="139"/>
      <c r="M1753" s="142"/>
      <c r="N1753" s="142"/>
      <c r="O1753" s="143"/>
      <c r="P1753" s="144"/>
      <c r="Q1753" s="144"/>
      <c r="R1753" s="144"/>
      <c r="S1753" s="144"/>
      <c r="T1753" s="144"/>
      <c r="U1753" s="144"/>
      <c r="V1753" s="144"/>
      <c r="W1753" s="144"/>
      <c r="X1753" s="145"/>
      <c r="Y1753" s="51"/>
      <c r="Z1753" s="13" t="str">
        <f t="shared" si="1295"/>
        <v/>
      </c>
      <c r="AA1753" s="51"/>
      <c r="AE1753" s="42" t="str">
        <f t="shared" si="1296"/>
        <v/>
      </c>
      <c r="AF1753" s="42" t="str">
        <f>IF($I1753="", "", IF(COUNTIF($I$10:$I1752, I1753)&gt;0, "", SUMIF($I$10:$I$3009, $I1753, $AE$10:$AE$3009)))</f>
        <v/>
      </c>
      <c r="AG1753" s="45" t="str">
        <f>IF($AF1753="", "", COUNTIF($AF$10:$AF$3009, "&gt;"&amp;AF1753)+1+COUNTIF($AF$10:$AF1753, $AF1753)-1)</f>
        <v/>
      </c>
      <c r="AI1753" s="42" t="str">
        <f t="shared" si="1297"/>
        <v/>
      </c>
      <c r="AK1753" s="15" t="str">
        <f t="shared" si="1298"/>
        <v/>
      </c>
      <c r="AM1753" s="64" t="str">
        <f t="shared" si="1299"/>
        <v/>
      </c>
      <c r="AN1753" s="65" t="str">
        <f t="shared" si="1300"/>
        <v/>
      </c>
      <c r="AO1753" s="65" t="str">
        <f t="shared" si="1301"/>
        <v/>
      </c>
      <c r="AP1753" s="65" t="str">
        <f t="shared" si="1302"/>
        <v/>
      </c>
      <c r="AQ1753" s="65" t="str">
        <f t="shared" si="1303"/>
        <v/>
      </c>
      <c r="AR1753" s="65" t="str">
        <f t="shared" si="1304"/>
        <v/>
      </c>
      <c r="AS1753" s="65" t="str">
        <f t="shared" si="1305"/>
        <v/>
      </c>
      <c r="AT1753" s="65" t="str">
        <f t="shared" si="1306"/>
        <v/>
      </c>
      <c r="AU1753" s="65" t="str">
        <f t="shared" si="1307"/>
        <v/>
      </c>
      <c r="AV1753" s="66" t="str">
        <f t="shared" si="1308"/>
        <v/>
      </c>
      <c r="AX1753" s="73" t="str">
        <f t="shared" si="1329"/>
        <v/>
      </c>
      <c r="AY1753" s="74" t="str">
        <f t="shared" si="1331"/>
        <v/>
      </c>
      <c r="AZ1753" s="74" t="str">
        <f t="shared" si="1331"/>
        <v/>
      </c>
      <c r="BA1753" s="74" t="str">
        <f t="shared" si="1331"/>
        <v/>
      </c>
      <c r="BB1753" s="74" t="str">
        <f t="shared" si="1331"/>
        <v/>
      </c>
      <c r="BC1753" s="74" t="str">
        <f t="shared" si="1331"/>
        <v/>
      </c>
      <c r="BD1753" s="74" t="str">
        <f t="shared" si="1331"/>
        <v/>
      </c>
      <c r="BE1753" s="74" t="str">
        <f t="shared" si="1331"/>
        <v/>
      </c>
      <c r="BF1753" s="74" t="str">
        <f t="shared" si="1331"/>
        <v/>
      </c>
      <c r="BG1753" s="75" t="str">
        <f t="shared" si="1331"/>
        <v/>
      </c>
      <c r="BI1753" s="73" t="str">
        <f t="shared" si="1330"/>
        <v/>
      </c>
      <c r="BJ1753" s="74" t="str">
        <f t="shared" si="1332"/>
        <v/>
      </c>
      <c r="BK1753" s="74" t="str">
        <f t="shared" si="1332"/>
        <v/>
      </c>
      <c r="BL1753" s="74" t="str">
        <f t="shared" si="1332"/>
        <v/>
      </c>
      <c r="BM1753" s="74" t="str">
        <f t="shared" si="1332"/>
        <v/>
      </c>
      <c r="BN1753" s="74" t="str">
        <f t="shared" si="1332"/>
        <v/>
      </c>
      <c r="BO1753" s="74" t="str">
        <f t="shared" si="1332"/>
        <v/>
      </c>
      <c r="BP1753" s="74" t="str">
        <f t="shared" si="1332"/>
        <v/>
      </c>
      <c r="BQ1753" s="74" t="str">
        <f t="shared" si="1332"/>
        <v/>
      </c>
      <c r="BR1753" s="75" t="str">
        <f t="shared" si="1332"/>
        <v/>
      </c>
      <c r="BU1753" s="42" t="str">
        <f t="shared" si="1309"/>
        <v/>
      </c>
      <c r="BV1753" s="66" t="str">
        <f t="shared" si="1310"/>
        <v/>
      </c>
      <c r="BX1753" s="64" t="str">
        <f t="shared" si="1311"/>
        <v/>
      </c>
      <c r="BY1753" s="65" t="str">
        <f t="shared" si="1312"/>
        <v/>
      </c>
      <c r="BZ1753" s="65" t="str">
        <f t="shared" si="1313"/>
        <v/>
      </c>
      <c r="CA1753" s="65" t="str">
        <f t="shared" si="1314"/>
        <v/>
      </c>
      <c r="CB1753" s="65" t="str">
        <f t="shared" si="1315"/>
        <v/>
      </c>
      <c r="CC1753" s="65" t="str">
        <f t="shared" si="1316"/>
        <v/>
      </c>
      <c r="CD1753" s="65" t="str">
        <f t="shared" si="1317"/>
        <v/>
      </c>
      <c r="CE1753" s="65" t="str">
        <f t="shared" si="1318"/>
        <v/>
      </c>
      <c r="CF1753" s="65" t="str">
        <f t="shared" si="1319"/>
        <v/>
      </c>
      <c r="CG1753" s="66" t="str">
        <f t="shared" si="1320"/>
        <v/>
      </c>
      <c r="CI1753" s="42" t="str">
        <f t="shared" si="1321"/>
        <v/>
      </c>
      <c r="CK1753" s="92" t="str">
        <f t="shared" si="1322"/>
        <v/>
      </c>
      <c r="CL1753" s="65" t="str">
        <f t="shared" si="1323"/>
        <v/>
      </c>
      <c r="CM1753" s="93" t="str">
        <f t="shared" si="1324"/>
        <v/>
      </c>
      <c r="CN1753" s="101" t="str">
        <f t="shared" si="1293"/>
        <v/>
      </c>
      <c r="CP1753" s="92" t="str">
        <f t="shared" si="1325"/>
        <v/>
      </c>
      <c r="CQ1753" s="65" t="str">
        <f t="shared" si="1326"/>
        <v/>
      </c>
      <c r="CR1753" s="93" t="str">
        <f t="shared" si="1327"/>
        <v/>
      </c>
      <c r="CS1753" s="101" t="str">
        <f t="shared" si="1328"/>
        <v/>
      </c>
    </row>
    <row r="1754" spans="1:97" x14ac:dyDescent="0.25">
      <c r="A1754" s="51"/>
      <c r="B1754" s="15" t="str">
        <f t="shared" si="1292"/>
        <v/>
      </c>
      <c r="C1754" s="15" t="str">
        <f t="shared" si="1294"/>
        <v/>
      </c>
      <c r="D1754" s="51"/>
      <c r="E1754" s="137"/>
      <c r="F1754" s="138"/>
      <c r="G1754" s="139"/>
      <c r="H1754" s="138"/>
      <c r="I1754" s="140"/>
      <c r="J1754" s="138"/>
      <c r="K1754" s="141"/>
      <c r="L1754" s="139"/>
      <c r="M1754" s="142"/>
      <c r="N1754" s="142"/>
      <c r="O1754" s="143"/>
      <c r="P1754" s="144"/>
      <c r="Q1754" s="144"/>
      <c r="R1754" s="144"/>
      <c r="S1754" s="144"/>
      <c r="T1754" s="144"/>
      <c r="U1754" s="144"/>
      <c r="V1754" s="144"/>
      <c r="W1754" s="144"/>
      <c r="X1754" s="145"/>
      <c r="Y1754" s="51"/>
      <c r="Z1754" s="13" t="str">
        <f t="shared" si="1295"/>
        <v/>
      </c>
      <c r="AA1754" s="51"/>
      <c r="AE1754" s="42" t="str">
        <f t="shared" si="1296"/>
        <v/>
      </c>
      <c r="AF1754" s="42" t="str">
        <f>IF($I1754="", "", IF(COUNTIF($I$10:$I1753, I1754)&gt;0, "", SUMIF($I$10:$I$3009, $I1754, $AE$10:$AE$3009)))</f>
        <v/>
      </c>
      <c r="AG1754" s="45" t="str">
        <f>IF($AF1754="", "", COUNTIF($AF$10:$AF$3009, "&gt;"&amp;AF1754)+1+COUNTIF($AF$10:$AF1754, $AF1754)-1)</f>
        <v/>
      </c>
      <c r="AI1754" s="42" t="str">
        <f t="shared" si="1297"/>
        <v/>
      </c>
      <c r="AK1754" s="15" t="str">
        <f t="shared" si="1298"/>
        <v/>
      </c>
      <c r="AM1754" s="64" t="str">
        <f t="shared" si="1299"/>
        <v/>
      </c>
      <c r="AN1754" s="65" t="str">
        <f t="shared" si="1300"/>
        <v/>
      </c>
      <c r="AO1754" s="65" t="str">
        <f t="shared" si="1301"/>
        <v/>
      </c>
      <c r="AP1754" s="65" t="str">
        <f t="shared" si="1302"/>
        <v/>
      </c>
      <c r="AQ1754" s="65" t="str">
        <f t="shared" si="1303"/>
        <v/>
      </c>
      <c r="AR1754" s="65" t="str">
        <f t="shared" si="1304"/>
        <v/>
      </c>
      <c r="AS1754" s="65" t="str">
        <f t="shared" si="1305"/>
        <v/>
      </c>
      <c r="AT1754" s="65" t="str">
        <f t="shared" si="1306"/>
        <v/>
      </c>
      <c r="AU1754" s="65" t="str">
        <f t="shared" si="1307"/>
        <v/>
      </c>
      <c r="AV1754" s="66" t="str">
        <f t="shared" si="1308"/>
        <v/>
      </c>
      <c r="AX1754" s="73" t="str">
        <f t="shared" si="1329"/>
        <v/>
      </c>
      <c r="AY1754" s="74" t="str">
        <f t="shared" si="1331"/>
        <v/>
      </c>
      <c r="AZ1754" s="74" t="str">
        <f t="shared" si="1331"/>
        <v/>
      </c>
      <c r="BA1754" s="74" t="str">
        <f t="shared" si="1331"/>
        <v/>
      </c>
      <c r="BB1754" s="74" t="str">
        <f t="shared" si="1331"/>
        <v/>
      </c>
      <c r="BC1754" s="74" t="str">
        <f t="shared" si="1331"/>
        <v/>
      </c>
      <c r="BD1754" s="74" t="str">
        <f t="shared" si="1331"/>
        <v/>
      </c>
      <c r="BE1754" s="74" t="str">
        <f t="shared" si="1331"/>
        <v/>
      </c>
      <c r="BF1754" s="74" t="str">
        <f t="shared" si="1331"/>
        <v/>
      </c>
      <c r="BG1754" s="75" t="str">
        <f t="shared" si="1331"/>
        <v/>
      </c>
      <c r="BI1754" s="73" t="str">
        <f t="shared" si="1330"/>
        <v/>
      </c>
      <c r="BJ1754" s="74" t="str">
        <f t="shared" si="1332"/>
        <v/>
      </c>
      <c r="BK1754" s="74" t="str">
        <f t="shared" si="1332"/>
        <v/>
      </c>
      <c r="BL1754" s="74" t="str">
        <f t="shared" si="1332"/>
        <v/>
      </c>
      <c r="BM1754" s="74" t="str">
        <f t="shared" si="1332"/>
        <v/>
      </c>
      <c r="BN1754" s="74" t="str">
        <f t="shared" si="1332"/>
        <v/>
      </c>
      <c r="BO1754" s="74" t="str">
        <f t="shared" si="1332"/>
        <v/>
      </c>
      <c r="BP1754" s="74" t="str">
        <f t="shared" si="1332"/>
        <v/>
      </c>
      <c r="BQ1754" s="74" t="str">
        <f t="shared" si="1332"/>
        <v/>
      </c>
      <c r="BR1754" s="75" t="str">
        <f t="shared" si="1332"/>
        <v/>
      </c>
      <c r="BU1754" s="42" t="str">
        <f t="shared" si="1309"/>
        <v/>
      </c>
      <c r="BV1754" s="66" t="str">
        <f t="shared" si="1310"/>
        <v/>
      </c>
      <c r="BX1754" s="64" t="str">
        <f t="shared" si="1311"/>
        <v/>
      </c>
      <c r="BY1754" s="65" t="str">
        <f t="shared" si="1312"/>
        <v/>
      </c>
      <c r="BZ1754" s="65" t="str">
        <f t="shared" si="1313"/>
        <v/>
      </c>
      <c r="CA1754" s="65" t="str">
        <f t="shared" si="1314"/>
        <v/>
      </c>
      <c r="CB1754" s="65" t="str">
        <f t="shared" si="1315"/>
        <v/>
      </c>
      <c r="CC1754" s="65" t="str">
        <f t="shared" si="1316"/>
        <v/>
      </c>
      <c r="CD1754" s="65" t="str">
        <f t="shared" si="1317"/>
        <v/>
      </c>
      <c r="CE1754" s="65" t="str">
        <f t="shared" si="1318"/>
        <v/>
      </c>
      <c r="CF1754" s="65" t="str">
        <f t="shared" si="1319"/>
        <v/>
      </c>
      <c r="CG1754" s="66" t="str">
        <f t="shared" si="1320"/>
        <v/>
      </c>
      <c r="CI1754" s="42" t="str">
        <f t="shared" si="1321"/>
        <v/>
      </c>
      <c r="CK1754" s="92" t="str">
        <f t="shared" si="1322"/>
        <v/>
      </c>
      <c r="CL1754" s="65" t="str">
        <f t="shared" si="1323"/>
        <v/>
      </c>
      <c r="CM1754" s="93" t="str">
        <f t="shared" si="1324"/>
        <v/>
      </c>
      <c r="CN1754" s="101" t="str">
        <f t="shared" si="1293"/>
        <v/>
      </c>
      <c r="CP1754" s="92" t="str">
        <f t="shared" si="1325"/>
        <v/>
      </c>
      <c r="CQ1754" s="65" t="str">
        <f t="shared" si="1326"/>
        <v/>
      </c>
      <c r="CR1754" s="93" t="str">
        <f t="shared" si="1327"/>
        <v/>
      </c>
      <c r="CS1754" s="101" t="str">
        <f t="shared" si="1328"/>
        <v/>
      </c>
    </row>
    <row r="1755" spans="1:97" x14ac:dyDescent="0.25">
      <c r="A1755" s="51"/>
      <c r="B1755" s="15" t="str">
        <f t="shared" si="1292"/>
        <v/>
      </c>
      <c r="C1755" s="15" t="str">
        <f t="shared" si="1294"/>
        <v/>
      </c>
      <c r="D1755" s="51"/>
      <c r="E1755" s="137"/>
      <c r="F1755" s="138"/>
      <c r="G1755" s="139"/>
      <c r="H1755" s="138"/>
      <c r="I1755" s="140"/>
      <c r="J1755" s="138"/>
      <c r="K1755" s="141"/>
      <c r="L1755" s="139"/>
      <c r="M1755" s="142"/>
      <c r="N1755" s="142"/>
      <c r="O1755" s="143"/>
      <c r="P1755" s="144"/>
      <c r="Q1755" s="144"/>
      <c r="R1755" s="144"/>
      <c r="S1755" s="144"/>
      <c r="T1755" s="144"/>
      <c r="U1755" s="144"/>
      <c r="V1755" s="144"/>
      <c r="W1755" s="144"/>
      <c r="X1755" s="145"/>
      <c r="Y1755" s="51"/>
      <c r="Z1755" s="13" t="str">
        <f t="shared" si="1295"/>
        <v/>
      </c>
      <c r="AA1755" s="51"/>
      <c r="AE1755" s="42" t="str">
        <f t="shared" si="1296"/>
        <v/>
      </c>
      <c r="AF1755" s="42" t="str">
        <f>IF($I1755="", "", IF(COUNTIF($I$10:$I1754, I1755)&gt;0, "", SUMIF($I$10:$I$3009, $I1755, $AE$10:$AE$3009)))</f>
        <v/>
      </c>
      <c r="AG1755" s="45" t="str">
        <f>IF($AF1755="", "", COUNTIF($AF$10:$AF$3009, "&gt;"&amp;AF1755)+1+COUNTIF($AF$10:$AF1755, $AF1755)-1)</f>
        <v/>
      </c>
      <c r="AI1755" s="42" t="str">
        <f t="shared" si="1297"/>
        <v/>
      </c>
      <c r="AK1755" s="15" t="str">
        <f t="shared" si="1298"/>
        <v/>
      </c>
      <c r="AM1755" s="64" t="str">
        <f t="shared" si="1299"/>
        <v/>
      </c>
      <c r="AN1755" s="65" t="str">
        <f t="shared" si="1300"/>
        <v/>
      </c>
      <c r="AO1755" s="65" t="str">
        <f t="shared" si="1301"/>
        <v/>
      </c>
      <c r="AP1755" s="65" t="str">
        <f t="shared" si="1302"/>
        <v/>
      </c>
      <c r="AQ1755" s="65" t="str">
        <f t="shared" si="1303"/>
        <v/>
      </c>
      <c r="AR1755" s="65" t="str">
        <f t="shared" si="1304"/>
        <v/>
      </c>
      <c r="AS1755" s="65" t="str">
        <f t="shared" si="1305"/>
        <v/>
      </c>
      <c r="AT1755" s="65" t="str">
        <f t="shared" si="1306"/>
        <v/>
      </c>
      <c r="AU1755" s="65" t="str">
        <f t="shared" si="1307"/>
        <v/>
      </c>
      <c r="AV1755" s="66" t="str">
        <f t="shared" si="1308"/>
        <v/>
      </c>
      <c r="AX1755" s="73" t="str">
        <f t="shared" si="1329"/>
        <v/>
      </c>
      <c r="AY1755" s="74" t="str">
        <f t="shared" si="1331"/>
        <v/>
      </c>
      <c r="AZ1755" s="74" t="str">
        <f t="shared" si="1331"/>
        <v/>
      </c>
      <c r="BA1755" s="74" t="str">
        <f t="shared" si="1331"/>
        <v/>
      </c>
      <c r="BB1755" s="74" t="str">
        <f t="shared" si="1331"/>
        <v/>
      </c>
      <c r="BC1755" s="74" t="str">
        <f t="shared" si="1331"/>
        <v/>
      </c>
      <c r="BD1755" s="74" t="str">
        <f t="shared" si="1331"/>
        <v/>
      </c>
      <c r="BE1755" s="74" t="str">
        <f t="shared" si="1331"/>
        <v/>
      </c>
      <c r="BF1755" s="74" t="str">
        <f t="shared" si="1331"/>
        <v/>
      </c>
      <c r="BG1755" s="75" t="str">
        <f t="shared" si="1331"/>
        <v/>
      </c>
      <c r="BI1755" s="73" t="str">
        <f t="shared" si="1330"/>
        <v/>
      </c>
      <c r="BJ1755" s="74" t="str">
        <f t="shared" si="1332"/>
        <v/>
      </c>
      <c r="BK1755" s="74" t="str">
        <f t="shared" si="1332"/>
        <v/>
      </c>
      <c r="BL1755" s="74" t="str">
        <f t="shared" si="1332"/>
        <v/>
      </c>
      <c r="BM1755" s="74" t="str">
        <f t="shared" si="1332"/>
        <v/>
      </c>
      <c r="BN1755" s="74" t="str">
        <f t="shared" si="1332"/>
        <v/>
      </c>
      <c r="BO1755" s="74" t="str">
        <f t="shared" si="1332"/>
        <v/>
      </c>
      <c r="BP1755" s="74" t="str">
        <f t="shared" si="1332"/>
        <v/>
      </c>
      <c r="BQ1755" s="74" t="str">
        <f t="shared" si="1332"/>
        <v/>
      </c>
      <c r="BR1755" s="75" t="str">
        <f t="shared" si="1332"/>
        <v/>
      </c>
      <c r="BU1755" s="42" t="str">
        <f t="shared" si="1309"/>
        <v/>
      </c>
      <c r="BV1755" s="66" t="str">
        <f t="shared" si="1310"/>
        <v/>
      </c>
      <c r="BX1755" s="64" t="str">
        <f t="shared" si="1311"/>
        <v/>
      </c>
      <c r="BY1755" s="65" t="str">
        <f t="shared" si="1312"/>
        <v/>
      </c>
      <c r="BZ1755" s="65" t="str">
        <f t="shared" si="1313"/>
        <v/>
      </c>
      <c r="CA1755" s="65" t="str">
        <f t="shared" si="1314"/>
        <v/>
      </c>
      <c r="CB1755" s="65" t="str">
        <f t="shared" si="1315"/>
        <v/>
      </c>
      <c r="CC1755" s="65" t="str">
        <f t="shared" si="1316"/>
        <v/>
      </c>
      <c r="CD1755" s="65" t="str">
        <f t="shared" si="1317"/>
        <v/>
      </c>
      <c r="CE1755" s="65" t="str">
        <f t="shared" si="1318"/>
        <v/>
      </c>
      <c r="CF1755" s="65" t="str">
        <f t="shared" si="1319"/>
        <v/>
      </c>
      <c r="CG1755" s="66" t="str">
        <f t="shared" si="1320"/>
        <v/>
      </c>
      <c r="CI1755" s="42" t="str">
        <f t="shared" si="1321"/>
        <v/>
      </c>
      <c r="CK1755" s="92" t="str">
        <f t="shared" si="1322"/>
        <v/>
      </c>
      <c r="CL1755" s="65" t="str">
        <f t="shared" si="1323"/>
        <v/>
      </c>
      <c r="CM1755" s="93" t="str">
        <f t="shared" si="1324"/>
        <v/>
      </c>
      <c r="CN1755" s="101" t="str">
        <f t="shared" si="1293"/>
        <v/>
      </c>
      <c r="CP1755" s="92" t="str">
        <f t="shared" si="1325"/>
        <v/>
      </c>
      <c r="CQ1755" s="65" t="str">
        <f t="shared" si="1326"/>
        <v/>
      </c>
      <c r="CR1755" s="93" t="str">
        <f t="shared" si="1327"/>
        <v/>
      </c>
      <c r="CS1755" s="101" t="str">
        <f t="shared" si="1328"/>
        <v/>
      </c>
    </row>
    <row r="1756" spans="1:97" x14ac:dyDescent="0.25">
      <c r="A1756" s="51"/>
      <c r="B1756" s="15" t="str">
        <f t="shared" si="1292"/>
        <v/>
      </c>
      <c r="C1756" s="15" t="str">
        <f t="shared" si="1294"/>
        <v/>
      </c>
      <c r="D1756" s="51"/>
      <c r="E1756" s="137"/>
      <c r="F1756" s="138"/>
      <c r="G1756" s="139"/>
      <c r="H1756" s="138"/>
      <c r="I1756" s="140"/>
      <c r="J1756" s="138"/>
      <c r="K1756" s="141"/>
      <c r="L1756" s="139"/>
      <c r="M1756" s="142"/>
      <c r="N1756" s="142"/>
      <c r="O1756" s="143"/>
      <c r="P1756" s="144"/>
      <c r="Q1756" s="144"/>
      <c r="R1756" s="144"/>
      <c r="S1756" s="144"/>
      <c r="T1756" s="144"/>
      <c r="U1756" s="144"/>
      <c r="V1756" s="144"/>
      <c r="W1756" s="144"/>
      <c r="X1756" s="145"/>
      <c r="Y1756" s="51"/>
      <c r="Z1756" s="13" t="str">
        <f t="shared" si="1295"/>
        <v/>
      </c>
      <c r="AA1756" s="51"/>
      <c r="AE1756" s="42" t="str">
        <f t="shared" si="1296"/>
        <v/>
      </c>
      <c r="AF1756" s="42" t="str">
        <f>IF($I1756="", "", IF(COUNTIF($I$10:$I1755, I1756)&gt;0, "", SUMIF($I$10:$I$3009, $I1756, $AE$10:$AE$3009)))</f>
        <v/>
      </c>
      <c r="AG1756" s="45" t="str">
        <f>IF($AF1756="", "", COUNTIF($AF$10:$AF$3009, "&gt;"&amp;AF1756)+1+COUNTIF($AF$10:$AF1756, $AF1756)-1)</f>
        <v/>
      </c>
      <c r="AI1756" s="42" t="str">
        <f t="shared" si="1297"/>
        <v/>
      </c>
      <c r="AK1756" s="15" t="str">
        <f t="shared" si="1298"/>
        <v/>
      </c>
      <c r="AM1756" s="64" t="str">
        <f t="shared" si="1299"/>
        <v/>
      </c>
      <c r="AN1756" s="65" t="str">
        <f t="shared" si="1300"/>
        <v/>
      </c>
      <c r="AO1756" s="65" t="str">
        <f t="shared" si="1301"/>
        <v/>
      </c>
      <c r="AP1756" s="65" t="str">
        <f t="shared" si="1302"/>
        <v/>
      </c>
      <c r="AQ1756" s="65" t="str">
        <f t="shared" si="1303"/>
        <v/>
      </c>
      <c r="AR1756" s="65" t="str">
        <f t="shared" si="1304"/>
        <v/>
      </c>
      <c r="AS1756" s="65" t="str">
        <f t="shared" si="1305"/>
        <v/>
      </c>
      <c r="AT1756" s="65" t="str">
        <f t="shared" si="1306"/>
        <v/>
      </c>
      <c r="AU1756" s="65" t="str">
        <f t="shared" si="1307"/>
        <v/>
      </c>
      <c r="AV1756" s="66" t="str">
        <f t="shared" si="1308"/>
        <v/>
      </c>
      <c r="AX1756" s="73" t="str">
        <f t="shared" si="1329"/>
        <v/>
      </c>
      <c r="AY1756" s="74" t="str">
        <f t="shared" ref="AY1756:BG1765" si="1333">IF(AY$9="", "", IF($H1756=AY$9, $AE1756, ""))</f>
        <v/>
      </c>
      <c r="AZ1756" s="74" t="str">
        <f t="shared" si="1333"/>
        <v/>
      </c>
      <c r="BA1756" s="74" t="str">
        <f t="shared" si="1333"/>
        <v/>
      </c>
      <c r="BB1756" s="74" t="str">
        <f t="shared" si="1333"/>
        <v/>
      </c>
      <c r="BC1756" s="74" t="str">
        <f t="shared" si="1333"/>
        <v/>
      </c>
      <c r="BD1756" s="74" t="str">
        <f t="shared" si="1333"/>
        <v/>
      </c>
      <c r="BE1756" s="74" t="str">
        <f t="shared" si="1333"/>
        <v/>
      </c>
      <c r="BF1756" s="74" t="str">
        <f t="shared" si="1333"/>
        <v/>
      </c>
      <c r="BG1756" s="75" t="str">
        <f t="shared" si="1333"/>
        <v/>
      </c>
      <c r="BI1756" s="73" t="str">
        <f t="shared" si="1330"/>
        <v/>
      </c>
      <c r="BJ1756" s="74" t="str">
        <f t="shared" si="1332"/>
        <v/>
      </c>
      <c r="BK1756" s="74" t="str">
        <f t="shared" si="1332"/>
        <v/>
      </c>
      <c r="BL1756" s="74" t="str">
        <f t="shared" si="1332"/>
        <v/>
      </c>
      <c r="BM1756" s="74" t="str">
        <f t="shared" si="1332"/>
        <v/>
      </c>
      <c r="BN1756" s="74" t="str">
        <f t="shared" si="1332"/>
        <v/>
      </c>
      <c r="BO1756" s="74" t="str">
        <f t="shared" si="1332"/>
        <v/>
      </c>
      <c r="BP1756" s="74" t="str">
        <f t="shared" si="1332"/>
        <v/>
      </c>
      <c r="BQ1756" s="74" t="str">
        <f t="shared" si="1332"/>
        <v/>
      </c>
      <c r="BR1756" s="75" t="str">
        <f t="shared" si="1332"/>
        <v/>
      </c>
      <c r="BU1756" s="42" t="str">
        <f t="shared" si="1309"/>
        <v/>
      </c>
      <c r="BV1756" s="66" t="str">
        <f t="shared" si="1310"/>
        <v/>
      </c>
      <c r="BX1756" s="64" t="str">
        <f t="shared" si="1311"/>
        <v/>
      </c>
      <c r="BY1756" s="65" t="str">
        <f t="shared" si="1312"/>
        <v/>
      </c>
      <c r="BZ1756" s="65" t="str">
        <f t="shared" si="1313"/>
        <v/>
      </c>
      <c r="CA1756" s="65" t="str">
        <f t="shared" si="1314"/>
        <v/>
      </c>
      <c r="CB1756" s="65" t="str">
        <f t="shared" si="1315"/>
        <v/>
      </c>
      <c r="CC1756" s="65" t="str">
        <f t="shared" si="1316"/>
        <v/>
      </c>
      <c r="CD1756" s="65" t="str">
        <f t="shared" si="1317"/>
        <v/>
      </c>
      <c r="CE1756" s="65" t="str">
        <f t="shared" si="1318"/>
        <v/>
      </c>
      <c r="CF1756" s="65" t="str">
        <f t="shared" si="1319"/>
        <v/>
      </c>
      <c r="CG1756" s="66" t="str">
        <f t="shared" si="1320"/>
        <v/>
      </c>
      <c r="CI1756" s="42" t="str">
        <f t="shared" si="1321"/>
        <v/>
      </c>
      <c r="CK1756" s="92" t="str">
        <f t="shared" si="1322"/>
        <v/>
      </c>
      <c r="CL1756" s="65" t="str">
        <f t="shared" si="1323"/>
        <v/>
      </c>
      <c r="CM1756" s="93" t="str">
        <f t="shared" si="1324"/>
        <v/>
      </c>
      <c r="CN1756" s="101" t="str">
        <f t="shared" si="1293"/>
        <v/>
      </c>
      <c r="CP1756" s="92" t="str">
        <f t="shared" si="1325"/>
        <v/>
      </c>
      <c r="CQ1756" s="65" t="str">
        <f t="shared" si="1326"/>
        <v/>
      </c>
      <c r="CR1756" s="93" t="str">
        <f t="shared" si="1327"/>
        <v/>
      </c>
      <c r="CS1756" s="101" t="str">
        <f t="shared" si="1328"/>
        <v/>
      </c>
    </row>
    <row r="1757" spans="1:97" x14ac:dyDescent="0.25">
      <c r="A1757" s="51"/>
      <c r="B1757" s="15" t="str">
        <f t="shared" si="1292"/>
        <v/>
      </c>
      <c r="C1757" s="15" t="str">
        <f t="shared" si="1294"/>
        <v/>
      </c>
      <c r="D1757" s="51"/>
      <c r="E1757" s="137"/>
      <c r="F1757" s="138"/>
      <c r="G1757" s="139"/>
      <c r="H1757" s="138"/>
      <c r="I1757" s="140"/>
      <c r="J1757" s="138"/>
      <c r="K1757" s="141"/>
      <c r="L1757" s="139"/>
      <c r="M1757" s="142"/>
      <c r="N1757" s="142"/>
      <c r="O1757" s="143"/>
      <c r="P1757" s="144"/>
      <c r="Q1757" s="144"/>
      <c r="R1757" s="144"/>
      <c r="S1757" s="144"/>
      <c r="T1757" s="144"/>
      <c r="U1757" s="144"/>
      <c r="V1757" s="144"/>
      <c r="W1757" s="144"/>
      <c r="X1757" s="145"/>
      <c r="Y1757" s="51"/>
      <c r="Z1757" s="13" t="str">
        <f t="shared" si="1295"/>
        <v/>
      </c>
      <c r="AA1757" s="51"/>
      <c r="AE1757" s="42" t="str">
        <f t="shared" si="1296"/>
        <v/>
      </c>
      <c r="AF1757" s="42" t="str">
        <f>IF($I1757="", "", IF(COUNTIF($I$10:$I1756, I1757)&gt;0, "", SUMIF($I$10:$I$3009, $I1757, $AE$10:$AE$3009)))</f>
        <v/>
      </c>
      <c r="AG1757" s="45" t="str">
        <f>IF($AF1757="", "", COUNTIF($AF$10:$AF$3009, "&gt;"&amp;AF1757)+1+COUNTIF($AF$10:$AF1757, $AF1757)-1)</f>
        <v/>
      </c>
      <c r="AI1757" s="42" t="str">
        <f t="shared" si="1297"/>
        <v/>
      </c>
      <c r="AK1757" s="15" t="str">
        <f t="shared" si="1298"/>
        <v/>
      </c>
      <c r="AM1757" s="64" t="str">
        <f t="shared" si="1299"/>
        <v/>
      </c>
      <c r="AN1757" s="65" t="str">
        <f t="shared" si="1300"/>
        <v/>
      </c>
      <c r="AO1757" s="65" t="str">
        <f t="shared" si="1301"/>
        <v/>
      </c>
      <c r="AP1757" s="65" t="str">
        <f t="shared" si="1302"/>
        <v/>
      </c>
      <c r="AQ1757" s="65" t="str">
        <f t="shared" si="1303"/>
        <v/>
      </c>
      <c r="AR1757" s="65" t="str">
        <f t="shared" si="1304"/>
        <v/>
      </c>
      <c r="AS1757" s="65" t="str">
        <f t="shared" si="1305"/>
        <v/>
      </c>
      <c r="AT1757" s="65" t="str">
        <f t="shared" si="1306"/>
        <v/>
      </c>
      <c r="AU1757" s="65" t="str">
        <f t="shared" si="1307"/>
        <v/>
      </c>
      <c r="AV1757" s="66" t="str">
        <f t="shared" si="1308"/>
        <v/>
      </c>
      <c r="AX1757" s="73" t="str">
        <f t="shared" si="1329"/>
        <v/>
      </c>
      <c r="AY1757" s="74" t="str">
        <f t="shared" si="1333"/>
        <v/>
      </c>
      <c r="AZ1757" s="74" t="str">
        <f t="shared" si="1333"/>
        <v/>
      </c>
      <c r="BA1757" s="74" t="str">
        <f t="shared" si="1333"/>
        <v/>
      </c>
      <c r="BB1757" s="74" t="str">
        <f t="shared" si="1333"/>
        <v/>
      </c>
      <c r="BC1757" s="74" t="str">
        <f t="shared" si="1333"/>
        <v/>
      </c>
      <c r="BD1757" s="74" t="str">
        <f t="shared" si="1333"/>
        <v/>
      </c>
      <c r="BE1757" s="74" t="str">
        <f t="shared" si="1333"/>
        <v/>
      </c>
      <c r="BF1757" s="74" t="str">
        <f t="shared" si="1333"/>
        <v/>
      </c>
      <c r="BG1757" s="75" t="str">
        <f t="shared" si="1333"/>
        <v/>
      </c>
      <c r="BI1757" s="73" t="str">
        <f t="shared" si="1330"/>
        <v/>
      </c>
      <c r="BJ1757" s="74" t="str">
        <f t="shared" si="1332"/>
        <v/>
      </c>
      <c r="BK1757" s="74" t="str">
        <f t="shared" si="1332"/>
        <v/>
      </c>
      <c r="BL1757" s="74" t="str">
        <f t="shared" si="1332"/>
        <v/>
      </c>
      <c r="BM1757" s="74" t="str">
        <f t="shared" si="1332"/>
        <v/>
      </c>
      <c r="BN1757" s="74" t="str">
        <f t="shared" si="1332"/>
        <v/>
      </c>
      <c r="BO1757" s="74" t="str">
        <f t="shared" si="1332"/>
        <v/>
      </c>
      <c r="BP1757" s="74" t="str">
        <f t="shared" si="1332"/>
        <v/>
      </c>
      <c r="BQ1757" s="74" t="str">
        <f t="shared" si="1332"/>
        <v/>
      </c>
      <c r="BR1757" s="75" t="str">
        <f t="shared" si="1332"/>
        <v/>
      </c>
      <c r="BU1757" s="42" t="str">
        <f t="shared" si="1309"/>
        <v/>
      </c>
      <c r="BV1757" s="66" t="str">
        <f t="shared" si="1310"/>
        <v/>
      </c>
      <c r="BX1757" s="64" t="str">
        <f t="shared" si="1311"/>
        <v/>
      </c>
      <c r="BY1757" s="65" t="str">
        <f t="shared" si="1312"/>
        <v/>
      </c>
      <c r="BZ1757" s="65" t="str">
        <f t="shared" si="1313"/>
        <v/>
      </c>
      <c r="CA1757" s="65" t="str">
        <f t="shared" si="1314"/>
        <v/>
      </c>
      <c r="CB1757" s="65" t="str">
        <f t="shared" si="1315"/>
        <v/>
      </c>
      <c r="CC1757" s="65" t="str">
        <f t="shared" si="1316"/>
        <v/>
      </c>
      <c r="CD1757" s="65" t="str">
        <f t="shared" si="1317"/>
        <v/>
      </c>
      <c r="CE1757" s="65" t="str">
        <f t="shared" si="1318"/>
        <v/>
      </c>
      <c r="CF1757" s="65" t="str">
        <f t="shared" si="1319"/>
        <v/>
      </c>
      <c r="CG1757" s="66" t="str">
        <f t="shared" si="1320"/>
        <v/>
      </c>
      <c r="CI1757" s="42" t="str">
        <f t="shared" si="1321"/>
        <v/>
      </c>
      <c r="CK1757" s="92" t="str">
        <f t="shared" si="1322"/>
        <v/>
      </c>
      <c r="CL1757" s="65" t="str">
        <f t="shared" si="1323"/>
        <v/>
      </c>
      <c r="CM1757" s="93" t="str">
        <f t="shared" si="1324"/>
        <v/>
      </c>
      <c r="CN1757" s="101" t="str">
        <f t="shared" si="1293"/>
        <v/>
      </c>
      <c r="CP1757" s="92" t="str">
        <f t="shared" si="1325"/>
        <v/>
      </c>
      <c r="CQ1757" s="65" t="str">
        <f t="shared" si="1326"/>
        <v/>
      </c>
      <c r="CR1757" s="93" t="str">
        <f t="shared" si="1327"/>
        <v/>
      </c>
      <c r="CS1757" s="101" t="str">
        <f t="shared" si="1328"/>
        <v/>
      </c>
    </row>
    <row r="1758" spans="1:97" x14ac:dyDescent="0.25">
      <c r="A1758" s="51"/>
      <c r="B1758" s="15" t="str">
        <f t="shared" si="1292"/>
        <v/>
      </c>
      <c r="C1758" s="15" t="str">
        <f t="shared" si="1294"/>
        <v/>
      </c>
      <c r="D1758" s="51"/>
      <c r="E1758" s="137"/>
      <c r="F1758" s="138"/>
      <c r="G1758" s="139"/>
      <c r="H1758" s="138"/>
      <c r="I1758" s="140"/>
      <c r="J1758" s="138"/>
      <c r="K1758" s="141"/>
      <c r="L1758" s="139"/>
      <c r="M1758" s="142"/>
      <c r="N1758" s="142"/>
      <c r="O1758" s="143"/>
      <c r="P1758" s="144"/>
      <c r="Q1758" s="144"/>
      <c r="R1758" s="144"/>
      <c r="S1758" s="144"/>
      <c r="T1758" s="144"/>
      <c r="U1758" s="144"/>
      <c r="V1758" s="144"/>
      <c r="W1758" s="144"/>
      <c r="X1758" s="145"/>
      <c r="Y1758" s="51"/>
      <c r="Z1758" s="13" t="str">
        <f t="shared" si="1295"/>
        <v/>
      </c>
      <c r="AA1758" s="51"/>
      <c r="AE1758" s="42" t="str">
        <f t="shared" si="1296"/>
        <v/>
      </c>
      <c r="AF1758" s="42" t="str">
        <f>IF($I1758="", "", IF(COUNTIF($I$10:$I1757, I1758)&gt;0, "", SUMIF($I$10:$I$3009, $I1758, $AE$10:$AE$3009)))</f>
        <v/>
      </c>
      <c r="AG1758" s="45" t="str">
        <f>IF($AF1758="", "", COUNTIF($AF$10:$AF$3009, "&gt;"&amp;AF1758)+1+COUNTIF($AF$10:$AF1758, $AF1758)-1)</f>
        <v/>
      </c>
      <c r="AI1758" s="42" t="str">
        <f t="shared" si="1297"/>
        <v/>
      </c>
      <c r="AK1758" s="15" t="str">
        <f t="shared" si="1298"/>
        <v/>
      </c>
      <c r="AM1758" s="64" t="str">
        <f t="shared" si="1299"/>
        <v/>
      </c>
      <c r="AN1758" s="65" t="str">
        <f t="shared" si="1300"/>
        <v/>
      </c>
      <c r="AO1758" s="65" t="str">
        <f t="shared" si="1301"/>
        <v/>
      </c>
      <c r="AP1758" s="65" t="str">
        <f t="shared" si="1302"/>
        <v/>
      </c>
      <c r="AQ1758" s="65" t="str">
        <f t="shared" si="1303"/>
        <v/>
      </c>
      <c r="AR1758" s="65" t="str">
        <f t="shared" si="1304"/>
        <v/>
      </c>
      <c r="AS1758" s="65" t="str">
        <f t="shared" si="1305"/>
        <v/>
      </c>
      <c r="AT1758" s="65" t="str">
        <f t="shared" si="1306"/>
        <v/>
      </c>
      <c r="AU1758" s="65" t="str">
        <f t="shared" si="1307"/>
        <v/>
      </c>
      <c r="AV1758" s="66" t="str">
        <f t="shared" si="1308"/>
        <v/>
      </c>
      <c r="AX1758" s="73" t="str">
        <f t="shared" si="1329"/>
        <v/>
      </c>
      <c r="AY1758" s="74" t="str">
        <f t="shared" si="1333"/>
        <v/>
      </c>
      <c r="AZ1758" s="74" t="str">
        <f t="shared" si="1333"/>
        <v/>
      </c>
      <c r="BA1758" s="74" t="str">
        <f t="shared" si="1333"/>
        <v/>
      </c>
      <c r="BB1758" s="74" t="str">
        <f t="shared" si="1333"/>
        <v/>
      </c>
      <c r="BC1758" s="74" t="str">
        <f t="shared" si="1333"/>
        <v/>
      </c>
      <c r="BD1758" s="74" t="str">
        <f t="shared" si="1333"/>
        <v/>
      </c>
      <c r="BE1758" s="74" t="str">
        <f t="shared" si="1333"/>
        <v/>
      </c>
      <c r="BF1758" s="74" t="str">
        <f t="shared" si="1333"/>
        <v/>
      </c>
      <c r="BG1758" s="75" t="str">
        <f t="shared" si="1333"/>
        <v/>
      </c>
      <c r="BI1758" s="73" t="str">
        <f t="shared" si="1330"/>
        <v/>
      </c>
      <c r="BJ1758" s="74" t="str">
        <f t="shared" si="1332"/>
        <v/>
      </c>
      <c r="BK1758" s="74" t="str">
        <f t="shared" si="1332"/>
        <v/>
      </c>
      <c r="BL1758" s="74" t="str">
        <f t="shared" si="1332"/>
        <v/>
      </c>
      <c r="BM1758" s="74" t="str">
        <f t="shared" si="1332"/>
        <v/>
      </c>
      <c r="BN1758" s="74" t="str">
        <f t="shared" si="1332"/>
        <v/>
      </c>
      <c r="BO1758" s="74" t="str">
        <f t="shared" si="1332"/>
        <v/>
      </c>
      <c r="BP1758" s="74" t="str">
        <f t="shared" si="1332"/>
        <v/>
      </c>
      <c r="BQ1758" s="74" t="str">
        <f t="shared" si="1332"/>
        <v/>
      </c>
      <c r="BR1758" s="75" t="str">
        <f t="shared" si="1332"/>
        <v/>
      </c>
      <c r="BU1758" s="42" t="str">
        <f t="shared" si="1309"/>
        <v/>
      </c>
      <c r="BV1758" s="66" t="str">
        <f t="shared" si="1310"/>
        <v/>
      </c>
      <c r="BX1758" s="64" t="str">
        <f t="shared" si="1311"/>
        <v/>
      </c>
      <c r="BY1758" s="65" t="str">
        <f t="shared" si="1312"/>
        <v/>
      </c>
      <c r="BZ1758" s="65" t="str">
        <f t="shared" si="1313"/>
        <v/>
      </c>
      <c r="CA1758" s="65" t="str">
        <f t="shared" si="1314"/>
        <v/>
      </c>
      <c r="CB1758" s="65" t="str">
        <f t="shared" si="1315"/>
        <v/>
      </c>
      <c r="CC1758" s="65" t="str">
        <f t="shared" si="1316"/>
        <v/>
      </c>
      <c r="CD1758" s="65" t="str">
        <f t="shared" si="1317"/>
        <v/>
      </c>
      <c r="CE1758" s="65" t="str">
        <f t="shared" si="1318"/>
        <v/>
      </c>
      <c r="CF1758" s="65" t="str">
        <f t="shared" si="1319"/>
        <v/>
      </c>
      <c r="CG1758" s="66" t="str">
        <f t="shared" si="1320"/>
        <v/>
      </c>
      <c r="CI1758" s="42" t="str">
        <f t="shared" si="1321"/>
        <v/>
      </c>
      <c r="CK1758" s="92" t="str">
        <f t="shared" si="1322"/>
        <v/>
      </c>
      <c r="CL1758" s="65" t="str">
        <f t="shared" si="1323"/>
        <v/>
      </c>
      <c r="CM1758" s="93" t="str">
        <f t="shared" si="1324"/>
        <v/>
      </c>
      <c r="CN1758" s="101" t="str">
        <f t="shared" si="1293"/>
        <v/>
      </c>
      <c r="CP1758" s="92" t="str">
        <f t="shared" si="1325"/>
        <v/>
      </c>
      <c r="CQ1758" s="65" t="str">
        <f t="shared" si="1326"/>
        <v/>
      </c>
      <c r="CR1758" s="93" t="str">
        <f t="shared" si="1327"/>
        <v/>
      </c>
      <c r="CS1758" s="101" t="str">
        <f t="shared" si="1328"/>
        <v/>
      </c>
    </row>
    <row r="1759" spans="1:97" x14ac:dyDescent="0.25">
      <c r="A1759" s="51"/>
      <c r="B1759" s="15" t="str">
        <f t="shared" si="1292"/>
        <v/>
      </c>
      <c r="C1759" s="15" t="str">
        <f t="shared" si="1294"/>
        <v/>
      </c>
      <c r="D1759" s="51"/>
      <c r="E1759" s="137"/>
      <c r="F1759" s="138"/>
      <c r="G1759" s="139"/>
      <c r="H1759" s="138"/>
      <c r="I1759" s="140"/>
      <c r="J1759" s="138"/>
      <c r="K1759" s="141"/>
      <c r="L1759" s="139"/>
      <c r="M1759" s="142"/>
      <c r="N1759" s="142"/>
      <c r="O1759" s="143"/>
      <c r="P1759" s="144"/>
      <c r="Q1759" s="144"/>
      <c r="R1759" s="144"/>
      <c r="S1759" s="144"/>
      <c r="T1759" s="144"/>
      <c r="U1759" s="144"/>
      <c r="V1759" s="144"/>
      <c r="W1759" s="144"/>
      <c r="X1759" s="145"/>
      <c r="Y1759" s="51"/>
      <c r="Z1759" s="13" t="str">
        <f t="shared" si="1295"/>
        <v/>
      </c>
      <c r="AA1759" s="51"/>
      <c r="AE1759" s="42" t="str">
        <f t="shared" si="1296"/>
        <v/>
      </c>
      <c r="AF1759" s="42" t="str">
        <f>IF($I1759="", "", IF(COUNTIF($I$10:$I1758, I1759)&gt;0, "", SUMIF($I$10:$I$3009, $I1759, $AE$10:$AE$3009)))</f>
        <v/>
      </c>
      <c r="AG1759" s="45" t="str">
        <f>IF($AF1759="", "", COUNTIF($AF$10:$AF$3009, "&gt;"&amp;AF1759)+1+COUNTIF($AF$10:$AF1759, $AF1759)-1)</f>
        <v/>
      </c>
      <c r="AI1759" s="42" t="str">
        <f t="shared" si="1297"/>
        <v/>
      </c>
      <c r="AK1759" s="15" t="str">
        <f t="shared" si="1298"/>
        <v/>
      </c>
      <c r="AM1759" s="64" t="str">
        <f t="shared" si="1299"/>
        <v/>
      </c>
      <c r="AN1759" s="65" t="str">
        <f t="shared" si="1300"/>
        <v/>
      </c>
      <c r="AO1759" s="65" t="str">
        <f t="shared" si="1301"/>
        <v/>
      </c>
      <c r="AP1759" s="65" t="str">
        <f t="shared" si="1302"/>
        <v/>
      </c>
      <c r="AQ1759" s="65" t="str">
        <f t="shared" si="1303"/>
        <v/>
      </c>
      <c r="AR1759" s="65" t="str">
        <f t="shared" si="1304"/>
        <v/>
      </c>
      <c r="AS1759" s="65" t="str">
        <f t="shared" si="1305"/>
        <v/>
      </c>
      <c r="AT1759" s="65" t="str">
        <f t="shared" si="1306"/>
        <v/>
      </c>
      <c r="AU1759" s="65" t="str">
        <f t="shared" si="1307"/>
        <v/>
      </c>
      <c r="AV1759" s="66" t="str">
        <f t="shared" si="1308"/>
        <v/>
      </c>
      <c r="AX1759" s="73" t="str">
        <f t="shared" si="1329"/>
        <v/>
      </c>
      <c r="AY1759" s="74" t="str">
        <f t="shared" si="1333"/>
        <v/>
      </c>
      <c r="AZ1759" s="74" t="str">
        <f t="shared" si="1333"/>
        <v/>
      </c>
      <c r="BA1759" s="74" t="str">
        <f t="shared" si="1333"/>
        <v/>
      </c>
      <c r="BB1759" s="74" t="str">
        <f t="shared" si="1333"/>
        <v/>
      </c>
      <c r="BC1759" s="74" t="str">
        <f t="shared" si="1333"/>
        <v/>
      </c>
      <c r="BD1759" s="74" t="str">
        <f t="shared" si="1333"/>
        <v/>
      </c>
      <c r="BE1759" s="74" t="str">
        <f t="shared" si="1333"/>
        <v/>
      </c>
      <c r="BF1759" s="74" t="str">
        <f t="shared" si="1333"/>
        <v/>
      </c>
      <c r="BG1759" s="75" t="str">
        <f t="shared" si="1333"/>
        <v/>
      </c>
      <c r="BI1759" s="73" t="str">
        <f t="shared" si="1330"/>
        <v/>
      </c>
      <c r="BJ1759" s="74" t="str">
        <f t="shared" si="1332"/>
        <v/>
      </c>
      <c r="BK1759" s="74" t="str">
        <f t="shared" si="1332"/>
        <v/>
      </c>
      <c r="BL1759" s="74" t="str">
        <f t="shared" si="1332"/>
        <v/>
      </c>
      <c r="BM1759" s="74" t="str">
        <f t="shared" si="1332"/>
        <v/>
      </c>
      <c r="BN1759" s="74" t="str">
        <f t="shared" si="1332"/>
        <v/>
      </c>
      <c r="BO1759" s="74" t="str">
        <f t="shared" si="1332"/>
        <v/>
      </c>
      <c r="BP1759" s="74" t="str">
        <f t="shared" si="1332"/>
        <v/>
      </c>
      <c r="BQ1759" s="74" t="str">
        <f t="shared" si="1332"/>
        <v/>
      </c>
      <c r="BR1759" s="75" t="str">
        <f t="shared" si="1332"/>
        <v/>
      </c>
      <c r="BU1759" s="42" t="str">
        <f t="shared" si="1309"/>
        <v/>
      </c>
      <c r="BV1759" s="66" t="str">
        <f t="shared" si="1310"/>
        <v/>
      </c>
      <c r="BX1759" s="64" t="str">
        <f t="shared" si="1311"/>
        <v/>
      </c>
      <c r="BY1759" s="65" t="str">
        <f t="shared" si="1312"/>
        <v/>
      </c>
      <c r="BZ1759" s="65" t="str">
        <f t="shared" si="1313"/>
        <v/>
      </c>
      <c r="CA1759" s="65" t="str">
        <f t="shared" si="1314"/>
        <v/>
      </c>
      <c r="CB1759" s="65" t="str">
        <f t="shared" si="1315"/>
        <v/>
      </c>
      <c r="CC1759" s="65" t="str">
        <f t="shared" si="1316"/>
        <v/>
      </c>
      <c r="CD1759" s="65" t="str">
        <f t="shared" si="1317"/>
        <v/>
      </c>
      <c r="CE1759" s="65" t="str">
        <f t="shared" si="1318"/>
        <v/>
      </c>
      <c r="CF1759" s="65" t="str">
        <f t="shared" si="1319"/>
        <v/>
      </c>
      <c r="CG1759" s="66" t="str">
        <f t="shared" si="1320"/>
        <v/>
      </c>
      <c r="CI1759" s="42" t="str">
        <f t="shared" si="1321"/>
        <v/>
      </c>
      <c r="CK1759" s="92" t="str">
        <f t="shared" si="1322"/>
        <v/>
      </c>
      <c r="CL1759" s="65" t="str">
        <f t="shared" si="1323"/>
        <v/>
      </c>
      <c r="CM1759" s="93" t="str">
        <f t="shared" si="1324"/>
        <v/>
      </c>
      <c r="CN1759" s="101" t="str">
        <f t="shared" si="1293"/>
        <v/>
      </c>
      <c r="CP1759" s="92" t="str">
        <f t="shared" si="1325"/>
        <v/>
      </c>
      <c r="CQ1759" s="65" t="str">
        <f t="shared" si="1326"/>
        <v/>
      </c>
      <c r="CR1759" s="93" t="str">
        <f t="shared" si="1327"/>
        <v/>
      </c>
      <c r="CS1759" s="101" t="str">
        <f t="shared" si="1328"/>
        <v/>
      </c>
    </row>
    <row r="1760" spans="1:97" x14ac:dyDescent="0.25">
      <c r="A1760" s="51"/>
      <c r="B1760" s="15" t="str">
        <f t="shared" si="1292"/>
        <v/>
      </c>
      <c r="C1760" s="15" t="str">
        <f t="shared" si="1294"/>
        <v/>
      </c>
      <c r="D1760" s="51"/>
      <c r="E1760" s="137"/>
      <c r="F1760" s="138"/>
      <c r="G1760" s="139"/>
      <c r="H1760" s="138"/>
      <c r="I1760" s="140"/>
      <c r="J1760" s="138"/>
      <c r="K1760" s="141"/>
      <c r="L1760" s="139"/>
      <c r="M1760" s="142"/>
      <c r="N1760" s="142"/>
      <c r="O1760" s="143"/>
      <c r="P1760" s="144"/>
      <c r="Q1760" s="144"/>
      <c r="R1760" s="144"/>
      <c r="S1760" s="144"/>
      <c r="T1760" s="144"/>
      <c r="U1760" s="144"/>
      <c r="V1760" s="144"/>
      <c r="W1760" s="144"/>
      <c r="X1760" s="145"/>
      <c r="Y1760" s="51"/>
      <c r="Z1760" s="13" t="str">
        <f t="shared" si="1295"/>
        <v/>
      </c>
      <c r="AA1760" s="51"/>
      <c r="AE1760" s="42" t="str">
        <f t="shared" si="1296"/>
        <v/>
      </c>
      <c r="AF1760" s="42" t="str">
        <f>IF($I1760="", "", IF(COUNTIF($I$10:$I1759, I1760)&gt;0, "", SUMIF($I$10:$I$3009, $I1760, $AE$10:$AE$3009)))</f>
        <v/>
      </c>
      <c r="AG1760" s="45" t="str">
        <f>IF($AF1760="", "", COUNTIF($AF$10:$AF$3009, "&gt;"&amp;AF1760)+1+COUNTIF($AF$10:$AF1760, $AF1760)-1)</f>
        <v/>
      </c>
      <c r="AI1760" s="42" t="str">
        <f t="shared" si="1297"/>
        <v/>
      </c>
      <c r="AK1760" s="15" t="str">
        <f t="shared" si="1298"/>
        <v/>
      </c>
      <c r="AM1760" s="64" t="str">
        <f t="shared" si="1299"/>
        <v/>
      </c>
      <c r="AN1760" s="65" t="str">
        <f t="shared" si="1300"/>
        <v/>
      </c>
      <c r="AO1760" s="65" t="str">
        <f t="shared" si="1301"/>
        <v/>
      </c>
      <c r="AP1760" s="65" t="str">
        <f t="shared" si="1302"/>
        <v/>
      </c>
      <c r="AQ1760" s="65" t="str">
        <f t="shared" si="1303"/>
        <v/>
      </c>
      <c r="AR1760" s="65" t="str">
        <f t="shared" si="1304"/>
        <v/>
      </c>
      <c r="AS1760" s="65" t="str">
        <f t="shared" si="1305"/>
        <v/>
      </c>
      <c r="AT1760" s="65" t="str">
        <f t="shared" si="1306"/>
        <v/>
      </c>
      <c r="AU1760" s="65" t="str">
        <f t="shared" si="1307"/>
        <v/>
      </c>
      <c r="AV1760" s="66" t="str">
        <f t="shared" si="1308"/>
        <v/>
      </c>
      <c r="AX1760" s="73" t="str">
        <f t="shared" si="1329"/>
        <v/>
      </c>
      <c r="AY1760" s="74" t="str">
        <f t="shared" si="1333"/>
        <v/>
      </c>
      <c r="AZ1760" s="74" t="str">
        <f t="shared" si="1333"/>
        <v/>
      </c>
      <c r="BA1760" s="74" t="str">
        <f t="shared" si="1333"/>
        <v/>
      </c>
      <c r="BB1760" s="74" t="str">
        <f t="shared" si="1333"/>
        <v/>
      </c>
      <c r="BC1760" s="74" t="str">
        <f t="shared" si="1333"/>
        <v/>
      </c>
      <c r="BD1760" s="74" t="str">
        <f t="shared" si="1333"/>
        <v/>
      </c>
      <c r="BE1760" s="74" t="str">
        <f t="shared" si="1333"/>
        <v/>
      </c>
      <c r="BF1760" s="74" t="str">
        <f t="shared" si="1333"/>
        <v/>
      </c>
      <c r="BG1760" s="75" t="str">
        <f t="shared" si="1333"/>
        <v/>
      </c>
      <c r="BI1760" s="73" t="str">
        <f t="shared" si="1330"/>
        <v/>
      </c>
      <c r="BJ1760" s="74" t="str">
        <f t="shared" si="1332"/>
        <v/>
      </c>
      <c r="BK1760" s="74" t="str">
        <f t="shared" si="1332"/>
        <v/>
      </c>
      <c r="BL1760" s="74" t="str">
        <f t="shared" si="1332"/>
        <v/>
      </c>
      <c r="BM1760" s="74" t="str">
        <f t="shared" si="1332"/>
        <v/>
      </c>
      <c r="BN1760" s="74" t="str">
        <f t="shared" si="1332"/>
        <v/>
      </c>
      <c r="BO1760" s="74" t="str">
        <f t="shared" si="1332"/>
        <v/>
      </c>
      <c r="BP1760" s="74" t="str">
        <f t="shared" si="1332"/>
        <v/>
      </c>
      <c r="BQ1760" s="74" t="str">
        <f t="shared" si="1332"/>
        <v/>
      </c>
      <c r="BR1760" s="75" t="str">
        <f t="shared" si="1332"/>
        <v/>
      </c>
      <c r="BU1760" s="42" t="str">
        <f t="shared" si="1309"/>
        <v/>
      </c>
      <c r="BV1760" s="66" t="str">
        <f t="shared" si="1310"/>
        <v/>
      </c>
      <c r="BX1760" s="64" t="str">
        <f t="shared" si="1311"/>
        <v/>
      </c>
      <c r="BY1760" s="65" t="str">
        <f t="shared" si="1312"/>
        <v/>
      </c>
      <c r="BZ1760" s="65" t="str">
        <f t="shared" si="1313"/>
        <v/>
      </c>
      <c r="CA1760" s="65" t="str">
        <f t="shared" si="1314"/>
        <v/>
      </c>
      <c r="CB1760" s="65" t="str">
        <f t="shared" si="1315"/>
        <v/>
      </c>
      <c r="CC1760" s="65" t="str">
        <f t="shared" si="1316"/>
        <v/>
      </c>
      <c r="CD1760" s="65" t="str">
        <f t="shared" si="1317"/>
        <v/>
      </c>
      <c r="CE1760" s="65" t="str">
        <f t="shared" si="1318"/>
        <v/>
      </c>
      <c r="CF1760" s="65" t="str">
        <f t="shared" si="1319"/>
        <v/>
      </c>
      <c r="CG1760" s="66" t="str">
        <f t="shared" si="1320"/>
        <v/>
      </c>
      <c r="CI1760" s="42" t="str">
        <f t="shared" si="1321"/>
        <v/>
      </c>
      <c r="CK1760" s="92" t="str">
        <f t="shared" si="1322"/>
        <v/>
      </c>
      <c r="CL1760" s="65" t="str">
        <f t="shared" si="1323"/>
        <v/>
      </c>
      <c r="CM1760" s="93" t="str">
        <f t="shared" si="1324"/>
        <v/>
      </c>
      <c r="CN1760" s="101" t="str">
        <f t="shared" si="1293"/>
        <v/>
      </c>
      <c r="CP1760" s="92" t="str">
        <f t="shared" si="1325"/>
        <v/>
      </c>
      <c r="CQ1760" s="65" t="str">
        <f t="shared" si="1326"/>
        <v/>
      </c>
      <c r="CR1760" s="93" t="str">
        <f t="shared" si="1327"/>
        <v/>
      </c>
      <c r="CS1760" s="101" t="str">
        <f t="shared" si="1328"/>
        <v/>
      </c>
    </row>
    <row r="1761" spans="1:97" x14ac:dyDescent="0.25">
      <c r="A1761" s="51"/>
      <c r="B1761" s="15" t="str">
        <f t="shared" si="1292"/>
        <v/>
      </c>
      <c r="C1761" s="15" t="str">
        <f t="shared" si="1294"/>
        <v/>
      </c>
      <c r="D1761" s="51"/>
      <c r="E1761" s="137"/>
      <c r="F1761" s="138"/>
      <c r="G1761" s="139"/>
      <c r="H1761" s="138"/>
      <c r="I1761" s="140"/>
      <c r="J1761" s="138"/>
      <c r="K1761" s="141"/>
      <c r="L1761" s="139"/>
      <c r="M1761" s="142"/>
      <c r="N1761" s="142"/>
      <c r="O1761" s="143"/>
      <c r="P1761" s="144"/>
      <c r="Q1761" s="144"/>
      <c r="R1761" s="144"/>
      <c r="S1761" s="144"/>
      <c r="T1761" s="144"/>
      <c r="U1761" s="144"/>
      <c r="V1761" s="144"/>
      <c r="W1761" s="144"/>
      <c r="X1761" s="145"/>
      <c r="Y1761" s="51"/>
      <c r="Z1761" s="13" t="str">
        <f t="shared" si="1295"/>
        <v/>
      </c>
      <c r="AA1761" s="51"/>
      <c r="AE1761" s="42" t="str">
        <f t="shared" si="1296"/>
        <v/>
      </c>
      <c r="AF1761" s="42" t="str">
        <f>IF($I1761="", "", IF(COUNTIF($I$10:$I1760, I1761)&gt;0, "", SUMIF($I$10:$I$3009, $I1761, $AE$10:$AE$3009)))</f>
        <v/>
      </c>
      <c r="AG1761" s="45" t="str">
        <f>IF($AF1761="", "", COUNTIF($AF$10:$AF$3009, "&gt;"&amp;AF1761)+1+COUNTIF($AF$10:$AF1761, $AF1761)-1)</f>
        <v/>
      </c>
      <c r="AI1761" s="42" t="str">
        <f t="shared" si="1297"/>
        <v/>
      </c>
      <c r="AK1761" s="15" t="str">
        <f t="shared" si="1298"/>
        <v/>
      </c>
      <c r="AM1761" s="64" t="str">
        <f t="shared" si="1299"/>
        <v/>
      </c>
      <c r="AN1761" s="65" t="str">
        <f t="shared" si="1300"/>
        <v/>
      </c>
      <c r="AO1761" s="65" t="str">
        <f t="shared" si="1301"/>
        <v/>
      </c>
      <c r="AP1761" s="65" t="str">
        <f t="shared" si="1302"/>
        <v/>
      </c>
      <c r="AQ1761" s="65" t="str">
        <f t="shared" si="1303"/>
        <v/>
      </c>
      <c r="AR1761" s="65" t="str">
        <f t="shared" si="1304"/>
        <v/>
      </c>
      <c r="AS1761" s="65" t="str">
        <f t="shared" si="1305"/>
        <v/>
      </c>
      <c r="AT1761" s="65" t="str">
        <f t="shared" si="1306"/>
        <v/>
      </c>
      <c r="AU1761" s="65" t="str">
        <f t="shared" si="1307"/>
        <v/>
      </c>
      <c r="AV1761" s="66" t="str">
        <f t="shared" si="1308"/>
        <v/>
      </c>
      <c r="AX1761" s="73" t="str">
        <f t="shared" si="1329"/>
        <v/>
      </c>
      <c r="AY1761" s="74" t="str">
        <f t="shared" si="1333"/>
        <v/>
      </c>
      <c r="AZ1761" s="74" t="str">
        <f t="shared" si="1333"/>
        <v/>
      </c>
      <c r="BA1761" s="74" t="str">
        <f t="shared" si="1333"/>
        <v/>
      </c>
      <c r="BB1761" s="74" t="str">
        <f t="shared" si="1333"/>
        <v/>
      </c>
      <c r="BC1761" s="74" t="str">
        <f t="shared" si="1333"/>
        <v/>
      </c>
      <c r="BD1761" s="74" t="str">
        <f t="shared" si="1333"/>
        <v/>
      </c>
      <c r="BE1761" s="74" t="str">
        <f t="shared" si="1333"/>
        <v/>
      </c>
      <c r="BF1761" s="74" t="str">
        <f t="shared" si="1333"/>
        <v/>
      </c>
      <c r="BG1761" s="75" t="str">
        <f t="shared" si="1333"/>
        <v/>
      </c>
      <c r="BI1761" s="73" t="str">
        <f t="shared" si="1330"/>
        <v/>
      </c>
      <c r="BJ1761" s="74" t="str">
        <f t="shared" si="1332"/>
        <v/>
      </c>
      <c r="BK1761" s="74" t="str">
        <f t="shared" si="1332"/>
        <v/>
      </c>
      <c r="BL1761" s="74" t="str">
        <f t="shared" si="1332"/>
        <v/>
      </c>
      <c r="BM1761" s="74" t="str">
        <f t="shared" si="1332"/>
        <v/>
      </c>
      <c r="BN1761" s="74" t="str">
        <f t="shared" si="1332"/>
        <v/>
      </c>
      <c r="BO1761" s="74" t="str">
        <f t="shared" si="1332"/>
        <v/>
      </c>
      <c r="BP1761" s="74" t="str">
        <f t="shared" si="1332"/>
        <v/>
      </c>
      <c r="BQ1761" s="74" t="str">
        <f t="shared" si="1332"/>
        <v/>
      </c>
      <c r="BR1761" s="75" t="str">
        <f t="shared" si="1332"/>
        <v/>
      </c>
      <c r="BU1761" s="42" t="str">
        <f t="shared" si="1309"/>
        <v/>
      </c>
      <c r="BV1761" s="66" t="str">
        <f t="shared" si="1310"/>
        <v/>
      </c>
      <c r="BX1761" s="64" t="str">
        <f t="shared" si="1311"/>
        <v/>
      </c>
      <c r="BY1761" s="65" t="str">
        <f t="shared" si="1312"/>
        <v/>
      </c>
      <c r="BZ1761" s="65" t="str">
        <f t="shared" si="1313"/>
        <v/>
      </c>
      <c r="CA1761" s="65" t="str">
        <f t="shared" si="1314"/>
        <v/>
      </c>
      <c r="CB1761" s="65" t="str">
        <f t="shared" si="1315"/>
        <v/>
      </c>
      <c r="CC1761" s="65" t="str">
        <f t="shared" si="1316"/>
        <v/>
      </c>
      <c r="CD1761" s="65" t="str">
        <f t="shared" si="1317"/>
        <v/>
      </c>
      <c r="CE1761" s="65" t="str">
        <f t="shared" si="1318"/>
        <v/>
      </c>
      <c r="CF1761" s="65" t="str">
        <f t="shared" si="1319"/>
        <v/>
      </c>
      <c r="CG1761" s="66" t="str">
        <f t="shared" si="1320"/>
        <v/>
      </c>
      <c r="CI1761" s="42" t="str">
        <f t="shared" si="1321"/>
        <v/>
      </c>
      <c r="CK1761" s="92" t="str">
        <f t="shared" si="1322"/>
        <v/>
      </c>
      <c r="CL1761" s="65" t="str">
        <f t="shared" si="1323"/>
        <v/>
      </c>
      <c r="CM1761" s="93" t="str">
        <f t="shared" si="1324"/>
        <v/>
      </c>
      <c r="CN1761" s="101" t="str">
        <f t="shared" si="1293"/>
        <v/>
      </c>
      <c r="CP1761" s="92" t="str">
        <f t="shared" si="1325"/>
        <v/>
      </c>
      <c r="CQ1761" s="65" t="str">
        <f t="shared" si="1326"/>
        <v/>
      </c>
      <c r="CR1761" s="93" t="str">
        <f t="shared" si="1327"/>
        <v/>
      </c>
      <c r="CS1761" s="101" t="str">
        <f t="shared" si="1328"/>
        <v/>
      </c>
    </row>
    <row r="1762" spans="1:97" x14ac:dyDescent="0.25">
      <c r="A1762" s="51"/>
      <c r="B1762" s="15" t="str">
        <f t="shared" si="1292"/>
        <v/>
      </c>
      <c r="C1762" s="15" t="str">
        <f t="shared" si="1294"/>
        <v/>
      </c>
      <c r="D1762" s="51"/>
      <c r="E1762" s="137"/>
      <c r="F1762" s="138"/>
      <c r="G1762" s="139"/>
      <c r="H1762" s="138"/>
      <c r="I1762" s="140"/>
      <c r="J1762" s="138"/>
      <c r="K1762" s="141"/>
      <c r="L1762" s="139"/>
      <c r="M1762" s="142"/>
      <c r="N1762" s="142"/>
      <c r="O1762" s="143"/>
      <c r="P1762" s="144"/>
      <c r="Q1762" s="144"/>
      <c r="R1762" s="144"/>
      <c r="S1762" s="144"/>
      <c r="T1762" s="144"/>
      <c r="U1762" s="144"/>
      <c r="V1762" s="144"/>
      <c r="W1762" s="144"/>
      <c r="X1762" s="145"/>
      <c r="Y1762" s="51"/>
      <c r="Z1762" s="13" t="str">
        <f t="shared" si="1295"/>
        <v/>
      </c>
      <c r="AA1762" s="51"/>
      <c r="AE1762" s="42" t="str">
        <f t="shared" si="1296"/>
        <v/>
      </c>
      <c r="AF1762" s="42" t="str">
        <f>IF($I1762="", "", IF(COUNTIF($I$10:$I1761, I1762)&gt;0, "", SUMIF($I$10:$I$3009, $I1762, $AE$10:$AE$3009)))</f>
        <v/>
      </c>
      <c r="AG1762" s="45" t="str">
        <f>IF($AF1762="", "", COUNTIF($AF$10:$AF$3009, "&gt;"&amp;AF1762)+1+COUNTIF($AF$10:$AF1762, $AF1762)-1)</f>
        <v/>
      </c>
      <c r="AI1762" s="42" t="str">
        <f t="shared" si="1297"/>
        <v/>
      </c>
      <c r="AK1762" s="15" t="str">
        <f t="shared" si="1298"/>
        <v/>
      </c>
      <c r="AM1762" s="64" t="str">
        <f t="shared" si="1299"/>
        <v/>
      </c>
      <c r="AN1762" s="65" t="str">
        <f t="shared" si="1300"/>
        <v/>
      </c>
      <c r="AO1762" s="65" t="str">
        <f t="shared" si="1301"/>
        <v/>
      </c>
      <c r="AP1762" s="65" t="str">
        <f t="shared" si="1302"/>
        <v/>
      </c>
      <c r="AQ1762" s="65" t="str">
        <f t="shared" si="1303"/>
        <v/>
      </c>
      <c r="AR1762" s="65" t="str">
        <f t="shared" si="1304"/>
        <v/>
      </c>
      <c r="AS1762" s="65" t="str">
        <f t="shared" si="1305"/>
        <v/>
      </c>
      <c r="AT1762" s="65" t="str">
        <f t="shared" si="1306"/>
        <v/>
      </c>
      <c r="AU1762" s="65" t="str">
        <f t="shared" si="1307"/>
        <v/>
      </c>
      <c r="AV1762" s="66" t="str">
        <f t="shared" si="1308"/>
        <v/>
      </c>
      <c r="AX1762" s="73" t="str">
        <f t="shared" si="1329"/>
        <v/>
      </c>
      <c r="AY1762" s="74" t="str">
        <f t="shared" si="1333"/>
        <v/>
      </c>
      <c r="AZ1762" s="74" t="str">
        <f t="shared" si="1333"/>
        <v/>
      </c>
      <c r="BA1762" s="74" t="str">
        <f t="shared" si="1333"/>
        <v/>
      </c>
      <c r="BB1762" s="74" t="str">
        <f t="shared" si="1333"/>
        <v/>
      </c>
      <c r="BC1762" s="74" t="str">
        <f t="shared" si="1333"/>
        <v/>
      </c>
      <c r="BD1762" s="74" t="str">
        <f t="shared" si="1333"/>
        <v/>
      </c>
      <c r="BE1762" s="74" t="str">
        <f t="shared" si="1333"/>
        <v/>
      </c>
      <c r="BF1762" s="74" t="str">
        <f t="shared" si="1333"/>
        <v/>
      </c>
      <c r="BG1762" s="75" t="str">
        <f t="shared" si="1333"/>
        <v/>
      </c>
      <c r="BI1762" s="73" t="str">
        <f t="shared" si="1330"/>
        <v/>
      </c>
      <c r="BJ1762" s="74" t="str">
        <f t="shared" si="1332"/>
        <v/>
      </c>
      <c r="BK1762" s="74" t="str">
        <f t="shared" si="1332"/>
        <v/>
      </c>
      <c r="BL1762" s="74" t="str">
        <f t="shared" si="1332"/>
        <v/>
      </c>
      <c r="BM1762" s="74" t="str">
        <f t="shared" si="1332"/>
        <v/>
      </c>
      <c r="BN1762" s="74" t="str">
        <f t="shared" si="1332"/>
        <v/>
      </c>
      <c r="BO1762" s="74" t="str">
        <f t="shared" si="1332"/>
        <v/>
      </c>
      <c r="BP1762" s="74" t="str">
        <f t="shared" si="1332"/>
        <v/>
      </c>
      <c r="BQ1762" s="74" t="str">
        <f t="shared" si="1332"/>
        <v/>
      </c>
      <c r="BR1762" s="75" t="str">
        <f t="shared" si="1332"/>
        <v/>
      </c>
      <c r="BU1762" s="42" t="str">
        <f t="shared" si="1309"/>
        <v/>
      </c>
      <c r="BV1762" s="66" t="str">
        <f t="shared" si="1310"/>
        <v/>
      </c>
      <c r="BX1762" s="64" t="str">
        <f t="shared" si="1311"/>
        <v/>
      </c>
      <c r="BY1762" s="65" t="str">
        <f t="shared" si="1312"/>
        <v/>
      </c>
      <c r="BZ1762" s="65" t="str">
        <f t="shared" si="1313"/>
        <v/>
      </c>
      <c r="CA1762" s="65" t="str">
        <f t="shared" si="1314"/>
        <v/>
      </c>
      <c r="CB1762" s="65" t="str">
        <f t="shared" si="1315"/>
        <v/>
      </c>
      <c r="CC1762" s="65" t="str">
        <f t="shared" si="1316"/>
        <v/>
      </c>
      <c r="CD1762" s="65" t="str">
        <f t="shared" si="1317"/>
        <v/>
      </c>
      <c r="CE1762" s="65" t="str">
        <f t="shared" si="1318"/>
        <v/>
      </c>
      <c r="CF1762" s="65" t="str">
        <f t="shared" si="1319"/>
        <v/>
      </c>
      <c r="CG1762" s="66" t="str">
        <f t="shared" si="1320"/>
        <v/>
      </c>
      <c r="CI1762" s="42" t="str">
        <f t="shared" si="1321"/>
        <v/>
      </c>
      <c r="CK1762" s="92" t="str">
        <f t="shared" si="1322"/>
        <v/>
      </c>
      <c r="CL1762" s="65" t="str">
        <f t="shared" si="1323"/>
        <v/>
      </c>
      <c r="CM1762" s="93" t="str">
        <f t="shared" si="1324"/>
        <v/>
      </c>
      <c r="CN1762" s="101" t="str">
        <f t="shared" si="1293"/>
        <v/>
      </c>
      <c r="CP1762" s="92" t="str">
        <f t="shared" si="1325"/>
        <v/>
      </c>
      <c r="CQ1762" s="65" t="str">
        <f t="shared" si="1326"/>
        <v/>
      </c>
      <c r="CR1762" s="93" t="str">
        <f t="shared" si="1327"/>
        <v/>
      </c>
      <c r="CS1762" s="101" t="str">
        <f t="shared" si="1328"/>
        <v/>
      </c>
    </row>
    <row r="1763" spans="1:97" x14ac:dyDescent="0.25">
      <c r="A1763" s="51"/>
      <c r="B1763" s="15" t="str">
        <f t="shared" si="1292"/>
        <v/>
      </c>
      <c r="C1763" s="15" t="str">
        <f t="shared" si="1294"/>
        <v/>
      </c>
      <c r="D1763" s="51"/>
      <c r="E1763" s="137"/>
      <c r="F1763" s="138"/>
      <c r="G1763" s="139"/>
      <c r="H1763" s="138"/>
      <c r="I1763" s="140"/>
      <c r="J1763" s="138"/>
      <c r="K1763" s="141"/>
      <c r="L1763" s="139"/>
      <c r="M1763" s="142"/>
      <c r="N1763" s="142"/>
      <c r="O1763" s="143"/>
      <c r="P1763" s="144"/>
      <c r="Q1763" s="144"/>
      <c r="R1763" s="144"/>
      <c r="S1763" s="144"/>
      <c r="T1763" s="144"/>
      <c r="U1763" s="144"/>
      <c r="V1763" s="144"/>
      <c r="W1763" s="144"/>
      <c r="X1763" s="145"/>
      <c r="Y1763" s="51"/>
      <c r="Z1763" s="13" t="str">
        <f t="shared" si="1295"/>
        <v/>
      </c>
      <c r="AA1763" s="51"/>
      <c r="AE1763" s="42" t="str">
        <f t="shared" si="1296"/>
        <v/>
      </c>
      <c r="AF1763" s="42" t="str">
        <f>IF($I1763="", "", IF(COUNTIF($I$10:$I1762, I1763)&gt;0, "", SUMIF($I$10:$I$3009, $I1763, $AE$10:$AE$3009)))</f>
        <v/>
      </c>
      <c r="AG1763" s="45" t="str">
        <f>IF($AF1763="", "", COUNTIF($AF$10:$AF$3009, "&gt;"&amp;AF1763)+1+COUNTIF($AF$10:$AF1763, $AF1763)-1)</f>
        <v/>
      </c>
      <c r="AI1763" s="42" t="str">
        <f t="shared" si="1297"/>
        <v/>
      </c>
      <c r="AK1763" s="15" t="str">
        <f t="shared" si="1298"/>
        <v/>
      </c>
      <c r="AM1763" s="64" t="str">
        <f t="shared" si="1299"/>
        <v/>
      </c>
      <c r="AN1763" s="65" t="str">
        <f t="shared" si="1300"/>
        <v/>
      </c>
      <c r="AO1763" s="65" t="str">
        <f t="shared" si="1301"/>
        <v/>
      </c>
      <c r="AP1763" s="65" t="str">
        <f t="shared" si="1302"/>
        <v/>
      </c>
      <c r="AQ1763" s="65" t="str">
        <f t="shared" si="1303"/>
        <v/>
      </c>
      <c r="AR1763" s="65" t="str">
        <f t="shared" si="1304"/>
        <v/>
      </c>
      <c r="AS1763" s="65" t="str">
        <f t="shared" si="1305"/>
        <v/>
      </c>
      <c r="AT1763" s="65" t="str">
        <f t="shared" si="1306"/>
        <v/>
      </c>
      <c r="AU1763" s="65" t="str">
        <f t="shared" si="1307"/>
        <v/>
      </c>
      <c r="AV1763" s="66" t="str">
        <f t="shared" si="1308"/>
        <v/>
      </c>
      <c r="AX1763" s="73" t="str">
        <f t="shared" si="1329"/>
        <v/>
      </c>
      <c r="AY1763" s="74" t="str">
        <f t="shared" si="1333"/>
        <v/>
      </c>
      <c r="AZ1763" s="74" t="str">
        <f t="shared" si="1333"/>
        <v/>
      </c>
      <c r="BA1763" s="74" t="str">
        <f t="shared" si="1333"/>
        <v/>
      </c>
      <c r="BB1763" s="74" t="str">
        <f t="shared" si="1333"/>
        <v/>
      </c>
      <c r="BC1763" s="74" t="str">
        <f t="shared" si="1333"/>
        <v/>
      </c>
      <c r="BD1763" s="74" t="str">
        <f t="shared" si="1333"/>
        <v/>
      </c>
      <c r="BE1763" s="74" t="str">
        <f t="shared" si="1333"/>
        <v/>
      </c>
      <c r="BF1763" s="74" t="str">
        <f t="shared" si="1333"/>
        <v/>
      </c>
      <c r="BG1763" s="75" t="str">
        <f t="shared" si="1333"/>
        <v/>
      </c>
      <c r="BI1763" s="73" t="str">
        <f t="shared" si="1330"/>
        <v/>
      </c>
      <c r="BJ1763" s="74" t="str">
        <f t="shared" si="1332"/>
        <v/>
      </c>
      <c r="BK1763" s="74" t="str">
        <f t="shared" si="1332"/>
        <v/>
      </c>
      <c r="BL1763" s="74" t="str">
        <f t="shared" si="1332"/>
        <v/>
      </c>
      <c r="BM1763" s="74" t="str">
        <f t="shared" si="1332"/>
        <v/>
      </c>
      <c r="BN1763" s="74" t="str">
        <f t="shared" si="1332"/>
        <v/>
      </c>
      <c r="BO1763" s="74" t="str">
        <f t="shared" si="1332"/>
        <v/>
      </c>
      <c r="BP1763" s="74" t="str">
        <f t="shared" si="1332"/>
        <v/>
      </c>
      <c r="BQ1763" s="74" t="str">
        <f t="shared" si="1332"/>
        <v/>
      </c>
      <c r="BR1763" s="75" t="str">
        <f t="shared" si="1332"/>
        <v/>
      </c>
      <c r="BU1763" s="42" t="str">
        <f t="shared" si="1309"/>
        <v/>
      </c>
      <c r="BV1763" s="66" t="str">
        <f t="shared" si="1310"/>
        <v/>
      </c>
      <c r="BX1763" s="64" t="str">
        <f t="shared" si="1311"/>
        <v/>
      </c>
      <c r="BY1763" s="65" t="str">
        <f t="shared" si="1312"/>
        <v/>
      </c>
      <c r="BZ1763" s="65" t="str">
        <f t="shared" si="1313"/>
        <v/>
      </c>
      <c r="CA1763" s="65" t="str">
        <f t="shared" si="1314"/>
        <v/>
      </c>
      <c r="CB1763" s="65" t="str">
        <f t="shared" si="1315"/>
        <v/>
      </c>
      <c r="CC1763" s="65" t="str">
        <f t="shared" si="1316"/>
        <v/>
      </c>
      <c r="CD1763" s="65" t="str">
        <f t="shared" si="1317"/>
        <v/>
      </c>
      <c r="CE1763" s="65" t="str">
        <f t="shared" si="1318"/>
        <v/>
      </c>
      <c r="CF1763" s="65" t="str">
        <f t="shared" si="1319"/>
        <v/>
      </c>
      <c r="CG1763" s="66" t="str">
        <f t="shared" si="1320"/>
        <v/>
      </c>
      <c r="CI1763" s="42" t="str">
        <f t="shared" si="1321"/>
        <v/>
      </c>
      <c r="CK1763" s="92" t="str">
        <f t="shared" si="1322"/>
        <v/>
      </c>
      <c r="CL1763" s="65" t="str">
        <f t="shared" si="1323"/>
        <v/>
      </c>
      <c r="CM1763" s="93" t="str">
        <f t="shared" si="1324"/>
        <v/>
      </c>
      <c r="CN1763" s="101" t="str">
        <f t="shared" si="1293"/>
        <v/>
      </c>
      <c r="CP1763" s="92" t="str">
        <f t="shared" si="1325"/>
        <v/>
      </c>
      <c r="CQ1763" s="65" t="str">
        <f t="shared" si="1326"/>
        <v/>
      </c>
      <c r="CR1763" s="93" t="str">
        <f t="shared" si="1327"/>
        <v/>
      </c>
      <c r="CS1763" s="101" t="str">
        <f t="shared" si="1328"/>
        <v/>
      </c>
    </row>
    <row r="1764" spans="1:97" x14ac:dyDescent="0.25">
      <c r="A1764" s="51"/>
      <c r="B1764" s="15" t="str">
        <f t="shared" si="1292"/>
        <v/>
      </c>
      <c r="C1764" s="15" t="str">
        <f t="shared" si="1294"/>
        <v/>
      </c>
      <c r="D1764" s="51"/>
      <c r="E1764" s="137"/>
      <c r="F1764" s="138"/>
      <c r="G1764" s="139"/>
      <c r="H1764" s="138"/>
      <c r="I1764" s="140"/>
      <c r="J1764" s="138"/>
      <c r="K1764" s="141"/>
      <c r="L1764" s="139"/>
      <c r="M1764" s="142"/>
      <c r="N1764" s="142"/>
      <c r="O1764" s="143"/>
      <c r="P1764" s="144"/>
      <c r="Q1764" s="144"/>
      <c r="R1764" s="144"/>
      <c r="S1764" s="144"/>
      <c r="T1764" s="144"/>
      <c r="U1764" s="144"/>
      <c r="V1764" s="144"/>
      <c r="W1764" s="144"/>
      <c r="X1764" s="145"/>
      <c r="Y1764" s="51"/>
      <c r="Z1764" s="13" t="str">
        <f t="shared" si="1295"/>
        <v/>
      </c>
      <c r="AA1764" s="51"/>
      <c r="AE1764" s="42" t="str">
        <f t="shared" si="1296"/>
        <v/>
      </c>
      <c r="AF1764" s="42" t="str">
        <f>IF($I1764="", "", IF(COUNTIF($I$10:$I1763, I1764)&gt;0, "", SUMIF($I$10:$I$3009, $I1764, $AE$10:$AE$3009)))</f>
        <v/>
      </c>
      <c r="AG1764" s="45" t="str">
        <f>IF($AF1764="", "", COUNTIF($AF$10:$AF$3009, "&gt;"&amp;AF1764)+1+COUNTIF($AF$10:$AF1764, $AF1764)-1)</f>
        <v/>
      </c>
      <c r="AI1764" s="42" t="str">
        <f t="shared" si="1297"/>
        <v/>
      </c>
      <c r="AK1764" s="15" t="str">
        <f t="shared" si="1298"/>
        <v/>
      </c>
      <c r="AM1764" s="64" t="str">
        <f t="shared" si="1299"/>
        <v/>
      </c>
      <c r="AN1764" s="65" t="str">
        <f t="shared" si="1300"/>
        <v/>
      </c>
      <c r="AO1764" s="65" t="str">
        <f t="shared" si="1301"/>
        <v/>
      </c>
      <c r="AP1764" s="65" t="str">
        <f t="shared" si="1302"/>
        <v/>
      </c>
      <c r="AQ1764" s="65" t="str">
        <f t="shared" si="1303"/>
        <v/>
      </c>
      <c r="AR1764" s="65" t="str">
        <f t="shared" si="1304"/>
        <v/>
      </c>
      <c r="AS1764" s="65" t="str">
        <f t="shared" si="1305"/>
        <v/>
      </c>
      <c r="AT1764" s="65" t="str">
        <f t="shared" si="1306"/>
        <v/>
      </c>
      <c r="AU1764" s="65" t="str">
        <f t="shared" si="1307"/>
        <v/>
      </c>
      <c r="AV1764" s="66" t="str">
        <f t="shared" si="1308"/>
        <v/>
      </c>
      <c r="AX1764" s="73" t="str">
        <f t="shared" si="1329"/>
        <v/>
      </c>
      <c r="AY1764" s="74" t="str">
        <f t="shared" si="1333"/>
        <v/>
      </c>
      <c r="AZ1764" s="74" t="str">
        <f t="shared" si="1333"/>
        <v/>
      </c>
      <c r="BA1764" s="74" t="str">
        <f t="shared" si="1333"/>
        <v/>
      </c>
      <c r="BB1764" s="74" t="str">
        <f t="shared" si="1333"/>
        <v/>
      </c>
      <c r="BC1764" s="74" t="str">
        <f t="shared" si="1333"/>
        <v/>
      </c>
      <c r="BD1764" s="74" t="str">
        <f t="shared" si="1333"/>
        <v/>
      </c>
      <c r="BE1764" s="74" t="str">
        <f t="shared" si="1333"/>
        <v/>
      </c>
      <c r="BF1764" s="74" t="str">
        <f t="shared" si="1333"/>
        <v/>
      </c>
      <c r="BG1764" s="75" t="str">
        <f t="shared" si="1333"/>
        <v/>
      </c>
      <c r="BI1764" s="73" t="str">
        <f t="shared" si="1330"/>
        <v/>
      </c>
      <c r="BJ1764" s="74" t="str">
        <f t="shared" si="1332"/>
        <v/>
      </c>
      <c r="BK1764" s="74" t="str">
        <f t="shared" si="1332"/>
        <v/>
      </c>
      <c r="BL1764" s="74" t="str">
        <f t="shared" si="1332"/>
        <v/>
      </c>
      <c r="BM1764" s="74" t="str">
        <f t="shared" si="1332"/>
        <v/>
      </c>
      <c r="BN1764" s="74" t="str">
        <f t="shared" si="1332"/>
        <v/>
      </c>
      <c r="BO1764" s="74" t="str">
        <f t="shared" si="1332"/>
        <v/>
      </c>
      <c r="BP1764" s="74" t="str">
        <f t="shared" si="1332"/>
        <v/>
      </c>
      <c r="BQ1764" s="74" t="str">
        <f t="shared" si="1332"/>
        <v/>
      </c>
      <c r="BR1764" s="75" t="str">
        <f t="shared" si="1332"/>
        <v/>
      </c>
      <c r="BU1764" s="42" t="str">
        <f t="shared" si="1309"/>
        <v/>
      </c>
      <c r="BV1764" s="66" t="str">
        <f t="shared" si="1310"/>
        <v/>
      </c>
      <c r="BX1764" s="64" t="str">
        <f t="shared" si="1311"/>
        <v/>
      </c>
      <c r="BY1764" s="65" t="str">
        <f t="shared" si="1312"/>
        <v/>
      </c>
      <c r="BZ1764" s="65" t="str">
        <f t="shared" si="1313"/>
        <v/>
      </c>
      <c r="CA1764" s="65" t="str">
        <f t="shared" si="1314"/>
        <v/>
      </c>
      <c r="CB1764" s="65" t="str">
        <f t="shared" si="1315"/>
        <v/>
      </c>
      <c r="CC1764" s="65" t="str">
        <f t="shared" si="1316"/>
        <v/>
      </c>
      <c r="CD1764" s="65" t="str">
        <f t="shared" si="1317"/>
        <v/>
      </c>
      <c r="CE1764" s="65" t="str">
        <f t="shared" si="1318"/>
        <v/>
      </c>
      <c r="CF1764" s="65" t="str">
        <f t="shared" si="1319"/>
        <v/>
      </c>
      <c r="CG1764" s="66" t="str">
        <f t="shared" si="1320"/>
        <v/>
      </c>
      <c r="CI1764" s="42" t="str">
        <f t="shared" si="1321"/>
        <v/>
      </c>
      <c r="CK1764" s="92" t="str">
        <f t="shared" si="1322"/>
        <v/>
      </c>
      <c r="CL1764" s="65" t="str">
        <f t="shared" si="1323"/>
        <v/>
      </c>
      <c r="CM1764" s="93" t="str">
        <f t="shared" si="1324"/>
        <v/>
      </c>
      <c r="CN1764" s="101" t="str">
        <f t="shared" si="1293"/>
        <v/>
      </c>
      <c r="CP1764" s="92" t="str">
        <f t="shared" si="1325"/>
        <v/>
      </c>
      <c r="CQ1764" s="65" t="str">
        <f t="shared" si="1326"/>
        <v/>
      </c>
      <c r="CR1764" s="93" t="str">
        <f t="shared" si="1327"/>
        <v/>
      </c>
      <c r="CS1764" s="101" t="str">
        <f t="shared" si="1328"/>
        <v/>
      </c>
    </row>
    <row r="1765" spans="1:97" x14ac:dyDescent="0.25">
      <c r="A1765" s="51"/>
      <c r="B1765" s="15" t="str">
        <f t="shared" si="1292"/>
        <v/>
      </c>
      <c r="C1765" s="15" t="str">
        <f t="shared" si="1294"/>
        <v/>
      </c>
      <c r="D1765" s="51"/>
      <c r="E1765" s="137"/>
      <c r="F1765" s="138"/>
      <c r="G1765" s="139"/>
      <c r="H1765" s="138"/>
      <c r="I1765" s="140"/>
      <c r="J1765" s="138"/>
      <c r="K1765" s="141"/>
      <c r="L1765" s="139"/>
      <c r="M1765" s="142"/>
      <c r="N1765" s="142"/>
      <c r="O1765" s="143"/>
      <c r="P1765" s="144"/>
      <c r="Q1765" s="144"/>
      <c r="R1765" s="144"/>
      <c r="S1765" s="144"/>
      <c r="T1765" s="144"/>
      <c r="U1765" s="144"/>
      <c r="V1765" s="144"/>
      <c r="W1765" s="144"/>
      <c r="X1765" s="145"/>
      <c r="Y1765" s="51"/>
      <c r="Z1765" s="13" t="str">
        <f t="shared" si="1295"/>
        <v/>
      </c>
      <c r="AA1765" s="51"/>
      <c r="AE1765" s="42" t="str">
        <f t="shared" si="1296"/>
        <v/>
      </c>
      <c r="AF1765" s="42" t="str">
        <f>IF($I1765="", "", IF(COUNTIF($I$10:$I1764, I1765)&gt;0, "", SUMIF($I$10:$I$3009, $I1765, $AE$10:$AE$3009)))</f>
        <v/>
      </c>
      <c r="AG1765" s="45" t="str">
        <f>IF($AF1765="", "", COUNTIF($AF$10:$AF$3009, "&gt;"&amp;AF1765)+1+COUNTIF($AF$10:$AF1765, $AF1765)-1)</f>
        <v/>
      </c>
      <c r="AI1765" s="42" t="str">
        <f t="shared" si="1297"/>
        <v/>
      </c>
      <c r="AK1765" s="15" t="str">
        <f t="shared" si="1298"/>
        <v/>
      </c>
      <c r="AM1765" s="64" t="str">
        <f t="shared" si="1299"/>
        <v/>
      </c>
      <c r="AN1765" s="65" t="str">
        <f t="shared" si="1300"/>
        <v/>
      </c>
      <c r="AO1765" s="65" t="str">
        <f t="shared" si="1301"/>
        <v/>
      </c>
      <c r="AP1765" s="65" t="str">
        <f t="shared" si="1302"/>
        <v/>
      </c>
      <c r="AQ1765" s="65" t="str">
        <f t="shared" si="1303"/>
        <v/>
      </c>
      <c r="AR1765" s="65" t="str">
        <f t="shared" si="1304"/>
        <v/>
      </c>
      <c r="AS1765" s="65" t="str">
        <f t="shared" si="1305"/>
        <v/>
      </c>
      <c r="AT1765" s="65" t="str">
        <f t="shared" si="1306"/>
        <v/>
      </c>
      <c r="AU1765" s="65" t="str">
        <f t="shared" si="1307"/>
        <v/>
      </c>
      <c r="AV1765" s="66" t="str">
        <f t="shared" si="1308"/>
        <v/>
      </c>
      <c r="AX1765" s="73" t="str">
        <f t="shared" si="1329"/>
        <v/>
      </c>
      <c r="AY1765" s="74" t="str">
        <f t="shared" si="1333"/>
        <v/>
      </c>
      <c r="AZ1765" s="74" t="str">
        <f t="shared" si="1333"/>
        <v/>
      </c>
      <c r="BA1765" s="74" t="str">
        <f t="shared" si="1333"/>
        <v/>
      </c>
      <c r="BB1765" s="74" t="str">
        <f t="shared" si="1333"/>
        <v/>
      </c>
      <c r="BC1765" s="74" t="str">
        <f t="shared" si="1333"/>
        <v/>
      </c>
      <c r="BD1765" s="74" t="str">
        <f t="shared" si="1333"/>
        <v/>
      </c>
      <c r="BE1765" s="74" t="str">
        <f t="shared" si="1333"/>
        <v/>
      </c>
      <c r="BF1765" s="74" t="str">
        <f t="shared" si="1333"/>
        <v/>
      </c>
      <c r="BG1765" s="75" t="str">
        <f t="shared" si="1333"/>
        <v/>
      </c>
      <c r="BI1765" s="73" t="str">
        <f t="shared" si="1330"/>
        <v/>
      </c>
      <c r="BJ1765" s="74" t="str">
        <f t="shared" si="1332"/>
        <v/>
      </c>
      <c r="BK1765" s="74" t="str">
        <f t="shared" si="1332"/>
        <v/>
      </c>
      <c r="BL1765" s="74" t="str">
        <f t="shared" si="1332"/>
        <v/>
      </c>
      <c r="BM1765" s="74" t="str">
        <f t="shared" si="1332"/>
        <v/>
      </c>
      <c r="BN1765" s="74" t="str">
        <f t="shared" si="1332"/>
        <v/>
      </c>
      <c r="BO1765" s="74" t="str">
        <f t="shared" si="1332"/>
        <v/>
      </c>
      <c r="BP1765" s="74" t="str">
        <f t="shared" si="1332"/>
        <v/>
      </c>
      <c r="BQ1765" s="74" t="str">
        <f t="shared" si="1332"/>
        <v/>
      </c>
      <c r="BR1765" s="75" t="str">
        <f t="shared" si="1332"/>
        <v/>
      </c>
      <c r="BU1765" s="42" t="str">
        <f t="shared" si="1309"/>
        <v/>
      </c>
      <c r="BV1765" s="66" t="str">
        <f t="shared" si="1310"/>
        <v/>
      </c>
      <c r="BX1765" s="64" t="str">
        <f t="shared" si="1311"/>
        <v/>
      </c>
      <c r="BY1765" s="65" t="str">
        <f t="shared" si="1312"/>
        <v/>
      </c>
      <c r="BZ1765" s="65" t="str">
        <f t="shared" si="1313"/>
        <v/>
      </c>
      <c r="CA1765" s="65" t="str">
        <f t="shared" si="1314"/>
        <v/>
      </c>
      <c r="CB1765" s="65" t="str">
        <f t="shared" si="1315"/>
        <v/>
      </c>
      <c r="CC1765" s="65" t="str">
        <f t="shared" si="1316"/>
        <v/>
      </c>
      <c r="CD1765" s="65" t="str">
        <f t="shared" si="1317"/>
        <v/>
      </c>
      <c r="CE1765" s="65" t="str">
        <f t="shared" si="1318"/>
        <v/>
      </c>
      <c r="CF1765" s="65" t="str">
        <f t="shared" si="1319"/>
        <v/>
      </c>
      <c r="CG1765" s="66" t="str">
        <f t="shared" si="1320"/>
        <v/>
      </c>
      <c r="CI1765" s="42" t="str">
        <f t="shared" si="1321"/>
        <v/>
      </c>
      <c r="CK1765" s="92" t="str">
        <f t="shared" si="1322"/>
        <v/>
      </c>
      <c r="CL1765" s="65" t="str">
        <f t="shared" si="1323"/>
        <v/>
      </c>
      <c r="CM1765" s="93" t="str">
        <f t="shared" si="1324"/>
        <v/>
      </c>
      <c r="CN1765" s="101" t="str">
        <f t="shared" si="1293"/>
        <v/>
      </c>
      <c r="CP1765" s="92" t="str">
        <f t="shared" si="1325"/>
        <v/>
      </c>
      <c r="CQ1765" s="65" t="str">
        <f t="shared" si="1326"/>
        <v/>
      </c>
      <c r="CR1765" s="93" t="str">
        <f t="shared" si="1327"/>
        <v/>
      </c>
      <c r="CS1765" s="101" t="str">
        <f t="shared" si="1328"/>
        <v/>
      </c>
    </row>
    <row r="1766" spans="1:97" x14ac:dyDescent="0.25">
      <c r="A1766" s="51"/>
      <c r="B1766" s="15" t="str">
        <f t="shared" si="1292"/>
        <v/>
      </c>
      <c r="C1766" s="15" t="str">
        <f t="shared" si="1294"/>
        <v/>
      </c>
      <c r="D1766" s="51"/>
      <c r="E1766" s="137"/>
      <c r="F1766" s="138"/>
      <c r="G1766" s="139"/>
      <c r="H1766" s="138"/>
      <c r="I1766" s="140"/>
      <c r="J1766" s="138"/>
      <c r="K1766" s="141"/>
      <c r="L1766" s="139"/>
      <c r="M1766" s="142"/>
      <c r="N1766" s="142"/>
      <c r="O1766" s="143"/>
      <c r="P1766" s="144"/>
      <c r="Q1766" s="144"/>
      <c r="R1766" s="144"/>
      <c r="S1766" s="144"/>
      <c r="T1766" s="144"/>
      <c r="U1766" s="144"/>
      <c r="V1766" s="144"/>
      <c r="W1766" s="144"/>
      <c r="X1766" s="145"/>
      <c r="Y1766" s="51"/>
      <c r="Z1766" s="13" t="str">
        <f t="shared" si="1295"/>
        <v/>
      </c>
      <c r="AA1766" s="51"/>
      <c r="AE1766" s="42" t="str">
        <f t="shared" si="1296"/>
        <v/>
      </c>
      <c r="AF1766" s="42" t="str">
        <f>IF($I1766="", "", IF(COUNTIF($I$10:$I1765, I1766)&gt;0, "", SUMIF($I$10:$I$3009, $I1766, $AE$10:$AE$3009)))</f>
        <v/>
      </c>
      <c r="AG1766" s="45" t="str">
        <f>IF($AF1766="", "", COUNTIF($AF$10:$AF$3009, "&gt;"&amp;AF1766)+1+COUNTIF($AF$10:$AF1766, $AF1766)-1)</f>
        <v/>
      </c>
      <c r="AI1766" s="42" t="str">
        <f t="shared" si="1297"/>
        <v/>
      </c>
      <c r="AK1766" s="15" t="str">
        <f t="shared" si="1298"/>
        <v/>
      </c>
      <c r="AM1766" s="64" t="str">
        <f t="shared" si="1299"/>
        <v/>
      </c>
      <c r="AN1766" s="65" t="str">
        <f t="shared" si="1300"/>
        <v/>
      </c>
      <c r="AO1766" s="65" t="str">
        <f t="shared" si="1301"/>
        <v/>
      </c>
      <c r="AP1766" s="65" t="str">
        <f t="shared" si="1302"/>
        <v/>
      </c>
      <c r="AQ1766" s="65" t="str">
        <f t="shared" si="1303"/>
        <v/>
      </c>
      <c r="AR1766" s="65" t="str">
        <f t="shared" si="1304"/>
        <v/>
      </c>
      <c r="AS1766" s="65" t="str">
        <f t="shared" si="1305"/>
        <v/>
      </c>
      <c r="AT1766" s="65" t="str">
        <f t="shared" si="1306"/>
        <v/>
      </c>
      <c r="AU1766" s="65" t="str">
        <f t="shared" si="1307"/>
        <v/>
      </c>
      <c r="AV1766" s="66" t="str">
        <f t="shared" si="1308"/>
        <v/>
      </c>
      <c r="AX1766" s="73" t="str">
        <f t="shared" si="1329"/>
        <v/>
      </c>
      <c r="AY1766" s="74" t="str">
        <f t="shared" ref="AY1766:BG1775" si="1334">IF(AY$9="", "", IF($H1766=AY$9, $AE1766, ""))</f>
        <v/>
      </c>
      <c r="AZ1766" s="74" t="str">
        <f t="shared" si="1334"/>
        <v/>
      </c>
      <c r="BA1766" s="74" t="str">
        <f t="shared" si="1334"/>
        <v/>
      </c>
      <c r="BB1766" s="74" t="str">
        <f t="shared" si="1334"/>
        <v/>
      </c>
      <c r="BC1766" s="74" t="str">
        <f t="shared" si="1334"/>
        <v/>
      </c>
      <c r="BD1766" s="74" t="str">
        <f t="shared" si="1334"/>
        <v/>
      </c>
      <c r="BE1766" s="74" t="str">
        <f t="shared" si="1334"/>
        <v/>
      </c>
      <c r="BF1766" s="74" t="str">
        <f t="shared" si="1334"/>
        <v/>
      </c>
      <c r="BG1766" s="75" t="str">
        <f t="shared" si="1334"/>
        <v/>
      </c>
      <c r="BI1766" s="73" t="str">
        <f t="shared" si="1330"/>
        <v/>
      </c>
      <c r="BJ1766" s="74" t="str">
        <f t="shared" si="1332"/>
        <v/>
      </c>
      <c r="BK1766" s="74" t="str">
        <f t="shared" si="1332"/>
        <v/>
      </c>
      <c r="BL1766" s="74" t="str">
        <f t="shared" si="1332"/>
        <v/>
      </c>
      <c r="BM1766" s="74" t="str">
        <f t="shared" si="1332"/>
        <v/>
      </c>
      <c r="BN1766" s="74" t="str">
        <f t="shared" si="1332"/>
        <v/>
      </c>
      <c r="BO1766" s="74" t="str">
        <f t="shared" si="1332"/>
        <v/>
      </c>
      <c r="BP1766" s="74" t="str">
        <f t="shared" si="1332"/>
        <v/>
      </c>
      <c r="BQ1766" s="74" t="str">
        <f t="shared" si="1332"/>
        <v/>
      </c>
      <c r="BR1766" s="75" t="str">
        <f t="shared" si="1332"/>
        <v/>
      </c>
      <c r="BU1766" s="42" t="str">
        <f t="shared" si="1309"/>
        <v/>
      </c>
      <c r="BV1766" s="66" t="str">
        <f t="shared" si="1310"/>
        <v/>
      </c>
      <c r="BX1766" s="64" t="str">
        <f t="shared" si="1311"/>
        <v/>
      </c>
      <c r="BY1766" s="65" t="str">
        <f t="shared" si="1312"/>
        <v/>
      </c>
      <c r="BZ1766" s="65" t="str">
        <f t="shared" si="1313"/>
        <v/>
      </c>
      <c r="CA1766" s="65" t="str">
        <f t="shared" si="1314"/>
        <v/>
      </c>
      <c r="CB1766" s="65" t="str">
        <f t="shared" si="1315"/>
        <v/>
      </c>
      <c r="CC1766" s="65" t="str">
        <f t="shared" si="1316"/>
        <v/>
      </c>
      <c r="CD1766" s="65" t="str">
        <f t="shared" si="1317"/>
        <v/>
      </c>
      <c r="CE1766" s="65" t="str">
        <f t="shared" si="1318"/>
        <v/>
      </c>
      <c r="CF1766" s="65" t="str">
        <f t="shared" si="1319"/>
        <v/>
      </c>
      <c r="CG1766" s="66" t="str">
        <f t="shared" si="1320"/>
        <v/>
      </c>
      <c r="CI1766" s="42" t="str">
        <f t="shared" si="1321"/>
        <v/>
      </c>
      <c r="CK1766" s="92" t="str">
        <f t="shared" si="1322"/>
        <v/>
      </c>
      <c r="CL1766" s="65" t="str">
        <f t="shared" si="1323"/>
        <v/>
      </c>
      <c r="CM1766" s="93" t="str">
        <f t="shared" si="1324"/>
        <v/>
      </c>
      <c r="CN1766" s="101" t="str">
        <f t="shared" si="1293"/>
        <v/>
      </c>
      <c r="CP1766" s="92" t="str">
        <f t="shared" si="1325"/>
        <v/>
      </c>
      <c r="CQ1766" s="65" t="str">
        <f t="shared" si="1326"/>
        <v/>
      </c>
      <c r="CR1766" s="93" t="str">
        <f t="shared" si="1327"/>
        <v/>
      </c>
      <c r="CS1766" s="101" t="str">
        <f t="shared" si="1328"/>
        <v/>
      </c>
    </row>
    <row r="1767" spans="1:97" x14ac:dyDescent="0.25">
      <c r="A1767" s="51"/>
      <c r="B1767" s="15" t="str">
        <f t="shared" si="1292"/>
        <v/>
      </c>
      <c r="C1767" s="15" t="str">
        <f t="shared" si="1294"/>
        <v/>
      </c>
      <c r="D1767" s="51"/>
      <c r="E1767" s="137"/>
      <c r="F1767" s="138"/>
      <c r="G1767" s="139"/>
      <c r="H1767" s="138"/>
      <c r="I1767" s="140"/>
      <c r="J1767" s="138"/>
      <c r="K1767" s="141"/>
      <c r="L1767" s="139"/>
      <c r="M1767" s="142"/>
      <c r="N1767" s="142"/>
      <c r="O1767" s="143"/>
      <c r="P1767" s="144"/>
      <c r="Q1767" s="144"/>
      <c r="R1767" s="144"/>
      <c r="S1767" s="144"/>
      <c r="T1767" s="144"/>
      <c r="U1767" s="144"/>
      <c r="V1767" s="144"/>
      <c r="W1767" s="144"/>
      <c r="X1767" s="145"/>
      <c r="Y1767" s="51"/>
      <c r="Z1767" s="13" t="str">
        <f t="shared" si="1295"/>
        <v/>
      </c>
      <c r="AA1767" s="51"/>
      <c r="AE1767" s="42" t="str">
        <f t="shared" si="1296"/>
        <v/>
      </c>
      <c r="AF1767" s="42" t="str">
        <f>IF($I1767="", "", IF(COUNTIF($I$10:$I1766, I1767)&gt;0, "", SUMIF($I$10:$I$3009, $I1767, $AE$10:$AE$3009)))</f>
        <v/>
      </c>
      <c r="AG1767" s="45" t="str">
        <f>IF($AF1767="", "", COUNTIF($AF$10:$AF$3009, "&gt;"&amp;AF1767)+1+COUNTIF($AF$10:$AF1767, $AF1767)-1)</f>
        <v/>
      </c>
      <c r="AI1767" s="42" t="str">
        <f t="shared" si="1297"/>
        <v/>
      </c>
      <c r="AK1767" s="15" t="str">
        <f t="shared" si="1298"/>
        <v/>
      </c>
      <c r="AM1767" s="64" t="str">
        <f t="shared" si="1299"/>
        <v/>
      </c>
      <c r="AN1767" s="65" t="str">
        <f t="shared" si="1300"/>
        <v/>
      </c>
      <c r="AO1767" s="65" t="str">
        <f t="shared" si="1301"/>
        <v/>
      </c>
      <c r="AP1767" s="65" t="str">
        <f t="shared" si="1302"/>
        <v/>
      </c>
      <c r="AQ1767" s="65" t="str">
        <f t="shared" si="1303"/>
        <v/>
      </c>
      <c r="AR1767" s="65" t="str">
        <f t="shared" si="1304"/>
        <v/>
      </c>
      <c r="AS1767" s="65" t="str">
        <f t="shared" si="1305"/>
        <v/>
      </c>
      <c r="AT1767" s="65" t="str">
        <f t="shared" si="1306"/>
        <v/>
      </c>
      <c r="AU1767" s="65" t="str">
        <f t="shared" si="1307"/>
        <v/>
      </c>
      <c r="AV1767" s="66" t="str">
        <f t="shared" si="1308"/>
        <v/>
      </c>
      <c r="AX1767" s="73" t="str">
        <f t="shared" si="1329"/>
        <v/>
      </c>
      <c r="AY1767" s="74" t="str">
        <f t="shared" si="1334"/>
        <v/>
      </c>
      <c r="AZ1767" s="74" t="str">
        <f t="shared" si="1334"/>
        <v/>
      </c>
      <c r="BA1767" s="74" t="str">
        <f t="shared" si="1334"/>
        <v/>
      </c>
      <c r="BB1767" s="74" t="str">
        <f t="shared" si="1334"/>
        <v/>
      </c>
      <c r="BC1767" s="74" t="str">
        <f t="shared" si="1334"/>
        <v/>
      </c>
      <c r="BD1767" s="74" t="str">
        <f t="shared" si="1334"/>
        <v/>
      </c>
      <c r="BE1767" s="74" t="str">
        <f t="shared" si="1334"/>
        <v/>
      </c>
      <c r="BF1767" s="74" t="str">
        <f t="shared" si="1334"/>
        <v/>
      </c>
      <c r="BG1767" s="75" t="str">
        <f t="shared" si="1334"/>
        <v/>
      </c>
      <c r="BI1767" s="73" t="str">
        <f t="shared" si="1330"/>
        <v/>
      </c>
      <c r="BJ1767" s="74" t="str">
        <f t="shared" si="1332"/>
        <v/>
      </c>
      <c r="BK1767" s="74" t="str">
        <f t="shared" si="1332"/>
        <v/>
      </c>
      <c r="BL1767" s="74" t="str">
        <f t="shared" si="1332"/>
        <v/>
      </c>
      <c r="BM1767" s="74" t="str">
        <f t="shared" si="1332"/>
        <v/>
      </c>
      <c r="BN1767" s="74" t="str">
        <f t="shared" si="1332"/>
        <v/>
      </c>
      <c r="BO1767" s="74" t="str">
        <f t="shared" si="1332"/>
        <v/>
      </c>
      <c r="BP1767" s="74" t="str">
        <f t="shared" si="1332"/>
        <v/>
      </c>
      <c r="BQ1767" s="74" t="str">
        <f t="shared" si="1332"/>
        <v/>
      </c>
      <c r="BR1767" s="75" t="str">
        <f t="shared" si="1332"/>
        <v/>
      </c>
      <c r="BU1767" s="42" t="str">
        <f t="shared" si="1309"/>
        <v/>
      </c>
      <c r="BV1767" s="66" t="str">
        <f t="shared" si="1310"/>
        <v/>
      </c>
      <c r="BX1767" s="64" t="str">
        <f t="shared" si="1311"/>
        <v/>
      </c>
      <c r="BY1767" s="65" t="str">
        <f t="shared" si="1312"/>
        <v/>
      </c>
      <c r="BZ1767" s="65" t="str">
        <f t="shared" si="1313"/>
        <v/>
      </c>
      <c r="CA1767" s="65" t="str">
        <f t="shared" si="1314"/>
        <v/>
      </c>
      <c r="CB1767" s="65" t="str">
        <f t="shared" si="1315"/>
        <v/>
      </c>
      <c r="CC1767" s="65" t="str">
        <f t="shared" si="1316"/>
        <v/>
      </c>
      <c r="CD1767" s="65" t="str">
        <f t="shared" si="1317"/>
        <v/>
      </c>
      <c r="CE1767" s="65" t="str">
        <f t="shared" si="1318"/>
        <v/>
      </c>
      <c r="CF1767" s="65" t="str">
        <f t="shared" si="1319"/>
        <v/>
      </c>
      <c r="CG1767" s="66" t="str">
        <f t="shared" si="1320"/>
        <v/>
      </c>
      <c r="CI1767" s="42" t="str">
        <f t="shared" si="1321"/>
        <v/>
      </c>
      <c r="CK1767" s="92" t="str">
        <f t="shared" si="1322"/>
        <v/>
      </c>
      <c r="CL1767" s="65" t="str">
        <f t="shared" si="1323"/>
        <v/>
      </c>
      <c r="CM1767" s="93" t="str">
        <f t="shared" si="1324"/>
        <v/>
      </c>
      <c r="CN1767" s="101" t="str">
        <f t="shared" si="1293"/>
        <v/>
      </c>
      <c r="CP1767" s="92" t="str">
        <f t="shared" si="1325"/>
        <v/>
      </c>
      <c r="CQ1767" s="65" t="str">
        <f t="shared" si="1326"/>
        <v/>
      </c>
      <c r="CR1767" s="93" t="str">
        <f t="shared" si="1327"/>
        <v/>
      </c>
      <c r="CS1767" s="101" t="str">
        <f t="shared" si="1328"/>
        <v/>
      </c>
    </row>
    <row r="1768" spans="1:97" x14ac:dyDescent="0.25">
      <c r="A1768" s="51"/>
      <c r="B1768" s="15" t="str">
        <f t="shared" si="1292"/>
        <v/>
      </c>
      <c r="C1768" s="15" t="str">
        <f t="shared" si="1294"/>
        <v/>
      </c>
      <c r="D1768" s="51"/>
      <c r="E1768" s="137"/>
      <c r="F1768" s="138"/>
      <c r="G1768" s="139"/>
      <c r="H1768" s="138"/>
      <c r="I1768" s="140"/>
      <c r="J1768" s="138"/>
      <c r="K1768" s="141"/>
      <c r="L1768" s="139"/>
      <c r="M1768" s="142"/>
      <c r="N1768" s="142"/>
      <c r="O1768" s="143"/>
      <c r="P1768" s="144"/>
      <c r="Q1768" s="144"/>
      <c r="R1768" s="144"/>
      <c r="S1768" s="144"/>
      <c r="T1768" s="144"/>
      <c r="U1768" s="144"/>
      <c r="V1768" s="144"/>
      <c r="W1768" s="144"/>
      <c r="X1768" s="145"/>
      <c r="Y1768" s="51"/>
      <c r="Z1768" s="13" t="str">
        <f t="shared" si="1295"/>
        <v/>
      </c>
      <c r="AA1768" s="51"/>
      <c r="AE1768" s="42" t="str">
        <f t="shared" si="1296"/>
        <v/>
      </c>
      <c r="AF1768" s="42" t="str">
        <f>IF($I1768="", "", IF(COUNTIF($I$10:$I1767, I1768)&gt;0, "", SUMIF($I$10:$I$3009, $I1768, $AE$10:$AE$3009)))</f>
        <v/>
      </c>
      <c r="AG1768" s="45" t="str">
        <f>IF($AF1768="", "", COUNTIF($AF$10:$AF$3009, "&gt;"&amp;AF1768)+1+COUNTIF($AF$10:$AF1768, $AF1768)-1)</f>
        <v/>
      </c>
      <c r="AI1768" s="42" t="str">
        <f t="shared" si="1297"/>
        <v/>
      </c>
      <c r="AK1768" s="15" t="str">
        <f t="shared" si="1298"/>
        <v/>
      </c>
      <c r="AM1768" s="64" t="str">
        <f t="shared" si="1299"/>
        <v/>
      </c>
      <c r="AN1768" s="65" t="str">
        <f t="shared" si="1300"/>
        <v/>
      </c>
      <c r="AO1768" s="65" t="str">
        <f t="shared" si="1301"/>
        <v/>
      </c>
      <c r="AP1768" s="65" t="str">
        <f t="shared" si="1302"/>
        <v/>
      </c>
      <c r="AQ1768" s="65" t="str">
        <f t="shared" si="1303"/>
        <v/>
      </c>
      <c r="AR1768" s="65" t="str">
        <f t="shared" si="1304"/>
        <v/>
      </c>
      <c r="AS1768" s="65" t="str">
        <f t="shared" si="1305"/>
        <v/>
      </c>
      <c r="AT1768" s="65" t="str">
        <f t="shared" si="1306"/>
        <v/>
      </c>
      <c r="AU1768" s="65" t="str">
        <f t="shared" si="1307"/>
        <v/>
      </c>
      <c r="AV1768" s="66" t="str">
        <f t="shared" si="1308"/>
        <v/>
      </c>
      <c r="AX1768" s="73" t="str">
        <f t="shared" si="1329"/>
        <v/>
      </c>
      <c r="AY1768" s="74" t="str">
        <f t="shared" si="1334"/>
        <v/>
      </c>
      <c r="AZ1768" s="74" t="str">
        <f t="shared" si="1334"/>
        <v/>
      </c>
      <c r="BA1768" s="74" t="str">
        <f t="shared" si="1334"/>
        <v/>
      </c>
      <c r="BB1768" s="74" t="str">
        <f t="shared" si="1334"/>
        <v/>
      </c>
      <c r="BC1768" s="74" t="str">
        <f t="shared" si="1334"/>
        <v/>
      </c>
      <c r="BD1768" s="74" t="str">
        <f t="shared" si="1334"/>
        <v/>
      </c>
      <c r="BE1768" s="74" t="str">
        <f t="shared" si="1334"/>
        <v/>
      </c>
      <c r="BF1768" s="74" t="str">
        <f t="shared" si="1334"/>
        <v/>
      </c>
      <c r="BG1768" s="75" t="str">
        <f t="shared" si="1334"/>
        <v/>
      </c>
      <c r="BI1768" s="73" t="str">
        <f t="shared" si="1330"/>
        <v/>
      </c>
      <c r="BJ1768" s="74" t="str">
        <f t="shared" si="1332"/>
        <v/>
      </c>
      <c r="BK1768" s="74" t="str">
        <f t="shared" si="1332"/>
        <v/>
      </c>
      <c r="BL1768" s="74" t="str">
        <f t="shared" si="1332"/>
        <v/>
      </c>
      <c r="BM1768" s="74" t="str">
        <f t="shared" si="1332"/>
        <v/>
      </c>
      <c r="BN1768" s="74" t="str">
        <f t="shared" si="1332"/>
        <v/>
      </c>
      <c r="BO1768" s="74" t="str">
        <f t="shared" si="1332"/>
        <v/>
      </c>
      <c r="BP1768" s="74" t="str">
        <f t="shared" si="1332"/>
        <v/>
      </c>
      <c r="BQ1768" s="74" t="str">
        <f t="shared" si="1332"/>
        <v/>
      </c>
      <c r="BR1768" s="75" t="str">
        <f t="shared" si="1332"/>
        <v/>
      </c>
      <c r="BU1768" s="42" t="str">
        <f t="shared" si="1309"/>
        <v/>
      </c>
      <c r="BV1768" s="66" t="str">
        <f t="shared" si="1310"/>
        <v/>
      </c>
      <c r="BX1768" s="64" t="str">
        <f t="shared" si="1311"/>
        <v/>
      </c>
      <c r="BY1768" s="65" t="str">
        <f t="shared" si="1312"/>
        <v/>
      </c>
      <c r="BZ1768" s="65" t="str">
        <f t="shared" si="1313"/>
        <v/>
      </c>
      <c r="CA1768" s="65" t="str">
        <f t="shared" si="1314"/>
        <v/>
      </c>
      <c r="CB1768" s="65" t="str">
        <f t="shared" si="1315"/>
        <v/>
      </c>
      <c r="CC1768" s="65" t="str">
        <f t="shared" si="1316"/>
        <v/>
      </c>
      <c r="CD1768" s="65" t="str">
        <f t="shared" si="1317"/>
        <v/>
      </c>
      <c r="CE1768" s="65" t="str">
        <f t="shared" si="1318"/>
        <v/>
      </c>
      <c r="CF1768" s="65" t="str">
        <f t="shared" si="1319"/>
        <v/>
      </c>
      <c r="CG1768" s="66" t="str">
        <f t="shared" si="1320"/>
        <v/>
      </c>
      <c r="CI1768" s="42" t="str">
        <f t="shared" si="1321"/>
        <v/>
      </c>
      <c r="CK1768" s="92" t="str">
        <f t="shared" si="1322"/>
        <v/>
      </c>
      <c r="CL1768" s="65" t="str">
        <f t="shared" si="1323"/>
        <v/>
      </c>
      <c r="CM1768" s="93" t="str">
        <f t="shared" si="1324"/>
        <v/>
      </c>
      <c r="CN1768" s="101" t="str">
        <f t="shared" si="1293"/>
        <v/>
      </c>
      <c r="CP1768" s="92" t="str">
        <f t="shared" si="1325"/>
        <v/>
      </c>
      <c r="CQ1768" s="65" t="str">
        <f t="shared" si="1326"/>
        <v/>
      </c>
      <c r="CR1768" s="93" t="str">
        <f t="shared" si="1327"/>
        <v/>
      </c>
      <c r="CS1768" s="101" t="str">
        <f t="shared" si="1328"/>
        <v/>
      </c>
    </row>
    <row r="1769" spans="1:97" x14ac:dyDescent="0.25">
      <c r="A1769" s="51"/>
      <c r="B1769" s="15" t="str">
        <f t="shared" si="1292"/>
        <v/>
      </c>
      <c r="C1769" s="15" t="str">
        <f t="shared" si="1294"/>
        <v/>
      </c>
      <c r="D1769" s="51"/>
      <c r="E1769" s="137"/>
      <c r="F1769" s="138"/>
      <c r="G1769" s="139"/>
      <c r="H1769" s="138"/>
      <c r="I1769" s="140"/>
      <c r="J1769" s="138"/>
      <c r="K1769" s="141"/>
      <c r="L1769" s="139"/>
      <c r="M1769" s="142"/>
      <c r="N1769" s="142"/>
      <c r="O1769" s="143"/>
      <c r="P1769" s="144"/>
      <c r="Q1769" s="144"/>
      <c r="R1769" s="144"/>
      <c r="S1769" s="144"/>
      <c r="T1769" s="144"/>
      <c r="U1769" s="144"/>
      <c r="V1769" s="144"/>
      <c r="W1769" s="144"/>
      <c r="X1769" s="145"/>
      <c r="Y1769" s="51"/>
      <c r="Z1769" s="13" t="str">
        <f t="shared" si="1295"/>
        <v/>
      </c>
      <c r="AA1769" s="51"/>
      <c r="AE1769" s="42" t="str">
        <f t="shared" si="1296"/>
        <v/>
      </c>
      <c r="AF1769" s="42" t="str">
        <f>IF($I1769="", "", IF(COUNTIF($I$10:$I1768, I1769)&gt;0, "", SUMIF($I$10:$I$3009, $I1769, $AE$10:$AE$3009)))</f>
        <v/>
      </c>
      <c r="AG1769" s="45" t="str">
        <f>IF($AF1769="", "", COUNTIF($AF$10:$AF$3009, "&gt;"&amp;AF1769)+1+COUNTIF($AF$10:$AF1769, $AF1769)-1)</f>
        <v/>
      </c>
      <c r="AI1769" s="42" t="str">
        <f t="shared" si="1297"/>
        <v/>
      </c>
      <c r="AK1769" s="15" t="str">
        <f t="shared" si="1298"/>
        <v/>
      </c>
      <c r="AM1769" s="64" t="str">
        <f t="shared" si="1299"/>
        <v/>
      </c>
      <c r="AN1769" s="65" t="str">
        <f t="shared" si="1300"/>
        <v/>
      </c>
      <c r="AO1769" s="65" t="str">
        <f t="shared" si="1301"/>
        <v/>
      </c>
      <c r="AP1769" s="65" t="str">
        <f t="shared" si="1302"/>
        <v/>
      </c>
      <c r="AQ1769" s="65" t="str">
        <f t="shared" si="1303"/>
        <v/>
      </c>
      <c r="AR1769" s="65" t="str">
        <f t="shared" si="1304"/>
        <v/>
      </c>
      <c r="AS1769" s="65" t="str">
        <f t="shared" si="1305"/>
        <v/>
      </c>
      <c r="AT1769" s="65" t="str">
        <f t="shared" si="1306"/>
        <v/>
      </c>
      <c r="AU1769" s="65" t="str">
        <f t="shared" si="1307"/>
        <v/>
      </c>
      <c r="AV1769" s="66" t="str">
        <f t="shared" si="1308"/>
        <v/>
      </c>
      <c r="AX1769" s="73" t="str">
        <f t="shared" si="1329"/>
        <v/>
      </c>
      <c r="AY1769" s="74" t="str">
        <f t="shared" si="1334"/>
        <v/>
      </c>
      <c r="AZ1769" s="74" t="str">
        <f t="shared" si="1334"/>
        <v/>
      </c>
      <c r="BA1769" s="74" t="str">
        <f t="shared" si="1334"/>
        <v/>
      </c>
      <c r="BB1769" s="74" t="str">
        <f t="shared" si="1334"/>
        <v/>
      </c>
      <c r="BC1769" s="74" t="str">
        <f t="shared" si="1334"/>
        <v/>
      </c>
      <c r="BD1769" s="74" t="str">
        <f t="shared" si="1334"/>
        <v/>
      </c>
      <c r="BE1769" s="74" t="str">
        <f t="shared" si="1334"/>
        <v/>
      </c>
      <c r="BF1769" s="74" t="str">
        <f t="shared" si="1334"/>
        <v/>
      </c>
      <c r="BG1769" s="75" t="str">
        <f t="shared" si="1334"/>
        <v/>
      </c>
      <c r="BI1769" s="73" t="str">
        <f t="shared" si="1330"/>
        <v/>
      </c>
      <c r="BJ1769" s="74" t="str">
        <f t="shared" si="1332"/>
        <v/>
      </c>
      <c r="BK1769" s="74" t="str">
        <f t="shared" si="1332"/>
        <v/>
      </c>
      <c r="BL1769" s="74" t="str">
        <f t="shared" si="1332"/>
        <v/>
      </c>
      <c r="BM1769" s="74" t="str">
        <f t="shared" si="1332"/>
        <v/>
      </c>
      <c r="BN1769" s="74" t="str">
        <f t="shared" si="1332"/>
        <v/>
      </c>
      <c r="BO1769" s="74" t="str">
        <f t="shared" si="1332"/>
        <v/>
      </c>
      <c r="BP1769" s="74" t="str">
        <f t="shared" si="1332"/>
        <v/>
      </c>
      <c r="BQ1769" s="74" t="str">
        <f t="shared" si="1332"/>
        <v/>
      </c>
      <c r="BR1769" s="75" t="str">
        <f t="shared" si="1332"/>
        <v/>
      </c>
      <c r="BU1769" s="42" t="str">
        <f t="shared" si="1309"/>
        <v/>
      </c>
      <c r="BV1769" s="66" t="str">
        <f t="shared" si="1310"/>
        <v/>
      </c>
      <c r="BX1769" s="64" t="str">
        <f t="shared" si="1311"/>
        <v/>
      </c>
      <c r="BY1769" s="65" t="str">
        <f t="shared" si="1312"/>
        <v/>
      </c>
      <c r="BZ1769" s="65" t="str">
        <f t="shared" si="1313"/>
        <v/>
      </c>
      <c r="CA1769" s="65" t="str">
        <f t="shared" si="1314"/>
        <v/>
      </c>
      <c r="CB1769" s="65" t="str">
        <f t="shared" si="1315"/>
        <v/>
      </c>
      <c r="CC1769" s="65" t="str">
        <f t="shared" si="1316"/>
        <v/>
      </c>
      <c r="CD1769" s="65" t="str">
        <f t="shared" si="1317"/>
        <v/>
      </c>
      <c r="CE1769" s="65" t="str">
        <f t="shared" si="1318"/>
        <v/>
      </c>
      <c r="CF1769" s="65" t="str">
        <f t="shared" si="1319"/>
        <v/>
      </c>
      <c r="CG1769" s="66" t="str">
        <f t="shared" si="1320"/>
        <v/>
      </c>
      <c r="CI1769" s="42" t="str">
        <f t="shared" si="1321"/>
        <v/>
      </c>
      <c r="CK1769" s="92" t="str">
        <f t="shared" si="1322"/>
        <v/>
      </c>
      <c r="CL1769" s="65" t="str">
        <f t="shared" si="1323"/>
        <v/>
      </c>
      <c r="CM1769" s="93" t="str">
        <f t="shared" si="1324"/>
        <v/>
      </c>
      <c r="CN1769" s="101" t="str">
        <f t="shared" si="1293"/>
        <v/>
      </c>
      <c r="CP1769" s="92" t="str">
        <f t="shared" si="1325"/>
        <v/>
      </c>
      <c r="CQ1769" s="65" t="str">
        <f t="shared" si="1326"/>
        <v/>
      </c>
      <c r="CR1769" s="93" t="str">
        <f t="shared" si="1327"/>
        <v/>
      </c>
      <c r="CS1769" s="101" t="str">
        <f t="shared" si="1328"/>
        <v/>
      </c>
    </row>
    <row r="1770" spans="1:97" x14ac:dyDescent="0.25">
      <c r="A1770" s="51"/>
      <c r="B1770" s="15" t="str">
        <f t="shared" si="1292"/>
        <v/>
      </c>
      <c r="C1770" s="15" t="str">
        <f t="shared" si="1294"/>
        <v/>
      </c>
      <c r="D1770" s="51"/>
      <c r="E1770" s="137"/>
      <c r="F1770" s="138"/>
      <c r="G1770" s="139"/>
      <c r="H1770" s="138"/>
      <c r="I1770" s="140"/>
      <c r="J1770" s="138"/>
      <c r="K1770" s="141"/>
      <c r="L1770" s="139"/>
      <c r="M1770" s="142"/>
      <c r="N1770" s="142"/>
      <c r="O1770" s="143"/>
      <c r="P1770" s="144"/>
      <c r="Q1770" s="144"/>
      <c r="R1770" s="144"/>
      <c r="S1770" s="144"/>
      <c r="T1770" s="144"/>
      <c r="U1770" s="144"/>
      <c r="V1770" s="144"/>
      <c r="W1770" s="144"/>
      <c r="X1770" s="145"/>
      <c r="Y1770" s="51"/>
      <c r="Z1770" s="13" t="str">
        <f t="shared" si="1295"/>
        <v/>
      </c>
      <c r="AA1770" s="51"/>
      <c r="AE1770" s="42" t="str">
        <f t="shared" si="1296"/>
        <v/>
      </c>
      <c r="AF1770" s="42" t="str">
        <f>IF($I1770="", "", IF(COUNTIF($I$10:$I1769, I1770)&gt;0, "", SUMIF($I$10:$I$3009, $I1770, $AE$10:$AE$3009)))</f>
        <v/>
      </c>
      <c r="AG1770" s="45" t="str">
        <f>IF($AF1770="", "", COUNTIF($AF$10:$AF$3009, "&gt;"&amp;AF1770)+1+COUNTIF($AF$10:$AF1770, $AF1770)-1)</f>
        <v/>
      </c>
      <c r="AI1770" s="42" t="str">
        <f t="shared" si="1297"/>
        <v/>
      </c>
      <c r="AK1770" s="15" t="str">
        <f t="shared" si="1298"/>
        <v/>
      </c>
      <c r="AM1770" s="64" t="str">
        <f t="shared" si="1299"/>
        <v/>
      </c>
      <c r="AN1770" s="65" t="str">
        <f t="shared" si="1300"/>
        <v/>
      </c>
      <c r="AO1770" s="65" t="str">
        <f t="shared" si="1301"/>
        <v/>
      </c>
      <c r="AP1770" s="65" t="str">
        <f t="shared" si="1302"/>
        <v/>
      </c>
      <c r="AQ1770" s="65" t="str">
        <f t="shared" si="1303"/>
        <v/>
      </c>
      <c r="AR1770" s="65" t="str">
        <f t="shared" si="1304"/>
        <v/>
      </c>
      <c r="AS1770" s="65" t="str">
        <f t="shared" si="1305"/>
        <v/>
      </c>
      <c r="AT1770" s="65" t="str">
        <f t="shared" si="1306"/>
        <v/>
      </c>
      <c r="AU1770" s="65" t="str">
        <f t="shared" si="1307"/>
        <v/>
      </c>
      <c r="AV1770" s="66" t="str">
        <f t="shared" si="1308"/>
        <v/>
      </c>
      <c r="AX1770" s="73" t="str">
        <f t="shared" si="1329"/>
        <v/>
      </c>
      <c r="AY1770" s="74" t="str">
        <f t="shared" si="1334"/>
        <v/>
      </c>
      <c r="AZ1770" s="74" t="str">
        <f t="shared" si="1334"/>
        <v/>
      </c>
      <c r="BA1770" s="74" t="str">
        <f t="shared" si="1334"/>
        <v/>
      </c>
      <c r="BB1770" s="74" t="str">
        <f t="shared" si="1334"/>
        <v/>
      </c>
      <c r="BC1770" s="74" t="str">
        <f t="shared" si="1334"/>
        <v/>
      </c>
      <c r="BD1770" s="74" t="str">
        <f t="shared" si="1334"/>
        <v/>
      </c>
      <c r="BE1770" s="74" t="str">
        <f t="shared" si="1334"/>
        <v/>
      </c>
      <c r="BF1770" s="74" t="str">
        <f t="shared" si="1334"/>
        <v/>
      </c>
      <c r="BG1770" s="75" t="str">
        <f t="shared" si="1334"/>
        <v/>
      </c>
      <c r="BI1770" s="73" t="str">
        <f t="shared" si="1330"/>
        <v/>
      </c>
      <c r="BJ1770" s="74" t="str">
        <f t="shared" si="1332"/>
        <v/>
      </c>
      <c r="BK1770" s="74" t="str">
        <f t="shared" si="1332"/>
        <v/>
      </c>
      <c r="BL1770" s="74" t="str">
        <f t="shared" si="1332"/>
        <v/>
      </c>
      <c r="BM1770" s="74" t="str">
        <f t="shared" si="1332"/>
        <v/>
      </c>
      <c r="BN1770" s="74" t="str">
        <f t="shared" si="1332"/>
        <v/>
      </c>
      <c r="BO1770" s="74" t="str">
        <f t="shared" si="1332"/>
        <v/>
      </c>
      <c r="BP1770" s="74" t="str">
        <f t="shared" si="1332"/>
        <v/>
      </c>
      <c r="BQ1770" s="74" t="str">
        <f t="shared" si="1332"/>
        <v/>
      </c>
      <c r="BR1770" s="75" t="str">
        <f t="shared" si="1332"/>
        <v/>
      </c>
      <c r="BU1770" s="42" t="str">
        <f t="shared" si="1309"/>
        <v/>
      </c>
      <c r="BV1770" s="66" t="str">
        <f t="shared" si="1310"/>
        <v/>
      </c>
      <c r="BX1770" s="64" t="str">
        <f t="shared" si="1311"/>
        <v/>
      </c>
      <c r="BY1770" s="65" t="str">
        <f t="shared" si="1312"/>
        <v/>
      </c>
      <c r="BZ1770" s="65" t="str">
        <f t="shared" si="1313"/>
        <v/>
      </c>
      <c r="CA1770" s="65" t="str">
        <f t="shared" si="1314"/>
        <v/>
      </c>
      <c r="CB1770" s="65" t="str">
        <f t="shared" si="1315"/>
        <v/>
      </c>
      <c r="CC1770" s="65" t="str">
        <f t="shared" si="1316"/>
        <v/>
      </c>
      <c r="CD1770" s="65" t="str">
        <f t="shared" si="1317"/>
        <v/>
      </c>
      <c r="CE1770" s="65" t="str">
        <f t="shared" si="1318"/>
        <v/>
      </c>
      <c r="CF1770" s="65" t="str">
        <f t="shared" si="1319"/>
        <v/>
      </c>
      <c r="CG1770" s="66" t="str">
        <f t="shared" si="1320"/>
        <v/>
      </c>
      <c r="CI1770" s="42" t="str">
        <f t="shared" si="1321"/>
        <v/>
      </c>
      <c r="CK1770" s="92" t="str">
        <f t="shared" si="1322"/>
        <v/>
      </c>
      <c r="CL1770" s="65" t="str">
        <f t="shared" si="1323"/>
        <v/>
      </c>
      <c r="CM1770" s="93" t="str">
        <f t="shared" si="1324"/>
        <v/>
      </c>
      <c r="CN1770" s="101" t="str">
        <f t="shared" si="1293"/>
        <v/>
      </c>
      <c r="CP1770" s="92" t="str">
        <f t="shared" si="1325"/>
        <v/>
      </c>
      <c r="CQ1770" s="65" t="str">
        <f t="shared" si="1326"/>
        <v/>
      </c>
      <c r="CR1770" s="93" t="str">
        <f t="shared" si="1327"/>
        <v/>
      </c>
      <c r="CS1770" s="101" t="str">
        <f t="shared" si="1328"/>
        <v/>
      </c>
    </row>
    <row r="1771" spans="1:97" x14ac:dyDescent="0.25">
      <c r="A1771" s="51"/>
      <c r="B1771" s="15" t="str">
        <f t="shared" si="1292"/>
        <v/>
      </c>
      <c r="C1771" s="15" t="str">
        <f t="shared" si="1294"/>
        <v/>
      </c>
      <c r="D1771" s="51"/>
      <c r="E1771" s="137"/>
      <c r="F1771" s="138"/>
      <c r="G1771" s="139"/>
      <c r="H1771" s="138"/>
      <c r="I1771" s="140"/>
      <c r="J1771" s="138"/>
      <c r="K1771" s="141"/>
      <c r="L1771" s="139"/>
      <c r="M1771" s="142"/>
      <c r="N1771" s="142"/>
      <c r="O1771" s="143"/>
      <c r="P1771" s="144"/>
      <c r="Q1771" s="144"/>
      <c r="R1771" s="144"/>
      <c r="S1771" s="144"/>
      <c r="T1771" s="144"/>
      <c r="U1771" s="144"/>
      <c r="V1771" s="144"/>
      <c r="W1771" s="144"/>
      <c r="X1771" s="145"/>
      <c r="Y1771" s="51"/>
      <c r="Z1771" s="13" t="str">
        <f t="shared" si="1295"/>
        <v/>
      </c>
      <c r="AA1771" s="51"/>
      <c r="AE1771" s="42" t="str">
        <f t="shared" si="1296"/>
        <v/>
      </c>
      <c r="AF1771" s="42" t="str">
        <f>IF($I1771="", "", IF(COUNTIF($I$10:$I1770, I1771)&gt;0, "", SUMIF($I$10:$I$3009, $I1771, $AE$10:$AE$3009)))</f>
        <v/>
      </c>
      <c r="AG1771" s="45" t="str">
        <f>IF($AF1771="", "", COUNTIF($AF$10:$AF$3009, "&gt;"&amp;AF1771)+1+COUNTIF($AF$10:$AF1771, $AF1771)-1)</f>
        <v/>
      </c>
      <c r="AI1771" s="42" t="str">
        <f t="shared" si="1297"/>
        <v/>
      </c>
      <c r="AK1771" s="15" t="str">
        <f t="shared" si="1298"/>
        <v/>
      </c>
      <c r="AM1771" s="64" t="str">
        <f t="shared" si="1299"/>
        <v/>
      </c>
      <c r="AN1771" s="65" t="str">
        <f t="shared" si="1300"/>
        <v/>
      </c>
      <c r="AO1771" s="65" t="str">
        <f t="shared" si="1301"/>
        <v/>
      </c>
      <c r="AP1771" s="65" t="str">
        <f t="shared" si="1302"/>
        <v/>
      </c>
      <c r="AQ1771" s="65" t="str">
        <f t="shared" si="1303"/>
        <v/>
      </c>
      <c r="AR1771" s="65" t="str">
        <f t="shared" si="1304"/>
        <v/>
      </c>
      <c r="AS1771" s="65" t="str">
        <f t="shared" si="1305"/>
        <v/>
      </c>
      <c r="AT1771" s="65" t="str">
        <f t="shared" si="1306"/>
        <v/>
      </c>
      <c r="AU1771" s="65" t="str">
        <f t="shared" si="1307"/>
        <v/>
      </c>
      <c r="AV1771" s="66" t="str">
        <f t="shared" si="1308"/>
        <v/>
      </c>
      <c r="AX1771" s="73" t="str">
        <f t="shared" si="1329"/>
        <v/>
      </c>
      <c r="AY1771" s="74" t="str">
        <f t="shared" si="1334"/>
        <v/>
      </c>
      <c r="AZ1771" s="74" t="str">
        <f t="shared" si="1334"/>
        <v/>
      </c>
      <c r="BA1771" s="74" t="str">
        <f t="shared" si="1334"/>
        <v/>
      </c>
      <c r="BB1771" s="74" t="str">
        <f t="shared" si="1334"/>
        <v/>
      </c>
      <c r="BC1771" s="74" t="str">
        <f t="shared" si="1334"/>
        <v/>
      </c>
      <c r="BD1771" s="74" t="str">
        <f t="shared" si="1334"/>
        <v/>
      </c>
      <c r="BE1771" s="74" t="str">
        <f t="shared" si="1334"/>
        <v/>
      </c>
      <c r="BF1771" s="74" t="str">
        <f t="shared" si="1334"/>
        <v/>
      </c>
      <c r="BG1771" s="75" t="str">
        <f t="shared" si="1334"/>
        <v/>
      </c>
      <c r="BI1771" s="73" t="str">
        <f t="shared" si="1330"/>
        <v/>
      </c>
      <c r="BJ1771" s="74" t="str">
        <f t="shared" si="1332"/>
        <v/>
      </c>
      <c r="BK1771" s="74" t="str">
        <f t="shared" si="1332"/>
        <v/>
      </c>
      <c r="BL1771" s="74" t="str">
        <f t="shared" si="1332"/>
        <v/>
      </c>
      <c r="BM1771" s="74" t="str">
        <f t="shared" si="1332"/>
        <v/>
      </c>
      <c r="BN1771" s="74" t="str">
        <f t="shared" si="1332"/>
        <v/>
      </c>
      <c r="BO1771" s="74" t="str">
        <f t="shared" si="1332"/>
        <v/>
      </c>
      <c r="BP1771" s="74" t="str">
        <f t="shared" si="1332"/>
        <v/>
      </c>
      <c r="BQ1771" s="74" t="str">
        <f t="shared" si="1332"/>
        <v/>
      </c>
      <c r="BR1771" s="75" t="str">
        <f t="shared" si="1332"/>
        <v/>
      </c>
      <c r="BU1771" s="42" t="str">
        <f t="shared" si="1309"/>
        <v/>
      </c>
      <c r="BV1771" s="66" t="str">
        <f t="shared" si="1310"/>
        <v/>
      </c>
      <c r="BX1771" s="64" t="str">
        <f t="shared" si="1311"/>
        <v/>
      </c>
      <c r="BY1771" s="65" t="str">
        <f t="shared" si="1312"/>
        <v/>
      </c>
      <c r="BZ1771" s="65" t="str">
        <f t="shared" si="1313"/>
        <v/>
      </c>
      <c r="CA1771" s="65" t="str">
        <f t="shared" si="1314"/>
        <v/>
      </c>
      <c r="CB1771" s="65" t="str">
        <f t="shared" si="1315"/>
        <v/>
      </c>
      <c r="CC1771" s="65" t="str">
        <f t="shared" si="1316"/>
        <v/>
      </c>
      <c r="CD1771" s="65" t="str">
        <f t="shared" si="1317"/>
        <v/>
      </c>
      <c r="CE1771" s="65" t="str">
        <f t="shared" si="1318"/>
        <v/>
      </c>
      <c r="CF1771" s="65" t="str">
        <f t="shared" si="1319"/>
        <v/>
      </c>
      <c r="CG1771" s="66" t="str">
        <f t="shared" si="1320"/>
        <v/>
      </c>
      <c r="CI1771" s="42" t="str">
        <f t="shared" si="1321"/>
        <v/>
      </c>
      <c r="CK1771" s="92" t="str">
        <f t="shared" si="1322"/>
        <v/>
      </c>
      <c r="CL1771" s="65" t="str">
        <f t="shared" si="1323"/>
        <v/>
      </c>
      <c r="CM1771" s="93" t="str">
        <f t="shared" si="1324"/>
        <v/>
      </c>
      <c r="CN1771" s="101" t="str">
        <f t="shared" si="1293"/>
        <v/>
      </c>
      <c r="CP1771" s="92" t="str">
        <f t="shared" si="1325"/>
        <v/>
      </c>
      <c r="CQ1771" s="65" t="str">
        <f t="shared" si="1326"/>
        <v/>
      </c>
      <c r="CR1771" s="93" t="str">
        <f t="shared" si="1327"/>
        <v/>
      </c>
      <c r="CS1771" s="101" t="str">
        <f t="shared" si="1328"/>
        <v/>
      </c>
    </row>
    <row r="1772" spans="1:97" x14ac:dyDescent="0.25">
      <c r="A1772" s="51"/>
      <c r="B1772" s="15" t="str">
        <f t="shared" si="1292"/>
        <v/>
      </c>
      <c r="C1772" s="15" t="str">
        <f t="shared" si="1294"/>
        <v/>
      </c>
      <c r="D1772" s="51"/>
      <c r="E1772" s="137"/>
      <c r="F1772" s="138"/>
      <c r="G1772" s="139"/>
      <c r="H1772" s="138"/>
      <c r="I1772" s="140"/>
      <c r="J1772" s="138"/>
      <c r="K1772" s="141"/>
      <c r="L1772" s="139"/>
      <c r="M1772" s="142"/>
      <c r="N1772" s="142"/>
      <c r="O1772" s="143"/>
      <c r="P1772" s="144"/>
      <c r="Q1772" s="144"/>
      <c r="R1772" s="144"/>
      <c r="S1772" s="144"/>
      <c r="T1772" s="144"/>
      <c r="U1772" s="144"/>
      <c r="V1772" s="144"/>
      <c r="W1772" s="144"/>
      <c r="X1772" s="145"/>
      <c r="Y1772" s="51"/>
      <c r="Z1772" s="13" t="str">
        <f t="shared" si="1295"/>
        <v/>
      </c>
      <c r="AA1772" s="51"/>
      <c r="AE1772" s="42" t="str">
        <f t="shared" si="1296"/>
        <v/>
      </c>
      <c r="AF1772" s="42" t="str">
        <f>IF($I1772="", "", IF(COUNTIF($I$10:$I1771, I1772)&gt;0, "", SUMIF($I$10:$I$3009, $I1772, $AE$10:$AE$3009)))</f>
        <v/>
      </c>
      <c r="AG1772" s="45" t="str">
        <f>IF($AF1772="", "", COUNTIF($AF$10:$AF$3009, "&gt;"&amp;AF1772)+1+COUNTIF($AF$10:$AF1772, $AF1772)-1)</f>
        <v/>
      </c>
      <c r="AI1772" s="42" t="str">
        <f t="shared" si="1297"/>
        <v/>
      </c>
      <c r="AK1772" s="15" t="str">
        <f t="shared" si="1298"/>
        <v/>
      </c>
      <c r="AM1772" s="64" t="str">
        <f t="shared" si="1299"/>
        <v/>
      </c>
      <c r="AN1772" s="65" t="str">
        <f t="shared" si="1300"/>
        <v/>
      </c>
      <c r="AO1772" s="65" t="str">
        <f t="shared" si="1301"/>
        <v/>
      </c>
      <c r="AP1772" s="65" t="str">
        <f t="shared" si="1302"/>
        <v/>
      </c>
      <c r="AQ1772" s="65" t="str">
        <f t="shared" si="1303"/>
        <v/>
      </c>
      <c r="AR1772" s="65" t="str">
        <f t="shared" si="1304"/>
        <v/>
      </c>
      <c r="AS1772" s="65" t="str">
        <f t="shared" si="1305"/>
        <v/>
      </c>
      <c r="AT1772" s="65" t="str">
        <f t="shared" si="1306"/>
        <v/>
      </c>
      <c r="AU1772" s="65" t="str">
        <f t="shared" si="1307"/>
        <v/>
      </c>
      <c r="AV1772" s="66" t="str">
        <f t="shared" si="1308"/>
        <v/>
      </c>
      <c r="AX1772" s="73" t="str">
        <f t="shared" si="1329"/>
        <v/>
      </c>
      <c r="AY1772" s="74" t="str">
        <f t="shared" si="1334"/>
        <v/>
      </c>
      <c r="AZ1772" s="74" t="str">
        <f t="shared" si="1334"/>
        <v/>
      </c>
      <c r="BA1772" s="74" t="str">
        <f t="shared" si="1334"/>
        <v/>
      </c>
      <c r="BB1772" s="74" t="str">
        <f t="shared" si="1334"/>
        <v/>
      </c>
      <c r="BC1772" s="74" t="str">
        <f t="shared" si="1334"/>
        <v/>
      </c>
      <c r="BD1772" s="74" t="str">
        <f t="shared" si="1334"/>
        <v/>
      </c>
      <c r="BE1772" s="74" t="str">
        <f t="shared" si="1334"/>
        <v/>
      </c>
      <c r="BF1772" s="74" t="str">
        <f t="shared" si="1334"/>
        <v/>
      </c>
      <c r="BG1772" s="75" t="str">
        <f t="shared" si="1334"/>
        <v/>
      </c>
      <c r="BI1772" s="73" t="str">
        <f t="shared" si="1330"/>
        <v/>
      </c>
      <c r="BJ1772" s="74" t="str">
        <f t="shared" si="1332"/>
        <v/>
      </c>
      <c r="BK1772" s="74" t="str">
        <f t="shared" si="1332"/>
        <v/>
      </c>
      <c r="BL1772" s="74" t="str">
        <f t="shared" si="1332"/>
        <v/>
      </c>
      <c r="BM1772" s="74" t="str">
        <f t="shared" si="1332"/>
        <v/>
      </c>
      <c r="BN1772" s="74" t="str">
        <f t="shared" si="1332"/>
        <v/>
      </c>
      <c r="BO1772" s="74" t="str">
        <f t="shared" si="1332"/>
        <v/>
      </c>
      <c r="BP1772" s="74" t="str">
        <f t="shared" si="1332"/>
        <v/>
      </c>
      <c r="BQ1772" s="74" t="str">
        <f t="shared" si="1332"/>
        <v/>
      </c>
      <c r="BR1772" s="75" t="str">
        <f t="shared" si="1332"/>
        <v/>
      </c>
      <c r="BU1772" s="42" t="str">
        <f t="shared" si="1309"/>
        <v/>
      </c>
      <c r="BV1772" s="66" t="str">
        <f t="shared" si="1310"/>
        <v/>
      </c>
      <c r="BX1772" s="64" t="str">
        <f t="shared" si="1311"/>
        <v/>
      </c>
      <c r="BY1772" s="65" t="str">
        <f t="shared" si="1312"/>
        <v/>
      </c>
      <c r="BZ1772" s="65" t="str">
        <f t="shared" si="1313"/>
        <v/>
      </c>
      <c r="CA1772" s="65" t="str">
        <f t="shared" si="1314"/>
        <v/>
      </c>
      <c r="CB1772" s="65" t="str">
        <f t="shared" si="1315"/>
        <v/>
      </c>
      <c r="CC1772" s="65" t="str">
        <f t="shared" si="1316"/>
        <v/>
      </c>
      <c r="CD1772" s="65" t="str">
        <f t="shared" si="1317"/>
        <v/>
      </c>
      <c r="CE1772" s="65" t="str">
        <f t="shared" si="1318"/>
        <v/>
      </c>
      <c r="CF1772" s="65" t="str">
        <f t="shared" si="1319"/>
        <v/>
      </c>
      <c r="CG1772" s="66" t="str">
        <f t="shared" si="1320"/>
        <v/>
      </c>
      <c r="CI1772" s="42" t="str">
        <f t="shared" si="1321"/>
        <v/>
      </c>
      <c r="CK1772" s="92" t="str">
        <f t="shared" si="1322"/>
        <v/>
      </c>
      <c r="CL1772" s="65" t="str">
        <f t="shared" si="1323"/>
        <v/>
      </c>
      <c r="CM1772" s="93" t="str">
        <f t="shared" si="1324"/>
        <v/>
      </c>
      <c r="CN1772" s="101" t="str">
        <f t="shared" si="1293"/>
        <v/>
      </c>
      <c r="CP1772" s="92" t="str">
        <f t="shared" si="1325"/>
        <v/>
      </c>
      <c r="CQ1772" s="65" t="str">
        <f t="shared" si="1326"/>
        <v/>
      </c>
      <c r="CR1772" s="93" t="str">
        <f t="shared" si="1327"/>
        <v/>
      </c>
      <c r="CS1772" s="101" t="str">
        <f t="shared" si="1328"/>
        <v/>
      </c>
    </row>
    <row r="1773" spans="1:97" x14ac:dyDescent="0.25">
      <c r="A1773" s="51"/>
      <c r="B1773" s="15" t="str">
        <f t="shared" si="1292"/>
        <v/>
      </c>
      <c r="C1773" s="15" t="str">
        <f t="shared" si="1294"/>
        <v/>
      </c>
      <c r="D1773" s="51"/>
      <c r="E1773" s="137"/>
      <c r="F1773" s="138"/>
      <c r="G1773" s="139"/>
      <c r="H1773" s="138"/>
      <c r="I1773" s="140"/>
      <c r="J1773" s="138"/>
      <c r="K1773" s="141"/>
      <c r="L1773" s="139"/>
      <c r="M1773" s="142"/>
      <c r="N1773" s="142"/>
      <c r="O1773" s="143"/>
      <c r="P1773" s="144"/>
      <c r="Q1773" s="144"/>
      <c r="R1773" s="144"/>
      <c r="S1773" s="144"/>
      <c r="T1773" s="144"/>
      <c r="U1773" s="144"/>
      <c r="V1773" s="144"/>
      <c r="W1773" s="144"/>
      <c r="X1773" s="145"/>
      <c r="Y1773" s="51"/>
      <c r="Z1773" s="13" t="str">
        <f t="shared" si="1295"/>
        <v/>
      </c>
      <c r="AA1773" s="51"/>
      <c r="AE1773" s="42" t="str">
        <f t="shared" si="1296"/>
        <v/>
      </c>
      <c r="AF1773" s="42" t="str">
        <f>IF($I1773="", "", IF(COUNTIF($I$10:$I1772, I1773)&gt;0, "", SUMIF($I$10:$I$3009, $I1773, $AE$10:$AE$3009)))</f>
        <v/>
      </c>
      <c r="AG1773" s="45" t="str">
        <f>IF($AF1773="", "", COUNTIF($AF$10:$AF$3009, "&gt;"&amp;AF1773)+1+COUNTIF($AF$10:$AF1773, $AF1773)-1)</f>
        <v/>
      </c>
      <c r="AI1773" s="42" t="str">
        <f t="shared" si="1297"/>
        <v/>
      </c>
      <c r="AK1773" s="15" t="str">
        <f t="shared" si="1298"/>
        <v/>
      </c>
      <c r="AM1773" s="64" t="str">
        <f t="shared" si="1299"/>
        <v/>
      </c>
      <c r="AN1773" s="65" t="str">
        <f t="shared" si="1300"/>
        <v/>
      </c>
      <c r="AO1773" s="65" t="str">
        <f t="shared" si="1301"/>
        <v/>
      </c>
      <c r="AP1773" s="65" t="str">
        <f t="shared" si="1302"/>
        <v/>
      </c>
      <c r="AQ1773" s="65" t="str">
        <f t="shared" si="1303"/>
        <v/>
      </c>
      <c r="AR1773" s="65" t="str">
        <f t="shared" si="1304"/>
        <v/>
      </c>
      <c r="AS1773" s="65" t="str">
        <f t="shared" si="1305"/>
        <v/>
      </c>
      <c r="AT1773" s="65" t="str">
        <f t="shared" si="1306"/>
        <v/>
      </c>
      <c r="AU1773" s="65" t="str">
        <f t="shared" si="1307"/>
        <v/>
      </c>
      <c r="AV1773" s="66" t="str">
        <f t="shared" si="1308"/>
        <v/>
      </c>
      <c r="AX1773" s="73" t="str">
        <f t="shared" si="1329"/>
        <v/>
      </c>
      <c r="AY1773" s="74" t="str">
        <f t="shared" si="1334"/>
        <v/>
      </c>
      <c r="AZ1773" s="74" t="str">
        <f t="shared" si="1334"/>
        <v/>
      </c>
      <c r="BA1773" s="74" t="str">
        <f t="shared" si="1334"/>
        <v/>
      </c>
      <c r="BB1773" s="74" t="str">
        <f t="shared" si="1334"/>
        <v/>
      </c>
      <c r="BC1773" s="74" t="str">
        <f t="shared" si="1334"/>
        <v/>
      </c>
      <c r="BD1773" s="74" t="str">
        <f t="shared" si="1334"/>
        <v/>
      </c>
      <c r="BE1773" s="74" t="str">
        <f t="shared" si="1334"/>
        <v/>
      </c>
      <c r="BF1773" s="74" t="str">
        <f t="shared" si="1334"/>
        <v/>
      </c>
      <c r="BG1773" s="75" t="str">
        <f t="shared" si="1334"/>
        <v/>
      </c>
      <c r="BI1773" s="73" t="str">
        <f t="shared" si="1330"/>
        <v/>
      </c>
      <c r="BJ1773" s="74" t="str">
        <f t="shared" si="1332"/>
        <v/>
      </c>
      <c r="BK1773" s="74" t="str">
        <f t="shared" si="1332"/>
        <v/>
      </c>
      <c r="BL1773" s="74" t="str">
        <f t="shared" si="1332"/>
        <v/>
      </c>
      <c r="BM1773" s="74" t="str">
        <f t="shared" si="1332"/>
        <v/>
      </c>
      <c r="BN1773" s="74" t="str">
        <f t="shared" si="1332"/>
        <v/>
      </c>
      <c r="BO1773" s="74" t="str">
        <f t="shared" si="1332"/>
        <v/>
      </c>
      <c r="BP1773" s="74" t="str">
        <f t="shared" si="1332"/>
        <v/>
      </c>
      <c r="BQ1773" s="74" t="str">
        <f t="shared" si="1332"/>
        <v/>
      </c>
      <c r="BR1773" s="75" t="str">
        <f t="shared" si="1332"/>
        <v/>
      </c>
      <c r="BU1773" s="42" t="str">
        <f t="shared" si="1309"/>
        <v/>
      </c>
      <c r="BV1773" s="66" t="str">
        <f t="shared" si="1310"/>
        <v/>
      </c>
      <c r="BX1773" s="64" t="str">
        <f t="shared" si="1311"/>
        <v/>
      </c>
      <c r="BY1773" s="65" t="str">
        <f t="shared" si="1312"/>
        <v/>
      </c>
      <c r="BZ1773" s="65" t="str">
        <f t="shared" si="1313"/>
        <v/>
      </c>
      <c r="CA1773" s="65" t="str">
        <f t="shared" si="1314"/>
        <v/>
      </c>
      <c r="CB1773" s="65" t="str">
        <f t="shared" si="1315"/>
        <v/>
      </c>
      <c r="CC1773" s="65" t="str">
        <f t="shared" si="1316"/>
        <v/>
      </c>
      <c r="CD1773" s="65" t="str">
        <f t="shared" si="1317"/>
        <v/>
      </c>
      <c r="CE1773" s="65" t="str">
        <f t="shared" si="1318"/>
        <v/>
      </c>
      <c r="CF1773" s="65" t="str">
        <f t="shared" si="1319"/>
        <v/>
      </c>
      <c r="CG1773" s="66" t="str">
        <f t="shared" si="1320"/>
        <v/>
      </c>
      <c r="CI1773" s="42" t="str">
        <f t="shared" si="1321"/>
        <v/>
      </c>
      <c r="CK1773" s="92" t="str">
        <f t="shared" si="1322"/>
        <v/>
      </c>
      <c r="CL1773" s="65" t="str">
        <f t="shared" si="1323"/>
        <v/>
      </c>
      <c r="CM1773" s="93" t="str">
        <f t="shared" si="1324"/>
        <v/>
      </c>
      <c r="CN1773" s="101" t="str">
        <f t="shared" si="1293"/>
        <v/>
      </c>
      <c r="CP1773" s="92" t="str">
        <f t="shared" si="1325"/>
        <v/>
      </c>
      <c r="CQ1773" s="65" t="str">
        <f t="shared" si="1326"/>
        <v/>
      </c>
      <c r="CR1773" s="93" t="str">
        <f t="shared" si="1327"/>
        <v/>
      </c>
      <c r="CS1773" s="101" t="str">
        <f t="shared" si="1328"/>
        <v/>
      </c>
    </row>
    <row r="1774" spans="1:97" x14ac:dyDescent="0.25">
      <c r="A1774" s="51"/>
      <c r="B1774" s="15" t="str">
        <f t="shared" si="1292"/>
        <v/>
      </c>
      <c r="C1774" s="15" t="str">
        <f t="shared" si="1294"/>
        <v/>
      </c>
      <c r="D1774" s="51"/>
      <c r="E1774" s="137"/>
      <c r="F1774" s="138"/>
      <c r="G1774" s="139"/>
      <c r="H1774" s="138"/>
      <c r="I1774" s="140"/>
      <c r="J1774" s="138"/>
      <c r="K1774" s="141"/>
      <c r="L1774" s="139"/>
      <c r="M1774" s="142"/>
      <c r="N1774" s="142"/>
      <c r="O1774" s="143"/>
      <c r="P1774" s="144"/>
      <c r="Q1774" s="144"/>
      <c r="R1774" s="144"/>
      <c r="S1774" s="144"/>
      <c r="T1774" s="144"/>
      <c r="U1774" s="144"/>
      <c r="V1774" s="144"/>
      <c r="W1774" s="144"/>
      <c r="X1774" s="145"/>
      <c r="Y1774" s="51"/>
      <c r="Z1774" s="13" t="str">
        <f t="shared" si="1295"/>
        <v/>
      </c>
      <c r="AA1774" s="51"/>
      <c r="AE1774" s="42" t="str">
        <f t="shared" si="1296"/>
        <v/>
      </c>
      <c r="AF1774" s="42" t="str">
        <f>IF($I1774="", "", IF(COUNTIF($I$10:$I1773, I1774)&gt;0, "", SUMIF($I$10:$I$3009, $I1774, $AE$10:$AE$3009)))</f>
        <v/>
      </c>
      <c r="AG1774" s="45" t="str">
        <f>IF($AF1774="", "", COUNTIF($AF$10:$AF$3009, "&gt;"&amp;AF1774)+1+COUNTIF($AF$10:$AF1774, $AF1774)-1)</f>
        <v/>
      </c>
      <c r="AI1774" s="42" t="str">
        <f t="shared" si="1297"/>
        <v/>
      </c>
      <c r="AK1774" s="15" t="str">
        <f t="shared" si="1298"/>
        <v/>
      </c>
      <c r="AM1774" s="64" t="str">
        <f t="shared" si="1299"/>
        <v/>
      </c>
      <c r="AN1774" s="65" t="str">
        <f t="shared" si="1300"/>
        <v/>
      </c>
      <c r="AO1774" s="65" t="str">
        <f t="shared" si="1301"/>
        <v/>
      </c>
      <c r="AP1774" s="65" t="str">
        <f t="shared" si="1302"/>
        <v/>
      </c>
      <c r="AQ1774" s="65" t="str">
        <f t="shared" si="1303"/>
        <v/>
      </c>
      <c r="AR1774" s="65" t="str">
        <f t="shared" si="1304"/>
        <v/>
      </c>
      <c r="AS1774" s="65" t="str">
        <f t="shared" si="1305"/>
        <v/>
      </c>
      <c r="AT1774" s="65" t="str">
        <f t="shared" si="1306"/>
        <v/>
      </c>
      <c r="AU1774" s="65" t="str">
        <f t="shared" si="1307"/>
        <v/>
      </c>
      <c r="AV1774" s="66" t="str">
        <f t="shared" si="1308"/>
        <v/>
      </c>
      <c r="AX1774" s="73" t="str">
        <f t="shared" si="1329"/>
        <v/>
      </c>
      <c r="AY1774" s="74" t="str">
        <f t="shared" si="1334"/>
        <v/>
      </c>
      <c r="AZ1774" s="74" t="str">
        <f t="shared" si="1334"/>
        <v/>
      </c>
      <c r="BA1774" s="74" t="str">
        <f t="shared" si="1334"/>
        <v/>
      </c>
      <c r="BB1774" s="74" t="str">
        <f t="shared" si="1334"/>
        <v/>
      </c>
      <c r="BC1774" s="74" t="str">
        <f t="shared" si="1334"/>
        <v/>
      </c>
      <c r="BD1774" s="74" t="str">
        <f t="shared" si="1334"/>
        <v/>
      </c>
      <c r="BE1774" s="74" t="str">
        <f t="shared" si="1334"/>
        <v/>
      </c>
      <c r="BF1774" s="74" t="str">
        <f t="shared" si="1334"/>
        <v/>
      </c>
      <c r="BG1774" s="75" t="str">
        <f t="shared" si="1334"/>
        <v/>
      </c>
      <c r="BI1774" s="73" t="str">
        <f t="shared" si="1330"/>
        <v/>
      </c>
      <c r="BJ1774" s="74" t="str">
        <f t="shared" si="1332"/>
        <v/>
      </c>
      <c r="BK1774" s="74" t="str">
        <f t="shared" si="1332"/>
        <v/>
      </c>
      <c r="BL1774" s="74" t="str">
        <f t="shared" si="1332"/>
        <v/>
      </c>
      <c r="BM1774" s="74" t="str">
        <f t="shared" si="1332"/>
        <v/>
      </c>
      <c r="BN1774" s="74" t="str">
        <f t="shared" si="1332"/>
        <v/>
      </c>
      <c r="BO1774" s="74" t="str">
        <f t="shared" si="1332"/>
        <v/>
      </c>
      <c r="BP1774" s="74" t="str">
        <f t="shared" si="1332"/>
        <v/>
      </c>
      <c r="BQ1774" s="74" t="str">
        <f t="shared" si="1332"/>
        <v/>
      </c>
      <c r="BR1774" s="75" t="str">
        <f t="shared" si="1332"/>
        <v/>
      </c>
      <c r="BU1774" s="42" t="str">
        <f t="shared" si="1309"/>
        <v/>
      </c>
      <c r="BV1774" s="66" t="str">
        <f t="shared" si="1310"/>
        <v/>
      </c>
      <c r="BX1774" s="64" t="str">
        <f t="shared" si="1311"/>
        <v/>
      </c>
      <c r="BY1774" s="65" t="str">
        <f t="shared" si="1312"/>
        <v/>
      </c>
      <c r="BZ1774" s="65" t="str">
        <f t="shared" si="1313"/>
        <v/>
      </c>
      <c r="CA1774" s="65" t="str">
        <f t="shared" si="1314"/>
        <v/>
      </c>
      <c r="CB1774" s="65" t="str">
        <f t="shared" si="1315"/>
        <v/>
      </c>
      <c r="CC1774" s="65" t="str">
        <f t="shared" si="1316"/>
        <v/>
      </c>
      <c r="CD1774" s="65" t="str">
        <f t="shared" si="1317"/>
        <v/>
      </c>
      <c r="CE1774" s="65" t="str">
        <f t="shared" si="1318"/>
        <v/>
      </c>
      <c r="CF1774" s="65" t="str">
        <f t="shared" si="1319"/>
        <v/>
      </c>
      <c r="CG1774" s="66" t="str">
        <f t="shared" si="1320"/>
        <v/>
      </c>
      <c r="CI1774" s="42" t="str">
        <f t="shared" si="1321"/>
        <v/>
      </c>
      <c r="CK1774" s="92" t="str">
        <f t="shared" si="1322"/>
        <v/>
      </c>
      <c r="CL1774" s="65" t="str">
        <f t="shared" si="1323"/>
        <v/>
      </c>
      <c r="CM1774" s="93" t="str">
        <f t="shared" si="1324"/>
        <v/>
      </c>
      <c r="CN1774" s="101" t="str">
        <f t="shared" si="1293"/>
        <v/>
      </c>
      <c r="CP1774" s="92" t="str">
        <f t="shared" si="1325"/>
        <v/>
      </c>
      <c r="CQ1774" s="65" t="str">
        <f t="shared" si="1326"/>
        <v/>
      </c>
      <c r="CR1774" s="93" t="str">
        <f t="shared" si="1327"/>
        <v/>
      </c>
      <c r="CS1774" s="101" t="str">
        <f t="shared" si="1328"/>
        <v/>
      </c>
    </row>
    <row r="1775" spans="1:97" x14ac:dyDescent="0.25">
      <c r="A1775" s="51"/>
      <c r="B1775" s="15" t="str">
        <f t="shared" si="1292"/>
        <v/>
      </c>
      <c r="C1775" s="15" t="str">
        <f t="shared" si="1294"/>
        <v/>
      </c>
      <c r="D1775" s="51"/>
      <c r="E1775" s="137"/>
      <c r="F1775" s="138"/>
      <c r="G1775" s="139"/>
      <c r="H1775" s="138"/>
      <c r="I1775" s="140"/>
      <c r="J1775" s="138"/>
      <c r="K1775" s="141"/>
      <c r="L1775" s="139"/>
      <c r="M1775" s="142"/>
      <c r="N1775" s="142"/>
      <c r="O1775" s="143"/>
      <c r="P1775" s="144"/>
      <c r="Q1775" s="144"/>
      <c r="R1775" s="144"/>
      <c r="S1775" s="144"/>
      <c r="T1775" s="144"/>
      <c r="U1775" s="144"/>
      <c r="V1775" s="144"/>
      <c r="W1775" s="144"/>
      <c r="X1775" s="145"/>
      <c r="Y1775" s="51"/>
      <c r="Z1775" s="13" t="str">
        <f t="shared" si="1295"/>
        <v/>
      </c>
      <c r="AA1775" s="51"/>
      <c r="AE1775" s="42" t="str">
        <f t="shared" si="1296"/>
        <v/>
      </c>
      <c r="AF1775" s="42" t="str">
        <f>IF($I1775="", "", IF(COUNTIF($I$10:$I1774, I1775)&gt;0, "", SUMIF($I$10:$I$3009, $I1775, $AE$10:$AE$3009)))</f>
        <v/>
      </c>
      <c r="AG1775" s="45" t="str">
        <f>IF($AF1775="", "", COUNTIF($AF$10:$AF$3009, "&gt;"&amp;AF1775)+1+COUNTIF($AF$10:$AF1775, $AF1775)-1)</f>
        <v/>
      </c>
      <c r="AI1775" s="42" t="str">
        <f t="shared" si="1297"/>
        <v/>
      </c>
      <c r="AK1775" s="15" t="str">
        <f t="shared" si="1298"/>
        <v/>
      </c>
      <c r="AM1775" s="64" t="str">
        <f t="shared" si="1299"/>
        <v/>
      </c>
      <c r="AN1775" s="65" t="str">
        <f t="shared" si="1300"/>
        <v/>
      </c>
      <c r="AO1775" s="65" t="str">
        <f t="shared" si="1301"/>
        <v/>
      </c>
      <c r="AP1775" s="65" t="str">
        <f t="shared" si="1302"/>
        <v/>
      </c>
      <c r="AQ1775" s="65" t="str">
        <f t="shared" si="1303"/>
        <v/>
      </c>
      <c r="AR1775" s="65" t="str">
        <f t="shared" si="1304"/>
        <v/>
      </c>
      <c r="AS1775" s="65" t="str">
        <f t="shared" si="1305"/>
        <v/>
      </c>
      <c r="AT1775" s="65" t="str">
        <f t="shared" si="1306"/>
        <v/>
      </c>
      <c r="AU1775" s="65" t="str">
        <f t="shared" si="1307"/>
        <v/>
      </c>
      <c r="AV1775" s="66" t="str">
        <f t="shared" si="1308"/>
        <v/>
      </c>
      <c r="AX1775" s="73" t="str">
        <f t="shared" si="1329"/>
        <v/>
      </c>
      <c r="AY1775" s="74" t="str">
        <f t="shared" si="1334"/>
        <v/>
      </c>
      <c r="AZ1775" s="74" t="str">
        <f t="shared" si="1334"/>
        <v/>
      </c>
      <c r="BA1775" s="74" t="str">
        <f t="shared" si="1334"/>
        <v/>
      </c>
      <c r="BB1775" s="74" t="str">
        <f t="shared" si="1334"/>
        <v/>
      </c>
      <c r="BC1775" s="74" t="str">
        <f t="shared" si="1334"/>
        <v/>
      </c>
      <c r="BD1775" s="74" t="str">
        <f t="shared" si="1334"/>
        <v/>
      </c>
      <c r="BE1775" s="74" t="str">
        <f t="shared" si="1334"/>
        <v/>
      </c>
      <c r="BF1775" s="74" t="str">
        <f t="shared" si="1334"/>
        <v/>
      </c>
      <c r="BG1775" s="75" t="str">
        <f t="shared" si="1334"/>
        <v/>
      </c>
      <c r="BI1775" s="73" t="str">
        <f t="shared" si="1330"/>
        <v/>
      </c>
      <c r="BJ1775" s="74" t="str">
        <f t="shared" si="1332"/>
        <v/>
      </c>
      <c r="BK1775" s="74" t="str">
        <f t="shared" si="1332"/>
        <v/>
      </c>
      <c r="BL1775" s="74" t="str">
        <f t="shared" si="1332"/>
        <v/>
      </c>
      <c r="BM1775" s="74" t="str">
        <f t="shared" si="1332"/>
        <v/>
      </c>
      <c r="BN1775" s="74" t="str">
        <f t="shared" ref="BJ1775:BR1803" si="1335">IFERROR(IF(BN$9="", "", IF($H1775=BN$9, $AE1775-$L1775, "")), "")</f>
        <v/>
      </c>
      <c r="BO1775" s="74" t="str">
        <f t="shared" si="1335"/>
        <v/>
      </c>
      <c r="BP1775" s="74" t="str">
        <f t="shared" si="1335"/>
        <v/>
      </c>
      <c r="BQ1775" s="74" t="str">
        <f t="shared" si="1335"/>
        <v/>
      </c>
      <c r="BR1775" s="75" t="str">
        <f t="shared" si="1335"/>
        <v/>
      </c>
      <c r="BU1775" s="42" t="str">
        <f t="shared" si="1309"/>
        <v/>
      </c>
      <c r="BV1775" s="66" t="str">
        <f t="shared" si="1310"/>
        <v/>
      </c>
      <c r="BX1775" s="64" t="str">
        <f t="shared" si="1311"/>
        <v/>
      </c>
      <c r="BY1775" s="65" t="str">
        <f t="shared" si="1312"/>
        <v/>
      </c>
      <c r="BZ1775" s="65" t="str">
        <f t="shared" si="1313"/>
        <v/>
      </c>
      <c r="CA1775" s="65" t="str">
        <f t="shared" si="1314"/>
        <v/>
      </c>
      <c r="CB1775" s="65" t="str">
        <f t="shared" si="1315"/>
        <v/>
      </c>
      <c r="CC1775" s="65" t="str">
        <f t="shared" si="1316"/>
        <v/>
      </c>
      <c r="CD1775" s="65" t="str">
        <f t="shared" si="1317"/>
        <v/>
      </c>
      <c r="CE1775" s="65" t="str">
        <f t="shared" si="1318"/>
        <v/>
      </c>
      <c r="CF1775" s="65" t="str">
        <f t="shared" si="1319"/>
        <v/>
      </c>
      <c r="CG1775" s="66" t="str">
        <f t="shared" si="1320"/>
        <v/>
      </c>
      <c r="CI1775" s="42" t="str">
        <f t="shared" si="1321"/>
        <v/>
      </c>
      <c r="CK1775" s="92" t="str">
        <f t="shared" si="1322"/>
        <v/>
      </c>
      <c r="CL1775" s="65" t="str">
        <f t="shared" si="1323"/>
        <v/>
      </c>
      <c r="CM1775" s="93" t="str">
        <f t="shared" si="1324"/>
        <v/>
      </c>
      <c r="CN1775" s="101" t="str">
        <f t="shared" si="1293"/>
        <v/>
      </c>
      <c r="CP1775" s="92" t="str">
        <f t="shared" si="1325"/>
        <v/>
      </c>
      <c r="CQ1775" s="65" t="str">
        <f t="shared" si="1326"/>
        <v/>
      </c>
      <c r="CR1775" s="93" t="str">
        <f t="shared" si="1327"/>
        <v/>
      </c>
      <c r="CS1775" s="101" t="str">
        <f t="shared" si="1328"/>
        <v/>
      </c>
    </row>
    <row r="1776" spans="1:97" x14ac:dyDescent="0.25">
      <c r="A1776" s="51"/>
      <c r="B1776" s="15" t="str">
        <f t="shared" si="1292"/>
        <v/>
      </c>
      <c r="C1776" s="15" t="str">
        <f t="shared" si="1294"/>
        <v/>
      </c>
      <c r="D1776" s="51"/>
      <c r="E1776" s="137"/>
      <c r="F1776" s="138"/>
      <c r="G1776" s="139"/>
      <c r="H1776" s="138"/>
      <c r="I1776" s="140"/>
      <c r="J1776" s="138"/>
      <c r="K1776" s="141"/>
      <c r="L1776" s="139"/>
      <c r="M1776" s="142"/>
      <c r="N1776" s="142"/>
      <c r="O1776" s="143"/>
      <c r="P1776" s="144"/>
      <c r="Q1776" s="144"/>
      <c r="R1776" s="144"/>
      <c r="S1776" s="144"/>
      <c r="T1776" s="144"/>
      <c r="U1776" s="144"/>
      <c r="V1776" s="144"/>
      <c r="W1776" s="144"/>
      <c r="X1776" s="145"/>
      <c r="Y1776" s="51"/>
      <c r="Z1776" s="13" t="str">
        <f t="shared" si="1295"/>
        <v/>
      </c>
      <c r="AA1776" s="51"/>
      <c r="AE1776" s="42" t="str">
        <f t="shared" si="1296"/>
        <v/>
      </c>
      <c r="AF1776" s="42" t="str">
        <f>IF($I1776="", "", IF(COUNTIF($I$10:$I1775, I1776)&gt;0, "", SUMIF($I$10:$I$3009, $I1776, $AE$10:$AE$3009)))</f>
        <v/>
      </c>
      <c r="AG1776" s="45" t="str">
        <f>IF($AF1776="", "", COUNTIF($AF$10:$AF$3009, "&gt;"&amp;AF1776)+1+COUNTIF($AF$10:$AF1776, $AF1776)-1)</f>
        <v/>
      </c>
      <c r="AI1776" s="42" t="str">
        <f t="shared" si="1297"/>
        <v/>
      </c>
      <c r="AK1776" s="15" t="str">
        <f t="shared" si="1298"/>
        <v/>
      </c>
      <c r="AM1776" s="64" t="str">
        <f t="shared" si="1299"/>
        <v/>
      </c>
      <c r="AN1776" s="65" t="str">
        <f t="shared" si="1300"/>
        <v/>
      </c>
      <c r="AO1776" s="65" t="str">
        <f t="shared" si="1301"/>
        <v/>
      </c>
      <c r="AP1776" s="65" t="str">
        <f t="shared" si="1302"/>
        <v/>
      </c>
      <c r="AQ1776" s="65" t="str">
        <f t="shared" si="1303"/>
        <v/>
      </c>
      <c r="AR1776" s="65" t="str">
        <f t="shared" si="1304"/>
        <v/>
      </c>
      <c r="AS1776" s="65" t="str">
        <f t="shared" si="1305"/>
        <v/>
      </c>
      <c r="AT1776" s="65" t="str">
        <f t="shared" si="1306"/>
        <v/>
      </c>
      <c r="AU1776" s="65" t="str">
        <f t="shared" si="1307"/>
        <v/>
      </c>
      <c r="AV1776" s="66" t="str">
        <f t="shared" si="1308"/>
        <v/>
      </c>
      <c r="AX1776" s="73" t="str">
        <f t="shared" si="1329"/>
        <v/>
      </c>
      <c r="AY1776" s="74" t="str">
        <f t="shared" ref="AY1776:BG1785" si="1336">IF(AY$9="", "", IF($H1776=AY$9, $AE1776, ""))</f>
        <v/>
      </c>
      <c r="AZ1776" s="74" t="str">
        <f t="shared" si="1336"/>
        <v/>
      </c>
      <c r="BA1776" s="74" t="str">
        <f t="shared" si="1336"/>
        <v/>
      </c>
      <c r="BB1776" s="74" t="str">
        <f t="shared" si="1336"/>
        <v/>
      </c>
      <c r="BC1776" s="74" t="str">
        <f t="shared" si="1336"/>
        <v/>
      </c>
      <c r="BD1776" s="74" t="str">
        <f t="shared" si="1336"/>
        <v/>
      </c>
      <c r="BE1776" s="74" t="str">
        <f t="shared" si="1336"/>
        <v/>
      </c>
      <c r="BF1776" s="74" t="str">
        <f t="shared" si="1336"/>
        <v/>
      </c>
      <c r="BG1776" s="75" t="str">
        <f t="shared" si="1336"/>
        <v/>
      </c>
      <c r="BI1776" s="73" t="str">
        <f t="shared" si="1330"/>
        <v/>
      </c>
      <c r="BJ1776" s="74" t="str">
        <f t="shared" si="1335"/>
        <v/>
      </c>
      <c r="BK1776" s="74" t="str">
        <f t="shared" si="1335"/>
        <v/>
      </c>
      <c r="BL1776" s="74" t="str">
        <f t="shared" si="1335"/>
        <v/>
      </c>
      <c r="BM1776" s="74" t="str">
        <f t="shared" si="1335"/>
        <v/>
      </c>
      <c r="BN1776" s="74" t="str">
        <f t="shared" si="1335"/>
        <v/>
      </c>
      <c r="BO1776" s="74" t="str">
        <f t="shared" si="1335"/>
        <v/>
      </c>
      <c r="BP1776" s="74" t="str">
        <f t="shared" si="1335"/>
        <v/>
      </c>
      <c r="BQ1776" s="74" t="str">
        <f t="shared" si="1335"/>
        <v/>
      </c>
      <c r="BR1776" s="75" t="str">
        <f t="shared" si="1335"/>
        <v/>
      </c>
      <c r="BU1776" s="42" t="str">
        <f t="shared" si="1309"/>
        <v/>
      </c>
      <c r="BV1776" s="66" t="str">
        <f t="shared" si="1310"/>
        <v/>
      </c>
      <c r="BX1776" s="64" t="str">
        <f t="shared" si="1311"/>
        <v/>
      </c>
      <c r="BY1776" s="65" t="str">
        <f t="shared" si="1312"/>
        <v/>
      </c>
      <c r="BZ1776" s="65" t="str">
        <f t="shared" si="1313"/>
        <v/>
      </c>
      <c r="CA1776" s="65" t="str">
        <f t="shared" si="1314"/>
        <v/>
      </c>
      <c r="CB1776" s="65" t="str">
        <f t="shared" si="1315"/>
        <v/>
      </c>
      <c r="CC1776" s="65" t="str">
        <f t="shared" si="1316"/>
        <v/>
      </c>
      <c r="CD1776" s="65" t="str">
        <f t="shared" si="1317"/>
        <v/>
      </c>
      <c r="CE1776" s="65" t="str">
        <f t="shared" si="1318"/>
        <v/>
      </c>
      <c r="CF1776" s="65" t="str">
        <f t="shared" si="1319"/>
        <v/>
      </c>
      <c r="CG1776" s="66" t="str">
        <f t="shared" si="1320"/>
        <v/>
      </c>
      <c r="CI1776" s="42" t="str">
        <f t="shared" si="1321"/>
        <v/>
      </c>
      <c r="CK1776" s="92" t="str">
        <f t="shared" si="1322"/>
        <v/>
      </c>
      <c r="CL1776" s="65" t="str">
        <f t="shared" si="1323"/>
        <v/>
      </c>
      <c r="CM1776" s="93" t="str">
        <f t="shared" si="1324"/>
        <v/>
      </c>
      <c r="CN1776" s="101" t="str">
        <f t="shared" si="1293"/>
        <v/>
      </c>
      <c r="CP1776" s="92" t="str">
        <f t="shared" si="1325"/>
        <v/>
      </c>
      <c r="CQ1776" s="65" t="str">
        <f t="shared" si="1326"/>
        <v/>
      </c>
      <c r="CR1776" s="93" t="str">
        <f t="shared" si="1327"/>
        <v/>
      </c>
      <c r="CS1776" s="101" t="str">
        <f t="shared" si="1328"/>
        <v/>
      </c>
    </row>
    <row r="1777" spans="1:97" x14ac:dyDescent="0.25">
      <c r="A1777" s="51"/>
      <c r="B1777" s="15" t="str">
        <f t="shared" si="1292"/>
        <v/>
      </c>
      <c r="C1777" s="15" t="str">
        <f t="shared" si="1294"/>
        <v/>
      </c>
      <c r="D1777" s="51"/>
      <c r="E1777" s="137"/>
      <c r="F1777" s="138"/>
      <c r="G1777" s="139"/>
      <c r="H1777" s="138"/>
      <c r="I1777" s="140"/>
      <c r="J1777" s="138"/>
      <c r="K1777" s="141"/>
      <c r="L1777" s="139"/>
      <c r="M1777" s="142"/>
      <c r="N1777" s="142"/>
      <c r="O1777" s="143"/>
      <c r="P1777" s="144"/>
      <c r="Q1777" s="144"/>
      <c r="R1777" s="144"/>
      <c r="S1777" s="144"/>
      <c r="T1777" s="144"/>
      <c r="U1777" s="144"/>
      <c r="V1777" s="144"/>
      <c r="W1777" s="144"/>
      <c r="X1777" s="145"/>
      <c r="Y1777" s="51"/>
      <c r="Z1777" s="13" t="str">
        <f t="shared" si="1295"/>
        <v/>
      </c>
      <c r="AA1777" s="51"/>
      <c r="AE1777" s="42" t="str">
        <f t="shared" si="1296"/>
        <v/>
      </c>
      <c r="AF1777" s="42" t="str">
        <f>IF($I1777="", "", IF(COUNTIF($I$10:$I1776, I1777)&gt;0, "", SUMIF($I$10:$I$3009, $I1777, $AE$10:$AE$3009)))</f>
        <v/>
      </c>
      <c r="AG1777" s="45" t="str">
        <f>IF($AF1777="", "", COUNTIF($AF$10:$AF$3009, "&gt;"&amp;AF1777)+1+COUNTIF($AF$10:$AF1777, $AF1777)-1)</f>
        <v/>
      </c>
      <c r="AI1777" s="42" t="str">
        <f t="shared" si="1297"/>
        <v/>
      </c>
      <c r="AK1777" s="15" t="str">
        <f t="shared" si="1298"/>
        <v/>
      </c>
      <c r="AM1777" s="64" t="str">
        <f t="shared" si="1299"/>
        <v/>
      </c>
      <c r="AN1777" s="65" t="str">
        <f t="shared" si="1300"/>
        <v/>
      </c>
      <c r="AO1777" s="65" t="str">
        <f t="shared" si="1301"/>
        <v/>
      </c>
      <c r="AP1777" s="65" t="str">
        <f t="shared" si="1302"/>
        <v/>
      </c>
      <c r="AQ1777" s="65" t="str">
        <f t="shared" si="1303"/>
        <v/>
      </c>
      <c r="AR1777" s="65" t="str">
        <f t="shared" si="1304"/>
        <v/>
      </c>
      <c r="AS1777" s="65" t="str">
        <f t="shared" si="1305"/>
        <v/>
      </c>
      <c r="AT1777" s="65" t="str">
        <f t="shared" si="1306"/>
        <v/>
      </c>
      <c r="AU1777" s="65" t="str">
        <f t="shared" si="1307"/>
        <v/>
      </c>
      <c r="AV1777" s="66" t="str">
        <f t="shared" si="1308"/>
        <v/>
      </c>
      <c r="AX1777" s="73" t="str">
        <f t="shared" si="1329"/>
        <v/>
      </c>
      <c r="AY1777" s="74" t="str">
        <f t="shared" si="1336"/>
        <v/>
      </c>
      <c r="AZ1777" s="74" t="str">
        <f t="shared" si="1336"/>
        <v/>
      </c>
      <c r="BA1777" s="74" t="str">
        <f t="shared" si="1336"/>
        <v/>
      </c>
      <c r="BB1777" s="74" t="str">
        <f t="shared" si="1336"/>
        <v/>
      </c>
      <c r="BC1777" s="74" t="str">
        <f t="shared" si="1336"/>
        <v/>
      </c>
      <c r="BD1777" s="74" t="str">
        <f t="shared" si="1336"/>
        <v/>
      </c>
      <c r="BE1777" s="74" t="str">
        <f t="shared" si="1336"/>
        <v/>
      </c>
      <c r="BF1777" s="74" t="str">
        <f t="shared" si="1336"/>
        <v/>
      </c>
      <c r="BG1777" s="75" t="str">
        <f t="shared" si="1336"/>
        <v/>
      </c>
      <c r="BI1777" s="73" t="str">
        <f t="shared" si="1330"/>
        <v/>
      </c>
      <c r="BJ1777" s="74" t="str">
        <f t="shared" si="1335"/>
        <v/>
      </c>
      <c r="BK1777" s="74" t="str">
        <f t="shared" si="1335"/>
        <v/>
      </c>
      <c r="BL1777" s="74" t="str">
        <f t="shared" si="1335"/>
        <v/>
      </c>
      <c r="BM1777" s="74" t="str">
        <f t="shared" si="1335"/>
        <v/>
      </c>
      <c r="BN1777" s="74" t="str">
        <f t="shared" si="1335"/>
        <v/>
      </c>
      <c r="BO1777" s="74" t="str">
        <f t="shared" si="1335"/>
        <v/>
      </c>
      <c r="BP1777" s="74" t="str">
        <f t="shared" si="1335"/>
        <v/>
      </c>
      <c r="BQ1777" s="74" t="str">
        <f t="shared" si="1335"/>
        <v/>
      </c>
      <c r="BR1777" s="75" t="str">
        <f t="shared" si="1335"/>
        <v/>
      </c>
      <c r="BU1777" s="42" t="str">
        <f t="shared" si="1309"/>
        <v/>
      </c>
      <c r="BV1777" s="66" t="str">
        <f t="shared" si="1310"/>
        <v/>
      </c>
      <c r="BX1777" s="64" t="str">
        <f t="shared" si="1311"/>
        <v/>
      </c>
      <c r="BY1777" s="65" t="str">
        <f t="shared" si="1312"/>
        <v/>
      </c>
      <c r="BZ1777" s="65" t="str">
        <f t="shared" si="1313"/>
        <v/>
      </c>
      <c r="CA1777" s="65" t="str">
        <f t="shared" si="1314"/>
        <v/>
      </c>
      <c r="CB1777" s="65" t="str">
        <f t="shared" si="1315"/>
        <v/>
      </c>
      <c r="CC1777" s="65" t="str">
        <f t="shared" si="1316"/>
        <v/>
      </c>
      <c r="CD1777" s="65" t="str">
        <f t="shared" si="1317"/>
        <v/>
      </c>
      <c r="CE1777" s="65" t="str">
        <f t="shared" si="1318"/>
        <v/>
      </c>
      <c r="CF1777" s="65" t="str">
        <f t="shared" si="1319"/>
        <v/>
      </c>
      <c r="CG1777" s="66" t="str">
        <f t="shared" si="1320"/>
        <v/>
      </c>
      <c r="CI1777" s="42" t="str">
        <f t="shared" si="1321"/>
        <v/>
      </c>
      <c r="CK1777" s="92" t="str">
        <f t="shared" si="1322"/>
        <v/>
      </c>
      <c r="CL1777" s="65" t="str">
        <f t="shared" si="1323"/>
        <v/>
      </c>
      <c r="CM1777" s="93" t="str">
        <f t="shared" si="1324"/>
        <v/>
      </c>
      <c r="CN1777" s="101" t="str">
        <f t="shared" si="1293"/>
        <v/>
      </c>
      <c r="CP1777" s="92" t="str">
        <f t="shared" si="1325"/>
        <v/>
      </c>
      <c r="CQ1777" s="65" t="str">
        <f t="shared" si="1326"/>
        <v/>
      </c>
      <c r="CR1777" s="93" t="str">
        <f t="shared" si="1327"/>
        <v/>
      </c>
      <c r="CS1777" s="101" t="str">
        <f t="shared" si="1328"/>
        <v/>
      </c>
    </row>
    <row r="1778" spans="1:97" x14ac:dyDescent="0.25">
      <c r="A1778" s="51"/>
      <c r="B1778" s="15" t="str">
        <f t="shared" si="1292"/>
        <v/>
      </c>
      <c r="C1778" s="15" t="str">
        <f t="shared" si="1294"/>
        <v/>
      </c>
      <c r="D1778" s="51"/>
      <c r="E1778" s="137"/>
      <c r="F1778" s="138"/>
      <c r="G1778" s="139"/>
      <c r="H1778" s="138"/>
      <c r="I1778" s="140"/>
      <c r="J1778" s="138"/>
      <c r="K1778" s="141"/>
      <c r="L1778" s="139"/>
      <c r="M1778" s="142"/>
      <c r="N1778" s="142"/>
      <c r="O1778" s="143"/>
      <c r="P1778" s="144"/>
      <c r="Q1778" s="144"/>
      <c r="R1778" s="144"/>
      <c r="S1778" s="144"/>
      <c r="T1778" s="144"/>
      <c r="U1778" s="144"/>
      <c r="V1778" s="144"/>
      <c r="W1778" s="144"/>
      <c r="X1778" s="145"/>
      <c r="Y1778" s="51"/>
      <c r="Z1778" s="13" t="str">
        <f t="shared" si="1295"/>
        <v/>
      </c>
      <c r="AA1778" s="51"/>
      <c r="AE1778" s="42" t="str">
        <f t="shared" si="1296"/>
        <v/>
      </c>
      <c r="AF1778" s="42" t="str">
        <f>IF($I1778="", "", IF(COUNTIF($I$10:$I1777, I1778)&gt;0, "", SUMIF($I$10:$I$3009, $I1778, $AE$10:$AE$3009)))</f>
        <v/>
      </c>
      <c r="AG1778" s="45" t="str">
        <f>IF($AF1778="", "", COUNTIF($AF$10:$AF$3009, "&gt;"&amp;AF1778)+1+COUNTIF($AF$10:$AF1778, $AF1778)-1)</f>
        <v/>
      </c>
      <c r="AI1778" s="42" t="str">
        <f t="shared" si="1297"/>
        <v/>
      </c>
      <c r="AK1778" s="15" t="str">
        <f t="shared" si="1298"/>
        <v/>
      </c>
      <c r="AM1778" s="64" t="str">
        <f t="shared" si="1299"/>
        <v/>
      </c>
      <c r="AN1778" s="65" t="str">
        <f t="shared" si="1300"/>
        <v/>
      </c>
      <c r="AO1778" s="65" t="str">
        <f t="shared" si="1301"/>
        <v/>
      </c>
      <c r="AP1778" s="65" t="str">
        <f t="shared" si="1302"/>
        <v/>
      </c>
      <c r="AQ1778" s="65" t="str">
        <f t="shared" si="1303"/>
        <v/>
      </c>
      <c r="AR1778" s="65" t="str">
        <f t="shared" si="1304"/>
        <v/>
      </c>
      <c r="AS1778" s="65" t="str">
        <f t="shared" si="1305"/>
        <v/>
      </c>
      <c r="AT1778" s="65" t="str">
        <f t="shared" si="1306"/>
        <v/>
      </c>
      <c r="AU1778" s="65" t="str">
        <f t="shared" si="1307"/>
        <v/>
      </c>
      <c r="AV1778" s="66" t="str">
        <f t="shared" si="1308"/>
        <v/>
      </c>
      <c r="AX1778" s="73" t="str">
        <f t="shared" si="1329"/>
        <v/>
      </c>
      <c r="AY1778" s="74" t="str">
        <f t="shared" si="1336"/>
        <v/>
      </c>
      <c r="AZ1778" s="74" t="str">
        <f t="shared" si="1336"/>
        <v/>
      </c>
      <c r="BA1778" s="74" t="str">
        <f t="shared" si="1336"/>
        <v/>
      </c>
      <c r="BB1778" s="74" t="str">
        <f t="shared" si="1336"/>
        <v/>
      </c>
      <c r="BC1778" s="74" t="str">
        <f t="shared" si="1336"/>
        <v/>
      </c>
      <c r="BD1778" s="74" t="str">
        <f t="shared" si="1336"/>
        <v/>
      </c>
      <c r="BE1778" s="74" t="str">
        <f t="shared" si="1336"/>
        <v/>
      </c>
      <c r="BF1778" s="74" t="str">
        <f t="shared" si="1336"/>
        <v/>
      </c>
      <c r="BG1778" s="75" t="str">
        <f t="shared" si="1336"/>
        <v/>
      </c>
      <c r="BI1778" s="73" t="str">
        <f t="shared" si="1330"/>
        <v/>
      </c>
      <c r="BJ1778" s="74" t="str">
        <f t="shared" si="1335"/>
        <v/>
      </c>
      <c r="BK1778" s="74" t="str">
        <f t="shared" si="1335"/>
        <v/>
      </c>
      <c r="BL1778" s="74" t="str">
        <f t="shared" si="1335"/>
        <v/>
      </c>
      <c r="BM1778" s="74" t="str">
        <f t="shared" si="1335"/>
        <v/>
      </c>
      <c r="BN1778" s="74" t="str">
        <f t="shared" si="1335"/>
        <v/>
      </c>
      <c r="BO1778" s="74" t="str">
        <f t="shared" si="1335"/>
        <v/>
      </c>
      <c r="BP1778" s="74" t="str">
        <f t="shared" si="1335"/>
        <v/>
      </c>
      <c r="BQ1778" s="74" t="str">
        <f t="shared" si="1335"/>
        <v/>
      </c>
      <c r="BR1778" s="75" t="str">
        <f t="shared" si="1335"/>
        <v/>
      </c>
      <c r="BU1778" s="42" t="str">
        <f t="shared" si="1309"/>
        <v/>
      </c>
      <c r="BV1778" s="66" t="str">
        <f t="shared" si="1310"/>
        <v/>
      </c>
      <c r="BX1778" s="64" t="str">
        <f t="shared" si="1311"/>
        <v/>
      </c>
      <c r="BY1778" s="65" t="str">
        <f t="shared" si="1312"/>
        <v/>
      </c>
      <c r="BZ1778" s="65" t="str">
        <f t="shared" si="1313"/>
        <v/>
      </c>
      <c r="CA1778" s="65" t="str">
        <f t="shared" si="1314"/>
        <v/>
      </c>
      <c r="CB1778" s="65" t="str">
        <f t="shared" si="1315"/>
        <v/>
      </c>
      <c r="CC1778" s="65" t="str">
        <f t="shared" si="1316"/>
        <v/>
      </c>
      <c r="CD1778" s="65" t="str">
        <f t="shared" si="1317"/>
        <v/>
      </c>
      <c r="CE1778" s="65" t="str">
        <f t="shared" si="1318"/>
        <v/>
      </c>
      <c r="CF1778" s="65" t="str">
        <f t="shared" si="1319"/>
        <v/>
      </c>
      <c r="CG1778" s="66" t="str">
        <f t="shared" si="1320"/>
        <v/>
      </c>
      <c r="CI1778" s="42" t="str">
        <f t="shared" si="1321"/>
        <v/>
      </c>
      <c r="CK1778" s="92" t="str">
        <f t="shared" si="1322"/>
        <v/>
      </c>
      <c r="CL1778" s="65" t="str">
        <f t="shared" si="1323"/>
        <v/>
      </c>
      <c r="CM1778" s="93" t="str">
        <f t="shared" si="1324"/>
        <v/>
      </c>
      <c r="CN1778" s="101" t="str">
        <f t="shared" si="1293"/>
        <v/>
      </c>
      <c r="CP1778" s="92" t="str">
        <f t="shared" si="1325"/>
        <v/>
      </c>
      <c r="CQ1778" s="65" t="str">
        <f t="shared" si="1326"/>
        <v/>
      </c>
      <c r="CR1778" s="93" t="str">
        <f t="shared" si="1327"/>
        <v/>
      </c>
      <c r="CS1778" s="101" t="str">
        <f t="shared" si="1328"/>
        <v/>
      </c>
    </row>
    <row r="1779" spans="1:97" x14ac:dyDescent="0.25">
      <c r="A1779" s="51"/>
      <c r="B1779" s="15" t="str">
        <f t="shared" si="1292"/>
        <v/>
      </c>
      <c r="C1779" s="15" t="str">
        <f t="shared" si="1294"/>
        <v/>
      </c>
      <c r="D1779" s="51"/>
      <c r="E1779" s="137"/>
      <c r="F1779" s="138"/>
      <c r="G1779" s="139"/>
      <c r="H1779" s="138"/>
      <c r="I1779" s="140"/>
      <c r="J1779" s="138"/>
      <c r="K1779" s="141"/>
      <c r="L1779" s="139"/>
      <c r="M1779" s="142"/>
      <c r="N1779" s="142"/>
      <c r="O1779" s="143"/>
      <c r="P1779" s="144"/>
      <c r="Q1779" s="144"/>
      <c r="R1779" s="144"/>
      <c r="S1779" s="144"/>
      <c r="T1779" s="144"/>
      <c r="U1779" s="144"/>
      <c r="V1779" s="144"/>
      <c r="W1779" s="144"/>
      <c r="X1779" s="145"/>
      <c r="Y1779" s="51"/>
      <c r="Z1779" s="13" t="str">
        <f t="shared" si="1295"/>
        <v/>
      </c>
      <c r="AA1779" s="51"/>
      <c r="AE1779" s="42" t="str">
        <f t="shared" si="1296"/>
        <v/>
      </c>
      <c r="AF1779" s="42" t="str">
        <f>IF($I1779="", "", IF(COUNTIF($I$10:$I1778, I1779)&gt;0, "", SUMIF($I$10:$I$3009, $I1779, $AE$10:$AE$3009)))</f>
        <v/>
      </c>
      <c r="AG1779" s="45" t="str">
        <f>IF($AF1779="", "", COUNTIF($AF$10:$AF$3009, "&gt;"&amp;AF1779)+1+COUNTIF($AF$10:$AF1779, $AF1779)-1)</f>
        <v/>
      </c>
      <c r="AI1779" s="42" t="str">
        <f t="shared" si="1297"/>
        <v/>
      </c>
      <c r="AK1779" s="15" t="str">
        <f t="shared" si="1298"/>
        <v/>
      </c>
      <c r="AM1779" s="64" t="str">
        <f t="shared" si="1299"/>
        <v/>
      </c>
      <c r="AN1779" s="65" t="str">
        <f t="shared" si="1300"/>
        <v/>
      </c>
      <c r="AO1779" s="65" t="str">
        <f t="shared" si="1301"/>
        <v/>
      </c>
      <c r="AP1779" s="65" t="str">
        <f t="shared" si="1302"/>
        <v/>
      </c>
      <c r="AQ1779" s="65" t="str">
        <f t="shared" si="1303"/>
        <v/>
      </c>
      <c r="AR1779" s="65" t="str">
        <f t="shared" si="1304"/>
        <v/>
      </c>
      <c r="AS1779" s="65" t="str">
        <f t="shared" si="1305"/>
        <v/>
      </c>
      <c r="AT1779" s="65" t="str">
        <f t="shared" si="1306"/>
        <v/>
      </c>
      <c r="AU1779" s="65" t="str">
        <f t="shared" si="1307"/>
        <v/>
      </c>
      <c r="AV1779" s="66" t="str">
        <f t="shared" si="1308"/>
        <v/>
      </c>
      <c r="AX1779" s="73" t="str">
        <f t="shared" si="1329"/>
        <v/>
      </c>
      <c r="AY1779" s="74" t="str">
        <f t="shared" si="1336"/>
        <v/>
      </c>
      <c r="AZ1779" s="74" t="str">
        <f t="shared" si="1336"/>
        <v/>
      </c>
      <c r="BA1779" s="74" t="str">
        <f t="shared" si="1336"/>
        <v/>
      </c>
      <c r="BB1779" s="74" t="str">
        <f t="shared" si="1336"/>
        <v/>
      </c>
      <c r="BC1779" s="74" t="str">
        <f t="shared" si="1336"/>
        <v/>
      </c>
      <c r="BD1779" s="74" t="str">
        <f t="shared" si="1336"/>
        <v/>
      </c>
      <c r="BE1779" s="74" t="str">
        <f t="shared" si="1336"/>
        <v/>
      </c>
      <c r="BF1779" s="74" t="str">
        <f t="shared" si="1336"/>
        <v/>
      </c>
      <c r="BG1779" s="75" t="str">
        <f t="shared" si="1336"/>
        <v/>
      </c>
      <c r="BI1779" s="73" t="str">
        <f t="shared" si="1330"/>
        <v/>
      </c>
      <c r="BJ1779" s="74" t="str">
        <f t="shared" si="1335"/>
        <v/>
      </c>
      <c r="BK1779" s="74" t="str">
        <f t="shared" si="1335"/>
        <v/>
      </c>
      <c r="BL1779" s="74" t="str">
        <f t="shared" si="1335"/>
        <v/>
      </c>
      <c r="BM1779" s="74" t="str">
        <f t="shared" si="1335"/>
        <v/>
      </c>
      <c r="BN1779" s="74" t="str">
        <f t="shared" si="1335"/>
        <v/>
      </c>
      <c r="BO1779" s="74" t="str">
        <f t="shared" si="1335"/>
        <v/>
      </c>
      <c r="BP1779" s="74" t="str">
        <f t="shared" si="1335"/>
        <v/>
      </c>
      <c r="BQ1779" s="74" t="str">
        <f t="shared" si="1335"/>
        <v/>
      </c>
      <c r="BR1779" s="75" t="str">
        <f t="shared" si="1335"/>
        <v/>
      </c>
      <c r="BU1779" s="42" t="str">
        <f t="shared" si="1309"/>
        <v/>
      </c>
      <c r="BV1779" s="66" t="str">
        <f t="shared" si="1310"/>
        <v/>
      </c>
      <c r="BX1779" s="64" t="str">
        <f t="shared" si="1311"/>
        <v/>
      </c>
      <c r="BY1779" s="65" t="str">
        <f t="shared" si="1312"/>
        <v/>
      </c>
      <c r="BZ1779" s="65" t="str">
        <f t="shared" si="1313"/>
        <v/>
      </c>
      <c r="CA1779" s="65" t="str">
        <f t="shared" si="1314"/>
        <v/>
      </c>
      <c r="CB1779" s="65" t="str">
        <f t="shared" si="1315"/>
        <v/>
      </c>
      <c r="CC1779" s="65" t="str">
        <f t="shared" si="1316"/>
        <v/>
      </c>
      <c r="CD1779" s="65" t="str">
        <f t="shared" si="1317"/>
        <v/>
      </c>
      <c r="CE1779" s="65" t="str">
        <f t="shared" si="1318"/>
        <v/>
      </c>
      <c r="CF1779" s="65" t="str">
        <f t="shared" si="1319"/>
        <v/>
      </c>
      <c r="CG1779" s="66" t="str">
        <f t="shared" si="1320"/>
        <v/>
      </c>
      <c r="CI1779" s="42" t="str">
        <f t="shared" si="1321"/>
        <v/>
      </c>
      <c r="CK1779" s="92" t="str">
        <f t="shared" si="1322"/>
        <v/>
      </c>
      <c r="CL1779" s="65" t="str">
        <f t="shared" si="1323"/>
        <v/>
      </c>
      <c r="CM1779" s="93" t="str">
        <f t="shared" si="1324"/>
        <v/>
      </c>
      <c r="CN1779" s="101" t="str">
        <f t="shared" si="1293"/>
        <v/>
      </c>
      <c r="CP1779" s="92" t="str">
        <f t="shared" si="1325"/>
        <v/>
      </c>
      <c r="CQ1779" s="65" t="str">
        <f t="shared" si="1326"/>
        <v/>
      </c>
      <c r="CR1779" s="93" t="str">
        <f t="shared" si="1327"/>
        <v/>
      </c>
      <c r="CS1779" s="101" t="str">
        <f t="shared" si="1328"/>
        <v/>
      </c>
    </row>
    <row r="1780" spans="1:97" x14ac:dyDescent="0.25">
      <c r="A1780" s="51"/>
      <c r="B1780" s="15" t="str">
        <f t="shared" si="1292"/>
        <v/>
      </c>
      <c r="C1780" s="15" t="str">
        <f t="shared" si="1294"/>
        <v/>
      </c>
      <c r="D1780" s="51"/>
      <c r="E1780" s="137"/>
      <c r="F1780" s="138"/>
      <c r="G1780" s="139"/>
      <c r="H1780" s="138"/>
      <c r="I1780" s="140"/>
      <c r="J1780" s="138"/>
      <c r="K1780" s="141"/>
      <c r="L1780" s="139"/>
      <c r="M1780" s="142"/>
      <c r="N1780" s="142"/>
      <c r="O1780" s="143"/>
      <c r="P1780" s="144"/>
      <c r="Q1780" s="144"/>
      <c r="R1780" s="144"/>
      <c r="S1780" s="144"/>
      <c r="T1780" s="144"/>
      <c r="U1780" s="144"/>
      <c r="V1780" s="144"/>
      <c r="W1780" s="144"/>
      <c r="X1780" s="145"/>
      <c r="Y1780" s="51"/>
      <c r="Z1780" s="13" t="str">
        <f t="shared" si="1295"/>
        <v/>
      </c>
      <c r="AA1780" s="51"/>
      <c r="AE1780" s="42" t="str">
        <f t="shared" si="1296"/>
        <v/>
      </c>
      <c r="AF1780" s="42" t="str">
        <f>IF($I1780="", "", IF(COUNTIF($I$10:$I1779, I1780)&gt;0, "", SUMIF($I$10:$I$3009, $I1780, $AE$10:$AE$3009)))</f>
        <v/>
      </c>
      <c r="AG1780" s="45" t="str">
        <f>IF($AF1780="", "", COUNTIF($AF$10:$AF$3009, "&gt;"&amp;AF1780)+1+COUNTIF($AF$10:$AF1780, $AF1780)-1)</f>
        <v/>
      </c>
      <c r="AI1780" s="42" t="str">
        <f t="shared" si="1297"/>
        <v/>
      </c>
      <c r="AK1780" s="15" t="str">
        <f t="shared" si="1298"/>
        <v/>
      </c>
      <c r="AM1780" s="64" t="str">
        <f t="shared" si="1299"/>
        <v/>
      </c>
      <c r="AN1780" s="65" t="str">
        <f t="shared" si="1300"/>
        <v/>
      </c>
      <c r="AO1780" s="65" t="str">
        <f t="shared" si="1301"/>
        <v/>
      </c>
      <c r="AP1780" s="65" t="str">
        <f t="shared" si="1302"/>
        <v/>
      </c>
      <c r="AQ1780" s="65" t="str">
        <f t="shared" si="1303"/>
        <v/>
      </c>
      <c r="AR1780" s="65" t="str">
        <f t="shared" si="1304"/>
        <v/>
      </c>
      <c r="AS1780" s="65" t="str">
        <f t="shared" si="1305"/>
        <v/>
      </c>
      <c r="AT1780" s="65" t="str">
        <f t="shared" si="1306"/>
        <v/>
      </c>
      <c r="AU1780" s="65" t="str">
        <f t="shared" si="1307"/>
        <v/>
      </c>
      <c r="AV1780" s="66" t="str">
        <f t="shared" si="1308"/>
        <v/>
      </c>
      <c r="AX1780" s="73" t="str">
        <f t="shared" si="1329"/>
        <v/>
      </c>
      <c r="AY1780" s="74" t="str">
        <f t="shared" si="1336"/>
        <v/>
      </c>
      <c r="AZ1780" s="74" t="str">
        <f t="shared" si="1336"/>
        <v/>
      </c>
      <c r="BA1780" s="74" t="str">
        <f t="shared" si="1336"/>
        <v/>
      </c>
      <c r="BB1780" s="74" t="str">
        <f t="shared" si="1336"/>
        <v/>
      </c>
      <c r="BC1780" s="74" t="str">
        <f t="shared" si="1336"/>
        <v/>
      </c>
      <c r="BD1780" s="74" t="str">
        <f t="shared" si="1336"/>
        <v/>
      </c>
      <c r="BE1780" s="74" t="str">
        <f t="shared" si="1336"/>
        <v/>
      </c>
      <c r="BF1780" s="74" t="str">
        <f t="shared" si="1336"/>
        <v/>
      </c>
      <c r="BG1780" s="75" t="str">
        <f t="shared" si="1336"/>
        <v/>
      </c>
      <c r="BI1780" s="73" t="str">
        <f t="shared" si="1330"/>
        <v/>
      </c>
      <c r="BJ1780" s="74" t="str">
        <f t="shared" si="1335"/>
        <v/>
      </c>
      <c r="BK1780" s="74" t="str">
        <f t="shared" si="1335"/>
        <v/>
      </c>
      <c r="BL1780" s="74" t="str">
        <f t="shared" si="1335"/>
        <v/>
      </c>
      <c r="BM1780" s="74" t="str">
        <f t="shared" si="1335"/>
        <v/>
      </c>
      <c r="BN1780" s="74" t="str">
        <f t="shared" si="1335"/>
        <v/>
      </c>
      <c r="BO1780" s="74" t="str">
        <f t="shared" si="1335"/>
        <v/>
      </c>
      <c r="BP1780" s="74" t="str">
        <f t="shared" si="1335"/>
        <v/>
      </c>
      <c r="BQ1780" s="74" t="str">
        <f t="shared" si="1335"/>
        <v/>
      </c>
      <c r="BR1780" s="75" t="str">
        <f t="shared" si="1335"/>
        <v/>
      </c>
      <c r="BU1780" s="42" t="str">
        <f t="shared" si="1309"/>
        <v/>
      </c>
      <c r="BV1780" s="66" t="str">
        <f t="shared" si="1310"/>
        <v/>
      </c>
      <c r="BX1780" s="64" t="str">
        <f t="shared" si="1311"/>
        <v/>
      </c>
      <c r="BY1780" s="65" t="str">
        <f t="shared" si="1312"/>
        <v/>
      </c>
      <c r="BZ1780" s="65" t="str">
        <f t="shared" si="1313"/>
        <v/>
      </c>
      <c r="CA1780" s="65" t="str">
        <f t="shared" si="1314"/>
        <v/>
      </c>
      <c r="CB1780" s="65" t="str">
        <f t="shared" si="1315"/>
        <v/>
      </c>
      <c r="CC1780" s="65" t="str">
        <f t="shared" si="1316"/>
        <v/>
      </c>
      <c r="CD1780" s="65" t="str">
        <f t="shared" si="1317"/>
        <v/>
      </c>
      <c r="CE1780" s="65" t="str">
        <f t="shared" si="1318"/>
        <v/>
      </c>
      <c r="CF1780" s="65" t="str">
        <f t="shared" si="1319"/>
        <v/>
      </c>
      <c r="CG1780" s="66" t="str">
        <f t="shared" si="1320"/>
        <v/>
      </c>
      <c r="CI1780" s="42" t="str">
        <f t="shared" si="1321"/>
        <v/>
      </c>
      <c r="CK1780" s="92" t="str">
        <f t="shared" si="1322"/>
        <v/>
      </c>
      <c r="CL1780" s="65" t="str">
        <f t="shared" si="1323"/>
        <v/>
      </c>
      <c r="CM1780" s="93" t="str">
        <f t="shared" si="1324"/>
        <v/>
      </c>
      <c r="CN1780" s="101" t="str">
        <f t="shared" si="1293"/>
        <v/>
      </c>
      <c r="CP1780" s="92" t="str">
        <f t="shared" si="1325"/>
        <v/>
      </c>
      <c r="CQ1780" s="65" t="str">
        <f t="shared" si="1326"/>
        <v/>
      </c>
      <c r="CR1780" s="93" t="str">
        <f t="shared" si="1327"/>
        <v/>
      </c>
      <c r="CS1780" s="101" t="str">
        <f t="shared" si="1328"/>
        <v/>
      </c>
    </row>
    <row r="1781" spans="1:97" x14ac:dyDescent="0.25">
      <c r="A1781" s="51"/>
      <c r="B1781" s="15" t="str">
        <f t="shared" si="1292"/>
        <v/>
      </c>
      <c r="C1781" s="15" t="str">
        <f t="shared" si="1294"/>
        <v/>
      </c>
      <c r="D1781" s="51"/>
      <c r="E1781" s="137"/>
      <c r="F1781" s="138"/>
      <c r="G1781" s="139"/>
      <c r="H1781" s="138"/>
      <c r="I1781" s="140"/>
      <c r="J1781" s="138"/>
      <c r="K1781" s="141"/>
      <c r="L1781" s="139"/>
      <c r="M1781" s="142"/>
      <c r="N1781" s="142"/>
      <c r="O1781" s="143"/>
      <c r="P1781" s="144"/>
      <c r="Q1781" s="144"/>
      <c r="R1781" s="144"/>
      <c r="S1781" s="144"/>
      <c r="T1781" s="144"/>
      <c r="U1781" s="144"/>
      <c r="V1781" s="144"/>
      <c r="W1781" s="144"/>
      <c r="X1781" s="145"/>
      <c r="Y1781" s="51"/>
      <c r="Z1781" s="13" t="str">
        <f t="shared" si="1295"/>
        <v/>
      </c>
      <c r="AA1781" s="51"/>
      <c r="AE1781" s="42" t="str">
        <f t="shared" si="1296"/>
        <v/>
      </c>
      <c r="AF1781" s="42" t="str">
        <f>IF($I1781="", "", IF(COUNTIF($I$10:$I1780, I1781)&gt;0, "", SUMIF($I$10:$I$3009, $I1781, $AE$10:$AE$3009)))</f>
        <v/>
      </c>
      <c r="AG1781" s="45" t="str">
        <f>IF($AF1781="", "", COUNTIF($AF$10:$AF$3009, "&gt;"&amp;AF1781)+1+COUNTIF($AF$10:$AF1781, $AF1781)-1)</f>
        <v/>
      </c>
      <c r="AI1781" s="42" t="str">
        <f t="shared" si="1297"/>
        <v/>
      </c>
      <c r="AK1781" s="15" t="str">
        <f t="shared" si="1298"/>
        <v/>
      </c>
      <c r="AM1781" s="64" t="str">
        <f t="shared" si="1299"/>
        <v/>
      </c>
      <c r="AN1781" s="65" t="str">
        <f t="shared" si="1300"/>
        <v/>
      </c>
      <c r="AO1781" s="65" t="str">
        <f t="shared" si="1301"/>
        <v/>
      </c>
      <c r="AP1781" s="65" t="str">
        <f t="shared" si="1302"/>
        <v/>
      </c>
      <c r="AQ1781" s="65" t="str">
        <f t="shared" si="1303"/>
        <v/>
      </c>
      <c r="AR1781" s="65" t="str">
        <f t="shared" si="1304"/>
        <v/>
      </c>
      <c r="AS1781" s="65" t="str">
        <f t="shared" si="1305"/>
        <v/>
      </c>
      <c r="AT1781" s="65" t="str">
        <f t="shared" si="1306"/>
        <v/>
      </c>
      <c r="AU1781" s="65" t="str">
        <f t="shared" si="1307"/>
        <v/>
      </c>
      <c r="AV1781" s="66" t="str">
        <f t="shared" si="1308"/>
        <v/>
      </c>
      <c r="AX1781" s="73" t="str">
        <f t="shared" si="1329"/>
        <v/>
      </c>
      <c r="AY1781" s="74" t="str">
        <f t="shared" si="1336"/>
        <v/>
      </c>
      <c r="AZ1781" s="74" t="str">
        <f t="shared" si="1336"/>
        <v/>
      </c>
      <c r="BA1781" s="74" t="str">
        <f t="shared" si="1336"/>
        <v/>
      </c>
      <c r="BB1781" s="74" t="str">
        <f t="shared" si="1336"/>
        <v/>
      </c>
      <c r="BC1781" s="74" t="str">
        <f t="shared" si="1336"/>
        <v/>
      </c>
      <c r="BD1781" s="74" t="str">
        <f t="shared" si="1336"/>
        <v/>
      </c>
      <c r="BE1781" s="74" t="str">
        <f t="shared" si="1336"/>
        <v/>
      </c>
      <c r="BF1781" s="74" t="str">
        <f t="shared" si="1336"/>
        <v/>
      </c>
      <c r="BG1781" s="75" t="str">
        <f t="shared" si="1336"/>
        <v/>
      </c>
      <c r="BI1781" s="73" t="str">
        <f t="shared" si="1330"/>
        <v/>
      </c>
      <c r="BJ1781" s="74" t="str">
        <f t="shared" si="1335"/>
        <v/>
      </c>
      <c r="BK1781" s="74" t="str">
        <f t="shared" si="1335"/>
        <v/>
      </c>
      <c r="BL1781" s="74" t="str">
        <f t="shared" si="1335"/>
        <v/>
      </c>
      <c r="BM1781" s="74" t="str">
        <f t="shared" si="1335"/>
        <v/>
      </c>
      <c r="BN1781" s="74" t="str">
        <f t="shared" si="1335"/>
        <v/>
      </c>
      <c r="BO1781" s="74" t="str">
        <f t="shared" si="1335"/>
        <v/>
      </c>
      <c r="BP1781" s="74" t="str">
        <f t="shared" si="1335"/>
        <v/>
      </c>
      <c r="BQ1781" s="74" t="str">
        <f t="shared" si="1335"/>
        <v/>
      </c>
      <c r="BR1781" s="75" t="str">
        <f t="shared" si="1335"/>
        <v/>
      </c>
      <c r="BU1781" s="42" t="str">
        <f t="shared" si="1309"/>
        <v/>
      </c>
      <c r="BV1781" s="66" t="str">
        <f t="shared" si="1310"/>
        <v/>
      </c>
      <c r="BX1781" s="64" t="str">
        <f t="shared" si="1311"/>
        <v/>
      </c>
      <c r="BY1781" s="65" t="str">
        <f t="shared" si="1312"/>
        <v/>
      </c>
      <c r="BZ1781" s="65" t="str">
        <f t="shared" si="1313"/>
        <v/>
      </c>
      <c r="CA1781" s="65" t="str">
        <f t="shared" si="1314"/>
        <v/>
      </c>
      <c r="CB1781" s="65" t="str">
        <f t="shared" si="1315"/>
        <v/>
      </c>
      <c r="CC1781" s="65" t="str">
        <f t="shared" si="1316"/>
        <v/>
      </c>
      <c r="CD1781" s="65" t="str">
        <f t="shared" si="1317"/>
        <v/>
      </c>
      <c r="CE1781" s="65" t="str">
        <f t="shared" si="1318"/>
        <v/>
      </c>
      <c r="CF1781" s="65" t="str">
        <f t="shared" si="1319"/>
        <v/>
      </c>
      <c r="CG1781" s="66" t="str">
        <f t="shared" si="1320"/>
        <v/>
      </c>
      <c r="CI1781" s="42" t="str">
        <f t="shared" si="1321"/>
        <v/>
      </c>
      <c r="CK1781" s="92" t="str">
        <f t="shared" si="1322"/>
        <v/>
      </c>
      <c r="CL1781" s="65" t="str">
        <f t="shared" si="1323"/>
        <v/>
      </c>
      <c r="CM1781" s="93" t="str">
        <f t="shared" si="1324"/>
        <v/>
      </c>
      <c r="CN1781" s="101" t="str">
        <f t="shared" si="1293"/>
        <v/>
      </c>
      <c r="CP1781" s="92" t="str">
        <f t="shared" si="1325"/>
        <v/>
      </c>
      <c r="CQ1781" s="65" t="str">
        <f t="shared" si="1326"/>
        <v/>
      </c>
      <c r="CR1781" s="93" t="str">
        <f t="shared" si="1327"/>
        <v/>
      </c>
      <c r="CS1781" s="101" t="str">
        <f t="shared" si="1328"/>
        <v/>
      </c>
    </row>
    <row r="1782" spans="1:97" x14ac:dyDescent="0.25">
      <c r="A1782" s="51"/>
      <c r="B1782" s="15" t="str">
        <f t="shared" si="1292"/>
        <v/>
      </c>
      <c r="C1782" s="15" t="str">
        <f t="shared" si="1294"/>
        <v/>
      </c>
      <c r="D1782" s="51"/>
      <c r="E1782" s="137"/>
      <c r="F1782" s="138"/>
      <c r="G1782" s="139"/>
      <c r="H1782" s="138"/>
      <c r="I1782" s="140"/>
      <c r="J1782" s="138"/>
      <c r="K1782" s="141"/>
      <c r="L1782" s="139"/>
      <c r="M1782" s="142"/>
      <c r="N1782" s="142"/>
      <c r="O1782" s="143"/>
      <c r="P1782" s="144"/>
      <c r="Q1782" s="144"/>
      <c r="R1782" s="144"/>
      <c r="S1782" s="144"/>
      <c r="T1782" s="144"/>
      <c r="U1782" s="144"/>
      <c r="V1782" s="144"/>
      <c r="W1782" s="144"/>
      <c r="X1782" s="145"/>
      <c r="Y1782" s="51"/>
      <c r="Z1782" s="13" t="str">
        <f t="shared" si="1295"/>
        <v/>
      </c>
      <c r="AA1782" s="51"/>
      <c r="AE1782" s="42" t="str">
        <f t="shared" si="1296"/>
        <v/>
      </c>
      <c r="AF1782" s="42" t="str">
        <f>IF($I1782="", "", IF(COUNTIF($I$10:$I1781, I1782)&gt;0, "", SUMIF($I$10:$I$3009, $I1782, $AE$10:$AE$3009)))</f>
        <v/>
      </c>
      <c r="AG1782" s="45" t="str">
        <f>IF($AF1782="", "", COUNTIF($AF$10:$AF$3009, "&gt;"&amp;AF1782)+1+COUNTIF($AF$10:$AF1782, $AF1782)-1)</f>
        <v/>
      </c>
      <c r="AI1782" s="42" t="str">
        <f t="shared" si="1297"/>
        <v/>
      </c>
      <c r="AK1782" s="15" t="str">
        <f t="shared" si="1298"/>
        <v/>
      </c>
      <c r="AM1782" s="64" t="str">
        <f t="shared" si="1299"/>
        <v/>
      </c>
      <c r="AN1782" s="65" t="str">
        <f t="shared" si="1300"/>
        <v/>
      </c>
      <c r="AO1782" s="65" t="str">
        <f t="shared" si="1301"/>
        <v/>
      </c>
      <c r="AP1782" s="65" t="str">
        <f t="shared" si="1302"/>
        <v/>
      </c>
      <c r="AQ1782" s="65" t="str">
        <f t="shared" si="1303"/>
        <v/>
      </c>
      <c r="AR1782" s="65" t="str">
        <f t="shared" si="1304"/>
        <v/>
      </c>
      <c r="AS1782" s="65" t="str">
        <f t="shared" si="1305"/>
        <v/>
      </c>
      <c r="AT1782" s="65" t="str">
        <f t="shared" si="1306"/>
        <v/>
      </c>
      <c r="AU1782" s="65" t="str">
        <f t="shared" si="1307"/>
        <v/>
      </c>
      <c r="AV1782" s="66" t="str">
        <f t="shared" si="1308"/>
        <v/>
      </c>
      <c r="AX1782" s="73" t="str">
        <f t="shared" si="1329"/>
        <v/>
      </c>
      <c r="AY1782" s="74" t="str">
        <f t="shared" si="1336"/>
        <v/>
      </c>
      <c r="AZ1782" s="74" t="str">
        <f t="shared" si="1336"/>
        <v/>
      </c>
      <c r="BA1782" s="74" t="str">
        <f t="shared" si="1336"/>
        <v/>
      </c>
      <c r="BB1782" s="74" t="str">
        <f t="shared" si="1336"/>
        <v/>
      </c>
      <c r="BC1782" s="74" t="str">
        <f t="shared" si="1336"/>
        <v/>
      </c>
      <c r="BD1782" s="74" t="str">
        <f t="shared" si="1336"/>
        <v/>
      </c>
      <c r="BE1782" s="74" t="str">
        <f t="shared" si="1336"/>
        <v/>
      </c>
      <c r="BF1782" s="74" t="str">
        <f t="shared" si="1336"/>
        <v/>
      </c>
      <c r="BG1782" s="75" t="str">
        <f t="shared" si="1336"/>
        <v/>
      </c>
      <c r="BI1782" s="73" t="str">
        <f t="shared" si="1330"/>
        <v/>
      </c>
      <c r="BJ1782" s="74" t="str">
        <f t="shared" si="1335"/>
        <v/>
      </c>
      <c r="BK1782" s="74" t="str">
        <f t="shared" si="1335"/>
        <v/>
      </c>
      <c r="BL1782" s="74" t="str">
        <f t="shared" si="1335"/>
        <v/>
      </c>
      <c r="BM1782" s="74" t="str">
        <f t="shared" si="1335"/>
        <v/>
      </c>
      <c r="BN1782" s="74" t="str">
        <f t="shared" si="1335"/>
        <v/>
      </c>
      <c r="BO1782" s="74" t="str">
        <f t="shared" si="1335"/>
        <v/>
      </c>
      <c r="BP1782" s="74" t="str">
        <f t="shared" si="1335"/>
        <v/>
      </c>
      <c r="BQ1782" s="74" t="str">
        <f t="shared" si="1335"/>
        <v/>
      </c>
      <c r="BR1782" s="75" t="str">
        <f t="shared" si="1335"/>
        <v/>
      </c>
      <c r="BU1782" s="42" t="str">
        <f t="shared" si="1309"/>
        <v/>
      </c>
      <c r="BV1782" s="66" t="str">
        <f t="shared" si="1310"/>
        <v/>
      </c>
      <c r="BX1782" s="64" t="str">
        <f t="shared" si="1311"/>
        <v/>
      </c>
      <c r="BY1782" s="65" t="str">
        <f t="shared" si="1312"/>
        <v/>
      </c>
      <c r="BZ1782" s="65" t="str">
        <f t="shared" si="1313"/>
        <v/>
      </c>
      <c r="CA1782" s="65" t="str">
        <f t="shared" si="1314"/>
        <v/>
      </c>
      <c r="CB1782" s="65" t="str">
        <f t="shared" si="1315"/>
        <v/>
      </c>
      <c r="CC1782" s="65" t="str">
        <f t="shared" si="1316"/>
        <v/>
      </c>
      <c r="CD1782" s="65" t="str">
        <f t="shared" si="1317"/>
        <v/>
      </c>
      <c r="CE1782" s="65" t="str">
        <f t="shared" si="1318"/>
        <v/>
      </c>
      <c r="CF1782" s="65" t="str">
        <f t="shared" si="1319"/>
        <v/>
      </c>
      <c r="CG1782" s="66" t="str">
        <f t="shared" si="1320"/>
        <v/>
      </c>
      <c r="CI1782" s="42" t="str">
        <f t="shared" si="1321"/>
        <v/>
      </c>
      <c r="CK1782" s="92" t="str">
        <f t="shared" si="1322"/>
        <v/>
      </c>
      <c r="CL1782" s="65" t="str">
        <f t="shared" si="1323"/>
        <v/>
      </c>
      <c r="CM1782" s="93" t="str">
        <f t="shared" si="1324"/>
        <v/>
      </c>
      <c r="CN1782" s="101" t="str">
        <f t="shared" si="1293"/>
        <v/>
      </c>
      <c r="CP1782" s="92" t="str">
        <f t="shared" si="1325"/>
        <v/>
      </c>
      <c r="CQ1782" s="65" t="str">
        <f t="shared" si="1326"/>
        <v/>
      </c>
      <c r="CR1782" s="93" t="str">
        <f t="shared" si="1327"/>
        <v/>
      </c>
      <c r="CS1782" s="101" t="str">
        <f t="shared" si="1328"/>
        <v/>
      </c>
    </row>
    <row r="1783" spans="1:97" x14ac:dyDescent="0.25">
      <c r="A1783" s="51"/>
      <c r="B1783" s="15" t="str">
        <f t="shared" si="1292"/>
        <v/>
      </c>
      <c r="C1783" s="15" t="str">
        <f t="shared" si="1294"/>
        <v/>
      </c>
      <c r="D1783" s="51"/>
      <c r="E1783" s="137"/>
      <c r="F1783" s="138"/>
      <c r="G1783" s="139"/>
      <c r="H1783" s="138"/>
      <c r="I1783" s="140"/>
      <c r="J1783" s="138"/>
      <c r="K1783" s="141"/>
      <c r="L1783" s="139"/>
      <c r="M1783" s="142"/>
      <c r="N1783" s="142"/>
      <c r="O1783" s="143"/>
      <c r="P1783" s="144"/>
      <c r="Q1783" s="144"/>
      <c r="R1783" s="144"/>
      <c r="S1783" s="144"/>
      <c r="T1783" s="144"/>
      <c r="U1783" s="144"/>
      <c r="V1783" s="144"/>
      <c r="W1783" s="144"/>
      <c r="X1783" s="145"/>
      <c r="Y1783" s="51"/>
      <c r="Z1783" s="13" t="str">
        <f t="shared" si="1295"/>
        <v/>
      </c>
      <c r="AA1783" s="51"/>
      <c r="AE1783" s="42" t="str">
        <f t="shared" si="1296"/>
        <v/>
      </c>
      <c r="AF1783" s="42" t="str">
        <f>IF($I1783="", "", IF(COUNTIF($I$10:$I1782, I1783)&gt;0, "", SUMIF($I$10:$I$3009, $I1783, $AE$10:$AE$3009)))</f>
        <v/>
      </c>
      <c r="AG1783" s="45" t="str">
        <f>IF($AF1783="", "", COUNTIF($AF$10:$AF$3009, "&gt;"&amp;AF1783)+1+COUNTIF($AF$10:$AF1783, $AF1783)-1)</f>
        <v/>
      </c>
      <c r="AI1783" s="42" t="str">
        <f t="shared" si="1297"/>
        <v/>
      </c>
      <c r="AK1783" s="15" t="str">
        <f t="shared" si="1298"/>
        <v/>
      </c>
      <c r="AM1783" s="64" t="str">
        <f t="shared" si="1299"/>
        <v/>
      </c>
      <c r="AN1783" s="65" t="str">
        <f t="shared" si="1300"/>
        <v/>
      </c>
      <c r="AO1783" s="65" t="str">
        <f t="shared" si="1301"/>
        <v/>
      </c>
      <c r="AP1783" s="65" t="str">
        <f t="shared" si="1302"/>
        <v/>
      </c>
      <c r="AQ1783" s="65" t="str">
        <f t="shared" si="1303"/>
        <v/>
      </c>
      <c r="AR1783" s="65" t="str">
        <f t="shared" si="1304"/>
        <v/>
      </c>
      <c r="AS1783" s="65" t="str">
        <f t="shared" si="1305"/>
        <v/>
      </c>
      <c r="AT1783" s="65" t="str">
        <f t="shared" si="1306"/>
        <v/>
      </c>
      <c r="AU1783" s="65" t="str">
        <f t="shared" si="1307"/>
        <v/>
      </c>
      <c r="AV1783" s="66" t="str">
        <f t="shared" si="1308"/>
        <v/>
      </c>
      <c r="AX1783" s="73" t="str">
        <f t="shared" si="1329"/>
        <v/>
      </c>
      <c r="AY1783" s="74" t="str">
        <f t="shared" si="1336"/>
        <v/>
      </c>
      <c r="AZ1783" s="74" t="str">
        <f t="shared" si="1336"/>
        <v/>
      </c>
      <c r="BA1783" s="74" t="str">
        <f t="shared" si="1336"/>
        <v/>
      </c>
      <c r="BB1783" s="74" t="str">
        <f t="shared" si="1336"/>
        <v/>
      </c>
      <c r="BC1783" s="74" t="str">
        <f t="shared" si="1336"/>
        <v/>
      </c>
      <c r="BD1783" s="74" t="str">
        <f t="shared" si="1336"/>
        <v/>
      </c>
      <c r="BE1783" s="74" t="str">
        <f t="shared" si="1336"/>
        <v/>
      </c>
      <c r="BF1783" s="74" t="str">
        <f t="shared" si="1336"/>
        <v/>
      </c>
      <c r="BG1783" s="75" t="str">
        <f t="shared" si="1336"/>
        <v/>
      </c>
      <c r="BI1783" s="73" t="str">
        <f t="shared" si="1330"/>
        <v/>
      </c>
      <c r="BJ1783" s="74" t="str">
        <f t="shared" si="1335"/>
        <v/>
      </c>
      <c r="BK1783" s="74" t="str">
        <f t="shared" si="1335"/>
        <v/>
      </c>
      <c r="BL1783" s="74" t="str">
        <f t="shared" si="1335"/>
        <v/>
      </c>
      <c r="BM1783" s="74" t="str">
        <f t="shared" si="1335"/>
        <v/>
      </c>
      <c r="BN1783" s="74" t="str">
        <f t="shared" si="1335"/>
        <v/>
      </c>
      <c r="BO1783" s="74" t="str">
        <f t="shared" si="1335"/>
        <v/>
      </c>
      <c r="BP1783" s="74" t="str">
        <f t="shared" si="1335"/>
        <v/>
      </c>
      <c r="BQ1783" s="74" t="str">
        <f t="shared" si="1335"/>
        <v/>
      </c>
      <c r="BR1783" s="75" t="str">
        <f t="shared" si="1335"/>
        <v/>
      </c>
      <c r="BU1783" s="42" t="str">
        <f t="shared" si="1309"/>
        <v/>
      </c>
      <c r="BV1783" s="66" t="str">
        <f t="shared" si="1310"/>
        <v/>
      </c>
      <c r="BX1783" s="64" t="str">
        <f t="shared" si="1311"/>
        <v/>
      </c>
      <c r="BY1783" s="65" t="str">
        <f t="shared" si="1312"/>
        <v/>
      </c>
      <c r="BZ1783" s="65" t="str">
        <f t="shared" si="1313"/>
        <v/>
      </c>
      <c r="CA1783" s="65" t="str">
        <f t="shared" si="1314"/>
        <v/>
      </c>
      <c r="CB1783" s="65" t="str">
        <f t="shared" si="1315"/>
        <v/>
      </c>
      <c r="CC1783" s="65" t="str">
        <f t="shared" si="1316"/>
        <v/>
      </c>
      <c r="CD1783" s="65" t="str">
        <f t="shared" si="1317"/>
        <v/>
      </c>
      <c r="CE1783" s="65" t="str">
        <f t="shared" si="1318"/>
        <v/>
      </c>
      <c r="CF1783" s="65" t="str">
        <f t="shared" si="1319"/>
        <v/>
      </c>
      <c r="CG1783" s="66" t="str">
        <f t="shared" si="1320"/>
        <v/>
      </c>
      <c r="CI1783" s="42" t="str">
        <f t="shared" si="1321"/>
        <v/>
      </c>
      <c r="CK1783" s="92" t="str">
        <f t="shared" si="1322"/>
        <v/>
      </c>
      <c r="CL1783" s="65" t="str">
        <f t="shared" si="1323"/>
        <v/>
      </c>
      <c r="CM1783" s="93" t="str">
        <f t="shared" si="1324"/>
        <v/>
      </c>
      <c r="CN1783" s="101" t="str">
        <f t="shared" si="1293"/>
        <v/>
      </c>
      <c r="CP1783" s="92" t="str">
        <f t="shared" si="1325"/>
        <v/>
      </c>
      <c r="CQ1783" s="65" t="str">
        <f t="shared" si="1326"/>
        <v/>
      </c>
      <c r="CR1783" s="93" t="str">
        <f t="shared" si="1327"/>
        <v/>
      </c>
      <c r="CS1783" s="101" t="str">
        <f t="shared" si="1328"/>
        <v/>
      </c>
    </row>
    <row r="1784" spans="1:97" x14ac:dyDescent="0.25">
      <c r="A1784" s="51"/>
      <c r="B1784" s="15" t="str">
        <f t="shared" si="1292"/>
        <v/>
      </c>
      <c r="C1784" s="15" t="str">
        <f t="shared" si="1294"/>
        <v/>
      </c>
      <c r="D1784" s="51"/>
      <c r="E1784" s="137"/>
      <c r="F1784" s="138"/>
      <c r="G1784" s="139"/>
      <c r="H1784" s="138"/>
      <c r="I1784" s="140"/>
      <c r="J1784" s="138"/>
      <c r="K1784" s="141"/>
      <c r="L1784" s="139"/>
      <c r="M1784" s="142"/>
      <c r="N1784" s="142"/>
      <c r="O1784" s="143"/>
      <c r="P1784" s="144"/>
      <c r="Q1784" s="144"/>
      <c r="R1784" s="144"/>
      <c r="S1784" s="144"/>
      <c r="T1784" s="144"/>
      <c r="U1784" s="144"/>
      <c r="V1784" s="144"/>
      <c r="W1784" s="144"/>
      <c r="X1784" s="145"/>
      <c r="Y1784" s="51"/>
      <c r="Z1784" s="13" t="str">
        <f t="shared" si="1295"/>
        <v/>
      </c>
      <c r="AA1784" s="51"/>
      <c r="AE1784" s="42" t="str">
        <f t="shared" si="1296"/>
        <v/>
      </c>
      <c r="AF1784" s="42" t="str">
        <f>IF($I1784="", "", IF(COUNTIF($I$10:$I1783, I1784)&gt;0, "", SUMIF($I$10:$I$3009, $I1784, $AE$10:$AE$3009)))</f>
        <v/>
      </c>
      <c r="AG1784" s="45" t="str">
        <f>IF($AF1784="", "", COUNTIF($AF$10:$AF$3009, "&gt;"&amp;AF1784)+1+COUNTIF($AF$10:$AF1784, $AF1784)-1)</f>
        <v/>
      </c>
      <c r="AI1784" s="42" t="str">
        <f t="shared" si="1297"/>
        <v/>
      </c>
      <c r="AK1784" s="15" t="str">
        <f t="shared" si="1298"/>
        <v/>
      </c>
      <c r="AM1784" s="64" t="str">
        <f t="shared" si="1299"/>
        <v/>
      </c>
      <c r="AN1784" s="65" t="str">
        <f t="shared" si="1300"/>
        <v/>
      </c>
      <c r="AO1784" s="65" t="str">
        <f t="shared" si="1301"/>
        <v/>
      </c>
      <c r="AP1784" s="65" t="str">
        <f t="shared" si="1302"/>
        <v/>
      </c>
      <c r="AQ1784" s="65" t="str">
        <f t="shared" si="1303"/>
        <v/>
      </c>
      <c r="AR1784" s="65" t="str">
        <f t="shared" si="1304"/>
        <v/>
      </c>
      <c r="AS1784" s="65" t="str">
        <f t="shared" si="1305"/>
        <v/>
      </c>
      <c r="AT1784" s="65" t="str">
        <f t="shared" si="1306"/>
        <v/>
      </c>
      <c r="AU1784" s="65" t="str">
        <f t="shared" si="1307"/>
        <v/>
      </c>
      <c r="AV1784" s="66" t="str">
        <f t="shared" si="1308"/>
        <v/>
      </c>
      <c r="AX1784" s="73" t="str">
        <f t="shared" si="1329"/>
        <v/>
      </c>
      <c r="AY1784" s="74" t="str">
        <f t="shared" si="1336"/>
        <v/>
      </c>
      <c r="AZ1784" s="74" t="str">
        <f t="shared" si="1336"/>
        <v/>
      </c>
      <c r="BA1784" s="74" t="str">
        <f t="shared" si="1336"/>
        <v/>
      </c>
      <c r="BB1784" s="74" t="str">
        <f t="shared" si="1336"/>
        <v/>
      </c>
      <c r="BC1784" s="74" t="str">
        <f t="shared" si="1336"/>
        <v/>
      </c>
      <c r="BD1784" s="74" t="str">
        <f t="shared" si="1336"/>
        <v/>
      </c>
      <c r="BE1784" s="74" t="str">
        <f t="shared" si="1336"/>
        <v/>
      </c>
      <c r="BF1784" s="74" t="str">
        <f t="shared" si="1336"/>
        <v/>
      </c>
      <c r="BG1784" s="75" t="str">
        <f t="shared" si="1336"/>
        <v/>
      </c>
      <c r="BI1784" s="73" t="str">
        <f t="shared" si="1330"/>
        <v/>
      </c>
      <c r="BJ1784" s="74" t="str">
        <f t="shared" si="1335"/>
        <v/>
      </c>
      <c r="BK1784" s="74" t="str">
        <f t="shared" si="1335"/>
        <v/>
      </c>
      <c r="BL1784" s="74" t="str">
        <f t="shared" si="1335"/>
        <v/>
      </c>
      <c r="BM1784" s="74" t="str">
        <f t="shared" si="1335"/>
        <v/>
      </c>
      <c r="BN1784" s="74" t="str">
        <f t="shared" si="1335"/>
        <v/>
      </c>
      <c r="BO1784" s="74" t="str">
        <f t="shared" si="1335"/>
        <v/>
      </c>
      <c r="BP1784" s="74" t="str">
        <f t="shared" si="1335"/>
        <v/>
      </c>
      <c r="BQ1784" s="74" t="str">
        <f t="shared" si="1335"/>
        <v/>
      </c>
      <c r="BR1784" s="75" t="str">
        <f t="shared" si="1335"/>
        <v/>
      </c>
      <c r="BU1784" s="42" t="str">
        <f t="shared" si="1309"/>
        <v/>
      </c>
      <c r="BV1784" s="66" t="str">
        <f t="shared" si="1310"/>
        <v/>
      </c>
      <c r="BX1784" s="64" t="str">
        <f t="shared" si="1311"/>
        <v/>
      </c>
      <c r="BY1784" s="65" t="str">
        <f t="shared" si="1312"/>
        <v/>
      </c>
      <c r="BZ1784" s="65" t="str">
        <f t="shared" si="1313"/>
        <v/>
      </c>
      <c r="CA1784" s="65" t="str">
        <f t="shared" si="1314"/>
        <v/>
      </c>
      <c r="CB1784" s="65" t="str">
        <f t="shared" si="1315"/>
        <v/>
      </c>
      <c r="CC1784" s="65" t="str">
        <f t="shared" si="1316"/>
        <v/>
      </c>
      <c r="CD1784" s="65" t="str">
        <f t="shared" si="1317"/>
        <v/>
      </c>
      <c r="CE1784" s="65" t="str">
        <f t="shared" si="1318"/>
        <v/>
      </c>
      <c r="CF1784" s="65" t="str">
        <f t="shared" si="1319"/>
        <v/>
      </c>
      <c r="CG1784" s="66" t="str">
        <f t="shared" si="1320"/>
        <v/>
      </c>
      <c r="CI1784" s="42" t="str">
        <f t="shared" si="1321"/>
        <v/>
      </c>
      <c r="CK1784" s="92" t="str">
        <f t="shared" si="1322"/>
        <v/>
      </c>
      <c r="CL1784" s="65" t="str">
        <f t="shared" si="1323"/>
        <v/>
      </c>
      <c r="CM1784" s="93" t="str">
        <f t="shared" si="1324"/>
        <v/>
      </c>
      <c r="CN1784" s="101" t="str">
        <f t="shared" si="1293"/>
        <v/>
      </c>
      <c r="CP1784" s="92" t="str">
        <f t="shared" si="1325"/>
        <v/>
      </c>
      <c r="CQ1784" s="65" t="str">
        <f t="shared" si="1326"/>
        <v/>
      </c>
      <c r="CR1784" s="93" t="str">
        <f t="shared" si="1327"/>
        <v/>
      </c>
      <c r="CS1784" s="101" t="str">
        <f t="shared" si="1328"/>
        <v/>
      </c>
    </row>
    <row r="1785" spans="1:97" x14ac:dyDescent="0.25">
      <c r="A1785" s="51"/>
      <c r="B1785" s="15" t="str">
        <f t="shared" si="1292"/>
        <v/>
      </c>
      <c r="C1785" s="15" t="str">
        <f t="shared" si="1294"/>
        <v/>
      </c>
      <c r="D1785" s="51"/>
      <c r="E1785" s="137"/>
      <c r="F1785" s="138"/>
      <c r="G1785" s="139"/>
      <c r="H1785" s="138"/>
      <c r="I1785" s="140"/>
      <c r="J1785" s="138"/>
      <c r="K1785" s="141"/>
      <c r="L1785" s="139"/>
      <c r="M1785" s="142"/>
      <c r="N1785" s="142"/>
      <c r="O1785" s="143"/>
      <c r="P1785" s="144"/>
      <c r="Q1785" s="144"/>
      <c r="R1785" s="144"/>
      <c r="S1785" s="144"/>
      <c r="T1785" s="144"/>
      <c r="U1785" s="144"/>
      <c r="V1785" s="144"/>
      <c r="W1785" s="144"/>
      <c r="X1785" s="145"/>
      <c r="Y1785" s="51"/>
      <c r="Z1785" s="13" t="str">
        <f t="shared" si="1295"/>
        <v/>
      </c>
      <c r="AA1785" s="51"/>
      <c r="AE1785" s="42" t="str">
        <f t="shared" si="1296"/>
        <v/>
      </c>
      <c r="AF1785" s="42" t="str">
        <f>IF($I1785="", "", IF(COUNTIF($I$10:$I1784, I1785)&gt;0, "", SUMIF($I$10:$I$3009, $I1785, $AE$10:$AE$3009)))</f>
        <v/>
      </c>
      <c r="AG1785" s="45" t="str">
        <f>IF($AF1785="", "", COUNTIF($AF$10:$AF$3009, "&gt;"&amp;AF1785)+1+COUNTIF($AF$10:$AF1785, $AF1785)-1)</f>
        <v/>
      </c>
      <c r="AI1785" s="42" t="str">
        <f t="shared" si="1297"/>
        <v/>
      </c>
      <c r="AK1785" s="15" t="str">
        <f t="shared" si="1298"/>
        <v/>
      </c>
      <c r="AM1785" s="64" t="str">
        <f t="shared" si="1299"/>
        <v/>
      </c>
      <c r="AN1785" s="65" t="str">
        <f t="shared" si="1300"/>
        <v/>
      </c>
      <c r="AO1785" s="65" t="str">
        <f t="shared" si="1301"/>
        <v/>
      </c>
      <c r="AP1785" s="65" t="str">
        <f t="shared" si="1302"/>
        <v/>
      </c>
      <c r="AQ1785" s="65" t="str">
        <f t="shared" si="1303"/>
        <v/>
      </c>
      <c r="AR1785" s="65" t="str">
        <f t="shared" si="1304"/>
        <v/>
      </c>
      <c r="AS1785" s="65" t="str">
        <f t="shared" si="1305"/>
        <v/>
      </c>
      <c r="AT1785" s="65" t="str">
        <f t="shared" si="1306"/>
        <v/>
      </c>
      <c r="AU1785" s="65" t="str">
        <f t="shared" si="1307"/>
        <v/>
      </c>
      <c r="AV1785" s="66" t="str">
        <f t="shared" si="1308"/>
        <v/>
      </c>
      <c r="AX1785" s="73" t="str">
        <f t="shared" si="1329"/>
        <v/>
      </c>
      <c r="AY1785" s="74" t="str">
        <f t="shared" si="1336"/>
        <v/>
      </c>
      <c r="AZ1785" s="74" t="str">
        <f t="shared" si="1336"/>
        <v/>
      </c>
      <c r="BA1785" s="74" t="str">
        <f t="shared" si="1336"/>
        <v/>
      </c>
      <c r="BB1785" s="74" t="str">
        <f t="shared" si="1336"/>
        <v/>
      </c>
      <c r="BC1785" s="74" t="str">
        <f t="shared" si="1336"/>
        <v/>
      </c>
      <c r="BD1785" s="74" t="str">
        <f t="shared" si="1336"/>
        <v/>
      </c>
      <c r="BE1785" s="74" t="str">
        <f t="shared" si="1336"/>
        <v/>
      </c>
      <c r="BF1785" s="74" t="str">
        <f t="shared" si="1336"/>
        <v/>
      </c>
      <c r="BG1785" s="75" t="str">
        <f t="shared" si="1336"/>
        <v/>
      </c>
      <c r="BI1785" s="73" t="str">
        <f t="shared" si="1330"/>
        <v/>
      </c>
      <c r="BJ1785" s="74" t="str">
        <f t="shared" si="1335"/>
        <v/>
      </c>
      <c r="BK1785" s="74" t="str">
        <f t="shared" si="1335"/>
        <v/>
      </c>
      <c r="BL1785" s="74" t="str">
        <f t="shared" si="1335"/>
        <v/>
      </c>
      <c r="BM1785" s="74" t="str">
        <f t="shared" si="1335"/>
        <v/>
      </c>
      <c r="BN1785" s="74" t="str">
        <f t="shared" si="1335"/>
        <v/>
      </c>
      <c r="BO1785" s="74" t="str">
        <f t="shared" si="1335"/>
        <v/>
      </c>
      <c r="BP1785" s="74" t="str">
        <f t="shared" si="1335"/>
        <v/>
      </c>
      <c r="BQ1785" s="74" t="str">
        <f t="shared" si="1335"/>
        <v/>
      </c>
      <c r="BR1785" s="75" t="str">
        <f t="shared" si="1335"/>
        <v/>
      </c>
      <c r="BU1785" s="42" t="str">
        <f t="shared" si="1309"/>
        <v/>
      </c>
      <c r="BV1785" s="66" t="str">
        <f t="shared" si="1310"/>
        <v/>
      </c>
      <c r="BX1785" s="64" t="str">
        <f t="shared" si="1311"/>
        <v/>
      </c>
      <c r="BY1785" s="65" t="str">
        <f t="shared" si="1312"/>
        <v/>
      </c>
      <c r="BZ1785" s="65" t="str">
        <f t="shared" si="1313"/>
        <v/>
      </c>
      <c r="CA1785" s="65" t="str">
        <f t="shared" si="1314"/>
        <v/>
      </c>
      <c r="CB1785" s="65" t="str">
        <f t="shared" si="1315"/>
        <v/>
      </c>
      <c r="CC1785" s="65" t="str">
        <f t="shared" si="1316"/>
        <v/>
      </c>
      <c r="CD1785" s="65" t="str">
        <f t="shared" si="1317"/>
        <v/>
      </c>
      <c r="CE1785" s="65" t="str">
        <f t="shared" si="1318"/>
        <v/>
      </c>
      <c r="CF1785" s="65" t="str">
        <f t="shared" si="1319"/>
        <v/>
      </c>
      <c r="CG1785" s="66" t="str">
        <f t="shared" si="1320"/>
        <v/>
      </c>
      <c r="CI1785" s="42" t="str">
        <f t="shared" si="1321"/>
        <v/>
      </c>
      <c r="CK1785" s="92" t="str">
        <f t="shared" si="1322"/>
        <v/>
      </c>
      <c r="CL1785" s="65" t="str">
        <f t="shared" si="1323"/>
        <v/>
      </c>
      <c r="CM1785" s="93" t="str">
        <f t="shared" si="1324"/>
        <v/>
      </c>
      <c r="CN1785" s="101" t="str">
        <f t="shared" si="1293"/>
        <v/>
      </c>
      <c r="CP1785" s="92" t="str">
        <f t="shared" si="1325"/>
        <v/>
      </c>
      <c r="CQ1785" s="65" t="str">
        <f t="shared" si="1326"/>
        <v/>
      </c>
      <c r="CR1785" s="93" t="str">
        <f t="shared" si="1327"/>
        <v/>
      </c>
      <c r="CS1785" s="101" t="str">
        <f t="shared" si="1328"/>
        <v/>
      </c>
    </row>
    <row r="1786" spans="1:97" x14ac:dyDescent="0.25">
      <c r="A1786" s="51"/>
      <c r="B1786" s="15" t="str">
        <f t="shared" si="1292"/>
        <v/>
      </c>
      <c r="C1786" s="15" t="str">
        <f t="shared" si="1294"/>
        <v/>
      </c>
      <c r="D1786" s="51"/>
      <c r="E1786" s="137"/>
      <c r="F1786" s="138"/>
      <c r="G1786" s="139"/>
      <c r="H1786" s="138"/>
      <c r="I1786" s="140"/>
      <c r="J1786" s="138"/>
      <c r="K1786" s="141"/>
      <c r="L1786" s="139"/>
      <c r="M1786" s="142"/>
      <c r="N1786" s="142"/>
      <c r="O1786" s="143"/>
      <c r="P1786" s="144"/>
      <c r="Q1786" s="144"/>
      <c r="R1786" s="144"/>
      <c r="S1786" s="144"/>
      <c r="T1786" s="144"/>
      <c r="U1786" s="144"/>
      <c r="V1786" s="144"/>
      <c r="W1786" s="144"/>
      <c r="X1786" s="145"/>
      <c r="Y1786" s="51"/>
      <c r="Z1786" s="13" t="str">
        <f t="shared" si="1295"/>
        <v/>
      </c>
      <c r="AA1786" s="51"/>
      <c r="AE1786" s="42" t="str">
        <f t="shared" si="1296"/>
        <v/>
      </c>
      <c r="AF1786" s="42" t="str">
        <f>IF($I1786="", "", IF(COUNTIF($I$10:$I1785, I1786)&gt;0, "", SUMIF($I$10:$I$3009, $I1786, $AE$10:$AE$3009)))</f>
        <v/>
      </c>
      <c r="AG1786" s="45" t="str">
        <f>IF($AF1786="", "", COUNTIF($AF$10:$AF$3009, "&gt;"&amp;AF1786)+1+COUNTIF($AF$10:$AF1786, $AF1786)-1)</f>
        <v/>
      </c>
      <c r="AI1786" s="42" t="str">
        <f t="shared" si="1297"/>
        <v/>
      </c>
      <c r="AK1786" s="15" t="str">
        <f t="shared" si="1298"/>
        <v/>
      </c>
      <c r="AM1786" s="64" t="str">
        <f t="shared" si="1299"/>
        <v/>
      </c>
      <c r="AN1786" s="65" t="str">
        <f t="shared" si="1300"/>
        <v/>
      </c>
      <c r="AO1786" s="65" t="str">
        <f t="shared" si="1301"/>
        <v/>
      </c>
      <c r="AP1786" s="65" t="str">
        <f t="shared" si="1302"/>
        <v/>
      </c>
      <c r="AQ1786" s="65" t="str">
        <f t="shared" si="1303"/>
        <v/>
      </c>
      <c r="AR1786" s="65" t="str">
        <f t="shared" si="1304"/>
        <v/>
      </c>
      <c r="AS1786" s="65" t="str">
        <f t="shared" si="1305"/>
        <v/>
      </c>
      <c r="AT1786" s="65" t="str">
        <f t="shared" si="1306"/>
        <v/>
      </c>
      <c r="AU1786" s="65" t="str">
        <f t="shared" si="1307"/>
        <v/>
      </c>
      <c r="AV1786" s="66" t="str">
        <f t="shared" si="1308"/>
        <v/>
      </c>
      <c r="AX1786" s="73" t="str">
        <f t="shared" si="1329"/>
        <v/>
      </c>
      <c r="AY1786" s="74" t="str">
        <f t="shared" ref="AY1786:BG1795" si="1337">IF(AY$9="", "", IF($H1786=AY$9, $AE1786, ""))</f>
        <v/>
      </c>
      <c r="AZ1786" s="74" t="str">
        <f t="shared" si="1337"/>
        <v/>
      </c>
      <c r="BA1786" s="74" t="str">
        <f t="shared" si="1337"/>
        <v/>
      </c>
      <c r="BB1786" s="74" t="str">
        <f t="shared" si="1337"/>
        <v/>
      </c>
      <c r="BC1786" s="74" t="str">
        <f t="shared" si="1337"/>
        <v/>
      </c>
      <c r="BD1786" s="74" t="str">
        <f t="shared" si="1337"/>
        <v/>
      </c>
      <c r="BE1786" s="74" t="str">
        <f t="shared" si="1337"/>
        <v/>
      </c>
      <c r="BF1786" s="74" t="str">
        <f t="shared" si="1337"/>
        <v/>
      </c>
      <c r="BG1786" s="75" t="str">
        <f t="shared" si="1337"/>
        <v/>
      </c>
      <c r="BI1786" s="73" t="str">
        <f t="shared" si="1330"/>
        <v/>
      </c>
      <c r="BJ1786" s="74" t="str">
        <f t="shared" si="1335"/>
        <v/>
      </c>
      <c r="BK1786" s="74" t="str">
        <f t="shared" si="1335"/>
        <v/>
      </c>
      <c r="BL1786" s="74" t="str">
        <f t="shared" si="1335"/>
        <v/>
      </c>
      <c r="BM1786" s="74" t="str">
        <f t="shared" si="1335"/>
        <v/>
      </c>
      <c r="BN1786" s="74" t="str">
        <f t="shared" si="1335"/>
        <v/>
      </c>
      <c r="BO1786" s="74" t="str">
        <f t="shared" si="1335"/>
        <v/>
      </c>
      <c r="BP1786" s="74" t="str">
        <f t="shared" si="1335"/>
        <v/>
      </c>
      <c r="BQ1786" s="74" t="str">
        <f t="shared" si="1335"/>
        <v/>
      </c>
      <c r="BR1786" s="75" t="str">
        <f t="shared" si="1335"/>
        <v/>
      </c>
      <c r="BU1786" s="42" t="str">
        <f t="shared" si="1309"/>
        <v/>
      </c>
      <c r="BV1786" s="66" t="str">
        <f t="shared" si="1310"/>
        <v/>
      </c>
      <c r="BX1786" s="64" t="str">
        <f t="shared" si="1311"/>
        <v/>
      </c>
      <c r="BY1786" s="65" t="str">
        <f t="shared" si="1312"/>
        <v/>
      </c>
      <c r="BZ1786" s="65" t="str">
        <f t="shared" si="1313"/>
        <v/>
      </c>
      <c r="CA1786" s="65" t="str">
        <f t="shared" si="1314"/>
        <v/>
      </c>
      <c r="CB1786" s="65" t="str">
        <f t="shared" si="1315"/>
        <v/>
      </c>
      <c r="CC1786" s="65" t="str">
        <f t="shared" si="1316"/>
        <v/>
      </c>
      <c r="CD1786" s="65" t="str">
        <f t="shared" si="1317"/>
        <v/>
      </c>
      <c r="CE1786" s="65" t="str">
        <f t="shared" si="1318"/>
        <v/>
      </c>
      <c r="CF1786" s="65" t="str">
        <f t="shared" si="1319"/>
        <v/>
      </c>
      <c r="CG1786" s="66" t="str">
        <f t="shared" si="1320"/>
        <v/>
      </c>
      <c r="CI1786" s="42" t="str">
        <f t="shared" si="1321"/>
        <v/>
      </c>
      <c r="CK1786" s="92" t="str">
        <f t="shared" si="1322"/>
        <v/>
      </c>
      <c r="CL1786" s="65" t="str">
        <f t="shared" si="1323"/>
        <v/>
      </c>
      <c r="CM1786" s="93" t="str">
        <f t="shared" si="1324"/>
        <v/>
      </c>
      <c r="CN1786" s="101" t="str">
        <f t="shared" si="1293"/>
        <v/>
      </c>
      <c r="CP1786" s="92" t="str">
        <f t="shared" si="1325"/>
        <v/>
      </c>
      <c r="CQ1786" s="65" t="str">
        <f t="shared" si="1326"/>
        <v/>
      </c>
      <c r="CR1786" s="93" t="str">
        <f t="shared" si="1327"/>
        <v/>
      </c>
      <c r="CS1786" s="101" t="str">
        <f t="shared" si="1328"/>
        <v/>
      </c>
    </row>
    <row r="1787" spans="1:97" x14ac:dyDescent="0.25">
      <c r="A1787" s="51"/>
      <c r="B1787" s="15" t="str">
        <f t="shared" si="1292"/>
        <v/>
      </c>
      <c r="C1787" s="15" t="str">
        <f t="shared" si="1294"/>
        <v/>
      </c>
      <c r="D1787" s="51"/>
      <c r="E1787" s="137"/>
      <c r="F1787" s="138"/>
      <c r="G1787" s="139"/>
      <c r="H1787" s="138"/>
      <c r="I1787" s="140"/>
      <c r="J1787" s="138"/>
      <c r="K1787" s="141"/>
      <c r="L1787" s="139"/>
      <c r="M1787" s="142"/>
      <c r="N1787" s="142"/>
      <c r="O1787" s="143"/>
      <c r="P1787" s="144"/>
      <c r="Q1787" s="144"/>
      <c r="R1787" s="144"/>
      <c r="S1787" s="144"/>
      <c r="T1787" s="144"/>
      <c r="U1787" s="144"/>
      <c r="V1787" s="144"/>
      <c r="W1787" s="144"/>
      <c r="X1787" s="145"/>
      <c r="Y1787" s="51"/>
      <c r="Z1787" s="13" t="str">
        <f t="shared" si="1295"/>
        <v/>
      </c>
      <c r="AA1787" s="51"/>
      <c r="AE1787" s="42" t="str">
        <f t="shared" si="1296"/>
        <v/>
      </c>
      <c r="AF1787" s="42" t="str">
        <f>IF($I1787="", "", IF(COUNTIF($I$10:$I1786, I1787)&gt;0, "", SUMIF($I$10:$I$3009, $I1787, $AE$10:$AE$3009)))</f>
        <v/>
      </c>
      <c r="AG1787" s="45" t="str">
        <f>IF($AF1787="", "", COUNTIF($AF$10:$AF$3009, "&gt;"&amp;AF1787)+1+COUNTIF($AF$10:$AF1787, $AF1787)-1)</f>
        <v/>
      </c>
      <c r="AI1787" s="42" t="str">
        <f t="shared" si="1297"/>
        <v/>
      </c>
      <c r="AK1787" s="15" t="str">
        <f t="shared" si="1298"/>
        <v/>
      </c>
      <c r="AM1787" s="64" t="str">
        <f t="shared" si="1299"/>
        <v/>
      </c>
      <c r="AN1787" s="65" t="str">
        <f t="shared" si="1300"/>
        <v/>
      </c>
      <c r="AO1787" s="65" t="str">
        <f t="shared" si="1301"/>
        <v/>
      </c>
      <c r="AP1787" s="65" t="str">
        <f t="shared" si="1302"/>
        <v/>
      </c>
      <c r="AQ1787" s="65" t="str">
        <f t="shared" si="1303"/>
        <v/>
      </c>
      <c r="AR1787" s="65" t="str">
        <f t="shared" si="1304"/>
        <v/>
      </c>
      <c r="AS1787" s="65" t="str">
        <f t="shared" si="1305"/>
        <v/>
      </c>
      <c r="AT1787" s="65" t="str">
        <f t="shared" si="1306"/>
        <v/>
      </c>
      <c r="AU1787" s="65" t="str">
        <f t="shared" si="1307"/>
        <v/>
      </c>
      <c r="AV1787" s="66" t="str">
        <f t="shared" si="1308"/>
        <v/>
      </c>
      <c r="AX1787" s="73" t="str">
        <f t="shared" si="1329"/>
        <v/>
      </c>
      <c r="AY1787" s="74" t="str">
        <f t="shared" si="1337"/>
        <v/>
      </c>
      <c r="AZ1787" s="74" t="str">
        <f t="shared" si="1337"/>
        <v/>
      </c>
      <c r="BA1787" s="74" t="str">
        <f t="shared" si="1337"/>
        <v/>
      </c>
      <c r="BB1787" s="74" t="str">
        <f t="shared" si="1337"/>
        <v/>
      </c>
      <c r="BC1787" s="74" t="str">
        <f t="shared" si="1337"/>
        <v/>
      </c>
      <c r="BD1787" s="74" t="str">
        <f t="shared" si="1337"/>
        <v/>
      </c>
      <c r="BE1787" s="74" t="str">
        <f t="shared" si="1337"/>
        <v/>
      </c>
      <c r="BF1787" s="74" t="str">
        <f t="shared" si="1337"/>
        <v/>
      </c>
      <c r="BG1787" s="75" t="str">
        <f t="shared" si="1337"/>
        <v/>
      </c>
      <c r="BI1787" s="73" t="str">
        <f t="shared" si="1330"/>
        <v/>
      </c>
      <c r="BJ1787" s="74" t="str">
        <f t="shared" si="1335"/>
        <v/>
      </c>
      <c r="BK1787" s="74" t="str">
        <f t="shared" si="1335"/>
        <v/>
      </c>
      <c r="BL1787" s="74" t="str">
        <f t="shared" si="1335"/>
        <v/>
      </c>
      <c r="BM1787" s="74" t="str">
        <f t="shared" si="1335"/>
        <v/>
      </c>
      <c r="BN1787" s="74" t="str">
        <f t="shared" si="1335"/>
        <v/>
      </c>
      <c r="BO1787" s="74" t="str">
        <f t="shared" si="1335"/>
        <v/>
      </c>
      <c r="BP1787" s="74" t="str">
        <f t="shared" si="1335"/>
        <v/>
      </c>
      <c r="BQ1787" s="74" t="str">
        <f t="shared" si="1335"/>
        <v/>
      </c>
      <c r="BR1787" s="75" t="str">
        <f t="shared" si="1335"/>
        <v/>
      </c>
      <c r="BU1787" s="42" t="str">
        <f t="shared" si="1309"/>
        <v/>
      </c>
      <c r="BV1787" s="66" t="str">
        <f t="shared" si="1310"/>
        <v/>
      </c>
      <c r="BX1787" s="64" t="str">
        <f t="shared" si="1311"/>
        <v/>
      </c>
      <c r="BY1787" s="65" t="str">
        <f t="shared" si="1312"/>
        <v/>
      </c>
      <c r="BZ1787" s="65" t="str">
        <f t="shared" si="1313"/>
        <v/>
      </c>
      <c r="CA1787" s="65" t="str">
        <f t="shared" si="1314"/>
        <v/>
      </c>
      <c r="CB1787" s="65" t="str">
        <f t="shared" si="1315"/>
        <v/>
      </c>
      <c r="CC1787" s="65" t="str">
        <f t="shared" si="1316"/>
        <v/>
      </c>
      <c r="CD1787" s="65" t="str">
        <f t="shared" si="1317"/>
        <v/>
      </c>
      <c r="CE1787" s="65" t="str">
        <f t="shared" si="1318"/>
        <v/>
      </c>
      <c r="CF1787" s="65" t="str">
        <f t="shared" si="1319"/>
        <v/>
      </c>
      <c r="CG1787" s="66" t="str">
        <f t="shared" si="1320"/>
        <v/>
      </c>
      <c r="CI1787" s="42" t="str">
        <f t="shared" si="1321"/>
        <v/>
      </c>
      <c r="CK1787" s="92" t="str">
        <f t="shared" si="1322"/>
        <v/>
      </c>
      <c r="CL1787" s="65" t="str">
        <f t="shared" si="1323"/>
        <v/>
      </c>
      <c r="CM1787" s="93" t="str">
        <f t="shared" si="1324"/>
        <v/>
      </c>
      <c r="CN1787" s="101" t="str">
        <f t="shared" si="1293"/>
        <v/>
      </c>
      <c r="CP1787" s="92" t="str">
        <f t="shared" si="1325"/>
        <v/>
      </c>
      <c r="CQ1787" s="65" t="str">
        <f t="shared" si="1326"/>
        <v/>
      </c>
      <c r="CR1787" s="93" t="str">
        <f t="shared" si="1327"/>
        <v/>
      </c>
      <c r="CS1787" s="101" t="str">
        <f t="shared" si="1328"/>
        <v/>
      </c>
    </row>
    <row r="1788" spans="1:97" x14ac:dyDescent="0.25">
      <c r="A1788" s="51"/>
      <c r="B1788" s="15" t="str">
        <f t="shared" si="1292"/>
        <v/>
      </c>
      <c r="C1788" s="15" t="str">
        <f t="shared" si="1294"/>
        <v/>
      </c>
      <c r="D1788" s="51"/>
      <c r="E1788" s="137"/>
      <c r="F1788" s="138"/>
      <c r="G1788" s="139"/>
      <c r="H1788" s="138"/>
      <c r="I1788" s="140"/>
      <c r="J1788" s="138"/>
      <c r="K1788" s="141"/>
      <c r="L1788" s="139"/>
      <c r="M1788" s="142"/>
      <c r="N1788" s="142"/>
      <c r="O1788" s="143"/>
      <c r="P1788" s="144"/>
      <c r="Q1788" s="144"/>
      <c r="R1788" s="144"/>
      <c r="S1788" s="144"/>
      <c r="T1788" s="144"/>
      <c r="U1788" s="144"/>
      <c r="V1788" s="144"/>
      <c r="W1788" s="144"/>
      <c r="X1788" s="145"/>
      <c r="Y1788" s="51"/>
      <c r="Z1788" s="13" t="str">
        <f t="shared" si="1295"/>
        <v/>
      </c>
      <c r="AA1788" s="51"/>
      <c r="AE1788" s="42" t="str">
        <f t="shared" si="1296"/>
        <v/>
      </c>
      <c r="AF1788" s="42" t="str">
        <f>IF($I1788="", "", IF(COUNTIF($I$10:$I1787, I1788)&gt;0, "", SUMIF($I$10:$I$3009, $I1788, $AE$10:$AE$3009)))</f>
        <v/>
      </c>
      <c r="AG1788" s="45" t="str">
        <f>IF($AF1788="", "", COUNTIF($AF$10:$AF$3009, "&gt;"&amp;AF1788)+1+COUNTIF($AF$10:$AF1788, $AF1788)-1)</f>
        <v/>
      </c>
      <c r="AI1788" s="42" t="str">
        <f t="shared" si="1297"/>
        <v/>
      </c>
      <c r="AK1788" s="15" t="str">
        <f t="shared" si="1298"/>
        <v/>
      </c>
      <c r="AM1788" s="64" t="str">
        <f t="shared" si="1299"/>
        <v/>
      </c>
      <c r="AN1788" s="65" t="str">
        <f t="shared" si="1300"/>
        <v/>
      </c>
      <c r="AO1788" s="65" t="str">
        <f t="shared" si="1301"/>
        <v/>
      </c>
      <c r="AP1788" s="65" t="str">
        <f t="shared" si="1302"/>
        <v/>
      </c>
      <c r="AQ1788" s="65" t="str">
        <f t="shared" si="1303"/>
        <v/>
      </c>
      <c r="AR1788" s="65" t="str">
        <f t="shared" si="1304"/>
        <v/>
      </c>
      <c r="AS1788" s="65" t="str">
        <f t="shared" si="1305"/>
        <v/>
      </c>
      <c r="AT1788" s="65" t="str">
        <f t="shared" si="1306"/>
        <v/>
      </c>
      <c r="AU1788" s="65" t="str">
        <f t="shared" si="1307"/>
        <v/>
      </c>
      <c r="AV1788" s="66" t="str">
        <f t="shared" si="1308"/>
        <v/>
      </c>
      <c r="AX1788" s="73" t="str">
        <f t="shared" si="1329"/>
        <v/>
      </c>
      <c r="AY1788" s="74" t="str">
        <f t="shared" si="1337"/>
        <v/>
      </c>
      <c r="AZ1788" s="74" t="str">
        <f t="shared" si="1337"/>
        <v/>
      </c>
      <c r="BA1788" s="74" t="str">
        <f t="shared" si="1337"/>
        <v/>
      </c>
      <c r="BB1788" s="74" t="str">
        <f t="shared" si="1337"/>
        <v/>
      </c>
      <c r="BC1788" s="74" t="str">
        <f t="shared" si="1337"/>
        <v/>
      </c>
      <c r="BD1788" s="74" t="str">
        <f t="shared" si="1337"/>
        <v/>
      </c>
      <c r="BE1788" s="74" t="str">
        <f t="shared" si="1337"/>
        <v/>
      </c>
      <c r="BF1788" s="74" t="str">
        <f t="shared" si="1337"/>
        <v/>
      </c>
      <c r="BG1788" s="75" t="str">
        <f t="shared" si="1337"/>
        <v/>
      </c>
      <c r="BI1788" s="73" t="str">
        <f t="shared" si="1330"/>
        <v/>
      </c>
      <c r="BJ1788" s="74" t="str">
        <f t="shared" si="1335"/>
        <v/>
      </c>
      <c r="BK1788" s="74" t="str">
        <f t="shared" si="1335"/>
        <v/>
      </c>
      <c r="BL1788" s="74" t="str">
        <f t="shared" si="1335"/>
        <v/>
      </c>
      <c r="BM1788" s="74" t="str">
        <f t="shared" si="1335"/>
        <v/>
      </c>
      <c r="BN1788" s="74" t="str">
        <f t="shared" si="1335"/>
        <v/>
      </c>
      <c r="BO1788" s="74" t="str">
        <f t="shared" si="1335"/>
        <v/>
      </c>
      <c r="BP1788" s="74" t="str">
        <f t="shared" si="1335"/>
        <v/>
      </c>
      <c r="BQ1788" s="74" t="str">
        <f t="shared" si="1335"/>
        <v/>
      </c>
      <c r="BR1788" s="75" t="str">
        <f t="shared" si="1335"/>
        <v/>
      </c>
      <c r="BU1788" s="42" t="str">
        <f t="shared" si="1309"/>
        <v/>
      </c>
      <c r="BV1788" s="66" t="str">
        <f t="shared" si="1310"/>
        <v/>
      </c>
      <c r="BX1788" s="64" t="str">
        <f t="shared" si="1311"/>
        <v/>
      </c>
      <c r="BY1788" s="65" t="str">
        <f t="shared" si="1312"/>
        <v/>
      </c>
      <c r="BZ1788" s="65" t="str">
        <f t="shared" si="1313"/>
        <v/>
      </c>
      <c r="CA1788" s="65" t="str">
        <f t="shared" si="1314"/>
        <v/>
      </c>
      <c r="CB1788" s="65" t="str">
        <f t="shared" si="1315"/>
        <v/>
      </c>
      <c r="CC1788" s="65" t="str">
        <f t="shared" si="1316"/>
        <v/>
      </c>
      <c r="CD1788" s="65" t="str">
        <f t="shared" si="1317"/>
        <v/>
      </c>
      <c r="CE1788" s="65" t="str">
        <f t="shared" si="1318"/>
        <v/>
      </c>
      <c r="CF1788" s="65" t="str">
        <f t="shared" si="1319"/>
        <v/>
      </c>
      <c r="CG1788" s="66" t="str">
        <f t="shared" si="1320"/>
        <v/>
      </c>
      <c r="CI1788" s="42" t="str">
        <f t="shared" si="1321"/>
        <v/>
      </c>
      <c r="CK1788" s="92" t="str">
        <f t="shared" si="1322"/>
        <v/>
      </c>
      <c r="CL1788" s="65" t="str">
        <f t="shared" si="1323"/>
        <v/>
      </c>
      <c r="CM1788" s="93" t="str">
        <f t="shared" si="1324"/>
        <v/>
      </c>
      <c r="CN1788" s="101" t="str">
        <f t="shared" si="1293"/>
        <v/>
      </c>
      <c r="CP1788" s="92" t="str">
        <f t="shared" si="1325"/>
        <v/>
      </c>
      <c r="CQ1788" s="65" t="str">
        <f t="shared" si="1326"/>
        <v/>
      </c>
      <c r="CR1788" s="93" t="str">
        <f t="shared" si="1327"/>
        <v/>
      </c>
      <c r="CS1788" s="101" t="str">
        <f t="shared" si="1328"/>
        <v/>
      </c>
    </row>
    <row r="1789" spans="1:97" x14ac:dyDescent="0.25">
      <c r="A1789" s="51"/>
      <c r="B1789" s="15" t="str">
        <f t="shared" si="1292"/>
        <v/>
      </c>
      <c r="C1789" s="15" t="str">
        <f t="shared" si="1294"/>
        <v/>
      </c>
      <c r="D1789" s="51"/>
      <c r="E1789" s="137"/>
      <c r="F1789" s="138"/>
      <c r="G1789" s="139"/>
      <c r="H1789" s="138"/>
      <c r="I1789" s="140"/>
      <c r="J1789" s="138"/>
      <c r="K1789" s="141"/>
      <c r="L1789" s="139"/>
      <c r="M1789" s="142"/>
      <c r="N1789" s="142"/>
      <c r="O1789" s="143"/>
      <c r="P1789" s="144"/>
      <c r="Q1789" s="144"/>
      <c r="R1789" s="144"/>
      <c r="S1789" s="144"/>
      <c r="T1789" s="144"/>
      <c r="U1789" s="144"/>
      <c r="V1789" s="144"/>
      <c r="W1789" s="144"/>
      <c r="X1789" s="145"/>
      <c r="Y1789" s="51"/>
      <c r="Z1789" s="13" t="str">
        <f t="shared" si="1295"/>
        <v/>
      </c>
      <c r="AA1789" s="51"/>
      <c r="AE1789" s="42" t="str">
        <f t="shared" si="1296"/>
        <v/>
      </c>
      <c r="AF1789" s="42" t="str">
        <f>IF($I1789="", "", IF(COUNTIF($I$10:$I1788, I1789)&gt;0, "", SUMIF($I$10:$I$3009, $I1789, $AE$10:$AE$3009)))</f>
        <v/>
      </c>
      <c r="AG1789" s="45" t="str">
        <f>IF($AF1789="", "", COUNTIF($AF$10:$AF$3009, "&gt;"&amp;AF1789)+1+COUNTIF($AF$10:$AF1789, $AF1789)-1)</f>
        <v/>
      </c>
      <c r="AI1789" s="42" t="str">
        <f t="shared" si="1297"/>
        <v/>
      </c>
      <c r="AK1789" s="15" t="str">
        <f t="shared" si="1298"/>
        <v/>
      </c>
      <c r="AM1789" s="64" t="str">
        <f t="shared" si="1299"/>
        <v/>
      </c>
      <c r="AN1789" s="65" t="str">
        <f t="shared" si="1300"/>
        <v/>
      </c>
      <c r="AO1789" s="65" t="str">
        <f t="shared" si="1301"/>
        <v/>
      </c>
      <c r="AP1789" s="65" t="str">
        <f t="shared" si="1302"/>
        <v/>
      </c>
      <c r="AQ1789" s="65" t="str">
        <f t="shared" si="1303"/>
        <v/>
      </c>
      <c r="AR1789" s="65" t="str">
        <f t="shared" si="1304"/>
        <v/>
      </c>
      <c r="AS1789" s="65" t="str">
        <f t="shared" si="1305"/>
        <v/>
      </c>
      <c r="AT1789" s="65" t="str">
        <f t="shared" si="1306"/>
        <v/>
      </c>
      <c r="AU1789" s="65" t="str">
        <f t="shared" si="1307"/>
        <v/>
      </c>
      <c r="AV1789" s="66" t="str">
        <f t="shared" si="1308"/>
        <v/>
      </c>
      <c r="AX1789" s="73" t="str">
        <f t="shared" si="1329"/>
        <v/>
      </c>
      <c r="AY1789" s="74" t="str">
        <f t="shared" si="1337"/>
        <v/>
      </c>
      <c r="AZ1789" s="74" t="str">
        <f t="shared" si="1337"/>
        <v/>
      </c>
      <c r="BA1789" s="74" t="str">
        <f t="shared" si="1337"/>
        <v/>
      </c>
      <c r="BB1789" s="74" t="str">
        <f t="shared" si="1337"/>
        <v/>
      </c>
      <c r="BC1789" s="74" t="str">
        <f t="shared" si="1337"/>
        <v/>
      </c>
      <c r="BD1789" s="74" t="str">
        <f t="shared" si="1337"/>
        <v/>
      </c>
      <c r="BE1789" s="74" t="str">
        <f t="shared" si="1337"/>
        <v/>
      </c>
      <c r="BF1789" s="74" t="str">
        <f t="shared" si="1337"/>
        <v/>
      </c>
      <c r="BG1789" s="75" t="str">
        <f t="shared" si="1337"/>
        <v/>
      </c>
      <c r="BI1789" s="73" t="str">
        <f t="shared" si="1330"/>
        <v/>
      </c>
      <c r="BJ1789" s="74" t="str">
        <f t="shared" si="1335"/>
        <v/>
      </c>
      <c r="BK1789" s="74" t="str">
        <f t="shared" si="1335"/>
        <v/>
      </c>
      <c r="BL1789" s="74" t="str">
        <f t="shared" si="1335"/>
        <v/>
      </c>
      <c r="BM1789" s="74" t="str">
        <f t="shared" si="1335"/>
        <v/>
      </c>
      <c r="BN1789" s="74" t="str">
        <f t="shared" si="1335"/>
        <v/>
      </c>
      <c r="BO1789" s="74" t="str">
        <f t="shared" si="1335"/>
        <v/>
      </c>
      <c r="BP1789" s="74" t="str">
        <f t="shared" si="1335"/>
        <v/>
      </c>
      <c r="BQ1789" s="74" t="str">
        <f t="shared" si="1335"/>
        <v/>
      </c>
      <c r="BR1789" s="75" t="str">
        <f t="shared" si="1335"/>
        <v/>
      </c>
      <c r="BU1789" s="42" t="str">
        <f t="shared" si="1309"/>
        <v/>
      </c>
      <c r="BV1789" s="66" t="str">
        <f t="shared" si="1310"/>
        <v/>
      </c>
      <c r="BX1789" s="64" t="str">
        <f t="shared" si="1311"/>
        <v/>
      </c>
      <c r="BY1789" s="65" t="str">
        <f t="shared" si="1312"/>
        <v/>
      </c>
      <c r="BZ1789" s="65" t="str">
        <f t="shared" si="1313"/>
        <v/>
      </c>
      <c r="CA1789" s="65" t="str">
        <f t="shared" si="1314"/>
        <v/>
      </c>
      <c r="CB1789" s="65" t="str">
        <f t="shared" si="1315"/>
        <v/>
      </c>
      <c r="CC1789" s="65" t="str">
        <f t="shared" si="1316"/>
        <v/>
      </c>
      <c r="CD1789" s="65" t="str">
        <f t="shared" si="1317"/>
        <v/>
      </c>
      <c r="CE1789" s="65" t="str">
        <f t="shared" si="1318"/>
        <v/>
      </c>
      <c r="CF1789" s="65" t="str">
        <f t="shared" si="1319"/>
        <v/>
      </c>
      <c r="CG1789" s="66" t="str">
        <f t="shared" si="1320"/>
        <v/>
      </c>
      <c r="CI1789" s="42" t="str">
        <f t="shared" si="1321"/>
        <v/>
      </c>
      <c r="CK1789" s="92" t="str">
        <f t="shared" si="1322"/>
        <v/>
      </c>
      <c r="CL1789" s="65" t="str">
        <f t="shared" si="1323"/>
        <v/>
      </c>
      <c r="CM1789" s="93" t="str">
        <f t="shared" si="1324"/>
        <v/>
      </c>
      <c r="CN1789" s="101" t="str">
        <f t="shared" si="1293"/>
        <v/>
      </c>
      <c r="CP1789" s="92" t="str">
        <f t="shared" si="1325"/>
        <v/>
      </c>
      <c r="CQ1789" s="65" t="str">
        <f t="shared" si="1326"/>
        <v/>
      </c>
      <c r="CR1789" s="93" t="str">
        <f t="shared" si="1327"/>
        <v/>
      </c>
      <c r="CS1789" s="101" t="str">
        <f t="shared" si="1328"/>
        <v/>
      </c>
    </row>
    <row r="1790" spans="1:97" x14ac:dyDescent="0.25">
      <c r="A1790" s="51"/>
      <c r="B1790" s="15" t="str">
        <f t="shared" si="1292"/>
        <v/>
      </c>
      <c r="C1790" s="15" t="str">
        <f t="shared" si="1294"/>
        <v/>
      </c>
      <c r="D1790" s="51"/>
      <c r="E1790" s="137"/>
      <c r="F1790" s="138"/>
      <c r="G1790" s="139"/>
      <c r="H1790" s="138"/>
      <c r="I1790" s="140"/>
      <c r="J1790" s="138"/>
      <c r="K1790" s="141"/>
      <c r="L1790" s="139"/>
      <c r="M1790" s="142"/>
      <c r="N1790" s="142"/>
      <c r="O1790" s="143"/>
      <c r="P1790" s="144"/>
      <c r="Q1790" s="144"/>
      <c r="R1790" s="144"/>
      <c r="S1790" s="144"/>
      <c r="T1790" s="144"/>
      <c r="U1790" s="144"/>
      <c r="V1790" s="144"/>
      <c r="W1790" s="144"/>
      <c r="X1790" s="145"/>
      <c r="Y1790" s="51"/>
      <c r="Z1790" s="13" t="str">
        <f t="shared" si="1295"/>
        <v/>
      </c>
      <c r="AA1790" s="51"/>
      <c r="AE1790" s="42" t="str">
        <f t="shared" si="1296"/>
        <v/>
      </c>
      <c r="AF1790" s="42" t="str">
        <f>IF($I1790="", "", IF(COUNTIF($I$10:$I1789, I1790)&gt;0, "", SUMIF($I$10:$I$3009, $I1790, $AE$10:$AE$3009)))</f>
        <v/>
      </c>
      <c r="AG1790" s="45" t="str">
        <f>IF($AF1790="", "", COUNTIF($AF$10:$AF$3009, "&gt;"&amp;AF1790)+1+COUNTIF($AF$10:$AF1790, $AF1790)-1)</f>
        <v/>
      </c>
      <c r="AI1790" s="42" t="str">
        <f t="shared" si="1297"/>
        <v/>
      </c>
      <c r="AK1790" s="15" t="str">
        <f t="shared" si="1298"/>
        <v/>
      </c>
      <c r="AM1790" s="64" t="str">
        <f t="shared" si="1299"/>
        <v/>
      </c>
      <c r="AN1790" s="65" t="str">
        <f t="shared" si="1300"/>
        <v/>
      </c>
      <c r="AO1790" s="65" t="str">
        <f t="shared" si="1301"/>
        <v/>
      </c>
      <c r="AP1790" s="65" t="str">
        <f t="shared" si="1302"/>
        <v/>
      </c>
      <c r="AQ1790" s="65" t="str">
        <f t="shared" si="1303"/>
        <v/>
      </c>
      <c r="AR1790" s="65" t="str">
        <f t="shared" si="1304"/>
        <v/>
      </c>
      <c r="AS1790" s="65" t="str">
        <f t="shared" si="1305"/>
        <v/>
      </c>
      <c r="AT1790" s="65" t="str">
        <f t="shared" si="1306"/>
        <v/>
      </c>
      <c r="AU1790" s="65" t="str">
        <f t="shared" si="1307"/>
        <v/>
      </c>
      <c r="AV1790" s="66" t="str">
        <f t="shared" si="1308"/>
        <v/>
      </c>
      <c r="AX1790" s="73" t="str">
        <f t="shared" si="1329"/>
        <v/>
      </c>
      <c r="AY1790" s="74" t="str">
        <f t="shared" si="1337"/>
        <v/>
      </c>
      <c r="AZ1790" s="74" t="str">
        <f t="shared" si="1337"/>
        <v/>
      </c>
      <c r="BA1790" s="74" t="str">
        <f t="shared" si="1337"/>
        <v/>
      </c>
      <c r="BB1790" s="74" t="str">
        <f t="shared" si="1337"/>
        <v/>
      </c>
      <c r="BC1790" s="74" t="str">
        <f t="shared" si="1337"/>
        <v/>
      </c>
      <c r="BD1790" s="74" t="str">
        <f t="shared" si="1337"/>
        <v/>
      </c>
      <c r="BE1790" s="74" t="str">
        <f t="shared" si="1337"/>
        <v/>
      </c>
      <c r="BF1790" s="74" t="str">
        <f t="shared" si="1337"/>
        <v/>
      </c>
      <c r="BG1790" s="75" t="str">
        <f t="shared" si="1337"/>
        <v/>
      </c>
      <c r="BI1790" s="73" t="str">
        <f t="shared" si="1330"/>
        <v/>
      </c>
      <c r="BJ1790" s="74" t="str">
        <f t="shared" si="1335"/>
        <v/>
      </c>
      <c r="BK1790" s="74" t="str">
        <f t="shared" si="1335"/>
        <v/>
      </c>
      <c r="BL1790" s="74" t="str">
        <f t="shared" si="1335"/>
        <v/>
      </c>
      <c r="BM1790" s="74" t="str">
        <f t="shared" si="1335"/>
        <v/>
      </c>
      <c r="BN1790" s="74" t="str">
        <f t="shared" si="1335"/>
        <v/>
      </c>
      <c r="BO1790" s="74" t="str">
        <f t="shared" si="1335"/>
        <v/>
      </c>
      <c r="BP1790" s="74" t="str">
        <f t="shared" si="1335"/>
        <v/>
      </c>
      <c r="BQ1790" s="74" t="str">
        <f t="shared" si="1335"/>
        <v/>
      </c>
      <c r="BR1790" s="75" t="str">
        <f t="shared" si="1335"/>
        <v/>
      </c>
      <c r="BU1790" s="42" t="str">
        <f t="shared" si="1309"/>
        <v/>
      </c>
      <c r="BV1790" s="66" t="str">
        <f t="shared" si="1310"/>
        <v/>
      </c>
      <c r="BX1790" s="64" t="str">
        <f t="shared" si="1311"/>
        <v/>
      </c>
      <c r="BY1790" s="65" t="str">
        <f t="shared" si="1312"/>
        <v/>
      </c>
      <c r="BZ1790" s="65" t="str">
        <f t="shared" si="1313"/>
        <v/>
      </c>
      <c r="CA1790" s="65" t="str">
        <f t="shared" si="1314"/>
        <v/>
      </c>
      <c r="CB1790" s="65" t="str">
        <f t="shared" si="1315"/>
        <v/>
      </c>
      <c r="CC1790" s="65" t="str">
        <f t="shared" si="1316"/>
        <v/>
      </c>
      <c r="CD1790" s="65" t="str">
        <f t="shared" si="1317"/>
        <v/>
      </c>
      <c r="CE1790" s="65" t="str">
        <f t="shared" si="1318"/>
        <v/>
      </c>
      <c r="CF1790" s="65" t="str">
        <f t="shared" si="1319"/>
        <v/>
      </c>
      <c r="CG1790" s="66" t="str">
        <f t="shared" si="1320"/>
        <v/>
      </c>
      <c r="CI1790" s="42" t="str">
        <f t="shared" si="1321"/>
        <v/>
      </c>
      <c r="CK1790" s="92" t="str">
        <f t="shared" si="1322"/>
        <v/>
      </c>
      <c r="CL1790" s="65" t="str">
        <f t="shared" si="1323"/>
        <v/>
      </c>
      <c r="CM1790" s="93" t="str">
        <f t="shared" si="1324"/>
        <v/>
      </c>
      <c r="CN1790" s="101" t="str">
        <f t="shared" si="1293"/>
        <v/>
      </c>
      <c r="CP1790" s="92" t="str">
        <f t="shared" si="1325"/>
        <v/>
      </c>
      <c r="CQ1790" s="65" t="str">
        <f t="shared" si="1326"/>
        <v/>
      </c>
      <c r="CR1790" s="93" t="str">
        <f t="shared" si="1327"/>
        <v/>
      </c>
      <c r="CS1790" s="101" t="str">
        <f t="shared" si="1328"/>
        <v/>
      </c>
    </row>
    <row r="1791" spans="1:97" x14ac:dyDescent="0.25">
      <c r="A1791" s="51"/>
      <c r="B1791" s="15" t="str">
        <f t="shared" si="1292"/>
        <v/>
      </c>
      <c r="C1791" s="15" t="str">
        <f t="shared" si="1294"/>
        <v/>
      </c>
      <c r="D1791" s="51"/>
      <c r="E1791" s="137"/>
      <c r="F1791" s="138"/>
      <c r="G1791" s="139"/>
      <c r="H1791" s="138"/>
      <c r="I1791" s="140"/>
      <c r="J1791" s="138"/>
      <c r="K1791" s="141"/>
      <c r="L1791" s="139"/>
      <c r="M1791" s="142"/>
      <c r="N1791" s="142"/>
      <c r="O1791" s="143"/>
      <c r="P1791" s="144"/>
      <c r="Q1791" s="144"/>
      <c r="R1791" s="144"/>
      <c r="S1791" s="144"/>
      <c r="T1791" s="144"/>
      <c r="U1791" s="144"/>
      <c r="V1791" s="144"/>
      <c r="W1791" s="144"/>
      <c r="X1791" s="145"/>
      <c r="Y1791" s="51"/>
      <c r="Z1791" s="13" t="str">
        <f t="shared" si="1295"/>
        <v/>
      </c>
      <c r="AA1791" s="51"/>
      <c r="AE1791" s="42" t="str">
        <f t="shared" si="1296"/>
        <v/>
      </c>
      <c r="AF1791" s="42" t="str">
        <f>IF($I1791="", "", IF(COUNTIF($I$10:$I1790, I1791)&gt;0, "", SUMIF($I$10:$I$3009, $I1791, $AE$10:$AE$3009)))</f>
        <v/>
      </c>
      <c r="AG1791" s="45" t="str">
        <f>IF($AF1791="", "", COUNTIF($AF$10:$AF$3009, "&gt;"&amp;AF1791)+1+COUNTIF($AF$10:$AF1791, $AF1791)-1)</f>
        <v/>
      </c>
      <c r="AI1791" s="42" t="str">
        <f t="shared" si="1297"/>
        <v/>
      </c>
      <c r="AK1791" s="15" t="str">
        <f t="shared" si="1298"/>
        <v/>
      </c>
      <c r="AM1791" s="64" t="str">
        <f t="shared" si="1299"/>
        <v/>
      </c>
      <c r="AN1791" s="65" t="str">
        <f t="shared" si="1300"/>
        <v/>
      </c>
      <c r="AO1791" s="65" t="str">
        <f t="shared" si="1301"/>
        <v/>
      </c>
      <c r="AP1791" s="65" t="str">
        <f t="shared" si="1302"/>
        <v/>
      </c>
      <c r="AQ1791" s="65" t="str">
        <f t="shared" si="1303"/>
        <v/>
      </c>
      <c r="AR1791" s="65" t="str">
        <f t="shared" si="1304"/>
        <v/>
      </c>
      <c r="AS1791" s="65" t="str">
        <f t="shared" si="1305"/>
        <v/>
      </c>
      <c r="AT1791" s="65" t="str">
        <f t="shared" si="1306"/>
        <v/>
      </c>
      <c r="AU1791" s="65" t="str">
        <f t="shared" si="1307"/>
        <v/>
      </c>
      <c r="AV1791" s="66" t="str">
        <f t="shared" si="1308"/>
        <v/>
      </c>
      <c r="AX1791" s="73" t="str">
        <f t="shared" si="1329"/>
        <v/>
      </c>
      <c r="AY1791" s="74" t="str">
        <f t="shared" si="1337"/>
        <v/>
      </c>
      <c r="AZ1791" s="74" t="str">
        <f t="shared" si="1337"/>
        <v/>
      </c>
      <c r="BA1791" s="74" t="str">
        <f t="shared" si="1337"/>
        <v/>
      </c>
      <c r="BB1791" s="74" t="str">
        <f t="shared" si="1337"/>
        <v/>
      </c>
      <c r="BC1791" s="74" t="str">
        <f t="shared" si="1337"/>
        <v/>
      </c>
      <c r="BD1791" s="74" t="str">
        <f t="shared" si="1337"/>
        <v/>
      </c>
      <c r="BE1791" s="74" t="str">
        <f t="shared" si="1337"/>
        <v/>
      </c>
      <c r="BF1791" s="74" t="str">
        <f t="shared" si="1337"/>
        <v/>
      </c>
      <c r="BG1791" s="75" t="str">
        <f t="shared" si="1337"/>
        <v/>
      </c>
      <c r="BI1791" s="73" t="str">
        <f t="shared" si="1330"/>
        <v/>
      </c>
      <c r="BJ1791" s="74" t="str">
        <f t="shared" si="1335"/>
        <v/>
      </c>
      <c r="BK1791" s="74" t="str">
        <f t="shared" si="1335"/>
        <v/>
      </c>
      <c r="BL1791" s="74" t="str">
        <f t="shared" si="1335"/>
        <v/>
      </c>
      <c r="BM1791" s="74" t="str">
        <f t="shared" si="1335"/>
        <v/>
      </c>
      <c r="BN1791" s="74" t="str">
        <f t="shared" si="1335"/>
        <v/>
      </c>
      <c r="BO1791" s="74" t="str">
        <f t="shared" si="1335"/>
        <v/>
      </c>
      <c r="BP1791" s="74" t="str">
        <f t="shared" si="1335"/>
        <v/>
      </c>
      <c r="BQ1791" s="74" t="str">
        <f t="shared" si="1335"/>
        <v/>
      </c>
      <c r="BR1791" s="75" t="str">
        <f t="shared" si="1335"/>
        <v/>
      </c>
      <c r="BU1791" s="42" t="str">
        <f t="shared" si="1309"/>
        <v/>
      </c>
      <c r="BV1791" s="66" t="str">
        <f t="shared" si="1310"/>
        <v/>
      </c>
      <c r="BX1791" s="64" t="str">
        <f t="shared" si="1311"/>
        <v/>
      </c>
      <c r="BY1791" s="65" t="str">
        <f t="shared" si="1312"/>
        <v/>
      </c>
      <c r="BZ1791" s="65" t="str">
        <f t="shared" si="1313"/>
        <v/>
      </c>
      <c r="CA1791" s="65" t="str">
        <f t="shared" si="1314"/>
        <v/>
      </c>
      <c r="CB1791" s="65" t="str">
        <f t="shared" si="1315"/>
        <v/>
      </c>
      <c r="CC1791" s="65" t="str">
        <f t="shared" si="1316"/>
        <v/>
      </c>
      <c r="CD1791" s="65" t="str">
        <f t="shared" si="1317"/>
        <v/>
      </c>
      <c r="CE1791" s="65" t="str">
        <f t="shared" si="1318"/>
        <v/>
      </c>
      <c r="CF1791" s="65" t="str">
        <f t="shared" si="1319"/>
        <v/>
      </c>
      <c r="CG1791" s="66" t="str">
        <f t="shared" si="1320"/>
        <v/>
      </c>
      <c r="CI1791" s="42" t="str">
        <f t="shared" si="1321"/>
        <v/>
      </c>
      <c r="CK1791" s="92" t="str">
        <f t="shared" si="1322"/>
        <v/>
      </c>
      <c r="CL1791" s="65" t="str">
        <f t="shared" si="1323"/>
        <v/>
      </c>
      <c r="CM1791" s="93" t="str">
        <f t="shared" si="1324"/>
        <v/>
      </c>
      <c r="CN1791" s="101" t="str">
        <f t="shared" si="1293"/>
        <v/>
      </c>
      <c r="CP1791" s="92" t="str">
        <f t="shared" si="1325"/>
        <v/>
      </c>
      <c r="CQ1791" s="65" t="str">
        <f t="shared" si="1326"/>
        <v/>
      </c>
      <c r="CR1791" s="93" t="str">
        <f t="shared" si="1327"/>
        <v/>
      </c>
      <c r="CS1791" s="101" t="str">
        <f t="shared" si="1328"/>
        <v/>
      </c>
    </row>
    <row r="1792" spans="1:97" x14ac:dyDescent="0.25">
      <c r="A1792" s="51"/>
      <c r="B1792" s="15" t="str">
        <f t="shared" si="1292"/>
        <v/>
      </c>
      <c r="C1792" s="15" t="str">
        <f t="shared" si="1294"/>
        <v/>
      </c>
      <c r="D1792" s="51"/>
      <c r="E1792" s="137"/>
      <c r="F1792" s="138"/>
      <c r="G1792" s="139"/>
      <c r="H1792" s="138"/>
      <c r="I1792" s="140"/>
      <c r="J1792" s="138"/>
      <c r="K1792" s="141"/>
      <c r="L1792" s="139"/>
      <c r="M1792" s="142"/>
      <c r="N1792" s="142"/>
      <c r="O1792" s="143"/>
      <c r="P1792" s="144"/>
      <c r="Q1792" s="144"/>
      <c r="R1792" s="144"/>
      <c r="S1792" s="144"/>
      <c r="T1792" s="144"/>
      <c r="U1792" s="144"/>
      <c r="V1792" s="144"/>
      <c r="W1792" s="144"/>
      <c r="X1792" s="145"/>
      <c r="Y1792" s="51"/>
      <c r="Z1792" s="13" t="str">
        <f t="shared" si="1295"/>
        <v/>
      </c>
      <c r="AA1792" s="51"/>
      <c r="AE1792" s="42" t="str">
        <f t="shared" si="1296"/>
        <v/>
      </c>
      <c r="AF1792" s="42" t="str">
        <f>IF($I1792="", "", IF(COUNTIF($I$10:$I1791, I1792)&gt;0, "", SUMIF($I$10:$I$3009, $I1792, $AE$10:$AE$3009)))</f>
        <v/>
      </c>
      <c r="AG1792" s="45" t="str">
        <f>IF($AF1792="", "", COUNTIF($AF$10:$AF$3009, "&gt;"&amp;AF1792)+1+COUNTIF($AF$10:$AF1792, $AF1792)-1)</f>
        <v/>
      </c>
      <c r="AI1792" s="42" t="str">
        <f t="shared" si="1297"/>
        <v/>
      </c>
      <c r="AK1792" s="15" t="str">
        <f t="shared" si="1298"/>
        <v/>
      </c>
      <c r="AM1792" s="64" t="str">
        <f t="shared" si="1299"/>
        <v/>
      </c>
      <c r="AN1792" s="65" t="str">
        <f t="shared" si="1300"/>
        <v/>
      </c>
      <c r="AO1792" s="65" t="str">
        <f t="shared" si="1301"/>
        <v/>
      </c>
      <c r="AP1792" s="65" t="str">
        <f t="shared" si="1302"/>
        <v/>
      </c>
      <c r="AQ1792" s="65" t="str">
        <f t="shared" si="1303"/>
        <v/>
      </c>
      <c r="AR1792" s="65" t="str">
        <f t="shared" si="1304"/>
        <v/>
      </c>
      <c r="AS1792" s="65" t="str">
        <f t="shared" si="1305"/>
        <v/>
      </c>
      <c r="AT1792" s="65" t="str">
        <f t="shared" si="1306"/>
        <v/>
      </c>
      <c r="AU1792" s="65" t="str">
        <f t="shared" si="1307"/>
        <v/>
      </c>
      <c r="AV1792" s="66" t="str">
        <f t="shared" si="1308"/>
        <v/>
      </c>
      <c r="AX1792" s="73" t="str">
        <f t="shared" si="1329"/>
        <v/>
      </c>
      <c r="AY1792" s="74" t="str">
        <f t="shared" si="1337"/>
        <v/>
      </c>
      <c r="AZ1792" s="74" t="str">
        <f t="shared" si="1337"/>
        <v/>
      </c>
      <c r="BA1792" s="74" t="str">
        <f t="shared" si="1337"/>
        <v/>
      </c>
      <c r="BB1792" s="74" t="str">
        <f t="shared" si="1337"/>
        <v/>
      </c>
      <c r="BC1792" s="74" t="str">
        <f t="shared" si="1337"/>
        <v/>
      </c>
      <c r="BD1792" s="74" t="str">
        <f t="shared" si="1337"/>
        <v/>
      </c>
      <c r="BE1792" s="74" t="str">
        <f t="shared" si="1337"/>
        <v/>
      </c>
      <c r="BF1792" s="74" t="str">
        <f t="shared" si="1337"/>
        <v/>
      </c>
      <c r="BG1792" s="75" t="str">
        <f t="shared" si="1337"/>
        <v/>
      </c>
      <c r="BI1792" s="73" t="str">
        <f t="shared" si="1330"/>
        <v/>
      </c>
      <c r="BJ1792" s="74" t="str">
        <f t="shared" si="1335"/>
        <v/>
      </c>
      <c r="BK1792" s="74" t="str">
        <f t="shared" si="1335"/>
        <v/>
      </c>
      <c r="BL1792" s="74" t="str">
        <f t="shared" si="1335"/>
        <v/>
      </c>
      <c r="BM1792" s="74" t="str">
        <f t="shared" si="1335"/>
        <v/>
      </c>
      <c r="BN1792" s="74" t="str">
        <f t="shared" si="1335"/>
        <v/>
      </c>
      <c r="BO1792" s="74" t="str">
        <f t="shared" si="1335"/>
        <v/>
      </c>
      <c r="BP1792" s="74" t="str">
        <f t="shared" si="1335"/>
        <v/>
      </c>
      <c r="BQ1792" s="74" t="str">
        <f t="shared" si="1335"/>
        <v/>
      </c>
      <c r="BR1792" s="75" t="str">
        <f t="shared" si="1335"/>
        <v/>
      </c>
      <c r="BU1792" s="42" t="str">
        <f t="shared" si="1309"/>
        <v/>
      </c>
      <c r="BV1792" s="66" t="str">
        <f t="shared" si="1310"/>
        <v/>
      </c>
      <c r="BX1792" s="64" t="str">
        <f t="shared" si="1311"/>
        <v/>
      </c>
      <c r="BY1792" s="65" t="str">
        <f t="shared" si="1312"/>
        <v/>
      </c>
      <c r="BZ1792" s="65" t="str">
        <f t="shared" si="1313"/>
        <v/>
      </c>
      <c r="CA1792" s="65" t="str">
        <f t="shared" si="1314"/>
        <v/>
      </c>
      <c r="CB1792" s="65" t="str">
        <f t="shared" si="1315"/>
        <v/>
      </c>
      <c r="CC1792" s="65" t="str">
        <f t="shared" si="1316"/>
        <v/>
      </c>
      <c r="CD1792" s="65" t="str">
        <f t="shared" si="1317"/>
        <v/>
      </c>
      <c r="CE1792" s="65" t="str">
        <f t="shared" si="1318"/>
        <v/>
      </c>
      <c r="CF1792" s="65" t="str">
        <f t="shared" si="1319"/>
        <v/>
      </c>
      <c r="CG1792" s="66" t="str">
        <f t="shared" si="1320"/>
        <v/>
      </c>
      <c r="CI1792" s="42" t="str">
        <f t="shared" si="1321"/>
        <v/>
      </c>
      <c r="CK1792" s="92" t="str">
        <f t="shared" si="1322"/>
        <v/>
      </c>
      <c r="CL1792" s="65" t="str">
        <f t="shared" si="1323"/>
        <v/>
      </c>
      <c r="CM1792" s="93" t="str">
        <f t="shared" si="1324"/>
        <v/>
      </c>
      <c r="CN1792" s="101" t="str">
        <f t="shared" si="1293"/>
        <v/>
      </c>
      <c r="CP1792" s="92" t="str">
        <f t="shared" si="1325"/>
        <v/>
      </c>
      <c r="CQ1792" s="65" t="str">
        <f t="shared" si="1326"/>
        <v/>
      </c>
      <c r="CR1792" s="93" t="str">
        <f t="shared" si="1327"/>
        <v/>
      </c>
      <c r="CS1792" s="101" t="str">
        <f t="shared" si="1328"/>
        <v/>
      </c>
    </row>
    <row r="1793" spans="1:97" x14ac:dyDescent="0.25">
      <c r="A1793" s="51"/>
      <c r="B1793" s="15" t="str">
        <f t="shared" si="1292"/>
        <v/>
      </c>
      <c r="C1793" s="15" t="str">
        <f t="shared" si="1294"/>
        <v/>
      </c>
      <c r="D1793" s="51"/>
      <c r="E1793" s="137"/>
      <c r="F1793" s="138"/>
      <c r="G1793" s="139"/>
      <c r="H1793" s="138"/>
      <c r="I1793" s="140"/>
      <c r="J1793" s="138"/>
      <c r="K1793" s="141"/>
      <c r="L1793" s="139"/>
      <c r="M1793" s="142"/>
      <c r="N1793" s="142"/>
      <c r="O1793" s="143"/>
      <c r="P1793" s="144"/>
      <c r="Q1793" s="144"/>
      <c r="R1793" s="144"/>
      <c r="S1793" s="144"/>
      <c r="T1793" s="144"/>
      <c r="U1793" s="144"/>
      <c r="V1793" s="144"/>
      <c r="W1793" s="144"/>
      <c r="X1793" s="145"/>
      <c r="Y1793" s="51"/>
      <c r="Z1793" s="13" t="str">
        <f t="shared" si="1295"/>
        <v/>
      </c>
      <c r="AA1793" s="51"/>
      <c r="AE1793" s="42" t="str">
        <f t="shared" si="1296"/>
        <v/>
      </c>
      <c r="AF1793" s="42" t="str">
        <f>IF($I1793="", "", IF(COUNTIF($I$10:$I1792, I1793)&gt;0, "", SUMIF($I$10:$I$3009, $I1793, $AE$10:$AE$3009)))</f>
        <v/>
      </c>
      <c r="AG1793" s="45" t="str">
        <f>IF($AF1793="", "", COUNTIF($AF$10:$AF$3009, "&gt;"&amp;AF1793)+1+COUNTIF($AF$10:$AF1793, $AF1793)-1)</f>
        <v/>
      </c>
      <c r="AI1793" s="42" t="str">
        <f t="shared" si="1297"/>
        <v/>
      </c>
      <c r="AK1793" s="15" t="str">
        <f t="shared" si="1298"/>
        <v/>
      </c>
      <c r="AM1793" s="64" t="str">
        <f t="shared" si="1299"/>
        <v/>
      </c>
      <c r="AN1793" s="65" t="str">
        <f t="shared" si="1300"/>
        <v/>
      </c>
      <c r="AO1793" s="65" t="str">
        <f t="shared" si="1301"/>
        <v/>
      </c>
      <c r="AP1793" s="65" t="str">
        <f t="shared" si="1302"/>
        <v/>
      </c>
      <c r="AQ1793" s="65" t="str">
        <f t="shared" si="1303"/>
        <v/>
      </c>
      <c r="AR1793" s="65" t="str">
        <f t="shared" si="1304"/>
        <v/>
      </c>
      <c r="AS1793" s="65" t="str">
        <f t="shared" si="1305"/>
        <v/>
      </c>
      <c r="AT1793" s="65" t="str">
        <f t="shared" si="1306"/>
        <v/>
      </c>
      <c r="AU1793" s="65" t="str">
        <f t="shared" si="1307"/>
        <v/>
      </c>
      <c r="AV1793" s="66" t="str">
        <f t="shared" si="1308"/>
        <v/>
      </c>
      <c r="AX1793" s="73" t="str">
        <f t="shared" si="1329"/>
        <v/>
      </c>
      <c r="AY1793" s="74" t="str">
        <f t="shared" si="1337"/>
        <v/>
      </c>
      <c r="AZ1793" s="74" t="str">
        <f t="shared" si="1337"/>
        <v/>
      </c>
      <c r="BA1793" s="74" t="str">
        <f t="shared" si="1337"/>
        <v/>
      </c>
      <c r="BB1793" s="74" t="str">
        <f t="shared" si="1337"/>
        <v/>
      </c>
      <c r="BC1793" s="74" t="str">
        <f t="shared" si="1337"/>
        <v/>
      </c>
      <c r="BD1793" s="74" t="str">
        <f t="shared" si="1337"/>
        <v/>
      </c>
      <c r="BE1793" s="74" t="str">
        <f t="shared" si="1337"/>
        <v/>
      </c>
      <c r="BF1793" s="74" t="str">
        <f t="shared" si="1337"/>
        <v/>
      </c>
      <c r="BG1793" s="75" t="str">
        <f t="shared" si="1337"/>
        <v/>
      </c>
      <c r="BI1793" s="73" t="str">
        <f t="shared" si="1330"/>
        <v/>
      </c>
      <c r="BJ1793" s="74" t="str">
        <f t="shared" si="1335"/>
        <v/>
      </c>
      <c r="BK1793" s="74" t="str">
        <f t="shared" si="1335"/>
        <v/>
      </c>
      <c r="BL1793" s="74" t="str">
        <f t="shared" si="1335"/>
        <v/>
      </c>
      <c r="BM1793" s="74" t="str">
        <f t="shared" si="1335"/>
        <v/>
      </c>
      <c r="BN1793" s="74" t="str">
        <f t="shared" si="1335"/>
        <v/>
      </c>
      <c r="BO1793" s="74" t="str">
        <f t="shared" si="1335"/>
        <v/>
      </c>
      <c r="BP1793" s="74" t="str">
        <f t="shared" si="1335"/>
        <v/>
      </c>
      <c r="BQ1793" s="74" t="str">
        <f t="shared" si="1335"/>
        <v/>
      </c>
      <c r="BR1793" s="75" t="str">
        <f t="shared" si="1335"/>
        <v/>
      </c>
      <c r="BU1793" s="42" t="str">
        <f t="shared" si="1309"/>
        <v/>
      </c>
      <c r="BV1793" s="66" t="str">
        <f t="shared" si="1310"/>
        <v/>
      </c>
      <c r="BX1793" s="64" t="str">
        <f t="shared" si="1311"/>
        <v/>
      </c>
      <c r="BY1793" s="65" t="str">
        <f t="shared" si="1312"/>
        <v/>
      </c>
      <c r="BZ1793" s="65" t="str">
        <f t="shared" si="1313"/>
        <v/>
      </c>
      <c r="CA1793" s="65" t="str">
        <f t="shared" si="1314"/>
        <v/>
      </c>
      <c r="CB1793" s="65" t="str">
        <f t="shared" si="1315"/>
        <v/>
      </c>
      <c r="CC1793" s="65" t="str">
        <f t="shared" si="1316"/>
        <v/>
      </c>
      <c r="CD1793" s="65" t="str">
        <f t="shared" si="1317"/>
        <v/>
      </c>
      <c r="CE1793" s="65" t="str">
        <f t="shared" si="1318"/>
        <v/>
      </c>
      <c r="CF1793" s="65" t="str">
        <f t="shared" si="1319"/>
        <v/>
      </c>
      <c r="CG1793" s="66" t="str">
        <f t="shared" si="1320"/>
        <v/>
      </c>
      <c r="CI1793" s="42" t="str">
        <f t="shared" si="1321"/>
        <v/>
      </c>
      <c r="CK1793" s="92" t="str">
        <f t="shared" si="1322"/>
        <v/>
      </c>
      <c r="CL1793" s="65" t="str">
        <f t="shared" si="1323"/>
        <v/>
      </c>
      <c r="CM1793" s="93" t="str">
        <f t="shared" si="1324"/>
        <v/>
      </c>
      <c r="CN1793" s="101" t="str">
        <f t="shared" si="1293"/>
        <v/>
      </c>
      <c r="CP1793" s="92" t="str">
        <f t="shared" si="1325"/>
        <v/>
      </c>
      <c r="CQ1793" s="65" t="str">
        <f t="shared" si="1326"/>
        <v/>
      </c>
      <c r="CR1793" s="93" t="str">
        <f t="shared" si="1327"/>
        <v/>
      </c>
      <c r="CS1793" s="101" t="str">
        <f t="shared" si="1328"/>
        <v/>
      </c>
    </row>
    <row r="1794" spans="1:97" x14ac:dyDescent="0.25">
      <c r="A1794" s="51"/>
      <c r="B1794" s="15" t="str">
        <f t="shared" si="1292"/>
        <v/>
      </c>
      <c r="C1794" s="15" t="str">
        <f t="shared" si="1294"/>
        <v/>
      </c>
      <c r="D1794" s="51"/>
      <c r="E1794" s="137"/>
      <c r="F1794" s="138"/>
      <c r="G1794" s="139"/>
      <c r="H1794" s="138"/>
      <c r="I1794" s="140"/>
      <c r="J1794" s="138"/>
      <c r="K1794" s="141"/>
      <c r="L1794" s="139"/>
      <c r="M1794" s="142"/>
      <c r="N1794" s="142"/>
      <c r="O1794" s="143"/>
      <c r="P1794" s="144"/>
      <c r="Q1794" s="144"/>
      <c r="R1794" s="144"/>
      <c r="S1794" s="144"/>
      <c r="T1794" s="144"/>
      <c r="U1794" s="144"/>
      <c r="V1794" s="144"/>
      <c r="W1794" s="144"/>
      <c r="X1794" s="145"/>
      <c r="Y1794" s="51"/>
      <c r="Z1794" s="13" t="str">
        <f t="shared" si="1295"/>
        <v/>
      </c>
      <c r="AA1794" s="51"/>
      <c r="AE1794" s="42" t="str">
        <f t="shared" si="1296"/>
        <v/>
      </c>
      <c r="AF1794" s="42" t="str">
        <f>IF($I1794="", "", IF(COUNTIF($I$10:$I1793, I1794)&gt;0, "", SUMIF($I$10:$I$3009, $I1794, $AE$10:$AE$3009)))</f>
        <v/>
      </c>
      <c r="AG1794" s="45" t="str">
        <f>IF($AF1794="", "", COUNTIF($AF$10:$AF$3009, "&gt;"&amp;AF1794)+1+COUNTIF($AF$10:$AF1794, $AF1794)-1)</f>
        <v/>
      </c>
      <c r="AI1794" s="42" t="str">
        <f t="shared" si="1297"/>
        <v/>
      </c>
      <c r="AK1794" s="15" t="str">
        <f t="shared" si="1298"/>
        <v/>
      </c>
      <c r="AM1794" s="64" t="str">
        <f t="shared" si="1299"/>
        <v/>
      </c>
      <c r="AN1794" s="65" t="str">
        <f t="shared" si="1300"/>
        <v/>
      </c>
      <c r="AO1794" s="65" t="str">
        <f t="shared" si="1301"/>
        <v/>
      </c>
      <c r="AP1794" s="65" t="str">
        <f t="shared" si="1302"/>
        <v/>
      </c>
      <c r="AQ1794" s="65" t="str">
        <f t="shared" si="1303"/>
        <v/>
      </c>
      <c r="AR1794" s="65" t="str">
        <f t="shared" si="1304"/>
        <v/>
      </c>
      <c r="AS1794" s="65" t="str">
        <f t="shared" si="1305"/>
        <v/>
      </c>
      <c r="AT1794" s="65" t="str">
        <f t="shared" si="1306"/>
        <v/>
      </c>
      <c r="AU1794" s="65" t="str">
        <f t="shared" si="1307"/>
        <v/>
      </c>
      <c r="AV1794" s="66" t="str">
        <f t="shared" si="1308"/>
        <v/>
      </c>
      <c r="AX1794" s="73" t="str">
        <f t="shared" si="1329"/>
        <v/>
      </c>
      <c r="AY1794" s="74" t="str">
        <f t="shared" si="1337"/>
        <v/>
      </c>
      <c r="AZ1794" s="74" t="str">
        <f t="shared" si="1337"/>
        <v/>
      </c>
      <c r="BA1794" s="74" t="str">
        <f t="shared" si="1337"/>
        <v/>
      </c>
      <c r="BB1794" s="74" t="str">
        <f t="shared" si="1337"/>
        <v/>
      </c>
      <c r="BC1794" s="74" t="str">
        <f t="shared" si="1337"/>
        <v/>
      </c>
      <c r="BD1794" s="74" t="str">
        <f t="shared" si="1337"/>
        <v/>
      </c>
      <c r="BE1794" s="74" t="str">
        <f t="shared" si="1337"/>
        <v/>
      </c>
      <c r="BF1794" s="74" t="str">
        <f t="shared" si="1337"/>
        <v/>
      </c>
      <c r="BG1794" s="75" t="str">
        <f t="shared" si="1337"/>
        <v/>
      </c>
      <c r="BI1794" s="73" t="str">
        <f t="shared" si="1330"/>
        <v/>
      </c>
      <c r="BJ1794" s="74" t="str">
        <f t="shared" si="1335"/>
        <v/>
      </c>
      <c r="BK1794" s="74" t="str">
        <f t="shared" si="1335"/>
        <v/>
      </c>
      <c r="BL1794" s="74" t="str">
        <f t="shared" si="1335"/>
        <v/>
      </c>
      <c r="BM1794" s="74" t="str">
        <f t="shared" si="1335"/>
        <v/>
      </c>
      <c r="BN1794" s="74" t="str">
        <f t="shared" si="1335"/>
        <v/>
      </c>
      <c r="BO1794" s="74" t="str">
        <f t="shared" si="1335"/>
        <v/>
      </c>
      <c r="BP1794" s="74" t="str">
        <f t="shared" si="1335"/>
        <v/>
      </c>
      <c r="BQ1794" s="74" t="str">
        <f t="shared" si="1335"/>
        <v/>
      </c>
      <c r="BR1794" s="75" t="str">
        <f t="shared" si="1335"/>
        <v/>
      </c>
      <c r="BU1794" s="42" t="str">
        <f t="shared" si="1309"/>
        <v/>
      </c>
      <c r="BV1794" s="66" t="str">
        <f t="shared" si="1310"/>
        <v/>
      </c>
      <c r="BX1794" s="64" t="str">
        <f t="shared" si="1311"/>
        <v/>
      </c>
      <c r="BY1794" s="65" t="str">
        <f t="shared" si="1312"/>
        <v/>
      </c>
      <c r="BZ1794" s="65" t="str">
        <f t="shared" si="1313"/>
        <v/>
      </c>
      <c r="CA1794" s="65" t="str">
        <f t="shared" si="1314"/>
        <v/>
      </c>
      <c r="CB1794" s="65" t="str">
        <f t="shared" si="1315"/>
        <v/>
      </c>
      <c r="CC1794" s="65" t="str">
        <f t="shared" si="1316"/>
        <v/>
      </c>
      <c r="CD1794" s="65" t="str">
        <f t="shared" si="1317"/>
        <v/>
      </c>
      <c r="CE1794" s="65" t="str">
        <f t="shared" si="1318"/>
        <v/>
      </c>
      <c r="CF1794" s="65" t="str">
        <f t="shared" si="1319"/>
        <v/>
      </c>
      <c r="CG1794" s="66" t="str">
        <f t="shared" si="1320"/>
        <v/>
      </c>
      <c r="CI1794" s="42" t="str">
        <f t="shared" si="1321"/>
        <v/>
      </c>
      <c r="CK1794" s="92" t="str">
        <f t="shared" si="1322"/>
        <v/>
      </c>
      <c r="CL1794" s="65" t="str">
        <f t="shared" si="1323"/>
        <v/>
      </c>
      <c r="CM1794" s="93" t="str">
        <f t="shared" si="1324"/>
        <v/>
      </c>
      <c r="CN1794" s="101" t="str">
        <f t="shared" si="1293"/>
        <v/>
      </c>
      <c r="CP1794" s="92" t="str">
        <f t="shared" si="1325"/>
        <v/>
      </c>
      <c r="CQ1794" s="65" t="str">
        <f t="shared" si="1326"/>
        <v/>
      </c>
      <c r="CR1794" s="93" t="str">
        <f t="shared" si="1327"/>
        <v/>
      </c>
      <c r="CS1794" s="101" t="str">
        <f t="shared" si="1328"/>
        <v/>
      </c>
    </row>
    <row r="1795" spans="1:97" x14ac:dyDescent="0.25">
      <c r="A1795" s="51"/>
      <c r="B1795" s="15" t="str">
        <f t="shared" si="1292"/>
        <v/>
      </c>
      <c r="C1795" s="15" t="str">
        <f t="shared" si="1294"/>
        <v/>
      </c>
      <c r="D1795" s="51"/>
      <c r="E1795" s="137"/>
      <c r="F1795" s="138"/>
      <c r="G1795" s="139"/>
      <c r="H1795" s="138"/>
      <c r="I1795" s="140"/>
      <c r="J1795" s="138"/>
      <c r="K1795" s="141"/>
      <c r="L1795" s="139"/>
      <c r="M1795" s="142"/>
      <c r="N1795" s="142"/>
      <c r="O1795" s="143"/>
      <c r="P1795" s="144"/>
      <c r="Q1795" s="144"/>
      <c r="R1795" s="144"/>
      <c r="S1795" s="144"/>
      <c r="T1795" s="144"/>
      <c r="U1795" s="144"/>
      <c r="V1795" s="144"/>
      <c r="W1795" s="144"/>
      <c r="X1795" s="145"/>
      <c r="Y1795" s="51"/>
      <c r="Z1795" s="13" t="str">
        <f t="shared" si="1295"/>
        <v/>
      </c>
      <c r="AA1795" s="51"/>
      <c r="AE1795" s="42" t="str">
        <f t="shared" si="1296"/>
        <v/>
      </c>
      <c r="AF1795" s="42" t="str">
        <f>IF($I1795="", "", IF(COUNTIF($I$10:$I1794, I1795)&gt;0, "", SUMIF($I$10:$I$3009, $I1795, $AE$10:$AE$3009)))</f>
        <v/>
      </c>
      <c r="AG1795" s="45" t="str">
        <f>IF($AF1795="", "", COUNTIF($AF$10:$AF$3009, "&gt;"&amp;AF1795)+1+COUNTIF($AF$10:$AF1795, $AF1795)-1)</f>
        <v/>
      </c>
      <c r="AI1795" s="42" t="str">
        <f t="shared" si="1297"/>
        <v/>
      </c>
      <c r="AK1795" s="15" t="str">
        <f t="shared" si="1298"/>
        <v/>
      </c>
      <c r="AM1795" s="64" t="str">
        <f t="shared" si="1299"/>
        <v/>
      </c>
      <c r="AN1795" s="65" t="str">
        <f t="shared" si="1300"/>
        <v/>
      </c>
      <c r="AO1795" s="65" t="str">
        <f t="shared" si="1301"/>
        <v/>
      </c>
      <c r="AP1795" s="65" t="str">
        <f t="shared" si="1302"/>
        <v/>
      </c>
      <c r="AQ1795" s="65" t="str">
        <f t="shared" si="1303"/>
        <v/>
      </c>
      <c r="AR1795" s="65" t="str">
        <f t="shared" si="1304"/>
        <v/>
      </c>
      <c r="AS1795" s="65" t="str">
        <f t="shared" si="1305"/>
        <v/>
      </c>
      <c r="AT1795" s="65" t="str">
        <f t="shared" si="1306"/>
        <v/>
      </c>
      <c r="AU1795" s="65" t="str">
        <f t="shared" si="1307"/>
        <v/>
      </c>
      <c r="AV1795" s="66" t="str">
        <f t="shared" si="1308"/>
        <v/>
      </c>
      <c r="AX1795" s="73" t="str">
        <f t="shared" si="1329"/>
        <v/>
      </c>
      <c r="AY1795" s="74" t="str">
        <f t="shared" si="1337"/>
        <v/>
      </c>
      <c r="AZ1795" s="74" t="str">
        <f t="shared" si="1337"/>
        <v/>
      </c>
      <c r="BA1795" s="74" t="str">
        <f t="shared" si="1337"/>
        <v/>
      </c>
      <c r="BB1795" s="74" t="str">
        <f t="shared" si="1337"/>
        <v/>
      </c>
      <c r="BC1795" s="74" t="str">
        <f t="shared" si="1337"/>
        <v/>
      </c>
      <c r="BD1795" s="74" t="str">
        <f t="shared" si="1337"/>
        <v/>
      </c>
      <c r="BE1795" s="74" t="str">
        <f t="shared" si="1337"/>
        <v/>
      </c>
      <c r="BF1795" s="74" t="str">
        <f t="shared" si="1337"/>
        <v/>
      </c>
      <c r="BG1795" s="75" t="str">
        <f t="shared" si="1337"/>
        <v/>
      </c>
      <c r="BI1795" s="73" t="str">
        <f t="shared" si="1330"/>
        <v/>
      </c>
      <c r="BJ1795" s="74" t="str">
        <f t="shared" si="1335"/>
        <v/>
      </c>
      <c r="BK1795" s="74" t="str">
        <f t="shared" si="1335"/>
        <v/>
      </c>
      <c r="BL1795" s="74" t="str">
        <f t="shared" si="1335"/>
        <v/>
      </c>
      <c r="BM1795" s="74" t="str">
        <f t="shared" si="1335"/>
        <v/>
      </c>
      <c r="BN1795" s="74" t="str">
        <f t="shared" si="1335"/>
        <v/>
      </c>
      <c r="BO1795" s="74" t="str">
        <f t="shared" si="1335"/>
        <v/>
      </c>
      <c r="BP1795" s="74" t="str">
        <f t="shared" si="1335"/>
        <v/>
      </c>
      <c r="BQ1795" s="74" t="str">
        <f t="shared" si="1335"/>
        <v/>
      </c>
      <c r="BR1795" s="75" t="str">
        <f t="shared" si="1335"/>
        <v/>
      </c>
      <c r="BU1795" s="42" t="str">
        <f t="shared" si="1309"/>
        <v/>
      </c>
      <c r="BV1795" s="66" t="str">
        <f t="shared" si="1310"/>
        <v/>
      </c>
      <c r="BX1795" s="64" t="str">
        <f t="shared" si="1311"/>
        <v/>
      </c>
      <c r="BY1795" s="65" t="str">
        <f t="shared" si="1312"/>
        <v/>
      </c>
      <c r="BZ1795" s="65" t="str">
        <f t="shared" si="1313"/>
        <v/>
      </c>
      <c r="CA1795" s="65" t="str">
        <f t="shared" si="1314"/>
        <v/>
      </c>
      <c r="CB1795" s="65" t="str">
        <f t="shared" si="1315"/>
        <v/>
      </c>
      <c r="CC1795" s="65" t="str">
        <f t="shared" si="1316"/>
        <v/>
      </c>
      <c r="CD1795" s="65" t="str">
        <f t="shared" si="1317"/>
        <v/>
      </c>
      <c r="CE1795" s="65" t="str">
        <f t="shared" si="1318"/>
        <v/>
      </c>
      <c r="CF1795" s="65" t="str">
        <f t="shared" si="1319"/>
        <v/>
      </c>
      <c r="CG1795" s="66" t="str">
        <f t="shared" si="1320"/>
        <v/>
      </c>
      <c r="CI1795" s="42" t="str">
        <f t="shared" si="1321"/>
        <v/>
      </c>
      <c r="CK1795" s="92" t="str">
        <f t="shared" si="1322"/>
        <v/>
      </c>
      <c r="CL1795" s="65" t="str">
        <f t="shared" si="1323"/>
        <v/>
      </c>
      <c r="CM1795" s="93" t="str">
        <f t="shared" si="1324"/>
        <v/>
      </c>
      <c r="CN1795" s="101" t="str">
        <f t="shared" si="1293"/>
        <v/>
      </c>
      <c r="CP1795" s="92" t="str">
        <f t="shared" si="1325"/>
        <v/>
      </c>
      <c r="CQ1795" s="65" t="str">
        <f t="shared" si="1326"/>
        <v/>
      </c>
      <c r="CR1795" s="93" t="str">
        <f t="shared" si="1327"/>
        <v/>
      </c>
      <c r="CS1795" s="101" t="str">
        <f t="shared" si="1328"/>
        <v/>
      </c>
    </row>
    <row r="1796" spans="1:97" x14ac:dyDescent="0.25">
      <c r="A1796" s="51"/>
      <c r="B1796" s="15" t="str">
        <f t="shared" si="1292"/>
        <v/>
      </c>
      <c r="C1796" s="15" t="str">
        <f t="shared" si="1294"/>
        <v/>
      </c>
      <c r="D1796" s="51"/>
      <c r="E1796" s="137"/>
      <c r="F1796" s="138"/>
      <c r="G1796" s="139"/>
      <c r="H1796" s="138"/>
      <c r="I1796" s="140"/>
      <c r="J1796" s="138"/>
      <c r="K1796" s="141"/>
      <c r="L1796" s="139"/>
      <c r="M1796" s="142"/>
      <c r="N1796" s="142"/>
      <c r="O1796" s="143"/>
      <c r="P1796" s="144"/>
      <c r="Q1796" s="144"/>
      <c r="R1796" s="144"/>
      <c r="S1796" s="144"/>
      <c r="T1796" s="144"/>
      <c r="U1796" s="144"/>
      <c r="V1796" s="144"/>
      <c r="W1796" s="144"/>
      <c r="X1796" s="145"/>
      <c r="Y1796" s="51"/>
      <c r="Z1796" s="13" t="str">
        <f t="shared" si="1295"/>
        <v/>
      </c>
      <c r="AA1796" s="51"/>
      <c r="AE1796" s="42" t="str">
        <f t="shared" si="1296"/>
        <v/>
      </c>
      <c r="AF1796" s="42" t="str">
        <f>IF($I1796="", "", IF(COUNTIF($I$10:$I1795, I1796)&gt;0, "", SUMIF($I$10:$I$3009, $I1796, $AE$10:$AE$3009)))</f>
        <v/>
      </c>
      <c r="AG1796" s="45" t="str">
        <f>IF($AF1796="", "", COUNTIF($AF$10:$AF$3009, "&gt;"&amp;AF1796)+1+COUNTIF($AF$10:$AF1796, $AF1796)-1)</f>
        <v/>
      </c>
      <c r="AI1796" s="42" t="str">
        <f t="shared" si="1297"/>
        <v/>
      </c>
      <c r="AK1796" s="15" t="str">
        <f t="shared" si="1298"/>
        <v/>
      </c>
      <c r="AM1796" s="64" t="str">
        <f t="shared" si="1299"/>
        <v/>
      </c>
      <c r="AN1796" s="65" t="str">
        <f t="shared" si="1300"/>
        <v/>
      </c>
      <c r="AO1796" s="65" t="str">
        <f t="shared" si="1301"/>
        <v/>
      </c>
      <c r="AP1796" s="65" t="str">
        <f t="shared" si="1302"/>
        <v/>
      </c>
      <c r="AQ1796" s="65" t="str">
        <f t="shared" si="1303"/>
        <v/>
      </c>
      <c r="AR1796" s="65" t="str">
        <f t="shared" si="1304"/>
        <v/>
      </c>
      <c r="AS1796" s="65" t="str">
        <f t="shared" si="1305"/>
        <v/>
      </c>
      <c r="AT1796" s="65" t="str">
        <f t="shared" si="1306"/>
        <v/>
      </c>
      <c r="AU1796" s="65" t="str">
        <f t="shared" si="1307"/>
        <v/>
      </c>
      <c r="AV1796" s="66" t="str">
        <f t="shared" si="1308"/>
        <v/>
      </c>
      <c r="AX1796" s="73" t="str">
        <f t="shared" si="1329"/>
        <v/>
      </c>
      <c r="AY1796" s="74" t="str">
        <f t="shared" ref="AY1796:BG1805" si="1338">IF(AY$9="", "", IF($H1796=AY$9, $AE1796, ""))</f>
        <v/>
      </c>
      <c r="AZ1796" s="74" t="str">
        <f t="shared" si="1338"/>
        <v/>
      </c>
      <c r="BA1796" s="74" t="str">
        <f t="shared" si="1338"/>
        <v/>
      </c>
      <c r="BB1796" s="74" t="str">
        <f t="shared" si="1338"/>
        <v/>
      </c>
      <c r="BC1796" s="74" t="str">
        <f t="shared" si="1338"/>
        <v/>
      </c>
      <c r="BD1796" s="74" t="str">
        <f t="shared" si="1338"/>
        <v/>
      </c>
      <c r="BE1796" s="74" t="str">
        <f t="shared" si="1338"/>
        <v/>
      </c>
      <c r="BF1796" s="74" t="str">
        <f t="shared" si="1338"/>
        <v/>
      </c>
      <c r="BG1796" s="75" t="str">
        <f t="shared" si="1338"/>
        <v/>
      </c>
      <c r="BI1796" s="73" t="str">
        <f t="shared" si="1330"/>
        <v/>
      </c>
      <c r="BJ1796" s="74" t="str">
        <f t="shared" si="1335"/>
        <v/>
      </c>
      <c r="BK1796" s="74" t="str">
        <f t="shared" si="1335"/>
        <v/>
      </c>
      <c r="BL1796" s="74" t="str">
        <f t="shared" si="1335"/>
        <v/>
      </c>
      <c r="BM1796" s="74" t="str">
        <f t="shared" si="1335"/>
        <v/>
      </c>
      <c r="BN1796" s="74" t="str">
        <f t="shared" si="1335"/>
        <v/>
      </c>
      <c r="BO1796" s="74" t="str">
        <f t="shared" si="1335"/>
        <v/>
      </c>
      <c r="BP1796" s="74" t="str">
        <f t="shared" si="1335"/>
        <v/>
      </c>
      <c r="BQ1796" s="74" t="str">
        <f t="shared" si="1335"/>
        <v/>
      </c>
      <c r="BR1796" s="75" t="str">
        <f t="shared" si="1335"/>
        <v/>
      </c>
      <c r="BU1796" s="42" t="str">
        <f t="shared" si="1309"/>
        <v/>
      </c>
      <c r="BV1796" s="66" t="str">
        <f t="shared" si="1310"/>
        <v/>
      </c>
      <c r="BX1796" s="64" t="str">
        <f t="shared" si="1311"/>
        <v/>
      </c>
      <c r="BY1796" s="65" t="str">
        <f t="shared" si="1312"/>
        <v/>
      </c>
      <c r="BZ1796" s="65" t="str">
        <f t="shared" si="1313"/>
        <v/>
      </c>
      <c r="CA1796" s="65" t="str">
        <f t="shared" si="1314"/>
        <v/>
      </c>
      <c r="CB1796" s="65" t="str">
        <f t="shared" si="1315"/>
        <v/>
      </c>
      <c r="CC1796" s="65" t="str">
        <f t="shared" si="1316"/>
        <v/>
      </c>
      <c r="CD1796" s="65" t="str">
        <f t="shared" si="1317"/>
        <v/>
      </c>
      <c r="CE1796" s="65" t="str">
        <f t="shared" si="1318"/>
        <v/>
      </c>
      <c r="CF1796" s="65" t="str">
        <f t="shared" si="1319"/>
        <v/>
      </c>
      <c r="CG1796" s="66" t="str">
        <f t="shared" si="1320"/>
        <v/>
      </c>
      <c r="CI1796" s="42" t="str">
        <f t="shared" si="1321"/>
        <v/>
      </c>
      <c r="CK1796" s="92" t="str">
        <f t="shared" si="1322"/>
        <v/>
      </c>
      <c r="CL1796" s="65" t="str">
        <f t="shared" si="1323"/>
        <v/>
      </c>
      <c r="CM1796" s="93" t="str">
        <f t="shared" si="1324"/>
        <v/>
      </c>
      <c r="CN1796" s="101" t="str">
        <f t="shared" si="1293"/>
        <v/>
      </c>
      <c r="CP1796" s="92" t="str">
        <f t="shared" si="1325"/>
        <v/>
      </c>
      <c r="CQ1796" s="65" t="str">
        <f t="shared" si="1326"/>
        <v/>
      </c>
      <c r="CR1796" s="93" t="str">
        <f t="shared" si="1327"/>
        <v/>
      </c>
      <c r="CS1796" s="101" t="str">
        <f t="shared" si="1328"/>
        <v/>
      </c>
    </row>
    <row r="1797" spans="1:97" x14ac:dyDescent="0.25">
      <c r="A1797" s="51"/>
      <c r="B1797" s="15" t="str">
        <f t="shared" si="1292"/>
        <v/>
      </c>
      <c r="C1797" s="15" t="str">
        <f t="shared" si="1294"/>
        <v/>
      </c>
      <c r="D1797" s="51"/>
      <c r="E1797" s="137"/>
      <c r="F1797" s="138"/>
      <c r="G1797" s="139"/>
      <c r="H1797" s="138"/>
      <c r="I1797" s="140"/>
      <c r="J1797" s="138"/>
      <c r="K1797" s="141"/>
      <c r="L1797" s="139"/>
      <c r="M1797" s="142"/>
      <c r="N1797" s="142"/>
      <c r="O1797" s="143"/>
      <c r="P1797" s="144"/>
      <c r="Q1797" s="144"/>
      <c r="R1797" s="144"/>
      <c r="S1797" s="144"/>
      <c r="T1797" s="144"/>
      <c r="U1797" s="144"/>
      <c r="V1797" s="144"/>
      <c r="W1797" s="144"/>
      <c r="X1797" s="145"/>
      <c r="Y1797" s="51"/>
      <c r="Z1797" s="13" t="str">
        <f t="shared" si="1295"/>
        <v/>
      </c>
      <c r="AA1797" s="51"/>
      <c r="AE1797" s="42" t="str">
        <f t="shared" si="1296"/>
        <v/>
      </c>
      <c r="AF1797" s="42" t="str">
        <f>IF($I1797="", "", IF(COUNTIF($I$10:$I1796, I1797)&gt;0, "", SUMIF($I$10:$I$3009, $I1797, $AE$10:$AE$3009)))</f>
        <v/>
      </c>
      <c r="AG1797" s="45" t="str">
        <f>IF($AF1797="", "", COUNTIF($AF$10:$AF$3009, "&gt;"&amp;AF1797)+1+COUNTIF($AF$10:$AF1797, $AF1797)-1)</f>
        <v/>
      </c>
      <c r="AI1797" s="42" t="str">
        <f t="shared" si="1297"/>
        <v/>
      </c>
      <c r="AK1797" s="15" t="str">
        <f t="shared" si="1298"/>
        <v/>
      </c>
      <c r="AM1797" s="64" t="str">
        <f t="shared" si="1299"/>
        <v/>
      </c>
      <c r="AN1797" s="65" t="str">
        <f t="shared" si="1300"/>
        <v/>
      </c>
      <c r="AO1797" s="65" t="str">
        <f t="shared" si="1301"/>
        <v/>
      </c>
      <c r="AP1797" s="65" t="str">
        <f t="shared" si="1302"/>
        <v/>
      </c>
      <c r="AQ1797" s="65" t="str">
        <f t="shared" si="1303"/>
        <v/>
      </c>
      <c r="AR1797" s="65" t="str">
        <f t="shared" si="1304"/>
        <v/>
      </c>
      <c r="AS1797" s="65" t="str">
        <f t="shared" si="1305"/>
        <v/>
      </c>
      <c r="AT1797" s="65" t="str">
        <f t="shared" si="1306"/>
        <v/>
      </c>
      <c r="AU1797" s="65" t="str">
        <f t="shared" si="1307"/>
        <v/>
      </c>
      <c r="AV1797" s="66" t="str">
        <f t="shared" si="1308"/>
        <v/>
      </c>
      <c r="AX1797" s="73" t="str">
        <f t="shared" si="1329"/>
        <v/>
      </c>
      <c r="AY1797" s="74" t="str">
        <f t="shared" si="1338"/>
        <v/>
      </c>
      <c r="AZ1797" s="74" t="str">
        <f t="shared" si="1338"/>
        <v/>
      </c>
      <c r="BA1797" s="74" t="str">
        <f t="shared" si="1338"/>
        <v/>
      </c>
      <c r="BB1797" s="74" t="str">
        <f t="shared" si="1338"/>
        <v/>
      </c>
      <c r="BC1797" s="74" t="str">
        <f t="shared" si="1338"/>
        <v/>
      </c>
      <c r="BD1797" s="74" t="str">
        <f t="shared" si="1338"/>
        <v/>
      </c>
      <c r="BE1797" s="74" t="str">
        <f t="shared" si="1338"/>
        <v/>
      </c>
      <c r="BF1797" s="74" t="str">
        <f t="shared" si="1338"/>
        <v/>
      </c>
      <c r="BG1797" s="75" t="str">
        <f t="shared" si="1338"/>
        <v/>
      </c>
      <c r="BI1797" s="73" t="str">
        <f t="shared" si="1330"/>
        <v/>
      </c>
      <c r="BJ1797" s="74" t="str">
        <f t="shared" si="1335"/>
        <v/>
      </c>
      <c r="BK1797" s="74" t="str">
        <f t="shared" si="1335"/>
        <v/>
      </c>
      <c r="BL1797" s="74" t="str">
        <f t="shared" si="1335"/>
        <v/>
      </c>
      <c r="BM1797" s="74" t="str">
        <f t="shared" si="1335"/>
        <v/>
      </c>
      <c r="BN1797" s="74" t="str">
        <f t="shared" si="1335"/>
        <v/>
      </c>
      <c r="BO1797" s="74" t="str">
        <f t="shared" si="1335"/>
        <v/>
      </c>
      <c r="BP1797" s="74" t="str">
        <f t="shared" si="1335"/>
        <v/>
      </c>
      <c r="BQ1797" s="74" t="str">
        <f t="shared" si="1335"/>
        <v/>
      </c>
      <c r="BR1797" s="75" t="str">
        <f t="shared" si="1335"/>
        <v/>
      </c>
      <c r="BU1797" s="42" t="str">
        <f t="shared" si="1309"/>
        <v/>
      </c>
      <c r="BV1797" s="66" t="str">
        <f t="shared" si="1310"/>
        <v/>
      </c>
      <c r="BX1797" s="64" t="str">
        <f t="shared" si="1311"/>
        <v/>
      </c>
      <c r="BY1797" s="65" t="str">
        <f t="shared" si="1312"/>
        <v/>
      </c>
      <c r="BZ1797" s="65" t="str">
        <f t="shared" si="1313"/>
        <v/>
      </c>
      <c r="CA1797" s="65" t="str">
        <f t="shared" si="1314"/>
        <v/>
      </c>
      <c r="CB1797" s="65" t="str">
        <f t="shared" si="1315"/>
        <v/>
      </c>
      <c r="CC1797" s="65" t="str">
        <f t="shared" si="1316"/>
        <v/>
      </c>
      <c r="CD1797" s="65" t="str">
        <f t="shared" si="1317"/>
        <v/>
      </c>
      <c r="CE1797" s="65" t="str">
        <f t="shared" si="1318"/>
        <v/>
      </c>
      <c r="CF1797" s="65" t="str">
        <f t="shared" si="1319"/>
        <v/>
      </c>
      <c r="CG1797" s="66" t="str">
        <f t="shared" si="1320"/>
        <v/>
      </c>
      <c r="CI1797" s="42" t="str">
        <f t="shared" si="1321"/>
        <v/>
      </c>
      <c r="CK1797" s="92" t="str">
        <f t="shared" si="1322"/>
        <v/>
      </c>
      <c r="CL1797" s="65" t="str">
        <f t="shared" si="1323"/>
        <v/>
      </c>
      <c r="CM1797" s="93" t="str">
        <f t="shared" si="1324"/>
        <v/>
      </c>
      <c r="CN1797" s="101" t="str">
        <f t="shared" si="1293"/>
        <v/>
      </c>
      <c r="CP1797" s="92" t="str">
        <f t="shared" si="1325"/>
        <v/>
      </c>
      <c r="CQ1797" s="65" t="str">
        <f t="shared" si="1326"/>
        <v/>
      </c>
      <c r="CR1797" s="93" t="str">
        <f t="shared" si="1327"/>
        <v/>
      </c>
      <c r="CS1797" s="101" t="str">
        <f t="shared" si="1328"/>
        <v/>
      </c>
    </row>
    <row r="1798" spans="1:97" x14ac:dyDescent="0.25">
      <c r="A1798" s="51"/>
      <c r="B1798" s="15" t="str">
        <f t="shared" si="1292"/>
        <v/>
      </c>
      <c r="C1798" s="15" t="str">
        <f t="shared" si="1294"/>
        <v/>
      </c>
      <c r="D1798" s="51"/>
      <c r="E1798" s="137"/>
      <c r="F1798" s="138"/>
      <c r="G1798" s="139"/>
      <c r="H1798" s="138"/>
      <c r="I1798" s="140"/>
      <c r="J1798" s="138"/>
      <c r="K1798" s="141"/>
      <c r="L1798" s="139"/>
      <c r="M1798" s="142"/>
      <c r="N1798" s="142"/>
      <c r="O1798" s="143"/>
      <c r="P1798" s="144"/>
      <c r="Q1798" s="144"/>
      <c r="R1798" s="144"/>
      <c r="S1798" s="144"/>
      <c r="T1798" s="144"/>
      <c r="U1798" s="144"/>
      <c r="V1798" s="144"/>
      <c r="W1798" s="144"/>
      <c r="X1798" s="145"/>
      <c r="Y1798" s="51"/>
      <c r="Z1798" s="13" t="str">
        <f t="shared" si="1295"/>
        <v/>
      </c>
      <c r="AA1798" s="51"/>
      <c r="AE1798" s="42" t="str">
        <f t="shared" si="1296"/>
        <v/>
      </c>
      <c r="AF1798" s="42" t="str">
        <f>IF($I1798="", "", IF(COUNTIF($I$10:$I1797, I1798)&gt;0, "", SUMIF($I$10:$I$3009, $I1798, $AE$10:$AE$3009)))</f>
        <v/>
      </c>
      <c r="AG1798" s="45" t="str">
        <f>IF($AF1798="", "", COUNTIF($AF$10:$AF$3009, "&gt;"&amp;AF1798)+1+COUNTIF($AF$10:$AF1798, $AF1798)-1)</f>
        <v/>
      </c>
      <c r="AI1798" s="42" t="str">
        <f t="shared" si="1297"/>
        <v/>
      </c>
      <c r="AK1798" s="15" t="str">
        <f t="shared" si="1298"/>
        <v/>
      </c>
      <c r="AM1798" s="64" t="str">
        <f t="shared" si="1299"/>
        <v/>
      </c>
      <c r="AN1798" s="65" t="str">
        <f t="shared" si="1300"/>
        <v/>
      </c>
      <c r="AO1798" s="65" t="str">
        <f t="shared" si="1301"/>
        <v/>
      </c>
      <c r="AP1798" s="65" t="str">
        <f t="shared" si="1302"/>
        <v/>
      </c>
      <c r="AQ1798" s="65" t="str">
        <f t="shared" si="1303"/>
        <v/>
      </c>
      <c r="AR1798" s="65" t="str">
        <f t="shared" si="1304"/>
        <v/>
      </c>
      <c r="AS1798" s="65" t="str">
        <f t="shared" si="1305"/>
        <v/>
      </c>
      <c r="AT1798" s="65" t="str">
        <f t="shared" si="1306"/>
        <v/>
      </c>
      <c r="AU1798" s="65" t="str">
        <f t="shared" si="1307"/>
        <v/>
      </c>
      <c r="AV1798" s="66" t="str">
        <f t="shared" si="1308"/>
        <v/>
      </c>
      <c r="AX1798" s="73" t="str">
        <f t="shared" si="1329"/>
        <v/>
      </c>
      <c r="AY1798" s="74" t="str">
        <f t="shared" si="1338"/>
        <v/>
      </c>
      <c r="AZ1798" s="74" t="str">
        <f t="shared" si="1338"/>
        <v/>
      </c>
      <c r="BA1798" s="74" t="str">
        <f t="shared" si="1338"/>
        <v/>
      </c>
      <c r="BB1798" s="74" t="str">
        <f t="shared" si="1338"/>
        <v/>
      </c>
      <c r="BC1798" s="74" t="str">
        <f t="shared" si="1338"/>
        <v/>
      </c>
      <c r="BD1798" s="74" t="str">
        <f t="shared" si="1338"/>
        <v/>
      </c>
      <c r="BE1798" s="74" t="str">
        <f t="shared" si="1338"/>
        <v/>
      </c>
      <c r="BF1798" s="74" t="str">
        <f t="shared" si="1338"/>
        <v/>
      </c>
      <c r="BG1798" s="75" t="str">
        <f t="shared" si="1338"/>
        <v/>
      </c>
      <c r="BI1798" s="73" t="str">
        <f t="shared" si="1330"/>
        <v/>
      </c>
      <c r="BJ1798" s="74" t="str">
        <f t="shared" si="1335"/>
        <v/>
      </c>
      <c r="BK1798" s="74" t="str">
        <f t="shared" si="1335"/>
        <v/>
      </c>
      <c r="BL1798" s="74" t="str">
        <f t="shared" si="1335"/>
        <v/>
      </c>
      <c r="BM1798" s="74" t="str">
        <f t="shared" si="1335"/>
        <v/>
      </c>
      <c r="BN1798" s="74" t="str">
        <f t="shared" si="1335"/>
        <v/>
      </c>
      <c r="BO1798" s="74" t="str">
        <f t="shared" si="1335"/>
        <v/>
      </c>
      <c r="BP1798" s="74" t="str">
        <f t="shared" si="1335"/>
        <v/>
      </c>
      <c r="BQ1798" s="74" t="str">
        <f t="shared" si="1335"/>
        <v/>
      </c>
      <c r="BR1798" s="75" t="str">
        <f t="shared" si="1335"/>
        <v/>
      </c>
      <c r="BU1798" s="42" t="str">
        <f t="shared" si="1309"/>
        <v/>
      </c>
      <c r="BV1798" s="66" t="str">
        <f t="shared" si="1310"/>
        <v/>
      </c>
      <c r="BX1798" s="64" t="str">
        <f t="shared" si="1311"/>
        <v/>
      </c>
      <c r="BY1798" s="65" t="str">
        <f t="shared" si="1312"/>
        <v/>
      </c>
      <c r="BZ1798" s="65" t="str">
        <f t="shared" si="1313"/>
        <v/>
      </c>
      <c r="CA1798" s="65" t="str">
        <f t="shared" si="1314"/>
        <v/>
      </c>
      <c r="CB1798" s="65" t="str">
        <f t="shared" si="1315"/>
        <v/>
      </c>
      <c r="CC1798" s="65" t="str">
        <f t="shared" si="1316"/>
        <v/>
      </c>
      <c r="CD1798" s="65" t="str">
        <f t="shared" si="1317"/>
        <v/>
      </c>
      <c r="CE1798" s="65" t="str">
        <f t="shared" si="1318"/>
        <v/>
      </c>
      <c r="CF1798" s="65" t="str">
        <f t="shared" si="1319"/>
        <v/>
      </c>
      <c r="CG1798" s="66" t="str">
        <f t="shared" si="1320"/>
        <v/>
      </c>
      <c r="CI1798" s="42" t="str">
        <f t="shared" si="1321"/>
        <v/>
      </c>
      <c r="CK1798" s="92" t="str">
        <f t="shared" si="1322"/>
        <v/>
      </c>
      <c r="CL1798" s="65" t="str">
        <f t="shared" si="1323"/>
        <v/>
      </c>
      <c r="CM1798" s="93" t="str">
        <f t="shared" si="1324"/>
        <v/>
      </c>
      <c r="CN1798" s="101" t="str">
        <f t="shared" si="1293"/>
        <v/>
      </c>
      <c r="CP1798" s="92" t="str">
        <f t="shared" si="1325"/>
        <v/>
      </c>
      <c r="CQ1798" s="65" t="str">
        <f t="shared" si="1326"/>
        <v/>
      </c>
      <c r="CR1798" s="93" t="str">
        <f t="shared" si="1327"/>
        <v/>
      </c>
      <c r="CS1798" s="101" t="str">
        <f t="shared" si="1328"/>
        <v/>
      </c>
    </row>
    <row r="1799" spans="1:97" x14ac:dyDescent="0.25">
      <c r="A1799" s="51"/>
      <c r="B1799" s="15" t="str">
        <f t="shared" si="1292"/>
        <v/>
      </c>
      <c r="C1799" s="15" t="str">
        <f t="shared" si="1294"/>
        <v/>
      </c>
      <c r="D1799" s="51"/>
      <c r="E1799" s="137"/>
      <c r="F1799" s="138"/>
      <c r="G1799" s="139"/>
      <c r="H1799" s="138"/>
      <c r="I1799" s="140"/>
      <c r="J1799" s="138"/>
      <c r="K1799" s="141"/>
      <c r="L1799" s="139"/>
      <c r="M1799" s="142"/>
      <c r="N1799" s="142"/>
      <c r="O1799" s="143"/>
      <c r="P1799" s="144"/>
      <c r="Q1799" s="144"/>
      <c r="R1799" s="144"/>
      <c r="S1799" s="144"/>
      <c r="T1799" s="144"/>
      <c r="U1799" s="144"/>
      <c r="V1799" s="144"/>
      <c r="W1799" s="144"/>
      <c r="X1799" s="145"/>
      <c r="Y1799" s="51"/>
      <c r="Z1799" s="13" t="str">
        <f t="shared" si="1295"/>
        <v/>
      </c>
      <c r="AA1799" s="51"/>
      <c r="AE1799" s="42" t="str">
        <f t="shared" si="1296"/>
        <v/>
      </c>
      <c r="AF1799" s="42" t="str">
        <f>IF($I1799="", "", IF(COUNTIF($I$10:$I1798, I1799)&gt;0, "", SUMIF($I$10:$I$3009, $I1799, $AE$10:$AE$3009)))</f>
        <v/>
      </c>
      <c r="AG1799" s="45" t="str">
        <f>IF($AF1799="", "", COUNTIF($AF$10:$AF$3009, "&gt;"&amp;AF1799)+1+COUNTIF($AF$10:$AF1799, $AF1799)-1)</f>
        <v/>
      </c>
      <c r="AI1799" s="42" t="str">
        <f t="shared" si="1297"/>
        <v/>
      </c>
      <c r="AK1799" s="15" t="str">
        <f t="shared" si="1298"/>
        <v/>
      </c>
      <c r="AM1799" s="64" t="str">
        <f t="shared" si="1299"/>
        <v/>
      </c>
      <c r="AN1799" s="65" t="str">
        <f t="shared" si="1300"/>
        <v/>
      </c>
      <c r="AO1799" s="65" t="str">
        <f t="shared" si="1301"/>
        <v/>
      </c>
      <c r="AP1799" s="65" t="str">
        <f t="shared" si="1302"/>
        <v/>
      </c>
      <c r="AQ1799" s="65" t="str">
        <f t="shared" si="1303"/>
        <v/>
      </c>
      <c r="AR1799" s="65" t="str">
        <f t="shared" si="1304"/>
        <v/>
      </c>
      <c r="AS1799" s="65" t="str">
        <f t="shared" si="1305"/>
        <v/>
      </c>
      <c r="AT1799" s="65" t="str">
        <f t="shared" si="1306"/>
        <v/>
      </c>
      <c r="AU1799" s="65" t="str">
        <f t="shared" si="1307"/>
        <v/>
      </c>
      <c r="AV1799" s="66" t="str">
        <f t="shared" si="1308"/>
        <v/>
      </c>
      <c r="AX1799" s="73" t="str">
        <f t="shared" si="1329"/>
        <v/>
      </c>
      <c r="AY1799" s="74" t="str">
        <f t="shared" si="1338"/>
        <v/>
      </c>
      <c r="AZ1799" s="74" t="str">
        <f t="shared" si="1338"/>
        <v/>
      </c>
      <c r="BA1799" s="74" t="str">
        <f t="shared" si="1338"/>
        <v/>
      </c>
      <c r="BB1799" s="74" t="str">
        <f t="shared" si="1338"/>
        <v/>
      </c>
      <c r="BC1799" s="74" t="str">
        <f t="shared" si="1338"/>
        <v/>
      </c>
      <c r="BD1799" s="74" t="str">
        <f t="shared" si="1338"/>
        <v/>
      </c>
      <c r="BE1799" s="74" t="str">
        <f t="shared" si="1338"/>
        <v/>
      </c>
      <c r="BF1799" s="74" t="str">
        <f t="shared" si="1338"/>
        <v/>
      </c>
      <c r="BG1799" s="75" t="str">
        <f t="shared" si="1338"/>
        <v/>
      </c>
      <c r="BI1799" s="73" t="str">
        <f t="shared" si="1330"/>
        <v/>
      </c>
      <c r="BJ1799" s="74" t="str">
        <f t="shared" si="1335"/>
        <v/>
      </c>
      <c r="BK1799" s="74" t="str">
        <f t="shared" si="1335"/>
        <v/>
      </c>
      <c r="BL1799" s="74" t="str">
        <f t="shared" si="1335"/>
        <v/>
      </c>
      <c r="BM1799" s="74" t="str">
        <f t="shared" si="1335"/>
        <v/>
      </c>
      <c r="BN1799" s="74" t="str">
        <f t="shared" si="1335"/>
        <v/>
      </c>
      <c r="BO1799" s="74" t="str">
        <f t="shared" si="1335"/>
        <v/>
      </c>
      <c r="BP1799" s="74" t="str">
        <f t="shared" si="1335"/>
        <v/>
      </c>
      <c r="BQ1799" s="74" t="str">
        <f t="shared" si="1335"/>
        <v/>
      </c>
      <c r="BR1799" s="75" t="str">
        <f t="shared" si="1335"/>
        <v/>
      </c>
      <c r="BU1799" s="42" t="str">
        <f t="shared" si="1309"/>
        <v/>
      </c>
      <c r="BV1799" s="66" t="str">
        <f t="shared" si="1310"/>
        <v/>
      </c>
      <c r="BX1799" s="64" t="str">
        <f t="shared" si="1311"/>
        <v/>
      </c>
      <c r="BY1799" s="65" t="str">
        <f t="shared" si="1312"/>
        <v/>
      </c>
      <c r="BZ1799" s="65" t="str">
        <f t="shared" si="1313"/>
        <v/>
      </c>
      <c r="CA1799" s="65" t="str">
        <f t="shared" si="1314"/>
        <v/>
      </c>
      <c r="CB1799" s="65" t="str">
        <f t="shared" si="1315"/>
        <v/>
      </c>
      <c r="CC1799" s="65" t="str">
        <f t="shared" si="1316"/>
        <v/>
      </c>
      <c r="CD1799" s="65" t="str">
        <f t="shared" si="1317"/>
        <v/>
      </c>
      <c r="CE1799" s="65" t="str">
        <f t="shared" si="1318"/>
        <v/>
      </c>
      <c r="CF1799" s="65" t="str">
        <f t="shared" si="1319"/>
        <v/>
      </c>
      <c r="CG1799" s="66" t="str">
        <f t="shared" si="1320"/>
        <v/>
      </c>
      <c r="CI1799" s="42" t="str">
        <f t="shared" si="1321"/>
        <v/>
      </c>
      <c r="CK1799" s="92" t="str">
        <f t="shared" si="1322"/>
        <v/>
      </c>
      <c r="CL1799" s="65" t="str">
        <f t="shared" si="1323"/>
        <v/>
      </c>
      <c r="CM1799" s="93" t="str">
        <f t="shared" si="1324"/>
        <v/>
      </c>
      <c r="CN1799" s="101" t="str">
        <f t="shared" si="1293"/>
        <v/>
      </c>
      <c r="CP1799" s="92" t="str">
        <f t="shared" si="1325"/>
        <v/>
      </c>
      <c r="CQ1799" s="65" t="str">
        <f t="shared" si="1326"/>
        <v/>
      </c>
      <c r="CR1799" s="93" t="str">
        <f t="shared" si="1327"/>
        <v/>
      </c>
      <c r="CS1799" s="101" t="str">
        <f t="shared" si="1328"/>
        <v/>
      </c>
    </row>
    <row r="1800" spans="1:97" x14ac:dyDescent="0.25">
      <c r="A1800" s="51"/>
      <c r="B1800" s="15" t="str">
        <f t="shared" si="1292"/>
        <v/>
      </c>
      <c r="C1800" s="15" t="str">
        <f t="shared" si="1294"/>
        <v/>
      </c>
      <c r="D1800" s="51"/>
      <c r="E1800" s="137"/>
      <c r="F1800" s="138"/>
      <c r="G1800" s="139"/>
      <c r="H1800" s="138"/>
      <c r="I1800" s="140"/>
      <c r="J1800" s="138"/>
      <c r="K1800" s="141"/>
      <c r="L1800" s="139"/>
      <c r="M1800" s="142"/>
      <c r="N1800" s="142"/>
      <c r="O1800" s="143"/>
      <c r="P1800" s="144"/>
      <c r="Q1800" s="144"/>
      <c r="R1800" s="144"/>
      <c r="S1800" s="144"/>
      <c r="T1800" s="144"/>
      <c r="U1800" s="144"/>
      <c r="V1800" s="144"/>
      <c r="W1800" s="144"/>
      <c r="X1800" s="145"/>
      <c r="Y1800" s="51"/>
      <c r="Z1800" s="13" t="str">
        <f t="shared" si="1295"/>
        <v/>
      </c>
      <c r="AA1800" s="51"/>
      <c r="AE1800" s="42" t="str">
        <f t="shared" si="1296"/>
        <v/>
      </c>
      <c r="AF1800" s="42" t="str">
        <f>IF($I1800="", "", IF(COUNTIF($I$10:$I1799, I1800)&gt;0, "", SUMIF($I$10:$I$3009, $I1800, $AE$10:$AE$3009)))</f>
        <v/>
      </c>
      <c r="AG1800" s="45" t="str">
        <f>IF($AF1800="", "", COUNTIF($AF$10:$AF$3009, "&gt;"&amp;AF1800)+1+COUNTIF($AF$10:$AF1800, $AF1800)-1)</f>
        <v/>
      </c>
      <c r="AI1800" s="42" t="str">
        <f t="shared" si="1297"/>
        <v/>
      </c>
      <c r="AK1800" s="15" t="str">
        <f t="shared" si="1298"/>
        <v/>
      </c>
      <c r="AM1800" s="64" t="str">
        <f t="shared" si="1299"/>
        <v/>
      </c>
      <c r="AN1800" s="65" t="str">
        <f t="shared" si="1300"/>
        <v/>
      </c>
      <c r="AO1800" s="65" t="str">
        <f t="shared" si="1301"/>
        <v/>
      </c>
      <c r="AP1800" s="65" t="str">
        <f t="shared" si="1302"/>
        <v/>
      </c>
      <c r="AQ1800" s="65" t="str">
        <f t="shared" si="1303"/>
        <v/>
      </c>
      <c r="AR1800" s="65" t="str">
        <f t="shared" si="1304"/>
        <v/>
      </c>
      <c r="AS1800" s="65" t="str">
        <f t="shared" si="1305"/>
        <v/>
      </c>
      <c r="AT1800" s="65" t="str">
        <f t="shared" si="1306"/>
        <v/>
      </c>
      <c r="AU1800" s="65" t="str">
        <f t="shared" si="1307"/>
        <v/>
      </c>
      <c r="AV1800" s="66" t="str">
        <f t="shared" si="1308"/>
        <v/>
      </c>
      <c r="AX1800" s="73" t="str">
        <f t="shared" si="1329"/>
        <v/>
      </c>
      <c r="AY1800" s="74" t="str">
        <f t="shared" si="1338"/>
        <v/>
      </c>
      <c r="AZ1800" s="74" t="str">
        <f t="shared" si="1338"/>
        <v/>
      </c>
      <c r="BA1800" s="74" t="str">
        <f t="shared" si="1338"/>
        <v/>
      </c>
      <c r="BB1800" s="74" t="str">
        <f t="shared" si="1338"/>
        <v/>
      </c>
      <c r="BC1800" s="74" t="str">
        <f t="shared" si="1338"/>
        <v/>
      </c>
      <c r="BD1800" s="74" t="str">
        <f t="shared" si="1338"/>
        <v/>
      </c>
      <c r="BE1800" s="74" t="str">
        <f t="shared" si="1338"/>
        <v/>
      </c>
      <c r="BF1800" s="74" t="str">
        <f t="shared" si="1338"/>
        <v/>
      </c>
      <c r="BG1800" s="75" t="str">
        <f t="shared" si="1338"/>
        <v/>
      </c>
      <c r="BI1800" s="73" t="str">
        <f t="shared" si="1330"/>
        <v/>
      </c>
      <c r="BJ1800" s="74" t="str">
        <f t="shared" si="1335"/>
        <v/>
      </c>
      <c r="BK1800" s="74" t="str">
        <f t="shared" si="1335"/>
        <v/>
      </c>
      <c r="BL1800" s="74" t="str">
        <f t="shared" si="1335"/>
        <v/>
      </c>
      <c r="BM1800" s="74" t="str">
        <f t="shared" si="1335"/>
        <v/>
      </c>
      <c r="BN1800" s="74" t="str">
        <f t="shared" si="1335"/>
        <v/>
      </c>
      <c r="BO1800" s="74" t="str">
        <f t="shared" si="1335"/>
        <v/>
      </c>
      <c r="BP1800" s="74" t="str">
        <f t="shared" si="1335"/>
        <v/>
      </c>
      <c r="BQ1800" s="74" t="str">
        <f t="shared" si="1335"/>
        <v/>
      </c>
      <c r="BR1800" s="75" t="str">
        <f t="shared" si="1335"/>
        <v/>
      </c>
      <c r="BU1800" s="42" t="str">
        <f t="shared" si="1309"/>
        <v/>
      </c>
      <c r="BV1800" s="66" t="str">
        <f t="shared" si="1310"/>
        <v/>
      </c>
      <c r="BX1800" s="64" t="str">
        <f t="shared" si="1311"/>
        <v/>
      </c>
      <c r="BY1800" s="65" t="str">
        <f t="shared" si="1312"/>
        <v/>
      </c>
      <c r="BZ1800" s="65" t="str">
        <f t="shared" si="1313"/>
        <v/>
      </c>
      <c r="CA1800" s="65" t="str">
        <f t="shared" si="1314"/>
        <v/>
      </c>
      <c r="CB1800" s="65" t="str">
        <f t="shared" si="1315"/>
        <v/>
      </c>
      <c r="CC1800" s="65" t="str">
        <f t="shared" si="1316"/>
        <v/>
      </c>
      <c r="CD1800" s="65" t="str">
        <f t="shared" si="1317"/>
        <v/>
      </c>
      <c r="CE1800" s="65" t="str">
        <f t="shared" si="1318"/>
        <v/>
      </c>
      <c r="CF1800" s="65" t="str">
        <f t="shared" si="1319"/>
        <v/>
      </c>
      <c r="CG1800" s="66" t="str">
        <f t="shared" si="1320"/>
        <v/>
      </c>
      <c r="CI1800" s="42" t="str">
        <f t="shared" si="1321"/>
        <v/>
      </c>
      <c r="CK1800" s="92" t="str">
        <f t="shared" si="1322"/>
        <v/>
      </c>
      <c r="CL1800" s="65" t="str">
        <f t="shared" si="1323"/>
        <v/>
      </c>
      <c r="CM1800" s="93" t="str">
        <f t="shared" si="1324"/>
        <v/>
      </c>
      <c r="CN1800" s="101" t="str">
        <f t="shared" si="1293"/>
        <v/>
      </c>
      <c r="CP1800" s="92" t="str">
        <f t="shared" si="1325"/>
        <v/>
      </c>
      <c r="CQ1800" s="65" t="str">
        <f t="shared" si="1326"/>
        <v/>
      </c>
      <c r="CR1800" s="93" t="str">
        <f t="shared" si="1327"/>
        <v/>
      </c>
      <c r="CS1800" s="101" t="str">
        <f t="shared" si="1328"/>
        <v/>
      </c>
    </row>
    <row r="1801" spans="1:97" x14ac:dyDescent="0.25">
      <c r="A1801" s="51"/>
      <c r="B1801" s="15" t="str">
        <f t="shared" si="1292"/>
        <v/>
      </c>
      <c r="C1801" s="15" t="str">
        <f t="shared" si="1294"/>
        <v/>
      </c>
      <c r="D1801" s="51"/>
      <c r="E1801" s="137"/>
      <c r="F1801" s="138"/>
      <c r="G1801" s="139"/>
      <c r="H1801" s="138"/>
      <c r="I1801" s="140"/>
      <c r="J1801" s="138"/>
      <c r="K1801" s="141"/>
      <c r="L1801" s="139"/>
      <c r="M1801" s="142"/>
      <c r="N1801" s="142"/>
      <c r="O1801" s="143"/>
      <c r="P1801" s="144"/>
      <c r="Q1801" s="144"/>
      <c r="R1801" s="144"/>
      <c r="S1801" s="144"/>
      <c r="T1801" s="144"/>
      <c r="U1801" s="144"/>
      <c r="V1801" s="144"/>
      <c r="W1801" s="144"/>
      <c r="X1801" s="145"/>
      <c r="Y1801" s="51"/>
      <c r="Z1801" s="13" t="str">
        <f t="shared" si="1295"/>
        <v/>
      </c>
      <c r="AA1801" s="51"/>
      <c r="AE1801" s="42" t="str">
        <f t="shared" si="1296"/>
        <v/>
      </c>
      <c r="AF1801" s="42" t="str">
        <f>IF($I1801="", "", IF(COUNTIF($I$10:$I1800, I1801)&gt;0, "", SUMIF($I$10:$I$3009, $I1801, $AE$10:$AE$3009)))</f>
        <v/>
      </c>
      <c r="AG1801" s="45" t="str">
        <f>IF($AF1801="", "", COUNTIF($AF$10:$AF$3009, "&gt;"&amp;AF1801)+1+COUNTIF($AF$10:$AF1801, $AF1801)-1)</f>
        <v/>
      </c>
      <c r="AI1801" s="42" t="str">
        <f t="shared" si="1297"/>
        <v/>
      </c>
      <c r="AK1801" s="15" t="str">
        <f t="shared" si="1298"/>
        <v/>
      </c>
      <c r="AM1801" s="64" t="str">
        <f t="shared" si="1299"/>
        <v/>
      </c>
      <c r="AN1801" s="65" t="str">
        <f t="shared" si="1300"/>
        <v/>
      </c>
      <c r="AO1801" s="65" t="str">
        <f t="shared" si="1301"/>
        <v/>
      </c>
      <c r="AP1801" s="65" t="str">
        <f t="shared" si="1302"/>
        <v/>
      </c>
      <c r="AQ1801" s="65" t="str">
        <f t="shared" si="1303"/>
        <v/>
      </c>
      <c r="AR1801" s="65" t="str">
        <f t="shared" si="1304"/>
        <v/>
      </c>
      <c r="AS1801" s="65" t="str">
        <f t="shared" si="1305"/>
        <v/>
      </c>
      <c r="AT1801" s="65" t="str">
        <f t="shared" si="1306"/>
        <v/>
      </c>
      <c r="AU1801" s="65" t="str">
        <f t="shared" si="1307"/>
        <v/>
      </c>
      <c r="AV1801" s="66" t="str">
        <f t="shared" si="1308"/>
        <v/>
      </c>
      <c r="AX1801" s="73" t="str">
        <f t="shared" si="1329"/>
        <v/>
      </c>
      <c r="AY1801" s="74" t="str">
        <f t="shared" si="1338"/>
        <v/>
      </c>
      <c r="AZ1801" s="74" t="str">
        <f t="shared" si="1338"/>
        <v/>
      </c>
      <c r="BA1801" s="74" t="str">
        <f t="shared" si="1338"/>
        <v/>
      </c>
      <c r="BB1801" s="74" t="str">
        <f t="shared" si="1338"/>
        <v/>
      </c>
      <c r="BC1801" s="74" t="str">
        <f t="shared" si="1338"/>
        <v/>
      </c>
      <c r="BD1801" s="74" t="str">
        <f t="shared" si="1338"/>
        <v/>
      </c>
      <c r="BE1801" s="74" t="str">
        <f t="shared" si="1338"/>
        <v/>
      </c>
      <c r="BF1801" s="74" t="str">
        <f t="shared" si="1338"/>
        <v/>
      </c>
      <c r="BG1801" s="75" t="str">
        <f t="shared" si="1338"/>
        <v/>
      </c>
      <c r="BI1801" s="73" t="str">
        <f t="shared" si="1330"/>
        <v/>
      </c>
      <c r="BJ1801" s="74" t="str">
        <f t="shared" si="1335"/>
        <v/>
      </c>
      <c r="BK1801" s="74" t="str">
        <f t="shared" si="1335"/>
        <v/>
      </c>
      <c r="BL1801" s="74" t="str">
        <f t="shared" si="1335"/>
        <v/>
      </c>
      <c r="BM1801" s="74" t="str">
        <f t="shared" si="1335"/>
        <v/>
      </c>
      <c r="BN1801" s="74" t="str">
        <f t="shared" si="1335"/>
        <v/>
      </c>
      <c r="BO1801" s="74" t="str">
        <f t="shared" si="1335"/>
        <v/>
      </c>
      <c r="BP1801" s="74" t="str">
        <f t="shared" si="1335"/>
        <v/>
      </c>
      <c r="BQ1801" s="74" t="str">
        <f t="shared" si="1335"/>
        <v/>
      </c>
      <c r="BR1801" s="75" t="str">
        <f t="shared" si="1335"/>
        <v/>
      </c>
      <c r="BU1801" s="42" t="str">
        <f t="shared" si="1309"/>
        <v/>
      </c>
      <c r="BV1801" s="66" t="str">
        <f t="shared" si="1310"/>
        <v/>
      </c>
      <c r="BX1801" s="64" t="str">
        <f t="shared" si="1311"/>
        <v/>
      </c>
      <c r="BY1801" s="65" t="str">
        <f t="shared" si="1312"/>
        <v/>
      </c>
      <c r="BZ1801" s="65" t="str">
        <f t="shared" si="1313"/>
        <v/>
      </c>
      <c r="CA1801" s="65" t="str">
        <f t="shared" si="1314"/>
        <v/>
      </c>
      <c r="CB1801" s="65" t="str">
        <f t="shared" si="1315"/>
        <v/>
      </c>
      <c r="CC1801" s="65" t="str">
        <f t="shared" si="1316"/>
        <v/>
      </c>
      <c r="CD1801" s="65" t="str">
        <f t="shared" si="1317"/>
        <v/>
      </c>
      <c r="CE1801" s="65" t="str">
        <f t="shared" si="1318"/>
        <v/>
      </c>
      <c r="CF1801" s="65" t="str">
        <f t="shared" si="1319"/>
        <v/>
      </c>
      <c r="CG1801" s="66" t="str">
        <f t="shared" si="1320"/>
        <v/>
      </c>
      <c r="CI1801" s="42" t="str">
        <f t="shared" si="1321"/>
        <v/>
      </c>
      <c r="CK1801" s="92" t="str">
        <f t="shared" si="1322"/>
        <v/>
      </c>
      <c r="CL1801" s="65" t="str">
        <f t="shared" si="1323"/>
        <v/>
      </c>
      <c r="CM1801" s="93" t="str">
        <f t="shared" si="1324"/>
        <v/>
      </c>
      <c r="CN1801" s="101" t="str">
        <f t="shared" si="1293"/>
        <v/>
      </c>
      <c r="CP1801" s="92" t="str">
        <f t="shared" si="1325"/>
        <v/>
      </c>
      <c r="CQ1801" s="65" t="str">
        <f t="shared" si="1326"/>
        <v/>
      </c>
      <c r="CR1801" s="93" t="str">
        <f t="shared" si="1327"/>
        <v/>
      </c>
      <c r="CS1801" s="101" t="str">
        <f t="shared" si="1328"/>
        <v/>
      </c>
    </row>
    <row r="1802" spans="1:97" x14ac:dyDescent="0.25">
      <c r="A1802" s="51"/>
      <c r="B1802" s="15" t="str">
        <f t="shared" ref="B1802:B1865" si="1339">IF(AND(E1802="", G1802="", Z1802=""), "", IF(AND(NOT(E1802=""), NOT(G1802=""), OR(Z1802="", Z1802=1)), $AG$2, $AG$3))</f>
        <v/>
      </c>
      <c r="C1802" s="15" t="str">
        <f t="shared" si="1294"/>
        <v/>
      </c>
      <c r="D1802" s="51"/>
      <c r="E1802" s="137"/>
      <c r="F1802" s="138"/>
      <c r="G1802" s="139"/>
      <c r="H1802" s="138"/>
      <c r="I1802" s="140"/>
      <c r="J1802" s="138"/>
      <c r="K1802" s="141"/>
      <c r="L1802" s="139"/>
      <c r="M1802" s="142"/>
      <c r="N1802" s="142"/>
      <c r="O1802" s="143"/>
      <c r="P1802" s="144"/>
      <c r="Q1802" s="144"/>
      <c r="R1802" s="144"/>
      <c r="S1802" s="144"/>
      <c r="T1802" s="144"/>
      <c r="U1802" s="144"/>
      <c r="V1802" s="144"/>
      <c r="W1802" s="144"/>
      <c r="X1802" s="145"/>
      <c r="Y1802" s="51"/>
      <c r="Z1802" s="13" t="str">
        <f t="shared" si="1295"/>
        <v/>
      </c>
      <c r="AA1802" s="51"/>
      <c r="AE1802" s="42" t="str">
        <f t="shared" si="1296"/>
        <v/>
      </c>
      <c r="AF1802" s="42" t="str">
        <f>IF($I1802="", "", IF(COUNTIF($I$10:$I1801, I1802)&gt;0, "", SUMIF($I$10:$I$3009, $I1802, $AE$10:$AE$3009)))</f>
        <v/>
      </c>
      <c r="AG1802" s="45" t="str">
        <f>IF($AF1802="", "", COUNTIF($AF$10:$AF$3009, "&gt;"&amp;AF1802)+1+COUNTIF($AF$10:$AF1802, $AF1802)-1)</f>
        <v/>
      </c>
      <c r="AI1802" s="42" t="str">
        <f t="shared" si="1297"/>
        <v/>
      </c>
      <c r="AK1802" s="15" t="str">
        <f t="shared" si="1298"/>
        <v/>
      </c>
      <c r="AM1802" s="64" t="str">
        <f t="shared" si="1299"/>
        <v/>
      </c>
      <c r="AN1802" s="65" t="str">
        <f t="shared" si="1300"/>
        <v/>
      </c>
      <c r="AO1802" s="65" t="str">
        <f t="shared" si="1301"/>
        <v/>
      </c>
      <c r="AP1802" s="65" t="str">
        <f t="shared" si="1302"/>
        <v/>
      </c>
      <c r="AQ1802" s="65" t="str">
        <f t="shared" si="1303"/>
        <v/>
      </c>
      <c r="AR1802" s="65" t="str">
        <f t="shared" si="1304"/>
        <v/>
      </c>
      <c r="AS1802" s="65" t="str">
        <f t="shared" si="1305"/>
        <v/>
      </c>
      <c r="AT1802" s="65" t="str">
        <f t="shared" si="1306"/>
        <v/>
      </c>
      <c r="AU1802" s="65" t="str">
        <f t="shared" si="1307"/>
        <v/>
      </c>
      <c r="AV1802" s="66" t="str">
        <f t="shared" si="1308"/>
        <v/>
      </c>
      <c r="AX1802" s="73" t="str">
        <f t="shared" si="1329"/>
        <v/>
      </c>
      <c r="AY1802" s="74" t="str">
        <f t="shared" si="1338"/>
        <v/>
      </c>
      <c r="AZ1802" s="74" t="str">
        <f t="shared" si="1338"/>
        <v/>
      </c>
      <c r="BA1802" s="74" t="str">
        <f t="shared" si="1338"/>
        <v/>
      </c>
      <c r="BB1802" s="74" t="str">
        <f t="shared" si="1338"/>
        <v/>
      </c>
      <c r="BC1802" s="74" t="str">
        <f t="shared" si="1338"/>
        <v/>
      </c>
      <c r="BD1802" s="74" t="str">
        <f t="shared" si="1338"/>
        <v/>
      </c>
      <c r="BE1802" s="74" t="str">
        <f t="shared" si="1338"/>
        <v/>
      </c>
      <c r="BF1802" s="74" t="str">
        <f t="shared" si="1338"/>
        <v/>
      </c>
      <c r="BG1802" s="75" t="str">
        <f t="shared" si="1338"/>
        <v/>
      </c>
      <c r="BI1802" s="73" t="str">
        <f t="shared" si="1330"/>
        <v/>
      </c>
      <c r="BJ1802" s="74" t="str">
        <f t="shared" si="1335"/>
        <v/>
      </c>
      <c r="BK1802" s="74" t="str">
        <f t="shared" si="1335"/>
        <v/>
      </c>
      <c r="BL1802" s="74" t="str">
        <f t="shared" si="1335"/>
        <v/>
      </c>
      <c r="BM1802" s="74" t="str">
        <f t="shared" si="1335"/>
        <v/>
      </c>
      <c r="BN1802" s="74" t="str">
        <f t="shared" si="1335"/>
        <v/>
      </c>
      <c r="BO1802" s="74" t="str">
        <f t="shared" si="1335"/>
        <v/>
      </c>
      <c r="BP1802" s="74" t="str">
        <f t="shared" si="1335"/>
        <v/>
      </c>
      <c r="BQ1802" s="74" t="str">
        <f t="shared" si="1335"/>
        <v/>
      </c>
      <c r="BR1802" s="75" t="str">
        <f t="shared" si="1335"/>
        <v/>
      </c>
      <c r="BU1802" s="42" t="str">
        <f t="shared" si="1309"/>
        <v/>
      </c>
      <c r="BV1802" s="66" t="str">
        <f t="shared" si="1310"/>
        <v/>
      </c>
      <c r="BX1802" s="64" t="str">
        <f t="shared" si="1311"/>
        <v/>
      </c>
      <c r="BY1802" s="65" t="str">
        <f t="shared" si="1312"/>
        <v/>
      </c>
      <c r="BZ1802" s="65" t="str">
        <f t="shared" si="1313"/>
        <v/>
      </c>
      <c r="CA1802" s="65" t="str">
        <f t="shared" si="1314"/>
        <v/>
      </c>
      <c r="CB1802" s="65" t="str">
        <f t="shared" si="1315"/>
        <v/>
      </c>
      <c r="CC1802" s="65" t="str">
        <f t="shared" si="1316"/>
        <v/>
      </c>
      <c r="CD1802" s="65" t="str">
        <f t="shared" si="1317"/>
        <v/>
      </c>
      <c r="CE1802" s="65" t="str">
        <f t="shared" si="1318"/>
        <v/>
      </c>
      <c r="CF1802" s="65" t="str">
        <f t="shared" si="1319"/>
        <v/>
      </c>
      <c r="CG1802" s="66" t="str">
        <f t="shared" si="1320"/>
        <v/>
      </c>
      <c r="CI1802" s="42" t="str">
        <f t="shared" si="1321"/>
        <v/>
      </c>
      <c r="CK1802" s="92" t="str">
        <f t="shared" si="1322"/>
        <v/>
      </c>
      <c r="CL1802" s="65" t="str">
        <f t="shared" si="1323"/>
        <v/>
      </c>
      <c r="CM1802" s="93" t="str">
        <f t="shared" si="1324"/>
        <v/>
      </c>
      <c r="CN1802" s="101" t="str">
        <f t="shared" ref="CN1802:CN1865" si="1340">IF(OR(CK1802="", CL1802="", CM1802=""), "", IF(OR(M1802="", N1802=""), "", IF($CS$4=TRUE, N1802-M1802+1, NETWORKDAYS(M1802, N1802))))</f>
        <v/>
      </c>
      <c r="CP1802" s="92" t="str">
        <f t="shared" si="1325"/>
        <v/>
      </c>
      <c r="CQ1802" s="65" t="str">
        <f t="shared" si="1326"/>
        <v/>
      </c>
      <c r="CR1802" s="93" t="str">
        <f t="shared" si="1327"/>
        <v/>
      </c>
      <c r="CS1802" s="101" t="str">
        <f t="shared" si="1328"/>
        <v/>
      </c>
    </row>
    <row r="1803" spans="1:97" x14ac:dyDescent="0.25">
      <c r="A1803" s="51"/>
      <c r="B1803" s="15" t="str">
        <f t="shared" si="1339"/>
        <v/>
      </c>
      <c r="C1803" s="15" t="str">
        <f t="shared" ref="C1803:C1866" si="1341">IF(B1803="", "", IF($CP1803="", $AG$3, $AG$2))</f>
        <v/>
      </c>
      <c r="D1803" s="51"/>
      <c r="E1803" s="137"/>
      <c r="F1803" s="138"/>
      <c r="G1803" s="139"/>
      <c r="H1803" s="138"/>
      <c r="I1803" s="140"/>
      <c r="J1803" s="138"/>
      <c r="K1803" s="141"/>
      <c r="L1803" s="139"/>
      <c r="M1803" s="142"/>
      <c r="N1803" s="142"/>
      <c r="O1803" s="143"/>
      <c r="P1803" s="144"/>
      <c r="Q1803" s="144"/>
      <c r="R1803" s="144"/>
      <c r="S1803" s="144"/>
      <c r="T1803" s="144"/>
      <c r="U1803" s="144"/>
      <c r="V1803" s="144"/>
      <c r="W1803" s="144"/>
      <c r="X1803" s="145"/>
      <c r="Y1803" s="51"/>
      <c r="Z1803" s="13" t="str">
        <f t="shared" ref="Z1803:Z1866" si="1342">IF(COUNTIF(O1803:X1803, "")=10, "", SUM(O1803:X1803))</f>
        <v/>
      </c>
      <c r="AA1803" s="51"/>
      <c r="AE1803" s="42" t="str">
        <f t="shared" ref="AE1803:AE1866" si="1343">IF(OR($G1803="", $I1803="", $J1803=$AC$3, $J1803=$AC$5), "", $G1803)</f>
        <v/>
      </c>
      <c r="AF1803" s="42" t="str">
        <f>IF($I1803="", "", IF(COUNTIF($I$10:$I1802, I1803)&gt;0, "", SUMIF($I$10:$I$3009, $I1803, $AE$10:$AE$3009)))</f>
        <v/>
      </c>
      <c r="AG1803" s="45" t="str">
        <f>IF($AF1803="", "", COUNTIF($AF$10:$AF$3009, "&gt;"&amp;AF1803)+1+COUNTIF($AF$10:$AF1803, $AF1803)-1)</f>
        <v/>
      </c>
      <c r="AI1803" s="42" t="str">
        <f t="shared" ref="AI1803:AI1866" si="1344">IF(AND(AE1803="", L1803=""), "", AE1803-L1803)</f>
        <v/>
      </c>
      <c r="AK1803" s="15" t="str">
        <f t="shared" ref="AK1803:AK1866" si="1345">IF(OR(E1803="", $J1803=$AC$3, $J1803=$AC$5), "", TEXT(E1803, "mmm yyyy"))</f>
        <v/>
      </c>
      <c r="AM1803" s="64" t="str">
        <f t="shared" ref="AM1803:AM1866" si="1346">IFERROR(IF(O1803="", "", $AE1803*O1803), "")</f>
        <v/>
      </c>
      <c r="AN1803" s="65" t="str">
        <f t="shared" ref="AN1803:AN1866" si="1347">IFERROR(IF(P1803="", "", $AE1803*P1803), "")</f>
        <v/>
      </c>
      <c r="AO1803" s="65" t="str">
        <f t="shared" ref="AO1803:AO1866" si="1348">IFERROR(IF(Q1803="", "", $AE1803*Q1803), "")</f>
        <v/>
      </c>
      <c r="AP1803" s="65" t="str">
        <f t="shared" ref="AP1803:AP1866" si="1349">IFERROR(IF(R1803="", "", $AE1803*R1803), "")</f>
        <v/>
      </c>
      <c r="AQ1803" s="65" t="str">
        <f t="shared" ref="AQ1803:AQ1866" si="1350">IFERROR(IF(S1803="", "", $AE1803*S1803), "")</f>
        <v/>
      </c>
      <c r="AR1803" s="65" t="str">
        <f t="shared" ref="AR1803:AR1866" si="1351">IFERROR(IF(T1803="", "", $AE1803*T1803), "")</f>
        <v/>
      </c>
      <c r="AS1803" s="65" t="str">
        <f t="shared" ref="AS1803:AS1866" si="1352">IFERROR(IF(U1803="", "", $AE1803*U1803), "")</f>
        <v/>
      </c>
      <c r="AT1803" s="65" t="str">
        <f t="shared" ref="AT1803:AT1866" si="1353">IFERROR(IF(V1803="", "", $AE1803*V1803), "")</f>
        <v/>
      </c>
      <c r="AU1803" s="65" t="str">
        <f t="shared" ref="AU1803:AU1866" si="1354">IFERROR(IF(W1803="", "", $AE1803*W1803), "")</f>
        <v/>
      </c>
      <c r="AV1803" s="66" t="str">
        <f t="shared" ref="AV1803:AV1866" si="1355">IFERROR(IF(X1803="", "", $AE1803*X1803), "")</f>
        <v/>
      </c>
      <c r="AX1803" s="73" t="str">
        <f t="shared" si="1329"/>
        <v/>
      </c>
      <c r="AY1803" s="74" t="str">
        <f t="shared" si="1338"/>
        <v/>
      </c>
      <c r="AZ1803" s="74" t="str">
        <f t="shared" si="1338"/>
        <v/>
      </c>
      <c r="BA1803" s="74" t="str">
        <f t="shared" si="1338"/>
        <v/>
      </c>
      <c r="BB1803" s="74" t="str">
        <f t="shared" si="1338"/>
        <v/>
      </c>
      <c r="BC1803" s="74" t="str">
        <f t="shared" si="1338"/>
        <v/>
      </c>
      <c r="BD1803" s="74" t="str">
        <f t="shared" si="1338"/>
        <v/>
      </c>
      <c r="BE1803" s="74" t="str">
        <f t="shared" si="1338"/>
        <v/>
      </c>
      <c r="BF1803" s="74" t="str">
        <f t="shared" si="1338"/>
        <v/>
      </c>
      <c r="BG1803" s="75" t="str">
        <f t="shared" si="1338"/>
        <v/>
      </c>
      <c r="BI1803" s="73" t="str">
        <f t="shared" si="1330"/>
        <v/>
      </c>
      <c r="BJ1803" s="74" t="str">
        <f t="shared" si="1335"/>
        <v/>
      </c>
      <c r="BK1803" s="74" t="str">
        <f t="shared" si="1335"/>
        <v/>
      </c>
      <c r="BL1803" s="74" t="str">
        <f t="shared" si="1335"/>
        <v/>
      </c>
      <c r="BM1803" s="74" t="str">
        <f t="shared" si="1335"/>
        <v/>
      </c>
      <c r="BN1803" s="74" t="str">
        <f t="shared" si="1335"/>
        <v/>
      </c>
      <c r="BO1803" s="74" t="str">
        <f t="shared" si="1335"/>
        <v/>
      </c>
      <c r="BP1803" s="74" t="str">
        <f t="shared" si="1335"/>
        <v/>
      </c>
      <c r="BQ1803" s="74" t="str">
        <f t="shared" ref="BJ1803:BR1832" si="1356">IFERROR(IF(BQ$9="", "", IF($H1803=BQ$9, $AE1803-$L1803, "")), "")</f>
        <v/>
      </c>
      <c r="BR1803" s="75" t="str">
        <f t="shared" si="1356"/>
        <v/>
      </c>
      <c r="BU1803" s="42" t="str">
        <f t="shared" ref="BU1803:BU1866" si="1357">IFERROR(AF1803/K1803/24, "")</f>
        <v/>
      </c>
      <c r="BV1803" s="66" t="str">
        <f t="shared" ref="BV1803:BV1866" si="1358">IFERROR(AI1803/K1803/24, "")</f>
        <v/>
      </c>
      <c r="BX1803" s="64" t="str">
        <f t="shared" ref="BX1803:BX1866" si="1359">IFERROR(IF(O1803="", "", $AI1803*O1803), "")</f>
        <v/>
      </c>
      <c r="BY1803" s="65" t="str">
        <f t="shared" ref="BY1803:BY1866" si="1360">IFERROR(IF(P1803="", "", $AI1803*P1803), "")</f>
        <v/>
      </c>
      <c r="BZ1803" s="65" t="str">
        <f t="shared" ref="BZ1803:BZ1866" si="1361">IFERROR(IF(Q1803="", "", $AI1803*Q1803), "")</f>
        <v/>
      </c>
      <c r="CA1803" s="65" t="str">
        <f t="shared" ref="CA1803:CA1866" si="1362">IFERROR(IF(R1803="", "", $AI1803*R1803), "")</f>
        <v/>
      </c>
      <c r="CB1803" s="65" t="str">
        <f t="shared" ref="CB1803:CB1866" si="1363">IFERROR(IF(S1803="", "", $AI1803*S1803), "")</f>
        <v/>
      </c>
      <c r="CC1803" s="65" t="str">
        <f t="shared" ref="CC1803:CC1866" si="1364">IFERROR(IF(T1803="", "", $AI1803*T1803), "")</f>
        <v/>
      </c>
      <c r="CD1803" s="65" t="str">
        <f t="shared" ref="CD1803:CD1866" si="1365">IFERROR(IF(U1803="", "", $AI1803*U1803), "")</f>
        <v/>
      </c>
      <c r="CE1803" s="65" t="str">
        <f t="shared" ref="CE1803:CE1866" si="1366">IFERROR(IF(V1803="", "", $AI1803*V1803), "")</f>
        <v/>
      </c>
      <c r="CF1803" s="65" t="str">
        <f t="shared" ref="CF1803:CF1866" si="1367">IFERROR(IF(W1803="", "", $AI1803*W1803), "")</f>
        <v/>
      </c>
      <c r="CG1803" s="66" t="str">
        <f t="shared" ref="CG1803:CG1866" si="1368">IFERROR(IF(X1803="", "", $AI1803*X1803), "")</f>
        <v/>
      </c>
      <c r="CI1803" s="42" t="str">
        <f t="shared" ref="CI1803:CI1866" si="1369">IF(OR($L1803="", $J1803=$AC$3, $J1803=$AC$5), "", $L1803)</f>
        <v/>
      </c>
      <c r="CK1803" s="92" t="str">
        <f t="shared" ref="CK1803:CK1866" si="1370">IF(COUNTIF($E1803:$L1803, "")&lt;8, 1, "")</f>
        <v/>
      </c>
      <c r="CL1803" s="65" t="str">
        <f t="shared" ref="CL1803:CL1866" si="1371">AE1803</f>
        <v/>
      </c>
      <c r="CM1803" s="93" t="str">
        <f t="shared" ref="CM1803:CM1866" si="1372">IF(CK1803="", "", IF(OR($J1803="", $J1803=$AC$4), 1, ""))</f>
        <v/>
      </c>
      <c r="CN1803" s="101" t="str">
        <f t="shared" si="1340"/>
        <v/>
      </c>
      <c r="CP1803" s="92" t="str">
        <f t="shared" ref="CP1803:CP1866" si="1373">IF(COUNTIF($CK1803:$CN1803, "")&gt;0, "", CK1803)</f>
        <v/>
      </c>
      <c r="CQ1803" s="65" t="str">
        <f t="shared" ref="CQ1803:CQ1866" si="1374">IF(COUNTIF($CK1803:$CN1803, "")&gt;0, "", CL1803)</f>
        <v/>
      </c>
      <c r="CR1803" s="93" t="str">
        <f t="shared" ref="CR1803:CR1866" si="1375">IF(COUNTIF($CK1803:$CN1803, "")&gt;0, "", CM1803)</f>
        <v/>
      </c>
      <c r="CS1803" s="101" t="str">
        <f t="shared" ref="CS1803:CS1866" si="1376">IF(COUNTIF($CK1803:$CN1803, "")&gt;0, "", CN1803)</f>
        <v/>
      </c>
    </row>
    <row r="1804" spans="1:97" x14ac:dyDescent="0.25">
      <c r="A1804" s="51"/>
      <c r="B1804" s="15" t="str">
        <f t="shared" si="1339"/>
        <v/>
      </c>
      <c r="C1804" s="15" t="str">
        <f t="shared" si="1341"/>
        <v/>
      </c>
      <c r="D1804" s="51"/>
      <c r="E1804" s="137"/>
      <c r="F1804" s="138"/>
      <c r="G1804" s="139"/>
      <c r="H1804" s="138"/>
      <c r="I1804" s="140"/>
      <c r="J1804" s="138"/>
      <c r="K1804" s="141"/>
      <c r="L1804" s="139"/>
      <c r="M1804" s="142"/>
      <c r="N1804" s="142"/>
      <c r="O1804" s="143"/>
      <c r="P1804" s="144"/>
      <c r="Q1804" s="144"/>
      <c r="R1804" s="144"/>
      <c r="S1804" s="144"/>
      <c r="T1804" s="144"/>
      <c r="U1804" s="144"/>
      <c r="V1804" s="144"/>
      <c r="W1804" s="144"/>
      <c r="X1804" s="145"/>
      <c r="Y1804" s="51"/>
      <c r="Z1804" s="13" t="str">
        <f t="shared" si="1342"/>
        <v/>
      </c>
      <c r="AA1804" s="51"/>
      <c r="AE1804" s="42" t="str">
        <f t="shared" si="1343"/>
        <v/>
      </c>
      <c r="AF1804" s="42" t="str">
        <f>IF($I1804="", "", IF(COUNTIF($I$10:$I1803, I1804)&gt;0, "", SUMIF($I$10:$I$3009, $I1804, $AE$10:$AE$3009)))</f>
        <v/>
      </c>
      <c r="AG1804" s="45" t="str">
        <f>IF($AF1804="", "", COUNTIF($AF$10:$AF$3009, "&gt;"&amp;AF1804)+1+COUNTIF($AF$10:$AF1804, $AF1804)-1)</f>
        <v/>
      </c>
      <c r="AI1804" s="42" t="str">
        <f t="shared" si="1344"/>
        <v/>
      </c>
      <c r="AK1804" s="15" t="str">
        <f t="shared" si="1345"/>
        <v/>
      </c>
      <c r="AM1804" s="64" t="str">
        <f t="shared" si="1346"/>
        <v/>
      </c>
      <c r="AN1804" s="65" t="str">
        <f t="shared" si="1347"/>
        <v/>
      </c>
      <c r="AO1804" s="65" t="str">
        <f t="shared" si="1348"/>
        <v/>
      </c>
      <c r="AP1804" s="65" t="str">
        <f t="shared" si="1349"/>
        <v/>
      </c>
      <c r="AQ1804" s="65" t="str">
        <f t="shared" si="1350"/>
        <v/>
      </c>
      <c r="AR1804" s="65" t="str">
        <f t="shared" si="1351"/>
        <v/>
      </c>
      <c r="AS1804" s="65" t="str">
        <f t="shared" si="1352"/>
        <v/>
      </c>
      <c r="AT1804" s="65" t="str">
        <f t="shared" si="1353"/>
        <v/>
      </c>
      <c r="AU1804" s="65" t="str">
        <f t="shared" si="1354"/>
        <v/>
      </c>
      <c r="AV1804" s="66" t="str">
        <f t="shared" si="1355"/>
        <v/>
      </c>
      <c r="AX1804" s="73" t="str">
        <f t="shared" ref="AX1804:AX1867" si="1377">IF(AX$9="", "", IF($H1804=AX$9, $AE1804, ""))</f>
        <v/>
      </c>
      <c r="AY1804" s="74" t="str">
        <f t="shared" si="1338"/>
        <v/>
      </c>
      <c r="AZ1804" s="74" t="str">
        <f t="shared" si="1338"/>
        <v/>
      </c>
      <c r="BA1804" s="74" t="str">
        <f t="shared" si="1338"/>
        <v/>
      </c>
      <c r="BB1804" s="74" t="str">
        <f t="shared" si="1338"/>
        <v/>
      </c>
      <c r="BC1804" s="74" t="str">
        <f t="shared" si="1338"/>
        <v/>
      </c>
      <c r="BD1804" s="74" t="str">
        <f t="shared" si="1338"/>
        <v/>
      </c>
      <c r="BE1804" s="74" t="str">
        <f t="shared" si="1338"/>
        <v/>
      </c>
      <c r="BF1804" s="74" t="str">
        <f t="shared" si="1338"/>
        <v/>
      </c>
      <c r="BG1804" s="75" t="str">
        <f t="shared" si="1338"/>
        <v/>
      </c>
      <c r="BI1804" s="73" t="str">
        <f t="shared" ref="BI1804:BI1867" si="1378">IFERROR(IF(BI$9="", "", IF($H1804=BI$9, $AE1804-$L1804, "")), "")</f>
        <v/>
      </c>
      <c r="BJ1804" s="74" t="str">
        <f t="shared" si="1356"/>
        <v/>
      </c>
      <c r="BK1804" s="74" t="str">
        <f t="shared" si="1356"/>
        <v/>
      </c>
      <c r="BL1804" s="74" t="str">
        <f t="shared" si="1356"/>
        <v/>
      </c>
      <c r="BM1804" s="74" t="str">
        <f t="shared" si="1356"/>
        <v/>
      </c>
      <c r="BN1804" s="74" t="str">
        <f t="shared" si="1356"/>
        <v/>
      </c>
      <c r="BO1804" s="74" t="str">
        <f t="shared" si="1356"/>
        <v/>
      </c>
      <c r="BP1804" s="74" t="str">
        <f t="shared" si="1356"/>
        <v/>
      </c>
      <c r="BQ1804" s="74" t="str">
        <f t="shared" si="1356"/>
        <v/>
      </c>
      <c r="BR1804" s="75" t="str">
        <f t="shared" si="1356"/>
        <v/>
      </c>
      <c r="BU1804" s="42" t="str">
        <f t="shared" si="1357"/>
        <v/>
      </c>
      <c r="BV1804" s="66" t="str">
        <f t="shared" si="1358"/>
        <v/>
      </c>
      <c r="BX1804" s="64" t="str">
        <f t="shared" si="1359"/>
        <v/>
      </c>
      <c r="BY1804" s="65" t="str">
        <f t="shared" si="1360"/>
        <v/>
      </c>
      <c r="BZ1804" s="65" t="str">
        <f t="shared" si="1361"/>
        <v/>
      </c>
      <c r="CA1804" s="65" t="str">
        <f t="shared" si="1362"/>
        <v/>
      </c>
      <c r="CB1804" s="65" t="str">
        <f t="shared" si="1363"/>
        <v/>
      </c>
      <c r="CC1804" s="65" t="str">
        <f t="shared" si="1364"/>
        <v/>
      </c>
      <c r="CD1804" s="65" t="str">
        <f t="shared" si="1365"/>
        <v/>
      </c>
      <c r="CE1804" s="65" t="str">
        <f t="shared" si="1366"/>
        <v/>
      </c>
      <c r="CF1804" s="65" t="str">
        <f t="shared" si="1367"/>
        <v/>
      </c>
      <c r="CG1804" s="66" t="str">
        <f t="shared" si="1368"/>
        <v/>
      </c>
      <c r="CI1804" s="42" t="str">
        <f t="shared" si="1369"/>
        <v/>
      </c>
      <c r="CK1804" s="92" t="str">
        <f t="shared" si="1370"/>
        <v/>
      </c>
      <c r="CL1804" s="65" t="str">
        <f t="shared" si="1371"/>
        <v/>
      </c>
      <c r="CM1804" s="93" t="str">
        <f t="shared" si="1372"/>
        <v/>
      </c>
      <c r="CN1804" s="101" t="str">
        <f t="shared" si="1340"/>
        <v/>
      </c>
      <c r="CP1804" s="92" t="str">
        <f t="shared" si="1373"/>
        <v/>
      </c>
      <c r="CQ1804" s="65" t="str">
        <f t="shared" si="1374"/>
        <v/>
      </c>
      <c r="CR1804" s="93" t="str">
        <f t="shared" si="1375"/>
        <v/>
      </c>
      <c r="CS1804" s="101" t="str">
        <f t="shared" si="1376"/>
        <v/>
      </c>
    </row>
    <row r="1805" spans="1:97" x14ac:dyDescent="0.25">
      <c r="A1805" s="51"/>
      <c r="B1805" s="15" t="str">
        <f t="shared" si="1339"/>
        <v/>
      </c>
      <c r="C1805" s="15" t="str">
        <f t="shared" si="1341"/>
        <v/>
      </c>
      <c r="D1805" s="51"/>
      <c r="E1805" s="137"/>
      <c r="F1805" s="138"/>
      <c r="G1805" s="139"/>
      <c r="H1805" s="138"/>
      <c r="I1805" s="140"/>
      <c r="J1805" s="138"/>
      <c r="K1805" s="141"/>
      <c r="L1805" s="139"/>
      <c r="M1805" s="142"/>
      <c r="N1805" s="142"/>
      <c r="O1805" s="143"/>
      <c r="P1805" s="144"/>
      <c r="Q1805" s="144"/>
      <c r="R1805" s="144"/>
      <c r="S1805" s="144"/>
      <c r="T1805" s="144"/>
      <c r="U1805" s="144"/>
      <c r="V1805" s="144"/>
      <c r="W1805" s="144"/>
      <c r="X1805" s="145"/>
      <c r="Y1805" s="51"/>
      <c r="Z1805" s="13" t="str">
        <f t="shared" si="1342"/>
        <v/>
      </c>
      <c r="AA1805" s="51"/>
      <c r="AE1805" s="42" t="str">
        <f t="shared" si="1343"/>
        <v/>
      </c>
      <c r="AF1805" s="42" t="str">
        <f>IF($I1805="", "", IF(COUNTIF($I$10:$I1804, I1805)&gt;0, "", SUMIF($I$10:$I$3009, $I1805, $AE$10:$AE$3009)))</f>
        <v/>
      </c>
      <c r="AG1805" s="45" t="str">
        <f>IF($AF1805="", "", COUNTIF($AF$10:$AF$3009, "&gt;"&amp;AF1805)+1+COUNTIF($AF$10:$AF1805, $AF1805)-1)</f>
        <v/>
      </c>
      <c r="AI1805" s="42" t="str">
        <f t="shared" si="1344"/>
        <v/>
      </c>
      <c r="AK1805" s="15" t="str">
        <f t="shared" si="1345"/>
        <v/>
      </c>
      <c r="AM1805" s="64" t="str">
        <f t="shared" si="1346"/>
        <v/>
      </c>
      <c r="AN1805" s="65" t="str">
        <f t="shared" si="1347"/>
        <v/>
      </c>
      <c r="AO1805" s="65" t="str">
        <f t="shared" si="1348"/>
        <v/>
      </c>
      <c r="AP1805" s="65" t="str">
        <f t="shared" si="1349"/>
        <v/>
      </c>
      <c r="AQ1805" s="65" t="str">
        <f t="shared" si="1350"/>
        <v/>
      </c>
      <c r="AR1805" s="65" t="str">
        <f t="shared" si="1351"/>
        <v/>
      </c>
      <c r="AS1805" s="65" t="str">
        <f t="shared" si="1352"/>
        <v/>
      </c>
      <c r="AT1805" s="65" t="str">
        <f t="shared" si="1353"/>
        <v/>
      </c>
      <c r="AU1805" s="65" t="str">
        <f t="shared" si="1354"/>
        <v/>
      </c>
      <c r="AV1805" s="66" t="str">
        <f t="shared" si="1355"/>
        <v/>
      </c>
      <c r="AX1805" s="73" t="str">
        <f t="shared" si="1377"/>
        <v/>
      </c>
      <c r="AY1805" s="74" t="str">
        <f t="shared" si="1338"/>
        <v/>
      </c>
      <c r="AZ1805" s="74" t="str">
        <f t="shared" si="1338"/>
        <v/>
      </c>
      <c r="BA1805" s="74" t="str">
        <f t="shared" si="1338"/>
        <v/>
      </c>
      <c r="BB1805" s="74" t="str">
        <f t="shared" si="1338"/>
        <v/>
      </c>
      <c r="BC1805" s="74" t="str">
        <f t="shared" si="1338"/>
        <v/>
      </c>
      <c r="BD1805" s="74" t="str">
        <f t="shared" si="1338"/>
        <v/>
      </c>
      <c r="BE1805" s="74" t="str">
        <f t="shared" si="1338"/>
        <v/>
      </c>
      <c r="BF1805" s="74" t="str">
        <f t="shared" si="1338"/>
        <v/>
      </c>
      <c r="BG1805" s="75" t="str">
        <f t="shared" si="1338"/>
        <v/>
      </c>
      <c r="BI1805" s="73" t="str">
        <f t="shared" si="1378"/>
        <v/>
      </c>
      <c r="BJ1805" s="74" t="str">
        <f t="shared" si="1356"/>
        <v/>
      </c>
      <c r="BK1805" s="74" t="str">
        <f t="shared" si="1356"/>
        <v/>
      </c>
      <c r="BL1805" s="74" t="str">
        <f t="shared" si="1356"/>
        <v/>
      </c>
      <c r="BM1805" s="74" t="str">
        <f t="shared" si="1356"/>
        <v/>
      </c>
      <c r="BN1805" s="74" t="str">
        <f t="shared" si="1356"/>
        <v/>
      </c>
      <c r="BO1805" s="74" t="str">
        <f t="shared" si="1356"/>
        <v/>
      </c>
      <c r="BP1805" s="74" t="str">
        <f t="shared" si="1356"/>
        <v/>
      </c>
      <c r="BQ1805" s="74" t="str">
        <f t="shared" si="1356"/>
        <v/>
      </c>
      <c r="BR1805" s="75" t="str">
        <f t="shared" si="1356"/>
        <v/>
      </c>
      <c r="BU1805" s="42" t="str">
        <f t="shared" si="1357"/>
        <v/>
      </c>
      <c r="BV1805" s="66" t="str">
        <f t="shared" si="1358"/>
        <v/>
      </c>
      <c r="BX1805" s="64" t="str">
        <f t="shared" si="1359"/>
        <v/>
      </c>
      <c r="BY1805" s="65" t="str">
        <f t="shared" si="1360"/>
        <v/>
      </c>
      <c r="BZ1805" s="65" t="str">
        <f t="shared" si="1361"/>
        <v/>
      </c>
      <c r="CA1805" s="65" t="str">
        <f t="shared" si="1362"/>
        <v/>
      </c>
      <c r="CB1805" s="65" t="str">
        <f t="shared" si="1363"/>
        <v/>
      </c>
      <c r="CC1805" s="65" t="str">
        <f t="shared" si="1364"/>
        <v/>
      </c>
      <c r="CD1805" s="65" t="str">
        <f t="shared" si="1365"/>
        <v/>
      </c>
      <c r="CE1805" s="65" t="str">
        <f t="shared" si="1366"/>
        <v/>
      </c>
      <c r="CF1805" s="65" t="str">
        <f t="shared" si="1367"/>
        <v/>
      </c>
      <c r="CG1805" s="66" t="str">
        <f t="shared" si="1368"/>
        <v/>
      </c>
      <c r="CI1805" s="42" t="str">
        <f t="shared" si="1369"/>
        <v/>
      </c>
      <c r="CK1805" s="92" t="str">
        <f t="shared" si="1370"/>
        <v/>
      </c>
      <c r="CL1805" s="65" t="str">
        <f t="shared" si="1371"/>
        <v/>
      </c>
      <c r="CM1805" s="93" t="str">
        <f t="shared" si="1372"/>
        <v/>
      </c>
      <c r="CN1805" s="101" t="str">
        <f t="shared" si="1340"/>
        <v/>
      </c>
      <c r="CP1805" s="92" t="str">
        <f t="shared" si="1373"/>
        <v/>
      </c>
      <c r="CQ1805" s="65" t="str">
        <f t="shared" si="1374"/>
        <v/>
      </c>
      <c r="CR1805" s="93" t="str">
        <f t="shared" si="1375"/>
        <v/>
      </c>
      <c r="CS1805" s="101" t="str">
        <f t="shared" si="1376"/>
        <v/>
      </c>
    </row>
    <row r="1806" spans="1:97" x14ac:dyDescent="0.25">
      <c r="A1806" s="51"/>
      <c r="B1806" s="15" t="str">
        <f t="shared" si="1339"/>
        <v/>
      </c>
      <c r="C1806" s="15" t="str">
        <f t="shared" si="1341"/>
        <v/>
      </c>
      <c r="D1806" s="51"/>
      <c r="E1806" s="137"/>
      <c r="F1806" s="138"/>
      <c r="G1806" s="139"/>
      <c r="H1806" s="138"/>
      <c r="I1806" s="140"/>
      <c r="J1806" s="138"/>
      <c r="K1806" s="141"/>
      <c r="L1806" s="139"/>
      <c r="M1806" s="142"/>
      <c r="N1806" s="142"/>
      <c r="O1806" s="143"/>
      <c r="P1806" s="144"/>
      <c r="Q1806" s="144"/>
      <c r="R1806" s="144"/>
      <c r="S1806" s="144"/>
      <c r="T1806" s="144"/>
      <c r="U1806" s="144"/>
      <c r="V1806" s="144"/>
      <c r="W1806" s="144"/>
      <c r="X1806" s="145"/>
      <c r="Y1806" s="51"/>
      <c r="Z1806" s="13" t="str">
        <f t="shared" si="1342"/>
        <v/>
      </c>
      <c r="AA1806" s="51"/>
      <c r="AE1806" s="42" t="str">
        <f t="shared" si="1343"/>
        <v/>
      </c>
      <c r="AF1806" s="42" t="str">
        <f>IF($I1806="", "", IF(COUNTIF($I$10:$I1805, I1806)&gt;0, "", SUMIF($I$10:$I$3009, $I1806, $AE$10:$AE$3009)))</f>
        <v/>
      </c>
      <c r="AG1806" s="45" t="str">
        <f>IF($AF1806="", "", COUNTIF($AF$10:$AF$3009, "&gt;"&amp;AF1806)+1+COUNTIF($AF$10:$AF1806, $AF1806)-1)</f>
        <v/>
      </c>
      <c r="AI1806" s="42" t="str">
        <f t="shared" si="1344"/>
        <v/>
      </c>
      <c r="AK1806" s="15" t="str">
        <f t="shared" si="1345"/>
        <v/>
      </c>
      <c r="AM1806" s="64" t="str">
        <f t="shared" si="1346"/>
        <v/>
      </c>
      <c r="AN1806" s="65" t="str">
        <f t="shared" si="1347"/>
        <v/>
      </c>
      <c r="AO1806" s="65" t="str">
        <f t="shared" si="1348"/>
        <v/>
      </c>
      <c r="AP1806" s="65" t="str">
        <f t="shared" si="1349"/>
        <v/>
      </c>
      <c r="AQ1806" s="65" t="str">
        <f t="shared" si="1350"/>
        <v/>
      </c>
      <c r="AR1806" s="65" t="str">
        <f t="shared" si="1351"/>
        <v/>
      </c>
      <c r="AS1806" s="65" t="str">
        <f t="shared" si="1352"/>
        <v/>
      </c>
      <c r="AT1806" s="65" t="str">
        <f t="shared" si="1353"/>
        <v/>
      </c>
      <c r="AU1806" s="65" t="str">
        <f t="shared" si="1354"/>
        <v/>
      </c>
      <c r="AV1806" s="66" t="str">
        <f t="shared" si="1355"/>
        <v/>
      </c>
      <c r="AX1806" s="73" t="str">
        <f t="shared" si="1377"/>
        <v/>
      </c>
      <c r="AY1806" s="74" t="str">
        <f t="shared" ref="AY1806:BG1815" si="1379">IF(AY$9="", "", IF($H1806=AY$9, $AE1806, ""))</f>
        <v/>
      </c>
      <c r="AZ1806" s="74" t="str">
        <f t="shared" si="1379"/>
        <v/>
      </c>
      <c r="BA1806" s="74" t="str">
        <f t="shared" si="1379"/>
        <v/>
      </c>
      <c r="BB1806" s="74" t="str">
        <f t="shared" si="1379"/>
        <v/>
      </c>
      <c r="BC1806" s="74" t="str">
        <f t="shared" si="1379"/>
        <v/>
      </c>
      <c r="BD1806" s="74" t="str">
        <f t="shared" si="1379"/>
        <v/>
      </c>
      <c r="BE1806" s="74" t="str">
        <f t="shared" si="1379"/>
        <v/>
      </c>
      <c r="BF1806" s="74" t="str">
        <f t="shared" si="1379"/>
        <v/>
      </c>
      <c r="BG1806" s="75" t="str">
        <f t="shared" si="1379"/>
        <v/>
      </c>
      <c r="BI1806" s="73" t="str">
        <f t="shared" si="1378"/>
        <v/>
      </c>
      <c r="BJ1806" s="74" t="str">
        <f t="shared" si="1356"/>
        <v/>
      </c>
      <c r="BK1806" s="74" t="str">
        <f t="shared" si="1356"/>
        <v/>
      </c>
      <c r="BL1806" s="74" t="str">
        <f t="shared" si="1356"/>
        <v/>
      </c>
      <c r="BM1806" s="74" t="str">
        <f t="shared" si="1356"/>
        <v/>
      </c>
      <c r="BN1806" s="74" t="str">
        <f t="shared" si="1356"/>
        <v/>
      </c>
      <c r="BO1806" s="74" t="str">
        <f t="shared" si="1356"/>
        <v/>
      </c>
      <c r="BP1806" s="74" t="str">
        <f t="shared" si="1356"/>
        <v/>
      </c>
      <c r="BQ1806" s="74" t="str">
        <f t="shared" si="1356"/>
        <v/>
      </c>
      <c r="BR1806" s="75" t="str">
        <f t="shared" si="1356"/>
        <v/>
      </c>
      <c r="BU1806" s="42" t="str">
        <f t="shared" si="1357"/>
        <v/>
      </c>
      <c r="BV1806" s="66" t="str">
        <f t="shared" si="1358"/>
        <v/>
      </c>
      <c r="BX1806" s="64" t="str">
        <f t="shared" si="1359"/>
        <v/>
      </c>
      <c r="BY1806" s="65" t="str">
        <f t="shared" si="1360"/>
        <v/>
      </c>
      <c r="BZ1806" s="65" t="str">
        <f t="shared" si="1361"/>
        <v/>
      </c>
      <c r="CA1806" s="65" t="str">
        <f t="shared" si="1362"/>
        <v/>
      </c>
      <c r="CB1806" s="65" t="str">
        <f t="shared" si="1363"/>
        <v/>
      </c>
      <c r="CC1806" s="65" t="str">
        <f t="shared" si="1364"/>
        <v/>
      </c>
      <c r="CD1806" s="65" t="str">
        <f t="shared" si="1365"/>
        <v/>
      </c>
      <c r="CE1806" s="65" t="str">
        <f t="shared" si="1366"/>
        <v/>
      </c>
      <c r="CF1806" s="65" t="str">
        <f t="shared" si="1367"/>
        <v/>
      </c>
      <c r="CG1806" s="66" t="str">
        <f t="shared" si="1368"/>
        <v/>
      </c>
      <c r="CI1806" s="42" t="str">
        <f t="shared" si="1369"/>
        <v/>
      </c>
      <c r="CK1806" s="92" t="str">
        <f t="shared" si="1370"/>
        <v/>
      </c>
      <c r="CL1806" s="65" t="str">
        <f t="shared" si="1371"/>
        <v/>
      </c>
      <c r="CM1806" s="93" t="str">
        <f t="shared" si="1372"/>
        <v/>
      </c>
      <c r="CN1806" s="101" t="str">
        <f t="shared" si="1340"/>
        <v/>
      </c>
      <c r="CP1806" s="92" t="str">
        <f t="shared" si="1373"/>
        <v/>
      </c>
      <c r="CQ1806" s="65" t="str">
        <f t="shared" si="1374"/>
        <v/>
      </c>
      <c r="CR1806" s="93" t="str">
        <f t="shared" si="1375"/>
        <v/>
      </c>
      <c r="CS1806" s="101" t="str">
        <f t="shared" si="1376"/>
        <v/>
      </c>
    </row>
    <row r="1807" spans="1:97" x14ac:dyDescent="0.25">
      <c r="A1807" s="51"/>
      <c r="B1807" s="15" t="str">
        <f t="shared" si="1339"/>
        <v/>
      </c>
      <c r="C1807" s="15" t="str">
        <f t="shared" si="1341"/>
        <v/>
      </c>
      <c r="D1807" s="51"/>
      <c r="E1807" s="137"/>
      <c r="F1807" s="138"/>
      <c r="G1807" s="139"/>
      <c r="H1807" s="138"/>
      <c r="I1807" s="140"/>
      <c r="J1807" s="138"/>
      <c r="K1807" s="141"/>
      <c r="L1807" s="139"/>
      <c r="M1807" s="142"/>
      <c r="N1807" s="142"/>
      <c r="O1807" s="143"/>
      <c r="P1807" s="144"/>
      <c r="Q1807" s="144"/>
      <c r="R1807" s="144"/>
      <c r="S1807" s="144"/>
      <c r="T1807" s="144"/>
      <c r="U1807" s="144"/>
      <c r="V1807" s="144"/>
      <c r="W1807" s="144"/>
      <c r="X1807" s="145"/>
      <c r="Y1807" s="51"/>
      <c r="Z1807" s="13" t="str">
        <f t="shared" si="1342"/>
        <v/>
      </c>
      <c r="AA1807" s="51"/>
      <c r="AE1807" s="42" t="str">
        <f t="shared" si="1343"/>
        <v/>
      </c>
      <c r="AF1807" s="42" t="str">
        <f>IF($I1807="", "", IF(COUNTIF($I$10:$I1806, I1807)&gt;0, "", SUMIF($I$10:$I$3009, $I1807, $AE$10:$AE$3009)))</f>
        <v/>
      </c>
      <c r="AG1807" s="45" t="str">
        <f>IF($AF1807="", "", COUNTIF($AF$10:$AF$3009, "&gt;"&amp;AF1807)+1+COUNTIF($AF$10:$AF1807, $AF1807)-1)</f>
        <v/>
      </c>
      <c r="AI1807" s="42" t="str">
        <f t="shared" si="1344"/>
        <v/>
      </c>
      <c r="AK1807" s="15" t="str">
        <f t="shared" si="1345"/>
        <v/>
      </c>
      <c r="AM1807" s="64" t="str">
        <f t="shared" si="1346"/>
        <v/>
      </c>
      <c r="AN1807" s="65" t="str">
        <f t="shared" si="1347"/>
        <v/>
      </c>
      <c r="AO1807" s="65" t="str">
        <f t="shared" si="1348"/>
        <v/>
      </c>
      <c r="AP1807" s="65" t="str">
        <f t="shared" si="1349"/>
        <v/>
      </c>
      <c r="AQ1807" s="65" t="str">
        <f t="shared" si="1350"/>
        <v/>
      </c>
      <c r="AR1807" s="65" t="str">
        <f t="shared" si="1351"/>
        <v/>
      </c>
      <c r="AS1807" s="65" t="str">
        <f t="shared" si="1352"/>
        <v/>
      </c>
      <c r="AT1807" s="65" t="str">
        <f t="shared" si="1353"/>
        <v/>
      </c>
      <c r="AU1807" s="65" t="str">
        <f t="shared" si="1354"/>
        <v/>
      </c>
      <c r="AV1807" s="66" t="str">
        <f t="shared" si="1355"/>
        <v/>
      </c>
      <c r="AX1807" s="73" t="str">
        <f t="shared" si="1377"/>
        <v/>
      </c>
      <c r="AY1807" s="74" t="str">
        <f t="shared" si="1379"/>
        <v/>
      </c>
      <c r="AZ1807" s="74" t="str">
        <f t="shared" si="1379"/>
        <v/>
      </c>
      <c r="BA1807" s="74" t="str">
        <f t="shared" si="1379"/>
        <v/>
      </c>
      <c r="BB1807" s="74" t="str">
        <f t="shared" si="1379"/>
        <v/>
      </c>
      <c r="BC1807" s="74" t="str">
        <f t="shared" si="1379"/>
        <v/>
      </c>
      <c r="BD1807" s="74" t="str">
        <f t="shared" si="1379"/>
        <v/>
      </c>
      <c r="BE1807" s="74" t="str">
        <f t="shared" si="1379"/>
        <v/>
      </c>
      <c r="BF1807" s="74" t="str">
        <f t="shared" si="1379"/>
        <v/>
      </c>
      <c r="BG1807" s="75" t="str">
        <f t="shared" si="1379"/>
        <v/>
      </c>
      <c r="BI1807" s="73" t="str">
        <f t="shared" si="1378"/>
        <v/>
      </c>
      <c r="BJ1807" s="74" t="str">
        <f t="shared" si="1356"/>
        <v/>
      </c>
      <c r="BK1807" s="74" t="str">
        <f t="shared" si="1356"/>
        <v/>
      </c>
      <c r="BL1807" s="74" t="str">
        <f t="shared" si="1356"/>
        <v/>
      </c>
      <c r="BM1807" s="74" t="str">
        <f t="shared" si="1356"/>
        <v/>
      </c>
      <c r="BN1807" s="74" t="str">
        <f t="shared" si="1356"/>
        <v/>
      </c>
      <c r="BO1807" s="74" t="str">
        <f t="shared" si="1356"/>
        <v/>
      </c>
      <c r="BP1807" s="74" t="str">
        <f t="shared" si="1356"/>
        <v/>
      </c>
      <c r="BQ1807" s="74" t="str">
        <f t="shared" si="1356"/>
        <v/>
      </c>
      <c r="BR1807" s="75" t="str">
        <f t="shared" si="1356"/>
        <v/>
      </c>
      <c r="BU1807" s="42" t="str">
        <f t="shared" si="1357"/>
        <v/>
      </c>
      <c r="BV1807" s="66" t="str">
        <f t="shared" si="1358"/>
        <v/>
      </c>
      <c r="BX1807" s="64" t="str">
        <f t="shared" si="1359"/>
        <v/>
      </c>
      <c r="BY1807" s="65" t="str">
        <f t="shared" si="1360"/>
        <v/>
      </c>
      <c r="BZ1807" s="65" t="str">
        <f t="shared" si="1361"/>
        <v/>
      </c>
      <c r="CA1807" s="65" t="str">
        <f t="shared" si="1362"/>
        <v/>
      </c>
      <c r="CB1807" s="65" t="str">
        <f t="shared" si="1363"/>
        <v/>
      </c>
      <c r="CC1807" s="65" t="str">
        <f t="shared" si="1364"/>
        <v/>
      </c>
      <c r="CD1807" s="65" t="str">
        <f t="shared" si="1365"/>
        <v/>
      </c>
      <c r="CE1807" s="65" t="str">
        <f t="shared" si="1366"/>
        <v/>
      </c>
      <c r="CF1807" s="65" t="str">
        <f t="shared" si="1367"/>
        <v/>
      </c>
      <c r="CG1807" s="66" t="str">
        <f t="shared" si="1368"/>
        <v/>
      </c>
      <c r="CI1807" s="42" t="str">
        <f t="shared" si="1369"/>
        <v/>
      </c>
      <c r="CK1807" s="92" t="str">
        <f t="shared" si="1370"/>
        <v/>
      </c>
      <c r="CL1807" s="65" t="str">
        <f t="shared" si="1371"/>
        <v/>
      </c>
      <c r="CM1807" s="93" t="str">
        <f t="shared" si="1372"/>
        <v/>
      </c>
      <c r="CN1807" s="101" t="str">
        <f t="shared" si="1340"/>
        <v/>
      </c>
      <c r="CP1807" s="92" t="str">
        <f t="shared" si="1373"/>
        <v/>
      </c>
      <c r="CQ1807" s="65" t="str">
        <f t="shared" si="1374"/>
        <v/>
      </c>
      <c r="CR1807" s="93" t="str">
        <f t="shared" si="1375"/>
        <v/>
      </c>
      <c r="CS1807" s="101" t="str">
        <f t="shared" si="1376"/>
        <v/>
      </c>
    </row>
    <row r="1808" spans="1:97" x14ac:dyDescent="0.25">
      <c r="A1808" s="51"/>
      <c r="B1808" s="15" t="str">
        <f t="shared" si="1339"/>
        <v/>
      </c>
      <c r="C1808" s="15" t="str">
        <f t="shared" si="1341"/>
        <v/>
      </c>
      <c r="D1808" s="51"/>
      <c r="E1808" s="137"/>
      <c r="F1808" s="138"/>
      <c r="G1808" s="139"/>
      <c r="H1808" s="138"/>
      <c r="I1808" s="140"/>
      <c r="J1808" s="138"/>
      <c r="K1808" s="141"/>
      <c r="L1808" s="139"/>
      <c r="M1808" s="142"/>
      <c r="N1808" s="142"/>
      <c r="O1808" s="143"/>
      <c r="P1808" s="144"/>
      <c r="Q1808" s="144"/>
      <c r="R1808" s="144"/>
      <c r="S1808" s="144"/>
      <c r="T1808" s="144"/>
      <c r="U1808" s="144"/>
      <c r="V1808" s="144"/>
      <c r="W1808" s="144"/>
      <c r="X1808" s="145"/>
      <c r="Y1808" s="51"/>
      <c r="Z1808" s="13" t="str">
        <f t="shared" si="1342"/>
        <v/>
      </c>
      <c r="AA1808" s="51"/>
      <c r="AE1808" s="42" t="str">
        <f t="shared" si="1343"/>
        <v/>
      </c>
      <c r="AF1808" s="42" t="str">
        <f>IF($I1808="", "", IF(COUNTIF($I$10:$I1807, I1808)&gt;0, "", SUMIF($I$10:$I$3009, $I1808, $AE$10:$AE$3009)))</f>
        <v/>
      </c>
      <c r="AG1808" s="45" t="str">
        <f>IF($AF1808="", "", COUNTIF($AF$10:$AF$3009, "&gt;"&amp;AF1808)+1+COUNTIF($AF$10:$AF1808, $AF1808)-1)</f>
        <v/>
      </c>
      <c r="AI1808" s="42" t="str">
        <f t="shared" si="1344"/>
        <v/>
      </c>
      <c r="AK1808" s="15" t="str">
        <f t="shared" si="1345"/>
        <v/>
      </c>
      <c r="AM1808" s="64" t="str">
        <f t="shared" si="1346"/>
        <v/>
      </c>
      <c r="AN1808" s="65" t="str">
        <f t="shared" si="1347"/>
        <v/>
      </c>
      <c r="AO1808" s="65" t="str">
        <f t="shared" si="1348"/>
        <v/>
      </c>
      <c r="AP1808" s="65" t="str">
        <f t="shared" si="1349"/>
        <v/>
      </c>
      <c r="AQ1808" s="65" t="str">
        <f t="shared" si="1350"/>
        <v/>
      </c>
      <c r="AR1808" s="65" t="str">
        <f t="shared" si="1351"/>
        <v/>
      </c>
      <c r="AS1808" s="65" t="str">
        <f t="shared" si="1352"/>
        <v/>
      </c>
      <c r="AT1808" s="65" t="str">
        <f t="shared" si="1353"/>
        <v/>
      </c>
      <c r="AU1808" s="65" t="str">
        <f t="shared" si="1354"/>
        <v/>
      </c>
      <c r="AV1808" s="66" t="str">
        <f t="shared" si="1355"/>
        <v/>
      </c>
      <c r="AX1808" s="73" t="str">
        <f t="shared" si="1377"/>
        <v/>
      </c>
      <c r="AY1808" s="74" t="str">
        <f t="shared" si="1379"/>
        <v/>
      </c>
      <c r="AZ1808" s="74" t="str">
        <f t="shared" si="1379"/>
        <v/>
      </c>
      <c r="BA1808" s="74" t="str">
        <f t="shared" si="1379"/>
        <v/>
      </c>
      <c r="BB1808" s="74" t="str">
        <f t="shared" si="1379"/>
        <v/>
      </c>
      <c r="BC1808" s="74" t="str">
        <f t="shared" si="1379"/>
        <v/>
      </c>
      <c r="BD1808" s="74" t="str">
        <f t="shared" si="1379"/>
        <v/>
      </c>
      <c r="BE1808" s="74" t="str">
        <f t="shared" si="1379"/>
        <v/>
      </c>
      <c r="BF1808" s="74" t="str">
        <f t="shared" si="1379"/>
        <v/>
      </c>
      <c r="BG1808" s="75" t="str">
        <f t="shared" si="1379"/>
        <v/>
      </c>
      <c r="BI1808" s="73" t="str">
        <f t="shared" si="1378"/>
        <v/>
      </c>
      <c r="BJ1808" s="74" t="str">
        <f t="shared" si="1356"/>
        <v/>
      </c>
      <c r="BK1808" s="74" t="str">
        <f t="shared" si="1356"/>
        <v/>
      </c>
      <c r="BL1808" s="74" t="str">
        <f t="shared" si="1356"/>
        <v/>
      </c>
      <c r="BM1808" s="74" t="str">
        <f t="shared" si="1356"/>
        <v/>
      </c>
      <c r="BN1808" s="74" t="str">
        <f t="shared" si="1356"/>
        <v/>
      </c>
      <c r="BO1808" s="74" t="str">
        <f t="shared" si="1356"/>
        <v/>
      </c>
      <c r="BP1808" s="74" t="str">
        <f t="shared" si="1356"/>
        <v/>
      </c>
      <c r="BQ1808" s="74" t="str">
        <f t="shared" si="1356"/>
        <v/>
      </c>
      <c r="BR1808" s="75" t="str">
        <f t="shared" si="1356"/>
        <v/>
      </c>
      <c r="BU1808" s="42" t="str">
        <f t="shared" si="1357"/>
        <v/>
      </c>
      <c r="BV1808" s="66" t="str">
        <f t="shared" si="1358"/>
        <v/>
      </c>
      <c r="BX1808" s="64" t="str">
        <f t="shared" si="1359"/>
        <v/>
      </c>
      <c r="BY1808" s="65" t="str">
        <f t="shared" si="1360"/>
        <v/>
      </c>
      <c r="BZ1808" s="65" t="str">
        <f t="shared" si="1361"/>
        <v/>
      </c>
      <c r="CA1808" s="65" t="str">
        <f t="shared" si="1362"/>
        <v/>
      </c>
      <c r="CB1808" s="65" t="str">
        <f t="shared" si="1363"/>
        <v/>
      </c>
      <c r="CC1808" s="65" t="str">
        <f t="shared" si="1364"/>
        <v/>
      </c>
      <c r="CD1808" s="65" t="str">
        <f t="shared" si="1365"/>
        <v/>
      </c>
      <c r="CE1808" s="65" t="str">
        <f t="shared" si="1366"/>
        <v/>
      </c>
      <c r="CF1808" s="65" t="str">
        <f t="shared" si="1367"/>
        <v/>
      </c>
      <c r="CG1808" s="66" t="str">
        <f t="shared" si="1368"/>
        <v/>
      </c>
      <c r="CI1808" s="42" t="str">
        <f t="shared" si="1369"/>
        <v/>
      </c>
      <c r="CK1808" s="92" t="str">
        <f t="shared" si="1370"/>
        <v/>
      </c>
      <c r="CL1808" s="65" t="str">
        <f t="shared" si="1371"/>
        <v/>
      </c>
      <c r="CM1808" s="93" t="str">
        <f t="shared" si="1372"/>
        <v/>
      </c>
      <c r="CN1808" s="101" t="str">
        <f t="shared" si="1340"/>
        <v/>
      </c>
      <c r="CP1808" s="92" t="str">
        <f t="shared" si="1373"/>
        <v/>
      </c>
      <c r="CQ1808" s="65" t="str">
        <f t="shared" si="1374"/>
        <v/>
      </c>
      <c r="CR1808" s="93" t="str">
        <f t="shared" si="1375"/>
        <v/>
      </c>
      <c r="CS1808" s="101" t="str">
        <f t="shared" si="1376"/>
        <v/>
      </c>
    </row>
    <row r="1809" spans="1:97" x14ac:dyDescent="0.25">
      <c r="A1809" s="51"/>
      <c r="B1809" s="15" t="str">
        <f t="shared" si="1339"/>
        <v/>
      </c>
      <c r="C1809" s="15" t="str">
        <f t="shared" si="1341"/>
        <v/>
      </c>
      <c r="D1809" s="51"/>
      <c r="E1809" s="137"/>
      <c r="F1809" s="138"/>
      <c r="G1809" s="139"/>
      <c r="H1809" s="138"/>
      <c r="I1809" s="140"/>
      <c r="J1809" s="138"/>
      <c r="K1809" s="141"/>
      <c r="L1809" s="139"/>
      <c r="M1809" s="142"/>
      <c r="N1809" s="142"/>
      <c r="O1809" s="143"/>
      <c r="P1809" s="144"/>
      <c r="Q1809" s="144"/>
      <c r="R1809" s="144"/>
      <c r="S1809" s="144"/>
      <c r="T1809" s="144"/>
      <c r="U1809" s="144"/>
      <c r="V1809" s="144"/>
      <c r="W1809" s="144"/>
      <c r="X1809" s="145"/>
      <c r="Y1809" s="51"/>
      <c r="Z1809" s="13" t="str">
        <f t="shared" si="1342"/>
        <v/>
      </c>
      <c r="AA1809" s="51"/>
      <c r="AE1809" s="42" t="str">
        <f t="shared" si="1343"/>
        <v/>
      </c>
      <c r="AF1809" s="42" t="str">
        <f>IF($I1809="", "", IF(COUNTIF($I$10:$I1808, I1809)&gt;0, "", SUMIF($I$10:$I$3009, $I1809, $AE$10:$AE$3009)))</f>
        <v/>
      </c>
      <c r="AG1809" s="45" t="str">
        <f>IF($AF1809="", "", COUNTIF($AF$10:$AF$3009, "&gt;"&amp;AF1809)+1+COUNTIF($AF$10:$AF1809, $AF1809)-1)</f>
        <v/>
      </c>
      <c r="AI1809" s="42" t="str">
        <f t="shared" si="1344"/>
        <v/>
      </c>
      <c r="AK1809" s="15" t="str">
        <f t="shared" si="1345"/>
        <v/>
      </c>
      <c r="AM1809" s="64" t="str">
        <f t="shared" si="1346"/>
        <v/>
      </c>
      <c r="AN1809" s="65" t="str">
        <f t="shared" si="1347"/>
        <v/>
      </c>
      <c r="AO1809" s="65" t="str">
        <f t="shared" si="1348"/>
        <v/>
      </c>
      <c r="AP1809" s="65" t="str">
        <f t="shared" si="1349"/>
        <v/>
      </c>
      <c r="AQ1809" s="65" t="str">
        <f t="shared" si="1350"/>
        <v/>
      </c>
      <c r="AR1809" s="65" t="str">
        <f t="shared" si="1351"/>
        <v/>
      </c>
      <c r="AS1809" s="65" t="str">
        <f t="shared" si="1352"/>
        <v/>
      </c>
      <c r="AT1809" s="65" t="str">
        <f t="shared" si="1353"/>
        <v/>
      </c>
      <c r="AU1809" s="65" t="str">
        <f t="shared" si="1354"/>
        <v/>
      </c>
      <c r="AV1809" s="66" t="str">
        <f t="shared" si="1355"/>
        <v/>
      </c>
      <c r="AX1809" s="73" t="str">
        <f t="shared" si="1377"/>
        <v/>
      </c>
      <c r="AY1809" s="74" t="str">
        <f t="shared" si="1379"/>
        <v/>
      </c>
      <c r="AZ1809" s="74" t="str">
        <f t="shared" si="1379"/>
        <v/>
      </c>
      <c r="BA1809" s="74" t="str">
        <f t="shared" si="1379"/>
        <v/>
      </c>
      <c r="BB1809" s="74" t="str">
        <f t="shared" si="1379"/>
        <v/>
      </c>
      <c r="BC1809" s="74" t="str">
        <f t="shared" si="1379"/>
        <v/>
      </c>
      <c r="BD1809" s="74" t="str">
        <f t="shared" si="1379"/>
        <v/>
      </c>
      <c r="BE1809" s="74" t="str">
        <f t="shared" si="1379"/>
        <v/>
      </c>
      <c r="BF1809" s="74" t="str">
        <f t="shared" si="1379"/>
        <v/>
      </c>
      <c r="BG1809" s="75" t="str">
        <f t="shared" si="1379"/>
        <v/>
      </c>
      <c r="BI1809" s="73" t="str">
        <f t="shared" si="1378"/>
        <v/>
      </c>
      <c r="BJ1809" s="74" t="str">
        <f t="shared" si="1356"/>
        <v/>
      </c>
      <c r="BK1809" s="74" t="str">
        <f t="shared" si="1356"/>
        <v/>
      </c>
      <c r="BL1809" s="74" t="str">
        <f t="shared" si="1356"/>
        <v/>
      </c>
      <c r="BM1809" s="74" t="str">
        <f t="shared" si="1356"/>
        <v/>
      </c>
      <c r="BN1809" s="74" t="str">
        <f t="shared" si="1356"/>
        <v/>
      </c>
      <c r="BO1809" s="74" t="str">
        <f t="shared" si="1356"/>
        <v/>
      </c>
      <c r="BP1809" s="74" t="str">
        <f t="shared" si="1356"/>
        <v/>
      </c>
      <c r="BQ1809" s="74" t="str">
        <f t="shared" si="1356"/>
        <v/>
      </c>
      <c r="BR1809" s="75" t="str">
        <f t="shared" si="1356"/>
        <v/>
      </c>
      <c r="BU1809" s="42" t="str">
        <f t="shared" si="1357"/>
        <v/>
      </c>
      <c r="BV1809" s="66" t="str">
        <f t="shared" si="1358"/>
        <v/>
      </c>
      <c r="BX1809" s="64" t="str">
        <f t="shared" si="1359"/>
        <v/>
      </c>
      <c r="BY1809" s="65" t="str">
        <f t="shared" si="1360"/>
        <v/>
      </c>
      <c r="BZ1809" s="65" t="str">
        <f t="shared" si="1361"/>
        <v/>
      </c>
      <c r="CA1809" s="65" t="str">
        <f t="shared" si="1362"/>
        <v/>
      </c>
      <c r="CB1809" s="65" t="str">
        <f t="shared" si="1363"/>
        <v/>
      </c>
      <c r="CC1809" s="65" t="str">
        <f t="shared" si="1364"/>
        <v/>
      </c>
      <c r="CD1809" s="65" t="str">
        <f t="shared" si="1365"/>
        <v/>
      </c>
      <c r="CE1809" s="65" t="str">
        <f t="shared" si="1366"/>
        <v/>
      </c>
      <c r="CF1809" s="65" t="str">
        <f t="shared" si="1367"/>
        <v/>
      </c>
      <c r="CG1809" s="66" t="str">
        <f t="shared" si="1368"/>
        <v/>
      </c>
      <c r="CI1809" s="42" t="str">
        <f t="shared" si="1369"/>
        <v/>
      </c>
      <c r="CK1809" s="92" t="str">
        <f t="shared" si="1370"/>
        <v/>
      </c>
      <c r="CL1809" s="65" t="str">
        <f t="shared" si="1371"/>
        <v/>
      </c>
      <c r="CM1809" s="93" t="str">
        <f t="shared" si="1372"/>
        <v/>
      </c>
      <c r="CN1809" s="101" t="str">
        <f t="shared" si="1340"/>
        <v/>
      </c>
      <c r="CP1809" s="92" t="str">
        <f t="shared" si="1373"/>
        <v/>
      </c>
      <c r="CQ1809" s="65" t="str">
        <f t="shared" si="1374"/>
        <v/>
      </c>
      <c r="CR1809" s="93" t="str">
        <f t="shared" si="1375"/>
        <v/>
      </c>
      <c r="CS1809" s="101" t="str">
        <f t="shared" si="1376"/>
        <v/>
      </c>
    </row>
    <row r="1810" spans="1:97" x14ac:dyDescent="0.25">
      <c r="A1810" s="51"/>
      <c r="B1810" s="15" t="str">
        <f t="shared" si="1339"/>
        <v/>
      </c>
      <c r="C1810" s="15" t="str">
        <f t="shared" si="1341"/>
        <v/>
      </c>
      <c r="D1810" s="51"/>
      <c r="E1810" s="137"/>
      <c r="F1810" s="138"/>
      <c r="G1810" s="139"/>
      <c r="H1810" s="138"/>
      <c r="I1810" s="140"/>
      <c r="J1810" s="138"/>
      <c r="K1810" s="141"/>
      <c r="L1810" s="139"/>
      <c r="M1810" s="142"/>
      <c r="N1810" s="142"/>
      <c r="O1810" s="143"/>
      <c r="P1810" s="144"/>
      <c r="Q1810" s="144"/>
      <c r="R1810" s="144"/>
      <c r="S1810" s="144"/>
      <c r="T1810" s="144"/>
      <c r="U1810" s="144"/>
      <c r="V1810" s="144"/>
      <c r="W1810" s="144"/>
      <c r="X1810" s="145"/>
      <c r="Y1810" s="51"/>
      <c r="Z1810" s="13" t="str">
        <f t="shared" si="1342"/>
        <v/>
      </c>
      <c r="AA1810" s="51"/>
      <c r="AE1810" s="42" t="str">
        <f t="shared" si="1343"/>
        <v/>
      </c>
      <c r="AF1810" s="42" t="str">
        <f>IF($I1810="", "", IF(COUNTIF($I$10:$I1809, I1810)&gt;0, "", SUMIF($I$10:$I$3009, $I1810, $AE$10:$AE$3009)))</f>
        <v/>
      </c>
      <c r="AG1810" s="45" t="str">
        <f>IF($AF1810="", "", COUNTIF($AF$10:$AF$3009, "&gt;"&amp;AF1810)+1+COUNTIF($AF$10:$AF1810, $AF1810)-1)</f>
        <v/>
      </c>
      <c r="AI1810" s="42" t="str">
        <f t="shared" si="1344"/>
        <v/>
      </c>
      <c r="AK1810" s="15" t="str">
        <f t="shared" si="1345"/>
        <v/>
      </c>
      <c r="AM1810" s="64" t="str">
        <f t="shared" si="1346"/>
        <v/>
      </c>
      <c r="AN1810" s="65" t="str">
        <f t="shared" si="1347"/>
        <v/>
      </c>
      <c r="AO1810" s="65" t="str">
        <f t="shared" si="1348"/>
        <v/>
      </c>
      <c r="AP1810" s="65" t="str">
        <f t="shared" si="1349"/>
        <v/>
      </c>
      <c r="AQ1810" s="65" t="str">
        <f t="shared" si="1350"/>
        <v/>
      </c>
      <c r="AR1810" s="65" t="str">
        <f t="shared" si="1351"/>
        <v/>
      </c>
      <c r="AS1810" s="65" t="str">
        <f t="shared" si="1352"/>
        <v/>
      </c>
      <c r="AT1810" s="65" t="str">
        <f t="shared" si="1353"/>
        <v/>
      </c>
      <c r="AU1810" s="65" t="str">
        <f t="shared" si="1354"/>
        <v/>
      </c>
      <c r="AV1810" s="66" t="str">
        <f t="shared" si="1355"/>
        <v/>
      </c>
      <c r="AX1810" s="73" t="str">
        <f t="shared" si="1377"/>
        <v/>
      </c>
      <c r="AY1810" s="74" t="str">
        <f t="shared" si="1379"/>
        <v/>
      </c>
      <c r="AZ1810" s="74" t="str">
        <f t="shared" si="1379"/>
        <v/>
      </c>
      <c r="BA1810" s="74" t="str">
        <f t="shared" si="1379"/>
        <v/>
      </c>
      <c r="BB1810" s="74" t="str">
        <f t="shared" si="1379"/>
        <v/>
      </c>
      <c r="BC1810" s="74" t="str">
        <f t="shared" si="1379"/>
        <v/>
      </c>
      <c r="BD1810" s="74" t="str">
        <f t="shared" si="1379"/>
        <v/>
      </c>
      <c r="BE1810" s="74" t="str">
        <f t="shared" si="1379"/>
        <v/>
      </c>
      <c r="BF1810" s="74" t="str">
        <f t="shared" si="1379"/>
        <v/>
      </c>
      <c r="BG1810" s="75" t="str">
        <f t="shared" si="1379"/>
        <v/>
      </c>
      <c r="BI1810" s="73" t="str">
        <f t="shared" si="1378"/>
        <v/>
      </c>
      <c r="BJ1810" s="74" t="str">
        <f t="shared" si="1356"/>
        <v/>
      </c>
      <c r="BK1810" s="74" t="str">
        <f t="shared" si="1356"/>
        <v/>
      </c>
      <c r="BL1810" s="74" t="str">
        <f t="shared" si="1356"/>
        <v/>
      </c>
      <c r="BM1810" s="74" t="str">
        <f t="shared" si="1356"/>
        <v/>
      </c>
      <c r="BN1810" s="74" t="str">
        <f t="shared" si="1356"/>
        <v/>
      </c>
      <c r="BO1810" s="74" t="str">
        <f t="shared" si="1356"/>
        <v/>
      </c>
      <c r="BP1810" s="74" t="str">
        <f t="shared" si="1356"/>
        <v/>
      </c>
      <c r="BQ1810" s="74" t="str">
        <f t="shared" si="1356"/>
        <v/>
      </c>
      <c r="BR1810" s="75" t="str">
        <f t="shared" si="1356"/>
        <v/>
      </c>
      <c r="BU1810" s="42" t="str">
        <f t="shared" si="1357"/>
        <v/>
      </c>
      <c r="BV1810" s="66" t="str">
        <f t="shared" si="1358"/>
        <v/>
      </c>
      <c r="BX1810" s="64" t="str">
        <f t="shared" si="1359"/>
        <v/>
      </c>
      <c r="BY1810" s="65" t="str">
        <f t="shared" si="1360"/>
        <v/>
      </c>
      <c r="BZ1810" s="65" t="str">
        <f t="shared" si="1361"/>
        <v/>
      </c>
      <c r="CA1810" s="65" t="str">
        <f t="shared" si="1362"/>
        <v/>
      </c>
      <c r="CB1810" s="65" t="str">
        <f t="shared" si="1363"/>
        <v/>
      </c>
      <c r="CC1810" s="65" t="str">
        <f t="shared" si="1364"/>
        <v/>
      </c>
      <c r="CD1810" s="65" t="str">
        <f t="shared" si="1365"/>
        <v/>
      </c>
      <c r="CE1810" s="65" t="str">
        <f t="shared" si="1366"/>
        <v/>
      </c>
      <c r="CF1810" s="65" t="str">
        <f t="shared" si="1367"/>
        <v/>
      </c>
      <c r="CG1810" s="66" t="str">
        <f t="shared" si="1368"/>
        <v/>
      </c>
      <c r="CI1810" s="42" t="str">
        <f t="shared" si="1369"/>
        <v/>
      </c>
      <c r="CK1810" s="92" t="str">
        <f t="shared" si="1370"/>
        <v/>
      </c>
      <c r="CL1810" s="65" t="str">
        <f t="shared" si="1371"/>
        <v/>
      </c>
      <c r="CM1810" s="93" t="str">
        <f t="shared" si="1372"/>
        <v/>
      </c>
      <c r="CN1810" s="101" t="str">
        <f t="shared" si="1340"/>
        <v/>
      </c>
      <c r="CP1810" s="92" t="str">
        <f t="shared" si="1373"/>
        <v/>
      </c>
      <c r="CQ1810" s="65" t="str">
        <f t="shared" si="1374"/>
        <v/>
      </c>
      <c r="CR1810" s="93" t="str">
        <f t="shared" si="1375"/>
        <v/>
      </c>
      <c r="CS1810" s="101" t="str">
        <f t="shared" si="1376"/>
        <v/>
      </c>
    </row>
    <row r="1811" spans="1:97" x14ac:dyDescent="0.25">
      <c r="A1811" s="51"/>
      <c r="B1811" s="15" t="str">
        <f t="shared" si="1339"/>
        <v/>
      </c>
      <c r="C1811" s="15" t="str">
        <f t="shared" si="1341"/>
        <v/>
      </c>
      <c r="D1811" s="51"/>
      <c r="E1811" s="137"/>
      <c r="F1811" s="138"/>
      <c r="G1811" s="139"/>
      <c r="H1811" s="138"/>
      <c r="I1811" s="140"/>
      <c r="J1811" s="138"/>
      <c r="K1811" s="141"/>
      <c r="L1811" s="139"/>
      <c r="M1811" s="142"/>
      <c r="N1811" s="142"/>
      <c r="O1811" s="143"/>
      <c r="P1811" s="144"/>
      <c r="Q1811" s="144"/>
      <c r="R1811" s="144"/>
      <c r="S1811" s="144"/>
      <c r="T1811" s="144"/>
      <c r="U1811" s="144"/>
      <c r="V1811" s="144"/>
      <c r="W1811" s="144"/>
      <c r="X1811" s="145"/>
      <c r="Y1811" s="51"/>
      <c r="Z1811" s="13" t="str">
        <f t="shared" si="1342"/>
        <v/>
      </c>
      <c r="AA1811" s="51"/>
      <c r="AE1811" s="42" t="str">
        <f t="shared" si="1343"/>
        <v/>
      </c>
      <c r="AF1811" s="42" t="str">
        <f>IF($I1811="", "", IF(COUNTIF($I$10:$I1810, I1811)&gt;0, "", SUMIF($I$10:$I$3009, $I1811, $AE$10:$AE$3009)))</f>
        <v/>
      </c>
      <c r="AG1811" s="45" t="str">
        <f>IF($AF1811="", "", COUNTIF($AF$10:$AF$3009, "&gt;"&amp;AF1811)+1+COUNTIF($AF$10:$AF1811, $AF1811)-1)</f>
        <v/>
      </c>
      <c r="AI1811" s="42" t="str">
        <f t="shared" si="1344"/>
        <v/>
      </c>
      <c r="AK1811" s="15" t="str">
        <f t="shared" si="1345"/>
        <v/>
      </c>
      <c r="AM1811" s="64" t="str">
        <f t="shared" si="1346"/>
        <v/>
      </c>
      <c r="AN1811" s="65" t="str">
        <f t="shared" si="1347"/>
        <v/>
      </c>
      <c r="AO1811" s="65" t="str">
        <f t="shared" si="1348"/>
        <v/>
      </c>
      <c r="AP1811" s="65" t="str">
        <f t="shared" si="1349"/>
        <v/>
      </c>
      <c r="AQ1811" s="65" t="str">
        <f t="shared" si="1350"/>
        <v/>
      </c>
      <c r="AR1811" s="65" t="str">
        <f t="shared" si="1351"/>
        <v/>
      </c>
      <c r="AS1811" s="65" t="str">
        <f t="shared" si="1352"/>
        <v/>
      </c>
      <c r="AT1811" s="65" t="str">
        <f t="shared" si="1353"/>
        <v/>
      </c>
      <c r="AU1811" s="65" t="str">
        <f t="shared" si="1354"/>
        <v/>
      </c>
      <c r="AV1811" s="66" t="str">
        <f t="shared" si="1355"/>
        <v/>
      </c>
      <c r="AX1811" s="73" t="str">
        <f t="shared" si="1377"/>
        <v/>
      </c>
      <c r="AY1811" s="74" t="str">
        <f t="shared" si="1379"/>
        <v/>
      </c>
      <c r="AZ1811" s="74" t="str">
        <f t="shared" si="1379"/>
        <v/>
      </c>
      <c r="BA1811" s="74" t="str">
        <f t="shared" si="1379"/>
        <v/>
      </c>
      <c r="BB1811" s="74" t="str">
        <f t="shared" si="1379"/>
        <v/>
      </c>
      <c r="BC1811" s="74" t="str">
        <f t="shared" si="1379"/>
        <v/>
      </c>
      <c r="BD1811" s="74" t="str">
        <f t="shared" si="1379"/>
        <v/>
      </c>
      <c r="BE1811" s="74" t="str">
        <f t="shared" si="1379"/>
        <v/>
      </c>
      <c r="BF1811" s="74" t="str">
        <f t="shared" si="1379"/>
        <v/>
      </c>
      <c r="BG1811" s="75" t="str">
        <f t="shared" si="1379"/>
        <v/>
      </c>
      <c r="BI1811" s="73" t="str">
        <f t="shared" si="1378"/>
        <v/>
      </c>
      <c r="BJ1811" s="74" t="str">
        <f t="shared" si="1356"/>
        <v/>
      </c>
      <c r="BK1811" s="74" t="str">
        <f t="shared" si="1356"/>
        <v/>
      </c>
      <c r="BL1811" s="74" t="str">
        <f t="shared" si="1356"/>
        <v/>
      </c>
      <c r="BM1811" s="74" t="str">
        <f t="shared" si="1356"/>
        <v/>
      </c>
      <c r="BN1811" s="74" t="str">
        <f t="shared" si="1356"/>
        <v/>
      </c>
      <c r="BO1811" s="74" t="str">
        <f t="shared" si="1356"/>
        <v/>
      </c>
      <c r="BP1811" s="74" t="str">
        <f t="shared" si="1356"/>
        <v/>
      </c>
      <c r="BQ1811" s="74" t="str">
        <f t="shared" si="1356"/>
        <v/>
      </c>
      <c r="BR1811" s="75" t="str">
        <f t="shared" si="1356"/>
        <v/>
      </c>
      <c r="BU1811" s="42" t="str">
        <f t="shared" si="1357"/>
        <v/>
      </c>
      <c r="BV1811" s="66" t="str">
        <f t="shared" si="1358"/>
        <v/>
      </c>
      <c r="BX1811" s="64" t="str">
        <f t="shared" si="1359"/>
        <v/>
      </c>
      <c r="BY1811" s="65" t="str">
        <f t="shared" si="1360"/>
        <v/>
      </c>
      <c r="BZ1811" s="65" t="str">
        <f t="shared" si="1361"/>
        <v/>
      </c>
      <c r="CA1811" s="65" t="str">
        <f t="shared" si="1362"/>
        <v/>
      </c>
      <c r="CB1811" s="65" t="str">
        <f t="shared" si="1363"/>
        <v/>
      </c>
      <c r="CC1811" s="65" t="str">
        <f t="shared" si="1364"/>
        <v/>
      </c>
      <c r="CD1811" s="65" t="str">
        <f t="shared" si="1365"/>
        <v/>
      </c>
      <c r="CE1811" s="65" t="str">
        <f t="shared" si="1366"/>
        <v/>
      </c>
      <c r="CF1811" s="65" t="str">
        <f t="shared" si="1367"/>
        <v/>
      </c>
      <c r="CG1811" s="66" t="str">
        <f t="shared" si="1368"/>
        <v/>
      </c>
      <c r="CI1811" s="42" t="str">
        <f t="shared" si="1369"/>
        <v/>
      </c>
      <c r="CK1811" s="92" t="str">
        <f t="shared" si="1370"/>
        <v/>
      </c>
      <c r="CL1811" s="65" t="str">
        <f t="shared" si="1371"/>
        <v/>
      </c>
      <c r="CM1811" s="93" t="str">
        <f t="shared" si="1372"/>
        <v/>
      </c>
      <c r="CN1811" s="101" t="str">
        <f t="shared" si="1340"/>
        <v/>
      </c>
      <c r="CP1811" s="92" t="str">
        <f t="shared" si="1373"/>
        <v/>
      </c>
      <c r="CQ1811" s="65" t="str">
        <f t="shared" si="1374"/>
        <v/>
      </c>
      <c r="CR1811" s="93" t="str">
        <f t="shared" si="1375"/>
        <v/>
      </c>
      <c r="CS1811" s="101" t="str">
        <f t="shared" si="1376"/>
        <v/>
      </c>
    </row>
    <row r="1812" spans="1:97" x14ac:dyDescent="0.25">
      <c r="A1812" s="51"/>
      <c r="B1812" s="15" t="str">
        <f t="shared" si="1339"/>
        <v/>
      </c>
      <c r="C1812" s="15" t="str">
        <f t="shared" si="1341"/>
        <v/>
      </c>
      <c r="D1812" s="51"/>
      <c r="E1812" s="137"/>
      <c r="F1812" s="138"/>
      <c r="G1812" s="139"/>
      <c r="H1812" s="138"/>
      <c r="I1812" s="140"/>
      <c r="J1812" s="138"/>
      <c r="K1812" s="141"/>
      <c r="L1812" s="139"/>
      <c r="M1812" s="142"/>
      <c r="N1812" s="142"/>
      <c r="O1812" s="143"/>
      <c r="P1812" s="144"/>
      <c r="Q1812" s="144"/>
      <c r="R1812" s="144"/>
      <c r="S1812" s="144"/>
      <c r="T1812" s="144"/>
      <c r="U1812" s="144"/>
      <c r="V1812" s="144"/>
      <c r="W1812" s="144"/>
      <c r="X1812" s="145"/>
      <c r="Y1812" s="51"/>
      <c r="Z1812" s="13" t="str">
        <f t="shared" si="1342"/>
        <v/>
      </c>
      <c r="AA1812" s="51"/>
      <c r="AE1812" s="42" t="str">
        <f t="shared" si="1343"/>
        <v/>
      </c>
      <c r="AF1812" s="42" t="str">
        <f>IF($I1812="", "", IF(COUNTIF($I$10:$I1811, I1812)&gt;0, "", SUMIF($I$10:$I$3009, $I1812, $AE$10:$AE$3009)))</f>
        <v/>
      </c>
      <c r="AG1812" s="45" t="str">
        <f>IF($AF1812="", "", COUNTIF($AF$10:$AF$3009, "&gt;"&amp;AF1812)+1+COUNTIF($AF$10:$AF1812, $AF1812)-1)</f>
        <v/>
      </c>
      <c r="AI1812" s="42" t="str">
        <f t="shared" si="1344"/>
        <v/>
      </c>
      <c r="AK1812" s="15" t="str">
        <f t="shared" si="1345"/>
        <v/>
      </c>
      <c r="AM1812" s="64" t="str">
        <f t="shared" si="1346"/>
        <v/>
      </c>
      <c r="AN1812" s="65" t="str">
        <f t="shared" si="1347"/>
        <v/>
      </c>
      <c r="AO1812" s="65" t="str">
        <f t="shared" si="1348"/>
        <v/>
      </c>
      <c r="AP1812" s="65" t="str">
        <f t="shared" si="1349"/>
        <v/>
      </c>
      <c r="AQ1812" s="65" t="str">
        <f t="shared" si="1350"/>
        <v/>
      </c>
      <c r="AR1812" s="65" t="str">
        <f t="shared" si="1351"/>
        <v/>
      </c>
      <c r="AS1812" s="65" t="str">
        <f t="shared" si="1352"/>
        <v/>
      </c>
      <c r="AT1812" s="65" t="str">
        <f t="shared" si="1353"/>
        <v/>
      </c>
      <c r="AU1812" s="65" t="str">
        <f t="shared" si="1354"/>
        <v/>
      </c>
      <c r="AV1812" s="66" t="str">
        <f t="shared" si="1355"/>
        <v/>
      </c>
      <c r="AX1812" s="73" t="str">
        <f t="shared" si="1377"/>
        <v/>
      </c>
      <c r="AY1812" s="74" t="str">
        <f t="shared" si="1379"/>
        <v/>
      </c>
      <c r="AZ1812" s="74" t="str">
        <f t="shared" si="1379"/>
        <v/>
      </c>
      <c r="BA1812" s="74" t="str">
        <f t="shared" si="1379"/>
        <v/>
      </c>
      <c r="BB1812" s="74" t="str">
        <f t="shared" si="1379"/>
        <v/>
      </c>
      <c r="BC1812" s="74" t="str">
        <f t="shared" si="1379"/>
        <v/>
      </c>
      <c r="BD1812" s="74" t="str">
        <f t="shared" si="1379"/>
        <v/>
      </c>
      <c r="BE1812" s="74" t="str">
        <f t="shared" si="1379"/>
        <v/>
      </c>
      <c r="BF1812" s="74" t="str">
        <f t="shared" si="1379"/>
        <v/>
      </c>
      <c r="BG1812" s="75" t="str">
        <f t="shared" si="1379"/>
        <v/>
      </c>
      <c r="BI1812" s="73" t="str">
        <f t="shared" si="1378"/>
        <v/>
      </c>
      <c r="BJ1812" s="74" t="str">
        <f t="shared" si="1356"/>
        <v/>
      </c>
      <c r="BK1812" s="74" t="str">
        <f t="shared" si="1356"/>
        <v/>
      </c>
      <c r="BL1812" s="74" t="str">
        <f t="shared" si="1356"/>
        <v/>
      </c>
      <c r="BM1812" s="74" t="str">
        <f t="shared" si="1356"/>
        <v/>
      </c>
      <c r="BN1812" s="74" t="str">
        <f t="shared" si="1356"/>
        <v/>
      </c>
      <c r="BO1812" s="74" t="str">
        <f t="shared" si="1356"/>
        <v/>
      </c>
      <c r="BP1812" s="74" t="str">
        <f t="shared" si="1356"/>
        <v/>
      </c>
      <c r="BQ1812" s="74" t="str">
        <f t="shared" si="1356"/>
        <v/>
      </c>
      <c r="BR1812" s="75" t="str">
        <f t="shared" si="1356"/>
        <v/>
      </c>
      <c r="BU1812" s="42" t="str">
        <f t="shared" si="1357"/>
        <v/>
      </c>
      <c r="BV1812" s="66" t="str">
        <f t="shared" si="1358"/>
        <v/>
      </c>
      <c r="BX1812" s="64" t="str">
        <f t="shared" si="1359"/>
        <v/>
      </c>
      <c r="BY1812" s="65" t="str">
        <f t="shared" si="1360"/>
        <v/>
      </c>
      <c r="BZ1812" s="65" t="str">
        <f t="shared" si="1361"/>
        <v/>
      </c>
      <c r="CA1812" s="65" t="str">
        <f t="shared" si="1362"/>
        <v/>
      </c>
      <c r="CB1812" s="65" t="str">
        <f t="shared" si="1363"/>
        <v/>
      </c>
      <c r="CC1812" s="65" t="str">
        <f t="shared" si="1364"/>
        <v/>
      </c>
      <c r="CD1812" s="65" t="str">
        <f t="shared" si="1365"/>
        <v/>
      </c>
      <c r="CE1812" s="65" t="str">
        <f t="shared" si="1366"/>
        <v/>
      </c>
      <c r="CF1812" s="65" t="str">
        <f t="shared" si="1367"/>
        <v/>
      </c>
      <c r="CG1812" s="66" t="str">
        <f t="shared" si="1368"/>
        <v/>
      </c>
      <c r="CI1812" s="42" t="str">
        <f t="shared" si="1369"/>
        <v/>
      </c>
      <c r="CK1812" s="92" t="str">
        <f t="shared" si="1370"/>
        <v/>
      </c>
      <c r="CL1812" s="65" t="str">
        <f t="shared" si="1371"/>
        <v/>
      </c>
      <c r="CM1812" s="93" t="str">
        <f t="shared" si="1372"/>
        <v/>
      </c>
      <c r="CN1812" s="101" t="str">
        <f t="shared" si="1340"/>
        <v/>
      </c>
      <c r="CP1812" s="92" t="str">
        <f t="shared" si="1373"/>
        <v/>
      </c>
      <c r="CQ1812" s="65" t="str">
        <f t="shared" si="1374"/>
        <v/>
      </c>
      <c r="CR1812" s="93" t="str">
        <f t="shared" si="1375"/>
        <v/>
      </c>
      <c r="CS1812" s="101" t="str">
        <f t="shared" si="1376"/>
        <v/>
      </c>
    </row>
    <row r="1813" spans="1:97" x14ac:dyDescent="0.25">
      <c r="A1813" s="51"/>
      <c r="B1813" s="15" t="str">
        <f t="shared" si="1339"/>
        <v/>
      </c>
      <c r="C1813" s="15" t="str">
        <f t="shared" si="1341"/>
        <v/>
      </c>
      <c r="D1813" s="51"/>
      <c r="E1813" s="137"/>
      <c r="F1813" s="138"/>
      <c r="G1813" s="139"/>
      <c r="H1813" s="138"/>
      <c r="I1813" s="140"/>
      <c r="J1813" s="138"/>
      <c r="K1813" s="141"/>
      <c r="L1813" s="139"/>
      <c r="M1813" s="142"/>
      <c r="N1813" s="142"/>
      <c r="O1813" s="143"/>
      <c r="P1813" s="144"/>
      <c r="Q1813" s="144"/>
      <c r="R1813" s="144"/>
      <c r="S1813" s="144"/>
      <c r="T1813" s="144"/>
      <c r="U1813" s="144"/>
      <c r="V1813" s="144"/>
      <c r="W1813" s="144"/>
      <c r="X1813" s="145"/>
      <c r="Y1813" s="51"/>
      <c r="Z1813" s="13" t="str">
        <f t="shared" si="1342"/>
        <v/>
      </c>
      <c r="AA1813" s="51"/>
      <c r="AE1813" s="42" t="str">
        <f t="shared" si="1343"/>
        <v/>
      </c>
      <c r="AF1813" s="42" t="str">
        <f>IF($I1813="", "", IF(COUNTIF($I$10:$I1812, I1813)&gt;0, "", SUMIF($I$10:$I$3009, $I1813, $AE$10:$AE$3009)))</f>
        <v/>
      </c>
      <c r="AG1813" s="45" t="str">
        <f>IF($AF1813="", "", COUNTIF($AF$10:$AF$3009, "&gt;"&amp;AF1813)+1+COUNTIF($AF$10:$AF1813, $AF1813)-1)</f>
        <v/>
      </c>
      <c r="AI1813" s="42" t="str">
        <f t="shared" si="1344"/>
        <v/>
      </c>
      <c r="AK1813" s="15" t="str">
        <f t="shared" si="1345"/>
        <v/>
      </c>
      <c r="AM1813" s="64" t="str">
        <f t="shared" si="1346"/>
        <v/>
      </c>
      <c r="AN1813" s="65" t="str">
        <f t="shared" si="1347"/>
        <v/>
      </c>
      <c r="AO1813" s="65" t="str">
        <f t="shared" si="1348"/>
        <v/>
      </c>
      <c r="AP1813" s="65" t="str">
        <f t="shared" si="1349"/>
        <v/>
      </c>
      <c r="AQ1813" s="65" t="str">
        <f t="shared" si="1350"/>
        <v/>
      </c>
      <c r="AR1813" s="65" t="str">
        <f t="shared" si="1351"/>
        <v/>
      </c>
      <c r="AS1813" s="65" t="str">
        <f t="shared" si="1352"/>
        <v/>
      </c>
      <c r="AT1813" s="65" t="str">
        <f t="shared" si="1353"/>
        <v/>
      </c>
      <c r="AU1813" s="65" t="str">
        <f t="shared" si="1354"/>
        <v/>
      </c>
      <c r="AV1813" s="66" t="str">
        <f t="shared" si="1355"/>
        <v/>
      </c>
      <c r="AX1813" s="73" t="str">
        <f t="shared" si="1377"/>
        <v/>
      </c>
      <c r="AY1813" s="74" t="str">
        <f t="shared" si="1379"/>
        <v/>
      </c>
      <c r="AZ1813" s="74" t="str">
        <f t="shared" si="1379"/>
        <v/>
      </c>
      <c r="BA1813" s="74" t="str">
        <f t="shared" si="1379"/>
        <v/>
      </c>
      <c r="BB1813" s="74" t="str">
        <f t="shared" si="1379"/>
        <v/>
      </c>
      <c r="BC1813" s="74" t="str">
        <f t="shared" si="1379"/>
        <v/>
      </c>
      <c r="BD1813" s="74" t="str">
        <f t="shared" si="1379"/>
        <v/>
      </c>
      <c r="BE1813" s="74" t="str">
        <f t="shared" si="1379"/>
        <v/>
      </c>
      <c r="BF1813" s="74" t="str">
        <f t="shared" si="1379"/>
        <v/>
      </c>
      <c r="BG1813" s="75" t="str">
        <f t="shared" si="1379"/>
        <v/>
      </c>
      <c r="BI1813" s="73" t="str">
        <f t="shared" si="1378"/>
        <v/>
      </c>
      <c r="BJ1813" s="74" t="str">
        <f t="shared" si="1356"/>
        <v/>
      </c>
      <c r="BK1813" s="74" t="str">
        <f t="shared" si="1356"/>
        <v/>
      </c>
      <c r="BL1813" s="74" t="str">
        <f t="shared" si="1356"/>
        <v/>
      </c>
      <c r="BM1813" s="74" t="str">
        <f t="shared" si="1356"/>
        <v/>
      </c>
      <c r="BN1813" s="74" t="str">
        <f t="shared" si="1356"/>
        <v/>
      </c>
      <c r="BO1813" s="74" t="str">
        <f t="shared" si="1356"/>
        <v/>
      </c>
      <c r="BP1813" s="74" t="str">
        <f t="shared" si="1356"/>
        <v/>
      </c>
      <c r="BQ1813" s="74" t="str">
        <f t="shared" si="1356"/>
        <v/>
      </c>
      <c r="BR1813" s="75" t="str">
        <f t="shared" si="1356"/>
        <v/>
      </c>
      <c r="BU1813" s="42" t="str">
        <f t="shared" si="1357"/>
        <v/>
      </c>
      <c r="BV1813" s="66" t="str">
        <f t="shared" si="1358"/>
        <v/>
      </c>
      <c r="BX1813" s="64" t="str">
        <f t="shared" si="1359"/>
        <v/>
      </c>
      <c r="BY1813" s="65" t="str">
        <f t="shared" si="1360"/>
        <v/>
      </c>
      <c r="BZ1813" s="65" t="str">
        <f t="shared" si="1361"/>
        <v/>
      </c>
      <c r="CA1813" s="65" t="str">
        <f t="shared" si="1362"/>
        <v/>
      </c>
      <c r="CB1813" s="65" t="str">
        <f t="shared" si="1363"/>
        <v/>
      </c>
      <c r="CC1813" s="65" t="str">
        <f t="shared" si="1364"/>
        <v/>
      </c>
      <c r="CD1813" s="65" t="str">
        <f t="shared" si="1365"/>
        <v/>
      </c>
      <c r="CE1813" s="65" t="str">
        <f t="shared" si="1366"/>
        <v/>
      </c>
      <c r="CF1813" s="65" t="str">
        <f t="shared" si="1367"/>
        <v/>
      </c>
      <c r="CG1813" s="66" t="str">
        <f t="shared" si="1368"/>
        <v/>
      </c>
      <c r="CI1813" s="42" t="str">
        <f t="shared" si="1369"/>
        <v/>
      </c>
      <c r="CK1813" s="92" t="str">
        <f t="shared" si="1370"/>
        <v/>
      </c>
      <c r="CL1813" s="65" t="str">
        <f t="shared" si="1371"/>
        <v/>
      </c>
      <c r="CM1813" s="93" t="str">
        <f t="shared" si="1372"/>
        <v/>
      </c>
      <c r="CN1813" s="101" t="str">
        <f t="shared" si="1340"/>
        <v/>
      </c>
      <c r="CP1813" s="92" t="str">
        <f t="shared" si="1373"/>
        <v/>
      </c>
      <c r="CQ1813" s="65" t="str">
        <f t="shared" si="1374"/>
        <v/>
      </c>
      <c r="CR1813" s="93" t="str">
        <f t="shared" si="1375"/>
        <v/>
      </c>
      <c r="CS1813" s="101" t="str">
        <f t="shared" si="1376"/>
        <v/>
      </c>
    </row>
    <row r="1814" spans="1:97" x14ac:dyDescent="0.25">
      <c r="A1814" s="51"/>
      <c r="B1814" s="15" t="str">
        <f t="shared" si="1339"/>
        <v/>
      </c>
      <c r="C1814" s="15" t="str">
        <f t="shared" si="1341"/>
        <v/>
      </c>
      <c r="D1814" s="51"/>
      <c r="E1814" s="137"/>
      <c r="F1814" s="138"/>
      <c r="G1814" s="139"/>
      <c r="H1814" s="138"/>
      <c r="I1814" s="140"/>
      <c r="J1814" s="138"/>
      <c r="K1814" s="141"/>
      <c r="L1814" s="139"/>
      <c r="M1814" s="142"/>
      <c r="N1814" s="142"/>
      <c r="O1814" s="143"/>
      <c r="P1814" s="144"/>
      <c r="Q1814" s="144"/>
      <c r="R1814" s="144"/>
      <c r="S1814" s="144"/>
      <c r="T1814" s="144"/>
      <c r="U1814" s="144"/>
      <c r="V1814" s="144"/>
      <c r="W1814" s="144"/>
      <c r="X1814" s="145"/>
      <c r="Y1814" s="51"/>
      <c r="Z1814" s="13" t="str">
        <f t="shared" si="1342"/>
        <v/>
      </c>
      <c r="AA1814" s="51"/>
      <c r="AE1814" s="42" t="str">
        <f t="shared" si="1343"/>
        <v/>
      </c>
      <c r="AF1814" s="42" t="str">
        <f>IF($I1814="", "", IF(COUNTIF($I$10:$I1813, I1814)&gt;0, "", SUMIF($I$10:$I$3009, $I1814, $AE$10:$AE$3009)))</f>
        <v/>
      </c>
      <c r="AG1814" s="45" t="str">
        <f>IF($AF1814="", "", COUNTIF($AF$10:$AF$3009, "&gt;"&amp;AF1814)+1+COUNTIF($AF$10:$AF1814, $AF1814)-1)</f>
        <v/>
      </c>
      <c r="AI1814" s="42" t="str">
        <f t="shared" si="1344"/>
        <v/>
      </c>
      <c r="AK1814" s="15" t="str">
        <f t="shared" si="1345"/>
        <v/>
      </c>
      <c r="AM1814" s="64" t="str">
        <f t="shared" si="1346"/>
        <v/>
      </c>
      <c r="AN1814" s="65" t="str">
        <f t="shared" si="1347"/>
        <v/>
      </c>
      <c r="AO1814" s="65" t="str">
        <f t="shared" si="1348"/>
        <v/>
      </c>
      <c r="AP1814" s="65" t="str">
        <f t="shared" si="1349"/>
        <v/>
      </c>
      <c r="AQ1814" s="65" t="str">
        <f t="shared" si="1350"/>
        <v/>
      </c>
      <c r="AR1814" s="65" t="str">
        <f t="shared" si="1351"/>
        <v/>
      </c>
      <c r="AS1814" s="65" t="str">
        <f t="shared" si="1352"/>
        <v/>
      </c>
      <c r="AT1814" s="65" t="str">
        <f t="shared" si="1353"/>
        <v/>
      </c>
      <c r="AU1814" s="65" t="str">
        <f t="shared" si="1354"/>
        <v/>
      </c>
      <c r="AV1814" s="66" t="str">
        <f t="shared" si="1355"/>
        <v/>
      </c>
      <c r="AX1814" s="73" t="str">
        <f t="shared" si="1377"/>
        <v/>
      </c>
      <c r="AY1814" s="74" t="str">
        <f t="shared" si="1379"/>
        <v/>
      </c>
      <c r="AZ1814" s="74" t="str">
        <f t="shared" si="1379"/>
        <v/>
      </c>
      <c r="BA1814" s="74" t="str">
        <f t="shared" si="1379"/>
        <v/>
      </c>
      <c r="BB1814" s="74" t="str">
        <f t="shared" si="1379"/>
        <v/>
      </c>
      <c r="BC1814" s="74" t="str">
        <f t="shared" si="1379"/>
        <v/>
      </c>
      <c r="BD1814" s="74" t="str">
        <f t="shared" si="1379"/>
        <v/>
      </c>
      <c r="BE1814" s="74" t="str">
        <f t="shared" si="1379"/>
        <v/>
      </c>
      <c r="BF1814" s="74" t="str">
        <f t="shared" si="1379"/>
        <v/>
      </c>
      <c r="BG1814" s="75" t="str">
        <f t="shared" si="1379"/>
        <v/>
      </c>
      <c r="BI1814" s="73" t="str">
        <f t="shared" si="1378"/>
        <v/>
      </c>
      <c r="BJ1814" s="74" t="str">
        <f t="shared" si="1356"/>
        <v/>
      </c>
      <c r="BK1814" s="74" t="str">
        <f t="shared" si="1356"/>
        <v/>
      </c>
      <c r="BL1814" s="74" t="str">
        <f t="shared" si="1356"/>
        <v/>
      </c>
      <c r="BM1814" s="74" t="str">
        <f t="shared" si="1356"/>
        <v/>
      </c>
      <c r="BN1814" s="74" t="str">
        <f t="shared" si="1356"/>
        <v/>
      </c>
      <c r="BO1814" s="74" t="str">
        <f t="shared" si="1356"/>
        <v/>
      </c>
      <c r="BP1814" s="74" t="str">
        <f t="shared" si="1356"/>
        <v/>
      </c>
      <c r="BQ1814" s="74" t="str">
        <f t="shared" si="1356"/>
        <v/>
      </c>
      <c r="BR1814" s="75" t="str">
        <f t="shared" si="1356"/>
        <v/>
      </c>
      <c r="BU1814" s="42" t="str">
        <f t="shared" si="1357"/>
        <v/>
      </c>
      <c r="BV1814" s="66" t="str">
        <f t="shared" si="1358"/>
        <v/>
      </c>
      <c r="BX1814" s="64" t="str">
        <f t="shared" si="1359"/>
        <v/>
      </c>
      <c r="BY1814" s="65" t="str">
        <f t="shared" si="1360"/>
        <v/>
      </c>
      <c r="BZ1814" s="65" t="str">
        <f t="shared" si="1361"/>
        <v/>
      </c>
      <c r="CA1814" s="65" t="str">
        <f t="shared" si="1362"/>
        <v/>
      </c>
      <c r="CB1814" s="65" t="str">
        <f t="shared" si="1363"/>
        <v/>
      </c>
      <c r="CC1814" s="65" t="str">
        <f t="shared" si="1364"/>
        <v/>
      </c>
      <c r="CD1814" s="65" t="str">
        <f t="shared" si="1365"/>
        <v/>
      </c>
      <c r="CE1814" s="65" t="str">
        <f t="shared" si="1366"/>
        <v/>
      </c>
      <c r="CF1814" s="65" t="str">
        <f t="shared" si="1367"/>
        <v/>
      </c>
      <c r="CG1814" s="66" t="str">
        <f t="shared" si="1368"/>
        <v/>
      </c>
      <c r="CI1814" s="42" t="str">
        <f t="shared" si="1369"/>
        <v/>
      </c>
      <c r="CK1814" s="92" t="str">
        <f t="shared" si="1370"/>
        <v/>
      </c>
      <c r="CL1814" s="65" t="str">
        <f t="shared" si="1371"/>
        <v/>
      </c>
      <c r="CM1814" s="93" t="str">
        <f t="shared" si="1372"/>
        <v/>
      </c>
      <c r="CN1814" s="101" t="str">
        <f t="shared" si="1340"/>
        <v/>
      </c>
      <c r="CP1814" s="92" t="str">
        <f t="shared" si="1373"/>
        <v/>
      </c>
      <c r="CQ1814" s="65" t="str">
        <f t="shared" si="1374"/>
        <v/>
      </c>
      <c r="CR1814" s="93" t="str">
        <f t="shared" si="1375"/>
        <v/>
      </c>
      <c r="CS1814" s="101" t="str">
        <f t="shared" si="1376"/>
        <v/>
      </c>
    </row>
    <row r="1815" spans="1:97" x14ac:dyDescent="0.25">
      <c r="A1815" s="51"/>
      <c r="B1815" s="15" t="str">
        <f t="shared" si="1339"/>
        <v/>
      </c>
      <c r="C1815" s="15" t="str">
        <f t="shared" si="1341"/>
        <v/>
      </c>
      <c r="D1815" s="51"/>
      <c r="E1815" s="137"/>
      <c r="F1815" s="138"/>
      <c r="G1815" s="139"/>
      <c r="H1815" s="138"/>
      <c r="I1815" s="140"/>
      <c r="J1815" s="138"/>
      <c r="K1815" s="141"/>
      <c r="L1815" s="139"/>
      <c r="M1815" s="142"/>
      <c r="N1815" s="142"/>
      <c r="O1815" s="143"/>
      <c r="P1815" s="144"/>
      <c r="Q1815" s="144"/>
      <c r="R1815" s="144"/>
      <c r="S1815" s="144"/>
      <c r="T1815" s="144"/>
      <c r="U1815" s="144"/>
      <c r="V1815" s="144"/>
      <c r="W1815" s="144"/>
      <c r="X1815" s="145"/>
      <c r="Y1815" s="51"/>
      <c r="Z1815" s="13" t="str">
        <f t="shared" si="1342"/>
        <v/>
      </c>
      <c r="AA1815" s="51"/>
      <c r="AE1815" s="42" t="str">
        <f t="shared" si="1343"/>
        <v/>
      </c>
      <c r="AF1815" s="42" t="str">
        <f>IF($I1815="", "", IF(COUNTIF($I$10:$I1814, I1815)&gt;0, "", SUMIF($I$10:$I$3009, $I1815, $AE$10:$AE$3009)))</f>
        <v/>
      </c>
      <c r="AG1815" s="45" t="str">
        <f>IF($AF1815="", "", COUNTIF($AF$10:$AF$3009, "&gt;"&amp;AF1815)+1+COUNTIF($AF$10:$AF1815, $AF1815)-1)</f>
        <v/>
      </c>
      <c r="AI1815" s="42" t="str">
        <f t="shared" si="1344"/>
        <v/>
      </c>
      <c r="AK1815" s="15" t="str">
        <f t="shared" si="1345"/>
        <v/>
      </c>
      <c r="AM1815" s="64" t="str">
        <f t="shared" si="1346"/>
        <v/>
      </c>
      <c r="AN1815" s="65" t="str">
        <f t="shared" si="1347"/>
        <v/>
      </c>
      <c r="AO1815" s="65" t="str">
        <f t="shared" si="1348"/>
        <v/>
      </c>
      <c r="AP1815" s="65" t="str">
        <f t="shared" si="1349"/>
        <v/>
      </c>
      <c r="AQ1815" s="65" t="str">
        <f t="shared" si="1350"/>
        <v/>
      </c>
      <c r="AR1815" s="65" t="str">
        <f t="shared" si="1351"/>
        <v/>
      </c>
      <c r="AS1815" s="65" t="str">
        <f t="shared" si="1352"/>
        <v/>
      </c>
      <c r="AT1815" s="65" t="str">
        <f t="shared" si="1353"/>
        <v/>
      </c>
      <c r="AU1815" s="65" t="str">
        <f t="shared" si="1354"/>
        <v/>
      </c>
      <c r="AV1815" s="66" t="str">
        <f t="shared" si="1355"/>
        <v/>
      </c>
      <c r="AX1815" s="73" t="str">
        <f t="shared" si="1377"/>
        <v/>
      </c>
      <c r="AY1815" s="74" t="str">
        <f t="shared" si="1379"/>
        <v/>
      </c>
      <c r="AZ1815" s="74" t="str">
        <f t="shared" si="1379"/>
        <v/>
      </c>
      <c r="BA1815" s="74" t="str">
        <f t="shared" si="1379"/>
        <v/>
      </c>
      <c r="BB1815" s="74" t="str">
        <f t="shared" si="1379"/>
        <v/>
      </c>
      <c r="BC1815" s="74" t="str">
        <f t="shared" si="1379"/>
        <v/>
      </c>
      <c r="BD1815" s="74" t="str">
        <f t="shared" si="1379"/>
        <v/>
      </c>
      <c r="BE1815" s="74" t="str">
        <f t="shared" si="1379"/>
        <v/>
      </c>
      <c r="BF1815" s="74" t="str">
        <f t="shared" si="1379"/>
        <v/>
      </c>
      <c r="BG1815" s="75" t="str">
        <f t="shared" si="1379"/>
        <v/>
      </c>
      <c r="BI1815" s="73" t="str">
        <f t="shared" si="1378"/>
        <v/>
      </c>
      <c r="BJ1815" s="74" t="str">
        <f t="shared" si="1356"/>
        <v/>
      </c>
      <c r="BK1815" s="74" t="str">
        <f t="shared" si="1356"/>
        <v/>
      </c>
      <c r="BL1815" s="74" t="str">
        <f t="shared" si="1356"/>
        <v/>
      </c>
      <c r="BM1815" s="74" t="str">
        <f t="shared" si="1356"/>
        <v/>
      </c>
      <c r="BN1815" s="74" t="str">
        <f t="shared" si="1356"/>
        <v/>
      </c>
      <c r="BO1815" s="74" t="str">
        <f t="shared" si="1356"/>
        <v/>
      </c>
      <c r="BP1815" s="74" t="str">
        <f t="shared" si="1356"/>
        <v/>
      </c>
      <c r="BQ1815" s="74" t="str">
        <f t="shared" si="1356"/>
        <v/>
      </c>
      <c r="BR1815" s="75" t="str">
        <f t="shared" si="1356"/>
        <v/>
      </c>
      <c r="BU1815" s="42" t="str">
        <f t="shared" si="1357"/>
        <v/>
      </c>
      <c r="BV1815" s="66" t="str">
        <f t="shared" si="1358"/>
        <v/>
      </c>
      <c r="BX1815" s="64" t="str">
        <f t="shared" si="1359"/>
        <v/>
      </c>
      <c r="BY1815" s="65" t="str">
        <f t="shared" si="1360"/>
        <v/>
      </c>
      <c r="BZ1815" s="65" t="str">
        <f t="shared" si="1361"/>
        <v/>
      </c>
      <c r="CA1815" s="65" t="str">
        <f t="shared" si="1362"/>
        <v/>
      </c>
      <c r="CB1815" s="65" t="str">
        <f t="shared" si="1363"/>
        <v/>
      </c>
      <c r="CC1815" s="65" t="str">
        <f t="shared" si="1364"/>
        <v/>
      </c>
      <c r="CD1815" s="65" t="str">
        <f t="shared" si="1365"/>
        <v/>
      </c>
      <c r="CE1815" s="65" t="str">
        <f t="shared" si="1366"/>
        <v/>
      </c>
      <c r="CF1815" s="65" t="str">
        <f t="shared" si="1367"/>
        <v/>
      </c>
      <c r="CG1815" s="66" t="str">
        <f t="shared" si="1368"/>
        <v/>
      </c>
      <c r="CI1815" s="42" t="str">
        <f t="shared" si="1369"/>
        <v/>
      </c>
      <c r="CK1815" s="92" t="str">
        <f t="shared" si="1370"/>
        <v/>
      </c>
      <c r="CL1815" s="65" t="str">
        <f t="shared" si="1371"/>
        <v/>
      </c>
      <c r="CM1815" s="93" t="str">
        <f t="shared" si="1372"/>
        <v/>
      </c>
      <c r="CN1815" s="101" t="str">
        <f t="shared" si="1340"/>
        <v/>
      </c>
      <c r="CP1815" s="92" t="str">
        <f t="shared" si="1373"/>
        <v/>
      </c>
      <c r="CQ1815" s="65" t="str">
        <f t="shared" si="1374"/>
        <v/>
      </c>
      <c r="CR1815" s="93" t="str">
        <f t="shared" si="1375"/>
        <v/>
      </c>
      <c r="CS1815" s="101" t="str">
        <f t="shared" si="1376"/>
        <v/>
      </c>
    </row>
    <row r="1816" spans="1:97" x14ac:dyDescent="0.25">
      <c r="A1816" s="51"/>
      <c r="B1816" s="15" t="str">
        <f t="shared" si="1339"/>
        <v/>
      </c>
      <c r="C1816" s="15" t="str">
        <f t="shared" si="1341"/>
        <v/>
      </c>
      <c r="D1816" s="51"/>
      <c r="E1816" s="137"/>
      <c r="F1816" s="138"/>
      <c r="G1816" s="139"/>
      <c r="H1816" s="138"/>
      <c r="I1816" s="140"/>
      <c r="J1816" s="138"/>
      <c r="K1816" s="141"/>
      <c r="L1816" s="139"/>
      <c r="M1816" s="142"/>
      <c r="N1816" s="142"/>
      <c r="O1816" s="143"/>
      <c r="P1816" s="144"/>
      <c r="Q1816" s="144"/>
      <c r="R1816" s="144"/>
      <c r="S1816" s="144"/>
      <c r="T1816" s="144"/>
      <c r="U1816" s="144"/>
      <c r="V1816" s="144"/>
      <c r="W1816" s="144"/>
      <c r="X1816" s="145"/>
      <c r="Y1816" s="51"/>
      <c r="Z1816" s="13" t="str">
        <f t="shared" si="1342"/>
        <v/>
      </c>
      <c r="AA1816" s="51"/>
      <c r="AE1816" s="42" t="str">
        <f t="shared" si="1343"/>
        <v/>
      </c>
      <c r="AF1816" s="42" t="str">
        <f>IF($I1816="", "", IF(COUNTIF($I$10:$I1815, I1816)&gt;0, "", SUMIF($I$10:$I$3009, $I1816, $AE$10:$AE$3009)))</f>
        <v/>
      </c>
      <c r="AG1816" s="45" t="str">
        <f>IF($AF1816="", "", COUNTIF($AF$10:$AF$3009, "&gt;"&amp;AF1816)+1+COUNTIF($AF$10:$AF1816, $AF1816)-1)</f>
        <v/>
      </c>
      <c r="AI1816" s="42" t="str">
        <f t="shared" si="1344"/>
        <v/>
      </c>
      <c r="AK1816" s="15" t="str">
        <f t="shared" si="1345"/>
        <v/>
      </c>
      <c r="AM1816" s="64" t="str">
        <f t="shared" si="1346"/>
        <v/>
      </c>
      <c r="AN1816" s="65" t="str">
        <f t="shared" si="1347"/>
        <v/>
      </c>
      <c r="AO1816" s="65" t="str">
        <f t="shared" si="1348"/>
        <v/>
      </c>
      <c r="AP1816" s="65" t="str">
        <f t="shared" si="1349"/>
        <v/>
      </c>
      <c r="AQ1816" s="65" t="str">
        <f t="shared" si="1350"/>
        <v/>
      </c>
      <c r="AR1816" s="65" t="str">
        <f t="shared" si="1351"/>
        <v/>
      </c>
      <c r="AS1816" s="65" t="str">
        <f t="shared" si="1352"/>
        <v/>
      </c>
      <c r="AT1816" s="65" t="str">
        <f t="shared" si="1353"/>
        <v/>
      </c>
      <c r="AU1816" s="65" t="str">
        <f t="shared" si="1354"/>
        <v/>
      </c>
      <c r="AV1816" s="66" t="str">
        <f t="shared" si="1355"/>
        <v/>
      </c>
      <c r="AX1816" s="73" t="str">
        <f t="shared" si="1377"/>
        <v/>
      </c>
      <c r="AY1816" s="74" t="str">
        <f t="shared" ref="AY1816:BG1825" si="1380">IF(AY$9="", "", IF($H1816=AY$9, $AE1816, ""))</f>
        <v/>
      </c>
      <c r="AZ1816" s="74" t="str">
        <f t="shared" si="1380"/>
        <v/>
      </c>
      <c r="BA1816" s="74" t="str">
        <f t="shared" si="1380"/>
        <v/>
      </c>
      <c r="BB1816" s="74" t="str">
        <f t="shared" si="1380"/>
        <v/>
      </c>
      <c r="BC1816" s="74" t="str">
        <f t="shared" si="1380"/>
        <v/>
      </c>
      <c r="BD1816" s="74" t="str">
        <f t="shared" si="1380"/>
        <v/>
      </c>
      <c r="BE1816" s="74" t="str">
        <f t="shared" si="1380"/>
        <v/>
      </c>
      <c r="BF1816" s="74" t="str">
        <f t="shared" si="1380"/>
        <v/>
      </c>
      <c r="BG1816" s="75" t="str">
        <f t="shared" si="1380"/>
        <v/>
      </c>
      <c r="BI1816" s="73" t="str">
        <f t="shared" si="1378"/>
        <v/>
      </c>
      <c r="BJ1816" s="74" t="str">
        <f t="shared" si="1356"/>
        <v/>
      </c>
      <c r="BK1816" s="74" t="str">
        <f t="shared" si="1356"/>
        <v/>
      </c>
      <c r="BL1816" s="74" t="str">
        <f t="shared" si="1356"/>
        <v/>
      </c>
      <c r="BM1816" s="74" t="str">
        <f t="shared" si="1356"/>
        <v/>
      </c>
      <c r="BN1816" s="74" t="str">
        <f t="shared" si="1356"/>
        <v/>
      </c>
      <c r="BO1816" s="74" t="str">
        <f t="shared" si="1356"/>
        <v/>
      </c>
      <c r="BP1816" s="74" t="str">
        <f t="shared" si="1356"/>
        <v/>
      </c>
      <c r="BQ1816" s="74" t="str">
        <f t="shared" si="1356"/>
        <v/>
      </c>
      <c r="BR1816" s="75" t="str">
        <f t="shared" si="1356"/>
        <v/>
      </c>
      <c r="BU1816" s="42" t="str">
        <f t="shared" si="1357"/>
        <v/>
      </c>
      <c r="BV1816" s="66" t="str">
        <f t="shared" si="1358"/>
        <v/>
      </c>
      <c r="BX1816" s="64" t="str">
        <f t="shared" si="1359"/>
        <v/>
      </c>
      <c r="BY1816" s="65" t="str">
        <f t="shared" si="1360"/>
        <v/>
      </c>
      <c r="BZ1816" s="65" t="str">
        <f t="shared" si="1361"/>
        <v/>
      </c>
      <c r="CA1816" s="65" t="str">
        <f t="shared" si="1362"/>
        <v/>
      </c>
      <c r="CB1816" s="65" t="str">
        <f t="shared" si="1363"/>
        <v/>
      </c>
      <c r="CC1816" s="65" t="str">
        <f t="shared" si="1364"/>
        <v/>
      </c>
      <c r="CD1816" s="65" t="str">
        <f t="shared" si="1365"/>
        <v/>
      </c>
      <c r="CE1816" s="65" t="str">
        <f t="shared" si="1366"/>
        <v/>
      </c>
      <c r="CF1816" s="65" t="str">
        <f t="shared" si="1367"/>
        <v/>
      </c>
      <c r="CG1816" s="66" t="str">
        <f t="shared" si="1368"/>
        <v/>
      </c>
      <c r="CI1816" s="42" t="str">
        <f t="shared" si="1369"/>
        <v/>
      </c>
      <c r="CK1816" s="92" t="str">
        <f t="shared" si="1370"/>
        <v/>
      </c>
      <c r="CL1816" s="65" t="str">
        <f t="shared" si="1371"/>
        <v/>
      </c>
      <c r="CM1816" s="93" t="str">
        <f t="shared" si="1372"/>
        <v/>
      </c>
      <c r="CN1816" s="101" t="str">
        <f t="shared" si="1340"/>
        <v/>
      </c>
      <c r="CP1816" s="92" t="str">
        <f t="shared" si="1373"/>
        <v/>
      </c>
      <c r="CQ1816" s="65" t="str">
        <f t="shared" si="1374"/>
        <v/>
      </c>
      <c r="CR1816" s="93" t="str">
        <f t="shared" si="1375"/>
        <v/>
      </c>
      <c r="CS1816" s="101" t="str">
        <f t="shared" si="1376"/>
        <v/>
      </c>
    </row>
    <row r="1817" spans="1:97" x14ac:dyDescent="0.25">
      <c r="A1817" s="51"/>
      <c r="B1817" s="15" t="str">
        <f t="shared" si="1339"/>
        <v/>
      </c>
      <c r="C1817" s="15" t="str">
        <f t="shared" si="1341"/>
        <v/>
      </c>
      <c r="D1817" s="51"/>
      <c r="E1817" s="137"/>
      <c r="F1817" s="138"/>
      <c r="G1817" s="139"/>
      <c r="H1817" s="138"/>
      <c r="I1817" s="140"/>
      <c r="J1817" s="138"/>
      <c r="K1817" s="141"/>
      <c r="L1817" s="139"/>
      <c r="M1817" s="142"/>
      <c r="N1817" s="142"/>
      <c r="O1817" s="143"/>
      <c r="P1817" s="144"/>
      <c r="Q1817" s="144"/>
      <c r="R1817" s="144"/>
      <c r="S1817" s="144"/>
      <c r="T1817" s="144"/>
      <c r="U1817" s="144"/>
      <c r="V1817" s="144"/>
      <c r="W1817" s="144"/>
      <c r="X1817" s="145"/>
      <c r="Y1817" s="51"/>
      <c r="Z1817" s="13" t="str">
        <f t="shared" si="1342"/>
        <v/>
      </c>
      <c r="AA1817" s="51"/>
      <c r="AE1817" s="42" t="str">
        <f t="shared" si="1343"/>
        <v/>
      </c>
      <c r="AF1817" s="42" t="str">
        <f>IF($I1817="", "", IF(COUNTIF($I$10:$I1816, I1817)&gt;0, "", SUMIF($I$10:$I$3009, $I1817, $AE$10:$AE$3009)))</f>
        <v/>
      </c>
      <c r="AG1817" s="45" t="str">
        <f>IF($AF1817="", "", COUNTIF($AF$10:$AF$3009, "&gt;"&amp;AF1817)+1+COUNTIF($AF$10:$AF1817, $AF1817)-1)</f>
        <v/>
      </c>
      <c r="AI1817" s="42" t="str">
        <f t="shared" si="1344"/>
        <v/>
      </c>
      <c r="AK1817" s="15" t="str">
        <f t="shared" si="1345"/>
        <v/>
      </c>
      <c r="AM1817" s="64" t="str">
        <f t="shared" si="1346"/>
        <v/>
      </c>
      <c r="AN1817" s="65" t="str">
        <f t="shared" si="1347"/>
        <v/>
      </c>
      <c r="AO1817" s="65" t="str">
        <f t="shared" si="1348"/>
        <v/>
      </c>
      <c r="AP1817" s="65" t="str">
        <f t="shared" si="1349"/>
        <v/>
      </c>
      <c r="AQ1817" s="65" t="str">
        <f t="shared" si="1350"/>
        <v/>
      </c>
      <c r="AR1817" s="65" t="str">
        <f t="shared" si="1351"/>
        <v/>
      </c>
      <c r="AS1817" s="65" t="str">
        <f t="shared" si="1352"/>
        <v/>
      </c>
      <c r="AT1817" s="65" t="str">
        <f t="shared" si="1353"/>
        <v/>
      </c>
      <c r="AU1817" s="65" t="str">
        <f t="shared" si="1354"/>
        <v/>
      </c>
      <c r="AV1817" s="66" t="str">
        <f t="shared" si="1355"/>
        <v/>
      </c>
      <c r="AX1817" s="73" t="str">
        <f t="shared" si="1377"/>
        <v/>
      </c>
      <c r="AY1817" s="74" t="str">
        <f t="shared" si="1380"/>
        <v/>
      </c>
      <c r="AZ1817" s="74" t="str">
        <f t="shared" si="1380"/>
        <v/>
      </c>
      <c r="BA1817" s="74" t="str">
        <f t="shared" si="1380"/>
        <v/>
      </c>
      <c r="BB1817" s="74" t="str">
        <f t="shared" si="1380"/>
        <v/>
      </c>
      <c r="BC1817" s="74" t="str">
        <f t="shared" si="1380"/>
        <v/>
      </c>
      <c r="BD1817" s="74" t="str">
        <f t="shared" si="1380"/>
        <v/>
      </c>
      <c r="BE1817" s="74" t="str">
        <f t="shared" si="1380"/>
        <v/>
      </c>
      <c r="BF1817" s="74" t="str">
        <f t="shared" si="1380"/>
        <v/>
      </c>
      <c r="BG1817" s="75" t="str">
        <f t="shared" si="1380"/>
        <v/>
      </c>
      <c r="BI1817" s="73" t="str">
        <f t="shared" si="1378"/>
        <v/>
      </c>
      <c r="BJ1817" s="74" t="str">
        <f t="shared" si="1356"/>
        <v/>
      </c>
      <c r="BK1817" s="74" t="str">
        <f t="shared" si="1356"/>
        <v/>
      </c>
      <c r="BL1817" s="74" t="str">
        <f t="shared" si="1356"/>
        <v/>
      </c>
      <c r="BM1817" s="74" t="str">
        <f t="shared" si="1356"/>
        <v/>
      </c>
      <c r="BN1817" s="74" t="str">
        <f t="shared" si="1356"/>
        <v/>
      </c>
      <c r="BO1817" s="74" t="str">
        <f t="shared" si="1356"/>
        <v/>
      </c>
      <c r="BP1817" s="74" t="str">
        <f t="shared" si="1356"/>
        <v/>
      </c>
      <c r="BQ1817" s="74" t="str">
        <f t="shared" si="1356"/>
        <v/>
      </c>
      <c r="BR1817" s="75" t="str">
        <f t="shared" si="1356"/>
        <v/>
      </c>
      <c r="BU1817" s="42" t="str">
        <f t="shared" si="1357"/>
        <v/>
      </c>
      <c r="BV1817" s="66" t="str">
        <f t="shared" si="1358"/>
        <v/>
      </c>
      <c r="BX1817" s="64" t="str">
        <f t="shared" si="1359"/>
        <v/>
      </c>
      <c r="BY1817" s="65" t="str">
        <f t="shared" si="1360"/>
        <v/>
      </c>
      <c r="BZ1817" s="65" t="str">
        <f t="shared" si="1361"/>
        <v/>
      </c>
      <c r="CA1817" s="65" t="str">
        <f t="shared" si="1362"/>
        <v/>
      </c>
      <c r="CB1817" s="65" t="str">
        <f t="shared" si="1363"/>
        <v/>
      </c>
      <c r="CC1817" s="65" t="str">
        <f t="shared" si="1364"/>
        <v/>
      </c>
      <c r="CD1817" s="65" t="str">
        <f t="shared" si="1365"/>
        <v/>
      </c>
      <c r="CE1817" s="65" t="str">
        <f t="shared" si="1366"/>
        <v/>
      </c>
      <c r="CF1817" s="65" t="str">
        <f t="shared" si="1367"/>
        <v/>
      </c>
      <c r="CG1817" s="66" t="str">
        <f t="shared" si="1368"/>
        <v/>
      </c>
      <c r="CI1817" s="42" t="str">
        <f t="shared" si="1369"/>
        <v/>
      </c>
      <c r="CK1817" s="92" t="str">
        <f t="shared" si="1370"/>
        <v/>
      </c>
      <c r="CL1817" s="65" t="str">
        <f t="shared" si="1371"/>
        <v/>
      </c>
      <c r="CM1817" s="93" t="str">
        <f t="shared" si="1372"/>
        <v/>
      </c>
      <c r="CN1817" s="101" t="str">
        <f t="shared" si="1340"/>
        <v/>
      </c>
      <c r="CP1817" s="92" t="str">
        <f t="shared" si="1373"/>
        <v/>
      </c>
      <c r="CQ1817" s="65" t="str">
        <f t="shared" si="1374"/>
        <v/>
      </c>
      <c r="CR1817" s="93" t="str">
        <f t="shared" si="1375"/>
        <v/>
      </c>
      <c r="CS1817" s="101" t="str">
        <f t="shared" si="1376"/>
        <v/>
      </c>
    </row>
    <row r="1818" spans="1:97" x14ac:dyDescent="0.25">
      <c r="A1818" s="51"/>
      <c r="B1818" s="15" t="str">
        <f t="shared" si="1339"/>
        <v/>
      </c>
      <c r="C1818" s="15" t="str">
        <f t="shared" si="1341"/>
        <v/>
      </c>
      <c r="D1818" s="51"/>
      <c r="E1818" s="137"/>
      <c r="F1818" s="138"/>
      <c r="G1818" s="139"/>
      <c r="H1818" s="138"/>
      <c r="I1818" s="140"/>
      <c r="J1818" s="138"/>
      <c r="K1818" s="141"/>
      <c r="L1818" s="139"/>
      <c r="M1818" s="142"/>
      <c r="N1818" s="142"/>
      <c r="O1818" s="143"/>
      <c r="P1818" s="144"/>
      <c r="Q1818" s="144"/>
      <c r="R1818" s="144"/>
      <c r="S1818" s="144"/>
      <c r="T1818" s="144"/>
      <c r="U1818" s="144"/>
      <c r="V1818" s="144"/>
      <c r="W1818" s="144"/>
      <c r="X1818" s="145"/>
      <c r="Y1818" s="51"/>
      <c r="Z1818" s="13" t="str">
        <f t="shared" si="1342"/>
        <v/>
      </c>
      <c r="AA1818" s="51"/>
      <c r="AE1818" s="42" t="str">
        <f t="shared" si="1343"/>
        <v/>
      </c>
      <c r="AF1818" s="42" t="str">
        <f>IF($I1818="", "", IF(COUNTIF($I$10:$I1817, I1818)&gt;0, "", SUMIF($I$10:$I$3009, $I1818, $AE$10:$AE$3009)))</f>
        <v/>
      </c>
      <c r="AG1818" s="45" t="str">
        <f>IF($AF1818="", "", COUNTIF($AF$10:$AF$3009, "&gt;"&amp;AF1818)+1+COUNTIF($AF$10:$AF1818, $AF1818)-1)</f>
        <v/>
      </c>
      <c r="AI1818" s="42" t="str">
        <f t="shared" si="1344"/>
        <v/>
      </c>
      <c r="AK1818" s="15" t="str">
        <f t="shared" si="1345"/>
        <v/>
      </c>
      <c r="AM1818" s="64" t="str">
        <f t="shared" si="1346"/>
        <v/>
      </c>
      <c r="AN1818" s="65" t="str">
        <f t="shared" si="1347"/>
        <v/>
      </c>
      <c r="AO1818" s="65" t="str">
        <f t="shared" si="1348"/>
        <v/>
      </c>
      <c r="AP1818" s="65" t="str">
        <f t="shared" si="1349"/>
        <v/>
      </c>
      <c r="AQ1818" s="65" t="str">
        <f t="shared" si="1350"/>
        <v/>
      </c>
      <c r="AR1818" s="65" t="str">
        <f t="shared" si="1351"/>
        <v/>
      </c>
      <c r="AS1818" s="65" t="str">
        <f t="shared" si="1352"/>
        <v/>
      </c>
      <c r="AT1818" s="65" t="str">
        <f t="shared" si="1353"/>
        <v/>
      </c>
      <c r="AU1818" s="65" t="str">
        <f t="shared" si="1354"/>
        <v/>
      </c>
      <c r="AV1818" s="66" t="str">
        <f t="shared" si="1355"/>
        <v/>
      </c>
      <c r="AX1818" s="73" t="str">
        <f t="shared" si="1377"/>
        <v/>
      </c>
      <c r="AY1818" s="74" t="str">
        <f t="shared" si="1380"/>
        <v/>
      </c>
      <c r="AZ1818" s="74" t="str">
        <f t="shared" si="1380"/>
        <v/>
      </c>
      <c r="BA1818" s="74" t="str">
        <f t="shared" si="1380"/>
        <v/>
      </c>
      <c r="BB1818" s="74" t="str">
        <f t="shared" si="1380"/>
        <v/>
      </c>
      <c r="BC1818" s="74" t="str">
        <f t="shared" si="1380"/>
        <v/>
      </c>
      <c r="BD1818" s="74" t="str">
        <f t="shared" si="1380"/>
        <v/>
      </c>
      <c r="BE1818" s="74" t="str">
        <f t="shared" si="1380"/>
        <v/>
      </c>
      <c r="BF1818" s="74" t="str">
        <f t="shared" si="1380"/>
        <v/>
      </c>
      <c r="BG1818" s="75" t="str">
        <f t="shared" si="1380"/>
        <v/>
      </c>
      <c r="BI1818" s="73" t="str">
        <f t="shared" si="1378"/>
        <v/>
      </c>
      <c r="BJ1818" s="74" t="str">
        <f t="shared" si="1356"/>
        <v/>
      </c>
      <c r="BK1818" s="74" t="str">
        <f t="shared" si="1356"/>
        <v/>
      </c>
      <c r="BL1818" s="74" t="str">
        <f t="shared" si="1356"/>
        <v/>
      </c>
      <c r="BM1818" s="74" t="str">
        <f t="shared" si="1356"/>
        <v/>
      </c>
      <c r="BN1818" s="74" t="str">
        <f t="shared" si="1356"/>
        <v/>
      </c>
      <c r="BO1818" s="74" t="str">
        <f t="shared" si="1356"/>
        <v/>
      </c>
      <c r="BP1818" s="74" t="str">
        <f t="shared" si="1356"/>
        <v/>
      </c>
      <c r="BQ1818" s="74" t="str">
        <f t="shared" si="1356"/>
        <v/>
      </c>
      <c r="BR1818" s="75" t="str">
        <f t="shared" si="1356"/>
        <v/>
      </c>
      <c r="BU1818" s="42" t="str">
        <f t="shared" si="1357"/>
        <v/>
      </c>
      <c r="BV1818" s="66" t="str">
        <f t="shared" si="1358"/>
        <v/>
      </c>
      <c r="BX1818" s="64" t="str">
        <f t="shared" si="1359"/>
        <v/>
      </c>
      <c r="BY1818" s="65" t="str">
        <f t="shared" si="1360"/>
        <v/>
      </c>
      <c r="BZ1818" s="65" t="str">
        <f t="shared" si="1361"/>
        <v/>
      </c>
      <c r="CA1818" s="65" t="str">
        <f t="shared" si="1362"/>
        <v/>
      </c>
      <c r="CB1818" s="65" t="str">
        <f t="shared" si="1363"/>
        <v/>
      </c>
      <c r="CC1818" s="65" t="str">
        <f t="shared" si="1364"/>
        <v/>
      </c>
      <c r="CD1818" s="65" t="str">
        <f t="shared" si="1365"/>
        <v/>
      </c>
      <c r="CE1818" s="65" t="str">
        <f t="shared" si="1366"/>
        <v/>
      </c>
      <c r="CF1818" s="65" t="str">
        <f t="shared" si="1367"/>
        <v/>
      </c>
      <c r="CG1818" s="66" t="str">
        <f t="shared" si="1368"/>
        <v/>
      </c>
      <c r="CI1818" s="42" t="str">
        <f t="shared" si="1369"/>
        <v/>
      </c>
      <c r="CK1818" s="92" t="str">
        <f t="shared" si="1370"/>
        <v/>
      </c>
      <c r="CL1818" s="65" t="str">
        <f t="shared" si="1371"/>
        <v/>
      </c>
      <c r="CM1818" s="93" t="str">
        <f t="shared" si="1372"/>
        <v/>
      </c>
      <c r="CN1818" s="101" t="str">
        <f t="shared" si="1340"/>
        <v/>
      </c>
      <c r="CP1818" s="92" t="str">
        <f t="shared" si="1373"/>
        <v/>
      </c>
      <c r="CQ1818" s="65" t="str">
        <f t="shared" si="1374"/>
        <v/>
      </c>
      <c r="CR1818" s="93" t="str">
        <f t="shared" si="1375"/>
        <v/>
      </c>
      <c r="CS1818" s="101" t="str">
        <f t="shared" si="1376"/>
        <v/>
      </c>
    </row>
    <row r="1819" spans="1:97" x14ac:dyDescent="0.25">
      <c r="A1819" s="51"/>
      <c r="B1819" s="15" t="str">
        <f t="shared" si="1339"/>
        <v/>
      </c>
      <c r="C1819" s="15" t="str">
        <f t="shared" si="1341"/>
        <v/>
      </c>
      <c r="D1819" s="51"/>
      <c r="E1819" s="137"/>
      <c r="F1819" s="138"/>
      <c r="G1819" s="139"/>
      <c r="H1819" s="138"/>
      <c r="I1819" s="140"/>
      <c r="J1819" s="138"/>
      <c r="K1819" s="141"/>
      <c r="L1819" s="139"/>
      <c r="M1819" s="142"/>
      <c r="N1819" s="142"/>
      <c r="O1819" s="143"/>
      <c r="P1819" s="144"/>
      <c r="Q1819" s="144"/>
      <c r="R1819" s="144"/>
      <c r="S1819" s="144"/>
      <c r="T1819" s="144"/>
      <c r="U1819" s="144"/>
      <c r="V1819" s="144"/>
      <c r="W1819" s="144"/>
      <c r="X1819" s="145"/>
      <c r="Y1819" s="51"/>
      <c r="Z1819" s="13" t="str">
        <f t="shared" si="1342"/>
        <v/>
      </c>
      <c r="AA1819" s="51"/>
      <c r="AE1819" s="42" t="str">
        <f t="shared" si="1343"/>
        <v/>
      </c>
      <c r="AF1819" s="42" t="str">
        <f>IF($I1819="", "", IF(COUNTIF($I$10:$I1818, I1819)&gt;0, "", SUMIF($I$10:$I$3009, $I1819, $AE$10:$AE$3009)))</f>
        <v/>
      </c>
      <c r="AG1819" s="45" t="str">
        <f>IF($AF1819="", "", COUNTIF($AF$10:$AF$3009, "&gt;"&amp;AF1819)+1+COUNTIF($AF$10:$AF1819, $AF1819)-1)</f>
        <v/>
      </c>
      <c r="AI1819" s="42" t="str">
        <f t="shared" si="1344"/>
        <v/>
      </c>
      <c r="AK1819" s="15" t="str">
        <f t="shared" si="1345"/>
        <v/>
      </c>
      <c r="AM1819" s="64" t="str">
        <f t="shared" si="1346"/>
        <v/>
      </c>
      <c r="AN1819" s="65" t="str">
        <f t="shared" si="1347"/>
        <v/>
      </c>
      <c r="AO1819" s="65" t="str">
        <f t="shared" si="1348"/>
        <v/>
      </c>
      <c r="AP1819" s="65" t="str">
        <f t="shared" si="1349"/>
        <v/>
      </c>
      <c r="AQ1819" s="65" t="str">
        <f t="shared" si="1350"/>
        <v/>
      </c>
      <c r="AR1819" s="65" t="str">
        <f t="shared" si="1351"/>
        <v/>
      </c>
      <c r="AS1819" s="65" t="str">
        <f t="shared" si="1352"/>
        <v/>
      </c>
      <c r="AT1819" s="65" t="str">
        <f t="shared" si="1353"/>
        <v/>
      </c>
      <c r="AU1819" s="65" t="str">
        <f t="shared" si="1354"/>
        <v/>
      </c>
      <c r="AV1819" s="66" t="str">
        <f t="shared" si="1355"/>
        <v/>
      </c>
      <c r="AX1819" s="73" t="str">
        <f t="shared" si="1377"/>
        <v/>
      </c>
      <c r="AY1819" s="74" t="str">
        <f t="shared" si="1380"/>
        <v/>
      </c>
      <c r="AZ1819" s="74" t="str">
        <f t="shared" si="1380"/>
        <v/>
      </c>
      <c r="BA1819" s="74" t="str">
        <f t="shared" si="1380"/>
        <v/>
      </c>
      <c r="BB1819" s="74" t="str">
        <f t="shared" si="1380"/>
        <v/>
      </c>
      <c r="BC1819" s="74" t="str">
        <f t="shared" si="1380"/>
        <v/>
      </c>
      <c r="BD1819" s="74" t="str">
        <f t="shared" si="1380"/>
        <v/>
      </c>
      <c r="BE1819" s="74" t="str">
        <f t="shared" si="1380"/>
        <v/>
      </c>
      <c r="BF1819" s="74" t="str">
        <f t="shared" si="1380"/>
        <v/>
      </c>
      <c r="BG1819" s="75" t="str">
        <f t="shared" si="1380"/>
        <v/>
      </c>
      <c r="BI1819" s="73" t="str">
        <f t="shared" si="1378"/>
        <v/>
      </c>
      <c r="BJ1819" s="74" t="str">
        <f t="shared" si="1356"/>
        <v/>
      </c>
      <c r="BK1819" s="74" t="str">
        <f t="shared" si="1356"/>
        <v/>
      </c>
      <c r="BL1819" s="74" t="str">
        <f t="shared" si="1356"/>
        <v/>
      </c>
      <c r="BM1819" s="74" t="str">
        <f t="shared" si="1356"/>
        <v/>
      </c>
      <c r="BN1819" s="74" t="str">
        <f t="shared" si="1356"/>
        <v/>
      </c>
      <c r="BO1819" s="74" t="str">
        <f t="shared" si="1356"/>
        <v/>
      </c>
      <c r="BP1819" s="74" t="str">
        <f t="shared" si="1356"/>
        <v/>
      </c>
      <c r="BQ1819" s="74" t="str">
        <f t="shared" si="1356"/>
        <v/>
      </c>
      <c r="BR1819" s="75" t="str">
        <f t="shared" si="1356"/>
        <v/>
      </c>
      <c r="BU1819" s="42" t="str">
        <f t="shared" si="1357"/>
        <v/>
      </c>
      <c r="BV1819" s="66" t="str">
        <f t="shared" si="1358"/>
        <v/>
      </c>
      <c r="BX1819" s="64" t="str">
        <f t="shared" si="1359"/>
        <v/>
      </c>
      <c r="BY1819" s="65" t="str">
        <f t="shared" si="1360"/>
        <v/>
      </c>
      <c r="BZ1819" s="65" t="str">
        <f t="shared" si="1361"/>
        <v/>
      </c>
      <c r="CA1819" s="65" t="str">
        <f t="shared" si="1362"/>
        <v/>
      </c>
      <c r="CB1819" s="65" t="str">
        <f t="shared" si="1363"/>
        <v/>
      </c>
      <c r="CC1819" s="65" t="str">
        <f t="shared" si="1364"/>
        <v/>
      </c>
      <c r="CD1819" s="65" t="str">
        <f t="shared" si="1365"/>
        <v/>
      </c>
      <c r="CE1819" s="65" t="str">
        <f t="shared" si="1366"/>
        <v/>
      </c>
      <c r="CF1819" s="65" t="str">
        <f t="shared" si="1367"/>
        <v/>
      </c>
      <c r="CG1819" s="66" t="str">
        <f t="shared" si="1368"/>
        <v/>
      </c>
      <c r="CI1819" s="42" t="str">
        <f t="shared" si="1369"/>
        <v/>
      </c>
      <c r="CK1819" s="92" t="str">
        <f t="shared" si="1370"/>
        <v/>
      </c>
      <c r="CL1819" s="65" t="str">
        <f t="shared" si="1371"/>
        <v/>
      </c>
      <c r="CM1819" s="93" t="str">
        <f t="shared" si="1372"/>
        <v/>
      </c>
      <c r="CN1819" s="101" t="str">
        <f t="shared" si="1340"/>
        <v/>
      </c>
      <c r="CP1819" s="92" t="str">
        <f t="shared" si="1373"/>
        <v/>
      </c>
      <c r="CQ1819" s="65" t="str">
        <f t="shared" si="1374"/>
        <v/>
      </c>
      <c r="CR1819" s="93" t="str">
        <f t="shared" si="1375"/>
        <v/>
      </c>
      <c r="CS1819" s="101" t="str">
        <f t="shared" si="1376"/>
        <v/>
      </c>
    </row>
    <row r="1820" spans="1:97" x14ac:dyDescent="0.25">
      <c r="A1820" s="51"/>
      <c r="B1820" s="15" t="str">
        <f t="shared" si="1339"/>
        <v/>
      </c>
      <c r="C1820" s="15" t="str">
        <f t="shared" si="1341"/>
        <v/>
      </c>
      <c r="D1820" s="51"/>
      <c r="E1820" s="137"/>
      <c r="F1820" s="138"/>
      <c r="G1820" s="139"/>
      <c r="H1820" s="138"/>
      <c r="I1820" s="140"/>
      <c r="J1820" s="138"/>
      <c r="K1820" s="141"/>
      <c r="L1820" s="139"/>
      <c r="M1820" s="142"/>
      <c r="N1820" s="142"/>
      <c r="O1820" s="143"/>
      <c r="P1820" s="144"/>
      <c r="Q1820" s="144"/>
      <c r="R1820" s="144"/>
      <c r="S1820" s="144"/>
      <c r="T1820" s="144"/>
      <c r="U1820" s="144"/>
      <c r="V1820" s="144"/>
      <c r="W1820" s="144"/>
      <c r="X1820" s="145"/>
      <c r="Y1820" s="51"/>
      <c r="Z1820" s="13" t="str">
        <f t="shared" si="1342"/>
        <v/>
      </c>
      <c r="AA1820" s="51"/>
      <c r="AE1820" s="42" t="str">
        <f t="shared" si="1343"/>
        <v/>
      </c>
      <c r="AF1820" s="42" t="str">
        <f>IF($I1820="", "", IF(COUNTIF($I$10:$I1819, I1820)&gt;0, "", SUMIF($I$10:$I$3009, $I1820, $AE$10:$AE$3009)))</f>
        <v/>
      </c>
      <c r="AG1820" s="45" t="str">
        <f>IF($AF1820="", "", COUNTIF($AF$10:$AF$3009, "&gt;"&amp;AF1820)+1+COUNTIF($AF$10:$AF1820, $AF1820)-1)</f>
        <v/>
      </c>
      <c r="AI1820" s="42" t="str">
        <f t="shared" si="1344"/>
        <v/>
      </c>
      <c r="AK1820" s="15" t="str">
        <f t="shared" si="1345"/>
        <v/>
      </c>
      <c r="AM1820" s="64" t="str">
        <f t="shared" si="1346"/>
        <v/>
      </c>
      <c r="AN1820" s="65" t="str">
        <f t="shared" si="1347"/>
        <v/>
      </c>
      <c r="AO1820" s="65" t="str">
        <f t="shared" si="1348"/>
        <v/>
      </c>
      <c r="AP1820" s="65" t="str">
        <f t="shared" si="1349"/>
        <v/>
      </c>
      <c r="AQ1820" s="65" t="str">
        <f t="shared" si="1350"/>
        <v/>
      </c>
      <c r="AR1820" s="65" t="str">
        <f t="shared" si="1351"/>
        <v/>
      </c>
      <c r="AS1820" s="65" t="str">
        <f t="shared" si="1352"/>
        <v/>
      </c>
      <c r="AT1820" s="65" t="str">
        <f t="shared" si="1353"/>
        <v/>
      </c>
      <c r="AU1820" s="65" t="str">
        <f t="shared" si="1354"/>
        <v/>
      </c>
      <c r="AV1820" s="66" t="str">
        <f t="shared" si="1355"/>
        <v/>
      </c>
      <c r="AX1820" s="73" t="str">
        <f t="shared" si="1377"/>
        <v/>
      </c>
      <c r="AY1820" s="74" t="str">
        <f t="shared" si="1380"/>
        <v/>
      </c>
      <c r="AZ1820" s="74" t="str">
        <f t="shared" si="1380"/>
        <v/>
      </c>
      <c r="BA1820" s="74" t="str">
        <f t="shared" si="1380"/>
        <v/>
      </c>
      <c r="BB1820" s="74" t="str">
        <f t="shared" si="1380"/>
        <v/>
      </c>
      <c r="BC1820" s="74" t="str">
        <f t="shared" si="1380"/>
        <v/>
      </c>
      <c r="BD1820" s="74" t="str">
        <f t="shared" si="1380"/>
        <v/>
      </c>
      <c r="BE1820" s="74" t="str">
        <f t="shared" si="1380"/>
        <v/>
      </c>
      <c r="BF1820" s="74" t="str">
        <f t="shared" si="1380"/>
        <v/>
      </c>
      <c r="BG1820" s="75" t="str">
        <f t="shared" si="1380"/>
        <v/>
      </c>
      <c r="BI1820" s="73" t="str">
        <f t="shared" si="1378"/>
        <v/>
      </c>
      <c r="BJ1820" s="74" t="str">
        <f t="shared" si="1356"/>
        <v/>
      </c>
      <c r="BK1820" s="74" t="str">
        <f t="shared" si="1356"/>
        <v/>
      </c>
      <c r="BL1820" s="74" t="str">
        <f t="shared" si="1356"/>
        <v/>
      </c>
      <c r="BM1820" s="74" t="str">
        <f t="shared" si="1356"/>
        <v/>
      </c>
      <c r="BN1820" s="74" t="str">
        <f t="shared" si="1356"/>
        <v/>
      </c>
      <c r="BO1820" s="74" t="str">
        <f t="shared" si="1356"/>
        <v/>
      </c>
      <c r="BP1820" s="74" t="str">
        <f t="shared" si="1356"/>
        <v/>
      </c>
      <c r="BQ1820" s="74" t="str">
        <f t="shared" si="1356"/>
        <v/>
      </c>
      <c r="BR1820" s="75" t="str">
        <f t="shared" si="1356"/>
        <v/>
      </c>
      <c r="BU1820" s="42" t="str">
        <f t="shared" si="1357"/>
        <v/>
      </c>
      <c r="BV1820" s="66" t="str">
        <f t="shared" si="1358"/>
        <v/>
      </c>
      <c r="BX1820" s="64" t="str">
        <f t="shared" si="1359"/>
        <v/>
      </c>
      <c r="BY1820" s="65" t="str">
        <f t="shared" si="1360"/>
        <v/>
      </c>
      <c r="BZ1820" s="65" t="str">
        <f t="shared" si="1361"/>
        <v/>
      </c>
      <c r="CA1820" s="65" t="str">
        <f t="shared" si="1362"/>
        <v/>
      </c>
      <c r="CB1820" s="65" t="str">
        <f t="shared" si="1363"/>
        <v/>
      </c>
      <c r="CC1820" s="65" t="str">
        <f t="shared" si="1364"/>
        <v/>
      </c>
      <c r="CD1820" s="65" t="str">
        <f t="shared" si="1365"/>
        <v/>
      </c>
      <c r="CE1820" s="65" t="str">
        <f t="shared" si="1366"/>
        <v/>
      </c>
      <c r="CF1820" s="65" t="str">
        <f t="shared" si="1367"/>
        <v/>
      </c>
      <c r="CG1820" s="66" t="str">
        <f t="shared" si="1368"/>
        <v/>
      </c>
      <c r="CI1820" s="42" t="str">
        <f t="shared" si="1369"/>
        <v/>
      </c>
      <c r="CK1820" s="92" t="str">
        <f t="shared" si="1370"/>
        <v/>
      </c>
      <c r="CL1820" s="65" t="str">
        <f t="shared" si="1371"/>
        <v/>
      </c>
      <c r="CM1820" s="93" t="str">
        <f t="shared" si="1372"/>
        <v/>
      </c>
      <c r="CN1820" s="101" t="str">
        <f t="shared" si="1340"/>
        <v/>
      </c>
      <c r="CP1820" s="92" t="str">
        <f t="shared" si="1373"/>
        <v/>
      </c>
      <c r="CQ1820" s="65" t="str">
        <f t="shared" si="1374"/>
        <v/>
      </c>
      <c r="CR1820" s="93" t="str">
        <f t="shared" si="1375"/>
        <v/>
      </c>
      <c r="CS1820" s="101" t="str">
        <f t="shared" si="1376"/>
        <v/>
      </c>
    </row>
    <row r="1821" spans="1:97" x14ac:dyDescent="0.25">
      <c r="A1821" s="51"/>
      <c r="B1821" s="15" t="str">
        <f t="shared" si="1339"/>
        <v/>
      </c>
      <c r="C1821" s="15" t="str">
        <f t="shared" si="1341"/>
        <v/>
      </c>
      <c r="D1821" s="51"/>
      <c r="E1821" s="137"/>
      <c r="F1821" s="138"/>
      <c r="G1821" s="139"/>
      <c r="H1821" s="138"/>
      <c r="I1821" s="140"/>
      <c r="J1821" s="138"/>
      <c r="K1821" s="141"/>
      <c r="L1821" s="139"/>
      <c r="M1821" s="142"/>
      <c r="N1821" s="142"/>
      <c r="O1821" s="143"/>
      <c r="P1821" s="144"/>
      <c r="Q1821" s="144"/>
      <c r="R1821" s="144"/>
      <c r="S1821" s="144"/>
      <c r="T1821" s="144"/>
      <c r="U1821" s="144"/>
      <c r="V1821" s="144"/>
      <c r="W1821" s="144"/>
      <c r="X1821" s="145"/>
      <c r="Y1821" s="51"/>
      <c r="Z1821" s="13" t="str">
        <f t="shared" si="1342"/>
        <v/>
      </c>
      <c r="AA1821" s="51"/>
      <c r="AE1821" s="42" t="str">
        <f t="shared" si="1343"/>
        <v/>
      </c>
      <c r="AF1821" s="42" t="str">
        <f>IF($I1821="", "", IF(COUNTIF($I$10:$I1820, I1821)&gt;0, "", SUMIF($I$10:$I$3009, $I1821, $AE$10:$AE$3009)))</f>
        <v/>
      </c>
      <c r="AG1821" s="45" t="str">
        <f>IF($AF1821="", "", COUNTIF($AF$10:$AF$3009, "&gt;"&amp;AF1821)+1+COUNTIF($AF$10:$AF1821, $AF1821)-1)</f>
        <v/>
      </c>
      <c r="AI1821" s="42" t="str">
        <f t="shared" si="1344"/>
        <v/>
      </c>
      <c r="AK1821" s="15" t="str">
        <f t="shared" si="1345"/>
        <v/>
      </c>
      <c r="AM1821" s="64" t="str">
        <f t="shared" si="1346"/>
        <v/>
      </c>
      <c r="AN1821" s="65" t="str">
        <f t="shared" si="1347"/>
        <v/>
      </c>
      <c r="AO1821" s="65" t="str">
        <f t="shared" si="1348"/>
        <v/>
      </c>
      <c r="AP1821" s="65" t="str">
        <f t="shared" si="1349"/>
        <v/>
      </c>
      <c r="AQ1821" s="65" t="str">
        <f t="shared" si="1350"/>
        <v/>
      </c>
      <c r="AR1821" s="65" t="str">
        <f t="shared" si="1351"/>
        <v/>
      </c>
      <c r="AS1821" s="65" t="str">
        <f t="shared" si="1352"/>
        <v/>
      </c>
      <c r="AT1821" s="65" t="str">
        <f t="shared" si="1353"/>
        <v/>
      </c>
      <c r="AU1821" s="65" t="str">
        <f t="shared" si="1354"/>
        <v/>
      </c>
      <c r="AV1821" s="66" t="str">
        <f t="shared" si="1355"/>
        <v/>
      </c>
      <c r="AX1821" s="73" t="str">
        <f t="shared" si="1377"/>
        <v/>
      </c>
      <c r="AY1821" s="74" t="str">
        <f t="shared" si="1380"/>
        <v/>
      </c>
      <c r="AZ1821" s="74" t="str">
        <f t="shared" si="1380"/>
        <v/>
      </c>
      <c r="BA1821" s="74" t="str">
        <f t="shared" si="1380"/>
        <v/>
      </c>
      <c r="BB1821" s="74" t="str">
        <f t="shared" si="1380"/>
        <v/>
      </c>
      <c r="BC1821" s="74" t="str">
        <f t="shared" si="1380"/>
        <v/>
      </c>
      <c r="BD1821" s="74" t="str">
        <f t="shared" si="1380"/>
        <v/>
      </c>
      <c r="BE1821" s="74" t="str">
        <f t="shared" si="1380"/>
        <v/>
      </c>
      <c r="BF1821" s="74" t="str">
        <f t="shared" si="1380"/>
        <v/>
      </c>
      <c r="BG1821" s="75" t="str">
        <f t="shared" si="1380"/>
        <v/>
      </c>
      <c r="BI1821" s="73" t="str">
        <f t="shared" si="1378"/>
        <v/>
      </c>
      <c r="BJ1821" s="74" t="str">
        <f t="shared" si="1356"/>
        <v/>
      </c>
      <c r="BK1821" s="74" t="str">
        <f t="shared" si="1356"/>
        <v/>
      </c>
      <c r="BL1821" s="74" t="str">
        <f t="shared" si="1356"/>
        <v/>
      </c>
      <c r="BM1821" s="74" t="str">
        <f t="shared" si="1356"/>
        <v/>
      </c>
      <c r="BN1821" s="74" t="str">
        <f t="shared" si="1356"/>
        <v/>
      </c>
      <c r="BO1821" s="74" t="str">
        <f t="shared" si="1356"/>
        <v/>
      </c>
      <c r="BP1821" s="74" t="str">
        <f t="shared" si="1356"/>
        <v/>
      </c>
      <c r="BQ1821" s="74" t="str">
        <f t="shared" si="1356"/>
        <v/>
      </c>
      <c r="BR1821" s="75" t="str">
        <f t="shared" si="1356"/>
        <v/>
      </c>
      <c r="BU1821" s="42" t="str">
        <f t="shared" si="1357"/>
        <v/>
      </c>
      <c r="BV1821" s="66" t="str">
        <f t="shared" si="1358"/>
        <v/>
      </c>
      <c r="BX1821" s="64" t="str">
        <f t="shared" si="1359"/>
        <v/>
      </c>
      <c r="BY1821" s="65" t="str">
        <f t="shared" si="1360"/>
        <v/>
      </c>
      <c r="BZ1821" s="65" t="str">
        <f t="shared" si="1361"/>
        <v/>
      </c>
      <c r="CA1821" s="65" t="str">
        <f t="shared" si="1362"/>
        <v/>
      </c>
      <c r="CB1821" s="65" t="str">
        <f t="shared" si="1363"/>
        <v/>
      </c>
      <c r="CC1821" s="65" t="str">
        <f t="shared" si="1364"/>
        <v/>
      </c>
      <c r="CD1821" s="65" t="str">
        <f t="shared" si="1365"/>
        <v/>
      </c>
      <c r="CE1821" s="65" t="str">
        <f t="shared" si="1366"/>
        <v/>
      </c>
      <c r="CF1821" s="65" t="str">
        <f t="shared" si="1367"/>
        <v/>
      </c>
      <c r="CG1821" s="66" t="str">
        <f t="shared" si="1368"/>
        <v/>
      </c>
      <c r="CI1821" s="42" t="str">
        <f t="shared" si="1369"/>
        <v/>
      </c>
      <c r="CK1821" s="92" t="str">
        <f t="shared" si="1370"/>
        <v/>
      </c>
      <c r="CL1821" s="65" t="str">
        <f t="shared" si="1371"/>
        <v/>
      </c>
      <c r="CM1821" s="93" t="str">
        <f t="shared" si="1372"/>
        <v/>
      </c>
      <c r="CN1821" s="101" t="str">
        <f t="shared" si="1340"/>
        <v/>
      </c>
      <c r="CP1821" s="92" t="str">
        <f t="shared" si="1373"/>
        <v/>
      </c>
      <c r="CQ1821" s="65" t="str">
        <f t="shared" si="1374"/>
        <v/>
      </c>
      <c r="CR1821" s="93" t="str">
        <f t="shared" si="1375"/>
        <v/>
      </c>
      <c r="CS1821" s="101" t="str">
        <f t="shared" si="1376"/>
        <v/>
      </c>
    </row>
    <row r="1822" spans="1:97" x14ac:dyDescent="0.25">
      <c r="A1822" s="51"/>
      <c r="B1822" s="15" t="str">
        <f t="shared" si="1339"/>
        <v/>
      </c>
      <c r="C1822" s="15" t="str">
        <f t="shared" si="1341"/>
        <v/>
      </c>
      <c r="D1822" s="51"/>
      <c r="E1822" s="137"/>
      <c r="F1822" s="138"/>
      <c r="G1822" s="139"/>
      <c r="H1822" s="138"/>
      <c r="I1822" s="140"/>
      <c r="J1822" s="138"/>
      <c r="K1822" s="141"/>
      <c r="L1822" s="139"/>
      <c r="M1822" s="142"/>
      <c r="N1822" s="142"/>
      <c r="O1822" s="143"/>
      <c r="P1822" s="144"/>
      <c r="Q1822" s="144"/>
      <c r="R1822" s="144"/>
      <c r="S1822" s="144"/>
      <c r="T1822" s="144"/>
      <c r="U1822" s="144"/>
      <c r="V1822" s="144"/>
      <c r="W1822" s="144"/>
      <c r="X1822" s="145"/>
      <c r="Y1822" s="51"/>
      <c r="Z1822" s="13" t="str">
        <f t="shared" si="1342"/>
        <v/>
      </c>
      <c r="AA1822" s="51"/>
      <c r="AE1822" s="42" t="str">
        <f t="shared" si="1343"/>
        <v/>
      </c>
      <c r="AF1822" s="42" t="str">
        <f>IF($I1822="", "", IF(COUNTIF($I$10:$I1821, I1822)&gt;0, "", SUMIF($I$10:$I$3009, $I1822, $AE$10:$AE$3009)))</f>
        <v/>
      </c>
      <c r="AG1822" s="45" t="str">
        <f>IF($AF1822="", "", COUNTIF($AF$10:$AF$3009, "&gt;"&amp;AF1822)+1+COUNTIF($AF$10:$AF1822, $AF1822)-1)</f>
        <v/>
      </c>
      <c r="AI1822" s="42" t="str">
        <f t="shared" si="1344"/>
        <v/>
      </c>
      <c r="AK1822" s="15" t="str">
        <f t="shared" si="1345"/>
        <v/>
      </c>
      <c r="AM1822" s="64" t="str">
        <f t="shared" si="1346"/>
        <v/>
      </c>
      <c r="AN1822" s="65" t="str">
        <f t="shared" si="1347"/>
        <v/>
      </c>
      <c r="AO1822" s="65" t="str">
        <f t="shared" si="1348"/>
        <v/>
      </c>
      <c r="AP1822" s="65" t="str">
        <f t="shared" si="1349"/>
        <v/>
      </c>
      <c r="AQ1822" s="65" t="str">
        <f t="shared" si="1350"/>
        <v/>
      </c>
      <c r="AR1822" s="65" t="str">
        <f t="shared" si="1351"/>
        <v/>
      </c>
      <c r="AS1822" s="65" t="str">
        <f t="shared" si="1352"/>
        <v/>
      </c>
      <c r="AT1822" s="65" t="str">
        <f t="shared" si="1353"/>
        <v/>
      </c>
      <c r="AU1822" s="65" t="str">
        <f t="shared" si="1354"/>
        <v/>
      </c>
      <c r="AV1822" s="66" t="str">
        <f t="shared" si="1355"/>
        <v/>
      </c>
      <c r="AX1822" s="73" t="str">
        <f t="shared" si="1377"/>
        <v/>
      </c>
      <c r="AY1822" s="74" t="str">
        <f t="shared" si="1380"/>
        <v/>
      </c>
      <c r="AZ1822" s="74" t="str">
        <f t="shared" si="1380"/>
        <v/>
      </c>
      <c r="BA1822" s="74" t="str">
        <f t="shared" si="1380"/>
        <v/>
      </c>
      <c r="BB1822" s="74" t="str">
        <f t="shared" si="1380"/>
        <v/>
      </c>
      <c r="BC1822" s="74" t="str">
        <f t="shared" si="1380"/>
        <v/>
      </c>
      <c r="BD1822" s="74" t="str">
        <f t="shared" si="1380"/>
        <v/>
      </c>
      <c r="BE1822" s="74" t="str">
        <f t="shared" si="1380"/>
        <v/>
      </c>
      <c r="BF1822" s="74" t="str">
        <f t="shared" si="1380"/>
        <v/>
      </c>
      <c r="BG1822" s="75" t="str">
        <f t="shared" si="1380"/>
        <v/>
      </c>
      <c r="BI1822" s="73" t="str">
        <f t="shared" si="1378"/>
        <v/>
      </c>
      <c r="BJ1822" s="74" t="str">
        <f t="shared" si="1356"/>
        <v/>
      </c>
      <c r="BK1822" s="74" t="str">
        <f t="shared" si="1356"/>
        <v/>
      </c>
      <c r="BL1822" s="74" t="str">
        <f t="shared" si="1356"/>
        <v/>
      </c>
      <c r="BM1822" s="74" t="str">
        <f t="shared" si="1356"/>
        <v/>
      </c>
      <c r="BN1822" s="74" t="str">
        <f t="shared" si="1356"/>
        <v/>
      </c>
      <c r="BO1822" s="74" t="str">
        <f t="shared" si="1356"/>
        <v/>
      </c>
      <c r="BP1822" s="74" t="str">
        <f t="shared" si="1356"/>
        <v/>
      </c>
      <c r="BQ1822" s="74" t="str">
        <f t="shared" si="1356"/>
        <v/>
      </c>
      <c r="BR1822" s="75" t="str">
        <f t="shared" si="1356"/>
        <v/>
      </c>
      <c r="BU1822" s="42" t="str">
        <f t="shared" si="1357"/>
        <v/>
      </c>
      <c r="BV1822" s="66" t="str">
        <f t="shared" si="1358"/>
        <v/>
      </c>
      <c r="BX1822" s="64" t="str">
        <f t="shared" si="1359"/>
        <v/>
      </c>
      <c r="BY1822" s="65" t="str">
        <f t="shared" si="1360"/>
        <v/>
      </c>
      <c r="BZ1822" s="65" t="str">
        <f t="shared" si="1361"/>
        <v/>
      </c>
      <c r="CA1822" s="65" t="str">
        <f t="shared" si="1362"/>
        <v/>
      </c>
      <c r="CB1822" s="65" t="str">
        <f t="shared" si="1363"/>
        <v/>
      </c>
      <c r="CC1822" s="65" t="str">
        <f t="shared" si="1364"/>
        <v/>
      </c>
      <c r="CD1822" s="65" t="str">
        <f t="shared" si="1365"/>
        <v/>
      </c>
      <c r="CE1822" s="65" t="str">
        <f t="shared" si="1366"/>
        <v/>
      </c>
      <c r="CF1822" s="65" t="str">
        <f t="shared" si="1367"/>
        <v/>
      </c>
      <c r="CG1822" s="66" t="str">
        <f t="shared" si="1368"/>
        <v/>
      </c>
      <c r="CI1822" s="42" t="str">
        <f t="shared" si="1369"/>
        <v/>
      </c>
      <c r="CK1822" s="92" t="str">
        <f t="shared" si="1370"/>
        <v/>
      </c>
      <c r="CL1822" s="65" t="str">
        <f t="shared" si="1371"/>
        <v/>
      </c>
      <c r="CM1822" s="93" t="str">
        <f t="shared" si="1372"/>
        <v/>
      </c>
      <c r="CN1822" s="101" t="str">
        <f t="shared" si="1340"/>
        <v/>
      </c>
      <c r="CP1822" s="92" t="str">
        <f t="shared" si="1373"/>
        <v/>
      </c>
      <c r="CQ1822" s="65" t="str">
        <f t="shared" si="1374"/>
        <v/>
      </c>
      <c r="CR1822" s="93" t="str">
        <f t="shared" si="1375"/>
        <v/>
      </c>
      <c r="CS1822" s="101" t="str">
        <f t="shared" si="1376"/>
        <v/>
      </c>
    </row>
    <row r="1823" spans="1:97" x14ac:dyDescent="0.25">
      <c r="A1823" s="51"/>
      <c r="B1823" s="15" t="str">
        <f t="shared" si="1339"/>
        <v/>
      </c>
      <c r="C1823" s="15" t="str">
        <f t="shared" si="1341"/>
        <v/>
      </c>
      <c r="D1823" s="51"/>
      <c r="E1823" s="137"/>
      <c r="F1823" s="138"/>
      <c r="G1823" s="139"/>
      <c r="H1823" s="138"/>
      <c r="I1823" s="140"/>
      <c r="J1823" s="138"/>
      <c r="K1823" s="141"/>
      <c r="L1823" s="139"/>
      <c r="M1823" s="142"/>
      <c r="N1823" s="142"/>
      <c r="O1823" s="143"/>
      <c r="P1823" s="144"/>
      <c r="Q1823" s="144"/>
      <c r="R1823" s="144"/>
      <c r="S1823" s="144"/>
      <c r="T1823" s="144"/>
      <c r="U1823" s="144"/>
      <c r="V1823" s="144"/>
      <c r="W1823" s="144"/>
      <c r="X1823" s="145"/>
      <c r="Y1823" s="51"/>
      <c r="Z1823" s="13" t="str">
        <f t="shared" si="1342"/>
        <v/>
      </c>
      <c r="AA1823" s="51"/>
      <c r="AE1823" s="42" t="str">
        <f t="shared" si="1343"/>
        <v/>
      </c>
      <c r="AF1823" s="42" t="str">
        <f>IF($I1823="", "", IF(COUNTIF($I$10:$I1822, I1823)&gt;0, "", SUMIF($I$10:$I$3009, $I1823, $AE$10:$AE$3009)))</f>
        <v/>
      </c>
      <c r="AG1823" s="45" t="str">
        <f>IF($AF1823="", "", COUNTIF($AF$10:$AF$3009, "&gt;"&amp;AF1823)+1+COUNTIF($AF$10:$AF1823, $AF1823)-1)</f>
        <v/>
      </c>
      <c r="AI1823" s="42" t="str">
        <f t="shared" si="1344"/>
        <v/>
      </c>
      <c r="AK1823" s="15" t="str">
        <f t="shared" si="1345"/>
        <v/>
      </c>
      <c r="AM1823" s="64" t="str">
        <f t="shared" si="1346"/>
        <v/>
      </c>
      <c r="AN1823" s="65" t="str">
        <f t="shared" si="1347"/>
        <v/>
      </c>
      <c r="AO1823" s="65" t="str">
        <f t="shared" si="1348"/>
        <v/>
      </c>
      <c r="AP1823" s="65" t="str">
        <f t="shared" si="1349"/>
        <v/>
      </c>
      <c r="AQ1823" s="65" t="str">
        <f t="shared" si="1350"/>
        <v/>
      </c>
      <c r="AR1823" s="65" t="str">
        <f t="shared" si="1351"/>
        <v/>
      </c>
      <c r="AS1823" s="65" t="str">
        <f t="shared" si="1352"/>
        <v/>
      </c>
      <c r="AT1823" s="65" t="str">
        <f t="shared" si="1353"/>
        <v/>
      </c>
      <c r="AU1823" s="65" t="str">
        <f t="shared" si="1354"/>
        <v/>
      </c>
      <c r="AV1823" s="66" t="str">
        <f t="shared" si="1355"/>
        <v/>
      </c>
      <c r="AX1823" s="73" t="str">
        <f t="shared" si="1377"/>
        <v/>
      </c>
      <c r="AY1823" s="74" t="str">
        <f t="shared" si="1380"/>
        <v/>
      </c>
      <c r="AZ1823" s="74" t="str">
        <f t="shared" si="1380"/>
        <v/>
      </c>
      <c r="BA1823" s="74" t="str">
        <f t="shared" si="1380"/>
        <v/>
      </c>
      <c r="BB1823" s="74" t="str">
        <f t="shared" si="1380"/>
        <v/>
      </c>
      <c r="BC1823" s="74" t="str">
        <f t="shared" si="1380"/>
        <v/>
      </c>
      <c r="BD1823" s="74" t="str">
        <f t="shared" si="1380"/>
        <v/>
      </c>
      <c r="BE1823" s="74" t="str">
        <f t="shared" si="1380"/>
        <v/>
      </c>
      <c r="BF1823" s="74" t="str">
        <f t="shared" si="1380"/>
        <v/>
      </c>
      <c r="BG1823" s="75" t="str">
        <f t="shared" si="1380"/>
        <v/>
      </c>
      <c r="BI1823" s="73" t="str">
        <f t="shared" si="1378"/>
        <v/>
      </c>
      <c r="BJ1823" s="74" t="str">
        <f t="shared" si="1356"/>
        <v/>
      </c>
      <c r="BK1823" s="74" t="str">
        <f t="shared" si="1356"/>
        <v/>
      </c>
      <c r="BL1823" s="74" t="str">
        <f t="shared" si="1356"/>
        <v/>
      </c>
      <c r="BM1823" s="74" t="str">
        <f t="shared" si="1356"/>
        <v/>
      </c>
      <c r="BN1823" s="74" t="str">
        <f t="shared" si="1356"/>
        <v/>
      </c>
      <c r="BO1823" s="74" t="str">
        <f t="shared" si="1356"/>
        <v/>
      </c>
      <c r="BP1823" s="74" t="str">
        <f t="shared" si="1356"/>
        <v/>
      </c>
      <c r="BQ1823" s="74" t="str">
        <f t="shared" si="1356"/>
        <v/>
      </c>
      <c r="BR1823" s="75" t="str">
        <f t="shared" si="1356"/>
        <v/>
      </c>
      <c r="BU1823" s="42" t="str">
        <f t="shared" si="1357"/>
        <v/>
      </c>
      <c r="BV1823" s="66" t="str">
        <f t="shared" si="1358"/>
        <v/>
      </c>
      <c r="BX1823" s="64" t="str">
        <f t="shared" si="1359"/>
        <v/>
      </c>
      <c r="BY1823" s="65" t="str">
        <f t="shared" si="1360"/>
        <v/>
      </c>
      <c r="BZ1823" s="65" t="str">
        <f t="shared" si="1361"/>
        <v/>
      </c>
      <c r="CA1823" s="65" t="str">
        <f t="shared" si="1362"/>
        <v/>
      </c>
      <c r="CB1823" s="65" t="str">
        <f t="shared" si="1363"/>
        <v/>
      </c>
      <c r="CC1823" s="65" t="str">
        <f t="shared" si="1364"/>
        <v/>
      </c>
      <c r="CD1823" s="65" t="str">
        <f t="shared" si="1365"/>
        <v/>
      </c>
      <c r="CE1823" s="65" t="str">
        <f t="shared" si="1366"/>
        <v/>
      </c>
      <c r="CF1823" s="65" t="str">
        <f t="shared" si="1367"/>
        <v/>
      </c>
      <c r="CG1823" s="66" t="str">
        <f t="shared" si="1368"/>
        <v/>
      </c>
      <c r="CI1823" s="42" t="str">
        <f t="shared" si="1369"/>
        <v/>
      </c>
      <c r="CK1823" s="92" t="str">
        <f t="shared" si="1370"/>
        <v/>
      </c>
      <c r="CL1823" s="65" t="str">
        <f t="shared" si="1371"/>
        <v/>
      </c>
      <c r="CM1823" s="93" t="str">
        <f t="shared" si="1372"/>
        <v/>
      </c>
      <c r="CN1823" s="101" t="str">
        <f t="shared" si="1340"/>
        <v/>
      </c>
      <c r="CP1823" s="92" t="str">
        <f t="shared" si="1373"/>
        <v/>
      </c>
      <c r="CQ1823" s="65" t="str">
        <f t="shared" si="1374"/>
        <v/>
      </c>
      <c r="CR1823" s="93" t="str">
        <f t="shared" si="1375"/>
        <v/>
      </c>
      <c r="CS1823" s="101" t="str">
        <f t="shared" si="1376"/>
        <v/>
      </c>
    </row>
    <row r="1824" spans="1:97" x14ac:dyDescent="0.25">
      <c r="A1824" s="51"/>
      <c r="B1824" s="15" t="str">
        <f t="shared" si="1339"/>
        <v/>
      </c>
      <c r="C1824" s="15" t="str">
        <f t="shared" si="1341"/>
        <v/>
      </c>
      <c r="D1824" s="51"/>
      <c r="E1824" s="137"/>
      <c r="F1824" s="138"/>
      <c r="G1824" s="139"/>
      <c r="H1824" s="138"/>
      <c r="I1824" s="140"/>
      <c r="J1824" s="138"/>
      <c r="K1824" s="141"/>
      <c r="L1824" s="139"/>
      <c r="M1824" s="142"/>
      <c r="N1824" s="142"/>
      <c r="O1824" s="143"/>
      <c r="P1824" s="144"/>
      <c r="Q1824" s="144"/>
      <c r="R1824" s="144"/>
      <c r="S1824" s="144"/>
      <c r="T1824" s="144"/>
      <c r="U1824" s="144"/>
      <c r="V1824" s="144"/>
      <c r="W1824" s="144"/>
      <c r="X1824" s="145"/>
      <c r="Y1824" s="51"/>
      <c r="Z1824" s="13" t="str">
        <f t="shared" si="1342"/>
        <v/>
      </c>
      <c r="AA1824" s="51"/>
      <c r="AE1824" s="42" t="str">
        <f t="shared" si="1343"/>
        <v/>
      </c>
      <c r="AF1824" s="42" t="str">
        <f>IF($I1824="", "", IF(COUNTIF($I$10:$I1823, I1824)&gt;0, "", SUMIF($I$10:$I$3009, $I1824, $AE$10:$AE$3009)))</f>
        <v/>
      </c>
      <c r="AG1824" s="45" t="str">
        <f>IF($AF1824="", "", COUNTIF($AF$10:$AF$3009, "&gt;"&amp;AF1824)+1+COUNTIF($AF$10:$AF1824, $AF1824)-1)</f>
        <v/>
      </c>
      <c r="AI1824" s="42" t="str">
        <f t="shared" si="1344"/>
        <v/>
      </c>
      <c r="AK1824" s="15" t="str">
        <f t="shared" si="1345"/>
        <v/>
      </c>
      <c r="AM1824" s="64" t="str">
        <f t="shared" si="1346"/>
        <v/>
      </c>
      <c r="AN1824" s="65" t="str">
        <f t="shared" si="1347"/>
        <v/>
      </c>
      <c r="AO1824" s="65" t="str">
        <f t="shared" si="1348"/>
        <v/>
      </c>
      <c r="AP1824" s="65" t="str">
        <f t="shared" si="1349"/>
        <v/>
      </c>
      <c r="AQ1824" s="65" t="str">
        <f t="shared" si="1350"/>
        <v/>
      </c>
      <c r="AR1824" s="65" t="str">
        <f t="shared" si="1351"/>
        <v/>
      </c>
      <c r="AS1824" s="65" t="str">
        <f t="shared" si="1352"/>
        <v/>
      </c>
      <c r="AT1824" s="65" t="str">
        <f t="shared" si="1353"/>
        <v/>
      </c>
      <c r="AU1824" s="65" t="str">
        <f t="shared" si="1354"/>
        <v/>
      </c>
      <c r="AV1824" s="66" t="str">
        <f t="shared" si="1355"/>
        <v/>
      </c>
      <c r="AX1824" s="73" t="str">
        <f t="shared" si="1377"/>
        <v/>
      </c>
      <c r="AY1824" s="74" t="str">
        <f t="shared" si="1380"/>
        <v/>
      </c>
      <c r="AZ1824" s="74" t="str">
        <f t="shared" si="1380"/>
        <v/>
      </c>
      <c r="BA1824" s="74" t="str">
        <f t="shared" si="1380"/>
        <v/>
      </c>
      <c r="BB1824" s="74" t="str">
        <f t="shared" si="1380"/>
        <v/>
      </c>
      <c r="BC1824" s="74" t="str">
        <f t="shared" si="1380"/>
        <v/>
      </c>
      <c r="BD1824" s="74" t="str">
        <f t="shared" si="1380"/>
        <v/>
      </c>
      <c r="BE1824" s="74" t="str">
        <f t="shared" si="1380"/>
        <v/>
      </c>
      <c r="BF1824" s="74" t="str">
        <f t="shared" si="1380"/>
        <v/>
      </c>
      <c r="BG1824" s="75" t="str">
        <f t="shared" si="1380"/>
        <v/>
      </c>
      <c r="BI1824" s="73" t="str">
        <f t="shared" si="1378"/>
        <v/>
      </c>
      <c r="BJ1824" s="74" t="str">
        <f t="shared" si="1356"/>
        <v/>
      </c>
      <c r="BK1824" s="74" t="str">
        <f t="shared" si="1356"/>
        <v/>
      </c>
      <c r="BL1824" s="74" t="str">
        <f t="shared" si="1356"/>
        <v/>
      </c>
      <c r="BM1824" s="74" t="str">
        <f t="shared" si="1356"/>
        <v/>
      </c>
      <c r="BN1824" s="74" t="str">
        <f t="shared" si="1356"/>
        <v/>
      </c>
      <c r="BO1824" s="74" t="str">
        <f t="shared" si="1356"/>
        <v/>
      </c>
      <c r="BP1824" s="74" t="str">
        <f t="shared" si="1356"/>
        <v/>
      </c>
      <c r="BQ1824" s="74" t="str">
        <f t="shared" si="1356"/>
        <v/>
      </c>
      <c r="BR1824" s="75" t="str">
        <f t="shared" si="1356"/>
        <v/>
      </c>
      <c r="BU1824" s="42" t="str">
        <f t="shared" si="1357"/>
        <v/>
      </c>
      <c r="BV1824" s="66" t="str">
        <f t="shared" si="1358"/>
        <v/>
      </c>
      <c r="BX1824" s="64" t="str">
        <f t="shared" si="1359"/>
        <v/>
      </c>
      <c r="BY1824" s="65" t="str">
        <f t="shared" si="1360"/>
        <v/>
      </c>
      <c r="BZ1824" s="65" t="str">
        <f t="shared" si="1361"/>
        <v/>
      </c>
      <c r="CA1824" s="65" t="str">
        <f t="shared" si="1362"/>
        <v/>
      </c>
      <c r="CB1824" s="65" t="str">
        <f t="shared" si="1363"/>
        <v/>
      </c>
      <c r="CC1824" s="65" t="str">
        <f t="shared" si="1364"/>
        <v/>
      </c>
      <c r="CD1824" s="65" t="str">
        <f t="shared" si="1365"/>
        <v/>
      </c>
      <c r="CE1824" s="65" t="str">
        <f t="shared" si="1366"/>
        <v/>
      </c>
      <c r="CF1824" s="65" t="str">
        <f t="shared" si="1367"/>
        <v/>
      </c>
      <c r="CG1824" s="66" t="str">
        <f t="shared" si="1368"/>
        <v/>
      </c>
      <c r="CI1824" s="42" t="str">
        <f t="shared" si="1369"/>
        <v/>
      </c>
      <c r="CK1824" s="92" t="str">
        <f t="shared" si="1370"/>
        <v/>
      </c>
      <c r="CL1824" s="65" t="str">
        <f t="shared" si="1371"/>
        <v/>
      </c>
      <c r="CM1824" s="93" t="str">
        <f t="shared" si="1372"/>
        <v/>
      </c>
      <c r="CN1824" s="101" t="str">
        <f t="shared" si="1340"/>
        <v/>
      </c>
      <c r="CP1824" s="92" t="str">
        <f t="shared" si="1373"/>
        <v/>
      </c>
      <c r="CQ1824" s="65" t="str">
        <f t="shared" si="1374"/>
        <v/>
      </c>
      <c r="CR1824" s="93" t="str">
        <f t="shared" si="1375"/>
        <v/>
      </c>
      <c r="CS1824" s="101" t="str">
        <f t="shared" si="1376"/>
        <v/>
      </c>
    </row>
    <row r="1825" spans="1:97" x14ac:dyDescent="0.25">
      <c r="A1825" s="51"/>
      <c r="B1825" s="15" t="str">
        <f t="shared" si="1339"/>
        <v/>
      </c>
      <c r="C1825" s="15" t="str">
        <f t="shared" si="1341"/>
        <v/>
      </c>
      <c r="D1825" s="51"/>
      <c r="E1825" s="137"/>
      <c r="F1825" s="138"/>
      <c r="G1825" s="139"/>
      <c r="H1825" s="138"/>
      <c r="I1825" s="140"/>
      <c r="J1825" s="138"/>
      <c r="K1825" s="141"/>
      <c r="L1825" s="139"/>
      <c r="M1825" s="142"/>
      <c r="N1825" s="142"/>
      <c r="O1825" s="143"/>
      <c r="P1825" s="144"/>
      <c r="Q1825" s="144"/>
      <c r="R1825" s="144"/>
      <c r="S1825" s="144"/>
      <c r="T1825" s="144"/>
      <c r="U1825" s="144"/>
      <c r="V1825" s="144"/>
      <c r="W1825" s="144"/>
      <c r="X1825" s="145"/>
      <c r="Y1825" s="51"/>
      <c r="Z1825" s="13" t="str">
        <f t="shared" si="1342"/>
        <v/>
      </c>
      <c r="AA1825" s="51"/>
      <c r="AE1825" s="42" t="str">
        <f t="shared" si="1343"/>
        <v/>
      </c>
      <c r="AF1825" s="42" t="str">
        <f>IF($I1825="", "", IF(COUNTIF($I$10:$I1824, I1825)&gt;0, "", SUMIF($I$10:$I$3009, $I1825, $AE$10:$AE$3009)))</f>
        <v/>
      </c>
      <c r="AG1825" s="45" t="str">
        <f>IF($AF1825="", "", COUNTIF($AF$10:$AF$3009, "&gt;"&amp;AF1825)+1+COUNTIF($AF$10:$AF1825, $AF1825)-1)</f>
        <v/>
      </c>
      <c r="AI1825" s="42" t="str">
        <f t="shared" si="1344"/>
        <v/>
      </c>
      <c r="AK1825" s="15" t="str">
        <f t="shared" si="1345"/>
        <v/>
      </c>
      <c r="AM1825" s="64" t="str">
        <f t="shared" si="1346"/>
        <v/>
      </c>
      <c r="AN1825" s="65" t="str">
        <f t="shared" si="1347"/>
        <v/>
      </c>
      <c r="AO1825" s="65" t="str">
        <f t="shared" si="1348"/>
        <v/>
      </c>
      <c r="AP1825" s="65" t="str">
        <f t="shared" si="1349"/>
        <v/>
      </c>
      <c r="AQ1825" s="65" t="str">
        <f t="shared" si="1350"/>
        <v/>
      </c>
      <c r="AR1825" s="65" t="str">
        <f t="shared" si="1351"/>
        <v/>
      </c>
      <c r="AS1825" s="65" t="str">
        <f t="shared" si="1352"/>
        <v/>
      </c>
      <c r="AT1825" s="65" t="str">
        <f t="shared" si="1353"/>
        <v/>
      </c>
      <c r="AU1825" s="65" t="str">
        <f t="shared" si="1354"/>
        <v/>
      </c>
      <c r="AV1825" s="66" t="str">
        <f t="shared" si="1355"/>
        <v/>
      </c>
      <c r="AX1825" s="73" t="str">
        <f t="shared" si="1377"/>
        <v/>
      </c>
      <c r="AY1825" s="74" t="str">
        <f t="shared" si="1380"/>
        <v/>
      </c>
      <c r="AZ1825" s="74" t="str">
        <f t="shared" si="1380"/>
        <v/>
      </c>
      <c r="BA1825" s="74" t="str">
        <f t="shared" si="1380"/>
        <v/>
      </c>
      <c r="BB1825" s="74" t="str">
        <f t="shared" si="1380"/>
        <v/>
      </c>
      <c r="BC1825" s="74" t="str">
        <f t="shared" si="1380"/>
        <v/>
      </c>
      <c r="BD1825" s="74" t="str">
        <f t="shared" si="1380"/>
        <v/>
      </c>
      <c r="BE1825" s="74" t="str">
        <f t="shared" si="1380"/>
        <v/>
      </c>
      <c r="BF1825" s="74" t="str">
        <f t="shared" si="1380"/>
        <v/>
      </c>
      <c r="BG1825" s="75" t="str">
        <f t="shared" si="1380"/>
        <v/>
      </c>
      <c r="BI1825" s="73" t="str">
        <f t="shared" si="1378"/>
        <v/>
      </c>
      <c r="BJ1825" s="74" t="str">
        <f t="shared" si="1356"/>
        <v/>
      </c>
      <c r="BK1825" s="74" t="str">
        <f t="shared" si="1356"/>
        <v/>
      </c>
      <c r="BL1825" s="74" t="str">
        <f t="shared" si="1356"/>
        <v/>
      </c>
      <c r="BM1825" s="74" t="str">
        <f t="shared" si="1356"/>
        <v/>
      </c>
      <c r="BN1825" s="74" t="str">
        <f t="shared" si="1356"/>
        <v/>
      </c>
      <c r="BO1825" s="74" t="str">
        <f t="shared" si="1356"/>
        <v/>
      </c>
      <c r="BP1825" s="74" t="str">
        <f t="shared" si="1356"/>
        <v/>
      </c>
      <c r="BQ1825" s="74" t="str">
        <f t="shared" si="1356"/>
        <v/>
      </c>
      <c r="BR1825" s="75" t="str">
        <f t="shared" si="1356"/>
        <v/>
      </c>
      <c r="BU1825" s="42" t="str">
        <f t="shared" si="1357"/>
        <v/>
      </c>
      <c r="BV1825" s="66" t="str">
        <f t="shared" si="1358"/>
        <v/>
      </c>
      <c r="BX1825" s="64" t="str">
        <f t="shared" si="1359"/>
        <v/>
      </c>
      <c r="BY1825" s="65" t="str">
        <f t="shared" si="1360"/>
        <v/>
      </c>
      <c r="BZ1825" s="65" t="str">
        <f t="shared" si="1361"/>
        <v/>
      </c>
      <c r="CA1825" s="65" t="str">
        <f t="shared" si="1362"/>
        <v/>
      </c>
      <c r="CB1825" s="65" t="str">
        <f t="shared" si="1363"/>
        <v/>
      </c>
      <c r="CC1825" s="65" t="str">
        <f t="shared" si="1364"/>
        <v/>
      </c>
      <c r="CD1825" s="65" t="str">
        <f t="shared" si="1365"/>
        <v/>
      </c>
      <c r="CE1825" s="65" t="str">
        <f t="shared" si="1366"/>
        <v/>
      </c>
      <c r="CF1825" s="65" t="str">
        <f t="shared" si="1367"/>
        <v/>
      </c>
      <c r="CG1825" s="66" t="str">
        <f t="shared" si="1368"/>
        <v/>
      </c>
      <c r="CI1825" s="42" t="str">
        <f t="shared" si="1369"/>
        <v/>
      </c>
      <c r="CK1825" s="92" t="str">
        <f t="shared" si="1370"/>
        <v/>
      </c>
      <c r="CL1825" s="65" t="str">
        <f t="shared" si="1371"/>
        <v/>
      </c>
      <c r="CM1825" s="93" t="str">
        <f t="shared" si="1372"/>
        <v/>
      </c>
      <c r="CN1825" s="101" t="str">
        <f t="shared" si="1340"/>
        <v/>
      </c>
      <c r="CP1825" s="92" t="str">
        <f t="shared" si="1373"/>
        <v/>
      </c>
      <c r="CQ1825" s="65" t="str">
        <f t="shared" si="1374"/>
        <v/>
      </c>
      <c r="CR1825" s="93" t="str">
        <f t="shared" si="1375"/>
        <v/>
      </c>
      <c r="CS1825" s="101" t="str">
        <f t="shared" si="1376"/>
        <v/>
      </c>
    </row>
    <row r="1826" spans="1:97" x14ac:dyDescent="0.25">
      <c r="A1826" s="51"/>
      <c r="B1826" s="15" t="str">
        <f t="shared" si="1339"/>
        <v/>
      </c>
      <c r="C1826" s="15" t="str">
        <f t="shared" si="1341"/>
        <v/>
      </c>
      <c r="D1826" s="51"/>
      <c r="E1826" s="137"/>
      <c r="F1826" s="138"/>
      <c r="G1826" s="139"/>
      <c r="H1826" s="138"/>
      <c r="I1826" s="140"/>
      <c r="J1826" s="138"/>
      <c r="K1826" s="141"/>
      <c r="L1826" s="139"/>
      <c r="M1826" s="142"/>
      <c r="N1826" s="142"/>
      <c r="O1826" s="143"/>
      <c r="P1826" s="144"/>
      <c r="Q1826" s="144"/>
      <c r="R1826" s="144"/>
      <c r="S1826" s="144"/>
      <c r="T1826" s="144"/>
      <c r="U1826" s="144"/>
      <c r="V1826" s="144"/>
      <c r="W1826" s="144"/>
      <c r="X1826" s="145"/>
      <c r="Y1826" s="51"/>
      <c r="Z1826" s="13" t="str">
        <f t="shared" si="1342"/>
        <v/>
      </c>
      <c r="AA1826" s="51"/>
      <c r="AE1826" s="42" t="str">
        <f t="shared" si="1343"/>
        <v/>
      </c>
      <c r="AF1826" s="42" t="str">
        <f>IF($I1826="", "", IF(COUNTIF($I$10:$I1825, I1826)&gt;0, "", SUMIF($I$10:$I$3009, $I1826, $AE$10:$AE$3009)))</f>
        <v/>
      </c>
      <c r="AG1826" s="45" t="str">
        <f>IF($AF1826="", "", COUNTIF($AF$10:$AF$3009, "&gt;"&amp;AF1826)+1+COUNTIF($AF$10:$AF1826, $AF1826)-1)</f>
        <v/>
      </c>
      <c r="AI1826" s="42" t="str">
        <f t="shared" si="1344"/>
        <v/>
      </c>
      <c r="AK1826" s="15" t="str">
        <f t="shared" si="1345"/>
        <v/>
      </c>
      <c r="AM1826" s="64" t="str">
        <f t="shared" si="1346"/>
        <v/>
      </c>
      <c r="AN1826" s="65" t="str">
        <f t="shared" si="1347"/>
        <v/>
      </c>
      <c r="AO1826" s="65" t="str">
        <f t="shared" si="1348"/>
        <v/>
      </c>
      <c r="AP1826" s="65" t="str">
        <f t="shared" si="1349"/>
        <v/>
      </c>
      <c r="AQ1826" s="65" t="str">
        <f t="shared" si="1350"/>
        <v/>
      </c>
      <c r="AR1826" s="65" t="str">
        <f t="shared" si="1351"/>
        <v/>
      </c>
      <c r="AS1826" s="65" t="str">
        <f t="shared" si="1352"/>
        <v/>
      </c>
      <c r="AT1826" s="65" t="str">
        <f t="shared" si="1353"/>
        <v/>
      </c>
      <c r="AU1826" s="65" t="str">
        <f t="shared" si="1354"/>
        <v/>
      </c>
      <c r="AV1826" s="66" t="str">
        <f t="shared" si="1355"/>
        <v/>
      </c>
      <c r="AX1826" s="73" t="str">
        <f t="shared" si="1377"/>
        <v/>
      </c>
      <c r="AY1826" s="74" t="str">
        <f t="shared" ref="AY1826:BG1835" si="1381">IF(AY$9="", "", IF($H1826=AY$9, $AE1826, ""))</f>
        <v/>
      </c>
      <c r="AZ1826" s="74" t="str">
        <f t="shared" si="1381"/>
        <v/>
      </c>
      <c r="BA1826" s="74" t="str">
        <f t="shared" si="1381"/>
        <v/>
      </c>
      <c r="BB1826" s="74" t="str">
        <f t="shared" si="1381"/>
        <v/>
      </c>
      <c r="BC1826" s="74" t="str">
        <f t="shared" si="1381"/>
        <v/>
      </c>
      <c r="BD1826" s="74" t="str">
        <f t="shared" si="1381"/>
        <v/>
      </c>
      <c r="BE1826" s="74" t="str">
        <f t="shared" si="1381"/>
        <v/>
      </c>
      <c r="BF1826" s="74" t="str">
        <f t="shared" si="1381"/>
        <v/>
      </c>
      <c r="BG1826" s="75" t="str">
        <f t="shared" si="1381"/>
        <v/>
      </c>
      <c r="BI1826" s="73" t="str">
        <f t="shared" si="1378"/>
        <v/>
      </c>
      <c r="BJ1826" s="74" t="str">
        <f t="shared" si="1356"/>
        <v/>
      </c>
      <c r="BK1826" s="74" t="str">
        <f t="shared" si="1356"/>
        <v/>
      </c>
      <c r="BL1826" s="74" t="str">
        <f t="shared" si="1356"/>
        <v/>
      </c>
      <c r="BM1826" s="74" t="str">
        <f t="shared" si="1356"/>
        <v/>
      </c>
      <c r="BN1826" s="74" t="str">
        <f t="shared" si="1356"/>
        <v/>
      </c>
      <c r="BO1826" s="74" t="str">
        <f t="shared" si="1356"/>
        <v/>
      </c>
      <c r="BP1826" s="74" t="str">
        <f t="shared" si="1356"/>
        <v/>
      </c>
      <c r="BQ1826" s="74" t="str">
        <f t="shared" si="1356"/>
        <v/>
      </c>
      <c r="BR1826" s="75" t="str">
        <f t="shared" si="1356"/>
        <v/>
      </c>
      <c r="BU1826" s="42" t="str">
        <f t="shared" si="1357"/>
        <v/>
      </c>
      <c r="BV1826" s="66" t="str">
        <f t="shared" si="1358"/>
        <v/>
      </c>
      <c r="BX1826" s="64" t="str">
        <f t="shared" si="1359"/>
        <v/>
      </c>
      <c r="BY1826" s="65" t="str">
        <f t="shared" si="1360"/>
        <v/>
      </c>
      <c r="BZ1826" s="65" t="str">
        <f t="shared" si="1361"/>
        <v/>
      </c>
      <c r="CA1826" s="65" t="str">
        <f t="shared" si="1362"/>
        <v/>
      </c>
      <c r="CB1826" s="65" t="str">
        <f t="shared" si="1363"/>
        <v/>
      </c>
      <c r="CC1826" s="65" t="str">
        <f t="shared" si="1364"/>
        <v/>
      </c>
      <c r="CD1826" s="65" t="str">
        <f t="shared" si="1365"/>
        <v/>
      </c>
      <c r="CE1826" s="65" t="str">
        <f t="shared" si="1366"/>
        <v/>
      </c>
      <c r="CF1826" s="65" t="str">
        <f t="shared" si="1367"/>
        <v/>
      </c>
      <c r="CG1826" s="66" t="str">
        <f t="shared" si="1368"/>
        <v/>
      </c>
      <c r="CI1826" s="42" t="str">
        <f t="shared" si="1369"/>
        <v/>
      </c>
      <c r="CK1826" s="92" t="str">
        <f t="shared" si="1370"/>
        <v/>
      </c>
      <c r="CL1826" s="65" t="str">
        <f t="shared" si="1371"/>
        <v/>
      </c>
      <c r="CM1826" s="93" t="str">
        <f t="shared" si="1372"/>
        <v/>
      </c>
      <c r="CN1826" s="101" t="str">
        <f t="shared" si="1340"/>
        <v/>
      </c>
      <c r="CP1826" s="92" t="str">
        <f t="shared" si="1373"/>
        <v/>
      </c>
      <c r="CQ1826" s="65" t="str">
        <f t="shared" si="1374"/>
        <v/>
      </c>
      <c r="CR1826" s="93" t="str">
        <f t="shared" si="1375"/>
        <v/>
      </c>
      <c r="CS1826" s="101" t="str">
        <f t="shared" si="1376"/>
        <v/>
      </c>
    </row>
    <row r="1827" spans="1:97" x14ac:dyDescent="0.25">
      <c r="A1827" s="51"/>
      <c r="B1827" s="15" t="str">
        <f t="shared" si="1339"/>
        <v/>
      </c>
      <c r="C1827" s="15" t="str">
        <f t="shared" si="1341"/>
        <v/>
      </c>
      <c r="D1827" s="51"/>
      <c r="E1827" s="137"/>
      <c r="F1827" s="138"/>
      <c r="G1827" s="139"/>
      <c r="H1827" s="138"/>
      <c r="I1827" s="140"/>
      <c r="J1827" s="138"/>
      <c r="K1827" s="141"/>
      <c r="L1827" s="139"/>
      <c r="M1827" s="142"/>
      <c r="N1827" s="142"/>
      <c r="O1827" s="143"/>
      <c r="P1827" s="144"/>
      <c r="Q1827" s="144"/>
      <c r="R1827" s="144"/>
      <c r="S1827" s="144"/>
      <c r="T1827" s="144"/>
      <c r="U1827" s="144"/>
      <c r="V1827" s="144"/>
      <c r="W1827" s="144"/>
      <c r="X1827" s="145"/>
      <c r="Y1827" s="51"/>
      <c r="Z1827" s="13" t="str">
        <f t="shared" si="1342"/>
        <v/>
      </c>
      <c r="AA1827" s="51"/>
      <c r="AE1827" s="42" t="str">
        <f t="shared" si="1343"/>
        <v/>
      </c>
      <c r="AF1827" s="42" t="str">
        <f>IF($I1827="", "", IF(COUNTIF($I$10:$I1826, I1827)&gt;0, "", SUMIF($I$10:$I$3009, $I1827, $AE$10:$AE$3009)))</f>
        <v/>
      </c>
      <c r="AG1827" s="45" t="str">
        <f>IF($AF1827="", "", COUNTIF($AF$10:$AF$3009, "&gt;"&amp;AF1827)+1+COUNTIF($AF$10:$AF1827, $AF1827)-1)</f>
        <v/>
      </c>
      <c r="AI1827" s="42" t="str">
        <f t="shared" si="1344"/>
        <v/>
      </c>
      <c r="AK1827" s="15" t="str">
        <f t="shared" si="1345"/>
        <v/>
      </c>
      <c r="AM1827" s="64" t="str">
        <f t="shared" si="1346"/>
        <v/>
      </c>
      <c r="AN1827" s="65" t="str">
        <f t="shared" si="1347"/>
        <v/>
      </c>
      <c r="AO1827" s="65" t="str">
        <f t="shared" si="1348"/>
        <v/>
      </c>
      <c r="AP1827" s="65" t="str">
        <f t="shared" si="1349"/>
        <v/>
      </c>
      <c r="AQ1827" s="65" t="str">
        <f t="shared" si="1350"/>
        <v/>
      </c>
      <c r="AR1827" s="65" t="str">
        <f t="shared" si="1351"/>
        <v/>
      </c>
      <c r="AS1827" s="65" t="str">
        <f t="shared" si="1352"/>
        <v/>
      </c>
      <c r="AT1827" s="65" t="str">
        <f t="shared" si="1353"/>
        <v/>
      </c>
      <c r="AU1827" s="65" t="str">
        <f t="shared" si="1354"/>
        <v/>
      </c>
      <c r="AV1827" s="66" t="str">
        <f t="shared" si="1355"/>
        <v/>
      </c>
      <c r="AX1827" s="73" t="str">
        <f t="shared" si="1377"/>
        <v/>
      </c>
      <c r="AY1827" s="74" t="str">
        <f t="shared" si="1381"/>
        <v/>
      </c>
      <c r="AZ1827" s="74" t="str">
        <f t="shared" si="1381"/>
        <v/>
      </c>
      <c r="BA1827" s="74" t="str">
        <f t="shared" si="1381"/>
        <v/>
      </c>
      <c r="BB1827" s="74" t="str">
        <f t="shared" si="1381"/>
        <v/>
      </c>
      <c r="BC1827" s="74" t="str">
        <f t="shared" si="1381"/>
        <v/>
      </c>
      <c r="BD1827" s="74" t="str">
        <f t="shared" si="1381"/>
        <v/>
      </c>
      <c r="BE1827" s="74" t="str">
        <f t="shared" si="1381"/>
        <v/>
      </c>
      <c r="BF1827" s="74" t="str">
        <f t="shared" si="1381"/>
        <v/>
      </c>
      <c r="BG1827" s="75" t="str">
        <f t="shared" si="1381"/>
        <v/>
      </c>
      <c r="BI1827" s="73" t="str">
        <f t="shared" si="1378"/>
        <v/>
      </c>
      <c r="BJ1827" s="74" t="str">
        <f t="shared" si="1356"/>
        <v/>
      </c>
      <c r="BK1827" s="74" t="str">
        <f t="shared" si="1356"/>
        <v/>
      </c>
      <c r="BL1827" s="74" t="str">
        <f t="shared" si="1356"/>
        <v/>
      </c>
      <c r="BM1827" s="74" t="str">
        <f t="shared" si="1356"/>
        <v/>
      </c>
      <c r="BN1827" s="74" t="str">
        <f t="shared" si="1356"/>
        <v/>
      </c>
      <c r="BO1827" s="74" t="str">
        <f t="shared" si="1356"/>
        <v/>
      </c>
      <c r="BP1827" s="74" t="str">
        <f t="shared" si="1356"/>
        <v/>
      </c>
      <c r="BQ1827" s="74" t="str">
        <f t="shared" si="1356"/>
        <v/>
      </c>
      <c r="BR1827" s="75" t="str">
        <f t="shared" si="1356"/>
        <v/>
      </c>
      <c r="BU1827" s="42" t="str">
        <f t="shared" si="1357"/>
        <v/>
      </c>
      <c r="BV1827" s="66" t="str">
        <f t="shared" si="1358"/>
        <v/>
      </c>
      <c r="BX1827" s="64" t="str">
        <f t="shared" si="1359"/>
        <v/>
      </c>
      <c r="BY1827" s="65" t="str">
        <f t="shared" si="1360"/>
        <v/>
      </c>
      <c r="BZ1827" s="65" t="str">
        <f t="shared" si="1361"/>
        <v/>
      </c>
      <c r="CA1827" s="65" t="str">
        <f t="shared" si="1362"/>
        <v/>
      </c>
      <c r="CB1827" s="65" t="str">
        <f t="shared" si="1363"/>
        <v/>
      </c>
      <c r="CC1827" s="65" t="str">
        <f t="shared" si="1364"/>
        <v/>
      </c>
      <c r="CD1827" s="65" t="str">
        <f t="shared" si="1365"/>
        <v/>
      </c>
      <c r="CE1827" s="65" t="str">
        <f t="shared" si="1366"/>
        <v/>
      </c>
      <c r="CF1827" s="65" t="str">
        <f t="shared" si="1367"/>
        <v/>
      </c>
      <c r="CG1827" s="66" t="str">
        <f t="shared" si="1368"/>
        <v/>
      </c>
      <c r="CI1827" s="42" t="str">
        <f t="shared" si="1369"/>
        <v/>
      </c>
      <c r="CK1827" s="92" t="str">
        <f t="shared" si="1370"/>
        <v/>
      </c>
      <c r="CL1827" s="65" t="str">
        <f t="shared" si="1371"/>
        <v/>
      </c>
      <c r="CM1827" s="93" t="str">
        <f t="shared" si="1372"/>
        <v/>
      </c>
      <c r="CN1827" s="101" t="str">
        <f t="shared" si="1340"/>
        <v/>
      </c>
      <c r="CP1827" s="92" t="str">
        <f t="shared" si="1373"/>
        <v/>
      </c>
      <c r="CQ1827" s="65" t="str">
        <f t="shared" si="1374"/>
        <v/>
      </c>
      <c r="CR1827" s="93" t="str">
        <f t="shared" si="1375"/>
        <v/>
      </c>
      <c r="CS1827" s="101" t="str">
        <f t="shared" si="1376"/>
        <v/>
      </c>
    </row>
    <row r="1828" spans="1:97" x14ac:dyDescent="0.25">
      <c r="A1828" s="51"/>
      <c r="B1828" s="15" t="str">
        <f t="shared" si="1339"/>
        <v/>
      </c>
      <c r="C1828" s="15" t="str">
        <f t="shared" si="1341"/>
        <v/>
      </c>
      <c r="D1828" s="51"/>
      <c r="E1828" s="137"/>
      <c r="F1828" s="138"/>
      <c r="G1828" s="139"/>
      <c r="H1828" s="138"/>
      <c r="I1828" s="140"/>
      <c r="J1828" s="138"/>
      <c r="K1828" s="141"/>
      <c r="L1828" s="139"/>
      <c r="M1828" s="142"/>
      <c r="N1828" s="142"/>
      <c r="O1828" s="143"/>
      <c r="P1828" s="144"/>
      <c r="Q1828" s="144"/>
      <c r="R1828" s="144"/>
      <c r="S1828" s="144"/>
      <c r="T1828" s="144"/>
      <c r="U1828" s="144"/>
      <c r="V1828" s="144"/>
      <c r="W1828" s="144"/>
      <c r="X1828" s="145"/>
      <c r="Y1828" s="51"/>
      <c r="Z1828" s="13" t="str">
        <f t="shared" si="1342"/>
        <v/>
      </c>
      <c r="AA1828" s="51"/>
      <c r="AE1828" s="42" t="str">
        <f t="shared" si="1343"/>
        <v/>
      </c>
      <c r="AF1828" s="42" t="str">
        <f>IF($I1828="", "", IF(COUNTIF($I$10:$I1827, I1828)&gt;0, "", SUMIF($I$10:$I$3009, $I1828, $AE$10:$AE$3009)))</f>
        <v/>
      </c>
      <c r="AG1828" s="45" t="str">
        <f>IF($AF1828="", "", COUNTIF($AF$10:$AF$3009, "&gt;"&amp;AF1828)+1+COUNTIF($AF$10:$AF1828, $AF1828)-1)</f>
        <v/>
      </c>
      <c r="AI1828" s="42" t="str">
        <f t="shared" si="1344"/>
        <v/>
      </c>
      <c r="AK1828" s="15" t="str">
        <f t="shared" si="1345"/>
        <v/>
      </c>
      <c r="AM1828" s="64" t="str">
        <f t="shared" si="1346"/>
        <v/>
      </c>
      <c r="AN1828" s="65" t="str">
        <f t="shared" si="1347"/>
        <v/>
      </c>
      <c r="AO1828" s="65" t="str">
        <f t="shared" si="1348"/>
        <v/>
      </c>
      <c r="AP1828" s="65" t="str">
        <f t="shared" si="1349"/>
        <v/>
      </c>
      <c r="AQ1828" s="65" t="str">
        <f t="shared" si="1350"/>
        <v/>
      </c>
      <c r="AR1828" s="65" t="str">
        <f t="shared" si="1351"/>
        <v/>
      </c>
      <c r="AS1828" s="65" t="str">
        <f t="shared" si="1352"/>
        <v/>
      </c>
      <c r="AT1828" s="65" t="str">
        <f t="shared" si="1353"/>
        <v/>
      </c>
      <c r="AU1828" s="65" t="str">
        <f t="shared" si="1354"/>
        <v/>
      </c>
      <c r="AV1828" s="66" t="str">
        <f t="shared" si="1355"/>
        <v/>
      </c>
      <c r="AX1828" s="73" t="str">
        <f t="shared" si="1377"/>
        <v/>
      </c>
      <c r="AY1828" s="74" t="str">
        <f t="shared" si="1381"/>
        <v/>
      </c>
      <c r="AZ1828" s="74" t="str">
        <f t="shared" si="1381"/>
        <v/>
      </c>
      <c r="BA1828" s="74" t="str">
        <f t="shared" si="1381"/>
        <v/>
      </c>
      <c r="BB1828" s="74" t="str">
        <f t="shared" si="1381"/>
        <v/>
      </c>
      <c r="BC1828" s="74" t="str">
        <f t="shared" si="1381"/>
        <v/>
      </c>
      <c r="BD1828" s="74" t="str">
        <f t="shared" si="1381"/>
        <v/>
      </c>
      <c r="BE1828" s="74" t="str">
        <f t="shared" si="1381"/>
        <v/>
      </c>
      <c r="BF1828" s="74" t="str">
        <f t="shared" si="1381"/>
        <v/>
      </c>
      <c r="BG1828" s="75" t="str">
        <f t="shared" si="1381"/>
        <v/>
      </c>
      <c r="BI1828" s="73" t="str">
        <f t="shared" si="1378"/>
        <v/>
      </c>
      <c r="BJ1828" s="74" t="str">
        <f t="shared" si="1356"/>
        <v/>
      </c>
      <c r="BK1828" s="74" t="str">
        <f t="shared" si="1356"/>
        <v/>
      </c>
      <c r="BL1828" s="74" t="str">
        <f t="shared" si="1356"/>
        <v/>
      </c>
      <c r="BM1828" s="74" t="str">
        <f t="shared" si="1356"/>
        <v/>
      </c>
      <c r="BN1828" s="74" t="str">
        <f t="shared" si="1356"/>
        <v/>
      </c>
      <c r="BO1828" s="74" t="str">
        <f t="shared" si="1356"/>
        <v/>
      </c>
      <c r="BP1828" s="74" t="str">
        <f t="shared" si="1356"/>
        <v/>
      </c>
      <c r="BQ1828" s="74" t="str">
        <f t="shared" si="1356"/>
        <v/>
      </c>
      <c r="BR1828" s="75" t="str">
        <f t="shared" si="1356"/>
        <v/>
      </c>
      <c r="BU1828" s="42" t="str">
        <f t="shared" si="1357"/>
        <v/>
      </c>
      <c r="BV1828" s="66" t="str">
        <f t="shared" si="1358"/>
        <v/>
      </c>
      <c r="BX1828" s="64" t="str">
        <f t="shared" si="1359"/>
        <v/>
      </c>
      <c r="BY1828" s="65" t="str">
        <f t="shared" si="1360"/>
        <v/>
      </c>
      <c r="BZ1828" s="65" t="str">
        <f t="shared" si="1361"/>
        <v/>
      </c>
      <c r="CA1828" s="65" t="str">
        <f t="shared" si="1362"/>
        <v/>
      </c>
      <c r="CB1828" s="65" t="str">
        <f t="shared" si="1363"/>
        <v/>
      </c>
      <c r="CC1828" s="65" t="str">
        <f t="shared" si="1364"/>
        <v/>
      </c>
      <c r="CD1828" s="65" t="str">
        <f t="shared" si="1365"/>
        <v/>
      </c>
      <c r="CE1828" s="65" t="str">
        <f t="shared" si="1366"/>
        <v/>
      </c>
      <c r="CF1828" s="65" t="str">
        <f t="shared" si="1367"/>
        <v/>
      </c>
      <c r="CG1828" s="66" t="str">
        <f t="shared" si="1368"/>
        <v/>
      </c>
      <c r="CI1828" s="42" t="str">
        <f t="shared" si="1369"/>
        <v/>
      </c>
      <c r="CK1828" s="92" t="str">
        <f t="shared" si="1370"/>
        <v/>
      </c>
      <c r="CL1828" s="65" t="str">
        <f t="shared" si="1371"/>
        <v/>
      </c>
      <c r="CM1828" s="93" t="str">
        <f t="shared" si="1372"/>
        <v/>
      </c>
      <c r="CN1828" s="101" t="str">
        <f t="shared" si="1340"/>
        <v/>
      </c>
      <c r="CP1828" s="92" t="str">
        <f t="shared" si="1373"/>
        <v/>
      </c>
      <c r="CQ1828" s="65" t="str">
        <f t="shared" si="1374"/>
        <v/>
      </c>
      <c r="CR1828" s="93" t="str">
        <f t="shared" si="1375"/>
        <v/>
      </c>
      <c r="CS1828" s="101" t="str">
        <f t="shared" si="1376"/>
        <v/>
      </c>
    </row>
    <row r="1829" spans="1:97" x14ac:dyDescent="0.25">
      <c r="A1829" s="51"/>
      <c r="B1829" s="15" t="str">
        <f t="shared" si="1339"/>
        <v/>
      </c>
      <c r="C1829" s="15" t="str">
        <f t="shared" si="1341"/>
        <v/>
      </c>
      <c r="D1829" s="51"/>
      <c r="E1829" s="137"/>
      <c r="F1829" s="138"/>
      <c r="G1829" s="139"/>
      <c r="H1829" s="138"/>
      <c r="I1829" s="140"/>
      <c r="J1829" s="138"/>
      <c r="K1829" s="141"/>
      <c r="L1829" s="139"/>
      <c r="M1829" s="142"/>
      <c r="N1829" s="142"/>
      <c r="O1829" s="143"/>
      <c r="P1829" s="144"/>
      <c r="Q1829" s="144"/>
      <c r="R1829" s="144"/>
      <c r="S1829" s="144"/>
      <c r="T1829" s="144"/>
      <c r="U1829" s="144"/>
      <c r="V1829" s="144"/>
      <c r="W1829" s="144"/>
      <c r="X1829" s="145"/>
      <c r="Y1829" s="51"/>
      <c r="Z1829" s="13" t="str">
        <f t="shared" si="1342"/>
        <v/>
      </c>
      <c r="AA1829" s="51"/>
      <c r="AE1829" s="42" t="str">
        <f t="shared" si="1343"/>
        <v/>
      </c>
      <c r="AF1829" s="42" t="str">
        <f>IF($I1829="", "", IF(COUNTIF($I$10:$I1828, I1829)&gt;0, "", SUMIF($I$10:$I$3009, $I1829, $AE$10:$AE$3009)))</f>
        <v/>
      </c>
      <c r="AG1829" s="45" t="str">
        <f>IF($AF1829="", "", COUNTIF($AF$10:$AF$3009, "&gt;"&amp;AF1829)+1+COUNTIF($AF$10:$AF1829, $AF1829)-1)</f>
        <v/>
      </c>
      <c r="AI1829" s="42" t="str">
        <f t="shared" si="1344"/>
        <v/>
      </c>
      <c r="AK1829" s="15" t="str">
        <f t="shared" si="1345"/>
        <v/>
      </c>
      <c r="AM1829" s="64" t="str">
        <f t="shared" si="1346"/>
        <v/>
      </c>
      <c r="AN1829" s="65" t="str">
        <f t="shared" si="1347"/>
        <v/>
      </c>
      <c r="AO1829" s="65" t="str">
        <f t="shared" si="1348"/>
        <v/>
      </c>
      <c r="AP1829" s="65" t="str">
        <f t="shared" si="1349"/>
        <v/>
      </c>
      <c r="AQ1829" s="65" t="str">
        <f t="shared" si="1350"/>
        <v/>
      </c>
      <c r="AR1829" s="65" t="str">
        <f t="shared" si="1351"/>
        <v/>
      </c>
      <c r="AS1829" s="65" t="str">
        <f t="shared" si="1352"/>
        <v/>
      </c>
      <c r="AT1829" s="65" t="str">
        <f t="shared" si="1353"/>
        <v/>
      </c>
      <c r="AU1829" s="65" t="str">
        <f t="shared" si="1354"/>
        <v/>
      </c>
      <c r="AV1829" s="66" t="str">
        <f t="shared" si="1355"/>
        <v/>
      </c>
      <c r="AX1829" s="73" t="str">
        <f t="shared" si="1377"/>
        <v/>
      </c>
      <c r="AY1829" s="74" t="str">
        <f t="shared" si="1381"/>
        <v/>
      </c>
      <c r="AZ1829" s="74" t="str">
        <f t="shared" si="1381"/>
        <v/>
      </c>
      <c r="BA1829" s="74" t="str">
        <f t="shared" si="1381"/>
        <v/>
      </c>
      <c r="BB1829" s="74" t="str">
        <f t="shared" si="1381"/>
        <v/>
      </c>
      <c r="BC1829" s="74" t="str">
        <f t="shared" si="1381"/>
        <v/>
      </c>
      <c r="BD1829" s="74" t="str">
        <f t="shared" si="1381"/>
        <v/>
      </c>
      <c r="BE1829" s="74" t="str">
        <f t="shared" si="1381"/>
        <v/>
      </c>
      <c r="BF1829" s="74" t="str">
        <f t="shared" si="1381"/>
        <v/>
      </c>
      <c r="BG1829" s="75" t="str">
        <f t="shared" si="1381"/>
        <v/>
      </c>
      <c r="BI1829" s="73" t="str">
        <f t="shared" si="1378"/>
        <v/>
      </c>
      <c r="BJ1829" s="74" t="str">
        <f t="shared" si="1356"/>
        <v/>
      </c>
      <c r="BK1829" s="74" t="str">
        <f t="shared" si="1356"/>
        <v/>
      </c>
      <c r="BL1829" s="74" t="str">
        <f t="shared" si="1356"/>
        <v/>
      </c>
      <c r="BM1829" s="74" t="str">
        <f t="shared" si="1356"/>
        <v/>
      </c>
      <c r="BN1829" s="74" t="str">
        <f t="shared" si="1356"/>
        <v/>
      </c>
      <c r="BO1829" s="74" t="str">
        <f t="shared" si="1356"/>
        <v/>
      </c>
      <c r="BP1829" s="74" t="str">
        <f t="shared" si="1356"/>
        <v/>
      </c>
      <c r="BQ1829" s="74" t="str">
        <f t="shared" si="1356"/>
        <v/>
      </c>
      <c r="BR1829" s="75" t="str">
        <f t="shared" si="1356"/>
        <v/>
      </c>
      <c r="BU1829" s="42" t="str">
        <f t="shared" si="1357"/>
        <v/>
      </c>
      <c r="BV1829" s="66" t="str">
        <f t="shared" si="1358"/>
        <v/>
      </c>
      <c r="BX1829" s="64" t="str">
        <f t="shared" si="1359"/>
        <v/>
      </c>
      <c r="BY1829" s="65" t="str">
        <f t="shared" si="1360"/>
        <v/>
      </c>
      <c r="BZ1829" s="65" t="str">
        <f t="shared" si="1361"/>
        <v/>
      </c>
      <c r="CA1829" s="65" t="str">
        <f t="shared" si="1362"/>
        <v/>
      </c>
      <c r="CB1829" s="65" t="str">
        <f t="shared" si="1363"/>
        <v/>
      </c>
      <c r="CC1829" s="65" t="str">
        <f t="shared" si="1364"/>
        <v/>
      </c>
      <c r="CD1829" s="65" t="str">
        <f t="shared" si="1365"/>
        <v/>
      </c>
      <c r="CE1829" s="65" t="str">
        <f t="shared" si="1366"/>
        <v/>
      </c>
      <c r="CF1829" s="65" t="str">
        <f t="shared" si="1367"/>
        <v/>
      </c>
      <c r="CG1829" s="66" t="str">
        <f t="shared" si="1368"/>
        <v/>
      </c>
      <c r="CI1829" s="42" t="str">
        <f t="shared" si="1369"/>
        <v/>
      </c>
      <c r="CK1829" s="92" t="str">
        <f t="shared" si="1370"/>
        <v/>
      </c>
      <c r="CL1829" s="65" t="str">
        <f t="shared" si="1371"/>
        <v/>
      </c>
      <c r="CM1829" s="93" t="str">
        <f t="shared" si="1372"/>
        <v/>
      </c>
      <c r="CN1829" s="101" t="str">
        <f t="shared" si="1340"/>
        <v/>
      </c>
      <c r="CP1829" s="92" t="str">
        <f t="shared" si="1373"/>
        <v/>
      </c>
      <c r="CQ1829" s="65" t="str">
        <f t="shared" si="1374"/>
        <v/>
      </c>
      <c r="CR1829" s="93" t="str">
        <f t="shared" si="1375"/>
        <v/>
      </c>
      <c r="CS1829" s="101" t="str">
        <f t="shared" si="1376"/>
        <v/>
      </c>
    </row>
    <row r="1830" spans="1:97" x14ac:dyDescent="0.25">
      <c r="A1830" s="51"/>
      <c r="B1830" s="15" t="str">
        <f t="shared" si="1339"/>
        <v/>
      </c>
      <c r="C1830" s="15" t="str">
        <f t="shared" si="1341"/>
        <v/>
      </c>
      <c r="D1830" s="51"/>
      <c r="E1830" s="137"/>
      <c r="F1830" s="138"/>
      <c r="G1830" s="139"/>
      <c r="H1830" s="138"/>
      <c r="I1830" s="140"/>
      <c r="J1830" s="138"/>
      <c r="K1830" s="141"/>
      <c r="L1830" s="139"/>
      <c r="M1830" s="142"/>
      <c r="N1830" s="142"/>
      <c r="O1830" s="143"/>
      <c r="P1830" s="144"/>
      <c r="Q1830" s="144"/>
      <c r="R1830" s="144"/>
      <c r="S1830" s="144"/>
      <c r="T1830" s="144"/>
      <c r="U1830" s="144"/>
      <c r="V1830" s="144"/>
      <c r="W1830" s="144"/>
      <c r="X1830" s="145"/>
      <c r="Y1830" s="51"/>
      <c r="Z1830" s="13" t="str">
        <f t="shared" si="1342"/>
        <v/>
      </c>
      <c r="AA1830" s="51"/>
      <c r="AE1830" s="42" t="str">
        <f t="shared" si="1343"/>
        <v/>
      </c>
      <c r="AF1830" s="42" t="str">
        <f>IF($I1830="", "", IF(COUNTIF($I$10:$I1829, I1830)&gt;0, "", SUMIF($I$10:$I$3009, $I1830, $AE$10:$AE$3009)))</f>
        <v/>
      </c>
      <c r="AG1830" s="45" t="str">
        <f>IF($AF1830="", "", COUNTIF($AF$10:$AF$3009, "&gt;"&amp;AF1830)+1+COUNTIF($AF$10:$AF1830, $AF1830)-1)</f>
        <v/>
      </c>
      <c r="AI1830" s="42" t="str">
        <f t="shared" si="1344"/>
        <v/>
      </c>
      <c r="AK1830" s="15" t="str">
        <f t="shared" si="1345"/>
        <v/>
      </c>
      <c r="AM1830" s="64" t="str">
        <f t="shared" si="1346"/>
        <v/>
      </c>
      <c r="AN1830" s="65" t="str">
        <f t="shared" si="1347"/>
        <v/>
      </c>
      <c r="AO1830" s="65" t="str">
        <f t="shared" si="1348"/>
        <v/>
      </c>
      <c r="AP1830" s="65" t="str">
        <f t="shared" si="1349"/>
        <v/>
      </c>
      <c r="AQ1830" s="65" t="str">
        <f t="shared" si="1350"/>
        <v/>
      </c>
      <c r="AR1830" s="65" t="str">
        <f t="shared" si="1351"/>
        <v/>
      </c>
      <c r="AS1830" s="65" t="str">
        <f t="shared" si="1352"/>
        <v/>
      </c>
      <c r="AT1830" s="65" t="str">
        <f t="shared" si="1353"/>
        <v/>
      </c>
      <c r="AU1830" s="65" t="str">
        <f t="shared" si="1354"/>
        <v/>
      </c>
      <c r="AV1830" s="66" t="str">
        <f t="shared" si="1355"/>
        <v/>
      </c>
      <c r="AX1830" s="73" t="str">
        <f t="shared" si="1377"/>
        <v/>
      </c>
      <c r="AY1830" s="74" t="str">
        <f t="shared" si="1381"/>
        <v/>
      </c>
      <c r="AZ1830" s="74" t="str">
        <f t="shared" si="1381"/>
        <v/>
      </c>
      <c r="BA1830" s="74" t="str">
        <f t="shared" si="1381"/>
        <v/>
      </c>
      <c r="BB1830" s="74" t="str">
        <f t="shared" si="1381"/>
        <v/>
      </c>
      <c r="BC1830" s="74" t="str">
        <f t="shared" si="1381"/>
        <v/>
      </c>
      <c r="BD1830" s="74" t="str">
        <f t="shared" si="1381"/>
        <v/>
      </c>
      <c r="BE1830" s="74" t="str">
        <f t="shared" si="1381"/>
        <v/>
      </c>
      <c r="BF1830" s="74" t="str">
        <f t="shared" si="1381"/>
        <v/>
      </c>
      <c r="BG1830" s="75" t="str">
        <f t="shared" si="1381"/>
        <v/>
      </c>
      <c r="BI1830" s="73" t="str">
        <f t="shared" si="1378"/>
        <v/>
      </c>
      <c r="BJ1830" s="74" t="str">
        <f t="shared" si="1356"/>
        <v/>
      </c>
      <c r="BK1830" s="74" t="str">
        <f t="shared" si="1356"/>
        <v/>
      </c>
      <c r="BL1830" s="74" t="str">
        <f t="shared" si="1356"/>
        <v/>
      </c>
      <c r="BM1830" s="74" t="str">
        <f t="shared" si="1356"/>
        <v/>
      </c>
      <c r="BN1830" s="74" t="str">
        <f t="shared" si="1356"/>
        <v/>
      </c>
      <c r="BO1830" s="74" t="str">
        <f t="shared" si="1356"/>
        <v/>
      </c>
      <c r="BP1830" s="74" t="str">
        <f t="shared" si="1356"/>
        <v/>
      </c>
      <c r="BQ1830" s="74" t="str">
        <f t="shared" si="1356"/>
        <v/>
      </c>
      <c r="BR1830" s="75" t="str">
        <f t="shared" si="1356"/>
        <v/>
      </c>
      <c r="BU1830" s="42" t="str">
        <f t="shared" si="1357"/>
        <v/>
      </c>
      <c r="BV1830" s="66" t="str">
        <f t="shared" si="1358"/>
        <v/>
      </c>
      <c r="BX1830" s="64" t="str">
        <f t="shared" si="1359"/>
        <v/>
      </c>
      <c r="BY1830" s="65" t="str">
        <f t="shared" si="1360"/>
        <v/>
      </c>
      <c r="BZ1830" s="65" t="str">
        <f t="shared" si="1361"/>
        <v/>
      </c>
      <c r="CA1830" s="65" t="str">
        <f t="shared" si="1362"/>
        <v/>
      </c>
      <c r="CB1830" s="65" t="str">
        <f t="shared" si="1363"/>
        <v/>
      </c>
      <c r="CC1830" s="65" t="str">
        <f t="shared" si="1364"/>
        <v/>
      </c>
      <c r="CD1830" s="65" t="str">
        <f t="shared" si="1365"/>
        <v/>
      </c>
      <c r="CE1830" s="65" t="str">
        <f t="shared" si="1366"/>
        <v/>
      </c>
      <c r="CF1830" s="65" t="str">
        <f t="shared" si="1367"/>
        <v/>
      </c>
      <c r="CG1830" s="66" t="str">
        <f t="shared" si="1368"/>
        <v/>
      </c>
      <c r="CI1830" s="42" t="str">
        <f t="shared" si="1369"/>
        <v/>
      </c>
      <c r="CK1830" s="92" t="str">
        <f t="shared" si="1370"/>
        <v/>
      </c>
      <c r="CL1830" s="65" t="str">
        <f t="shared" si="1371"/>
        <v/>
      </c>
      <c r="CM1830" s="93" t="str">
        <f t="shared" si="1372"/>
        <v/>
      </c>
      <c r="CN1830" s="101" t="str">
        <f t="shared" si="1340"/>
        <v/>
      </c>
      <c r="CP1830" s="92" t="str">
        <f t="shared" si="1373"/>
        <v/>
      </c>
      <c r="CQ1830" s="65" t="str">
        <f t="shared" si="1374"/>
        <v/>
      </c>
      <c r="CR1830" s="93" t="str">
        <f t="shared" si="1375"/>
        <v/>
      </c>
      <c r="CS1830" s="101" t="str">
        <f t="shared" si="1376"/>
        <v/>
      </c>
    </row>
    <row r="1831" spans="1:97" x14ac:dyDescent="0.25">
      <c r="A1831" s="51"/>
      <c r="B1831" s="15" t="str">
        <f t="shared" si="1339"/>
        <v/>
      </c>
      <c r="C1831" s="15" t="str">
        <f t="shared" si="1341"/>
        <v/>
      </c>
      <c r="D1831" s="51"/>
      <c r="E1831" s="137"/>
      <c r="F1831" s="138"/>
      <c r="G1831" s="139"/>
      <c r="H1831" s="138"/>
      <c r="I1831" s="140"/>
      <c r="J1831" s="138"/>
      <c r="K1831" s="141"/>
      <c r="L1831" s="139"/>
      <c r="M1831" s="142"/>
      <c r="N1831" s="142"/>
      <c r="O1831" s="143"/>
      <c r="P1831" s="144"/>
      <c r="Q1831" s="144"/>
      <c r="R1831" s="144"/>
      <c r="S1831" s="144"/>
      <c r="T1831" s="144"/>
      <c r="U1831" s="144"/>
      <c r="V1831" s="144"/>
      <c r="W1831" s="144"/>
      <c r="X1831" s="145"/>
      <c r="Y1831" s="51"/>
      <c r="Z1831" s="13" t="str">
        <f t="shared" si="1342"/>
        <v/>
      </c>
      <c r="AA1831" s="51"/>
      <c r="AE1831" s="42" t="str">
        <f t="shared" si="1343"/>
        <v/>
      </c>
      <c r="AF1831" s="42" t="str">
        <f>IF($I1831="", "", IF(COUNTIF($I$10:$I1830, I1831)&gt;0, "", SUMIF($I$10:$I$3009, $I1831, $AE$10:$AE$3009)))</f>
        <v/>
      </c>
      <c r="AG1831" s="45" t="str">
        <f>IF($AF1831="", "", COUNTIF($AF$10:$AF$3009, "&gt;"&amp;AF1831)+1+COUNTIF($AF$10:$AF1831, $AF1831)-1)</f>
        <v/>
      </c>
      <c r="AI1831" s="42" t="str">
        <f t="shared" si="1344"/>
        <v/>
      </c>
      <c r="AK1831" s="15" t="str">
        <f t="shared" si="1345"/>
        <v/>
      </c>
      <c r="AM1831" s="64" t="str">
        <f t="shared" si="1346"/>
        <v/>
      </c>
      <c r="AN1831" s="65" t="str">
        <f t="shared" si="1347"/>
        <v/>
      </c>
      <c r="AO1831" s="65" t="str">
        <f t="shared" si="1348"/>
        <v/>
      </c>
      <c r="AP1831" s="65" t="str">
        <f t="shared" si="1349"/>
        <v/>
      </c>
      <c r="AQ1831" s="65" t="str">
        <f t="shared" si="1350"/>
        <v/>
      </c>
      <c r="AR1831" s="65" t="str">
        <f t="shared" si="1351"/>
        <v/>
      </c>
      <c r="AS1831" s="65" t="str">
        <f t="shared" si="1352"/>
        <v/>
      </c>
      <c r="AT1831" s="65" t="str">
        <f t="shared" si="1353"/>
        <v/>
      </c>
      <c r="AU1831" s="65" t="str">
        <f t="shared" si="1354"/>
        <v/>
      </c>
      <c r="AV1831" s="66" t="str">
        <f t="shared" si="1355"/>
        <v/>
      </c>
      <c r="AX1831" s="73" t="str">
        <f t="shared" si="1377"/>
        <v/>
      </c>
      <c r="AY1831" s="74" t="str">
        <f t="shared" si="1381"/>
        <v/>
      </c>
      <c r="AZ1831" s="74" t="str">
        <f t="shared" si="1381"/>
        <v/>
      </c>
      <c r="BA1831" s="74" t="str">
        <f t="shared" si="1381"/>
        <v/>
      </c>
      <c r="BB1831" s="74" t="str">
        <f t="shared" si="1381"/>
        <v/>
      </c>
      <c r="BC1831" s="74" t="str">
        <f t="shared" si="1381"/>
        <v/>
      </c>
      <c r="BD1831" s="74" t="str">
        <f t="shared" si="1381"/>
        <v/>
      </c>
      <c r="BE1831" s="74" t="str">
        <f t="shared" si="1381"/>
        <v/>
      </c>
      <c r="BF1831" s="74" t="str">
        <f t="shared" si="1381"/>
        <v/>
      </c>
      <c r="BG1831" s="75" t="str">
        <f t="shared" si="1381"/>
        <v/>
      </c>
      <c r="BI1831" s="73" t="str">
        <f t="shared" si="1378"/>
        <v/>
      </c>
      <c r="BJ1831" s="74" t="str">
        <f t="shared" si="1356"/>
        <v/>
      </c>
      <c r="BK1831" s="74" t="str">
        <f t="shared" si="1356"/>
        <v/>
      </c>
      <c r="BL1831" s="74" t="str">
        <f t="shared" si="1356"/>
        <v/>
      </c>
      <c r="BM1831" s="74" t="str">
        <f t="shared" si="1356"/>
        <v/>
      </c>
      <c r="BN1831" s="74" t="str">
        <f t="shared" si="1356"/>
        <v/>
      </c>
      <c r="BO1831" s="74" t="str">
        <f t="shared" si="1356"/>
        <v/>
      </c>
      <c r="BP1831" s="74" t="str">
        <f t="shared" si="1356"/>
        <v/>
      </c>
      <c r="BQ1831" s="74" t="str">
        <f t="shared" si="1356"/>
        <v/>
      </c>
      <c r="BR1831" s="75" t="str">
        <f t="shared" si="1356"/>
        <v/>
      </c>
      <c r="BU1831" s="42" t="str">
        <f t="shared" si="1357"/>
        <v/>
      </c>
      <c r="BV1831" s="66" t="str">
        <f t="shared" si="1358"/>
        <v/>
      </c>
      <c r="BX1831" s="64" t="str">
        <f t="shared" si="1359"/>
        <v/>
      </c>
      <c r="BY1831" s="65" t="str">
        <f t="shared" si="1360"/>
        <v/>
      </c>
      <c r="BZ1831" s="65" t="str">
        <f t="shared" si="1361"/>
        <v/>
      </c>
      <c r="CA1831" s="65" t="str">
        <f t="shared" si="1362"/>
        <v/>
      </c>
      <c r="CB1831" s="65" t="str">
        <f t="shared" si="1363"/>
        <v/>
      </c>
      <c r="CC1831" s="65" t="str">
        <f t="shared" si="1364"/>
        <v/>
      </c>
      <c r="CD1831" s="65" t="str">
        <f t="shared" si="1365"/>
        <v/>
      </c>
      <c r="CE1831" s="65" t="str">
        <f t="shared" si="1366"/>
        <v/>
      </c>
      <c r="CF1831" s="65" t="str">
        <f t="shared" si="1367"/>
        <v/>
      </c>
      <c r="CG1831" s="66" t="str">
        <f t="shared" si="1368"/>
        <v/>
      </c>
      <c r="CI1831" s="42" t="str">
        <f t="shared" si="1369"/>
        <v/>
      </c>
      <c r="CK1831" s="92" t="str">
        <f t="shared" si="1370"/>
        <v/>
      </c>
      <c r="CL1831" s="65" t="str">
        <f t="shared" si="1371"/>
        <v/>
      </c>
      <c r="CM1831" s="93" t="str">
        <f t="shared" si="1372"/>
        <v/>
      </c>
      <c r="CN1831" s="101" t="str">
        <f t="shared" si="1340"/>
        <v/>
      </c>
      <c r="CP1831" s="92" t="str">
        <f t="shared" si="1373"/>
        <v/>
      </c>
      <c r="CQ1831" s="65" t="str">
        <f t="shared" si="1374"/>
        <v/>
      </c>
      <c r="CR1831" s="93" t="str">
        <f t="shared" si="1375"/>
        <v/>
      </c>
      <c r="CS1831" s="101" t="str">
        <f t="shared" si="1376"/>
        <v/>
      </c>
    </row>
    <row r="1832" spans="1:97" x14ac:dyDescent="0.25">
      <c r="A1832" s="51"/>
      <c r="B1832" s="15" t="str">
        <f t="shared" si="1339"/>
        <v/>
      </c>
      <c r="C1832" s="15" t="str">
        <f t="shared" si="1341"/>
        <v/>
      </c>
      <c r="D1832" s="51"/>
      <c r="E1832" s="137"/>
      <c r="F1832" s="138"/>
      <c r="G1832" s="139"/>
      <c r="H1832" s="138"/>
      <c r="I1832" s="140"/>
      <c r="J1832" s="138"/>
      <c r="K1832" s="141"/>
      <c r="L1832" s="139"/>
      <c r="M1832" s="142"/>
      <c r="N1832" s="142"/>
      <c r="O1832" s="143"/>
      <c r="P1832" s="144"/>
      <c r="Q1832" s="144"/>
      <c r="R1832" s="144"/>
      <c r="S1832" s="144"/>
      <c r="T1832" s="144"/>
      <c r="U1832" s="144"/>
      <c r="V1832" s="144"/>
      <c r="W1832" s="144"/>
      <c r="X1832" s="145"/>
      <c r="Y1832" s="51"/>
      <c r="Z1832" s="13" t="str">
        <f t="shared" si="1342"/>
        <v/>
      </c>
      <c r="AA1832" s="51"/>
      <c r="AE1832" s="42" t="str">
        <f t="shared" si="1343"/>
        <v/>
      </c>
      <c r="AF1832" s="42" t="str">
        <f>IF($I1832="", "", IF(COUNTIF($I$10:$I1831, I1832)&gt;0, "", SUMIF($I$10:$I$3009, $I1832, $AE$10:$AE$3009)))</f>
        <v/>
      </c>
      <c r="AG1832" s="45" t="str">
        <f>IF($AF1832="", "", COUNTIF($AF$10:$AF$3009, "&gt;"&amp;AF1832)+1+COUNTIF($AF$10:$AF1832, $AF1832)-1)</f>
        <v/>
      </c>
      <c r="AI1832" s="42" t="str">
        <f t="shared" si="1344"/>
        <v/>
      </c>
      <c r="AK1832" s="15" t="str">
        <f t="shared" si="1345"/>
        <v/>
      </c>
      <c r="AM1832" s="64" t="str">
        <f t="shared" si="1346"/>
        <v/>
      </c>
      <c r="AN1832" s="65" t="str">
        <f t="shared" si="1347"/>
        <v/>
      </c>
      <c r="AO1832" s="65" t="str">
        <f t="shared" si="1348"/>
        <v/>
      </c>
      <c r="AP1832" s="65" t="str">
        <f t="shared" si="1349"/>
        <v/>
      </c>
      <c r="AQ1832" s="65" t="str">
        <f t="shared" si="1350"/>
        <v/>
      </c>
      <c r="AR1832" s="65" t="str">
        <f t="shared" si="1351"/>
        <v/>
      </c>
      <c r="AS1832" s="65" t="str">
        <f t="shared" si="1352"/>
        <v/>
      </c>
      <c r="AT1832" s="65" t="str">
        <f t="shared" si="1353"/>
        <v/>
      </c>
      <c r="AU1832" s="65" t="str">
        <f t="shared" si="1354"/>
        <v/>
      </c>
      <c r="AV1832" s="66" t="str">
        <f t="shared" si="1355"/>
        <v/>
      </c>
      <c r="AX1832" s="73" t="str">
        <f t="shared" si="1377"/>
        <v/>
      </c>
      <c r="AY1832" s="74" t="str">
        <f t="shared" si="1381"/>
        <v/>
      </c>
      <c r="AZ1832" s="74" t="str">
        <f t="shared" si="1381"/>
        <v/>
      </c>
      <c r="BA1832" s="74" t="str">
        <f t="shared" si="1381"/>
        <v/>
      </c>
      <c r="BB1832" s="74" t="str">
        <f t="shared" si="1381"/>
        <v/>
      </c>
      <c r="BC1832" s="74" t="str">
        <f t="shared" si="1381"/>
        <v/>
      </c>
      <c r="BD1832" s="74" t="str">
        <f t="shared" si="1381"/>
        <v/>
      </c>
      <c r="BE1832" s="74" t="str">
        <f t="shared" si="1381"/>
        <v/>
      </c>
      <c r="BF1832" s="74" t="str">
        <f t="shared" si="1381"/>
        <v/>
      </c>
      <c r="BG1832" s="75" t="str">
        <f t="shared" si="1381"/>
        <v/>
      </c>
      <c r="BI1832" s="73" t="str">
        <f t="shared" si="1378"/>
        <v/>
      </c>
      <c r="BJ1832" s="74" t="str">
        <f t="shared" si="1356"/>
        <v/>
      </c>
      <c r="BK1832" s="74" t="str">
        <f t="shared" ref="BJ1832:BR1860" si="1382">IFERROR(IF(BK$9="", "", IF($H1832=BK$9, $AE1832-$L1832, "")), "")</f>
        <v/>
      </c>
      <c r="BL1832" s="74" t="str">
        <f t="shared" si="1382"/>
        <v/>
      </c>
      <c r="BM1832" s="74" t="str">
        <f t="shared" si="1382"/>
        <v/>
      </c>
      <c r="BN1832" s="74" t="str">
        <f t="shared" si="1382"/>
        <v/>
      </c>
      <c r="BO1832" s="74" t="str">
        <f t="shared" si="1382"/>
        <v/>
      </c>
      <c r="BP1832" s="74" t="str">
        <f t="shared" si="1382"/>
        <v/>
      </c>
      <c r="BQ1832" s="74" t="str">
        <f t="shared" si="1382"/>
        <v/>
      </c>
      <c r="BR1832" s="75" t="str">
        <f t="shared" si="1382"/>
        <v/>
      </c>
      <c r="BU1832" s="42" t="str">
        <f t="shared" si="1357"/>
        <v/>
      </c>
      <c r="BV1832" s="66" t="str">
        <f t="shared" si="1358"/>
        <v/>
      </c>
      <c r="BX1832" s="64" t="str">
        <f t="shared" si="1359"/>
        <v/>
      </c>
      <c r="BY1832" s="65" t="str">
        <f t="shared" si="1360"/>
        <v/>
      </c>
      <c r="BZ1832" s="65" t="str">
        <f t="shared" si="1361"/>
        <v/>
      </c>
      <c r="CA1832" s="65" t="str">
        <f t="shared" si="1362"/>
        <v/>
      </c>
      <c r="CB1832" s="65" t="str">
        <f t="shared" si="1363"/>
        <v/>
      </c>
      <c r="CC1832" s="65" t="str">
        <f t="shared" si="1364"/>
        <v/>
      </c>
      <c r="CD1832" s="65" t="str">
        <f t="shared" si="1365"/>
        <v/>
      </c>
      <c r="CE1832" s="65" t="str">
        <f t="shared" si="1366"/>
        <v/>
      </c>
      <c r="CF1832" s="65" t="str">
        <f t="shared" si="1367"/>
        <v/>
      </c>
      <c r="CG1832" s="66" t="str">
        <f t="shared" si="1368"/>
        <v/>
      </c>
      <c r="CI1832" s="42" t="str">
        <f t="shared" si="1369"/>
        <v/>
      </c>
      <c r="CK1832" s="92" t="str">
        <f t="shared" si="1370"/>
        <v/>
      </c>
      <c r="CL1832" s="65" t="str">
        <f t="shared" si="1371"/>
        <v/>
      </c>
      <c r="CM1832" s="93" t="str">
        <f t="shared" si="1372"/>
        <v/>
      </c>
      <c r="CN1832" s="101" t="str">
        <f t="shared" si="1340"/>
        <v/>
      </c>
      <c r="CP1832" s="92" t="str">
        <f t="shared" si="1373"/>
        <v/>
      </c>
      <c r="CQ1832" s="65" t="str">
        <f t="shared" si="1374"/>
        <v/>
      </c>
      <c r="CR1832" s="93" t="str">
        <f t="shared" si="1375"/>
        <v/>
      </c>
      <c r="CS1832" s="101" t="str">
        <f t="shared" si="1376"/>
        <v/>
      </c>
    </row>
    <row r="1833" spans="1:97" x14ac:dyDescent="0.25">
      <c r="A1833" s="51"/>
      <c r="B1833" s="15" t="str">
        <f t="shared" si="1339"/>
        <v/>
      </c>
      <c r="C1833" s="15" t="str">
        <f t="shared" si="1341"/>
        <v/>
      </c>
      <c r="D1833" s="51"/>
      <c r="E1833" s="137"/>
      <c r="F1833" s="138"/>
      <c r="G1833" s="139"/>
      <c r="H1833" s="138"/>
      <c r="I1833" s="140"/>
      <c r="J1833" s="138"/>
      <c r="K1833" s="141"/>
      <c r="L1833" s="139"/>
      <c r="M1833" s="142"/>
      <c r="N1833" s="142"/>
      <c r="O1833" s="143"/>
      <c r="P1833" s="144"/>
      <c r="Q1833" s="144"/>
      <c r="R1833" s="144"/>
      <c r="S1833" s="144"/>
      <c r="T1833" s="144"/>
      <c r="U1833" s="144"/>
      <c r="V1833" s="144"/>
      <c r="W1833" s="144"/>
      <c r="X1833" s="145"/>
      <c r="Y1833" s="51"/>
      <c r="Z1833" s="13" t="str">
        <f t="shared" si="1342"/>
        <v/>
      </c>
      <c r="AA1833" s="51"/>
      <c r="AE1833" s="42" t="str">
        <f t="shared" si="1343"/>
        <v/>
      </c>
      <c r="AF1833" s="42" t="str">
        <f>IF($I1833="", "", IF(COUNTIF($I$10:$I1832, I1833)&gt;0, "", SUMIF($I$10:$I$3009, $I1833, $AE$10:$AE$3009)))</f>
        <v/>
      </c>
      <c r="AG1833" s="45" t="str">
        <f>IF($AF1833="", "", COUNTIF($AF$10:$AF$3009, "&gt;"&amp;AF1833)+1+COUNTIF($AF$10:$AF1833, $AF1833)-1)</f>
        <v/>
      </c>
      <c r="AI1833" s="42" t="str">
        <f t="shared" si="1344"/>
        <v/>
      </c>
      <c r="AK1833" s="15" t="str">
        <f t="shared" si="1345"/>
        <v/>
      </c>
      <c r="AM1833" s="64" t="str">
        <f t="shared" si="1346"/>
        <v/>
      </c>
      <c r="AN1833" s="65" t="str">
        <f t="shared" si="1347"/>
        <v/>
      </c>
      <c r="AO1833" s="65" t="str">
        <f t="shared" si="1348"/>
        <v/>
      </c>
      <c r="AP1833" s="65" t="str">
        <f t="shared" si="1349"/>
        <v/>
      </c>
      <c r="AQ1833" s="65" t="str">
        <f t="shared" si="1350"/>
        <v/>
      </c>
      <c r="AR1833" s="65" t="str">
        <f t="shared" si="1351"/>
        <v/>
      </c>
      <c r="AS1833" s="65" t="str">
        <f t="shared" si="1352"/>
        <v/>
      </c>
      <c r="AT1833" s="65" t="str">
        <f t="shared" si="1353"/>
        <v/>
      </c>
      <c r="AU1833" s="65" t="str">
        <f t="shared" si="1354"/>
        <v/>
      </c>
      <c r="AV1833" s="66" t="str">
        <f t="shared" si="1355"/>
        <v/>
      </c>
      <c r="AX1833" s="73" t="str">
        <f t="shared" si="1377"/>
        <v/>
      </c>
      <c r="AY1833" s="74" t="str">
        <f t="shared" si="1381"/>
        <v/>
      </c>
      <c r="AZ1833" s="74" t="str">
        <f t="shared" si="1381"/>
        <v/>
      </c>
      <c r="BA1833" s="74" t="str">
        <f t="shared" si="1381"/>
        <v/>
      </c>
      <c r="BB1833" s="74" t="str">
        <f t="shared" si="1381"/>
        <v/>
      </c>
      <c r="BC1833" s="74" t="str">
        <f t="shared" si="1381"/>
        <v/>
      </c>
      <c r="BD1833" s="74" t="str">
        <f t="shared" si="1381"/>
        <v/>
      </c>
      <c r="BE1833" s="74" t="str">
        <f t="shared" si="1381"/>
        <v/>
      </c>
      <c r="BF1833" s="74" t="str">
        <f t="shared" si="1381"/>
        <v/>
      </c>
      <c r="BG1833" s="75" t="str">
        <f t="shared" si="1381"/>
        <v/>
      </c>
      <c r="BI1833" s="73" t="str">
        <f t="shared" si="1378"/>
        <v/>
      </c>
      <c r="BJ1833" s="74" t="str">
        <f t="shared" si="1382"/>
        <v/>
      </c>
      <c r="BK1833" s="74" t="str">
        <f t="shared" si="1382"/>
        <v/>
      </c>
      <c r="BL1833" s="74" t="str">
        <f t="shared" si="1382"/>
        <v/>
      </c>
      <c r="BM1833" s="74" t="str">
        <f t="shared" si="1382"/>
        <v/>
      </c>
      <c r="BN1833" s="74" t="str">
        <f t="shared" si="1382"/>
        <v/>
      </c>
      <c r="BO1833" s="74" t="str">
        <f t="shared" si="1382"/>
        <v/>
      </c>
      <c r="BP1833" s="74" t="str">
        <f t="shared" si="1382"/>
        <v/>
      </c>
      <c r="BQ1833" s="74" t="str">
        <f t="shared" si="1382"/>
        <v/>
      </c>
      <c r="BR1833" s="75" t="str">
        <f t="shared" si="1382"/>
        <v/>
      </c>
      <c r="BU1833" s="42" t="str">
        <f t="shared" si="1357"/>
        <v/>
      </c>
      <c r="BV1833" s="66" t="str">
        <f t="shared" si="1358"/>
        <v/>
      </c>
      <c r="BX1833" s="64" t="str">
        <f t="shared" si="1359"/>
        <v/>
      </c>
      <c r="BY1833" s="65" t="str">
        <f t="shared" si="1360"/>
        <v/>
      </c>
      <c r="BZ1833" s="65" t="str">
        <f t="shared" si="1361"/>
        <v/>
      </c>
      <c r="CA1833" s="65" t="str">
        <f t="shared" si="1362"/>
        <v/>
      </c>
      <c r="CB1833" s="65" t="str">
        <f t="shared" si="1363"/>
        <v/>
      </c>
      <c r="CC1833" s="65" t="str">
        <f t="shared" si="1364"/>
        <v/>
      </c>
      <c r="CD1833" s="65" t="str">
        <f t="shared" si="1365"/>
        <v/>
      </c>
      <c r="CE1833" s="65" t="str">
        <f t="shared" si="1366"/>
        <v/>
      </c>
      <c r="CF1833" s="65" t="str">
        <f t="shared" si="1367"/>
        <v/>
      </c>
      <c r="CG1833" s="66" t="str">
        <f t="shared" si="1368"/>
        <v/>
      </c>
      <c r="CI1833" s="42" t="str">
        <f t="shared" si="1369"/>
        <v/>
      </c>
      <c r="CK1833" s="92" t="str">
        <f t="shared" si="1370"/>
        <v/>
      </c>
      <c r="CL1833" s="65" t="str">
        <f t="shared" si="1371"/>
        <v/>
      </c>
      <c r="CM1833" s="93" t="str">
        <f t="shared" si="1372"/>
        <v/>
      </c>
      <c r="CN1833" s="101" t="str">
        <f t="shared" si="1340"/>
        <v/>
      </c>
      <c r="CP1833" s="92" t="str">
        <f t="shared" si="1373"/>
        <v/>
      </c>
      <c r="CQ1833" s="65" t="str">
        <f t="shared" si="1374"/>
        <v/>
      </c>
      <c r="CR1833" s="93" t="str">
        <f t="shared" si="1375"/>
        <v/>
      </c>
      <c r="CS1833" s="101" t="str">
        <f t="shared" si="1376"/>
        <v/>
      </c>
    </row>
    <row r="1834" spans="1:97" x14ac:dyDescent="0.25">
      <c r="A1834" s="51"/>
      <c r="B1834" s="15" t="str">
        <f t="shared" si="1339"/>
        <v/>
      </c>
      <c r="C1834" s="15" t="str">
        <f t="shared" si="1341"/>
        <v/>
      </c>
      <c r="D1834" s="51"/>
      <c r="E1834" s="137"/>
      <c r="F1834" s="138"/>
      <c r="G1834" s="139"/>
      <c r="H1834" s="138"/>
      <c r="I1834" s="140"/>
      <c r="J1834" s="138"/>
      <c r="K1834" s="141"/>
      <c r="L1834" s="139"/>
      <c r="M1834" s="142"/>
      <c r="N1834" s="142"/>
      <c r="O1834" s="143"/>
      <c r="P1834" s="144"/>
      <c r="Q1834" s="144"/>
      <c r="R1834" s="144"/>
      <c r="S1834" s="144"/>
      <c r="T1834" s="144"/>
      <c r="U1834" s="144"/>
      <c r="V1834" s="144"/>
      <c r="W1834" s="144"/>
      <c r="X1834" s="145"/>
      <c r="Y1834" s="51"/>
      <c r="Z1834" s="13" t="str">
        <f t="shared" si="1342"/>
        <v/>
      </c>
      <c r="AA1834" s="51"/>
      <c r="AE1834" s="42" t="str">
        <f t="shared" si="1343"/>
        <v/>
      </c>
      <c r="AF1834" s="42" t="str">
        <f>IF($I1834="", "", IF(COUNTIF($I$10:$I1833, I1834)&gt;0, "", SUMIF($I$10:$I$3009, $I1834, $AE$10:$AE$3009)))</f>
        <v/>
      </c>
      <c r="AG1834" s="45" t="str">
        <f>IF($AF1834="", "", COUNTIF($AF$10:$AF$3009, "&gt;"&amp;AF1834)+1+COUNTIF($AF$10:$AF1834, $AF1834)-1)</f>
        <v/>
      </c>
      <c r="AI1834" s="42" t="str">
        <f t="shared" si="1344"/>
        <v/>
      </c>
      <c r="AK1834" s="15" t="str">
        <f t="shared" si="1345"/>
        <v/>
      </c>
      <c r="AM1834" s="64" t="str">
        <f t="shared" si="1346"/>
        <v/>
      </c>
      <c r="AN1834" s="65" t="str">
        <f t="shared" si="1347"/>
        <v/>
      </c>
      <c r="AO1834" s="65" t="str">
        <f t="shared" si="1348"/>
        <v/>
      </c>
      <c r="AP1834" s="65" t="str">
        <f t="shared" si="1349"/>
        <v/>
      </c>
      <c r="AQ1834" s="65" t="str">
        <f t="shared" si="1350"/>
        <v/>
      </c>
      <c r="AR1834" s="65" t="str">
        <f t="shared" si="1351"/>
        <v/>
      </c>
      <c r="AS1834" s="65" t="str">
        <f t="shared" si="1352"/>
        <v/>
      </c>
      <c r="AT1834" s="65" t="str">
        <f t="shared" si="1353"/>
        <v/>
      </c>
      <c r="AU1834" s="65" t="str">
        <f t="shared" si="1354"/>
        <v/>
      </c>
      <c r="AV1834" s="66" t="str">
        <f t="shared" si="1355"/>
        <v/>
      </c>
      <c r="AX1834" s="73" t="str">
        <f t="shared" si="1377"/>
        <v/>
      </c>
      <c r="AY1834" s="74" t="str">
        <f t="shared" si="1381"/>
        <v/>
      </c>
      <c r="AZ1834" s="74" t="str">
        <f t="shared" si="1381"/>
        <v/>
      </c>
      <c r="BA1834" s="74" t="str">
        <f t="shared" si="1381"/>
        <v/>
      </c>
      <c r="BB1834" s="74" t="str">
        <f t="shared" si="1381"/>
        <v/>
      </c>
      <c r="BC1834" s="74" t="str">
        <f t="shared" si="1381"/>
        <v/>
      </c>
      <c r="BD1834" s="74" t="str">
        <f t="shared" si="1381"/>
        <v/>
      </c>
      <c r="BE1834" s="74" t="str">
        <f t="shared" si="1381"/>
        <v/>
      </c>
      <c r="BF1834" s="74" t="str">
        <f t="shared" si="1381"/>
        <v/>
      </c>
      <c r="BG1834" s="75" t="str">
        <f t="shared" si="1381"/>
        <v/>
      </c>
      <c r="BI1834" s="73" t="str">
        <f t="shared" si="1378"/>
        <v/>
      </c>
      <c r="BJ1834" s="74" t="str">
        <f t="shared" si="1382"/>
        <v/>
      </c>
      <c r="BK1834" s="74" t="str">
        <f t="shared" si="1382"/>
        <v/>
      </c>
      <c r="BL1834" s="74" t="str">
        <f t="shared" si="1382"/>
        <v/>
      </c>
      <c r="BM1834" s="74" t="str">
        <f t="shared" si="1382"/>
        <v/>
      </c>
      <c r="BN1834" s="74" t="str">
        <f t="shared" si="1382"/>
        <v/>
      </c>
      <c r="BO1834" s="74" t="str">
        <f t="shared" si="1382"/>
        <v/>
      </c>
      <c r="BP1834" s="74" t="str">
        <f t="shared" si="1382"/>
        <v/>
      </c>
      <c r="BQ1834" s="74" t="str">
        <f t="shared" si="1382"/>
        <v/>
      </c>
      <c r="BR1834" s="75" t="str">
        <f t="shared" si="1382"/>
        <v/>
      </c>
      <c r="BU1834" s="42" t="str">
        <f t="shared" si="1357"/>
        <v/>
      </c>
      <c r="BV1834" s="66" t="str">
        <f t="shared" si="1358"/>
        <v/>
      </c>
      <c r="BX1834" s="64" t="str">
        <f t="shared" si="1359"/>
        <v/>
      </c>
      <c r="BY1834" s="65" t="str">
        <f t="shared" si="1360"/>
        <v/>
      </c>
      <c r="BZ1834" s="65" t="str">
        <f t="shared" si="1361"/>
        <v/>
      </c>
      <c r="CA1834" s="65" t="str">
        <f t="shared" si="1362"/>
        <v/>
      </c>
      <c r="CB1834" s="65" t="str">
        <f t="shared" si="1363"/>
        <v/>
      </c>
      <c r="CC1834" s="65" t="str">
        <f t="shared" si="1364"/>
        <v/>
      </c>
      <c r="CD1834" s="65" t="str">
        <f t="shared" si="1365"/>
        <v/>
      </c>
      <c r="CE1834" s="65" t="str">
        <f t="shared" si="1366"/>
        <v/>
      </c>
      <c r="CF1834" s="65" t="str">
        <f t="shared" si="1367"/>
        <v/>
      </c>
      <c r="CG1834" s="66" t="str">
        <f t="shared" si="1368"/>
        <v/>
      </c>
      <c r="CI1834" s="42" t="str">
        <f t="shared" si="1369"/>
        <v/>
      </c>
      <c r="CK1834" s="92" t="str">
        <f t="shared" si="1370"/>
        <v/>
      </c>
      <c r="CL1834" s="65" t="str">
        <f t="shared" si="1371"/>
        <v/>
      </c>
      <c r="CM1834" s="93" t="str">
        <f t="shared" si="1372"/>
        <v/>
      </c>
      <c r="CN1834" s="101" t="str">
        <f t="shared" si="1340"/>
        <v/>
      </c>
      <c r="CP1834" s="92" t="str">
        <f t="shared" si="1373"/>
        <v/>
      </c>
      <c r="CQ1834" s="65" t="str">
        <f t="shared" si="1374"/>
        <v/>
      </c>
      <c r="CR1834" s="93" t="str">
        <f t="shared" si="1375"/>
        <v/>
      </c>
      <c r="CS1834" s="101" t="str">
        <f t="shared" si="1376"/>
        <v/>
      </c>
    </row>
    <row r="1835" spans="1:97" x14ac:dyDescent="0.25">
      <c r="A1835" s="51"/>
      <c r="B1835" s="15" t="str">
        <f t="shared" si="1339"/>
        <v/>
      </c>
      <c r="C1835" s="15" t="str">
        <f t="shared" si="1341"/>
        <v/>
      </c>
      <c r="D1835" s="51"/>
      <c r="E1835" s="137"/>
      <c r="F1835" s="138"/>
      <c r="G1835" s="139"/>
      <c r="H1835" s="138"/>
      <c r="I1835" s="140"/>
      <c r="J1835" s="138"/>
      <c r="K1835" s="141"/>
      <c r="L1835" s="139"/>
      <c r="M1835" s="142"/>
      <c r="N1835" s="142"/>
      <c r="O1835" s="143"/>
      <c r="P1835" s="144"/>
      <c r="Q1835" s="144"/>
      <c r="R1835" s="144"/>
      <c r="S1835" s="144"/>
      <c r="T1835" s="144"/>
      <c r="U1835" s="144"/>
      <c r="V1835" s="144"/>
      <c r="W1835" s="144"/>
      <c r="X1835" s="145"/>
      <c r="Y1835" s="51"/>
      <c r="Z1835" s="13" t="str">
        <f t="shared" si="1342"/>
        <v/>
      </c>
      <c r="AA1835" s="51"/>
      <c r="AE1835" s="42" t="str">
        <f t="shared" si="1343"/>
        <v/>
      </c>
      <c r="AF1835" s="42" t="str">
        <f>IF($I1835="", "", IF(COUNTIF($I$10:$I1834, I1835)&gt;0, "", SUMIF($I$10:$I$3009, $I1835, $AE$10:$AE$3009)))</f>
        <v/>
      </c>
      <c r="AG1835" s="45" t="str">
        <f>IF($AF1835="", "", COUNTIF($AF$10:$AF$3009, "&gt;"&amp;AF1835)+1+COUNTIF($AF$10:$AF1835, $AF1835)-1)</f>
        <v/>
      </c>
      <c r="AI1835" s="42" t="str">
        <f t="shared" si="1344"/>
        <v/>
      </c>
      <c r="AK1835" s="15" t="str">
        <f t="shared" si="1345"/>
        <v/>
      </c>
      <c r="AM1835" s="64" t="str">
        <f t="shared" si="1346"/>
        <v/>
      </c>
      <c r="AN1835" s="65" t="str">
        <f t="shared" si="1347"/>
        <v/>
      </c>
      <c r="AO1835" s="65" t="str">
        <f t="shared" si="1348"/>
        <v/>
      </c>
      <c r="AP1835" s="65" t="str">
        <f t="shared" si="1349"/>
        <v/>
      </c>
      <c r="AQ1835" s="65" t="str">
        <f t="shared" si="1350"/>
        <v/>
      </c>
      <c r="AR1835" s="65" t="str">
        <f t="shared" si="1351"/>
        <v/>
      </c>
      <c r="AS1835" s="65" t="str">
        <f t="shared" si="1352"/>
        <v/>
      </c>
      <c r="AT1835" s="65" t="str">
        <f t="shared" si="1353"/>
        <v/>
      </c>
      <c r="AU1835" s="65" t="str">
        <f t="shared" si="1354"/>
        <v/>
      </c>
      <c r="AV1835" s="66" t="str">
        <f t="shared" si="1355"/>
        <v/>
      </c>
      <c r="AX1835" s="73" t="str">
        <f t="shared" si="1377"/>
        <v/>
      </c>
      <c r="AY1835" s="74" t="str">
        <f t="shared" si="1381"/>
        <v/>
      </c>
      <c r="AZ1835" s="74" t="str">
        <f t="shared" si="1381"/>
        <v/>
      </c>
      <c r="BA1835" s="74" t="str">
        <f t="shared" si="1381"/>
        <v/>
      </c>
      <c r="BB1835" s="74" t="str">
        <f t="shared" si="1381"/>
        <v/>
      </c>
      <c r="BC1835" s="74" t="str">
        <f t="shared" si="1381"/>
        <v/>
      </c>
      <c r="BD1835" s="74" t="str">
        <f t="shared" si="1381"/>
        <v/>
      </c>
      <c r="BE1835" s="74" t="str">
        <f t="shared" si="1381"/>
        <v/>
      </c>
      <c r="BF1835" s="74" t="str">
        <f t="shared" si="1381"/>
        <v/>
      </c>
      <c r="BG1835" s="75" t="str">
        <f t="shared" si="1381"/>
        <v/>
      </c>
      <c r="BI1835" s="73" t="str">
        <f t="shared" si="1378"/>
        <v/>
      </c>
      <c r="BJ1835" s="74" t="str">
        <f t="shared" si="1382"/>
        <v/>
      </c>
      <c r="BK1835" s="74" t="str">
        <f t="shared" si="1382"/>
        <v/>
      </c>
      <c r="BL1835" s="74" t="str">
        <f t="shared" si="1382"/>
        <v/>
      </c>
      <c r="BM1835" s="74" t="str">
        <f t="shared" si="1382"/>
        <v/>
      </c>
      <c r="BN1835" s="74" t="str">
        <f t="shared" si="1382"/>
        <v/>
      </c>
      <c r="BO1835" s="74" t="str">
        <f t="shared" si="1382"/>
        <v/>
      </c>
      <c r="BP1835" s="74" t="str">
        <f t="shared" si="1382"/>
        <v/>
      </c>
      <c r="BQ1835" s="74" t="str">
        <f t="shared" si="1382"/>
        <v/>
      </c>
      <c r="BR1835" s="75" t="str">
        <f t="shared" si="1382"/>
        <v/>
      </c>
      <c r="BU1835" s="42" t="str">
        <f t="shared" si="1357"/>
        <v/>
      </c>
      <c r="BV1835" s="66" t="str">
        <f t="shared" si="1358"/>
        <v/>
      </c>
      <c r="BX1835" s="64" t="str">
        <f t="shared" si="1359"/>
        <v/>
      </c>
      <c r="BY1835" s="65" t="str">
        <f t="shared" si="1360"/>
        <v/>
      </c>
      <c r="BZ1835" s="65" t="str">
        <f t="shared" si="1361"/>
        <v/>
      </c>
      <c r="CA1835" s="65" t="str">
        <f t="shared" si="1362"/>
        <v/>
      </c>
      <c r="CB1835" s="65" t="str">
        <f t="shared" si="1363"/>
        <v/>
      </c>
      <c r="CC1835" s="65" t="str">
        <f t="shared" si="1364"/>
        <v/>
      </c>
      <c r="CD1835" s="65" t="str">
        <f t="shared" si="1365"/>
        <v/>
      </c>
      <c r="CE1835" s="65" t="str">
        <f t="shared" si="1366"/>
        <v/>
      </c>
      <c r="CF1835" s="65" t="str">
        <f t="shared" si="1367"/>
        <v/>
      </c>
      <c r="CG1835" s="66" t="str">
        <f t="shared" si="1368"/>
        <v/>
      </c>
      <c r="CI1835" s="42" t="str">
        <f t="shared" si="1369"/>
        <v/>
      </c>
      <c r="CK1835" s="92" t="str">
        <f t="shared" si="1370"/>
        <v/>
      </c>
      <c r="CL1835" s="65" t="str">
        <f t="shared" si="1371"/>
        <v/>
      </c>
      <c r="CM1835" s="93" t="str">
        <f t="shared" si="1372"/>
        <v/>
      </c>
      <c r="CN1835" s="101" t="str">
        <f t="shared" si="1340"/>
        <v/>
      </c>
      <c r="CP1835" s="92" t="str">
        <f t="shared" si="1373"/>
        <v/>
      </c>
      <c r="CQ1835" s="65" t="str">
        <f t="shared" si="1374"/>
        <v/>
      </c>
      <c r="CR1835" s="93" t="str">
        <f t="shared" si="1375"/>
        <v/>
      </c>
      <c r="CS1835" s="101" t="str">
        <f t="shared" si="1376"/>
        <v/>
      </c>
    </row>
    <row r="1836" spans="1:97" x14ac:dyDescent="0.25">
      <c r="A1836" s="51"/>
      <c r="B1836" s="15" t="str">
        <f t="shared" si="1339"/>
        <v/>
      </c>
      <c r="C1836" s="15" t="str">
        <f t="shared" si="1341"/>
        <v/>
      </c>
      <c r="D1836" s="51"/>
      <c r="E1836" s="137"/>
      <c r="F1836" s="138"/>
      <c r="G1836" s="139"/>
      <c r="H1836" s="138"/>
      <c r="I1836" s="140"/>
      <c r="J1836" s="138"/>
      <c r="K1836" s="141"/>
      <c r="L1836" s="139"/>
      <c r="M1836" s="142"/>
      <c r="N1836" s="142"/>
      <c r="O1836" s="143"/>
      <c r="P1836" s="144"/>
      <c r="Q1836" s="144"/>
      <c r="R1836" s="144"/>
      <c r="S1836" s="144"/>
      <c r="T1836" s="144"/>
      <c r="U1836" s="144"/>
      <c r="V1836" s="144"/>
      <c r="W1836" s="144"/>
      <c r="X1836" s="145"/>
      <c r="Y1836" s="51"/>
      <c r="Z1836" s="13" t="str">
        <f t="shared" si="1342"/>
        <v/>
      </c>
      <c r="AA1836" s="51"/>
      <c r="AE1836" s="42" t="str">
        <f t="shared" si="1343"/>
        <v/>
      </c>
      <c r="AF1836" s="42" t="str">
        <f>IF($I1836="", "", IF(COUNTIF($I$10:$I1835, I1836)&gt;0, "", SUMIF($I$10:$I$3009, $I1836, $AE$10:$AE$3009)))</f>
        <v/>
      </c>
      <c r="AG1836" s="45" t="str">
        <f>IF($AF1836="", "", COUNTIF($AF$10:$AF$3009, "&gt;"&amp;AF1836)+1+COUNTIF($AF$10:$AF1836, $AF1836)-1)</f>
        <v/>
      </c>
      <c r="AI1836" s="42" t="str">
        <f t="shared" si="1344"/>
        <v/>
      </c>
      <c r="AK1836" s="15" t="str">
        <f t="shared" si="1345"/>
        <v/>
      </c>
      <c r="AM1836" s="64" t="str">
        <f t="shared" si="1346"/>
        <v/>
      </c>
      <c r="AN1836" s="65" t="str">
        <f t="shared" si="1347"/>
        <v/>
      </c>
      <c r="AO1836" s="65" t="str">
        <f t="shared" si="1348"/>
        <v/>
      </c>
      <c r="AP1836" s="65" t="str">
        <f t="shared" si="1349"/>
        <v/>
      </c>
      <c r="AQ1836" s="65" t="str">
        <f t="shared" si="1350"/>
        <v/>
      </c>
      <c r="AR1836" s="65" t="str">
        <f t="shared" si="1351"/>
        <v/>
      </c>
      <c r="AS1836" s="65" t="str">
        <f t="shared" si="1352"/>
        <v/>
      </c>
      <c r="AT1836" s="65" t="str">
        <f t="shared" si="1353"/>
        <v/>
      </c>
      <c r="AU1836" s="65" t="str">
        <f t="shared" si="1354"/>
        <v/>
      </c>
      <c r="AV1836" s="66" t="str">
        <f t="shared" si="1355"/>
        <v/>
      </c>
      <c r="AX1836" s="73" t="str">
        <f t="shared" si="1377"/>
        <v/>
      </c>
      <c r="AY1836" s="74" t="str">
        <f t="shared" ref="AY1836:BG1845" si="1383">IF(AY$9="", "", IF($H1836=AY$9, $AE1836, ""))</f>
        <v/>
      </c>
      <c r="AZ1836" s="74" t="str">
        <f t="shared" si="1383"/>
        <v/>
      </c>
      <c r="BA1836" s="74" t="str">
        <f t="shared" si="1383"/>
        <v/>
      </c>
      <c r="BB1836" s="74" t="str">
        <f t="shared" si="1383"/>
        <v/>
      </c>
      <c r="BC1836" s="74" t="str">
        <f t="shared" si="1383"/>
        <v/>
      </c>
      <c r="BD1836" s="74" t="str">
        <f t="shared" si="1383"/>
        <v/>
      </c>
      <c r="BE1836" s="74" t="str">
        <f t="shared" si="1383"/>
        <v/>
      </c>
      <c r="BF1836" s="74" t="str">
        <f t="shared" si="1383"/>
        <v/>
      </c>
      <c r="BG1836" s="75" t="str">
        <f t="shared" si="1383"/>
        <v/>
      </c>
      <c r="BI1836" s="73" t="str">
        <f t="shared" si="1378"/>
        <v/>
      </c>
      <c r="BJ1836" s="74" t="str">
        <f t="shared" si="1382"/>
        <v/>
      </c>
      <c r="BK1836" s="74" t="str">
        <f t="shared" si="1382"/>
        <v/>
      </c>
      <c r="BL1836" s="74" t="str">
        <f t="shared" si="1382"/>
        <v/>
      </c>
      <c r="BM1836" s="74" t="str">
        <f t="shared" si="1382"/>
        <v/>
      </c>
      <c r="BN1836" s="74" t="str">
        <f t="shared" si="1382"/>
        <v/>
      </c>
      <c r="BO1836" s="74" t="str">
        <f t="shared" si="1382"/>
        <v/>
      </c>
      <c r="BP1836" s="74" t="str">
        <f t="shared" si="1382"/>
        <v/>
      </c>
      <c r="BQ1836" s="74" t="str">
        <f t="shared" si="1382"/>
        <v/>
      </c>
      <c r="BR1836" s="75" t="str">
        <f t="shared" si="1382"/>
        <v/>
      </c>
      <c r="BU1836" s="42" t="str">
        <f t="shared" si="1357"/>
        <v/>
      </c>
      <c r="BV1836" s="66" t="str">
        <f t="shared" si="1358"/>
        <v/>
      </c>
      <c r="BX1836" s="64" t="str">
        <f t="shared" si="1359"/>
        <v/>
      </c>
      <c r="BY1836" s="65" t="str">
        <f t="shared" si="1360"/>
        <v/>
      </c>
      <c r="BZ1836" s="65" t="str">
        <f t="shared" si="1361"/>
        <v/>
      </c>
      <c r="CA1836" s="65" t="str">
        <f t="shared" si="1362"/>
        <v/>
      </c>
      <c r="CB1836" s="65" t="str">
        <f t="shared" si="1363"/>
        <v/>
      </c>
      <c r="CC1836" s="65" t="str">
        <f t="shared" si="1364"/>
        <v/>
      </c>
      <c r="CD1836" s="65" t="str">
        <f t="shared" si="1365"/>
        <v/>
      </c>
      <c r="CE1836" s="65" t="str">
        <f t="shared" si="1366"/>
        <v/>
      </c>
      <c r="CF1836" s="65" t="str">
        <f t="shared" si="1367"/>
        <v/>
      </c>
      <c r="CG1836" s="66" t="str">
        <f t="shared" si="1368"/>
        <v/>
      </c>
      <c r="CI1836" s="42" t="str">
        <f t="shared" si="1369"/>
        <v/>
      </c>
      <c r="CK1836" s="92" t="str">
        <f t="shared" si="1370"/>
        <v/>
      </c>
      <c r="CL1836" s="65" t="str">
        <f t="shared" si="1371"/>
        <v/>
      </c>
      <c r="CM1836" s="93" t="str">
        <f t="shared" si="1372"/>
        <v/>
      </c>
      <c r="CN1836" s="101" t="str">
        <f t="shared" si="1340"/>
        <v/>
      </c>
      <c r="CP1836" s="92" t="str">
        <f t="shared" si="1373"/>
        <v/>
      </c>
      <c r="CQ1836" s="65" t="str">
        <f t="shared" si="1374"/>
        <v/>
      </c>
      <c r="CR1836" s="93" t="str">
        <f t="shared" si="1375"/>
        <v/>
      </c>
      <c r="CS1836" s="101" t="str">
        <f t="shared" si="1376"/>
        <v/>
      </c>
    </row>
    <row r="1837" spans="1:97" x14ac:dyDescent="0.25">
      <c r="A1837" s="51"/>
      <c r="B1837" s="15" t="str">
        <f t="shared" si="1339"/>
        <v/>
      </c>
      <c r="C1837" s="15" t="str">
        <f t="shared" si="1341"/>
        <v/>
      </c>
      <c r="D1837" s="51"/>
      <c r="E1837" s="137"/>
      <c r="F1837" s="138"/>
      <c r="G1837" s="139"/>
      <c r="H1837" s="138"/>
      <c r="I1837" s="140"/>
      <c r="J1837" s="138"/>
      <c r="K1837" s="141"/>
      <c r="L1837" s="139"/>
      <c r="M1837" s="142"/>
      <c r="N1837" s="142"/>
      <c r="O1837" s="143"/>
      <c r="P1837" s="144"/>
      <c r="Q1837" s="144"/>
      <c r="R1837" s="144"/>
      <c r="S1837" s="144"/>
      <c r="T1837" s="144"/>
      <c r="U1837" s="144"/>
      <c r="V1837" s="144"/>
      <c r="W1837" s="144"/>
      <c r="X1837" s="145"/>
      <c r="Y1837" s="51"/>
      <c r="Z1837" s="13" t="str">
        <f t="shared" si="1342"/>
        <v/>
      </c>
      <c r="AA1837" s="51"/>
      <c r="AE1837" s="42" t="str">
        <f t="shared" si="1343"/>
        <v/>
      </c>
      <c r="AF1837" s="42" t="str">
        <f>IF($I1837="", "", IF(COUNTIF($I$10:$I1836, I1837)&gt;0, "", SUMIF($I$10:$I$3009, $I1837, $AE$10:$AE$3009)))</f>
        <v/>
      </c>
      <c r="AG1837" s="45" t="str">
        <f>IF($AF1837="", "", COUNTIF($AF$10:$AF$3009, "&gt;"&amp;AF1837)+1+COUNTIF($AF$10:$AF1837, $AF1837)-1)</f>
        <v/>
      </c>
      <c r="AI1837" s="42" t="str">
        <f t="shared" si="1344"/>
        <v/>
      </c>
      <c r="AK1837" s="15" t="str">
        <f t="shared" si="1345"/>
        <v/>
      </c>
      <c r="AM1837" s="64" t="str">
        <f t="shared" si="1346"/>
        <v/>
      </c>
      <c r="AN1837" s="65" t="str">
        <f t="shared" si="1347"/>
        <v/>
      </c>
      <c r="AO1837" s="65" t="str">
        <f t="shared" si="1348"/>
        <v/>
      </c>
      <c r="AP1837" s="65" t="str">
        <f t="shared" si="1349"/>
        <v/>
      </c>
      <c r="AQ1837" s="65" t="str">
        <f t="shared" si="1350"/>
        <v/>
      </c>
      <c r="AR1837" s="65" t="str">
        <f t="shared" si="1351"/>
        <v/>
      </c>
      <c r="AS1837" s="65" t="str">
        <f t="shared" si="1352"/>
        <v/>
      </c>
      <c r="AT1837" s="65" t="str">
        <f t="shared" si="1353"/>
        <v/>
      </c>
      <c r="AU1837" s="65" t="str">
        <f t="shared" si="1354"/>
        <v/>
      </c>
      <c r="AV1837" s="66" t="str">
        <f t="shared" si="1355"/>
        <v/>
      </c>
      <c r="AX1837" s="73" t="str">
        <f t="shared" si="1377"/>
        <v/>
      </c>
      <c r="AY1837" s="74" t="str">
        <f t="shared" si="1383"/>
        <v/>
      </c>
      <c r="AZ1837" s="74" t="str">
        <f t="shared" si="1383"/>
        <v/>
      </c>
      <c r="BA1837" s="74" t="str">
        <f t="shared" si="1383"/>
        <v/>
      </c>
      <c r="BB1837" s="74" t="str">
        <f t="shared" si="1383"/>
        <v/>
      </c>
      <c r="BC1837" s="74" t="str">
        <f t="shared" si="1383"/>
        <v/>
      </c>
      <c r="BD1837" s="74" t="str">
        <f t="shared" si="1383"/>
        <v/>
      </c>
      <c r="BE1837" s="74" t="str">
        <f t="shared" si="1383"/>
        <v/>
      </c>
      <c r="BF1837" s="74" t="str">
        <f t="shared" si="1383"/>
        <v/>
      </c>
      <c r="BG1837" s="75" t="str">
        <f t="shared" si="1383"/>
        <v/>
      </c>
      <c r="BI1837" s="73" t="str">
        <f t="shared" si="1378"/>
        <v/>
      </c>
      <c r="BJ1837" s="74" t="str">
        <f t="shared" si="1382"/>
        <v/>
      </c>
      <c r="BK1837" s="74" t="str">
        <f t="shared" si="1382"/>
        <v/>
      </c>
      <c r="BL1837" s="74" t="str">
        <f t="shared" si="1382"/>
        <v/>
      </c>
      <c r="BM1837" s="74" t="str">
        <f t="shared" si="1382"/>
        <v/>
      </c>
      <c r="BN1837" s="74" t="str">
        <f t="shared" si="1382"/>
        <v/>
      </c>
      <c r="BO1837" s="74" t="str">
        <f t="shared" si="1382"/>
        <v/>
      </c>
      <c r="BP1837" s="74" t="str">
        <f t="shared" si="1382"/>
        <v/>
      </c>
      <c r="BQ1837" s="74" t="str">
        <f t="shared" si="1382"/>
        <v/>
      </c>
      <c r="BR1837" s="75" t="str">
        <f t="shared" si="1382"/>
        <v/>
      </c>
      <c r="BU1837" s="42" t="str">
        <f t="shared" si="1357"/>
        <v/>
      </c>
      <c r="BV1837" s="66" t="str">
        <f t="shared" si="1358"/>
        <v/>
      </c>
      <c r="BX1837" s="64" t="str">
        <f t="shared" si="1359"/>
        <v/>
      </c>
      <c r="BY1837" s="65" t="str">
        <f t="shared" si="1360"/>
        <v/>
      </c>
      <c r="BZ1837" s="65" t="str">
        <f t="shared" si="1361"/>
        <v/>
      </c>
      <c r="CA1837" s="65" t="str">
        <f t="shared" si="1362"/>
        <v/>
      </c>
      <c r="CB1837" s="65" t="str">
        <f t="shared" si="1363"/>
        <v/>
      </c>
      <c r="CC1837" s="65" t="str">
        <f t="shared" si="1364"/>
        <v/>
      </c>
      <c r="CD1837" s="65" t="str">
        <f t="shared" si="1365"/>
        <v/>
      </c>
      <c r="CE1837" s="65" t="str">
        <f t="shared" si="1366"/>
        <v/>
      </c>
      <c r="CF1837" s="65" t="str">
        <f t="shared" si="1367"/>
        <v/>
      </c>
      <c r="CG1837" s="66" t="str">
        <f t="shared" si="1368"/>
        <v/>
      </c>
      <c r="CI1837" s="42" t="str">
        <f t="shared" si="1369"/>
        <v/>
      </c>
      <c r="CK1837" s="92" t="str">
        <f t="shared" si="1370"/>
        <v/>
      </c>
      <c r="CL1837" s="65" t="str">
        <f t="shared" si="1371"/>
        <v/>
      </c>
      <c r="CM1837" s="93" t="str">
        <f t="shared" si="1372"/>
        <v/>
      </c>
      <c r="CN1837" s="101" t="str">
        <f t="shared" si="1340"/>
        <v/>
      </c>
      <c r="CP1837" s="92" t="str">
        <f t="shared" si="1373"/>
        <v/>
      </c>
      <c r="CQ1837" s="65" t="str">
        <f t="shared" si="1374"/>
        <v/>
      </c>
      <c r="CR1837" s="93" t="str">
        <f t="shared" si="1375"/>
        <v/>
      </c>
      <c r="CS1837" s="101" t="str">
        <f t="shared" si="1376"/>
        <v/>
      </c>
    </row>
    <row r="1838" spans="1:97" x14ac:dyDescent="0.25">
      <c r="A1838" s="51"/>
      <c r="B1838" s="15" t="str">
        <f t="shared" si="1339"/>
        <v/>
      </c>
      <c r="C1838" s="15" t="str">
        <f t="shared" si="1341"/>
        <v/>
      </c>
      <c r="D1838" s="51"/>
      <c r="E1838" s="137"/>
      <c r="F1838" s="138"/>
      <c r="G1838" s="139"/>
      <c r="H1838" s="138"/>
      <c r="I1838" s="140"/>
      <c r="J1838" s="138"/>
      <c r="K1838" s="141"/>
      <c r="L1838" s="139"/>
      <c r="M1838" s="142"/>
      <c r="N1838" s="142"/>
      <c r="O1838" s="143"/>
      <c r="P1838" s="144"/>
      <c r="Q1838" s="144"/>
      <c r="R1838" s="144"/>
      <c r="S1838" s="144"/>
      <c r="T1838" s="144"/>
      <c r="U1838" s="144"/>
      <c r="V1838" s="144"/>
      <c r="W1838" s="144"/>
      <c r="X1838" s="145"/>
      <c r="Y1838" s="51"/>
      <c r="Z1838" s="13" t="str">
        <f t="shared" si="1342"/>
        <v/>
      </c>
      <c r="AA1838" s="51"/>
      <c r="AE1838" s="42" t="str">
        <f t="shared" si="1343"/>
        <v/>
      </c>
      <c r="AF1838" s="42" t="str">
        <f>IF($I1838="", "", IF(COUNTIF($I$10:$I1837, I1838)&gt;0, "", SUMIF($I$10:$I$3009, $I1838, $AE$10:$AE$3009)))</f>
        <v/>
      </c>
      <c r="AG1838" s="45" t="str">
        <f>IF($AF1838="", "", COUNTIF($AF$10:$AF$3009, "&gt;"&amp;AF1838)+1+COUNTIF($AF$10:$AF1838, $AF1838)-1)</f>
        <v/>
      </c>
      <c r="AI1838" s="42" t="str">
        <f t="shared" si="1344"/>
        <v/>
      </c>
      <c r="AK1838" s="15" t="str">
        <f t="shared" si="1345"/>
        <v/>
      </c>
      <c r="AM1838" s="64" t="str">
        <f t="shared" si="1346"/>
        <v/>
      </c>
      <c r="AN1838" s="65" t="str">
        <f t="shared" si="1347"/>
        <v/>
      </c>
      <c r="AO1838" s="65" t="str">
        <f t="shared" si="1348"/>
        <v/>
      </c>
      <c r="AP1838" s="65" t="str">
        <f t="shared" si="1349"/>
        <v/>
      </c>
      <c r="AQ1838" s="65" t="str">
        <f t="shared" si="1350"/>
        <v/>
      </c>
      <c r="AR1838" s="65" t="str">
        <f t="shared" si="1351"/>
        <v/>
      </c>
      <c r="AS1838" s="65" t="str">
        <f t="shared" si="1352"/>
        <v/>
      </c>
      <c r="AT1838" s="65" t="str">
        <f t="shared" si="1353"/>
        <v/>
      </c>
      <c r="AU1838" s="65" t="str">
        <f t="shared" si="1354"/>
        <v/>
      </c>
      <c r="AV1838" s="66" t="str">
        <f t="shared" si="1355"/>
        <v/>
      </c>
      <c r="AX1838" s="73" t="str">
        <f t="shared" si="1377"/>
        <v/>
      </c>
      <c r="AY1838" s="74" t="str">
        <f t="shared" si="1383"/>
        <v/>
      </c>
      <c r="AZ1838" s="74" t="str">
        <f t="shared" si="1383"/>
        <v/>
      </c>
      <c r="BA1838" s="74" t="str">
        <f t="shared" si="1383"/>
        <v/>
      </c>
      <c r="BB1838" s="74" t="str">
        <f t="shared" si="1383"/>
        <v/>
      </c>
      <c r="BC1838" s="74" t="str">
        <f t="shared" si="1383"/>
        <v/>
      </c>
      <c r="BD1838" s="74" t="str">
        <f t="shared" si="1383"/>
        <v/>
      </c>
      <c r="BE1838" s="74" t="str">
        <f t="shared" si="1383"/>
        <v/>
      </c>
      <c r="BF1838" s="74" t="str">
        <f t="shared" si="1383"/>
        <v/>
      </c>
      <c r="BG1838" s="75" t="str">
        <f t="shared" si="1383"/>
        <v/>
      </c>
      <c r="BI1838" s="73" t="str">
        <f t="shared" si="1378"/>
        <v/>
      </c>
      <c r="BJ1838" s="74" t="str">
        <f t="shared" si="1382"/>
        <v/>
      </c>
      <c r="BK1838" s="74" t="str">
        <f t="shared" si="1382"/>
        <v/>
      </c>
      <c r="BL1838" s="74" t="str">
        <f t="shared" si="1382"/>
        <v/>
      </c>
      <c r="BM1838" s="74" t="str">
        <f t="shared" si="1382"/>
        <v/>
      </c>
      <c r="BN1838" s="74" t="str">
        <f t="shared" si="1382"/>
        <v/>
      </c>
      <c r="BO1838" s="74" t="str">
        <f t="shared" si="1382"/>
        <v/>
      </c>
      <c r="BP1838" s="74" t="str">
        <f t="shared" si="1382"/>
        <v/>
      </c>
      <c r="BQ1838" s="74" t="str">
        <f t="shared" si="1382"/>
        <v/>
      </c>
      <c r="BR1838" s="75" t="str">
        <f t="shared" si="1382"/>
        <v/>
      </c>
      <c r="BU1838" s="42" t="str">
        <f t="shared" si="1357"/>
        <v/>
      </c>
      <c r="BV1838" s="66" t="str">
        <f t="shared" si="1358"/>
        <v/>
      </c>
      <c r="BX1838" s="64" t="str">
        <f t="shared" si="1359"/>
        <v/>
      </c>
      <c r="BY1838" s="65" t="str">
        <f t="shared" si="1360"/>
        <v/>
      </c>
      <c r="BZ1838" s="65" t="str">
        <f t="shared" si="1361"/>
        <v/>
      </c>
      <c r="CA1838" s="65" t="str">
        <f t="shared" si="1362"/>
        <v/>
      </c>
      <c r="CB1838" s="65" t="str">
        <f t="shared" si="1363"/>
        <v/>
      </c>
      <c r="CC1838" s="65" t="str">
        <f t="shared" si="1364"/>
        <v/>
      </c>
      <c r="CD1838" s="65" t="str">
        <f t="shared" si="1365"/>
        <v/>
      </c>
      <c r="CE1838" s="65" t="str">
        <f t="shared" si="1366"/>
        <v/>
      </c>
      <c r="CF1838" s="65" t="str">
        <f t="shared" si="1367"/>
        <v/>
      </c>
      <c r="CG1838" s="66" t="str">
        <f t="shared" si="1368"/>
        <v/>
      </c>
      <c r="CI1838" s="42" t="str">
        <f t="shared" si="1369"/>
        <v/>
      </c>
      <c r="CK1838" s="92" t="str">
        <f t="shared" si="1370"/>
        <v/>
      </c>
      <c r="CL1838" s="65" t="str">
        <f t="shared" si="1371"/>
        <v/>
      </c>
      <c r="CM1838" s="93" t="str">
        <f t="shared" si="1372"/>
        <v/>
      </c>
      <c r="CN1838" s="101" t="str">
        <f t="shared" si="1340"/>
        <v/>
      </c>
      <c r="CP1838" s="92" t="str">
        <f t="shared" si="1373"/>
        <v/>
      </c>
      <c r="CQ1838" s="65" t="str">
        <f t="shared" si="1374"/>
        <v/>
      </c>
      <c r="CR1838" s="93" t="str">
        <f t="shared" si="1375"/>
        <v/>
      </c>
      <c r="CS1838" s="101" t="str">
        <f t="shared" si="1376"/>
        <v/>
      </c>
    </row>
    <row r="1839" spans="1:97" x14ac:dyDescent="0.25">
      <c r="A1839" s="51"/>
      <c r="B1839" s="15" t="str">
        <f t="shared" si="1339"/>
        <v/>
      </c>
      <c r="C1839" s="15" t="str">
        <f t="shared" si="1341"/>
        <v/>
      </c>
      <c r="D1839" s="51"/>
      <c r="E1839" s="137"/>
      <c r="F1839" s="138"/>
      <c r="G1839" s="139"/>
      <c r="H1839" s="138"/>
      <c r="I1839" s="140"/>
      <c r="J1839" s="138"/>
      <c r="K1839" s="141"/>
      <c r="L1839" s="139"/>
      <c r="M1839" s="142"/>
      <c r="N1839" s="142"/>
      <c r="O1839" s="143"/>
      <c r="P1839" s="144"/>
      <c r="Q1839" s="144"/>
      <c r="R1839" s="144"/>
      <c r="S1839" s="144"/>
      <c r="T1839" s="144"/>
      <c r="U1839" s="144"/>
      <c r="V1839" s="144"/>
      <c r="W1839" s="144"/>
      <c r="X1839" s="145"/>
      <c r="Y1839" s="51"/>
      <c r="Z1839" s="13" t="str">
        <f t="shared" si="1342"/>
        <v/>
      </c>
      <c r="AA1839" s="51"/>
      <c r="AE1839" s="42" t="str">
        <f t="shared" si="1343"/>
        <v/>
      </c>
      <c r="AF1839" s="42" t="str">
        <f>IF($I1839="", "", IF(COUNTIF($I$10:$I1838, I1839)&gt;0, "", SUMIF($I$10:$I$3009, $I1839, $AE$10:$AE$3009)))</f>
        <v/>
      </c>
      <c r="AG1839" s="45" t="str">
        <f>IF($AF1839="", "", COUNTIF($AF$10:$AF$3009, "&gt;"&amp;AF1839)+1+COUNTIF($AF$10:$AF1839, $AF1839)-1)</f>
        <v/>
      </c>
      <c r="AI1839" s="42" t="str">
        <f t="shared" si="1344"/>
        <v/>
      </c>
      <c r="AK1839" s="15" t="str">
        <f t="shared" si="1345"/>
        <v/>
      </c>
      <c r="AM1839" s="64" t="str">
        <f t="shared" si="1346"/>
        <v/>
      </c>
      <c r="AN1839" s="65" t="str">
        <f t="shared" si="1347"/>
        <v/>
      </c>
      <c r="AO1839" s="65" t="str">
        <f t="shared" si="1348"/>
        <v/>
      </c>
      <c r="AP1839" s="65" t="str">
        <f t="shared" si="1349"/>
        <v/>
      </c>
      <c r="AQ1839" s="65" t="str">
        <f t="shared" si="1350"/>
        <v/>
      </c>
      <c r="AR1839" s="65" t="str">
        <f t="shared" si="1351"/>
        <v/>
      </c>
      <c r="AS1839" s="65" t="str">
        <f t="shared" si="1352"/>
        <v/>
      </c>
      <c r="AT1839" s="65" t="str">
        <f t="shared" si="1353"/>
        <v/>
      </c>
      <c r="AU1839" s="65" t="str">
        <f t="shared" si="1354"/>
        <v/>
      </c>
      <c r="AV1839" s="66" t="str">
        <f t="shared" si="1355"/>
        <v/>
      </c>
      <c r="AX1839" s="73" t="str">
        <f t="shared" si="1377"/>
        <v/>
      </c>
      <c r="AY1839" s="74" t="str">
        <f t="shared" si="1383"/>
        <v/>
      </c>
      <c r="AZ1839" s="74" t="str">
        <f t="shared" si="1383"/>
        <v/>
      </c>
      <c r="BA1839" s="74" t="str">
        <f t="shared" si="1383"/>
        <v/>
      </c>
      <c r="BB1839" s="74" t="str">
        <f t="shared" si="1383"/>
        <v/>
      </c>
      <c r="BC1839" s="74" t="str">
        <f t="shared" si="1383"/>
        <v/>
      </c>
      <c r="BD1839" s="74" t="str">
        <f t="shared" si="1383"/>
        <v/>
      </c>
      <c r="BE1839" s="74" t="str">
        <f t="shared" si="1383"/>
        <v/>
      </c>
      <c r="BF1839" s="74" t="str">
        <f t="shared" si="1383"/>
        <v/>
      </c>
      <c r="BG1839" s="75" t="str">
        <f t="shared" si="1383"/>
        <v/>
      </c>
      <c r="BI1839" s="73" t="str">
        <f t="shared" si="1378"/>
        <v/>
      </c>
      <c r="BJ1839" s="74" t="str">
        <f t="shared" si="1382"/>
        <v/>
      </c>
      <c r="BK1839" s="74" t="str">
        <f t="shared" si="1382"/>
        <v/>
      </c>
      <c r="BL1839" s="74" t="str">
        <f t="shared" si="1382"/>
        <v/>
      </c>
      <c r="BM1839" s="74" t="str">
        <f t="shared" si="1382"/>
        <v/>
      </c>
      <c r="BN1839" s="74" t="str">
        <f t="shared" si="1382"/>
        <v/>
      </c>
      <c r="BO1839" s="74" t="str">
        <f t="shared" si="1382"/>
        <v/>
      </c>
      <c r="BP1839" s="74" t="str">
        <f t="shared" si="1382"/>
        <v/>
      </c>
      <c r="BQ1839" s="74" t="str">
        <f t="shared" si="1382"/>
        <v/>
      </c>
      <c r="BR1839" s="75" t="str">
        <f t="shared" si="1382"/>
        <v/>
      </c>
      <c r="BU1839" s="42" t="str">
        <f t="shared" si="1357"/>
        <v/>
      </c>
      <c r="BV1839" s="66" t="str">
        <f t="shared" si="1358"/>
        <v/>
      </c>
      <c r="BX1839" s="64" t="str">
        <f t="shared" si="1359"/>
        <v/>
      </c>
      <c r="BY1839" s="65" t="str">
        <f t="shared" si="1360"/>
        <v/>
      </c>
      <c r="BZ1839" s="65" t="str">
        <f t="shared" si="1361"/>
        <v/>
      </c>
      <c r="CA1839" s="65" t="str">
        <f t="shared" si="1362"/>
        <v/>
      </c>
      <c r="CB1839" s="65" t="str">
        <f t="shared" si="1363"/>
        <v/>
      </c>
      <c r="CC1839" s="65" t="str">
        <f t="shared" si="1364"/>
        <v/>
      </c>
      <c r="CD1839" s="65" t="str">
        <f t="shared" si="1365"/>
        <v/>
      </c>
      <c r="CE1839" s="65" t="str">
        <f t="shared" si="1366"/>
        <v/>
      </c>
      <c r="CF1839" s="65" t="str">
        <f t="shared" si="1367"/>
        <v/>
      </c>
      <c r="CG1839" s="66" t="str">
        <f t="shared" si="1368"/>
        <v/>
      </c>
      <c r="CI1839" s="42" t="str">
        <f t="shared" si="1369"/>
        <v/>
      </c>
      <c r="CK1839" s="92" t="str">
        <f t="shared" si="1370"/>
        <v/>
      </c>
      <c r="CL1839" s="65" t="str">
        <f t="shared" si="1371"/>
        <v/>
      </c>
      <c r="CM1839" s="93" t="str">
        <f t="shared" si="1372"/>
        <v/>
      </c>
      <c r="CN1839" s="101" t="str">
        <f t="shared" si="1340"/>
        <v/>
      </c>
      <c r="CP1839" s="92" t="str">
        <f t="shared" si="1373"/>
        <v/>
      </c>
      <c r="CQ1839" s="65" t="str">
        <f t="shared" si="1374"/>
        <v/>
      </c>
      <c r="CR1839" s="93" t="str">
        <f t="shared" si="1375"/>
        <v/>
      </c>
      <c r="CS1839" s="101" t="str">
        <f t="shared" si="1376"/>
        <v/>
      </c>
    </row>
    <row r="1840" spans="1:97" x14ac:dyDescent="0.25">
      <c r="A1840" s="51"/>
      <c r="B1840" s="15" t="str">
        <f t="shared" si="1339"/>
        <v/>
      </c>
      <c r="C1840" s="15" t="str">
        <f t="shared" si="1341"/>
        <v/>
      </c>
      <c r="D1840" s="51"/>
      <c r="E1840" s="137"/>
      <c r="F1840" s="138"/>
      <c r="G1840" s="139"/>
      <c r="H1840" s="138"/>
      <c r="I1840" s="140"/>
      <c r="J1840" s="138"/>
      <c r="K1840" s="141"/>
      <c r="L1840" s="139"/>
      <c r="M1840" s="142"/>
      <c r="N1840" s="142"/>
      <c r="O1840" s="143"/>
      <c r="P1840" s="144"/>
      <c r="Q1840" s="144"/>
      <c r="R1840" s="144"/>
      <c r="S1840" s="144"/>
      <c r="T1840" s="144"/>
      <c r="U1840" s="144"/>
      <c r="V1840" s="144"/>
      <c r="W1840" s="144"/>
      <c r="X1840" s="145"/>
      <c r="Y1840" s="51"/>
      <c r="Z1840" s="13" t="str">
        <f t="shared" si="1342"/>
        <v/>
      </c>
      <c r="AA1840" s="51"/>
      <c r="AE1840" s="42" t="str">
        <f t="shared" si="1343"/>
        <v/>
      </c>
      <c r="AF1840" s="42" t="str">
        <f>IF($I1840="", "", IF(COUNTIF($I$10:$I1839, I1840)&gt;0, "", SUMIF($I$10:$I$3009, $I1840, $AE$10:$AE$3009)))</f>
        <v/>
      </c>
      <c r="AG1840" s="45" t="str">
        <f>IF($AF1840="", "", COUNTIF($AF$10:$AF$3009, "&gt;"&amp;AF1840)+1+COUNTIF($AF$10:$AF1840, $AF1840)-1)</f>
        <v/>
      </c>
      <c r="AI1840" s="42" t="str">
        <f t="shared" si="1344"/>
        <v/>
      </c>
      <c r="AK1840" s="15" t="str">
        <f t="shared" si="1345"/>
        <v/>
      </c>
      <c r="AM1840" s="64" t="str">
        <f t="shared" si="1346"/>
        <v/>
      </c>
      <c r="AN1840" s="65" t="str">
        <f t="shared" si="1347"/>
        <v/>
      </c>
      <c r="AO1840" s="65" t="str">
        <f t="shared" si="1348"/>
        <v/>
      </c>
      <c r="AP1840" s="65" t="str">
        <f t="shared" si="1349"/>
        <v/>
      </c>
      <c r="AQ1840" s="65" t="str">
        <f t="shared" si="1350"/>
        <v/>
      </c>
      <c r="AR1840" s="65" t="str">
        <f t="shared" si="1351"/>
        <v/>
      </c>
      <c r="AS1840" s="65" t="str">
        <f t="shared" si="1352"/>
        <v/>
      </c>
      <c r="AT1840" s="65" t="str">
        <f t="shared" si="1353"/>
        <v/>
      </c>
      <c r="AU1840" s="65" t="str">
        <f t="shared" si="1354"/>
        <v/>
      </c>
      <c r="AV1840" s="66" t="str">
        <f t="shared" si="1355"/>
        <v/>
      </c>
      <c r="AX1840" s="73" t="str">
        <f t="shared" si="1377"/>
        <v/>
      </c>
      <c r="AY1840" s="74" t="str">
        <f t="shared" si="1383"/>
        <v/>
      </c>
      <c r="AZ1840" s="74" t="str">
        <f t="shared" si="1383"/>
        <v/>
      </c>
      <c r="BA1840" s="74" t="str">
        <f t="shared" si="1383"/>
        <v/>
      </c>
      <c r="BB1840" s="74" t="str">
        <f t="shared" si="1383"/>
        <v/>
      </c>
      <c r="BC1840" s="74" t="str">
        <f t="shared" si="1383"/>
        <v/>
      </c>
      <c r="BD1840" s="74" t="str">
        <f t="shared" si="1383"/>
        <v/>
      </c>
      <c r="BE1840" s="74" t="str">
        <f t="shared" si="1383"/>
        <v/>
      </c>
      <c r="BF1840" s="74" t="str">
        <f t="shared" si="1383"/>
        <v/>
      </c>
      <c r="BG1840" s="75" t="str">
        <f t="shared" si="1383"/>
        <v/>
      </c>
      <c r="BI1840" s="73" t="str">
        <f t="shared" si="1378"/>
        <v/>
      </c>
      <c r="BJ1840" s="74" t="str">
        <f t="shared" si="1382"/>
        <v/>
      </c>
      <c r="BK1840" s="74" t="str">
        <f t="shared" si="1382"/>
        <v/>
      </c>
      <c r="BL1840" s="74" t="str">
        <f t="shared" si="1382"/>
        <v/>
      </c>
      <c r="BM1840" s="74" t="str">
        <f t="shared" si="1382"/>
        <v/>
      </c>
      <c r="BN1840" s="74" t="str">
        <f t="shared" si="1382"/>
        <v/>
      </c>
      <c r="BO1840" s="74" t="str">
        <f t="shared" si="1382"/>
        <v/>
      </c>
      <c r="BP1840" s="74" t="str">
        <f t="shared" si="1382"/>
        <v/>
      </c>
      <c r="BQ1840" s="74" t="str">
        <f t="shared" si="1382"/>
        <v/>
      </c>
      <c r="BR1840" s="75" t="str">
        <f t="shared" si="1382"/>
        <v/>
      </c>
      <c r="BU1840" s="42" t="str">
        <f t="shared" si="1357"/>
        <v/>
      </c>
      <c r="BV1840" s="66" t="str">
        <f t="shared" si="1358"/>
        <v/>
      </c>
      <c r="BX1840" s="64" t="str">
        <f t="shared" si="1359"/>
        <v/>
      </c>
      <c r="BY1840" s="65" t="str">
        <f t="shared" si="1360"/>
        <v/>
      </c>
      <c r="BZ1840" s="65" t="str">
        <f t="shared" si="1361"/>
        <v/>
      </c>
      <c r="CA1840" s="65" t="str">
        <f t="shared" si="1362"/>
        <v/>
      </c>
      <c r="CB1840" s="65" t="str">
        <f t="shared" si="1363"/>
        <v/>
      </c>
      <c r="CC1840" s="65" t="str">
        <f t="shared" si="1364"/>
        <v/>
      </c>
      <c r="CD1840" s="65" t="str">
        <f t="shared" si="1365"/>
        <v/>
      </c>
      <c r="CE1840" s="65" t="str">
        <f t="shared" si="1366"/>
        <v/>
      </c>
      <c r="CF1840" s="65" t="str">
        <f t="shared" si="1367"/>
        <v/>
      </c>
      <c r="CG1840" s="66" t="str">
        <f t="shared" si="1368"/>
        <v/>
      </c>
      <c r="CI1840" s="42" t="str">
        <f t="shared" si="1369"/>
        <v/>
      </c>
      <c r="CK1840" s="92" t="str">
        <f t="shared" si="1370"/>
        <v/>
      </c>
      <c r="CL1840" s="65" t="str">
        <f t="shared" si="1371"/>
        <v/>
      </c>
      <c r="CM1840" s="93" t="str">
        <f t="shared" si="1372"/>
        <v/>
      </c>
      <c r="CN1840" s="101" t="str">
        <f t="shared" si="1340"/>
        <v/>
      </c>
      <c r="CP1840" s="92" t="str">
        <f t="shared" si="1373"/>
        <v/>
      </c>
      <c r="CQ1840" s="65" t="str">
        <f t="shared" si="1374"/>
        <v/>
      </c>
      <c r="CR1840" s="93" t="str">
        <f t="shared" si="1375"/>
        <v/>
      </c>
      <c r="CS1840" s="101" t="str">
        <f t="shared" si="1376"/>
        <v/>
      </c>
    </row>
    <row r="1841" spans="1:97" x14ac:dyDescent="0.25">
      <c r="A1841" s="51"/>
      <c r="B1841" s="15" t="str">
        <f t="shared" si="1339"/>
        <v/>
      </c>
      <c r="C1841" s="15" t="str">
        <f t="shared" si="1341"/>
        <v/>
      </c>
      <c r="D1841" s="51"/>
      <c r="E1841" s="137"/>
      <c r="F1841" s="138"/>
      <c r="G1841" s="139"/>
      <c r="H1841" s="138"/>
      <c r="I1841" s="140"/>
      <c r="J1841" s="138"/>
      <c r="K1841" s="141"/>
      <c r="L1841" s="139"/>
      <c r="M1841" s="142"/>
      <c r="N1841" s="142"/>
      <c r="O1841" s="143"/>
      <c r="P1841" s="144"/>
      <c r="Q1841" s="144"/>
      <c r="R1841" s="144"/>
      <c r="S1841" s="144"/>
      <c r="T1841" s="144"/>
      <c r="U1841" s="144"/>
      <c r="V1841" s="144"/>
      <c r="W1841" s="144"/>
      <c r="X1841" s="145"/>
      <c r="Y1841" s="51"/>
      <c r="Z1841" s="13" t="str">
        <f t="shared" si="1342"/>
        <v/>
      </c>
      <c r="AA1841" s="51"/>
      <c r="AE1841" s="42" t="str">
        <f t="shared" si="1343"/>
        <v/>
      </c>
      <c r="AF1841" s="42" t="str">
        <f>IF($I1841="", "", IF(COUNTIF($I$10:$I1840, I1841)&gt;0, "", SUMIF($I$10:$I$3009, $I1841, $AE$10:$AE$3009)))</f>
        <v/>
      </c>
      <c r="AG1841" s="45" t="str">
        <f>IF($AF1841="", "", COUNTIF($AF$10:$AF$3009, "&gt;"&amp;AF1841)+1+COUNTIF($AF$10:$AF1841, $AF1841)-1)</f>
        <v/>
      </c>
      <c r="AI1841" s="42" t="str">
        <f t="shared" si="1344"/>
        <v/>
      </c>
      <c r="AK1841" s="15" t="str">
        <f t="shared" si="1345"/>
        <v/>
      </c>
      <c r="AM1841" s="64" t="str">
        <f t="shared" si="1346"/>
        <v/>
      </c>
      <c r="AN1841" s="65" t="str">
        <f t="shared" si="1347"/>
        <v/>
      </c>
      <c r="AO1841" s="65" t="str">
        <f t="shared" si="1348"/>
        <v/>
      </c>
      <c r="AP1841" s="65" t="str">
        <f t="shared" si="1349"/>
        <v/>
      </c>
      <c r="AQ1841" s="65" t="str">
        <f t="shared" si="1350"/>
        <v/>
      </c>
      <c r="AR1841" s="65" t="str">
        <f t="shared" si="1351"/>
        <v/>
      </c>
      <c r="AS1841" s="65" t="str">
        <f t="shared" si="1352"/>
        <v/>
      </c>
      <c r="AT1841" s="65" t="str">
        <f t="shared" si="1353"/>
        <v/>
      </c>
      <c r="AU1841" s="65" t="str">
        <f t="shared" si="1354"/>
        <v/>
      </c>
      <c r="AV1841" s="66" t="str">
        <f t="shared" si="1355"/>
        <v/>
      </c>
      <c r="AX1841" s="73" t="str">
        <f t="shared" si="1377"/>
        <v/>
      </c>
      <c r="AY1841" s="74" t="str">
        <f t="shared" si="1383"/>
        <v/>
      </c>
      <c r="AZ1841" s="74" t="str">
        <f t="shared" si="1383"/>
        <v/>
      </c>
      <c r="BA1841" s="74" t="str">
        <f t="shared" si="1383"/>
        <v/>
      </c>
      <c r="BB1841" s="74" t="str">
        <f t="shared" si="1383"/>
        <v/>
      </c>
      <c r="BC1841" s="74" t="str">
        <f t="shared" si="1383"/>
        <v/>
      </c>
      <c r="BD1841" s="74" t="str">
        <f t="shared" si="1383"/>
        <v/>
      </c>
      <c r="BE1841" s="74" t="str">
        <f t="shared" si="1383"/>
        <v/>
      </c>
      <c r="BF1841" s="74" t="str">
        <f t="shared" si="1383"/>
        <v/>
      </c>
      <c r="BG1841" s="75" t="str">
        <f t="shared" si="1383"/>
        <v/>
      </c>
      <c r="BI1841" s="73" t="str">
        <f t="shared" si="1378"/>
        <v/>
      </c>
      <c r="BJ1841" s="74" t="str">
        <f t="shared" si="1382"/>
        <v/>
      </c>
      <c r="BK1841" s="74" t="str">
        <f t="shared" si="1382"/>
        <v/>
      </c>
      <c r="BL1841" s="74" t="str">
        <f t="shared" si="1382"/>
        <v/>
      </c>
      <c r="BM1841" s="74" t="str">
        <f t="shared" si="1382"/>
        <v/>
      </c>
      <c r="BN1841" s="74" t="str">
        <f t="shared" si="1382"/>
        <v/>
      </c>
      <c r="BO1841" s="74" t="str">
        <f t="shared" si="1382"/>
        <v/>
      </c>
      <c r="BP1841" s="74" t="str">
        <f t="shared" si="1382"/>
        <v/>
      </c>
      <c r="BQ1841" s="74" t="str">
        <f t="shared" si="1382"/>
        <v/>
      </c>
      <c r="BR1841" s="75" t="str">
        <f t="shared" si="1382"/>
        <v/>
      </c>
      <c r="BU1841" s="42" t="str">
        <f t="shared" si="1357"/>
        <v/>
      </c>
      <c r="BV1841" s="66" t="str">
        <f t="shared" si="1358"/>
        <v/>
      </c>
      <c r="BX1841" s="64" t="str">
        <f t="shared" si="1359"/>
        <v/>
      </c>
      <c r="BY1841" s="65" t="str">
        <f t="shared" si="1360"/>
        <v/>
      </c>
      <c r="BZ1841" s="65" t="str">
        <f t="shared" si="1361"/>
        <v/>
      </c>
      <c r="CA1841" s="65" t="str">
        <f t="shared" si="1362"/>
        <v/>
      </c>
      <c r="CB1841" s="65" t="str">
        <f t="shared" si="1363"/>
        <v/>
      </c>
      <c r="CC1841" s="65" t="str">
        <f t="shared" si="1364"/>
        <v/>
      </c>
      <c r="CD1841" s="65" t="str">
        <f t="shared" si="1365"/>
        <v/>
      </c>
      <c r="CE1841" s="65" t="str">
        <f t="shared" si="1366"/>
        <v/>
      </c>
      <c r="CF1841" s="65" t="str">
        <f t="shared" si="1367"/>
        <v/>
      </c>
      <c r="CG1841" s="66" t="str">
        <f t="shared" si="1368"/>
        <v/>
      </c>
      <c r="CI1841" s="42" t="str">
        <f t="shared" si="1369"/>
        <v/>
      </c>
      <c r="CK1841" s="92" t="str">
        <f t="shared" si="1370"/>
        <v/>
      </c>
      <c r="CL1841" s="65" t="str">
        <f t="shared" si="1371"/>
        <v/>
      </c>
      <c r="CM1841" s="93" t="str">
        <f t="shared" si="1372"/>
        <v/>
      </c>
      <c r="CN1841" s="101" t="str">
        <f t="shared" si="1340"/>
        <v/>
      </c>
      <c r="CP1841" s="92" t="str">
        <f t="shared" si="1373"/>
        <v/>
      </c>
      <c r="CQ1841" s="65" t="str">
        <f t="shared" si="1374"/>
        <v/>
      </c>
      <c r="CR1841" s="93" t="str">
        <f t="shared" si="1375"/>
        <v/>
      </c>
      <c r="CS1841" s="101" t="str">
        <f t="shared" si="1376"/>
        <v/>
      </c>
    </row>
    <row r="1842" spans="1:97" x14ac:dyDescent="0.25">
      <c r="A1842" s="51"/>
      <c r="B1842" s="15" t="str">
        <f t="shared" si="1339"/>
        <v/>
      </c>
      <c r="C1842" s="15" t="str">
        <f t="shared" si="1341"/>
        <v/>
      </c>
      <c r="D1842" s="51"/>
      <c r="E1842" s="137"/>
      <c r="F1842" s="138"/>
      <c r="G1842" s="139"/>
      <c r="H1842" s="138"/>
      <c r="I1842" s="140"/>
      <c r="J1842" s="138"/>
      <c r="K1842" s="141"/>
      <c r="L1842" s="139"/>
      <c r="M1842" s="142"/>
      <c r="N1842" s="142"/>
      <c r="O1842" s="143"/>
      <c r="P1842" s="144"/>
      <c r="Q1842" s="144"/>
      <c r="R1842" s="144"/>
      <c r="S1842" s="144"/>
      <c r="T1842" s="144"/>
      <c r="U1842" s="144"/>
      <c r="V1842" s="144"/>
      <c r="W1842" s="144"/>
      <c r="X1842" s="145"/>
      <c r="Y1842" s="51"/>
      <c r="Z1842" s="13" t="str">
        <f t="shared" si="1342"/>
        <v/>
      </c>
      <c r="AA1842" s="51"/>
      <c r="AE1842" s="42" t="str">
        <f t="shared" si="1343"/>
        <v/>
      </c>
      <c r="AF1842" s="42" t="str">
        <f>IF($I1842="", "", IF(COUNTIF($I$10:$I1841, I1842)&gt;0, "", SUMIF($I$10:$I$3009, $I1842, $AE$10:$AE$3009)))</f>
        <v/>
      </c>
      <c r="AG1842" s="45" t="str">
        <f>IF($AF1842="", "", COUNTIF($AF$10:$AF$3009, "&gt;"&amp;AF1842)+1+COUNTIF($AF$10:$AF1842, $AF1842)-1)</f>
        <v/>
      </c>
      <c r="AI1842" s="42" t="str">
        <f t="shared" si="1344"/>
        <v/>
      </c>
      <c r="AK1842" s="15" t="str">
        <f t="shared" si="1345"/>
        <v/>
      </c>
      <c r="AM1842" s="64" t="str">
        <f t="shared" si="1346"/>
        <v/>
      </c>
      <c r="AN1842" s="65" t="str">
        <f t="shared" si="1347"/>
        <v/>
      </c>
      <c r="AO1842" s="65" t="str">
        <f t="shared" si="1348"/>
        <v/>
      </c>
      <c r="AP1842" s="65" t="str">
        <f t="shared" si="1349"/>
        <v/>
      </c>
      <c r="AQ1842" s="65" t="str">
        <f t="shared" si="1350"/>
        <v/>
      </c>
      <c r="AR1842" s="65" t="str">
        <f t="shared" si="1351"/>
        <v/>
      </c>
      <c r="AS1842" s="65" t="str">
        <f t="shared" si="1352"/>
        <v/>
      </c>
      <c r="AT1842" s="65" t="str">
        <f t="shared" si="1353"/>
        <v/>
      </c>
      <c r="AU1842" s="65" t="str">
        <f t="shared" si="1354"/>
        <v/>
      </c>
      <c r="AV1842" s="66" t="str">
        <f t="shared" si="1355"/>
        <v/>
      </c>
      <c r="AX1842" s="73" t="str">
        <f t="shared" si="1377"/>
        <v/>
      </c>
      <c r="AY1842" s="74" t="str">
        <f t="shared" si="1383"/>
        <v/>
      </c>
      <c r="AZ1842" s="74" t="str">
        <f t="shared" si="1383"/>
        <v/>
      </c>
      <c r="BA1842" s="74" t="str">
        <f t="shared" si="1383"/>
        <v/>
      </c>
      <c r="BB1842" s="74" t="str">
        <f t="shared" si="1383"/>
        <v/>
      </c>
      <c r="BC1842" s="74" t="str">
        <f t="shared" si="1383"/>
        <v/>
      </c>
      <c r="BD1842" s="74" t="str">
        <f t="shared" si="1383"/>
        <v/>
      </c>
      <c r="BE1842" s="74" t="str">
        <f t="shared" si="1383"/>
        <v/>
      </c>
      <c r="BF1842" s="74" t="str">
        <f t="shared" si="1383"/>
        <v/>
      </c>
      <c r="BG1842" s="75" t="str">
        <f t="shared" si="1383"/>
        <v/>
      </c>
      <c r="BI1842" s="73" t="str">
        <f t="shared" si="1378"/>
        <v/>
      </c>
      <c r="BJ1842" s="74" t="str">
        <f t="shared" si="1382"/>
        <v/>
      </c>
      <c r="BK1842" s="74" t="str">
        <f t="shared" si="1382"/>
        <v/>
      </c>
      <c r="BL1842" s="74" t="str">
        <f t="shared" si="1382"/>
        <v/>
      </c>
      <c r="BM1842" s="74" t="str">
        <f t="shared" si="1382"/>
        <v/>
      </c>
      <c r="BN1842" s="74" t="str">
        <f t="shared" si="1382"/>
        <v/>
      </c>
      <c r="BO1842" s="74" t="str">
        <f t="shared" si="1382"/>
        <v/>
      </c>
      <c r="BP1842" s="74" t="str">
        <f t="shared" si="1382"/>
        <v/>
      </c>
      <c r="BQ1842" s="74" t="str">
        <f t="shared" si="1382"/>
        <v/>
      </c>
      <c r="BR1842" s="75" t="str">
        <f t="shared" si="1382"/>
        <v/>
      </c>
      <c r="BU1842" s="42" t="str">
        <f t="shared" si="1357"/>
        <v/>
      </c>
      <c r="BV1842" s="66" t="str">
        <f t="shared" si="1358"/>
        <v/>
      </c>
      <c r="BX1842" s="64" t="str">
        <f t="shared" si="1359"/>
        <v/>
      </c>
      <c r="BY1842" s="65" t="str">
        <f t="shared" si="1360"/>
        <v/>
      </c>
      <c r="BZ1842" s="65" t="str">
        <f t="shared" si="1361"/>
        <v/>
      </c>
      <c r="CA1842" s="65" t="str">
        <f t="shared" si="1362"/>
        <v/>
      </c>
      <c r="CB1842" s="65" t="str">
        <f t="shared" si="1363"/>
        <v/>
      </c>
      <c r="CC1842" s="65" t="str">
        <f t="shared" si="1364"/>
        <v/>
      </c>
      <c r="CD1842" s="65" t="str">
        <f t="shared" si="1365"/>
        <v/>
      </c>
      <c r="CE1842" s="65" t="str">
        <f t="shared" si="1366"/>
        <v/>
      </c>
      <c r="CF1842" s="65" t="str">
        <f t="shared" si="1367"/>
        <v/>
      </c>
      <c r="CG1842" s="66" t="str">
        <f t="shared" si="1368"/>
        <v/>
      </c>
      <c r="CI1842" s="42" t="str">
        <f t="shared" si="1369"/>
        <v/>
      </c>
      <c r="CK1842" s="92" t="str">
        <f t="shared" si="1370"/>
        <v/>
      </c>
      <c r="CL1842" s="65" t="str">
        <f t="shared" si="1371"/>
        <v/>
      </c>
      <c r="CM1842" s="93" t="str">
        <f t="shared" si="1372"/>
        <v/>
      </c>
      <c r="CN1842" s="101" t="str">
        <f t="shared" si="1340"/>
        <v/>
      </c>
      <c r="CP1842" s="92" t="str">
        <f t="shared" si="1373"/>
        <v/>
      </c>
      <c r="CQ1842" s="65" t="str">
        <f t="shared" si="1374"/>
        <v/>
      </c>
      <c r="CR1842" s="93" t="str">
        <f t="shared" si="1375"/>
        <v/>
      </c>
      <c r="CS1842" s="101" t="str">
        <f t="shared" si="1376"/>
        <v/>
      </c>
    </row>
    <row r="1843" spans="1:97" x14ac:dyDescent="0.25">
      <c r="A1843" s="51"/>
      <c r="B1843" s="15" t="str">
        <f t="shared" si="1339"/>
        <v/>
      </c>
      <c r="C1843" s="15" t="str">
        <f t="shared" si="1341"/>
        <v/>
      </c>
      <c r="D1843" s="51"/>
      <c r="E1843" s="137"/>
      <c r="F1843" s="138"/>
      <c r="G1843" s="139"/>
      <c r="H1843" s="138"/>
      <c r="I1843" s="140"/>
      <c r="J1843" s="138"/>
      <c r="K1843" s="141"/>
      <c r="L1843" s="139"/>
      <c r="M1843" s="142"/>
      <c r="N1843" s="142"/>
      <c r="O1843" s="143"/>
      <c r="P1843" s="144"/>
      <c r="Q1843" s="144"/>
      <c r="R1843" s="144"/>
      <c r="S1843" s="144"/>
      <c r="T1843" s="144"/>
      <c r="U1843" s="144"/>
      <c r="V1843" s="144"/>
      <c r="W1843" s="144"/>
      <c r="X1843" s="145"/>
      <c r="Y1843" s="51"/>
      <c r="Z1843" s="13" t="str">
        <f t="shared" si="1342"/>
        <v/>
      </c>
      <c r="AA1843" s="51"/>
      <c r="AE1843" s="42" t="str">
        <f t="shared" si="1343"/>
        <v/>
      </c>
      <c r="AF1843" s="42" t="str">
        <f>IF($I1843="", "", IF(COUNTIF($I$10:$I1842, I1843)&gt;0, "", SUMIF($I$10:$I$3009, $I1843, $AE$10:$AE$3009)))</f>
        <v/>
      </c>
      <c r="AG1843" s="45" t="str">
        <f>IF($AF1843="", "", COUNTIF($AF$10:$AF$3009, "&gt;"&amp;AF1843)+1+COUNTIF($AF$10:$AF1843, $AF1843)-1)</f>
        <v/>
      </c>
      <c r="AI1843" s="42" t="str">
        <f t="shared" si="1344"/>
        <v/>
      </c>
      <c r="AK1843" s="15" t="str">
        <f t="shared" si="1345"/>
        <v/>
      </c>
      <c r="AM1843" s="64" t="str">
        <f t="shared" si="1346"/>
        <v/>
      </c>
      <c r="AN1843" s="65" t="str">
        <f t="shared" si="1347"/>
        <v/>
      </c>
      <c r="AO1843" s="65" t="str">
        <f t="shared" si="1348"/>
        <v/>
      </c>
      <c r="AP1843" s="65" t="str">
        <f t="shared" si="1349"/>
        <v/>
      </c>
      <c r="AQ1843" s="65" t="str">
        <f t="shared" si="1350"/>
        <v/>
      </c>
      <c r="AR1843" s="65" t="str">
        <f t="shared" si="1351"/>
        <v/>
      </c>
      <c r="AS1843" s="65" t="str">
        <f t="shared" si="1352"/>
        <v/>
      </c>
      <c r="AT1843" s="65" t="str">
        <f t="shared" si="1353"/>
        <v/>
      </c>
      <c r="AU1843" s="65" t="str">
        <f t="shared" si="1354"/>
        <v/>
      </c>
      <c r="AV1843" s="66" t="str">
        <f t="shared" si="1355"/>
        <v/>
      </c>
      <c r="AX1843" s="73" t="str">
        <f t="shared" si="1377"/>
        <v/>
      </c>
      <c r="AY1843" s="74" t="str">
        <f t="shared" si="1383"/>
        <v/>
      </c>
      <c r="AZ1843" s="74" t="str">
        <f t="shared" si="1383"/>
        <v/>
      </c>
      <c r="BA1843" s="74" t="str">
        <f t="shared" si="1383"/>
        <v/>
      </c>
      <c r="BB1843" s="74" t="str">
        <f t="shared" si="1383"/>
        <v/>
      </c>
      <c r="BC1843" s="74" t="str">
        <f t="shared" si="1383"/>
        <v/>
      </c>
      <c r="BD1843" s="74" t="str">
        <f t="shared" si="1383"/>
        <v/>
      </c>
      <c r="BE1843" s="74" t="str">
        <f t="shared" si="1383"/>
        <v/>
      </c>
      <c r="BF1843" s="74" t="str">
        <f t="shared" si="1383"/>
        <v/>
      </c>
      <c r="BG1843" s="75" t="str">
        <f t="shared" si="1383"/>
        <v/>
      </c>
      <c r="BI1843" s="73" t="str">
        <f t="shared" si="1378"/>
        <v/>
      </c>
      <c r="BJ1843" s="74" t="str">
        <f t="shared" si="1382"/>
        <v/>
      </c>
      <c r="BK1843" s="74" t="str">
        <f t="shared" si="1382"/>
        <v/>
      </c>
      <c r="BL1843" s="74" t="str">
        <f t="shared" si="1382"/>
        <v/>
      </c>
      <c r="BM1843" s="74" t="str">
        <f t="shared" si="1382"/>
        <v/>
      </c>
      <c r="BN1843" s="74" t="str">
        <f t="shared" si="1382"/>
        <v/>
      </c>
      <c r="BO1843" s="74" t="str">
        <f t="shared" si="1382"/>
        <v/>
      </c>
      <c r="BP1843" s="74" t="str">
        <f t="shared" si="1382"/>
        <v/>
      </c>
      <c r="BQ1843" s="74" t="str">
        <f t="shared" si="1382"/>
        <v/>
      </c>
      <c r="BR1843" s="75" t="str">
        <f t="shared" si="1382"/>
        <v/>
      </c>
      <c r="BU1843" s="42" t="str">
        <f t="shared" si="1357"/>
        <v/>
      </c>
      <c r="BV1843" s="66" t="str">
        <f t="shared" si="1358"/>
        <v/>
      </c>
      <c r="BX1843" s="64" t="str">
        <f t="shared" si="1359"/>
        <v/>
      </c>
      <c r="BY1843" s="65" t="str">
        <f t="shared" si="1360"/>
        <v/>
      </c>
      <c r="BZ1843" s="65" t="str">
        <f t="shared" si="1361"/>
        <v/>
      </c>
      <c r="CA1843" s="65" t="str">
        <f t="shared" si="1362"/>
        <v/>
      </c>
      <c r="CB1843" s="65" t="str">
        <f t="shared" si="1363"/>
        <v/>
      </c>
      <c r="CC1843" s="65" t="str">
        <f t="shared" si="1364"/>
        <v/>
      </c>
      <c r="CD1843" s="65" t="str">
        <f t="shared" si="1365"/>
        <v/>
      </c>
      <c r="CE1843" s="65" t="str">
        <f t="shared" si="1366"/>
        <v/>
      </c>
      <c r="CF1843" s="65" t="str">
        <f t="shared" si="1367"/>
        <v/>
      </c>
      <c r="CG1843" s="66" t="str">
        <f t="shared" si="1368"/>
        <v/>
      </c>
      <c r="CI1843" s="42" t="str">
        <f t="shared" si="1369"/>
        <v/>
      </c>
      <c r="CK1843" s="92" t="str">
        <f t="shared" si="1370"/>
        <v/>
      </c>
      <c r="CL1843" s="65" t="str">
        <f t="shared" si="1371"/>
        <v/>
      </c>
      <c r="CM1843" s="93" t="str">
        <f t="shared" si="1372"/>
        <v/>
      </c>
      <c r="CN1843" s="101" t="str">
        <f t="shared" si="1340"/>
        <v/>
      </c>
      <c r="CP1843" s="92" t="str">
        <f t="shared" si="1373"/>
        <v/>
      </c>
      <c r="CQ1843" s="65" t="str">
        <f t="shared" si="1374"/>
        <v/>
      </c>
      <c r="CR1843" s="93" t="str">
        <f t="shared" si="1375"/>
        <v/>
      </c>
      <c r="CS1843" s="101" t="str">
        <f t="shared" si="1376"/>
        <v/>
      </c>
    </row>
    <row r="1844" spans="1:97" x14ac:dyDescent="0.25">
      <c r="A1844" s="51"/>
      <c r="B1844" s="15" t="str">
        <f t="shared" si="1339"/>
        <v/>
      </c>
      <c r="C1844" s="15" t="str">
        <f t="shared" si="1341"/>
        <v/>
      </c>
      <c r="D1844" s="51"/>
      <c r="E1844" s="137"/>
      <c r="F1844" s="138"/>
      <c r="G1844" s="139"/>
      <c r="H1844" s="138"/>
      <c r="I1844" s="140"/>
      <c r="J1844" s="138"/>
      <c r="K1844" s="141"/>
      <c r="L1844" s="139"/>
      <c r="M1844" s="142"/>
      <c r="N1844" s="142"/>
      <c r="O1844" s="143"/>
      <c r="P1844" s="144"/>
      <c r="Q1844" s="144"/>
      <c r="R1844" s="144"/>
      <c r="S1844" s="144"/>
      <c r="T1844" s="144"/>
      <c r="U1844" s="144"/>
      <c r="V1844" s="144"/>
      <c r="W1844" s="144"/>
      <c r="X1844" s="145"/>
      <c r="Y1844" s="51"/>
      <c r="Z1844" s="13" t="str">
        <f t="shared" si="1342"/>
        <v/>
      </c>
      <c r="AA1844" s="51"/>
      <c r="AE1844" s="42" t="str">
        <f t="shared" si="1343"/>
        <v/>
      </c>
      <c r="AF1844" s="42" t="str">
        <f>IF($I1844="", "", IF(COUNTIF($I$10:$I1843, I1844)&gt;0, "", SUMIF($I$10:$I$3009, $I1844, $AE$10:$AE$3009)))</f>
        <v/>
      </c>
      <c r="AG1844" s="45" t="str">
        <f>IF($AF1844="", "", COUNTIF($AF$10:$AF$3009, "&gt;"&amp;AF1844)+1+COUNTIF($AF$10:$AF1844, $AF1844)-1)</f>
        <v/>
      </c>
      <c r="AI1844" s="42" t="str">
        <f t="shared" si="1344"/>
        <v/>
      </c>
      <c r="AK1844" s="15" t="str">
        <f t="shared" si="1345"/>
        <v/>
      </c>
      <c r="AM1844" s="64" t="str">
        <f t="shared" si="1346"/>
        <v/>
      </c>
      <c r="AN1844" s="65" t="str">
        <f t="shared" si="1347"/>
        <v/>
      </c>
      <c r="AO1844" s="65" t="str">
        <f t="shared" si="1348"/>
        <v/>
      </c>
      <c r="AP1844" s="65" t="str">
        <f t="shared" si="1349"/>
        <v/>
      </c>
      <c r="AQ1844" s="65" t="str">
        <f t="shared" si="1350"/>
        <v/>
      </c>
      <c r="AR1844" s="65" t="str">
        <f t="shared" si="1351"/>
        <v/>
      </c>
      <c r="AS1844" s="65" t="str">
        <f t="shared" si="1352"/>
        <v/>
      </c>
      <c r="AT1844" s="65" t="str">
        <f t="shared" si="1353"/>
        <v/>
      </c>
      <c r="AU1844" s="65" t="str">
        <f t="shared" si="1354"/>
        <v/>
      </c>
      <c r="AV1844" s="66" t="str">
        <f t="shared" si="1355"/>
        <v/>
      </c>
      <c r="AX1844" s="73" t="str">
        <f t="shared" si="1377"/>
        <v/>
      </c>
      <c r="AY1844" s="74" t="str">
        <f t="shared" si="1383"/>
        <v/>
      </c>
      <c r="AZ1844" s="74" t="str">
        <f t="shared" si="1383"/>
        <v/>
      </c>
      <c r="BA1844" s="74" t="str">
        <f t="shared" si="1383"/>
        <v/>
      </c>
      <c r="BB1844" s="74" t="str">
        <f t="shared" si="1383"/>
        <v/>
      </c>
      <c r="BC1844" s="74" t="str">
        <f t="shared" si="1383"/>
        <v/>
      </c>
      <c r="BD1844" s="74" t="str">
        <f t="shared" si="1383"/>
        <v/>
      </c>
      <c r="BE1844" s="74" t="str">
        <f t="shared" si="1383"/>
        <v/>
      </c>
      <c r="BF1844" s="74" t="str">
        <f t="shared" si="1383"/>
        <v/>
      </c>
      <c r="BG1844" s="75" t="str">
        <f t="shared" si="1383"/>
        <v/>
      </c>
      <c r="BI1844" s="73" t="str">
        <f t="shared" si="1378"/>
        <v/>
      </c>
      <c r="BJ1844" s="74" t="str">
        <f t="shared" si="1382"/>
        <v/>
      </c>
      <c r="BK1844" s="74" t="str">
        <f t="shared" si="1382"/>
        <v/>
      </c>
      <c r="BL1844" s="74" t="str">
        <f t="shared" si="1382"/>
        <v/>
      </c>
      <c r="BM1844" s="74" t="str">
        <f t="shared" si="1382"/>
        <v/>
      </c>
      <c r="BN1844" s="74" t="str">
        <f t="shared" si="1382"/>
        <v/>
      </c>
      <c r="BO1844" s="74" t="str">
        <f t="shared" si="1382"/>
        <v/>
      </c>
      <c r="BP1844" s="74" t="str">
        <f t="shared" si="1382"/>
        <v/>
      </c>
      <c r="BQ1844" s="74" t="str">
        <f t="shared" si="1382"/>
        <v/>
      </c>
      <c r="BR1844" s="75" t="str">
        <f t="shared" si="1382"/>
        <v/>
      </c>
      <c r="BU1844" s="42" t="str">
        <f t="shared" si="1357"/>
        <v/>
      </c>
      <c r="BV1844" s="66" t="str">
        <f t="shared" si="1358"/>
        <v/>
      </c>
      <c r="BX1844" s="64" t="str">
        <f t="shared" si="1359"/>
        <v/>
      </c>
      <c r="BY1844" s="65" t="str">
        <f t="shared" si="1360"/>
        <v/>
      </c>
      <c r="BZ1844" s="65" t="str">
        <f t="shared" si="1361"/>
        <v/>
      </c>
      <c r="CA1844" s="65" t="str">
        <f t="shared" si="1362"/>
        <v/>
      </c>
      <c r="CB1844" s="65" t="str">
        <f t="shared" si="1363"/>
        <v/>
      </c>
      <c r="CC1844" s="65" t="str">
        <f t="shared" si="1364"/>
        <v/>
      </c>
      <c r="CD1844" s="65" t="str">
        <f t="shared" si="1365"/>
        <v/>
      </c>
      <c r="CE1844" s="65" t="str">
        <f t="shared" si="1366"/>
        <v/>
      </c>
      <c r="CF1844" s="65" t="str">
        <f t="shared" si="1367"/>
        <v/>
      </c>
      <c r="CG1844" s="66" t="str">
        <f t="shared" si="1368"/>
        <v/>
      </c>
      <c r="CI1844" s="42" t="str">
        <f t="shared" si="1369"/>
        <v/>
      </c>
      <c r="CK1844" s="92" t="str">
        <f t="shared" si="1370"/>
        <v/>
      </c>
      <c r="CL1844" s="65" t="str">
        <f t="shared" si="1371"/>
        <v/>
      </c>
      <c r="CM1844" s="93" t="str">
        <f t="shared" si="1372"/>
        <v/>
      </c>
      <c r="CN1844" s="101" t="str">
        <f t="shared" si="1340"/>
        <v/>
      </c>
      <c r="CP1844" s="92" t="str">
        <f t="shared" si="1373"/>
        <v/>
      </c>
      <c r="CQ1844" s="65" t="str">
        <f t="shared" si="1374"/>
        <v/>
      </c>
      <c r="CR1844" s="93" t="str">
        <f t="shared" si="1375"/>
        <v/>
      </c>
      <c r="CS1844" s="101" t="str">
        <f t="shared" si="1376"/>
        <v/>
      </c>
    </row>
    <row r="1845" spans="1:97" x14ac:dyDescent="0.25">
      <c r="A1845" s="51"/>
      <c r="B1845" s="15" t="str">
        <f t="shared" si="1339"/>
        <v/>
      </c>
      <c r="C1845" s="15" t="str">
        <f t="shared" si="1341"/>
        <v/>
      </c>
      <c r="D1845" s="51"/>
      <c r="E1845" s="137"/>
      <c r="F1845" s="138"/>
      <c r="G1845" s="139"/>
      <c r="H1845" s="138"/>
      <c r="I1845" s="140"/>
      <c r="J1845" s="138"/>
      <c r="K1845" s="141"/>
      <c r="L1845" s="139"/>
      <c r="M1845" s="142"/>
      <c r="N1845" s="142"/>
      <c r="O1845" s="143"/>
      <c r="P1845" s="144"/>
      <c r="Q1845" s="144"/>
      <c r="R1845" s="144"/>
      <c r="S1845" s="144"/>
      <c r="T1845" s="144"/>
      <c r="U1845" s="144"/>
      <c r="V1845" s="144"/>
      <c r="W1845" s="144"/>
      <c r="X1845" s="145"/>
      <c r="Y1845" s="51"/>
      <c r="Z1845" s="13" t="str">
        <f t="shared" si="1342"/>
        <v/>
      </c>
      <c r="AA1845" s="51"/>
      <c r="AE1845" s="42" t="str">
        <f t="shared" si="1343"/>
        <v/>
      </c>
      <c r="AF1845" s="42" t="str">
        <f>IF($I1845="", "", IF(COUNTIF($I$10:$I1844, I1845)&gt;0, "", SUMIF($I$10:$I$3009, $I1845, $AE$10:$AE$3009)))</f>
        <v/>
      </c>
      <c r="AG1845" s="45" t="str">
        <f>IF($AF1845="", "", COUNTIF($AF$10:$AF$3009, "&gt;"&amp;AF1845)+1+COUNTIF($AF$10:$AF1845, $AF1845)-1)</f>
        <v/>
      </c>
      <c r="AI1845" s="42" t="str">
        <f t="shared" si="1344"/>
        <v/>
      </c>
      <c r="AK1845" s="15" t="str">
        <f t="shared" si="1345"/>
        <v/>
      </c>
      <c r="AM1845" s="64" t="str">
        <f t="shared" si="1346"/>
        <v/>
      </c>
      <c r="AN1845" s="65" t="str">
        <f t="shared" si="1347"/>
        <v/>
      </c>
      <c r="AO1845" s="65" t="str">
        <f t="shared" si="1348"/>
        <v/>
      </c>
      <c r="AP1845" s="65" t="str">
        <f t="shared" si="1349"/>
        <v/>
      </c>
      <c r="AQ1845" s="65" t="str">
        <f t="shared" si="1350"/>
        <v/>
      </c>
      <c r="AR1845" s="65" t="str">
        <f t="shared" si="1351"/>
        <v/>
      </c>
      <c r="AS1845" s="65" t="str">
        <f t="shared" si="1352"/>
        <v/>
      </c>
      <c r="AT1845" s="65" t="str">
        <f t="shared" si="1353"/>
        <v/>
      </c>
      <c r="AU1845" s="65" t="str">
        <f t="shared" si="1354"/>
        <v/>
      </c>
      <c r="AV1845" s="66" t="str">
        <f t="shared" si="1355"/>
        <v/>
      </c>
      <c r="AX1845" s="73" t="str">
        <f t="shared" si="1377"/>
        <v/>
      </c>
      <c r="AY1845" s="74" t="str">
        <f t="shared" si="1383"/>
        <v/>
      </c>
      <c r="AZ1845" s="74" t="str">
        <f t="shared" si="1383"/>
        <v/>
      </c>
      <c r="BA1845" s="74" t="str">
        <f t="shared" si="1383"/>
        <v/>
      </c>
      <c r="BB1845" s="74" t="str">
        <f t="shared" si="1383"/>
        <v/>
      </c>
      <c r="BC1845" s="74" t="str">
        <f t="shared" si="1383"/>
        <v/>
      </c>
      <c r="BD1845" s="74" t="str">
        <f t="shared" si="1383"/>
        <v/>
      </c>
      <c r="BE1845" s="74" t="str">
        <f t="shared" si="1383"/>
        <v/>
      </c>
      <c r="BF1845" s="74" t="str">
        <f t="shared" si="1383"/>
        <v/>
      </c>
      <c r="BG1845" s="75" t="str">
        <f t="shared" si="1383"/>
        <v/>
      </c>
      <c r="BI1845" s="73" t="str">
        <f t="shared" si="1378"/>
        <v/>
      </c>
      <c r="BJ1845" s="74" t="str">
        <f t="shared" si="1382"/>
        <v/>
      </c>
      <c r="BK1845" s="74" t="str">
        <f t="shared" si="1382"/>
        <v/>
      </c>
      <c r="BL1845" s="74" t="str">
        <f t="shared" si="1382"/>
        <v/>
      </c>
      <c r="BM1845" s="74" t="str">
        <f t="shared" si="1382"/>
        <v/>
      </c>
      <c r="BN1845" s="74" t="str">
        <f t="shared" si="1382"/>
        <v/>
      </c>
      <c r="BO1845" s="74" t="str">
        <f t="shared" si="1382"/>
        <v/>
      </c>
      <c r="BP1845" s="74" t="str">
        <f t="shared" si="1382"/>
        <v/>
      </c>
      <c r="BQ1845" s="74" t="str">
        <f t="shared" si="1382"/>
        <v/>
      </c>
      <c r="BR1845" s="75" t="str">
        <f t="shared" si="1382"/>
        <v/>
      </c>
      <c r="BU1845" s="42" t="str">
        <f t="shared" si="1357"/>
        <v/>
      </c>
      <c r="BV1845" s="66" t="str">
        <f t="shared" si="1358"/>
        <v/>
      </c>
      <c r="BX1845" s="64" t="str">
        <f t="shared" si="1359"/>
        <v/>
      </c>
      <c r="BY1845" s="65" t="str">
        <f t="shared" si="1360"/>
        <v/>
      </c>
      <c r="BZ1845" s="65" t="str">
        <f t="shared" si="1361"/>
        <v/>
      </c>
      <c r="CA1845" s="65" t="str">
        <f t="shared" si="1362"/>
        <v/>
      </c>
      <c r="CB1845" s="65" t="str">
        <f t="shared" si="1363"/>
        <v/>
      </c>
      <c r="CC1845" s="65" t="str">
        <f t="shared" si="1364"/>
        <v/>
      </c>
      <c r="CD1845" s="65" t="str">
        <f t="shared" si="1365"/>
        <v/>
      </c>
      <c r="CE1845" s="65" t="str">
        <f t="shared" si="1366"/>
        <v/>
      </c>
      <c r="CF1845" s="65" t="str">
        <f t="shared" si="1367"/>
        <v/>
      </c>
      <c r="CG1845" s="66" t="str">
        <f t="shared" si="1368"/>
        <v/>
      </c>
      <c r="CI1845" s="42" t="str">
        <f t="shared" si="1369"/>
        <v/>
      </c>
      <c r="CK1845" s="92" t="str">
        <f t="shared" si="1370"/>
        <v/>
      </c>
      <c r="CL1845" s="65" t="str">
        <f t="shared" si="1371"/>
        <v/>
      </c>
      <c r="CM1845" s="93" t="str">
        <f t="shared" si="1372"/>
        <v/>
      </c>
      <c r="CN1845" s="101" t="str">
        <f t="shared" si="1340"/>
        <v/>
      </c>
      <c r="CP1845" s="92" t="str">
        <f t="shared" si="1373"/>
        <v/>
      </c>
      <c r="CQ1845" s="65" t="str">
        <f t="shared" si="1374"/>
        <v/>
      </c>
      <c r="CR1845" s="93" t="str">
        <f t="shared" si="1375"/>
        <v/>
      </c>
      <c r="CS1845" s="101" t="str">
        <f t="shared" si="1376"/>
        <v/>
      </c>
    </row>
    <row r="1846" spans="1:97" x14ac:dyDescent="0.25">
      <c r="A1846" s="51"/>
      <c r="B1846" s="15" t="str">
        <f t="shared" si="1339"/>
        <v/>
      </c>
      <c r="C1846" s="15" t="str">
        <f t="shared" si="1341"/>
        <v/>
      </c>
      <c r="D1846" s="51"/>
      <c r="E1846" s="137"/>
      <c r="F1846" s="138"/>
      <c r="G1846" s="139"/>
      <c r="H1846" s="138"/>
      <c r="I1846" s="140"/>
      <c r="J1846" s="138"/>
      <c r="K1846" s="141"/>
      <c r="L1846" s="139"/>
      <c r="M1846" s="142"/>
      <c r="N1846" s="142"/>
      <c r="O1846" s="143"/>
      <c r="P1846" s="144"/>
      <c r="Q1846" s="144"/>
      <c r="R1846" s="144"/>
      <c r="S1846" s="144"/>
      <c r="T1846" s="144"/>
      <c r="U1846" s="144"/>
      <c r="V1846" s="144"/>
      <c r="W1846" s="144"/>
      <c r="X1846" s="145"/>
      <c r="Y1846" s="51"/>
      <c r="Z1846" s="13" t="str">
        <f t="shared" si="1342"/>
        <v/>
      </c>
      <c r="AA1846" s="51"/>
      <c r="AE1846" s="42" t="str">
        <f t="shared" si="1343"/>
        <v/>
      </c>
      <c r="AF1846" s="42" t="str">
        <f>IF($I1846="", "", IF(COUNTIF($I$10:$I1845, I1846)&gt;0, "", SUMIF($I$10:$I$3009, $I1846, $AE$10:$AE$3009)))</f>
        <v/>
      </c>
      <c r="AG1846" s="45" t="str">
        <f>IF($AF1846="", "", COUNTIF($AF$10:$AF$3009, "&gt;"&amp;AF1846)+1+COUNTIF($AF$10:$AF1846, $AF1846)-1)</f>
        <v/>
      </c>
      <c r="AI1846" s="42" t="str">
        <f t="shared" si="1344"/>
        <v/>
      </c>
      <c r="AK1846" s="15" t="str">
        <f t="shared" si="1345"/>
        <v/>
      </c>
      <c r="AM1846" s="64" t="str">
        <f t="shared" si="1346"/>
        <v/>
      </c>
      <c r="AN1846" s="65" t="str">
        <f t="shared" si="1347"/>
        <v/>
      </c>
      <c r="AO1846" s="65" t="str">
        <f t="shared" si="1348"/>
        <v/>
      </c>
      <c r="AP1846" s="65" t="str">
        <f t="shared" si="1349"/>
        <v/>
      </c>
      <c r="AQ1846" s="65" t="str">
        <f t="shared" si="1350"/>
        <v/>
      </c>
      <c r="AR1846" s="65" t="str">
        <f t="shared" si="1351"/>
        <v/>
      </c>
      <c r="AS1846" s="65" t="str">
        <f t="shared" si="1352"/>
        <v/>
      </c>
      <c r="AT1846" s="65" t="str">
        <f t="shared" si="1353"/>
        <v/>
      </c>
      <c r="AU1846" s="65" t="str">
        <f t="shared" si="1354"/>
        <v/>
      </c>
      <c r="AV1846" s="66" t="str">
        <f t="shared" si="1355"/>
        <v/>
      </c>
      <c r="AX1846" s="73" t="str">
        <f t="shared" si="1377"/>
        <v/>
      </c>
      <c r="AY1846" s="74" t="str">
        <f t="shared" ref="AY1846:BG1855" si="1384">IF(AY$9="", "", IF($H1846=AY$9, $AE1846, ""))</f>
        <v/>
      </c>
      <c r="AZ1846" s="74" t="str">
        <f t="shared" si="1384"/>
        <v/>
      </c>
      <c r="BA1846" s="74" t="str">
        <f t="shared" si="1384"/>
        <v/>
      </c>
      <c r="BB1846" s="74" t="str">
        <f t="shared" si="1384"/>
        <v/>
      </c>
      <c r="BC1846" s="74" t="str">
        <f t="shared" si="1384"/>
        <v/>
      </c>
      <c r="BD1846" s="74" t="str">
        <f t="shared" si="1384"/>
        <v/>
      </c>
      <c r="BE1846" s="74" t="str">
        <f t="shared" si="1384"/>
        <v/>
      </c>
      <c r="BF1846" s="74" t="str">
        <f t="shared" si="1384"/>
        <v/>
      </c>
      <c r="BG1846" s="75" t="str">
        <f t="shared" si="1384"/>
        <v/>
      </c>
      <c r="BI1846" s="73" t="str">
        <f t="shared" si="1378"/>
        <v/>
      </c>
      <c r="BJ1846" s="74" t="str">
        <f t="shared" si="1382"/>
        <v/>
      </c>
      <c r="BK1846" s="74" t="str">
        <f t="shared" si="1382"/>
        <v/>
      </c>
      <c r="BL1846" s="74" t="str">
        <f t="shared" si="1382"/>
        <v/>
      </c>
      <c r="BM1846" s="74" t="str">
        <f t="shared" si="1382"/>
        <v/>
      </c>
      <c r="BN1846" s="74" t="str">
        <f t="shared" si="1382"/>
        <v/>
      </c>
      <c r="BO1846" s="74" t="str">
        <f t="shared" si="1382"/>
        <v/>
      </c>
      <c r="BP1846" s="74" t="str">
        <f t="shared" si="1382"/>
        <v/>
      </c>
      <c r="BQ1846" s="74" t="str">
        <f t="shared" si="1382"/>
        <v/>
      </c>
      <c r="BR1846" s="75" t="str">
        <f t="shared" si="1382"/>
        <v/>
      </c>
      <c r="BU1846" s="42" t="str">
        <f t="shared" si="1357"/>
        <v/>
      </c>
      <c r="BV1846" s="66" t="str">
        <f t="shared" si="1358"/>
        <v/>
      </c>
      <c r="BX1846" s="64" t="str">
        <f t="shared" si="1359"/>
        <v/>
      </c>
      <c r="BY1846" s="65" t="str">
        <f t="shared" si="1360"/>
        <v/>
      </c>
      <c r="BZ1846" s="65" t="str">
        <f t="shared" si="1361"/>
        <v/>
      </c>
      <c r="CA1846" s="65" t="str">
        <f t="shared" si="1362"/>
        <v/>
      </c>
      <c r="CB1846" s="65" t="str">
        <f t="shared" si="1363"/>
        <v/>
      </c>
      <c r="CC1846" s="65" t="str">
        <f t="shared" si="1364"/>
        <v/>
      </c>
      <c r="CD1846" s="65" t="str">
        <f t="shared" si="1365"/>
        <v/>
      </c>
      <c r="CE1846" s="65" t="str">
        <f t="shared" si="1366"/>
        <v/>
      </c>
      <c r="CF1846" s="65" t="str">
        <f t="shared" si="1367"/>
        <v/>
      </c>
      <c r="CG1846" s="66" t="str">
        <f t="shared" si="1368"/>
        <v/>
      </c>
      <c r="CI1846" s="42" t="str">
        <f t="shared" si="1369"/>
        <v/>
      </c>
      <c r="CK1846" s="92" t="str">
        <f t="shared" si="1370"/>
        <v/>
      </c>
      <c r="CL1846" s="65" t="str">
        <f t="shared" si="1371"/>
        <v/>
      </c>
      <c r="CM1846" s="93" t="str">
        <f t="shared" si="1372"/>
        <v/>
      </c>
      <c r="CN1846" s="101" t="str">
        <f t="shared" si="1340"/>
        <v/>
      </c>
      <c r="CP1846" s="92" t="str">
        <f t="shared" si="1373"/>
        <v/>
      </c>
      <c r="CQ1846" s="65" t="str">
        <f t="shared" si="1374"/>
        <v/>
      </c>
      <c r="CR1846" s="93" t="str">
        <f t="shared" si="1375"/>
        <v/>
      </c>
      <c r="CS1846" s="101" t="str">
        <f t="shared" si="1376"/>
        <v/>
      </c>
    </row>
    <row r="1847" spans="1:97" x14ac:dyDescent="0.25">
      <c r="A1847" s="51"/>
      <c r="B1847" s="15" t="str">
        <f t="shared" si="1339"/>
        <v/>
      </c>
      <c r="C1847" s="15" t="str">
        <f t="shared" si="1341"/>
        <v/>
      </c>
      <c r="D1847" s="51"/>
      <c r="E1847" s="137"/>
      <c r="F1847" s="138"/>
      <c r="G1847" s="139"/>
      <c r="H1847" s="138"/>
      <c r="I1847" s="140"/>
      <c r="J1847" s="138"/>
      <c r="K1847" s="141"/>
      <c r="L1847" s="139"/>
      <c r="M1847" s="142"/>
      <c r="N1847" s="142"/>
      <c r="O1847" s="143"/>
      <c r="P1847" s="144"/>
      <c r="Q1847" s="144"/>
      <c r="R1847" s="144"/>
      <c r="S1847" s="144"/>
      <c r="T1847" s="144"/>
      <c r="U1847" s="144"/>
      <c r="V1847" s="144"/>
      <c r="W1847" s="144"/>
      <c r="X1847" s="145"/>
      <c r="Y1847" s="51"/>
      <c r="Z1847" s="13" t="str">
        <f t="shared" si="1342"/>
        <v/>
      </c>
      <c r="AA1847" s="51"/>
      <c r="AE1847" s="42" t="str">
        <f t="shared" si="1343"/>
        <v/>
      </c>
      <c r="AF1847" s="42" t="str">
        <f>IF($I1847="", "", IF(COUNTIF($I$10:$I1846, I1847)&gt;0, "", SUMIF($I$10:$I$3009, $I1847, $AE$10:$AE$3009)))</f>
        <v/>
      </c>
      <c r="AG1847" s="45" t="str">
        <f>IF($AF1847="", "", COUNTIF($AF$10:$AF$3009, "&gt;"&amp;AF1847)+1+COUNTIF($AF$10:$AF1847, $AF1847)-1)</f>
        <v/>
      </c>
      <c r="AI1847" s="42" t="str">
        <f t="shared" si="1344"/>
        <v/>
      </c>
      <c r="AK1847" s="15" t="str">
        <f t="shared" si="1345"/>
        <v/>
      </c>
      <c r="AM1847" s="64" t="str">
        <f t="shared" si="1346"/>
        <v/>
      </c>
      <c r="AN1847" s="65" t="str">
        <f t="shared" si="1347"/>
        <v/>
      </c>
      <c r="AO1847" s="65" t="str">
        <f t="shared" si="1348"/>
        <v/>
      </c>
      <c r="AP1847" s="65" t="str">
        <f t="shared" si="1349"/>
        <v/>
      </c>
      <c r="AQ1847" s="65" t="str">
        <f t="shared" si="1350"/>
        <v/>
      </c>
      <c r="AR1847" s="65" t="str">
        <f t="shared" si="1351"/>
        <v/>
      </c>
      <c r="AS1847" s="65" t="str">
        <f t="shared" si="1352"/>
        <v/>
      </c>
      <c r="AT1847" s="65" t="str">
        <f t="shared" si="1353"/>
        <v/>
      </c>
      <c r="AU1847" s="65" t="str">
        <f t="shared" si="1354"/>
        <v/>
      </c>
      <c r="AV1847" s="66" t="str">
        <f t="shared" si="1355"/>
        <v/>
      </c>
      <c r="AX1847" s="73" t="str">
        <f t="shared" si="1377"/>
        <v/>
      </c>
      <c r="AY1847" s="74" t="str">
        <f t="shared" si="1384"/>
        <v/>
      </c>
      <c r="AZ1847" s="74" t="str">
        <f t="shared" si="1384"/>
        <v/>
      </c>
      <c r="BA1847" s="74" t="str">
        <f t="shared" si="1384"/>
        <v/>
      </c>
      <c r="BB1847" s="74" t="str">
        <f t="shared" si="1384"/>
        <v/>
      </c>
      <c r="BC1847" s="74" t="str">
        <f t="shared" si="1384"/>
        <v/>
      </c>
      <c r="BD1847" s="74" t="str">
        <f t="shared" si="1384"/>
        <v/>
      </c>
      <c r="BE1847" s="74" t="str">
        <f t="shared" si="1384"/>
        <v/>
      </c>
      <c r="BF1847" s="74" t="str">
        <f t="shared" si="1384"/>
        <v/>
      </c>
      <c r="BG1847" s="75" t="str">
        <f t="shared" si="1384"/>
        <v/>
      </c>
      <c r="BI1847" s="73" t="str">
        <f t="shared" si="1378"/>
        <v/>
      </c>
      <c r="BJ1847" s="74" t="str">
        <f t="shared" si="1382"/>
        <v/>
      </c>
      <c r="BK1847" s="74" t="str">
        <f t="shared" si="1382"/>
        <v/>
      </c>
      <c r="BL1847" s="74" t="str">
        <f t="shared" si="1382"/>
        <v/>
      </c>
      <c r="BM1847" s="74" t="str">
        <f t="shared" si="1382"/>
        <v/>
      </c>
      <c r="BN1847" s="74" t="str">
        <f t="shared" si="1382"/>
        <v/>
      </c>
      <c r="BO1847" s="74" t="str">
        <f t="shared" si="1382"/>
        <v/>
      </c>
      <c r="BP1847" s="74" t="str">
        <f t="shared" si="1382"/>
        <v/>
      </c>
      <c r="BQ1847" s="74" t="str">
        <f t="shared" si="1382"/>
        <v/>
      </c>
      <c r="BR1847" s="75" t="str">
        <f t="shared" si="1382"/>
        <v/>
      </c>
      <c r="BU1847" s="42" t="str">
        <f t="shared" si="1357"/>
        <v/>
      </c>
      <c r="BV1847" s="66" t="str">
        <f t="shared" si="1358"/>
        <v/>
      </c>
      <c r="BX1847" s="64" t="str">
        <f t="shared" si="1359"/>
        <v/>
      </c>
      <c r="BY1847" s="65" t="str">
        <f t="shared" si="1360"/>
        <v/>
      </c>
      <c r="BZ1847" s="65" t="str">
        <f t="shared" si="1361"/>
        <v/>
      </c>
      <c r="CA1847" s="65" t="str">
        <f t="shared" si="1362"/>
        <v/>
      </c>
      <c r="CB1847" s="65" t="str">
        <f t="shared" si="1363"/>
        <v/>
      </c>
      <c r="CC1847" s="65" t="str">
        <f t="shared" si="1364"/>
        <v/>
      </c>
      <c r="CD1847" s="65" t="str">
        <f t="shared" si="1365"/>
        <v/>
      </c>
      <c r="CE1847" s="65" t="str">
        <f t="shared" si="1366"/>
        <v/>
      </c>
      <c r="CF1847" s="65" t="str">
        <f t="shared" si="1367"/>
        <v/>
      </c>
      <c r="CG1847" s="66" t="str">
        <f t="shared" si="1368"/>
        <v/>
      </c>
      <c r="CI1847" s="42" t="str">
        <f t="shared" si="1369"/>
        <v/>
      </c>
      <c r="CK1847" s="92" t="str">
        <f t="shared" si="1370"/>
        <v/>
      </c>
      <c r="CL1847" s="65" t="str">
        <f t="shared" si="1371"/>
        <v/>
      </c>
      <c r="CM1847" s="93" t="str">
        <f t="shared" si="1372"/>
        <v/>
      </c>
      <c r="CN1847" s="101" t="str">
        <f t="shared" si="1340"/>
        <v/>
      </c>
      <c r="CP1847" s="92" t="str">
        <f t="shared" si="1373"/>
        <v/>
      </c>
      <c r="CQ1847" s="65" t="str">
        <f t="shared" si="1374"/>
        <v/>
      </c>
      <c r="CR1847" s="93" t="str">
        <f t="shared" si="1375"/>
        <v/>
      </c>
      <c r="CS1847" s="101" t="str">
        <f t="shared" si="1376"/>
        <v/>
      </c>
    </row>
    <row r="1848" spans="1:97" x14ac:dyDescent="0.25">
      <c r="A1848" s="51"/>
      <c r="B1848" s="15" t="str">
        <f t="shared" si="1339"/>
        <v/>
      </c>
      <c r="C1848" s="15" t="str">
        <f t="shared" si="1341"/>
        <v/>
      </c>
      <c r="D1848" s="51"/>
      <c r="E1848" s="137"/>
      <c r="F1848" s="138"/>
      <c r="G1848" s="139"/>
      <c r="H1848" s="138"/>
      <c r="I1848" s="140"/>
      <c r="J1848" s="138"/>
      <c r="K1848" s="141"/>
      <c r="L1848" s="139"/>
      <c r="M1848" s="142"/>
      <c r="N1848" s="142"/>
      <c r="O1848" s="143"/>
      <c r="P1848" s="144"/>
      <c r="Q1848" s="144"/>
      <c r="R1848" s="144"/>
      <c r="S1848" s="144"/>
      <c r="T1848" s="144"/>
      <c r="U1848" s="144"/>
      <c r="V1848" s="144"/>
      <c r="W1848" s="144"/>
      <c r="X1848" s="145"/>
      <c r="Y1848" s="51"/>
      <c r="Z1848" s="13" t="str">
        <f t="shared" si="1342"/>
        <v/>
      </c>
      <c r="AA1848" s="51"/>
      <c r="AE1848" s="42" t="str">
        <f t="shared" si="1343"/>
        <v/>
      </c>
      <c r="AF1848" s="42" t="str">
        <f>IF($I1848="", "", IF(COUNTIF($I$10:$I1847, I1848)&gt;0, "", SUMIF($I$10:$I$3009, $I1848, $AE$10:$AE$3009)))</f>
        <v/>
      </c>
      <c r="AG1848" s="45" t="str">
        <f>IF($AF1848="", "", COUNTIF($AF$10:$AF$3009, "&gt;"&amp;AF1848)+1+COUNTIF($AF$10:$AF1848, $AF1848)-1)</f>
        <v/>
      </c>
      <c r="AI1848" s="42" t="str">
        <f t="shared" si="1344"/>
        <v/>
      </c>
      <c r="AK1848" s="15" t="str">
        <f t="shared" si="1345"/>
        <v/>
      </c>
      <c r="AM1848" s="64" t="str">
        <f t="shared" si="1346"/>
        <v/>
      </c>
      <c r="AN1848" s="65" t="str">
        <f t="shared" si="1347"/>
        <v/>
      </c>
      <c r="AO1848" s="65" t="str">
        <f t="shared" si="1348"/>
        <v/>
      </c>
      <c r="AP1848" s="65" t="str">
        <f t="shared" si="1349"/>
        <v/>
      </c>
      <c r="AQ1848" s="65" t="str">
        <f t="shared" si="1350"/>
        <v/>
      </c>
      <c r="AR1848" s="65" t="str">
        <f t="shared" si="1351"/>
        <v/>
      </c>
      <c r="AS1848" s="65" t="str">
        <f t="shared" si="1352"/>
        <v/>
      </c>
      <c r="AT1848" s="65" t="str">
        <f t="shared" si="1353"/>
        <v/>
      </c>
      <c r="AU1848" s="65" t="str">
        <f t="shared" si="1354"/>
        <v/>
      </c>
      <c r="AV1848" s="66" t="str">
        <f t="shared" si="1355"/>
        <v/>
      </c>
      <c r="AX1848" s="73" t="str">
        <f t="shared" si="1377"/>
        <v/>
      </c>
      <c r="AY1848" s="74" t="str">
        <f t="shared" si="1384"/>
        <v/>
      </c>
      <c r="AZ1848" s="74" t="str">
        <f t="shared" si="1384"/>
        <v/>
      </c>
      <c r="BA1848" s="74" t="str">
        <f t="shared" si="1384"/>
        <v/>
      </c>
      <c r="BB1848" s="74" t="str">
        <f t="shared" si="1384"/>
        <v/>
      </c>
      <c r="BC1848" s="74" t="str">
        <f t="shared" si="1384"/>
        <v/>
      </c>
      <c r="BD1848" s="74" t="str">
        <f t="shared" si="1384"/>
        <v/>
      </c>
      <c r="BE1848" s="74" t="str">
        <f t="shared" si="1384"/>
        <v/>
      </c>
      <c r="BF1848" s="74" t="str">
        <f t="shared" si="1384"/>
        <v/>
      </c>
      <c r="BG1848" s="75" t="str">
        <f t="shared" si="1384"/>
        <v/>
      </c>
      <c r="BI1848" s="73" t="str">
        <f t="shared" si="1378"/>
        <v/>
      </c>
      <c r="BJ1848" s="74" t="str">
        <f t="shared" si="1382"/>
        <v/>
      </c>
      <c r="BK1848" s="74" t="str">
        <f t="shared" si="1382"/>
        <v/>
      </c>
      <c r="BL1848" s="74" t="str">
        <f t="shared" si="1382"/>
        <v/>
      </c>
      <c r="BM1848" s="74" t="str">
        <f t="shared" si="1382"/>
        <v/>
      </c>
      <c r="BN1848" s="74" t="str">
        <f t="shared" si="1382"/>
        <v/>
      </c>
      <c r="BO1848" s="74" t="str">
        <f t="shared" si="1382"/>
        <v/>
      </c>
      <c r="BP1848" s="74" t="str">
        <f t="shared" si="1382"/>
        <v/>
      </c>
      <c r="BQ1848" s="74" t="str">
        <f t="shared" si="1382"/>
        <v/>
      </c>
      <c r="BR1848" s="75" t="str">
        <f t="shared" si="1382"/>
        <v/>
      </c>
      <c r="BU1848" s="42" t="str">
        <f t="shared" si="1357"/>
        <v/>
      </c>
      <c r="BV1848" s="66" t="str">
        <f t="shared" si="1358"/>
        <v/>
      </c>
      <c r="BX1848" s="64" t="str">
        <f t="shared" si="1359"/>
        <v/>
      </c>
      <c r="BY1848" s="65" t="str">
        <f t="shared" si="1360"/>
        <v/>
      </c>
      <c r="BZ1848" s="65" t="str">
        <f t="shared" si="1361"/>
        <v/>
      </c>
      <c r="CA1848" s="65" t="str">
        <f t="shared" si="1362"/>
        <v/>
      </c>
      <c r="CB1848" s="65" t="str">
        <f t="shared" si="1363"/>
        <v/>
      </c>
      <c r="CC1848" s="65" t="str">
        <f t="shared" si="1364"/>
        <v/>
      </c>
      <c r="CD1848" s="65" t="str">
        <f t="shared" si="1365"/>
        <v/>
      </c>
      <c r="CE1848" s="65" t="str">
        <f t="shared" si="1366"/>
        <v/>
      </c>
      <c r="CF1848" s="65" t="str">
        <f t="shared" si="1367"/>
        <v/>
      </c>
      <c r="CG1848" s="66" t="str">
        <f t="shared" si="1368"/>
        <v/>
      </c>
      <c r="CI1848" s="42" t="str">
        <f t="shared" si="1369"/>
        <v/>
      </c>
      <c r="CK1848" s="92" t="str">
        <f t="shared" si="1370"/>
        <v/>
      </c>
      <c r="CL1848" s="65" t="str">
        <f t="shared" si="1371"/>
        <v/>
      </c>
      <c r="CM1848" s="93" t="str">
        <f t="shared" si="1372"/>
        <v/>
      </c>
      <c r="CN1848" s="101" t="str">
        <f t="shared" si="1340"/>
        <v/>
      </c>
      <c r="CP1848" s="92" t="str">
        <f t="shared" si="1373"/>
        <v/>
      </c>
      <c r="CQ1848" s="65" t="str">
        <f t="shared" si="1374"/>
        <v/>
      </c>
      <c r="CR1848" s="93" t="str">
        <f t="shared" si="1375"/>
        <v/>
      </c>
      <c r="CS1848" s="101" t="str">
        <f t="shared" si="1376"/>
        <v/>
      </c>
    </row>
    <row r="1849" spans="1:97" x14ac:dyDescent="0.25">
      <c r="A1849" s="51"/>
      <c r="B1849" s="15" t="str">
        <f t="shared" si="1339"/>
        <v/>
      </c>
      <c r="C1849" s="15" t="str">
        <f t="shared" si="1341"/>
        <v/>
      </c>
      <c r="D1849" s="51"/>
      <c r="E1849" s="137"/>
      <c r="F1849" s="138"/>
      <c r="G1849" s="139"/>
      <c r="H1849" s="138"/>
      <c r="I1849" s="140"/>
      <c r="J1849" s="138"/>
      <c r="K1849" s="141"/>
      <c r="L1849" s="139"/>
      <c r="M1849" s="142"/>
      <c r="N1849" s="142"/>
      <c r="O1849" s="143"/>
      <c r="P1849" s="144"/>
      <c r="Q1849" s="144"/>
      <c r="R1849" s="144"/>
      <c r="S1849" s="144"/>
      <c r="T1849" s="144"/>
      <c r="U1849" s="144"/>
      <c r="V1849" s="144"/>
      <c r="W1849" s="144"/>
      <c r="X1849" s="145"/>
      <c r="Y1849" s="51"/>
      <c r="Z1849" s="13" t="str">
        <f t="shared" si="1342"/>
        <v/>
      </c>
      <c r="AA1849" s="51"/>
      <c r="AE1849" s="42" t="str">
        <f t="shared" si="1343"/>
        <v/>
      </c>
      <c r="AF1849" s="42" t="str">
        <f>IF($I1849="", "", IF(COUNTIF($I$10:$I1848, I1849)&gt;0, "", SUMIF($I$10:$I$3009, $I1849, $AE$10:$AE$3009)))</f>
        <v/>
      </c>
      <c r="AG1849" s="45" t="str">
        <f>IF($AF1849="", "", COUNTIF($AF$10:$AF$3009, "&gt;"&amp;AF1849)+1+COUNTIF($AF$10:$AF1849, $AF1849)-1)</f>
        <v/>
      </c>
      <c r="AI1849" s="42" t="str">
        <f t="shared" si="1344"/>
        <v/>
      </c>
      <c r="AK1849" s="15" t="str">
        <f t="shared" si="1345"/>
        <v/>
      </c>
      <c r="AM1849" s="64" t="str">
        <f t="shared" si="1346"/>
        <v/>
      </c>
      <c r="AN1849" s="65" t="str">
        <f t="shared" si="1347"/>
        <v/>
      </c>
      <c r="AO1849" s="65" t="str">
        <f t="shared" si="1348"/>
        <v/>
      </c>
      <c r="AP1849" s="65" t="str">
        <f t="shared" si="1349"/>
        <v/>
      </c>
      <c r="AQ1849" s="65" t="str">
        <f t="shared" si="1350"/>
        <v/>
      </c>
      <c r="AR1849" s="65" t="str">
        <f t="shared" si="1351"/>
        <v/>
      </c>
      <c r="AS1849" s="65" t="str">
        <f t="shared" si="1352"/>
        <v/>
      </c>
      <c r="AT1849" s="65" t="str">
        <f t="shared" si="1353"/>
        <v/>
      </c>
      <c r="AU1849" s="65" t="str">
        <f t="shared" si="1354"/>
        <v/>
      </c>
      <c r="AV1849" s="66" t="str">
        <f t="shared" si="1355"/>
        <v/>
      </c>
      <c r="AX1849" s="73" t="str">
        <f t="shared" si="1377"/>
        <v/>
      </c>
      <c r="AY1849" s="74" t="str">
        <f t="shared" si="1384"/>
        <v/>
      </c>
      <c r="AZ1849" s="74" t="str">
        <f t="shared" si="1384"/>
        <v/>
      </c>
      <c r="BA1849" s="74" t="str">
        <f t="shared" si="1384"/>
        <v/>
      </c>
      <c r="BB1849" s="74" t="str">
        <f t="shared" si="1384"/>
        <v/>
      </c>
      <c r="BC1849" s="74" t="str">
        <f t="shared" si="1384"/>
        <v/>
      </c>
      <c r="BD1849" s="74" t="str">
        <f t="shared" si="1384"/>
        <v/>
      </c>
      <c r="BE1849" s="74" t="str">
        <f t="shared" si="1384"/>
        <v/>
      </c>
      <c r="BF1849" s="74" t="str">
        <f t="shared" si="1384"/>
        <v/>
      </c>
      <c r="BG1849" s="75" t="str">
        <f t="shared" si="1384"/>
        <v/>
      </c>
      <c r="BI1849" s="73" t="str">
        <f t="shared" si="1378"/>
        <v/>
      </c>
      <c r="BJ1849" s="74" t="str">
        <f t="shared" si="1382"/>
        <v/>
      </c>
      <c r="BK1849" s="74" t="str">
        <f t="shared" si="1382"/>
        <v/>
      </c>
      <c r="BL1849" s="74" t="str">
        <f t="shared" si="1382"/>
        <v/>
      </c>
      <c r="BM1849" s="74" t="str">
        <f t="shared" si="1382"/>
        <v/>
      </c>
      <c r="BN1849" s="74" t="str">
        <f t="shared" si="1382"/>
        <v/>
      </c>
      <c r="BO1849" s="74" t="str">
        <f t="shared" si="1382"/>
        <v/>
      </c>
      <c r="BP1849" s="74" t="str">
        <f t="shared" si="1382"/>
        <v/>
      </c>
      <c r="BQ1849" s="74" t="str">
        <f t="shared" si="1382"/>
        <v/>
      </c>
      <c r="BR1849" s="75" t="str">
        <f t="shared" si="1382"/>
        <v/>
      </c>
      <c r="BU1849" s="42" t="str">
        <f t="shared" si="1357"/>
        <v/>
      </c>
      <c r="BV1849" s="66" t="str">
        <f t="shared" si="1358"/>
        <v/>
      </c>
      <c r="BX1849" s="64" t="str">
        <f t="shared" si="1359"/>
        <v/>
      </c>
      <c r="BY1849" s="65" t="str">
        <f t="shared" si="1360"/>
        <v/>
      </c>
      <c r="BZ1849" s="65" t="str">
        <f t="shared" si="1361"/>
        <v/>
      </c>
      <c r="CA1849" s="65" t="str">
        <f t="shared" si="1362"/>
        <v/>
      </c>
      <c r="CB1849" s="65" t="str">
        <f t="shared" si="1363"/>
        <v/>
      </c>
      <c r="CC1849" s="65" t="str">
        <f t="shared" si="1364"/>
        <v/>
      </c>
      <c r="CD1849" s="65" t="str">
        <f t="shared" si="1365"/>
        <v/>
      </c>
      <c r="CE1849" s="65" t="str">
        <f t="shared" si="1366"/>
        <v/>
      </c>
      <c r="CF1849" s="65" t="str">
        <f t="shared" si="1367"/>
        <v/>
      </c>
      <c r="CG1849" s="66" t="str">
        <f t="shared" si="1368"/>
        <v/>
      </c>
      <c r="CI1849" s="42" t="str">
        <f t="shared" si="1369"/>
        <v/>
      </c>
      <c r="CK1849" s="92" t="str">
        <f t="shared" si="1370"/>
        <v/>
      </c>
      <c r="CL1849" s="65" t="str">
        <f t="shared" si="1371"/>
        <v/>
      </c>
      <c r="CM1849" s="93" t="str">
        <f t="shared" si="1372"/>
        <v/>
      </c>
      <c r="CN1849" s="101" t="str">
        <f t="shared" si="1340"/>
        <v/>
      </c>
      <c r="CP1849" s="92" t="str">
        <f t="shared" si="1373"/>
        <v/>
      </c>
      <c r="CQ1849" s="65" t="str">
        <f t="shared" si="1374"/>
        <v/>
      </c>
      <c r="CR1849" s="93" t="str">
        <f t="shared" si="1375"/>
        <v/>
      </c>
      <c r="CS1849" s="101" t="str">
        <f t="shared" si="1376"/>
        <v/>
      </c>
    </row>
    <row r="1850" spans="1:97" x14ac:dyDescent="0.25">
      <c r="A1850" s="51"/>
      <c r="B1850" s="15" t="str">
        <f t="shared" si="1339"/>
        <v/>
      </c>
      <c r="C1850" s="15" t="str">
        <f t="shared" si="1341"/>
        <v/>
      </c>
      <c r="D1850" s="51"/>
      <c r="E1850" s="137"/>
      <c r="F1850" s="138"/>
      <c r="G1850" s="139"/>
      <c r="H1850" s="138"/>
      <c r="I1850" s="140"/>
      <c r="J1850" s="138"/>
      <c r="K1850" s="141"/>
      <c r="L1850" s="139"/>
      <c r="M1850" s="142"/>
      <c r="N1850" s="142"/>
      <c r="O1850" s="143"/>
      <c r="P1850" s="144"/>
      <c r="Q1850" s="144"/>
      <c r="R1850" s="144"/>
      <c r="S1850" s="144"/>
      <c r="T1850" s="144"/>
      <c r="U1850" s="144"/>
      <c r="V1850" s="144"/>
      <c r="W1850" s="144"/>
      <c r="X1850" s="145"/>
      <c r="Y1850" s="51"/>
      <c r="Z1850" s="13" t="str">
        <f t="shared" si="1342"/>
        <v/>
      </c>
      <c r="AA1850" s="51"/>
      <c r="AE1850" s="42" t="str">
        <f t="shared" si="1343"/>
        <v/>
      </c>
      <c r="AF1850" s="42" t="str">
        <f>IF($I1850="", "", IF(COUNTIF($I$10:$I1849, I1850)&gt;0, "", SUMIF($I$10:$I$3009, $I1850, $AE$10:$AE$3009)))</f>
        <v/>
      </c>
      <c r="AG1850" s="45" t="str">
        <f>IF($AF1850="", "", COUNTIF($AF$10:$AF$3009, "&gt;"&amp;AF1850)+1+COUNTIF($AF$10:$AF1850, $AF1850)-1)</f>
        <v/>
      </c>
      <c r="AI1850" s="42" t="str">
        <f t="shared" si="1344"/>
        <v/>
      </c>
      <c r="AK1850" s="15" t="str">
        <f t="shared" si="1345"/>
        <v/>
      </c>
      <c r="AM1850" s="64" t="str">
        <f t="shared" si="1346"/>
        <v/>
      </c>
      <c r="AN1850" s="65" t="str">
        <f t="shared" si="1347"/>
        <v/>
      </c>
      <c r="AO1850" s="65" t="str">
        <f t="shared" si="1348"/>
        <v/>
      </c>
      <c r="AP1850" s="65" t="str">
        <f t="shared" si="1349"/>
        <v/>
      </c>
      <c r="AQ1850" s="65" t="str">
        <f t="shared" si="1350"/>
        <v/>
      </c>
      <c r="AR1850" s="65" t="str">
        <f t="shared" si="1351"/>
        <v/>
      </c>
      <c r="AS1850" s="65" t="str">
        <f t="shared" si="1352"/>
        <v/>
      </c>
      <c r="AT1850" s="65" t="str">
        <f t="shared" si="1353"/>
        <v/>
      </c>
      <c r="AU1850" s="65" t="str">
        <f t="shared" si="1354"/>
        <v/>
      </c>
      <c r="AV1850" s="66" t="str">
        <f t="shared" si="1355"/>
        <v/>
      </c>
      <c r="AX1850" s="73" t="str">
        <f t="shared" si="1377"/>
        <v/>
      </c>
      <c r="AY1850" s="74" t="str">
        <f t="shared" si="1384"/>
        <v/>
      </c>
      <c r="AZ1850" s="74" t="str">
        <f t="shared" si="1384"/>
        <v/>
      </c>
      <c r="BA1850" s="74" t="str">
        <f t="shared" si="1384"/>
        <v/>
      </c>
      <c r="BB1850" s="74" t="str">
        <f t="shared" si="1384"/>
        <v/>
      </c>
      <c r="BC1850" s="74" t="str">
        <f t="shared" si="1384"/>
        <v/>
      </c>
      <c r="BD1850" s="74" t="str">
        <f t="shared" si="1384"/>
        <v/>
      </c>
      <c r="BE1850" s="74" t="str">
        <f t="shared" si="1384"/>
        <v/>
      </c>
      <c r="BF1850" s="74" t="str">
        <f t="shared" si="1384"/>
        <v/>
      </c>
      <c r="BG1850" s="75" t="str">
        <f t="shared" si="1384"/>
        <v/>
      </c>
      <c r="BI1850" s="73" t="str">
        <f t="shared" si="1378"/>
        <v/>
      </c>
      <c r="BJ1850" s="74" t="str">
        <f t="shared" si="1382"/>
        <v/>
      </c>
      <c r="BK1850" s="74" t="str">
        <f t="shared" si="1382"/>
        <v/>
      </c>
      <c r="BL1850" s="74" t="str">
        <f t="shared" si="1382"/>
        <v/>
      </c>
      <c r="BM1850" s="74" t="str">
        <f t="shared" si="1382"/>
        <v/>
      </c>
      <c r="BN1850" s="74" t="str">
        <f t="shared" si="1382"/>
        <v/>
      </c>
      <c r="BO1850" s="74" t="str">
        <f t="shared" si="1382"/>
        <v/>
      </c>
      <c r="BP1850" s="74" t="str">
        <f t="shared" si="1382"/>
        <v/>
      </c>
      <c r="BQ1850" s="74" t="str">
        <f t="shared" si="1382"/>
        <v/>
      </c>
      <c r="BR1850" s="75" t="str">
        <f t="shared" si="1382"/>
        <v/>
      </c>
      <c r="BU1850" s="42" t="str">
        <f t="shared" si="1357"/>
        <v/>
      </c>
      <c r="BV1850" s="66" t="str">
        <f t="shared" si="1358"/>
        <v/>
      </c>
      <c r="BX1850" s="64" t="str">
        <f t="shared" si="1359"/>
        <v/>
      </c>
      <c r="BY1850" s="65" t="str">
        <f t="shared" si="1360"/>
        <v/>
      </c>
      <c r="BZ1850" s="65" t="str">
        <f t="shared" si="1361"/>
        <v/>
      </c>
      <c r="CA1850" s="65" t="str">
        <f t="shared" si="1362"/>
        <v/>
      </c>
      <c r="CB1850" s="65" t="str">
        <f t="shared" si="1363"/>
        <v/>
      </c>
      <c r="CC1850" s="65" t="str">
        <f t="shared" si="1364"/>
        <v/>
      </c>
      <c r="CD1850" s="65" t="str">
        <f t="shared" si="1365"/>
        <v/>
      </c>
      <c r="CE1850" s="65" t="str">
        <f t="shared" si="1366"/>
        <v/>
      </c>
      <c r="CF1850" s="65" t="str">
        <f t="shared" si="1367"/>
        <v/>
      </c>
      <c r="CG1850" s="66" t="str">
        <f t="shared" si="1368"/>
        <v/>
      </c>
      <c r="CI1850" s="42" t="str">
        <f t="shared" si="1369"/>
        <v/>
      </c>
      <c r="CK1850" s="92" t="str">
        <f t="shared" si="1370"/>
        <v/>
      </c>
      <c r="CL1850" s="65" t="str">
        <f t="shared" si="1371"/>
        <v/>
      </c>
      <c r="CM1850" s="93" t="str">
        <f t="shared" si="1372"/>
        <v/>
      </c>
      <c r="CN1850" s="101" t="str">
        <f t="shared" si="1340"/>
        <v/>
      </c>
      <c r="CP1850" s="92" t="str">
        <f t="shared" si="1373"/>
        <v/>
      </c>
      <c r="CQ1850" s="65" t="str">
        <f t="shared" si="1374"/>
        <v/>
      </c>
      <c r="CR1850" s="93" t="str">
        <f t="shared" si="1375"/>
        <v/>
      </c>
      <c r="CS1850" s="101" t="str">
        <f t="shared" si="1376"/>
        <v/>
      </c>
    </row>
    <row r="1851" spans="1:97" x14ac:dyDescent="0.25">
      <c r="A1851" s="51"/>
      <c r="B1851" s="15" t="str">
        <f t="shared" si="1339"/>
        <v/>
      </c>
      <c r="C1851" s="15" t="str">
        <f t="shared" si="1341"/>
        <v/>
      </c>
      <c r="D1851" s="51"/>
      <c r="E1851" s="137"/>
      <c r="F1851" s="138"/>
      <c r="G1851" s="139"/>
      <c r="H1851" s="138"/>
      <c r="I1851" s="140"/>
      <c r="J1851" s="138"/>
      <c r="K1851" s="141"/>
      <c r="L1851" s="139"/>
      <c r="M1851" s="142"/>
      <c r="N1851" s="142"/>
      <c r="O1851" s="143"/>
      <c r="P1851" s="144"/>
      <c r="Q1851" s="144"/>
      <c r="R1851" s="144"/>
      <c r="S1851" s="144"/>
      <c r="T1851" s="144"/>
      <c r="U1851" s="144"/>
      <c r="V1851" s="144"/>
      <c r="W1851" s="144"/>
      <c r="X1851" s="145"/>
      <c r="Y1851" s="51"/>
      <c r="Z1851" s="13" t="str">
        <f t="shared" si="1342"/>
        <v/>
      </c>
      <c r="AA1851" s="51"/>
      <c r="AE1851" s="42" t="str">
        <f t="shared" si="1343"/>
        <v/>
      </c>
      <c r="AF1851" s="42" t="str">
        <f>IF($I1851="", "", IF(COUNTIF($I$10:$I1850, I1851)&gt;0, "", SUMIF($I$10:$I$3009, $I1851, $AE$10:$AE$3009)))</f>
        <v/>
      </c>
      <c r="AG1851" s="45" t="str">
        <f>IF($AF1851="", "", COUNTIF($AF$10:$AF$3009, "&gt;"&amp;AF1851)+1+COUNTIF($AF$10:$AF1851, $AF1851)-1)</f>
        <v/>
      </c>
      <c r="AI1851" s="42" t="str">
        <f t="shared" si="1344"/>
        <v/>
      </c>
      <c r="AK1851" s="15" t="str">
        <f t="shared" si="1345"/>
        <v/>
      </c>
      <c r="AM1851" s="64" t="str">
        <f t="shared" si="1346"/>
        <v/>
      </c>
      <c r="AN1851" s="65" t="str">
        <f t="shared" si="1347"/>
        <v/>
      </c>
      <c r="AO1851" s="65" t="str">
        <f t="shared" si="1348"/>
        <v/>
      </c>
      <c r="AP1851" s="65" t="str">
        <f t="shared" si="1349"/>
        <v/>
      </c>
      <c r="AQ1851" s="65" t="str">
        <f t="shared" si="1350"/>
        <v/>
      </c>
      <c r="AR1851" s="65" t="str">
        <f t="shared" si="1351"/>
        <v/>
      </c>
      <c r="AS1851" s="65" t="str">
        <f t="shared" si="1352"/>
        <v/>
      </c>
      <c r="AT1851" s="65" t="str">
        <f t="shared" si="1353"/>
        <v/>
      </c>
      <c r="AU1851" s="65" t="str">
        <f t="shared" si="1354"/>
        <v/>
      </c>
      <c r="AV1851" s="66" t="str">
        <f t="shared" si="1355"/>
        <v/>
      </c>
      <c r="AX1851" s="73" t="str">
        <f t="shared" si="1377"/>
        <v/>
      </c>
      <c r="AY1851" s="74" t="str">
        <f t="shared" si="1384"/>
        <v/>
      </c>
      <c r="AZ1851" s="74" t="str">
        <f t="shared" si="1384"/>
        <v/>
      </c>
      <c r="BA1851" s="74" t="str">
        <f t="shared" si="1384"/>
        <v/>
      </c>
      <c r="BB1851" s="74" t="str">
        <f t="shared" si="1384"/>
        <v/>
      </c>
      <c r="BC1851" s="74" t="str">
        <f t="shared" si="1384"/>
        <v/>
      </c>
      <c r="BD1851" s="74" t="str">
        <f t="shared" si="1384"/>
        <v/>
      </c>
      <c r="BE1851" s="74" t="str">
        <f t="shared" si="1384"/>
        <v/>
      </c>
      <c r="BF1851" s="74" t="str">
        <f t="shared" si="1384"/>
        <v/>
      </c>
      <c r="BG1851" s="75" t="str">
        <f t="shared" si="1384"/>
        <v/>
      </c>
      <c r="BI1851" s="73" t="str">
        <f t="shared" si="1378"/>
        <v/>
      </c>
      <c r="BJ1851" s="74" t="str">
        <f t="shared" si="1382"/>
        <v/>
      </c>
      <c r="BK1851" s="74" t="str">
        <f t="shared" si="1382"/>
        <v/>
      </c>
      <c r="BL1851" s="74" t="str">
        <f t="shared" si="1382"/>
        <v/>
      </c>
      <c r="BM1851" s="74" t="str">
        <f t="shared" si="1382"/>
        <v/>
      </c>
      <c r="BN1851" s="74" t="str">
        <f t="shared" si="1382"/>
        <v/>
      </c>
      <c r="BO1851" s="74" t="str">
        <f t="shared" si="1382"/>
        <v/>
      </c>
      <c r="BP1851" s="74" t="str">
        <f t="shared" si="1382"/>
        <v/>
      </c>
      <c r="BQ1851" s="74" t="str">
        <f t="shared" si="1382"/>
        <v/>
      </c>
      <c r="BR1851" s="75" t="str">
        <f t="shared" si="1382"/>
        <v/>
      </c>
      <c r="BU1851" s="42" t="str">
        <f t="shared" si="1357"/>
        <v/>
      </c>
      <c r="BV1851" s="66" t="str">
        <f t="shared" si="1358"/>
        <v/>
      </c>
      <c r="BX1851" s="64" t="str">
        <f t="shared" si="1359"/>
        <v/>
      </c>
      <c r="BY1851" s="65" t="str">
        <f t="shared" si="1360"/>
        <v/>
      </c>
      <c r="BZ1851" s="65" t="str">
        <f t="shared" si="1361"/>
        <v/>
      </c>
      <c r="CA1851" s="65" t="str">
        <f t="shared" si="1362"/>
        <v/>
      </c>
      <c r="CB1851" s="65" t="str">
        <f t="shared" si="1363"/>
        <v/>
      </c>
      <c r="CC1851" s="65" t="str">
        <f t="shared" si="1364"/>
        <v/>
      </c>
      <c r="CD1851" s="65" t="str">
        <f t="shared" si="1365"/>
        <v/>
      </c>
      <c r="CE1851" s="65" t="str">
        <f t="shared" si="1366"/>
        <v/>
      </c>
      <c r="CF1851" s="65" t="str">
        <f t="shared" si="1367"/>
        <v/>
      </c>
      <c r="CG1851" s="66" t="str">
        <f t="shared" si="1368"/>
        <v/>
      </c>
      <c r="CI1851" s="42" t="str">
        <f t="shared" si="1369"/>
        <v/>
      </c>
      <c r="CK1851" s="92" t="str">
        <f t="shared" si="1370"/>
        <v/>
      </c>
      <c r="CL1851" s="65" t="str">
        <f t="shared" si="1371"/>
        <v/>
      </c>
      <c r="CM1851" s="93" t="str">
        <f t="shared" si="1372"/>
        <v/>
      </c>
      <c r="CN1851" s="101" t="str">
        <f t="shared" si="1340"/>
        <v/>
      </c>
      <c r="CP1851" s="92" t="str">
        <f t="shared" si="1373"/>
        <v/>
      </c>
      <c r="CQ1851" s="65" t="str">
        <f t="shared" si="1374"/>
        <v/>
      </c>
      <c r="CR1851" s="93" t="str">
        <f t="shared" si="1375"/>
        <v/>
      </c>
      <c r="CS1851" s="101" t="str">
        <f t="shared" si="1376"/>
        <v/>
      </c>
    </row>
    <row r="1852" spans="1:97" x14ac:dyDescent="0.25">
      <c r="A1852" s="51"/>
      <c r="B1852" s="15" t="str">
        <f t="shared" si="1339"/>
        <v/>
      </c>
      <c r="C1852" s="15" t="str">
        <f t="shared" si="1341"/>
        <v/>
      </c>
      <c r="D1852" s="51"/>
      <c r="E1852" s="137"/>
      <c r="F1852" s="138"/>
      <c r="G1852" s="139"/>
      <c r="H1852" s="138"/>
      <c r="I1852" s="140"/>
      <c r="J1852" s="138"/>
      <c r="K1852" s="141"/>
      <c r="L1852" s="139"/>
      <c r="M1852" s="142"/>
      <c r="N1852" s="142"/>
      <c r="O1852" s="143"/>
      <c r="P1852" s="144"/>
      <c r="Q1852" s="144"/>
      <c r="R1852" s="144"/>
      <c r="S1852" s="144"/>
      <c r="T1852" s="144"/>
      <c r="U1852" s="144"/>
      <c r="V1852" s="144"/>
      <c r="W1852" s="144"/>
      <c r="X1852" s="145"/>
      <c r="Y1852" s="51"/>
      <c r="Z1852" s="13" t="str">
        <f t="shared" si="1342"/>
        <v/>
      </c>
      <c r="AA1852" s="51"/>
      <c r="AE1852" s="42" t="str">
        <f t="shared" si="1343"/>
        <v/>
      </c>
      <c r="AF1852" s="42" t="str">
        <f>IF($I1852="", "", IF(COUNTIF($I$10:$I1851, I1852)&gt;0, "", SUMIF($I$10:$I$3009, $I1852, $AE$10:$AE$3009)))</f>
        <v/>
      </c>
      <c r="AG1852" s="45" t="str">
        <f>IF($AF1852="", "", COUNTIF($AF$10:$AF$3009, "&gt;"&amp;AF1852)+1+COUNTIF($AF$10:$AF1852, $AF1852)-1)</f>
        <v/>
      </c>
      <c r="AI1852" s="42" t="str">
        <f t="shared" si="1344"/>
        <v/>
      </c>
      <c r="AK1852" s="15" t="str">
        <f t="shared" si="1345"/>
        <v/>
      </c>
      <c r="AM1852" s="64" t="str">
        <f t="shared" si="1346"/>
        <v/>
      </c>
      <c r="AN1852" s="65" t="str">
        <f t="shared" si="1347"/>
        <v/>
      </c>
      <c r="AO1852" s="65" t="str">
        <f t="shared" si="1348"/>
        <v/>
      </c>
      <c r="AP1852" s="65" t="str">
        <f t="shared" si="1349"/>
        <v/>
      </c>
      <c r="AQ1852" s="65" t="str">
        <f t="shared" si="1350"/>
        <v/>
      </c>
      <c r="AR1852" s="65" t="str">
        <f t="shared" si="1351"/>
        <v/>
      </c>
      <c r="AS1852" s="65" t="str">
        <f t="shared" si="1352"/>
        <v/>
      </c>
      <c r="AT1852" s="65" t="str">
        <f t="shared" si="1353"/>
        <v/>
      </c>
      <c r="AU1852" s="65" t="str">
        <f t="shared" si="1354"/>
        <v/>
      </c>
      <c r="AV1852" s="66" t="str">
        <f t="shared" si="1355"/>
        <v/>
      </c>
      <c r="AX1852" s="73" t="str">
        <f t="shared" si="1377"/>
        <v/>
      </c>
      <c r="AY1852" s="74" t="str">
        <f t="shared" si="1384"/>
        <v/>
      </c>
      <c r="AZ1852" s="74" t="str">
        <f t="shared" si="1384"/>
        <v/>
      </c>
      <c r="BA1852" s="74" t="str">
        <f t="shared" si="1384"/>
        <v/>
      </c>
      <c r="BB1852" s="74" t="str">
        <f t="shared" si="1384"/>
        <v/>
      </c>
      <c r="BC1852" s="74" t="str">
        <f t="shared" si="1384"/>
        <v/>
      </c>
      <c r="BD1852" s="74" t="str">
        <f t="shared" si="1384"/>
        <v/>
      </c>
      <c r="BE1852" s="74" t="str">
        <f t="shared" si="1384"/>
        <v/>
      </c>
      <c r="BF1852" s="74" t="str">
        <f t="shared" si="1384"/>
        <v/>
      </c>
      <c r="BG1852" s="75" t="str">
        <f t="shared" si="1384"/>
        <v/>
      </c>
      <c r="BI1852" s="73" t="str">
        <f t="shared" si="1378"/>
        <v/>
      </c>
      <c r="BJ1852" s="74" t="str">
        <f t="shared" si="1382"/>
        <v/>
      </c>
      <c r="BK1852" s="74" t="str">
        <f t="shared" si="1382"/>
        <v/>
      </c>
      <c r="BL1852" s="74" t="str">
        <f t="shared" si="1382"/>
        <v/>
      </c>
      <c r="BM1852" s="74" t="str">
        <f t="shared" si="1382"/>
        <v/>
      </c>
      <c r="BN1852" s="74" t="str">
        <f t="shared" si="1382"/>
        <v/>
      </c>
      <c r="BO1852" s="74" t="str">
        <f t="shared" si="1382"/>
        <v/>
      </c>
      <c r="BP1852" s="74" t="str">
        <f t="shared" si="1382"/>
        <v/>
      </c>
      <c r="BQ1852" s="74" t="str">
        <f t="shared" si="1382"/>
        <v/>
      </c>
      <c r="BR1852" s="75" t="str">
        <f t="shared" si="1382"/>
        <v/>
      </c>
      <c r="BU1852" s="42" t="str">
        <f t="shared" si="1357"/>
        <v/>
      </c>
      <c r="BV1852" s="66" t="str">
        <f t="shared" si="1358"/>
        <v/>
      </c>
      <c r="BX1852" s="64" t="str">
        <f t="shared" si="1359"/>
        <v/>
      </c>
      <c r="BY1852" s="65" t="str">
        <f t="shared" si="1360"/>
        <v/>
      </c>
      <c r="BZ1852" s="65" t="str">
        <f t="shared" si="1361"/>
        <v/>
      </c>
      <c r="CA1852" s="65" t="str">
        <f t="shared" si="1362"/>
        <v/>
      </c>
      <c r="CB1852" s="65" t="str">
        <f t="shared" si="1363"/>
        <v/>
      </c>
      <c r="CC1852" s="65" t="str">
        <f t="shared" si="1364"/>
        <v/>
      </c>
      <c r="CD1852" s="65" t="str">
        <f t="shared" si="1365"/>
        <v/>
      </c>
      <c r="CE1852" s="65" t="str">
        <f t="shared" si="1366"/>
        <v/>
      </c>
      <c r="CF1852" s="65" t="str">
        <f t="shared" si="1367"/>
        <v/>
      </c>
      <c r="CG1852" s="66" t="str">
        <f t="shared" si="1368"/>
        <v/>
      </c>
      <c r="CI1852" s="42" t="str">
        <f t="shared" si="1369"/>
        <v/>
      </c>
      <c r="CK1852" s="92" t="str">
        <f t="shared" si="1370"/>
        <v/>
      </c>
      <c r="CL1852" s="65" t="str">
        <f t="shared" si="1371"/>
        <v/>
      </c>
      <c r="CM1852" s="93" t="str">
        <f t="shared" si="1372"/>
        <v/>
      </c>
      <c r="CN1852" s="101" t="str">
        <f t="shared" si="1340"/>
        <v/>
      </c>
      <c r="CP1852" s="92" t="str">
        <f t="shared" si="1373"/>
        <v/>
      </c>
      <c r="CQ1852" s="65" t="str">
        <f t="shared" si="1374"/>
        <v/>
      </c>
      <c r="CR1852" s="93" t="str">
        <f t="shared" si="1375"/>
        <v/>
      </c>
      <c r="CS1852" s="101" t="str">
        <f t="shared" si="1376"/>
        <v/>
      </c>
    </row>
    <row r="1853" spans="1:97" x14ac:dyDescent="0.25">
      <c r="A1853" s="51"/>
      <c r="B1853" s="15" t="str">
        <f t="shared" si="1339"/>
        <v/>
      </c>
      <c r="C1853" s="15" t="str">
        <f t="shared" si="1341"/>
        <v/>
      </c>
      <c r="D1853" s="51"/>
      <c r="E1853" s="137"/>
      <c r="F1853" s="138"/>
      <c r="G1853" s="139"/>
      <c r="H1853" s="138"/>
      <c r="I1853" s="140"/>
      <c r="J1853" s="138"/>
      <c r="K1853" s="141"/>
      <c r="L1853" s="139"/>
      <c r="M1853" s="142"/>
      <c r="N1853" s="142"/>
      <c r="O1853" s="143"/>
      <c r="P1853" s="144"/>
      <c r="Q1853" s="144"/>
      <c r="R1853" s="144"/>
      <c r="S1853" s="144"/>
      <c r="T1853" s="144"/>
      <c r="U1853" s="144"/>
      <c r="V1853" s="144"/>
      <c r="W1853" s="144"/>
      <c r="X1853" s="145"/>
      <c r="Y1853" s="51"/>
      <c r="Z1853" s="13" t="str">
        <f t="shared" si="1342"/>
        <v/>
      </c>
      <c r="AA1853" s="51"/>
      <c r="AE1853" s="42" t="str">
        <f t="shared" si="1343"/>
        <v/>
      </c>
      <c r="AF1853" s="42" t="str">
        <f>IF($I1853="", "", IF(COUNTIF($I$10:$I1852, I1853)&gt;0, "", SUMIF($I$10:$I$3009, $I1853, $AE$10:$AE$3009)))</f>
        <v/>
      </c>
      <c r="AG1853" s="45" t="str">
        <f>IF($AF1853="", "", COUNTIF($AF$10:$AF$3009, "&gt;"&amp;AF1853)+1+COUNTIF($AF$10:$AF1853, $AF1853)-1)</f>
        <v/>
      </c>
      <c r="AI1853" s="42" t="str">
        <f t="shared" si="1344"/>
        <v/>
      </c>
      <c r="AK1853" s="15" t="str">
        <f t="shared" si="1345"/>
        <v/>
      </c>
      <c r="AM1853" s="64" t="str">
        <f t="shared" si="1346"/>
        <v/>
      </c>
      <c r="AN1853" s="65" t="str">
        <f t="shared" si="1347"/>
        <v/>
      </c>
      <c r="AO1853" s="65" t="str">
        <f t="shared" si="1348"/>
        <v/>
      </c>
      <c r="AP1853" s="65" t="str">
        <f t="shared" si="1349"/>
        <v/>
      </c>
      <c r="AQ1853" s="65" t="str">
        <f t="shared" si="1350"/>
        <v/>
      </c>
      <c r="AR1853" s="65" t="str">
        <f t="shared" si="1351"/>
        <v/>
      </c>
      <c r="AS1853" s="65" t="str">
        <f t="shared" si="1352"/>
        <v/>
      </c>
      <c r="AT1853" s="65" t="str">
        <f t="shared" si="1353"/>
        <v/>
      </c>
      <c r="AU1853" s="65" t="str">
        <f t="shared" si="1354"/>
        <v/>
      </c>
      <c r="AV1853" s="66" t="str">
        <f t="shared" si="1355"/>
        <v/>
      </c>
      <c r="AX1853" s="73" t="str">
        <f t="shared" si="1377"/>
        <v/>
      </c>
      <c r="AY1853" s="74" t="str">
        <f t="shared" si="1384"/>
        <v/>
      </c>
      <c r="AZ1853" s="74" t="str">
        <f t="shared" si="1384"/>
        <v/>
      </c>
      <c r="BA1853" s="74" t="str">
        <f t="shared" si="1384"/>
        <v/>
      </c>
      <c r="BB1853" s="74" t="str">
        <f t="shared" si="1384"/>
        <v/>
      </c>
      <c r="BC1853" s="74" t="str">
        <f t="shared" si="1384"/>
        <v/>
      </c>
      <c r="BD1853" s="74" t="str">
        <f t="shared" si="1384"/>
        <v/>
      </c>
      <c r="BE1853" s="74" t="str">
        <f t="shared" si="1384"/>
        <v/>
      </c>
      <c r="BF1853" s="74" t="str">
        <f t="shared" si="1384"/>
        <v/>
      </c>
      <c r="BG1853" s="75" t="str">
        <f t="shared" si="1384"/>
        <v/>
      </c>
      <c r="BI1853" s="73" t="str">
        <f t="shared" si="1378"/>
        <v/>
      </c>
      <c r="BJ1853" s="74" t="str">
        <f t="shared" si="1382"/>
        <v/>
      </c>
      <c r="BK1853" s="74" t="str">
        <f t="shared" si="1382"/>
        <v/>
      </c>
      <c r="BL1853" s="74" t="str">
        <f t="shared" si="1382"/>
        <v/>
      </c>
      <c r="BM1853" s="74" t="str">
        <f t="shared" si="1382"/>
        <v/>
      </c>
      <c r="BN1853" s="74" t="str">
        <f t="shared" si="1382"/>
        <v/>
      </c>
      <c r="BO1853" s="74" t="str">
        <f t="shared" si="1382"/>
        <v/>
      </c>
      <c r="BP1853" s="74" t="str">
        <f t="shared" si="1382"/>
        <v/>
      </c>
      <c r="BQ1853" s="74" t="str">
        <f t="shared" si="1382"/>
        <v/>
      </c>
      <c r="BR1853" s="75" t="str">
        <f t="shared" si="1382"/>
        <v/>
      </c>
      <c r="BU1853" s="42" t="str">
        <f t="shared" si="1357"/>
        <v/>
      </c>
      <c r="BV1853" s="66" t="str">
        <f t="shared" si="1358"/>
        <v/>
      </c>
      <c r="BX1853" s="64" t="str">
        <f t="shared" si="1359"/>
        <v/>
      </c>
      <c r="BY1853" s="65" t="str">
        <f t="shared" si="1360"/>
        <v/>
      </c>
      <c r="BZ1853" s="65" t="str">
        <f t="shared" si="1361"/>
        <v/>
      </c>
      <c r="CA1853" s="65" t="str">
        <f t="shared" si="1362"/>
        <v/>
      </c>
      <c r="CB1853" s="65" t="str">
        <f t="shared" si="1363"/>
        <v/>
      </c>
      <c r="CC1853" s="65" t="str">
        <f t="shared" si="1364"/>
        <v/>
      </c>
      <c r="CD1853" s="65" t="str">
        <f t="shared" si="1365"/>
        <v/>
      </c>
      <c r="CE1853" s="65" t="str">
        <f t="shared" si="1366"/>
        <v/>
      </c>
      <c r="CF1853" s="65" t="str">
        <f t="shared" si="1367"/>
        <v/>
      </c>
      <c r="CG1853" s="66" t="str">
        <f t="shared" si="1368"/>
        <v/>
      </c>
      <c r="CI1853" s="42" t="str">
        <f t="shared" si="1369"/>
        <v/>
      </c>
      <c r="CK1853" s="92" t="str">
        <f t="shared" si="1370"/>
        <v/>
      </c>
      <c r="CL1853" s="65" t="str">
        <f t="shared" si="1371"/>
        <v/>
      </c>
      <c r="CM1853" s="93" t="str">
        <f t="shared" si="1372"/>
        <v/>
      </c>
      <c r="CN1853" s="101" t="str">
        <f t="shared" si="1340"/>
        <v/>
      </c>
      <c r="CP1853" s="92" t="str">
        <f t="shared" si="1373"/>
        <v/>
      </c>
      <c r="CQ1853" s="65" t="str">
        <f t="shared" si="1374"/>
        <v/>
      </c>
      <c r="CR1853" s="93" t="str">
        <f t="shared" si="1375"/>
        <v/>
      </c>
      <c r="CS1853" s="101" t="str">
        <f t="shared" si="1376"/>
        <v/>
      </c>
    </row>
    <row r="1854" spans="1:97" x14ac:dyDescent="0.25">
      <c r="A1854" s="51"/>
      <c r="B1854" s="15" t="str">
        <f t="shared" si="1339"/>
        <v/>
      </c>
      <c r="C1854" s="15" t="str">
        <f t="shared" si="1341"/>
        <v/>
      </c>
      <c r="D1854" s="51"/>
      <c r="E1854" s="137"/>
      <c r="F1854" s="138"/>
      <c r="G1854" s="139"/>
      <c r="H1854" s="138"/>
      <c r="I1854" s="140"/>
      <c r="J1854" s="138"/>
      <c r="K1854" s="141"/>
      <c r="L1854" s="139"/>
      <c r="M1854" s="142"/>
      <c r="N1854" s="142"/>
      <c r="O1854" s="143"/>
      <c r="P1854" s="144"/>
      <c r="Q1854" s="144"/>
      <c r="R1854" s="144"/>
      <c r="S1854" s="144"/>
      <c r="T1854" s="144"/>
      <c r="U1854" s="144"/>
      <c r="V1854" s="144"/>
      <c r="W1854" s="144"/>
      <c r="X1854" s="145"/>
      <c r="Y1854" s="51"/>
      <c r="Z1854" s="13" t="str">
        <f t="shared" si="1342"/>
        <v/>
      </c>
      <c r="AA1854" s="51"/>
      <c r="AE1854" s="42" t="str">
        <f t="shared" si="1343"/>
        <v/>
      </c>
      <c r="AF1854" s="42" t="str">
        <f>IF($I1854="", "", IF(COUNTIF($I$10:$I1853, I1854)&gt;0, "", SUMIF($I$10:$I$3009, $I1854, $AE$10:$AE$3009)))</f>
        <v/>
      </c>
      <c r="AG1854" s="45" t="str">
        <f>IF($AF1854="", "", COUNTIF($AF$10:$AF$3009, "&gt;"&amp;AF1854)+1+COUNTIF($AF$10:$AF1854, $AF1854)-1)</f>
        <v/>
      </c>
      <c r="AI1854" s="42" t="str">
        <f t="shared" si="1344"/>
        <v/>
      </c>
      <c r="AK1854" s="15" t="str">
        <f t="shared" si="1345"/>
        <v/>
      </c>
      <c r="AM1854" s="64" t="str">
        <f t="shared" si="1346"/>
        <v/>
      </c>
      <c r="AN1854" s="65" t="str">
        <f t="shared" si="1347"/>
        <v/>
      </c>
      <c r="AO1854" s="65" t="str">
        <f t="shared" si="1348"/>
        <v/>
      </c>
      <c r="AP1854" s="65" t="str">
        <f t="shared" si="1349"/>
        <v/>
      </c>
      <c r="AQ1854" s="65" t="str">
        <f t="shared" si="1350"/>
        <v/>
      </c>
      <c r="AR1854" s="65" t="str">
        <f t="shared" si="1351"/>
        <v/>
      </c>
      <c r="AS1854" s="65" t="str">
        <f t="shared" si="1352"/>
        <v/>
      </c>
      <c r="AT1854" s="65" t="str">
        <f t="shared" si="1353"/>
        <v/>
      </c>
      <c r="AU1854" s="65" t="str">
        <f t="shared" si="1354"/>
        <v/>
      </c>
      <c r="AV1854" s="66" t="str">
        <f t="shared" si="1355"/>
        <v/>
      </c>
      <c r="AX1854" s="73" t="str">
        <f t="shared" si="1377"/>
        <v/>
      </c>
      <c r="AY1854" s="74" t="str">
        <f t="shared" si="1384"/>
        <v/>
      </c>
      <c r="AZ1854" s="74" t="str">
        <f t="shared" si="1384"/>
        <v/>
      </c>
      <c r="BA1854" s="74" t="str">
        <f t="shared" si="1384"/>
        <v/>
      </c>
      <c r="BB1854" s="74" t="str">
        <f t="shared" si="1384"/>
        <v/>
      </c>
      <c r="BC1854" s="74" t="str">
        <f t="shared" si="1384"/>
        <v/>
      </c>
      <c r="BD1854" s="74" t="str">
        <f t="shared" si="1384"/>
        <v/>
      </c>
      <c r="BE1854" s="74" t="str">
        <f t="shared" si="1384"/>
        <v/>
      </c>
      <c r="BF1854" s="74" t="str">
        <f t="shared" si="1384"/>
        <v/>
      </c>
      <c r="BG1854" s="75" t="str">
        <f t="shared" si="1384"/>
        <v/>
      </c>
      <c r="BI1854" s="73" t="str">
        <f t="shared" si="1378"/>
        <v/>
      </c>
      <c r="BJ1854" s="74" t="str">
        <f t="shared" si="1382"/>
        <v/>
      </c>
      <c r="BK1854" s="74" t="str">
        <f t="shared" si="1382"/>
        <v/>
      </c>
      <c r="BL1854" s="74" t="str">
        <f t="shared" si="1382"/>
        <v/>
      </c>
      <c r="BM1854" s="74" t="str">
        <f t="shared" si="1382"/>
        <v/>
      </c>
      <c r="BN1854" s="74" t="str">
        <f t="shared" si="1382"/>
        <v/>
      </c>
      <c r="BO1854" s="74" t="str">
        <f t="shared" si="1382"/>
        <v/>
      </c>
      <c r="BP1854" s="74" t="str">
        <f t="shared" si="1382"/>
        <v/>
      </c>
      <c r="BQ1854" s="74" t="str">
        <f t="shared" si="1382"/>
        <v/>
      </c>
      <c r="BR1854" s="75" t="str">
        <f t="shared" si="1382"/>
        <v/>
      </c>
      <c r="BU1854" s="42" t="str">
        <f t="shared" si="1357"/>
        <v/>
      </c>
      <c r="BV1854" s="66" t="str">
        <f t="shared" si="1358"/>
        <v/>
      </c>
      <c r="BX1854" s="64" t="str">
        <f t="shared" si="1359"/>
        <v/>
      </c>
      <c r="BY1854" s="65" t="str">
        <f t="shared" si="1360"/>
        <v/>
      </c>
      <c r="BZ1854" s="65" t="str">
        <f t="shared" si="1361"/>
        <v/>
      </c>
      <c r="CA1854" s="65" t="str">
        <f t="shared" si="1362"/>
        <v/>
      </c>
      <c r="CB1854" s="65" t="str">
        <f t="shared" si="1363"/>
        <v/>
      </c>
      <c r="CC1854" s="65" t="str">
        <f t="shared" si="1364"/>
        <v/>
      </c>
      <c r="CD1854" s="65" t="str">
        <f t="shared" si="1365"/>
        <v/>
      </c>
      <c r="CE1854" s="65" t="str">
        <f t="shared" si="1366"/>
        <v/>
      </c>
      <c r="CF1854" s="65" t="str">
        <f t="shared" si="1367"/>
        <v/>
      </c>
      <c r="CG1854" s="66" t="str">
        <f t="shared" si="1368"/>
        <v/>
      </c>
      <c r="CI1854" s="42" t="str">
        <f t="shared" si="1369"/>
        <v/>
      </c>
      <c r="CK1854" s="92" t="str">
        <f t="shared" si="1370"/>
        <v/>
      </c>
      <c r="CL1854" s="65" t="str">
        <f t="shared" si="1371"/>
        <v/>
      </c>
      <c r="CM1854" s="93" t="str">
        <f t="shared" si="1372"/>
        <v/>
      </c>
      <c r="CN1854" s="101" t="str">
        <f t="shared" si="1340"/>
        <v/>
      </c>
      <c r="CP1854" s="92" t="str">
        <f t="shared" si="1373"/>
        <v/>
      </c>
      <c r="CQ1854" s="65" t="str">
        <f t="shared" si="1374"/>
        <v/>
      </c>
      <c r="CR1854" s="93" t="str">
        <f t="shared" si="1375"/>
        <v/>
      </c>
      <c r="CS1854" s="101" t="str">
        <f t="shared" si="1376"/>
        <v/>
      </c>
    </row>
    <row r="1855" spans="1:97" x14ac:dyDescent="0.25">
      <c r="A1855" s="51"/>
      <c r="B1855" s="15" t="str">
        <f t="shared" si="1339"/>
        <v/>
      </c>
      <c r="C1855" s="15" t="str">
        <f t="shared" si="1341"/>
        <v/>
      </c>
      <c r="D1855" s="51"/>
      <c r="E1855" s="137"/>
      <c r="F1855" s="138"/>
      <c r="G1855" s="139"/>
      <c r="H1855" s="138"/>
      <c r="I1855" s="140"/>
      <c r="J1855" s="138"/>
      <c r="K1855" s="141"/>
      <c r="L1855" s="139"/>
      <c r="M1855" s="142"/>
      <c r="N1855" s="142"/>
      <c r="O1855" s="143"/>
      <c r="P1855" s="144"/>
      <c r="Q1855" s="144"/>
      <c r="R1855" s="144"/>
      <c r="S1855" s="144"/>
      <c r="T1855" s="144"/>
      <c r="U1855" s="144"/>
      <c r="V1855" s="144"/>
      <c r="W1855" s="144"/>
      <c r="X1855" s="145"/>
      <c r="Y1855" s="51"/>
      <c r="Z1855" s="13" t="str">
        <f t="shared" si="1342"/>
        <v/>
      </c>
      <c r="AA1855" s="51"/>
      <c r="AE1855" s="42" t="str">
        <f t="shared" si="1343"/>
        <v/>
      </c>
      <c r="AF1855" s="42" t="str">
        <f>IF($I1855="", "", IF(COUNTIF($I$10:$I1854, I1855)&gt;0, "", SUMIF($I$10:$I$3009, $I1855, $AE$10:$AE$3009)))</f>
        <v/>
      </c>
      <c r="AG1855" s="45" t="str">
        <f>IF($AF1855="", "", COUNTIF($AF$10:$AF$3009, "&gt;"&amp;AF1855)+1+COUNTIF($AF$10:$AF1855, $AF1855)-1)</f>
        <v/>
      </c>
      <c r="AI1855" s="42" t="str">
        <f t="shared" si="1344"/>
        <v/>
      </c>
      <c r="AK1855" s="15" t="str">
        <f t="shared" si="1345"/>
        <v/>
      </c>
      <c r="AM1855" s="64" t="str">
        <f t="shared" si="1346"/>
        <v/>
      </c>
      <c r="AN1855" s="65" t="str">
        <f t="shared" si="1347"/>
        <v/>
      </c>
      <c r="AO1855" s="65" t="str">
        <f t="shared" si="1348"/>
        <v/>
      </c>
      <c r="AP1855" s="65" t="str">
        <f t="shared" si="1349"/>
        <v/>
      </c>
      <c r="AQ1855" s="65" t="str">
        <f t="shared" si="1350"/>
        <v/>
      </c>
      <c r="AR1855" s="65" t="str">
        <f t="shared" si="1351"/>
        <v/>
      </c>
      <c r="AS1855" s="65" t="str">
        <f t="shared" si="1352"/>
        <v/>
      </c>
      <c r="AT1855" s="65" t="str">
        <f t="shared" si="1353"/>
        <v/>
      </c>
      <c r="AU1855" s="65" t="str">
        <f t="shared" si="1354"/>
        <v/>
      </c>
      <c r="AV1855" s="66" t="str">
        <f t="shared" si="1355"/>
        <v/>
      </c>
      <c r="AX1855" s="73" t="str">
        <f t="shared" si="1377"/>
        <v/>
      </c>
      <c r="AY1855" s="74" t="str">
        <f t="shared" si="1384"/>
        <v/>
      </c>
      <c r="AZ1855" s="74" t="str">
        <f t="shared" si="1384"/>
        <v/>
      </c>
      <c r="BA1855" s="74" t="str">
        <f t="shared" si="1384"/>
        <v/>
      </c>
      <c r="BB1855" s="74" t="str">
        <f t="shared" si="1384"/>
        <v/>
      </c>
      <c r="BC1855" s="74" t="str">
        <f t="shared" si="1384"/>
        <v/>
      </c>
      <c r="BD1855" s="74" t="str">
        <f t="shared" si="1384"/>
        <v/>
      </c>
      <c r="BE1855" s="74" t="str">
        <f t="shared" si="1384"/>
        <v/>
      </c>
      <c r="BF1855" s="74" t="str">
        <f t="shared" si="1384"/>
        <v/>
      </c>
      <c r="BG1855" s="75" t="str">
        <f t="shared" si="1384"/>
        <v/>
      </c>
      <c r="BI1855" s="73" t="str">
        <f t="shared" si="1378"/>
        <v/>
      </c>
      <c r="BJ1855" s="74" t="str">
        <f t="shared" si="1382"/>
        <v/>
      </c>
      <c r="BK1855" s="74" t="str">
        <f t="shared" si="1382"/>
        <v/>
      </c>
      <c r="BL1855" s="74" t="str">
        <f t="shared" si="1382"/>
        <v/>
      </c>
      <c r="BM1855" s="74" t="str">
        <f t="shared" si="1382"/>
        <v/>
      </c>
      <c r="BN1855" s="74" t="str">
        <f t="shared" si="1382"/>
        <v/>
      </c>
      <c r="BO1855" s="74" t="str">
        <f t="shared" si="1382"/>
        <v/>
      </c>
      <c r="BP1855" s="74" t="str">
        <f t="shared" si="1382"/>
        <v/>
      </c>
      <c r="BQ1855" s="74" t="str">
        <f t="shared" si="1382"/>
        <v/>
      </c>
      <c r="BR1855" s="75" t="str">
        <f t="shared" si="1382"/>
        <v/>
      </c>
      <c r="BU1855" s="42" t="str">
        <f t="shared" si="1357"/>
        <v/>
      </c>
      <c r="BV1855" s="66" t="str">
        <f t="shared" si="1358"/>
        <v/>
      </c>
      <c r="BX1855" s="64" t="str">
        <f t="shared" si="1359"/>
        <v/>
      </c>
      <c r="BY1855" s="65" t="str">
        <f t="shared" si="1360"/>
        <v/>
      </c>
      <c r="BZ1855" s="65" t="str">
        <f t="shared" si="1361"/>
        <v/>
      </c>
      <c r="CA1855" s="65" t="str">
        <f t="shared" si="1362"/>
        <v/>
      </c>
      <c r="CB1855" s="65" t="str">
        <f t="shared" si="1363"/>
        <v/>
      </c>
      <c r="CC1855" s="65" t="str">
        <f t="shared" si="1364"/>
        <v/>
      </c>
      <c r="CD1855" s="65" t="str">
        <f t="shared" si="1365"/>
        <v/>
      </c>
      <c r="CE1855" s="65" t="str">
        <f t="shared" si="1366"/>
        <v/>
      </c>
      <c r="CF1855" s="65" t="str">
        <f t="shared" si="1367"/>
        <v/>
      </c>
      <c r="CG1855" s="66" t="str">
        <f t="shared" si="1368"/>
        <v/>
      </c>
      <c r="CI1855" s="42" t="str">
        <f t="shared" si="1369"/>
        <v/>
      </c>
      <c r="CK1855" s="92" t="str">
        <f t="shared" si="1370"/>
        <v/>
      </c>
      <c r="CL1855" s="65" t="str">
        <f t="shared" si="1371"/>
        <v/>
      </c>
      <c r="CM1855" s="93" t="str">
        <f t="shared" si="1372"/>
        <v/>
      </c>
      <c r="CN1855" s="101" t="str">
        <f t="shared" si="1340"/>
        <v/>
      </c>
      <c r="CP1855" s="92" t="str">
        <f t="shared" si="1373"/>
        <v/>
      </c>
      <c r="CQ1855" s="65" t="str">
        <f t="shared" si="1374"/>
        <v/>
      </c>
      <c r="CR1855" s="93" t="str">
        <f t="shared" si="1375"/>
        <v/>
      </c>
      <c r="CS1855" s="101" t="str">
        <f t="shared" si="1376"/>
        <v/>
      </c>
    </row>
    <row r="1856" spans="1:97" x14ac:dyDescent="0.25">
      <c r="A1856" s="51"/>
      <c r="B1856" s="15" t="str">
        <f t="shared" si="1339"/>
        <v/>
      </c>
      <c r="C1856" s="15" t="str">
        <f t="shared" si="1341"/>
        <v/>
      </c>
      <c r="D1856" s="51"/>
      <c r="E1856" s="137"/>
      <c r="F1856" s="138"/>
      <c r="G1856" s="139"/>
      <c r="H1856" s="138"/>
      <c r="I1856" s="140"/>
      <c r="J1856" s="138"/>
      <c r="K1856" s="141"/>
      <c r="L1856" s="139"/>
      <c r="M1856" s="142"/>
      <c r="N1856" s="142"/>
      <c r="O1856" s="143"/>
      <c r="P1856" s="144"/>
      <c r="Q1856" s="144"/>
      <c r="R1856" s="144"/>
      <c r="S1856" s="144"/>
      <c r="T1856" s="144"/>
      <c r="U1856" s="144"/>
      <c r="V1856" s="144"/>
      <c r="W1856" s="144"/>
      <c r="X1856" s="145"/>
      <c r="Y1856" s="51"/>
      <c r="Z1856" s="13" t="str">
        <f t="shared" si="1342"/>
        <v/>
      </c>
      <c r="AA1856" s="51"/>
      <c r="AE1856" s="42" t="str">
        <f t="shared" si="1343"/>
        <v/>
      </c>
      <c r="AF1856" s="42" t="str">
        <f>IF($I1856="", "", IF(COUNTIF($I$10:$I1855, I1856)&gt;0, "", SUMIF($I$10:$I$3009, $I1856, $AE$10:$AE$3009)))</f>
        <v/>
      </c>
      <c r="AG1856" s="45" t="str">
        <f>IF($AF1856="", "", COUNTIF($AF$10:$AF$3009, "&gt;"&amp;AF1856)+1+COUNTIF($AF$10:$AF1856, $AF1856)-1)</f>
        <v/>
      </c>
      <c r="AI1856" s="42" t="str">
        <f t="shared" si="1344"/>
        <v/>
      </c>
      <c r="AK1856" s="15" t="str">
        <f t="shared" si="1345"/>
        <v/>
      </c>
      <c r="AM1856" s="64" t="str">
        <f t="shared" si="1346"/>
        <v/>
      </c>
      <c r="AN1856" s="65" t="str">
        <f t="shared" si="1347"/>
        <v/>
      </c>
      <c r="AO1856" s="65" t="str">
        <f t="shared" si="1348"/>
        <v/>
      </c>
      <c r="AP1856" s="65" t="str">
        <f t="shared" si="1349"/>
        <v/>
      </c>
      <c r="AQ1856" s="65" t="str">
        <f t="shared" si="1350"/>
        <v/>
      </c>
      <c r="AR1856" s="65" t="str">
        <f t="shared" si="1351"/>
        <v/>
      </c>
      <c r="AS1856" s="65" t="str">
        <f t="shared" si="1352"/>
        <v/>
      </c>
      <c r="AT1856" s="65" t="str">
        <f t="shared" si="1353"/>
        <v/>
      </c>
      <c r="AU1856" s="65" t="str">
        <f t="shared" si="1354"/>
        <v/>
      </c>
      <c r="AV1856" s="66" t="str">
        <f t="shared" si="1355"/>
        <v/>
      </c>
      <c r="AX1856" s="73" t="str">
        <f t="shared" si="1377"/>
        <v/>
      </c>
      <c r="AY1856" s="74" t="str">
        <f t="shared" ref="AY1856:BG1865" si="1385">IF(AY$9="", "", IF($H1856=AY$9, $AE1856, ""))</f>
        <v/>
      </c>
      <c r="AZ1856" s="74" t="str">
        <f t="shared" si="1385"/>
        <v/>
      </c>
      <c r="BA1856" s="74" t="str">
        <f t="shared" si="1385"/>
        <v/>
      </c>
      <c r="BB1856" s="74" t="str">
        <f t="shared" si="1385"/>
        <v/>
      </c>
      <c r="BC1856" s="74" t="str">
        <f t="shared" si="1385"/>
        <v/>
      </c>
      <c r="BD1856" s="74" t="str">
        <f t="shared" si="1385"/>
        <v/>
      </c>
      <c r="BE1856" s="74" t="str">
        <f t="shared" si="1385"/>
        <v/>
      </c>
      <c r="BF1856" s="74" t="str">
        <f t="shared" si="1385"/>
        <v/>
      </c>
      <c r="BG1856" s="75" t="str">
        <f t="shared" si="1385"/>
        <v/>
      </c>
      <c r="BI1856" s="73" t="str">
        <f t="shared" si="1378"/>
        <v/>
      </c>
      <c r="BJ1856" s="74" t="str">
        <f t="shared" si="1382"/>
        <v/>
      </c>
      <c r="BK1856" s="74" t="str">
        <f t="shared" si="1382"/>
        <v/>
      </c>
      <c r="BL1856" s="74" t="str">
        <f t="shared" si="1382"/>
        <v/>
      </c>
      <c r="BM1856" s="74" t="str">
        <f t="shared" si="1382"/>
        <v/>
      </c>
      <c r="BN1856" s="74" t="str">
        <f t="shared" si="1382"/>
        <v/>
      </c>
      <c r="BO1856" s="74" t="str">
        <f t="shared" si="1382"/>
        <v/>
      </c>
      <c r="BP1856" s="74" t="str">
        <f t="shared" si="1382"/>
        <v/>
      </c>
      <c r="BQ1856" s="74" t="str">
        <f t="shared" si="1382"/>
        <v/>
      </c>
      <c r="BR1856" s="75" t="str">
        <f t="shared" si="1382"/>
        <v/>
      </c>
      <c r="BU1856" s="42" t="str">
        <f t="shared" si="1357"/>
        <v/>
      </c>
      <c r="BV1856" s="66" t="str">
        <f t="shared" si="1358"/>
        <v/>
      </c>
      <c r="BX1856" s="64" t="str">
        <f t="shared" si="1359"/>
        <v/>
      </c>
      <c r="BY1856" s="65" t="str">
        <f t="shared" si="1360"/>
        <v/>
      </c>
      <c r="BZ1856" s="65" t="str">
        <f t="shared" si="1361"/>
        <v/>
      </c>
      <c r="CA1856" s="65" t="str">
        <f t="shared" si="1362"/>
        <v/>
      </c>
      <c r="CB1856" s="65" t="str">
        <f t="shared" si="1363"/>
        <v/>
      </c>
      <c r="CC1856" s="65" t="str">
        <f t="shared" si="1364"/>
        <v/>
      </c>
      <c r="CD1856" s="65" t="str">
        <f t="shared" si="1365"/>
        <v/>
      </c>
      <c r="CE1856" s="65" t="str">
        <f t="shared" si="1366"/>
        <v/>
      </c>
      <c r="CF1856" s="65" t="str">
        <f t="shared" si="1367"/>
        <v/>
      </c>
      <c r="CG1856" s="66" t="str">
        <f t="shared" si="1368"/>
        <v/>
      </c>
      <c r="CI1856" s="42" t="str">
        <f t="shared" si="1369"/>
        <v/>
      </c>
      <c r="CK1856" s="92" t="str">
        <f t="shared" si="1370"/>
        <v/>
      </c>
      <c r="CL1856" s="65" t="str">
        <f t="shared" si="1371"/>
        <v/>
      </c>
      <c r="CM1856" s="93" t="str">
        <f t="shared" si="1372"/>
        <v/>
      </c>
      <c r="CN1856" s="101" t="str">
        <f t="shared" si="1340"/>
        <v/>
      </c>
      <c r="CP1856" s="92" t="str">
        <f t="shared" si="1373"/>
        <v/>
      </c>
      <c r="CQ1856" s="65" t="str">
        <f t="shared" si="1374"/>
        <v/>
      </c>
      <c r="CR1856" s="93" t="str">
        <f t="shared" si="1375"/>
        <v/>
      </c>
      <c r="CS1856" s="101" t="str">
        <f t="shared" si="1376"/>
        <v/>
      </c>
    </row>
    <row r="1857" spans="1:97" x14ac:dyDescent="0.25">
      <c r="A1857" s="51"/>
      <c r="B1857" s="15" t="str">
        <f t="shared" si="1339"/>
        <v/>
      </c>
      <c r="C1857" s="15" t="str">
        <f t="shared" si="1341"/>
        <v/>
      </c>
      <c r="D1857" s="51"/>
      <c r="E1857" s="137"/>
      <c r="F1857" s="138"/>
      <c r="G1857" s="139"/>
      <c r="H1857" s="138"/>
      <c r="I1857" s="140"/>
      <c r="J1857" s="138"/>
      <c r="K1857" s="141"/>
      <c r="L1857" s="139"/>
      <c r="M1857" s="142"/>
      <c r="N1857" s="142"/>
      <c r="O1857" s="143"/>
      <c r="P1857" s="144"/>
      <c r="Q1857" s="144"/>
      <c r="R1857" s="144"/>
      <c r="S1857" s="144"/>
      <c r="T1857" s="144"/>
      <c r="U1857" s="144"/>
      <c r="V1857" s="144"/>
      <c r="W1857" s="144"/>
      <c r="X1857" s="145"/>
      <c r="Y1857" s="51"/>
      <c r="Z1857" s="13" t="str">
        <f t="shared" si="1342"/>
        <v/>
      </c>
      <c r="AA1857" s="51"/>
      <c r="AE1857" s="42" t="str">
        <f t="shared" si="1343"/>
        <v/>
      </c>
      <c r="AF1857" s="42" t="str">
        <f>IF($I1857="", "", IF(COUNTIF($I$10:$I1856, I1857)&gt;0, "", SUMIF($I$10:$I$3009, $I1857, $AE$10:$AE$3009)))</f>
        <v/>
      </c>
      <c r="AG1857" s="45" t="str">
        <f>IF($AF1857="", "", COUNTIF($AF$10:$AF$3009, "&gt;"&amp;AF1857)+1+COUNTIF($AF$10:$AF1857, $AF1857)-1)</f>
        <v/>
      </c>
      <c r="AI1857" s="42" t="str">
        <f t="shared" si="1344"/>
        <v/>
      </c>
      <c r="AK1857" s="15" t="str">
        <f t="shared" si="1345"/>
        <v/>
      </c>
      <c r="AM1857" s="64" t="str">
        <f t="shared" si="1346"/>
        <v/>
      </c>
      <c r="AN1857" s="65" t="str">
        <f t="shared" si="1347"/>
        <v/>
      </c>
      <c r="AO1857" s="65" t="str">
        <f t="shared" si="1348"/>
        <v/>
      </c>
      <c r="AP1857" s="65" t="str">
        <f t="shared" si="1349"/>
        <v/>
      </c>
      <c r="AQ1857" s="65" t="str">
        <f t="shared" si="1350"/>
        <v/>
      </c>
      <c r="AR1857" s="65" t="str">
        <f t="shared" si="1351"/>
        <v/>
      </c>
      <c r="AS1857" s="65" t="str">
        <f t="shared" si="1352"/>
        <v/>
      </c>
      <c r="AT1857" s="65" t="str">
        <f t="shared" si="1353"/>
        <v/>
      </c>
      <c r="AU1857" s="65" t="str">
        <f t="shared" si="1354"/>
        <v/>
      </c>
      <c r="AV1857" s="66" t="str">
        <f t="shared" si="1355"/>
        <v/>
      </c>
      <c r="AX1857" s="73" t="str">
        <f t="shared" si="1377"/>
        <v/>
      </c>
      <c r="AY1857" s="74" t="str">
        <f t="shared" si="1385"/>
        <v/>
      </c>
      <c r="AZ1857" s="74" t="str">
        <f t="shared" si="1385"/>
        <v/>
      </c>
      <c r="BA1857" s="74" t="str">
        <f t="shared" si="1385"/>
        <v/>
      </c>
      <c r="BB1857" s="74" t="str">
        <f t="shared" si="1385"/>
        <v/>
      </c>
      <c r="BC1857" s="74" t="str">
        <f t="shared" si="1385"/>
        <v/>
      </c>
      <c r="BD1857" s="74" t="str">
        <f t="shared" si="1385"/>
        <v/>
      </c>
      <c r="BE1857" s="74" t="str">
        <f t="shared" si="1385"/>
        <v/>
      </c>
      <c r="BF1857" s="74" t="str">
        <f t="shared" si="1385"/>
        <v/>
      </c>
      <c r="BG1857" s="75" t="str">
        <f t="shared" si="1385"/>
        <v/>
      </c>
      <c r="BI1857" s="73" t="str">
        <f t="shared" si="1378"/>
        <v/>
      </c>
      <c r="BJ1857" s="74" t="str">
        <f t="shared" si="1382"/>
        <v/>
      </c>
      <c r="BK1857" s="74" t="str">
        <f t="shared" si="1382"/>
        <v/>
      </c>
      <c r="BL1857" s="74" t="str">
        <f t="shared" si="1382"/>
        <v/>
      </c>
      <c r="BM1857" s="74" t="str">
        <f t="shared" si="1382"/>
        <v/>
      </c>
      <c r="BN1857" s="74" t="str">
        <f t="shared" si="1382"/>
        <v/>
      </c>
      <c r="BO1857" s="74" t="str">
        <f t="shared" si="1382"/>
        <v/>
      </c>
      <c r="BP1857" s="74" t="str">
        <f t="shared" si="1382"/>
        <v/>
      </c>
      <c r="BQ1857" s="74" t="str">
        <f t="shared" si="1382"/>
        <v/>
      </c>
      <c r="BR1857" s="75" t="str">
        <f t="shared" si="1382"/>
        <v/>
      </c>
      <c r="BU1857" s="42" t="str">
        <f t="shared" si="1357"/>
        <v/>
      </c>
      <c r="BV1857" s="66" t="str">
        <f t="shared" si="1358"/>
        <v/>
      </c>
      <c r="BX1857" s="64" t="str">
        <f t="shared" si="1359"/>
        <v/>
      </c>
      <c r="BY1857" s="65" t="str">
        <f t="shared" si="1360"/>
        <v/>
      </c>
      <c r="BZ1857" s="65" t="str">
        <f t="shared" si="1361"/>
        <v/>
      </c>
      <c r="CA1857" s="65" t="str">
        <f t="shared" si="1362"/>
        <v/>
      </c>
      <c r="CB1857" s="65" t="str">
        <f t="shared" si="1363"/>
        <v/>
      </c>
      <c r="CC1857" s="65" t="str">
        <f t="shared" si="1364"/>
        <v/>
      </c>
      <c r="CD1857" s="65" t="str">
        <f t="shared" si="1365"/>
        <v/>
      </c>
      <c r="CE1857" s="65" t="str">
        <f t="shared" si="1366"/>
        <v/>
      </c>
      <c r="CF1857" s="65" t="str">
        <f t="shared" si="1367"/>
        <v/>
      </c>
      <c r="CG1857" s="66" t="str">
        <f t="shared" si="1368"/>
        <v/>
      </c>
      <c r="CI1857" s="42" t="str">
        <f t="shared" si="1369"/>
        <v/>
      </c>
      <c r="CK1857" s="92" t="str">
        <f t="shared" si="1370"/>
        <v/>
      </c>
      <c r="CL1857" s="65" t="str">
        <f t="shared" si="1371"/>
        <v/>
      </c>
      <c r="CM1857" s="93" t="str">
        <f t="shared" si="1372"/>
        <v/>
      </c>
      <c r="CN1857" s="101" t="str">
        <f t="shared" si="1340"/>
        <v/>
      </c>
      <c r="CP1857" s="92" t="str">
        <f t="shared" si="1373"/>
        <v/>
      </c>
      <c r="CQ1857" s="65" t="str">
        <f t="shared" si="1374"/>
        <v/>
      </c>
      <c r="CR1857" s="93" t="str">
        <f t="shared" si="1375"/>
        <v/>
      </c>
      <c r="CS1857" s="101" t="str">
        <f t="shared" si="1376"/>
        <v/>
      </c>
    </row>
    <row r="1858" spans="1:97" x14ac:dyDescent="0.25">
      <c r="A1858" s="51"/>
      <c r="B1858" s="15" t="str">
        <f t="shared" si="1339"/>
        <v/>
      </c>
      <c r="C1858" s="15" t="str">
        <f t="shared" si="1341"/>
        <v/>
      </c>
      <c r="D1858" s="51"/>
      <c r="E1858" s="137"/>
      <c r="F1858" s="138"/>
      <c r="G1858" s="139"/>
      <c r="H1858" s="138"/>
      <c r="I1858" s="140"/>
      <c r="J1858" s="138"/>
      <c r="K1858" s="141"/>
      <c r="L1858" s="139"/>
      <c r="M1858" s="142"/>
      <c r="N1858" s="142"/>
      <c r="O1858" s="143"/>
      <c r="P1858" s="144"/>
      <c r="Q1858" s="144"/>
      <c r="R1858" s="144"/>
      <c r="S1858" s="144"/>
      <c r="T1858" s="144"/>
      <c r="U1858" s="144"/>
      <c r="V1858" s="144"/>
      <c r="W1858" s="144"/>
      <c r="X1858" s="145"/>
      <c r="Y1858" s="51"/>
      <c r="Z1858" s="13" t="str">
        <f t="shared" si="1342"/>
        <v/>
      </c>
      <c r="AA1858" s="51"/>
      <c r="AE1858" s="42" t="str">
        <f t="shared" si="1343"/>
        <v/>
      </c>
      <c r="AF1858" s="42" t="str">
        <f>IF($I1858="", "", IF(COUNTIF($I$10:$I1857, I1858)&gt;0, "", SUMIF($I$10:$I$3009, $I1858, $AE$10:$AE$3009)))</f>
        <v/>
      </c>
      <c r="AG1858" s="45" t="str">
        <f>IF($AF1858="", "", COUNTIF($AF$10:$AF$3009, "&gt;"&amp;AF1858)+1+COUNTIF($AF$10:$AF1858, $AF1858)-1)</f>
        <v/>
      </c>
      <c r="AI1858" s="42" t="str">
        <f t="shared" si="1344"/>
        <v/>
      </c>
      <c r="AK1858" s="15" t="str">
        <f t="shared" si="1345"/>
        <v/>
      </c>
      <c r="AM1858" s="64" t="str">
        <f t="shared" si="1346"/>
        <v/>
      </c>
      <c r="AN1858" s="65" t="str">
        <f t="shared" si="1347"/>
        <v/>
      </c>
      <c r="AO1858" s="65" t="str">
        <f t="shared" si="1348"/>
        <v/>
      </c>
      <c r="AP1858" s="65" t="str">
        <f t="shared" si="1349"/>
        <v/>
      </c>
      <c r="AQ1858" s="65" t="str">
        <f t="shared" si="1350"/>
        <v/>
      </c>
      <c r="AR1858" s="65" t="str">
        <f t="shared" si="1351"/>
        <v/>
      </c>
      <c r="AS1858" s="65" t="str">
        <f t="shared" si="1352"/>
        <v/>
      </c>
      <c r="AT1858" s="65" t="str">
        <f t="shared" si="1353"/>
        <v/>
      </c>
      <c r="AU1858" s="65" t="str">
        <f t="shared" si="1354"/>
        <v/>
      </c>
      <c r="AV1858" s="66" t="str">
        <f t="shared" si="1355"/>
        <v/>
      </c>
      <c r="AX1858" s="73" t="str">
        <f t="shared" si="1377"/>
        <v/>
      </c>
      <c r="AY1858" s="74" t="str">
        <f t="shared" si="1385"/>
        <v/>
      </c>
      <c r="AZ1858" s="74" t="str">
        <f t="shared" si="1385"/>
        <v/>
      </c>
      <c r="BA1858" s="74" t="str">
        <f t="shared" si="1385"/>
        <v/>
      </c>
      <c r="BB1858" s="74" t="str">
        <f t="shared" si="1385"/>
        <v/>
      </c>
      <c r="BC1858" s="74" t="str">
        <f t="shared" si="1385"/>
        <v/>
      </c>
      <c r="BD1858" s="74" t="str">
        <f t="shared" si="1385"/>
        <v/>
      </c>
      <c r="BE1858" s="74" t="str">
        <f t="shared" si="1385"/>
        <v/>
      </c>
      <c r="BF1858" s="74" t="str">
        <f t="shared" si="1385"/>
        <v/>
      </c>
      <c r="BG1858" s="75" t="str">
        <f t="shared" si="1385"/>
        <v/>
      </c>
      <c r="BI1858" s="73" t="str">
        <f t="shared" si="1378"/>
        <v/>
      </c>
      <c r="BJ1858" s="74" t="str">
        <f t="shared" si="1382"/>
        <v/>
      </c>
      <c r="BK1858" s="74" t="str">
        <f t="shared" si="1382"/>
        <v/>
      </c>
      <c r="BL1858" s="74" t="str">
        <f t="shared" si="1382"/>
        <v/>
      </c>
      <c r="BM1858" s="74" t="str">
        <f t="shared" si="1382"/>
        <v/>
      </c>
      <c r="BN1858" s="74" t="str">
        <f t="shared" si="1382"/>
        <v/>
      </c>
      <c r="BO1858" s="74" t="str">
        <f t="shared" si="1382"/>
        <v/>
      </c>
      <c r="BP1858" s="74" t="str">
        <f t="shared" si="1382"/>
        <v/>
      </c>
      <c r="BQ1858" s="74" t="str">
        <f t="shared" si="1382"/>
        <v/>
      </c>
      <c r="BR1858" s="75" t="str">
        <f t="shared" si="1382"/>
        <v/>
      </c>
      <c r="BU1858" s="42" t="str">
        <f t="shared" si="1357"/>
        <v/>
      </c>
      <c r="BV1858" s="66" t="str">
        <f t="shared" si="1358"/>
        <v/>
      </c>
      <c r="BX1858" s="64" t="str">
        <f t="shared" si="1359"/>
        <v/>
      </c>
      <c r="BY1858" s="65" t="str">
        <f t="shared" si="1360"/>
        <v/>
      </c>
      <c r="BZ1858" s="65" t="str">
        <f t="shared" si="1361"/>
        <v/>
      </c>
      <c r="CA1858" s="65" t="str">
        <f t="shared" si="1362"/>
        <v/>
      </c>
      <c r="CB1858" s="65" t="str">
        <f t="shared" si="1363"/>
        <v/>
      </c>
      <c r="CC1858" s="65" t="str">
        <f t="shared" si="1364"/>
        <v/>
      </c>
      <c r="CD1858" s="65" t="str">
        <f t="shared" si="1365"/>
        <v/>
      </c>
      <c r="CE1858" s="65" t="str">
        <f t="shared" si="1366"/>
        <v/>
      </c>
      <c r="CF1858" s="65" t="str">
        <f t="shared" si="1367"/>
        <v/>
      </c>
      <c r="CG1858" s="66" t="str">
        <f t="shared" si="1368"/>
        <v/>
      </c>
      <c r="CI1858" s="42" t="str">
        <f t="shared" si="1369"/>
        <v/>
      </c>
      <c r="CK1858" s="92" t="str">
        <f t="shared" si="1370"/>
        <v/>
      </c>
      <c r="CL1858" s="65" t="str">
        <f t="shared" si="1371"/>
        <v/>
      </c>
      <c r="CM1858" s="93" t="str">
        <f t="shared" si="1372"/>
        <v/>
      </c>
      <c r="CN1858" s="101" t="str">
        <f t="shared" si="1340"/>
        <v/>
      </c>
      <c r="CP1858" s="92" t="str">
        <f t="shared" si="1373"/>
        <v/>
      </c>
      <c r="CQ1858" s="65" t="str">
        <f t="shared" si="1374"/>
        <v/>
      </c>
      <c r="CR1858" s="93" t="str">
        <f t="shared" si="1375"/>
        <v/>
      </c>
      <c r="CS1858" s="101" t="str">
        <f t="shared" si="1376"/>
        <v/>
      </c>
    </row>
    <row r="1859" spans="1:97" x14ac:dyDescent="0.25">
      <c r="A1859" s="51"/>
      <c r="B1859" s="15" t="str">
        <f t="shared" si="1339"/>
        <v/>
      </c>
      <c r="C1859" s="15" t="str">
        <f t="shared" si="1341"/>
        <v/>
      </c>
      <c r="D1859" s="51"/>
      <c r="E1859" s="137"/>
      <c r="F1859" s="138"/>
      <c r="G1859" s="139"/>
      <c r="H1859" s="138"/>
      <c r="I1859" s="140"/>
      <c r="J1859" s="138"/>
      <c r="K1859" s="141"/>
      <c r="L1859" s="139"/>
      <c r="M1859" s="142"/>
      <c r="N1859" s="142"/>
      <c r="O1859" s="143"/>
      <c r="P1859" s="144"/>
      <c r="Q1859" s="144"/>
      <c r="R1859" s="144"/>
      <c r="S1859" s="144"/>
      <c r="T1859" s="144"/>
      <c r="U1859" s="144"/>
      <c r="V1859" s="144"/>
      <c r="W1859" s="144"/>
      <c r="X1859" s="145"/>
      <c r="Y1859" s="51"/>
      <c r="Z1859" s="13" t="str">
        <f t="shared" si="1342"/>
        <v/>
      </c>
      <c r="AA1859" s="51"/>
      <c r="AE1859" s="42" t="str">
        <f t="shared" si="1343"/>
        <v/>
      </c>
      <c r="AF1859" s="42" t="str">
        <f>IF($I1859="", "", IF(COUNTIF($I$10:$I1858, I1859)&gt;0, "", SUMIF($I$10:$I$3009, $I1859, $AE$10:$AE$3009)))</f>
        <v/>
      </c>
      <c r="AG1859" s="45" t="str">
        <f>IF($AF1859="", "", COUNTIF($AF$10:$AF$3009, "&gt;"&amp;AF1859)+1+COUNTIF($AF$10:$AF1859, $AF1859)-1)</f>
        <v/>
      </c>
      <c r="AI1859" s="42" t="str">
        <f t="shared" si="1344"/>
        <v/>
      </c>
      <c r="AK1859" s="15" t="str">
        <f t="shared" si="1345"/>
        <v/>
      </c>
      <c r="AM1859" s="64" t="str">
        <f t="shared" si="1346"/>
        <v/>
      </c>
      <c r="AN1859" s="65" t="str">
        <f t="shared" si="1347"/>
        <v/>
      </c>
      <c r="AO1859" s="65" t="str">
        <f t="shared" si="1348"/>
        <v/>
      </c>
      <c r="AP1859" s="65" t="str">
        <f t="shared" si="1349"/>
        <v/>
      </c>
      <c r="AQ1859" s="65" t="str">
        <f t="shared" si="1350"/>
        <v/>
      </c>
      <c r="AR1859" s="65" t="str">
        <f t="shared" si="1351"/>
        <v/>
      </c>
      <c r="AS1859" s="65" t="str">
        <f t="shared" si="1352"/>
        <v/>
      </c>
      <c r="AT1859" s="65" t="str">
        <f t="shared" si="1353"/>
        <v/>
      </c>
      <c r="AU1859" s="65" t="str">
        <f t="shared" si="1354"/>
        <v/>
      </c>
      <c r="AV1859" s="66" t="str">
        <f t="shared" si="1355"/>
        <v/>
      </c>
      <c r="AX1859" s="73" t="str">
        <f t="shared" si="1377"/>
        <v/>
      </c>
      <c r="AY1859" s="74" t="str">
        <f t="shared" si="1385"/>
        <v/>
      </c>
      <c r="AZ1859" s="74" t="str">
        <f t="shared" si="1385"/>
        <v/>
      </c>
      <c r="BA1859" s="74" t="str">
        <f t="shared" si="1385"/>
        <v/>
      </c>
      <c r="BB1859" s="74" t="str">
        <f t="shared" si="1385"/>
        <v/>
      </c>
      <c r="BC1859" s="74" t="str">
        <f t="shared" si="1385"/>
        <v/>
      </c>
      <c r="BD1859" s="74" t="str">
        <f t="shared" si="1385"/>
        <v/>
      </c>
      <c r="BE1859" s="74" t="str">
        <f t="shared" si="1385"/>
        <v/>
      </c>
      <c r="BF1859" s="74" t="str">
        <f t="shared" si="1385"/>
        <v/>
      </c>
      <c r="BG1859" s="75" t="str">
        <f t="shared" si="1385"/>
        <v/>
      </c>
      <c r="BI1859" s="73" t="str">
        <f t="shared" si="1378"/>
        <v/>
      </c>
      <c r="BJ1859" s="74" t="str">
        <f t="shared" si="1382"/>
        <v/>
      </c>
      <c r="BK1859" s="74" t="str">
        <f t="shared" si="1382"/>
        <v/>
      </c>
      <c r="BL1859" s="74" t="str">
        <f t="shared" si="1382"/>
        <v/>
      </c>
      <c r="BM1859" s="74" t="str">
        <f t="shared" si="1382"/>
        <v/>
      </c>
      <c r="BN1859" s="74" t="str">
        <f t="shared" si="1382"/>
        <v/>
      </c>
      <c r="BO1859" s="74" t="str">
        <f t="shared" si="1382"/>
        <v/>
      </c>
      <c r="BP1859" s="74" t="str">
        <f t="shared" si="1382"/>
        <v/>
      </c>
      <c r="BQ1859" s="74" t="str">
        <f t="shared" si="1382"/>
        <v/>
      </c>
      <c r="BR1859" s="75" t="str">
        <f t="shared" si="1382"/>
        <v/>
      </c>
      <c r="BU1859" s="42" t="str">
        <f t="shared" si="1357"/>
        <v/>
      </c>
      <c r="BV1859" s="66" t="str">
        <f t="shared" si="1358"/>
        <v/>
      </c>
      <c r="BX1859" s="64" t="str">
        <f t="shared" si="1359"/>
        <v/>
      </c>
      <c r="BY1859" s="65" t="str">
        <f t="shared" si="1360"/>
        <v/>
      </c>
      <c r="BZ1859" s="65" t="str">
        <f t="shared" si="1361"/>
        <v/>
      </c>
      <c r="CA1859" s="65" t="str">
        <f t="shared" si="1362"/>
        <v/>
      </c>
      <c r="CB1859" s="65" t="str">
        <f t="shared" si="1363"/>
        <v/>
      </c>
      <c r="CC1859" s="65" t="str">
        <f t="shared" si="1364"/>
        <v/>
      </c>
      <c r="CD1859" s="65" t="str">
        <f t="shared" si="1365"/>
        <v/>
      </c>
      <c r="CE1859" s="65" t="str">
        <f t="shared" si="1366"/>
        <v/>
      </c>
      <c r="CF1859" s="65" t="str">
        <f t="shared" si="1367"/>
        <v/>
      </c>
      <c r="CG1859" s="66" t="str">
        <f t="shared" si="1368"/>
        <v/>
      </c>
      <c r="CI1859" s="42" t="str">
        <f t="shared" si="1369"/>
        <v/>
      </c>
      <c r="CK1859" s="92" t="str">
        <f t="shared" si="1370"/>
        <v/>
      </c>
      <c r="CL1859" s="65" t="str">
        <f t="shared" si="1371"/>
        <v/>
      </c>
      <c r="CM1859" s="93" t="str">
        <f t="shared" si="1372"/>
        <v/>
      </c>
      <c r="CN1859" s="101" t="str">
        <f t="shared" si="1340"/>
        <v/>
      </c>
      <c r="CP1859" s="92" t="str">
        <f t="shared" si="1373"/>
        <v/>
      </c>
      <c r="CQ1859" s="65" t="str">
        <f t="shared" si="1374"/>
        <v/>
      </c>
      <c r="CR1859" s="93" t="str">
        <f t="shared" si="1375"/>
        <v/>
      </c>
      <c r="CS1859" s="101" t="str">
        <f t="shared" si="1376"/>
        <v/>
      </c>
    </row>
    <row r="1860" spans="1:97" x14ac:dyDescent="0.25">
      <c r="A1860" s="51"/>
      <c r="B1860" s="15" t="str">
        <f t="shared" si="1339"/>
        <v/>
      </c>
      <c r="C1860" s="15" t="str">
        <f t="shared" si="1341"/>
        <v/>
      </c>
      <c r="D1860" s="51"/>
      <c r="E1860" s="137"/>
      <c r="F1860" s="138"/>
      <c r="G1860" s="139"/>
      <c r="H1860" s="138"/>
      <c r="I1860" s="140"/>
      <c r="J1860" s="138"/>
      <c r="K1860" s="141"/>
      <c r="L1860" s="139"/>
      <c r="M1860" s="142"/>
      <c r="N1860" s="142"/>
      <c r="O1860" s="143"/>
      <c r="P1860" s="144"/>
      <c r="Q1860" s="144"/>
      <c r="R1860" s="144"/>
      <c r="S1860" s="144"/>
      <c r="T1860" s="144"/>
      <c r="U1860" s="144"/>
      <c r="V1860" s="144"/>
      <c r="W1860" s="144"/>
      <c r="X1860" s="145"/>
      <c r="Y1860" s="51"/>
      <c r="Z1860" s="13" t="str">
        <f t="shared" si="1342"/>
        <v/>
      </c>
      <c r="AA1860" s="51"/>
      <c r="AE1860" s="42" t="str">
        <f t="shared" si="1343"/>
        <v/>
      </c>
      <c r="AF1860" s="42" t="str">
        <f>IF($I1860="", "", IF(COUNTIF($I$10:$I1859, I1860)&gt;0, "", SUMIF($I$10:$I$3009, $I1860, $AE$10:$AE$3009)))</f>
        <v/>
      </c>
      <c r="AG1860" s="45" t="str">
        <f>IF($AF1860="", "", COUNTIF($AF$10:$AF$3009, "&gt;"&amp;AF1860)+1+COUNTIF($AF$10:$AF1860, $AF1860)-1)</f>
        <v/>
      </c>
      <c r="AI1860" s="42" t="str">
        <f t="shared" si="1344"/>
        <v/>
      </c>
      <c r="AK1860" s="15" t="str">
        <f t="shared" si="1345"/>
        <v/>
      </c>
      <c r="AM1860" s="64" t="str">
        <f t="shared" si="1346"/>
        <v/>
      </c>
      <c r="AN1860" s="65" t="str">
        <f t="shared" si="1347"/>
        <v/>
      </c>
      <c r="AO1860" s="65" t="str">
        <f t="shared" si="1348"/>
        <v/>
      </c>
      <c r="AP1860" s="65" t="str">
        <f t="shared" si="1349"/>
        <v/>
      </c>
      <c r="AQ1860" s="65" t="str">
        <f t="shared" si="1350"/>
        <v/>
      </c>
      <c r="AR1860" s="65" t="str">
        <f t="shared" si="1351"/>
        <v/>
      </c>
      <c r="AS1860" s="65" t="str">
        <f t="shared" si="1352"/>
        <v/>
      </c>
      <c r="AT1860" s="65" t="str">
        <f t="shared" si="1353"/>
        <v/>
      </c>
      <c r="AU1860" s="65" t="str">
        <f t="shared" si="1354"/>
        <v/>
      </c>
      <c r="AV1860" s="66" t="str">
        <f t="shared" si="1355"/>
        <v/>
      </c>
      <c r="AX1860" s="73" t="str">
        <f t="shared" si="1377"/>
        <v/>
      </c>
      <c r="AY1860" s="74" t="str">
        <f t="shared" si="1385"/>
        <v/>
      </c>
      <c r="AZ1860" s="74" t="str">
        <f t="shared" si="1385"/>
        <v/>
      </c>
      <c r="BA1860" s="74" t="str">
        <f t="shared" si="1385"/>
        <v/>
      </c>
      <c r="BB1860" s="74" t="str">
        <f t="shared" si="1385"/>
        <v/>
      </c>
      <c r="BC1860" s="74" t="str">
        <f t="shared" si="1385"/>
        <v/>
      </c>
      <c r="BD1860" s="74" t="str">
        <f t="shared" si="1385"/>
        <v/>
      </c>
      <c r="BE1860" s="74" t="str">
        <f t="shared" si="1385"/>
        <v/>
      </c>
      <c r="BF1860" s="74" t="str">
        <f t="shared" si="1385"/>
        <v/>
      </c>
      <c r="BG1860" s="75" t="str">
        <f t="shared" si="1385"/>
        <v/>
      </c>
      <c r="BI1860" s="73" t="str">
        <f t="shared" si="1378"/>
        <v/>
      </c>
      <c r="BJ1860" s="74" t="str">
        <f t="shared" si="1382"/>
        <v/>
      </c>
      <c r="BK1860" s="74" t="str">
        <f t="shared" si="1382"/>
        <v/>
      </c>
      <c r="BL1860" s="74" t="str">
        <f t="shared" si="1382"/>
        <v/>
      </c>
      <c r="BM1860" s="74" t="str">
        <f t="shared" si="1382"/>
        <v/>
      </c>
      <c r="BN1860" s="74" t="str">
        <f t="shared" ref="BJ1860:BR1888" si="1386">IFERROR(IF(BN$9="", "", IF($H1860=BN$9, $AE1860-$L1860, "")), "")</f>
        <v/>
      </c>
      <c r="BO1860" s="74" t="str">
        <f t="shared" si="1386"/>
        <v/>
      </c>
      <c r="BP1860" s="74" t="str">
        <f t="shared" si="1386"/>
        <v/>
      </c>
      <c r="BQ1860" s="74" t="str">
        <f t="shared" si="1386"/>
        <v/>
      </c>
      <c r="BR1860" s="75" t="str">
        <f t="shared" si="1386"/>
        <v/>
      </c>
      <c r="BU1860" s="42" t="str">
        <f t="shared" si="1357"/>
        <v/>
      </c>
      <c r="BV1860" s="66" t="str">
        <f t="shared" si="1358"/>
        <v/>
      </c>
      <c r="BX1860" s="64" t="str">
        <f t="shared" si="1359"/>
        <v/>
      </c>
      <c r="BY1860" s="65" t="str">
        <f t="shared" si="1360"/>
        <v/>
      </c>
      <c r="BZ1860" s="65" t="str">
        <f t="shared" si="1361"/>
        <v/>
      </c>
      <c r="CA1860" s="65" t="str">
        <f t="shared" si="1362"/>
        <v/>
      </c>
      <c r="CB1860" s="65" t="str">
        <f t="shared" si="1363"/>
        <v/>
      </c>
      <c r="CC1860" s="65" t="str">
        <f t="shared" si="1364"/>
        <v/>
      </c>
      <c r="CD1860" s="65" t="str">
        <f t="shared" si="1365"/>
        <v/>
      </c>
      <c r="CE1860" s="65" t="str">
        <f t="shared" si="1366"/>
        <v/>
      </c>
      <c r="CF1860" s="65" t="str">
        <f t="shared" si="1367"/>
        <v/>
      </c>
      <c r="CG1860" s="66" t="str">
        <f t="shared" si="1368"/>
        <v/>
      </c>
      <c r="CI1860" s="42" t="str">
        <f t="shared" si="1369"/>
        <v/>
      </c>
      <c r="CK1860" s="92" t="str">
        <f t="shared" si="1370"/>
        <v/>
      </c>
      <c r="CL1860" s="65" t="str">
        <f t="shared" si="1371"/>
        <v/>
      </c>
      <c r="CM1860" s="93" t="str">
        <f t="shared" si="1372"/>
        <v/>
      </c>
      <c r="CN1860" s="101" t="str">
        <f t="shared" si="1340"/>
        <v/>
      </c>
      <c r="CP1860" s="92" t="str">
        <f t="shared" si="1373"/>
        <v/>
      </c>
      <c r="CQ1860" s="65" t="str">
        <f t="shared" si="1374"/>
        <v/>
      </c>
      <c r="CR1860" s="93" t="str">
        <f t="shared" si="1375"/>
        <v/>
      </c>
      <c r="CS1860" s="101" t="str">
        <f t="shared" si="1376"/>
        <v/>
      </c>
    </row>
    <row r="1861" spans="1:97" x14ac:dyDescent="0.25">
      <c r="A1861" s="51"/>
      <c r="B1861" s="15" t="str">
        <f t="shared" si="1339"/>
        <v/>
      </c>
      <c r="C1861" s="15" t="str">
        <f t="shared" si="1341"/>
        <v/>
      </c>
      <c r="D1861" s="51"/>
      <c r="E1861" s="137"/>
      <c r="F1861" s="138"/>
      <c r="G1861" s="139"/>
      <c r="H1861" s="138"/>
      <c r="I1861" s="140"/>
      <c r="J1861" s="138"/>
      <c r="K1861" s="141"/>
      <c r="L1861" s="139"/>
      <c r="M1861" s="142"/>
      <c r="N1861" s="142"/>
      <c r="O1861" s="143"/>
      <c r="P1861" s="144"/>
      <c r="Q1861" s="144"/>
      <c r="R1861" s="144"/>
      <c r="S1861" s="144"/>
      <c r="T1861" s="144"/>
      <c r="U1861" s="144"/>
      <c r="V1861" s="144"/>
      <c r="W1861" s="144"/>
      <c r="X1861" s="145"/>
      <c r="Y1861" s="51"/>
      <c r="Z1861" s="13" t="str">
        <f t="shared" si="1342"/>
        <v/>
      </c>
      <c r="AA1861" s="51"/>
      <c r="AE1861" s="42" t="str">
        <f t="shared" si="1343"/>
        <v/>
      </c>
      <c r="AF1861" s="42" t="str">
        <f>IF($I1861="", "", IF(COUNTIF($I$10:$I1860, I1861)&gt;0, "", SUMIF($I$10:$I$3009, $I1861, $AE$10:$AE$3009)))</f>
        <v/>
      </c>
      <c r="AG1861" s="45" t="str">
        <f>IF($AF1861="", "", COUNTIF($AF$10:$AF$3009, "&gt;"&amp;AF1861)+1+COUNTIF($AF$10:$AF1861, $AF1861)-1)</f>
        <v/>
      </c>
      <c r="AI1861" s="42" t="str">
        <f t="shared" si="1344"/>
        <v/>
      </c>
      <c r="AK1861" s="15" t="str">
        <f t="shared" si="1345"/>
        <v/>
      </c>
      <c r="AM1861" s="64" t="str">
        <f t="shared" si="1346"/>
        <v/>
      </c>
      <c r="AN1861" s="65" t="str">
        <f t="shared" si="1347"/>
        <v/>
      </c>
      <c r="AO1861" s="65" t="str">
        <f t="shared" si="1348"/>
        <v/>
      </c>
      <c r="AP1861" s="65" t="str">
        <f t="shared" si="1349"/>
        <v/>
      </c>
      <c r="AQ1861" s="65" t="str">
        <f t="shared" si="1350"/>
        <v/>
      </c>
      <c r="AR1861" s="65" t="str">
        <f t="shared" si="1351"/>
        <v/>
      </c>
      <c r="AS1861" s="65" t="str">
        <f t="shared" si="1352"/>
        <v/>
      </c>
      <c r="AT1861" s="65" t="str">
        <f t="shared" si="1353"/>
        <v/>
      </c>
      <c r="AU1861" s="65" t="str">
        <f t="shared" si="1354"/>
        <v/>
      </c>
      <c r="AV1861" s="66" t="str">
        <f t="shared" si="1355"/>
        <v/>
      </c>
      <c r="AX1861" s="73" t="str">
        <f t="shared" si="1377"/>
        <v/>
      </c>
      <c r="AY1861" s="74" t="str">
        <f t="shared" si="1385"/>
        <v/>
      </c>
      <c r="AZ1861" s="74" t="str">
        <f t="shared" si="1385"/>
        <v/>
      </c>
      <c r="BA1861" s="74" t="str">
        <f t="shared" si="1385"/>
        <v/>
      </c>
      <c r="BB1861" s="74" t="str">
        <f t="shared" si="1385"/>
        <v/>
      </c>
      <c r="BC1861" s="74" t="str">
        <f t="shared" si="1385"/>
        <v/>
      </c>
      <c r="BD1861" s="74" t="str">
        <f t="shared" si="1385"/>
        <v/>
      </c>
      <c r="BE1861" s="74" t="str">
        <f t="shared" si="1385"/>
        <v/>
      </c>
      <c r="BF1861" s="74" t="str">
        <f t="shared" si="1385"/>
        <v/>
      </c>
      <c r="BG1861" s="75" t="str">
        <f t="shared" si="1385"/>
        <v/>
      </c>
      <c r="BI1861" s="73" t="str">
        <f t="shared" si="1378"/>
        <v/>
      </c>
      <c r="BJ1861" s="74" t="str">
        <f t="shared" si="1386"/>
        <v/>
      </c>
      <c r="BK1861" s="74" t="str">
        <f t="shared" si="1386"/>
        <v/>
      </c>
      <c r="BL1861" s="74" t="str">
        <f t="shared" si="1386"/>
        <v/>
      </c>
      <c r="BM1861" s="74" t="str">
        <f t="shared" si="1386"/>
        <v/>
      </c>
      <c r="BN1861" s="74" t="str">
        <f t="shared" si="1386"/>
        <v/>
      </c>
      <c r="BO1861" s="74" t="str">
        <f t="shared" si="1386"/>
        <v/>
      </c>
      <c r="BP1861" s="74" t="str">
        <f t="shared" si="1386"/>
        <v/>
      </c>
      <c r="BQ1861" s="74" t="str">
        <f t="shared" si="1386"/>
        <v/>
      </c>
      <c r="BR1861" s="75" t="str">
        <f t="shared" si="1386"/>
        <v/>
      </c>
      <c r="BU1861" s="42" t="str">
        <f t="shared" si="1357"/>
        <v/>
      </c>
      <c r="BV1861" s="66" t="str">
        <f t="shared" si="1358"/>
        <v/>
      </c>
      <c r="BX1861" s="64" t="str">
        <f t="shared" si="1359"/>
        <v/>
      </c>
      <c r="BY1861" s="65" t="str">
        <f t="shared" si="1360"/>
        <v/>
      </c>
      <c r="BZ1861" s="65" t="str">
        <f t="shared" si="1361"/>
        <v/>
      </c>
      <c r="CA1861" s="65" t="str">
        <f t="shared" si="1362"/>
        <v/>
      </c>
      <c r="CB1861" s="65" t="str">
        <f t="shared" si="1363"/>
        <v/>
      </c>
      <c r="CC1861" s="65" t="str">
        <f t="shared" si="1364"/>
        <v/>
      </c>
      <c r="CD1861" s="65" t="str">
        <f t="shared" si="1365"/>
        <v/>
      </c>
      <c r="CE1861" s="65" t="str">
        <f t="shared" si="1366"/>
        <v/>
      </c>
      <c r="CF1861" s="65" t="str">
        <f t="shared" si="1367"/>
        <v/>
      </c>
      <c r="CG1861" s="66" t="str">
        <f t="shared" si="1368"/>
        <v/>
      </c>
      <c r="CI1861" s="42" t="str">
        <f t="shared" si="1369"/>
        <v/>
      </c>
      <c r="CK1861" s="92" t="str">
        <f t="shared" si="1370"/>
        <v/>
      </c>
      <c r="CL1861" s="65" t="str">
        <f t="shared" si="1371"/>
        <v/>
      </c>
      <c r="CM1861" s="93" t="str">
        <f t="shared" si="1372"/>
        <v/>
      </c>
      <c r="CN1861" s="101" t="str">
        <f t="shared" si="1340"/>
        <v/>
      </c>
      <c r="CP1861" s="92" t="str">
        <f t="shared" si="1373"/>
        <v/>
      </c>
      <c r="CQ1861" s="65" t="str">
        <f t="shared" si="1374"/>
        <v/>
      </c>
      <c r="CR1861" s="93" t="str">
        <f t="shared" si="1375"/>
        <v/>
      </c>
      <c r="CS1861" s="101" t="str">
        <f t="shared" si="1376"/>
        <v/>
      </c>
    </row>
    <row r="1862" spans="1:97" x14ac:dyDescent="0.25">
      <c r="A1862" s="51"/>
      <c r="B1862" s="15" t="str">
        <f t="shared" si="1339"/>
        <v/>
      </c>
      <c r="C1862" s="15" t="str">
        <f t="shared" si="1341"/>
        <v/>
      </c>
      <c r="D1862" s="51"/>
      <c r="E1862" s="137"/>
      <c r="F1862" s="138"/>
      <c r="G1862" s="139"/>
      <c r="H1862" s="138"/>
      <c r="I1862" s="140"/>
      <c r="J1862" s="138"/>
      <c r="K1862" s="141"/>
      <c r="L1862" s="139"/>
      <c r="M1862" s="142"/>
      <c r="N1862" s="142"/>
      <c r="O1862" s="143"/>
      <c r="P1862" s="144"/>
      <c r="Q1862" s="144"/>
      <c r="R1862" s="144"/>
      <c r="S1862" s="144"/>
      <c r="T1862" s="144"/>
      <c r="U1862" s="144"/>
      <c r="V1862" s="144"/>
      <c r="W1862" s="144"/>
      <c r="X1862" s="145"/>
      <c r="Y1862" s="51"/>
      <c r="Z1862" s="13" t="str">
        <f t="shared" si="1342"/>
        <v/>
      </c>
      <c r="AA1862" s="51"/>
      <c r="AE1862" s="42" t="str">
        <f t="shared" si="1343"/>
        <v/>
      </c>
      <c r="AF1862" s="42" t="str">
        <f>IF($I1862="", "", IF(COUNTIF($I$10:$I1861, I1862)&gt;0, "", SUMIF($I$10:$I$3009, $I1862, $AE$10:$AE$3009)))</f>
        <v/>
      </c>
      <c r="AG1862" s="45" t="str">
        <f>IF($AF1862="", "", COUNTIF($AF$10:$AF$3009, "&gt;"&amp;AF1862)+1+COUNTIF($AF$10:$AF1862, $AF1862)-1)</f>
        <v/>
      </c>
      <c r="AI1862" s="42" t="str">
        <f t="shared" si="1344"/>
        <v/>
      </c>
      <c r="AK1862" s="15" t="str">
        <f t="shared" si="1345"/>
        <v/>
      </c>
      <c r="AM1862" s="64" t="str">
        <f t="shared" si="1346"/>
        <v/>
      </c>
      <c r="AN1862" s="65" t="str">
        <f t="shared" si="1347"/>
        <v/>
      </c>
      <c r="AO1862" s="65" t="str">
        <f t="shared" si="1348"/>
        <v/>
      </c>
      <c r="AP1862" s="65" t="str">
        <f t="shared" si="1349"/>
        <v/>
      </c>
      <c r="AQ1862" s="65" t="str">
        <f t="shared" si="1350"/>
        <v/>
      </c>
      <c r="AR1862" s="65" t="str">
        <f t="shared" si="1351"/>
        <v/>
      </c>
      <c r="AS1862" s="65" t="str">
        <f t="shared" si="1352"/>
        <v/>
      </c>
      <c r="AT1862" s="65" t="str">
        <f t="shared" si="1353"/>
        <v/>
      </c>
      <c r="AU1862" s="65" t="str">
        <f t="shared" si="1354"/>
        <v/>
      </c>
      <c r="AV1862" s="66" t="str">
        <f t="shared" si="1355"/>
        <v/>
      </c>
      <c r="AX1862" s="73" t="str">
        <f t="shared" si="1377"/>
        <v/>
      </c>
      <c r="AY1862" s="74" t="str">
        <f t="shared" si="1385"/>
        <v/>
      </c>
      <c r="AZ1862" s="74" t="str">
        <f t="shared" si="1385"/>
        <v/>
      </c>
      <c r="BA1862" s="74" t="str">
        <f t="shared" si="1385"/>
        <v/>
      </c>
      <c r="BB1862" s="74" t="str">
        <f t="shared" si="1385"/>
        <v/>
      </c>
      <c r="BC1862" s="74" t="str">
        <f t="shared" si="1385"/>
        <v/>
      </c>
      <c r="BD1862" s="74" t="str">
        <f t="shared" si="1385"/>
        <v/>
      </c>
      <c r="BE1862" s="74" t="str">
        <f t="shared" si="1385"/>
        <v/>
      </c>
      <c r="BF1862" s="74" t="str">
        <f t="shared" si="1385"/>
        <v/>
      </c>
      <c r="BG1862" s="75" t="str">
        <f t="shared" si="1385"/>
        <v/>
      </c>
      <c r="BI1862" s="73" t="str">
        <f t="shared" si="1378"/>
        <v/>
      </c>
      <c r="BJ1862" s="74" t="str">
        <f t="shared" si="1386"/>
        <v/>
      </c>
      <c r="BK1862" s="74" t="str">
        <f t="shared" si="1386"/>
        <v/>
      </c>
      <c r="BL1862" s="74" t="str">
        <f t="shared" si="1386"/>
        <v/>
      </c>
      <c r="BM1862" s="74" t="str">
        <f t="shared" si="1386"/>
        <v/>
      </c>
      <c r="BN1862" s="74" t="str">
        <f t="shared" si="1386"/>
        <v/>
      </c>
      <c r="BO1862" s="74" t="str">
        <f t="shared" si="1386"/>
        <v/>
      </c>
      <c r="BP1862" s="74" t="str">
        <f t="shared" si="1386"/>
        <v/>
      </c>
      <c r="BQ1862" s="74" t="str">
        <f t="shared" si="1386"/>
        <v/>
      </c>
      <c r="BR1862" s="75" t="str">
        <f t="shared" si="1386"/>
        <v/>
      </c>
      <c r="BU1862" s="42" t="str">
        <f t="shared" si="1357"/>
        <v/>
      </c>
      <c r="BV1862" s="66" t="str">
        <f t="shared" si="1358"/>
        <v/>
      </c>
      <c r="BX1862" s="64" t="str">
        <f t="shared" si="1359"/>
        <v/>
      </c>
      <c r="BY1862" s="65" t="str">
        <f t="shared" si="1360"/>
        <v/>
      </c>
      <c r="BZ1862" s="65" t="str">
        <f t="shared" si="1361"/>
        <v/>
      </c>
      <c r="CA1862" s="65" t="str">
        <f t="shared" si="1362"/>
        <v/>
      </c>
      <c r="CB1862" s="65" t="str">
        <f t="shared" si="1363"/>
        <v/>
      </c>
      <c r="CC1862" s="65" t="str">
        <f t="shared" si="1364"/>
        <v/>
      </c>
      <c r="CD1862" s="65" t="str">
        <f t="shared" si="1365"/>
        <v/>
      </c>
      <c r="CE1862" s="65" t="str">
        <f t="shared" si="1366"/>
        <v/>
      </c>
      <c r="CF1862" s="65" t="str">
        <f t="shared" si="1367"/>
        <v/>
      </c>
      <c r="CG1862" s="66" t="str">
        <f t="shared" si="1368"/>
        <v/>
      </c>
      <c r="CI1862" s="42" t="str">
        <f t="shared" si="1369"/>
        <v/>
      </c>
      <c r="CK1862" s="92" t="str">
        <f t="shared" si="1370"/>
        <v/>
      </c>
      <c r="CL1862" s="65" t="str">
        <f t="shared" si="1371"/>
        <v/>
      </c>
      <c r="CM1862" s="93" t="str">
        <f t="shared" si="1372"/>
        <v/>
      </c>
      <c r="CN1862" s="101" t="str">
        <f t="shared" si="1340"/>
        <v/>
      </c>
      <c r="CP1862" s="92" t="str">
        <f t="shared" si="1373"/>
        <v/>
      </c>
      <c r="CQ1862" s="65" t="str">
        <f t="shared" si="1374"/>
        <v/>
      </c>
      <c r="CR1862" s="93" t="str">
        <f t="shared" si="1375"/>
        <v/>
      </c>
      <c r="CS1862" s="101" t="str">
        <f t="shared" si="1376"/>
        <v/>
      </c>
    </row>
    <row r="1863" spans="1:97" x14ac:dyDescent="0.25">
      <c r="A1863" s="51"/>
      <c r="B1863" s="15" t="str">
        <f t="shared" si="1339"/>
        <v/>
      </c>
      <c r="C1863" s="15" t="str">
        <f t="shared" si="1341"/>
        <v/>
      </c>
      <c r="D1863" s="51"/>
      <c r="E1863" s="137"/>
      <c r="F1863" s="138"/>
      <c r="G1863" s="139"/>
      <c r="H1863" s="138"/>
      <c r="I1863" s="140"/>
      <c r="J1863" s="138"/>
      <c r="K1863" s="141"/>
      <c r="L1863" s="139"/>
      <c r="M1863" s="142"/>
      <c r="N1863" s="142"/>
      <c r="O1863" s="143"/>
      <c r="P1863" s="144"/>
      <c r="Q1863" s="144"/>
      <c r="R1863" s="144"/>
      <c r="S1863" s="144"/>
      <c r="T1863" s="144"/>
      <c r="U1863" s="144"/>
      <c r="V1863" s="144"/>
      <c r="W1863" s="144"/>
      <c r="X1863" s="145"/>
      <c r="Y1863" s="51"/>
      <c r="Z1863" s="13" t="str">
        <f t="shared" si="1342"/>
        <v/>
      </c>
      <c r="AA1863" s="51"/>
      <c r="AE1863" s="42" t="str">
        <f t="shared" si="1343"/>
        <v/>
      </c>
      <c r="AF1863" s="42" t="str">
        <f>IF($I1863="", "", IF(COUNTIF($I$10:$I1862, I1863)&gt;0, "", SUMIF($I$10:$I$3009, $I1863, $AE$10:$AE$3009)))</f>
        <v/>
      </c>
      <c r="AG1863" s="45" t="str">
        <f>IF($AF1863="", "", COUNTIF($AF$10:$AF$3009, "&gt;"&amp;AF1863)+1+COUNTIF($AF$10:$AF1863, $AF1863)-1)</f>
        <v/>
      </c>
      <c r="AI1863" s="42" t="str">
        <f t="shared" si="1344"/>
        <v/>
      </c>
      <c r="AK1863" s="15" t="str">
        <f t="shared" si="1345"/>
        <v/>
      </c>
      <c r="AM1863" s="64" t="str">
        <f t="shared" si="1346"/>
        <v/>
      </c>
      <c r="AN1863" s="65" t="str">
        <f t="shared" si="1347"/>
        <v/>
      </c>
      <c r="AO1863" s="65" t="str">
        <f t="shared" si="1348"/>
        <v/>
      </c>
      <c r="AP1863" s="65" t="str">
        <f t="shared" si="1349"/>
        <v/>
      </c>
      <c r="AQ1863" s="65" t="str">
        <f t="shared" si="1350"/>
        <v/>
      </c>
      <c r="AR1863" s="65" t="str">
        <f t="shared" si="1351"/>
        <v/>
      </c>
      <c r="AS1863" s="65" t="str">
        <f t="shared" si="1352"/>
        <v/>
      </c>
      <c r="AT1863" s="65" t="str">
        <f t="shared" si="1353"/>
        <v/>
      </c>
      <c r="AU1863" s="65" t="str">
        <f t="shared" si="1354"/>
        <v/>
      </c>
      <c r="AV1863" s="66" t="str">
        <f t="shared" si="1355"/>
        <v/>
      </c>
      <c r="AX1863" s="73" t="str">
        <f t="shared" si="1377"/>
        <v/>
      </c>
      <c r="AY1863" s="74" t="str">
        <f t="shared" si="1385"/>
        <v/>
      </c>
      <c r="AZ1863" s="74" t="str">
        <f t="shared" si="1385"/>
        <v/>
      </c>
      <c r="BA1863" s="74" t="str">
        <f t="shared" si="1385"/>
        <v/>
      </c>
      <c r="BB1863" s="74" t="str">
        <f t="shared" si="1385"/>
        <v/>
      </c>
      <c r="BC1863" s="74" t="str">
        <f t="shared" si="1385"/>
        <v/>
      </c>
      <c r="BD1863" s="74" t="str">
        <f t="shared" si="1385"/>
        <v/>
      </c>
      <c r="BE1863" s="74" t="str">
        <f t="shared" si="1385"/>
        <v/>
      </c>
      <c r="BF1863" s="74" t="str">
        <f t="shared" si="1385"/>
        <v/>
      </c>
      <c r="BG1863" s="75" t="str">
        <f t="shared" si="1385"/>
        <v/>
      </c>
      <c r="BI1863" s="73" t="str">
        <f t="shared" si="1378"/>
        <v/>
      </c>
      <c r="BJ1863" s="74" t="str">
        <f t="shared" si="1386"/>
        <v/>
      </c>
      <c r="BK1863" s="74" t="str">
        <f t="shared" si="1386"/>
        <v/>
      </c>
      <c r="BL1863" s="74" t="str">
        <f t="shared" si="1386"/>
        <v/>
      </c>
      <c r="BM1863" s="74" t="str">
        <f t="shared" si="1386"/>
        <v/>
      </c>
      <c r="BN1863" s="74" t="str">
        <f t="shared" si="1386"/>
        <v/>
      </c>
      <c r="BO1863" s="74" t="str">
        <f t="shared" si="1386"/>
        <v/>
      </c>
      <c r="BP1863" s="74" t="str">
        <f t="shared" si="1386"/>
        <v/>
      </c>
      <c r="BQ1863" s="74" t="str">
        <f t="shared" si="1386"/>
        <v/>
      </c>
      <c r="BR1863" s="75" t="str">
        <f t="shared" si="1386"/>
        <v/>
      </c>
      <c r="BU1863" s="42" t="str">
        <f t="shared" si="1357"/>
        <v/>
      </c>
      <c r="BV1863" s="66" t="str">
        <f t="shared" si="1358"/>
        <v/>
      </c>
      <c r="BX1863" s="64" t="str">
        <f t="shared" si="1359"/>
        <v/>
      </c>
      <c r="BY1863" s="65" t="str">
        <f t="shared" si="1360"/>
        <v/>
      </c>
      <c r="BZ1863" s="65" t="str">
        <f t="shared" si="1361"/>
        <v/>
      </c>
      <c r="CA1863" s="65" t="str">
        <f t="shared" si="1362"/>
        <v/>
      </c>
      <c r="CB1863" s="65" t="str">
        <f t="shared" si="1363"/>
        <v/>
      </c>
      <c r="CC1863" s="65" t="str">
        <f t="shared" si="1364"/>
        <v/>
      </c>
      <c r="CD1863" s="65" t="str">
        <f t="shared" si="1365"/>
        <v/>
      </c>
      <c r="CE1863" s="65" t="str">
        <f t="shared" si="1366"/>
        <v/>
      </c>
      <c r="CF1863" s="65" t="str">
        <f t="shared" si="1367"/>
        <v/>
      </c>
      <c r="CG1863" s="66" t="str">
        <f t="shared" si="1368"/>
        <v/>
      </c>
      <c r="CI1863" s="42" t="str">
        <f t="shared" si="1369"/>
        <v/>
      </c>
      <c r="CK1863" s="92" t="str">
        <f t="shared" si="1370"/>
        <v/>
      </c>
      <c r="CL1863" s="65" t="str">
        <f t="shared" si="1371"/>
        <v/>
      </c>
      <c r="CM1863" s="93" t="str">
        <f t="shared" si="1372"/>
        <v/>
      </c>
      <c r="CN1863" s="101" t="str">
        <f t="shared" si="1340"/>
        <v/>
      </c>
      <c r="CP1863" s="92" t="str">
        <f t="shared" si="1373"/>
        <v/>
      </c>
      <c r="CQ1863" s="65" t="str">
        <f t="shared" si="1374"/>
        <v/>
      </c>
      <c r="CR1863" s="93" t="str">
        <f t="shared" si="1375"/>
        <v/>
      </c>
      <c r="CS1863" s="101" t="str">
        <f t="shared" si="1376"/>
        <v/>
      </c>
    </row>
    <row r="1864" spans="1:97" x14ac:dyDescent="0.25">
      <c r="A1864" s="51"/>
      <c r="B1864" s="15" t="str">
        <f t="shared" si="1339"/>
        <v/>
      </c>
      <c r="C1864" s="15" t="str">
        <f t="shared" si="1341"/>
        <v/>
      </c>
      <c r="D1864" s="51"/>
      <c r="E1864" s="137"/>
      <c r="F1864" s="138"/>
      <c r="G1864" s="139"/>
      <c r="H1864" s="138"/>
      <c r="I1864" s="140"/>
      <c r="J1864" s="138"/>
      <c r="K1864" s="141"/>
      <c r="L1864" s="139"/>
      <c r="M1864" s="142"/>
      <c r="N1864" s="142"/>
      <c r="O1864" s="143"/>
      <c r="P1864" s="144"/>
      <c r="Q1864" s="144"/>
      <c r="R1864" s="144"/>
      <c r="S1864" s="144"/>
      <c r="T1864" s="144"/>
      <c r="U1864" s="144"/>
      <c r="V1864" s="144"/>
      <c r="W1864" s="144"/>
      <c r="X1864" s="145"/>
      <c r="Y1864" s="51"/>
      <c r="Z1864" s="13" t="str">
        <f t="shared" si="1342"/>
        <v/>
      </c>
      <c r="AA1864" s="51"/>
      <c r="AE1864" s="42" t="str">
        <f t="shared" si="1343"/>
        <v/>
      </c>
      <c r="AF1864" s="42" t="str">
        <f>IF($I1864="", "", IF(COUNTIF($I$10:$I1863, I1864)&gt;0, "", SUMIF($I$10:$I$3009, $I1864, $AE$10:$AE$3009)))</f>
        <v/>
      </c>
      <c r="AG1864" s="45" t="str">
        <f>IF($AF1864="", "", COUNTIF($AF$10:$AF$3009, "&gt;"&amp;AF1864)+1+COUNTIF($AF$10:$AF1864, $AF1864)-1)</f>
        <v/>
      </c>
      <c r="AI1864" s="42" t="str">
        <f t="shared" si="1344"/>
        <v/>
      </c>
      <c r="AK1864" s="15" t="str">
        <f t="shared" si="1345"/>
        <v/>
      </c>
      <c r="AM1864" s="64" t="str">
        <f t="shared" si="1346"/>
        <v/>
      </c>
      <c r="AN1864" s="65" t="str">
        <f t="shared" si="1347"/>
        <v/>
      </c>
      <c r="AO1864" s="65" t="str">
        <f t="shared" si="1348"/>
        <v/>
      </c>
      <c r="AP1864" s="65" t="str">
        <f t="shared" si="1349"/>
        <v/>
      </c>
      <c r="AQ1864" s="65" t="str">
        <f t="shared" si="1350"/>
        <v/>
      </c>
      <c r="AR1864" s="65" t="str">
        <f t="shared" si="1351"/>
        <v/>
      </c>
      <c r="AS1864" s="65" t="str">
        <f t="shared" si="1352"/>
        <v/>
      </c>
      <c r="AT1864" s="65" t="str">
        <f t="shared" si="1353"/>
        <v/>
      </c>
      <c r="AU1864" s="65" t="str">
        <f t="shared" si="1354"/>
        <v/>
      </c>
      <c r="AV1864" s="66" t="str">
        <f t="shared" si="1355"/>
        <v/>
      </c>
      <c r="AX1864" s="73" t="str">
        <f t="shared" si="1377"/>
        <v/>
      </c>
      <c r="AY1864" s="74" t="str">
        <f t="shared" si="1385"/>
        <v/>
      </c>
      <c r="AZ1864" s="74" t="str">
        <f t="shared" si="1385"/>
        <v/>
      </c>
      <c r="BA1864" s="74" t="str">
        <f t="shared" si="1385"/>
        <v/>
      </c>
      <c r="BB1864" s="74" t="str">
        <f t="shared" si="1385"/>
        <v/>
      </c>
      <c r="BC1864" s="74" t="str">
        <f t="shared" si="1385"/>
        <v/>
      </c>
      <c r="BD1864" s="74" t="str">
        <f t="shared" si="1385"/>
        <v/>
      </c>
      <c r="BE1864" s="74" t="str">
        <f t="shared" si="1385"/>
        <v/>
      </c>
      <c r="BF1864" s="74" t="str">
        <f t="shared" si="1385"/>
        <v/>
      </c>
      <c r="BG1864" s="75" t="str">
        <f t="shared" si="1385"/>
        <v/>
      </c>
      <c r="BI1864" s="73" t="str">
        <f t="shared" si="1378"/>
        <v/>
      </c>
      <c r="BJ1864" s="74" t="str">
        <f t="shared" si="1386"/>
        <v/>
      </c>
      <c r="BK1864" s="74" t="str">
        <f t="shared" si="1386"/>
        <v/>
      </c>
      <c r="BL1864" s="74" t="str">
        <f t="shared" si="1386"/>
        <v/>
      </c>
      <c r="BM1864" s="74" t="str">
        <f t="shared" si="1386"/>
        <v/>
      </c>
      <c r="BN1864" s="74" t="str">
        <f t="shared" si="1386"/>
        <v/>
      </c>
      <c r="BO1864" s="74" t="str">
        <f t="shared" si="1386"/>
        <v/>
      </c>
      <c r="BP1864" s="74" t="str">
        <f t="shared" si="1386"/>
        <v/>
      </c>
      <c r="BQ1864" s="74" t="str">
        <f t="shared" si="1386"/>
        <v/>
      </c>
      <c r="BR1864" s="75" t="str">
        <f t="shared" si="1386"/>
        <v/>
      </c>
      <c r="BU1864" s="42" t="str">
        <f t="shared" si="1357"/>
        <v/>
      </c>
      <c r="BV1864" s="66" t="str">
        <f t="shared" si="1358"/>
        <v/>
      </c>
      <c r="BX1864" s="64" t="str">
        <f t="shared" si="1359"/>
        <v/>
      </c>
      <c r="BY1864" s="65" t="str">
        <f t="shared" si="1360"/>
        <v/>
      </c>
      <c r="BZ1864" s="65" t="str">
        <f t="shared" si="1361"/>
        <v/>
      </c>
      <c r="CA1864" s="65" t="str">
        <f t="shared" si="1362"/>
        <v/>
      </c>
      <c r="CB1864" s="65" t="str">
        <f t="shared" si="1363"/>
        <v/>
      </c>
      <c r="CC1864" s="65" t="str">
        <f t="shared" si="1364"/>
        <v/>
      </c>
      <c r="CD1864" s="65" t="str">
        <f t="shared" si="1365"/>
        <v/>
      </c>
      <c r="CE1864" s="65" t="str">
        <f t="shared" si="1366"/>
        <v/>
      </c>
      <c r="CF1864" s="65" t="str">
        <f t="shared" si="1367"/>
        <v/>
      </c>
      <c r="CG1864" s="66" t="str">
        <f t="shared" si="1368"/>
        <v/>
      </c>
      <c r="CI1864" s="42" t="str">
        <f t="shared" si="1369"/>
        <v/>
      </c>
      <c r="CK1864" s="92" t="str">
        <f t="shared" si="1370"/>
        <v/>
      </c>
      <c r="CL1864" s="65" t="str">
        <f t="shared" si="1371"/>
        <v/>
      </c>
      <c r="CM1864" s="93" t="str">
        <f t="shared" si="1372"/>
        <v/>
      </c>
      <c r="CN1864" s="101" t="str">
        <f t="shared" si="1340"/>
        <v/>
      </c>
      <c r="CP1864" s="92" t="str">
        <f t="shared" si="1373"/>
        <v/>
      </c>
      <c r="CQ1864" s="65" t="str">
        <f t="shared" si="1374"/>
        <v/>
      </c>
      <c r="CR1864" s="93" t="str">
        <f t="shared" si="1375"/>
        <v/>
      </c>
      <c r="CS1864" s="101" t="str">
        <f t="shared" si="1376"/>
        <v/>
      </c>
    </row>
    <row r="1865" spans="1:97" x14ac:dyDescent="0.25">
      <c r="A1865" s="51"/>
      <c r="B1865" s="15" t="str">
        <f t="shared" si="1339"/>
        <v/>
      </c>
      <c r="C1865" s="15" t="str">
        <f t="shared" si="1341"/>
        <v/>
      </c>
      <c r="D1865" s="51"/>
      <c r="E1865" s="137"/>
      <c r="F1865" s="138"/>
      <c r="G1865" s="139"/>
      <c r="H1865" s="138"/>
      <c r="I1865" s="140"/>
      <c r="J1865" s="138"/>
      <c r="K1865" s="141"/>
      <c r="L1865" s="139"/>
      <c r="M1865" s="142"/>
      <c r="N1865" s="142"/>
      <c r="O1865" s="143"/>
      <c r="P1865" s="144"/>
      <c r="Q1865" s="144"/>
      <c r="R1865" s="144"/>
      <c r="S1865" s="144"/>
      <c r="T1865" s="144"/>
      <c r="U1865" s="144"/>
      <c r="V1865" s="144"/>
      <c r="W1865" s="144"/>
      <c r="X1865" s="145"/>
      <c r="Y1865" s="51"/>
      <c r="Z1865" s="13" t="str">
        <f t="shared" si="1342"/>
        <v/>
      </c>
      <c r="AA1865" s="51"/>
      <c r="AE1865" s="42" t="str">
        <f t="shared" si="1343"/>
        <v/>
      </c>
      <c r="AF1865" s="42" t="str">
        <f>IF($I1865="", "", IF(COUNTIF($I$10:$I1864, I1865)&gt;0, "", SUMIF($I$10:$I$3009, $I1865, $AE$10:$AE$3009)))</f>
        <v/>
      </c>
      <c r="AG1865" s="45" t="str">
        <f>IF($AF1865="", "", COUNTIF($AF$10:$AF$3009, "&gt;"&amp;AF1865)+1+COUNTIF($AF$10:$AF1865, $AF1865)-1)</f>
        <v/>
      </c>
      <c r="AI1865" s="42" t="str">
        <f t="shared" si="1344"/>
        <v/>
      </c>
      <c r="AK1865" s="15" t="str">
        <f t="shared" si="1345"/>
        <v/>
      </c>
      <c r="AM1865" s="64" t="str">
        <f t="shared" si="1346"/>
        <v/>
      </c>
      <c r="AN1865" s="65" t="str">
        <f t="shared" si="1347"/>
        <v/>
      </c>
      <c r="AO1865" s="65" t="str">
        <f t="shared" si="1348"/>
        <v/>
      </c>
      <c r="AP1865" s="65" t="str">
        <f t="shared" si="1349"/>
        <v/>
      </c>
      <c r="AQ1865" s="65" t="str">
        <f t="shared" si="1350"/>
        <v/>
      </c>
      <c r="AR1865" s="65" t="str">
        <f t="shared" si="1351"/>
        <v/>
      </c>
      <c r="AS1865" s="65" t="str">
        <f t="shared" si="1352"/>
        <v/>
      </c>
      <c r="AT1865" s="65" t="str">
        <f t="shared" si="1353"/>
        <v/>
      </c>
      <c r="AU1865" s="65" t="str">
        <f t="shared" si="1354"/>
        <v/>
      </c>
      <c r="AV1865" s="66" t="str">
        <f t="shared" si="1355"/>
        <v/>
      </c>
      <c r="AX1865" s="73" t="str">
        <f t="shared" si="1377"/>
        <v/>
      </c>
      <c r="AY1865" s="74" t="str">
        <f t="shared" si="1385"/>
        <v/>
      </c>
      <c r="AZ1865" s="74" t="str">
        <f t="shared" si="1385"/>
        <v/>
      </c>
      <c r="BA1865" s="74" t="str">
        <f t="shared" si="1385"/>
        <v/>
      </c>
      <c r="BB1865" s="74" t="str">
        <f t="shared" si="1385"/>
        <v/>
      </c>
      <c r="BC1865" s="74" t="str">
        <f t="shared" si="1385"/>
        <v/>
      </c>
      <c r="BD1865" s="74" t="str">
        <f t="shared" si="1385"/>
        <v/>
      </c>
      <c r="BE1865" s="74" t="str">
        <f t="shared" si="1385"/>
        <v/>
      </c>
      <c r="BF1865" s="74" t="str">
        <f t="shared" si="1385"/>
        <v/>
      </c>
      <c r="BG1865" s="75" t="str">
        <f t="shared" si="1385"/>
        <v/>
      </c>
      <c r="BI1865" s="73" t="str">
        <f t="shared" si="1378"/>
        <v/>
      </c>
      <c r="BJ1865" s="74" t="str">
        <f t="shared" si="1386"/>
        <v/>
      </c>
      <c r="BK1865" s="74" t="str">
        <f t="shared" si="1386"/>
        <v/>
      </c>
      <c r="BL1865" s="74" t="str">
        <f t="shared" si="1386"/>
        <v/>
      </c>
      <c r="BM1865" s="74" t="str">
        <f t="shared" si="1386"/>
        <v/>
      </c>
      <c r="BN1865" s="74" t="str">
        <f t="shared" si="1386"/>
        <v/>
      </c>
      <c r="BO1865" s="74" t="str">
        <f t="shared" si="1386"/>
        <v/>
      </c>
      <c r="BP1865" s="74" t="str">
        <f t="shared" si="1386"/>
        <v/>
      </c>
      <c r="BQ1865" s="74" t="str">
        <f t="shared" si="1386"/>
        <v/>
      </c>
      <c r="BR1865" s="75" t="str">
        <f t="shared" si="1386"/>
        <v/>
      </c>
      <c r="BU1865" s="42" t="str">
        <f t="shared" si="1357"/>
        <v/>
      </c>
      <c r="BV1865" s="66" t="str">
        <f t="shared" si="1358"/>
        <v/>
      </c>
      <c r="BX1865" s="64" t="str">
        <f t="shared" si="1359"/>
        <v/>
      </c>
      <c r="BY1865" s="65" t="str">
        <f t="shared" si="1360"/>
        <v/>
      </c>
      <c r="BZ1865" s="65" t="str">
        <f t="shared" si="1361"/>
        <v/>
      </c>
      <c r="CA1865" s="65" t="str">
        <f t="shared" si="1362"/>
        <v/>
      </c>
      <c r="CB1865" s="65" t="str">
        <f t="shared" si="1363"/>
        <v/>
      </c>
      <c r="CC1865" s="65" t="str">
        <f t="shared" si="1364"/>
        <v/>
      </c>
      <c r="CD1865" s="65" t="str">
        <f t="shared" si="1365"/>
        <v/>
      </c>
      <c r="CE1865" s="65" t="str">
        <f t="shared" si="1366"/>
        <v/>
      </c>
      <c r="CF1865" s="65" t="str">
        <f t="shared" si="1367"/>
        <v/>
      </c>
      <c r="CG1865" s="66" t="str">
        <f t="shared" si="1368"/>
        <v/>
      </c>
      <c r="CI1865" s="42" t="str">
        <f t="shared" si="1369"/>
        <v/>
      </c>
      <c r="CK1865" s="92" t="str">
        <f t="shared" si="1370"/>
        <v/>
      </c>
      <c r="CL1865" s="65" t="str">
        <f t="shared" si="1371"/>
        <v/>
      </c>
      <c r="CM1865" s="93" t="str">
        <f t="shared" si="1372"/>
        <v/>
      </c>
      <c r="CN1865" s="101" t="str">
        <f t="shared" si="1340"/>
        <v/>
      </c>
      <c r="CP1865" s="92" t="str">
        <f t="shared" si="1373"/>
        <v/>
      </c>
      <c r="CQ1865" s="65" t="str">
        <f t="shared" si="1374"/>
        <v/>
      </c>
      <c r="CR1865" s="93" t="str">
        <f t="shared" si="1375"/>
        <v/>
      </c>
      <c r="CS1865" s="101" t="str">
        <f t="shared" si="1376"/>
        <v/>
      </c>
    </row>
    <row r="1866" spans="1:97" x14ac:dyDescent="0.25">
      <c r="A1866" s="51"/>
      <c r="B1866" s="15" t="str">
        <f t="shared" ref="B1866:B1929" si="1387">IF(AND(E1866="", G1866="", Z1866=""), "", IF(AND(NOT(E1866=""), NOT(G1866=""), OR(Z1866="", Z1866=1)), $AG$2, $AG$3))</f>
        <v/>
      </c>
      <c r="C1866" s="15" t="str">
        <f t="shared" si="1341"/>
        <v/>
      </c>
      <c r="D1866" s="51"/>
      <c r="E1866" s="137"/>
      <c r="F1866" s="138"/>
      <c r="G1866" s="139"/>
      <c r="H1866" s="138"/>
      <c r="I1866" s="140"/>
      <c r="J1866" s="138"/>
      <c r="K1866" s="141"/>
      <c r="L1866" s="139"/>
      <c r="M1866" s="142"/>
      <c r="N1866" s="142"/>
      <c r="O1866" s="143"/>
      <c r="P1866" s="144"/>
      <c r="Q1866" s="144"/>
      <c r="R1866" s="144"/>
      <c r="S1866" s="144"/>
      <c r="T1866" s="144"/>
      <c r="U1866" s="144"/>
      <c r="V1866" s="144"/>
      <c r="W1866" s="144"/>
      <c r="X1866" s="145"/>
      <c r="Y1866" s="51"/>
      <c r="Z1866" s="13" t="str">
        <f t="shared" si="1342"/>
        <v/>
      </c>
      <c r="AA1866" s="51"/>
      <c r="AE1866" s="42" t="str">
        <f t="shared" si="1343"/>
        <v/>
      </c>
      <c r="AF1866" s="42" t="str">
        <f>IF($I1866="", "", IF(COUNTIF($I$10:$I1865, I1866)&gt;0, "", SUMIF($I$10:$I$3009, $I1866, $AE$10:$AE$3009)))</f>
        <v/>
      </c>
      <c r="AG1866" s="45" t="str">
        <f>IF($AF1866="", "", COUNTIF($AF$10:$AF$3009, "&gt;"&amp;AF1866)+1+COUNTIF($AF$10:$AF1866, $AF1866)-1)</f>
        <v/>
      </c>
      <c r="AI1866" s="42" t="str">
        <f t="shared" si="1344"/>
        <v/>
      </c>
      <c r="AK1866" s="15" t="str">
        <f t="shared" si="1345"/>
        <v/>
      </c>
      <c r="AM1866" s="64" t="str">
        <f t="shared" si="1346"/>
        <v/>
      </c>
      <c r="AN1866" s="65" t="str">
        <f t="shared" si="1347"/>
        <v/>
      </c>
      <c r="AO1866" s="65" t="str">
        <f t="shared" si="1348"/>
        <v/>
      </c>
      <c r="AP1866" s="65" t="str">
        <f t="shared" si="1349"/>
        <v/>
      </c>
      <c r="AQ1866" s="65" t="str">
        <f t="shared" si="1350"/>
        <v/>
      </c>
      <c r="AR1866" s="65" t="str">
        <f t="shared" si="1351"/>
        <v/>
      </c>
      <c r="AS1866" s="65" t="str">
        <f t="shared" si="1352"/>
        <v/>
      </c>
      <c r="AT1866" s="65" t="str">
        <f t="shared" si="1353"/>
        <v/>
      </c>
      <c r="AU1866" s="65" t="str">
        <f t="shared" si="1354"/>
        <v/>
      </c>
      <c r="AV1866" s="66" t="str">
        <f t="shared" si="1355"/>
        <v/>
      </c>
      <c r="AX1866" s="73" t="str">
        <f t="shared" si="1377"/>
        <v/>
      </c>
      <c r="AY1866" s="74" t="str">
        <f t="shared" ref="AY1866:BG1875" si="1388">IF(AY$9="", "", IF($H1866=AY$9, $AE1866, ""))</f>
        <v/>
      </c>
      <c r="AZ1866" s="74" t="str">
        <f t="shared" si="1388"/>
        <v/>
      </c>
      <c r="BA1866" s="74" t="str">
        <f t="shared" si="1388"/>
        <v/>
      </c>
      <c r="BB1866" s="74" t="str">
        <f t="shared" si="1388"/>
        <v/>
      </c>
      <c r="BC1866" s="74" t="str">
        <f t="shared" si="1388"/>
        <v/>
      </c>
      <c r="BD1866" s="74" t="str">
        <f t="shared" si="1388"/>
        <v/>
      </c>
      <c r="BE1866" s="74" t="str">
        <f t="shared" si="1388"/>
        <v/>
      </c>
      <c r="BF1866" s="74" t="str">
        <f t="shared" si="1388"/>
        <v/>
      </c>
      <c r="BG1866" s="75" t="str">
        <f t="shared" si="1388"/>
        <v/>
      </c>
      <c r="BI1866" s="73" t="str">
        <f t="shared" si="1378"/>
        <v/>
      </c>
      <c r="BJ1866" s="74" t="str">
        <f t="shared" si="1386"/>
        <v/>
      </c>
      <c r="BK1866" s="74" t="str">
        <f t="shared" si="1386"/>
        <v/>
      </c>
      <c r="BL1866" s="74" t="str">
        <f t="shared" si="1386"/>
        <v/>
      </c>
      <c r="BM1866" s="74" t="str">
        <f t="shared" si="1386"/>
        <v/>
      </c>
      <c r="BN1866" s="74" t="str">
        <f t="shared" si="1386"/>
        <v/>
      </c>
      <c r="BO1866" s="74" t="str">
        <f t="shared" si="1386"/>
        <v/>
      </c>
      <c r="BP1866" s="74" t="str">
        <f t="shared" si="1386"/>
        <v/>
      </c>
      <c r="BQ1866" s="74" t="str">
        <f t="shared" si="1386"/>
        <v/>
      </c>
      <c r="BR1866" s="75" t="str">
        <f t="shared" si="1386"/>
        <v/>
      </c>
      <c r="BU1866" s="42" t="str">
        <f t="shared" si="1357"/>
        <v/>
      </c>
      <c r="BV1866" s="66" t="str">
        <f t="shared" si="1358"/>
        <v/>
      </c>
      <c r="BX1866" s="64" t="str">
        <f t="shared" si="1359"/>
        <v/>
      </c>
      <c r="BY1866" s="65" t="str">
        <f t="shared" si="1360"/>
        <v/>
      </c>
      <c r="BZ1866" s="65" t="str">
        <f t="shared" si="1361"/>
        <v/>
      </c>
      <c r="CA1866" s="65" t="str">
        <f t="shared" si="1362"/>
        <v/>
      </c>
      <c r="CB1866" s="65" t="str">
        <f t="shared" si="1363"/>
        <v/>
      </c>
      <c r="CC1866" s="65" t="str">
        <f t="shared" si="1364"/>
        <v/>
      </c>
      <c r="CD1866" s="65" t="str">
        <f t="shared" si="1365"/>
        <v/>
      </c>
      <c r="CE1866" s="65" t="str">
        <f t="shared" si="1366"/>
        <v/>
      </c>
      <c r="CF1866" s="65" t="str">
        <f t="shared" si="1367"/>
        <v/>
      </c>
      <c r="CG1866" s="66" t="str">
        <f t="shared" si="1368"/>
        <v/>
      </c>
      <c r="CI1866" s="42" t="str">
        <f t="shared" si="1369"/>
        <v/>
      </c>
      <c r="CK1866" s="92" t="str">
        <f t="shared" si="1370"/>
        <v/>
      </c>
      <c r="CL1866" s="65" t="str">
        <f t="shared" si="1371"/>
        <v/>
      </c>
      <c r="CM1866" s="93" t="str">
        <f t="shared" si="1372"/>
        <v/>
      </c>
      <c r="CN1866" s="101" t="str">
        <f t="shared" ref="CN1866:CN1929" si="1389">IF(OR(CK1866="", CL1866="", CM1866=""), "", IF(OR(M1866="", N1866=""), "", IF($CS$4=TRUE, N1866-M1866+1, NETWORKDAYS(M1866, N1866))))</f>
        <v/>
      </c>
      <c r="CP1866" s="92" t="str">
        <f t="shared" si="1373"/>
        <v/>
      </c>
      <c r="CQ1866" s="65" t="str">
        <f t="shared" si="1374"/>
        <v/>
      </c>
      <c r="CR1866" s="93" t="str">
        <f t="shared" si="1375"/>
        <v/>
      </c>
      <c r="CS1866" s="101" t="str">
        <f t="shared" si="1376"/>
        <v/>
      </c>
    </row>
    <row r="1867" spans="1:97" x14ac:dyDescent="0.25">
      <c r="A1867" s="51"/>
      <c r="B1867" s="15" t="str">
        <f t="shared" si="1387"/>
        <v/>
      </c>
      <c r="C1867" s="15" t="str">
        <f t="shared" ref="C1867:C1930" si="1390">IF(B1867="", "", IF($CP1867="", $AG$3, $AG$2))</f>
        <v/>
      </c>
      <c r="D1867" s="51"/>
      <c r="E1867" s="137"/>
      <c r="F1867" s="138"/>
      <c r="G1867" s="139"/>
      <c r="H1867" s="138"/>
      <c r="I1867" s="140"/>
      <c r="J1867" s="138"/>
      <c r="K1867" s="141"/>
      <c r="L1867" s="139"/>
      <c r="M1867" s="142"/>
      <c r="N1867" s="142"/>
      <c r="O1867" s="143"/>
      <c r="P1867" s="144"/>
      <c r="Q1867" s="144"/>
      <c r="R1867" s="144"/>
      <c r="S1867" s="144"/>
      <c r="T1867" s="144"/>
      <c r="U1867" s="144"/>
      <c r="V1867" s="144"/>
      <c r="W1867" s="144"/>
      <c r="X1867" s="145"/>
      <c r="Y1867" s="51"/>
      <c r="Z1867" s="13" t="str">
        <f t="shared" ref="Z1867:Z1930" si="1391">IF(COUNTIF(O1867:X1867, "")=10, "", SUM(O1867:X1867))</f>
        <v/>
      </c>
      <c r="AA1867" s="51"/>
      <c r="AE1867" s="42" t="str">
        <f t="shared" ref="AE1867:AE1930" si="1392">IF(OR($G1867="", $I1867="", $J1867=$AC$3, $J1867=$AC$5), "", $G1867)</f>
        <v/>
      </c>
      <c r="AF1867" s="42" t="str">
        <f>IF($I1867="", "", IF(COUNTIF($I$10:$I1866, I1867)&gt;0, "", SUMIF($I$10:$I$3009, $I1867, $AE$10:$AE$3009)))</f>
        <v/>
      </c>
      <c r="AG1867" s="45" t="str">
        <f>IF($AF1867="", "", COUNTIF($AF$10:$AF$3009, "&gt;"&amp;AF1867)+1+COUNTIF($AF$10:$AF1867, $AF1867)-1)</f>
        <v/>
      </c>
      <c r="AI1867" s="42" t="str">
        <f t="shared" ref="AI1867:AI1930" si="1393">IF(AND(AE1867="", L1867=""), "", AE1867-L1867)</f>
        <v/>
      </c>
      <c r="AK1867" s="15" t="str">
        <f t="shared" ref="AK1867:AK1930" si="1394">IF(OR(E1867="", $J1867=$AC$3, $J1867=$AC$5), "", TEXT(E1867, "mmm yyyy"))</f>
        <v/>
      </c>
      <c r="AM1867" s="64" t="str">
        <f t="shared" ref="AM1867:AM1930" si="1395">IFERROR(IF(O1867="", "", $AE1867*O1867), "")</f>
        <v/>
      </c>
      <c r="AN1867" s="65" t="str">
        <f t="shared" ref="AN1867:AN1930" si="1396">IFERROR(IF(P1867="", "", $AE1867*P1867), "")</f>
        <v/>
      </c>
      <c r="AO1867" s="65" t="str">
        <f t="shared" ref="AO1867:AO1930" si="1397">IFERROR(IF(Q1867="", "", $AE1867*Q1867), "")</f>
        <v/>
      </c>
      <c r="AP1867" s="65" t="str">
        <f t="shared" ref="AP1867:AP1930" si="1398">IFERROR(IF(R1867="", "", $AE1867*R1867), "")</f>
        <v/>
      </c>
      <c r="AQ1867" s="65" t="str">
        <f t="shared" ref="AQ1867:AQ1930" si="1399">IFERROR(IF(S1867="", "", $AE1867*S1867), "")</f>
        <v/>
      </c>
      <c r="AR1867" s="65" t="str">
        <f t="shared" ref="AR1867:AR1930" si="1400">IFERROR(IF(T1867="", "", $AE1867*T1867), "")</f>
        <v/>
      </c>
      <c r="AS1867" s="65" t="str">
        <f t="shared" ref="AS1867:AS1930" si="1401">IFERROR(IF(U1867="", "", $AE1867*U1867), "")</f>
        <v/>
      </c>
      <c r="AT1867" s="65" t="str">
        <f t="shared" ref="AT1867:AT1930" si="1402">IFERROR(IF(V1867="", "", $AE1867*V1867), "")</f>
        <v/>
      </c>
      <c r="AU1867" s="65" t="str">
        <f t="shared" ref="AU1867:AU1930" si="1403">IFERROR(IF(W1867="", "", $AE1867*W1867), "")</f>
        <v/>
      </c>
      <c r="AV1867" s="66" t="str">
        <f t="shared" ref="AV1867:AV1930" si="1404">IFERROR(IF(X1867="", "", $AE1867*X1867), "")</f>
        <v/>
      </c>
      <c r="AX1867" s="73" t="str">
        <f t="shared" si="1377"/>
        <v/>
      </c>
      <c r="AY1867" s="74" t="str">
        <f t="shared" si="1388"/>
        <v/>
      </c>
      <c r="AZ1867" s="74" t="str">
        <f t="shared" si="1388"/>
        <v/>
      </c>
      <c r="BA1867" s="74" t="str">
        <f t="shared" si="1388"/>
        <v/>
      </c>
      <c r="BB1867" s="74" t="str">
        <f t="shared" si="1388"/>
        <v/>
      </c>
      <c r="BC1867" s="74" t="str">
        <f t="shared" si="1388"/>
        <v/>
      </c>
      <c r="BD1867" s="74" t="str">
        <f t="shared" si="1388"/>
        <v/>
      </c>
      <c r="BE1867" s="74" t="str">
        <f t="shared" si="1388"/>
        <v/>
      </c>
      <c r="BF1867" s="74" t="str">
        <f t="shared" si="1388"/>
        <v/>
      </c>
      <c r="BG1867" s="75" t="str">
        <f t="shared" si="1388"/>
        <v/>
      </c>
      <c r="BI1867" s="73" t="str">
        <f t="shared" si="1378"/>
        <v/>
      </c>
      <c r="BJ1867" s="74" t="str">
        <f t="shared" si="1386"/>
        <v/>
      </c>
      <c r="BK1867" s="74" t="str">
        <f t="shared" si="1386"/>
        <v/>
      </c>
      <c r="BL1867" s="74" t="str">
        <f t="shared" si="1386"/>
        <v/>
      </c>
      <c r="BM1867" s="74" t="str">
        <f t="shared" si="1386"/>
        <v/>
      </c>
      <c r="BN1867" s="74" t="str">
        <f t="shared" si="1386"/>
        <v/>
      </c>
      <c r="BO1867" s="74" t="str">
        <f t="shared" si="1386"/>
        <v/>
      </c>
      <c r="BP1867" s="74" t="str">
        <f t="shared" si="1386"/>
        <v/>
      </c>
      <c r="BQ1867" s="74" t="str">
        <f t="shared" si="1386"/>
        <v/>
      </c>
      <c r="BR1867" s="75" t="str">
        <f t="shared" si="1386"/>
        <v/>
      </c>
      <c r="BU1867" s="42" t="str">
        <f t="shared" ref="BU1867:BU1930" si="1405">IFERROR(AF1867/K1867/24, "")</f>
        <v/>
      </c>
      <c r="BV1867" s="66" t="str">
        <f t="shared" ref="BV1867:BV1930" si="1406">IFERROR(AI1867/K1867/24, "")</f>
        <v/>
      </c>
      <c r="BX1867" s="64" t="str">
        <f t="shared" ref="BX1867:BX1930" si="1407">IFERROR(IF(O1867="", "", $AI1867*O1867), "")</f>
        <v/>
      </c>
      <c r="BY1867" s="65" t="str">
        <f t="shared" ref="BY1867:BY1930" si="1408">IFERROR(IF(P1867="", "", $AI1867*P1867), "")</f>
        <v/>
      </c>
      <c r="BZ1867" s="65" t="str">
        <f t="shared" ref="BZ1867:BZ1930" si="1409">IFERROR(IF(Q1867="", "", $AI1867*Q1867), "")</f>
        <v/>
      </c>
      <c r="CA1867" s="65" t="str">
        <f t="shared" ref="CA1867:CA1930" si="1410">IFERROR(IF(R1867="", "", $AI1867*R1867), "")</f>
        <v/>
      </c>
      <c r="CB1867" s="65" t="str">
        <f t="shared" ref="CB1867:CB1930" si="1411">IFERROR(IF(S1867="", "", $AI1867*S1867), "")</f>
        <v/>
      </c>
      <c r="CC1867" s="65" t="str">
        <f t="shared" ref="CC1867:CC1930" si="1412">IFERROR(IF(T1867="", "", $AI1867*T1867), "")</f>
        <v/>
      </c>
      <c r="CD1867" s="65" t="str">
        <f t="shared" ref="CD1867:CD1930" si="1413">IFERROR(IF(U1867="", "", $AI1867*U1867), "")</f>
        <v/>
      </c>
      <c r="CE1867" s="65" t="str">
        <f t="shared" ref="CE1867:CE1930" si="1414">IFERROR(IF(V1867="", "", $AI1867*V1867), "")</f>
        <v/>
      </c>
      <c r="CF1867" s="65" t="str">
        <f t="shared" ref="CF1867:CF1930" si="1415">IFERROR(IF(W1867="", "", $AI1867*W1867), "")</f>
        <v/>
      </c>
      <c r="CG1867" s="66" t="str">
        <f t="shared" ref="CG1867:CG1930" si="1416">IFERROR(IF(X1867="", "", $AI1867*X1867), "")</f>
        <v/>
      </c>
      <c r="CI1867" s="42" t="str">
        <f t="shared" ref="CI1867:CI1930" si="1417">IF(OR($L1867="", $J1867=$AC$3, $J1867=$AC$5), "", $L1867)</f>
        <v/>
      </c>
      <c r="CK1867" s="92" t="str">
        <f t="shared" ref="CK1867:CK1930" si="1418">IF(COUNTIF($E1867:$L1867, "")&lt;8, 1, "")</f>
        <v/>
      </c>
      <c r="CL1867" s="65" t="str">
        <f t="shared" ref="CL1867:CL1930" si="1419">AE1867</f>
        <v/>
      </c>
      <c r="CM1867" s="93" t="str">
        <f t="shared" ref="CM1867:CM1930" si="1420">IF(CK1867="", "", IF(OR($J1867="", $J1867=$AC$4), 1, ""))</f>
        <v/>
      </c>
      <c r="CN1867" s="101" t="str">
        <f t="shared" si="1389"/>
        <v/>
      </c>
      <c r="CP1867" s="92" t="str">
        <f t="shared" ref="CP1867:CP1930" si="1421">IF(COUNTIF($CK1867:$CN1867, "")&gt;0, "", CK1867)</f>
        <v/>
      </c>
      <c r="CQ1867" s="65" t="str">
        <f t="shared" ref="CQ1867:CQ1930" si="1422">IF(COUNTIF($CK1867:$CN1867, "")&gt;0, "", CL1867)</f>
        <v/>
      </c>
      <c r="CR1867" s="93" t="str">
        <f t="shared" ref="CR1867:CR1930" si="1423">IF(COUNTIF($CK1867:$CN1867, "")&gt;0, "", CM1867)</f>
        <v/>
      </c>
      <c r="CS1867" s="101" t="str">
        <f t="shared" ref="CS1867:CS1930" si="1424">IF(COUNTIF($CK1867:$CN1867, "")&gt;0, "", CN1867)</f>
        <v/>
      </c>
    </row>
    <row r="1868" spans="1:97" x14ac:dyDescent="0.25">
      <c r="A1868" s="51"/>
      <c r="B1868" s="15" t="str">
        <f t="shared" si="1387"/>
        <v/>
      </c>
      <c r="C1868" s="15" t="str">
        <f t="shared" si="1390"/>
        <v/>
      </c>
      <c r="D1868" s="51"/>
      <c r="E1868" s="137"/>
      <c r="F1868" s="138"/>
      <c r="G1868" s="139"/>
      <c r="H1868" s="138"/>
      <c r="I1868" s="140"/>
      <c r="J1868" s="138"/>
      <c r="K1868" s="141"/>
      <c r="L1868" s="139"/>
      <c r="M1868" s="142"/>
      <c r="N1868" s="142"/>
      <c r="O1868" s="143"/>
      <c r="P1868" s="144"/>
      <c r="Q1868" s="144"/>
      <c r="R1868" s="144"/>
      <c r="S1868" s="144"/>
      <c r="T1868" s="144"/>
      <c r="U1868" s="144"/>
      <c r="V1868" s="144"/>
      <c r="W1868" s="144"/>
      <c r="X1868" s="145"/>
      <c r="Y1868" s="51"/>
      <c r="Z1868" s="13" t="str">
        <f t="shared" si="1391"/>
        <v/>
      </c>
      <c r="AA1868" s="51"/>
      <c r="AE1868" s="42" t="str">
        <f t="shared" si="1392"/>
        <v/>
      </c>
      <c r="AF1868" s="42" t="str">
        <f>IF($I1868="", "", IF(COUNTIF($I$10:$I1867, I1868)&gt;0, "", SUMIF($I$10:$I$3009, $I1868, $AE$10:$AE$3009)))</f>
        <v/>
      </c>
      <c r="AG1868" s="45" t="str">
        <f>IF($AF1868="", "", COUNTIF($AF$10:$AF$3009, "&gt;"&amp;AF1868)+1+COUNTIF($AF$10:$AF1868, $AF1868)-1)</f>
        <v/>
      </c>
      <c r="AI1868" s="42" t="str">
        <f t="shared" si="1393"/>
        <v/>
      </c>
      <c r="AK1868" s="15" t="str">
        <f t="shared" si="1394"/>
        <v/>
      </c>
      <c r="AM1868" s="64" t="str">
        <f t="shared" si="1395"/>
        <v/>
      </c>
      <c r="AN1868" s="65" t="str">
        <f t="shared" si="1396"/>
        <v/>
      </c>
      <c r="AO1868" s="65" t="str">
        <f t="shared" si="1397"/>
        <v/>
      </c>
      <c r="AP1868" s="65" t="str">
        <f t="shared" si="1398"/>
        <v/>
      </c>
      <c r="AQ1868" s="65" t="str">
        <f t="shared" si="1399"/>
        <v/>
      </c>
      <c r="AR1868" s="65" t="str">
        <f t="shared" si="1400"/>
        <v/>
      </c>
      <c r="AS1868" s="65" t="str">
        <f t="shared" si="1401"/>
        <v/>
      </c>
      <c r="AT1868" s="65" t="str">
        <f t="shared" si="1402"/>
        <v/>
      </c>
      <c r="AU1868" s="65" t="str">
        <f t="shared" si="1403"/>
        <v/>
      </c>
      <c r="AV1868" s="66" t="str">
        <f t="shared" si="1404"/>
        <v/>
      </c>
      <c r="AX1868" s="73" t="str">
        <f t="shared" ref="AX1868:AX1931" si="1425">IF(AX$9="", "", IF($H1868=AX$9, $AE1868, ""))</f>
        <v/>
      </c>
      <c r="AY1868" s="74" t="str">
        <f t="shared" si="1388"/>
        <v/>
      </c>
      <c r="AZ1868" s="74" t="str">
        <f t="shared" si="1388"/>
        <v/>
      </c>
      <c r="BA1868" s="74" t="str">
        <f t="shared" si="1388"/>
        <v/>
      </c>
      <c r="BB1868" s="74" t="str">
        <f t="shared" si="1388"/>
        <v/>
      </c>
      <c r="BC1868" s="74" t="str">
        <f t="shared" si="1388"/>
        <v/>
      </c>
      <c r="BD1868" s="74" t="str">
        <f t="shared" si="1388"/>
        <v/>
      </c>
      <c r="BE1868" s="74" t="str">
        <f t="shared" si="1388"/>
        <v/>
      </c>
      <c r="BF1868" s="74" t="str">
        <f t="shared" si="1388"/>
        <v/>
      </c>
      <c r="BG1868" s="75" t="str">
        <f t="shared" si="1388"/>
        <v/>
      </c>
      <c r="BI1868" s="73" t="str">
        <f t="shared" ref="BI1868:BI1931" si="1426">IFERROR(IF(BI$9="", "", IF($H1868=BI$9, $AE1868-$L1868, "")), "")</f>
        <v/>
      </c>
      <c r="BJ1868" s="74" t="str">
        <f t="shared" si="1386"/>
        <v/>
      </c>
      <c r="BK1868" s="74" t="str">
        <f t="shared" si="1386"/>
        <v/>
      </c>
      <c r="BL1868" s="74" t="str">
        <f t="shared" si="1386"/>
        <v/>
      </c>
      <c r="BM1868" s="74" t="str">
        <f t="shared" si="1386"/>
        <v/>
      </c>
      <c r="BN1868" s="74" t="str">
        <f t="shared" si="1386"/>
        <v/>
      </c>
      <c r="BO1868" s="74" t="str">
        <f t="shared" si="1386"/>
        <v/>
      </c>
      <c r="BP1868" s="74" t="str">
        <f t="shared" si="1386"/>
        <v/>
      </c>
      <c r="BQ1868" s="74" t="str">
        <f t="shared" si="1386"/>
        <v/>
      </c>
      <c r="BR1868" s="75" t="str">
        <f t="shared" si="1386"/>
        <v/>
      </c>
      <c r="BU1868" s="42" t="str">
        <f t="shared" si="1405"/>
        <v/>
      </c>
      <c r="BV1868" s="66" t="str">
        <f t="shared" si="1406"/>
        <v/>
      </c>
      <c r="BX1868" s="64" t="str">
        <f t="shared" si="1407"/>
        <v/>
      </c>
      <c r="BY1868" s="65" t="str">
        <f t="shared" si="1408"/>
        <v/>
      </c>
      <c r="BZ1868" s="65" t="str">
        <f t="shared" si="1409"/>
        <v/>
      </c>
      <c r="CA1868" s="65" t="str">
        <f t="shared" si="1410"/>
        <v/>
      </c>
      <c r="CB1868" s="65" t="str">
        <f t="shared" si="1411"/>
        <v/>
      </c>
      <c r="CC1868" s="65" t="str">
        <f t="shared" si="1412"/>
        <v/>
      </c>
      <c r="CD1868" s="65" t="str">
        <f t="shared" si="1413"/>
        <v/>
      </c>
      <c r="CE1868" s="65" t="str">
        <f t="shared" si="1414"/>
        <v/>
      </c>
      <c r="CF1868" s="65" t="str">
        <f t="shared" si="1415"/>
        <v/>
      </c>
      <c r="CG1868" s="66" t="str">
        <f t="shared" si="1416"/>
        <v/>
      </c>
      <c r="CI1868" s="42" t="str">
        <f t="shared" si="1417"/>
        <v/>
      </c>
      <c r="CK1868" s="92" t="str">
        <f t="shared" si="1418"/>
        <v/>
      </c>
      <c r="CL1868" s="65" t="str">
        <f t="shared" si="1419"/>
        <v/>
      </c>
      <c r="CM1868" s="93" t="str">
        <f t="shared" si="1420"/>
        <v/>
      </c>
      <c r="CN1868" s="101" t="str">
        <f t="shared" si="1389"/>
        <v/>
      </c>
      <c r="CP1868" s="92" t="str">
        <f t="shared" si="1421"/>
        <v/>
      </c>
      <c r="CQ1868" s="65" t="str">
        <f t="shared" si="1422"/>
        <v/>
      </c>
      <c r="CR1868" s="93" t="str">
        <f t="shared" si="1423"/>
        <v/>
      </c>
      <c r="CS1868" s="101" t="str">
        <f t="shared" si="1424"/>
        <v/>
      </c>
    </row>
    <row r="1869" spans="1:97" x14ac:dyDescent="0.25">
      <c r="A1869" s="51"/>
      <c r="B1869" s="15" t="str">
        <f t="shared" si="1387"/>
        <v/>
      </c>
      <c r="C1869" s="15" t="str">
        <f t="shared" si="1390"/>
        <v/>
      </c>
      <c r="D1869" s="51"/>
      <c r="E1869" s="137"/>
      <c r="F1869" s="138"/>
      <c r="G1869" s="139"/>
      <c r="H1869" s="138"/>
      <c r="I1869" s="140"/>
      <c r="J1869" s="138"/>
      <c r="K1869" s="141"/>
      <c r="L1869" s="139"/>
      <c r="M1869" s="142"/>
      <c r="N1869" s="142"/>
      <c r="O1869" s="143"/>
      <c r="P1869" s="144"/>
      <c r="Q1869" s="144"/>
      <c r="R1869" s="144"/>
      <c r="S1869" s="144"/>
      <c r="T1869" s="144"/>
      <c r="U1869" s="144"/>
      <c r="V1869" s="144"/>
      <c r="W1869" s="144"/>
      <c r="X1869" s="145"/>
      <c r="Y1869" s="51"/>
      <c r="Z1869" s="13" t="str">
        <f t="shared" si="1391"/>
        <v/>
      </c>
      <c r="AA1869" s="51"/>
      <c r="AE1869" s="42" t="str">
        <f t="shared" si="1392"/>
        <v/>
      </c>
      <c r="AF1869" s="42" t="str">
        <f>IF($I1869="", "", IF(COUNTIF($I$10:$I1868, I1869)&gt;0, "", SUMIF($I$10:$I$3009, $I1869, $AE$10:$AE$3009)))</f>
        <v/>
      </c>
      <c r="AG1869" s="45" t="str">
        <f>IF($AF1869="", "", COUNTIF($AF$10:$AF$3009, "&gt;"&amp;AF1869)+1+COUNTIF($AF$10:$AF1869, $AF1869)-1)</f>
        <v/>
      </c>
      <c r="AI1869" s="42" t="str">
        <f t="shared" si="1393"/>
        <v/>
      </c>
      <c r="AK1869" s="15" t="str">
        <f t="shared" si="1394"/>
        <v/>
      </c>
      <c r="AM1869" s="64" t="str">
        <f t="shared" si="1395"/>
        <v/>
      </c>
      <c r="AN1869" s="65" t="str">
        <f t="shared" si="1396"/>
        <v/>
      </c>
      <c r="AO1869" s="65" t="str">
        <f t="shared" si="1397"/>
        <v/>
      </c>
      <c r="AP1869" s="65" t="str">
        <f t="shared" si="1398"/>
        <v/>
      </c>
      <c r="AQ1869" s="65" t="str">
        <f t="shared" si="1399"/>
        <v/>
      </c>
      <c r="AR1869" s="65" t="str">
        <f t="shared" si="1400"/>
        <v/>
      </c>
      <c r="AS1869" s="65" t="str">
        <f t="shared" si="1401"/>
        <v/>
      </c>
      <c r="AT1869" s="65" t="str">
        <f t="shared" si="1402"/>
        <v/>
      </c>
      <c r="AU1869" s="65" t="str">
        <f t="shared" si="1403"/>
        <v/>
      </c>
      <c r="AV1869" s="66" t="str">
        <f t="shared" si="1404"/>
        <v/>
      </c>
      <c r="AX1869" s="73" t="str">
        <f t="shared" si="1425"/>
        <v/>
      </c>
      <c r="AY1869" s="74" t="str">
        <f t="shared" si="1388"/>
        <v/>
      </c>
      <c r="AZ1869" s="74" t="str">
        <f t="shared" si="1388"/>
        <v/>
      </c>
      <c r="BA1869" s="74" t="str">
        <f t="shared" si="1388"/>
        <v/>
      </c>
      <c r="BB1869" s="74" t="str">
        <f t="shared" si="1388"/>
        <v/>
      </c>
      <c r="BC1869" s="74" t="str">
        <f t="shared" si="1388"/>
        <v/>
      </c>
      <c r="BD1869" s="74" t="str">
        <f t="shared" si="1388"/>
        <v/>
      </c>
      <c r="BE1869" s="74" t="str">
        <f t="shared" si="1388"/>
        <v/>
      </c>
      <c r="BF1869" s="74" t="str">
        <f t="shared" si="1388"/>
        <v/>
      </c>
      <c r="BG1869" s="75" t="str">
        <f t="shared" si="1388"/>
        <v/>
      </c>
      <c r="BI1869" s="73" t="str">
        <f t="shared" si="1426"/>
        <v/>
      </c>
      <c r="BJ1869" s="74" t="str">
        <f t="shared" si="1386"/>
        <v/>
      </c>
      <c r="BK1869" s="74" t="str">
        <f t="shared" si="1386"/>
        <v/>
      </c>
      <c r="BL1869" s="74" t="str">
        <f t="shared" si="1386"/>
        <v/>
      </c>
      <c r="BM1869" s="74" t="str">
        <f t="shared" si="1386"/>
        <v/>
      </c>
      <c r="BN1869" s="74" t="str">
        <f t="shared" si="1386"/>
        <v/>
      </c>
      <c r="BO1869" s="74" t="str">
        <f t="shared" si="1386"/>
        <v/>
      </c>
      <c r="BP1869" s="74" t="str">
        <f t="shared" si="1386"/>
        <v/>
      </c>
      <c r="BQ1869" s="74" t="str">
        <f t="shared" si="1386"/>
        <v/>
      </c>
      <c r="BR1869" s="75" t="str">
        <f t="shared" si="1386"/>
        <v/>
      </c>
      <c r="BU1869" s="42" t="str">
        <f t="shared" si="1405"/>
        <v/>
      </c>
      <c r="BV1869" s="66" t="str">
        <f t="shared" si="1406"/>
        <v/>
      </c>
      <c r="BX1869" s="64" t="str">
        <f t="shared" si="1407"/>
        <v/>
      </c>
      <c r="BY1869" s="65" t="str">
        <f t="shared" si="1408"/>
        <v/>
      </c>
      <c r="BZ1869" s="65" t="str">
        <f t="shared" si="1409"/>
        <v/>
      </c>
      <c r="CA1869" s="65" t="str">
        <f t="shared" si="1410"/>
        <v/>
      </c>
      <c r="CB1869" s="65" t="str">
        <f t="shared" si="1411"/>
        <v/>
      </c>
      <c r="CC1869" s="65" t="str">
        <f t="shared" si="1412"/>
        <v/>
      </c>
      <c r="CD1869" s="65" t="str">
        <f t="shared" si="1413"/>
        <v/>
      </c>
      <c r="CE1869" s="65" t="str">
        <f t="shared" si="1414"/>
        <v/>
      </c>
      <c r="CF1869" s="65" t="str">
        <f t="shared" si="1415"/>
        <v/>
      </c>
      <c r="CG1869" s="66" t="str">
        <f t="shared" si="1416"/>
        <v/>
      </c>
      <c r="CI1869" s="42" t="str">
        <f t="shared" si="1417"/>
        <v/>
      </c>
      <c r="CK1869" s="92" t="str">
        <f t="shared" si="1418"/>
        <v/>
      </c>
      <c r="CL1869" s="65" t="str">
        <f t="shared" si="1419"/>
        <v/>
      </c>
      <c r="CM1869" s="93" t="str">
        <f t="shared" si="1420"/>
        <v/>
      </c>
      <c r="CN1869" s="101" t="str">
        <f t="shared" si="1389"/>
        <v/>
      </c>
      <c r="CP1869" s="92" t="str">
        <f t="shared" si="1421"/>
        <v/>
      </c>
      <c r="CQ1869" s="65" t="str">
        <f t="shared" si="1422"/>
        <v/>
      </c>
      <c r="CR1869" s="93" t="str">
        <f t="shared" si="1423"/>
        <v/>
      </c>
      <c r="CS1869" s="101" t="str">
        <f t="shared" si="1424"/>
        <v/>
      </c>
    </row>
    <row r="1870" spans="1:97" x14ac:dyDescent="0.25">
      <c r="A1870" s="51"/>
      <c r="B1870" s="15" t="str">
        <f t="shared" si="1387"/>
        <v/>
      </c>
      <c r="C1870" s="15" t="str">
        <f t="shared" si="1390"/>
        <v/>
      </c>
      <c r="D1870" s="51"/>
      <c r="E1870" s="137"/>
      <c r="F1870" s="138"/>
      <c r="G1870" s="139"/>
      <c r="H1870" s="138"/>
      <c r="I1870" s="140"/>
      <c r="J1870" s="138"/>
      <c r="K1870" s="141"/>
      <c r="L1870" s="139"/>
      <c r="M1870" s="142"/>
      <c r="N1870" s="142"/>
      <c r="O1870" s="143"/>
      <c r="P1870" s="144"/>
      <c r="Q1870" s="144"/>
      <c r="R1870" s="144"/>
      <c r="S1870" s="144"/>
      <c r="T1870" s="144"/>
      <c r="U1870" s="144"/>
      <c r="V1870" s="144"/>
      <c r="W1870" s="144"/>
      <c r="X1870" s="145"/>
      <c r="Y1870" s="51"/>
      <c r="Z1870" s="13" t="str">
        <f t="shared" si="1391"/>
        <v/>
      </c>
      <c r="AA1870" s="51"/>
      <c r="AE1870" s="42" t="str">
        <f t="shared" si="1392"/>
        <v/>
      </c>
      <c r="AF1870" s="42" t="str">
        <f>IF($I1870="", "", IF(COUNTIF($I$10:$I1869, I1870)&gt;0, "", SUMIF($I$10:$I$3009, $I1870, $AE$10:$AE$3009)))</f>
        <v/>
      </c>
      <c r="AG1870" s="45" t="str">
        <f>IF($AF1870="", "", COUNTIF($AF$10:$AF$3009, "&gt;"&amp;AF1870)+1+COUNTIF($AF$10:$AF1870, $AF1870)-1)</f>
        <v/>
      </c>
      <c r="AI1870" s="42" t="str">
        <f t="shared" si="1393"/>
        <v/>
      </c>
      <c r="AK1870" s="15" t="str">
        <f t="shared" si="1394"/>
        <v/>
      </c>
      <c r="AM1870" s="64" t="str">
        <f t="shared" si="1395"/>
        <v/>
      </c>
      <c r="AN1870" s="65" t="str">
        <f t="shared" si="1396"/>
        <v/>
      </c>
      <c r="AO1870" s="65" t="str">
        <f t="shared" si="1397"/>
        <v/>
      </c>
      <c r="AP1870" s="65" t="str">
        <f t="shared" si="1398"/>
        <v/>
      </c>
      <c r="AQ1870" s="65" t="str">
        <f t="shared" si="1399"/>
        <v/>
      </c>
      <c r="AR1870" s="65" t="str">
        <f t="shared" si="1400"/>
        <v/>
      </c>
      <c r="AS1870" s="65" t="str">
        <f t="shared" si="1401"/>
        <v/>
      </c>
      <c r="AT1870" s="65" t="str">
        <f t="shared" si="1402"/>
        <v/>
      </c>
      <c r="AU1870" s="65" t="str">
        <f t="shared" si="1403"/>
        <v/>
      </c>
      <c r="AV1870" s="66" t="str">
        <f t="shared" si="1404"/>
        <v/>
      </c>
      <c r="AX1870" s="73" t="str">
        <f t="shared" si="1425"/>
        <v/>
      </c>
      <c r="AY1870" s="74" t="str">
        <f t="shared" si="1388"/>
        <v/>
      </c>
      <c r="AZ1870" s="74" t="str">
        <f t="shared" si="1388"/>
        <v/>
      </c>
      <c r="BA1870" s="74" t="str">
        <f t="shared" si="1388"/>
        <v/>
      </c>
      <c r="BB1870" s="74" t="str">
        <f t="shared" si="1388"/>
        <v/>
      </c>
      <c r="BC1870" s="74" t="str">
        <f t="shared" si="1388"/>
        <v/>
      </c>
      <c r="BD1870" s="74" t="str">
        <f t="shared" si="1388"/>
        <v/>
      </c>
      <c r="BE1870" s="74" t="str">
        <f t="shared" si="1388"/>
        <v/>
      </c>
      <c r="BF1870" s="74" t="str">
        <f t="shared" si="1388"/>
        <v/>
      </c>
      <c r="BG1870" s="75" t="str">
        <f t="shared" si="1388"/>
        <v/>
      </c>
      <c r="BI1870" s="73" t="str">
        <f t="shared" si="1426"/>
        <v/>
      </c>
      <c r="BJ1870" s="74" t="str">
        <f t="shared" si="1386"/>
        <v/>
      </c>
      <c r="BK1870" s="74" t="str">
        <f t="shared" si="1386"/>
        <v/>
      </c>
      <c r="BL1870" s="74" t="str">
        <f t="shared" si="1386"/>
        <v/>
      </c>
      <c r="BM1870" s="74" t="str">
        <f t="shared" si="1386"/>
        <v/>
      </c>
      <c r="BN1870" s="74" t="str">
        <f t="shared" si="1386"/>
        <v/>
      </c>
      <c r="BO1870" s="74" t="str">
        <f t="shared" si="1386"/>
        <v/>
      </c>
      <c r="BP1870" s="74" t="str">
        <f t="shared" si="1386"/>
        <v/>
      </c>
      <c r="BQ1870" s="74" t="str">
        <f t="shared" si="1386"/>
        <v/>
      </c>
      <c r="BR1870" s="75" t="str">
        <f t="shared" si="1386"/>
        <v/>
      </c>
      <c r="BU1870" s="42" t="str">
        <f t="shared" si="1405"/>
        <v/>
      </c>
      <c r="BV1870" s="66" t="str">
        <f t="shared" si="1406"/>
        <v/>
      </c>
      <c r="BX1870" s="64" t="str">
        <f t="shared" si="1407"/>
        <v/>
      </c>
      <c r="BY1870" s="65" t="str">
        <f t="shared" si="1408"/>
        <v/>
      </c>
      <c r="BZ1870" s="65" t="str">
        <f t="shared" si="1409"/>
        <v/>
      </c>
      <c r="CA1870" s="65" t="str">
        <f t="shared" si="1410"/>
        <v/>
      </c>
      <c r="CB1870" s="65" t="str">
        <f t="shared" si="1411"/>
        <v/>
      </c>
      <c r="CC1870" s="65" t="str">
        <f t="shared" si="1412"/>
        <v/>
      </c>
      <c r="CD1870" s="65" t="str">
        <f t="shared" si="1413"/>
        <v/>
      </c>
      <c r="CE1870" s="65" t="str">
        <f t="shared" si="1414"/>
        <v/>
      </c>
      <c r="CF1870" s="65" t="str">
        <f t="shared" si="1415"/>
        <v/>
      </c>
      <c r="CG1870" s="66" t="str">
        <f t="shared" si="1416"/>
        <v/>
      </c>
      <c r="CI1870" s="42" t="str">
        <f t="shared" si="1417"/>
        <v/>
      </c>
      <c r="CK1870" s="92" t="str">
        <f t="shared" si="1418"/>
        <v/>
      </c>
      <c r="CL1870" s="65" t="str">
        <f t="shared" si="1419"/>
        <v/>
      </c>
      <c r="CM1870" s="93" t="str">
        <f t="shared" si="1420"/>
        <v/>
      </c>
      <c r="CN1870" s="101" t="str">
        <f t="shared" si="1389"/>
        <v/>
      </c>
      <c r="CP1870" s="92" t="str">
        <f t="shared" si="1421"/>
        <v/>
      </c>
      <c r="CQ1870" s="65" t="str">
        <f t="shared" si="1422"/>
        <v/>
      </c>
      <c r="CR1870" s="93" t="str">
        <f t="shared" si="1423"/>
        <v/>
      </c>
      <c r="CS1870" s="101" t="str">
        <f t="shared" si="1424"/>
        <v/>
      </c>
    </row>
    <row r="1871" spans="1:97" x14ac:dyDescent="0.25">
      <c r="A1871" s="51"/>
      <c r="B1871" s="15" t="str">
        <f t="shared" si="1387"/>
        <v/>
      </c>
      <c r="C1871" s="15" t="str">
        <f t="shared" si="1390"/>
        <v/>
      </c>
      <c r="D1871" s="51"/>
      <c r="E1871" s="137"/>
      <c r="F1871" s="138"/>
      <c r="G1871" s="139"/>
      <c r="H1871" s="138"/>
      <c r="I1871" s="140"/>
      <c r="J1871" s="138"/>
      <c r="K1871" s="141"/>
      <c r="L1871" s="139"/>
      <c r="M1871" s="142"/>
      <c r="N1871" s="142"/>
      <c r="O1871" s="143"/>
      <c r="P1871" s="144"/>
      <c r="Q1871" s="144"/>
      <c r="R1871" s="144"/>
      <c r="S1871" s="144"/>
      <c r="T1871" s="144"/>
      <c r="U1871" s="144"/>
      <c r="V1871" s="144"/>
      <c r="W1871" s="144"/>
      <c r="X1871" s="145"/>
      <c r="Y1871" s="51"/>
      <c r="Z1871" s="13" t="str">
        <f t="shared" si="1391"/>
        <v/>
      </c>
      <c r="AA1871" s="51"/>
      <c r="AE1871" s="42" t="str">
        <f t="shared" si="1392"/>
        <v/>
      </c>
      <c r="AF1871" s="42" t="str">
        <f>IF($I1871="", "", IF(COUNTIF($I$10:$I1870, I1871)&gt;0, "", SUMIF($I$10:$I$3009, $I1871, $AE$10:$AE$3009)))</f>
        <v/>
      </c>
      <c r="AG1871" s="45" t="str">
        <f>IF($AF1871="", "", COUNTIF($AF$10:$AF$3009, "&gt;"&amp;AF1871)+1+COUNTIF($AF$10:$AF1871, $AF1871)-1)</f>
        <v/>
      </c>
      <c r="AI1871" s="42" t="str">
        <f t="shared" si="1393"/>
        <v/>
      </c>
      <c r="AK1871" s="15" t="str">
        <f t="shared" si="1394"/>
        <v/>
      </c>
      <c r="AM1871" s="64" t="str">
        <f t="shared" si="1395"/>
        <v/>
      </c>
      <c r="AN1871" s="65" t="str">
        <f t="shared" si="1396"/>
        <v/>
      </c>
      <c r="AO1871" s="65" t="str">
        <f t="shared" si="1397"/>
        <v/>
      </c>
      <c r="AP1871" s="65" t="str">
        <f t="shared" si="1398"/>
        <v/>
      </c>
      <c r="AQ1871" s="65" t="str">
        <f t="shared" si="1399"/>
        <v/>
      </c>
      <c r="AR1871" s="65" t="str">
        <f t="shared" si="1400"/>
        <v/>
      </c>
      <c r="AS1871" s="65" t="str">
        <f t="shared" si="1401"/>
        <v/>
      </c>
      <c r="AT1871" s="65" t="str">
        <f t="shared" si="1402"/>
        <v/>
      </c>
      <c r="AU1871" s="65" t="str">
        <f t="shared" si="1403"/>
        <v/>
      </c>
      <c r="AV1871" s="66" t="str">
        <f t="shared" si="1404"/>
        <v/>
      </c>
      <c r="AX1871" s="73" t="str">
        <f t="shared" si="1425"/>
        <v/>
      </c>
      <c r="AY1871" s="74" t="str">
        <f t="shared" si="1388"/>
        <v/>
      </c>
      <c r="AZ1871" s="74" t="str">
        <f t="shared" si="1388"/>
        <v/>
      </c>
      <c r="BA1871" s="74" t="str">
        <f t="shared" si="1388"/>
        <v/>
      </c>
      <c r="BB1871" s="74" t="str">
        <f t="shared" si="1388"/>
        <v/>
      </c>
      <c r="BC1871" s="74" t="str">
        <f t="shared" si="1388"/>
        <v/>
      </c>
      <c r="BD1871" s="74" t="str">
        <f t="shared" si="1388"/>
        <v/>
      </c>
      <c r="BE1871" s="74" t="str">
        <f t="shared" si="1388"/>
        <v/>
      </c>
      <c r="BF1871" s="74" t="str">
        <f t="shared" si="1388"/>
        <v/>
      </c>
      <c r="BG1871" s="75" t="str">
        <f t="shared" si="1388"/>
        <v/>
      </c>
      <c r="BI1871" s="73" t="str">
        <f t="shared" si="1426"/>
        <v/>
      </c>
      <c r="BJ1871" s="74" t="str">
        <f t="shared" si="1386"/>
        <v/>
      </c>
      <c r="BK1871" s="74" t="str">
        <f t="shared" si="1386"/>
        <v/>
      </c>
      <c r="BL1871" s="74" t="str">
        <f t="shared" si="1386"/>
        <v/>
      </c>
      <c r="BM1871" s="74" t="str">
        <f t="shared" si="1386"/>
        <v/>
      </c>
      <c r="BN1871" s="74" t="str">
        <f t="shared" si="1386"/>
        <v/>
      </c>
      <c r="BO1871" s="74" t="str">
        <f t="shared" si="1386"/>
        <v/>
      </c>
      <c r="BP1871" s="74" t="str">
        <f t="shared" si="1386"/>
        <v/>
      </c>
      <c r="BQ1871" s="74" t="str">
        <f t="shared" si="1386"/>
        <v/>
      </c>
      <c r="BR1871" s="75" t="str">
        <f t="shared" si="1386"/>
        <v/>
      </c>
      <c r="BU1871" s="42" t="str">
        <f t="shared" si="1405"/>
        <v/>
      </c>
      <c r="BV1871" s="66" t="str">
        <f t="shared" si="1406"/>
        <v/>
      </c>
      <c r="BX1871" s="64" t="str">
        <f t="shared" si="1407"/>
        <v/>
      </c>
      <c r="BY1871" s="65" t="str">
        <f t="shared" si="1408"/>
        <v/>
      </c>
      <c r="BZ1871" s="65" t="str">
        <f t="shared" si="1409"/>
        <v/>
      </c>
      <c r="CA1871" s="65" t="str">
        <f t="shared" si="1410"/>
        <v/>
      </c>
      <c r="CB1871" s="65" t="str">
        <f t="shared" si="1411"/>
        <v/>
      </c>
      <c r="CC1871" s="65" t="str">
        <f t="shared" si="1412"/>
        <v/>
      </c>
      <c r="CD1871" s="65" t="str">
        <f t="shared" si="1413"/>
        <v/>
      </c>
      <c r="CE1871" s="65" t="str">
        <f t="shared" si="1414"/>
        <v/>
      </c>
      <c r="CF1871" s="65" t="str">
        <f t="shared" si="1415"/>
        <v/>
      </c>
      <c r="CG1871" s="66" t="str">
        <f t="shared" si="1416"/>
        <v/>
      </c>
      <c r="CI1871" s="42" t="str">
        <f t="shared" si="1417"/>
        <v/>
      </c>
      <c r="CK1871" s="92" t="str">
        <f t="shared" si="1418"/>
        <v/>
      </c>
      <c r="CL1871" s="65" t="str">
        <f t="shared" si="1419"/>
        <v/>
      </c>
      <c r="CM1871" s="93" t="str">
        <f t="shared" si="1420"/>
        <v/>
      </c>
      <c r="CN1871" s="101" t="str">
        <f t="shared" si="1389"/>
        <v/>
      </c>
      <c r="CP1871" s="92" t="str">
        <f t="shared" si="1421"/>
        <v/>
      </c>
      <c r="CQ1871" s="65" t="str">
        <f t="shared" si="1422"/>
        <v/>
      </c>
      <c r="CR1871" s="93" t="str">
        <f t="shared" si="1423"/>
        <v/>
      </c>
      <c r="CS1871" s="101" t="str">
        <f t="shared" si="1424"/>
        <v/>
      </c>
    </row>
    <row r="1872" spans="1:97" x14ac:dyDescent="0.25">
      <c r="A1872" s="51"/>
      <c r="B1872" s="15" t="str">
        <f t="shared" si="1387"/>
        <v/>
      </c>
      <c r="C1872" s="15" t="str">
        <f t="shared" si="1390"/>
        <v/>
      </c>
      <c r="D1872" s="51"/>
      <c r="E1872" s="137"/>
      <c r="F1872" s="138"/>
      <c r="G1872" s="139"/>
      <c r="H1872" s="138"/>
      <c r="I1872" s="140"/>
      <c r="J1872" s="138"/>
      <c r="K1872" s="141"/>
      <c r="L1872" s="139"/>
      <c r="M1872" s="142"/>
      <c r="N1872" s="142"/>
      <c r="O1872" s="143"/>
      <c r="P1872" s="144"/>
      <c r="Q1872" s="144"/>
      <c r="R1872" s="144"/>
      <c r="S1872" s="144"/>
      <c r="T1872" s="144"/>
      <c r="U1872" s="144"/>
      <c r="V1872" s="144"/>
      <c r="W1872" s="144"/>
      <c r="X1872" s="145"/>
      <c r="Y1872" s="51"/>
      <c r="Z1872" s="13" t="str">
        <f t="shared" si="1391"/>
        <v/>
      </c>
      <c r="AA1872" s="51"/>
      <c r="AE1872" s="42" t="str">
        <f t="shared" si="1392"/>
        <v/>
      </c>
      <c r="AF1872" s="42" t="str">
        <f>IF($I1872="", "", IF(COUNTIF($I$10:$I1871, I1872)&gt;0, "", SUMIF($I$10:$I$3009, $I1872, $AE$10:$AE$3009)))</f>
        <v/>
      </c>
      <c r="AG1872" s="45" t="str">
        <f>IF($AF1872="", "", COUNTIF($AF$10:$AF$3009, "&gt;"&amp;AF1872)+1+COUNTIF($AF$10:$AF1872, $AF1872)-1)</f>
        <v/>
      </c>
      <c r="AI1872" s="42" t="str">
        <f t="shared" si="1393"/>
        <v/>
      </c>
      <c r="AK1872" s="15" t="str">
        <f t="shared" si="1394"/>
        <v/>
      </c>
      <c r="AM1872" s="64" t="str">
        <f t="shared" si="1395"/>
        <v/>
      </c>
      <c r="AN1872" s="65" t="str">
        <f t="shared" si="1396"/>
        <v/>
      </c>
      <c r="AO1872" s="65" t="str">
        <f t="shared" si="1397"/>
        <v/>
      </c>
      <c r="AP1872" s="65" t="str">
        <f t="shared" si="1398"/>
        <v/>
      </c>
      <c r="AQ1872" s="65" t="str">
        <f t="shared" si="1399"/>
        <v/>
      </c>
      <c r="AR1872" s="65" t="str">
        <f t="shared" si="1400"/>
        <v/>
      </c>
      <c r="AS1872" s="65" t="str">
        <f t="shared" si="1401"/>
        <v/>
      </c>
      <c r="AT1872" s="65" t="str">
        <f t="shared" si="1402"/>
        <v/>
      </c>
      <c r="AU1872" s="65" t="str">
        <f t="shared" si="1403"/>
        <v/>
      </c>
      <c r="AV1872" s="66" t="str">
        <f t="shared" si="1404"/>
        <v/>
      </c>
      <c r="AX1872" s="73" t="str">
        <f t="shared" si="1425"/>
        <v/>
      </c>
      <c r="AY1872" s="74" t="str">
        <f t="shared" si="1388"/>
        <v/>
      </c>
      <c r="AZ1872" s="74" t="str">
        <f t="shared" si="1388"/>
        <v/>
      </c>
      <c r="BA1872" s="74" t="str">
        <f t="shared" si="1388"/>
        <v/>
      </c>
      <c r="BB1872" s="74" t="str">
        <f t="shared" si="1388"/>
        <v/>
      </c>
      <c r="BC1872" s="74" t="str">
        <f t="shared" si="1388"/>
        <v/>
      </c>
      <c r="BD1872" s="74" t="str">
        <f t="shared" si="1388"/>
        <v/>
      </c>
      <c r="BE1872" s="74" t="str">
        <f t="shared" si="1388"/>
        <v/>
      </c>
      <c r="BF1872" s="74" t="str">
        <f t="shared" si="1388"/>
        <v/>
      </c>
      <c r="BG1872" s="75" t="str">
        <f t="shared" si="1388"/>
        <v/>
      </c>
      <c r="BI1872" s="73" t="str">
        <f t="shared" si="1426"/>
        <v/>
      </c>
      <c r="BJ1872" s="74" t="str">
        <f t="shared" si="1386"/>
        <v/>
      </c>
      <c r="BK1872" s="74" t="str">
        <f t="shared" si="1386"/>
        <v/>
      </c>
      <c r="BL1872" s="74" t="str">
        <f t="shared" si="1386"/>
        <v/>
      </c>
      <c r="BM1872" s="74" t="str">
        <f t="shared" si="1386"/>
        <v/>
      </c>
      <c r="BN1872" s="74" t="str">
        <f t="shared" si="1386"/>
        <v/>
      </c>
      <c r="BO1872" s="74" t="str">
        <f t="shared" si="1386"/>
        <v/>
      </c>
      <c r="BP1872" s="74" t="str">
        <f t="shared" si="1386"/>
        <v/>
      </c>
      <c r="BQ1872" s="74" t="str">
        <f t="shared" si="1386"/>
        <v/>
      </c>
      <c r="BR1872" s="75" t="str">
        <f t="shared" si="1386"/>
        <v/>
      </c>
      <c r="BU1872" s="42" t="str">
        <f t="shared" si="1405"/>
        <v/>
      </c>
      <c r="BV1872" s="66" t="str">
        <f t="shared" si="1406"/>
        <v/>
      </c>
      <c r="BX1872" s="64" t="str">
        <f t="shared" si="1407"/>
        <v/>
      </c>
      <c r="BY1872" s="65" t="str">
        <f t="shared" si="1408"/>
        <v/>
      </c>
      <c r="BZ1872" s="65" t="str">
        <f t="shared" si="1409"/>
        <v/>
      </c>
      <c r="CA1872" s="65" t="str">
        <f t="shared" si="1410"/>
        <v/>
      </c>
      <c r="CB1872" s="65" t="str">
        <f t="shared" si="1411"/>
        <v/>
      </c>
      <c r="CC1872" s="65" t="str">
        <f t="shared" si="1412"/>
        <v/>
      </c>
      <c r="CD1872" s="65" t="str">
        <f t="shared" si="1413"/>
        <v/>
      </c>
      <c r="CE1872" s="65" t="str">
        <f t="shared" si="1414"/>
        <v/>
      </c>
      <c r="CF1872" s="65" t="str">
        <f t="shared" si="1415"/>
        <v/>
      </c>
      <c r="CG1872" s="66" t="str">
        <f t="shared" si="1416"/>
        <v/>
      </c>
      <c r="CI1872" s="42" t="str">
        <f t="shared" si="1417"/>
        <v/>
      </c>
      <c r="CK1872" s="92" t="str">
        <f t="shared" si="1418"/>
        <v/>
      </c>
      <c r="CL1872" s="65" t="str">
        <f t="shared" si="1419"/>
        <v/>
      </c>
      <c r="CM1872" s="93" t="str">
        <f t="shared" si="1420"/>
        <v/>
      </c>
      <c r="CN1872" s="101" t="str">
        <f t="shared" si="1389"/>
        <v/>
      </c>
      <c r="CP1872" s="92" t="str">
        <f t="shared" si="1421"/>
        <v/>
      </c>
      <c r="CQ1872" s="65" t="str">
        <f t="shared" si="1422"/>
        <v/>
      </c>
      <c r="CR1872" s="93" t="str">
        <f t="shared" si="1423"/>
        <v/>
      </c>
      <c r="CS1872" s="101" t="str">
        <f t="shared" si="1424"/>
        <v/>
      </c>
    </row>
    <row r="1873" spans="1:97" x14ac:dyDescent="0.25">
      <c r="A1873" s="51"/>
      <c r="B1873" s="15" t="str">
        <f t="shared" si="1387"/>
        <v/>
      </c>
      <c r="C1873" s="15" t="str">
        <f t="shared" si="1390"/>
        <v/>
      </c>
      <c r="D1873" s="51"/>
      <c r="E1873" s="137"/>
      <c r="F1873" s="138"/>
      <c r="G1873" s="139"/>
      <c r="H1873" s="138"/>
      <c r="I1873" s="140"/>
      <c r="J1873" s="138"/>
      <c r="K1873" s="141"/>
      <c r="L1873" s="139"/>
      <c r="M1873" s="142"/>
      <c r="N1873" s="142"/>
      <c r="O1873" s="143"/>
      <c r="P1873" s="144"/>
      <c r="Q1873" s="144"/>
      <c r="R1873" s="144"/>
      <c r="S1873" s="144"/>
      <c r="T1873" s="144"/>
      <c r="U1873" s="144"/>
      <c r="V1873" s="144"/>
      <c r="W1873" s="144"/>
      <c r="X1873" s="145"/>
      <c r="Y1873" s="51"/>
      <c r="Z1873" s="13" t="str">
        <f t="shared" si="1391"/>
        <v/>
      </c>
      <c r="AA1873" s="51"/>
      <c r="AE1873" s="42" t="str">
        <f t="shared" si="1392"/>
        <v/>
      </c>
      <c r="AF1873" s="42" t="str">
        <f>IF($I1873="", "", IF(COUNTIF($I$10:$I1872, I1873)&gt;0, "", SUMIF($I$10:$I$3009, $I1873, $AE$10:$AE$3009)))</f>
        <v/>
      </c>
      <c r="AG1873" s="45" t="str">
        <f>IF($AF1873="", "", COUNTIF($AF$10:$AF$3009, "&gt;"&amp;AF1873)+1+COUNTIF($AF$10:$AF1873, $AF1873)-1)</f>
        <v/>
      </c>
      <c r="AI1873" s="42" t="str">
        <f t="shared" si="1393"/>
        <v/>
      </c>
      <c r="AK1873" s="15" t="str">
        <f t="shared" si="1394"/>
        <v/>
      </c>
      <c r="AM1873" s="64" t="str">
        <f t="shared" si="1395"/>
        <v/>
      </c>
      <c r="AN1873" s="65" t="str">
        <f t="shared" si="1396"/>
        <v/>
      </c>
      <c r="AO1873" s="65" t="str">
        <f t="shared" si="1397"/>
        <v/>
      </c>
      <c r="AP1873" s="65" t="str">
        <f t="shared" si="1398"/>
        <v/>
      </c>
      <c r="AQ1873" s="65" t="str">
        <f t="shared" si="1399"/>
        <v/>
      </c>
      <c r="AR1873" s="65" t="str">
        <f t="shared" si="1400"/>
        <v/>
      </c>
      <c r="AS1873" s="65" t="str">
        <f t="shared" si="1401"/>
        <v/>
      </c>
      <c r="AT1873" s="65" t="str">
        <f t="shared" si="1402"/>
        <v/>
      </c>
      <c r="AU1873" s="65" t="str">
        <f t="shared" si="1403"/>
        <v/>
      </c>
      <c r="AV1873" s="66" t="str">
        <f t="shared" si="1404"/>
        <v/>
      </c>
      <c r="AX1873" s="73" t="str">
        <f t="shared" si="1425"/>
        <v/>
      </c>
      <c r="AY1873" s="74" t="str">
        <f t="shared" si="1388"/>
        <v/>
      </c>
      <c r="AZ1873" s="74" t="str">
        <f t="shared" si="1388"/>
        <v/>
      </c>
      <c r="BA1873" s="74" t="str">
        <f t="shared" si="1388"/>
        <v/>
      </c>
      <c r="BB1873" s="74" t="str">
        <f t="shared" si="1388"/>
        <v/>
      </c>
      <c r="BC1873" s="74" t="str">
        <f t="shared" si="1388"/>
        <v/>
      </c>
      <c r="BD1873" s="74" t="str">
        <f t="shared" si="1388"/>
        <v/>
      </c>
      <c r="BE1873" s="74" t="str">
        <f t="shared" si="1388"/>
        <v/>
      </c>
      <c r="BF1873" s="74" t="str">
        <f t="shared" si="1388"/>
        <v/>
      </c>
      <c r="BG1873" s="75" t="str">
        <f t="shared" si="1388"/>
        <v/>
      </c>
      <c r="BI1873" s="73" t="str">
        <f t="shared" si="1426"/>
        <v/>
      </c>
      <c r="BJ1873" s="74" t="str">
        <f t="shared" si="1386"/>
        <v/>
      </c>
      <c r="BK1873" s="74" t="str">
        <f t="shared" si="1386"/>
        <v/>
      </c>
      <c r="BL1873" s="74" t="str">
        <f t="shared" si="1386"/>
        <v/>
      </c>
      <c r="BM1873" s="74" t="str">
        <f t="shared" si="1386"/>
        <v/>
      </c>
      <c r="BN1873" s="74" t="str">
        <f t="shared" si="1386"/>
        <v/>
      </c>
      <c r="BO1873" s="74" t="str">
        <f t="shared" si="1386"/>
        <v/>
      </c>
      <c r="BP1873" s="74" t="str">
        <f t="shared" si="1386"/>
        <v/>
      </c>
      <c r="BQ1873" s="74" t="str">
        <f t="shared" si="1386"/>
        <v/>
      </c>
      <c r="BR1873" s="75" t="str">
        <f t="shared" si="1386"/>
        <v/>
      </c>
      <c r="BU1873" s="42" t="str">
        <f t="shared" si="1405"/>
        <v/>
      </c>
      <c r="BV1873" s="66" t="str">
        <f t="shared" si="1406"/>
        <v/>
      </c>
      <c r="BX1873" s="64" t="str">
        <f t="shared" si="1407"/>
        <v/>
      </c>
      <c r="BY1873" s="65" t="str">
        <f t="shared" si="1408"/>
        <v/>
      </c>
      <c r="BZ1873" s="65" t="str">
        <f t="shared" si="1409"/>
        <v/>
      </c>
      <c r="CA1873" s="65" t="str">
        <f t="shared" si="1410"/>
        <v/>
      </c>
      <c r="CB1873" s="65" t="str">
        <f t="shared" si="1411"/>
        <v/>
      </c>
      <c r="CC1873" s="65" t="str">
        <f t="shared" si="1412"/>
        <v/>
      </c>
      <c r="CD1873" s="65" t="str">
        <f t="shared" si="1413"/>
        <v/>
      </c>
      <c r="CE1873" s="65" t="str">
        <f t="shared" si="1414"/>
        <v/>
      </c>
      <c r="CF1873" s="65" t="str">
        <f t="shared" si="1415"/>
        <v/>
      </c>
      <c r="CG1873" s="66" t="str">
        <f t="shared" si="1416"/>
        <v/>
      </c>
      <c r="CI1873" s="42" t="str">
        <f t="shared" si="1417"/>
        <v/>
      </c>
      <c r="CK1873" s="92" t="str">
        <f t="shared" si="1418"/>
        <v/>
      </c>
      <c r="CL1873" s="65" t="str">
        <f t="shared" si="1419"/>
        <v/>
      </c>
      <c r="CM1873" s="93" t="str">
        <f t="shared" si="1420"/>
        <v/>
      </c>
      <c r="CN1873" s="101" t="str">
        <f t="shared" si="1389"/>
        <v/>
      </c>
      <c r="CP1873" s="92" t="str">
        <f t="shared" si="1421"/>
        <v/>
      </c>
      <c r="CQ1873" s="65" t="str">
        <f t="shared" si="1422"/>
        <v/>
      </c>
      <c r="CR1873" s="93" t="str">
        <f t="shared" si="1423"/>
        <v/>
      </c>
      <c r="CS1873" s="101" t="str">
        <f t="shared" si="1424"/>
        <v/>
      </c>
    </row>
    <row r="1874" spans="1:97" x14ac:dyDescent="0.25">
      <c r="A1874" s="51"/>
      <c r="B1874" s="15" t="str">
        <f t="shared" si="1387"/>
        <v/>
      </c>
      <c r="C1874" s="15" t="str">
        <f t="shared" si="1390"/>
        <v/>
      </c>
      <c r="D1874" s="51"/>
      <c r="E1874" s="137"/>
      <c r="F1874" s="138"/>
      <c r="G1874" s="139"/>
      <c r="H1874" s="138"/>
      <c r="I1874" s="140"/>
      <c r="J1874" s="138"/>
      <c r="K1874" s="141"/>
      <c r="L1874" s="139"/>
      <c r="M1874" s="142"/>
      <c r="N1874" s="142"/>
      <c r="O1874" s="143"/>
      <c r="P1874" s="144"/>
      <c r="Q1874" s="144"/>
      <c r="R1874" s="144"/>
      <c r="S1874" s="144"/>
      <c r="T1874" s="144"/>
      <c r="U1874" s="144"/>
      <c r="V1874" s="144"/>
      <c r="W1874" s="144"/>
      <c r="X1874" s="145"/>
      <c r="Y1874" s="51"/>
      <c r="Z1874" s="13" t="str">
        <f t="shared" si="1391"/>
        <v/>
      </c>
      <c r="AA1874" s="51"/>
      <c r="AE1874" s="42" t="str">
        <f t="shared" si="1392"/>
        <v/>
      </c>
      <c r="AF1874" s="42" t="str">
        <f>IF($I1874="", "", IF(COUNTIF($I$10:$I1873, I1874)&gt;0, "", SUMIF($I$10:$I$3009, $I1874, $AE$10:$AE$3009)))</f>
        <v/>
      </c>
      <c r="AG1874" s="45" t="str">
        <f>IF($AF1874="", "", COUNTIF($AF$10:$AF$3009, "&gt;"&amp;AF1874)+1+COUNTIF($AF$10:$AF1874, $AF1874)-1)</f>
        <v/>
      </c>
      <c r="AI1874" s="42" t="str">
        <f t="shared" si="1393"/>
        <v/>
      </c>
      <c r="AK1874" s="15" t="str">
        <f t="shared" si="1394"/>
        <v/>
      </c>
      <c r="AM1874" s="64" t="str">
        <f t="shared" si="1395"/>
        <v/>
      </c>
      <c r="AN1874" s="65" t="str">
        <f t="shared" si="1396"/>
        <v/>
      </c>
      <c r="AO1874" s="65" t="str">
        <f t="shared" si="1397"/>
        <v/>
      </c>
      <c r="AP1874" s="65" t="str">
        <f t="shared" si="1398"/>
        <v/>
      </c>
      <c r="AQ1874" s="65" t="str">
        <f t="shared" si="1399"/>
        <v/>
      </c>
      <c r="AR1874" s="65" t="str">
        <f t="shared" si="1400"/>
        <v/>
      </c>
      <c r="AS1874" s="65" t="str">
        <f t="shared" si="1401"/>
        <v/>
      </c>
      <c r="AT1874" s="65" t="str">
        <f t="shared" si="1402"/>
        <v/>
      </c>
      <c r="AU1874" s="65" t="str">
        <f t="shared" si="1403"/>
        <v/>
      </c>
      <c r="AV1874" s="66" t="str">
        <f t="shared" si="1404"/>
        <v/>
      </c>
      <c r="AX1874" s="73" t="str">
        <f t="shared" si="1425"/>
        <v/>
      </c>
      <c r="AY1874" s="74" t="str">
        <f t="shared" si="1388"/>
        <v/>
      </c>
      <c r="AZ1874" s="74" t="str">
        <f t="shared" si="1388"/>
        <v/>
      </c>
      <c r="BA1874" s="74" t="str">
        <f t="shared" si="1388"/>
        <v/>
      </c>
      <c r="BB1874" s="74" t="str">
        <f t="shared" si="1388"/>
        <v/>
      </c>
      <c r="BC1874" s="74" t="str">
        <f t="shared" si="1388"/>
        <v/>
      </c>
      <c r="BD1874" s="74" t="str">
        <f t="shared" si="1388"/>
        <v/>
      </c>
      <c r="BE1874" s="74" t="str">
        <f t="shared" si="1388"/>
        <v/>
      </c>
      <c r="BF1874" s="74" t="str">
        <f t="shared" si="1388"/>
        <v/>
      </c>
      <c r="BG1874" s="75" t="str">
        <f t="shared" si="1388"/>
        <v/>
      </c>
      <c r="BI1874" s="73" t="str">
        <f t="shared" si="1426"/>
        <v/>
      </c>
      <c r="BJ1874" s="74" t="str">
        <f t="shared" si="1386"/>
        <v/>
      </c>
      <c r="BK1874" s="74" t="str">
        <f t="shared" si="1386"/>
        <v/>
      </c>
      <c r="BL1874" s="74" t="str">
        <f t="shared" si="1386"/>
        <v/>
      </c>
      <c r="BM1874" s="74" t="str">
        <f t="shared" si="1386"/>
        <v/>
      </c>
      <c r="BN1874" s="74" t="str">
        <f t="shared" si="1386"/>
        <v/>
      </c>
      <c r="BO1874" s="74" t="str">
        <f t="shared" si="1386"/>
        <v/>
      </c>
      <c r="BP1874" s="74" t="str">
        <f t="shared" si="1386"/>
        <v/>
      </c>
      <c r="BQ1874" s="74" t="str">
        <f t="shared" si="1386"/>
        <v/>
      </c>
      <c r="BR1874" s="75" t="str">
        <f t="shared" si="1386"/>
        <v/>
      </c>
      <c r="BU1874" s="42" t="str">
        <f t="shared" si="1405"/>
        <v/>
      </c>
      <c r="BV1874" s="66" t="str">
        <f t="shared" si="1406"/>
        <v/>
      </c>
      <c r="BX1874" s="64" t="str">
        <f t="shared" si="1407"/>
        <v/>
      </c>
      <c r="BY1874" s="65" t="str">
        <f t="shared" si="1408"/>
        <v/>
      </c>
      <c r="BZ1874" s="65" t="str">
        <f t="shared" si="1409"/>
        <v/>
      </c>
      <c r="CA1874" s="65" t="str">
        <f t="shared" si="1410"/>
        <v/>
      </c>
      <c r="CB1874" s="65" t="str">
        <f t="shared" si="1411"/>
        <v/>
      </c>
      <c r="CC1874" s="65" t="str">
        <f t="shared" si="1412"/>
        <v/>
      </c>
      <c r="CD1874" s="65" t="str">
        <f t="shared" si="1413"/>
        <v/>
      </c>
      <c r="CE1874" s="65" t="str">
        <f t="shared" si="1414"/>
        <v/>
      </c>
      <c r="CF1874" s="65" t="str">
        <f t="shared" si="1415"/>
        <v/>
      </c>
      <c r="CG1874" s="66" t="str">
        <f t="shared" si="1416"/>
        <v/>
      </c>
      <c r="CI1874" s="42" t="str">
        <f t="shared" si="1417"/>
        <v/>
      </c>
      <c r="CK1874" s="92" t="str">
        <f t="shared" si="1418"/>
        <v/>
      </c>
      <c r="CL1874" s="65" t="str">
        <f t="shared" si="1419"/>
        <v/>
      </c>
      <c r="CM1874" s="93" t="str">
        <f t="shared" si="1420"/>
        <v/>
      </c>
      <c r="CN1874" s="101" t="str">
        <f t="shared" si="1389"/>
        <v/>
      </c>
      <c r="CP1874" s="92" t="str">
        <f t="shared" si="1421"/>
        <v/>
      </c>
      <c r="CQ1874" s="65" t="str">
        <f t="shared" si="1422"/>
        <v/>
      </c>
      <c r="CR1874" s="93" t="str">
        <f t="shared" si="1423"/>
        <v/>
      </c>
      <c r="CS1874" s="101" t="str">
        <f t="shared" si="1424"/>
        <v/>
      </c>
    </row>
    <row r="1875" spans="1:97" x14ac:dyDescent="0.25">
      <c r="A1875" s="51"/>
      <c r="B1875" s="15" t="str">
        <f t="shared" si="1387"/>
        <v/>
      </c>
      <c r="C1875" s="15" t="str">
        <f t="shared" si="1390"/>
        <v/>
      </c>
      <c r="D1875" s="51"/>
      <c r="E1875" s="137"/>
      <c r="F1875" s="138"/>
      <c r="G1875" s="139"/>
      <c r="H1875" s="138"/>
      <c r="I1875" s="140"/>
      <c r="J1875" s="138"/>
      <c r="K1875" s="141"/>
      <c r="L1875" s="139"/>
      <c r="M1875" s="142"/>
      <c r="N1875" s="142"/>
      <c r="O1875" s="143"/>
      <c r="P1875" s="144"/>
      <c r="Q1875" s="144"/>
      <c r="R1875" s="144"/>
      <c r="S1875" s="144"/>
      <c r="T1875" s="144"/>
      <c r="U1875" s="144"/>
      <c r="V1875" s="144"/>
      <c r="W1875" s="144"/>
      <c r="X1875" s="145"/>
      <c r="Y1875" s="51"/>
      <c r="Z1875" s="13" t="str">
        <f t="shared" si="1391"/>
        <v/>
      </c>
      <c r="AA1875" s="51"/>
      <c r="AE1875" s="42" t="str">
        <f t="shared" si="1392"/>
        <v/>
      </c>
      <c r="AF1875" s="42" t="str">
        <f>IF($I1875="", "", IF(COUNTIF($I$10:$I1874, I1875)&gt;0, "", SUMIF($I$10:$I$3009, $I1875, $AE$10:$AE$3009)))</f>
        <v/>
      </c>
      <c r="AG1875" s="45" t="str">
        <f>IF($AF1875="", "", COUNTIF($AF$10:$AF$3009, "&gt;"&amp;AF1875)+1+COUNTIF($AF$10:$AF1875, $AF1875)-1)</f>
        <v/>
      </c>
      <c r="AI1875" s="42" t="str">
        <f t="shared" si="1393"/>
        <v/>
      </c>
      <c r="AK1875" s="15" t="str">
        <f t="shared" si="1394"/>
        <v/>
      </c>
      <c r="AM1875" s="64" t="str">
        <f t="shared" si="1395"/>
        <v/>
      </c>
      <c r="AN1875" s="65" t="str">
        <f t="shared" si="1396"/>
        <v/>
      </c>
      <c r="AO1875" s="65" t="str">
        <f t="shared" si="1397"/>
        <v/>
      </c>
      <c r="AP1875" s="65" t="str">
        <f t="shared" si="1398"/>
        <v/>
      </c>
      <c r="AQ1875" s="65" t="str">
        <f t="shared" si="1399"/>
        <v/>
      </c>
      <c r="AR1875" s="65" t="str">
        <f t="shared" si="1400"/>
        <v/>
      </c>
      <c r="AS1875" s="65" t="str">
        <f t="shared" si="1401"/>
        <v/>
      </c>
      <c r="AT1875" s="65" t="str">
        <f t="shared" si="1402"/>
        <v/>
      </c>
      <c r="AU1875" s="65" t="str">
        <f t="shared" si="1403"/>
        <v/>
      </c>
      <c r="AV1875" s="66" t="str">
        <f t="shared" si="1404"/>
        <v/>
      </c>
      <c r="AX1875" s="73" t="str">
        <f t="shared" si="1425"/>
        <v/>
      </c>
      <c r="AY1875" s="74" t="str">
        <f t="shared" si="1388"/>
        <v/>
      </c>
      <c r="AZ1875" s="74" t="str">
        <f t="shared" si="1388"/>
        <v/>
      </c>
      <c r="BA1875" s="74" t="str">
        <f t="shared" si="1388"/>
        <v/>
      </c>
      <c r="BB1875" s="74" t="str">
        <f t="shared" si="1388"/>
        <v/>
      </c>
      <c r="BC1875" s="74" t="str">
        <f t="shared" si="1388"/>
        <v/>
      </c>
      <c r="BD1875" s="74" t="str">
        <f t="shared" si="1388"/>
        <v/>
      </c>
      <c r="BE1875" s="74" t="str">
        <f t="shared" si="1388"/>
        <v/>
      </c>
      <c r="BF1875" s="74" t="str">
        <f t="shared" si="1388"/>
        <v/>
      </c>
      <c r="BG1875" s="75" t="str">
        <f t="shared" si="1388"/>
        <v/>
      </c>
      <c r="BI1875" s="73" t="str">
        <f t="shared" si="1426"/>
        <v/>
      </c>
      <c r="BJ1875" s="74" t="str">
        <f t="shared" si="1386"/>
        <v/>
      </c>
      <c r="BK1875" s="74" t="str">
        <f t="shared" si="1386"/>
        <v/>
      </c>
      <c r="BL1875" s="74" t="str">
        <f t="shared" si="1386"/>
        <v/>
      </c>
      <c r="BM1875" s="74" t="str">
        <f t="shared" si="1386"/>
        <v/>
      </c>
      <c r="BN1875" s="74" t="str">
        <f t="shared" si="1386"/>
        <v/>
      </c>
      <c r="BO1875" s="74" t="str">
        <f t="shared" si="1386"/>
        <v/>
      </c>
      <c r="BP1875" s="74" t="str">
        <f t="shared" si="1386"/>
        <v/>
      </c>
      <c r="BQ1875" s="74" t="str">
        <f t="shared" si="1386"/>
        <v/>
      </c>
      <c r="BR1875" s="75" t="str">
        <f t="shared" si="1386"/>
        <v/>
      </c>
      <c r="BU1875" s="42" t="str">
        <f t="shared" si="1405"/>
        <v/>
      </c>
      <c r="BV1875" s="66" t="str">
        <f t="shared" si="1406"/>
        <v/>
      </c>
      <c r="BX1875" s="64" t="str">
        <f t="shared" si="1407"/>
        <v/>
      </c>
      <c r="BY1875" s="65" t="str">
        <f t="shared" si="1408"/>
        <v/>
      </c>
      <c r="BZ1875" s="65" t="str">
        <f t="shared" si="1409"/>
        <v/>
      </c>
      <c r="CA1875" s="65" t="str">
        <f t="shared" si="1410"/>
        <v/>
      </c>
      <c r="CB1875" s="65" t="str">
        <f t="shared" si="1411"/>
        <v/>
      </c>
      <c r="CC1875" s="65" t="str">
        <f t="shared" si="1412"/>
        <v/>
      </c>
      <c r="CD1875" s="65" t="str">
        <f t="shared" si="1413"/>
        <v/>
      </c>
      <c r="CE1875" s="65" t="str">
        <f t="shared" si="1414"/>
        <v/>
      </c>
      <c r="CF1875" s="65" t="str">
        <f t="shared" si="1415"/>
        <v/>
      </c>
      <c r="CG1875" s="66" t="str">
        <f t="shared" si="1416"/>
        <v/>
      </c>
      <c r="CI1875" s="42" t="str">
        <f t="shared" si="1417"/>
        <v/>
      </c>
      <c r="CK1875" s="92" t="str">
        <f t="shared" si="1418"/>
        <v/>
      </c>
      <c r="CL1875" s="65" t="str">
        <f t="shared" si="1419"/>
        <v/>
      </c>
      <c r="CM1875" s="93" t="str">
        <f t="shared" si="1420"/>
        <v/>
      </c>
      <c r="CN1875" s="101" t="str">
        <f t="shared" si="1389"/>
        <v/>
      </c>
      <c r="CP1875" s="92" t="str">
        <f t="shared" si="1421"/>
        <v/>
      </c>
      <c r="CQ1875" s="65" t="str">
        <f t="shared" si="1422"/>
        <v/>
      </c>
      <c r="CR1875" s="93" t="str">
        <f t="shared" si="1423"/>
        <v/>
      </c>
      <c r="CS1875" s="101" t="str">
        <f t="shared" si="1424"/>
        <v/>
      </c>
    </row>
    <row r="1876" spans="1:97" x14ac:dyDescent="0.25">
      <c r="A1876" s="51"/>
      <c r="B1876" s="15" t="str">
        <f t="shared" si="1387"/>
        <v/>
      </c>
      <c r="C1876" s="15" t="str">
        <f t="shared" si="1390"/>
        <v/>
      </c>
      <c r="D1876" s="51"/>
      <c r="E1876" s="137"/>
      <c r="F1876" s="138"/>
      <c r="G1876" s="139"/>
      <c r="H1876" s="138"/>
      <c r="I1876" s="140"/>
      <c r="J1876" s="138"/>
      <c r="K1876" s="141"/>
      <c r="L1876" s="139"/>
      <c r="M1876" s="142"/>
      <c r="N1876" s="142"/>
      <c r="O1876" s="143"/>
      <c r="P1876" s="144"/>
      <c r="Q1876" s="144"/>
      <c r="R1876" s="144"/>
      <c r="S1876" s="144"/>
      <c r="T1876" s="144"/>
      <c r="U1876" s="144"/>
      <c r="V1876" s="144"/>
      <c r="W1876" s="144"/>
      <c r="X1876" s="145"/>
      <c r="Y1876" s="51"/>
      <c r="Z1876" s="13" t="str">
        <f t="shared" si="1391"/>
        <v/>
      </c>
      <c r="AA1876" s="51"/>
      <c r="AE1876" s="42" t="str">
        <f t="shared" si="1392"/>
        <v/>
      </c>
      <c r="AF1876" s="42" t="str">
        <f>IF($I1876="", "", IF(COUNTIF($I$10:$I1875, I1876)&gt;0, "", SUMIF($I$10:$I$3009, $I1876, $AE$10:$AE$3009)))</f>
        <v/>
      </c>
      <c r="AG1876" s="45" t="str">
        <f>IF($AF1876="", "", COUNTIF($AF$10:$AF$3009, "&gt;"&amp;AF1876)+1+COUNTIF($AF$10:$AF1876, $AF1876)-1)</f>
        <v/>
      </c>
      <c r="AI1876" s="42" t="str">
        <f t="shared" si="1393"/>
        <v/>
      </c>
      <c r="AK1876" s="15" t="str">
        <f t="shared" si="1394"/>
        <v/>
      </c>
      <c r="AM1876" s="64" t="str">
        <f t="shared" si="1395"/>
        <v/>
      </c>
      <c r="AN1876" s="65" t="str">
        <f t="shared" si="1396"/>
        <v/>
      </c>
      <c r="AO1876" s="65" t="str">
        <f t="shared" si="1397"/>
        <v/>
      </c>
      <c r="AP1876" s="65" t="str">
        <f t="shared" si="1398"/>
        <v/>
      </c>
      <c r="AQ1876" s="65" t="str">
        <f t="shared" si="1399"/>
        <v/>
      </c>
      <c r="AR1876" s="65" t="str">
        <f t="shared" si="1400"/>
        <v/>
      </c>
      <c r="AS1876" s="65" t="str">
        <f t="shared" si="1401"/>
        <v/>
      </c>
      <c r="AT1876" s="65" t="str">
        <f t="shared" si="1402"/>
        <v/>
      </c>
      <c r="AU1876" s="65" t="str">
        <f t="shared" si="1403"/>
        <v/>
      </c>
      <c r="AV1876" s="66" t="str">
        <f t="shared" si="1404"/>
        <v/>
      </c>
      <c r="AX1876" s="73" t="str">
        <f t="shared" si="1425"/>
        <v/>
      </c>
      <c r="AY1876" s="74" t="str">
        <f t="shared" ref="AY1876:BG1885" si="1427">IF(AY$9="", "", IF($H1876=AY$9, $AE1876, ""))</f>
        <v/>
      </c>
      <c r="AZ1876" s="74" t="str">
        <f t="shared" si="1427"/>
        <v/>
      </c>
      <c r="BA1876" s="74" t="str">
        <f t="shared" si="1427"/>
        <v/>
      </c>
      <c r="BB1876" s="74" t="str">
        <f t="shared" si="1427"/>
        <v/>
      </c>
      <c r="BC1876" s="74" t="str">
        <f t="shared" si="1427"/>
        <v/>
      </c>
      <c r="BD1876" s="74" t="str">
        <f t="shared" si="1427"/>
        <v/>
      </c>
      <c r="BE1876" s="74" t="str">
        <f t="shared" si="1427"/>
        <v/>
      </c>
      <c r="BF1876" s="74" t="str">
        <f t="shared" si="1427"/>
        <v/>
      </c>
      <c r="BG1876" s="75" t="str">
        <f t="shared" si="1427"/>
        <v/>
      </c>
      <c r="BI1876" s="73" t="str">
        <f t="shared" si="1426"/>
        <v/>
      </c>
      <c r="BJ1876" s="74" t="str">
        <f t="shared" si="1386"/>
        <v/>
      </c>
      <c r="BK1876" s="74" t="str">
        <f t="shared" si="1386"/>
        <v/>
      </c>
      <c r="BL1876" s="74" t="str">
        <f t="shared" si="1386"/>
        <v/>
      </c>
      <c r="BM1876" s="74" t="str">
        <f t="shared" si="1386"/>
        <v/>
      </c>
      <c r="BN1876" s="74" t="str">
        <f t="shared" si="1386"/>
        <v/>
      </c>
      <c r="BO1876" s="74" t="str">
        <f t="shared" si="1386"/>
        <v/>
      </c>
      <c r="BP1876" s="74" t="str">
        <f t="shared" si="1386"/>
        <v/>
      </c>
      <c r="BQ1876" s="74" t="str">
        <f t="shared" si="1386"/>
        <v/>
      </c>
      <c r="BR1876" s="75" t="str">
        <f t="shared" si="1386"/>
        <v/>
      </c>
      <c r="BU1876" s="42" t="str">
        <f t="shared" si="1405"/>
        <v/>
      </c>
      <c r="BV1876" s="66" t="str">
        <f t="shared" si="1406"/>
        <v/>
      </c>
      <c r="BX1876" s="64" t="str">
        <f t="shared" si="1407"/>
        <v/>
      </c>
      <c r="BY1876" s="65" t="str">
        <f t="shared" si="1408"/>
        <v/>
      </c>
      <c r="BZ1876" s="65" t="str">
        <f t="shared" si="1409"/>
        <v/>
      </c>
      <c r="CA1876" s="65" t="str">
        <f t="shared" si="1410"/>
        <v/>
      </c>
      <c r="CB1876" s="65" t="str">
        <f t="shared" si="1411"/>
        <v/>
      </c>
      <c r="CC1876" s="65" t="str">
        <f t="shared" si="1412"/>
        <v/>
      </c>
      <c r="CD1876" s="65" t="str">
        <f t="shared" si="1413"/>
        <v/>
      </c>
      <c r="CE1876" s="65" t="str">
        <f t="shared" si="1414"/>
        <v/>
      </c>
      <c r="CF1876" s="65" t="str">
        <f t="shared" si="1415"/>
        <v/>
      </c>
      <c r="CG1876" s="66" t="str">
        <f t="shared" si="1416"/>
        <v/>
      </c>
      <c r="CI1876" s="42" t="str">
        <f t="shared" si="1417"/>
        <v/>
      </c>
      <c r="CK1876" s="92" t="str">
        <f t="shared" si="1418"/>
        <v/>
      </c>
      <c r="CL1876" s="65" t="str">
        <f t="shared" si="1419"/>
        <v/>
      </c>
      <c r="CM1876" s="93" t="str">
        <f t="shared" si="1420"/>
        <v/>
      </c>
      <c r="CN1876" s="101" t="str">
        <f t="shared" si="1389"/>
        <v/>
      </c>
      <c r="CP1876" s="92" t="str">
        <f t="shared" si="1421"/>
        <v/>
      </c>
      <c r="CQ1876" s="65" t="str">
        <f t="shared" si="1422"/>
        <v/>
      </c>
      <c r="CR1876" s="93" t="str">
        <f t="shared" si="1423"/>
        <v/>
      </c>
      <c r="CS1876" s="101" t="str">
        <f t="shared" si="1424"/>
        <v/>
      </c>
    </row>
    <row r="1877" spans="1:97" x14ac:dyDescent="0.25">
      <c r="A1877" s="51"/>
      <c r="B1877" s="15" t="str">
        <f t="shared" si="1387"/>
        <v/>
      </c>
      <c r="C1877" s="15" t="str">
        <f t="shared" si="1390"/>
        <v/>
      </c>
      <c r="D1877" s="51"/>
      <c r="E1877" s="137"/>
      <c r="F1877" s="138"/>
      <c r="G1877" s="139"/>
      <c r="H1877" s="138"/>
      <c r="I1877" s="140"/>
      <c r="J1877" s="138"/>
      <c r="K1877" s="141"/>
      <c r="L1877" s="139"/>
      <c r="M1877" s="142"/>
      <c r="N1877" s="142"/>
      <c r="O1877" s="143"/>
      <c r="P1877" s="144"/>
      <c r="Q1877" s="144"/>
      <c r="R1877" s="144"/>
      <c r="S1877" s="144"/>
      <c r="T1877" s="144"/>
      <c r="U1877" s="144"/>
      <c r="V1877" s="144"/>
      <c r="W1877" s="144"/>
      <c r="X1877" s="145"/>
      <c r="Y1877" s="51"/>
      <c r="Z1877" s="13" t="str">
        <f t="shared" si="1391"/>
        <v/>
      </c>
      <c r="AA1877" s="51"/>
      <c r="AE1877" s="42" t="str">
        <f t="shared" si="1392"/>
        <v/>
      </c>
      <c r="AF1877" s="42" t="str">
        <f>IF($I1877="", "", IF(COUNTIF($I$10:$I1876, I1877)&gt;0, "", SUMIF($I$10:$I$3009, $I1877, $AE$10:$AE$3009)))</f>
        <v/>
      </c>
      <c r="AG1877" s="45" t="str">
        <f>IF($AF1877="", "", COUNTIF($AF$10:$AF$3009, "&gt;"&amp;AF1877)+1+COUNTIF($AF$10:$AF1877, $AF1877)-1)</f>
        <v/>
      </c>
      <c r="AI1877" s="42" t="str">
        <f t="shared" si="1393"/>
        <v/>
      </c>
      <c r="AK1877" s="15" t="str">
        <f t="shared" si="1394"/>
        <v/>
      </c>
      <c r="AM1877" s="64" t="str">
        <f t="shared" si="1395"/>
        <v/>
      </c>
      <c r="AN1877" s="65" t="str">
        <f t="shared" si="1396"/>
        <v/>
      </c>
      <c r="AO1877" s="65" t="str">
        <f t="shared" si="1397"/>
        <v/>
      </c>
      <c r="AP1877" s="65" t="str">
        <f t="shared" si="1398"/>
        <v/>
      </c>
      <c r="AQ1877" s="65" t="str">
        <f t="shared" si="1399"/>
        <v/>
      </c>
      <c r="AR1877" s="65" t="str">
        <f t="shared" si="1400"/>
        <v/>
      </c>
      <c r="AS1877" s="65" t="str">
        <f t="shared" si="1401"/>
        <v/>
      </c>
      <c r="AT1877" s="65" t="str">
        <f t="shared" si="1402"/>
        <v/>
      </c>
      <c r="AU1877" s="65" t="str">
        <f t="shared" si="1403"/>
        <v/>
      </c>
      <c r="AV1877" s="66" t="str">
        <f t="shared" si="1404"/>
        <v/>
      </c>
      <c r="AX1877" s="73" t="str">
        <f t="shared" si="1425"/>
        <v/>
      </c>
      <c r="AY1877" s="74" t="str">
        <f t="shared" si="1427"/>
        <v/>
      </c>
      <c r="AZ1877" s="74" t="str">
        <f t="shared" si="1427"/>
        <v/>
      </c>
      <c r="BA1877" s="74" t="str">
        <f t="shared" si="1427"/>
        <v/>
      </c>
      <c r="BB1877" s="74" t="str">
        <f t="shared" si="1427"/>
        <v/>
      </c>
      <c r="BC1877" s="74" t="str">
        <f t="shared" si="1427"/>
        <v/>
      </c>
      <c r="BD1877" s="74" t="str">
        <f t="shared" si="1427"/>
        <v/>
      </c>
      <c r="BE1877" s="74" t="str">
        <f t="shared" si="1427"/>
        <v/>
      </c>
      <c r="BF1877" s="74" t="str">
        <f t="shared" si="1427"/>
        <v/>
      </c>
      <c r="BG1877" s="75" t="str">
        <f t="shared" si="1427"/>
        <v/>
      </c>
      <c r="BI1877" s="73" t="str">
        <f t="shared" si="1426"/>
        <v/>
      </c>
      <c r="BJ1877" s="74" t="str">
        <f t="shared" si="1386"/>
        <v/>
      </c>
      <c r="BK1877" s="74" t="str">
        <f t="shared" si="1386"/>
        <v/>
      </c>
      <c r="BL1877" s="74" t="str">
        <f t="shared" si="1386"/>
        <v/>
      </c>
      <c r="BM1877" s="74" t="str">
        <f t="shared" si="1386"/>
        <v/>
      </c>
      <c r="BN1877" s="74" t="str">
        <f t="shared" si="1386"/>
        <v/>
      </c>
      <c r="BO1877" s="74" t="str">
        <f t="shared" si="1386"/>
        <v/>
      </c>
      <c r="BP1877" s="74" t="str">
        <f t="shared" si="1386"/>
        <v/>
      </c>
      <c r="BQ1877" s="74" t="str">
        <f t="shared" si="1386"/>
        <v/>
      </c>
      <c r="BR1877" s="75" t="str">
        <f t="shared" si="1386"/>
        <v/>
      </c>
      <c r="BU1877" s="42" t="str">
        <f t="shared" si="1405"/>
        <v/>
      </c>
      <c r="BV1877" s="66" t="str">
        <f t="shared" si="1406"/>
        <v/>
      </c>
      <c r="BX1877" s="64" t="str">
        <f t="shared" si="1407"/>
        <v/>
      </c>
      <c r="BY1877" s="65" t="str">
        <f t="shared" si="1408"/>
        <v/>
      </c>
      <c r="BZ1877" s="65" t="str">
        <f t="shared" si="1409"/>
        <v/>
      </c>
      <c r="CA1877" s="65" t="str">
        <f t="shared" si="1410"/>
        <v/>
      </c>
      <c r="CB1877" s="65" t="str">
        <f t="shared" si="1411"/>
        <v/>
      </c>
      <c r="CC1877" s="65" t="str">
        <f t="shared" si="1412"/>
        <v/>
      </c>
      <c r="CD1877" s="65" t="str">
        <f t="shared" si="1413"/>
        <v/>
      </c>
      <c r="CE1877" s="65" t="str">
        <f t="shared" si="1414"/>
        <v/>
      </c>
      <c r="CF1877" s="65" t="str">
        <f t="shared" si="1415"/>
        <v/>
      </c>
      <c r="CG1877" s="66" t="str">
        <f t="shared" si="1416"/>
        <v/>
      </c>
      <c r="CI1877" s="42" t="str">
        <f t="shared" si="1417"/>
        <v/>
      </c>
      <c r="CK1877" s="92" t="str">
        <f t="shared" si="1418"/>
        <v/>
      </c>
      <c r="CL1877" s="65" t="str">
        <f t="shared" si="1419"/>
        <v/>
      </c>
      <c r="CM1877" s="93" t="str">
        <f t="shared" si="1420"/>
        <v/>
      </c>
      <c r="CN1877" s="101" t="str">
        <f t="shared" si="1389"/>
        <v/>
      </c>
      <c r="CP1877" s="92" t="str">
        <f t="shared" si="1421"/>
        <v/>
      </c>
      <c r="CQ1877" s="65" t="str">
        <f t="shared" si="1422"/>
        <v/>
      </c>
      <c r="CR1877" s="93" t="str">
        <f t="shared" si="1423"/>
        <v/>
      </c>
      <c r="CS1877" s="101" t="str">
        <f t="shared" si="1424"/>
        <v/>
      </c>
    </row>
    <row r="1878" spans="1:97" x14ac:dyDescent="0.25">
      <c r="A1878" s="51"/>
      <c r="B1878" s="15" t="str">
        <f t="shared" si="1387"/>
        <v/>
      </c>
      <c r="C1878" s="15" t="str">
        <f t="shared" si="1390"/>
        <v/>
      </c>
      <c r="D1878" s="51"/>
      <c r="E1878" s="137"/>
      <c r="F1878" s="138"/>
      <c r="G1878" s="139"/>
      <c r="H1878" s="138"/>
      <c r="I1878" s="140"/>
      <c r="J1878" s="138"/>
      <c r="K1878" s="141"/>
      <c r="L1878" s="139"/>
      <c r="M1878" s="142"/>
      <c r="N1878" s="142"/>
      <c r="O1878" s="143"/>
      <c r="P1878" s="144"/>
      <c r="Q1878" s="144"/>
      <c r="R1878" s="144"/>
      <c r="S1878" s="144"/>
      <c r="T1878" s="144"/>
      <c r="U1878" s="144"/>
      <c r="V1878" s="144"/>
      <c r="W1878" s="144"/>
      <c r="X1878" s="145"/>
      <c r="Y1878" s="51"/>
      <c r="Z1878" s="13" t="str">
        <f t="shared" si="1391"/>
        <v/>
      </c>
      <c r="AA1878" s="51"/>
      <c r="AE1878" s="42" t="str">
        <f t="shared" si="1392"/>
        <v/>
      </c>
      <c r="AF1878" s="42" t="str">
        <f>IF($I1878="", "", IF(COUNTIF($I$10:$I1877, I1878)&gt;0, "", SUMIF($I$10:$I$3009, $I1878, $AE$10:$AE$3009)))</f>
        <v/>
      </c>
      <c r="AG1878" s="45" t="str">
        <f>IF($AF1878="", "", COUNTIF($AF$10:$AF$3009, "&gt;"&amp;AF1878)+1+COUNTIF($AF$10:$AF1878, $AF1878)-1)</f>
        <v/>
      </c>
      <c r="AI1878" s="42" t="str">
        <f t="shared" si="1393"/>
        <v/>
      </c>
      <c r="AK1878" s="15" t="str">
        <f t="shared" si="1394"/>
        <v/>
      </c>
      <c r="AM1878" s="64" t="str">
        <f t="shared" si="1395"/>
        <v/>
      </c>
      <c r="AN1878" s="65" t="str">
        <f t="shared" si="1396"/>
        <v/>
      </c>
      <c r="AO1878" s="65" t="str">
        <f t="shared" si="1397"/>
        <v/>
      </c>
      <c r="AP1878" s="65" t="str">
        <f t="shared" si="1398"/>
        <v/>
      </c>
      <c r="AQ1878" s="65" t="str">
        <f t="shared" si="1399"/>
        <v/>
      </c>
      <c r="AR1878" s="65" t="str">
        <f t="shared" si="1400"/>
        <v/>
      </c>
      <c r="AS1878" s="65" t="str">
        <f t="shared" si="1401"/>
        <v/>
      </c>
      <c r="AT1878" s="65" t="str">
        <f t="shared" si="1402"/>
        <v/>
      </c>
      <c r="AU1878" s="65" t="str">
        <f t="shared" si="1403"/>
        <v/>
      </c>
      <c r="AV1878" s="66" t="str">
        <f t="shared" si="1404"/>
        <v/>
      </c>
      <c r="AX1878" s="73" t="str">
        <f t="shared" si="1425"/>
        <v/>
      </c>
      <c r="AY1878" s="74" t="str">
        <f t="shared" si="1427"/>
        <v/>
      </c>
      <c r="AZ1878" s="74" t="str">
        <f t="shared" si="1427"/>
        <v/>
      </c>
      <c r="BA1878" s="74" t="str">
        <f t="shared" si="1427"/>
        <v/>
      </c>
      <c r="BB1878" s="74" t="str">
        <f t="shared" si="1427"/>
        <v/>
      </c>
      <c r="BC1878" s="74" t="str">
        <f t="shared" si="1427"/>
        <v/>
      </c>
      <c r="BD1878" s="74" t="str">
        <f t="shared" si="1427"/>
        <v/>
      </c>
      <c r="BE1878" s="74" t="str">
        <f t="shared" si="1427"/>
        <v/>
      </c>
      <c r="BF1878" s="74" t="str">
        <f t="shared" si="1427"/>
        <v/>
      </c>
      <c r="BG1878" s="75" t="str">
        <f t="shared" si="1427"/>
        <v/>
      </c>
      <c r="BI1878" s="73" t="str">
        <f t="shared" si="1426"/>
        <v/>
      </c>
      <c r="BJ1878" s="74" t="str">
        <f t="shared" si="1386"/>
        <v/>
      </c>
      <c r="BK1878" s="74" t="str">
        <f t="shared" si="1386"/>
        <v/>
      </c>
      <c r="BL1878" s="74" t="str">
        <f t="shared" si="1386"/>
        <v/>
      </c>
      <c r="BM1878" s="74" t="str">
        <f t="shared" si="1386"/>
        <v/>
      </c>
      <c r="BN1878" s="74" t="str">
        <f t="shared" si="1386"/>
        <v/>
      </c>
      <c r="BO1878" s="74" t="str">
        <f t="shared" si="1386"/>
        <v/>
      </c>
      <c r="BP1878" s="74" t="str">
        <f t="shared" si="1386"/>
        <v/>
      </c>
      <c r="BQ1878" s="74" t="str">
        <f t="shared" si="1386"/>
        <v/>
      </c>
      <c r="BR1878" s="75" t="str">
        <f t="shared" si="1386"/>
        <v/>
      </c>
      <c r="BU1878" s="42" t="str">
        <f t="shared" si="1405"/>
        <v/>
      </c>
      <c r="BV1878" s="66" t="str">
        <f t="shared" si="1406"/>
        <v/>
      </c>
      <c r="BX1878" s="64" t="str">
        <f t="shared" si="1407"/>
        <v/>
      </c>
      <c r="BY1878" s="65" t="str">
        <f t="shared" si="1408"/>
        <v/>
      </c>
      <c r="BZ1878" s="65" t="str">
        <f t="shared" si="1409"/>
        <v/>
      </c>
      <c r="CA1878" s="65" t="str">
        <f t="shared" si="1410"/>
        <v/>
      </c>
      <c r="CB1878" s="65" t="str">
        <f t="shared" si="1411"/>
        <v/>
      </c>
      <c r="CC1878" s="65" t="str">
        <f t="shared" si="1412"/>
        <v/>
      </c>
      <c r="CD1878" s="65" t="str">
        <f t="shared" si="1413"/>
        <v/>
      </c>
      <c r="CE1878" s="65" t="str">
        <f t="shared" si="1414"/>
        <v/>
      </c>
      <c r="CF1878" s="65" t="str">
        <f t="shared" si="1415"/>
        <v/>
      </c>
      <c r="CG1878" s="66" t="str">
        <f t="shared" si="1416"/>
        <v/>
      </c>
      <c r="CI1878" s="42" t="str">
        <f t="shared" si="1417"/>
        <v/>
      </c>
      <c r="CK1878" s="92" t="str">
        <f t="shared" si="1418"/>
        <v/>
      </c>
      <c r="CL1878" s="65" t="str">
        <f t="shared" si="1419"/>
        <v/>
      </c>
      <c r="CM1878" s="93" t="str">
        <f t="shared" si="1420"/>
        <v/>
      </c>
      <c r="CN1878" s="101" t="str">
        <f t="shared" si="1389"/>
        <v/>
      </c>
      <c r="CP1878" s="92" t="str">
        <f t="shared" si="1421"/>
        <v/>
      </c>
      <c r="CQ1878" s="65" t="str">
        <f t="shared" si="1422"/>
        <v/>
      </c>
      <c r="CR1878" s="93" t="str">
        <f t="shared" si="1423"/>
        <v/>
      </c>
      <c r="CS1878" s="101" t="str">
        <f t="shared" si="1424"/>
        <v/>
      </c>
    </row>
    <row r="1879" spans="1:97" x14ac:dyDescent="0.25">
      <c r="A1879" s="51"/>
      <c r="B1879" s="15" t="str">
        <f t="shared" si="1387"/>
        <v/>
      </c>
      <c r="C1879" s="15" t="str">
        <f t="shared" si="1390"/>
        <v/>
      </c>
      <c r="D1879" s="51"/>
      <c r="E1879" s="137"/>
      <c r="F1879" s="138"/>
      <c r="G1879" s="139"/>
      <c r="H1879" s="138"/>
      <c r="I1879" s="140"/>
      <c r="J1879" s="138"/>
      <c r="K1879" s="141"/>
      <c r="L1879" s="139"/>
      <c r="M1879" s="142"/>
      <c r="N1879" s="142"/>
      <c r="O1879" s="143"/>
      <c r="P1879" s="144"/>
      <c r="Q1879" s="144"/>
      <c r="R1879" s="144"/>
      <c r="S1879" s="144"/>
      <c r="T1879" s="144"/>
      <c r="U1879" s="144"/>
      <c r="V1879" s="144"/>
      <c r="W1879" s="144"/>
      <c r="X1879" s="145"/>
      <c r="Y1879" s="51"/>
      <c r="Z1879" s="13" t="str">
        <f t="shared" si="1391"/>
        <v/>
      </c>
      <c r="AA1879" s="51"/>
      <c r="AE1879" s="42" t="str">
        <f t="shared" si="1392"/>
        <v/>
      </c>
      <c r="AF1879" s="42" t="str">
        <f>IF($I1879="", "", IF(COUNTIF($I$10:$I1878, I1879)&gt;0, "", SUMIF($I$10:$I$3009, $I1879, $AE$10:$AE$3009)))</f>
        <v/>
      </c>
      <c r="AG1879" s="45" t="str">
        <f>IF($AF1879="", "", COUNTIF($AF$10:$AF$3009, "&gt;"&amp;AF1879)+1+COUNTIF($AF$10:$AF1879, $AF1879)-1)</f>
        <v/>
      </c>
      <c r="AI1879" s="42" t="str">
        <f t="shared" si="1393"/>
        <v/>
      </c>
      <c r="AK1879" s="15" t="str">
        <f t="shared" si="1394"/>
        <v/>
      </c>
      <c r="AM1879" s="64" t="str">
        <f t="shared" si="1395"/>
        <v/>
      </c>
      <c r="AN1879" s="65" t="str">
        <f t="shared" si="1396"/>
        <v/>
      </c>
      <c r="AO1879" s="65" t="str">
        <f t="shared" si="1397"/>
        <v/>
      </c>
      <c r="AP1879" s="65" t="str">
        <f t="shared" si="1398"/>
        <v/>
      </c>
      <c r="AQ1879" s="65" t="str">
        <f t="shared" si="1399"/>
        <v/>
      </c>
      <c r="AR1879" s="65" t="str">
        <f t="shared" si="1400"/>
        <v/>
      </c>
      <c r="AS1879" s="65" t="str">
        <f t="shared" si="1401"/>
        <v/>
      </c>
      <c r="AT1879" s="65" t="str">
        <f t="shared" si="1402"/>
        <v/>
      </c>
      <c r="AU1879" s="65" t="str">
        <f t="shared" si="1403"/>
        <v/>
      </c>
      <c r="AV1879" s="66" t="str">
        <f t="shared" si="1404"/>
        <v/>
      </c>
      <c r="AX1879" s="73" t="str">
        <f t="shared" si="1425"/>
        <v/>
      </c>
      <c r="AY1879" s="74" t="str">
        <f t="shared" si="1427"/>
        <v/>
      </c>
      <c r="AZ1879" s="74" t="str">
        <f t="shared" si="1427"/>
        <v/>
      </c>
      <c r="BA1879" s="74" t="str">
        <f t="shared" si="1427"/>
        <v/>
      </c>
      <c r="BB1879" s="74" t="str">
        <f t="shared" si="1427"/>
        <v/>
      </c>
      <c r="BC1879" s="74" t="str">
        <f t="shared" si="1427"/>
        <v/>
      </c>
      <c r="BD1879" s="74" t="str">
        <f t="shared" si="1427"/>
        <v/>
      </c>
      <c r="BE1879" s="74" t="str">
        <f t="shared" si="1427"/>
        <v/>
      </c>
      <c r="BF1879" s="74" t="str">
        <f t="shared" si="1427"/>
        <v/>
      </c>
      <c r="BG1879" s="75" t="str">
        <f t="shared" si="1427"/>
        <v/>
      </c>
      <c r="BI1879" s="73" t="str">
        <f t="shared" si="1426"/>
        <v/>
      </c>
      <c r="BJ1879" s="74" t="str">
        <f t="shared" si="1386"/>
        <v/>
      </c>
      <c r="BK1879" s="74" t="str">
        <f t="shared" si="1386"/>
        <v/>
      </c>
      <c r="BL1879" s="74" t="str">
        <f t="shared" si="1386"/>
        <v/>
      </c>
      <c r="BM1879" s="74" t="str">
        <f t="shared" si="1386"/>
        <v/>
      </c>
      <c r="BN1879" s="74" t="str">
        <f t="shared" si="1386"/>
        <v/>
      </c>
      <c r="BO1879" s="74" t="str">
        <f t="shared" si="1386"/>
        <v/>
      </c>
      <c r="BP1879" s="74" t="str">
        <f t="shared" si="1386"/>
        <v/>
      </c>
      <c r="BQ1879" s="74" t="str">
        <f t="shared" si="1386"/>
        <v/>
      </c>
      <c r="BR1879" s="75" t="str">
        <f t="shared" si="1386"/>
        <v/>
      </c>
      <c r="BU1879" s="42" t="str">
        <f t="shared" si="1405"/>
        <v/>
      </c>
      <c r="BV1879" s="66" t="str">
        <f t="shared" si="1406"/>
        <v/>
      </c>
      <c r="BX1879" s="64" t="str">
        <f t="shared" si="1407"/>
        <v/>
      </c>
      <c r="BY1879" s="65" t="str">
        <f t="shared" si="1408"/>
        <v/>
      </c>
      <c r="BZ1879" s="65" t="str">
        <f t="shared" si="1409"/>
        <v/>
      </c>
      <c r="CA1879" s="65" t="str">
        <f t="shared" si="1410"/>
        <v/>
      </c>
      <c r="CB1879" s="65" t="str">
        <f t="shared" si="1411"/>
        <v/>
      </c>
      <c r="CC1879" s="65" t="str">
        <f t="shared" si="1412"/>
        <v/>
      </c>
      <c r="CD1879" s="65" t="str">
        <f t="shared" si="1413"/>
        <v/>
      </c>
      <c r="CE1879" s="65" t="str">
        <f t="shared" si="1414"/>
        <v/>
      </c>
      <c r="CF1879" s="65" t="str">
        <f t="shared" si="1415"/>
        <v/>
      </c>
      <c r="CG1879" s="66" t="str">
        <f t="shared" si="1416"/>
        <v/>
      </c>
      <c r="CI1879" s="42" t="str">
        <f t="shared" si="1417"/>
        <v/>
      </c>
      <c r="CK1879" s="92" t="str">
        <f t="shared" si="1418"/>
        <v/>
      </c>
      <c r="CL1879" s="65" t="str">
        <f t="shared" si="1419"/>
        <v/>
      </c>
      <c r="CM1879" s="93" t="str">
        <f t="shared" si="1420"/>
        <v/>
      </c>
      <c r="CN1879" s="101" t="str">
        <f t="shared" si="1389"/>
        <v/>
      </c>
      <c r="CP1879" s="92" t="str">
        <f t="shared" si="1421"/>
        <v/>
      </c>
      <c r="CQ1879" s="65" t="str">
        <f t="shared" si="1422"/>
        <v/>
      </c>
      <c r="CR1879" s="93" t="str">
        <f t="shared" si="1423"/>
        <v/>
      </c>
      <c r="CS1879" s="101" t="str">
        <f t="shared" si="1424"/>
        <v/>
      </c>
    </row>
    <row r="1880" spans="1:97" x14ac:dyDescent="0.25">
      <c r="A1880" s="51"/>
      <c r="B1880" s="15" t="str">
        <f t="shared" si="1387"/>
        <v/>
      </c>
      <c r="C1880" s="15" t="str">
        <f t="shared" si="1390"/>
        <v/>
      </c>
      <c r="D1880" s="51"/>
      <c r="E1880" s="137"/>
      <c r="F1880" s="138"/>
      <c r="G1880" s="139"/>
      <c r="H1880" s="138"/>
      <c r="I1880" s="140"/>
      <c r="J1880" s="138"/>
      <c r="K1880" s="141"/>
      <c r="L1880" s="139"/>
      <c r="M1880" s="142"/>
      <c r="N1880" s="142"/>
      <c r="O1880" s="143"/>
      <c r="P1880" s="144"/>
      <c r="Q1880" s="144"/>
      <c r="R1880" s="144"/>
      <c r="S1880" s="144"/>
      <c r="T1880" s="144"/>
      <c r="U1880" s="144"/>
      <c r="V1880" s="144"/>
      <c r="W1880" s="144"/>
      <c r="X1880" s="145"/>
      <c r="Y1880" s="51"/>
      <c r="Z1880" s="13" t="str">
        <f t="shared" si="1391"/>
        <v/>
      </c>
      <c r="AA1880" s="51"/>
      <c r="AE1880" s="42" t="str">
        <f t="shared" si="1392"/>
        <v/>
      </c>
      <c r="AF1880" s="42" t="str">
        <f>IF($I1880="", "", IF(COUNTIF($I$10:$I1879, I1880)&gt;0, "", SUMIF($I$10:$I$3009, $I1880, $AE$10:$AE$3009)))</f>
        <v/>
      </c>
      <c r="AG1880" s="45" t="str">
        <f>IF($AF1880="", "", COUNTIF($AF$10:$AF$3009, "&gt;"&amp;AF1880)+1+COUNTIF($AF$10:$AF1880, $AF1880)-1)</f>
        <v/>
      </c>
      <c r="AI1880" s="42" t="str">
        <f t="shared" si="1393"/>
        <v/>
      </c>
      <c r="AK1880" s="15" t="str">
        <f t="shared" si="1394"/>
        <v/>
      </c>
      <c r="AM1880" s="64" t="str">
        <f t="shared" si="1395"/>
        <v/>
      </c>
      <c r="AN1880" s="65" t="str">
        <f t="shared" si="1396"/>
        <v/>
      </c>
      <c r="AO1880" s="65" t="str">
        <f t="shared" si="1397"/>
        <v/>
      </c>
      <c r="AP1880" s="65" t="str">
        <f t="shared" si="1398"/>
        <v/>
      </c>
      <c r="AQ1880" s="65" t="str">
        <f t="shared" si="1399"/>
        <v/>
      </c>
      <c r="AR1880" s="65" t="str">
        <f t="shared" si="1400"/>
        <v/>
      </c>
      <c r="AS1880" s="65" t="str">
        <f t="shared" si="1401"/>
        <v/>
      </c>
      <c r="AT1880" s="65" t="str">
        <f t="shared" si="1402"/>
        <v/>
      </c>
      <c r="AU1880" s="65" t="str">
        <f t="shared" si="1403"/>
        <v/>
      </c>
      <c r="AV1880" s="66" t="str">
        <f t="shared" si="1404"/>
        <v/>
      </c>
      <c r="AX1880" s="73" t="str">
        <f t="shared" si="1425"/>
        <v/>
      </c>
      <c r="AY1880" s="74" t="str">
        <f t="shared" si="1427"/>
        <v/>
      </c>
      <c r="AZ1880" s="74" t="str">
        <f t="shared" si="1427"/>
        <v/>
      </c>
      <c r="BA1880" s="74" t="str">
        <f t="shared" si="1427"/>
        <v/>
      </c>
      <c r="BB1880" s="74" t="str">
        <f t="shared" si="1427"/>
        <v/>
      </c>
      <c r="BC1880" s="74" t="str">
        <f t="shared" si="1427"/>
        <v/>
      </c>
      <c r="BD1880" s="74" t="str">
        <f t="shared" si="1427"/>
        <v/>
      </c>
      <c r="BE1880" s="74" t="str">
        <f t="shared" si="1427"/>
        <v/>
      </c>
      <c r="BF1880" s="74" t="str">
        <f t="shared" si="1427"/>
        <v/>
      </c>
      <c r="BG1880" s="75" t="str">
        <f t="shared" si="1427"/>
        <v/>
      </c>
      <c r="BI1880" s="73" t="str">
        <f t="shared" si="1426"/>
        <v/>
      </c>
      <c r="BJ1880" s="74" t="str">
        <f t="shared" si="1386"/>
        <v/>
      </c>
      <c r="BK1880" s="74" t="str">
        <f t="shared" si="1386"/>
        <v/>
      </c>
      <c r="BL1880" s="74" t="str">
        <f t="shared" si="1386"/>
        <v/>
      </c>
      <c r="BM1880" s="74" t="str">
        <f t="shared" si="1386"/>
        <v/>
      </c>
      <c r="BN1880" s="74" t="str">
        <f t="shared" si="1386"/>
        <v/>
      </c>
      <c r="BO1880" s="74" t="str">
        <f t="shared" si="1386"/>
        <v/>
      </c>
      <c r="BP1880" s="74" t="str">
        <f t="shared" si="1386"/>
        <v/>
      </c>
      <c r="BQ1880" s="74" t="str">
        <f t="shared" si="1386"/>
        <v/>
      </c>
      <c r="BR1880" s="75" t="str">
        <f t="shared" si="1386"/>
        <v/>
      </c>
      <c r="BU1880" s="42" t="str">
        <f t="shared" si="1405"/>
        <v/>
      </c>
      <c r="BV1880" s="66" t="str">
        <f t="shared" si="1406"/>
        <v/>
      </c>
      <c r="BX1880" s="64" t="str">
        <f t="shared" si="1407"/>
        <v/>
      </c>
      <c r="BY1880" s="65" t="str">
        <f t="shared" si="1408"/>
        <v/>
      </c>
      <c r="BZ1880" s="65" t="str">
        <f t="shared" si="1409"/>
        <v/>
      </c>
      <c r="CA1880" s="65" t="str">
        <f t="shared" si="1410"/>
        <v/>
      </c>
      <c r="CB1880" s="65" t="str">
        <f t="shared" si="1411"/>
        <v/>
      </c>
      <c r="CC1880" s="65" t="str">
        <f t="shared" si="1412"/>
        <v/>
      </c>
      <c r="CD1880" s="65" t="str">
        <f t="shared" si="1413"/>
        <v/>
      </c>
      <c r="CE1880" s="65" t="str">
        <f t="shared" si="1414"/>
        <v/>
      </c>
      <c r="CF1880" s="65" t="str">
        <f t="shared" si="1415"/>
        <v/>
      </c>
      <c r="CG1880" s="66" t="str">
        <f t="shared" si="1416"/>
        <v/>
      </c>
      <c r="CI1880" s="42" t="str">
        <f t="shared" si="1417"/>
        <v/>
      </c>
      <c r="CK1880" s="92" t="str">
        <f t="shared" si="1418"/>
        <v/>
      </c>
      <c r="CL1880" s="65" t="str">
        <f t="shared" si="1419"/>
        <v/>
      </c>
      <c r="CM1880" s="93" t="str">
        <f t="shared" si="1420"/>
        <v/>
      </c>
      <c r="CN1880" s="101" t="str">
        <f t="shared" si="1389"/>
        <v/>
      </c>
      <c r="CP1880" s="92" t="str">
        <f t="shared" si="1421"/>
        <v/>
      </c>
      <c r="CQ1880" s="65" t="str">
        <f t="shared" si="1422"/>
        <v/>
      </c>
      <c r="CR1880" s="93" t="str">
        <f t="shared" si="1423"/>
        <v/>
      </c>
      <c r="CS1880" s="101" t="str">
        <f t="shared" si="1424"/>
        <v/>
      </c>
    </row>
    <row r="1881" spans="1:97" x14ac:dyDescent="0.25">
      <c r="A1881" s="51"/>
      <c r="B1881" s="15" t="str">
        <f t="shared" si="1387"/>
        <v/>
      </c>
      <c r="C1881" s="15" t="str">
        <f t="shared" si="1390"/>
        <v/>
      </c>
      <c r="D1881" s="51"/>
      <c r="E1881" s="137"/>
      <c r="F1881" s="138"/>
      <c r="G1881" s="139"/>
      <c r="H1881" s="138"/>
      <c r="I1881" s="140"/>
      <c r="J1881" s="138"/>
      <c r="K1881" s="141"/>
      <c r="L1881" s="139"/>
      <c r="M1881" s="142"/>
      <c r="N1881" s="142"/>
      <c r="O1881" s="143"/>
      <c r="P1881" s="144"/>
      <c r="Q1881" s="144"/>
      <c r="R1881" s="144"/>
      <c r="S1881" s="144"/>
      <c r="T1881" s="144"/>
      <c r="U1881" s="144"/>
      <c r="V1881" s="144"/>
      <c r="W1881" s="144"/>
      <c r="X1881" s="145"/>
      <c r="Y1881" s="51"/>
      <c r="Z1881" s="13" t="str">
        <f t="shared" si="1391"/>
        <v/>
      </c>
      <c r="AA1881" s="51"/>
      <c r="AE1881" s="42" t="str">
        <f t="shared" si="1392"/>
        <v/>
      </c>
      <c r="AF1881" s="42" t="str">
        <f>IF($I1881="", "", IF(COUNTIF($I$10:$I1880, I1881)&gt;0, "", SUMIF($I$10:$I$3009, $I1881, $AE$10:$AE$3009)))</f>
        <v/>
      </c>
      <c r="AG1881" s="45" t="str">
        <f>IF($AF1881="", "", COUNTIF($AF$10:$AF$3009, "&gt;"&amp;AF1881)+1+COUNTIF($AF$10:$AF1881, $AF1881)-1)</f>
        <v/>
      </c>
      <c r="AI1881" s="42" t="str">
        <f t="shared" si="1393"/>
        <v/>
      </c>
      <c r="AK1881" s="15" t="str">
        <f t="shared" si="1394"/>
        <v/>
      </c>
      <c r="AM1881" s="64" t="str">
        <f t="shared" si="1395"/>
        <v/>
      </c>
      <c r="AN1881" s="65" t="str">
        <f t="shared" si="1396"/>
        <v/>
      </c>
      <c r="AO1881" s="65" t="str">
        <f t="shared" si="1397"/>
        <v/>
      </c>
      <c r="AP1881" s="65" t="str">
        <f t="shared" si="1398"/>
        <v/>
      </c>
      <c r="AQ1881" s="65" t="str">
        <f t="shared" si="1399"/>
        <v/>
      </c>
      <c r="AR1881" s="65" t="str">
        <f t="shared" si="1400"/>
        <v/>
      </c>
      <c r="AS1881" s="65" t="str">
        <f t="shared" si="1401"/>
        <v/>
      </c>
      <c r="AT1881" s="65" t="str">
        <f t="shared" si="1402"/>
        <v/>
      </c>
      <c r="AU1881" s="65" t="str">
        <f t="shared" si="1403"/>
        <v/>
      </c>
      <c r="AV1881" s="66" t="str">
        <f t="shared" si="1404"/>
        <v/>
      </c>
      <c r="AX1881" s="73" t="str">
        <f t="shared" si="1425"/>
        <v/>
      </c>
      <c r="AY1881" s="74" t="str">
        <f t="shared" si="1427"/>
        <v/>
      </c>
      <c r="AZ1881" s="74" t="str">
        <f t="shared" si="1427"/>
        <v/>
      </c>
      <c r="BA1881" s="74" t="str">
        <f t="shared" si="1427"/>
        <v/>
      </c>
      <c r="BB1881" s="74" t="str">
        <f t="shared" si="1427"/>
        <v/>
      </c>
      <c r="BC1881" s="74" t="str">
        <f t="shared" si="1427"/>
        <v/>
      </c>
      <c r="BD1881" s="74" t="str">
        <f t="shared" si="1427"/>
        <v/>
      </c>
      <c r="BE1881" s="74" t="str">
        <f t="shared" si="1427"/>
        <v/>
      </c>
      <c r="BF1881" s="74" t="str">
        <f t="shared" si="1427"/>
        <v/>
      </c>
      <c r="BG1881" s="75" t="str">
        <f t="shared" si="1427"/>
        <v/>
      </c>
      <c r="BI1881" s="73" t="str">
        <f t="shared" si="1426"/>
        <v/>
      </c>
      <c r="BJ1881" s="74" t="str">
        <f t="shared" si="1386"/>
        <v/>
      </c>
      <c r="BK1881" s="74" t="str">
        <f t="shared" si="1386"/>
        <v/>
      </c>
      <c r="BL1881" s="74" t="str">
        <f t="shared" si="1386"/>
        <v/>
      </c>
      <c r="BM1881" s="74" t="str">
        <f t="shared" si="1386"/>
        <v/>
      </c>
      <c r="BN1881" s="74" t="str">
        <f t="shared" si="1386"/>
        <v/>
      </c>
      <c r="BO1881" s="74" t="str">
        <f t="shared" si="1386"/>
        <v/>
      </c>
      <c r="BP1881" s="74" t="str">
        <f t="shared" si="1386"/>
        <v/>
      </c>
      <c r="BQ1881" s="74" t="str">
        <f t="shared" si="1386"/>
        <v/>
      </c>
      <c r="BR1881" s="75" t="str">
        <f t="shared" si="1386"/>
        <v/>
      </c>
      <c r="BU1881" s="42" t="str">
        <f t="shared" si="1405"/>
        <v/>
      </c>
      <c r="BV1881" s="66" t="str">
        <f t="shared" si="1406"/>
        <v/>
      </c>
      <c r="BX1881" s="64" t="str">
        <f t="shared" si="1407"/>
        <v/>
      </c>
      <c r="BY1881" s="65" t="str">
        <f t="shared" si="1408"/>
        <v/>
      </c>
      <c r="BZ1881" s="65" t="str">
        <f t="shared" si="1409"/>
        <v/>
      </c>
      <c r="CA1881" s="65" t="str">
        <f t="shared" si="1410"/>
        <v/>
      </c>
      <c r="CB1881" s="65" t="str">
        <f t="shared" si="1411"/>
        <v/>
      </c>
      <c r="CC1881" s="65" t="str">
        <f t="shared" si="1412"/>
        <v/>
      </c>
      <c r="CD1881" s="65" t="str">
        <f t="shared" si="1413"/>
        <v/>
      </c>
      <c r="CE1881" s="65" t="str">
        <f t="shared" si="1414"/>
        <v/>
      </c>
      <c r="CF1881" s="65" t="str">
        <f t="shared" si="1415"/>
        <v/>
      </c>
      <c r="CG1881" s="66" t="str">
        <f t="shared" si="1416"/>
        <v/>
      </c>
      <c r="CI1881" s="42" t="str">
        <f t="shared" si="1417"/>
        <v/>
      </c>
      <c r="CK1881" s="92" t="str">
        <f t="shared" si="1418"/>
        <v/>
      </c>
      <c r="CL1881" s="65" t="str">
        <f t="shared" si="1419"/>
        <v/>
      </c>
      <c r="CM1881" s="93" t="str">
        <f t="shared" si="1420"/>
        <v/>
      </c>
      <c r="CN1881" s="101" t="str">
        <f t="shared" si="1389"/>
        <v/>
      </c>
      <c r="CP1881" s="92" t="str">
        <f t="shared" si="1421"/>
        <v/>
      </c>
      <c r="CQ1881" s="65" t="str">
        <f t="shared" si="1422"/>
        <v/>
      </c>
      <c r="CR1881" s="93" t="str">
        <f t="shared" si="1423"/>
        <v/>
      </c>
      <c r="CS1881" s="101" t="str">
        <f t="shared" si="1424"/>
        <v/>
      </c>
    </row>
    <row r="1882" spans="1:97" x14ac:dyDescent="0.25">
      <c r="A1882" s="51"/>
      <c r="B1882" s="15" t="str">
        <f t="shared" si="1387"/>
        <v/>
      </c>
      <c r="C1882" s="15" t="str">
        <f t="shared" si="1390"/>
        <v/>
      </c>
      <c r="D1882" s="51"/>
      <c r="E1882" s="137"/>
      <c r="F1882" s="138"/>
      <c r="G1882" s="139"/>
      <c r="H1882" s="138"/>
      <c r="I1882" s="140"/>
      <c r="J1882" s="138"/>
      <c r="K1882" s="141"/>
      <c r="L1882" s="139"/>
      <c r="M1882" s="142"/>
      <c r="N1882" s="142"/>
      <c r="O1882" s="143"/>
      <c r="P1882" s="144"/>
      <c r="Q1882" s="144"/>
      <c r="R1882" s="144"/>
      <c r="S1882" s="144"/>
      <c r="T1882" s="144"/>
      <c r="U1882" s="144"/>
      <c r="V1882" s="144"/>
      <c r="W1882" s="144"/>
      <c r="X1882" s="145"/>
      <c r="Y1882" s="51"/>
      <c r="Z1882" s="13" t="str">
        <f t="shared" si="1391"/>
        <v/>
      </c>
      <c r="AA1882" s="51"/>
      <c r="AE1882" s="42" t="str">
        <f t="shared" si="1392"/>
        <v/>
      </c>
      <c r="AF1882" s="42" t="str">
        <f>IF($I1882="", "", IF(COUNTIF($I$10:$I1881, I1882)&gt;0, "", SUMIF($I$10:$I$3009, $I1882, $AE$10:$AE$3009)))</f>
        <v/>
      </c>
      <c r="AG1882" s="45" t="str">
        <f>IF($AF1882="", "", COUNTIF($AF$10:$AF$3009, "&gt;"&amp;AF1882)+1+COUNTIF($AF$10:$AF1882, $AF1882)-1)</f>
        <v/>
      </c>
      <c r="AI1882" s="42" t="str">
        <f t="shared" si="1393"/>
        <v/>
      </c>
      <c r="AK1882" s="15" t="str">
        <f t="shared" si="1394"/>
        <v/>
      </c>
      <c r="AM1882" s="64" t="str">
        <f t="shared" si="1395"/>
        <v/>
      </c>
      <c r="AN1882" s="65" t="str">
        <f t="shared" si="1396"/>
        <v/>
      </c>
      <c r="AO1882" s="65" t="str">
        <f t="shared" si="1397"/>
        <v/>
      </c>
      <c r="AP1882" s="65" t="str">
        <f t="shared" si="1398"/>
        <v/>
      </c>
      <c r="AQ1882" s="65" t="str">
        <f t="shared" si="1399"/>
        <v/>
      </c>
      <c r="AR1882" s="65" t="str">
        <f t="shared" si="1400"/>
        <v/>
      </c>
      <c r="AS1882" s="65" t="str">
        <f t="shared" si="1401"/>
        <v/>
      </c>
      <c r="AT1882" s="65" t="str">
        <f t="shared" si="1402"/>
        <v/>
      </c>
      <c r="AU1882" s="65" t="str">
        <f t="shared" si="1403"/>
        <v/>
      </c>
      <c r="AV1882" s="66" t="str">
        <f t="shared" si="1404"/>
        <v/>
      </c>
      <c r="AX1882" s="73" t="str">
        <f t="shared" si="1425"/>
        <v/>
      </c>
      <c r="AY1882" s="74" t="str">
        <f t="shared" si="1427"/>
        <v/>
      </c>
      <c r="AZ1882" s="74" t="str">
        <f t="shared" si="1427"/>
        <v/>
      </c>
      <c r="BA1882" s="74" t="str">
        <f t="shared" si="1427"/>
        <v/>
      </c>
      <c r="BB1882" s="74" t="str">
        <f t="shared" si="1427"/>
        <v/>
      </c>
      <c r="BC1882" s="74" t="str">
        <f t="shared" si="1427"/>
        <v/>
      </c>
      <c r="BD1882" s="74" t="str">
        <f t="shared" si="1427"/>
        <v/>
      </c>
      <c r="BE1882" s="74" t="str">
        <f t="shared" si="1427"/>
        <v/>
      </c>
      <c r="BF1882" s="74" t="str">
        <f t="shared" si="1427"/>
        <v/>
      </c>
      <c r="BG1882" s="75" t="str">
        <f t="shared" si="1427"/>
        <v/>
      </c>
      <c r="BI1882" s="73" t="str">
        <f t="shared" si="1426"/>
        <v/>
      </c>
      <c r="BJ1882" s="74" t="str">
        <f t="shared" si="1386"/>
        <v/>
      </c>
      <c r="BK1882" s="74" t="str">
        <f t="shared" si="1386"/>
        <v/>
      </c>
      <c r="BL1882" s="74" t="str">
        <f t="shared" si="1386"/>
        <v/>
      </c>
      <c r="BM1882" s="74" t="str">
        <f t="shared" si="1386"/>
        <v/>
      </c>
      <c r="BN1882" s="74" t="str">
        <f t="shared" si="1386"/>
        <v/>
      </c>
      <c r="BO1882" s="74" t="str">
        <f t="shared" si="1386"/>
        <v/>
      </c>
      <c r="BP1882" s="74" t="str">
        <f t="shared" si="1386"/>
        <v/>
      </c>
      <c r="BQ1882" s="74" t="str">
        <f t="shared" si="1386"/>
        <v/>
      </c>
      <c r="BR1882" s="75" t="str">
        <f t="shared" si="1386"/>
        <v/>
      </c>
      <c r="BU1882" s="42" t="str">
        <f t="shared" si="1405"/>
        <v/>
      </c>
      <c r="BV1882" s="66" t="str">
        <f t="shared" si="1406"/>
        <v/>
      </c>
      <c r="BX1882" s="64" t="str">
        <f t="shared" si="1407"/>
        <v/>
      </c>
      <c r="BY1882" s="65" t="str">
        <f t="shared" si="1408"/>
        <v/>
      </c>
      <c r="BZ1882" s="65" t="str">
        <f t="shared" si="1409"/>
        <v/>
      </c>
      <c r="CA1882" s="65" t="str">
        <f t="shared" si="1410"/>
        <v/>
      </c>
      <c r="CB1882" s="65" t="str">
        <f t="shared" si="1411"/>
        <v/>
      </c>
      <c r="CC1882" s="65" t="str">
        <f t="shared" si="1412"/>
        <v/>
      </c>
      <c r="CD1882" s="65" t="str">
        <f t="shared" si="1413"/>
        <v/>
      </c>
      <c r="CE1882" s="65" t="str">
        <f t="shared" si="1414"/>
        <v/>
      </c>
      <c r="CF1882" s="65" t="str">
        <f t="shared" si="1415"/>
        <v/>
      </c>
      <c r="CG1882" s="66" t="str">
        <f t="shared" si="1416"/>
        <v/>
      </c>
      <c r="CI1882" s="42" t="str">
        <f t="shared" si="1417"/>
        <v/>
      </c>
      <c r="CK1882" s="92" t="str">
        <f t="shared" si="1418"/>
        <v/>
      </c>
      <c r="CL1882" s="65" t="str">
        <f t="shared" si="1419"/>
        <v/>
      </c>
      <c r="CM1882" s="93" t="str">
        <f t="shared" si="1420"/>
        <v/>
      </c>
      <c r="CN1882" s="101" t="str">
        <f t="shared" si="1389"/>
        <v/>
      </c>
      <c r="CP1882" s="92" t="str">
        <f t="shared" si="1421"/>
        <v/>
      </c>
      <c r="CQ1882" s="65" t="str">
        <f t="shared" si="1422"/>
        <v/>
      </c>
      <c r="CR1882" s="93" t="str">
        <f t="shared" si="1423"/>
        <v/>
      </c>
      <c r="CS1882" s="101" t="str">
        <f t="shared" si="1424"/>
        <v/>
      </c>
    </row>
    <row r="1883" spans="1:97" x14ac:dyDescent="0.25">
      <c r="A1883" s="51"/>
      <c r="B1883" s="15" t="str">
        <f t="shared" si="1387"/>
        <v/>
      </c>
      <c r="C1883" s="15" t="str">
        <f t="shared" si="1390"/>
        <v/>
      </c>
      <c r="D1883" s="51"/>
      <c r="E1883" s="137"/>
      <c r="F1883" s="138"/>
      <c r="G1883" s="139"/>
      <c r="H1883" s="138"/>
      <c r="I1883" s="140"/>
      <c r="J1883" s="138"/>
      <c r="K1883" s="141"/>
      <c r="L1883" s="139"/>
      <c r="M1883" s="142"/>
      <c r="N1883" s="142"/>
      <c r="O1883" s="143"/>
      <c r="P1883" s="144"/>
      <c r="Q1883" s="144"/>
      <c r="R1883" s="144"/>
      <c r="S1883" s="144"/>
      <c r="T1883" s="144"/>
      <c r="U1883" s="144"/>
      <c r="V1883" s="144"/>
      <c r="W1883" s="144"/>
      <c r="X1883" s="145"/>
      <c r="Y1883" s="51"/>
      <c r="Z1883" s="13" t="str">
        <f t="shared" si="1391"/>
        <v/>
      </c>
      <c r="AA1883" s="51"/>
      <c r="AE1883" s="42" t="str">
        <f t="shared" si="1392"/>
        <v/>
      </c>
      <c r="AF1883" s="42" t="str">
        <f>IF($I1883="", "", IF(COUNTIF($I$10:$I1882, I1883)&gt;0, "", SUMIF($I$10:$I$3009, $I1883, $AE$10:$AE$3009)))</f>
        <v/>
      </c>
      <c r="AG1883" s="45" t="str">
        <f>IF($AF1883="", "", COUNTIF($AF$10:$AF$3009, "&gt;"&amp;AF1883)+1+COUNTIF($AF$10:$AF1883, $AF1883)-1)</f>
        <v/>
      </c>
      <c r="AI1883" s="42" t="str">
        <f t="shared" si="1393"/>
        <v/>
      </c>
      <c r="AK1883" s="15" t="str">
        <f t="shared" si="1394"/>
        <v/>
      </c>
      <c r="AM1883" s="64" t="str">
        <f t="shared" si="1395"/>
        <v/>
      </c>
      <c r="AN1883" s="65" t="str">
        <f t="shared" si="1396"/>
        <v/>
      </c>
      <c r="AO1883" s="65" t="str">
        <f t="shared" si="1397"/>
        <v/>
      </c>
      <c r="AP1883" s="65" t="str">
        <f t="shared" si="1398"/>
        <v/>
      </c>
      <c r="AQ1883" s="65" t="str">
        <f t="shared" si="1399"/>
        <v/>
      </c>
      <c r="AR1883" s="65" t="str">
        <f t="shared" si="1400"/>
        <v/>
      </c>
      <c r="AS1883" s="65" t="str">
        <f t="shared" si="1401"/>
        <v/>
      </c>
      <c r="AT1883" s="65" t="str">
        <f t="shared" si="1402"/>
        <v/>
      </c>
      <c r="AU1883" s="65" t="str">
        <f t="shared" si="1403"/>
        <v/>
      </c>
      <c r="AV1883" s="66" t="str">
        <f t="shared" si="1404"/>
        <v/>
      </c>
      <c r="AX1883" s="73" t="str">
        <f t="shared" si="1425"/>
        <v/>
      </c>
      <c r="AY1883" s="74" t="str">
        <f t="shared" si="1427"/>
        <v/>
      </c>
      <c r="AZ1883" s="74" t="str">
        <f t="shared" si="1427"/>
        <v/>
      </c>
      <c r="BA1883" s="74" t="str">
        <f t="shared" si="1427"/>
        <v/>
      </c>
      <c r="BB1883" s="74" t="str">
        <f t="shared" si="1427"/>
        <v/>
      </c>
      <c r="BC1883" s="74" t="str">
        <f t="shared" si="1427"/>
        <v/>
      </c>
      <c r="BD1883" s="74" t="str">
        <f t="shared" si="1427"/>
        <v/>
      </c>
      <c r="BE1883" s="74" t="str">
        <f t="shared" si="1427"/>
        <v/>
      </c>
      <c r="BF1883" s="74" t="str">
        <f t="shared" si="1427"/>
        <v/>
      </c>
      <c r="BG1883" s="75" t="str">
        <f t="shared" si="1427"/>
        <v/>
      </c>
      <c r="BI1883" s="73" t="str">
        <f t="shared" si="1426"/>
        <v/>
      </c>
      <c r="BJ1883" s="74" t="str">
        <f t="shared" si="1386"/>
        <v/>
      </c>
      <c r="BK1883" s="74" t="str">
        <f t="shared" si="1386"/>
        <v/>
      </c>
      <c r="BL1883" s="74" t="str">
        <f t="shared" si="1386"/>
        <v/>
      </c>
      <c r="BM1883" s="74" t="str">
        <f t="shared" si="1386"/>
        <v/>
      </c>
      <c r="BN1883" s="74" t="str">
        <f t="shared" si="1386"/>
        <v/>
      </c>
      <c r="BO1883" s="74" t="str">
        <f t="shared" si="1386"/>
        <v/>
      </c>
      <c r="BP1883" s="74" t="str">
        <f t="shared" si="1386"/>
        <v/>
      </c>
      <c r="BQ1883" s="74" t="str">
        <f t="shared" si="1386"/>
        <v/>
      </c>
      <c r="BR1883" s="75" t="str">
        <f t="shared" si="1386"/>
        <v/>
      </c>
      <c r="BU1883" s="42" t="str">
        <f t="shared" si="1405"/>
        <v/>
      </c>
      <c r="BV1883" s="66" t="str">
        <f t="shared" si="1406"/>
        <v/>
      </c>
      <c r="BX1883" s="64" t="str">
        <f t="shared" si="1407"/>
        <v/>
      </c>
      <c r="BY1883" s="65" t="str">
        <f t="shared" si="1408"/>
        <v/>
      </c>
      <c r="BZ1883" s="65" t="str">
        <f t="shared" si="1409"/>
        <v/>
      </c>
      <c r="CA1883" s="65" t="str">
        <f t="shared" si="1410"/>
        <v/>
      </c>
      <c r="CB1883" s="65" t="str">
        <f t="shared" si="1411"/>
        <v/>
      </c>
      <c r="CC1883" s="65" t="str">
        <f t="shared" si="1412"/>
        <v/>
      </c>
      <c r="CD1883" s="65" t="str">
        <f t="shared" si="1413"/>
        <v/>
      </c>
      <c r="CE1883" s="65" t="str">
        <f t="shared" si="1414"/>
        <v/>
      </c>
      <c r="CF1883" s="65" t="str">
        <f t="shared" si="1415"/>
        <v/>
      </c>
      <c r="CG1883" s="66" t="str">
        <f t="shared" si="1416"/>
        <v/>
      </c>
      <c r="CI1883" s="42" t="str">
        <f t="shared" si="1417"/>
        <v/>
      </c>
      <c r="CK1883" s="92" t="str">
        <f t="shared" si="1418"/>
        <v/>
      </c>
      <c r="CL1883" s="65" t="str">
        <f t="shared" si="1419"/>
        <v/>
      </c>
      <c r="CM1883" s="93" t="str">
        <f t="shared" si="1420"/>
        <v/>
      </c>
      <c r="CN1883" s="101" t="str">
        <f t="shared" si="1389"/>
        <v/>
      </c>
      <c r="CP1883" s="92" t="str">
        <f t="shared" si="1421"/>
        <v/>
      </c>
      <c r="CQ1883" s="65" t="str">
        <f t="shared" si="1422"/>
        <v/>
      </c>
      <c r="CR1883" s="93" t="str">
        <f t="shared" si="1423"/>
        <v/>
      </c>
      <c r="CS1883" s="101" t="str">
        <f t="shared" si="1424"/>
        <v/>
      </c>
    </row>
    <row r="1884" spans="1:97" x14ac:dyDescent="0.25">
      <c r="A1884" s="51"/>
      <c r="B1884" s="15" t="str">
        <f t="shared" si="1387"/>
        <v/>
      </c>
      <c r="C1884" s="15" t="str">
        <f t="shared" si="1390"/>
        <v/>
      </c>
      <c r="D1884" s="51"/>
      <c r="E1884" s="137"/>
      <c r="F1884" s="138"/>
      <c r="G1884" s="139"/>
      <c r="H1884" s="138"/>
      <c r="I1884" s="140"/>
      <c r="J1884" s="138"/>
      <c r="K1884" s="141"/>
      <c r="L1884" s="139"/>
      <c r="M1884" s="142"/>
      <c r="N1884" s="142"/>
      <c r="O1884" s="143"/>
      <c r="P1884" s="144"/>
      <c r="Q1884" s="144"/>
      <c r="R1884" s="144"/>
      <c r="S1884" s="144"/>
      <c r="T1884" s="144"/>
      <c r="U1884" s="144"/>
      <c r="V1884" s="144"/>
      <c r="W1884" s="144"/>
      <c r="X1884" s="145"/>
      <c r="Y1884" s="51"/>
      <c r="Z1884" s="13" t="str">
        <f t="shared" si="1391"/>
        <v/>
      </c>
      <c r="AA1884" s="51"/>
      <c r="AE1884" s="42" t="str">
        <f t="shared" si="1392"/>
        <v/>
      </c>
      <c r="AF1884" s="42" t="str">
        <f>IF($I1884="", "", IF(COUNTIF($I$10:$I1883, I1884)&gt;0, "", SUMIF($I$10:$I$3009, $I1884, $AE$10:$AE$3009)))</f>
        <v/>
      </c>
      <c r="AG1884" s="45" t="str">
        <f>IF($AF1884="", "", COUNTIF($AF$10:$AF$3009, "&gt;"&amp;AF1884)+1+COUNTIF($AF$10:$AF1884, $AF1884)-1)</f>
        <v/>
      </c>
      <c r="AI1884" s="42" t="str">
        <f t="shared" si="1393"/>
        <v/>
      </c>
      <c r="AK1884" s="15" t="str">
        <f t="shared" si="1394"/>
        <v/>
      </c>
      <c r="AM1884" s="64" t="str">
        <f t="shared" si="1395"/>
        <v/>
      </c>
      <c r="AN1884" s="65" t="str">
        <f t="shared" si="1396"/>
        <v/>
      </c>
      <c r="AO1884" s="65" t="str">
        <f t="shared" si="1397"/>
        <v/>
      </c>
      <c r="AP1884" s="65" t="str">
        <f t="shared" si="1398"/>
        <v/>
      </c>
      <c r="AQ1884" s="65" t="str">
        <f t="shared" si="1399"/>
        <v/>
      </c>
      <c r="AR1884" s="65" t="str">
        <f t="shared" si="1400"/>
        <v/>
      </c>
      <c r="AS1884" s="65" t="str">
        <f t="shared" si="1401"/>
        <v/>
      </c>
      <c r="AT1884" s="65" t="str">
        <f t="shared" si="1402"/>
        <v/>
      </c>
      <c r="AU1884" s="65" t="str">
        <f t="shared" si="1403"/>
        <v/>
      </c>
      <c r="AV1884" s="66" t="str">
        <f t="shared" si="1404"/>
        <v/>
      </c>
      <c r="AX1884" s="73" t="str">
        <f t="shared" si="1425"/>
        <v/>
      </c>
      <c r="AY1884" s="74" t="str">
        <f t="shared" si="1427"/>
        <v/>
      </c>
      <c r="AZ1884" s="74" t="str">
        <f t="shared" si="1427"/>
        <v/>
      </c>
      <c r="BA1884" s="74" t="str">
        <f t="shared" si="1427"/>
        <v/>
      </c>
      <c r="BB1884" s="74" t="str">
        <f t="shared" si="1427"/>
        <v/>
      </c>
      <c r="BC1884" s="74" t="str">
        <f t="shared" si="1427"/>
        <v/>
      </c>
      <c r="BD1884" s="74" t="str">
        <f t="shared" si="1427"/>
        <v/>
      </c>
      <c r="BE1884" s="74" t="str">
        <f t="shared" si="1427"/>
        <v/>
      </c>
      <c r="BF1884" s="74" t="str">
        <f t="shared" si="1427"/>
        <v/>
      </c>
      <c r="BG1884" s="75" t="str">
        <f t="shared" si="1427"/>
        <v/>
      </c>
      <c r="BI1884" s="73" t="str">
        <f t="shared" si="1426"/>
        <v/>
      </c>
      <c r="BJ1884" s="74" t="str">
        <f t="shared" si="1386"/>
        <v/>
      </c>
      <c r="BK1884" s="74" t="str">
        <f t="shared" si="1386"/>
        <v/>
      </c>
      <c r="BL1884" s="74" t="str">
        <f t="shared" si="1386"/>
        <v/>
      </c>
      <c r="BM1884" s="74" t="str">
        <f t="shared" si="1386"/>
        <v/>
      </c>
      <c r="BN1884" s="74" t="str">
        <f t="shared" si="1386"/>
        <v/>
      </c>
      <c r="BO1884" s="74" t="str">
        <f t="shared" si="1386"/>
        <v/>
      </c>
      <c r="BP1884" s="74" t="str">
        <f t="shared" si="1386"/>
        <v/>
      </c>
      <c r="BQ1884" s="74" t="str">
        <f t="shared" si="1386"/>
        <v/>
      </c>
      <c r="BR1884" s="75" t="str">
        <f t="shared" si="1386"/>
        <v/>
      </c>
      <c r="BU1884" s="42" t="str">
        <f t="shared" si="1405"/>
        <v/>
      </c>
      <c r="BV1884" s="66" t="str">
        <f t="shared" si="1406"/>
        <v/>
      </c>
      <c r="BX1884" s="64" t="str">
        <f t="shared" si="1407"/>
        <v/>
      </c>
      <c r="BY1884" s="65" t="str">
        <f t="shared" si="1408"/>
        <v/>
      </c>
      <c r="BZ1884" s="65" t="str">
        <f t="shared" si="1409"/>
        <v/>
      </c>
      <c r="CA1884" s="65" t="str">
        <f t="shared" si="1410"/>
        <v/>
      </c>
      <c r="CB1884" s="65" t="str">
        <f t="shared" si="1411"/>
        <v/>
      </c>
      <c r="CC1884" s="65" t="str">
        <f t="shared" si="1412"/>
        <v/>
      </c>
      <c r="CD1884" s="65" t="str">
        <f t="shared" si="1413"/>
        <v/>
      </c>
      <c r="CE1884" s="65" t="str">
        <f t="shared" si="1414"/>
        <v/>
      </c>
      <c r="CF1884" s="65" t="str">
        <f t="shared" si="1415"/>
        <v/>
      </c>
      <c r="CG1884" s="66" t="str">
        <f t="shared" si="1416"/>
        <v/>
      </c>
      <c r="CI1884" s="42" t="str">
        <f t="shared" si="1417"/>
        <v/>
      </c>
      <c r="CK1884" s="92" t="str">
        <f t="shared" si="1418"/>
        <v/>
      </c>
      <c r="CL1884" s="65" t="str">
        <f t="shared" si="1419"/>
        <v/>
      </c>
      <c r="CM1884" s="93" t="str">
        <f t="shared" si="1420"/>
        <v/>
      </c>
      <c r="CN1884" s="101" t="str">
        <f t="shared" si="1389"/>
        <v/>
      </c>
      <c r="CP1884" s="92" t="str">
        <f t="shared" si="1421"/>
        <v/>
      </c>
      <c r="CQ1884" s="65" t="str">
        <f t="shared" si="1422"/>
        <v/>
      </c>
      <c r="CR1884" s="93" t="str">
        <f t="shared" si="1423"/>
        <v/>
      </c>
      <c r="CS1884" s="101" t="str">
        <f t="shared" si="1424"/>
        <v/>
      </c>
    </row>
    <row r="1885" spans="1:97" x14ac:dyDescent="0.25">
      <c r="A1885" s="51"/>
      <c r="B1885" s="15" t="str">
        <f t="shared" si="1387"/>
        <v/>
      </c>
      <c r="C1885" s="15" t="str">
        <f t="shared" si="1390"/>
        <v/>
      </c>
      <c r="D1885" s="51"/>
      <c r="E1885" s="137"/>
      <c r="F1885" s="138"/>
      <c r="G1885" s="139"/>
      <c r="H1885" s="138"/>
      <c r="I1885" s="140"/>
      <c r="J1885" s="138"/>
      <c r="K1885" s="141"/>
      <c r="L1885" s="139"/>
      <c r="M1885" s="142"/>
      <c r="N1885" s="142"/>
      <c r="O1885" s="143"/>
      <c r="P1885" s="144"/>
      <c r="Q1885" s="144"/>
      <c r="R1885" s="144"/>
      <c r="S1885" s="144"/>
      <c r="T1885" s="144"/>
      <c r="U1885" s="144"/>
      <c r="V1885" s="144"/>
      <c r="W1885" s="144"/>
      <c r="X1885" s="145"/>
      <c r="Y1885" s="51"/>
      <c r="Z1885" s="13" t="str">
        <f t="shared" si="1391"/>
        <v/>
      </c>
      <c r="AA1885" s="51"/>
      <c r="AE1885" s="42" t="str">
        <f t="shared" si="1392"/>
        <v/>
      </c>
      <c r="AF1885" s="42" t="str">
        <f>IF($I1885="", "", IF(COUNTIF($I$10:$I1884, I1885)&gt;0, "", SUMIF($I$10:$I$3009, $I1885, $AE$10:$AE$3009)))</f>
        <v/>
      </c>
      <c r="AG1885" s="45" t="str">
        <f>IF($AF1885="", "", COUNTIF($AF$10:$AF$3009, "&gt;"&amp;AF1885)+1+COUNTIF($AF$10:$AF1885, $AF1885)-1)</f>
        <v/>
      </c>
      <c r="AI1885" s="42" t="str">
        <f t="shared" si="1393"/>
        <v/>
      </c>
      <c r="AK1885" s="15" t="str">
        <f t="shared" si="1394"/>
        <v/>
      </c>
      <c r="AM1885" s="64" t="str">
        <f t="shared" si="1395"/>
        <v/>
      </c>
      <c r="AN1885" s="65" t="str">
        <f t="shared" si="1396"/>
        <v/>
      </c>
      <c r="AO1885" s="65" t="str">
        <f t="shared" si="1397"/>
        <v/>
      </c>
      <c r="AP1885" s="65" t="str">
        <f t="shared" si="1398"/>
        <v/>
      </c>
      <c r="AQ1885" s="65" t="str">
        <f t="shared" si="1399"/>
        <v/>
      </c>
      <c r="AR1885" s="65" t="str">
        <f t="shared" si="1400"/>
        <v/>
      </c>
      <c r="AS1885" s="65" t="str">
        <f t="shared" si="1401"/>
        <v/>
      </c>
      <c r="AT1885" s="65" t="str">
        <f t="shared" si="1402"/>
        <v/>
      </c>
      <c r="AU1885" s="65" t="str">
        <f t="shared" si="1403"/>
        <v/>
      </c>
      <c r="AV1885" s="66" t="str">
        <f t="shared" si="1404"/>
        <v/>
      </c>
      <c r="AX1885" s="73" t="str">
        <f t="shared" si="1425"/>
        <v/>
      </c>
      <c r="AY1885" s="74" t="str">
        <f t="shared" si="1427"/>
        <v/>
      </c>
      <c r="AZ1885" s="74" t="str">
        <f t="shared" si="1427"/>
        <v/>
      </c>
      <c r="BA1885" s="74" t="str">
        <f t="shared" si="1427"/>
        <v/>
      </c>
      <c r="BB1885" s="74" t="str">
        <f t="shared" si="1427"/>
        <v/>
      </c>
      <c r="BC1885" s="74" t="str">
        <f t="shared" si="1427"/>
        <v/>
      </c>
      <c r="BD1885" s="74" t="str">
        <f t="shared" si="1427"/>
        <v/>
      </c>
      <c r="BE1885" s="74" t="str">
        <f t="shared" si="1427"/>
        <v/>
      </c>
      <c r="BF1885" s="74" t="str">
        <f t="shared" si="1427"/>
        <v/>
      </c>
      <c r="BG1885" s="75" t="str">
        <f t="shared" si="1427"/>
        <v/>
      </c>
      <c r="BI1885" s="73" t="str">
        <f t="shared" si="1426"/>
        <v/>
      </c>
      <c r="BJ1885" s="74" t="str">
        <f t="shared" si="1386"/>
        <v/>
      </c>
      <c r="BK1885" s="74" t="str">
        <f t="shared" si="1386"/>
        <v/>
      </c>
      <c r="BL1885" s="74" t="str">
        <f t="shared" si="1386"/>
        <v/>
      </c>
      <c r="BM1885" s="74" t="str">
        <f t="shared" si="1386"/>
        <v/>
      </c>
      <c r="BN1885" s="74" t="str">
        <f t="shared" si="1386"/>
        <v/>
      </c>
      <c r="BO1885" s="74" t="str">
        <f t="shared" si="1386"/>
        <v/>
      </c>
      <c r="BP1885" s="74" t="str">
        <f t="shared" si="1386"/>
        <v/>
      </c>
      <c r="BQ1885" s="74" t="str">
        <f t="shared" si="1386"/>
        <v/>
      </c>
      <c r="BR1885" s="75" t="str">
        <f t="shared" si="1386"/>
        <v/>
      </c>
      <c r="BU1885" s="42" t="str">
        <f t="shared" si="1405"/>
        <v/>
      </c>
      <c r="BV1885" s="66" t="str">
        <f t="shared" si="1406"/>
        <v/>
      </c>
      <c r="BX1885" s="64" t="str">
        <f t="shared" si="1407"/>
        <v/>
      </c>
      <c r="BY1885" s="65" t="str">
        <f t="shared" si="1408"/>
        <v/>
      </c>
      <c r="BZ1885" s="65" t="str">
        <f t="shared" si="1409"/>
        <v/>
      </c>
      <c r="CA1885" s="65" t="str">
        <f t="shared" si="1410"/>
        <v/>
      </c>
      <c r="CB1885" s="65" t="str">
        <f t="shared" si="1411"/>
        <v/>
      </c>
      <c r="CC1885" s="65" t="str">
        <f t="shared" si="1412"/>
        <v/>
      </c>
      <c r="CD1885" s="65" t="str">
        <f t="shared" si="1413"/>
        <v/>
      </c>
      <c r="CE1885" s="65" t="str">
        <f t="shared" si="1414"/>
        <v/>
      </c>
      <c r="CF1885" s="65" t="str">
        <f t="shared" si="1415"/>
        <v/>
      </c>
      <c r="CG1885" s="66" t="str">
        <f t="shared" si="1416"/>
        <v/>
      </c>
      <c r="CI1885" s="42" t="str">
        <f t="shared" si="1417"/>
        <v/>
      </c>
      <c r="CK1885" s="92" t="str">
        <f t="shared" si="1418"/>
        <v/>
      </c>
      <c r="CL1885" s="65" t="str">
        <f t="shared" si="1419"/>
        <v/>
      </c>
      <c r="CM1885" s="93" t="str">
        <f t="shared" si="1420"/>
        <v/>
      </c>
      <c r="CN1885" s="101" t="str">
        <f t="shared" si="1389"/>
        <v/>
      </c>
      <c r="CP1885" s="92" t="str">
        <f t="shared" si="1421"/>
        <v/>
      </c>
      <c r="CQ1885" s="65" t="str">
        <f t="shared" si="1422"/>
        <v/>
      </c>
      <c r="CR1885" s="93" t="str">
        <f t="shared" si="1423"/>
        <v/>
      </c>
      <c r="CS1885" s="101" t="str">
        <f t="shared" si="1424"/>
        <v/>
      </c>
    </row>
    <row r="1886" spans="1:97" x14ac:dyDescent="0.25">
      <c r="A1886" s="51"/>
      <c r="B1886" s="15" t="str">
        <f t="shared" si="1387"/>
        <v/>
      </c>
      <c r="C1886" s="15" t="str">
        <f t="shared" si="1390"/>
        <v/>
      </c>
      <c r="D1886" s="51"/>
      <c r="E1886" s="137"/>
      <c r="F1886" s="138"/>
      <c r="G1886" s="139"/>
      <c r="H1886" s="138"/>
      <c r="I1886" s="140"/>
      <c r="J1886" s="138"/>
      <c r="K1886" s="141"/>
      <c r="L1886" s="139"/>
      <c r="M1886" s="142"/>
      <c r="N1886" s="142"/>
      <c r="O1886" s="143"/>
      <c r="P1886" s="144"/>
      <c r="Q1886" s="144"/>
      <c r="R1886" s="144"/>
      <c r="S1886" s="144"/>
      <c r="T1886" s="144"/>
      <c r="U1886" s="144"/>
      <c r="V1886" s="144"/>
      <c r="W1886" s="144"/>
      <c r="X1886" s="145"/>
      <c r="Y1886" s="51"/>
      <c r="Z1886" s="13" t="str">
        <f t="shared" si="1391"/>
        <v/>
      </c>
      <c r="AA1886" s="51"/>
      <c r="AE1886" s="42" t="str">
        <f t="shared" si="1392"/>
        <v/>
      </c>
      <c r="AF1886" s="42" t="str">
        <f>IF($I1886="", "", IF(COUNTIF($I$10:$I1885, I1886)&gt;0, "", SUMIF($I$10:$I$3009, $I1886, $AE$10:$AE$3009)))</f>
        <v/>
      </c>
      <c r="AG1886" s="45" t="str">
        <f>IF($AF1886="", "", COUNTIF($AF$10:$AF$3009, "&gt;"&amp;AF1886)+1+COUNTIF($AF$10:$AF1886, $AF1886)-1)</f>
        <v/>
      </c>
      <c r="AI1886" s="42" t="str">
        <f t="shared" si="1393"/>
        <v/>
      </c>
      <c r="AK1886" s="15" t="str">
        <f t="shared" si="1394"/>
        <v/>
      </c>
      <c r="AM1886" s="64" t="str">
        <f t="shared" si="1395"/>
        <v/>
      </c>
      <c r="AN1886" s="65" t="str">
        <f t="shared" si="1396"/>
        <v/>
      </c>
      <c r="AO1886" s="65" t="str">
        <f t="shared" si="1397"/>
        <v/>
      </c>
      <c r="AP1886" s="65" t="str">
        <f t="shared" si="1398"/>
        <v/>
      </c>
      <c r="AQ1886" s="65" t="str">
        <f t="shared" si="1399"/>
        <v/>
      </c>
      <c r="AR1886" s="65" t="str">
        <f t="shared" si="1400"/>
        <v/>
      </c>
      <c r="AS1886" s="65" t="str">
        <f t="shared" si="1401"/>
        <v/>
      </c>
      <c r="AT1886" s="65" t="str">
        <f t="shared" si="1402"/>
        <v/>
      </c>
      <c r="AU1886" s="65" t="str">
        <f t="shared" si="1403"/>
        <v/>
      </c>
      <c r="AV1886" s="66" t="str">
        <f t="shared" si="1404"/>
        <v/>
      </c>
      <c r="AX1886" s="73" t="str">
        <f t="shared" si="1425"/>
        <v/>
      </c>
      <c r="AY1886" s="74" t="str">
        <f t="shared" ref="AY1886:BG1895" si="1428">IF(AY$9="", "", IF($H1886=AY$9, $AE1886, ""))</f>
        <v/>
      </c>
      <c r="AZ1886" s="74" t="str">
        <f t="shared" si="1428"/>
        <v/>
      </c>
      <c r="BA1886" s="74" t="str">
        <f t="shared" si="1428"/>
        <v/>
      </c>
      <c r="BB1886" s="74" t="str">
        <f t="shared" si="1428"/>
        <v/>
      </c>
      <c r="BC1886" s="74" t="str">
        <f t="shared" si="1428"/>
        <v/>
      </c>
      <c r="BD1886" s="74" t="str">
        <f t="shared" si="1428"/>
        <v/>
      </c>
      <c r="BE1886" s="74" t="str">
        <f t="shared" si="1428"/>
        <v/>
      </c>
      <c r="BF1886" s="74" t="str">
        <f t="shared" si="1428"/>
        <v/>
      </c>
      <c r="BG1886" s="75" t="str">
        <f t="shared" si="1428"/>
        <v/>
      </c>
      <c r="BI1886" s="73" t="str">
        <f t="shared" si="1426"/>
        <v/>
      </c>
      <c r="BJ1886" s="74" t="str">
        <f t="shared" si="1386"/>
        <v/>
      </c>
      <c r="BK1886" s="74" t="str">
        <f t="shared" si="1386"/>
        <v/>
      </c>
      <c r="BL1886" s="74" t="str">
        <f t="shared" si="1386"/>
        <v/>
      </c>
      <c r="BM1886" s="74" t="str">
        <f t="shared" si="1386"/>
        <v/>
      </c>
      <c r="BN1886" s="74" t="str">
        <f t="shared" si="1386"/>
        <v/>
      </c>
      <c r="BO1886" s="74" t="str">
        <f t="shared" si="1386"/>
        <v/>
      </c>
      <c r="BP1886" s="74" t="str">
        <f t="shared" si="1386"/>
        <v/>
      </c>
      <c r="BQ1886" s="74" t="str">
        <f t="shared" si="1386"/>
        <v/>
      </c>
      <c r="BR1886" s="75" t="str">
        <f t="shared" si="1386"/>
        <v/>
      </c>
      <c r="BU1886" s="42" t="str">
        <f t="shared" si="1405"/>
        <v/>
      </c>
      <c r="BV1886" s="66" t="str">
        <f t="shared" si="1406"/>
        <v/>
      </c>
      <c r="BX1886" s="64" t="str">
        <f t="shared" si="1407"/>
        <v/>
      </c>
      <c r="BY1886" s="65" t="str">
        <f t="shared" si="1408"/>
        <v/>
      </c>
      <c r="BZ1886" s="65" t="str">
        <f t="shared" si="1409"/>
        <v/>
      </c>
      <c r="CA1886" s="65" t="str">
        <f t="shared" si="1410"/>
        <v/>
      </c>
      <c r="CB1886" s="65" t="str">
        <f t="shared" si="1411"/>
        <v/>
      </c>
      <c r="CC1886" s="65" t="str">
        <f t="shared" si="1412"/>
        <v/>
      </c>
      <c r="CD1886" s="65" t="str">
        <f t="shared" si="1413"/>
        <v/>
      </c>
      <c r="CE1886" s="65" t="str">
        <f t="shared" si="1414"/>
        <v/>
      </c>
      <c r="CF1886" s="65" t="str">
        <f t="shared" si="1415"/>
        <v/>
      </c>
      <c r="CG1886" s="66" t="str">
        <f t="shared" si="1416"/>
        <v/>
      </c>
      <c r="CI1886" s="42" t="str">
        <f t="shared" si="1417"/>
        <v/>
      </c>
      <c r="CK1886" s="92" t="str">
        <f t="shared" si="1418"/>
        <v/>
      </c>
      <c r="CL1886" s="65" t="str">
        <f t="shared" si="1419"/>
        <v/>
      </c>
      <c r="CM1886" s="93" t="str">
        <f t="shared" si="1420"/>
        <v/>
      </c>
      <c r="CN1886" s="101" t="str">
        <f t="shared" si="1389"/>
        <v/>
      </c>
      <c r="CP1886" s="92" t="str">
        <f t="shared" si="1421"/>
        <v/>
      </c>
      <c r="CQ1886" s="65" t="str">
        <f t="shared" si="1422"/>
        <v/>
      </c>
      <c r="CR1886" s="93" t="str">
        <f t="shared" si="1423"/>
        <v/>
      </c>
      <c r="CS1886" s="101" t="str">
        <f t="shared" si="1424"/>
        <v/>
      </c>
    </row>
    <row r="1887" spans="1:97" x14ac:dyDescent="0.25">
      <c r="A1887" s="51"/>
      <c r="B1887" s="15" t="str">
        <f t="shared" si="1387"/>
        <v/>
      </c>
      <c r="C1887" s="15" t="str">
        <f t="shared" si="1390"/>
        <v/>
      </c>
      <c r="D1887" s="51"/>
      <c r="E1887" s="137"/>
      <c r="F1887" s="138"/>
      <c r="G1887" s="139"/>
      <c r="H1887" s="138"/>
      <c r="I1887" s="140"/>
      <c r="J1887" s="138"/>
      <c r="K1887" s="141"/>
      <c r="L1887" s="139"/>
      <c r="M1887" s="142"/>
      <c r="N1887" s="142"/>
      <c r="O1887" s="143"/>
      <c r="P1887" s="144"/>
      <c r="Q1887" s="144"/>
      <c r="R1887" s="144"/>
      <c r="S1887" s="144"/>
      <c r="T1887" s="144"/>
      <c r="U1887" s="144"/>
      <c r="V1887" s="144"/>
      <c r="W1887" s="144"/>
      <c r="X1887" s="145"/>
      <c r="Y1887" s="51"/>
      <c r="Z1887" s="13" t="str">
        <f t="shared" si="1391"/>
        <v/>
      </c>
      <c r="AA1887" s="51"/>
      <c r="AE1887" s="42" t="str">
        <f t="shared" si="1392"/>
        <v/>
      </c>
      <c r="AF1887" s="42" t="str">
        <f>IF($I1887="", "", IF(COUNTIF($I$10:$I1886, I1887)&gt;0, "", SUMIF($I$10:$I$3009, $I1887, $AE$10:$AE$3009)))</f>
        <v/>
      </c>
      <c r="AG1887" s="45" t="str">
        <f>IF($AF1887="", "", COUNTIF($AF$10:$AF$3009, "&gt;"&amp;AF1887)+1+COUNTIF($AF$10:$AF1887, $AF1887)-1)</f>
        <v/>
      </c>
      <c r="AI1887" s="42" t="str">
        <f t="shared" si="1393"/>
        <v/>
      </c>
      <c r="AK1887" s="15" t="str">
        <f t="shared" si="1394"/>
        <v/>
      </c>
      <c r="AM1887" s="64" t="str">
        <f t="shared" si="1395"/>
        <v/>
      </c>
      <c r="AN1887" s="65" t="str">
        <f t="shared" si="1396"/>
        <v/>
      </c>
      <c r="AO1887" s="65" t="str">
        <f t="shared" si="1397"/>
        <v/>
      </c>
      <c r="AP1887" s="65" t="str">
        <f t="shared" si="1398"/>
        <v/>
      </c>
      <c r="AQ1887" s="65" t="str">
        <f t="shared" si="1399"/>
        <v/>
      </c>
      <c r="AR1887" s="65" t="str">
        <f t="shared" si="1400"/>
        <v/>
      </c>
      <c r="AS1887" s="65" t="str">
        <f t="shared" si="1401"/>
        <v/>
      </c>
      <c r="AT1887" s="65" t="str">
        <f t="shared" si="1402"/>
        <v/>
      </c>
      <c r="AU1887" s="65" t="str">
        <f t="shared" si="1403"/>
        <v/>
      </c>
      <c r="AV1887" s="66" t="str">
        <f t="shared" si="1404"/>
        <v/>
      </c>
      <c r="AX1887" s="73" t="str">
        <f t="shared" si="1425"/>
        <v/>
      </c>
      <c r="AY1887" s="74" t="str">
        <f t="shared" si="1428"/>
        <v/>
      </c>
      <c r="AZ1887" s="74" t="str">
        <f t="shared" si="1428"/>
        <v/>
      </c>
      <c r="BA1887" s="74" t="str">
        <f t="shared" si="1428"/>
        <v/>
      </c>
      <c r="BB1887" s="74" t="str">
        <f t="shared" si="1428"/>
        <v/>
      </c>
      <c r="BC1887" s="74" t="str">
        <f t="shared" si="1428"/>
        <v/>
      </c>
      <c r="BD1887" s="74" t="str">
        <f t="shared" si="1428"/>
        <v/>
      </c>
      <c r="BE1887" s="74" t="str">
        <f t="shared" si="1428"/>
        <v/>
      </c>
      <c r="BF1887" s="74" t="str">
        <f t="shared" si="1428"/>
        <v/>
      </c>
      <c r="BG1887" s="75" t="str">
        <f t="shared" si="1428"/>
        <v/>
      </c>
      <c r="BI1887" s="73" t="str">
        <f t="shared" si="1426"/>
        <v/>
      </c>
      <c r="BJ1887" s="74" t="str">
        <f t="shared" si="1386"/>
        <v/>
      </c>
      <c r="BK1887" s="74" t="str">
        <f t="shared" si="1386"/>
        <v/>
      </c>
      <c r="BL1887" s="74" t="str">
        <f t="shared" si="1386"/>
        <v/>
      </c>
      <c r="BM1887" s="74" t="str">
        <f t="shared" si="1386"/>
        <v/>
      </c>
      <c r="BN1887" s="74" t="str">
        <f t="shared" si="1386"/>
        <v/>
      </c>
      <c r="BO1887" s="74" t="str">
        <f t="shared" si="1386"/>
        <v/>
      </c>
      <c r="BP1887" s="74" t="str">
        <f t="shared" si="1386"/>
        <v/>
      </c>
      <c r="BQ1887" s="74" t="str">
        <f t="shared" si="1386"/>
        <v/>
      </c>
      <c r="BR1887" s="75" t="str">
        <f t="shared" si="1386"/>
        <v/>
      </c>
      <c r="BU1887" s="42" t="str">
        <f t="shared" si="1405"/>
        <v/>
      </c>
      <c r="BV1887" s="66" t="str">
        <f t="shared" si="1406"/>
        <v/>
      </c>
      <c r="BX1887" s="64" t="str">
        <f t="shared" si="1407"/>
        <v/>
      </c>
      <c r="BY1887" s="65" t="str">
        <f t="shared" si="1408"/>
        <v/>
      </c>
      <c r="BZ1887" s="65" t="str">
        <f t="shared" si="1409"/>
        <v/>
      </c>
      <c r="CA1887" s="65" t="str">
        <f t="shared" si="1410"/>
        <v/>
      </c>
      <c r="CB1887" s="65" t="str">
        <f t="shared" si="1411"/>
        <v/>
      </c>
      <c r="CC1887" s="65" t="str">
        <f t="shared" si="1412"/>
        <v/>
      </c>
      <c r="CD1887" s="65" t="str">
        <f t="shared" si="1413"/>
        <v/>
      </c>
      <c r="CE1887" s="65" t="str">
        <f t="shared" si="1414"/>
        <v/>
      </c>
      <c r="CF1887" s="65" t="str">
        <f t="shared" si="1415"/>
        <v/>
      </c>
      <c r="CG1887" s="66" t="str">
        <f t="shared" si="1416"/>
        <v/>
      </c>
      <c r="CI1887" s="42" t="str">
        <f t="shared" si="1417"/>
        <v/>
      </c>
      <c r="CK1887" s="92" t="str">
        <f t="shared" si="1418"/>
        <v/>
      </c>
      <c r="CL1887" s="65" t="str">
        <f t="shared" si="1419"/>
        <v/>
      </c>
      <c r="CM1887" s="93" t="str">
        <f t="shared" si="1420"/>
        <v/>
      </c>
      <c r="CN1887" s="101" t="str">
        <f t="shared" si="1389"/>
        <v/>
      </c>
      <c r="CP1887" s="92" t="str">
        <f t="shared" si="1421"/>
        <v/>
      </c>
      <c r="CQ1887" s="65" t="str">
        <f t="shared" si="1422"/>
        <v/>
      </c>
      <c r="CR1887" s="93" t="str">
        <f t="shared" si="1423"/>
        <v/>
      </c>
      <c r="CS1887" s="101" t="str">
        <f t="shared" si="1424"/>
        <v/>
      </c>
    </row>
    <row r="1888" spans="1:97" x14ac:dyDescent="0.25">
      <c r="A1888" s="51"/>
      <c r="B1888" s="15" t="str">
        <f t="shared" si="1387"/>
        <v/>
      </c>
      <c r="C1888" s="15" t="str">
        <f t="shared" si="1390"/>
        <v/>
      </c>
      <c r="D1888" s="51"/>
      <c r="E1888" s="137"/>
      <c r="F1888" s="138"/>
      <c r="G1888" s="139"/>
      <c r="H1888" s="138"/>
      <c r="I1888" s="140"/>
      <c r="J1888" s="138"/>
      <c r="K1888" s="141"/>
      <c r="L1888" s="139"/>
      <c r="M1888" s="142"/>
      <c r="N1888" s="142"/>
      <c r="O1888" s="143"/>
      <c r="P1888" s="144"/>
      <c r="Q1888" s="144"/>
      <c r="R1888" s="144"/>
      <c r="S1888" s="144"/>
      <c r="T1888" s="144"/>
      <c r="U1888" s="144"/>
      <c r="V1888" s="144"/>
      <c r="W1888" s="144"/>
      <c r="X1888" s="145"/>
      <c r="Y1888" s="51"/>
      <c r="Z1888" s="13" t="str">
        <f t="shared" si="1391"/>
        <v/>
      </c>
      <c r="AA1888" s="51"/>
      <c r="AE1888" s="42" t="str">
        <f t="shared" si="1392"/>
        <v/>
      </c>
      <c r="AF1888" s="42" t="str">
        <f>IF($I1888="", "", IF(COUNTIF($I$10:$I1887, I1888)&gt;0, "", SUMIF($I$10:$I$3009, $I1888, $AE$10:$AE$3009)))</f>
        <v/>
      </c>
      <c r="AG1888" s="45" t="str">
        <f>IF($AF1888="", "", COUNTIF($AF$10:$AF$3009, "&gt;"&amp;AF1888)+1+COUNTIF($AF$10:$AF1888, $AF1888)-1)</f>
        <v/>
      </c>
      <c r="AI1888" s="42" t="str">
        <f t="shared" si="1393"/>
        <v/>
      </c>
      <c r="AK1888" s="15" t="str">
        <f t="shared" si="1394"/>
        <v/>
      </c>
      <c r="AM1888" s="64" t="str">
        <f t="shared" si="1395"/>
        <v/>
      </c>
      <c r="AN1888" s="65" t="str">
        <f t="shared" si="1396"/>
        <v/>
      </c>
      <c r="AO1888" s="65" t="str">
        <f t="shared" si="1397"/>
        <v/>
      </c>
      <c r="AP1888" s="65" t="str">
        <f t="shared" si="1398"/>
        <v/>
      </c>
      <c r="AQ1888" s="65" t="str">
        <f t="shared" si="1399"/>
        <v/>
      </c>
      <c r="AR1888" s="65" t="str">
        <f t="shared" si="1400"/>
        <v/>
      </c>
      <c r="AS1888" s="65" t="str">
        <f t="shared" si="1401"/>
        <v/>
      </c>
      <c r="AT1888" s="65" t="str">
        <f t="shared" si="1402"/>
        <v/>
      </c>
      <c r="AU1888" s="65" t="str">
        <f t="shared" si="1403"/>
        <v/>
      </c>
      <c r="AV1888" s="66" t="str">
        <f t="shared" si="1404"/>
        <v/>
      </c>
      <c r="AX1888" s="73" t="str">
        <f t="shared" si="1425"/>
        <v/>
      </c>
      <c r="AY1888" s="74" t="str">
        <f t="shared" si="1428"/>
        <v/>
      </c>
      <c r="AZ1888" s="74" t="str">
        <f t="shared" si="1428"/>
        <v/>
      </c>
      <c r="BA1888" s="74" t="str">
        <f t="shared" si="1428"/>
        <v/>
      </c>
      <c r="BB1888" s="74" t="str">
        <f t="shared" si="1428"/>
        <v/>
      </c>
      <c r="BC1888" s="74" t="str">
        <f t="shared" si="1428"/>
        <v/>
      </c>
      <c r="BD1888" s="74" t="str">
        <f t="shared" si="1428"/>
        <v/>
      </c>
      <c r="BE1888" s="74" t="str">
        <f t="shared" si="1428"/>
        <v/>
      </c>
      <c r="BF1888" s="74" t="str">
        <f t="shared" si="1428"/>
        <v/>
      </c>
      <c r="BG1888" s="75" t="str">
        <f t="shared" si="1428"/>
        <v/>
      </c>
      <c r="BI1888" s="73" t="str">
        <f t="shared" si="1426"/>
        <v/>
      </c>
      <c r="BJ1888" s="74" t="str">
        <f t="shared" si="1386"/>
        <v/>
      </c>
      <c r="BK1888" s="74" t="str">
        <f t="shared" si="1386"/>
        <v/>
      </c>
      <c r="BL1888" s="74" t="str">
        <f t="shared" si="1386"/>
        <v/>
      </c>
      <c r="BM1888" s="74" t="str">
        <f t="shared" si="1386"/>
        <v/>
      </c>
      <c r="BN1888" s="74" t="str">
        <f t="shared" si="1386"/>
        <v/>
      </c>
      <c r="BO1888" s="74" t="str">
        <f t="shared" si="1386"/>
        <v/>
      </c>
      <c r="BP1888" s="74" t="str">
        <f t="shared" si="1386"/>
        <v/>
      </c>
      <c r="BQ1888" s="74" t="str">
        <f t="shared" ref="BJ1888:BR1917" si="1429">IFERROR(IF(BQ$9="", "", IF($H1888=BQ$9, $AE1888-$L1888, "")), "")</f>
        <v/>
      </c>
      <c r="BR1888" s="75" t="str">
        <f t="shared" si="1429"/>
        <v/>
      </c>
      <c r="BU1888" s="42" t="str">
        <f t="shared" si="1405"/>
        <v/>
      </c>
      <c r="BV1888" s="66" t="str">
        <f t="shared" si="1406"/>
        <v/>
      </c>
      <c r="BX1888" s="64" t="str">
        <f t="shared" si="1407"/>
        <v/>
      </c>
      <c r="BY1888" s="65" t="str">
        <f t="shared" si="1408"/>
        <v/>
      </c>
      <c r="BZ1888" s="65" t="str">
        <f t="shared" si="1409"/>
        <v/>
      </c>
      <c r="CA1888" s="65" t="str">
        <f t="shared" si="1410"/>
        <v/>
      </c>
      <c r="CB1888" s="65" t="str">
        <f t="shared" si="1411"/>
        <v/>
      </c>
      <c r="CC1888" s="65" t="str">
        <f t="shared" si="1412"/>
        <v/>
      </c>
      <c r="CD1888" s="65" t="str">
        <f t="shared" si="1413"/>
        <v/>
      </c>
      <c r="CE1888" s="65" t="str">
        <f t="shared" si="1414"/>
        <v/>
      </c>
      <c r="CF1888" s="65" t="str">
        <f t="shared" si="1415"/>
        <v/>
      </c>
      <c r="CG1888" s="66" t="str">
        <f t="shared" si="1416"/>
        <v/>
      </c>
      <c r="CI1888" s="42" t="str">
        <f t="shared" si="1417"/>
        <v/>
      </c>
      <c r="CK1888" s="92" t="str">
        <f t="shared" si="1418"/>
        <v/>
      </c>
      <c r="CL1888" s="65" t="str">
        <f t="shared" si="1419"/>
        <v/>
      </c>
      <c r="CM1888" s="93" t="str">
        <f t="shared" si="1420"/>
        <v/>
      </c>
      <c r="CN1888" s="101" t="str">
        <f t="shared" si="1389"/>
        <v/>
      </c>
      <c r="CP1888" s="92" t="str">
        <f t="shared" si="1421"/>
        <v/>
      </c>
      <c r="CQ1888" s="65" t="str">
        <f t="shared" si="1422"/>
        <v/>
      </c>
      <c r="CR1888" s="93" t="str">
        <f t="shared" si="1423"/>
        <v/>
      </c>
      <c r="CS1888" s="101" t="str">
        <f t="shared" si="1424"/>
        <v/>
      </c>
    </row>
    <row r="1889" spans="1:97" x14ac:dyDescent="0.25">
      <c r="A1889" s="51"/>
      <c r="B1889" s="15" t="str">
        <f t="shared" si="1387"/>
        <v/>
      </c>
      <c r="C1889" s="15" t="str">
        <f t="shared" si="1390"/>
        <v/>
      </c>
      <c r="D1889" s="51"/>
      <c r="E1889" s="137"/>
      <c r="F1889" s="138"/>
      <c r="G1889" s="139"/>
      <c r="H1889" s="138"/>
      <c r="I1889" s="140"/>
      <c r="J1889" s="138"/>
      <c r="K1889" s="141"/>
      <c r="L1889" s="139"/>
      <c r="M1889" s="142"/>
      <c r="N1889" s="142"/>
      <c r="O1889" s="143"/>
      <c r="P1889" s="144"/>
      <c r="Q1889" s="144"/>
      <c r="R1889" s="144"/>
      <c r="S1889" s="144"/>
      <c r="T1889" s="144"/>
      <c r="U1889" s="144"/>
      <c r="V1889" s="144"/>
      <c r="W1889" s="144"/>
      <c r="X1889" s="145"/>
      <c r="Y1889" s="51"/>
      <c r="Z1889" s="13" t="str">
        <f t="shared" si="1391"/>
        <v/>
      </c>
      <c r="AA1889" s="51"/>
      <c r="AE1889" s="42" t="str">
        <f t="shared" si="1392"/>
        <v/>
      </c>
      <c r="AF1889" s="42" t="str">
        <f>IF($I1889="", "", IF(COUNTIF($I$10:$I1888, I1889)&gt;0, "", SUMIF($I$10:$I$3009, $I1889, $AE$10:$AE$3009)))</f>
        <v/>
      </c>
      <c r="AG1889" s="45" t="str">
        <f>IF($AF1889="", "", COUNTIF($AF$10:$AF$3009, "&gt;"&amp;AF1889)+1+COUNTIF($AF$10:$AF1889, $AF1889)-1)</f>
        <v/>
      </c>
      <c r="AI1889" s="42" t="str">
        <f t="shared" si="1393"/>
        <v/>
      </c>
      <c r="AK1889" s="15" t="str">
        <f t="shared" si="1394"/>
        <v/>
      </c>
      <c r="AM1889" s="64" t="str">
        <f t="shared" si="1395"/>
        <v/>
      </c>
      <c r="AN1889" s="65" t="str">
        <f t="shared" si="1396"/>
        <v/>
      </c>
      <c r="AO1889" s="65" t="str">
        <f t="shared" si="1397"/>
        <v/>
      </c>
      <c r="AP1889" s="65" t="str">
        <f t="shared" si="1398"/>
        <v/>
      </c>
      <c r="AQ1889" s="65" t="str">
        <f t="shared" si="1399"/>
        <v/>
      </c>
      <c r="AR1889" s="65" t="str">
        <f t="shared" si="1400"/>
        <v/>
      </c>
      <c r="AS1889" s="65" t="str">
        <f t="shared" si="1401"/>
        <v/>
      </c>
      <c r="AT1889" s="65" t="str">
        <f t="shared" si="1402"/>
        <v/>
      </c>
      <c r="AU1889" s="65" t="str">
        <f t="shared" si="1403"/>
        <v/>
      </c>
      <c r="AV1889" s="66" t="str">
        <f t="shared" si="1404"/>
        <v/>
      </c>
      <c r="AX1889" s="73" t="str">
        <f t="shared" si="1425"/>
        <v/>
      </c>
      <c r="AY1889" s="74" t="str">
        <f t="shared" si="1428"/>
        <v/>
      </c>
      <c r="AZ1889" s="74" t="str">
        <f t="shared" si="1428"/>
        <v/>
      </c>
      <c r="BA1889" s="74" t="str">
        <f t="shared" si="1428"/>
        <v/>
      </c>
      <c r="BB1889" s="74" t="str">
        <f t="shared" si="1428"/>
        <v/>
      </c>
      <c r="BC1889" s="74" t="str">
        <f t="shared" si="1428"/>
        <v/>
      </c>
      <c r="BD1889" s="74" t="str">
        <f t="shared" si="1428"/>
        <v/>
      </c>
      <c r="BE1889" s="74" t="str">
        <f t="shared" si="1428"/>
        <v/>
      </c>
      <c r="BF1889" s="74" t="str">
        <f t="shared" si="1428"/>
        <v/>
      </c>
      <c r="BG1889" s="75" t="str">
        <f t="shared" si="1428"/>
        <v/>
      </c>
      <c r="BI1889" s="73" t="str">
        <f t="shared" si="1426"/>
        <v/>
      </c>
      <c r="BJ1889" s="74" t="str">
        <f t="shared" si="1429"/>
        <v/>
      </c>
      <c r="BK1889" s="74" t="str">
        <f t="shared" si="1429"/>
        <v/>
      </c>
      <c r="BL1889" s="74" t="str">
        <f t="shared" si="1429"/>
        <v/>
      </c>
      <c r="BM1889" s="74" t="str">
        <f t="shared" si="1429"/>
        <v/>
      </c>
      <c r="BN1889" s="74" t="str">
        <f t="shared" si="1429"/>
        <v/>
      </c>
      <c r="BO1889" s="74" t="str">
        <f t="shared" si="1429"/>
        <v/>
      </c>
      <c r="BP1889" s="74" t="str">
        <f t="shared" si="1429"/>
        <v/>
      </c>
      <c r="BQ1889" s="74" t="str">
        <f t="shared" si="1429"/>
        <v/>
      </c>
      <c r="BR1889" s="75" t="str">
        <f t="shared" si="1429"/>
        <v/>
      </c>
      <c r="BU1889" s="42" t="str">
        <f t="shared" si="1405"/>
        <v/>
      </c>
      <c r="BV1889" s="66" t="str">
        <f t="shared" si="1406"/>
        <v/>
      </c>
      <c r="BX1889" s="64" t="str">
        <f t="shared" si="1407"/>
        <v/>
      </c>
      <c r="BY1889" s="65" t="str">
        <f t="shared" si="1408"/>
        <v/>
      </c>
      <c r="BZ1889" s="65" t="str">
        <f t="shared" si="1409"/>
        <v/>
      </c>
      <c r="CA1889" s="65" t="str">
        <f t="shared" si="1410"/>
        <v/>
      </c>
      <c r="CB1889" s="65" t="str">
        <f t="shared" si="1411"/>
        <v/>
      </c>
      <c r="CC1889" s="65" t="str">
        <f t="shared" si="1412"/>
        <v/>
      </c>
      <c r="CD1889" s="65" t="str">
        <f t="shared" si="1413"/>
        <v/>
      </c>
      <c r="CE1889" s="65" t="str">
        <f t="shared" si="1414"/>
        <v/>
      </c>
      <c r="CF1889" s="65" t="str">
        <f t="shared" si="1415"/>
        <v/>
      </c>
      <c r="CG1889" s="66" t="str">
        <f t="shared" si="1416"/>
        <v/>
      </c>
      <c r="CI1889" s="42" t="str">
        <f t="shared" si="1417"/>
        <v/>
      </c>
      <c r="CK1889" s="92" t="str">
        <f t="shared" si="1418"/>
        <v/>
      </c>
      <c r="CL1889" s="65" t="str">
        <f t="shared" si="1419"/>
        <v/>
      </c>
      <c r="CM1889" s="93" t="str">
        <f t="shared" si="1420"/>
        <v/>
      </c>
      <c r="CN1889" s="101" t="str">
        <f t="shared" si="1389"/>
        <v/>
      </c>
      <c r="CP1889" s="92" t="str">
        <f t="shared" si="1421"/>
        <v/>
      </c>
      <c r="CQ1889" s="65" t="str">
        <f t="shared" si="1422"/>
        <v/>
      </c>
      <c r="CR1889" s="93" t="str">
        <f t="shared" si="1423"/>
        <v/>
      </c>
      <c r="CS1889" s="101" t="str">
        <f t="shared" si="1424"/>
        <v/>
      </c>
    </row>
    <row r="1890" spans="1:97" x14ac:dyDescent="0.25">
      <c r="A1890" s="51"/>
      <c r="B1890" s="15" t="str">
        <f t="shared" si="1387"/>
        <v/>
      </c>
      <c r="C1890" s="15" t="str">
        <f t="shared" si="1390"/>
        <v/>
      </c>
      <c r="D1890" s="51"/>
      <c r="E1890" s="137"/>
      <c r="F1890" s="138"/>
      <c r="G1890" s="139"/>
      <c r="H1890" s="138"/>
      <c r="I1890" s="140"/>
      <c r="J1890" s="138"/>
      <c r="K1890" s="141"/>
      <c r="L1890" s="139"/>
      <c r="M1890" s="142"/>
      <c r="N1890" s="142"/>
      <c r="O1890" s="143"/>
      <c r="P1890" s="144"/>
      <c r="Q1890" s="144"/>
      <c r="R1890" s="144"/>
      <c r="S1890" s="144"/>
      <c r="T1890" s="144"/>
      <c r="U1890" s="144"/>
      <c r="V1890" s="144"/>
      <c r="W1890" s="144"/>
      <c r="X1890" s="145"/>
      <c r="Y1890" s="51"/>
      <c r="Z1890" s="13" t="str">
        <f t="shared" si="1391"/>
        <v/>
      </c>
      <c r="AA1890" s="51"/>
      <c r="AE1890" s="42" t="str">
        <f t="shared" si="1392"/>
        <v/>
      </c>
      <c r="AF1890" s="42" t="str">
        <f>IF($I1890="", "", IF(COUNTIF($I$10:$I1889, I1890)&gt;0, "", SUMIF($I$10:$I$3009, $I1890, $AE$10:$AE$3009)))</f>
        <v/>
      </c>
      <c r="AG1890" s="45" t="str">
        <f>IF($AF1890="", "", COUNTIF($AF$10:$AF$3009, "&gt;"&amp;AF1890)+1+COUNTIF($AF$10:$AF1890, $AF1890)-1)</f>
        <v/>
      </c>
      <c r="AI1890" s="42" t="str">
        <f t="shared" si="1393"/>
        <v/>
      </c>
      <c r="AK1890" s="15" t="str">
        <f t="shared" si="1394"/>
        <v/>
      </c>
      <c r="AM1890" s="64" t="str">
        <f t="shared" si="1395"/>
        <v/>
      </c>
      <c r="AN1890" s="65" t="str">
        <f t="shared" si="1396"/>
        <v/>
      </c>
      <c r="AO1890" s="65" t="str">
        <f t="shared" si="1397"/>
        <v/>
      </c>
      <c r="AP1890" s="65" t="str">
        <f t="shared" si="1398"/>
        <v/>
      </c>
      <c r="AQ1890" s="65" t="str">
        <f t="shared" si="1399"/>
        <v/>
      </c>
      <c r="AR1890" s="65" t="str">
        <f t="shared" si="1400"/>
        <v/>
      </c>
      <c r="AS1890" s="65" t="str">
        <f t="shared" si="1401"/>
        <v/>
      </c>
      <c r="AT1890" s="65" t="str">
        <f t="shared" si="1402"/>
        <v/>
      </c>
      <c r="AU1890" s="65" t="str">
        <f t="shared" si="1403"/>
        <v/>
      </c>
      <c r="AV1890" s="66" t="str">
        <f t="shared" si="1404"/>
        <v/>
      </c>
      <c r="AX1890" s="73" t="str">
        <f t="shared" si="1425"/>
        <v/>
      </c>
      <c r="AY1890" s="74" t="str">
        <f t="shared" si="1428"/>
        <v/>
      </c>
      <c r="AZ1890" s="74" t="str">
        <f t="shared" si="1428"/>
        <v/>
      </c>
      <c r="BA1890" s="74" t="str">
        <f t="shared" si="1428"/>
        <v/>
      </c>
      <c r="BB1890" s="74" t="str">
        <f t="shared" si="1428"/>
        <v/>
      </c>
      <c r="BC1890" s="74" t="str">
        <f t="shared" si="1428"/>
        <v/>
      </c>
      <c r="BD1890" s="74" t="str">
        <f t="shared" si="1428"/>
        <v/>
      </c>
      <c r="BE1890" s="74" t="str">
        <f t="shared" si="1428"/>
        <v/>
      </c>
      <c r="BF1890" s="74" t="str">
        <f t="shared" si="1428"/>
        <v/>
      </c>
      <c r="BG1890" s="75" t="str">
        <f t="shared" si="1428"/>
        <v/>
      </c>
      <c r="BI1890" s="73" t="str">
        <f t="shared" si="1426"/>
        <v/>
      </c>
      <c r="BJ1890" s="74" t="str">
        <f t="shared" si="1429"/>
        <v/>
      </c>
      <c r="BK1890" s="74" t="str">
        <f t="shared" si="1429"/>
        <v/>
      </c>
      <c r="BL1890" s="74" t="str">
        <f t="shared" si="1429"/>
        <v/>
      </c>
      <c r="BM1890" s="74" t="str">
        <f t="shared" si="1429"/>
        <v/>
      </c>
      <c r="BN1890" s="74" t="str">
        <f t="shared" si="1429"/>
        <v/>
      </c>
      <c r="BO1890" s="74" t="str">
        <f t="shared" si="1429"/>
        <v/>
      </c>
      <c r="BP1890" s="74" t="str">
        <f t="shared" si="1429"/>
        <v/>
      </c>
      <c r="BQ1890" s="74" t="str">
        <f t="shared" si="1429"/>
        <v/>
      </c>
      <c r="BR1890" s="75" t="str">
        <f t="shared" si="1429"/>
        <v/>
      </c>
      <c r="BU1890" s="42" t="str">
        <f t="shared" si="1405"/>
        <v/>
      </c>
      <c r="BV1890" s="66" t="str">
        <f t="shared" si="1406"/>
        <v/>
      </c>
      <c r="BX1890" s="64" t="str">
        <f t="shared" si="1407"/>
        <v/>
      </c>
      <c r="BY1890" s="65" t="str">
        <f t="shared" si="1408"/>
        <v/>
      </c>
      <c r="BZ1890" s="65" t="str">
        <f t="shared" si="1409"/>
        <v/>
      </c>
      <c r="CA1890" s="65" t="str">
        <f t="shared" si="1410"/>
        <v/>
      </c>
      <c r="CB1890" s="65" t="str">
        <f t="shared" si="1411"/>
        <v/>
      </c>
      <c r="CC1890" s="65" t="str">
        <f t="shared" si="1412"/>
        <v/>
      </c>
      <c r="CD1890" s="65" t="str">
        <f t="shared" si="1413"/>
        <v/>
      </c>
      <c r="CE1890" s="65" t="str">
        <f t="shared" si="1414"/>
        <v/>
      </c>
      <c r="CF1890" s="65" t="str">
        <f t="shared" si="1415"/>
        <v/>
      </c>
      <c r="CG1890" s="66" t="str">
        <f t="shared" si="1416"/>
        <v/>
      </c>
      <c r="CI1890" s="42" t="str">
        <f t="shared" si="1417"/>
        <v/>
      </c>
      <c r="CK1890" s="92" t="str">
        <f t="shared" si="1418"/>
        <v/>
      </c>
      <c r="CL1890" s="65" t="str">
        <f t="shared" si="1419"/>
        <v/>
      </c>
      <c r="CM1890" s="93" t="str">
        <f t="shared" si="1420"/>
        <v/>
      </c>
      <c r="CN1890" s="101" t="str">
        <f t="shared" si="1389"/>
        <v/>
      </c>
      <c r="CP1890" s="92" t="str">
        <f t="shared" si="1421"/>
        <v/>
      </c>
      <c r="CQ1890" s="65" t="str">
        <f t="shared" si="1422"/>
        <v/>
      </c>
      <c r="CR1890" s="93" t="str">
        <f t="shared" si="1423"/>
        <v/>
      </c>
      <c r="CS1890" s="101" t="str">
        <f t="shared" si="1424"/>
        <v/>
      </c>
    </row>
    <row r="1891" spans="1:97" x14ac:dyDescent="0.25">
      <c r="A1891" s="51"/>
      <c r="B1891" s="15" t="str">
        <f t="shared" si="1387"/>
        <v/>
      </c>
      <c r="C1891" s="15" t="str">
        <f t="shared" si="1390"/>
        <v/>
      </c>
      <c r="D1891" s="51"/>
      <c r="E1891" s="137"/>
      <c r="F1891" s="138"/>
      <c r="G1891" s="139"/>
      <c r="H1891" s="138"/>
      <c r="I1891" s="140"/>
      <c r="J1891" s="138"/>
      <c r="K1891" s="141"/>
      <c r="L1891" s="139"/>
      <c r="M1891" s="142"/>
      <c r="N1891" s="142"/>
      <c r="O1891" s="143"/>
      <c r="P1891" s="144"/>
      <c r="Q1891" s="144"/>
      <c r="R1891" s="144"/>
      <c r="S1891" s="144"/>
      <c r="T1891" s="144"/>
      <c r="U1891" s="144"/>
      <c r="V1891" s="144"/>
      <c r="W1891" s="144"/>
      <c r="X1891" s="145"/>
      <c r="Y1891" s="51"/>
      <c r="Z1891" s="13" t="str">
        <f t="shared" si="1391"/>
        <v/>
      </c>
      <c r="AA1891" s="51"/>
      <c r="AE1891" s="42" t="str">
        <f t="shared" si="1392"/>
        <v/>
      </c>
      <c r="AF1891" s="42" t="str">
        <f>IF($I1891="", "", IF(COUNTIF($I$10:$I1890, I1891)&gt;0, "", SUMIF($I$10:$I$3009, $I1891, $AE$10:$AE$3009)))</f>
        <v/>
      </c>
      <c r="AG1891" s="45" t="str">
        <f>IF($AF1891="", "", COUNTIF($AF$10:$AF$3009, "&gt;"&amp;AF1891)+1+COUNTIF($AF$10:$AF1891, $AF1891)-1)</f>
        <v/>
      </c>
      <c r="AI1891" s="42" t="str">
        <f t="shared" si="1393"/>
        <v/>
      </c>
      <c r="AK1891" s="15" t="str">
        <f t="shared" si="1394"/>
        <v/>
      </c>
      <c r="AM1891" s="64" t="str">
        <f t="shared" si="1395"/>
        <v/>
      </c>
      <c r="AN1891" s="65" t="str">
        <f t="shared" si="1396"/>
        <v/>
      </c>
      <c r="AO1891" s="65" t="str">
        <f t="shared" si="1397"/>
        <v/>
      </c>
      <c r="AP1891" s="65" t="str">
        <f t="shared" si="1398"/>
        <v/>
      </c>
      <c r="AQ1891" s="65" t="str">
        <f t="shared" si="1399"/>
        <v/>
      </c>
      <c r="AR1891" s="65" t="str">
        <f t="shared" si="1400"/>
        <v/>
      </c>
      <c r="AS1891" s="65" t="str">
        <f t="shared" si="1401"/>
        <v/>
      </c>
      <c r="AT1891" s="65" t="str">
        <f t="shared" si="1402"/>
        <v/>
      </c>
      <c r="AU1891" s="65" t="str">
        <f t="shared" si="1403"/>
        <v/>
      </c>
      <c r="AV1891" s="66" t="str">
        <f t="shared" si="1404"/>
        <v/>
      </c>
      <c r="AX1891" s="73" t="str">
        <f t="shared" si="1425"/>
        <v/>
      </c>
      <c r="AY1891" s="74" t="str">
        <f t="shared" si="1428"/>
        <v/>
      </c>
      <c r="AZ1891" s="74" t="str">
        <f t="shared" si="1428"/>
        <v/>
      </c>
      <c r="BA1891" s="74" t="str">
        <f t="shared" si="1428"/>
        <v/>
      </c>
      <c r="BB1891" s="74" t="str">
        <f t="shared" si="1428"/>
        <v/>
      </c>
      <c r="BC1891" s="74" t="str">
        <f t="shared" si="1428"/>
        <v/>
      </c>
      <c r="BD1891" s="74" t="str">
        <f t="shared" si="1428"/>
        <v/>
      </c>
      <c r="BE1891" s="74" t="str">
        <f t="shared" si="1428"/>
        <v/>
      </c>
      <c r="BF1891" s="74" t="str">
        <f t="shared" si="1428"/>
        <v/>
      </c>
      <c r="BG1891" s="75" t="str">
        <f t="shared" si="1428"/>
        <v/>
      </c>
      <c r="BI1891" s="73" t="str">
        <f t="shared" si="1426"/>
        <v/>
      </c>
      <c r="BJ1891" s="74" t="str">
        <f t="shared" si="1429"/>
        <v/>
      </c>
      <c r="BK1891" s="74" t="str">
        <f t="shared" si="1429"/>
        <v/>
      </c>
      <c r="BL1891" s="74" t="str">
        <f t="shared" si="1429"/>
        <v/>
      </c>
      <c r="BM1891" s="74" t="str">
        <f t="shared" si="1429"/>
        <v/>
      </c>
      <c r="BN1891" s="74" t="str">
        <f t="shared" si="1429"/>
        <v/>
      </c>
      <c r="BO1891" s="74" t="str">
        <f t="shared" si="1429"/>
        <v/>
      </c>
      <c r="BP1891" s="74" t="str">
        <f t="shared" si="1429"/>
        <v/>
      </c>
      <c r="BQ1891" s="74" t="str">
        <f t="shared" si="1429"/>
        <v/>
      </c>
      <c r="BR1891" s="75" t="str">
        <f t="shared" si="1429"/>
        <v/>
      </c>
      <c r="BU1891" s="42" t="str">
        <f t="shared" si="1405"/>
        <v/>
      </c>
      <c r="BV1891" s="66" t="str">
        <f t="shared" si="1406"/>
        <v/>
      </c>
      <c r="BX1891" s="64" t="str">
        <f t="shared" si="1407"/>
        <v/>
      </c>
      <c r="BY1891" s="65" t="str">
        <f t="shared" si="1408"/>
        <v/>
      </c>
      <c r="BZ1891" s="65" t="str">
        <f t="shared" si="1409"/>
        <v/>
      </c>
      <c r="CA1891" s="65" t="str">
        <f t="shared" si="1410"/>
        <v/>
      </c>
      <c r="CB1891" s="65" t="str">
        <f t="shared" si="1411"/>
        <v/>
      </c>
      <c r="CC1891" s="65" t="str">
        <f t="shared" si="1412"/>
        <v/>
      </c>
      <c r="CD1891" s="65" t="str">
        <f t="shared" si="1413"/>
        <v/>
      </c>
      <c r="CE1891" s="65" t="str">
        <f t="shared" si="1414"/>
        <v/>
      </c>
      <c r="CF1891" s="65" t="str">
        <f t="shared" si="1415"/>
        <v/>
      </c>
      <c r="CG1891" s="66" t="str">
        <f t="shared" si="1416"/>
        <v/>
      </c>
      <c r="CI1891" s="42" t="str">
        <f t="shared" si="1417"/>
        <v/>
      </c>
      <c r="CK1891" s="92" t="str">
        <f t="shared" si="1418"/>
        <v/>
      </c>
      <c r="CL1891" s="65" t="str">
        <f t="shared" si="1419"/>
        <v/>
      </c>
      <c r="CM1891" s="93" t="str">
        <f t="shared" si="1420"/>
        <v/>
      </c>
      <c r="CN1891" s="101" t="str">
        <f t="shared" si="1389"/>
        <v/>
      </c>
      <c r="CP1891" s="92" t="str">
        <f t="shared" si="1421"/>
        <v/>
      </c>
      <c r="CQ1891" s="65" t="str">
        <f t="shared" si="1422"/>
        <v/>
      </c>
      <c r="CR1891" s="93" t="str">
        <f t="shared" si="1423"/>
        <v/>
      </c>
      <c r="CS1891" s="101" t="str">
        <f t="shared" si="1424"/>
        <v/>
      </c>
    </row>
    <row r="1892" spans="1:97" x14ac:dyDescent="0.25">
      <c r="A1892" s="51"/>
      <c r="B1892" s="15" t="str">
        <f t="shared" si="1387"/>
        <v/>
      </c>
      <c r="C1892" s="15" t="str">
        <f t="shared" si="1390"/>
        <v/>
      </c>
      <c r="D1892" s="51"/>
      <c r="E1892" s="137"/>
      <c r="F1892" s="138"/>
      <c r="G1892" s="139"/>
      <c r="H1892" s="138"/>
      <c r="I1892" s="140"/>
      <c r="J1892" s="138"/>
      <c r="K1892" s="141"/>
      <c r="L1892" s="139"/>
      <c r="M1892" s="142"/>
      <c r="N1892" s="142"/>
      <c r="O1892" s="143"/>
      <c r="P1892" s="144"/>
      <c r="Q1892" s="144"/>
      <c r="R1892" s="144"/>
      <c r="S1892" s="144"/>
      <c r="T1892" s="144"/>
      <c r="U1892" s="144"/>
      <c r="V1892" s="144"/>
      <c r="W1892" s="144"/>
      <c r="X1892" s="145"/>
      <c r="Y1892" s="51"/>
      <c r="Z1892" s="13" t="str">
        <f t="shared" si="1391"/>
        <v/>
      </c>
      <c r="AA1892" s="51"/>
      <c r="AE1892" s="42" t="str">
        <f t="shared" si="1392"/>
        <v/>
      </c>
      <c r="AF1892" s="42" t="str">
        <f>IF($I1892="", "", IF(COUNTIF($I$10:$I1891, I1892)&gt;0, "", SUMIF($I$10:$I$3009, $I1892, $AE$10:$AE$3009)))</f>
        <v/>
      </c>
      <c r="AG1892" s="45" t="str">
        <f>IF($AF1892="", "", COUNTIF($AF$10:$AF$3009, "&gt;"&amp;AF1892)+1+COUNTIF($AF$10:$AF1892, $AF1892)-1)</f>
        <v/>
      </c>
      <c r="AI1892" s="42" t="str">
        <f t="shared" si="1393"/>
        <v/>
      </c>
      <c r="AK1892" s="15" t="str">
        <f t="shared" si="1394"/>
        <v/>
      </c>
      <c r="AM1892" s="64" t="str">
        <f t="shared" si="1395"/>
        <v/>
      </c>
      <c r="AN1892" s="65" t="str">
        <f t="shared" si="1396"/>
        <v/>
      </c>
      <c r="AO1892" s="65" t="str">
        <f t="shared" si="1397"/>
        <v/>
      </c>
      <c r="AP1892" s="65" t="str">
        <f t="shared" si="1398"/>
        <v/>
      </c>
      <c r="AQ1892" s="65" t="str">
        <f t="shared" si="1399"/>
        <v/>
      </c>
      <c r="AR1892" s="65" t="str">
        <f t="shared" si="1400"/>
        <v/>
      </c>
      <c r="AS1892" s="65" t="str">
        <f t="shared" si="1401"/>
        <v/>
      </c>
      <c r="AT1892" s="65" t="str">
        <f t="shared" si="1402"/>
        <v/>
      </c>
      <c r="AU1892" s="65" t="str">
        <f t="shared" si="1403"/>
        <v/>
      </c>
      <c r="AV1892" s="66" t="str">
        <f t="shared" si="1404"/>
        <v/>
      </c>
      <c r="AX1892" s="73" t="str">
        <f t="shared" si="1425"/>
        <v/>
      </c>
      <c r="AY1892" s="74" t="str">
        <f t="shared" si="1428"/>
        <v/>
      </c>
      <c r="AZ1892" s="74" t="str">
        <f t="shared" si="1428"/>
        <v/>
      </c>
      <c r="BA1892" s="74" t="str">
        <f t="shared" si="1428"/>
        <v/>
      </c>
      <c r="BB1892" s="74" t="str">
        <f t="shared" si="1428"/>
        <v/>
      </c>
      <c r="BC1892" s="74" t="str">
        <f t="shared" si="1428"/>
        <v/>
      </c>
      <c r="BD1892" s="74" t="str">
        <f t="shared" si="1428"/>
        <v/>
      </c>
      <c r="BE1892" s="74" t="str">
        <f t="shared" si="1428"/>
        <v/>
      </c>
      <c r="BF1892" s="74" t="str">
        <f t="shared" si="1428"/>
        <v/>
      </c>
      <c r="BG1892" s="75" t="str">
        <f t="shared" si="1428"/>
        <v/>
      </c>
      <c r="BI1892" s="73" t="str">
        <f t="shared" si="1426"/>
        <v/>
      </c>
      <c r="BJ1892" s="74" t="str">
        <f t="shared" si="1429"/>
        <v/>
      </c>
      <c r="BK1892" s="74" t="str">
        <f t="shared" si="1429"/>
        <v/>
      </c>
      <c r="BL1892" s="74" t="str">
        <f t="shared" si="1429"/>
        <v/>
      </c>
      <c r="BM1892" s="74" t="str">
        <f t="shared" si="1429"/>
        <v/>
      </c>
      <c r="BN1892" s="74" t="str">
        <f t="shared" si="1429"/>
        <v/>
      </c>
      <c r="BO1892" s="74" t="str">
        <f t="shared" si="1429"/>
        <v/>
      </c>
      <c r="BP1892" s="74" t="str">
        <f t="shared" si="1429"/>
        <v/>
      </c>
      <c r="BQ1892" s="74" t="str">
        <f t="shared" si="1429"/>
        <v/>
      </c>
      <c r="BR1892" s="75" t="str">
        <f t="shared" si="1429"/>
        <v/>
      </c>
      <c r="BU1892" s="42" t="str">
        <f t="shared" si="1405"/>
        <v/>
      </c>
      <c r="BV1892" s="66" t="str">
        <f t="shared" si="1406"/>
        <v/>
      </c>
      <c r="BX1892" s="64" t="str">
        <f t="shared" si="1407"/>
        <v/>
      </c>
      <c r="BY1892" s="65" t="str">
        <f t="shared" si="1408"/>
        <v/>
      </c>
      <c r="BZ1892" s="65" t="str">
        <f t="shared" si="1409"/>
        <v/>
      </c>
      <c r="CA1892" s="65" t="str">
        <f t="shared" si="1410"/>
        <v/>
      </c>
      <c r="CB1892" s="65" t="str">
        <f t="shared" si="1411"/>
        <v/>
      </c>
      <c r="CC1892" s="65" t="str">
        <f t="shared" si="1412"/>
        <v/>
      </c>
      <c r="CD1892" s="65" t="str">
        <f t="shared" si="1413"/>
        <v/>
      </c>
      <c r="CE1892" s="65" t="str">
        <f t="shared" si="1414"/>
        <v/>
      </c>
      <c r="CF1892" s="65" t="str">
        <f t="shared" si="1415"/>
        <v/>
      </c>
      <c r="CG1892" s="66" t="str">
        <f t="shared" si="1416"/>
        <v/>
      </c>
      <c r="CI1892" s="42" t="str">
        <f t="shared" si="1417"/>
        <v/>
      </c>
      <c r="CK1892" s="92" t="str">
        <f t="shared" si="1418"/>
        <v/>
      </c>
      <c r="CL1892" s="65" t="str">
        <f t="shared" si="1419"/>
        <v/>
      </c>
      <c r="CM1892" s="93" t="str">
        <f t="shared" si="1420"/>
        <v/>
      </c>
      <c r="CN1892" s="101" t="str">
        <f t="shared" si="1389"/>
        <v/>
      </c>
      <c r="CP1892" s="92" t="str">
        <f t="shared" si="1421"/>
        <v/>
      </c>
      <c r="CQ1892" s="65" t="str">
        <f t="shared" si="1422"/>
        <v/>
      </c>
      <c r="CR1892" s="93" t="str">
        <f t="shared" si="1423"/>
        <v/>
      </c>
      <c r="CS1892" s="101" t="str">
        <f t="shared" si="1424"/>
        <v/>
      </c>
    </row>
    <row r="1893" spans="1:97" x14ac:dyDescent="0.25">
      <c r="A1893" s="51"/>
      <c r="B1893" s="15" t="str">
        <f t="shared" si="1387"/>
        <v/>
      </c>
      <c r="C1893" s="15" t="str">
        <f t="shared" si="1390"/>
        <v/>
      </c>
      <c r="D1893" s="51"/>
      <c r="E1893" s="137"/>
      <c r="F1893" s="138"/>
      <c r="G1893" s="139"/>
      <c r="H1893" s="138"/>
      <c r="I1893" s="140"/>
      <c r="J1893" s="138"/>
      <c r="K1893" s="141"/>
      <c r="L1893" s="139"/>
      <c r="M1893" s="142"/>
      <c r="N1893" s="142"/>
      <c r="O1893" s="143"/>
      <c r="P1893" s="144"/>
      <c r="Q1893" s="144"/>
      <c r="R1893" s="144"/>
      <c r="S1893" s="144"/>
      <c r="T1893" s="144"/>
      <c r="U1893" s="144"/>
      <c r="V1893" s="144"/>
      <c r="W1893" s="144"/>
      <c r="X1893" s="145"/>
      <c r="Y1893" s="51"/>
      <c r="Z1893" s="13" t="str">
        <f t="shared" si="1391"/>
        <v/>
      </c>
      <c r="AA1893" s="51"/>
      <c r="AE1893" s="42" t="str">
        <f t="shared" si="1392"/>
        <v/>
      </c>
      <c r="AF1893" s="42" t="str">
        <f>IF($I1893="", "", IF(COUNTIF($I$10:$I1892, I1893)&gt;0, "", SUMIF($I$10:$I$3009, $I1893, $AE$10:$AE$3009)))</f>
        <v/>
      </c>
      <c r="AG1893" s="45" t="str">
        <f>IF($AF1893="", "", COUNTIF($AF$10:$AF$3009, "&gt;"&amp;AF1893)+1+COUNTIF($AF$10:$AF1893, $AF1893)-1)</f>
        <v/>
      </c>
      <c r="AI1893" s="42" t="str">
        <f t="shared" si="1393"/>
        <v/>
      </c>
      <c r="AK1893" s="15" t="str">
        <f t="shared" si="1394"/>
        <v/>
      </c>
      <c r="AM1893" s="64" t="str">
        <f t="shared" si="1395"/>
        <v/>
      </c>
      <c r="AN1893" s="65" t="str">
        <f t="shared" si="1396"/>
        <v/>
      </c>
      <c r="AO1893" s="65" t="str">
        <f t="shared" si="1397"/>
        <v/>
      </c>
      <c r="AP1893" s="65" t="str">
        <f t="shared" si="1398"/>
        <v/>
      </c>
      <c r="AQ1893" s="65" t="str">
        <f t="shared" si="1399"/>
        <v/>
      </c>
      <c r="AR1893" s="65" t="str">
        <f t="shared" si="1400"/>
        <v/>
      </c>
      <c r="AS1893" s="65" t="str">
        <f t="shared" si="1401"/>
        <v/>
      </c>
      <c r="AT1893" s="65" t="str">
        <f t="shared" si="1402"/>
        <v/>
      </c>
      <c r="AU1893" s="65" t="str">
        <f t="shared" si="1403"/>
        <v/>
      </c>
      <c r="AV1893" s="66" t="str">
        <f t="shared" si="1404"/>
        <v/>
      </c>
      <c r="AX1893" s="73" t="str">
        <f t="shared" si="1425"/>
        <v/>
      </c>
      <c r="AY1893" s="74" t="str">
        <f t="shared" si="1428"/>
        <v/>
      </c>
      <c r="AZ1893" s="74" t="str">
        <f t="shared" si="1428"/>
        <v/>
      </c>
      <c r="BA1893" s="74" t="str">
        <f t="shared" si="1428"/>
        <v/>
      </c>
      <c r="BB1893" s="74" t="str">
        <f t="shared" si="1428"/>
        <v/>
      </c>
      <c r="BC1893" s="74" t="str">
        <f t="shared" si="1428"/>
        <v/>
      </c>
      <c r="BD1893" s="74" t="str">
        <f t="shared" si="1428"/>
        <v/>
      </c>
      <c r="BE1893" s="74" t="str">
        <f t="shared" si="1428"/>
        <v/>
      </c>
      <c r="BF1893" s="74" t="str">
        <f t="shared" si="1428"/>
        <v/>
      </c>
      <c r="BG1893" s="75" t="str">
        <f t="shared" si="1428"/>
        <v/>
      </c>
      <c r="BI1893" s="73" t="str">
        <f t="shared" si="1426"/>
        <v/>
      </c>
      <c r="BJ1893" s="74" t="str">
        <f t="shared" si="1429"/>
        <v/>
      </c>
      <c r="BK1893" s="74" t="str">
        <f t="shared" si="1429"/>
        <v/>
      </c>
      <c r="BL1893" s="74" t="str">
        <f t="shared" si="1429"/>
        <v/>
      </c>
      <c r="BM1893" s="74" t="str">
        <f t="shared" si="1429"/>
        <v/>
      </c>
      <c r="BN1893" s="74" t="str">
        <f t="shared" si="1429"/>
        <v/>
      </c>
      <c r="BO1893" s="74" t="str">
        <f t="shared" si="1429"/>
        <v/>
      </c>
      <c r="BP1893" s="74" t="str">
        <f t="shared" si="1429"/>
        <v/>
      </c>
      <c r="BQ1893" s="74" t="str">
        <f t="shared" si="1429"/>
        <v/>
      </c>
      <c r="BR1893" s="75" t="str">
        <f t="shared" si="1429"/>
        <v/>
      </c>
      <c r="BU1893" s="42" t="str">
        <f t="shared" si="1405"/>
        <v/>
      </c>
      <c r="BV1893" s="66" t="str">
        <f t="shared" si="1406"/>
        <v/>
      </c>
      <c r="BX1893" s="64" t="str">
        <f t="shared" si="1407"/>
        <v/>
      </c>
      <c r="BY1893" s="65" t="str">
        <f t="shared" si="1408"/>
        <v/>
      </c>
      <c r="BZ1893" s="65" t="str">
        <f t="shared" si="1409"/>
        <v/>
      </c>
      <c r="CA1893" s="65" t="str">
        <f t="shared" si="1410"/>
        <v/>
      </c>
      <c r="CB1893" s="65" t="str">
        <f t="shared" si="1411"/>
        <v/>
      </c>
      <c r="CC1893" s="65" t="str">
        <f t="shared" si="1412"/>
        <v/>
      </c>
      <c r="CD1893" s="65" t="str">
        <f t="shared" si="1413"/>
        <v/>
      </c>
      <c r="CE1893" s="65" t="str">
        <f t="shared" si="1414"/>
        <v/>
      </c>
      <c r="CF1893" s="65" t="str">
        <f t="shared" si="1415"/>
        <v/>
      </c>
      <c r="CG1893" s="66" t="str">
        <f t="shared" si="1416"/>
        <v/>
      </c>
      <c r="CI1893" s="42" t="str">
        <f t="shared" si="1417"/>
        <v/>
      </c>
      <c r="CK1893" s="92" t="str">
        <f t="shared" si="1418"/>
        <v/>
      </c>
      <c r="CL1893" s="65" t="str">
        <f t="shared" si="1419"/>
        <v/>
      </c>
      <c r="CM1893" s="93" t="str">
        <f t="shared" si="1420"/>
        <v/>
      </c>
      <c r="CN1893" s="101" t="str">
        <f t="shared" si="1389"/>
        <v/>
      </c>
      <c r="CP1893" s="92" t="str">
        <f t="shared" si="1421"/>
        <v/>
      </c>
      <c r="CQ1893" s="65" t="str">
        <f t="shared" si="1422"/>
        <v/>
      </c>
      <c r="CR1893" s="93" t="str">
        <f t="shared" si="1423"/>
        <v/>
      </c>
      <c r="CS1893" s="101" t="str">
        <f t="shared" si="1424"/>
        <v/>
      </c>
    </row>
    <row r="1894" spans="1:97" x14ac:dyDescent="0.25">
      <c r="A1894" s="51"/>
      <c r="B1894" s="15" t="str">
        <f t="shared" si="1387"/>
        <v/>
      </c>
      <c r="C1894" s="15" t="str">
        <f t="shared" si="1390"/>
        <v/>
      </c>
      <c r="D1894" s="51"/>
      <c r="E1894" s="137"/>
      <c r="F1894" s="138"/>
      <c r="G1894" s="139"/>
      <c r="H1894" s="138"/>
      <c r="I1894" s="140"/>
      <c r="J1894" s="138"/>
      <c r="K1894" s="141"/>
      <c r="L1894" s="139"/>
      <c r="M1894" s="142"/>
      <c r="N1894" s="142"/>
      <c r="O1894" s="143"/>
      <c r="P1894" s="144"/>
      <c r="Q1894" s="144"/>
      <c r="R1894" s="144"/>
      <c r="S1894" s="144"/>
      <c r="T1894" s="144"/>
      <c r="U1894" s="144"/>
      <c r="V1894" s="144"/>
      <c r="W1894" s="144"/>
      <c r="X1894" s="145"/>
      <c r="Y1894" s="51"/>
      <c r="Z1894" s="13" t="str">
        <f t="shared" si="1391"/>
        <v/>
      </c>
      <c r="AA1894" s="51"/>
      <c r="AE1894" s="42" t="str">
        <f t="shared" si="1392"/>
        <v/>
      </c>
      <c r="AF1894" s="42" t="str">
        <f>IF($I1894="", "", IF(COUNTIF($I$10:$I1893, I1894)&gt;0, "", SUMIF($I$10:$I$3009, $I1894, $AE$10:$AE$3009)))</f>
        <v/>
      </c>
      <c r="AG1894" s="45" t="str">
        <f>IF($AF1894="", "", COUNTIF($AF$10:$AF$3009, "&gt;"&amp;AF1894)+1+COUNTIF($AF$10:$AF1894, $AF1894)-1)</f>
        <v/>
      </c>
      <c r="AI1894" s="42" t="str">
        <f t="shared" si="1393"/>
        <v/>
      </c>
      <c r="AK1894" s="15" t="str">
        <f t="shared" si="1394"/>
        <v/>
      </c>
      <c r="AM1894" s="64" t="str">
        <f t="shared" si="1395"/>
        <v/>
      </c>
      <c r="AN1894" s="65" t="str">
        <f t="shared" si="1396"/>
        <v/>
      </c>
      <c r="AO1894" s="65" t="str">
        <f t="shared" si="1397"/>
        <v/>
      </c>
      <c r="AP1894" s="65" t="str">
        <f t="shared" si="1398"/>
        <v/>
      </c>
      <c r="AQ1894" s="65" t="str">
        <f t="shared" si="1399"/>
        <v/>
      </c>
      <c r="AR1894" s="65" t="str">
        <f t="shared" si="1400"/>
        <v/>
      </c>
      <c r="AS1894" s="65" t="str">
        <f t="shared" si="1401"/>
        <v/>
      </c>
      <c r="AT1894" s="65" t="str">
        <f t="shared" si="1402"/>
        <v/>
      </c>
      <c r="AU1894" s="65" t="str">
        <f t="shared" si="1403"/>
        <v/>
      </c>
      <c r="AV1894" s="66" t="str">
        <f t="shared" si="1404"/>
        <v/>
      </c>
      <c r="AX1894" s="73" t="str">
        <f t="shared" si="1425"/>
        <v/>
      </c>
      <c r="AY1894" s="74" t="str">
        <f t="shared" si="1428"/>
        <v/>
      </c>
      <c r="AZ1894" s="74" t="str">
        <f t="shared" si="1428"/>
        <v/>
      </c>
      <c r="BA1894" s="74" t="str">
        <f t="shared" si="1428"/>
        <v/>
      </c>
      <c r="BB1894" s="74" t="str">
        <f t="shared" si="1428"/>
        <v/>
      </c>
      <c r="BC1894" s="74" t="str">
        <f t="shared" si="1428"/>
        <v/>
      </c>
      <c r="BD1894" s="74" t="str">
        <f t="shared" si="1428"/>
        <v/>
      </c>
      <c r="BE1894" s="74" t="str">
        <f t="shared" si="1428"/>
        <v/>
      </c>
      <c r="BF1894" s="74" t="str">
        <f t="shared" si="1428"/>
        <v/>
      </c>
      <c r="BG1894" s="75" t="str">
        <f t="shared" si="1428"/>
        <v/>
      </c>
      <c r="BI1894" s="73" t="str">
        <f t="shared" si="1426"/>
        <v/>
      </c>
      <c r="BJ1894" s="74" t="str">
        <f t="shared" si="1429"/>
        <v/>
      </c>
      <c r="BK1894" s="74" t="str">
        <f t="shared" si="1429"/>
        <v/>
      </c>
      <c r="BL1894" s="74" t="str">
        <f t="shared" si="1429"/>
        <v/>
      </c>
      <c r="BM1894" s="74" t="str">
        <f t="shared" si="1429"/>
        <v/>
      </c>
      <c r="BN1894" s="74" t="str">
        <f t="shared" si="1429"/>
        <v/>
      </c>
      <c r="BO1894" s="74" t="str">
        <f t="shared" si="1429"/>
        <v/>
      </c>
      <c r="BP1894" s="74" t="str">
        <f t="shared" si="1429"/>
        <v/>
      </c>
      <c r="BQ1894" s="74" t="str">
        <f t="shared" si="1429"/>
        <v/>
      </c>
      <c r="BR1894" s="75" t="str">
        <f t="shared" si="1429"/>
        <v/>
      </c>
      <c r="BU1894" s="42" t="str">
        <f t="shared" si="1405"/>
        <v/>
      </c>
      <c r="BV1894" s="66" t="str">
        <f t="shared" si="1406"/>
        <v/>
      </c>
      <c r="BX1894" s="64" t="str">
        <f t="shared" si="1407"/>
        <v/>
      </c>
      <c r="BY1894" s="65" t="str">
        <f t="shared" si="1408"/>
        <v/>
      </c>
      <c r="BZ1894" s="65" t="str">
        <f t="shared" si="1409"/>
        <v/>
      </c>
      <c r="CA1894" s="65" t="str">
        <f t="shared" si="1410"/>
        <v/>
      </c>
      <c r="CB1894" s="65" t="str">
        <f t="shared" si="1411"/>
        <v/>
      </c>
      <c r="CC1894" s="65" t="str">
        <f t="shared" si="1412"/>
        <v/>
      </c>
      <c r="CD1894" s="65" t="str">
        <f t="shared" si="1413"/>
        <v/>
      </c>
      <c r="CE1894" s="65" t="str">
        <f t="shared" si="1414"/>
        <v/>
      </c>
      <c r="CF1894" s="65" t="str">
        <f t="shared" si="1415"/>
        <v/>
      </c>
      <c r="CG1894" s="66" t="str">
        <f t="shared" si="1416"/>
        <v/>
      </c>
      <c r="CI1894" s="42" t="str">
        <f t="shared" si="1417"/>
        <v/>
      </c>
      <c r="CK1894" s="92" t="str">
        <f t="shared" si="1418"/>
        <v/>
      </c>
      <c r="CL1894" s="65" t="str">
        <f t="shared" si="1419"/>
        <v/>
      </c>
      <c r="CM1894" s="93" t="str">
        <f t="shared" si="1420"/>
        <v/>
      </c>
      <c r="CN1894" s="101" t="str">
        <f t="shared" si="1389"/>
        <v/>
      </c>
      <c r="CP1894" s="92" t="str">
        <f t="shared" si="1421"/>
        <v/>
      </c>
      <c r="CQ1894" s="65" t="str">
        <f t="shared" si="1422"/>
        <v/>
      </c>
      <c r="CR1894" s="93" t="str">
        <f t="shared" si="1423"/>
        <v/>
      </c>
      <c r="CS1894" s="101" t="str">
        <f t="shared" si="1424"/>
        <v/>
      </c>
    </row>
    <row r="1895" spans="1:97" x14ac:dyDescent="0.25">
      <c r="A1895" s="51"/>
      <c r="B1895" s="15" t="str">
        <f t="shared" si="1387"/>
        <v/>
      </c>
      <c r="C1895" s="15" t="str">
        <f t="shared" si="1390"/>
        <v/>
      </c>
      <c r="D1895" s="51"/>
      <c r="E1895" s="137"/>
      <c r="F1895" s="138"/>
      <c r="G1895" s="139"/>
      <c r="H1895" s="138"/>
      <c r="I1895" s="140"/>
      <c r="J1895" s="138"/>
      <c r="K1895" s="141"/>
      <c r="L1895" s="139"/>
      <c r="M1895" s="142"/>
      <c r="N1895" s="142"/>
      <c r="O1895" s="143"/>
      <c r="P1895" s="144"/>
      <c r="Q1895" s="144"/>
      <c r="R1895" s="144"/>
      <c r="S1895" s="144"/>
      <c r="T1895" s="144"/>
      <c r="U1895" s="144"/>
      <c r="V1895" s="144"/>
      <c r="W1895" s="144"/>
      <c r="X1895" s="145"/>
      <c r="Y1895" s="51"/>
      <c r="Z1895" s="13" t="str">
        <f t="shared" si="1391"/>
        <v/>
      </c>
      <c r="AA1895" s="51"/>
      <c r="AE1895" s="42" t="str">
        <f t="shared" si="1392"/>
        <v/>
      </c>
      <c r="AF1895" s="42" t="str">
        <f>IF($I1895="", "", IF(COUNTIF($I$10:$I1894, I1895)&gt;0, "", SUMIF($I$10:$I$3009, $I1895, $AE$10:$AE$3009)))</f>
        <v/>
      </c>
      <c r="AG1895" s="45" t="str">
        <f>IF($AF1895="", "", COUNTIF($AF$10:$AF$3009, "&gt;"&amp;AF1895)+1+COUNTIF($AF$10:$AF1895, $AF1895)-1)</f>
        <v/>
      </c>
      <c r="AI1895" s="42" t="str">
        <f t="shared" si="1393"/>
        <v/>
      </c>
      <c r="AK1895" s="15" t="str">
        <f t="shared" si="1394"/>
        <v/>
      </c>
      <c r="AM1895" s="64" t="str">
        <f t="shared" si="1395"/>
        <v/>
      </c>
      <c r="AN1895" s="65" t="str">
        <f t="shared" si="1396"/>
        <v/>
      </c>
      <c r="AO1895" s="65" t="str">
        <f t="shared" si="1397"/>
        <v/>
      </c>
      <c r="AP1895" s="65" t="str">
        <f t="shared" si="1398"/>
        <v/>
      </c>
      <c r="AQ1895" s="65" t="str">
        <f t="shared" si="1399"/>
        <v/>
      </c>
      <c r="AR1895" s="65" t="str">
        <f t="shared" si="1400"/>
        <v/>
      </c>
      <c r="AS1895" s="65" t="str">
        <f t="shared" si="1401"/>
        <v/>
      </c>
      <c r="AT1895" s="65" t="str">
        <f t="shared" si="1402"/>
        <v/>
      </c>
      <c r="AU1895" s="65" t="str">
        <f t="shared" si="1403"/>
        <v/>
      </c>
      <c r="AV1895" s="66" t="str">
        <f t="shared" si="1404"/>
        <v/>
      </c>
      <c r="AX1895" s="73" t="str">
        <f t="shared" si="1425"/>
        <v/>
      </c>
      <c r="AY1895" s="74" t="str">
        <f t="shared" si="1428"/>
        <v/>
      </c>
      <c r="AZ1895" s="74" t="str">
        <f t="shared" si="1428"/>
        <v/>
      </c>
      <c r="BA1895" s="74" t="str">
        <f t="shared" si="1428"/>
        <v/>
      </c>
      <c r="BB1895" s="74" t="str">
        <f t="shared" si="1428"/>
        <v/>
      </c>
      <c r="BC1895" s="74" t="str">
        <f t="shared" si="1428"/>
        <v/>
      </c>
      <c r="BD1895" s="74" t="str">
        <f t="shared" si="1428"/>
        <v/>
      </c>
      <c r="BE1895" s="74" t="str">
        <f t="shared" si="1428"/>
        <v/>
      </c>
      <c r="BF1895" s="74" t="str">
        <f t="shared" si="1428"/>
        <v/>
      </c>
      <c r="BG1895" s="75" t="str">
        <f t="shared" si="1428"/>
        <v/>
      </c>
      <c r="BI1895" s="73" t="str">
        <f t="shared" si="1426"/>
        <v/>
      </c>
      <c r="BJ1895" s="74" t="str">
        <f t="shared" si="1429"/>
        <v/>
      </c>
      <c r="BK1895" s="74" t="str">
        <f t="shared" si="1429"/>
        <v/>
      </c>
      <c r="BL1895" s="74" t="str">
        <f t="shared" si="1429"/>
        <v/>
      </c>
      <c r="BM1895" s="74" t="str">
        <f t="shared" si="1429"/>
        <v/>
      </c>
      <c r="BN1895" s="74" t="str">
        <f t="shared" si="1429"/>
        <v/>
      </c>
      <c r="BO1895" s="74" t="str">
        <f t="shared" si="1429"/>
        <v/>
      </c>
      <c r="BP1895" s="74" t="str">
        <f t="shared" si="1429"/>
        <v/>
      </c>
      <c r="BQ1895" s="74" t="str">
        <f t="shared" si="1429"/>
        <v/>
      </c>
      <c r="BR1895" s="75" t="str">
        <f t="shared" si="1429"/>
        <v/>
      </c>
      <c r="BU1895" s="42" t="str">
        <f t="shared" si="1405"/>
        <v/>
      </c>
      <c r="BV1895" s="66" t="str">
        <f t="shared" si="1406"/>
        <v/>
      </c>
      <c r="BX1895" s="64" t="str">
        <f t="shared" si="1407"/>
        <v/>
      </c>
      <c r="BY1895" s="65" t="str">
        <f t="shared" si="1408"/>
        <v/>
      </c>
      <c r="BZ1895" s="65" t="str">
        <f t="shared" si="1409"/>
        <v/>
      </c>
      <c r="CA1895" s="65" t="str">
        <f t="shared" si="1410"/>
        <v/>
      </c>
      <c r="CB1895" s="65" t="str">
        <f t="shared" si="1411"/>
        <v/>
      </c>
      <c r="CC1895" s="65" t="str">
        <f t="shared" si="1412"/>
        <v/>
      </c>
      <c r="CD1895" s="65" t="str">
        <f t="shared" si="1413"/>
        <v/>
      </c>
      <c r="CE1895" s="65" t="str">
        <f t="shared" si="1414"/>
        <v/>
      </c>
      <c r="CF1895" s="65" t="str">
        <f t="shared" si="1415"/>
        <v/>
      </c>
      <c r="CG1895" s="66" t="str">
        <f t="shared" si="1416"/>
        <v/>
      </c>
      <c r="CI1895" s="42" t="str">
        <f t="shared" si="1417"/>
        <v/>
      </c>
      <c r="CK1895" s="92" t="str">
        <f t="shared" si="1418"/>
        <v/>
      </c>
      <c r="CL1895" s="65" t="str">
        <f t="shared" si="1419"/>
        <v/>
      </c>
      <c r="CM1895" s="93" t="str">
        <f t="shared" si="1420"/>
        <v/>
      </c>
      <c r="CN1895" s="101" t="str">
        <f t="shared" si="1389"/>
        <v/>
      </c>
      <c r="CP1895" s="92" t="str">
        <f t="shared" si="1421"/>
        <v/>
      </c>
      <c r="CQ1895" s="65" t="str">
        <f t="shared" si="1422"/>
        <v/>
      </c>
      <c r="CR1895" s="93" t="str">
        <f t="shared" si="1423"/>
        <v/>
      </c>
      <c r="CS1895" s="101" t="str">
        <f t="shared" si="1424"/>
        <v/>
      </c>
    </row>
    <row r="1896" spans="1:97" x14ac:dyDescent="0.25">
      <c r="A1896" s="51"/>
      <c r="B1896" s="15" t="str">
        <f t="shared" si="1387"/>
        <v/>
      </c>
      <c r="C1896" s="15" t="str">
        <f t="shared" si="1390"/>
        <v/>
      </c>
      <c r="D1896" s="51"/>
      <c r="E1896" s="137"/>
      <c r="F1896" s="138"/>
      <c r="G1896" s="139"/>
      <c r="H1896" s="138"/>
      <c r="I1896" s="140"/>
      <c r="J1896" s="138"/>
      <c r="K1896" s="141"/>
      <c r="L1896" s="139"/>
      <c r="M1896" s="142"/>
      <c r="N1896" s="142"/>
      <c r="O1896" s="143"/>
      <c r="P1896" s="144"/>
      <c r="Q1896" s="144"/>
      <c r="R1896" s="144"/>
      <c r="S1896" s="144"/>
      <c r="T1896" s="144"/>
      <c r="U1896" s="144"/>
      <c r="V1896" s="144"/>
      <c r="W1896" s="144"/>
      <c r="X1896" s="145"/>
      <c r="Y1896" s="51"/>
      <c r="Z1896" s="13" t="str">
        <f t="shared" si="1391"/>
        <v/>
      </c>
      <c r="AA1896" s="51"/>
      <c r="AE1896" s="42" t="str">
        <f t="shared" si="1392"/>
        <v/>
      </c>
      <c r="AF1896" s="42" t="str">
        <f>IF($I1896="", "", IF(COUNTIF($I$10:$I1895, I1896)&gt;0, "", SUMIF($I$10:$I$3009, $I1896, $AE$10:$AE$3009)))</f>
        <v/>
      </c>
      <c r="AG1896" s="45" t="str">
        <f>IF($AF1896="", "", COUNTIF($AF$10:$AF$3009, "&gt;"&amp;AF1896)+1+COUNTIF($AF$10:$AF1896, $AF1896)-1)</f>
        <v/>
      </c>
      <c r="AI1896" s="42" t="str">
        <f t="shared" si="1393"/>
        <v/>
      </c>
      <c r="AK1896" s="15" t="str">
        <f t="shared" si="1394"/>
        <v/>
      </c>
      <c r="AM1896" s="64" t="str">
        <f t="shared" si="1395"/>
        <v/>
      </c>
      <c r="AN1896" s="65" t="str">
        <f t="shared" si="1396"/>
        <v/>
      </c>
      <c r="AO1896" s="65" t="str">
        <f t="shared" si="1397"/>
        <v/>
      </c>
      <c r="AP1896" s="65" t="str">
        <f t="shared" si="1398"/>
        <v/>
      </c>
      <c r="AQ1896" s="65" t="str">
        <f t="shared" si="1399"/>
        <v/>
      </c>
      <c r="AR1896" s="65" t="str">
        <f t="shared" si="1400"/>
        <v/>
      </c>
      <c r="AS1896" s="65" t="str">
        <f t="shared" si="1401"/>
        <v/>
      </c>
      <c r="AT1896" s="65" t="str">
        <f t="shared" si="1402"/>
        <v/>
      </c>
      <c r="AU1896" s="65" t="str">
        <f t="shared" si="1403"/>
        <v/>
      </c>
      <c r="AV1896" s="66" t="str">
        <f t="shared" si="1404"/>
        <v/>
      </c>
      <c r="AX1896" s="73" t="str">
        <f t="shared" si="1425"/>
        <v/>
      </c>
      <c r="AY1896" s="74" t="str">
        <f t="shared" ref="AY1896:BG1905" si="1430">IF(AY$9="", "", IF($H1896=AY$9, $AE1896, ""))</f>
        <v/>
      </c>
      <c r="AZ1896" s="74" t="str">
        <f t="shared" si="1430"/>
        <v/>
      </c>
      <c r="BA1896" s="74" t="str">
        <f t="shared" si="1430"/>
        <v/>
      </c>
      <c r="BB1896" s="74" t="str">
        <f t="shared" si="1430"/>
        <v/>
      </c>
      <c r="BC1896" s="74" t="str">
        <f t="shared" si="1430"/>
        <v/>
      </c>
      <c r="BD1896" s="74" t="str">
        <f t="shared" si="1430"/>
        <v/>
      </c>
      <c r="BE1896" s="74" t="str">
        <f t="shared" si="1430"/>
        <v/>
      </c>
      <c r="BF1896" s="74" t="str">
        <f t="shared" si="1430"/>
        <v/>
      </c>
      <c r="BG1896" s="75" t="str">
        <f t="shared" si="1430"/>
        <v/>
      </c>
      <c r="BI1896" s="73" t="str">
        <f t="shared" si="1426"/>
        <v/>
      </c>
      <c r="BJ1896" s="74" t="str">
        <f t="shared" si="1429"/>
        <v/>
      </c>
      <c r="BK1896" s="74" t="str">
        <f t="shared" si="1429"/>
        <v/>
      </c>
      <c r="BL1896" s="74" t="str">
        <f t="shared" si="1429"/>
        <v/>
      </c>
      <c r="BM1896" s="74" t="str">
        <f t="shared" si="1429"/>
        <v/>
      </c>
      <c r="BN1896" s="74" t="str">
        <f t="shared" si="1429"/>
        <v/>
      </c>
      <c r="BO1896" s="74" t="str">
        <f t="shared" si="1429"/>
        <v/>
      </c>
      <c r="BP1896" s="74" t="str">
        <f t="shared" si="1429"/>
        <v/>
      </c>
      <c r="BQ1896" s="74" t="str">
        <f t="shared" si="1429"/>
        <v/>
      </c>
      <c r="BR1896" s="75" t="str">
        <f t="shared" si="1429"/>
        <v/>
      </c>
      <c r="BU1896" s="42" t="str">
        <f t="shared" si="1405"/>
        <v/>
      </c>
      <c r="BV1896" s="66" t="str">
        <f t="shared" si="1406"/>
        <v/>
      </c>
      <c r="BX1896" s="64" t="str">
        <f t="shared" si="1407"/>
        <v/>
      </c>
      <c r="BY1896" s="65" t="str">
        <f t="shared" si="1408"/>
        <v/>
      </c>
      <c r="BZ1896" s="65" t="str">
        <f t="shared" si="1409"/>
        <v/>
      </c>
      <c r="CA1896" s="65" t="str">
        <f t="shared" si="1410"/>
        <v/>
      </c>
      <c r="CB1896" s="65" t="str">
        <f t="shared" si="1411"/>
        <v/>
      </c>
      <c r="CC1896" s="65" t="str">
        <f t="shared" si="1412"/>
        <v/>
      </c>
      <c r="CD1896" s="65" t="str">
        <f t="shared" si="1413"/>
        <v/>
      </c>
      <c r="CE1896" s="65" t="str">
        <f t="shared" si="1414"/>
        <v/>
      </c>
      <c r="CF1896" s="65" t="str">
        <f t="shared" si="1415"/>
        <v/>
      </c>
      <c r="CG1896" s="66" t="str">
        <f t="shared" si="1416"/>
        <v/>
      </c>
      <c r="CI1896" s="42" t="str">
        <f t="shared" si="1417"/>
        <v/>
      </c>
      <c r="CK1896" s="92" t="str">
        <f t="shared" si="1418"/>
        <v/>
      </c>
      <c r="CL1896" s="65" t="str">
        <f t="shared" si="1419"/>
        <v/>
      </c>
      <c r="CM1896" s="93" t="str">
        <f t="shared" si="1420"/>
        <v/>
      </c>
      <c r="CN1896" s="101" t="str">
        <f t="shared" si="1389"/>
        <v/>
      </c>
      <c r="CP1896" s="92" t="str">
        <f t="shared" si="1421"/>
        <v/>
      </c>
      <c r="CQ1896" s="65" t="str">
        <f t="shared" si="1422"/>
        <v/>
      </c>
      <c r="CR1896" s="93" t="str">
        <f t="shared" si="1423"/>
        <v/>
      </c>
      <c r="CS1896" s="101" t="str">
        <f t="shared" si="1424"/>
        <v/>
      </c>
    </row>
    <row r="1897" spans="1:97" x14ac:dyDescent="0.25">
      <c r="A1897" s="51"/>
      <c r="B1897" s="15" t="str">
        <f t="shared" si="1387"/>
        <v/>
      </c>
      <c r="C1897" s="15" t="str">
        <f t="shared" si="1390"/>
        <v/>
      </c>
      <c r="D1897" s="51"/>
      <c r="E1897" s="137"/>
      <c r="F1897" s="138"/>
      <c r="G1897" s="139"/>
      <c r="H1897" s="138"/>
      <c r="I1897" s="140"/>
      <c r="J1897" s="138"/>
      <c r="K1897" s="141"/>
      <c r="L1897" s="139"/>
      <c r="M1897" s="142"/>
      <c r="N1897" s="142"/>
      <c r="O1897" s="143"/>
      <c r="P1897" s="144"/>
      <c r="Q1897" s="144"/>
      <c r="R1897" s="144"/>
      <c r="S1897" s="144"/>
      <c r="T1897" s="144"/>
      <c r="U1897" s="144"/>
      <c r="V1897" s="144"/>
      <c r="W1897" s="144"/>
      <c r="X1897" s="145"/>
      <c r="Y1897" s="51"/>
      <c r="Z1897" s="13" t="str">
        <f t="shared" si="1391"/>
        <v/>
      </c>
      <c r="AA1897" s="51"/>
      <c r="AE1897" s="42" t="str">
        <f t="shared" si="1392"/>
        <v/>
      </c>
      <c r="AF1897" s="42" t="str">
        <f>IF($I1897="", "", IF(COUNTIF($I$10:$I1896, I1897)&gt;0, "", SUMIF($I$10:$I$3009, $I1897, $AE$10:$AE$3009)))</f>
        <v/>
      </c>
      <c r="AG1897" s="45" t="str">
        <f>IF($AF1897="", "", COUNTIF($AF$10:$AF$3009, "&gt;"&amp;AF1897)+1+COUNTIF($AF$10:$AF1897, $AF1897)-1)</f>
        <v/>
      </c>
      <c r="AI1897" s="42" t="str">
        <f t="shared" si="1393"/>
        <v/>
      </c>
      <c r="AK1897" s="15" t="str">
        <f t="shared" si="1394"/>
        <v/>
      </c>
      <c r="AM1897" s="64" t="str">
        <f t="shared" si="1395"/>
        <v/>
      </c>
      <c r="AN1897" s="65" t="str">
        <f t="shared" si="1396"/>
        <v/>
      </c>
      <c r="AO1897" s="65" t="str">
        <f t="shared" si="1397"/>
        <v/>
      </c>
      <c r="AP1897" s="65" t="str">
        <f t="shared" si="1398"/>
        <v/>
      </c>
      <c r="AQ1897" s="65" t="str">
        <f t="shared" si="1399"/>
        <v/>
      </c>
      <c r="AR1897" s="65" t="str">
        <f t="shared" si="1400"/>
        <v/>
      </c>
      <c r="AS1897" s="65" t="str">
        <f t="shared" si="1401"/>
        <v/>
      </c>
      <c r="AT1897" s="65" t="str">
        <f t="shared" si="1402"/>
        <v/>
      </c>
      <c r="AU1897" s="65" t="str">
        <f t="shared" si="1403"/>
        <v/>
      </c>
      <c r="AV1897" s="66" t="str">
        <f t="shared" si="1404"/>
        <v/>
      </c>
      <c r="AX1897" s="73" t="str">
        <f t="shared" si="1425"/>
        <v/>
      </c>
      <c r="AY1897" s="74" t="str">
        <f t="shared" si="1430"/>
        <v/>
      </c>
      <c r="AZ1897" s="74" t="str">
        <f t="shared" si="1430"/>
        <v/>
      </c>
      <c r="BA1897" s="74" t="str">
        <f t="shared" si="1430"/>
        <v/>
      </c>
      <c r="BB1897" s="74" t="str">
        <f t="shared" si="1430"/>
        <v/>
      </c>
      <c r="BC1897" s="74" t="str">
        <f t="shared" si="1430"/>
        <v/>
      </c>
      <c r="BD1897" s="74" t="str">
        <f t="shared" si="1430"/>
        <v/>
      </c>
      <c r="BE1897" s="74" t="str">
        <f t="shared" si="1430"/>
        <v/>
      </c>
      <c r="BF1897" s="74" t="str">
        <f t="shared" si="1430"/>
        <v/>
      </c>
      <c r="BG1897" s="75" t="str">
        <f t="shared" si="1430"/>
        <v/>
      </c>
      <c r="BI1897" s="73" t="str">
        <f t="shared" si="1426"/>
        <v/>
      </c>
      <c r="BJ1897" s="74" t="str">
        <f t="shared" si="1429"/>
        <v/>
      </c>
      <c r="BK1897" s="74" t="str">
        <f t="shared" si="1429"/>
        <v/>
      </c>
      <c r="BL1897" s="74" t="str">
        <f t="shared" si="1429"/>
        <v/>
      </c>
      <c r="BM1897" s="74" t="str">
        <f t="shared" si="1429"/>
        <v/>
      </c>
      <c r="BN1897" s="74" t="str">
        <f t="shared" si="1429"/>
        <v/>
      </c>
      <c r="BO1897" s="74" t="str">
        <f t="shared" si="1429"/>
        <v/>
      </c>
      <c r="BP1897" s="74" t="str">
        <f t="shared" si="1429"/>
        <v/>
      </c>
      <c r="BQ1897" s="74" t="str">
        <f t="shared" si="1429"/>
        <v/>
      </c>
      <c r="BR1897" s="75" t="str">
        <f t="shared" si="1429"/>
        <v/>
      </c>
      <c r="BU1897" s="42" t="str">
        <f t="shared" si="1405"/>
        <v/>
      </c>
      <c r="BV1897" s="66" t="str">
        <f t="shared" si="1406"/>
        <v/>
      </c>
      <c r="BX1897" s="64" t="str">
        <f t="shared" si="1407"/>
        <v/>
      </c>
      <c r="BY1897" s="65" t="str">
        <f t="shared" si="1408"/>
        <v/>
      </c>
      <c r="BZ1897" s="65" t="str">
        <f t="shared" si="1409"/>
        <v/>
      </c>
      <c r="CA1897" s="65" t="str">
        <f t="shared" si="1410"/>
        <v/>
      </c>
      <c r="CB1897" s="65" t="str">
        <f t="shared" si="1411"/>
        <v/>
      </c>
      <c r="CC1897" s="65" t="str">
        <f t="shared" si="1412"/>
        <v/>
      </c>
      <c r="CD1897" s="65" t="str">
        <f t="shared" si="1413"/>
        <v/>
      </c>
      <c r="CE1897" s="65" t="str">
        <f t="shared" si="1414"/>
        <v/>
      </c>
      <c r="CF1897" s="65" t="str">
        <f t="shared" si="1415"/>
        <v/>
      </c>
      <c r="CG1897" s="66" t="str">
        <f t="shared" si="1416"/>
        <v/>
      </c>
      <c r="CI1897" s="42" t="str">
        <f t="shared" si="1417"/>
        <v/>
      </c>
      <c r="CK1897" s="92" t="str">
        <f t="shared" si="1418"/>
        <v/>
      </c>
      <c r="CL1897" s="65" t="str">
        <f t="shared" si="1419"/>
        <v/>
      </c>
      <c r="CM1897" s="93" t="str">
        <f t="shared" si="1420"/>
        <v/>
      </c>
      <c r="CN1897" s="101" t="str">
        <f t="shared" si="1389"/>
        <v/>
      </c>
      <c r="CP1897" s="92" t="str">
        <f t="shared" si="1421"/>
        <v/>
      </c>
      <c r="CQ1897" s="65" t="str">
        <f t="shared" si="1422"/>
        <v/>
      </c>
      <c r="CR1897" s="93" t="str">
        <f t="shared" si="1423"/>
        <v/>
      </c>
      <c r="CS1897" s="101" t="str">
        <f t="shared" si="1424"/>
        <v/>
      </c>
    </row>
    <row r="1898" spans="1:97" x14ac:dyDescent="0.25">
      <c r="A1898" s="51"/>
      <c r="B1898" s="15" t="str">
        <f t="shared" si="1387"/>
        <v/>
      </c>
      <c r="C1898" s="15" t="str">
        <f t="shared" si="1390"/>
        <v/>
      </c>
      <c r="D1898" s="51"/>
      <c r="E1898" s="137"/>
      <c r="F1898" s="138"/>
      <c r="G1898" s="139"/>
      <c r="H1898" s="138"/>
      <c r="I1898" s="140"/>
      <c r="J1898" s="138"/>
      <c r="K1898" s="141"/>
      <c r="L1898" s="139"/>
      <c r="M1898" s="142"/>
      <c r="N1898" s="142"/>
      <c r="O1898" s="143"/>
      <c r="P1898" s="144"/>
      <c r="Q1898" s="144"/>
      <c r="R1898" s="144"/>
      <c r="S1898" s="144"/>
      <c r="T1898" s="144"/>
      <c r="U1898" s="144"/>
      <c r="V1898" s="144"/>
      <c r="W1898" s="144"/>
      <c r="X1898" s="145"/>
      <c r="Y1898" s="51"/>
      <c r="Z1898" s="13" t="str">
        <f t="shared" si="1391"/>
        <v/>
      </c>
      <c r="AA1898" s="51"/>
      <c r="AE1898" s="42" t="str">
        <f t="shared" si="1392"/>
        <v/>
      </c>
      <c r="AF1898" s="42" t="str">
        <f>IF($I1898="", "", IF(COUNTIF($I$10:$I1897, I1898)&gt;0, "", SUMIF($I$10:$I$3009, $I1898, $AE$10:$AE$3009)))</f>
        <v/>
      </c>
      <c r="AG1898" s="45" t="str">
        <f>IF($AF1898="", "", COUNTIF($AF$10:$AF$3009, "&gt;"&amp;AF1898)+1+COUNTIF($AF$10:$AF1898, $AF1898)-1)</f>
        <v/>
      </c>
      <c r="AI1898" s="42" t="str">
        <f t="shared" si="1393"/>
        <v/>
      </c>
      <c r="AK1898" s="15" t="str">
        <f t="shared" si="1394"/>
        <v/>
      </c>
      <c r="AM1898" s="64" t="str">
        <f t="shared" si="1395"/>
        <v/>
      </c>
      <c r="AN1898" s="65" t="str">
        <f t="shared" si="1396"/>
        <v/>
      </c>
      <c r="AO1898" s="65" t="str">
        <f t="shared" si="1397"/>
        <v/>
      </c>
      <c r="AP1898" s="65" t="str">
        <f t="shared" si="1398"/>
        <v/>
      </c>
      <c r="AQ1898" s="65" t="str">
        <f t="shared" si="1399"/>
        <v/>
      </c>
      <c r="AR1898" s="65" t="str">
        <f t="shared" si="1400"/>
        <v/>
      </c>
      <c r="AS1898" s="65" t="str">
        <f t="shared" si="1401"/>
        <v/>
      </c>
      <c r="AT1898" s="65" t="str">
        <f t="shared" si="1402"/>
        <v/>
      </c>
      <c r="AU1898" s="65" t="str">
        <f t="shared" si="1403"/>
        <v/>
      </c>
      <c r="AV1898" s="66" t="str">
        <f t="shared" si="1404"/>
        <v/>
      </c>
      <c r="AX1898" s="73" t="str">
        <f t="shared" si="1425"/>
        <v/>
      </c>
      <c r="AY1898" s="74" t="str">
        <f t="shared" si="1430"/>
        <v/>
      </c>
      <c r="AZ1898" s="74" t="str">
        <f t="shared" si="1430"/>
        <v/>
      </c>
      <c r="BA1898" s="74" t="str">
        <f t="shared" si="1430"/>
        <v/>
      </c>
      <c r="BB1898" s="74" t="str">
        <f t="shared" si="1430"/>
        <v/>
      </c>
      <c r="BC1898" s="74" t="str">
        <f t="shared" si="1430"/>
        <v/>
      </c>
      <c r="BD1898" s="74" t="str">
        <f t="shared" si="1430"/>
        <v/>
      </c>
      <c r="BE1898" s="74" t="str">
        <f t="shared" si="1430"/>
        <v/>
      </c>
      <c r="BF1898" s="74" t="str">
        <f t="shared" si="1430"/>
        <v/>
      </c>
      <c r="BG1898" s="75" t="str">
        <f t="shared" si="1430"/>
        <v/>
      </c>
      <c r="BI1898" s="73" t="str">
        <f t="shared" si="1426"/>
        <v/>
      </c>
      <c r="BJ1898" s="74" t="str">
        <f t="shared" si="1429"/>
        <v/>
      </c>
      <c r="BK1898" s="74" t="str">
        <f t="shared" si="1429"/>
        <v/>
      </c>
      <c r="BL1898" s="74" t="str">
        <f t="shared" si="1429"/>
        <v/>
      </c>
      <c r="BM1898" s="74" t="str">
        <f t="shared" si="1429"/>
        <v/>
      </c>
      <c r="BN1898" s="74" t="str">
        <f t="shared" si="1429"/>
        <v/>
      </c>
      <c r="BO1898" s="74" t="str">
        <f t="shared" si="1429"/>
        <v/>
      </c>
      <c r="BP1898" s="74" t="str">
        <f t="shared" si="1429"/>
        <v/>
      </c>
      <c r="BQ1898" s="74" t="str">
        <f t="shared" si="1429"/>
        <v/>
      </c>
      <c r="BR1898" s="75" t="str">
        <f t="shared" si="1429"/>
        <v/>
      </c>
      <c r="BU1898" s="42" t="str">
        <f t="shared" si="1405"/>
        <v/>
      </c>
      <c r="BV1898" s="66" t="str">
        <f t="shared" si="1406"/>
        <v/>
      </c>
      <c r="BX1898" s="64" t="str">
        <f t="shared" si="1407"/>
        <v/>
      </c>
      <c r="BY1898" s="65" t="str">
        <f t="shared" si="1408"/>
        <v/>
      </c>
      <c r="BZ1898" s="65" t="str">
        <f t="shared" si="1409"/>
        <v/>
      </c>
      <c r="CA1898" s="65" t="str">
        <f t="shared" si="1410"/>
        <v/>
      </c>
      <c r="CB1898" s="65" t="str">
        <f t="shared" si="1411"/>
        <v/>
      </c>
      <c r="CC1898" s="65" t="str">
        <f t="shared" si="1412"/>
        <v/>
      </c>
      <c r="CD1898" s="65" t="str">
        <f t="shared" si="1413"/>
        <v/>
      </c>
      <c r="CE1898" s="65" t="str">
        <f t="shared" si="1414"/>
        <v/>
      </c>
      <c r="CF1898" s="65" t="str">
        <f t="shared" si="1415"/>
        <v/>
      </c>
      <c r="CG1898" s="66" t="str">
        <f t="shared" si="1416"/>
        <v/>
      </c>
      <c r="CI1898" s="42" t="str">
        <f t="shared" si="1417"/>
        <v/>
      </c>
      <c r="CK1898" s="92" t="str">
        <f t="shared" si="1418"/>
        <v/>
      </c>
      <c r="CL1898" s="65" t="str">
        <f t="shared" si="1419"/>
        <v/>
      </c>
      <c r="CM1898" s="93" t="str">
        <f t="shared" si="1420"/>
        <v/>
      </c>
      <c r="CN1898" s="101" t="str">
        <f t="shared" si="1389"/>
        <v/>
      </c>
      <c r="CP1898" s="92" t="str">
        <f t="shared" si="1421"/>
        <v/>
      </c>
      <c r="CQ1898" s="65" t="str">
        <f t="shared" si="1422"/>
        <v/>
      </c>
      <c r="CR1898" s="93" t="str">
        <f t="shared" si="1423"/>
        <v/>
      </c>
      <c r="CS1898" s="101" t="str">
        <f t="shared" si="1424"/>
        <v/>
      </c>
    </row>
    <row r="1899" spans="1:97" x14ac:dyDescent="0.25">
      <c r="A1899" s="51"/>
      <c r="B1899" s="15" t="str">
        <f t="shared" si="1387"/>
        <v/>
      </c>
      <c r="C1899" s="15" t="str">
        <f t="shared" si="1390"/>
        <v/>
      </c>
      <c r="D1899" s="51"/>
      <c r="E1899" s="137"/>
      <c r="F1899" s="138"/>
      <c r="G1899" s="139"/>
      <c r="H1899" s="138"/>
      <c r="I1899" s="140"/>
      <c r="J1899" s="138"/>
      <c r="K1899" s="141"/>
      <c r="L1899" s="139"/>
      <c r="M1899" s="142"/>
      <c r="N1899" s="142"/>
      <c r="O1899" s="143"/>
      <c r="P1899" s="144"/>
      <c r="Q1899" s="144"/>
      <c r="R1899" s="144"/>
      <c r="S1899" s="144"/>
      <c r="T1899" s="144"/>
      <c r="U1899" s="144"/>
      <c r="V1899" s="144"/>
      <c r="W1899" s="144"/>
      <c r="X1899" s="145"/>
      <c r="Y1899" s="51"/>
      <c r="Z1899" s="13" t="str">
        <f t="shared" si="1391"/>
        <v/>
      </c>
      <c r="AA1899" s="51"/>
      <c r="AE1899" s="42" t="str">
        <f t="shared" si="1392"/>
        <v/>
      </c>
      <c r="AF1899" s="42" t="str">
        <f>IF($I1899="", "", IF(COUNTIF($I$10:$I1898, I1899)&gt;0, "", SUMIF($I$10:$I$3009, $I1899, $AE$10:$AE$3009)))</f>
        <v/>
      </c>
      <c r="AG1899" s="45" t="str">
        <f>IF($AF1899="", "", COUNTIF($AF$10:$AF$3009, "&gt;"&amp;AF1899)+1+COUNTIF($AF$10:$AF1899, $AF1899)-1)</f>
        <v/>
      </c>
      <c r="AI1899" s="42" t="str">
        <f t="shared" si="1393"/>
        <v/>
      </c>
      <c r="AK1899" s="15" t="str">
        <f t="shared" si="1394"/>
        <v/>
      </c>
      <c r="AM1899" s="64" t="str">
        <f t="shared" si="1395"/>
        <v/>
      </c>
      <c r="AN1899" s="65" t="str">
        <f t="shared" si="1396"/>
        <v/>
      </c>
      <c r="AO1899" s="65" t="str">
        <f t="shared" si="1397"/>
        <v/>
      </c>
      <c r="AP1899" s="65" t="str">
        <f t="shared" si="1398"/>
        <v/>
      </c>
      <c r="AQ1899" s="65" t="str">
        <f t="shared" si="1399"/>
        <v/>
      </c>
      <c r="AR1899" s="65" t="str">
        <f t="shared" si="1400"/>
        <v/>
      </c>
      <c r="AS1899" s="65" t="str">
        <f t="shared" si="1401"/>
        <v/>
      </c>
      <c r="AT1899" s="65" t="str">
        <f t="shared" si="1402"/>
        <v/>
      </c>
      <c r="AU1899" s="65" t="str">
        <f t="shared" si="1403"/>
        <v/>
      </c>
      <c r="AV1899" s="66" t="str">
        <f t="shared" si="1404"/>
        <v/>
      </c>
      <c r="AX1899" s="73" t="str">
        <f t="shared" si="1425"/>
        <v/>
      </c>
      <c r="AY1899" s="74" t="str">
        <f t="shared" si="1430"/>
        <v/>
      </c>
      <c r="AZ1899" s="74" t="str">
        <f t="shared" si="1430"/>
        <v/>
      </c>
      <c r="BA1899" s="74" t="str">
        <f t="shared" si="1430"/>
        <v/>
      </c>
      <c r="BB1899" s="74" t="str">
        <f t="shared" si="1430"/>
        <v/>
      </c>
      <c r="BC1899" s="74" t="str">
        <f t="shared" si="1430"/>
        <v/>
      </c>
      <c r="BD1899" s="74" t="str">
        <f t="shared" si="1430"/>
        <v/>
      </c>
      <c r="BE1899" s="74" t="str">
        <f t="shared" si="1430"/>
        <v/>
      </c>
      <c r="BF1899" s="74" t="str">
        <f t="shared" si="1430"/>
        <v/>
      </c>
      <c r="BG1899" s="75" t="str">
        <f t="shared" si="1430"/>
        <v/>
      </c>
      <c r="BI1899" s="73" t="str">
        <f t="shared" si="1426"/>
        <v/>
      </c>
      <c r="BJ1899" s="74" t="str">
        <f t="shared" si="1429"/>
        <v/>
      </c>
      <c r="BK1899" s="74" t="str">
        <f t="shared" si="1429"/>
        <v/>
      </c>
      <c r="BL1899" s="74" t="str">
        <f t="shared" si="1429"/>
        <v/>
      </c>
      <c r="BM1899" s="74" t="str">
        <f t="shared" si="1429"/>
        <v/>
      </c>
      <c r="BN1899" s="74" t="str">
        <f t="shared" si="1429"/>
        <v/>
      </c>
      <c r="BO1899" s="74" t="str">
        <f t="shared" si="1429"/>
        <v/>
      </c>
      <c r="BP1899" s="74" t="str">
        <f t="shared" si="1429"/>
        <v/>
      </c>
      <c r="BQ1899" s="74" t="str">
        <f t="shared" si="1429"/>
        <v/>
      </c>
      <c r="BR1899" s="75" t="str">
        <f t="shared" si="1429"/>
        <v/>
      </c>
      <c r="BU1899" s="42" t="str">
        <f t="shared" si="1405"/>
        <v/>
      </c>
      <c r="BV1899" s="66" t="str">
        <f t="shared" si="1406"/>
        <v/>
      </c>
      <c r="BX1899" s="64" t="str">
        <f t="shared" si="1407"/>
        <v/>
      </c>
      <c r="BY1899" s="65" t="str">
        <f t="shared" si="1408"/>
        <v/>
      </c>
      <c r="BZ1899" s="65" t="str">
        <f t="shared" si="1409"/>
        <v/>
      </c>
      <c r="CA1899" s="65" t="str">
        <f t="shared" si="1410"/>
        <v/>
      </c>
      <c r="CB1899" s="65" t="str">
        <f t="shared" si="1411"/>
        <v/>
      </c>
      <c r="CC1899" s="65" t="str">
        <f t="shared" si="1412"/>
        <v/>
      </c>
      <c r="CD1899" s="65" t="str">
        <f t="shared" si="1413"/>
        <v/>
      </c>
      <c r="CE1899" s="65" t="str">
        <f t="shared" si="1414"/>
        <v/>
      </c>
      <c r="CF1899" s="65" t="str">
        <f t="shared" si="1415"/>
        <v/>
      </c>
      <c r="CG1899" s="66" t="str">
        <f t="shared" si="1416"/>
        <v/>
      </c>
      <c r="CI1899" s="42" t="str">
        <f t="shared" si="1417"/>
        <v/>
      </c>
      <c r="CK1899" s="92" t="str">
        <f t="shared" si="1418"/>
        <v/>
      </c>
      <c r="CL1899" s="65" t="str">
        <f t="shared" si="1419"/>
        <v/>
      </c>
      <c r="CM1899" s="93" t="str">
        <f t="shared" si="1420"/>
        <v/>
      </c>
      <c r="CN1899" s="101" t="str">
        <f t="shared" si="1389"/>
        <v/>
      </c>
      <c r="CP1899" s="92" t="str">
        <f t="shared" si="1421"/>
        <v/>
      </c>
      <c r="CQ1899" s="65" t="str">
        <f t="shared" si="1422"/>
        <v/>
      </c>
      <c r="CR1899" s="93" t="str">
        <f t="shared" si="1423"/>
        <v/>
      </c>
      <c r="CS1899" s="101" t="str">
        <f t="shared" si="1424"/>
        <v/>
      </c>
    </row>
    <row r="1900" spans="1:97" x14ac:dyDescent="0.25">
      <c r="A1900" s="51"/>
      <c r="B1900" s="15" t="str">
        <f t="shared" si="1387"/>
        <v/>
      </c>
      <c r="C1900" s="15" t="str">
        <f t="shared" si="1390"/>
        <v/>
      </c>
      <c r="D1900" s="51"/>
      <c r="E1900" s="137"/>
      <c r="F1900" s="138"/>
      <c r="G1900" s="139"/>
      <c r="H1900" s="138"/>
      <c r="I1900" s="140"/>
      <c r="J1900" s="138"/>
      <c r="K1900" s="141"/>
      <c r="L1900" s="139"/>
      <c r="M1900" s="142"/>
      <c r="N1900" s="142"/>
      <c r="O1900" s="143"/>
      <c r="P1900" s="144"/>
      <c r="Q1900" s="144"/>
      <c r="R1900" s="144"/>
      <c r="S1900" s="144"/>
      <c r="T1900" s="144"/>
      <c r="U1900" s="144"/>
      <c r="V1900" s="144"/>
      <c r="W1900" s="144"/>
      <c r="X1900" s="145"/>
      <c r="Y1900" s="51"/>
      <c r="Z1900" s="13" t="str">
        <f t="shared" si="1391"/>
        <v/>
      </c>
      <c r="AA1900" s="51"/>
      <c r="AE1900" s="42" t="str">
        <f t="shared" si="1392"/>
        <v/>
      </c>
      <c r="AF1900" s="42" t="str">
        <f>IF($I1900="", "", IF(COUNTIF($I$10:$I1899, I1900)&gt;0, "", SUMIF($I$10:$I$3009, $I1900, $AE$10:$AE$3009)))</f>
        <v/>
      </c>
      <c r="AG1900" s="45" t="str">
        <f>IF($AF1900="", "", COUNTIF($AF$10:$AF$3009, "&gt;"&amp;AF1900)+1+COUNTIF($AF$10:$AF1900, $AF1900)-1)</f>
        <v/>
      </c>
      <c r="AI1900" s="42" t="str">
        <f t="shared" si="1393"/>
        <v/>
      </c>
      <c r="AK1900" s="15" t="str">
        <f t="shared" si="1394"/>
        <v/>
      </c>
      <c r="AM1900" s="64" t="str">
        <f t="shared" si="1395"/>
        <v/>
      </c>
      <c r="AN1900" s="65" t="str">
        <f t="shared" si="1396"/>
        <v/>
      </c>
      <c r="AO1900" s="65" t="str">
        <f t="shared" si="1397"/>
        <v/>
      </c>
      <c r="AP1900" s="65" t="str">
        <f t="shared" si="1398"/>
        <v/>
      </c>
      <c r="AQ1900" s="65" t="str">
        <f t="shared" si="1399"/>
        <v/>
      </c>
      <c r="AR1900" s="65" t="str">
        <f t="shared" si="1400"/>
        <v/>
      </c>
      <c r="AS1900" s="65" t="str">
        <f t="shared" si="1401"/>
        <v/>
      </c>
      <c r="AT1900" s="65" t="str">
        <f t="shared" si="1402"/>
        <v/>
      </c>
      <c r="AU1900" s="65" t="str">
        <f t="shared" si="1403"/>
        <v/>
      </c>
      <c r="AV1900" s="66" t="str">
        <f t="shared" si="1404"/>
        <v/>
      </c>
      <c r="AX1900" s="73" t="str">
        <f t="shared" si="1425"/>
        <v/>
      </c>
      <c r="AY1900" s="74" t="str">
        <f t="shared" si="1430"/>
        <v/>
      </c>
      <c r="AZ1900" s="74" t="str">
        <f t="shared" si="1430"/>
        <v/>
      </c>
      <c r="BA1900" s="74" t="str">
        <f t="shared" si="1430"/>
        <v/>
      </c>
      <c r="BB1900" s="74" t="str">
        <f t="shared" si="1430"/>
        <v/>
      </c>
      <c r="BC1900" s="74" t="str">
        <f t="shared" si="1430"/>
        <v/>
      </c>
      <c r="BD1900" s="74" t="str">
        <f t="shared" si="1430"/>
        <v/>
      </c>
      <c r="BE1900" s="74" t="str">
        <f t="shared" si="1430"/>
        <v/>
      </c>
      <c r="BF1900" s="74" t="str">
        <f t="shared" si="1430"/>
        <v/>
      </c>
      <c r="BG1900" s="75" t="str">
        <f t="shared" si="1430"/>
        <v/>
      </c>
      <c r="BI1900" s="73" t="str">
        <f t="shared" si="1426"/>
        <v/>
      </c>
      <c r="BJ1900" s="74" t="str">
        <f t="shared" si="1429"/>
        <v/>
      </c>
      <c r="BK1900" s="74" t="str">
        <f t="shared" si="1429"/>
        <v/>
      </c>
      <c r="BL1900" s="74" t="str">
        <f t="shared" si="1429"/>
        <v/>
      </c>
      <c r="BM1900" s="74" t="str">
        <f t="shared" si="1429"/>
        <v/>
      </c>
      <c r="BN1900" s="74" t="str">
        <f t="shared" si="1429"/>
        <v/>
      </c>
      <c r="BO1900" s="74" t="str">
        <f t="shared" si="1429"/>
        <v/>
      </c>
      <c r="BP1900" s="74" t="str">
        <f t="shared" si="1429"/>
        <v/>
      </c>
      <c r="BQ1900" s="74" t="str">
        <f t="shared" si="1429"/>
        <v/>
      </c>
      <c r="BR1900" s="75" t="str">
        <f t="shared" si="1429"/>
        <v/>
      </c>
      <c r="BU1900" s="42" t="str">
        <f t="shared" si="1405"/>
        <v/>
      </c>
      <c r="BV1900" s="66" t="str">
        <f t="shared" si="1406"/>
        <v/>
      </c>
      <c r="BX1900" s="64" t="str">
        <f t="shared" si="1407"/>
        <v/>
      </c>
      <c r="BY1900" s="65" t="str">
        <f t="shared" si="1408"/>
        <v/>
      </c>
      <c r="BZ1900" s="65" t="str">
        <f t="shared" si="1409"/>
        <v/>
      </c>
      <c r="CA1900" s="65" t="str">
        <f t="shared" si="1410"/>
        <v/>
      </c>
      <c r="CB1900" s="65" t="str">
        <f t="shared" si="1411"/>
        <v/>
      </c>
      <c r="CC1900" s="65" t="str">
        <f t="shared" si="1412"/>
        <v/>
      </c>
      <c r="CD1900" s="65" t="str">
        <f t="shared" si="1413"/>
        <v/>
      </c>
      <c r="CE1900" s="65" t="str">
        <f t="shared" si="1414"/>
        <v/>
      </c>
      <c r="CF1900" s="65" t="str">
        <f t="shared" si="1415"/>
        <v/>
      </c>
      <c r="CG1900" s="66" t="str">
        <f t="shared" si="1416"/>
        <v/>
      </c>
      <c r="CI1900" s="42" t="str">
        <f t="shared" si="1417"/>
        <v/>
      </c>
      <c r="CK1900" s="92" t="str">
        <f t="shared" si="1418"/>
        <v/>
      </c>
      <c r="CL1900" s="65" t="str">
        <f t="shared" si="1419"/>
        <v/>
      </c>
      <c r="CM1900" s="93" t="str">
        <f t="shared" si="1420"/>
        <v/>
      </c>
      <c r="CN1900" s="101" t="str">
        <f t="shared" si="1389"/>
        <v/>
      </c>
      <c r="CP1900" s="92" t="str">
        <f t="shared" si="1421"/>
        <v/>
      </c>
      <c r="CQ1900" s="65" t="str">
        <f t="shared" si="1422"/>
        <v/>
      </c>
      <c r="CR1900" s="93" t="str">
        <f t="shared" si="1423"/>
        <v/>
      </c>
      <c r="CS1900" s="101" t="str">
        <f t="shared" si="1424"/>
        <v/>
      </c>
    </row>
    <row r="1901" spans="1:97" x14ac:dyDescent="0.25">
      <c r="A1901" s="51"/>
      <c r="B1901" s="15" t="str">
        <f t="shared" si="1387"/>
        <v/>
      </c>
      <c r="C1901" s="15" t="str">
        <f t="shared" si="1390"/>
        <v/>
      </c>
      <c r="D1901" s="51"/>
      <c r="E1901" s="137"/>
      <c r="F1901" s="138"/>
      <c r="G1901" s="139"/>
      <c r="H1901" s="138"/>
      <c r="I1901" s="140"/>
      <c r="J1901" s="138"/>
      <c r="K1901" s="141"/>
      <c r="L1901" s="139"/>
      <c r="M1901" s="142"/>
      <c r="N1901" s="142"/>
      <c r="O1901" s="143"/>
      <c r="P1901" s="144"/>
      <c r="Q1901" s="144"/>
      <c r="R1901" s="144"/>
      <c r="S1901" s="144"/>
      <c r="T1901" s="144"/>
      <c r="U1901" s="144"/>
      <c r="V1901" s="144"/>
      <c r="W1901" s="144"/>
      <c r="X1901" s="145"/>
      <c r="Y1901" s="51"/>
      <c r="Z1901" s="13" t="str">
        <f t="shared" si="1391"/>
        <v/>
      </c>
      <c r="AA1901" s="51"/>
      <c r="AE1901" s="42" t="str">
        <f t="shared" si="1392"/>
        <v/>
      </c>
      <c r="AF1901" s="42" t="str">
        <f>IF($I1901="", "", IF(COUNTIF($I$10:$I1900, I1901)&gt;0, "", SUMIF($I$10:$I$3009, $I1901, $AE$10:$AE$3009)))</f>
        <v/>
      </c>
      <c r="AG1901" s="45" t="str">
        <f>IF($AF1901="", "", COUNTIF($AF$10:$AF$3009, "&gt;"&amp;AF1901)+1+COUNTIF($AF$10:$AF1901, $AF1901)-1)</f>
        <v/>
      </c>
      <c r="AI1901" s="42" t="str">
        <f t="shared" si="1393"/>
        <v/>
      </c>
      <c r="AK1901" s="15" t="str">
        <f t="shared" si="1394"/>
        <v/>
      </c>
      <c r="AM1901" s="64" t="str">
        <f t="shared" si="1395"/>
        <v/>
      </c>
      <c r="AN1901" s="65" t="str">
        <f t="shared" si="1396"/>
        <v/>
      </c>
      <c r="AO1901" s="65" t="str">
        <f t="shared" si="1397"/>
        <v/>
      </c>
      <c r="AP1901" s="65" t="str">
        <f t="shared" si="1398"/>
        <v/>
      </c>
      <c r="AQ1901" s="65" t="str">
        <f t="shared" si="1399"/>
        <v/>
      </c>
      <c r="AR1901" s="65" t="str">
        <f t="shared" si="1400"/>
        <v/>
      </c>
      <c r="AS1901" s="65" t="str">
        <f t="shared" si="1401"/>
        <v/>
      </c>
      <c r="AT1901" s="65" t="str">
        <f t="shared" si="1402"/>
        <v/>
      </c>
      <c r="AU1901" s="65" t="str">
        <f t="shared" si="1403"/>
        <v/>
      </c>
      <c r="AV1901" s="66" t="str">
        <f t="shared" si="1404"/>
        <v/>
      </c>
      <c r="AX1901" s="73" t="str">
        <f t="shared" si="1425"/>
        <v/>
      </c>
      <c r="AY1901" s="74" t="str">
        <f t="shared" si="1430"/>
        <v/>
      </c>
      <c r="AZ1901" s="74" t="str">
        <f t="shared" si="1430"/>
        <v/>
      </c>
      <c r="BA1901" s="74" t="str">
        <f t="shared" si="1430"/>
        <v/>
      </c>
      <c r="BB1901" s="74" t="str">
        <f t="shared" si="1430"/>
        <v/>
      </c>
      <c r="BC1901" s="74" t="str">
        <f t="shared" si="1430"/>
        <v/>
      </c>
      <c r="BD1901" s="74" t="str">
        <f t="shared" si="1430"/>
        <v/>
      </c>
      <c r="BE1901" s="74" t="str">
        <f t="shared" si="1430"/>
        <v/>
      </c>
      <c r="BF1901" s="74" t="str">
        <f t="shared" si="1430"/>
        <v/>
      </c>
      <c r="BG1901" s="75" t="str">
        <f t="shared" si="1430"/>
        <v/>
      </c>
      <c r="BI1901" s="73" t="str">
        <f t="shared" si="1426"/>
        <v/>
      </c>
      <c r="BJ1901" s="74" t="str">
        <f t="shared" si="1429"/>
        <v/>
      </c>
      <c r="BK1901" s="74" t="str">
        <f t="shared" si="1429"/>
        <v/>
      </c>
      <c r="BL1901" s="74" t="str">
        <f t="shared" si="1429"/>
        <v/>
      </c>
      <c r="BM1901" s="74" t="str">
        <f t="shared" si="1429"/>
        <v/>
      </c>
      <c r="BN1901" s="74" t="str">
        <f t="shared" si="1429"/>
        <v/>
      </c>
      <c r="BO1901" s="74" t="str">
        <f t="shared" si="1429"/>
        <v/>
      </c>
      <c r="BP1901" s="74" t="str">
        <f t="shared" si="1429"/>
        <v/>
      </c>
      <c r="BQ1901" s="74" t="str">
        <f t="shared" si="1429"/>
        <v/>
      </c>
      <c r="BR1901" s="75" t="str">
        <f t="shared" si="1429"/>
        <v/>
      </c>
      <c r="BU1901" s="42" t="str">
        <f t="shared" si="1405"/>
        <v/>
      </c>
      <c r="BV1901" s="66" t="str">
        <f t="shared" si="1406"/>
        <v/>
      </c>
      <c r="BX1901" s="64" t="str">
        <f t="shared" si="1407"/>
        <v/>
      </c>
      <c r="BY1901" s="65" t="str">
        <f t="shared" si="1408"/>
        <v/>
      </c>
      <c r="BZ1901" s="65" t="str">
        <f t="shared" si="1409"/>
        <v/>
      </c>
      <c r="CA1901" s="65" t="str">
        <f t="shared" si="1410"/>
        <v/>
      </c>
      <c r="CB1901" s="65" t="str">
        <f t="shared" si="1411"/>
        <v/>
      </c>
      <c r="CC1901" s="65" t="str">
        <f t="shared" si="1412"/>
        <v/>
      </c>
      <c r="CD1901" s="65" t="str">
        <f t="shared" si="1413"/>
        <v/>
      </c>
      <c r="CE1901" s="65" t="str">
        <f t="shared" si="1414"/>
        <v/>
      </c>
      <c r="CF1901" s="65" t="str">
        <f t="shared" si="1415"/>
        <v/>
      </c>
      <c r="CG1901" s="66" t="str">
        <f t="shared" si="1416"/>
        <v/>
      </c>
      <c r="CI1901" s="42" t="str">
        <f t="shared" si="1417"/>
        <v/>
      </c>
      <c r="CK1901" s="92" t="str">
        <f t="shared" si="1418"/>
        <v/>
      </c>
      <c r="CL1901" s="65" t="str">
        <f t="shared" si="1419"/>
        <v/>
      </c>
      <c r="CM1901" s="93" t="str">
        <f t="shared" si="1420"/>
        <v/>
      </c>
      <c r="CN1901" s="101" t="str">
        <f t="shared" si="1389"/>
        <v/>
      </c>
      <c r="CP1901" s="92" t="str">
        <f t="shared" si="1421"/>
        <v/>
      </c>
      <c r="CQ1901" s="65" t="str">
        <f t="shared" si="1422"/>
        <v/>
      </c>
      <c r="CR1901" s="93" t="str">
        <f t="shared" si="1423"/>
        <v/>
      </c>
      <c r="CS1901" s="101" t="str">
        <f t="shared" si="1424"/>
        <v/>
      </c>
    </row>
    <row r="1902" spans="1:97" x14ac:dyDescent="0.25">
      <c r="A1902" s="51"/>
      <c r="B1902" s="15" t="str">
        <f t="shared" si="1387"/>
        <v/>
      </c>
      <c r="C1902" s="15" t="str">
        <f t="shared" si="1390"/>
        <v/>
      </c>
      <c r="D1902" s="51"/>
      <c r="E1902" s="137"/>
      <c r="F1902" s="138"/>
      <c r="G1902" s="139"/>
      <c r="H1902" s="138"/>
      <c r="I1902" s="140"/>
      <c r="J1902" s="138"/>
      <c r="K1902" s="141"/>
      <c r="L1902" s="139"/>
      <c r="M1902" s="142"/>
      <c r="N1902" s="142"/>
      <c r="O1902" s="143"/>
      <c r="P1902" s="144"/>
      <c r="Q1902" s="144"/>
      <c r="R1902" s="144"/>
      <c r="S1902" s="144"/>
      <c r="T1902" s="144"/>
      <c r="U1902" s="144"/>
      <c r="V1902" s="144"/>
      <c r="W1902" s="144"/>
      <c r="X1902" s="145"/>
      <c r="Y1902" s="51"/>
      <c r="Z1902" s="13" t="str">
        <f t="shared" si="1391"/>
        <v/>
      </c>
      <c r="AA1902" s="51"/>
      <c r="AE1902" s="42" t="str">
        <f t="shared" si="1392"/>
        <v/>
      </c>
      <c r="AF1902" s="42" t="str">
        <f>IF($I1902="", "", IF(COUNTIF($I$10:$I1901, I1902)&gt;0, "", SUMIF($I$10:$I$3009, $I1902, $AE$10:$AE$3009)))</f>
        <v/>
      </c>
      <c r="AG1902" s="45" t="str">
        <f>IF($AF1902="", "", COUNTIF($AF$10:$AF$3009, "&gt;"&amp;AF1902)+1+COUNTIF($AF$10:$AF1902, $AF1902)-1)</f>
        <v/>
      </c>
      <c r="AI1902" s="42" t="str">
        <f t="shared" si="1393"/>
        <v/>
      </c>
      <c r="AK1902" s="15" t="str">
        <f t="shared" si="1394"/>
        <v/>
      </c>
      <c r="AM1902" s="64" t="str">
        <f t="shared" si="1395"/>
        <v/>
      </c>
      <c r="AN1902" s="65" t="str">
        <f t="shared" si="1396"/>
        <v/>
      </c>
      <c r="AO1902" s="65" t="str">
        <f t="shared" si="1397"/>
        <v/>
      </c>
      <c r="AP1902" s="65" t="str">
        <f t="shared" si="1398"/>
        <v/>
      </c>
      <c r="AQ1902" s="65" t="str">
        <f t="shared" si="1399"/>
        <v/>
      </c>
      <c r="AR1902" s="65" t="str">
        <f t="shared" si="1400"/>
        <v/>
      </c>
      <c r="AS1902" s="65" t="str">
        <f t="shared" si="1401"/>
        <v/>
      </c>
      <c r="AT1902" s="65" t="str">
        <f t="shared" si="1402"/>
        <v/>
      </c>
      <c r="AU1902" s="65" t="str">
        <f t="shared" si="1403"/>
        <v/>
      </c>
      <c r="AV1902" s="66" t="str">
        <f t="shared" si="1404"/>
        <v/>
      </c>
      <c r="AX1902" s="73" t="str">
        <f t="shared" si="1425"/>
        <v/>
      </c>
      <c r="AY1902" s="74" t="str">
        <f t="shared" si="1430"/>
        <v/>
      </c>
      <c r="AZ1902" s="74" t="str">
        <f t="shared" si="1430"/>
        <v/>
      </c>
      <c r="BA1902" s="74" t="str">
        <f t="shared" si="1430"/>
        <v/>
      </c>
      <c r="BB1902" s="74" t="str">
        <f t="shared" si="1430"/>
        <v/>
      </c>
      <c r="BC1902" s="74" t="str">
        <f t="shared" si="1430"/>
        <v/>
      </c>
      <c r="BD1902" s="74" t="str">
        <f t="shared" si="1430"/>
        <v/>
      </c>
      <c r="BE1902" s="74" t="str">
        <f t="shared" si="1430"/>
        <v/>
      </c>
      <c r="BF1902" s="74" t="str">
        <f t="shared" si="1430"/>
        <v/>
      </c>
      <c r="BG1902" s="75" t="str">
        <f t="shared" si="1430"/>
        <v/>
      </c>
      <c r="BI1902" s="73" t="str">
        <f t="shared" si="1426"/>
        <v/>
      </c>
      <c r="BJ1902" s="74" t="str">
        <f t="shared" si="1429"/>
        <v/>
      </c>
      <c r="BK1902" s="74" t="str">
        <f t="shared" si="1429"/>
        <v/>
      </c>
      <c r="BL1902" s="74" t="str">
        <f t="shared" si="1429"/>
        <v/>
      </c>
      <c r="BM1902" s="74" t="str">
        <f t="shared" si="1429"/>
        <v/>
      </c>
      <c r="BN1902" s="74" t="str">
        <f t="shared" si="1429"/>
        <v/>
      </c>
      <c r="BO1902" s="74" t="str">
        <f t="shared" si="1429"/>
        <v/>
      </c>
      <c r="BP1902" s="74" t="str">
        <f t="shared" si="1429"/>
        <v/>
      </c>
      <c r="BQ1902" s="74" t="str">
        <f t="shared" si="1429"/>
        <v/>
      </c>
      <c r="BR1902" s="75" t="str">
        <f t="shared" si="1429"/>
        <v/>
      </c>
      <c r="BU1902" s="42" t="str">
        <f t="shared" si="1405"/>
        <v/>
      </c>
      <c r="BV1902" s="66" t="str">
        <f t="shared" si="1406"/>
        <v/>
      </c>
      <c r="BX1902" s="64" t="str">
        <f t="shared" si="1407"/>
        <v/>
      </c>
      <c r="BY1902" s="65" t="str">
        <f t="shared" si="1408"/>
        <v/>
      </c>
      <c r="BZ1902" s="65" t="str">
        <f t="shared" si="1409"/>
        <v/>
      </c>
      <c r="CA1902" s="65" t="str">
        <f t="shared" si="1410"/>
        <v/>
      </c>
      <c r="CB1902" s="65" t="str">
        <f t="shared" si="1411"/>
        <v/>
      </c>
      <c r="CC1902" s="65" t="str">
        <f t="shared" si="1412"/>
        <v/>
      </c>
      <c r="CD1902" s="65" t="str">
        <f t="shared" si="1413"/>
        <v/>
      </c>
      <c r="CE1902" s="65" t="str">
        <f t="shared" si="1414"/>
        <v/>
      </c>
      <c r="CF1902" s="65" t="str">
        <f t="shared" si="1415"/>
        <v/>
      </c>
      <c r="CG1902" s="66" t="str">
        <f t="shared" si="1416"/>
        <v/>
      </c>
      <c r="CI1902" s="42" t="str">
        <f t="shared" si="1417"/>
        <v/>
      </c>
      <c r="CK1902" s="92" t="str">
        <f t="shared" si="1418"/>
        <v/>
      </c>
      <c r="CL1902" s="65" t="str">
        <f t="shared" si="1419"/>
        <v/>
      </c>
      <c r="CM1902" s="93" t="str">
        <f t="shared" si="1420"/>
        <v/>
      </c>
      <c r="CN1902" s="101" t="str">
        <f t="shared" si="1389"/>
        <v/>
      </c>
      <c r="CP1902" s="92" t="str">
        <f t="shared" si="1421"/>
        <v/>
      </c>
      <c r="CQ1902" s="65" t="str">
        <f t="shared" si="1422"/>
        <v/>
      </c>
      <c r="CR1902" s="93" t="str">
        <f t="shared" si="1423"/>
        <v/>
      </c>
      <c r="CS1902" s="101" t="str">
        <f t="shared" si="1424"/>
        <v/>
      </c>
    </row>
    <row r="1903" spans="1:97" x14ac:dyDescent="0.25">
      <c r="A1903" s="51"/>
      <c r="B1903" s="15" t="str">
        <f t="shared" si="1387"/>
        <v/>
      </c>
      <c r="C1903" s="15" t="str">
        <f t="shared" si="1390"/>
        <v/>
      </c>
      <c r="D1903" s="51"/>
      <c r="E1903" s="137"/>
      <c r="F1903" s="138"/>
      <c r="G1903" s="139"/>
      <c r="H1903" s="138"/>
      <c r="I1903" s="140"/>
      <c r="J1903" s="138"/>
      <c r="K1903" s="141"/>
      <c r="L1903" s="139"/>
      <c r="M1903" s="142"/>
      <c r="N1903" s="142"/>
      <c r="O1903" s="143"/>
      <c r="P1903" s="144"/>
      <c r="Q1903" s="144"/>
      <c r="R1903" s="144"/>
      <c r="S1903" s="144"/>
      <c r="T1903" s="144"/>
      <c r="U1903" s="144"/>
      <c r="V1903" s="144"/>
      <c r="W1903" s="144"/>
      <c r="X1903" s="145"/>
      <c r="Y1903" s="51"/>
      <c r="Z1903" s="13" t="str">
        <f t="shared" si="1391"/>
        <v/>
      </c>
      <c r="AA1903" s="51"/>
      <c r="AE1903" s="42" t="str">
        <f t="shared" si="1392"/>
        <v/>
      </c>
      <c r="AF1903" s="42" t="str">
        <f>IF($I1903="", "", IF(COUNTIF($I$10:$I1902, I1903)&gt;0, "", SUMIF($I$10:$I$3009, $I1903, $AE$10:$AE$3009)))</f>
        <v/>
      </c>
      <c r="AG1903" s="45" t="str">
        <f>IF($AF1903="", "", COUNTIF($AF$10:$AF$3009, "&gt;"&amp;AF1903)+1+COUNTIF($AF$10:$AF1903, $AF1903)-1)</f>
        <v/>
      </c>
      <c r="AI1903" s="42" t="str">
        <f t="shared" si="1393"/>
        <v/>
      </c>
      <c r="AK1903" s="15" t="str">
        <f t="shared" si="1394"/>
        <v/>
      </c>
      <c r="AM1903" s="64" t="str">
        <f t="shared" si="1395"/>
        <v/>
      </c>
      <c r="AN1903" s="65" t="str">
        <f t="shared" si="1396"/>
        <v/>
      </c>
      <c r="AO1903" s="65" t="str">
        <f t="shared" si="1397"/>
        <v/>
      </c>
      <c r="AP1903" s="65" t="str">
        <f t="shared" si="1398"/>
        <v/>
      </c>
      <c r="AQ1903" s="65" t="str">
        <f t="shared" si="1399"/>
        <v/>
      </c>
      <c r="AR1903" s="65" t="str">
        <f t="shared" si="1400"/>
        <v/>
      </c>
      <c r="AS1903" s="65" t="str">
        <f t="shared" si="1401"/>
        <v/>
      </c>
      <c r="AT1903" s="65" t="str">
        <f t="shared" si="1402"/>
        <v/>
      </c>
      <c r="AU1903" s="65" t="str">
        <f t="shared" si="1403"/>
        <v/>
      </c>
      <c r="AV1903" s="66" t="str">
        <f t="shared" si="1404"/>
        <v/>
      </c>
      <c r="AX1903" s="73" t="str">
        <f t="shared" si="1425"/>
        <v/>
      </c>
      <c r="AY1903" s="74" t="str">
        <f t="shared" si="1430"/>
        <v/>
      </c>
      <c r="AZ1903" s="74" t="str">
        <f t="shared" si="1430"/>
        <v/>
      </c>
      <c r="BA1903" s="74" t="str">
        <f t="shared" si="1430"/>
        <v/>
      </c>
      <c r="BB1903" s="74" t="str">
        <f t="shared" si="1430"/>
        <v/>
      </c>
      <c r="BC1903" s="74" t="str">
        <f t="shared" si="1430"/>
        <v/>
      </c>
      <c r="BD1903" s="74" t="str">
        <f t="shared" si="1430"/>
        <v/>
      </c>
      <c r="BE1903" s="74" t="str">
        <f t="shared" si="1430"/>
        <v/>
      </c>
      <c r="BF1903" s="74" t="str">
        <f t="shared" si="1430"/>
        <v/>
      </c>
      <c r="BG1903" s="75" t="str">
        <f t="shared" si="1430"/>
        <v/>
      </c>
      <c r="BI1903" s="73" t="str">
        <f t="shared" si="1426"/>
        <v/>
      </c>
      <c r="BJ1903" s="74" t="str">
        <f t="shared" si="1429"/>
        <v/>
      </c>
      <c r="BK1903" s="74" t="str">
        <f t="shared" si="1429"/>
        <v/>
      </c>
      <c r="BL1903" s="74" t="str">
        <f t="shared" si="1429"/>
        <v/>
      </c>
      <c r="BM1903" s="74" t="str">
        <f t="shared" si="1429"/>
        <v/>
      </c>
      <c r="BN1903" s="74" t="str">
        <f t="shared" si="1429"/>
        <v/>
      </c>
      <c r="BO1903" s="74" t="str">
        <f t="shared" si="1429"/>
        <v/>
      </c>
      <c r="BP1903" s="74" t="str">
        <f t="shared" si="1429"/>
        <v/>
      </c>
      <c r="BQ1903" s="74" t="str">
        <f t="shared" si="1429"/>
        <v/>
      </c>
      <c r="BR1903" s="75" t="str">
        <f t="shared" si="1429"/>
        <v/>
      </c>
      <c r="BU1903" s="42" t="str">
        <f t="shared" si="1405"/>
        <v/>
      </c>
      <c r="BV1903" s="66" t="str">
        <f t="shared" si="1406"/>
        <v/>
      </c>
      <c r="BX1903" s="64" t="str">
        <f t="shared" si="1407"/>
        <v/>
      </c>
      <c r="BY1903" s="65" t="str">
        <f t="shared" si="1408"/>
        <v/>
      </c>
      <c r="BZ1903" s="65" t="str">
        <f t="shared" si="1409"/>
        <v/>
      </c>
      <c r="CA1903" s="65" t="str">
        <f t="shared" si="1410"/>
        <v/>
      </c>
      <c r="CB1903" s="65" t="str">
        <f t="shared" si="1411"/>
        <v/>
      </c>
      <c r="CC1903" s="65" t="str">
        <f t="shared" si="1412"/>
        <v/>
      </c>
      <c r="CD1903" s="65" t="str">
        <f t="shared" si="1413"/>
        <v/>
      </c>
      <c r="CE1903" s="65" t="str">
        <f t="shared" si="1414"/>
        <v/>
      </c>
      <c r="CF1903" s="65" t="str">
        <f t="shared" si="1415"/>
        <v/>
      </c>
      <c r="CG1903" s="66" t="str">
        <f t="shared" si="1416"/>
        <v/>
      </c>
      <c r="CI1903" s="42" t="str">
        <f t="shared" si="1417"/>
        <v/>
      </c>
      <c r="CK1903" s="92" t="str">
        <f t="shared" si="1418"/>
        <v/>
      </c>
      <c r="CL1903" s="65" t="str">
        <f t="shared" si="1419"/>
        <v/>
      </c>
      <c r="CM1903" s="93" t="str">
        <f t="shared" si="1420"/>
        <v/>
      </c>
      <c r="CN1903" s="101" t="str">
        <f t="shared" si="1389"/>
        <v/>
      </c>
      <c r="CP1903" s="92" t="str">
        <f t="shared" si="1421"/>
        <v/>
      </c>
      <c r="CQ1903" s="65" t="str">
        <f t="shared" si="1422"/>
        <v/>
      </c>
      <c r="CR1903" s="93" t="str">
        <f t="shared" si="1423"/>
        <v/>
      </c>
      <c r="CS1903" s="101" t="str">
        <f t="shared" si="1424"/>
        <v/>
      </c>
    </row>
    <row r="1904" spans="1:97" x14ac:dyDescent="0.25">
      <c r="A1904" s="51"/>
      <c r="B1904" s="15" t="str">
        <f t="shared" si="1387"/>
        <v/>
      </c>
      <c r="C1904" s="15" t="str">
        <f t="shared" si="1390"/>
        <v/>
      </c>
      <c r="D1904" s="51"/>
      <c r="E1904" s="137"/>
      <c r="F1904" s="138"/>
      <c r="G1904" s="139"/>
      <c r="H1904" s="138"/>
      <c r="I1904" s="140"/>
      <c r="J1904" s="138"/>
      <c r="K1904" s="141"/>
      <c r="L1904" s="139"/>
      <c r="M1904" s="142"/>
      <c r="N1904" s="142"/>
      <c r="O1904" s="143"/>
      <c r="P1904" s="144"/>
      <c r="Q1904" s="144"/>
      <c r="R1904" s="144"/>
      <c r="S1904" s="144"/>
      <c r="T1904" s="144"/>
      <c r="U1904" s="144"/>
      <c r="V1904" s="144"/>
      <c r="W1904" s="144"/>
      <c r="X1904" s="145"/>
      <c r="Y1904" s="51"/>
      <c r="Z1904" s="13" t="str">
        <f t="shared" si="1391"/>
        <v/>
      </c>
      <c r="AA1904" s="51"/>
      <c r="AE1904" s="42" t="str">
        <f t="shared" si="1392"/>
        <v/>
      </c>
      <c r="AF1904" s="42" t="str">
        <f>IF($I1904="", "", IF(COUNTIF($I$10:$I1903, I1904)&gt;0, "", SUMIF($I$10:$I$3009, $I1904, $AE$10:$AE$3009)))</f>
        <v/>
      </c>
      <c r="AG1904" s="45" t="str">
        <f>IF($AF1904="", "", COUNTIF($AF$10:$AF$3009, "&gt;"&amp;AF1904)+1+COUNTIF($AF$10:$AF1904, $AF1904)-1)</f>
        <v/>
      </c>
      <c r="AI1904" s="42" t="str">
        <f t="shared" si="1393"/>
        <v/>
      </c>
      <c r="AK1904" s="15" t="str">
        <f t="shared" si="1394"/>
        <v/>
      </c>
      <c r="AM1904" s="64" t="str">
        <f t="shared" si="1395"/>
        <v/>
      </c>
      <c r="AN1904" s="65" t="str">
        <f t="shared" si="1396"/>
        <v/>
      </c>
      <c r="AO1904" s="65" t="str">
        <f t="shared" si="1397"/>
        <v/>
      </c>
      <c r="AP1904" s="65" t="str">
        <f t="shared" si="1398"/>
        <v/>
      </c>
      <c r="AQ1904" s="65" t="str">
        <f t="shared" si="1399"/>
        <v/>
      </c>
      <c r="AR1904" s="65" t="str">
        <f t="shared" si="1400"/>
        <v/>
      </c>
      <c r="AS1904" s="65" t="str">
        <f t="shared" si="1401"/>
        <v/>
      </c>
      <c r="AT1904" s="65" t="str">
        <f t="shared" si="1402"/>
        <v/>
      </c>
      <c r="AU1904" s="65" t="str">
        <f t="shared" si="1403"/>
        <v/>
      </c>
      <c r="AV1904" s="66" t="str">
        <f t="shared" si="1404"/>
        <v/>
      </c>
      <c r="AX1904" s="73" t="str">
        <f t="shared" si="1425"/>
        <v/>
      </c>
      <c r="AY1904" s="74" t="str">
        <f t="shared" si="1430"/>
        <v/>
      </c>
      <c r="AZ1904" s="74" t="str">
        <f t="shared" si="1430"/>
        <v/>
      </c>
      <c r="BA1904" s="74" t="str">
        <f t="shared" si="1430"/>
        <v/>
      </c>
      <c r="BB1904" s="74" t="str">
        <f t="shared" si="1430"/>
        <v/>
      </c>
      <c r="BC1904" s="74" t="str">
        <f t="shared" si="1430"/>
        <v/>
      </c>
      <c r="BD1904" s="74" t="str">
        <f t="shared" si="1430"/>
        <v/>
      </c>
      <c r="BE1904" s="74" t="str">
        <f t="shared" si="1430"/>
        <v/>
      </c>
      <c r="BF1904" s="74" t="str">
        <f t="shared" si="1430"/>
        <v/>
      </c>
      <c r="BG1904" s="75" t="str">
        <f t="shared" si="1430"/>
        <v/>
      </c>
      <c r="BI1904" s="73" t="str">
        <f t="shared" si="1426"/>
        <v/>
      </c>
      <c r="BJ1904" s="74" t="str">
        <f t="shared" si="1429"/>
        <v/>
      </c>
      <c r="BK1904" s="74" t="str">
        <f t="shared" si="1429"/>
        <v/>
      </c>
      <c r="BL1904" s="74" t="str">
        <f t="shared" si="1429"/>
        <v/>
      </c>
      <c r="BM1904" s="74" t="str">
        <f t="shared" si="1429"/>
        <v/>
      </c>
      <c r="BN1904" s="74" t="str">
        <f t="shared" si="1429"/>
        <v/>
      </c>
      <c r="BO1904" s="74" t="str">
        <f t="shared" si="1429"/>
        <v/>
      </c>
      <c r="BP1904" s="74" t="str">
        <f t="shared" si="1429"/>
        <v/>
      </c>
      <c r="BQ1904" s="74" t="str">
        <f t="shared" si="1429"/>
        <v/>
      </c>
      <c r="BR1904" s="75" t="str">
        <f t="shared" si="1429"/>
        <v/>
      </c>
      <c r="BU1904" s="42" t="str">
        <f t="shared" si="1405"/>
        <v/>
      </c>
      <c r="BV1904" s="66" t="str">
        <f t="shared" si="1406"/>
        <v/>
      </c>
      <c r="BX1904" s="64" t="str">
        <f t="shared" si="1407"/>
        <v/>
      </c>
      <c r="BY1904" s="65" t="str">
        <f t="shared" si="1408"/>
        <v/>
      </c>
      <c r="BZ1904" s="65" t="str">
        <f t="shared" si="1409"/>
        <v/>
      </c>
      <c r="CA1904" s="65" t="str">
        <f t="shared" si="1410"/>
        <v/>
      </c>
      <c r="CB1904" s="65" t="str">
        <f t="shared" si="1411"/>
        <v/>
      </c>
      <c r="CC1904" s="65" t="str">
        <f t="shared" si="1412"/>
        <v/>
      </c>
      <c r="CD1904" s="65" t="str">
        <f t="shared" si="1413"/>
        <v/>
      </c>
      <c r="CE1904" s="65" t="str">
        <f t="shared" si="1414"/>
        <v/>
      </c>
      <c r="CF1904" s="65" t="str">
        <f t="shared" si="1415"/>
        <v/>
      </c>
      <c r="CG1904" s="66" t="str">
        <f t="shared" si="1416"/>
        <v/>
      </c>
      <c r="CI1904" s="42" t="str">
        <f t="shared" si="1417"/>
        <v/>
      </c>
      <c r="CK1904" s="92" t="str">
        <f t="shared" si="1418"/>
        <v/>
      </c>
      <c r="CL1904" s="65" t="str">
        <f t="shared" si="1419"/>
        <v/>
      </c>
      <c r="CM1904" s="93" t="str">
        <f t="shared" si="1420"/>
        <v/>
      </c>
      <c r="CN1904" s="101" t="str">
        <f t="shared" si="1389"/>
        <v/>
      </c>
      <c r="CP1904" s="92" t="str">
        <f t="shared" si="1421"/>
        <v/>
      </c>
      <c r="CQ1904" s="65" t="str">
        <f t="shared" si="1422"/>
        <v/>
      </c>
      <c r="CR1904" s="93" t="str">
        <f t="shared" si="1423"/>
        <v/>
      </c>
      <c r="CS1904" s="101" t="str">
        <f t="shared" si="1424"/>
        <v/>
      </c>
    </row>
    <row r="1905" spans="1:97" x14ac:dyDescent="0.25">
      <c r="A1905" s="51"/>
      <c r="B1905" s="15" t="str">
        <f t="shared" si="1387"/>
        <v/>
      </c>
      <c r="C1905" s="15" t="str">
        <f t="shared" si="1390"/>
        <v/>
      </c>
      <c r="D1905" s="51"/>
      <c r="E1905" s="137"/>
      <c r="F1905" s="138"/>
      <c r="G1905" s="139"/>
      <c r="H1905" s="138"/>
      <c r="I1905" s="140"/>
      <c r="J1905" s="138"/>
      <c r="K1905" s="141"/>
      <c r="L1905" s="139"/>
      <c r="M1905" s="142"/>
      <c r="N1905" s="142"/>
      <c r="O1905" s="143"/>
      <c r="P1905" s="144"/>
      <c r="Q1905" s="144"/>
      <c r="R1905" s="144"/>
      <c r="S1905" s="144"/>
      <c r="T1905" s="144"/>
      <c r="U1905" s="144"/>
      <c r="V1905" s="144"/>
      <c r="W1905" s="144"/>
      <c r="X1905" s="145"/>
      <c r="Y1905" s="51"/>
      <c r="Z1905" s="13" t="str">
        <f t="shared" si="1391"/>
        <v/>
      </c>
      <c r="AA1905" s="51"/>
      <c r="AE1905" s="42" t="str">
        <f t="shared" si="1392"/>
        <v/>
      </c>
      <c r="AF1905" s="42" t="str">
        <f>IF($I1905="", "", IF(COUNTIF($I$10:$I1904, I1905)&gt;0, "", SUMIF($I$10:$I$3009, $I1905, $AE$10:$AE$3009)))</f>
        <v/>
      </c>
      <c r="AG1905" s="45" t="str">
        <f>IF($AF1905="", "", COUNTIF($AF$10:$AF$3009, "&gt;"&amp;AF1905)+1+COUNTIF($AF$10:$AF1905, $AF1905)-1)</f>
        <v/>
      </c>
      <c r="AI1905" s="42" t="str">
        <f t="shared" si="1393"/>
        <v/>
      </c>
      <c r="AK1905" s="15" t="str">
        <f t="shared" si="1394"/>
        <v/>
      </c>
      <c r="AM1905" s="64" t="str">
        <f t="shared" si="1395"/>
        <v/>
      </c>
      <c r="AN1905" s="65" t="str">
        <f t="shared" si="1396"/>
        <v/>
      </c>
      <c r="AO1905" s="65" t="str">
        <f t="shared" si="1397"/>
        <v/>
      </c>
      <c r="AP1905" s="65" t="str">
        <f t="shared" si="1398"/>
        <v/>
      </c>
      <c r="AQ1905" s="65" t="str">
        <f t="shared" si="1399"/>
        <v/>
      </c>
      <c r="AR1905" s="65" t="str">
        <f t="shared" si="1400"/>
        <v/>
      </c>
      <c r="AS1905" s="65" t="str">
        <f t="shared" si="1401"/>
        <v/>
      </c>
      <c r="AT1905" s="65" t="str">
        <f t="shared" si="1402"/>
        <v/>
      </c>
      <c r="AU1905" s="65" t="str">
        <f t="shared" si="1403"/>
        <v/>
      </c>
      <c r="AV1905" s="66" t="str">
        <f t="shared" si="1404"/>
        <v/>
      </c>
      <c r="AX1905" s="73" t="str">
        <f t="shared" si="1425"/>
        <v/>
      </c>
      <c r="AY1905" s="74" t="str">
        <f t="shared" si="1430"/>
        <v/>
      </c>
      <c r="AZ1905" s="74" t="str">
        <f t="shared" si="1430"/>
        <v/>
      </c>
      <c r="BA1905" s="74" t="str">
        <f t="shared" si="1430"/>
        <v/>
      </c>
      <c r="BB1905" s="74" t="str">
        <f t="shared" si="1430"/>
        <v/>
      </c>
      <c r="BC1905" s="74" t="str">
        <f t="shared" si="1430"/>
        <v/>
      </c>
      <c r="BD1905" s="74" t="str">
        <f t="shared" si="1430"/>
        <v/>
      </c>
      <c r="BE1905" s="74" t="str">
        <f t="shared" si="1430"/>
        <v/>
      </c>
      <c r="BF1905" s="74" t="str">
        <f t="shared" si="1430"/>
        <v/>
      </c>
      <c r="BG1905" s="75" t="str">
        <f t="shared" si="1430"/>
        <v/>
      </c>
      <c r="BI1905" s="73" t="str">
        <f t="shared" si="1426"/>
        <v/>
      </c>
      <c r="BJ1905" s="74" t="str">
        <f t="shared" si="1429"/>
        <v/>
      </c>
      <c r="BK1905" s="74" t="str">
        <f t="shared" si="1429"/>
        <v/>
      </c>
      <c r="BL1905" s="74" t="str">
        <f t="shared" si="1429"/>
        <v/>
      </c>
      <c r="BM1905" s="74" t="str">
        <f t="shared" si="1429"/>
        <v/>
      </c>
      <c r="BN1905" s="74" t="str">
        <f t="shared" si="1429"/>
        <v/>
      </c>
      <c r="BO1905" s="74" t="str">
        <f t="shared" si="1429"/>
        <v/>
      </c>
      <c r="BP1905" s="74" t="str">
        <f t="shared" si="1429"/>
        <v/>
      </c>
      <c r="BQ1905" s="74" t="str">
        <f t="shared" si="1429"/>
        <v/>
      </c>
      <c r="BR1905" s="75" t="str">
        <f t="shared" si="1429"/>
        <v/>
      </c>
      <c r="BU1905" s="42" t="str">
        <f t="shared" si="1405"/>
        <v/>
      </c>
      <c r="BV1905" s="66" t="str">
        <f t="shared" si="1406"/>
        <v/>
      </c>
      <c r="BX1905" s="64" t="str">
        <f t="shared" si="1407"/>
        <v/>
      </c>
      <c r="BY1905" s="65" t="str">
        <f t="shared" si="1408"/>
        <v/>
      </c>
      <c r="BZ1905" s="65" t="str">
        <f t="shared" si="1409"/>
        <v/>
      </c>
      <c r="CA1905" s="65" t="str">
        <f t="shared" si="1410"/>
        <v/>
      </c>
      <c r="CB1905" s="65" t="str">
        <f t="shared" si="1411"/>
        <v/>
      </c>
      <c r="CC1905" s="65" t="str">
        <f t="shared" si="1412"/>
        <v/>
      </c>
      <c r="CD1905" s="65" t="str">
        <f t="shared" si="1413"/>
        <v/>
      </c>
      <c r="CE1905" s="65" t="str">
        <f t="shared" si="1414"/>
        <v/>
      </c>
      <c r="CF1905" s="65" t="str">
        <f t="shared" si="1415"/>
        <v/>
      </c>
      <c r="CG1905" s="66" t="str">
        <f t="shared" si="1416"/>
        <v/>
      </c>
      <c r="CI1905" s="42" t="str">
        <f t="shared" si="1417"/>
        <v/>
      </c>
      <c r="CK1905" s="92" t="str">
        <f t="shared" si="1418"/>
        <v/>
      </c>
      <c r="CL1905" s="65" t="str">
        <f t="shared" si="1419"/>
        <v/>
      </c>
      <c r="CM1905" s="93" t="str">
        <f t="shared" si="1420"/>
        <v/>
      </c>
      <c r="CN1905" s="101" t="str">
        <f t="shared" si="1389"/>
        <v/>
      </c>
      <c r="CP1905" s="92" t="str">
        <f t="shared" si="1421"/>
        <v/>
      </c>
      <c r="CQ1905" s="65" t="str">
        <f t="shared" si="1422"/>
        <v/>
      </c>
      <c r="CR1905" s="93" t="str">
        <f t="shared" si="1423"/>
        <v/>
      </c>
      <c r="CS1905" s="101" t="str">
        <f t="shared" si="1424"/>
        <v/>
      </c>
    </row>
    <row r="1906" spans="1:97" x14ac:dyDescent="0.25">
      <c r="A1906" s="51"/>
      <c r="B1906" s="15" t="str">
        <f t="shared" si="1387"/>
        <v/>
      </c>
      <c r="C1906" s="15" t="str">
        <f t="shared" si="1390"/>
        <v/>
      </c>
      <c r="D1906" s="51"/>
      <c r="E1906" s="137"/>
      <c r="F1906" s="138"/>
      <c r="G1906" s="139"/>
      <c r="H1906" s="138"/>
      <c r="I1906" s="140"/>
      <c r="J1906" s="138"/>
      <c r="K1906" s="141"/>
      <c r="L1906" s="139"/>
      <c r="M1906" s="142"/>
      <c r="N1906" s="142"/>
      <c r="O1906" s="143"/>
      <c r="P1906" s="144"/>
      <c r="Q1906" s="144"/>
      <c r="R1906" s="144"/>
      <c r="S1906" s="144"/>
      <c r="T1906" s="144"/>
      <c r="U1906" s="144"/>
      <c r="V1906" s="144"/>
      <c r="W1906" s="144"/>
      <c r="X1906" s="145"/>
      <c r="Y1906" s="51"/>
      <c r="Z1906" s="13" t="str">
        <f t="shared" si="1391"/>
        <v/>
      </c>
      <c r="AA1906" s="51"/>
      <c r="AE1906" s="42" t="str">
        <f t="shared" si="1392"/>
        <v/>
      </c>
      <c r="AF1906" s="42" t="str">
        <f>IF($I1906="", "", IF(COUNTIF($I$10:$I1905, I1906)&gt;0, "", SUMIF($I$10:$I$3009, $I1906, $AE$10:$AE$3009)))</f>
        <v/>
      </c>
      <c r="AG1906" s="45" t="str">
        <f>IF($AF1906="", "", COUNTIF($AF$10:$AF$3009, "&gt;"&amp;AF1906)+1+COUNTIF($AF$10:$AF1906, $AF1906)-1)</f>
        <v/>
      </c>
      <c r="AI1906" s="42" t="str">
        <f t="shared" si="1393"/>
        <v/>
      </c>
      <c r="AK1906" s="15" t="str">
        <f t="shared" si="1394"/>
        <v/>
      </c>
      <c r="AM1906" s="64" t="str">
        <f t="shared" si="1395"/>
        <v/>
      </c>
      <c r="AN1906" s="65" t="str">
        <f t="shared" si="1396"/>
        <v/>
      </c>
      <c r="AO1906" s="65" t="str">
        <f t="shared" si="1397"/>
        <v/>
      </c>
      <c r="AP1906" s="65" t="str">
        <f t="shared" si="1398"/>
        <v/>
      </c>
      <c r="AQ1906" s="65" t="str">
        <f t="shared" si="1399"/>
        <v/>
      </c>
      <c r="AR1906" s="65" t="str">
        <f t="shared" si="1400"/>
        <v/>
      </c>
      <c r="AS1906" s="65" t="str">
        <f t="shared" si="1401"/>
        <v/>
      </c>
      <c r="AT1906" s="65" t="str">
        <f t="shared" si="1402"/>
        <v/>
      </c>
      <c r="AU1906" s="65" t="str">
        <f t="shared" si="1403"/>
        <v/>
      </c>
      <c r="AV1906" s="66" t="str">
        <f t="shared" si="1404"/>
        <v/>
      </c>
      <c r="AX1906" s="73" t="str">
        <f t="shared" si="1425"/>
        <v/>
      </c>
      <c r="AY1906" s="74" t="str">
        <f t="shared" ref="AY1906:BG1915" si="1431">IF(AY$9="", "", IF($H1906=AY$9, $AE1906, ""))</f>
        <v/>
      </c>
      <c r="AZ1906" s="74" t="str">
        <f t="shared" si="1431"/>
        <v/>
      </c>
      <c r="BA1906" s="74" t="str">
        <f t="shared" si="1431"/>
        <v/>
      </c>
      <c r="BB1906" s="74" t="str">
        <f t="shared" si="1431"/>
        <v/>
      </c>
      <c r="BC1906" s="74" t="str">
        <f t="shared" si="1431"/>
        <v/>
      </c>
      <c r="BD1906" s="74" t="str">
        <f t="shared" si="1431"/>
        <v/>
      </c>
      <c r="BE1906" s="74" t="str">
        <f t="shared" si="1431"/>
        <v/>
      </c>
      <c r="BF1906" s="74" t="str">
        <f t="shared" si="1431"/>
        <v/>
      </c>
      <c r="BG1906" s="75" t="str">
        <f t="shared" si="1431"/>
        <v/>
      </c>
      <c r="BI1906" s="73" t="str">
        <f t="shared" si="1426"/>
        <v/>
      </c>
      <c r="BJ1906" s="74" t="str">
        <f t="shared" si="1429"/>
        <v/>
      </c>
      <c r="BK1906" s="74" t="str">
        <f t="shared" si="1429"/>
        <v/>
      </c>
      <c r="BL1906" s="74" t="str">
        <f t="shared" si="1429"/>
        <v/>
      </c>
      <c r="BM1906" s="74" t="str">
        <f t="shared" si="1429"/>
        <v/>
      </c>
      <c r="BN1906" s="74" t="str">
        <f t="shared" si="1429"/>
        <v/>
      </c>
      <c r="BO1906" s="74" t="str">
        <f t="shared" si="1429"/>
        <v/>
      </c>
      <c r="BP1906" s="74" t="str">
        <f t="shared" si="1429"/>
        <v/>
      </c>
      <c r="BQ1906" s="74" t="str">
        <f t="shared" si="1429"/>
        <v/>
      </c>
      <c r="BR1906" s="75" t="str">
        <f t="shared" si="1429"/>
        <v/>
      </c>
      <c r="BU1906" s="42" t="str">
        <f t="shared" si="1405"/>
        <v/>
      </c>
      <c r="BV1906" s="66" t="str">
        <f t="shared" si="1406"/>
        <v/>
      </c>
      <c r="BX1906" s="64" t="str">
        <f t="shared" si="1407"/>
        <v/>
      </c>
      <c r="BY1906" s="65" t="str">
        <f t="shared" si="1408"/>
        <v/>
      </c>
      <c r="BZ1906" s="65" t="str">
        <f t="shared" si="1409"/>
        <v/>
      </c>
      <c r="CA1906" s="65" t="str">
        <f t="shared" si="1410"/>
        <v/>
      </c>
      <c r="CB1906" s="65" t="str">
        <f t="shared" si="1411"/>
        <v/>
      </c>
      <c r="CC1906" s="65" t="str">
        <f t="shared" si="1412"/>
        <v/>
      </c>
      <c r="CD1906" s="65" t="str">
        <f t="shared" si="1413"/>
        <v/>
      </c>
      <c r="CE1906" s="65" t="str">
        <f t="shared" si="1414"/>
        <v/>
      </c>
      <c r="CF1906" s="65" t="str">
        <f t="shared" si="1415"/>
        <v/>
      </c>
      <c r="CG1906" s="66" t="str">
        <f t="shared" si="1416"/>
        <v/>
      </c>
      <c r="CI1906" s="42" t="str">
        <f t="shared" si="1417"/>
        <v/>
      </c>
      <c r="CK1906" s="92" t="str">
        <f t="shared" si="1418"/>
        <v/>
      </c>
      <c r="CL1906" s="65" t="str">
        <f t="shared" si="1419"/>
        <v/>
      </c>
      <c r="CM1906" s="93" t="str">
        <f t="shared" si="1420"/>
        <v/>
      </c>
      <c r="CN1906" s="101" t="str">
        <f t="shared" si="1389"/>
        <v/>
      </c>
      <c r="CP1906" s="92" t="str">
        <f t="shared" si="1421"/>
        <v/>
      </c>
      <c r="CQ1906" s="65" t="str">
        <f t="shared" si="1422"/>
        <v/>
      </c>
      <c r="CR1906" s="93" t="str">
        <f t="shared" si="1423"/>
        <v/>
      </c>
      <c r="CS1906" s="101" t="str">
        <f t="shared" si="1424"/>
        <v/>
      </c>
    </row>
    <row r="1907" spans="1:97" x14ac:dyDescent="0.25">
      <c r="A1907" s="51"/>
      <c r="B1907" s="15" t="str">
        <f t="shared" si="1387"/>
        <v/>
      </c>
      <c r="C1907" s="15" t="str">
        <f t="shared" si="1390"/>
        <v/>
      </c>
      <c r="D1907" s="51"/>
      <c r="E1907" s="137"/>
      <c r="F1907" s="138"/>
      <c r="G1907" s="139"/>
      <c r="H1907" s="138"/>
      <c r="I1907" s="140"/>
      <c r="J1907" s="138"/>
      <c r="K1907" s="141"/>
      <c r="L1907" s="139"/>
      <c r="M1907" s="142"/>
      <c r="N1907" s="142"/>
      <c r="O1907" s="143"/>
      <c r="P1907" s="144"/>
      <c r="Q1907" s="144"/>
      <c r="R1907" s="144"/>
      <c r="S1907" s="144"/>
      <c r="T1907" s="144"/>
      <c r="U1907" s="144"/>
      <c r="V1907" s="144"/>
      <c r="W1907" s="144"/>
      <c r="X1907" s="145"/>
      <c r="Y1907" s="51"/>
      <c r="Z1907" s="13" t="str">
        <f t="shared" si="1391"/>
        <v/>
      </c>
      <c r="AA1907" s="51"/>
      <c r="AE1907" s="42" t="str">
        <f t="shared" si="1392"/>
        <v/>
      </c>
      <c r="AF1907" s="42" t="str">
        <f>IF($I1907="", "", IF(COUNTIF($I$10:$I1906, I1907)&gt;0, "", SUMIF($I$10:$I$3009, $I1907, $AE$10:$AE$3009)))</f>
        <v/>
      </c>
      <c r="AG1907" s="45" t="str">
        <f>IF($AF1907="", "", COUNTIF($AF$10:$AF$3009, "&gt;"&amp;AF1907)+1+COUNTIF($AF$10:$AF1907, $AF1907)-1)</f>
        <v/>
      </c>
      <c r="AI1907" s="42" t="str">
        <f t="shared" si="1393"/>
        <v/>
      </c>
      <c r="AK1907" s="15" t="str">
        <f t="shared" si="1394"/>
        <v/>
      </c>
      <c r="AM1907" s="64" t="str">
        <f t="shared" si="1395"/>
        <v/>
      </c>
      <c r="AN1907" s="65" t="str">
        <f t="shared" si="1396"/>
        <v/>
      </c>
      <c r="AO1907" s="65" t="str">
        <f t="shared" si="1397"/>
        <v/>
      </c>
      <c r="AP1907" s="65" t="str">
        <f t="shared" si="1398"/>
        <v/>
      </c>
      <c r="AQ1907" s="65" t="str">
        <f t="shared" si="1399"/>
        <v/>
      </c>
      <c r="AR1907" s="65" t="str">
        <f t="shared" si="1400"/>
        <v/>
      </c>
      <c r="AS1907" s="65" t="str">
        <f t="shared" si="1401"/>
        <v/>
      </c>
      <c r="AT1907" s="65" t="str">
        <f t="shared" si="1402"/>
        <v/>
      </c>
      <c r="AU1907" s="65" t="str">
        <f t="shared" si="1403"/>
        <v/>
      </c>
      <c r="AV1907" s="66" t="str">
        <f t="shared" si="1404"/>
        <v/>
      </c>
      <c r="AX1907" s="73" t="str">
        <f t="shared" si="1425"/>
        <v/>
      </c>
      <c r="AY1907" s="74" t="str">
        <f t="shared" si="1431"/>
        <v/>
      </c>
      <c r="AZ1907" s="74" t="str">
        <f t="shared" si="1431"/>
        <v/>
      </c>
      <c r="BA1907" s="74" t="str">
        <f t="shared" si="1431"/>
        <v/>
      </c>
      <c r="BB1907" s="74" t="str">
        <f t="shared" si="1431"/>
        <v/>
      </c>
      <c r="BC1907" s="74" t="str">
        <f t="shared" si="1431"/>
        <v/>
      </c>
      <c r="BD1907" s="74" t="str">
        <f t="shared" si="1431"/>
        <v/>
      </c>
      <c r="BE1907" s="74" t="str">
        <f t="shared" si="1431"/>
        <v/>
      </c>
      <c r="BF1907" s="74" t="str">
        <f t="shared" si="1431"/>
        <v/>
      </c>
      <c r="BG1907" s="75" t="str">
        <f t="shared" si="1431"/>
        <v/>
      </c>
      <c r="BI1907" s="73" t="str">
        <f t="shared" si="1426"/>
        <v/>
      </c>
      <c r="BJ1907" s="74" t="str">
        <f t="shared" si="1429"/>
        <v/>
      </c>
      <c r="BK1907" s="74" t="str">
        <f t="shared" si="1429"/>
        <v/>
      </c>
      <c r="BL1907" s="74" t="str">
        <f t="shared" si="1429"/>
        <v/>
      </c>
      <c r="BM1907" s="74" t="str">
        <f t="shared" si="1429"/>
        <v/>
      </c>
      <c r="BN1907" s="74" t="str">
        <f t="shared" si="1429"/>
        <v/>
      </c>
      <c r="BO1907" s="74" t="str">
        <f t="shared" si="1429"/>
        <v/>
      </c>
      <c r="BP1907" s="74" t="str">
        <f t="shared" si="1429"/>
        <v/>
      </c>
      <c r="BQ1907" s="74" t="str">
        <f t="shared" si="1429"/>
        <v/>
      </c>
      <c r="BR1907" s="75" t="str">
        <f t="shared" si="1429"/>
        <v/>
      </c>
      <c r="BU1907" s="42" t="str">
        <f t="shared" si="1405"/>
        <v/>
      </c>
      <c r="BV1907" s="66" t="str">
        <f t="shared" si="1406"/>
        <v/>
      </c>
      <c r="BX1907" s="64" t="str">
        <f t="shared" si="1407"/>
        <v/>
      </c>
      <c r="BY1907" s="65" t="str">
        <f t="shared" si="1408"/>
        <v/>
      </c>
      <c r="BZ1907" s="65" t="str">
        <f t="shared" si="1409"/>
        <v/>
      </c>
      <c r="CA1907" s="65" t="str">
        <f t="shared" si="1410"/>
        <v/>
      </c>
      <c r="CB1907" s="65" t="str">
        <f t="shared" si="1411"/>
        <v/>
      </c>
      <c r="CC1907" s="65" t="str">
        <f t="shared" si="1412"/>
        <v/>
      </c>
      <c r="CD1907" s="65" t="str">
        <f t="shared" si="1413"/>
        <v/>
      </c>
      <c r="CE1907" s="65" t="str">
        <f t="shared" si="1414"/>
        <v/>
      </c>
      <c r="CF1907" s="65" t="str">
        <f t="shared" si="1415"/>
        <v/>
      </c>
      <c r="CG1907" s="66" t="str">
        <f t="shared" si="1416"/>
        <v/>
      </c>
      <c r="CI1907" s="42" t="str">
        <f t="shared" si="1417"/>
        <v/>
      </c>
      <c r="CK1907" s="92" t="str">
        <f t="shared" si="1418"/>
        <v/>
      </c>
      <c r="CL1907" s="65" t="str">
        <f t="shared" si="1419"/>
        <v/>
      </c>
      <c r="CM1907" s="93" t="str">
        <f t="shared" si="1420"/>
        <v/>
      </c>
      <c r="CN1907" s="101" t="str">
        <f t="shared" si="1389"/>
        <v/>
      </c>
      <c r="CP1907" s="92" t="str">
        <f t="shared" si="1421"/>
        <v/>
      </c>
      <c r="CQ1907" s="65" t="str">
        <f t="shared" si="1422"/>
        <v/>
      </c>
      <c r="CR1907" s="93" t="str">
        <f t="shared" si="1423"/>
        <v/>
      </c>
      <c r="CS1907" s="101" t="str">
        <f t="shared" si="1424"/>
        <v/>
      </c>
    </row>
    <row r="1908" spans="1:97" x14ac:dyDescent="0.25">
      <c r="A1908" s="51"/>
      <c r="B1908" s="15" t="str">
        <f t="shared" si="1387"/>
        <v/>
      </c>
      <c r="C1908" s="15" t="str">
        <f t="shared" si="1390"/>
        <v/>
      </c>
      <c r="D1908" s="51"/>
      <c r="E1908" s="137"/>
      <c r="F1908" s="138"/>
      <c r="G1908" s="139"/>
      <c r="H1908" s="138"/>
      <c r="I1908" s="140"/>
      <c r="J1908" s="138"/>
      <c r="K1908" s="141"/>
      <c r="L1908" s="139"/>
      <c r="M1908" s="142"/>
      <c r="N1908" s="142"/>
      <c r="O1908" s="143"/>
      <c r="P1908" s="144"/>
      <c r="Q1908" s="144"/>
      <c r="R1908" s="144"/>
      <c r="S1908" s="144"/>
      <c r="T1908" s="144"/>
      <c r="U1908" s="144"/>
      <c r="V1908" s="144"/>
      <c r="W1908" s="144"/>
      <c r="X1908" s="145"/>
      <c r="Y1908" s="51"/>
      <c r="Z1908" s="13" t="str">
        <f t="shared" si="1391"/>
        <v/>
      </c>
      <c r="AA1908" s="51"/>
      <c r="AE1908" s="42" t="str">
        <f t="shared" si="1392"/>
        <v/>
      </c>
      <c r="AF1908" s="42" t="str">
        <f>IF($I1908="", "", IF(COUNTIF($I$10:$I1907, I1908)&gt;0, "", SUMIF($I$10:$I$3009, $I1908, $AE$10:$AE$3009)))</f>
        <v/>
      </c>
      <c r="AG1908" s="45" t="str">
        <f>IF($AF1908="", "", COUNTIF($AF$10:$AF$3009, "&gt;"&amp;AF1908)+1+COUNTIF($AF$10:$AF1908, $AF1908)-1)</f>
        <v/>
      </c>
      <c r="AI1908" s="42" t="str">
        <f t="shared" si="1393"/>
        <v/>
      </c>
      <c r="AK1908" s="15" t="str">
        <f t="shared" si="1394"/>
        <v/>
      </c>
      <c r="AM1908" s="64" t="str">
        <f t="shared" si="1395"/>
        <v/>
      </c>
      <c r="AN1908" s="65" t="str">
        <f t="shared" si="1396"/>
        <v/>
      </c>
      <c r="AO1908" s="65" t="str">
        <f t="shared" si="1397"/>
        <v/>
      </c>
      <c r="AP1908" s="65" t="str">
        <f t="shared" si="1398"/>
        <v/>
      </c>
      <c r="AQ1908" s="65" t="str">
        <f t="shared" si="1399"/>
        <v/>
      </c>
      <c r="AR1908" s="65" t="str">
        <f t="shared" si="1400"/>
        <v/>
      </c>
      <c r="AS1908" s="65" t="str">
        <f t="shared" si="1401"/>
        <v/>
      </c>
      <c r="AT1908" s="65" t="str">
        <f t="shared" si="1402"/>
        <v/>
      </c>
      <c r="AU1908" s="65" t="str">
        <f t="shared" si="1403"/>
        <v/>
      </c>
      <c r="AV1908" s="66" t="str">
        <f t="shared" si="1404"/>
        <v/>
      </c>
      <c r="AX1908" s="73" t="str">
        <f t="shared" si="1425"/>
        <v/>
      </c>
      <c r="AY1908" s="74" t="str">
        <f t="shared" si="1431"/>
        <v/>
      </c>
      <c r="AZ1908" s="74" t="str">
        <f t="shared" si="1431"/>
        <v/>
      </c>
      <c r="BA1908" s="74" t="str">
        <f t="shared" si="1431"/>
        <v/>
      </c>
      <c r="BB1908" s="74" t="str">
        <f t="shared" si="1431"/>
        <v/>
      </c>
      <c r="BC1908" s="74" t="str">
        <f t="shared" si="1431"/>
        <v/>
      </c>
      <c r="BD1908" s="74" t="str">
        <f t="shared" si="1431"/>
        <v/>
      </c>
      <c r="BE1908" s="74" t="str">
        <f t="shared" si="1431"/>
        <v/>
      </c>
      <c r="BF1908" s="74" t="str">
        <f t="shared" si="1431"/>
        <v/>
      </c>
      <c r="BG1908" s="75" t="str">
        <f t="shared" si="1431"/>
        <v/>
      </c>
      <c r="BI1908" s="73" t="str">
        <f t="shared" si="1426"/>
        <v/>
      </c>
      <c r="BJ1908" s="74" t="str">
        <f t="shared" si="1429"/>
        <v/>
      </c>
      <c r="BK1908" s="74" t="str">
        <f t="shared" si="1429"/>
        <v/>
      </c>
      <c r="BL1908" s="74" t="str">
        <f t="shared" si="1429"/>
        <v/>
      </c>
      <c r="BM1908" s="74" t="str">
        <f t="shared" si="1429"/>
        <v/>
      </c>
      <c r="BN1908" s="74" t="str">
        <f t="shared" si="1429"/>
        <v/>
      </c>
      <c r="BO1908" s="74" t="str">
        <f t="shared" si="1429"/>
        <v/>
      </c>
      <c r="BP1908" s="74" t="str">
        <f t="shared" si="1429"/>
        <v/>
      </c>
      <c r="BQ1908" s="74" t="str">
        <f t="shared" si="1429"/>
        <v/>
      </c>
      <c r="BR1908" s="75" t="str">
        <f t="shared" si="1429"/>
        <v/>
      </c>
      <c r="BU1908" s="42" t="str">
        <f t="shared" si="1405"/>
        <v/>
      </c>
      <c r="BV1908" s="66" t="str">
        <f t="shared" si="1406"/>
        <v/>
      </c>
      <c r="BX1908" s="64" t="str">
        <f t="shared" si="1407"/>
        <v/>
      </c>
      <c r="BY1908" s="65" t="str">
        <f t="shared" si="1408"/>
        <v/>
      </c>
      <c r="BZ1908" s="65" t="str">
        <f t="shared" si="1409"/>
        <v/>
      </c>
      <c r="CA1908" s="65" t="str">
        <f t="shared" si="1410"/>
        <v/>
      </c>
      <c r="CB1908" s="65" t="str">
        <f t="shared" si="1411"/>
        <v/>
      </c>
      <c r="CC1908" s="65" t="str">
        <f t="shared" si="1412"/>
        <v/>
      </c>
      <c r="CD1908" s="65" t="str">
        <f t="shared" si="1413"/>
        <v/>
      </c>
      <c r="CE1908" s="65" t="str">
        <f t="shared" si="1414"/>
        <v/>
      </c>
      <c r="CF1908" s="65" t="str">
        <f t="shared" si="1415"/>
        <v/>
      </c>
      <c r="CG1908" s="66" t="str">
        <f t="shared" si="1416"/>
        <v/>
      </c>
      <c r="CI1908" s="42" t="str">
        <f t="shared" si="1417"/>
        <v/>
      </c>
      <c r="CK1908" s="92" t="str">
        <f t="shared" si="1418"/>
        <v/>
      </c>
      <c r="CL1908" s="65" t="str">
        <f t="shared" si="1419"/>
        <v/>
      </c>
      <c r="CM1908" s="93" t="str">
        <f t="shared" si="1420"/>
        <v/>
      </c>
      <c r="CN1908" s="101" t="str">
        <f t="shared" si="1389"/>
        <v/>
      </c>
      <c r="CP1908" s="92" t="str">
        <f t="shared" si="1421"/>
        <v/>
      </c>
      <c r="CQ1908" s="65" t="str">
        <f t="shared" si="1422"/>
        <v/>
      </c>
      <c r="CR1908" s="93" t="str">
        <f t="shared" si="1423"/>
        <v/>
      </c>
      <c r="CS1908" s="101" t="str">
        <f t="shared" si="1424"/>
        <v/>
      </c>
    </row>
    <row r="1909" spans="1:97" x14ac:dyDescent="0.25">
      <c r="A1909" s="51"/>
      <c r="B1909" s="15" t="str">
        <f t="shared" si="1387"/>
        <v/>
      </c>
      <c r="C1909" s="15" t="str">
        <f t="shared" si="1390"/>
        <v/>
      </c>
      <c r="D1909" s="51"/>
      <c r="E1909" s="137"/>
      <c r="F1909" s="138"/>
      <c r="G1909" s="139"/>
      <c r="H1909" s="138"/>
      <c r="I1909" s="140"/>
      <c r="J1909" s="138"/>
      <c r="K1909" s="141"/>
      <c r="L1909" s="139"/>
      <c r="M1909" s="142"/>
      <c r="N1909" s="142"/>
      <c r="O1909" s="143"/>
      <c r="P1909" s="144"/>
      <c r="Q1909" s="144"/>
      <c r="R1909" s="144"/>
      <c r="S1909" s="144"/>
      <c r="T1909" s="144"/>
      <c r="U1909" s="144"/>
      <c r="V1909" s="144"/>
      <c r="W1909" s="144"/>
      <c r="X1909" s="145"/>
      <c r="Y1909" s="51"/>
      <c r="Z1909" s="13" t="str">
        <f t="shared" si="1391"/>
        <v/>
      </c>
      <c r="AA1909" s="51"/>
      <c r="AE1909" s="42" t="str">
        <f t="shared" si="1392"/>
        <v/>
      </c>
      <c r="AF1909" s="42" t="str">
        <f>IF($I1909="", "", IF(COUNTIF($I$10:$I1908, I1909)&gt;0, "", SUMIF($I$10:$I$3009, $I1909, $AE$10:$AE$3009)))</f>
        <v/>
      </c>
      <c r="AG1909" s="45" t="str">
        <f>IF($AF1909="", "", COUNTIF($AF$10:$AF$3009, "&gt;"&amp;AF1909)+1+COUNTIF($AF$10:$AF1909, $AF1909)-1)</f>
        <v/>
      </c>
      <c r="AI1909" s="42" t="str">
        <f t="shared" si="1393"/>
        <v/>
      </c>
      <c r="AK1909" s="15" t="str">
        <f t="shared" si="1394"/>
        <v/>
      </c>
      <c r="AM1909" s="64" t="str">
        <f t="shared" si="1395"/>
        <v/>
      </c>
      <c r="AN1909" s="65" t="str">
        <f t="shared" si="1396"/>
        <v/>
      </c>
      <c r="AO1909" s="65" t="str">
        <f t="shared" si="1397"/>
        <v/>
      </c>
      <c r="AP1909" s="65" t="str">
        <f t="shared" si="1398"/>
        <v/>
      </c>
      <c r="AQ1909" s="65" t="str">
        <f t="shared" si="1399"/>
        <v/>
      </c>
      <c r="AR1909" s="65" t="str">
        <f t="shared" si="1400"/>
        <v/>
      </c>
      <c r="AS1909" s="65" t="str">
        <f t="shared" si="1401"/>
        <v/>
      </c>
      <c r="AT1909" s="65" t="str">
        <f t="shared" si="1402"/>
        <v/>
      </c>
      <c r="AU1909" s="65" t="str">
        <f t="shared" si="1403"/>
        <v/>
      </c>
      <c r="AV1909" s="66" t="str">
        <f t="shared" si="1404"/>
        <v/>
      </c>
      <c r="AX1909" s="73" t="str">
        <f t="shared" si="1425"/>
        <v/>
      </c>
      <c r="AY1909" s="74" t="str">
        <f t="shared" si="1431"/>
        <v/>
      </c>
      <c r="AZ1909" s="74" t="str">
        <f t="shared" si="1431"/>
        <v/>
      </c>
      <c r="BA1909" s="74" t="str">
        <f t="shared" si="1431"/>
        <v/>
      </c>
      <c r="BB1909" s="74" t="str">
        <f t="shared" si="1431"/>
        <v/>
      </c>
      <c r="BC1909" s="74" t="str">
        <f t="shared" si="1431"/>
        <v/>
      </c>
      <c r="BD1909" s="74" t="str">
        <f t="shared" si="1431"/>
        <v/>
      </c>
      <c r="BE1909" s="74" t="str">
        <f t="shared" si="1431"/>
        <v/>
      </c>
      <c r="BF1909" s="74" t="str">
        <f t="shared" si="1431"/>
        <v/>
      </c>
      <c r="BG1909" s="75" t="str">
        <f t="shared" si="1431"/>
        <v/>
      </c>
      <c r="BI1909" s="73" t="str">
        <f t="shared" si="1426"/>
        <v/>
      </c>
      <c r="BJ1909" s="74" t="str">
        <f t="shared" si="1429"/>
        <v/>
      </c>
      <c r="BK1909" s="74" t="str">
        <f t="shared" si="1429"/>
        <v/>
      </c>
      <c r="BL1909" s="74" t="str">
        <f t="shared" si="1429"/>
        <v/>
      </c>
      <c r="BM1909" s="74" t="str">
        <f t="shared" si="1429"/>
        <v/>
      </c>
      <c r="BN1909" s="74" t="str">
        <f t="shared" si="1429"/>
        <v/>
      </c>
      <c r="BO1909" s="74" t="str">
        <f t="shared" si="1429"/>
        <v/>
      </c>
      <c r="BP1909" s="74" t="str">
        <f t="shared" si="1429"/>
        <v/>
      </c>
      <c r="BQ1909" s="74" t="str">
        <f t="shared" si="1429"/>
        <v/>
      </c>
      <c r="BR1909" s="75" t="str">
        <f t="shared" si="1429"/>
        <v/>
      </c>
      <c r="BU1909" s="42" t="str">
        <f t="shared" si="1405"/>
        <v/>
      </c>
      <c r="BV1909" s="66" t="str">
        <f t="shared" si="1406"/>
        <v/>
      </c>
      <c r="BX1909" s="64" t="str">
        <f t="shared" si="1407"/>
        <v/>
      </c>
      <c r="BY1909" s="65" t="str">
        <f t="shared" si="1408"/>
        <v/>
      </c>
      <c r="BZ1909" s="65" t="str">
        <f t="shared" si="1409"/>
        <v/>
      </c>
      <c r="CA1909" s="65" t="str">
        <f t="shared" si="1410"/>
        <v/>
      </c>
      <c r="CB1909" s="65" t="str">
        <f t="shared" si="1411"/>
        <v/>
      </c>
      <c r="CC1909" s="65" t="str">
        <f t="shared" si="1412"/>
        <v/>
      </c>
      <c r="CD1909" s="65" t="str">
        <f t="shared" si="1413"/>
        <v/>
      </c>
      <c r="CE1909" s="65" t="str">
        <f t="shared" si="1414"/>
        <v/>
      </c>
      <c r="CF1909" s="65" t="str">
        <f t="shared" si="1415"/>
        <v/>
      </c>
      <c r="CG1909" s="66" t="str">
        <f t="shared" si="1416"/>
        <v/>
      </c>
      <c r="CI1909" s="42" t="str">
        <f t="shared" si="1417"/>
        <v/>
      </c>
      <c r="CK1909" s="92" t="str">
        <f t="shared" si="1418"/>
        <v/>
      </c>
      <c r="CL1909" s="65" t="str">
        <f t="shared" si="1419"/>
        <v/>
      </c>
      <c r="CM1909" s="93" t="str">
        <f t="shared" si="1420"/>
        <v/>
      </c>
      <c r="CN1909" s="101" t="str">
        <f t="shared" si="1389"/>
        <v/>
      </c>
      <c r="CP1909" s="92" t="str">
        <f t="shared" si="1421"/>
        <v/>
      </c>
      <c r="CQ1909" s="65" t="str">
        <f t="shared" si="1422"/>
        <v/>
      </c>
      <c r="CR1909" s="93" t="str">
        <f t="shared" si="1423"/>
        <v/>
      </c>
      <c r="CS1909" s="101" t="str">
        <f t="shared" si="1424"/>
        <v/>
      </c>
    </row>
    <row r="1910" spans="1:97" x14ac:dyDescent="0.25">
      <c r="A1910" s="51"/>
      <c r="B1910" s="15" t="str">
        <f t="shared" si="1387"/>
        <v/>
      </c>
      <c r="C1910" s="15" t="str">
        <f t="shared" si="1390"/>
        <v/>
      </c>
      <c r="D1910" s="51"/>
      <c r="E1910" s="137"/>
      <c r="F1910" s="138"/>
      <c r="G1910" s="139"/>
      <c r="H1910" s="138"/>
      <c r="I1910" s="140"/>
      <c r="J1910" s="138"/>
      <c r="K1910" s="141"/>
      <c r="L1910" s="139"/>
      <c r="M1910" s="142"/>
      <c r="N1910" s="142"/>
      <c r="O1910" s="143"/>
      <c r="P1910" s="144"/>
      <c r="Q1910" s="144"/>
      <c r="R1910" s="144"/>
      <c r="S1910" s="144"/>
      <c r="T1910" s="144"/>
      <c r="U1910" s="144"/>
      <c r="V1910" s="144"/>
      <c r="W1910" s="144"/>
      <c r="X1910" s="145"/>
      <c r="Y1910" s="51"/>
      <c r="Z1910" s="13" t="str">
        <f t="shared" si="1391"/>
        <v/>
      </c>
      <c r="AA1910" s="51"/>
      <c r="AE1910" s="42" t="str">
        <f t="shared" si="1392"/>
        <v/>
      </c>
      <c r="AF1910" s="42" t="str">
        <f>IF($I1910="", "", IF(COUNTIF($I$10:$I1909, I1910)&gt;0, "", SUMIF($I$10:$I$3009, $I1910, $AE$10:$AE$3009)))</f>
        <v/>
      </c>
      <c r="AG1910" s="45" t="str">
        <f>IF($AF1910="", "", COUNTIF($AF$10:$AF$3009, "&gt;"&amp;AF1910)+1+COUNTIF($AF$10:$AF1910, $AF1910)-1)</f>
        <v/>
      </c>
      <c r="AI1910" s="42" t="str">
        <f t="shared" si="1393"/>
        <v/>
      </c>
      <c r="AK1910" s="15" t="str">
        <f t="shared" si="1394"/>
        <v/>
      </c>
      <c r="AM1910" s="64" t="str">
        <f t="shared" si="1395"/>
        <v/>
      </c>
      <c r="AN1910" s="65" t="str">
        <f t="shared" si="1396"/>
        <v/>
      </c>
      <c r="AO1910" s="65" t="str">
        <f t="shared" si="1397"/>
        <v/>
      </c>
      <c r="AP1910" s="65" t="str">
        <f t="shared" si="1398"/>
        <v/>
      </c>
      <c r="AQ1910" s="65" t="str">
        <f t="shared" si="1399"/>
        <v/>
      </c>
      <c r="AR1910" s="65" t="str">
        <f t="shared" si="1400"/>
        <v/>
      </c>
      <c r="AS1910" s="65" t="str">
        <f t="shared" si="1401"/>
        <v/>
      </c>
      <c r="AT1910" s="65" t="str">
        <f t="shared" si="1402"/>
        <v/>
      </c>
      <c r="AU1910" s="65" t="str">
        <f t="shared" si="1403"/>
        <v/>
      </c>
      <c r="AV1910" s="66" t="str">
        <f t="shared" si="1404"/>
        <v/>
      </c>
      <c r="AX1910" s="73" t="str">
        <f t="shared" si="1425"/>
        <v/>
      </c>
      <c r="AY1910" s="74" t="str">
        <f t="shared" si="1431"/>
        <v/>
      </c>
      <c r="AZ1910" s="74" t="str">
        <f t="shared" si="1431"/>
        <v/>
      </c>
      <c r="BA1910" s="74" t="str">
        <f t="shared" si="1431"/>
        <v/>
      </c>
      <c r="BB1910" s="74" t="str">
        <f t="shared" si="1431"/>
        <v/>
      </c>
      <c r="BC1910" s="74" t="str">
        <f t="shared" si="1431"/>
        <v/>
      </c>
      <c r="BD1910" s="74" t="str">
        <f t="shared" si="1431"/>
        <v/>
      </c>
      <c r="BE1910" s="74" t="str">
        <f t="shared" si="1431"/>
        <v/>
      </c>
      <c r="BF1910" s="74" t="str">
        <f t="shared" si="1431"/>
        <v/>
      </c>
      <c r="BG1910" s="75" t="str">
        <f t="shared" si="1431"/>
        <v/>
      </c>
      <c r="BI1910" s="73" t="str">
        <f t="shared" si="1426"/>
        <v/>
      </c>
      <c r="BJ1910" s="74" t="str">
        <f t="shared" si="1429"/>
        <v/>
      </c>
      <c r="BK1910" s="74" t="str">
        <f t="shared" si="1429"/>
        <v/>
      </c>
      <c r="BL1910" s="74" t="str">
        <f t="shared" si="1429"/>
        <v/>
      </c>
      <c r="BM1910" s="74" t="str">
        <f t="shared" si="1429"/>
        <v/>
      </c>
      <c r="BN1910" s="74" t="str">
        <f t="shared" si="1429"/>
        <v/>
      </c>
      <c r="BO1910" s="74" t="str">
        <f t="shared" si="1429"/>
        <v/>
      </c>
      <c r="BP1910" s="74" t="str">
        <f t="shared" si="1429"/>
        <v/>
      </c>
      <c r="BQ1910" s="74" t="str">
        <f t="shared" si="1429"/>
        <v/>
      </c>
      <c r="BR1910" s="75" t="str">
        <f t="shared" si="1429"/>
        <v/>
      </c>
      <c r="BU1910" s="42" t="str">
        <f t="shared" si="1405"/>
        <v/>
      </c>
      <c r="BV1910" s="66" t="str">
        <f t="shared" si="1406"/>
        <v/>
      </c>
      <c r="BX1910" s="64" t="str">
        <f t="shared" si="1407"/>
        <v/>
      </c>
      <c r="BY1910" s="65" t="str">
        <f t="shared" si="1408"/>
        <v/>
      </c>
      <c r="BZ1910" s="65" t="str">
        <f t="shared" si="1409"/>
        <v/>
      </c>
      <c r="CA1910" s="65" t="str">
        <f t="shared" si="1410"/>
        <v/>
      </c>
      <c r="CB1910" s="65" t="str">
        <f t="shared" si="1411"/>
        <v/>
      </c>
      <c r="CC1910" s="65" t="str">
        <f t="shared" si="1412"/>
        <v/>
      </c>
      <c r="CD1910" s="65" t="str">
        <f t="shared" si="1413"/>
        <v/>
      </c>
      <c r="CE1910" s="65" t="str">
        <f t="shared" si="1414"/>
        <v/>
      </c>
      <c r="CF1910" s="65" t="str">
        <f t="shared" si="1415"/>
        <v/>
      </c>
      <c r="CG1910" s="66" t="str">
        <f t="shared" si="1416"/>
        <v/>
      </c>
      <c r="CI1910" s="42" t="str">
        <f t="shared" si="1417"/>
        <v/>
      </c>
      <c r="CK1910" s="92" t="str">
        <f t="shared" si="1418"/>
        <v/>
      </c>
      <c r="CL1910" s="65" t="str">
        <f t="shared" si="1419"/>
        <v/>
      </c>
      <c r="CM1910" s="93" t="str">
        <f t="shared" si="1420"/>
        <v/>
      </c>
      <c r="CN1910" s="101" t="str">
        <f t="shared" si="1389"/>
        <v/>
      </c>
      <c r="CP1910" s="92" t="str">
        <f t="shared" si="1421"/>
        <v/>
      </c>
      <c r="CQ1910" s="65" t="str">
        <f t="shared" si="1422"/>
        <v/>
      </c>
      <c r="CR1910" s="93" t="str">
        <f t="shared" si="1423"/>
        <v/>
      </c>
      <c r="CS1910" s="101" t="str">
        <f t="shared" si="1424"/>
        <v/>
      </c>
    </row>
    <row r="1911" spans="1:97" x14ac:dyDescent="0.25">
      <c r="A1911" s="51"/>
      <c r="B1911" s="15" t="str">
        <f t="shared" si="1387"/>
        <v/>
      </c>
      <c r="C1911" s="15" t="str">
        <f t="shared" si="1390"/>
        <v/>
      </c>
      <c r="D1911" s="51"/>
      <c r="E1911" s="137"/>
      <c r="F1911" s="138"/>
      <c r="G1911" s="139"/>
      <c r="H1911" s="138"/>
      <c r="I1911" s="140"/>
      <c r="J1911" s="138"/>
      <c r="K1911" s="141"/>
      <c r="L1911" s="139"/>
      <c r="M1911" s="142"/>
      <c r="N1911" s="142"/>
      <c r="O1911" s="143"/>
      <c r="P1911" s="144"/>
      <c r="Q1911" s="144"/>
      <c r="R1911" s="144"/>
      <c r="S1911" s="144"/>
      <c r="T1911" s="144"/>
      <c r="U1911" s="144"/>
      <c r="V1911" s="144"/>
      <c r="W1911" s="144"/>
      <c r="X1911" s="145"/>
      <c r="Y1911" s="51"/>
      <c r="Z1911" s="13" t="str">
        <f t="shared" si="1391"/>
        <v/>
      </c>
      <c r="AA1911" s="51"/>
      <c r="AE1911" s="42" t="str">
        <f t="shared" si="1392"/>
        <v/>
      </c>
      <c r="AF1911" s="42" t="str">
        <f>IF($I1911="", "", IF(COUNTIF($I$10:$I1910, I1911)&gt;0, "", SUMIF($I$10:$I$3009, $I1911, $AE$10:$AE$3009)))</f>
        <v/>
      </c>
      <c r="AG1911" s="45" t="str">
        <f>IF($AF1911="", "", COUNTIF($AF$10:$AF$3009, "&gt;"&amp;AF1911)+1+COUNTIF($AF$10:$AF1911, $AF1911)-1)</f>
        <v/>
      </c>
      <c r="AI1911" s="42" t="str">
        <f t="shared" si="1393"/>
        <v/>
      </c>
      <c r="AK1911" s="15" t="str">
        <f t="shared" si="1394"/>
        <v/>
      </c>
      <c r="AM1911" s="64" t="str">
        <f t="shared" si="1395"/>
        <v/>
      </c>
      <c r="AN1911" s="65" t="str">
        <f t="shared" si="1396"/>
        <v/>
      </c>
      <c r="AO1911" s="65" t="str">
        <f t="shared" si="1397"/>
        <v/>
      </c>
      <c r="AP1911" s="65" t="str">
        <f t="shared" si="1398"/>
        <v/>
      </c>
      <c r="AQ1911" s="65" t="str">
        <f t="shared" si="1399"/>
        <v/>
      </c>
      <c r="AR1911" s="65" t="str">
        <f t="shared" si="1400"/>
        <v/>
      </c>
      <c r="AS1911" s="65" t="str">
        <f t="shared" si="1401"/>
        <v/>
      </c>
      <c r="AT1911" s="65" t="str">
        <f t="shared" si="1402"/>
        <v/>
      </c>
      <c r="AU1911" s="65" t="str">
        <f t="shared" si="1403"/>
        <v/>
      </c>
      <c r="AV1911" s="66" t="str">
        <f t="shared" si="1404"/>
        <v/>
      </c>
      <c r="AX1911" s="73" t="str">
        <f t="shared" si="1425"/>
        <v/>
      </c>
      <c r="AY1911" s="74" t="str">
        <f t="shared" si="1431"/>
        <v/>
      </c>
      <c r="AZ1911" s="74" t="str">
        <f t="shared" si="1431"/>
        <v/>
      </c>
      <c r="BA1911" s="74" t="str">
        <f t="shared" si="1431"/>
        <v/>
      </c>
      <c r="BB1911" s="74" t="str">
        <f t="shared" si="1431"/>
        <v/>
      </c>
      <c r="BC1911" s="74" t="str">
        <f t="shared" si="1431"/>
        <v/>
      </c>
      <c r="BD1911" s="74" t="str">
        <f t="shared" si="1431"/>
        <v/>
      </c>
      <c r="BE1911" s="74" t="str">
        <f t="shared" si="1431"/>
        <v/>
      </c>
      <c r="BF1911" s="74" t="str">
        <f t="shared" si="1431"/>
        <v/>
      </c>
      <c r="BG1911" s="75" t="str">
        <f t="shared" si="1431"/>
        <v/>
      </c>
      <c r="BI1911" s="73" t="str">
        <f t="shared" si="1426"/>
        <v/>
      </c>
      <c r="BJ1911" s="74" t="str">
        <f t="shared" si="1429"/>
        <v/>
      </c>
      <c r="BK1911" s="74" t="str">
        <f t="shared" si="1429"/>
        <v/>
      </c>
      <c r="BL1911" s="74" t="str">
        <f t="shared" si="1429"/>
        <v/>
      </c>
      <c r="BM1911" s="74" t="str">
        <f t="shared" si="1429"/>
        <v/>
      </c>
      <c r="BN1911" s="74" t="str">
        <f t="shared" si="1429"/>
        <v/>
      </c>
      <c r="BO1911" s="74" t="str">
        <f t="shared" si="1429"/>
        <v/>
      </c>
      <c r="BP1911" s="74" t="str">
        <f t="shared" si="1429"/>
        <v/>
      </c>
      <c r="BQ1911" s="74" t="str">
        <f t="shared" si="1429"/>
        <v/>
      </c>
      <c r="BR1911" s="75" t="str">
        <f t="shared" si="1429"/>
        <v/>
      </c>
      <c r="BU1911" s="42" t="str">
        <f t="shared" si="1405"/>
        <v/>
      </c>
      <c r="BV1911" s="66" t="str">
        <f t="shared" si="1406"/>
        <v/>
      </c>
      <c r="BX1911" s="64" t="str">
        <f t="shared" si="1407"/>
        <v/>
      </c>
      <c r="BY1911" s="65" t="str">
        <f t="shared" si="1408"/>
        <v/>
      </c>
      <c r="BZ1911" s="65" t="str">
        <f t="shared" si="1409"/>
        <v/>
      </c>
      <c r="CA1911" s="65" t="str">
        <f t="shared" si="1410"/>
        <v/>
      </c>
      <c r="CB1911" s="65" t="str">
        <f t="shared" si="1411"/>
        <v/>
      </c>
      <c r="CC1911" s="65" t="str">
        <f t="shared" si="1412"/>
        <v/>
      </c>
      <c r="CD1911" s="65" t="str">
        <f t="shared" si="1413"/>
        <v/>
      </c>
      <c r="CE1911" s="65" t="str">
        <f t="shared" si="1414"/>
        <v/>
      </c>
      <c r="CF1911" s="65" t="str">
        <f t="shared" si="1415"/>
        <v/>
      </c>
      <c r="CG1911" s="66" t="str">
        <f t="shared" si="1416"/>
        <v/>
      </c>
      <c r="CI1911" s="42" t="str">
        <f t="shared" si="1417"/>
        <v/>
      </c>
      <c r="CK1911" s="92" t="str">
        <f t="shared" si="1418"/>
        <v/>
      </c>
      <c r="CL1911" s="65" t="str">
        <f t="shared" si="1419"/>
        <v/>
      </c>
      <c r="CM1911" s="93" t="str">
        <f t="shared" si="1420"/>
        <v/>
      </c>
      <c r="CN1911" s="101" t="str">
        <f t="shared" si="1389"/>
        <v/>
      </c>
      <c r="CP1911" s="92" t="str">
        <f t="shared" si="1421"/>
        <v/>
      </c>
      <c r="CQ1911" s="65" t="str">
        <f t="shared" si="1422"/>
        <v/>
      </c>
      <c r="CR1911" s="93" t="str">
        <f t="shared" si="1423"/>
        <v/>
      </c>
      <c r="CS1911" s="101" t="str">
        <f t="shared" si="1424"/>
        <v/>
      </c>
    </row>
    <row r="1912" spans="1:97" x14ac:dyDescent="0.25">
      <c r="A1912" s="51"/>
      <c r="B1912" s="15" t="str">
        <f t="shared" si="1387"/>
        <v/>
      </c>
      <c r="C1912" s="15" t="str">
        <f t="shared" si="1390"/>
        <v/>
      </c>
      <c r="D1912" s="51"/>
      <c r="E1912" s="137"/>
      <c r="F1912" s="138"/>
      <c r="G1912" s="139"/>
      <c r="H1912" s="138"/>
      <c r="I1912" s="140"/>
      <c r="J1912" s="138"/>
      <c r="K1912" s="141"/>
      <c r="L1912" s="139"/>
      <c r="M1912" s="142"/>
      <c r="N1912" s="142"/>
      <c r="O1912" s="143"/>
      <c r="P1912" s="144"/>
      <c r="Q1912" s="144"/>
      <c r="R1912" s="144"/>
      <c r="S1912" s="144"/>
      <c r="T1912" s="144"/>
      <c r="U1912" s="144"/>
      <c r="V1912" s="144"/>
      <c r="W1912" s="144"/>
      <c r="X1912" s="145"/>
      <c r="Y1912" s="51"/>
      <c r="Z1912" s="13" t="str">
        <f t="shared" si="1391"/>
        <v/>
      </c>
      <c r="AA1912" s="51"/>
      <c r="AE1912" s="42" t="str">
        <f t="shared" si="1392"/>
        <v/>
      </c>
      <c r="AF1912" s="42" t="str">
        <f>IF($I1912="", "", IF(COUNTIF($I$10:$I1911, I1912)&gt;0, "", SUMIF($I$10:$I$3009, $I1912, $AE$10:$AE$3009)))</f>
        <v/>
      </c>
      <c r="AG1912" s="45" t="str">
        <f>IF($AF1912="", "", COUNTIF($AF$10:$AF$3009, "&gt;"&amp;AF1912)+1+COUNTIF($AF$10:$AF1912, $AF1912)-1)</f>
        <v/>
      </c>
      <c r="AI1912" s="42" t="str">
        <f t="shared" si="1393"/>
        <v/>
      </c>
      <c r="AK1912" s="15" t="str">
        <f t="shared" si="1394"/>
        <v/>
      </c>
      <c r="AM1912" s="64" t="str">
        <f t="shared" si="1395"/>
        <v/>
      </c>
      <c r="AN1912" s="65" t="str">
        <f t="shared" si="1396"/>
        <v/>
      </c>
      <c r="AO1912" s="65" t="str">
        <f t="shared" si="1397"/>
        <v/>
      </c>
      <c r="AP1912" s="65" t="str">
        <f t="shared" si="1398"/>
        <v/>
      </c>
      <c r="AQ1912" s="65" t="str">
        <f t="shared" si="1399"/>
        <v/>
      </c>
      <c r="AR1912" s="65" t="str">
        <f t="shared" si="1400"/>
        <v/>
      </c>
      <c r="AS1912" s="65" t="str">
        <f t="shared" si="1401"/>
        <v/>
      </c>
      <c r="AT1912" s="65" t="str">
        <f t="shared" si="1402"/>
        <v/>
      </c>
      <c r="AU1912" s="65" t="str">
        <f t="shared" si="1403"/>
        <v/>
      </c>
      <c r="AV1912" s="66" t="str">
        <f t="shared" si="1404"/>
        <v/>
      </c>
      <c r="AX1912" s="73" t="str">
        <f t="shared" si="1425"/>
        <v/>
      </c>
      <c r="AY1912" s="74" t="str">
        <f t="shared" si="1431"/>
        <v/>
      </c>
      <c r="AZ1912" s="74" t="str">
        <f t="shared" si="1431"/>
        <v/>
      </c>
      <c r="BA1912" s="74" t="str">
        <f t="shared" si="1431"/>
        <v/>
      </c>
      <c r="BB1912" s="74" t="str">
        <f t="shared" si="1431"/>
        <v/>
      </c>
      <c r="BC1912" s="74" t="str">
        <f t="shared" si="1431"/>
        <v/>
      </c>
      <c r="BD1912" s="74" t="str">
        <f t="shared" si="1431"/>
        <v/>
      </c>
      <c r="BE1912" s="74" t="str">
        <f t="shared" si="1431"/>
        <v/>
      </c>
      <c r="BF1912" s="74" t="str">
        <f t="shared" si="1431"/>
        <v/>
      </c>
      <c r="BG1912" s="75" t="str">
        <f t="shared" si="1431"/>
        <v/>
      </c>
      <c r="BI1912" s="73" t="str">
        <f t="shared" si="1426"/>
        <v/>
      </c>
      <c r="BJ1912" s="74" t="str">
        <f t="shared" si="1429"/>
        <v/>
      </c>
      <c r="BK1912" s="74" t="str">
        <f t="shared" si="1429"/>
        <v/>
      </c>
      <c r="BL1912" s="74" t="str">
        <f t="shared" si="1429"/>
        <v/>
      </c>
      <c r="BM1912" s="74" t="str">
        <f t="shared" si="1429"/>
        <v/>
      </c>
      <c r="BN1912" s="74" t="str">
        <f t="shared" si="1429"/>
        <v/>
      </c>
      <c r="BO1912" s="74" t="str">
        <f t="shared" si="1429"/>
        <v/>
      </c>
      <c r="BP1912" s="74" t="str">
        <f t="shared" si="1429"/>
        <v/>
      </c>
      <c r="BQ1912" s="74" t="str">
        <f t="shared" si="1429"/>
        <v/>
      </c>
      <c r="BR1912" s="75" t="str">
        <f t="shared" si="1429"/>
        <v/>
      </c>
      <c r="BU1912" s="42" t="str">
        <f t="shared" si="1405"/>
        <v/>
      </c>
      <c r="BV1912" s="66" t="str">
        <f t="shared" si="1406"/>
        <v/>
      </c>
      <c r="BX1912" s="64" t="str">
        <f t="shared" si="1407"/>
        <v/>
      </c>
      <c r="BY1912" s="65" t="str">
        <f t="shared" si="1408"/>
        <v/>
      </c>
      <c r="BZ1912" s="65" t="str">
        <f t="shared" si="1409"/>
        <v/>
      </c>
      <c r="CA1912" s="65" t="str">
        <f t="shared" si="1410"/>
        <v/>
      </c>
      <c r="CB1912" s="65" t="str">
        <f t="shared" si="1411"/>
        <v/>
      </c>
      <c r="CC1912" s="65" t="str">
        <f t="shared" si="1412"/>
        <v/>
      </c>
      <c r="CD1912" s="65" t="str">
        <f t="shared" si="1413"/>
        <v/>
      </c>
      <c r="CE1912" s="65" t="str">
        <f t="shared" si="1414"/>
        <v/>
      </c>
      <c r="CF1912" s="65" t="str">
        <f t="shared" si="1415"/>
        <v/>
      </c>
      <c r="CG1912" s="66" t="str">
        <f t="shared" si="1416"/>
        <v/>
      </c>
      <c r="CI1912" s="42" t="str">
        <f t="shared" si="1417"/>
        <v/>
      </c>
      <c r="CK1912" s="92" t="str">
        <f t="shared" si="1418"/>
        <v/>
      </c>
      <c r="CL1912" s="65" t="str">
        <f t="shared" si="1419"/>
        <v/>
      </c>
      <c r="CM1912" s="93" t="str">
        <f t="shared" si="1420"/>
        <v/>
      </c>
      <c r="CN1912" s="101" t="str">
        <f t="shared" si="1389"/>
        <v/>
      </c>
      <c r="CP1912" s="92" t="str">
        <f t="shared" si="1421"/>
        <v/>
      </c>
      <c r="CQ1912" s="65" t="str">
        <f t="shared" si="1422"/>
        <v/>
      </c>
      <c r="CR1912" s="93" t="str">
        <f t="shared" si="1423"/>
        <v/>
      </c>
      <c r="CS1912" s="101" t="str">
        <f t="shared" si="1424"/>
        <v/>
      </c>
    </row>
    <row r="1913" spans="1:97" x14ac:dyDescent="0.25">
      <c r="A1913" s="51"/>
      <c r="B1913" s="15" t="str">
        <f t="shared" si="1387"/>
        <v/>
      </c>
      <c r="C1913" s="15" t="str">
        <f t="shared" si="1390"/>
        <v/>
      </c>
      <c r="D1913" s="51"/>
      <c r="E1913" s="137"/>
      <c r="F1913" s="138"/>
      <c r="G1913" s="139"/>
      <c r="H1913" s="138"/>
      <c r="I1913" s="140"/>
      <c r="J1913" s="138"/>
      <c r="K1913" s="141"/>
      <c r="L1913" s="139"/>
      <c r="M1913" s="142"/>
      <c r="N1913" s="142"/>
      <c r="O1913" s="143"/>
      <c r="P1913" s="144"/>
      <c r="Q1913" s="144"/>
      <c r="R1913" s="144"/>
      <c r="S1913" s="144"/>
      <c r="T1913" s="144"/>
      <c r="U1913" s="144"/>
      <c r="V1913" s="144"/>
      <c r="W1913" s="144"/>
      <c r="X1913" s="145"/>
      <c r="Y1913" s="51"/>
      <c r="Z1913" s="13" t="str">
        <f t="shared" si="1391"/>
        <v/>
      </c>
      <c r="AA1913" s="51"/>
      <c r="AE1913" s="42" t="str">
        <f t="shared" si="1392"/>
        <v/>
      </c>
      <c r="AF1913" s="42" t="str">
        <f>IF($I1913="", "", IF(COUNTIF($I$10:$I1912, I1913)&gt;0, "", SUMIF($I$10:$I$3009, $I1913, $AE$10:$AE$3009)))</f>
        <v/>
      </c>
      <c r="AG1913" s="45" t="str">
        <f>IF($AF1913="", "", COUNTIF($AF$10:$AF$3009, "&gt;"&amp;AF1913)+1+COUNTIF($AF$10:$AF1913, $AF1913)-1)</f>
        <v/>
      </c>
      <c r="AI1913" s="42" t="str">
        <f t="shared" si="1393"/>
        <v/>
      </c>
      <c r="AK1913" s="15" t="str">
        <f t="shared" si="1394"/>
        <v/>
      </c>
      <c r="AM1913" s="64" t="str">
        <f t="shared" si="1395"/>
        <v/>
      </c>
      <c r="AN1913" s="65" t="str">
        <f t="shared" si="1396"/>
        <v/>
      </c>
      <c r="AO1913" s="65" t="str">
        <f t="shared" si="1397"/>
        <v/>
      </c>
      <c r="AP1913" s="65" t="str">
        <f t="shared" si="1398"/>
        <v/>
      </c>
      <c r="AQ1913" s="65" t="str">
        <f t="shared" si="1399"/>
        <v/>
      </c>
      <c r="AR1913" s="65" t="str">
        <f t="shared" si="1400"/>
        <v/>
      </c>
      <c r="AS1913" s="65" t="str">
        <f t="shared" si="1401"/>
        <v/>
      </c>
      <c r="AT1913" s="65" t="str">
        <f t="shared" si="1402"/>
        <v/>
      </c>
      <c r="AU1913" s="65" t="str">
        <f t="shared" si="1403"/>
        <v/>
      </c>
      <c r="AV1913" s="66" t="str">
        <f t="shared" si="1404"/>
        <v/>
      </c>
      <c r="AX1913" s="73" t="str">
        <f t="shared" si="1425"/>
        <v/>
      </c>
      <c r="AY1913" s="74" t="str">
        <f t="shared" si="1431"/>
        <v/>
      </c>
      <c r="AZ1913" s="74" t="str">
        <f t="shared" si="1431"/>
        <v/>
      </c>
      <c r="BA1913" s="74" t="str">
        <f t="shared" si="1431"/>
        <v/>
      </c>
      <c r="BB1913" s="74" t="str">
        <f t="shared" si="1431"/>
        <v/>
      </c>
      <c r="BC1913" s="74" t="str">
        <f t="shared" si="1431"/>
        <v/>
      </c>
      <c r="BD1913" s="74" t="str">
        <f t="shared" si="1431"/>
        <v/>
      </c>
      <c r="BE1913" s="74" t="str">
        <f t="shared" si="1431"/>
        <v/>
      </c>
      <c r="BF1913" s="74" t="str">
        <f t="shared" si="1431"/>
        <v/>
      </c>
      <c r="BG1913" s="75" t="str">
        <f t="shared" si="1431"/>
        <v/>
      </c>
      <c r="BI1913" s="73" t="str">
        <f t="shared" si="1426"/>
        <v/>
      </c>
      <c r="BJ1913" s="74" t="str">
        <f t="shared" si="1429"/>
        <v/>
      </c>
      <c r="BK1913" s="74" t="str">
        <f t="shared" si="1429"/>
        <v/>
      </c>
      <c r="BL1913" s="74" t="str">
        <f t="shared" si="1429"/>
        <v/>
      </c>
      <c r="BM1913" s="74" t="str">
        <f t="shared" si="1429"/>
        <v/>
      </c>
      <c r="BN1913" s="74" t="str">
        <f t="shared" si="1429"/>
        <v/>
      </c>
      <c r="BO1913" s="74" t="str">
        <f t="shared" si="1429"/>
        <v/>
      </c>
      <c r="BP1913" s="74" t="str">
        <f t="shared" si="1429"/>
        <v/>
      </c>
      <c r="BQ1913" s="74" t="str">
        <f t="shared" si="1429"/>
        <v/>
      </c>
      <c r="BR1913" s="75" t="str">
        <f t="shared" si="1429"/>
        <v/>
      </c>
      <c r="BU1913" s="42" t="str">
        <f t="shared" si="1405"/>
        <v/>
      </c>
      <c r="BV1913" s="66" t="str">
        <f t="shared" si="1406"/>
        <v/>
      </c>
      <c r="BX1913" s="64" t="str">
        <f t="shared" si="1407"/>
        <v/>
      </c>
      <c r="BY1913" s="65" t="str">
        <f t="shared" si="1408"/>
        <v/>
      </c>
      <c r="BZ1913" s="65" t="str">
        <f t="shared" si="1409"/>
        <v/>
      </c>
      <c r="CA1913" s="65" t="str">
        <f t="shared" si="1410"/>
        <v/>
      </c>
      <c r="CB1913" s="65" t="str">
        <f t="shared" si="1411"/>
        <v/>
      </c>
      <c r="CC1913" s="65" t="str">
        <f t="shared" si="1412"/>
        <v/>
      </c>
      <c r="CD1913" s="65" t="str">
        <f t="shared" si="1413"/>
        <v/>
      </c>
      <c r="CE1913" s="65" t="str">
        <f t="shared" si="1414"/>
        <v/>
      </c>
      <c r="CF1913" s="65" t="str">
        <f t="shared" si="1415"/>
        <v/>
      </c>
      <c r="CG1913" s="66" t="str">
        <f t="shared" si="1416"/>
        <v/>
      </c>
      <c r="CI1913" s="42" t="str">
        <f t="shared" si="1417"/>
        <v/>
      </c>
      <c r="CK1913" s="92" t="str">
        <f t="shared" si="1418"/>
        <v/>
      </c>
      <c r="CL1913" s="65" t="str">
        <f t="shared" si="1419"/>
        <v/>
      </c>
      <c r="CM1913" s="93" t="str">
        <f t="shared" si="1420"/>
        <v/>
      </c>
      <c r="CN1913" s="101" t="str">
        <f t="shared" si="1389"/>
        <v/>
      </c>
      <c r="CP1913" s="92" t="str">
        <f t="shared" si="1421"/>
        <v/>
      </c>
      <c r="CQ1913" s="65" t="str">
        <f t="shared" si="1422"/>
        <v/>
      </c>
      <c r="CR1913" s="93" t="str">
        <f t="shared" si="1423"/>
        <v/>
      </c>
      <c r="CS1913" s="101" t="str">
        <f t="shared" si="1424"/>
        <v/>
      </c>
    </row>
    <row r="1914" spans="1:97" x14ac:dyDescent="0.25">
      <c r="A1914" s="51"/>
      <c r="B1914" s="15" t="str">
        <f t="shared" si="1387"/>
        <v/>
      </c>
      <c r="C1914" s="15" t="str">
        <f t="shared" si="1390"/>
        <v/>
      </c>
      <c r="D1914" s="51"/>
      <c r="E1914" s="137"/>
      <c r="F1914" s="138"/>
      <c r="G1914" s="139"/>
      <c r="H1914" s="138"/>
      <c r="I1914" s="140"/>
      <c r="J1914" s="138"/>
      <c r="K1914" s="141"/>
      <c r="L1914" s="139"/>
      <c r="M1914" s="142"/>
      <c r="N1914" s="142"/>
      <c r="O1914" s="143"/>
      <c r="P1914" s="144"/>
      <c r="Q1914" s="144"/>
      <c r="R1914" s="144"/>
      <c r="S1914" s="144"/>
      <c r="T1914" s="144"/>
      <c r="U1914" s="144"/>
      <c r="V1914" s="144"/>
      <c r="W1914" s="144"/>
      <c r="X1914" s="145"/>
      <c r="Y1914" s="51"/>
      <c r="Z1914" s="13" t="str">
        <f t="shared" si="1391"/>
        <v/>
      </c>
      <c r="AA1914" s="51"/>
      <c r="AE1914" s="42" t="str">
        <f t="shared" si="1392"/>
        <v/>
      </c>
      <c r="AF1914" s="42" t="str">
        <f>IF($I1914="", "", IF(COUNTIF($I$10:$I1913, I1914)&gt;0, "", SUMIF($I$10:$I$3009, $I1914, $AE$10:$AE$3009)))</f>
        <v/>
      </c>
      <c r="AG1914" s="45" t="str">
        <f>IF($AF1914="", "", COUNTIF($AF$10:$AF$3009, "&gt;"&amp;AF1914)+1+COUNTIF($AF$10:$AF1914, $AF1914)-1)</f>
        <v/>
      </c>
      <c r="AI1914" s="42" t="str">
        <f t="shared" si="1393"/>
        <v/>
      </c>
      <c r="AK1914" s="15" t="str">
        <f t="shared" si="1394"/>
        <v/>
      </c>
      <c r="AM1914" s="64" t="str">
        <f t="shared" si="1395"/>
        <v/>
      </c>
      <c r="AN1914" s="65" t="str">
        <f t="shared" si="1396"/>
        <v/>
      </c>
      <c r="AO1914" s="65" t="str">
        <f t="shared" si="1397"/>
        <v/>
      </c>
      <c r="AP1914" s="65" t="str">
        <f t="shared" si="1398"/>
        <v/>
      </c>
      <c r="AQ1914" s="65" t="str">
        <f t="shared" si="1399"/>
        <v/>
      </c>
      <c r="AR1914" s="65" t="str">
        <f t="shared" si="1400"/>
        <v/>
      </c>
      <c r="AS1914" s="65" t="str">
        <f t="shared" si="1401"/>
        <v/>
      </c>
      <c r="AT1914" s="65" t="str">
        <f t="shared" si="1402"/>
        <v/>
      </c>
      <c r="AU1914" s="65" t="str">
        <f t="shared" si="1403"/>
        <v/>
      </c>
      <c r="AV1914" s="66" t="str">
        <f t="shared" si="1404"/>
        <v/>
      </c>
      <c r="AX1914" s="73" t="str">
        <f t="shared" si="1425"/>
        <v/>
      </c>
      <c r="AY1914" s="74" t="str">
        <f t="shared" si="1431"/>
        <v/>
      </c>
      <c r="AZ1914" s="74" t="str">
        <f t="shared" si="1431"/>
        <v/>
      </c>
      <c r="BA1914" s="74" t="str">
        <f t="shared" si="1431"/>
        <v/>
      </c>
      <c r="BB1914" s="74" t="str">
        <f t="shared" si="1431"/>
        <v/>
      </c>
      <c r="BC1914" s="74" t="str">
        <f t="shared" si="1431"/>
        <v/>
      </c>
      <c r="BD1914" s="74" t="str">
        <f t="shared" si="1431"/>
        <v/>
      </c>
      <c r="BE1914" s="74" t="str">
        <f t="shared" si="1431"/>
        <v/>
      </c>
      <c r="BF1914" s="74" t="str">
        <f t="shared" si="1431"/>
        <v/>
      </c>
      <c r="BG1914" s="75" t="str">
        <f t="shared" si="1431"/>
        <v/>
      </c>
      <c r="BI1914" s="73" t="str">
        <f t="shared" si="1426"/>
        <v/>
      </c>
      <c r="BJ1914" s="74" t="str">
        <f t="shared" si="1429"/>
        <v/>
      </c>
      <c r="BK1914" s="74" t="str">
        <f t="shared" si="1429"/>
        <v/>
      </c>
      <c r="BL1914" s="74" t="str">
        <f t="shared" si="1429"/>
        <v/>
      </c>
      <c r="BM1914" s="74" t="str">
        <f t="shared" si="1429"/>
        <v/>
      </c>
      <c r="BN1914" s="74" t="str">
        <f t="shared" si="1429"/>
        <v/>
      </c>
      <c r="BO1914" s="74" t="str">
        <f t="shared" si="1429"/>
        <v/>
      </c>
      <c r="BP1914" s="74" t="str">
        <f t="shared" si="1429"/>
        <v/>
      </c>
      <c r="BQ1914" s="74" t="str">
        <f t="shared" si="1429"/>
        <v/>
      </c>
      <c r="BR1914" s="75" t="str">
        <f t="shared" si="1429"/>
        <v/>
      </c>
      <c r="BU1914" s="42" t="str">
        <f t="shared" si="1405"/>
        <v/>
      </c>
      <c r="BV1914" s="66" t="str">
        <f t="shared" si="1406"/>
        <v/>
      </c>
      <c r="BX1914" s="64" t="str">
        <f t="shared" si="1407"/>
        <v/>
      </c>
      <c r="BY1914" s="65" t="str">
        <f t="shared" si="1408"/>
        <v/>
      </c>
      <c r="BZ1914" s="65" t="str">
        <f t="shared" si="1409"/>
        <v/>
      </c>
      <c r="CA1914" s="65" t="str">
        <f t="shared" si="1410"/>
        <v/>
      </c>
      <c r="CB1914" s="65" t="str">
        <f t="shared" si="1411"/>
        <v/>
      </c>
      <c r="CC1914" s="65" t="str">
        <f t="shared" si="1412"/>
        <v/>
      </c>
      <c r="CD1914" s="65" t="str">
        <f t="shared" si="1413"/>
        <v/>
      </c>
      <c r="CE1914" s="65" t="str">
        <f t="shared" si="1414"/>
        <v/>
      </c>
      <c r="CF1914" s="65" t="str">
        <f t="shared" si="1415"/>
        <v/>
      </c>
      <c r="CG1914" s="66" t="str">
        <f t="shared" si="1416"/>
        <v/>
      </c>
      <c r="CI1914" s="42" t="str">
        <f t="shared" si="1417"/>
        <v/>
      </c>
      <c r="CK1914" s="92" t="str">
        <f t="shared" si="1418"/>
        <v/>
      </c>
      <c r="CL1914" s="65" t="str">
        <f t="shared" si="1419"/>
        <v/>
      </c>
      <c r="CM1914" s="93" t="str">
        <f t="shared" si="1420"/>
        <v/>
      </c>
      <c r="CN1914" s="101" t="str">
        <f t="shared" si="1389"/>
        <v/>
      </c>
      <c r="CP1914" s="92" t="str">
        <f t="shared" si="1421"/>
        <v/>
      </c>
      <c r="CQ1914" s="65" t="str">
        <f t="shared" si="1422"/>
        <v/>
      </c>
      <c r="CR1914" s="93" t="str">
        <f t="shared" si="1423"/>
        <v/>
      </c>
      <c r="CS1914" s="101" t="str">
        <f t="shared" si="1424"/>
        <v/>
      </c>
    </row>
    <row r="1915" spans="1:97" x14ac:dyDescent="0.25">
      <c r="A1915" s="51"/>
      <c r="B1915" s="15" t="str">
        <f t="shared" si="1387"/>
        <v/>
      </c>
      <c r="C1915" s="15" t="str">
        <f t="shared" si="1390"/>
        <v/>
      </c>
      <c r="D1915" s="51"/>
      <c r="E1915" s="137"/>
      <c r="F1915" s="138"/>
      <c r="G1915" s="139"/>
      <c r="H1915" s="138"/>
      <c r="I1915" s="140"/>
      <c r="J1915" s="138"/>
      <c r="K1915" s="141"/>
      <c r="L1915" s="139"/>
      <c r="M1915" s="142"/>
      <c r="N1915" s="142"/>
      <c r="O1915" s="143"/>
      <c r="P1915" s="144"/>
      <c r="Q1915" s="144"/>
      <c r="R1915" s="144"/>
      <c r="S1915" s="144"/>
      <c r="T1915" s="144"/>
      <c r="U1915" s="144"/>
      <c r="V1915" s="144"/>
      <c r="W1915" s="144"/>
      <c r="X1915" s="145"/>
      <c r="Y1915" s="51"/>
      <c r="Z1915" s="13" t="str">
        <f t="shared" si="1391"/>
        <v/>
      </c>
      <c r="AA1915" s="51"/>
      <c r="AE1915" s="42" t="str">
        <f t="shared" si="1392"/>
        <v/>
      </c>
      <c r="AF1915" s="42" t="str">
        <f>IF($I1915="", "", IF(COUNTIF($I$10:$I1914, I1915)&gt;0, "", SUMIF($I$10:$I$3009, $I1915, $AE$10:$AE$3009)))</f>
        <v/>
      </c>
      <c r="AG1915" s="45" t="str">
        <f>IF($AF1915="", "", COUNTIF($AF$10:$AF$3009, "&gt;"&amp;AF1915)+1+COUNTIF($AF$10:$AF1915, $AF1915)-1)</f>
        <v/>
      </c>
      <c r="AI1915" s="42" t="str">
        <f t="shared" si="1393"/>
        <v/>
      </c>
      <c r="AK1915" s="15" t="str">
        <f t="shared" si="1394"/>
        <v/>
      </c>
      <c r="AM1915" s="64" t="str">
        <f t="shared" si="1395"/>
        <v/>
      </c>
      <c r="AN1915" s="65" t="str">
        <f t="shared" si="1396"/>
        <v/>
      </c>
      <c r="AO1915" s="65" t="str">
        <f t="shared" si="1397"/>
        <v/>
      </c>
      <c r="AP1915" s="65" t="str">
        <f t="shared" si="1398"/>
        <v/>
      </c>
      <c r="AQ1915" s="65" t="str">
        <f t="shared" si="1399"/>
        <v/>
      </c>
      <c r="AR1915" s="65" t="str">
        <f t="shared" si="1400"/>
        <v/>
      </c>
      <c r="AS1915" s="65" t="str">
        <f t="shared" si="1401"/>
        <v/>
      </c>
      <c r="AT1915" s="65" t="str">
        <f t="shared" si="1402"/>
        <v/>
      </c>
      <c r="AU1915" s="65" t="str">
        <f t="shared" si="1403"/>
        <v/>
      </c>
      <c r="AV1915" s="66" t="str">
        <f t="shared" si="1404"/>
        <v/>
      </c>
      <c r="AX1915" s="73" t="str">
        <f t="shared" si="1425"/>
        <v/>
      </c>
      <c r="AY1915" s="74" t="str">
        <f t="shared" si="1431"/>
        <v/>
      </c>
      <c r="AZ1915" s="74" t="str">
        <f t="shared" si="1431"/>
        <v/>
      </c>
      <c r="BA1915" s="74" t="str">
        <f t="shared" si="1431"/>
        <v/>
      </c>
      <c r="BB1915" s="74" t="str">
        <f t="shared" si="1431"/>
        <v/>
      </c>
      <c r="BC1915" s="74" t="str">
        <f t="shared" si="1431"/>
        <v/>
      </c>
      <c r="BD1915" s="74" t="str">
        <f t="shared" si="1431"/>
        <v/>
      </c>
      <c r="BE1915" s="74" t="str">
        <f t="shared" si="1431"/>
        <v/>
      </c>
      <c r="BF1915" s="74" t="str">
        <f t="shared" si="1431"/>
        <v/>
      </c>
      <c r="BG1915" s="75" t="str">
        <f t="shared" si="1431"/>
        <v/>
      </c>
      <c r="BI1915" s="73" t="str">
        <f t="shared" si="1426"/>
        <v/>
      </c>
      <c r="BJ1915" s="74" t="str">
        <f t="shared" si="1429"/>
        <v/>
      </c>
      <c r="BK1915" s="74" t="str">
        <f t="shared" si="1429"/>
        <v/>
      </c>
      <c r="BL1915" s="74" t="str">
        <f t="shared" si="1429"/>
        <v/>
      </c>
      <c r="BM1915" s="74" t="str">
        <f t="shared" si="1429"/>
        <v/>
      </c>
      <c r="BN1915" s="74" t="str">
        <f t="shared" si="1429"/>
        <v/>
      </c>
      <c r="BO1915" s="74" t="str">
        <f t="shared" si="1429"/>
        <v/>
      </c>
      <c r="BP1915" s="74" t="str">
        <f t="shared" si="1429"/>
        <v/>
      </c>
      <c r="BQ1915" s="74" t="str">
        <f t="shared" si="1429"/>
        <v/>
      </c>
      <c r="BR1915" s="75" t="str">
        <f t="shared" si="1429"/>
        <v/>
      </c>
      <c r="BU1915" s="42" t="str">
        <f t="shared" si="1405"/>
        <v/>
      </c>
      <c r="BV1915" s="66" t="str">
        <f t="shared" si="1406"/>
        <v/>
      </c>
      <c r="BX1915" s="64" t="str">
        <f t="shared" si="1407"/>
        <v/>
      </c>
      <c r="BY1915" s="65" t="str">
        <f t="shared" si="1408"/>
        <v/>
      </c>
      <c r="BZ1915" s="65" t="str">
        <f t="shared" si="1409"/>
        <v/>
      </c>
      <c r="CA1915" s="65" t="str">
        <f t="shared" si="1410"/>
        <v/>
      </c>
      <c r="CB1915" s="65" t="str">
        <f t="shared" si="1411"/>
        <v/>
      </c>
      <c r="CC1915" s="65" t="str">
        <f t="shared" si="1412"/>
        <v/>
      </c>
      <c r="CD1915" s="65" t="str">
        <f t="shared" si="1413"/>
        <v/>
      </c>
      <c r="CE1915" s="65" t="str">
        <f t="shared" si="1414"/>
        <v/>
      </c>
      <c r="CF1915" s="65" t="str">
        <f t="shared" si="1415"/>
        <v/>
      </c>
      <c r="CG1915" s="66" t="str">
        <f t="shared" si="1416"/>
        <v/>
      </c>
      <c r="CI1915" s="42" t="str">
        <f t="shared" si="1417"/>
        <v/>
      </c>
      <c r="CK1915" s="92" t="str">
        <f t="shared" si="1418"/>
        <v/>
      </c>
      <c r="CL1915" s="65" t="str">
        <f t="shared" si="1419"/>
        <v/>
      </c>
      <c r="CM1915" s="93" t="str">
        <f t="shared" si="1420"/>
        <v/>
      </c>
      <c r="CN1915" s="101" t="str">
        <f t="shared" si="1389"/>
        <v/>
      </c>
      <c r="CP1915" s="92" t="str">
        <f t="shared" si="1421"/>
        <v/>
      </c>
      <c r="CQ1915" s="65" t="str">
        <f t="shared" si="1422"/>
        <v/>
      </c>
      <c r="CR1915" s="93" t="str">
        <f t="shared" si="1423"/>
        <v/>
      </c>
      <c r="CS1915" s="101" t="str">
        <f t="shared" si="1424"/>
        <v/>
      </c>
    </row>
    <row r="1916" spans="1:97" x14ac:dyDescent="0.25">
      <c r="A1916" s="51"/>
      <c r="B1916" s="15" t="str">
        <f t="shared" si="1387"/>
        <v/>
      </c>
      <c r="C1916" s="15" t="str">
        <f t="shared" si="1390"/>
        <v/>
      </c>
      <c r="D1916" s="51"/>
      <c r="E1916" s="137"/>
      <c r="F1916" s="138"/>
      <c r="G1916" s="139"/>
      <c r="H1916" s="138"/>
      <c r="I1916" s="140"/>
      <c r="J1916" s="138"/>
      <c r="K1916" s="141"/>
      <c r="L1916" s="139"/>
      <c r="M1916" s="142"/>
      <c r="N1916" s="142"/>
      <c r="O1916" s="143"/>
      <c r="P1916" s="144"/>
      <c r="Q1916" s="144"/>
      <c r="R1916" s="144"/>
      <c r="S1916" s="144"/>
      <c r="T1916" s="144"/>
      <c r="U1916" s="144"/>
      <c r="V1916" s="144"/>
      <c r="W1916" s="144"/>
      <c r="X1916" s="145"/>
      <c r="Y1916" s="51"/>
      <c r="Z1916" s="13" t="str">
        <f t="shared" si="1391"/>
        <v/>
      </c>
      <c r="AA1916" s="51"/>
      <c r="AE1916" s="42" t="str">
        <f t="shared" si="1392"/>
        <v/>
      </c>
      <c r="AF1916" s="42" t="str">
        <f>IF($I1916="", "", IF(COUNTIF($I$10:$I1915, I1916)&gt;0, "", SUMIF($I$10:$I$3009, $I1916, $AE$10:$AE$3009)))</f>
        <v/>
      </c>
      <c r="AG1916" s="45" t="str">
        <f>IF($AF1916="", "", COUNTIF($AF$10:$AF$3009, "&gt;"&amp;AF1916)+1+COUNTIF($AF$10:$AF1916, $AF1916)-1)</f>
        <v/>
      </c>
      <c r="AI1916" s="42" t="str">
        <f t="shared" si="1393"/>
        <v/>
      </c>
      <c r="AK1916" s="15" t="str">
        <f t="shared" si="1394"/>
        <v/>
      </c>
      <c r="AM1916" s="64" t="str">
        <f t="shared" si="1395"/>
        <v/>
      </c>
      <c r="AN1916" s="65" t="str">
        <f t="shared" si="1396"/>
        <v/>
      </c>
      <c r="AO1916" s="65" t="str">
        <f t="shared" si="1397"/>
        <v/>
      </c>
      <c r="AP1916" s="65" t="str">
        <f t="shared" si="1398"/>
        <v/>
      </c>
      <c r="AQ1916" s="65" t="str">
        <f t="shared" si="1399"/>
        <v/>
      </c>
      <c r="AR1916" s="65" t="str">
        <f t="shared" si="1400"/>
        <v/>
      </c>
      <c r="AS1916" s="65" t="str">
        <f t="shared" si="1401"/>
        <v/>
      </c>
      <c r="AT1916" s="65" t="str">
        <f t="shared" si="1402"/>
        <v/>
      </c>
      <c r="AU1916" s="65" t="str">
        <f t="shared" si="1403"/>
        <v/>
      </c>
      <c r="AV1916" s="66" t="str">
        <f t="shared" si="1404"/>
        <v/>
      </c>
      <c r="AX1916" s="73" t="str">
        <f t="shared" si="1425"/>
        <v/>
      </c>
      <c r="AY1916" s="74" t="str">
        <f t="shared" ref="AY1916:BG1925" si="1432">IF(AY$9="", "", IF($H1916=AY$9, $AE1916, ""))</f>
        <v/>
      </c>
      <c r="AZ1916" s="74" t="str">
        <f t="shared" si="1432"/>
        <v/>
      </c>
      <c r="BA1916" s="74" t="str">
        <f t="shared" si="1432"/>
        <v/>
      </c>
      <c r="BB1916" s="74" t="str">
        <f t="shared" si="1432"/>
        <v/>
      </c>
      <c r="BC1916" s="74" t="str">
        <f t="shared" si="1432"/>
        <v/>
      </c>
      <c r="BD1916" s="74" t="str">
        <f t="shared" si="1432"/>
        <v/>
      </c>
      <c r="BE1916" s="74" t="str">
        <f t="shared" si="1432"/>
        <v/>
      </c>
      <c r="BF1916" s="74" t="str">
        <f t="shared" si="1432"/>
        <v/>
      </c>
      <c r="BG1916" s="75" t="str">
        <f t="shared" si="1432"/>
        <v/>
      </c>
      <c r="BI1916" s="73" t="str">
        <f t="shared" si="1426"/>
        <v/>
      </c>
      <c r="BJ1916" s="74" t="str">
        <f t="shared" si="1429"/>
        <v/>
      </c>
      <c r="BK1916" s="74" t="str">
        <f t="shared" si="1429"/>
        <v/>
      </c>
      <c r="BL1916" s="74" t="str">
        <f t="shared" si="1429"/>
        <v/>
      </c>
      <c r="BM1916" s="74" t="str">
        <f t="shared" si="1429"/>
        <v/>
      </c>
      <c r="BN1916" s="74" t="str">
        <f t="shared" si="1429"/>
        <v/>
      </c>
      <c r="BO1916" s="74" t="str">
        <f t="shared" si="1429"/>
        <v/>
      </c>
      <c r="BP1916" s="74" t="str">
        <f t="shared" si="1429"/>
        <v/>
      </c>
      <c r="BQ1916" s="74" t="str">
        <f t="shared" si="1429"/>
        <v/>
      </c>
      <c r="BR1916" s="75" t="str">
        <f t="shared" si="1429"/>
        <v/>
      </c>
      <c r="BU1916" s="42" t="str">
        <f t="shared" si="1405"/>
        <v/>
      </c>
      <c r="BV1916" s="66" t="str">
        <f t="shared" si="1406"/>
        <v/>
      </c>
      <c r="BX1916" s="64" t="str">
        <f t="shared" si="1407"/>
        <v/>
      </c>
      <c r="BY1916" s="65" t="str">
        <f t="shared" si="1408"/>
        <v/>
      </c>
      <c r="BZ1916" s="65" t="str">
        <f t="shared" si="1409"/>
        <v/>
      </c>
      <c r="CA1916" s="65" t="str">
        <f t="shared" si="1410"/>
        <v/>
      </c>
      <c r="CB1916" s="65" t="str">
        <f t="shared" si="1411"/>
        <v/>
      </c>
      <c r="CC1916" s="65" t="str">
        <f t="shared" si="1412"/>
        <v/>
      </c>
      <c r="CD1916" s="65" t="str">
        <f t="shared" si="1413"/>
        <v/>
      </c>
      <c r="CE1916" s="65" t="str">
        <f t="shared" si="1414"/>
        <v/>
      </c>
      <c r="CF1916" s="65" t="str">
        <f t="shared" si="1415"/>
        <v/>
      </c>
      <c r="CG1916" s="66" t="str">
        <f t="shared" si="1416"/>
        <v/>
      </c>
      <c r="CI1916" s="42" t="str">
        <f t="shared" si="1417"/>
        <v/>
      </c>
      <c r="CK1916" s="92" t="str">
        <f t="shared" si="1418"/>
        <v/>
      </c>
      <c r="CL1916" s="65" t="str">
        <f t="shared" si="1419"/>
        <v/>
      </c>
      <c r="CM1916" s="93" t="str">
        <f t="shared" si="1420"/>
        <v/>
      </c>
      <c r="CN1916" s="101" t="str">
        <f t="shared" si="1389"/>
        <v/>
      </c>
      <c r="CP1916" s="92" t="str">
        <f t="shared" si="1421"/>
        <v/>
      </c>
      <c r="CQ1916" s="65" t="str">
        <f t="shared" si="1422"/>
        <v/>
      </c>
      <c r="CR1916" s="93" t="str">
        <f t="shared" si="1423"/>
        <v/>
      </c>
      <c r="CS1916" s="101" t="str">
        <f t="shared" si="1424"/>
        <v/>
      </c>
    </row>
    <row r="1917" spans="1:97" x14ac:dyDescent="0.25">
      <c r="A1917" s="51"/>
      <c r="B1917" s="15" t="str">
        <f t="shared" si="1387"/>
        <v/>
      </c>
      <c r="C1917" s="15" t="str">
        <f t="shared" si="1390"/>
        <v/>
      </c>
      <c r="D1917" s="51"/>
      <c r="E1917" s="137"/>
      <c r="F1917" s="138"/>
      <c r="G1917" s="139"/>
      <c r="H1917" s="138"/>
      <c r="I1917" s="140"/>
      <c r="J1917" s="138"/>
      <c r="K1917" s="141"/>
      <c r="L1917" s="139"/>
      <c r="M1917" s="142"/>
      <c r="N1917" s="142"/>
      <c r="O1917" s="143"/>
      <c r="P1917" s="144"/>
      <c r="Q1917" s="144"/>
      <c r="R1917" s="144"/>
      <c r="S1917" s="144"/>
      <c r="T1917" s="144"/>
      <c r="U1917" s="144"/>
      <c r="V1917" s="144"/>
      <c r="W1917" s="144"/>
      <c r="X1917" s="145"/>
      <c r="Y1917" s="51"/>
      <c r="Z1917" s="13" t="str">
        <f t="shared" si="1391"/>
        <v/>
      </c>
      <c r="AA1917" s="51"/>
      <c r="AE1917" s="42" t="str">
        <f t="shared" si="1392"/>
        <v/>
      </c>
      <c r="AF1917" s="42" t="str">
        <f>IF($I1917="", "", IF(COUNTIF($I$10:$I1916, I1917)&gt;0, "", SUMIF($I$10:$I$3009, $I1917, $AE$10:$AE$3009)))</f>
        <v/>
      </c>
      <c r="AG1917" s="45" t="str">
        <f>IF($AF1917="", "", COUNTIF($AF$10:$AF$3009, "&gt;"&amp;AF1917)+1+COUNTIF($AF$10:$AF1917, $AF1917)-1)</f>
        <v/>
      </c>
      <c r="AI1917" s="42" t="str">
        <f t="shared" si="1393"/>
        <v/>
      </c>
      <c r="AK1917" s="15" t="str">
        <f t="shared" si="1394"/>
        <v/>
      </c>
      <c r="AM1917" s="64" t="str">
        <f t="shared" si="1395"/>
        <v/>
      </c>
      <c r="AN1917" s="65" t="str">
        <f t="shared" si="1396"/>
        <v/>
      </c>
      <c r="AO1917" s="65" t="str">
        <f t="shared" si="1397"/>
        <v/>
      </c>
      <c r="AP1917" s="65" t="str">
        <f t="shared" si="1398"/>
        <v/>
      </c>
      <c r="AQ1917" s="65" t="str">
        <f t="shared" si="1399"/>
        <v/>
      </c>
      <c r="AR1917" s="65" t="str">
        <f t="shared" si="1400"/>
        <v/>
      </c>
      <c r="AS1917" s="65" t="str">
        <f t="shared" si="1401"/>
        <v/>
      </c>
      <c r="AT1917" s="65" t="str">
        <f t="shared" si="1402"/>
        <v/>
      </c>
      <c r="AU1917" s="65" t="str">
        <f t="shared" si="1403"/>
        <v/>
      </c>
      <c r="AV1917" s="66" t="str">
        <f t="shared" si="1404"/>
        <v/>
      </c>
      <c r="AX1917" s="73" t="str">
        <f t="shared" si="1425"/>
        <v/>
      </c>
      <c r="AY1917" s="74" t="str">
        <f t="shared" si="1432"/>
        <v/>
      </c>
      <c r="AZ1917" s="74" t="str">
        <f t="shared" si="1432"/>
        <v/>
      </c>
      <c r="BA1917" s="74" t="str">
        <f t="shared" si="1432"/>
        <v/>
      </c>
      <c r="BB1917" s="74" t="str">
        <f t="shared" si="1432"/>
        <v/>
      </c>
      <c r="BC1917" s="74" t="str">
        <f t="shared" si="1432"/>
        <v/>
      </c>
      <c r="BD1917" s="74" t="str">
        <f t="shared" si="1432"/>
        <v/>
      </c>
      <c r="BE1917" s="74" t="str">
        <f t="shared" si="1432"/>
        <v/>
      </c>
      <c r="BF1917" s="74" t="str">
        <f t="shared" si="1432"/>
        <v/>
      </c>
      <c r="BG1917" s="75" t="str">
        <f t="shared" si="1432"/>
        <v/>
      </c>
      <c r="BI1917" s="73" t="str">
        <f t="shared" si="1426"/>
        <v/>
      </c>
      <c r="BJ1917" s="74" t="str">
        <f t="shared" si="1429"/>
        <v/>
      </c>
      <c r="BK1917" s="74" t="str">
        <f t="shared" ref="BJ1917:BR1945" si="1433">IFERROR(IF(BK$9="", "", IF($H1917=BK$9, $AE1917-$L1917, "")), "")</f>
        <v/>
      </c>
      <c r="BL1917" s="74" t="str">
        <f t="shared" si="1433"/>
        <v/>
      </c>
      <c r="BM1917" s="74" t="str">
        <f t="shared" si="1433"/>
        <v/>
      </c>
      <c r="BN1917" s="74" t="str">
        <f t="shared" si="1433"/>
        <v/>
      </c>
      <c r="BO1917" s="74" t="str">
        <f t="shared" si="1433"/>
        <v/>
      </c>
      <c r="BP1917" s="74" t="str">
        <f t="shared" si="1433"/>
        <v/>
      </c>
      <c r="BQ1917" s="74" t="str">
        <f t="shared" si="1433"/>
        <v/>
      </c>
      <c r="BR1917" s="75" t="str">
        <f t="shared" si="1433"/>
        <v/>
      </c>
      <c r="BU1917" s="42" t="str">
        <f t="shared" si="1405"/>
        <v/>
      </c>
      <c r="BV1917" s="66" t="str">
        <f t="shared" si="1406"/>
        <v/>
      </c>
      <c r="BX1917" s="64" t="str">
        <f t="shared" si="1407"/>
        <v/>
      </c>
      <c r="BY1917" s="65" t="str">
        <f t="shared" si="1408"/>
        <v/>
      </c>
      <c r="BZ1917" s="65" t="str">
        <f t="shared" si="1409"/>
        <v/>
      </c>
      <c r="CA1917" s="65" t="str">
        <f t="shared" si="1410"/>
        <v/>
      </c>
      <c r="CB1917" s="65" t="str">
        <f t="shared" si="1411"/>
        <v/>
      </c>
      <c r="CC1917" s="65" t="str">
        <f t="shared" si="1412"/>
        <v/>
      </c>
      <c r="CD1917" s="65" t="str">
        <f t="shared" si="1413"/>
        <v/>
      </c>
      <c r="CE1917" s="65" t="str">
        <f t="shared" si="1414"/>
        <v/>
      </c>
      <c r="CF1917" s="65" t="str">
        <f t="shared" si="1415"/>
        <v/>
      </c>
      <c r="CG1917" s="66" t="str">
        <f t="shared" si="1416"/>
        <v/>
      </c>
      <c r="CI1917" s="42" t="str">
        <f t="shared" si="1417"/>
        <v/>
      </c>
      <c r="CK1917" s="92" t="str">
        <f t="shared" si="1418"/>
        <v/>
      </c>
      <c r="CL1917" s="65" t="str">
        <f t="shared" si="1419"/>
        <v/>
      </c>
      <c r="CM1917" s="93" t="str">
        <f t="shared" si="1420"/>
        <v/>
      </c>
      <c r="CN1917" s="101" t="str">
        <f t="shared" si="1389"/>
        <v/>
      </c>
      <c r="CP1917" s="92" t="str">
        <f t="shared" si="1421"/>
        <v/>
      </c>
      <c r="CQ1917" s="65" t="str">
        <f t="shared" si="1422"/>
        <v/>
      </c>
      <c r="CR1917" s="93" t="str">
        <f t="shared" si="1423"/>
        <v/>
      </c>
      <c r="CS1917" s="101" t="str">
        <f t="shared" si="1424"/>
        <v/>
      </c>
    </row>
    <row r="1918" spans="1:97" x14ac:dyDescent="0.25">
      <c r="A1918" s="51"/>
      <c r="B1918" s="15" t="str">
        <f t="shared" si="1387"/>
        <v/>
      </c>
      <c r="C1918" s="15" t="str">
        <f t="shared" si="1390"/>
        <v/>
      </c>
      <c r="D1918" s="51"/>
      <c r="E1918" s="137"/>
      <c r="F1918" s="138"/>
      <c r="G1918" s="139"/>
      <c r="H1918" s="138"/>
      <c r="I1918" s="140"/>
      <c r="J1918" s="138"/>
      <c r="K1918" s="141"/>
      <c r="L1918" s="139"/>
      <c r="M1918" s="142"/>
      <c r="N1918" s="142"/>
      <c r="O1918" s="143"/>
      <c r="P1918" s="144"/>
      <c r="Q1918" s="144"/>
      <c r="R1918" s="144"/>
      <c r="S1918" s="144"/>
      <c r="T1918" s="144"/>
      <c r="U1918" s="144"/>
      <c r="V1918" s="144"/>
      <c r="W1918" s="144"/>
      <c r="X1918" s="145"/>
      <c r="Y1918" s="51"/>
      <c r="Z1918" s="13" t="str">
        <f t="shared" si="1391"/>
        <v/>
      </c>
      <c r="AA1918" s="51"/>
      <c r="AE1918" s="42" t="str">
        <f t="shared" si="1392"/>
        <v/>
      </c>
      <c r="AF1918" s="42" t="str">
        <f>IF($I1918="", "", IF(COUNTIF($I$10:$I1917, I1918)&gt;0, "", SUMIF($I$10:$I$3009, $I1918, $AE$10:$AE$3009)))</f>
        <v/>
      </c>
      <c r="AG1918" s="45" t="str">
        <f>IF($AF1918="", "", COUNTIF($AF$10:$AF$3009, "&gt;"&amp;AF1918)+1+COUNTIF($AF$10:$AF1918, $AF1918)-1)</f>
        <v/>
      </c>
      <c r="AI1918" s="42" t="str">
        <f t="shared" si="1393"/>
        <v/>
      </c>
      <c r="AK1918" s="15" t="str">
        <f t="shared" si="1394"/>
        <v/>
      </c>
      <c r="AM1918" s="64" t="str">
        <f t="shared" si="1395"/>
        <v/>
      </c>
      <c r="AN1918" s="65" t="str">
        <f t="shared" si="1396"/>
        <v/>
      </c>
      <c r="AO1918" s="65" t="str">
        <f t="shared" si="1397"/>
        <v/>
      </c>
      <c r="AP1918" s="65" t="str">
        <f t="shared" si="1398"/>
        <v/>
      </c>
      <c r="AQ1918" s="65" t="str">
        <f t="shared" si="1399"/>
        <v/>
      </c>
      <c r="AR1918" s="65" t="str">
        <f t="shared" si="1400"/>
        <v/>
      </c>
      <c r="AS1918" s="65" t="str">
        <f t="shared" si="1401"/>
        <v/>
      </c>
      <c r="AT1918" s="65" t="str">
        <f t="shared" si="1402"/>
        <v/>
      </c>
      <c r="AU1918" s="65" t="str">
        <f t="shared" si="1403"/>
        <v/>
      </c>
      <c r="AV1918" s="66" t="str">
        <f t="shared" si="1404"/>
        <v/>
      </c>
      <c r="AX1918" s="73" t="str">
        <f t="shared" si="1425"/>
        <v/>
      </c>
      <c r="AY1918" s="74" t="str">
        <f t="shared" si="1432"/>
        <v/>
      </c>
      <c r="AZ1918" s="74" t="str">
        <f t="shared" si="1432"/>
        <v/>
      </c>
      <c r="BA1918" s="74" t="str">
        <f t="shared" si="1432"/>
        <v/>
      </c>
      <c r="BB1918" s="74" t="str">
        <f t="shared" si="1432"/>
        <v/>
      </c>
      <c r="BC1918" s="74" t="str">
        <f t="shared" si="1432"/>
        <v/>
      </c>
      <c r="BD1918" s="74" t="str">
        <f t="shared" si="1432"/>
        <v/>
      </c>
      <c r="BE1918" s="74" t="str">
        <f t="shared" si="1432"/>
        <v/>
      </c>
      <c r="BF1918" s="74" t="str">
        <f t="shared" si="1432"/>
        <v/>
      </c>
      <c r="BG1918" s="75" t="str">
        <f t="shared" si="1432"/>
        <v/>
      </c>
      <c r="BI1918" s="73" t="str">
        <f t="shared" si="1426"/>
        <v/>
      </c>
      <c r="BJ1918" s="74" t="str">
        <f t="shared" si="1433"/>
        <v/>
      </c>
      <c r="BK1918" s="74" t="str">
        <f t="shared" si="1433"/>
        <v/>
      </c>
      <c r="BL1918" s="74" t="str">
        <f t="shared" si="1433"/>
        <v/>
      </c>
      <c r="BM1918" s="74" t="str">
        <f t="shared" si="1433"/>
        <v/>
      </c>
      <c r="BN1918" s="74" t="str">
        <f t="shared" si="1433"/>
        <v/>
      </c>
      <c r="BO1918" s="74" t="str">
        <f t="shared" si="1433"/>
        <v/>
      </c>
      <c r="BP1918" s="74" t="str">
        <f t="shared" si="1433"/>
        <v/>
      </c>
      <c r="BQ1918" s="74" t="str">
        <f t="shared" si="1433"/>
        <v/>
      </c>
      <c r="BR1918" s="75" t="str">
        <f t="shared" si="1433"/>
        <v/>
      </c>
      <c r="BU1918" s="42" t="str">
        <f t="shared" si="1405"/>
        <v/>
      </c>
      <c r="BV1918" s="66" t="str">
        <f t="shared" si="1406"/>
        <v/>
      </c>
      <c r="BX1918" s="64" t="str">
        <f t="shared" si="1407"/>
        <v/>
      </c>
      <c r="BY1918" s="65" t="str">
        <f t="shared" si="1408"/>
        <v/>
      </c>
      <c r="BZ1918" s="65" t="str">
        <f t="shared" si="1409"/>
        <v/>
      </c>
      <c r="CA1918" s="65" t="str">
        <f t="shared" si="1410"/>
        <v/>
      </c>
      <c r="CB1918" s="65" t="str">
        <f t="shared" si="1411"/>
        <v/>
      </c>
      <c r="CC1918" s="65" t="str">
        <f t="shared" si="1412"/>
        <v/>
      </c>
      <c r="CD1918" s="65" t="str">
        <f t="shared" si="1413"/>
        <v/>
      </c>
      <c r="CE1918" s="65" t="str">
        <f t="shared" si="1414"/>
        <v/>
      </c>
      <c r="CF1918" s="65" t="str">
        <f t="shared" si="1415"/>
        <v/>
      </c>
      <c r="CG1918" s="66" t="str">
        <f t="shared" si="1416"/>
        <v/>
      </c>
      <c r="CI1918" s="42" t="str">
        <f t="shared" si="1417"/>
        <v/>
      </c>
      <c r="CK1918" s="92" t="str">
        <f t="shared" si="1418"/>
        <v/>
      </c>
      <c r="CL1918" s="65" t="str">
        <f t="shared" si="1419"/>
        <v/>
      </c>
      <c r="CM1918" s="93" t="str">
        <f t="shared" si="1420"/>
        <v/>
      </c>
      <c r="CN1918" s="101" t="str">
        <f t="shared" si="1389"/>
        <v/>
      </c>
      <c r="CP1918" s="92" t="str">
        <f t="shared" si="1421"/>
        <v/>
      </c>
      <c r="CQ1918" s="65" t="str">
        <f t="shared" si="1422"/>
        <v/>
      </c>
      <c r="CR1918" s="93" t="str">
        <f t="shared" si="1423"/>
        <v/>
      </c>
      <c r="CS1918" s="101" t="str">
        <f t="shared" si="1424"/>
        <v/>
      </c>
    </row>
    <row r="1919" spans="1:97" x14ac:dyDescent="0.25">
      <c r="A1919" s="51"/>
      <c r="B1919" s="15" t="str">
        <f t="shared" si="1387"/>
        <v/>
      </c>
      <c r="C1919" s="15" t="str">
        <f t="shared" si="1390"/>
        <v/>
      </c>
      <c r="D1919" s="51"/>
      <c r="E1919" s="137"/>
      <c r="F1919" s="138"/>
      <c r="G1919" s="139"/>
      <c r="H1919" s="138"/>
      <c r="I1919" s="140"/>
      <c r="J1919" s="138"/>
      <c r="K1919" s="141"/>
      <c r="L1919" s="139"/>
      <c r="M1919" s="142"/>
      <c r="N1919" s="142"/>
      <c r="O1919" s="143"/>
      <c r="P1919" s="144"/>
      <c r="Q1919" s="144"/>
      <c r="R1919" s="144"/>
      <c r="S1919" s="144"/>
      <c r="T1919" s="144"/>
      <c r="U1919" s="144"/>
      <c r="V1919" s="144"/>
      <c r="W1919" s="144"/>
      <c r="X1919" s="145"/>
      <c r="Y1919" s="51"/>
      <c r="Z1919" s="13" t="str">
        <f t="shared" si="1391"/>
        <v/>
      </c>
      <c r="AA1919" s="51"/>
      <c r="AE1919" s="42" t="str">
        <f t="shared" si="1392"/>
        <v/>
      </c>
      <c r="AF1919" s="42" t="str">
        <f>IF($I1919="", "", IF(COUNTIF($I$10:$I1918, I1919)&gt;0, "", SUMIF($I$10:$I$3009, $I1919, $AE$10:$AE$3009)))</f>
        <v/>
      </c>
      <c r="AG1919" s="45" t="str">
        <f>IF($AF1919="", "", COUNTIF($AF$10:$AF$3009, "&gt;"&amp;AF1919)+1+COUNTIF($AF$10:$AF1919, $AF1919)-1)</f>
        <v/>
      </c>
      <c r="AI1919" s="42" t="str">
        <f t="shared" si="1393"/>
        <v/>
      </c>
      <c r="AK1919" s="15" t="str">
        <f t="shared" si="1394"/>
        <v/>
      </c>
      <c r="AM1919" s="64" t="str">
        <f t="shared" si="1395"/>
        <v/>
      </c>
      <c r="AN1919" s="65" t="str">
        <f t="shared" si="1396"/>
        <v/>
      </c>
      <c r="AO1919" s="65" t="str">
        <f t="shared" si="1397"/>
        <v/>
      </c>
      <c r="AP1919" s="65" t="str">
        <f t="shared" si="1398"/>
        <v/>
      </c>
      <c r="AQ1919" s="65" t="str">
        <f t="shared" si="1399"/>
        <v/>
      </c>
      <c r="AR1919" s="65" t="str">
        <f t="shared" si="1400"/>
        <v/>
      </c>
      <c r="AS1919" s="65" t="str">
        <f t="shared" si="1401"/>
        <v/>
      </c>
      <c r="AT1919" s="65" t="str">
        <f t="shared" si="1402"/>
        <v/>
      </c>
      <c r="AU1919" s="65" t="str">
        <f t="shared" si="1403"/>
        <v/>
      </c>
      <c r="AV1919" s="66" t="str">
        <f t="shared" si="1404"/>
        <v/>
      </c>
      <c r="AX1919" s="73" t="str">
        <f t="shared" si="1425"/>
        <v/>
      </c>
      <c r="AY1919" s="74" t="str">
        <f t="shared" si="1432"/>
        <v/>
      </c>
      <c r="AZ1919" s="74" t="str">
        <f t="shared" si="1432"/>
        <v/>
      </c>
      <c r="BA1919" s="74" t="str">
        <f t="shared" si="1432"/>
        <v/>
      </c>
      <c r="BB1919" s="74" t="str">
        <f t="shared" si="1432"/>
        <v/>
      </c>
      <c r="BC1919" s="74" t="str">
        <f t="shared" si="1432"/>
        <v/>
      </c>
      <c r="BD1919" s="74" t="str">
        <f t="shared" si="1432"/>
        <v/>
      </c>
      <c r="BE1919" s="74" t="str">
        <f t="shared" si="1432"/>
        <v/>
      </c>
      <c r="BF1919" s="74" t="str">
        <f t="shared" si="1432"/>
        <v/>
      </c>
      <c r="BG1919" s="75" t="str">
        <f t="shared" si="1432"/>
        <v/>
      </c>
      <c r="BI1919" s="73" t="str">
        <f t="shared" si="1426"/>
        <v/>
      </c>
      <c r="BJ1919" s="74" t="str">
        <f t="shared" si="1433"/>
        <v/>
      </c>
      <c r="BK1919" s="74" t="str">
        <f t="shared" si="1433"/>
        <v/>
      </c>
      <c r="BL1919" s="74" t="str">
        <f t="shared" si="1433"/>
        <v/>
      </c>
      <c r="BM1919" s="74" t="str">
        <f t="shared" si="1433"/>
        <v/>
      </c>
      <c r="BN1919" s="74" t="str">
        <f t="shared" si="1433"/>
        <v/>
      </c>
      <c r="BO1919" s="74" t="str">
        <f t="shared" si="1433"/>
        <v/>
      </c>
      <c r="BP1919" s="74" t="str">
        <f t="shared" si="1433"/>
        <v/>
      </c>
      <c r="BQ1919" s="74" t="str">
        <f t="shared" si="1433"/>
        <v/>
      </c>
      <c r="BR1919" s="75" t="str">
        <f t="shared" si="1433"/>
        <v/>
      </c>
      <c r="BU1919" s="42" t="str">
        <f t="shared" si="1405"/>
        <v/>
      </c>
      <c r="BV1919" s="66" t="str">
        <f t="shared" si="1406"/>
        <v/>
      </c>
      <c r="BX1919" s="64" t="str">
        <f t="shared" si="1407"/>
        <v/>
      </c>
      <c r="BY1919" s="65" t="str">
        <f t="shared" si="1408"/>
        <v/>
      </c>
      <c r="BZ1919" s="65" t="str">
        <f t="shared" si="1409"/>
        <v/>
      </c>
      <c r="CA1919" s="65" t="str">
        <f t="shared" si="1410"/>
        <v/>
      </c>
      <c r="CB1919" s="65" t="str">
        <f t="shared" si="1411"/>
        <v/>
      </c>
      <c r="CC1919" s="65" t="str">
        <f t="shared" si="1412"/>
        <v/>
      </c>
      <c r="CD1919" s="65" t="str">
        <f t="shared" si="1413"/>
        <v/>
      </c>
      <c r="CE1919" s="65" t="str">
        <f t="shared" si="1414"/>
        <v/>
      </c>
      <c r="CF1919" s="65" t="str">
        <f t="shared" si="1415"/>
        <v/>
      </c>
      <c r="CG1919" s="66" t="str">
        <f t="shared" si="1416"/>
        <v/>
      </c>
      <c r="CI1919" s="42" t="str">
        <f t="shared" si="1417"/>
        <v/>
      </c>
      <c r="CK1919" s="92" t="str">
        <f t="shared" si="1418"/>
        <v/>
      </c>
      <c r="CL1919" s="65" t="str">
        <f t="shared" si="1419"/>
        <v/>
      </c>
      <c r="CM1919" s="93" t="str">
        <f t="shared" si="1420"/>
        <v/>
      </c>
      <c r="CN1919" s="101" t="str">
        <f t="shared" si="1389"/>
        <v/>
      </c>
      <c r="CP1919" s="92" t="str">
        <f t="shared" si="1421"/>
        <v/>
      </c>
      <c r="CQ1919" s="65" t="str">
        <f t="shared" si="1422"/>
        <v/>
      </c>
      <c r="CR1919" s="93" t="str">
        <f t="shared" si="1423"/>
        <v/>
      </c>
      <c r="CS1919" s="101" t="str">
        <f t="shared" si="1424"/>
        <v/>
      </c>
    </row>
    <row r="1920" spans="1:97" x14ac:dyDescent="0.25">
      <c r="A1920" s="51"/>
      <c r="B1920" s="15" t="str">
        <f t="shared" si="1387"/>
        <v/>
      </c>
      <c r="C1920" s="15" t="str">
        <f t="shared" si="1390"/>
        <v/>
      </c>
      <c r="D1920" s="51"/>
      <c r="E1920" s="137"/>
      <c r="F1920" s="138"/>
      <c r="G1920" s="139"/>
      <c r="H1920" s="138"/>
      <c r="I1920" s="140"/>
      <c r="J1920" s="138"/>
      <c r="K1920" s="141"/>
      <c r="L1920" s="139"/>
      <c r="M1920" s="142"/>
      <c r="N1920" s="142"/>
      <c r="O1920" s="143"/>
      <c r="P1920" s="144"/>
      <c r="Q1920" s="144"/>
      <c r="R1920" s="144"/>
      <c r="S1920" s="144"/>
      <c r="T1920" s="144"/>
      <c r="U1920" s="144"/>
      <c r="V1920" s="144"/>
      <c r="W1920" s="144"/>
      <c r="X1920" s="145"/>
      <c r="Y1920" s="51"/>
      <c r="Z1920" s="13" t="str">
        <f t="shared" si="1391"/>
        <v/>
      </c>
      <c r="AA1920" s="51"/>
      <c r="AE1920" s="42" t="str">
        <f t="shared" si="1392"/>
        <v/>
      </c>
      <c r="AF1920" s="42" t="str">
        <f>IF($I1920="", "", IF(COUNTIF($I$10:$I1919, I1920)&gt;0, "", SUMIF($I$10:$I$3009, $I1920, $AE$10:$AE$3009)))</f>
        <v/>
      </c>
      <c r="AG1920" s="45" t="str">
        <f>IF($AF1920="", "", COUNTIF($AF$10:$AF$3009, "&gt;"&amp;AF1920)+1+COUNTIF($AF$10:$AF1920, $AF1920)-1)</f>
        <v/>
      </c>
      <c r="AI1920" s="42" t="str">
        <f t="shared" si="1393"/>
        <v/>
      </c>
      <c r="AK1920" s="15" t="str">
        <f t="shared" si="1394"/>
        <v/>
      </c>
      <c r="AM1920" s="64" t="str">
        <f t="shared" si="1395"/>
        <v/>
      </c>
      <c r="AN1920" s="65" t="str">
        <f t="shared" si="1396"/>
        <v/>
      </c>
      <c r="AO1920" s="65" t="str">
        <f t="shared" si="1397"/>
        <v/>
      </c>
      <c r="AP1920" s="65" t="str">
        <f t="shared" si="1398"/>
        <v/>
      </c>
      <c r="AQ1920" s="65" t="str">
        <f t="shared" si="1399"/>
        <v/>
      </c>
      <c r="AR1920" s="65" t="str">
        <f t="shared" si="1400"/>
        <v/>
      </c>
      <c r="AS1920" s="65" t="str">
        <f t="shared" si="1401"/>
        <v/>
      </c>
      <c r="AT1920" s="65" t="str">
        <f t="shared" si="1402"/>
        <v/>
      </c>
      <c r="AU1920" s="65" t="str">
        <f t="shared" si="1403"/>
        <v/>
      </c>
      <c r="AV1920" s="66" t="str">
        <f t="shared" si="1404"/>
        <v/>
      </c>
      <c r="AX1920" s="73" t="str">
        <f t="shared" si="1425"/>
        <v/>
      </c>
      <c r="AY1920" s="74" t="str">
        <f t="shared" si="1432"/>
        <v/>
      </c>
      <c r="AZ1920" s="74" t="str">
        <f t="shared" si="1432"/>
        <v/>
      </c>
      <c r="BA1920" s="74" t="str">
        <f t="shared" si="1432"/>
        <v/>
      </c>
      <c r="BB1920" s="74" t="str">
        <f t="shared" si="1432"/>
        <v/>
      </c>
      <c r="BC1920" s="74" t="str">
        <f t="shared" si="1432"/>
        <v/>
      </c>
      <c r="BD1920" s="74" t="str">
        <f t="shared" si="1432"/>
        <v/>
      </c>
      <c r="BE1920" s="74" t="str">
        <f t="shared" si="1432"/>
        <v/>
      </c>
      <c r="BF1920" s="74" t="str">
        <f t="shared" si="1432"/>
        <v/>
      </c>
      <c r="BG1920" s="75" t="str">
        <f t="shared" si="1432"/>
        <v/>
      </c>
      <c r="BI1920" s="73" t="str">
        <f t="shared" si="1426"/>
        <v/>
      </c>
      <c r="BJ1920" s="74" t="str">
        <f t="shared" si="1433"/>
        <v/>
      </c>
      <c r="BK1920" s="74" t="str">
        <f t="shared" si="1433"/>
        <v/>
      </c>
      <c r="BL1920" s="74" t="str">
        <f t="shared" si="1433"/>
        <v/>
      </c>
      <c r="BM1920" s="74" t="str">
        <f t="shared" si="1433"/>
        <v/>
      </c>
      <c r="BN1920" s="74" t="str">
        <f t="shared" si="1433"/>
        <v/>
      </c>
      <c r="BO1920" s="74" t="str">
        <f t="shared" si="1433"/>
        <v/>
      </c>
      <c r="BP1920" s="74" t="str">
        <f t="shared" si="1433"/>
        <v/>
      </c>
      <c r="BQ1920" s="74" t="str">
        <f t="shared" si="1433"/>
        <v/>
      </c>
      <c r="BR1920" s="75" t="str">
        <f t="shared" si="1433"/>
        <v/>
      </c>
      <c r="BU1920" s="42" t="str">
        <f t="shared" si="1405"/>
        <v/>
      </c>
      <c r="BV1920" s="66" t="str">
        <f t="shared" si="1406"/>
        <v/>
      </c>
      <c r="BX1920" s="64" t="str">
        <f t="shared" si="1407"/>
        <v/>
      </c>
      <c r="BY1920" s="65" t="str">
        <f t="shared" si="1408"/>
        <v/>
      </c>
      <c r="BZ1920" s="65" t="str">
        <f t="shared" si="1409"/>
        <v/>
      </c>
      <c r="CA1920" s="65" t="str">
        <f t="shared" si="1410"/>
        <v/>
      </c>
      <c r="CB1920" s="65" t="str">
        <f t="shared" si="1411"/>
        <v/>
      </c>
      <c r="CC1920" s="65" t="str">
        <f t="shared" si="1412"/>
        <v/>
      </c>
      <c r="CD1920" s="65" t="str">
        <f t="shared" si="1413"/>
        <v/>
      </c>
      <c r="CE1920" s="65" t="str">
        <f t="shared" si="1414"/>
        <v/>
      </c>
      <c r="CF1920" s="65" t="str">
        <f t="shared" si="1415"/>
        <v/>
      </c>
      <c r="CG1920" s="66" t="str">
        <f t="shared" si="1416"/>
        <v/>
      </c>
      <c r="CI1920" s="42" t="str">
        <f t="shared" si="1417"/>
        <v/>
      </c>
      <c r="CK1920" s="92" t="str">
        <f t="shared" si="1418"/>
        <v/>
      </c>
      <c r="CL1920" s="65" t="str">
        <f t="shared" si="1419"/>
        <v/>
      </c>
      <c r="CM1920" s="93" t="str">
        <f t="shared" si="1420"/>
        <v/>
      </c>
      <c r="CN1920" s="101" t="str">
        <f t="shared" si="1389"/>
        <v/>
      </c>
      <c r="CP1920" s="92" t="str">
        <f t="shared" si="1421"/>
        <v/>
      </c>
      <c r="CQ1920" s="65" t="str">
        <f t="shared" si="1422"/>
        <v/>
      </c>
      <c r="CR1920" s="93" t="str">
        <f t="shared" si="1423"/>
        <v/>
      </c>
      <c r="CS1920" s="101" t="str">
        <f t="shared" si="1424"/>
        <v/>
      </c>
    </row>
    <row r="1921" spans="1:97" x14ac:dyDescent="0.25">
      <c r="A1921" s="51"/>
      <c r="B1921" s="15" t="str">
        <f t="shared" si="1387"/>
        <v/>
      </c>
      <c r="C1921" s="15" t="str">
        <f t="shared" si="1390"/>
        <v/>
      </c>
      <c r="D1921" s="51"/>
      <c r="E1921" s="137"/>
      <c r="F1921" s="138"/>
      <c r="G1921" s="139"/>
      <c r="H1921" s="138"/>
      <c r="I1921" s="140"/>
      <c r="J1921" s="138"/>
      <c r="K1921" s="141"/>
      <c r="L1921" s="139"/>
      <c r="M1921" s="142"/>
      <c r="N1921" s="142"/>
      <c r="O1921" s="143"/>
      <c r="P1921" s="144"/>
      <c r="Q1921" s="144"/>
      <c r="R1921" s="144"/>
      <c r="S1921" s="144"/>
      <c r="T1921" s="144"/>
      <c r="U1921" s="144"/>
      <c r="V1921" s="144"/>
      <c r="W1921" s="144"/>
      <c r="X1921" s="145"/>
      <c r="Y1921" s="51"/>
      <c r="Z1921" s="13" t="str">
        <f t="shared" si="1391"/>
        <v/>
      </c>
      <c r="AA1921" s="51"/>
      <c r="AE1921" s="42" t="str">
        <f t="shared" si="1392"/>
        <v/>
      </c>
      <c r="AF1921" s="42" t="str">
        <f>IF($I1921="", "", IF(COUNTIF($I$10:$I1920, I1921)&gt;0, "", SUMIF($I$10:$I$3009, $I1921, $AE$10:$AE$3009)))</f>
        <v/>
      </c>
      <c r="AG1921" s="45" t="str">
        <f>IF($AF1921="", "", COUNTIF($AF$10:$AF$3009, "&gt;"&amp;AF1921)+1+COUNTIF($AF$10:$AF1921, $AF1921)-1)</f>
        <v/>
      </c>
      <c r="AI1921" s="42" t="str">
        <f t="shared" si="1393"/>
        <v/>
      </c>
      <c r="AK1921" s="15" t="str">
        <f t="shared" si="1394"/>
        <v/>
      </c>
      <c r="AM1921" s="64" t="str">
        <f t="shared" si="1395"/>
        <v/>
      </c>
      <c r="AN1921" s="65" t="str">
        <f t="shared" si="1396"/>
        <v/>
      </c>
      <c r="AO1921" s="65" t="str">
        <f t="shared" si="1397"/>
        <v/>
      </c>
      <c r="AP1921" s="65" t="str">
        <f t="shared" si="1398"/>
        <v/>
      </c>
      <c r="AQ1921" s="65" t="str">
        <f t="shared" si="1399"/>
        <v/>
      </c>
      <c r="AR1921" s="65" t="str">
        <f t="shared" si="1400"/>
        <v/>
      </c>
      <c r="AS1921" s="65" t="str">
        <f t="shared" si="1401"/>
        <v/>
      </c>
      <c r="AT1921" s="65" t="str">
        <f t="shared" si="1402"/>
        <v/>
      </c>
      <c r="AU1921" s="65" t="str">
        <f t="shared" si="1403"/>
        <v/>
      </c>
      <c r="AV1921" s="66" t="str">
        <f t="shared" si="1404"/>
        <v/>
      </c>
      <c r="AX1921" s="73" t="str">
        <f t="shared" si="1425"/>
        <v/>
      </c>
      <c r="AY1921" s="74" t="str">
        <f t="shared" si="1432"/>
        <v/>
      </c>
      <c r="AZ1921" s="74" t="str">
        <f t="shared" si="1432"/>
        <v/>
      </c>
      <c r="BA1921" s="74" t="str">
        <f t="shared" si="1432"/>
        <v/>
      </c>
      <c r="BB1921" s="74" t="str">
        <f t="shared" si="1432"/>
        <v/>
      </c>
      <c r="BC1921" s="74" t="str">
        <f t="shared" si="1432"/>
        <v/>
      </c>
      <c r="BD1921" s="74" t="str">
        <f t="shared" si="1432"/>
        <v/>
      </c>
      <c r="BE1921" s="74" t="str">
        <f t="shared" si="1432"/>
        <v/>
      </c>
      <c r="BF1921" s="74" t="str">
        <f t="shared" si="1432"/>
        <v/>
      </c>
      <c r="BG1921" s="75" t="str">
        <f t="shared" si="1432"/>
        <v/>
      </c>
      <c r="BI1921" s="73" t="str">
        <f t="shared" si="1426"/>
        <v/>
      </c>
      <c r="BJ1921" s="74" t="str">
        <f t="shared" si="1433"/>
        <v/>
      </c>
      <c r="BK1921" s="74" t="str">
        <f t="shared" si="1433"/>
        <v/>
      </c>
      <c r="BL1921" s="74" t="str">
        <f t="shared" si="1433"/>
        <v/>
      </c>
      <c r="BM1921" s="74" t="str">
        <f t="shared" si="1433"/>
        <v/>
      </c>
      <c r="BN1921" s="74" t="str">
        <f t="shared" si="1433"/>
        <v/>
      </c>
      <c r="BO1921" s="74" t="str">
        <f t="shared" si="1433"/>
        <v/>
      </c>
      <c r="BP1921" s="74" t="str">
        <f t="shared" si="1433"/>
        <v/>
      </c>
      <c r="BQ1921" s="74" t="str">
        <f t="shared" si="1433"/>
        <v/>
      </c>
      <c r="BR1921" s="75" t="str">
        <f t="shared" si="1433"/>
        <v/>
      </c>
      <c r="BU1921" s="42" t="str">
        <f t="shared" si="1405"/>
        <v/>
      </c>
      <c r="BV1921" s="66" t="str">
        <f t="shared" si="1406"/>
        <v/>
      </c>
      <c r="BX1921" s="64" t="str">
        <f t="shared" si="1407"/>
        <v/>
      </c>
      <c r="BY1921" s="65" t="str">
        <f t="shared" si="1408"/>
        <v/>
      </c>
      <c r="BZ1921" s="65" t="str">
        <f t="shared" si="1409"/>
        <v/>
      </c>
      <c r="CA1921" s="65" t="str">
        <f t="shared" si="1410"/>
        <v/>
      </c>
      <c r="CB1921" s="65" t="str">
        <f t="shared" si="1411"/>
        <v/>
      </c>
      <c r="CC1921" s="65" t="str">
        <f t="shared" si="1412"/>
        <v/>
      </c>
      <c r="CD1921" s="65" t="str">
        <f t="shared" si="1413"/>
        <v/>
      </c>
      <c r="CE1921" s="65" t="str">
        <f t="shared" si="1414"/>
        <v/>
      </c>
      <c r="CF1921" s="65" t="str">
        <f t="shared" si="1415"/>
        <v/>
      </c>
      <c r="CG1921" s="66" t="str">
        <f t="shared" si="1416"/>
        <v/>
      </c>
      <c r="CI1921" s="42" t="str">
        <f t="shared" si="1417"/>
        <v/>
      </c>
      <c r="CK1921" s="92" t="str">
        <f t="shared" si="1418"/>
        <v/>
      </c>
      <c r="CL1921" s="65" t="str">
        <f t="shared" si="1419"/>
        <v/>
      </c>
      <c r="CM1921" s="93" t="str">
        <f t="shared" si="1420"/>
        <v/>
      </c>
      <c r="CN1921" s="101" t="str">
        <f t="shared" si="1389"/>
        <v/>
      </c>
      <c r="CP1921" s="92" t="str">
        <f t="shared" si="1421"/>
        <v/>
      </c>
      <c r="CQ1921" s="65" t="str">
        <f t="shared" si="1422"/>
        <v/>
      </c>
      <c r="CR1921" s="93" t="str">
        <f t="shared" si="1423"/>
        <v/>
      </c>
      <c r="CS1921" s="101" t="str">
        <f t="shared" si="1424"/>
        <v/>
      </c>
    </row>
    <row r="1922" spans="1:97" x14ac:dyDescent="0.25">
      <c r="A1922" s="51"/>
      <c r="B1922" s="15" t="str">
        <f t="shared" si="1387"/>
        <v/>
      </c>
      <c r="C1922" s="15" t="str">
        <f t="shared" si="1390"/>
        <v/>
      </c>
      <c r="D1922" s="51"/>
      <c r="E1922" s="137"/>
      <c r="F1922" s="138"/>
      <c r="G1922" s="139"/>
      <c r="H1922" s="138"/>
      <c r="I1922" s="140"/>
      <c r="J1922" s="138"/>
      <c r="K1922" s="141"/>
      <c r="L1922" s="139"/>
      <c r="M1922" s="142"/>
      <c r="N1922" s="142"/>
      <c r="O1922" s="143"/>
      <c r="P1922" s="144"/>
      <c r="Q1922" s="144"/>
      <c r="R1922" s="144"/>
      <c r="S1922" s="144"/>
      <c r="T1922" s="144"/>
      <c r="U1922" s="144"/>
      <c r="V1922" s="144"/>
      <c r="W1922" s="144"/>
      <c r="X1922" s="145"/>
      <c r="Y1922" s="51"/>
      <c r="Z1922" s="13" t="str">
        <f t="shared" si="1391"/>
        <v/>
      </c>
      <c r="AA1922" s="51"/>
      <c r="AE1922" s="42" t="str">
        <f t="shared" si="1392"/>
        <v/>
      </c>
      <c r="AF1922" s="42" t="str">
        <f>IF($I1922="", "", IF(COUNTIF($I$10:$I1921, I1922)&gt;0, "", SUMIF($I$10:$I$3009, $I1922, $AE$10:$AE$3009)))</f>
        <v/>
      </c>
      <c r="AG1922" s="45" t="str">
        <f>IF($AF1922="", "", COUNTIF($AF$10:$AF$3009, "&gt;"&amp;AF1922)+1+COUNTIF($AF$10:$AF1922, $AF1922)-1)</f>
        <v/>
      </c>
      <c r="AI1922" s="42" t="str">
        <f t="shared" si="1393"/>
        <v/>
      </c>
      <c r="AK1922" s="15" t="str">
        <f t="shared" si="1394"/>
        <v/>
      </c>
      <c r="AM1922" s="64" t="str">
        <f t="shared" si="1395"/>
        <v/>
      </c>
      <c r="AN1922" s="65" t="str">
        <f t="shared" si="1396"/>
        <v/>
      </c>
      <c r="AO1922" s="65" t="str">
        <f t="shared" si="1397"/>
        <v/>
      </c>
      <c r="AP1922" s="65" t="str">
        <f t="shared" si="1398"/>
        <v/>
      </c>
      <c r="AQ1922" s="65" t="str">
        <f t="shared" si="1399"/>
        <v/>
      </c>
      <c r="AR1922" s="65" t="str">
        <f t="shared" si="1400"/>
        <v/>
      </c>
      <c r="AS1922" s="65" t="str">
        <f t="shared" si="1401"/>
        <v/>
      </c>
      <c r="AT1922" s="65" t="str">
        <f t="shared" si="1402"/>
        <v/>
      </c>
      <c r="AU1922" s="65" t="str">
        <f t="shared" si="1403"/>
        <v/>
      </c>
      <c r="AV1922" s="66" t="str">
        <f t="shared" si="1404"/>
        <v/>
      </c>
      <c r="AX1922" s="73" t="str">
        <f t="shared" si="1425"/>
        <v/>
      </c>
      <c r="AY1922" s="74" t="str">
        <f t="shared" si="1432"/>
        <v/>
      </c>
      <c r="AZ1922" s="74" t="str">
        <f t="shared" si="1432"/>
        <v/>
      </c>
      <c r="BA1922" s="74" t="str">
        <f t="shared" si="1432"/>
        <v/>
      </c>
      <c r="BB1922" s="74" t="str">
        <f t="shared" si="1432"/>
        <v/>
      </c>
      <c r="BC1922" s="74" t="str">
        <f t="shared" si="1432"/>
        <v/>
      </c>
      <c r="BD1922" s="74" t="str">
        <f t="shared" si="1432"/>
        <v/>
      </c>
      <c r="BE1922" s="74" t="str">
        <f t="shared" si="1432"/>
        <v/>
      </c>
      <c r="BF1922" s="74" t="str">
        <f t="shared" si="1432"/>
        <v/>
      </c>
      <c r="BG1922" s="75" t="str">
        <f t="shared" si="1432"/>
        <v/>
      </c>
      <c r="BI1922" s="73" t="str">
        <f t="shared" si="1426"/>
        <v/>
      </c>
      <c r="BJ1922" s="74" t="str">
        <f t="shared" si="1433"/>
        <v/>
      </c>
      <c r="BK1922" s="74" t="str">
        <f t="shared" si="1433"/>
        <v/>
      </c>
      <c r="BL1922" s="74" t="str">
        <f t="shared" si="1433"/>
        <v/>
      </c>
      <c r="BM1922" s="74" t="str">
        <f t="shared" si="1433"/>
        <v/>
      </c>
      <c r="BN1922" s="74" t="str">
        <f t="shared" si="1433"/>
        <v/>
      </c>
      <c r="BO1922" s="74" t="str">
        <f t="shared" si="1433"/>
        <v/>
      </c>
      <c r="BP1922" s="74" t="str">
        <f t="shared" si="1433"/>
        <v/>
      </c>
      <c r="BQ1922" s="74" t="str">
        <f t="shared" si="1433"/>
        <v/>
      </c>
      <c r="BR1922" s="75" t="str">
        <f t="shared" si="1433"/>
        <v/>
      </c>
      <c r="BU1922" s="42" t="str">
        <f t="shared" si="1405"/>
        <v/>
      </c>
      <c r="BV1922" s="66" t="str">
        <f t="shared" si="1406"/>
        <v/>
      </c>
      <c r="BX1922" s="64" t="str">
        <f t="shared" si="1407"/>
        <v/>
      </c>
      <c r="BY1922" s="65" t="str">
        <f t="shared" si="1408"/>
        <v/>
      </c>
      <c r="BZ1922" s="65" t="str">
        <f t="shared" si="1409"/>
        <v/>
      </c>
      <c r="CA1922" s="65" t="str">
        <f t="shared" si="1410"/>
        <v/>
      </c>
      <c r="CB1922" s="65" t="str">
        <f t="shared" si="1411"/>
        <v/>
      </c>
      <c r="CC1922" s="65" t="str">
        <f t="shared" si="1412"/>
        <v/>
      </c>
      <c r="CD1922" s="65" t="str">
        <f t="shared" si="1413"/>
        <v/>
      </c>
      <c r="CE1922" s="65" t="str">
        <f t="shared" si="1414"/>
        <v/>
      </c>
      <c r="CF1922" s="65" t="str">
        <f t="shared" si="1415"/>
        <v/>
      </c>
      <c r="CG1922" s="66" t="str">
        <f t="shared" si="1416"/>
        <v/>
      </c>
      <c r="CI1922" s="42" t="str">
        <f t="shared" si="1417"/>
        <v/>
      </c>
      <c r="CK1922" s="92" t="str">
        <f t="shared" si="1418"/>
        <v/>
      </c>
      <c r="CL1922" s="65" t="str">
        <f t="shared" si="1419"/>
        <v/>
      </c>
      <c r="CM1922" s="93" t="str">
        <f t="shared" si="1420"/>
        <v/>
      </c>
      <c r="CN1922" s="101" t="str">
        <f t="shared" si="1389"/>
        <v/>
      </c>
      <c r="CP1922" s="92" t="str">
        <f t="shared" si="1421"/>
        <v/>
      </c>
      <c r="CQ1922" s="65" t="str">
        <f t="shared" si="1422"/>
        <v/>
      </c>
      <c r="CR1922" s="93" t="str">
        <f t="shared" si="1423"/>
        <v/>
      </c>
      <c r="CS1922" s="101" t="str">
        <f t="shared" si="1424"/>
        <v/>
      </c>
    </row>
    <row r="1923" spans="1:97" x14ac:dyDescent="0.25">
      <c r="A1923" s="51"/>
      <c r="B1923" s="15" t="str">
        <f t="shared" si="1387"/>
        <v/>
      </c>
      <c r="C1923" s="15" t="str">
        <f t="shared" si="1390"/>
        <v/>
      </c>
      <c r="D1923" s="51"/>
      <c r="E1923" s="137"/>
      <c r="F1923" s="138"/>
      <c r="G1923" s="139"/>
      <c r="H1923" s="138"/>
      <c r="I1923" s="140"/>
      <c r="J1923" s="138"/>
      <c r="K1923" s="141"/>
      <c r="L1923" s="139"/>
      <c r="M1923" s="142"/>
      <c r="N1923" s="142"/>
      <c r="O1923" s="143"/>
      <c r="P1923" s="144"/>
      <c r="Q1923" s="144"/>
      <c r="R1923" s="144"/>
      <c r="S1923" s="144"/>
      <c r="T1923" s="144"/>
      <c r="U1923" s="144"/>
      <c r="V1923" s="144"/>
      <c r="W1923" s="144"/>
      <c r="X1923" s="145"/>
      <c r="Y1923" s="51"/>
      <c r="Z1923" s="13" t="str">
        <f t="shared" si="1391"/>
        <v/>
      </c>
      <c r="AA1923" s="51"/>
      <c r="AE1923" s="42" t="str">
        <f t="shared" si="1392"/>
        <v/>
      </c>
      <c r="AF1923" s="42" t="str">
        <f>IF($I1923="", "", IF(COUNTIF($I$10:$I1922, I1923)&gt;0, "", SUMIF($I$10:$I$3009, $I1923, $AE$10:$AE$3009)))</f>
        <v/>
      </c>
      <c r="AG1923" s="45" t="str">
        <f>IF($AF1923="", "", COUNTIF($AF$10:$AF$3009, "&gt;"&amp;AF1923)+1+COUNTIF($AF$10:$AF1923, $AF1923)-1)</f>
        <v/>
      </c>
      <c r="AI1923" s="42" t="str">
        <f t="shared" si="1393"/>
        <v/>
      </c>
      <c r="AK1923" s="15" t="str">
        <f t="shared" si="1394"/>
        <v/>
      </c>
      <c r="AM1923" s="64" t="str">
        <f t="shared" si="1395"/>
        <v/>
      </c>
      <c r="AN1923" s="65" t="str">
        <f t="shared" si="1396"/>
        <v/>
      </c>
      <c r="AO1923" s="65" t="str">
        <f t="shared" si="1397"/>
        <v/>
      </c>
      <c r="AP1923" s="65" t="str">
        <f t="shared" si="1398"/>
        <v/>
      </c>
      <c r="AQ1923" s="65" t="str">
        <f t="shared" si="1399"/>
        <v/>
      </c>
      <c r="AR1923" s="65" t="str">
        <f t="shared" si="1400"/>
        <v/>
      </c>
      <c r="AS1923" s="65" t="str">
        <f t="shared" si="1401"/>
        <v/>
      </c>
      <c r="AT1923" s="65" t="str">
        <f t="shared" si="1402"/>
        <v/>
      </c>
      <c r="AU1923" s="65" t="str">
        <f t="shared" si="1403"/>
        <v/>
      </c>
      <c r="AV1923" s="66" t="str">
        <f t="shared" si="1404"/>
        <v/>
      </c>
      <c r="AX1923" s="73" t="str">
        <f t="shared" si="1425"/>
        <v/>
      </c>
      <c r="AY1923" s="74" t="str">
        <f t="shared" si="1432"/>
        <v/>
      </c>
      <c r="AZ1923" s="74" t="str">
        <f t="shared" si="1432"/>
        <v/>
      </c>
      <c r="BA1923" s="74" t="str">
        <f t="shared" si="1432"/>
        <v/>
      </c>
      <c r="BB1923" s="74" t="str">
        <f t="shared" si="1432"/>
        <v/>
      </c>
      <c r="BC1923" s="74" t="str">
        <f t="shared" si="1432"/>
        <v/>
      </c>
      <c r="BD1923" s="74" t="str">
        <f t="shared" si="1432"/>
        <v/>
      </c>
      <c r="BE1923" s="74" t="str">
        <f t="shared" si="1432"/>
        <v/>
      </c>
      <c r="BF1923" s="74" t="str">
        <f t="shared" si="1432"/>
        <v/>
      </c>
      <c r="BG1923" s="75" t="str">
        <f t="shared" si="1432"/>
        <v/>
      </c>
      <c r="BI1923" s="73" t="str">
        <f t="shared" si="1426"/>
        <v/>
      </c>
      <c r="BJ1923" s="74" t="str">
        <f t="shared" si="1433"/>
        <v/>
      </c>
      <c r="BK1923" s="74" t="str">
        <f t="shared" si="1433"/>
        <v/>
      </c>
      <c r="BL1923" s="74" t="str">
        <f t="shared" si="1433"/>
        <v/>
      </c>
      <c r="BM1923" s="74" t="str">
        <f t="shared" si="1433"/>
        <v/>
      </c>
      <c r="BN1923" s="74" t="str">
        <f t="shared" si="1433"/>
        <v/>
      </c>
      <c r="BO1923" s="74" t="str">
        <f t="shared" si="1433"/>
        <v/>
      </c>
      <c r="BP1923" s="74" t="str">
        <f t="shared" si="1433"/>
        <v/>
      </c>
      <c r="BQ1923" s="74" t="str">
        <f t="shared" si="1433"/>
        <v/>
      </c>
      <c r="BR1923" s="75" t="str">
        <f t="shared" si="1433"/>
        <v/>
      </c>
      <c r="BU1923" s="42" t="str">
        <f t="shared" si="1405"/>
        <v/>
      </c>
      <c r="BV1923" s="66" t="str">
        <f t="shared" si="1406"/>
        <v/>
      </c>
      <c r="BX1923" s="64" t="str">
        <f t="shared" si="1407"/>
        <v/>
      </c>
      <c r="BY1923" s="65" t="str">
        <f t="shared" si="1408"/>
        <v/>
      </c>
      <c r="BZ1923" s="65" t="str">
        <f t="shared" si="1409"/>
        <v/>
      </c>
      <c r="CA1923" s="65" t="str">
        <f t="shared" si="1410"/>
        <v/>
      </c>
      <c r="CB1923" s="65" t="str">
        <f t="shared" si="1411"/>
        <v/>
      </c>
      <c r="CC1923" s="65" t="str">
        <f t="shared" si="1412"/>
        <v/>
      </c>
      <c r="CD1923" s="65" t="str">
        <f t="shared" si="1413"/>
        <v/>
      </c>
      <c r="CE1923" s="65" t="str">
        <f t="shared" si="1414"/>
        <v/>
      </c>
      <c r="CF1923" s="65" t="str">
        <f t="shared" si="1415"/>
        <v/>
      </c>
      <c r="CG1923" s="66" t="str">
        <f t="shared" si="1416"/>
        <v/>
      </c>
      <c r="CI1923" s="42" t="str">
        <f t="shared" si="1417"/>
        <v/>
      </c>
      <c r="CK1923" s="92" t="str">
        <f t="shared" si="1418"/>
        <v/>
      </c>
      <c r="CL1923" s="65" t="str">
        <f t="shared" si="1419"/>
        <v/>
      </c>
      <c r="CM1923" s="93" t="str">
        <f t="shared" si="1420"/>
        <v/>
      </c>
      <c r="CN1923" s="101" t="str">
        <f t="shared" si="1389"/>
        <v/>
      </c>
      <c r="CP1923" s="92" t="str">
        <f t="shared" si="1421"/>
        <v/>
      </c>
      <c r="CQ1923" s="65" t="str">
        <f t="shared" si="1422"/>
        <v/>
      </c>
      <c r="CR1923" s="93" t="str">
        <f t="shared" si="1423"/>
        <v/>
      </c>
      <c r="CS1923" s="101" t="str">
        <f t="shared" si="1424"/>
        <v/>
      </c>
    </row>
    <row r="1924" spans="1:97" x14ac:dyDescent="0.25">
      <c r="A1924" s="51"/>
      <c r="B1924" s="15" t="str">
        <f t="shared" si="1387"/>
        <v/>
      </c>
      <c r="C1924" s="15" t="str">
        <f t="shared" si="1390"/>
        <v/>
      </c>
      <c r="D1924" s="51"/>
      <c r="E1924" s="137"/>
      <c r="F1924" s="138"/>
      <c r="G1924" s="139"/>
      <c r="H1924" s="138"/>
      <c r="I1924" s="140"/>
      <c r="J1924" s="138"/>
      <c r="K1924" s="141"/>
      <c r="L1924" s="139"/>
      <c r="M1924" s="142"/>
      <c r="N1924" s="142"/>
      <c r="O1924" s="143"/>
      <c r="P1924" s="144"/>
      <c r="Q1924" s="144"/>
      <c r="R1924" s="144"/>
      <c r="S1924" s="144"/>
      <c r="T1924" s="144"/>
      <c r="U1924" s="144"/>
      <c r="V1924" s="144"/>
      <c r="W1924" s="144"/>
      <c r="X1924" s="145"/>
      <c r="Y1924" s="51"/>
      <c r="Z1924" s="13" t="str">
        <f t="shared" si="1391"/>
        <v/>
      </c>
      <c r="AA1924" s="51"/>
      <c r="AE1924" s="42" t="str">
        <f t="shared" si="1392"/>
        <v/>
      </c>
      <c r="AF1924" s="42" t="str">
        <f>IF($I1924="", "", IF(COUNTIF($I$10:$I1923, I1924)&gt;0, "", SUMIF($I$10:$I$3009, $I1924, $AE$10:$AE$3009)))</f>
        <v/>
      </c>
      <c r="AG1924" s="45" t="str">
        <f>IF($AF1924="", "", COUNTIF($AF$10:$AF$3009, "&gt;"&amp;AF1924)+1+COUNTIF($AF$10:$AF1924, $AF1924)-1)</f>
        <v/>
      </c>
      <c r="AI1924" s="42" t="str">
        <f t="shared" si="1393"/>
        <v/>
      </c>
      <c r="AK1924" s="15" t="str">
        <f t="shared" si="1394"/>
        <v/>
      </c>
      <c r="AM1924" s="64" t="str">
        <f t="shared" si="1395"/>
        <v/>
      </c>
      <c r="AN1924" s="65" t="str">
        <f t="shared" si="1396"/>
        <v/>
      </c>
      <c r="AO1924" s="65" t="str">
        <f t="shared" si="1397"/>
        <v/>
      </c>
      <c r="AP1924" s="65" t="str">
        <f t="shared" si="1398"/>
        <v/>
      </c>
      <c r="AQ1924" s="65" t="str">
        <f t="shared" si="1399"/>
        <v/>
      </c>
      <c r="AR1924" s="65" t="str">
        <f t="shared" si="1400"/>
        <v/>
      </c>
      <c r="AS1924" s="65" t="str">
        <f t="shared" si="1401"/>
        <v/>
      </c>
      <c r="AT1924" s="65" t="str">
        <f t="shared" si="1402"/>
        <v/>
      </c>
      <c r="AU1924" s="65" t="str">
        <f t="shared" si="1403"/>
        <v/>
      </c>
      <c r="AV1924" s="66" t="str">
        <f t="shared" si="1404"/>
        <v/>
      </c>
      <c r="AX1924" s="73" t="str">
        <f t="shared" si="1425"/>
        <v/>
      </c>
      <c r="AY1924" s="74" t="str">
        <f t="shared" si="1432"/>
        <v/>
      </c>
      <c r="AZ1924" s="74" t="str">
        <f t="shared" si="1432"/>
        <v/>
      </c>
      <c r="BA1924" s="74" t="str">
        <f t="shared" si="1432"/>
        <v/>
      </c>
      <c r="BB1924" s="74" t="str">
        <f t="shared" si="1432"/>
        <v/>
      </c>
      <c r="BC1924" s="74" t="str">
        <f t="shared" si="1432"/>
        <v/>
      </c>
      <c r="BD1924" s="74" t="str">
        <f t="shared" si="1432"/>
        <v/>
      </c>
      <c r="BE1924" s="74" t="str">
        <f t="shared" si="1432"/>
        <v/>
      </c>
      <c r="BF1924" s="74" t="str">
        <f t="shared" si="1432"/>
        <v/>
      </c>
      <c r="BG1924" s="75" t="str">
        <f t="shared" si="1432"/>
        <v/>
      </c>
      <c r="BI1924" s="73" t="str">
        <f t="shared" si="1426"/>
        <v/>
      </c>
      <c r="BJ1924" s="74" t="str">
        <f t="shared" si="1433"/>
        <v/>
      </c>
      <c r="BK1924" s="74" t="str">
        <f t="shared" si="1433"/>
        <v/>
      </c>
      <c r="BL1924" s="74" t="str">
        <f t="shared" si="1433"/>
        <v/>
      </c>
      <c r="BM1924" s="74" t="str">
        <f t="shared" si="1433"/>
        <v/>
      </c>
      <c r="BN1924" s="74" t="str">
        <f t="shared" si="1433"/>
        <v/>
      </c>
      <c r="BO1924" s="74" t="str">
        <f t="shared" si="1433"/>
        <v/>
      </c>
      <c r="BP1924" s="74" t="str">
        <f t="shared" si="1433"/>
        <v/>
      </c>
      <c r="BQ1924" s="74" t="str">
        <f t="shared" si="1433"/>
        <v/>
      </c>
      <c r="BR1924" s="75" t="str">
        <f t="shared" si="1433"/>
        <v/>
      </c>
      <c r="BU1924" s="42" t="str">
        <f t="shared" si="1405"/>
        <v/>
      </c>
      <c r="BV1924" s="66" t="str">
        <f t="shared" si="1406"/>
        <v/>
      </c>
      <c r="BX1924" s="64" t="str">
        <f t="shared" si="1407"/>
        <v/>
      </c>
      <c r="BY1924" s="65" t="str">
        <f t="shared" si="1408"/>
        <v/>
      </c>
      <c r="BZ1924" s="65" t="str">
        <f t="shared" si="1409"/>
        <v/>
      </c>
      <c r="CA1924" s="65" t="str">
        <f t="shared" si="1410"/>
        <v/>
      </c>
      <c r="CB1924" s="65" t="str">
        <f t="shared" si="1411"/>
        <v/>
      </c>
      <c r="CC1924" s="65" t="str">
        <f t="shared" si="1412"/>
        <v/>
      </c>
      <c r="CD1924" s="65" t="str">
        <f t="shared" si="1413"/>
        <v/>
      </c>
      <c r="CE1924" s="65" t="str">
        <f t="shared" si="1414"/>
        <v/>
      </c>
      <c r="CF1924" s="65" t="str">
        <f t="shared" si="1415"/>
        <v/>
      </c>
      <c r="CG1924" s="66" t="str">
        <f t="shared" si="1416"/>
        <v/>
      </c>
      <c r="CI1924" s="42" t="str">
        <f t="shared" si="1417"/>
        <v/>
      </c>
      <c r="CK1924" s="92" t="str">
        <f t="shared" si="1418"/>
        <v/>
      </c>
      <c r="CL1924" s="65" t="str">
        <f t="shared" si="1419"/>
        <v/>
      </c>
      <c r="CM1924" s="93" t="str">
        <f t="shared" si="1420"/>
        <v/>
      </c>
      <c r="CN1924" s="101" t="str">
        <f t="shared" si="1389"/>
        <v/>
      </c>
      <c r="CP1924" s="92" t="str">
        <f t="shared" si="1421"/>
        <v/>
      </c>
      <c r="CQ1924" s="65" t="str">
        <f t="shared" si="1422"/>
        <v/>
      </c>
      <c r="CR1924" s="93" t="str">
        <f t="shared" si="1423"/>
        <v/>
      </c>
      <c r="CS1924" s="101" t="str">
        <f t="shared" si="1424"/>
        <v/>
      </c>
    </row>
    <row r="1925" spans="1:97" x14ac:dyDescent="0.25">
      <c r="A1925" s="51"/>
      <c r="B1925" s="15" t="str">
        <f t="shared" si="1387"/>
        <v/>
      </c>
      <c r="C1925" s="15" t="str">
        <f t="shared" si="1390"/>
        <v/>
      </c>
      <c r="D1925" s="51"/>
      <c r="E1925" s="137"/>
      <c r="F1925" s="138"/>
      <c r="G1925" s="139"/>
      <c r="H1925" s="138"/>
      <c r="I1925" s="140"/>
      <c r="J1925" s="138"/>
      <c r="K1925" s="141"/>
      <c r="L1925" s="139"/>
      <c r="M1925" s="142"/>
      <c r="N1925" s="142"/>
      <c r="O1925" s="143"/>
      <c r="P1925" s="144"/>
      <c r="Q1925" s="144"/>
      <c r="R1925" s="144"/>
      <c r="S1925" s="144"/>
      <c r="T1925" s="144"/>
      <c r="U1925" s="144"/>
      <c r="V1925" s="144"/>
      <c r="W1925" s="144"/>
      <c r="X1925" s="145"/>
      <c r="Y1925" s="51"/>
      <c r="Z1925" s="13" t="str">
        <f t="shared" si="1391"/>
        <v/>
      </c>
      <c r="AA1925" s="51"/>
      <c r="AE1925" s="42" t="str">
        <f t="shared" si="1392"/>
        <v/>
      </c>
      <c r="AF1925" s="42" t="str">
        <f>IF($I1925="", "", IF(COUNTIF($I$10:$I1924, I1925)&gt;0, "", SUMIF($I$10:$I$3009, $I1925, $AE$10:$AE$3009)))</f>
        <v/>
      </c>
      <c r="AG1925" s="45" t="str">
        <f>IF($AF1925="", "", COUNTIF($AF$10:$AF$3009, "&gt;"&amp;AF1925)+1+COUNTIF($AF$10:$AF1925, $AF1925)-1)</f>
        <v/>
      </c>
      <c r="AI1925" s="42" t="str">
        <f t="shared" si="1393"/>
        <v/>
      </c>
      <c r="AK1925" s="15" t="str">
        <f t="shared" si="1394"/>
        <v/>
      </c>
      <c r="AM1925" s="64" t="str">
        <f t="shared" si="1395"/>
        <v/>
      </c>
      <c r="AN1925" s="65" t="str">
        <f t="shared" si="1396"/>
        <v/>
      </c>
      <c r="AO1925" s="65" t="str">
        <f t="shared" si="1397"/>
        <v/>
      </c>
      <c r="AP1925" s="65" t="str">
        <f t="shared" si="1398"/>
        <v/>
      </c>
      <c r="AQ1925" s="65" t="str">
        <f t="shared" si="1399"/>
        <v/>
      </c>
      <c r="AR1925" s="65" t="str">
        <f t="shared" si="1400"/>
        <v/>
      </c>
      <c r="AS1925" s="65" t="str">
        <f t="shared" si="1401"/>
        <v/>
      </c>
      <c r="AT1925" s="65" t="str">
        <f t="shared" si="1402"/>
        <v/>
      </c>
      <c r="AU1925" s="65" t="str">
        <f t="shared" si="1403"/>
        <v/>
      </c>
      <c r="AV1925" s="66" t="str">
        <f t="shared" si="1404"/>
        <v/>
      </c>
      <c r="AX1925" s="73" t="str">
        <f t="shared" si="1425"/>
        <v/>
      </c>
      <c r="AY1925" s="74" t="str">
        <f t="shared" si="1432"/>
        <v/>
      </c>
      <c r="AZ1925" s="74" t="str">
        <f t="shared" si="1432"/>
        <v/>
      </c>
      <c r="BA1925" s="74" t="str">
        <f t="shared" si="1432"/>
        <v/>
      </c>
      <c r="BB1925" s="74" t="str">
        <f t="shared" si="1432"/>
        <v/>
      </c>
      <c r="BC1925" s="74" t="str">
        <f t="shared" si="1432"/>
        <v/>
      </c>
      <c r="BD1925" s="74" t="str">
        <f t="shared" si="1432"/>
        <v/>
      </c>
      <c r="BE1925" s="74" t="str">
        <f t="shared" si="1432"/>
        <v/>
      </c>
      <c r="BF1925" s="74" t="str">
        <f t="shared" si="1432"/>
        <v/>
      </c>
      <c r="BG1925" s="75" t="str">
        <f t="shared" si="1432"/>
        <v/>
      </c>
      <c r="BI1925" s="73" t="str">
        <f t="shared" si="1426"/>
        <v/>
      </c>
      <c r="BJ1925" s="74" t="str">
        <f t="shared" si="1433"/>
        <v/>
      </c>
      <c r="BK1925" s="74" t="str">
        <f t="shared" si="1433"/>
        <v/>
      </c>
      <c r="BL1925" s="74" t="str">
        <f t="shared" si="1433"/>
        <v/>
      </c>
      <c r="BM1925" s="74" t="str">
        <f t="shared" si="1433"/>
        <v/>
      </c>
      <c r="BN1925" s="74" t="str">
        <f t="shared" si="1433"/>
        <v/>
      </c>
      <c r="BO1925" s="74" t="str">
        <f t="shared" si="1433"/>
        <v/>
      </c>
      <c r="BP1925" s="74" t="str">
        <f t="shared" si="1433"/>
        <v/>
      </c>
      <c r="BQ1925" s="74" t="str">
        <f t="shared" si="1433"/>
        <v/>
      </c>
      <c r="BR1925" s="75" t="str">
        <f t="shared" si="1433"/>
        <v/>
      </c>
      <c r="BU1925" s="42" t="str">
        <f t="shared" si="1405"/>
        <v/>
      </c>
      <c r="BV1925" s="66" t="str">
        <f t="shared" si="1406"/>
        <v/>
      </c>
      <c r="BX1925" s="64" t="str">
        <f t="shared" si="1407"/>
        <v/>
      </c>
      <c r="BY1925" s="65" t="str">
        <f t="shared" si="1408"/>
        <v/>
      </c>
      <c r="BZ1925" s="65" t="str">
        <f t="shared" si="1409"/>
        <v/>
      </c>
      <c r="CA1925" s="65" t="str">
        <f t="shared" si="1410"/>
        <v/>
      </c>
      <c r="CB1925" s="65" t="str">
        <f t="shared" si="1411"/>
        <v/>
      </c>
      <c r="CC1925" s="65" t="str">
        <f t="shared" si="1412"/>
        <v/>
      </c>
      <c r="CD1925" s="65" t="str">
        <f t="shared" si="1413"/>
        <v/>
      </c>
      <c r="CE1925" s="65" t="str">
        <f t="shared" si="1414"/>
        <v/>
      </c>
      <c r="CF1925" s="65" t="str">
        <f t="shared" si="1415"/>
        <v/>
      </c>
      <c r="CG1925" s="66" t="str">
        <f t="shared" si="1416"/>
        <v/>
      </c>
      <c r="CI1925" s="42" t="str">
        <f t="shared" si="1417"/>
        <v/>
      </c>
      <c r="CK1925" s="92" t="str">
        <f t="shared" si="1418"/>
        <v/>
      </c>
      <c r="CL1925" s="65" t="str">
        <f t="shared" si="1419"/>
        <v/>
      </c>
      <c r="CM1925" s="93" t="str">
        <f t="shared" si="1420"/>
        <v/>
      </c>
      <c r="CN1925" s="101" t="str">
        <f t="shared" si="1389"/>
        <v/>
      </c>
      <c r="CP1925" s="92" t="str">
        <f t="shared" si="1421"/>
        <v/>
      </c>
      <c r="CQ1925" s="65" t="str">
        <f t="shared" si="1422"/>
        <v/>
      </c>
      <c r="CR1925" s="93" t="str">
        <f t="shared" si="1423"/>
        <v/>
      </c>
      <c r="CS1925" s="101" t="str">
        <f t="shared" si="1424"/>
        <v/>
      </c>
    </row>
    <row r="1926" spans="1:97" x14ac:dyDescent="0.25">
      <c r="A1926" s="51"/>
      <c r="B1926" s="15" t="str">
        <f t="shared" si="1387"/>
        <v/>
      </c>
      <c r="C1926" s="15" t="str">
        <f t="shared" si="1390"/>
        <v/>
      </c>
      <c r="D1926" s="51"/>
      <c r="E1926" s="137"/>
      <c r="F1926" s="138"/>
      <c r="G1926" s="139"/>
      <c r="H1926" s="138"/>
      <c r="I1926" s="140"/>
      <c r="J1926" s="138"/>
      <c r="K1926" s="141"/>
      <c r="L1926" s="139"/>
      <c r="M1926" s="142"/>
      <c r="N1926" s="142"/>
      <c r="O1926" s="143"/>
      <c r="P1926" s="144"/>
      <c r="Q1926" s="144"/>
      <c r="R1926" s="144"/>
      <c r="S1926" s="144"/>
      <c r="T1926" s="144"/>
      <c r="U1926" s="144"/>
      <c r="V1926" s="144"/>
      <c r="W1926" s="144"/>
      <c r="X1926" s="145"/>
      <c r="Y1926" s="51"/>
      <c r="Z1926" s="13" t="str">
        <f t="shared" si="1391"/>
        <v/>
      </c>
      <c r="AA1926" s="51"/>
      <c r="AE1926" s="42" t="str">
        <f t="shared" si="1392"/>
        <v/>
      </c>
      <c r="AF1926" s="42" t="str">
        <f>IF($I1926="", "", IF(COUNTIF($I$10:$I1925, I1926)&gt;0, "", SUMIF($I$10:$I$3009, $I1926, $AE$10:$AE$3009)))</f>
        <v/>
      </c>
      <c r="AG1926" s="45" t="str">
        <f>IF($AF1926="", "", COUNTIF($AF$10:$AF$3009, "&gt;"&amp;AF1926)+1+COUNTIF($AF$10:$AF1926, $AF1926)-1)</f>
        <v/>
      </c>
      <c r="AI1926" s="42" t="str">
        <f t="shared" si="1393"/>
        <v/>
      </c>
      <c r="AK1926" s="15" t="str">
        <f t="shared" si="1394"/>
        <v/>
      </c>
      <c r="AM1926" s="64" t="str">
        <f t="shared" si="1395"/>
        <v/>
      </c>
      <c r="AN1926" s="65" t="str">
        <f t="shared" si="1396"/>
        <v/>
      </c>
      <c r="AO1926" s="65" t="str">
        <f t="shared" si="1397"/>
        <v/>
      </c>
      <c r="AP1926" s="65" t="str">
        <f t="shared" si="1398"/>
        <v/>
      </c>
      <c r="AQ1926" s="65" t="str">
        <f t="shared" si="1399"/>
        <v/>
      </c>
      <c r="AR1926" s="65" t="str">
        <f t="shared" si="1400"/>
        <v/>
      </c>
      <c r="AS1926" s="65" t="str">
        <f t="shared" si="1401"/>
        <v/>
      </c>
      <c r="AT1926" s="65" t="str">
        <f t="shared" si="1402"/>
        <v/>
      </c>
      <c r="AU1926" s="65" t="str">
        <f t="shared" si="1403"/>
        <v/>
      </c>
      <c r="AV1926" s="66" t="str">
        <f t="shared" si="1404"/>
        <v/>
      </c>
      <c r="AX1926" s="73" t="str">
        <f t="shared" si="1425"/>
        <v/>
      </c>
      <c r="AY1926" s="74" t="str">
        <f t="shared" ref="AY1926:BG1935" si="1434">IF(AY$9="", "", IF($H1926=AY$9, $AE1926, ""))</f>
        <v/>
      </c>
      <c r="AZ1926" s="74" t="str">
        <f t="shared" si="1434"/>
        <v/>
      </c>
      <c r="BA1926" s="74" t="str">
        <f t="shared" si="1434"/>
        <v/>
      </c>
      <c r="BB1926" s="74" t="str">
        <f t="shared" si="1434"/>
        <v/>
      </c>
      <c r="BC1926" s="74" t="str">
        <f t="shared" si="1434"/>
        <v/>
      </c>
      <c r="BD1926" s="74" t="str">
        <f t="shared" si="1434"/>
        <v/>
      </c>
      <c r="BE1926" s="74" t="str">
        <f t="shared" si="1434"/>
        <v/>
      </c>
      <c r="BF1926" s="74" t="str">
        <f t="shared" si="1434"/>
        <v/>
      </c>
      <c r="BG1926" s="75" t="str">
        <f t="shared" si="1434"/>
        <v/>
      </c>
      <c r="BI1926" s="73" t="str">
        <f t="shared" si="1426"/>
        <v/>
      </c>
      <c r="BJ1926" s="74" t="str">
        <f t="shared" si="1433"/>
        <v/>
      </c>
      <c r="BK1926" s="74" t="str">
        <f t="shared" si="1433"/>
        <v/>
      </c>
      <c r="BL1926" s="74" t="str">
        <f t="shared" si="1433"/>
        <v/>
      </c>
      <c r="BM1926" s="74" t="str">
        <f t="shared" si="1433"/>
        <v/>
      </c>
      <c r="BN1926" s="74" t="str">
        <f t="shared" si="1433"/>
        <v/>
      </c>
      <c r="BO1926" s="74" t="str">
        <f t="shared" si="1433"/>
        <v/>
      </c>
      <c r="BP1926" s="74" t="str">
        <f t="shared" si="1433"/>
        <v/>
      </c>
      <c r="BQ1926" s="74" t="str">
        <f t="shared" si="1433"/>
        <v/>
      </c>
      <c r="BR1926" s="75" t="str">
        <f t="shared" si="1433"/>
        <v/>
      </c>
      <c r="BU1926" s="42" t="str">
        <f t="shared" si="1405"/>
        <v/>
      </c>
      <c r="BV1926" s="66" t="str">
        <f t="shared" si="1406"/>
        <v/>
      </c>
      <c r="BX1926" s="64" t="str">
        <f t="shared" si="1407"/>
        <v/>
      </c>
      <c r="BY1926" s="65" t="str">
        <f t="shared" si="1408"/>
        <v/>
      </c>
      <c r="BZ1926" s="65" t="str">
        <f t="shared" si="1409"/>
        <v/>
      </c>
      <c r="CA1926" s="65" t="str">
        <f t="shared" si="1410"/>
        <v/>
      </c>
      <c r="CB1926" s="65" t="str">
        <f t="shared" si="1411"/>
        <v/>
      </c>
      <c r="CC1926" s="65" t="str">
        <f t="shared" si="1412"/>
        <v/>
      </c>
      <c r="CD1926" s="65" t="str">
        <f t="shared" si="1413"/>
        <v/>
      </c>
      <c r="CE1926" s="65" t="str">
        <f t="shared" si="1414"/>
        <v/>
      </c>
      <c r="CF1926" s="65" t="str">
        <f t="shared" si="1415"/>
        <v/>
      </c>
      <c r="CG1926" s="66" t="str">
        <f t="shared" si="1416"/>
        <v/>
      </c>
      <c r="CI1926" s="42" t="str">
        <f t="shared" si="1417"/>
        <v/>
      </c>
      <c r="CK1926" s="92" t="str">
        <f t="shared" si="1418"/>
        <v/>
      </c>
      <c r="CL1926" s="65" t="str">
        <f t="shared" si="1419"/>
        <v/>
      </c>
      <c r="CM1926" s="93" t="str">
        <f t="shared" si="1420"/>
        <v/>
      </c>
      <c r="CN1926" s="101" t="str">
        <f t="shared" si="1389"/>
        <v/>
      </c>
      <c r="CP1926" s="92" t="str">
        <f t="shared" si="1421"/>
        <v/>
      </c>
      <c r="CQ1926" s="65" t="str">
        <f t="shared" si="1422"/>
        <v/>
      </c>
      <c r="CR1926" s="93" t="str">
        <f t="shared" si="1423"/>
        <v/>
      </c>
      <c r="CS1926" s="101" t="str">
        <f t="shared" si="1424"/>
        <v/>
      </c>
    </row>
    <row r="1927" spans="1:97" x14ac:dyDescent="0.25">
      <c r="A1927" s="51"/>
      <c r="B1927" s="15" t="str">
        <f t="shared" si="1387"/>
        <v/>
      </c>
      <c r="C1927" s="15" t="str">
        <f t="shared" si="1390"/>
        <v/>
      </c>
      <c r="D1927" s="51"/>
      <c r="E1927" s="137"/>
      <c r="F1927" s="138"/>
      <c r="G1927" s="139"/>
      <c r="H1927" s="138"/>
      <c r="I1927" s="140"/>
      <c r="J1927" s="138"/>
      <c r="K1927" s="141"/>
      <c r="L1927" s="139"/>
      <c r="M1927" s="142"/>
      <c r="N1927" s="142"/>
      <c r="O1927" s="143"/>
      <c r="P1927" s="144"/>
      <c r="Q1927" s="144"/>
      <c r="R1927" s="144"/>
      <c r="S1927" s="144"/>
      <c r="T1927" s="144"/>
      <c r="U1927" s="144"/>
      <c r="V1927" s="144"/>
      <c r="W1927" s="144"/>
      <c r="X1927" s="145"/>
      <c r="Y1927" s="51"/>
      <c r="Z1927" s="13" t="str">
        <f t="shared" si="1391"/>
        <v/>
      </c>
      <c r="AA1927" s="51"/>
      <c r="AE1927" s="42" t="str">
        <f t="shared" si="1392"/>
        <v/>
      </c>
      <c r="AF1927" s="42" t="str">
        <f>IF($I1927="", "", IF(COUNTIF($I$10:$I1926, I1927)&gt;0, "", SUMIF($I$10:$I$3009, $I1927, $AE$10:$AE$3009)))</f>
        <v/>
      </c>
      <c r="AG1927" s="45" t="str">
        <f>IF($AF1927="", "", COUNTIF($AF$10:$AF$3009, "&gt;"&amp;AF1927)+1+COUNTIF($AF$10:$AF1927, $AF1927)-1)</f>
        <v/>
      </c>
      <c r="AI1927" s="42" t="str">
        <f t="shared" si="1393"/>
        <v/>
      </c>
      <c r="AK1927" s="15" t="str">
        <f t="shared" si="1394"/>
        <v/>
      </c>
      <c r="AM1927" s="64" t="str">
        <f t="shared" si="1395"/>
        <v/>
      </c>
      <c r="AN1927" s="65" t="str">
        <f t="shared" si="1396"/>
        <v/>
      </c>
      <c r="AO1927" s="65" t="str">
        <f t="shared" si="1397"/>
        <v/>
      </c>
      <c r="AP1927" s="65" t="str">
        <f t="shared" si="1398"/>
        <v/>
      </c>
      <c r="AQ1927" s="65" t="str">
        <f t="shared" si="1399"/>
        <v/>
      </c>
      <c r="AR1927" s="65" t="str">
        <f t="shared" si="1400"/>
        <v/>
      </c>
      <c r="AS1927" s="65" t="str">
        <f t="shared" si="1401"/>
        <v/>
      </c>
      <c r="AT1927" s="65" t="str">
        <f t="shared" si="1402"/>
        <v/>
      </c>
      <c r="AU1927" s="65" t="str">
        <f t="shared" si="1403"/>
        <v/>
      </c>
      <c r="AV1927" s="66" t="str">
        <f t="shared" si="1404"/>
        <v/>
      </c>
      <c r="AX1927" s="73" t="str">
        <f t="shared" si="1425"/>
        <v/>
      </c>
      <c r="AY1927" s="74" t="str">
        <f t="shared" si="1434"/>
        <v/>
      </c>
      <c r="AZ1927" s="74" t="str">
        <f t="shared" si="1434"/>
        <v/>
      </c>
      <c r="BA1927" s="74" t="str">
        <f t="shared" si="1434"/>
        <v/>
      </c>
      <c r="BB1927" s="74" t="str">
        <f t="shared" si="1434"/>
        <v/>
      </c>
      <c r="BC1927" s="74" t="str">
        <f t="shared" si="1434"/>
        <v/>
      </c>
      <c r="BD1927" s="74" t="str">
        <f t="shared" si="1434"/>
        <v/>
      </c>
      <c r="BE1927" s="74" t="str">
        <f t="shared" si="1434"/>
        <v/>
      </c>
      <c r="BF1927" s="74" t="str">
        <f t="shared" si="1434"/>
        <v/>
      </c>
      <c r="BG1927" s="75" t="str">
        <f t="shared" si="1434"/>
        <v/>
      </c>
      <c r="BI1927" s="73" t="str">
        <f t="shared" si="1426"/>
        <v/>
      </c>
      <c r="BJ1927" s="74" t="str">
        <f t="shared" si="1433"/>
        <v/>
      </c>
      <c r="BK1927" s="74" t="str">
        <f t="shared" si="1433"/>
        <v/>
      </c>
      <c r="BL1927" s="74" t="str">
        <f t="shared" si="1433"/>
        <v/>
      </c>
      <c r="BM1927" s="74" t="str">
        <f t="shared" si="1433"/>
        <v/>
      </c>
      <c r="BN1927" s="74" t="str">
        <f t="shared" si="1433"/>
        <v/>
      </c>
      <c r="BO1927" s="74" t="str">
        <f t="shared" si="1433"/>
        <v/>
      </c>
      <c r="BP1927" s="74" t="str">
        <f t="shared" si="1433"/>
        <v/>
      </c>
      <c r="BQ1927" s="74" t="str">
        <f t="shared" si="1433"/>
        <v/>
      </c>
      <c r="BR1927" s="75" t="str">
        <f t="shared" si="1433"/>
        <v/>
      </c>
      <c r="BU1927" s="42" t="str">
        <f t="shared" si="1405"/>
        <v/>
      </c>
      <c r="BV1927" s="66" t="str">
        <f t="shared" si="1406"/>
        <v/>
      </c>
      <c r="BX1927" s="64" t="str">
        <f t="shared" si="1407"/>
        <v/>
      </c>
      <c r="BY1927" s="65" t="str">
        <f t="shared" si="1408"/>
        <v/>
      </c>
      <c r="BZ1927" s="65" t="str">
        <f t="shared" si="1409"/>
        <v/>
      </c>
      <c r="CA1927" s="65" t="str">
        <f t="shared" si="1410"/>
        <v/>
      </c>
      <c r="CB1927" s="65" t="str">
        <f t="shared" si="1411"/>
        <v/>
      </c>
      <c r="CC1927" s="65" t="str">
        <f t="shared" si="1412"/>
        <v/>
      </c>
      <c r="CD1927" s="65" t="str">
        <f t="shared" si="1413"/>
        <v/>
      </c>
      <c r="CE1927" s="65" t="str">
        <f t="shared" si="1414"/>
        <v/>
      </c>
      <c r="CF1927" s="65" t="str">
        <f t="shared" si="1415"/>
        <v/>
      </c>
      <c r="CG1927" s="66" t="str">
        <f t="shared" si="1416"/>
        <v/>
      </c>
      <c r="CI1927" s="42" t="str">
        <f t="shared" si="1417"/>
        <v/>
      </c>
      <c r="CK1927" s="92" t="str">
        <f t="shared" si="1418"/>
        <v/>
      </c>
      <c r="CL1927" s="65" t="str">
        <f t="shared" si="1419"/>
        <v/>
      </c>
      <c r="CM1927" s="93" t="str">
        <f t="shared" si="1420"/>
        <v/>
      </c>
      <c r="CN1927" s="101" t="str">
        <f t="shared" si="1389"/>
        <v/>
      </c>
      <c r="CP1927" s="92" t="str">
        <f t="shared" si="1421"/>
        <v/>
      </c>
      <c r="CQ1927" s="65" t="str">
        <f t="shared" si="1422"/>
        <v/>
      </c>
      <c r="CR1927" s="93" t="str">
        <f t="shared" si="1423"/>
        <v/>
      </c>
      <c r="CS1927" s="101" t="str">
        <f t="shared" si="1424"/>
        <v/>
      </c>
    </row>
    <row r="1928" spans="1:97" x14ac:dyDescent="0.25">
      <c r="A1928" s="51"/>
      <c r="B1928" s="15" t="str">
        <f t="shared" si="1387"/>
        <v/>
      </c>
      <c r="C1928" s="15" t="str">
        <f t="shared" si="1390"/>
        <v/>
      </c>
      <c r="D1928" s="51"/>
      <c r="E1928" s="137"/>
      <c r="F1928" s="138"/>
      <c r="G1928" s="139"/>
      <c r="H1928" s="138"/>
      <c r="I1928" s="140"/>
      <c r="J1928" s="138"/>
      <c r="K1928" s="141"/>
      <c r="L1928" s="139"/>
      <c r="M1928" s="142"/>
      <c r="N1928" s="142"/>
      <c r="O1928" s="143"/>
      <c r="P1928" s="144"/>
      <c r="Q1928" s="144"/>
      <c r="R1928" s="144"/>
      <c r="S1928" s="144"/>
      <c r="T1928" s="144"/>
      <c r="U1928" s="144"/>
      <c r="V1928" s="144"/>
      <c r="W1928" s="144"/>
      <c r="X1928" s="145"/>
      <c r="Y1928" s="51"/>
      <c r="Z1928" s="13" t="str">
        <f t="shared" si="1391"/>
        <v/>
      </c>
      <c r="AA1928" s="51"/>
      <c r="AE1928" s="42" t="str">
        <f t="shared" si="1392"/>
        <v/>
      </c>
      <c r="AF1928" s="42" t="str">
        <f>IF($I1928="", "", IF(COUNTIF($I$10:$I1927, I1928)&gt;0, "", SUMIF($I$10:$I$3009, $I1928, $AE$10:$AE$3009)))</f>
        <v/>
      </c>
      <c r="AG1928" s="45" t="str">
        <f>IF($AF1928="", "", COUNTIF($AF$10:$AF$3009, "&gt;"&amp;AF1928)+1+COUNTIF($AF$10:$AF1928, $AF1928)-1)</f>
        <v/>
      </c>
      <c r="AI1928" s="42" t="str">
        <f t="shared" si="1393"/>
        <v/>
      </c>
      <c r="AK1928" s="15" t="str">
        <f t="shared" si="1394"/>
        <v/>
      </c>
      <c r="AM1928" s="64" t="str">
        <f t="shared" si="1395"/>
        <v/>
      </c>
      <c r="AN1928" s="65" t="str">
        <f t="shared" si="1396"/>
        <v/>
      </c>
      <c r="AO1928" s="65" t="str">
        <f t="shared" si="1397"/>
        <v/>
      </c>
      <c r="AP1928" s="65" t="str">
        <f t="shared" si="1398"/>
        <v/>
      </c>
      <c r="AQ1928" s="65" t="str">
        <f t="shared" si="1399"/>
        <v/>
      </c>
      <c r="AR1928" s="65" t="str">
        <f t="shared" si="1400"/>
        <v/>
      </c>
      <c r="AS1928" s="65" t="str">
        <f t="shared" si="1401"/>
        <v/>
      </c>
      <c r="AT1928" s="65" t="str">
        <f t="shared" si="1402"/>
        <v/>
      </c>
      <c r="AU1928" s="65" t="str">
        <f t="shared" si="1403"/>
        <v/>
      </c>
      <c r="AV1928" s="66" t="str">
        <f t="shared" si="1404"/>
        <v/>
      </c>
      <c r="AX1928" s="73" t="str">
        <f t="shared" si="1425"/>
        <v/>
      </c>
      <c r="AY1928" s="74" t="str">
        <f t="shared" si="1434"/>
        <v/>
      </c>
      <c r="AZ1928" s="74" t="str">
        <f t="shared" si="1434"/>
        <v/>
      </c>
      <c r="BA1928" s="74" t="str">
        <f t="shared" si="1434"/>
        <v/>
      </c>
      <c r="BB1928" s="74" t="str">
        <f t="shared" si="1434"/>
        <v/>
      </c>
      <c r="BC1928" s="74" t="str">
        <f t="shared" si="1434"/>
        <v/>
      </c>
      <c r="BD1928" s="74" t="str">
        <f t="shared" si="1434"/>
        <v/>
      </c>
      <c r="BE1928" s="74" t="str">
        <f t="shared" si="1434"/>
        <v/>
      </c>
      <c r="BF1928" s="74" t="str">
        <f t="shared" si="1434"/>
        <v/>
      </c>
      <c r="BG1928" s="75" t="str">
        <f t="shared" si="1434"/>
        <v/>
      </c>
      <c r="BI1928" s="73" t="str">
        <f t="shared" si="1426"/>
        <v/>
      </c>
      <c r="BJ1928" s="74" t="str">
        <f t="shared" si="1433"/>
        <v/>
      </c>
      <c r="BK1928" s="74" t="str">
        <f t="shared" si="1433"/>
        <v/>
      </c>
      <c r="BL1928" s="74" t="str">
        <f t="shared" si="1433"/>
        <v/>
      </c>
      <c r="BM1928" s="74" t="str">
        <f t="shared" si="1433"/>
        <v/>
      </c>
      <c r="BN1928" s="74" t="str">
        <f t="shared" si="1433"/>
        <v/>
      </c>
      <c r="BO1928" s="74" t="str">
        <f t="shared" si="1433"/>
        <v/>
      </c>
      <c r="BP1928" s="74" t="str">
        <f t="shared" si="1433"/>
        <v/>
      </c>
      <c r="BQ1928" s="74" t="str">
        <f t="shared" si="1433"/>
        <v/>
      </c>
      <c r="BR1928" s="75" t="str">
        <f t="shared" si="1433"/>
        <v/>
      </c>
      <c r="BU1928" s="42" t="str">
        <f t="shared" si="1405"/>
        <v/>
      </c>
      <c r="BV1928" s="66" t="str">
        <f t="shared" si="1406"/>
        <v/>
      </c>
      <c r="BX1928" s="64" t="str">
        <f t="shared" si="1407"/>
        <v/>
      </c>
      <c r="BY1928" s="65" t="str">
        <f t="shared" si="1408"/>
        <v/>
      </c>
      <c r="BZ1928" s="65" t="str">
        <f t="shared" si="1409"/>
        <v/>
      </c>
      <c r="CA1928" s="65" t="str">
        <f t="shared" si="1410"/>
        <v/>
      </c>
      <c r="CB1928" s="65" t="str">
        <f t="shared" si="1411"/>
        <v/>
      </c>
      <c r="CC1928" s="65" t="str">
        <f t="shared" si="1412"/>
        <v/>
      </c>
      <c r="CD1928" s="65" t="str">
        <f t="shared" si="1413"/>
        <v/>
      </c>
      <c r="CE1928" s="65" t="str">
        <f t="shared" si="1414"/>
        <v/>
      </c>
      <c r="CF1928" s="65" t="str">
        <f t="shared" si="1415"/>
        <v/>
      </c>
      <c r="CG1928" s="66" t="str">
        <f t="shared" si="1416"/>
        <v/>
      </c>
      <c r="CI1928" s="42" t="str">
        <f t="shared" si="1417"/>
        <v/>
      </c>
      <c r="CK1928" s="92" t="str">
        <f t="shared" si="1418"/>
        <v/>
      </c>
      <c r="CL1928" s="65" t="str">
        <f t="shared" si="1419"/>
        <v/>
      </c>
      <c r="CM1928" s="93" t="str">
        <f t="shared" si="1420"/>
        <v/>
      </c>
      <c r="CN1928" s="101" t="str">
        <f t="shared" si="1389"/>
        <v/>
      </c>
      <c r="CP1928" s="92" t="str">
        <f t="shared" si="1421"/>
        <v/>
      </c>
      <c r="CQ1928" s="65" t="str">
        <f t="shared" si="1422"/>
        <v/>
      </c>
      <c r="CR1928" s="93" t="str">
        <f t="shared" si="1423"/>
        <v/>
      </c>
      <c r="CS1928" s="101" t="str">
        <f t="shared" si="1424"/>
        <v/>
      </c>
    </row>
    <row r="1929" spans="1:97" x14ac:dyDescent="0.25">
      <c r="A1929" s="51"/>
      <c r="B1929" s="15" t="str">
        <f t="shared" si="1387"/>
        <v/>
      </c>
      <c r="C1929" s="15" t="str">
        <f t="shared" si="1390"/>
        <v/>
      </c>
      <c r="D1929" s="51"/>
      <c r="E1929" s="137"/>
      <c r="F1929" s="138"/>
      <c r="G1929" s="139"/>
      <c r="H1929" s="138"/>
      <c r="I1929" s="140"/>
      <c r="J1929" s="138"/>
      <c r="K1929" s="141"/>
      <c r="L1929" s="139"/>
      <c r="M1929" s="142"/>
      <c r="N1929" s="142"/>
      <c r="O1929" s="143"/>
      <c r="P1929" s="144"/>
      <c r="Q1929" s="144"/>
      <c r="R1929" s="144"/>
      <c r="S1929" s="144"/>
      <c r="T1929" s="144"/>
      <c r="U1929" s="144"/>
      <c r="V1929" s="144"/>
      <c r="W1929" s="144"/>
      <c r="X1929" s="145"/>
      <c r="Y1929" s="51"/>
      <c r="Z1929" s="13" t="str">
        <f t="shared" si="1391"/>
        <v/>
      </c>
      <c r="AA1929" s="51"/>
      <c r="AE1929" s="42" t="str">
        <f t="shared" si="1392"/>
        <v/>
      </c>
      <c r="AF1929" s="42" t="str">
        <f>IF($I1929="", "", IF(COUNTIF($I$10:$I1928, I1929)&gt;0, "", SUMIF($I$10:$I$3009, $I1929, $AE$10:$AE$3009)))</f>
        <v/>
      </c>
      <c r="AG1929" s="45" t="str">
        <f>IF($AF1929="", "", COUNTIF($AF$10:$AF$3009, "&gt;"&amp;AF1929)+1+COUNTIF($AF$10:$AF1929, $AF1929)-1)</f>
        <v/>
      </c>
      <c r="AI1929" s="42" t="str">
        <f t="shared" si="1393"/>
        <v/>
      </c>
      <c r="AK1929" s="15" t="str">
        <f t="shared" si="1394"/>
        <v/>
      </c>
      <c r="AM1929" s="64" t="str">
        <f t="shared" si="1395"/>
        <v/>
      </c>
      <c r="AN1929" s="65" t="str">
        <f t="shared" si="1396"/>
        <v/>
      </c>
      <c r="AO1929" s="65" t="str">
        <f t="shared" si="1397"/>
        <v/>
      </c>
      <c r="AP1929" s="65" t="str">
        <f t="shared" si="1398"/>
        <v/>
      </c>
      <c r="AQ1929" s="65" t="str">
        <f t="shared" si="1399"/>
        <v/>
      </c>
      <c r="AR1929" s="65" t="str">
        <f t="shared" si="1400"/>
        <v/>
      </c>
      <c r="AS1929" s="65" t="str">
        <f t="shared" si="1401"/>
        <v/>
      </c>
      <c r="AT1929" s="65" t="str">
        <f t="shared" si="1402"/>
        <v/>
      </c>
      <c r="AU1929" s="65" t="str">
        <f t="shared" si="1403"/>
        <v/>
      </c>
      <c r="AV1929" s="66" t="str">
        <f t="shared" si="1404"/>
        <v/>
      </c>
      <c r="AX1929" s="73" t="str">
        <f t="shared" si="1425"/>
        <v/>
      </c>
      <c r="AY1929" s="74" t="str">
        <f t="shared" si="1434"/>
        <v/>
      </c>
      <c r="AZ1929" s="74" t="str">
        <f t="shared" si="1434"/>
        <v/>
      </c>
      <c r="BA1929" s="74" t="str">
        <f t="shared" si="1434"/>
        <v/>
      </c>
      <c r="BB1929" s="74" t="str">
        <f t="shared" si="1434"/>
        <v/>
      </c>
      <c r="BC1929" s="74" t="str">
        <f t="shared" si="1434"/>
        <v/>
      </c>
      <c r="BD1929" s="74" t="str">
        <f t="shared" si="1434"/>
        <v/>
      </c>
      <c r="BE1929" s="74" t="str">
        <f t="shared" si="1434"/>
        <v/>
      </c>
      <c r="BF1929" s="74" t="str">
        <f t="shared" si="1434"/>
        <v/>
      </c>
      <c r="BG1929" s="75" t="str">
        <f t="shared" si="1434"/>
        <v/>
      </c>
      <c r="BI1929" s="73" t="str">
        <f t="shared" si="1426"/>
        <v/>
      </c>
      <c r="BJ1929" s="74" t="str">
        <f t="shared" si="1433"/>
        <v/>
      </c>
      <c r="BK1929" s="74" t="str">
        <f t="shared" si="1433"/>
        <v/>
      </c>
      <c r="BL1929" s="74" t="str">
        <f t="shared" si="1433"/>
        <v/>
      </c>
      <c r="BM1929" s="74" t="str">
        <f t="shared" si="1433"/>
        <v/>
      </c>
      <c r="BN1929" s="74" t="str">
        <f t="shared" si="1433"/>
        <v/>
      </c>
      <c r="BO1929" s="74" t="str">
        <f t="shared" si="1433"/>
        <v/>
      </c>
      <c r="BP1929" s="74" t="str">
        <f t="shared" si="1433"/>
        <v/>
      </c>
      <c r="BQ1929" s="74" t="str">
        <f t="shared" si="1433"/>
        <v/>
      </c>
      <c r="BR1929" s="75" t="str">
        <f t="shared" si="1433"/>
        <v/>
      </c>
      <c r="BU1929" s="42" t="str">
        <f t="shared" si="1405"/>
        <v/>
      </c>
      <c r="BV1929" s="66" t="str">
        <f t="shared" si="1406"/>
        <v/>
      </c>
      <c r="BX1929" s="64" t="str">
        <f t="shared" si="1407"/>
        <v/>
      </c>
      <c r="BY1929" s="65" t="str">
        <f t="shared" si="1408"/>
        <v/>
      </c>
      <c r="BZ1929" s="65" t="str">
        <f t="shared" si="1409"/>
        <v/>
      </c>
      <c r="CA1929" s="65" t="str">
        <f t="shared" si="1410"/>
        <v/>
      </c>
      <c r="CB1929" s="65" t="str">
        <f t="shared" si="1411"/>
        <v/>
      </c>
      <c r="CC1929" s="65" t="str">
        <f t="shared" si="1412"/>
        <v/>
      </c>
      <c r="CD1929" s="65" t="str">
        <f t="shared" si="1413"/>
        <v/>
      </c>
      <c r="CE1929" s="65" t="str">
        <f t="shared" si="1414"/>
        <v/>
      </c>
      <c r="CF1929" s="65" t="str">
        <f t="shared" si="1415"/>
        <v/>
      </c>
      <c r="CG1929" s="66" t="str">
        <f t="shared" si="1416"/>
        <v/>
      </c>
      <c r="CI1929" s="42" t="str">
        <f t="shared" si="1417"/>
        <v/>
      </c>
      <c r="CK1929" s="92" t="str">
        <f t="shared" si="1418"/>
        <v/>
      </c>
      <c r="CL1929" s="65" t="str">
        <f t="shared" si="1419"/>
        <v/>
      </c>
      <c r="CM1929" s="93" t="str">
        <f t="shared" si="1420"/>
        <v/>
      </c>
      <c r="CN1929" s="101" t="str">
        <f t="shared" si="1389"/>
        <v/>
      </c>
      <c r="CP1929" s="92" t="str">
        <f t="shared" si="1421"/>
        <v/>
      </c>
      <c r="CQ1929" s="65" t="str">
        <f t="shared" si="1422"/>
        <v/>
      </c>
      <c r="CR1929" s="93" t="str">
        <f t="shared" si="1423"/>
        <v/>
      </c>
      <c r="CS1929" s="101" t="str">
        <f t="shared" si="1424"/>
        <v/>
      </c>
    </row>
    <row r="1930" spans="1:97" x14ac:dyDescent="0.25">
      <c r="A1930" s="51"/>
      <c r="B1930" s="15" t="str">
        <f t="shared" ref="B1930:B1993" si="1435">IF(AND(E1930="", G1930="", Z1930=""), "", IF(AND(NOT(E1930=""), NOT(G1930=""), OR(Z1930="", Z1930=1)), $AG$2, $AG$3))</f>
        <v/>
      </c>
      <c r="C1930" s="15" t="str">
        <f t="shared" si="1390"/>
        <v/>
      </c>
      <c r="D1930" s="51"/>
      <c r="E1930" s="137"/>
      <c r="F1930" s="138"/>
      <c r="G1930" s="139"/>
      <c r="H1930" s="138"/>
      <c r="I1930" s="140"/>
      <c r="J1930" s="138"/>
      <c r="K1930" s="141"/>
      <c r="L1930" s="139"/>
      <c r="M1930" s="142"/>
      <c r="N1930" s="142"/>
      <c r="O1930" s="143"/>
      <c r="P1930" s="144"/>
      <c r="Q1930" s="144"/>
      <c r="R1930" s="144"/>
      <c r="S1930" s="144"/>
      <c r="T1930" s="144"/>
      <c r="U1930" s="144"/>
      <c r="V1930" s="144"/>
      <c r="W1930" s="144"/>
      <c r="X1930" s="145"/>
      <c r="Y1930" s="51"/>
      <c r="Z1930" s="13" t="str">
        <f t="shared" si="1391"/>
        <v/>
      </c>
      <c r="AA1930" s="51"/>
      <c r="AE1930" s="42" t="str">
        <f t="shared" si="1392"/>
        <v/>
      </c>
      <c r="AF1930" s="42" t="str">
        <f>IF($I1930="", "", IF(COUNTIF($I$10:$I1929, I1930)&gt;0, "", SUMIF($I$10:$I$3009, $I1930, $AE$10:$AE$3009)))</f>
        <v/>
      </c>
      <c r="AG1930" s="45" t="str">
        <f>IF($AF1930="", "", COUNTIF($AF$10:$AF$3009, "&gt;"&amp;AF1930)+1+COUNTIF($AF$10:$AF1930, $AF1930)-1)</f>
        <v/>
      </c>
      <c r="AI1930" s="42" t="str">
        <f t="shared" si="1393"/>
        <v/>
      </c>
      <c r="AK1930" s="15" t="str">
        <f t="shared" si="1394"/>
        <v/>
      </c>
      <c r="AM1930" s="64" t="str">
        <f t="shared" si="1395"/>
        <v/>
      </c>
      <c r="AN1930" s="65" t="str">
        <f t="shared" si="1396"/>
        <v/>
      </c>
      <c r="AO1930" s="65" t="str">
        <f t="shared" si="1397"/>
        <v/>
      </c>
      <c r="AP1930" s="65" t="str">
        <f t="shared" si="1398"/>
        <v/>
      </c>
      <c r="AQ1930" s="65" t="str">
        <f t="shared" si="1399"/>
        <v/>
      </c>
      <c r="AR1930" s="65" t="str">
        <f t="shared" si="1400"/>
        <v/>
      </c>
      <c r="AS1930" s="65" t="str">
        <f t="shared" si="1401"/>
        <v/>
      </c>
      <c r="AT1930" s="65" t="str">
        <f t="shared" si="1402"/>
        <v/>
      </c>
      <c r="AU1930" s="65" t="str">
        <f t="shared" si="1403"/>
        <v/>
      </c>
      <c r="AV1930" s="66" t="str">
        <f t="shared" si="1404"/>
        <v/>
      </c>
      <c r="AX1930" s="73" t="str">
        <f t="shared" si="1425"/>
        <v/>
      </c>
      <c r="AY1930" s="74" t="str">
        <f t="shared" si="1434"/>
        <v/>
      </c>
      <c r="AZ1930" s="74" t="str">
        <f t="shared" si="1434"/>
        <v/>
      </c>
      <c r="BA1930" s="74" t="str">
        <f t="shared" si="1434"/>
        <v/>
      </c>
      <c r="BB1930" s="74" t="str">
        <f t="shared" si="1434"/>
        <v/>
      </c>
      <c r="BC1930" s="74" t="str">
        <f t="shared" si="1434"/>
        <v/>
      </c>
      <c r="BD1930" s="74" t="str">
        <f t="shared" si="1434"/>
        <v/>
      </c>
      <c r="BE1930" s="74" t="str">
        <f t="shared" si="1434"/>
        <v/>
      </c>
      <c r="BF1930" s="74" t="str">
        <f t="shared" si="1434"/>
        <v/>
      </c>
      <c r="BG1930" s="75" t="str">
        <f t="shared" si="1434"/>
        <v/>
      </c>
      <c r="BI1930" s="73" t="str">
        <f t="shared" si="1426"/>
        <v/>
      </c>
      <c r="BJ1930" s="74" t="str">
        <f t="shared" si="1433"/>
        <v/>
      </c>
      <c r="BK1930" s="74" t="str">
        <f t="shared" si="1433"/>
        <v/>
      </c>
      <c r="BL1930" s="74" t="str">
        <f t="shared" si="1433"/>
        <v/>
      </c>
      <c r="BM1930" s="74" t="str">
        <f t="shared" si="1433"/>
        <v/>
      </c>
      <c r="BN1930" s="74" t="str">
        <f t="shared" si="1433"/>
        <v/>
      </c>
      <c r="BO1930" s="74" t="str">
        <f t="shared" si="1433"/>
        <v/>
      </c>
      <c r="BP1930" s="74" t="str">
        <f t="shared" si="1433"/>
        <v/>
      </c>
      <c r="BQ1930" s="74" t="str">
        <f t="shared" si="1433"/>
        <v/>
      </c>
      <c r="BR1930" s="75" t="str">
        <f t="shared" si="1433"/>
        <v/>
      </c>
      <c r="BU1930" s="42" t="str">
        <f t="shared" si="1405"/>
        <v/>
      </c>
      <c r="BV1930" s="66" t="str">
        <f t="shared" si="1406"/>
        <v/>
      </c>
      <c r="BX1930" s="64" t="str">
        <f t="shared" si="1407"/>
        <v/>
      </c>
      <c r="BY1930" s="65" t="str">
        <f t="shared" si="1408"/>
        <v/>
      </c>
      <c r="BZ1930" s="65" t="str">
        <f t="shared" si="1409"/>
        <v/>
      </c>
      <c r="CA1930" s="65" t="str">
        <f t="shared" si="1410"/>
        <v/>
      </c>
      <c r="CB1930" s="65" t="str">
        <f t="shared" si="1411"/>
        <v/>
      </c>
      <c r="CC1930" s="65" t="str">
        <f t="shared" si="1412"/>
        <v/>
      </c>
      <c r="CD1930" s="65" t="str">
        <f t="shared" si="1413"/>
        <v/>
      </c>
      <c r="CE1930" s="65" t="str">
        <f t="shared" si="1414"/>
        <v/>
      </c>
      <c r="CF1930" s="65" t="str">
        <f t="shared" si="1415"/>
        <v/>
      </c>
      <c r="CG1930" s="66" t="str">
        <f t="shared" si="1416"/>
        <v/>
      </c>
      <c r="CI1930" s="42" t="str">
        <f t="shared" si="1417"/>
        <v/>
      </c>
      <c r="CK1930" s="92" t="str">
        <f t="shared" si="1418"/>
        <v/>
      </c>
      <c r="CL1930" s="65" t="str">
        <f t="shared" si="1419"/>
        <v/>
      </c>
      <c r="CM1930" s="93" t="str">
        <f t="shared" si="1420"/>
        <v/>
      </c>
      <c r="CN1930" s="101" t="str">
        <f t="shared" ref="CN1930:CN1993" si="1436">IF(OR(CK1930="", CL1930="", CM1930=""), "", IF(OR(M1930="", N1930=""), "", IF($CS$4=TRUE, N1930-M1930+1, NETWORKDAYS(M1930, N1930))))</f>
        <v/>
      </c>
      <c r="CP1930" s="92" t="str">
        <f t="shared" si="1421"/>
        <v/>
      </c>
      <c r="CQ1930" s="65" t="str">
        <f t="shared" si="1422"/>
        <v/>
      </c>
      <c r="CR1930" s="93" t="str">
        <f t="shared" si="1423"/>
        <v/>
      </c>
      <c r="CS1930" s="101" t="str">
        <f t="shared" si="1424"/>
        <v/>
      </c>
    </row>
    <row r="1931" spans="1:97" x14ac:dyDescent="0.25">
      <c r="A1931" s="51"/>
      <c r="B1931" s="15" t="str">
        <f t="shared" si="1435"/>
        <v/>
      </c>
      <c r="C1931" s="15" t="str">
        <f t="shared" ref="C1931:C1994" si="1437">IF(B1931="", "", IF($CP1931="", $AG$3, $AG$2))</f>
        <v/>
      </c>
      <c r="D1931" s="51"/>
      <c r="E1931" s="137"/>
      <c r="F1931" s="138"/>
      <c r="G1931" s="139"/>
      <c r="H1931" s="138"/>
      <c r="I1931" s="140"/>
      <c r="J1931" s="138"/>
      <c r="K1931" s="141"/>
      <c r="L1931" s="139"/>
      <c r="M1931" s="142"/>
      <c r="N1931" s="142"/>
      <c r="O1931" s="143"/>
      <c r="P1931" s="144"/>
      <c r="Q1931" s="144"/>
      <c r="R1931" s="144"/>
      <c r="S1931" s="144"/>
      <c r="T1931" s="144"/>
      <c r="U1931" s="144"/>
      <c r="V1931" s="144"/>
      <c r="W1931" s="144"/>
      <c r="X1931" s="145"/>
      <c r="Y1931" s="51"/>
      <c r="Z1931" s="13" t="str">
        <f t="shared" ref="Z1931:Z1994" si="1438">IF(COUNTIF(O1931:X1931, "")=10, "", SUM(O1931:X1931))</f>
        <v/>
      </c>
      <c r="AA1931" s="51"/>
      <c r="AE1931" s="42" t="str">
        <f t="shared" ref="AE1931:AE1994" si="1439">IF(OR($G1931="", $I1931="", $J1931=$AC$3, $J1931=$AC$5), "", $G1931)</f>
        <v/>
      </c>
      <c r="AF1931" s="42" t="str">
        <f>IF($I1931="", "", IF(COUNTIF($I$10:$I1930, I1931)&gt;0, "", SUMIF($I$10:$I$3009, $I1931, $AE$10:$AE$3009)))</f>
        <v/>
      </c>
      <c r="AG1931" s="45" t="str">
        <f>IF($AF1931="", "", COUNTIF($AF$10:$AF$3009, "&gt;"&amp;AF1931)+1+COUNTIF($AF$10:$AF1931, $AF1931)-1)</f>
        <v/>
      </c>
      <c r="AI1931" s="42" t="str">
        <f t="shared" ref="AI1931:AI1994" si="1440">IF(AND(AE1931="", L1931=""), "", AE1931-L1931)</f>
        <v/>
      </c>
      <c r="AK1931" s="15" t="str">
        <f t="shared" ref="AK1931:AK1994" si="1441">IF(OR(E1931="", $J1931=$AC$3, $J1931=$AC$5), "", TEXT(E1931, "mmm yyyy"))</f>
        <v/>
      </c>
      <c r="AM1931" s="64" t="str">
        <f t="shared" ref="AM1931:AM1994" si="1442">IFERROR(IF(O1931="", "", $AE1931*O1931), "")</f>
        <v/>
      </c>
      <c r="AN1931" s="65" t="str">
        <f t="shared" ref="AN1931:AN1994" si="1443">IFERROR(IF(P1931="", "", $AE1931*P1931), "")</f>
        <v/>
      </c>
      <c r="AO1931" s="65" t="str">
        <f t="shared" ref="AO1931:AO1994" si="1444">IFERROR(IF(Q1931="", "", $AE1931*Q1931), "")</f>
        <v/>
      </c>
      <c r="AP1931" s="65" t="str">
        <f t="shared" ref="AP1931:AP1994" si="1445">IFERROR(IF(R1931="", "", $AE1931*R1931), "")</f>
        <v/>
      </c>
      <c r="AQ1931" s="65" t="str">
        <f t="shared" ref="AQ1931:AQ1994" si="1446">IFERROR(IF(S1931="", "", $AE1931*S1931), "")</f>
        <v/>
      </c>
      <c r="AR1931" s="65" t="str">
        <f t="shared" ref="AR1931:AR1994" si="1447">IFERROR(IF(T1931="", "", $AE1931*T1931), "")</f>
        <v/>
      </c>
      <c r="AS1931" s="65" t="str">
        <f t="shared" ref="AS1931:AS1994" si="1448">IFERROR(IF(U1931="", "", $AE1931*U1931), "")</f>
        <v/>
      </c>
      <c r="AT1931" s="65" t="str">
        <f t="shared" ref="AT1931:AT1994" si="1449">IFERROR(IF(V1931="", "", $AE1931*V1931), "")</f>
        <v/>
      </c>
      <c r="AU1931" s="65" t="str">
        <f t="shared" ref="AU1931:AU1994" si="1450">IFERROR(IF(W1931="", "", $AE1931*W1931), "")</f>
        <v/>
      </c>
      <c r="AV1931" s="66" t="str">
        <f t="shared" ref="AV1931:AV1994" si="1451">IFERROR(IF(X1931="", "", $AE1931*X1931), "")</f>
        <v/>
      </c>
      <c r="AX1931" s="73" t="str">
        <f t="shared" si="1425"/>
        <v/>
      </c>
      <c r="AY1931" s="74" t="str">
        <f t="shared" si="1434"/>
        <v/>
      </c>
      <c r="AZ1931" s="74" t="str">
        <f t="shared" si="1434"/>
        <v/>
      </c>
      <c r="BA1931" s="74" t="str">
        <f t="shared" si="1434"/>
        <v/>
      </c>
      <c r="BB1931" s="74" t="str">
        <f t="shared" si="1434"/>
        <v/>
      </c>
      <c r="BC1931" s="74" t="str">
        <f t="shared" si="1434"/>
        <v/>
      </c>
      <c r="BD1931" s="74" t="str">
        <f t="shared" si="1434"/>
        <v/>
      </c>
      <c r="BE1931" s="74" t="str">
        <f t="shared" si="1434"/>
        <v/>
      </c>
      <c r="BF1931" s="74" t="str">
        <f t="shared" si="1434"/>
        <v/>
      </c>
      <c r="BG1931" s="75" t="str">
        <f t="shared" si="1434"/>
        <v/>
      </c>
      <c r="BI1931" s="73" t="str">
        <f t="shared" si="1426"/>
        <v/>
      </c>
      <c r="BJ1931" s="74" t="str">
        <f t="shared" si="1433"/>
        <v/>
      </c>
      <c r="BK1931" s="74" t="str">
        <f t="shared" si="1433"/>
        <v/>
      </c>
      <c r="BL1931" s="74" t="str">
        <f t="shared" si="1433"/>
        <v/>
      </c>
      <c r="BM1931" s="74" t="str">
        <f t="shared" si="1433"/>
        <v/>
      </c>
      <c r="BN1931" s="74" t="str">
        <f t="shared" si="1433"/>
        <v/>
      </c>
      <c r="BO1931" s="74" t="str">
        <f t="shared" si="1433"/>
        <v/>
      </c>
      <c r="BP1931" s="74" t="str">
        <f t="shared" si="1433"/>
        <v/>
      </c>
      <c r="BQ1931" s="74" t="str">
        <f t="shared" si="1433"/>
        <v/>
      </c>
      <c r="BR1931" s="75" t="str">
        <f t="shared" si="1433"/>
        <v/>
      </c>
      <c r="BU1931" s="42" t="str">
        <f t="shared" ref="BU1931:BU1994" si="1452">IFERROR(AF1931/K1931/24, "")</f>
        <v/>
      </c>
      <c r="BV1931" s="66" t="str">
        <f t="shared" ref="BV1931:BV1994" si="1453">IFERROR(AI1931/K1931/24, "")</f>
        <v/>
      </c>
      <c r="BX1931" s="64" t="str">
        <f t="shared" ref="BX1931:BX1994" si="1454">IFERROR(IF(O1931="", "", $AI1931*O1931), "")</f>
        <v/>
      </c>
      <c r="BY1931" s="65" t="str">
        <f t="shared" ref="BY1931:BY1994" si="1455">IFERROR(IF(P1931="", "", $AI1931*P1931), "")</f>
        <v/>
      </c>
      <c r="BZ1931" s="65" t="str">
        <f t="shared" ref="BZ1931:BZ1994" si="1456">IFERROR(IF(Q1931="", "", $AI1931*Q1931), "")</f>
        <v/>
      </c>
      <c r="CA1931" s="65" t="str">
        <f t="shared" ref="CA1931:CA1994" si="1457">IFERROR(IF(R1931="", "", $AI1931*R1931), "")</f>
        <v/>
      </c>
      <c r="CB1931" s="65" t="str">
        <f t="shared" ref="CB1931:CB1994" si="1458">IFERROR(IF(S1931="", "", $AI1931*S1931), "")</f>
        <v/>
      </c>
      <c r="CC1931" s="65" t="str">
        <f t="shared" ref="CC1931:CC1994" si="1459">IFERROR(IF(T1931="", "", $AI1931*T1931), "")</f>
        <v/>
      </c>
      <c r="CD1931" s="65" t="str">
        <f t="shared" ref="CD1931:CD1994" si="1460">IFERROR(IF(U1931="", "", $AI1931*U1931), "")</f>
        <v/>
      </c>
      <c r="CE1931" s="65" t="str">
        <f t="shared" ref="CE1931:CE1994" si="1461">IFERROR(IF(V1931="", "", $AI1931*V1931), "")</f>
        <v/>
      </c>
      <c r="CF1931" s="65" t="str">
        <f t="shared" ref="CF1931:CF1994" si="1462">IFERROR(IF(W1931="", "", $AI1931*W1931), "")</f>
        <v/>
      </c>
      <c r="CG1931" s="66" t="str">
        <f t="shared" ref="CG1931:CG1994" si="1463">IFERROR(IF(X1931="", "", $AI1931*X1931), "")</f>
        <v/>
      </c>
      <c r="CI1931" s="42" t="str">
        <f t="shared" ref="CI1931:CI1994" si="1464">IF(OR($L1931="", $J1931=$AC$3, $J1931=$AC$5), "", $L1931)</f>
        <v/>
      </c>
      <c r="CK1931" s="92" t="str">
        <f t="shared" ref="CK1931:CK1994" si="1465">IF(COUNTIF($E1931:$L1931, "")&lt;8, 1, "")</f>
        <v/>
      </c>
      <c r="CL1931" s="65" t="str">
        <f t="shared" ref="CL1931:CL1994" si="1466">AE1931</f>
        <v/>
      </c>
      <c r="CM1931" s="93" t="str">
        <f t="shared" ref="CM1931:CM1994" si="1467">IF(CK1931="", "", IF(OR($J1931="", $J1931=$AC$4), 1, ""))</f>
        <v/>
      </c>
      <c r="CN1931" s="101" t="str">
        <f t="shared" si="1436"/>
        <v/>
      </c>
      <c r="CP1931" s="92" t="str">
        <f t="shared" ref="CP1931:CP1994" si="1468">IF(COUNTIF($CK1931:$CN1931, "")&gt;0, "", CK1931)</f>
        <v/>
      </c>
      <c r="CQ1931" s="65" t="str">
        <f t="shared" ref="CQ1931:CQ1994" si="1469">IF(COUNTIF($CK1931:$CN1931, "")&gt;0, "", CL1931)</f>
        <v/>
      </c>
      <c r="CR1931" s="93" t="str">
        <f t="shared" ref="CR1931:CR1994" si="1470">IF(COUNTIF($CK1931:$CN1931, "")&gt;0, "", CM1931)</f>
        <v/>
      </c>
      <c r="CS1931" s="101" t="str">
        <f t="shared" ref="CS1931:CS1994" si="1471">IF(COUNTIF($CK1931:$CN1931, "")&gt;0, "", CN1931)</f>
        <v/>
      </c>
    </row>
    <row r="1932" spans="1:97" x14ac:dyDescent="0.25">
      <c r="A1932" s="51"/>
      <c r="B1932" s="15" t="str">
        <f t="shared" si="1435"/>
        <v/>
      </c>
      <c r="C1932" s="15" t="str">
        <f t="shared" si="1437"/>
        <v/>
      </c>
      <c r="D1932" s="51"/>
      <c r="E1932" s="137"/>
      <c r="F1932" s="138"/>
      <c r="G1932" s="139"/>
      <c r="H1932" s="138"/>
      <c r="I1932" s="140"/>
      <c r="J1932" s="138"/>
      <c r="K1932" s="141"/>
      <c r="L1932" s="139"/>
      <c r="M1932" s="142"/>
      <c r="N1932" s="142"/>
      <c r="O1932" s="143"/>
      <c r="P1932" s="144"/>
      <c r="Q1932" s="144"/>
      <c r="R1932" s="144"/>
      <c r="S1932" s="144"/>
      <c r="T1932" s="144"/>
      <c r="U1932" s="144"/>
      <c r="V1932" s="144"/>
      <c r="W1932" s="144"/>
      <c r="X1932" s="145"/>
      <c r="Y1932" s="51"/>
      <c r="Z1932" s="13" t="str">
        <f t="shared" si="1438"/>
        <v/>
      </c>
      <c r="AA1932" s="51"/>
      <c r="AE1932" s="42" t="str">
        <f t="shared" si="1439"/>
        <v/>
      </c>
      <c r="AF1932" s="42" t="str">
        <f>IF($I1932="", "", IF(COUNTIF($I$10:$I1931, I1932)&gt;0, "", SUMIF($I$10:$I$3009, $I1932, $AE$10:$AE$3009)))</f>
        <v/>
      </c>
      <c r="AG1932" s="45" t="str">
        <f>IF($AF1932="", "", COUNTIF($AF$10:$AF$3009, "&gt;"&amp;AF1932)+1+COUNTIF($AF$10:$AF1932, $AF1932)-1)</f>
        <v/>
      </c>
      <c r="AI1932" s="42" t="str">
        <f t="shared" si="1440"/>
        <v/>
      </c>
      <c r="AK1932" s="15" t="str">
        <f t="shared" si="1441"/>
        <v/>
      </c>
      <c r="AM1932" s="64" t="str">
        <f t="shared" si="1442"/>
        <v/>
      </c>
      <c r="AN1932" s="65" t="str">
        <f t="shared" si="1443"/>
        <v/>
      </c>
      <c r="AO1932" s="65" t="str">
        <f t="shared" si="1444"/>
        <v/>
      </c>
      <c r="AP1932" s="65" t="str">
        <f t="shared" si="1445"/>
        <v/>
      </c>
      <c r="AQ1932" s="65" t="str">
        <f t="shared" si="1446"/>
        <v/>
      </c>
      <c r="AR1932" s="65" t="str">
        <f t="shared" si="1447"/>
        <v/>
      </c>
      <c r="AS1932" s="65" t="str">
        <f t="shared" si="1448"/>
        <v/>
      </c>
      <c r="AT1932" s="65" t="str">
        <f t="shared" si="1449"/>
        <v/>
      </c>
      <c r="AU1932" s="65" t="str">
        <f t="shared" si="1450"/>
        <v/>
      </c>
      <c r="AV1932" s="66" t="str">
        <f t="shared" si="1451"/>
        <v/>
      </c>
      <c r="AX1932" s="73" t="str">
        <f t="shared" ref="AX1932:AX1995" si="1472">IF(AX$9="", "", IF($H1932=AX$9, $AE1932, ""))</f>
        <v/>
      </c>
      <c r="AY1932" s="74" t="str">
        <f t="shared" si="1434"/>
        <v/>
      </c>
      <c r="AZ1932" s="74" t="str">
        <f t="shared" si="1434"/>
        <v/>
      </c>
      <c r="BA1932" s="74" t="str">
        <f t="shared" si="1434"/>
        <v/>
      </c>
      <c r="BB1932" s="74" t="str">
        <f t="shared" si="1434"/>
        <v/>
      </c>
      <c r="BC1932" s="74" t="str">
        <f t="shared" si="1434"/>
        <v/>
      </c>
      <c r="BD1932" s="74" t="str">
        <f t="shared" si="1434"/>
        <v/>
      </c>
      <c r="BE1932" s="74" t="str">
        <f t="shared" si="1434"/>
        <v/>
      </c>
      <c r="BF1932" s="74" t="str">
        <f t="shared" si="1434"/>
        <v/>
      </c>
      <c r="BG1932" s="75" t="str">
        <f t="shared" si="1434"/>
        <v/>
      </c>
      <c r="BI1932" s="73" t="str">
        <f t="shared" ref="BI1932:BI1995" si="1473">IFERROR(IF(BI$9="", "", IF($H1932=BI$9, $AE1932-$L1932, "")), "")</f>
        <v/>
      </c>
      <c r="BJ1932" s="74" t="str">
        <f t="shared" si="1433"/>
        <v/>
      </c>
      <c r="BK1932" s="74" t="str">
        <f t="shared" si="1433"/>
        <v/>
      </c>
      <c r="BL1932" s="74" t="str">
        <f t="shared" si="1433"/>
        <v/>
      </c>
      <c r="BM1932" s="74" t="str">
        <f t="shared" si="1433"/>
        <v/>
      </c>
      <c r="BN1932" s="74" t="str">
        <f t="shared" si="1433"/>
        <v/>
      </c>
      <c r="BO1932" s="74" t="str">
        <f t="shared" si="1433"/>
        <v/>
      </c>
      <c r="BP1932" s="74" t="str">
        <f t="shared" si="1433"/>
        <v/>
      </c>
      <c r="BQ1932" s="74" t="str">
        <f t="shared" si="1433"/>
        <v/>
      </c>
      <c r="BR1932" s="75" t="str">
        <f t="shared" si="1433"/>
        <v/>
      </c>
      <c r="BU1932" s="42" t="str">
        <f t="shared" si="1452"/>
        <v/>
      </c>
      <c r="BV1932" s="66" t="str">
        <f t="shared" si="1453"/>
        <v/>
      </c>
      <c r="BX1932" s="64" t="str">
        <f t="shared" si="1454"/>
        <v/>
      </c>
      <c r="BY1932" s="65" t="str">
        <f t="shared" si="1455"/>
        <v/>
      </c>
      <c r="BZ1932" s="65" t="str">
        <f t="shared" si="1456"/>
        <v/>
      </c>
      <c r="CA1932" s="65" t="str">
        <f t="shared" si="1457"/>
        <v/>
      </c>
      <c r="CB1932" s="65" t="str">
        <f t="shared" si="1458"/>
        <v/>
      </c>
      <c r="CC1932" s="65" t="str">
        <f t="shared" si="1459"/>
        <v/>
      </c>
      <c r="CD1932" s="65" t="str">
        <f t="shared" si="1460"/>
        <v/>
      </c>
      <c r="CE1932" s="65" t="str">
        <f t="shared" si="1461"/>
        <v/>
      </c>
      <c r="CF1932" s="65" t="str">
        <f t="shared" si="1462"/>
        <v/>
      </c>
      <c r="CG1932" s="66" t="str">
        <f t="shared" si="1463"/>
        <v/>
      </c>
      <c r="CI1932" s="42" t="str">
        <f t="shared" si="1464"/>
        <v/>
      </c>
      <c r="CK1932" s="92" t="str">
        <f t="shared" si="1465"/>
        <v/>
      </c>
      <c r="CL1932" s="65" t="str">
        <f t="shared" si="1466"/>
        <v/>
      </c>
      <c r="CM1932" s="93" t="str">
        <f t="shared" si="1467"/>
        <v/>
      </c>
      <c r="CN1932" s="101" t="str">
        <f t="shared" si="1436"/>
        <v/>
      </c>
      <c r="CP1932" s="92" t="str">
        <f t="shared" si="1468"/>
        <v/>
      </c>
      <c r="CQ1932" s="65" t="str">
        <f t="shared" si="1469"/>
        <v/>
      </c>
      <c r="CR1932" s="93" t="str">
        <f t="shared" si="1470"/>
        <v/>
      </c>
      <c r="CS1932" s="101" t="str">
        <f t="shared" si="1471"/>
        <v/>
      </c>
    </row>
    <row r="1933" spans="1:97" x14ac:dyDescent="0.25">
      <c r="A1933" s="51"/>
      <c r="B1933" s="15" t="str">
        <f t="shared" si="1435"/>
        <v/>
      </c>
      <c r="C1933" s="15" t="str">
        <f t="shared" si="1437"/>
        <v/>
      </c>
      <c r="D1933" s="51"/>
      <c r="E1933" s="137"/>
      <c r="F1933" s="138"/>
      <c r="G1933" s="139"/>
      <c r="H1933" s="138"/>
      <c r="I1933" s="140"/>
      <c r="J1933" s="138"/>
      <c r="K1933" s="141"/>
      <c r="L1933" s="139"/>
      <c r="M1933" s="142"/>
      <c r="N1933" s="142"/>
      <c r="O1933" s="143"/>
      <c r="P1933" s="144"/>
      <c r="Q1933" s="144"/>
      <c r="R1933" s="144"/>
      <c r="S1933" s="144"/>
      <c r="T1933" s="144"/>
      <c r="U1933" s="144"/>
      <c r="V1933" s="144"/>
      <c r="W1933" s="144"/>
      <c r="X1933" s="145"/>
      <c r="Y1933" s="51"/>
      <c r="Z1933" s="13" t="str">
        <f t="shared" si="1438"/>
        <v/>
      </c>
      <c r="AA1933" s="51"/>
      <c r="AE1933" s="42" t="str">
        <f t="shared" si="1439"/>
        <v/>
      </c>
      <c r="AF1933" s="42" t="str">
        <f>IF($I1933="", "", IF(COUNTIF($I$10:$I1932, I1933)&gt;0, "", SUMIF($I$10:$I$3009, $I1933, $AE$10:$AE$3009)))</f>
        <v/>
      </c>
      <c r="AG1933" s="45" t="str">
        <f>IF($AF1933="", "", COUNTIF($AF$10:$AF$3009, "&gt;"&amp;AF1933)+1+COUNTIF($AF$10:$AF1933, $AF1933)-1)</f>
        <v/>
      </c>
      <c r="AI1933" s="42" t="str">
        <f t="shared" si="1440"/>
        <v/>
      </c>
      <c r="AK1933" s="15" t="str">
        <f t="shared" si="1441"/>
        <v/>
      </c>
      <c r="AM1933" s="64" t="str">
        <f t="shared" si="1442"/>
        <v/>
      </c>
      <c r="AN1933" s="65" t="str">
        <f t="shared" si="1443"/>
        <v/>
      </c>
      <c r="AO1933" s="65" t="str">
        <f t="shared" si="1444"/>
        <v/>
      </c>
      <c r="AP1933" s="65" t="str">
        <f t="shared" si="1445"/>
        <v/>
      </c>
      <c r="AQ1933" s="65" t="str">
        <f t="shared" si="1446"/>
        <v/>
      </c>
      <c r="AR1933" s="65" t="str">
        <f t="shared" si="1447"/>
        <v/>
      </c>
      <c r="AS1933" s="65" t="str">
        <f t="shared" si="1448"/>
        <v/>
      </c>
      <c r="AT1933" s="65" t="str">
        <f t="shared" si="1449"/>
        <v/>
      </c>
      <c r="AU1933" s="65" t="str">
        <f t="shared" si="1450"/>
        <v/>
      </c>
      <c r="AV1933" s="66" t="str">
        <f t="shared" si="1451"/>
        <v/>
      </c>
      <c r="AX1933" s="73" t="str">
        <f t="shared" si="1472"/>
        <v/>
      </c>
      <c r="AY1933" s="74" t="str">
        <f t="shared" si="1434"/>
        <v/>
      </c>
      <c r="AZ1933" s="74" t="str">
        <f t="shared" si="1434"/>
        <v/>
      </c>
      <c r="BA1933" s="74" t="str">
        <f t="shared" si="1434"/>
        <v/>
      </c>
      <c r="BB1933" s="74" t="str">
        <f t="shared" si="1434"/>
        <v/>
      </c>
      <c r="BC1933" s="74" t="str">
        <f t="shared" si="1434"/>
        <v/>
      </c>
      <c r="BD1933" s="74" t="str">
        <f t="shared" si="1434"/>
        <v/>
      </c>
      <c r="BE1933" s="74" t="str">
        <f t="shared" si="1434"/>
        <v/>
      </c>
      <c r="BF1933" s="74" t="str">
        <f t="shared" si="1434"/>
        <v/>
      </c>
      <c r="BG1933" s="75" t="str">
        <f t="shared" si="1434"/>
        <v/>
      </c>
      <c r="BI1933" s="73" t="str">
        <f t="shared" si="1473"/>
        <v/>
      </c>
      <c r="BJ1933" s="74" t="str">
        <f t="shared" si="1433"/>
        <v/>
      </c>
      <c r="BK1933" s="74" t="str">
        <f t="shared" si="1433"/>
        <v/>
      </c>
      <c r="BL1933" s="74" t="str">
        <f t="shared" si="1433"/>
        <v/>
      </c>
      <c r="BM1933" s="74" t="str">
        <f t="shared" si="1433"/>
        <v/>
      </c>
      <c r="BN1933" s="74" t="str">
        <f t="shared" si="1433"/>
        <v/>
      </c>
      <c r="BO1933" s="74" t="str">
        <f t="shared" si="1433"/>
        <v/>
      </c>
      <c r="BP1933" s="74" t="str">
        <f t="shared" si="1433"/>
        <v/>
      </c>
      <c r="BQ1933" s="74" t="str">
        <f t="shared" si="1433"/>
        <v/>
      </c>
      <c r="BR1933" s="75" t="str">
        <f t="shared" si="1433"/>
        <v/>
      </c>
      <c r="BU1933" s="42" t="str">
        <f t="shared" si="1452"/>
        <v/>
      </c>
      <c r="BV1933" s="66" t="str">
        <f t="shared" si="1453"/>
        <v/>
      </c>
      <c r="BX1933" s="64" t="str">
        <f t="shared" si="1454"/>
        <v/>
      </c>
      <c r="BY1933" s="65" t="str">
        <f t="shared" si="1455"/>
        <v/>
      </c>
      <c r="BZ1933" s="65" t="str">
        <f t="shared" si="1456"/>
        <v/>
      </c>
      <c r="CA1933" s="65" t="str">
        <f t="shared" si="1457"/>
        <v/>
      </c>
      <c r="CB1933" s="65" t="str">
        <f t="shared" si="1458"/>
        <v/>
      </c>
      <c r="CC1933" s="65" t="str">
        <f t="shared" si="1459"/>
        <v/>
      </c>
      <c r="CD1933" s="65" t="str">
        <f t="shared" si="1460"/>
        <v/>
      </c>
      <c r="CE1933" s="65" t="str">
        <f t="shared" si="1461"/>
        <v/>
      </c>
      <c r="CF1933" s="65" t="str">
        <f t="shared" si="1462"/>
        <v/>
      </c>
      <c r="CG1933" s="66" t="str">
        <f t="shared" si="1463"/>
        <v/>
      </c>
      <c r="CI1933" s="42" t="str">
        <f t="shared" si="1464"/>
        <v/>
      </c>
      <c r="CK1933" s="92" t="str">
        <f t="shared" si="1465"/>
        <v/>
      </c>
      <c r="CL1933" s="65" t="str">
        <f t="shared" si="1466"/>
        <v/>
      </c>
      <c r="CM1933" s="93" t="str">
        <f t="shared" si="1467"/>
        <v/>
      </c>
      <c r="CN1933" s="101" t="str">
        <f t="shared" si="1436"/>
        <v/>
      </c>
      <c r="CP1933" s="92" t="str">
        <f t="shared" si="1468"/>
        <v/>
      </c>
      <c r="CQ1933" s="65" t="str">
        <f t="shared" si="1469"/>
        <v/>
      </c>
      <c r="CR1933" s="93" t="str">
        <f t="shared" si="1470"/>
        <v/>
      </c>
      <c r="CS1933" s="101" t="str">
        <f t="shared" si="1471"/>
        <v/>
      </c>
    </row>
    <row r="1934" spans="1:97" x14ac:dyDescent="0.25">
      <c r="A1934" s="51"/>
      <c r="B1934" s="15" t="str">
        <f t="shared" si="1435"/>
        <v/>
      </c>
      <c r="C1934" s="15" t="str">
        <f t="shared" si="1437"/>
        <v/>
      </c>
      <c r="D1934" s="51"/>
      <c r="E1934" s="137"/>
      <c r="F1934" s="138"/>
      <c r="G1934" s="139"/>
      <c r="H1934" s="138"/>
      <c r="I1934" s="140"/>
      <c r="J1934" s="138"/>
      <c r="K1934" s="141"/>
      <c r="L1934" s="139"/>
      <c r="M1934" s="142"/>
      <c r="N1934" s="142"/>
      <c r="O1934" s="143"/>
      <c r="P1934" s="144"/>
      <c r="Q1934" s="144"/>
      <c r="R1934" s="144"/>
      <c r="S1934" s="144"/>
      <c r="T1934" s="144"/>
      <c r="U1934" s="144"/>
      <c r="V1934" s="144"/>
      <c r="W1934" s="144"/>
      <c r="X1934" s="145"/>
      <c r="Y1934" s="51"/>
      <c r="Z1934" s="13" t="str">
        <f t="shared" si="1438"/>
        <v/>
      </c>
      <c r="AA1934" s="51"/>
      <c r="AE1934" s="42" t="str">
        <f t="shared" si="1439"/>
        <v/>
      </c>
      <c r="AF1934" s="42" t="str">
        <f>IF($I1934="", "", IF(COUNTIF($I$10:$I1933, I1934)&gt;0, "", SUMIF($I$10:$I$3009, $I1934, $AE$10:$AE$3009)))</f>
        <v/>
      </c>
      <c r="AG1934" s="45" t="str">
        <f>IF($AF1934="", "", COUNTIF($AF$10:$AF$3009, "&gt;"&amp;AF1934)+1+COUNTIF($AF$10:$AF1934, $AF1934)-1)</f>
        <v/>
      </c>
      <c r="AI1934" s="42" t="str">
        <f t="shared" si="1440"/>
        <v/>
      </c>
      <c r="AK1934" s="15" t="str">
        <f t="shared" si="1441"/>
        <v/>
      </c>
      <c r="AM1934" s="64" t="str">
        <f t="shared" si="1442"/>
        <v/>
      </c>
      <c r="AN1934" s="65" t="str">
        <f t="shared" si="1443"/>
        <v/>
      </c>
      <c r="AO1934" s="65" t="str">
        <f t="shared" si="1444"/>
        <v/>
      </c>
      <c r="AP1934" s="65" t="str">
        <f t="shared" si="1445"/>
        <v/>
      </c>
      <c r="AQ1934" s="65" t="str">
        <f t="shared" si="1446"/>
        <v/>
      </c>
      <c r="AR1934" s="65" t="str">
        <f t="shared" si="1447"/>
        <v/>
      </c>
      <c r="AS1934" s="65" t="str">
        <f t="shared" si="1448"/>
        <v/>
      </c>
      <c r="AT1934" s="65" t="str">
        <f t="shared" si="1449"/>
        <v/>
      </c>
      <c r="AU1934" s="65" t="str">
        <f t="shared" si="1450"/>
        <v/>
      </c>
      <c r="AV1934" s="66" t="str">
        <f t="shared" si="1451"/>
        <v/>
      </c>
      <c r="AX1934" s="73" t="str">
        <f t="shared" si="1472"/>
        <v/>
      </c>
      <c r="AY1934" s="74" t="str">
        <f t="shared" si="1434"/>
        <v/>
      </c>
      <c r="AZ1934" s="74" t="str">
        <f t="shared" si="1434"/>
        <v/>
      </c>
      <c r="BA1934" s="74" t="str">
        <f t="shared" si="1434"/>
        <v/>
      </c>
      <c r="BB1934" s="74" t="str">
        <f t="shared" si="1434"/>
        <v/>
      </c>
      <c r="BC1934" s="74" t="str">
        <f t="shared" si="1434"/>
        <v/>
      </c>
      <c r="BD1934" s="74" t="str">
        <f t="shared" si="1434"/>
        <v/>
      </c>
      <c r="BE1934" s="74" t="str">
        <f t="shared" si="1434"/>
        <v/>
      </c>
      <c r="BF1934" s="74" t="str">
        <f t="shared" si="1434"/>
        <v/>
      </c>
      <c r="BG1934" s="75" t="str">
        <f t="shared" si="1434"/>
        <v/>
      </c>
      <c r="BI1934" s="73" t="str">
        <f t="shared" si="1473"/>
        <v/>
      </c>
      <c r="BJ1934" s="74" t="str">
        <f t="shared" si="1433"/>
        <v/>
      </c>
      <c r="BK1934" s="74" t="str">
        <f t="shared" si="1433"/>
        <v/>
      </c>
      <c r="BL1934" s="74" t="str">
        <f t="shared" si="1433"/>
        <v/>
      </c>
      <c r="BM1934" s="74" t="str">
        <f t="shared" si="1433"/>
        <v/>
      </c>
      <c r="BN1934" s="74" t="str">
        <f t="shared" si="1433"/>
        <v/>
      </c>
      <c r="BO1934" s="74" t="str">
        <f t="shared" si="1433"/>
        <v/>
      </c>
      <c r="BP1934" s="74" t="str">
        <f t="shared" si="1433"/>
        <v/>
      </c>
      <c r="BQ1934" s="74" t="str">
        <f t="shared" si="1433"/>
        <v/>
      </c>
      <c r="BR1934" s="75" t="str">
        <f t="shared" si="1433"/>
        <v/>
      </c>
      <c r="BU1934" s="42" t="str">
        <f t="shared" si="1452"/>
        <v/>
      </c>
      <c r="BV1934" s="66" t="str">
        <f t="shared" si="1453"/>
        <v/>
      </c>
      <c r="BX1934" s="64" t="str">
        <f t="shared" si="1454"/>
        <v/>
      </c>
      <c r="BY1934" s="65" t="str">
        <f t="shared" si="1455"/>
        <v/>
      </c>
      <c r="BZ1934" s="65" t="str">
        <f t="shared" si="1456"/>
        <v/>
      </c>
      <c r="CA1934" s="65" t="str">
        <f t="shared" si="1457"/>
        <v/>
      </c>
      <c r="CB1934" s="65" t="str">
        <f t="shared" si="1458"/>
        <v/>
      </c>
      <c r="CC1934" s="65" t="str">
        <f t="shared" si="1459"/>
        <v/>
      </c>
      <c r="CD1934" s="65" t="str">
        <f t="shared" si="1460"/>
        <v/>
      </c>
      <c r="CE1934" s="65" t="str">
        <f t="shared" si="1461"/>
        <v/>
      </c>
      <c r="CF1934" s="65" t="str">
        <f t="shared" si="1462"/>
        <v/>
      </c>
      <c r="CG1934" s="66" t="str">
        <f t="shared" si="1463"/>
        <v/>
      </c>
      <c r="CI1934" s="42" t="str">
        <f t="shared" si="1464"/>
        <v/>
      </c>
      <c r="CK1934" s="92" t="str">
        <f t="shared" si="1465"/>
        <v/>
      </c>
      <c r="CL1934" s="65" t="str">
        <f t="shared" si="1466"/>
        <v/>
      </c>
      <c r="CM1934" s="93" t="str">
        <f t="shared" si="1467"/>
        <v/>
      </c>
      <c r="CN1934" s="101" t="str">
        <f t="shared" si="1436"/>
        <v/>
      </c>
      <c r="CP1934" s="92" t="str">
        <f t="shared" si="1468"/>
        <v/>
      </c>
      <c r="CQ1934" s="65" t="str">
        <f t="shared" si="1469"/>
        <v/>
      </c>
      <c r="CR1934" s="93" t="str">
        <f t="shared" si="1470"/>
        <v/>
      </c>
      <c r="CS1934" s="101" t="str">
        <f t="shared" si="1471"/>
        <v/>
      </c>
    </row>
    <row r="1935" spans="1:97" x14ac:dyDescent="0.25">
      <c r="A1935" s="51"/>
      <c r="B1935" s="15" t="str">
        <f t="shared" si="1435"/>
        <v/>
      </c>
      <c r="C1935" s="15" t="str">
        <f t="shared" si="1437"/>
        <v/>
      </c>
      <c r="D1935" s="51"/>
      <c r="E1935" s="137"/>
      <c r="F1935" s="138"/>
      <c r="G1935" s="139"/>
      <c r="H1935" s="138"/>
      <c r="I1935" s="140"/>
      <c r="J1935" s="138"/>
      <c r="K1935" s="141"/>
      <c r="L1935" s="139"/>
      <c r="M1935" s="142"/>
      <c r="N1935" s="142"/>
      <c r="O1935" s="143"/>
      <c r="P1935" s="144"/>
      <c r="Q1935" s="144"/>
      <c r="R1935" s="144"/>
      <c r="S1935" s="144"/>
      <c r="T1935" s="144"/>
      <c r="U1935" s="144"/>
      <c r="V1935" s="144"/>
      <c r="W1935" s="144"/>
      <c r="X1935" s="145"/>
      <c r="Y1935" s="51"/>
      <c r="Z1935" s="13" t="str">
        <f t="shared" si="1438"/>
        <v/>
      </c>
      <c r="AA1935" s="51"/>
      <c r="AE1935" s="42" t="str">
        <f t="shared" si="1439"/>
        <v/>
      </c>
      <c r="AF1935" s="42" t="str">
        <f>IF($I1935="", "", IF(COUNTIF($I$10:$I1934, I1935)&gt;0, "", SUMIF($I$10:$I$3009, $I1935, $AE$10:$AE$3009)))</f>
        <v/>
      </c>
      <c r="AG1935" s="45" t="str">
        <f>IF($AF1935="", "", COUNTIF($AF$10:$AF$3009, "&gt;"&amp;AF1935)+1+COUNTIF($AF$10:$AF1935, $AF1935)-1)</f>
        <v/>
      </c>
      <c r="AI1935" s="42" t="str">
        <f t="shared" si="1440"/>
        <v/>
      </c>
      <c r="AK1935" s="15" t="str">
        <f t="shared" si="1441"/>
        <v/>
      </c>
      <c r="AM1935" s="64" t="str">
        <f t="shared" si="1442"/>
        <v/>
      </c>
      <c r="AN1935" s="65" t="str">
        <f t="shared" si="1443"/>
        <v/>
      </c>
      <c r="AO1935" s="65" t="str">
        <f t="shared" si="1444"/>
        <v/>
      </c>
      <c r="AP1935" s="65" t="str">
        <f t="shared" si="1445"/>
        <v/>
      </c>
      <c r="AQ1935" s="65" t="str">
        <f t="shared" si="1446"/>
        <v/>
      </c>
      <c r="AR1935" s="65" t="str">
        <f t="shared" si="1447"/>
        <v/>
      </c>
      <c r="AS1935" s="65" t="str">
        <f t="shared" si="1448"/>
        <v/>
      </c>
      <c r="AT1935" s="65" t="str">
        <f t="shared" si="1449"/>
        <v/>
      </c>
      <c r="AU1935" s="65" t="str">
        <f t="shared" si="1450"/>
        <v/>
      </c>
      <c r="AV1935" s="66" t="str">
        <f t="shared" si="1451"/>
        <v/>
      </c>
      <c r="AX1935" s="73" t="str">
        <f t="shared" si="1472"/>
        <v/>
      </c>
      <c r="AY1935" s="74" t="str">
        <f t="shared" si="1434"/>
        <v/>
      </c>
      <c r="AZ1935" s="74" t="str">
        <f t="shared" si="1434"/>
        <v/>
      </c>
      <c r="BA1935" s="74" t="str">
        <f t="shared" si="1434"/>
        <v/>
      </c>
      <c r="BB1935" s="74" t="str">
        <f t="shared" si="1434"/>
        <v/>
      </c>
      <c r="BC1935" s="74" t="str">
        <f t="shared" si="1434"/>
        <v/>
      </c>
      <c r="BD1935" s="74" t="str">
        <f t="shared" si="1434"/>
        <v/>
      </c>
      <c r="BE1935" s="74" t="str">
        <f t="shared" si="1434"/>
        <v/>
      </c>
      <c r="BF1935" s="74" t="str">
        <f t="shared" si="1434"/>
        <v/>
      </c>
      <c r="BG1935" s="75" t="str">
        <f t="shared" si="1434"/>
        <v/>
      </c>
      <c r="BI1935" s="73" t="str">
        <f t="shared" si="1473"/>
        <v/>
      </c>
      <c r="BJ1935" s="74" t="str">
        <f t="shared" si="1433"/>
        <v/>
      </c>
      <c r="BK1935" s="74" t="str">
        <f t="shared" si="1433"/>
        <v/>
      </c>
      <c r="BL1935" s="74" t="str">
        <f t="shared" si="1433"/>
        <v/>
      </c>
      <c r="BM1935" s="74" t="str">
        <f t="shared" si="1433"/>
        <v/>
      </c>
      <c r="BN1935" s="74" t="str">
        <f t="shared" si="1433"/>
        <v/>
      </c>
      <c r="BO1935" s="74" t="str">
        <f t="shared" si="1433"/>
        <v/>
      </c>
      <c r="BP1935" s="74" t="str">
        <f t="shared" si="1433"/>
        <v/>
      </c>
      <c r="BQ1935" s="74" t="str">
        <f t="shared" si="1433"/>
        <v/>
      </c>
      <c r="BR1935" s="75" t="str">
        <f t="shared" si="1433"/>
        <v/>
      </c>
      <c r="BU1935" s="42" t="str">
        <f t="shared" si="1452"/>
        <v/>
      </c>
      <c r="BV1935" s="66" t="str">
        <f t="shared" si="1453"/>
        <v/>
      </c>
      <c r="BX1935" s="64" t="str">
        <f t="shared" si="1454"/>
        <v/>
      </c>
      <c r="BY1935" s="65" t="str">
        <f t="shared" si="1455"/>
        <v/>
      </c>
      <c r="BZ1935" s="65" t="str">
        <f t="shared" si="1456"/>
        <v/>
      </c>
      <c r="CA1935" s="65" t="str">
        <f t="shared" si="1457"/>
        <v/>
      </c>
      <c r="CB1935" s="65" t="str">
        <f t="shared" si="1458"/>
        <v/>
      </c>
      <c r="CC1935" s="65" t="str">
        <f t="shared" si="1459"/>
        <v/>
      </c>
      <c r="CD1935" s="65" t="str">
        <f t="shared" si="1460"/>
        <v/>
      </c>
      <c r="CE1935" s="65" t="str">
        <f t="shared" si="1461"/>
        <v/>
      </c>
      <c r="CF1935" s="65" t="str">
        <f t="shared" si="1462"/>
        <v/>
      </c>
      <c r="CG1935" s="66" t="str">
        <f t="shared" si="1463"/>
        <v/>
      </c>
      <c r="CI1935" s="42" t="str">
        <f t="shared" si="1464"/>
        <v/>
      </c>
      <c r="CK1935" s="92" t="str">
        <f t="shared" si="1465"/>
        <v/>
      </c>
      <c r="CL1935" s="65" t="str">
        <f t="shared" si="1466"/>
        <v/>
      </c>
      <c r="CM1935" s="93" t="str">
        <f t="shared" si="1467"/>
        <v/>
      </c>
      <c r="CN1935" s="101" t="str">
        <f t="shared" si="1436"/>
        <v/>
      </c>
      <c r="CP1935" s="92" t="str">
        <f t="shared" si="1468"/>
        <v/>
      </c>
      <c r="CQ1935" s="65" t="str">
        <f t="shared" si="1469"/>
        <v/>
      </c>
      <c r="CR1935" s="93" t="str">
        <f t="shared" si="1470"/>
        <v/>
      </c>
      <c r="CS1935" s="101" t="str">
        <f t="shared" si="1471"/>
        <v/>
      </c>
    </row>
    <row r="1936" spans="1:97" x14ac:dyDescent="0.25">
      <c r="A1936" s="51"/>
      <c r="B1936" s="15" t="str">
        <f t="shared" si="1435"/>
        <v/>
      </c>
      <c r="C1936" s="15" t="str">
        <f t="shared" si="1437"/>
        <v/>
      </c>
      <c r="D1936" s="51"/>
      <c r="E1936" s="137"/>
      <c r="F1936" s="138"/>
      <c r="G1936" s="139"/>
      <c r="H1936" s="138"/>
      <c r="I1936" s="140"/>
      <c r="J1936" s="138"/>
      <c r="K1936" s="141"/>
      <c r="L1936" s="139"/>
      <c r="M1936" s="142"/>
      <c r="N1936" s="142"/>
      <c r="O1936" s="143"/>
      <c r="P1936" s="144"/>
      <c r="Q1936" s="144"/>
      <c r="R1936" s="144"/>
      <c r="S1936" s="144"/>
      <c r="T1936" s="144"/>
      <c r="U1936" s="144"/>
      <c r="V1936" s="144"/>
      <c r="W1936" s="144"/>
      <c r="X1936" s="145"/>
      <c r="Y1936" s="51"/>
      <c r="Z1936" s="13" t="str">
        <f t="shared" si="1438"/>
        <v/>
      </c>
      <c r="AA1936" s="51"/>
      <c r="AE1936" s="42" t="str">
        <f t="shared" si="1439"/>
        <v/>
      </c>
      <c r="AF1936" s="42" t="str">
        <f>IF($I1936="", "", IF(COUNTIF($I$10:$I1935, I1936)&gt;0, "", SUMIF($I$10:$I$3009, $I1936, $AE$10:$AE$3009)))</f>
        <v/>
      </c>
      <c r="AG1936" s="45" t="str">
        <f>IF($AF1936="", "", COUNTIF($AF$10:$AF$3009, "&gt;"&amp;AF1936)+1+COUNTIF($AF$10:$AF1936, $AF1936)-1)</f>
        <v/>
      </c>
      <c r="AI1936" s="42" t="str">
        <f t="shared" si="1440"/>
        <v/>
      </c>
      <c r="AK1936" s="15" t="str">
        <f t="shared" si="1441"/>
        <v/>
      </c>
      <c r="AM1936" s="64" t="str">
        <f t="shared" si="1442"/>
        <v/>
      </c>
      <c r="AN1936" s="65" t="str">
        <f t="shared" si="1443"/>
        <v/>
      </c>
      <c r="AO1936" s="65" t="str">
        <f t="shared" si="1444"/>
        <v/>
      </c>
      <c r="AP1936" s="65" t="str">
        <f t="shared" si="1445"/>
        <v/>
      </c>
      <c r="AQ1936" s="65" t="str">
        <f t="shared" si="1446"/>
        <v/>
      </c>
      <c r="AR1936" s="65" t="str">
        <f t="shared" si="1447"/>
        <v/>
      </c>
      <c r="AS1936" s="65" t="str">
        <f t="shared" si="1448"/>
        <v/>
      </c>
      <c r="AT1936" s="65" t="str">
        <f t="shared" si="1449"/>
        <v/>
      </c>
      <c r="AU1936" s="65" t="str">
        <f t="shared" si="1450"/>
        <v/>
      </c>
      <c r="AV1936" s="66" t="str">
        <f t="shared" si="1451"/>
        <v/>
      </c>
      <c r="AX1936" s="73" t="str">
        <f t="shared" si="1472"/>
        <v/>
      </c>
      <c r="AY1936" s="74" t="str">
        <f t="shared" ref="AY1936:BG1945" si="1474">IF(AY$9="", "", IF($H1936=AY$9, $AE1936, ""))</f>
        <v/>
      </c>
      <c r="AZ1936" s="74" t="str">
        <f t="shared" si="1474"/>
        <v/>
      </c>
      <c r="BA1936" s="74" t="str">
        <f t="shared" si="1474"/>
        <v/>
      </c>
      <c r="BB1936" s="74" t="str">
        <f t="shared" si="1474"/>
        <v/>
      </c>
      <c r="BC1936" s="74" t="str">
        <f t="shared" si="1474"/>
        <v/>
      </c>
      <c r="BD1936" s="74" t="str">
        <f t="shared" si="1474"/>
        <v/>
      </c>
      <c r="BE1936" s="74" t="str">
        <f t="shared" si="1474"/>
        <v/>
      </c>
      <c r="BF1936" s="74" t="str">
        <f t="shared" si="1474"/>
        <v/>
      </c>
      <c r="BG1936" s="75" t="str">
        <f t="shared" si="1474"/>
        <v/>
      </c>
      <c r="BI1936" s="73" t="str">
        <f t="shared" si="1473"/>
        <v/>
      </c>
      <c r="BJ1936" s="74" t="str">
        <f t="shared" si="1433"/>
        <v/>
      </c>
      <c r="BK1936" s="74" t="str">
        <f t="shared" si="1433"/>
        <v/>
      </c>
      <c r="BL1936" s="74" t="str">
        <f t="shared" si="1433"/>
        <v/>
      </c>
      <c r="BM1936" s="74" t="str">
        <f t="shared" si="1433"/>
        <v/>
      </c>
      <c r="BN1936" s="74" t="str">
        <f t="shared" si="1433"/>
        <v/>
      </c>
      <c r="BO1936" s="74" t="str">
        <f t="shared" si="1433"/>
        <v/>
      </c>
      <c r="BP1936" s="74" t="str">
        <f t="shared" si="1433"/>
        <v/>
      </c>
      <c r="BQ1936" s="74" t="str">
        <f t="shared" si="1433"/>
        <v/>
      </c>
      <c r="BR1936" s="75" t="str">
        <f t="shared" si="1433"/>
        <v/>
      </c>
      <c r="BU1936" s="42" t="str">
        <f t="shared" si="1452"/>
        <v/>
      </c>
      <c r="BV1936" s="66" t="str">
        <f t="shared" si="1453"/>
        <v/>
      </c>
      <c r="BX1936" s="64" t="str">
        <f t="shared" si="1454"/>
        <v/>
      </c>
      <c r="BY1936" s="65" t="str">
        <f t="shared" si="1455"/>
        <v/>
      </c>
      <c r="BZ1936" s="65" t="str">
        <f t="shared" si="1456"/>
        <v/>
      </c>
      <c r="CA1936" s="65" t="str">
        <f t="shared" si="1457"/>
        <v/>
      </c>
      <c r="CB1936" s="65" t="str">
        <f t="shared" si="1458"/>
        <v/>
      </c>
      <c r="CC1936" s="65" t="str">
        <f t="shared" si="1459"/>
        <v/>
      </c>
      <c r="CD1936" s="65" t="str">
        <f t="shared" si="1460"/>
        <v/>
      </c>
      <c r="CE1936" s="65" t="str">
        <f t="shared" si="1461"/>
        <v/>
      </c>
      <c r="CF1936" s="65" t="str">
        <f t="shared" si="1462"/>
        <v/>
      </c>
      <c r="CG1936" s="66" t="str">
        <f t="shared" si="1463"/>
        <v/>
      </c>
      <c r="CI1936" s="42" t="str">
        <f t="shared" si="1464"/>
        <v/>
      </c>
      <c r="CK1936" s="92" t="str">
        <f t="shared" si="1465"/>
        <v/>
      </c>
      <c r="CL1936" s="65" t="str">
        <f t="shared" si="1466"/>
        <v/>
      </c>
      <c r="CM1936" s="93" t="str">
        <f t="shared" si="1467"/>
        <v/>
      </c>
      <c r="CN1936" s="101" t="str">
        <f t="shared" si="1436"/>
        <v/>
      </c>
      <c r="CP1936" s="92" t="str">
        <f t="shared" si="1468"/>
        <v/>
      </c>
      <c r="CQ1936" s="65" t="str">
        <f t="shared" si="1469"/>
        <v/>
      </c>
      <c r="CR1936" s="93" t="str">
        <f t="shared" si="1470"/>
        <v/>
      </c>
      <c r="CS1936" s="101" t="str">
        <f t="shared" si="1471"/>
        <v/>
      </c>
    </row>
    <row r="1937" spans="1:97" x14ac:dyDescent="0.25">
      <c r="A1937" s="51"/>
      <c r="B1937" s="15" t="str">
        <f t="shared" si="1435"/>
        <v/>
      </c>
      <c r="C1937" s="15" t="str">
        <f t="shared" si="1437"/>
        <v/>
      </c>
      <c r="D1937" s="51"/>
      <c r="E1937" s="137"/>
      <c r="F1937" s="138"/>
      <c r="G1937" s="139"/>
      <c r="H1937" s="138"/>
      <c r="I1937" s="140"/>
      <c r="J1937" s="138"/>
      <c r="K1937" s="141"/>
      <c r="L1937" s="139"/>
      <c r="M1937" s="142"/>
      <c r="N1937" s="142"/>
      <c r="O1937" s="143"/>
      <c r="P1937" s="144"/>
      <c r="Q1937" s="144"/>
      <c r="R1937" s="144"/>
      <c r="S1937" s="144"/>
      <c r="T1937" s="144"/>
      <c r="U1937" s="144"/>
      <c r="V1937" s="144"/>
      <c r="W1937" s="144"/>
      <c r="X1937" s="145"/>
      <c r="Y1937" s="51"/>
      <c r="Z1937" s="13" t="str">
        <f t="shared" si="1438"/>
        <v/>
      </c>
      <c r="AA1937" s="51"/>
      <c r="AE1937" s="42" t="str">
        <f t="shared" si="1439"/>
        <v/>
      </c>
      <c r="AF1937" s="42" t="str">
        <f>IF($I1937="", "", IF(COUNTIF($I$10:$I1936, I1937)&gt;0, "", SUMIF($I$10:$I$3009, $I1937, $AE$10:$AE$3009)))</f>
        <v/>
      </c>
      <c r="AG1937" s="45" t="str">
        <f>IF($AF1937="", "", COUNTIF($AF$10:$AF$3009, "&gt;"&amp;AF1937)+1+COUNTIF($AF$10:$AF1937, $AF1937)-1)</f>
        <v/>
      </c>
      <c r="AI1937" s="42" t="str">
        <f t="shared" si="1440"/>
        <v/>
      </c>
      <c r="AK1937" s="15" t="str">
        <f t="shared" si="1441"/>
        <v/>
      </c>
      <c r="AM1937" s="64" t="str">
        <f t="shared" si="1442"/>
        <v/>
      </c>
      <c r="AN1937" s="65" t="str">
        <f t="shared" si="1443"/>
        <v/>
      </c>
      <c r="AO1937" s="65" t="str">
        <f t="shared" si="1444"/>
        <v/>
      </c>
      <c r="AP1937" s="65" t="str">
        <f t="shared" si="1445"/>
        <v/>
      </c>
      <c r="AQ1937" s="65" t="str">
        <f t="shared" si="1446"/>
        <v/>
      </c>
      <c r="AR1937" s="65" t="str">
        <f t="shared" si="1447"/>
        <v/>
      </c>
      <c r="AS1937" s="65" t="str">
        <f t="shared" si="1448"/>
        <v/>
      </c>
      <c r="AT1937" s="65" t="str">
        <f t="shared" si="1449"/>
        <v/>
      </c>
      <c r="AU1937" s="65" t="str">
        <f t="shared" si="1450"/>
        <v/>
      </c>
      <c r="AV1937" s="66" t="str">
        <f t="shared" si="1451"/>
        <v/>
      </c>
      <c r="AX1937" s="73" t="str">
        <f t="shared" si="1472"/>
        <v/>
      </c>
      <c r="AY1937" s="74" t="str">
        <f t="shared" si="1474"/>
        <v/>
      </c>
      <c r="AZ1937" s="74" t="str">
        <f t="shared" si="1474"/>
        <v/>
      </c>
      <c r="BA1937" s="74" t="str">
        <f t="shared" si="1474"/>
        <v/>
      </c>
      <c r="BB1937" s="74" t="str">
        <f t="shared" si="1474"/>
        <v/>
      </c>
      <c r="BC1937" s="74" t="str">
        <f t="shared" si="1474"/>
        <v/>
      </c>
      <c r="BD1937" s="74" t="str">
        <f t="shared" si="1474"/>
        <v/>
      </c>
      <c r="BE1937" s="74" t="str">
        <f t="shared" si="1474"/>
        <v/>
      </c>
      <c r="BF1937" s="74" t="str">
        <f t="shared" si="1474"/>
        <v/>
      </c>
      <c r="BG1937" s="75" t="str">
        <f t="shared" si="1474"/>
        <v/>
      </c>
      <c r="BI1937" s="73" t="str">
        <f t="shared" si="1473"/>
        <v/>
      </c>
      <c r="BJ1937" s="74" t="str">
        <f t="shared" si="1433"/>
        <v/>
      </c>
      <c r="BK1937" s="74" t="str">
        <f t="shared" si="1433"/>
        <v/>
      </c>
      <c r="BL1937" s="74" t="str">
        <f t="shared" si="1433"/>
        <v/>
      </c>
      <c r="BM1937" s="74" t="str">
        <f t="shared" si="1433"/>
        <v/>
      </c>
      <c r="BN1937" s="74" t="str">
        <f t="shared" si="1433"/>
        <v/>
      </c>
      <c r="BO1937" s="74" t="str">
        <f t="shared" si="1433"/>
        <v/>
      </c>
      <c r="BP1937" s="74" t="str">
        <f t="shared" si="1433"/>
        <v/>
      </c>
      <c r="BQ1937" s="74" t="str">
        <f t="shared" si="1433"/>
        <v/>
      </c>
      <c r="BR1937" s="75" t="str">
        <f t="shared" si="1433"/>
        <v/>
      </c>
      <c r="BU1937" s="42" t="str">
        <f t="shared" si="1452"/>
        <v/>
      </c>
      <c r="BV1937" s="66" t="str">
        <f t="shared" si="1453"/>
        <v/>
      </c>
      <c r="BX1937" s="64" t="str">
        <f t="shared" si="1454"/>
        <v/>
      </c>
      <c r="BY1937" s="65" t="str">
        <f t="shared" si="1455"/>
        <v/>
      </c>
      <c r="BZ1937" s="65" t="str">
        <f t="shared" si="1456"/>
        <v/>
      </c>
      <c r="CA1937" s="65" t="str">
        <f t="shared" si="1457"/>
        <v/>
      </c>
      <c r="CB1937" s="65" t="str">
        <f t="shared" si="1458"/>
        <v/>
      </c>
      <c r="CC1937" s="65" t="str">
        <f t="shared" si="1459"/>
        <v/>
      </c>
      <c r="CD1937" s="65" t="str">
        <f t="shared" si="1460"/>
        <v/>
      </c>
      <c r="CE1937" s="65" t="str">
        <f t="shared" si="1461"/>
        <v/>
      </c>
      <c r="CF1937" s="65" t="str">
        <f t="shared" si="1462"/>
        <v/>
      </c>
      <c r="CG1937" s="66" t="str">
        <f t="shared" si="1463"/>
        <v/>
      </c>
      <c r="CI1937" s="42" t="str">
        <f t="shared" si="1464"/>
        <v/>
      </c>
      <c r="CK1937" s="92" t="str">
        <f t="shared" si="1465"/>
        <v/>
      </c>
      <c r="CL1937" s="65" t="str">
        <f t="shared" si="1466"/>
        <v/>
      </c>
      <c r="CM1937" s="93" t="str">
        <f t="shared" si="1467"/>
        <v/>
      </c>
      <c r="CN1937" s="101" t="str">
        <f t="shared" si="1436"/>
        <v/>
      </c>
      <c r="CP1937" s="92" t="str">
        <f t="shared" si="1468"/>
        <v/>
      </c>
      <c r="CQ1937" s="65" t="str">
        <f t="shared" si="1469"/>
        <v/>
      </c>
      <c r="CR1937" s="93" t="str">
        <f t="shared" si="1470"/>
        <v/>
      </c>
      <c r="CS1937" s="101" t="str">
        <f t="shared" si="1471"/>
        <v/>
      </c>
    </row>
    <row r="1938" spans="1:97" x14ac:dyDescent="0.25">
      <c r="A1938" s="51"/>
      <c r="B1938" s="15" t="str">
        <f t="shared" si="1435"/>
        <v/>
      </c>
      <c r="C1938" s="15" t="str">
        <f t="shared" si="1437"/>
        <v/>
      </c>
      <c r="D1938" s="51"/>
      <c r="E1938" s="137"/>
      <c r="F1938" s="138"/>
      <c r="G1938" s="139"/>
      <c r="H1938" s="138"/>
      <c r="I1938" s="140"/>
      <c r="J1938" s="138"/>
      <c r="K1938" s="141"/>
      <c r="L1938" s="139"/>
      <c r="M1938" s="142"/>
      <c r="N1938" s="142"/>
      <c r="O1938" s="143"/>
      <c r="P1938" s="144"/>
      <c r="Q1938" s="144"/>
      <c r="R1938" s="144"/>
      <c r="S1938" s="144"/>
      <c r="T1938" s="144"/>
      <c r="U1938" s="144"/>
      <c r="V1938" s="144"/>
      <c r="W1938" s="144"/>
      <c r="X1938" s="145"/>
      <c r="Y1938" s="51"/>
      <c r="Z1938" s="13" t="str">
        <f t="shared" si="1438"/>
        <v/>
      </c>
      <c r="AA1938" s="51"/>
      <c r="AE1938" s="42" t="str">
        <f t="shared" si="1439"/>
        <v/>
      </c>
      <c r="AF1938" s="42" t="str">
        <f>IF($I1938="", "", IF(COUNTIF($I$10:$I1937, I1938)&gt;0, "", SUMIF($I$10:$I$3009, $I1938, $AE$10:$AE$3009)))</f>
        <v/>
      </c>
      <c r="AG1938" s="45" t="str">
        <f>IF($AF1938="", "", COUNTIF($AF$10:$AF$3009, "&gt;"&amp;AF1938)+1+COUNTIF($AF$10:$AF1938, $AF1938)-1)</f>
        <v/>
      </c>
      <c r="AI1938" s="42" t="str">
        <f t="shared" si="1440"/>
        <v/>
      </c>
      <c r="AK1938" s="15" t="str">
        <f t="shared" si="1441"/>
        <v/>
      </c>
      <c r="AM1938" s="64" t="str">
        <f t="shared" si="1442"/>
        <v/>
      </c>
      <c r="AN1938" s="65" t="str">
        <f t="shared" si="1443"/>
        <v/>
      </c>
      <c r="AO1938" s="65" t="str">
        <f t="shared" si="1444"/>
        <v/>
      </c>
      <c r="AP1938" s="65" t="str">
        <f t="shared" si="1445"/>
        <v/>
      </c>
      <c r="AQ1938" s="65" t="str">
        <f t="shared" si="1446"/>
        <v/>
      </c>
      <c r="AR1938" s="65" t="str">
        <f t="shared" si="1447"/>
        <v/>
      </c>
      <c r="AS1938" s="65" t="str">
        <f t="shared" si="1448"/>
        <v/>
      </c>
      <c r="AT1938" s="65" t="str">
        <f t="shared" si="1449"/>
        <v/>
      </c>
      <c r="AU1938" s="65" t="str">
        <f t="shared" si="1450"/>
        <v/>
      </c>
      <c r="AV1938" s="66" t="str">
        <f t="shared" si="1451"/>
        <v/>
      </c>
      <c r="AX1938" s="73" t="str">
        <f t="shared" si="1472"/>
        <v/>
      </c>
      <c r="AY1938" s="74" t="str">
        <f t="shared" si="1474"/>
        <v/>
      </c>
      <c r="AZ1938" s="74" t="str">
        <f t="shared" si="1474"/>
        <v/>
      </c>
      <c r="BA1938" s="74" t="str">
        <f t="shared" si="1474"/>
        <v/>
      </c>
      <c r="BB1938" s="74" t="str">
        <f t="shared" si="1474"/>
        <v/>
      </c>
      <c r="BC1938" s="74" t="str">
        <f t="shared" si="1474"/>
        <v/>
      </c>
      <c r="BD1938" s="74" t="str">
        <f t="shared" si="1474"/>
        <v/>
      </c>
      <c r="BE1938" s="74" t="str">
        <f t="shared" si="1474"/>
        <v/>
      </c>
      <c r="BF1938" s="74" t="str">
        <f t="shared" si="1474"/>
        <v/>
      </c>
      <c r="BG1938" s="75" t="str">
        <f t="shared" si="1474"/>
        <v/>
      </c>
      <c r="BI1938" s="73" t="str">
        <f t="shared" si="1473"/>
        <v/>
      </c>
      <c r="BJ1938" s="74" t="str">
        <f t="shared" si="1433"/>
        <v/>
      </c>
      <c r="BK1938" s="74" t="str">
        <f t="shared" si="1433"/>
        <v/>
      </c>
      <c r="BL1938" s="74" t="str">
        <f t="shared" si="1433"/>
        <v/>
      </c>
      <c r="BM1938" s="74" t="str">
        <f t="shared" si="1433"/>
        <v/>
      </c>
      <c r="BN1938" s="74" t="str">
        <f t="shared" si="1433"/>
        <v/>
      </c>
      <c r="BO1938" s="74" t="str">
        <f t="shared" si="1433"/>
        <v/>
      </c>
      <c r="BP1938" s="74" t="str">
        <f t="shared" si="1433"/>
        <v/>
      </c>
      <c r="BQ1938" s="74" t="str">
        <f t="shared" si="1433"/>
        <v/>
      </c>
      <c r="BR1938" s="75" t="str">
        <f t="shared" si="1433"/>
        <v/>
      </c>
      <c r="BU1938" s="42" t="str">
        <f t="shared" si="1452"/>
        <v/>
      </c>
      <c r="BV1938" s="66" t="str">
        <f t="shared" si="1453"/>
        <v/>
      </c>
      <c r="BX1938" s="64" t="str">
        <f t="shared" si="1454"/>
        <v/>
      </c>
      <c r="BY1938" s="65" t="str">
        <f t="shared" si="1455"/>
        <v/>
      </c>
      <c r="BZ1938" s="65" t="str">
        <f t="shared" si="1456"/>
        <v/>
      </c>
      <c r="CA1938" s="65" t="str">
        <f t="shared" si="1457"/>
        <v/>
      </c>
      <c r="CB1938" s="65" t="str">
        <f t="shared" si="1458"/>
        <v/>
      </c>
      <c r="CC1938" s="65" t="str">
        <f t="shared" si="1459"/>
        <v/>
      </c>
      <c r="CD1938" s="65" t="str">
        <f t="shared" si="1460"/>
        <v/>
      </c>
      <c r="CE1938" s="65" t="str">
        <f t="shared" si="1461"/>
        <v/>
      </c>
      <c r="CF1938" s="65" t="str">
        <f t="shared" si="1462"/>
        <v/>
      </c>
      <c r="CG1938" s="66" t="str">
        <f t="shared" si="1463"/>
        <v/>
      </c>
      <c r="CI1938" s="42" t="str">
        <f t="shared" si="1464"/>
        <v/>
      </c>
      <c r="CK1938" s="92" t="str">
        <f t="shared" si="1465"/>
        <v/>
      </c>
      <c r="CL1938" s="65" t="str">
        <f t="shared" si="1466"/>
        <v/>
      </c>
      <c r="CM1938" s="93" t="str">
        <f t="shared" si="1467"/>
        <v/>
      </c>
      <c r="CN1938" s="101" t="str">
        <f t="shared" si="1436"/>
        <v/>
      </c>
      <c r="CP1938" s="92" t="str">
        <f t="shared" si="1468"/>
        <v/>
      </c>
      <c r="CQ1938" s="65" t="str">
        <f t="shared" si="1469"/>
        <v/>
      </c>
      <c r="CR1938" s="93" t="str">
        <f t="shared" si="1470"/>
        <v/>
      </c>
      <c r="CS1938" s="101" t="str">
        <f t="shared" si="1471"/>
        <v/>
      </c>
    </row>
    <row r="1939" spans="1:97" x14ac:dyDescent="0.25">
      <c r="A1939" s="51"/>
      <c r="B1939" s="15" t="str">
        <f t="shared" si="1435"/>
        <v/>
      </c>
      <c r="C1939" s="15" t="str">
        <f t="shared" si="1437"/>
        <v/>
      </c>
      <c r="D1939" s="51"/>
      <c r="E1939" s="137"/>
      <c r="F1939" s="138"/>
      <c r="G1939" s="139"/>
      <c r="H1939" s="138"/>
      <c r="I1939" s="140"/>
      <c r="J1939" s="138"/>
      <c r="K1939" s="141"/>
      <c r="L1939" s="139"/>
      <c r="M1939" s="142"/>
      <c r="N1939" s="142"/>
      <c r="O1939" s="143"/>
      <c r="P1939" s="144"/>
      <c r="Q1939" s="144"/>
      <c r="R1939" s="144"/>
      <c r="S1939" s="144"/>
      <c r="T1939" s="144"/>
      <c r="U1939" s="144"/>
      <c r="V1939" s="144"/>
      <c r="W1939" s="144"/>
      <c r="X1939" s="145"/>
      <c r="Y1939" s="51"/>
      <c r="Z1939" s="13" t="str">
        <f t="shared" si="1438"/>
        <v/>
      </c>
      <c r="AA1939" s="51"/>
      <c r="AE1939" s="42" t="str">
        <f t="shared" si="1439"/>
        <v/>
      </c>
      <c r="AF1939" s="42" t="str">
        <f>IF($I1939="", "", IF(COUNTIF($I$10:$I1938, I1939)&gt;0, "", SUMIF($I$10:$I$3009, $I1939, $AE$10:$AE$3009)))</f>
        <v/>
      </c>
      <c r="AG1939" s="45" t="str">
        <f>IF($AF1939="", "", COUNTIF($AF$10:$AF$3009, "&gt;"&amp;AF1939)+1+COUNTIF($AF$10:$AF1939, $AF1939)-1)</f>
        <v/>
      </c>
      <c r="AI1939" s="42" t="str">
        <f t="shared" si="1440"/>
        <v/>
      </c>
      <c r="AK1939" s="15" t="str">
        <f t="shared" si="1441"/>
        <v/>
      </c>
      <c r="AM1939" s="64" t="str">
        <f t="shared" si="1442"/>
        <v/>
      </c>
      <c r="AN1939" s="65" t="str">
        <f t="shared" si="1443"/>
        <v/>
      </c>
      <c r="AO1939" s="65" t="str">
        <f t="shared" si="1444"/>
        <v/>
      </c>
      <c r="AP1939" s="65" t="str">
        <f t="shared" si="1445"/>
        <v/>
      </c>
      <c r="AQ1939" s="65" t="str">
        <f t="shared" si="1446"/>
        <v/>
      </c>
      <c r="AR1939" s="65" t="str">
        <f t="shared" si="1447"/>
        <v/>
      </c>
      <c r="AS1939" s="65" t="str">
        <f t="shared" si="1448"/>
        <v/>
      </c>
      <c r="AT1939" s="65" t="str">
        <f t="shared" si="1449"/>
        <v/>
      </c>
      <c r="AU1939" s="65" t="str">
        <f t="shared" si="1450"/>
        <v/>
      </c>
      <c r="AV1939" s="66" t="str">
        <f t="shared" si="1451"/>
        <v/>
      </c>
      <c r="AX1939" s="73" t="str">
        <f t="shared" si="1472"/>
        <v/>
      </c>
      <c r="AY1939" s="74" t="str">
        <f t="shared" si="1474"/>
        <v/>
      </c>
      <c r="AZ1939" s="74" t="str">
        <f t="shared" si="1474"/>
        <v/>
      </c>
      <c r="BA1939" s="74" t="str">
        <f t="shared" si="1474"/>
        <v/>
      </c>
      <c r="BB1939" s="74" t="str">
        <f t="shared" si="1474"/>
        <v/>
      </c>
      <c r="BC1939" s="74" t="str">
        <f t="shared" si="1474"/>
        <v/>
      </c>
      <c r="BD1939" s="74" t="str">
        <f t="shared" si="1474"/>
        <v/>
      </c>
      <c r="BE1939" s="74" t="str">
        <f t="shared" si="1474"/>
        <v/>
      </c>
      <c r="BF1939" s="74" t="str">
        <f t="shared" si="1474"/>
        <v/>
      </c>
      <c r="BG1939" s="75" t="str">
        <f t="shared" si="1474"/>
        <v/>
      </c>
      <c r="BI1939" s="73" t="str">
        <f t="shared" si="1473"/>
        <v/>
      </c>
      <c r="BJ1939" s="74" t="str">
        <f t="shared" si="1433"/>
        <v/>
      </c>
      <c r="BK1939" s="74" t="str">
        <f t="shared" si="1433"/>
        <v/>
      </c>
      <c r="BL1939" s="74" t="str">
        <f t="shared" si="1433"/>
        <v/>
      </c>
      <c r="BM1939" s="74" t="str">
        <f t="shared" si="1433"/>
        <v/>
      </c>
      <c r="BN1939" s="74" t="str">
        <f t="shared" si="1433"/>
        <v/>
      </c>
      <c r="BO1939" s="74" t="str">
        <f t="shared" si="1433"/>
        <v/>
      </c>
      <c r="BP1939" s="74" t="str">
        <f t="shared" si="1433"/>
        <v/>
      </c>
      <c r="BQ1939" s="74" t="str">
        <f t="shared" si="1433"/>
        <v/>
      </c>
      <c r="BR1939" s="75" t="str">
        <f t="shared" si="1433"/>
        <v/>
      </c>
      <c r="BU1939" s="42" t="str">
        <f t="shared" si="1452"/>
        <v/>
      </c>
      <c r="BV1939" s="66" t="str">
        <f t="shared" si="1453"/>
        <v/>
      </c>
      <c r="BX1939" s="64" t="str">
        <f t="shared" si="1454"/>
        <v/>
      </c>
      <c r="BY1939" s="65" t="str">
        <f t="shared" si="1455"/>
        <v/>
      </c>
      <c r="BZ1939" s="65" t="str">
        <f t="shared" si="1456"/>
        <v/>
      </c>
      <c r="CA1939" s="65" t="str">
        <f t="shared" si="1457"/>
        <v/>
      </c>
      <c r="CB1939" s="65" t="str">
        <f t="shared" si="1458"/>
        <v/>
      </c>
      <c r="CC1939" s="65" t="str">
        <f t="shared" si="1459"/>
        <v/>
      </c>
      <c r="CD1939" s="65" t="str">
        <f t="shared" si="1460"/>
        <v/>
      </c>
      <c r="CE1939" s="65" t="str">
        <f t="shared" si="1461"/>
        <v/>
      </c>
      <c r="CF1939" s="65" t="str">
        <f t="shared" si="1462"/>
        <v/>
      </c>
      <c r="CG1939" s="66" t="str">
        <f t="shared" si="1463"/>
        <v/>
      </c>
      <c r="CI1939" s="42" t="str">
        <f t="shared" si="1464"/>
        <v/>
      </c>
      <c r="CK1939" s="92" t="str">
        <f t="shared" si="1465"/>
        <v/>
      </c>
      <c r="CL1939" s="65" t="str">
        <f t="shared" si="1466"/>
        <v/>
      </c>
      <c r="CM1939" s="93" t="str">
        <f t="shared" si="1467"/>
        <v/>
      </c>
      <c r="CN1939" s="101" t="str">
        <f t="shared" si="1436"/>
        <v/>
      </c>
      <c r="CP1939" s="92" t="str">
        <f t="shared" si="1468"/>
        <v/>
      </c>
      <c r="CQ1939" s="65" t="str">
        <f t="shared" si="1469"/>
        <v/>
      </c>
      <c r="CR1939" s="93" t="str">
        <f t="shared" si="1470"/>
        <v/>
      </c>
      <c r="CS1939" s="101" t="str">
        <f t="shared" si="1471"/>
        <v/>
      </c>
    </row>
    <row r="1940" spans="1:97" x14ac:dyDescent="0.25">
      <c r="A1940" s="51"/>
      <c r="B1940" s="15" t="str">
        <f t="shared" si="1435"/>
        <v/>
      </c>
      <c r="C1940" s="15" t="str">
        <f t="shared" si="1437"/>
        <v/>
      </c>
      <c r="D1940" s="51"/>
      <c r="E1940" s="137"/>
      <c r="F1940" s="138"/>
      <c r="G1940" s="139"/>
      <c r="H1940" s="138"/>
      <c r="I1940" s="140"/>
      <c r="J1940" s="138"/>
      <c r="K1940" s="141"/>
      <c r="L1940" s="139"/>
      <c r="M1940" s="142"/>
      <c r="N1940" s="142"/>
      <c r="O1940" s="143"/>
      <c r="P1940" s="144"/>
      <c r="Q1940" s="144"/>
      <c r="R1940" s="144"/>
      <c r="S1940" s="144"/>
      <c r="T1940" s="144"/>
      <c r="U1940" s="144"/>
      <c r="V1940" s="144"/>
      <c r="W1940" s="144"/>
      <c r="X1940" s="145"/>
      <c r="Y1940" s="51"/>
      <c r="Z1940" s="13" t="str">
        <f t="shared" si="1438"/>
        <v/>
      </c>
      <c r="AA1940" s="51"/>
      <c r="AE1940" s="42" t="str">
        <f t="shared" si="1439"/>
        <v/>
      </c>
      <c r="AF1940" s="42" t="str">
        <f>IF($I1940="", "", IF(COUNTIF($I$10:$I1939, I1940)&gt;0, "", SUMIF($I$10:$I$3009, $I1940, $AE$10:$AE$3009)))</f>
        <v/>
      </c>
      <c r="AG1940" s="45" t="str">
        <f>IF($AF1940="", "", COUNTIF($AF$10:$AF$3009, "&gt;"&amp;AF1940)+1+COUNTIF($AF$10:$AF1940, $AF1940)-1)</f>
        <v/>
      </c>
      <c r="AI1940" s="42" t="str">
        <f t="shared" si="1440"/>
        <v/>
      </c>
      <c r="AK1940" s="15" t="str">
        <f t="shared" si="1441"/>
        <v/>
      </c>
      <c r="AM1940" s="64" t="str">
        <f t="shared" si="1442"/>
        <v/>
      </c>
      <c r="AN1940" s="65" t="str">
        <f t="shared" si="1443"/>
        <v/>
      </c>
      <c r="AO1940" s="65" t="str">
        <f t="shared" si="1444"/>
        <v/>
      </c>
      <c r="AP1940" s="65" t="str">
        <f t="shared" si="1445"/>
        <v/>
      </c>
      <c r="AQ1940" s="65" t="str">
        <f t="shared" si="1446"/>
        <v/>
      </c>
      <c r="AR1940" s="65" t="str">
        <f t="shared" si="1447"/>
        <v/>
      </c>
      <c r="AS1940" s="65" t="str">
        <f t="shared" si="1448"/>
        <v/>
      </c>
      <c r="AT1940" s="65" t="str">
        <f t="shared" si="1449"/>
        <v/>
      </c>
      <c r="AU1940" s="65" t="str">
        <f t="shared" si="1450"/>
        <v/>
      </c>
      <c r="AV1940" s="66" t="str">
        <f t="shared" si="1451"/>
        <v/>
      </c>
      <c r="AX1940" s="73" t="str">
        <f t="shared" si="1472"/>
        <v/>
      </c>
      <c r="AY1940" s="74" t="str">
        <f t="shared" si="1474"/>
        <v/>
      </c>
      <c r="AZ1940" s="74" t="str">
        <f t="shared" si="1474"/>
        <v/>
      </c>
      <c r="BA1940" s="74" t="str">
        <f t="shared" si="1474"/>
        <v/>
      </c>
      <c r="BB1940" s="74" t="str">
        <f t="shared" si="1474"/>
        <v/>
      </c>
      <c r="BC1940" s="74" t="str">
        <f t="shared" si="1474"/>
        <v/>
      </c>
      <c r="BD1940" s="74" t="str">
        <f t="shared" si="1474"/>
        <v/>
      </c>
      <c r="BE1940" s="74" t="str">
        <f t="shared" si="1474"/>
        <v/>
      </c>
      <c r="BF1940" s="74" t="str">
        <f t="shared" si="1474"/>
        <v/>
      </c>
      <c r="BG1940" s="75" t="str">
        <f t="shared" si="1474"/>
        <v/>
      </c>
      <c r="BI1940" s="73" t="str">
        <f t="shared" si="1473"/>
        <v/>
      </c>
      <c r="BJ1940" s="74" t="str">
        <f t="shared" si="1433"/>
        <v/>
      </c>
      <c r="BK1940" s="74" t="str">
        <f t="shared" si="1433"/>
        <v/>
      </c>
      <c r="BL1940" s="74" t="str">
        <f t="shared" si="1433"/>
        <v/>
      </c>
      <c r="BM1940" s="74" t="str">
        <f t="shared" si="1433"/>
        <v/>
      </c>
      <c r="BN1940" s="74" t="str">
        <f t="shared" si="1433"/>
        <v/>
      </c>
      <c r="BO1940" s="74" t="str">
        <f t="shared" si="1433"/>
        <v/>
      </c>
      <c r="BP1940" s="74" t="str">
        <f t="shared" si="1433"/>
        <v/>
      </c>
      <c r="BQ1940" s="74" t="str">
        <f t="shared" si="1433"/>
        <v/>
      </c>
      <c r="BR1940" s="75" t="str">
        <f t="shared" si="1433"/>
        <v/>
      </c>
      <c r="BU1940" s="42" t="str">
        <f t="shared" si="1452"/>
        <v/>
      </c>
      <c r="BV1940" s="66" t="str">
        <f t="shared" si="1453"/>
        <v/>
      </c>
      <c r="BX1940" s="64" t="str">
        <f t="shared" si="1454"/>
        <v/>
      </c>
      <c r="BY1940" s="65" t="str">
        <f t="shared" si="1455"/>
        <v/>
      </c>
      <c r="BZ1940" s="65" t="str">
        <f t="shared" si="1456"/>
        <v/>
      </c>
      <c r="CA1940" s="65" t="str">
        <f t="shared" si="1457"/>
        <v/>
      </c>
      <c r="CB1940" s="65" t="str">
        <f t="shared" si="1458"/>
        <v/>
      </c>
      <c r="CC1940" s="65" t="str">
        <f t="shared" si="1459"/>
        <v/>
      </c>
      <c r="CD1940" s="65" t="str">
        <f t="shared" si="1460"/>
        <v/>
      </c>
      <c r="CE1940" s="65" t="str">
        <f t="shared" si="1461"/>
        <v/>
      </c>
      <c r="CF1940" s="65" t="str">
        <f t="shared" si="1462"/>
        <v/>
      </c>
      <c r="CG1940" s="66" t="str">
        <f t="shared" si="1463"/>
        <v/>
      </c>
      <c r="CI1940" s="42" t="str">
        <f t="shared" si="1464"/>
        <v/>
      </c>
      <c r="CK1940" s="92" t="str">
        <f t="shared" si="1465"/>
        <v/>
      </c>
      <c r="CL1940" s="65" t="str">
        <f t="shared" si="1466"/>
        <v/>
      </c>
      <c r="CM1940" s="93" t="str">
        <f t="shared" si="1467"/>
        <v/>
      </c>
      <c r="CN1940" s="101" t="str">
        <f t="shared" si="1436"/>
        <v/>
      </c>
      <c r="CP1940" s="92" t="str">
        <f t="shared" si="1468"/>
        <v/>
      </c>
      <c r="CQ1940" s="65" t="str">
        <f t="shared" si="1469"/>
        <v/>
      </c>
      <c r="CR1940" s="93" t="str">
        <f t="shared" si="1470"/>
        <v/>
      </c>
      <c r="CS1940" s="101" t="str">
        <f t="shared" si="1471"/>
        <v/>
      </c>
    </row>
    <row r="1941" spans="1:97" x14ac:dyDescent="0.25">
      <c r="A1941" s="51"/>
      <c r="B1941" s="15" t="str">
        <f t="shared" si="1435"/>
        <v/>
      </c>
      <c r="C1941" s="15" t="str">
        <f t="shared" si="1437"/>
        <v/>
      </c>
      <c r="D1941" s="51"/>
      <c r="E1941" s="137"/>
      <c r="F1941" s="138"/>
      <c r="G1941" s="139"/>
      <c r="H1941" s="138"/>
      <c r="I1941" s="140"/>
      <c r="J1941" s="138"/>
      <c r="K1941" s="141"/>
      <c r="L1941" s="139"/>
      <c r="M1941" s="142"/>
      <c r="N1941" s="142"/>
      <c r="O1941" s="143"/>
      <c r="P1941" s="144"/>
      <c r="Q1941" s="144"/>
      <c r="R1941" s="144"/>
      <c r="S1941" s="144"/>
      <c r="T1941" s="144"/>
      <c r="U1941" s="144"/>
      <c r="V1941" s="144"/>
      <c r="W1941" s="144"/>
      <c r="X1941" s="145"/>
      <c r="Y1941" s="51"/>
      <c r="Z1941" s="13" t="str">
        <f t="shared" si="1438"/>
        <v/>
      </c>
      <c r="AA1941" s="51"/>
      <c r="AE1941" s="42" t="str">
        <f t="shared" si="1439"/>
        <v/>
      </c>
      <c r="AF1941" s="42" t="str">
        <f>IF($I1941="", "", IF(COUNTIF($I$10:$I1940, I1941)&gt;0, "", SUMIF($I$10:$I$3009, $I1941, $AE$10:$AE$3009)))</f>
        <v/>
      </c>
      <c r="AG1941" s="45" t="str">
        <f>IF($AF1941="", "", COUNTIF($AF$10:$AF$3009, "&gt;"&amp;AF1941)+1+COUNTIF($AF$10:$AF1941, $AF1941)-1)</f>
        <v/>
      </c>
      <c r="AI1941" s="42" t="str">
        <f t="shared" si="1440"/>
        <v/>
      </c>
      <c r="AK1941" s="15" t="str">
        <f t="shared" si="1441"/>
        <v/>
      </c>
      <c r="AM1941" s="64" t="str">
        <f t="shared" si="1442"/>
        <v/>
      </c>
      <c r="AN1941" s="65" t="str">
        <f t="shared" si="1443"/>
        <v/>
      </c>
      <c r="AO1941" s="65" t="str">
        <f t="shared" si="1444"/>
        <v/>
      </c>
      <c r="AP1941" s="65" t="str">
        <f t="shared" si="1445"/>
        <v/>
      </c>
      <c r="AQ1941" s="65" t="str">
        <f t="shared" si="1446"/>
        <v/>
      </c>
      <c r="AR1941" s="65" t="str">
        <f t="shared" si="1447"/>
        <v/>
      </c>
      <c r="AS1941" s="65" t="str">
        <f t="shared" si="1448"/>
        <v/>
      </c>
      <c r="AT1941" s="65" t="str">
        <f t="shared" si="1449"/>
        <v/>
      </c>
      <c r="AU1941" s="65" t="str">
        <f t="shared" si="1450"/>
        <v/>
      </c>
      <c r="AV1941" s="66" t="str">
        <f t="shared" si="1451"/>
        <v/>
      </c>
      <c r="AX1941" s="73" t="str">
        <f t="shared" si="1472"/>
        <v/>
      </c>
      <c r="AY1941" s="74" t="str">
        <f t="shared" si="1474"/>
        <v/>
      </c>
      <c r="AZ1941" s="74" t="str">
        <f t="shared" si="1474"/>
        <v/>
      </c>
      <c r="BA1941" s="74" t="str">
        <f t="shared" si="1474"/>
        <v/>
      </c>
      <c r="BB1941" s="74" t="str">
        <f t="shared" si="1474"/>
        <v/>
      </c>
      <c r="BC1941" s="74" t="str">
        <f t="shared" si="1474"/>
        <v/>
      </c>
      <c r="BD1941" s="74" t="str">
        <f t="shared" si="1474"/>
        <v/>
      </c>
      <c r="BE1941" s="74" t="str">
        <f t="shared" si="1474"/>
        <v/>
      </c>
      <c r="BF1941" s="74" t="str">
        <f t="shared" si="1474"/>
        <v/>
      </c>
      <c r="BG1941" s="75" t="str">
        <f t="shared" si="1474"/>
        <v/>
      </c>
      <c r="BI1941" s="73" t="str">
        <f t="shared" si="1473"/>
        <v/>
      </c>
      <c r="BJ1941" s="74" t="str">
        <f t="shared" si="1433"/>
        <v/>
      </c>
      <c r="BK1941" s="74" t="str">
        <f t="shared" si="1433"/>
        <v/>
      </c>
      <c r="BL1941" s="74" t="str">
        <f t="shared" si="1433"/>
        <v/>
      </c>
      <c r="BM1941" s="74" t="str">
        <f t="shared" si="1433"/>
        <v/>
      </c>
      <c r="BN1941" s="74" t="str">
        <f t="shared" si="1433"/>
        <v/>
      </c>
      <c r="BO1941" s="74" t="str">
        <f t="shared" si="1433"/>
        <v/>
      </c>
      <c r="BP1941" s="74" t="str">
        <f t="shared" si="1433"/>
        <v/>
      </c>
      <c r="BQ1941" s="74" t="str">
        <f t="shared" si="1433"/>
        <v/>
      </c>
      <c r="BR1941" s="75" t="str">
        <f t="shared" si="1433"/>
        <v/>
      </c>
      <c r="BU1941" s="42" t="str">
        <f t="shared" si="1452"/>
        <v/>
      </c>
      <c r="BV1941" s="66" t="str">
        <f t="shared" si="1453"/>
        <v/>
      </c>
      <c r="BX1941" s="64" t="str">
        <f t="shared" si="1454"/>
        <v/>
      </c>
      <c r="BY1941" s="65" t="str">
        <f t="shared" si="1455"/>
        <v/>
      </c>
      <c r="BZ1941" s="65" t="str">
        <f t="shared" si="1456"/>
        <v/>
      </c>
      <c r="CA1941" s="65" t="str">
        <f t="shared" si="1457"/>
        <v/>
      </c>
      <c r="CB1941" s="65" t="str">
        <f t="shared" si="1458"/>
        <v/>
      </c>
      <c r="CC1941" s="65" t="str">
        <f t="shared" si="1459"/>
        <v/>
      </c>
      <c r="CD1941" s="65" t="str">
        <f t="shared" si="1460"/>
        <v/>
      </c>
      <c r="CE1941" s="65" t="str">
        <f t="shared" si="1461"/>
        <v/>
      </c>
      <c r="CF1941" s="65" t="str">
        <f t="shared" si="1462"/>
        <v/>
      </c>
      <c r="CG1941" s="66" t="str">
        <f t="shared" si="1463"/>
        <v/>
      </c>
      <c r="CI1941" s="42" t="str">
        <f t="shared" si="1464"/>
        <v/>
      </c>
      <c r="CK1941" s="92" t="str">
        <f t="shared" si="1465"/>
        <v/>
      </c>
      <c r="CL1941" s="65" t="str">
        <f t="shared" si="1466"/>
        <v/>
      </c>
      <c r="CM1941" s="93" t="str">
        <f t="shared" si="1467"/>
        <v/>
      </c>
      <c r="CN1941" s="101" t="str">
        <f t="shared" si="1436"/>
        <v/>
      </c>
      <c r="CP1941" s="92" t="str">
        <f t="shared" si="1468"/>
        <v/>
      </c>
      <c r="CQ1941" s="65" t="str">
        <f t="shared" si="1469"/>
        <v/>
      </c>
      <c r="CR1941" s="93" t="str">
        <f t="shared" si="1470"/>
        <v/>
      </c>
      <c r="CS1941" s="101" t="str">
        <f t="shared" si="1471"/>
        <v/>
      </c>
    </row>
    <row r="1942" spans="1:97" x14ac:dyDescent="0.25">
      <c r="A1942" s="51"/>
      <c r="B1942" s="15" t="str">
        <f t="shared" si="1435"/>
        <v/>
      </c>
      <c r="C1942" s="15" t="str">
        <f t="shared" si="1437"/>
        <v/>
      </c>
      <c r="D1942" s="51"/>
      <c r="E1942" s="137"/>
      <c r="F1942" s="138"/>
      <c r="G1942" s="139"/>
      <c r="H1942" s="138"/>
      <c r="I1942" s="140"/>
      <c r="J1942" s="138"/>
      <c r="K1942" s="141"/>
      <c r="L1942" s="139"/>
      <c r="M1942" s="142"/>
      <c r="N1942" s="142"/>
      <c r="O1942" s="143"/>
      <c r="P1942" s="144"/>
      <c r="Q1942" s="144"/>
      <c r="R1942" s="144"/>
      <c r="S1942" s="144"/>
      <c r="T1942" s="144"/>
      <c r="U1942" s="144"/>
      <c r="V1942" s="144"/>
      <c r="W1942" s="144"/>
      <c r="X1942" s="145"/>
      <c r="Y1942" s="51"/>
      <c r="Z1942" s="13" t="str">
        <f t="shared" si="1438"/>
        <v/>
      </c>
      <c r="AA1942" s="51"/>
      <c r="AE1942" s="42" t="str">
        <f t="shared" si="1439"/>
        <v/>
      </c>
      <c r="AF1942" s="42" t="str">
        <f>IF($I1942="", "", IF(COUNTIF($I$10:$I1941, I1942)&gt;0, "", SUMIF($I$10:$I$3009, $I1942, $AE$10:$AE$3009)))</f>
        <v/>
      </c>
      <c r="AG1942" s="45" t="str">
        <f>IF($AF1942="", "", COUNTIF($AF$10:$AF$3009, "&gt;"&amp;AF1942)+1+COUNTIF($AF$10:$AF1942, $AF1942)-1)</f>
        <v/>
      </c>
      <c r="AI1942" s="42" t="str">
        <f t="shared" si="1440"/>
        <v/>
      </c>
      <c r="AK1942" s="15" t="str">
        <f t="shared" si="1441"/>
        <v/>
      </c>
      <c r="AM1942" s="64" t="str">
        <f t="shared" si="1442"/>
        <v/>
      </c>
      <c r="AN1942" s="65" t="str">
        <f t="shared" si="1443"/>
        <v/>
      </c>
      <c r="AO1942" s="65" t="str">
        <f t="shared" si="1444"/>
        <v/>
      </c>
      <c r="AP1942" s="65" t="str">
        <f t="shared" si="1445"/>
        <v/>
      </c>
      <c r="AQ1942" s="65" t="str">
        <f t="shared" si="1446"/>
        <v/>
      </c>
      <c r="AR1942" s="65" t="str">
        <f t="shared" si="1447"/>
        <v/>
      </c>
      <c r="AS1942" s="65" t="str">
        <f t="shared" si="1448"/>
        <v/>
      </c>
      <c r="AT1942" s="65" t="str">
        <f t="shared" si="1449"/>
        <v/>
      </c>
      <c r="AU1942" s="65" t="str">
        <f t="shared" si="1450"/>
        <v/>
      </c>
      <c r="AV1942" s="66" t="str">
        <f t="shared" si="1451"/>
        <v/>
      </c>
      <c r="AX1942" s="73" t="str">
        <f t="shared" si="1472"/>
        <v/>
      </c>
      <c r="AY1942" s="74" t="str">
        <f t="shared" si="1474"/>
        <v/>
      </c>
      <c r="AZ1942" s="74" t="str">
        <f t="shared" si="1474"/>
        <v/>
      </c>
      <c r="BA1942" s="74" t="str">
        <f t="shared" si="1474"/>
        <v/>
      </c>
      <c r="BB1942" s="74" t="str">
        <f t="shared" si="1474"/>
        <v/>
      </c>
      <c r="BC1942" s="74" t="str">
        <f t="shared" si="1474"/>
        <v/>
      </c>
      <c r="BD1942" s="74" t="str">
        <f t="shared" si="1474"/>
        <v/>
      </c>
      <c r="BE1942" s="74" t="str">
        <f t="shared" si="1474"/>
        <v/>
      </c>
      <c r="BF1942" s="74" t="str">
        <f t="shared" si="1474"/>
        <v/>
      </c>
      <c r="BG1942" s="75" t="str">
        <f t="shared" si="1474"/>
        <v/>
      </c>
      <c r="BI1942" s="73" t="str">
        <f t="shared" si="1473"/>
        <v/>
      </c>
      <c r="BJ1942" s="74" t="str">
        <f t="shared" si="1433"/>
        <v/>
      </c>
      <c r="BK1942" s="74" t="str">
        <f t="shared" si="1433"/>
        <v/>
      </c>
      <c r="BL1942" s="74" t="str">
        <f t="shared" si="1433"/>
        <v/>
      </c>
      <c r="BM1942" s="74" t="str">
        <f t="shared" si="1433"/>
        <v/>
      </c>
      <c r="BN1942" s="74" t="str">
        <f t="shared" si="1433"/>
        <v/>
      </c>
      <c r="BO1942" s="74" t="str">
        <f t="shared" si="1433"/>
        <v/>
      </c>
      <c r="BP1942" s="74" t="str">
        <f t="shared" si="1433"/>
        <v/>
      </c>
      <c r="BQ1942" s="74" t="str">
        <f t="shared" si="1433"/>
        <v/>
      </c>
      <c r="BR1942" s="75" t="str">
        <f t="shared" si="1433"/>
        <v/>
      </c>
      <c r="BU1942" s="42" t="str">
        <f t="shared" si="1452"/>
        <v/>
      </c>
      <c r="BV1942" s="66" t="str">
        <f t="shared" si="1453"/>
        <v/>
      </c>
      <c r="BX1942" s="64" t="str">
        <f t="shared" si="1454"/>
        <v/>
      </c>
      <c r="BY1942" s="65" t="str">
        <f t="shared" si="1455"/>
        <v/>
      </c>
      <c r="BZ1942" s="65" t="str">
        <f t="shared" si="1456"/>
        <v/>
      </c>
      <c r="CA1942" s="65" t="str">
        <f t="shared" si="1457"/>
        <v/>
      </c>
      <c r="CB1942" s="65" t="str">
        <f t="shared" si="1458"/>
        <v/>
      </c>
      <c r="CC1942" s="65" t="str">
        <f t="shared" si="1459"/>
        <v/>
      </c>
      <c r="CD1942" s="65" t="str">
        <f t="shared" si="1460"/>
        <v/>
      </c>
      <c r="CE1942" s="65" t="str">
        <f t="shared" si="1461"/>
        <v/>
      </c>
      <c r="CF1942" s="65" t="str">
        <f t="shared" si="1462"/>
        <v/>
      </c>
      <c r="CG1942" s="66" t="str">
        <f t="shared" si="1463"/>
        <v/>
      </c>
      <c r="CI1942" s="42" t="str">
        <f t="shared" si="1464"/>
        <v/>
      </c>
      <c r="CK1942" s="92" t="str">
        <f t="shared" si="1465"/>
        <v/>
      </c>
      <c r="CL1942" s="65" t="str">
        <f t="shared" si="1466"/>
        <v/>
      </c>
      <c r="CM1942" s="93" t="str">
        <f t="shared" si="1467"/>
        <v/>
      </c>
      <c r="CN1942" s="101" t="str">
        <f t="shared" si="1436"/>
        <v/>
      </c>
      <c r="CP1942" s="92" t="str">
        <f t="shared" si="1468"/>
        <v/>
      </c>
      <c r="CQ1942" s="65" t="str">
        <f t="shared" si="1469"/>
        <v/>
      </c>
      <c r="CR1942" s="93" t="str">
        <f t="shared" si="1470"/>
        <v/>
      </c>
      <c r="CS1942" s="101" t="str">
        <f t="shared" si="1471"/>
        <v/>
      </c>
    </row>
    <row r="1943" spans="1:97" x14ac:dyDescent="0.25">
      <c r="A1943" s="51"/>
      <c r="B1943" s="15" t="str">
        <f t="shared" si="1435"/>
        <v/>
      </c>
      <c r="C1943" s="15" t="str">
        <f t="shared" si="1437"/>
        <v/>
      </c>
      <c r="D1943" s="51"/>
      <c r="E1943" s="137"/>
      <c r="F1943" s="138"/>
      <c r="G1943" s="139"/>
      <c r="H1943" s="138"/>
      <c r="I1943" s="140"/>
      <c r="J1943" s="138"/>
      <c r="K1943" s="141"/>
      <c r="L1943" s="139"/>
      <c r="M1943" s="142"/>
      <c r="N1943" s="142"/>
      <c r="O1943" s="143"/>
      <c r="P1943" s="144"/>
      <c r="Q1943" s="144"/>
      <c r="R1943" s="144"/>
      <c r="S1943" s="144"/>
      <c r="T1943" s="144"/>
      <c r="U1943" s="144"/>
      <c r="V1943" s="144"/>
      <c r="W1943" s="144"/>
      <c r="X1943" s="145"/>
      <c r="Y1943" s="51"/>
      <c r="Z1943" s="13" t="str">
        <f t="shared" si="1438"/>
        <v/>
      </c>
      <c r="AA1943" s="51"/>
      <c r="AE1943" s="42" t="str">
        <f t="shared" si="1439"/>
        <v/>
      </c>
      <c r="AF1943" s="42" t="str">
        <f>IF($I1943="", "", IF(COUNTIF($I$10:$I1942, I1943)&gt;0, "", SUMIF($I$10:$I$3009, $I1943, $AE$10:$AE$3009)))</f>
        <v/>
      </c>
      <c r="AG1943" s="45" t="str">
        <f>IF($AF1943="", "", COUNTIF($AF$10:$AF$3009, "&gt;"&amp;AF1943)+1+COUNTIF($AF$10:$AF1943, $AF1943)-1)</f>
        <v/>
      </c>
      <c r="AI1943" s="42" t="str">
        <f t="shared" si="1440"/>
        <v/>
      </c>
      <c r="AK1943" s="15" t="str">
        <f t="shared" si="1441"/>
        <v/>
      </c>
      <c r="AM1943" s="64" t="str">
        <f t="shared" si="1442"/>
        <v/>
      </c>
      <c r="AN1943" s="65" t="str">
        <f t="shared" si="1443"/>
        <v/>
      </c>
      <c r="AO1943" s="65" t="str">
        <f t="shared" si="1444"/>
        <v/>
      </c>
      <c r="AP1943" s="65" t="str">
        <f t="shared" si="1445"/>
        <v/>
      </c>
      <c r="AQ1943" s="65" t="str">
        <f t="shared" si="1446"/>
        <v/>
      </c>
      <c r="AR1943" s="65" t="str">
        <f t="shared" si="1447"/>
        <v/>
      </c>
      <c r="AS1943" s="65" t="str">
        <f t="shared" si="1448"/>
        <v/>
      </c>
      <c r="AT1943" s="65" t="str">
        <f t="shared" si="1449"/>
        <v/>
      </c>
      <c r="AU1943" s="65" t="str">
        <f t="shared" si="1450"/>
        <v/>
      </c>
      <c r="AV1943" s="66" t="str">
        <f t="shared" si="1451"/>
        <v/>
      </c>
      <c r="AX1943" s="73" t="str">
        <f t="shared" si="1472"/>
        <v/>
      </c>
      <c r="AY1943" s="74" t="str">
        <f t="shared" si="1474"/>
        <v/>
      </c>
      <c r="AZ1943" s="74" t="str">
        <f t="shared" si="1474"/>
        <v/>
      </c>
      <c r="BA1943" s="74" t="str">
        <f t="shared" si="1474"/>
        <v/>
      </c>
      <c r="BB1943" s="74" t="str">
        <f t="shared" si="1474"/>
        <v/>
      </c>
      <c r="BC1943" s="74" t="str">
        <f t="shared" si="1474"/>
        <v/>
      </c>
      <c r="BD1943" s="74" t="str">
        <f t="shared" si="1474"/>
        <v/>
      </c>
      <c r="BE1943" s="74" t="str">
        <f t="shared" si="1474"/>
        <v/>
      </c>
      <c r="BF1943" s="74" t="str">
        <f t="shared" si="1474"/>
        <v/>
      </c>
      <c r="BG1943" s="75" t="str">
        <f t="shared" si="1474"/>
        <v/>
      </c>
      <c r="BI1943" s="73" t="str">
        <f t="shared" si="1473"/>
        <v/>
      </c>
      <c r="BJ1943" s="74" t="str">
        <f t="shared" si="1433"/>
        <v/>
      </c>
      <c r="BK1943" s="74" t="str">
        <f t="shared" si="1433"/>
        <v/>
      </c>
      <c r="BL1943" s="74" t="str">
        <f t="shared" si="1433"/>
        <v/>
      </c>
      <c r="BM1943" s="74" t="str">
        <f t="shared" si="1433"/>
        <v/>
      </c>
      <c r="BN1943" s="74" t="str">
        <f t="shared" si="1433"/>
        <v/>
      </c>
      <c r="BO1943" s="74" t="str">
        <f t="shared" si="1433"/>
        <v/>
      </c>
      <c r="BP1943" s="74" t="str">
        <f t="shared" si="1433"/>
        <v/>
      </c>
      <c r="BQ1943" s="74" t="str">
        <f t="shared" si="1433"/>
        <v/>
      </c>
      <c r="BR1943" s="75" t="str">
        <f t="shared" si="1433"/>
        <v/>
      </c>
      <c r="BU1943" s="42" t="str">
        <f t="shared" si="1452"/>
        <v/>
      </c>
      <c r="BV1943" s="66" t="str">
        <f t="shared" si="1453"/>
        <v/>
      </c>
      <c r="BX1943" s="64" t="str">
        <f t="shared" si="1454"/>
        <v/>
      </c>
      <c r="BY1943" s="65" t="str">
        <f t="shared" si="1455"/>
        <v/>
      </c>
      <c r="BZ1943" s="65" t="str">
        <f t="shared" si="1456"/>
        <v/>
      </c>
      <c r="CA1943" s="65" t="str">
        <f t="shared" si="1457"/>
        <v/>
      </c>
      <c r="CB1943" s="65" t="str">
        <f t="shared" si="1458"/>
        <v/>
      </c>
      <c r="CC1943" s="65" t="str">
        <f t="shared" si="1459"/>
        <v/>
      </c>
      <c r="CD1943" s="65" t="str">
        <f t="shared" si="1460"/>
        <v/>
      </c>
      <c r="CE1943" s="65" t="str">
        <f t="shared" si="1461"/>
        <v/>
      </c>
      <c r="CF1943" s="65" t="str">
        <f t="shared" si="1462"/>
        <v/>
      </c>
      <c r="CG1943" s="66" t="str">
        <f t="shared" si="1463"/>
        <v/>
      </c>
      <c r="CI1943" s="42" t="str">
        <f t="shared" si="1464"/>
        <v/>
      </c>
      <c r="CK1943" s="92" t="str">
        <f t="shared" si="1465"/>
        <v/>
      </c>
      <c r="CL1943" s="65" t="str">
        <f t="shared" si="1466"/>
        <v/>
      </c>
      <c r="CM1943" s="93" t="str">
        <f t="shared" si="1467"/>
        <v/>
      </c>
      <c r="CN1943" s="101" t="str">
        <f t="shared" si="1436"/>
        <v/>
      </c>
      <c r="CP1943" s="92" t="str">
        <f t="shared" si="1468"/>
        <v/>
      </c>
      <c r="CQ1943" s="65" t="str">
        <f t="shared" si="1469"/>
        <v/>
      </c>
      <c r="CR1943" s="93" t="str">
        <f t="shared" si="1470"/>
        <v/>
      </c>
      <c r="CS1943" s="101" t="str">
        <f t="shared" si="1471"/>
        <v/>
      </c>
    </row>
    <row r="1944" spans="1:97" x14ac:dyDescent="0.25">
      <c r="A1944" s="51"/>
      <c r="B1944" s="15" t="str">
        <f t="shared" si="1435"/>
        <v/>
      </c>
      <c r="C1944" s="15" t="str">
        <f t="shared" si="1437"/>
        <v/>
      </c>
      <c r="D1944" s="51"/>
      <c r="E1944" s="137"/>
      <c r="F1944" s="138"/>
      <c r="G1944" s="139"/>
      <c r="H1944" s="138"/>
      <c r="I1944" s="140"/>
      <c r="J1944" s="138"/>
      <c r="K1944" s="141"/>
      <c r="L1944" s="139"/>
      <c r="M1944" s="142"/>
      <c r="N1944" s="142"/>
      <c r="O1944" s="143"/>
      <c r="P1944" s="144"/>
      <c r="Q1944" s="144"/>
      <c r="R1944" s="144"/>
      <c r="S1944" s="144"/>
      <c r="T1944" s="144"/>
      <c r="U1944" s="144"/>
      <c r="V1944" s="144"/>
      <c r="W1944" s="144"/>
      <c r="X1944" s="145"/>
      <c r="Y1944" s="51"/>
      <c r="Z1944" s="13" t="str">
        <f t="shared" si="1438"/>
        <v/>
      </c>
      <c r="AA1944" s="51"/>
      <c r="AE1944" s="42" t="str">
        <f t="shared" si="1439"/>
        <v/>
      </c>
      <c r="AF1944" s="42" t="str">
        <f>IF($I1944="", "", IF(COUNTIF($I$10:$I1943, I1944)&gt;0, "", SUMIF($I$10:$I$3009, $I1944, $AE$10:$AE$3009)))</f>
        <v/>
      </c>
      <c r="AG1944" s="45" t="str">
        <f>IF($AF1944="", "", COUNTIF($AF$10:$AF$3009, "&gt;"&amp;AF1944)+1+COUNTIF($AF$10:$AF1944, $AF1944)-1)</f>
        <v/>
      </c>
      <c r="AI1944" s="42" t="str">
        <f t="shared" si="1440"/>
        <v/>
      </c>
      <c r="AK1944" s="15" t="str">
        <f t="shared" si="1441"/>
        <v/>
      </c>
      <c r="AM1944" s="64" t="str">
        <f t="shared" si="1442"/>
        <v/>
      </c>
      <c r="AN1944" s="65" t="str">
        <f t="shared" si="1443"/>
        <v/>
      </c>
      <c r="AO1944" s="65" t="str">
        <f t="shared" si="1444"/>
        <v/>
      </c>
      <c r="AP1944" s="65" t="str">
        <f t="shared" si="1445"/>
        <v/>
      </c>
      <c r="AQ1944" s="65" t="str">
        <f t="shared" si="1446"/>
        <v/>
      </c>
      <c r="AR1944" s="65" t="str">
        <f t="shared" si="1447"/>
        <v/>
      </c>
      <c r="AS1944" s="65" t="str">
        <f t="shared" si="1448"/>
        <v/>
      </c>
      <c r="AT1944" s="65" t="str">
        <f t="shared" si="1449"/>
        <v/>
      </c>
      <c r="AU1944" s="65" t="str">
        <f t="shared" si="1450"/>
        <v/>
      </c>
      <c r="AV1944" s="66" t="str">
        <f t="shared" si="1451"/>
        <v/>
      </c>
      <c r="AX1944" s="73" t="str">
        <f t="shared" si="1472"/>
        <v/>
      </c>
      <c r="AY1944" s="74" t="str">
        <f t="shared" si="1474"/>
        <v/>
      </c>
      <c r="AZ1944" s="74" t="str">
        <f t="shared" si="1474"/>
        <v/>
      </c>
      <c r="BA1944" s="74" t="str">
        <f t="shared" si="1474"/>
        <v/>
      </c>
      <c r="BB1944" s="74" t="str">
        <f t="shared" si="1474"/>
        <v/>
      </c>
      <c r="BC1944" s="74" t="str">
        <f t="shared" si="1474"/>
        <v/>
      </c>
      <c r="BD1944" s="74" t="str">
        <f t="shared" si="1474"/>
        <v/>
      </c>
      <c r="BE1944" s="74" t="str">
        <f t="shared" si="1474"/>
        <v/>
      </c>
      <c r="BF1944" s="74" t="str">
        <f t="shared" si="1474"/>
        <v/>
      </c>
      <c r="BG1944" s="75" t="str">
        <f t="shared" si="1474"/>
        <v/>
      </c>
      <c r="BI1944" s="73" t="str">
        <f t="shared" si="1473"/>
        <v/>
      </c>
      <c r="BJ1944" s="74" t="str">
        <f t="shared" si="1433"/>
        <v/>
      </c>
      <c r="BK1944" s="74" t="str">
        <f t="shared" si="1433"/>
        <v/>
      </c>
      <c r="BL1944" s="74" t="str">
        <f t="shared" si="1433"/>
        <v/>
      </c>
      <c r="BM1944" s="74" t="str">
        <f t="shared" si="1433"/>
        <v/>
      </c>
      <c r="BN1944" s="74" t="str">
        <f t="shared" si="1433"/>
        <v/>
      </c>
      <c r="BO1944" s="74" t="str">
        <f t="shared" si="1433"/>
        <v/>
      </c>
      <c r="BP1944" s="74" t="str">
        <f t="shared" si="1433"/>
        <v/>
      </c>
      <c r="BQ1944" s="74" t="str">
        <f t="shared" si="1433"/>
        <v/>
      </c>
      <c r="BR1944" s="75" t="str">
        <f t="shared" si="1433"/>
        <v/>
      </c>
      <c r="BU1944" s="42" t="str">
        <f t="shared" si="1452"/>
        <v/>
      </c>
      <c r="BV1944" s="66" t="str">
        <f t="shared" si="1453"/>
        <v/>
      </c>
      <c r="BX1944" s="64" t="str">
        <f t="shared" si="1454"/>
        <v/>
      </c>
      <c r="BY1944" s="65" t="str">
        <f t="shared" si="1455"/>
        <v/>
      </c>
      <c r="BZ1944" s="65" t="str">
        <f t="shared" si="1456"/>
        <v/>
      </c>
      <c r="CA1944" s="65" t="str">
        <f t="shared" si="1457"/>
        <v/>
      </c>
      <c r="CB1944" s="65" t="str">
        <f t="shared" si="1458"/>
        <v/>
      </c>
      <c r="CC1944" s="65" t="str">
        <f t="shared" si="1459"/>
        <v/>
      </c>
      <c r="CD1944" s="65" t="str">
        <f t="shared" si="1460"/>
        <v/>
      </c>
      <c r="CE1944" s="65" t="str">
        <f t="shared" si="1461"/>
        <v/>
      </c>
      <c r="CF1944" s="65" t="str">
        <f t="shared" si="1462"/>
        <v/>
      </c>
      <c r="CG1944" s="66" t="str">
        <f t="shared" si="1463"/>
        <v/>
      </c>
      <c r="CI1944" s="42" t="str">
        <f t="shared" si="1464"/>
        <v/>
      </c>
      <c r="CK1944" s="92" t="str">
        <f t="shared" si="1465"/>
        <v/>
      </c>
      <c r="CL1944" s="65" t="str">
        <f t="shared" si="1466"/>
        <v/>
      </c>
      <c r="CM1944" s="93" t="str">
        <f t="shared" si="1467"/>
        <v/>
      </c>
      <c r="CN1944" s="101" t="str">
        <f t="shared" si="1436"/>
        <v/>
      </c>
      <c r="CP1944" s="92" t="str">
        <f t="shared" si="1468"/>
        <v/>
      </c>
      <c r="CQ1944" s="65" t="str">
        <f t="shared" si="1469"/>
        <v/>
      </c>
      <c r="CR1944" s="93" t="str">
        <f t="shared" si="1470"/>
        <v/>
      </c>
      <c r="CS1944" s="101" t="str">
        <f t="shared" si="1471"/>
        <v/>
      </c>
    </row>
    <row r="1945" spans="1:97" x14ac:dyDescent="0.25">
      <c r="A1945" s="51"/>
      <c r="B1945" s="15" t="str">
        <f t="shared" si="1435"/>
        <v/>
      </c>
      <c r="C1945" s="15" t="str">
        <f t="shared" si="1437"/>
        <v/>
      </c>
      <c r="D1945" s="51"/>
      <c r="E1945" s="137"/>
      <c r="F1945" s="138"/>
      <c r="G1945" s="139"/>
      <c r="H1945" s="138"/>
      <c r="I1945" s="140"/>
      <c r="J1945" s="138"/>
      <c r="K1945" s="141"/>
      <c r="L1945" s="139"/>
      <c r="M1945" s="142"/>
      <c r="N1945" s="142"/>
      <c r="O1945" s="143"/>
      <c r="P1945" s="144"/>
      <c r="Q1945" s="144"/>
      <c r="R1945" s="144"/>
      <c r="S1945" s="144"/>
      <c r="T1945" s="144"/>
      <c r="U1945" s="144"/>
      <c r="V1945" s="144"/>
      <c r="W1945" s="144"/>
      <c r="X1945" s="145"/>
      <c r="Y1945" s="51"/>
      <c r="Z1945" s="13" t="str">
        <f t="shared" si="1438"/>
        <v/>
      </c>
      <c r="AA1945" s="51"/>
      <c r="AE1945" s="42" t="str">
        <f t="shared" si="1439"/>
        <v/>
      </c>
      <c r="AF1945" s="42" t="str">
        <f>IF($I1945="", "", IF(COUNTIF($I$10:$I1944, I1945)&gt;0, "", SUMIF($I$10:$I$3009, $I1945, $AE$10:$AE$3009)))</f>
        <v/>
      </c>
      <c r="AG1945" s="45" t="str">
        <f>IF($AF1945="", "", COUNTIF($AF$10:$AF$3009, "&gt;"&amp;AF1945)+1+COUNTIF($AF$10:$AF1945, $AF1945)-1)</f>
        <v/>
      </c>
      <c r="AI1945" s="42" t="str">
        <f t="shared" si="1440"/>
        <v/>
      </c>
      <c r="AK1945" s="15" t="str">
        <f t="shared" si="1441"/>
        <v/>
      </c>
      <c r="AM1945" s="64" t="str">
        <f t="shared" si="1442"/>
        <v/>
      </c>
      <c r="AN1945" s="65" t="str">
        <f t="shared" si="1443"/>
        <v/>
      </c>
      <c r="AO1945" s="65" t="str">
        <f t="shared" si="1444"/>
        <v/>
      </c>
      <c r="AP1945" s="65" t="str">
        <f t="shared" si="1445"/>
        <v/>
      </c>
      <c r="AQ1945" s="65" t="str">
        <f t="shared" si="1446"/>
        <v/>
      </c>
      <c r="AR1945" s="65" t="str">
        <f t="shared" si="1447"/>
        <v/>
      </c>
      <c r="AS1945" s="65" t="str">
        <f t="shared" si="1448"/>
        <v/>
      </c>
      <c r="AT1945" s="65" t="str">
        <f t="shared" si="1449"/>
        <v/>
      </c>
      <c r="AU1945" s="65" t="str">
        <f t="shared" si="1450"/>
        <v/>
      </c>
      <c r="AV1945" s="66" t="str">
        <f t="shared" si="1451"/>
        <v/>
      </c>
      <c r="AX1945" s="73" t="str">
        <f t="shared" si="1472"/>
        <v/>
      </c>
      <c r="AY1945" s="74" t="str">
        <f t="shared" si="1474"/>
        <v/>
      </c>
      <c r="AZ1945" s="74" t="str">
        <f t="shared" si="1474"/>
        <v/>
      </c>
      <c r="BA1945" s="74" t="str">
        <f t="shared" si="1474"/>
        <v/>
      </c>
      <c r="BB1945" s="74" t="str">
        <f t="shared" si="1474"/>
        <v/>
      </c>
      <c r="BC1945" s="74" t="str">
        <f t="shared" si="1474"/>
        <v/>
      </c>
      <c r="BD1945" s="74" t="str">
        <f t="shared" si="1474"/>
        <v/>
      </c>
      <c r="BE1945" s="74" t="str">
        <f t="shared" si="1474"/>
        <v/>
      </c>
      <c r="BF1945" s="74" t="str">
        <f t="shared" si="1474"/>
        <v/>
      </c>
      <c r="BG1945" s="75" t="str">
        <f t="shared" si="1474"/>
        <v/>
      </c>
      <c r="BI1945" s="73" t="str">
        <f t="shared" si="1473"/>
        <v/>
      </c>
      <c r="BJ1945" s="74" t="str">
        <f t="shared" si="1433"/>
        <v/>
      </c>
      <c r="BK1945" s="74" t="str">
        <f t="shared" si="1433"/>
        <v/>
      </c>
      <c r="BL1945" s="74" t="str">
        <f t="shared" si="1433"/>
        <v/>
      </c>
      <c r="BM1945" s="74" t="str">
        <f t="shared" si="1433"/>
        <v/>
      </c>
      <c r="BN1945" s="74" t="str">
        <f t="shared" ref="BJ1945:BR1973" si="1475">IFERROR(IF(BN$9="", "", IF($H1945=BN$9, $AE1945-$L1945, "")), "")</f>
        <v/>
      </c>
      <c r="BO1945" s="74" t="str">
        <f t="shared" si="1475"/>
        <v/>
      </c>
      <c r="BP1945" s="74" t="str">
        <f t="shared" si="1475"/>
        <v/>
      </c>
      <c r="BQ1945" s="74" t="str">
        <f t="shared" si="1475"/>
        <v/>
      </c>
      <c r="BR1945" s="75" t="str">
        <f t="shared" si="1475"/>
        <v/>
      </c>
      <c r="BU1945" s="42" t="str">
        <f t="shared" si="1452"/>
        <v/>
      </c>
      <c r="BV1945" s="66" t="str">
        <f t="shared" si="1453"/>
        <v/>
      </c>
      <c r="BX1945" s="64" t="str">
        <f t="shared" si="1454"/>
        <v/>
      </c>
      <c r="BY1945" s="65" t="str">
        <f t="shared" si="1455"/>
        <v/>
      </c>
      <c r="BZ1945" s="65" t="str">
        <f t="shared" si="1456"/>
        <v/>
      </c>
      <c r="CA1945" s="65" t="str">
        <f t="shared" si="1457"/>
        <v/>
      </c>
      <c r="CB1945" s="65" t="str">
        <f t="shared" si="1458"/>
        <v/>
      </c>
      <c r="CC1945" s="65" t="str">
        <f t="shared" si="1459"/>
        <v/>
      </c>
      <c r="CD1945" s="65" t="str">
        <f t="shared" si="1460"/>
        <v/>
      </c>
      <c r="CE1945" s="65" t="str">
        <f t="shared" si="1461"/>
        <v/>
      </c>
      <c r="CF1945" s="65" t="str">
        <f t="shared" si="1462"/>
        <v/>
      </c>
      <c r="CG1945" s="66" t="str">
        <f t="shared" si="1463"/>
        <v/>
      </c>
      <c r="CI1945" s="42" t="str">
        <f t="shared" si="1464"/>
        <v/>
      </c>
      <c r="CK1945" s="92" t="str">
        <f t="shared" si="1465"/>
        <v/>
      </c>
      <c r="CL1945" s="65" t="str">
        <f t="shared" si="1466"/>
        <v/>
      </c>
      <c r="CM1945" s="93" t="str">
        <f t="shared" si="1467"/>
        <v/>
      </c>
      <c r="CN1945" s="101" t="str">
        <f t="shared" si="1436"/>
        <v/>
      </c>
      <c r="CP1945" s="92" t="str">
        <f t="shared" si="1468"/>
        <v/>
      </c>
      <c r="CQ1945" s="65" t="str">
        <f t="shared" si="1469"/>
        <v/>
      </c>
      <c r="CR1945" s="93" t="str">
        <f t="shared" si="1470"/>
        <v/>
      </c>
      <c r="CS1945" s="101" t="str">
        <f t="shared" si="1471"/>
        <v/>
      </c>
    </row>
    <row r="1946" spans="1:97" x14ac:dyDescent="0.25">
      <c r="A1946" s="51"/>
      <c r="B1946" s="15" t="str">
        <f t="shared" si="1435"/>
        <v/>
      </c>
      <c r="C1946" s="15" t="str">
        <f t="shared" si="1437"/>
        <v/>
      </c>
      <c r="D1946" s="51"/>
      <c r="E1946" s="137"/>
      <c r="F1946" s="138"/>
      <c r="G1946" s="139"/>
      <c r="H1946" s="138"/>
      <c r="I1946" s="140"/>
      <c r="J1946" s="138"/>
      <c r="K1946" s="141"/>
      <c r="L1946" s="139"/>
      <c r="M1946" s="142"/>
      <c r="N1946" s="142"/>
      <c r="O1946" s="143"/>
      <c r="P1946" s="144"/>
      <c r="Q1946" s="144"/>
      <c r="R1946" s="144"/>
      <c r="S1946" s="144"/>
      <c r="T1946" s="144"/>
      <c r="U1946" s="144"/>
      <c r="V1946" s="144"/>
      <c r="W1946" s="144"/>
      <c r="X1946" s="145"/>
      <c r="Y1946" s="51"/>
      <c r="Z1946" s="13" t="str">
        <f t="shared" si="1438"/>
        <v/>
      </c>
      <c r="AA1946" s="51"/>
      <c r="AE1946" s="42" t="str">
        <f t="shared" si="1439"/>
        <v/>
      </c>
      <c r="AF1946" s="42" t="str">
        <f>IF($I1946="", "", IF(COUNTIF($I$10:$I1945, I1946)&gt;0, "", SUMIF($I$10:$I$3009, $I1946, $AE$10:$AE$3009)))</f>
        <v/>
      </c>
      <c r="AG1946" s="45" t="str">
        <f>IF($AF1946="", "", COUNTIF($AF$10:$AF$3009, "&gt;"&amp;AF1946)+1+COUNTIF($AF$10:$AF1946, $AF1946)-1)</f>
        <v/>
      </c>
      <c r="AI1946" s="42" t="str">
        <f t="shared" si="1440"/>
        <v/>
      </c>
      <c r="AK1946" s="15" t="str">
        <f t="shared" si="1441"/>
        <v/>
      </c>
      <c r="AM1946" s="64" t="str">
        <f t="shared" si="1442"/>
        <v/>
      </c>
      <c r="AN1946" s="65" t="str">
        <f t="shared" si="1443"/>
        <v/>
      </c>
      <c r="AO1946" s="65" t="str">
        <f t="shared" si="1444"/>
        <v/>
      </c>
      <c r="AP1946" s="65" t="str">
        <f t="shared" si="1445"/>
        <v/>
      </c>
      <c r="AQ1946" s="65" t="str">
        <f t="shared" si="1446"/>
        <v/>
      </c>
      <c r="AR1946" s="65" t="str">
        <f t="shared" si="1447"/>
        <v/>
      </c>
      <c r="AS1946" s="65" t="str">
        <f t="shared" si="1448"/>
        <v/>
      </c>
      <c r="AT1946" s="65" t="str">
        <f t="shared" si="1449"/>
        <v/>
      </c>
      <c r="AU1946" s="65" t="str">
        <f t="shared" si="1450"/>
        <v/>
      </c>
      <c r="AV1946" s="66" t="str">
        <f t="shared" si="1451"/>
        <v/>
      </c>
      <c r="AX1946" s="73" t="str">
        <f t="shared" si="1472"/>
        <v/>
      </c>
      <c r="AY1946" s="74" t="str">
        <f t="shared" ref="AY1946:BG1955" si="1476">IF(AY$9="", "", IF($H1946=AY$9, $AE1946, ""))</f>
        <v/>
      </c>
      <c r="AZ1946" s="74" t="str">
        <f t="shared" si="1476"/>
        <v/>
      </c>
      <c r="BA1946" s="74" t="str">
        <f t="shared" si="1476"/>
        <v/>
      </c>
      <c r="BB1946" s="74" t="str">
        <f t="shared" si="1476"/>
        <v/>
      </c>
      <c r="BC1946" s="74" t="str">
        <f t="shared" si="1476"/>
        <v/>
      </c>
      <c r="BD1946" s="74" t="str">
        <f t="shared" si="1476"/>
        <v/>
      </c>
      <c r="BE1946" s="74" t="str">
        <f t="shared" si="1476"/>
        <v/>
      </c>
      <c r="BF1946" s="74" t="str">
        <f t="shared" si="1476"/>
        <v/>
      </c>
      <c r="BG1946" s="75" t="str">
        <f t="shared" si="1476"/>
        <v/>
      </c>
      <c r="BI1946" s="73" t="str">
        <f t="shared" si="1473"/>
        <v/>
      </c>
      <c r="BJ1946" s="74" t="str">
        <f t="shared" si="1475"/>
        <v/>
      </c>
      <c r="BK1946" s="74" t="str">
        <f t="shared" si="1475"/>
        <v/>
      </c>
      <c r="BL1946" s="74" t="str">
        <f t="shared" si="1475"/>
        <v/>
      </c>
      <c r="BM1946" s="74" t="str">
        <f t="shared" si="1475"/>
        <v/>
      </c>
      <c r="BN1946" s="74" t="str">
        <f t="shared" si="1475"/>
        <v/>
      </c>
      <c r="BO1946" s="74" t="str">
        <f t="shared" si="1475"/>
        <v/>
      </c>
      <c r="BP1946" s="74" t="str">
        <f t="shared" si="1475"/>
        <v/>
      </c>
      <c r="BQ1946" s="74" t="str">
        <f t="shared" si="1475"/>
        <v/>
      </c>
      <c r="BR1946" s="75" t="str">
        <f t="shared" si="1475"/>
        <v/>
      </c>
      <c r="BU1946" s="42" t="str">
        <f t="shared" si="1452"/>
        <v/>
      </c>
      <c r="BV1946" s="66" t="str">
        <f t="shared" si="1453"/>
        <v/>
      </c>
      <c r="BX1946" s="64" t="str">
        <f t="shared" si="1454"/>
        <v/>
      </c>
      <c r="BY1946" s="65" t="str">
        <f t="shared" si="1455"/>
        <v/>
      </c>
      <c r="BZ1946" s="65" t="str">
        <f t="shared" si="1456"/>
        <v/>
      </c>
      <c r="CA1946" s="65" t="str">
        <f t="shared" si="1457"/>
        <v/>
      </c>
      <c r="CB1946" s="65" t="str">
        <f t="shared" si="1458"/>
        <v/>
      </c>
      <c r="CC1946" s="65" t="str">
        <f t="shared" si="1459"/>
        <v/>
      </c>
      <c r="CD1946" s="65" t="str">
        <f t="shared" si="1460"/>
        <v/>
      </c>
      <c r="CE1946" s="65" t="str">
        <f t="shared" si="1461"/>
        <v/>
      </c>
      <c r="CF1946" s="65" t="str">
        <f t="shared" si="1462"/>
        <v/>
      </c>
      <c r="CG1946" s="66" t="str">
        <f t="shared" si="1463"/>
        <v/>
      </c>
      <c r="CI1946" s="42" t="str">
        <f t="shared" si="1464"/>
        <v/>
      </c>
      <c r="CK1946" s="92" t="str">
        <f t="shared" si="1465"/>
        <v/>
      </c>
      <c r="CL1946" s="65" t="str">
        <f t="shared" si="1466"/>
        <v/>
      </c>
      <c r="CM1946" s="93" t="str">
        <f t="shared" si="1467"/>
        <v/>
      </c>
      <c r="CN1946" s="101" t="str">
        <f t="shared" si="1436"/>
        <v/>
      </c>
      <c r="CP1946" s="92" t="str">
        <f t="shared" si="1468"/>
        <v/>
      </c>
      <c r="CQ1946" s="65" t="str">
        <f t="shared" si="1469"/>
        <v/>
      </c>
      <c r="CR1946" s="93" t="str">
        <f t="shared" si="1470"/>
        <v/>
      </c>
      <c r="CS1946" s="101" t="str">
        <f t="shared" si="1471"/>
        <v/>
      </c>
    </row>
    <row r="1947" spans="1:97" x14ac:dyDescent="0.25">
      <c r="A1947" s="51"/>
      <c r="B1947" s="15" t="str">
        <f t="shared" si="1435"/>
        <v/>
      </c>
      <c r="C1947" s="15" t="str">
        <f t="shared" si="1437"/>
        <v/>
      </c>
      <c r="D1947" s="51"/>
      <c r="E1947" s="137"/>
      <c r="F1947" s="138"/>
      <c r="G1947" s="139"/>
      <c r="H1947" s="138"/>
      <c r="I1947" s="140"/>
      <c r="J1947" s="138"/>
      <c r="K1947" s="141"/>
      <c r="L1947" s="139"/>
      <c r="M1947" s="142"/>
      <c r="N1947" s="142"/>
      <c r="O1947" s="143"/>
      <c r="P1947" s="144"/>
      <c r="Q1947" s="144"/>
      <c r="R1947" s="144"/>
      <c r="S1947" s="144"/>
      <c r="T1947" s="144"/>
      <c r="U1947" s="144"/>
      <c r="V1947" s="144"/>
      <c r="W1947" s="144"/>
      <c r="X1947" s="145"/>
      <c r="Y1947" s="51"/>
      <c r="Z1947" s="13" t="str">
        <f t="shared" si="1438"/>
        <v/>
      </c>
      <c r="AA1947" s="51"/>
      <c r="AE1947" s="42" t="str">
        <f t="shared" si="1439"/>
        <v/>
      </c>
      <c r="AF1947" s="42" t="str">
        <f>IF($I1947="", "", IF(COUNTIF($I$10:$I1946, I1947)&gt;0, "", SUMIF($I$10:$I$3009, $I1947, $AE$10:$AE$3009)))</f>
        <v/>
      </c>
      <c r="AG1947" s="45" t="str">
        <f>IF($AF1947="", "", COUNTIF($AF$10:$AF$3009, "&gt;"&amp;AF1947)+1+COUNTIF($AF$10:$AF1947, $AF1947)-1)</f>
        <v/>
      </c>
      <c r="AI1947" s="42" t="str">
        <f t="shared" si="1440"/>
        <v/>
      </c>
      <c r="AK1947" s="15" t="str">
        <f t="shared" si="1441"/>
        <v/>
      </c>
      <c r="AM1947" s="64" t="str">
        <f t="shared" si="1442"/>
        <v/>
      </c>
      <c r="AN1947" s="65" t="str">
        <f t="shared" si="1443"/>
        <v/>
      </c>
      <c r="AO1947" s="65" t="str">
        <f t="shared" si="1444"/>
        <v/>
      </c>
      <c r="AP1947" s="65" t="str">
        <f t="shared" si="1445"/>
        <v/>
      </c>
      <c r="AQ1947" s="65" t="str">
        <f t="shared" si="1446"/>
        <v/>
      </c>
      <c r="AR1947" s="65" t="str">
        <f t="shared" si="1447"/>
        <v/>
      </c>
      <c r="AS1947" s="65" t="str">
        <f t="shared" si="1448"/>
        <v/>
      </c>
      <c r="AT1947" s="65" t="str">
        <f t="shared" si="1449"/>
        <v/>
      </c>
      <c r="AU1947" s="65" t="str">
        <f t="shared" si="1450"/>
        <v/>
      </c>
      <c r="AV1947" s="66" t="str">
        <f t="shared" si="1451"/>
        <v/>
      </c>
      <c r="AX1947" s="73" t="str">
        <f t="shared" si="1472"/>
        <v/>
      </c>
      <c r="AY1947" s="74" t="str">
        <f t="shared" si="1476"/>
        <v/>
      </c>
      <c r="AZ1947" s="74" t="str">
        <f t="shared" si="1476"/>
        <v/>
      </c>
      <c r="BA1947" s="74" t="str">
        <f t="shared" si="1476"/>
        <v/>
      </c>
      <c r="BB1947" s="74" t="str">
        <f t="shared" si="1476"/>
        <v/>
      </c>
      <c r="BC1947" s="74" t="str">
        <f t="shared" si="1476"/>
        <v/>
      </c>
      <c r="BD1947" s="74" t="str">
        <f t="shared" si="1476"/>
        <v/>
      </c>
      <c r="BE1947" s="74" t="str">
        <f t="shared" si="1476"/>
        <v/>
      </c>
      <c r="BF1947" s="74" t="str">
        <f t="shared" si="1476"/>
        <v/>
      </c>
      <c r="BG1947" s="75" t="str">
        <f t="shared" si="1476"/>
        <v/>
      </c>
      <c r="BI1947" s="73" t="str">
        <f t="shared" si="1473"/>
        <v/>
      </c>
      <c r="BJ1947" s="74" t="str">
        <f t="shared" si="1475"/>
        <v/>
      </c>
      <c r="BK1947" s="74" t="str">
        <f t="shared" si="1475"/>
        <v/>
      </c>
      <c r="BL1947" s="74" t="str">
        <f t="shared" si="1475"/>
        <v/>
      </c>
      <c r="BM1947" s="74" t="str">
        <f t="shared" si="1475"/>
        <v/>
      </c>
      <c r="BN1947" s="74" t="str">
        <f t="shared" si="1475"/>
        <v/>
      </c>
      <c r="BO1947" s="74" t="str">
        <f t="shared" si="1475"/>
        <v/>
      </c>
      <c r="BP1947" s="74" t="str">
        <f t="shared" si="1475"/>
        <v/>
      </c>
      <c r="BQ1947" s="74" t="str">
        <f t="shared" si="1475"/>
        <v/>
      </c>
      <c r="BR1947" s="75" t="str">
        <f t="shared" si="1475"/>
        <v/>
      </c>
      <c r="BU1947" s="42" t="str">
        <f t="shared" si="1452"/>
        <v/>
      </c>
      <c r="BV1947" s="66" t="str">
        <f t="shared" si="1453"/>
        <v/>
      </c>
      <c r="BX1947" s="64" t="str">
        <f t="shared" si="1454"/>
        <v/>
      </c>
      <c r="BY1947" s="65" t="str">
        <f t="shared" si="1455"/>
        <v/>
      </c>
      <c r="BZ1947" s="65" t="str">
        <f t="shared" si="1456"/>
        <v/>
      </c>
      <c r="CA1947" s="65" t="str">
        <f t="shared" si="1457"/>
        <v/>
      </c>
      <c r="CB1947" s="65" t="str">
        <f t="shared" si="1458"/>
        <v/>
      </c>
      <c r="CC1947" s="65" t="str">
        <f t="shared" si="1459"/>
        <v/>
      </c>
      <c r="CD1947" s="65" t="str">
        <f t="shared" si="1460"/>
        <v/>
      </c>
      <c r="CE1947" s="65" t="str">
        <f t="shared" si="1461"/>
        <v/>
      </c>
      <c r="CF1947" s="65" t="str">
        <f t="shared" si="1462"/>
        <v/>
      </c>
      <c r="CG1947" s="66" t="str">
        <f t="shared" si="1463"/>
        <v/>
      </c>
      <c r="CI1947" s="42" t="str">
        <f t="shared" si="1464"/>
        <v/>
      </c>
      <c r="CK1947" s="92" t="str">
        <f t="shared" si="1465"/>
        <v/>
      </c>
      <c r="CL1947" s="65" t="str">
        <f t="shared" si="1466"/>
        <v/>
      </c>
      <c r="CM1947" s="93" t="str">
        <f t="shared" si="1467"/>
        <v/>
      </c>
      <c r="CN1947" s="101" t="str">
        <f t="shared" si="1436"/>
        <v/>
      </c>
      <c r="CP1947" s="92" t="str">
        <f t="shared" si="1468"/>
        <v/>
      </c>
      <c r="CQ1947" s="65" t="str">
        <f t="shared" si="1469"/>
        <v/>
      </c>
      <c r="CR1947" s="93" t="str">
        <f t="shared" si="1470"/>
        <v/>
      </c>
      <c r="CS1947" s="101" t="str">
        <f t="shared" si="1471"/>
        <v/>
      </c>
    </row>
    <row r="1948" spans="1:97" x14ac:dyDescent="0.25">
      <c r="A1948" s="51"/>
      <c r="B1948" s="15" t="str">
        <f t="shared" si="1435"/>
        <v/>
      </c>
      <c r="C1948" s="15" t="str">
        <f t="shared" si="1437"/>
        <v/>
      </c>
      <c r="D1948" s="51"/>
      <c r="E1948" s="137"/>
      <c r="F1948" s="138"/>
      <c r="G1948" s="139"/>
      <c r="H1948" s="138"/>
      <c r="I1948" s="140"/>
      <c r="J1948" s="138"/>
      <c r="K1948" s="141"/>
      <c r="L1948" s="139"/>
      <c r="M1948" s="142"/>
      <c r="N1948" s="142"/>
      <c r="O1948" s="143"/>
      <c r="P1948" s="144"/>
      <c r="Q1948" s="144"/>
      <c r="R1948" s="144"/>
      <c r="S1948" s="144"/>
      <c r="T1948" s="144"/>
      <c r="U1948" s="144"/>
      <c r="V1948" s="144"/>
      <c r="W1948" s="144"/>
      <c r="X1948" s="145"/>
      <c r="Y1948" s="51"/>
      <c r="Z1948" s="13" t="str">
        <f t="shared" si="1438"/>
        <v/>
      </c>
      <c r="AA1948" s="51"/>
      <c r="AE1948" s="42" t="str">
        <f t="shared" si="1439"/>
        <v/>
      </c>
      <c r="AF1948" s="42" t="str">
        <f>IF($I1948="", "", IF(COUNTIF($I$10:$I1947, I1948)&gt;0, "", SUMIF($I$10:$I$3009, $I1948, $AE$10:$AE$3009)))</f>
        <v/>
      </c>
      <c r="AG1948" s="45" t="str">
        <f>IF($AF1948="", "", COUNTIF($AF$10:$AF$3009, "&gt;"&amp;AF1948)+1+COUNTIF($AF$10:$AF1948, $AF1948)-1)</f>
        <v/>
      </c>
      <c r="AI1948" s="42" t="str">
        <f t="shared" si="1440"/>
        <v/>
      </c>
      <c r="AK1948" s="15" t="str">
        <f t="shared" si="1441"/>
        <v/>
      </c>
      <c r="AM1948" s="64" t="str">
        <f t="shared" si="1442"/>
        <v/>
      </c>
      <c r="AN1948" s="65" t="str">
        <f t="shared" si="1443"/>
        <v/>
      </c>
      <c r="AO1948" s="65" t="str">
        <f t="shared" si="1444"/>
        <v/>
      </c>
      <c r="AP1948" s="65" t="str">
        <f t="shared" si="1445"/>
        <v/>
      </c>
      <c r="AQ1948" s="65" t="str">
        <f t="shared" si="1446"/>
        <v/>
      </c>
      <c r="AR1948" s="65" t="str">
        <f t="shared" si="1447"/>
        <v/>
      </c>
      <c r="AS1948" s="65" t="str">
        <f t="shared" si="1448"/>
        <v/>
      </c>
      <c r="AT1948" s="65" t="str">
        <f t="shared" si="1449"/>
        <v/>
      </c>
      <c r="AU1948" s="65" t="str">
        <f t="shared" si="1450"/>
        <v/>
      </c>
      <c r="AV1948" s="66" t="str">
        <f t="shared" si="1451"/>
        <v/>
      </c>
      <c r="AX1948" s="73" t="str">
        <f t="shared" si="1472"/>
        <v/>
      </c>
      <c r="AY1948" s="74" t="str">
        <f t="shared" si="1476"/>
        <v/>
      </c>
      <c r="AZ1948" s="74" t="str">
        <f t="shared" si="1476"/>
        <v/>
      </c>
      <c r="BA1948" s="74" t="str">
        <f t="shared" si="1476"/>
        <v/>
      </c>
      <c r="BB1948" s="74" t="str">
        <f t="shared" si="1476"/>
        <v/>
      </c>
      <c r="BC1948" s="74" t="str">
        <f t="shared" si="1476"/>
        <v/>
      </c>
      <c r="BD1948" s="74" t="str">
        <f t="shared" si="1476"/>
        <v/>
      </c>
      <c r="BE1948" s="74" t="str">
        <f t="shared" si="1476"/>
        <v/>
      </c>
      <c r="BF1948" s="74" t="str">
        <f t="shared" si="1476"/>
        <v/>
      </c>
      <c r="BG1948" s="75" t="str">
        <f t="shared" si="1476"/>
        <v/>
      </c>
      <c r="BI1948" s="73" t="str">
        <f t="shared" si="1473"/>
        <v/>
      </c>
      <c r="BJ1948" s="74" t="str">
        <f t="shared" si="1475"/>
        <v/>
      </c>
      <c r="BK1948" s="74" t="str">
        <f t="shared" si="1475"/>
        <v/>
      </c>
      <c r="BL1948" s="74" t="str">
        <f t="shared" si="1475"/>
        <v/>
      </c>
      <c r="BM1948" s="74" t="str">
        <f t="shared" si="1475"/>
        <v/>
      </c>
      <c r="BN1948" s="74" t="str">
        <f t="shared" si="1475"/>
        <v/>
      </c>
      <c r="BO1948" s="74" t="str">
        <f t="shared" si="1475"/>
        <v/>
      </c>
      <c r="BP1948" s="74" t="str">
        <f t="shared" si="1475"/>
        <v/>
      </c>
      <c r="BQ1948" s="74" t="str">
        <f t="shared" si="1475"/>
        <v/>
      </c>
      <c r="BR1948" s="75" t="str">
        <f t="shared" si="1475"/>
        <v/>
      </c>
      <c r="BU1948" s="42" t="str">
        <f t="shared" si="1452"/>
        <v/>
      </c>
      <c r="BV1948" s="66" t="str">
        <f t="shared" si="1453"/>
        <v/>
      </c>
      <c r="BX1948" s="64" t="str">
        <f t="shared" si="1454"/>
        <v/>
      </c>
      <c r="BY1948" s="65" t="str">
        <f t="shared" si="1455"/>
        <v/>
      </c>
      <c r="BZ1948" s="65" t="str">
        <f t="shared" si="1456"/>
        <v/>
      </c>
      <c r="CA1948" s="65" t="str">
        <f t="shared" si="1457"/>
        <v/>
      </c>
      <c r="CB1948" s="65" t="str">
        <f t="shared" si="1458"/>
        <v/>
      </c>
      <c r="CC1948" s="65" t="str">
        <f t="shared" si="1459"/>
        <v/>
      </c>
      <c r="CD1948" s="65" t="str">
        <f t="shared" si="1460"/>
        <v/>
      </c>
      <c r="CE1948" s="65" t="str">
        <f t="shared" si="1461"/>
        <v/>
      </c>
      <c r="CF1948" s="65" t="str">
        <f t="shared" si="1462"/>
        <v/>
      </c>
      <c r="CG1948" s="66" t="str">
        <f t="shared" si="1463"/>
        <v/>
      </c>
      <c r="CI1948" s="42" t="str">
        <f t="shared" si="1464"/>
        <v/>
      </c>
      <c r="CK1948" s="92" t="str">
        <f t="shared" si="1465"/>
        <v/>
      </c>
      <c r="CL1948" s="65" t="str">
        <f t="shared" si="1466"/>
        <v/>
      </c>
      <c r="CM1948" s="93" t="str">
        <f t="shared" si="1467"/>
        <v/>
      </c>
      <c r="CN1948" s="101" t="str">
        <f t="shared" si="1436"/>
        <v/>
      </c>
      <c r="CP1948" s="92" t="str">
        <f t="shared" si="1468"/>
        <v/>
      </c>
      <c r="CQ1948" s="65" t="str">
        <f t="shared" si="1469"/>
        <v/>
      </c>
      <c r="CR1948" s="93" t="str">
        <f t="shared" si="1470"/>
        <v/>
      </c>
      <c r="CS1948" s="101" t="str">
        <f t="shared" si="1471"/>
        <v/>
      </c>
    </row>
    <row r="1949" spans="1:97" x14ac:dyDescent="0.25">
      <c r="A1949" s="51"/>
      <c r="B1949" s="15" t="str">
        <f t="shared" si="1435"/>
        <v/>
      </c>
      <c r="C1949" s="15" t="str">
        <f t="shared" si="1437"/>
        <v/>
      </c>
      <c r="D1949" s="51"/>
      <c r="E1949" s="137"/>
      <c r="F1949" s="138"/>
      <c r="G1949" s="139"/>
      <c r="H1949" s="138"/>
      <c r="I1949" s="140"/>
      <c r="J1949" s="138"/>
      <c r="K1949" s="141"/>
      <c r="L1949" s="139"/>
      <c r="M1949" s="142"/>
      <c r="N1949" s="142"/>
      <c r="O1949" s="143"/>
      <c r="P1949" s="144"/>
      <c r="Q1949" s="144"/>
      <c r="R1949" s="144"/>
      <c r="S1949" s="144"/>
      <c r="T1949" s="144"/>
      <c r="U1949" s="144"/>
      <c r="V1949" s="144"/>
      <c r="W1949" s="144"/>
      <c r="X1949" s="145"/>
      <c r="Y1949" s="51"/>
      <c r="Z1949" s="13" t="str">
        <f t="shared" si="1438"/>
        <v/>
      </c>
      <c r="AA1949" s="51"/>
      <c r="AE1949" s="42" t="str">
        <f t="shared" si="1439"/>
        <v/>
      </c>
      <c r="AF1949" s="42" t="str">
        <f>IF($I1949="", "", IF(COUNTIF($I$10:$I1948, I1949)&gt;0, "", SUMIF($I$10:$I$3009, $I1949, $AE$10:$AE$3009)))</f>
        <v/>
      </c>
      <c r="AG1949" s="45" t="str">
        <f>IF($AF1949="", "", COUNTIF($AF$10:$AF$3009, "&gt;"&amp;AF1949)+1+COUNTIF($AF$10:$AF1949, $AF1949)-1)</f>
        <v/>
      </c>
      <c r="AI1949" s="42" t="str">
        <f t="shared" si="1440"/>
        <v/>
      </c>
      <c r="AK1949" s="15" t="str">
        <f t="shared" si="1441"/>
        <v/>
      </c>
      <c r="AM1949" s="64" t="str">
        <f t="shared" si="1442"/>
        <v/>
      </c>
      <c r="AN1949" s="65" t="str">
        <f t="shared" si="1443"/>
        <v/>
      </c>
      <c r="AO1949" s="65" t="str">
        <f t="shared" si="1444"/>
        <v/>
      </c>
      <c r="AP1949" s="65" t="str">
        <f t="shared" si="1445"/>
        <v/>
      </c>
      <c r="AQ1949" s="65" t="str">
        <f t="shared" si="1446"/>
        <v/>
      </c>
      <c r="AR1949" s="65" t="str">
        <f t="shared" si="1447"/>
        <v/>
      </c>
      <c r="AS1949" s="65" t="str">
        <f t="shared" si="1448"/>
        <v/>
      </c>
      <c r="AT1949" s="65" t="str">
        <f t="shared" si="1449"/>
        <v/>
      </c>
      <c r="AU1949" s="65" t="str">
        <f t="shared" si="1450"/>
        <v/>
      </c>
      <c r="AV1949" s="66" t="str">
        <f t="shared" si="1451"/>
        <v/>
      </c>
      <c r="AX1949" s="73" t="str">
        <f t="shared" si="1472"/>
        <v/>
      </c>
      <c r="AY1949" s="74" t="str">
        <f t="shared" si="1476"/>
        <v/>
      </c>
      <c r="AZ1949" s="74" t="str">
        <f t="shared" si="1476"/>
        <v/>
      </c>
      <c r="BA1949" s="74" t="str">
        <f t="shared" si="1476"/>
        <v/>
      </c>
      <c r="BB1949" s="74" t="str">
        <f t="shared" si="1476"/>
        <v/>
      </c>
      <c r="BC1949" s="74" t="str">
        <f t="shared" si="1476"/>
        <v/>
      </c>
      <c r="BD1949" s="74" t="str">
        <f t="shared" si="1476"/>
        <v/>
      </c>
      <c r="BE1949" s="74" t="str">
        <f t="shared" si="1476"/>
        <v/>
      </c>
      <c r="BF1949" s="74" t="str">
        <f t="shared" si="1476"/>
        <v/>
      </c>
      <c r="BG1949" s="75" t="str">
        <f t="shared" si="1476"/>
        <v/>
      </c>
      <c r="BI1949" s="73" t="str">
        <f t="shared" si="1473"/>
        <v/>
      </c>
      <c r="BJ1949" s="74" t="str">
        <f t="shared" si="1475"/>
        <v/>
      </c>
      <c r="BK1949" s="74" t="str">
        <f t="shared" si="1475"/>
        <v/>
      </c>
      <c r="BL1949" s="74" t="str">
        <f t="shared" si="1475"/>
        <v/>
      </c>
      <c r="BM1949" s="74" t="str">
        <f t="shared" si="1475"/>
        <v/>
      </c>
      <c r="BN1949" s="74" t="str">
        <f t="shared" si="1475"/>
        <v/>
      </c>
      <c r="BO1949" s="74" t="str">
        <f t="shared" si="1475"/>
        <v/>
      </c>
      <c r="BP1949" s="74" t="str">
        <f t="shared" si="1475"/>
        <v/>
      </c>
      <c r="BQ1949" s="74" t="str">
        <f t="shared" si="1475"/>
        <v/>
      </c>
      <c r="BR1949" s="75" t="str">
        <f t="shared" si="1475"/>
        <v/>
      </c>
      <c r="BU1949" s="42" t="str">
        <f t="shared" si="1452"/>
        <v/>
      </c>
      <c r="BV1949" s="66" t="str">
        <f t="shared" si="1453"/>
        <v/>
      </c>
      <c r="BX1949" s="64" t="str">
        <f t="shared" si="1454"/>
        <v/>
      </c>
      <c r="BY1949" s="65" t="str">
        <f t="shared" si="1455"/>
        <v/>
      </c>
      <c r="BZ1949" s="65" t="str">
        <f t="shared" si="1456"/>
        <v/>
      </c>
      <c r="CA1949" s="65" t="str">
        <f t="shared" si="1457"/>
        <v/>
      </c>
      <c r="CB1949" s="65" t="str">
        <f t="shared" si="1458"/>
        <v/>
      </c>
      <c r="CC1949" s="65" t="str">
        <f t="shared" si="1459"/>
        <v/>
      </c>
      <c r="CD1949" s="65" t="str">
        <f t="shared" si="1460"/>
        <v/>
      </c>
      <c r="CE1949" s="65" t="str">
        <f t="shared" si="1461"/>
        <v/>
      </c>
      <c r="CF1949" s="65" t="str">
        <f t="shared" si="1462"/>
        <v/>
      </c>
      <c r="CG1949" s="66" t="str">
        <f t="shared" si="1463"/>
        <v/>
      </c>
      <c r="CI1949" s="42" t="str">
        <f t="shared" si="1464"/>
        <v/>
      </c>
      <c r="CK1949" s="92" t="str">
        <f t="shared" si="1465"/>
        <v/>
      </c>
      <c r="CL1949" s="65" t="str">
        <f t="shared" si="1466"/>
        <v/>
      </c>
      <c r="CM1949" s="93" t="str">
        <f t="shared" si="1467"/>
        <v/>
      </c>
      <c r="CN1949" s="101" t="str">
        <f t="shared" si="1436"/>
        <v/>
      </c>
      <c r="CP1949" s="92" t="str">
        <f t="shared" si="1468"/>
        <v/>
      </c>
      <c r="CQ1949" s="65" t="str">
        <f t="shared" si="1469"/>
        <v/>
      </c>
      <c r="CR1949" s="93" t="str">
        <f t="shared" si="1470"/>
        <v/>
      </c>
      <c r="CS1949" s="101" t="str">
        <f t="shared" si="1471"/>
        <v/>
      </c>
    </row>
    <row r="1950" spans="1:97" x14ac:dyDescent="0.25">
      <c r="A1950" s="51"/>
      <c r="B1950" s="15" t="str">
        <f t="shared" si="1435"/>
        <v/>
      </c>
      <c r="C1950" s="15" t="str">
        <f t="shared" si="1437"/>
        <v/>
      </c>
      <c r="D1950" s="51"/>
      <c r="E1950" s="137"/>
      <c r="F1950" s="138"/>
      <c r="G1950" s="139"/>
      <c r="H1950" s="138"/>
      <c r="I1950" s="140"/>
      <c r="J1950" s="138"/>
      <c r="K1950" s="141"/>
      <c r="L1950" s="139"/>
      <c r="M1950" s="142"/>
      <c r="N1950" s="142"/>
      <c r="O1950" s="143"/>
      <c r="P1950" s="144"/>
      <c r="Q1950" s="144"/>
      <c r="R1950" s="144"/>
      <c r="S1950" s="144"/>
      <c r="T1950" s="144"/>
      <c r="U1950" s="144"/>
      <c r="V1950" s="144"/>
      <c r="W1950" s="144"/>
      <c r="X1950" s="145"/>
      <c r="Y1950" s="51"/>
      <c r="Z1950" s="13" t="str">
        <f t="shared" si="1438"/>
        <v/>
      </c>
      <c r="AA1950" s="51"/>
      <c r="AE1950" s="42" t="str">
        <f t="shared" si="1439"/>
        <v/>
      </c>
      <c r="AF1950" s="42" t="str">
        <f>IF($I1950="", "", IF(COUNTIF($I$10:$I1949, I1950)&gt;0, "", SUMIF($I$10:$I$3009, $I1950, $AE$10:$AE$3009)))</f>
        <v/>
      </c>
      <c r="AG1950" s="45" t="str">
        <f>IF($AF1950="", "", COUNTIF($AF$10:$AF$3009, "&gt;"&amp;AF1950)+1+COUNTIF($AF$10:$AF1950, $AF1950)-1)</f>
        <v/>
      </c>
      <c r="AI1950" s="42" t="str">
        <f t="shared" si="1440"/>
        <v/>
      </c>
      <c r="AK1950" s="15" t="str">
        <f t="shared" si="1441"/>
        <v/>
      </c>
      <c r="AM1950" s="64" t="str">
        <f t="shared" si="1442"/>
        <v/>
      </c>
      <c r="AN1950" s="65" t="str">
        <f t="shared" si="1443"/>
        <v/>
      </c>
      <c r="AO1950" s="65" t="str">
        <f t="shared" si="1444"/>
        <v/>
      </c>
      <c r="AP1950" s="65" t="str">
        <f t="shared" si="1445"/>
        <v/>
      </c>
      <c r="AQ1950" s="65" t="str">
        <f t="shared" si="1446"/>
        <v/>
      </c>
      <c r="AR1950" s="65" t="str">
        <f t="shared" si="1447"/>
        <v/>
      </c>
      <c r="AS1950" s="65" t="str">
        <f t="shared" si="1448"/>
        <v/>
      </c>
      <c r="AT1950" s="65" t="str">
        <f t="shared" si="1449"/>
        <v/>
      </c>
      <c r="AU1950" s="65" t="str">
        <f t="shared" si="1450"/>
        <v/>
      </c>
      <c r="AV1950" s="66" t="str">
        <f t="shared" si="1451"/>
        <v/>
      </c>
      <c r="AX1950" s="73" t="str">
        <f t="shared" si="1472"/>
        <v/>
      </c>
      <c r="AY1950" s="74" t="str">
        <f t="shared" si="1476"/>
        <v/>
      </c>
      <c r="AZ1950" s="74" t="str">
        <f t="shared" si="1476"/>
        <v/>
      </c>
      <c r="BA1950" s="74" t="str">
        <f t="shared" si="1476"/>
        <v/>
      </c>
      <c r="BB1950" s="74" t="str">
        <f t="shared" si="1476"/>
        <v/>
      </c>
      <c r="BC1950" s="74" t="str">
        <f t="shared" si="1476"/>
        <v/>
      </c>
      <c r="BD1950" s="74" t="str">
        <f t="shared" si="1476"/>
        <v/>
      </c>
      <c r="BE1950" s="74" t="str">
        <f t="shared" si="1476"/>
        <v/>
      </c>
      <c r="BF1950" s="74" t="str">
        <f t="shared" si="1476"/>
        <v/>
      </c>
      <c r="BG1950" s="75" t="str">
        <f t="shared" si="1476"/>
        <v/>
      </c>
      <c r="BI1950" s="73" t="str">
        <f t="shared" si="1473"/>
        <v/>
      </c>
      <c r="BJ1950" s="74" t="str">
        <f t="shared" si="1475"/>
        <v/>
      </c>
      <c r="BK1950" s="74" t="str">
        <f t="shared" si="1475"/>
        <v/>
      </c>
      <c r="BL1950" s="74" t="str">
        <f t="shared" si="1475"/>
        <v/>
      </c>
      <c r="BM1950" s="74" t="str">
        <f t="shared" si="1475"/>
        <v/>
      </c>
      <c r="BN1950" s="74" t="str">
        <f t="shared" si="1475"/>
        <v/>
      </c>
      <c r="BO1950" s="74" t="str">
        <f t="shared" si="1475"/>
        <v/>
      </c>
      <c r="BP1950" s="74" t="str">
        <f t="shared" si="1475"/>
        <v/>
      </c>
      <c r="BQ1950" s="74" t="str">
        <f t="shared" si="1475"/>
        <v/>
      </c>
      <c r="BR1950" s="75" t="str">
        <f t="shared" si="1475"/>
        <v/>
      </c>
      <c r="BU1950" s="42" t="str">
        <f t="shared" si="1452"/>
        <v/>
      </c>
      <c r="BV1950" s="66" t="str">
        <f t="shared" si="1453"/>
        <v/>
      </c>
      <c r="BX1950" s="64" t="str">
        <f t="shared" si="1454"/>
        <v/>
      </c>
      <c r="BY1950" s="65" t="str">
        <f t="shared" si="1455"/>
        <v/>
      </c>
      <c r="BZ1950" s="65" t="str">
        <f t="shared" si="1456"/>
        <v/>
      </c>
      <c r="CA1950" s="65" t="str">
        <f t="shared" si="1457"/>
        <v/>
      </c>
      <c r="CB1950" s="65" t="str">
        <f t="shared" si="1458"/>
        <v/>
      </c>
      <c r="CC1950" s="65" t="str">
        <f t="shared" si="1459"/>
        <v/>
      </c>
      <c r="CD1950" s="65" t="str">
        <f t="shared" si="1460"/>
        <v/>
      </c>
      <c r="CE1950" s="65" t="str">
        <f t="shared" si="1461"/>
        <v/>
      </c>
      <c r="CF1950" s="65" t="str">
        <f t="shared" si="1462"/>
        <v/>
      </c>
      <c r="CG1950" s="66" t="str">
        <f t="shared" si="1463"/>
        <v/>
      </c>
      <c r="CI1950" s="42" t="str">
        <f t="shared" si="1464"/>
        <v/>
      </c>
      <c r="CK1950" s="92" t="str">
        <f t="shared" si="1465"/>
        <v/>
      </c>
      <c r="CL1950" s="65" t="str">
        <f t="shared" si="1466"/>
        <v/>
      </c>
      <c r="CM1950" s="93" t="str">
        <f t="shared" si="1467"/>
        <v/>
      </c>
      <c r="CN1950" s="101" t="str">
        <f t="shared" si="1436"/>
        <v/>
      </c>
      <c r="CP1950" s="92" t="str">
        <f t="shared" si="1468"/>
        <v/>
      </c>
      <c r="CQ1950" s="65" t="str">
        <f t="shared" si="1469"/>
        <v/>
      </c>
      <c r="CR1950" s="93" t="str">
        <f t="shared" si="1470"/>
        <v/>
      </c>
      <c r="CS1950" s="101" t="str">
        <f t="shared" si="1471"/>
        <v/>
      </c>
    </row>
    <row r="1951" spans="1:97" x14ac:dyDescent="0.25">
      <c r="A1951" s="51"/>
      <c r="B1951" s="15" t="str">
        <f t="shared" si="1435"/>
        <v/>
      </c>
      <c r="C1951" s="15" t="str">
        <f t="shared" si="1437"/>
        <v/>
      </c>
      <c r="D1951" s="51"/>
      <c r="E1951" s="137"/>
      <c r="F1951" s="138"/>
      <c r="G1951" s="139"/>
      <c r="H1951" s="138"/>
      <c r="I1951" s="140"/>
      <c r="J1951" s="138"/>
      <c r="K1951" s="141"/>
      <c r="L1951" s="139"/>
      <c r="M1951" s="142"/>
      <c r="N1951" s="142"/>
      <c r="O1951" s="143"/>
      <c r="P1951" s="144"/>
      <c r="Q1951" s="144"/>
      <c r="R1951" s="144"/>
      <c r="S1951" s="144"/>
      <c r="T1951" s="144"/>
      <c r="U1951" s="144"/>
      <c r="V1951" s="144"/>
      <c r="W1951" s="144"/>
      <c r="X1951" s="145"/>
      <c r="Y1951" s="51"/>
      <c r="Z1951" s="13" t="str">
        <f t="shared" si="1438"/>
        <v/>
      </c>
      <c r="AA1951" s="51"/>
      <c r="AE1951" s="42" t="str">
        <f t="shared" si="1439"/>
        <v/>
      </c>
      <c r="AF1951" s="42" t="str">
        <f>IF($I1951="", "", IF(COUNTIF($I$10:$I1950, I1951)&gt;0, "", SUMIF($I$10:$I$3009, $I1951, $AE$10:$AE$3009)))</f>
        <v/>
      </c>
      <c r="AG1951" s="45" t="str">
        <f>IF($AF1951="", "", COUNTIF($AF$10:$AF$3009, "&gt;"&amp;AF1951)+1+COUNTIF($AF$10:$AF1951, $AF1951)-1)</f>
        <v/>
      </c>
      <c r="AI1951" s="42" t="str">
        <f t="shared" si="1440"/>
        <v/>
      </c>
      <c r="AK1951" s="15" t="str">
        <f t="shared" si="1441"/>
        <v/>
      </c>
      <c r="AM1951" s="64" t="str">
        <f t="shared" si="1442"/>
        <v/>
      </c>
      <c r="AN1951" s="65" t="str">
        <f t="shared" si="1443"/>
        <v/>
      </c>
      <c r="AO1951" s="65" t="str">
        <f t="shared" si="1444"/>
        <v/>
      </c>
      <c r="AP1951" s="65" t="str">
        <f t="shared" si="1445"/>
        <v/>
      </c>
      <c r="AQ1951" s="65" t="str">
        <f t="shared" si="1446"/>
        <v/>
      </c>
      <c r="AR1951" s="65" t="str">
        <f t="shared" si="1447"/>
        <v/>
      </c>
      <c r="AS1951" s="65" t="str">
        <f t="shared" si="1448"/>
        <v/>
      </c>
      <c r="AT1951" s="65" t="str">
        <f t="shared" si="1449"/>
        <v/>
      </c>
      <c r="AU1951" s="65" t="str">
        <f t="shared" si="1450"/>
        <v/>
      </c>
      <c r="AV1951" s="66" t="str">
        <f t="shared" si="1451"/>
        <v/>
      </c>
      <c r="AX1951" s="73" t="str">
        <f t="shared" si="1472"/>
        <v/>
      </c>
      <c r="AY1951" s="74" t="str">
        <f t="shared" si="1476"/>
        <v/>
      </c>
      <c r="AZ1951" s="74" t="str">
        <f t="shared" si="1476"/>
        <v/>
      </c>
      <c r="BA1951" s="74" t="str">
        <f t="shared" si="1476"/>
        <v/>
      </c>
      <c r="BB1951" s="74" t="str">
        <f t="shared" si="1476"/>
        <v/>
      </c>
      <c r="BC1951" s="74" t="str">
        <f t="shared" si="1476"/>
        <v/>
      </c>
      <c r="BD1951" s="74" t="str">
        <f t="shared" si="1476"/>
        <v/>
      </c>
      <c r="BE1951" s="74" t="str">
        <f t="shared" si="1476"/>
        <v/>
      </c>
      <c r="BF1951" s="74" t="str">
        <f t="shared" si="1476"/>
        <v/>
      </c>
      <c r="BG1951" s="75" t="str">
        <f t="shared" si="1476"/>
        <v/>
      </c>
      <c r="BI1951" s="73" t="str">
        <f t="shared" si="1473"/>
        <v/>
      </c>
      <c r="BJ1951" s="74" t="str">
        <f t="shared" si="1475"/>
        <v/>
      </c>
      <c r="BK1951" s="74" t="str">
        <f t="shared" si="1475"/>
        <v/>
      </c>
      <c r="BL1951" s="74" t="str">
        <f t="shared" si="1475"/>
        <v/>
      </c>
      <c r="BM1951" s="74" t="str">
        <f t="shared" si="1475"/>
        <v/>
      </c>
      <c r="BN1951" s="74" t="str">
        <f t="shared" si="1475"/>
        <v/>
      </c>
      <c r="BO1951" s="74" t="str">
        <f t="shared" si="1475"/>
        <v/>
      </c>
      <c r="BP1951" s="74" t="str">
        <f t="shared" si="1475"/>
        <v/>
      </c>
      <c r="BQ1951" s="74" t="str">
        <f t="shared" si="1475"/>
        <v/>
      </c>
      <c r="BR1951" s="75" t="str">
        <f t="shared" si="1475"/>
        <v/>
      </c>
      <c r="BU1951" s="42" t="str">
        <f t="shared" si="1452"/>
        <v/>
      </c>
      <c r="BV1951" s="66" t="str">
        <f t="shared" si="1453"/>
        <v/>
      </c>
      <c r="BX1951" s="64" t="str">
        <f t="shared" si="1454"/>
        <v/>
      </c>
      <c r="BY1951" s="65" t="str">
        <f t="shared" si="1455"/>
        <v/>
      </c>
      <c r="BZ1951" s="65" t="str">
        <f t="shared" si="1456"/>
        <v/>
      </c>
      <c r="CA1951" s="65" t="str">
        <f t="shared" si="1457"/>
        <v/>
      </c>
      <c r="CB1951" s="65" t="str">
        <f t="shared" si="1458"/>
        <v/>
      </c>
      <c r="CC1951" s="65" t="str">
        <f t="shared" si="1459"/>
        <v/>
      </c>
      <c r="CD1951" s="65" t="str">
        <f t="shared" si="1460"/>
        <v/>
      </c>
      <c r="CE1951" s="65" t="str">
        <f t="shared" si="1461"/>
        <v/>
      </c>
      <c r="CF1951" s="65" t="str">
        <f t="shared" si="1462"/>
        <v/>
      </c>
      <c r="CG1951" s="66" t="str">
        <f t="shared" si="1463"/>
        <v/>
      </c>
      <c r="CI1951" s="42" t="str">
        <f t="shared" si="1464"/>
        <v/>
      </c>
      <c r="CK1951" s="92" t="str">
        <f t="shared" si="1465"/>
        <v/>
      </c>
      <c r="CL1951" s="65" t="str">
        <f t="shared" si="1466"/>
        <v/>
      </c>
      <c r="CM1951" s="93" t="str">
        <f t="shared" si="1467"/>
        <v/>
      </c>
      <c r="CN1951" s="101" t="str">
        <f t="shared" si="1436"/>
        <v/>
      </c>
      <c r="CP1951" s="92" t="str">
        <f t="shared" si="1468"/>
        <v/>
      </c>
      <c r="CQ1951" s="65" t="str">
        <f t="shared" si="1469"/>
        <v/>
      </c>
      <c r="CR1951" s="93" t="str">
        <f t="shared" si="1470"/>
        <v/>
      </c>
      <c r="CS1951" s="101" t="str">
        <f t="shared" si="1471"/>
        <v/>
      </c>
    </row>
    <row r="1952" spans="1:97" x14ac:dyDescent="0.25">
      <c r="A1952" s="51"/>
      <c r="B1952" s="15" t="str">
        <f t="shared" si="1435"/>
        <v/>
      </c>
      <c r="C1952" s="15" t="str">
        <f t="shared" si="1437"/>
        <v/>
      </c>
      <c r="D1952" s="51"/>
      <c r="E1952" s="137"/>
      <c r="F1952" s="138"/>
      <c r="G1952" s="139"/>
      <c r="H1952" s="138"/>
      <c r="I1952" s="140"/>
      <c r="J1952" s="138"/>
      <c r="K1952" s="141"/>
      <c r="L1952" s="139"/>
      <c r="M1952" s="142"/>
      <c r="N1952" s="142"/>
      <c r="O1952" s="143"/>
      <c r="P1952" s="144"/>
      <c r="Q1952" s="144"/>
      <c r="R1952" s="144"/>
      <c r="S1952" s="144"/>
      <c r="T1952" s="144"/>
      <c r="U1952" s="144"/>
      <c r="V1952" s="144"/>
      <c r="W1952" s="144"/>
      <c r="X1952" s="145"/>
      <c r="Y1952" s="51"/>
      <c r="Z1952" s="13" t="str">
        <f t="shared" si="1438"/>
        <v/>
      </c>
      <c r="AA1952" s="51"/>
      <c r="AE1952" s="42" t="str">
        <f t="shared" si="1439"/>
        <v/>
      </c>
      <c r="AF1952" s="42" t="str">
        <f>IF($I1952="", "", IF(COUNTIF($I$10:$I1951, I1952)&gt;0, "", SUMIF($I$10:$I$3009, $I1952, $AE$10:$AE$3009)))</f>
        <v/>
      </c>
      <c r="AG1952" s="45" t="str">
        <f>IF($AF1952="", "", COUNTIF($AF$10:$AF$3009, "&gt;"&amp;AF1952)+1+COUNTIF($AF$10:$AF1952, $AF1952)-1)</f>
        <v/>
      </c>
      <c r="AI1952" s="42" t="str">
        <f t="shared" si="1440"/>
        <v/>
      </c>
      <c r="AK1952" s="15" t="str">
        <f t="shared" si="1441"/>
        <v/>
      </c>
      <c r="AM1952" s="64" t="str">
        <f t="shared" si="1442"/>
        <v/>
      </c>
      <c r="AN1952" s="65" t="str">
        <f t="shared" si="1443"/>
        <v/>
      </c>
      <c r="AO1952" s="65" t="str">
        <f t="shared" si="1444"/>
        <v/>
      </c>
      <c r="AP1952" s="65" t="str">
        <f t="shared" si="1445"/>
        <v/>
      </c>
      <c r="AQ1952" s="65" t="str">
        <f t="shared" si="1446"/>
        <v/>
      </c>
      <c r="AR1952" s="65" t="str">
        <f t="shared" si="1447"/>
        <v/>
      </c>
      <c r="AS1952" s="65" t="str">
        <f t="shared" si="1448"/>
        <v/>
      </c>
      <c r="AT1952" s="65" t="str">
        <f t="shared" si="1449"/>
        <v/>
      </c>
      <c r="AU1952" s="65" t="str">
        <f t="shared" si="1450"/>
        <v/>
      </c>
      <c r="AV1952" s="66" t="str">
        <f t="shared" si="1451"/>
        <v/>
      </c>
      <c r="AX1952" s="73" t="str">
        <f t="shared" si="1472"/>
        <v/>
      </c>
      <c r="AY1952" s="74" t="str">
        <f t="shared" si="1476"/>
        <v/>
      </c>
      <c r="AZ1952" s="74" t="str">
        <f t="shared" si="1476"/>
        <v/>
      </c>
      <c r="BA1952" s="74" t="str">
        <f t="shared" si="1476"/>
        <v/>
      </c>
      <c r="BB1952" s="74" t="str">
        <f t="shared" si="1476"/>
        <v/>
      </c>
      <c r="BC1952" s="74" t="str">
        <f t="shared" si="1476"/>
        <v/>
      </c>
      <c r="BD1952" s="74" t="str">
        <f t="shared" si="1476"/>
        <v/>
      </c>
      <c r="BE1952" s="74" t="str">
        <f t="shared" si="1476"/>
        <v/>
      </c>
      <c r="BF1952" s="74" t="str">
        <f t="shared" si="1476"/>
        <v/>
      </c>
      <c r="BG1952" s="75" t="str">
        <f t="shared" si="1476"/>
        <v/>
      </c>
      <c r="BI1952" s="73" t="str">
        <f t="shared" si="1473"/>
        <v/>
      </c>
      <c r="BJ1952" s="74" t="str">
        <f t="shared" si="1475"/>
        <v/>
      </c>
      <c r="BK1952" s="74" t="str">
        <f t="shared" si="1475"/>
        <v/>
      </c>
      <c r="BL1952" s="74" t="str">
        <f t="shared" si="1475"/>
        <v/>
      </c>
      <c r="BM1952" s="74" t="str">
        <f t="shared" si="1475"/>
        <v/>
      </c>
      <c r="BN1952" s="74" t="str">
        <f t="shared" si="1475"/>
        <v/>
      </c>
      <c r="BO1952" s="74" t="str">
        <f t="shared" si="1475"/>
        <v/>
      </c>
      <c r="BP1952" s="74" t="str">
        <f t="shared" si="1475"/>
        <v/>
      </c>
      <c r="BQ1952" s="74" t="str">
        <f t="shared" si="1475"/>
        <v/>
      </c>
      <c r="BR1952" s="75" t="str">
        <f t="shared" si="1475"/>
        <v/>
      </c>
      <c r="BU1952" s="42" t="str">
        <f t="shared" si="1452"/>
        <v/>
      </c>
      <c r="BV1952" s="66" t="str">
        <f t="shared" si="1453"/>
        <v/>
      </c>
      <c r="BX1952" s="64" t="str">
        <f t="shared" si="1454"/>
        <v/>
      </c>
      <c r="BY1952" s="65" t="str">
        <f t="shared" si="1455"/>
        <v/>
      </c>
      <c r="BZ1952" s="65" t="str">
        <f t="shared" si="1456"/>
        <v/>
      </c>
      <c r="CA1952" s="65" t="str">
        <f t="shared" si="1457"/>
        <v/>
      </c>
      <c r="CB1952" s="65" t="str">
        <f t="shared" si="1458"/>
        <v/>
      </c>
      <c r="CC1952" s="65" t="str">
        <f t="shared" si="1459"/>
        <v/>
      </c>
      <c r="CD1952" s="65" t="str">
        <f t="shared" si="1460"/>
        <v/>
      </c>
      <c r="CE1952" s="65" t="str">
        <f t="shared" si="1461"/>
        <v/>
      </c>
      <c r="CF1952" s="65" t="str">
        <f t="shared" si="1462"/>
        <v/>
      </c>
      <c r="CG1952" s="66" t="str">
        <f t="shared" si="1463"/>
        <v/>
      </c>
      <c r="CI1952" s="42" t="str">
        <f t="shared" si="1464"/>
        <v/>
      </c>
      <c r="CK1952" s="92" t="str">
        <f t="shared" si="1465"/>
        <v/>
      </c>
      <c r="CL1952" s="65" t="str">
        <f t="shared" si="1466"/>
        <v/>
      </c>
      <c r="CM1952" s="93" t="str">
        <f t="shared" si="1467"/>
        <v/>
      </c>
      <c r="CN1952" s="101" t="str">
        <f t="shared" si="1436"/>
        <v/>
      </c>
      <c r="CP1952" s="92" t="str">
        <f t="shared" si="1468"/>
        <v/>
      </c>
      <c r="CQ1952" s="65" t="str">
        <f t="shared" si="1469"/>
        <v/>
      </c>
      <c r="CR1952" s="93" t="str">
        <f t="shared" si="1470"/>
        <v/>
      </c>
      <c r="CS1952" s="101" t="str">
        <f t="shared" si="1471"/>
        <v/>
      </c>
    </row>
    <row r="1953" spans="1:97" x14ac:dyDescent="0.25">
      <c r="A1953" s="51"/>
      <c r="B1953" s="15" t="str">
        <f t="shared" si="1435"/>
        <v/>
      </c>
      <c r="C1953" s="15" t="str">
        <f t="shared" si="1437"/>
        <v/>
      </c>
      <c r="D1953" s="51"/>
      <c r="E1953" s="137"/>
      <c r="F1953" s="138"/>
      <c r="G1953" s="139"/>
      <c r="H1953" s="138"/>
      <c r="I1953" s="140"/>
      <c r="J1953" s="138"/>
      <c r="K1953" s="141"/>
      <c r="L1953" s="139"/>
      <c r="M1953" s="142"/>
      <c r="N1953" s="142"/>
      <c r="O1953" s="143"/>
      <c r="P1953" s="144"/>
      <c r="Q1953" s="144"/>
      <c r="R1953" s="144"/>
      <c r="S1953" s="144"/>
      <c r="T1953" s="144"/>
      <c r="U1953" s="144"/>
      <c r="V1953" s="144"/>
      <c r="W1953" s="144"/>
      <c r="X1953" s="145"/>
      <c r="Y1953" s="51"/>
      <c r="Z1953" s="13" t="str">
        <f t="shared" si="1438"/>
        <v/>
      </c>
      <c r="AA1953" s="51"/>
      <c r="AE1953" s="42" t="str">
        <f t="shared" si="1439"/>
        <v/>
      </c>
      <c r="AF1953" s="42" t="str">
        <f>IF($I1953="", "", IF(COUNTIF($I$10:$I1952, I1953)&gt;0, "", SUMIF($I$10:$I$3009, $I1953, $AE$10:$AE$3009)))</f>
        <v/>
      </c>
      <c r="AG1953" s="45" t="str">
        <f>IF($AF1953="", "", COUNTIF($AF$10:$AF$3009, "&gt;"&amp;AF1953)+1+COUNTIF($AF$10:$AF1953, $AF1953)-1)</f>
        <v/>
      </c>
      <c r="AI1953" s="42" t="str">
        <f t="shared" si="1440"/>
        <v/>
      </c>
      <c r="AK1953" s="15" t="str">
        <f t="shared" si="1441"/>
        <v/>
      </c>
      <c r="AM1953" s="64" t="str">
        <f t="shared" si="1442"/>
        <v/>
      </c>
      <c r="AN1953" s="65" t="str">
        <f t="shared" si="1443"/>
        <v/>
      </c>
      <c r="AO1953" s="65" t="str">
        <f t="shared" si="1444"/>
        <v/>
      </c>
      <c r="AP1953" s="65" t="str">
        <f t="shared" si="1445"/>
        <v/>
      </c>
      <c r="AQ1953" s="65" t="str">
        <f t="shared" si="1446"/>
        <v/>
      </c>
      <c r="AR1953" s="65" t="str">
        <f t="shared" si="1447"/>
        <v/>
      </c>
      <c r="AS1953" s="65" t="str">
        <f t="shared" si="1448"/>
        <v/>
      </c>
      <c r="AT1953" s="65" t="str">
        <f t="shared" si="1449"/>
        <v/>
      </c>
      <c r="AU1953" s="65" t="str">
        <f t="shared" si="1450"/>
        <v/>
      </c>
      <c r="AV1953" s="66" t="str">
        <f t="shared" si="1451"/>
        <v/>
      </c>
      <c r="AX1953" s="73" t="str">
        <f t="shared" si="1472"/>
        <v/>
      </c>
      <c r="AY1953" s="74" t="str">
        <f t="shared" si="1476"/>
        <v/>
      </c>
      <c r="AZ1953" s="74" t="str">
        <f t="shared" si="1476"/>
        <v/>
      </c>
      <c r="BA1953" s="74" t="str">
        <f t="shared" si="1476"/>
        <v/>
      </c>
      <c r="BB1953" s="74" t="str">
        <f t="shared" si="1476"/>
        <v/>
      </c>
      <c r="BC1953" s="74" t="str">
        <f t="shared" si="1476"/>
        <v/>
      </c>
      <c r="BD1953" s="74" t="str">
        <f t="shared" si="1476"/>
        <v/>
      </c>
      <c r="BE1953" s="74" t="str">
        <f t="shared" si="1476"/>
        <v/>
      </c>
      <c r="BF1953" s="74" t="str">
        <f t="shared" si="1476"/>
        <v/>
      </c>
      <c r="BG1953" s="75" t="str">
        <f t="shared" si="1476"/>
        <v/>
      </c>
      <c r="BI1953" s="73" t="str">
        <f t="shared" si="1473"/>
        <v/>
      </c>
      <c r="BJ1953" s="74" t="str">
        <f t="shared" si="1475"/>
        <v/>
      </c>
      <c r="BK1953" s="74" t="str">
        <f t="shared" si="1475"/>
        <v/>
      </c>
      <c r="BL1953" s="74" t="str">
        <f t="shared" si="1475"/>
        <v/>
      </c>
      <c r="BM1953" s="74" t="str">
        <f t="shared" si="1475"/>
        <v/>
      </c>
      <c r="BN1953" s="74" t="str">
        <f t="shared" si="1475"/>
        <v/>
      </c>
      <c r="BO1953" s="74" t="str">
        <f t="shared" si="1475"/>
        <v/>
      </c>
      <c r="BP1953" s="74" t="str">
        <f t="shared" si="1475"/>
        <v/>
      </c>
      <c r="BQ1953" s="74" t="str">
        <f t="shared" si="1475"/>
        <v/>
      </c>
      <c r="BR1953" s="75" t="str">
        <f t="shared" si="1475"/>
        <v/>
      </c>
      <c r="BU1953" s="42" t="str">
        <f t="shared" si="1452"/>
        <v/>
      </c>
      <c r="BV1953" s="66" t="str">
        <f t="shared" si="1453"/>
        <v/>
      </c>
      <c r="BX1953" s="64" t="str">
        <f t="shared" si="1454"/>
        <v/>
      </c>
      <c r="BY1953" s="65" t="str">
        <f t="shared" si="1455"/>
        <v/>
      </c>
      <c r="BZ1953" s="65" t="str">
        <f t="shared" si="1456"/>
        <v/>
      </c>
      <c r="CA1953" s="65" t="str">
        <f t="shared" si="1457"/>
        <v/>
      </c>
      <c r="CB1953" s="65" t="str">
        <f t="shared" si="1458"/>
        <v/>
      </c>
      <c r="CC1953" s="65" t="str">
        <f t="shared" si="1459"/>
        <v/>
      </c>
      <c r="CD1953" s="65" t="str">
        <f t="shared" si="1460"/>
        <v/>
      </c>
      <c r="CE1953" s="65" t="str">
        <f t="shared" si="1461"/>
        <v/>
      </c>
      <c r="CF1953" s="65" t="str">
        <f t="shared" si="1462"/>
        <v/>
      </c>
      <c r="CG1953" s="66" t="str">
        <f t="shared" si="1463"/>
        <v/>
      </c>
      <c r="CI1953" s="42" t="str">
        <f t="shared" si="1464"/>
        <v/>
      </c>
      <c r="CK1953" s="92" t="str">
        <f t="shared" si="1465"/>
        <v/>
      </c>
      <c r="CL1953" s="65" t="str">
        <f t="shared" si="1466"/>
        <v/>
      </c>
      <c r="CM1953" s="93" t="str">
        <f t="shared" si="1467"/>
        <v/>
      </c>
      <c r="CN1953" s="101" t="str">
        <f t="shared" si="1436"/>
        <v/>
      </c>
      <c r="CP1953" s="92" t="str">
        <f t="shared" si="1468"/>
        <v/>
      </c>
      <c r="CQ1953" s="65" t="str">
        <f t="shared" si="1469"/>
        <v/>
      </c>
      <c r="CR1953" s="93" t="str">
        <f t="shared" si="1470"/>
        <v/>
      </c>
      <c r="CS1953" s="101" t="str">
        <f t="shared" si="1471"/>
        <v/>
      </c>
    </row>
    <row r="1954" spans="1:97" x14ac:dyDescent="0.25">
      <c r="A1954" s="51"/>
      <c r="B1954" s="15" t="str">
        <f t="shared" si="1435"/>
        <v/>
      </c>
      <c r="C1954" s="15" t="str">
        <f t="shared" si="1437"/>
        <v/>
      </c>
      <c r="D1954" s="51"/>
      <c r="E1954" s="137"/>
      <c r="F1954" s="138"/>
      <c r="G1954" s="139"/>
      <c r="H1954" s="138"/>
      <c r="I1954" s="140"/>
      <c r="J1954" s="138"/>
      <c r="K1954" s="141"/>
      <c r="L1954" s="139"/>
      <c r="M1954" s="142"/>
      <c r="N1954" s="142"/>
      <c r="O1954" s="143"/>
      <c r="P1954" s="144"/>
      <c r="Q1954" s="144"/>
      <c r="R1954" s="144"/>
      <c r="S1954" s="144"/>
      <c r="T1954" s="144"/>
      <c r="U1954" s="144"/>
      <c r="V1954" s="144"/>
      <c r="W1954" s="144"/>
      <c r="X1954" s="145"/>
      <c r="Y1954" s="51"/>
      <c r="Z1954" s="13" t="str">
        <f t="shared" si="1438"/>
        <v/>
      </c>
      <c r="AA1954" s="51"/>
      <c r="AE1954" s="42" t="str">
        <f t="shared" si="1439"/>
        <v/>
      </c>
      <c r="AF1954" s="42" t="str">
        <f>IF($I1954="", "", IF(COUNTIF($I$10:$I1953, I1954)&gt;0, "", SUMIF($I$10:$I$3009, $I1954, $AE$10:$AE$3009)))</f>
        <v/>
      </c>
      <c r="AG1954" s="45" t="str">
        <f>IF($AF1954="", "", COUNTIF($AF$10:$AF$3009, "&gt;"&amp;AF1954)+1+COUNTIF($AF$10:$AF1954, $AF1954)-1)</f>
        <v/>
      </c>
      <c r="AI1954" s="42" t="str">
        <f t="shared" si="1440"/>
        <v/>
      </c>
      <c r="AK1954" s="15" t="str">
        <f t="shared" si="1441"/>
        <v/>
      </c>
      <c r="AM1954" s="64" t="str">
        <f t="shared" si="1442"/>
        <v/>
      </c>
      <c r="AN1954" s="65" t="str">
        <f t="shared" si="1443"/>
        <v/>
      </c>
      <c r="AO1954" s="65" t="str">
        <f t="shared" si="1444"/>
        <v/>
      </c>
      <c r="AP1954" s="65" t="str">
        <f t="shared" si="1445"/>
        <v/>
      </c>
      <c r="AQ1954" s="65" t="str">
        <f t="shared" si="1446"/>
        <v/>
      </c>
      <c r="AR1954" s="65" t="str">
        <f t="shared" si="1447"/>
        <v/>
      </c>
      <c r="AS1954" s="65" t="str">
        <f t="shared" si="1448"/>
        <v/>
      </c>
      <c r="AT1954" s="65" t="str">
        <f t="shared" si="1449"/>
        <v/>
      </c>
      <c r="AU1954" s="65" t="str">
        <f t="shared" si="1450"/>
        <v/>
      </c>
      <c r="AV1954" s="66" t="str">
        <f t="shared" si="1451"/>
        <v/>
      </c>
      <c r="AX1954" s="73" t="str">
        <f t="shared" si="1472"/>
        <v/>
      </c>
      <c r="AY1954" s="74" t="str">
        <f t="shared" si="1476"/>
        <v/>
      </c>
      <c r="AZ1954" s="74" t="str">
        <f t="shared" si="1476"/>
        <v/>
      </c>
      <c r="BA1954" s="74" t="str">
        <f t="shared" si="1476"/>
        <v/>
      </c>
      <c r="BB1954" s="74" t="str">
        <f t="shared" si="1476"/>
        <v/>
      </c>
      <c r="BC1954" s="74" t="str">
        <f t="shared" si="1476"/>
        <v/>
      </c>
      <c r="BD1954" s="74" t="str">
        <f t="shared" si="1476"/>
        <v/>
      </c>
      <c r="BE1954" s="74" t="str">
        <f t="shared" si="1476"/>
        <v/>
      </c>
      <c r="BF1954" s="74" t="str">
        <f t="shared" si="1476"/>
        <v/>
      </c>
      <c r="BG1954" s="75" t="str">
        <f t="shared" si="1476"/>
        <v/>
      </c>
      <c r="BI1954" s="73" t="str">
        <f t="shared" si="1473"/>
        <v/>
      </c>
      <c r="BJ1954" s="74" t="str">
        <f t="shared" si="1475"/>
        <v/>
      </c>
      <c r="BK1954" s="74" t="str">
        <f t="shared" si="1475"/>
        <v/>
      </c>
      <c r="BL1954" s="74" t="str">
        <f t="shared" si="1475"/>
        <v/>
      </c>
      <c r="BM1954" s="74" t="str">
        <f t="shared" si="1475"/>
        <v/>
      </c>
      <c r="BN1954" s="74" t="str">
        <f t="shared" si="1475"/>
        <v/>
      </c>
      <c r="BO1954" s="74" t="str">
        <f t="shared" si="1475"/>
        <v/>
      </c>
      <c r="BP1954" s="74" t="str">
        <f t="shared" si="1475"/>
        <v/>
      </c>
      <c r="BQ1954" s="74" t="str">
        <f t="shared" si="1475"/>
        <v/>
      </c>
      <c r="BR1954" s="75" t="str">
        <f t="shared" si="1475"/>
        <v/>
      </c>
      <c r="BU1954" s="42" t="str">
        <f t="shared" si="1452"/>
        <v/>
      </c>
      <c r="BV1954" s="66" t="str">
        <f t="shared" si="1453"/>
        <v/>
      </c>
      <c r="BX1954" s="64" t="str">
        <f t="shared" si="1454"/>
        <v/>
      </c>
      <c r="BY1954" s="65" t="str">
        <f t="shared" si="1455"/>
        <v/>
      </c>
      <c r="BZ1954" s="65" t="str">
        <f t="shared" si="1456"/>
        <v/>
      </c>
      <c r="CA1954" s="65" t="str">
        <f t="shared" si="1457"/>
        <v/>
      </c>
      <c r="CB1954" s="65" t="str">
        <f t="shared" si="1458"/>
        <v/>
      </c>
      <c r="CC1954" s="65" t="str">
        <f t="shared" si="1459"/>
        <v/>
      </c>
      <c r="CD1954" s="65" t="str">
        <f t="shared" si="1460"/>
        <v/>
      </c>
      <c r="CE1954" s="65" t="str">
        <f t="shared" si="1461"/>
        <v/>
      </c>
      <c r="CF1954" s="65" t="str">
        <f t="shared" si="1462"/>
        <v/>
      </c>
      <c r="CG1954" s="66" t="str">
        <f t="shared" si="1463"/>
        <v/>
      </c>
      <c r="CI1954" s="42" t="str">
        <f t="shared" si="1464"/>
        <v/>
      </c>
      <c r="CK1954" s="92" t="str">
        <f t="shared" si="1465"/>
        <v/>
      </c>
      <c r="CL1954" s="65" t="str">
        <f t="shared" si="1466"/>
        <v/>
      </c>
      <c r="CM1954" s="93" t="str">
        <f t="shared" si="1467"/>
        <v/>
      </c>
      <c r="CN1954" s="101" t="str">
        <f t="shared" si="1436"/>
        <v/>
      </c>
      <c r="CP1954" s="92" t="str">
        <f t="shared" si="1468"/>
        <v/>
      </c>
      <c r="CQ1954" s="65" t="str">
        <f t="shared" si="1469"/>
        <v/>
      </c>
      <c r="CR1954" s="93" t="str">
        <f t="shared" si="1470"/>
        <v/>
      </c>
      <c r="CS1954" s="101" t="str">
        <f t="shared" si="1471"/>
        <v/>
      </c>
    </row>
    <row r="1955" spans="1:97" x14ac:dyDescent="0.25">
      <c r="A1955" s="51"/>
      <c r="B1955" s="15" t="str">
        <f t="shared" si="1435"/>
        <v/>
      </c>
      <c r="C1955" s="15" t="str">
        <f t="shared" si="1437"/>
        <v/>
      </c>
      <c r="D1955" s="51"/>
      <c r="E1955" s="137"/>
      <c r="F1955" s="138"/>
      <c r="G1955" s="139"/>
      <c r="H1955" s="138"/>
      <c r="I1955" s="140"/>
      <c r="J1955" s="138"/>
      <c r="K1955" s="141"/>
      <c r="L1955" s="139"/>
      <c r="M1955" s="142"/>
      <c r="N1955" s="142"/>
      <c r="O1955" s="143"/>
      <c r="P1955" s="144"/>
      <c r="Q1955" s="144"/>
      <c r="R1955" s="144"/>
      <c r="S1955" s="144"/>
      <c r="T1955" s="144"/>
      <c r="U1955" s="144"/>
      <c r="V1955" s="144"/>
      <c r="W1955" s="144"/>
      <c r="X1955" s="145"/>
      <c r="Y1955" s="51"/>
      <c r="Z1955" s="13" t="str">
        <f t="shared" si="1438"/>
        <v/>
      </c>
      <c r="AA1955" s="51"/>
      <c r="AE1955" s="42" t="str">
        <f t="shared" si="1439"/>
        <v/>
      </c>
      <c r="AF1955" s="42" t="str">
        <f>IF($I1955="", "", IF(COUNTIF($I$10:$I1954, I1955)&gt;0, "", SUMIF($I$10:$I$3009, $I1955, $AE$10:$AE$3009)))</f>
        <v/>
      </c>
      <c r="AG1955" s="45" t="str">
        <f>IF($AF1955="", "", COUNTIF($AF$10:$AF$3009, "&gt;"&amp;AF1955)+1+COUNTIF($AF$10:$AF1955, $AF1955)-1)</f>
        <v/>
      </c>
      <c r="AI1955" s="42" t="str">
        <f t="shared" si="1440"/>
        <v/>
      </c>
      <c r="AK1955" s="15" t="str">
        <f t="shared" si="1441"/>
        <v/>
      </c>
      <c r="AM1955" s="64" t="str">
        <f t="shared" si="1442"/>
        <v/>
      </c>
      <c r="AN1955" s="65" t="str">
        <f t="shared" si="1443"/>
        <v/>
      </c>
      <c r="AO1955" s="65" t="str">
        <f t="shared" si="1444"/>
        <v/>
      </c>
      <c r="AP1955" s="65" t="str">
        <f t="shared" si="1445"/>
        <v/>
      </c>
      <c r="AQ1955" s="65" t="str">
        <f t="shared" si="1446"/>
        <v/>
      </c>
      <c r="AR1955" s="65" t="str">
        <f t="shared" si="1447"/>
        <v/>
      </c>
      <c r="AS1955" s="65" t="str">
        <f t="shared" si="1448"/>
        <v/>
      </c>
      <c r="AT1955" s="65" t="str">
        <f t="shared" si="1449"/>
        <v/>
      </c>
      <c r="AU1955" s="65" t="str">
        <f t="shared" si="1450"/>
        <v/>
      </c>
      <c r="AV1955" s="66" t="str">
        <f t="shared" si="1451"/>
        <v/>
      </c>
      <c r="AX1955" s="73" t="str">
        <f t="shared" si="1472"/>
        <v/>
      </c>
      <c r="AY1955" s="74" t="str">
        <f t="shared" si="1476"/>
        <v/>
      </c>
      <c r="AZ1955" s="74" t="str">
        <f t="shared" si="1476"/>
        <v/>
      </c>
      <c r="BA1955" s="74" t="str">
        <f t="shared" si="1476"/>
        <v/>
      </c>
      <c r="BB1955" s="74" t="str">
        <f t="shared" si="1476"/>
        <v/>
      </c>
      <c r="BC1955" s="74" t="str">
        <f t="shared" si="1476"/>
        <v/>
      </c>
      <c r="BD1955" s="74" t="str">
        <f t="shared" si="1476"/>
        <v/>
      </c>
      <c r="BE1955" s="74" t="str">
        <f t="shared" si="1476"/>
        <v/>
      </c>
      <c r="BF1955" s="74" t="str">
        <f t="shared" si="1476"/>
        <v/>
      </c>
      <c r="BG1955" s="75" t="str">
        <f t="shared" si="1476"/>
        <v/>
      </c>
      <c r="BI1955" s="73" t="str">
        <f t="shared" si="1473"/>
        <v/>
      </c>
      <c r="BJ1955" s="74" t="str">
        <f t="shared" si="1475"/>
        <v/>
      </c>
      <c r="BK1955" s="74" t="str">
        <f t="shared" si="1475"/>
        <v/>
      </c>
      <c r="BL1955" s="74" t="str">
        <f t="shared" si="1475"/>
        <v/>
      </c>
      <c r="BM1955" s="74" t="str">
        <f t="shared" si="1475"/>
        <v/>
      </c>
      <c r="BN1955" s="74" t="str">
        <f t="shared" si="1475"/>
        <v/>
      </c>
      <c r="BO1955" s="74" t="str">
        <f t="shared" si="1475"/>
        <v/>
      </c>
      <c r="BP1955" s="74" t="str">
        <f t="shared" si="1475"/>
        <v/>
      </c>
      <c r="BQ1955" s="74" t="str">
        <f t="shared" si="1475"/>
        <v/>
      </c>
      <c r="BR1955" s="75" t="str">
        <f t="shared" si="1475"/>
        <v/>
      </c>
      <c r="BU1955" s="42" t="str">
        <f t="shared" si="1452"/>
        <v/>
      </c>
      <c r="BV1955" s="66" t="str">
        <f t="shared" si="1453"/>
        <v/>
      </c>
      <c r="BX1955" s="64" t="str">
        <f t="shared" si="1454"/>
        <v/>
      </c>
      <c r="BY1955" s="65" t="str">
        <f t="shared" si="1455"/>
        <v/>
      </c>
      <c r="BZ1955" s="65" t="str">
        <f t="shared" si="1456"/>
        <v/>
      </c>
      <c r="CA1955" s="65" t="str">
        <f t="shared" si="1457"/>
        <v/>
      </c>
      <c r="CB1955" s="65" t="str">
        <f t="shared" si="1458"/>
        <v/>
      </c>
      <c r="CC1955" s="65" t="str">
        <f t="shared" si="1459"/>
        <v/>
      </c>
      <c r="CD1955" s="65" t="str">
        <f t="shared" si="1460"/>
        <v/>
      </c>
      <c r="CE1955" s="65" t="str">
        <f t="shared" si="1461"/>
        <v/>
      </c>
      <c r="CF1955" s="65" t="str">
        <f t="shared" si="1462"/>
        <v/>
      </c>
      <c r="CG1955" s="66" t="str">
        <f t="shared" si="1463"/>
        <v/>
      </c>
      <c r="CI1955" s="42" t="str">
        <f t="shared" si="1464"/>
        <v/>
      </c>
      <c r="CK1955" s="92" t="str">
        <f t="shared" si="1465"/>
        <v/>
      </c>
      <c r="CL1955" s="65" t="str">
        <f t="shared" si="1466"/>
        <v/>
      </c>
      <c r="CM1955" s="93" t="str">
        <f t="shared" si="1467"/>
        <v/>
      </c>
      <c r="CN1955" s="101" t="str">
        <f t="shared" si="1436"/>
        <v/>
      </c>
      <c r="CP1955" s="92" t="str">
        <f t="shared" si="1468"/>
        <v/>
      </c>
      <c r="CQ1955" s="65" t="str">
        <f t="shared" si="1469"/>
        <v/>
      </c>
      <c r="CR1955" s="93" t="str">
        <f t="shared" si="1470"/>
        <v/>
      </c>
      <c r="CS1955" s="101" t="str">
        <f t="shared" si="1471"/>
        <v/>
      </c>
    </row>
    <row r="1956" spans="1:97" x14ac:dyDescent="0.25">
      <c r="A1956" s="51"/>
      <c r="B1956" s="15" t="str">
        <f t="shared" si="1435"/>
        <v/>
      </c>
      <c r="C1956" s="15" t="str">
        <f t="shared" si="1437"/>
        <v/>
      </c>
      <c r="D1956" s="51"/>
      <c r="E1956" s="137"/>
      <c r="F1956" s="138"/>
      <c r="G1956" s="139"/>
      <c r="H1956" s="138"/>
      <c r="I1956" s="140"/>
      <c r="J1956" s="138"/>
      <c r="K1956" s="141"/>
      <c r="L1956" s="139"/>
      <c r="M1956" s="142"/>
      <c r="N1956" s="142"/>
      <c r="O1956" s="143"/>
      <c r="P1956" s="144"/>
      <c r="Q1956" s="144"/>
      <c r="R1956" s="144"/>
      <c r="S1956" s="144"/>
      <c r="T1956" s="144"/>
      <c r="U1956" s="144"/>
      <c r="V1956" s="144"/>
      <c r="W1956" s="144"/>
      <c r="X1956" s="145"/>
      <c r="Y1956" s="51"/>
      <c r="Z1956" s="13" t="str">
        <f t="shared" si="1438"/>
        <v/>
      </c>
      <c r="AA1956" s="51"/>
      <c r="AE1956" s="42" t="str">
        <f t="shared" si="1439"/>
        <v/>
      </c>
      <c r="AF1956" s="42" t="str">
        <f>IF($I1956="", "", IF(COUNTIF($I$10:$I1955, I1956)&gt;0, "", SUMIF($I$10:$I$3009, $I1956, $AE$10:$AE$3009)))</f>
        <v/>
      </c>
      <c r="AG1956" s="45" t="str">
        <f>IF($AF1956="", "", COUNTIF($AF$10:$AF$3009, "&gt;"&amp;AF1956)+1+COUNTIF($AF$10:$AF1956, $AF1956)-1)</f>
        <v/>
      </c>
      <c r="AI1956" s="42" t="str">
        <f t="shared" si="1440"/>
        <v/>
      </c>
      <c r="AK1956" s="15" t="str">
        <f t="shared" si="1441"/>
        <v/>
      </c>
      <c r="AM1956" s="64" t="str">
        <f t="shared" si="1442"/>
        <v/>
      </c>
      <c r="AN1956" s="65" t="str">
        <f t="shared" si="1443"/>
        <v/>
      </c>
      <c r="AO1956" s="65" t="str">
        <f t="shared" si="1444"/>
        <v/>
      </c>
      <c r="AP1956" s="65" t="str">
        <f t="shared" si="1445"/>
        <v/>
      </c>
      <c r="AQ1956" s="65" t="str">
        <f t="shared" si="1446"/>
        <v/>
      </c>
      <c r="AR1956" s="65" t="str">
        <f t="shared" si="1447"/>
        <v/>
      </c>
      <c r="AS1956" s="65" t="str">
        <f t="shared" si="1448"/>
        <v/>
      </c>
      <c r="AT1956" s="65" t="str">
        <f t="shared" si="1449"/>
        <v/>
      </c>
      <c r="AU1956" s="65" t="str">
        <f t="shared" si="1450"/>
        <v/>
      </c>
      <c r="AV1956" s="66" t="str">
        <f t="shared" si="1451"/>
        <v/>
      </c>
      <c r="AX1956" s="73" t="str">
        <f t="shared" si="1472"/>
        <v/>
      </c>
      <c r="AY1956" s="74" t="str">
        <f t="shared" ref="AY1956:BG1965" si="1477">IF(AY$9="", "", IF($H1956=AY$9, $AE1956, ""))</f>
        <v/>
      </c>
      <c r="AZ1956" s="74" t="str">
        <f t="shared" si="1477"/>
        <v/>
      </c>
      <c r="BA1956" s="74" t="str">
        <f t="shared" si="1477"/>
        <v/>
      </c>
      <c r="BB1956" s="74" t="str">
        <f t="shared" si="1477"/>
        <v/>
      </c>
      <c r="BC1956" s="74" t="str">
        <f t="shared" si="1477"/>
        <v/>
      </c>
      <c r="BD1956" s="74" t="str">
        <f t="shared" si="1477"/>
        <v/>
      </c>
      <c r="BE1956" s="74" t="str">
        <f t="shared" si="1477"/>
        <v/>
      </c>
      <c r="BF1956" s="74" t="str">
        <f t="shared" si="1477"/>
        <v/>
      </c>
      <c r="BG1956" s="75" t="str">
        <f t="shared" si="1477"/>
        <v/>
      </c>
      <c r="BI1956" s="73" t="str">
        <f t="shared" si="1473"/>
        <v/>
      </c>
      <c r="BJ1956" s="74" t="str">
        <f t="shared" si="1475"/>
        <v/>
      </c>
      <c r="BK1956" s="74" t="str">
        <f t="shared" si="1475"/>
        <v/>
      </c>
      <c r="BL1956" s="74" t="str">
        <f t="shared" si="1475"/>
        <v/>
      </c>
      <c r="BM1956" s="74" t="str">
        <f t="shared" si="1475"/>
        <v/>
      </c>
      <c r="BN1956" s="74" t="str">
        <f t="shared" si="1475"/>
        <v/>
      </c>
      <c r="BO1956" s="74" t="str">
        <f t="shared" si="1475"/>
        <v/>
      </c>
      <c r="BP1956" s="74" t="str">
        <f t="shared" si="1475"/>
        <v/>
      </c>
      <c r="BQ1956" s="74" t="str">
        <f t="shared" si="1475"/>
        <v/>
      </c>
      <c r="BR1956" s="75" t="str">
        <f t="shared" si="1475"/>
        <v/>
      </c>
      <c r="BU1956" s="42" t="str">
        <f t="shared" si="1452"/>
        <v/>
      </c>
      <c r="BV1956" s="66" t="str">
        <f t="shared" si="1453"/>
        <v/>
      </c>
      <c r="BX1956" s="64" t="str">
        <f t="shared" si="1454"/>
        <v/>
      </c>
      <c r="BY1956" s="65" t="str">
        <f t="shared" si="1455"/>
        <v/>
      </c>
      <c r="BZ1956" s="65" t="str">
        <f t="shared" si="1456"/>
        <v/>
      </c>
      <c r="CA1956" s="65" t="str">
        <f t="shared" si="1457"/>
        <v/>
      </c>
      <c r="CB1956" s="65" t="str">
        <f t="shared" si="1458"/>
        <v/>
      </c>
      <c r="CC1956" s="65" t="str">
        <f t="shared" si="1459"/>
        <v/>
      </c>
      <c r="CD1956" s="65" t="str">
        <f t="shared" si="1460"/>
        <v/>
      </c>
      <c r="CE1956" s="65" t="str">
        <f t="shared" si="1461"/>
        <v/>
      </c>
      <c r="CF1956" s="65" t="str">
        <f t="shared" si="1462"/>
        <v/>
      </c>
      <c r="CG1956" s="66" t="str">
        <f t="shared" si="1463"/>
        <v/>
      </c>
      <c r="CI1956" s="42" t="str">
        <f t="shared" si="1464"/>
        <v/>
      </c>
      <c r="CK1956" s="92" t="str">
        <f t="shared" si="1465"/>
        <v/>
      </c>
      <c r="CL1956" s="65" t="str">
        <f t="shared" si="1466"/>
        <v/>
      </c>
      <c r="CM1956" s="93" t="str">
        <f t="shared" si="1467"/>
        <v/>
      </c>
      <c r="CN1956" s="101" t="str">
        <f t="shared" si="1436"/>
        <v/>
      </c>
      <c r="CP1956" s="92" t="str">
        <f t="shared" si="1468"/>
        <v/>
      </c>
      <c r="CQ1956" s="65" t="str">
        <f t="shared" si="1469"/>
        <v/>
      </c>
      <c r="CR1956" s="93" t="str">
        <f t="shared" si="1470"/>
        <v/>
      </c>
      <c r="CS1956" s="101" t="str">
        <f t="shared" si="1471"/>
        <v/>
      </c>
    </row>
    <row r="1957" spans="1:97" x14ac:dyDescent="0.25">
      <c r="A1957" s="51"/>
      <c r="B1957" s="15" t="str">
        <f t="shared" si="1435"/>
        <v/>
      </c>
      <c r="C1957" s="15" t="str">
        <f t="shared" si="1437"/>
        <v/>
      </c>
      <c r="D1957" s="51"/>
      <c r="E1957" s="137"/>
      <c r="F1957" s="138"/>
      <c r="G1957" s="139"/>
      <c r="H1957" s="138"/>
      <c r="I1957" s="140"/>
      <c r="J1957" s="138"/>
      <c r="K1957" s="141"/>
      <c r="L1957" s="139"/>
      <c r="M1957" s="142"/>
      <c r="N1957" s="142"/>
      <c r="O1957" s="143"/>
      <c r="P1957" s="144"/>
      <c r="Q1957" s="144"/>
      <c r="R1957" s="144"/>
      <c r="S1957" s="144"/>
      <c r="T1957" s="144"/>
      <c r="U1957" s="144"/>
      <c r="V1957" s="144"/>
      <c r="W1957" s="144"/>
      <c r="X1957" s="145"/>
      <c r="Y1957" s="51"/>
      <c r="Z1957" s="13" t="str">
        <f t="shared" si="1438"/>
        <v/>
      </c>
      <c r="AA1957" s="51"/>
      <c r="AE1957" s="42" t="str">
        <f t="shared" si="1439"/>
        <v/>
      </c>
      <c r="AF1957" s="42" t="str">
        <f>IF($I1957="", "", IF(COUNTIF($I$10:$I1956, I1957)&gt;0, "", SUMIF($I$10:$I$3009, $I1957, $AE$10:$AE$3009)))</f>
        <v/>
      </c>
      <c r="AG1957" s="45" t="str">
        <f>IF($AF1957="", "", COUNTIF($AF$10:$AF$3009, "&gt;"&amp;AF1957)+1+COUNTIF($AF$10:$AF1957, $AF1957)-1)</f>
        <v/>
      </c>
      <c r="AI1957" s="42" t="str">
        <f t="shared" si="1440"/>
        <v/>
      </c>
      <c r="AK1957" s="15" t="str">
        <f t="shared" si="1441"/>
        <v/>
      </c>
      <c r="AM1957" s="64" t="str">
        <f t="shared" si="1442"/>
        <v/>
      </c>
      <c r="AN1957" s="65" t="str">
        <f t="shared" si="1443"/>
        <v/>
      </c>
      <c r="AO1957" s="65" t="str">
        <f t="shared" si="1444"/>
        <v/>
      </c>
      <c r="AP1957" s="65" t="str">
        <f t="shared" si="1445"/>
        <v/>
      </c>
      <c r="AQ1957" s="65" t="str">
        <f t="shared" si="1446"/>
        <v/>
      </c>
      <c r="AR1957" s="65" t="str">
        <f t="shared" si="1447"/>
        <v/>
      </c>
      <c r="AS1957" s="65" t="str">
        <f t="shared" si="1448"/>
        <v/>
      </c>
      <c r="AT1957" s="65" t="str">
        <f t="shared" si="1449"/>
        <v/>
      </c>
      <c r="AU1957" s="65" t="str">
        <f t="shared" si="1450"/>
        <v/>
      </c>
      <c r="AV1957" s="66" t="str">
        <f t="shared" si="1451"/>
        <v/>
      </c>
      <c r="AX1957" s="73" t="str">
        <f t="shared" si="1472"/>
        <v/>
      </c>
      <c r="AY1957" s="74" t="str">
        <f t="shared" si="1477"/>
        <v/>
      </c>
      <c r="AZ1957" s="74" t="str">
        <f t="shared" si="1477"/>
        <v/>
      </c>
      <c r="BA1957" s="74" t="str">
        <f t="shared" si="1477"/>
        <v/>
      </c>
      <c r="BB1957" s="74" t="str">
        <f t="shared" si="1477"/>
        <v/>
      </c>
      <c r="BC1957" s="74" t="str">
        <f t="shared" si="1477"/>
        <v/>
      </c>
      <c r="BD1957" s="74" t="str">
        <f t="shared" si="1477"/>
        <v/>
      </c>
      <c r="BE1957" s="74" t="str">
        <f t="shared" si="1477"/>
        <v/>
      </c>
      <c r="BF1957" s="74" t="str">
        <f t="shared" si="1477"/>
        <v/>
      </c>
      <c r="BG1957" s="75" t="str">
        <f t="shared" si="1477"/>
        <v/>
      </c>
      <c r="BI1957" s="73" t="str">
        <f t="shared" si="1473"/>
        <v/>
      </c>
      <c r="BJ1957" s="74" t="str">
        <f t="shared" si="1475"/>
        <v/>
      </c>
      <c r="BK1957" s="74" t="str">
        <f t="shared" si="1475"/>
        <v/>
      </c>
      <c r="BL1957" s="74" t="str">
        <f t="shared" si="1475"/>
        <v/>
      </c>
      <c r="BM1957" s="74" t="str">
        <f t="shared" si="1475"/>
        <v/>
      </c>
      <c r="BN1957" s="74" t="str">
        <f t="shared" si="1475"/>
        <v/>
      </c>
      <c r="BO1957" s="74" t="str">
        <f t="shared" si="1475"/>
        <v/>
      </c>
      <c r="BP1957" s="74" t="str">
        <f t="shared" si="1475"/>
        <v/>
      </c>
      <c r="BQ1957" s="74" t="str">
        <f t="shared" si="1475"/>
        <v/>
      </c>
      <c r="BR1957" s="75" t="str">
        <f t="shared" si="1475"/>
        <v/>
      </c>
      <c r="BU1957" s="42" t="str">
        <f t="shared" si="1452"/>
        <v/>
      </c>
      <c r="BV1957" s="66" t="str">
        <f t="shared" si="1453"/>
        <v/>
      </c>
      <c r="BX1957" s="64" t="str">
        <f t="shared" si="1454"/>
        <v/>
      </c>
      <c r="BY1957" s="65" t="str">
        <f t="shared" si="1455"/>
        <v/>
      </c>
      <c r="BZ1957" s="65" t="str">
        <f t="shared" si="1456"/>
        <v/>
      </c>
      <c r="CA1957" s="65" t="str">
        <f t="shared" si="1457"/>
        <v/>
      </c>
      <c r="CB1957" s="65" t="str">
        <f t="shared" si="1458"/>
        <v/>
      </c>
      <c r="CC1957" s="65" t="str">
        <f t="shared" si="1459"/>
        <v/>
      </c>
      <c r="CD1957" s="65" t="str">
        <f t="shared" si="1460"/>
        <v/>
      </c>
      <c r="CE1957" s="65" t="str">
        <f t="shared" si="1461"/>
        <v/>
      </c>
      <c r="CF1957" s="65" t="str">
        <f t="shared" si="1462"/>
        <v/>
      </c>
      <c r="CG1957" s="66" t="str">
        <f t="shared" si="1463"/>
        <v/>
      </c>
      <c r="CI1957" s="42" t="str">
        <f t="shared" si="1464"/>
        <v/>
      </c>
      <c r="CK1957" s="92" t="str">
        <f t="shared" si="1465"/>
        <v/>
      </c>
      <c r="CL1957" s="65" t="str">
        <f t="shared" si="1466"/>
        <v/>
      </c>
      <c r="CM1957" s="93" t="str">
        <f t="shared" si="1467"/>
        <v/>
      </c>
      <c r="CN1957" s="101" t="str">
        <f t="shared" si="1436"/>
        <v/>
      </c>
      <c r="CP1957" s="92" t="str">
        <f t="shared" si="1468"/>
        <v/>
      </c>
      <c r="CQ1957" s="65" t="str">
        <f t="shared" si="1469"/>
        <v/>
      </c>
      <c r="CR1957" s="93" t="str">
        <f t="shared" si="1470"/>
        <v/>
      </c>
      <c r="CS1957" s="101" t="str">
        <f t="shared" si="1471"/>
        <v/>
      </c>
    </row>
    <row r="1958" spans="1:97" x14ac:dyDescent="0.25">
      <c r="A1958" s="51"/>
      <c r="B1958" s="15" t="str">
        <f t="shared" si="1435"/>
        <v/>
      </c>
      <c r="C1958" s="15" t="str">
        <f t="shared" si="1437"/>
        <v/>
      </c>
      <c r="D1958" s="51"/>
      <c r="E1958" s="137"/>
      <c r="F1958" s="138"/>
      <c r="G1958" s="139"/>
      <c r="H1958" s="138"/>
      <c r="I1958" s="140"/>
      <c r="J1958" s="138"/>
      <c r="K1958" s="141"/>
      <c r="L1958" s="139"/>
      <c r="M1958" s="142"/>
      <c r="N1958" s="142"/>
      <c r="O1958" s="143"/>
      <c r="P1958" s="144"/>
      <c r="Q1958" s="144"/>
      <c r="R1958" s="144"/>
      <c r="S1958" s="144"/>
      <c r="T1958" s="144"/>
      <c r="U1958" s="144"/>
      <c r="V1958" s="144"/>
      <c r="W1958" s="144"/>
      <c r="X1958" s="145"/>
      <c r="Y1958" s="51"/>
      <c r="Z1958" s="13" t="str">
        <f t="shared" si="1438"/>
        <v/>
      </c>
      <c r="AA1958" s="51"/>
      <c r="AE1958" s="42" t="str">
        <f t="shared" si="1439"/>
        <v/>
      </c>
      <c r="AF1958" s="42" t="str">
        <f>IF($I1958="", "", IF(COUNTIF($I$10:$I1957, I1958)&gt;0, "", SUMIF($I$10:$I$3009, $I1958, $AE$10:$AE$3009)))</f>
        <v/>
      </c>
      <c r="AG1958" s="45" t="str">
        <f>IF($AF1958="", "", COUNTIF($AF$10:$AF$3009, "&gt;"&amp;AF1958)+1+COUNTIF($AF$10:$AF1958, $AF1958)-1)</f>
        <v/>
      </c>
      <c r="AI1958" s="42" t="str">
        <f t="shared" si="1440"/>
        <v/>
      </c>
      <c r="AK1958" s="15" t="str">
        <f t="shared" si="1441"/>
        <v/>
      </c>
      <c r="AM1958" s="64" t="str">
        <f t="shared" si="1442"/>
        <v/>
      </c>
      <c r="AN1958" s="65" t="str">
        <f t="shared" si="1443"/>
        <v/>
      </c>
      <c r="AO1958" s="65" t="str">
        <f t="shared" si="1444"/>
        <v/>
      </c>
      <c r="AP1958" s="65" t="str">
        <f t="shared" si="1445"/>
        <v/>
      </c>
      <c r="AQ1958" s="65" t="str">
        <f t="shared" si="1446"/>
        <v/>
      </c>
      <c r="AR1958" s="65" t="str">
        <f t="shared" si="1447"/>
        <v/>
      </c>
      <c r="AS1958" s="65" t="str">
        <f t="shared" si="1448"/>
        <v/>
      </c>
      <c r="AT1958" s="65" t="str">
        <f t="shared" si="1449"/>
        <v/>
      </c>
      <c r="AU1958" s="65" t="str">
        <f t="shared" si="1450"/>
        <v/>
      </c>
      <c r="AV1958" s="66" t="str">
        <f t="shared" si="1451"/>
        <v/>
      </c>
      <c r="AX1958" s="73" t="str">
        <f t="shared" si="1472"/>
        <v/>
      </c>
      <c r="AY1958" s="74" t="str">
        <f t="shared" si="1477"/>
        <v/>
      </c>
      <c r="AZ1958" s="74" t="str">
        <f t="shared" si="1477"/>
        <v/>
      </c>
      <c r="BA1958" s="74" t="str">
        <f t="shared" si="1477"/>
        <v/>
      </c>
      <c r="BB1958" s="74" t="str">
        <f t="shared" si="1477"/>
        <v/>
      </c>
      <c r="BC1958" s="74" t="str">
        <f t="shared" si="1477"/>
        <v/>
      </c>
      <c r="BD1958" s="74" t="str">
        <f t="shared" si="1477"/>
        <v/>
      </c>
      <c r="BE1958" s="74" t="str">
        <f t="shared" si="1477"/>
        <v/>
      </c>
      <c r="BF1958" s="74" t="str">
        <f t="shared" si="1477"/>
        <v/>
      </c>
      <c r="BG1958" s="75" t="str">
        <f t="shared" si="1477"/>
        <v/>
      </c>
      <c r="BI1958" s="73" t="str">
        <f t="shared" si="1473"/>
        <v/>
      </c>
      <c r="BJ1958" s="74" t="str">
        <f t="shared" si="1475"/>
        <v/>
      </c>
      <c r="BK1958" s="74" t="str">
        <f t="shared" si="1475"/>
        <v/>
      </c>
      <c r="BL1958" s="74" t="str">
        <f t="shared" si="1475"/>
        <v/>
      </c>
      <c r="BM1958" s="74" t="str">
        <f t="shared" si="1475"/>
        <v/>
      </c>
      <c r="BN1958" s="74" t="str">
        <f t="shared" si="1475"/>
        <v/>
      </c>
      <c r="BO1958" s="74" t="str">
        <f t="shared" si="1475"/>
        <v/>
      </c>
      <c r="BP1958" s="74" t="str">
        <f t="shared" si="1475"/>
        <v/>
      </c>
      <c r="BQ1958" s="74" t="str">
        <f t="shared" si="1475"/>
        <v/>
      </c>
      <c r="BR1958" s="75" t="str">
        <f t="shared" si="1475"/>
        <v/>
      </c>
      <c r="BU1958" s="42" t="str">
        <f t="shared" si="1452"/>
        <v/>
      </c>
      <c r="BV1958" s="66" t="str">
        <f t="shared" si="1453"/>
        <v/>
      </c>
      <c r="BX1958" s="64" t="str">
        <f t="shared" si="1454"/>
        <v/>
      </c>
      <c r="BY1958" s="65" t="str">
        <f t="shared" si="1455"/>
        <v/>
      </c>
      <c r="BZ1958" s="65" t="str">
        <f t="shared" si="1456"/>
        <v/>
      </c>
      <c r="CA1958" s="65" t="str">
        <f t="shared" si="1457"/>
        <v/>
      </c>
      <c r="CB1958" s="65" t="str">
        <f t="shared" si="1458"/>
        <v/>
      </c>
      <c r="CC1958" s="65" t="str">
        <f t="shared" si="1459"/>
        <v/>
      </c>
      <c r="CD1958" s="65" t="str">
        <f t="shared" si="1460"/>
        <v/>
      </c>
      <c r="CE1958" s="65" t="str">
        <f t="shared" si="1461"/>
        <v/>
      </c>
      <c r="CF1958" s="65" t="str">
        <f t="shared" si="1462"/>
        <v/>
      </c>
      <c r="CG1958" s="66" t="str">
        <f t="shared" si="1463"/>
        <v/>
      </c>
      <c r="CI1958" s="42" t="str">
        <f t="shared" si="1464"/>
        <v/>
      </c>
      <c r="CK1958" s="92" t="str">
        <f t="shared" si="1465"/>
        <v/>
      </c>
      <c r="CL1958" s="65" t="str">
        <f t="shared" si="1466"/>
        <v/>
      </c>
      <c r="CM1958" s="93" t="str">
        <f t="shared" si="1467"/>
        <v/>
      </c>
      <c r="CN1958" s="101" t="str">
        <f t="shared" si="1436"/>
        <v/>
      </c>
      <c r="CP1958" s="92" t="str">
        <f t="shared" si="1468"/>
        <v/>
      </c>
      <c r="CQ1958" s="65" t="str">
        <f t="shared" si="1469"/>
        <v/>
      </c>
      <c r="CR1958" s="93" t="str">
        <f t="shared" si="1470"/>
        <v/>
      </c>
      <c r="CS1958" s="101" t="str">
        <f t="shared" si="1471"/>
        <v/>
      </c>
    </row>
    <row r="1959" spans="1:97" x14ac:dyDescent="0.25">
      <c r="A1959" s="51"/>
      <c r="B1959" s="15" t="str">
        <f t="shared" si="1435"/>
        <v/>
      </c>
      <c r="C1959" s="15" t="str">
        <f t="shared" si="1437"/>
        <v/>
      </c>
      <c r="D1959" s="51"/>
      <c r="E1959" s="137"/>
      <c r="F1959" s="138"/>
      <c r="G1959" s="139"/>
      <c r="H1959" s="138"/>
      <c r="I1959" s="140"/>
      <c r="J1959" s="138"/>
      <c r="K1959" s="141"/>
      <c r="L1959" s="139"/>
      <c r="M1959" s="142"/>
      <c r="N1959" s="142"/>
      <c r="O1959" s="143"/>
      <c r="P1959" s="144"/>
      <c r="Q1959" s="144"/>
      <c r="R1959" s="144"/>
      <c r="S1959" s="144"/>
      <c r="T1959" s="144"/>
      <c r="U1959" s="144"/>
      <c r="V1959" s="144"/>
      <c r="W1959" s="144"/>
      <c r="X1959" s="145"/>
      <c r="Y1959" s="51"/>
      <c r="Z1959" s="13" t="str">
        <f t="shared" si="1438"/>
        <v/>
      </c>
      <c r="AA1959" s="51"/>
      <c r="AE1959" s="42" t="str">
        <f t="shared" si="1439"/>
        <v/>
      </c>
      <c r="AF1959" s="42" t="str">
        <f>IF($I1959="", "", IF(COUNTIF($I$10:$I1958, I1959)&gt;0, "", SUMIF($I$10:$I$3009, $I1959, $AE$10:$AE$3009)))</f>
        <v/>
      </c>
      <c r="AG1959" s="45" t="str">
        <f>IF($AF1959="", "", COUNTIF($AF$10:$AF$3009, "&gt;"&amp;AF1959)+1+COUNTIF($AF$10:$AF1959, $AF1959)-1)</f>
        <v/>
      </c>
      <c r="AI1959" s="42" t="str">
        <f t="shared" si="1440"/>
        <v/>
      </c>
      <c r="AK1959" s="15" t="str">
        <f t="shared" si="1441"/>
        <v/>
      </c>
      <c r="AM1959" s="64" t="str">
        <f t="shared" si="1442"/>
        <v/>
      </c>
      <c r="AN1959" s="65" t="str">
        <f t="shared" si="1443"/>
        <v/>
      </c>
      <c r="AO1959" s="65" t="str">
        <f t="shared" si="1444"/>
        <v/>
      </c>
      <c r="AP1959" s="65" t="str">
        <f t="shared" si="1445"/>
        <v/>
      </c>
      <c r="AQ1959" s="65" t="str">
        <f t="shared" si="1446"/>
        <v/>
      </c>
      <c r="AR1959" s="65" t="str">
        <f t="shared" si="1447"/>
        <v/>
      </c>
      <c r="AS1959" s="65" t="str">
        <f t="shared" si="1448"/>
        <v/>
      </c>
      <c r="AT1959" s="65" t="str">
        <f t="shared" si="1449"/>
        <v/>
      </c>
      <c r="AU1959" s="65" t="str">
        <f t="shared" si="1450"/>
        <v/>
      </c>
      <c r="AV1959" s="66" t="str">
        <f t="shared" si="1451"/>
        <v/>
      </c>
      <c r="AX1959" s="73" t="str">
        <f t="shared" si="1472"/>
        <v/>
      </c>
      <c r="AY1959" s="74" t="str">
        <f t="shared" si="1477"/>
        <v/>
      </c>
      <c r="AZ1959" s="74" t="str">
        <f t="shared" si="1477"/>
        <v/>
      </c>
      <c r="BA1959" s="74" t="str">
        <f t="shared" si="1477"/>
        <v/>
      </c>
      <c r="BB1959" s="74" t="str">
        <f t="shared" si="1477"/>
        <v/>
      </c>
      <c r="BC1959" s="74" t="str">
        <f t="shared" si="1477"/>
        <v/>
      </c>
      <c r="BD1959" s="74" t="str">
        <f t="shared" si="1477"/>
        <v/>
      </c>
      <c r="BE1959" s="74" t="str">
        <f t="shared" si="1477"/>
        <v/>
      </c>
      <c r="BF1959" s="74" t="str">
        <f t="shared" si="1477"/>
        <v/>
      </c>
      <c r="BG1959" s="75" t="str">
        <f t="shared" si="1477"/>
        <v/>
      </c>
      <c r="BI1959" s="73" t="str">
        <f t="shared" si="1473"/>
        <v/>
      </c>
      <c r="BJ1959" s="74" t="str">
        <f t="shared" si="1475"/>
        <v/>
      </c>
      <c r="BK1959" s="74" t="str">
        <f t="shared" si="1475"/>
        <v/>
      </c>
      <c r="BL1959" s="74" t="str">
        <f t="shared" si="1475"/>
        <v/>
      </c>
      <c r="BM1959" s="74" t="str">
        <f t="shared" si="1475"/>
        <v/>
      </c>
      <c r="BN1959" s="74" t="str">
        <f t="shared" si="1475"/>
        <v/>
      </c>
      <c r="BO1959" s="74" t="str">
        <f t="shared" si="1475"/>
        <v/>
      </c>
      <c r="BP1959" s="74" t="str">
        <f t="shared" si="1475"/>
        <v/>
      </c>
      <c r="BQ1959" s="74" t="str">
        <f t="shared" si="1475"/>
        <v/>
      </c>
      <c r="BR1959" s="75" t="str">
        <f t="shared" si="1475"/>
        <v/>
      </c>
      <c r="BU1959" s="42" t="str">
        <f t="shared" si="1452"/>
        <v/>
      </c>
      <c r="BV1959" s="66" t="str">
        <f t="shared" si="1453"/>
        <v/>
      </c>
      <c r="BX1959" s="64" t="str">
        <f t="shared" si="1454"/>
        <v/>
      </c>
      <c r="BY1959" s="65" t="str">
        <f t="shared" si="1455"/>
        <v/>
      </c>
      <c r="BZ1959" s="65" t="str">
        <f t="shared" si="1456"/>
        <v/>
      </c>
      <c r="CA1959" s="65" t="str">
        <f t="shared" si="1457"/>
        <v/>
      </c>
      <c r="CB1959" s="65" t="str">
        <f t="shared" si="1458"/>
        <v/>
      </c>
      <c r="CC1959" s="65" t="str">
        <f t="shared" si="1459"/>
        <v/>
      </c>
      <c r="CD1959" s="65" t="str">
        <f t="shared" si="1460"/>
        <v/>
      </c>
      <c r="CE1959" s="65" t="str">
        <f t="shared" si="1461"/>
        <v/>
      </c>
      <c r="CF1959" s="65" t="str">
        <f t="shared" si="1462"/>
        <v/>
      </c>
      <c r="CG1959" s="66" t="str">
        <f t="shared" si="1463"/>
        <v/>
      </c>
      <c r="CI1959" s="42" t="str">
        <f t="shared" si="1464"/>
        <v/>
      </c>
      <c r="CK1959" s="92" t="str">
        <f t="shared" si="1465"/>
        <v/>
      </c>
      <c r="CL1959" s="65" t="str">
        <f t="shared" si="1466"/>
        <v/>
      </c>
      <c r="CM1959" s="93" t="str">
        <f t="shared" si="1467"/>
        <v/>
      </c>
      <c r="CN1959" s="101" t="str">
        <f t="shared" si="1436"/>
        <v/>
      </c>
      <c r="CP1959" s="92" t="str">
        <f t="shared" si="1468"/>
        <v/>
      </c>
      <c r="CQ1959" s="65" t="str">
        <f t="shared" si="1469"/>
        <v/>
      </c>
      <c r="CR1959" s="93" t="str">
        <f t="shared" si="1470"/>
        <v/>
      </c>
      <c r="CS1959" s="101" t="str">
        <f t="shared" si="1471"/>
        <v/>
      </c>
    </row>
    <row r="1960" spans="1:97" x14ac:dyDescent="0.25">
      <c r="A1960" s="51"/>
      <c r="B1960" s="15" t="str">
        <f t="shared" si="1435"/>
        <v/>
      </c>
      <c r="C1960" s="15" t="str">
        <f t="shared" si="1437"/>
        <v/>
      </c>
      <c r="D1960" s="51"/>
      <c r="E1960" s="137"/>
      <c r="F1960" s="138"/>
      <c r="G1960" s="139"/>
      <c r="H1960" s="138"/>
      <c r="I1960" s="140"/>
      <c r="J1960" s="138"/>
      <c r="K1960" s="141"/>
      <c r="L1960" s="139"/>
      <c r="M1960" s="142"/>
      <c r="N1960" s="142"/>
      <c r="O1960" s="143"/>
      <c r="P1960" s="144"/>
      <c r="Q1960" s="144"/>
      <c r="R1960" s="144"/>
      <c r="S1960" s="144"/>
      <c r="T1960" s="144"/>
      <c r="U1960" s="144"/>
      <c r="V1960" s="144"/>
      <c r="W1960" s="144"/>
      <c r="X1960" s="145"/>
      <c r="Y1960" s="51"/>
      <c r="Z1960" s="13" t="str">
        <f t="shared" si="1438"/>
        <v/>
      </c>
      <c r="AA1960" s="51"/>
      <c r="AE1960" s="42" t="str">
        <f t="shared" si="1439"/>
        <v/>
      </c>
      <c r="AF1960" s="42" t="str">
        <f>IF($I1960="", "", IF(COUNTIF($I$10:$I1959, I1960)&gt;0, "", SUMIF($I$10:$I$3009, $I1960, $AE$10:$AE$3009)))</f>
        <v/>
      </c>
      <c r="AG1960" s="45" t="str">
        <f>IF($AF1960="", "", COUNTIF($AF$10:$AF$3009, "&gt;"&amp;AF1960)+1+COUNTIF($AF$10:$AF1960, $AF1960)-1)</f>
        <v/>
      </c>
      <c r="AI1960" s="42" t="str">
        <f t="shared" si="1440"/>
        <v/>
      </c>
      <c r="AK1960" s="15" t="str">
        <f t="shared" si="1441"/>
        <v/>
      </c>
      <c r="AM1960" s="64" t="str">
        <f t="shared" si="1442"/>
        <v/>
      </c>
      <c r="AN1960" s="65" t="str">
        <f t="shared" si="1443"/>
        <v/>
      </c>
      <c r="AO1960" s="65" t="str">
        <f t="shared" si="1444"/>
        <v/>
      </c>
      <c r="AP1960" s="65" t="str">
        <f t="shared" si="1445"/>
        <v/>
      </c>
      <c r="AQ1960" s="65" t="str">
        <f t="shared" si="1446"/>
        <v/>
      </c>
      <c r="AR1960" s="65" t="str">
        <f t="shared" si="1447"/>
        <v/>
      </c>
      <c r="AS1960" s="65" t="str">
        <f t="shared" si="1448"/>
        <v/>
      </c>
      <c r="AT1960" s="65" t="str">
        <f t="shared" si="1449"/>
        <v/>
      </c>
      <c r="AU1960" s="65" t="str">
        <f t="shared" si="1450"/>
        <v/>
      </c>
      <c r="AV1960" s="66" t="str">
        <f t="shared" si="1451"/>
        <v/>
      </c>
      <c r="AX1960" s="73" t="str">
        <f t="shared" si="1472"/>
        <v/>
      </c>
      <c r="AY1960" s="74" t="str">
        <f t="shared" si="1477"/>
        <v/>
      </c>
      <c r="AZ1960" s="74" t="str">
        <f t="shared" si="1477"/>
        <v/>
      </c>
      <c r="BA1960" s="74" t="str">
        <f t="shared" si="1477"/>
        <v/>
      </c>
      <c r="BB1960" s="74" t="str">
        <f t="shared" si="1477"/>
        <v/>
      </c>
      <c r="BC1960" s="74" t="str">
        <f t="shared" si="1477"/>
        <v/>
      </c>
      <c r="BD1960" s="74" t="str">
        <f t="shared" si="1477"/>
        <v/>
      </c>
      <c r="BE1960" s="74" t="str">
        <f t="shared" si="1477"/>
        <v/>
      </c>
      <c r="BF1960" s="74" t="str">
        <f t="shared" si="1477"/>
        <v/>
      </c>
      <c r="BG1960" s="75" t="str">
        <f t="shared" si="1477"/>
        <v/>
      </c>
      <c r="BI1960" s="73" t="str">
        <f t="shared" si="1473"/>
        <v/>
      </c>
      <c r="BJ1960" s="74" t="str">
        <f t="shared" si="1475"/>
        <v/>
      </c>
      <c r="BK1960" s="74" t="str">
        <f t="shared" si="1475"/>
        <v/>
      </c>
      <c r="BL1960" s="74" t="str">
        <f t="shared" si="1475"/>
        <v/>
      </c>
      <c r="BM1960" s="74" t="str">
        <f t="shared" si="1475"/>
        <v/>
      </c>
      <c r="BN1960" s="74" t="str">
        <f t="shared" si="1475"/>
        <v/>
      </c>
      <c r="BO1960" s="74" t="str">
        <f t="shared" si="1475"/>
        <v/>
      </c>
      <c r="BP1960" s="74" t="str">
        <f t="shared" si="1475"/>
        <v/>
      </c>
      <c r="BQ1960" s="74" t="str">
        <f t="shared" si="1475"/>
        <v/>
      </c>
      <c r="BR1960" s="75" t="str">
        <f t="shared" si="1475"/>
        <v/>
      </c>
      <c r="BU1960" s="42" t="str">
        <f t="shared" si="1452"/>
        <v/>
      </c>
      <c r="BV1960" s="66" t="str">
        <f t="shared" si="1453"/>
        <v/>
      </c>
      <c r="BX1960" s="64" t="str">
        <f t="shared" si="1454"/>
        <v/>
      </c>
      <c r="BY1960" s="65" t="str">
        <f t="shared" si="1455"/>
        <v/>
      </c>
      <c r="BZ1960" s="65" t="str">
        <f t="shared" si="1456"/>
        <v/>
      </c>
      <c r="CA1960" s="65" t="str">
        <f t="shared" si="1457"/>
        <v/>
      </c>
      <c r="CB1960" s="65" t="str">
        <f t="shared" si="1458"/>
        <v/>
      </c>
      <c r="CC1960" s="65" t="str">
        <f t="shared" si="1459"/>
        <v/>
      </c>
      <c r="CD1960" s="65" t="str">
        <f t="shared" si="1460"/>
        <v/>
      </c>
      <c r="CE1960" s="65" t="str">
        <f t="shared" si="1461"/>
        <v/>
      </c>
      <c r="CF1960" s="65" t="str">
        <f t="shared" si="1462"/>
        <v/>
      </c>
      <c r="CG1960" s="66" t="str">
        <f t="shared" si="1463"/>
        <v/>
      </c>
      <c r="CI1960" s="42" t="str">
        <f t="shared" si="1464"/>
        <v/>
      </c>
      <c r="CK1960" s="92" t="str">
        <f t="shared" si="1465"/>
        <v/>
      </c>
      <c r="CL1960" s="65" t="str">
        <f t="shared" si="1466"/>
        <v/>
      </c>
      <c r="CM1960" s="93" t="str">
        <f t="shared" si="1467"/>
        <v/>
      </c>
      <c r="CN1960" s="101" t="str">
        <f t="shared" si="1436"/>
        <v/>
      </c>
      <c r="CP1960" s="92" t="str">
        <f t="shared" si="1468"/>
        <v/>
      </c>
      <c r="CQ1960" s="65" t="str">
        <f t="shared" si="1469"/>
        <v/>
      </c>
      <c r="CR1960" s="93" t="str">
        <f t="shared" si="1470"/>
        <v/>
      </c>
      <c r="CS1960" s="101" t="str">
        <f t="shared" si="1471"/>
        <v/>
      </c>
    </row>
    <row r="1961" spans="1:97" x14ac:dyDescent="0.25">
      <c r="A1961" s="51"/>
      <c r="B1961" s="15" t="str">
        <f t="shared" si="1435"/>
        <v/>
      </c>
      <c r="C1961" s="15" t="str">
        <f t="shared" si="1437"/>
        <v/>
      </c>
      <c r="D1961" s="51"/>
      <c r="E1961" s="137"/>
      <c r="F1961" s="138"/>
      <c r="G1961" s="139"/>
      <c r="H1961" s="138"/>
      <c r="I1961" s="140"/>
      <c r="J1961" s="138"/>
      <c r="K1961" s="141"/>
      <c r="L1961" s="139"/>
      <c r="M1961" s="142"/>
      <c r="N1961" s="142"/>
      <c r="O1961" s="143"/>
      <c r="P1961" s="144"/>
      <c r="Q1961" s="144"/>
      <c r="R1961" s="144"/>
      <c r="S1961" s="144"/>
      <c r="T1961" s="144"/>
      <c r="U1961" s="144"/>
      <c r="V1961" s="144"/>
      <c r="W1961" s="144"/>
      <c r="X1961" s="145"/>
      <c r="Y1961" s="51"/>
      <c r="Z1961" s="13" t="str">
        <f t="shared" si="1438"/>
        <v/>
      </c>
      <c r="AA1961" s="51"/>
      <c r="AE1961" s="42" t="str">
        <f t="shared" si="1439"/>
        <v/>
      </c>
      <c r="AF1961" s="42" t="str">
        <f>IF($I1961="", "", IF(COUNTIF($I$10:$I1960, I1961)&gt;0, "", SUMIF($I$10:$I$3009, $I1961, $AE$10:$AE$3009)))</f>
        <v/>
      </c>
      <c r="AG1961" s="45" t="str">
        <f>IF($AF1961="", "", COUNTIF($AF$10:$AF$3009, "&gt;"&amp;AF1961)+1+COUNTIF($AF$10:$AF1961, $AF1961)-1)</f>
        <v/>
      </c>
      <c r="AI1961" s="42" t="str">
        <f t="shared" si="1440"/>
        <v/>
      </c>
      <c r="AK1961" s="15" t="str">
        <f t="shared" si="1441"/>
        <v/>
      </c>
      <c r="AM1961" s="64" t="str">
        <f t="shared" si="1442"/>
        <v/>
      </c>
      <c r="AN1961" s="65" t="str">
        <f t="shared" si="1443"/>
        <v/>
      </c>
      <c r="AO1961" s="65" t="str">
        <f t="shared" si="1444"/>
        <v/>
      </c>
      <c r="AP1961" s="65" t="str">
        <f t="shared" si="1445"/>
        <v/>
      </c>
      <c r="AQ1961" s="65" t="str">
        <f t="shared" si="1446"/>
        <v/>
      </c>
      <c r="AR1961" s="65" t="str">
        <f t="shared" si="1447"/>
        <v/>
      </c>
      <c r="AS1961" s="65" t="str">
        <f t="shared" si="1448"/>
        <v/>
      </c>
      <c r="AT1961" s="65" t="str">
        <f t="shared" si="1449"/>
        <v/>
      </c>
      <c r="AU1961" s="65" t="str">
        <f t="shared" si="1450"/>
        <v/>
      </c>
      <c r="AV1961" s="66" t="str">
        <f t="shared" si="1451"/>
        <v/>
      </c>
      <c r="AX1961" s="73" t="str">
        <f t="shared" si="1472"/>
        <v/>
      </c>
      <c r="AY1961" s="74" t="str">
        <f t="shared" si="1477"/>
        <v/>
      </c>
      <c r="AZ1961" s="74" t="str">
        <f t="shared" si="1477"/>
        <v/>
      </c>
      <c r="BA1961" s="74" t="str">
        <f t="shared" si="1477"/>
        <v/>
      </c>
      <c r="BB1961" s="74" t="str">
        <f t="shared" si="1477"/>
        <v/>
      </c>
      <c r="BC1961" s="74" t="str">
        <f t="shared" si="1477"/>
        <v/>
      </c>
      <c r="BD1961" s="74" t="str">
        <f t="shared" si="1477"/>
        <v/>
      </c>
      <c r="BE1961" s="74" t="str">
        <f t="shared" si="1477"/>
        <v/>
      </c>
      <c r="BF1961" s="74" t="str">
        <f t="shared" si="1477"/>
        <v/>
      </c>
      <c r="BG1961" s="75" t="str">
        <f t="shared" si="1477"/>
        <v/>
      </c>
      <c r="BI1961" s="73" t="str">
        <f t="shared" si="1473"/>
        <v/>
      </c>
      <c r="BJ1961" s="74" t="str">
        <f t="shared" si="1475"/>
        <v/>
      </c>
      <c r="BK1961" s="74" t="str">
        <f t="shared" si="1475"/>
        <v/>
      </c>
      <c r="BL1961" s="74" t="str">
        <f t="shared" si="1475"/>
        <v/>
      </c>
      <c r="BM1961" s="74" t="str">
        <f t="shared" si="1475"/>
        <v/>
      </c>
      <c r="BN1961" s="74" t="str">
        <f t="shared" si="1475"/>
        <v/>
      </c>
      <c r="BO1961" s="74" t="str">
        <f t="shared" si="1475"/>
        <v/>
      </c>
      <c r="BP1961" s="74" t="str">
        <f t="shared" si="1475"/>
        <v/>
      </c>
      <c r="BQ1961" s="74" t="str">
        <f t="shared" si="1475"/>
        <v/>
      </c>
      <c r="BR1961" s="75" t="str">
        <f t="shared" si="1475"/>
        <v/>
      </c>
      <c r="BU1961" s="42" t="str">
        <f t="shared" si="1452"/>
        <v/>
      </c>
      <c r="BV1961" s="66" t="str">
        <f t="shared" si="1453"/>
        <v/>
      </c>
      <c r="BX1961" s="64" t="str">
        <f t="shared" si="1454"/>
        <v/>
      </c>
      <c r="BY1961" s="65" t="str">
        <f t="shared" si="1455"/>
        <v/>
      </c>
      <c r="BZ1961" s="65" t="str">
        <f t="shared" si="1456"/>
        <v/>
      </c>
      <c r="CA1961" s="65" t="str">
        <f t="shared" si="1457"/>
        <v/>
      </c>
      <c r="CB1961" s="65" t="str">
        <f t="shared" si="1458"/>
        <v/>
      </c>
      <c r="CC1961" s="65" t="str">
        <f t="shared" si="1459"/>
        <v/>
      </c>
      <c r="CD1961" s="65" t="str">
        <f t="shared" si="1460"/>
        <v/>
      </c>
      <c r="CE1961" s="65" t="str">
        <f t="shared" si="1461"/>
        <v/>
      </c>
      <c r="CF1961" s="65" t="str">
        <f t="shared" si="1462"/>
        <v/>
      </c>
      <c r="CG1961" s="66" t="str">
        <f t="shared" si="1463"/>
        <v/>
      </c>
      <c r="CI1961" s="42" t="str">
        <f t="shared" si="1464"/>
        <v/>
      </c>
      <c r="CK1961" s="92" t="str">
        <f t="shared" si="1465"/>
        <v/>
      </c>
      <c r="CL1961" s="65" t="str">
        <f t="shared" si="1466"/>
        <v/>
      </c>
      <c r="CM1961" s="93" t="str">
        <f t="shared" si="1467"/>
        <v/>
      </c>
      <c r="CN1961" s="101" t="str">
        <f t="shared" si="1436"/>
        <v/>
      </c>
      <c r="CP1961" s="92" t="str">
        <f t="shared" si="1468"/>
        <v/>
      </c>
      <c r="CQ1961" s="65" t="str">
        <f t="shared" si="1469"/>
        <v/>
      </c>
      <c r="CR1961" s="93" t="str">
        <f t="shared" si="1470"/>
        <v/>
      </c>
      <c r="CS1961" s="101" t="str">
        <f t="shared" si="1471"/>
        <v/>
      </c>
    </row>
    <row r="1962" spans="1:97" x14ac:dyDescent="0.25">
      <c r="A1962" s="51"/>
      <c r="B1962" s="15" t="str">
        <f t="shared" si="1435"/>
        <v/>
      </c>
      <c r="C1962" s="15" t="str">
        <f t="shared" si="1437"/>
        <v/>
      </c>
      <c r="D1962" s="51"/>
      <c r="E1962" s="137"/>
      <c r="F1962" s="138"/>
      <c r="G1962" s="139"/>
      <c r="H1962" s="138"/>
      <c r="I1962" s="140"/>
      <c r="J1962" s="138"/>
      <c r="K1962" s="141"/>
      <c r="L1962" s="139"/>
      <c r="M1962" s="142"/>
      <c r="N1962" s="142"/>
      <c r="O1962" s="143"/>
      <c r="P1962" s="144"/>
      <c r="Q1962" s="144"/>
      <c r="R1962" s="144"/>
      <c r="S1962" s="144"/>
      <c r="T1962" s="144"/>
      <c r="U1962" s="144"/>
      <c r="V1962" s="144"/>
      <c r="W1962" s="144"/>
      <c r="X1962" s="145"/>
      <c r="Y1962" s="51"/>
      <c r="Z1962" s="13" t="str">
        <f t="shared" si="1438"/>
        <v/>
      </c>
      <c r="AA1962" s="51"/>
      <c r="AE1962" s="42" t="str">
        <f t="shared" si="1439"/>
        <v/>
      </c>
      <c r="AF1962" s="42" t="str">
        <f>IF($I1962="", "", IF(COUNTIF($I$10:$I1961, I1962)&gt;0, "", SUMIF($I$10:$I$3009, $I1962, $AE$10:$AE$3009)))</f>
        <v/>
      </c>
      <c r="AG1962" s="45" t="str">
        <f>IF($AF1962="", "", COUNTIF($AF$10:$AF$3009, "&gt;"&amp;AF1962)+1+COUNTIF($AF$10:$AF1962, $AF1962)-1)</f>
        <v/>
      </c>
      <c r="AI1962" s="42" t="str">
        <f t="shared" si="1440"/>
        <v/>
      </c>
      <c r="AK1962" s="15" t="str">
        <f t="shared" si="1441"/>
        <v/>
      </c>
      <c r="AM1962" s="64" t="str">
        <f t="shared" si="1442"/>
        <v/>
      </c>
      <c r="AN1962" s="65" t="str">
        <f t="shared" si="1443"/>
        <v/>
      </c>
      <c r="AO1962" s="65" t="str">
        <f t="shared" si="1444"/>
        <v/>
      </c>
      <c r="AP1962" s="65" t="str">
        <f t="shared" si="1445"/>
        <v/>
      </c>
      <c r="AQ1962" s="65" t="str">
        <f t="shared" si="1446"/>
        <v/>
      </c>
      <c r="AR1962" s="65" t="str">
        <f t="shared" si="1447"/>
        <v/>
      </c>
      <c r="AS1962" s="65" t="str">
        <f t="shared" si="1448"/>
        <v/>
      </c>
      <c r="AT1962" s="65" t="str">
        <f t="shared" si="1449"/>
        <v/>
      </c>
      <c r="AU1962" s="65" t="str">
        <f t="shared" si="1450"/>
        <v/>
      </c>
      <c r="AV1962" s="66" t="str">
        <f t="shared" si="1451"/>
        <v/>
      </c>
      <c r="AX1962" s="73" t="str">
        <f t="shared" si="1472"/>
        <v/>
      </c>
      <c r="AY1962" s="74" t="str">
        <f t="shared" si="1477"/>
        <v/>
      </c>
      <c r="AZ1962" s="74" t="str">
        <f t="shared" si="1477"/>
        <v/>
      </c>
      <c r="BA1962" s="74" t="str">
        <f t="shared" si="1477"/>
        <v/>
      </c>
      <c r="BB1962" s="74" t="str">
        <f t="shared" si="1477"/>
        <v/>
      </c>
      <c r="BC1962" s="74" t="str">
        <f t="shared" si="1477"/>
        <v/>
      </c>
      <c r="BD1962" s="74" t="str">
        <f t="shared" si="1477"/>
        <v/>
      </c>
      <c r="BE1962" s="74" t="str">
        <f t="shared" si="1477"/>
        <v/>
      </c>
      <c r="BF1962" s="74" t="str">
        <f t="shared" si="1477"/>
        <v/>
      </c>
      <c r="BG1962" s="75" t="str">
        <f t="shared" si="1477"/>
        <v/>
      </c>
      <c r="BI1962" s="73" t="str">
        <f t="shared" si="1473"/>
        <v/>
      </c>
      <c r="BJ1962" s="74" t="str">
        <f t="shared" si="1475"/>
        <v/>
      </c>
      <c r="BK1962" s="74" t="str">
        <f t="shared" si="1475"/>
        <v/>
      </c>
      <c r="BL1962" s="74" t="str">
        <f t="shared" si="1475"/>
        <v/>
      </c>
      <c r="BM1962" s="74" t="str">
        <f t="shared" si="1475"/>
        <v/>
      </c>
      <c r="BN1962" s="74" t="str">
        <f t="shared" si="1475"/>
        <v/>
      </c>
      <c r="BO1962" s="74" t="str">
        <f t="shared" si="1475"/>
        <v/>
      </c>
      <c r="BP1962" s="74" t="str">
        <f t="shared" si="1475"/>
        <v/>
      </c>
      <c r="BQ1962" s="74" t="str">
        <f t="shared" si="1475"/>
        <v/>
      </c>
      <c r="BR1962" s="75" t="str">
        <f t="shared" si="1475"/>
        <v/>
      </c>
      <c r="BU1962" s="42" t="str">
        <f t="shared" si="1452"/>
        <v/>
      </c>
      <c r="BV1962" s="66" t="str">
        <f t="shared" si="1453"/>
        <v/>
      </c>
      <c r="BX1962" s="64" t="str">
        <f t="shared" si="1454"/>
        <v/>
      </c>
      <c r="BY1962" s="65" t="str">
        <f t="shared" si="1455"/>
        <v/>
      </c>
      <c r="BZ1962" s="65" t="str">
        <f t="shared" si="1456"/>
        <v/>
      </c>
      <c r="CA1962" s="65" t="str">
        <f t="shared" si="1457"/>
        <v/>
      </c>
      <c r="CB1962" s="65" t="str">
        <f t="shared" si="1458"/>
        <v/>
      </c>
      <c r="CC1962" s="65" t="str">
        <f t="shared" si="1459"/>
        <v/>
      </c>
      <c r="CD1962" s="65" t="str">
        <f t="shared" si="1460"/>
        <v/>
      </c>
      <c r="CE1962" s="65" t="str">
        <f t="shared" si="1461"/>
        <v/>
      </c>
      <c r="CF1962" s="65" t="str">
        <f t="shared" si="1462"/>
        <v/>
      </c>
      <c r="CG1962" s="66" t="str">
        <f t="shared" si="1463"/>
        <v/>
      </c>
      <c r="CI1962" s="42" t="str">
        <f t="shared" si="1464"/>
        <v/>
      </c>
      <c r="CK1962" s="92" t="str">
        <f t="shared" si="1465"/>
        <v/>
      </c>
      <c r="CL1962" s="65" t="str">
        <f t="shared" si="1466"/>
        <v/>
      </c>
      <c r="CM1962" s="93" t="str">
        <f t="shared" si="1467"/>
        <v/>
      </c>
      <c r="CN1962" s="101" t="str">
        <f t="shared" si="1436"/>
        <v/>
      </c>
      <c r="CP1962" s="92" t="str">
        <f t="shared" si="1468"/>
        <v/>
      </c>
      <c r="CQ1962" s="65" t="str">
        <f t="shared" si="1469"/>
        <v/>
      </c>
      <c r="CR1962" s="93" t="str">
        <f t="shared" si="1470"/>
        <v/>
      </c>
      <c r="CS1962" s="101" t="str">
        <f t="shared" si="1471"/>
        <v/>
      </c>
    </row>
    <row r="1963" spans="1:97" x14ac:dyDescent="0.25">
      <c r="A1963" s="51"/>
      <c r="B1963" s="15" t="str">
        <f t="shared" si="1435"/>
        <v/>
      </c>
      <c r="C1963" s="15" t="str">
        <f t="shared" si="1437"/>
        <v/>
      </c>
      <c r="D1963" s="51"/>
      <c r="E1963" s="137"/>
      <c r="F1963" s="138"/>
      <c r="G1963" s="139"/>
      <c r="H1963" s="138"/>
      <c r="I1963" s="140"/>
      <c r="J1963" s="138"/>
      <c r="K1963" s="141"/>
      <c r="L1963" s="139"/>
      <c r="M1963" s="142"/>
      <c r="N1963" s="142"/>
      <c r="O1963" s="143"/>
      <c r="P1963" s="144"/>
      <c r="Q1963" s="144"/>
      <c r="R1963" s="144"/>
      <c r="S1963" s="144"/>
      <c r="T1963" s="144"/>
      <c r="U1963" s="144"/>
      <c r="V1963" s="144"/>
      <c r="W1963" s="144"/>
      <c r="X1963" s="145"/>
      <c r="Y1963" s="51"/>
      <c r="Z1963" s="13" t="str">
        <f t="shared" si="1438"/>
        <v/>
      </c>
      <c r="AA1963" s="51"/>
      <c r="AE1963" s="42" t="str">
        <f t="shared" si="1439"/>
        <v/>
      </c>
      <c r="AF1963" s="42" t="str">
        <f>IF($I1963="", "", IF(COUNTIF($I$10:$I1962, I1963)&gt;0, "", SUMIF($I$10:$I$3009, $I1963, $AE$10:$AE$3009)))</f>
        <v/>
      </c>
      <c r="AG1963" s="45" t="str">
        <f>IF($AF1963="", "", COUNTIF($AF$10:$AF$3009, "&gt;"&amp;AF1963)+1+COUNTIF($AF$10:$AF1963, $AF1963)-1)</f>
        <v/>
      </c>
      <c r="AI1963" s="42" t="str">
        <f t="shared" si="1440"/>
        <v/>
      </c>
      <c r="AK1963" s="15" t="str">
        <f t="shared" si="1441"/>
        <v/>
      </c>
      <c r="AM1963" s="64" t="str">
        <f t="shared" si="1442"/>
        <v/>
      </c>
      <c r="AN1963" s="65" t="str">
        <f t="shared" si="1443"/>
        <v/>
      </c>
      <c r="AO1963" s="65" t="str">
        <f t="shared" si="1444"/>
        <v/>
      </c>
      <c r="AP1963" s="65" t="str">
        <f t="shared" si="1445"/>
        <v/>
      </c>
      <c r="AQ1963" s="65" t="str">
        <f t="shared" si="1446"/>
        <v/>
      </c>
      <c r="AR1963" s="65" t="str">
        <f t="shared" si="1447"/>
        <v/>
      </c>
      <c r="AS1963" s="65" t="str">
        <f t="shared" si="1448"/>
        <v/>
      </c>
      <c r="AT1963" s="65" t="str">
        <f t="shared" si="1449"/>
        <v/>
      </c>
      <c r="AU1963" s="65" t="str">
        <f t="shared" si="1450"/>
        <v/>
      </c>
      <c r="AV1963" s="66" t="str">
        <f t="shared" si="1451"/>
        <v/>
      </c>
      <c r="AX1963" s="73" t="str">
        <f t="shared" si="1472"/>
        <v/>
      </c>
      <c r="AY1963" s="74" t="str">
        <f t="shared" si="1477"/>
        <v/>
      </c>
      <c r="AZ1963" s="74" t="str">
        <f t="shared" si="1477"/>
        <v/>
      </c>
      <c r="BA1963" s="74" t="str">
        <f t="shared" si="1477"/>
        <v/>
      </c>
      <c r="BB1963" s="74" t="str">
        <f t="shared" si="1477"/>
        <v/>
      </c>
      <c r="BC1963" s="74" t="str">
        <f t="shared" si="1477"/>
        <v/>
      </c>
      <c r="BD1963" s="74" t="str">
        <f t="shared" si="1477"/>
        <v/>
      </c>
      <c r="BE1963" s="74" t="str">
        <f t="shared" si="1477"/>
        <v/>
      </c>
      <c r="BF1963" s="74" t="str">
        <f t="shared" si="1477"/>
        <v/>
      </c>
      <c r="BG1963" s="75" t="str">
        <f t="shared" si="1477"/>
        <v/>
      </c>
      <c r="BI1963" s="73" t="str">
        <f t="shared" si="1473"/>
        <v/>
      </c>
      <c r="BJ1963" s="74" t="str">
        <f t="shared" si="1475"/>
        <v/>
      </c>
      <c r="BK1963" s="74" t="str">
        <f t="shared" si="1475"/>
        <v/>
      </c>
      <c r="BL1963" s="74" t="str">
        <f t="shared" si="1475"/>
        <v/>
      </c>
      <c r="BM1963" s="74" t="str">
        <f t="shared" si="1475"/>
        <v/>
      </c>
      <c r="BN1963" s="74" t="str">
        <f t="shared" si="1475"/>
        <v/>
      </c>
      <c r="BO1963" s="74" t="str">
        <f t="shared" si="1475"/>
        <v/>
      </c>
      <c r="BP1963" s="74" t="str">
        <f t="shared" si="1475"/>
        <v/>
      </c>
      <c r="BQ1963" s="74" t="str">
        <f t="shared" si="1475"/>
        <v/>
      </c>
      <c r="BR1963" s="75" t="str">
        <f t="shared" si="1475"/>
        <v/>
      </c>
      <c r="BU1963" s="42" t="str">
        <f t="shared" si="1452"/>
        <v/>
      </c>
      <c r="BV1963" s="66" t="str">
        <f t="shared" si="1453"/>
        <v/>
      </c>
      <c r="BX1963" s="64" t="str">
        <f t="shared" si="1454"/>
        <v/>
      </c>
      <c r="BY1963" s="65" t="str">
        <f t="shared" si="1455"/>
        <v/>
      </c>
      <c r="BZ1963" s="65" t="str">
        <f t="shared" si="1456"/>
        <v/>
      </c>
      <c r="CA1963" s="65" t="str">
        <f t="shared" si="1457"/>
        <v/>
      </c>
      <c r="CB1963" s="65" t="str">
        <f t="shared" si="1458"/>
        <v/>
      </c>
      <c r="CC1963" s="65" t="str">
        <f t="shared" si="1459"/>
        <v/>
      </c>
      <c r="CD1963" s="65" t="str">
        <f t="shared" si="1460"/>
        <v/>
      </c>
      <c r="CE1963" s="65" t="str">
        <f t="shared" si="1461"/>
        <v/>
      </c>
      <c r="CF1963" s="65" t="str">
        <f t="shared" si="1462"/>
        <v/>
      </c>
      <c r="CG1963" s="66" t="str">
        <f t="shared" si="1463"/>
        <v/>
      </c>
      <c r="CI1963" s="42" t="str">
        <f t="shared" si="1464"/>
        <v/>
      </c>
      <c r="CK1963" s="92" t="str">
        <f t="shared" si="1465"/>
        <v/>
      </c>
      <c r="CL1963" s="65" t="str">
        <f t="shared" si="1466"/>
        <v/>
      </c>
      <c r="CM1963" s="93" t="str">
        <f t="shared" si="1467"/>
        <v/>
      </c>
      <c r="CN1963" s="101" t="str">
        <f t="shared" si="1436"/>
        <v/>
      </c>
      <c r="CP1963" s="92" t="str">
        <f t="shared" si="1468"/>
        <v/>
      </c>
      <c r="CQ1963" s="65" t="str">
        <f t="shared" si="1469"/>
        <v/>
      </c>
      <c r="CR1963" s="93" t="str">
        <f t="shared" si="1470"/>
        <v/>
      </c>
      <c r="CS1963" s="101" t="str">
        <f t="shared" si="1471"/>
        <v/>
      </c>
    </row>
    <row r="1964" spans="1:97" x14ac:dyDescent="0.25">
      <c r="A1964" s="51"/>
      <c r="B1964" s="15" t="str">
        <f t="shared" si="1435"/>
        <v/>
      </c>
      <c r="C1964" s="15" t="str">
        <f t="shared" si="1437"/>
        <v/>
      </c>
      <c r="D1964" s="51"/>
      <c r="E1964" s="137"/>
      <c r="F1964" s="138"/>
      <c r="G1964" s="139"/>
      <c r="H1964" s="138"/>
      <c r="I1964" s="140"/>
      <c r="J1964" s="138"/>
      <c r="K1964" s="141"/>
      <c r="L1964" s="139"/>
      <c r="M1964" s="142"/>
      <c r="N1964" s="142"/>
      <c r="O1964" s="143"/>
      <c r="P1964" s="144"/>
      <c r="Q1964" s="144"/>
      <c r="R1964" s="144"/>
      <c r="S1964" s="144"/>
      <c r="T1964" s="144"/>
      <c r="U1964" s="144"/>
      <c r="V1964" s="144"/>
      <c r="W1964" s="144"/>
      <c r="X1964" s="145"/>
      <c r="Y1964" s="51"/>
      <c r="Z1964" s="13" t="str">
        <f t="shared" si="1438"/>
        <v/>
      </c>
      <c r="AA1964" s="51"/>
      <c r="AE1964" s="42" t="str">
        <f t="shared" si="1439"/>
        <v/>
      </c>
      <c r="AF1964" s="42" t="str">
        <f>IF($I1964="", "", IF(COUNTIF($I$10:$I1963, I1964)&gt;0, "", SUMIF($I$10:$I$3009, $I1964, $AE$10:$AE$3009)))</f>
        <v/>
      </c>
      <c r="AG1964" s="45" t="str">
        <f>IF($AF1964="", "", COUNTIF($AF$10:$AF$3009, "&gt;"&amp;AF1964)+1+COUNTIF($AF$10:$AF1964, $AF1964)-1)</f>
        <v/>
      </c>
      <c r="AI1964" s="42" t="str">
        <f t="shared" si="1440"/>
        <v/>
      </c>
      <c r="AK1964" s="15" t="str">
        <f t="shared" si="1441"/>
        <v/>
      </c>
      <c r="AM1964" s="64" t="str">
        <f t="shared" si="1442"/>
        <v/>
      </c>
      <c r="AN1964" s="65" t="str">
        <f t="shared" si="1443"/>
        <v/>
      </c>
      <c r="AO1964" s="65" t="str">
        <f t="shared" si="1444"/>
        <v/>
      </c>
      <c r="AP1964" s="65" t="str">
        <f t="shared" si="1445"/>
        <v/>
      </c>
      <c r="AQ1964" s="65" t="str">
        <f t="shared" si="1446"/>
        <v/>
      </c>
      <c r="AR1964" s="65" t="str">
        <f t="shared" si="1447"/>
        <v/>
      </c>
      <c r="AS1964" s="65" t="str">
        <f t="shared" si="1448"/>
        <v/>
      </c>
      <c r="AT1964" s="65" t="str">
        <f t="shared" si="1449"/>
        <v/>
      </c>
      <c r="AU1964" s="65" t="str">
        <f t="shared" si="1450"/>
        <v/>
      </c>
      <c r="AV1964" s="66" t="str">
        <f t="shared" si="1451"/>
        <v/>
      </c>
      <c r="AX1964" s="73" t="str">
        <f t="shared" si="1472"/>
        <v/>
      </c>
      <c r="AY1964" s="74" t="str">
        <f t="shared" si="1477"/>
        <v/>
      </c>
      <c r="AZ1964" s="74" t="str">
        <f t="shared" si="1477"/>
        <v/>
      </c>
      <c r="BA1964" s="74" t="str">
        <f t="shared" si="1477"/>
        <v/>
      </c>
      <c r="BB1964" s="74" t="str">
        <f t="shared" si="1477"/>
        <v/>
      </c>
      <c r="BC1964" s="74" t="str">
        <f t="shared" si="1477"/>
        <v/>
      </c>
      <c r="BD1964" s="74" t="str">
        <f t="shared" si="1477"/>
        <v/>
      </c>
      <c r="BE1964" s="74" t="str">
        <f t="shared" si="1477"/>
        <v/>
      </c>
      <c r="BF1964" s="74" t="str">
        <f t="shared" si="1477"/>
        <v/>
      </c>
      <c r="BG1964" s="75" t="str">
        <f t="shared" si="1477"/>
        <v/>
      </c>
      <c r="BI1964" s="73" t="str">
        <f t="shared" si="1473"/>
        <v/>
      </c>
      <c r="BJ1964" s="74" t="str">
        <f t="shared" si="1475"/>
        <v/>
      </c>
      <c r="BK1964" s="74" t="str">
        <f t="shared" si="1475"/>
        <v/>
      </c>
      <c r="BL1964" s="74" t="str">
        <f t="shared" si="1475"/>
        <v/>
      </c>
      <c r="BM1964" s="74" t="str">
        <f t="shared" si="1475"/>
        <v/>
      </c>
      <c r="BN1964" s="74" t="str">
        <f t="shared" si="1475"/>
        <v/>
      </c>
      <c r="BO1964" s="74" t="str">
        <f t="shared" si="1475"/>
        <v/>
      </c>
      <c r="BP1964" s="74" t="str">
        <f t="shared" si="1475"/>
        <v/>
      </c>
      <c r="BQ1964" s="74" t="str">
        <f t="shared" si="1475"/>
        <v/>
      </c>
      <c r="BR1964" s="75" t="str">
        <f t="shared" si="1475"/>
        <v/>
      </c>
      <c r="BU1964" s="42" t="str">
        <f t="shared" si="1452"/>
        <v/>
      </c>
      <c r="BV1964" s="66" t="str">
        <f t="shared" si="1453"/>
        <v/>
      </c>
      <c r="BX1964" s="64" t="str">
        <f t="shared" si="1454"/>
        <v/>
      </c>
      <c r="BY1964" s="65" t="str">
        <f t="shared" si="1455"/>
        <v/>
      </c>
      <c r="BZ1964" s="65" t="str">
        <f t="shared" si="1456"/>
        <v/>
      </c>
      <c r="CA1964" s="65" t="str">
        <f t="shared" si="1457"/>
        <v/>
      </c>
      <c r="CB1964" s="65" t="str">
        <f t="shared" si="1458"/>
        <v/>
      </c>
      <c r="CC1964" s="65" t="str">
        <f t="shared" si="1459"/>
        <v/>
      </c>
      <c r="CD1964" s="65" t="str">
        <f t="shared" si="1460"/>
        <v/>
      </c>
      <c r="CE1964" s="65" t="str">
        <f t="shared" si="1461"/>
        <v/>
      </c>
      <c r="CF1964" s="65" t="str">
        <f t="shared" si="1462"/>
        <v/>
      </c>
      <c r="CG1964" s="66" t="str">
        <f t="shared" si="1463"/>
        <v/>
      </c>
      <c r="CI1964" s="42" t="str">
        <f t="shared" si="1464"/>
        <v/>
      </c>
      <c r="CK1964" s="92" t="str">
        <f t="shared" si="1465"/>
        <v/>
      </c>
      <c r="CL1964" s="65" t="str">
        <f t="shared" si="1466"/>
        <v/>
      </c>
      <c r="CM1964" s="93" t="str">
        <f t="shared" si="1467"/>
        <v/>
      </c>
      <c r="CN1964" s="101" t="str">
        <f t="shared" si="1436"/>
        <v/>
      </c>
      <c r="CP1964" s="92" t="str">
        <f t="shared" si="1468"/>
        <v/>
      </c>
      <c r="CQ1964" s="65" t="str">
        <f t="shared" si="1469"/>
        <v/>
      </c>
      <c r="CR1964" s="93" t="str">
        <f t="shared" si="1470"/>
        <v/>
      </c>
      <c r="CS1964" s="101" t="str">
        <f t="shared" si="1471"/>
        <v/>
      </c>
    </row>
    <row r="1965" spans="1:97" x14ac:dyDescent="0.25">
      <c r="A1965" s="51"/>
      <c r="B1965" s="15" t="str">
        <f t="shared" si="1435"/>
        <v/>
      </c>
      <c r="C1965" s="15" t="str">
        <f t="shared" si="1437"/>
        <v/>
      </c>
      <c r="D1965" s="51"/>
      <c r="E1965" s="137"/>
      <c r="F1965" s="138"/>
      <c r="G1965" s="139"/>
      <c r="H1965" s="138"/>
      <c r="I1965" s="140"/>
      <c r="J1965" s="138"/>
      <c r="K1965" s="141"/>
      <c r="L1965" s="139"/>
      <c r="M1965" s="142"/>
      <c r="N1965" s="142"/>
      <c r="O1965" s="143"/>
      <c r="P1965" s="144"/>
      <c r="Q1965" s="144"/>
      <c r="R1965" s="144"/>
      <c r="S1965" s="144"/>
      <c r="T1965" s="144"/>
      <c r="U1965" s="144"/>
      <c r="V1965" s="144"/>
      <c r="W1965" s="144"/>
      <c r="X1965" s="145"/>
      <c r="Y1965" s="51"/>
      <c r="Z1965" s="13" t="str">
        <f t="shared" si="1438"/>
        <v/>
      </c>
      <c r="AA1965" s="51"/>
      <c r="AE1965" s="42" t="str">
        <f t="shared" si="1439"/>
        <v/>
      </c>
      <c r="AF1965" s="42" t="str">
        <f>IF($I1965="", "", IF(COUNTIF($I$10:$I1964, I1965)&gt;0, "", SUMIF($I$10:$I$3009, $I1965, $AE$10:$AE$3009)))</f>
        <v/>
      </c>
      <c r="AG1965" s="45" t="str">
        <f>IF($AF1965="", "", COUNTIF($AF$10:$AF$3009, "&gt;"&amp;AF1965)+1+COUNTIF($AF$10:$AF1965, $AF1965)-1)</f>
        <v/>
      </c>
      <c r="AI1965" s="42" t="str">
        <f t="shared" si="1440"/>
        <v/>
      </c>
      <c r="AK1965" s="15" t="str">
        <f t="shared" si="1441"/>
        <v/>
      </c>
      <c r="AM1965" s="64" t="str">
        <f t="shared" si="1442"/>
        <v/>
      </c>
      <c r="AN1965" s="65" t="str">
        <f t="shared" si="1443"/>
        <v/>
      </c>
      <c r="AO1965" s="65" t="str">
        <f t="shared" si="1444"/>
        <v/>
      </c>
      <c r="AP1965" s="65" t="str">
        <f t="shared" si="1445"/>
        <v/>
      </c>
      <c r="AQ1965" s="65" t="str">
        <f t="shared" si="1446"/>
        <v/>
      </c>
      <c r="AR1965" s="65" t="str">
        <f t="shared" si="1447"/>
        <v/>
      </c>
      <c r="AS1965" s="65" t="str">
        <f t="shared" si="1448"/>
        <v/>
      </c>
      <c r="AT1965" s="65" t="str">
        <f t="shared" si="1449"/>
        <v/>
      </c>
      <c r="AU1965" s="65" t="str">
        <f t="shared" si="1450"/>
        <v/>
      </c>
      <c r="AV1965" s="66" t="str">
        <f t="shared" si="1451"/>
        <v/>
      </c>
      <c r="AX1965" s="73" t="str">
        <f t="shared" si="1472"/>
        <v/>
      </c>
      <c r="AY1965" s="74" t="str">
        <f t="shared" si="1477"/>
        <v/>
      </c>
      <c r="AZ1965" s="74" t="str">
        <f t="shared" si="1477"/>
        <v/>
      </c>
      <c r="BA1965" s="74" t="str">
        <f t="shared" si="1477"/>
        <v/>
      </c>
      <c r="BB1965" s="74" t="str">
        <f t="shared" si="1477"/>
        <v/>
      </c>
      <c r="BC1965" s="74" t="str">
        <f t="shared" si="1477"/>
        <v/>
      </c>
      <c r="BD1965" s="74" t="str">
        <f t="shared" si="1477"/>
        <v/>
      </c>
      <c r="BE1965" s="74" t="str">
        <f t="shared" si="1477"/>
        <v/>
      </c>
      <c r="BF1965" s="74" t="str">
        <f t="shared" si="1477"/>
        <v/>
      </c>
      <c r="BG1965" s="75" t="str">
        <f t="shared" si="1477"/>
        <v/>
      </c>
      <c r="BI1965" s="73" t="str">
        <f t="shared" si="1473"/>
        <v/>
      </c>
      <c r="BJ1965" s="74" t="str">
        <f t="shared" si="1475"/>
        <v/>
      </c>
      <c r="BK1965" s="74" t="str">
        <f t="shared" si="1475"/>
        <v/>
      </c>
      <c r="BL1965" s="74" t="str">
        <f t="shared" si="1475"/>
        <v/>
      </c>
      <c r="BM1965" s="74" t="str">
        <f t="shared" si="1475"/>
        <v/>
      </c>
      <c r="BN1965" s="74" t="str">
        <f t="shared" si="1475"/>
        <v/>
      </c>
      <c r="BO1965" s="74" t="str">
        <f t="shared" si="1475"/>
        <v/>
      </c>
      <c r="BP1965" s="74" t="str">
        <f t="shared" si="1475"/>
        <v/>
      </c>
      <c r="BQ1965" s="74" t="str">
        <f t="shared" si="1475"/>
        <v/>
      </c>
      <c r="BR1965" s="75" t="str">
        <f t="shared" si="1475"/>
        <v/>
      </c>
      <c r="BU1965" s="42" t="str">
        <f t="shared" si="1452"/>
        <v/>
      </c>
      <c r="BV1965" s="66" t="str">
        <f t="shared" si="1453"/>
        <v/>
      </c>
      <c r="BX1965" s="64" t="str">
        <f t="shared" si="1454"/>
        <v/>
      </c>
      <c r="BY1965" s="65" t="str">
        <f t="shared" si="1455"/>
        <v/>
      </c>
      <c r="BZ1965" s="65" t="str">
        <f t="shared" si="1456"/>
        <v/>
      </c>
      <c r="CA1965" s="65" t="str">
        <f t="shared" si="1457"/>
        <v/>
      </c>
      <c r="CB1965" s="65" t="str">
        <f t="shared" si="1458"/>
        <v/>
      </c>
      <c r="CC1965" s="65" t="str">
        <f t="shared" si="1459"/>
        <v/>
      </c>
      <c r="CD1965" s="65" t="str">
        <f t="shared" si="1460"/>
        <v/>
      </c>
      <c r="CE1965" s="65" t="str">
        <f t="shared" si="1461"/>
        <v/>
      </c>
      <c r="CF1965" s="65" t="str">
        <f t="shared" si="1462"/>
        <v/>
      </c>
      <c r="CG1965" s="66" t="str">
        <f t="shared" si="1463"/>
        <v/>
      </c>
      <c r="CI1965" s="42" t="str">
        <f t="shared" si="1464"/>
        <v/>
      </c>
      <c r="CK1965" s="92" t="str">
        <f t="shared" si="1465"/>
        <v/>
      </c>
      <c r="CL1965" s="65" t="str">
        <f t="shared" si="1466"/>
        <v/>
      </c>
      <c r="CM1965" s="93" t="str">
        <f t="shared" si="1467"/>
        <v/>
      </c>
      <c r="CN1965" s="101" t="str">
        <f t="shared" si="1436"/>
        <v/>
      </c>
      <c r="CP1965" s="92" t="str">
        <f t="shared" si="1468"/>
        <v/>
      </c>
      <c r="CQ1965" s="65" t="str">
        <f t="shared" si="1469"/>
        <v/>
      </c>
      <c r="CR1965" s="93" t="str">
        <f t="shared" si="1470"/>
        <v/>
      </c>
      <c r="CS1965" s="101" t="str">
        <f t="shared" si="1471"/>
        <v/>
      </c>
    </row>
    <row r="1966" spans="1:97" x14ac:dyDescent="0.25">
      <c r="A1966" s="51"/>
      <c r="B1966" s="15" t="str">
        <f t="shared" si="1435"/>
        <v/>
      </c>
      <c r="C1966" s="15" t="str">
        <f t="shared" si="1437"/>
        <v/>
      </c>
      <c r="D1966" s="51"/>
      <c r="E1966" s="137"/>
      <c r="F1966" s="138"/>
      <c r="G1966" s="139"/>
      <c r="H1966" s="138"/>
      <c r="I1966" s="140"/>
      <c r="J1966" s="138"/>
      <c r="K1966" s="141"/>
      <c r="L1966" s="139"/>
      <c r="M1966" s="142"/>
      <c r="N1966" s="142"/>
      <c r="O1966" s="143"/>
      <c r="P1966" s="144"/>
      <c r="Q1966" s="144"/>
      <c r="R1966" s="144"/>
      <c r="S1966" s="144"/>
      <c r="T1966" s="144"/>
      <c r="U1966" s="144"/>
      <c r="V1966" s="144"/>
      <c r="W1966" s="144"/>
      <c r="X1966" s="145"/>
      <c r="Y1966" s="51"/>
      <c r="Z1966" s="13" t="str">
        <f t="shared" si="1438"/>
        <v/>
      </c>
      <c r="AA1966" s="51"/>
      <c r="AE1966" s="42" t="str">
        <f t="shared" si="1439"/>
        <v/>
      </c>
      <c r="AF1966" s="42" t="str">
        <f>IF($I1966="", "", IF(COUNTIF($I$10:$I1965, I1966)&gt;0, "", SUMIF($I$10:$I$3009, $I1966, $AE$10:$AE$3009)))</f>
        <v/>
      </c>
      <c r="AG1966" s="45" t="str">
        <f>IF($AF1966="", "", COUNTIF($AF$10:$AF$3009, "&gt;"&amp;AF1966)+1+COUNTIF($AF$10:$AF1966, $AF1966)-1)</f>
        <v/>
      </c>
      <c r="AI1966" s="42" t="str">
        <f t="shared" si="1440"/>
        <v/>
      </c>
      <c r="AK1966" s="15" t="str">
        <f t="shared" si="1441"/>
        <v/>
      </c>
      <c r="AM1966" s="64" t="str">
        <f t="shared" si="1442"/>
        <v/>
      </c>
      <c r="AN1966" s="65" t="str">
        <f t="shared" si="1443"/>
        <v/>
      </c>
      <c r="AO1966" s="65" t="str">
        <f t="shared" si="1444"/>
        <v/>
      </c>
      <c r="AP1966" s="65" t="str">
        <f t="shared" si="1445"/>
        <v/>
      </c>
      <c r="AQ1966" s="65" t="str">
        <f t="shared" si="1446"/>
        <v/>
      </c>
      <c r="AR1966" s="65" t="str">
        <f t="shared" si="1447"/>
        <v/>
      </c>
      <c r="AS1966" s="65" t="str">
        <f t="shared" si="1448"/>
        <v/>
      </c>
      <c r="AT1966" s="65" t="str">
        <f t="shared" si="1449"/>
        <v/>
      </c>
      <c r="AU1966" s="65" t="str">
        <f t="shared" si="1450"/>
        <v/>
      </c>
      <c r="AV1966" s="66" t="str">
        <f t="shared" si="1451"/>
        <v/>
      </c>
      <c r="AX1966" s="73" t="str">
        <f t="shared" si="1472"/>
        <v/>
      </c>
      <c r="AY1966" s="74" t="str">
        <f t="shared" ref="AY1966:BG1975" si="1478">IF(AY$9="", "", IF($H1966=AY$9, $AE1966, ""))</f>
        <v/>
      </c>
      <c r="AZ1966" s="74" t="str">
        <f t="shared" si="1478"/>
        <v/>
      </c>
      <c r="BA1966" s="74" t="str">
        <f t="shared" si="1478"/>
        <v/>
      </c>
      <c r="BB1966" s="74" t="str">
        <f t="shared" si="1478"/>
        <v/>
      </c>
      <c r="BC1966" s="74" t="str">
        <f t="shared" si="1478"/>
        <v/>
      </c>
      <c r="BD1966" s="74" t="str">
        <f t="shared" si="1478"/>
        <v/>
      </c>
      <c r="BE1966" s="74" t="str">
        <f t="shared" si="1478"/>
        <v/>
      </c>
      <c r="BF1966" s="74" t="str">
        <f t="shared" si="1478"/>
        <v/>
      </c>
      <c r="BG1966" s="75" t="str">
        <f t="shared" si="1478"/>
        <v/>
      </c>
      <c r="BI1966" s="73" t="str">
        <f t="shared" si="1473"/>
        <v/>
      </c>
      <c r="BJ1966" s="74" t="str">
        <f t="shared" si="1475"/>
        <v/>
      </c>
      <c r="BK1966" s="74" t="str">
        <f t="shared" si="1475"/>
        <v/>
      </c>
      <c r="BL1966" s="74" t="str">
        <f t="shared" si="1475"/>
        <v/>
      </c>
      <c r="BM1966" s="74" t="str">
        <f t="shared" si="1475"/>
        <v/>
      </c>
      <c r="BN1966" s="74" t="str">
        <f t="shared" si="1475"/>
        <v/>
      </c>
      <c r="BO1966" s="74" t="str">
        <f t="shared" si="1475"/>
        <v/>
      </c>
      <c r="BP1966" s="74" t="str">
        <f t="shared" si="1475"/>
        <v/>
      </c>
      <c r="BQ1966" s="74" t="str">
        <f t="shared" si="1475"/>
        <v/>
      </c>
      <c r="BR1966" s="75" t="str">
        <f t="shared" si="1475"/>
        <v/>
      </c>
      <c r="BU1966" s="42" t="str">
        <f t="shared" si="1452"/>
        <v/>
      </c>
      <c r="BV1966" s="66" t="str">
        <f t="shared" si="1453"/>
        <v/>
      </c>
      <c r="BX1966" s="64" t="str">
        <f t="shared" si="1454"/>
        <v/>
      </c>
      <c r="BY1966" s="65" t="str">
        <f t="shared" si="1455"/>
        <v/>
      </c>
      <c r="BZ1966" s="65" t="str">
        <f t="shared" si="1456"/>
        <v/>
      </c>
      <c r="CA1966" s="65" t="str">
        <f t="shared" si="1457"/>
        <v/>
      </c>
      <c r="CB1966" s="65" t="str">
        <f t="shared" si="1458"/>
        <v/>
      </c>
      <c r="CC1966" s="65" t="str">
        <f t="shared" si="1459"/>
        <v/>
      </c>
      <c r="CD1966" s="65" t="str">
        <f t="shared" si="1460"/>
        <v/>
      </c>
      <c r="CE1966" s="65" t="str">
        <f t="shared" si="1461"/>
        <v/>
      </c>
      <c r="CF1966" s="65" t="str">
        <f t="shared" si="1462"/>
        <v/>
      </c>
      <c r="CG1966" s="66" t="str">
        <f t="shared" si="1463"/>
        <v/>
      </c>
      <c r="CI1966" s="42" t="str">
        <f t="shared" si="1464"/>
        <v/>
      </c>
      <c r="CK1966" s="92" t="str">
        <f t="shared" si="1465"/>
        <v/>
      </c>
      <c r="CL1966" s="65" t="str">
        <f t="shared" si="1466"/>
        <v/>
      </c>
      <c r="CM1966" s="93" t="str">
        <f t="shared" si="1467"/>
        <v/>
      </c>
      <c r="CN1966" s="101" t="str">
        <f t="shared" si="1436"/>
        <v/>
      </c>
      <c r="CP1966" s="92" t="str">
        <f t="shared" si="1468"/>
        <v/>
      </c>
      <c r="CQ1966" s="65" t="str">
        <f t="shared" si="1469"/>
        <v/>
      </c>
      <c r="CR1966" s="93" t="str">
        <f t="shared" si="1470"/>
        <v/>
      </c>
      <c r="CS1966" s="101" t="str">
        <f t="shared" si="1471"/>
        <v/>
      </c>
    </row>
    <row r="1967" spans="1:97" x14ac:dyDescent="0.25">
      <c r="A1967" s="51"/>
      <c r="B1967" s="15" t="str">
        <f t="shared" si="1435"/>
        <v/>
      </c>
      <c r="C1967" s="15" t="str">
        <f t="shared" si="1437"/>
        <v/>
      </c>
      <c r="D1967" s="51"/>
      <c r="E1967" s="137"/>
      <c r="F1967" s="138"/>
      <c r="G1967" s="139"/>
      <c r="H1967" s="138"/>
      <c r="I1967" s="140"/>
      <c r="J1967" s="138"/>
      <c r="K1967" s="141"/>
      <c r="L1967" s="139"/>
      <c r="M1967" s="142"/>
      <c r="N1967" s="142"/>
      <c r="O1967" s="143"/>
      <c r="P1967" s="144"/>
      <c r="Q1967" s="144"/>
      <c r="R1967" s="144"/>
      <c r="S1967" s="144"/>
      <c r="T1967" s="144"/>
      <c r="U1967" s="144"/>
      <c r="V1967" s="144"/>
      <c r="W1967" s="144"/>
      <c r="X1967" s="145"/>
      <c r="Y1967" s="51"/>
      <c r="Z1967" s="13" t="str">
        <f t="shared" si="1438"/>
        <v/>
      </c>
      <c r="AA1967" s="51"/>
      <c r="AE1967" s="42" t="str">
        <f t="shared" si="1439"/>
        <v/>
      </c>
      <c r="AF1967" s="42" t="str">
        <f>IF($I1967="", "", IF(COUNTIF($I$10:$I1966, I1967)&gt;0, "", SUMIF($I$10:$I$3009, $I1967, $AE$10:$AE$3009)))</f>
        <v/>
      </c>
      <c r="AG1967" s="45" t="str">
        <f>IF($AF1967="", "", COUNTIF($AF$10:$AF$3009, "&gt;"&amp;AF1967)+1+COUNTIF($AF$10:$AF1967, $AF1967)-1)</f>
        <v/>
      </c>
      <c r="AI1967" s="42" t="str">
        <f t="shared" si="1440"/>
        <v/>
      </c>
      <c r="AK1967" s="15" t="str">
        <f t="shared" si="1441"/>
        <v/>
      </c>
      <c r="AM1967" s="64" t="str">
        <f t="shared" si="1442"/>
        <v/>
      </c>
      <c r="AN1967" s="65" t="str">
        <f t="shared" si="1443"/>
        <v/>
      </c>
      <c r="AO1967" s="65" t="str">
        <f t="shared" si="1444"/>
        <v/>
      </c>
      <c r="AP1967" s="65" t="str">
        <f t="shared" si="1445"/>
        <v/>
      </c>
      <c r="AQ1967" s="65" t="str">
        <f t="shared" si="1446"/>
        <v/>
      </c>
      <c r="AR1967" s="65" t="str">
        <f t="shared" si="1447"/>
        <v/>
      </c>
      <c r="AS1967" s="65" t="str">
        <f t="shared" si="1448"/>
        <v/>
      </c>
      <c r="AT1967" s="65" t="str">
        <f t="shared" si="1449"/>
        <v/>
      </c>
      <c r="AU1967" s="65" t="str">
        <f t="shared" si="1450"/>
        <v/>
      </c>
      <c r="AV1967" s="66" t="str">
        <f t="shared" si="1451"/>
        <v/>
      </c>
      <c r="AX1967" s="73" t="str">
        <f t="shared" si="1472"/>
        <v/>
      </c>
      <c r="AY1967" s="74" t="str">
        <f t="shared" si="1478"/>
        <v/>
      </c>
      <c r="AZ1967" s="74" t="str">
        <f t="shared" si="1478"/>
        <v/>
      </c>
      <c r="BA1967" s="74" t="str">
        <f t="shared" si="1478"/>
        <v/>
      </c>
      <c r="BB1967" s="74" t="str">
        <f t="shared" si="1478"/>
        <v/>
      </c>
      <c r="BC1967" s="74" t="str">
        <f t="shared" si="1478"/>
        <v/>
      </c>
      <c r="BD1967" s="74" t="str">
        <f t="shared" si="1478"/>
        <v/>
      </c>
      <c r="BE1967" s="74" t="str">
        <f t="shared" si="1478"/>
        <v/>
      </c>
      <c r="BF1967" s="74" t="str">
        <f t="shared" si="1478"/>
        <v/>
      </c>
      <c r="BG1967" s="75" t="str">
        <f t="shared" si="1478"/>
        <v/>
      </c>
      <c r="BI1967" s="73" t="str">
        <f t="shared" si="1473"/>
        <v/>
      </c>
      <c r="BJ1967" s="74" t="str">
        <f t="shared" si="1475"/>
        <v/>
      </c>
      <c r="BK1967" s="74" t="str">
        <f t="shared" si="1475"/>
        <v/>
      </c>
      <c r="BL1967" s="74" t="str">
        <f t="shared" si="1475"/>
        <v/>
      </c>
      <c r="BM1967" s="74" t="str">
        <f t="shared" si="1475"/>
        <v/>
      </c>
      <c r="BN1967" s="74" t="str">
        <f t="shared" si="1475"/>
        <v/>
      </c>
      <c r="BO1967" s="74" t="str">
        <f t="shared" si="1475"/>
        <v/>
      </c>
      <c r="BP1967" s="74" t="str">
        <f t="shared" si="1475"/>
        <v/>
      </c>
      <c r="BQ1967" s="74" t="str">
        <f t="shared" si="1475"/>
        <v/>
      </c>
      <c r="BR1967" s="75" t="str">
        <f t="shared" si="1475"/>
        <v/>
      </c>
      <c r="BU1967" s="42" t="str">
        <f t="shared" si="1452"/>
        <v/>
      </c>
      <c r="BV1967" s="66" t="str">
        <f t="shared" si="1453"/>
        <v/>
      </c>
      <c r="BX1967" s="64" t="str">
        <f t="shared" si="1454"/>
        <v/>
      </c>
      <c r="BY1967" s="65" t="str">
        <f t="shared" si="1455"/>
        <v/>
      </c>
      <c r="BZ1967" s="65" t="str">
        <f t="shared" si="1456"/>
        <v/>
      </c>
      <c r="CA1967" s="65" t="str">
        <f t="shared" si="1457"/>
        <v/>
      </c>
      <c r="CB1967" s="65" t="str">
        <f t="shared" si="1458"/>
        <v/>
      </c>
      <c r="CC1967" s="65" t="str">
        <f t="shared" si="1459"/>
        <v/>
      </c>
      <c r="CD1967" s="65" t="str">
        <f t="shared" si="1460"/>
        <v/>
      </c>
      <c r="CE1967" s="65" t="str">
        <f t="shared" si="1461"/>
        <v/>
      </c>
      <c r="CF1967" s="65" t="str">
        <f t="shared" si="1462"/>
        <v/>
      </c>
      <c r="CG1967" s="66" t="str">
        <f t="shared" si="1463"/>
        <v/>
      </c>
      <c r="CI1967" s="42" t="str">
        <f t="shared" si="1464"/>
        <v/>
      </c>
      <c r="CK1967" s="92" t="str">
        <f t="shared" si="1465"/>
        <v/>
      </c>
      <c r="CL1967" s="65" t="str">
        <f t="shared" si="1466"/>
        <v/>
      </c>
      <c r="CM1967" s="93" t="str">
        <f t="shared" si="1467"/>
        <v/>
      </c>
      <c r="CN1967" s="101" t="str">
        <f t="shared" si="1436"/>
        <v/>
      </c>
      <c r="CP1967" s="92" t="str">
        <f t="shared" si="1468"/>
        <v/>
      </c>
      <c r="CQ1967" s="65" t="str">
        <f t="shared" si="1469"/>
        <v/>
      </c>
      <c r="CR1967" s="93" t="str">
        <f t="shared" si="1470"/>
        <v/>
      </c>
      <c r="CS1967" s="101" t="str">
        <f t="shared" si="1471"/>
        <v/>
      </c>
    </row>
    <row r="1968" spans="1:97" x14ac:dyDescent="0.25">
      <c r="A1968" s="51"/>
      <c r="B1968" s="15" t="str">
        <f t="shared" si="1435"/>
        <v/>
      </c>
      <c r="C1968" s="15" t="str">
        <f t="shared" si="1437"/>
        <v/>
      </c>
      <c r="D1968" s="51"/>
      <c r="E1968" s="137"/>
      <c r="F1968" s="138"/>
      <c r="G1968" s="139"/>
      <c r="H1968" s="138"/>
      <c r="I1968" s="140"/>
      <c r="J1968" s="138"/>
      <c r="K1968" s="141"/>
      <c r="L1968" s="139"/>
      <c r="M1968" s="142"/>
      <c r="N1968" s="142"/>
      <c r="O1968" s="143"/>
      <c r="P1968" s="144"/>
      <c r="Q1968" s="144"/>
      <c r="R1968" s="144"/>
      <c r="S1968" s="144"/>
      <c r="T1968" s="144"/>
      <c r="U1968" s="144"/>
      <c r="V1968" s="144"/>
      <c r="W1968" s="144"/>
      <c r="X1968" s="145"/>
      <c r="Y1968" s="51"/>
      <c r="Z1968" s="13" t="str">
        <f t="shared" si="1438"/>
        <v/>
      </c>
      <c r="AA1968" s="51"/>
      <c r="AE1968" s="42" t="str">
        <f t="shared" si="1439"/>
        <v/>
      </c>
      <c r="AF1968" s="42" t="str">
        <f>IF($I1968="", "", IF(COUNTIF($I$10:$I1967, I1968)&gt;0, "", SUMIF($I$10:$I$3009, $I1968, $AE$10:$AE$3009)))</f>
        <v/>
      </c>
      <c r="AG1968" s="45" t="str">
        <f>IF($AF1968="", "", COUNTIF($AF$10:$AF$3009, "&gt;"&amp;AF1968)+1+COUNTIF($AF$10:$AF1968, $AF1968)-1)</f>
        <v/>
      </c>
      <c r="AI1968" s="42" t="str">
        <f t="shared" si="1440"/>
        <v/>
      </c>
      <c r="AK1968" s="15" t="str">
        <f t="shared" si="1441"/>
        <v/>
      </c>
      <c r="AM1968" s="64" t="str">
        <f t="shared" si="1442"/>
        <v/>
      </c>
      <c r="AN1968" s="65" t="str">
        <f t="shared" si="1443"/>
        <v/>
      </c>
      <c r="AO1968" s="65" t="str">
        <f t="shared" si="1444"/>
        <v/>
      </c>
      <c r="AP1968" s="65" t="str">
        <f t="shared" si="1445"/>
        <v/>
      </c>
      <c r="AQ1968" s="65" t="str">
        <f t="shared" si="1446"/>
        <v/>
      </c>
      <c r="AR1968" s="65" t="str">
        <f t="shared" si="1447"/>
        <v/>
      </c>
      <c r="AS1968" s="65" t="str">
        <f t="shared" si="1448"/>
        <v/>
      </c>
      <c r="AT1968" s="65" t="str">
        <f t="shared" si="1449"/>
        <v/>
      </c>
      <c r="AU1968" s="65" t="str">
        <f t="shared" si="1450"/>
        <v/>
      </c>
      <c r="AV1968" s="66" t="str">
        <f t="shared" si="1451"/>
        <v/>
      </c>
      <c r="AX1968" s="73" t="str">
        <f t="shared" si="1472"/>
        <v/>
      </c>
      <c r="AY1968" s="74" t="str">
        <f t="shared" si="1478"/>
        <v/>
      </c>
      <c r="AZ1968" s="74" t="str">
        <f t="shared" si="1478"/>
        <v/>
      </c>
      <c r="BA1968" s="74" t="str">
        <f t="shared" si="1478"/>
        <v/>
      </c>
      <c r="BB1968" s="74" t="str">
        <f t="shared" si="1478"/>
        <v/>
      </c>
      <c r="BC1968" s="74" t="str">
        <f t="shared" si="1478"/>
        <v/>
      </c>
      <c r="BD1968" s="74" t="str">
        <f t="shared" si="1478"/>
        <v/>
      </c>
      <c r="BE1968" s="74" t="str">
        <f t="shared" si="1478"/>
        <v/>
      </c>
      <c r="BF1968" s="74" t="str">
        <f t="shared" si="1478"/>
        <v/>
      </c>
      <c r="BG1968" s="75" t="str">
        <f t="shared" si="1478"/>
        <v/>
      </c>
      <c r="BI1968" s="73" t="str">
        <f t="shared" si="1473"/>
        <v/>
      </c>
      <c r="BJ1968" s="74" t="str">
        <f t="shared" si="1475"/>
        <v/>
      </c>
      <c r="BK1968" s="74" t="str">
        <f t="shared" si="1475"/>
        <v/>
      </c>
      <c r="BL1968" s="74" t="str">
        <f t="shared" si="1475"/>
        <v/>
      </c>
      <c r="BM1968" s="74" t="str">
        <f t="shared" si="1475"/>
        <v/>
      </c>
      <c r="BN1968" s="74" t="str">
        <f t="shared" si="1475"/>
        <v/>
      </c>
      <c r="BO1968" s="74" t="str">
        <f t="shared" si="1475"/>
        <v/>
      </c>
      <c r="BP1968" s="74" t="str">
        <f t="shared" si="1475"/>
        <v/>
      </c>
      <c r="BQ1968" s="74" t="str">
        <f t="shared" si="1475"/>
        <v/>
      </c>
      <c r="BR1968" s="75" t="str">
        <f t="shared" si="1475"/>
        <v/>
      </c>
      <c r="BU1968" s="42" t="str">
        <f t="shared" si="1452"/>
        <v/>
      </c>
      <c r="BV1968" s="66" t="str">
        <f t="shared" si="1453"/>
        <v/>
      </c>
      <c r="BX1968" s="64" t="str">
        <f t="shared" si="1454"/>
        <v/>
      </c>
      <c r="BY1968" s="65" t="str">
        <f t="shared" si="1455"/>
        <v/>
      </c>
      <c r="BZ1968" s="65" t="str">
        <f t="shared" si="1456"/>
        <v/>
      </c>
      <c r="CA1968" s="65" t="str">
        <f t="shared" si="1457"/>
        <v/>
      </c>
      <c r="CB1968" s="65" t="str">
        <f t="shared" si="1458"/>
        <v/>
      </c>
      <c r="CC1968" s="65" t="str">
        <f t="shared" si="1459"/>
        <v/>
      </c>
      <c r="CD1968" s="65" t="str">
        <f t="shared" si="1460"/>
        <v/>
      </c>
      <c r="CE1968" s="65" t="str">
        <f t="shared" si="1461"/>
        <v/>
      </c>
      <c r="CF1968" s="65" t="str">
        <f t="shared" si="1462"/>
        <v/>
      </c>
      <c r="CG1968" s="66" t="str">
        <f t="shared" si="1463"/>
        <v/>
      </c>
      <c r="CI1968" s="42" t="str">
        <f t="shared" si="1464"/>
        <v/>
      </c>
      <c r="CK1968" s="92" t="str">
        <f t="shared" si="1465"/>
        <v/>
      </c>
      <c r="CL1968" s="65" t="str">
        <f t="shared" si="1466"/>
        <v/>
      </c>
      <c r="CM1968" s="93" t="str">
        <f t="shared" si="1467"/>
        <v/>
      </c>
      <c r="CN1968" s="101" t="str">
        <f t="shared" si="1436"/>
        <v/>
      </c>
      <c r="CP1968" s="92" t="str">
        <f t="shared" si="1468"/>
        <v/>
      </c>
      <c r="CQ1968" s="65" t="str">
        <f t="shared" si="1469"/>
        <v/>
      </c>
      <c r="CR1968" s="93" t="str">
        <f t="shared" si="1470"/>
        <v/>
      </c>
      <c r="CS1968" s="101" t="str">
        <f t="shared" si="1471"/>
        <v/>
      </c>
    </row>
    <row r="1969" spans="1:97" x14ac:dyDescent="0.25">
      <c r="A1969" s="51"/>
      <c r="B1969" s="15" t="str">
        <f t="shared" si="1435"/>
        <v/>
      </c>
      <c r="C1969" s="15" t="str">
        <f t="shared" si="1437"/>
        <v/>
      </c>
      <c r="D1969" s="51"/>
      <c r="E1969" s="137"/>
      <c r="F1969" s="138"/>
      <c r="G1969" s="139"/>
      <c r="H1969" s="138"/>
      <c r="I1969" s="140"/>
      <c r="J1969" s="138"/>
      <c r="K1969" s="141"/>
      <c r="L1969" s="139"/>
      <c r="M1969" s="142"/>
      <c r="N1969" s="142"/>
      <c r="O1969" s="143"/>
      <c r="P1969" s="144"/>
      <c r="Q1969" s="144"/>
      <c r="R1969" s="144"/>
      <c r="S1969" s="144"/>
      <c r="T1969" s="144"/>
      <c r="U1969" s="144"/>
      <c r="V1969" s="144"/>
      <c r="W1969" s="144"/>
      <c r="X1969" s="145"/>
      <c r="Y1969" s="51"/>
      <c r="Z1969" s="13" t="str">
        <f t="shared" si="1438"/>
        <v/>
      </c>
      <c r="AA1969" s="51"/>
      <c r="AE1969" s="42" t="str">
        <f t="shared" si="1439"/>
        <v/>
      </c>
      <c r="AF1969" s="42" t="str">
        <f>IF($I1969="", "", IF(COUNTIF($I$10:$I1968, I1969)&gt;0, "", SUMIF($I$10:$I$3009, $I1969, $AE$10:$AE$3009)))</f>
        <v/>
      </c>
      <c r="AG1969" s="45" t="str">
        <f>IF($AF1969="", "", COUNTIF($AF$10:$AF$3009, "&gt;"&amp;AF1969)+1+COUNTIF($AF$10:$AF1969, $AF1969)-1)</f>
        <v/>
      </c>
      <c r="AI1969" s="42" t="str">
        <f t="shared" si="1440"/>
        <v/>
      </c>
      <c r="AK1969" s="15" t="str">
        <f t="shared" si="1441"/>
        <v/>
      </c>
      <c r="AM1969" s="64" t="str">
        <f t="shared" si="1442"/>
        <v/>
      </c>
      <c r="AN1969" s="65" t="str">
        <f t="shared" si="1443"/>
        <v/>
      </c>
      <c r="AO1969" s="65" t="str">
        <f t="shared" si="1444"/>
        <v/>
      </c>
      <c r="AP1969" s="65" t="str">
        <f t="shared" si="1445"/>
        <v/>
      </c>
      <c r="AQ1969" s="65" t="str">
        <f t="shared" si="1446"/>
        <v/>
      </c>
      <c r="AR1969" s="65" t="str">
        <f t="shared" si="1447"/>
        <v/>
      </c>
      <c r="AS1969" s="65" t="str">
        <f t="shared" si="1448"/>
        <v/>
      </c>
      <c r="AT1969" s="65" t="str">
        <f t="shared" si="1449"/>
        <v/>
      </c>
      <c r="AU1969" s="65" t="str">
        <f t="shared" si="1450"/>
        <v/>
      </c>
      <c r="AV1969" s="66" t="str">
        <f t="shared" si="1451"/>
        <v/>
      </c>
      <c r="AX1969" s="73" t="str">
        <f t="shared" si="1472"/>
        <v/>
      </c>
      <c r="AY1969" s="74" t="str">
        <f t="shared" si="1478"/>
        <v/>
      </c>
      <c r="AZ1969" s="74" t="str">
        <f t="shared" si="1478"/>
        <v/>
      </c>
      <c r="BA1969" s="74" t="str">
        <f t="shared" si="1478"/>
        <v/>
      </c>
      <c r="BB1969" s="74" t="str">
        <f t="shared" si="1478"/>
        <v/>
      </c>
      <c r="BC1969" s="74" t="str">
        <f t="shared" si="1478"/>
        <v/>
      </c>
      <c r="BD1969" s="74" t="str">
        <f t="shared" si="1478"/>
        <v/>
      </c>
      <c r="BE1969" s="74" t="str">
        <f t="shared" si="1478"/>
        <v/>
      </c>
      <c r="BF1969" s="74" t="str">
        <f t="shared" si="1478"/>
        <v/>
      </c>
      <c r="BG1969" s="75" t="str">
        <f t="shared" si="1478"/>
        <v/>
      </c>
      <c r="BI1969" s="73" t="str">
        <f t="shared" si="1473"/>
        <v/>
      </c>
      <c r="BJ1969" s="74" t="str">
        <f t="shared" si="1475"/>
        <v/>
      </c>
      <c r="BK1969" s="74" t="str">
        <f t="shared" si="1475"/>
        <v/>
      </c>
      <c r="BL1969" s="74" t="str">
        <f t="shared" si="1475"/>
        <v/>
      </c>
      <c r="BM1969" s="74" t="str">
        <f t="shared" si="1475"/>
        <v/>
      </c>
      <c r="BN1969" s="74" t="str">
        <f t="shared" si="1475"/>
        <v/>
      </c>
      <c r="BO1969" s="74" t="str">
        <f t="shared" si="1475"/>
        <v/>
      </c>
      <c r="BP1969" s="74" t="str">
        <f t="shared" si="1475"/>
        <v/>
      </c>
      <c r="BQ1969" s="74" t="str">
        <f t="shared" si="1475"/>
        <v/>
      </c>
      <c r="BR1969" s="75" t="str">
        <f t="shared" si="1475"/>
        <v/>
      </c>
      <c r="BU1969" s="42" t="str">
        <f t="shared" si="1452"/>
        <v/>
      </c>
      <c r="BV1969" s="66" t="str">
        <f t="shared" si="1453"/>
        <v/>
      </c>
      <c r="BX1969" s="64" t="str">
        <f t="shared" si="1454"/>
        <v/>
      </c>
      <c r="BY1969" s="65" t="str">
        <f t="shared" si="1455"/>
        <v/>
      </c>
      <c r="BZ1969" s="65" t="str">
        <f t="shared" si="1456"/>
        <v/>
      </c>
      <c r="CA1969" s="65" t="str">
        <f t="shared" si="1457"/>
        <v/>
      </c>
      <c r="CB1969" s="65" t="str">
        <f t="shared" si="1458"/>
        <v/>
      </c>
      <c r="CC1969" s="65" t="str">
        <f t="shared" si="1459"/>
        <v/>
      </c>
      <c r="CD1969" s="65" t="str">
        <f t="shared" si="1460"/>
        <v/>
      </c>
      <c r="CE1969" s="65" t="str">
        <f t="shared" si="1461"/>
        <v/>
      </c>
      <c r="CF1969" s="65" t="str">
        <f t="shared" si="1462"/>
        <v/>
      </c>
      <c r="CG1969" s="66" t="str">
        <f t="shared" si="1463"/>
        <v/>
      </c>
      <c r="CI1969" s="42" t="str">
        <f t="shared" si="1464"/>
        <v/>
      </c>
      <c r="CK1969" s="92" t="str">
        <f t="shared" si="1465"/>
        <v/>
      </c>
      <c r="CL1969" s="65" t="str">
        <f t="shared" si="1466"/>
        <v/>
      </c>
      <c r="CM1969" s="93" t="str">
        <f t="shared" si="1467"/>
        <v/>
      </c>
      <c r="CN1969" s="101" t="str">
        <f t="shared" si="1436"/>
        <v/>
      </c>
      <c r="CP1969" s="92" t="str">
        <f t="shared" si="1468"/>
        <v/>
      </c>
      <c r="CQ1969" s="65" t="str">
        <f t="shared" si="1469"/>
        <v/>
      </c>
      <c r="CR1969" s="93" t="str">
        <f t="shared" si="1470"/>
        <v/>
      </c>
      <c r="CS1969" s="101" t="str">
        <f t="shared" si="1471"/>
        <v/>
      </c>
    </row>
    <row r="1970" spans="1:97" x14ac:dyDescent="0.25">
      <c r="A1970" s="51"/>
      <c r="B1970" s="15" t="str">
        <f t="shared" si="1435"/>
        <v/>
      </c>
      <c r="C1970" s="15" t="str">
        <f t="shared" si="1437"/>
        <v/>
      </c>
      <c r="D1970" s="51"/>
      <c r="E1970" s="137"/>
      <c r="F1970" s="138"/>
      <c r="G1970" s="139"/>
      <c r="H1970" s="138"/>
      <c r="I1970" s="140"/>
      <c r="J1970" s="138"/>
      <c r="K1970" s="141"/>
      <c r="L1970" s="139"/>
      <c r="M1970" s="142"/>
      <c r="N1970" s="142"/>
      <c r="O1970" s="143"/>
      <c r="P1970" s="144"/>
      <c r="Q1970" s="144"/>
      <c r="R1970" s="144"/>
      <c r="S1970" s="144"/>
      <c r="T1970" s="144"/>
      <c r="U1970" s="144"/>
      <c r="V1970" s="144"/>
      <c r="W1970" s="144"/>
      <c r="X1970" s="145"/>
      <c r="Y1970" s="51"/>
      <c r="Z1970" s="13" t="str">
        <f t="shared" si="1438"/>
        <v/>
      </c>
      <c r="AA1970" s="51"/>
      <c r="AE1970" s="42" t="str">
        <f t="shared" si="1439"/>
        <v/>
      </c>
      <c r="AF1970" s="42" t="str">
        <f>IF($I1970="", "", IF(COUNTIF($I$10:$I1969, I1970)&gt;0, "", SUMIF($I$10:$I$3009, $I1970, $AE$10:$AE$3009)))</f>
        <v/>
      </c>
      <c r="AG1970" s="45" t="str">
        <f>IF($AF1970="", "", COUNTIF($AF$10:$AF$3009, "&gt;"&amp;AF1970)+1+COUNTIF($AF$10:$AF1970, $AF1970)-1)</f>
        <v/>
      </c>
      <c r="AI1970" s="42" t="str">
        <f t="shared" si="1440"/>
        <v/>
      </c>
      <c r="AK1970" s="15" t="str">
        <f t="shared" si="1441"/>
        <v/>
      </c>
      <c r="AM1970" s="64" t="str">
        <f t="shared" si="1442"/>
        <v/>
      </c>
      <c r="AN1970" s="65" t="str">
        <f t="shared" si="1443"/>
        <v/>
      </c>
      <c r="AO1970" s="65" t="str">
        <f t="shared" si="1444"/>
        <v/>
      </c>
      <c r="AP1970" s="65" t="str">
        <f t="shared" si="1445"/>
        <v/>
      </c>
      <c r="AQ1970" s="65" t="str">
        <f t="shared" si="1446"/>
        <v/>
      </c>
      <c r="AR1970" s="65" t="str">
        <f t="shared" si="1447"/>
        <v/>
      </c>
      <c r="AS1970" s="65" t="str">
        <f t="shared" si="1448"/>
        <v/>
      </c>
      <c r="AT1970" s="65" t="str">
        <f t="shared" si="1449"/>
        <v/>
      </c>
      <c r="AU1970" s="65" t="str">
        <f t="shared" si="1450"/>
        <v/>
      </c>
      <c r="AV1970" s="66" t="str">
        <f t="shared" si="1451"/>
        <v/>
      </c>
      <c r="AX1970" s="73" t="str">
        <f t="shared" si="1472"/>
        <v/>
      </c>
      <c r="AY1970" s="74" t="str">
        <f t="shared" si="1478"/>
        <v/>
      </c>
      <c r="AZ1970" s="74" t="str">
        <f t="shared" si="1478"/>
        <v/>
      </c>
      <c r="BA1970" s="74" t="str">
        <f t="shared" si="1478"/>
        <v/>
      </c>
      <c r="BB1970" s="74" t="str">
        <f t="shared" si="1478"/>
        <v/>
      </c>
      <c r="BC1970" s="74" t="str">
        <f t="shared" si="1478"/>
        <v/>
      </c>
      <c r="BD1970" s="74" t="str">
        <f t="shared" si="1478"/>
        <v/>
      </c>
      <c r="BE1970" s="74" t="str">
        <f t="shared" si="1478"/>
        <v/>
      </c>
      <c r="BF1970" s="74" t="str">
        <f t="shared" si="1478"/>
        <v/>
      </c>
      <c r="BG1970" s="75" t="str">
        <f t="shared" si="1478"/>
        <v/>
      </c>
      <c r="BI1970" s="73" t="str">
        <f t="shared" si="1473"/>
        <v/>
      </c>
      <c r="BJ1970" s="74" t="str">
        <f t="shared" si="1475"/>
        <v/>
      </c>
      <c r="BK1970" s="74" t="str">
        <f t="shared" si="1475"/>
        <v/>
      </c>
      <c r="BL1970" s="74" t="str">
        <f t="shared" si="1475"/>
        <v/>
      </c>
      <c r="BM1970" s="74" t="str">
        <f t="shared" si="1475"/>
        <v/>
      </c>
      <c r="BN1970" s="74" t="str">
        <f t="shared" si="1475"/>
        <v/>
      </c>
      <c r="BO1970" s="74" t="str">
        <f t="shared" si="1475"/>
        <v/>
      </c>
      <c r="BP1970" s="74" t="str">
        <f t="shared" si="1475"/>
        <v/>
      </c>
      <c r="BQ1970" s="74" t="str">
        <f t="shared" si="1475"/>
        <v/>
      </c>
      <c r="BR1970" s="75" t="str">
        <f t="shared" si="1475"/>
        <v/>
      </c>
      <c r="BU1970" s="42" t="str">
        <f t="shared" si="1452"/>
        <v/>
      </c>
      <c r="BV1970" s="66" t="str">
        <f t="shared" si="1453"/>
        <v/>
      </c>
      <c r="BX1970" s="64" t="str">
        <f t="shared" si="1454"/>
        <v/>
      </c>
      <c r="BY1970" s="65" t="str">
        <f t="shared" si="1455"/>
        <v/>
      </c>
      <c r="BZ1970" s="65" t="str">
        <f t="shared" si="1456"/>
        <v/>
      </c>
      <c r="CA1970" s="65" t="str">
        <f t="shared" si="1457"/>
        <v/>
      </c>
      <c r="CB1970" s="65" t="str">
        <f t="shared" si="1458"/>
        <v/>
      </c>
      <c r="CC1970" s="65" t="str">
        <f t="shared" si="1459"/>
        <v/>
      </c>
      <c r="CD1970" s="65" t="str">
        <f t="shared" si="1460"/>
        <v/>
      </c>
      <c r="CE1970" s="65" t="str">
        <f t="shared" si="1461"/>
        <v/>
      </c>
      <c r="CF1970" s="65" t="str">
        <f t="shared" si="1462"/>
        <v/>
      </c>
      <c r="CG1970" s="66" t="str">
        <f t="shared" si="1463"/>
        <v/>
      </c>
      <c r="CI1970" s="42" t="str">
        <f t="shared" si="1464"/>
        <v/>
      </c>
      <c r="CK1970" s="92" t="str">
        <f t="shared" si="1465"/>
        <v/>
      </c>
      <c r="CL1970" s="65" t="str">
        <f t="shared" si="1466"/>
        <v/>
      </c>
      <c r="CM1970" s="93" t="str">
        <f t="shared" si="1467"/>
        <v/>
      </c>
      <c r="CN1970" s="101" t="str">
        <f t="shared" si="1436"/>
        <v/>
      </c>
      <c r="CP1970" s="92" t="str">
        <f t="shared" si="1468"/>
        <v/>
      </c>
      <c r="CQ1970" s="65" t="str">
        <f t="shared" si="1469"/>
        <v/>
      </c>
      <c r="CR1970" s="93" t="str">
        <f t="shared" si="1470"/>
        <v/>
      </c>
      <c r="CS1970" s="101" t="str">
        <f t="shared" si="1471"/>
        <v/>
      </c>
    </row>
    <row r="1971" spans="1:97" x14ac:dyDescent="0.25">
      <c r="A1971" s="51"/>
      <c r="B1971" s="15" t="str">
        <f t="shared" si="1435"/>
        <v/>
      </c>
      <c r="C1971" s="15" t="str">
        <f t="shared" si="1437"/>
        <v/>
      </c>
      <c r="D1971" s="51"/>
      <c r="E1971" s="137"/>
      <c r="F1971" s="138"/>
      <c r="G1971" s="139"/>
      <c r="H1971" s="138"/>
      <c r="I1971" s="140"/>
      <c r="J1971" s="138"/>
      <c r="K1971" s="141"/>
      <c r="L1971" s="139"/>
      <c r="M1971" s="142"/>
      <c r="N1971" s="142"/>
      <c r="O1971" s="143"/>
      <c r="P1971" s="144"/>
      <c r="Q1971" s="144"/>
      <c r="R1971" s="144"/>
      <c r="S1971" s="144"/>
      <c r="T1971" s="144"/>
      <c r="U1971" s="144"/>
      <c r="V1971" s="144"/>
      <c r="W1971" s="144"/>
      <c r="X1971" s="145"/>
      <c r="Y1971" s="51"/>
      <c r="Z1971" s="13" t="str">
        <f t="shared" si="1438"/>
        <v/>
      </c>
      <c r="AA1971" s="51"/>
      <c r="AE1971" s="42" t="str">
        <f t="shared" si="1439"/>
        <v/>
      </c>
      <c r="AF1971" s="42" t="str">
        <f>IF($I1971="", "", IF(COUNTIF($I$10:$I1970, I1971)&gt;0, "", SUMIF($I$10:$I$3009, $I1971, $AE$10:$AE$3009)))</f>
        <v/>
      </c>
      <c r="AG1971" s="45" t="str">
        <f>IF($AF1971="", "", COUNTIF($AF$10:$AF$3009, "&gt;"&amp;AF1971)+1+COUNTIF($AF$10:$AF1971, $AF1971)-1)</f>
        <v/>
      </c>
      <c r="AI1971" s="42" t="str">
        <f t="shared" si="1440"/>
        <v/>
      </c>
      <c r="AK1971" s="15" t="str">
        <f t="shared" si="1441"/>
        <v/>
      </c>
      <c r="AM1971" s="64" t="str">
        <f t="shared" si="1442"/>
        <v/>
      </c>
      <c r="AN1971" s="65" t="str">
        <f t="shared" si="1443"/>
        <v/>
      </c>
      <c r="AO1971" s="65" t="str">
        <f t="shared" si="1444"/>
        <v/>
      </c>
      <c r="AP1971" s="65" t="str">
        <f t="shared" si="1445"/>
        <v/>
      </c>
      <c r="AQ1971" s="65" t="str">
        <f t="shared" si="1446"/>
        <v/>
      </c>
      <c r="AR1971" s="65" t="str">
        <f t="shared" si="1447"/>
        <v/>
      </c>
      <c r="AS1971" s="65" t="str">
        <f t="shared" si="1448"/>
        <v/>
      </c>
      <c r="AT1971" s="65" t="str">
        <f t="shared" si="1449"/>
        <v/>
      </c>
      <c r="AU1971" s="65" t="str">
        <f t="shared" si="1450"/>
        <v/>
      </c>
      <c r="AV1971" s="66" t="str">
        <f t="shared" si="1451"/>
        <v/>
      </c>
      <c r="AX1971" s="73" t="str">
        <f t="shared" si="1472"/>
        <v/>
      </c>
      <c r="AY1971" s="74" t="str">
        <f t="shared" si="1478"/>
        <v/>
      </c>
      <c r="AZ1971" s="74" t="str">
        <f t="shared" si="1478"/>
        <v/>
      </c>
      <c r="BA1971" s="74" t="str">
        <f t="shared" si="1478"/>
        <v/>
      </c>
      <c r="BB1971" s="74" t="str">
        <f t="shared" si="1478"/>
        <v/>
      </c>
      <c r="BC1971" s="74" t="str">
        <f t="shared" si="1478"/>
        <v/>
      </c>
      <c r="BD1971" s="74" t="str">
        <f t="shared" si="1478"/>
        <v/>
      </c>
      <c r="BE1971" s="74" t="str">
        <f t="shared" si="1478"/>
        <v/>
      </c>
      <c r="BF1971" s="74" t="str">
        <f t="shared" si="1478"/>
        <v/>
      </c>
      <c r="BG1971" s="75" t="str">
        <f t="shared" si="1478"/>
        <v/>
      </c>
      <c r="BI1971" s="73" t="str">
        <f t="shared" si="1473"/>
        <v/>
      </c>
      <c r="BJ1971" s="74" t="str">
        <f t="shared" si="1475"/>
        <v/>
      </c>
      <c r="BK1971" s="74" t="str">
        <f t="shared" si="1475"/>
        <v/>
      </c>
      <c r="BL1971" s="74" t="str">
        <f t="shared" si="1475"/>
        <v/>
      </c>
      <c r="BM1971" s="74" t="str">
        <f t="shared" si="1475"/>
        <v/>
      </c>
      <c r="BN1971" s="74" t="str">
        <f t="shared" si="1475"/>
        <v/>
      </c>
      <c r="BO1971" s="74" t="str">
        <f t="shared" si="1475"/>
        <v/>
      </c>
      <c r="BP1971" s="74" t="str">
        <f t="shared" si="1475"/>
        <v/>
      </c>
      <c r="BQ1971" s="74" t="str">
        <f t="shared" si="1475"/>
        <v/>
      </c>
      <c r="BR1971" s="75" t="str">
        <f t="shared" si="1475"/>
        <v/>
      </c>
      <c r="BU1971" s="42" t="str">
        <f t="shared" si="1452"/>
        <v/>
      </c>
      <c r="BV1971" s="66" t="str">
        <f t="shared" si="1453"/>
        <v/>
      </c>
      <c r="BX1971" s="64" t="str">
        <f t="shared" si="1454"/>
        <v/>
      </c>
      <c r="BY1971" s="65" t="str">
        <f t="shared" si="1455"/>
        <v/>
      </c>
      <c r="BZ1971" s="65" t="str">
        <f t="shared" si="1456"/>
        <v/>
      </c>
      <c r="CA1971" s="65" t="str">
        <f t="shared" si="1457"/>
        <v/>
      </c>
      <c r="CB1971" s="65" t="str">
        <f t="shared" si="1458"/>
        <v/>
      </c>
      <c r="CC1971" s="65" t="str">
        <f t="shared" si="1459"/>
        <v/>
      </c>
      <c r="CD1971" s="65" t="str">
        <f t="shared" si="1460"/>
        <v/>
      </c>
      <c r="CE1971" s="65" t="str">
        <f t="shared" si="1461"/>
        <v/>
      </c>
      <c r="CF1971" s="65" t="str">
        <f t="shared" si="1462"/>
        <v/>
      </c>
      <c r="CG1971" s="66" t="str">
        <f t="shared" si="1463"/>
        <v/>
      </c>
      <c r="CI1971" s="42" t="str">
        <f t="shared" si="1464"/>
        <v/>
      </c>
      <c r="CK1971" s="92" t="str">
        <f t="shared" si="1465"/>
        <v/>
      </c>
      <c r="CL1971" s="65" t="str">
        <f t="shared" si="1466"/>
        <v/>
      </c>
      <c r="CM1971" s="93" t="str">
        <f t="shared" si="1467"/>
        <v/>
      </c>
      <c r="CN1971" s="101" t="str">
        <f t="shared" si="1436"/>
        <v/>
      </c>
      <c r="CP1971" s="92" t="str">
        <f t="shared" si="1468"/>
        <v/>
      </c>
      <c r="CQ1971" s="65" t="str">
        <f t="shared" si="1469"/>
        <v/>
      </c>
      <c r="CR1971" s="93" t="str">
        <f t="shared" si="1470"/>
        <v/>
      </c>
      <c r="CS1971" s="101" t="str">
        <f t="shared" si="1471"/>
        <v/>
      </c>
    </row>
    <row r="1972" spans="1:97" x14ac:dyDescent="0.25">
      <c r="A1972" s="51"/>
      <c r="B1972" s="15" t="str">
        <f t="shared" si="1435"/>
        <v/>
      </c>
      <c r="C1972" s="15" t="str">
        <f t="shared" si="1437"/>
        <v/>
      </c>
      <c r="D1972" s="51"/>
      <c r="E1972" s="137"/>
      <c r="F1972" s="138"/>
      <c r="G1972" s="139"/>
      <c r="H1972" s="138"/>
      <c r="I1972" s="140"/>
      <c r="J1972" s="138"/>
      <c r="K1972" s="141"/>
      <c r="L1972" s="139"/>
      <c r="M1972" s="142"/>
      <c r="N1972" s="142"/>
      <c r="O1972" s="143"/>
      <c r="P1972" s="144"/>
      <c r="Q1972" s="144"/>
      <c r="R1972" s="144"/>
      <c r="S1972" s="144"/>
      <c r="T1972" s="144"/>
      <c r="U1972" s="144"/>
      <c r="V1972" s="144"/>
      <c r="W1972" s="144"/>
      <c r="X1972" s="145"/>
      <c r="Y1972" s="51"/>
      <c r="Z1972" s="13" t="str">
        <f t="shared" si="1438"/>
        <v/>
      </c>
      <c r="AA1972" s="51"/>
      <c r="AE1972" s="42" t="str">
        <f t="shared" si="1439"/>
        <v/>
      </c>
      <c r="AF1972" s="42" t="str">
        <f>IF($I1972="", "", IF(COUNTIF($I$10:$I1971, I1972)&gt;0, "", SUMIF($I$10:$I$3009, $I1972, $AE$10:$AE$3009)))</f>
        <v/>
      </c>
      <c r="AG1972" s="45" t="str">
        <f>IF($AF1972="", "", COUNTIF($AF$10:$AF$3009, "&gt;"&amp;AF1972)+1+COUNTIF($AF$10:$AF1972, $AF1972)-1)</f>
        <v/>
      </c>
      <c r="AI1972" s="42" t="str">
        <f t="shared" si="1440"/>
        <v/>
      </c>
      <c r="AK1972" s="15" t="str">
        <f t="shared" si="1441"/>
        <v/>
      </c>
      <c r="AM1972" s="64" t="str">
        <f t="shared" si="1442"/>
        <v/>
      </c>
      <c r="AN1972" s="65" t="str">
        <f t="shared" si="1443"/>
        <v/>
      </c>
      <c r="AO1972" s="65" t="str">
        <f t="shared" si="1444"/>
        <v/>
      </c>
      <c r="AP1972" s="65" t="str">
        <f t="shared" si="1445"/>
        <v/>
      </c>
      <c r="AQ1972" s="65" t="str">
        <f t="shared" si="1446"/>
        <v/>
      </c>
      <c r="AR1972" s="65" t="str">
        <f t="shared" si="1447"/>
        <v/>
      </c>
      <c r="AS1972" s="65" t="str">
        <f t="shared" si="1448"/>
        <v/>
      </c>
      <c r="AT1972" s="65" t="str">
        <f t="shared" si="1449"/>
        <v/>
      </c>
      <c r="AU1972" s="65" t="str">
        <f t="shared" si="1450"/>
        <v/>
      </c>
      <c r="AV1972" s="66" t="str">
        <f t="shared" si="1451"/>
        <v/>
      </c>
      <c r="AX1972" s="73" t="str">
        <f t="shared" si="1472"/>
        <v/>
      </c>
      <c r="AY1972" s="74" t="str">
        <f t="shared" si="1478"/>
        <v/>
      </c>
      <c r="AZ1972" s="74" t="str">
        <f t="shared" si="1478"/>
        <v/>
      </c>
      <c r="BA1972" s="74" t="str">
        <f t="shared" si="1478"/>
        <v/>
      </c>
      <c r="BB1972" s="74" t="str">
        <f t="shared" si="1478"/>
        <v/>
      </c>
      <c r="BC1972" s="74" t="str">
        <f t="shared" si="1478"/>
        <v/>
      </c>
      <c r="BD1972" s="74" t="str">
        <f t="shared" si="1478"/>
        <v/>
      </c>
      <c r="BE1972" s="74" t="str">
        <f t="shared" si="1478"/>
        <v/>
      </c>
      <c r="BF1972" s="74" t="str">
        <f t="shared" si="1478"/>
        <v/>
      </c>
      <c r="BG1972" s="75" t="str">
        <f t="shared" si="1478"/>
        <v/>
      </c>
      <c r="BI1972" s="73" t="str">
        <f t="shared" si="1473"/>
        <v/>
      </c>
      <c r="BJ1972" s="74" t="str">
        <f t="shared" si="1475"/>
        <v/>
      </c>
      <c r="BK1972" s="74" t="str">
        <f t="shared" si="1475"/>
        <v/>
      </c>
      <c r="BL1972" s="74" t="str">
        <f t="shared" si="1475"/>
        <v/>
      </c>
      <c r="BM1972" s="74" t="str">
        <f t="shared" si="1475"/>
        <v/>
      </c>
      <c r="BN1972" s="74" t="str">
        <f t="shared" si="1475"/>
        <v/>
      </c>
      <c r="BO1972" s="74" t="str">
        <f t="shared" si="1475"/>
        <v/>
      </c>
      <c r="BP1972" s="74" t="str">
        <f t="shared" si="1475"/>
        <v/>
      </c>
      <c r="BQ1972" s="74" t="str">
        <f t="shared" si="1475"/>
        <v/>
      </c>
      <c r="BR1972" s="75" t="str">
        <f t="shared" si="1475"/>
        <v/>
      </c>
      <c r="BU1972" s="42" t="str">
        <f t="shared" si="1452"/>
        <v/>
      </c>
      <c r="BV1972" s="66" t="str">
        <f t="shared" si="1453"/>
        <v/>
      </c>
      <c r="BX1972" s="64" t="str">
        <f t="shared" si="1454"/>
        <v/>
      </c>
      <c r="BY1972" s="65" t="str">
        <f t="shared" si="1455"/>
        <v/>
      </c>
      <c r="BZ1972" s="65" t="str">
        <f t="shared" si="1456"/>
        <v/>
      </c>
      <c r="CA1972" s="65" t="str">
        <f t="shared" si="1457"/>
        <v/>
      </c>
      <c r="CB1972" s="65" t="str">
        <f t="shared" si="1458"/>
        <v/>
      </c>
      <c r="CC1972" s="65" t="str">
        <f t="shared" si="1459"/>
        <v/>
      </c>
      <c r="CD1972" s="65" t="str">
        <f t="shared" si="1460"/>
        <v/>
      </c>
      <c r="CE1972" s="65" t="str">
        <f t="shared" si="1461"/>
        <v/>
      </c>
      <c r="CF1972" s="65" t="str">
        <f t="shared" si="1462"/>
        <v/>
      </c>
      <c r="CG1972" s="66" t="str">
        <f t="shared" si="1463"/>
        <v/>
      </c>
      <c r="CI1972" s="42" t="str">
        <f t="shared" si="1464"/>
        <v/>
      </c>
      <c r="CK1972" s="92" t="str">
        <f t="shared" si="1465"/>
        <v/>
      </c>
      <c r="CL1972" s="65" t="str">
        <f t="shared" si="1466"/>
        <v/>
      </c>
      <c r="CM1972" s="93" t="str">
        <f t="shared" si="1467"/>
        <v/>
      </c>
      <c r="CN1972" s="101" t="str">
        <f t="shared" si="1436"/>
        <v/>
      </c>
      <c r="CP1972" s="92" t="str">
        <f t="shared" si="1468"/>
        <v/>
      </c>
      <c r="CQ1972" s="65" t="str">
        <f t="shared" si="1469"/>
        <v/>
      </c>
      <c r="CR1972" s="93" t="str">
        <f t="shared" si="1470"/>
        <v/>
      </c>
      <c r="CS1972" s="101" t="str">
        <f t="shared" si="1471"/>
        <v/>
      </c>
    </row>
    <row r="1973" spans="1:97" x14ac:dyDescent="0.25">
      <c r="A1973" s="51"/>
      <c r="B1973" s="15" t="str">
        <f t="shared" si="1435"/>
        <v/>
      </c>
      <c r="C1973" s="15" t="str">
        <f t="shared" si="1437"/>
        <v/>
      </c>
      <c r="D1973" s="51"/>
      <c r="E1973" s="137"/>
      <c r="F1973" s="138"/>
      <c r="G1973" s="139"/>
      <c r="H1973" s="138"/>
      <c r="I1973" s="140"/>
      <c r="J1973" s="138"/>
      <c r="K1973" s="141"/>
      <c r="L1973" s="139"/>
      <c r="M1973" s="142"/>
      <c r="N1973" s="142"/>
      <c r="O1973" s="143"/>
      <c r="P1973" s="144"/>
      <c r="Q1973" s="144"/>
      <c r="R1973" s="144"/>
      <c r="S1973" s="144"/>
      <c r="T1973" s="144"/>
      <c r="U1973" s="144"/>
      <c r="V1973" s="144"/>
      <c r="W1973" s="144"/>
      <c r="X1973" s="145"/>
      <c r="Y1973" s="51"/>
      <c r="Z1973" s="13" t="str">
        <f t="shared" si="1438"/>
        <v/>
      </c>
      <c r="AA1973" s="51"/>
      <c r="AE1973" s="42" t="str">
        <f t="shared" si="1439"/>
        <v/>
      </c>
      <c r="AF1973" s="42" t="str">
        <f>IF($I1973="", "", IF(COUNTIF($I$10:$I1972, I1973)&gt;0, "", SUMIF($I$10:$I$3009, $I1973, $AE$10:$AE$3009)))</f>
        <v/>
      </c>
      <c r="AG1973" s="45" t="str">
        <f>IF($AF1973="", "", COUNTIF($AF$10:$AF$3009, "&gt;"&amp;AF1973)+1+COUNTIF($AF$10:$AF1973, $AF1973)-1)</f>
        <v/>
      </c>
      <c r="AI1973" s="42" t="str">
        <f t="shared" si="1440"/>
        <v/>
      </c>
      <c r="AK1973" s="15" t="str">
        <f t="shared" si="1441"/>
        <v/>
      </c>
      <c r="AM1973" s="64" t="str">
        <f t="shared" si="1442"/>
        <v/>
      </c>
      <c r="AN1973" s="65" t="str">
        <f t="shared" si="1443"/>
        <v/>
      </c>
      <c r="AO1973" s="65" t="str">
        <f t="shared" si="1444"/>
        <v/>
      </c>
      <c r="AP1973" s="65" t="str">
        <f t="shared" si="1445"/>
        <v/>
      </c>
      <c r="AQ1973" s="65" t="str">
        <f t="shared" si="1446"/>
        <v/>
      </c>
      <c r="AR1973" s="65" t="str">
        <f t="shared" si="1447"/>
        <v/>
      </c>
      <c r="AS1973" s="65" t="str">
        <f t="shared" si="1448"/>
        <v/>
      </c>
      <c r="AT1973" s="65" t="str">
        <f t="shared" si="1449"/>
        <v/>
      </c>
      <c r="AU1973" s="65" t="str">
        <f t="shared" si="1450"/>
        <v/>
      </c>
      <c r="AV1973" s="66" t="str">
        <f t="shared" si="1451"/>
        <v/>
      </c>
      <c r="AX1973" s="73" t="str">
        <f t="shared" si="1472"/>
        <v/>
      </c>
      <c r="AY1973" s="74" t="str">
        <f t="shared" si="1478"/>
        <v/>
      </c>
      <c r="AZ1973" s="74" t="str">
        <f t="shared" si="1478"/>
        <v/>
      </c>
      <c r="BA1973" s="74" t="str">
        <f t="shared" si="1478"/>
        <v/>
      </c>
      <c r="BB1973" s="74" t="str">
        <f t="shared" si="1478"/>
        <v/>
      </c>
      <c r="BC1973" s="74" t="str">
        <f t="shared" si="1478"/>
        <v/>
      </c>
      <c r="BD1973" s="74" t="str">
        <f t="shared" si="1478"/>
        <v/>
      </c>
      <c r="BE1973" s="74" t="str">
        <f t="shared" si="1478"/>
        <v/>
      </c>
      <c r="BF1973" s="74" t="str">
        <f t="shared" si="1478"/>
        <v/>
      </c>
      <c r="BG1973" s="75" t="str">
        <f t="shared" si="1478"/>
        <v/>
      </c>
      <c r="BI1973" s="73" t="str">
        <f t="shared" si="1473"/>
        <v/>
      </c>
      <c r="BJ1973" s="74" t="str">
        <f t="shared" si="1475"/>
        <v/>
      </c>
      <c r="BK1973" s="74" t="str">
        <f t="shared" si="1475"/>
        <v/>
      </c>
      <c r="BL1973" s="74" t="str">
        <f t="shared" si="1475"/>
        <v/>
      </c>
      <c r="BM1973" s="74" t="str">
        <f t="shared" si="1475"/>
        <v/>
      </c>
      <c r="BN1973" s="74" t="str">
        <f t="shared" si="1475"/>
        <v/>
      </c>
      <c r="BO1973" s="74" t="str">
        <f t="shared" si="1475"/>
        <v/>
      </c>
      <c r="BP1973" s="74" t="str">
        <f t="shared" si="1475"/>
        <v/>
      </c>
      <c r="BQ1973" s="74" t="str">
        <f t="shared" ref="BJ1973:BR2002" si="1479">IFERROR(IF(BQ$9="", "", IF($H1973=BQ$9, $AE1973-$L1973, "")), "")</f>
        <v/>
      </c>
      <c r="BR1973" s="75" t="str">
        <f t="shared" si="1479"/>
        <v/>
      </c>
      <c r="BU1973" s="42" t="str">
        <f t="shared" si="1452"/>
        <v/>
      </c>
      <c r="BV1973" s="66" t="str">
        <f t="shared" si="1453"/>
        <v/>
      </c>
      <c r="BX1973" s="64" t="str">
        <f t="shared" si="1454"/>
        <v/>
      </c>
      <c r="BY1973" s="65" t="str">
        <f t="shared" si="1455"/>
        <v/>
      </c>
      <c r="BZ1973" s="65" t="str">
        <f t="shared" si="1456"/>
        <v/>
      </c>
      <c r="CA1973" s="65" t="str">
        <f t="shared" si="1457"/>
        <v/>
      </c>
      <c r="CB1973" s="65" t="str">
        <f t="shared" si="1458"/>
        <v/>
      </c>
      <c r="CC1973" s="65" t="str">
        <f t="shared" si="1459"/>
        <v/>
      </c>
      <c r="CD1973" s="65" t="str">
        <f t="shared" si="1460"/>
        <v/>
      </c>
      <c r="CE1973" s="65" t="str">
        <f t="shared" si="1461"/>
        <v/>
      </c>
      <c r="CF1973" s="65" t="str">
        <f t="shared" si="1462"/>
        <v/>
      </c>
      <c r="CG1973" s="66" t="str">
        <f t="shared" si="1463"/>
        <v/>
      </c>
      <c r="CI1973" s="42" t="str">
        <f t="shared" si="1464"/>
        <v/>
      </c>
      <c r="CK1973" s="92" t="str">
        <f t="shared" si="1465"/>
        <v/>
      </c>
      <c r="CL1973" s="65" t="str">
        <f t="shared" si="1466"/>
        <v/>
      </c>
      <c r="CM1973" s="93" t="str">
        <f t="shared" si="1467"/>
        <v/>
      </c>
      <c r="CN1973" s="101" t="str">
        <f t="shared" si="1436"/>
        <v/>
      </c>
      <c r="CP1973" s="92" t="str">
        <f t="shared" si="1468"/>
        <v/>
      </c>
      <c r="CQ1973" s="65" t="str">
        <f t="shared" si="1469"/>
        <v/>
      </c>
      <c r="CR1973" s="93" t="str">
        <f t="shared" si="1470"/>
        <v/>
      </c>
      <c r="CS1973" s="101" t="str">
        <f t="shared" si="1471"/>
        <v/>
      </c>
    </row>
    <row r="1974" spans="1:97" x14ac:dyDescent="0.25">
      <c r="A1974" s="51"/>
      <c r="B1974" s="15" t="str">
        <f t="shared" si="1435"/>
        <v/>
      </c>
      <c r="C1974" s="15" t="str">
        <f t="shared" si="1437"/>
        <v/>
      </c>
      <c r="D1974" s="51"/>
      <c r="E1974" s="137"/>
      <c r="F1974" s="138"/>
      <c r="G1974" s="139"/>
      <c r="H1974" s="138"/>
      <c r="I1974" s="140"/>
      <c r="J1974" s="138"/>
      <c r="K1974" s="141"/>
      <c r="L1974" s="139"/>
      <c r="M1974" s="142"/>
      <c r="N1974" s="142"/>
      <c r="O1974" s="143"/>
      <c r="P1974" s="144"/>
      <c r="Q1974" s="144"/>
      <c r="R1974" s="144"/>
      <c r="S1974" s="144"/>
      <c r="T1974" s="144"/>
      <c r="U1974" s="144"/>
      <c r="V1974" s="144"/>
      <c r="W1974" s="144"/>
      <c r="X1974" s="145"/>
      <c r="Y1974" s="51"/>
      <c r="Z1974" s="13" t="str">
        <f t="shared" si="1438"/>
        <v/>
      </c>
      <c r="AA1974" s="51"/>
      <c r="AE1974" s="42" t="str">
        <f t="shared" si="1439"/>
        <v/>
      </c>
      <c r="AF1974" s="42" t="str">
        <f>IF($I1974="", "", IF(COUNTIF($I$10:$I1973, I1974)&gt;0, "", SUMIF($I$10:$I$3009, $I1974, $AE$10:$AE$3009)))</f>
        <v/>
      </c>
      <c r="AG1974" s="45" t="str">
        <f>IF($AF1974="", "", COUNTIF($AF$10:$AF$3009, "&gt;"&amp;AF1974)+1+COUNTIF($AF$10:$AF1974, $AF1974)-1)</f>
        <v/>
      </c>
      <c r="AI1974" s="42" t="str">
        <f t="shared" si="1440"/>
        <v/>
      </c>
      <c r="AK1974" s="15" t="str">
        <f t="shared" si="1441"/>
        <v/>
      </c>
      <c r="AM1974" s="64" t="str">
        <f t="shared" si="1442"/>
        <v/>
      </c>
      <c r="AN1974" s="65" t="str">
        <f t="shared" si="1443"/>
        <v/>
      </c>
      <c r="AO1974" s="65" t="str">
        <f t="shared" si="1444"/>
        <v/>
      </c>
      <c r="AP1974" s="65" t="str">
        <f t="shared" si="1445"/>
        <v/>
      </c>
      <c r="AQ1974" s="65" t="str">
        <f t="shared" si="1446"/>
        <v/>
      </c>
      <c r="AR1974" s="65" t="str">
        <f t="shared" si="1447"/>
        <v/>
      </c>
      <c r="AS1974" s="65" t="str">
        <f t="shared" si="1448"/>
        <v/>
      </c>
      <c r="AT1974" s="65" t="str">
        <f t="shared" si="1449"/>
        <v/>
      </c>
      <c r="AU1974" s="65" t="str">
        <f t="shared" si="1450"/>
        <v/>
      </c>
      <c r="AV1974" s="66" t="str">
        <f t="shared" si="1451"/>
        <v/>
      </c>
      <c r="AX1974" s="73" t="str">
        <f t="shared" si="1472"/>
        <v/>
      </c>
      <c r="AY1974" s="74" t="str">
        <f t="shared" si="1478"/>
        <v/>
      </c>
      <c r="AZ1974" s="74" t="str">
        <f t="shared" si="1478"/>
        <v/>
      </c>
      <c r="BA1974" s="74" t="str">
        <f t="shared" si="1478"/>
        <v/>
      </c>
      <c r="BB1974" s="74" t="str">
        <f t="shared" si="1478"/>
        <v/>
      </c>
      <c r="BC1974" s="74" t="str">
        <f t="shared" si="1478"/>
        <v/>
      </c>
      <c r="BD1974" s="74" t="str">
        <f t="shared" si="1478"/>
        <v/>
      </c>
      <c r="BE1974" s="74" t="str">
        <f t="shared" si="1478"/>
        <v/>
      </c>
      <c r="BF1974" s="74" t="str">
        <f t="shared" si="1478"/>
        <v/>
      </c>
      <c r="BG1974" s="75" t="str">
        <f t="shared" si="1478"/>
        <v/>
      </c>
      <c r="BI1974" s="73" t="str">
        <f t="shared" si="1473"/>
        <v/>
      </c>
      <c r="BJ1974" s="74" t="str">
        <f t="shared" si="1479"/>
        <v/>
      </c>
      <c r="BK1974" s="74" t="str">
        <f t="shared" si="1479"/>
        <v/>
      </c>
      <c r="BL1974" s="74" t="str">
        <f t="shared" si="1479"/>
        <v/>
      </c>
      <c r="BM1974" s="74" t="str">
        <f t="shared" si="1479"/>
        <v/>
      </c>
      <c r="BN1974" s="74" t="str">
        <f t="shared" si="1479"/>
        <v/>
      </c>
      <c r="BO1974" s="74" t="str">
        <f t="shared" si="1479"/>
        <v/>
      </c>
      <c r="BP1974" s="74" t="str">
        <f t="shared" si="1479"/>
        <v/>
      </c>
      <c r="BQ1974" s="74" t="str">
        <f t="shared" si="1479"/>
        <v/>
      </c>
      <c r="BR1974" s="75" t="str">
        <f t="shared" si="1479"/>
        <v/>
      </c>
      <c r="BU1974" s="42" t="str">
        <f t="shared" si="1452"/>
        <v/>
      </c>
      <c r="BV1974" s="66" t="str">
        <f t="shared" si="1453"/>
        <v/>
      </c>
      <c r="BX1974" s="64" t="str">
        <f t="shared" si="1454"/>
        <v/>
      </c>
      <c r="BY1974" s="65" t="str">
        <f t="shared" si="1455"/>
        <v/>
      </c>
      <c r="BZ1974" s="65" t="str">
        <f t="shared" si="1456"/>
        <v/>
      </c>
      <c r="CA1974" s="65" t="str">
        <f t="shared" si="1457"/>
        <v/>
      </c>
      <c r="CB1974" s="65" t="str">
        <f t="shared" si="1458"/>
        <v/>
      </c>
      <c r="CC1974" s="65" t="str">
        <f t="shared" si="1459"/>
        <v/>
      </c>
      <c r="CD1974" s="65" t="str">
        <f t="shared" si="1460"/>
        <v/>
      </c>
      <c r="CE1974" s="65" t="str">
        <f t="shared" si="1461"/>
        <v/>
      </c>
      <c r="CF1974" s="65" t="str">
        <f t="shared" si="1462"/>
        <v/>
      </c>
      <c r="CG1974" s="66" t="str">
        <f t="shared" si="1463"/>
        <v/>
      </c>
      <c r="CI1974" s="42" t="str">
        <f t="shared" si="1464"/>
        <v/>
      </c>
      <c r="CK1974" s="92" t="str">
        <f t="shared" si="1465"/>
        <v/>
      </c>
      <c r="CL1974" s="65" t="str">
        <f t="shared" si="1466"/>
        <v/>
      </c>
      <c r="CM1974" s="93" t="str">
        <f t="shared" si="1467"/>
        <v/>
      </c>
      <c r="CN1974" s="101" t="str">
        <f t="shared" si="1436"/>
        <v/>
      </c>
      <c r="CP1974" s="92" t="str">
        <f t="shared" si="1468"/>
        <v/>
      </c>
      <c r="CQ1974" s="65" t="str">
        <f t="shared" si="1469"/>
        <v/>
      </c>
      <c r="CR1974" s="93" t="str">
        <f t="shared" si="1470"/>
        <v/>
      </c>
      <c r="CS1974" s="101" t="str">
        <f t="shared" si="1471"/>
        <v/>
      </c>
    </row>
    <row r="1975" spans="1:97" x14ac:dyDescent="0.25">
      <c r="A1975" s="51"/>
      <c r="B1975" s="15" t="str">
        <f t="shared" si="1435"/>
        <v/>
      </c>
      <c r="C1975" s="15" t="str">
        <f t="shared" si="1437"/>
        <v/>
      </c>
      <c r="D1975" s="51"/>
      <c r="E1975" s="137"/>
      <c r="F1975" s="138"/>
      <c r="G1975" s="139"/>
      <c r="H1975" s="138"/>
      <c r="I1975" s="140"/>
      <c r="J1975" s="138"/>
      <c r="K1975" s="141"/>
      <c r="L1975" s="139"/>
      <c r="M1975" s="142"/>
      <c r="N1975" s="142"/>
      <c r="O1975" s="143"/>
      <c r="P1975" s="144"/>
      <c r="Q1975" s="144"/>
      <c r="R1975" s="144"/>
      <c r="S1975" s="144"/>
      <c r="T1975" s="144"/>
      <c r="U1975" s="144"/>
      <c r="V1975" s="144"/>
      <c r="W1975" s="144"/>
      <c r="X1975" s="145"/>
      <c r="Y1975" s="51"/>
      <c r="Z1975" s="13" t="str">
        <f t="shared" si="1438"/>
        <v/>
      </c>
      <c r="AA1975" s="51"/>
      <c r="AE1975" s="42" t="str">
        <f t="shared" si="1439"/>
        <v/>
      </c>
      <c r="AF1975" s="42" t="str">
        <f>IF($I1975="", "", IF(COUNTIF($I$10:$I1974, I1975)&gt;0, "", SUMIF($I$10:$I$3009, $I1975, $AE$10:$AE$3009)))</f>
        <v/>
      </c>
      <c r="AG1975" s="45" t="str">
        <f>IF($AF1975="", "", COUNTIF($AF$10:$AF$3009, "&gt;"&amp;AF1975)+1+COUNTIF($AF$10:$AF1975, $AF1975)-1)</f>
        <v/>
      </c>
      <c r="AI1975" s="42" t="str">
        <f t="shared" si="1440"/>
        <v/>
      </c>
      <c r="AK1975" s="15" t="str">
        <f t="shared" si="1441"/>
        <v/>
      </c>
      <c r="AM1975" s="64" t="str">
        <f t="shared" si="1442"/>
        <v/>
      </c>
      <c r="AN1975" s="65" t="str">
        <f t="shared" si="1443"/>
        <v/>
      </c>
      <c r="AO1975" s="65" t="str">
        <f t="shared" si="1444"/>
        <v/>
      </c>
      <c r="AP1975" s="65" t="str">
        <f t="shared" si="1445"/>
        <v/>
      </c>
      <c r="AQ1975" s="65" t="str">
        <f t="shared" si="1446"/>
        <v/>
      </c>
      <c r="AR1975" s="65" t="str">
        <f t="shared" si="1447"/>
        <v/>
      </c>
      <c r="AS1975" s="65" t="str">
        <f t="shared" si="1448"/>
        <v/>
      </c>
      <c r="AT1975" s="65" t="str">
        <f t="shared" si="1449"/>
        <v/>
      </c>
      <c r="AU1975" s="65" t="str">
        <f t="shared" si="1450"/>
        <v/>
      </c>
      <c r="AV1975" s="66" t="str">
        <f t="shared" si="1451"/>
        <v/>
      </c>
      <c r="AX1975" s="73" t="str">
        <f t="shared" si="1472"/>
        <v/>
      </c>
      <c r="AY1975" s="74" t="str">
        <f t="shared" si="1478"/>
        <v/>
      </c>
      <c r="AZ1975" s="74" t="str">
        <f t="shared" si="1478"/>
        <v/>
      </c>
      <c r="BA1975" s="74" t="str">
        <f t="shared" si="1478"/>
        <v/>
      </c>
      <c r="BB1975" s="74" t="str">
        <f t="shared" si="1478"/>
        <v/>
      </c>
      <c r="BC1975" s="74" t="str">
        <f t="shared" si="1478"/>
        <v/>
      </c>
      <c r="BD1975" s="74" t="str">
        <f t="shared" si="1478"/>
        <v/>
      </c>
      <c r="BE1975" s="74" t="str">
        <f t="shared" si="1478"/>
        <v/>
      </c>
      <c r="BF1975" s="74" t="str">
        <f t="shared" si="1478"/>
        <v/>
      </c>
      <c r="BG1975" s="75" t="str">
        <f t="shared" si="1478"/>
        <v/>
      </c>
      <c r="BI1975" s="73" t="str">
        <f t="shared" si="1473"/>
        <v/>
      </c>
      <c r="BJ1975" s="74" t="str">
        <f t="shared" si="1479"/>
        <v/>
      </c>
      <c r="BK1975" s="74" t="str">
        <f t="shared" si="1479"/>
        <v/>
      </c>
      <c r="BL1975" s="74" t="str">
        <f t="shared" si="1479"/>
        <v/>
      </c>
      <c r="BM1975" s="74" t="str">
        <f t="shared" si="1479"/>
        <v/>
      </c>
      <c r="BN1975" s="74" t="str">
        <f t="shared" si="1479"/>
        <v/>
      </c>
      <c r="BO1975" s="74" t="str">
        <f t="shared" si="1479"/>
        <v/>
      </c>
      <c r="BP1975" s="74" t="str">
        <f t="shared" si="1479"/>
        <v/>
      </c>
      <c r="BQ1975" s="74" t="str">
        <f t="shared" si="1479"/>
        <v/>
      </c>
      <c r="BR1975" s="75" t="str">
        <f t="shared" si="1479"/>
        <v/>
      </c>
      <c r="BU1975" s="42" t="str">
        <f t="shared" si="1452"/>
        <v/>
      </c>
      <c r="BV1975" s="66" t="str">
        <f t="shared" si="1453"/>
        <v/>
      </c>
      <c r="BX1975" s="64" t="str">
        <f t="shared" si="1454"/>
        <v/>
      </c>
      <c r="BY1975" s="65" t="str">
        <f t="shared" si="1455"/>
        <v/>
      </c>
      <c r="BZ1975" s="65" t="str">
        <f t="shared" si="1456"/>
        <v/>
      </c>
      <c r="CA1975" s="65" t="str">
        <f t="shared" si="1457"/>
        <v/>
      </c>
      <c r="CB1975" s="65" t="str">
        <f t="shared" si="1458"/>
        <v/>
      </c>
      <c r="CC1975" s="65" t="str">
        <f t="shared" si="1459"/>
        <v/>
      </c>
      <c r="CD1975" s="65" t="str">
        <f t="shared" si="1460"/>
        <v/>
      </c>
      <c r="CE1975" s="65" t="str">
        <f t="shared" si="1461"/>
        <v/>
      </c>
      <c r="CF1975" s="65" t="str">
        <f t="shared" si="1462"/>
        <v/>
      </c>
      <c r="CG1975" s="66" t="str">
        <f t="shared" si="1463"/>
        <v/>
      </c>
      <c r="CI1975" s="42" t="str">
        <f t="shared" si="1464"/>
        <v/>
      </c>
      <c r="CK1975" s="92" t="str">
        <f t="shared" si="1465"/>
        <v/>
      </c>
      <c r="CL1975" s="65" t="str">
        <f t="shared" si="1466"/>
        <v/>
      </c>
      <c r="CM1975" s="93" t="str">
        <f t="shared" si="1467"/>
        <v/>
      </c>
      <c r="CN1975" s="101" t="str">
        <f t="shared" si="1436"/>
        <v/>
      </c>
      <c r="CP1975" s="92" t="str">
        <f t="shared" si="1468"/>
        <v/>
      </c>
      <c r="CQ1975" s="65" t="str">
        <f t="shared" si="1469"/>
        <v/>
      </c>
      <c r="CR1975" s="93" t="str">
        <f t="shared" si="1470"/>
        <v/>
      </c>
      <c r="CS1975" s="101" t="str">
        <f t="shared" si="1471"/>
        <v/>
      </c>
    </row>
    <row r="1976" spans="1:97" x14ac:dyDescent="0.25">
      <c r="A1976" s="51"/>
      <c r="B1976" s="15" t="str">
        <f t="shared" si="1435"/>
        <v/>
      </c>
      <c r="C1976" s="15" t="str">
        <f t="shared" si="1437"/>
        <v/>
      </c>
      <c r="D1976" s="51"/>
      <c r="E1976" s="137"/>
      <c r="F1976" s="138"/>
      <c r="G1976" s="139"/>
      <c r="H1976" s="138"/>
      <c r="I1976" s="140"/>
      <c r="J1976" s="138"/>
      <c r="K1976" s="141"/>
      <c r="L1976" s="139"/>
      <c r="M1976" s="142"/>
      <c r="N1976" s="142"/>
      <c r="O1976" s="143"/>
      <c r="P1976" s="144"/>
      <c r="Q1976" s="144"/>
      <c r="R1976" s="144"/>
      <c r="S1976" s="144"/>
      <c r="T1976" s="144"/>
      <c r="U1976" s="144"/>
      <c r="V1976" s="144"/>
      <c r="W1976" s="144"/>
      <c r="X1976" s="145"/>
      <c r="Y1976" s="51"/>
      <c r="Z1976" s="13" t="str">
        <f t="shared" si="1438"/>
        <v/>
      </c>
      <c r="AA1976" s="51"/>
      <c r="AE1976" s="42" t="str">
        <f t="shared" si="1439"/>
        <v/>
      </c>
      <c r="AF1976" s="42" t="str">
        <f>IF($I1976="", "", IF(COUNTIF($I$10:$I1975, I1976)&gt;0, "", SUMIF($I$10:$I$3009, $I1976, $AE$10:$AE$3009)))</f>
        <v/>
      </c>
      <c r="AG1976" s="45" t="str">
        <f>IF($AF1976="", "", COUNTIF($AF$10:$AF$3009, "&gt;"&amp;AF1976)+1+COUNTIF($AF$10:$AF1976, $AF1976)-1)</f>
        <v/>
      </c>
      <c r="AI1976" s="42" t="str">
        <f t="shared" si="1440"/>
        <v/>
      </c>
      <c r="AK1976" s="15" t="str">
        <f t="shared" si="1441"/>
        <v/>
      </c>
      <c r="AM1976" s="64" t="str">
        <f t="shared" si="1442"/>
        <v/>
      </c>
      <c r="AN1976" s="65" t="str">
        <f t="shared" si="1443"/>
        <v/>
      </c>
      <c r="AO1976" s="65" t="str">
        <f t="shared" si="1444"/>
        <v/>
      </c>
      <c r="AP1976" s="65" t="str">
        <f t="shared" si="1445"/>
        <v/>
      </c>
      <c r="AQ1976" s="65" t="str">
        <f t="shared" si="1446"/>
        <v/>
      </c>
      <c r="AR1976" s="65" t="str">
        <f t="shared" si="1447"/>
        <v/>
      </c>
      <c r="AS1976" s="65" t="str">
        <f t="shared" si="1448"/>
        <v/>
      </c>
      <c r="AT1976" s="65" t="str">
        <f t="shared" si="1449"/>
        <v/>
      </c>
      <c r="AU1976" s="65" t="str">
        <f t="shared" si="1450"/>
        <v/>
      </c>
      <c r="AV1976" s="66" t="str">
        <f t="shared" si="1451"/>
        <v/>
      </c>
      <c r="AX1976" s="73" t="str">
        <f t="shared" si="1472"/>
        <v/>
      </c>
      <c r="AY1976" s="74" t="str">
        <f t="shared" ref="AY1976:BG1985" si="1480">IF(AY$9="", "", IF($H1976=AY$9, $AE1976, ""))</f>
        <v/>
      </c>
      <c r="AZ1976" s="74" t="str">
        <f t="shared" si="1480"/>
        <v/>
      </c>
      <c r="BA1976" s="74" t="str">
        <f t="shared" si="1480"/>
        <v/>
      </c>
      <c r="BB1976" s="74" t="str">
        <f t="shared" si="1480"/>
        <v/>
      </c>
      <c r="BC1976" s="74" t="str">
        <f t="shared" si="1480"/>
        <v/>
      </c>
      <c r="BD1976" s="74" t="str">
        <f t="shared" si="1480"/>
        <v/>
      </c>
      <c r="BE1976" s="74" t="str">
        <f t="shared" si="1480"/>
        <v/>
      </c>
      <c r="BF1976" s="74" t="str">
        <f t="shared" si="1480"/>
        <v/>
      </c>
      <c r="BG1976" s="75" t="str">
        <f t="shared" si="1480"/>
        <v/>
      </c>
      <c r="BI1976" s="73" t="str">
        <f t="shared" si="1473"/>
        <v/>
      </c>
      <c r="BJ1976" s="74" t="str">
        <f t="shared" si="1479"/>
        <v/>
      </c>
      <c r="BK1976" s="74" t="str">
        <f t="shared" si="1479"/>
        <v/>
      </c>
      <c r="BL1976" s="74" t="str">
        <f t="shared" si="1479"/>
        <v/>
      </c>
      <c r="BM1976" s="74" t="str">
        <f t="shared" si="1479"/>
        <v/>
      </c>
      <c r="BN1976" s="74" t="str">
        <f t="shared" si="1479"/>
        <v/>
      </c>
      <c r="BO1976" s="74" t="str">
        <f t="shared" si="1479"/>
        <v/>
      </c>
      <c r="BP1976" s="74" t="str">
        <f t="shared" si="1479"/>
        <v/>
      </c>
      <c r="BQ1976" s="74" t="str">
        <f t="shared" si="1479"/>
        <v/>
      </c>
      <c r="BR1976" s="75" t="str">
        <f t="shared" si="1479"/>
        <v/>
      </c>
      <c r="BU1976" s="42" t="str">
        <f t="shared" si="1452"/>
        <v/>
      </c>
      <c r="BV1976" s="66" t="str">
        <f t="shared" si="1453"/>
        <v/>
      </c>
      <c r="BX1976" s="64" t="str">
        <f t="shared" si="1454"/>
        <v/>
      </c>
      <c r="BY1976" s="65" t="str">
        <f t="shared" si="1455"/>
        <v/>
      </c>
      <c r="BZ1976" s="65" t="str">
        <f t="shared" si="1456"/>
        <v/>
      </c>
      <c r="CA1976" s="65" t="str">
        <f t="shared" si="1457"/>
        <v/>
      </c>
      <c r="CB1976" s="65" t="str">
        <f t="shared" si="1458"/>
        <v/>
      </c>
      <c r="CC1976" s="65" t="str">
        <f t="shared" si="1459"/>
        <v/>
      </c>
      <c r="CD1976" s="65" t="str">
        <f t="shared" si="1460"/>
        <v/>
      </c>
      <c r="CE1976" s="65" t="str">
        <f t="shared" si="1461"/>
        <v/>
      </c>
      <c r="CF1976" s="65" t="str">
        <f t="shared" si="1462"/>
        <v/>
      </c>
      <c r="CG1976" s="66" t="str">
        <f t="shared" si="1463"/>
        <v/>
      </c>
      <c r="CI1976" s="42" t="str">
        <f t="shared" si="1464"/>
        <v/>
      </c>
      <c r="CK1976" s="92" t="str">
        <f t="shared" si="1465"/>
        <v/>
      </c>
      <c r="CL1976" s="65" t="str">
        <f t="shared" si="1466"/>
        <v/>
      </c>
      <c r="CM1976" s="93" t="str">
        <f t="shared" si="1467"/>
        <v/>
      </c>
      <c r="CN1976" s="101" t="str">
        <f t="shared" si="1436"/>
        <v/>
      </c>
      <c r="CP1976" s="92" t="str">
        <f t="shared" si="1468"/>
        <v/>
      </c>
      <c r="CQ1976" s="65" t="str">
        <f t="shared" si="1469"/>
        <v/>
      </c>
      <c r="CR1976" s="93" t="str">
        <f t="shared" si="1470"/>
        <v/>
      </c>
      <c r="CS1976" s="101" t="str">
        <f t="shared" si="1471"/>
        <v/>
      </c>
    </row>
    <row r="1977" spans="1:97" x14ac:dyDescent="0.25">
      <c r="A1977" s="51"/>
      <c r="B1977" s="15" t="str">
        <f t="shared" si="1435"/>
        <v/>
      </c>
      <c r="C1977" s="15" t="str">
        <f t="shared" si="1437"/>
        <v/>
      </c>
      <c r="D1977" s="51"/>
      <c r="E1977" s="137"/>
      <c r="F1977" s="138"/>
      <c r="G1977" s="139"/>
      <c r="H1977" s="138"/>
      <c r="I1977" s="140"/>
      <c r="J1977" s="138"/>
      <c r="K1977" s="141"/>
      <c r="L1977" s="139"/>
      <c r="M1977" s="142"/>
      <c r="N1977" s="142"/>
      <c r="O1977" s="143"/>
      <c r="P1977" s="144"/>
      <c r="Q1977" s="144"/>
      <c r="R1977" s="144"/>
      <c r="S1977" s="144"/>
      <c r="T1977" s="144"/>
      <c r="U1977" s="144"/>
      <c r="V1977" s="144"/>
      <c r="W1977" s="144"/>
      <c r="X1977" s="145"/>
      <c r="Y1977" s="51"/>
      <c r="Z1977" s="13" t="str">
        <f t="shared" si="1438"/>
        <v/>
      </c>
      <c r="AA1977" s="51"/>
      <c r="AE1977" s="42" t="str">
        <f t="shared" si="1439"/>
        <v/>
      </c>
      <c r="AF1977" s="42" t="str">
        <f>IF($I1977="", "", IF(COUNTIF($I$10:$I1976, I1977)&gt;0, "", SUMIF($I$10:$I$3009, $I1977, $AE$10:$AE$3009)))</f>
        <v/>
      </c>
      <c r="AG1977" s="45" t="str">
        <f>IF($AF1977="", "", COUNTIF($AF$10:$AF$3009, "&gt;"&amp;AF1977)+1+COUNTIF($AF$10:$AF1977, $AF1977)-1)</f>
        <v/>
      </c>
      <c r="AI1977" s="42" t="str">
        <f t="shared" si="1440"/>
        <v/>
      </c>
      <c r="AK1977" s="15" t="str">
        <f t="shared" si="1441"/>
        <v/>
      </c>
      <c r="AM1977" s="64" t="str">
        <f t="shared" si="1442"/>
        <v/>
      </c>
      <c r="AN1977" s="65" t="str">
        <f t="shared" si="1443"/>
        <v/>
      </c>
      <c r="AO1977" s="65" t="str">
        <f t="shared" si="1444"/>
        <v/>
      </c>
      <c r="AP1977" s="65" t="str">
        <f t="shared" si="1445"/>
        <v/>
      </c>
      <c r="AQ1977" s="65" t="str">
        <f t="shared" si="1446"/>
        <v/>
      </c>
      <c r="AR1977" s="65" t="str">
        <f t="shared" si="1447"/>
        <v/>
      </c>
      <c r="AS1977" s="65" t="str">
        <f t="shared" si="1448"/>
        <v/>
      </c>
      <c r="AT1977" s="65" t="str">
        <f t="shared" si="1449"/>
        <v/>
      </c>
      <c r="AU1977" s="65" t="str">
        <f t="shared" si="1450"/>
        <v/>
      </c>
      <c r="AV1977" s="66" t="str">
        <f t="shared" si="1451"/>
        <v/>
      </c>
      <c r="AX1977" s="73" t="str">
        <f t="shared" si="1472"/>
        <v/>
      </c>
      <c r="AY1977" s="74" t="str">
        <f t="shared" si="1480"/>
        <v/>
      </c>
      <c r="AZ1977" s="74" t="str">
        <f t="shared" si="1480"/>
        <v/>
      </c>
      <c r="BA1977" s="74" t="str">
        <f t="shared" si="1480"/>
        <v/>
      </c>
      <c r="BB1977" s="74" t="str">
        <f t="shared" si="1480"/>
        <v/>
      </c>
      <c r="BC1977" s="74" t="str">
        <f t="shared" si="1480"/>
        <v/>
      </c>
      <c r="BD1977" s="74" t="str">
        <f t="shared" si="1480"/>
        <v/>
      </c>
      <c r="BE1977" s="74" t="str">
        <f t="shared" si="1480"/>
        <v/>
      </c>
      <c r="BF1977" s="74" t="str">
        <f t="shared" si="1480"/>
        <v/>
      </c>
      <c r="BG1977" s="75" t="str">
        <f t="shared" si="1480"/>
        <v/>
      </c>
      <c r="BI1977" s="73" t="str">
        <f t="shared" si="1473"/>
        <v/>
      </c>
      <c r="BJ1977" s="74" t="str">
        <f t="shared" si="1479"/>
        <v/>
      </c>
      <c r="BK1977" s="74" t="str">
        <f t="shared" si="1479"/>
        <v/>
      </c>
      <c r="BL1977" s="74" t="str">
        <f t="shared" si="1479"/>
        <v/>
      </c>
      <c r="BM1977" s="74" t="str">
        <f t="shared" si="1479"/>
        <v/>
      </c>
      <c r="BN1977" s="74" t="str">
        <f t="shared" si="1479"/>
        <v/>
      </c>
      <c r="BO1977" s="74" t="str">
        <f t="shared" si="1479"/>
        <v/>
      </c>
      <c r="BP1977" s="74" t="str">
        <f t="shared" si="1479"/>
        <v/>
      </c>
      <c r="BQ1977" s="74" t="str">
        <f t="shared" si="1479"/>
        <v/>
      </c>
      <c r="BR1977" s="75" t="str">
        <f t="shared" si="1479"/>
        <v/>
      </c>
      <c r="BU1977" s="42" t="str">
        <f t="shared" si="1452"/>
        <v/>
      </c>
      <c r="BV1977" s="66" t="str">
        <f t="shared" si="1453"/>
        <v/>
      </c>
      <c r="BX1977" s="64" t="str">
        <f t="shared" si="1454"/>
        <v/>
      </c>
      <c r="BY1977" s="65" t="str">
        <f t="shared" si="1455"/>
        <v/>
      </c>
      <c r="BZ1977" s="65" t="str">
        <f t="shared" si="1456"/>
        <v/>
      </c>
      <c r="CA1977" s="65" t="str">
        <f t="shared" si="1457"/>
        <v/>
      </c>
      <c r="CB1977" s="65" t="str">
        <f t="shared" si="1458"/>
        <v/>
      </c>
      <c r="CC1977" s="65" t="str">
        <f t="shared" si="1459"/>
        <v/>
      </c>
      <c r="CD1977" s="65" t="str">
        <f t="shared" si="1460"/>
        <v/>
      </c>
      <c r="CE1977" s="65" t="str">
        <f t="shared" si="1461"/>
        <v/>
      </c>
      <c r="CF1977" s="65" t="str">
        <f t="shared" si="1462"/>
        <v/>
      </c>
      <c r="CG1977" s="66" t="str">
        <f t="shared" si="1463"/>
        <v/>
      </c>
      <c r="CI1977" s="42" t="str">
        <f t="shared" si="1464"/>
        <v/>
      </c>
      <c r="CK1977" s="92" t="str">
        <f t="shared" si="1465"/>
        <v/>
      </c>
      <c r="CL1977" s="65" t="str">
        <f t="shared" si="1466"/>
        <v/>
      </c>
      <c r="CM1977" s="93" t="str">
        <f t="shared" si="1467"/>
        <v/>
      </c>
      <c r="CN1977" s="101" t="str">
        <f t="shared" si="1436"/>
        <v/>
      </c>
      <c r="CP1977" s="92" t="str">
        <f t="shared" si="1468"/>
        <v/>
      </c>
      <c r="CQ1977" s="65" t="str">
        <f t="shared" si="1469"/>
        <v/>
      </c>
      <c r="CR1977" s="93" t="str">
        <f t="shared" si="1470"/>
        <v/>
      </c>
      <c r="CS1977" s="101" t="str">
        <f t="shared" si="1471"/>
        <v/>
      </c>
    </row>
    <row r="1978" spans="1:97" x14ac:dyDescent="0.25">
      <c r="A1978" s="51"/>
      <c r="B1978" s="15" t="str">
        <f t="shared" si="1435"/>
        <v/>
      </c>
      <c r="C1978" s="15" t="str">
        <f t="shared" si="1437"/>
        <v/>
      </c>
      <c r="D1978" s="51"/>
      <c r="E1978" s="137"/>
      <c r="F1978" s="138"/>
      <c r="G1978" s="139"/>
      <c r="H1978" s="138"/>
      <c r="I1978" s="140"/>
      <c r="J1978" s="138"/>
      <c r="K1978" s="141"/>
      <c r="L1978" s="139"/>
      <c r="M1978" s="142"/>
      <c r="N1978" s="142"/>
      <c r="O1978" s="143"/>
      <c r="P1978" s="144"/>
      <c r="Q1978" s="144"/>
      <c r="R1978" s="144"/>
      <c r="S1978" s="144"/>
      <c r="T1978" s="144"/>
      <c r="U1978" s="144"/>
      <c r="V1978" s="144"/>
      <c r="W1978" s="144"/>
      <c r="X1978" s="145"/>
      <c r="Y1978" s="51"/>
      <c r="Z1978" s="13" t="str">
        <f t="shared" si="1438"/>
        <v/>
      </c>
      <c r="AA1978" s="51"/>
      <c r="AE1978" s="42" t="str">
        <f t="shared" si="1439"/>
        <v/>
      </c>
      <c r="AF1978" s="42" t="str">
        <f>IF($I1978="", "", IF(COUNTIF($I$10:$I1977, I1978)&gt;0, "", SUMIF($I$10:$I$3009, $I1978, $AE$10:$AE$3009)))</f>
        <v/>
      </c>
      <c r="AG1978" s="45" t="str">
        <f>IF($AF1978="", "", COUNTIF($AF$10:$AF$3009, "&gt;"&amp;AF1978)+1+COUNTIF($AF$10:$AF1978, $AF1978)-1)</f>
        <v/>
      </c>
      <c r="AI1978" s="42" t="str">
        <f t="shared" si="1440"/>
        <v/>
      </c>
      <c r="AK1978" s="15" t="str">
        <f t="shared" si="1441"/>
        <v/>
      </c>
      <c r="AM1978" s="64" t="str">
        <f t="shared" si="1442"/>
        <v/>
      </c>
      <c r="AN1978" s="65" t="str">
        <f t="shared" si="1443"/>
        <v/>
      </c>
      <c r="AO1978" s="65" t="str">
        <f t="shared" si="1444"/>
        <v/>
      </c>
      <c r="AP1978" s="65" t="str">
        <f t="shared" si="1445"/>
        <v/>
      </c>
      <c r="AQ1978" s="65" t="str">
        <f t="shared" si="1446"/>
        <v/>
      </c>
      <c r="AR1978" s="65" t="str">
        <f t="shared" si="1447"/>
        <v/>
      </c>
      <c r="AS1978" s="65" t="str">
        <f t="shared" si="1448"/>
        <v/>
      </c>
      <c r="AT1978" s="65" t="str">
        <f t="shared" si="1449"/>
        <v/>
      </c>
      <c r="AU1978" s="65" t="str">
        <f t="shared" si="1450"/>
        <v/>
      </c>
      <c r="AV1978" s="66" t="str">
        <f t="shared" si="1451"/>
        <v/>
      </c>
      <c r="AX1978" s="73" t="str">
        <f t="shared" si="1472"/>
        <v/>
      </c>
      <c r="AY1978" s="74" t="str">
        <f t="shared" si="1480"/>
        <v/>
      </c>
      <c r="AZ1978" s="74" t="str">
        <f t="shared" si="1480"/>
        <v/>
      </c>
      <c r="BA1978" s="74" t="str">
        <f t="shared" si="1480"/>
        <v/>
      </c>
      <c r="BB1978" s="74" t="str">
        <f t="shared" si="1480"/>
        <v/>
      </c>
      <c r="BC1978" s="74" t="str">
        <f t="shared" si="1480"/>
        <v/>
      </c>
      <c r="BD1978" s="74" t="str">
        <f t="shared" si="1480"/>
        <v/>
      </c>
      <c r="BE1978" s="74" t="str">
        <f t="shared" si="1480"/>
        <v/>
      </c>
      <c r="BF1978" s="74" t="str">
        <f t="shared" si="1480"/>
        <v/>
      </c>
      <c r="BG1978" s="75" t="str">
        <f t="shared" si="1480"/>
        <v/>
      </c>
      <c r="BI1978" s="73" t="str">
        <f t="shared" si="1473"/>
        <v/>
      </c>
      <c r="BJ1978" s="74" t="str">
        <f t="shared" si="1479"/>
        <v/>
      </c>
      <c r="BK1978" s="74" t="str">
        <f t="shared" si="1479"/>
        <v/>
      </c>
      <c r="BL1978" s="74" t="str">
        <f t="shared" si="1479"/>
        <v/>
      </c>
      <c r="BM1978" s="74" t="str">
        <f t="shared" si="1479"/>
        <v/>
      </c>
      <c r="BN1978" s="74" t="str">
        <f t="shared" si="1479"/>
        <v/>
      </c>
      <c r="BO1978" s="74" t="str">
        <f t="shared" si="1479"/>
        <v/>
      </c>
      <c r="BP1978" s="74" t="str">
        <f t="shared" si="1479"/>
        <v/>
      </c>
      <c r="BQ1978" s="74" t="str">
        <f t="shared" si="1479"/>
        <v/>
      </c>
      <c r="BR1978" s="75" t="str">
        <f t="shared" si="1479"/>
        <v/>
      </c>
      <c r="BU1978" s="42" t="str">
        <f t="shared" si="1452"/>
        <v/>
      </c>
      <c r="BV1978" s="66" t="str">
        <f t="shared" si="1453"/>
        <v/>
      </c>
      <c r="BX1978" s="64" t="str">
        <f t="shared" si="1454"/>
        <v/>
      </c>
      <c r="BY1978" s="65" t="str">
        <f t="shared" si="1455"/>
        <v/>
      </c>
      <c r="BZ1978" s="65" t="str">
        <f t="shared" si="1456"/>
        <v/>
      </c>
      <c r="CA1978" s="65" t="str">
        <f t="shared" si="1457"/>
        <v/>
      </c>
      <c r="CB1978" s="65" t="str">
        <f t="shared" si="1458"/>
        <v/>
      </c>
      <c r="CC1978" s="65" t="str">
        <f t="shared" si="1459"/>
        <v/>
      </c>
      <c r="CD1978" s="65" t="str">
        <f t="shared" si="1460"/>
        <v/>
      </c>
      <c r="CE1978" s="65" t="str">
        <f t="shared" si="1461"/>
        <v/>
      </c>
      <c r="CF1978" s="65" t="str">
        <f t="shared" si="1462"/>
        <v/>
      </c>
      <c r="CG1978" s="66" t="str">
        <f t="shared" si="1463"/>
        <v/>
      </c>
      <c r="CI1978" s="42" t="str">
        <f t="shared" si="1464"/>
        <v/>
      </c>
      <c r="CK1978" s="92" t="str">
        <f t="shared" si="1465"/>
        <v/>
      </c>
      <c r="CL1978" s="65" t="str">
        <f t="shared" si="1466"/>
        <v/>
      </c>
      <c r="CM1978" s="93" t="str">
        <f t="shared" si="1467"/>
        <v/>
      </c>
      <c r="CN1978" s="101" t="str">
        <f t="shared" si="1436"/>
        <v/>
      </c>
      <c r="CP1978" s="92" t="str">
        <f t="shared" si="1468"/>
        <v/>
      </c>
      <c r="CQ1978" s="65" t="str">
        <f t="shared" si="1469"/>
        <v/>
      </c>
      <c r="CR1978" s="93" t="str">
        <f t="shared" si="1470"/>
        <v/>
      </c>
      <c r="CS1978" s="101" t="str">
        <f t="shared" si="1471"/>
        <v/>
      </c>
    </row>
    <row r="1979" spans="1:97" x14ac:dyDescent="0.25">
      <c r="A1979" s="51"/>
      <c r="B1979" s="15" t="str">
        <f t="shared" si="1435"/>
        <v/>
      </c>
      <c r="C1979" s="15" t="str">
        <f t="shared" si="1437"/>
        <v/>
      </c>
      <c r="D1979" s="51"/>
      <c r="E1979" s="137"/>
      <c r="F1979" s="138"/>
      <c r="G1979" s="139"/>
      <c r="H1979" s="138"/>
      <c r="I1979" s="140"/>
      <c r="J1979" s="138"/>
      <c r="K1979" s="141"/>
      <c r="L1979" s="139"/>
      <c r="M1979" s="142"/>
      <c r="N1979" s="142"/>
      <c r="O1979" s="143"/>
      <c r="P1979" s="144"/>
      <c r="Q1979" s="144"/>
      <c r="R1979" s="144"/>
      <c r="S1979" s="144"/>
      <c r="T1979" s="144"/>
      <c r="U1979" s="144"/>
      <c r="V1979" s="144"/>
      <c r="W1979" s="144"/>
      <c r="X1979" s="145"/>
      <c r="Y1979" s="51"/>
      <c r="Z1979" s="13" t="str">
        <f t="shared" si="1438"/>
        <v/>
      </c>
      <c r="AA1979" s="51"/>
      <c r="AE1979" s="42" t="str">
        <f t="shared" si="1439"/>
        <v/>
      </c>
      <c r="AF1979" s="42" t="str">
        <f>IF($I1979="", "", IF(COUNTIF($I$10:$I1978, I1979)&gt;0, "", SUMIF($I$10:$I$3009, $I1979, $AE$10:$AE$3009)))</f>
        <v/>
      </c>
      <c r="AG1979" s="45" t="str">
        <f>IF($AF1979="", "", COUNTIF($AF$10:$AF$3009, "&gt;"&amp;AF1979)+1+COUNTIF($AF$10:$AF1979, $AF1979)-1)</f>
        <v/>
      </c>
      <c r="AI1979" s="42" t="str">
        <f t="shared" si="1440"/>
        <v/>
      </c>
      <c r="AK1979" s="15" t="str">
        <f t="shared" si="1441"/>
        <v/>
      </c>
      <c r="AM1979" s="64" t="str">
        <f t="shared" si="1442"/>
        <v/>
      </c>
      <c r="AN1979" s="65" t="str">
        <f t="shared" si="1443"/>
        <v/>
      </c>
      <c r="AO1979" s="65" t="str">
        <f t="shared" si="1444"/>
        <v/>
      </c>
      <c r="AP1979" s="65" t="str">
        <f t="shared" si="1445"/>
        <v/>
      </c>
      <c r="AQ1979" s="65" t="str">
        <f t="shared" si="1446"/>
        <v/>
      </c>
      <c r="AR1979" s="65" t="str">
        <f t="shared" si="1447"/>
        <v/>
      </c>
      <c r="AS1979" s="65" t="str">
        <f t="shared" si="1448"/>
        <v/>
      </c>
      <c r="AT1979" s="65" t="str">
        <f t="shared" si="1449"/>
        <v/>
      </c>
      <c r="AU1979" s="65" t="str">
        <f t="shared" si="1450"/>
        <v/>
      </c>
      <c r="AV1979" s="66" t="str">
        <f t="shared" si="1451"/>
        <v/>
      </c>
      <c r="AX1979" s="73" t="str">
        <f t="shared" si="1472"/>
        <v/>
      </c>
      <c r="AY1979" s="74" t="str">
        <f t="shared" si="1480"/>
        <v/>
      </c>
      <c r="AZ1979" s="74" t="str">
        <f t="shared" si="1480"/>
        <v/>
      </c>
      <c r="BA1979" s="74" t="str">
        <f t="shared" si="1480"/>
        <v/>
      </c>
      <c r="BB1979" s="74" t="str">
        <f t="shared" si="1480"/>
        <v/>
      </c>
      <c r="BC1979" s="74" t="str">
        <f t="shared" si="1480"/>
        <v/>
      </c>
      <c r="BD1979" s="74" t="str">
        <f t="shared" si="1480"/>
        <v/>
      </c>
      <c r="BE1979" s="74" t="str">
        <f t="shared" si="1480"/>
        <v/>
      </c>
      <c r="BF1979" s="74" t="str">
        <f t="shared" si="1480"/>
        <v/>
      </c>
      <c r="BG1979" s="75" t="str">
        <f t="shared" si="1480"/>
        <v/>
      </c>
      <c r="BI1979" s="73" t="str">
        <f t="shared" si="1473"/>
        <v/>
      </c>
      <c r="BJ1979" s="74" t="str">
        <f t="shared" si="1479"/>
        <v/>
      </c>
      <c r="BK1979" s="74" t="str">
        <f t="shared" si="1479"/>
        <v/>
      </c>
      <c r="BL1979" s="74" t="str">
        <f t="shared" si="1479"/>
        <v/>
      </c>
      <c r="BM1979" s="74" t="str">
        <f t="shared" si="1479"/>
        <v/>
      </c>
      <c r="BN1979" s="74" t="str">
        <f t="shared" si="1479"/>
        <v/>
      </c>
      <c r="BO1979" s="74" t="str">
        <f t="shared" si="1479"/>
        <v/>
      </c>
      <c r="BP1979" s="74" t="str">
        <f t="shared" si="1479"/>
        <v/>
      </c>
      <c r="BQ1979" s="74" t="str">
        <f t="shared" si="1479"/>
        <v/>
      </c>
      <c r="BR1979" s="75" t="str">
        <f t="shared" si="1479"/>
        <v/>
      </c>
      <c r="BU1979" s="42" t="str">
        <f t="shared" si="1452"/>
        <v/>
      </c>
      <c r="BV1979" s="66" t="str">
        <f t="shared" si="1453"/>
        <v/>
      </c>
      <c r="BX1979" s="64" t="str">
        <f t="shared" si="1454"/>
        <v/>
      </c>
      <c r="BY1979" s="65" t="str">
        <f t="shared" si="1455"/>
        <v/>
      </c>
      <c r="BZ1979" s="65" t="str">
        <f t="shared" si="1456"/>
        <v/>
      </c>
      <c r="CA1979" s="65" t="str">
        <f t="shared" si="1457"/>
        <v/>
      </c>
      <c r="CB1979" s="65" t="str">
        <f t="shared" si="1458"/>
        <v/>
      </c>
      <c r="CC1979" s="65" t="str">
        <f t="shared" si="1459"/>
        <v/>
      </c>
      <c r="CD1979" s="65" t="str">
        <f t="shared" si="1460"/>
        <v/>
      </c>
      <c r="CE1979" s="65" t="str">
        <f t="shared" si="1461"/>
        <v/>
      </c>
      <c r="CF1979" s="65" t="str">
        <f t="shared" si="1462"/>
        <v/>
      </c>
      <c r="CG1979" s="66" t="str">
        <f t="shared" si="1463"/>
        <v/>
      </c>
      <c r="CI1979" s="42" t="str">
        <f t="shared" si="1464"/>
        <v/>
      </c>
      <c r="CK1979" s="92" t="str">
        <f t="shared" si="1465"/>
        <v/>
      </c>
      <c r="CL1979" s="65" t="str">
        <f t="shared" si="1466"/>
        <v/>
      </c>
      <c r="CM1979" s="93" t="str">
        <f t="shared" si="1467"/>
        <v/>
      </c>
      <c r="CN1979" s="101" t="str">
        <f t="shared" si="1436"/>
        <v/>
      </c>
      <c r="CP1979" s="92" t="str">
        <f t="shared" si="1468"/>
        <v/>
      </c>
      <c r="CQ1979" s="65" t="str">
        <f t="shared" si="1469"/>
        <v/>
      </c>
      <c r="CR1979" s="93" t="str">
        <f t="shared" si="1470"/>
        <v/>
      </c>
      <c r="CS1979" s="101" t="str">
        <f t="shared" si="1471"/>
        <v/>
      </c>
    </row>
    <row r="1980" spans="1:97" x14ac:dyDescent="0.25">
      <c r="A1980" s="51"/>
      <c r="B1980" s="15" t="str">
        <f t="shared" si="1435"/>
        <v/>
      </c>
      <c r="C1980" s="15" t="str">
        <f t="shared" si="1437"/>
        <v/>
      </c>
      <c r="D1980" s="51"/>
      <c r="E1980" s="137"/>
      <c r="F1980" s="138"/>
      <c r="G1980" s="139"/>
      <c r="H1980" s="138"/>
      <c r="I1980" s="140"/>
      <c r="J1980" s="138"/>
      <c r="K1980" s="141"/>
      <c r="L1980" s="139"/>
      <c r="M1980" s="142"/>
      <c r="N1980" s="142"/>
      <c r="O1980" s="143"/>
      <c r="P1980" s="144"/>
      <c r="Q1980" s="144"/>
      <c r="R1980" s="144"/>
      <c r="S1980" s="144"/>
      <c r="T1980" s="144"/>
      <c r="U1980" s="144"/>
      <c r="V1980" s="144"/>
      <c r="W1980" s="144"/>
      <c r="X1980" s="145"/>
      <c r="Y1980" s="51"/>
      <c r="Z1980" s="13" t="str">
        <f t="shared" si="1438"/>
        <v/>
      </c>
      <c r="AA1980" s="51"/>
      <c r="AE1980" s="42" t="str">
        <f t="shared" si="1439"/>
        <v/>
      </c>
      <c r="AF1980" s="42" t="str">
        <f>IF($I1980="", "", IF(COUNTIF($I$10:$I1979, I1980)&gt;0, "", SUMIF($I$10:$I$3009, $I1980, $AE$10:$AE$3009)))</f>
        <v/>
      </c>
      <c r="AG1980" s="45" t="str">
        <f>IF($AF1980="", "", COUNTIF($AF$10:$AF$3009, "&gt;"&amp;AF1980)+1+COUNTIF($AF$10:$AF1980, $AF1980)-1)</f>
        <v/>
      </c>
      <c r="AI1980" s="42" t="str">
        <f t="shared" si="1440"/>
        <v/>
      </c>
      <c r="AK1980" s="15" t="str">
        <f t="shared" si="1441"/>
        <v/>
      </c>
      <c r="AM1980" s="64" t="str">
        <f t="shared" si="1442"/>
        <v/>
      </c>
      <c r="AN1980" s="65" t="str">
        <f t="shared" si="1443"/>
        <v/>
      </c>
      <c r="AO1980" s="65" t="str">
        <f t="shared" si="1444"/>
        <v/>
      </c>
      <c r="AP1980" s="65" t="str">
        <f t="shared" si="1445"/>
        <v/>
      </c>
      <c r="AQ1980" s="65" t="str">
        <f t="shared" si="1446"/>
        <v/>
      </c>
      <c r="AR1980" s="65" t="str">
        <f t="shared" si="1447"/>
        <v/>
      </c>
      <c r="AS1980" s="65" t="str">
        <f t="shared" si="1448"/>
        <v/>
      </c>
      <c r="AT1980" s="65" t="str">
        <f t="shared" si="1449"/>
        <v/>
      </c>
      <c r="AU1980" s="65" t="str">
        <f t="shared" si="1450"/>
        <v/>
      </c>
      <c r="AV1980" s="66" t="str">
        <f t="shared" si="1451"/>
        <v/>
      </c>
      <c r="AX1980" s="73" t="str">
        <f t="shared" si="1472"/>
        <v/>
      </c>
      <c r="AY1980" s="74" t="str">
        <f t="shared" si="1480"/>
        <v/>
      </c>
      <c r="AZ1980" s="74" t="str">
        <f t="shared" si="1480"/>
        <v/>
      </c>
      <c r="BA1980" s="74" t="str">
        <f t="shared" si="1480"/>
        <v/>
      </c>
      <c r="BB1980" s="74" t="str">
        <f t="shared" si="1480"/>
        <v/>
      </c>
      <c r="BC1980" s="74" t="str">
        <f t="shared" si="1480"/>
        <v/>
      </c>
      <c r="BD1980" s="74" t="str">
        <f t="shared" si="1480"/>
        <v/>
      </c>
      <c r="BE1980" s="74" t="str">
        <f t="shared" si="1480"/>
        <v/>
      </c>
      <c r="BF1980" s="74" t="str">
        <f t="shared" si="1480"/>
        <v/>
      </c>
      <c r="BG1980" s="75" t="str">
        <f t="shared" si="1480"/>
        <v/>
      </c>
      <c r="BI1980" s="73" t="str">
        <f t="shared" si="1473"/>
        <v/>
      </c>
      <c r="BJ1980" s="74" t="str">
        <f t="shared" si="1479"/>
        <v/>
      </c>
      <c r="BK1980" s="74" t="str">
        <f t="shared" si="1479"/>
        <v/>
      </c>
      <c r="BL1980" s="74" t="str">
        <f t="shared" si="1479"/>
        <v/>
      </c>
      <c r="BM1980" s="74" t="str">
        <f t="shared" si="1479"/>
        <v/>
      </c>
      <c r="BN1980" s="74" t="str">
        <f t="shared" si="1479"/>
        <v/>
      </c>
      <c r="BO1980" s="74" t="str">
        <f t="shared" si="1479"/>
        <v/>
      </c>
      <c r="BP1980" s="74" t="str">
        <f t="shared" si="1479"/>
        <v/>
      </c>
      <c r="BQ1980" s="74" t="str">
        <f t="shared" si="1479"/>
        <v/>
      </c>
      <c r="BR1980" s="75" t="str">
        <f t="shared" si="1479"/>
        <v/>
      </c>
      <c r="BU1980" s="42" t="str">
        <f t="shared" si="1452"/>
        <v/>
      </c>
      <c r="BV1980" s="66" t="str">
        <f t="shared" si="1453"/>
        <v/>
      </c>
      <c r="BX1980" s="64" t="str">
        <f t="shared" si="1454"/>
        <v/>
      </c>
      <c r="BY1980" s="65" t="str">
        <f t="shared" si="1455"/>
        <v/>
      </c>
      <c r="BZ1980" s="65" t="str">
        <f t="shared" si="1456"/>
        <v/>
      </c>
      <c r="CA1980" s="65" t="str">
        <f t="shared" si="1457"/>
        <v/>
      </c>
      <c r="CB1980" s="65" t="str">
        <f t="shared" si="1458"/>
        <v/>
      </c>
      <c r="CC1980" s="65" t="str">
        <f t="shared" si="1459"/>
        <v/>
      </c>
      <c r="CD1980" s="65" t="str">
        <f t="shared" si="1460"/>
        <v/>
      </c>
      <c r="CE1980" s="65" t="str">
        <f t="shared" si="1461"/>
        <v/>
      </c>
      <c r="CF1980" s="65" t="str">
        <f t="shared" si="1462"/>
        <v/>
      </c>
      <c r="CG1980" s="66" t="str">
        <f t="shared" si="1463"/>
        <v/>
      </c>
      <c r="CI1980" s="42" t="str">
        <f t="shared" si="1464"/>
        <v/>
      </c>
      <c r="CK1980" s="92" t="str">
        <f t="shared" si="1465"/>
        <v/>
      </c>
      <c r="CL1980" s="65" t="str">
        <f t="shared" si="1466"/>
        <v/>
      </c>
      <c r="CM1980" s="93" t="str">
        <f t="shared" si="1467"/>
        <v/>
      </c>
      <c r="CN1980" s="101" t="str">
        <f t="shared" si="1436"/>
        <v/>
      </c>
      <c r="CP1980" s="92" t="str">
        <f t="shared" si="1468"/>
        <v/>
      </c>
      <c r="CQ1980" s="65" t="str">
        <f t="shared" si="1469"/>
        <v/>
      </c>
      <c r="CR1980" s="93" t="str">
        <f t="shared" si="1470"/>
        <v/>
      </c>
      <c r="CS1980" s="101" t="str">
        <f t="shared" si="1471"/>
        <v/>
      </c>
    </row>
    <row r="1981" spans="1:97" x14ac:dyDescent="0.25">
      <c r="A1981" s="51"/>
      <c r="B1981" s="15" t="str">
        <f t="shared" si="1435"/>
        <v/>
      </c>
      <c r="C1981" s="15" t="str">
        <f t="shared" si="1437"/>
        <v/>
      </c>
      <c r="D1981" s="51"/>
      <c r="E1981" s="137"/>
      <c r="F1981" s="138"/>
      <c r="G1981" s="139"/>
      <c r="H1981" s="138"/>
      <c r="I1981" s="140"/>
      <c r="J1981" s="138"/>
      <c r="K1981" s="141"/>
      <c r="L1981" s="139"/>
      <c r="M1981" s="142"/>
      <c r="N1981" s="142"/>
      <c r="O1981" s="143"/>
      <c r="P1981" s="144"/>
      <c r="Q1981" s="144"/>
      <c r="R1981" s="144"/>
      <c r="S1981" s="144"/>
      <c r="T1981" s="144"/>
      <c r="U1981" s="144"/>
      <c r="V1981" s="144"/>
      <c r="W1981" s="144"/>
      <c r="X1981" s="145"/>
      <c r="Y1981" s="51"/>
      <c r="Z1981" s="13" t="str">
        <f t="shared" si="1438"/>
        <v/>
      </c>
      <c r="AA1981" s="51"/>
      <c r="AE1981" s="42" t="str">
        <f t="shared" si="1439"/>
        <v/>
      </c>
      <c r="AF1981" s="42" t="str">
        <f>IF($I1981="", "", IF(COUNTIF($I$10:$I1980, I1981)&gt;0, "", SUMIF($I$10:$I$3009, $I1981, $AE$10:$AE$3009)))</f>
        <v/>
      </c>
      <c r="AG1981" s="45" t="str">
        <f>IF($AF1981="", "", COUNTIF($AF$10:$AF$3009, "&gt;"&amp;AF1981)+1+COUNTIF($AF$10:$AF1981, $AF1981)-1)</f>
        <v/>
      </c>
      <c r="AI1981" s="42" t="str">
        <f t="shared" si="1440"/>
        <v/>
      </c>
      <c r="AK1981" s="15" t="str">
        <f t="shared" si="1441"/>
        <v/>
      </c>
      <c r="AM1981" s="64" t="str">
        <f t="shared" si="1442"/>
        <v/>
      </c>
      <c r="AN1981" s="65" t="str">
        <f t="shared" si="1443"/>
        <v/>
      </c>
      <c r="AO1981" s="65" t="str">
        <f t="shared" si="1444"/>
        <v/>
      </c>
      <c r="AP1981" s="65" t="str">
        <f t="shared" si="1445"/>
        <v/>
      </c>
      <c r="AQ1981" s="65" t="str">
        <f t="shared" si="1446"/>
        <v/>
      </c>
      <c r="AR1981" s="65" t="str">
        <f t="shared" si="1447"/>
        <v/>
      </c>
      <c r="AS1981" s="65" t="str">
        <f t="shared" si="1448"/>
        <v/>
      </c>
      <c r="AT1981" s="65" t="str">
        <f t="shared" si="1449"/>
        <v/>
      </c>
      <c r="AU1981" s="65" t="str">
        <f t="shared" si="1450"/>
        <v/>
      </c>
      <c r="AV1981" s="66" t="str">
        <f t="shared" si="1451"/>
        <v/>
      </c>
      <c r="AX1981" s="73" t="str">
        <f t="shared" si="1472"/>
        <v/>
      </c>
      <c r="AY1981" s="74" t="str">
        <f t="shared" si="1480"/>
        <v/>
      </c>
      <c r="AZ1981" s="74" t="str">
        <f t="shared" si="1480"/>
        <v/>
      </c>
      <c r="BA1981" s="74" t="str">
        <f t="shared" si="1480"/>
        <v/>
      </c>
      <c r="BB1981" s="74" t="str">
        <f t="shared" si="1480"/>
        <v/>
      </c>
      <c r="BC1981" s="74" t="str">
        <f t="shared" si="1480"/>
        <v/>
      </c>
      <c r="BD1981" s="74" t="str">
        <f t="shared" si="1480"/>
        <v/>
      </c>
      <c r="BE1981" s="74" t="str">
        <f t="shared" si="1480"/>
        <v/>
      </c>
      <c r="BF1981" s="74" t="str">
        <f t="shared" si="1480"/>
        <v/>
      </c>
      <c r="BG1981" s="75" t="str">
        <f t="shared" si="1480"/>
        <v/>
      </c>
      <c r="BI1981" s="73" t="str">
        <f t="shared" si="1473"/>
        <v/>
      </c>
      <c r="BJ1981" s="74" t="str">
        <f t="shared" si="1479"/>
        <v/>
      </c>
      <c r="BK1981" s="74" t="str">
        <f t="shared" si="1479"/>
        <v/>
      </c>
      <c r="BL1981" s="74" t="str">
        <f t="shared" si="1479"/>
        <v/>
      </c>
      <c r="BM1981" s="74" t="str">
        <f t="shared" si="1479"/>
        <v/>
      </c>
      <c r="BN1981" s="74" t="str">
        <f t="shared" si="1479"/>
        <v/>
      </c>
      <c r="BO1981" s="74" t="str">
        <f t="shared" si="1479"/>
        <v/>
      </c>
      <c r="BP1981" s="74" t="str">
        <f t="shared" si="1479"/>
        <v/>
      </c>
      <c r="BQ1981" s="74" t="str">
        <f t="shared" si="1479"/>
        <v/>
      </c>
      <c r="BR1981" s="75" t="str">
        <f t="shared" si="1479"/>
        <v/>
      </c>
      <c r="BU1981" s="42" t="str">
        <f t="shared" si="1452"/>
        <v/>
      </c>
      <c r="BV1981" s="66" t="str">
        <f t="shared" si="1453"/>
        <v/>
      </c>
      <c r="BX1981" s="64" t="str">
        <f t="shared" si="1454"/>
        <v/>
      </c>
      <c r="BY1981" s="65" t="str">
        <f t="shared" si="1455"/>
        <v/>
      </c>
      <c r="BZ1981" s="65" t="str">
        <f t="shared" si="1456"/>
        <v/>
      </c>
      <c r="CA1981" s="65" t="str">
        <f t="shared" si="1457"/>
        <v/>
      </c>
      <c r="CB1981" s="65" t="str">
        <f t="shared" si="1458"/>
        <v/>
      </c>
      <c r="CC1981" s="65" t="str">
        <f t="shared" si="1459"/>
        <v/>
      </c>
      <c r="CD1981" s="65" t="str">
        <f t="shared" si="1460"/>
        <v/>
      </c>
      <c r="CE1981" s="65" t="str">
        <f t="shared" si="1461"/>
        <v/>
      </c>
      <c r="CF1981" s="65" t="str">
        <f t="shared" si="1462"/>
        <v/>
      </c>
      <c r="CG1981" s="66" t="str">
        <f t="shared" si="1463"/>
        <v/>
      </c>
      <c r="CI1981" s="42" t="str">
        <f t="shared" si="1464"/>
        <v/>
      </c>
      <c r="CK1981" s="92" t="str">
        <f t="shared" si="1465"/>
        <v/>
      </c>
      <c r="CL1981" s="65" t="str">
        <f t="shared" si="1466"/>
        <v/>
      </c>
      <c r="CM1981" s="93" t="str">
        <f t="shared" si="1467"/>
        <v/>
      </c>
      <c r="CN1981" s="101" t="str">
        <f t="shared" si="1436"/>
        <v/>
      </c>
      <c r="CP1981" s="92" t="str">
        <f t="shared" si="1468"/>
        <v/>
      </c>
      <c r="CQ1981" s="65" t="str">
        <f t="shared" si="1469"/>
        <v/>
      </c>
      <c r="CR1981" s="93" t="str">
        <f t="shared" si="1470"/>
        <v/>
      </c>
      <c r="CS1981" s="101" t="str">
        <f t="shared" si="1471"/>
        <v/>
      </c>
    </row>
    <row r="1982" spans="1:97" x14ac:dyDescent="0.25">
      <c r="A1982" s="51"/>
      <c r="B1982" s="15" t="str">
        <f t="shared" si="1435"/>
        <v/>
      </c>
      <c r="C1982" s="15" t="str">
        <f t="shared" si="1437"/>
        <v/>
      </c>
      <c r="D1982" s="51"/>
      <c r="E1982" s="137"/>
      <c r="F1982" s="138"/>
      <c r="G1982" s="139"/>
      <c r="H1982" s="138"/>
      <c r="I1982" s="140"/>
      <c r="J1982" s="138"/>
      <c r="K1982" s="141"/>
      <c r="L1982" s="139"/>
      <c r="M1982" s="142"/>
      <c r="N1982" s="142"/>
      <c r="O1982" s="143"/>
      <c r="P1982" s="144"/>
      <c r="Q1982" s="144"/>
      <c r="R1982" s="144"/>
      <c r="S1982" s="144"/>
      <c r="T1982" s="144"/>
      <c r="U1982" s="144"/>
      <c r="V1982" s="144"/>
      <c r="W1982" s="144"/>
      <c r="X1982" s="145"/>
      <c r="Y1982" s="51"/>
      <c r="Z1982" s="13" t="str">
        <f t="shared" si="1438"/>
        <v/>
      </c>
      <c r="AA1982" s="51"/>
      <c r="AE1982" s="42" t="str">
        <f t="shared" si="1439"/>
        <v/>
      </c>
      <c r="AF1982" s="42" t="str">
        <f>IF($I1982="", "", IF(COUNTIF($I$10:$I1981, I1982)&gt;0, "", SUMIF($I$10:$I$3009, $I1982, $AE$10:$AE$3009)))</f>
        <v/>
      </c>
      <c r="AG1982" s="45" t="str">
        <f>IF($AF1982="", "", COUNTIF($AF$10:$AF$3009, "&gt;"&amp;AF1982)+1+COUNTIF($AF$10:$AF1982, $AF1982)-1)</f>
        <v/>
      </c>
      <c r="AI1982" s="42" t="str">
        <f t="shared" si="1440"/>
        <v/>
      </c>
      <c r="AK1982" s="15" t="str">
        <f t="shared" si="1441"/>
        <v/>
      </c>
      <c r="AM1982" s="64" t="str">
        <f t="shared" si="1442"/>
        <v/>
      </c>
      <c r="AN1982" s="65" t="str">
        <f t="shared" si="1443"/>
        <v/>
      </c>
      <c r="AO1982" s="65" t="str">
        <f t="shared" si="1444"/>
        <v/>
      </c>
      <c r="AP1982" s="65" t="str">
        <f t="shared" si="1445"/>
        <v/>
      </c>
      <c r="AQ1982" s="65" t="str">
        <f t="shared" si="1446"/>
        <v/>
      </c>
      <c r="AR1982" s="65" t="str">
        <f t="shared" si="1447"/>
        <v/>
      </c>
      <c r="AS1982" s="65" t="str">
        <f t="shared" si="1448"/>
        <v/>
      </c>
      <c r="AT1982" s="65" t="str">
        <f t="shared" si="1449"/>
        <v/>
      </c>
      <c r="AU1982" s="65" t="str">
        <f t="shared" si="1450"/>
        <v/>
      </c>
      <c r="AV1982" s="66" t="str">
        <f t="shared" si="1451"/>
        <v/>
      </c>
      <c r="AX1982" s="73" t="str">
        <f t="shared" si="1472"/>
        <v/>
      </c>
      <c r="AY1982" s="74" t="str">
        <f t="shared" si="1480"/>
        <v/>
      </c>
      <c r="AZ1982" s="74" t="str">
        <f t="shared" si="1480"/>
        <v/>
      </c>
      <c r="BA1982" s="74" t="str">
        <f t="shared" si="1480"/>
        <v/>
      </c>
      <c r="BB1982" s="74" t="str">
        <f t="shared" si="1480"/>
        <v/>
      </c>
      <c r="BC1982" s="74" t="str">
        <f t="shared" si="1480"/>
        <v/>
      </c>
      <c r="BD1982" s="74" t="str">
        <f t="shared" si="1480"/>
        <v/>
      </c>
      <c r="BE1982" s="74" t="str">
        <f t="shared" si="1480"/>
        <v/>
      </c>
      <c r="BF1982" s="74" t="str">
        <f t="shared" si="1480"/>
        <v/>
      </c>
      <c r="BG1982" s="75" t="str">
        <f t="shared" si="1480"/>
        <v/>
      </c>
      <c r="BI1982" s="73" t="str">
        <f t="shared" si="1473"/>
        <v/>
      </c>
      <c r="BJ1982" s="74" t="str">
        <f t="shared" si="1479"/>
        <v/>
      </c>
      <c r="BK1982" s="74" t="str">
        <f t="shared" si="1479"/>
        <v/>
      </c>
      <c r="BL1982" s="74" t="str">
        <f t="shared" si="1479"/>
        <v/>
      </c>
      <c r="BM1982" s="74" t="str">
        <f t="shared" si="1479"/>
        <v/>
      </c>
      <c r="BN1982" s="74" t="str">
        <f t="shared" si="1479"/>
        <v/>
      </c>
      <c r="BO1982" s="74" t="str">
        <f t="shared" si="1479"/>
        <v/>
      </c>
      <c r="BP1982" s="74" t="str">
        <f t="shared" si="1479"/>
        <v/>
      </c>
      <c r="BQ1982" s="74" t="str">
        <f t="shared" si="1479"/>
        <v/>
      </c>
      <c r="BR1982" s="75" t="str">
        <f t="shared" si="1479"/>
        <v/>
      </c>
      <c r="BU1982" s="42" t="str">
        <f t="shared" si="1452"/>
        <v/>
      </c>
      <c r="BV1982" s="66" t="str">
        <f t="shared" si="1453"/>
        <v/>
      </c>
      <c r="BX1982" s="64" t="str">
        <f t="shared" si="1454"/>
        <v/>
      </c>
      <c r="BY1982" s="65" t="str">
        <f t="shared" si="1455"/>
        <v/>
      </c>
      <c r="BZ1982" s="65" t="str">
        <f t="shared" si="1456"/>
        <v/>
      </c>
      <c r="CA1982" s="65" t="str">
        <f t="shared" si="1457"/>
        <v/>
      </c>
      <c r="CB1982" s="65" t="str">
        <f t="shared" si="1458"/>
        <v/>
      </c>
      <c r="CC1982" s="65" t="str">
        <f t="shared" si="1459"/>
        <v/>
      </c>
      <c r="CD1982" s="65" t="str">
        <f t="shared" si="1460"/>
        <v/>
      </c>
      <c r="CE1982" s="65" t="str">
        <f t="shared" si="1461"/>
        <v/>
      </c>
      <c r="CF1982" s="65" t="str">
        <f t="shared" si="1462"/>
        <v/>
      </c>
      <c r="CG1982" s="66" t="str">
        <f t="shared" si="1463"/>
        <v/>
      </c>
      <c r="CI1982" s="42" t="str">
        <f t="shared" si="1464"/>
        <v/>
      </c>
      <c r="CK1982" s="92" t="str">
        <f t="shared" si="1465"/>
        <v/>
      </c>
      <c r="CL1982" s="65" t="str">
        <f t="shared" si="1466"/>
        <v/>
      </c>
      <c r="CM1982" s="93" t="str">
        <f t="shared" si="1467"/>
        <v/>
      </c>
      <c r="CN1982" s="101" t="str">
        <f t="shared" si="1436"/>
        <v/>
      </c>
      <c r="CP1982" s="92" t="str">
        <f t="shared" si="1468"/>
        <v/>
      </c>
      <c r="CQ1982" s="65" t="str">
        <f t="shared" si="1469"/>
        <v/>
      </c>
      <c r="CR1982" s="93" t="str">
        <f t="shared" si="1470"/>
        <v/>
      </c>
      <c r="CS1982" s="101" t="str">
        <f t="shared" si="1471"/>
        <v/>
      </c>
    </row>
    <row r="1983" spans="1:97" x14ac:dyDescent="0.25">
      <c r="A1983" s="51"/>
      <c r="B1983" s="15" t="str">
        <f t="shared" si="1435"/>
        <v/>
      </c>
      <c r="C1983" s="15" t="str">
        <f t="shared" si="1437"/>
        <v/>
      </c>
      <c r="D1983" s="51"/>
      <c r="E1983" s="137"/>
      <c r="F1983" s="138"/>
      <c r="G1983" s="139"/>
      <c r="H1983" s="138"/>
      <c r="I1983" s="140"/>
      <c r="J1983" s="138"/>
      <c r="K1983" s="141"/>
      <c r="L1983" s="139"/>
      <c r="M1983" s="142"/>
      <c r="N1983" s="142"/>
      <c r="O1983" s="143"/>
      <c r="P1983" s="144"/>
      <c r="Q1983" s="144"/>
      <c r="R1983" s="144"/>
      <c r="S1983" s="144"/>
      <c r="T1983" s="144"/>
      <c r="U1983" s="144"/>
      <c r="V1983" s="144"/>
      <c r="W1983" s="144"/>
      <c r="X1983" s="145"/>
      <c r="Y1983" s="51"/>
      <c r="Z1983" s="13" t="str">
        <f t="shared" si="1438"/>
        <v/>
      </c>
      <c r="AA1983" s="51"/>
      <c r="AE1983" s="42" t="str">
        <f t="shared" si="1439"/>
        <v/>
      </c>
      <c r="AF1983" s="42" t="str">
        <f>IF($I1983="", "", IF(COUNTIF($I$10:$I1982, I1983)&gt;0, "", SUMIF($I$10:$I$3009, $I1983, $AE$10:$AE$3009)))</f>
        <v/>
      </c>
      <c r="AG1983" s="45" t="str">
        <f>IF($AF1983="", "", COUNTIF($AF$10:$AF$3009, "&gt;"&amp;AF1983)+1+COUNTIF($AF$10:$AF1983, $AF1983)-1)</f>
        <v/>
      </c>
      <c r="AI1983" s="42" t="str">
        <f t="shared" si="1440"/>
        <v/>
      </c>
      <c r="AK1983" s="15" t="str">
        <f t="shared" si="1441"/>
        <v/>
      </c>
      <c r="AM1983" s="64" t="str">
        <f t="shared" si="1442"/>
        <v/>
      </c>
      <c r="AN1983" s="65" t="str">
        <f t="shared" si="1443"/>
        <v/>
      </c>
      <c r="AO1983" s="65" t="str">
        <f t="shared" si="1444"/>
        <v/>
      </c>
      <c r="AP1983" s="65" t="str">
        <f t="shared" si="1445"/>
        <v/>
      </c>
      <c r="AQ1983" s="65" t="str">
        <f t="shared" si="1446"/>
        <v/>
      </c>
      <c r="AR1983" s="65" t="str">
        <f t="shared" si="1447"/>
        <v/>
      </c>
      <c r="AS1983" s="65" t="str">
        <f t="shared" si="1448"/>
        <v/>
      </c>
      <c r="AT1983" s="65" t="str">
        <f t="shared" si="1449"/>
        <v/>
      </c>
      <c r="AU1983" s="65" t="str">
        <f t="shared" si="1450"/>
        <v/>
      </c>
      <c r="AV1983" s="66" t="str">
        <f t="shared" si="1451"/>
        <v/>
      </c>
      <c r="AX1983" s="73" t="str">
        <f t="shared" si="1472"/>
        <v/>
      </c>
      <c r="AY1983" s="74" t="str">
        <f t="shared" si="1480"/>
        <v/>
      </c>
      <c r="AZ1983" s="74" t="str">
        <f t="shared" si="1480"/>
        <v/>
      </c>
      <c r="BA1983" s="74" t="str">
        <f t="shared" si="1480"/>
        <v/>
      </c>
      <c r="BB1983" s="74" t="str">
        <f t="shared" si="1480"/>
        <v/>
      </c>
      <c r="BC1983" s="74" t="str">
        <f t="shared" si="1480"/>
        <v/>
      </c>
      <c r="BD1983" s="74" t="str">
        <f t="shared" si="1480"/>
        <v/>
      </c>
      <c r="BE1983" s="74" t="str">
        <f t="shared" si="1480"/>
        <v/>
      </c>
      <c r="BF1983" s="74" t="str">
        <f t="shared" si="1480"/>
        <v/>
      </c>
      <c r="BG1983" s="75" t="str">
        <f t="shared" si="1480"/>
        <v/>
      </c>
      <c r="BI1983" s="73" t="str">
        <f t="shared" si="1473"/>
        <v/>
      </c>
      <c r="BJ1983" s="74" t="str">
        <f t="shared" si="1479"/>
        <v/>
      </c>
      <c r="BK1983" s="74" t="str">
        <f t="shared" si="1479"/>
        <v/>
      </c>
      <c r="BL1983" s="74" t="str">
        <f t="shared" si="1479"/>
        <v/>
      </c>
      <c r="BM1983" s="74" t="str">
        <f t="shared" si="1479"/>
        <v/>
      </c>
      <c r="BN1983" s="74" t="str">
        <f t="shared" si="1479"/>
        <v/>
      </c>
      <c r="BO1983" s="74" t="str">
        <f t="shared" si="1479"/>
        <v/>
      </c>
      <c r="BP1983" s="74" t="str">
        <f t="shared" si="1479"/>
        <v/>
      </c>
      <c r="BQ1983" s="74" t="str">
        <f t="shared" si="1479"/>
        <v/>
      </c>
      <c r="BR1983" s="75" t="str">
        <f t="shared" si="1479"/>
        <v/>
      </c>
      <c r="BU1983" s="42" t="str">
        <f t="shared" si="1452"/>
        <v/>
      </c>
      <c r="BV1983" s="66" t="str">
        <f t="shared" si="1453"/>
        <v/>
      </c>
      <c r="BX1983" s="64" t="str">
        <f t="shared" si="1454"/>
        <v/>
      </c>
      <c r="BY1983" s="65" t="str">
        <f t="shared" si="1455"/>
        <v/>
      </c>
      <c r="BZ1983" s="65" t="str">
        <f t="shared" si="1456"/>
        <v/>
      </c>
      <c r="CA1983" s="65" t="str">
        <f t="shared" si="1457"/>
        <v/>
      </c>
      <c r="CB1983" s="65" t="str">
        <f t="shared" si="1458"/>
        <v/>
      </c>
      <c r="CC1983" s="65" t="str">
        <f t="shared" si="1459"/>
        <v/>
      </c>
      <c r="CD1983" s="65" t="str">
        <f t="shared" si="1460"/>
        <v/>
      </c>
      <c r="CE1983" s="65" t="str">
        <f t="shared" si="1461"/>
        <v/>
      </c>
      <c r="CF1983" s="65" t="str">
        <f t="shared" si="1462"/>
        <v/>
      </c>
      <c r="CG1983" s="66" t="str">
        <f t="shared" si="1463"/>
        <v/>
      </c>
      <c r="CI1983" s="42" t="str">
        <f t="shared" si="1464"/>
        <v/>
      </c>
      <c r="CK1983" s="92" t="str">
        <f t="shared" si="1465"/>
        <v/>
      </c>
      <c r="CL1983" s="65" t="str">
        <f t="shared" si="1466"/>
        <v/>
      </c>
      <c r="CM1983" s="93" t="str">
        <f t="shared" si="1467"/>
        <v/>
      </c>
      <c r="CN1983" s="101" t="str">
        <f t="shared" si="1436"/>
        <v/>
      </c>
      <c r="CP1983" s="92" t="str">
        <f t="shared" si="1468"/>
        <v/>
      </c>
      <c r="CQ1983" s="65" t="str">
        <f t="shared" si="1469"/>
        <v/>
      </c>
      <c r="CR1983" s="93" t="str">
        <f t="shared" si="1470"/>
        <v/>
      </c>
      <c r="CS1983" s="101" t="str">
        <f t="shared" si="1471"/>
        <v/>
      </c>
    </row>
    <row r="1984" spans="1:97" x14ac:dyDescent="0.25">
      <c r="A1984" s="51"/>
      <c r="B1984" s="15" t="str">
        <f t="shared" si="1435"/>
        <v/>
      </c>
      <c r="C1984" s="15" t="str">
        <f t="shared" si="1437"/>
        <v/>
      </c>
      <c r="D1984" s="51"/>
      <c r="E1984" s="137"/>
      <c r="F1984" s="138"/>
      <c r="G1984" s="139"/>
      <c r="H1984" s="138"/>
      <c r="I1984" s="140"/>
      <c r="J1984" s="138"/>
      <c r="K1984" s="141"/>
      <c r="L1984" s="139"/>
      <c r="M1984" s="142"/>
      <c r="N1984" s="142"/>
      <c r="O1984" s="143"/>
      <c r="P1984" s="144"/>
      <c r="Q1984" s="144"/>
      <c r="R1984" s="144"/>
      <c r="S1984" s="144"/>
      <c r="T1984" s="144"/>
      <c r="U1984" s="144"/>
      <c r="V1984" s="144"/>
      <c r="W1984" s="144"/>
      <c r="X1984" s="145"/>
      <c r="Y1984" s="51"/>
      <c r="Z1984" s="13" t="str">
        <f t="shared" si="1438"/>
        <v/>
      </c>
      <c r="AA1984" s="51"/>
      <c r="AE1984" s="42" t="str">
        <f t="shared" si="1439"/>
        <v/>
      </c>
      <c r="AF1984" s="42" t="str">
        <f>IF($I1984="", "", IF(COUNTIF($I$10:$I1983, I1984)&gt;0, "", SUMIF($I$10:$I$3009, $I1984, $AE$10:$AE$3009)))</f>
        <v/>
      </c>
      <c r="AG1984" s="45" t="str">
        <f>IF($AF1984="", "", COUNTIF($AF$10:$AF$3009, "&gt;"&amp;AF1984)+1+COUNTIF($AF$10:$AF1984, $AF1984)-1)</f>
        <v/>
      </c>
      <c r="AI1984" s="42" t="str">
        <f t="shared" si="1440"/>
        <v/>
      </c>
      <c r="AK1984" s="15" t="str">
        <f t="shared" si="1441"/>
        <v/>
      </c>
      <c r="AM1984" s="64" t="str">
        <f t="shared" si="1442"/>
        <v/>
      </c>
      <c r="AN1984" s="65" t="str">
        <f t="shared" si="1443"/>
        <v/>
      </c>
      <c r="AO1984" s="65" t="str">
        <f t="shared" si="1444"/>
        <v/>
      </c>
      <c r="AP1984" s="65" t="str">
        <f t="shared" si="1445"/>
        <v/>
      </c>
      <c r="AQ1984" s="65" t="str">
        <f t="shared" si="1446"/>
        <v/>
      </c>
      <c r="AR1984" s="65" t="str">
        <f t="shared" si="1447"/>
        <v/>
      </c>
      <c r="AS1984" s="65" t="str">
        <f t="shared" si="1448"/>
        <v/>
      </c>
      <c r="AT1984" s="65" t="str">
        <f t="shared" si="1449"/>
        <v/>
      </c>
      <c r="AU1984" s="65" t="str">
        <f t="shared" si="1450"/>
        <v/>
      </c>
      <c r="AV1984" s="66" t="str">
        <f t="shared" si="1451"/>
        <v/>
      </c>
      <c r="AX1984" s="73" t="str">
        <f t="shared" si="1472"/>
        <v/>
      </c>
      <c r="AY1984" s="74" t="str">
        <f t="shared" si="1480"/>
        <v/>
      </c>
      <c r="AZ1984" s="74" t="str">
        <f t="shared" si="1480"/>
        <v/>
      </c>
      <c r="BA1984" s="74" t="str">
        <f t="shared" si="1480"/>
        <v/>
      </c>
      <c r="BB1984" s="74" t="str">
        <f t="shared" si="1480"/>
        <v/>
      </c>
      <c r="BC1984" s="74" t="str">
        <f t="shared" si="1480"/>
        <v/>
      </c>
      <c r="BD1984" s="74" t="str">
        <f t="shared" si="1480"/>
        <v/>
      </c>
      <c r="BE1984" s="74" t="str">
        <f t="shared" si="1480"/>
        <v/>
      </c>
      <c r="BF1984" s="74" t="str">
        <f t="shared" si="1480"/>
        <v/>
      </c>
      <c r="BG1984" s="75" t="str">
        <f t="shared" si="1480"/>
        <v/>
      </c>
      <c r="BI1984" s="73" t="str">
        <f t="shared" si="1473"/>
        <v/>
      </c>
      <c r="BJ1984" s="74" t="str">
        <f t="shared" si="1479"/>
        <v/>
      </c>
      <c r="BK1984" s="74" t="str">
        <f t="shared" si="1479"/>
        <v/>
      </c>
      <c r="BL1984" s="74" t="str">
        <f t="shared" si="1479"/>
        <v/>
      </c>
      <c r="BM1984" s="74" t="str">
        <f t="shared" si="1479"/>
        <v/>
      </c>
      <c r="BN1984" s="74" t="str">
        <f t="shared" si="1479"/>
        <v/>
      </c>
      <c r="BO1984" s="74" t="str">
        <f t="shared" si="1479"/>
        <v/>
      </c>
      <c r="BP1984" s="74" t="str">
        <f t="shared" si="1479"/>
        <v/>
      </c>
      <c r="BQ1984" s="74" t="str">
        <f t="shared" si="1479"/>
        <v/>
      </c>
      <c r="BR1984" s="75" t="str">
        <f t="shared" si="1479"/>
        <v/>
      </c>
      <c r="BU1984" s="42" t="str">
        <f t="shared" si="1452"/>
        <v/>
      </c>
      <c r="BV1984" s="66" t="str">
        <f t="shared" si="1453"/>
        <v/>
      </c>
      <c r="BX1984" s="64" t="str">
        <f t="shared" si="1454"/>
        <v/>
      </c>
      <c r="BY1984" s="65" t="str">
        <f t="shared" si="1455"/>
        <v/>
      </c>
      <c r="BZ1984" s="65" t="str">
        <f t="shared" si="1456"/>
        <v/>
      </c>
      <c r="CA1984" s="65" t="str">
        <f t="shared" si="1457"/>
        <v/>
      </c>
      <c r="CB1984" s="65" t="str">
        <f t="shared" si="1458"/>
        <v/>
      </c>
      <c r="CC1984" s="65" t="str">
        <f t="shared" si="1459"/>
        <v/>
      </c>
      <c r="CD1984" s="65" t="str">
        <f t="shared" si="1460"/>
        <v/>
      </c>
      <c r="CE1984" s="65" t="str">
        <f t="shared" si="1461"/>
        <v/>
      </c>
      <c r="CF1984" s="65" t="str">
        <f t="shared" si="1462"/>
        <v/>
      </c>
      <c r="CG1984" s="66" t="str">
        <f t="shared" si="1463"/>
        <v/>
      </c>
      <c r="CI1984" s="42" t="str">
        <f t="shared" si="1464"/>
        <v/>
      </c>
      <c r="CK1984" s="92" t="str">
        <f t="shared" si="1465"/>
        <v/>
      </c>
      <c r="CL1984" s="65" t="str">
        <f t="shared" si="1466"/>
        <v/>
      </c>
      <c r="CM1984" s="93" t="str">
        <f t="shared" si="1467"/>
        <v/>
      </c>
      <c r="CN1984" s="101" t="str">
        <f t="shared" si="1436"/>
        <v/>
      </c>
      <c r="CP1984" s="92" t="str">
        <f t="shared" si="1468"/>
        <v/>
      </c>
      <c r="CQ1984" s="65" t="str">
        <f t="shared" si="1469"/>
        <v/>
      </c>
      <c r="CR1984" s="93" t="str">
        <f t="shared" si="1470"/>
        <v/>
      </c>
      <c r="CS1984" s="101" t="str">
        <f t="shared" si="1471"/>
        <v/>
      </c>
    </row>
    <row r="1985" spans="1:97" x14ac:dyDescent="0.25">
      <c r="A1985" s="51"/>
      <c r="B1985" s="15" t="str">
        <f t="shared" si="1435"/>
        <v/>
      </c>
      <c r="C1985" s="15" t="str">
        <f t="shared" si="1437"/>
        <v/>
      </c>
      <c r="D1985" s="51"/>
      <c r="E1985" s="137"/>
      <c r="F1985" s="138"/>
      <c r="G1985" s="139"/>
      <c r="H1985" s="138"/>
      <c r="I1985" s="140"/>
      <c r="J1985" s="138"/>
      <c r="K1985" s="141"/>
      <c r="L1985" s="139"/>
      <c r="M1985" s="142"/>
      <c r="N1985" s="142"/>
      <c r="O1985" s="143"/>
      <c r="P1985" s="144"/>
      <c r="Q1985" s="144"/>
      <c r="R1985" s="144"/>
      <c r="S1985" s="144"/>
      <c r="T1985" s="144"/>
      <c r="U1985" s="144"/>
      <c r="V1985" s="144"/>
      <c r="W1985" s="144"/>
      <c r="X1985" s="145"/>
      <c r="Y1985" s="51"/>
      <c r="Z1985" s="13" t="str">
        <f t="shared" si="1438"/>
        <v/>
      </c>
      <c r="AA1985" s="51"/>
      <c r="AE1985" s="42" t="str">
        <f t="shared" si="1439"/>
        <v/>
      </c>
      <c r="AF1985" s="42" t="str">
        <f>IF($I1985="", "", IF(COUNTIF($I$10:$I1984, I1985)&gt;0, "", SUMIF($I$10:$I$3009, $I1985, $AE$10:$AE$3009)))</f>
        <v/>
      </c>
      <c r="AG1985" s="45" t="str">
        <f>IF($AF1985="", "", COUNTIF($AF$10:$AF$3009, "&gt;"&amp;AF1985)+1+COUNTIF($AF$10:$AF1985, $AF1985)-1)</f>
        <v/>
      </c>
      <c r="AI1985" s="42" t="str">
        <f t="shared" si="1440"/>
        <v/>
      </c>
      <c r="AK1985" s="15" t="str">
        <f t="shared" si="1441"/>
        <v/>
      </c>
      <c r="AM1985" s="64" t="str">
        <f t="shared" si="1442"/>
        <v/>
      </c>
      <c r="AN1985" s="65" t="str">
        <f t="shared" si="1443"/>
        <v/>
      </c>
      <c r="AO1985" s="65" t="str">
        <f t="shared" si="1444"/>
        <v/>
      </c>
      <c r="AP1985" s="65" t="str">
        <f t="shared" si="1445"/>
        <v/>
      </c>
      <c r="AQ1985" s="65" t="str">
        <f t="shared" si="1446"/>
        <v/>
      </c>
      <c r="AR1985" s="65" t="str">
        <f t="shared" si="1447"/>
        <v/>
      </c>
      <c r="AS1985" s="65" t="str">
        <f t="shared" si="1448"/>
        <v/>
      </c>
      <c r="AT1985" s="65" t="str">
        <f t="shared" si="1449"/>
        <v/>
      </c>
      <c r="AU1985" s="65" t="str">
        <f t="shared" si="1450"/>
        <v/>
      </c>
      <c r="AV1985" s="66" t="str">
        <f t="shared" si="1451"/>
        <v/>
      </c>
      <c r="AX1985" s="73" t="str">
        <f t="shared" si="1472"/>
        <v/>
      </c>
      <c r="AY1985" s="74" t="str">
        <f t="shared" si="1480"/>
        <v/>
      </c>
      <c r="AZ1985" s="74" t="str">
        <f t="shared" si="1480"/>
        <v/>
      </c>
      <c r="BA1985" s="74" t="str">
        <f t="shared" si="1480"/>
        <v/>
      </c>
      <c r="BB1985" s="74" t="str">
        <f t="shared" si="1480"/>
        <v/>
      </c>
      <c r="BC1985" s="74" t="str">
        <f t="shared" si="1480"/>
        <v/>
      </c>
      <c r="BD1985" s="74" t="str">
        <f t="shared" si="1480"/>
        <v/>
      </c>
      <c r="BE1985" s="74" t="str">
        <f t="shared" si="1480"/>
        <v/>
      </c>
      <c r="BF1985" s="74" t="str">
        <f t="shared" si="1480"/>
        <v/>
      </c>
      <c r="BG1985" s="75" t="str">
        <f t="shared" si="1480"/>
        <v/>
      </c>
      <c r="BI1985" s="73" t="str">
        <f t="shared" si="1473"/>
        <v/>
      </c>
      <c r="BJ1985" s="74" t="str">
        <f t="shared" si="1479"/>
        <v/>
      </c>
      <c r="BK1985" s="74" t="str">
        <f t="shared" si="1479"/>
        <v/>
      </c>
      <c r="BL1985" s="74" t="str">
        <f t="shared" si="1479"/>
        <v/>
      </c>
      <c r="BM1985" s="74" t="str">
        <f t="shared" si="1479"/>
        <v/>
      </c>
      <c r="BN1985" s="74" t="str">
        <f t="shared" si="1479"/>
        <v/>
      </c>
      <c r="BO1985" s="74" t="str">
        <f t="shared" si="1479"/>
        <v/>
      </c>
      <c r="BP1985" s="74" t="str">
        <f t="shared" si="1479"/>
        <v/>
      </c>
      <c r="BQ1985" s="74" t="str">
        <f t="shared" si="1479"/>
        <v/>
      </c>
      <c r="BR1985" s="75" t="str">
        <f t="shared" si="1479"/>
        <v/>
      </c>
      <c r="BU1985" s="42" t="str">
        <f t="shared" si="1452"/>
        <v/>
      </c>
      <c r="BV1985" s="66" t="str">
        <f t="shared" si="1453"/>
        <v/>
      </c>
      <c r="BX1985" s="64" t="str">
        <f t="shared" si="1454"/>
        <v/>
      </c>
      <c r="BY1985" s="65" t="str">
        <f t="shared" si="1455"/>
        <v/>
      </c>
      <c r="BZ1985" s="65" t="str">
        <f t="shared" si="1456"/>
        <v/>
      </c>
      <c r="CA1985" s="65" t="str">
        <f t="shared" si="1457"/>
        <v/>
      </c>
      <c r="CB1985" s="65" t="str">
        <f t="shared" si="1458"/>
        <v/>
      </c>
      <c r="CC1985" s="65" t="str">
        <f t="shared" si="1459"/>
        <v/>
      </c>
      <c r="CD1985" s="65" t="str">
        <f t="shared" si="1460"/>
        <v/>
      </c>
      <c r="CE1985" s="65" t="str">
        <f t="shared" si="1461"/>
        <v/>
      </c>
      <c r="CF1985" s="65" t="str">
        <f t="shared" si="1462"/>
        <v/>
      </c>
      <c r="CG1985" s="66" t="str">
        <f t="shared" si="1463"/>
        <v/>
      </c>
      <c r="CI1985" s="42" t="str">
        <f t="shared" si="1464"/>
        <v/>
      </c>
      <c r="CK1985" s="92" t="str">
        <f t="shared" si="1465"/>
        <v/>
      </c>
      <c r="CL1985" s="65" t="str">
        <f t="shared" si="1466"/>
        <v/>
      </c>
      <c r="CM1985" s="93" t="str">
        <f t="shared" si="1467"/>
        <v/>
      </c>
      <c r="CN1985" s="101" t="str">
        <f t="shared" si="1436"/>
        <v/>
      </c>
      <c r="CP1985" s="92" t="str">
        <f t="shared" si="1468"/>
        <v/>
      </c>
      <c r="CQ1985" s="65" t="str">
        <f t="shared" si="1469"/>
        <v/>
      </c>
      <c r="CR1985" s="93" t="str">
        <f t="shared" si="1470"/>
        <v/>
      </c>
      <c r="CS1985" s="101" t="str">
        <f t="shared" si="1471"/>
        <v/>
      </c>
    </row>
    <row r="1986" spans="1:97" x14ac:dyDescent="0.25">
      <c r="A1986" s="51"/>
      <c r="B1986" s="15" t="str">
        <f t="shared" si="1435"/>
        <v/>
      </c>
      <c r="C1986" s="15" t="str">
        <f t="shared" si="1437"/>
        <v/>
      </c>
      <c r="D1986" s="51"/>
      <c r="E1986" s="137"/>
      <c r="F1986" s="138"/>
      <c r="G1986" s="139"/>
      <c r="H1986" s="138"/>
      <c r="I1986" s="140"/>
      <c r="J1986" s="138"/>
      <c r="K1986" s="141"/>
      <c r="L1986" s="139"/>
      <c r="M1986" s="142"/>
      <c r="N1986" s="142"/>
      <c r="O1986" s="143"/>
      <c r="P1986" s="144"/>
      <c r="Q1986" s="144"/>
      <c r="R1986" s="144"/>
      <c r="S1986" s="144"/>
      <c r="T1986" s="144"/>
      <c r="U1986" s="144"/>
      <c r="V1986" s="144"/>
      <c r="W1986" s="144"/>
      <c r="X1986" s="145"/>
      <c r="Y1986" s="51"/>
      <c r="Z1986" s="13" t="str">
        <f t="shared" si="1438"/>
        <v/>
      </c>
      <c r="AA1986" s="51"/>
      <c r="AE1986" s="42" t="str">
        <f t="shared" si="1439"/>
        <v/>
      </c>
      <c r="AF1986" s="42" t="str">
        <f>IF($I1986="", "", IF(COUNTIF($I$10:$I1985, I1986)&gt;0, "", SUMIF($I$10:$I$3009, $I1986, $AE$10:$AE$3009)))</f>
        <v/>
      </c>
      <c r="AG1986" s="45" t="str">
        <f>IF($AF1986="", "", COUNTIF($AF$10:$AF$3009, "&gt;"&amp;AF1986)+1+COUNTIF($AF$10:$AF1986, $AF1986)-1)</f>
        <v/>
      </c>
      <c r="AI1986" s="42" t="str">
        <f t="shared" si="1440"/>
        <v/>
      </c>
      <c r="AK1986" s="15" t="str">
        <f t="shared" si="1441"/>
        <v/>
      </c>
      <c r="AM1986" s="64" t="str">
        <f t="shared" si="1442"/>
        <v/>
      </c>
      <c r="AN1986" s="65" t="str">
        <f t="shared" si="1443"/>
        <v/>
      </c>
      <c r="AO1986" s="65" t="str">
        <f t="shared" si="1444"/>
        <v/>
      </c>
      <c r="AP1986" s="65" t="str">
        <f t="shared" si="1445"/>
        <v/>
      </c>
      <c r="AQ1986" s="65" t="str">
        <f t="shared" si="1446"/>
        <v/>
      </c>
      <c r="AR1986" s="65" t="str">
        <f t="shared" si="1447"/>
        <v/>
      </c>
      <c r="AS1986" s="65" t="str">
        <f t="shared" si="1448"/>
        <v/>
      </c>
      <c r="AT1986" s="65" t="str">
        <f t="shared" si="1449"/>
        <v/>
      </c>
      <c r="AU1986" s="65" t="str">
        <f t="shared" si="1450"/>
        <v/>
      </c>
      <c r="AV1986" s="66" t="str">
        <f t="shared" si="1451"/>
        <v/>
      </c>
      <c r="AX1986" s="73" t="str">
        <f t="shared" si="1472"/>
        <v/>
      </c>
      <c r="AY1986" s="74" t="str">
        <f t="shared" ref="AY1986:BG1995" si="1481">IF(AY$9="", "", IF($H1986=AY$9, $AE1986, ""))</f>
        <v/>
      </c>
      <c r="AZ1986" s="74" t="str">
        <f t="shared" si="1481"/>
        <v/>
      </c>
      <c r="BA1986" s="74" t="str">
        <f t="shared" si="1481"/>
        <v/>
      </c>
      <c r="BB1986" s="74" t="str">
        <f t="shared" si="1481"/>
        <v/>
      </c>
      <c r="BC1986" s="74" t="str">
        <f t="shared" si="1481"/>
        <v/>
      </c>
      <c r="BD1986" s="74" t="str">
        <f t="shared" si="1481"/>
        <v/>
      </c>
      <c r="BE1986" s="74" t="str">
        <f t="shared" si="1481"/>
        <v/>
      </c>
      <c r="BF1986" s="74" t="str">
        <f t="shared" si="1481"/>
        <v/>
      </c>
      <c r="BG1986" s="75" t="str">
        <f t="shared" si="1481"/>
        <v/>
      </c>
      <c r="BI1986" s="73" t="str">
        <f t="shared" si="1473"/>
        <v/>
      </c>
      <c r="BJ1986" s="74" t="str">
        <f t="shared" si="1479"/>
        <v/>
      </c>
      <c r="BK1986" s="74" t="str">
        <f t="shared" si="1479"/>
        <v/>
      </c>
      <c r="BL1986" s="74" t="str">
        <f t="shared" si="1479"/>
        <v/>
      </c>
      <c r="BM1986" s="74" t="str">
        <f t="shared" si="1479"/>
        <v/>
      </c>
      <c r="BN1986" s="74" t="str">
        <f t="shared" si="1479"/>
        <v/>
      </c>
      <c r="BO1986" s="74" t="str">
        <f t="shared" si="1479"/>
        <v/>
      </c>
      <c r="BP1986" s="74" t="str">
        <f t="shared" si="1479"/>
        <v/>
      </c>
      <c r="BQ1986" s="74" t="str">
        <f t="shared" si="1479"/>
        <v/>
      </c>
      <c r="BR1986" s="75" t="str">
        <f t="shared" si="1479"/>
        <v/>
      </c>
      <c r="BU1986" s="42" t="str">
        <f t="shared" si="1452"/>
        <v/>
      </c>
      <c r="BV1986" s="66" t="str">
        <f t="shared" si="1453"/>
        <v/>
      </c>
      <c r="BX1986" s="64" t="str">
        <f t="shared" si="1454"/>
        <v/>
      </c>
      <c r="BY1986" s="65" t="str">
        <f t="shared" si="1455"/>
        <v/>
      </c>
      <c r="BZ1986" s="65" t="str">
        <f t="shared" si="1456"/>
        <v/>
      </c>
      <c r="CA1986" s="65" t="str">
        <f t="shared" si="1457"/>
        <v/>
      </c>
      <c r="CB1986" s="65" t="str">
        <f t="shared" si="1458"/>
        <v/>
      </c>
      <c r="CC1986" s="65" t="str">
        <f t="shared" si="1459"/>
        <v/>
      </c>
      <c r="CD1986" s="65" t="str">
        <f t="shared" si="1460"/>
        <v/>
      </c>
      <c r="CE1986" s="65" t="str">
        <f t="shared" si="1461"/>
        <v/>
      </c>
      <c r="CF1986" s="65" t="str">
        <f t="shared" si="1462"/>
        <v/>
      </c>
      <c r="CG1986" s="66" t="str">
        <f t="shared" si="1463"/>
        <v/>
      </c>
      <c r="CI1986" s="42" t="str">
        <f t="shared" si="1464"/>
        <v/>
      </c>
      <c r="CK1986" s="92" t="str">
        <f t="shared" si="1465"/>
        <v/>
      </c>
      <c r="CL1986" s="65" t="str">
        <f t="shared" si="1466"/>
        <v/>
      </c>
      <c r="CM1986" s="93" t="str">
        <f t="shared" si="1467"/>
        <v/>
      </c>
      <c r="CN1986" s="101" t="str">
        <f t="shared" si="1436"/>
        <v/>
      </c>
      <c r="CP1986" s="92" t="str">
        <f t="shared" si="1468"/>
        <v/>
      </c>
      <c r="CQ1986" s="65" t="str">
        <f t="shared" si="1469"/>
        <v/>
      </c>
      <c r="CR1986" s="93" t="str">
        <f t="shared" si="1470"/>
        <v/>
      </c>
      <c r="CS1986" s="101" t="str">
        <f t="shared" si="1471"/>
        <v/>
      </c>
    </row>
    <row r="1987" spans="1:97" x14ac:dyDescent="0.25">
      <c r="A1987" s="51"/>
      <c r="B1987" s="15" t="str">
        <f t="shared" si="1435"/>
        <v/>
      </c>
      <c r="C1987" s="15" t="str">
        <f t="shared" si="1437"/>
        <v/>
      </c>
      <c r="D1987" s="51"/>
      <c r="E1987" s="137"/>
      <c r="F1987" s="138"/>
      <c r="G1987" s="139"/>
      <c r="H1987" s="138"/>
      <c r="I1987" s="140"/>
      <c r="J1987" s="138"/>
      <c r="K1987" s="141"/>
      <c r="L1987" s="139"/>
      <c r="M1987" s="142"/>
      <c r="N1987" s="142"/>
      <c r="O1987" s="143"/>
      <c r="P1987" s="144"/>
      <c r="Q1987" s="144"/>
      <c r="R1987" s="144"/>
      <c r="S1987" s="144"/>
      <c r="T1987" s="144"/>
      <c r="U1987" s="144"/>
      <c r="V1987" s="144"/>
      <c r="W1987" s="144"/>
      <c r="X1987" s="145"/>
      <c r="Y1987" s="51"/>
      <c r="Z1987" s="13" t="str">
        <f t="shared" si="1438"/>
        <v/>
      </c>
      <c r="AA1987" s="51"/>
      <c r="AE1987" s="42" t="str">
        <f t="shared" si="1439"/>
        <v/>
      </c>
      <c r="AF1987" s="42" t="str">
        <f>IF($I1987="", "", IF(COUNTIF($I$10:$I1986, I1987)&gt;0, "", SUMIF($I$10:$I$3009, $I1987, $AE$10:$AE$3009)))</f>
        <v/>
      </c>
      <c r="AG1987" s="45" t="str">
        <f>IF($AF1987="", "", COUNTIF($AF$10:$AF$3009, "&gt;"&amp;AF1987)+1+COUNTIF($AF$10:$AF1987, $AF1987)-1)</f>
        <v/>
      </c>
      <c r="AI1987" s="42" t="str">
        <f t="shared" si="1440"/>
        <v/>
      </c>
      <c r="AK1987" s="15" t="str">
        <f t="shared" si="1441"/>
        <v/>
      </c>
      <c r="AM1987" s="64" t="str">
        <f t="shared" si="1442"/>
        <v/>
      </c>
      <c r="AN1987" s="65" t="str">
        <f t="shared" si="1443"/>
        <v/>
      </c>
      <c r="AO1987" s="65" t="str">
        <f t="shared" si="1444"/>
        <v/>
      </c>
      <c r="AP1987" s="65" t="str">
        <f t="shared" si="1445"/>
        <v/>
      </c>
      <c r="AQ1987" s="65" t="str">
        <f t="shared" si="1446"/>
        <v/>
      </c>
      <c r="AR1987" s="65" t="str">
        <f t="shared" si="1447"/>
        <v/>
      </c>
      <c r="AS1987" s="65" t="str">
        <f t="shared" si="1448"/>
        <v/>
      </c>
      <c r="AT1987" s="65" t="str">
        <f t="shared" si="1449"/>
        <v/>
      </c>
      <c r="AU1987" s="65" t="str">
        <f t="shared" si="1450"/>
        <v/>
      </c>
      <c r="AV1987" s="66" t="str">
        <f t="shared" si="1451"/>
        <v/>
      </c>
      <c r="AX1987" s="73" t="str">
        <f t="shared" si="1472"/>
        <v/>
      </c>
      <c r="AY1987" s="74" t="str">
        <f t="shared" si="1481"/>
        <v/>
      </c>
      <c r="AZ1987" s="74" t="str">
        <f t="shared" si="1481"/>
        <v/>
      </c>
      <c r="BA1987" s="74" t="str">
        <f t="shared" si="1481"/>
        <v/>
      </c>
      <c r="BB1987" s="74" t="str">
        <f t="shared" si="1481"/>
        <v/>
      </c>
      <c r="BC1987" s="74" t="str">
        <f t="shared" si="1481"/>
        <v/>
      </c>
      <c r="BD1987" s="74" t="str">
        <f t="shared" si="1481"/>
        <v/>
      </c>
      <c r="BE1987" s="74" t="str">
        <f t="shared" si="1481"/>
        <v/>
      </c>
      <c r="BF1987" s="74" t="str">
        <f t="shared" si="1481"/>
        <v/>
      </c>
      <c r="BG1987" s="75" t="str">
        <f t="shared" si="1481"/>
        <v/>
      </c>
      <c r="BI1987" s="73" t="str">
        <f t="shared" si="1473"/>
        <v/>
      </c>
      <c r="BJ1987" s="74" t="str">
        <f t="shared" si="1479"/>
        <v/>
      </c>
      <c r="BK1987" s="74" t="str">
        <f t="shared" si="1479"/>
        <v/>
      </c>
      <c r="BL1987" s="74" t="str">
        <f t="shared" si="1479"/>
        <v/>
      </c>
      <c r="BM1987" s="74" t="str">
        <f t="shared" si="1479"/>
        <v/>
      </c>
      <c r="BN1987" s="74" t="str">
        <f t="shared" si="1479"/>
        <v/>
      </c>
      <c r="BO1987" s="74" t="str">
        <f t="shared" si="1479"/>
        <v/>
      </c>
      <c r="BP1987" s="74" t="str">
        <f t="shared" si="1479"/>
        <v/>
      </c>
      <c r="BQ1987" s="74" t="str">
        <f t="shared" si="1479"/>
        <v/>
      </c>
      <c r="BR1987" s="75" t="str">
        <f t="shared" si="1479"/>
        <v/>
      </c>
      <c r="BU1987" s="42" t="str">
        <f t="shared" si="1452"/>
        <v/>
      </c>
      <c r="BV1987" s="66" t="str">
        <f t="shared" si="1453"/>
        <v/>
      </c>
      <c r="BX1987" s="64" t="str">
        <f t="shared" si="1454"/>
        <v/>
      </c>
      <c r="BY1987" s="65" t="str">
        <f t="shared" si="1455"/>
        <v/>
      </c>
      <c r="BZ1987" s="65" t="str">
        <f t="shared" si="1456"/>
        <v/>
      </c>
      <c r="CA1987" s="65" t="str">
        <f t="shared" si="1457"/>
        <v/>
      </c>
      <c r="CB1987" s="65" t="str">
        <f t="shared" si="1458"/>
        <v/>
      </c>
      <c r="CC1987" s="65" t="str">
        <f t="shared" si="1459"/>
        <v/>
      </c>
      <c r="CD1987" s="65" t="str">
        <f t="shared" si="1460"/>
        <v/>
      </c>
      <c r="CE1987" s="65" t="str">
        <f t="shared" si="1461"/>
        <v/>
      </c>
      <c r="CF1987" s="65" t="str">
        <f t="shared" si="1462"/>
        <v/>
      </c>
      <c r="CG1987" s="66" t="str">
        <f t="shared" si="1463"/>
        <v/>
      </c>
      <c r="CI1987" s="42" t="str">
        <f t="shared" si="1464"/>
        <v/>
      </c>
      <c r="CK1987" s="92" t="str">
        <f t="shared" si="1465"/>
        <v/>
      </c>
      <c r="CL1987" s="65" t="str">
        <f t="shared" si="1466"/>
        <v/>
      </c>
      <c r="CM1987" s="93" t="str">
        <f t="shared" si="1467"/>
        <v/>
      </c>
      <c r="CN1987" s="101" t="str">
        <f t="shared" si="1436"/>
        <v/>
      </c>
      <c r="CP1987" s="92" t="str">
        <f t="shared" si="1468"/>
        <v/>
      </c>
      <c r="CQ1987" s="65" t="str">
        <f t="shared" si="1469"/>
        <v/>
      </c>
      <c r="CR1987" s="93" t="str">
        <f t="shared" si="1470"/>
        <v/>
      </c>
      <c r="CS1987" s="101" t="str">
        <f t="shared" si="1471"/>
        <v/>
      </c>
    </row>
    <row r="1988" spans="1:97" x14ac:dyDescent="0.25">
      <c r="A1988" s="51"/>
      <c r="B1988" s="15" t="str">
        <f t="shared" si="1435"/>
        <v/>
      </c>
      <c r="C1988" s="15" t="str">
        <f t="shared" si="1437"/>
        <v/>
      </c>
      <c r="D1988" s="51"/>
      <c r="E1988" s="137"/>
      <c r="F1988" s="138"/>
      <c r="G1988" s="139"/>
      <c r="H1988" s="138"/>
      <c r="I1988" s="140"/>
      <c r="J1988" s="138"/>
      <c r="K1988" s="141"/>
      <c r="L1988" s="139"/>
      <c r="M1988" s="142"/>
      <c r="N1988" s="142"/>
      <c r="O1988" s="143"/>
      <c r="P1988" s="144"/>
      <c r="Q1988" s="144"/>
      <c r="R1988" s="144"/>
      <c r="S1988" s="144"/>
      <c r="T1988" s="144"/>
      <c r="U1988" s="144"/>
      <c r="V1988" s="144"/>
      <c r="W1988" s="144"/>
      <c r="X1988" s="145"/>
      <c r="Y1988" s="51"/>
      <c r="Z1988" s="13" t="str">
        <f t="shared" si="1438"/>
        <v/>
      </c>
      <c r="AA1988" s="51"/>
      <c r="AE1988" s="42" t="str">
        <f t="shared" si="1439"/>
        <v/>
      </c>
      <c r="AF1988" s="42" t="str">
        <f>IF($I1988="", "", IF(COUNTIF($I$10:$I1987, I1988)&gt;0, "", SUMIF($I$10:$I$3009, $I1988, $AE$10:$AE$3009)))</f>
        <v/>
      </c>
      <c r="AG1988" s="45" t="str">
        <f>IF($AF1988="", "", COUNTIF($AF$10:$AF$3009, "&gt;"&amp;AF1988)+1+COUNTIF($AF$10:$AF1988, $AF1988)-1)</f>
        <v/>
      </c>
      <c r="AI1988" s="42" t="str">
        <f t="shared" si="1440"/>
        <v/>
      </c>
      <c r="AK1988" s="15" t="str">
        <f t="shared" si="1441"/>
        <v/>
      </c>
      <c r="AM1988" s="64" t="str">
        <f t="shared" si="1442"/>
        <v/>
      </c>
      <c r="AN1988" s="65" t="str">
        <f t="shared" si="1443"/>
        <v/>
      </c>
      <c r="AO1988" s="65" t="str">
        <f t="shared" si="1444"/>
        <v/>
      </c>
      <c r="AP1988" s="65" t="str">
        <f t="shared" si="1445"/>
        <v/>
      </c>
      <c r="AQ1988" s="65" t="str">
        <f t="shared" si="1446"/>
        <v/>
      </c>
      <c r="AR1988" s="65" t="str">
        <f t="shared" si="1447"/>
        <v/>
      </c>
      <c r="AS1988" s="65" t="str">
        <f t="shared" si="1448"/>
        <v/>
      </c>
      <c r="AT1988" s="65" t="str">
        <f t="shared" si="1449"/>
        <v/>
      </c>
      <c r="AU1988" s="65" t="str">
        <f t="shared" si="1450"/>
        <v/>
      </c>
      <c r="AV1988" s="66" t="str">
        <f t="shared" si="1451"/>
        <v/>
      </c>
      <c r="AX1988" s="73" t="str">
        <f t="shared" si="1472"/>
        <v/>
      </c>
      <c r="AY1988" s="74" t="str">
        <f t="shared" si="1481"/>
        <v/>
      </c>
      <c r="AZ1988" s="74" t="str">
        <f t="shared" si="1481"/>
        <v/>
      </c>
      <c r="BA1988" s="74" t="str">
        <f t="shared" si="1481"/>
        <v/>
      </c>
      <c r="BB1988" s="74" t="str">
        <f t="shared" si="1481"/>
        <v/>
      </c>
      <c r="BC1988" s="74" t="str">
        <f t="shared" si="1481"/>
        <v/>
      </c>
      <c r="BD1988" s="74" t="str">
        <f t="shared" si="1481"/>
        <v/>
      </c>
      <c r="BE1988" s="74" t="str">
        <f t="shared" si="1481"/>
        <v/>
      </c>
      <c r="BF1988" s="74" t="str">
        <f t="shared" si="1481"/>
        <v/>
      </c>
      <c r="BG1988" s="75" t="str">
        <f t="shared" si="1481"/>
        <v/>
      </c>
      <c r="BI1988" s="73" t="str">
        <f t="shared" si="1473"/>
        <v/>
      </c>
      <c r="BJ1988" s="74" t="str">
        <f t="shared" si="1479"/>
        <v/>
      </c>
      <c r="BK1988" s="74" t="str">
        <f t="shared" si="1479"/>
        <v/>
      </c>
      <c r="BL1988" s="74" t="str">
        <f t="shared" si="1479"/>
        <v/>
      </c>
      <c r="BM1988" s="74" t="str">
        <f t="shared" si="1479"/>
        <v/>
      </c>
      <c r="BN1988" s="74" t="str">
        <f t="shared" si="1479"/>
        <v/>
      </c>
      <c r="BO1988" s="74" t="str">
        <f t="shared" si="1479"/>
        <v/>
      </c>
      <c r="BP1988" s="74" t="str">
        <f t="shared" si="1479"/>
        <v/>
      </c>
      <c r="BQ1988" s="74" t="str">
        <f t="shared" si="1479"/>
        <v/>
      </c>
      <c r="BR1988" s="75" t="str">
        <f t="shared" si="1479"/>
        <v/>
      </c>
      <c r="BU1988" s="42" t="str">
        <f t="shared" si="1452"/>
        <v/>
      </c>
      <c r="BV1988" s="66" t="str">
        <f t="shared" si="1453"/>
        <v/>
      </c>
      <c r="BX1988" s="64" t="str">
        <f t="shared" si="1454"/>
        <v/>
      </c>
      <c r="BY1988" s="65" t="str">
        <f t="shared" si="1455"/>
        <v/>
      </c>
      <c r="BZ1988" s="65" t="str">
        <f t="shared" si="1456"/>
        <v/>
      </c>
      <c r="CA1988" s="65" t="str">
        <f t="shared" si="1457"/>
        <v/>
      </c>
      <c r="CB1988" s="65" t="str">
        <f t="shared" si="1458"/>
        <v/>
      </c>
      <c r="CC1988" s="65" t="str">
        <f t="shared" si="1459"/>
        <v/>
      </c>
      <c r="CD1988" s="65" t="str">
        <f t="shared" si="1460"/>
        <v/>
      </c>
      <c r="CE1988" s="65" t="str">
        <f t="shared" si="1461"/>
        <v/>
      </c>
      <c r="CF1988" s="65" t="str">
        <f t="shared" si="1462"/>
        <v/>
      </c>
      <c r="CG1988" s="66" t="str">
        <f t="shared" si="1463"/>
        <v/>
      </c>
      <c r="CI1988" s="42" t="str">
        <f t="shared" si="1464"/>
        <v/>
      </c>
      <c r="CK1988" s="92" t="str">
        <f t="shared" si="1465"/>
        <v/>
      </c>
      <c r="CL1988" s="65" t="str">
        <f t="shared" si="1466"/>
        <v/>
      </c>
      <c r="CM1988" s="93" t="str">
        <f t="shared" si="1467"/>
        <v/>
      </c>
      <c r="CN1988" s="101" t="str">
        <f t="shared" si="1436"/>
        <v/>
      </c>
      <c r="CP1988" s="92" t="str">
        <f t="shared" si="1468"/>
        <v/>
      </c>
      <c r="CQ1988" s="65" t="str">
        <f t="shared" si="1469"/>
        <v/>
      </c>
      <c r="CR1988" s="93" t="str">
        <f t="shared" si="1470"/>
        <v/>
      </c>
      <c r="CS1988" s="101" t="str">
        <f t="shared" si="1471"/>
        <v/>
      </c>
    </row>
    <row r="1989" spans="1:97" x14ac:dyDescent="0.25">
      <c r="A1989" s="51"/>
      <c r="B1989" s="15" t="str">
        <f t="shared" si="1435"/>
        <v/>
      </c>
      <c r="C1989" s="15" t="str">
        <f t="shared" si="1437"/>
        <v/>
      </c>
      <c r="D1989" s="51"/>
      <c r="E1989" s="137"/>
      <c r="F1989" s="138"/>
      <c r="G1989" s="139"/>
      <c r="H1989" s="138"/>
      <c r="I1989" s="140"/>
      <c r="J1989" s="138"/>
      <c r="K1989" s="141"/>
      <c r="L1989" s="139"/>
      <c r="M1989" s="142"/>
      <c r="N1989" s="142"/>
      <c r="O1989" s="143"/>
      <c r="P1989" s="144"/>
      <c r="Q1989" s="144"/>
      <c r="R1989" s="144"/>
      <c r="S1989" s="144"/>
      <c r="T1989" s="144"/>
      <c r="U1989" s="144"/>
      <c r="V1989" s="144"/>
      <c r="W1989" s="144"/>
      <c r="X1989" s="145"/>
      <c r="Y1989" s="51"/>
      <c r="Z1989" s="13" t="str">
        <f t="shared" si="1438"/>
        <v/>
      </c>
      <c r="AA1989" s="51"/>
      <c r="AE1989" s="42" t="str">
        <f t="shared" si="1439"/>
        <v/>
      </c>
      <c r="AF1989" s="42" t="str">
        <f>IF($I1989="", "", IF(COUNTIF($I$10:$I1988, I1989)&gt;0, "", SUMIF($I$10:$I$3009, $I1989, $AE$10:$AE$3009)))</f>
        <v/>
      </c>
      <c r="AG1989" s="45" t="str">
        <f>IF($AF1989="", "", COUNTIF($AF$10:$AF$3009, "&gt;"&amp;AF1989)+1+COUNTIF($AF$10:$AF1989, $AF1989)-1)</f>
        <v/>
      </c>
      <c r="AI1989" s="42" t="str">
        <f t="shared" si="1440"/>
        <v/>
      </c>
      <c r="AK1989" s="15" t="str">
        <f t="shared" si="1441"/>
        <v/>
      </c>
      <c r="AM1989" s="64" t="str">
        <f t="shared" si="1442"/>
        <v/>
      </c>
      <c r="AN1989" s="65" t="str">
        <f t="shared" si="1443"/>
        <v/>
      </c>
      <c r="AO1989" s="65" t="str">
        <f t="shared" si="1444"/>
        <v/>
      </c>
      <c r="AP1989" s="65" t="str">
        <f t="shared" si="1445"/>
        <v/>
      </c>
      <c r="AQ1989" s="65" t="str">
        <f t="shared" si="1446"/>
        <v/>
      </c>
      <c r="AR1989" s="65" t="str">
        <f t="shared" si="1447"/>
        <v/>
      </c>
      <c r="AS1989" s="65" t="str">
        <f t="shared" si="1448"/>
        <v/>
      </c>
      <c r="AT1989" s="65" t="str">
        <f t="shared" si="1449"/>
        <v/>
      </c>
      <c r="AU1989" s="65" t="str">
        <f t="shared" si="1450"/>
        <v/>
      </c>
      <c r="AV1989" s="66" t="str">
        <f t="shared" si="1451"/>
        <v/>
      </c>
      <c r="AX1989" s="73" t="str">
        <f t="shared" si="1472"/>
        <v/>
      </c>
      <c r="AY1989" s="74" t="str">
        <f t="shared" si="1481"/>
        <v/>
      </c>
      <c r="AZ1989" s="74" t="str">
        <f t="shared" si="1481"/>
        <v/>
      </c>
      <c r="BA1989" s="74" t="str">
        <f t="shared" si="1481"/>
        <v/>
      </c>
      <c r="BB1989" s="74" t="str">
        <f t="shared" si="1481"/>
        <v/>
      </c>
      <c r="BC1989" s="74" t="str">
        <f t="shared" si="1481"/>
        <v/>
      </c>
      <c r="BD1989" s="74" t="str">
        <f t="shared" si="1481"/>
        <v/>
      </c>
      <c r="BE1989" s="74" t="str">
        <f t="shared" si="1481"/>
        <v/>
      </c>
      <c r="BF1989" s="74" t="str">
        <f t="shared" si="1481"/>
        <v/>
      </c>
      <c r="BG1989" s="75" t="str">
        <f t="shared" si="1481"/>
        <v/>
      </c>
      <c r="BI1989" s="73" t="str">
        <f t="shared" si="1473"/>
        <v/>
      </c>
      <c r="BJ1989" s="74" t="str">
        <f t="shared" si="1479"/>
        <v/>
      </c>
      <c r="BK1989" s="74" t="str">
        <f t="shared" si="1479"/>
        <v/>
      </c>
      <c r="BL1989" s="74" t="str">
        <f t="shared" si="1479"/>
        <v/>
      </c>
      <c r="BM1989" s="74" t="str">
        <f t="shared" si="1479"/>
        <v/>
      </c>
      <c r="BN1989" s="74" t="str">
        <f t="shared" si="1479"/>
        <v/>
      </c>
      <c r="BO1989" s="74" t="str">
        <f t="shared" si="1479"/>
        <v/>
      </c>
      <c r="BP1989" s="74" t="str">
        <f t="shared" si="1479"/>
        <v/>
      </c>
      <c r="BQ1989" s="74" t="str">
        <f t="shared" si="1479"/>
        <v/>
      </c>
      <c r="BR1989" s="75" t="str">
        <f t="shared" si="1479"/>
        <v/>
      </c>
      <c r="BU1989" s="42" t="str">
        <f t="shared" si="1452"/>
        <v/>
      </c>
      <c r="BV1989" s="66" t="str">
        <f t="shared" si="1453"/>
        <v/>
      </c>
      <c r="BX1989" s="64" t="str">
        <f t="shared" si="1454"/>
        <v/>
      </c>
      <c r="BY1989" s="65" t="str">
        <f t="shared" si="1455"/>
        <v/>
      </c>
      <c r="BZ1989" s="65" t="str">
        <f t="shared" si="1456"/>
        <v/>
      </c>
      <c r="CA1989" s="65" t="str">
        <f t="shared" si="1457"/>
        <v/>
      </c>
      <c r="CB1989" s="65" t="str">
        <f t="shared" si="1458"/>
        <v/>
      </c>
      <c r="CC1989" s="65" t="str">
        <f t="shared" si="1459"/>
        <v/>
      </c>
      <c r="CD1989" s="65" t="str">
        <f t="shared" si="1460"/>
        <v/>
      </c>
      <c r="CE1989" s="65" t="str">
        <f t="shared" si="1461"/>
        <v/>
      </c>
      <c r="CF1989" s="65" t="str">
        <f t="shared" si="1462"/>
        <v/>
      </c>
      <c r="CG1989" s="66" t="str">
        <f t="shared" si="1463"/>
        <v/>
      </c>
      <c r="CI1989" s="42" t="str">
        <f t="shared" si="1464"/>
        <v/>
      </c>
      <c r="CK1989" s="92" t="str">
        <f t="shared" si="1465"/>
        <v/>
      </c>
      <c r="CL1989" s="65" t="str">
        <f t="shared" si="1466"/>
        <v/>
      </c>
      <c r="CM1989" s="93" t="str">
        <f t="shared" si="1467"/>
        <v/>
      </c>
      <c r="CN1989" s="101" t="str">
        <f t="shared" si="1436"/>
        <v/>
      </c>
      <c r="CP1989" s="92" t="str">
        <f t="shared" si="1468"/>
        <v/>
      </c>
      <c r="CQ1989" s="65" t="str">
        <f t="shared" si="1469"/>
        <v/>
      </c>
      <c r="CR1989" s="93" t="str">
        <f t="shared" si="1470"/>
        <v/>
      </c>
      <c r="CS1989" s="101" t="str">
        <f t="shared" si="1471"/>
        <v/>
      </c>
    </row>
    <row r="1990" spans="1:97" x14ac:dyDescent="0.25">
      <c r="A1990" s="51"/>
      <c r="B1990" s="15" t="str">
        <f t="shared" si="1435"/>
        <v/>
      </c>
      <c r="C1990" s="15" t="str">
        <f t="shared" si="1437"/>
        <v/>
      </c>
      <c r="D1990" s="51"/>
      <c r="E1990" s="137"/>
      <c r="F1990" s="138"/>
      <c r="G1990" s="139"/>
      <c r="H1990" s="138"/>
      <c r="I1990" s="140"/>
      <c r="J1990" s="138"/>
      <c r="K1990" s="141"/>
      <c r="L1990" s="139"/>
      <c r="M1990" s="142"/>
      <c r="N1990" s="142"/>
      <c r="O1990" s="143"/>
      <c r="P1990" s="144"/>
      <c r="Q1990" s="144"/>
      <c r="R1990" s="144"/>
      <c r="S1990" s="144"/>
      <c r="T1990" s="144"/>
      <c r="U1990" s="144"/>
      <c r="V1990" s="144"/>
      <c r="W1990" s="144"/>
      <c r="X1990" s="145"/>
      <c r="Y1990" s="51"/>
      <c r="Z1990" s="13" t="str">
        <f t="shared" si="1438"/>
        <v/>
      </c>
      <c r="AA1990" s="51"/>
      <c r="AE1990" s="42" t="str">
        <f t="shared" si="1439"/>
        <v/>
      </c>
      <c r="AF1990" s="42" t="str">
        <f>IF($I1990="", "", IF(COUNTIF($I$10:$I1989, I1990)&gt;0, "", SUMIF($I$10:$I$3009, $I1990, $AE$10:$AE$3009)))</f>
        <v/>
      </c>
      <c r="AG1990" s="45" t="str">
        <f>IF($AF1990="", "", COUNTIF($AF$10:$AF$3009, "&gt;"&amp;AF1990)+1+COUNTIF($AF$10:$AF1990, $AF1990)-1)</f>
        <v/>
      </c>
      <c r="AI1990" s="42" t="str">
        <f t="shared" si="1440"/>
        <v/>
      </c>
      <c r="AK1990" s="15" t="str">
        <f t="shared" si="1441"/>
        <v/>
      </c>
      <c r="AM1990" s="64" t="str">
        <f t="shared" si="1442"/>
        <v/>
      </c>
      <c r="AN1990" s="65" t="str">
        <f t="shared" si="1443"/>
        <v/>
      </c>
      <c r="AO1990" s="65" t="str">
        <f t="shared" si="1444"/>
        <v/>
      </c>
      <c r="AP1990" s="65" t="str">
        <f t="shared" si="1445"/>
        <v/>
      </c>
      <c r="AQ1990" s="65" t="str">
        <f t="shared" si="1446"/>
        <v/>
      </c>
      <c r="AR1990" s="65" t="str">
        <f t="shared" si="1447"/>
        <v/>
      </c>
      <c r="AS1990" s="65" t="str">
        <f t="shared" si="1448"/>
        <v/>
      </c>
      <c r="AT1990" s="65" t="str">
        <f t="shared" si="1449"/>
        <v/>
      </c>
      <c r="AU1990" s="65" t="str">
        <f t="shared" si="1450"/>
        <v/>
      </c>
      <c r="AV1990" s="66" t="str">
        <f t="shared" si="1451"/>
        <v/>
      </c>
      <c r="AX1990" s="73" t="str">
        <f t="shared" si="1472"/>
        <v/>
      </c>
      <c r="AY1990" s="74" t="str">
        <f t="shared" si="1481"/>
        <v/>
      </c>
      <c r="AZ1990" s="74" t="str">
        <f t="shared" si="1481"/>
        <v/>
      </c>
      <c r="BA1990" s="74" t="str">
        <f t="shared" si="1481"/>
        <v/>
      </c>
      <c r="BB1990" s="74" t="str">
        <f t="shared" si="1481"/>
        <v/>
      </c>
      <c r="BC1990" s="74" t="str">
        <f t="shared" si="1481"/>
        <v/>
      </c>
      <c r="BD1990" s="74" t="str">
        <f t="shared" si="1481"/>
        <v/>
      </c>
      <c r="BE1990" s="74" t="str">
        <f t="shared" si="1481"/>
        <v/>
      </c>
      <c r="BF1990" s="74" t="str">
        <f t="shared" si="1481"/>
        <v/>
      </c>
      <c r="BG1990" s="75" t="str">
        <f t="shared" si="1481"/>
        <v/>
      </c>
      <c r="BI1990" s="73" t="str">
        <f t="shared" si="1473"/>
        <v/>
      </c>
      <c r="BJ1990" s="74" t="str">
        <f t="shared" si="1479"/>
        <v/>
      </c>
      <c r="BK1990" s="74" t="str">
        <f t="shared" si="1479"/>
        <v/>
      </c>
      <c r="BL1990" s="74" t="str">
        <f t="shared" si="1479"/>
        <v/>
      </c>
      <c r="BM1990" s="74" t="str">
        <f t="shared" si="1479"/>
        <v/>
      </c>
      <c r="BN1990" s="74" t="str">
        <f t="shared" si="1479"/>
        <v/>
      </c>
      <c r="BO1990" s="74" t="str">
        <f t="shared" si="1479"/>
        <v/>
      </c>
      <c r="BP1990" s="74" t="str">
        <f t="shared" si="1479"/>
        <v/>
      </c>
      <c r="BQ1990" s="74" t="str">
        <f t="shared" si="1479"/>
        <v/>
      </c>
      <c r="BR1990" s="75" t="str">
        <f t="shared" si="1479"/>
        <v/>
      </c>
      <c r="BU1990" s="42" t="str">
        <f t="shared" si="1452"/>
        <v/>
      </c>
      <c r="BV1990" s="66" t="str">
        <f t="shared" si="1453"/>
        <v/>
      </c>
      <c r="BX1990" s="64" t="str">
        <f t="shared" si="1454"/>
        <v/>
      </c>
      <c r="BY1990" s="65" t="str">
        <f t="shared" si="1455"/>
        <v/>
      </c>
      <c r="BZ1990" s="65" t="str">
        <f t="shared" si="1456"/>
        <v/>
      </c>
      <c r="CA1990" s="65" t="str">
        <f t="shared" si="1457"/>
        <v/>
      </c>
      <c r="CB1990" s="65" t="str">
        <f t="shared" si="1458"/>
        <v/>
      </c>
      <c r="CC1990" s="65" t="str">
        <f t="shared" si="1459"/>
        <v/>
      </c>
      <c r="CD1990" s="65" t="str">
        <f t="shared" si="1460"/>
        <v/>
      </c>
      <c r="CE1990" s="65" t="str">
        <f t="shared" si="1461"/>
        <v/>
      </c>
      <c r="CF1990" s="65" t="str">
        <f t="shared" si="1462"/>
        <v/>
      </c>
      <c r="CG1990" s="66" t="str">
        <f t="shared" si="1463"/>
        <v/>
      </c>
      <c r="CI1990" s="42" t="str">
        <f t="shared" si="1464"/>
        <v/>
      </c>
      <c r="CK1990" s="92" t="str">
        <f t="shared" si="1465"/>
        <v/>
      </c>
      <c r="CL1990" s="65" t="str">
        <f t="shared" si="1466"/>
        <v/>
      </c>
      <c r="CM1990" s="93" t="str">
        <f t="shared" si="1467"/>
        <v/>
      </c>
      <c r="CN1990" s="101" t="str">
        <f t="shared" si="1436"/>
        <v/>
      </c>
      <c r="CP1990" s="92" t="str">
        <f t="shared" si="1468"/>
        <v/>
      </c>
      <c r="CQ1990" s="65" t="str">
        <f t="shared" si="1469"/>
        <v/>
      </c>
      <c r="CR1990" s="93" t="str">
        <f t="shared" si="1470"/>
        <v/>
      </c>
      <c r="CS1990" s="101" t="str">
        <f t="shared" si="1471"/>
        <v/>
      </c>
    </row>
    <row r="1991" spans="1:97" x14ac:dyDescent="0.25">
      <c r="A1991" s="51"/>
      <c r="B1991" s="15" t="str">
        <f t="shared" si="1435"/>
        <v/>
      </c>
      <c r="C1991" s="15" t="str">
        <f t="shared" si="1437"/>
        <v/>
      </c>
      <c r="D1991" s="51"/>
      <c r="E1991" s="137"/>
      <c r="F1991" s="138"/>
      <c r="G1991" s="139"/>
      <c r="H1991" s="138"/>
      <c r="I1991" s="140"/>
      <c r="J1991" s="138"/>
      <c r="K1991" s="141"/>
      <c r="L1991" s="139"/>
      <c r="M1991" s="142"/>
      <c r="N1991" s="142"/>
      <c r="O1991" s="143"/>
      <c r="P1991" s="144"/>
      <c r="Q1991" s="144"/>
      <c r="R1991" s="144"/>
      <c r="S1991" s="144"/>
      <c r="T1991" s="144"/>
      <c r="U1991" s="144"/>
      <c r="V1991" s="144"/>
      <c r="W1991" s="144"/>
      <c r="X1991" s="145"/>
      <c r="Y1991" s="51"/>
      <c r="Z1991" s="13" t="str">
        <f t="shared" si="1438"/>
        <v/>
      </c>
      <c r="AA1991" s="51"/>
      <c r="AE1991" s="42" t="str">
        <f t="shared" si="1439"/>
        <v/>
      </c>
      <c r="AF1991" s="42" t="str">
        <f>IF($I1991="", "", IF(COUNTIF($I$10:$I1990, I1991)&gt;0, "", SUMIF($I$10:$I$3009, $I1991, $AE$10:$AE$3009)))</f>
        <v/>
      </c>
      <c r="AG1991" s="45" t="str">
        <f>IF($AF1991="", "", COUNTIF($AF$10:$AF$3009, "&gt;"&amp;AF1991)+1+COUNTIF($AF$10:$AF1991, $AF1991)-1)</f>
        <v/>
      </c>
      <c r="AI1991" s="42" t="str">
        <f t="shared" si="1440"/>
        <v/>
      </c>
      <c r="AK1991" s="15" t="str">
        <f t="shared" si="1441"/>
        <v/>
      </c>
      <c r="AM1991" s="64" t="str">
        <f t="shared" si="1442"/>
        <v/>
      </c>
      <c r="AN1991" s="65" t="str">
        <f t="shared" si="1443"/>
        <v/>
      </c>
      <c r="AO1991" s="65" t="str">
        <f t="shared" si="1444"/>
        <v/>
      </c>
      <c r="AP1991" s="65" t="str">
        <f t="shared" si="1445"/>
        <v/>
      </c>
      <c r="AQ1991" s="65" t="str">
        <f t="shared" si="1446"/>
        <v/>
      </c>
      <c r="AR1991" s="65" t="str">
        <f t="shared" si="1447"/>
        <v/>
      </c>
      <c r="AS1991" s="65" t="str">
        <f t="shared" si="1448"/>
        <v/>
      </c>
      <c r="AT1991" s="65" t="str">
        <f t="shared" si="1449"/>
        <v/>
      </c>
      <c r="AU1991" s="65" t="str">
        <f t="shared" si="1450"/>
        <v/>
      </c>
      <c r="AV1991" s="66" t="str">
        <f t="shared" si="1451"/>
        <v/>
      </c>
      <c r="AX1991" s="73" t="str">
        <f t="shared" si="1472"/>
        <v/>
      </c>
      <c r="AY1991" s="74" t="str">
        <f t="shared" si="1481"/>
        <v/>
      </c>
      <c r="AZ1991" s="74" t="str">
        <f t="shared" si="1481"/>
        <v/>
      </c>
      <c r="BA1991" s="74" t="str">
        <f t="shared" si="1481"/>
        <v/>
      </c>
      <c r="BB1991" s="74" t="str">
        <f t="shared" si="1481"/>
        <v/>
      </c>
      <c r="BC1991" s="74" t="str">
        <f t="shared" si="1481"/>
        <v/>
      </c>
      <c r="BD1991" s="74" t="str">
        <f t="shared" si="1481"/>
        <v/>
      </c>
      <c r="BE1991" s="74" t="str">
        <f t="shared" si="1481"/>
        <v/>
      </c>
      <c r="BF1991" s="74" t="str">
        <f t="shared" si="1481"/>
        <v/>
      </c>
      <c r="BG1991" s="75" t="str">
        <f t="shared" si="1481"/>
        <v/>
      </c>
      <c r="BI1991" s="73" t="str">
        <f t="shared" si="1473"/>
        <v/>
      </c>
      <c r="BJ1991" s="74" t="str">
        <f t="shared" si="1479"/>
        <v/>
      </c>
      <c r="BK1991" s="74" t="str">
        <f t="shared" si="1479"/>
        <v/>
      </c>
      <c r="BL1991" s="74" t="str">
        <f t="shared" si="1479"/>
        <v/>
      </c>
      <c r="BM1991" s="74" t="str">
        <f t="shared" si="1479"/>
        <v/>
      </c>
      <c r="BN1991" s="74" t="str">
        <f t="shared" si="1479"/>
        <v/>
      </c>
      <c r="BO1991" s="74" t="str">
        <f t="shared" si="1479"/>
        <v/>
      </c>
      <c r="BP1991" s="74" t="str">
        <f t="shared" si="1479"/>
        <v/>
      </c>
      <c r="BQ1991" s="74" t="str">
        <f t="shared" si="1479"/>
        <v/>
      </c>
      <c r="BR1991" s="75" t="str">
        <f t="shared" si="1479"/>
        <v/>
      </c>
      <c r="BU1991" s="42" t="str">
        <f t="shared" si="1452"/>
        <v/>
      </c>
      <c r="BV1991" s="66" t="str">
        <f t="shared" si="1453"/>
        <v/>
      </c>
      <c r="BX1991" s="64" t="str">
        <f t="shared" si="1454"/>
        <v/>
      </c>
      <c r="BY1991" s="65" t="str">
        <f t="shared" si="1455"/>
        <v/>
      </c>
      <c r="BZ1991" s="65" t="str">
        <f t="shared" si="1456"/>
        <v/>
      </c>
      <c r="CA1991" s="65" t="str">
        <f t="shared" si="1457"/>
        <v/>
      </c>
      <c r="CB1991" s="65" t="str">
        <f t="shared" si="1458"/>
        <v/>
      </c>
      <c r="CC1991" s="65" t="str">
        <f t="shared" si="1459"/>
        <v/>
      </c>
      <c r="CD1991" s="65" t="str">
        <f t="shared" si="1460"/>
        <v/>
      </c>
      <c r="CE1991" s="65" t="str">
        <f t="shared" si="1461"/>
        <v/>
      </c>
      <c r="CF1991" s="65" t="str">
        <f t="shared" si="1462"/>
        <v/>
      </c>
      <c r="CG1991" s="66" t="str">
        <f t="shared" si="1463"/>
        <v/>
      </c>
      <c r="CI1991" s="42" t="str">
        <f t="shared" si="1464"/>
        <v/>
      </c>
      <c r="CK1991" s="92" t="str">
        <f t="shared" si="1465"/>
        <v/>
      </c>
      <c r="CL1991" s="65" t="str">
        <f t="shared" si="1466"/>
        <v/>
      </c>
      <c r="CM1991" s="93" t="str">
        <f t="shared" si="1467"/>
        <v/>
      </c>
      <c r="CN1991" s="101" t="str">
        <f t="shared" si="1436"/>
        <v/>
      </c>
      <c r="CP1991" s="92" t="str">
        <f t="shared" si="1468"/>
        <v/>
      </c>
      <c r="CQ1991" s="65" t="str">
        <f t="shared" si="1469"/>
        <v/>
      </c>
      <c r="CR1991" s="93" t="str">
        <f t="shared" si="1470"/>
        <v/>
      </c>
      <c r="CS1991" s="101" t="str">
        <f t="shared" si="1471"/>
        <v/>
      </c>
    </row>
    <row r="1992" spans="1:97" x14ac:dyDescent="0.25">
      <c r="A1992" s="51"/>
      <c r="B1992" s="15" t="str">
        <f t="shared" si="1435"/>
        <v/>
      </c>
      <c r="C1992" s="15" t="str">
        <f t="shared" si="1437"/>
        <v/>
      </c>
      <c r="D1992" s="51"/>
      <c r="E1992" s="137"/>
      <c r="F1992" s="138"/>
      <c r="G1992" s="139"/>
      <c r="H1992" s="138"/>
      <c r="I1992" s="140"/>
      <c r="J1992" s="138"/>
      <c r="K1992" s="141"/>
      <c r="L1992" s="139"/>
      <c r="M1992" s="142"/>
      <c r="N1992" s="142"/>
      <c r="O1992" s="143"/>
      <c r="P1992" s="144"/>
      <c r="Q1992" s="144"/>
      <c r="R1992" s="144"/>
      <c r="S1992" s="144"/>
      <c r="T1992" s="144"/>
      <c r="U1992" s="144"/>
      <c r="V1992" s="144"/>
      <c r="W1992" s="144"/>
      <c r="X1992" s="145"/>
      <c r="Y1992" s="51"/>
      <c r="Z1992" s="13" t="str">
        <f t="shared" si="1438"/>
        <v/>
      </c>
      <c r="AA1992" s="51"/>
      <c r="AE1992" s="42" t="str">
        <f t="shared" si="1439"/>
        <v/>
      </c>
      <c r="AF1992" s="42" t="str">
        <f>IF($I1992="", "", IF(COUNTIF($I$10:$I1991, I1992)&gt;0, "", SUMIF($I$10:$I$3009, $I1992, $AE$10:$AE$3009)))</f>
        <v/>
      </c>
      <c r="AG1992" s="45" t="str">
        <f>IF($AF1992="", "", COUNTIF($AF$10:$AF$3009, "&gt;"&amp;AF1992)+1+COUNTIF($AF$10:$AF1992, $AF1992)-1)</f>
        <v/>
      </c>
      <c r="AI1992" s="42" t="str">
        <f t="shared" si="1440"/>
        <v/>
      </c>
      <c r="AK1992" s="15" t="str">
        <f t="shared" si="1441"/>
        <v/>
      </c>
      <c r="AM1992" s="64" t="str">
        <f t="shared" si="1442"/>
        <v/>
      </c>
      <c r="AN1992" s="65" t="str">
        <f t="shared" si="1443"/>
        <v/>
      </c>
      <c r="AO1992" s="65" t="str">
        <f t="shared" si="1444"/>
        <v/>
      </c>
      <c r="AP1992" s="65" t="str">
        <f t="shared" si="1445"/>
        <v/>
      </c>
      <c r="AQ1992" s="65" t="str">
        <f t="shared" si="1446"/>
        <v/>
      </c>
      <c r="AR1992" s="65" t="str">
        <f t="shared" si="1447"/>
        <v/>
      </c>
      <c r="AS1992" s="65" t="str">
        <f t="shared" si="1448"/>
        <v/>
      </c>
      <c r="AT1992" s="65" t="str">
        <f t="shared" si="1449"/>
        <v/>
      </c>
      <c r="AU1992" s="65" t="str">
        <f t="shared" si="1450"/>
        <v/>
      </c>
      <c r="AV1992" s="66" t="str">
        <f t="shared" si="1451"/>
        <v/>
      </c>
      <c r="AX1992" s="73" t="str">
        <f t="shared" si="1472"/>
        <v/>
      </c>
      <c r="AY1992" s="74" t="str">
        <f t="shared" si="1481"/>
        <v/>
      </c>
      <c r="AZ1992" s="74" t="str">
        <f t="shared" si="1481"/>
        <v/>
      </c>
      <c r="BA1992" s="74" t="str">
        <f t="shared" si="1481"/>
        <v/>
      </c>
      <c r="BB1992" s="74" t="str">
        <f t="shared" si="1481"/>
        <v/>
      </c>
      <c r="BC1992" s="74" t="str">
        <f t="shared" si="1481"/>
        <v/>
      </c>
      <c r="BD1992" s="74" t="str">
        <f t="shared" si="1481"/>
        <v/>
      </c>
      <c r="BE1992" s="74" t="str">
        <f t="shared" si="1481"/>
        <v/>
      </c>
      <c r="BF1992" s="74" t="str">
        <f t="shared" si="1481"/>
        <v/>
      </c>
      <c r="BG1992" s="75" t="str">
        <f t="shared" si="1481"/>
        <v/>
      </c>
      <c r="BI1992" s="73" t="str">
        <f t="shared" si="1473"/>
        <v/>
      </c>
      <c r="BJ1992" s="74" t="str">
        <f t="shared" si="1479"/>
        <v/>
      </c>
      <c r="BK1992" s="74" t="str">
        <f t="shared" si="1479"/>
        <v/>
      </c>
      <c r="BL1992" s="74" t="str">
        <f t="shared" si="1479"/>
        <v/>
      </c>
      <c r="BM1992" s="74" t="str">
        <f t="shared" si="1479"/>
        <v/>
      </c>
      <c r="BN1992" s="74" t="str">
        <f t="shared" si="1479"/>
        <v/>
      </c>
      <c r="BO1992" s="74" t="str">
        <f t="shared" si="1479"/>
        <v/>
      </c>
      <c r="BP1992" s="74" t="str">
        <f t="shared" si="1479"/>
        <v/>
      </c>
      <c r="BQ1992" s="74" t="str">
        <f t="shared" si="1479"/>
        <v/>
      </c>
      <c r="BR1992" s="75" t="str">
        <f t="shared" si="1479"/>
        <v/>
      </c>
      <c r="BU1992" s="42" t="str">
        <f t="shared" si="1452"/>
        <v/>
      </c>
      <c r="BV1992" s="66" t="str">
        <f t="shared" si="1453"/>
        <v/>
      </c>
      <c r="BX1992" s="64" t="str">
        <f t="shared" si="1454"/>
        <v/>
      </c>
      <c r="BY1992" s="65" t="str">
        <f t="shared" si="1455"/>
        <v/>
      </c>
      <c r="BZ1992" s="65" t="str">
        <f t="shared" si="1456"/>
        <v/>
      </c>
      <c r="CA1992" s="65" t="str">
        <f t="shared" si="1457"/>
        <v/>
      </c>
      <c r="CB1992" s="65" t="str">
        <f t="shared" si="1458"/>
        <v/>
      </c>
      <c r="CC1992" s="65" t="str">
        <f t="shared" si="1459"/>
        <v/>
      </c>
      <c r="CD1992" s="65" t="str">
        <f t="shared" si="1460"/>
        <v/>
      </c>
      <c r="CE1992" s="65" t="str">
        <f t="shared" si="1461"/>
        <v/>
      </c>
      <c r="CF1992" s="65" t="str">
        <f t="shared" si="1462"/>
        <v/>
      </c>
      <c r="CG1992" s="66" t="str">
        <f t="shared" si="1463"/>
        <v/>
      </c>
      <c r="CI1992" s="42" t="str">
        <f t="shared" si="1464"/>
        <v/>
      </c>
      <c r="CK1992" s="92" t="str">
        <f t="shared" si="1465"/>
        <v/>
      </c>
      <c r="CL1992" s="65" t="str">
        <f t="shared" si="1466"/>
        <v/>
      </c>
      <c r="CM1992" s="93" t="str">
        <f t="shared" si="1467"/>
        <v/>
      </c>
      <c r="CN1992" s="101" t="str">
        <f t="shared" si="1436"/>
        <v/>
      </c>
      <c r="CP1992" s="92" t="str">
        <f t="shared" si="1468"/>
        <v/>
      </c>
      <c r="CQ1992" s="65" t="str">
        <f t="shared" si="1469"/>
        <v/>
      </c>
      <c r="CR1992" s="93" t="str">
        <f t="shared" si="1470"/>
        <v/>
      </c>
      <c r="CS1992" s="101" t="str">
        <f t="shared" si="1471"/>
        <v/>
      </c>
    </row>
    <row r="1993" spans="1:97" x14ac:dyDescent="0.25">
      <c r="A1993" s="51"/>
      <c r="B1993" s="15" t="str">
        <f t="shared" si="1435"/>
        <v/>
      </c>
      <c r="C1993" s="15" t="str">
        <f t="shared" si="1437"/>
        <v/>
      </c>
      <c r="D1993" s="51"/>
      <c r="E1993" s="137"/>
      <c r="F1993" s="138"/>
      <c r="G1993" s="139"/>
      <c r="H1993" s="138"/>
      <c r="I1993" s="140"/>
      <c r="J1993" s="138"/>
      <c r="K1993" s="141"/>
      <c r="L1993" s="139"/>
      <c r="M1993" s="142"/>
      <c r="N1993" s="142"/>
      <c r="O1993" s="143"/>
      <c r="P1993" s="144"/>
      <c r="Q1993" s="144"/>
      <c r="R1993" s="144"/>
      <c r="S1993" s="144"/>
      <c r="T1993" s="144"/>
      <c r="U1993" s="144"/>
      <c r="V1993" s="144"/>
      <c r="W1993" s="144"/>
      <c r="X1993" s="145"/>
      <c r="Y1993" s="51"/>
      <c r="Z1993" s="13" t="str">
        <f t="shared" si="1438"/>
        <v/>
      </c>
      <c r="AA1993" s="51"/>
      <c r="AE1993" s="42" t="str">
        <f t="shared" si="1439"/>
        <v/>
      </c>
      <c r="AF1993" s="42" t="str">
        <f>IF($I1993="", "", IF(COUNTIF($I$10:$I1992, I1993)&gt;0, "", SUMIF($I$10:$I$3009, $I1993, $AE$10:$AE$3009)))</f>
        <v/>
      </c>
      <c r="AG1993" s="45" t="str">
        <f>IF($AF1993="", "", COUNTIF($AF$10:$AF$3009, "&gt;"&amp;AF1993)+1+COUNTIF($AF$10:$AF1993, $AF1993)-1)</f>
        <v/>
      </c>
      <c r="AI1993" s="42" t="str">
        <f t="shared" si="1440"/>
        <v/>
      </c>
      <c r="AK1993" s="15" t="str">
        <f t="shared" si="1441"/>
        <v/>
      </c>
      <c r="AM1993" s="64" t="str">
        <f t="shared" si="1442"/>
        <v/>
      </c>
      <c r="AN1993" s="65" t="str">
        <f t="shared" si="1443"/>
        <v/>
      </c>
      <c r="AO1993" s="65" t="str">
        <f t="shared" si="1444"/>
        <v/>
      </c>
      <c r="AP1993" s="65" t="str">
        <f t="shared" si="1445"/>
        <v/>
      </c>
      <c r="AQ1993" s="65" t="str">
        <f t="shared" si="1446"/>
        <v/>
      </c>
      <c r="AR1993" s="65" t="str">
        <f t="shared" si="1447"/>
        <v/>
      </c>
      <c r="AS1993" s="65" t="str">
        <f t="shared" si="1448"/>
        <v/>
      </c>
      <c r="AT1993" s="65" t="str">
        <f t="shared" si="1449"/>
        <v/>
      </c>
      <c r="AU1993" s="65" t="str">
        <f t="shared" si="1450"/>
        <v/>
      </c>
      <c r="AV1993" s="66" t="str">
        <f t="shared" si="1451"/>
        <v/>
      </c>
      <c r="AX1993" s="73" t="str">
        <f t="shared" si="1472"/>
        <v/>
      </c>
      <c r="AY1993" s="74" t="str">
        <f t="shared" si="1481"/>
        <v/>
      </c>
      <c r="AZ1993" s="74" t="str">
        <f t="shared" si="1481"/>
        <v/>
      </c>
      <c r="BA1993" s="74" t="str">
        <f t="shared" si="1481"/>
        <v/>
      </c>
      <c r="BB1993" s="74" t="str">
        <f t="shared" si="1481"/>
        <v/>
      </c>
      <c r="BC1993" s="74" t="str">
        <f t="shared" si="1481"/>
        <v/>
      </c>
      <c r="BD1993" s="74" t="str">
        <f t="shared" si="1481"/>
        <v/>
      </c>
      <c r="BE1993" s="74" t="str">
        <f t="shared" si="1481"/>
        <v/>
      </c>
      <c r="BF1993" s="74" t="str">
        <f t="shared" si="1481"/>
        <v/>
      </c>
      <c r="BG1993" s="75" t="str">
        <f t="shared" si="1481"/>
        <v/>
      </c>
      <c r="BI1993" s="73" t="str">
        <f t="shared" si="1473"/>
        <v/>
      </c>
      <c r="BJ1993" s="74" t="str">
        <f t="shared" si="1479"/>
        <v/>
      </c>
      <c r="BK1993" s="74" t="str">
        <f t="shared" si="1479"/>
        <v/>
      </c>
      <c r="BL1993" s="74" t="str">
        <f t="shared" si="1479"/>
        <v/>
      </c>
      <c r="BM1993" s="74" t="str">
        <f t="shared" si="1479"/>
        <v/>
      </c>
      <c r="BN1993" s="74" t="str">
        <f t="shared" si="1479"/>
        <v/>
      </c>
      <c r="BO1993" s="74" t="str">
        <f t="shared" si="1479"/>
        <v/>
      </c>
      <c r="BP1993" s="74" t="str">
        <f t="shared" si="1479"/>
        <v/>
      </c>
      <c r="BQ1993" s="74" t="str">
        <f t="shared" si="1479"/>
        <v/>
      </c>
      <c r="BR1993" s="75" t="str">
        <f t="shared" si="1479"/>
        <v/>
      </c>
      <c r="BU1993" s="42" t="str">
        <f t="shared" si="1452"/>
        <v/>
      </c>
      <c r="BV1993" s="66" t="str">
        <f t="shared" si="1453"/>
        <v/>
      </c>
      <c r="BX1993" s="64" t="str">
        <f t="shared" si="1454"/>
        <v/>
      </c>
      <c r="BY1993" s="65" t="str">
        <f t="shared" si="1455"/>
        <v/>
      </c>
      <c r="BZ1993" s="65" t="str">
        <f t="shared" si="1456"/>
        <v/>
      </c>
      <c r="CA1993" s="65" t="str">
        <f t="shared" si="1457"/>
        <v/>
      </c>
      <c r="CB1993" s="65" t="str">
        <f t="shared" si="1458"/>
        <v/>
      </c>
      <c r="CC1993" s="65" t="str">
        <f t="shared" si="1459"/>
        <v/>
      </c>
      <c r="CD1993" s="65" t="str">
        <f t="shared" si="1460"/>
        <v/>
      </c>
      <c r="CE1993" s="65" t="str">
        <f t="shared" si="1461"/>
        <v/>
      </c>
      <c r="CF1993" s="65" t="str">
        <f t="shared" si="1462"/>
        <v/>
      </c>
      <c r="CG1993" s="66" t="str">
        <f t="shared" si="1463"/>
        <v/>
      </c>
      <c r="CI1993" s="42" t="str">
        <f t="shared" si="1464"/>
        <v/>
      </c>
      <c r="CK1993" s="92" t="str">
        <f t="shared" si="1465"/>
        <v/>
      </c>
      <c r="CL1993" s="65" t="str">
        <f t="shared" si="1466"/>
        <v/>
      </c>
      <c r="CM1993" s="93" t="str">
        <f t="shared" si="1467"/>
        <v/>
      </c>
      <c r="CN1993" s="101" t="str">
        <f t="shared" si="1436"/>
        <v/>
      </c>
      <c r="CP1993" s="92" t="str">
        <f t="shared" si="1468"/>
        <v/>
      </c>
      <c r="CQ1993" s="65" t="str">
        <f t="shared" si="1469"/>
        <v/>
      </c>
      <c r="CR1993" s="93" t="str">
        <f t="shared" si="1470"/>
        <v/>
      </c>
      <c r="CS1993" s="101" t="str">
        <f t="shared" si="1471"/>
        <v/>
      </c>
    </row>
    <row r="1994" spans="1:97" x14ac:dyDescent="0.25">
      <c r="A1994" s="51"/>
      <c r="B1994" s="15" t="str">
        <f t="shared" ref="B1994:B2057" si="1482">IF(AND(E1994="", G1994="", Z1994=""), "", IF(AND(NOT(E1994=""), NOT(G1994=""), OR(Z1994="", Z1994=1)), $AG$2, $AG$3))</f>
        <v/>
      </c>
      <c r="C1994" s="15" t="str">
        <f t="shared" si="1437"/>
        <v/>
      </c>
      <c r="D1994" s="51"/>
      <c r="E1994" s="137"/>
      <c r="F1994" s="138"/>
      <c r="G1994" s="139"/>
      <c r="H1994" s="138"/>
      <c r="I1994" s="140"/>
      <c r="J1994" s="138"/>
      <c r="K1994" s="141"/>
      <c r="L1994" s="139"/>
      <c r="M1994" s="142"/>
      <c r="N1994" s="142"/>
      <c r="O1994" s="143"/>
      <c r="P1994" s="144"/>
      <c r="Q1994" s="144"/>
      <c r="R1994" s="144"/>
      <c r="S1994" s="144"/>
      <c r="T1994" s="144"/>
      <c r="U1994" s="144"/>
      <c r="V1994" s="144"/>
      <c r="W1994" s="144"/>
      <c r="X1994" s="145"/>
      <c r="Y1994" s="51"/>
      <c r="Z1994" s="13" t="str">
        <f t="shared" si="1438"/>
        <v/>
      </c>
      <c r="AA1994" s="51"/>
      <c r="AE1994" s="42" t="str">
        <f t="shared" si="1439"/>
        <v/>
      </c>
      <c r="AF1994" s="42" t="str">
        <f>IF($I1994="", "", IF(COUNTIF($I$10:$I1993, I1994)&gt;0, "", SUMIF($I$10:$I$3009, $I1994, $AE$10:$AE$3009)))</f>
        <v/>
      </c>
      <c r="AG1994" s="45" t="str">
        <f>IF($AF1994="", "", COUNTIF($AF$10:$AF$3009, "&gt;"&amp;AF1994)+1+COUNTIF($AF$10:$AF1994, $AF1994)-1)</f>
        <v/>
      </c>
      <c r="AI1994" s="42" t="str">
        <f t="shared" si="1440"/>
        <v/>
      </c>
      <c r="AK1994" s="15" t="str">
        <f t="shared" si="1441"/>
        <v/>
      </c>
      <c r="AM1994" s="64" t="str">
        <f t="shared" si="1442"/>
        <v/>
      </c>
      <c r="AN1994" s="65" t="str">
        <f t="shared" si="1443"/>
        <v/>
      </c>
      <c r="AO1994" s="65" t="str">
        <f t="shared" si="1444"/>
        <v/>
      </c>
      <c r="AP1994" s="65" t="str">
        <f t="shared" si="1445"/>
        <v/>
      </c>
      <c r="AQ1994" s="65" t="str">
        <f t="shared" si="1446"/>
        <v/>
      </c>
      <c r="AR1994" s="65" t="str">
        <f t="shared" si="1447"/>
        <v/>
      </c>
      <c r="AS1994" s="65" t="str">
        <f t="shared" si="1448"/>
        <v/>
      </c>
      <c r="AT1994" s="65" t="str">
        <f t="shared" si="1449"/>
        <v/>
      </c>
      <c r="AU1994" s="65" t="str">
        <f t="shared" si="1450"/>
        <v/>
      </c>
      <c r="AV1994" s="66" t="str">
        <f t="shared" si="1451"/>
        <v/>
      </c>
      <c r="AX1994" s="73" t="str">
        <f t="shared" si="1472"/>
        <v/>
      </c>
      <c r="AY1994" s="74" t="str">
        <f t="shared" si="1481"/>
        <v/>
      </c>
      <c r="AZ1994" s="74" t="str">
        <f t="shared" si="1481"/>
        <v/>
      </c>
      <c r="BA1994" s="74" t="str">
        <f t="shared" si="1481"/>
        <v/>
      </c>
      <c r="BB1994" s="74" t="str">
        <f t="shared" si="1481"/>
        <v/>
      </c>
      <c r="BC1994" s="74" t="str">
        <f t="shared" si="1481"/>
        <v/>
      </c>
      <c r="BD1994" s="74" t="str">
        <f t="shared" si="1481"/>
        <v/>
      </c>
      <c r="BE1994" s="74" t="str">
        <f t="shared" si="1481"/>
        <v/>
      </c>
      <c r="BF1994" s="74" t="str">
        <f t="shared" si="1481"/>
        <v/>
      </c>
      <c r="BG1994" s="75" t="str">
        <f t="shared" si="1481"/>
        <v/>
      </c>
      <c r="BI1994" s="73" t="str">
        <f t="shared" si="1473"/>
        <v/>
      </c>
      <c r="BJ1994" s="74" t="str">
        <f t="shared" si="1479"/>
        <v/>
      </c>
      <c r="BK1994" s="74" t="str">
        <f t="shared" si="1479"/>
        <v/>
      </c>
      <c r="BL1994" s="74" t="str">
        <f t="shared" si="1479"/>
        <v/>
      </c>
      <c r="BM1994" s="74" t="str">
        <f t="shared" si="1479"/>
        <v/>
      </c>
      <c r="BN1994" s="74" t="str">
        <f t="shared" si="1479"/>
        <v/>
      </c>
      <c r="BO1994" s="74" t="str">
        <f t="shared" si="1479"/>
        <v/>
      </c>
      <c r="BP1994" s="74" t="str">
        <f t="shared" si="1479"/>
        <v/>
      </c>
      <c r="BQ1994" s="74" t="str">
        <f t="shared" si="1479"/>
        <v/>
      </c>
      <c r="BR1994" s="75" t="str">
        <f t="shared" si="1479"/>
        <v/>
      </c>
      <c r="BU1994" s="42" t="str">
        <f t="shared" si="1452"/>
        <v/>
      </c>
      <c r="BV1994" s="66" t="str">
        <f t="shared" si="1453"/>
        <v/>
      </c>
      <c r="BX1994" s="64" t="str">
        <f t="shared" si="1454"/>
        <v/>
      </c>
      <c r="BY1994" s="65" t="str">
        <f t="shared" si="1455"/>
        <v/>
      </c>
      <c r="BZ1994" s="65" t="str">
        <f t="shared" si="1456"/>
        <v/>
      </c>
      <c r="CA1994" s="65" t="str">
        <f t="shared" si="1457"/>
        <v/>
      </c>
      <c r="CB1994" s="65" t="str">
        <f t="shared" si="1458"/>
        <v/>
      </c>
      <c r="CC1994" s="65" t="str">
        <f t="shared" si="1459"/>
        <v/>
      </c>
      <c r="CD1994" s="65" t="str">
        <f t="shared" si="1460"/>
        <v/>
      </c>
      <c r="CE1994" s="65" t="str">
        <f t="shared" si="1461"/>
        <v/>
      </c>
      <c r="CF1994" s="65" t="str">
        <f t="shared" si="1462"/>
        <v/>
      </c>
      <c r="CG1994" s="66" t="str">
        <f t="shared" si="1463"/>
        <v/>
      </c>
      <c r="CI1994" s="42" t="str">
        <f t="shared" si="1464"/>
        <v/>
      </c>
      <c r="CK1994" s="92" t="str">
        <f t="shared" si="1465"/>
        <v/>
      </c>
      <c r="CL1994" s="65" t="str">
        <f t="shared" si="1466"/>
        <v/>
      </c>
      <c r="CM1994" s="93" t="str">
        <f t="shared" si="1467"/>
        <v/>
      </c>
      <c r="CN1994" s="101" t="str">
        <f t="shared" ref="CN1994:CN2057" si="1483">IF(OR(CK1994="", CL1994="", CM1994=""), "", IF(OR(M1994="", N1994=""), "", IF($CS$4=TRUE, N1994-M1994+1, NETWORKDAYS(M1994, N1994))))</f>
        <v/>
      </c>
      <c r="CP1994" s="92" t="str">
        <f t="shared" si="1468"/>
        <v/>
      </c>
      <c r="CQ1994" s="65" t="str">
        <f t="shared" si="1469"/>
        <v/>
      </c>
      <c r="CR1994" s="93" t="str">
        <f t="shared" si="1470"/>
        <v/>
      </c>
      <c r="CS1994" s="101" t="str">
        <f t="shared" si="1471"/>
        <v/>
      </c>
    </row>
    <row r="1995" spans="1:97" x14ac:dyDescent="0.25">
      <c r="A1995" s="51"/>
      <c r="B1995" s="15" t="str">
        <f t="shared" si="1482"/>
        <v/>
      </c>
      <c r="C1995" s="15" t="str">
        <f t="shared" ref="C1995:C2058" si="1484">IF(B1995="", "", IF($CP1995="", $AG$3, $AG$2))</f>
        <v/>
      </c>
      <c r="D1995" s="51"/>
      <c r="E1995" s="137"/>
      <c r="F1995" s="138"/>
      <c r="G1995" s="139"/>
      <c r="H1995" s="138"/>
      <c r="I1995" s="140"/>
      <c r="J1995" s="138"/>
      <c r="K1995" s="141"/>
      <c r="L1995" s="139"/>
      <c r="M1995" s="142"/>
      <c r="N1995" s="142"/>
      <c r="O1995" s="143"/>
      <c r="P1995" s="144"/>
      <c r="Q1995" s="144"/>
      <c r="R1995" s="144"/>
      <c r="S1995" s="144"/>
      <c r="T1995" s="144"/>
      <c r="U1995" s="144"/>
      <c r="V1995" s="144"/>
      <c r="W1995" s="144"/>
      <c r="X1995" s="145"/>
      <c r="Y1995" s="51"/>
      <c r="Z1995" s="13" t="str">
        <f t="shared" ref="Z1995:Z2058" si="1485">IF(COUNTIF(O1995:X1995, "")=10, "", SUM(O1995:X1995))</f>
        <v/>
      </c>
      <c r="AA1995" s="51"/>
      <c r="AE1995" s="42" t="str">
        <f t="shared" ref="AE1995:AE2058" si="1486">IF(OR($G1995="", $I1995="", $J1995=$AC$3, $J1995=$AC$5), "", $G1995)</f>
        <v/>
      </c>
      <c r="AF1995" s="42" t="str">
        <f>IF($I1995="", "", IF(COUNTIF($I$10:$I1994, I1995)&gt;0, "", SUMIF($I$10:$I$3009, $I1995, $AE$10:$AE$3009)))</f>
        <v/>
      </c>
      <c r="AG1995" s="45" t="str">
        <f>IF($AF1995="", "", COUNTIF($AF$10:$AF$3009, "&gt;"&amp;AF1995)+1+COUNTIF($AF$10:$AF1995, $AF1995)-1)</f>
        <v/>
      </c>
      <c r="AI1995" s="42" t="str">
        <f t="shared" ref="AI1995:AI2058" si="1487">IF(AND(AE1995="", L1995=""), "", AE1995-L1995)</f>
        <v/>
      </c>
      <c r="AK1995" s="15" t="str">
        <f t="shared" ref="AK1995:AK2058" si="1488">IF(OR(E1995="", $J1995=$AC$3, $J1995=$AC$5), "", TEXT(E1995, "mmm yyyy"))</f>
        <v/>
      </c>
      <c r="AM1995" s="64" t="str">
        <f t="shared" ref="AM1995:AM2058" si="1489">IFERROR(IF(O1995="", "", $AE1995*O1995), "")</f>
        <v/>
      </c>
      <c r="AN1995" s="65" t="str">
        <f t="shared" ref="AN1995:AN2058" si="1490">IFERROR(IF(P1995="", "", $AE1995*P1995), "")</f>
        <v/>
      </c>
      <c r="AO1995" s="65" t="str">
        <f t="shared" ref="AO1995:AO2058" si="1491">IFERROR(IF(Q1995="", "", $AE1995*Q1995), "")</f>
        <v/>
      </c>
      <c r="AP1995" s="65" t="str">
        <f t="shared" ref="AP1995:AP2058" si="1492">IFERROR(IF(R1995="", "", $AE1995*R1995), "")</f>
        <v/>
      </c>
      <c r="AQ1995" s="65" t="str">
        <f t="shared" ref="AQ1995:AQ2058" si="1493">IFERROR(IF(S1995="", "", $AE1995*S1995), "")</f>
        <v/>
      </c>
      <c r="AR1995" s="65" t="str">
        <f t="shared" ref="AR1995:AR2058" si="1494">IFERROR(IF(T1995="", "", $AE1995*T1995), "")</f>
        <v/>
      </c>
      <c r="AS1995" s="65" t="str">
        <f t="shared" ref="AS1995:AS2058" si="1495">IFERROR(IF(U1995="", "", $AE1995*U1995), "")</f>
        <v/>
      </c>
      <c r="AT1995" s="65" t="str">
        <f t="shared" ref="AT1995:AT2058" si="1496">IFERROR(IF(V1995="", "", $AE1995*V1995), "")</f>
        <v/>
      </c>
      <c r="AU1995" s="65" t="str">
        <f t="shared" ref="AU1995:AU2058" si="1497">IFERROR(IF(W1995="", "", $AE1995*W1995), "")</f>
        <v/>
      </c>
      <c r="AV1995" s="66" t="str">
        <f t="shared" ref="AV1995:AV2058" si="1498">IFERROR(IF(X1995="", "", $AE1995*X1995), "")</f>
        <v/>
      </c>
      <c r="AX1995" s="73" t="str">
        <f t="shared" si="1472"/>
        <v/>
      </c>
      <c r="AY1995" s="74" t="str">
        <f t="shared" si="1481"/>
        <v/>
      </c>
      <c r="AZ1995" s="74" t="str">
        <f t="shared" si="1481"/>
        <v/>
      </c>
      <c r="BA1995" s="74" t="str">
        <f t="shared" si="1481"/>
        <v/>
      </c>
      <c r="BB1995" s="74" t="str">
        <f t="shared" si="1481"/>
        <v/>
      </c>
      <c r="BC1995" s="74" t="str">
        <f t="shared" si="1481"/>
        <v/>
      </c>
      <c r="BD1995" s="74" t="str">
        <f t="shared" si="1481"/>
        <v/>
      </c>
      <c r="BE1995" s="74" t="str">
        <f t="shared" si="1481"/>
        <v/>
      </c>
      <c r="BF1995" s="74" t="str">
        <f t="shared" si="1481"/>
        <v/>
      </c>
      <c r="BG1995" s="75" t="str">
        <f t="shared" si="1481"/>
        <v/>
      </c>
      <c r="BI1995" s="73" t="str">
        <f t="shared" si="1473"/>
        <v/>
      </c>
      <c r="BJ1995" s="74" t="str">
        <f t="shared" si="1479"/>
        <v/>
      </c>
      <c r="BK1995" s="74" t="str">
        <f t="shared" si="1479"/>
        <v/>
      </c>
      <c r="BL1995" s="74" t="str">
        <f t="shared" si="1479"/>
        <v/>
      </c>
      <c r="BM1995" s="74" t="str">
        <f t="shared" si="1479"/>
        <v/>
      </c>
      <c r="BN1995" s="74" t="str">
        <f t="shared" si="1479"/>
        <v/>
      </c>
      <c r="BO1995" s="74" t="str">
        <f t="shared" si="1479"/>
        <v/>
      </c>
      <c r="BP1995" s="74" t="str">
        <f t="shared" si="1479"/>
        <v/>
      </c>
      <c r="BQ1995" s="74" t="str">
        <f t="shared" si="1479"/>
        <v/>
      </c>
      <c r="BR1995" s="75" t="str">
        <f t="shared" si="1479"/>
        <v/>
      </c>
      <c r="BU1995" s="42" t="str">
        <f t="shared" ref="BU1995:BU2058" si="1499">IFERROR(AF1995/K1995/24, "")</f>
        <v/>
      </c>
      <c r="BV1995" s="66" t="str">
        <f t="shared" ref="BV1995:BV2058" si="1500">IFERROR(AI1995/K1995/24, "")</f>
        <v/>
      </c>
      <c r="BX1995" s="64" t="str">
        <f t="shared" ref="BX1995:BX2058" si="1501">IFERROR(IF(O1995="", "", $AI1995*O1995), "")</f>
        <v/>
      </c>
      <c r="BY1995" s="65" t="str">
        <f t="shared" ref="BY1995:BY2058" si="1502">IFERROR(IF(P1995="", "", $AI1995*P1995), "")</f>
        <v/>
      </c>
      <c r="BZ1995" s="65" t="str">
        <f t="shared" ref="BZ1995:BZ2058" si="1503">IFERROR(IF(Q1995="", "", $AI1995*Q1995), "")</f>
        <v/>
      </c>
      <c r="CA1995" s="65" t="str">
        <f t="shared" ref="CA1995:CA2058" si="1504">IFERROR(IF(R1995="", "", $AI1995*R1995), "")</f>
        <v/>
      </c>
      <c r="CB1995" s="65" t="str">
        <f t="shared" ref="CB1995:CB2058" si="1505">IFERROR(IF(S1995="", "", $AI1995*S1995), "")</f>
        <v/>
      </c>
      <c r="CC1995" s="65" t="str">
        <f t="shared" ref="CC1995:CC2058" si="1506">IFERROR(IF(T1995="", "", $AI1995*T1995), "")</f>
        <v/>
      </c>
      <c r="CD1995" s="65" t="str">
        <f t="shared" ref="CD1995:CD2058" si="1507">IFERROR(IF(U1995="", "", $AI1995*U1995), "")</f>
        <v/>
      </c>
      <c r="CE1995" s="65" t="str">
        <f t="shared" ref="CE1995:CE2058" si="1508">IFERROR(IF(V1995="", "", $AI1995*V1995), "")</f>
        <v/>
      </c>
      <c r="CF1995" s="65" t="str">
        <f t="shared" ref="CF1995:CF2058" si="1509">IFERROR(IF(W1995="", "", $AI1995*W1995), "")</f>
        <v/>
      </c>
      <c r="CG1995" s="66" t="str">
        <f t="shared" ref="CG1995:CG2058" si="1510">IFERROR(IF(X1995="", "", $AI1995*X1995), "")</f>
        <v/>
      </c>
      <c r="CI1995" s="42" t="str">
        <f t="shared" ref="CI1995:CI2058" si="1511">IF(OR($L1995="", $J1995=$AC$3, $J1995=$AC$5), "", $L1995)</f>
        <v/>
      </c>
      <c r="CK1995" s="92" t="str">
        <f t="shared" ref="CK1995:CK2058" si="1512">IF(COUNTIF($E1995:$L1995, "")&lt;8, 1, "")</f>
        <v/>
      </c>
      <c r="CL1995" s="65" t="str">
        <f t="shared" ref="CL1995:CL2058" si="1513">AE1995</f>
        <v/>
      </c>
      <c r="CM1995" s="93" t="str">
        <f t="shared" ref="CM1995:CM2058" si="1514">IF(CK1995="", "", IF(OR($J1995="", $J1995=$AC$4), 1, ""))</f>
        <v/>
      </c>
      <c r="CN1995" s="101" t="str">
        <f t="shared" si="1483"/>
        <v/>
      </c>
      <c r="CP1995" s="92" t="str">
        <f t="shared" ref="CP1995:CP2058" si="1515">IF(COUNTIF($CK1995:$CN1995, "")&gt;0, "", CK1995)</f>
        <v/>
      </c>
      <c r="CQ1995" s="65" t="str">
        <f t="shared" ref="CQ1995:CQ2058" si="1516">IF(COUNTIF($CK1995:$CN1995, "")&gt;0, "", CL1995)</f>
        <v/>
      </c>
      <c r="CR1995" s="93" t="str">
        <f t="shared" ref="CR1995:CR2058" si="1517">IF(COUNTIF($CK1995:$CN1995, "")&gt;0, "", CM1995)</f>
        <v/>
      </c>
      <c r="CS1995" s="101" t="str">
        <f t="shared" ref="CS1995:CS2058" si="1518">IF(COUNTIF($CK1995:$CN1995, "")&gt;0, "", CN1995)</f>
        <v/>
      </c>
    </row>
    <row r="1996" spans="1:97" x14ac:dyDescent="0.25">
      <c r="A1996" s="51"/>
      <c r="B1996" s="15" t="str">
        <f t="shared" si="1482"/>
        <v/>
      </c>
      <c r="C1996" s="15" t="str">
        <f t="shared" si="1484"/>
        <v/>
      </c>
      <c r="D1996" s="51"/>
      <c r="E1996" s="137"/>
      <c r="F1996" s="138"/>
      <c r="G1996" s="139"/>
      <c r="H1996" s="138"/>
      <c r="I1996" s="140"/>
      <c r="J1996" s="138"/>
      <c r="K1996" s="141"/>
      <c r="L1996" s="139"/>
      <c r="M1996" s="142"/>
      <c r="N1996" s="142"/>
      <c r="O1996" s="143"/>
      <c r="P1996" s="144"/>
      <c r="Q1996" s="144"/>
      <c r="R1996" s="144"/>
      <c r="S1996" s="144"/>
      <c r="T1996" s="144"/>
      <c r="U1996" s="144"/>
      <c r="V1996" s="144"/>
      <c r="W1996" s="144"/>
      <c r="X1996" s="145"/>
      <c r="Y1996" s="51"/>
      <c r="Z1996" s="13" t="str">
        <f t="shared" si="1485"/>
        <v/>
      </c>
      <c r="AA1996" s="51"/>
      <c r="AE1996" s="42" t="str">
        <f t="shared" si="1486"/>
        <v/>
      </c>
      <c r="AF1996" s="42" t="str">
        <f>IF($I1996="", "", IF(COUNTIF($I$10:$I1995, I1996)&gt;0, "", SUMIF($I$10:$I$3009, $I1996, $AE$10:$AE$3009)))</f>
        <v/>
      </c>
      <c r="AG1996" s="45" t="str">
        <f>IF($AF1996="", "", COUNTIF($AF$10:$AF$3009, "&gt;"&amp;AF1996)+1+COUNTIF($AF$10:$AF1996, $AF1996)-1)</f>
        <v/>
      </c>
      <c r="AI1996" s="42" t="str">
        <f t="shared" si="1487"/>
        <v/>
      </c>
      <c r="AK1996" s="15" t="str">
        <f t="shared" si="1488"/>
        <v/>
      </c>
      <c r="AM1996" s="64" t="str">
        <f t="shared" si="1489"/>
        <v/>
      </c>
      <c r="AN1996" s="65" t="str">
        <f t="shared" si="1490"/>
        <v/>
      </c>
      <c r="AO1996" s="65" t="str">
        <f t="shared" si="1491"/>
        <v/>
      </c>
      <c r="AP1996" s="65" t="str">
        <f t="shared" si="1492"/>
        <v/>
      </c>
      <c r="AQ1996" s="65" t="str">
        <f t="shared" si="1493"/>
        <v/>
      </c>
      <c r="AR1996" s="65" t="str">
        <f t="shared" si="1494"/>
        <v/>
      </c>
      <c r="AS1996" s="65" t="str">
        <f t="shared" si="1495"/>
        <v/>
      </c>
      <c r="AT1996" s="65" t="str">
        <f t="shared" si="1496"/>
        <v/>
      </c>
      <c r="AU1996" s="65" t="str">
        <f t="shared" si="1497"/>
        <v/>
      </c>
      <c r="AV1996" s="66" t="str">
        <f t="shared" si="1498"/>
        <v/>
      </c>
      <c r="AX1996" s="73" t="str">
        <f t="shared" ref="AX1996:AX2059" si="1519">IF(AX$9="", "", IF($H1996=AX$9, $AE1996, ""))</f>
        <v/>
      </c>
      <c r="AY1996" s="74" t="str">
        <f t="shared" ref="AY1996:BG2005" si="1520">IF(AY$9="", "", IF($H1996=AY$9, $AE1996, ""))</f>
        <v/>
      </c>
      <c r="AZ1996" s="74" t="str">
        <f t="shared" si="1520"/>
        <v/>
      </c>
      <c r="BA1996" s="74" t="str">
        <f t="shared" si="1520"/>
        <v/>
      </c>
      <c r="BB1996" s="74" t="str">
        <f t="shared" si="1520"/>
        <v/>
      </c>
      <c r="BC1996" s="74" t="str">
        <f t="shared" si="1520"/>
        <v/>
      </c>
      <c r="BD1996" s="74" t="str">
        <f t="shared" si="1520"/>
        <v/>
      </c>
      <c r="BE1996" s="74" t="str">
        <f t="shared" si="1520"/>
        <v/>
      </c>
      <c r="BF1996" s="74" t="str">
        <f t="shared" si="1520"/>
        <v/>
      </c>
      <c r="BG1996" s="75" t="str">
        <f t="shared" si="1520"/>
        <v/>
      </c>
      <c r="BI1996" s="73" t="str">
        <f t="shared" ref="BI1996:BI2059" si="1521">IFERROR(IF(BI$9="", "", IF($H1996=BI$9, $AE1996-$L1996, "")), "")</f>
        <v/>
      </c>
      <c r="BJ1996" s="74" t="str">
        <f t="shared" si="1479"/>
        <v/>
      </c>
      <c r="BK1996" s="74" t="str">
        <f t="shared" si="1479"/>
        <v/>
      </c>
      <c r="BL1996" s="74" t="str">
        <f t="shared" si="1479"/>
        <v/>
      </c>
      <c r="BM1996" s="74" t="str">
        <f t="shared" si="1479"/>
        <v/>
      </c>
      <c r="BN1996" s="74" t="str">
        <f t="shared" si="1479"/>
        <v/>
      </c>
      <c r="BO1996" s="74" t="str">
        <f t="shared" si="1479"/>
        <v/>
      </c>
      <c r="BP1996" s="74" t="str">
        <f t="shared" si="1479"/>
        <v/>
      </c>
      <c r="BQ1996" s="74" t="str">
        <f t="shared" si="1479"/>
        <v/>
      </c>
      <c r="BR1996" s="75" t="str">
        <f t="shared" si="1479"/>
        <v/>
      </c>
      <c r="BU1996" s="42" t="str">
        <f t="shared" si="1499"/>
        <v/>
      </c>
      <c r="BV1996" s="66" t="str">
        <f t="shared" si="1500"/>
        <v/>
      </c>
      <c r="BX1996" s="64" t="str">
        <f t="shared" si="1501"/>
        <v/>
      </c>
      <c r="BY1996" s="65" t="str">
        <f t="shared" si="1502"/>
        <v/>
      </c>
      <c r="BZ1996" s="65" t="str">
        <f t="shared" si="1503"/>
        <v/>
      </c>
      <c r="CA1996" s="65" t="str">
        <f t="shared" si="1504"/>
        <v/>
      </c>
      <c r="CB1996" s="65" t="str">
        <f t="shared" si="1505"/>
        <v/>
      </c>
      <c r="CC1996" s="65" t="str">
        <f t="shared" si="1506"/>
        <v/>
      </c>
      <c r="CD1996" s="65" t="str">
        <f t="shared" si="1507"/>
        <v/>
      </c>
      <c r="CE1996" s="65" t="str">
        <f t="shared" si="1508"/>
        <v/>
      </c>
      <c r="CF1996" s="65" t="str">
        <f t="shared" si="1509"/>
        <v/>
      </c>
      <c r="CG1996" s="66" t="str">
        <f t="shared" si="1510"/>
        <v/>
      </c>
      <c r="CI1996" s="42" t="str">
        <f t="shared" si="1511"/>
        <v/>
      </c>
      <c r="CK1996" s="92" t="str">
        <f t="shared" si="1512"/>
        <v/>
      </c>
      <c r="CL1996" s="65" t="str">
        <f t="shared" si="1513"/>
        <v/>
      </c>
      <c r="CM1996" s="93" t="str">
        <f t="shared" si="1514"/>
        <v/>
      </c>
      <c r="CN1996" s="101" t="str">
        <f t="shared" si="1483"/>
        <v/>
      </c>
      <c r="CP1996" s="92" t="str">
        <f t="shared" si="1515"/>
        <v/>
      </c>
      <c r="CQ1996" s="65" t="str">
        <f t="shared" si="1516"/>
        <v/>
      </c>
      <c r="CR1996" s="93" t="str">
        <f t="shared" si="1517"/>
        <v/>
      </c>
      <c r="CS1996" s="101" t="str">
        <f t="shared" si="1518"/>
        <v/>
      </c>
    </row>
    <row r="1997" spans="1:97" x14ac:dyDescent="0.25">
      <c r="A1997" s="51"/>
      <c r="B1997" s="15" t="str">
        <f t="shared" si="1482"/>
        <v/>
      </c>
      <c r="C1997" s="15" t="str">
        <f t="shared" si="1484"/>
        <v/>
      </c>
      <c r="D1997" s="51"/>
      <c r="E1997" s="137"/>
      <c r="F1997" s="138"/>
      <c r="G1997" s="139"/>
      <c r="H1997" s="138"/>
      <c r="I1997" s="140"/>
      <c r="J1997" s="138"/>
      <c r="K1997" s="141"/>
      <c r="L1997" s="139"/>
      <c r="M1997" s="142"/>
      <c r="N1997" s="142"/>
      <c r="O1997" s="143"/>
      <c r="P1997" s="144"/>
      <c r="Q1997" s="144"/>
      <c r="R1997" s="144"/>
      <c r="S1997" s="144"/>
      <c r="T1997" s="144"/>
      <c r="U1997" s="144"/>
      <c r="V1997" s="144"/>
      <c r="W1997" s="144"/>
      <c r="X1997" s="145"/>
      <c r="Y1997" s="51"/>
      <c r="Z1997" s="13" t="str">
        <f t="shared" si="1485"/>
        <v/>
      </c>
      <c r="AA1997" s="51"/>
      <c r="AE1997" s="42" t="str">
        <f t="shared" si="1486"/>
        <v/>
      </c>
      <c r="AF1997" s="42" t="str">
        <f>IF($I1997="", "", IF(COUNTIF($I$10:$I1996, I1997)&gt;0, "", SUMIF($I$10:$I$3009, $I1997, $AE$10:$AE$3009)))</f>
        <v/>
      </c>
      <c r="AG1997" s="45" t="str">
        <f>IF($AF1997="", "", COUNTIF($AF$10:$AF$3009, "&gt;"&amp;AF1997)+1+COUNTIF($AF$10:$AF1997, $AF1997)-1)</f>
        <v/>
      </c>
      <c r="AI1997" s="42" t="str">
        <f t="shared" si="1487"/>
        <v/>
      </c>
      <c r="AK1997" s="15" t="str">
        <f t="shared" si="1488"/>
        <v/>
      </c>
      <c r="AM1997" s="64" t="str">
        <f t="shared" si="1489"/>
        <v/>
      </c>
      <c r="AN1997" s="65" t="str">
        <f t="shared" si="1490"/>
        <v/>
      </c>
      <c r="AO1997" s="65" t="str">
        <f t="shared" si="1491"/>
        <v/>
      </c>
      <c r="AP1997" s="65" t="str">
        <f t="shared" si="1492"/>
        <v/>
      </c>
      <c r="AQ1997" s="65" t="str">
        <f t="shared" si="1493"/>
        <v/>
      </c>
      <c r="AR1997" s="65" t="str">
        <f t="shared" si="1494"/>
        <v/>
      </c>
      <c r="AS1997" s="65" t="str">
        <f t="shared" si="1495"/>
        <v/>
      </c>
      <c r="AT1997" s="65" t="str">
        <f t="shared" si="1496"/>
        <v/>
      </c>
      <c r="AU1997" s="65" t="str">
        <f t="shared" si="1497"/>
        <v/>
      </c>
      <c r="AV1997" s="66" t="str">
        <f t="shared" si="1498"/>
        <v/>
      </c>
      <c r="AX1997" s="73" t="str">
        <f t="shared" si="1519"/>
        <v/>
      </c>
      <c r="AY1997" s="74" t="str">
        <f t="shared" si="1520"/>
        <v/>
      </c>
      <c r="AZ1997" s="74" t="str">
        <f t="shared" si="1520"/>
        <v/>
      </c>
      <c r="BA1997" s="74" t="str">
        <f t="shared" si="1520"/>
        <v/>
      </c>
      <c r="BB1997" s="74" t="str">
        <f t="shared" si="1520"/>
        <v/>
      </c>
      <c r="BC1997" s="74" t="str">
        <f t="shared" si="1520"/>
        <v/>
      </c>
      <c r="BD1997" s="74" t="str">
        <f t="shared" si="1520"/>
        <v/>
      </c>
      <c r="BE1997" s="74" t="str">
        <f t="shared" si="1520"/>
        <v/>
      </c>
      <c r="BF1997" s="74" t="str">
        <f t="shared" si="1520"/>
        <v/>
      </c>
      <c r="BG1997" s="75" t="str">
        <f t="shared" si="1520"/>
        <v/>
      </c>
      <c r="BI1997" s="73" t="str">
        <f t="shared" si="1521"/>
        <v/>
      </c>
      <c r="BJ1997" s="74" t="str">
        <f t="shared" si="1479"/>
        <v/>
      </c>
      <c r="BK1997" s="74" t="str">
        <f t="shared" si="1479"/>
        <v/>
      </c>
      <c r="BL1997" s="74" t="str">
        <f t="shared" si="1479"/>
        <v/>
      </c>
      <c r="BM1997" s="74" t="str">
        <f t="shared" si="1479"/>
        <v/>
      </c>
      <c r="BN1997" s="74" t="str">
        <f t="shared" si="1479"/>
        <v/>
      </c>
      <c r="BO1997" s="74" t="str">
        <f t="shared" si="1479"/>
        <v/>
      </c>
      <c r="BP1997" s="74" t="str">
        <f t="shared" si="1479"/>
        <v/>
      </c>
      <c r="BQ1997" s="74" t="str">
        <f t="shared" si="1479"/>
        <v/>
      </c>
      <c r="BR1997" s="75" t="str">
        <f t="shared" si="1479"/>
        <v/>
      </c>
      <c r="BU1997" s="42" t="str">
        <f t="shared" si="1499"/>
        <v/>
      </c>
      <c r="BV1997" s="66" t="str">
        <f t="shared" si="1500"/>
        <v/>
      </c>
      <c r="BX1997" s="64" t="str">
        <f t="shared" si="1501"/>
        <v/>
      </c>
      <c r="BY1997" s="65" t="str">
        <f t="shared" si="1502"/>
        <v/>
      </c>
      <c r="BZ1997" s="65" t="str">
        <f t="shared" si="1503"/>
        <v/>
      </c>
      <c r="CA1997" s="65" t="str">
        <f t="shared" si="1504"/>
        <v/>
      </c>
      <c r="CB1997" s="65" t="str">
        <f t="shared" si="1505"/>
        <v/>
      </c>
      <c r="CC1997" s="65" t="str">
        <f t="shared" si="1506"/>
        <v/>
      </c>
      <c r="CD1997" s="65" t="str">
        <f t="shared" si="1507"/>
        <v/>
      </c>
      <c r="CE1997" s="65" t="str">
        <f t="shared" si="1508"/>
        <v/>
      </c>
      <c r="CF1997" s="65" t="str">
        <f t="shared" si="1509"/>
        <v/>
      </c>
      <c r="CG1997" s="66" t="str">
        <f t="shared" si="1510"/>
        <v/>
      </c>
      <c r="CI1997" s="42" t="str">
        <f t="shared" si="1511"/>
        <v/>
      </c>
      <c r="CK1997" s="92" t="str">
        <f t="shared" si="1512"/>
        <v/>
      </c>
      <c r="CL1997" s="65" t="str">
        <f t="shared" si="1513"/>
        <v/>
      </c>
      <c r="CM1997" s="93" t="str">
        <f t="shared" si="1514"/>
        <v/>
      </c>
      <c r="CN1997" s="101" t="str">
        <f t="shared" si="1483"/>
        <v/>
      </c>
      <c r="CP1997" s="92" t="str">
        <f t="shared" si="1515"/>
        <v/>
      </c>
      <c r="CQ1997" s="65" t="str">
        <f t="shared" si="1516"/>
        <v/>
      </c>
      <c r="CR1997" s="93" t="str">
        <f t="shared" si="1517"/>
        <v/>
      </c>
      <c r="CS1997" s="101" t="str">
        <f t="shared" si="1518"/>
        <v/>
      </c>
    </row>
    <row r="1998" spans="1:97" x14ac:dyDescent="0.25">
      <c r="A1998" s="51"/>
      <c r="B1998" s="15" t="str">
        <f t="shared" si="1482"/>
        <v/>
      </c>
      <c r="C1998" s="15" t="str">
        <f t="shared" si="1484"/>
        <v/>
      </c>
      <c r="D1998" s="51"/>
      <c r="E1998" s="137"/>
      <c r="F1998" s="138"/>
      <c r="G1998" s="139"/>
      <c r="H1998" s="138"/>
      <c r="I1998" s="140"/>
      <c r="J1998" s="138"/>
      <c r="K1998" s="141"/>
      <c r="L1998" s="139"/>
      <c r="M1998" s="142"/>
      <c r="N1998" s="142"/>
      <c r="O1998" s="143"/>
      <c r="P1998" s="144"/>
      <c r="Q1998" s="144"/>
      <c r="R1998" s="144"/>
      <c r="S1998" s="144"/>
      <c r="T1998" s="144"/>
      <c r="U1998" s="144"/>
      <c r="V1998" s="144"/>
      <c r="W1998" s="144"/>
      <c r="X1998" s="145"/>
      <c r="Y1998" s="51"/>
      <c r="Z1998" s="13" t="str">
        <f t="shared" si="1485"/>
        <v/>
      </c>
      <c r="AA1998" s="51"/>
      <c r="AE1998" s="42" t="str">
        <f t="shared" si="1486"/>
        <v/>
      </c>
      <c r="AF1998" s="42" t="str">
        <f>IF($I1998="", "", IF(COUNTIF($I$10:$I1997, I1998)&gt;0, "", SUMIF($I$10:$I$3009, $I1998, $AE$10:$AE$3009)))</f>
        <v/>
      </c>
      <c r="AG1998" s="45" t="str">
        <f>IF($AF1998="", "", COUNTIF($AF$10:$AF$3009, "&gt;"&amp;AF1998)+1+COUNTIF($AF$10:$AF1998, $AF1998)-1)</f>
        <v/>
      </c>
      <c r="AI1998" s="42" t="str">
        <f t="shared" si="1487"/>
        <v/>
      </c>
      <c r="AK1998" s="15" t="str">
        <f t="shared" si="1488"/>
        <v/>
      </c>
      <c r="AM1998" s="64" t="str">
        <f t="shared" si="1489"/>
        <v/>
      </c>
      <c r="AN1998" s="65" t="str">
        <f t="shared" si="1490"/>
        <v/>
      </c>
      <c r="AO1998" s="65" t="str">
        <f t="shared" si="1491"/>
        <v/>
      </c>
      <c r="AP1998" s="65" t="str">
        <f t="shared" si="1492"/>
        <v/>
      </c>
      <c r="AQ1998" s="65" t="str">
        <f t="shared" si="1493"/>
        <v/>
      </c>
      <c r="AR1998" s="65" t="str">
        <f t="shared" si="1494"/>
        <v/>
      </c>
      <c r="AS1998" s="65" t="str">
        <f t="shared" si="1495"/>
        <v/>
      </c>
      <c r="AT1998" s="65" t="str">
        <f t="shared" si="1496"/>
        <v/>
      </c>
      <c r="AU1998" s="65" t="str">
        <f t="shared" si="1497"/>
        <v/>
      </c>
      <c r="AV1998" s="66" t="str">
        <f t="shared" si="1498"/>
        <v/>
      </c>
      <c r="AX1998" s="73" t="str">
        <f t="shared" si="1519"/>
        <v/>
      </c>
      <c r="AY1998" s="74" t="str">
        <f t="shared" si="1520"/>
        <v/>
      </c>
      <c r="AZ1998" s="74" t="str">
        <f t="shared" si="1520"/>
        <v/>
      </c>
      <c r="BA1998" s="74" t="str">
        <f t="shared" si="1520"/>
        <v/>
      </c>
      <c r="BB1998" s="74" t="str">
        <f t="shared" si="1520"/>
        <v/>
      </c>
      <c r="BC1998" s="74" t="str">
        <f t="shared" si="1520"/>
        <v/>
      </c>
      <c r="BD1998" s="74" t="str">
        <f t="shared" si="1520"/>
        <v/>
      </c>
      <c r="BE1998" s="74" t="str">
        <f t="shared" si="1520"/>
        <v/>
      </c>
      <c r="BF1998" s="74" t="str">
        <f t="shared" si="1520"/>
        <v/>
      </c>
      <c r="BG1998" s="75" t="str">
        <f t="shared" si="1520"/>
        <v/>
      </c>
      <c r="BI1998" s="73" t="str">
        <f t="shared" si="1521"/>
        <v/>
      </c>
      <c r="BJ1998" s="74" t="str">
        <f t="shared" si="1479"/>
        <v/>
      </c>
      <c r="BK1998" s="74" t="str">
        <f t="shared" si="1479"/>
        <v/>
      </c>
      <c r="BL1998" s="74" t="str">
        <f t="shared" si="1479"/>
        <v/>
      </c>
      <c r="BM1998" s="74" t="str">
        <f t="shared" si="1479"/>
        <v/>
      </c>
      <c r="BN1998" s="74" t="str">
        <f t="shared" si="1479"/>
        <v/>
      </c>
      <c r="BO1998" s="74" t="str">
        <f t="shared" si="1479"/>
        <v/>
      </c>
      <c r="BP1998" s="74" t="str">
        <f t="shared" si="1479"/>
        <v/>
      </c>
      <c r="BQ1998" s="74" t="str">
        <f t="shared" si="1479"/>
        <v/>
      </c>
      <c r="BR1998" s="75" t="str">
        <f t="shared" si="1479"/>
        <v/>
      </c>
      <c r="BU1998" s="42" t="str">
        <f t="shared" si="1499"/>
        <v/>
      </c>
      <c r="BV1998" s="66" t="str">
        <f t="shared" si="1500"/>
        <v/>
      </c>
      <c r="BX1998" s="64" t="str">
        <f t="shared" si="1501"/>
        <v/>
      </c>
      <c r="BY1998" s="65" t="str">
        <f t="shared" si="1502"/>
        <v/>
      </c>
      <c r="BZ1998" s="65" t="str">
        <f t="shared" si="1503"/>
        <v/>
      </c>
      <c r="CA1998" s="65" t="str">
        <f t="shared" si="1504"/>
        <v/>
      </c>
      <c r="CB1998" s="65" t="str">
        <f t="shared" si="1505"/>
        <v/>
      </c>
      <c r="CC1998" s="65" t="str">
        <f t="shared" si="1506"/>
        <v/>
      </c>
      <c r="CD1998" s="65" t="str">
        <f t="shared" si="1507"/>
        <v/>
      </c>
      <c r="CE1998" s="65" t="str">
        <f t="shared" si="1508"/>
        <v/>
      </c>
      <c r="CF1998" s="65" t="str">
        <f t="shared" si="1509"/>
        <v/>
      </c>
      <c r="CG1998" s="66" t="str">
        <f t="shared" si="1510"/>
        <v/>
      </c>
      <c r="CI1998" s="42" t="str">
        <f t="shared" si="1511"/>
        <v/>
      </c>
      <c r="CK1998" s="92" t="str">
        <f t="shared" si="1512"/>
        <v/>
      </c>
      <c r="CL1998" s="65" t="str">
        <f t="shared" si="1513"/>
        <v/>
      </c>
      <c r="CM1998" s="93" t="str">
        <f t="shared" si="1514"/>
        <v/>
      </c>
      <c r="CN1998" s="101" t="str">
        <f t="shared" si="1483"/>
        <v/>
      </c>
      <c r="CP1998" s="92" t="str">
        <f t="shared" si="1515"/>
        <v/>
      </c>
      <c r="CQ1998" s="65" t="str">
        <f t="shared" si="1516"/>
        <v/>
      </c>
      <c r="CR1998" s="93" t="str">
        <f t="shared" si="1517"/>
        <v/>
      </c>
      <c r="CS1998" s="101" t="str">
        <f t="shared" si="1518"/>
        <v/>
      </c>
    </row>
    <row r="1999" spans="1:97" x14ac:dyDescent="0.25">
      <c r="A1999" s="51"/>
      <c r="B1999" s="15" t="str">
        <f t="shared" si="1482"/>
        <v/>
      </c>
      <c r="C1999" s="15" t="str">
        <f t="shared" si="1484"/>
        <v/>
      </c>
      <c r="D1999" s="51"/>
      <c r="E1999" s="137"/>
      <c r="F1999" s="138"/>
      <c r="G1999" s="139"/>
      <c r="H1999" s="138"/>
      <c r="I1999" s="140"/>
      <c r="J1999" s="138"/>
      <c r="K1999" s="141"/>
      <c r="L1999" s="139"/>
      <c r="M1999" s="142"/>
      <c r="N1999" s="142"/>
      <c r="O1999" s="143"/>
      <c r="P1999" s="144"/>
      <c r="Q1999" s="144"/>
      <c r="R1999" s="144"/>
      <c r="S1999" s="144"/>
      <c r="T1999" s="144"/>
      <c r="U1999" s="144"/>
      <c r="V1999" s="144"/>
      <c r="W1999" s="144"/>
      <c r="X1999" s="145"/>
      <c r="Y1999" s="51"/>
      <c r="Z1999" s="13" t="str">
        <f t="shared" si="1485"/>
        <v/>
      </c>
      <c r="AA1999" s="51"/>
      <c r="AE1999" s="42" t="str">
        <f t="shared" si="1486"/>
        <v/>
      </c>
      <c r="AF1999" s="42" t="str">
        <f>IF($I1999="", "", IF(COUNTIF($I$10:$I1998, I1999)&gt;0, "", SUMIF($I$10:$I$3009, $I1999, $AE$10:$AE$3009)))</f>
        <v/>
      </c>
      <c r="AG1999" s="45" t="str">
        <f>IF($AF1999="", "", COUNTIF($AF$10:$AF$3009, "&gt;"&amp;AF1999)+1+COUNTIF($AF$10:$AF1999, $AF1999)-1)</f>
        <v/>
      </c>
      <c r="AI1999" s="42" t="str">
        <f t="shared" si="1487"/>
        <v/>
      </c>
      <c r="AK1999" s="15" t="str">
        <f t="shared" si="1488"/>
        <v/>
      </c>
      <c r="AM1999" s="64" t="str">
        <f t="shared" si="1489"/>
        <v/>
      </c>
      <c r="AN1999" s="65" t="str">
        <f t="shared" si="1490"/>
        <v/>
      </c>
      <c r="AO1999" s="65" t="str">
        <f t="shared" si="1491"/>
        <v/>
      </c>
      <c r="AP1999" s="65" t="str">
        <f t="shared" si="1492"/>
        <v/>
      </c>
      <c r="AQ1999" s="65" t="str">
        <f t="shared" si="1493"/>
        <v/>
      </c>
      <c r="AR1999" s="65" t="str">
        <f t="shared" si="1494"/>
        <v/>
      </c>
      <c r="AS1999" s="65" t="str">
        <f t="shared" si="1495"/>
        <v/>
      </c>
      <c r="AT1999" s="65" t="str">
        <f t="shared" si="1496"/>
        <v/>
      </c>
      <c r="AU1999" s="65" t="str">
        <f t="shared" si="1497"/>
        <v/>
      </c>
      <c r="AV1999" s="66" t="str">
        <f t="shared" si="1498"/>
        <v/>
      </c>
      <c r="AX1999" s="73" t="str">
        <f t="shared" si="1519"/>
        <v/>
      </c>
      <c r="AY1999" s="74" t="str">
        <f t="shared" si="1520"/>
        <v/>
      </c>
      <c r="AZ1999" s="74" t="str">
        <f t="shared" si="1520"/>
        <v/>
      </c>
      <c r="BA1999" s="74" t="str">
        <f t="shared" si="1520"/>
        <v/>
      </c>
      <c r="BB1999" s="74" t="str">
        <f t="shared" si="1520"/>
        <v/>
      </c>
      <c r="BC1999" s="74" t="str">
        <f t="shared" si="1520"/>
        <v/>
      </c>
      <c r="BD1999" s="74" t="str">
        <f t="shared" si="1520"/>
        <v/>
      </c>
      <c r="BE1999" s="74" t="str">
        <f t="shared" si="1520"/>
        <v/>
      </c>
      <c r="BF1999" s="74" t="str">
        <f t="shared" si="1520"/>
        <v/>
      </c>
      <c r="BG1999" s="75" t="str">
        <f t="shared" si="1520"/>
        <v/>
      </c>
      <c r="BI1999" s="73" t="str">
        <f t="shared" si="1521"/>
        <v/>
      </c>
      <c r="BJ1999" s="74" t="str">
        <f t="shared" si="1479"/>
        <v/>
      </c>
      <c r="BK1999" s="74" t="str">
        <f t="shared" si="1479"/>
        <v/>
      </c>
      <c r="BL1999" s="74" t="str">
        <f t="shared" si="1479"/>
        <v/>
      </c>
      <c r="BM1999" s="74" t="str">
        <f t="shared" si="1479"/>
        <v/>
      </c>
      <c r="BN1999" s="74" t="str">
        <f t="shared" si="1479"/>
        <v/>
      </c>
      <c r="BO1999" s="74" t="str">
        <f t="shared" si="1479"/>
        <v/>
      </c>
      <c r="BP1999" s="74" t="str">
        <f t="shared" si="1479"/>
        <v/>
      </c>
      <c r="BQ1999" s="74" t="str">
        <f t="shared" si="1479"/>
        <v/>
      </c>
      <c r="BR1999" s="75" t="str">
        <f t="shared" si="1479"/>
        <v/>
      </c>
      <c r="BU1999" s="42" t="str">
        <f t="shared" si="1499"/>
        <v/>
      </c>
      <c r="BV1999" s="66" t="str">
        <f t="shared" si="1500"/>
        <v/>
      </c>
      <c r="BX1999" s="64" t="str">
        <f t="shared" si="1501"/>
        <v/>
      </c>
      <c r="BY1999" s="65" t="str">
        <f t="shared" si="1502"/>
        <v/>
      </c>
      <c r="BZ1999" s="65" t="str">
        <f t="shared" si="1503"/>
        <v/>
      </c>
      <c r="CA1999" s="65" t="str">
        <f t="shared" si="1504"/>
        <v/>
      </c>
      <c r="CB1999" s="65" t="str">
        <f t="shared" si="1505"/>
        <v/>
      </c>
      <c r="CC1999" s="65" t="str">
        <f t="shared" si="1506"/>
        <v/>
      </c>
      <c r="CD1999" s="65" t="str">
        <f t="shared" si="1507"/>
        <v/>
      </c>
      <c r="CE1999" s="65" t="str">
        <f t="shared" si="1508"/>
        <v/>
      </c>
      <c r="CF1999" s="65" t="str">
        <f t="shared" si="1509"/>
        <v/>
      </c>
      <c r="CG1999" s="66" t="str">
        <f t="shared" si="1510"/>
        <v/>
      </c>
      <c r="CI1999" s="42" t="str">
        <f t="shared" si="1511"/>
        <v/>
      </c>
      <c r="CK1999" s="92" t="str">
        <f t="shared" si="1512"/>
        <v/>
      </c>
      <c r="CL1999" s="65" t="str">
        <f t="shared" si="1513"/>
        <v/>
      </c>
      <c r="CM1999" s="93" t="str">
        <f t="shared" si="1514"/>
        <v/>
      </c>
      <c r="CN1999" s="101" t="str">
        <f t="shared" si="1483"/>
        <v/>
      </c>
      <c r="CP1999" s="92" t="str">
        <f t="shared" si="1515"/>
        <v/>
      </c>
      <c r="CQ1999" s="65" t="str">
        <f t="shared" si="1516"/>
        <v/>
      </c>
      <c r="CR1999" s="93" t="str">
        <f t="shared" si="1517"/>
        <v/>
      </c>
      <c r="CS1999" s="101" t="str">
        <f t="shared" si="1518"/>
        <v/>
      </c>
    </row>
    <row r="2000" spans="1:97" x14ac:dyDescent="0.25">
      <c r="A2000" s="51"/>
      <c r="B2000" s="15" t="str">
        <f t="shared" si="1482"/>
        <v/>
      </c>
      <c r="C2000" s="15" t="str">
        <f t="shared" si="1484"/>
        <v/>
      </c>
      <c r="D2000" s="51"/>
      <c r="E2000" s="137"/>
      <c r="F2000" s="138"/>
      <c r="G2000" s="139"/>
      <c r="H2000" s="138"/>
      <c r="I2000" s="140"/>
      <c r="J2000" s="138"/>
      <c r="K2000" s="141"/>
      <c r="L2000" s="139"/>
      <c r="M2000" s="142"/>
      <c r="N2000" s="142"/>
      <c r="O2000" s="143"/>
      <c r="P2000" s="144"/>
      <c r="Q2000" s="144"/>
      <c r="R2000" s="144"/>
      <c r="S2000" s="144"/>
      <c r="T2000" s="144"/>
      <c r="U2000" s="144"/>
      <c r="V2000" s="144"/>
      <c r="W2000" s="144"/>
      <c r="X2000" s="145"/>
      <c r="Y2000" s="51"/>
      <c r="Z2000" s="13" t="str">
        <f t="shared" si="1485"/>
        <v/>
      </c>
      <c r="AA2000" s="51"/>
      <c r="AE2000" s="42" t="str">
        <f t="shared" si="1486"/>
        <v/>
      </c>
      <c r="AF2000" s="42" t="str">
        <f>IF($I2000="", "", IF(COUNTIF($I$10:$I1999, I2000)&gt;0, "", SUMIF($I$10:$I$3009, $I2000, $AE$10:$AE$3009)))</f>
        <v/>
      </c>
      <c r="AG2000" s="45" t="str">
        <f>IF($AF2000="", "", COUNTIF($AF$10:$AF$3009, "&gt;"&amp;AF2000)+1+COUNTIF($AF$10:$AF2000, $AF2000)-1)</f>
        <v/>
      </c>
      <c r="AI2000" s="42" t="str">
        <f t="shared" si="1487"/>
        <v/>
      </c>
      <c r="AK2000" s="15" t="str">
        <f t="shared" si="1488"/>
        <v/>
      </c>
      <c r="AM2000" s="64" t="str">
        <f t="shared" si="1489"/>
        <v/>
      </c>
      <c r="AN2000" s="65" t="str">
        <f t="shared" si="1490"/>
        <v/>
      </c>
      <c r="AO2000" s="65" t="str">
        <f t="shared" si="1491"/>
        <v/>
      </c>
      <c r="AP2000" s="65" t="str">
        <f t="shared" si="1492"/>
        <v/>
      </c>
      <c r="AQ2000" s="65" t="str">
        <f t="shared" si="1493"/>
        <v/>
      </c>
      <c r="AR2000" s="65" t="str">
        <f t="shared" si="1494"/>
        <v/>
      </c>
      <c r="AS2000" s="65" t="str">
        <f t="shared" si="1495"/>
        <v/>
      </c>
      <c r="AT2000" s="65" t="str">
        <f t="shared" si="1496"/>
        <v/>
      </c>
      <c r="AU2000" s="65" t="str">
        <f t="shared" si="1497"/>
        <v/>
      </c>
      <c r="AV2000" s="66" t="str">
        <f t="shared" si="1498"/>
        <v/>
      </c>
      <c r="AX2000" s="73" t="str">
        <f t="shared" si="1519"/>
        <v/>
      </c>
      <c r="AY2000" s="74" t="str">
        <f t="shared" si="1520"/>
        <v/>
      </c>
      <c r="AZ2000" s="74" t="str">
        <f t="shared" si="1520"/>
        <v/>
      </c>
      <c r="BA2000" s="74" t="str">
        <f t="shared" si="1520"/>
        <v/>
      </c>
      <c r="BB2000" s="74" t="str">
        <f t="shared" si="1520"/>
        <v/>
      </c>
      <c r="BC2000" s="74" t="str">
        <f t="shared" si="1520"/>
        <v/>
      </c>
      <c r="BD2000" s="74" t="str">
        <f t="shared" si="1520"/>
        <v/>
      </c>
      <c r="BE2000" s="74" t="str">
        <f t="shared" si="1520"/>
        <v/>
      </c>
      <c r="BF2000" s="74" t="str">
        <f t="shared" si="1520"/>
        <v/>
      </c>
      <c r="BG2000" s="75" t="str">
        <f t="shared" si="1520"/>
        <v/>
      </c>
      <c r="BI2000" s="73" t="str">
        <f t="shared" si="1521"/>
        <v/>
      </c>
      <c r="BJ2000" s="74" t="str">
        <f t="shared" si="1479"/>
        <v/>
      </c>
      <c r="BK2000" s="74" t="str">
        <f t="shared" si="1479"/>
        <v/>
      </c>
      <c r="BL2000" s="74" t="str">
        <f t="shared" si="1479"/>
        <v/>
      </c>
      <c r="BM2000" s="74" t="str">
        <f t="shared" si="1479"/>
        <v/>
      </c>
      <c r="BN2000" s="74" t="str">
        <f t="shared" si="1479"/>
        <v/>
      </c>
      <c r="BO2000" s="74" t="str">
        <f t="shared" si="1479"/>
        <v/>
      </c>
      <c r="BP2000" s="74" t="str">
        <f t="shared" si="1479"/>
        <v/>
      </c>
      <c r="BQ2000" s="74" t="str">
        <f t="shared" si="1479"/>
        <v/>
      </c>
      <c r="BR2000" s="75" t="str">
        <f t="shared" si="1479"/>
        <v/>
      </c>
      <c r="BU2000" s="42" t="str">
        <f t="shared" si="1499"/>
        <v/>
      </c>
      <c r="BV2000" s="66" t="str">
        <f t="shared" si="1500"/>
        <v/>
      </c>
      <c r="BX2000" s="64" t="str">
        <f t="shared" si="1501"/>
        <v/>
      </c>
      <c r="BY2000" s="65" t="str">
        <f t="shared" si="1502"/>
        <v/>
      </c>
      <c r="BZ2000" s="65" t="str">
        <f t="shared" si="1503"/>
        <v/>
      </c>
      <c r="CA2000" s="65" t="str">
        <f t="shared" si="1504"/>
        <v/>
      </c>
      <c r="CB2000" s="65" t="str">
        <f t="shared" si="1505"/>
        <v/>
      </c>
      <c r="CC2000" s="65" t="str">
        <f t="shared" si="1506"/>
        <v/>
      </c>
      <c r="CD2000" s="65" t="str">
        <f t="shared" si="1507"/>
        <v/>
      </c>
      <c r="CE2000" s="65" t="str">
        <f t="shared" si="1508"/>
        <v/>
      </c>
      <c r="CF2000" s="65" t="str">
        <f t="shared" si="1509"/>
        <v/>
      </c>
      <c r="CG2000" s="66" t="str">
        <f t="shared" si="1510"/>
        <v/>
      </c>
      <c r="CI2000" s="42" t="str">
        <f t="shared" si="1511"/>
        <v/>
      </c>
      <c r="CK2000" s="92" t="str">
        <f t="shared" si="1512"/>
        <v/>
      </c>
      <c r="CL2000" s="65" t="str">
        <f t="shared" si="1513"/>
        <v/>
      </c>
      <c r="CM2000" s="93" t="str">
        <f t="shared" si="1514"/>
        <v/>
      </c>
      <c r="CN2000" s="101" t="str">
        <f t="shared" si="1483"/>
        <v/>
      </c>
      <c r="CP2000" s="92" t="str">
        <f t="shared" si="1515"/>
        <v/>
      </c>
      <c r="CQ2000" s="65" t="str">
        <f t="shared" si="1516"/>
        <v/>
      </c>
      <c r="CR2000" s="93" t="str">
        <f t="shared" si="1517"/>
        <v/>
      </c>
      <c r="CS2000" s="101" t="str">
        <f t="shared" si="1518"/>
        <v/>
      </c>
    </row>
    <row r="2001" spans="1:97" x14ac:dyDescent="0.25">
      <c r="A2001" s="51"/>
      <c r="B2001" s="15" t="str">
        <f t="shared" si="1482"/>
        <v/>
      </c>
      <c r="C2001" s="15" t="str">
        <f t="shared" si="1484"/>
        <v/>
      </c>
      <c r="D2001" s="51"/>
      <c r="E2001" s="137"/>
      <c r="F2001" s="138"/>
      <c r="G2001" s="139"/>
      <c r="H2001" s="138"/>
      <c r="I2001" s="140"/>
      <c r="J2001" s="138"/>
      <c r="K2001" s="141"/>
      <c r="L2001" s="139"/>
      <c r="M2001" s="142"/>
      <c r="N2001" s="142"/>
      <c r="O2001" s="143"/>
      <c r="P2001" s="144"/>
      <c r="Q2001" s="144"/>
      <c r="R2001" s="144"/>
      <c r="S2001" s="144"/>
      <c r="T2001" s="144"/>
      <c r="U2001" s="144"/>
      <c r="V2001" s="144"/>
      <c r="W2001" s="144"/>
      <c r="X2001" s="145"/>
      <c r="Y2001" s="51"/>
      <c r="Z2001" s="13" t="str">
        <f t="shared" si="1485"/>
        <v/>
      </c>
      <c r="AA2001" s="51"/>
      <c r="AE2001" s="42" t="str">
        <f t="shared" si="1486"/>
        <v/>
      </c>
      <c r="AF2001" s="42" t="str">
        <f>IF($I2001="", "", IF(COUNTIF($I$10:$I2000, I2001)&gt;0, "", SUMIF($I$10:$I$3009, $I2001, $AE$10:$AE$3009)))</f>
        <v/>
      </c>
      <c r="AG2001" s="45" t="str">
        <f>IF($AF2001="", "", COUNTIF($AF$10:$AF$3009, "&gt;"&amp;AF2001)+1+COUNTIF($AF$10:$AF2001, $AF2001)-1)</f>
        <v/>
      </c>
      <c r="AI2001" s="42" t="str">
        <f t="shared" si="1487"/>
        <v/>
      </c>
      <c r="AK2001" s="15" t="str">
        <f t="shared" si="1488"/>
        <v/>
      </c>
      <c r="AM2001" s="64" t="str">
        <f t="shared" si="1489"/>
        <v/>
      </c>
      <c r="AN2001" s="65" t="str">
        <f t="shared" si="1490"/>
        <v/>
      </c>
      <c r="AO2001" s="65" t="str">
        <f t="shared" si="1491"/>
        <v/>
      </c>
      <c r="AP2001" s="65" t="str">
        <f t="shared" si="1492"/>
        <v/>
      </c>
      <c r="AQ2001" s="65" t="str">
        <f t="shared" si="1493"/>
        <v/>
      </c>
      <c r="AR2001" s="65" t="str">
        <f t="shared" si="1494"/>
        <v/>
      </c>
      <c r="AS2001" s="65" t="str">
        <f t="shared" si="1495"/>
        <v/>
      </c>
      <c r="AT2001" s="65" t="str">
        <f t="shared" si="1496"/>
        <v/>
      </c>
      <c r="AU2001" s="65" t="str">
        <f t="shared" si="1497"/>
        <v/>
      </c>
      <c r="AV2001" s="66" t="str">
        <f t="shared" si="1498"/>
        <v/>
      </c>
      <c r="AX2001" s="73" t="str">
        <f t="shared" si="1519"/>
        <v/>
      </c>
      <c r="AY2001" s="74" t="str">
        <f t="shared" si="1520"/>
        <v/>
      </c>
      <c r="AZ2001" s="74" t="str">
        <f t="shared" si="1520"/>
        <v/>
      </c>
      <c r="BA2001" s="74" t="str">
        <f t="shared" si="1520"/>
        <v/>
      </c>
      <c r="BB2001" s="74" t="str">
        <f t="shared" si="1520"/>
        <v/>
      </c>
      <c r="BC2001" s="74" t="str">
        <f t="shared" si="1520"/>
        <v/>
      </c>
      <c r="BD2001" s="74" t="str">
        <f t="shared" si="1520"/>
        <v/>
      </c>
      <c r="BE2001" s="74" t="str">
        <f t="shared" si="1520"/>
        <v/>
      </c>
      <c r="BF2001" s="74" t="str">
        <f t="shared" si="1520"/>
        <v/>
      </c>
      <c r="BG2001" s="75" t="str">
        <f t="shared" si="1520"/>
        <v/>
      </c>
      <c r="BI2001" s="73" t="str">
        <f t="shared" si="1521"/>
        <v/>
      </c>
      <c r="BJ2001" s="74" t="str">
        <f t="shared" si="1479"/>
        <v/>
      </c>
      <c r="BK2001" s="74" t="str">
        <f t="shared" si="1479"/>
        <v/>
      </c>
      <c r="BL2001" s="74" t="str">
        <f t="shared" si="1479"/>
        <v/>
      </c>
      <c r="BM2001" s="74" t="str">
        <f t="shared" si="1479"/>
        <v/>
      </c>
      <c r="BN2001" s="74" t="str">
        <f t="shared" si="1479"/>
        <v/>
      </c>
      <c r="BO2001" s="74" t="str">
        <f t="shared" si="1479"/>
        <v/>
      </c>
      <c r="BP2001" s="74" t="str">
        <f t="shared" si="1479"/>
        <v/>
      </c>
      <c r="BQ2001" s="74" t="str">
        <f t="shared" si="1479"/>
        <v/>
      </c>
      <c r="BR2001" s="75" t="str">
        <f t="shared" si="1479"/>
        <v/>
      </c>
      <c r="BU2001" s="42" t="str">
        <f t="shared" si="1499"/>
        <v/>
      </c>
      <c r="BV2001" s="66" t="str">
        <f t="shared" si="1500"/>
        <v/>
      </c>
      <c r="BX2001" s="64" t="str">
        <f t="shared" si="1501"/>
        <v/>
      </c>
      <c r="BY2001" s="65" t="str">
        <f t="shared" si="1502"/>
        <v/>
      </c>
      <c r="BZ2001" s="65" t="str">
        <f t="shared" si="1503"/>
        <v/>
      </c>
      <c r="CA2001" s="65" t="str">
        <f t="shared" si="1504"/>
        <v/>
      </c>
      <c r="CB2001" s="65" t="str">
        <f t="shared" si="1505"/>
        <v/>
      </c>
      <c r="CC2001" s="65" t="str">
        <f t="shared" si="1506"/>
        <v/>
      </c>
      <c r="CD2001" s="65" t="str">
        <f t="shared" si="1507"/>
        <v/>
      </c>
      <c r="CE2001" s="65" t="str">
        <f t="shared" si="1508"/>
        <v/>
      </c>
      <c r="CF2001" s="65" t="str">
        <f t="shared" si="1509"/>
        <v/>
      </c>
      <c r="CG2001" s="66" t="str">
        <f t="shared" si="1510"/>
        <v/>
      </c>
      <c r="CI2001" s="42" t="str">
        <f t="shared" si="1511"/>
        <v/>
      </c>
      <c r="CK2001" s="92" t="str">
        <f t="shared" si="1512"/>
        <v/>
      </c>
      <c r="CL2001" s="65" t="str">
        <f t="shared" si="1513"/>
        <v/>
      </c>
      <c r="CM2001" s="93" t="str">
        <f t="shared" si="1514"/>
        <v/>
      </c>
      <c r="CN2001" s="101" t="str">
        <f t="shared" si="1483"/>
        <v/>
      </c>
      <c r="CP2001" s="92" t="str">
        <f t="shared" si="1515"/>
        <v/>
      </c>
      <c r="CQ2001" s="65" t="str">
        <f t="shared" si="1516"/>
        <v/>
      </c>
      <c r="CR2001" s="93" t="str">
        <f t="shared" si="1517"/>
        <v/>
      </c>
      <c r="CS2001" s="101" t="str">
        <f t="shared" si="1518"/>
        <v/>
      </c>
    </row>
    <row r="2002" spans="1:97" x14ac:dyDescent="0.25">
      <c r="A2002" s="51"/>
      <c r="B2002" s="15" t="str">
        <f t="shared" si="1482"/>
        <v/>
      </c>
      <c r="C2002" s="15" t="str">
        <f t="shared" si="1484"/>
        <v/>
      </c>
      <c r="D2002" s="51"/>
      <c r="E2002" s="137"/>
      <c r="F2002" s="138"/>
      <c r="G2002" s="139"/>
      <c r="H2002" s="138"/>
      <c r="I2002" s="140"/>
      <c r="J2002" s="138"/>
      <c r="K2002" s="141"/>
      <c r="L2002" s="139"/>
      <c r="M2002" s="142"/>
      <c r="N2002" s="142"/>
      <c r="O2002" s="143"/>
      <c r="P2002" s="144"/>
      <c r="Q2002" s="144"/>
      <c r="R2002" s="144"/>
      <c r="S2002" s="144"/>
      <c r="T2002" s="144"/>
      <c r="U2002" s="144"/>
      <c r="V2002" s="144"/>
      <c r="W2002" s="144"/>
      <c r="X2002" s="145"/>
      <c r="Y2002" s="51"/>
      <c r="Z2002" s="13" t="str">
        <f t="shared" si="1485"/>
        <v/>
      </c>
      <c r="AA2002" s="51"/>
      <c r="AE2002" s="42" t="str">
        <f t="shared" si="1486"/>
        <v/>
      </c>
      <c r="AF2002" s="42" t="str">
        <f>IF($I2002="", "", IF(COUNTIF($I$10:$I2001, I2002)&gt;0, "", SUMIF($I$10:$I$3009, $I2002, $AE$10:$AE$3009)))</f>
        <v/>
      </c>
      <c r="AG2002" s="45" t="str">
        <f>IF($AF2002="", "", COUNTIF($AF$10:$AF$3009, "&gt;"&amp;AF2002)+1+COUNTIF($AF$10:$AF2002, $AF2002)-1)</f>
        <v/>
      </c>
      <c r="AI2002" s="42" t="str">
        <f t="shared" si="1487"/>
        <v/>
      </c>
      <c r="AK2002" s="15" t="str">
        <f t="shared" si="1488"/>
        <v/>
      </c>
      <c r="AM2002" s="64" t="str">
        <f t="shared" si="1489"/>
        <v/>
      </c>
      <c r="AN2002" s="65" t="str">
        <f t="shared" si="1490"/>
        <v/>
      </c>
      <c r="AO2002" s="65" t="str">
        <f t="shared" si="1491"/>
        <v/>
      </c>
      <c r="AP2002" s="65" t="str">
        <f t="shared" si="1492"/>
        <v/>
      </c>
      <c r="AQ2002" s="65" t="str">
        <f t="shared" si="1493"/>
        <v/>
      </c>
      <c r="AR2002" s="65" t="str">
        <f t="shared" si="1494"/>
        <v/>
      </c>
      <c r="AS2002" s="65" t="str">
        <f t="shared" si="1495"/>
        <v/>
      </c>
      <c r="AT2002" s="65" t="str">
        <f t="shared" si="1496"/>
        <v/>
      </c>
      <c r="AU2002" s="65" t="str">
        <f t="shared" si="1497"/>
        <v/>
      </c>
      <c r="AV2002" s="66" t="str">
        <f t="shared" si="1498"/>
        <v/>
      </c>
      <c r="AX2002" s="73" t="str">
        <f t="shared" si="1519"/>
        <v/>
      </c>
      <c r="AY2002" s="74" t="str">
        <f t="shared" si="1520"/>
        <v/>
      </c>
      <c r="AZ2002" s="74" t="str">
        <f t="shared" si="1520"/>
        <v/>
      </c>
      <c r="BA2002" s="74" t="str">
        <f t="shared" si="1520"/>
        <v/>
      </c>
      <c r="BB2002" s="74" t="str">
        <f t="shared" si="1520"/>
        <v/>
      </c>
      <c r="BC2002" s="74" t="str">
        <f t="shared" si="1520"/>
        <v/>
      </c>
      <c r="BD2002" s="74" t="str">
        <f t="shared" si="1520"/>
        <v/>
      </c>
      <c r="BE2002" s="74" t="str">
        <f t="shared" si="1520"/>
        <v/>
      </c>
      <c r="BF2002" s="74" t="str">
        <f t="shared" si="1520"/>
        <v/>
      </c>
      <c r="BG2002" s="75" t="str">
        <f t="shared" si="1520"/>
        <v/>
      </c>
      <c r="BI2002" s="73" t="str">
        <f t="shared" si="1521"/>
        <v/>
      </c>
      <c r="BJ2002" s="74" t="str">
        <f t="shared" si="1479"/>
        <v/>
      </c>
      <c r="BK2002" s="74" t="str">
        <f t="shared" ref="BJ2002:BR2030" si="1522">IFERROR(IF(BK$9="", "", IF($H2002=BK$9, $AE2002-$L2002, "")), "")</f>
        <v/>
      </c>
      <c r="BL2002" s="74" t="str">
        <f t="shared" si="1522"/>
        <v/>
      </c>
      <c r="BM2002" s="74" t="str">
        <f t="shared" si="1522"/>
        <v/>
      </c>
      <c r="BN2002" s="74" t="str">
        <f t="shared" si="1522"/>
        <v/>
      </c>
      <c r="BO2002" s="74" t="str">
        <f t="shared" si="1522"/>
        <v/>
      </c>
      <c r="BP2002" s="74" t="str">
        <f t="shared" si="1522"/>
        <v/>
      </c>
      <c r="BQ2002" s="74" t="str">
        <f t="shared" si="1522"/>
        <v/>
      </c>
      <c r="BR2002" s="75" t="str">
        <f t="shared" si="1522"/>
        <v/>
      </c>
      <c r="BU2002" s="42" t="str">
        <f t="shared" si="1499"/>
        <v/>
      </c>
      <c r="BV2002" s="66" t="str">
        <f t="shared" si="1500"/>
        <v/>
      </c>
      <c r="BX2002" s="64" t="str">
        <f t="shared" si="1501"/>
        <v/>
      </c>
      <c r="BY2002" s="65" t="str">
        <f t="shared" si="1502"/>
        <v/>
      </c>
      <c r="BZ2002" s="65" t="str">
        <f t="shared" si="1503"/>
        <v/>
      </c>
      <c r="CA2002" s="65" t="str">
        <f t="shared" si="1504"/>
        <v/>
      </c>
      <c r="CB2002" s="65" t="str">
        <f t="shared" si="1505"/>
        <v/>
      </c>
      <c r="CC2002" s="65" t="str">
        <f t="shared" si="1506"/>
        <v/>
      </c>
      <c r="CD2002" s="65" t="str">
        <f t="shared" si="1507"/>
        <v/>
      </c>
      <c r="CE2002" s="65" t="str">
        <f t="shared" si="1508"/>
        <v/>
      </c>
      <c r="CF2002" s="65" t="str">
        <f t="shared" si="1509"/>
        <v/>
      </c>
      <c r="CG2002" s="66" t="str">
        <f t="shared" si="1510"/>
        <v/>
      </c>
      <c r="CI2002" s="42" t="str">
        <f t="shared" si="1511"/>
        <v/>
      </c>
      <c r="CK2002" s="92" t="str">
        <f t="shared" si="1512"/>
        <v/>
      </c>
      <c r="CL2002" s="65" t="str">
        <f t="shared" si="1513"/>
        <v/>
      </c>
      <c r="CM2002" s="93" t="str">
        <f t="shared" si="1514"/>
        <v/>
      </c>
      <c r="CN2002" s="101" t="str">
        <f t="shared" si="1483"/>
        <v/>
      </c>
      <c r="CP2002" s="92" t="str">
        <f t="shared" si="1515"/>
        <v/>
      </c>
      <c r="CQ2002" s="65" t="str">
        <f t="shared" si="1516"/>
        <v/>
      </c>
      <c r="CR2002" s="93" t="str">
        <f t="shared" si="1517"/>
        <v/>
      </c>
      <c r="CS2002" s="101" t="str">
        <f t="shared" si="1518"/>
        <v/>
      </c>
    </row>
    <row r="2003" spans="1:97" x14ac:dyDescent="0.25">
      <c r="A2003" s="51"/>
      <c r="B2003" s="15" t="str">
        <f t="shared" si="1482"/>
        <v/>
      </c>
      <c r="C2003" s="15" t="str">
        <f t="shared" si="1484"/>
        <v/>
      </c>
      <c r="D2003" s="51"/>
      <c r="E2003" s="137"/>
      <c r="F2003" s="138"/>
      <c r="G2003" s="139"/>
      <c r="H2003" s="138"/>
      <c r="I2003" s="140"/>
      <c r="J2003" s="138"/>
      <c r="K2003" s="141"/>
      <c r="L2003" s="139"/>
      <c r="M2003" s="142"/>
      <c r="N2003" s="142"/>
      <c r="O2003" s="143"/>
      <c r="P2003" s="144"/>
      <c r="Q2003" s="144"/>
      <c r="R2003" s="144"/>
      <c r="S2003" s="144"/>
      <c r="T2003" s="144"/>
      <c r="U2003" s="144"/>
      <c r="V2003" s="144"/>
      <c r="W2003" s="144"/>
      <c r="X2003" s="145"/>
      <c r="Y2003" s="51"/>
      <c r="Z2003" s="13" t="str">
        <f t="shared" si="1485"/>
        <v/>
      </c>
      <c r="AA2003" s="51"/>
      <c r="AE2003" s="42" t="str">
        <f t="shared" si="1486"/>
        <v/>
      </c>
      <c r="AF2003" s="42" t="str">
        <f>IF($I2003="", "", IF(COUNTIF($I$10:$I2002, I2003)&gt;0, "", SUMIF($I$10:$I$3009, $I2003, $AE$10:$AE$3009)))</f>
        <v/>
      </c>
      <c r="AG2003" s="45" t="str">
        <f>IF($AF2003="", "", COUNTIF($AF$10:$AF$3009, "&gt;"&amp;AF2003)+1+COUNTIF($AF$10:$AF2003, $AF2003)-1)</f>
        <v/>
      </c>
      <c r="AI2003" s="42" t="str">
        <f t="shared" si="1487"/>
        <v/>
      </c>
      <c r="AK2003" s="15" t="str">
        <f t="shared" si="1488"/>
        <v/>
      </c>
      <c r="AM2003" s="64" t="str">
        <f t="shared" si="1489"/>
        <v/>
      </c>
      <c r="AN2003" s="65" t="str">
        <f t="shared" si="1490"/>
        <v/>
      </c>
      <c r="AO2003" s="65" t="str">
        <f t="shared" si="1491"/>
        <v/>
      </c>
      <c r="AP2003" s="65" t="str">
        <f t="shared" si="1492"/>
        <v/>
      </c>
      <c r="AQ2003" s="65" t="str">
        <f t="shared" si="1493"/>
        <v/>
      </c>
      <c r="AR2003" s="65" t="str">
        <f t="shared" si="1494"/>
        <v/>
      </c>
      <c r="AS2003" s="65" t="str">
        <f t="shared" si="1495"/>
        <v/>
      </c>
      <c r="AT2003" s="65" t="str">
        <f t="shared" si="1496"/>
        <v/>
      </c>
      <c r="AU2003" s="65" t="str">
        <f t="shared" si="1497"/>
        <v/>
      </c>
      <c r="AV2003" s="66" t="str">
        <f t="shared" si="1498"/>
        <v/>
      </c>
      <c r="AX2003" s="73" t="str">
        <f t="shared" si="1519"/>
        <v/>
      </c>
      <c r="AY2003" s="74" t="str">
        <f t="shared" si="1520"/>
        <v/>
      </c>
      <c r="AZ2003" s="74" t="str">
        <f t="shared" si="1520"/>
        <v/>
      </c>
      <c r="BA2003" s="74" t="str">
        <f t="shared" si="1520"/>
        <v/>
      </c>
      <c r="BB2003" s="74" t="str">
        <f t="shared" si="1520"/>
        <v/>
      </c>
      <c r="BC2003" s="74" t="str">
        <f t="shared" si="1520"/>
        <v/>
      </c>
      <c r="BD2003" s="74" t="str">
        <f t="shared" si="1520"/>
        <v/>
      </c>
      <c r="BE2003" s="74" t="str">
        <f t="shared" si="1520"/>
        <v/>
      </c>
      <c r="BF2003" s="74" t="str">
        <f t="shared" si="1520"/>
        <v/>
      </c>
      <c r="BG2003" s="75" t="str">
        <f t="shared" si="1520"/>
        <v/>
      </c>
      <c r="BI2003" s="73" t="str">
        <f t="shared" si="1521"/>
        <v/>
      </c>
      <c r="BJ2003" s="74" t="str">
        <f t="shared" si="1522"/>
        <v/>
      </c>
      <c r="BK2003" s="74" t="str">
        <f t="shared" si="1522"/>
        <v/>
      </c>
      <c r="BL2003" s="74" t="str">
        <f t="shared" si="1522"/>
        <v/>
      </c>
      <c r="BM2003" s="74" t="str">
        <f t="shared" si="1522"/>
        <v/>
      </c>
      <c r="BN2003" s="74" t="str">
        <f t="shared" si="1522"/>
        <v/>
      </c>
      <c r="BO2003" s="74" t="str">
        <f t="shared" si="1522"/>
        <v/>
      </c>
      <c r="BP2003" s="74" t="str">
        <f t="shared" si="1522"/>
        <v/>
      </c>
      <c r="BQ2003" s="74" t="str">
        <f t="shared" si="1522"/>
        <v/>
      </c>
      <c r="BR2003" s="75" t="str">
        <f t="shared" si="1522"/>
        <v/>
      </c>
      <c r="BU2003" s="42" t="str">
        <f t="shared" si="1499"/>
        <v/>
      </c>
      <c r="BV2003" s="66" t="str">
        <f t="shared" si="1500"/>
        <v/>
      </c>
      <c r="BX2003" s="64" t="str">
        <f t="shared" si="1501"/>
        <v/>
      </c>
      <c r="BY2003" s="65" t="str">
        <f t="shared" si="1502"/>
        <v/>
      </c>
      <c r="BZ2003" s="65" t="str">
        <f t="shared" si="1503"/>
        <v/>
      </c>
      <c r="CA2003" s="65" t="str">
        <f t="shared" si="1504"/>
        <v/>
      </c>
      <c r="CB2003" s="65" t="str">
        <f t="shared" si="1505"/>
        <v/>
      </c>
      <c r="CC2003" s="65" t="str">
        <f t="shared" si="1506"/>
        <v/>
      </c>
      <c r="CD2003" s="65" t="str">
        <f t="shared" si="1507"/>
        <v/>
      </c>
      <c r="CE2003" s="65" t="str">
        <f t="shared" si="1508"/>
        <v/>
      </c>
      <c r="CF2003" s="65" t="str">
        <f t="shared" si="1509"/>
        <v/>
      </c>
      <c r="CG2003" s="66" t="str">
        <f t="shared" si="1510"/>
        <v/>
      </c>
      <c r="CI2003" s="42" t="str">
        <f t="shared" si="1511"/>
        <v/>
      </c>
      <c r="CK2003" s="92" t="str">
        <f t="shared" si="1512"/>
        <v/>
      </c>
      <c r="CL2003" s="65" t="str">
        <f t="shared" si="1513"/>
        <v/>
      </c>
      <c r="CM2003" s="93" t="str">
        <f t="shared" si="1514"/>
        <v/>
      </c>
      <c r="CN2003" s="101" t="str">
        <f t="shared" si="1483"/>
        <v/>
      </c>
      <c r="CP2003" s="92" t="str">
        <f t="shared" si="1515"/>
        <v/>
      </c>
      <c r="CQ2003" s="65" t="str">
        <f t="shared" si="1516"/>
        <v/>
      </c>
      <c r="CR2003" s="93" t="str">
        <f t="shared" si="1517"/>
        <v/>
      </c>
      <c r="CS2003" s="101" t="str">
        <f t="shared" si="1518"/>
        <v/>
      </c>
    </row>
    <row r="2004" spans="1:97" x14ac:dyDescent="0.25">
      <c r="A2004" s="51"/>
      <c r="B2004" s="15" t="str">
        <f t="shared" si="1482"/>
        <v/>
      </c>
      <c r="C2004" s="15" t="str">
        <f t="shared" si="1484"/>
        <v/>
      </c>
      <c r="D2004" s="51"/>
      <c r="E2004" s="137"/>
      <c r="F2004" s="138"/>
      <c r="G2004" s="139"/>
      <c r="H2004" s="138"/>
      <c r="I2004" s="140"/>
      <c r="J2004" s="138"/>
      <c r="K2004" s="141"/>
      <c r="L2004" s="139"/>
      <c r="M2004" s="142"/>
      <c r="N2004" s="142"/>
      <c r="O2004" s="143"/>
      <c r="P2004" s="144"/>
      <c r="Q2004" s="144"/>
      <c r="R2004" s="144"/>
      <c r="S2004" s="144"/>
      <c r="T2004" s="144"/>
      <c r="U2004" s="144"/>
      <c r="V2004" s="144"/>
      <c r="W2004" s="144"/>
      <c r="X2004" s="145"/>
      <c r="Y2004" s="51"/>
      <c r="Z2004" s="13" t="str">
        <f t="shared" si="1485"/>
        <v/>
      </c>
      <c r="AA2004" s="51"/>
      <c r="AE2004" s="42" t="str">
        <f t="shared" si="1486"/>
        <v/>
      </c>
      <c r="AF2004" s="42" t="str">
        <f>IF($I2004="", "", IF(COUNTIF($I$10:$I2003, I2004)&gt;0, "", SUMIF($I$10:$I$3009, $I2004, $AE$10:$AE$3009)))</f>
        <v/>
      </c>
      <c r="AG2004" s="45" t="str">
        <f>IF($AF2004="", "", COUNTIF($AF$10:$AF$3009, "&gt;"&amp;AF2004)+1+COUNTIF($AF$10:$AF2004, $AF2004)-1)</f>
        <v/>
      </c>
      <c r="AI2004" s="42" t="str">
        <f t="shared" si="1487"/>
        <v/>
      </c>
      <c r="AK2004" s="15" t="str">
        <f t="shared" si="1488"/>
        <v/>
      </c>
      <c r="AM2004" s="64" t="str">
        <f t="shared" si="1489"/>
        <v/>
      </c>
      <c r="AN2004" s="65" t="str">
        <f t="shared" si="1490"/>
        <v/>
      </c>
      <c r="AO2004" s="65" t="str">
        <f t="shared" si="1491"/>
        <v/>
      </c>
      <c r="AP2004" s="65" t="str">
        <f t="shared" si="1492"/>
        <v/>
      </c>
      <c r="AQ2004" s="65" t="str">
        <f t="shared" si="1493"/>
        <v/>
      </c>
      <c r="AR2004" s="65" t="str">
        <f t="shared" si="1494"/>
        <v/>
      </c>
      <c r="AS2004" s="65" t="str">
        <f t="shared" si="1495"/>
        <v/>
      </c>
      <c r="AT2004" s="65" t="str">
        <f t="shared" si="1496"/>
        <v/>
      </c>
      <c r="AU2004" s="65" t="str">
        <f t="shared" si="1497"/>
        <v/>
      </c>
      <c r="AV2004" s="66" t="str">
        <f t="shared" si="1498"/>
        <v/>
      </c>
      <c r="AX2004" s="73" t="str">
        <f t="shared" si="1519"/>
        <v/>
      </c>
      <c r="AY2004" s="74" t="str">
        <f t="shared" si="1520"/>
        <v/>
      </c>
      <c r="AZ2004" s="74" t="str">
        <f t="shared" si="1520"/>
        <v/>
      </c>
      <c r="BA2004" s="74" t="str">
        <f t="shared" si="1520"/>
        <v/>
      </c>
      <c r="BB2004" s="74" t="str">
        <f t="shared" si="1520"/>
        <v/>
      </c>
      <c r="BC2004" s="74" t="str">
        <f t="shared" si="1520"/>
        <v/>
      </c>
      <c r="BD2004" s="74" t="str">
        <f t="shared" si="1520"/>
        <v/>
      </c>
      <c r="BE2004" s="74" t="str">
        <f t="shared" si="1520"/>
        <v/>
      </c>
      <c r="BF2004" s="74" t="str">
        <f t="shared" si="1520"/>
        <v/>
      </c>
      <c r="BG2004" s="75" t="str">
        <f t="shared" si="1520"/>
        <v/>
      </c>
      <c r="BI2004" s="73" t="str">
        <f t="shared" si="1521"/>
        <v/>
      </c>
      <c r="BJ2004" s="74" t="str">
        <f t="shared" si="1522"/>
        <v/>
      </c>
      <c r="BK2004" s="74" t="str">
        <f t="shared" si="1522"/>
        <v/>
      </c>
      <c r="BL2004" s="74" t="str">
        <f t="shared" si="1522"/>
        <v/>
      </c>
      <c r="BM2004" s="74" t="str">
        <f t="shared" si="1522"/>
        <v/>
      </c>
      <c r="BN2004" s="74" t="str">
        <f t="shared" si="1522"/>
        <v/>
      </c>
      <c r="BO2004" s="74" t="str">
        <f t="shared" si="1522"/>
        <v/>
      </c>
      <c r="BP2004" s="74" t="str">
        <f t="shared" si="1522"/>
        <v/>
      </c>
      <c r="BQ2004" s="74" t="str">
        <f t="shared" si="1522"/>
        <v/>
      </c>
      <c r="BR2004" s="75" t="str">
        <f t="shared" si="1522"/>
        <v/>
      </c>
      <c r="BU2004" s="42" t="str">
        <f t="shared" si="1499"/>
        <v/>
      </c>
      <c r="BV2004" s="66" t="str">
        <f t="shared" si="1500"/>
        <v/>
      </c>
      <c r="BX2004" s="64" t="str">
        <f t="shared" si="1501"/>
        <v/>
      </c>
      <c r="BY2004" s="65" t="str">
        <f t="shared" si="1502"/>
        <v/>
      </c>
      <c r="BZ2004" s="65" t="str">
        <f t="shared" si="1503"/>
        <v/>
      </c>
      <c r="CA2004" s="65" t="str">
        <f t="shared" si="1504"/>
        <v/>
      </c>
      <c r="CB2004" s="65" t="str">
        <f t="shared" si="1505"/>
        <v/>
      </c>
      <c r="CC2004" s="65" t="str">
        <f t="shared" si="1506"/>
        <v/>
      </c>
      <c r="CD2004" s="65" t="str">
        <f t="shared" si="1507"/>
        <v/>
      </c>
      <c r="CE2004" s="65" t="str">
        <f t="shared" si="1508"/>
        <v/>
      </c>
      <c r="CF2004" s="65" t="str">
        <f t="shared" si="1509"/>
        <v/>
      </c>
      <c r="CG2004" s="66" t="str">
        <f t="shared" si="1510"/>
        <v/>
      </c>
      <c r="CI2004" s="42" t="str">
        <f t="shared" si="1511"/>
        <v/>
      </c>
      <c r="CK2004" s="92" t="str">
        <f t="shared" si="1512"/>
        <v/>
      </c>
      <c r="CL2004" s="65" t="str">
        <f t="shared" si="1513"/>
        <v/>
      </c>
      <c r="CM2004" s="93" t="str">
        <f t="shared" si="1514"/>
        <v/>
      </c>
      <c r="CN2004" s="101" t="str">
        <f t="shared" si="1483"/>
        <v/>
      </c>
      <c r="CP2004" s="92" t="str">
        <f t="shared" si="1515"/>
        <v/>
      </c>
      <c r="CQ2004" s="65" t="str">
        <f t="shared" si="1516"/>
        <v/>
      </c>
      <c r="CR2004" s="93" t="str">
        <f t="shared" si="1517"/>
        <v/>
      </c>
      <c r="CS2004" s="101" t="str">
        <f t="shared" si="1518"/>
        <v/>
      </c>
    </row>
    <row r="2005" spans="1:97" x14ac:dyDescent="0.25">
      <c r="A2005" s="51"/>
      <c r="B2005" s="15" t="str">
        <f t="shared" si="1482"/>
        <v/>
      </c>
      <c r="C2005" s="15" t="str">
        <f t="shared" si="1484"/>
        <v/>
      </c>
      <c r="D2005" s="51"/>
      <c r="E2005" s="137"/>
      <c r="F2005" s="138"/>
      <c r="G2005" s="139"/>
      <c r="H2005" s="138"/>
      <c r="I2005" s="140"/>
      <c r="J2005" s="138"/>
      <c r="K2005" s="141"/>
      <c r="L2005" s="139"/>
      <c r="M2005" s="142"/>
      <c r="N2005" s="142"/>
      <c r="O2005" s="143"/>
      <c r="P2005" s="144"/>
      <c r="Q2005" s="144"/>
      <c r="R2005" s="144"/>
      <c r="S2005" s="144"/>
      <c r="T2005" s="144"/>
      <c r="U2005" s="144"/>
      <c r="V2005" s="144"/>
      <c r="W2005" s="144"/>
      <c r="X2005" s="145"/>
      <c r="Y2005" s="51"/>
      <c r="Z2005" s="13" t="str">
        <f t="shared" si="1485"/>
        <v/>
      </c>
      <c r="AA2005" s="51"/>
      <c r="AE2005" s="42" t="str">
        <f t="shared" si="1486"/>
        <v/>
      </c>
      <c r="AF2005" s="42" t="str">
        <f>IF($I2005="", "", IF(COUNTIF($I$10:$I2004, I2005)&gt;0, "", SUMIF($I$10:$I$3009, $I2005, $AE$10:$AE$3009)))</f>
        <v/>
      </c>
      <c r="AG2005" s="45" t="str">
        <f>IF($AF2005="", "", COUNTIF($AF$10:$AF$3009, "&gt;"&amp;AF2005)+1+COUNTIF($AF$10:$AF2005, $AF2005)-1)</f>
        <v/>
      </c>
      <c r="AI2005" s="42" t="str">
        <f t="shared" si="1487"/>
        <v/>
      </c>
      <c r="AK2005" s="15" t="str">
        <f t="shared" si="1488"/>
        <v/>
      </c>
      <c r="AM2005" s="64" t="str">
        <f t="shared" si="1489"/>
        <v/>
      </c>
      <c r="AN2005" s="65" t="str">
        <f t="shared" si="1490"/>
        <v/>
      </c>
      <c r="AO2005" s="65" t="str">
        <f t="shared" si="1491"/>
        <v/>
      </c>
      <c r="AP2005" s="65" t="str">
        <f t="shared" si="1492"/>
        <v/>
      </c>
      <c r="AQ2005" s="65" t="str">
        <f t="shared" si="1493"/>
        <v/>
      </c>
      <c r="AR2005" s="65" t="str">
        <f t="shared" si="1494"/>
        <v/>
      </c>
      <c r="AS2005" s="65" t="str">
        <f t="shared" si="1495"/>
        <v/>
      </c>
      <c r="AT2005" s="65" t="str">
        <f t="shared" si="1496"/>
        <v/>
      </c>
      <c r="AU2005" s="65" t="str">
        <f t="shared" si="1497"/>
        <v/>
      </c>
      <c r="AV2005" s="66" t="str">
        <f t="shared" si="1498"/>
        <v/>
      </c>
      <c r="AX2005" s="73" t="str">
        <f t="shared" si="1519"/>
        <v/>
      </c>
      <c r="AY2005" s="74" t="str">
        <f t="shared" si="1520"/>
        <v/>
      </c>
      <c r="AZ2005" s="74" t="str">
        <f t="shared" si="1520"/>
        <v/>
      </c>
      <c r="BA2005" s="74" t="str">
        <f t="shared" si="1520"/>
        <v/>
      </c>
      <c r="BB2005" s="74" t="str">
        <f t="shared" si="1520"/>
        <v/>
      </c>
      <c r="BC2005" s="74" t="str">
        <f t="shared" si="1520"/>
        <v/>
      </c>
      <c r="BD2005" s="74" t="str">
        <f t="shared" si="1520"/>
        <v/>
      </c>
      <c r="BE2005" s="74" t="str">
        <f t="shared" si="1520"/>
        <v/>
      </c>
      <c r="BF2005" s="74" t="str">
        <f t="shared" si="1520"/>
        <v/>
      </c>
      <c r="BG2005" s="75" t="str">
        <f t="shared" si="1520"/>
        <v/>
      </c>
      <c r="BI2005" s="73" t="str">
        <f t="shared" si="1521"/>
        <v/>
      </c>
      <c r="BJ2005" s="74" t="str">
        <f t="shared" si="1522"/>
        <v/>
      </c>
      <c r="BK2005" s="74" t="str">
        <f t="shared" si="1522"/>
        <v/>
      </c>
      <c r="BL2005" s="74" t="str">
        <f t="shared" si="1522"/>
        <v/>
      </c>
      <c r="BM2005" s="74" t="str">
        <f t="shared" si="1522"/>
        <v/>
      </c>
      <c r="BN2005" s="74" t="str">
        <f t="shared" si="1522"/>
        <v/>
      </c>
      <c r="BO2005" s="74" t="str">
        <f t="shared" si="1522"/>
        <v/>
      </c>
      <c r="BP2005" s="74" t="str">
        <f t="shared" si="1522"/>
        <v/>
      </c>
      <c r="BQ2005" s="74" t="str">
        <f t="shared" si="1522"/>
        <v/>
      </c>
      <c r="BR2005" s="75" t="str">
        <f t="shared" si="1522"/>
        <v/>
      </c>
      <c r="BU2005" s="42" t="str">
        <f t="shared" si="1499"/>
        <v/>
      </c>
      <c r="BV2005" s="66" t="str">
        <f t="shared" si="1500"/>
        <v/>
      </c>
      <c r="BX2005" s="64" t="str">
        <f t="shared" si="1501"/>
        <v/>
      </c>
      <c r="BY2005" s="65" t="str">
        <f t="shared" si="1502"/>
        <v/>
      </c>
      <c r="BZ2005" s="65" t="str">
        <f t="shared" si="1503"/>
        <v/>
      </c>
      <c r="CA2005" s="65" t="str">
        <f t="shared" si="1504"/>
        <v/>
      </c>
      <c r="CB2005" s="65" t="str">
        <f t="shared" si="1505"/>
        <v/>
      </c>
      <c r="CC2005" s="65" t="str">
        <f t="shared" si="1506"/>
        <v/>
      </c>
      <c r="CD2005" s="65" t="str">
        <f t="shared" si="1507"/>
        <v/>
      </c>
      <c r="CE2005" s="65" t="str">
        <f t="shared" si="1508"/>
        <v/>
      </c>
      <c r="CF2005" s="65" t="str">
        <f t="shared" si="1509"/>
        <v/>
      </c>
      <c r="CG2005" s="66" t="str">
        <f t="shared" si="1510"/>
        <v/>
      </c>
      <c r="CI2005" s="42" t="str">
        <f t="shared" si="1511"/>
        <v/>
      </c>
      <c r="CK2005" s="92" t="str">
        <f t="shared" si="1512"/>
        <v/>
      </c>
      <c r="CL2005" s="65" t="str">
        <f t="shared" si="1513"/>
        <v/>
      </c>
      <c r="CM2005" s="93" t="str">
        <f t="shared" si="1514"/>
        <v/>
      </c>
      <c r="CN2005" s="101" t="str">
        <f t="shared" si="1483"/>
        <v/>
      </c>
      <c r="CP2005" s="92" t="str">
        <f t="shared" si="1515"/>
        <v/>
      </c>
      <c r="CQ2005" s="65" t="str">
        <f t="shared" si="1516"/>
        <v/>
      </c>
      <c r="CR2005" s="93" t="str">
        <f t="shared" si="1517"/>
        <v/>
      </c>
      <c r="CS2005" s="101" t="str">
        <f t="shared" si="1518"/>
        <v/>
      </c>
    </row>
    <row r="2006" spans="1:97" x14ac:dyDescent="0.25">
      <c r="A2006" s="51"/>
      <c r="B2006" s="15" t="str">
        <f t="shared" si="1482"/>
        <v/>
      </c>
      <c r="C2006" s="15" t="str">
        <f t="shared" si="1484"/>
        <v/>
      </c>
      <c r="D2006" s="51"/>
      <c r="E2006" s="137"/>
      <c r="F2006" s="138"/>
      <c r="G2006" s="139"/>
      <c r="H2006" s="138"/>
      <c r="I2006" s="140"/>
      <c r="J2006" s="138"/>
      <c r="K2006" s="141"/>
      <c r="L2006" s="139"/>
      <c r="M2006" s="142"/>
      <c r="N2006" s="142"/>
      <c r="O2006" s="143"/>
      <c r="P2006" s="144"/>
      <c r="Q2006" s="144"/>
      <c r="R2006" s="144"/>
      <c r="S2006" s="144"/>
      <c r="T2006" s="144"/>
      <c r="U2006" s="144"/>
      <c r="V2006" s="144"/>
      <c r="W2006" s="144"/>
      <c r="X2006" s="145"/>
      <c r="Y2006" s="51"/>
      <c r="Z2006" s="13" t="str">
        <f t="shared" si="1485"/>
        <v/>
      </c>
      <c r="AA2006" s="51"/>
      <c r="AE2006" s="42" t="str">
        <f t="shared" si="1486"/>
        <v/>
      </c>
      <c r="AF2006" s="42" t="str">
        <f>IF($I2006="", "", IF(COUNTIF($I$10:$I2005, I2006)&gt;0, "", SUMIF($I$10:$I$3009, $I2006, $AE$10:$AE$3009)))</f>
        <v/>
      </c>
      <c r="AG2006" s="45" t="str">
        <f>IF($AF2006="", "", COUNTIF($AF$10:$AF$3009, "&gt;"&amp;AF2006)+1+COUNTIF($AF$10:$AF2006, $AF2006)-1)</f>
        <v/>
      </c>
      <c r="AI2006" s="42" t="str">
        <f t="shared" si="1487"/>
        <v/>
      </c>
      <c r="AK2006" s="15" t="str">
        <f t="shared" si="1488"/>
        <v/>
      </c>
      <c r="AM2006" s="64" t="str">
        <f t="shared" si="1489"/>
        <v/>
      </c>
      <c r="AN2006" s="65" t="str">
        <f t="shared" si="1490"/>
        <v/>
      </c>
      <c r="AO2006" s="65" t="str">
        <f t="shared" si="1491"/>
        <v/>
      </c>
      <c r="AP2006" s="65" t="str">
        <f t="shared" si="1492"/>
        <v/>
      </c>
      <c r="AQ2006" s="65" t="str">
        <f t="shared" si="1493"/>
        <v/>
      </c>
      <c r="AR2006" s="65" t="str">
        <f t="shared" si="1494"/>
        <v/>
      </c>
      <c r="AS2006" s="65" t="str">
        <f t="shared" si="1495"/>
        <v/>
      </c>
      <c r="AT2006" s="65" t="str">
        <f t="shared" si="1496"/>
        <v/>
      </c>
      <c r="AU2006" s="65" t="str">
        <f t="shared" si="1497"/>
        <v/>
      </c>
      <c r="AV2006" s="66" t="str">
        <f t="shared" si="1498"/>
        <v/>
      </c>
      <c r="AX2006" s="73" t="str">
        <f t="shared" si="1519"/>
        <v/>
      </c>
      <c r="AY2006" s="74" t="str">
        <f t="shared" ref="AY2006:BG2015" si="1523">IF(AY$9="", "", IF($H2006=AY$9, $AE2006, ""))</f>
        <v/>
      </c>
      <c r="AZ2006" s="74" t="str">
        <f t="shared" si="1523"/>
        <v/>
      </c>
      <c r="BA2006" s="74" t="str">
        <f t="shared" si="1523"/>
        <v/>
      </c>
      <c r="BB2006" s="74" t="str">
        <f t="shared" si="1523"/>
        <v/>
      </c>
      <c r="BC2006" s="74" t="str">
        <f t="shared" si="1523"/>
        <v/>
      </c>
      <c r="BD2006" s="74" t="str">
        <f t="shared" si="1523"/>
        <v/>
      </c>
      <c r="BE2006" s="74" t="str">
        <f t="shared" si="1523"/>
        <v/>
      </c>
      <c r="BF2006" s="74" t="str">
        <f t="shared" si="1523"/>
        <v/>
      </c>
      <c r="BG2006" s="75" t="str">
        <f t="shared" si="1523"/>
        <v/>
      </c>
      <c r="BI2006" s="73" t="str">
        <f t="shared" si="1521"/>
        <v/>
      </c>
      <c r="BJ2006" s="74" t="str">
        <f t="shared" si="1522"/>
        <v/>
      </c>
      <c r="BK2006" s="74" t="str">
        <f t="shared" si="1522"/>
        <v/>
      </c>
      <c r="BL2006" s="74" t="str">
        <f t="shared" si="1522"/>
        <v/>
      </c>
      <c r="BM2006" s="74" t="str">
        <f t="shared" si="1522"/>
        <v/>
      </c>
      <c r="BN2006" s="74" t="str">
        <f t="shared" si="1522"/>
        <v/>
      </c>
      <c r="BO2006" s="74" t="str">
        <f t="shared" si="1522"/>
        <v/>
      </c>
      <c r="BP2006" s="74" t="str">
        <f t="shared" si="1522"/>
        <v/>
      </c>
      <c r="BQ2006" s="74" t="str">
        <f t="shared" si="1522"/>
        <v/>
      </c>
      <c r="BR2006" s="75" t="str">
        <f t="shared" si="1522"/>
        <v/>
      </c>
      <c r="BU2006" s="42" t="str">
        <f t="shared" si="1499"/>
        <v/>
      </c>
      <c r="BV2006" s="66" t="str">
        <f t="shared" si="1500"/>
        <v/>
      </c>
      <c r="BX2006" s="64" t="str">
        <f t="shared" si="1501"/>
        <v/>
      </c>
      <c r="BY2006" s="65" t="str">
        <f t="shared" si="1502"/>
        <v/>
      </c>
      <c r="BZ2006" s="65" t="str">
        <f t="shared" si="1503"/>
        <v/>
      </c>
      <c r="CA2006" s="65" t="str">
        <f t="shared" si="1504"/>
        <v/>
      </c>
      <c r="CB2006" s="65" t="str">
        <f t="shared" si="1505"/>
        <v/>
      </c>
      <c r="CC2006" s="65" t="str">
        <f t="shared" si="1506"/>
        <v/>
      </c>
      <c r="CD2006" s="65" t="str">
        <f t="shared" si="1507"/>
        <v/>
      </c>
      <c r="CE2006" s="65" t="str">
        <f t="shared" si="1508"/>
        <v/>
      </c>
      <c r="CF2006" s="65" t="str">
        <f t="shared" si="1509"/>
        <v/>
      </c>
      <c r="CG2006" s="66" t="str">
        <f t="shared" si="1510"/>
        <v/>
      </c>
      <c r="CI2006" s="42" t="str">
        <f t="shared" si="1511"/>
        <v/>
      </c>
      <c r="CK2006" s="92" t="str">
        <f t="shared" si="1512"/>
        <v/>
      </c>
      <c r="CL2006" s="65" t="str">
        <f t="shared" si="1513"/>
        <v/>
      </c>
      <c r="CM2006" s="93" t="str">
        <f t="shared" si="1514"/>
        <v/>
      </c>
      <c r="CN2006" s="101" t="str">
        <f t="shared" si="1483"/>
        <v/>
      </c>
      <c r="CP2006" s="92" t="str">
        <f t="shared" si="1515"/>
        <v/>
      </c>
      <c r="CQ2006" s="65" t="str">
        <f t="shared" si="1516"/>
        <v/>
      </c>
      <c r="CR2006" s="93" t="str">
        <f t="shared" si="1517"/>
        <v/>
      </c>
      <c r="CS2006" s="101" t="str">
        <f t="shared" si="1518"/>
        <v/>
      </c>
    </row>
    <row r="2007" spans="1:97" x14ac:dyDescent="0.25">
      <c r="A2007" s="51"/>
      <c r="B2007" s="15" t="str">
        <f t="shared" si="1482"/>
        <v/>
      </c>
      <c r="C2007" s="15" t="str">
        <f t="shared" si="1484"/>
        <v/>
      </c>
      <c r="D2007" s="51"/>
      <c r="E2007" s="137"/>
      <c r="F2007" s="138"/>
      <c r="G2007" s="139"/>
      <c r="H2007" s="138"/>
      <c r="I2007" s="140"/>
      <c r="J2007" s="138"/>
      <c r="K2007" s="141"/>
      <c r="L2007" s="139"/>
      <c r="M2007" s="142"/>
      <c r="N2007" s="142"/>
      <c r="O2007" s="143"/>
      <c r="P2007" s="144"/>
      <c r="Q2007" s="144"/>
      <c r="R2007" s="144"/>
      <c r="S2007" s="144"/>
      <c r="T2007" s="144"/>
      <c r="U2007" s="144"/>
      <c r="V2007" s="144"/>
      <c r="W2007" s="144"/>
      <c r="X2007" s="145"/>
      <c r="Y2007" s="51"/>
      <c r="Z2007" s="13" t="str">
        <f t="shared" si="1485"/>
        <v/>
      </c>
      <c r="AA2007" s="51"/>
      <c r="AE2007" s="42" t="str">
        <f t="shared" si="1486"/>
        <v/>
      </c>
      <c r="AF2007" s="42" t="str">
        <f>IF($I2007="", "", IF(COUNTIF($I$10:$I2006, I2007)&gt;0, "", SUMIF($I$10:$I$3009, $I2007, $AE$10:$AE$3009)))</f>
        <v/>
      </c>
      <c r="AG2007" s="45" t="str">
        <f>IF($AF2007="", "", COUNTIF($AF$10:$AF$3009, "&gt;"&amp;AF2007)+1+COUNTIF($AF$10:$AF2007, $AF2007)-1)</f>
        <v/>
      </c>
      <c r="AI2007" s="42" t="str">
        <f t="shared" si="1487"/>
        <v/>
      </c>
      <c r="AK2007" s="15" t="str">
        <f t="shared" si="1488"/>
        <v/>
      </c>
      <c r="AM2007" s="64" t="str">
        <f t="shared" si="1489"/>
        <v/>
      </c>
      <c r="AN2007" s="65" t="str">
        <f t="shared" si="1490"/>
        <v/>
      </c>
      <c r="AO2007" s="65" t="str">
        <f t="shared" si="1491"/>
        <v/>
      </c>
      <c r="AP2007" s="65" t="str">
        <f t="shared" si="1492"/>
        <v/>
      </c>
      <c r="AQ2007" s="65" t="str">
        <f t="shared" si="1493"/>
        <v/>
      </c>
      <c r="AR2007" s="65" t="str">
        <f t="shared" si="1494"/>
        <v/>
      </c>
      <c r="AS2007" s="65" t="str">
        <f t="shared" si="1495"/>
        <v/>
      </c>
      <c r="AT2007" s="65" t="str">
        <f t="shared" si="1496"/>
        <v/>
      </c>
      <c r="AU2007" s="65" t="str">
        <f t="shared" si="1497"/>
        <v/>
      </c>
      <c r="AV2007" s="66" t="str">
        <f t="shared" si="1498"/>
        <v/>
      </c>
      <c r="AX2007" s="73" t="str">
        <f t="shared" si="1519"/>
        <v/>
      </c>
      <c r="AY2007" s="74" t="str">
        <f t="shared" si="1523"/>
        <v/>
      </c>
      <c r="AZ2007" s="74" t="str">
        <f t="shared" si="1523"/>
        <v/>
      </c>
      <c r="BA2007" s="74" t="str">
        <f t="shared" si="1523"/>
        <v/>
      </c>
      <c r="BB2007" s="74" t="str">
        <f t="shared" si="1523"/>
        <v/>
      </c>
      <c r="BC2007" s="74" t="str">
        <f t="shared" si="1523"/>
        <v/>
      </c>
      <c r="BD2007" s="74" t="str">
        <f t="shared" si="1523"/>
        <v/>
      </c>
      <c r="BE2007" s="74" t="str">
        <f t="shared" si="1523"/>
        <v/>
      </c>
      <c r="BF2007" s="74" t="str">
        <f t="shared" si="1523"/>
        <v/>
      </c>
      <c r="BG2007" s="75" t="str">
        <f t="shared" si="1523"/>
        <v/>
      </c>
      <c r="BI2007" s="73" t="str">
        <f t="shared" si="1521"/>
        <v/>
      </c>
      <c r="BJ2007" s="74" t="str">
        <f t="shared" si="1522"/>
        <v/>
      </c>
      <c r="BK2007" s="74" t="str">
        <f t="shared" si="1522"/>
        <v/>
      </c>
      <c r="BL2007" s="74" t="str">
        <f t="shared" si="1522"/>
        <v/>
      </c>
      <c r="BM2007" s="74" t="str">
        <f t="shared" si="1522"/>
        <v/>
      </c>
      <c r="BN2007" s="74" t="str">
        <f t="shared" si="1522"/>
        <v/>
      </c>
      <c r="BO2007" s="74" t="str">
        <f t="shared" si="1522"/>
        <v/>
      </c>
      <c r="BP2007" s="74" t="str">
        <f t="shared" si="1522"/>
        <v/>
      </c>
      <c r="BQ2007" s="74" t="str">
        <f t="shared" si="1522"/>
        <v/>
      </c>
      <c r="BR2007" s="75" t="str">
        <f t="shared" si="1522"/>
        <v/>
      </c>
      <c r="BU2007" s="42" t="str">
        <f t="shared" si="1499"/>
        <v/>
      </c>
      <c r="BV2007" s="66" t="str">
        <f t="shared" si="1500"/>
        <v/>
      </c>
      <c r="BX2007" s="64" t="str">
        <f t="shared" si="1501"/>
        <v/>
      </c>
      <c r="BY2007" s="65" t="str">
        <f t="shared" si="1502"/>
        <v/>
      </c>
      <c r="BZ2007" s="65" t="str">
        <f t="shared" si="1503"/>
        <v/>
      </c>
      <c r="CA2007" s="65" t="str">
        <f t="shared" si="1504"/>
        <v/>
      </c>
      <c r="CB2007" s="65" t="str">
        <f t="shared" si="1505"/>
        <v/>
      </c>
      <c r="CC2007" s="65" t="str">
        <f t="shared" si="1506"/>
        <v/>
      </c>
      <c r="CD2007" s="65" t="str">
        <f t="shared" si="1507"/>
        <v/>
      </c>
      <c r="CE2007" s="65" t="str">
        <f t="shared" si="1508"/>
        <v/>
      </c>
      <c r="CF2007" s="65" t="str">
        <f t="shared" si="1509"/>
        <v/>
      </c>
      <c r="CG2007" s="66" t="str">
        <f t="shared" si="1510"/>
        <v/>
      </c>
      <c r="CI2007" s="42" t="str">
        <f t="shared" si="1511"/>
        <v/>
      </c>
      <c r="CK2007" s="92" t="str">
        <f t="shared" si="1512"/>
        <v/>
      </c>
      <c r="CL2007" s="65" t="str">
        <f t="shared" si="1513"/>
        <v/>
      </c>
      <c r="CM2007" s="93" t="str">
        <f t="shared" si="1514"/>
        <v/>
      </c>
      <c r="CN2007" s="101" t="str">
        <f t="shared" si="1483"/>
        <v/>
      </c>
      <c r="CP2007" s="92" t="str">
        <f t="shared" si="1515"/>
        <v/>
      </c>
      <c r="CQ2007" s="65" t="str">
        <f t="shared" si="1516"/>
        <v/>
      </c>
      <c r="CR2007" s="93" t="str">
        <f t="shared" si="1517"/>
        <v/>
      </c>
      <c r="CS2007" s="101" t="str">
        <f t="shared" si="1518"/>
        <v/>
      </c>
    </row>
    <row r="2008" spans="1:97" x14ac:dyDescent="0.25">
      <c r="A2008" s="51"/>
      <c r="B2008" s="15" t="str">
        <f t="shared" si="1482"/>
        <v/>
      </c>
      <c r="C2008" s="15" t="str">
        <f t="shared" si="1484"/>
        <v/>
      </c>
      <c r="D2008" s="51"/>
      <c r="E2008" s="137"/>
      <c r="F2008" s="138"/>
      <c r="G2008" s="139"/>
      <c r="H2008" s="138"/>
      <c r="I2008" s="140"/>
      <c r="J2008" s="138"/>
      <c r="K2008" s="141"/>
      <c r="L2008" s="139"/>
      <c r="M2008" s="142"/>
      <c r="N2008" s="142"/>
      <c r="O2008" s="143"/>
      <c r="P2008" s="144"/>
      <c r="Q2008" s="144"/>
      <c r="R2008" s="144"/>
      <c r="S2008" s="144"/>
      <c r="T2008" s="144"/>
      <c r="U2008" s="144"/>
      <c r="V2008" s="144"/>
      <c r="W2008" s="144"/>
      <c r="X2008" s="145"/>
      <c r="Y2008" s="51"/>
      <c r="Z2008" s="13" t="str">
        <f t="shared" si="1485"/>
        <v/>
      </c>
      <c r="AA2008" s="51"/>
      <c r="AE2008" s="42" t="str">
        <f t="shared" si="1486"/>
        <v/>
      </c>
      <c r="AF2008" s="42" t="str">
        <f>IF($I2008="", "", IF(COUNTIF($I$10:$I2007, I2008)&gt;0, "", SUMIF($I$10:$I$3009, $I2008, $AE$10:$AE$3009)))</f>
        <v/>
      </c>
      <c r="AG2008" s="45" t="str">
        <f>IF($AF2008="", "", COUNTIF($AF$10:$AF$3009, "&gt;"&amp;AF2008)+1+COUNTIF($AF$10:$AF2008, $AF2008)-1)</f>
        <v/>
      </c>
      <c r="AI2008" s="42" t="str">
        <f t="shared" si="1487"/>
        <v/>
      </c>
      <c r="AK2008" s="15" t="str">
        <f t="shared" si="1488"/>
        <v/>
      </c>
      <c r="AM2008" s="64" t="str">
        <f t="shared" si="1489"/>
        <v/>
      </c>
      <c r="AN2008" s="65" t="str">
        <f t="shared" si="1490"/>
        <v/>
      </c>
      <c r="AO2008" s="65" t="str">
        <f t="shared" si="1491"/>
        <v/>
      </c>
      <c r="AP2008" s="65" t="str">
        <f t="shared" si="1492"/>
        <v/>
      </c>
      <c r="AQ2008" s="65" t="str">
        <f t="shared" si="1493"/>
        <v/>
      </c>
      <c r="AR2008" s="65" t="str">
        <f t="shared" si="1494"/>
        <v/>
      </c>
      <c r="AS2008" s="65" t="str">
        <f t="shared" si="1495"/>
        <v/>
      </c>
      <c r="AT2008" s="65" t="str">
        <f t="shared" si="1496"/>
        <v/>
      </c>
      <c r="AU2008" s="65" t="str">
        <f t="shared" si="1497"/>
        <v/>
      </c>
      <c r="AV2008" s="66" t="str">
        <f t="shared" si="1498"/>
        <v/>
      </c>
      <c r="AX2008" s="73" t="str">
        <f t="shared" si="1519"/>
        <v/>
      </c>
      <c r="AY2008" s="74" t="str">
        <f t="shared" si="1523"/>
        <v/>
      </c>
      <c r="AZ2008" s="74" t="str">
        <f t="shared" si="1523"/>
        <v/>
      </c>
      <c r="BA2008" s="74" t="str">
        <f t="shared" si="1523"/>
        <v/>
      </c>
      <c r="BB2008" s="74" t="str">
        <f t="shared" si="1523"/>
        <v/>
      </c>
      <c r="BC2008" s="74" t="str">
        <f t="shared" si="1523"/>
        <v/>
      </c>
      <c r="BD2008" s="74" t="str">
        <f t="shared" si="1523"/>
        <v/>
      </c>
      <c r="BE2008" s="74" t="str">
        <f t="shared" si="1523"/>
        <v/>
      </c>
      <c r="BF2008" s="74" t="str">
        <f t="shared" si="1523"/>
        <v/>
      </c>
      <c r="BG2008" s="75" t="str">
        <f t="shared" si="1523"/>
        <v/>
      </c>
      <c r="BI2008" s="73" t="str">
        <f t="shared" si="1521"/>
        <v/>
      </c>
      <c r="BJ2008" s="74" t="str">
        <f t="shared" si="1522"/>
        <v/>
      </c>
      <c r="BK2008" s="74" t="str">
        <f t="shared" si="1522"/>
        <v/>
      </c>
      <c r="BL2008" s="74" t="str">
        <f t="shared" si="1522"/>
        <v/>
      </c>
      <c r="BM2008" s="74" t="str">
        <f t="shared" si="1522"/>
        <v/>
      </c>
      <c r="BN2008" s="74" t="str">
        <f t="shared" si="1522"/>
        <v/>
      </c>
      <c r="BO2008" s="74" t="str">
        <f t="shared" si="1522"/>
        <v/>
      </c>
      <c r="BP2008" s="74" t="str">
        <f t="shared" si="1522"/>
        <v/>
      </c>
      <c r="BQ2008" s="74" t="str">
        <f t="shared" si="1522"/>
        <v/>
      </c>
      <c r="BR2008" s="75" t="str">
        <f t="shared" si="1522"/>
        <v/>
      </c>
      <c r="BU2008" s="42" t="str">
        <f t="shared" si="1499"/>
        <v/>
      </c>
      <c r="BV2008" s="66" t="str">
        <f t="shared" si="1500"/>
        <v/>
      </c>
      <c r="BX2008" s="64" t="str">
        <f t="shared" si="1501"/>
        <v/>
      </c>
      <c r="BY2008" s="65" t="str">
        <f t="shared" si="1502"/>
        <v/>
      </c>
      <c r="BZ2008" s="65" t="str">
        <f t="shared" si="1503"/>
        <v/>
      </c>
      <c r="CA2008" s="65" t="str">
        <f t="shared" si="1504"/>
        <v/>
      </c>
      <c r="CB2008" s="65" t="str">
        <f t="shared" si="1505"/>
        <v/>
      </c>
      <c r="CC2008" s="65" t="str">
        <f t="shared" si="1506"/>
        <v/>
      </c>
      <c r="CD2008" s="65" t="str">
        <f t="shared" si="1507"/>
        <v/>
      </c>
      <c r="CE2008" s="65" t="str">
        <f t="shared" si="1508"/>
        <v/>
      </c>
      <c r="CF2008" s="65" t="str">
        <f t="shared" si="1509"/>
        <v/>
      </c>
      <c r="CG2008" s="66" t="str">
        <f t="shared" si="1510"/>
        <v/>
      </c>
      <c r="CI2008" s="42" t="str">
        <f t="shared" si="1511"/>
        <v/>
      </c>
      <c r="CK2008" s="92" t="str">
        <f t="shared" si="1512"/>
        <v/>
      </c>
      <c r="CL2008" s="65" t="str">
        <f t="shared" si="1513"/>
        <v/>
      </c>
      <c r="CM2008" s="93" t="str">
        <f t="shared" si="1514"/>
        <v/>
      </c>
      <c r="CN2008" s="101" t="str">
        <f t="shared" si="1483"/>
        <v/>
      </c>
      <c r="CP2008" s="92" t="str">
        <f t="shared" si="1515"/>
        <v/>
      </c>
      <c r="CQ2008" s="65" t="str">
        <f t="shared" si="1516"/>
        <v/>
      </c>
      <c r="CR2008" s="93" t="str">
        <f t="shared" si="1517"/>
        <v/>
      </c>
      <c r="CS2008" s="101" t="str">
        <f t="shared" si="1518"/>
        <v/>
      </c>
    </row>
    <row r="2009" spans="1:97" x14ac:dyDescent="0.25">
      <c r="A2009" s="51"/>
      <c r="B2009" s="15" t="str">
        <f t="shared" si="1482"/>
        <v/>
      </c>
      <c r="C2009" s="15" t="str">
        <f t="shared" si="1484"/>
        <v/>
      </c>
      <c r="D2009" s="51"/>
      <c r="E2009" s="137"/>
      <c r="F2009" s="138"/>
      <c r="G2009" s="139"/>
      <c r="H2009" s="138"/>
      <c r="I2009" s="140"/>
      <c r="J2009" s="138"/>
      <c r="K2009" s="141"/>
      <c r="L2009" s="139"/>
      <c r="M2009" s="142"/>
      <c r="N2009" s="142"/>
      <c r="O2009" s="143"/>
      <c r="P2009" s="144"/>
      <c r="Q2009" s="144"/>
      <c r="R2009" s="144"/>
      <c r="S2009" s="144"/>
      <c r="T2009" s="144"/>
      <c r="U2009" s="144"/>
      <c r="V2009" s="144"/>
      <c r="W2009" s="144"/>
      <c r="X2009" s="145"/>
      <c r="Y2009" s="51"/>
      <c r="Z2009" s="13" t="str">
        <f t="shared" si="1485"/>
        <v/>
      </c>
      <c r="AA2009" s="51"/>
      <c r="AE2009" s="42" t="str">
        <f t="shared" si="1486"/>
        <v/>
      </c>
      <c r="AF2009" s="42" t="str">
        <f>IF($I2009="", "", IF(COUNTIF($I$10:$I2008, I2009)&gt;0, "", SUMIF($I$10:$I$3009, $I2009, $AE$10:$AE$3009)))</f>
        <v/>
      </c>
      <c r="AG2009" s="45" t="str">
        <f>IF($AF2009="", "", COUNTIF($AF$10:$AF$3009, "&gt;"&amp;AF2009)+1+COUNTIF($AF$10:$AF2009, $AF2009)-1)</f>
        <v/>
      </c>
      <c r="AI2009" s="42" t="str">
        <f t="shared" si="1487"/>
        <v/>
      </c>
      <c r="AK2009" s="15" t="str">
        <f t="shared" si="1488"/>
        <v/>
      </c>
      <c r="AM2009" s="64" t="str">
        <f t="shared" si="1489"/>
        <v/>
      </c>
      <c r="AN2009" s="65" t="str">
        <f t="shared" si="1490"/>
        <v/>
      </c>
      <c r="AO2009" s="65" t="str">
        <f t="shared" si="1491"/>
        <v/>
      </c>
      <c r="AP2009" s="65" t="str">
        <f t="shared" si="1492"/>
        <v/>
      </c>
      <c r="AQ2009" s="65" t="str">
        <f t="shared" si="1493"/>
        <v/>
      </c>
      <c r="AR2009" s="65" t="str">
        <f t="shared" si="1494"/>
        <v/>
      </c>
      <c r="AS2009" s="65" t="str">
        <f t="shared" si="1495"/>
        <v/>
      </c>
      <c r="AT2009" s="65" t="str">
        <f t="shared" si="1496"/>
        <v/>
      </c>
      <c r="AU2009" s="65" t="str">
        <f t="shared" si="1497"/>
        <v/>
      </c>
      <c r="AV2009" s="66" t="str">
        <f t="shared" si="1498"/>
        <v/>
      </c>
      <c r="AX2009" s="73" t="str">
        <f t="shared" si="1519"/>
        <v/>
      </c>
      <c r="AY2009" s="74" t="str">
        <f t="shared" si="1523"/>
        <v/>
      </c>
      <c r="AZ2009" s="74" t="str">
        <f t="shared" si="1523"/>
        <v/>
      </c>
      <c r="BA2009" s="74" t="str">
        <f t="shared" si="1523"/>
        <v/>
      </c>
      <c r="BB2009" s="74" t="str">
        <f t="shared" si="1523"/>
        <v/>
      </c>
      <c r="BC2009" s="74" t="str">
        <f t="shared" si="1523"/>
        <v/>
      </c>
      <c r="BD2009" s="74" t="str">
        <f t="shared" si="1523"/>
        <v/>
      </c>
      <c r="BE2009" s="74" t="str">
        <f t="shared" si="1523"/>
        <v/>
      </c>
      <c r="BF2009" s="74" t="str">
        <f t="shared" si="1523"/>
        <v/>
      </c>
      <c r="BG2009" s="75" t="str">
        <f t="shared" si="1523"/>
        <v/>
      </c>
      <c r="BI2009" s="73" t="str">
        <f t="shared" si="1521"/>
        <v/>
      </c>
      <c r="BJ2009" s="74" t="str">
        <f t="shared" si="1522"/>
        <v/>
      </c>
      <c r="BK2009" s="74" t="str">
        <f t="shared" si="1522"/>
        <v/>
      </c>
      <c r="BL2009" s="74" t="str">
        <f t="shared" si="1522"/>
        <v/>
      </c>
      <c r="BM2009" s="74" t="str">
        <f t="shared" si="1522"/>
        <v/>
      </c>
      <c r="BN2009" s="74" t="str">
        <f t="shared" si="1522"/>
        <v/>
      </c>
      <c r="BO2009" s="74" t="str">
        <f t="shared" si="1522"/>
        <v/>
      </c>
      <c r="BP2009" s="74" t="str">
        <f t="shared" si="1522"/>
        <v/>
      </c>
      <c r="BQ2009" s="74" t="str">
        <f t="shared" si="1522"/>
        <v/>
      </c>
      <c r="BR2009" s="75" t="str">
        <f t="shared" si="1522"/>
        <v/>
      </c>
      <c r="BU2009" s="42" t="str">
        <f t="shared" si="1499"/>
        <v/>
      </c>
      <c r="BV2009" s="66" t="str">
        <f t="shared" si="1500"/>
        <v/>
      </c>
      <c r="BX2009" s="64" t="str">
        <f t="shared" si="1501"/>
        <v/>
      </c>
      <c r="BY2009" s="65" t="str">
        <f t="shared" si="1502"/>
        <v/>
      </c>
      <c r="BZ2009" s="65" t="str">
        <f t="shared" si="1503"/>
        <v/>
      </c>
      <c r="CA2009" s="65" t="str">
        <f t="shared" si="1504"/>
        <v/>
      </c>
      <c r="CB2009" s="65" t="str">
        <f t="shared" si="1505"/>
        <v/>
      </c>
      <c r="CC2009" s="65" t="str">
        <f t="shared" si="1506"/>
        <v/>
      </c>
      <c r="CD2009" s="65" t="str">
        <f t="shared" si="1507"/>
        <v/>
      </c>
      <c r="CE2009" s="65" t="str">
        <f t="shared" si="1508"/>
        <v/>
      </c>
      <c r="CF2009" s="65" t="str">
        <f t="shared" si="1509"/>
        <v/>
      </c>
      <c r="CG2009" s="66" t="str">
        <f t="shared" si="1510"/>
        <v/>
      </c>
      <c r="CI2009" s="42" t="str">
        <f t="shared" si="1511"/>
        <v/>
      </c>
      <c r="CK2009" s="92" t="str">
        <f t="shared" si="1512"/>
        <v/>
      </c>
      <c r="CL2009" s="65" t="str">
        <f t="shared" si="1513"/>
        <v/>
      </c>
      <c r="CM2009" s="93" t="str">
        <f t="shared" si="1514"/>
        <v/>
      </c>
      <c r="CN2009" s="101" t="str">
        <f t="shared" si="1483"/>
        <v/>
      </c>
      <c r="CP2009" s="92" t="str">
        <f t="shared" si="1515"/>
        <v/>
      </c>
      <c r="CQ2009" s="65" t="str">
        <f t="shared" si="1516"/>
        <v/>
      </c>
      <c r="CR2009" s="93" t="str">
        <f t="shared" si="1517"/>
        <v/>
      </c>
      <c r="CS2009" s="101" t="str">
        <f t="shared" si="1518"/>
        <v/>
      </c>
    </row>
    <row r="2010" spans="1:97" x14ac:dyDescent="0.25">
      <c r="A2010" s="51"/>
      <c r="B2010" s="15" t="str">
        <f t="shared" si="1482"/>
        <v/>
      </c>
      <c r="C2010" s="15" t="str">
        <f t="shared" si="1484"/>
        <v/>
      </c>
      <c r="D2010" s="51"/>
      <c r="E2010" s="137"/>
      <c r="F2010" s="138"/>
      <c r="G2010" s="139"/>
      <c r="H2010" s="138"/>
      <c r="I2010" s="140"/>
      <c r="J2010" s="138"/>
      <c r="K2010" s="141"/>
      <c r="L2010" s="139"/>
      <c r="M2010" s="142"/>
      <c r="N2010" s="142"/>
      <c r="O2010" s="143"/>
      <c r="P2010" s="144"/>
      <c r="Q2010" s="144"/>
      <c r="R2010" s="144"/>
      <c r="S2010" s="144"/>
      <c r="T2010" s="144"/>
      <c r="U2010" s="144"/>
      <c r="V2010" s="144"/>
      <c r="W2010" s="144"/>
      <c r="X2010" s="145"/>
      <c r="Y2010" s="51"/>
      <c r="Z2010" s="13" t="str">
        <f t="shared" si="1485"/>
        <v/>
      </c>
      <c r="AA2010" s="51"/>
      <c r="AE2010" s="42" t="str">
        <f t="shared" si="1486"/>
        <v/>
      </c>
      <c r="AF2010" s="42" t="str">
        <f>IF($I2010="", "", IF(COUNTIF($I$10:$I2009, I2010)&gt;0, "", SUMIF($I$10:$I$3009, $I2010, $AE$10:$AE$3009)))</f>
        <v/>
      </c>
      <c r="AG2010" s="45" t="str">
        <f>IF($AF2010="", "", COUNTIF($AF$10:$AF$3009, "&gt;"&amp;AF2010)+1+COUNTIF($AF$10:$AF2010, $AF2010)-1)</f>
        <v/>
      </c>
      <c r="AI2010" s="42" t="str">
        <f t="shared" si="1487"/>
        <v/>
      </c>
      <c r="AK2010" s="15" t="str">
        <f t="shared" si="1488"/>
        <v/>
      </c>
      <c r="AM2010" s="64" t="str">
        <f t="shared" si="1489"/>
        <v/>
      </c>
      <c r="AN2010" s="65" t="str">
        <f t="shared" si="1490"/>
        <v/>
      </c>
      <c r="AO2010" s="65" t="str">
        <f t="shared" si="1491"/>
        <v/>
      </c>
      <c r="AP2010" s="65" t="str">
        <f t="shared" si="1492"/>
        <v/>
      </c>
      <c r="AQ2010" s="65" t="str">
        <f t="shared" si="1493"/>
        <v/>
      </c>
      <c r="AR2010" s="65" t="str">
        <f t="shared" si="1494"/>
        <v/>
      </c>
      <c r="AS2010" s="65" t="str">
        <f t="shared" si="1495"/>
        <v/>
      </c>
      <c r="AT2010" s="65" t="str">
        <f t="shared" si="1496"/>
        <v/>
      </c>
      <c r="AU2010" s="65" t="str">
        <f t="shared" si="1497"/>
        <v/>
      </c>
      <c r="AV2010" s="66" t="str">
        <f t="shared" si="1498"/>
        <v/>
      </c>
      <c r="AX2010" s="73" t="str">
        <f t="shared" si="1519"/>
        <v/>
      </c>
      <c r="AY2010" s="74" t="str">
        <f t="shared" si="1523"/>
        <v/>
      </c>
      <c r="AZ2010" s="74" t="str">
        <f t="shared" si="1523"/>
        <v/>
      </c>
      <c r="BA2010" s="74" t="str">
        <f t="shared" si="1523"/>
        <v/>
      </c>
      <c r="BB2010" s="74" t="str">
        <f t="shared" si="1523"/>
        <v/>
      </c>
      <c r="BC2010" s="74" t="str">
        <f t="shared" si="1523"/>
        <v/>
      </c>
      <c r="BD2010" s="74" t="str">
        <f t="shared" si="1523"/>
        <v/>
      </c>
      <c r="BE2010" s="74" t="str">
        <f t="shared" si="1523"/>
        <v/>
      </c>
      <c r="BF2010" s="74" t="str">
        <f t="shared" si="1523"/>
        <v/>
      </c>
      <c r="BG2010" s="75" t="str">
        <f t="shared" si="1523"/>
        <v/>
      </c>
      <c r="BI2010" s="73" t="str">
        <f t="shared" si="1521"/>
        <v/>
      </c>
      <c r="BJ2010" s="74" t="str">
        <f t="shared" si="1522"/>
        <v/>
      </c>
      <c r="BK2010" s="74" t="str">
        <f t="shared" si="1522"/>
        <v/>
      </c>
      <c r="BL2010" s="74" t="str">
        <f t="shared" si="1522"/>
        <v/>
      </c>
      <c r="BM2010" s="74" t="str">
        <f t="shared" si="1522"/>
        <v/>
      </c>
      <c r="BN2010" s="74" t="str">
        <f t="shared" si="1522"/>
        <v/>
      </c>
      <c r="BO2010" s="74" t="str">
        <f t="shared" si="1522"/>
        <v/>
      </c>
      <c r="BP2010" s="74" t="str">
        <f t="shared" si="1522"/>
        <v/>
      </c>
      <c r="BQ2010" s="74" t="str">
        <f t="shared" si="1522"/>
        <v/>
      </c>
      <c r="BR2010" s="75" t="str">
        <f t="shared" si="1522"/>
        <v/>
      </c>
      <c r="BU2010" s="42" t="str">
        <f t="shared" si="1499"/>
        <v/>
      </c>
      <c r="BV2010" s="66" t="str">
        <f t="shared" si="1500"/>
        <v/>
      </c>
      <c r="BX2010" s="64" t="str">
        <f t="shared" si="1501"/>
        <v/>
      </c>
      <c r="BY2010" s="65" t="str">
        <f t="shared" si="1502"/>
        <v/>
      </c>
      <c r="BZ2010" s="65" t="str">
        <f t="shared" si="1503"/>
        <v/>
      </c>
      <c r="CA2010" s="65" t="str">
        <f t="shared" si="1504"/>
        <v/>
      </c>
      <c r="CB2010" s="65" t="str">
        <f t="shared" si="1505"/>
        <v/>
      </c>
      <c r="CC2010" s="65" t="str">
        <f t="shared" si="1506"/>
        <v/>
      </c>
      <c r="CD2010" s="65" t="str">
        <f t="shared" si="1507"/>
        <v/>
      </c>
      <c r="CE2010" s="65" t="str">
        <f t="shared" si="1508"/>
        <v/>
      </c>
      <c r="CF2010" s="65" t="str">
        <f t="shared" si="1509"/>
        <v/>
      </c>
      <c r="CG2010" s="66" t="str">
        <f t="shared" si="1510"/>
        <v/>
      </c>
      <c r="CI2010" s="42" t="str">
        <f t="shared" si="1511"/>
        <v/>
      </c>
      <c r="CK2010" s="92" t="str">
        <f t="shared" si="1512"/>
        <v/>
      </c>
      <c r="CL2010" s="65" t="str">
        <f t="shared" si="1513"/>
        <v/>
      </c>
      <c r="CM2010" s="93" t="str">
        <f t="shared" si="1514"/>
        <v/>
      </c>
      <c r="CN2010" s="101" t="str">
        <f t="shared" si="1483"/>
        <v/>
      </c>
      <c r="CP2010" s="92" t="str">
        <f t="shared" si="1515"/>
        <v/>
      </c>
      <c r="CQ2010" s="65" t="str">
        <f t="shared" si="1516"/>
        <v/>
      </c>
      <c r="CR2010" s="93" t="str">
        <f t="shared" si="1517"/>
        <v/>
      </c>
      <c r="CS2010" s="101" t="str">
        <f t="shared" si="1518"/>
        <v/>
      </c>
    </row>
    <row r="2011" spans="1:97" x14ac:dyDescent="0.25">
      <c r="A2011" s="51"/>
      <c r="B2011" s="15" t="str">
        <f t="shared" si="1482"/>
        <v/>
      </c>
      <c r="C2011" s="15" t="str">
        <f t="shared" si="1484"/>
        <v/>
      </c>
      <c r="D2011" s="51"/>
      <c r="E2011" s="137"/>
      <c r="F2011" s="138"/>
      <c r="G2011" s="139"/>
      <c r="H2011" s="138"/>
      <c r="I2011" s="140"/>
      <c r="J2011" s="138"/>
      <c r="K2011" s="141"/>
      <c r="L2011" s="139"/>
      <c r="M2011" s="142"/>
      <c r="N2011" s="142"/>
      <c r="O2011" s="143"/>
      <c r="P2011" s="144"/>
      <c r="Q2011" s="144"/>
      <c r="R2011" s="144"/>
      <c r="S2011" s="144"/>
      <c r="T2011" s="144"/>
      <c r="U2011" s="144"/>
      <c r="V2011" s="144"/>
      <c r="W2011" s="144"/>
      <c r="X2011" s="145"/>
      <c r="Y2011" s="51"/>
      <c r="Z2011" s="13" t="str">
        <f t="shared" si="1485"/>
        <v/>
      </c>
      <c r="AA2011" s="51"/>
      <c r="AE2011" s="42" t="str">
        <f t="shared" si="1486"/>
        <v/>
      </c>
      <c r="AF2011" s="42" t="str">
        <f>IF($I2011="", "", IF(COUNTIF($I$10:$I2010, I2011)&gt;0, "", SUMIF($I$10:$I$3009, $I2011, $AE$10:$AE$3009)))</f>
        <v/>
      </c>
      <c r="AG2011" s="45" t="str">
        <f>IF($AF2011="", "", COUNTIF($AF$10:$AF$3009, "&gt;"&amp;AF2011)+1+COUNTIF($AF$10:$AF2011, $AF2011)-1)</f>
        <v/>
      </c>
      <c r="AI2011" s="42" t="str">
        <f t="shared" si="1487"/>
        <v/>
      </c>
      <c r="AK2011" s="15" t="str">
        <f t="shared" si="1488"/>
        <v/>
      </c>
      <c r="AM2011" s="64" t="str">
        <f t="shared" si="1489"/>
        <v/>
      </c>
      <c r="AN2011" s="65" t="str">
        <f t="shared" si="1490"/>
        <v/>
      </c>
      <c r="AO2011" s="65" t="str">
        <f t="shared" si="1491"/>
        <v/>
      </c>
      <c r="AP2011" s="65" t="str">
        <f t="shared" si="1492"/>
        <v/>
      </c>
      <c r="AQ2011" s="65" t="str">
        <f t="shared" si="1493"/>
        <v/>
      </c>
      <c r="AR2011" s="65" t="str">
        <f t="shared" si="1494"/>
        <v/>
      </c>
      <c r="AS2011" s="65" t="str">
        <f t="shared" si="1495"/>
        <v/>
      </c>
      <c r="AT2011" s="65" t="str">
        <f t="shared" si="1496"/>
        <v/>
      </c>
      <c r="AU2011" s="65" t="str">
        <f t="shared" si="1497"/>
        <v/>
      </c>
      <c r="AV2011" s="66" t="str">
        <f t="shared" si="1498"/>
        <v/>
      </c>
      <c r="AX2011" s="73" t="str">
        <f t="shared" si="1519"/>
        <v/>
      </c>
      <c r="AY2011" s="74" t="str">
        <f t="shared" si="1523"/>
        <v/>
      </c>
      <c r="AZ2011" s="74" t="str">
        <f t="shared" si="1523"/>
        <v/>
      </c>
      <c r="BA2011" s="74" t="str">
        <f t="shared" si="1523"/>
        <v/>
      </c>
      <c r="BB2011" s="74" t="str">
        <f t="shared" si="1523"/>
        <v/>
      </c>
      <c r="BC2011" s="74" t="str">
        <f t="shared" si="1523"/>
        <v/>
      </c>
      <c r="BD2011" s="74" t="str">
        <f t="shared" si="1523"/>
        <v/>
      </c>
      <c r="BE2011" s="74" t="str">
        <f t="shared" si="1523"/>
        <v/>
      </c>
      <c r="BF2011" s="74" t="str">
        <f t="shared" si="1523"/>
        <v/>
      </c>
      <c r="BG2011" s="75" t="str">
        <f t="shared" si="1523"/>
        <v/>
      </c>
      <c r="BI2011" s="73" t="str">
        <f t="shared" si="1521"/>
        <v/>
      </c>
      <c r="BJ2011" s="74" t="str">
        <f t="shared" si="1522"/>
        <v/>
      </c>
      <c r="BK2011" s="74" t="str">
        <f t="shared" si="1522"/>
        <v/>
      </c>
      <c r="BL2011" s="74" t="str">
        <f t="shared" si="1522"/>
        <v/>
      </c>
      <c r="BM2011" s="74" t="str">
        <f t="shared" si="1522"/>
        <v/>
      </c>
      <c r="BN2011" s="74" t="str">
        <f t="shared" si="1522"/>
        <v/>
      </c>
      <c r="BO2011" s="74" t="str">
        <f t="shared" si="1522"/>
        <v/>
      </c>
      <c r="BP2011" s="74" t="str">
        <f t="shared" si="1522"/>
        <v/>
      </c>
      <c r="BQ2011" s="74" t="str">
        <f t="shared" si="1522"/>
        <v/>
      </c>
      <c r="BR2011" s="75" t="str">
        <f t="shared" si="1522"/>
        <v/>
      </c>
      <c r="BU2011" s="42" t="str">
        <f t="shared" si="1499"/>
        <v/>
      </c>
      <c r="BV2011" s="66" t="str">
        <f t="shared" si="1500"/>
        <v/>
      </c>
      <c r="BX2011" s="64" t="str">
        <f t="shared" si="1501"/>
        <v/>
      </c>
      <c r="BY2011" s="65" t="str">
        <f t="shared" si="1502"/>
        <v/>
      </c>
      <c r="BZ2011" s="65" t="str">
        <f t="shared" si="1503"/>
        <v/>
      </c>
      <c r="CA2011" s="65" t="str">
        <f t="shared" si="1504"/>
        <v/>
      </c>
      <c r="CB2011" s="65" t="str">
        <f t="shared" si="1505"/>
        <v/>
      </c>
      <c r="CC2011" s="65" t="str">
        <f t="shared" si="1506"/>
        <v/>
      </c>
      <c r="CD2011" s="65" t="str">
        <f t="shared" si="1507"/>
        <v/>
      </c>
      <c r="CE2011" s="65" t="str">
        <f t="shared" si="1508"/>
        <v/>
      </c>
      <c r="CF2011" s="65" t="str">
        <f t="shared" si="1509"/>
        <v/>
      </c>
      <c r="CG2011" s="66" t="str">
        <f t="shared" si="1510"/>
        <v/>
      </c>
      <c r="CI2011" s="42" t="str">
        <f t="shared" si="1511"/>
        <v/>
      </c>
      <c r="CK2011" s="92" t="str">
        <f t="shared" si="1512"/>
        <v/>
      </c>
      <c r="CL2011" s="65" t="str">
        <f t="shared" si="1513"/>
        <v/>
      </c>
      <c r="CM2011" s="93" t="str">
        <f t="shared" si="1514"/>
        <v/>
      </c>
      <c r="CN2011" s="101" t="str">
        <f t="shared" si="1483"/>
        <v/>
      </c>
      <c r="CP2011" s="92" t="str">
        <f t="shared" si="1515"/>
        <v/>
      </c>
      <c r="CQ2011" s="65" t="str">
        <f t="shared" si="1516"/>
        <v/>
      </c>
      <c r="CR2011" s="93" t="str">
        <f t="shared" si="1517"/>
        <v/>
      </c>
      <c r="CS2011" s="101" t="str">
        <f t="shared" si="1518"/>
        <v/>
      </c>
    </row>
    <row r="2012" spans="1:97" x14ac:dyDescent="0.25">
      <c r="A2012" s="51"/>
      <c r="B2012" s="15" t="str">
        <f t="shared" si="1482"/>
        <v/>
      </c>
      <c r="C2012" s="15" t="str">
        <f t="shared" si="1484"/>
        <v/>
      </c>
      <c r="D2012" s="51"/>
      <c r="E2012" s="137"/>
      <c r="F2012" s="138"/>
      <c r="G2012" s="139"/>
      <c r="H2012" s="138"/>
      <c r="I2012" s="140"/>
      <c r="J2012" s="138"/>
      <c r="K2012" s="141"/>
      <c r="L2012" s="139"/>
      <c r="M2012" s="142"/>
      <c r="N2012" s="142"/>
      <c r="O2012" s="143"/>
      <c r="P2012" s="144"/>
      <c r="Q2012" s="144"/>
      <c r="R2012" s="144"/>
      <c r="S2012" s="144"/>
      <c r="T2012" s="144"/>
      <c r="U2012" s="144"/>
      <c r="V2012" s="144"/>
      <c r="W2012" s="144"/>
      <c r="X2012" s="145"/>
      <c r="Y2012" s="51"/>
      <c r="Z2012" s="13" t="str">
        <f t="shared" si="1485"/>
        <v/>
      </c>
      <c r="AA2012" s="51"/>
      <c r="AE2012" s="42" t="str">
        <f t="shared" si="1486"/>
        <v/>
      </c>
      <c r="AF2012" s="42" t="str">
        <f>IF($I2012="", "", IF(COUNTIF($I$10:$I2011, I2012)&gt;0, "", SUMIF($I$10:$I$3009, $I2012, $AE$10:$AE$3009)))</f>
        <v/>
      </c>
      <c r="AG2012" s="45" t="str">
        <f>IF($AF2012="", "", COUNTIF($AF$10:$AF$3009, "&gt;"&amp;AF2012)+1+COUNTIF($AF$10:$AF2012, $AF2012)-1)</f>
        <v/>
      </c>
      <c r="AI2012" s="42" t="str">
        <f t="shared" si="1487"/>
        <v/>
      </c>
      <c r="AK2012" s="15" t="str">
        <f t="shared" si="1488"/>
        <v/>
      </c>
      <c r="AM2012" s="64" t="str">
        <f t="shared" si="1489"/>
        <v/>
      </c>
      <c r="AN2012" s="65" t="str">
        <f t="shared" si="1490"/>
        <v/>
      </c>
      <c r="AO2012" s="65" t="str">
        <f t="shared" si="1491"/>
        <v/>
      </c>
      <c r="AP2012" s="65" t="str">
        <f t="shared" si="1492"/>
        <v/>
      </c>
      <c r="AQ2012" s="65" t="str">
        <f t="shared" si="1493"/>
        <v/>
      </c>
      <c r="AR2012" s="65" t="str">
        <f t="shared" si="1494"/>
        <v/>
      </c>
      <c r="AS2012" s="65" t="str">
        <f t="shared" si="1495"/>
        <v/>
      </c>
      <c r="AT2012" s="65" t="str">
        <f t="shared" si="1496"/>
        <v/>
      </c>
      <c r="AU2012" s="65" t="str">
        <f t="shared" si="1497"/>
        <v/>
      </c>
      <c r="AV2012" s="66" t="str">
        <f t="shared" si="1498"/>
        <v/>
      </c>
      <c r="AX2012" s="73" t="str">
        <f t="shared" si="1519"/>
        <v/>
      </c>
      <c r="AY2012" s="74" t="str">
        <f t="shared" si="1523"/>
        <v/>
      </c>
      <c r="AZ2012" s="74" t="str">
        <f t="shared" si="1523"/>
        <v/>
      </c>
      <c r="BA2012" s="74" t="str">
        <f t="shared" si="1523"/>
        <v/>
      </c>
      <c r="BB2012" s="74" t="str">
        <f t="shared" si="1523"/>
        <v/>
      </c>
      <c r="BC2012" s="74" t="str">
        <f t="shared" si="1523"/>
        <v/>
      </c>
      <c r="BD2012" s="74" t="str">
        <f t="shared" si="1523"/>
        <v/>
      </c>
      <c r="BE2012" s="74" t="str">
        <f t="shared" si="1523"/>
        <v/>
      </c>
      <c r="BF2012" s="74" t="str">
        <f t="shared" si="1523"/>
        <v/>
      </c>
      <c r="BG2012" s="75" t="str">
        <f t="shared" si="1523"/>
        <v/>
      </c>
      <c r="BI2012" s="73" t="str">
        <f t="shared" si="1521"/>
        <v/>
      </c>
      <c r="BJ2012" s="74" t="str">
        <f t="shared" si="1522"/>
        <v/>
      </c>
      <c r="BK2012" s="74" t="str">
        <f t="shared" si="1522"/>
        <v/>
      </c>
      <c r="BL2012" s="74" t="str">
        <f t="shared" si="1522"/>
        <v/>
      </c>
      <c r="BM2012" s="74" t="str">
        <f t="shared" si="1522"/>
        <v/>
      </c>
      <c r="BN2012" s="74" t="str">
        <f t="shared" si="1522"/>
        <v/>
      </c>
      <c r="BO2012" s="74" t="str">
        <f t="shared" si="1522"/>
        <v/>
      </c>
      <c r="BP2012" s="74" t="str">
        <f t="shared" si="1522"/>
        <v/>
      </c>
      <c r="BQ2012" s="74" t="str">
        <f t="shared" si="1522"/>
        <v/>
      </c>
      <c r="BR2012" s="75" t="str">
        <f t="shared" si="1522"/>
        <v/>
      </c>
      <c r="BU2012" s="42" t="str">
        <f t="shared" si="1499"/>
        <v/>
      </c>
      <c r="BV2012" s="66" t="str">
        <f t="shared" si="1500"/>
        <v/>
      </c>
      <c r="BX2012" s="64" t="str">
        <f t="shared" si="1501"/>
        <v/>
      </c>
      <c r="BY2012" s="65" t="str">
        <f t="shared" si="1502"/>
        <v/>
      </c>
      <c r="BZ2012" s="65" t="str">
        <f t="shared" si="1503"/>
        <v/>
      </c>
      <c r="CA2012" s="65" t="str">
        <f t="shared" si="1504"/>
        <v/>
      </c>
      <c r="CB2012" s="65" t="str">
        <f t="shared" si="1505"/>
        <v/>
      </c>
      <c r="CC2012" s="65" t="str">
        <f t="shared" si="1506"/>
        <v/>
      </c>
      <c r="CD2012" s="65" t="str">
        <f t="shared" si="1507"/>
        <v/>
      </c>
      <c r="CE2012" s="65" t="str">
        <f t="shared" si="1508"/>
        <v/>
      </c>
      <c r="CF2012" s="65" t="str">
        <f t="shared" si="1509"/>
        <v/>
      </c>
      <c r="CG2012" s="66" t="str">
        <f t="shared" si="1510"/>
        <v/>
      </c>
      <c r="CI2012" s="42" t="str">
        <f t="shared" si="1511"/>
        <v/>
      </c>
      <c r="CK2012" s="92" t="str">
        <f t="shared" si="1512"/>
        <v/>
      </c>
      <c r="CL2012" s="65" t="str">
        <f t="shared" si="1513"/>
        <v/>
      </c>
      <c r="CM2012" s="93" t="str">
        <f t="shared" si="1514"/>
        <v/>
      </c>
      <c r="CN2012" s="101" t="str">
        <f t="shared" si="1483"/>
        <v/>
      </c>
      <c r="CP2012" s="92" t="str">
        <f t="shared" si="1515"/>
        <v/>
      </c>
      <c r="CQ2012" s="65" t="str">
        <f t="shared" si="1516"/>
        <v/>
      </c>
      <c r="CR2012" s="93" t="str">
        <f t="shared" si="1517"/>
        <v/>
      </c>
      <c r="CS2012" s="101" t="str">
        <f t="shared" si="1518"/>
        <v/>
      </c>
    </row>
    <row r="2013" spans="1:97" x14ac:dyDescent="0.25">
      <c r="A2013" s="51"/>
      <c r="B2013" s="15" t="str">
        <f t="shared" si="1482"/>
        <v/>
      </c>
      <c r="C2013" s="15" t="str">
        <f t="shared" si="1484"/>
        <v/>
      </c>
      <c r="D2013" s="51"/>
      <c r="E2013" s="137"/>
      <c r="F2013" s="138"/>
      <c r="G2013" s="139"/>
      <c r="H2013" s="138"/>
      <c r="I2013" s="140"/>
      <c r="J2013" s="138"/>
      <c r="K2013" s="141"/>
      <c r="L2013" s="139"/>
      <c r="M2013" s="142"/>
      <c r="N2013" s="142"/>
      <c r="O2013" s="143"/>
      <c r="P2013" s="144"/>
      <c r="Q2013" s="144"/>
      <c r="R2013" s="144"/>
      <c r="S2013" s="144"/>
      <c r="T2013" s="144"/>
      <c r="U2013" s="144"/>
      <c r="V2013" s="144"/>
      <c r="W2013" s="144"/>
      <c r="X2013" s="145"/>
      <c r="Y2013" s="51"/>
      <c r="Z2013" s="13" t="str">
        <f t="shared" si="1485"/>
        <v/>
      </c>
      <c r="AA2013" s="51"/>
      <c r="AE2013" s="42" t="str">
        <f t="shared" si="1486"/>
        <v/>
      </c>
      <c r="AF2013" s="42" t="str">
        <f>IF($I2013="", "", IF(COUNTIF($I$10:$I2012, I2013)&gt;0, "", SUMIF($I$10:$I$3009, $I2013, $AE$10:$AE$3009)))</f>
        <v/>
      </c>
      <c r="AG2013" s="45" t="str">
        <f>IF($AF2013="", "", COUNTIF($AF$10:$AF$3009, "&gt;"&amp;AF2013)+1+COUNTIF($AF$10:$AF2013, $AF2013)-1)</f>
        <v/>
      </c>
      <c r="AI2013" s="42" t="str">
        <f t="shared" si="1487"/>
        <v/>
      </c>
      <c r="AK2013" s="15" t="str">
        <f t="shared" si="1488"/>
        <v/>
      </c>
      <c r="AM2013" s="64" t="str">
        <f t="shared" si="1489"/>
        <v/>
      </c>
      <c r="AN2013" s="65" t="str">
        <f t="shared" si="1490"/>
        <v/>
      </c>
      <c r="AO2013" s="65" t="str">
        <f t="shared" si="1491"/>
        <v/>
      </c>
      <c r="AP2013" s="65" t="str">
        <f t="shared" si="1492"/>
        <v/>
      </c>
      <c r="AQ2013" s="65" t="str">
        <f t="shared" si="1493"/>
        <v/>
      </c>
      <c r="AR2013" s="65" t="str">
        <f t="shared" si="1494"/>
        <v/>
      </c>
      <c r="AS2013" s="65" t="str">
        <f t="shared" si="1495"/>
        <v/>
      </c>
      <c r="AT2013" s="65" t="str">
        <f t="shared" si="1496"/>
        <v/>
      </c>
      <c r="AU2013" s="65" t="str">
        <f t="shared" si="1497"/>
        <v/>
      </c>
      <c r="AV2013" s="66" t="str">
        <f t="shared" si="1498"/>
        <v/>
      </c>
      <c r="AX2013" s="73" t="str">
        <f t="shared" si="1519"/>
        <v/>
      </c>
      <c r="AY2013" s="74" t="str">
        <f t="shared" si="1523"/>
        <v/>
      </c>
      <c r="AZ2013" s="74" t="str">
        <f t="shared" si="1523"/>
        <v/>
      </c>
      <c r="BA2013" s="74" t="str">
        <f t="shared" si="1523"/>
        <v/>
      </c>
      <c r="BB2013" s="74" t="str">
        <f t="shared" si="1523"/>
        <v/>
      </c>
      <c r="BC2013" s="74" t="str">
        <f t="shared" si="1523"/>
        <v/>
      </c>
      <c r="BD2013" s="74" t="str">
        <f t="shared" si="1523"/>
        <v/>
      </c>
      <c r="BE2013" s="74" t="str">
        <f t="shared" si="1523"/>
        <v/>
      </c>
      <c r="BF2013" s="74" t="str">
        <f t="shared" si="1523"/>
        <v/>
      </c>
      <c r="BG2013" s="75" t="str">
        <f t="shared" si="1523"/>
        <v/>
      </c>
      <c r="BI2013" s="73" t="str">
        <f t="shared" si="1521"/>
        <v/>
      </c>
      <c r="BJ2013" s="74" t="str">
        <f t="shared" si="1522"/>
        <v/>
      </c>
      <c r="BK2013" s="74" t="str">
        <f t="shared" si="1522"/>
        <v/>
      </c>
      <c r="BL2013" s="74" t="str">
        <f t="shared" si="1522"/>
        <v/>
      </c>
      <c r="BM2013" s="74" t="str">
        <f t="shared" si="1522"/>
        <v/>
      </c>
      <c r="BN2013" s="74" t="str">
        <f t="shared" si="1522"/>
        <v/>
      </c>
      <c r="BO2013" s="74" t="str">
        <f t="shared" si="1522"/>
        <v/>
      </c>
      <c r="BP2013" s="74" t="str">
        <f t="shared" si="1522"/>
        <v/>
      </c>
      <c r="BQ2013" s="74" t="str">
        <f t="shared" si="1522"/>
        <v/>
      </c>
      <c r="BR2013" s="75" t="str">
        <f t="shared" si="1522"/>
        <v/>
      </c>
      <c r="BU2013" s="42" t="str">
        <f t="shared" si="1499"/>
        <v/>
      </c>
      <c r="BV2013" s="66" t="str">
        <f t="shared" si="1500"/>
        <v/>
      </c>
      <c r="BX2013" s="64" t="str">
        <f t="shared" si="1501"/>
        <v/>
      </c>
      <c r="BY2013" s="65" t="str">
        <f t="shared" si="1502"/>
        <v/>
      </c>
      <c r="BZ2013" s="65" t="str">
        <f t="shared" si="1503"/>
        <v/>
      </c>
      <c r="CA2013" s="65" t="str">
        <f t="shared" si="1504"/>
        <v/>
      </c>
      <c r="CB2013" s="65" t="str">
        <f t="shared" si="1505"/>
        <v/>
      </c>
      <c r="CC2013" s="65" t="str">
        <f t="shared" si="1506"/>
        <v/>
      </c>
      <c r="CD2013" s="65" t="str">
        <f t="shared" si="1507"/>
        <v/>
      </c>
      <c r="CE2013" s="65" t="str">
        <f t="shared" si="1508"/>
        <v/>
      </c>
      <c r="CF2013" s="65" t="str">
        <f t="shared" si="1509"/>
        <v/>
      </c>
      <c r="CG2013" s="66" t="str">
        <f t="shared" si="1510"/>
        <v/>
      </c>
      <c r="CI2013" s="42" t="str">
        <f t="shared" si="1511"/>
        <v/>
      </c>
      <c r="CK2013" s="92" t="str">
        <f t="shared" si="1512"/>
        <v/>
      </c>
      <c r="CL2013" s="65" t="str">
        <f t="shared" si="1513"/>
        <v/>
      </c>
      <c r="CM2013" s="93" t="str">
        <f t="shared" si="1514"/>
        <v/>
      </c>
      <c r="CN2013" s="101" t="str">
        <f t="shared" si="1483"/>
        <v/>
      </c>
      <c r="CP2013" s="92" t="str">
        <f t="shared" si="1515"/>
        <v/>
      </c>
      <c r="CQ2013" s="65" t="str">
        <f t="shared" si="1516"/>
        <v/>
      </c>
      <c r="CR2013" s="93" t="str">
        <f t="shared" si="1517"/>
        <v/>
      </c>
      <c r="CS2013" s="101" t="str">
        <f t="shared" si="1518"/>
        <v/>
      </c>
    </row>
    <row r="2014" spans="1:97" x14ac:dyDescent="0.25">
      <c r="A2014" s="51"/>
      <c r="B2014" s="15" t="str">
        <f t="shared" si="1482"/>
        <v/>
      </c>
      <c r="C2014" s="15" t="str">
        <f t="shared" si="1484"/>
        <v/>
      </c>
      <c r="D2014" s="51"/>
      <c r="E2014" s="137"/>
      <c r="F2014" s="138"/>
      <c r="G2014" s="139"/>
      <c r="H2014" s="138"/>
      <c r="I2014" s="140"/>
      <c r="J2014" s="138"/>
      <c r="K2014" s="141"/>
      <c r="L2014" s="139"/>
      <c r="M2014" s="142"/>
      <c r="N2014" s="142"/>
      <c r="O2014" s="143"/>
      <c r="P2014" s="144"/>
      <c r="Q2014" s="144"/>
      <c r="R2014" s="144"/>
      <c r="S2014" s="144"/>
      <c r="T2014" s="144"/>
      <c r="U2014" s="144"/>
      <c r="V2014" s="144"/>
      <c r="W2014" s="144"/>
      <c r="X2014" s="145"/>
      <c r="Y2014" s="51"/>
      <c r="Z2014" s="13" t="str">
        <f t="shared" si="1485"/>
        <v/>
      </c>
      <c r="AA2014" s="51"/>
      <c r="AE2014" s="42" t="str">
        <f t="shared" si="1486"/>
        <v/>
      </c>
      <c r="AF2014" s="42" t="str">
        <f>IF($I2014="", "", IF(COUNTIF($I$10:$I2013, I2014)&gt;0, "", SUMIF($I$10:$I$3009, $I2014, $AE$10:$AE$3009)))</f>
        <v/>
      </c>
      <c r="AG2014" s="45" t="str">
        <f>IF($AF2014="", "", COUNTIF($AF$10:$AF$3009, "&gt;"&amp;AF2014)+1+COUNTIF($AF$10:$AF2014, $AF2014)-1)</f>
        <v/>
      </c>
      <c r="AI2014" s="42" t="str">
        <f t="shared" si="1487"/>
        <v/>
      </c>
      <c r="AK2014" s="15" t="str">
        <f t="shared" si="1488"/>
        <v/>
      </c>
      <c r="AM2014" s="64" t="str">
        <f t="shared" si="1489"/>
        <v/>
      </c>
      <c r="AN2014" s="65" t="str">
        <f t="shared" si="1490"/>
        <v/>
      </c>
      <c r="AO2014" s="65" t="str">
        <f t="shared" si="1491"/>
        <v/>
      </c>
      <c r="AP2014" s="65" t="str">
        <f t="shared" si="1492"/>
        <v/>
      </c>
      <c r="AQ2014" s="65" t="str">
        <f t="shared" si="1493"/>
        <v/>
      </c>
      <c r="AR2014" s="65" t="str">
        <f t="shared" si="1494"/>
        <v/>
      </c>
      <c r="AS2014" s="65" t="str">
        <f t="shared" si="1495"/>
        <v/>
      </c>
      <c r="AT2014" s="65" t="str">
        <f t="shared" si="1496"/>
        <v/>
      </c>
      <c r="AU2014" s="65" t="str">
        <f t="shared" si="1497"/>
        <v/>
      </c>
      <c r="AV2014" s="66" t="str">
        <f t="shared" si="1498"/>
        <v/>
      </c>
      <c r="AX2014" s="73" t="str">
        <f t="shared" si="1519"/>
        <v/>
      </c>
      <c r="AY2014" s="74" t="str">
        <f t="shared" si="1523"/>
        <v/>
      </c>
      <c r="AZ2014" s="74" t="str">
        <f t="shared" si="1523"/>
        <v/>
      </c>
      <c r="BA2014" s="74" t="str">
        <f t="shared" si="1523"/>
        <v/>
      </c>
      <c r="BB2014" s="74" t="str">
        <f t="shared" si="1523"/>
        <v/>
      </c>
      <c r="BC2014" s="74" t="str">
        <f t="shared" si="1523"/>
        <v/>
      </c>
      <c r="BD2014" s="74" t="str">
        <f t="shared" si="1523"/>
        <v/>
      </c>
      <c r="BE2014" s="74" t="str">
        <f t="shared" si="1523"/>
        <v/>
      </c>
      <c r="BF2014" s="74" t="str">
        <f t="shared" si="1523"/>
        <v/>
      </c>
      <c r="BG2014" s="75" t="str">
        <f t="shared" si="1523"/>
        <v/>
      </c>
      <c r="BI2014" s="73" t="str">
        <f t="shared" si="1521"/>
        <v/>
      </c>
      <c r="BJ2014" s="74" t="str">
        <f t="shared" si="1522"/>
        <v/>
      </c>
      <c r="BK2014" s="74" t="str">
        <f t="shared" si="1522"/>
        <v/>
      </c>
      <c r="BL2014" s="74" t="str">
        <f t="shared" si="1522"/>
        <v/>
      </c>
      <c r="BM2014" s="74" t="str">
        <f t="shared" si="1522"/>
        <v/>
      </c>
      <c r="BN2014" s="74" t="str">
        <f t="shared" si="1522"/>
        <v/>
      </c>
      <c r="BO2014" s="74" t="str">
        <f t="shared" si="1522"/>
        <v/>
      </c>
      <c r="BP2014" s="74" t="str">
        <f t="shared" si="1522"/>
        <v/>
      </c>
      <c r="BQ2014" s="74" t="str">
        <f t="shared" si="1522"/>
        <v/>
      </c>
      <c r="BR2014" s="75" t="str">
        <f t="shared" si="1522"/>
        <v/>
      </c>
      <c r="BU2014" s="42" t="str">
        <f t="shared" si="1499"/>
        <v/>
      </c>
      <c r="BV2014" s="66" t="str">
        <f t="shared" si="1500"/>
        <v/>
      </c>
      <c r="BX2014" s="64" t="str">
        <f t="shared" si="1501"/>
        <v/>
      </c>
      <c r="BY2014" s="65" t="str">
        <f t="shared" si="1502"/>
        <v/>
      </c>
      <c r="BZ2014" s="65" t="str">
        <f t="shared" si="1503"/>
        <v/>
      </c>
      <c r="CA2014" s="65" t="str">
        <f t="shared" si="1504"/>
        <v/>
      </c>
      <c r="CB2014" s="65" t="str">
        <f t="shared" si="1505"/>
        <v/>
      </c>
      <c r="CC2014" s="65" t="str">
        <f t="shared" si="1506"/>
        <v/>
      </c>
      <c r="CD2014" s="65" t="str">
        <f t="shared" si="1507"/>
        <v/>
      </c>
      <c r="CE2014" s="65" t="str">
        <f t="shared" si="1508"/>
        <v/>
      </c>
      <c r="CF2014" s="65" t="str">
        <f t="shared" si="1509"/>
        <v/>
      </c>
      <c r="CG2014" s="66" t="str">
        <f t="shared" si="1510"/>
        <v/>
      </c>
      <c r="CI2014" s="42" t="str">
        <f t="shared" si="1511"/>
        <v/>
      </c>
      <c r="CK2014" s="92" t="str">
        <f t="shared" si="1512"/>
        <v/>
      </c>
      <c r="CL2014" s="65" t="str">
        <f t="shared" si="1513"/>
        <v/>
      </c>
      <c r="CM2014" s="93" t="str">
        <f t="shared" si="1514"/>
        <v/>
      </c>
      <c r="CN2014" s="101" t="str">
        <f t="shared" si="1483"/>
        <v/>
      </c>
      <c r="CP2014" s="92" t="str">
        <f t="shared" si="1515"/>
        <v/>
      </c>
      <c r="CQ2014" s="65" t="str">
        <f t="shared" si="1516"/>
        <v/>
      </c>
      <c r="CR2014" s="93" t="str">
        <f t="shared" si="1517"/>
        <v/>
      </c>
      <c r="CS2014" s="101" t="str">
        <f t="shared" si="1518"/>
        <v/>
      </c>
    </row>
    <row r="2015" spans="1:97" x14ac:dyDescent="0.25">
      <c r="A2015" s="51"/>
      <c r="B2015" s="15" t="str">
        <f t="shared" si="1482"/>
        <v/>
      </c>
      <c r="C2015" s="15" t="str">
        <f t="shared" si="1484"/>
        <v/>
      </c>
      <c r="D2015" s="51"/>
      <c r="E2015" s="137"/>
      <c r="F2015" s="138"/>
      <c r="G2015" s="139"/>
      <c r="H2015" s="138"/>
      <c r="I2015" s="140"/>
      <c r="J2015" s="138"/>
      <c r="K2015" s="141"/>
      <c r="L2015" s="139"/>
      <c r="M2015" s="142"/>
      <c r="N2015" s="142"/>
      <c r="O2015" s="143"/>
      <c r="P2015" s="144"/>
      <c r="Q2015" s="144"/>
      <c r="R2015" s="144"/>
      <c r="S2015" s="144"/>
      <c r="T2015" s="144"/>
      <c r="U2015" s="144"/>
      <c r="V2015" s="144"/>
      <c r="W2015" s="144"/>
      <c r="X2015" s="145"/>
      <c r="Y2015" s="51"/>
      <c r="Z2015" s="13" t="str">
        <f t="shared" si="1485"/>
        <v/>
      </c>
      <c r="AA2015" s="51"/>
      <c r="AE2015" s="42" t="str">
        <f t="shared" si="1486"/>
        <v/>
      </c>
      <c r="AF2015" s="42" t="str">
        <f>IF($I2015="", "", IF(COUNTIF($I$10:$I2014, I2015)&gt;0, "", SUMIF($I$10:$I$3009, $I2015, $AE$10:$AE$3009)))</f>
        <v/>
      </c>
      <c r="AG2015" s="45" t="str">
        <f>IF($AF2015="", "", COUNTIF($AF$10:$AF$3009, "&gt;"&amp;AF2015)+1+COUNTIF($AF$10:$AF2015, $AF2015)-1)</f>
        <v/>
      </c>
      <c r="AI2015" s="42" t="str">
        <f t="shared" si="1487"/>
        <v/>
      </c>
      <c r="AK2015" s="15" t="str">
        <f t="shared" si="1488"/>
        <v/>
      </c>
      <c r="AM2015" s="64" t="str">
        <f t="shared" si="1489"/>
        <v/>
      </c>
      <c r="AN2015" s="65" t="str">
        <f t="shared" si="1490"/>
        <v/>
      </c>
      <c r="AO2015" s="65" t="str">
        <f t="shared" si="1491"/>
        <v/>
      </c>
      <c r="AP2015" s="65" t="str">
        <f t="shared" si="1492"/>
        <v/>
      </c>
      <c r="AQ2015" s="65" t="str">
        <f t="shared" si="1493"/>
        <v/>
      </c>
      <c r="AR2015" s="65" t="str">
        <f t="shared" si="1494"/>
        <v/>
      </c>
      <c r="AS2015" s="65" t="str">
        <f t="shared" si="1495"/>
        <v/>
      </c>
      <c r="AT2015" s="65" t="str">
        <f t="shared" si="1496"/>
        <v/>
      </c>
      <c r="AU2015" s="65" t="str">
        <f t="shared" si="1497"/>
        <v/>
      </c>
      <c r="AV2015" s="66" t="str">
        <f t="shared" si="1498"/>
        <v/>
      </c>
      <c r="AX2015" s="73" t="str">
        <f t="shared" si="1519"/>
        <v/>
      </c>
      <c r="AY2015" s="74" t="str">
        <f t="shared" si="1523"/>
        <v/>
      </c>
      <c r="AZ2015" s="74" t="str">
        <f t="shared" si="1523"/>
        <v/>
      </c>
      <c r="BA2015" s="74" t="str">
        <f t="shared" si="1523"/>
        <v/>
      </c>
      <c r="BB2015" s="74" t="str">
        <f t="shared" si="1523"/>
        <v/>
      </c>
      <c r="BC2015" s="74" t="str">
        <f t="shared" si="1523"/>
        <v/>
      </c>
      <c r="BD2015" s="74" t="str">
        <f t="shared" si="1523"/>
        <v/>
      </c>
      <c r="BE2015" s="74" t="str">
        <f t="shared" si="1523"/>
        <v/>
      </c>
      <c r="BF2015" s="74" t="str">
        <f t="shared" si="1523"/>
        <v/>
      </c>
      <c r="BG2015" s="75" t="str">
        <f t="shared" si="1523"/>
        <v/>
      </c>
      <c r="BI2015" s="73" t="str">
        <f t="shared" si="1521"/>
        <v/>
      </c>
      <c r="BJ2015" s="74" t="str">
        <f t="shared" si="1522"/>
        <v/>
      </c>
      <c r="BK2015" s="74" t="str">
        <f t="shared" si="1522"/>
        <v/>
      </c>
      <c r="BL2015" s="74" t="str">
        <f t="shared" si="1522"/>
        <v/>
      </c>
      <c r="BM2015" s="74" t="str">
        <f t="shared" si="1522"/>
        <v/>
      </c>
      <c r="BN2015" s="74" t="str">
        <f t="shared" si="1522"/>
        <v/>
      </c>
      <c r="BO2015" s="74" t="str">
        <f t="shared" si="1522"/>
        <v/>
      </c>
      <c r="BP2015" s="74" t="str">
        <f t="shared" si="1522"/>
        <v/>
      </c>
      <c r="BQ2015" s="74" t="str">
        <f t="shared" si="1522"/>
        <v/>
      </c>
      <c r="BR2015" s="75" t="str">
        <f t="shared" si="1522"/>
        <v/>
      </c>
      <c r="BU2015" s="42" t="str">
        <f t="shared" si="1499"/>
        <v/>
      </c>
      <c r="BV2015" s="66" t="str">
        <f t="shared" si="1500"/>
        <v/>
      </c>
      <c r="BX2015" s="64" t="str">
        <f t="shared" si="1501"/>
        <v/>
      </c>
      <c r="BY2015" s="65" t="str">
        <f t="shared" si="1502"/>
        <v/>
      </c>
      <c r="BZ2015" s="65" t="str">
        <f t="shared" si="1503"/>
        <v/>
      </c>
      <c r="CA2015" s="65" t="str">
        <f t="shared" si="1504"/>
        <v/>
      </c>
      <c r="CB2015" s="65" t="str">
        <f t="shared" si="1505"/>
        <v/>
      </c>
      <c r="CC2015" s="65" t="str">
        <f t="shared" si="1506"/>
        <v/>
      </c>
      <c r="CD2015" s="65" t="str">
        <f t="shared" si="1507"/>
        <v/>
      </c>
      <c r="CE2015" s="65" t="str">
        <f t="shared" si="1508"/>
        <v/>
      </c>
      <c r="CF2015" s="65" t="str">
        <f t="shared" si="1509"/>
        <v/>
      </c>
      <c r="CG2015" s="66" t="str">
        <f t="shared" si="1510"/>
        <v/>
      </c>
      <c r="CI2015" s="42" t="str">
        <f t="shared" si="1511"/>
        <v/>
      </c>
      <c r="CK2015" s="92" t="str">
        <f t="shared" si="1512"/>
        <v/>
      </c>
      <c r="CL2015" s="65" t="str">
        <f t="shared" si="1513"/>
        <v/>
      </c>
      <c r="CM2015" s="93" t="str">
        <f t="shared" si="1514"/>
        <v/>
      </c>
      <c r="CN2015" s="101" t="str">
        <f t="shared" si="1483"/>
        <v/>
      </c>
      <c r="CP2015" s="92" t="str">
        <f t="shared" si="1515"/>
        <v/>
      </c>
      <c r="CQ2015" s="65" t="str">
        <f t="shared" si="1516"/>
        <v/>
      </c>
      <c r="CR2015" s="93" t="str">
        <f t="shared" si="1517"/>
        <v/>
      </c>
      <c r="CS2015" s="101" t="str">
        <f t="shared" si="1518"/>
        <v/>
      </c>
    </row>
    <row r="2016" spans="1:97" x14ac:dyDescent="0.25">
      <c r="A2016" s="51"/>
      <c r="B2016" s="15" t="str">
        <f t="shared" si="1482"/>
        <v/>
      </c>
      <c r="C2016" s="15" t="str">
        <f t="shared" si="1484"/>
        <v/>
      </c>
      <c r="D2016" s="51"/>
      <c r="E2016" s="137"/>
      <c r="F2016" s="138"/>
      <c r="G2016" s="139"/>
      <c r="H2016" s="138"/>
      <c r="I2016" s="140"/>
      <c r="J2016" s="138"/>
      <c r="K2016" s="141"/>
      <c r="L2016" s="139"/>
      <c r="M2016" s="142"/>
      <c r="N2016" s="142"/>
      <c r="O2016" s="143"/>
      <c r="P2016" s="144"/>
      <c r="Q2016" s="144"/>
      <c r="R2016" s="144"/>
      <c r="S2016" s="144"/>
      <c r="T2016" s="144"/>
      <c r="U2016" s="144"/>
      <c r="V2016" s="144"/>
      <c r="W2016" s="144"/>
      <c r="X2016" s="145"/>
      <c r="Y2016" s="51"/>
      <c r="Z2016" s="13" t="str">
        <f t="shared" si="1485"/>
        <v/>
      </c>
      <c r="AA2016" s="51"/>
      <c r="AE2016" s="42" t="str">
        <f t="shared" si="1486"/>
        <v/>
      </c>
      <c r="AF2016" s="42" t="str">
        <f>IF($I2016="", "", IF(COUNTIF($I$10:$I2015, I2016)&gt;0, "", SUMIF($I$10:$I$3009, $I2016, $AE$10:$AE$3009)))</f>
        <v/>
      </c>
      <c r="AG2016" s="45" t="str">
        <f>IF($AF2016="", "", COUNTIF($AF$10:$AF$3009, "&gt;"&amp;AF2016)+1+COUNTIF($AF$10:$AF2016, $AF2016)-1)</f>
        <v/>
      </c>
      <c r="AI2016" s="42" t="str">
        <f t="shared" si="1487"/>
        <v/>
      </c>
      <c r="AK2016" s="15" t="str">
        <f t="shared" si="1488"/>
        <v/>
      </c>
      <c r="AM2016" s="64" t="str">
        <f t="shared" si="1489"/>
        <v/>
      </c>
      <c r="AN2016" s="65" t="str">
        <f t="shared" si="1490"/>
        <v/>
      </c>
      <c r="AO2016" s="65" t="str">
        <f t="shared" si="1491"/>
        <v/>
      </c>
      <c r="AP2016" s="65" t="str">
        <f t="shared" si="1492"/>
        <v/>
      </c>
      <c r="AQ2016" s="65" t="str">
        <f t="shared" si="1493"/>
        <v/>
      </c>
      <c r="AR2016" s="65" t="str">
        <f t="shared" si="1494"/>
        <v/>
      </c>
      <c r="AS2016" s="65" t="str">
        <f t="shared" si="1495"/>
        <v/>
      </c>
      <c r="AT2016" s="65" t="str">
        <f t="shared" si="1496"/>
        <v/>
      </c>
      <c r="AU2016" s="65" t="str">
        <f t="shared" si="1497"/>
        <v/>
      </c>
      <c r="AV2016" s="66" t="str">
        <f t="shared" si="1498"/>
        <v/>
      </c>
      <c r="AX2016" s="73" t="str">
        <f t="shared" si="1519"/>
        <v/>
      </c>
      <c r="AY2016" s="74" t="str">
        <f t="shared" ref="AY2016:BG2025" si="1524">IF(AY$9="", "", IF($H2016=AY$9, $AE2016, ""))</f>
        <v/>
      </c>
      <c r="AZ2016" s="74" t="str">
        <f t="shared" si="1524"/>
        <v/>
      </c>
      <c r="BA2016" s="74" t="str">
        <f t="shared" si="1524"/>
        <v/>
      </c>
      <c r="BB2016" s="74" t="str">
        <f t="shared" si="1524"/>
        <v/>
      </c>
      <c r="BC2016" s="74" t="str">
        <f t="shared" si="1524"/>
        <v/>
      </c>
      <c r="BD2016" s="74" t="str">
        <f t="shared" si="1524"/>
        <v/>
      </c>
      <c r="BE2016" s="74" t="str">
        <f t="shared" si="1524"/>
        <v/>
      </c>
      <c r="BF2016" s="74" t="str">
        <f t="shared" si="1524"/>
        <v/>
      </c>
      <c r="BG2016" s="75" t="str">
        <f t="shared" si="1524"/>
        <v/>
      </c>
      <c r="BI2016" s="73" t="str">
        <f t="shared" si="1521"/>
        <v/>
      </c>
      <c r="BJ2016" s="74" t="str">
        <f t="shared" si="1522"/>
        <v/>
      </c>
      <c r="BK2016" s="74" t="str">
        <f t="shared" si="1522"/>
        <v/>
      </c>
      <c r="BL2016" s="74" t="str">
        <f t="shared" si="1522"/>
        <v/>
      </c>
      <c r="BM2016" s="74" t="str">
        <f t="shared" si="1522"/>
        <v/>
      </c>
      <c r="BN2016" s="74" t="str">
        <f t="shared" si="1522"/>
        <v/>
      </c>
      <c r="BO2016" s="74" t="str">
        <f t="shared" si="1522"/>
        <v/>
      </c>
      <c r="BP2016" s="74" t="str">
        <f t="shared" si="1522"/>
        <v/>
      </c>
      <c r="BQ2016" s="74" t="str">
        <f t="shared" si="1522"/>
        <v/>
      </c>
      <c r="BR2016" s="75" t="str">
        <f t="shared" si="1522"/>
        <v/>
      </c>
      <c r="BU2016" s="42" t="str">
        <f t="shared" si="1499"/>
        <v/>
      </c>
      <c r="BV2016" s="66" t="str">
        <f t="shared" si="1500"/>
        <v/>
      </c>
      <c r="BX2016" s="64" t="str">
        <f t="shared" si="1501"/>
        <v/>
      </c>
      <c r="BY2016" s="65" t="str">
        <f t="shared" si="1502"/>
        <v/>
      </c>
      <c r="BZ2016" s="65" t="str">
        <f t="shared" si="1503"/>
        <v/>
      </c>
      <c r="CA2016" s="65" t="str">
        <f t="shared" si="1504"/>
        <v/>
      </c>
      <c r="CB2016" s="65" t="str">
        <f t="shared" si="1505"/>
        <v/>
      </c>
      <c r="CC2016" s="65" t="str">
        <f t="shared" si="1506"/>
        <v/>
      </c>
      <c r="CD2016" s="65" t="str">
        <f t="shared" si="1507"/>
        <v/>
      </c>
      <c r="CE2016" s="65" t="str">
        <f t="shared" si="1508"/>
        <v/>
      </c>
      <c r="CF2016" s="65" t="str">
        <f t="shared" si="1509"/>
        <v/>
      </c>
      <c r="CG2016" s="66" t="str">
        <f t="shared" si="1510"/>
        <v/>
      </c>
      <c r="CI2016" s="42" t="str">
        <f t="shared" si="1511"/>
        <v/>
      </c>
      <c r="CK2016" s="92" t="str">
        <f t="shared" si="1512"/>
        <v/>
      </c>
      <c r="CL2016" s="65" t="str">
        <f t="shared" si="1513"/>
        <v/>
      </c>
      <c r="CM2016" s="93" t="str">
        <f t="shared" si="1514"/>
        <v/>
      </c>
      <c r="CN2016" s="101" t="str">
        <f t="shared" si="1483"/>
        <v/>
      </c>
      <c r="CP2016" s="92" t="str">
        <f t="shared" si="1515"/>
        <v/>
      </c>
      <c r="CQ2016" s="65" t="str">
        <f t="shared" si="1516"/>
        <v/>
      </c>
      <c r="CR2016" s="93" t="str">
        <f t="shared" si="1517"/>
        <v/>
      </c>
      <c r="CS2016" s="101" t="str">
        <f t="shared" si="1518"/>
        <v/>
      </c>
    </row>
    <row r="2017" spans="1:97" x14ac:dyDescent="0.25">
      <c r="A2017" s="51"/>
      <c r="B2017" s="15" t="str">
        <f t="shared" si="1482"/>
        <v/>
      </c>
      <c r="C2017" s="15" t="str">
        <f t="shared" si="1484"/>
        <v/>
      </c>
      <c r="D2017" s="51"/>
      <c r="E2017" s="137"/>
      <c r="F2017" s="138"/>
      <c r="G2017" s="139"/>
      <c r="H2017" s="138"/>
      <c r="I2017" s="140"/>
      <c r="J2017" s="138"/>
      <c r="K2017" s="141"/>
      <c r="L2017" s="139"/>
      <c r="M2017" s="142"/>
      <c r="N2017" s="142"/>
      <c r="O2017" s="143"/>
      <c r="P2017" s="144"/>
      <c r="Q2017" s="144"/>
      <c r="R2017" s="144"/>
      <c r="S2017" s="144"/>
      <c r="T2017" s="144"/>
      <c r="U2017" s="144"/>
      <c r="V2017" s="144"/>
      <c r="W2017" s="144"/>
      <c r="X2017" s="145"/>
      <c r="Y2017" s="51"/>
      <c r="Z2017" s="13" t="str">
        <f t="shared" si="1485"/>
        <v/>
      </c>
      <c r="AA2017" s="51"/>
      <c r="AE2017" s="42" t="str">
        <f t="shared" si="1486"/>
        <v/>
      </c>
      <c r="AF2017" s="42" t="str">
        <f>IF($I2017="", "", IF(COUNTIF($I$10:$I2016, I2017)&gt;0, "", SUMIF($I$10:$I$3009, $I2017, $AE$10:$AE$3009)))</f>
        <v/>
      </c>
      <c r="AG2017" s="45" t="str">
        <f>IF($AF2017="", "", COUNTIF($AF$10:$AF$3009, "&gt;"&amp;AF2017)+1+COUNTIF($AF$10:$AF2017, $AF2017)-1)</f>
        <v/>
      </c>
      <c r="AI2017" s="42" t="str">
        <f t="shared" si="1487"/>
        <v/>
      </c>
      <c r="AK2017" s="15" t="str">
        <f t="shared" si="1488"/>
        <v/>
      </c>
      <c r="AM2017" s="64" t="str">
        <f t="shared" si="1489"/>
        <v/>
      </c>
      <c r="AN2017" s="65" t="str">
        <f t="shared" si="1490"/>
        <v/>
      </c>
      <c r="AO2017" s="65" t="str">
        <f t="shared" si="1491"/>
        <v/>
      </c>
      <c r="AP2017" s="65" t="str">
        <f t="shared" si="1492"/>
        <v/>
      </c>
      <c r="AQ2017" s="65" t="str">
        <f t="shared" si="1493"/>
        <v/>
      </c>
      <c r="AR2017" s="65" t="str">
        <f t="shared" si="1494"/>
        <v/>
      </c>
      <c r="AS2017" s="65" t="str">
        <f t="shared" si="1495"/>
        <v/>
      </c>
      <c r="AT2017" s="65" t="str">
        <f t="shared" si="1496"/>
        <v/>
      </c>
      <c r="AU2017" s="65" t="str">
        <f t="shared" si="1497"/>
        <v/>
      </c>
      <c r="AV2017" s="66" t="str">
        <f t="shared" si="1498"/>
        <v/>
      </c>
      <c r="AX2017" s="73" t="str">
        <f t="shared" si="1519"/>
        <v/>
      </c>
      <c r="AY2017" s="74" t="str">
        <f t="shared" si="1524"/>
        <v/>
      </c>
      <c r="AZ2017" s="74" t="str">
        <f t="shared" si="1524"/>
        <v/>
      </c>
      <c r="BA2017" s="74" t="str">
        <f t="shared" si="1524"/>
        <v/>
      </c>
      <c r="BB2017" s="74" t="str">
        <f t="shared" si="1524"/>
        <v/>
      </c>
      <c r="BC2017" s="74" t="str">
        <f t="shared" si="1524"/>
        <v/>
      </c>
      <c r="BD2017" s="74" t="str">
        <f t="shared" si="1524"/>
        <v/>
      </c>
      <c r="BE2017" s="74" t="str">
        <f t="shared" si="1524"/>
        <v/>
      </c>
      <c r="BF2017" s="74" t="str">
        <f t="shared" si="1524"/>
        <v/>
      </c>
      <c r="BG2017" s="75" t="str">
        <f t="shared" si="1524"/>
        <v/>
      </c>
      <c r="BI2017" s="73" t="str">
        <f t="shared" si="1521"/>
        <v/>
      </c>
      <c r="BJ2017" s="74" t="str">
        <f t="shared" si="1522"/>
        <v/>
      </c>
      <c r="BK2017" s="74" t="str">
        <f t="shared" si="1522"/>
        <v/>
      </c>
      <c r="BL2017" s="74" t="str">
        <f t="shared" si="1522"/>
        <v/>
      </c>
      <c r="BM2017" s="74" t="str">
        <f t="shared" si="1522"/>
        <v/>
      </c>
      <c r="BN2017" s="74" t="str">
        <f t="shared" si="1522"/>
        <v/>
      </c>
      <c r="BO2017" s="74" t="str">
        <f t="shared" si="1522"/>
        <v/>
      </c>
      <c r="BP2017" s="74" t="str">
        <f t="shared" si="1522"/>
        <v/>
      </c>
      <c r="BQ2017" s="74" t="str">
        <f t="shared" si="1522"/>
        <v/>
      </c>
      <c r="BR2017" s="75" t="str">
        <f t="shared" si="1522"/>
        <v/>
      </c>
      <c r="BU2017" s="42" t="str">
        <f t="shared" si="1499"/>
        <v/>
      </c>
      <c r="BV2017" s="66" t="str">
        <f t="shared" si="1500"/>
        <v/>
      </c>
      <c r="BX2017" s="64" t="str">
        <f t="shared" si="1501"/>
        <v/>
      </c>
      <c r="BY2017" s="65" t="str">
        <f t="shared" si="1502"/>
        <v/>
      </c>
      <c r="BZ2017" s="65" t="str">
        <f t="shared" si="1503"/>
        <v/>
      </c>
      <c r="CA2017" s="65" t="str">
        <f t="shared" si="1504"/>
        <v/>
      </c>
      <c r="CB2017" s="65" t="str">
        <f t="shared" si="1505"/>
        <v/>
      </c>
      <c r="CC2017" s="65" t="str">
        <f t="shared" si="1506"/>
        <v/>
      </c>
      <c r="CD2017" s="65" t="str">
        <f t="shared" si="1507"/>
        <v/>
      </c>
      <c r="CE2017" s="65" t="str">
        <f t="shared" si="1508"/>
        <v/>
      </c>
      <c r="CF2017" s="65" t="str">
        <f t="shared" si="1509"/>
        <v/>
      </c>
      <c r="CG2017" s="66" t="str">
        <f t="shared" si="1510"/>
        <v/>
      </c>
      <c r="CI2017" s="42" t="str">
        <f t="shared" si="1511"/>
        <v/>
      </c>
      <c r="CK2017" s="92" t="str">
        <f t="shared" si="1512"/>
        <v/>
      </c>
      <c r="CL2017" s="65" t="str">
        <f t="shared" si="1513"/>
        <v/>
      </c>
      <c r="CM2017" s="93" t="str">
        <f t="shared" si="1514"/>
        <v/>
      </c>
      <c r="CN2017" s="101" t="str">
        <f t="shared" si="1483"/>
        <v/>
      </c>
      <c r="CP2017" s="92" t="str">
        <f t="shared" si="1515"/>
        <v/>
      </c>
      <c r="CQ2017" s="65" t="str">
        <f t="shared" si="1516"/>
        <v/>
      </c>
      <c r="CR2017" s="93" t="str">
        <f t="shared" si="1517"/>
        <v/>
      </c>
      <c r="CS2017" s="101" t="str">
        <f t="shared" si="1518"/>
        <v/>
      </c>
    </row>
    <row r="2018" spans="1:97" x14ac:dyDescent="0.25">
      <c r="A2018" s="51"/>
      <c r="B2018" s="15" t="str">
        <f t="shared" si="1482"/>
        <v/>
      </c>
      <c r="C2018" s="15" t="str">
        <f t="shared" si="1484"/>
        <v/>
      </c>
      <c r="D2018" s="51"/>
      <c r="E2018" s="137"/>
      <c r="F2018" s="138"/>
      <c r="G2018" s="139"/>
      <c r="H2018" s="138"/>
      <c r="I2018" s="140"/>
      <c r="J2018" s="138"/>
      <c r="K2018" s="141"/>
      <c r="L2018" s="139"/>
      <c r="M2018" s="142"/>
      <c r="N2018" s="142"/>
      <c r="O2018" s="143"/>
      <c r="P2018" s="144"/>
      <c r="Q2018" s="144"/>
      <c r="R2018" s="144"/>
      <c r="S2018" s="144"/>
      <c r="T2018" s="144"/>
      <c r="U2018" s="144"/>
      <c r="V2018" s="144"/>
      <c r="W2018" s="144"/>
      <c r="X2018" s="145"/>
      <c r="Y2018" s="51"/>
      <c r="Z2018" s="13" t="str">
        <f t="shared" si="1485"/>
        <v/>
      </c>
      <c r="AA2018" s="51"/>
      <c r="AE2018" s="42" t="str">
        <f t="shared" si="1486"/>
        <v/>
      </c>
      <c r="AF2018" s="42" t="str">
        <f>IF($I2018="", "", IF(COUNTIF($I$10:$I2017, I2018)&gt;0, "", SUMIF($I$10:$I$3009, $I2018, $AE$10:$AE$3009)))</f>
        <v/>
      </c>
      <c r="AG2018" s="45" t="str">
        <f>IF($AF2018="", "", COUNTIF($AF$10:$AF$3009, "&gt;"&amp;AF2018)+1+COUNTIF($AF$10:$AF2018, $AF2018)-1)</f>
        <v/>
      </c>
      <c r="AI2018" s="42" t="str">
        <f t="shared" si="1487"/>
        <v/>
      </c>
      <c r="AK2018" s="15" t="str">
        <f t="shared" si="1488"/>
        <v/>
      </c>
      <c r="AM2018" s="64" t="str">
        <f t="shared" si="1489"/>
        <v/>
      </c>
      <c r="AN2018" s="65" t="str">
        <f t="shared" si="1490"/>
        <v/>
      </c>
      <c r="AO2018" s="65" t="str">
        <f t="shared" si="1491"/>
        <v/>
      </c>
      <c r="AP2018" s="65" t="str">
        <f t="shared" si="1492"/>
        <v/>
      </c>
      <c r="AQ2018" s="65" t="str">
        <f t="shared" si="1493"/>
        <v/>
      </c>
      <c r="AR2018" s="65" t="str">
        <f t="shared" si="1494"/>
        <v/>
      </c>
      <c r="AS2018" s="65" t="str">
        <f t="shared" si="1495"/>
        <v/>
      </c>
      <c r="AT2018" s="65" t="str">
        <f t="shared" si="1496"/>
        <v/>
      </c>
      <c r="AU2018" s="65" t="str">
        <f t="shared" si="1497"/>
        <v/>
      </c>
      <c r="AV2018" s="66" t="str">
        <f t="shared" si="1498"/>
        <v/>
      </c>
      <c r="AX2018" s="73" t="str">
        <f t="shared" si="1519"/>
        <v/>
      </c>
      <c r="AY2018" s="74" t="str">
        <f t="shared" si="1524"/>
        <v/>
      </c>
      <c r="AZ2018" s="74" t="str">
        <f t="shared" si="1524"/>
        <v/>
      </c>
      <c r="BA2018" s="74" t="str">
        <f t="shared" si="1524"/>
        <v/>
      </c>
      <c r="BB2018" s="74" t="str">
        <f t="shared" si="1524"/>
        <v/>
      </c>
      <c r="BC2018" s="74" t="str">
        <f t="shared" si="1524"/>
        <v/>
      </c>
      <c r="BD2018" s="74" t="str">
        <f t="shared" si="1524"/>
        <v/>
      </c>
      <c r="BE2018" s="74" t="str">
        <f t="shared" si="1524"/>
        <v/>
      </c>
      <c r="BF2018" s="74" t="str">
        <f t="shared" si="1524"/>
        <v/>
      </c>
      <c r="BG2018" s="75" t="str">
        <f t="shared" si="1524"/>
        <v/>
      </c>
      <c r="BI2018" s="73" t="str">
        <f t="shared" si="1521"/>
        <v/>
      </c>
      <c r="BJ2018" s="74" t="str">
        <f t="shared" si="1522"/>
        <v/>
      </c>
      <c r="BK2018" s="74" t="str">
        <f t="shared" si="1522"/>
        <v/>
      </c>
      <c r="BL2018" s="74" t="str">
        <f t="shared" si="1522"/>
        <v/>
      </c>
      <c r="BM2018" s="74" t="str">
        <f t="shared" si="1522"/>
        <v/>
      </c>
      <c r="BN2018" s="74" t="str">
        <f t="shared" si="1522"/>
        <v/>
      </c>
      <c r="BO2018" s="74" t="str">
        <f t="shared" si="1522"/>
        <v/>
      </c>
      <c r="BP2018" s="74" t="str">
        <f t="shared" si="1522"/>
        <v/>
      </c>
      <c r="BQ2018" s="74" t="str">
        <f t="shared" si="1522"/>
        <v/>
      </c>
      <c r="BR2018" s="75" t="str">
        <f t="shared" si="1522"/>
        <v/>
      </c>
      <c r="BU2018" s="42" t="str">
        <f t="shared" si="1499"/>
        <v/>
      </c>
      <c r="BV2018" s="66" t="str">
        <f t="shared" si="1500"/>
        <v/>
      </c>
      <c r="BX2018" s="64" t="str">
        <f t="shared" si="1501"/>
        <v/>
      </c>
      <c r="BY2018" s="65" t="str">
        <f t="shared" si="1502"/>
        <v/>
      </c>
      <c r="BZ2018" s="65" t="str">
        <f t="shared" si="1503"/>
        <v/>
      </c>
      <c r="CA2018" s="65" t="str">
        <f t="shared" si="1504"/>
        <v/>
      </c>
      <c r="CB2018" s="65" t="str">
        <f t="shared" si="1505"/>
        <v/>
      </c>
      <c r="CC2018" s="65" t="str">
        <f t="shared" si="1506"/>
        <v/>
      </c>
      <c r="CD2018" s="65" t="str">
        <f t="shared" si="1507"/>
        <v/>
      </c>
      <c r="CE2018" s="65" t="str">
        <f t="shared" si="1508"/>
        <v/>
      </c>
      <c r="CF2018" s="65" t="str">
        <f t="shared" si="1509"/>
        <v/>
      </c>
      <c r="CG2018" s="66" t="str">
        <f t="shared" si="1510"/>
        <v/>
      </c>
      <c r="CI2018" s="42" t="str">
        <f t="shared" si="1511"/>
        <v/>
      </c>
      <c r="CK2018" s="92" t="str">
        <f t="shared" si="1512"/>
        <v/>
      </c>
      <c r="CL2018" s="65" t="str">
        <f t="shared" si="1513"/>
        <v/>
      </c>
      <c r="CM2018" s="93" t="str">
        <f t="shared" si="1514"/>
        <v/>
      </c>
      <c r="CN2018" s="101" t="str">
        <f t="shared" si="1483"/>
        <v/>
      </c>
      <c r="CP2018" s="92" t="str">
        <f t="shared" si="1515"/>
        <v/>
      </c>
      <c r="CQ2018" s="65" t="str">
        <f t="shared" si="1516"/>
        <v/>
      </c>
      <c r="CR2018" s="93" t="str">
        <f t="shared" si="1517"/>
        <v/>
      </c>
      <c r="CS2018" s="101" t="str">
        <f t="shared" si="1518"/>
        <v/>
      </c>
    </row>
    <row r="2019" spans="1:97" x14ac:dyDescent="0.25">
      <c r="A2019" s="51"/>
      <c r="B2019" s="15" t="str">
        <f t="shared" si="1482"/>
        <v/>
      </c>
      <c r="C2019" s="15" t="str">
        <f t="shared" si="1484"/>
        <v/>
      </c>
      <c r="D2019" s="51"/>
      <c r="E2019" s="137"/>
      <c r="F2019" s="138"/>
      <c r="G2019" s="139"/>
      <c r="H2019" s="138"/>
      <c r="I2019" s="140"/>
      <c r="J2019" s="138"/>
      <c r="K2019" s="141"/>
      <c r="L2019" s="139"/>
      <c r="M2019" s="142"/>
      <c r="N2019" s="142"/>
      <c r="O2019" s="143"/>
      <c r="P2019" s="144"/>
      <c r="Q2019" s="144"/>
      <c r="R2019" s="144"/>
      <c r="S2019" s="144"/>
      <c r="T2019" s="144"/>
      <c r="U2019" s="144"/>
      <c r="V2019" s="144"/>
      <c r="W2019" s="144"/>
      <c r="X2019" s="145"/>
      <c r="Y2019" s="51"/>
      <c r="Z2019" s="13" t="str">
        <f t="shared" si="1485"/>
        <v/>
      </c>
      <c r="AA2019" s="51"/>
      <c r="AE2019" s="42" t="str">
        <f t="shared" si="1486"/>
        <v/>
      </c>
      <c r="AF2019" s="42" t="str">
        <f>IF($I2019="", "", IF(COUNTIF($I$10:$I2018, I2019)&gt;0, "", SUMIF($I$10:$I$3009, $I2019, $AE$10:$AE$3009)))</f>
        <v/>
      </c>
      <c r="AG2019" s="45" t="str">
        <f>IF($AF2019="", "", COUNTIF($AF$10:$AF$3009, "&gt;"&amp;AF2019)+1+COUNTIF($AF$10:$AF2019, $AF2019)-1)</f>
        <v/>
      </c>
      <c r="AI2019" s="42" t="str">
        <f t="shared" si="1487"/>
        <v/>
      </c>
      <c r="AK2019" s="15" t="str">
        <f t="shared" si="1488"/>
        <v/>
      </c>
      <c r="AM2019" s="64" t="str">
        <f t="shared" si="1489"/>
        <v/>
      </c>
      <c r="AN2019" s="65" t="str">
        <f t="shared" si="1490"/>
        <v/>
      </c>
      <c r="AO2019" s="65" t="str">
        <f t="shared" si="1491"/>
        <v/>
      </c>
      <c r="AP2019" s="65" t="str">
        <f t="shared" si="1492"/>
        <v/>
      </c>
      <c r="AQ2019" s="65" t="str">
        <f t="shared" si="1493"/>
        <v/>
      </c>
      <c r="AR2019" s="65" t="str">
        <f t="shared" si="1494"/>
        <v/>
      </c>
      <c r="AS2019" s="65" t="str">
        <f t="shared" si="1495"/>
        <v/>
      </c>
      <c r="AT2019" s="65" t="str">
        <f t="shared" si="1496"/>
        <v/>
      </c>
      <c r="AU2019" s="65" t="str">
        <f t="shared" si="1497"/>
        <v/>
      </c>
      <c r="AV2019" s="66" t="str">
        <f t="shared" si="1498"/>
        <v/>
      </c>
      <c r="AX2019" s="73" t="str">
        <f t="shared" si="1519"/>
        <v/>
      </c>
      <c r="AY2019" s="74" t="str">
        <f t="shared" si="1524"/>
        <v/>
      </c>
      <c r="AZ2019" s="74" t="str">
        <f t="shared" si="1524"/>
        <v/>
      </c>
      <c r="BA2019" s="74" t="str">
        <f t="shared" si="1524"/>
        <v/>
      </c>
      <c r="BB2019" s="74" t="str">
        <f t="shared" si="1524"/>
        <v/>
      </c>
      <c r="BC2019" s="74" t="str">
        <f t="shared" si="1524"/>
        <v/>
      </c>
      <c r="BD2019" s="74" t="str">
        <f t="shared" si="1524"/>
        <v/>
      </c>
      <c r="BE2019" s="74" t="str">
        <f t="shared" si="1524"/>
        <v/>
      </c>
      <c r="BF2019" s="74" t="str">
        <f t="shared" si="1524"/>
        <v/>
      </c>
      <c r="BG2019" s="75" t="str">
        <f t="shared" si="1524"/>
        <v/>
      </c>
      <c r="BI2019" s="73" t="str">
        <f t="shared" si="1521"/>
        <v/>
      </c>
      <c r="BJ2019" s="74" t="str">
        <f t="shared" si="1522"/>
        <v/>
      </c>
      <c r="BK2019" s="74" t="str">
        <f t="shared" si="1522"/>
        <v/>
      </c>
      <c r="BL2019" s="74" t="str">
        <f t="shared" si="1522"/>
        <v/>
      </c>
      <c r="BM2019" s="74" t="str">
        <f t="shared" si="1522"/>
        <v/>
      </c>
      <c r="BN2019" s="74" t="str">
        <f t="shared" si="1522"/>
        <v/>
      </c>
      <c r="BO2019" s="74" t="str">
        <f t="shared" si="1522"/>
        <v/>
      </c>
      <c r="BP2019" s="74" t="str">
        <f t="shared" si="1522"/>
        <v/>
      </c>
      <c r="BQ2019" s="74" t="str">
        <f t="shared" si="1522"/>
        <v/>
      </c>
      <c r="BR2019" s="75" t="str">
        <f t="shared" si="1522"/>
        <v/>
      </c>
      <c r="BU2019" s="42" t="str">
        <f t="shared" si="1499"/>
        <v/>
      </c>
      <c r="BV2019" s="66" t="str">
        <f t="shared" si="1500"/>
        <v/>
      </c>
      <c r="BX2019" s="64" t="str">
        <f t="shared" si="1501"/>
        <v/>
      </c>
      <c r="BY2019" s="65" t="str">
        <f t="shared" si="1502"/>
        <v/>
      </c>
      <c r="BZ2019" s="65" t="str">
        <f t="shared" si="1503"/>
        <v/>
      </c>
      <c r="CA2019" s="65" t="str">
        <f t="shared" si="1504"/>
        <v/>
      </c>
      <c r="CB2019" s="65" t="str">
        <f t="shared" si="1505"/>
        <v/>
      </c>
      <c r="CC2019" s="65" t="str">
        <f t="shared" si="1506"/>
        <v/>
      </c>
      <c r="CD2019" s="65" t="str">
        <f t="shared" si="1507"/>
        <v/>
      </c>
      <c r="CE2019" s="65" t="str">
        <f t="shared" si="1508"/>
        <v/>
      </c>
      <c r="CF2019" s="65" t="str">
        <f t="shared" si="1509"/>
        <v/>
      </c>
      <c r="CG2019" s="66" t="str">
        <f t="shared" si="1510"/>
        <v/>
      </c>
      <c r="CI2019" s="42" t="str">
        <f t="shared" si="1511"/>
        <v/>
      </c>
      <c r="CK2019" s="92" t="str">
        <f t="shared" si="1512"/>
        <v/>
      </c>
      <c r="CL2019" s="65" t="str">
        <f t="shared" si="1513"/>
        <v/>
      </c>
      <c r="CM2019" s="93" t="str">
        <f t="shared" si="1514"/>
        <v/>
      </c>
      <c r="CN2019" s="101" t="str">
        <f t="shared" si="1483"/>
        <v/>
      </c>
      <c r="CP2019" s="92" t="str">
        <f t="shared" si="1515"/>
        <v/>
      </c>
      <c r="CQ2019" s="65" t="str">
        <f t="shared" si="1516"/>
        <v/>
      </c>
      <c r="CR2019" s="93" t="str">
        <f t="shared" si="1517"/>
        <v/>
      </c>
      <c r="CS2019" s="101" t="str">
        <f t="shared" si="1518"/>
        <v/>
      </c>
    </row>
    <row r="2020" spans="1:97" x14ac:dyDescent="0.25">
      <c r="A2020" s="51"/>
      <c r="B2020" s="15" t="str">
        <f t="shared" si="1482"/>
        <v/>
      </c>
      <c r="C2020" s="15" t="str">
        <f t="shared" si="1484"/>
        <v/>
      </c>
      <c r="D2020" s="51"/>
      <c r="E2020" s="137"/>
      <c r="F2020" s="138"/>
      <c r="G2020" s="139"/>
      <c r="H2020" s="138"/>
      <c r="I2020" s="140"/>
      <c r="J2020" s="138"/>
      <c r="K2020" s="141"/>
      <c r="L2020" s="139"/>
      <c r="M2020" s="142"/>
      <c r="N2020" s="142"/>
      <c r="O2020" s="143"/>
      <c r="P2020" s="144"/>
      <c r="Q2020" s="144"/>
      <c r="R2020" s="144"/>
      <c r="S2020" s="144"/>
      <c r="T2020" s="144"/>
      <c r="U2020" s="144"/>
      <c r="V2020" s="144"/>
      <c r="W2020" s="144"/>
      <c r="X2020" s="145"/>
      <c r="Y2020" s="51"/>
      <c r="Z2020" s="13" t="str">
        <f t="shared" si="1485"/>
        <v/>
      </c>
      <c r="AA2020" s="51"/>
      <c r="AE2020" s="42" t="str">
        <f t="shared" si="1486"/>
        <v/>
      </c>
      <c r="AF2020" s="42" t="str">
        <f>IF($I2020="", "", IF(COUNTIF($I$10:$I2019, I2020)&gt;0, "", SUMIF($I$10:$I$3009, $I2020, $AE$10:$AE$3009)))</f>
        <v/>
      </c>
      <c r="AG2020" s="45" t="str">
        <f>IF($AF2020="", "", COUNTIF($AF$10:$AF$3009, "&gt;"&amp;AF2020)+1+COUNTIF($AF$10:$AF2020, $AF2020)-1)</f>
        <v/>
      </c>
      <c r="AI2020" s="42" t="str">
        <f t="shared" si="1487"/>
        <v/>
      </c>
      <c r="AK2020" s="15" t="str">
        <f t="shared" si="1488"/>
        <v/>
      </c>
      <c r="AM2020" s="64" t="str">
        <f t="shared" si="1489"/>
        <v/>
      </c>
      <c r="AN2020" s="65" t="str">
        <f t="shared" si="1490"/>
        <v/>
      </c>
      <c r="AO2020" s="65" t="str">
        <f t="shared" si="1491"/>
        <v/>
      </c>
      <c r="AP2020" s="65" t="str">
        <f t="shared" si="1492"/>
        <v/>
      </c>
      <c r="AQ2020" s="65" t="str">
        <f t="shared" si="1493"/>
        <v/>
      </c>
      <c r="AR2020" s="65" t="str">
        <f t="shared" si="1494"/>
        <v/>
      </c>
      <c r="AS2020" s="65" t="str">
        <f t="shared" si="1495"/>
        <v/>
      </c>
      <c r="AT2020" s="65" t="str">
        <f t="shared" si="1496"/>
        <v/>
      </c>
      <c r="AU2020" s="65" t="str">
        <f t="shared" si="1497"/>
        <v/>
      </c>
      <c r="AV2020" s="66" t="str">
        <f t="shared" si="1498"/>
        <v/>
      </c>
      <c r="AX2020" s="73" t="str">
        <f t="shared" si="1519"/>
        <v/>
      </c>
      <c r="AY2020" s="74" t="str">
        <f t="shared" si="1524"/>
        <v/>
      </c>
      <c r="AZ2020" s="74" t="str">
        <f t="shared" si="1524"/>
        <v/>
      </c>
      <c r="BA2020" s="74" t="str">
        <f t="shared" si="1524"/>
        <v/>
      </c>
      <c r="BB2020" s="74" t="str">
        <f t="shared" si="1524"/>
        <v/>
      </c>
      <c r="BC2020" s="74" t="str">
        <f t="shared" si="1524"/>
        <v/>
      </c>
      <c r="BD2020" s="74" t="str">
        <f t="shared" si="1524"/>
        <v/>
      </c>
      <c r="BE2020" s="74" t="str">
        <f t="shared" si="1524"/>
        <v/>
      </c>
      <c r="BF2020" s="74" t="str">
        <f t="shared" si="1524"/>
        <v/>
      </c>
      <c r="BG2020" s="75" t="str">
        <f t="shared" si="1524"/>
        <v/>
      </c>
      <c r="BI2020" s="73" t="str">
        <f t="shared" si="1521"/>
        <v/>
      </c>
      <c r="BJ2020" s="74" t="str">
        <f t="shared" si="1522"/>
        <v/>
      </c>
      <c r="BK2020" s="74" t="str">
        <f t="shared" si="1522"/>
        <v/>
      </c>
      <c r="BL2020" s="74" t="str">
        <f t="shared" si="1522"/>
        <v/>
      </c>
      <c r="BM2020" s="74" t="str">
        <f t="shared" si="1522"/>
        <v/>
      </c>
      <c r="BN2020" s="74" t="str">
        <f t="shared" si="1522"/>
        <v/>
      </c>
      <c r="BO2020" s="74" t="str">
        <f t="shared" si="1522"/>
        <v/>
      </c>
      <c r="BP2020" s="74" t="str">
        <f t="shared" si="1522"/>
        <v/>
      </c>
      <c r="BQ2020" s="74" t="str">
        <f t="shared" si="1522"/>
        <v/>
      </c>
      <c r="BR2020" s="75" t="str">
        <f t="shared" si="1522"/>
        <v/>
      </c>
      <c r="BU2020" s="42" t="str">
        <f t="shared" si="1499"/>
        <v/>
      </c>
      <c r="BV2020" s="66" t="str">
        <f t="shared" si="1500"/>
        <v/>
      </c>
      <c r="BX2020" s="64" t="str">
        <f t="shared" si="1501"/>
        <v/>
      </c>
      <c r="BY2020" s="65" t="str">
        <f t="shared" si="1502"/>
        <v/>
      </c>
      <c r="BZ2020" s="65" t="str">
        <f t="shared" si="1503"/>
        <v/>
      </c>
      <c r="CA2020" s="65" t="str">
        <f t="shared" si="1504"/>
        <v/>
      </c>
      <c r="CB2020" s="65" t="str">
        <f t="shared" si="1505"/>
        <v/>
      </c>
      <c r="CC2020" s="65" t="str">
        <f t="shared" si="1506"/>
        <v/>
      </c>
      <c r="CD2020" s="65" t="str">
        <f t="shared" si="1507"/>
        <v/>
      </c>
      <c r="CE2020" s="65" t="str">
        <f t="shared" si="1508"/>
        <v/>
      </c>
      <c r="CF2020" s="65" t="str">
        <f t="shared" si="1509"/>
        <v/>
      </c>
      <c r="CG2020" s="66" t="str">
        <f t="shared" si="1510"/>
        <v/>
      </c>
      <c r="CI2020" s="42" t="str">
        <f t="shared" si="1511"/>
        <v/>
      </c>
      <c r="CK2020" s="92" t="str">
        <f t="shared" si="1512"/>
        <v/>
      </c>
      <c r="CL2020" s="65" t="str">
        <f t="shared" si="1513"/>
        <v/>
      </c>
      <c r="CM2020" s="93" t="str">
        <f t="shared" si="1514"/>
        <v/>
      </c>
      <c r="CN2020" s="101" t="str">
        <f t="shared" si="1483"/>
        <v/>
      </c>
      <c r="CP2020" s="92" t="str">
        <f t="shared" si="1515"/>
        <v/>
      </c>
      <c r="CQ2020" s="65" t="str">
        <f t="shared" si="1516"/>
        <v/>
      </c>
      <c r="CR2020" s="93" t="str">
        <f t="shared" si="1517"/>
        <v/>
      </c>
      <c r="CS2020" s="101" t="str">
        <f t="shared" si="1518"/>
        <v/>
      </c>
    </row>
    <row r="2021" spans="1:97" x14ac:dyDescent="0.25">
      <c r="A2021" s="51"/>
      <c r="B2021" s="15" t="str">
        <f t="shared" si="1482"/>
        <v/>
      </c>
      <c r="C2021" s="15" t="str">
        <f t="shared" si="1484"/>
        <v/>
      </c>
      <c r="D2021" s="51"/>
      <c r="E2021" s="137"/>
      <c r="F2021" s="138"/>
      <c r="G2021" s="139"/>
      <c r="H2021" s="138"/>
      <c r="I2021" s="140"/>
      <c r="J2021" s="138"/>
      <c r="K2021" s="141"/>
      <c r="L2021" s="139"/>
      <c r="M2021" s="142"/>
      <c r="N2021" s="142"/>
      <c r="O2021" s="143"/>
      <c r="P2021" s="144"/>
      <c r="Q2021" s="144"/>
      <c r="R2021" s="144"/>
      <c r="S2021" s="144"/>
      <c r="T2021" s="144"/>
      <c r="U2021" s="144"/>
      <c r="V2021" s="144"/>
      <c r="W2021" s="144"/>
      <c r="X2021" s="145"/>
      <c r="Y2021" s="51"/>
      <c r="Z2021" s="13" t="str">
        <f t="shared" si="1485"/>
        <v/>
      </c>
      <c r="AA2021" s="51"/>
      <c r="AE2021" s="42" t="str">
        <f t="shared" si="1486"/>
        <v/>
      </c>
      <c r="AF2021" s="42" t="str">
        <f>IF($I2021="", "", IF(COUNTIF($I$10:$I2020, I2021)&gt;0, "", SUMIF($I$10:$I$3009, $I2021, $AE$10:$AE$3009)))</f>
        <v/>
      </c>
      <c r="AG2021" s="45" t="str">
        <f>IF($AF2021="", "", COUNTIF($AF$10:$AF$3009, "&gt;"&amp;AF2021)+1+COUNTIF($AF$10:$AF2021, $AF2021)-1)</f>
        <v/>
      </c>
      <c r="AI2021" s="42" t="str">
        <f t="shared" si="1487"/>
        <v/>
      </c>
      <c r="AK2021" s="15" t="str">
        <f t="shared" si="1488"/>
        <v/>
      </c>
      <c r="AM2021" s="64" t="str">
        <f t="shared" si="1489"/>
        <v/>
      </c>
      <c r="AN2021" s="65" t="str">
        <f t="shared" si="1490"/>
        <v/>
      </c>
      <c r="AO2021" s="65" t="str">
        <f t="shared" si="1491"/>
        <v/>
      </c>
      <c r="AP2021" s="65" t="str">
        <f t="shared" si="1492"/>
        <v/>
      </c>
      <c r="AQ2021" s="65" t="str">
        <f t="shared" si="1493"/>
        <v/>
      </c>
      <c r="AR2021" s="65" t="str">
        <f t="shared" si="1494"/>
        <v/>
      </c>
      <c r="AS2021" s="65" t="str">
        <f t="shared" si="1495"/>
        <v/>
      </c>
      <c r="AT2021" s="65" t="str">
        <f t="shared" si="1496"/>
        <v/>
      </c>
      <c r="AU2021" s="65" t="str">
        <f t="shared" si="1497"/>
        <v/>
      </c>
      <c r="AV2021" s="66" t="str">
        <f t="shared" si="1498"/>
        <v/>
      </c>
      <c r="AX2021" s="73" t="str">
        <f t="shared" si="1519"/>
        <v/>
      </c>
      <c r="AY2021" s="74" t="str">
        <f t="shared" si="1524"/>
        <v/>
      </c>
      <c r="AZ2021" s="74" t="str">
        <f t="shared" si="1524"/>
        <v/>
      </c>
      <c r="BA2021" s="74" t="str">
        <f t="shared" si="1524"/>
        <v/>
      </c>
      <c r="BB2021" s="74" t="str">
        <f t="shared" si="1524"/>
        <v/>
      </c>
      <c r="BC2021" s="74" t="str">
        <f t="shared" si="1524"/>
        <v/>
      </c>
      <c r="BD2021" s="74" t="str">
        <f t="shared" si="1524"/>
        <v/>
      </c>
      <c r="BE2021" s="74" t="str">
        <f t="shared" si="1524"/>
        <v/>
      </c>
      <c r="BF2021" s="74" t="str">
        <f t="shared" si="1524"/>
        <v/>
      </c>
      <c r="BG2021" s="75" t="str">
        <f t="shared" si="1524"/>
        <v/>
      </c>
      <c r="BI2021" s="73" t="str">
        <f t="shared" si="1521"/>
        <v/>
      </c>
      <c r="BJ2021" s="74" t="str">
        <f t="shared" si="1522"/>
        <v/>
      </c>
      <c r="BK2021" s="74" t="str">
        <f t="shared" si="1522"/>
        <v/>
      </c>
      <c r="BL2021" s="74" t="str">
        <f t="shared" si="1522"/>
        <v/>
      </c>
      <c r="BM2021" s="74" t="str">
        <f t="shared" si="1522"/>
        <v/>
      </c>
      <c r="BN2021" s="74" t="str">
        <f t="shared" si="1522"/>
        <v/>
      </c>
      <c r="BO2021" s="74" t="str">
        <f t="shared" si="1522"/>
        <v/>
      </c>
      <c r="BP2021" s="74" t="str">
        <f t="shared" si="1522"/>
        <v/>
      </c>
      <c r="BQ2021" s="74" t="str">
        <f t="shared" si="1522"/>
        <v/>
      </c>
      <c r="BR2021" s="75" t="str">
        <f t="shared" si="1522"/>
        <v/>
      </c>
      <c r="BU2021" s="42" t="str">
        <f t="shared" si="1499"/>
        <v/>
      </c>
      <c r="BV2021" s="66" t="str">
        <f t="shared" si="1500"/>
        <v/>
      </c>
      <c r="BX2021" s="64" t="str">
        <f t="shared" si="1501"/>
        <v/>
      </c>
      <c r="BY2021" s="65" t="str">
        <f t="shared" si="1502"/>
        <v/>
      </c>
      <c r="BZ2021" s="65" t="str">
        <f t="shared" si="1503"/>
        <v/>
      </c>
      <c r="CA2021" s="65" t="str">
        <f t="shared" si="1504"/>
        <v/>
      </c>
      <c r="CB2021" s="65" t="str">
        <f t="shared" si="1505"/>
        <v/>
      </c>
      <c r="CC2021" s="65" t="str">
        <f t="shared" si="1506"/>
        <v/>
      </c>
      <c r="CD2021" s="65" t="str">
        <f t="shared" si="1507"/>
        <v/>
      </c>
      <c r="CE2021" s="65" t="str">
        <f t="shared" si="1508"/>
        <v/>
      </c>
      <c r="CF2021" s="65" t="str">
        <f t="shared" si="1509"/>
        <v/>
      </c>
      <c r="CG2021" s="66" t="str">
        <f t="shared" si="1510"/>
        <v/>
      </c>
      <c r="CI2021" s="42" t="str">
        <f t="shared" si="1511"/>
        <v/>
      </c>
      <c r="CK2021" s="92" t="str">
        <f t="shared" si="1512"/>
        <v/>
      </c>
      <c r="CL2021" s="65" t="str">
        <f t="shared" si="1513"/>
        <v/>
      </c>
      <c r="CM2021" s="93" t="str">
        <f t="shared" si="1514"/>
        <v/>
      </c>
      <c r="CN2021" s="101" t="str">
        <f t="shared" si="1483"/>
        <v/>
      </c>
      <c r="CP2021" s="92" t="str">
        <f t="shared" si="1515"/>
        <v/>
      </c>
      <c r="CQ2021" s="65" t="str">
        <f t="shared" si="1516"/>
        <v/>
      </c>
      <c r="CR2021" s="93" t="str">
        <f t="shared" si="1517"/>
        <v/>
      </c>
      <c r="CS2021" s="101" t="str">
        <f t="shared" si="1518"/>
        <v/>
      </c>
    </row>
    <row r="2022" spans="1:97" x14ac:dyDescent="0.25">
      <c r="A2022" s="51"/>
      <c r="B2022" s="15" t="str">
        <f t="shared" si="1482"/>
        <v/>
      </c>
      <c r="C2022" s="15" t="str">
        <f t="shared" si="1484"/>
        <v/>
      </c>
      <c r="D2022" s="51"/>
      <c r="E2022" s="137"/>
      <c r="F2022" s="138"/>
      <c r="G2022" s="139"/>
      <c r="H2022" s="138"/>
      <c r="I2022" s="140"/>
      <c r="J2022" s="138"/>
      <c r="K2022" s="141"/>
      <c r="L2022" s="139"/>
      <c r="M2022" s="142"/>
      <c r="N2022" s="142"/>
      <c r="O2022" s="143"/>
      <c r="P2022" s="144"/>
      <c r="Q2022" s="144"/>
      <c r="R2022" s="144"/>
      <c r="S2022" s="144"/>
      <c r="T2022" s="144"/>
      <c r="U2022" s="144"/>
      <c r="V2022" s="144"/>
      <c r="W2022" s="144"/>
      <c r="X2022" s="145"/>
      <c r="Y2022" s="51"/>
      <c r="Z2022" s="13" t="str">
        <f t="shared" si="1485"/>
        <v/>
      </c>
      <c r="AA2022" s="51"/>
      <c r="AE2022" s="42" t="str">
        <f t="shared" si="1486"/>
        <v/>
      </c>
      <c r="AF2022" s="42" t="str">
        <f>IF($I2022="", "", IF(COUNTIF($I$10:$I2021, I2022)&gt;0, "", SUMIF($I$10:$I$3009, $I2022, $AE$10:$AE$3009)))</f>
        <v/>
      </c>
      <c r="AG2022" s="45" t="str">
        <f>IF($AF2022="", "", COUNTIF($AF$10:$AF$3009, "&gt;"&amp;AF2022)+1+COUNTIF($AF$10:$AF2022, $AF2022)-1)</f>
        <v/>
      </c>
      <c r="AI2022" s="42" t="str">
        <f t="shared" si="1487"/>
        <v/>
      </c>
      <c r="AK2022" s="15" t="str">
        <f t="shared" si="1488"/>
        <v/>
      </c>
      <c r="AM2022" s="64" t="str">
        <f t="shared" si="1489"/>
        <v/>
      </c>
      <c r="AN2022" s="65" t="str">
        <f t="shared" si="1490"/>
        <v/>
      </c>
      <c r="AO2022" s="65" t="str">
        <f t="shared" si="1491"/>
        <v/>
      </c>
      <c r="AP2022" s="65" t="str">
        <f t="shared" si="1492"/>
        <v/>
      </c>
      <c r="AQ2022" s="65" t="str">
        <f t="shared" si="1493"/>
        <v/>
      </c>
      <c r="AR2022" s="65" t="str">
        <f t="shared" si="1494"/>
        <v/>
      </c>
      <c r="AS2022" s="65" t="str">
        <f t="shared" si="1495"/>
        <v/>
      </c>
      <c r="AT2022" s="65" t="str">
        <f t="shared" si="1496"/>
        <v/>
      </c>
      <c r="AU2022" s="65" t="str">
        <f t="shared" si="1497"/>
        <v/>
      </c>
      <c r="AV2022" s="66" t="str">
        <f t="shared" si="1498"/>
        <v/>
      </c>
      <c r="AX2022" s="73" t="str">
        <f t="shared" si="1519"/>
        <v/>
      </c>
      <c r="AY2022" s="74" t="str">
        <f t="shared" si="1524"/>
        <v/>
      </c>
      <c r="AZ2022" s="74" t="str">
        <f t="shared" si="1524"/>
        <v/>
      </c>
      <c r="BA2022" s="74" t="str">
        <f t="shared" si="1524"/>
        <v/>
      </c>
      <c r="BB2022" s="74" t="str">
        <f t="shared" si="1524"/>
        <v/>
      </c>
      <c r="BC2022" s="74" t="str">
        <f t="shared" si="1524"/>
        <v/>
      </c>
      <c r="BD2022" s="74" t="str">
        <f t="shared" si="1524"/>
        <v/>
      </c>
      <c r="BE2022" s="74" t="str">
        <f t="shared" si="1524"/>
        <v/>
      </c>
      <c r="BF2022" s="74" t="str">
        <f t="shared" si="1524"/>
        <v/>
      </c>
      <c r="BG2022" s="75" t="str">
        <f t="shared" si="1524"/>
        <v/>
      </c>
      <c r="BI2022" s="73" t="str">
        <f t="shared" si="1521"/>
        <v/>
      </c>
      <c r="BJ2022" s="74" t="str">
        <f t="shared" si="1522"/>
        <v/>
      </c>
      <c r="BK2022" s="74" t="str">
        <f t="shared" si="1522"/>
        <v/>
      </c>
      <c r="BL2022" s="74" t="str">
        <f t="shared" si="1522"/>
        <v/>
      </c>
      <c r="BM2022" s="74" t="str">
        <f t="shared" si="1522"/>
        <v/>
      </c>
      <c r="BN2022" s="74" t="str">
        <f t="shared" si="1522"/>
        <v/>
      </c>
      <c r="BO2022" s="74" t="str">
        <f t="shared" si="1522"/>
        <v/>
      </c>
      <c r="BP2022" s="74" t="str">
        <f t="shared" si="1522"/>
        <v/>
      </c>
      <c r="BQ2022" s="74" t="str">
        <f t="shared" si="1522"/>
        <v/>
      </c>
      <c r="BR2022" s="75" t="str">
        <f t="shared" si="1522"/>
        <v/>
      </c>
      <c r="BU2022" s="42" t="str">
        <f t="shared" si="1499"/>
        <v/>
      </c>
      <c r="BV2022" s="66" t="str">
        <f t="shared" si="1500"/>
        <v/>
      </c>
      <c r="BX2022" s="64" t="str">
        <f t="shared" si="1501"/>
        <v/>
      </c>
      <c r="BY2022" s="65" t="str">
        <f t="shared" si="1502"/>
        <v/>
      </c>
      <c r="BZ2022" s="65" t="str">
        <f t="shared" si="1503"/>
        <v/>
      </c>
      <c r="CA2022" s="65" t="str">
        <f t="shared" si="1504"/>
        <v/>
      </c>
      <c r="CB2022" s="65" t="str">
        <f t="shared" si="1505"/>
        <v/>
      </c>
      <c r="CC2022" s="65" t="str">
        <f t="shared" si="1506"/>
        <v/>
      </c>
      <c r="CD2022" s="65" t="str">
        <f t="shared" si="1507"/>
        <v/>
      </c>
      <c r="CE2022" s="65" t="str">
        <f t="shared" si="1508"/>
        <v/>
      </c>
      <c r="CF2022" s="65" t="str">
        <f t="shared" si="1509"/>
        <v/>
      </c>
      <c r="CG2022" s="66" t="str">
        <f t="shared" si="1510"/>
        <v/>
      </c>
      <c r="CI2022" s="42" t="str">
        <f t="shared" si="1511"/>
        <v/>
      </c>
      <c r="CK2022" s="92" t="str">
        <f t="shared" si="1512"/>
        <v/>
      </c>
      <c r="CL2022" s="65" t="str">
        <f t="shared" si="1513"/>
        <v/>
      </c>
      <c r="CM2022" s="93" t="str">
        <f t="shared" si="1514"/>
        <v/>
      </c>
      <c r="CN2022" s="101" t="str">
        <f t="shared" si="1483"/>
        <v/>
      </c>
      <c r="CP2022" s="92" t="str">
        <f t="shared" si="1515"/>
        <v/>
      </c>
      <c r="CQ2022" s="65" t="str">
        <f t="shared" si="1516"/>
        <v/>
      </c>
      <c r="CR2022" s="93" t="str">
        <f t="shared" si="1517"/>
        <v/>
      </c>
      <c r="CS2022" s="101" t="str">
        <f t="shared" si="1518"/>
        <v/>
      </c>
    </row>
    <row r="2023" spans="1:97" x14ac:dyDescent="0.25">
      <c r="A2023" s="51"/>
      <c r="B2023" s="15" t="str">
        <f t="shared" si="1482"/>
        <v/>
      </c>
      <c r="C2023" s="15" t="str">
        <f t="shared" si="1484"/>
        <v/>
      </c>
      <c r="D2023" s="51"/>
      <c r="E2023" s="137"/>
      <c r="F2023" s="138"/>
      <c r="G2023" s="139"/>
      <c r="H2023" s="138"/>
      <c r="I2023" s="140"/>
      <c r="J2023" s="138"/>
      <c r="K2023" s="141"/>
      <c r="L2023" s="139"/>
      <c r="M2023" s="142"/>
      <c r="N2023" s="142"/>
      <c r="O2023" s="143"/>
      <c r="P2023" s="144"/>
      <c r="Q2023" s="144"/>
      <c r="R2023" s="144"/>
      <c r="S2023" s="144"/>
      <c r="T2023" s="144"/>
      <c r="U2023" s="144"/>
      <c r="V2023" s="144"/>
      <c r="W2023" s="144"/>
      <c r="X2023" s="145"/>
      <c r="Y2023" s="51"/>
      <c r="Z2023" s="13" t="str">
        <f t="shared" si="1485"/>
        <v/>
      </c>
      <c r="AA2023" s="51"/>
      <c r="AE2023" s="42" t="str">
        <f t="shared" si="1486"/>
        <v/>
      </c>
      <c r="AF2023" s="42" t="str">
        <f>IF($I2023="", "", IF(COUNTIF($I$10:$I2022, I2023)&gt;0, "", SUMIF($I$10:$I$3009, $I2023, $AE$10:$AE$3009)))</f>
        <v/>
      </c>
      <c r="AG2023" s="45" t="str">
        <f>IF($AF2023="", "", COUNTIF($AF$10:$AF$3009, "&gt;"&amp;AF2023)+1+COUNTIF($AF$10:$AF2023, $AF2023)-1)</f>
        <v/>
      </c>
      <c r="AI2023" s="42" t="str">
        <f t="shared" si="1487"/>
        <v/>
      </c>
      <c r="AK2023" s="15" t="str">
        <f t="shared" si="1488"/>
        <v/>
      </c>
      <c r="AM2023" s="64" t="str">
        <f t="shared" si="1489"/>
        <v/>
      </c>
      <c r="AN2023" s="65" t="str">
        <f t="shared" si="1490"/>
        <v/>
      </c>
      <c r="AO2023" s="65" t="str">
        <f t="shared" si="1491"/>
        <v/>
      </c>
      <c r="AP2023" s="65" t="str">
        <f t="shared" si="1492"/>
        <v/>
      </c>
      <c r="AQ2023" s="65" t="str">
        <f t="shared" si="1493"/>
        <v/>
      </c>
      <c r="AR2023" s="65" t="str">
        <f t="shared" si="1494"/>
        <v/>
      </c>
      <c r="AS2023" s="65" t="str">
        <f t="shared" si="1495"/>
        <v/>
      </c>
      <c r="AT2023" s="65" t="str">
        <f t="shared" si="1496"/>
        <v/>
      </c>
      <c r="AU2023" s="65" t="str">
        <f t="shared" si="1497"/>
        <v/>
      </c>
      <c r="AV2023" s="66" t="str">
        <f t="shared" si="1498"/>
        <v/>
      </c>
      <c r="AX2023" s="73" t="str">
        <f t="shared" si="1519"/>
        <v/>
      </c>
      <c r="AY2023" s="74" t="str">
        <f t="shared" si="1524"/>
        <v/>
      </c>
      <c r="AZ2023" s="74" t="str">
        <f t="shared" si="1524"/>
        <v/>
      </c>
      <c r="BA2023" s="74" t="str">
        <f t="shared" si="1524"/>
        <v/>
      </c>
      <c r="BB2023" s="74" t="str">
        <f t="shared" si="1524"/>
        <v/>
      </c>
      <c r="BC2023" s="74" t="str">
        <f t="shared" si="1524"/>
        <v/>
      </c>
      <c r="BD2023" s="74" t="str">
        <f t="shared" si="1524"/>
        <v/>
      </c>
      <c r="BE2023" s="74" t="str">
        <f t="shared" si="1524"/>
        <v/>
      </c>
      <c r="BF2023" s="74" t="str">
        <f t="shared" si="1524"/>
        <v/>
      </c>
      <c r="BG2023" s="75" t="str">
        <f t="shared" si="1524"/>
        <v/>
      </c>
      <c r="BI2023" s="73" t="str">
        <f t="shared" si="1521"/>
        <v/>
      </c>
      <c r="BJ2023" s="74" t="str">
        <f t="shared" si="1522"/>
        <v/>
      </c>
      <c r="BK2023" s="74" t="str">
        <f t="shared" si="1522"/>
        <v/>
      </c>
      <c r="BL2023" s="74" t="str">
        <f t="shared" si="1522"/>
        <v/>
      </c>
      <c r="BM2023" s="74" t="str">
        <f t="shared" si="1522"/>
        <v/>
      </c>
      <c r="BN2023" s="74" t="str">
        <f t="shared" si="1522"/>
        <v/>
      </c>
      <c r="BO2023" s="74" t="str">
        <f t="shared" si="1522"/>
        <v/>
      </c>
      <c r="BP2023" s="74" t="str">
        <f t="shared" si="1522"/>
        <v/>
      </c>
      <c r="BQ2023" s="74" t="str">
        <f t="shared" si="1522"/>
        <v/>
      </c>
      <c r="BR2023" s="75" t="str">
        <f t="shared" si="1522"/>
        <v/>
      </c>
      <c r="BU2023" s="42" t="str">
        <f t="shared" si="1499"/>
        <v/>
      </c>
      <c r="BV2023" s="66" t="str">
        <f t="shared" si="1500"/>
        <v/>
      </c>
      <c r="BX2023" s="64" t="str">
        <f t="shared" si="1501"/>
        <v/>
      </c>
      <c r="BY2023" s="65" t="str">
        <f t="shared" si="1502"/>
        <v/>
      </c>
      <c r="BZ2023" s="65" t="str">
        <f t="shared" si="1503"/>
        <v/>
      </c>
      <c r="CA2023" s="65" t="str">
        <f t="shared" si="1504"/>
        <v/>
      </c>
      <c r="CB2023" s="65" t="str">
        <f t="shared" si="1505"/>
        <v/>
      </c>
      <c r="CC2023" s="65" t="str">
        <f t="shared" si="1506"/>
        <v/>
      </c>
      <c r="CD2023" s="65" t="str">
        <f t="shared" si="1507"/>
        <v/>
      </c>
      <c r="CE2023" s="65" t="str">
        <f t="shared" si="1508"/>
        <v/>
      </c>
      <c r="CF2023" s="65" t="str">
        <f t="shared" si="1509"/>
        <v/>
      </c>
      <c r="CG2023" s="66" t="str">
        <f t="shared" si="1510"/>
        <v/>
      </c>
      <c r="CI2023" s="42" t="str">
        <f t="shared" si="1511"/>
        <v/>
      </c>
      <c r="CK2023" s="92" t="str">
        <f t="shared" si="1512"/>
        <v/>
      </c>
      <c r="CL2023" s="65" t="str">
        <f t="shared" si="1513"/>
        <v/>
      </c>
      <c r="CM2023" s="93" t="str">
        <f t="shared" si="1514"/>
        <v/>
      </c>
      <c r="CN2023" s="101" t="str">
        <f t="shared" si="1483"/>
        <v/>
      </c>
      <c r="CP2023" s="92" t="str">
        <f t="shared" si="1515"/>
        <v/>
      </c>
      <c r="CQ2023" s="65" t="str">
        <f t="shared" si="1516"/>
        <v/>
      </c>
      <c r="CR2023" s="93" t="str">
        <f t="shared" si="1517"/>
        <v/>
      </c>
      <c r="CS2023" s="101" t="str">
        <f t="shared" si="1518"/>
        <v/>
      </c>
    </row>
    <row r="2024" spans="1:97" x14ac:dyDescent="0.25">
      <c r="A2024" s="51"/>
      <c r="B2024" s="15" t="str">
        <f t="shared" si="1482"/>
        <v/>
      </c>
      <c r="C2024" s="15" t="str">
        <f t="shared" si="1484"/>
        <v/>
      </c>
      <c r="D2024" s="51"/>
      <c r="E2024" s="137"/>
      <c r="F2024" s="138"/>
      <c r="G2024" s="139"/>
      <c r="H2024" s="138"/>
      <c r="I2024" s="140"/>
      <c r="J2024" s="138"/>
      <c r="K2024" s="141"/>
      <c r="L2024" s="139"/>
      <c r="M2024" s="142"/>
      <c r="N2024" s="142"/>
      <c r="O2024" s="143"/>
      <c r="P2024" s="144"/>
      <c r="Q2024" s="144"/>
      <c r="R2024" s="144"/>
      <c r="S2024" s="144"/>
      <c r="T2024" s="144"/>
      <c r="U2024" s="144"/>
      <c r="V2024" s="144"/>
      <c r="W2024" s="144"/>
      <c r="X2024" s="145"/>
      <c r="Y2024" s="51"/>
      <c r="Z2024" s="13" t="str">
        <f t="shared" si="1485"/>
        <v/>
      </c>
      <c r="AA2024" s="51"/>
      <c r="AE2024" s="42" t="str">
        <f t="shared" si="1486"/>
        <v/>
      </c>
      <c r="AF2024" s="42" t="str">
        <f>IF($I2024="", "", IF(COUNTIF($I$10:$I2023, I2024)&gt;0, "", SUMIF($I$10:$I$3009, $I2024, $AE$10:$AE$3009)))</f>
        <v/>
      </c>
      <c r="AG2024" s="45" t="str">
        <f>IF($AF2024="", "", COUNTIF($AF$10:$AF$3009, "&gt;"&amp;AF2024)+1+COUNTIF($AF$10:$AF2024, $AF2024)-1)</f>
        <v/>
      </c>
      <c r="AI2024" s="42" t="str">
        <f t="shared" si="1487"/>
        <v/>
      </c>
      <c r="AK2024" s="15" t="str">
        <f t="shared" si="1488"/>
        <v/>
      </c>
      <c r="AM2024" s="64" t="str">
        <f t="shared" si="1489"/>
        <v/>
      </c>
      <c r="AN2024" s="65" t="str">
        <f t="shared" si="1490"/>
        <v/>
      </c>
      <c r="AO2024" s="65" t="str">
        <f t="shared" si="1491"/>
        <v/>
      </c>
      <c r="AP2024" s="65" t="str">
        <f t="shared" si="1492"/>
        <v/>
      </c>
      <c r="AQ2024" s="65" t="str">
        <f t="shared" si="1493"/>
        <v/>
      </c>
      <c r="AR2024" s="65" t="str">
        <f t="shared" si="1494"/>
        <v/>
      </c>
      <c r="AS2024" s="65" t="str">
        <f t="shared" si="1495"/>
        <v/>
      </c>
      <c r="AT2024" s="65" t="str">
        <f t="shared" si="1496"/>
        <v/>
      </c>
      <c r="AU2024" s="65" t="str">
        <f t="shared" si="1497"/>
        <v/>
      </c>
      <c r="AV2024" s="66" t="str">
        <f t="shared" si="1498"/>
        <v/>
      </c>
      <c r="AX2024" s="73" t="str">
        <f t="shared" si="1519"/>
        <v/>
      </c>
      <c r="AY2024" s="74" t="str">
        <f t="shared" si="1524"/>
        <v/>
      </c>
      <c r="AZ2024" s="74" t="str">
        <f t="shared" si="1524"/>
        <v/>
      </c>
      <c r="BA2024" s="74" t="str">
        <f t="shared" si="1524"/>
        <v/>
      </c>
      <c r="BB2024" s="74" t="str">
        <f t="shared" si="1524"/>
        <v/>
      </c>
      <c r="BC2024" s="74" t="str">
        <f t="shared" si="1524"/>
        <v/>
      </c>
      <c r="BD2024" s="74" t="str">
        <f t="shared" si="1524"/>
        <v/>
      </c>
      <c r="BE2024" s="74" t="str">
        <f t="shared" si="1524"/>
        <v/>
      </c>
      <c r="BF2024" s="74" t="str">
        <f t="shared" si="1524"/>
        <v/>
      </c>
      <c r="BG2024" s="75" t="str">
        <f t="shared" si="1524"/>
        <v/>
      </c>
      <c r="BI2024" s="73" t="str">
        <f t="shared" si="1521"/>
        <v/>
      </c>
      <c r="BJ2024" s="74" t="str">
        <f t="shared" si="1522"/>
        <v/>
      </c>
      <c r="BK2024" s="74" t="str">
        <f t="shared" si="1522"/>
        <v/>
      </c>
      <c r="BL2024" s="74" t="str">
        <f t="shared" si="1522"/>
        <v/>
      </c>
      <c r="BM2024" s="74" t="str">
        <f t="shared" si="1522"/>
        <v/>
      </c>
      <c r="BN2024" s="74" t="str">
        <f t="shared" si="1522"/>
        <v/>
      </c>
      <c r="BO2024" s="74" t="str">
        <f t="shared" si="1522"/>
        <v/>
      </c>
      <c r="BP2024" s="74" t="str">
        <f t="shared" si="1522"/>
        <v/>
      </c>
      <c r="BQ2024" s="74" t="str">
        <f t="shared" si="1522"/>
        <v/>
      </c>
      <c r="BR2024" s="75" t="str">
        <f t="shared" si="1522"/>
        <v/>
      </c>
      <c r="BU2024" s="42" t="str">
        <f t="shared" si="1499"/>
        <v/>
      </c>
      <c r="BV2024" s="66" t="str">
        <f t="shared" si="1500"/>
        <v/>
      </c>
      <c r="BX2024" s="64" t="str">
        <f t="shared" si="1501"/>
        <v/>
      </c>
      <c r="BY2024" s="65" t="str">
        <f t="shared" si="1502"/>
        <v/>
      </c>
      <c r="BZ2024" s="65" t="str">
        <f t="shared" si="1503"/>
        <v/>
      </c>
      <c r="CA2024" s="65" t="str">
        <f t="shared" si="1504"/>
        <v/>
      </c>
      <c r="CB2024" s="65" t="str">
        <f t="shared" si="1505"/>
        <v/>
      </c>
      <c r="CC2024" s="65" t="str">
        <f t="shared" si="1506"/>
        <v/>
      </c>
      <c r="CD2024" s="65" t="str">
        <f t="shared" si="1507"/>
        <v/>
      </c>
      <c r="CE2024" s="65" t="str">
        <f t="shared" si="1508"/>
        <v/>
      </c>
      <c r="CF2024" s="65" t="str">
        <f t="shared" si="1509"/>
        <v/>
      </c>
      <c r="CG2024" s="66" t="str">
        <f t="shared" si="1510"/>
        <v/>
      </c>
      <c r="CI2024" s="42" t="str">
        <f t="shared" si="1511"/>
        <v/>
      </c>
      <c r="CK2024" s="92" t="str">
        <f t="shared" si="1512"/>
        <v/>
      </c>
      <c r="CL2024" s="65" t="str">
        <f t="shared" si="1513"/>
        <v/>
      </c>
      <c r="CM2024" s="93" t="str">
        <f t="shared" si="1514"/>
        <v/>
      </c>
      <c r="CN2024" s="101" t="str">
        <f t="shared" si="1483"/>
        <v/>
      </c>
      <c r="CP2024" s="92" t="str">
        <f t="shared" si="1515"/>
        <v/>
      </c>
      <c r="CQ2024" s="65" t="str">
        <f t="shared" si="1516"/>
        <v/>
      </c>
      <c r="CR2024" s="93" t="str">
        <f t="shared" si="1517"/>
        <v/>
      </c>
      <c r="CS2024" s="101" t="str">
        <f t="shared" si="1518"/>
        <v/>
      </c>
    </row>
    <row r="2025" spans="1:97" x14ac:dyDescent="0.25">
      <c r="A2025" s="51"/>
      <c r="B2025" s="15" t="str">
        <f t="shared" si="1482"/>
        <v/>
      </c>
      <c r="C2025" s="15" t="str">
        <f t="shared" si="1484"/>
        <v/>
      </c>
      <c r="D2025" s="51"/>
      <c r="E2025" s="137"/>
      <c r="F2025" s="138"/>
      <c r="G2025" s="139"/>
      <c r="H2025" s="138"/>
      <c r="I2025" s="140"/>
      <c r="J2025" s="138"/>
      <c r="K2025" s="141"/>
      <c r="L2025" s="139"/>
      <c r="M2025" s="142"/>
      <c r="N2025" s="142"/>
      <c r="O2025" s="143"/>
      <c r="P2025" s="144"/>
      <c r="Q2025" s="144"/>
      <c r="R2025" s="144"/>
      <c r="S2025" s="144"/>
      <c r="T2025" s="144"/>
      <c r="U2025" s="144"/>
      <c r="V2025" s="144"/>
      <c r="W2025" s="144"/>
      <c r="X2025" s="145"/>
      <c r="Y2025" s="51"/>
      <c r="Z2025" s="13" t="str">
        <f t="shared" si="1485"/>
        <v/>
      </c>
      <c r="AA2025" s="51"/>
      <c r="AE2025" s="42" t="str">
        <f t="shared" si="1486"/>
        <v/>
      </c>
      <c r="AF2025" s="42" t="str">
        <f>IF($I2025="", "", IF(COUNTIF($I$10:$I2024, I2025)&gt;0, "", SUMIF($I$10:$I$3009, $I2025, $AE$10:$AE$3009)))</f>
        <v/>
      </c>
      <c r="AG2025" s="45" t="str">
        <f>IF($AF2025="", "", COUNTIF($AF$10:$AF$3009, "&gt;"&amp;AF2025)+1+COUNTIF($AF$10:$AF2025, $AF2025)-1)</f>
        <v/>
      </c>
      <c r="AI2025" s="42" t="str">
        <f t="shared" si="1487"/>
        <v/>
      </c>
      <c r="AK2025" s="15" t="str">
        <f t="shared" si="1488"/>
        <v/>
      </c>
      <c r="AM2025" s="64" t="str">
        <f t="shared" si="1489"/>
        <v/>
      </c>
      <c r="AN2025" s="65" t="str">
        <f t="shared" si="1490"/>
        <v/>
      </c>
      <c r="AO2025" s="65" t="str">
        <f t="shared" si="1491"/>
        <v/>
      </c>
      <c r="AP2025" s="65" t="str">
        <f t="shared" si="1492"/>
        <v/>
      </c>
      <c r="AQ2025" s="65" t="str">
        <f t="shared" si="1493"/>
        <v/>
      </c>
      <c r="AR2025" s="65" t="str">
        <f t="shared" si="1494"/>
        <v/>
      </c>
      <c r="AS2025" s="65" t="str">
        <f t="shared" si="1495"/>
        <v/>
      </c>
      <c r="AT2025" s="65" t="str">
        <f t="shared" si="1496"/>
        <v/>
      </c>
      <c r="AU2025" s="65" t="str">
        <f t="shared" si="1497"/>
        <v/>
      </c>
      <c r="AV2025" s="66" t="str">
        <f t="shared" si="1498"/>
        <v/>
      </c>
      <c r="AX2025" s="73" t="str">
        <f t="shared" si="1519"/>
        <v/>
      </c>
      <c r="AY2025" s="74" t="str">
        <f t="shared" si="1524"/>
        <v/>
      </c>
      <c r="AZ2025" s="74" t="str">
        <f t="shared" si="1524"/>
        <v/>
      </c>
      <c r="BA2025" s="74" t="str">
        <f t="shared" si="1524"/>
        <v/>
      </c>
      <c r="BB2025" s="74" t="str">
        <f t="shared" si="1524"/>
        <v/>
      </c>
      <c r="BC2025" s="74" t="str">
        <f t="shared" si="1524"/>
        <v/>
      </c>
      <c r="BD2025" s="74" t="str">
        <f t="shared" si="1524"/>
        <v/>
      </c>
      <c r="BE2025" s="74" t="str">
        <f t="shared" si="1524"/>
        <v/>
      </c>
      <c r="BF2025" s="74" t="str">
        <f t="shared" si="1524"/>
        <v/>
      </c>
      <c r="BG2025" s="75" t="str">
        <f t="shared" si="1524"/>
        <v/>
      </c>
      <c r="BI2025" s="73" t="str">
        <f t="shared" si="1521"/>
        <v/>
      </c>
      <c r="BJ2025" s="74" t="str">
        <f t="shared" si="1522"/>
        <v/>
      </c>
      <c r="BK2025" s="74" t="str">
        <f t="shared" si="1522"/>
        <v/>
      </c>
      <c r="BL2025" s="74" t="str">
        <f t="shared" si="1522"/>
        <v/>
      </c>
      <c r="BM2025" s="74" t="str">
        <f t="shared" si="1522"/>
        <v/>
      </c>
      <c r="BN2025" s="74" t="str">
        <f t="shared" si="1522"/>
        <v/>
      </c>
      <c r="BO2025" s="74" t="str">
        <f t="shared" si="1522"/>
        <v/>
      </c>
      <c r="BP2025" s="74" t="str">
        <f t="shared" si="1522"/>
        <v/>
      </c>
      <c r="BQ2025" s="74" t="str">
        <f t="shared" si="1522"/>
        <v/>
      </c>
      <c r="BR2025" s="75" t="str">
        <f t="shared" si="1522"/>
        <v/>
      </c>
      <c r="BU2025" s="42" t="str">
        <f t="shared" si="1499"/>
        <v/>
      </c>
      <c r="BV2025" s="66" t="str">
        <f t="shared" si="1500"/>
        <v/>
      </c>
      <c r="BX2025" s="64" t="str">
        <f t="shared" si="1501"/>
        <v/>
      </c>
      <c r="BY2025" s="65" t="str">
        <f t="shared" si="1502"/>
        <v/>
      </c>
      <c r="BZ2025" s="65" t="str">
        <f t="shared" si="1503"/>
        <v/>
      </c>
      <c r="CA2025" s="65" t="str">
        <f t="shared" si="1504"/>
        <v/>
      </c>
      <c r="CB2025" s="65" t="str">
        <f t="shared" si="1505"/>
        <v/>
      </c>
      <c r="CC2025" s="65" t="str">
        <f t="shared" si="1506"/>
        <v/>
      </c>
      <c r="CD2025" s="65" t="str">
        <f t="shared" si="1507"/>
        <v/>
      </c>
      <c r="CE2025" s="65" t="str">
        <f t="shared" si="1508"/>
        <v/>
      </c>
      <c r="CF2025" s="65" t="str">
        <f t="shared" si="1509"/>
        <v/>
      </c>
      <c r="CG2025" s="66" t="str">
        <f t="shared" si="1510"/>
        <v/>
      </c>
      <c r="CI2025" s="42" t="str">
        <f t="shared" si="1511"/>
        <v/>
      </c>
      <c r="CK2025" s="92" t="str">
        <f t="shared" si="1512"/>
        <v/>
      </c>
      <c r="CL2025" s="65" t="str">
        <f t="shared" si="1513"/>
        <v/>
      </c>
      <c r="CM2025" s="93" t="str">
        <f t="shared" si="1514"/>
        <v/>
      </c>
      <c r="CN2025" s="101" t="str">
        <f t="shared" si="1483"/>
        <v/>
      </c>
      <c r="CP2025" s="92" t="str">
        <f t="shared" si="1515"/>
        <v/>
      </c>
      <c r="CQ2025" s="65" t="str">
        <f t="shared" si="1516"/>
        <v/>
      </c>
      <c r="CR2025" s="93" t="str">
        <f t="shared" si="1517"/>
        <v/>
      </c>
      <c r="CS2025" s="101" t="str">
        <f t="shared" si="1518"/>
        <v/>
      </c>
    </row>
    <row r="2026" spans="1:97" x14ac:dyDescent="0.25">
      <c r="A2026" s="51"/>
      <c r="B2026" s="15" t="str">
        <f t="shared" si="1482"/>
        <v/>
      </c>
      <c r="C2026" s="15" t="str">
        <f t="shared" si="1484"/>
        <v/>
      </c>
      <c r="D2026" s="51"/>
      <c r="E2026" s="137"/>
      <c r="F2026" s="138"/>
      <c r="G2026" s="139"/>
      <c r="H2026" s="138"/>
      <c r="I2026" s="140"/>
      <c r="J2026" s="138"/>
      <c r="K2026" s="141"/>
      <c r="L2026" s="139"/>
      <c r="M2026" s="142"/>
      <c r="N2026" s="142"/>
      <c r="O2026" s="143"/>
      <c r="P2026" s="144"/>
      <c r="Q2026" s="144"/>
      <c r="R2026" s="144"/>
      <c r="S2026" s="144"/>
      <c r="T2026" s="144"/>
      <c r="U2026" s="144"/>
      <c r="V2026" s="144"/>
      <c r="W2026" s="144"/>
      <c r="X2026" s="145"/>
      <c r="Y2026" s="51"/>
      <c r="Z2026" s="13" t="str">
        <f t="shared" si="1485"/>
        <v/>
      </c>
      <c r="AA2026" s="51"/>
      <c r="AE2026" s="42" t="str">
        <f t="shared" si="1486"/>
        <v/>
      </c>
      <c r="AF2026" s="42" t="str">
        <f>IF($I2026="", "", IF(COUNTIF($I$10:$I2025, I2026)&gt;0, "", SUMIF($I$10:$I$3009, $I2026, $AE$10:$AE$3009)))</f>
        <v/>
      </c>
      <c r="AG2026" s="45" t="str">
        <f>IF($AF2026="", "", COUNTIF($AF$10:$AF$3009, "&gt;"&amp;AF2026)+1+COUNTIF($AF$10:$AF2026, $AF2026)-1)</f>
        <v/>
      </c>
      <c r="AI2026" s="42" t="str">
        <f t="shared" si="1487"/>
        <v/>
      </c>
      <c r="AK2026" s="15" t="str">
        <f t="shared" si="1488"/>
        <v/>
      </c>
      <c r="AM2026" s="64" t="str">
        <f t="shared" si="1489"/>
        <v/>
      </c>
      <c r="AN2026" s="65" t="str">
        <f t="shared" si="1490"/>
        <v/>
      </c>
      <c r="AO2026" s="65" t="str">
        <f t="shared" si="1491"/>
        <v/>
      </c>
      <c r="AP2026" s="65" t="str">
        <f t="shared" si="1492"/>
        <v/>
      </c>
      <c r="AQ2026" s="65" t="str">
        <f t="shared" si="1493"/>
        <v/>
      </c>
      <c r="AR2026" s="65" t="str">
        <f t="shared" si="1494"/>
        <v/>
      </c>
      <c r="AS2026" s="65" t="str">
        <f t="shared" si="1495"/>
        <v/>
      </c>
      <c r="AT2026" s="65" t="str">
        <f t="shared" si="1496"/>
        <v/>
      </c>
      <c r="AU2026" s="65" t="str">
        <f t="shared" si="1497"/>
        <v/>
      </c>
      <c r="AV2026" s="66" t="str">
        <f t="shared" si="1498"/>
        <v/>
      </c>
      <c r="AX2026" s="73" t="str">
        <f t="shared" si="1519"/>
        <v/>
      </c>
      <c r="AY2026" s="74" t="str">
        <f t="shared" ref="AY2026:BG2035" si="1525">IF(AY$9="", "", IF($H2026=AY$9, $AE2026, ""))</f>
        <v/>
      </c>
      <c r="AZ2026" s="74" t="str">
        <f t="shared" si="1525"/>
        <v/>
      </c>
      <c r="BA2026" s="74" t="str">
        <f t="shared" si="1525"/>
        <v/>
      </c>
      <c r="BB2026" s="74" t="str">
        <f t="shared" si="1525"/>
        <v/>
      </c>
      <c r="BC2026" s="74" t="str">
        <f t="shared" si="1525"/>
        <v/>
      </c>
      <c r="BD2026" s="74" t="str">
        <f t="shared" si="1525"/>
        <v/>
      </c>
      <c r="BE2026" s="74" t="str">
        <f t="shared" si="1525"/>
        <v/>
      </c>
      <c r="BF2026" s="74" t="str">
        <f t="shared" si="1525"/>
        <v/>
      </c>
      <c r="BG2026" s="75" t="str">
        <f t="shared" si="1525"/>
        <v/>
      </c>
      <c r="BI2026" s="73" t="str">
        <f t="shared" si="1521"/>
        <v/>
      </c>
      <c r="BJ2026" s="74" t="str">
        <f t="shared" si="1522"/>
        <v/>
      </c>
      <c r="BK2026" s="74" t="str">
        <f t="shared" si="1522"/>
        <v/>
      </c>
      <c r="BL2026" s="74" t="str">
        <f t="shared" si="1522"/>
        <v/>
      </c>
      <c r="BM2026" s="74" t="str">
        <f t="shared" si="1522"/>
        <v/>
      </c>
      <c r="BN2026" s="74" t="str">
        <f t="shared" si="1522"/>
        <v/>
      </c>
      <c r="BO2026" s="74" t="str">
        <f t="shared" si="1522"/>
        <v/>
      </c>
      <c r="BP2026" s="74" t="str">
        <f t="shared" si="1522"/>
        <v/>
      </c>
      <c r="BQ2026" s="74" t="str">
        <f t="shared" si="1522"/>
        <v/>
      </c>
      <c r="BR2026" s="75" t="str">
        <f t="shared" si="1522"/>
        <v/>
      </c>
      <c r="BU2026" s="42" t="str">
        <f t="shared" si="1499"/>
        <v/>
      </c>
      <c r="BV2026" s="66" t="str">
        <f t="shared" si="1500"/>
        <v/>
      </c>
      <c r="BX2026" s="64" t="str">
        <f t="shared" si="1501"/>
        <v/>
      </c>
      <c r="BY2026" s="65" t="str">
        <f t="shared" si="1502"/>
        <v/>
      </c>
      <c r="BZ2026" s="65" t="str">
        <f t="shared" si="1503"/>
        <v/>
      </c>
      <c r="CA2026" s="65" t="str">
        <f t="shared" si="1504"/>
        <v/>
      </c>
      <c r="CB2026" s="65" t="str">
        <f t="shared" si="1505"/>
        <v/>
      </c>
      <c r="CC2026" s="65" t="str">
        <f t="shared" si="1506"/>
        <v/>
      </c>
      <c r="CD2026" s="65" t="str">
        <f t="shared" si="1507"/>
        <v/>
      </c>
      <c r="CE2026" s="65" t="str">
        <f t="shared" si="1508"/>
        <v/>
      </c>
      <c r="CF2026" s="65" t="str">
        <f t="shared" si="1509"/>
        <v/>
      </c>
      <c r="CG2026" s="66" t="str">
        <f t="shared" si="1510"/>
        <v/>
      </c>
      <c r="CI2026" s="42" t="str">
        <f t="shared" si="1511"/>
        <v/>
      </c>
      <c r="CK2026" s="92" t="str">
        <f t="shared" si="1512"/>
        <v/>
      </c>
      <c r="CL2026" s="65" t="str">
        <f t="shared" si="1513"/>
        <v/>
      </c>
      <c r="CM2026" s="93" t="str">
        <f t="shared" si="1514"/>
        <v/>
      </c>
      <c r="CN2026" s="101" t="str">
        <f t="shared" si="1483"/>
        <v/>
      </c>
      <c r="CP2026" s="92" t="str">
        <f t="shared" si="1515"/>
        <v/>
      </c>
      <c r="CQ2026" s="65" t="str">
        <f t="shared" si="1516"/>
        <v/>
      </c>
      <c r="CR2026" s="93" t="str">
        <f t="shared" si="1517"/>
        <v/>
      </c>
      <c r="CS2026" s="101" t="str">
        <f t="shared" si="1518"/>
        <v/>
      </c>
    </row>
    <row r="2027" spans="1:97" x14ac:dyDescent="0.25">
      <c r="A2027" s="51"/>
      <c r="B2027" s="15" t="str">
        <f t="shared" si="1482"/>
        <v/>
      </c>
      <c r="C2027" s="15" t="str">
        <f t="shared" si="1484"/>
        <v/>
      </c>
      <c r="D2027" s="51"/>
      <c r="E2027" s="137"/>
      <c r="F2027" s="138"/>
      <c r="G2027" s="139"/>
      <c r="H2027" s="138"/>
      <c r="I2027" s="140"/>
      <c r="J2027" s="138"/>
      <c r="K2027" s="141"/>
      <c r="L2027" s="139"/>
      <c r="M2027" s="142"/>
      <c r="N2027" s="142"/>
      <c r="O2027" s="143"/>
      <c r="P2027" s="144"/>
      <c r="Q2027" s="144"/>
      <c r="R2027" s="144"/>
      <c r="S2027" s="144"/>
      <c r="T2027" s="144"/>
      <c r="U2027" s="144"/>
      <c r="V2027" s="144"/>
      <c r="W2027" s="144"/>
      <c r="X2027" s="145"/>
      <c r="Y2027" s="51"/>
      <c r="Z2027" s="13" t="str">
        <f t="shared" si="1485"/>
        <v/>
      </c>
      <c r="AA2027" s="51"/>
      <c r="AE2027" s="42" t="str">
        <f t="shared" si="1486"/>
        <v/>
      </c>
      <c r="AF2027" s="42" t="str">
        <f>IF($I2027="", "", IF(COUNTIF($I$10:$I2026, I2027)&gt;0, "", SUMIF($I$10:$I$3009, $I2027, $AE$10:$AE$3009)))</f>
        <v/>
      </c>
      <c r="AG2027" s="45" t="str">
        <f>IF($AF2027="", "", COUNTIF($AF$10:$AF$3009, "&gt;"&amp;AF2027)+1+COUNTIF($AF$10:$AF2027, $AF2027)-1)</f>
        <v/>
      </c>
      <c r="AI2027" s="42" t="str">
        <f t="shared" si="1487"/>
        <v/>
      </c>
      <c r="AK2027" s="15" t="str">
        <f t="shared" si="1488"/>
        <v/>
      </c>
      <c r="AM2027" s="64" t="str">
        <f t="shared" si="1489"/>
        <v/>
      </c>
      <c r="AN2027" s="65" t="str">
        <f t="shared" si="1490"/>
        <v/>
      </c>
      <c r="AO2027" s="65" t="str">
        <f t="shared" si="1491"/>
        <v/>
      </c>
      <c r="AP2027" s="65" t="str">
        <f t="shared" si="1492"/>
        <v/>
      </c>
      <c r="AQ2027" s="65" t="str">
        <f t="shared" si="1493"/>
        <v/>
      </c>
      <c r="AR2027" s="65" t="str">
        <f t="shared" si="1494"/>
        <v/>
      </c>
      <c r="AS2027" s="65" t="str">
        <f t="shared" si="1495"/>
        <v/>
      </c>
      <c r="AT2027" s="65" t="str">
        <f t="shared" si="1496"/>
        <v/>
      </c>
      <c r="AU2027" s="65" t="str">
        <f t="shared" si="1497"/>
        <v/>
      </c>
      <c r="AV2027" s="66" t="str">
        <f t="shared" si="1498"/>
        <v/>
      </c>
      <c r="AX2027" s="73" t="str">
        <f t="shared" si="1519"/>
        <v/>
      </c>
      <c r="AY2027" s="74" t="str">
        <f t="shared" si="1525"/>
        <v/>
      </c>
      <c r="AZ2027" s="74" t="str">
        <f t="shared" si="1525"/>
        <v/>
      </c>
      <c r="BA2027" s="74" t="str">
        <f t="shared" si="1525"/>
        <v/>
      </c>
      <c r="BB2027" s="74" t="str">
        <f t="shared" si="1525"/>
        <v/>
      </c>
      <c r="BC2027" s="74" t="str">
        <f t="shared" si="1525"/>
        <v/>
      </c>
      <c r="BD2027" s="74" t="str">
        <f t="shared" si="1525"/>
        <v/>
      </c>
      <c r="BE2027" s="74" t="str">
        <f t="shared" si="1525"/>
        <v/>
      </c>
      <c r="BF2027" s="74" t="str">
        <f t="shared" si="1525"/>
        <v/>
      </c>
      <c r="BG2027" s="75" t="str">
        <f t="shared" si="1525"/>
        <v/>
      </c>
      <c r="BI2027" s="73" t="str">
        <f t="shared" si="1521"/>
        <v/>
      </c>
      <c r="BJ2027" s="74" t="str">
        <f t="shared" si="1522"/>
        <v/>
      </c>
      <c r="BK2027" s="74" t="str">
        <f t="shared" si="1522"/>
        <v/>
      </c>
      <c r="BL2027" s="74" t="str">
        <f t="shared" si="1522"/>
        <v/>
      </c>
      <c r="BM2027" s="74" t="str">
        <f t="shared" si="1522"/>
        <v/>
      </c>
      <c r="BN2027" s="74" t="str">
        <f t="shared" si="1522"/>
        <v/>
      </c>
      <c r="BO2027" s="74" t="str">
        <f t="shared" si="1522"/>
        <v/>
      </c>
      <c r="BP2027" s="74" t="str">
        <f t="shared" si="1522"/>
        <v/>
      </c>
      <c r="BQ2027" s="74" t="str">
        <f t="shared" si="1522"/>
        <v/>
      </c>
      <c r="BR2027" s="75" t="str">
        <f t="shared" si="1522"/>
        <v/>
      </c>
      <c r="BU2027" s="42" t="str">
        <f t="shared" si="1499"/>
        <v/>
      </c>
      <c r="BV2027" s="66" t="str">
        <f t="shared" si="1500"/>
        <v/>
      </c>
      <c r="BX2027" s="64" t="str">
        <f t="shared" si="1501"/>
        <v/>
      </c>
      <c r="BY2027" s="65" t="str">
        <f t="shared" si="1502"/>
        <v/>
      </c>
      <c r="BZ2027" s="65" t="str">
        <f t="shared" si="1503"/>
        <v/>
      </c>
      <c r="CA2027" s="65" t="str">
        <f t="shared" si="1504"/>
        <v/>
      </c>
      <c r="CB2027" s="65" t="str">
        <f t="shared" si="1505"/>
        <v/>
      </c>
      <c r="CC2027" s="65" t="str">
        <f t="shared" si="1506"/>
        <v/>
      </c>
      <c r="CD2027" s="65" t="str">
        <f t="shared" si="1507"/>
        <v/>
      </c>
      <c r="CE2027" s="65" t="str">
        <f t="shared" si="1508"/>
        <v/>
      </c>
      <c r="CF2027" s="65" t="str">
        <f t="shared" si="1509"/>
        <v/>
      </c>
      <c r="CG2027" s="66" t="str">
        <f t="shared" si="1510"/>
        <v/>
      </c>
      <c r="CI2027" s="42" t="str">
        <f t="shared" si="1511"/>
        <v/>
      </c>
      <c r="CK2027" s="92" t="str">
        <f t="shared" si="1512"/>
        <v/>
      </c>
      <c r="CL2027" s="65" t="str">
        <f t="shared" si="1513"/>
        <v/>
      </c>
      <c r="CM2027" s="93" t="str">
        <f t="shared" si="1514"/>
        <v/>
      </c>
      <c r="CN2027" s="101" t="str">
        <f t="shared" si="1483"/>
        <v/>
      </c>
      <c r="CP2027" s="92" t="str">
        <f t="shared" si="1515"/>
        <v/>
      </c>
      <c r="CQ2027" s="65" t="str">
        <f t="shared" si="1516"/>
        <v/>
      </c>
      <c r="CR2027" s="93" t="str">
        <f t="shared" si="1517"/>
        <v/>
      </c>
      <c r="CS2027" s="101" t="str">
        <f t="shared" si="1518"/>
        <v/>
      </c>
    </row>
    <row r="2028" spans="1:97" x14ac:dyDescent="0.25">
      <c r="A2028" s="51"/>
      <c r="B2028" s="15" t="str">
        <f t="shared" si="1482"/>
        <v/>
      </c>
      <c r="C2028" s="15" t="str">
        <f t="shared" si="1484"/>
        <v/>
      </c>
      <c r="D2028" s="51"/>
      <c r="E2028" s="137"/>
      <c r="F2028" s="138"/>
      <c r="G2028" s="139"/>
      <c r="H2028" s="138"/>
      <c r="I2028" s="140"/>
      <c r="J2028" s="138"/>
      <c r="K2028" s="141"/>
      <c r="L2028" s="139"/>
      <c r="M2028" s="142"/>
      <c r="N2028" s="142"/>
      <c r="O2028" s="143"/>
      <c r="P2028" s="144"/>
      <c r="Q2028" s="144"/>
      <c r="R2028" s="144"/>
      <c r="S2028" s="144"/>
      <c r="T2028" s="144"/>
      <c r="U2028" s="144"/>
      <c r="V2028" s="144"/>
      <c r="W2028" s="144"/>
      <c r="X2028" s="145"/>
      <c r="Y2028" s="51"/>
      <c r="Z2028" s="13" t="str">
        <f t="shared" si="1485"/>
        <v/>
      </c>
      <c r="AA2028" s="51"/>
      <c r="AE2028" s="42" t="str">
        <f t="shared" si="1486"/>
        <v/>
      </c>
      <c r="AF2028" s="42" t="str">
        <f>IF($I2028="", "", IF(COUNTIF($I$10:$I2027, I2028)&gt;0, "", SUMIF($I$10:$I$3009, $I2028, $AE$10:$AE$3009)))</f>
        <v/>
      </c>
      <c r="AG2028" s="45" t="str">
        <f>IF($AF2028="", "", COUNTIF($AF$10:$AF$3009, "&gt;"&amp;AF2028)+1+COUNTIF($AF$10:$AF2028, $AF2028)-1)</f>
        <v/>
      </c>
      <c r="AI2028" s="42" t="str">
        <f t="shared" si="1487"/>
        <v/>
      </c>
      <c r="AK2028" s="15" t="str">
        <f t="shared" si="1488"/>
        <v/>
      </c>
      <c r="AM2028" s="64" t="str">
        <f t="shared" si="1489"/>
        <v/>
      </c>
      <c r="AN2028" s="65" t="str">
        <f t="shared" si="1490"/>
        <v/>
      </c>
      <c r="AO2028" s="65" t="str">
        <f t="shared" si="1491"/>
        <v/>
      </c>
      <c r="AP2028" s="65" t="str">
        <f t="shared" si="1492"/>
        <v/>
      </c>
      <c r="AQ2028" s="65" t="str">
        <f t="shared" si="1493"/>
        <v/>
      </c>
      <c r="AR2028" s="65" t="str">
        <f t="shared" si="1494"/>
        <v/>
      </c>
      <c r="AS2028" s="65" t="str">
        <f t="shared" si="1495"/>
        <v/>
      </c>
      <c r="AT2028" s="65" t="str">
        <f t="shared" si="1496"/>
        <v/>
      </c>
      <c r="AU2028" s="65" t="str">
        <f t="shared" si="1497"/>
        <v/>
      </c>
      <c r="AV2028" s="66" t="str">
        <f t="shared" si="1498"/>
        <v/>
      </c>
      <c r="AX2028" s="73" t="str">
        <f t="shared" si="1519"/>
        <v/>
      </c>
      <c r="AY2028" s="74" t="str">
        <f t="shared" si="1525"/>
        <v/>
      </c>
      <c r="AZ2028" s="74" t="str">
        <f t="shared" si="1525"/>
        <v/>
      </c>
      <c r="BA2028" s="74" t="str">
        <f t="shared" si="1525"/>
        <v/>
      </c>
      <c r="BB2028" s="74" t="str">
        <f t="shared" si="1525"/>
        <v/>
      </c>
      <c r="BC2028" s="74" t="str">
        <f t="shared" si="1525"/>
        <v/>
      </c>
      <c r="BD2028" s="74" t="str">
        <f t="shared" si="1525"/>
        <v/>
      </c>
      <c r="BE2028" s="74" t="str">
        <f t="shared" si="1525"/>
        <v/>
      </c>
      <c r="BF2028" s="74" t="str">
        <f t="shared" si="1525"/>
        <v/>
      </c>
      <c r="BG2028" s="75" t="str">
        <f t="shared" si="1525"/>
        <v/>
      </c>
      <c r="BI2028" s="73" t="str">
        <f t="shared" si="1521"/>
        <v/>
      </c>
      <c r="BJ2028" s="74" t="str">
        <f t="shared" si="1522"/>
        <v/>
      </c>
      <c r="BK2028" s="74" t="str">
        <f t="shared" si="1522"/>
        <v/>
      </c>
      <c r="BL2028" s="74" t="str">
        <f t="shared" si="1522"/>
        <v/>
      </c>
      <c r="BM2028" s="74" t="str">
        <f t="shared" si="1522"/>
        <v/>
      </c>
      <c r="BN2028" s="74" t="str">
        <f t="shared" si="1522"/>
        <v/>
      </c>
      <c r="BO2028" s="74" t="str">
        <f t="shared" si="1522"/>
        <v/>
      </c>
      <c r="BP2028" s="74" t="str">
        <f t="shared" si="1522"/>
        <v/>
      </c>
      <c r="BQ2028" s="74" t="str">
        <f t="shared" si="1522"/>
        <v/>
      </c>
      <c r="BR2028" s="75" t="str">
        <f t="shared" si="1522"/>
        <v/>
      </c>
      <c r="BU2028" s="42" t="str">
        <f t="shared" si="1499"/>
        <v/>
      </c>
      <c r="BV2028" s="66" t="str">
        <f t="shared" si="1500"/>
        <v/>
      </c>
      <c r="BX2028" s="64" t="str">
        <f t="shared" si="1501"/>
        <v/>
      </c>
      <c r="BY2028" s="65" t="str">
        <f t="shared" si="1502"/>
        <v/>
      </c>
      <c r="BZ2028" s="65" t="str">
        <f t="shared" si="1503"/>
        <v/>
      </c>
      <c r="CA2028" s="65" t="str">
        <f t="shared" si="1504"/>
        <v/>
      </c>
      <c r="CB2028" s="65" t="str">
        <f t="shared" si="1505"/>
        <v/>
      </c>
      <c r="CC2028" s="65" t="str">
        <f t="shared" si="1506"/>
        <v/>
      </c>
      <c r="CD2028" s="65" t="str">
        <f t="shared" si="1507"/>
        <v/>
      </c>
      <c r="CE2028" s="65" t="str">
        <f t="shared" si="1508"/>
        <v/>
      </c>
      <c r="CF2028" s="65" t="str">
        <f t="shared" si="1509"/>
        <v/>
      </c>
      <c r="CG2028" s="66" t="str">
        <f t="shared" si="1510"/>
        <v/>
      </c>
      <c r="CI2028" s="42" t="str">
        <f t="shared" si="1511"/>
        <v/>
      </c>
      <c r="CK2028" s="92" t="str">
        <f t="shared" si="1512"/>
        <v/>
      </c>
      <c r="CL2028" s="65" t="str">
        <f t="shared" si="1513"/>
        <v/>
      </c>
      <c r="CM2028" s="93" t="str">
        <f t="shared" si="1514"/>
        <v/>
      </c>
      <c r="CN2028" s="101" t="str">
        <f t="shared" si="1483"/>
        <v/>
      </c>
      <c r="CP2028" s="92" t="str">
        <f t="shared" si="1515"/>
        <v/>
      </c>
      <c r="CQ2028" s="65" t="str">
        <f t="shared" si="1516"/>
        <v/>
      </c>
      <c r="CR2028" s="93" t="str">
        <f t="shared" si="1517"/>
        <v/>
      </c>
      <c r="CS2028" s="101" t="str">
        <f t="shared" si="1518"/>
        <v/>
      </c>
    </row>
    <row r="2029" spans="1:97" x14ac:dyDescent="0.25">
      <c r="A2029" s="51"/>
      <c r="B2029" s="15" t="str">
        <f t="shared" si="1482"/>
        <v/>
      </c>
      <c r="C2029" s="15" t="str">
        <f t="shared" si="1484"/>
        <v/>
      </c>
      <c r="D2029" s="51"/>
      <c r="E2029" s="137"/>
      <c r="F2029" s="138"/>
      <c r="G2029" s="139"/>
      <c r="H2029" s="138"/>
      <c r="I2029" s="140"/>
      <c r="J2029" s="138"/>
      <c r="K2029" s="141"/>
      <c r="L2029" s="139"/>
      <c r="M2029" s="142"/>
      <c r="N2029" s="142"/>
      <c r="O2029" s="143"/>
      <c r="P2029" s="144"/>
      <c r="Q2029" s="144"/>
      <c r="R2029" s="144"/>
      <c r="S2029" s="144"/>
      <c r="T2029" s="144"/>
      <c r="U2029" s="144"/>
      <c r="V2029" s="144"/>
      <c r="W2029" s="144"/>
      <c r="X2029" s="145"/>
      <c r="Y2029" s="51"/>
      <c r="Z2029" s="13" t="str">
        <f t="shared" si="1485"/>
        <v/>
      </c>
      <c r="AA2029" s="51"/>
      <c r="AE2029" s="42" t="str">
        <f t="shared" si="1486"/>
        <v/>
      </c>
      <c r="AF2029" s="42" t="str">
        <f>IF($I2029="", "", IF(COUNTIF($I$10:$I2028, I2029)&gt;0, "", SUMIF($I$10:$I$3009, $I2029, $AE$10:$AE$3009)))</f>
        <v/>
      </c>
      <c r="AG2029" s="45" t="str">
        <f>IF($AF2029="", "", COUNTIF($AF$10:$AF$3009, "&gt;"&amp;AF2029)+1+COUNTIF($AF$10:$AF2029, $AF2029)-1)</f>
        <v/>
      </c>
      <c r="AI2029" s="42" t="str">
        <f t="shared" si="1487"/>
        <v/>
      </c>
      <c r="AK2029" s="15" t="str">
        <f t="shared" si="1488"/>
        <v/>
      </c>
      <c r="AM2029" s="64" t="str">
        <f t="shared" si="1489"/>
        <v/>
      </c>
      <c r="AN2029" s="65" t="str">
        <f t="shared" si="1490"/>
        <v/>
      </c>
      <c r="AO2029" s="65" t="str">
        <f t="shared" si="1491"/>
        <v/>
      </c>
      <c r="AP2029" s="65" t="str">
        <f t="shared" si="1492"/>
        <v/>
      </c>
      <c r="AQ2029" s="65" t="str">
        <f t="shared" si="1493"/>
        <v/>
      </c>
      <c r="AR2029" s="65" t="str">
        <f t="shared" si="1494"/>
        <v/>
      </c>
      <c r="AS2029" s="65" t="str">
        <f t="shared" si="1495"/>
        <v/>
      </c>
      <c r="AT2029" s="65" t="str">
        <f t="shared" si="1496"/>
        <v/>
      </c>
      <c r="AU2029" s="65" t="str">
        <f t="shared" si="1497"/>
        <v/>
      </c>
      <c r="AV2029" s="66" t="str">
        <f t="shared" si="1498"/>
        <v/>
      </c>
      <c r="AX2029" s="73" t="str">
        <f t="shared" si="1519"/>
        <v/>
      </c>
      <c r="AY2029" s="74" t="str">
        <f t="shared" si="1525"/>
        <v/>
      </c>
      <c r="AZ2029" s="74" t="str">
        <f t="shared" si="1525"/>
        <v/>
      </c>
      <c r="BA2029" s="74" t="str">
        <f t="shared" si="1525"/>
        <v/>
      </c>
      <c r="BB2029" s="74" t="str">
        <f t="shared" si="1525"/>
        <v/>
      </c>
      <c r="BC2029" s="74" t="str">
        <f t="shared" si="1525"/>
        <v/>
      </c>
      <c r="BD2029" s="74" t="str">
        <f t="shared" si="1525"/>
        <v/>
      </c>
      <c r="BE2029" s="74" t="str">
        <f t="shared" si="1525"/>
        <v/>
      </c>
      <c r="BF2029" s="74" t="str">
        <f t="shared" si="1525"/>
        <v/>
      </c>
      <c r="BG2029" s="75" t="str">
        <f t="shared" si="1525"/>
        <v/>
      </c>
      <c r="BI2029" s="73" t="str">
        <f t="shared" si="1521"/>
        <v/>
      </c>
      <c r="BJ2029" s="74" t="str">
        <f t="shared" si="1522"/>
        <v/>
      </c>
      <c r="BK2029" s="74" t="str">
        <f t="shared" si="1522"/>
        <v/>
      </c>
      <c r="BL2029" s="74" t="str">
        <f t="shared" si="1522"/>
        <v/>
      </c>
      <c r="BM2029" s="74" t="str">
        <f t="shared" si="1522"/>
        <v/>
      </c>
      <c r="BN2029" s="74" t="str">
        <f t="shared" si="1522"/>
        <v/>
      </c>
      <c r="BO2029" s="74" t="str">
        <f t="shared" si="1522"/>
        <v/>
      </c>
      <c r="BP2029" s="74" t="str">
        <f t="shared" si="1522"/>
        <v/>
      </c>
      <c r="BQ2029" s="74" t="str">
        <f t="shared" si="1522"/>
        <v/>
      </c>
      <c r="BR2029" s="75" t="str">
        <f t="shared" si="1522"/>
        <v/>
      </c>
      <c r="BU2029" s="42" t="str">
        <f t="shared" si="1499"/>
        <v/>
      </c>
      <c r="BV2029" s="66" t="str">
        <f t="shared" si="1500"/>
        <v/>
      </c>
      <c r="BX2029" s="64" t="str">
        <f t="shared" si="1501"/>
        <v/>
      </c>
      <c r="BY2029" s="65" t="str">
        <f t="shared" si="1502"/>
        <v/>
      </c>
      <c r="BZ2029" s="65" t="str">
        <f t="shared" si="1503"/>
        <v/>
      </c>
      <c r="CA2029" s="65" t="str">
        <f t="shared" si="1504"/>
        <v/>
      </c>
      <c r="CB2029" s="65" t="str">
        <f t="shared" si="1505"/>
        <v/>
      </c>
      <c r="CC2029" s="65" t="str">
        <f t="shared" si="1506"/>
        <v/>
      </c>
      <c r="CD2029" s="65" t="str">
        <f t="shared" si="1507"/>
        <v/>
      </c>
      <c r="CE2029" s="65" t="str">
        <f t="shared" si="1508"/>
        <v/>
      </c>
      <c r="CF2029" s="65" t="str">
        <f t="shared" si="1509"/>
        <v/>
      </c>
      <c r="CG2029" s="66" t="str">
        <f t="shared" si="1510"/>
        <v/>
      </c>
      <c r="CI2029" s="42" t="str">
        <f t="shared" si="1511"/>
        <v/>
      </c>
      <c r="CK2029" s="92" t="str">
        <f t="shared" si="1512"/>
        <v/>
      </c>
      <c r="CL2029" s="65" t="str">
        <f t="shared" si="1513"/>
        <v/>
      </c>
      <c r="CM2029" s="93" t="str">
        <f t="shared" si="1514"/>
        <v/>
      </c>
      <c r="CN2029" s="101" t="str">
        <f t="shared" si="1483"/>
        <v/>
      </c>
      <c r="CP2029" s="92" t="str">
        <f t="shared" si="1515"/>
        <v/>
      </c>
      <c r="CQ2029" s="65" t="str">
        <f t="shared" si="1516"/>
        <v/>
      </c>
      <c r="CR2029" s="93" t="str">
        <f t="shared" si="1517"/>
        <v/>
      </c>
      <c r="CS2029" s="101" t="str">
        <f t="shared" si="1518"/>
        <v/>
      </c>
    </row>
    <row r="2030" spans="1:97" x14ac:dyDescent="0.25">
      <c r="A2030" s="51"/>
      <c r="B2030" s="15" t="str">
        <f t="shared" si="1482"/>
        <v/>
      </c>
      <c r="C2030" s="15" t="str">
        <f t="shared" si="1484"/>
        <v/>
      </c>
      <c r="D2030" s="51"/>
      <c r="E2030" s="137"/>
      <c r="F2030" s="138"/>
      <c r="G2030" s="139"/>
      <c r="H2030" s="138"/>
      <c r="I2030" s="140"/>
      <c r="J2030" s="138"/>
      <c r="K2030" s="141"/>
      <c r="L2030" s="139"/>
      <c r="M2030" s="142"/>
      <c r="N2030" s="142"/>
      <c r="O2030" s="143"/>
      <c r="P2030" s="144"/>
      <c r="Q2030" s="144"/>
      <c r="R2030" s="144"/>
      <c r="S2030" s="144"/>
      <c r="T2030" s="144"/>
      <c r="U2030" s="144"/>
      <c r="V2030" s="144"/>
      <c r="W2030" s="144"/>
      <c r="X2030" s="145"/>
      <c r="Y2030" s="51"/>
      <c r="Z2030" s="13" t="str">
        <f t="shared" si="1485"/>
        <v/>
      </c>
      <c r="AA2030" s="51"/>
      <c r="AE2030" s="42" t="str">
        <f t="shared" si="1486"/>
        <v/>
      </c>
      <c r="AF2030" s="42" t="str">
        <f>IF($I2030="", "", IF(COUNTIF($I$10:$I2029, I2030)&gt;0, "", SUMIF($I$10:$I$3009, $I2030, $AE$10:$AE$3009)))</f>
        <v/>
      </c>
      <c r="AG2030" s="45" t="str">
        <f>IF($AF2030="", "", COUNTIF($AF$10:$AF$3009, "&gt;"&amp;AF2030)+1+COUNTIF($AF$10:$AF2030, $AF2030)-1)</f>
        <v/>
      </c>
      <c r="AI2030" s="42" t="str">
        <f t="shared" si="1487"/>
        <v/>
      </c>
      <c r="AK2030" s="15" t="str">
        <f t="shared" si="1488"/>
        <v/>
      </c>
      <c r="AM2030" s="64" t="str">
        <f t="shared" si="1489"/>
        <v/>
      </c>
      <c r="AN2030" s="65" t="str">
        <f t="shared" si="1490"/>
        <v/>
      </c>
      <c r="AO2030" s="65" t="str">
        <f t="shared" si="1491"/>
        <v/>
      </c>
      <c r="AP2030" s="65" t="str">
        <f t="shared" si="1492"/>
        <v/>
      </c>
      <c r="AQ2030" s="65" t="str">
        <f t="shared" si="1493"/>
        <v/>
      </c>
      <c r="AR2030" s="65" t="str">
        <f t="shared" si="1494"/>
        <v/>
      </c>
      <c r="AS2030" s="65" t="str">
        <f t="shared" si="1495"/>
        <v/>
      </c>
      <c r="AT2030" s="65" t="str">
        <f t="shared" si="1496"/>
        <v/>
      </c>
      <c r="AU2030" s="65" t="str">
        <f t="shared" si="1497"/>
        <v/>
      </c>
      <c r="AV2030" s="66" t="str">
        <f t="shared" si="1498"/>
        <v/>
      </c>
      <c r="AX2030" s="73" t="str">
        <f t="shared" si="1519"/>
        <v/>
      </c>
      <c r="AY2030" s="74" t="str">
        <f t="shared" si="1525"/>
        <v/>
      </c>
      <c r="AZ2030" s="74" t="str">
        <f t="shared" si="1525"/>
        <v/>
      </c>
      <c r="BA2030" s="74" t="str">
        <f t="shared" si="1525"/>
        <v/>
      </c>
      <c r="BB2030" s="74" t="str">
        <f t="shared" si="1525"/>
        <v/>
      </c>
      <c r="BC2030" s="74" t="str">
        <f t="shared" si="1525"/>
        <v/>
      </c>
      <c r="BD2030" s="74" t="str">
        <f t="shared" si="1525"/>
        <v/>
      </c>
      <c r="BE2030" s="74" t="str">
        <f t="shared" si="1525"/>
        <v/>
      </c>
      <c r="BF2030" s="74" t="str">
        <f t="shared" si="1525"/>
        <v/>
      </c>
      <c r="BG2030" s="75" t="str">
        <f t="shared" si="1525"/>
        <v/>
      </c>
      <c r="BI2030" s="73" t="str">
        <f t="shared" si="1521"/>
        <v/>
      </c>
      <c r="BJ2030" s="74" t="str">
        <f t="shared" si="1522"/>
        <v/>
      </c>
      <c r="BK2030" s="74" t="str">
        <f t="shared" si="1522"/>
        <v/>
      </c>
      <c r="BL2030" s="74" t="str">
        <f t="shared" si="1522"/>
        <v/>
      </c>
      <c r="BM2030" s="74" t="str">
        <f t="shared" si="1522"/>
        <v/>
      </c>
      <c r="BN2030" s="74" t="str">
        <f t="shared" ref="BJ2030:BR2058" si="1526">IFERROR(IF(BN$9="", "", IF($H2030=BN$9, $AE2030-$L2030, "")), "")</f>
        <v/>
      </c>
      <c r="BO2030" s="74" t="str">
        <f t="shared" si="1526"/>
        <v/>
      </c>
      <c r="BP2030" s="74" t="str">
        <f t="shared" si="1526"/>
        <v/>
      </c>
      <c r="BQ2030" s="74" t="str">
        <f t="shared" si="1526"/>
        <v/>
      </c>
      <c r="BR2030" s="75" t="str">
        <f t="shared" si="1526"/>
        <v/>
      </c>
      <c r="BU2030" s="42" t="str">
        <f t="shared" si="1499"/>
        <v/>
      </c>
      <c r="BV2030" s="66" t="str">
        <f t="shared" si="1500"/>
        <v/>
      </c>
      <c r="BX2030" s="64" t="str">
        <f t="shared" si="1501"/>
        <v/>
      </c>
      <c r="BY2030" s="65" t="str">
        <f t="shared" si="1502"/>
        <v/>
      </c>
      <c r="BZ2030" s="65" t="str">
        <f t="shared" si="1503"/>
        <v/>
      </c>
      <c r="CA2030" s="65" t="str">
        <f t="shared" si="1504"/>
        <v/>
      </c>
      <c r="CB2030" s="65" t="str">
        <f t="shared" si="1505"/>
        <v/>
      </c>
      <c r="CC2030" s="65" t="str">
        <f t="shared" si="1506"/>
        <v/>
      </c>
      <c r="CD2030" s="65" t="str">
        <f t="shared" si="1507"/>
        <v/>
      </c>
      <c r="CE2030" s="65" t="str">
        <f t="shared" si="1508"/>
        <v/>
      </c>
      <c r="CF2030" s="65" t="str">
        <f t="shared" si="1509"/>
        <v/>
      </c>
      <c r="CG2030" s="66" t="str">
        <f t="shared" si="1510"/>
        <v/>
      </c>
      <c r="CI2030" s="42" t="str">
        <f t="shared" si="1511"/>
        <v/>
      </c>
      <c r="CK2030" s="92" t="str">
        <f t="shared" si="1512"/>
        <v/>
      </c>
      <c r="CL2030" s="65" t="str">
        <f t="shared" si="1513"/>
        <v/>
      </c>
      <c r="CM2030" s="93" t="str">
        <f t="shared" si="1514"/>
        <v/>
      </c>
      <c r="CN2030" s="101" t="str">
        <f t="shared" si="1483"/>
        <v/>
      </c>
      <c r="CP2030" s="92" t="str">
        <f t="shared" si="1515"/>
        <v/>
      </c>
      <c r="CQ2030" s="65" t="str">
        <f t="shared" si="1516"/>
        <v/>
      </c>
      <c r="CR2030" s="93" t="str">
        <f t="shared" si="1517"/>
        <v/>
      </c>
      <c r="CS2030" s="101" t="str">
        <f t="shared" si="1518"/>
        <v/>
      </c>
    </row>
    <row r="2031" spans="1:97" x14ac:dyDescent="0.25">
      <c r="A2031" s="51"/>
      <c r="B2031" s="15" t="str">
        <f t="shared" si="1482"/>
        <v/>
      </c>
      <c r="C2031" s="15" t="str">
        <f t="shared" si="1484"/>
        <v/>
      </c>
      <c r="D2031" s="51"/>
      <c r="E2031" s="137"/>
      <c r="F2031" s="138"/>
      <c r="G2031" s="139"/>
      <c r="H2031" s="138"/>
      <c r="I2031" s="140"/>
      <c r="J2031" s="138"/>
      <c r="K2031" s="141"/>
      <c r="L2031" s="139"/>
      <c r="M2031" s="142"/>
      <c r="N2031" s="142"/>
      <c r="O2031" s="143"/>
      <c r="P2031" s="144"/>
      <c r="Q2031" s="144"/>
      <c r="R2031" s="144"/>
      <c r="S2031" s="144"/>
      <c r="T2031" s="144"/>
      <c r="U2031" s="144"/>
      <c r="V2031" s="144"/>
      <c r="W2031" s="144"/>
      <c r="X2031" s="145"/>
      <c r="Y2031" s="51"/>
      <c r="Z2031" s="13" t="str">
        <f t="shared" si="1485"/>
        <v/>
      </c>
      <c r="AA2031" s="51"/>
      <c r="AE2031" s="42" t="str">
        <f t="shared" si="1486"/>
        <v/>
      </c>
      <c r="AF2031" s="42" t="str">
        <f>IF($I2031="", "", IF(COUNTIF($I$10:$I2030, I2031)&gt;0, "", SUMIF($I$10:$I$3009, $I2031, $AE$10:$AE$3009)))</f>
        <v/>
      </c>
      <c r="AG2031" s="45" t="str">
        <f>IF($AF2031="", "", COUNTIF($AF$10:$AF$3009, "&gt;"&amp;AF2031)+1+COUNTIF($AF$10:$AF2031, $AF2031)-1)</f>
        <v/>
      </c>
      <c r="AI2031" s="42" t="str">
        <f t="shared" si="1487"/>
        <v/>
      </c>
      <c r="AK2031" s="15" t="str">
        <f t="shared" si="1488"/>
        <v/>
      </c>
      <c r="AM2031" s="64" t="str">
        <f t="shared" si="1489"/>
        <v/>
      </c>
      <c r="AN2031" s="65" t="str">
        <f t="shared" si="1490"/>
        <v/>
      </c>
      <c r="AO2031" s="65" t="str">
        <f t="shared" si="1491"/>
        <v/>
      </c>
      <c r="AP2031" s="65" t="str">
        <f t="shared" si="1492"/>
        <v/>
      </c>
      <c r="AQ2031" s="65" t="str">
        <f t="shared" si="1493"/>
        <v/>
      </c>
      <c r="AR2031" s="65" t="str">
        <f t="shared" si="1494"/>
        <v/>
      </c>
      <c r="AS2031" s="65" t="str">
        <f t="shared" si="1495"/>
        <v/>
      </c>
      <c r="AT2031" s="65" t="str">
        <f t="shared" si="1496"/>
        <v/>
      </c>
      <c r="AU2031" s="65" t="str">
        <f t="shared" si="1497"/>
        <v/>
      </c>
      <c r="AV2031" s="66" t="str">
        <f t="shared" si="1498"/>
        <v/>
      </c>
      <c r="AX2031" s="73" t="str">
        <f t="shared" si="1519"/>
        <v/>
      </c>
      <c r="AY2031" s="74" t="str">
        <f t="shared" si="1525"/>
        <v/>
      </c>
      <c r="AZ2031" s="74" t="str">
        <f t="shared" si="1525"/>
        <v/>
      </c>
      <c r="BA2031" s="74" t="str">
        <f t="shared" si="1525"/>
        <v/>
      </c>
      <c r="BB2031" s="74" t="str">
        <f t="shared" si="1525"/>
        <v/>
      </c>
      <c r="BC2031" s="74" t="str">
        <f t="shared" si="1525"/>
        <v/>
      </c>
      <c r="BD2031" s="74" t="str">
        <f t="shared" si="1525"/>
        <v/>
      </c>
      <c r="BE2031" s="74" t="str">
        <f t="shared" si="1525"/>
        <v/>
      </c>
      <c r="BF2031" s="74" t="str">
        <f t="shared" si="1525"/>
        <v/>
      </c>
      <c r="BG2031" s="75" t="str">
        <f t="shared" si="1525"/>
        <v/>
      </c>
      <c r="BI2031" s="73" t="str">
        <f t="shared" si="1521"/>
        <v/>
      </c>
      <c r="BJ2031" s="74" t="str">
        <f t="shared" si="1526"/>
        <v/>
      </c>
      <c r="BK2031" s="74" t="str">
        <f t="shared" si="1526"/>
        <v/>
      </c>
      <c r="BL2031" s="74" t="str">
        <f t="shared" si="1526"/>
        <v/>
      </c>
      <c r="BM2031" s="74" t="str">
        <f t="shared" si="1526"/>
        <v/>
      </c>
      <c r="BN2031" s="74" t="str">
        <f t="shared" si="1526"/>
        <v/>
      </c>
      <c r="BO2031" s="74" t="str">
        <f t="shared" si="1526"/>
        <v/>
      </c>
      <c r="BP2031" s="74" t="str">
        <f t="shared" si="1526"/>
        <v/>
      </c>
      <c r="BQ2031" s="74" t="str">
        <f t="shared" si="1526"/>
        <v/>
      </c>
      <c r="BR2031" s="75" t="str">
        <f t="shared" si="1526"/>
        <v/>
      </c>
      <c r="BU2031" s="42" t="str">
        <f t="shared" si="1499"/>
        <v/>
      </c>
      <c r="BV2031" s="66" t="str">
        <f t="shared" si="1500"/>
        <v/>
      </c>
      <c r="BX2031" s="64" t="str">
        <f t="shared" si="1501"/>
        <v/>
      </c>
      <c r="BY2031" s="65" t="str">
        <f t="shared" si="1502"/>
        <v/>
      </c>
      <c r="BZ2031" s="65" t="str">
        <f t="shared" si="1503"/>
        <v/>
      </c>
      <c r="CA2031" s="65" t="str">
        <f t="shared" si="1504"/>
        <v/>
      </c>
      <c r="CB2031" s="65" t="str">
        <f t="shared" si="1505"/>
        <v/>
      </c>
      <c r="CC2031" s="65" t="str">
        <f t="shared" si="1506"/>
        <v/>
      </c>
      <c r="CD2031" s="65" t="str">
        <f t="shared" si="1507"/>
        <v/>
      </c>
      <c r="CE2031" s="65" t="str">
        <f t="shared" si="1508"/>
        <v/>
      </c>
      <c r="CF2031" s="65" t="str">
        <f t="shared" si="1509"/>
        <v/>
      </c>
      <c r="CG2031" s="66" t="str">
        <f t="shared" si="1510"/>
        <v/>
      </c>
      <c r="CI2031" s="42" t="str">
        <f t="shared" si="1511"/>
        <v/>
      </c>
      <c r="CK2031" s="92" t="str">
        <f t="shared" si="1512"/>
        <v/>
      </c>
      <c r="CL2031" s="65" t="str">
        <f t="shared" si="1513"/>
        <v/>
      </c>
      <c r="CM2031" s="93" t="str">
        <f t="shared" si="1514"/>
        <v/>
      </c>
      <c r="CN2031" s="101" t="str">
        <f t="shared" si="1483"/>
        <v/>
      </c>
      <c r="CP2031" s="92" t="str">
        <f t="shared" si="1515"/>
        <v/>
      </c>
      <c r="CQ2031" s="65" t="str">
        <f t="shared" si="1516"/>
        <v/>
      </c>
      <c r="CR2031" s="93" t="str">
        <f t="shared" si="1517"/>
        <v/>
      </c>
      <c r="CS2031" s="101" t="str">
        <f t="shared" si="1518"/>
        <v/>
      </c>
    </row>
    <row r="2032" spans="1:97" x14ac:dyDescent="0.25">
      <c r="A2032" s="51"/>
      <c r="B2032" s="15" t="str">
        <f t="shared" si="1482"/>
        <v/>
      </c>
      <c r="C2032" s="15" t="str">
        <f t="shared" si="1484"/>
        <v/>
      </c>
      <c r="D2032" s="51"/>
      <c r="E2032" s="137"/>
      <c r="F2032" s="138"/>
      <c r="G2032" s="139"/>
      <c r="H2032" s="138"/>
      <c r="I2032" s="140"/>
      <c r="J2032" s="138"/>
      <c r="K2032" s="141"/>
      <c r="L2032" s="139"/>
      <c r="M2032" s="142"/>
      <c r="N2032" s="142"/>
      <c r="O2032" s="143"/>
      <c r="P2032" s="144"/>
      <c r="Q2032" s="144"/>
      <c r="R2032" s="144"/>
      <c r="S2032" s="144"/>
      <c r="T2032" s="144"/>
      <c r="U2032" s="144"/>
      <c r="V2032" s="144"/>
      <c r="W2032" s="144"/>
      <c r="X2032" s="145"/>
      <c r="Y2032" s="51"/>
      <c r="Z2032" s="13" t="str">
        <f t="shared" si="1485"/>
        <v/>
      </c>
      <c r="AA2032" s="51"/>
      <c r="AE2032" s="42" t="str">
        <f t="shared" si="1486"/>
        <v/>
      </c>
      <c r="AF2032" s="42" t="str">
        <f>IF($I2032="", "", IF(COUNTIF($I$10:$I2031, I2032)&gt;0, "", SUMIF($I$10:$I$3009, $I2032, $AE$10:$AE$3009)))</f>
        <v/>
      </c>
      <c r="AG2032" s="45" t="str">
        <f>IF($AF2032="", "", COUNTIF($AF$10:$AF$3009, "&gt;"&amp;AF2032)+1+COUNTIF($AF$10:$AF2032, $AF2032)-1)</f>
        <v/>
      </c>
      <c r="AI2032" s="42" t="str">
        <f t="shared" si="1487"/>
        <v/>
      </c>
      <c r="AK2032" s="15" t="str">
        <f t="shared" si="1488"/>
        <v/>
      </c>
      <c r="AM2032" s="64" t="str">
        <f t="shared" si="1489"/>
        <v/>
      </c>
      <c r="AN2032" s="65" t="str">
        <f t="shared" si="1490"/>
        <v/>
      </c>
      <c r="AO2032" s="65" t="str">
        <f t="shared" si="1491"/>
        <v/>
      </c>
      <c r="AP2032" s="65" t="str">
        <f t="shared" si="1492"/>
        <v/>
      </c>
      <c r="AQ2032" s="65" t="str">
        <f t="shared" si="1493"/>
        <v/>
      </c>
      <c r="AR2032" s="65" t="str">
        <f t="shared" si="1494"/>
        <v/>
      </c>
      <c r="AS2032" s="65" t="str">
        <f t="shared" si="1495"/>
        <v/>
      </c>
      <c r="AT2032" s="65" t="str">
        <f t="shared" si="1496"/>
        <v/>
      </c>
      <c r="AU2032" s="65" t="str">
        <f t="shared" si="1497"/>
        <v/>
      </c>
      <c r="AV2032" s="66" t="str">
        <f t="shared" si="1498"/>
        <v/>
      </c>
      <c r="AX2032" s="73" t="str">
        <f t="shared" si="1519"/>
        <v/>
      </c>
      <c r="AY2032" s="74" t="str">
        <f t="shared" si="1525"/>
        <v/>
      </c>
      <c r="AZ2032" s="74" t="str">
        <f t="shared" si="1525"/>
        <v/>
      </c>
      <c r="BA2032" s="74" t="str">
        <f t="shared" si="1525"/>
        <v/>
      </c>
      <c r="BB2032" s="74" t="str">
        <f t="shared" si="1525"/>
        <v/>
      </c>
      <c r="BC2032" s="74" t="str">
        <f t="shared" si="1525"/>
        <v/>
      </c>
      <c r="BD2032" s="74" t="str">
        <f t="shared" si="1525"/>
        <v/>
      </c>
      <c r="BE2032" s="74" t="str">
        <f t="shared" si="1525"/>
        <v/>
      </c>
      <c r="BF2032" s="74" t="str">
        <f t="shared" si="1525"/>
        <v/>
      </c>
      <c r="BG2032" s="75" t="str">
        <f t="shared" si="1525"/>
        <v/>
      </c>
      <c r="BI2032" s="73" t="str">
        <f t="shared" si="1521"/>
        <v/>
      </c>
      <c r="BJ2032" s="74" t="str">
        <f t="shared" si="1526"/>
        <v/>
      </c>
      <c r="BK2032" s="74" t="str">
        <f t="shared" si="1526"/>
        <v/>
      </c>
      <c r="BL2032" s="74" t="str">
        <f t="shared" si="1526"/>
        <v/>
      </c>
      <c r="BM2032" s="74" t="str">
        <f t="shared" si="1526"/>
        <v/>
      </c>
      <c r="BN2032" s="74" t="str">
        <f t="shared" si="1526"/>
        <v/>
      </c>
      <c r="BO2032" s="74" t="str">
        <f t="shared" si="1526"/>
        <v/>
      </c>
      <c r="BP2032" s="74" t="str">
        <f t="shared" si="1526"/>
        <v/>
      </c>
      <c r="BQ2032" s="74" t="str">
        <f t="shared" si="1526"/>
        <v/>
      </c>
      <c r="BR2032" s="75" t="str">
        <f t="shared" si="1526"/>
        <v/>
      </c>
      <c r="BU2032" s="42" t="str">
        <f t="shared" si="1499"/>
        <v/>
      </c>
      <c r="BV2032" s="66" t="str">
        <f t="shared" si="1500"/>
        <v/>
      </c>
      <c r="BX2032" s="64" t="str">
        <f t="shared" si="1501"/>
        <v/>
      </c>
      <c r="BY2032" s="65" t="str">
        <f t="shared" si="1502"/>
        <v/>
      </c>
      <c r="BZ2032" s="65" t="str">
        <f t="shared" si="1503"/>
        <v/>
      </c>
      <c r="CA2032" s="65" t="str">
        <f t="shared" si="1504"/>
        <v/>
      </c>
      <c r="CB2032" s="65" t="str">
        <f t="shared" si="1505"/>
        <v/>
      </c>
      <c r="CC2032" s="65" t="str">
        <f t="shared" si="1506"/>
        <v/>
      </c>
      <c r="CD2032" s="65" t="str">
        <f t="shared" si="1507"/>
        <v/>
      </c>
      <c r="CE2032" s="65" t="str">
        <f t="shared" si="1508"/>
        <v/>
      </c>
      <c r="CF2032" s="65" t="str">
        <f t="shared" si="1509"/>
        <v/>
      </c>
      <c r="CG2032" s="66" t="str">
        <f t="shared" si="1510"/>
        <v/>
      </c>
      <c r="CI2032" s="42" t="str">
        <f t="shared" si="1511"/>
        <v/>
      </c>
      <c r="CK2032" s="92" t="str">
        <f t="shared" si="1512"/>
        <v/>
      </c>
      <c r="CL2032" s="65" t="str">
        <f t="shared" si="1513"/>
        <v/>
      </c>
      <c r="CM2032" s="93" t="str">
        <f t="shared" si="1514"/>
        <v/>
      </c>
      <c r="CN2032" s="101" t="str">
        <f t="shared" si="1483"/>
        <v/>
      </c>
      <c r="CP2032" s="92" t="str">
        <f t="shared" si="1515"/>
        <v/>
      </c>
      <c r="CQ2032" s="65" t="str">
        <f t="shared" si="1516"/>
        <v/>
      </c>
      <c r="CR2032" s="93" t="str">
        <f t="shared" si="1517"/>
        <v/>
      </c>
      <c r="CS2032" s="101" t="str">
        <f t="shared" si="1518"/>
        <v/>
      </c>
    </row>
    <row r="2033" spans="1:97" x14ac:dyDescent="0.25">
      <c r="A2033" s="51"/>
      <c r="B2033" s="15" t="str">
        <f t="shared" si="1482"/>
        <v/>
      </c>
      <c r="C2033" s="15" t="str">
        <f t="shared" si="1484"/>
        <v/>
      </c>
      <c r="D2033" s="51"/>
      <c r="E2033" s="137"/>
      <c r="F2033" s="138"/>
      <c r="G2033" s="139"/>
      <c r="H2033" s="138"/>
      <c r="I2033" s="140"/>
      <c r="J2033" s="138"/>
      <c r="K2033" s="141"/>
      <c r="L2033" s="139"/>
      <c r="M2033" s="142"/>
      <c r="N2033" s="142"/>
      <c r="O2033" s="143"/>
      <c r="P2033" s="144"/>
      <c r="Q2033" s="144"/>
      <c r="R2033" s="144"/>
      <c r="S2033" s="144"/>
      <c r="T2033" s="144"/>
      <c r="U2033" s="144"/>
      <c r="V2033" s="144"/>
      <c r="W2033" s="144"/>
      <c r="X2033" s="145"/>
      <c r="Y2033" s="51"/>
      <c r="Z2033" s="13" t="str">
        <f t="shared" si="1485"/>
        <v/>
      </c>
      <c r="AA2033" s="51"/>
      <c r="AE2033" s="42" t="str">
        <f t="shared" si="1486"/>
        <v/>
      </c>
      <c r="AF2033" s="42" t="str">
        <f>IF($I2033="", "", IF(COUNTIF($I$10:$I2032, I2033)&gt;0, "", SUMIF($I$10:$I$3009, $I2033, $AE$10:$AE$3009)))</f>
        <v/>
      </c>
      <c r="AG2033" s="45" t="str">
        <f>IF($AF2033="", "", COUNTIF($AF$10:$AF$3009, "&gt;"&amp;AF2033)+1+COUNTIF($AF$10:$AF2033, $AF2033)-1)</f>
        <v/>
      </c>
      <c r="AI2033" s="42" t="str">
        <f t="shared" si="1487"/>
        <v/>
      </c>
      <c r="AK2033" s="15" t="str">
        <f t="shared" si="1488"/>
        <v/>
      </c>
      <c r="AM2033" s="64" t="str">
        <f t="shared" si="1489"/>
        <v/>
      </c>
      <c r="AN2033" s="65" t="str">
        <f t="shared" si="1490"/>
        <v/>
      </c>
      <c r="AO2033" s="65" t="str">
        <f t="shared" si="1491"/>
        <v/>
      </c>
      <c r="AP2033" s="65" t="str">
        <f t="shared" si="1492"/>
        <v/>
      </c>
      <c r="AQ2033" s="65" t="str">
        <f t="shared" si="1493"/>
        <v/>
      </c>
      <c r="AR2033" s="65" t="str">
        <f t="shared" si="1494"/>
        <v/>
      </c>
      <c r="AS2033" s="65" t="str">
        <f t="shared" si="1495"/>
        <v/>
      </c>
      <c r="AT2033" s="65" t="str">
        <f t="shared" si="1496"/>
        <v/>
      </c>
      <c r="AU2033" s="65" t="str">
        <f t="shared" si="1497"/>
        <v/>
      </c>
      <c r="AV2033" s="66" t="str">
        <f t="shared" si="1498"/>
        <v/>
      </c>
      <c r="AX2033" s="73" t="str">
        <f t="shared" si="1519"/>
        <v/>
      </c>
      <c r="AY2033" s="74" t="str">
        <f t="shared" si="1525"/>
        <v/>
      </c>
      <c r="AZ2033" s="74" t="str">
        <f t="shared" si="1525"/>
        <v/>
      </c>
      <c r="BA2033" s="74" t="str">
        <f t="shared" si="1525"/>
        <v/>
      </c>
      <c r="BB2033" s="74" t="str">
        <f t="shared" si="1525"/>
        <v/>
      </c>
      <c r="BC2033" s="74" t="str">
        <f t="shared" si="1525"/>
        <v/>
      </c>
      <c r="BD2033" s="74" t="str">
        <f t="shared" si="1525"/>
        <v/>
      </c>
      <c r="BE2033" s="74" t="str">
        <f t="shared" si="1525"/>
        <v/>
      </c>
      <c r="BF2033" s="74" t="str">
        <f t="shared" si="1525"/>
        <v/>
      </c>
      <c r="BG2033" s="75" t="str">
        <f t="shared" si="1525"/>
        <v/>
      </c>
      <c r="BI2033" s="73" t="str">
        <f t="shared" si="1521"/>
        <v/>
      </c>
      <c r="BJ2033" s="74" t="str">
        <f t="shared" si="1526"/>
        <v/>
      </c>
      <c r="BK2033" s="74" t="str">
        <f t="shared" si="1526"/>
        <v/>
      </c>
      <c r="BL2033" s="74" t="str">
        <f t="shared" si="1526"/>
        <v/>
      </c>
      <c r="BM2033" s="74" t="str">
        <f t="shared" si="1526"/>
        <v/>
      </c>
      <c r="BN2033" s="74" t="str">
        <f t="shared" si="1526"/>
        <v/>
      </c>
      <c r="BO2033" s="74" t="str">
        <f t="shared" si="1526"/>
        <v/>
      </c>
      <c r="BP2033" s="74" t="str">
        <f t="shared" si="1526"/>
        <v/>
      </c>
      <c r="BQ2033" s="74" t="str">
        <f t="shared" si="1526"/>
        <v/>
      </c>
      <c r="BR2033" s="75" t="str">
        <f t="shared" si="1526"/>
        <v/>
      </c>
      <c r="BU2033" s="42" t="str">
        <f t="shared" si="1499"/>
        <v/>
      </c>
      <c r="BV2033" s="66" t="str">
        <f t="shared" si="1500"/>
        <v/>
      </c>
      <c r="BX2033" s="64" t="str">
        <f t="shared" si="1501"/>
        <v/>
      </c>
      <c r="BY2033" s="65" t="str">
        <f t="shared" si="1502"/>
        <v/>
      </c>
      <c r="BZ2033" s="65" t="str">
        <f t="shared" si="1503"/>
        <v/>
      </c>
      <c r="CA2033" s="65" t="str">
        <f t="shared" si="1504"/>
        <v/>
      </c>
      <c r="CB2033" s="65" t="str">
        <f t="shared" si="1505"/>
        <v/>
      </c>
      <c r="CC2033" s="65" t="str">
        <f t="shared" si="1506"/>
        <v/>
      </c>
      <c r="CD2033" s="65" t="str">
        <f t="shared" si="1507"/>
        <v/>
      </c>
      <c r="CE2033" s="65" t="str">
        <f t="shared" si="1508"/>
        <v/>
      </c>
      <c r="CF2033" s="65" t="str">
        <f t="shared" si="1509"/>
        <v/>
      </c>
      <c r="CG2033" s="66" t="str">
        <f t="shared" si="1510"/>
        <v/>
      </c>
      <c r="CI2033" s="42" t="str">
        <f t="shared" si="1511"/>
        <v/>
      </c>
      <c r="CK2033" s="92" t="str">
        <f t="shared" si="1512"/>
        <v/>
      </c>
      <c r="CL2033" s="65" t="str">
        <f t="shared" si="1513"/>
        <v/>
      </c>
      <c r="CM2033" s="93" t="str">
        <f t="shared" si="1514"/>
        <v/>
      </c>
      <c r="CN2033" s="101" t="str">
        <f t="shared" si="1483"/>
        <v/>
      </c>
      <c r="CP2033" s="92" t="str">
        <f t="shared" si="1515"/>
        <v/>
      </c>
      <c r="CQ2033" s="65" t="str">
        <f t="shared" si="1516"/>
        <v/>
      </c>
      <c r="CR2033" s="93" t="str">
        <f t="shared" si="1517"/>
        <v/>
      </c>
      <c r="CS2033" s="101" t="str">
        <f t="shared" si="1518"/>
        <v/>
      </c>
    </row>
    <row r="2034" spans="1:97" x14ac:dyDescent="0.25">
      <c r="A2034" s="51"/>
      <c r="B2034" s="15" t="str">
        <f t="shared" si="1482"/>
        <v/>
      </c>
      <c r="C2034" s="15" t="str">
        <f t="shared" si="1484"/>
        <v/>
      </c>
      <c r="D2034" s="51"/>
      <c r="E2034" s="137"/>
      <c r="F2034" s="138"/>
      <c r="G2034" s="139"/>
      <c r="H2034" s="138"/>
      <c r="I2034" s="140"/>
      <c r="J2034" s="138"/>
      <c r="K2034" s="141"/>
      <c r="L2034" s="139"/>
      <c r="M2034" s="142"/>
      <c r="N2034" s="142"/>
      <c r="O2034" s="143"/>
      <c r="P2034" s="144"/>
      <c r="Q2034" s="144"/>
      <c r="R2034" s="144"/>
      <c r="S2034" s="144"/>
      <c r="T2034" s="144"/>
      <c r="U2034" s="144"/>
      <c r="V2034" s="144"/>
      <c r="W2034" s="144"/>
      <c r="X2034" s="145"/>
      <c r="Y2034" s="51"/>
      <c r="Z2034" s="13" t="str">
        <f t="shared" si="1485"/>
        <v/>
      </c>
      <c r="AA2034" s="51"/>
      <c r="AE2034" s="42" t="str">
        <f t="shared" si="1486"/>
        <v/>
      </c>
      <c r="AF2034" s="42" t="str">
        <f>IF($I2034="", "", IF(COUNTIF($I$10:$I2033, I2034)&gt;0, "", SUMIF($I$10:$I$3009, $I2034, $AE$10:$AE$3009)))</f>
        <v/>
      </c>
      <c r="AG2034" s="45" t="str">
        <f>IF($AF2034="", "", COUNTIF($AF$10:$AF$3009, "&gt;"&amp;AF2034)+1+COUNTIF($AF$10:$AF2034, $AF2034)-1)</f>
        <v/>
      </c>
      <c r="AI2034" s="42" t="str">
        <f t="shared" si="1487"/>
        <v/>
      </c>
      <c r="AK2034" s="15" t="str">
        <f t="shared" si="1488"/>
        <v/>
      </c>
      <c r="AM2034" s="64" t="str">
        <f t="shared" si="1489"/>
        <v/>
      </c>
      <c r="AN2034" s="65" t="str">
        <f t="shared" si="1490"/>
        <v/>
      </c>
      <c r="AO2034" s="65" t="str">
        <f t="shared" si="1491"/>
        <v/>
      </c>
      <c r="AP2034" s="65" t="str">
        <f t="shared" si="1492"/>
        <v/>
      </c>
      <c r="AQ2034" s="65" t="str">
        <f t="shared" si="1493"/>
        <v/>
      </c>
      <c r="AR2034" s="65" t="str">
        <f t="shared" si="1494"/>
        <v/>
      </c>
      <c r="AS2034" s="65" t="str">
        <f t="shared" si="1495"/>
        <v/>
      </c>
      <c r="AT2034" s="65" t="str">
        <f t="shared" si="1496"/>
        <v/>
      </c>
      <c r="AU2034" s="65" t="str">
        <f t="shared" si="1497"/>
        <v/>
      </c>
      <c r="AV2034" s="66" t="str">
        <f t="shared" si="1498"/>
        <v/>
      </c>
      <c r="AX2034" s="73" t="str">
        <f t="shared" si="1519"/>
        <v/>
      </c>
      <c r="AY2034" s="74" t="str">
        <f t="shared" si="1525"/>
        <v/>
      </c>
      <c r="AZ2034" s="74" t="str">
        <f t="shared" si="1525"/>
        <v/>
      </c>
      <c r="BA2034" s="74" t="str">
        <f t="shared" si="1525"/>
        <v/>
      </c>
      <c r="BB2034" s="74" t="str">
        <f t="shared" si="1525"/>
        <v/>
      </c>
      <c r="BC2034" s="74" t="str">
        <f t="shared" si="1525"/>
        <v/>
      </c>
      <c r="BD2034" s="74" t="str">
        <f t="shared" si="1525"/>
        <v/>
      </c>
      <c r="BE2034" s="74" t="str">
        <f t="shared" si="1525"/>
        <v/>
      </c>
      <c r="BF2034" s="74" t="str">
        <f t="shared" si="1525"/>
        <v/>
      </c>
      <c r="BG2034" s="75" t="str">
        <f t="shared" si="1525"/>
        <v/>
      </c>
      <c r="BI2034" s="73" t="str">
        <f t="shared" si="1521"/>
        <v/>
      </c>
      <c r="BJ2034" s="74" t="str">
        <f t="shared" si="1526"/>
        <v/>
      </c>
      <c r="BK2034" s="74" t="str">
        <f t="shared" si="1526"/>
        <v/>
      </c>
      <c r="BL2034" s="74" t="str">
        <f t="shared" si="1526"/>
        <v/>
      </c>
      <c r="BM2034" s="74" t="str">
        <f t="shared" si="1526"/>
        <v/>
      </c>
      <c r="BN2034" s="74" t="str">
        <f t="shared" si="1526"/>
        <v/>
      </c>
      <c r="BO2034" s="74" t="str">
        <f t="shared" si="1526"/>
        <v/>
      </c>
      <c r="BP2034" s="74" t="str">
        <f t="shared" si="1526"/>
        <v/>
      </c>
      <c r="BQ2034" s="74" t="str">
        <f t="shared" si="1526"/>
        <v/>
      </c>
      <c r="BR2034" s="75" t="str">
        <f t="shared" si="1526"/>
        <v/>
      </c>
      <c r="BU2034" s="42" t="str">
        <f t="shared" si="1499"/>
        <v/>
      </c>
      <c r="BV2034" s="66" t="str">
        <f t="shared" si="1500"/>
        <v/>
      </c>
      <c r="BX2034" s="64" t="str">
        <f t="shared" si="1501"/>
        <v/>
      </c>
      <c r="BY2034" s="65" t="str">
        <f t="shared" si="1502"/>
        <v/>
      </c>
      <c r="BZ2034" s="65" t="str">
        <f t="shared" si="1503"/>
        <v/>
      </c>
      <c r="CA2034" s="65" t="str">
        <f t="shared" si="1504"/>
        <v/>
      </c>
      <c r="CB2034" s="65" t="str">
        <f t="shared" si="1505"/>
        <v/>
      </c>
      <c r="CC2034" s="65" t="str">
        <f t="shared" si="1506"/>
        <v/>
      </c>
      <c r="CD2034" s="65" t="str">
        <f t="shared" si="1507"/>
        <v/>
      </c>
      <c r="CE2034" s="65" t="str">
        <f t="shared" si="1508"/>
        <v/>
      </c>
      <c r="CF2034" s="65" t="str">
        <f t="shared" si="1509"/>
        <v/>
      </c>
      <c r="CG2034" s="66" t="str">
        <f t="shared" si="1510"/>
        <v/>
      </c>
      <c r="CI2034" s="42" t="str">
        <f t="shared" si="1511"/>
        <v/>
      </c>
      <c r="CK2034" s="92" t="str">
        <f t="shared" si="1512"/>
        <v/>
      </c>
      <c r="CL2034" s="65" t="str">
        <f t="shared" si="1513"/>
        <v/>
      </c>
      <c r="CM2034" s="93" t="str">
        <f t="shared" si="1514"/>
        <v/>
      </c>
      <c r="CN2034" s="101" t="str">
        <f t="shared" si="1483"/>
        <v/>
      </c>
      <c r="CP2034" s="92" t="str">
        <f t="shared" si="1515"/>
        <v/>
      </c>
      <c r="CQ2034" s="65" t="str">
        <f t="shared" si="1516"/>
        <v/>
      </c>
      <c r="CR2034" s="93" t="str">
        <f t="shared" si="1517"/>
        <v/>
      </c>
      <c r="CS2034" s="101" t="str">
        <f t="shared" si="1518"/>
        <v/>
      </c>
    </row>
    <row r="2035" spans="1:97" x14ac:dyDescent="0.25">
      <c r="A2035" s="51"/>
      <c r="B2035" s="15" t="str">
        <f t="shared" si="1482"/>
        <v/>
      </c>
      <c r="C2035" s="15" t="str">
        <f t="shared" si="1484"/>
        <v/>
      </c>
      <c r="D2035" s="51"/>
      <c r="E2035" s="137"/>
      <c r="F2035" s="138"/>
      <c r="G2035" s="139"/>
      <c r="H2035" s="138"/>
      <c r="I2035" s="140"/>
      <c r="J2035" s="138"/>
      <c r="K2035" s="141"/>
      <c r="L2035" s="139"/>
      <c r="M2035" s="142"/>
      <c r="N2035" s="142"/>
      <c r="O2035" s="143"/>
      <c r="P2035" s="144"/>
      <c r="Q2035" s="144"/>
      <c r="R2035" s="144"/>
      <c r="S2035" s="144"/>
      <c r="T2035" s="144"/>
      <c r="U2035" s="144"/>
      <c r="V2035" s="144"/>
      <c r="W2035" s="144"/>
      <c r="X2035" s="145"/>
      <c r="Y2035" s="51"/>
      <c r="Z2035" s="13" t="str">
        <f t="shared" si="1485"/>
        <v/>
      </c>
      <c r="AA2035" s="51"/>
      <c r="AE2035" s="42" t="str">
        <f t="shared" si="1486"/>
        <v/>
      </c>
      <c r="AF2035" s="42" t="str">
        <f>IF($I2035="", "", IF(COUNTIF($I$10:$I2034, I2035)&gt;0, "", SUMIF($I$10:$I$3009, $I2035, $AE$10:$AE$3009)))</f>
        <v/>
      </c>
      <c r="AG2035" s="45" t="str">
        <f>IF($AF2035="", "", COUNTIF($AF$10:$AF$3009, "&gt;"&amp;AF2035)+1+COUNTIF($AF$10:$AF2035, $AF2035)-1)</f>
        <v/>
      </c>
      <c r="AI2035" s="42" t="str">
        <f t="shared" si="1487"/>
        <v/>
      </c>
      <c r="AK2035" s="15" t="str">
        <f t="shared" si="1488"/>
        <v/>
      </c>
      <c r="AM2035" s="64" t="str">
        <f t="shared" si="1489"/>
        <v/>
      </c>
      <c r="AN2035" s="65" t="str">
        <f t="shared" si="1490"/>
        <v/>
      </c>
      <c r="AO2035" s="65" t="str">
        <f t="shared" si="1491"/>
        <v/>
      </c>
      <c r="AP2035" s="65" t="str">
        <f t="shared" si="1492"/>
        <v/>
      </c>
      <c r="AQ2035" s="65" t="str">
        <f t="shared" si="1493"/>
        <v/>
      </c>
      <c r="AR2035" s="65" t="str">
        <f t="shared" si="1494"/>
        <v/>
      </c>
      <c r="AS2035" s="65" t="str">
        <f t="shared" si="1495"/>
        <v/>
      </c>
      <c r="AT2035" s="65" t="str">
        <f t="shared" si="1496"/>
        <v/>
      </c>
      <c r="AU2035" s="65" t="str">
        <f t="shared" si="1497"/>
        <v/>
      </c>
      <c r="AV2035" s="66" t="str">
        <f t="shared" si="1498"/>
        <v/>
      </c>
      <c r="AX2035" s="73" t="str">
        <f t="shared" si="1519"/>
        <v/>
      </c>
      <c r="AY2035" s="74" t="str">
        <f t="shared" si="1525"/>
        <v/>
      </c>
      <c r="AZ2035" s="74" t="str">
        <f t="shared" si="1525"/>
        <v/>
      </c>
      <c r="BA2035" s="74" t="str">
        <f t="shared" si="1525"/>
        <v/>
      </c>
      <c r="BB2035" s="74" t="str">
        <f t="shared" si="1525"/>
        <v/>
      </c>
      <c r="BC2035" s="74" t="str">
        <f t="shared" si="1525"/>
        <v/>
      </c>
      <c r="BD2035" s="74" t="str">
        <f t="shared" si="1525"/>
        <v/>
      </c>
      <c r="BE2035" s="74" t="str">
        <f t="shared" si="1525"/>
        <v/>
      </c>
      <c r="BF2035" s="74" t="str">
        <f t="shared" si="1525"/>
        <v/>
      </c>
      <c r="BG2035" s="75" t="str">
        <f t="shared" si="1525"/>
        <v/>
      </c>
      <c r="BI2035" s="73" t="str">
        <f t="shared" si="1521"/>
        <v/>
      </c>
      <c r="BJ2035" s="74" t="str">
        <f t="shared" si="1526"/>
        <v/>
      </c>
      <c r="BK2035" s="74" t="str">
        <f t="shared" si="1526"/>
        <v/>
      </c>
      <c r="BL2035" s="74" t="str">
        <f t="shared" si="1526"/>
        <v/>
      </c>
      <c r="BM2035" s="74" t="str">
        <f t="shared" si="1526"/>
        <v/>
      </c>
      <c r="BN2035" s="74" t="str">
        <f t="shared" si="1526"/>
        <v/>
      </c>
      <c r="BO2035" s="74" t="str">
        <f t="shared" si="1526"/>
        <v/>
      </c>
      <c r="BP2035" s="74" t="str">
        <f t="shared" si="1526"/>
        <v/>
      </c>
      <c r="BQ2035" s="74" t="str">
        <f t="shared" si="1526"/>
        <v/>
      </c>
      <c r="BR2035" s="75" t="str">
        <f t="shared" si="1526"/>
        <v/>
      </c>
      <c r="BU2035" s="42" t="str">
        <f t="shared" si="1499"/>
        <v/>
      </c>
      <c r="BV2035" s="66" t="str">
        <f t="shared" si="1500"/>
        <v/>
      </c>
      <c r="BX2035" s="64" t="str">
        <f t="shared" si="1501"/>
        <v/>
      </c>
      <c r="BY2035" s="65" t="str">
        <f t="shared" si="1502"/>
        <v/>
      </c>
      <c r="BZ2035" s="65" t="str">
        <f t="shared" si="1503"/>
        <v/>
      </c>
      <c r="CA2035" s="65" t="str">
        <f t="shared" si="1504"/>
        <v/>
      </c>
      <c r="CB2035" s="65" t="str">
        <f t="shared" si="1505"/>
        <v/>
      </c>
      <c r="CC2035" s="65" t="str">
        <f t="shared" si="1506"/>
        <v/>
      </c>
      <c r="CD2035" s="65" t="str">
        <f t="shared" si="1507"/>
        <v/>
      </c>
      <c r="CE2035" s="65" t="str">
        <f t="shared" si="1508"/>
        <v/>
      </c>
      <c r="CF2035" s="65" t="str">
        <f t="shared" si="1509"/>
        <v/>
      </c>
      <c r="CG2035" s="66" t="str">
        <f t="shared" si="1510"/>
        <v/>
      </c>
      <c r="CI2035" s="42" t="str">
        <f t="shared" si="1511"/>
        <v/>
      </c>
      <c r="CK2035" s="92" t="str">
        <f t="shared" si="1512"/>
        <v/>
      </c>
      <c r="CL2035" s="65" t="str">
        <f t="shared" si="1513"/>
        <v/>
      </c>
      <c r="CM2035" s="93" t="str">
        <f t="shared" si="1514"/>
        <v/>
      </c>
      <c r="CN2035" s="101" t="str">
        <f t="shared" si="1483"/>
        <v/>
      </c>
      <c r="CP2035" s="92" t="str">
        <f t="shared" si="1515"/>
        <v/>
      </c>
      <c r="CQ2035" s="65" t="str">
        <f t="shared" si="1516"/>
        <v/>
      </c>
      <c r="CR2035" s="93" t="str">
        <f t="shared" si="1517"/>
        <v/>
      </c>
      <c r="CS2035" s="101" t="str">
        <f t="shared" si="1518"/>
        <v/>
      </c>
    </row>
    <row r="2036" spans="1:97" x14ac:dyDescent="0.25">
      <c r="A2036" s="51"/>
      <c r="B2036" s="15" t="str">
        <f t="shared" si="1482"/>
        <v/>
      </c>
      <c r="C2036" s="15" t="str">
        <f t="shared" si="1484"/>
        <v/>
      </c>
      <c r="D2036" s="51"/>
      <c r="E2036" s="137"/>
      <c r="F2036" s="138"/>
      <c r="G2036" s="139"/>
      <c r="H2036" s="138"/>
      <c r="I2036" s="140"/>
      <c r="J2036" s="138"/>
      <c r="K2036" s="141"/>
      <c r="L2036" s="139"/>
      <c r="M2036" s="142"/>
      <c r="N2036" s="142"/>
      <c r="O2036" s="143"/>
      <c r="P2036" s="144"/>
      <c r="Q2036" s="144"/>
      <c r="R2036" s="144"/>
      <c r="S2036" s="144"/>
      <c r="T2036" s="144"/>
      <c r="U2036" s="144"/>
      <c r="V2036" s="144"/>
      <c r="W2036" s="144"/>
      <c r="X2036" s="145"/>
      <c r="Y2036" s="51"/>
      <c r="Z2036" s="13" t="str">
        <f t="shared" si="1485"/>
        <v/>
      </c>
      <c r="AA2036" s="51"/>
      <c r="AE2036" s="42" t="str">
        <f t="shared" si="1486"/>
        <v/>
      </c>
      <c r="AF2036" s="42" t="str">
        <f>IF($I2036="", "", IF(COUNTIF($I$10:$I2035, I2036)&gt;0, "", SUMIF($I$10:$I$3009, $I2036, $AE$10:$AE$3009)))</f>
        <v/>
      </c>
      <c r="AG2036" s="45" t="str">
        <f>IF($AF2036="", "", COUNTIF($AF$10:$AF$3009, "&gt;"&amp;AF2036)+1+COUNTIF($AF$10:$AF2036, $AF2036)-1)</f>
        <v/>
      </c>
      <c r="AI2036" s="42" t="str">
        <f t="shared" si="1487"/>
        <v/>
      </c>
      <c r="AK2036" s="15" t="str">
        <f t="shared" si="1488"/>
        <v/>
      </c>
      <c r="AM2036" s="64" t="str">
        <f t="shared" si="1489"/>
        <v/>
      </c>
      <c r="AN2036" s="65" t="str">
        <f t="shared" si="1490"/>
        <v/>
      </c>
      <c r="AO2036" s="65" t="str">
        <f t="shared" si="1491"/>
        <v/>
      </c>
      <c r="AP2036" s="65" t="str">
        <f t="shared" si="1492"/>
        <v/>
      </c>
      <c r="AQ2036" s="65" t="str">
        <f t="shared" si="1493"/>
        <v/>
      </c>
      <c r="AR2036" s="65" t="str">
        <f t="shared" si="1494"/>
        <v/>
      </c>
      <c r="AS2036" s="65" t="str">
        <f t="shared" si="1495"/>
        <v/>
      </c>
      <c r="AT2036" s="65" t="str">
        <f t="shared" si="1496"/>
        <v/>
      </c>
      <c r="AU2036" s="65" t="str">
        <f t="shared" si="1497"/>
        <v/>
      </c>
      <c r="AV2036" s="66" t="str">
        <f t="shared" si="1498"/>
        <v/>
      </c>
      <c r="AX2036" s="73" t="str">
        <f t="shared" si="1519"/>
        <v/>
      </c>
      <c r="AY2036" s="74" t="str">
        <f t="shared" ref="AY2036:BG2045" si="1527">IF(AY$9="", "", IF($H2036=AY$9, $AE2036, ""))</f>
        <v/>
      </c>
      <c r="AZ2036" s="74" t="str">
        <f t="shared" si="1527"/>
        <v/>
      </c>
      <c r="BA2036" s="74" t="str">
        <f t="shared" si="1527"/>
        <v/>
      </c>
      <c r="BB2036" s="74" t="str">
        <f t="shared" si="1527"/>
        <v/>
      </c>
      <c r="BC2036" s="74" t="str">
        <f t="shared" si="1527"/>
        <v/>
      </c>
      <c r="BD2036" s="74" t="str">
        <f t="shared" si="1527"/>
        <v/>
      </c>
      <c r="BE2036" s="74" t="str">
        <f t="shared" si="1527"/>
        <v/>
      </c>
      <c r="BF2036" s="74" t="str">
        <f t="shared" si="1527"/>
        <v/>
      </c>
      <c r="BG2036" s="75" t="str">
        <f t="shared" si="1527"/>
        <v/>
      </c>
      <c r="BI2036" s="73" t="str">
        <f t="shared" si="1521"/>
        <v/>
      </c>
      <c r="BJ2036" s="74" t="str">
        <f t="shared" si="1526"/>
        <v/>
      </c>
      <c r="BK2036" s="74" t="str">
        <f t="shared" si="1526"/>
        <v/>
      </c>
      <c r="BL2036" s="74" t="str">
        <f t="shared" si="1526"/>
        <v/>
      </c>
      <c r="BM2036" s="74" t="str">
        <f t="shared" si="1526"/>
        <v/>
      </c>
      <c r="BN2036" s="74" t="str">
        <f t="shared" si="1526"/>
        <v/>
      </c>
      <c r="BO2036" s="74" t="str">
        <f t="shared" si="1526"/>
        <v/>
      </c>
      <c r="BP2036" s="74" t="str">
        <f t="shared" si="1526"/>
        <v/>
      </c>
      <c r="BQ2036" s="74" t="str">
        <f t="shared" si="1526"/>
        <v/>
      </c>
      <c r="BR2036" s="75" t="str">
        <f t="shared" si="1526"/>
        <v/>
      </c>
      <c r="BU2036" s="42" t="str">
        <f t="shared" si="1499"/>
        <v/>
      </c>
      <c r="BV2036" s="66" t="str">
        <f t="shared" si="1500"/>
        <v/>
      </c>
      <c r="BX2036" s="64" t="str">
        <f t="shared" si="1501"/>
        <v/>
      </c>
      <c r="BY2036" s="65" t="str">
        <f t="shared" si="1502"/>
        <v/>
      </c>
      <c r="BZ2036" s="65" t="str">
        <f t="shared" si="1503"/>
        <v/>
      </c>
      <c r="CA2036" s="65" t="str">
        <f t="shared" si="1504"/>
        <v/>
      </c>
      <c r="CB2036" s="65" t="str">
        <f t="shared" si="1505"/>
        <v/>
      </c>
      <c r="CC2036" s="65" t="str">
        <f t="shared" si="1506"/>
        <v/>
      </c>
      <c r="CD2036" s="65" t="str">
        <f t="shared" si="1507"/>
        <v/>
      </c>
      <c r="CE2036" s="65" t="str">
        <f t="shared" si="1508"/>
        <v/>
      </c>
      <c r="CF2036" s="65" t="str">
        <f t="shared" si="1509"/>
        <v/>
      </c>
      <c r="CG2036" s="66" t="str">
        <f t="shared" si="1510"/>
        <v/>
      </c>
      <c r="CI2036" s="42" t="str">
        <f t="shared" si="1511"/>
        <v/>
      </c>
      <c r="CK2036" s="92" t="str">
        <f t="shared" si="1512"/>
        <v/>
      </c>
      <c r="CL2036" s="65" t="str">
        <f t="shared" si="1513"/>
        <v/>
      </c>
      <c r="CM2036" s="93" t="str">
        <f t="shared" si="1514"/>
        <v/>
      </c>
      <c r="CN2036" s="101" t="str">
        <f t="shared" si="1483"/>
        <v/>
      </c>
      <c r="CP2036" s="92" t="str">
        <f t="shared" si="1515"/>
        <v/>
      </c>
      <c r="CQ2036" s="65" t="str">
        <f t="shared" si="1516"/>
        <v/>
      </c>
      <c r="CR2036" s="93" t="str">
        <f t="shared" si="1517"/>
        <v/>
      </c>
      <c r="CS2036" s="101" t="str">
        <f t="shared" si="1518"/>
        <v/>
      </c>
    </row>
    <row r="2037" spans="1:97" x14ac:dyDescent="0.25">
      <c r="A2037" s="51"/>
      <c r="B2037" s="15" t="str">
        <f t="shared" si="1482"/>
        <v/>
      </c>
      <c r="C2037" s="15" t="str">
        <f t="shared" si="1484"/>
        <v/>
      </c>
      <c r="D2037" s="51"/>
      <c r="E2037" s="137"/>
      <c r="F2037" s="138"/>
      <c r="G2037" s="139"/>
      <c r="H2037" s="138"/>
      <c r="I2037" s="140"/>
      <c r="J2037" s="138"/>
      <c r="K2037" s="141"/>
      <c r="L2037" s="139"/>
      <c r="M2037" s="142"/>
      <c r="N2037" s="142"/>
      <c r="O2037" s="143"/>
      <c r="P2037" s="144"/>
      <c r="Q2037" s="144"/>
      <c r="R2037" s="144"/>
      <c r="S2037" s="144"/>
      <c r="T2037" s="144"/>
      <c r="U2037" s="144"/>
      <c r="V2037" s="144"/>
      <c r="W2037" s="144"/>
      <c r="X2037" s="145"/>
      <c r="Y2037" s="51"/>
      <c r="Z2037" s="13" t="str">
        <f t="shared" si="1485"/>
        <v/>
      </c>
      <c r="AA2037" s="51"/>
      <c r="AE2037" s="42" t="str">
        <f t="shared" si="1486"/>
        <v/>
      </c>
      <c r="AF2037" s="42" t="str">
        <f>IF($I2037="", "", IF(COUNTIF($I$10:$I2036, I2037)&gt;0, "", SUMIF($I$10:$I$3009, $I2037, $AE$10:$AE$3009)))</f>
        <v/>
      </c>
      <c r="AG2037" s="45" t="str">
        <f>IF($AF2037="", "", COUNTIF($AF$10:$AF$3009, "&gt;"&amp;AF2037)+1+COUNTIF($AF$10:$AF2037, $AF2037)-1)</f>
        <v/>
      </c>
      <c r="AI2037" s="42" t="str">
        <f t="shared" si="1487"/>
        <v/>
      </c>
      <c r="AK2037" s="15" t="str">
        <f t="shared" si="1488"/>
        <v/>
      </c>
      <c r="AM2037" s="64" t="str">
        <f t="shared" si="1489"/>
        <v/>
      </c>
      <c r="AN2037" s="65" t="str">
        <f t="shared" si="1490"/>
        <v/>
      </c>
      <c r="AO2037" s="65" t="str">
        <f t="shared" si="1491"/>
        <v/>
      </c>
      <c r="AP2037" s="65" t="str">
        <f t="shared" si="1492"/>
        <v/>
      </c>
      <c r="AQ2037" s="65" t="str">
        <f t="shared" si="1493"/>
        <v/>
      </c>
      <c r="AR2037" s="65" t="str">
        <f t="shared" si="1494"/>
        <v/>
      </c>
      <c r="AS2037" s="65" t="str">
        <f t="shared" si="1495"/>
        <v/>
      </c>
      <c r="AT2037" s="65" t="str">
        <f t="shared" si="1496"/>
        <v/>
      </c>
      <c r="AU2037" s="65" t="str">
        <f t="shared" si="1497"/>
        <v/>
      </c>
      <c r="AV2037" s="66" t="str">
        <f t="shared" si="1498"/>
        <v/>
      </c>
      <c r="AX2037" s="73" t="str">
        <f t="shared" si="1519"/>
        <v/>
      </c>
      <c r="AY2037" s="74" t="str">
        <f t="shared" si="1527"/>
        <v/>
      </c>
      <c r="AZ2037" s="74" t="str">
        <f t="shared" si="1527"/>
        <v/>
      </c>
      <c r="BA2037" s="74" t="str">
        <f t="shared" si="1527"/>
        <v/>
      </c>
      <c r="BB2037" s="74" t="str">
        <f t="shared" si="1527"/>
        <v/>
      </c>
      <c r="BC2037" s="74" t="str">
        <f t="shared" si="1527"/>
        <v/>
      </c>
      <c r="BD2037" s="74" t="str">
        <f t="shared" si="1527"/>
        <v/>
      </c>
      <c r="BE2037" s="74" t="str">
        <f t="shared" si="1527"/>
        <v/>
      </c>
      <c r="BF2037" s="74" t="str">
        <f t="shared" si="1527"/>
        <v/>
      </c>
      <c r="BG2037" s="75" t="str">
        <f t="shared" si="1527"/>
        <v/>
      </c>
      <c r="BI2037" s="73" t="str">
        <f t="shared" si="1521"/>
        <v/>
      </c>
      <c r="BJ2037" s="74" t="str">
        <f t="shared" si="1526"/>
        <v/>
      </c>
      <c r="BK2037" s="74" t="str">
        <f t="shared" si="1526"/>
        <v/>
      </c>
      <c r="BL2037" s="74" t="str">
        <f t="shared" si="1526"/>
        <v/>
      </c>
      <c r="BM2037" s="74" t="str">
        <f t="shared" si="1526"/>
        <v/>
      </c>
      <c r="BN2037" s="74" t="str">
        <f t="shared" si="1526"/>
        <v/>
      </c>
      <c r="BO2037" s="74" t="str">
        <f t="shared" si="1526"/>
        <v/>
      </c>
      <c r="BP2037" s="74" t="str">
        <f t="shared" si="1526"/>
        <v/>
      </c>
      <c r="BQ2037" s="74" t="str">
        <f t="shared" si="1526"/>
        <v/>
      </c>
      <c r="BR2037" s="75" t="str">
        <f t="shared" si="1526"/>
        <v/>
      </c>
      <c r="BU2037" s="42" t="str">
        <f t="shared" si="1499"/>
        <v/>
      </c>
      <c r="BV2037" s="66" t="str">
        <f t="shared" si="1500"/>
        <v/>
      </c>
      <c r="BX2037" s="64" t="str">
        <f t="shared" si="1501"/>
        <v/>
      </c>
      <c r="BY2037" s="65" t="str">
        <f t="shared" si="1502"/>
        <v/>
      </c>
      <c r="BZ2037" s="65" t="str">
        <f t="shared" si="1503"/>
        <v/>
      </c>
      <c r="CA2037" s="65" t="str">
        <f t="shared" si="1504"/>
        <v/>
      </c>
      <c r="CB2037" s="65" t="str">
        <f t="shared" si="1505"/>
        <v/>
      </c>
      <c r="CC2037" s="65" t="str">
        <f t="shared" si="1506"/>
        <v/>
      </c>
      <c r="CD2037" s="65" t="str">
        <f t="shared" si="1507"/>
        <v/>
      </c>
      <c r="CE2037" s="65" t="str">
        <f t="shared" si="1508"/>
        <v/>
      </c>
      <c r="CF2037" s="65" t="str">
        <f t="shared" si="1509"/>
        <v/>
      </c>
      <c r="CG2037" s="66" t="str">
        <f t="shared" si="1510"/>
        <v/>
      </c>
      <c r="CI2037" s="42" t="str">
        <f t="shared" si="1511"/>
        <v/>
      </c>
      <c r="CK2037" s="92" t="str">
        <f t="shared" si="1512"/>
        <v/>
      </c>
      <c r="CL2037" s="65" t="str">
        <f t="shared" si="1513"/>
        <v/>
      </c>
      <c r="CM2037" s="93" t="str">
        <f t="shared" si="1514"/>
        <v/>
      </c>
      <c r="CN2037" s="101" t="str">
        <f t="shared" si="1483"/>
        <v/>
      </c>
      <c r="CP2037" s="92" t="str">
        <f t="shared" si="1515"/>
        <v/>
      </c>
      <c r="CQ2037" s="65" t="str">
        <f t="shared" si="1516"/>
        <v/>
      </c>
      <c r="CR2037" s="93" t="str">
        <f t="shared" si="1517"/>
        <v/>
      </c>
      <c r="CS2037" s="101" t="str">
        <f t="shared" si="1518"/>
        <v/>
      </c>
    </row>
    <row r="2038" spans="1:97" x14ac:dyDescent="0.25">
      <c r="A2038" s="51"/>
      <c r="B2038" s="15" t="str">
        <f t="shared" si="1482"/>
        <v/>
      </c>
      <c r="C2038" s="15" t="str">
        <f t="shared" si="1484"/>
        <v/>
      </c>
      <c r="D2038" s="51"/>
      <c r="E2038" s="137"/>
      <c r="F2038" s="138"/>
      <c r="G2038" s="139"/>
      <c r="H2038" s="138"/>
      <c r="I2038" s="140"/>
      <c r="J2038" s="138"/>
      <c r="K2038" s="141"/>
      <c r="L2038" s="139"/>
      <c r="M2038" s="142"/>
      <c r="N2038" s="142"/>
      <c r="O2038" s="143"/>
      <c r="P2038" s="144"/>
      <c r="Q2038" s="144"/>
      <c r="R2038" s="144"/>
      <c r="S2038" s="144"/>
      <c r="T2038" s="144"/>
      <c r="U2038" s="144"/>
      <c r="V2038" s="144"/>
      <c r="W2038" s="144"/>
      <c r="X2038" s="145"/>
      <c r="Y2038" s="51"/>
      <c r="Z2038" s="13" t="str">
        <f t="shared" si="1485"/>
        <v/>
      </c>
      <c r="AA2038" s="51"/>
      <c r="AE2038" s="42" t="str">
        <f t="shared" si="1486"/>
        <v/>
      </c>
      <c r="AF2038" s="42" t="str">
        <f>IF($I2038="", "", IF(COUNTIF($I$10:$I2037, I2038)&gt;0, "", SUMIF($I$10:$I$3009, $I2038, $AE$10:$AE$3009)))</f>
        <v/>
      </c>
      <c r="AG2038" s="45" t="str">
        <f>IF($AF2038="", "", COUNTIF($AF$10:$AF$3009, "&gt;"&amp;AF2038)+1+COUNTIF($AF$10:$AF2038, $AF2038)-1)</f>
        <v/>
      </c>
      <c r="AI2038" s="42" t="str">
        <f t="shared" si="1487"/>
        <v/>
      </c>
      <c r="AK2038" s="15" t="str">
        <f t="shared" si="1488"/>
        <v/>
      </c>
      <c r="AM2038" s="64" t="str">
        <f t="shared" si="1489"/>
        <v/>
      </c>
      <c r="AN2038" s="65" t="str">
        <f t="shared" si="1490"/>
        <v/>
      </c>
      <c r="AO2038" s="65" t="str">
        <f t="shared" si="1491"/>
        <v/>
      </c>
      <c r="AP2038" s="65" t="str">
        <f t="shared" si="1492"/>
        <v/>
      </c>
      <c r="AQ2038" s="65" t="str">
        <f t="shared" si="1493"/>
        <v/>
      </c>
      <c r="AR2038" s="65" t="str">
        <f t="shared" si="1494"/>
        <v/>
      </c>
      <c r="AS2038" s="65" t="str">
        <f t="shared" si="1495"/>
        <v/>
      </c>
      <c r="AT2038" s="65" t="str">
        <f t="shared" si="1496"/>
        <v/>
      </c>
      <c r="AU2038" s="65" t="str">
        <f t="shared" si="1497"/>
        <v/>
      </c>
      <c r="AV2038" s="66" t="str">
        <f t="shared" si="1498"/>
        <v/>
      </c>
      <c r="AX2038" s="73" t="str">
        <f t="shared" si="1519"/>
        <v/>
      </c>
      <c r="AY2038" s="74" t="str">
        <f t="shared" si="1527"/>
        <v/>
      </c>
      <c r="AZ2038" s="74" t="str">
        <f t="shared" si="1527"/>
        <v/>
      </c>
      <c r="BA2038" s="74" t="str">
        <f t="shared" si="1527"/>
        <v/>
      </c>
      <c r="BB2038" s="74" t="str">
        <f t="shared" si="1527"/>
        <v/>
      </c>
      <c r="BC2038" s="74" t="str">
        <f t="shared" si="1527"/>
        <v/>
      </c>
      <c r="BD2038" s="74" t="str">
        <f t="shared" si="1527"/>
        <v/>
      </c>
      <c r="BE2038" s="74" t="str">
        <f t="shared" si="1527"/>
        <v/>
      </c>
      <c r="BF2038" s="74" t="str">
        <f t="shared" si="1527"/>
        <v/>
      </c>
      <c r="BG2038" s="75" t="str">
        <f t="shared" si="1527"/>
        <v/>
      </c>
      <c r="BI2038" s="73" t="str">
        <f t="shared" si="1521"/>
        <v/>
      </c>
      <c r="BJ2038" s="74" t="str">
        <f t="shared" si="1526"/>
        <v/>
      </c>
      <c r="BK2038" s="74" t="str">
        <f t="shared" si="1526"/>
        <v/>
      </c>
      <c r="BL2038" s="74" t="str">
        <f t="shared" si="1526"/>
        <v/>
      </c>
      <c r="BM2038" s="74" t="str">
        <f t="shared" si="1526"/>
        <v/>
      </c>
      <c r="BN2038" s="74" t="str">
        <f t="shared" si="1526"/>
        <v/>
      </c>
      <c r="BO2038" s="74" t="str">
        <f t="shared" si="1526"/>
        <v/>
      </c>
      <c r="BP2038" s="74" t="str">
        <f t="shared" si="1526"/>
        <v/>
      </c>
      <c r="BQ2038" s="74" t="str">
        <f t="shared" si="1526"/>
        <v/>
      </c>
      <c r="BR2038" s="75" t="str">
        <f t="shared" si="1526"/>
        <v/>
      </c>
      <c r="BU2038" s="42" t="str">
        <f t="shared" si="1499"/>
        <v/>
      </c>
      <c r="BV2038" s="66" t="str">
        <f t="shared" si="1500"/>
        <v/>
      </c>
      <c r="BX2038" s="64" t="str">
        <f t="shared" si="1501"/>
        <v/>
      </c>
      <c r="BY2038" s="65" t="str">
        <f t="shared" si="1502"/>
        <v/>
      </c>
      <c r="BZ2038" s="65" t="str">
        <f t="shared" si="1503"/>
        <v/>
      </c>
      <c r="CA2038" s="65" t="str">
        <f t="shared" si="1504"/>
        <v/>
      </c>
      <c r="CB2038" s="65" t="str">
        <f t="shared" si="1505"/>
        <v/>
      </c>
      <c r="CC2038" s="65" t="str">
        <f t="shared" si="1506"/>
        <v/>
      </c>
      <c r="CD2038" s="65" t="str">
        <f t="shared" si="1507"/>
        <v/>
      </c>
      <c r="CE2038" s="65" t="str">
        <f t="shared" si="1508"/>
        <v/>
      </c>
      <c r="CF2038" s="65" t="str">
        <f t="shared" si="1509"/>
        <v/>
      </c>
      <c r="CG2038" s="66" t="str">
        <f t="shared" si="1510"/>
        <v/>
      </c>
      <c r="CI2038" s="42" t="str">
        <f t="shared" si="1511"/>
        <v/>
      </c>
      <c r="CK2038" s="92" t="str">
        <f t="shared" si="1512"/>
        <v/>
      </c>
      <c r="CL2038" s="65" t="str">
        <f t="shared" si="1513"/>
        <v/>
      </c>
      <c r="CM2038" s="93" t="str">
        <f t="shared" si="1514"/>
        <v/>
      </c>
      <c r="CN2038" s="101" t="str">
        <f t="shared" si="1483"/>
        <v/>
      </c>
      <c r="CP2038" s="92" t="str">
        <f t="shared" si="1515"/>
        <v/>
      </c>
      <c r="CQ2038" s="65" t="str">
        <f t="shared" si="1516"/>
        <v/>
      </c>
      <c r="CR2038" s="93" t="str">
        <f t="shared" si="1517"/>
        <v/>
      </c>
      <c r="CS2038" s="101" t="str">
        <f t="shared" si="1518"/>
        <v/>
      </c>
    </row>
    <row r="2039" spans="1:97" x14ac:dyDescent="0.25">
      <c r="A2039" s="51"/>
      <c r="B2039" s="15" t="str">
        <f t="shared" si="1482"/>
        <v/>
      </c>
      <c r="C2039" s="15" t="str">
        <f t="shared" si="1484"/>
        <v/>
      </c>
      <c r="D2039" s="51"/>
      <c r="E2039" s="137"/>
      <c r="F2039" s="138"/>
      <c r="G2039" s="139"/>
      <c r="H2039" s="138"/>
      <c r="I2039" s="140"/>
      <c r="J2039" s="138"/>
      <c r="K2039" s="141"/>
      <c r="L2039" s="139"/>
      <c r="M2039" s="142"/>
      <c r="N2039" s="142"/>
      <c r="O2039" s="143"/>
      <c r="P2039" s="144"/>
      <c r="Q2039" s="144"/>
      <c r="R2039" s="144"/>
      <c r="S2039" s="144"/>
      <c r="T2039" s="144"/>
      <c r="U2039" s="144"/>
      <c r="V2039" s="144"/>
      <c r="W2039" s="144"/>
      <c r="X2039" s="145"/>
      <c r="Y2039" s="51"/>
      <c r="Z2039" s="13" t="str">
        <f t="shared" si="1485"/>
        <v/>
      </c>
      <c r="AA2039" s="51"/>
      <c r="AE2039" s="42" t="str">
        <f t="shared" si="1486"/>
        <v/>
      </c>
      <c r="AF2039" s="42" t="str">
        <f>IF($I2039="", "", IF(COUNTIF($I$10:$I2038, I2039)&gt;0, "", SUMIF($I$10:$I$3009, $I2039, $AE$10:$AE$3009)))</f>
        <v/>
      </c>
      <c r="AG2039" s="45" t="str">
        <f>IF($AF2039="", "", COUNTIF($AF$10:$AF$3009, "&gt;"&amp;AF2039)+1+COUNTIF($AF$10:$AF2039, $AF2039)-1)</f>
        <v/>
      </c>
      <c r="AI2039" s="42" t="str">
        <f t="shared" si="1487"/>
        <v/>
      </c>
      <c r="AK2039" s="15" t="str">
        <f t="shared" si="1488"/>
        <v/>
      </c>
      <c r="AM2039" s="64" t="str">
        <f t="shared" si="1489"/>
        <v/>
      </c>
      <c r="AN2039" s="65" t="str">
        <f t="shared" si="1490"/>
        <v/>
      </c>
      <c r="AO2039" s="65" t="str">
        <f t="shared" si="1491"/>
        <v/>
      </c>
      <c r="AP2039" s="65" t="str">
        <f t="shared" si="1492"/>
        <v/>
      </c>
      <c r="AQ2039" s="65" t="str">
        <f t="shared" si="1493"/>
        <v/>
      </c>
      <c r="AR2039" s="65" t="str">
        <f t="shared" si="1494"/>
        <v/>
      </c>
      <c r="AS2039" s="65" t="str">
        <f t="shared" si="1495"/>
        <v/>
      </c>
      <c r="AT2039" s="65" t="str">
        <f t="shared" si="1496"/>
        <v/>
      </c>
      <c r="AU2039" s="65" t="str">
        <f t="shared" si="1497"/>
        <v/>
      </c>
      <c r="AV2039" s="66" t="str">
        <f t="shared" si="1498"/>
        <v/>
      </c>
      <c r="AX2039" s="73" t="str">
        <f t="shared" si="1519"/>
        <v/>
      </c>
      <c r="AY2039" s="74" t="str">
        <f t="shared" si="1527"/>
        <v/>
      </c>
      <c r="AZ2039" s="74" t="str">
        <f t="shared" si="1527"/>
        <v/>
      </c>
      <c r="BA2039" s="74" t="str">
        <f t="shared" si="1527"/>
        <v/>
      </c>
      <c r="BB2039" s="74" t="str">
        <f t="shared" si="1527"/>
        <v/>
      </c>
      <c r="BC2039" s="74" t="str">
        <f t="shared" si="1527"/>
        <v/>
      </c>
      <c r="BD2039" s="74" t="str">
        <f t="shared" si="1527"/>
        <v/>
      </c>
      <c r="BE2039" s="74" t="str">
        <f t="shared" si="1527"/>
        <v/>
      </c>
      <c r="BF2039" s="74" t="str">
        <f t="shared" si="1527"/>
        <v/>
      </c>
      <c r="BG2039" s="75" t="str">
        <f t="shared" si="1527"/>
        <v/>
      </c>
      <c r="BI2039" s="73" t="str">
        <f t="shared" si="1521"/>
        <v/>
      </c>
      <c r="BJ2039" s="74" t="str">
        <f t="shared" si="1526"/>
        <v/>
      </c>
      <c r="BK2039" s="74" t="str">
        <f t="shared" si="1526"/>
        <v/>
      </c>
      <c r="BL2039" s="74" t="str">
        <f t="shared" si="1526"/>
        <v/>
      </c>
      <c r="BM2039" s="74" t="str">
        <f t="shared" si="1526"/>
        <v/>
      </c>
      <c r="BN2039" s="74" t="str">
        <f t="shared" si="1526"/>
        <v/>
      </c>
      <c r="BO2039" s="74" t="str">
        <f t="shared" si="1526"/>
        <v/>
      </c>
      <c r="BP2039" s="74" t="str">
        <f t="shared" si="1526"/>
        <v/>
      </c>
      <c r="BQ2039" s="74" t="str">
        <f t="shared" si="1526"/>
        <v/>
      </c>
      <c r="BR2039" s="75" t="str">
        <f t="shared" si="1526"/>
        <v/>
      </c>
      <c r="BU2039" s="42" t="str">
        <f t="shared" si="1499"/>
        <v/>
      </c>
      <c r="BV2039" s="66" t="str">
        <f t="shared" si="1500"/>
        <v/>
      </c>
      <c r="BX2039" s="64" t="str">
        <f t="shared" si="1501"/>
        <v/>
      </c>
      <c r="BY2039" s="65" t="str">
        <f t="shared" si="1502"/>
        <v/>
      </c>
      <c r="BZ2039" s="65" t="str">
        <f t="shared" si="1503"/>
        <v/>
      </c>
      <c r="CA2039" s="65" t="str">
        <f t="shared" si="1504"/>
        <v/>
      </c>
      <c r="CB2039" s="65" t="str">
        <f t="shared" si="1505"/>
        <v/>
      </c>
      <c r="CC2039" s="65" t="str">
        <f t="shared" si="1506"/>
        <v/>
      </c>
      <c r="CD2039" s="65" t="str">
        <f t="shared" si="1507"/>
        <v/>
      </c>
      <c r="CE2039" s="65" t="str">
        <f t="shared" si="1508"/>
        <v/>
      </c>
      <c r="CF2039" s="65" t="str">
        <f t="shared" si="1509"/>
        <v/>
      </c>
      <c r="CG2039" s="66" t="str">
        <f t="shared" si="1510"/>
        <v/>
      </c>
      <c r="CI2039" s="42" t="str">
        <f t="shared" si="1511"/>
        <v/>
      </c>
      <c r="CK2039" s="92" t="str">
        <f t="shared" si="1512"/>
        <v/>
      </c>
      <c r="CL2039" s="65" t="str">
        <f t="shared" si="1513"/>
        <v/>
      </c>
      <c r="CM2039" s="93" t="str">
        <f t="shared" si="1514"/>
        <v/>
      </c>
      <c r="CN2039" s="101" t="str">
        <f t="shared" si="1483"/>
        <v/>
      </c>
      <c r="CP2039" s="92" t="str">
        <f t="shared" si="1515"/>
        <v/>
      </c>
      <c r="CQ2039" s="65" t="str">
        <f t="shared" si="1516"/>
        <v/>
      </c>
      <c r="CR2039" s="93" t="str">
        <f t="shared" si="1517"/>
        <v/>
      </c>
      <c r="CS2039" s="101" t="str">
        <f t="shared" si="1518"/>
        <v/>
      </c>
    </row>
    <row r="2040" spans="1:97" x14ac:dyDescent="0.25">
      <c r="A2040" s="51"/>
      <c r="B2040" s="15" t="str">
        <f t="shared" si="1482"/>
        <v/>
      </c>
      <c r="C2040" s="15" t="str">
        <f t="shared" si="1484"/>
        <v/>
      </c>
      <c r="D2040" s="51"/>
      <c r="E2040" s="137"/>
      <c r="F2040" s="138"/>
      <c r="G2040" s="139"/>
      <c r="H2040" s="138"/>
      <c r="I2040" s="140"/>
      <c r="J2040" s="138"/>
      <c r="K2040" s="141"/>
      <c r="L2040" s="139"/>
      <c r="M2040" s="142"/>
      <c r="N2040" s="142"/>
      <c r="O2040" s="143"/>
      <c r="P2040" s="144"/>
      <c r="Q2040" s="144"/>
      <c r="R2040" s="144"/>
      <c r="S2040" s="144"/>
      <c r="T2040" s="144"/>
      <c r="U2040" s="144"/>
      <c r="V2040" s="144"/>
      <c r="W2040" s="144"/>
      <c r="X2040" s="145"/>
      <c r="Y2040" s="51"/>
      <c r="Z2040" s="13" t="str">
        <f t="shared" si="1485"/>
        <v/>
      </c>
      <c r="AA2040" s="51"/>
      <c r="AE2040" s="42" t="str">
        <f t="shared" si="1486"/>
        <v/>
      </c>
      <c r="AF2040" s="42" t="str">
        <f>IF($I2040="", "", IF(COUNTIF($I$10:$I2039, I2040)&gt;0, "", SUMIF($I$10:$I$3009, $I2040, $AE$10:$AE$3009)))</f>
        <v/>
      </c>
      <c r="AG2040" s="45" t="str">
        <f>IF($AF2040="", "", COUNTIF($AF$10:$AF$3009, "&gt;"&amp;AF2040)+1+COUNTIF($AF$10:$AF2040, $AF2040)-1)</f>
        <v/>
      </c>
      <c r="AI2040" s="42" t="str">
        <f t="shared" si="1487"/>
        <v/>
      </c>
      <c r="AK2040" s="15" t="str">
        <f t="shared" si="1488"/>
        <v/>
      </c>
      <c r="AM2040" s="64" t="str">
        <f t="shared" si="1489"/>
        <v/>
      </c>
      <c r="AN2040" s="65" t="str">
        <f t="shared" si="1490"/>
        <v/>
      </c>
      <c r="AO2040" s="65" t="str">
        <f t="shared" si="1491"/>
        <v/>
      </c>
      <c r="AP2040" s="65" t="str">
        <f t="shared" si="1492"/>
        <v/>
      </c>
      <c r="AQ2040" s="65" t="str">
        <f t="shared" si="1493"/>
        <v/>
      </c>
      <c r="AR2040" s="65" t="str">
        <f t="shared" si="1494"/>
        <v/>
      </c>
      <c r="AS2040" s="65" t="str">
        <f t="shared" si="1495"/>
        <v/>
      </c>
      <c r="AT2040" s="65" t="str">
        <f t="shared" si="1496"/>
        <v/>
      </c>
      <c r="AU2040" s="65" t="str">
        <f t="shared" si="1497"/>
        <v/>
      </c>
      <c r="AV2040" s="66" t="str">
        <f t="shared" si="1498"/>
        <v/>
      </c>
      <c r="AX2040" s="73" t="str">
        <f t="shared" si="1519"/>
        <v/>
      </c>
      <c r="AY2040" s="74" t="str">
        <f t="shared" si="1527"/>
        <v/>
      </c>
      <c r="AZ2040" s="74" t="str">
        <f t="shared" si="1527"/>
        <v/>
      </c>
      <c r="BA2040" s="74" t="str">
        <f t="shared" si="1527"/>
        <v/>
      </c>
      <c r="BB2040" s="74" t="str">
        <f t="shared" si="1527"/>
        <v/>
      </c>
      <c r="BC2040" s="74" t="str">
        <f t="shared" si="1527"/>
        <v/>
      </c>
      <c r="BD2040" s="74" t="str">
        <f t="shared" si="1527"/>
        <v/>
      </c>
      <c r="BE2040" s="74" t="str">
        <f t="shared" si="1527"/>
        <v/>
      </c>
      <c r="BF2040" s="74" t="str">
        <f t="shared" si="1527"/>
        <v/>
      </c>
      <c r="BG2040" s="75" t="str">
        <f t="shared" si="1527"/>
        <v/>
      </c>
      <c r="BI2040" s="73" t="str">
        <f t="shared" si="1521"/>
        <v/>
      </c>
      <c r="BJ2040" s="74" t="str">
        <f t="shared" si="1526"/>
        <v/>
      </c>
      <c r="BK2040" s="74" t="str">
        <f t="shared" si="1526"/>
        <v/>
      </c>
      <c r="BL2040" s="74" t="str">
        <f t="shared" si="1526"/>
        <v/>
      </c>
      <c r="BM2040" s="74" t="str">
        <f t="shared" si="1526"/>
        <v/>
      </c>
      <c r="BN2040" s="74" t="str">
        <f t="shared" si="1526"/>
        <v/>
      </c>
      <c r="BO2040" s="74" t="str">
        <f t="shared" si="1526"/>
        <v/>
      </c>
      <c r="BP2040" s="74" t="str">
        <f t="shared" si="1526"/>
        <v/>
      </c>
      <c r="BQ2040" s="74" t="str">
        <f t="shared" si="1526"/>
        <v/>
      </c>
      <c r="BR2040" s="75" t="str">
        <f t="shared" si="1526"/>
        <v/>
      </c>
      <c r="BU2040" s="42" t="str">
        <f t="shared" si="1499"/>
        <v/>
      </c>
      <c r="BV2040" s="66" t="str">
        <f t="shared" si="1500"/>
        <v/>
      </c>
      <c r="BX2040" s="64" t="str">
        <f t="shared" si="1501"/>
        <v/>
      </c>
      <c r="BY2040" s="65" t="str">
        <f t="shared" si="1502"/>
        <v/>
      </c>
      <c r="BZ2040" s="65" t="str">
        <f t="shared" si="1503"/>
        <v/>
      </c>
      <c r="CA2040" s="65" t="str">
        <f t="shared" si="1504"/>
        <v/>
      </c>
      <c r="CB2040" s="65" t="str">
        <f t="shared" si="1505"/>
        <v/>
      </c>
      <c r="CC2040" s="65" t="str">
        <f t="shared" si="1506"/>
        <v/>
      </c>
      <c r="CD2040" s="65" t="str">
        <f t="shared" si="1507"/>
        <v/>
      </c>
      <c r="CE2040" s="65" t="str">
        <f t="shared" si="1508"/>
        <v/>
      </c>
      <c r="CF2040" s="65" t="str">
        <f t="shared" si="1509"/>
        <v/>
      </c>
      <c r="CG2040" s="66" t="str">
        <f t="shared" si="1510"/>
        <v/>
      </c>
      <c r="CI2040" s="42" t="str">
        <f t="shared" si="1511"/>
        <v/>
      </c>
      <c r="CK2040" s="92" t="str">
        <f t="shared" si="1512"/>
        <v/>
      </c>
      <c r="CL2040" s="65" t="str">
        <f t="shared" si="1513"/>
        <v/>
      </c>
      <c r="CM2040" s="93" t="str">
        <f t="shared" si="1514"/>
        <v/>
      </c>
      <c r="CN2040" s="101" t="str">
        <f t="shared" si="1483"/>
        <v/>
      </c>
      <c r="CP2040" s="92" t="str">
        <f t="shared" si="1515"/>
        <v/>
      </c>
      <c r="CQ2040" s="65" t="str">
        <f t="shared" si="1516"/>
        <v/>
      </c>
      <c r="CR2040" s="93" t="str">
        <f t="shared" si="1517"/>
        <v/>
      </c>
      <c r="CS2040" s="101" t="str">
        <f t="shared" si="1518"/>
        <v/>
      </c>
    </row>
    <row r="2041" spans="1:97" x14ac:dyDescent="0.25">
      <c r="A2041" s="51"/>
      <c r="B2041" s="15" t="str">
        <f t="shared" si="1482"/>
        <v/>
      </c>
      <c r="C2041" s="15" t="str">
        <f t="shared" si="1484"/>
        <v/>
      </c>
      <c r="D2041" s="51"/>
      <c r="E2041" s="137"/>
      <c r="F2041" s="138"/>
      <c r="G2041" s="139"/>
      <c r="H2041" s="138"/>
      <c r="I2041" s="140"/>
      <c r="J2041" s="138"/>
      <c r="K2041" s="141"/>
      <c r="L2041" s="139"/>
      <c r="M2041" s="142"/>
      <c r="N2041" s="142"/>
      <c r="O2041" s="143"/>
      <c r="P2041" s="144"/>
      <c r="Q2041" s="144"/>
      <c r="R2041" s="144"/>
      <c r="S2041" s="144"/>
      <c r="T2041" s="144"/>
      <c r="U2041" s="144"/>
      <c r="V2041" s="144"/>
      <c r="W2041" s="144"/>
      <c r="X2041" s="145"/>
      <c r="Y2041" s="51"/>
      <c r="Z2041" s="13" t="str">
        <f t="shared" si="1485"/>
        <v/>
      </c>
      <c r="AA2041" s="51"/>
      <c r="AE2041" s="42" t="str">
        <f t="shared" si="1486"/>
        <v/>
      </c>
      <c r="AF2041" s="42" t="str">
        <f>IF($I2041="", "", IF(COUNTIF($I$10:$I2040, I2041)&gt;0, "", SUMIF($I$10:$I$3009, $I2041, $AE$10:$AE$3009)))</f>
        <v/>
      </c>
      <c r="AG2041" s="45" t="str">
        <f>IF($AF2041="", "", COUNTIF($AF$10:$AF$3009, "&gt;"&amp;AF2041)+1+COUNTIF($AF$10:$AF2041, $AF2041)-1)</f>
        <v/>
      </c>
      <c r="AI2041" s="42" t="str">
        <f t="shared" si="1487"/>
        <v/>
      </c>
      <c r="AK2041" s="15" t="str">
        <f t="shared" si="1488"/>
        <v/>
      </c>
      <c r="AM2041" s="64" t="str">
        <f t="shared" si="1489"/>
        <v/>
      </c>
      <c r="AN2041" s="65" t="str">
        <f t="shared" si="1490"/>
        <v/>
      </c>
      <c r="AO2041" s="65" t="str">
        <f t="shared" si="1491"/>
        <v/>
      </c>
      <c r="AP2041" s="65" t="str">
        <f t="shared" si="1492"/>
        <v/>
      </c>
      <c r="AQ2041" s="65" t="str">
        <f t="shared" si="1493"/>
        <v/>
      </c>
      <c r="AR2041" s="65" t="str">
        <f t="shared" si="1494"/>
        <v/>
      </c>
      <c r="AS2041" s="65" t="str">
        <f t="shared" si="1495"/>
        <v/>
      </c>
      <c r="AT2041" s="65" t="str">
        <f t="shared" si="1496"/>
        <v/>
      </c>
      <c r="AU2041" s="65" t="str">
        <f t="shared" si="1497"/>
        <v/>
      </c>
      <c r="AV2041" s="66" t="str">
        <f t="shared" si="1498"/>
        <v/>
      </c>
      <c r="AX2041" s="73" t="str">
        <f t="shared" si="1519"/>
        <v/>
      </c>
      <c r="AY2041" s="74" t="str">
        <f t="shared" si="1527"/>
        <v/>
      </c>
      <c r="AZ2041" s="74" t="str">
        <f t="shared" si="1527"/>
        <v/>
      </c>
      <c r="BA2041" s="74" t="str">
        <f t="shared" si="1527"/>
        <v/>
      </c>
      <c r="BB2041" s="74" t="str">
        <f t="shared" si="1527"/>
        <v/>
      </c>
      <c r="BC2041" s="74" t="str">
        <f t="shared" si="1527"/>
        <v/>
      </c>
      <c r="BD2041" s="74" t="str">
        <f t="shared" si="1527"/>
        <v/>
      </c>
      <c r="BE2041" s="74" t="str">
        <f t="shared" si="1527"/>
        <v/>
      </c>
      <c r="BF2041" s="74" t="str">
        <f t="shared" si="1527"/>
        <v/>
      </c>
      <c r="BG2041" s="75" t="str">
        <f t="shared" si="1527"/>
        <v/>
      </c>
      <c r="BI2041" s="73" t="str">
        <f t="shared" si="1521"/>
        <v/>
      </c>
      <c r="BJ2041" s="74" t="str">
        <f t="shared" si="1526"/>
        <v/>
      </c>
      <c r="BK2041" s="74" t="str">
        <f t="shared" si="1526"/>
        <v/>
      </c>
      <c r="BL2041" s="74" t="str">
        <f t="shared" si="1526"/>
        <v/>
      </c>
      <c r="BM2041" s="74" t="str">
        <f t="shared" si="1526"/>
        <v/>
      </c>
      <c r="BN2041" s="74" t="str">
        <f t="shared" si="1526"/>
        <v/>
      </c>
      <c r="BO2041" s="74" t="str">
        <f t="shared" si="1526"/>
        <v/>
      </c>
      <c r="BP2041" s="74" t="str">
        <f t="shared" si="1526"/>
        <v/>
      </c>
      <c r="BQ2041" s="74" t="str">
        <f t="shared" si="1526"/>
        <v/>
      </c>
      <c r="BR2041" s="75" t="str">
        <f t="shared" si="1526"/>
        <v/>
      </c>
      <c r="BU2041" s="42" t="str">
        <f t="shared" si="1499"/>
        <v/>
      </c>
      <c r="BV2041" s="66" t="str">
        <f t="shared" si="1500"/>
        <v/>
      </c>
      <c r="BX2041" s="64" t="str">
        <f t="shared" si="1501"/>
        <v/>
      </c>
      <c r="BY2041" s="65" t="str">
        <f t="shared" si="1502"/>
        <v/>
      </c>
      <c r="BZ2041" s="65" t="str">
        <f t="shared" si="1503"/>
        <v/>
      </c>
      <c r="CA2041" s="65" t="str">
        <f t="shared" si="1504"/>
        <v/>
      </c>
      <c r="CB2041" s="65" t="str">
        <f t="shared" si="1505"/>
        <v/>
      </c>
      <c r="CC2041" s="65" t="str">
        <f t="shared" si="1506"/>
        <v/>
      </c>
      <c r="CD2041" s="65" t="str">
        <f t="shared" si="1507"/>
        <v/>
      </c>
      <c r="CE2041" s="65" t="str">
        <f t="shared" si="1508"/>
        <v/>
      </c>
      <c r="CF2041" s="65" t="str">
        <f t="shared" si="1509"/>
        <v/>
      </c>
      <c r="CG2041" s="66" t="str">
        <f t="shared" si="1510"/>
        <v/>
      </c>
      <c r="CI2041" s="42" t="str">
        <f t="shared" si="1511"/>
        <v/>
      </c>
      <c r="CK2041" s="92" t="str">
        <f t="shared" si="1512"/>
        <v/>
      </c>
      <c r="CL2041" s="65" t="str">
        <f t="shared" si="1513"/>
        <v/>
      </c>
      <c r="CM2041" s="93" t="str">
        <f t="shared" si="1514"/>
        <v/>
      </c>
      <c r="CN2041" s="101" t="str">
        <f t="shared" si="1483"/>
        <v/>
      </c>
      <c r="CP2041" s="92" t="str">
        <f t="shared" si="1515"/>
        <v/>
      </c>
      <c r="CQ2041" s="65" t="str">
        <f t="shared" si="1516"/>
        <v/>
      </c>
      <c r="CR2041" s="93" t="str">
        <f t="shared" si="1517"/>
        <v/>
      </c>
      <c r="CS2041" s="101" t="str">
        <f t="shared" si="1518"/>
        <v/>
      </c>
    </row>
    <row r="2042" spans="1:97" x14ac:dyDescent="0.25">
      <c r="A2042" s="51"/>
      <c r="B2042" s="15" t="str">
        <f t="shared" si="1482"/>
        <v/>
      </c>
      <c r="C2042" s="15" t="str">
        <f t="shared" si="1484"/>
        <v/>
      </c>
      <c r="D2042" s="51"/>
      <c r="E2042" s="137"/>
      <c r="F2042" s="138"/>
      <c r="G2042" s="139"/>
      <c r="H2042" s="138"/>
      <c r="I2042" s="140"/>
      <c r="J2042" s="138"/>
      <c r="K2042" s="141"/>
      <c r="L2042" s="139"/>
      <c r="M2042" s="142"/>
      <c r="N2042" s="142"/>
      <c r="O2042" s="143"/>
      <c r="P2042" s="144"/>
      <c r="Q2042" s="144"/>
      <c r="R2042" s="144"/>
      <c r="S2042" s="144"/>
      <c r="T2042" s="144"/>
      <c r="U2042" s="144"/>
      <c r="V2042" s="144"/>
      <c r="W2042" s="144"/>
      <c r="X2042" s="145"/>
      <c r="Y2042" s="51"/>
      <c r="Z2042" s="13" t="str">
        <f t="shared" si="1485"/>
        <v/>
      </c>
      <c r="AA2042" s="51"/>
      <c r="AE2042" s="42" t="str">
        <f t="shared" si="1486"/>
        <v/>
      </c>
      <c r="AF2042" s="42" t="str">
        <f>IF($I2042="", "", IF(COUNTIF($I$10:$I2041, I2042)&gt;0, "", SUMIF($I$10:$I$3009, $I2042, $AE$10:$AE$3009)))</f>
        <v/>
      </c>
      <c r="AG2042" s="45" t="str">
        <f>IF($AF2042="", "", COUNTIF($AF$10:$AF$3009, "&gt;"&amp;AF2042)+1+COUNTIF($AF$10:$AF2042, $AF2042)-1)</f>
        <v/>
      </c>
      <c r="AI2042" s="42" t="str">
        <f t="shared" si="1487"/>
        <v/>
      </c>
      <c r="AK2042" s="15" t="str">
        <f t="shared" si="1488"/>
        <v/>
      </c>
      <c r="AM2042" s="64" t="str">
        <f t="shared" si="1489"/>
        <v/>
      </c>
      <c r="AN2042" s="65" t="str">
        <f t="shared" si="1490"/>
        <v/>
      </c>
      <c r="AO2042" s="65" t="str">
        <f t="shared" si="1491"/>
        <v/>
      </c>
      <c r="AP2042" s="65" t="str">
        <f t="shared" si="1492"/>
        <v/>
      </c>
      <c r="AQ2042" s="65" t="str">
        <f t="shared" si="1493"/>
        <v/>
      </c>
      <c r="AR2042" s="65" t="str">
        <f t="shared" si="1494"/>
        <v/>
      </c>
      <c r="AS2042" s="65" t="str">
        <f t="shared" si="1495"/>
        <v/>
      </c>
      <c r="AT2042" s="65" t="str">
        <f t="shared" si="1496"/>
        <v/>
      </c>
      <c r="AU2042" s="65" t="str">
        <f t="shared" si="1497"/>
        <v/>
      </c>
      <c r="AV2042" s="66" t="str">
        <f t="shared" si="1498"/>
        <v/>
      </c>
      <c r="AX2042" s="73" t="str">
        <f t="shared" si="1519"/>
        <v/>
      </c>
      <c r="AY2042" s="74" t="str">
        <f t="shared" si="1527"/>
        <v/>
      </c>
      <c r="AZ2042" s="74" t="str">
        <f t="shared" si="1527"/>
        <v/>
      </c>
      <c r="BA2042" s="74" t="str">
        <f t="shared" si="1527"/>
        <v/>
      </c>
      <c r="BB2042" s="74" t="str">
        <f t="shared" si="1527"/>
        <v/>
      </c>
      <c r="BC2042" s="74" t="str">
        <f t="shared" si="1527"/>
        <v/>
      </c>
      <c r="BD2042" s="74" t="str">
        <f t="shared" si="1527"/>
        <v/>
      </c>
      <c r="BE2042" s="74" t="str">
        <f t="shared" si="1527"/>
        <v/>
      </c>
      <c r="BF2042" s="74" t="str">
        <f t="shared" si="1527"/>
        <v/>
      </c>
      <c r="BG2042" s="75" t="str">
        <f t="shared" si="1527"/>
        <v/>
      </c>
      <c r="BI2042" s="73" t="str">
        <f t="shared" si="1521"/>
        <v/>
      </c>
      <c r="BJ2042" s="74" t="str">
        <f t="shared" si="1526"/>
        <v/>
      </c>
      <c r="BK2042" s="74" t="str">
        <f t="shared" si="1526"/>
        <v/>
      </c>
      <c r="BL2042" s="74" t="str">
        <f t="shared" si="1526"/>
        <v/>
      </c>
      <c r="BM2042" s="74" t="str">
        <f t="shared" si="1526"/>
        <v/>
      </c>
      <c r="BN2042" s="74" t="str">
        <f t="shared" si="1526"/>
        <v/>
      </c>
      <c r="BO2042" s="74" t="str">
        <f t="shared" si="1526"/>
        <v/>
      </c>
      <c r="BP2042" s="74" t="str">
        <f t="shared" si="1526"/>
        <v/>
      </c>
      <c r="BQ2042" s="74" t="str">
        <f t="shared" si="1526"/>
        <v/>
      </c>
      <c r="BR2042" s="75" t="str">
        <f t="shared" si="1526"/>
        <v/>
      </c>
      <c r="BU2042" s="42" t="str">
        <f t="shared" si="1499"/>
        <v/>
      </c>
      <c r="BV2042" s="66" t="str">
        <f t="shared" si="1500"/>
        <v/>
      </c>
      <c r="BX2042" s="64" t="str">
        <f t="shared" si="1501"/>
        <v/>
      </c>
      <c r="BY2042" s="65" t="str">
        <f t="shared" si="1502"/>
        <v/>
      </c>
      <c r="BZ2042" s="65" t="str">
        <f t="shared" si="1503"/>
        <v/>
      </c>
      <c r="CA2042" s="65" t="str">
        <f t="shared" si="1504"/>
        <v/>
      </c>
      <c r="CB2042" s="65" t="str">
        <f t="shared" si="1505"/>
        <v/>
      </c>
      <c r="CC2042" s="65" t="str">
        <f t="shared" si="1506"/>
        <v/>
      </c>
      <c r="CD2042" s="65" t="str">
        <f t="shared" si="1507"/>
        <v/>
      </c>
      <c r="CE2042" s="65" t="str">
        <f t="shared" si="1508"/>
        <v/>
      </c>
      <c r="CF2042" s="65" t="str">
        <f t="shared" si="1509"/>
        <v/>
      </c>
      <c r="CG2042" s="66" t="str">
        <f t="shared" si="1510"/>
        <v/>
      </c>
      <c r="CI2042" s="42" t="str">
        <f t="shared" si="1511"/>
        <v/>
      </c>
      <c r="CK2042" s="92" t="str">
        <f t="shared" si="1512"/>
        <v/>
      </c>
      <c r="CL2042" s="65" t="str">
        <f t="shared" si="1513"/>
        <v/>
      </c>
      <c r="CM2042" s="93" t="str">
        <f t="shared" si="1514"/>
        <v/>
      </c>
      <c r="CN2042" s="101" t="str">
        <f t="shared" si="1483"/>
        <v/>
      </c>
      <c r="CP2042" s="92" t="str">
        <f t="shared" si="1515"/>
        <v/>
      </c>
      <c r="CQ2042" s="65" t="str">
        <f t="shared" si="1516"/>
        <v/>
      </c>
      <c r="CR2042" s="93" t="str">
        <f t="shared" si="1517"/>
        <v/>
      </c>
      <c r="CS2042" s="101" t="str">
        <f t="shared" si="1518"/>
        <v/>
      </c>
    </row>
    <row r="2043" spans="1:97" x14ac:dyDescent="0.25">
      <c r="A2043" s="51"/>
      <c r="B2043" s="15" t="str">
        <f t="shared" si="1482"/>
        <v/>
      </c>
      <c r="C2043" s="15" t="str">
        <f t="shared" si="1484"/>
        <v/>
      </c>
      <c r="D2043" s="51"/>
      <c r="E2043" s="137"/>
      <c r="F2043" s="138"/>
      <c r="G2043" s="139"/>
      <c r="H2043" s="138"/>
      <c r="I2043" s="140"/>
      <c r="J2043" s="138"/>
      <c r="K2043" s="141"/>
      <c r="L2043" s="139"/>
      <c r="M2043" s="142"/>
      <c r="N2043" s="142"/>
      <c r="O2043" s="143"/>
      <c r="P2043" s="144"/>
      <c r="Q2043" s="144"/>
      <c r="R2043" s="144"/>
      <c r="S2043" s="144"/>
      <c r="T2043" s="144"/>
      <c r="U2043" s="144"/>
      <c r="V2043" s="144"/>
      <c r="W2043" s="144"/>
      <c r="X2043" s="145"/>
      <c r="Y2043" s="51"/>
      <c r="Z2043" s="13" t="str">
        <f t="shared" si="1485"/>
        <v/>
      </c>
      <c r="AA2043" s="51"/>
      <c r="AE2043" s="42" t="str">
        <f t="shared" si="1486"/>
        <v/>
      </c>
      <c r="AF2043" s="42" t="str">
        <f>IF($I2043="", "", IF(COUNTIF($I$10:$I2042, I2043)&gt;0, "", SUMIF($I$10:$I$3009, $I2043, $AE$10:$AE$3009)))</f>
        <v/>
      </c>
      <c r="AG2043" s="45" t="str">
        <f>IF($AF2043="", "", COUNTIF($AF$10:$AF$3009, "&gt;"&amp;AF2043)+1+COUNTIF($AF$10:$AF2043, $AF2043)-1)</f>
        <v/>
      </c>
      <c r="AI2043" s="42" t="str">
        <f t="shared" si="1487"/>
        <v/>
      </c>
      <c r="AK2043" s="15" t="str">
        <f t="shared" si="1488"/>
        <v/>
      </c>
      <c r="AM2043" s="64" t="str">
        <f t="shared" si="1489"/>
        <v/>
      </c>
      <c r="AN2043" s="65" t="str">
        <f t="shared" si="1490"/>
        <v/>
      </c>
      <c r="AO2043" s="65" t="str">
        <f t="shared" si="1491"/>
        <v/>
      </c>
      <c r="AP2043" s="65" t="str">
        <f t="shared" si="1492"/>
        <v/>
      </c>
      <c r="AQ2043" s="65" t="str">
        <f t="shared" si="1493"/>
        <v/>
      </c>
      <c r="AR2043" s="65" t="str">
        <f t="shared" si="1494"/>
        <v/>
      </c>
      <c r="AS2043" s="65" t="str">
        <f t="shared" si="1495"/>
        <v/>
      </c>
      <c r="AT2043" s="65" t="str">
        <f t="shared" si="1496"/>
        <v/>
      </c>
      <c r="AU2043" s="65" t="str">
        <f t="shared" si="1497"/>
        <v/>
      </c>
      <c r="AV2043" s="66" t="str">
        <f t="shared" si="1498"/>
        <v/>
      </c>
      <c r="AX2043" s="73" t="str">
        <f t="shared" si="1519"/>
        <v/>
      </c>
      <c r="AY2043" s="74" t="str">
        <f t="shared" si="1527"/>
        <v/>
      </c>
      <c r="AZ2043" s="74" t="str">
        <f t="shared" si="1527"/>
        <v/>
      </c>
      <c r="BA2043" s="74" t="str">
        <f t="shared" si="1527"/>
        <v/>
      </c>
      <c r="BB2043" s="74" t="str">
        <f t="shared" si="1527"/>
        <v/>
      </c>
      <c r="BC2043" s="74" t="str">
        <f t="shared" si="1527"/>
        <v/>
      </c>
      <c r="BD2043" s="74" t="str">
        <f t="shared" si="1527"/>
        <v/>
      </c>
      <c r="BE2043" s="74" t="str">
        <f t="shared" si="1527"/>
        <v/>
      </c>
      <c r="BF2043" s="74" t="str">
        <f t="shared" si="1527"/>
        <v/>
      </c>
      <c r="BG2043" s="75" t="str">
        <f t="shared" si="1527"/>
        <v/>
      </c>
      <c r="BI2043" s="73" t="str">
        <f t="shared" si="1521"/>
        <v/>
      </c>
      <c r="BJ2043" s="74" t="str">
        <f t="shared" si="1526"/>
        <v/>
      </c>
      <c r="BK2043" s="74" t="str">
        <f t="shared" si="1526"/>
        <v/>
      </c>
      <c r="BL2043" s="74" t="str">
        <f t="shared" si="1526"/>
        <v/>
      </c>
      <c r="BM2043" s="74" t="str">
        <f t="shared" si="1526"/>
        <v/>
      </c>
      <c r="BN2043" s="74" t="str">
        <f t="shared" si="1526"/>
        <v/>
      </c>
      <c r="BO2043" s="74" t="str">
        <f t="shared" si="1526"/>
        <v/>
      </c>
      <c r="BP2043" s="74" t="str">
        <f t="shared" si="1526"/>
        <v/>
      </c>
      <c r="BQ2043" s="74" t="str">
        <f t="shared" si="1526"/>
        <v/>
      </c>
      <c r="BR2043" s="75" t="str">
        <f t="shared" si="1526"/>
        <v/>
      </c>
      <c r="BU2043" s="42" t="str">
        <f t="shared" si="1499"/>
        <v/>
      </c>
      <c r="BV2043" s="66" t="str">
        <f t="shared" si="1500"/>
        <v/>
      </c>
      <c r="BX2043" s="64" t="str">
        <f t="shared" si="1501"/>
        <v/>
      </c>
      <c r="BY2043" s="65" t="str">
        <f t="shared" si="1502"/>
        <v/>
      </c>
      <c r="BZ2043" s="65" t="str">
        <f t="shared" si="1503"/>
        <v/>
      </c>
      <c r="CA2043" s="65" t="str">
        <f t="shared" si="1504"/>
        <v/>
      </c>
      <c r="CB2043" s="65" t="str">
        <f t="shared" si="1505"/>
        <v/>
      </c>
      <c r="CC2043" s="65" t="str">
        <f t="shared" si="1506"/>
        <v/>
      </c>
      <c r="CD2043" s="65" t="str">
        <f t="shared" si="1507"/>
        <v/>
      </c>
      <c r="CE2043" s="65" t="str">
        <f t="shared" si="1508"/>
        <v/>
      </c>
      <c r="CF2043" s="65" t="str">
        <f t="shared" si="1509"/>
        <v/>
      </c>
      <c r="CG2043" s="66" t="str">
        <f t="shared" si="1510"/>
        <v/>
      </c>
      <c r="CI2043" s="42" t="str">
        <f t="shared" si="1511"/>
        <v/>
      </c>
      <c r="CK2043" s="92" t="str">
        <f t="shared" si="1512"/>
        <v/>
      </c>
      <c r="CL2043" s="65" t="str">
        <f t="shared" si="1513"/>
        <v/>
      </c>
      <c r="CM2043" s="93" t="str">
        <f t="shared" si="1514"/>
        <v/>
      </c>
      <c r="CN2043" s="101" t="str">
        <f t="shared" si="1483"/>
        <v/>
      </c>
      <c r="CP2043" s="92" t="str">
        <f t="shared" si="1515"/>
        <v/>
      </c>
      <c r="CQ2043" s="65" t="str">
        <f t="shared" si="1516"/>
        <v/>
      </c>
      <c r="CR2043" s="93" t="str">
        <f t="shared" si="1517"/>
        <v/>
      </c>
      <c r="CS2043" s="101" t="str">
        <f t="shared" si="1518"/>
        <v/>
      </c>
    </row>
    <row r="2044" spans="1:97" x14ac:dyDescent="0.25">
      <c r="A2044" s="51"/>
      <c r="B2044" s="15" t="str">
        <f t="shared" si="1482"/>
        <v/>
      </c>
      <c r="C2044" s="15" t="str">
        <f t="shared" si="1484"/>
        <v/>
      </c>
      <c r="D2044" s="51"/>
      <c r="E2044" s="137"/>
      <c r="F2044" s="138"/>
      <c r="G2044" s="139"/>
      <c r="H2044" s="138"/>
      <c r="I2044" s="140"/>
      <c r="J2044" s="138"/>
      <c r="K2044" s="141"/>
      <c r="L2044" s="139"/>
      <c r="M2044" s="142"/>
      <c r="N2044" s="142"/>
      <c r="O2044" s="143"/>
      <c r="P2044" s="144"/>
      <c r="Q2044" s="144"/>
      <c r="R2044" s="144"/>
      <c r="S2044" s="144"/>
      <c r="T2044" s="144"/>
      <c r="U2044" s="144"/>
      <c r="V2044" s="144"/>
      <c r="W2044" s="144"/>
      <c r="X2044" s="145"/>
      <c r="Y2044" s="51"/>
      <c r="Z2044" s="13" t="str">
        <f t="shared" si="1485"/>
        <v/>
      </c>
      <c r="AA2044" s="51"/>
      <c r="AE2044" s="42" t="str">
        <f t="shared" si="1486"/>
        <v/>
      </c>
      <c r="AF2044" s="42" t="str">
        <f>IF($I2044="", "", IF(COUNTIF($I$10:$I2043, I2044)&gt;0, "", SUMIF($I$10:$I$3009, $I2044, $AE$10:$AE$3009)))</f>
        <v/>
      </c>
      <c r="AG2044" s="45" t="str">
        <f>IF($AF2044="", "", COUNTIF($AF$10:$AF$3009, "&gt;"&amp;AF2044)+1+COUNTIF($AF$10:$AF2044, $AF2044)-1)</f>
        <v/>
      </c>
      <c r="AI2044" s="42" t="str">
        <f t="shared" si="1487"/>
        <v/>
      </c>
      <c r="AK2044" s="15" t="str">
        <f t="shared" si="1488"/>
        <v/>
      </c>
      <c r="AM2044" s="64" t="str">
        <f t="shared" si="1489"/>
        <v/>
      </c>
      <c r="AN2044" s="65" t="str">
        <f t="shared" si="1490"/>
        <v/>
      </c>
      <c r="AO2044" s="65" t="str">
        <f t="shared" si="1491"/>
        <v/>
      </c>
      <c r="AP2044" s="65" t="str">
        <f t="shared" si="1492"/>
        <v/>
      </c>
      <c r="AQ2044" s="65" t="str">
        <f t="shared" si="1493"/>
        <v/>
      </c>
      <c r="AR2044" s="65" t="str">
        <f t="shared" si="1494"/>
        <v/>
      </c>
      <c r="AS2044" s="65" t="str">
        <f t="shared" si="1495"/>
        <v/>
      </c>
      <c r="AT2044" s="65" t="str">
        <f t="shared" si="1496"/>
        <v/>
      </c>
      <c r="AU2044" s="65" t="str">
        <f t="shared" si="1497"/>
        <v/>
      </c>
      <c r="AV2044" s="66" t="str">
        <f t="shared" si="1498"/>
        <v/>
      </c>
      <c r="AX2044" s="73" t="str">
        <f t="shared" si="1519"/>
        <v/>
      </c>
      <c r="AY2044" s="74" t="str">
        <f t="shared" si="1527"/>
        <v/>
      </c>
      <c r="AZ2044" s="74" t="str">
        <f t="shared" si="1527"/>
        <v/>
      </c>
      <c r="BA2044" s="74" t="str">
        <f t="shared" si="1527"/>
        <v/>
      </c>
      <c r="BB2044" s="74" t="str">
        <f t="shared" si="1527"/>
        <v/>
      </c>
      <c r="BC2044" s="74" t="str">
        <f t="shared" si="1527"/>
        <v/>
      </c>
      <c r="BD2044" s="74" t="str">
        <f t="shared" si="1527"/>
        <v/>
      </c>
      <c r="BE2044" s="74" t="str">
        <f t="shared" si="1527"/>
        <v/>
      </c>
      <c r="BF2044" s="74" t="str">
        <f t="shared" si="1527"/>
        <v/>
      </c>
      <c r="BG2044" s="75" t="str">
        <f t="shared" si="1527"/>
        <v/>
      </c>
      <c r="BI2044" s="73" t="str">
        <f t="shared" si="1521"/>
        <v/>
      </c>
      <c r="BJ2044" s="74" t="str">
        <f t="shared" si="1526"/>
        <v/>
      </c>
      <c r="BK2044" s="74" t="str">
        <f t="shared" si="1526"/>
        <v/>
      </c>
      <c r="BL2044" s="74" t="str">
        <f t="shared" si="1526"/>
        <v/>
      </c>
      <c r="BM2044" s="74" t="str">
        <f t="shared" si="1526"/>
        <v/>
      </c>
      <c r="BN2044" s="74" t="str">
        <f t="shared" si="1526"/>
        <v/>
      </c>
      <c r="BO2044" s="74" t="str">
        <f t="shared" si="1526"/>
        <v/>
      </c>
      <c r="BP2044" s="74" t="str">
        <f t="shared" si="1526"/>
        <v/>
      </c>
      <c r="BQ2044" s="74" t="str">
        <f t="shared" si="1526"/>
        <v/>
      </c>
      <c r="BR2044" s="75" t="str">
        <f t="shared" si="1526"/>
        <v/>
      </c>
      <c r="BU2044" s="42" t="str">
        <f t="shared" si="1499"/>
        <v/>
      </c>
      <c r="BV2044" s="66" t="str">
        <f t="shared" si="1500"/>
        <v/>
      </c>
      <c r="BX2044" s="64" t="str">
        <f t="shared" si="1501"/>
        <v/>
      </c>
      <c r="BY2044" s="65" t="str">
        <f t="shared" si="1502"/>
        <v/>
      </c>
      <c r="BZ2044" s="65" t="str">
        <f t="shared" si="1503"/>
        <v/>
      </c>
      <c r="CA2044" s="65" t="str">
        <f t="shared" si="1504"/>
        <v/>
      </c>
      <c r="CB2044" s="65" t="str">
        <f t="shared" si="1505"/>
        <v/>
      </c>
      <c r="CC2044" s="65" t="str">
        <f t="shared" si="1506"/>
        <v/>
      </c>
      <c r="CD2044" s="65" t="str">
        <f t="shared" si="1507"/>
        <v/>
      </c>
      <c r="CE2044" s="65" t="str">
        <f t="shared" si="1508"/>
        <v/>
      </c>
      <c r="CF2044" s="65" t="str">
        <f t="shared" si="1509"/>
        <v/>
      </c>
      <c r="CG2044" s="66" t="str">
        <f t="shared" si="1510"/>
        <v/>
      </c>
      <c r="CI2044" s="42" t="str">
        <f t="shared" si="1511"/>
        <v/>
      </c>
      <c r="CK2044" s="92" t="str">
        <f t="shared" si="1512"/>
        <v/>
      </c>
      <c r="CL2044" s="65" t="str">
        <f t="shared" si="1513"/>
        <v/>
      </c>
      <c r="CM2044" s="93" t="str">
        <f t="shared" si="1514"/>
        <v/>
      </c>
      <c r="CN2044" s="101" t="str">
        <f t="shared" si="1483"/>
        <v/>
      </c>
      <c r="CP2044" s="92" t="str">
        <f t="shared" si="1515"/>
        <v/>
      </c>
      <c r="CQ2044" s="65" t="str">
        <f t="shared" si="1516"/>
        <v/>
      </c>
      <c r="CR2044" s="93" t="str">
        <f t="shared" si="1517"/>
        <v/>
      </c>
      <c r="CS2044" s="101" t="str">
        <f t="shared" si="1518"/>
        <v/>
      </c>
    </row>
    <row r="2045" spans="1:97" x14ac:dyDescent="0.25">
      <c r="A2045" s="51"/>
      <c r="B2045" s="15" t="str">
        <f t="shared" si="1482"/>
        <v/>
      </c>
      <c r="C2045" s="15" t="str">
        <f t="shared" si="1484"/>
        <v/>
      </c>
      <c r="D2045" s="51"/>
      <c r="E2045" s="137"/>
      <c r="F2045" s="138"/>
      <c r="G2045" s="139"/>
      <c r="H2045" s="138"/>
      <c r="I2045" s="140"/>
      <c r="J2045" s="138"/>
      <c r="K2045" s="141"/>
      <c r="L2045" s="139"/>
      <c r="M2045" s="142"/>
      <c r="N2045" s="142"/>
      <c r="O2045" s="143"/>
      <c r="P2045" s="144"/>
      <c r="Q2045" s="144"/>
      <c r="R2045" s="144"/>
      <c r="S2045" s="144"/>
      <c r="T2045" s="144"/>
      <c r="U2045" s="144"/>
      <c r="V2045" s="144"/>
      <c r="W2045" s="144"/>
      <c r="X2045" s="145"/>
      <c r="Y2045" s="51"/>
      <c r="Z2045" s="13" t="str">
        <f t="shared" si="1485"/>
        <v/>
      </c>
      <c r="AA2045" s="51"/>
      <c r="AE2045" s="42" t="str">
        <f t="shared" si="1486"/>
        <v/>
      </c>
      <c r="AF2045" s="42" t="str">
        <f>IF($I2045="", "", IF(COUNTIF($I$10:$I2044, I2045)&gt;0, "", SUMIF($I$10:$I$3009, $I2045, $AE$10:$AE$3009)))</f>
        <v/>
      </c>
      <c r="AG2045" s="45" t="str">
        <f>IF($AF2045="", "", COUNTIF($AF$10:$AF$3009, "&gt;"&amp;AF2045)+1+COUNTIF($AF$10:$AF2045, $AF2045)-1)</f>
        <v/>
      </c>
      <c r="AI2045" s="42" t="str">
        <f t="shared" si="1487"/>
        <v/>
      </c>
      <c r="AK2045" s="15" t="str">
        <f t="shared" si="1488"/>
        <v/>
      </c>
      <c r="AM2045" s="64" t="str">
        <f t="shared" si="1489"/>
        <v/>
      </c>
      <c r="AN2045" s="65" t="str">
        <f t="shared" si="1490"/>
        <v/>
      </c>
      <c r="AO2045" s="65" t="str">
        <f t="shared" si="1491"/>
        <v/>
      </c>
      <c r="AP2045" s="65" t="str">
        <f t="shared" si="1492"/>
        <v/>
      </c>
      <c r="AQ2045" s="65" t="str">
        <f t="shared" si="1493"/>
        <v/>
      </c>
      <c r="AR2045" s="65" t="str">
        <f t="shared" si="1494"/>
        <v/>
      </c>
      <c r="AS2045" s="65" t="str">
        <f t="shared" si="1495"/>
        <v/>
      </c>
      <c r="AT2045" s="65" t="str">
        <f t="shared" si="1496"/>
        <v/>
      </c>
      <c r="AU2045" s="65" t="str">
        <f t="shared" si="1497"/>
        <v/>
      </c>
      <c r="AV2045" s="66" t="str">
        <f t="shared" si="1498"/>
        <v/>
      </c>
      <c r="AX2045" s="73" t="str">
        <f t="shared" si="1519"/>
        <v/>
      </c>
      <c r="AY2045" s="74" t="str">
        <f t="shared" si="1527"/>
        <v/>
      </c>
      <c r="AZ2045" s="74" t="str">
        <f t="shared" si="1527"/>
        <v/>
      </c>
      <c r="BA2045" s="74" t="str">
        <f t="shared" si="1527"/>
        <v/>
      </c>
      <c r="BB2045" s="74" t="str">
        <f t="shared" si="1527"/>
        <v/>
      </c>
      <c r="BC2045" s="74" t="str">
        <f t="shared" si="1527"/>
        <v/>
      </c>
      <c r="BD2045" s="74" t="str">
        <f t="shared" si="1527"/>
        <v/>
      </c>
      <c r="BE2045" s="74" t="str">
        <f t="shared" si="1527"/>
        <v/>
      </c>
      <c r="BF2045" s="74" t="str">
        <f t="shared" si="1527"/>
        <v/>
      </c>
      <c r="BG2045" s="75" t="str">
        <f t="shared" si="1527"/>
        <v/>
      </c>
      <c r="BI2045" s="73" t="str">
        <f t="shared" si="1521"/>
        <v/>
      </c>
      <c r="BJ2045" s="74" t="str">
        <f t="shared" si="1526"/>
        <v/>
      </c>
      <c r="BK2045" s="74" t="str">
        <f t="shared" si="1526"/>
        <v/>
      </c>
      <c r="BL2045" s="74" t="str">
        <f t="shared" si="1526"/>
        <v/>
      </c>
      <c r="BM2045" s="74" t="str">
        <f t="shared" si="1526"/>
        <v/>
      </c>
      <c r="BN2045" s="74" t="str">
        <f t="shared" si="1526"/>
        <v/>
      </c>
      <c r="BO2045" s="74" t="str">
        <f t="shared" si="1526"/>
        <v/>
      </c>
      <c r="BP2045" s="74" t="str">
        <f t="shared" si="1526"/>
        <v/>
      </c>
      <c r="BQ2045" s="74" t="str">
        <f t="shared" si="1526"/>
        <v/>
      </c>
      <c r="BR2045" s="75" t="str">
        <f t="shared" si="1526"/>
        <v/>
      </c>
      <c r="BU2045" s="42" t="str">
        <f t="shared" si="1499"/>
        <v/>
      </c>
      <c r="BV2045" s="66" t="str">
        <f t="shared" si="1500"/>
        <v/>
      </c>
      <c r="BX2045" s="64" t="str">
        <f t="shared" si="1501"/>
        <v/>
      </c>
      <c r="BY2045" s="65" t="str">
        <f t="shared" si="1502"/>
        <v/>
      </c>
      <c r="BZ2045" s="65" t="str">
        <f t="shared" si="1503"/>
        <v/>
      </c>
      <c r="CA2045" s="65" t="str">
        <f t="shared" si="1504"/>
        <v/>
      </c>
      <c r="CB2045" s="65" t="str">
        <f t="shared" si="1505"/>
        <v/>
      </c>
      <c r="CC2045" s="65" t="str">
        <f t="shared" si="1506"/>
        <v/>
      </c>
      <c r="CD2045" s="65" t="str">
        <f t="shared" si="1507"/>
        <v/>
      </c>
      <c r="CE2045" s="65" t="str">
        <f t="shared" si="1508"/>
        <v/>
      </c>
      <c r="CF2045" s="65" t="str">
        <f t="shared" si="1509"/>
        <v/>
      </c>
      <c r="CG2045" s="66" t="str">
        <f t="shared" si="1510"/>
        <v/>
      </c>
      <c r="CI2045" s="42" t="str">
        <f t="shared" si="1511"/>
        <v/>
      </c>
      <c r="CK2045" s="92" t="str">
        <f t="shared" si="1512"/>
        <v/>
      </c>
      <c r="CL2045" s="65" t="str">
        <f t="shared" si="1513"/>
        <v/>
      </c>
      <c r="CM2045" s="93" t="str">
        <f t="shared" si="1514"/>
        <v/>
      </c>
      <c r="CN2045" s="101" t="str">
        <f t="shared" si="1483"/>
        <v/>
      </c>
      <c r="CP2045" s="92" t="str">
        <f t="shared" si="1515"/>
        <v/>
      </c>
      <c r="CQ2045" s="65" t="str">
        <f t="shared" si="1516"/>
        <v/>
      </c>
      <c r="CR2045" s="93" t="str">
        <f t="shared" si="1517"/>
        <v/>
      </c>
      <c r="CS2045" s="101" t="str">
        <f t="shared" si="1518"/>
        <v/>
      </c>
    </row>
    <row r="2046" spans="1:97" x14ac:dyDescent="0.25">
      <c r="A2046" s="51"/>
      <c r="B2046" s="15" t="str">
        <f t="shared" si="1482"/>
        <v/>
      </c>
      <c r="C2046" s="15" t="str">
        <f t="shared" si="1484"/>
        <v/>
      </c>
      <c r="D2046" s="51"/>
      <c r="E2046" s="137"/>
      <c r="F2046" s="138"/>
      <c r="G2046" s="139"/>
      <c r="H2046" s="138"/>
      <c r="I2046" s="140"/>
      <c r="J2046" s="138"/>
      <c r="K2046" s="141"/>
      <c r="L2046" s="139"/>
      <c r="M2046" s="142"/>
      <c r="N2046" s="142"/>
      <c r="O2046" s="143"/>
      <c r="P2046" s="144"/>
      <c r="Q2046" s="144"/>
      <c r="R2046" s="144"/>
      <c r="S2046" s="144"/>
      <c r="T2046" s="144"/>
      <c r="U2046" s="144"/>
      <c r="V2046" s="144"/>
      <c r="W2046" s="144"/>
      <c r="X2046" s="145"/>
      <c r="Y2046" s="51"/>
      <c r="Z2046" s="13" t="str">
        <f t="shared" si="1485"/>
        <v/>
      </c>
      <c r="AA2046" s="51"/>
      <c r="AE2046" s="42" t="str">
        <f t="shared" si="1486"/>
        <v/>
      </c>
      <c r="AF2046" s="42" t="str">
        <f>IF($I2046="", "", IF(COUNTIF($I$10:$I2045, I2046)&gt;0, "", SUMIF($I$10:$I$3009, $I2046, $AE$10:$AE$3009)))</f>
        <v/>
      </c>
      <c r="AG2046" s="45" t="str">
        <f>IF($AF2046="", "", COUNTIF($AF$10:$AF$3009, "&gt;"&amp;AF2046)+1+COUNTIF($AF$10:$AF2046, $AF2046)-1)</f>
        <v/>
      </c>
      <c r="AI2046" s="42" t="str">
        <f t="shared" si="1487"/>
        <v/>
      </c>
      <c r="AK2046" s="15" t="str">
        <f t="shared" si="1488"/>
        <v/>
      </c>
      <c r="AM2046" s="64" t="str">
        <f t="shared" si="1489"/>
        <v/>
      </c>
      <c r="AN2046" s="65" t="str">
        <f t="shared" si="1490"/>
        <v/>
      </c>
      <c r="AO2046" s="65" t="str">
        <f t="shared" si="1491"/>
        <v/>
      </c>
      <c r="AP2046" s="65" t="str">
        <f t="shared" si="1492"/>
        <v/>
      </c>
      <c r="AQ2046" s="65" t="str">
        <f t="shared" si="1493"/>
        <v/>
      </c>
      <c r="AR2046" s="65" t="str">
        <f t="shared" si="1494"/>
        <v/>
      </c>
      <c r="AS2046" s="65" t="str">
        <f t="shared" si="1495"/>
        <v/>
      </c>
      <c r="AT2046" s="65" t="str">
        <f t="shared" si="1496"/>
        <v/>
      </c>
      <c r="AU2046" s="65" t="str">
        <f t="shared" si="1497"/>
        <v/>
      </c>
      <c r="AV2046" s="66" t="str">
        <f t="shared" si="1498"/>
        <v/>
      </c>
      <c r="AX2046" s="73" t="str">
        <f t="shared" si="1519"/>
        <v/>
      </c>
      <c r="AY2046" s="74" t="str">
        <f t="shared" ref="AY2046:BG2055" si="1528">IF(AY$9="", "", IF($H2046=AY$9, $AE2046, ""))</f>
        <v/>
      </c>
      <c r="AZ2046" s="74" t="str">
        <f t="shared" si="1528"/>
        <v/>
      </c>
      <c r="BA2046" s="74" t="str">
        <f t="shared" si="1528"/>
        <v/>
      </c>
      <c r="BB2046" s="74" t="str">
        <f t="shared" si="1528"/>
        <v/>
      </c>
      <c r="BC2046" s="74" t="str">
        <f t="shared" si="1528"/>
        <v/>
      </c>
      <c r="BD2046" s="74" t="str">
        <f t="shared" si="1528"/>
        <v/>
      </c>
      <c r="BE2046" s="74" t="str">
        <f t="shared" si="1528"/>
        <v/>
      </c>
      <c r="BF2046" s="74" t="str">
        <f t="shared" si="1528"/>
        <v/>
      </c>
      <c r="BG2046" s="75" t="str">
        <f t="shared" si="1528"/>
        <v/>
      </c>
      <c r="BI2046" s="73" t="str">
        <f t="shared" si="1521"/>
        <v/>
      </c>
      <c r="BJ2046" s="74" t="str">
        <f t="shared" si="1526"/>
        <v/>
      </c>
      <c r="BK2046" s="74" t="str">
        <f t="shared" si="1526"/>
        <v/>
      </c>
      <c r="BL2046" s="74" t="str">
        <f t="shared" si="1526"/>
        <v/>
      </c>
      <c r="BM2046" s="74" t="str">
        <f t="shared" si="1526"/>
        <v/>
      </c>
      <c r="BN2046" s="74" t="str">
        <f t="shared" si="1526"/>
        <v/>
      </c>
      <c r="BO2046" s="74" t="str">
        <f t="shared" si="1526"/>
        <v/>
      </c>
      <c r="BP2046" s="74" t="str">
        <f t="shared" si="1526"/>
        <v/>
      </c>
      <c r="BQ2046" s="74" t="str">
        <f t="shared" si="1526"/>
        <v/>
      </c>
      <c r="BR2046" s="75" t="str">
        <f t="shared" si="1526"/>
        <v/>
      </c>
      <c r="BU2046" s="42" t="str">
        <f t="shared" si="1499"/>
        <v/>
      </c>
      <c r="BV2046" s="66" t="str">
        <f t="shared" si="1500"/>
        <v/>
      </c>
      <c r="BX2046" s="64" t="str">
        <f t="shared" si="1501"/>
        <v/>
      </c>
      <c r="BY2046" s="65" t="str">
        <f t="shared" si="1502"/>
        <v/>
      </c>
      <c r="BZ2046" s="65" t="str">
        <f t="shared" si="1503"/>
        <v/>
      </c>
      <c r="CA2046" s="65" t="str">
        <f t="shared" si="1504"/>
        <v/>
      </c>
      <c r="CB2046" s="65" t="str">
        <f t="shared" si="1505"/>
        <v/>
      </c>
      <c r="CC2046" s="65" t="str">
        <f t="shared" si="1506"/>
        <v/>
      </c>
      <c r="CD2046" s="65" t="str">
        <f t="shared" si="1507"/>
        <v/>
      </c>
      <c r="CE2046" s="65" t="str">
        <f t="shared" si="1508"/>
        <v/>
      </c>
      <c r="CF2046" s="65" t="str">
        <f t="shared" si="1509"/>
        <v/>
      </c>
      <c r="CG2046" s="66" t="str">
        <f t="shared" si="1510"/>
        <v/>
      </c>
      <c r="CI2046" s="42" t="str">
        <f t="shared" si="1511"/>
        <v/>
      </c>
      <c r="CK2046" s="92" t="str">
        <f t="shared" si="1512"/>
        <v/>
      </c>
      <c r="CL2046" s="65" t="str">
        <f t="shared" si="1513"/>
        <v/>
      </c>
      <c r="CM2046" s="93" t="str">
        <f t="shared" si="1514"/>
        <v/>
      </c>
      <c r="CN2046" s="101" t="str">
        <f t="shared" si="1483"/>
        <v/>
      </c>
      <c r="CP2046" s="92" t="str">
        <f t="shared" si="1515"/>
        <v/>
      </c>
      <c r="CQ2046" s="65" t="str">
        <f t="shared" si="1516"/>
        <v/>
      </c>
      <c r="CR2046" s="93" t="str">
        <f t="shared" si="1517"/>
        <v/>
      </c>
      <c r="CS2046" s="101" t="str">
        <f t="shared" si="1518"/>
        <v/>
      </c>
    </row>
    <row r="2047" spans="1:97" x14ac:dyDescent="0.25">
      <c r="A2047" s="51"/>
      <c r="B2047" s="15" t="str">
        <f t="shared" si="1482"/>
        <v/>
      </c>
      <c r="C2047" s="15" t="str">
        <f t="shared" si="1484"/>
        <v/>
      </c>
      <c r="D2047" s="51"/>
      <c r="E2047" s="137"/>
      <c r="F2047" s="138"/>
      <c r="G2047" s="139"/>
      <c r="H2047" s="138"/>
      <c r="I2047" s="140"/>
      <c r="J2047" s="138"/>
      <c r="K2047" s="141"/>
      <c r="L2047" s="139"/>
      <c r="M2047" s="142"/>
      <c r="N2047" s="142"/>
      <c r="O2047" s="143"/>
      <c r="P2047" s="144"/>
      <c r="Q2047" s="144"/>
      <c r="R2047" s="144"/>
      <c r="S2047" s="144"/>
      <c r="T2047" s="144"/>
      <c r="U2047" s="144"/>
      <c r="V2047" s="144"/>
      <c r="W2047" s="144"/>
      <c r="X2047" s="145"/>
      <c r="Y2047" s="51"/>
      <c r="Z2047" s="13" t="str">
        <f t="shared" si="1485"/>
        <v/>
      </c>
      <c r="AA2047" s="51"/>
      <c r="AE2047" s="42" t="str">
        <f t="shared" si="1486"/>
        <v/>
      </c>
      <c r="AF2047" s="42" t="str">
        <f>IF($I2047="", "", IF(COUNTIF($I$10:$I2046, I2047)&gt;0, "", SUMIF($I$10:$I$3009, $I2047, $AE$10:$AE$3009)))</f>
        <v/>
      </c>
      <c r="AG2047" s="45" t="str">
        <f>IF($AF2047="", "", COUNTIF($AF$10:$AF$3009, "&gt;"&amp;AF2047)+1+COUNTIF($AF$10:$AF2047, $AF2047)-1)</f>
        <v/>
      </c>
      <c r="AI2047" s="42" t="str">
        <f t="shared" si="1487"/>
        <v/>
      </c>
      <c r="AK2047" s="15" t="str">
        <f t="shared" si="1488"/>
        <v/>
      </c>
      <c r="AM2047" s="64" t="str">
        <f t="shared" si="1489"/>
        <v/>
      </c>
      <c r="AN2047" s="65" t="str">
        <f t="shared" si="1490"/>
        <v/>
      </c>
      <c r="AO2047" s="65" t="str">
        <f t="shared" si="1491"/>
        <v/>
      </c>
      <c r="AP2047" s="65" t="str">
        <f t="shared" si="1492"/>
        <v/>
      </c>
      <c r="AQ2047" s="65" t="str">
        <f t="shared" si="1493"/>
        <v/>
      </c>
      <c r="AR2047" s="65" t="str">
        <f t="shared" si="1494"/>
        <v/>
      </c>
      <c r="AS2047" s="65" t="str">
        <f t="shared" si="1495"/>
        <v/>
      </c>
      <c r="AT2047" s="65" t="str">
        <f t="shared" si="1496"/>
        <v/>
      </c>
      <c r="AU2047" s="65" t="str">
        <f t="shared" si="1497"/>
        <v/>
      </c>
      <c r="AV2047" s="66" t="str">
        <f t="shared" si="1498"/>
        <v/>
      </c>
      <c r="AX2047" s="73" t="str">
        <f t="shared" si="1519"/>
        <v/>
      </c>
      <c r="AY2047" s="74" t="str">
        <f t="shared" si="1528"/>
        <v/>
      </c>
      <c r="AZ2047" s="74" t="str">
        <f t="shared" si="1528"/>
        <v/>
      </c>
      <c r="BA2047" s="74" t="str">
        <f t="shared" si="1528"/>
        <v/>
      </c>
      <c r="BB2047" s="74" t="str">
        <f t="shared" si="1528"/>
        <v/>
      </c>
      <c r="BC2047" s="74" t="str">
        <f t="shared" si="1528"/>
        <v/>
      </c>
      <c r="BD2047" s="74" t="str">
        <f t="shared" si="1528"/>
        <v/>
      </c>
      <c r="BE2047" s="74" t="str">
        <f t="shared" si="1528"/>
        <v/>
      </c>
      <c r="BF2047" s="74" t="str">
        <f t="shared" si="1528"/>
        <v/>
      </c>
      <c r="BG2047" s="75" t="str">
        <f t="shared" si="1528"/>
        <v/>
      </c>
      <c r="BI2047" s="73" t="str">
        <f t="shared" si="1521"/>
        <v/>
      </c>
      <c r="BJ2047" s="74" t="str">
        <f t="shared" si="1526"/>
        <v/>
      </c>
      <c r="BK2047" s="74" t="str">
        <f t="shared" si="1526"/>
        <v/>
      </c>
      <c r="BL2047" s="74" t="str">
        <f t="shared" si="1526"/>
        <v/>
      </c>
      <c r="BM2047" s="74" t="str">
        <f t="shared" si="1526"/>
        <v/>
      </c>
      <c r="BN2047" s="74" t="str">
        <f t="shared" si="1526"/>
        <v/>
      </c>
      <c r="BO2047" s="74" t="str">
        <f t="shared" si="1526"/>
        <v/>
      </c>
      <c r="BP2047" s="74" t="str">
        <f t="shared" si="1526"/>
        <v/>
      </c>
      <c r="BQ2047" s="74" t="str">
        <f t="shared" si="1526"/>
        <v/>
      </c>
      <c r="BR2047" s="75" t="str">
        <f t="shared" si="1526"/>
        <v/>
      </c>
      <c r="BU2047" s="42" t="str">
        <f t="shared" si="1499"/>
        <v/>
      </c>
      <c r="BV2047" s="66" t="str">
        <f t="shared" si="1500"/>
        <v/>
      </c>
      <c r="BX2047" s="64" t="str">
        <f t="shared" si="1501"/>
        <v/>
      </c>
      <c r="BY2047" s="65" t="str">
        <f t="shared" si="1502"/>
        <v/>
      </c>
      <c r="BZ2047" s="65" t="str">
        <f t="shared" si="1503"/>
        <v/>
      </c>
      <c r="CA2047" s="65" t="str">
        <f t="shared" si="1504"/>
        <v/>
      </c>
      <c r="CB2047" s="65" t="str">
        <f t="shared" si="1505"/>
        <v/>
      </c>
      <c r="CC2047" s="65" t="str">
        <f t="shared" si="1506"/>
        <v/>
      </c>
      <c r="CD2047" s="65" t="str">
        <f t="shared" si="1507"/>
        <v/>
      </c>
      <c r="CE2047" s="65" t="str">
        <f t="shared" si="1508"/>
        <v/>
      </c>
      <c r="CF2047" s="65" t="str">
        <f t="shared" si="1509"/>
        <v/>
      </c>
      <c r="CG2047" s="66" t="str">
        <f t="shared" si="1510"/>
        <v/>
      </c>
      <c r="CI2047" s="42" t="str">
        <f t="shared" si="1511"/>
        <v/>
      </c>
      <c r="CK2047" s="92" t="str">
        <f t="shared" si="1512"/>
        <v/>
      </c>
      <c r="CL2047" s="65" t="str">
        <f t="shared" si="1513"/>
        <v/>
      </c>
      <c r="CM2047" s="93" t="str">
        <f t="shared" si="1514"/>
        <v/>
      </c>
      <c r="CN2047" s="101" t="str">
        <f t="shared" si="1483"/>
        <v/>
      </c>
      <c r="CP2047" s="92" t="str">
        <f t="shared" si="1515"/>
        <v/>
      </c>
      <c r="CQ2047" s="65" t="str">
        <f t="shared" si="1516"/>
        <v/>
      </c>
      <c r="CR2047" s="93" t="str">
        <f t="shared" si="1517"/>
        <v/>
      </c>
      <c r="CS2047" s="101" t="str">
        <f t="shared" si="1518"/>
        <v/>
      </c>
    </row>
    <row r="2048" spans="1:97" x14ac:dyDescent="0.25">
      <c r="A2048" s="51"/>
      <c r="B2048" s="15" t="str">
        <f t="shared" si="1482"/>
        <v/>
      </c>
      <c r="C2048" s="15" t="str">
        <f t="shared" si="1484"/>
        <v/>
      </c>
      <c r="D2048" s="51"/>
      <c r="E2048" s="137"/>
      <c r="F2048" s="138"/>
      <c r="G2048" s="139"/>
      <c r="H2048" s="138"/>
      <c r="I2048" s="140"/>
      <c r="J2048" s="138"/>
      <c r="K2048" s="141"/>
      <c r="L2048" s="139"/>
      <c r="M2048" s="142"/>
      <c r="N2048" s="142"/>
      <c r="O2048" s="143"/>
      <c r="P2048" s="144"/>
      <c r="Q2048" s="144"/>
      <c r="R2048" s="144"/>
      <c r="S2048" s="144"/>
      <c r="T2048" s="144"/>
      <c r="U2048" s="144"/>
      <c r="V2048" s="144"/>
      <c r="W2048" s="144"/>
      <c r="X2048" s="145"/>
      <c r="Y2048" s="51"/>
      <c r="Z2048" s="13" t="str">
        <f t="shared" si="1485"/>
        <v/>
      </c>
      <c r="AA2048" s="51"/>
      <c r="AE2048" s="42" t="str">
        <f t="shared" si="1486"/>
        <v/>
      </c>
      <c r="AF2048" s="42" t="str">
        <f>IF($I2048="", "", IF(COUNTIF($I$10:$I2047, I2048)&gt;0, "", SUMIF($I$10:$I$3009, $I2048, $AE$10:$AE$3009)))</f>
        <v/>
      </c>
      <c r="AG2048" s="45" t="str">
        <f>IF($AF2048="", "", COUNTIF($AF$10:$AF$3009, "&gt;"&amp;AF2048)+1+COUNTIF($AF$10:$AF2048, $AF2048)-1)</f>
        <v/>
      </c>
      <c r="AI2048" s="42" t="str">
        <f t="shared" si="1487"/>
        <v/>
      </c>
      <c r="AK2048" s="15" t="str">
        <f t="shared" si="1488"/>
        <v/>
      </c>
      <c r="AM2048" s="64" t="str">
        <f t="shared" si="1489"/>
        <v/>
      </c>
      <c r="AN2048" s="65" t="str">
        <f t="shared" si="1490"/>
        <v/>
      </c>
      <c r="AO2048" s="65" t="str">
        <f t="shared" si="1491"/>
        <v/>
      </c>
      <c r="AP2048" s="65" t="str">
        <f t="shared" si="1492"/>
        <v/>
      </c>
      <c r="AQ2048" s="65" t="str">
        <f t="shared" si="1493"/>
        <v/>
      </c>
      <c r="AR2048" s="65" t="str">
        <f t="shared" si="1494"/>
        <v/>
      </c>
      <c r="AS2048" s="65" t="str">
        <f t="shared" si="1495"/>
        <v/>
      </c>
      <c r="AT2048" s="65" t="str">
        <f t="shared" si="1496"/>
        <v/>
      </c>
      <c r="AU2048" s="65" t="str">
        <f t="shared" si="1497"/>
        <v/>
      </c>
      <c r="AV2048" s="66" t="str">
        <f t="shared" si="1498"/>
        <v/>
      </c>
      <c r="AX2048" s="73" t="str">
        <f t="shared" si="1519"/>
        <v/>
      </c>
      <c r="AY2048" s="74" t="str">
        <f t="shared" si="1528"/>
        <v/>
      </c>
      <c r="AZ2048" s="74" t="str">
        <f t="shared" si="1528"/>
        <v/>
      </c>
      <c r="BA2048" s="74" t="str">
        <f t="shared" si="1528"/>
        <v/>
      </c>
      <c r="BB2048" s="74" t="str">
        <f t="shared" si="1528"/>
        <v/>
      </c>
      <c r="BC2048" s="74" t="str">
        <f t="shared" si="1528"/>
        <v/>
      </c>
      <c r="BD2048" s="74" t="str">
        <f t="shared" si="1528"/>
        <v/>
      </c>
      <c r="BE2048" s="74" t="str">
        <f t="shared" si="1528"/>
        <v/>
      </c>
      <c r="BF2048" s="74" t="str">
        <f t="shared" si="1528"/>
        <v/>
      </c>
      <c r="BG2048" s="75" t="str">
        <f t="shared" si="1528"/>
        <v/>
      </c>
      <c r="BI2048" s="73" t="str">
        <f t="shared" si="1521"/>
        <v/>
      </c>
      <c r="BJ2048" s="74" t="str">
        <f t="shared" si="1526"/>
        <v/>
      </c>
      <c r="BK2048" s="74" t="str">
        <f t="shared" si="1526"/>
        <v/>
      </c>
      <c r="BL2048" s="74" t="str">
        <f t="shared" si="1526"/>
        <v/>
      </c>
      <c r="BM2048" s="74" t="str">
        <f t="shared" si="1526"/>
        <v/>
      </c>
      <c r="BN2048" s="74" t="str">
        <f t="shared" si="1526"/>
        <v/>
      </c>
      <c r="BO2048" s="74" t="str">
        <f t="shared" si="1526"/>
        <v/>
      </c>
      <c r="BP2048" s="74" t="str">
        <f t="shared" si="1526"/>
        <v/>
      </c>
      <c r="BQ2048" s="74" t="str">
        <f t="shared" si="1526"/>
        <v/>
      </c>
      <c r="BR2048" s="75" t="str">
        <f t="shared" si="1526"/>
        <v/>
      </c>
      <c r="BU2048" s="42" t="str">
        <f t="shared" si="1499"/>
        <v/>
      </c>
      <c r="BV2048" s="66" t="str">
        <f t="shared" si="1500"/>
        <v/>
      </c>
      <c r="BX2048" s="64" t="str">
        <f t="shared" si="1501"/>
        <v/>
      </c>
      <c r="BY2048" s="65" t="str">
        <f t="shared" si="1502"/>
        <v/>
      </c>
      <c r="BZ2048" s="65" t="str">
        <f t="shared" si="1503"/>
        <v/>
      </c>
      <c r="CA2048" s="65" t="str">
        <f t="shared" si="1504"/>
        <v/>
      </c>
      <c r="CB2048" s="65" t="str">
        <f t="shared" si="1505"/>
        <v/>
      </c>
      <c r="CC2048" s="65" t="str">
        <f t="shared" si="1506"/>
        <v/>
      </c>
      <c r="CD2048" s="65" t="str">
        <f t="shared" si="1507"/>
        <v/>
      </c>
      <c r="CE2048" s="65" t="str">
        <f t="shared" si="1508"/>
        <v/>
      </c>
      <c r="CF2048" s="65" t="str">
        <f t="shared" si="1509"/>
        <v/>
      </c>
      <c r="CG2048" s="66" t="str">
        <f t="shared" si="1510"/>
        <v/>
      </c>
      <c r="CI2048" s="42" t="str">
        <f t="shared" si="1511"/>
        <v/>
      </c>
      <c r="CK2048" s="92" t="str">
        <f t="shared" si="1512"/>
        <v/>
      </c>
      <c r="CL2048" s="65" t="str">
        <f t="shared" si="1513"/>
        <v/>
      </c>
      <c r="CM2048" s="93" t="str">
        <f t="shared" si="1514"/>
        <v/>
      </c>
      <c r="CN2048" s="101" t="str">
        <f t="shared" si="1483"/>
        <v/>
      </c>
      <c r="CP2048" s="92" t="str">
        <f t="shared" si="1515"/>
        <v/>
      </c>
      <c r="CQ2048" s="65" t="str">
        <f t="shared" si="1516"/>
        <v/>
      </c>
      <c r="CR2048" s="93" t="str">
        <f t="shared" si="1517"/>
        <v/>
      </c>
      <c r="CS2048" s="101" t="str">
        <f t="shared" si="1518"/>
        <v/>
      </c>
    </row>
    <row r="2049" spans="1:97" x14ac:dyDescent="0.25">
      <c r="A2049" s="51"/>
      <c r="B2049" s="15" t="str">
        <f t="shared" si="1482"/>
        <v/>
      </c>
      <c r="C2049" s="15" t="str">
        <f t="shared" si="1484"/>
        <v/>
      </c>
      <c r="D2049" s="51"/>
      <c r="E2049" s="137"/>
      <c r="F2049" s="138"/>
      <c r="G2049" s="139"/>
      <c r="H2049" s="138"/>
      <c r="I2049" s="140"/>
      <c r="J2049" s="138"/>
      <c r="K2049" s="141"/>
      <c r="L2049" s="139"/>
      <c r="M2049" s="142"/>
      <c r="N2049" s="142"/>
      <c r="O2049" s="143"/>
      <c r="P2049" s="144"/>
      <c r="Q2049" s="144"/>
      <c r="R2049" s="144"/>
      <c r="S2049" s="144"/>
      <c r="T2049" s="144"/>
      <c r="U2049" s="144"/>
      <c r="V2049" s="144"/>
      <c r="W2049" s="144"/>
      <c r="X2049" s="145"/>
      <c r="Y2049" s="51"/>
      <c r="Z2049" s="13" t="str">
        <f t="shared" si="1485"/>
        <v/>
      </c>
      <c r="AA2049" s="51"/>
      <c r="AE2049" s="42" t="str">
        <f t="shared" si="1486"/>
        <v/>
      </c>
      <c r="AF2049" s="42" t="str">
        <f>IF($I2049="", "", IF(COUNTIF($I$10:$I2048, I2049)&gt;0, "", SUMIF($I$10:$I$3009, $I2049, $AE$10:$AE$3009)))</f>
        <v/>
      </c>
      <c r="AG2049" s="45" t="str">
        <f>IF($AF2049="", "", COUNTIF($AF$10:$AF$3009, "&gt;"&amp;AF2049)+1+COUNTIF($AF$10:$AF2049, $AF2049)-1)</f>
        <v/>
      </c>
      <c r="AI2049" s="42" t="str">
        <f t="shared" si="1487"/>
        <v/>
      </c>
      <c r="AK2049" s="15" t="str">
        <f t="shared" si="1488"/>
        <v/>
      </c>
      <c r="AM2049" s="64" t="str">
        <f t="shared" si="1489"/>
        <v/>
      </c>
      <c r="AN2049" s="65" t="str">
        <f t="shared" si="1490"/>
        <v/>
      </c>
      <c r="AO2049" s="65" t="str">
        <f t="shared" si="1491"/>
        <v/>
      </c>
      <c r="AP2049" s="65" t="str">
        <f t="shared" si="1492"/>
        <v/>
      </c>
      <c r="AQ2049" s="65" t="str">
        <f t="shared" si="1493"/>
        <v/>
      </c>
      <c r="AR2049" s="65" t="str">
        <f t="shared" si="1494"/>
        <v/>
      </c>
      <c r="AS2049" s="65" t="str">
        <f t="shared" si="1495"/>
        <v/>
      </c>
      <c r="AT2049" s="65" t="str">
        <f t="shared" si="1496"/>
        <v/>
      </c>
      <c r="AU2049" s="65" t="str">
        <f t="shared" si="1497"/>
        <v/>
      </c>
      <c r="AV2049" s="66" t="str">
        <f t="shared" si="1498"/>
        <v/>
      </c>
      <c r="AX2049" s="73" t="str">
        <f t="shared" si="1519"/>
        <v/>
      </c>
      <c r="AY2049" s="74" t="str">
        <f t="shared" si="1528"/>
        <v/>
      </c>
      <c r="AZ2049" s="74" t="str">
        <f t="shared" si="1528"/>
        <v/>
      </c>
      <c r="BA2049" s="74" t="str">
        <f t="shared" si="1528"/>
        <v/>
      </c>
      <c r="BB2049" s="74" t="str">
        <f t="shared" si="1528"/>
        <v/>
      </c>
      <c r="BC2049" s="74" t="str">
        <f t="shared" si="1528"/>
        <v/>
      </c>
      <c r="BD2049" s="74" t="str">
        <f t="shared" si="1528"/>
        <v/>
      </c>
      <c r="BE2049" s="74" t="str">
        <f t="shared" si="1528"/>
        <v/>
      </c>
      <c r="BF2049" s="74" t="str">
        <f t="shared" si="1528"/>
        <v/>
      </c>
      <c r="BG2049" s="75" t="str">
        <f t="shared" si="1528"/>
        <v/>
      </c>
      <c r="BI2049" s="73" t="str">
        <f t="shared" si="1521"/>
        <v/>
      </c>
      <c r="BJ2049" s="74" t="str">
        <f t="shared" si="1526"/>
        <v/>
      </c>
      <c r="BK2049" s="74" t="str">
        <f t="shared" si="1526"/>
        <v/>
      </c>
      <c r="BL2049" s="74" t="str">
        <f t="shared" si="1526"/>
        <v/>
      </c>
      <c r="BM2049" s="74" t="str">
        <f t="shared" si="1526"/>
        <v/>
      </c>
      <c r="BN2049" s="74" t="str">
        <f t="shared" si="1526"/>
        <v/>
      </c>
      <c r="BO2049" s="74" t="str">
        <f t="shared" si="1526"/>
        <v/>
      </c>
      <c r="BP2049" s="74" t="str">
        <f t="shared" si="1526"/>
        <v/>
      </c>
      <c r="BQ2049" s="74" t="str">
        <f t="shared" si="1526"/>
        <v/>
      </c>
      <c r="BR2049" s="75" t="str">
        <f t="shared" si="1526"/>
        <v/>
      </c>
      <c r="BU2049" s="42" t="str">
        <f t="shared" si="1499"/>
        <v/>
      </c>
      <c r="BV2049" s="66" t="str">
        <f t="shared" si="1500"/>
        <v/>
      </c>
      <c r="BX2049" s="64" t="str">
        <f t="shared" si="1501"/>
        <v/>
      </c>
      <c r="BY2049" s="65" t="str">
        <f t="shared" si="1502"/>
        <v/>
      </c>
      <c r="BZ2049" s="65" t="str">
        <f t="shared" si="1503"/>
        <v/>
      </c>
      <c r="CA2049" s="65" t="str">
        <f t="shared" si="1504"/>
        <v/>
      </c>
      <c r="CB2049" s="65" t="str">
        <f t="shared" si="1505"/>
        <v/>
      </c>
      <c r="CC2049" s="65" t="str">
        <f t="shared" si="1506"/>
        <v/>
      </c>
      <c r="CD2049" s="65" t="str">
        <f t="shared" si="1507"/>
        <v/>
      </c>
      <c r="CE2049" s="65" t="str">
        <f t="shared" si="1508"/>
        <v/>
      </c>
      <c r="CF2049" s="65" t="str">
        <f t="shared" si="1509"/>
        <v/>
      </c>
      <c r="CG2049" s="66" t="str">
        <f t="shared" si="1510"/>
        <v/>
      </c>
      <c r="CI2049" s="42" t="str">
        <f t="shared" si="1511"/>
        <v/>
      </c>
      <c r="CK2049" s="92" t="str">
        <f t="shared" si="1512"/>
        <v/>
      </c>
      <c r="CL2049" s="65" t="str">
        <f t="shared" si="1513"/>
        <v/>
      </c>
      <c r="CM2049" s="93" t="str">
        <f t="shared" si="1514"/>
        <v/>
      </c>
      <c r="CN2049" s="101" t="str">
        <f t="shared" si="1483"/>
        <v/>
      </c>
      <c r="CP2049" s="92" t="str">
        <f t="shared" si="1515"/>
        <v/>
      </c>
      <c r="CQ2049" s="65" t="str">
        <f t="shared" si="1516"/>
        <v/>
      </c>
      <c r="CR2049" s="93" t="str">
        <f t="shared" si="1517"/>
        <v/>
      </c>
      <c r="CS2049" s="101" t="str">
        <f t="shared" si="1518"/>
        <v/>
      </c>
    </row>
    <row r="2050" spans="1:97" x14ac:dyDescent="0.25">
      <c r="A2050" s="51"/>
      <c r="B2050" s="15" t="str">
        <f t="shared" si="1482"/>
        <v/>
      </c>
      <c r="C2050" s="15" t="str">
        <f t="shared" si="1484"/>
        <v/>
      </c>
      <c r="D2050" s="51"/>
      <c r="E2050" s="137"/>
      <c r="F2050" s="138"/>
      <c r="G2050" s="139"/>
      <c r="H2050" s="138"/>
      <c r="I2050" s="140"/>
      <c r="J2050" s="138"/>
      <c r="K2050" s="141"/>
      <c r="L2050" s="139"/>
      <c r="M2050" s="142"/>
      <c r="N2050" s="142"/>
      <c r="O2050" s="143"/>
      <c r="P2050" s="144"/>
      <c r="Q2050" s="144"/>
      <c r="R2050" s="144"/>
      <c r="S2050" s="144"/>
      <c r="T2050" s="144"/>
      <c r="U2050" s="144"/>
      <c r="V2050" s="144"/>
      <c r="W2050" s="144"/>
      <c r="X2050" s="145"/>
      <c r="Y2050" s="51"/>
      <c r="Z2050" s="13" t="str">
        <f t="shared" si="1485"/>
        <v/>
      </c>
      <c r="AA2050" s="51"/>
      <c r="AE2050" s="42" t="str">
        <f t="shared" si="1486"/>
        <v/>
      </c>
      <c r="AF2050" s="42" t="str">
        <f>IF($I2050="", "", IF(COUNTIF($I$10:$I2049, I2050)&gt;0, "", SUMIF($I$10:$I$3009, $I2050, $AE$10:$AE$3009)))</f>
        <v/>
      </c>
      <c r="AG2050" s="45" t="str">
        <f>IF($AF2050="", "", COUNTIF($AF$10:$AF$3009, "&gt;"&amp;AF2050)+1+COUNTIF($AF$10:$AF2050, $AF2050)-1)</f>
        <v/>
      </c>
      <c r="AI2050" s="42" t="str">
        <f t="shared" si="1487"/>
        <v/>
      </c>
      <c r="AK2050" s="15" t="str">
        <f t="shared" si="1488"/>
        <v/>
      </c>
      <c r="AM2050" s="64" t="str">
        <f t="shared" si="1489"/>
        <v/>
      </c>
      <c r="AN2050" s="65" t="str">
        <f t="shared" si="1490"/>
        <v/>
      </c>
      <c r="AO2050" s="65" t="str">
        <f t="shared" si="1491"/>
        <v/>
      </c>
      <c r="AP2050" s="65" t="str">
        <f t="shared" si="1492"/>
        <v/>
      </c>
      <c r="AQ2050" s="65" t="str">
        <f t="shared" si="1493"/>
        <v/>
      </c>
      <c r="AR2050" s="65" t="str">
        <f t="shared" si="1494"/>
        <v/>
      </c>
      <c r="AS2050" s="65" t="str">
        <f t="shared" si="1495"/>
        <v/>
      </c>
      <c r="AT2050" s="65" t="str">
        <f t="shared" si="1496"/>
        <v/>
      </c>
      <c r="AU2050" s="65" t="str">
        <f t="shared" si="1497"/>
        <v/>
      </c>
      <c r="AV2050" s="66" t="str">
        <f t="shared" si="1498"/>
        <v/>
      </c>
      <c r="AX2050" s="73" t="str">
        <f t="shared" si="1519"/>
        <v/>
      </c>
      <c r="AY2050" s="74" t="str">
        <f t="shared" si="1528"/>
        <v/>
      </c>
      <c r="AZ2050" s="74" t="str">
        <f t="shared" si="1528"/>
        <v/>
      </c>
      <c r="BA2050" s="74" t="str">
        <f t="shared" si="1528"/>
        <v/>
      </c>
      <c r="BB2050" s="74" t="str">
        <f t="shared" si="1528"/>
        <v/>
      </c>
      <c r="BC2050" s="74" t="str">
        <f t="shared" si="1528"/>
        <v/>
      </c>
      <c r="BD2050" s="74" t="str">
        <f t="shared" si="1528"/>
        <v/>
      </c>
      <c r="BE2050" s="74" t="str">
        <f t="shared" si="1528"/>
        <v/>
      </c>
      <c r="BF2050" s="74" t="str">
        <f t="shared" si="1528"/>
        <v/>
      </c>
      <c r="BG2050" s="75" t="str">
        <f t="shared" si="1528"/>
        <v/>
      </c>
      <c r="BI2050" s="73" t="str">
        <f t="shared" si="1521"/>
        <v/>
      </c>
      <c r="BJ2050" s="74" t="str">
        <f t="shared" si="1526"/>
        <v/>
      </c>
      <c r="BK2050" s="74" t="str">
        <f t="shared" si="1526"/>
        <v/>
      </c>
      <c r="BL2050" s="74" t="str">
        <f t="shared" si="1526"/>
        <v/>
      </c>
      <c r="BM2050" s="74" t="str">
        <f t="shared" si="1526"/>
        <v/>
      </c>
      <c r="BN2050" s="74" t="str">
        <f t="shared" si="1526"/>
        <v/>
      </c>
      <c r="BO2050" s="74" t="str">
        <f t="shared" si="1526"/>
        <v/>
      </c>
      <c r="BP2050" s="74" t="str">
        <f t="shared" si="1526"/>
        <v/>
      </c>
      <c r="BQ2050" s="74" t="str">
        <f t="shared" si="1526"/>
        <v/>
      </c>
      <c r="BR2050" s="75" t="str">
        <f t="shared" si="1526"/>
        <v/>
      </c>
      <c r="BU2050" s="42" t="str">
        <f t="shared" si="1499"/>
        <v/>
      </c>
      <c r="BV2050" s="66" t="str">
        <f t="shared" si="1500"/>
        <v/>
      </c>
      <c r="BX2050" s="64" t="str">
        <f t="shared" si="1501"/>
        <v/>
      </c>
      <c r="BY2050" s="65" t="str">
        <f t="shared" si="1502"/>
        <v/>
      </c>
      <c r="BZ2050" s="65" t="str">
        <f t="shared" si="1503"/>
        <v/>
      </c>
      <c r="CA2050" s="65" t="str">
        <f t="shared" si="1504"/>
        <v/>
      </c>
      <c r="CB2050" s="65" t="str">
        <f t="shared" si="1505"/>
        <v/>
      </c>
      <c r="CC2050" s="65" t="str">
        <f t="shared" si="1506"/>
        <v/>
      </c>
      <c r="CD2050" s="65" t="str">
        <f t="shared" si="1507"/>
        <v/>
      </c>
      <c r="CE2050" s="65" t="str">
        <f t="shared" si="1508"/>
        <v/>
      </c>
      <c r="CF2050" s="65" t="str">
        <f t="shared" si="1509"/>
        <v/>
      </c>
      <c r="CG2050" s="66" t="str">
        <f t="shared" si="1510"/>
        <v/>
      </c>
      <c r="CI2050" s="42" t="str">
        <f t="shared" si="1511"/>
        <v/>
      </c>
      <c r="CK2050" s="92" t="str">
        <f t="shared" si="1512"/>
        <v/>
      </c>
      <c r="CL2050" s="65" t="str">
        <f t="shared" si="1513"/>
        <v/>
      </c>
      <c r="CM2050" s="93" t="str">
        <f t="shared" si="1514"/>
        <v/>
      </c>
      <c r="CN2050" s="101" t="str">
        <f t="shared" si="1483"/>
        <v/>
      </c>
      <c r="CP2050" s="92" t="str">
        <f t="shared" si="1515"/>
        <v/>
      </c>
      <c r="CQ2050" s="65" t="str">
        <f t="shared" si="1516"/>
        <v/>
      </c>
      <c r="CR2050" s="93" t="str">
        <f t="shared" si="1517"/>
        <v/>
      </c>
      <c r="CS2050" s="101" t="str">
        <f t="shared" si="1518"/>
        <v/>
      </c>
    </row>
    <row r="2051" spans="1:97" x14ac:dyDescent="0.25">
      <c r="A2051" s="51"/>
      <c r="B2051" s="15" t="str">
        <f t="shared" si="1482"/>
        <v/>
      </c>
      <c r="C2051" s="15" t="str">
        <f t="shared" si="1484"/>
        <v/>
      </c>
      <c r="D2051" s="51"/>
      <c r="E2051" s="137"/>
      <c r="F2051" s="138"/>
      <c r="G2051" s="139"/>
      <c r="H2051" s="138"/>
      <c r="I2051" s="140"/>
      <c r="J2051" s="138"/>
      <c r="K2051" s="141"/>
      <c r="L2051" s="139"/>
      <c r="M2051" s="142"/>
      <c r="N2051" s="142"/>
      <c r="O2051" s="143"/>
      <c r="P2051" s="144"/>
      <c r="Q2051" s="144"/>
      <c r="R2051" s="144"/>
      <c r="S2051" s="144"/>
      <c r="T2051" s="144"/>
      <c r="U2051" s="144"/>
      <c r="V2051" s="144"/>
      <c r="W2051" s="144"/>
      <c r="X2051" s="145"/>
      <c r="Y2051" s="51"/>
      <c r="Z2051" s="13" t="str">
        <f t="shared" si="1485"/>
        <v/>
      </c>
      <c r="AA2051" s="51"/>
      <c r="AE2051" s="42" t="str">
        <f t="shared" si="1486"/>
        <v/>
      </c>
      <c r="AF2051" s="42" t="str">
        <f>IF($I2051="", "", IF(COUNTIF($I$10:$I2050, I2051)&gt;0, "", SUMIF($I$10:$I$3009, $I2051, $AE$10:$AE$3009)))</f>
        <v/>
      </c>
      <c r="AG2051" s="45" t="str">
        <f>IF($AF2051="", "", COUNTIF($AF$10:$AF$3009, "&gt;"&amp;AF2051)+1+COUNTIF($AF$10:$AF2051, $AF2051)-1)</f>
        <v/>
      </c>
      <c r="AI2051" s="42" t="str">
        <f t="shared" si="1487"/>
        <v/>
      </c>
      <c r="AK2051" s="15" t="str">
        <f t="shared" si="1488"/>
        <v/>
      </c>
      <c r="AM2051" s="64" t="str">
        <f t="shared" si="1489"/>
        <v/>
      </c>
      <c r="AN2051" s="65" t="str">
        <f t="shared" si="1490"/>
        <v/>
      </c>
      <c r="AO2051" s="65" t="str">
        <f t="shared" si="1491"/>
        <v/>
      </c>
      <c r="AP2051" s="65" t="str">
        <f t="shared" si="1492"/>
        <v/>
      </c>
      <c r="AQ2051" s="65" t="str">
        <f t="shared" si="1493"/>
        <v/>
      </c>
      <c r="AR2051" s="65" t="str">
        <f t="shared" si="1494"/>
        <v/>
      </c>
      <c r="AS2051" s="65" t="str">
        <f t="shared" si="1495"/>
        <v/>
      </c>
      <c r="AT2051" s="65" t="str">
        <f t="shared" si="1496"/>
        <v/>
      </c>
      <c r="AU2051" s="65" t="str">
        <f t="shared" si="1497"/>
        <v/>
      </c>
      <c r="AV2051" s="66" t="str">
        <f t="shared" si="1498"/>
        <v/>
      </c>
      <c r="AX2051" s="73" t="str">
        <f t="shared" si="1519"/>
        <v/>
      </c>
      <c r="AY2051" s="74" t="str">
        <f t="shared" si="1528"/>
        <v/>
      </c>
      <c r="AZ2051" s="74" t="str">
        <f t="shared" si="1528"/>
        <v/>
      </c>
      <c r="BA2051" s="74" t="str">
        <f t="shared" si="1528"/>
        <v/>
      </c>
      <c r="BB2051" s="74" t="str">
        <f t="shared" si="1528"/>
        <v/>
      </c>
      <c r="BC2051" s="74" t="str">
        <f t="shared" si="1528"/>
        <v/>
      </c>
      <c r="BD2051" s="74" t="str">
        <f t="shared" si="1528"/>
        <v/>
      </c>
      <c r="BE2051" s="74" t="str">
        <f t="shared" si="1528"/>
        <v/>
      </c>
      <c r="BF2051" s="74" t="str">
        <f t="shared" si="1528"/>
        <v/>
      </c>
      <c r="BG2051" s="75" t="str">
        <f t="shared" si="1528"/>
        <v/>
      </c>
      <c r="BI2051" s="73" t="str">
        <f t="shared" si="1521"/>
        <v/>
      </c>
      <c r="BJ2051" s="74" t="str">
        <f t="shared" si="1526"/>
        <v/>
      </c>
      <c r="BK2051" s="74" t="str">
        <f t="shared" si="1526"/>
        <v/>
      </c>
      <c r="BL2051" s="74" t="str">
        <f t="shared" si="1526"/>
        <v/>
      </c>
      <c r="BM2051" s="74" t="str">
        <f t="shared" si="1526"/>
        <v/>
      </c>
      <c r="BN2051" s="74" t="str">
        <f t="shared" si="1526"/>
        <v/>
      </c>
      <c r="BO2051" s="74" t="str">
        <f t="shared" si="1526"/>
        <v/>
      </c>
      <c r="BP2051" s="74" t="str">
        <f t="shared" si="1526"/>
        <v/>
      </c>
      <c r="BQ2051" s="74" t="str">
        <f t="shared" si="1526"/>
        <v/>
      </c>
      <c r="BR2051" s="75" t="str">
        <f t="shared" si="1526"/>
        <v/>
      </c>
      <c r="BU2051" s="42" t="str">
        <f t="shared" si="1499"/>
        <v/>
      </c>
      <c r="BV2051" s="66" t="str">
        <f t="shared" si="1500"/>
        <v/>
      </c>
      <c r="BX2051" s="64" t="str">
        <f t="shared" si="1501"/>
        <v/>
      </c>
      <c r="BY2051" s="65" t="str">
        <f t="shared" si="1502"/>
        <v/>
      </c>
      <c r="BZ2051" s="65" t="str">
        <f t="shared" si="1503"/>
        <v/>
      </c>
      <c r="CA2051" s="65" t="str">
        <f t="shared" si="1504"/>
        <v/>
      </c>
      <c r="CB2051" s="65" t="str">
        <f t="shared" si="1505"/>
        <v/>
      </c>
      <c r="CC2051" s="65" t="str">
        <f t="shared" si="1506"/>
        <v/>
      </c>
      <c r="CD2051" s="65" t="str">
        <f t="shared" si="1507"/>
        <v/>
      </c>
      <c r="CE2051" s="65" t="str">
        <f t="shared" si="1508"/>
        <v/>
      </c>
      <c r="CF2051" s="65" t="str">
        <f t="shared" si="1509"/>
        <v/>
      </c>
      <c r="CG2051" s="66" t="str">
        <f t="shared" si="1510"/>
        <v/>
      </c>
      <c r="CI2051" s="42" t="str">
        <f t="shared" si="1511"/>
        <v/>
      </c>
      <c r="CK2051" s="92" t="str">
        <f t="shared" si="1512"/>
        <v/>
      </c>
      <c r="CL2051" s="65" t="str">
        <f t="shared" si="1513"/>
        <v/>
      </c>
      <c r="CM2051" s="93" t="str">
        <f t="shared" si="1514"/>
        <v/>
      </c>
      <c r="CN2051" s="101" t="str">
        <f t="shared" si="1483"/>
        <v/>
      </c>
      <c r="CP2051" s="92" t="str">
        <f t="shared" si="1515"/>
        <v/>
      </c>
      <c r="CQ2051" s="65" t="str">
        <f t="shared" si="1516"/>
        <v/>
      </c>
      <c r="CR2051" s="93" t="str">
        <f t="shared" si="1517"/>
        <v/>
      </c>
      <c r="CS2051" s="101" t="str">
        <f t="shared" si="1518"/>
        <v/>
      </c>
    </row>
    <row r="2052" spans="1:97" x14ac:dyDescent="0.25">
      <c r="A2052" s="51"/>
      <c r="B2052" s="15" t="str">
        <f t="shared" si="1482"/>
        <v/>
      </c>
      <c r="C2052" s="15" t="str">
        <f t="shared" si="1484"/>
        <v/>
      </c>
      <c r="D2052" s="51"/>
      <c r="E2052" s="137"/>
      <c r="F2052" s="138"/>
      <c r="G2052" s="139"/>
      <c r="H2052" s="138"/>
      <c r="I2052" s="140"/>
      <c r="J2052" s="138"/>
      <c r="K2052" s="141"/>
      <c r="L2052" s="139"/>
      <c r="M2052" s="142"/>
      <c r="N2052" s="142"/>
      <c r="O2052" s="143"/>
      <c r="P2052" s="144"/>
      <c r="Q2052" s="144"/>
      <c r="R2052" s="144"/>
      <c r="S2052" s="144"/>
      <c r="T2052" s="144"/>
      <c r="U2052" s="144"/>
      <c r="V2052" s="144"/>
      <c r="W2052" s="144"/>
      <c r="X2052" s="145"/>
      <c r="Y2052" s="51"/>
      <c r="Z2052" s="13" t="str">
        <f t="shared" si="1485"/>
        <v/>
      </c>
      <c r="AA2052" s="51"/>
      <c r="AE2052" s="42" t="str">
        <f t="shared" si="1486"/>
        <v/>
      </c>
      <c r="AF2052" s="42" t="str">
        <f>IF($I2052="", "", IF(COUNTIF($I$10:$I2051, I2052)&gt;0, "", SUMIF($I$10:$I$3009, $I2052, $AE$10:$AE$3009)))</f>
        <v/>
      </c>
      <c r="AG2052" s="45" t="str">
        <f>IF($AF2052="", "", COUNTIF($AF$10:$AF$3009, "&gt;"&amp;AF2052)+1+COUNTIF($AF$10:$AF2052, $AF2052)-1)</f>
        <v/>
      </c>
      <c r="AI2052" s="42" t="str">
        <f t="shared" si="1487"/>
        <v/>
      </c>
      <c r="AK2052" s="15" t="str">
        <f t="shared" si="1488"/>
        <v/>
      </c>
      <c r="AM2052" s="64" t="str">
        <f t="shared" si="1489"/>
        <v/>
      </c>
      <c r="AN2052" s="65" t="str">
        <f t="shared" si="1490"/>
        <v/>
      </c>
      <c r="AO2052" s="65" t="str">
        <f t="shared" si="1491"/>
        <v/>
      </c>
      <c r="AP2052" s="65" t="str">
        <f t="shared" si="1492"/>
        <v/>
      </c>
      <c r="AQ2052" s="65" t="str">
        <f t="shared" si="1493"/>
        <v/>
      </c>
      <c r="AR2052" s="65" t="str">
        <f t="shared" si="1494"/>
        <v/>
      </c>
      <c r="AS2052" s="65" t="str">
        <f t="shared" si="1495"/>
        <v/>
      </c>
      <c r="AT2052" s="65" t="str">
        <f t="shared" si="1496"/>
        <v/>
      </c>
      <c r="AU2052" s="65" t="str">
        <f t="shared" si="1497"/>
        <v/>
      </c>
      <c r="AV2052" s="66" t="str">
        <f t="shared" si="1498"/>
        <v/>
      </c>
      <c r="AX2052" s="73" t="str">
        <f t="shared" si="1519"/>
        <v/>
      </c>
      <c r="AY2052" s="74" t="str">
        <f t="shared" si="1528"/>
        <v/>
      </c>
      <c r="AZ2052" s="74" t="str">
        <f t="shared" si="1528"/>
        <v/>
      </c>
      <c r="BA2052" s="74" t="str">
        <f t="shared" si="1528"/>
        <v/>
      </c>
      <c r="BB2052" s="74" t="str">
        <f t="shared" si="1528"/>
        <v/>
      </c>
      <c r="BC2052" s="74" t="str">
        <f t="shared" si="1528"/>
        <v/>
      </c>
      <c r="BD2052" s="74" t="str">
        <f t="shared" si="1528"/>
        <v/>
      </c>
      <c r="BE2052" s="74" t="str">
        <f t="shared" si="1528"/>
        <v/>
      </c>
      <c r="BF2052" s="74" t="str">
        <f t="shared" si="1528"/>
        <v/>
      </c>
      <c r="BG2052" s="75" t="str">
        <f t="shared" si="1528"/>
        <v/>
      </c>
      <c r="BI2052" s="73" t="str">
        <f t="shared" si="1521"/>
        <v/>
      </c>
      <c r="BJ2052" s="74" t="str">
        <f t="shared" si="1526"/>
        <v/>
      </c>
      <c r="BK2052" s="74" t="str">
        <f t="shared" si="1526"/>
        <v/>
      </c>
      <c r="BL2052" s="74" t="str">
        <f t="shared" si="1526"/>
        <v/>
      </c>
      <c r="BM2052" s="74" t="str">
        <f t="shared" si="1526"/>
        <v/>
      </c>
      <c r="BN2052" s="74" t="str">
        <f t="shared" si="1526"/>
        <v/>
      </c>
      <c r="BO2052" s="74" t="str">
        <f t="shared" si="1526"/>
        <v/>
      </c>
      <c r="BP2052" s="74" t="str">
        <f t="shared" si="1526"/>
        <v/>
      </c>
      <c r="BQ2052" s="74" t="str">
        <f t="shared" si="1526"/>
        <v/>
      </c>
      <c r="BR2052" s="75" t="str">
        <f t="shared" si="1526"/>
        <v/>
      </c>
      <c r="BU2052" s="42" t="str">
        <f t="shared" si="1499"/>
        <v/>
      </c>
      <c r="BV2052" s="66" t="str">
        <f t="shared" si="1500"/>
        <v/>
      </c>
      <c r="BX2052" s="64" t="str">
        <f t="shared" si="1501"/>
        <v/>
      </c>
      <c r="BY2052" s="65" t="str">
        <f t="shared" si="1502"/>
        <v/>
      </c>
      <c r="BZ2052" s="65" t="str">
        <f t="shared" si="1503"/>
        <v/>
      </c>
      <c r="CA2052" s="65" t="str">
        <f t="shared" si="1504"/>
        <v/>
      </c>
      <c r="CB2052" s="65" t="str">
        <f t="shared" si="1505"/>
        <v/>
      </c>
      <c r="CC2052" s="65" t="str">
        <f t="shared" si="1506"/>
        <v/>
      </c>
      <c r="CD2052" s="65" t="str">
        <f t="shared" si="1507"/>
        <v/>
      </c>
      <c r="CE2052" s="65" t="str">
        <f t="shared" si="1508"/>
        <v/>
      </c>
      <c r="CF2052" s="65" t="str">
        <f t="shared" si="1509"/>
        <v/>
      </c>
      <c r="CG2052" s="66" t="str">
        <f t="shared" si="1510"/>
        <v/>
      </c>
      <c r="CI2052" s="42" t="str">
        <f t="shared" si="1511"/>
        <v/>
      </c>
      <c r="CK2052" s="92" t="str">
        <f t="shared" si="1512"/>
        <v/>
      </c>
      <c r="CL2052" s="65" t="str">
        <f t="shared" si="1513"/>
        <v/>
      </c>
      <c r="CM2052" s="93" t="str">
        <f t="shared" si="1514"/>
        <v/>
      </c>
      <c r="CN2052" s="101" t="str">
        <f t="shared" si="1483"/>
        <v/>
      </c>
      <c r="CP2052" s="92" t="str">
        <f t="shared" si="1515"/>
        <v/>
      </c>
      <c r="CQ2052" s="65" t="str">
        <f t="shared" si="1516"/>
        <v/>
      </c>
      <c r="CR2052" s="93" t="str">
        <f t="shared" si="1517"/>
        <v/>
      </c>
      <c r="CS2052" s="101" t="str">
        <f t="shared" si="1518"/>
        <v/>
      </c>
    </row>
    <row r="2053" spans="1:97" x14ac:dyDescent="0.25">
      <c r="A2053" s="51"/>
      <c r="B2053" s="15" t="str">
        <f t="shared" si="1482"/>
        <v/>
      </c>
      <c r="C2053" s="15" t="str">
        <f t="shared" si="1484"/>
        <v/>
      </c>
      <c r="D2053" s="51"/>
      <c r="E2053" s="137"/>
      <c r="F2053" s="138"/>
      <c r="G2053" s="139"/>
      <c r="H2053" s="138"/>
      <c r="I2053" s="140"/>
      <c r="J2053" s="138"/>
      <c r="K2053" s="141"/>
      <c r="L2053" s="139"/>
      <c r="M2053" s="142"/>
      <c r="N2053" s="142"/>
      <c r="O2053" s="143"/>
      <c r="P2053" s="144"/>
      <c r="Q2053" s="144"/>
      <c r="R2053" s="144"/>
      <c r="S2053" s="144"/>
      <c r="T2053" s="144"/>
      <c r="U2053" s="144"/>
      <c r="V2053" s="144"/>
      <c r="W2053" s="144"/>
      <c r="X2053" s="145"/>
      <c r="Y2053" s="51"/>
      <c r="Z2053" s="13" t="str">
        <f t="shared" si="1485"/>
        <v/>
      </c>
      <c r="AA2053" s="51"/>
      <c r="AE2053" s="42" t="str">
        <f t="shared" si="1486"/>
        <v/>
      </c>
      <c r="AF2053" s="42" t="str">
        <f>IF($I2053="", "", IF(COUNTIF($I$10:$I2052, I2053)&gt;0, "", SUMIF($I$10:$I$3009, $I2053, $AE$10:$AE$3009)))</f>
        <v/>
      </c>
      <c r="AG2053" s="45" t="str">
        <f>IF($AF2053="", "", COUNTIF($AF$10:$AF$3009, "&gt;"&amp;AF2053)+1+COUNTIF($AF$10:$AF2053, $AF2053)-1)</f>
        <v/>
      </c>
      <c r="AI2053" s="42" t="str">
        <f t="shared" si="1487"/>
        <v/>
      </c>
      <c r="AK2053" s="15" t="str">
        <f t="shared" si="1488"/>
        <v/>
      </c>
      <c r="AM2053" s="64" t="str">
        <f t="shared" si="1489"/>
        <v/>
      </c>
      <c r="AN2053" s="65" t="str">
        <f t="shared" si="1490"/>
        <v/>
      </c>
      <c r="AO2053" s="65" t="str">
        <f t="shared" si="1491"/>
        <v/>
      </c>
      <c r="AP2053" s="65" t="str">
        <f t="shared" si="1492"/>
        <v/>
      </c>
      <c r="AQ2053" s="65" t="str">
        <f t="shared" si="1493"/>
        <v/>
      </c>
      <c r="AR2053" s="65" t="str">
        <f t="shared" si="1494"/>
        <v/>
      </c>
      <c r="AS2053" s="65" t="str">
        <f t="shared" si="1495"/>
        <v/>
      </c>
      <c r="AT2053" s="65" t="str">
        <f t="shared" si="1496"/>
        <v/>
      </c>
      <c r="AU2053" s="65" t="str">
        <f t="shared" si="1497"/>
        <v/>
      </c>
      <c r="AV2053" s="66" t="str">
        <f t="shared" si="1498"/>
        <v/>
      </c>
      <c r="AX2053" s="73" t="str">
        <f t="shared" si="1519"/>
        <v/>
      </c>
      <c r="AY2053" s="74" t="str">
        <f t="shared" si="1528"/>
        <v/>
      </c>
      <c r="AZ2053" s="74" t="str">
        <f t="shared" si="1528"/>
        <v/>
      </c>
      <c r="BA2053" s="74" t="str">
        <f t="shared" si="1528"/>
        <v/>
      </c>
      <c r="BB2053" s="74" t="str">
        <f t="shared" si="1528"/>
        <v/>
      </c>
      <c r="BC2053" s="74" t="str">
        <f t="shared" si="1528"/>
        <v/>
      </c>
      <c r="BD2053" s="74" t="str">
        <f t="shared" si="1528"/>
        <v/>
      </c>
      <c r="BE2053" s="74" t="str">
        <f t="shared" si="1528"/>
        <v/>
      </c>
      <c r="BF2053" s="74" t="str">
        <f t="shared" si="1528"/>
        <v/>
      </c>
      <c r="BG2053" s="75" t="str">
        <f t="shared" si="1528"/>
        <v/>
      </c>
      <c r="BI2053" s="73" t="str">
        <f t="shared" si="1521"/>
        <v/>
      </c>
      <c r="BJ2053" s="74" t="str">
        <f t="shared" si="1526"/>
        <v/>
      </c>
      <c r="BK2053" s="74" t="str">
        <f t="shared" si="1526"/>
        <v/>
      </c>
      <c r="BL2053" s="74" t="str">
        <f t="shared" si="1526"/>
        <v/>
      </c>
      <c r="BM2053" s="74" t="str">
        <f t="shared" si="1526"/>
        <v/>
      </c>
      <c r="BN2053" s="74" t="str">
        <f t="shared" si="1526"/>
        <v/>
      </c>
      <c r="BO2053" s="74" t="str">
        <f t="shared" si="1526"/>
        <v/>
      </c>
      <c r="BP2053" s="74" t="str">
        <f t="shared" si="1526"/>
        <v/>
      </c>
      <c r="BQ2053" s="74" t="str">
        <f t="shared" si="1526"/>
        <v/>
      </c>
      <c r="BR2053" s="75" t="str">
        <f t="shared" si="1526"/>
        <v/>
      </c>
      <c r="BU2053" s="42" t="str">
        <f t="shared" si="1499"/>
        <v/>
      </c>
      <c r="BV2053" s="66" t="str">
        <f t="shared" si="1500"/>
        <v/>
      </c>
      <c r="BX2053" s="64" t="str">
        <f t="shared" si="1501"/>
        <v/>
      </c>
      <c r="BY2053" s="65" t="str">
        <f t="shared" si="1502"/>
        <v/>
      </c>
      <c r="BZ2053" s="65" t="str">
        <f t="shared" si="1503"/>
        <v/>
      </c>
      <c r="CA2053" s="65" t="str">
        <f t="shared" si="1504"/>
        <v/>
      </c>
      <c r="CB2053" s="65" t="str">
        <f t="shared" si="1505"/>
        <v/>
      </c>
      <c r="CC2053" s="65" t="str">
        <f t="shared" si="1506"/>
        <v/>
      </c>
      <c r="CD2053" s="65" t="str">
        <f t="shared" si="1507"/>
        <v/>
      </c>
      <c r="CE2053" s="65" t="str">
        <f t="shared" si="1508"/>
        <v/>
      </c>
      <c r="CF2053" s="65" t="str">
        <f t="shared" si="1509"/>
        <v/>
      </c>
      <c r="CG2053" s="66" t="str">
        <f t="shared" si="1510"/>
        <v/>
      </c>
      <c r="CI2053" s="42" t="str">
        <f t="shared" si="1511"/>
        <v/>
      </c>
      <c r="CK2053" s="92" t="str">
        <f t="shared" si="1512"/>
        <v/>
      </c>
      <c r="CL2053" s="65" t="str">
        <f t="shared" si="1513"/>
        <v/>
      </c>
      <c r="CM2053" s="93" t="str">
        <f t="shared" si="1514"/>
        <v/>
      </c>
      <c r="CN2053" s="101" t="str">
        <f t="shared" si="1483"/>
        <v/>
      </c>
      <c r="CP2053" s="92" t="str">
        <f t="shared" si="1515"/>
        <v/>
      </c>
      <c r="CQ2053" s="65" t="str">
        <f t="shared" si="1516"/>
        <v/>
      </c>
      <c r="CR2053" s="93" t="str">
        <f t="shared" si="1517"/>
        <v/>
      </c>
      <c r="CS2053" s="101" t="str">
        <f t="shared" si="1518"/>
        <v/>
      </c>
    </row>
    <row r="2054" spans="1:97" x14ac:dyDescent="0.25">
      <c r="A2054" s="51"/>
      <c r="B2054" s="15" t="str">
        <f t="shared" si="1482"/>
        <v/>
      </c>
      <c r="C2054" s="15" t="str">
        <f t="shared" si="1484"/>
        <v/>
      </c>
      <c r="D2054" s="51"/>
      <c r="E2054" s="137"/>
      <c r="F2054" s="138"/>
      <c r="G2054" s="139"/>
      <c r="H2054" s="138"/>
      <c r="I2054" s="140"/>
      <c r="J2054" s="138"/>
      <c r="K2054" s="141"/>
      <c r="L2054" s="139"/>
      <c r="M2054" s="142"/>
      <c r="N2054" s="142"/>
      <c r="O2054" s="143"/>
      <c r="P2054" s="144"/>
      <c r="Q2054" s="144"/>
      <c r="R2054" s="144"/>
      <c r="S2054" s="144"/>
      <c r="T2054" s="144"/>
      <c r="U2054" s="144"/>
      <c r="V2054" s="144"/>
      <c r="W2054" s="144"/>
      <c r="X2054" s="145"/>
      <c r="Y2054" s="51"/>
      <c r="Z2054" s="13" t="str">
        <f t="shared" si="1485"/>
        <v/>
      </c>
      <c r="AA2054" s="51"/>
      <c r="AE2054" s="42" t="str">
        <f t="shared" si="1486"/>
        <v/>
      </c>
      <c r="AF2054" s="42" t="str">
        <f>IF($I2054="", "", IF(COUNTIF($I$10:$I2053, I2054)&gt;0, "", SUMIF($I$10:$I$3009, $I2054, $AE$10:$AE$3009)))</f>
        <v/>
      </c>
      <c r="AG2054" s="45" t="str">
        <f>IF($AF2054="", "", COUNTIF($AF$10:$AF$3009, "&gt;"&amp;AF2054)+1+COUNTIF($AF$10:$AF2054, $AF2054)-1)</f>
        <v/>
      </c>
      <c r="AI2054" s="42" t="str">
        <f t="shared" si="1487"/>
        <v/>
      </c>
      <c r="AK2054" s="15" t="str">
        <f t="shared" si="1488"/>
        <v/>
      </c>
      <c r="AM2054" s="64" t="str">
        <f t="shared" si="1489"/>
        <v/>
      </c>
      <c r="AN2054" s="65" t="str">
        <f t="shared" si="1490"/>
        <v/>
      </c>
      <c r="AO2054" s="65" t="str">
        <f t="shared" si="1491"/>
        <v/>
      </c>
      <c r="AP2054" s="65" t="str">
        <f t="shared" si="1492"/>
        <v/>
      </c>
      <c r="AQ2054" s="65" t="str">
        <f t="shared" si="1493"/>
        <v/>
      </c>
      <c r="AR2054" s="65" t="str">
        <f t="shared" si="1494"/>
        <v/>
      </c>
      <c r="AS2054" s="65" t="str">
        <f t="shared" si="1495"/>
        <v/>
      </c>
      <c r="AT2054" s="65" t="str">
        <f t="shared" si="1496"/>
        <v/>
      </c>
      <c r="AU2054" s="65" t="str">
        <f t="shared" si="1497"/>
        <v/>
      </c>
      <c r="AV2054" s="66" t="str">
        <f t="shared" si="1498"/>
        <v/>
      </c>
      <c r="AX2054" s="73" t="str">
        <f t="shared" si="1519"/>
        <v/>
      </c>
      <c r="AY2054" s="74" t="str">
        <f t="shared" si="1528"/>
        <v/>
      </c>
      <c r="AZ2054" s="74" t="str">
        <f t="shared" si="1528"/>
        <v/>
      </c>
      <c r="BA2054" s="74" t="str">
        <f t="shared" si="1528"/>
        <v/>
      </c>
      <c r="BB2054" s="74" t="str">
        <f t="shared" si="1528"/>
        <v/>
      </c>
      <c r="BC2054" s="74" t="str">
        <f t="shared" si="1528"/>
        <v/>
      </c>
      <c r="BD2054" s="74" t="str">
        <f t="shared" si="1528"/>
        <v/>
      </c>
      <c r="BE2054" s="74" t="str">
        <f t="shared" si="1528"/>
        <v/>
      </c>
      <c r="BF2054" s="74" t="str">
        <f t="shared" si="1528"/>
        <v/>
      </c>
      <c r="BG2054" s="75" t="str">
        <f t="shared" si="1528"/>
        <v/>
      </c>
      <c r="BI2054" s="73" t="str">
        <f t="shared" si="1521"/>
        <v/>
      </c>
      <c r="BJ2054" s="74" t="str">
        <f t="shared" si="1526"/>
        <v/>
      </c>
      <c r="BK2054" s="74" t="str">
        <f t="shared" si="1526"/>
        <v/>
      </c>
      <c r="BL2054" s="74" t="str">
        <f t="shared" si="1526"/>
        <v/>
      </c>
      <c r="BM2054" s="74" t="str">
        <f t="shared" si="1526"/>
        <v/>
      </c>
      <c r="BN2054" s="74" t="str">
        <f t="shared" si="1526"/>
        <v/>
      </c>
      <c r="BO2054" s="74" t="str">
        <f t="shared" si="1526"/>
        <v/>
      </c>
      <c r="BP2054" s="74" t="str">
        <f t="shared" si="1526"/>
        <v/>
      </c>
      <c r="BQ2054" s="74" t="str">
        <f t="shared" si="1526"/>
        <v/>
      </c>
      <c r="BR2054" s="75" t="str">
        <f t="shared" si="1526"/>
        <v/>
      </c>
      <c r="BU2054" s="42" t="str">
        <f t="shared" si="1499"/>
        <v/>
      </c>
      <c r="BV2054" s="66" t="str">
        <f t="shared" si="1500"/>
        <v/>
      </c>
      <c r="BX2054" s="64" t="str">
        <f t="shared" si="1501"/>
        <v/>
      </c>
      <c r="BY2054" s="65" t="str">
        <f t="shared" si="1502"/>
        <v/>
      </c>
      <c r="BZ2054" s="65" t="str">
        <f t="shared" si="1503"/>
        <v/>
      </c>
      <c r="CA2054" s="65" t="str">
        <f t="shared" si="1504"/>
        <v/>
      </c>
      <c r="CB2054" s="65" t="str">
        <f t="shared" si="1505"/>
        <v/>
      </c>
      <c r="CC2054" s="65" t="str">
        <f t="shared" si="1506"/>
        <v/>
      </c>
      <c r="CD2054" s="65" t="str">
        <f t="shared" si="1507"/>
        <v/>
      </c>
      <c r="CE2054" s="65" t="str">
        <f t="shared" si="1508"/>
        <v/>
      </c>
      <c r="CF2054" s="65" t="str">
        <f t="shared" si="1509"/>
        <v/>
      </c>
      <c r="CG2054" s="66" t="str">
        <f t="shared" si="1510"/>
        <v/>
      </c>
      <c r="CI2054" s="42" t="str">
        <f t="shared" si="1511"/>
        <v/>
      </c>
      <c r="CK2054" s="92" t="str">
        <f t="shared" si="1512"/>
        <v/>
      </c>
      <c r="CL2054" s="65" t="str">
        <f t="shared" si="1513"/>
        <v/>
      </c>
      <c r="CM2054" s="93" t="str">
        <f t="shared" si="1514"/>
        <v/>
      </c>
      <c r="CN2054" s="101" t="str">
        <f t="shared" si="1483"/>
        <v/>
      </c>
      <c r="CP2054" s="92" t="str">
        <f t="shared" si="1515"/>
        <v/>
      </c>
      <c r="CQ2054" s="65" t="str">
        <f t="shared" si="1516"/>
        <v/>
      </c>
      <c r="CR2054" s="93" t="str">
        <f t="shared" si="1517"/>
        <v/>
      </c>
      <c r="CS2054" s="101" t="str">
        <f t="shared" si="1518"/>
        <v/>
      </c>
    </row>
    <row r="2055" spans="1:97" x14ac:dyDescent="0.25">
      <c r="A2055" s="51"/>
      <c r="B2055" s="15" t="str">
        <f t="shared" si="1482"/>
        <v/>
      </c>
      <c r="C2055" s="15" t="str">
        <f t="shared" si="1484"/>
        <v/>
      </c>
      <c r="D2055" s="51"/>
      <c r="E2055" s="137"/>
      <c r="F2055" s="138"/>
      <c r="G2055" s="139"/>
      <c r="H2055" s="138"/>
      <c r="I2055" s="140"/>
      <c r="J2055" s="138"/>
      <c r="K2055" s="141"/>
      <c r="L2055" s="139"/>
      <c r="M2055" s="142"/>
      <c r="N2055" s="142"/>
      <c r="O2055" s="143"/>
      <c r="P2055" s="144"/>
      <c r="Q2055" s="144"/>
      <c r="R2055" s="144"/>
      <c r="S2055" s="144"/>
      <c r="T2055" s="144"/>
      <c r="U2055" s="144"/>
      <c r="V2055" s="144"/>
      <c r="W2055" s="144"/>
      <c r="X2055" s="145"/>
      <c r="Y2055" s="51"/>
      <c r="Z2055" s="13" t="str">
        <f t="shared" si="1485"/>
        <v/>
      </c>
      <c r="AA2055" s="51"/>
      <c r="AE2055" s="42" t="str">
        <f t="shared" si="1486"/>
        <v/>
      </c>
      <c r="AF2055" s="42" t="str">
        <f>IF($I2055="", "", IF(COUNTIF($I$10:$I2054, I2055)&gt;0, "", SUMIF($I$10:$I$3009, $I2055, $AE$10:$AE$3009)))</f>
        <v/>
      </c>
      <c r="AG2055" s="45" t="str">
        <f>IF($AF2055="", "", COUNTIF($AF$10:$AF$3009, "&gt;"&amp;AF2055)+1+COUNTIF($AF$10:$AF2055, $AF2055)-1)</f>
        <v/>
      </c>
      <c r="AI2055" s="42" t="str">
        <f t="shared" si="1487"/>
        <v/>
      </c>
      <c r="AK2055" s="15" t="str">
        <f t="shared" si="1488"/>
        <v/>
      </c>
      <c r="AM2055" s="64" t="str">
        <f t="shared" si="1489"/>
        <v/>
      </c>
      <c r="AN2055" s="65" t="str">
        <f t="shared" si="1490"/>
        <v/>
      </c>
      <c r="AO2055" s="65" t="str">
        <f t="shared" si="1491"/>
        <v/>
      </c>
      <c r="AP2055" s="65" t="str">
        <f t="shared" si="1492"/>
        <v/>
      </c>
      <c r="AQ2055" s="65" t="str">
        <f t="shared" si="1493"/>
        <v/>
      </c>
      <c r="AR2055" s="65" t="str">
        <f t="shared" si="1494"/>
        <v/>
      </c>
      <c r="AS2055" s="65" t="str">
        <f t="shared" si="1495"/>
        <v/>
      </c>
      <c r="AT2055" s="65" t="str">
        <f t="shared" si="1496"/>
        <v/>
      </c>
      <c r="AU2055" s="65" t="str">
        <f t="shared" si="1497"/>
        <v/>
      </c>
      <c r="AV2055" s="66" t="str">
        <f t="shared" si="1498"/>
        <v/>
      </c>
      <c r="AX2055" s="73" t="str">
        <f t="shared" si="1519"/>
        <v/>
      </c>
      <c r="AY2055" s="74" t="str">
        <f t="shared" si="1528"/>
        <v/>
      </c>
      <c r="AZ2055" s="74" t="str">
        <f t="shared" si="1528"/>
        <v/>
      </c>
      <c r="BA2055" s="74" t="str">
        <f t="shared" si="1528"/>
        <v/>
      </c>
      <c r="BB2055" s="74" t="str">
        <f t="shared" si="1528"/>
        <v/>
      </c>
      <c r="BC2055" s="74" t="str">
        <f t="shared" si="1528"/>
        <v/>
      </c>
      <c r="BD2055" s="74" t="str">
        <f t="shared" si="1528"/>
        <v/>
      </c>
      <c r="BE2055" s="74" t="str">
        <f t="shared" si="1528"/>
        <v/>
      </c>
      <c r="BF2055" s="74" t="str">
        <f t="shared" si="1528"/>
        <v/>
      </c>
      <c r="BG2055" s="75" t="str">
        <f t="shared" si="1528"/>
        <v/>
      </c>
      <c r="BI2055" s="73" t="str">
        <f t="shared" si="1521"/>
        <v/>
      </c>
      <c r="BJ2055" s="74" t="str">
        <f t="shared" si="1526"/>
        <v/>
      </c>
      <c r="BK2055" s="74" t="str">
        <f t="shared" si="1526"/>
        <v/>
      </c>
      <c r="BL2055" s="74" t="str">
        <f t="shared" si="1526"/>
        <v/>
      </c>
      <c r="BM2055" s="74" t="str">
        <f t="shared" si="1526"/>
        <v/>
      </c>
      <c r="BN2055" s="74" t="str">
        <f t="shared" si="1526"/>
        <v/>
      </c>
      <c r="BO2055" s="74" t="str">
        <f t="shared" si="1526"/>
        <v/>
      </c>
      <c r="BP2055" s="74" t="str">
        <f t="shared" si="1526"/>
        <v/>
      </c>
      <c r="BQ2055" s="74" t="str">
        <f t="shared" si="1526"/>
        <v/>
      </c>
      <c r="BR2055" s="75" t="str">
        <f t="shared" si="1526"/>
        <v/>
      </c>
      <c r="BU2055" s="42" t="str">
        <f t="shared" si="1499"/>
        <v/>
      </c>
      <c r="BV2055" s="66" t="str">
        <f t="shared" si="1500"/>
        <v/>
      </c>
      <c r="BX2055" s="64" t="str">
        <f t="shared" si="1501"/>
        <v/>
      </c>
      <c r="BY2055" s="65" t="str">
        <f t="shared" si="1502"/>
        <v/>
      </c>
      <c r="BZ2055" s="65" t="str">
        <f t="shared" si="1503"/>
        <v/>
      </c>
      <c r="CA2055" s="65" t="str">
        <f t="shared" si="1504"/>
        <v/>
      </c>
      <c r="CB2055" s="65" t="str">
        <f t="shared" si="1505"/>
        <v/>
      </c>
      <c r="CC2055" s="65" t="str">
        <f t="shared" si="1506"/>
        <v/>
      </c>
      <c r="CD2055" s="65" t="str">
        <f t="shared" si="1507"/>
        <v/>
      </c>
      <c r="CE2055" s="65" t="str">
        <f t="shared" si="1508"/>
        <v/>
      </c>
      <c r="CF2055" s="65" t="str">
        <f t="shared" si="1509"/>
        <v/>
      </c>
      <c r="CG2055" s="66" t="str">
        <f t="shared" si="1510"/>
        <v/>
      </c>
      <c r="CI2055" s="42" t="str">
        <f t="shared" si="1511"/>
        <v/>
      </c>
      <c r="CK2055" s="92" t="str">
        <f t="shared" si="1512"/>
        <v/>
      </c>
      <c r="CL2055" s="65" t="str">
        <f t="shared" si="1513"/>
        <v/>
      </c>
      <c r="CM2055" s="93" t="str">
        <f t="shared" si="1514"/>
        <v/>
      </c>
      <c r="CN2055" s="101" t="str">
        <f t="shared" si="1483"/>
        <v/>
      </c>
      <c r="CP2055" s="92" t="str">
        <f t="shared" si="1515"/>
        <v/>
      </c>
      <c r="CQ2055" s="65" t="str">
        <f t="shared" si="1516"/>
        <v/>
      </c>
      <c r="CR2055" s="93" t="str">
        <f t="shared" si="1517"/>
        <v/>
      </c>
      <c r="CS2055" s="101" t="str">
        <f t="shared" si="1518"/>
        <v/>
      </c>
    </row>
    <row r="2056" spans="1:97" x14ac:dyDescent="0.25">
      <c r="A2056" s="51"/>
      <c r="B2056" s="15" t="str">
        <f t="shared" si="1482"/>
        <v/>
      </c>
      <c r="C2056" s="15" t="str">
        <f t="shared" si="1484"/>
        <v/>
      </c>
      <c r="D2056" s="51"/>
      <c r="E2056" s="137"/>
      <c r="F2056" s="138"/>
      <c r="G2056" s="139"/>
      <c r="H2056" s="138"/>
      <c r="I2056" s="140"/>
      <c r="J2056" s="138"/>
      <c r="K2056" s="141"/>
      <c r="L2056" s="139"/>
      <c r="M2056" s="142"/>
      <c r="N2056" s="142"/>
      <c r="O2056" s="143"/>
      <c r="P2056" s="144"/>
      <c r="Q2056" s="144"/>
      <c r="R2056" s="144"/>
      <c r="S2056" s="144"/>
      <c r="T2056" s="144"/>
      <c r="U2056" s="144"/>
      <c r="V2056" s="144"/>
      <c r="W2056" s="144"/>
      <c r="X2056" s="145"/>
      <c r="Y2056" s="51"/>
      <c r="Z2056" s="13" t="str">
        <f t="shared" si="1485"/>
        <v/>
      </c>
      <c r="AA2056" s="51"/>
      <c r="AE2056" s="42" t="str">
        <f t="shared" si="1486"/>
        <v/>
      </c>
      <c r="AF2056" s="42" t="str">
        <f>IF($I2056="", "", IF(COUNTIF($I$10:$I2055, I2056)&gt;0, "", SUMIF($I$10:$I$3009, $I2056, $AE$10:$AE$3009)))</f>
        <v/>
      </c>
      <c r="AG2056" s="45" t="str">
        <f>IF($AF2056="", "", COUNTIF($AF$10:$AF$3009, "&gt;"&amp;AF2056)+1+COUNTIF($AF$10:$AF2056, $AF2056)-1)</f>
        <v/>
      </c>
      <c r="AI2056" s="42" t="str">
        <f t="shared" si="1487"/>
        <v/>
      </c>
      <c r="AK2056" s="15" t="str">
        <f t="shared" si="1488"/>
        <v/>
      </c>
      <c r="AM2056" s="64" t="str">
        <f t="shared" si="1489"/>
        <v/>
      </c>
      <c r="AN2056" s="65" t="str">
        <f t="shared" si="1490"/>
        <v/>
      </c>
      <c r="AO2056" s="65" t="str">
        <f t="shared" si="1491"/>
        <v/>
      </c>
      <c r="AP2056" s="65" t="str">
        <f t="shared" si="1492"/>
        <v/>
      </c>
      <c r="AQ2056" s="65" t="str">
        <f t="shared" si="1493"/>
        <v/>
      </c>
      <c r="AR2056" s="65" t="str">
        <f t="shared" si="1494"/>
        <v/>
      </c>
      <c r="AS2056" s="65" t="str">
        <f t="shared" si="1495"/>
        <v/>
      </c>
      <c r="AT2056" s="65" t="str">
        <f t="shared" si="1496"/>
        <v/>
      </c>
      <c r="AU2056" s="65" t="str">
        <f t="shared" si="1497"/>
        <v/>
      </c>
      <c r="AV2056" s="66" t="str">
        <f t="shared" si="1498"/>
        <v/>
      </c>
      <c r="AX2056" s="73" t="str">
        <f t="shared" si="1519"/>
        <v/>
      </c>
      <c r="AY2056" s="74" t="str">
        <f t="shared" ref="AY2056:BG2065" si="1529">IF(AY$9="", "", IF($H2056=AY$9, $AE2056, ""))</f>
        <v/>
      </c>
      <c r="AZ2056" s="74" t="str">
        <f t="shared" si="1529"/>
        <v/>
      </c>
      <c r="BA2056" s="74" t="str">
        <f t="shared" si="1529"/>
        <v/>
      </c>
      <c r="BB2056" s="74" t="str">
        <f t="shared" si="1529"/>
        <v/>
      </c>
      <c r="BC2056" s="74" t="str">
        <f t="shared" si="1529"/>
        <v/>
      </c>
      <c r="BD2056" s="74" t="str">
        <f t="shared" si="1529"/>
        <v/>
      </c>
      <c r="BE2056" s="74" t="str">
        <f t="shared" si="1529"/>
        <v/>
      </c>
      <c r="BF2056" s="74" t="str">
        <f t="shared" si="1529"/>
        <v/>
      </c>
      <c r="BG2056" s="75" t="str">
        <f t="shared" si="1529"/>
        <v/>
      </c>
      <c r="BI2056" s="73" t="str">
        <f t="shared" si="1521"/>
        <v/>
      </c>
      <c r="BJ2056" s="74" t="str">
        <f t="shared" si="1526"/>
        <v/>
      </c>
      <c r="BK2056" s="74" t="str">
        <f t="shared" si="1526"/>
        <v/>
      </c>
      <c r="BL2056" s="74" t="str">
        <f t="shared" si="1526"/>
        <v/>
      </c>
      <c r="BM2056" s="74" t="str">
        <f t="shared" si="1526"/>
        <v/>
      </c>
      <c r="BN2056" s="74" t="str">
        <f t="shared" si="1526"/>
        <v/>
      </c>
      <c r="BO2056" s="74" t="str">
        <f t="shared" si="1526"/>
        <v/>
      </c>
      <c r="BP2056" s="74" t="str">
        <f t="shared" si="1526"/>
        <v/>
      </c>
      <c r="BQ2056" s="74" t="str">
        <f t="shared" si="1526"/>
        <v/>
      </c>
      <c r="BR2056" s="75" t="str">
        <f t="shared" si="1526"/>
        <v/>
      </c>
      <c r="BU2056" s="42" t="str">
        <f t="shared" si="1499"/>
        <v/>
      </c>
      <c r="BV2056" s="66" t="str">
        <f t="shared" si="1500"/>
        <v/>
      </c>
      <c r="BX2056" s="64" t="str">
        <f t="shared" si="1501"/>
        <v/>
      </c>
      <c r="BY2056" s="65" t="str">
        <f t="shared" si="1502"/>
        <v/>
      </c>
      <c r="BZ2056" s="65" t="str">
        <f t="shared" si="1503"/>
        <v/>
      </c>
      <c r="CA2056" s="65" t="str">
        <f t="shared" si="1504"/>
        <v/>
      </c>
      <c r="CB2056" s="65" t="str">
        <f t="shared" si="1505"/>
        <v/>
      </c>
      <c r="CC2056" s="65" t="str">
        <f t="shared" si="1506"/>
        <v/>
      </c>
      <c r="CD2056" s="65" t="str">
        <f t="shared" si="1507"/>
        <v/>
      </c>
      <c r="CE2056" s="65" t="str">
        <f t="shared" si="1508"/>
        <v/>
      </c>
      <c r="CF2056" s="65" t="str">
        <f t="shared" si="1509"/>
        <v/>
      </c>
      <c r="CG2056" s="66" t="str">
        <f t="shared" si="1510"/>
        <v/>
      </c>
      <c r="CI2056" s="42" t="str">
        <f t="shared" si="1511"/>
        <v/>
      </c>
      <c r="CK2056" s="92" t="str">
        <f t="shared" si="1512"/>
        <v/>
      </c>
      <c r="CL2056" s="65" t="str">
        <f t="shared" si="1513"/>
        <v/>
      </c>
      <c r="CM2056" s="93" t="str">
        <f t="shared" si="1514"/>
        <v/>
      </c>
      <c r="CN2056" s="101" t="str">
        <f t="shared" si="1483"/>
        <v/>
      </c>
      <c r="CP2056" s="92" t="str">
        <f t="shared" si="1515"/>
        <v/>
      </c>
      <c r="CQ2056" s="65" t="str">
        <f t="shared" si="1516"/>
        <v/>
      </c>
      <c r="CR2056" s="93" t="str">
        <f t="shared" si="1517"/>
        <v/>
      </c>
      <c r="CS2056" s="101" t="str">
        <f t="shared" si="1518"/>
        <v/>
      </c>
    </row>
    <row r="2057" spans="1:97" x14ac:dyDescent="0.25">
      <c r="A2057" s="51"/>
      <c r="B2057" s="15" t="str">
        <f t="shared" si="1482"/>
        <v/>
      </c>
      <c r="C2057" s="15" t="str">
        <f t="shared" si="1484"/>
        <v/>
      </c>
      <c r="D2057" s="51"/>
      <c r="E2057" s="137"/>
      <c r="F2057" s="138"/>
      <c r="G2057" s="139"/>
      <c r="H2057" s="138"/>
      <c r="I2057" s="140"/>
      <c r="J2057" s="138"/>
      <c r="K2057" s="141"/>
      <c r="L2057" s="139"/>
      <c r="M2057" s="142"/>
      <c r="N2057" s="142"/>
      <c r="O2057" s="143"/>
      <c r="P2057" s="144"/>
      <c r="Q2057" s="144"/>
      <c r="R2057" s="144"/>
      <c r="S2057" s="144"/>
      <c r="T2057" s="144"/>
      <c r="U2057" s="144"/>
      <c r="V2057" s="144"/>
      <c r="W2057" s="144"/>
      <c r="X2057" s="145"/>
      <c r="Y2057" s="51"/>
      <c r="Z2057" s="13" t="str">
        <f t="shared" si="1485"/>
        <v/>
      </c>
      <c r="AA2057" s="51"/>
      <c r="AE2057" s="42" t="str">
        <f t="shared" si="1486"/>
        <v/>
      </c>
      <c r="AF2057" s="42" t="str">
        <f>IF($I2057="", "", IF(COUNTIF($I$10:$I2056, I2057)&gt;0, "", SUMIF($I$10:$I$3009, $I2057, $AE$10:$AE$3009)))</f>
        <v/>
      </c>
      <c r="AG2057" s="45" t="str">
        <f>IF($AF2057="", "", COUNTIF($AF$10:$AF$3009, "&gt;"&amp;AF2057)+1+COUNTIF($AF$10:$AF2057, $AF2057)-1)</f>
        <v/>
      </c>
      <c r="AI2057" s="42" t="str">
        <f t="shared" si="1487"/>
        <v/>
      </c>
      <c r="AK2057" s="15" t="str">
        <f t="shared" si="1488"/>
        <v/>
      </c>
      <c r="AM2057" s="64" t="str">
        <f t="shared" si="1489"/>
        <v/>
      </c>
      <c r="AN2057" s="65" t="str">
        <f t="shared" si="1490"/>
        <v/>
      </c>
      <c r="AO2057" s="65" t="str">
        <f t="shared" si="1491"/>
        <v/>
      </c>
      <c r="AP2057" s="65" t="str">
        <f t="shared" si="1492"/>
        <v/>
      </c>
      <c r="AQ2057" s="65" t="str">
        <f t="shared" si="1493"/>
        <v/>
      </c>
      <c r="AR2057" s="65" t="str">
        <f t="shared" si="1494"/>
        <v/>
      </c>
      <c r="AS2057" s="65" t="str">
        <f t="shared" si="1495"/>
        <v/>
      </c>
      <c r="AT2057" s="65" t="str">
        <f t="shared" si="1496"/>
        <v/>
      </c>
      <c r="AU2057" s="65" t="str">
        <f t="shared" si="1497"/>
        <v/>
      </c>
      <c r="AV2057" s="66" t="str">
        <f t="shared" si="1498"/>
        <v/>
      </c>
      <c r="AX2057" s="73" t="str">
        <f t="shared" si="1519"/>
        <v/>
      </c>
      <c r="AY2057" s="74" t="str">
        <f t="shared" si="1529"/>
        <v/>
      </c>
      <c r="AZ2057" s="74" t="str">
        <f t="shared" si="1529"/>
        <v/>
      </c>
      <c r="BA2057" s="74" t="str">
        <f t="shared" si="1529"/>
        <v/>
      </c>
      <c r="BB2057" s="74" t="str">
        <f t="shared" si="1529"/>
        <v/>
      </c>
      <c r="BC2057" s="74" t="str">
        <f t="shared" si="1529"/>
        <v/>
      </c>
      <c r="BD2057" s="74" t="str">
        <f t="shared" si="1529"/>
        <v/>
      </c>
      <c r="BE2057" s="74" t="str">
        <f t="shared" si="1529"/>
        <v/>
      </c>
      <c r="BF2057" s="74" t="str">
        <f t="shared" si="1529"/>
        <v/>
      </c>
      <c r="BG2057" s="75" t="str">
        <f t="shared" si="1529"/>
        <v/>
      </c>
      <c r="BI2057" s="73" t="str">
        <f t="shared" si="1521"/>
        <v/>
      </c>
      <c r="BJ2057" s="74" t="str">
        <f t="shared" si="1526"/>
        <v/>
      </c>
      <c r="BK2057" s="74" t="str">
        <f t="shared" si="1526"/>
        <v/>
      </c>
      <c r="BL2057" s="74" t="str">
        <f t="shared" si="1526"/>
        <v/>
      </c>
      <c r="BM2057" s="74" t="str">
        <f t="shared" si="1526"/>
        <v/>
      </c>
      <c r="BN2057" s="74" t="str">
        <f t="shared" si="1526"/>
        <v/>
      </c>
      <c r="BO2057" s="74" t="str">
        <f t="shared" si="1526"/>
        <v/>
      </c>
      <c r="BP2057" s="74" t="str">
        <f t="shared" si="1526"/>
        <v/>
      </c>
      <c r="BQ2057" s="74" t="str">
        <f t="shared" si="1526"/>
        <v/>
      </c>
      <c r="BR2057" s="75" t="str">
        <f t="shared" si="1526"/>
        <v/>
      </c>
      <c r="BU2057" s="42" t="str">
        <f t="shared" si="1499"/>
        <v/>
      </c>
      <c r="BV2057" s="66" t="str">
        <f t="shared" si="1500"/>
        <v/>
      </c>
      <c r="BX2057" s="64" t="str">
        <f t="shared" si="1501"/>
        <v/>
      </c>
      <c r="BY2057" s="65" t="str">
        <f t="shared" si="1502"/>
        <v/>
      </c>
      <c r="BZ2057" s="65" t="str">
        <f t="shared" si="1503"/>
        <v/>
      </c>
      <c r="CA2057" s="65" t="str">
        <f t="shared" si="1504"/>
        <v/>
      </c>
      <c r="CB2057" s="65" t="str">
        <f t="shared" si="1505"/>
        <v/>
      </c>
      <c r="CC2057" s="65" t="str">
        <f t="shared" si="1506"/>
        <v/>
      </c>
      <c r="CD2057" s="65" t="str">
        <f t="shared" si="1507"/>
        <v/>
      </c>
      <c r="CE2057" s="65" t="str">
        <f t="shared" si="1508"/>
        <v/>
      </c>
      <c r="CF2057" s="65" t="str">
        <f t="shared" si="1509"/>
        <v/>
      </c>
      <c r="CG2057" s="66" t="str">
        <f t="shared" si="1510"/>
        <v/>
      </c>
      <c r="CI2057" s="42" t="str">
        <f t="shared" si="1511"/>
        <v/>
      </c>
      <c r="CK2057" s="92" t="str">
        <f t="shared" si="1512"/>
        <v/>
      </c>
      <c r="CL2057" s="65" t="str">
        <f t="shared" si="1513"/>
        <v/>
      </c>
      <c r="CM2057" s="93" t="str">
        <f t="shared" si="1514"/>
        <v/>
      </c>
      <c r="CN2057" s="101" t="str">
        <f t="shared" si="1483"/>
        <v/>
      </c>
      <c r="CP2057" s="92" t="str">
        <f t="shared" si="1515"/>
        <v/>
      </c>
      <c r="CQ2057" s="65" t="str">
        <f t="shared" si="1516"/>
        <v/>
      </c>
      <c r="CR2057" s="93" t="str">
        <f t="shared" si="1517"/>
        <v/>
      </c>
      <c r="CS2057" s="101" t="str">
        <f t="shared" si="1518"/>
        <v/>
      </c>
    </row>
    <row r="2058" spans="1:97" x14ac:dyDescent="0.25">
      <c r="A2058" s="51"/>
      <c r="B2058" s="15" t="str">
        <f t="shared" ref="B2058:B2121" si="1530">IF(AND(E2058="", G2058="", Z2058=""), "", IF(AND(NOT(E2058=""), NOT(G2058=""), OR(Z2058="", Z2058=1)), $AG$2, $AG$3))</f>
        <v/>
      </c>
      <c r="C2058" s="15" t="str">
        <f t="shared" si="1484"/>
        <v/>
      </c>
      <c r="D2058" s="51"/>
      <c r="E2058" s="137"/>
      <c r="F2058" s="138"/>
      <c r="G2058" s="139"/>
      <c r="H2058" s="138"/>
      <c r="I2058" s="140"/>
      <c r="J2058" s="138"/>
      <c r="K2058" s="141"/>
      <c r="L2058" s="139"/>
      <c r="M2058" s="142"/>
      <c r="N2058" s="142"/>
      <c r="O2058" s="143"/>
      <c r="P2058" s="144"/>
      <c r="Q2058" s="144"/>
      <c r="R2058" s="144"/>
      <c r="S2058" s="144"/>
      <c r="T2058" s="144"/>
      <c r="U2058" s="144"/>
      <c r="V2058" s="144"/>
      <c r="W2058" s="144"/>
      <c r="X2058" s="145"/>
      <c r="Y2058" s="51"/>
      <c r="Z2058" s="13" t="str">
        <f t="shared" si="1485"/>
        <v/>
      </c>
      <c r="AA2058" s="51"/>
      <c r="AE2058" s="42" t="str">
        <f t="shared" si="1486"/>
        <v/>
      </c>
      <c r="AF2058" s="42" t="str">
        <f>IF($I2058="", "", IF(COUNTIF($I$10:$I2057, I2058)&gt;0, "", SUMIF($I$10:$I$3009, $I2058, $AE$10:$AE$3009)))</f>
        <v/>
      </c>
      <c r="AG2058" s="45" t="str">
        <f>IF($AF2058="", "", COUNTIF($AF$10:$AF$3009, "&gt;"&amp;AF2058)+1+COUNTIF($AF$10:$AF2058, $AF2058)-1)</f>
        <v/>
      </c>
      <c r="AI2058" s="42" t="str">
        <f t="shared" si="1487"/>
        <v/>
      </c>
      <c r="AK2058" s="15" t="str">
        <f t="shared" si="1488"/>
        <v/>
      </c>
      <c r="AM2058" s="64" t="str">
        <f t="shared" si="1489"/>
        <v/>
      </c>
      <c r="AN2058" s="65" t="str">
        <f t="shared" si="1490"/>
        <v/>
      </c>
      <c r="AO2058" s="65" t="str">
        <f t="shared" si="1491"/>
        <v/>
      </c>
      <c r="AP2058" s="65" t="str">
        <f t="shared" si="1492"/>
        <v/>
      </c>
      <c r="AQ2058" s="65" t="str">
        <f t="shared" si="1493"/>
        <v/>
      </c>
      <c r="AR2058" s="65" t="str">
        <f t="shared" si="1494"/>
        <v/>
      </c>
      <c r="AS2058" s="65" t="str">
        <f t="shared" si="1495"/>
        <v/>
      </c>
      <c r="AT2058" s="65" t="str">
        <f t="shared" si="1496"/>
        <v/>
      </c>
      <c r="AU2058" s="65" t="str">
        <f t="shared" si="1497"/>
        <v/>
      </c>
      <c r="AV2058" s="66" t="str">
        <f t="shared" si="1498"/>
        <v/>
      </c>
      <c r="AX2058" s="73" t="str">
        <f t="shared" si="1519"/>
        <v/>
      </c>
      <c r="AY2058" s="74" t="str">
        <f t="shared" si="1529"/>
        <v/>
      </c>
      <c r="AZ2058" s="74" t="str">
        <f t="shared" si="1529"/>
        <v/>
      </c>
      <c r="BA2058" s="74" t="str">
        <f t="shared" si="1529"/>
        <v/>
      </c>
      <c r="BB2058" s="74" t="str">
        <f t="shared" si="1529"/>
        <v/>
      </c>
      <c r="BC2058" s="74" t="str">
        <f t="shared" si="1529"/>
        <v/>
      </c>
      <c r="BD2058" s="74" t="str">
        <f t="shared" si="1529"/>
        <v/>
      </c>
      <c r="BE2058" s="74" t="str">
        <f t="shared" si="1529"/>
        <v/>
      </c>
      <c r="BF2058" s="74" t="str">
        <f t="shared" si="1529"/>
        <v/>
      </c>
      <c r="BG2058" s="75" t="str">
        <f t="shared" si="1529"/>
        <v/>
      </c>
      <c r="BI2058" s="73" t="str">
        <f t="shared" si="1521"/>
        <v/>
      </c>
      <c r="BJ2058" s="74" t="str">
        <f t="shared" si="1526"/>
        <v/>
      </c>
      <c r="BK2058" s="74" t="str">
        <f t="shared" si="1526"/>
        <v/>
      </c>
      <c r="BL2058" s="74" t="str">
        <f t="shared" si="1526"/>
        <v/>
      </c>
      <c r="BM2058" s="74" t="str">
        <f t="shared" si="1526"/>
        <v/>
      </c>
      <c r="BN2058" s="74" t="str">
        <f t="shared" si="1526"/>
        <v/>
      </c>
      <c r="BO2058" s="74" t="str">
        <f t="shared" si="1526"/>
        <v/>
      </c>
      <c r="BP2058" s="74" t="str">
        <f t="shared" si="1526"/>
        <v/>
      </c>
      <c r="BQ2058" s="74" t="str">
        <f t="shared" ref="BJ2058:BR2087" si="1531">IFERROR(IF(BQ$9="", "", IF($H2058=BQ$9, $AE2058-$L2058, "")), "")</f>
        <v/>
      </c>
      <c r="BR2058" s="75" t="str">
        <f t="shared" si="1531"/>
        <v/>
      </c>
      <c r="BU2058" s="42" t="str">
        <f t="shared" si="1499"/>
        <v/>
      </c>
      <c r="BV2058" s="66" t="str">
        <f t="shared" si="1500"/>
        <v/>
      </c>
      <c r="BX2058" s="64" t="str">
        <f t="shared" si="1501"/>
        <v/>
      </c>
      <c r="BY2058" s="65" t="str">
        <f t="shared" si="1502"/>
        <v/>
      </c>
      <c r="BZ2058" s="65" t="str">
        <f t="shared" si="1503"/>
        <v/>
      </c>
      <c r="CA2058" s="65" t="str">
        <f t="shared" si="1504"/>
        <v/>
      </c>
      <c r="CB2058" s="65" t="str">
        <f t="shared" si="1505"/>
        <v/>
      </c>
      <c r="CC2058" s="65" t="str">
        <f t="shared" si="1506"/>
        <v/>
      </c>
      <c r="CD2058" s="65" t="str">
        <f t="shared" si="1507"/>
        <v/>
      </c>
      <c r="CE2058" s="65" t="str">
        <f t="shared" si="1508"/>
        <v/>
      </c>
      <c r="CF2058" s="65" t="str">
        <f t="shared" si="1509"/>
        <v/>
      </c>
      <c r="CG2058" s="66" t="str">
        <f t="shared" si="1510"/>
        <v/>
      </c>
      <c r="CI2058" s="42" t="str">
        <f t="shared" si="1511"/>
        <v/>
      </c>
      <c r="CK2058" s="92" t="str">
        <f t="shared" si="1512"/>
        <v/>
      </c>
      <c r="CL2058" s="65" t="str">
        <f t="shared" si="1513"/>
        <v/>
      </c>
      <c r="CM2058" s="93" t="str">
        <f t="shared" si="1514"/>
        <v/>
      </c>
      <c r="CN2058" s="101" t="str">
        <f t="shared" ref="CN2058:CN2121" si="1532">IF(OR(CK2058="", CL2058="", CM2058=""), "", IF(OR(M2058="", N2058=""), "", IF($CS$4=TRUE, N2058-M2058+1, NETWORKDAYS(M2058, N2058))))</f>
        <v/>
      </c>
      <c r="CP2058" s="92" t="str">
        <f t="shared" si="1515"/>
        <v/>
      </c>
      <c r="CQ2058" s="65" t="str">
        <f t="shared" si="1516"/>
        <v/>
      </c>
      <c r="CR2058" s="93" t="str">
        <f t="shared" si="1517"/>
        <v/>
      </c>
      <c r="CS2058" s="101" t="str">
        <f t="shared" si="1518"/>
        <v/>
      </c>
    </row>
    <row r="2059" spans="1:97" x14ac:dyDescent="0.25">
      <c r="A2059" s="51"/>
      <c r="B2059" s="15" t="str">
        <f t="shared" si="1530"/>
        <v/>
      </c>
      <c r="C2059" s="15" t="str">
        <f t="shared" ref="C2059:C2122" si="1533">IF(B2059="", "", IF($CP2059="", $AG$3, $AG$2))</f>
        <v/>
      </c>
      <c r="D2059" s="51"/>
      <c r="E2059" s="137"/>
      <c r="F2059" s="138"/>
      <c r="G2059" s="139"/>
      <c r="H2059" s="138"/>
      <c r="I2059" s="140"/>
      <c r="J2059" s="138"/>
      <c r="K2059" s="141"/>
      <c r="L2059" s="139"/>
      <c r="M2059" s="142"/>
      <c r="N2059" s="142"/>
      <c r="O2059" s="143"/>
      <c r="P2059" s="144"/>
      <c r="Q2059" s="144"/>
      <c r="R2059" s="144"/>
      <c r="S2059" s="144"/>
      <c r="T2059" s="144"/>
      <c r="U2059" s="144"/>
      <c r="V2059" s="144"/>
      <c r="W2059" s="144"/>
      <c r="X2059" s="145"/>
      <c r="Y2059" s="51"/>
      <c r="Z2059" s="13" t="str">
        <f t="shared" ref="Z2059:Z2122" si="1534">IF(COUNTIF(O2059:X2059, "")=10, "", SUM(O2059:X2059))</f>
        <v/>
      </c>
      <c r="AA2059" s="51"/>
      <c r="AE2059" s="42" t="str">
        <f t="shared" ref="AE2059:AE2122" si="1535">IF(OR($G2059="", $I2059="", $J2059=$AC$3, $J2059=$AC$5), "", $G2059)</f>
        <v/>
      </c>
      <c r="AF2059" s="42" t="str">
        <f>IF($I2059="", "", IF(COUNTIF($I$10:$I2058, I2059)&gt;0, "", SUMIF($I$10:$I$3009, $I2059, $AE$10:$AE$3009)))</f>
        <v/>
      </c>
      <c r="AG2059" s="45" t="str">
        <f>IF($AF2059="", "", COUNTIF($AF$10:$AF$3009, "&gt;"&amp;AF2059)+1+COUNTIF($AF$10:$AF2059, $AF2059)-1)</f>
        <v/>
      </c>
      <c r="AI2059" s="42" t="str">
        <f t="shared" ref="AI2059:AI2122" si="1536">IF(AND(AE2059="", L2059=""), "", AE2059-L2059)</f>
        <v/>
      </c>
      <c r="AK2059" s="15" t="str">
        <f t="shared" ref="AK2059:AK2122" si="1537">IF(OR(E2059="", $J2059=$AC$3, $J2059=$AC$5), "", TEXT(E2059, "mmm yyyy"))</f>
        <v/>
      </c>
      <c r="AM2059" s="64" t="str">
        <f t="shared" ref="AM2059:AM2122" si="1538">IFERROR(IF(O2059="", "", $AE2059*O2059), "")</f>
        <v/>
      </c>
      <c r="AN2059" s="65" t="str">
        <f t="shared" ref="AN2059:AN2122" si="1539">IFERROR(IF(P2059="", "", $AE2059*P2059), "")</f>
        <v/>
      </c>
      <c r="AO2059" s="65" t="str">
        <f t="shared" ref="AO2059:AO2122" si="1540">IFERROR(IF(Q2059="", "", $AE2059*Q2059), "")</f>
        <v/>
      </c>
      <c r="AP2059" s="65" t="str">
        <f t="shared" ref="AP2059:AP2122" si="1541">IFERROR(IF(R2059="", "", $AE2059*R2059), "")</f>
        <v/>
      </c>
      <c r="AQ2059" s="65" t="str">
        <f t="shared" ref="AQ2059:AQ2122" si="1542">IFERROR(IF(S2059="", "", $AE2059*S2059), "")</f>
        <v/>
      </c>
      <c r="AR2059" s="65" t="str">
        <f t="shared" ref="AR2059:AR2122" si="1543">IFERROR(IF(T2059="", "", $AE2059*T2059), "")</f>
        <v/>
      </c>
      <c r="AS2059" s="65" t="str">
        <f t="shared" ref="AS2059:AS2122" si="1544">IFERROR(IF(U2059="", "", $AE2059*U2059), "")</f>
        <v/>
      </c>
      <c r="AT2059" s="65" t="str">
        <f t="shared" ref="AT2059:AT2122" si="1545">IFERROR(IF(V2059="", "", $AE2059*V2059), "")</f>
        <v/>
      </c>
      <c r="AU2059" s="65" t="str">
        <f t="shared" ref="AU2059:AU2122" si="1546">IFERROR(IF(W2059="", "", $AE2059*W2059), "")</f>
        <v/>
      </c>
      <c r="AV2059" s="66" t="str">
        <f t="shared" ref="AV2059:AV2122" si="1547">IFERROR(IF(X2059="", "", $AE2059*X2059), "")</f>
        <v/>
      </c>
      <c r="AX2059" s="73" t="str">
        <f t="shared" si="1519"/>
        <v/>
      </c>
      <c r="AY2059" s="74" t="str">
        <f t="shared" si="1529"/>
        <v/>
      </c>
      <c r="AZ2059" s="74" t="str">
        <f t="shared" si="1529"/>
        <v/>
      </c>
      <c r="BA2059" s="74" t="str">
        <f t="shared" si="1529"/>
        <v/>
      </c>
      <c r="BB2059" s="74" t="str">
        <f t="shared" si="1529"/>
        <v/>
      </c>
      <c r="BC2059" s="74" t="str">
        <f t="shared" si="1529"/>
        <v/>
      </c>
      <c r="BD2059" s="74" t="str">
        <f t="shared" si="1529"/>
        <v/>
      </c>
      <c r="BE2059" s="74" t="str">
        <f t="shared" si="1529"/>
        <v/>
      </c>
      <c r="BF2059" s="74" t="str">
        <f t="shared" si="1529"/>
        <v/>
      </c>
      <c r="BG2059" s="75" t="str">
        <f t="shared" si="1529"/>
        <v/>
      </c>
      <c r="BI2059" s="73" t="str">
        <f t="shared" si="1521"/>
        <v/>
      </c>
      <c r="BJ2059" s="74" t="str">
        <f t="shared" si="1531"/>
        <v/>
      </c>
      <c r="BK2059" s="74" t="str">
        <f t="shared" si="1531"/>
        <v/>
      </c>
      <c r="BL2059" s="74" t="str">
        <f t="shared" si="1531"/>
        <v/>
      </c>
      <c r="BM2059" s="74" t="str">
        <f t="shared" si="1531"/>
        <v/>
      </c>
      <c r="BN2059" s="74" t="str">
        <f t="shared" si="1531"/>
        <v/>
      </c>
      <c r="BO2059" s="74" t="str">
        <f t="shared" si="1531"/>
        <v/>
      </c>
      <c r="BP2059" s="74" t="str">
        <f t="shared" si="1531"/>
        <v/>
      </c>
      <c r="BQ2059" s="74" t="str">
        <f t="shared" si="1531"/>
        <v/>
      </c>
      <c r="BR2059" s="75" t="str">
        <f t="shared" si="1531"/>
        <v/>
      </c>
      <c r="BU2059" s="42" t="str">
        <f t="shared" ref="BU2059:BU2122" si="1548">IFERROR(AF2059/K2059/24, "")</f>
        <v/>
      </c>
      <c r="BV2059" s="66" t="str">
        <f t="shared" ref="BV2059:BV2122" si="1549">IFERROR(AI2059/K2059/24, "")</f>
        <v/>
      </c>
      <c r="BX2059" s="64" t="str">
        <f t="shared" ref="BX2059:BX2122" si="1550">IFERROR(IF(O2059="", "", $AI2059*O2059), "")</f>
        <v/>
      </c>
      <c r="BY2059" s="65" t="str">
        <f t="shared" ref="BY2059:BY2122" si="1551">IFERROR(IF(P2059="", "", $AI2059*P2059), "")</f>
        <v/>
      </c>
      <c r="BZ2059" s="65" t="str">
        <f t="shared" ref="BZ2059:BZ2122" si="1552">IFERROR(IF(Q2059="", "", $AI2059*Q2059), "")</f>
        <v/>
      </c>
      <c r="CA2059" s="65" t="str">
        <f t="shared" ref="CA2059:CA2122" si="1553">IFERROR(IF(R2059="", "", $AI2059*R2059), "")</f>
        <v/>
      </c>
      <c r="CB2059" s="65" t="str">
        <f t="shared" ref="CB2059:CB2122" si="1554">IFERROR(IF(S2059="", "", $AI2059*S2059), "")</f>
        <v/>
      </c>
      <c r="CC2059" s="65" t="str">
        <f t="shared" ref="CC2059:CC2122" si="1555">IFERROR(IF(T2059="", "", $AI2059*T2059), "")</f>
        <v/>
      </c>
      <c r="CD2059" s="65" t="str">
        <f t="shared" ref="CD2059:CD2122" si="1556">IFERROR(IF(U2059="", "", $AI2059*U2059), "")</f>
        <v/>
      </c>
      <c r="CE2059" s="65" t="str">
        <f t="shared" ref="CE2059:CE2122" si="1557">IFERROR(IF(V2059="", "", $AI2059*V2059), "")</f>
        <v/>
      </c>
      <c r="CF2059" s="65" t="str">
        <f t="shared" ref="CF2059:CF2122" si="1558">IFERROR(IF(W2059="", "", $AI2059*W2059), "")</f>
        <v/>
      </c>
      <c r="CG2059" s="66" t="str">
        <f t="shared" ref="CG2059:CG2122" si="1559">IFERROR(IF(X2059="", "", $AI2059*X2059), "")</f>
        <v/>
      </c>
      <c r="CI2059" s="42" t="str">
        <f t="shared" ref="CI2059:CI2122" si="1560">IF(OR($L2059="", $J2059=$AC$3, $J2059=$AC$5), "", $L2059)</f>
        <v/>
      </c>
      <c r="CK2059" s="92" t="str">
        <f t="shared" ref="CK2059:CK2122" si="1561">IF(COUNTIF($E2059:$L2059, "")&lt;8, 1, "")</f>
        <v/>
      </c>
      <c r="CL2059" s="65" t="str">
        <f t="shared" ref="CL2059:CL2122" si="1562">AE2059</f>
        <v/>
      </c>
      <c r="CM2059" s="93" t="str">
        <f t="shared" ref="CM2059:CM2122" si="1563">IF(CK2059="", "", IF(OR($J2059="", $J2059=$AC$4), 1, ""))</f>
        <v/>
      </c>
      <c r="CN2059" s="101" t="str">
        <f t="shared" si="1532"/>
        <v/>
      </c>
      <c r="CP2059" s="92" t="str">
        <f t="shared" ref="CP2059:CP2122" si="1564">IF(COUNTIF($CK2059:$CN2059, "")&gt;0, "", CK2059)</f>
        <v/>
      </c>
      <c r="CQ2059" s="65" t="str">
        <f t="shared" ref="CQ2059:CQ2122" si="1565">IF(COUNTIF($CK2059:$CN2059, "")&gt;0, "", CL2059)</f>
        <v/>
      </c>
      <c r="CR2059" s="93" t="str">
        <f t="shared" ref="CR2059:CR2122" si="1566">IF(COUNTIF($CK2059:$CN2059, "")&gt;0, "", CM2059)</f>
        <v/>
      </c>
      <c r="CS2059" s="101" t="str">
        <f t="shared" ref="CS2059:CS2122" si="1567">IF(COUNTIF($CK2059:$CN2059, "")&gt;0, "", CN2059)</f>
        <v/>
      </c>
    </row>
    <row r="2060" spans="1:97" x14ac:dyDescent="0.25">
      <c r="A2060" s="51"/>
      <c r="B2060" s="15" t="str">
        <f t="shared" si="1530"/>
        <v/>
      </c>
      <c r="C2060" s="15" t="str">
        <f t="shared" si="1533"/>
        <v/>
      </c>
      <c r="D2060" s="51"/>
      <c r="E2060" s="137"/>
      <c r="F2060" s="138"/>
      <c r="G2060" s="139"/>
      <c r="H2060" s="138"/>
      <c r="I2060" s="140"/>
      <c r="J2060" s="138"/>
      <c r="K2060" s="141"/>
      <c r="L2060" s="139"/>
      <c r="M2060" s="142"/>
      <c r="N2060" s="142"/>
      <c r="O2060" s="143"/>
      <c r="P2060" s="144"/>
      <c r="Q2060" s="144"/>
      <c r="R2060" s="144"/>
      <c r="S2060" s="144"/>
      <c r="T2060" s="144"/>
      <c r="U2060" s="144"/>
      <c r="V2060" s="144"/>
      <c r="W2060" s="144"/>
      <c r="X2060" s="145"/>
      <c r="Y2060" s="51"/>
      <c r="Z2060" s="13" t="str">
        <f t="shared" si="1534"/>
        <v/>
      </c>
      <c r="AA2060" s="51"/>
      <c r="AE2060" s="42" t="str">
        <f t="shared" si="1535"/>
        <v/>
      </c>
      <c r="AF2060" s="42" t="str">
        <f>IF($I2060="", "", IF(COUNTIF($I$10:$I2059, I2060)&gt;0, "", SUMIF($I$10:$I$3009, $I2060, $AE$10:$AE$3009)))</f>
        <v/>
      </c>
      <c r="AG2060" s="45" t="str">
        <f>IF($AF2060="", "", COUNTIF($AF$10:$AF$3009, "&gt;"&amp;AF2060)+1+COUNTIF($AF$10:$AF2060, $AF2060)-1)</f>
        <v/>
      </c>
      <c r="AI2060" s="42" t="str">
        <f t="shared" si="1536"/>
        <v/>
      </c>
      <c r="AK2060" s="15" t="str">
        <f t="shared" si="1537"/>
        <v/>
      </c>
      <c r="AM2060" s="64" t="str">
        <f t="shared" si="1538"/>
        <v/>
      </c>
      <c r="AN2060" s="65" t="str">
        <f t="shared" si="1539"/>
        <v/>
      </c>
      <c r="AO2060" s="65" t="str">
        <f t="shared" si="1540"/>
        <v/>
      </c>
      <c r="AP2060" s="65" t="str">
        <f t="shared" si="1541"/>
        <v/>
      </c>
      <c r="AQ2060" s="65" t="str">
        <f t="shared" si="1542"/>
        <v/>
      </c>
      <c r="AR2060" s="65" t="str">
        <f t="shared" si="1543"/>
        <v/>
      </c>
      <c r="AS2060" s="65" t="str">
        <f t="shared" si="1544"/>
        <v/>
      </c>
      <c r="AT2060" s="65" t="str">
        <f t="shared" si="1545"/>
        <v/>
      </c>
      <c r="AU2060" s="65" t="str">
        <f t="shared" si="1546"/>
        <v/>
      </c>
      <c r="AV2060" s="66" t="str">
        <f t="shared" si="1547"/>
        <v/>
      </c>
      <c r="AX2060" s="73" t="str">
        <f t="shared" ref="AX2060:AX2123" si="1568">IF(AX$9="", "", IF($H2060=AX$9, $AE2060, ""))</f>
        <v/>
      </c>
      <c r="AY2060" s="74" t="str">
        <f t="shared" si="1529"/>
        <v/>
      </c>
      <c r="AZ2060" s="74" t="str">
        <f t="shared" si="1529"/>
        <v/>
      </c>
      <c r="BA2060" s="74" t="str">
        <f t="shared" si="1529"/>
        <v/>
      </c>
      <c r="BB2060" s="74" t="str">
        <f t="shared" si="1529"/>
        <v/>
      </c>
      <c r="BC2060" s="74" t="str">
        <f t="shared" si="1529"/>
        <v/>
      </c>
      <c r="BD2060" s="74" t="str">
        <f t="shared" si="1529"/>
        <v/>
      </c>
      <c r="BE2060" s="74" t="str">
        <f t="shared" si="1529"/>
        <v/>
      </c>
      <c r="BF2060" s="74" t="str">
        <f t="shared" si="1529"/>
        <v/>
      </c>
      <c r="BG2060" s="75" t="str">
        <f t="shared" si="1529"/>
        <v/>
      </c>
      <c r="BI2060" s="73" t="str">
        <f t="shared" ref="BI2060:BI2123" si="1569">IFERROR(IF(BI$9="", "", IF($H2060=BI$9, $AE2060-$L2060, "")), "")</f>
        <v/>
      </c>
      <c r="BJ2060" s="74" t="str">
        <f t="shared" si="1531"/>
        <v/>
      </c>
      <c r="BK2060" s="74" t="str">
        <f t="shared" si="1531"/>
        <v/>
      </c>
      <c r="BL2060" s="74" t="str">
        <f t="shared" si="1531"/>
        <v/>
      </c>
      <c r="BM2060" s="74" t="str">
        <f t="shared" si="1531"/>
        <v/>
      </c>
      <c r="BN2060" s="74" t="str">
        <f t="shared" si="1531"/>
        <v/>
      </c>
      <c r="BO2060" s="74" t="str">
        <f t="shared" si="1531"/>
        <v/>
      </c>
      <c r="BP2060" s="74" t="str">
        <f t="shared" si="1531"/>
        <v/>
      </c>
      <c r="BQ2060" s="74" t="str">
        <f t="shared" si="1531"/>
        <v/>
      </c>
      <c r="BR2060" s="75" t="str">
        <f t="shared" si="1531"/>
        <v/>
      </c>
      <c r="BU2060" s="42" t="str">
        <f t="shared" si="1548"/>
        <v/>
      </c>
      <c r="BV2060" s="66" t="str">
        <f t="shared" si="1549"/>
        <v/>
      </c>
      <c r="BX2060" s="64" t="str">
        <f t="shared" si="1550"/>
        <v/>
      </c>
      <c r="BY2060" s="65" t="str">
        <f t="shared" si="1551"/>
        <v/>
      </c>
      <c r="BZ2060" s="65" t="str">
        <f t="shared" si="1552"/>
        <v/>
      </c>
      <c r="CA2060" s="65" t="str">
        <f t="shared" si="1553"/>
        <v/>
      </c>
      <c r="CB2060" s="65" t="str">
        <f t="shared" si="1554"/>
        <v/>
      </c>
      <c r="CC2060" s="65" t="str">
        <f t="shared" si="1555"/>
        <v/>
      </c>
      <c r="CD2060" s="65" t="str">
        <f t="shared" si="1556"/>
        <v/>
      </c>
      <c r="CE2060" s="65" t="str">
        <f t="shared" si="1557"/>
        <v/>
      </c>
      <c r="CF2060" s="65" t="str">
        <f t="shared" si="1558"/>
        <v/>
      </c>
      <c r="CG2060" s="66" t="str">
        <f t="shared" si="1559"/>
        <v/>
      </c>
      <c r="CI2060" s="42" t="str">
        <f t="shared" si="1560"/>
        <v/>
      </c>
      <c r="CK2060" s="92" t="str">
        <f t="shared" si="1561"/>
        <v/>
      </c>
      <c r="CL2060" s="65" t="str">
        <f t="shared" si="1562"/>
        <v/>
      </c>
      <c r="CM2060" s="93" t="str">
        <f t="shared" si="1563"/>
        <v/>
      </c>
      <c r="CN2060" s="101" t="str">
        <f t="shared" si="1532"/>
        <v/>
      </c>
      <c r="CP2060" s="92" t="str">
        <f t="shared" si="1564"/>
        <v/>
      </c>
      <c r="CQ2060" s="65" t="str">
        <f t="shared" si="1565"/>
        <v/>
      </c>
      <c r="CR2060" s="93" t="str">
        <f t="shared" si="1566"/>
        <v/>
      </c>
      <c r="CS2060" s="101" t="str">
        <f t="shared" si="1567"/>
        <v/>
      </c>
    </row>
    <row r="2061" spans="1:97" x14ac:dyDescent="0.25">
      <c r="A2061" s="51"/>
      <c r="B2061" s="15" t="str">
        <f t="shared" si="1530"/>
        <v/>
      </c>
      <c r="C2061" s="15" t="str">
        <f t="shared" si="1533"/>
        <v/>
      </c>
      <c r="D2061" s="51"/>
      <c r="E2061" s="137"/>
      <c r="F2061" s="138"/>
      <c r="G2061" s="139"/>
      <c r="H2061" s="138"/>
      <c r="I2061" s="140"/>
      <c r="J2061" s="138"/>
      <c r="K2061" s="141"/>
      <c r="L2061" s="139"/>
      <c r="M2061" s="142"/>
      <c r="N2061" s="142"/>
      <c r="O2061" s="143"/>
      <c r="P2061" s="144"/>
      <c r="Q2061" s="144"/>
      <c r="R2061" s="144"/>
      <c r="S2061" s="144"/>
      <c r="T2061" s="144"/>
      <c r="U2061" s="144"/>
      <c r="V2061" s="144"/>
      <c r="W2061" s="144"/>
      <c r="X2061" s="145"/>
      <c r="Y2061" s="51"/>
      <c r="Z2061" s="13" t="str">
        <f t="shared" si="1534"/>
        <v/>
      </c>
      <c r="AA2061" s="51"/>
      <c r="AE2061" s="42" t="str">
        <f t="shared" si="1535"/>
        <v/>
      </c>
      <c r="AF2061" s="42" t="str">
        <f>IF($I2061="", "", IF(COUNTIF($I$10:$I2060, I2061)&gt;0, "", SUMIF($I$10:$I$3009, $I2061, $AE$10:$AE$3009)))</f>
        <v/>
      </c>
      <c r="AG2061" s="45" t="str">
        <f>IF($AF2061="", "", COUNTIF($AF$10:$AF$3009, "&gt;"&amp;AF2061)+1+COUNTIF($AF$10:$AF2061, $AF2061)-1)</f>
        <v/>
      </c>
      <c r="AI2061" s="42" t="str">
        <f t="shared" si="1536"/>
        <v/>
      </c>
      <c r="AK2061" s="15" t="str">
        <f t="shared" si="1537"/>
        <v/>
      </c>
      <c r="AM2061" s="64" t="str">
        <f t="shared" si="1538"/>
        <v/>
      </c>
      <c r="AN2061" s="65" t="str">
        <f t="shared" si="1539"/>
        <v/>
      </c>
      <c r="AO2061" s="65" t="str">
        <f t="shared" si="1540"/>
        <v/>
      </c>
      <c r="AP2061" s="65" t="str">
        <f t="shared" si="1541"/>
        <v/>
      </c>
      <c r="AQ2061" s="65" t="str">
        <f t="shared" si="1542"/>
        <v/>
      </c>
      <c r="AR2061" s="65" t="str">
        <f t="shared" si="1543"/>
        <v/>
      </c>
      <c r="AS2061" s="65" t="str">
        <f t="shared" si="1544"/>
        <v/>
      </c>
      <c r="AT2061" s="65" t="str">
        <f t="shared" si="1545"/>
        <v/>
      </c>
      <c r="AU2061" s="65" t="str">
        <f t="shared" si="1546"/>
        <v/>
      </c>
      <c r="AV2061" s="66" t="str">
        <f t="shared" si="1547"/>
        <v/>
      </c>
      <c r="AX2061" s="73" t="str">
        <f t="shared" si="1568"/>
        <v/>
      </c>
      <c r="AY2061" s="74" t="str">
        <f t="shared" si="1529"/>
        <v/>
      </c>
      <c r="AZ2061" s="74" t="str">
        <f t="shared" si="1529"/>
        <v/>
      </c>
      <c r="BA2061" s="74" t="str">
        <f t="shared" si="1529"/>
        <v/>
      </c>
      <c r="BB2061" s="74" t="str">
        <f t="shared" si="1529"/>
        <v/>
      </c>
      <c r="BC2061" s="74" t="str">
        <f t="shared" si="1529"/>
        <v/>
      </c>
      <c r="BD2061" s="74" t="str">
        <f t="shared" si="1529"/>
        <v/>
      </c>
      <c r="BE2061" s="74" t="str">
        <f t="shared" si="1529"/>
        <v/>
      </c>
      <c r="BF2061" s="74" t="str">
        <f t="shared" si="1529"/>
        <v/>
      </c>
      <c r="BG2061" s="75" t="str">
        <f t="shared" si="1529"/>
        <v/>
      </c>
      <c r="BI2061" s="73" t="str">
        <f t="shared" si="1569"/>
        <v/>
      </c>
      <c r="BJ2061" s="74" t="str">
        <f t="shared" si="1531"/>
        <v/>
      </c>
      <c r="BK2061" s="74" t="str">
        <f t="shared" si="1531"/>
        <v/>
      </c>
      <c r="BL2061" s="74" t="str">
        <f t="shared" si="1531"/>
        <v/>
      </c>
      <c r="BM2061" s="74" t="str">
        <f t="shared" si="1531"/>
        <v/>
      </c>
      <c r="BN2061" s="74" t="str">
        <f t="shared" si="1531"/>
        <v/>
      </c>
      <c r="BO2061" s="74" t="str">
        <f t="shared" si="1531"/>
        <v/>
      </c>
      <c r="BP2061" s="74" t="str">
        <f t="shared" si="1531"/>
        <v/>
      </c>
      <c r="BQ2061" s="74" t="str">
        <f t="shared" si="1531"/>
        <v/>
      </c>
      <c r="BR2061" s="75" t="str">
        <f t="shared" si="1531"/>
        <v/>
      </c>
      <c r="BU2061" s="42" t="str">
        <f t="shared" si="1548"/>
        <v/>
      </c>
      <c r="BV2061" s="66" t="str">
        <f t="shared" si="1549"/>
        <v/>
      </c>
      <c r="BX2061" s="64" t="str">
        <f t="shared" si="1550"/>
        <v/>
      </c>
      <c r="BY2061" s="65" t="str">
        <f t="shared" si="1551"/>
        <v/>
      </c>
      <c r="BZ2061" s="65" t="str">
        <f t="shared" si="1552"/>
        <v/>
      </c>
      <c r="CA2061" s="65" t="str">
        <f t="shared" si="1553"/>
        <v/>
      </c>
      <c r="CB2061" s="65" t="str">
        <f t="shared" si="1554"/>
        <v/>
      </c>
      <c r="CC2061" s="65" t="str">
        <f t="shared" si="1555"/>
        <v/>
      </c>
      <c r="CD2061" s="65" t="str">
        <f t="shared" si="1556"/>
        <v/>
      </c>
      <c r="CE2061" s="65" t="str">
        <f t="shared" si="1557"/>
        <v/>
      </c>
      <c r="CF2061" s="65" t="str">
        <f t="shared" si="1558"/>
        <v/>
      </c>
      <c r="CG2061" s="66" t="str">
        <f t="shared" si="1559"/>
        <v/>
      </c>
      <c r="CI2061" s="42" t="str">
        <f t="shared" si="1560"/>
        <v/>
      </c>
      <c r="CK2061" s="92" t="str">
        <f t="shared" si="1561"/>
        <v/>
      </c>
      <c r="CL2061" s="65" t="str">
        <f t="shared" si="1562"/>
        <v/>
      </c>
      <c r="CM2061" s="93" t="str">
        <f t="shared" si="1563"/>
        <v/>
      </c>
      <c r="CN2061" s="101" t="str">
        <f t="shared" si="1532"/>
        <v/>
      </c>
      <c r="CP2061" s="92" t="str">
        <f t="shared" si="1564"/>
        <v/>
      </c>
      <c r="CQ2061" s="65" t="str">
        <f t="shared" si="1565"/>
        <v/>
      </c>
      <c r="CR2061" s="93" t="str">
        <f t="shared" si="1566"/>
        <v/>
      </c>
      <c r="CS2061" s="101" t="str">
        <f t="shared" si="1567"/>
        <v/>
      </c>
    </row>
    <row r="2062" spans="1:97" x14ac:dyDescent="0.25">
      <c r="A2062" s="51"/>
      <c r="B2062" s="15" t="str">
        <f t="shared" si="1530"/>
        <v/>
      </c>
      <c r="C2062" s="15" t="str">
        <f t="shared" si="1533"/>
        <v/>
      </c>
      <c r="D2062" s="51"/>
      <c r="E2062" s="137"/>
      <c r="F2062" s="138"/>
      <c r="G2062" s="139"/>
      <c r="H2062" s="138"/>
      <c r="I2062" s="140"/>
      <c r="J2062" s="138"/>
      <c r="K2062" s="141"/>
      <c r="L2062" s="139"/>
      <c r="M2062" s="142"/>
      <c r="N2062" s="142"/>
      <c r="O2062" s="143"/>
      <c r="P2062" s="144"/>
      <c r="Q2062" s="144"/>
      <c r="R2062" s="144"/>
      <c r="S2062" s="144"/>
      <c r="T2062" s="144"/>
      <c r="U2062" s="144"/>
      <c r="V2062" s="144"/>
      <c r="W2062" s="144"/>
      <c r="X2062" s="145"/>
      <c r="Y2062" s="51"/>
      <c r="Z2062" s="13" t="str">
        <f t="shared" si="1534"/>
        <v/>
      </c>
      <c r="AA2062" s="51"/>
      <c r="AE2062" s="42" t="str">
        <f t="shared" si="1535"/>
        <v/>
      </c>
      <c r="AF2062" s="42" t="str">
        <f>IF($I2062="", "", IF(COUNTIF($I$10:$I2061, I2062)&gt;0, "", SUMIF($I$10:$I$3009, $I2062, $AE$10:$AE$3009)))</f>
        <v/>
      </c>
      <c r="AG2062" s="45" t="str">
        <f>IF($AF2062="", "", COUNTIF($AF$10:$AF$3009, "&gt;"&amp;AF2062)+1+COUNTIF($AF$10:$AF2062, $AF2062)-1)</f>
        <v/>
      </c>
      <c r="AI2062" s="42" t="str">
        <f t="shared" si="1536"/>
        <v/>
      </c>
      <c r="AK2062" s="15" t="str">
        <f t="shared" si="1537"/>
        <v/>
      </c>
      <c r="AM2062" s="64" t="str">
        <f t="shared" si="1538"/>
        <v/>
      </c>
      <c r="AN2062" s="65" t="str">
        <f t="shared" si="1539"/>
        <v/>
      </c>
      <c r="AO2062" s="65" t="str">
        <f t="shared" si="1540"/>
        <v/>
      </c>
      <c r="AP2062" s="65" t="str">
        <f t="shared" si="1541"/>
        <v/>
      </c>
      <c r="AQ2062" s="65" t="str">
        <f t="shared" si="1542"/>
        <v/>
      </c>
      <c r="AR2062" s="65" t="str">
        <f t="shared" si="1543"/>
        <v/>
      </c>
      <c r="AS2062" s="65" t="str">
        <f t="shared" si="1544"/>
        <v/>
      </c>
      <c r="AT2062" s="65" t="str">
        <f t="shared" si="1545"/>
        <v/>
      </c>
      <c r="AU2062" s="65" t="str">
        <f t="shared" si="1546"/>
        <v/>
      </c>
      <c r="AV2062" s="66" t="str">
        <f t="shared" si="1547"/>
        <v/>
      </c>
      <c r="AX2062" s="73" t="str">
        <f t="shared" si="1568"/>
        <v/>
      </c>
      <c r="AY2062" s="74" t="str">
        <f t="shared" si="1529"/>
        <v/>
      </c>
      <c r="AZ2062" s="74" t="str">
        <f t="shared" si="1529"/>
        <v/>
      </c>
      <c r="BA2062" s="74" t="str">
        <f t="shared" si="1529"/>
        <v/>
      </c>
      <c r="BB2062" s="74" t="str">
        <f t="shared" si="1529"/>
        <v/>
      </c>
      <c r="BC2062" s="74" t="str">
        <f t="shared" si="1529"/>
        <v/>
      </c>
      <c r="BD2062" s="74" t="str">
        <f t="shared" si="1529"/>
        <v/>
      </c>
      <c r="BE2062" s="74" t="str">
        <f t="shared" si="1529"/>
        <v/>
      </c>
      <c r="BF2062" s="74" t="str">
        <f t="shared" si="1529"/>
        <v/>
      </c>
      <c r="BG2062" s="75" t="str">
        <f t="shared" si="1529"/>
        <v/>
      </c>
      <c r="BI2062" s="73" t="str">
        <f t="shared" si="1569"/>
        <v/>
      </c>
      <c r="BJ2062" s="74" t="str">
        <f t="shared" si="1531"/>
        <v/>
      </c>
      <c r="BK2062" s="74" t="str">
        <f t="shared" si="1531"/>
        <v/>
      </c>
      <c r="BL2062" s="74" t="str">
        <f t="shared" si="1531"/>
        <v/>
      </c>
      <c r="BM2062" s="74" t="str">
        <f t="shared" si="1531"/>
        <v/>
      </c>
      <c r="BN2062" s="74" t="str">
        <f t="shared" si="1531"/>
        <v/>
      </c>
      <c r="BO2062" s="74" t="str">
        <f t="shared" si="1531"/>
        <v/>
      </c>
      <c r="BP2062" s="74" t="str">
        <f t="shared" si="1531"/>
        <v/>
      </c>
      <c r="BQ2062" s="74" t="str">
        <f t="shared" si="1531"/>
        <v/>
      </c>
      <c r="BR2062" s="75" t="str">
        <f t="shared" si="1531"/>
        <v/>
      </c>
      <c r="BU2062" s="42" t="str">
        <f t="shared" si="1548"/>
        <v/>
      </c>
      <c r="BV2062" s="66" t="str">
        <f t="shared" si="1549"/>
        <v/>
      </c>
      <c r="BX2062" s="64" t="str">
        <f t="shared" si="1550"/>
        <v/>
      </c>
      <c r="BY2062" s="65" t="str">
        <f t="shared" si="1551"/>
        <v/>
      </c>
      <c r="BZ2062" s="65" t="str">
        <f t="shared" si="1552"/>
        <v/>
      </c>
      <c r="CA2062" s="65" t="str">
        <f t="shared" si="1553"/>
        <v/>
      </c>
      <c r="CB2062" s="65" t="str">
        <f t="shared" si="1554"/>
        <v/>
      </c>
      <c r="CC2062" s="65" t="str">
        <f t="shared" si="1555"/>
        <v/>
      </c>
      <c r="CD2062" s="65" t="str">
        <f t="shared" si="1556"/>
        <v/>
      </c>
      <c r="CE2062" s="65" t="str">
        <f t="shared" si="1557"/>
        <v/>
      </c>
      <c r="CF2062" s="65" t="str">
        <f t="shared" si="1558"/>
        <v/>
      </c>
      <c r="CG2062" s="66" t="str">
        <f t="shared" si="1559"/>
        <v/>
      </c>
      <c r="CI2062" s="42" t="str">
        <f t="shared" si="1560"/>
        <v/>
      </c>
      <c r="CK2062" s="92" t="str">
        <f t="shared" si="1561"/>
        <v/>
      </c>
      <c r="CL2062" s="65" t="str">
        <f t="shared" si="1562"/>
        <v/>
      </c>
      <c r="CM2062" s="93" t="str">
        <f t="shared" si="1563"/>
        <v/>
      </c>
      <c r="CN2062" s="101" t="str">
        <f t="shared" si="1532"/>
        <v/>
      </c>
      <c r="CP2062" s="92" t="str">
        <f t="shared" si="1564"/>
        <v/>
      </c>
      <c r="CQ2062" s="65" t="str">
        <f t="shared" si="1565"/>
        <v/>
      </c>
      <c r="CR2062" s="93" t="str">
        <f t="shared" si="1566"/>
        <v/>
      </c>
      <c r="CS2062" s="101" t="str">
        <f t="shared" si="1567"/>
        <v/>
      </c>
    </row>
    <row r="2063" spans="1:97" x14ac:dyDescent="0.25">
      <c r="A2063" s="51"/>
      <c r="B2063" s="15" t="str">
        <f t="shared" si="1530"/>
        <v/>
      </c>
      <c r="C2063" s="15" t="str">
        <f t="shared" si="1533"/>
        <v/>
      </c>
      <c r="D2063" s="51"/>
      <c r="E2063" s="137"/>
      <c r="F2063" s="138"/>
      <c r="G2063" s="139"/>
      <c r="H2063" s="138"/>
      <c r="I2063" s="140"/>
      <c r="J2063" s="138"/>
      <c r="K2063" s="141"/>
      <c r="L2063" s="139"/>
      <c r="M2063" s="142"/>
      <c r="N2063" s="142"/>
      <c r="O2063" s="143"/>
      <c r="P2063" s="144"/>
      <c r="Q2063" s="144"/>
      <c r="R2063" s="144"/>
      <c r="S2063" s="144"/>
      <c r="T2063" s="144"/>
      <c r="U2063" s="144"/>
      <c r="V2063" s="144"/>
      <c r="W2063" s="144"/>
      <c r="X2063" s="145"/>
      <c r="Y2063" s="51"/>
      <c r="Z2063" s="13" t="str">
        <f t="shared" si="1534"/>
        <v/>
      </c>
      <c r="AA2063" s="51"/>
      <c r="AE2063" s="42" t="str">
        <f t="shared" si="1535"/>
        <v/>
      </c>
      <c r="AF2063" s="42" t="str">
        <f>IF($I2063="", "", IF(COUNTIF($I$10:$I2062, I2063)&gt;0, "", SUMIF($I$10:$I$3009, $I2063, $AE$10:$AE$3009)))</f>
        <v/>
      </c>
      <c r="AG2063" s="45" t="str">
        <f>IF($AF2063="", "", COUNTIF($AF$10:$AF$3009, "&gt;"&amp;AF2063)+1+COUNTIF($AF$10:$AF2063, $AF2063)-1)</f>
        <v/>
      </c>
      <c r="AI2063" s="42" t="str">
        <f t="shared" si="1536"/>
        <v/>
      </c>
      <c r="AK2063" s="15" t="str">
        <f t="shared" si="1537"/>
        <v/>
      </c>
      <c r="AM2063" s="64" t="str">
        <f t="shared" si="1538"/>
        <v/>
      </c>
      <c r="AN2063" s="65" t="str">
        <f t="shared" si="1539"/>
        <v/>
      </c>
      <c r="AO2063" s="65" t="str">
        <f t="shared" si="1540"/>
        <v/>
      </c>
      <c r="AP2063" s="65" t="str">
        <f t="shared" si="1541"/>
        <v/>
      </c>
      <c r="AQ2063" s="65" t="str">
        <f t="shared" si="1542"/>
        <v/>
      </c>
      <c r="AR2063" s="65" t="str">
        <f t="shared" si="1543"/>
        <v/>
      </c>
      <c r="AS2063" s="65" t="str">
        <f t="shared" si="1544"/>
        <v/>
      </c>
      <c r="AT2063" s="65" t="str">
        <f t="shared" si="1545"/>
        <v/>
      </c>
      <c r="AU2063" s="65" t="str">
        <f t="shared" si="1546"/>
        <v/>
      </c>
      <c r="AV2063" s="66" t="str">
        <f t="shared" si="1547"/>
        <v/>
      </c>
      <c r="AX2063" s="73" t="str">
        <f t="shared" si="1568"/>
        <v/>
      </c>
      <c r="AY2063" s="74" t="str">
        <f t="shared" si="1529"/>
        <v/>
      </c>
      <c r="AZ2063" s="74" t="str">
        <f t="shared" si="1529"/>
        <v/>
      </c>
      <c r="BA2063" s="74" t="str">
        <f t="shared" si="1529"/>
        <v/>
      </c>
      <c r="BB2063" s="74" t="str">
        <f t="shared" si="1529"/>
        <v/>
      </c>
      <c r="BC2063" s="74" t="str">
        <f t="shared" si="1529"/>
        <v/>
      </c>
      <c r="BD2063" s="74" t="str">
        <f t="shared" si="1529"/>
        <v/>
      </c>
      <c r="BE2063" s="74" t="str">
        <f t="shared" si="1529"/>
        <v/>
      </c>
      <c r="BF2063" s="74" t="str">
        <f t="shared" si="1529"/>
        <v/>
      </c>
      <c r="BG2063" s="75" t="str">
        <f t="shared" si="1529"/>
        <v/>
      </c>
      <c r="BI2063" s="73" t="str">
        <f t="shared" si="1569"/>
        <v/>
      </c>
      <c r="BJ2063" s="74" t="str">
        <f t="shared" si="1531"/>
        <v/>
      </c>
      <c r="BK2063" s="74" t="str">
        <f t="shared" si="1531"/>
        <v/>
      </c>
      <c r="BL2063" s="74" t="str">
        <f t="shared" si="1531"/>
        <v/>
      </c>
      <c r="BM2063" s="74" t="str">
        <f t="shared" si="1531"/>
        <v/>
      </c>
      <c r="BN2063" s="74" t="str">
        <f t="shared" si="1531"/>
        <v/>
      </c>
      <c r="BO2063" s="74" t="str">
        <f t="shared" si="1531"/>
        <v/>
      </c>
      <c r="BP2063" s="74" t="str">
        <f t="shared" si="1531"/>
        <v/>
      </c>
      <c r="BQ2063" s="74" t="str">
        <f t="shared" si="1531"/>
        <v/>
      </c>
      <c r="BR2063" s="75" t="str">
        <f t="shared" si="1531"/>
        <v/>
      </c>
      <c r="BU2063" s="42" t="str">
        <f t="shared" si="1548"/>
        <v/>
      </c>
      <c r="BV2063" s="66" t="str">
        <f t="shared" si="1549"/>
        <v/>
      </c>
      <c r="BX2063" s="64" t="str">
        <f t="shared" si="1550"/>
        <v/>
      </c>
      <c r="BY2063" s="65" t="str">
        <f t="shared" si="1551"/>
        <v/>
      </c>
      <c r="BZ2063" s="65" t="str">
        <f t="shared" si="1552"/>
        <v/>
      </c>
      <c r="CA2063" s="65" t="str">
        <f t="shared" si="1553"/>
        <v/>
      </c>
      <c r="CB2063" s="65" t="str">
        <f t="shared" si="1554"/>
        <v/>
      </c>
      <c r="CC2063" s="65" t="str">
        <f t="shared" si="1555"/>
        <v/>
      </c>
      <c r="CD2063" s="65" t="str">
        <f t="shared" si="1556"/>
        <v/>
      </c>
      <c r="CE2063" s="65" t="str">
        <f t="shared" si="1557"/>
        <v/>
      </c>
      <c r="CF2063" s="65" t="str">
        <f t="shared" si="1558"/>
        <v/>
      </c>
      <c r="CG2063" s="66" t="str">
        <f t="shared" si="1559"/>
        <v/>
      </c>
      <c r="CI2063" s="42" t="str">
        <f t="shared" si="1560"/>
        <v/>
      </c>
      <c r="CK2063" s="92" t="str">
        <f t="shared" si="1561"/>
        <v/>
      </c>
      <c r="CL2063" s="65" t="str">
        <f t="shared" si="1562"/>
        <v/>
      </c>
      <c r="CM2063" s="93" t="str">
        <f t="shared" si="1563"/>
        <v/>
      </c>
      <c r="CN2063" s="101" t="str">
        <f t="shared" si="1532"/>
        <v/>
      </c>
      <c r="CP2063" s="92" t="str">
        <f t="shared" si="1564"/>
        <v/>
      </c>
      <c r="CQ2063" s="65" t="str">
        <f t="shared" si="1565"/>
        <v/>
      </c>
      <c r="CR2063" s="93" t="str">
        <f t="shared" si="1566"/>
        <v/>
      </c>
      <c r="CS2063" s="101" t="str">
        <f t="shared" si="1567"/>
        <v/>
      </c>
    </row>
    <row r="2064" spans="1:97" x14ac:dyDescent="0.25">
      <c r="A2064" s="51"/>
      <c r="B2064" s="15" t="str">
        <f t="shared" si="1530"/>
        <v/>
      </c>
      <c r="C2064" s="15" t="str">
        <f t="shared" si="1533"/>
        <v/>
      </c>
      <c r="D2064" s="51"/>
      <c r="E2064" s="137"/>
      <c r="F2064" s="138"/>
      <c r="G2064" s="139"/>
      <c r="H2064" s="138"/>
      <c r="I2064" s="140"/>
      <c r="J2064" s="138"/>
      <c r="K2064" s="141"/>
      <c r="L2064" s="139"/>
      <c r="M2064" s="142"/>
      <c r="N2064" s="142"/>
      <c r="O2064" s="143"/>
      <c r="P2064" s="144"/>
      <c r="Q2064" s="144"/>
      <c r="R2064" s="144"/>
      <c r="S2064" s="144"/>
      <c r="T2064" s="144"/>
      <c r="U2064" s="144"/>
      <c r="V2064" s="144"/>
      <c r="W2064" s="144"/>
      <c r="X2064" s="145"/>
      <c r="Y2064" s="51"/>
      <c r="Z2064" s="13" t="str">
        <f t="shared" si="1534"/>
        <v/>
      </c>
      <c r="AA2064" s="51"/>
      <c r="AE2064" s="42" t="str">
        <f t="shared" si="1535"/>
        <v/>
      </c>
      <c r="AF2064" s="42" t="str">
        <f>IF($I2064="", "", IF(COUNTIF($I$10:$I2063, I2064)&gt;0, "", SUMIF($I$10:$I$3009, $I2064, $AE$10:$AE$3009)))</f>
        <v/>
      </c>
      <c r="AG2064" s="45" t="str">
        <f>IF($AF2064="", "", COUNTIF($AF$10:$AF$3009, "&gt;"&amp;AF2064)+1+COUNTIF($AF$10:$AF2064, $AF2064)-1)</f>
        <v/>
      </c>
      <c r="AI2064" s="42" t="str">
        <f t="shared" si="1536"/>
        <v/>
      </c>
      <c r="AK2064" s="15" t="str">
        <f t="shared" si="1537"/>
        <v/>
      </c>
      <c r="AM2064" s="64" t="str">
        <f t="shared" si="1538"/>
        <v/>
      </c>
      <c r="AN2064" s="65" t="str">
        <f t="shared" si="1539"/>
        <v/>
      </c>
      <c r="AO2064" s="65" t="str">
        <f t="shared" si="1540"/>
        <v/>
      </c>
      <c r="AP2064" s="65" t="str">
        <f t="shared" si="1541"/>
        <v/>
      </c>
      <c r="AQ2064" s="65" t="str">
        <f t="shared" si="1542"/>
        <v/>
      </c>
      <c r="AR2064" s="65" t="str">
        <f t="shared" si="1543"/>
        <v/>
      </c>
      <c r="AS2064" s="65" t="str">
        <f t="shared" si="1544"/>
        <v/>
      </c>
      <c r="AT2064" s="65" t="str">
        <f t="shared" si="1545"/>
        <v/>
      </c>
      <c r="AU2064" s="65" t="str">
        <f t="shared" si="1546"/>
        <v/>
      </c>
      <c r="AV2064" s="66" t="str">
        <f t="shared" si="1547"/>
        <v/>
      </c>
      <c r="AX2064" s="73" t="str">
        <f t="shared" si="1568"/>
        <v/>
      </c>
      <c r="AY2064" s="74" t="str">
        <f t="shared" si="1529"/>
        <v/>
      </c>
      <c r="AZ2064" s="74" t="str">
        <f t="shared" si="1529"/>
        <v/>
      </c>
      <c r="BA2064" s="74" t="str">
        <f t="shared" si="1529"/>
        <v/>
      </c>
      <c r="BB2064" s="74" t="str">
        <f t="shared" si="1529"/>
        <v/>
      </c>
      <c r="BC2064" s="74" t="str">
        <f t="shared" si="1529"/>
        <v/>
      </c>
      <c r="BD2064" s="74" t="str">
        <f t="shared" si="1529"/>
        <v/>
      </c>
      <c r="BE2064" s="74" t="str">
        <f t="shared" si="1529"/>
        <v/>
      </c>
      <c r="BF2064" s="74" t="str">
        <f t="shared" si="1529"/>
        <v/>
      </c>
      <c r="BG2064" s="75" t="str">
        <f t="shared" si="1529"/>
        <v/>
      </c>
      <c r="BI2064" s="73" t="str">
        <f t="shared" si="1569"/>
        <v/>
      </c>
      <c r="BJ2064" s="74" t="str">
        <f t="shared" si="1531"/>
        <v/>
      </c>
      <c r="BK2064" s="74" t="str">
        <f t="shared" si="1531"/>
        <v/>
      </c>
      <c r="BL2064" s="74" t="str">
        <f t="shared" si="1531"/>
        <v/>
      </c>
      <c r="BM2064" s="74" t="str">
        <f t="shared" si="1531"/>
        <v/>
      </c>
      <c r="BN2064" s="74" t="str">
        <f t="shared" si="1531"/>
        <v/>
      </c>
      <c r="BO2064" s="74" t="str">
        <f t="shared" si="1531"/>
        <v/>
      </c>
      <c r="BP2064" s="74" t="str">
        <f t="shared" si="1531"/>
        <v/>
      </c>
      <c r="BQ2064" s="74" t="str">
        <f t="shared" si="1531"/>
        <v/>
      </c>
      <c r="BR2064" s="75" t="str">
        <f t="shared" si="1531"/>
        <v/>
      </c>
      <c r="BU2064" s="42" t="str">
        <f t="shared" si="1548"/>
        <v/>
      </c>
      <c r="BV2064" s="66" t="str">
        <f t="shared" si="1549"/>
        <v/>
      </c>
      <c r="BX2064" s="64" t="str">
        <f t="shared" si="1550"/>
        <v/>
      </c>
      <c r="BY2064" s="65" t="str">
        <f t="shared" si="1551"/>
        <v/>
      </c>
      <c r="BZ2064" s="65" t="str">
        <f t="shared" si="1552"/>
        <v/>
      </c>
      <c r="CA2064" s="65" t="str">
        <f t="shared" si="1553"/>
        <v/>
      </c>
      <c r="CB2064" s="65" t="str">
        <f t="shared" si="1554"/>
        <v/>
      </c>
      <c r="CC2064" s="65" t="str">
        <f t="shared" si="1555"/>
        <v/>
      </c>
      <c r="CD2064" s="65" t="str">
        <f t="shared" si="1556"/>
        <v/>
      </c>
      <c r="CE2064" s="65" t="str">
        <f t="shared" si="1557"/>
        <v/>
      </c>
      <c r="CF2064" s="65" t="str">
        <f t="shared" si="1558"/>
        <v/>
      </c>
      <c r="CG2064" s="66" t="str">
        <f t="shared" si="1559"/>
        <v/>
      </c>
      <c r="CI2064" s="42" t="str">
        <f t="shared" si="1560"/>
        <v/>
      </c>
      <c r="CK2064" s="92" t="str">
        <f t="shared" si="1561"/>
        <v/>
      </c>
      <c r="CL2064" s="65" t="str">
        <f t="shared" si="1562"/>
        <v/>
      </c>
      <c r="CM2064" s="93" t="str">
        <f t="shared" si="1563"/>
        <v/>
      </c>
      <c r="CN2064" s="101" t="str">
        <f t="shared" si="1532"/>
        <v/>
      </c>
      <c r="CP2064" s="92" t="str">
        <f t="shared" si="1564"/>
        <v/>
      </c>
      <c r="CQ2064" s="65" t="str">
        <f t="shared" si="1565"/>
        <v/>
      </c>
      <c r="CR2064" s="93" t="str">
        <f t="shared" si="1566"/>
        <v/>
      </c>
      <c r="CS2064" s="101" t="str">
        <f t="shared" si="1567"/>
        <v/>
      </c>
    </row>
    <row r="2065" spans="1:97" x14ac:dyDescent="0.25">
      <c r="A2065" s="51"/>
      <c r="B2065" s="15" t="str">
        <f t="shared" si="1530"/>
        <v/>
      </c>
      <c r="C2065" s="15" t="str">
        <f t="shared" si="1533"/>
        <v/>
      </c>
      <c r="D2065" s="51"/>
      <c r="E2065" s="137"/>
      <c r="F2065" s="138"/>
      <c r="G2065" s="139"/>
      <c r="H2065" s="138"/>
      <c r="I2065" s="140"/>
      <c r="J2065" s="138"/>
      <c r="K2065" s="141"/>
      <c r="L2065" s="139"/>
      <c r="M2065" s="142"/>
      <c r="N2065" s="142"/>
      <c r="O2065" s="143"/>
      <c r="P2065" s="144"/>
      <c r="Q2065" s="144"/>
      <c r="R2065" s="144"/>
      <c r="S2065" s="144"/>
      <c r="T2065" s="144"/>
      <c r="U2065" s="144"/>
      <c r="V2065" s="144"/>
      <c r="W2065" s="144"/>
      <c r="X2065" s="145"/>
      <c r="Y2065" s="51"/>
      <c r="Z2065" s="13" t="str">
        <f t="shared" si="1534"/>
        <v/>
      </c>
      <c r="AA2065" s="51"/>
      <c r="AE2065" s="42" t="str">
        <f t="shared" si="1535"/>
        <v/>
      </c>
      <c r="AF2065" s="42" t="str">
        <f>IF($I2065="", "", IF(COUNTIF($I$10:$I2064, I2065)&gt;0, "", SUMIF($I$10:$I$3009, $I2065, $AE$10:$AE$3009)))</f>
        <v/>
      </c>
      <c r="AG2065" s="45" t="str">
        <f>IF($AF2065="", "", COUNTIF($AF$10:$AF$3009, "&gt;"&amp;AF2065)+1+COUNTIF($AF$10:$AF2065, $AF2065)-1)</f>
        <v/>
      </c>
      <c r="AI2065" s="42" t="str">
        <f t="shared" si="1536"/>
        <v/>
      </c>
      <c r="AK2065" s="15" t="str">
        <f t="shared" si="1537"/>
        <v/>
      </c>
      <c r="AM2065" s="64" t="str">
        <f t="shared" si="1538"/>
        <v/>
      </c>
      <c r="AN2065" s="65" t="str">
        <f t="shared" si="1539"/>
        <v/>
      </c>
      <c r="AO2065" s="65" t="str">
        <f t="shared" si="1540"/>
        <v/>
      </c>
      <c r="AP2065" s="65" t="str">
        <f t="shared" si="1541"/>
        <v/>
      </c>
      <c r="AQ2065" s="65" t="str">
        <f t="shared" si="1542"/>
        <v/>
      </c>
      <c r="AR2065" s="65" t="str">
        <f t="shared" si="1543"/>
        <v/>
      </c>
      <c r="AS2065" s="65" t="str">
        <f t="shared" si="1544"/>
        <v/>
      </c>
      <c r="AT2065" s="65" t="str">
        <f t="shared" si="1545"/>
        <v/>
      </c>
      <c r="AU2065" s="65" t="str">
        <f t="shared" si="1546"/>
        <v/>
      </c>
      <c r="AV2065" s="66" t="str">
        <f t="shared" si="1547"/>
        <v/>
      </c>
      <c r="AX2065" s="73" t="str">
        <f t="shared" si="1568"/>
        <v/>
      </c>
      <c r="AY2065" s="74" t="str">
        <f t="shared" si="1529"/>
        <v/>
      </c>
      <c r="AZ2065" s="74" t="str">
        <f t="shared" si="1529"/>
        <v/>
      </c>
      <c r="BA2065" s="74" t="str">
        <f t="shared" si="1529"/>
        <v/>
      </c>
      <c r="BB2065" s="74" t="str">
        <f t="shared" si="1529"/>
        <v/>
      </c>
      <c r="BC2065" s="74" t="str">
        <f t="shared" si="1529"/>
        <v/>
      </c>
      <c r="BD2065" s="74" t="str">
        <f t="shared" si="1529"/>
        <v/>
      </c>
      <c r="BE2065" s="74" t="str">
        <f t="shared" si="1529"/>
        <v/>
      </c>
      <c r="BF2065" s="74" t="str">
        <f t="shared" si="1529"/>
        <v/>
      </c>
      <c r="BG2065" s="75" t="str">
        <f t="shared" si="1529"/>
        <v/>
      </c>
      <c r="BI2065" s="73" t="str">
        <f t="shared" si="1569"/>
        <v/>
      </c>
      <c r="BJ2065" s="74" t="str">
        <f t="shared" si="1531"/>
        <v/>
      </c>
      <c r="BK2065" s="74" t="str">
        <f t="shared" si="1531"/>
        <v/>
      </c>
      <c r="BL2065" s="74" t="str">
        <f t="shared" si="1531"/>
        <v/>
      </c>
      <c r="BM2065" s="74" t="str">
        <f t="shared" si="1531"/>
        <v/>
      </c>
      <c r="BN2065" s="74" t="str">
        <f t="shared" si="1531"/>
        <v/>
      </c>
      <c r="BO2065" s="74" t="str">
        <f t="shared" si="1531"/>
        <v/>
      </c>
      <c r="BP2065" s="74" t="str">
        <f t="shared" si="1531"/>
        <v/>
      </c>
      <c r="BQ2065" s="74" t="str">
        <f t="shared" si="1531"/>
        <v/>
      </c>
      <c r="BR2065" s="75" t="str">
        <f t="shared" si="1531"/>
        <v/>
      </c>
      <c r="BU2065" s="42" t="str">
        <f t="shared" si="1548"/>
        <v/>
      </c>
      <c r="BV2065" s="66" t="str">
        <f t="shared" si="1549"/>
        <v/>
      </c>
      <c r="BX2065" s="64" t="str">
        <f t="shared" si="1550"/>
        <v/>
      </c>
      <c r="BY2065" s="65" t="str">
        <f t="shared" si="1551"/>
        <v/>
      </c>
      <c r="BZ2065" s="65" t="str">
        <f t="shared" si="1552"/>
        <v/>
      </c>
      <c r="CA2065" s="65" t="str">
        <f t="shared" si="1553"/>
        <v/>
      </c>
      <c r="CB2065" s="65" t="str">
        <f t="shared" si="1554"/>
        <v/>
      </c>
      <c r="CC2065" s="65" t="str">
        <f t="shared" si="1555"/>
        <v/>
      </c>
      <c r="CD2065" s="65" t="str">
        <f t="shared" si="1556"/>
        <v/>
      </c>
      <c r="CE2065" s="65" t="str">
        <f t="shared" si="1557"/>
        <v/>
      </c>
      <c r="CF2065" s="65" t="str">
        <f t="shared" si="1558"/>
        <v/>
      </c>
      <c r="CG2065" s="66" t="str">
        <f t="shared" si="1559"/>
        <v/>
      </c>
      <c r="CI2065" s="42" t="str">
        <f t="shared" si="1560"/>
        <v/>
      </c>
      <c r="CK2065" s="92" t="str">
        <f t="shared" si="1561"/>
        <v/>
      </c>
      <c r="CL2065" s="65" t="str">
        <f t="shared" si="1562"/>
        <v/>
      </c>
      <c r="CM2065" s="93" t="str">
        <f t="shared" si="1563"/>
        <v/>
      </c>
      <c r="CN2065" s="101" t="str">
        <f t="shared" si="1532"/>
        <v/>
      </c>
      <c r="CP2065" s="92" t="str">
        <f t="shared" si="1564"/>
        <v/>
      </c>
      <c r="CQ2065" s="65" t="str">
        <f t="shared" si="1565"/>
        <v/>
      </c>
      <c r="CR2065" s="93" t="str">
        <f t="shared" si="1566"/>
        <v/>
      </c>
      <c r="CS2065" s="101" t="str">
        <f t="shared" si="1567"/>
        <v/>
      </c>
    </row>
    <row r="2066" spans="1:97" x14ac:dyDescent="0.25">
      <c r="A2066" s="51"/>
      <c r="B2066" s="15" t="str">
        <f t="shared" si="1530"/>
        <v/>
      </c>
      <c r="C2066" s="15" t="str">
        <f t="shared" si="1533"/>
        <v/>
      </c>
      <c r="D2066" s="51"/>
      <c r="E2066" s="137"/>
      <c r="F2066" s="138"/>
      <c r="G2066" s="139"/>
      <c r="H2066" s="138"/>
      <c r="I2066" s="140"/>
      <c r="J2066" s="138"/>
      <c r="K2066" s="141"/>
      <c r="L2066" s="139"/>
      <c r="M2066" s="142"/>
      <c r="N2066" s="142"/>
      <c r="O2066" s="143"/>
      <c r="P2066" s="144"/>
      <c r="Q2066" s="144"/>
      <c r="R2066" s="144"/>
      <c r="S2066" s="144"/>
      <c r="T2066" s="144"/>
      <c r="U2066" s="144"/>
      <c r="V2066" s="144"/>
      <c r="W2066" s="144"/>
      <c r="X2066" s="145"/>
      <c r="Y2066" s="51"/>
      <c r="Z2066" s="13" t="str">
        <f t="shared" si="1534"/>
        <v/>
      </c>
      <c r="AA2066" s="51"/>
      <c r="AE2066" s="42" t="str">
        <f t="shared" si="1535"/>
        <v/>
      </c>
      <c r="AF2066" s="42" t="str">
        <f>IF($I2066="", "", IF(COUNTIF($I$10:$I2065, I2066)&gt;0, "", SUMIF($I$10:$I$3009, $I2066, $AE$10:$AE$3009)))</f>
        <v/>
      </c>
      <c r="AG2066" s="45" t="str">
        <f>IF($AF2066="", "", COUNTIF($AF$10:$AF$3009, "&gt;"&amp;AF2066)+1+COUNTIF($AF$10:$AF2066, $AF2066)-1)</f>
        <v/>
      </c>
      <c r="AI2066" s="42" t="str">
        <f t="shared" si="1536"/>
        <v/>
      </c>
      <c r="AK2066" s="15" t="str">
        <f t="shared" si="1537"/>
        <v/>
      </c>
      <c r="AM2066" s="64" t="str">
        <f t="shared" si="1538"/>
        <v/>
      </c>
      <c r="AN2066" s="65" t="str">
        <f t="shared" si="1539"/>
        <v/>
      </c>
      <c r="AO2066" s="65" t="str">
        <f t="shared" si="1540"/>
        <v/>
      </c>
      <c r="AP2066" s="65" t="str">
        <f t="shared" si="1541"/>
        <v/>
      </c>
      <c r="AQ2066" s="65" t="str">
        <f t="shared" si="1542"/>
        <v/>
      </c>
      <c r="AR2066" s="65" t="str">
        <f t="shared" si="1543"/>
        <v/>
      </c>
      <c r="AS2066" s="65" t="str">
        <f t="shared" si="1544"/>
        <v/>
      </c>
      <c r="AT2066" s="65" t="str">
        <f t="shared" si="1545"/>
        <v/>
      </c>
      <c r="AU2066" s="65" t="str">
        <f t="shared" si="1546"/>
        <v/>
      </c>
      <c r="AV2066" s="66" t="str">
        <f t="shared" si="1547"/>
        <v/>
      </c>
      <c r="AX2066" s="73" t="str">
        <f t="shared" si="1568"/>
        <v/>
      </c>
      <c r="AY2066" s="74" t="str">
        <f t="shared" ref="AY2066:BG2075" si="1570">IF(AY$9="", "", IF($H2066=AY$9, $AE2066, ""))</f>
        <v/>
      </c>
      <c r="AZ2066" s="74" t="str">
        <f t="shared" si="1570"/>
        <v/>
      </c>
      <c r="BA2066" s="74" t="str">
        <f t="shared" si="1570"/>
        <v/>
      </c>
      <c r="BB2066" s="74" t="str">
        <f t="shared" si="1570"/>
        <v/>
      </c>
      <c r="BC2066" s="74" t="str">
        <f t="shared" si="1570"/>
        <v/>
      </c>
      <c r="BD2066" s="74" t="str">
        <f t="shared" si="1570"/>
        <v/>
      </c>
      <c r="BE2066" s="74" t="str">
        <f t="shared" si="1570"/>
        <v/>
      </c>
      <c r="BF2066" s="74" t="str">
        <f t="shared" si="1570"/>
        <v/>
      </c>
      <c r="BG2066" s="75" t="str">
        <f t="shared" si="1570"/>
        <v/>
      </c>
      <c r="BI2066" s="73" t="str">
        <f t="shared" si="1569"/>
        <v/>
      </c>
      <c r="BJ2066" s="74" t="str">
        <f t="shared" si="1531"/>
        <v/>
      </c>
      <c r="BK2066" s="74" t="str">
        <f t="shared" si="1531"/>
        <v/>
      </c>
      <c r="BL2066" s="74" t="str">
        <f t="shared" si="1531"/>
        <v/>
      </c>
      <c r="BM2066" s="74" t="str">
        <f t="shared" si="1531"/>
        <v/>
      </c>
      <c r="BN2066" s="74" t="str">
        <f t="shared" si="1531"/>
        <v/>
      </c>
      <c r="BO2066" s="74" t="str">
        <f t="shared" si="1531"/>
        <v/>
      </c>
      <c r="BP2066" s="74" t="str">
        <f t="shared" si="1531"/>
        <v/>
      </c>
      <c r="BQ2066" s="74" t="str">
        <f t="shared" si="1531"/>
        <v/>
      </c>
      <c r="BR2066" s="75" t="str">
        <f t="shared" si="1531"/>
        <v/>
      </c>
      <c r="BU2066" s="42" t="str">
        <f t="shared" si="1548"/>
        <v/>
      </c>
      <c r="BV2066" s="66" t="str">
        <f t="shared" si="1549"/>
        <v/>
      </c>
      <c r="BX2066" s="64" t="str">
        <f t="shared" si="1550"/>
        <v/>
      </c>
      <c r="BY2066" s="65" t="str">
        <f t="shared" si="1551"/>
        <v/>
      </c>
      <c r="BZ2066" s="65" t="str">
        <f t="shared" si="1552"/>
        <v/>
      </c>
      <c r="CA2066" s="65" t="str">
        <f t="shared" si="1553"/>
        <v/>
      </c>
      <c r="CB2066" s="65" t="str">
        <f t="shared" si="1554"/>
        <v/>
      </c>
      <c r="CC2066" s="65" t="str">
        <f t="shared" si="1555"/>
        <v/>
      </c>
      <c r="CD2066" s="65" t="str">
        <f t="shared" si="1556"/>
        <v/>
      </c>
      <c r="CE2066" s="65" t="str">
        <f t="shared" si="1557"/>
        <v/>
      </c>
      <c r="CF2066" s="65" t="str">
        <f t="shared" si="1558"/>
        <v/>
      </c>
      <c r="CG2066" s="66" t="str">
        <f t="shared" si="1559"/>
        <v/>
      </c>
      <c r="CI2066" s="42" t="str">
        <f t="shared" si="1560"/>
        <v/>
      </c>
      <c r="CK2066" s="92" t="str">
        <f t="shared" si="1561"/>
        <v/>
      </c>
      <c r="CL2066" s="65" t="str">
        <f t="shared" si="1562"/>
        <v/>
      </c>
      <c r="CM2066" s="93" t="str">
        <f t="shared" si="1563"/>
        <v/>
      </c>
      <c r="CN2066" s="101" t="str">
        <f t="shared" si="1532"/>
        <v/>
      </c>
      <c r="CP2066" s="92" t="str">
        <f t="shared" si="1564"/>
        <v/>
      </c>
      <c r="CQ2066" s="65" t="str">
        <f t="shared" si="1565"/>
        <v/>
      </c>
      <c r="CR2066" s="93" t="str">
        <f t="shared" si="1566"/>
        <v/>
      </c>
      <c r="CS2066" s="101" t="str">
        <f t="shared" si="1567"/>
        <v/>
      </c>
    </row>
    <row r="2067" spans="1:97" x14ac:dyDescent="0.25">
      <c r="A2067" s="51"/>
      <c r="B2067" s="15" t="str">
        <f t="shared" si="1530"/>
        <v/>
      </c>
      <c r="C2067" s="15" t="str">
        <f t="shared" si="1533"/>
        <v/>
      </c>
      <c r="D2067" s="51"/>
      <c r="E2067" s="137"/>
      <c r="F2067" s="138"/>
      <c r="G2067" s="139"/>
      <c r="H2067" s="138"/>
      <c r="I2067" s="140"/>
      <c r="J2067" s="138"/>
      <c r="K2067" s="141"/>
      <c r="L2067" s="139"/>
      <c r="M2067" s="142"/>
      <c r="N2067" s="142"/>
      <c r="O2067" s="143"/>
      <c r="P2067" s="144"/>
      <c r="Q2067" s="144"/>
      <c r="R2067" s="144"/>
      <c r="S2067" s="144"/>
      <c r="T2067" s="144"/>
      <c r="U2067" s="144"/>
      <c r="V2067" s="144"/>
      <c r="W2067" s="144"/>
      <c r="X2067" s="145"/>
      <c r="Y2067" s="51"/>
      <c r="Z2067" s="13" t="str">
        <f t="shared" si="1534"/>
        <v/>
      </c>
      <c r="AA2067" s="51"/>
      <c r="AE2067" s="42" t="str">
        <f t="shared" si="1535"/>
        <v/>
      </c>
      <c r="AF2067" s="42" t="str">
        <f>IF($I2067="", "", IF(COUNTIF($I$10:$I2066, I2067)&gt;0, "", SUMIF($I$10:$I$3009, $I2067, $AE$10:$AE$3009)))</f>
        <v/>
      </c>
      <c r="AG2067" s="45" t="str">
        <f>IF($AF2067="", "", COUNTIF($AF$10:$AF$3009, "&gt;"&amp;AF2067)+1+COUNTIF($AF$10:$AF2067, $AF2067)-1)</f>
        <v/>
      </c>
      <c r="AI2067" s="42" t="str">
        <f t="shared" si="1536"/>
        <v/>
      </c>
      <c r="AK2067" s="15" t="str">
        <f t="shared" si="1537"/>
        <v/>
      </c>
      <c r="AM2067" s="64" t="str">
        <f t="shared" si="1538"/>
        <v/>
      </c>
      <c r="AN2067" s="65" t="str">
        <f t="shared" si="1539"/>
        <v/>
      </c>
      <c r="AO2067" s="65" t="str">
        <f t="shared" si="1540"/>
        <v/>
      </c>
      <c r="AP2067" s="65" t="str">
        <f t="shared" si="1541"/>
        <v/>
      </c>
      <c r="AQ2067" s="65" t="str">
        <f t="shared" si="1542"/>
        <v/>
      </c>
      <c r="AR2067" s="65" t="str">
        <f t="shared" si="1543"/>
        <v/>
      </c>
      <c r="AS2067" s="65" t="str">
        <f t="shared" si="1544"/>
        <v/>
      </c>
      <c r="AT2067" s="65" t="str">
        <f t="shared" si="1545"/>
        <v/>
      </c>
      <c r="AU2067" s="65" t="str">
        <f t="shared" si="1546"/>
        <v/>
      </c>
      <c r="AV2067" s="66" t="str">
        <f t="shared" si="1547"/>
        <v/>
      </c>
      <c r="AX2067" s="73" t="str">
        <f t="shared" si="1568"/>
        <v/>
      </c>
      <c r="AY2067" s="74" t="str">
        <f t="shared" si="1570"/>
        <v/>
      </c>
      <c r="AZ2067" s="74" t="str">
        <f t="shared" si="1570"/>
        <v/>
      </c>
      <c r="BA2067" s="74" t="str">
        <f t="shared" si="1570"/>
        <v/>
      </c>
      <c r="BB2067" s="74" t="str">
        <f t="shared" si="1570"/>
        <v/>
      </c>
      <c r="BC2067" s="74" t="str">
        <f t="shared" si="1570"/>
        <v/>
      </c>
      <c r="BD2067" s="74" t="str">
        <f t="shared" si="1570"/>
        <v/>
      </c>
      <c r="BE2067" s="74" t="str">
        <f t="shared" si="1570"/>
        <v/>
      </c>
      <c r="BF2067" s="74" t="str">
        <f t="shared" si="1570"/>
        <v/>
      </c>
      <c r="BG2067" s="75" t="str">
        <f t="shared" si="1570"/>
        <v/>
      </c>
      <c r="BI2067" s="73" t="str">
        <f t="shared" si="1569"/>
        <v/>
      </c>
      <c r="BJ2067" s="74" t="str">
        <f t="shared" si="1531"/>
        <v/>
      </c>
      <c r="BK2067" s="74" t="str">
        <f t="shared" si="1531"/>
        <v/>
      </c>
      <c r="BL2067" s="74" t="str">
        <f t="shared" si="1531"/>
        <v/>
      </c>
      <c r="BM2067" s="74" t="str">
        <f t="shared" si="1531"/>
        <v/>
      </c>
      <c r="BN2067" s="74" t="str">
        <f t="shared" si="1531"/>
        <v/>
      </c>
      <c r="BO2067" s="74" t="str">
        <f t="shared" si="1531"/>
        <v/>
      </c>
      <c r="BP2067" s="74" t="str">
        <f t="shared" si="1531"/>
        <v/>
      </c>
      <c r="BQ2067" s="74" t="str">
        <f t="shared" si="1531"/>
        <v/>
      </c>
      <c r="BR2067" s="75" t="str">
        <f t="shared" si="1531"/>
        <v/>
      </c>
      <c r="BU2067" s="42" t="str">
        <f t="shared" si="1548"/>
        <v/>
      </c>
      <c r="BV2067" s="66" t="str">
        <f t="shared" si="1549"/>
        <v/>
      </c>
      <c r="BX2067" s="64" t="str">
        <f t="shared" si="1550"/>
        <v/>
      </c>
      <c r="BY2067" s="65" t="str">
        <f t="shared" si="1551"/>
        <v/>
      </c>
      <c r="BZ2067" s="65" t="str">
        <f t="shared" si="1552"/>
        <v/>
      </c>
      <c r="CA2067" s="65" t="str">
        <f t="shared" si="1553"/>
        <v/>
      </c>
      <c r="CB2067" s="65" t="str">
        <f t="shared" si="1554"/>
        <v/>
      </c>
      <c r="CC2067" s="65" t="str">
        <f t="shared" si="1555"/>
        <v/>
      </c>
      <c r="CD2067" s="65" t="str">
        <f t="shared" si="1556"/>
        <v/>
      </c>
      <c r="CE2067" s="65" t="str">
        <f t="shared" si="1557"/>
        <v/>
      </c>
      <c r="CF2067" s="65" t="str">
        <f t="shared" si="1558"/>
        <v/>
      </c>
      <c r="CG2067" s="66" t="str">
        <f t="shared" si="1559"/>
        <v/>
      </c>
      <c r="CI2067" s="42" t="str">
        <f t="shared" si="1560"/>
        <v/>
      </c>
      <c r="CK2067" s="92" t="str">
        <f t="shared" si="1561"/>
        <v/>
      </c>
      <c r="CL2067" s="65" t="str">
        <f t="shared" si="1562"/>
        <v/>
      </c>
      <c r="CM2067" s="93" t="str">
        <f t="shared" si="1563"/>
        <v/>
      </c>
      <c r="CN2067" s="101" t="str">
        <f t="shared" si="1532"/>
        <v/>
      </c>
      <c r="CP2067" s="92" t="str">
        <f t="shared" si="1564"/>
        <v/>
      </c>
      <c r="CQ2067" s="65" t="str">
        <f t="shared" si="1565"/>
        <v/>
      </c>
      <c r="CR2067" s="93" t="str">
        <f t="shared" si="1566"/>
        <v/>
      </c>
      <c r="CS2067" s="101" t="str">
        <f t="shared" si="1567"/>
        <v/>
      </c>
    </row>
    <row r="2068" spans="1:97" x14ac:dyDescent="0.25">
      <c r="A2068" s="51"/>
      <c r="B2068" s="15" t="str">
        <f t="shared" si="1530"/>
        <v/>
      </c>
      <c r="C2068" s="15" t="str">
        <f t="shared" si="1533"/>
        <v/>
      </c>
      <c r="D2068" s="51"/>
      <c r="E2068" s="137"/>
      <c r="F2068" s="138"/>
      <c r="G2068" s="139"/>
      <c r="H2068" s="138"/>
      <c r="I2068" s="140"/>
      <c r="J2068" s="138"/>
      <c r="K2068" s="141"/>
      <c r="L2068" s="139"/>
      <c r="M2068" s="142"/>
      <c r="N2068" s="142"/>
      <c r="O2068" s="143"/>
      <c r="P2068" s="144"/>
      <c r="Q2068" s="144"/>
      <c r="R2068" s="144"/>
      <c r="S2068" s="144"/>
      <c r="T2068" s="144"/>
      <c r="U2068" s="144"/>
      <c r="V2068" s="144"/>
      <c r="W2068" s="144"/>
      <c r="X2068" s="145"/>
      <c r="Y2068" s="51"/>
      <c r="Z2068" s="13" t="str">
        <f t="shared" si="1534"/>
        <v/>
      </c>
      <c r="AA2068" s="51"/>
      <c r="AE2068" s="42" t="str">
        <f t="shared" si="1535"/>
        <v/>
      </c>
      <c r="AF2068" s="42" t="str">
        <f>IF($I2068="", "", IF(COUNTIF($I$10:$I2067, I2068)&gt;0, "", SUMIF($I$10:$I$3009, $I2068, $AE$10:$AE$3009)))</f>
        <v/>
      </c>
      <c r="AG2068" s="45" t="str">
        <f>IF($AF2068="", "", COUNTIF($AF$10:$AF$3009, "&gt;"&amp;AF2068)+1+COUNTIF($AF$10:$AF2068, $AF2068)-1)</f>
        <v/>
      </c>
      <c r="AI2068" s="42" t="str">
        <f t="shared" si="1536"/>
        <v/>
      </c>
      <c r="AK2068" s="15" t="str">
        <f t="shared" si="1537"/>
        <v/>
      </c>
      <c r="AM2068" s="64" t="str">
        <f t="shared" si="1538"/>
        <v/>
      </c>
      <c r="AN2068" s="65" t="str">
        <f t="shared" si="1539"/>
        <v/>
      </c>
      <c r="AO2068" s="65" t="str">
        <f t="shared" si="1540"/>
        <v/>
      </c>
      <c r="AP2068" s="65" t="str">
        <f t="shared" si="1541"/>
        <v/>
      </c>
      <c r="AQ2068" s="65" t="str">
        <f t="shared" si="1542"/>
        <v/>
      </c>
      <c r="AR2068" s="65" t="str">
        <f t="shared" si="1543"/>
        <v/>
      </c>
      <c r="AS2068" s="65" t="str">
        <f t="shared" si="1544"/>
        <v/>
      </c>
      <c r="AT2068" s="65" t="str">
        <f t="shared" si="1545"/>
        <v/>
      </c>
      <c r="AU2068" s="65" t="str">
        <f t="shared" si="1546"/>
        <v/>
      </c>
      <c r="AV2068" s="66" t="str">
        <f t="shared" si="1547"/>
        <v/>
      </c>
      <c r="AX2068" s="73" t="str">
        <f t="shared" si="1568"/>
        <v/>
      </c>
      <c r="AY2068" s="74" t="str">
        <f t="shared" si="1570"/>
        <v/>
      </c>
      <c r="AZ2068" s="74" t="str">
        <f t="shared" si="1570"/>
        <v/>
      </c>
      <c r="BA2068" s="74" t="str">
        <f t="shared" si="1570"/>
        <v/>
      </c>
      <c r="BB2068" s="74" t="str">
        <f t="shared" si="1570"/>
        <v/>
      </c>
      <c r="BC2068" s="74" t="str">
        <f t="shared" si="1570"/>
        <v/>
      </c>
      <c r="BD2068" s="74" t="str">
        <f t="shared" si="1570"/>
        <v/>
      </c>
      <c r="BE2068" s="74" t="str">
        <f t="shared" si="1570"/>
        <v/>
      </c>
      <c r="BF2068" s="74" t="str">
        <f t="shared" si="1570"/>
        <v/>
      </c>
      <c r="BG2068" s="75" t="str">
        <f t="shared" si="1570"/>
        <v/>
      </c>
      <c r="BI2068" s="73" t="str">
        <f t="shared" si="1569"/>
        <v/>
      </c>
      <c r="BJ2068" s="74" t="str">
        <f t="shared" si="1531"/>
        <v/>
      </c>
      <c r="BK2068" s="74" t="str">
        <f t="shared" si="1531"/>
        <v/>
      </c>
      <c r="BL2068" s="74" t="str">
        <f t="shared" si="1531"/>
        <v/>
      </c>
      <c r="BM2068" s="74" t="str">
        <f t="shared" si="1531"/>
        <v/>
      </c>
      <c r="BN2068" s="74" t="str">
        <f t="shared" si="1531"/>
        <v/>
      </c>
      <c r="BO2068" s="74" t="str">
        <f t="shared" si="1531"/>
        <v/>
      </c>
      <c r="BP2068" s="74" t="str">
        <f t="shared" si="1531"/>
        <v/>
      </c>
      <c r="BQ2068" s="74" t="str">
        <f t="shared" si="1531"/>
        <v/>
      </c>
      <c r="BR2068" s="75" t="str">
        <f t="shared" si="1531"/>
        <v/>
      </c>
      <c r="BU2068" s="42" t="str">
        <f t="shared" si="1548"/>
        <v/>
      </c>
      <c r="BV2068" s="66" t="str">
        <f t="shared" si="1549"/>
        <v/>
      </c>
      <c r="BX2068" s="64" t="str">
        <f t="shared" si="1550"/>
        <v/>
      </c>
      <c r="BY2068" s="65" t="str">
        <f t="shared" si="1551"/>
        <v/>
      </c>
      <c r="BZ2068" s="65" t="str">
        <f t="shared" si="1552"/>
        <v/>
      </c>
      <c r="CA2068" s="65" t="str">
        <f t="shared" si="1553"/>
        <v/>
      </c>
      <c r="CB2068" s="65" t="str">
        <f t="shared" si="1554"/>
        <v/>
      </c>
      <c r="CC2068" s="65" t="str">
        <f t="shared" si="1555"/>
        <v/>
      </c>
      <c r="CD2068" s="65" t="str">
        <f t="shared" si="1556"/>
        <v/>
      </c>
      <c r="CE2068" s="65" t="str">
        <f t="shared" si="1557"/>
        <v/>
      </c>
      <c r="CF2068" s="65" t="str">
        <f t="shared" si="1558"/>
        <v/>
      </c>
      <c r="CG2068" s="66" t="str">
        <f t="shared" si="1559"/>
        <v/>
      </c>
      <c r="CI2068" s="42" t="str">
        <f t="shared" si="1560"/>
        <v/>
      </c>
      <c r="CK2068" s="92" t="str">
        <f t="shared" si="1561"/>
        <v/>
      </c>
      <c r="CL2068" s="65" t="str">
        <f t="shared" si="1562"/>
        <v/>
      </c>
      <c r="CM2068" s="93" t="str">
        <f t="shared" si="1563"/>
        <v/>
      </c>
      <c r="CN2068" s="101" t="str">
        <f t="shared" si="1532"/>
        <v/>
      </c>
      <c r="CP2068" s="92" t="str">
        <f t="shared" si="1564"/>
        <v/>
      </c>
      <c r="CQ2068" s="65" t="str">
        <f t="shared" si="1565"/>
        <v/>
      </c>
      <c r="CR2068" s="93" t="str">
        <f t="shared" si="1566"/>
        <v/>
      </c>
      <c r="CS2068" s="101" t="str">
        <f t="shared" si="1567"/>
        <v/>
      </c>
    </row>
    <row r="2069" spans="1:97" x14ac:dyDescent="0.25">
      <c r="A2069" s="51"/>
      <c r="B2069" s="15" t="str">
        <f t="shared" si="1530"/>
        <v/>
      </c>
      <c r="C2069" s="15" t="str">
        <f t="shared" si="1533"/>
        <v/>
      </c>
      <c r="D2069" s="51"/>
      <c r="E2069" s="137"/>
      <c r="F2069" s="138"/>
      <c r="G2069" s="139"/>
      <c r="H2069" s="138"/>
      <c r="I2069" s="140"/>
      <c r="J2069" s="138"/>
      <c r="K2069" s="141"/>
      <c r="L2069" s="139"/>
      <c r="M2069" s="142"/>
      <c r="N2069" s="142"/>
      <c r="O2069" s="143"/>
      <c r="P2069" s="144"/>
      <c r="Q2069" s="144"/>
      <c r="R2069" s="144"/>
      <c r="S2069" s="144"/>
      <c r="T2069" s="144"/>
      <c r="U2069" s="144"/>
      <c r="V2069" s="144"/>
      <c r="W2069" s="144"/>
      <c r="X2069" s="145"/>
      <c r="Y2069" s="51"/>
      <c r="Z2069" s="13" t="str">
        <f t="shared" si="1534"/>
        <v/>
      </c>
      <c r="AA2069" s="51"/>
      <c r="AE2069" s="42" t="str">
        <f t="shared" si="1535"/>
        <v/>
      </c>
      <c r="AF2069" s="42" t="str">
        <f>IF($I2069="", "", IF(COUNTIF($I$10:$I2068, I2069)&gt;0, "", SUMIF($I$10:$I$3009, $I2069, $AE$10:$AE$3009)))</f>
        <v/>
      </c>
      <c r="AG2069" s="45" t="str">
        <f>IF($AF2069="", "", COUNTIF($AF$10:$AF$3009, "&gt;"&amp;AF2069)+1+COUNTIF($AF$10:$AF2069, $AF2069)-1)</f>
        <v/>
      </c>
      <c r="AI2069" s="42" t="str">
        <f t="shared" si="1536"/>
        <v/>
      </c>
      <c r="AK2069" s="15" t="str">
        <f t="shared" si="1537"/>
        <v/>
      </c>
      <c r="AM2069" s="64" t="str">
        <f t="shared" si="1538"/>
        <v/>
      </c>
      <c r="AN2069" s="65" t="str">
        <f t="shared" si="1539"/>
        <v/>
      </c>
      <c r="AO2069" s="65" t="str">
        <f t="shared" si="1540"/>
        <v/>
      </c>
      <c r="AP2069" s="65" t="str">
        <f t="shared" si="1541"/>
        <v/>
      </c>
      <c r="AQ2069" s="65" t="str">
        <f t="shared" si="1542"/>
        <v/>
      </c>
      <c r="AR2069" s="65" t="str">
        <f t="shared" si="1543"/>
        <v/>
      </c>
      <c r="AS2069" s="65" t="str">
        <f t="shared" si="1544"/>
        <v/>
      </c>
      <c r="AT2069" s="65" t="str">
        <f t="shared" si="1545"/>
        <v/>
      </c>
      <c r="AU2069" s="65" t="str">
        <f t="shared" si="1546"/>
        <v/>
      </c>
      <c r="AV2069" s="66" t="str">
        <f t="shared" si="1547"/>
        <v/>
      </c>
      <c r="AX2069" s="73" t="str">
        <f t="shared" si="1568"/>
        <v/>
      </c>
      <c r="AY2069" s="74" t="str">
        <f t="shared" si="1570"/>
        <v/>
      </c>
      <c r="AZ2069" s="74" t="str">
        <f t="shared" si="1570"/>
        <v/>
      </c>
      <c r="BA2069" s="74" t="str">
        <f t="shared" si="1570"/>
        <v/>
      </c>
      <c r="BB2069" s="74" t="str">
        <f t="shared" si="1570"/>
        <v/>
      </c>
      <c r="BC2069" s="74" t="str">
        <f t="shared" si="1570"/>
        <v/>
      </c>
      <c r="BD2069" s="74" t="str">
        <f t="shared" si="1570"/>
        <v/>
      </c>
      <c r="BE2069" s="74" t="str">
        <f t="shared" si="1570"/>
        <v/>
      </c>
      <c r="BF2069" s="74" t="str">
        <f t="shared" si="1570"/>
        <v/>
      </c>
      <c r="BG2069" s="75" t="str">
        <f t="shared" si="1570"/>
        <v/>
      </c>
      <c r="BI2069" s="73" t="str">
        <f t="shared" si="1569"/>
        <v/>
      </c>
      <c r="BJ2069" s="74" t="str">
        <f t="shared" si="1531"/>
        <v/>
      </c>
      <c r="BK2069" s="74" t="str">
        <f t="shared" si="1531"/>
        <v/>
      </c>
      <c r="BL2069" s="74" t="str">
        <f t="shared" si="1531"/>
        <v/>
      </c>
      <c r="BM2069" s="74" t="str">
        <f t="shared" si="1531"/>
        <v/>
      </c>
      <c r="BN2069" s="74" t="str">
        <f t="shared" si="1531"/>
        <v/>
      </c>
      <c r="BO2069" s="74" t="str">
        <f t="shared" si="1531"/>
        <v/>
      </c>
      <c r="BP2069" s="74" t="str">
        <f t="shared" si="1531"/>
        <v/>
      </c>
      <c r="BQ2069" s="74" t="str">
        <f t="shared" si="1531"/>
        <v/>
      </c>
      <c r="BR2069" s="75" t="str">
        <f t="shared" si="1531"/>
        <v/>
      </c>
      <c r="BU2069" s="42" t="str">
        <f t="shared" si="1548"/>
        <v/>
      </c>
      <c r="BV2069" s="66" t="str">
        <f t="shared" si="1549"/>
        <v/>
      </c>
      <c r="BX2069" s="64" t="str">
        <f t="shared" si="1550"/>
        <v/>
      </c>
      <c r="BY2069" s="65" t="str">
        <f t="shared" si="1551"/>
        <v/>
      </c>
      <c r="BZ2069" s="65" t="str">
        <f t="shared" si="1552"/>
        <v/>
      </c>
      <c r="CA2069" s="65" t="str">
        <f t="shared" si="1553"/>
        <v/>
      </c>
      <c r="CB2069" s="65" t="str">
        <f t="shared" si="1554"/>
        <v/>
      </c>
      <c r="CC2069" s="65" t="str">
        <f t="shared" si="1555"/>
        <v/>
      </c>
      <c r="CD2069" s="65" t="str">
        <f t="shared" si="1556"/>
        <v/>
      </c>
      <c r="CE2069" s="65" t="str">
        <f t="shared" si="1557"/>
        <v/>
      </c>
      <c r="CF2069" s="65" t="str">
        <f t="shared" si="1558"/>
        <v/>
      </c>
      <c r="CG2069" s="66" t="str">
        <f t="shared" si="1559"/>
        <v/>
      </c>
      <c r="CI2069" s="42" t="str">
        <f t="shared" si="1560"/>
        <v/>
      </c>
      <c r="CK2069" s="92" t="str">
        <f t="shared" si="1561"/>
        <v/>
      </c>
      <c r="CL2069" s="65" t="str">
        <f t="shared" si="1562"/>
        <v/>
      </c>
      <c r="CM2069" s="93" t="str">
        <f t="shared" si="1563"/>
        <v/>
      </c>
      <c r="CN2069" s="101" t="str">
        <f t="shared" si="1532"/>
        <v/>
      </c>
      <c r="CP2069" s="92" t="str">
        <f t="shared" si="1564"/>
        <v/>
      </c>
      <c r="CQ2069" s="65" t="str">
        <f t="shared" si="1565"/>
        <v/>
      </c>
      <c r="CR2069" s="93" t="str">
        <f t="shared" si="1566"/>
        <v/>
      </c>
      <c r="CS2069" s="101" t="str">
        <f t="shared" si="1567"/>
        <v/>
      </c>
    </row>
    <row r="2070" spans="1:97" x14ac:dyDescent="0.25">
      <c r="A2070" s="51"/>
      <c r="B2070" s="15" t="str">
        <f t="shared" si="1530"/>
        <v/>
      </c>
      <c r="C2070" s="15" t="str">
        <f t="shared" si="1533"/>
        <v/>
      </c>
      <c r="D2070" s="51"/>
      <c r="E2070" s="137"/>
      <c r="F2070" s="138"/>
      <c r="G2070" s="139"/>
      <c r="H2070" s="138"/>
      <c r="I2070" s="140"/>
      <c r="J2070" s="138"/>
      <c r="K2070" s="141"/>
      <c r="L2070" s="139"/>
      <c r="M2070" s="142"/>
      <c r="N2070" s="142"/>
      <c r="O2070" s="143"/>
      <c r="P2070" s="144"/>
      <c r="Q2070" s="144"/>
      <c r="R2070" s="144"/>
      <c r="S2070" s="144"/>
      <c r="T2070" s="144"/>
      <c r="U2070" s="144"/>
      <c r="V2070" s="144"/>
      <c r="W2070" s="144"/>
      <c r="X2070" s="145"/>
      <c r="Y2070" s="51"/>
      <c r="Z2070" s="13" t="str">
        <f t="shared" si="1534"/>
        <v/>
      </c>
      <c r="AA2070" s="51"/>
      <c r="AE2070" s="42" t="str">
        <f t="shared" si="1535"/>
        <v/>
      </c>
      <c r="AF2070" s="42" t="str">
        <f>IF($I2070="", "", IF(COUNTIF($I$10:$I2069, I2070)&gt;0, "", SUMIF($I$10:$I$3009, $I2070, $AE$10:$AE$3009)))</f>
        <v/>
      </c>
      <c r="AG2070" s="45" t="str">
        <f>IF($AF2070="", "", COUNTIF($AF$10:$AF$3009, "&gt;"&amp;AF2070)+1+COUNTIF($AF$10:$AF2070, $AF2070)-1)</f>
        <v/>
      </c>
      <c r="AI2070" s="42" t="str">
        <f t="shared" si="1536"/>
        <v/>
      </c>
      <c r="AK2070" s="15" t="str">
        <f t="shared" si="1537"/>
        <v/>
      </c>
      <c r="AM2070" s="64" t="str">
        <f t="shared" si="1538"/>
        <v/>
      </c>
      <c r="AN2070" s="65" t="str">
        <f t="shared" si="1539"/>
        <v/>
      </c>
      <c r="AO2070" s="65" t="str">
        <f t="shared" si="1540"/>
        <v/>
      </c>
      <c r="AP2070" s="65" t="str">
        <f t="shared" si="1541"/>
        <v/>
      </c>
      <c r="AQ2070" s="65" t="str">
        <f t="shared" si="1542"/>
        <v/>
      </c>
      <c r="AR2070" s="65" t="str">
        <f t="shared" si="1543"/>
        <v/>
      </c>
      <c r="AS2070" s="65" t="str">
        <f t="shared" si="1544"/>
        <v/>
      </c>
      <c r="AT2070" s="65" t="str">
        <f t="shared" si="1545"/>
        <v/>
      </c>
      <c r="AU2070" s="65" t="str">
        <f t="shared" si="1546"/>
        <v/>
      </c>
      <c r="AV2070" s="66" t="str">
        <f t="shared" si="1547"/>
        <v/>
      </c>
      <c r="AX2070" s="73" t="str">
        <f t="shared" si="1568"/>
        <v/>
      </c>
      <c r="AY2070" s="74" t="str">
        <f t="shared" si="1570"/>
        <v/>
      </c>
      <c r="AZ2070" s="74" t="str">
        <f t="shared" si="1570"/>
        <v/>
      </c>
      <c r="BA2070" s="74" t="str">
        <f t="shared" si="1570"/>
        <v/>
      </c>
      <c r="BB2070" s="74" t="str">
        <f t="shared" si="1570"/>
        <v/>
      </c>
      <c r="BC2070" s="74" t="str">
        <f t="shared" si="1570"/>
        <v/>
      </c>
      <c r="BD2070" s="74" t="str">
        <f t="shared" si="1570"/>
        <v/>
      </c>
      <c r="BE2070" s="74" t="str">
        <f t="shared" si="1570"/>
        <v/>
      </c>
      <c r="BF2070" s="74" t="str">
        <f t="shared" si="1570"/>
        <v/>
      </c>
      <c r="BG2070" s="75" t="str">
        <f t="shared" si="1570"/>
        <v/>
      </c>
      <c r="BI2070" s="73" t="str">
        <f t="shared" si="1569"/>
        <v/>
      </c>
      <c r="BJ2070" s="74" t="str">
        <f t="shared" si="1531"/>
        <v/>
      </c>
      <c r="BK2070" s="74" t="str">
        <f t="shared" si="1531"/>
        <v/>
      </c>
      <c r="BL2070" s="74" t="str">
        <f t="shared" si="1531"/>
        <v/>
      </c>
      <c r="BM2070" s="74" t="str">
        <f t="shared" si="1531"/>
        <v/>
      </c>
      <c r="BN2070" s="74" t="str">
        <f t="shared" si="1531"/>
        <v/>
      </c>
      <c r="BO2070" s="74" t="str">
        <f t="shared" si="1531"/>
        <v/>
      </c>
      <c r="BP2070" s="74" t="str">
        <f t="shared" si="1531"/>
        <v/>
      </c>
      <c r="BQ2070" s="74" t="str">
        <f t="shared" si="1531"/>
        <v/>
      </c>
      <c r="BR2070" s="75" t="str">
        <f t="shared" si="1531"/>
        <v/>
      </c>
      <c r="BU2070" s="42" t="str">
        <f t="shared" si="1548"/>
        <v/>
      </c>
      <c r="BV2070" s="66" t="str">
        <f t="shared" si="1549"/>
        <v/>
      </c>
      <c r="BX2070" s="64" t="str">
        <f t="shared" si="1550"/>
        <v/>
      </c>
      <c r="BY2070" s="65" t="str">
        <f t="shared" si="1551"/>
        <v/>
      </c>
      <c r="BZ2070" s="65" t="str">
        <f t="shared" si="1552"/>
        <v/>
      </c>
      <c r="CA2070" s="65" t="str">
        <f t="shared" si="1553"/>
        <v/>
      </c>
      <c r="CB2070" s="65" t="str">
        <f t="shared" si="1554"/>
        <v/>
      </c>
      <c r="CC2070" s="65" t="str">
        <f t="shared" si="1555"/>
        <v/>
      </c>
      <c r="CD2070" s="65" t="str">
        <f t="shared" si="1556"/>
        <v/>
      </c>
      <c r="CE2070" s="65" t="str">
        <f t="shared" si="1557"/>
        <v/>
      </c>
      <c r="CF2070" s="65" t="str">
        <f t="shared" si="1558"/>
        <v/>
      </c>
      <c r="CG2070" s="66" t="str">
        <f t="shared" si="1559"/>
        <v/>
      </c>
      <c r="CI2070" s="42" t="str">
        <f t="shared" si="1560"/>
        <v/>
      </c>
      <c r="CK2070" s="92" t="str">
        <f t="shared" si="1561"/>
        <v/>
      </c>
      <c r="CL2070" s="65" t="str">
        <f t="shared" si="1562"/>
        <v/>
      </c>
      <c r="CM2070" s="93" t="str">
        <f t="shared" si="1563"/>
        <v/>
      </c>
      <c r="CN2070" s="101" t="str">
        <f t="shared" si="1532"/>
        <v/>
      </c>
      <c r="CP2070" s="92" t="str">
        <f t="shared" si="1564"/>
        <v/>
      </c>
      <c r="CQ2070" s="65" t="str">
        <f t="shared" si="1565"/>
        <v/>
      </c>
      <c r="CR2070" s="93" t="str">
        <f t="shared" si="1566"/>
        <v/>
      </c>
      <c r="CS2070" s="101" t="str">
        <f t="shared" si="1567"/>
        <v/>
      </c>
    </row>
    <row r="2071" spans="1:97" x14ac:dyDescent="0.25">
      <c r="A2071" s="51"/>
      <c r="B2071" s="15" t="str">
        <f t="shared" si="1530"/>
        <v/>
      </c>
      <c r="C2071" s="15" t="str">
        <f t="shared" si="1533"/>
        <v/>
      </c>
      <c r="D2071" s="51"/>
      <c r="E2071" s="137"/>
      <c r="F2071" s="138"/>
      <c r="G2071" s="139"/>
      <c r="H2071" s="138"/>
      <c r="I2071" s="140"/>
      <c r="J2071" s="138"/>
      <c r="K2071" s="141"/>
      <c r="L2071" s="139"/>
      <c r="M2071" s="142"/>
      <c r="N2071" s="142"/>
      <c r="O2071" s="143"/>
      <c r="P2071" s="144"/>
      <c r="Q2071" s="144"/>
      <c r="R2071" s="144"/>
      <c r="S2071" s="144"/>
      <c r="T2071" s="144"/>
      <c r="U2071" s="144"/>
      <c r="V2071" s="144"/>
      <c r="W2071" s="144"/>
      <c r="X2071" s="145"/>
      <c r="Y2071" s="51"/>
      <c r="Z2071" s="13" t="str">
        <f t="shared" si="1534"/>
        <v/>
      </c>
      <c r="AA2071" s="51"/>
      <c r="AE2071" s="42" t="str">
        <f t="shared" si="1535"/>
        <v/>
      </c>
      <c r="AF2071" s="42" t="str">
        <f>IF($I2071="", "", IF(COUNTIF($I$10:$I2070, I2071)&gt;0, "", SUMIF($I$10:$I$3009, $I2071, $AE$10:$AE$3009)))</f>
        <v/>
      </c>
      <c r="AG2071" s="45" t="str">
        <f>IF($AF2071="", "", COUNTIF($AF$10:$AF$3009, "&gt;"&amp;AF2071)+1+COUNTIF($AF$10:$AF2071, $AF2071)-1)</f>
        <v/>
      </c>
      <c r="AI2071" s="42" t="str">
        <f t="shared" si="1536"/>
        <v/>
      </c>
      <c r="AK2071" s="15" t="str">
        <f t="shared" si="1537"/>
        <v/>
      </c>
      <c r="AM2071" s="64" t="str">
        <f t="shared" si="1538"/>
        <v/>
      </c>
      <c r="AN2071" s="65" t="str">
        <f t="shared" si="1539"/>
        <v/>
      </c>
      <c r="AO2071" s="65" t="str">
        <f t="shared" si="1540"/>
        <v/>
      </c>
      <c r="AP2071" s="65" t="str">
        <f t="shared" si="1541"/>
        <v/>
      </c>
      <c r="AQ2071" s="65" t="str">
        <f t="shared" si="1542"/>
        <v/>
      </c>
      <c r="AR2071" s="65" t="str">
        <f t="shared" si="1543"/>
        <v/>
      </c>
      <c r="AS2071" s="65" t="str">
        <f t="shared" si="1544"/>
        <v/>
      </c>
      <c r="AT2071" s="65" t="str">
        <f t="shared" si="1545"/>
        <v/>
      </c>
      <c r="AU2071" s="65" t="str">
        <f t="shared" si="1546"/>
        <v/>
      </c>
      <c r="AV2071" s="66" t="str">
        <f t="shared" si="1547"/>
        <v/>
      </c>
      <c r="AX2071" s="73" t="str">
        <f t="shared" si="1568"/>
        <v/>
      </c>
      <c r="AY2071" s="74" t="str">
        <f t="shared" si="1570"/>
        <v/>
      </c>
      <c r="AZ2071" s="74" t="str">
        <f t="shared" si="1570"/>
        <v/>
      </c>
      <c r="BA2071" s="74" t="str">
        <f t="shared" si="1570"/>
        <v/>
      </c>
      <c r="BB2071" s="74" t="str">
        <f t="shared" si="1570"/>
        <v/>
      </c>
      <c r="BC2071" s="74" t="str">
        <f t="shared" si="1570"/>
        <v/>
      </c>
      <c r="BD2071" s="74" t="str">
        <f t="shared" si="1570"/>
        <v/>
      </c>
      <c r="BE2071" s="74" t="str">
        <f t="shared" si="1570"/>
        <v/>
      </c>
      <c r="BF2071" s="74" t="str">
        <f t="shared" si="1570"/>
        <v/>
      </c>
      <c r="BG2071" s="75" t="str">
        <f t="shared" si="1570"/>
        <v/>
      </c>
      <c r="BI2071" s="73" t="str">
        <f t="shared" si="1569"/>
        <v/>
      </c>
      <c r="BJ2071" s="74" t="str">
        <f t="shared" si="1531"/>
        <v/>
      </c>
      <c r="BK2071" s="74" t="str">
        <f t="shared" si="1531"/>
        <v/>
      </c>
      <c r="BL2071" s="74" t="str">
        <f t="shared" si="1531"/>
        <v/>
      </c>
      <c r="BM2071" s="74" t="str">
        <f t="shared" si="1531"/>
        <v/>
      </c>
      <c r="BN2071" s="74" t="str">
        <f t="shared" si="1531"/>
        <v/>
      </c>
      <c r="BO2071" s="74" t="str">
        <f t="shared" si="1531"/>
        <v/>
      </c>
      <c r="BP2071" s="74" t="str">
        <f t="shared" si="1531"/>
        <v/>
      </c>
      <c r="BQ2071" s="74" t="str">
        <f t="shared" si="1531"/>
        <v/>
      </c>
      <c r="BR2071" s="75" t="str">
        <f t="shared" si="1531"/>
        <v/>
      </c>
      <c r="BU2071" s="42" t="str">
        <f t="shared" si="1548"/>
        <v/>
      </c>
      <c r="BV2071" s="66" t="str">
        <f t="shared" si="1549"/>
        <v/>
      </c>
      <c r="BX2071" s="64" t="str">
        <f t="shared" si="1550"/>
        <v/>
      </c>
      <c r="BY2071" s="65" t="str">
        <f t="shared" si="1551"/>
        <v/>
      </c>
      <c r="BZ2071" s="65" t="str">
        <f t="shared" si="1552"/>
        <v/>
      </c>
      <c r="CA2071" s="65" t="str">
        <f t="shared" si="1553"/>
        <v/>
      </c>
      <c r="CB2071" s="65" t="str">
        <f t="shared" si="1554"/>
        <v/>
      </c>
      <c r="CC2071" s="65" t="str">
        <f t="shared" si="1555"/>
        <v/>
      </c>
      <c r="CD2071" s="65" t="str">
        <f t="shared" si="1556"/>
        <v/>
      </c>
      <c r="CE2071" s="65" t="str">
        <f t="shared" si="1557"/>
        <v/>
      </c>
      <c r="CF2071" s="65" t="str">
        <f t="shared" si="1558"/>
        <v/>
      </c>
      <c r="CG2071" s="66" t="str">
        <f t="shared" si="1559"/>
        <v/>
      </c>
      <c r="CI2071" s="42" t="str">
        <f t="shared" si="1560"/>
        <v/>
      </c>
      <c r="CK2071" s="92" t="str">
        <f t="shared" si="1561"/>
        <v/>
      </c>
      <c r="CL2071" s="65" t="str">
        <f t="shared" si="1562"/>
        <v/>
      </c>
      <c r="CM2071" s="93" t="str">
        <f t="shared" si="1563"/>
        <v/>
      </c>
      <c r="CN2071" s="101" t="str">
        <f t="shared" si="1532"/>
        <v/>
      </c>
      <c r="CP2071" s="92" t="str">
        <f t="shared" si="1564"/>
        <v/>
      </c>
      <c r="CQ2071" s="65" t="str">
        <f t="shared" si="1565"/>
        <v/>
      </c>
      <c r="CR2071" s="93" t="str">
        <f t="shared" si="1566"/>
        <v/>
      </c>
      <c r="CS2071" s="101" t="str">
        <f t="shared" si="1567"/>
        <v/>
      </c>
    </row>
    <row r="2072" spans="1:97" x14ac:dyDescent="0.25">
      <c r="A2072" s="51"/>
      <c r="B2072" s="15" t="str">
        <f t="shared" si="1530"/>
        <v/>
      </c>
      <c r="C2072" s="15" t="str">
        <f t="shared" si="1533"/>
        <v/>
      </c>
      <c r="D2072" s="51"/>
      <c r="E2072" s="137"/>
      <c r="F2072" s="138"/>
      <c r="G2072" s="139"/>
      <c r="H2072" s="138"/>
      <c r="I2072" s="140"/>
      <c r="J2072" s="138"/>
      <c r="K2072" s="141"/>
      <c r="L2072" s="139"/>
      <c r="M2072" s="142"/>
      <c r="N2072" s="142"/>
      <c r="O2072" s="143"/>
      <c r="P2072" s="144"/>
      <c r="Q2072" s="144"/>
      <c r="R2072" s="144"/>
      <c r="S2072" s="144"/>
      <c r="T2072" s="144"/>
      <c r="U2072" s="144"/>
      <c r="V2072" s="144"/>
      <c r="W2072" s="144"/>
      <c r="X2072" s="145"/>
      <c r="Y2072" s="51"/>
      <c r="Z2072" s="13" t="str">
        <f t="shared" si="1534"/>
        <v/>
      </c>
      <c r="AA2072" s="51"/>
      <c r="AE2072" s="42" t="str">
        <f t="shared" si="1535"/>
        <v/>
      </c>
      <c r="AF2072" s="42" t="str">
        <f>IF($I2072="", "", IF(COUNTIF($I$10:$I2071, I2072)&gt;0, "", SUMIF($I$10:$I$3009, $I2072, $AE$10:$AE$3009)))</f>
        <v/>
      </c>
      <c r="AG2072" s="45" t="str">
        <f>IF($AF2072="", "", COUNTIF($AF$10:$AF$3009, "&gt;"&amp;AF2072)+1+COUNTIF($AF$10:$AF2072, $AF2072)-1)</f>
        <v/>
      </c>
      <c r="AI2072" s="42" t="str">
        <f t="shared" si="1536"/>
        <v/>
      </c>
      <c r="AK2072" s="15" t="str">
        <f t="shared" si="1537"/>
        <v/>
      </c>
      <c r="AM2072" s="64" t="str">
        <f t="shared" si="1538"/>
        <v/>
      </c>
      <c r="AN2072" s="65" t="str">
        <f t="shared" si="1539"/>
        <v/>
      </c>
      <c r="AO2072" s="65" t="str">
        <f t="shared" si="1540"/>
        <v/>
      </c>
      <c r="AP2072" s="65" t="str">
        <f t="shared" si="1541"/>
        <v/>
      </c>
      <c r="AQ2072" s="65" t="str">
        <f t="shared" si="1542"/>
        <v/>
      </c>
      <c r="AR2072" s="65" t="str">
        <f t="shared" si="1543"/>
        <v/>
      </c>
      <c r="AS2072" s="65" t="str">
        <f t="shared" si="1544"/>
        <v/>
      </c>
      <c r="AT2072" s="65" t="str">
        <f t="shared" si="1545"/>
        <v/>
      </c>
      <c r="AU2072" s="65" t="str">
        <f t="shared" si="1546"/>
        <v/>
      </c>
      <c r="AV2072" s="66" t="str">
        <f t="shared" si="1547"/>
        <v/>
      </c>
      <c r="AX2072" s="73" t="str">
        <f t="shared" si="1568"/>
        <v/>
      </c>
      <c r="AY2072" s="74" t="str">
        <f t="shared" si="1570"/>
        <v/>
      </c>
      <c r="AZ2072" s="74" t="str">
        <f t="shared" si="1570"/>
        <v/>
      </c>
      <c r="BA2072" s="74" t="str">
        <f t="shared" si="1570"/>
        <v/>
      </c>
      <c r="BB2072" s="74" t="str">
        <f t="shared" si="1570"/>
        <v/>
      </c>
      <c r="BC2072" s="74" t="str">
        <f t="shared" si="1570"/>
        <v/>
      </c>
      <c r="BD2072" s="74" t="str">
        <f t="shared" si="1570"/>
        <v/>
      </c>
      <c r="BE2072" s="74" t="str">
        <f t="shared" si="1570"/>
        <v/>
      </c>
      <c r="BF2072" s="74" t="str">
        <f t="shared" si="1570"/>
        <v/>
      </c>
      <c r="BG2072" s="75" t="str">
        <f t="shared" si="1570"/>
        <v/>
      </c>
      <c r="BI2072" s="73" t="str">
        <f t="shared" si="1569"/>
        <v/>
      </c>
      <c r="BJ2072" s="74" t="str">
        <f t="shared" si="1531"/>
        <v/>
      </c>
      <c r="BK2072" s="74" t="str">
        <f t="shared" si="1531"/>
        <v/>
      </c>
      <c r="BL2072" s="74" t="str">
        <f t="shared" si="1531"/>
        <v/>
      </c>
      <c r="BM2072" s="74" t="str">
        <f t="shared" si="1531"/>
        <v/>
      </c>
      <c r="BN2072" s="74" t="str">
        <f t="shared" si="1531"/>
        <v/>
      </c>
      <c r="BO2072" s="74" t="str">
        <f t="shared" si="1531"/>
        <v/>
      </c>
      <c r="BP2072" s="74" t="str">
        <f t="shared" si="1531"/>
        <v/>
      </c>
      <c r="BQ2072" s="74" t="str">
        <f t="shared" si="1531"/>
        <v/>
      </c>
      <c r="BR2072" s="75" t="str">
        <f t="shared" si="1531"/>
        <v/>
      </c>
      <c r="BU2072" s="42" t="str">
        <f t="shared" si="1548"/>
        <v/>
      </c>
      <c r="BV2072" s="66" t="str">
        <f t="shared" si="1549"/>
        <v/>
      </c>
      <c r="BX2072" s="64" t="str">
        <f t="shared" si="1550"/>
        <v/>
      </c>
      <c r="BY2072" s="65" t="str">
        <f t="shared" si="1551"/>
        <v/>
      </c>
      <c r="BZ2072" s="65" t="str">
        <f t="shared" si="1552"/>
        <v/>
      </c>
      <c r="CA2072" s="65" t="str">
        <f t="shared" si="1553"/>
        <v/>
      </c>
      <c r="CB2072" s="65" t="str">
        <f t="shared" si="1554"/>
        <v/>
      </c>
      <c r="CC2072" s="65" t="str">
        <f t="shared" si="1555"/>
        <v/>
      </c>
      <c r="CD2072" s="65" t="str">
        <f t="shared" si="1556"/>
        <v/>
      </c>
      <c r="CE2072" s="65" t="str">
        <f t="shared" si="1557"/>
        <v/>
      </c>
      <c r="CF2072" s="65" t="str">
        <f t="shared" si="1558"/>
        <v/>
      </c>
      <c r="CG2072" s="66" t="str">
        <f t="shared" si="1559"/>
        <v/>
      </c>
      <c r="CI2072" s="42" t="str">
        <f t="shared" si="1560"/>
        <v/>
      </c>
      <c r="CK2072" s="92" t="str">
        <f t="shared" si="1561"/>
        <v/>
      </c>
      <c r="CL2072" s="65" t="str">
        <f t="shared" si="1562"/>
        <v/>
      </c>
      <c r="CM2072" s="93" t="str">
        <f t="shared" si="1563"/>
        <v/>
      </c>
      <c r="CN2072" s="101" t="str">
        <f t="shared" si="1532"/>
        <v/>
      </c>
      <c r="CP2072" s="92" t="str">
        <f t="shared" si="1564"/>
        <v/>
      </c>
      <c r="CQ2072" s="65" t="str">
        <f t="shared" si="1565"/>
        <v/>
      </c>
      <c r="CR2072" s="93" t="str">
        <f t="shared" si="1566"/>
        <v/>
      </c>
      <c r="CS2072" s="101" t="str">
        <f t="shared" si="1567"/>
        <v/>
      </c>
    </row>
    <row r="2073" spans="1:97" x14ac:dyDescent="0.25">
      <c r="A2073" s="51"/>
      <c r="B2073" s="15" t="str">
        <f t="shared" si="1530"/>
        <v/>
      </c>
      <c r="C2073" s="15" t="str">
        <f t="shared" si="1533"/>
        <v/>
      </c>
      <c r="D2073" s="51"/>
      <c r="E2073" s="137"/>
      <c r="F2073" s="138"/>
      <c r="G2073" s="139"/>
      <c r="H2073" s="138"/>
      <c r="I2073" s="140"/>
      <c r="J2073" s="138"/>
      <c r="K2073" s="141"/>
      <c r="L2073" s="139"/>
      <c r="M2073" s="142"/>
      <c r="N2073" s="142"/>
      <c r="O2073" s="143"/>
      <c r="P2073" s="144"/>
      <c r="Q2073" s="144"/>
      <c r="R2073" s="144"/>
      <c r="S2073" s="144"/>
      <c r="T2073" s="144"/>
      <c r="U2073" s="144"/>
      <c r="V2073" s="144"/>
      <c r="W2073" s="144"/>
      <c r="X2073" s="145"/>
      <c r="Y2073" s="51"/>
      <c r="Z2073" s="13" t="str">
        <f t="shared" si="1534"/>
        <v/>
      </c>
      <c r="AA2073" s="51"/>
      <c r="AE2073" s="42" t="str">
        <f t="shared" si="1535"/>
        <v/>
      </c>
      <c r="AF2073" s="42" t="str">
        <f>IF($I2073="", "", IF(COUNTIF($I$10:$I2072, I2073)&gt;0, "", SUMIF($I$10:$I$3009, $I2073, $AE$10:$AE$3009)))</f>
        <v/>
      </c>
      <c r="AG2073" s="45" t="str">
        <f>IF($AF2073="", "", COUNTIF($AF$10:$AF$3009, "&gt;"&amp;AF2073)+1+COUNTIF($AF$10:$AF2073, $AF2073)-1)</f>
        <v/>
      </c>
      <c r="AI2073" s="42" t="str">
        <f t="shared" si="1536"/>
        <v/>
      </c>
      <c r="AK2073" s="15" t="str">
        <f t="shared" si="1537"/>
        <v/>
      </c>
      <c r="AM2073" s="64" t="str">
        <f t="shared" si="1538"/>
        <v/>
      </c>
      <c r="AN2073" s="65" t="str">
        <f t="shared" si="1539"/>
        <v/>
      </c>
      <c r="AO2073" s="65" t="str">
        <f t="shared" si="1540"/>
        <v/>
      </c>
      <c r="AP2073" s="65" t="str">
        <f t="shared" si="1541"/>
        <v/>
      </c>
      <c r="AQ2073" s="65" t="str">
        <f t="shared" si="1542"/>
        <v/>
      </c>
      <c r="AR2073" s="65" t="str">
        <f t="shared" si="1543"/>
        <v/>
      </c>
      <c r="AS2073" s="65" t="str">
        <f t="shared" si="1544"/>
        <v/>
      </c>
      <c r="AT2073" s="65" t="str">
        <f t="shared" si="1545"/>
        <v/>
      </c>
      <c r="AU2073" s="65" t="str">
        <f t="shared" si="1546"/>
        <v/>
      </c>
      <c r="AV2073" s="66" t="str">
        <f t="shared" si="1547"/>
        <v/>
      </c>
      <c r="AX2073" s="73" t="str">
        <f t="shared" si="1568"/>
        <v/>
      </c>
      <c r="AY2073" s="74" t="str">
        <f t="shared" si="1570"/>
        <v/>
      </c>
      <c r="AZ2073" s="74" t="str">
        <f t="shared" si="1570"/>
        <v/>
      </c>
      <c r="BA2073" s="74" t="str">
        <f t="shared" si="1570"/>
        <v/>
      </c>
      <c r="BB2073" s="74" t="str">
        <f t="shared" si="1570"/>
        <v/>
      </c>
      <c r="BC2073" s="74" t="str">
        <f t="shared" si="1570"/>
        <v/>
      </c>
      <c r="BD2073" s="74" t="str">
        <f t="shared" si="1570"/>
        <v/>
      </c>
      <c r="BE2073" s="74" t="str">
        <f t="shared" si="1570"/>
        <v/>
      </c>
      <c r="BF2073" s="74" t="str">
        <f t="shared" si="1570"/>
        <v/>
      </c>
      <c r="BG2073" s="75" t="str">
        <f t="shared" si="1570"/>
        <v/>
      </c>
      <c r="BI2073" s="73" t="str">
        <f t="shared" si="1569"/>
        <v/>
      </c>
      <c r="BJ2073" s="74" t="str">
        <f t="shared" si="1531"/>
        <v/>
      </c>
      <c r="BK2073" s="74" t="str">
        <f t="shared" si="1531"/>
        <v/>
      </c>
      <c r="BL2073" s="74" t="str">
        <f t="shared" si="1531"/>
        <v/>
      </c>
      <c r="BM2073" s="74" t="str">
        <f t="shared" si="1531"/>
        <v/>
      </c>
      <c r="BN2073" s="74" t="str">
        <f t="shared" si="1531"/>
        <v/>
      </c>
      <c r="BO2073" s="74" t="str">
        <f t="shared" si="1531"/>
        <v/>
      </c>
      <c r="BP2073" s="74" t="str">
        <f t="shared" si="1531"/>
        <v/>
      </c>
      <c r="BQ2073" s="74" t="str">
        <f t="shared" si="1531"/>
        <v/>
      </c>
      <c r="BR2073" s="75" t="str">
        <f t="shared" si="1531"/>
        <v/>
      </c>
      <c r="BU2073" s="42" t="str">
        <f t="shared" si="1548"/>
        <v/>
      </c>
      <c r="BV2073" s="66" t="str">
        <f t="shared" si="1549"/>
        <v/>
      </c>
      <c r="BX2073" s="64" t="str">
        <f t="shared" si="1550"/>
        <v/>
      </c>
      <c r="BY2073" s="65" t="str">
        <f t="shared" si="1551"/>
        <v/>
      </c>
      <c r="BZ2073" s="65" t="str">
        <f t="shared" si="1552"/>
        <v/>
      </c>
      <c r="CA2073" s="65" t="str">
        <f t="shared" si="1553"/>
        <v/>
      </c>
      <c r="CB2073" s="65" t="str">
        <f t="shared" si="1554"/>
        <v/>
      </c>
      <c r="CC2073" s="65" t="str">
        <f t="shared" si="1555"/>
        <v/>
      </c>
      <c r="CD2073" s="65" t="str">
        <f t="shared" si="1556"/>
        <v/>
      </c>
      <c r="CE2073" s="65" t="str">
        <f t="shared" si="1557"/>
        <v/>
      </c>
      <c r="CF2073" s="65" t="str">
        <f t="shared" si="1558"/>
        <v/>
      </c>
      <c r="CG2073" s="66" t="str">
        <f t="shared" si="1559"/>
        <v/>
      </c>
      <c r="CI2073" s="42" t="str">
        <f t="shared" si="1560"/>
        <v/>
      </c>
      <c r="CK2073" s="92" t="str">
        <f t="shared" si="1561"/>
        <v/>
      </c>
      <c r="CL2073" s="65" t="str">
        <f t="shared" si="1562"/>
        <v/>
      </c>
      <c r="CM2073" s="93" t="str">
        <f t="shared" si="1563"/>
        <v/>
      </c>
      <c r="CN2073" s="101" t="str">
        <f t="shared" si="1532"/>
        <v/>
      </c>
      <c r="CP2073" s="92" t="str">
        <f t="shared" si="1564"/>
        <v/>
      </c>
      <c r="CQ2073" s="65" t="str">
        <f t="shared" si="1565"/>
        <v/>
      </c>
      <c r="CR2073" s="93" t="str">
        <f t="shared" si="1566"/>
        <v/>
      </c>
      <c r="CS2073" s="101" t="str">
        <f t="shared" si="1567"/>
        <v/>
      </c>
    </row>
    <row r="2074" spans="1:97" x14ac:dyDescent="0.25">
      <c r="A2074" s="51"/>
      <c r="B2074" s="15" t="str">
        <f t="shared" si="1530"/>
        <v/>
      </c>
      <c r="C2074" s="15" t="str">
        <f t="shared" si="1533"/>
        <v/>
      </c>
      <c r="D2074" s="51"/>
      <c r="E2074" s="137"/>
      <c r="F2074" s="138"/>
      <c r="G2074" s="139"/>
      <c r="H2074" s="138"/>
      <c r="I2074" s="140"/>
      <c r="J2074" s="138"/>
      <c r="K2074" s="141"/>
      <c r="L2074" s="139"/>
      <c r="M2074" s="142"/>
      <c r="N2074" s="142"/>
      <c r="O2074" s="143"/>
      <c r="P2074" s="144"/>
      <c r="Q2074" s="144"/>
      <c r="R2074" s="144"/>
      <c r="S2074" s="144"/>
      <c r="T2074" s="144"/>
      <c r="U2074" s="144"/>
      <c r="V2074" s="144"/>
      <c r="W2074" s="144"/>
      <c r="X2074" s="145"/>
      <c r="Y2074" s="51"/>
      <c r="Z2074" s="13" t="str">
        <f t="shared" si="1534"/>
        <v/>
      </c>
      <c r="AA2074" s="51"/>
      <c r="AE2074" s="42" t="str">
        <f t="shared" si="1535"/>
        <v/>
      </c>
      <c r="AF2074" s="42" t="str">
        <f>IF($I2074="", "", IF(COUNTIF($I$10:$I2073, I2074)&gt;0, "", SUMIF($I$10:$I$3009, $I2074, $AE$10:$AE$3009)))</f>
        <v/>
      </c>
      <c r="AG2074" s="45" t="str">
        <f>IF($AF2074="", "", COUNTIF($AF$10:$AF$3009, "&gt;"&amp;AF2074)+1+COUNTIF($AF$10:$AF2074, $AF2074)-1)</f>
        <v/>
      </c>
      <c r="AI2074" s="42" t="str">
        <f t="shared" si="1536"/>
        <v/>
      </c>
      <c r="AK2074" s="15" t="str">
        <f t="shared" si="1537"/>
        <v/>
      </c>
      <c r="AM2074" s="64" t="str">
        <f t="shared" si="1538"/>
        <v/>
      </c>
      <c r="AN2074" s="65" t="str">
        <f t="shared" si="1539"/>
        <v/>
      </c>
      <c r="AO2074" s="65" t="str">
        <f t="shared" si="1540"/>
        <v/>
      </c>
      <c r="AP2074" s="65" t="str">
        <f t="shared" si="1541"/>
        <v/>
      </c>
      <c r="AQ2074" s="65" t="str">
        <f t="shared" si="1542"/>
        <v/>
      </c>
      <c r="AR2074" s="65" t="str">
        <f t="shared" si="1543"/>
        <v/>
      </c>
      <c r="AS2074" s="65" t="str">
        <f t="shared" si="1544"/>
        <v/>
      </c>
      <c r="AT2074" s="65" t="str">
        <f t="shared" si="1545"/>
        <v/>
      </c>
      <c r="AU2074" s="65" t="str">
        <f t="shared" si="1546"/>
        <v/>
      </c>
      <c r="AV2074" s="66" t="str">
        <f t="shared" si="1547"/>
        <v/>
      </c>
      <c r="AX2074" s="73" t="str">
        <f t="shared" si="1568"/>
        <v/>
      </c>
      <c r="AY2074" s="74" t="str">
        <f t="shared" si="1570"/>
        <v/>
      </c>
      <c r="AZ2074" s="74" t="str">
        <f t="shared" si="1570"/>
        <v/>
      </c>
      <c r="BA2074" s="74" t="str">
        <f t="shared" si="1570"/>
        <v/>
      </c>
      <c r="BB2074" s="74" t="str">
        <f t="shared" si="1570"/>
        <v/>
      </c>
      <c r="BC2074" s="74" t="str">
        <f t="shared" si="1570"/>
        <v/>
      </c>
      <c r="BD2074" s="74" t="str">
        <f t="shared" si="1570"/>
        <v/>
      </c>
      <c r="BE2074" s="74" t="str">
        <f t="shared" si="1570"/>
        <v/>
      </c>
      <c r="BF2074" s="74" t="str">
        <f t="shared" si="1570"/>
        <v/>
      </c>
      <c r="BG2074" s="75" t="str">
        <f t="shared" si="1570"/>
        <v/>
      </c>
      <c r="BI2074" s="73" t="str">
        <f t="shared" si="1569"/>
        <v/>
      </c>
      <c r="BJ2074" s="74" t="str">
        <f t="shared" si="1531"/>
        <v/>
      </c>
      <c r="BK2074" s="74" t="str">
        <f t="shared" si="1531"/>
        <v/>
      </c>
      <c r="BL2074" s="74" t="str">
        <f t="shared" si="1531"/>
        <v/>
      </c>
      <c r="BM2074" s="74" t="str">
        <f t="shared" si="1531"/>
        <v/>
      </c>
      <c r="BN2074" s="74" t="str">
        <f t="shared" si="1531"/>
        <v/>
      </c>
      <c r="BO2074" s="74" t="str">
        <f t="shared" si="1531"/>
        <v/>
      </c>
      <c r="BP2074" s="74" t="str">
        <f t="shared" si="1531"/>
        <v/>
      </c>
      <c r="BQ2074" s="74" t="str">
        <f t="shared" si="1531"/>
        <v/>
      </c>
      <c r="BR2074" s="75" t="str">
        <f t="shared" si="1531"/>
        <v/>
      </c>
      <c r="BU2074" s="42" t="str">
        <f t="shared" si="1548"/>
        <v/>
      </c>
      <c r="BV2074" s="66" t="str">
        <f t="shared" si="1549"/>
        <v/>
      </c>
      <c r="BX2074" s="64" t="str">
        <f t="shared" si="1550"/>
        <v/>
      </c>
      <c r="BY2074" s="65" t="str">
        <f t="shared" si="1551"/>
        <v/>
      </c>
      <c r="BZ2074" s="65" t="str">
        <f t="shared" si="1552"/>
        <v/>
      </c>
      <c r="CA2074" s="65" t="str">
        <f t="shared" si="1553"/>
        <v/>
      </c>
      <c r="CB2074" s="65" t="str">
        <f t="shared" si="1554"/>
        <v/>
      </c>
      <c r="CC2074" s="65" t="str">
        <f t="shared" si="1555"/>
        <v/>
      </c>
      <c r="CD2074" s="65" t="str">
        <f t="shared" si="1556"/>
        <v/>
      </c>
      <c r="CE2074" s="65" t="str">
        <f t="shared" si="1557"/>
        <v/>
      </c>
      <c r="CF2074" s="65" t="str">
        <f t="shared" si="1558"/>
        <v/>
      </c>
      <c r="CG2074" s="66" t="str">
        <f t="shared" si="1559"/>
        <v/>
      </c>
      <c r="CI2074" s="42" t="str">
        <f t="shared" si="1560"/>
        <v/>
      </c>
      <c r="CK2074" s="92" t="str">
        <f t="shared" si="1561"/>
        <v/>
      </c>
      <c r="CL2074" s="65" t="str">
        <f t="shared" si="1562"/>
        <v/>
      </c>
      <c r="CM2074" s="93" t="str">
        <f t="shared" si="1563"/>
        <v/>
      </c>
      <c r="CN2074" s="101" t="str">
        <f t="shared" si="1532"/>
        <v/>
      </c>
      <c r="CP2074" s="92" t="str">
        <f t="shared" si="1564"/>
        <v/>
      </c>
      <c r="CQ2074" s="65" t="str">
        <f t="shared" si="1565"/>
        <v/>
      </c>
      <c r="CR2074" s="93" t="str">
        <f t="shared" si="1566"/>
        <v/>
      </c>
      <c r="CS2074" s="101" t="str">
        <f t="shared" si="1567"/>
        <v/>
      </c>
    </row>
    <row r="2075" spans="1:97" x14ac:dyDescent="0.25">
      <c r="A2075" s="51"/>
      <c r="B2075" s="15" t="str">
        <f t="shared" si="1530"/>
        <v/>
      </c>
      <c r="C2075" s="15" t="str">
        <f t="shared" si="1533"/>
        <v/>
      </c>
      <c r="D2075" s="51"/>
      <c r="E2075" s="137"/>
      <c r="F2075" s="138"/>
      <c r="G2075" s="139"/>
      <c r="H2075" s="138"/>
      <c r="I2075" s="140"/>
      <c r="J2075" s="138"/>
      <c r="K2075" s="141"/>
      <c r="L2075" s="139"/>
      <c r="M2075" s="142"/>
      <c r="N2075" s="142"/>
      <c r="O2075" s="143"/>
      <c r="P2075" s="144"/>
      <c r="Q2075" s="144"/>
      <c r="R2075" s="144"/>
      <c r="S2075" s="144"/>
      <c r="T2075" s="144"/>
      <c r="U2075" s="144"/>
      <c r="V2075" s="144"/>
      <c r="W2075" s="144"/>
      <c r="X2075" s="145"/>
      <c r="Y2075" s="51"/>
      <c r="Z2075" s="13" t="str">
        <f t="shared" si="1534"/>
        <v/>
      </c>
      <c r="AA2075" s="51"/>
      <c r="AE2075" s="42" t="str">
        <f t="shared" si="1535"/>
        <v/>
      </c>
      <c r="AF2075" s="42" t="str">
        <f>IF($I2075="", "", IF(COUNTIF($I$10:$I2074, I2075)&gt;0, "", SUMIF($I$10:$I$3009, $I2075, $AE$10:$AE$3009)))</f>
        <v/>
      </c>
      <c r="AG2075" s="45" t="str">
        <f>IF($AF2075="", "", COUNTIF($AF$10:$AF$3009, "&gt;"&amp;AF2075)+1+COUNTIF($AF$10:$AF2075, $AF2075)-1)</f>
        <v/>
      </c>
      <c r="AI2075" s="42" t="str">
        <f t="shared" si="1536"/>
        <v/>
      </c>
      <c r="AK2075" s="15" t="str">
        <f t="shared" si="1537"/>
        <v/>
      </c>
      <c r="AM2075" s="64" t="str">
        <f t="shared" si="1538"/>
        <v/>
      </c>
      <c r="AN2075" s="65" t="str">
        <f t="shared" si="1539"/>
        <v/>
      </c>
      <c r="AO2075" s="65" t="str">
        <f t="shared" si="1540"/>
        <v/>
      </c>
      <c r="AP2075" s="65" t="str">
        <f t="shared" si="1541"/>
        <v/>
      </c>
      <c r="AQ2075" s="65" t="str">
        <f t="shared" si="1542"/>
        <v/>
      </c>
      <c r="AR2075" s="65" t="str">
        <f t="shared" si="1543"/>
        <v/>
      </c>
      <c r="AS2075" s="65" t="str">
        <f t="shared" si="1544"/>
        <v/>
      </c>
      <c r="AT2075" s="65" t="str">
        <f t="shared" si="1545"/>
        <v/>
      </c>
      <c r="AU2075" s="65" t="str">
        <f t="shared" si="1546"/>
        <v/>
      </c>
      <c r="AV2075" s="66" t="str">
        <f t="shared" si="1547"/>
        <v/>
      </c>
      <c r="AX2075" s="73" t="str">
        <f t="shared" si="1568"/>
        <v/>
      </c>
      <c r="AY2075" s="74" t="str">
        <f t="shared" si="1570"/>
        <v/>
      </c>
      <c r="AZ2075" s="74" t="str">
        <f t="shared" si="1570"/>
        <v/>
      </c>
      <c r="BA2075" s="74" t="str">
        <f t="shared" si="1570"/>
        <v/>
      </c>
      <c r="BB2075" s="74" t="str">
        <f t="shared" si="1570"/>
        <v/>
      </c>
      <c r="BC2075" s="74" t="str">
        <f t="shared" si="1570"/>
        <v/>
      </c>
      <c r="BD2075" s="74" t="str">
        <f t="shared" si="1570"/>
        <v/>
      </c>
      <c r="BE2075" s="74" t="str">
        <f t="shared" si="1570"/>
        <v/>
      </c>
      <c r="BF2075" s="74" t="str">
        <f t="shared" si="1570"/>
        <v/>
      </c>
      <c r="BG2075" s="75" t="str">
        <f t="shared" si="1570"/>
        <v/>
      </c>
      <c r="BI2075" s="73" t="str">
        <f t="shared" si="1569"/>
        <v/>
      </c>
      <c r="BJ2075" s="74" t="str">
        <f t="shared" si="1531"/>
        <v/>
      </c>
      <c r="BK2075" s="74" t="str">
        <f t="shared" si="1531"/>
        <v/>
      </c>
      <c r="BL2075" s="74" t="str">
        <f t="shared" si="1531"/>
        <v/>
      </c>
      <c r="BM2075" s="74" t="str">
        <f t="shared" si="1531"/>
        <v/>
      </c>
      <c r="BN2075" s="74" t="str">
        <f t="shared" si="1531"/>
        <v/>
      </c>
      <c r="BO2075" s="74" t="str">
        <f t="shared" si="1531"/>
        <v/>
      </c>
      <c r="BP2075" s="74" t="str">
        <f t="shared" si="1531"/>
        <v/>
      </c>
      <c r="BQ2075" s="74" t="str">
        <f t="shared" si="1531"/>
        <v/>
      </c>
      <c r="BR2075" s="75" t="str">
        <f t="shared" si="1531"/>
        <v/>
      </c>
      <c r="BU2075" s="42" t="str">
        <f t="shared" si="1548"/>
        <v/>
      </c>
      <c r="BV2075" s="66" t="str">
        <f t="shared" si="1549"/>
        <v/>
      </c>
      <c r="BX2075" s="64" t="str">
        <f t="shared" si="1550"/>
        <v/>
      </c>
      <c r="BY2075" s="65" t="str">
        <f t="shared" si="1551"/>
        <v/>
      </c>
      <c r="BZ2075" s="65" t="str">
        <f t="shared" si="1552"/>
        <v/>
      </c>
      <c r="CA2075" s="65" t="str">
        <f t="shared" si="1553"/>
        <v/>
      </c>
      <c r="CB2075" s="65" t="str">
        <f t="shared" si="1554"/>
        <v/>
      </c>
      <c r="CC2075" s="65" t="str">
        <f t="shared" si="1555"/>
        <v/>
      </c>
      <c r="CD2075" s="65" t="str">
        <f t="shared" si="1556"/>
        <v/>
      </c>
      <c r="CE2075" s="65" t="str">
        <f t="shared" si="1557"/>
        <v/>
      </c>
      <c r="CF2075" s="65" t="str">
        <f t="shared" si="1558"/>
        <v/>
      </c>
      <c r="CG2075" s="66" t="str">
        <f t="shared" si="1559"/>
        <v/>
      </c>
      <c r="CI2075" s="42" t="str">
        <f t="shared" si="1560"/>
        <v/>
      </c>
      <c r="CK2075" s="92" t="str">
        <f t="shared" si="1561"/>
        <v/>
      </c>
      <c r="CL2075" s="65" t="str">
        <f t="shared" si="1562"/>
        <v/>
      </c>
      <c r="CM2075" s="93" t="str">
        <f t="shared" si="1563"/>
        <v/>
      </c>
      <c r="CN2075" s="101" t="str">
        <f t="shared" si="1532"/>
        <v/>
      </c>
      <c r="CP2075" s="92" t="str">
        <f t="shared" si="1564"/>
        <v/>
      </c>
      <c r="CQ2075" s="65" t="str">
        <f t="shared" si="1565"/>
        <v/>
      </c>
      <c r="CR2075" s="93" t="str">
        <f t="shared" si="1566"/>
        <v/>
      </c>
      <c r="CS2075" s="101" t="str">
        <f t="shared" si="1567"/>
        <v/>
      </c>
    </row>
    <row r="2076" spans="1:97" x14ac:dyDescent="0.25">
      <c r="A2076" s="51"/>
      <c r="B2076" s="15" t="str">
        <f t="shared" si="1530"/>
        <v/>
      </c>
      <c r="C2076" s="15" t="str">
        <f t="shared" si="1533"/>
        <v/>
      </c>
      <c r="D2076" s="51"/>
      <c r="E2076" s="137"/>
      <c r="F2076" s="138"/>
      <c r="G2076" s="139"/>
      <c r="H2076" s="138"/>
      <c r="I2076" s="140"/>
      <c r="J2076" s="138"/>
      <c r="K2076" s="141"/>
      <c r="L2076" s="139"/>
      <c r="M2076" s="142"/>
      <c r="N2076" s="142"/>
      <c r="O2076" s="143"/>
      <c r="P2076" s="144"/>
      <c r="Q2076" s="144"/>
      <c r="R2076" s="144"/>
      <c r="S2076" s="144"/>
      <c r="T2076" s="144"/>
      <c r="U2076" s="144"/>
      <c r="V2076" s="144"/>
      <c r="W2076" s="144"/>
      <c r="X2076" s="145"/>
      <c r="Y2076" s="51"/>
      <c r="Z2076" s="13" t="str">
        <f t="shared" si="1534"/>
        <v/>
      </c>
      <c r="AA2076" s="51"/>
      <c r="AE2076" s="42" t="str">
        <f t="shared" si="1535"/>
        <v/>
      </c>
      <c r="AF2076" s="42" t="str">
        <f>IF($I2076="", "", IF(COUNTIF($I$10:$I2075, I2076)&gt;0, "", SUMIF($I$10:$I$3009, $I2076, $AE$10:$AE$3009)))</f>
        <v/>
      </c>
      <c r="AG2076" s="45" t="str">
        <f>IF($AF2076="", "", COUNTIF($AF$10:$AF$3009, "&gt;"&amp;AF2076)+1+COUNTIF($AF$10:$AF2076, $AF2076)-1)</f>
        <v/>
      </c>
      <c r="AI2076" s="42" t="str">
        <f t="shared" si="1536"/>
        <v/>
      </c>
      <c r="AK2076" s="15" t="str">
        <f t="shared" si="1537"/>
        <v/>
      </c>
      <c r="AM2076" s="64" t="str">
        <f t="shared" si="1538"/>
        <v/>
      </c>
      <c r="AN2076" s="65" t="str">
        <f t="shared" si="1539"/>
        <v/>
      </c>
      <c r="AO2076" s="65" t="str">
        <f t="shared" si="1540"/>
        <v/>
      </c>
      <c r="AP2076" s="65" t="str">
        <f t="shared" si="1541"/>
        <v/>
      </c>
      <c r="AQ2076" s="65" t="str">
        <f t="shared" si="1542"/>
        <v/>
      </c>
      <c r="AR2076" s="65" t="str">
        <f t="shared" si="1543"/>
        <v/>
      </c>
      <c r="AS2076" s="65" t="str">
        <f t="shared" si="1544"/>
        <v/>
      </c>
      <c r="AT2076" s="65" t="str">
        <f t="shared" si="1545"/>
        <v/>
      </c>
      <c r="AU2076" s="65" t="str">
        <f t="shared" si="1546"/>
        <v/>
      </c>
      <c r="AV2076" s="66" t="str">
        <f t="shared" si="1547"/>
        <v/>
      </c>
      <c r="AX2076" s="73" t="str">
        <f t="shared" si="1568"/>
        <v/>
      </c>
      <c r="AY2076" s="74" t="str">
        <f t="shared" ref="AY2076:BG2085" si="1571">IF(AY$9="", "", IF($H2076=AY$9, $AE2076, ""))</f>
        <v/>
      </c>
      <c r="AZ2076" s="74" t="str">
        <f t="shared" si="1571"/>
        <v/>
      </c>
      <c r="BA2076" s="74" t="str">
        <f t="shared" si="1571"/>
        <v/>
      </c>
      <c r="BB2076" s="74" t="str">
        <f t="shared" si="1571"/>
        <v/>
      </c>
      <c r="BC2076" s="74" t="str">
        <f t="shared" si="1571"/>
        <v/>
      </c>
      <c r="BD2076" s="74" t="str">
        <f t="shared" si="1571"/>
        <v/>
      </c>
      <c r="BE2076" s="74" t="str">
        <f t="shared" si="1571"/>
        <v/>
      </c>
      <c r="BF2076" s="74" t="str">
        <f t="shared" si="1571"/>
        <v/>
      </c>
      <c r="BG2076" s="75" t="str">
        <f t="shared" si="1571"/>
        <v/>
      </c>
      <c r="BI2076" s="73" t="str">
        <f t="shared" si="1569"/>
        <v/>
      </c>
      <c r="BJ2076" s="74" t="str">
        <f t="shared" si="1531"/>
        <v/>
      </c>
      <c r="BK2076" s="74" t="str">
        <f t="shared" si="1531"/>
        <v/>
      </c>
      <c r="BL2076" s="74" t="str">
        <f t="shared" si="1531"/>
        <v/>
      </c>
      <c r="BM2076" s="74" t="str">
        <f t="shared" si="1531"/>
        <v/>
      </c>
      <c r="BN2076" s="74" t="str">
        <f t="shared" si="1531"/>
        <v/>
      </c>
      <c r="BO2076" s="74" t="str">
        <f t="shared" si="1531"/>
        <v/>
      </c>
      <c r="BP2076" s="74" t="str">
        <f t="shared" si="1531"/>
        <v/>
      </c>
      <c r="BQ2076" s="74" t="str">
        <f t="shared" si="1531"/>
        <v/>
      </c>
      <c r="BR2076" s="75" t="str">
        <f t="shared" si="1531"/>
        <v/>
      </c>
      <c r="BU2076" s="42" t="str">
        <f t="shared" si="1548"/>
        <v/>
      </c>
      <c r="BV2076" s="66" t="str">
        <f t="shared" si="1549"/>
        <v/>
      </c>
      <c r="BX2076" s="64" t="str">
        <f t="shared" si="1550"/>
        <v/>
      </c>
      <c r="BY2076" s="65" t="str">
        <f t="shared" si="1551"/>
        <v/>
      </c>
      <c r="BZ2076" s="65" t="str">
        <f t="shared" si="1552"/>
        <v/>
      </c>
      <c r="CA2076" s="65" t="str">
        <f t="shared" si="1553"/>
        <v/>
      </c>
      <c r="CB2076" s="65" t="str">
        <f t="shared" si="1554"/>
        <v/>
      </c>
      <c r="CC2076" s="65" t="str">
        <f t="shared" si="1555"/>
        <v/>
      </c>
      <c r="CD2076" s="65" t="str">
        <f t="shared" si="1556"/>
        <v/>
      </c>
      <c r="CE2076" s="65" t="str">
        <f t="shared" si="1557"/>
        <v/>
      </c>
      <c r="CF2076" s="65" t="str">
        <f t="shared" si="1558"/>
        <v/>
      </c>
      <c r="CG2076" s="66" t="str">
        <f t="shared" si="1559"/>
        <v/>
      </c>
      <c r="CI2076" s="42" t="str">
        <f t="shared" si="1560"/>
        <v/>
      </c>
      <c r="CK2076" s="92" t="str">
        <f t="shared" si="1561"/>
        <v/>
      </c>
      <c r="CL2076" s="65" t="str">
        <f t="shared" si="1562"/>
        <v/>
      </c>
      <c r="CM2076" s="93" t="str">
        <f t="shared" si="1563"/>
        <v/>
      </c>
      <c r="CN2076" s="101" t="str">
        <f t="shared" si="1532"/>
        <v/>
      </c>
      <c r="CP2076" s="92" t="str">
        <f t="shared" si="1564"/>
        <v/>
      </c>
      <c r="CQ2076" s="65" t="str">
        <f t="shared" si="1565"/>
        <v/>
      </c>
      <c r="CR2076" s="93" t="str">
        <f t="shared" si="1566"/>
        <v/>
      </c>
      <c r="CS2076" s="101" t="str">
        <f t="shared" si="1567"/>
        <v/>
      </c>
    </row>
    <row r="2077" spans="1:97" x14ac:dyDescent="0.25">
      <c r="A2077" s="51"/>
      <c r="B2077" s="15" t="str">
        <f t="shared" si="1530"/>
        <v/>
      </c>
      <c r="C2077" s="15" t="str">
        <f t="shared" si="1533"/>
        <v/>
      </c>
      <c r="D2077" s="51"/>
      <c r="E2077" s="137"/>
      <c r="F2077" s="138"/>
      <c r="G2077" s="139"/>
      <c r="H2077" s="138"/>
      <c r="I2077" s="140"/>
      <c r="J2077" s="138"/>
      <c r="K2077" s="141"/>
      <c r="L2077" s="139"/>
      <c r="M2077" s="142"/>
      <c r="N2077" s="142"/>
      <c r="O2077" s="143"/>
      <c r="P2077" s="144"/>
      <c r="Q2077" s="144"/>
      <c r="R2077" s="144"/>
      <c r="S2077" s="144"/>
      <c r="T2077" s="144"/>
      <c r="U2077" s="144"/>
      <c r="V2077" s="144"/>
      <c r="W2077" s="144"/>
      <c r="X2077" s="145"/>
      <c r="Y2077" s="51"/>
      <c r="Z2077" s="13" t="str">
        <f t="shared" si="1534"/>
        <v/>
      </c>
      <c r="AA2077" s="51"/>
      <c r="AE2077" s="42" t="str">
        <f t="shared" si="1535"/>
        <v/>
      </c>
      <c r="AF2077" s="42" t="str">
        <f>IF($I2077="", "", IF(COUNTIF($I$10:$I2076, I2077)&gt;0, "", SUMIF($I$10:$I$3009, $I2077, $AE$10:$AE$3009)))</f>
        <v/>
      </c>
      <c r="AG2077" s="45" t="str">
        <f>IF($AF2077="", "", COUNTIF($AF$10:$AF$3009, "&gt;"&amp;AF2077)+1+COUNTIF($AF$10:$AF2077, $AF2077)-1)</f>
        <v/>
      </c>
      <c r="AI2077" s="42" t="str">
        <f t="shared" si="1536"/>
        <v/>
      </c>
      <c r="AK2077" s="15" t="str">
        <f t="shared" si="1537"/>
        <v/>
      </c>
      <c r="AM2077" s="64" t="str">
        <f t="shared" si="1538"/>
        <v/>
      </c>
      <c r="AN2077" s="65" t="str">
        <f t="shared" si="1539"/>
        <v/>
      </c>
      <c r="AO2077" s="65" t="str">
        <f t="shared" si="1540"/>
        <v/>
      </c>
      <c r="AP2077" s="65" t="str">
        <f t="shared" si="1541"/>
        <v/>
      </c>
      <c r="AQ2077" s="65" t="str">
        <f t="shared" si="1542"/>
        <v/>
      </c>
      <c r="AR2077" s="65" t="str">
        <f t="shared" si="1543"/>
        <v/>
      </c>
      <c r="AS2077" s="65" t="str">
        <f t="shared" si="1544"/>
        <v/>
      </c>
      <c r="AT2077" s="65" t="str">
        <f t="shared" si="1545"/>
        <v/>
      </c>
      <c r="AU2077" s="65" t="str">
        <f t="shared" si="1546"/>
        <v/>
      </c>
      <c r="AV2077" s="66" t="str">
        <f t="shared" si="1547"/>
        <v/>
      </c>
      <c r="AX2077" s="73" t="str">
        <f t="shared" si="1568"/>
        <v/>
      </c>
      <c r="AY2077" s="74" t="str">
        <f t="shared" si="1571"/>
        <v/>
      </c>
      <c r="AZ2077" s="74" t="str">
        <f t="shared" si="1571"/>
        <v/>
      </c>
      <c r="BA2077" s="74" t="str">
        <f t="shared" si="1571"/>
        <v/>
      </c>
      <c r="BB2077" s="74" t="str">
        <f t="shared" si="1571"/>
        <v/>
      </c>
      <c r="BC2077" s="74" t="str">
        <f t="shared" si="1571"/>
        <v/>
      </c>
      <c r="BD2077" s="74" t="str">
        <f t="shared" si="1571"/>
        <v/>
      </c>
      <c r="BE2077" s="74" t="str">
        <f t="shared" si="1571"/>
        <v/>
      </c>
      <c r="BF2077" s="74" t="str">
        <f t="shared" si="1571"/>
        <v/>
      </c>
      <c r="BG2077" s="75" t="str">
        <f t="shared" si="1571"/>
        <v/>
      </c>
      <c r="BI2077" s="73" t="str">
        <f t="shared" si="1569"/>
        <v/>
      </c>
      <c r="BJ2077" s="74" t="str">
        <f t="shared" si="1531"/>
        <v/>
      </c>
      <c r="BK2077" s="74" t="str">
        <f t="shared" si="1531"/>
        <v/>
      </c>
      <c r="BL2077" s="74" t="str">
        <f t="shared" si="1531"/>
        <v/>
      </c>
      <c r="BM2077" s="74" t="str">
        <f t="shared" si="1531"/>
        <v/>
      </c>
      <c r="BN2077" s="74" t="str">
        <f t="shared" si="1531"/>
        <v/>
      </c>
      <c r="BO2077" s="74" t="str">
        <f t="shared" si="1531"/>
        <v/>
      </c>
      <c r="BP2077" s="74" t="str">
        <f t="shared" si="1531"/>
        <v/>
      </c>
      <c r="BQ2077" s="74" t="str">
        <f t="shared" si="1531"/>
        <v/>
      </c>
      <c r="BR2077" s="75" t="str">
        <f t="shared" si="1531"/>
        <v/>
      </c>
      <c r="BU2077" s="42" t="str">
        <f t="shared" si="1548"/>
        <v/>
      </c>
      <c r="BV2077" s="66" t="str">
        <f t="shared" si="1549"/>
        <v/>
      </c>
      <c r="BX2077" s="64" t="str">
        <f t="shared" si="1550"/>
        <v/>
      </c>
      <c r="BY2077" s="65" t="str">
        <f t="shared" si="1551"/>
        <v/>
      </c>
      <c r="BZ2077" s="65" t="str">
        <f t="shared" si="1552"/>
        <v/>
      </c>
      <c r="CA2077" s="65" t="str">
        <f t="shared" si="1553"/>
        <v/>
      </c>
      <c r="CB2077" s="65" t="str">
        <f t="shared" si="1554"/>
        <v/>
      </c>
      <c r="CC2077" s="65" t="str">
        <f t="shared" si="1555"/>
        <v/>
      </c>
      <c r="CD2077" s="65" t="str">
        <f t="shared" si="1556"/>
        <v/>
      </c>
      <c r="CE2077" s="65" t="str">
        <f t="shared" si="1557"/>
        <v/>
      </c>
      <c r="CF2077" s="65" t="str">
        <f t="shared" si="1558"/>
        <v/>
      </c>
      <c r="CG2077" s="66" t="str">
        <f t="shared" si="1559"/>
        <v/>
      </c>
      <c r="CI2077" s="42" t="str">
        <f t="shared" si="1560"/>
        <v/>
      </c>
      <c r="CK2077" s="92" t="str">
        <f t="shared" si="1561"/>
        <v/>
      </c>
      <c r="CL2077" s="65" t="str">
        <f t="shared" si="1562"/>
        <v/>
      </c>
      <c r="CM2077" s="93" t="str">
        <f t="shared" si="1563"/>
        <v/>
      </c>
      <c r="CN2077" s="101" t="str">
        <f t="shared" si="1532"/>
        <v/>
      </c>
      <c r="CP2077" s="92" t="str">
        <f t="shared" si="1564"/>
        <v/>
      </c>
      <c r="CQ2077" s="65" t="str">
        <f t="shared" si="1565"/>
        <v/>
      </c>
      <c r="CR2077" s="93" t="str">
        <f t="shared" si="1566"/>
        <v/>
      </c>
      <c r="CS2077" s="101" t="str">
        <f t="shared" si="1567"/>
        <v/>
      </c>
    </row>
    <row r="2078" spans="1:97" x14ac:dyDescent="0.25">
      <c r="A2078" s="51"/>
      <c r="B2078" s="15" t="str">
        <f t="shared" si="1530"/>
        <v/>
      </c>
      <c r="C2078" s="15" t="str">
        <f t="shared" si="1533"/>
        <v/>
      </c>
      <c r="D2078" s="51"/>
      <c r="E2078" s="137"/>
      <c r="F2078" s="138"/>
      <c r="G2078" s="139"/>
      <c r="H2078" s="138"/>
      <c r="I2078" s="140"/>
      <c r="J2078" s="138"/>
      <c r="K2078" s="141"/>
      <c r="L2078" s="139"/>
      <c r="M2078" s="142"/>
      <c r="N2078" s="142"/>
      <c r="O2078" s="143"/>
      <c r="P2078" s="144"/>
      <c r="Q2078" s="144"/>
      <c r="R2078" s="144"/>
      <c r="S2078" s="144"/>
      <c r="T2078" s="144"/>
      <c r="U2078" s="144"/>
      <c r="V2078" s="144"/>
      <c r="W2078" s="144"/>
      <c r="X2078" s="145"/>
      <c r="Y2078" s="51"/>
      <c r="Z2078" s="13" t="str">
        <f t="shared" si="1534"/>
        <v/>
      </c>
      <c r="AA2078" s="51"/>
      <c r="AE2078" s="42" t="str">
        <f t="shared" si="1535"/>
        <v/>
      </c>
      <c r="AF2078" s="42" t="str">
        <f>IF($I2078="", "", IF(COUNTIF($I$10:$I2077, I2078)&gt;0, "", SUMIF($I$10:$I$3009, $I2078, $AE$10:$AE$3009)))</f>
        <v/>
      </c>
      <c r="AG2078" s="45" t="str">
        <f>IF($AF2078="", "", COUNTIF($AF$10:$AF$3009, "&gt;"&amp;AF2078)+1+COUNTIF($AF$10:$AF2078, $AF2078)-1)</f>
        <v/>
      </c>
      <c r="AI2078" s="42" t="str">
        <f t="shared" si="1536"/>
        <v/>
      </c>
      <c r="AK2078" s="15" t="str">
        <f t="shared" si="1537"/>
        <v/>
      </c>
      <c r="AM2078" s="64" t="str">
        <f t="shared" si="1538"/>
        <v/>
      </c>
      <c r="AN2078" s="65" t="str">
        <f t="shared" si="1539"/>
        <v/>
      </c>
      <c r="AO2078" s="65" t="str">
        <f t="shared" si="1540"/>
        <v/>
      </c>
      <c r="AP2078" s="65" t="str">
        <f t="shared" si="1541"/>
        <v/>
      </c>
      <c r="AQ2078" s="65" t="str">
        <f t="shared" si="1542"/>
        <v/>
      </c>
      <c r="AR2078" s="65" t="str">
        <f t="shared" si="1543"/>
        <v/>
      </c>
      <c r="AS2078" s="65" t="str">
        <f t="shared" si="1544"/>
        <v/>
      </c>
      <c r="AT2078" s="65" t="str">
        <f t="shared" si="1545"/>
        <v/>
      </c>
      <c r="AU2078" s="65" t="str">
        <f t="shared" si="1546"/>
        <v/>
      </c>
      <c r="AV2078" s="66" t="str">
        <f t="shared" si="1547"/>
        <v/>
      </c>
      <c r="AX2078" s="73" t="str">
        <f t="shared" si="1568"/>
        <v/>
      </c>
      <c r="AY2078" s="74" t="str">
        <f t="shared" si="1571"/>
        <v/>
      </c>
      <c r="AZ2078" s="74" t="str">
        <f t="shared" si="1571"/>
        <v/>
      </c>
      <c r="BA2078" s="74" t="str">
        <f t="shared" si="1571"/>
        <v/>
      </c>
      <c r="BB2078" s="74" t="str">
        <f t="shared" si="1571"/>
        <v/>
      </c>
      <c r="BC2078" s="74" t="str">
        <f t="shared" si="1571"/>
        <v/>
      </c>
      <c r="BD2078" s="74" t="str">
        <f t="shared" si="1571"/>
        <v/>
      </c>
      <c r="BE2078" s="74" t="str">
        <f t="shared" si="1571"/>
        <v/>
      </c>
      <c r="BF2078" s="74" t="str">
        <f t="shared" si="1571"/>
        <v/>
      </c>
      <c r="BG2078" s="75" t="str">
        <f t="shared" si="1571"/>
        <v/>
      </c>
      <c r="BI2078" s="73" t="str">
        <f t="shared" si="1569"/>
        <v/>
      </c>
      <c r="BJ2078" s="74" t="str">
        <f t="shared" si="1531"/>
        <v/>
      </c>
      <c r="BK2078" s="74" t="str">
        <f t="shared" si="1531"/>
        <v/>
      </c>
      <c r="BL2078" s="74" t="str">
        <f t="shared" si="1531"/>
        <v/>
      </c>
      <c r="BM2078" s="74" t="str">
        <f t="shared" si="1531"/>
        <v/>
      </c>
      <c r="BN2078" s="74" t="str">
        <f t="shared" si="1531"/>
        <v/>
      </c>
      <c r="BO2078" s="74" t="str">
        <f t="shared" si="1531"/>
        <v/>
      </c>
      <c r="BP2078" s="74" t="str">
        <f t="shared" si="1531"/>
        <v/>
      </c>
      <c r="BQ2078" s="74" t="str">
        <f t="shared" si="1531"/>
        <v/>
      </c>
      <c r="BR2078" s="75" t="str">
        <f t="shared" si="1531"/>
        <v/>
      </c>
      <c r="BU2078" s="42" t="str">
        <f t="shared" si="1548"/>
        <v/>
      </c>
      <c r="BV2078" s="66" t="str">
        <f t="shared" si="1549"/>
        <v/>
      </c>
      <c r="BX2078" s="64" t="str">
        <f t="shared" si="1550"/>
        <v/>
      </c>
      <c r="BY2078" s="65" t="str">
        <f t="shared" si="1551"/>
        <v/>
      </c>
      <c r="BZ2078" s="65" t="str">
        <f t="shared" si="1552"/>
        <v/>
      </c>
      <c r="CA2078" s="65" t="str">
        <f t="shared" si="1553"/>
        <v/>
      </c>
      <c r="CB2078" s="65" t="str">
        <f t="shared" si="1554"/>
        <v/>
      </c>
      <c r="CC2078" s="65" t="str">
        <f t="shared" si="1555"/>
        <v/>
      </c>
      <c r="CD2078" s="65" t="str">
        <f t="shared" si="1556"/>
        <v/>
      </c>
      <c r="CE2078" s="65" t="str">
        <f t="shared" si="1557"/>
        <v/>
      </c>
      <c r="CF2078" s="65" t="str">
        <f t="shared" si="1558"/>
        <v/>
      </c>
      <c r="CG2078" s="66" t="str">
        <f t="shared" si="1559"/>
        <v/>
      </c>
      <c r="CI2078" s="42" t="str">
        <f t="shared" si="1560"/>
        <v/>
      </c>
      <c r="CK2078" s="92" t="str">
        <f t="shared" si="1561"/>
        <v/>
      </c>
      <c r="CL2078" s="65" t="str">
        <f t="shared" si="1562"/>
        <v/>
      </c>
      <c r="CM2078" s="93" t="str">
        <f t="shared" si="1563"/>
        <v/>
      </c>
      <c r="CN2078" s="101" t="str">
        <f t="shared" si="1532"/>
        <v/>
      </c>
      <c r="CP2078" s="92" t="str">
        <f t="shared" si="1564"/>
        <v/>
      </c>
      <c r="CQ2078" s="65" t="str">
        <f t="shared" si="1565"/>
        <v/>
      </c>
      <c r="CR2078" s="93" t="str">
        <f t="shared" si="1566"/>
        <v/>
      </c>
      <c r="CS2078" s="101" t="str">
        <f t="shared" si="1567"/>
        <v/>
      </c>
    </row>
    <row r="2079" spans="1:97" x14ac:dyDescent="0.25">
      <c r="A2079" s="51"/>
      <c r="B2079" s="15" t="str">
        <f t="shared" si="1530"/>
        <v/>
      </c>
      <c r="C2079" s="15" t="str">
        <f t="shared" si="1533"/>
        <v/>
      </c>
      <c r="D2079" s="51"/>
      <c r="E2079" s="137"/>
      <c r="F2079" s="138"/>
      <c r="G2079" s="139"/>
      <c r="H2079" s="138"/>
      <c r="I2079" s="140"/>
      <c r="J2079" s="138"/>
      <c r="K2079" s="141"/>
      <c r="L2079" s="139"/>
      <c r="M2079" s="142"/>
      <c r="N2079" s="142"/>
      <c r="O2079" s="143"/>
      <c r="P2079" s="144"/>
      <c r="Q2079" s="144"/>
      <c r="R2079" s="144"/>
      <c r="S2079" s="144"/>
      <c r="T2079" s="144"/>
      <c r="U2079" s="144"/>
      <c r="V2079" s="144"/>
      <c r="W2079" s="144"/>
      <c r="X2079" s="145"/>
      <c r="Y2079" s="51"/>
      <c r="Z2079" s="13" t="str">
        <f t="shared" si="1534"/>
        <v/>
      </c>
      <c r="AA2079" s="51"/>
      <c r="AE2079" s="42" t="str">
        <f t="shared" si="1535"/>
        <v/>
      </c>
      <c r="AF2079" s="42" t="str">
        <f>IF($I2079="", "", IF(COUNTIF($I$10:$I2078, I2079)&gt;0, "", SUMIF($I$10:$I$3009, $I2079, $AE$10:$AE$3009)))</f>
        <v/>
      </c>
      <c r="AG2079" s="45" t="str">
        <f>IF($AF2079="", "", COUNTIF($AF$10:$AF$3009, "&gt;"&amp;AF2079)+1+COUNTIF($AF$10:$AF2079, $AF2079)-1)</f>
        <v/>
      </c>
      <c r="AI2079" s="42" t="str">
        <f t="shared" si="1536"/>
        <v/>
      </c>
      <c r="AK2079" s="15" t="str">
        <f t="shared" si="1537"/>
        <v/>
      </c>
      <c r="AM2079" s="64" t="str">
        <f t="shared" si="1538"/>
        <v/>
      </c>
      <c r="AN2079" s="65" t="str">
        <f t="shared" si="1539"/>
        <v/>
      </c>
      <c r="AO2079" s="65" t="str">
        <f t="shared" si="1540"/>
        <v/>
      </c>
      <c r="AP2079" s="65" t="str">
        <f t="shared" si="1541"/>
        <v/>
      </c>
      <c r="AQ2079" s="65" t="str">
        <f t="shared" si="1542"/>
        <v/>
      </c>
      <c r="AR2079" s="65" t="str">
        <f t="shared" si="1543"/>
        <v/>
      </c>
      <c r="AS2079" s="65" t="str">
        <f t="shared" si="1544"/>
        <v/>
      </c>
      <c r="AT2079" s="65" t="str">
        <f t="shared" si="1545"/>
        <v/>
      </c>
      <c r="AU2079" s="65" t="str">
        <f t="shared" si="1546"/>
        <v/>
      </c>
      <c r="AV2079" s="66" t="str">
        <f t="shared" si="1547"/>
        <v/>
      </c>
      <c r="AX2079" s="73" t="str">
        <f t="shared" si="1568"/>
        <v/>
      </c>
      <c r="AY2079" s="74" t="str">
        <f t="shared" si="1571"/>
        <v/>
      </c>
      <c r="AZ2079" s="74" t="str">
        <f t="shared" si="1571"/>
        <v/>
      </c>
      <c r="BA2079" s="74" t="str">
        <f t="shared" si="1571"/>
        <v/>
      </c>
      <c r="BB2079" s="74" t="str">
        <f t="shared" si="1571"/>
        <v/>
      </c>
      <c r="BC2079" s="74" t="str">
        <f t="shared" si="1571"/>
        <v/>
      </c>
      <c r="BD2079" s="74" t="str">
        <f t="shared" si="1571"/>
        <v/>
      </c>
      <c r="BE2079" s="74" t="str">
        <f t="shared" si="1571"/>
        <v/>
      </c>
      <c r="BF2079" s="74" t="str">
        <f t="shared" si="1571"/>
        <v/>
      </c>
      <c r="BG2079" s="75" t="str">
        <f t="shared" si="1571"/>
        <v/>
      </c>
      <c r="BI2079" s="73" t="str">
        <f t="shared" si="1569"/>
        <v/>
      </c>
      <c r="BJ2079" s="74" t="str">
        <f t="shared" si="1531"/>
        <v/>
      </c>
      <c r="BK2079" s="74" t="str">
        <f t="shared" si="1531"/>
        <v/>
      </c>
      <c r="BL2079" s="74" t="str">
        <f t="shared" si="1531"/>
        <v/>
      </c>
      <c r="BM2079" s="74" t="str">
        <f t="shared" si="1531"/>
        <v/>
      </c>
      <c r="BN2079" s="74" t="str">
        <f t="shared" si="1531"/>
        <v/>
      </c>
      <c r="BO2079" s="74" t="str">
        <f t="shared" si="1531"/>
        <v/>
      </c>
      <c r="BP2079" s="74" t="str">
        <f t="shared" si="1531"/>
        <v/>
      </c>
      <c r="BQ2079" s="74" t="str">
        <f t="shared" si="1531"/>
        <v/>
      </c>
      <c r="BR2079" s="75" t="str">
        <f t="shared" si="1531"/>
        <v/>
      </c>
      <c r="BU2079" s="42" t="str">
        <f t="shared" si="1548"/>
        <v/>
      </c>
      <c r="BV2079" s="66" t="str">
        <f t="shared" si="1549"/>
        <v/>
      </c>
      <c r="BX2079" s="64" t="str">
        <f t="shared" si="1550"/>
        <v/>
      </c>
      <c r="BY2079" s="65" t="str">
        <f t="shared" si="1551"/>
        <v/>
      </c>
      <c r="BZ2079" s="65" t="str">
        <f t="shared" si="1552"/>
        <v/>
      </c>
      <c r="CA2079" s="65" t="str">
        <f t="shared" si="1553"/>
        <v/>
      </c>
      <c r="CB2079" s="65" t="str">
        <f t="shared" si="1554"/>
        <v/>
      </c>
      <c r="CC2079" s="65" t="str">
        <f t="shared" si="1555"/>
        <v/>
      </c>
      <c r="CD2079" s="65" t="str">
        <f t="shared" si="1556"/>
        <v/>
      </c>
      <c r="CE2079" s="65" t="str">
        <f t="shared" si="1557"/>
        <v/>
      </c>
      <c r="CF2079" s="65" t="str">
        <f t="shared" si="1558"/>
        <v/>
      </c>
      <c r="CG2079" s="66" t="str">
        <f t="shared" si="1559"/>
        <v/>
      </c>
      <c r="CI2079" s="42" t="str">
        <f t="shared" si="1560"/>
        <v/>
      </c>
      <c r="CK2079" s="92" t="str">
        <f t="shared" si="1561"/>
        <v/>
      </c>
      <c r="CL2079" s="65" t="str">
        <f t="shared" si="1562"/>
        <v/>
      </c>
      <c r="CM2079" s="93" t="str">
        <f t="shared" si="1563"/>
        <v/>
      </c>
      <c r="CN2079" s="101" t="str">
        <f t="shared" si="1532"/>
        <v/>
      </c>
      <c r="CP2079" s="92" t="str">
        <f t="shared" si="1564"/>
        <v/>
      </c>
      <c r="CQ2079" s="65" t="str">
        <f t="shared" si="1565"/>
        <v/>
      </c>
      <c r="CR2079" s="93" t="str">
        <f t="shared" si="1566"/>
        <v/>
      </c>
      <c r="CS2079" s="101" t="str">
        <f t="shared" si="1567"/>
        <v/>
      </c>
    </row>
    <row r="2080" spans="1:97" x14ac:dyDescent="0.25">
      <c r="A2080" s="51"/>
      <c r="B2080" s="15" t="str">
        <f t="shared" si="1530"/>
        <v/>
      </c>
      <c r="C2080" s="15" t="str">
        <f t="shared" si="1533"/>
        <v/>
      </c>
      <c r="D2080" s="51"/>
      <c r="E2080" s="137"/>
      <c r="F2080" s="138"/>
      <c r="G2080" s="139"/>
      <c r="H2080" s="138"/>
      <c r="I2080" s="140"/>
      <c r="J2080" s="138"/>
      <c r="K2080" s="141"/>
      <c r="L2080" s="139"/>
      <c r="M2080" s="142"/>
      <c r="N2080" s="142"/>
      <c r="O2080" s="143"/>
      <c r="P2080" s="144"/>
      <c r="Q2080" s="144"/>
      <c r="R2080" s="144"/>
      <c r="S2080" s="144"/>
      <c r="T2080" s="144"/>
      <c r="U2080" s="144"/>
      <c r="V2080" s="144"/>
      <c r="W2080" s="144"/>
      <c r="X2080" s="145"/>
      <c r="Y2080" s="51"/>
      <c r="Z2080" s="13" t="str">
        <f t="shared" si="1534"/>
        <v/>
      </c>
      <c r="AA2080" s="51"/>
      <c r="AE2080" s="42" t="str">
        <f t="shared" si="1535"/>
        <v/>
      </c>
      <c r="AF2080" s="42" t="str">
        <f>IF($I2080="", "", IF(COUNTIF($I$10:$I2079, I2080)&gt;0, "", SUMIF($I$10:$I$3009, $I2080, $AE$10:$AE$3009)))</f>
        <v/>
      </c>
      <c r="AG2080" s="45" t="str">
        <f>IF($AF2080="", "", COUNTIF($AF$10:$AF$3009, "&gt;"&amp;AF2080)+1+COUNTIF($AF$10:$AF2080, $AF2080)-1)</f>
        <v/>
      </c>
      <c r="AI2080" s="42" t="str">
        <f t="shared" si="1536"/>
        <v/>
      </c>
      <c r="AK2080" s="15" t="str">
        <f t="shared" si="1537"/>
        <v/>
      </c>
      <c r="AM2080" s="64" t="str">
        <f t="shared" si="1538"/>
        <v/>
      </c>
      <c r="AN2080" s="65" t="str">
        <f t="shared" si="1539"/>
        <v/>
      </c>
      <c r="AO2080" s="65" t="str">
        <f t="shared" si="1540"/>
        <v/>
      </c>
      <c r="AP2080" s="65" t="str">
        <f t="shared" si="1541"/>
        <v/>
      </c>
      <c r="AQ2080" s="65" t="str">
        <f t="shared" si="1542"/>
        <v/>
      </c>
      <c r="AR2080" s="65" t="str">
        <f t="shared" si="1543"/>
        <v/>
      </c>
      <c r="AS2080" s="65" t="str">
        <f t="shared" si="1544"/>
        <v/>
      </c>
      <c r="AT2080" s="65" t="str">
        <f t="shared" si="1545"/>
        <v/>
      </c>
      <c r="AU2080" s="65" t="str">
        <f t="shared" si="1546"/>
        <v/>
      </c>
      <c r="AV2080" s="66" t="str">
        <f t="shared" si="1547"/>
        <v/>
      </c>
      <c r="AX2080" s="73" t="str">
        <f t="shared" si="1568"/>
        <v/>
      </c>
      <c r="AY2080" s="74" t="str">
        <f t="shared" si="1571"/>
        <v/>
      </c>
      <c r="AZ2080" s="74" t="str">
        <f t="shared" si="1571"/>
        <v/>
      </c>
      <c r="BA2080" s="74" t="str">
        <f t="shared" si="1571"/>
        <v/>
      </c>
      <c r="BB2080" s="74" t="str">
        <f t="shared" si="1571"/>
        <v/>
      </c>
      <c r="BC2080" s="74" t="str">
        <f t="shared" si="1571"/>
        <v/>
      </c>
      <c r="BD2080" s="74" t="str">
        <f t="shared" si="1571"/>
        <v/>
      </c>
      <c r="BE2080" s="74" t="str">
        <f t="shared" si="1571"/>
        <v/>
      </c>
      <c r="BF2080" s="74" t="str">
        <f t="shared" si="1571"/>
        <v/>
      </c>
      <c r="BG2080" s="75" t="str">
        <f t="shared" si="1571"/>
        <v/>
      </c>
      <c r="BI2080" s="73" t="str">
        <f t="shared" si="1569"/>
        <v/>
      </c>
      <c r="BJ2080" s="74" t="str">
        <f t="shared" si="1531"/>
        <v/>
      </c>
      <c r="BK2080" s="74" t="str">
        <f t="shared" si="1531"/>
        <v/>
      </c>
      <c r="BL2080" s="74" t="str">
        <f t="shared" si="1531"/>
        <v/>
      </c>
      <c r="BM2080" s="74" t="str">
        <f t="shared" si="1531"/>
        <v/>
      </c>
      <c r="BN2080" s="74" t="str">
        <f t="shared" si="1531"/>
        <v/>
      </c>
      <c r="BO2080" s="74" t="str">
        <f t="shared" si="1531"/>
        <v/>
      </c>
      <c r="BP2080" s="74" t="str">
        <f t="shared" si="1531"/>
        <v/>
      </c>
      <c r="BQ2080" s="74" t="str">
        <f t="shared" si="1531"/>
        <v/>
      </c>
      <c r="BR2080" s="75" t="str">
        <f t="shared" si="1531"/>
        <v/>
      </c>
      <c r="BU2080" s="42" t="str">
        <f t="shared" si="1548"/>
        <v/>
      </c>
      <c r="BV2080" s="66" t="str">
        <f t="shared" si="1549"/>
        <v/>
      </c>
      <c r="BX2080" s="64" t="str">
        <f t="shared" si="1550"/>
        <v/>
      </c>
      <c r="BY2080" s="65" t="str">
        <f t="shared" si="1551"/>
        <v/>
      </c>
      <c r="BZ2080" s="65" t="str">
        <f t="shared" si="1552"/>
        <v/>
      </c>
      <c r="CA2080" s="65" t="str">
        <f t="shared" si="1553"/>
        <v/>
      </c>
      <c r="CB2080" s="65" t="str">
        <f t="shared" si="1554"/>
        <v/>
      </c>
      <c r="CC2080" s="65" t="str">
        <f t="shared" si="1555"/>
        <v/>
      </c>
      <c r="CD2080" s="65" t="str">
        <f t="shared" si="1556"/>
        <v/>
      </c>
      <c r="CE2080" s="65" t="str">
        <f t="shared" si="1557"/>
        <v/>
      </c>
      <c r="CF2080" s="65" t="str">
        <f t="shared" si="1558"/>
        <v/>
      </c>
      <c r="CG2080" s="66" t="str">
        <f t="shared" si="1559"/>
        <v/>
      </c>
      <c r="CI2080" s="42" t="str">
        <f t="shared" si="1560"/>
        <v/>
      </c>
      <c r="CK2080" s="92" t="str">
        <f t="shared" si="1561"/>
        <v/>
      </c>
      <c r="CL2080" s="65" t="str">
        <f t="shared" si="1562"/>
        <v/>
      </c>
      <c r="CM2080" s="93" t="str">
        <f t="shared" si="1563"/>
        <v/>
      </c>
      <c r="CN2080" s="101" t="str">
        <f t="shared" si="1532"/>
        <v/>
      </c>
      <c r="CP2080" s="92" t="str">
        <f t="shared" si="1564"/>
        <v/>
      </c>
      <c r="CQ2080" s="65" t="str">
        <f t="shared" si="1565"/>
        <v/>
      </c>
      <c r="CR2080" s="93" t="str">
        <f t="shared" si="1566"/>
        <v/>
      </c>
      <c r="CS2080" s="101" t="str">
        <f t="shared" si="1567"/>
        <v/>
      </c>
    </row>
    <row r="2081" spans="1:97" x14ac:dyDescent="0.25">
      <c r="A2081" s="51"/>
      <c r="B2081" s="15" t="str">
        <f t="shared" si="1530"/>
        <v/>
      </c>
      <c r="C2081" s="15" t="str">
        <f t="shared" si="1533"/>
        <v/>
      </c>
      <c r="D2081" s="51"/>
      <c r="E2081" s="137"/>
      <c r="F2081" s="138"/>
      <c r="G2081" s="139"/>
      <c r="H2081" s="138"/>
      <c r="I2081" s="140"/>
      <c r="J2081" s="138"/>
      <c r="K2081" s="141"/>
      <c r="L2081" s="139"/>
      <c r="M2081" s="142"/>
      <c r="N2081" s="142"/>
      <c r="O2081" s="143"/>
      <c r="P2081" s="144"/>
      <c r="Q2081" s="144"/>
      <c r="R2081" s="144"/>
      <c r="S2081" s="144"/>
      <c r="T2081" s="144"/>
      <c r="U2081" s="144"/>
      <c r="V2081" s="144"/>
      <c r="W2081" s="144"/>
      <c r="X2081" s="145"/>
      <c r="Y2081" s="51"/>
      <c r="Z2081" s="13" t="str">
        <f t="shared" si="1534"/>
        <v/>
      </c>
      <c r="AA2081" s="51"/>
      <c r="AE2081" s="42" t="str">
        <f t="shared" si="1535"/>
        <v/>
      </c>
      <c r="AF2081" s="42" t="str">
        <f>IF($I2081="", "", IF(COUNTIF($I$10:$I2080, I2081)&gt;0, "", SUMIF($I$10:$I$3009, $I2081, $AE$10:$AE$3009)))</f>
        <v/>
      </c>
      <c r="AG2081" s="45" t="str">
        <f>IF($AF2081="", "", COUNTIF($AF$10:$AF$3009, "&gt;"&amp;AF2081)+1+COUNTIF($AF$10:$AF2081, $AF2081)-1)</f>
        <v/>
      </c>
      <c r="AI2081" s="42" t="str">
        <f t="shared" si="1536"/>
        <v/>
      </c>
      <c r="AK2081" s="15" t="str">
        <f t="shared" si="1537"/>
        <v/>
      </c>
      <c r="AM2081" s="64" t="str">
        <f t="shared" si="1538"/>
        <v/>
      </c>
      <c r="AN2081" s="65" t="str">
        <f t="shared" si="1539"/>
        <v/>
      </c>
      <c r="AO2081" s="65" t="str">
        <f t="shared" si="1540"/>
        <v/>
      </c>
      <c r="AP2081" s="65" t="str">
        <f t="shared" si="1541"/>
        <v/>
      </c>
      <c r="AQ2081" s="65" t="str">
        <f t="shared" si="1542"/>
        <v/>
      </c>
      <c r="AR2081" s="65" t="str">
        <f t="shared" si="1543"/>
        <v/>
      </c>
      <c r="AS2081" s="65" t="str">
        <f t="shared" si="1544"/>
        <v/>
      </c>
      <c r="AT2081" s="65" t="str">
        <f t="shared" si="1545"/>
        <v/>
      </c>
      <c r="AU2081" s="65" t="str">
        <f t="shared" si="1546"/>
        <v/>
      </c>
      <c r="AV2081" s="66" t="str">
        <f t="shared" si="1547"/>
        <v/>
      </c>
      <c r="AX2081" s="73" t="str">
        <f t="shared" si="1568"/>
        <v/>
      </c>
      <c r="AY2081" s="74" t="str">
        <f t="shared" si="1571"/>
        <v/>
      </c>
      <c r="AZ2081" s="74" t="str">
        <f t="shared" si="1571"/>
        <v/>
      </c>
      <c r="BA2081" s="74" t="str">
        <f t="shared" si="1571"/>
        <v/>
      </c>
      <c r="BB2081" s="74" t="str">
        <f t="shared" si="1571"/>
        <v/>
      </c>
      <c r="BC2081" s="74" t="str">
        <f t="shared" si="1571"/>
        <v/>
      </c>
      <c r="BD2081" s="74" t="str">
        <f t="shared" si="1571"/>
        <v/>
      </c>
      <c r="BE2081" s="74" t="str">
        <f t="shared" si="1571"/>
        <v/>
      </c>
      <c r="BF2081" s="74" t="str">
        <f t="shared" si="1571"/>
        <v/>
      </c>
      <c r="BG2081" s="75" t="str">
        <f t="shared" si="1571"/>
        <v/>
      </c>
      <c r="BI2081" s="73" t="str">
        <f t="shared" si="1569"/>
        <v/>
      </c>
      <c r="BJ2081" s="74" t="str">
        <f t="shared" si="1531"/>
        <v/>
      </c>
      <c r="BK2081" s="74" t="str">
        <f t="shared" si="1531"/>
        <v/>
      </c>
      <c r="BL2081" s="74" t="str">
        <f t="shared" si="1531"/>
        <v/>
      </c>
      <c r="BM2081" s="74" t="str">
        <f t="shared" si="1531"/>
        <v/>
      </c>
      <c r="BN2081" s="74" t="str">
        <f t="shared" si="1531"/>
        <v/>
      </c>
      <c r="BO2081" s="74" t="str">
        <f t="shared" si="1531"/>
        <v/>
      </c>
      <c r="BP2081" s="74" t="str">
        <f t="shared" si="1531"/>
        <v/>
      </c>
      <c r="BQ2081" s="74" t="str">
        <f t="shared" si="1531"/>
        <v/>
      </c>
      <c r="BR2081" s="75" t="str">
        <f t="shared" si="1531"/>
        <v/>
      </c>
      <c r="BU2081" s="42" t="str">
        <f t="shared" si="1548"/>
        <v/>
      </c>
      <c r="BV2081" s="66" t="str">
        <f t="shared" si="1549"/>
        <v/>
      </c>
      <c r="BX2081" s="64" t="str">
        <f t="shared" si="1550"/>
        <v/>
      </c>
      <c r="BY2081" s="65" t="str">
        <f t="shared" si="1551"/>
        <v/>
      </c>
      <c r="BZ2081" s="65" t="str">
        <f t="shared" si="1552"/>
        <v/>
      </c>
      <c r="CA2081" s="65" t="str">
        <f t="shared" si="1553"/>
        <v/>
      </c>
      <c r="CB2081" s="65" t="str">
        <f t="shared" si="1554"/>
        <v/>
      </c>
      <c r="CC2081" s="65" t="str">
        <f t="shared" si="1555"/>
        <v/>
      </c>
      <c r="CD2081" s="65" t="str">
        <f t="shared" si="1556"/>
        <v/>
      </c>
      <c r="CE2081" s="65" t="str">
        <f t="shared" si="1557"/>
        <v/>
      </c>
      <c r="CF2081" s="65" t="str">
        <f t="shared" si="1558"/>
        <v/>
      </c>
      <c r="CG2081" s="66" t="str">
        <f t="shared" si="1559"/>
        <v/>
      </c>
      <c r="CI2081" s="42" t="str">
        <f t="shared" si="1560"/>
        <v/>
      </c>
      <c r="CK2081" s="92" t="str">
        <f t="shared" si="1561"/>
        <v/>
      </c>
      <c r="CL2081" s="65" t="str">
        <f t="shared" si="1562"/>
        <v/>
      </c>
      <c r="CM2081" s="93" t="str">
        <f t="shared" si="1563"/>
        <v/>
      </c>
      <c r="CN2081" s="101" t="str">
        <f t="shared" si="1532"/>
        <v/>
      </c>
      <c r="CP2081" s="92" t="str">
        <f t="shared" si="1564"/>
        <v/>
      </c>
      <c r="CQ2081" s="65" t="str">
        <f t="shared" si="1565"/>
        <v/>
      </c>
      <c r="CR2081" s="93" t="str">
        <f t="shared" si="1566"/>
        <v/>
      </c>
      <c r="CS2081" s="101" t="str">
        <f t="shared" si="1567"/>
        <v/>
      </c>
    </row>
    <row r="2082" spans="1:97" x14ac:dyDescent="0.25">
      <c r="A2082" s="51"/>
      <c r="B2082" s="15" t="str">
        <f t="shared" si="1530"/>
        <v/>
      </c>
      <c r="C2082" s="15" t="str">
        <f t="shared" si="1533"/>
        <v/>
      </c>
      <c r="D2082" s="51"/>
      <c r="E2082" s="137"/>
      <c r="F2082" s="138"/>
      <c r="G2082" s="139"/>
      <c r="H2082" s="138"/>
      <c r="I2082" s="140"/>
      <c r="J2082" s="138"/>
      <c r="K2082" s="141"/>
      <c r="L2082" s="139"/>
      <c r="M2082" s="142"/>
      <c r="N2082" s="142"/>
      <c r="O2082" s="143"/>
      <c r="P2082" s="144"/>
      <c r="Q2082" s="144"/>
      <c r="R2082" s="144"/>
      <c r="S2082" s="144"/>
      <c r="T2082" s="144"/>
      <c r="U2082" s="144"/>
      <c r="V2082" s="144"/>
      <c r="W2082" s="144"/>
      <c r="X2082" s="145"/>
      <c r="Y2082" s="51"/>
      <c r="Z2082" s="13" t="str">
        <f t="shared" si="1534"/>
        <v/>
      </c>
      <c r="AA2082" s="51"/>
      <c r="AE2082" s="42" t="str">
        <f t="shared" si="1535"/>
        <v/>
      </c>
      <c r="AF2082" s="42" t="str">
        <f>IF($I2082="", "", IF(COUNTIF($I$10:$I2081, I2082)&gt;0, "", SUMIF($I$10:$I$3009, $I2082, $AE$10:$AE$3009)))</f>
        <v/>
      </c>
      <c r="AG2082" s="45" t="str">
        <f>IF($AF2082="", "", COUNTIF($AF$10:$AF$3009, "&gt;"&amp;AF2082)+1+COUNTIF($AF$10:$AF2082, $AF2082)-1)</f>
        <v/>
      </c>
      <c r="AI2082" s="42" t="str">
        <f t="shared" si="1536"/>
        <v/>
      </c>
      <c r="AK2082" s="15" t="str">
        <f t="shared" si="1537"/>
        <v/>
      </c>
      <c r="AM2082" s="64" t="str">
        <f t="shared" si="1538"/>
        <v/>
      </c>
      <c r="AN2082" s="65" t="str">
        <f t="shared" si="1539"/>
        <v/>
      </c>
      <c r="AO2082" s="65" t="str">
        <f t="shared" si="1540"/>
        <v/>
      </c>
      <c r="AP2082" s="65" t="str">
        <f t="shared" si="1541"/>
        <v/>
      </c>
      <c r="AQ2082" s="65" t="str">
        <f t="shared" si="1542"/>
        <v/>
      </c>
      <c r="AR2082" s="65" t="str">
        <f t="shared" si="1543"/>
        <v/>
      </c>
      <c r="AS2082" s="65" t="str">
        <f t="shared" si="1544"/>
        <v/>
      </c>
      <c r="AT2082" s="65" t="str">
        <f t="shared" si="1545"/>
        <v/>
      </c>
      <c r="AU2082" s="65" t="str">
        <f t="shared" si="1546"/>
        <v/>
      </c>
      <c r="AV2082" s="66" t="str">
        <f t="shared" si="1547"/>
        <v/>
      </c>
      <c r="AX2082" s="73" t="str">
        <f t="shared" si="1568"/>
        <v/>
      </c>
      <c r="AY2082" s="74" t="str">
        <f t="shared" si="1571"/>
        <v/>
      </c>
      <c r="AZ2082" s="74" t="str">
        <f t="shared" si="1571"/>
        <v/>
      </c>
      <c r="BA2082" s="74" t="str">
        <f t="shared" si="1571"/>
        <v/>
      </c>
      <c r="BB2082" s="74" t="str">
        <f t="shared" si="1571"/>
        <v/>
      </c>
      <c r="BC2082" s="74" t="str">
        <f t="shared" si="1571"/>
        <v/>
      </c>
      <c r="BD2082" s="74" t="str">
        <f t="shared" si="1571"/>
        <v/>
      </c>
      <c r="BE2082" s="74" t="str">
        <f t="shared" si="1571"/>
        <v/>
      </c>
      <c r="BF2082" s="74" t="str">
        <f t="shared" si="1571"/>
        <v/>
      </c>
      <c r="BG2082" s="75" t="str">
        <f t="shared" si="1571"/>
        <v/>
      </c>
      <c r="BI2082" s="73" t="str">
        <f t="shared" si="1569"/>
        <v/>
      </c>
      <c r="BJ2082" s="74" t="str">
        <f t="shared" si="1531"/>
        <v/>
      </c>
      <c r="BK2082" s="74" t="str">
        <f t="shared" si="1531"/>
        <v/>
      </c>
      <c r="BL2082" s="74" t="str">
        <f t="shared" si="1531"/>
        <v/>
      </c>
      <c r="BM2082" s="74" t="str">
        <f t="shared" si="1531"/>
        <v/>
      </c>
      <c r="BN2082" s="74" t="str">
        <f t="shared" si="1531"/>
        <v/>
      </c>
      <c r="BO2082" s="74" t="str">
        <f t="shared" si="1531"/>
        <v/>
      </c>
      <c r="BP2082" s="74" t="str">
        <f t="shared" si="1531"/>
        <v/>
      </c>
      <c r="BQ2082" s="74" t="str">
        <f t="shared" si="1531"/>
        <v/>
      </c>
      <c r="BR2082" s="75" t="str">
        <f t="shared" si="1531"/>
        <v/>
      </c>
      <c r="BU2082" s="42" t="str">
        <f t="shared" si="1548"/>
        <v/>
      </c>
      <c r="BV2082" s="66" t="str">
        <f t="shared" si="1549"/>
        <v/>
      </c>
      <c r="BX2082" s="64" t="str">
        <f t="shared" si="1550"/>
        <v/>
      </c>
      <c r="BY2082" s="65" t="str">
        <f t="shared" si="1551"/>
        <v/>
      </c>
      <c r="BZ2082" s="65" t="str">
        <f t="shared" si="1552"/>
        <v/>
      </c>
      <c r="CA2082" s="65" t="str">
        <f t="shared" si="1553"/>
        <v/>
      </c>
      <c r="CB2082" s="65" t="str">
        <f t="shared" si="1554"/>
        <v/>
      </c>
      <c r="CC2082" s="65" t="str">
        <f t="shared" si="1555"/>
        <v/>
      </c>
      <c r="CD2082" s="65" t="str">
        <f t="shared" si="1556"/>
        <v/>
      </c>
      <c r="CE2082" s="65" t="str">
        <f t="shared" si="1557"/>
        <v/>
      </c>
      <c r="CF2082" s="65" t="str">
        <f t="shared" si="1558"/>
        <v/>
      </c>
      <c r="CG2082" s="66" t="str">
        <f t="shared" si="1559"/>
        <v/>
      </c>
      <c r="CI2082" s="42" t="str">
        <f t="shared" si="1560"/>
        <v/>
      </c>
      <c r="CK2082" s="92" t="str">
        <f t="shared" si="1561"/>
        <v/>
      </c>
      <c r="CL2082" s="65" t="str">
        <f t="shared" si="1562"/>
        <v/>
      </c>
      <c r="CM2082" s="93" t="str">
        <f t="shared" si="1563"/>
        <v/>
      </c>
      <c r="CN2082" s="101" t="str">
        <f t="shared" si="1532"/>
        <v/>
      </c>
      <c r="CP2082" s="92" t="str">
        <f t="shared" si="1564"/>
        <v/>
      </c>
      <c r="CQ2082" s="65" t="str">
        <f t="shared" si="1565"/>
        <v/>
      </c>
      <c r="CR2082" s="93" t="str">
        <f t="shared" si="1566"/>
        <v/>
      </c>
      <c r="CS2082" s="101" t="str">
        <f t="shared" si="1567"/>
        <v/>
      </c>
    </row>
    <row r="2083" spans="1:97" x14ac:dyDescent="0.25">
      <c r="A2083" s="51"/>
      <c r="B2083" s="15" t="str">
        <f t="shared" si="1530"/>
        <v/>
      </c>
      <c r="C2083" s="15" t="str">
        <f t="shared" si="1533"/>
        <v/>
      </c>
      <c r="D2083" s="51"/>
      <c r="E2083" s="137"/>
      <c r="F2083" s="138"/>
      <c r="G2083" s="139"/>
      <c r="H2083" s="138"/>
      <c r="I2083" s="140"/>
      <c r="J2083" s="138"/>
      <c r="K2083" s="141"/>
      <c r="L2083" s="139"/>
      <c r="M2083" s="142"/>
      <c r="N2083" s="142"/>
      <c r="O2083" s="143"/>
      <c r="P2083" s="144"/>
      <c r="Q2083" s="144"/>
      <c r="R2083" s="144"/>
      <c r="S2083" s="144"/>
      <c r="T2083" s="144"/>
      <c r="U2083" s="144"/>
      <c r="V2083" s="144"/>
      <c r="W2083" s="144"/>
      <c r="X2083" s="145"/>
      <c r="Y2083" s="51"/>
      <c r="Z2083" s="13" t="str">
        <f t="shared" si="1534"/>
        <v/>
      </c>
      <c r="AA2083" s="51"/>
      <c r="AE2083" s="42" t="str">
        <f t="shared" si="1535"/>
        <v/>
      </c>
      <c r="AF2083" s="42" t="str">
        <f>IF($I2083="", "", IF(COUNTIF($I$10:$I2082, I2083)&gt;0, "", SUMIF($I$10:$I$3009, $I2083, $AE$10:$AE$3009)))</f>
        <v/>
      </c>
      <c r="AG2083" s="45" t="str">
        <f>IF($AF2083="", "", COUNTIF($AF$10:$AF$3009, "&gt;"&amp;AF2083)+1+COUNTIF($AF$10:$AF2083, $AF2083)-1)</f>
        <v/>
      </c>
      <c r="AI2083" s="42" t="str">
        <f t="shared" si="1536"/>
        <v/>
      </c>
      <c r="AK2083" s="15" t="str">
        <f t="shared" si="1537"/>
        <v/>
      </c>
      <c r="AM2083" s="64" t="str">
        <f t="shared" si="1538"/>
        <v/>
      </c>
      <c r="AN2083" s="65" t="str">
        <f t="shared" si="1539"/>
        <v/>
      </c>
      <c r="AO2083" s="65" t="str">
        <f t="shared" si="1540"/>
        <v/>
      </c>
      <c r="AP2083" s="65" t="str">
        <f t="shared" si="1541"/>
        <v/>
      </c>
      <c r="AQ2083" s="65" t="str">
        <f t="shared" si="1542"/>
        <v/>
      </c>
      <c r="AR2083" s="65" t="str">
        <f t="shared" si="1543"/>
        <v/>
      </c>
      <c r="AS2083" s="65" t="str">
        <f t="shared" si="1544"/>
        <v/>
      </c>
      <c r="AT2083" s="65" t="str">
        <f t="shared" si="1545"/>
        <v/>
      </c>
      <c r="AU2083" s="65" t="str">
        <f t="shared" si="1546"/>
        <v/>
      </c>
      <c r="AV2083" s="66" t="str">
        <f t="shared" si="1547"/>
        <v/>
      </c>
      <c r="AX2083" s="73" t="str">
        <f t="shared" si="1568"/>
        <v/>
      </c>
      <c r="AY2083" s="74" t="str">
        <f t="shared" si="1571"/>
        <v/>
      </c>
      <c r="AZ2083" s="74" t="str">
        <f t="shared" si="1571"/>
        <v/>
      </c>
      <c r="BA2083" s="74" t="str">
        <f t="shared" si="1571"/>
        <v/>
      </c>
      <c r="BB2083" s="74" t="str">
        <f t="shared" si="1571"/>
        <v/>
      </c>
      <c r="BC2083" s="74" t="str">
        <f t="shared" si="1571"/>
        <v/>
      </c>
      <c r="BD2083" s="74" t="str">
        <f t="shared" si="1571"/>
        <v/>
      </c>
      <c r="BE2083" s="74" t="str">
        <f t="shared" si="1571"/>
        <v/>
      </c>
      <c r="BF2083" s="74" t="str">
        <f t="shared" si="1571"/>
        <v/>
      </c>
      <c r="BG2083" s="75" t="str">
        <f t="shared" si="1571"/>
        <v/>
      </c>
      <c r="BI2083" s="73" t="str">
        <f t="shared" si="1569"/>
        <v/>
      </c>
      <c r="BJ2083" s="74" t="str">
        <f t="shared" si="1531"/>
        <v/>
      </c>
      <c r="BK2083" s="74" t="str">
        <f t="shared" si="1531"/>
        <v/>
      </c>
      <c r="BL2083" s="74" t="str">
        <f t="shared" si="1531"/>
        <v/>
      </c>
      <c r="BM2083" s="74" t="str">
        <f t="shared" si="1531"/>
        <v/>
      </c>
      <c r="BN2083" s="74" t="str">
        <f t="shared" si="1531"/>
        <v/>
      </c>
      <c r="BO2083" s="74" t="str">
        <f t="shared" si="1531"/>
        <v/>
      </c>
      <c r="BP2083" s="74" t="str">
        <f t="shared" si="1531"/>
        <v/>
      </c>
      <c r="BQ2083" s="74" t="str">
        <f t="shared" si="1531"/>
        <v/>
      </c>
      <c r="BR2083" s="75" t="str">
        <f t="shared" si="1531"/>
        <v/>
      </c>
      <c r="BU2083" s="42" t="str">
        <f t="shared" si="1548"/>
        <v/>
      </c>
      <c r="BV2083" s="66" t="str">
        <f t="shared" si="1549"/>
        <v/>
      </c>
      <c r="BX2083" s="64" t="str">
        <f t="shared" si="1550"/>
        <v/>
      </c>
      <c r="BY2083" s="65" t="str">
        <f t="shared" si="1551"/>
        <v/>
      </c>
      <c r="BZ2083" s="65" t="str">
        <f t="shared" si="1552"/>
        <v/>
      </c>
      <c r="CA2083" s="65" t="str">
        <f t="shared" si="1553"/>
        <v/>
      </c>
      <c r="CB2083" s="65" t="str">
        <f t="shared" si="1554"/>
        <v/>
      </c>
      <c r="CC2083" s="65" t="str">
        <f t="shared" si="1555"/>
        <v/>
      </c>
      <c r="CD2083" s="65" t="str">
        <f t="shared" si="1556"/>
        <v/>
      </c>
      <c r="CE2083" s="65" t="str">
        <f t="shared" si="1557"/>
        <v/>
      </c>
      <c r="CF2083" s="65" t="str">
        <f t="shared" si="1558"/>
        <v/>
      </c>
      <c r="CG2083" s="66" t="str">
        <f t="shared" si="1559"/>
        <v/>
      </c>
      <c r="CI2083" s="42" t="str">
        <f t="shared" si="1560"/>
        <v/>
      </c>
      <c r="CK2083" s="92" t="str">
        <f t="shared" si="1561"/>
        <v/>
      </c>
      <c r="CL2083" s="65" t="str">
        <f t="shared" si="1562"/>
        <v/>
      </c>
      <c r="CM2083" s="93" t="str">
        <f t="shared" si="1563"/>
        <v/>
      </c>
      <c r="CN2083" s="101" t="str">
        <f t="shared" si="1532"/>
        <v/>
      </c>
      <c r="CP2083" s="92" t="str">
        <f t="shared" si="1564"/>
        <v/>
      </c>
      <c r="CQ2083" s="65" t="str">
        <f t="shared" si="1565"/>
        <v/>
      </c>
      <c r="CR2083" s="93" t="str">
        <f t="shared" si="1566"/>
        <v/>
      </c>
      <c r="CS2083" s="101" t="str">
        <f t="shared" si="1567"/>
        <v/>
      </c>
    </row>
    <row r="2084" spans="1:97" x14ac:dyDescent="0.25">
      <c r="A2084" s="51"/>
      <c r="B2084" s="15" t="str">
        <f t="shared" si="1530"/>
        <v/>
      </c>
      <c r="C2084" s="15" t="str">
        <f t="shared" si="1533"/>
        <v/>
      </c>
      <c r="D2084" s="51"/>
      <c r="E2084" s="137"/>
      <c r="F2084" s="138"/>
      <c r="G2084" s="139"/>
      <c r="H2084" s="138"/>
      <c r="I2084" s="140"/>
      <c r="J2084" s="138"/>
      <c r="K2084" s="141"/>
      <c r="L2084" s="139"/>
      <c r="M2084" s="142"/>
      <c r="N2084" s="142"/>
      <c r="O2084" s="143"/>
      <c r="P2084" s="144"/>
      <c r="Q2084" s="144"/>
      <c r="R2084" s="144"/>
      <c r="S2084" s="144"/>
      <c r="T2084" s="144"/>
      <c r="U2084" s="144"/>
      <c r="V2084" s="144"/>
      <c r="W2084" s="144"/>
      <c r="X2084" s="145"/>
      <c r="Y2084" s="51"/>
      <c r="Z2084" s="13" t="str">
        <f t="shared" si="1534"/>
        <v/>
      </c>
      <c r="AA2084" s="51"/>
      <c r="AE2084" s="42" t="str">
        <f t="shared" si="1535"/>
        <v/>
      </c>
      <c r="AF2084" s="42" t="str">
        <f>IF($I2084="", "", IF(COUNTIF($I$10:$I2083, I2084)&gt;0, "", SUMIF($I$10:$I$3009, $I2084, $AE$10:$AE$3009)))</f>
        <v/>
      </c>
      <c r="AG2084" s="45" t="str">
        <f>IF($AF2084="", "", COUNTIF($AF$10:$AF$3009, "&gt;"&amp;AF2084)+1+COUNTIF($AF$10:$AF2084, $AF2084)-1)</f>
        <v/>
      </c>
      <c r="AI2084" s="42" t="str">
        <f t="shared" si="1536"/>
        <v/>
      </c>
      <c r="AK2084" s="15" t="str">
        <f t="shared" si="1537"/>
        <v/>
      </c>
      <c r="AM2084" s="64" t="str">
        <f t="shared" si="1538"/>
        <v/>
      </c>
      <c r="AN2084" s="65" t="str">
        <f t="shared" si="1539"/>
        <v/>
      </c>
      <c r="AO2084" s="65" t="str">
        <f t="shared" si="1540"/>
        <v/>
      </c>
      <c r="AP2084" s="65" t="str">
        <f t="shared" si="1541"/>
        <v/>
      </c>
      <c r="AQ2084" s="65" t="str">
        <f t="shared" si="1542"/>
        <v/>
      </c>
      <c r="AR2084" s="65" t="str">
        <f t="shared" si="1543"/>
        <v/>
      </c>
      <c r="AS2084" s="65" t="str">
        <f t="shared" si="1544"/>
        <v/>
      </c>
      <c r="AT2084" s="65" t="str">
        <f t="shared" si="1545"/>
        <v/>
      </c>
      <c r="AU2084" s="65" t="str">
        <f t="shared" si="1546"/>
        <v/>
      </c>
      <c r="AV2084" s="66" t="str">
        <f t="shared" si="1547"/>
        <v/>
      </c>
      <c r="AX2084" s="73" t="str">
        <f t="shared" si="1568"/>
        <v/>
      </c>
      <c r="AY2084" s="74" t="str">
        <f t="shared" si="1571"/>
        <v/>
      </c>
      <c r="AZ2084" s="74" t="str">
        <f t="shared" si="1571"/>
        <v/>
      </c>
      <c r="BA2084" s="74" t="str">
        <f t="shared" si="1571"/>
        <v/>
      </c>
      <c r="BB2084" s="74" t="str">
        <f t="shared" si="1571"/>
        <v/>
      </c>
      <c r="BC2084" s="74" t="str">
        <f t="shared" si="1571"/>
        <v/>
      </c>
      <c r="BD2084" s="74" t="str">
        <f t="shared" si="1571"/>
        <v/>
      </c>
      <c r="BE2084" s="74" t="str">
        <f t="shared" si="1571"/>
        <v/>
      </c>
      <c r="BF2084" s="74" t="str">
        <f t="shared" si="1571"/>
        <v/>
      </c>
      <c r="BG2084" s="75" t="str">
        <f t="shared" si="1571"/>
        <v/>
      </c>
      <c r="BI2084" s="73" t="str">
        <f t="shared" si="1569"/>
        <v/>
      </c>
      <c r="BJ2084" s="74" t="str">
        <f t="shared" si="1531"/>
        <v/>
      </c>
      <c r="BK2084" s="74" t="str">
        <f t="shared" si="1531"/>
        <v/>
      </c>
      <c r="BL2084" s="74" t="str">
        <f t="shared" si="1531"/>
        <v/>
      </c>
      <c r="BM2084" s="74" t="str">
        <f t="shared" si="1531"/>
        <v/>
      </c>
      <c r="BN2084" s="74" t="str">
        <f t="shared" si="1531"/>
        <v/>
      </c>
      <c r="BO2084" s="74" t="str">
        <f t="shared" si="1531"/>
        <v/>
      </c>
      <c r="BP2084" s="74" t="str">
        <f t="shared" si="1531"/>
        <v/>
      </c>
      <c r="BQ2084" s="74" t="str">
        <f t="shared" si="1531"/>
        <v/>
      </c>
      <c r="BR2084" s="75" t="str">
        <f t="shared" si="1531"/>
        <v/>
      </c>
      <c r="BU2084" s="42" t="str">
        <f t="shared" si="1548"/>
        <v/>
      </c>
      <c r="BV2084" s="66" t="str">
        <f t="shared" si="1549"/>
        <v/>
      </c>
      <c r="BX2084" s="64" t="str">
        <f t="shared" si="1550"/>
        <v/>
      </c>
      <c r="BY2084" s="65" t="str">
        <f t="shared" si="1551"/>
        <v/>
      </c>
      <c r="BZ2084" s="65" t="str">
        <f t="shared" si="1552"/>
        <v/>
      </c>
      <c r="CA2084" s="65" t="str">
        <f t="shared" si="1553"/>
        <v/>
      </c>
      <c r="CB2084" s="65" t="str">
        <f t="shared" si="1554"/>
        <v/>
      </c>
      <c r="CC2084" s="65" t="str">
        <f t="shared" si="1555"/>
        <v/>
      </c>
      <c r="CD2084" s="65" t="str">
        <f t="shared" si="1556"/>
        <v/>
      </c>
      <c r="CE2084" s="65" t="str">
        <f t="shared" si="1557"/>
        <v/>
      </c>
      <c r="CF2084" s="65" t="str">
        <f t="shared" si="1558"/>
        <v/>
      </c>
      <c r="CG2084" s="66" t="str">
        <f t="shared" si="1559"/>
        <v/>
      </c>
      <c r="CI2084" s="42" t="str">
        <f t="shared" si="1560"/>
        <v/>
      </c>
      <c r="CK2084" s="92" t="str">
        <f t="shared" si="1561"/>
        <v/>
      </c>
      <c r="CL2084" s="65" t="str">
        <f t="shared" si="1562"/>
        <v/>
      </c>
      <c r="CM2084" s="93" t="str">
        <f t="shared" si="1563"/>
        <v/>
      </c>
      <c r="CN2084" s="101" t="str">
        <f t="shared" si="1532"/>
        <v/>
      </c>
      <c r="CP2084" s="92" t="str">
        <f t="shared" si="1564"/>
        <v/>
      </c>
      <c r="CQ2084" s="65" t="str">
        <f t="shared" si="1565"/>
        <v/>
      </c>
      <c r="CR2084" s="93" t="str">
        <f t="shared" si="1566"/>
        <v/>
      </c>
      <c r="CS2084" s="101" t="str">
        <f t="shared" si="1567"/>
        <v/>
      </c>
    </row>
    <row r="2085" spans="1:97" x14ac:dyDescent="0.25">
      <c r="A2085" s="51"/>
      <c r="B2085" s="15" t="str">
        <f t="shared" si="1530"/>
        <v/>
      </c>
      <c r="C2085" s="15" t="str">
        <f t="shared" si="1533"/>
        <v/>
      </c>
      <c r="D2085" s="51"/>
      <c r="E2085" s="137"/>
      <c r="F2085" s="138"/>
      <c r="G2085" s="139"/>
      <c r="H2085" s="138"/>
      <c r="I2085" s="140"/>
      <c r="J2085" s="138"/>
      <c r="K2085" s="141"/>
      <c r="L2085" s="139"/>
      <c r="M2085" s="142"/>
      <c r="N2085" s="142"/>
      <c r="O2085" s="143"/>
      <c r="P2085" s="144"/>
      <c r="Q2085" s="144"/>
      <c r="R2085" s="144"/>
      <c r="S2085" s="144"/>
      <c r="T2085" s="144"/>
      <c r="U2085" s="144"/>
      <c r="V2085" s="144"/>
      <c r="W2085" s="144"/>
      <c r="X2085" s="145"/>
      <c r="Y2085" s="51"/>
      <c r="Z2085" s="13" t="str">
        <f t="shared" si="1534"/>
        <v/>
      </c>
      <c r="AA2085" s="51"/>
      <c r="AE2085" s="42" t="str">
        <f t="shared" si="1535"/>
        <v/>
      </c>
      <c r="AF2085" s="42" t="str">
        <f>IF($I2085="", "", IF(COUNTIF($I$10:$I2084, I2085)&gt;0, "", SUMIF($I$10:$I$3009, $I2085, $AE$10:$AE$3009)))</f>
        <v/>
      </c>
      <c r="AG2085" s="45" t="str">
        <f>IF($AF2085="", "", COUNTIF($AF$10:$AF$3009, "&gt;"&amp;AF2085)+1+COUNTIF($AF$10:$AF2085, $AF2085)-1)</f>
        <v/>
      </c>
      <c r="AI2085" s="42" t="str">
        <f t="shared" si="1536"/>
        <v/>
      </c>
      <c r="AK2085" s="15" t="str">
        <f t="shared" si="1537"/>
        <v/>
      </c>
      <c r="AM2085" s="64" t="str">
        <f t="shared" si="1538"/>
        <v/>
      </c>
      <c r="AN2085" s="65" t="str">
        <f t="shared" si="1539"/>
        <v/>
      </c>
      <c r="AO2085" s="65" t="str">
        <f t="shared" si="1540"/>
        <v/>
      </c>
      <c r="AP2085" s="65" t="str">
        <f t="shared" si="1541"/>
        <v/>
      </c>
      <c r="AQ2085" s="65" t="str">
        <f t="shared" si="1542"/>
        <v/>
      </c>
      <c r="AR2085" s="65" t="str">
        <f t="shared" si="1543"/>
        <v/>
      </c>
      <c r="AS2085" s="65" t="str">
        <f t="shared" si="1544"/>
        <v/>
      </c>
      <c r="AT2085" s="65" t="str">
        <f t="shared" si="1545"/>
        <v/>
      </c>
      <c r="AU2085" s="65" t="str">
        <f t="shared" si="1546"/>
        <v/>
      </c>
      <c r="AV2085" s="66" t="str">
        <f t="shared" si="1547"/>
        <v/>
      </c>
      <c r="AX2085" s="73" t="str">
        <f t="shared" si="1568"/>
        <v/>
      </c>
      <c r="AY2085" s="74" t="str">
        <f t="shared" si="1571"/>
        <v/>
      </c>
      <c r="AZ2085" s="74" t="str">
        <f t="shared" si="1571"/>
        <v/>
      </c>
      <c r="BA2085" s="74" t="str">
        <f t="shared" si="1571"/>
        <v/>
      </c>
      <c r="BB2085" s="74" t="str">
        <f t="shared" si="1571"/>
        <v/>
      </c>
      <c r="BC2085" s="74" t="str">
        <f t="shared" si="1571"/>
        <v/>
      </c>
      <c r="BD2085" s="74" t="str">
        <f t="shared" si="1571"/>
        <v/>
      </c>
      <c r="BE2085" s="74" t="str">
        <f t="shared" si="1571"/>
        <v/>
      </c>
      <c r="BF2085" s="74" t="str">
        <f t="shared" si="1571"/>
        <v/>
      </c>
      <c r="BG2085" s="75" t="str">
        <f t="shared" si="1571"/>
        <v/>
      </c>
      <c r="BI2085" s="73" t="str">
        <f t="shared" si="1569"/>
        <v/>
      </c>
      <c r="BJ2085" s="74" t="str">
        <f t="shared" si="1531"/>
        <v/>
      </c>
      <c r="BK2085" s="74" t="str">
        <f t="shared" si="1531"/>
        <v/>
      </c>
      <c r="BL2085" s="74" t="str">
        <f t="shared" si="1531"/>
        <v/>
      </c>
      <c r="BM2085" s="74" t="str">
        <f t="shared" si="1531"/>
        <v/>
      </c>
      <c r="BN2085" s="74" t="str">
        <f t="shared" si="1531"/>
        <v/>
      </c>
      <c r="BO2085" s="74" t="str">
        <f t="shared" si="1531"/>
        <v/>
      </c>
      <c r="BP2085" s="74" t="str">
        <f t="shared" si="1531"/>
        <v/>
      </c>
      <c r="BQ2085" s="74" t="str">
        <f t="shared" si="1531"/>
        <v/>
      </c>
      <c r="BR2085" s="75" t="str">
        <f t="shared" si="1531"/>
        <v/>
      </c>
      <c r="BU2085" s="42" t="str">
        <f t="shared" si="1548"/>
        <v/>
      </c>
      <c r="BV2085" s="66" t="str">
        <f t="shared" si="1549"/>
        <v/>
      </c>
      <c r="BX2085" s="64" t="str">
        <f t="shared" si="1550"/>
        <v/>
      </c>
      <c r="BY2085" s="65" t="str">
        <f t="shared" si="1551"/>
        <v/>
      </c>
      <c r="BZ2085" s="65" t="str">
        <f t="shared" si="1552"/>
        <v/>
      </c>
      <c r="CA2085" s="65" t="str">
        <f t="shared" si="1553"/>
        <v/>
      </c>
      <c r="CB2085" s="65" t="str">
        <f t="shared" si="1554"/>
        <v/>
      </c>
      <c r="CC2085" s="65" t="str">
        <f t="shared" si="1555"/>
        <v/>
      </c>
      <c r="CD2085" s="65" t="str">
        <f t="shared" si="1556"/>
        <v/>
      </c>
      <c r="CE2085" s="65" t="str">
        <f t="shared" si="1557"/>
        <v/>
      </c>
      <c r="CF2085" s="65" t="str">
        <f t="shared" si="1558"/>
        <v/>
      </c>
      <c r="CG2085" s="66" t="str">
        <f t="shared" si="1559"/>
        <v/>
      </c>
      <c r="CI2085" s="42" t="str">
        <f t="shared" si="1560"/>
        <v/>
      </c>
      <c r="CK2085" s="92" t="str">
        <f t="shared" si="1561"/>
        <v/>
      </c>
      <c r="CL2085" s="65" t="str">
        <f t="shared" si="1562"/>
        <v/>
      </c>
      <c r="CM2085" s="93" t="str">
        <f t="shared" si="1563"/>
        <v/>
      </c>
      <c r="CN2085" s="101" t="str">
        <f t="shared" si="1532"/>
        <v/>
      </c>
      <c r="CP2085" s="92" t="str">
        <f t="shared" si="1564"/>
        <v/>
      </c>
      <c r="CQ2085" s="65" t="str">
        <f t="shared" si="1565"/>
        <v/>
      </c>
      <c r="CR2085" s="93" t="str">
        <f t="shared" si="1566"/>
        <v/>
      </c>
      <c r="CS2085" s="101" t="str">
        <f t="shared" si="1567"/>
        <v/>
      </c>
    </row>
    <row r="2086" spans="1:97" x14ac:dyDescent="0.25">
      <c r="A2086" s="51"/>
      <c r="B2086" s="15" t="str">
        <f t="shared" si="1530"/>
        <v/>
      </c>
      <c r="C2086" s="15" t="str">
        <f t="shared" si="1533"/>
        <v/>
      </c>
      <c r="D2086" s="51"/>
      <c r="E2086" s="137"/>
      <c r="F2086" s="138"/>
      <c r="G2086" s="139"/>
      <c r="H2086" s="138"/>
      <c r="I2086" s="140"/>
      <c r="J2086" s="138"/>
      <c r="K2086" s="141"/>
      <c r="L2086" s="139"/>
      <c r="M2086" s="142"/>
      <c r="N2086" s="142"/>
      <c r="O2086" s="143"/>
      <c r="P2086" s="144"/>
      <c r="Q2086" s="144"/>
      <c r="R2086" s="144"/>
      <c r="S2086" s="144"/>
      <c r="T2086" s="144"/>
      <c r="U2086" s="144"/>
      <c r="V2086" s="144"/>
      <c r="W2086" s="144"/>
      <c r="X2086" s="145"/>
      <c r="Y2086" s="51"/>
      <c r="Z2086" s="13" t="str">
        <f t="shared" si="1534"/>
        <v/>
      </c>
      <c r="AA2086" s="51"/>
      <c r="AE2086" s="42" t="str">
        <f t="shared" si="1535"/>
        <v/>
      </c>
      <c r="AF2086" s="42" t="str">
        <f>IF($I2086="", "", IF(COUNTIF($I$10:$I2085, I2086)&gt;0, "", SUMIF($I$10:$I$3009, $I2086, $AE$10:$AE$3009)))</f>
        <v/>
      </c>
      <c r="AG2086" s="45" t="str">
        <f>IF($AF2086="", "", COUNTIF($AF$10:$AF$3009, "&gt;"&amp;AF2086)+1+COUNTIF($AF$10:$AF2086, $AF2086)-1)</f>
        <v/>
      </c>
      <c r="AI2086" s="42" t="str">
        <f t="shared" si="1536"/>
        <v/>
      </c>
      <c r="AK2086" s="15" t="str">
        <f t="shared" si="1537"/>
        <v/>
      </c>
      <c r="AM2086" s="64" t="str">
        <f t="shared" si="1538"/>
        <v/>
      </c>
      <c r="AN2086" s="65" t="str">
        <f t="shared" si="1539"/>
        <v/>
      </c>
      <c r="AO2086" s="65" t="str">
        <f t="shared" si="1540"/>
        <v/>
      </c>
      <c r="AP2086" s="65" t="str">
        <f t="shared" si="1541"/>
        <v/>
      </c>
      <c r="AQ2086" s="65" t="str">
        <f t="shared" si="1542"/>
        <v/>
      </c>
      <c r="AR2086" s="65" t="str">
        <f t="shared" si="1543"/>
        <v/>
      </c>
      <c r="AS2086" s="65" t="str">
        <f t="shared" si="1544"/>
        <v/>
      </c>
      <c r="AT2086" s="65" t="str">
        <f t="shared" si="1545"/>
        <v/>
      </c>
      <c r="AU2086" s="65" t="str">
        <f t="shared" si="1546"/>
        <v/>
      </c>
      <c r="AV2086" s="66" t="str">
        <f t="shared" si="1547"/>
        <v/>
      </c>
      <c r="AX2086" s="73" t="str">
        <f t="shared" si="1568"/>
        <v/>
      </c>
      <c r="AY2086" s="74" t="str">
        <f t="shared" ref="AY2086:BG2095" si="1572">IF(AY$9="", "", IF($H2086=AY$9, $AE2086, ""))</f>
        <v/>
      </c>
      <c r="AZ2086" s="74" t="str">
        <f t="shared" si="1572"/>
        <v/>
      </c>
      <c r="BA2086" s="74" t="str">
        <f t="shared" si="1572"/>
        <v/>
      </c>
      <c r="BB2086" s="74" t="str">
        <f t="shared" si="1572"/>
        <v/>
      </c>
      <c r="BC2086" s="74" t="str">
        <f t="shared" si="1572"/>
        <v/>
      </c>
      <c r="BD2086" s="74" t="str">
        <f t="shared" si="1572"/>
        <v/>
      </c>
      <c r="BE2086" s="74" t="str">
        <f t="shared" si="1572"/>
        <v/>
      </c>
      <c r="BF2086" s="74" t="str">
        <f t="shared" si="1572"/>
        <v/>
      </c>
      <c r="BG2086" s="75" t="str">
        <f t="shared" si="1572"/>
        <v/>
      </c>
      <c r="BI2086" s="73" t="str">
        <f t="shared" si="1569"/>
        <v/>
      </c>
      <c r="BJ2086" s="74" t="str">
        <f t="shared" si="1531"/>
        <v/>
      </c>
      <c r="BK2086" s="74" t="str">
        <f t="shared" si="1531"/>
        <v/>
      </c>
      <c r="BL2086" s="74" t="str">
        <f t="shared" si="1531"/>
        <v/>
      </c>
      <c r="BM2086" s="74" t="str">
        <f t="shared" si="1531"/>
        <v/>
      </c>
      <c r="BN2086" s="74" t="str">
        <f t="shared" si="1531"/>
        <v/>
      </c>
      <c r="BO2086" s="74" t="str">
        <f t="shared" si="1531"/>
        <v/>
      </c>
      <c r="BP2086" s="74" t="str">
        <f t="shared" si="1531"/>
        <v/>
      </c>
      <c r="BQ2086" s="74" t="str">
        <f t="shared" si="1531"/>
        <v/>
      </c>
      <c r="BR2086" s="75" t="str">
        <f t="shared" si="1531"/>
        <v/>
      </c>
      <c r="BU2086" s="42" t="str">
        <f t="shared" si="1548"/>
        <v/>
      </c>
      <c r="BV2086" s="66" t="str">
        <f t="shared" si="1549"/>
        <v/>
      </c>
      <c r="BX2086" s="64" t="str">
        <f t="shared" si="1550"/>
        <v/>
      </c>
      <c r="BY2086" s="65" t="str">
        <f t="shared" si="1551"/>
        <v/>
      </c>
      <c r="BZ2086" s="65" t="str">
        <f t="shared" si="1552"/>
        <v/>
      </c>
      <c r="CA2086" s="65" t="str">
        <f t="shared" si="1553"/>
        <v/>
      </c>
      <c r="CB2086" s="65" t="str">
        <f t="shared" si="1554"/>
        <v/>
      </c>
      <c r="CC2086" s="65" t="str">
        <f t="shared" si="1555"/>
        <v/>
      </c>
      <c r="CD2086" s="65" t="str">
        <f t="shared" si="1556"/>
        <v/>
      </c>
      <c r="CE2086" s="65" t="str">
        <f t="shared" si="1557"/>
        <v/>
      </c>
      <c r="CF2086" s="65" t="str">
        <f t="shared" si="1558"/>
        <v/>
      </c>
      <c r="CG2086" s="66" t="str">
        <f t="shared" si="1559"/>
        <v/>
      </c>
      <c r="CI2086" s="42" t="str">
        <f t="shared" si="1560"/>
        <v/>
      </c>
      <c r="CK2086" s="92" t="str">
        <f t="shared" si="1561"/>
        <v/>
      </c>
      <c r="CL2086" s="65" t="str">
        <f t="shared" si="1562"/>
        <v/>
      </c>
      <c r="CM2086" s="93" t="str">
        <f t="shared" si="1563"/>
        <v/>
      </c>
      <c r="CN2086" s="101" t="str">
        <f t="shared" si="1532"/>
        <v/>
      </c>
      <c r="CP2086" s="92" t="str">
        <f t="shared" si="1564"/>
        <v/>
      </c>
      <c r="CQ2086" s="65" t="str">
        <f t="shared" si="1565"/>
        <v/>
      </c>
      <c r="CR2086" s="93" t="str">
        <f t="shared" si="1566"/>
        <v/>
      </c>
      <c r="CS2086" s="101" t="str">
        <f t="shared" si="1567"/>
        <v/>
      </c>
    </row>
    <row r="2087" spans="1:97" x14ac:dyDescent="0.25">
      <c r="A2087" s="51"/>
      <c r="B2087" s="15" t="str">
        <f t="shared" si="1530"/>
        <v/>
      </c>
      <c r="C2087" s="15" t="str">
        <f t="shared" si="1533"/>
        <v/>
      </c>
      <c r="D2087" s="51"/>
      <c r="E2087" s="137"/>
      <c r="F2087" s="138"/>
      <c r="G2087" s="139"/>
      <c r="H2087" s="138"/>
      <c r="I2087" s="140"/>
      <c r="J2087" s="138"/>
      <c r="K2087" s="141"/>
      <c r="L2087" s="139"/>
      <c r="M2087" s="142"/>
      <c r="N2087" s="142"/>
      <c r="O2087" s="143"/>
      <c r="P2087" s="144"/>
      <c r="Q2087" s="144"/>
      <c r="R2087" s="144"/>
      <c r="S2087" s="144"/>
      <c r="T2087" s="144"/>
      <c r="U2087" s="144"/>
      <c r="V2087" s="144"/>
      <c r="W2087" s="144"/>
      <c r="X2087" s="145"/>
      <c r="Y2087" s="51"/>
      <c r="Z2087" s="13" t="str">
        <f t="shared" si="1534"/>
        <v/>
      </c>
      <c r="AA2087" s="51"/>
      <c r="AE2087" s="42" t="str">
        <f t="shared" si="1535"/>
        <v/>
      </c>
      <c r="AF2087" s="42" t="str">
        <f>IF($I2087="", "", IF(COUNTIF($I$10:$I2086, I2087)&gt;0, "", SUMIF($I$10:$I$3009, $I2087, $AE$10:$AE$3009)))</f>
        <v/>
      </c>
      <c r="AG2087" s="45" t="str">
        <f>IF($AF2087="", "", COUNTIF($AF$10:$AF$3009, "&gt;"&amp;AF2087)+1+COUNTIF($AF$10:$AF2087, $AF2087)-1)</f>
        <v/>
      </c>
      <c r="AI2087" s="42" t="str">
        <f t="shared" si="1536"/>
        <v/>
      </c>
      <c r="AK2087" s="15" t="str">
        <f t="shared" si="1537"/>
        <v/>
      </c>
      <c r="AM2087" s="64" t="str">
        <f t="shared" si="1538"/>
        <v/>
      </c>
      <c r="AN2087" s="65" t="str">
        <f t="shared" si="1539"/>
        <v/>
      </c>
      <c r="AO2087" s="65" t="str">
        <f t="shared" si="1540"/>
        <v/>
      </c>
      <c r="AP2087" s="65" t="str">
        <f t="shared" si="1541"/>
        <v/>
      </c>
      <c r="AQ2087" s="65" t="str">
        <f t="shared" si="1542"/>
        <v/>
      </c>
      <c r="AR2087" s="65" t="str">
        <f t="shared" si="1543"/>
        <v/>
      </c>
      <c r="AS2087" s="65" t="str">
        <f t="shared" si="1544"/>
        <v/>
      </c>
      <c r="AT2087" s="65" t="str">
        <f t="shared" si="1545"/>
        <v/>
      </c>
      <c r="AU2087" s="65" t="str">
        <f t="shared" si="1546"/>
        <v/>
      </c>
      <c r="AV2087" s="66" t="str">
        <f t="shared" si="1547"/>
        <v/>
      </c>
      <c r="AX2087" s="73" t="str">
        <f t="shared" si="1568"/>
        <v/>
      </c>
      <c r="AY2087" s="74" t="str">
        <f t="shared" si="1572"/>
        <v/>
      </c>
      <c r="AZ2087" s="74" t="str">
        <f t="shared" si="1572"/>
        <v/>
      </c>
      <c r="BA2087" s="74" t="str">
        <f t="shared" si="1572"/>
        <v/>
      </c>
      <c r="BB2087" s="74" t="str">
        <f t="shared" si="1572"/>
        <v/>
      </c>
      <c r="BC2087" s="74" t="str">
        <f t="shared" si="1572"/>
        <v/>
      </c>
      <c r="BD2087" s="74" t="str">
        <f t="shared" si="1572"/>
        <v/>
      </c>
      <c r="BE2087" s="74" t="str">
        <f t="shared" si="1572"/>
        <v/>
      </c>
      <c r="BF2087" s="74" t="str">
        <f t="shared" si="1572"/>
        <v/>
      </c>
      <c r="BG2087" s="75" t="str">
        <f t="shared" si="1572"/>
        <v/>
      </c>
      <c r="BI2087" s="73" t="str">
        <f t="shared" si="1569"/>
        <v/>
      </c>
      <c r="BJ2087" s="74" t="str">
        <f t="shared" si="1531"/>
        <v/>
      </c>
      <c r="BK2087" s="74" t="str">
        <f t="shared" ref="BJ2087:BR2115" si="1573">IFERROR(IF(BK$9="", "", IF($H2087=BK$9, $AE2087-$L2087, "")), "")</f>
        <v/>
      </c>
      <c r="BL2087" s="74" t="str">
        <f t="shared" si="1573"/>
        <v/>
      </c>
      <c r="BM2087" s="74" t="str">
        <f t="shared" si="1573"/>
        <v/>
      </c>
      <c r="BN2087" s="74" t="str">
        <f t="shared" si="1573"/>
        <v/>
      </c>
      <c r="BO2087" s="74" t="str">
        <f t="shared" si="1573"/>
        <v/>
      </c>
      <c r="BP2087" s="74" t="str">
        <f t="shared" si="1573"/>
        <v/>
      </c>
      <c r="BQ2087" s="74" t="str">
        <f t="shared" si="1573"/>
        <v/>
      </c>
      <c r="BR2087" s="75" t="str">
        <f t="shared" si="1573"/>
        <v/>
      </c>
      <c r="BU2087" s="42" t="str">
        <f t="shared" si="1548"/>
        <v/>
      </c>
      <c r="BV2087" s="66" t="str">
        <f t="shared" si="1549"/>
        <v/>
      </c>
      <c r="BX2087" s="64" t="str">
        <f t="shared" si="1550"/>
        <v/>
      </c>
      <c r="BY2087" s="65" t="str">
        <f t="shared" si="1551"/>
        <v/>
      </c>
      <c r="BZ2087" s="65" t="str">
        <f t="shared" si="1552"/>
        <v/>
      </c>
      <c r="CA2087" s="65" t="str">
        <f t="shared" si="1553"/>
        <v/>
      </c>
      <c r="CB2087" s="65" t="str">
        <f t="shared" si="1554"/>
        <v/>
      </c>
      <c r="CC2087" s="65" t="str">
        <f t="shared" si="1555"/>
        <v/>
      </c>
      <c r="CD2087" s="65" t="str">
        <f t="shared" si="1556"/>
        <v/>
      </c>
      <c r="CE2087" s="65" t="str">
        <f t="shared" si="1557"/>
        <v/>
      </c>
      <c r="CF2087" s="65" t="str">
        <f t="shared" si="1558"/>
        <v/>
      </c>
      <c r="CG2087" s="66" t="str">
        <f t="shared" si="1559"/>
        <v/>
      </c>
      <c r="CI2087" s="42" t="str">
        <f t="shared" si="1560"/>
        <v/>
      </c>
      <c r="CK2087" s="92" t="str">
        <f t="shared" si="1561"/>
        <v/>
      </c>
      <c r="CL2087" s="65" t="str">
        <f t="shared" si="1562"/>
        <v/>
      </c>
      <c r="CM2087" s="93" t="str">
        <f t="shared" si="1563"/>
        <v/>
      </c>
      <c r="CN2087" s="101" t="str">
        <f t="shared" si="1532"/>
        <v/>
      </c>
      <c r="CP2087" s="92" t="str">
        <f t="shared" si="1564"/>
        <v/>
      </c>
      <c r="CQ2087" s="65" t="str">
        <f t="shared" si="1565"/>
        <v/>
      </c>
      <c r="CR2087" s="93" t="str">
        <f t="shared" si="1566"/>
        <v/>
      </c>
      <c r="CS2087" s="101" t="str">
        <f t="shared" si="1567"/>
        <v/>
      </c>
    </row>
    <row r="2088" spans="1:97" x14ac:dyDescent="0.25">
      <c r="A2088" s="51"/>
      <c r="B2088" s="15" t="str">
        <f t="shared" si="1530"/>
        <v/>
      </c>
      <c r="C2088" s="15" t="str">
        <f t="shared" si="1533"/>
        <v/>
      </c>
      <c r="D2088" s="51"/>
      <c r="E2088" s="137"/>
      <c r="F2088" s="138"/>
      <c r="G2088" s="139"/>
      <c r="H2088" s="138"/>
      <c r="I2088" s="140"/>
      <c r="J2088" s="138"/>
      <c r="K2088" s="141"/>
      <c r="L2088" s="139"/>
      <c r="M2088" s="142"/>
      <c r="N2088" s="142"/>
      <c r="O2088" s="143"/>
      <c r="P2088" s="144"/>
      <c r="Q2088" s="144"/>
      <c r="R2088" s="144"/>
      <c r="S2088" s="144"/>
      <c r="T2088" s="144"/>
      <c r="U2088" s="144"/>
      <c r="V2088" s="144"/>
      <c r="W2088" s="144"/>
      <c r="X2088" s="145"/>
      <c r="Y2088" s="51"/>
      <c r="Z2088" s="13" t="str">
        <f t="shared" si="1534"/>
        <v/>
      </c>
      <c r="AA2088" s="51"/>
      <c r="AE2088" s="42" t="str">
        <f t="shared" si="1535"/>
        <v/>
      </c>
      <c r="AF2088" s="42" t="str">
        <f>IF($I2088="", "", IF(COUNTIF($I$10:$I2087, I2088)&gt;0, "", SUMIF($I$10:$I$3009, $I2088, $AE$10:$AE$3009)))</f>
        <v/>
      </c>
      <c r="AG2088" s="45" t="str">
        <f>IF($AF2088="", "", COUNTIF($AF$10:$AF$3009, "&gt;"&amp;AF2088)+1+COUNTIF($AF$10:$AF2088, $AF2088)-1)</f>
        <v/>
      </c>
      <c r="AI2088" s="42" t="str">
        <f t="shared" si="1536"/>
        <v/>
      </c>
      <c r="AK2088" s="15" t="str">
        <f t="shared" si="1537"/>
        <v/>
      </c>
      <c r="AM2088" s="64" t="str">
        <f t="shared" si="1538"/>
        <v/>
      </c>
      <c r="AN2088" s="65" t="str">
        <f t="shared" si="1539"/>
        <v/>
      </c>
      <c r="AO2088" s="65" t="str">
        <f t="shared" si="1540"/>
        <v/>
      </c>
      <c r="AP2088" s="65" t="str">
        <f t="shared" si="1541"/>
        <v/>
      </c>
      <c r="AQ2088" s="65" t="str">
        <f t="shared" si="1542"/>
        <v/>
      </c>
      <c r="AR2088" s="65" t="str">
        <f t="shared" si="1543"/>
        <v/>
      </c>
      <c r="AS2088" s="65" t="str">
        <f t="shared" si="1544"/>
        <v/>
      </c>
      <c r="AT2088" s="65" t="str">
        <f t="shared" si="1545"/>
        <v/>
      </c>
      <c r="AU2088" s="65" t="str">
        <f t="shared" si="1546"/>
        <v/>
      </c>
      <c r="AV2088" s="66" t="str">
        <f t="shared" si="1547"/>
        <v/>
      </c>
      <c r="AX2088" s="73" t="str">
        <f t="shared" si="1568"/>
        <v/>
      </c>
      <c r="AY2088" s="74" t="str">
        <f t="shared" si="1572"/>
        <v/>
      </c>
      <c r="AZ2088" s="74" t="str">
        <f t="shared" si="1572"/>
        <v/>
      </c>
      <c r="BA2088" s="74" t="str">
        <f t="shared" si="1572"/>
        <v/>
      </c>
      <c r="BB2088" s="74" t="str">
        <f t="shared" si="1572"/>
        <v/>
      </c>
      <c r="BC2088" s="74" t="str">
        <f t="shared" si="1572"/>
        <v/>
      </c>
      <c r="BD2088" s="74" t="str">
        <f t="shared" si="1572"/>
        <v/>
      </c>
      <c r="BE2088" s="74" t="str">
        <f t="shared" si="1572"/>
        <v/>
      </c>
      <c r="BF2088" s="74" t="str">
        <f t="shared" si="1572"/>
        <v/>
      </c>
      <c r="BG2088" s="75" t="str">
        <f t="shared" si="1572"/>
        <v/>
      </c>
      <c r="BI2088" s="73" t="str">
        <f t="shared" si="1569"/>
        <v/>
      </c>
      <c r="BJ2088" s="74" t="str">
        <f t="shared" si="1573"/>
        <v/>
      </c>
      <c r="BK2088" s="74" t="str">
        <f t="shared" si="1573"/>
        <v/>
      </c>
      <c r="BL2088" s="74" t="str">
        <f t="shared" si="1573"/>
        <v/>
      </c>
      <c r="BM2088" s="74" t="str">
        <f t="shared" si="1573"/>
        <v/>
      </c>
      <c r="BN2088" s="74" t="str">
        <f t="shared" si="1573"/>
        <v/>
      </c>
      <c r="BO2088" s="74" t="str">
        <f t="shared" si="1573"/>
        <v/>
      </c>
      <c r="BP2088" s="74" t="str">
        <f t="shared" si="1573"/>
        <v/>
      </c>
      <c r="BQ2088" s="74" t="str">
        <f t="shared" si="1573"/>
        <v/>
      </c>
      <c r="BR2088" s="75" t="str">
        <f t="shared" si="1573"/>
        <v/>
      </c>
      <c r="BU2088" s="42" t="str">
        <f t="shared" si="1548"/>
        <v/>
      </c>
      <c r="BV2088" s="66" t="str">
        <f t="shared" si="1549"/>
        <v/>
      </c>
      <c r="BX2088" s="64" t="str">
        <f t="shared" si="1550"/>
        <v/>
      </c>
      <c r="BY2088" s="65" t="str">
        <f t="shared" si="1551"/>
        <v/>
      </c>
      <c r="BZ2088" s="65" t="str">
        <f t="shared" si="1552"/>
        <v/>
      </c>
      <c r="CA2088" s="65" t="str">
        <f t="shared" si="1553"/>
        <v/>
      </c>
      <c r="CB2088" s="65" t="str">
        <f t="shared" si="1554"/>
        <v/>
      </c>
      <c r="CC2088" s="65" t="str">
        <f t="shared" si="1555"/>
        <v/>
      </c>
      <c r="CD2088" s="65" t="str">
        <f t="shared" si="1556"/>
        <v/>
      </c>
      <c r="CE2088" s="65" t="str">
        <f t="shared" si="1557"/>
        <v/>
      </c>
      <c r="CF2088" s="65" t="str">
        <f t="shared" si="1558"/>
        <v/>
      </c>
      <c r="CG2088" s="66" t="str">
        <f t="shared" si="1559"/>
        <v/>
      </c>
      <c r="CI2088" s="42" t="str">
        <f t="shared" si="1560"/>
        <v/>
      </c>
      <c r="CK2088" s="92" t="str">
        <f t="shared" si="1561"/>
        <v/>
      </c>
      <c r="CL2088" s="65" t="str">
        <f t="shared" si="1562"/>
        <v/>
      </c>
      <c r="CM2088" s="93" t="str">
        <f t="shared" si="1563"/>
        <v/>
      </c>
      <c r="CN2088" s="101" t="str">
        <f t="shared" si="1532"/>
        <v/>
      </c>
      <c r="CP2088" s="92" t="str">
        <f t="shared" si="1564"/>
        <v/>
      </c>
      <c r="CQ2088" s="65" t="str">
        <f t="shared" si="1565"/>
        <v/>
      </c>
      <c r="CR2088" s="93" t="str">
        <f t="shared" si="1566"/>
        <v/>
      </c>
      <c r="CS2088" s="101" t="str">
        <f t="shared" si="1567"/>
        <v/>
      </c>
    </row>
    <row r="2089" spans="1:97" x14ac:dyDescent="0.25">
      <c r="A2089" s="51"/>
      <c r="B2089" s="15" t="str">
        <f t="shared" si="1530"/>
        <v/>
      </c>
      <c r="C2089" s="15" t="str">
        <f t="shared" si="1533"/>
        <v/>
      </c>
      <c r="D2089" s="51"/>
      <c r="E2089" s="137"/>
      <c r="F2089" s="138"/>
      <c r="G2089" s="139"/>
      <c r="H2089" s="138"/>
      <c r="I2089" s="140"/>
      <c r="J2089" s="138"/>
      <c r="K2089" s="141"/>
      <c r="L2089" s="139"/>
      <c r="M2089" s="142"/>
      <c r="N2089" s="142"/>
      <c r="O2089" s="143"/>
      <c r="P2089" s="144"/>
      <c r="Q2089" s="144"/>
      <c r="R2089" s="144"/>
      <c r="S2089" s="144"/>
      <c r="T2089" s="144"/>
      <c r="U2089" s="144"/>
      <c r="V2089" s="144"/>
      <c r="W2089" s="144"/>
      <c r="X2089" s="145"/>
      <c r="Y2089" s="51"/>
      <c r="Z2089" s="13" t="str">
        <f t="shared" si="1534"/>
        <v/>
      </c>
      <c r="AA2089" s="51"/>
      <c r="AE2089" s="42" t="str">
        <f t="shared" si="1535"/>
        <v/>
      </c>
      <c r="AF2089" s="42" t="str">
        <f>IF($I2089="", "", IF(COUNTIF($I$10:$I2088, I2089)&gt;0, "", SUMIF($I$10:$I$3009, $I2089, $AE$10:$AE$3009)))</f>
        <v/>
      </c>
      <c r="AG2089" s="45" t="str">
        <f>IF($AF2089="", "", COUNTIF($AF$10:$AF$3009, "&gt;"&amp;AF2089)+1+COUNTIF($AF$10:$AF2089, $AF2089)-1)</f>
        <v/>
      </c>
      <c r="AI2089" s="42" t="str">
        <f t="shared" si="1536"/>
        <v/>
      </c>
      <c r="AK2089" s="15" t="str">
        <f t="shared" si="1537"/>
        <v/>
      </c>
      <c r="AM2089" s="64" t="str">
        <f t="shared" si="1538"/>
        <v/>
      </c>
      <c r="AN2089" s="65" t="str">
        <f t="shared" si="1539"/>
        <v/>
      </c>
      <c r="AO2089" s="65" t="str">
        <f t="shared" si="1540"/>
        <v/>
      </c>
      <c r="AP2089" s="65" t="str">
        <f t="shared" si="1541"/>
        <v/>
      </c>
      <c r="AQ2089" s="65" t="str">
        <f t="shared" si="1542"/>
        <v/>
      </c>
      <c r="AR2089" s="65" t="str">
        <f t="shared" si="1543"/>
        <v/>
      </c>
      <c r="AS2089" s="65" t="str">
        <f t="shared" si="1544"/>
        <v/>
      </c>
      <c r="AT2089" s="65" t="str">
        <f t="shared" si="1545"/>
        <v/>
      </c>
      <c r="AU2089" s="65" t="str">
        <f t="shared" si="1546"/>
        <v/>
      </c>
      <c r="AV2089" s="66" t="str">
        <f t="shared" si="1547"/>
        <v/>
      </c>
      <c r="AX2089" s="73" t="str">
        <f t="shared" si="1568"/>
        <v/>
      </c>
      <c r="AY2089" s="74" t="str">
        <f t="shared" si="1572"/>
        <v/>
      </c>
      <c r="AZ2089" s="74" t="str">
        <f t="shared" si="1572"/>
        <v/>
      </c>
      <c r="BA2089" s="74" t="str">
        <f t="shared" si="1572"/>
        <v/>
      </c>
      <c r="BB2089" s="74" t="str">
        <f t="shared" si="1572"/>
        <v/>
      </c>
      <c r="BC2089" s="74" t="str">
        <f t="shared" si="1572"/>
        <v/>
      </c>
      <c r="BD2089" s="74" t="str">
        <f t="shared" si="1572"/>
        <v/>
      </c>
      <c r="BE2089" s="74" t="str">
        <f t="shared" si="1572"/>
        <v/>
      </c>
      <c r="BF2089" s="74" t="str">
        <f t="shared" si="1572"/>
        <v/>
      </c>
      <c r="BG2089" s="75" t="str">
        <f t="shared" si="1572"/>
        <v/>
      </c>
      <c r="BI2089" s="73" t="str">
        <f t="shared" si="1569"/>
        <v/>
      </c>
      <c r="BJ2089" s="74" t="str">
        <f t="shared" si="1573"/>
        <v/>
      </c>
      <c r="BK2089" s="74" t="str">
        <f t="shared" si="1573"/>
        <v/>
      </c>
      <c r="BL2089" s="74" t="str">
        <f t="shared" si="1573"/>
        <v/>
      </c>
      <c r="BM2089" s="74" t="str">
        <f t="shared" si="1573"/>
        <v/>
      </c>
      <c r="BN2089" s="74" t="str">
        <f t="shared" si="1573"/>
        <v/>
      </c>
      <c r="BO2089" s="74" t="str">
        <f t="shared" si="1573"/>
        <v/>
      </c>
      <c r="BP2089" s="74" t="str">
        <f t="shared" si="1573"/>
        <v/>
      </c>
      <c r="BQ2089" s="74" t="str">
        <f t="shared" si="1573"/>
        <v/>
      </c>
      <c r="BR2089" s="75" t="str">
        <f t="shared" si="1573"/>
        <v/>
      </c>
      <c r="BU2089" s="42" t="str">
        <f t="shared" si="1548"/>
        <v/>
      </c>
      <c r="BV2089" s="66" t="str">
        <f t="shared" si="1549"/>
        <v/>
      </c>
      <c r="BX2089" s="64" t="str">
        <f t="shared" si="1550"/>
        <v/>
      </c>
      <c r="BY2089" s="65" t="str">
        <f t="shared" si="1551"/>
        <v/>
      </c>
      <c r="BZ2089" s="65" t="str">
        <f t="shared" si="1552"/>
        <v/>
      </c>
      <c r="CA2089" s="65" t="str">
        <f t="shared" si="1553"/>
        <v/>
      </c>
      <c r="CB2089" s="65" t="str">
        <f t="shared" si="1554"/>
        <v/>
      </c>
      <c r="CC2089" s="65" t="str">
        <f t="shared" si="1555"/>
        <v/>
      </c>
      <c r="CD2089" s="65" t="str">
        <f t="shared" si="1556"/>
        <v/>
      </c>
      <c r="CE2089" s="65" t="str">
        <f t="shared" si="1557"/>
        <v/>
      </c>
      <c r="CF2089" s="65" t="str">
        <f t="shared" si="1558"/>
        <v/>
      </c>
      <c r="CG2089" s="66" t="str">
        <f t="shared" si="1559"/>
        <v/>
      </c>
      <c r="CI2089" s="42" t="str">
        <f t="shared" si="1560"/>
        <v/>
      </c>
      <c r="CK2089" s="92" t="str">
        <f t="shared" si="1561"/>
        <v/>
      </c>
      <c r="CL2089" s="65" t="str">
        <f t="shared" si="1562"/>
        <v/>
      </c>
      <c r="CM2089" s="93" t="str">
        <f t="shared" si="1563"/>
        <v/>
      </c>
      <c r="CN2089" s="101" t="str">
        <f t="shared" si="1532"/>
        <v/>
      </c>
      <c r="CP2089" s="92" t="str">
        <f t="shared" si="1564"/>
        <v/>
      </c>
      <c r="CQ2089" s="65" t="str">
        <f t="shared" si="1565"/>
        <v/>
      </c>
      <c r="CR2089" s="93" t="str">
        <f t="shared" si="1566"/>
        <v/>
      </c>
      <c r="CS2089" s="101" t="str">
        <f t="shared" si="1567"/>
        <v/>
      </c>
    </row>
    <row r="2090" spans="1:97" x14ac:dyDescent="0.25">
      <c r="A2090" s="51"/>
      <c r="B2090" s="15" t="str">
        <f t="shared" si="1530"/>
        <v/>
      </c>
      <c r="C2090" s="15" t="str">
        <f t="shared" si="1533"/>
        <v/>
      </c>
      <c r="D2090" s="51"/>
      <c r="E2090" s="137"/>
      <c r="F2090" s="138"/>
      <c r="G2090" s="139"/>
      <c r="H2090" s="138"/>
      <c r="I2090" s="140"/>
      <c r="J2090" s="138"/>
      <c r="K2090" s="141"/>
      <c r="L2090" s="139"/>
      <c r="M2090" s="142"/>
      <c r="N2090" s="142"/>
      <c r="O2090" s="143"/>
      <c r="P2090" s="144"/>
      <c r="Q2090" s="144"/>
      <c r="R2090" s="144"/>
      <c r="S2090" s="144"/>
      <c r="T2090" s="144"/>
      <c r="U2090" s="144"/>
      <c r="V2090" s="144"/>
      <c r="W2090" s="144"/>
      <c r="X2090" s="145"/>
      <c r="Y2090" s="51"/>
      <c r="Z2090" s="13" t="str">
        <f t="shared" si="1534"/>
        <v/>
      </c>
      <c r="AA2090" s="51"/>
      <c r="AE2090" s="42" t="str">
        <f t="shared" si="1535"/>
        <v/>
      </c>
      <c r="AF2090" s="42" t="str">
        <f>IF($I2090="", "", IF(COUNTIF($I$10:$I2089, I2090)&gt;0, "", SUMIF($I$10:$I$3009, $I2090, $AE$10:$AE$3009)))</f>
        <v/>
      </c>
      <c r="AG2090" s="45" t="str">
        <f>IF($AF2090="", "", COUNTIF($AF$10:$AF$3009, "&gt;"&amp;AF2090)+1+COUNTIF($AF$10:$AF2090, $AF2090)-1)</f>
        <v/>
      </c>
      <c r="AI2090" s="42" t="str">
        <f t="shared" si="1536"/>
        <v/>
      </c>
      <c r="AK2090" s="15" t="str">
        <f t="shared" si="1537"/>
        <v/>
      </c>
      <c r="AM2090" s="64" t="str">
        <f t="shared" si="1538"/>
        <v/>
      </c>
      <c r="AN2090" s="65" t="str">
        <f t="shared" si="1539"/>
        <v/>
      </c>
      <c r="AO2090" s="65" t="str">
        <f t="shared" si="1540"/>
        <v/>
      </c>
      <c r="AP2090" s="65" t="str">
        <f t="shared" si="1541"/>
        <v/>
      </c>
      <c r="AQ2090" s="65" t="str">
        <f t="shared" si="1542"/>
        <v/>
      </c>
      <c r="AR2090" s="65" t="str">
        <f t="shared" si="1543"/>
        <v/>
      </c>
      <c r="AS2090" s="65" t="str">
        <f t="shared" si="1544"/>
        <v/>
      </c>
      <c r="AT2090" s="65" t="str">
        <f t="shared" si="1545"/>
        <v/>
      </c>
      <c r="AU2090" s="65" t="str">
        <f t="shared" si="1546"/>
        <v/>
      </c>
      <c r="AV2090" s="66" t="str">
        <f t="shared" si="1547"/>
        <v/>
      </c>
      <c r="AX2090" s="73" t="str">
        <f t="shared" si="1568"/>
        <v/>
      </c>
      <c r="AY2090" s="74" t="str">
        <f t="shared" si="1572"/>
        <v/>
      </c>
      <c r="AZ2090" s="74" t="str">
        <f t="shared" si="1572"/>
        <v/>
      </c>
      <c r="BA2090" s="74" t="str">
        <f t="shared" si="1572"/>
        <v/>
      </c>
      <c r="BB2090" s="74" t="str">
        <f t="shared" si="1572"/>
        <v/>
      </c>
      <c r="BC2090" s="74" t="str">
        <f t="shared" si="1572"/>
        <v/>
      </c>
      <c r="BD2090" s="74" t="str">
        <f t="shared" si="1572"/>
        <v/>
      </c>
      <c r="BE2090" s="74" t="str">
        <f t="shared" si="1572"/>
        <v/>
      </c>
      <c r="BF2090" s="74" t="str">
        <f t="shared" si="1572"/>
        <v/>
      </c>
      <c r="BG2090" s="75" t="str">
        <f t="shared" si="1572"/>
        <v/>
      </c>
      <c r="BI2090" s="73" t="str">
        <f t="shared" si="1569"/>
        <v/>
      </c>
      <c r="BJ2090" s="74" t="str">
        <f t="shared" si="1573"/>
        <v/>
      </c>
      <c r="BK2090" s="74" t="str">
        <f t="shared" si="1573"/>
        <v/>
      </c>
      <c r="BL2090" s="74" t="str">
        <f t="shared" si="1573"/>
        <v/>
      </c>
      <c r="BM2090" s="74" t="str">
        <f t="shared" si="1573"/>
        <v/>
      </c>
      <c r="BN2090" s="74" t="str">
        <f t="shared" si="1573"/>
        <v/>
      </c>
      <c r="BO2090" s="74" t="str">
        <f t="shared" si="1573"/>
        <v/>
      </c>
      <c r="BP2090" s="74" t="str">
        <f t="shared" si="1573"/>
        <v/>
      </c>
      <c r="BQ2090" s="74" t="str">
        <f t="shared" si="1573"/>
        <v/>
      </c>
      <c r="BR2090" s="75" t="str">
        <f t="shared" si="1573"/>
        <v/>
      </c>
      <c r="BU2090" s="42" t="str">
        <f t="shared" si="1548"/>
        <v/>
      </c>
      <c r="BV2090" s="66" t="str">
        <f t="shared" si="1549"/>
        <v/>
      </c>
      <c r="BX2090" s="64" t="str">
        <f t="shared" si="1550"/>
        <v/>
      </c>
      <c r="BY2090" s="65" t="str">
        <f t="shared" si="1551"/>
        <v/>
      </c>
      <c r="BZ2090" s="65" t="str">
        <f t="shared" si="1552"/>
        <v/>
      </c>
      <c r="CA2090" s="65" t="str">
        <f t="shared" si="1553"/>
        <v/>
      </c>
      <c r="CB2090" s="65" t="str">
        <f t="shared" si="1554"/>
        <v/>
      </c>
      <c r="CC2090" s="65" t="str">
        <f t="shared" si="1555"/>
        <v/>
      </c>
      <c r="CD2090" s="65" t="str">
        <f t="shared" si="1556"/>
        <v/>
      </c>
      <c r="CE2090" s="65" t="str">
        <f t="shared" si="1557"/>
        <v/>
      </c>
      <c r="CF2090" s="65" t="str">
        <f t="shared" si="1558"/>
        <v/>
      </c>
      <c r="CG2090" s="66" t="str">
        <f t="shared" si="1559"/>
        <v/>
      </c>
      <c r="CI2090" s="42" t="str">
        <f t="shared" si="1560"/>
        <v/>
      </c>
      <c r="CK2090" s="92" t="str">
        <f t="shared" si="1561"/>
        <v/>
      </c>
      <c r="CL2090" s="65" t="str">
        <f t="shared" si="1562"/>
        <v/>
      </c>
      <c r="CM2090" s="93" t="str">
        <f t="shared" si="1563"/>
        <v/>
      </c>
      <c r="CN2090" s="101" t="str">
        <f t="shared" si="1532"/>
        <v/>
      </c>
      <c r="CP2090" s="92" t="str">
        <f t="shared" si="1564"/>
        <v/>
      </c>
      <c r="CQ2090" s="65" t="str">
        <f t="shared" si="1565"/>
        <v/>
      </c>
      <c r="CR2090" s="93" t="str">
        <f t="shared" si="1566"/>
        <v/>
      </c>
      <c r="CS2090" s="101" t="str">
        <f t="shared" si="1567"/>
        <v/>
      </c>
    </row>
    <row r="2091" spans="1:97" x14ac:dyDescent="0.25">
      <c r="A2091" s="51"/>
      <c r="B2091" s="15" t="str">
        <f t="shared" si="1530"/>
        <v/>
      </c>
      <c r="C2091" s="15" t="str">
        <f t="shared" si="1533"/>
        <v/>
      </c>
      <c r="D2091" s="51"/>
      <c r="E2091" s="137"/>
      <c r="F2091" s="138"/>
      <c r="G2091" s="139"/>
      <c r="H2091" s="138"/>
      <c r="I2091" s="140"/>
      <c r="J2091" s="138"/>
      <c r="K2091" s="141"/>
      <c r="L2091" s="139"/>
      <c r="M2091" s="142"/>
      <c r="N2091" s="142"/>
      <c r="O2091" s="143"/>
      <c r="P2091" s="144"/>
      <c r="Q2091" s="144"/>
      <c r="R2091" s="144"/>
      <c r="S2091" s="144"/>
      <c r="T2091" s="144"/>
      <c r="U2091" s="144"/>
      <c r="V2091" s="144"/>
      <c r="W2091" s="144"/>
      <c r="X2091" s="145"/>
      <c r="Y2091" s="51"/>
      <c r="Z2091" s="13" t="str">
        <f t="shared" si="1534"/>
        <v/>
      </c>
      <c r="AA2091" s="51"/>
      <c r="AE2091" s="42" t="str">
        <f t="shared" si="1535"/>
        <v/>
      </c>
      <c r="AF2091" s="42" t="str">
        <f>IF($I2091="", "", IF(COUNTIF($I$10:$I2090, I2091)&gt;0, "", SUMIF($I$10:$I$3009, $I2091, $AE$10:$AE$3009)))</f>
        <v/>
      </c>
      <c r="AG2091" s="45" t="str">
        <f>IF($AF2091="", "", COUNTIF($AF$10:$AF$3009, "&gt;"&amp;AF2091)+1+COUNTIF($AF$10:$AF2091, $AF2091)-1)</f>
        <v/>
      </c>
      <c r="AI2091" s="42" t="str">
        <f t="shared" si="1536"/>
        <v/>
      </c>
      <c r="AK2091" s="15" t="str">
        <f t="shared" si="1537"/>
        <v/>
      </c>
      <c r="AM2091" s="64" t="str">
        <f t="shared" si="1538"/>
        <v/>
      </c>
      <c r="AN2091" s="65" t="str">
        <f t="shared" si="1539"/>
        <v/>
      </c>
      <c r="AO2091" s="65" t="str">
        <f t="shared" si="1540"/>
        <v/>
      </c>
      <c r="AP2091" s="65" t="str">
        <f t="shared" si="1541"/>
        <v/>
      </c>
      <c r="AQ2091" s="65" t="str">
        <f t="shared" si="1542"/>
        <v/>
      </c>
      <c r="AR2091" s="65" t="str">
        <f t="shared" si="1543"/>
        <v/>
      </c>
      <c r="AS2091" s="65" t="str">
        <f t="shared" si="1544"/>
        <v/>
      </c>
      <c r="AT2091" s="65" t="str">
        <f t="shared" si="1545"/>
        <v/>
      </c>
      <c r="AU2091" s="65" t="str">
        <f t="shared" si="1546"/>
        <v/>
      </c>
      <c r="AV2091" s="66" t="str">
        <f t="shared" si="1547"/>
        <v/>
      </c>
      <c r="AX2091" s="73" t="str">
        <f t="shared" si="1568"/>
        <v/>
      </c>
      <c r="AY2091" s="74" t="str">
        <f t="shared" si="1572"/>
        <v/>
      </c>
      <c r="AZ2091" s="74" t="str">
        <f t="shared" si="1572"/>
        <v/>
      </c>
      <c r="BA2091" s="74" t="str">
        <f t="shared" si="1572"/>
        <v/>
      </c>
      <c r="BB2091" s="74" t="str">
        <f t="shared" si="1572"/>
        <v/>
      </c>
      <c r="BC2091" s="74" t="str">
        <f t="shared" si="1572"/>
        <v/>
      </c>
      <c r="BD2091" s="74" t="str">
        <f t="shared" si="1572"/>
        <v/>
      </c>
      <c r="BE2091" s="74" t="str">
        <f t="shared" si="1572"/>
        <v/>
      </c>
      <c r="BF2091" s="74" t="str">
        <f t="shared" si="1572"/>
        <v/>
      </c>
      <c r="BG2091" s="75" t="str">
        <f t="shared" si="1572"/>
        <v/>
      </c>
      <c r="BI2091" s="73" t="str">
        <f t="shared" si="1569"/>
        <v/>
      </c>
      <c r="BJ2091" s="74" t="str">
        <f t="shared" si="1573"/>
        <v/>
      </c>
      <c r="BK2091" s="74" t="str">
        <f t="shared" si="1573"/>
        <v/>
      </c>
      <c r="BL2091" s="74" t="str">
        <f t="shared" si="1573"/>
        <v/>
      </c>
      <c r="BM2091" s="74" t="str">
        <f t="shared" si="1573"/>
        <v/>
      </c>
      <c r="BN2091" s="74" t="str">
        <f t="shared" si="1573"/>
        <v/>
      </c>
      <c r="BO2091" s="74" t="str">
        <f t="shared" si="1573"/>
        <v/>
      </c>
      <c r="BP2091" s="74" t="str">
        <f t="shared" si="1573"/>
        <v/>
      </c>
      <c r="BQ2091" s="74" t="str">
        <f t="shared" si="1573"/>
        <v/>
      </c>
      <c r="BR2091" s="75" t="str">
        <f t="shared" si="1573"/>
        <v/>
      </c>
      <c r="BU2091" s="42" t="str">
        <f t="shared" si="1548"/>
        <v/>
      </c>
      <c r="BV2091" s="66" t="str">
        <f t="shared" si="1549"/>
        <v/>
      </c>
      <c r="BX2091" s="64" t="str">
        <f t="shared" si="1550"/>
        <v/>
      </c>
      <c r="BY2091" s="65" t="str">
        <f t="shared" si="1551"/>
        <v/>
      </c>
      <c r="BZ2091" s="65" t="str">
        <f t="shared" si="1552"/>
        <v/>
      </c>
      <c r="CA2091" s="65" t="str">
        <f t="shared" si="1553"/>
        <v/>
      </c>
      <c r="CB2091" s="65" t="str">
        <f t="shared" si="1554"/>
        <v/>
      </c>
      <c r="CC2091" s="65" t="str">
        <f t="shared" si="1555"/>
        <v/>
      </c>
      <c r="CD2091" s="65" t="str">
        <f t="shared" si="1556"/>
        <v/>
      </c>
      <c r="CE2091" s="65" t="str">
        <f t="shared" si="1557"/>
        <v/>
      </c>
      <c r="CF2091" s="65" t="str">
        <f t="shared" si="1558"/>
        <v/>
      </c>
      <c r="CG2091" s="66" t="str">
        <f t="shared" si="1559"/>
        <v/>
      </c>
      <c r="CI2091" s="42" t="str">
        <f t="shared" si="1560"/>
        <v/>
      </c>
      <c r="CK2091" s="92" t="str">
        <f t="shared" si="1561"/>
        <v/>
      </c>
      <c r="CL2091" s="65" t="str">
        <f t="shared" si="1562"/>
        <v/>
      </c>
      <c r="CM2091" s="93" t="str">
        <f t="shared" si="1563"/>
        <v/>
      </c>
      <c r="CN2091" s="101" t="str">
        <f t="shared" si="1532"/>
        <v/>
      </c>
      <c r="CP2091" s="92" t="str">
        <f t="shared" si="1564"/>
        <v/>
      </c>
      <c r="CQ2091" s="65" t="str">
        <f t="shared" si="1565"/>
        <v/>
      </c>
      <c r="CR2091" s="93" t="str">
        <f t="shared" si="1566"/>
        <v/>
      </c>
      <c r="CS2091" s="101" t="str">
        <f t="shared" si="1567"/>
        <v/>
      </c>
    </row>
    <row r="2092" spans="1:97" x14ac:dyDescent="0.25">
      <c r="A2092" s="51"/>
      <c r="B2092" s="15" t="str">
        <f t="shared" si="1530"/>
        <v/>
      </c>
      <c r="C2092" s="15" t="str">
        <f t="shared" si="1533"/>
        <v/>
      </c>
      <c r="D2092" s="51"/>
      <c r="E2092" s="137"/>
      <c r="F2092" s="138"/>
      <c r="G2092" s="139"/>
      <c r="H2092" s="138"/>
      <c r="I2092" s="140"/>
      <c r="J2092" s="138"/>
      <c r="K2092" s="141"/>
      <c r="L2092" s="139"/>
      <c r="M2092" s="142"/>
      <c r="N2092" s="142"/>
      <c r="O2092" s="143"/>
      <c r="P2092" s="144"/>
      <c r="Q2092" s="144"/>
      <c r="R2092" s="144"/>
      <c r="S2092" s="144"/>
      <c r="T2092" s="144"/>
      <c r="U2092" s="144"/>
      <c r="V2092" s="144"/>
      <c r="W2092" s="144"/>
      <c r="X2092" s="145"/>
      <c r="Y2092" s="51"/>
      <c r="Z2092" s="13" t="str">
        <f t="shared" si="1534"/>
        <v/>
      </c>
      <c r="AA2092" s="51"/>
      <c r="AE2092" s="42" t="str">
        <f t="shared" si="1535"/>
        <v/>
      </c>
      <c r="AF2092" s="42" t="str">
        <f>IF($I2092="", "", IF(COUNTIF($I$10:$I2091, I2092)&gt;0, "", SUMIF($I$10:$I$3009, $I2092, $AE$10:$AE$3009)))</f>
        <v/>
      </c>
      <c r="AG2092" s="45" t="str">
        <f>IF($AF2092="", "", COUNTIF($AF$10:$AF$3009, "&gt;"&amp;AF2092)+1+COUNTIF($AF$10:$AF2092, $AF2092)-1)</f>
        <v/>
      </c>
      <c r="AI2092" s="42" t="str">
        <f t="shared" si="1536"/>
        <v/>
      </c>
      <c r="AK2092" s="15" t="str">
        <f t="shared" si="1537"/>
        <v/>
      </c>
      <c r="AM2092" s="64" t="str">
        <f t="shared" si="1538"/>
        <v/>
      </c>
      <c r="AN2092" s="65" t="str">
        <f t="shared" si="1539"/>
        <v/>
      </c>
      <c r="AO2092" s="65" t="str">
        <f t="shared" si="1540"/>
        <v/>
      </c>
      <c r="AP2092" s="65" t="str">
        <f t="shared" si="1541"/>
        <v/>
      </c>
      <c r="AQ2092" s="65" t="str">
        <f t="shared" si="1542"/>
        <v/>
      </c>
      <c r="AR2092" s="65" t="str">
        <f t="shared" si="1543"/>
        <v/>
      </c>
      <c r="AS2092" s="65" t="str">
        <f t="shared" si="1544"/>
        <v/>
      </c>
      <c r="AT2092" s="65" t="str">
        <f t="shared" si="1545"/>
        <v/>
      </c>
      <c r="AU2092" s="65" t="str">
        <f t="shared" si="1546"/>
        <v/>
      </c>
      <c r="AV2092" s="66" t="str">
        <f t="shared" si="1547"/>
        <v/>
      </c>
      <c r="AX2092" s="73" t="str">
        <f t="shared" si="1568"/>
        <v/>
      </c>
      <c r="AY2092" s="74" t="str">
        <f t="shared" si="1572"/>
        <v/>
      </c>
      <c r="AZ2092" s="74" t="str">
        <f t="shared" si="1572"/>
        <v/>
      </c>
      <c r="BA2092" s="74" t="str">
        <f t="shared" si="1572"/>
        <v/>
      </c>
      <c r="BB2092" s="74" t="str">
        <f t="shared" si="1572"/>
        <v/>
      </c>
      <c r="BC2092" s="74" t="str">
        <f t="shared" si="1572"/>
        <v/>
      </c>
      <c r="BD2092" s="74" t="str">
        <f t="shared" si="1572"/>
        <v/>
      </c>
      <c r="BE2092" s="74" t="str">
        <f t="shared" si="1572"/>
        <v/>
      </c>
      <c r="BF2092" s="74" t="str">
        <f t="shared" si="1572"/>
        <v/>
      </c>
      <c r="BG2092" s="75" t="str">
        <f t="shared" si="1572"/>
        <v/>
      </c>
      <c r="BI2092" s="73" t="str">
        <f t="shared" si="1569"/>
        <v/>
      </c>
      <c r="BJ2092" s="74" t="str">
        <f t="shared" si="1573"/>
        <v/>
      </c>
      <c r="BK2092" s="74" t="str">
        <f t="shared" si="1573"/>
        <v/>
      </c>
      <c r="BL2092" s="74" t="str">
        <f t="shared" si="1573"/>
        <v/>
      </c>
      <c r="BM2092" s="74" t="str">
        <f t="shared" si="1573"/>
        <v/>
      </c>
      <c r="BN2092" s="74" t="str">
        <f t="shared" si="1573"/>
        <v/>
      </c>
      <c r="BO2092" s="74" t="str">
        <f t="shared" si="1573"/>
        <v/>
      </c>
      <c r="BP2092" s="74" t="str">
        <f t="shared" si="1573"/>
        <v/>
      </c>
      <c r="BQ2092" s="74" t="str">
        <f t="shared" si="1573"/>
        <v/>
      </c>
      <c r="BR2092" s="75" t="str">
        <f t="shared" si="1573"/>
        <v/>
      </c>
      <c r="BU2092" s="42" t="str">
        <f t="shared" si="1548"/>
        <v/>
      </c>
      <c r="BV2092" s="66" t="str">
        <f t="shared" si="1549"/>
        <v/>
      </c>
      <c r="BX2092" s="64" t="str">
        <f t="shared" si="1550"/>
        <v/>
      </c>
      <c r="BY2092" s="65" t="str">
        <f t="shared" si="1551"/>
        <v/>
      </c>
      <c r="BZ2092" s="65" t="str">
        <f t="shared" si="1552"/>
        <v/>
      </c>
      <c r="CA2092" s="65" t="str">
        <f t="shared" si="1553"/>
        <v/>
      </c>
      <c r="CB2092" s="65" t="str">
        <f t="shared" si="1554"/>
        <v/>
      </c>
      <c r="CC2092" s="65" t="str">
        <f t="shared" si="1555"/>
        <v/>
      </c>
      <c r="CD2092" s="65" t="str">
        <f t="shared" si="1556"/>
        <v/>
      </c>
      <c r="CE2092" s="65" t="str">
        <f t="shared" si="1557"/>
        <v/>
      </c>
      <c r="CF2092" s="65" t="str">
        <f t="shared" si="1558"/>
        <v/>
      </c>
      <c r="CG2092" s="66" t="str">
        <f t="shared" si="1559"/>
        <v/>
      </c>
      <c r="CI2092" s="42" t="str">
        <f t="shared" si="1560"/>
        <v/>
      </c>
      <c r="CK2092" s="92" t="str">
        <f t="shared" si="1561"/>
        <v/>
      </c>
      <c r="CL2092" s="65" t="str">
        <f t="shared" si="1562"/>
        <v/>
      </c>
      <c r="CM2092" s="93" t="str">
        <f t="shared" si="1563"/>
        <v/>
      </c>
      <c r="CN2092" s="101" t="str">
        <f t="shared" si="1532"/>
        <v/>
      </c>
      <c r="CP2092" s="92" t="str">
        <f t="shared" si="1564"/>
        <v/>
      </c>
      <c r="CQ2092" s="65" t="str">
        <f t="shared" si="1565"/>
        <v/>
      </c>
      <c r="CR2092" s="93" t="str">
        <f t="shared" si="1566"/>
        <v/>
      </c>
      <c r="CS2092" s="101" t="str">
        <f t="shared" si="1567"/>
        <v/>
      </c>
    </row>
    <row r="2093" spans="1:97" x14ac:dyDescent="0.25">
      <c r="A2093" s="51"/>
      <c r="B2093" s="15" t="str">
        <f t="shared" si="1530"/>
        <v/>
      </c>
      <c r="C2093" s="15" t="str">
        <f t="shared" si="1533"/>
        <v/>
      </c>
      <c r="D2093" s="51"/>
      <c r="E2093" s="137"/>
      <c r="F2093" s="138"/>
      <c r="G2093" s="139"/>
      <c r="H2093" s="138"/>
      <c r="I2093" s="140"/>
      <c r="J2093" s="138"/>
      <c r="K2093" s="141"/>
      <c r="L2093" s="139"/>
      <c r="M2093" s="142"/>
      <c r="N2093" s="142"/>
      <c r="O2093" s="143"/>
      <c r="P2093" s="144"/>
      <c r="Q2093" s="144"/>
      <c r="R2093" s="144"/>
      <c r="S2093" s="144"/>
      <c r="T2093" s="144"/>
      <c r="U2093" s="144"/>
      <c r="V2093" s="144"/>
      <c r="W2093" s="144"/>
      <c r="X2093" s="145"/>
      <c r="Y2093" s="51"/>
      <c r="Z2093" s="13" t="str">
        <f t="shared" si="1534"/>
        <v/>
      </c>
      <c r="AA2093" s="51"/>
      <c r="AE2093" s="42" t="str">
        <f t="shared" si="1535"/>
        <v/>
      </c>
      <c r="AF2093" s="42" t="str">
        <f>IF($I2093="", "", IF(COUNTIF($I$10:$I2092, I2093)&gt;0, "", SUMIF($I$10:$I$3009, $I2093, $AE$10:$AE$3009)))</f>
        <v/>
      </c>
      <c r="AG2093" s="45" t="str">
        <f>IF($AF2093="", "", COUNTIF($AF$10:$AF$3009, "&gt;"&amp;AF2093)+1+COUNTIF($AF$10:$AF2093, $AF2093)-1)</f>
        <v/>
      </c>
      <c r="AI2093" s="42" t="str">
        <f t="shared" si="1536"/>
        <v/>
      </c>
      <c r="AK2093" s="15" t="str">
        <f t="shared" si="1537"/>
        <v/>
      </c>
      <c r="AM2093" s="64" t="str">
        <f t="shared" si="1538"/>
        <v/>
      </c>
      <c r="AN2093" s="65" t="str">
        <f t="shared" si="1539"/>
        <v/>
      </c>
      <c r="AO2093" s="65" t="str">
        <f t="shared" si="1540"/>
        <v/>
      </c>
      <c r="AP2093" s="65" t="str">
        <f t="shared" si="1541"/>
        <v/>
      </c>
      <c r="AQ2093" s="65" t="str">
        <f t="shared" si="1542"/>
        <v/>
      </c>
      <c r="AR2093" s="65" t="str">
        <f t="shared" si="1543"/>
        <v/>
      </c>
      <c r="AS2093" s="65" t="str">
        <f t="shared" si="1544"/>
        <v/>
      </c>
      <c r="AT2093" s="65" t="str">
        <f t="shared" si="1545"/>
        <v/>
      </c>
      <c r="AU2093" s="65" t="str">
        <f t="shared" si="1546"/>
        <v/>
      </c>
      <c r="AV2093" s="66" t="str">
        <f t="shared" si="1547"/>
        <v/>
      </c>
      <c r="AX2093" s="73" t="str">
        <f t="shared" si="1568"/>
        <v/>
      </c>
      <c r="AY2093" s="74" t="str">
        <f t="shared" si="1572"/>
        <v/>
      </c>
      <c r="AZ2093" s="74" t="str">
        <f t="shared" si="1572"/>
        <v/>
      </c>
      <c r="BA2093" s="74" t="str">
        <f t="shared" si="1572"/>
        <v/>
      </c>
      <c r="BB2093" s="74" t="str">
        <f t="shared" si="1572"/>
        <v/>
      </c>
      <c r="BC2093" s="74" t="str">
        <f t="shared" si="1572"/>
        <v/>
      </c>
      <c r="BD2093" s="74" t="str">
        <f t="shared" si="1572"/>
        <v/>
      </c>
      <c r="BE2093" s="74" t="str">
        <f t="shared" si="1572"/>
        <v/>
      </c>
      <c r="BF2093" s="74" t="str">
        <f t="shared" si="1572"/>
        <v/>
      </c>
      <c r="BG2093" s="75" t="str">
        <f t="shared" si="1572"/>
        <v/>
      </c>
      <c r="BI2093" s="73" t="str">
        <f t="shared" si="1569"/>
        <v/>
      </c>
      <c r="BJ2093" s="74" t="str">
        <f t="shared" si="1573"/>
        <v/>
      </c>
      <c r="BK2093" s="74" t="str">
        <f t="shared" si="1573"/>
        <v/>
      </c>
      <c r="BL2093" s="74" t="str">
        <f t="shared" si="1573"/>
        <v/>
      </c>
      <c r="BM2093" s="74" t="str">
        <f t="shared" si="1573"/>
        <v/>
      </c>
      <c r="BN2093" s="74" t="str">
        <f t="shared" si="1573"/>
        <v/>
      </c>
      <c r="BO2093" s="74" t="str">
        <f t="shared" si="1573"/>
        <v/>
      </c>
      <c r="BP2093" s="74" t="str">
        <f t="shared" si="1573"/>
        <v/>
      </c>
      <c r="BQ2093" s="74" t="str">
        <f t="shared" si="1573"/>
        <v/>
      </c>
      <c r="BR2093" s="75" t="str">
        <f t="shared" si="1573"/>
        <v/>
      </c>
      <c r="BU2093" s="42" t="str">
        <f t="shared" si="1548"/>
        <v/>
      </c>
      <c r="BV2093" s="66" t="str">
        <f t="shared" si="1549"/>
        <v/>
      </c>
      <c r="BX2093" s="64" t="str">
        <f t="shared" si="1550"/>
        <v/>
      </c>
      <c r="BY2093" s="65" t="str">
        <f t="shared" si="1551"/>
        <v/>
      </c>
      <c r="BZ2093" s="65" t="str">
        <f t="shared" si="1552"/>
        <v/>
      </c>
      <c r="CA2093" s="65" t="str">
        <f t="shared" si="1553"/>
        <v/>
      </c>
      <c r="CB2093" s="65" t="str">
        <f t="shared" si="1554"/>
        <v/>
      </c>
      <c r="CC2093" s="65" t="str">
        <f t="shared" si="1555"/>
        <v/>
      </c>
      <c r="CD2093" s="65" t="str">
        <f t="shared" si="1556"/>
        <v/>
      </c>
      <c r="CE2093" s="65" t="str">
        <f t="shared" si="1557"/>
        <v/>
      </c>
      <c r="CF2093" s="65" t="str">
        <f t="shared" si="1558"/>
        <v/>
      </c>
      <c r="CG2093" s="66" t="str">
        <f t="shared" si="1559"/>
        <v/>
      </c>
      <c r="CI2093" s="42" t="str">
        <f t="shared" si="1560"/>
        <v/>
      </c>
      <c r="CK2093" s="92" t="str">
        <f t="shared" si="1561"/>
        <v/>
      </c>
      <c r="CL2093" s="65" t="str">
        <f t="shared" si="1562"/>
        <v/>
      </c>
      <c r="CM2093" s="93" t="str">
        <f t="shared" si="1563"/>
        <v/>
      </c>
      <c r="CN2093" s="101" t="str">
        <f t="shared" si="1532"/>
        <v/>
      </c>
      <c r="CP2093" s="92" t="str">
        <f t="shared" si="1564"/>
        <v/>
      </c>
      <c r="CQ2093" s="65" t="str">
        <f t="shared" si="1565"/>
        <v/>
      </c>
      <c r="CR2093" s="93" t="str">
        <f t="shared" si="1566"/>
        <v/>
      </c>
      <c r="CS2093" s="101" t="str">
        <f t="shared" si="1567"/>
        <v/>
      </c>
    </row>
    <row r="2094" spans="1:97" x14ac:dyDescent="0.25">
      <c r="A2094" s="51"/>
      <c r="B2094" s="15" t="str">
        <f t="shared" si="1530"/>
        <v/>
      </c>
      <c r="C2094" s="15" t="str">
        <f t="shared" si="1533"/>
        <v/>
      </c>
      <c r="D2094" s="51"/>
      <c r="E2094" s="137"/>
      <c r="F2094" s="138"/>
      <c r="G2094" s="139"/>
      <c r="H2094" s="138"/>
      <c r="I2094" s="140"/>
      <c r="J2094" s="138"/>
      <c r="K2094" s="141"/>
      <c r="L2094" s="139"/>
      <c r="M2094" s="142"/>
      <c r="N2094" s="142"/>
      <c r="O2094" s="143"/>
      <c r="P2094" s="144"/>
      <c r="Q2094" s="144"/>
      <c r="R2094" s="144"/>
      <c r="S2094" s="144"/>
      <c r="T2094" s="144"/>
      <c r="U2094" s="144"/>
      <c r="V2094" s="144"/>
      <c r="W2094" s="144"/>
      <c r="X2094" s="145"/>
      <c r="Y2094" s="51"/>
      <c r="Z2094" s="13" t="str">
        <f t="shared" si="1534"/>
        <v/>
      </c>
      <c r="AA2094" s="51"/>
      <c r="AE2094" s="42" t="str">
        <f t="shared" si="1535"/>
        <v/>
      </c>
      <c r="AF2094" s="42" t="str">
        <f>IF($I2094="", "", IF(COUNTIF($I$10:$I2093, I2094)&gt;0, "", SUMIF($I$10:$I$3009, $I2094, $AE$10:$AE$3009)))</f>
        <v/>
      </c>
      <c r="AG2094" s="45" t="str">
        <f>IF($AF2094="", "", COUNTIF($AF$10:$AF$3009, "&gt;"&amp;AF2094)+1+COUNTIF($AF$10:$AF2094, $AF2094)-1)</f>
        <v/>
      </c>
      <c r="AI2094" s="42" t="str">
        <f t="shared" si="1536"/>
        <v/>
      </c>
      <c r="AK2094" s="15" t="str">
        <f t="shared" si="1537"/>
        <v/>
      </c>
      <c r="AM2094" s="64" t="str">
        <f t="shared" si="1538"/>
        <v/>
      </c>
      <c r="AN2094" s="65" t="str">
        <f t="shared" si="1539"/>
        <v/>
      </c>
      <c r="AO2094" s="65" t="str">
        <f t="shared" si="1540"/>
        <v/>
      </c>
      <c r="AP2094" s="65" t="str">
        <f t="shared" si="1541"/>
        <v/>
      </c>
      <c r="AQ2094" s="65" t="str">
        <f t="shared" si="1542"/>
        <v/>
      </c>
      <c r="AR2094" s="65" t="str">
        <f t="shared" si="1543"/>
        <v/>
      </c>
      <c r="AS2094" s="65" t="str">
        <f t="shared" si="1544"/>
        <v/>
      </c>
      <c r="AT2094" s="65" t="str">
        <f t="shared" si="1545"/>
        <v/>
      </c>
      <c r="AU2094" s="65" t="str">
        <f t="shared" si="1546"/>
        <v/>
      </c>
      <c r="AV2094" s="66" t="str">
        <f t="shared" si="1547"/>
        <v/>
      </c>
      <c r="AX2094" s="73" t="str">
        <f t="shared" si="1568"/>
        <v/>
      </c>
      <c r="AY2094" s="74" t="str">
        <f t="shared" si="1572"/>
        <v/>
      </c>
      <c r="AZ2094" s="74" t="str">
        <f t="shared" si="1572"/>
        <v/>
      </c>
      <c r="BA2094" s="74" t="str">
        <f t="shared" si="1572"/>
        <v/>
      </c>
      <c r="BB2094" s="74" t="str">
        <f t="shared" si="1572"/>
        <v/>
      </c>
      <c r="BC2094" s="74" t="str">
        <f t="shared" si="1572"/>
        <v/>
      </c>
      <c r="BD2094" s="74" t="str">
        <f t="shared" si="1572"/>
        <v/>
      </c>
      <c r="BE2094" s="74" t="str">
        <f t="shared" si="1572"/>
        <v/>
      </c>
      <c r="BF2094" s="74" t="str">
        <f t="shared" si="1572"/>
        <v/>
      </c>
      <c r="BG2094" s="75" t="str">
        <f t="shared" si="1572"/>
        <v/>
      </c>
      <c r="BI2094" s="73" t="str">
        <f t="shared" si="1569"/>
        <v/>
      </c>
      <c r="BJ2094" s="74" t="str">
        <f t="shared" si="1573"/>
        <v/>
      </c>
      <c r="BK2094" s="74" t="str">
        <f t="shared" si="1573"/>
        <v/>
      </c>
      <c r="BL2094" s="74" t="str">
        <f t="shared" si="1573"/>
        <v/>
      </c>
      <c r="BM2094" s="74" t="str">
        <f t="shared" si="1573"/>
        <v/>
      </c>
      <c r="BN2094" s="74" t="str">
        <f t="shared" si="1573"/>
        <v/>
      </c>
      <c r="BO2094" s="74" t="str">
        <f t="shared" si="1573"/>
        <v/>
      </c>
      <c r="BP2094" s="74" t="str">
        <f t="shared" si="1573"/>
        <v/>
      </c>
      <c r="BQ2094" s="74" t="str">
        <f t="shared" si="1573"/>
        <v/>
      </c>
      <c r="BR2094" s="75" t="str">
        <f t="shared" si="1573"/>
        <v/>
      </c>
      <c r="BU2094" s="42" t="str">
        <f t="shared" si="1548"/>
        <v/>
      </c>
      <c r="BV2094" s="66" t="str">
        <f t="shared" si="1549"/>
        <v/>
      </c>
      <c r="BX2094" s="64" t="str">
        <f t="shared" si="1550"/>
        <v/>
      </c>
      <c r="BY2094" s="65" t="str">
        <f t="shared" si="1551"/>
        <v/>
      </c>
      <c r="BZ2094" s="65" t="str">
        <f t="shared" si="1552"/>
        <v/>
      </c>
      <c r="CA2094" s="65" t="str">
        <f t="shared" si="1553"/>
        <v/>
      </c>
      <c r="CB2094" s="65" t="str">
        <f t="shared" si="1554"/>
        <v/>
      </c>
      <c r="CC2094" s="65" t="str">
        <f t="shared" si="1555"/>
        <v/>
      </c>
      <c r="CD2094" s="65" t="str">
        <f t="shared" si="1556"/>
        <v/>
      </c>
      <c r="CE2094" s="65" t="str">
        <f t="shared" si="1557"/>
        <v/>
      </c>
      <c r="CF2094" s="65" t="str">
        <f t="shared" si="1558"/>
        <v/>
      </c>
      <c r="CG2094" s="66" t="str">
        <f t="shared" si="1559"/>
        <v/>
      </c>
      <c r="CI2094" s="42" t="str">
        <f t="shared" si="1560"/>
        <v/>
      </c>
      <c r="CK2094" s="92" t="str">
        <f t="shared" si="1561"/>
        <v/>
      </c>
      <c r="CL2094" s="65" t="str">
        <f t="shared" si="1562"/>
        <v/>
      </c>
      <c r="CM2094" s="93" t="str">
        <f t="shared" si="1563"/>
        <v/>
      </c>
      <c r="CN2094" s="101" t="str">
        <f t="shared" si="1532"/>
        <v/>
      </c>
      <c r="CP2094" s="92" t="str">
        <f t="shared" si="1564"/>
        <v/>
      </c>
      <c r="CQ2094" s="65" t="str">
        <f t="shared" si="1565"/>
        <v/>
      </c>
      <c r="CR2094" s="93" t="str">
        <f t="shared" si="1566"/>
        <v/>
      </c>
      <c r="CS2094" s="101" t="str">
        <f t="shared" si="1567"/>
        <v/>
      </c>
    </row>
    <row r="2095" spans="1:97" x14ac:dyDescent="0.25">
      <c r="A2095" s="51"/>
      <c r="B2095" s="15" t="str">
        <f t="shared" si="1530"/>
        <v/>
      </c>
      <c r="C2095" s="15" t="str">
        <f t="shared" si="1533"/>
        <v/>
      </c>
      <c r="D2095" s="51"/>
      <c r="E2095" s="137"/>
      <c r="F2095" s="138"/>
      <c r="G2095" s="139"/>
      <c r="H2095" s="138"/>
      <c r="I2095" s="140"/>
      <c r="J2095" s="138"/>
      <c r="K2095" s="141"/>
      <c r="L2095" s="139"/>
      <c r="M2095" s="142"/>
      <c r="N2095" s="142"/>
      <c r="O2095" s="143"/>
      <c r="P2095" s="144"/>
      <c r="Q2095" s="144"/>
      <c r="R2095" s="144"/>
      <c r="S2095" s="144"/>
      <c r="T2095" s="144"/>
      <c r="U2095" s="144"/>
      <c r="V2095" s="144"/>
      <c r="W2095" s="144"/>
      <c r="X2095" s="145"/>
      <c r="Y2095" s="51"/>
      <c r="Z2095" s="13" t="str">
        <f t="shared" si="1534"/>
        <v/>
      </c>
      <c r="AA2095" s="51"/>
      <c r="AE2095" s="42" t="str">
        <f t="shared" si="1535"/>
        <v/>
      </c>
      <c r="AF2095" s="42" t="str">
        <f>IF($I2095="", "", IF(COUNTIF($I$10:$I2094, I2095)&gt;0, "", SUMIF($I$10:$I$3009, $I2095, $AE$10:$AE$3009)))</f>
        <v/>
      </c>
      <c r="AG2095" s="45" t="str">
        <f>IF($AF2095="", "", COUNTIF($AF$10:$AF$3009, "&gt;"&amp;AF2095)+1+COUNTIF($AF$10:$AF2095, $AF2095)-1)</f>
        <v/>
      </c>
      <c r="AI2095" s="42" t="str">
        <f t="shared" si="1536"/>
        <v/>
      </c>
      <c r="AK2095" s="15" t="str">
        <f t="shared" si="1537"/>
        <v/>
      </c>
      <c r="AM2095" s="64" t="str">
        <f t="shared" si="1538"/>
        <v/>
      </c>
      <c r="AN2095" s="65" t="str">
        <f t="shared" si="1539"/>
        <v/>
      </c>
      <c r="AO2095" s="65" t="str">
        <f t="shared" si="1540"/>
        <v/>
      </c>
      <c r="AP2095" s="65" t="str">
        <f t="shared" si="1541"/>
        <v/>
      </c>
      <c r="AQ2095" s="65" t="str">
        <f t="shared" si="1542"/>
        <v/>
      </c>
      <c r="AR2095" s="65" t="str">
        <f t="shared" si="1543"/>
        <v/>
      </c>
      <c r="AS2095" s="65" t="str">
        <f t="shared" si="1544"/>
        <v/>
      </c>
      <c r="AT2095" s="65" t="str">
        <f t="shared" si="1545"/>
        <v/>
      </c>
      <c r="AU2095" s="65" t="str">
        <f t="shared" si="1546"/>
        <v/>
      </c>
      <c r="AV2095" s="66" t="str">
        <f t="shared" si="1547"/>
        <v/>
      </c>
      <c r="AX2095" s="73" t="str">
        <f t="shared" si="1568"/>
        <v/>
      </c>
      <c r="AY2095" s="74" t="str">
        <f t="shared" si="1572"/>
        <v/>
      </c>
      <c r="AZ2095" s="74" t="str">
        <f t="shared" si="1572"/>
        <v/>
      </c>
      <c r="BA2095" s="74" t="str">
        <f t="shared" si="1572"/>
        <v/>
      </c>
      <c r="BB2095" s="74" t="str">
        <f t="shared" si="1572"/>
        <v/>
      </c>
      <c r="BC2095" s="74" t="str">
        <f t="shared" si="1572"/>
        <v/>
      </c>
      <c r="BD2095" s="74" t="str">
        <f t="shared" si="1572"/>
        <v/>
      </c>
      <c r="BE2095" s="74" t="str">
        <f t="shared" si="1572"/>
        <v/>
      </c>
      <c r="BF2095" s="74" t="str">
        <f t="shared" si="1572"/>
        <v/>
      </c>
      <c r="BG2095" s="75" t="str">
        <f t="shared" si="1572"/>
        <v/>
      </c>
      <c r="BI2095" s="73" t="str">
        <f t="shared" si="1569"/>
        <v/>
      </c>
      <c r="BJ2095" s="74" t="str">
        <f t="shared" si="1573"/>
        <v/>
      </c>
      <c r="BK2095" s="74" t="str">
        <f t="shared" si="1573"/>
        <v/>
      </c>
      <c r="BL2095" s="74" t="str">
        <f t="shared" si="1573"/>
        <v/>
      </c>
      <c r="BM2095" s="74" t="str">
        <f t="shared" si="1573"/>
        <v/>
      </c>
      <c r="BN2095" s="74" t="str">
        <f t="shared" si="1573"/>
        <v/>
      </c>
      <c r="BO2095" s="74" t="str">
        <f t="shared" si="1573"/>
        <v/>
      </c>
      <c r="BP2095" s="74" t="str">
        <f t="shared" si="1573"/>
        <v/>
      </c>
      <c r="BQ2095" s="74" t="str">
        <f t="shared" si="1573"/>
        <v/>
      </c>
      <c r="BR2095" s="75" t="str">
        <f t="shared" si="1573"/>
        <v/>
      </c>
      <c r="BU2095" s="42" t="str">
        <f t="shared" si="1548"/>
        <v/>
      </c>
      <c r="BV2095" s="66" t="str">
        <f t="shared" si="1549"/>
        <v/>
      </c>
      <c r="BX2095" s="64" t="str">
        <f t="shared" si="1550"/>
        <v/>
      </c>
      <c r="BY2095" s="65" t="str">
        <f t="shared" si="1551"/>
        <v/>
      </c>
      <c r="BZ2095" s="65" t="str">
        <f t="shared" si="1552"/>
        <v/>
      </c>
      <c r="CA2095" s="65" t="str">
        <f t="shared" si="1553"/>
        <v/>
      </c>
      <c r="CB2095" s="65" t="str">
        <f t="shared" si="1554"/>
        <v/>
      </c>
      <c r="CC2095" s="65" t="str">
        <f t="shared" si="1555"/>
        <v/>
      </c>
      <c r="CD2095" s="65" t="str">
        <f t="shared" si="1556"/>
        <v/>
      </c>
      <c r="CE2095" s="65" t="str">
        <f t="shared" si="1557"/>
        <v/>
      </c>
      <c r="CF2095" s="65" t="str">
        <f t="shared" si="1558"/>
        <v/>
      </c>
      <c r="CG2095" s="66" t="str">
        <f t="shared" si="1559"/>
        <v/>
      </c>
      <c r="CI2095" s="42" t="str">
        <f t="shared" si="1560"/>
        <v/>
      </c>
      <c r="CK2095" s="92" t="str">
        <f t="shared" si="1561"/>
        <v/>
      </c>
      <c r="CL2095" s="65" t="str">
        <f t="shared" si="1562"/>
        <v/>
      </c>
      <c r="CM2095" s="93" t="str">
        <f t="shared" si="1563"/>
        <v/>
      </c>
      <c r="CN2095" s="101" t="str">
        <f t="shared" si="1532"/>
        <v/>
      </c>
      <c r="CP2095" s="92" t="str">
        <f t="shared" si="1564"/>
        <v/>
      </c>
      <c r="CQ2095" s="65" t="str">
        <f t="shared" si="1565"/>
        <v/>
      </c>
      <c r="CR2095" s="93" t="str">
        <f t="shared" si="1566"/>
        <v/>
      </c>
      <c r="CS2095" s="101" t="str">
        <f t="shared" si="1567"/>
        <v/>
      </c>
    </row>
    <row r="2096" spans="1:97" x14ac:dyDescent="0.25">
      <c r="A2096" s="51"/>
      <c r="B2096" s="15" t="str">
        <f t="shared" si="1530"/>
        <v/>
      </c>
      <c r="C2096" s="15" t="str">
        <f t="shared" si="1533"/>
        <v/>
      </c>
      <c r="D2096" s="51"/>
      <c r="E2096" s="137"/>
      <c r="F2096" s="138"/>
      <c r="G2096" s="139"/>
      <c r="H2096" s="138"/>
      <c r="I2096" s="140"/>
      <c r="J2096" s="138"/>
      <c r="K2096" s="141"/>
      <c r="L2096" s="139"/>
      <c r="M2096" s="142"/>
      <c r="N2096" s="142"/>
      <c r="O2096" s="143"/>
      <c r="P2096" s="144"/>
      <c r="Q2096" s="144"/>
      <c r="R2096" s="144"/>
      <c r="S2096" s="144"/>
      <c r="T2096" s="144"/>
      <c r="U2096" s="144"/>
      <c r="V2096" s="144"/>
      <c r="W2096" s="144"/>
      <c r="X2096" s="145"/>
      <c r="Y2096" s="51"/>
      <c r="Z2096" s="13" t="str">
        <f t="shared" si="1534"/>
        <v/>
      </c>
      <c r="AA2096" s="51"/>
      <c r="AE2096" s="42" t="str">
        <f t="shared" si="1535"/>
        <v/>
      </c>
      <c r="AF2096" s="42" t="str">
        <f>IF($I2096="", "", IF(COUNTIF($I$10:$I2095, I2096)&gt;0, "", SUMIF($I$10:$I$3009, $I2096, $AE$10:$AE$3009)))</f>
        <v/>
      </c>
      <c r="AG2096" s="45" t="str">
        <f>IF($AF2096="", "", COUNTIF($AF$10:$AF$3009, "&gt;"&amp;AF2096)+1+COUNTIF($AF$10:$AF2096, $AF2096)-1)</f>
        <v/>
      </c>
      <c r="AI2096" s="42" t="str">
        <f t="shared" si="1536"/>
        <v/>
      </c>
      <c r="AK2096" s="15" t="str">
        <f t="shared" si="1537"/>
        <v/>
      </c>
      <c r="AM2096" s="64" t="str">
        <f t="shared" si="1538"/>
        <v/>
      </c>
      <c r="AN2096" s="65" t="str">
        <f t="shared" si="1539"/>
        <v/>
      </c>
      <c r="AO2096" s="65" t="str">
        <f t="shared" si="1540"/>
        <v/>
      </c>
      <c r="AP2096" s="65" t="str">
        <f t="shared" si="1541"/>
        <v/>
      </c>
      <c r="AQ2096" s="65" t="str">
        <f t="shared" si="1542"/>
        <v/>
      </c>
      <c r="AR2096" s="65" t="str">
        <f t="shared" si="1543"/>
        <v/>
      </c>
      <c r="AS2096" s="65" t="str">
        <f t="shared" si="1544"/>
        <v/>
      </c>
      <c r="AT2096" s="65" t="str">
        <f t="shared" si="1545"/>
        <v/>
      </c>
      <c r="AU2096" s="65" t="str">
        <f t="shared" si="1546"/>
        <v/>
      </c>
      <c r="AV2096" s="66" t="str">
        <f t="shared" si="1547"/>
        <v/>
      </c>
      <c r="AX2096" s="73" t="str">
        <f t="shared" si="1568"/>
        <v/>
      </c>
      <c r="AY2096" s="74" t="str">
        <f t="shared" ref="AY2096:BG2105" si="1574">IF(AY$9="", "", IF($H2096=AY$9, $AE2096, ""))</f>
        <v/>
      </c>
      <c r="AZ2096" s="74" t="str">
        <f t="shared" si="1574"/>
        <v/>
      </c>
      <c r="BA2096" s="74" t="str">
        <f t="shared" si="1574"/>
        <v/>
      </c>
      <c r="BB2096" s="74" t="str">
        <f t="shared" si="1574"/>
        <v/>
      </c>
      <c r="BC2096" s="74" t="str">
        <f t="shared" si="1574"/>
        <v/>
      </c>
      <c r="BD2096" s="74" t="str">
        <f t="shared" si="1574"/>
        <v/>
      </c>
      <c r="BE2096" s="74" t="str">
        <f t="shared" si="1574"/>
        <v/>
      </c>
      <c r="BF2096" s="74" t="str">
        <f t="shared" si="1574"/>
        <v/>
      </c>
      <c r="BG2096" s="75" t="str">
        <f t="shared" si="1574"/>
        <v/>
      </c>
      <c r="BI2096" s="73" t="str">
        <f t="shared" si="1569"/>
        <v/>
      </c>
      <c r="BJ2096" s="74" t="str">
        <f t="shared" si="1573"/>
        <v/>
      </c>
      <c r="BK2096" s="74" t="str">
        <f t="shared" si="1573"/>
        <v/>
      </c>
      <c r="BL2096" s="74" t="str">
        <f t="shared" si="1573"/>
        <v/>
      </c>
      <c r="BM2096" s="74" t="str">
        <f t="shared" si="1573"/>
        <v/>
      </c>
      <c r="BN2096" s="74" t="str">
        <f t="shared" si="1573"/>
        <v/>
      </c>
      <c r="BO2096" s="74" t="str">
        <f t="shared" si="1573"/>
        <v/>
      </c>
      <c r="BP2096" s="74" t="str">
        <f t="shared" si="1573"/>
        <v/>
      </c>
      <c r="BQ2096" s="74" t="str">
        <f t="shared" si="1573"/>
        <v/>
      </c>
      <c r="BR2096" s="75" t="str">
        <f t="shared" si="1573"/>
        <v/>
      </c>
      <c r="BU2096" s="42" t="str">
        <f t="shared" si="1548"/>
        <v/>
      </c>
      <c r="BV2096" s="66" t="str">
        <f t="shared" si="1549"/>
        <v/>
      </c>
      <c r="BX2096" s="64" t="str">
        <f t="shared" si="1550"/>
        <v/>
      </c>
      <c r="BY2096" s="65" t="str">
        <f t="shared" si="1551"/>
        <v/>
      </c>
      <c r="BZ2096" s="65" t="str">
        <f t="shared" si="1552"/>
        <v/>
      </c>
      <c r="CA2096" s="65" t="str">
        <f t="shared" si="1553"/>
        <v/>
      </c>
      <c r="CB2096" s="65" t="str">
        <f t="shared" si="1554"/>
        <v/>
      </c>
      <c r="CC2096" s="65" t="str">
        <f t="shared" si="1555"/>
        <v/>
      </c>
      <c r="CD2096" s="65" t="str">
        <f t="shared" si="1556"/>
        <v/>
      </c>
      <c r="CE2096" s="65" t="str">
        <f t="shared" si="1557"/>
        <v/>
      </c>
      <c r="CF2096" s="65" t="str">
        <f t="shared" si="1558"/>
        <v/>
      </c>
      <c r="CG2096" s="66" t="str">
        <f t="shared" si="1559"/>
        <v/>
      </c>
      <c r="CI2096" s="42" t="str">
        <f t="shared" si="1560"/>
        <v/>
      </c>
      <c r="CK2096" s="92" t="str">
        <f t="shared" si="1561"/>
        <v/>
      </c>
      <c r="CL2096" s="65" t="str">
        <f t="shared" si="1562"/>
        <v/>
      </c>
      <c r="CM2096" s="93" t="str">
        <f t="shared" si="1563"/>
        <v/>
      </c>
      <c r="CN2096" s="101" t="str">
        <f t="shared" si="1532"/>
        <v/>
      </c>
      <c r="CP2096" s="92" t="str">
        <f t="shared" si="1564"/>
        <v/>
      </c>
      <c r="CQ2096" s="65" t="str">
        <f t="shared" si="1565"/>
        <v/>
      </c>
      <c r="CR2096" s="93" t="str">
        <f t="shared" si="1566"/>
        <v/>
      </c>
      <c r="CS2096" s="101" t="str">
        <f t="shared" si="1567"/>
        <v/>
      </c>
    </row>
    <row r="2097" spans="1:97" x14ac:dyDescent="0.25">
      <c r="A2097" s="51"/>
      <c r="B2097" s="15" t="str">
        <f t="shared" si="1530"/>
        <v/>
      </c>
      <c r="C2097" s="15" t="str">
        <f t="shared" si="1533"/>
        <v/>
      </c>
      <c r="D2097" s="51"/>
      <c r="E2097" s="137"/>
      <c r="F2097" s="138"/>
      <c r="G2097" s="139"/>
      <c r="H2097" s="138"/>
      <c r="I2097" s="140"/>
      <c r="J2097" s="138"/>
      <c r="K2097" s="141"/>
      <c r="L2097" s="139"/>
      <c r="M2097" s="142"/>
      <c r="N2097" s="142"/>
      <c r="O2097" s="143"/>
      <c r="P2097" s="144"/>
      <c r="Q2097" s="144"/>
      <c r="R2097" s="144"/>
      <c r="S2097" s="144"/>
      <c r="T2097" s="144"/>
      <c r="U2097" s="144"/>
      <c r="V2097" s="144"/>
      <c r="W2097" s="144"/>
      <c r="X2097" s="145"/>
      <c r="Y2097" s="51"/>
      <c r="Z2097" s="13" t="str">
        <f t="shared" si="1534"/>
        <v/>
      </c>
      <c r="AA2097" s="51"/>
      <c r="AE2097" s="42" t="str">
        <f t="shared" si="1535"/>
        <v/>
      </c>
      <c r="AF2097" s="42" t="str">
        <f>IF($I2097="", "", IF(COUNTIF($I$10:$I2096, I2097)&gt;0, "", SUMIF($I$10:$I$3009, $I2097, $AE$10:$AE$3009)))</f>
        <v/>
      </c>
      <c r="AG2097" s="45" t="str">
        <f>IF($AF2097="", "", COUNTIF($AF$10:$AF$3009, "&gt;"&amp;AF2097)+1+COUNTIF($AF$10:$AF2097, $AF2097)-1)</f>
        <v/>
      </c>
      <c r="AI2097" s="42" t="str">
        <f t="shared" si="1536"/>
        <v/>
      </c>
      <c r="AK2097" s="15" t="str">
        <f t="shared" si="1537"/>
        <v/>
      </c>
      <c r="AM2097" s="64" t="str">
        <f t="shared" si="1538"/>
        <v/>
      </c>
      <c r="AN2097" s="65" t="str">
        <f t="shared" si="1539"/>
        <v/>
      </c>
      <c r="AO2097" s="65" t="str">
        <f t="shared" si="1540"/>
        <v/>
      </c>
      <c r="AP2097" s="65" t="str">
        <f t="shared" si="1541"/>
        <v/>
      </c>
      <c r="AQ2097" s="65" t="str">
        <f t="shared" si="1542"/>
        <v/>
      </c>
      <c r="AR2097" s="65" t="str">
        <f t="shared" si="1543"/>
        <v/>
      </c>
      <c r="AS2097" s="65" t="str">
        <f t="shared" si="1544"/>
        <v/>
      </c>
      <c r="AT2097" s="65" t="str">
        <f t="shared" si="1545"/>
        <v/>
      </c>
      <c r="AU2097" s="65" t="str">
        <f t="shared" si="1546"/>
        <v/>
      </c>
      <c r="AV2097" s="66" t="str">
        <f t="shared" si="1547"/>
        <v/>
      </c>
      <c r="AX2097" s="73" t="str">
        <f t="shared" si="1568"/>
        <v/>
      </c>
      <c r="AY2097" s="74" t="str">
        <f t="shared" si="1574"/>
        <v/>
      </c>
      <c r="AZ2097" s="74" t="str">
        <f t="shared" si="1574"/>
        <v/>
      </c>
      <c r="BA2097" s="74" t="str">
        <f t="shared" si="1574"/>
        <v/>
      </c>
      <c r="BB2097" s="74" t="str">
        <f t="shared" si="1574"/>
        <v/>
      </c>
      <c r="BC2097" s="74" t="str">
        <f t="shared" si="1574"/>
        <v/>
      </c>
      <c r="BD2097" s="74" t="str">
        <f t="shared" si="1574"/>
        <v/>
      </c>
      <c r="BE2097" s="74" t="str">
        <f t="shared" si="1574"/>
        <v/>
      </c>
      <c r="BF2097" s="74" t="str">
        <f t="shared" si="1574"/>
        <v/>
      </c>
      <c r="BG2097" s="75" t="str">
        <f t="shared" si="1574"/>
        <v/>
      </c>
      <c r="BI2097" s="73" t="str">
        <f t="shared" si="1569"/>
        <v/>
      </c>
      <c r="BJ2097" s="74" t="str">
        <f t="shared" si="1573"/>
        <v/>
      </c>
      <c r="BK2097" s="74" t="str">
        <f t="shared" si="1573"/>
        <v/>
      </c>
      <c r="BL2097" s="74" t="str">
        <f t="shared" si="1573"/>
        <v/>
      </c>
      <c r="BM2097" s="74" t="str">
        <f t="shared" si="1573"/>
        <v/>
      </c>
      <c r="BN2097" s="74" t="str">
        <f t="shared" si="1573"/>
        <v/>
      </c>
      <c r="BO2097" s="74" t="str">
        <f t="shared" si="1573"/>
        <v/>
      </c>
      <c r="BP2097" s="74" t="str">
        <f t="shared" si="1573"/>
        <v/>
      </c>
      <c r="BQ2097" s="74" t="str">
        <f t="shared" si="1573"/>
        <v/>
      </c>
      <c r="BR2097" s="75" t="str">
        <f t="shared" si="1573"/>
        <v/>
      </c>
      <c r="BU2097" s="42" t="str">
        <f t="shared" si="1548"/>
        <v/>
      </c>
      <c r="BV2097" s="66" t="str">
        <f t="shared" si="1549"/>
        <v/>
      </c>
      <c r="BX2097" s="64" t="str">
        <f t="shared" si="1550"/>
        <v/>
      </c>
      <c r="BY2097" s="65" t="str">
        <f t="shared" si="1551"/>
        <v/>
      </c>
      <c r="BZ2097" s="65" t="str">
        <f t="shared" si="1552"/>
        <v/>
      </c>
      <c r="CA2097" s="65" t="str">
        <f t="shared" si="1553"/>
        <v/>
      </c>
      <c r="CB2097" s="65" t="str">
        <f t="shared" si="1554"/>
        <v/>
      </c>
      <c r="CC2097" s="65" t="str">
        <f t="shared" si="1555"/>
        <v/>
      </c>
      <c r="CD2097" s="65" t="str">
        <f t="shared" si="1556"/>
        <v/>
      </c>
      <c r="CE2097" s="65" t="str">
        <f t="shared" si="1557"/>
        <v/>
      </c>
      <c r="CF2097" s="65" t="str">
        <f t="shared" si="1558"/>
        <v/>
      </c>
      <c r="CG2097" s="66" t="str">
        <f t="shared" si="1559"/>
        <v/>
      </c>
      <c r="CI2097" s="42" t="str">
        <f t="shared" si="1560"/>
        <v/>
      </c>
      <c r="CK2097" s="92" t="str">
        <f t="shared" si="1561"/>
        <v/>
      </c>
      <c r="CL2097" s="65" t="str">
        <f t="shared" si="1562"/>
        <v/>
      </c>
      <c r="CM2097" s="93" t="str">
        <f t="shared" si="1563"/>
        <v/>
      </c>
      <c r="CN2097" s="101" t="str">
        <f t="shared" si="1532"/>
        <v/>
      </c>
      <c r="CP2097" s="92" t="str">
        <f t="shared" si="1564"/>
        <v/>
      </c>
      <c r="CQ2097" s="65" t="str">
        <f t="shared" si="1565"/>
        <v/>
      </c>
      <c r="CR2097" s="93" t="str">
        <f t="shared" si="1566"/>
        <v/>
      </c>
      <c r="CS2097" s="101" t="str">
        <f t="shared" si="1567"/>
        <v/>
      </c>
    </row>
    <row r="2098" spans="1:97" x14ac:dyDescent="0.25">
      <c r="A2098" s="51"/>
      <c r="B2098" s="15" t="str">
        <f t="shared" si="1530"/>
        <v/>
      </c>
      <c r="C2098" s="15" t="str">
        <f t="shared" si="1533"/>
        <v/>
      </c>
      <c r="D2098" s="51"/>
      <c r="E2098" s="137"/>
      <c r="F2098" s="138"/>
      <c r="G2098" s="139"/>
      <c r="H2098" s="138"/>
      <c r="I2098" s="140"/>
      <c r="J2098" s="138"/>
      <c r="K2098" s="141"/>
      <c r="L2098" s="139"/>
      <c r="M2098" s="142"/>
      <c r="N2098" s="142"/>
      <c r="O2098" s="143"/>
      <c r="P2098" s="144"/>
      <c r="Q2098" s="144"/>
      <c r="R2098" s="144"/>
      <c r="S2098" s="144"/>
      <c r="T2098" s="144"/>
      <c r="U2098" s="144"/>
      <c r="V2098" s="144"/>
      <c r="W2098" s="144"/>
      <c r="X2098" s="145"/>
      <c r="Y2098" s="51"/>
      <c r="Z2098" s="13" t="str">
        <f t="shared" si="1534"/>
        <v/>
      </c>
      <c r="AA2098" s="51"/>
      <c r="AE2098" s="42" t="str">
        <f t="shared" si="1535"/>
        <v/>
      </c>
      <c r="AF2098" s="42" t="str">
        <f>IF($I2098="", "", IF(COUNTIF($I$10:$I2097, I2098)&gt;0, "", SUMIF($I$10:$I$3009, $I2098, $AE$10:$AE$3009)))</f>
        <v/>
      </c>
      <c r="AG2098" s="45" t="str">
        <f>IF($AF2098="", "", COUNTIF($AF$10:$AF$3009, "&gt;"&amp;AF2098)+1+COUNTIF($AF$10:$AF2098, $AF2098)-1)</f>
        <v/>
      </c>
      <c r="AI2098" s="42" t="str">
        <f t="shared" si="1536"/>
        <v/>
      </c>
      <c r="AK2098" s="15" t="str">
        <f t="shared" si="1537"/>
        <v/>
      </c>
      <c r="AM2098" s="64" t="str">
        <f t="shared" si="1538"/>
        <v/>
      </c>
      <c r="AN2098" s="65" t="str">
        <f t="shared" si="1539"/>
        <v/>
      </c>
      <c r="AO2098" s="65" t="str">
        <f t="shared" si="1540"/>
        <v/>
      </c>
      <c r="AP2098" s="65" t="str">
        <f t="shared" si="1541"/>
        <v/>
      </c>
      <c r="AQ2098" s="65" t="str">
        <f t="shared" si="1542"/>
        <v/>
      </c>
      <c r="AR2098" s="65" t="str">
        <f t="shared" si="1543"/>
        <v/>
      </c>
      <c r="AS2098" s="65" t="str">
        <f t="shared" si="1544"/>
        <v/>
      </c>
      <c r="AT2098" s="65" t="str">
        <f t="shared" si="1545"/>
        <v/>
      </c>
      <c r="AU2098" s="65" t="str">
        <f t="shared" si="1546"/>
        <v/>
      </c>
      <c r="AV2098" s="66" t="str">
        <f t="shared" si="1547"/>
        <v/>
      </c>
      <c r="AX2098" s="73" t="str">
        <f t="shared" si="1568"/>
        <v/>
      </c>
      <c r="AY2098" s="74" t="str">
        <f t="shared" si="1574"/>
        <v/>
      </c>
      <c r="AZ2098" s="74" t="str">
        <f t="shared" si="1574"/>
        <v/>
      </c>
      <c r="BA2098" s="74" t="str">
        <f t="shared" si="1574"/>
        <v/>
      </c>
      <c r="BB2098" s="74" t="str">
        <f t="shared" si="1574"/>
        <v/>
      </c>
      <c r="BC2098" s="74" t="str">
        <f t="shared" si="1574"/>
        <v/>
      </c>
      <c r="BD2098" s="74" t="str">
        <f t="shared" si="1574"/>
        <v/>
      </c>
      <c r="BE2098" s="74" t="str">
        <f t="shared" si="1574"/>
        <v/>
      </c>
      <c r="BF2098" s="74" t="str">
        <f t="shared" si="1574"/>
        <v/>
      </c>
      <c r="BG2098" s="75" t="str">
        <f t="shared" si="1574"/>
        <v/>
      </c>
      <c r="BI2098" s="73" t="str">
        <f t="shared" si="1569"/>
        <v/>
      </c>
      <c r="BJ2098" s="74" t="str">
        <f t="shared" si="1573"/>
        <v/>
      </c>
      <c r="BK2098" s="74" t="str">
        <f t="shared" si="1573"/>
        <v/>
      </c>
      <c r="BL2098" s="74" t="str">
        <f t="shared" si="1573"/>
        <v/>
      </c>
      <c r="BM2098" s="74" t="str">
        <f t="shared" si="1573"/>
        <v/>
      </c>
      <c r="BN2098" s="74" t="str">
        <f t="shared" si="1573"/>
        <v/>
      </c>
      <c r="BO2098" s="74" t="str">
        <f t="shared" si="1573"/>
        <v/>
      </c>
      <c r="BP2098" s="74" t="str">
        <f t="shared" si="1573"/>
        <v/>
      </c>
      <c r="BQ2098" s="74" t="str">
        <f t="shared" si="1573"/>
        <v/>
      </c>
      <c r="BR2098" s="75" t="str">
        <f t="shared" si="1573"/>
        <v/>
      </c>
      <c r="BU2098" s="42" t="str">
        <f t="shared" si="1548"/>
        <v/>
      </c>
      <c r="BV2098" s="66" t="str">
        <f t="shared" si="1549"/>
        <v/>
      </c>
      <c r="BX2098" s="64" t="str">
        <f t="shared" si="1550"/>
        <v/>
      </c>
      <c r="BY2098" s="65" t="str">
        <f t="shared" si="1551"/>
        <v/>
      </c>
      <c r="BZ2098" s="65" t="str">
        <f t="shared" si="1552"/>
        <v/>
      </c>
      <c r="CA2098" s="65" t="str">
        <f t="shared" si="1553"/>
        <v/>
      </c>
      <c r="CB2098" s="65" t="str">
        <f t="shared" si="1554"/>
        <v/>
      </c>
      <c r="CC2098" s="65" t="str">
        <f t="shared" si="1555"/>
        <v/>
      </c>
      <c r="CD2098" s="65" t="str">
        <f t="shared" si="1556"/>
        <v/>
      </c>
      <c r="CE2098" s="65" t="str">
        <f t="shared" si="1557"/>
        <v/>
      </c>
      <c r="CF2098" s="65" t="str">
        <f t="shared" si="1558"/>
        <v/>
      </c>
      <c r="CG2098" s="66" t="str">
        <f t="shared" si="1559"/>
        <v/>
      </c>
      <c r="CI2098" s="42" t="str">
        <f t="shared" si="1560"/>
        <v/>
      </c>
      <c r="CK2098" s="92" t="str">
        <f t="shared" si="1561"/>
        <v/>
      </c>
      <c r="CL2098" s="65" t="str">
        <f t="shared" si="1562"/>
        <v/>
      </c>
      <c r="CM2098" s="93" t="str">
        <f t="shared" si="1563"/>
        <v/>
      </c>
      <c r="CN2098" s="101" t="str">
        <f t="shared" si="1532"/>
        <v/>
      </c>
      <c r="CP2098" s="92" t="str">
        <f t="shared" si="1564"/>
        <v/>
      </c>
      <c r="CQ2098" s="65" t="str">
        <f t="shared" si="1565"/>
        <v/>
      </c>
      <c r="CR2098" s="93" t="str">
        <f t="shared" si="1566"/>
        <v/>
      </c>
      <c r="CS2098" s="101" t="str">
        <f t="shared" si="1567"/>
        <v/>
      </c>
    </row>
    <row r="2099" spans="1:97" x14ac:dyDescent="0.25">
      <c r="A2099" s="51"/>
      <c r="B2099" s="15" t="str">
        <f t="shared" si="1530"/>
        <v/>
      </c>
      <c r="C2099" s="15" t="str">
        <f t="shared" si="1533"/>
        <v/>
      </c>
      <c r="D2099" s="51"/>
      <c r="E2099" s="137"/>
      <c r="F2099" s="138"/>
      <c r="G2099" s="139"/>
      <c r="H2099" s="138"/>
      <c r="I2099" s="140"/>
      <c r="J2099" s="138"/>
      <c r="K2099" s="141"/>
      <c r="L2099" s="139"/>
      <c r="M2099" s="142"/>
      <c r="N2099" s="142"/>
      <c r="O2099" s="143"/>
      <c r="P2099" s="144"/>
      <c r="Q2099" s="144"/>
      <c r="R2099" s="144"/>
      <c r="S2099" s="144"/>
      <c r="T2099" s="144"/>
      <c r="U2099" s="144"/>
      <c r="V2099" s="144"/>
      <c r="W2099" s="144"/>
      <c r="X2099" s="145"/>
      <c r="Y2099" s="51"/>
      <c r="Z2099" s="13" t="str">
        <f t="shared" si="1534"/>
        <v/>
      </c>
      <c r="AA2099" s="51"/>
      <c r="AE2099" s="42" t="str">
        <f t="shared" si="1535"/>
        <v/>
      </c>
      <c r="AF2099" s="42" t="str">
        <f>IF($I2099="", "", IF(COUNTIF($I$10:$I2098, I2099)&gt;0, "", SUMIF($I$10:$I$3009, $I2099, $AE$10:$AE$3009)))</f>
        <v/>
      </c>
      <c r="AG2099" s="45" t="str">
        <f>IF($AF2099="", "", COUNTIF($AF$10:$AF$3009, "&gt;"&amp;AF2099)+1+COUNTIF($AF$10:$AF2099, $AF2099)-1)</f>
        <v/>
      </c>
      <c r="AI2099" s="42" t="str">
        <f t="shared" si="1536"/>
        <v/>
      </c>
      <c r="AK2099" s="15" t="str">
        <f t="shared" si="1537"/>
        <v/>
      </c>
      <c r="AM2099" s="64" t="str">
        <f t="shared" si="1538"/>
        <v/>
      </c>
      <c r="AN2099" s="65" t="str">
        <f t="shared" si="1539"/>
        <v/>
      </c>
      <c r="AO2099" s="65" t="str">
        <f t="shared" si="1540"/>
        <v/>
      </c>
      <c r="AP2099" s="65" t="str">
        <f t="shared" si="1541"/>
        <v/>
      </c>
      <c r="AQ2099" s="65" t="str">
        <f t="shared" si="1542"/>
        <v/>
      </c>
      <c r="AR2099" s="65" t="str">
        <f t="shared" si="1543"/>
        <v/>
      </c>
      <c r="AS2099" s="65" t="str">
        <f t="shared" si="1544"/>
        <v/>
      </c>
      <c r="AT2099" s="65" t="str">
        <f t="shared" si="1545"/>
        <v/>
      </c>
      <c r="AU2099" s="65" t="str">
        <f t="shared" si="1546"/>
        <v/>
      </c>
      <c r="AV2099" s="66" t="str">
        <f t="shared" si="1547"/>
        <v/>
      </c>
      <c r="AX2099" s="73" t="str">
        <f t="shared" si="1568"/>
        <v/>
      </c>
      <c r="AY2099" s="74" t="str">
        <f t="shared" si="1574"/>
        <v/>
      </c>
      <c r="AZ2099" s="74" t="str">
        <f t="shared" si="1574"/>
        <v/>
      </c>
      <c r="BA2099" s="74" t="str">
        <f t="shared" si="1574"/>
        <v/>
      </c>
      <c r="BB2099" s="74" t="str">
        <f t="shared" si="1574"/>
        <v/>
      </c>
      <c r="BC2099" s="74" t="str">
        <f t="shared" si="1574"/>
        <v/>
      </c>
      <c r="BD2099" s="74" t="str">
        <f t="shared" si="1574"/>
        <v/>
      </c>
      <c r="BE2099" s="74" t="str">
        <f t="shared" si="1574"/>
        <v/>
      </c>
      <c r="BF2099" s="74" t="str">
        <f t="shared" si="1574"/>
        <v/>
      </c>
      <c r="BG2099" s="75" t="str">
        <f t="shared" si="1574"/>
        <v/>
      </c>
      <c r="BI2099" s="73" t="str">
        <f t="shared" si="1569"/>
        <v/>
      </c>
      <c r="BJ2099" s="74" t="str">
        <f t="shared" si="1573"/>
        <v/>
      </c>
      <c r="BK2099" s="74" t="str">
        <f t="shared" si="1573"/>
        <v/>
      </c>
      <c r="BL2099" s="74" t="str">
        <f t="shared" si="1573"/>
        <v/>
      </c>
      <c r="BM2099" s="74" t="str">
        <f t="shared" si="1573"/>
        <v/>
      </c>
      <c r="BN2099" s="74" t="str">
        <f t="shared" si="1573"/>
        <v/>
      </c>
      <c r="BO2099" s="74" t="str">
        <f t="shared" si="1573"/>
        <v/>
      </c>
      <c r="BP2099" s="74" t="str">
        <f t="shared" si="1573"/>
        <v/>
      </c>
      <c r="BQ2099" s="74" t="str">
        <f t="shared" si="1573"/>
        <v/>
      </c>
      <c r="BR2099" s="75" t="str">
        <f t="shared" si="1573"/>
        <v/>
      </c>
      <c r="BU2099" s="42" t="str">
        <f t="shared" si="1548"/>
        <v/>
      </c>
      <c r="BV2099" s="66" t="str">
        <f t="shared" si="1549"/>
        <v/>
      </c>
      <c r="BX2099" s="64" t="str">
        <f t="shared" si="1550"/>
        <v/>
      </c>
      <c r="BY2099" s="65" t="str">
        <f t="shared" si="1551"/>
        <v/>
      </c>
      <c r="BZ2099" s="65" t="str">
        <f t="shared" si="1552"/>
        <v/>
      </c>
      <c r="CA2099" s="65" t="str">
        <f t="shared" si="1553"/>
        <v/>
      </c>
      <c r="CB2099" s="65" t="str">
        <f t="shared" si="1554"/>
        <v/>
      </c>
      <c r="CC2099" s="65" t="str">
        <f t="shared" si="1555"/>
        <v/>
      </c>
      <c r="CD2099" s="65" t="str">
        <f t="shared" si="1556"/>
        <v/>
      </c>
      <c r="CE2099" s="65" t="str">
        <f t="shared" si="1557"/>
        <v/>
      </c>
      <c r="CF2099" s="65" t="str">
        <f t="shared" si="1558"/>
        <v/>
      </c>
      <c r="CG2099" s="66" t="str">
        <f t="shared" si="1559"/>
        <v/>
      </c>
      <c r="CI2099" s="42" t="str">
        <f t="shared" si="1560"/>
        <v/>
      </c>
      <c r="CK2099" s="92" t="str">
        <f t="shared" si="1561"/>
        <v/>
      </c>
      <c r="CL2099" s="65" t="str">
        <f t="shared" si="1562"/>
        <v/>
      </c>
      <c r="CM2099" s="93" t="str">
        <f t="shared" si="1563"/>
        <v/>
      </c>
      <c r="CN2099" s="101" t="str">
        <f t="shared" si="1532"/>
        <v/>
      </c>
      <c r="CP2099" s="92" t="str">
        <f t="shared" si="1564"/>
        <v/>
      </c>
      <c r="CQ2099" s="65" t="str">
        <f t="shared" si="1565"/>
        <v/>
      </c>
      <c r="CR2099" s="93" t="str">
        <f t="shared" si="1566"/>
        <v/>
      </c>
      <c r="CS2099" s="101" t="str">
        <f t="shared" si="1567"/>
        <v/>
      </c>
    </row>
    <row r="2100" spans="1:97" x14ac:dyDescent="0.25">
      <c r="A2100" s="51"/>
      <c r="B2100" s="15" t="str">
        <f t="shared" si="1530"/>
        <v/>
      </c>
      <c r="C2100" s="15" t="str">
        <f t="shared" si="1533"/>
        <v/>
      </c>
      <c r="D2100" s="51"/>
      <c r="E2100" s="137"/>
      <c r="F2100" s="138"/>
      <c r="G2100" s="139"/>
      <c r="H2100" s="138"/>
      <c r="I2100" s="140"/>
      <c r="J2100" s="138"/>
      <c r="K2100" s="141"/>
      <c r="L2100" s="139"/>
      <c r="M2100" s="142"/>
      <c r="N2100" s="142"/>
      <c r="O2100" s="143"/>
      <c r="P2100" s="144"/>
      <c r="Q2100" s="144"/>
      <c r="R2100" s="144"/>
      <c r="S2100" s="144"/>
      <c r="T2100" s="144"/>
      <c r="U2100" s="144"/>
      <c r="V2100" s="144"/>
      <c r="W2100" s="144"/>
      <c r="X2100" s="145"/>
      <c r="Y2100" s="51"/>
      <c r="Z2100" s="13" t="str">
        <f t="shared" si="1534"/>
        <v/>
      </c>
      <c r="AA2100" s="51"/>
      <c r="AE2100" s="42" t="str">
        <f t="shared" si="1535"/>
        <v/>
      </c>
      <c r="AF2100" s="42" t="str">
        <f>IF($I2100="", "", IF(COUNTIF($I$10:$I2099, I2100)&gt;0, "", SUMIF($I$10:$I$3009, $I2100, $AE$10:$AE$3009)))</f>
        <v/>
      </c>
      <c r="AG2100" s="45" t="str">
        <f>IF($AF2100="", "", COUNTIF($AF$10:$AF$3009, "&gt;"&amp;AF2100)+1+COUNTIF($AF$10:$AF2100, $AF2100)-1)</f>
        <v/>
      </c>
      <c r="AI2100" s="42" t="str">
        <f t="shared" si="1536"/>
        <v/>
      </c>
      <c r="AK2100" s="15" t="str">
        <f t="shared" si="1537"/>
        <v/>
      </c>
      <c r="AM2100" s="64" t="str">
        <f t="shared" si="1538"/>
        <v/>
      </c>
      <c r="AN2100" s="65" t="str">
        <f t="shared" si="1539"/>
        <v/>
      </c>
      <c r="AO2100" s="65" t="str">
        <f t="shared" si="1540"/>
        <v/>
      </c>
      <c r="AP2100" s="65" t="str">
        <f t="shared" si="1541"/>
        <v/>
      </c>
      <c r="AQ2100" s="65" t="str">
        <f t="shared" si="1542"/>
        <v/>
      </c>
      <c r="AR2100" s="65" t="str">
        <f t="shared" si="1543"/>
        <v/>
      </c>
      <c r="AS2100" s="65" t="str">
        <f t="shared" si="1544"/>
        <v/>
      </c>
      <c r="AT2100" s="65" t="str">
        <f t="shared" si="1545"/>
        <v/>
      </c>
      <c r="AU2100" s="65" t="str">
        <f t="shared" si="1546"/>
        <v/>
      </c>
      <c r="AV2100" s="66" t="str">
        <f t="shared" si="1547"/>
        <v/>
      </c>
      <c r="AX2100" s="73" t="str">
        <f t="shared" si="1568"/>
        <v/>
      </c>
      <c r="AY2100" s="74" t="str">
        <f t="shared" si="1574"/>
        <v/>
      </c>
      <c r="AZ2100" s="74" t="str">
        <f t="shared" si="1574"/>
        <v/>
      </c>
      <c r="BA2100" s="74" t="str">
        <f t="shared" si="1574"/>
        <v/>
      </c>
      <c r="BB2100" s="74" t="str">
        <f t="shared" si="1574"/>
        <v/>
      </c>
      <c r="BC2100" s="74" t="str">
        <f t="shared" si="1574"/>
        <v/>
      </c>
      <c r="BD2100" s="74" t="str">
        <f t="shared" si="1574"/>
        <v/>
      </c>
      <c r="BE2100" s="74" t="str">
        <f t="shared" si="1574"/>
        <v/>
      </c>
      <c r="BF2100" s="74" t="str">
        <f t="shared" si="1574"/>
        <v/>
      </c>
      <c r="BG2100" s="75" t="str">
        <f t="shared" si="1574"/>
        <v/>
      </c>
      <c r="BI2100" s="73" t="str">
        <f t="shared" si="1569"/>
        <v/>
      </c>
      <c r="BJ2100" s="74" t="str">
        <f t="shared" si="1573"/>
        <v/>
      </c>
      <c r="BK2100" s="74" t="str">
        <f t="shared" si="1573"/>
        <v/>
      </c>
      <c r="BL2100" s="74" t="str">
        <f t="shared" si="1573"/>
        <v/>
      </c>
      <c r="BM2100" s="74" t="str">
        <f t="shared" si="1573"/>
        <v/>
      </c>
      <c r="BN2100" s="74" t="str">
        <f t="shared" si="1573"/>
        <v/>
      </c>
      <c r="BO2100" s="74" t="str">
        <f t="shared" si="1573"/>
        <v/>
      </c>
      <c r="BP2100" s="74" t="str">
        <f t="shared" si="1573"/>
        <v/>
      </c>
      <c r="BQ2100" s="74" t="str">
        <f t="shared" si="1573"/>
        <v/>
      </c>
      <c r="BR2100" s="75" t="str">
        <f t="shared" si="1573"/>
        <v/>
      </c>
      <c r="BU2100" s="42" t="str">
        <f t="shared" si="1548"/>
        <v/>
      </c>
      <c r="BV2100" s="66" t="str">
        <f t="shared" si="1549"/>
        <v/>
      </c>
      <c r="BX2100" s="64" t="str">
        <f t="shared" si="1550"/>
        <v/>
      </c>
      <c r="BY2100" s="65" t="str">
        <f t="shared" si="1551"/>
        <v/>
      </c>
      <c r="BZ2100" s="65" t="str">
        <f t="shared" si="1552"/>
        <v/>
      </c>
      <c r="CA2100" s="65" t="str">
        <f t="shared" si="1553"/>
        <v/>
      </c>
      <c r="CB2100" s="65" t="str">
        <f t="shared" si="1554"/>
        <v/>
      </c>
      <c r="CC2100" s="65" t="str">
        <f t="shared" si="1555"/>
        <v/>
      </c>
      <c r="CD2100" s="65" t="str">
        <f t="shared" si="1556"/>
        <v/>
      </c>
      <c r="CE2100" s="65" t="str">
        <f t="shared" si="1557"/>
        <v/>
      </c>
      <c r="CF2100" s="65" t="str">
        <f t="shared" si="1558"/>
        <v/>
      </c>
      <c r="CG2100" s="66" t="str">
        <f t="shared" si="1559"/>
        <v/>
      </c>
      <c r="CI2100" s="42" t="str">
        <f t="shared" si="1560"/>
        <v/>
      </c>
      <c r="CK2100" s="92" t="str">
        <f t="shared" si="1561"/>
        <v/>
      </c>
      <c r="CL2100" s="65" t="str">
        <f t="shared" si="1562"/>
        <v/>
      </c>
      <c r="CM2100" s="93" t="str">
        <f t="shared" si="1563"/>
        <v/>
      </c>
      <c r="CN2100" s="101" t="str">
        <f t="shared" si="1532"/>
        <v/>
      </c>
      <c r="CP2100" s="92" t="str">
        <f t="shared" si="1564"/>
        <v/>
      </c>
      <c r="CQ2100" s="65" t="str">
        <f t="shared" si="1565"/>
        <v/>
      </c>
      <c r="CR2100" s="93" t="str">
        <f t="shared" si="1566"/>
        <v/>
      </c>
      <c r="CS2100" s="101" t="str">
        <f t="shared" si="1567"/>
        <v/>
      </c>
    </row>
    <row r="2101" spans="1:97" x14ac:dyDescent="0.25">
      <c r="A2101" s="51"/>
      <c r="B2101" s="15" t="str">
        <f t="shared" si="1530"/>
        <v/>
      </c>
      <c r="C2101" s="15" t="str">
        <f t="shared" si="1533"/>
        <v/>
      </c>
      <c r="D2101" s="51"/>
      <c r="E2101" s="137"/>
      <c r="F2101" s="138"/>
      <c r="G2101" s="139"/>
      <c r="H2101" s="138"/>
      <c r="I2101" s="140"/>
      <c r="J2101" s="138"/>
      <c r="K2101" s="141"/>
      <c r="L2101" s="139"/>
      <c r="M2101" s="142"/>
      <c r="N2101" s="142"/>
      <c r="O2101" s="143"/>
      <c r="P2101" s="144"/>
      <c r="Q2101" s="144"/>
      <c r="R2101" s="144"/>
      <c r="S2101" s="144"/>
      <c r="T2101" s="144"/>
      <c r="U2101" s="144"/>
      <c r="V2101" s="144"/>
      <c r="W2101" s="144"/>
      <c r="X2101" s="145"/>
      <c r="Y2101" s="51"/>
      <c r="Z2101" s="13" t="str">
        <f t="shared" si="1534"/>
        <v/>
      </c>
      <c r="AA2101" s="51"/>
      <c r="AE2101" s="42" t="str">
        <f t="shared" si="1535"/>
        <v/>
      </c>
      <c r="AF2101" s="42" t="str">
        <f>IF($I2101="", "", IF(COUNTIF($I$10:$I2100, I2101)&gt;0, "", SUMIF($I$10:$I$3009, $I2101, $AE$10:$AE$3009)))</f>
        <v/>
      </c>
      <c r="AG2101" s="45" t="str">
        <f>IF($AF2101="", "", COUNTIF($AF$10:$AF$3009, "&gt;"&amp;AF2101)+1+COUNTIF($AF$10:$AF2101, $AF2101)-1)</f>
        <v/>
      </c>
      <c r="AI2101" s="42" t="str">
        <f t="shared" si="1536"/>
        <v/>
      </c>
      <c r="AK2101" s="15" t="str">
        <f t="shared" si="1537"/>
        <v/>
      </c>
      <c r="AM2101" s="64" t="str">
        <f t="shared" si="1538"/>
        <v/>
      </c>
      <c r="AN2101" s="65" t="str">
        <f t="shared" si="1539"/>
        <v/>
      </c>
      <c r="AO2101" s="65" t="str">
        <f t="shared" si="1540"/>
        <v/>
      </c>
      <c r="AP2101" s="65" t="str">
        <f t="shared" si="1541"/>
        <v/>
      </c>
      <c r="AQ2101" s="65" t="str">
        <f t="shared" si="1542"/>
        <v/>
      </c>
      <c r="AR2101" s="65" t="str">
        <f t="shared" si="1543"/>
        <v/>
      </c>
      <c r="AS2101" s="65" t="str">
        <f t="shared" si="1544"/>
        <v/>
      </c>
      <c r="AT2101" s="65" t="str">
        <f t="shared" si="1545"/>
        <v/>
      </c>
      <c r="AU2101" s="65" t="str">
        <f t="shared" si="1546"/>
        <v/>
      </c>
      <c r="AV2101" s="66" t="str">
        <f t="shared" si="1547"/>
        <v/>
      </c>
      <c r="AX2101" s="73" t="str">
        <f t="shared" si="1568"/>
        <v/>
      </c>
      <c r="AY2101" s="74" t="str">
        <f t="shared" si="1574"/>
        <v/>
      </c>
      <c r="AZ2101" s="74" t="str">
        <f t="shared" si="1574"/>
        <v/>
      </c>
      <c r="BA2101" s="74" t="str">
        <f t="shared" si="1574"/>
        <v/>
      </c>
      <c r="BB2101" s="74" t="str">
        <f t="shared" si="1574"/>
        <v/>
      </c>
      <c r="BC2101" s="74" t="str">
        <f t="shared" si="1574"/>
        <v/>
      </c>
      <c r="BD2101" s="74" t="str">
        <f t="shared" si="1574"/>
        <v/>
      </c>
      <c r="BE2101" s="74" t="str">
        <f t="shared" si="1574"/>
        <v/>
      </c>
      <c r="BF2101" s="74" t="str">
        <f t="shared" si="1574"/>
        <v/>
      </c>
      <c r="BG2101" s="75" t="str">
        <f t="shared" si="1574"/>
        <v/>
      </c>
      <c r="BI2101" s="73" t="str">
        <f t="shared" si="1569"/>
        <v/>
      </c>
      <c r="BJ2101" s="74" t="str">
        <f t="shared" si="1573"/>
        <v/>
      </c>
      <c r="BK2101" s="74" t="str">
        <f t="shared" si="1573"/>
        <v/>
      </c>
      <c r="BL2101" s="74" t="str">
        <f t="shared" si="1573"/>
        <v/>
      </c>
      <c r="BM2101" s="74" t="str">
        <f t="shared" si="1573"/>
        <v/>
      </c>
      <c r="BN2101" s="74" t="str">
        <f t="shared" si="1573"/>
        <v/>
      </c>
      <c r="BO2101" s="74" t="str">
        <f t="shared" si="1573"/>
        <v/>
      </c>
      <c r="BP2101" s="74" t="str">
        <f t="shared" si="1573"/>
        <v/>
      </c>
      <c r="BQ2101" s="74" t="str">
        <f t="shared" si="1573"/>
        <v/>
      </c>
      <c r="BR2101" s="75" t="str">
        <f t="shared" si="1573"/>
        <v/>
      </c>
      <c r="BU2101" s="42" t="str">
        <f t="shared" si="1548"/>
        <v/>
      </c>
      <c r="BV2101" s="66" t="str">
        <f t="shared" si="1549"/>
        <v/>
      </c>
      <c r="BX2101" s="64" t="str">
        <f t="shared" si="1550"/>
        <v/>
      </c>
      <c r="BY2101" s="65" t="str">
        <f t="shared" si="1551"/>
        <v/>
      </c>
      <c r="BZ2101" s="65" t="str">
        <f t="shared" si="1552"/>
        <v/>
      </c>
      <c r="CA2101" s="65" t="str">
        <f t="shared" si="1553"/>
        <v/>
      </c>
      <c r="CB2101" s="65" t="str">
        <f t="shared" si="1554"/>
        <v/>
      </c>
      <c r="CC2101" s="65" t="str">
        <f t="shared" si="1555"/>
        <v/>
      </c>
      <c r="CD2101" s="65" t="str">
        <f t="shared" si="1556"/>
        <v/>
      </c>
      <c r="CE2101" s="65" t="str">
        <f t="shared" si="1557"/>
        <v/>
      </c>
      <c r="CF2101" s="65" t="str">
        <f t="shared" si="1558"/>
        <v/>
      </c>
      <c r="CG2101" s="66" t="str">
        <f t="shared" si="1559"/>
        <v/>
      </c>
      <c r="CI2101" s="42" t="str">
        <f t="shared" si="1560"/>
        <v/>
      </c>
      <c r="CK2101" s="92" t="str">
        <f t="shared" si="1561"/>
        <v/>
      </c>
      <c r="CL2101" s="65" t="str">
        <f t="shared" si="1562"/>
        <v/>
      </c>
      <c r="CM2101" s="93" t="str">
        <f t="shared" si="1563"/>
        <v/>
      </c>
      <c r="CN2101" s="101" t="str">
        <f t="shared" si="1532"/>
        <v/>
      </c>
      <c r="CP2101" s="92" t="str">
        <f t="shared" si="1564"/>
        <v/>
      </c>
      <c r="CQ2101" s="65" t="str">
        <f t="shared" si="1565"/>
        <v/>
      </c>
      <c r="CR2101" s="93" t="str">
        <f t="shared" si="1566"/>
        <v/>
      </c>
      <c r="CS2101" s="101" t="str">
        <f t="shared" si="1567"/>
        <v/>
      </c>
    </row>
    <row r="2102" spans="1:97" x14ac:dyDescent="0.25">
      <c r="A2102" s="51"/>
      <c r="B2102" s="15" t="str">
        <f t="shared" si="1530"/>
        <v/>
      </c>
      <c r="C2102" s="15" t="str">
        <f t="shared" si="1533"/>
        <v/>
      </c>
      <c r="D2102" s="51"/>
      <c r="E2102" s="137"/>
      <c r="F2102" s="138"/>
      <c r="G2102" s="139"/>
      <c r="H2102" s="138"/>
      <c r="I2102" s="140"/>
      <c r="J2102" s="138"/>
      <c r="K2102" s="141"/>
      <c r="L2102" s="139"/>
      <c r="M2102" s="142"/>
      <c r="N2102" s="142"/>
      <c r="O2102" s="143"/>
      <c r="P2102" s="144"/>
      <c r="Q2102" s="144"/>
      <c r="R2102" s="144"/>
      <c r="S2102" s="144"/>
      <c r="T2102" s="144"/>
      <c r="U2102" s="144"/>
      <c r="V2102" s="144"/>
      <c r="W2102" s="144"/>
      <c r="X2102" s="145"/>
      <c r="Y2102" s="51"/>
      <c r="Z2102" s="13" t="str">
        <f t="shared" si="1534"/>
        <v/>
      </c>
      <c r="AA2102" s="51"/>
      <c r="AE2102" s="42" t="str">
        <f t="shared" si="1535"/>
        <v/>
      </c>
      <c r="AF2102" s="42" t="str">
        <f>IF($I2102="", "", IF(COUNTIF($I$10:$I2101, I2102)&gt;0, "", SUMIF($I$10:$I$3009, $I2102, $AE$10:$AE$3009)))</f>
        <v/>
      </c>
      <c r="AG2102" s="45" t="str">
        <f>IF($AF2102="", "", COUNTIF($AF$10:$AF$3009, "&gt;"&amp;AF2102)+1+COUNTIF($AF$10:$AF2102, $AF2102)-1)</f>
        <v/>
      </c>
      <c r="AI2102" s="42" t="str">
        <f t="shared" si="1536"/>
        <v/>
      </c>
      <c r="AK2102" s="15" t="str">
        <f t="shared" si="1537"/>
        <v/>
      </c>
      <c r="AM2102" s="64" t="str">
        <f t="shared" si="1538"/>
        <v/>
      </c>
      <c r="AN2102" s="65" t="str">
        <f t="shared" si="1539"/>
        <v/>
      </c>
      <c r="AO2102" s="65" t="str">
        <f t="shared" si="1540"/>
        <v/>
      </c>
      <c r="AP2102" s="65" t="str">
        <f t="shared" si="1541"/>
        <v/>
      </c>
      <c r="AQ2102" s="65" t="str">
        <f t="shared" si="1542"/>
        <v/>
      </c>
      <c r="AR2102" s="65" t="str">
        <f t="shared" si="1543"/>
        <v/>
      </c>
      <c r="AS2102" s="65" t="str">
        <f t="shared" si="1544"/>
        <v/>
      </c>
      <c r="AT2102" s="65" t="str">
        <f t="shared" si="1545"/>
        <v/>
      </c>
      <c r="AU2102" s="65" t="str">
        <f t="shared" si="1546"/>
        <v/>
      </c>
      <c r="AV2102" s="66" t="str">
        <f t="shared" si="1547"/>
        <v/>
      </c>
      <c r="AX2102" s="73" t="str">
        <f t="shared" si="1568"/>
        <v/>
      </c>
      <c r="AY2102" s="74" t="str">
        <f t="shared" si="1574"/>
        <v/>
      </c>
      <c r="AZ2102" s="74" t="str">
        <f t="shared" si="1574"/>
        <v/>
      </c>
      <c r="BA2102" s="74" t="str">
        <f t="shared" si="1574"/>
        <v/>
      </c>
      <c r="BB2102" s="74" t="str">
        <f t="shared" si="1574"/>
        <v/>
      </c>
      <c r="BC2102" s="74" t="str">
        <f t="shared" si="1574"/>
        <v/>
      </c>
      <c r="BD2102" s="74" t="str">
        <f t="shared" si="1574"/>
        <v/>
      </c>
      <c r="BE2102" s="74" t="str">
        <f t="shared" si="1574"/>
        <v/>
      </c>
      <c r="BF2102" s="74" t="str">
        <f t="shared" si="1574"/>
        <v/>
      </c>
      <c r="BG2102" s="75" t="str">
        <f t="shared" si="1574"/>
        <v/>
      </c>
      <c r="BI2102" s="73" t="str">
        <f t="shared" si="1569"/>
        <v/>
      </c>
      <c r="BJ2102" s="74" t="str">
        <f t="shared" si="1573"/>
        <v/>
      </c>
      <c r="BK2102" s="74" t="str">
        <f t="shared" si="1573"/>
        <v/>
      </c>
      <c r="BL2102" s="74" t="str">
        <f t="shared" si="1573"/>
        <v/>
      </c>
      <c r="BM2102" s="74" t="str">
        <f t="shared" si="1573"/>
        <v/>
      </c>
      <c r="BN2102" s="74" t="str">
        <f t="shared" si="1573"/>
        <v/>
      </c>
      <c r="BO2102" s="74" t="str">
        <f t="shared" si="1573"/>
        <v/>
      </c>
      <c r="BP2102" s="74" t="str">
        <f t="shared" si="1573"/>
        <v/>
      </c>
      <c r="BQ2102" s="74" t="str">
        <f t="shared" si="1573"/>
        <v/>
      </c>
      <c r="BR2102" s="75" t="str">
        <f t="shared" si="1573"/>
        <v/>
      </c>
      <c r="BU2102" s="42" t="str">
        <f t="shared" si="1548"/>
        <v/>
      </c>
      <c r="BV2102" s="66" t="str">
        <f t="shared" si="1549"/>
        <v/>
      </c>
      <c r="BX2102" s="64" t="str">
        <f t="shared" si="1550"/>
        <v/>
      </c>
      <c r="BY2102" s="65" t="str">
        <f t="shared" si="1551"/>
        <v/>
      </c>
      <c r="BZ2102" s="65" t="str">
        <f t="shared" si="1552"/>
        <v/>
      </c>
      <c r="CA2102" s="65" t="str">
        <f t="shared" si="1553"/>
        <v/>
      </c>
      <c r="CB2102" s="65" t="str">
        <f t="shared" si="1554"/>
        <v/>
      </c>
      <c r="CC2102" s="65" t="str">
        <f t="shared" si="1555"/>
        <v/>
      </c>
      <c r="CD2102" s="65" t="str">
        <f t="shared" si="1556"/>
        <v/>
      </c>
      <c r="CE2102" s="65" t="str">
        <f t="shared" si="1557"/>
        <v/>
      </c>
      <c r="CF2102" s="65" t="str">
        <f t="shared" si="1558"/>
        <v/>
      </c>
      <c r="CG2102" s="66" t="str">
        <f t="shared" si="1559"/>
        <v/>
      </c>
      <c r="CI2102" s="42" t="str">
        <f t="shared" si="1560"/>
        <v/>
      </c>
      <c r="CK2102" s="92" t="str">
        <f t="shared" si="1561"/>
        <v/>
      </c>
      <c r="CL2102" s="65" t="str">
        <f t="shared" si="1562"/>
        <v/>
      </c>
      <c r="CM2102" s="93" t="str">
        <f t="shared" si="1563"/>
        <v/>
      </c>
      <c r="CN2102" s="101" t="str">
        <f t="shared" si="1532"/>
        <v/>
      </c>
      <c r="CP2102" s="92" t="str">
        <f t="shared" si="1564"/>
        <v/>
      </c>
      <c r="CQ2102" s="65" t="str">
        <f t="shared" si="1565"/>
        <v/>
      </c>
      <c r="CR2102" s="93" t="str">
        <f t="shared" si="1566"/>
        <v/>
      </c>
      <c r="CS2102" s="101" t="str">
        <f t="shared" si="1567"/>
        <v/>
      </c>
    </row>
    <row r="2103" spans="1:97" x14ac:dyDescent="0.25">
      <c r="A2103" s="51"/>
      <c r="B2103" s="15" t="str">
        <f t="shared" si="1530"/>
        <v/>
      </c>
      <c r="C2103" s="15" t="str">
        <f t="shared" si="1533"/>
        <v/>
      </c>
      <c r="D2103" s="51"/>
      <c r="E2103" s="137"/>
      <c r="F2103" s="138"/>
      <c r="G2103" s="139"/>
      <c r="H2103" s="138"/>
      <c r="I2103" s="140"/>
      <c r="J2103" s="138"/>
      <c r="K2103" s="141"/>
      <c r="L2103" s="139"/>
      <c r="M2103" s="142"/>
      <c r="N2103" s="142"/>
      <c r="O2103" s="143"/>
      <c r="P2103" s="144"/>
      <c r="Q2103" s="144"/>
      <c r="R2103" s="144"/>
      <c r="S2103" s="144"/>
      <c r="T2103" s="144"/>
      <c r="U2103" s="144"/>
      <c r="V2103" s="144"/>
      <c r="W2103" s="144"/>
      <c r="X2103" s="145"/>
      <c r="Y2103" s="51"/>
      <c r="Z2103" s="13" t="str">
        <f t="shared" si="1534"/>
        <v/>
      </c>
      <c r="AA2103" s="51"/>
      <c r="AE2103" s="42" t="str">
        <f t="shared" si="1535"/>
        <v/>
      </c>
      <c r="AF2103" s="42" t="str">
        <f>IF($I2103="", "", IF(COUNTIF($I$10:$I2102, I2103)&gt;0, "", SUMIF($I$10:$I$3009, $I2103, $AE$10:$AE$3009)))</f>
        <v/>
      </c>
      <c r="AG2103" s="45" t="str">
        <f>IF($AF2103="", "", COUNTIF($AF$10:$AF$3009, "&gt;"&amp;AF2103)+1+COUNTIF($AF$10:$AF2103, $AF2103)-1)</f>
        <v/>
      </c>
      <c r="AI2103" s="42" t="str">
        <f t="shared" si="1536"/>
        <v/>
      </c>
      <c r="AK2103" s="15" t="str">
        <f t="shared" si="1537"/>
        <v/>
      </c>
      <c r="AM2103" s="64" t="str">
        <f t="shared" si="1538"/>
        <v/>
      </c>
      <c r="AN2103" s="65" t="str">
        <f t="shared" si="1539"/>
        <v/>
      </c>
      <c r="AO2103" s="65" t="str">
        <f t="shared" si="1540"/>
        <v/>
      </c>
      <c r="AP2103" s="65" t="str">
        <f t="shared" si="1541"/>
        <v/>
      </c>
      <c r="AQ2103" s="65" t="str">
        <f t="shared" si="1542"/>
        <v/>
      </c>
      <c r="AR2103" s="65" t="str">
        <f t="shared" si="1543"/>
        <v/>
      </c>
      <c r="AS2103" s="65" t="str">
        <f t="shared" si="1544"/>
        <v/>
      </c>
      <c r="AT2103" s="65" t="str">
        <f t="shared" si="1545"/>
        <v/>
      </c>
      <c r="AU2103" s="65" t="str">
        <f t="shared" si="1546"/>
        <v/>
      </c>
      <c r="AV2103" s="66" t="str">
        <f t="shared" si="1547"/>
        <v/>
      </c>
      <c r="AX2103" s="73" t="str">
        <f t="shared" si="1568"/>
        <v/>
      </c>
      <c r="AY2103" s="74" t="str">
        <f t="shared" si="1574"/>
        <v/>
      </c>
      <c r="AZ2103" s="74" t="str">
        <f t="shared" si="1574"/>
        <v/>
      </c>
      <c r="BA2103" s="74" t="str">
        <f t="shared" si="1574"/>
        <v/>
      </c>
      <c r="BB2103" s="74" t="str">
        <f t="shared" si="1574"/>
        <v/>
      </c>
      <c r="BC2103" s="74" t="str">
        <f t="shared" si="1574"/>
        <v/>
      </c>
      <c r="BD2103" s="74" t="str">
        <f t="shared" si="1574"/>
        <v/>
      </c>
      <c r="BE2103" s="74" t="str">
        <f t="shared" si="1574"/>
        <v/>
      </c>
      <c r="BF2103" s="74" t="str">
        <f t="shared" si="1574"/>
        <v/>
      </c>
      <c r="BG2103" s="75" t="str">
        <f t="shared" si="1574"/>
        <v/>
      </c>
      <c r="BI2103" s="73" t="str">
        <f t="shared" si="1569"/>
        <v/>
      </c>
      <c r="BJ2103" s="74" t="str">
        <f t="shared" si="1573"/>
        <v/>
      </c>
      <c r="BK2103" s="74" t="str">
        <f t="shared" si="1573"/>
        <v/>
      </c>
      <c r="BL2103" s="74" t="str">
        <f t="shared" si="1573"/>
        <v/>
      </c>
      <c r="BM2103" s="74" t="str">
        <f t="shared" si="1573"/>
        <v/>
      </c>
      <c r="BN2103" s="74" t="str">
        <f t="shared" si="1573"/>
        <v/>
      </c>
      <c r="BO2103" s="74" t="str">
        <f t="shared" si="1573"/>
        <v/>
      </c>
      <c r="BP2103" s="74" t="str">
        <f t="shared" si="1573"/>
        <v/>
      </c>
      <c r="BQ2103" s="74" t="str">
        <f t="shared" si="1573"/>
        <v/>
      </c>
      <c r="BR2103" s="75" t="str">
        <f t="shared" si="1573"/>
        <v/>
      </c>
      <c r="BU2103" s="42" t="str">
        <f t="shared" si="1548"/>
        <v/>
      </c>
      <c r="BV2103" s="66" t="str">
        <f t="shared" si="1549"/>
        <v/>
      </c>
      <c r="BX2103" s="64" t="str">
        <f t="shared" si="1550"/>
        <v/>
      </c>
      <c r="BY2103" s="65" t="str">
        <f t="shared" si="1551"/>
        <v/>
      </c>
      <c r="BZ2103" s="65" t="str">
        <f t="shared" si="1552"/>
        <v/>
      </c>
      <c r="CA2103" s="65" t="str">
        <f t="shared" si="1553"/>
        <v/>
      </c>
      <c r="CB2103" s="65" t="str">
        <f t="shared" si="1554"/>
        <v/>
      </c>
      <c r="CC2103" s="65" t="str">
        <f t="shared" si="1555"/>
        <v/>
      </c>
      <c r="CD2103" s="65" t="str">
        <f t="shared" si="1556"/>
        <v/>
      </c>
      <c r="CE2103" s="65" t="str">
        <f t="shared" si="1557"/>
        <v/>
      </c>
      <c r="CF2103" s="65" t="str">
        <f t="shared" si="1558"/>
        <v/>
      </c>
      <c r="CG2103" s="66" t="str">
        <f t="shared" si="1559"/>
        <v/>
      </c>
      <c r="CI2103" s="42" t="str">
        <f t="shared" si="1560"/>
        <v/>
      </c>
      <c r="CK2103" s="92" t="str">
        <f t="shared" si="1561"/>
        <v/>
      </c>
      <c r="CL2103" s="65" t="str">
        <f t="shared" si="1562"/>
        <v/>
      </c>
      <c r="CM2103" s="93" t="str">
        <f t="shared" si="1563"/>
        <v/>
      </c>
      <c r="CN2103" s="101" t="str">
        <f t="shared" si="1532"/>
        <v/>
      </c>
      <c r="CP2103" s="92" t="str">
        <f t="shared" si="1564"/>
        <v/>
      </c>
      <c r="CQ2103" s="65" t="str">
        <f t="shared" si="1565"/>
        <v/>
      </c>
      <c r="CR2103" s="93" t="str">
        <f t="shared" si="1566"/>
        <v/>
      </c>
      <c r="CS2103" s="101" t="str">
        <f t="shared" si="1567"/>
        <v/>
      </c>
    </row>
    <row r="2104" spans="1:97" x14ac:dyDescent="0.25">
      <c r="A2104" s="51"/>
      <c r="B2104" s="15" t="str">
        <f t="shared" si="1530"/>
        <v/>
      </c>
      <c r="C2104" s="15" t="str">
        <f t="shared" si="1533"/>
        <v/>
      </c>
      <c r="D2104" s="51"/>
      <c r="E2104" s="137"/>
      <c r="F2104" s="138"/>
      <c r="G2104" s="139"/>
      <c r="H2104" s="138"/>
      <c r="I2104" s="140"/>
      <c r="J2104" s="138"/>
      <c r="K2104" s="141"/>
      <c r="L2104" s="139"/>
      <c r="M2104" s="142"/>
      <c r="N2104" s="142"/>
      <c r="O2104" s="143"/>
      <c r="P2104" s="144"/>
      <c r="Q2104" s="144"/>
      <c r="R2104" s="144"/>
      <c r="S2104" s="144"/>
      <c r="T2104" s="144"/>
      <c r="U2104" s="144"/>
      <c r="V2104" s="144"/>
      <c r="W2104" s="144"/>
      <c r="X2104" s="145"/>
      <c r="Y2104" s="51"/>
      <c r="Z2104" s="13" t="str">
        <f t="shared" si="1534"/>
        <v/>
      </c>
      <c r="AA2104" s="51"/>
      <c r="AE2104" s="42" t="str">
        <f t="shared" si="1535"/>
        <v/>
      </c>
      <c r="AF2104" s="42" t="str">
        <f>IF($I2104="", "", IF(COUNTIF($I$10:$I2103, I2104)&gt;0, "", SUMIF($I$10:$I$3009, $I2104, $AE$10:$AE$3009)))</f>
        <v/>
      </c>
      <c r="AG2104" s="45" t="str">
        <f>IF($AF2104="", "", COUNTIF($AF$10:$AF$3009, "&gt;"&amp;AF2104)+1+COUNTIF($AF$10:$AF2104, $AF2104)-1)</f>
        <v/>
      </c>
      <c r="AI2104" s="42" t="str">
        <f t="shared" si="1536"/>
        <v/>
      </c>
      <c r="AK2104" s="15" t="str">
        <f t="shared" si="1537"/>
        <v/>
      </c>
      <c r="AM2104" s="64" t="str">
        <f t="shared" si="1538"/>
        <v/>
      </c>
      <c r="AN2104" s="65" t="str">
        <f t="shared" si="1539"/>
        <v/>
      </c>
      <c r="AO2104" s="65" t="str">
        <f t="shared" si="1540"/>
        <v/>
      </c>
      <c r="AP2104" s="65" t="str">
        <f t="shared" si="1541"/>
        <v/>
      </c>
      <c r="AQ2104" s="65" t="str">
        <f t="shared" si="1542"/>
        <v/>
      </c>
      <c r="AR2104" s="65" t="str">
        <f t="shared" si="1543"/>
        <v/>
      </c>
      <c r="AS2104" s="65" t="str">
        <f t="shared" si="1544"/>
        <v/>
      </c>
      <c r="AT2104" s="65" t="str">
        <f t="shared" si="1545"/>
        <v/>
      </c>
      <c r="AU2104" s="65" t="str">
        <f t="shared" si="1546"/>
        <v/>
      </c>
      <c r="AV2104" s="66" t="str">
        <f t="shared" si="1547"/>
        <v/>
      </c>
      <c r="AX2104" s="73" t="str">
        <f t="shared" si="1568"/>
        <v/>
      </c>
      <c r="AY2104" s="74" t="str">
        <f t="shared" si="1574"/>
        <v/>
      </c>
      <c r="AZ2104" s="74" t="str">
        <f t="shared" si="1574"/>
        <v/>
      </c>
      <c r="BA2104" s="74" t="str">
        <f t="shared" si="1574"/>
        <v/>
      </c>
      <c r="BB2104" s="74" t="str">
        <f t="shared" si="1574"/>
        <v/>
      </c>
      <c r="BC2104" s="74" t="str">
        <f t="shared" si="1574"/>
        <v/>
      </c>
      <c r="BD2104" s="74" t="str">
        <f t="shared" si="1574"/>
        <v/>
      </c>
      <c r="BE2104" s="74" t="str">
        <f t="shared" si="1574"/>
        <v/>
      </c>
      <c r="BF2104" s="74" t="str">
        <f t="shared" si="1574"/>
        <v/>
      </c>
      <c r="BG2104" s="75" t="str">
        <f t="shared" si="1574"/>
        <v/>
      </c>
      <c r="BI2104" s="73" t="str">
        <f t="shared" si="1569"/>
        <v/>
      </c>
      <c r="BJ2104" s="74" t="str">
        <f t="shared" si="1573"/>
        <v/>
      </c>
      <c r="BK2104" s="74" t="str">
        <f t="shared" si="1573"/>
        <v/>
      </c>
      <c r="BL2104" s="74" t="str">
        <f t="shared" si="1573"/>
        <v/>
      </c>
      <c r="BM2104" s="74" t="str">
        <f t="shared" si="1573"/>
        <v/>
      </c>
      <c r="BN2104" s="74" t="str">
        <f t="shared" si="1573"/>
        <v/>
      </c>
      <c r="BO2104" s="74" t="str">
        <f t="shared" si="1573"/>
        <v/>
      </c>
      <c r="BP2104" s="74" t="str">
        <f t="shared" si="1573"/>
        <v/>
      </c>
      <c r="BQ2104" s="74" t="str">
        <f t="shared" si="1573"/>
        <v/>
      </c>
      <c r="BR2104" s="75" t="str">
        <f t="shared" si="1573"/>
        <v/>
      </c>
      <c r="BU2104" s="42" t="str">
        <f t="shared" si="1548"/>
        <v/>
      </c>
      <c r="BV2104" s="66" t="str">
        <f t="shared" si="1549"/>
        <v/>
      </c>
      <c r="BX2104" s="64" t="str">
        <f t="shared" si="1550"/>
        <v/>
      </c>
      <c r="BY2104" s="65" t="str">
        <f t="shared" si="1551"/>
        <v/>
      </c>
      <c r="BZ2104" s="65" t="str">
        <f t="shared" si="1552"/>
        <v/>
      </c>
      <c r="CA2104" s="65" t="str">
        <f t="shared" si="1553"/>
        <v/>
      </c>
      <c r="CB2104" s="65" t="str">
        <f t="shared" si="1554"/>
        <v/>
      </c>
      <c r="CC2104" s="65" t="str">
        <f t="shared" si="1555"/>
        <v/>
      </c>
      <c r="CD2104" s="65" t="str">
        <f t="shared" si="1556"/>
        <v/>
      </c>
      <c r="CE2104" s="65" t="str">
        <f t="shared" si="1557"/>
        <v/>
      </c>
      <c r="CF2104" s="65" t="str">
        <f t="shared" si="1558"/>
        <v/>
      </c>
      <c r="CG2104" s="66" t="str">
        <f t="shared" si="1559"/>
        <v/>
      </c>
      <c r="CI2104" s="42" t="str">
        <f t="shared" si="1560"/>
        <v/>
      </c>
      <c r="CK2104" s="92" t="str">
        <f t="shared" si="1561"/>
        <v/>
      </c>
      <c r="CL2104" s="65" t="str">
        <f t="shared" si="1562"/>
        <v/>
      </c>
      <c r="CM2104" s="93" t="str">
        <f t="shared" si="1563"/>
        <v/>
      </c>
      <c r="CN2104" s="101" t="str">
        <f t="shared" si="1532"/>
        <v/>
      </c>
      <c r="CP2104" s="92" t="str">
        <f t="shared" si="1564"/>
        <v/>
      </c>
      <c r="CQ2104" s="65" t="str">
        <f t="shared" si="1565"/>
        <v/>
      </c>
      <c r="CR2104" s="93" t="str">
        <f t="shared" si="1566"/>
        <v/>
      </c>
      <c r="CS2104" s="101" t="str">
        <f t="shared" si="1567"/>
        <v/>
      </c>
    </row>
    <row r="2105" spans="1:97" x14ac:dyDescent="0.25">
      <c r="A2105" s="51"/>
      <c r="B2105" s="15" t="str">
        <f t="shared" si="1530"/>
        <v/>
      </c>
      <c r="C2105" s="15" t="str">
        <f t="shared" si="1533"/>
        <v/>
      </c>
      <c r="D2105" s="51"/>
      <c r="E2105" s="137"/>
      <c r="F2105" s="138"/>
      <c r="G2105" s="139"/>
      <c r="H2105" s="138"/>
      <c r="I2105" s="140"/>
      <c r="J2105" s="138"/>
      <c r="K2105" s="141"/>
      <c r="L2105" s="139"/>
      <c r="M2105" s="142"/>
      <c r="N2105" s="142"/>
      <c r="O2105" s="143"/>
      <c r="P2105" s="144"/>
      <c r="Q2105" s="144"/>
      <c r="R2105" s="144"/>
      <c r="S2105" s="144"/>
      <c r="T2105" s="144"/>
      <c r="U2105" s="144"/>
      <c r="V2105" s="144"/>
      <c r="W2105" s="144"/>
      <c r="X2105" s="145"/>
      <c r="Y2105" s="51"/>
      <c r="Z2105" s="13" t="str">
        <f t="shared" si="1534"/>
        <v/>
      </c>
      <c r="AA2105" s="51"/>
      <c r="AE2105" s="42" t="str">
        <f t="shared" si="1535"/>
        <v/>
      </c>
      <c r="AF2105" s="42" t="str">
        <f>IF($I2105="", "", IF(COUNTIF($I$10:$I2104, I2105)&gt;0, "", SUMIF($I$10:$I$3009, $I2105, $AE$10:$AE$3009)))</f>
        <v/>
      </c>
      <c r="AG2105" s="45" t="str">
        <f>IF($AF2105="", "", COUNTIF($AF$10:$AF$3009, "&gt;"&amp;AF2105)+1+COUNTIF($AF$10:$AF2105, $AF2105)-1)</f>
        <v/>
      </c>
      <c r="AI2105" s="42" t="str">
        <f t="shared" si="1536"/>
        <v/>
      </c>
      <c r="AK2105" s="15" t="str">
        <f t="shared" si="1537"/>
        <v/>
      </c>
      <c r="AM2105" s="64" t="str">
        <f t="shared" si="1538"/>
        <v/>
      </c>
      <c r="AN2105" s="65" t="str">
        <f t="shared" si="1539"/>
        <v/>
      </c>
      <c r="AO2105" s="65" t="str">
        <f t="shared" si="1540"/>
        <v/>
      </c>
      <c r="AP2105" s="65" t="str">
        <f t="shared" si="1541"/>
        <v/>
      </c>
      <c r="AQ2105" s="65" t="str">
        <f t="shared" si="1542"/>
        <v/>
      </c>
      <c r="AR2105" s="65" t="str">
        <f t="shared" si="1543"/>
        <v/>
      </c>
      <c r="AS2105" s="65" t="str">
        <f t="shared" si="1544"/>
        <v/>
      </c>
      <c r="AT2105" s="65" t="str">
        <f t="shared" si="1545"/>
        <v/>
      </c>
      <c r="AU2105" s="65" t="str">
        <f t="shared" si="1546"/>
        <v/>
      </c>
      <c r="AV2105" s="66" t="str">
        <f t="shared" si="1547"/>
        <v/>
      </c>
      <c r="AX2105" s="73" t="str">
        <f t="shared" si="1568"/>
        <v/>
      </c>
      <c r="AY2105" s="74" t="str">
        <f t="shared" si="1574"/>
        <v/>
      </c>
      <c r="AZ2105" s="74" t="str">
        <f t="shared" si="1574"/>
        <v/>
      </c>
      <c r="BA2105" s="74" t="str">
        <f t="shared" si="1574"/>
        <v/>
      </c>
      <c r="BB2105" s="74" t="str">
        <f t="shared" si="1574"/>
        <v/>
      </c>
      <c r="BC2105" s="74" t="str">
        <f t="shared" si="1574"/>
        <v/>
      </c>
      <c r="BD2105" s="74" t="str">
        <f t="shared" si="1574"/>
        <v/>
      </c>
      <c r="BE2105" s="74" t="str">
        <f t="shared" si="1574"/>
        <v/>
      </c>
      <c r="BF2105" s="74" t="str">
        <f t="shared" si="1574"/>
        <v/>
      </c>
      <c r="BG2105" s="75" t="str">
        <f t="shared" si="1574"/>
        <v/>
      </c>
      <c r="BI2105" s="73" t="str">
        <f t="shared" si="1569"/>
        <v/>
      </c>
      <c r="BJ2105" s="74" t="str">
        <f t="shared" si="1573"/>
        <v/>
      </c>
      <c r="BK2105" s="74" t="str">
        <f t="shared" si="1573"/>
        <v/>
      </c>
      <c r="BL2105" s="74" t="str">
        <f t="shared" si="1573"/>
        <v/>
      </c>
      <c r="BM2105" s="74" t="str">
        <f t="shared" si="1573"/>
        <v/>
      </c>
      <c r="BN2105" s="74" t="str">
        <f t="shared" si="1573"/>
        <v/>
      </c>
      <c r="BO2105" s="74" t="str">
        <f t="shared" si="1573"/>
        <v/>
      </c>
      <c r="BP2105" s="74" t="str">
        <f t="shared" si="1573"/>
        <v/>
      </c>
      <c r="BQ2105" s="74" t="str">
        <f t="shared" si="1573"/>
        <v/>
      </c>
      <c r="BR2105" s="75" t="str">
        <f t="shared" si="1573"/>
        <v/>
      </c>
      <c r="BU2105" s="42" t="str">
        <f t="shared" si="1548"/>
        <v/>
      </c>
      <c r="BV2105" s="66" t="str">
        <f t="shared" si="1549"/>
        <v/>
      </c>
      <c r="BX2105" s="64" t="str">
        <f t="shared" si="1550"/>
        <v/>
      </c>
      <c r="BY2105" s="65" t="str">
        <f t="shared" si="1551"/>
        <v/>
      </c>
      <c r="BZ2105" s="65" t="str">
        <f t="shared" si="1552"/>
        <v/>
      </c>
      <c r="CA2105" s="65" t="str">
        <f t="shared" si="1553"/>
        <v/>
      </c>
      <c r="CB2105" s="65" t="str">
        <f t="shared" si="1554"/>
        <v/>
      </c>
      <c r="CC2105" s="65" t="str">
        <f t="shared" si="1555"/>
        <v/>
      </c>
      <c r="CD2105" s="65" t="str">
        <f t="shared" si="1556"/>
        <v/>
      </c>
      <c r="CE2105" s="65" t="str">
        <f t="shared" si="1557"/>
        <v/>
      </c>
      <c r="CF2105" s="65" t="str">
        <f t="shared" si="1558"/>
        <v/>
      </c>
      <c r="CG2105" s="66" t="str">
        <f t="shared" si="1559"/>
        <v/>
      </c>
      <c r="CI2105" s="42" t="str">
        <f t="shared" si="1560"/>
        <v/>
      </c>
      <c r="CK2105" s="92" t="str">
        <f t="shared" si="1561"/>
        <v/>
      </c>
      <c r="CL2105" s="65" t="str">
        <f t="shared" si="1562"/>
        <v/>
      </c>
      <c r="CM2105" s="93" t="str">
        <f t="shared" si="1563"/>
        <v/>
      </c>
      <c r="CN2105" s="101" t="str">
        <f t="shared" si="1532"/>
        <v/>
      </c>
      <c r="CP2105" s="92" t="str">
        <f t="shared" si="1564"/>
        <v/>
      </c>
      <c r="CQ2105" s="65" t="str">
        <f t="shared" si="1565"/>
        <v/>
      </c>
      <c r="CR2105" s="93" t="str">
        <f t="shared" si="1566"/>
        <v/>
      </c>
      <c r="CS2105" s="101" t="str">
        <f t="shared" si="1567"/>
        <v/>
      </c>
    </row>
    <row r="2106" spans="1:97" x14ac:dyDescent="0.25">
      <c r="A2106" s="51"/>
      <c r="B2106" s="15" t="str">
        <f t="shared" si="1530"/>
        <v/>
      </c>
      <c r="C2106" s="15" t="str">
        <f t="shared" si="1533"/>
        <v/>
      </c>
      <c r="D2106" s="51"/>
      <c r="E2106" s="137"/>
      <c r="F2106" s="138"/>
      <c r="G2106" s="139"/>
      <c r="H2106" s="138"/>
      <c r="I2106" s="140"/>
      <c r="J2106" s="138"/>
      <c r="K2106" s="141"/>
      <c r="L2106" s="139"/>
      <c r="M2106" s="142"/>
      <c r="N2106" s="142"/>
      <c r="O2106" s="143"/>
      <c r="P2106" s="144"/>
      <c r="Q2106" s="144"/>
      <c r="R2106" s="144"/>
      <c r="S2106" s="144"/>
      <c r="T2106" s="144"/>
      <c r="U2106" s="144"/>
      <c r="V2106" s="144"/>
      <c r="W2106" s="144"/>
      <c r="X2106" s="145"/>
      <c r="Y2106" s="51"/>
      <c r="Z2106" s="13" t="str">
        <f t="shared" si="1534"/>
        <v/>
      </c>
      <c r="AA2106" s="51"/>
      <c r="AE2106" s="42" t="str">
        <f t="shared" si="1535"/>
        <v/>
      </c>
      <c r="AF2106" s="42" t="str">
        <f>IF($I2106="", "", IF(COUNTIF($I$10:$I2105, I2106)&gt;0, "", SUMIF($I$10:$I$3009, $I2106, $AE$10:$AE$3009)))</f>
        <v/>
      </c>
      <c r="AG2106" s="45" t="str">
        <f>IF($AF2106="", "", COUNTIF($AF$10:$AF$3009, "&gt;"&amp;AF2106)+1+COUNTIF($AF$10:$AF2106, $AF2106)-1)</f>
        <v/>
      </c>
      <c r="AI2106" s="42" t="str">
        <f t="shared" si="1536"/>
        <v/>
      </c>
      <c r="AK2106" s="15" t="str">
        <f t="shared" si="1537"/>
        <v/>
      </c>
      <c r="AM2106" s="64" t="str">
        <f t="shared" si="1538"/>
        <v/>
      </c>
      <c r="AN2106" s="65" t="str">
        <f t="shared" si="1539"/>
        <v/>
      </c>
      <c r="AO2106" s="65" t="str">
        <f t="shared" si="1540"/>
        <v/>
      </c>
      <c r="AP2106" s="65" t="str">
        <f t="shared" si="1541"/>
        <v/>
      </c>
      <c r="AQ2106" s="65" t="str">
        <f t="shared" si="1542"/>
        <v/>
      </c>
      <c r="AR2106" s="65" t="str">
        <f t="shared" si="1543"/>
        <v/>
      </c>
      <c r="AS2106" s="65" t="str">
        <f t="shared" si="1544"/>
        <v/>
      </c>
      <c r="AT2106" s="65" t="str">
        <f t="shared" si="1545"/>
        <v/>
      </c>
      <c r="AU2106" s="65" t="str">
        <f t="shared" si="1546"/>
        <v/>
      </c>
      <c r="AV2106" s="66" t="str">
        <f t="shared" si="1547"/>
        <v/>
      </c>
      <c r="AX2106" s="73" t="str">
        <f t="shared" si="1568"/>
        <v/>
      </c>
      <c r="AY2106" s="74" t="str">
        <f t="shared" ref="AY2106:BG2115" si="1575">IF(AY$9="", "", IF($H2106=AY$9, $AE2106, ""))</f>
        <v/>
      </c>
      <c r="AZ2106" s="74" t="str">
        <f t="shared" si="1575"/>
        <v/>
      </c>
      <c r="BA2106" s="74" t="str">
        <f t="shared" si="1575"/>
        <v/>
      </c>
      <c r="BB2106" s="74" t="str">
        <f t="shared" si="1575"/>
        <v/>
      </c>
      <c r="BC2106" s="74" t="str">
        <f t="shared" si="1575"/>
        <v/>
      </c>
      <c r="BD2106" s="74" t="str">
        <f t="shared" si="1575"/>
        <v/>
      </c>
      <c r="BE2106" s="74" t="str">
        <f t="shared" si="1575"/>
        <v/>
      </c>
      <c r="BF2106" s="74" t="str">
        <f t="shared" si="1575"/>
        <v/>
      </c>
      <c r="BG2106" s="75" t="str">
        <f t="shared" si="1575"/>
        <v/>
      </c>
      <c r="BI2106" s="73" t="str">
        <f t="shared" si="1569"/>
        <v/>
      </c>
      <c r="BJ2106" s="74" t="str">
        <f t="shared" si="1573"/>
        <v/>
      </c>
      <c r="BK2106" s="74" t="str">
        <f t="shared" si="1573"/>
        <v/>
      </c>
      <c r="BL2106" s="74" t="str">
        <f t="shared" si="1573"/>
        <v/>
      </c>
      <c r="BM2106" s="74" t="str">
        <f t="shared" si="1573"/>
        <v/>
      </c>
      <c r="BN2106" s="74" t="str">
        <f t="shared" si="1573"/>
        <v/>
      </c>
      <c r="BO2106" s="74" t="str">
        <f t="shared" si="1573"/>
        <v/>
      </c>
      <c r="BP2106" s="74" t="str">
        <f t="shared" si="1573"/>
        <v/>
      </c>
      <c r="BQ2106" s="74" t="str">
        <f t="shared" si="1573"/>
        <v/>
      </c>
      <c r="BR2106" s="75" t="str">
        <f t="shared" si="1573"/>
        <v/>
      </c>
      <c r="BU2106" s="42" t="str">
        <f t="shared" si="1548"/>
        <v/>
      </c>
      <c r="BV2106" s="66" t="str">
        <f t="shared" si="1549"/>
        <v/>
      </c>
      <c r="BX2106" s="64" t="str">
        <f t="shared" si="1550"/>
        <v/>
      </c>
      <c r="BY2106" s="65" t="str">
        <f t="shared" si="1551"/>
        <v/>
      </c>
      <c r="BZ2106" s="65" t="str">
        <f t="shared" si="1552"/>
        <v/>
      </c>
      <c r="CA2106" s="65" t="str">
        <f t="shared" si="1553"/>
        <v/>
      </c>
      <c r="CB2106" s="65" t="str">
        <f t="shared" si="1554"/>
        <v/>
      </c>
      <c r="CC2106" s="65" t="str">
        <f t="shared" si="1555"/>
        <v/>
      </c>
      <c r="CD2106" s="65" t="str">
        <f t="shared" si="1556"/>
        <v/>
      </c>
      <c r="CE2106" s="65" t="str">
        <f t="shared" si="1557"/>
        <v/>
      </c>
      <c r="CF2106" s="65" t="str">
        <f t="shared" si="1558"/>
        <v/>
      </c>
      <c r="CG2106" s="66" t="str">
        <f t="shared" si="1559"/>
        <v/>
      </c>
      <c r="CI2106" s="42" t="str">
        <f t="shared" si="1560"/>
        <v/>
      </c>
      <c r="CK2106" s="92" t="str">
        <f t="shared" si="1561"/>
        <v/>
      </c>
      <c r="CL2106" s="65" t="str">
        <f t="shared" si="1562"/>
        <v/>
      </c>
      <c r="CM2106" s="93" t="str">
        <f t="shared" si="1563"/>
        <v/>
      </c>
      <c r="CN2106" s="101" t="str">
        <f t="shared" si="1532"/>
        <v/>
      </c>
      <c r="CP2106" s="92" t="str">
        <f t="shared" si="1564"/>
        <v/>
      </c>
      <c r="CQ2106" s="65" t="str">
        <f t="shared" si="1565"/>
        <v/>
      </c>
      <c r="CR2106" s="93" t="str">
        <f t="shared" si="1566"/>
        <v/>
      </c>
      <c r="CS2106" s="101" t="str">
        <f t="shared" si="1567"/>
        <v/>
      </c>
    </row>
    <row r="2107" spans="1:97" x14ac:dyDescent="0.25">
      <c r="A2107" s="51"/>
      <c r="B2107" s="15" t="str">
        <f t="shared" si="1530"/>
        <v/>
      </c>
      <c r="C2107" s="15" t="str">
        <f t="shared" si="1533"/>
        <v/>
      </c>
      <c r="D2107" s="51"/>
      <c r="E2107" s="137"/>
      <c r="F2107" s="138"/>
      <c r="G2107" s="139"/>
      <c r="H2107" s="138"/>
      <c r="I2107" s="140"/>
      <c r="J2107" s="138"/>
      <c r="K2107" s="141"/>
      <c r="L2107" s="139"/>
      <c r="M2107" s="142"/>
      <c r="N2107" s="142"/>
      <c r="O2107" s="143"/>
      <c r="P2107" s="144"/>
      <c r="Q2107" s="144"/>
      <c r="R2107" s="144"/>
      <c r="S2107" s="144"/>
      <c r="T2107" s="144"/>
      <c r="U2107" s="144"/>
      <c r="V2107" s="144"/>
      <c r="W2107" s="144"/>
      <c r="X2107" s="145"/>
      <c r="Y2107" s="51"/>
      <c r="Z2107" s="13" t="str">
        <f t="shared" si="1534"/>
        <v/>
      </c>
      <c r="AA2107" s="51"/>
      <c r="AE2107" s="42" t="str">
        <f t="shared" si="1535"/>
        <v/>
      </c>
      <c r="AF2107" s="42" t="str">
        <f>IF($I2107="", "", IF(COUNTIF($I$10:$I2106, I2107)&gt;0, "", SUMIF($I$10:$I$3009, $I2107, $AE$10:$AE$3009)))</f>
        <v/>
      </c>
      <c r="AG2107" s="45" t="str">
        <f>IF($AF2107="", "", COUNTIF($AF$10:$AF$3009, "&gt;"&amp;AF2107)+1+COUNTIF($AF$10:$AF2107, $AF2107)-1)</f>
        <v/>
      </c>
      <c r="AI2107" s="42" t="str">
        <f t="shared" si="1536"/>
        <v/>
      </c>
      <c r="AK2107" s="15" t="str">
        <f t="shared" si="1537"/>
        <v/>
      </c>
      <c r="AM2107" s="64" t="str">
        <f t="shared" si="1538"/>
        <v/>
      </c>
      <c r="AN2107" s="65" t="str">
        <f t="shared" si="1539"/>
        <v/>
      </c>
      <c r="AO2107" s="65" t="str">
        <f t="shared" si="1540"/>
        <v/>
      </c>
      <c r="AP2107" s="65" t="str">
        <f t="shared" si="1541"/>
        <v/>
      </c>
      <c r="AQ2107" s="65" t="str">
        <f t="shared" si="1542"/>
        <v/>
      </c>
      <c r="AR2107" s="65" t="str">
        <f t="shared" si="1543"/>
        <v/>
      </c>
      <c r="AS2107" s="65" t="str">
        <f t="shared" si="1544"/>
        <v/>
      </c>
      <c r="AT2107" s="65" t="str">
        <f t="shared" si="1545"/>
        <v/>
      </c>
      <c r="AU2107" s="65" t="str">
        <f t="shared" si="1546"/>
        <v/>
      </c>
      <c r="AV2107" s="66" t="str">
        <f t="shared" si="1547"/>
        <v/>
      </c>
      <c r="AX2107" s="73" t="str">
        <f t="shared" si="1568"/>
        <v/>
      </c>
      <c r="AY2107" s="74" t="str">
        <f t="shared" si="1575"/>
        <v/>
      </c>
      <c r="AZ2107" s="74" t="str">
        <f t="shared" si="1575"/>
        <v/>
      </c>
      <c r="BA2107" s="74" t="str">
        <f t="shared" si="1575"/>
        <v/>
      </c>
      <c r="BB2107" s="74" t="str">
        <f t="shared" si="1575"/>
        <v/>
      </c>
      <c r="BC2107" s="74" t="str">
        <f t="shared" si="1575"/>
        <v/>
      </c>
      <c r="BD2107" s="74" t="str">
        <f t="shared" si="1575"/>
        <v/>
      </c>
      <c r="BE2107" s="74" t="str">
        <f t="shared" si="1575"/>
        <v/>
      </c>
      <c r="BF2107" s="74" t="str">
        <f t="shared" si="1575"/>
        <v/>
      </c>
      <c r="BG2107" s="75" t="str">
        <f t="shared" si="1575"/>
        <v/>
      </c>
      <c r="BI2107" s="73" t="str">
        <f t="shared" si="1569"/>
        <v/>
      </c>
      <c r="BJ2107" s="74" t="str">
        <f t="shared" si="1573"/>
        <v/>
      </c>
      <c r="BK2107" s="74" t="str">
        <f t="shared" si="1573"/>
        <v/>
      </c>
      <c r="BL2107" s="74" t="str">
        <f t="shared" si="1573"/>
        <v/>
      </c>
      <c r="BM2107" s="74" t="str">
        <f t="shared" si="1573"/>
        <v/>
      </c>
      <c r="BN2107" s="74" t="str">
        <f t="shared" si="1573"/>
        <v/>
      </c>
      <c r="BO2107" s="74" t="str">
        <f t="shared" si="1573"/>
        <v/>
      </c>
      <c r="BP2107" s="74" t="str">
        <f t="shared" si="1573"/>
        <v/>
      </c>
      <c r="BQ2107" s="74" t="str">
        <f t="shared" si="1573"/>
        <v/>
      </c>
      <c r="BR2107" s="75" t="str">
        <f t="shared" si="1573"/>
        <v/>
      </c>
      <c r="BU2107" s="42" t="str">
        <f t="shared" si="1548"/>
        <v/>
      </c>
      <c r="BV2107" s="66" t="str">
        <f t="shared" si="1549"/>
        <v/>
      </c>
      <c r="BX2107" s="64" t="str">
        <f t="shared" si="1550"/>
        <v/>
      </c>
      <c r="BY2107" s="65" t="str">
        <f t="shared" si="1551"/>
        <v/>
      </c>
      <c r="BZ2107" s="65" t="str">
        <f t="shared" si="1552"/>
        <v/>
      </c>
      <c r="CA2107" s="65" t="str">
        <f t="shared" si="1553"/>
        <v/>
      </c>
      <c r="CB2107" s="65" t="str">
        <f t="shared" si="1554"/>
        <v/>
      </c>
      <c r="CC2107" s="65" t="str">
        <f t="shared" si="1555"/>
        <v/>
      </c>
      <c r="CD2107" s="65" t="str">
        <f t="shared" si="1556"/>
        <v/>
      </c>
      <c r="CE2107" s="65" t="str">
        <f t="shared" si="1557"/>
        <v/>
      </c>
      <c r="CF2107" s="65" t="str">
        <f t="shared" si="1558"/>
        <v/>
      </c>
      <c r="CG2107" s="66" t="str">
        <f t="shared" si="1559"/>
        <v/>
      </c>
      <c r="CI2107" s="42" t="str">
        <f t="shared" si="1560"/>
        <v/>
      </c>
      <c r="CK2107" s="92" t="str">
        <f t="shared" si="1561"/>
        <v/>
      </c>
      <c r="CL2107" s="65" t="str">
        <f t="shared" si="1562"/>
        <v/>
      </c>
      <c r="CM2107" s="93" t="str">
        <f t="shared" si="1563"/>
        <v/>
      </c>
      <c r="CN2107" s="101" t="str">
        <f t="shared" si="1532"/>
        <v/>
      </c>
      <c r="CP2107" s="92" t="str">
        <f t="shared" si="1564"/>
        <v/>
      </c>
      <c r="CQ2107" s="65" t="str">
        <f t="shared" si="1565"/>
        <v/>
      </c>
      <c r="CR2107" s="93" t="str">
        <f t="shared" si="1566"/>
        <v/>
      </c>
      <c r="CS2107" s="101" t="str">
        <f t="shared" si="1567"/>
        <v/>
      </c>
    </row>
    <row r="2108" spans="1:97" x14ac:dyDescent="0.25">
      <c r="A2108" s="51"/>
      <c r="B2108" s="15" t="str">
        <f t="shared" si="1530"/>
        <v/>
      </c>
      <c r="C2108" s="15" t="str">
        <f t="shared" si="1533"/>
        <v/>
      </c>
      <c r="D2108" s="51"/>
      <c r="E2108" s="137"/>
      <c r="F2108" s="138"/>
      <c r="G2108" s="139"/>
      <c r="H2108" s="138"/>
      <c r="I2108" s="140"/>
      <c r="J2108" s="138"/>
      <c r="K2108" s="141"/>
      <c r="L2108" s="139"/>
      <c r="M2108" s="142"/>
      <c r="N2108" s="142"/>
      <c r="O2108" s="143"/>
      <c r="P2108" s="144"/>
      <c r="Q2108" s="144"/>
      <c r="R2108" s="144"/>
      <c r="S2108" s="144"/>
      <c r="T2108" s="144"/>
      <c r="U2108" s="144"/>
      <c r="V2108" s="144"/>
      <c r="W2108" s="144"/>
      <c r="X2108" s="145"/>
      <c r="Y2108" s="51"/>
      <c r="Z2108" s="13" t="str">
        <f t="shared" si="1534"/>
        <v/>
      </c>
      <c r="AA2108" s="51"/>
      <c r="AE2108" s="42" t="str">
        <f t="shared" si="1535"/>
        <v/>
      </c>
      <c r="AF2108" s="42" t="str">
        <f>IF($I2108="", "", IF(COUNTIF($I$10:$I2107, I2108)&gt;0, "", SUMIF($I$10:$I$3009, $I2108, $AE$10:$AE$3009)))</f>
        <v/>
      </c>
      <c r="AG2108" s="45" t="str">
        <f>IF($AF2108="", "", COUNTIF($AF$10:$AF$3009, "&gt;"&amp;AF2108)+1+COUNTIF($AF$10:$AF2108, $AF2108)-1)</f>
        <v/>
      </c>
      <c r="AI2108" s="42" t="str">
        <f t="shared" si="1536"/>
        <v/>
      </c>
      <c r="AK2108" s="15" t="str">
        <f t="shared" si="1537"/>
        <v/>
      </c>
      <c r="AM2108" s="64" t="str">
        <f t="shared" si="1538"/>
        <v/>
      </c>
      <c r="AN2108" s="65" t="str">
        <f t="shared" si="1539"/>
        <v/>
      </c>
      <c r="AO2108" s="65" t="str">
        <f t="shared" si="1540"/>
        <v/>
      </c>
      <c r="AP2108" s="65" t="str">
        <f t="shared" si="1541"/>
        <v/>
      </c>
      <c r="AQ2108" s="65" t="str">
        <f t="shared" si="1542"/>
        <v/>
      </c>
      <c r="AR2108" s="65" t="str">
        <f t="shared" si="1543"/>
        <v/>
      </c>
      <c r="AS2108" s="65" t="str">
        <f t="shared" si="1544"/>
        <v/>
      </c>
      <c r="AT2108" s="65" t="str">
        <f t="shared" si="1545"/>
        <v/>
      </c>
      <c r="AU2108" s="65" t="str">
        <f t="shared" si="1546"/>
        <v/>
      </c>
      <c r="AV2108" s="66" t="str">
        <f t="shared" si="1547"/>
        <v/>
      </c>
      <c r="AX2108" s="73" t="str">
        <f t="shared" si="1568"/>
        <v/>
      </c>
      <c r="AY2108" s="74" t="str">
        <f t="shared" si="1575"/>
        <v/>
      </c>
      <c r="AZ2108" s="74" t="str">
        <f t="shared" si="1575"/>
        <v/>
      </c>
      <c r="BA2108" s="74" t="str">
        <f t="shared" si="1575"/>
        <v/>
      </c>
      <c r="BB2108" s="74" t="str">
        <f t="shared" si="1575"/>
        <v/>
      </c>
      <c r="BC2108" s="74" t="str">
        <f t="shared" si="1575"/>
        <v/>
      </c>
      <c r="BD2108" s="74" t="str">
        <f t="shared" si="1575"/>
        <v/>
      </c>
      <c r="BE2108" s="74" t="str">
        <f t="shared" si="1575"/>
        <v/>
      </c>
      <c r="BF2108" s="74" t="str">
        <f t="shared" si="1575"/>
        <v/>
      </c>
      <c r="BG2108" s="75" t="str">
        <f t="shared" si="1575"/>
        <v/>
      </c>
      <c r="BI2108" s="73" t="str">
        <f t="shared" si="1569"/>
        <v/>
      </c>
      <c r="BJ2108" s="74" t="str">
        <f t="shared" si="1573"/>
        <v/>
      </c>
      <c r="BK2108" s="74" t="str">
        <f t="shared" si="1573"/>
        <v/>
      </c>
      <c r="BL2108" s="74" t="str">
        <f t="shared" si="1573"/>
        <v/>
      </c>
      <c r="BM2108" s="74" t="str">
        <f t="shared" si="1573"/>
        <v/>
      </c>
      <c r="BN2108" s="74" t="str">
        <f t="shared" si="1573"/>
        <v/>
      </c>
      <c r="BO2108" s="74" t="str">
        <f t="shared" si="1573"/>
        <v/>
      </c>
      <c r="BP2108" s="74" t="str">
        <f t="shared" si="1573"/>
        <v/>
      </c>
      <c r="BQ2108" s="74" t="str">
        <f t="shared" si="1573"/>
        <v/>
      </c>
      <c r="BR2108" s="75" t="str">
        <f t="shared" si="1573"/>
        <v/>
      </c>
      <c r="BU2108" s="42" t="str">
        <f t="shared" si="1548"/>
        <v/>
      </c>
      <c r="BV2108" s="66" t="str">
        <f t="shared" si="1549"/>
        <v/>
      </c>
      <c r="BX2108" s="64" t="str">
        <f t="shared" si="1550"/>
        <v/>
      </c>
      <c r="BY2108" s="65" t="str">
        <f t="shared" si="1551"/>
        <v/>
      </c>
      <c r="BZ2108" s="65" t="str">
        <f t="shared" si="1552"/>
        <v/>
      </c>
      <c r="CA2108" s="65" t="str">
        <f t="shared" si="1553"/>
        <v/>
      </c>
      <c r="CB2108" s="65" t="str">
        <f t="shared" si="1554"/>
        <v/>
      </c>
      <c r="CC2108" s="65" t="str">
        <f t="shared" si="1555"/>
        <v/>
      </c>
      <c r="CD2108" s="65" t="str">
        <f t="shared" si="1556"/>
        <v/>
      </c>
      <c r="CE2108" s="65" t="str">
        <f t="shared" si="1557"/>
        <v/>
      </c>
      <c r="CF2108" s="65" t="str">
        <f t="shared" si="1558"/>
        <v/>
      </c>
      <c r="CG2108" s="66" t="str">
        <f t="shared" si="1559"/>
        <v/>
      </c>
      <c r="CI2108" s="42" t="str">
        <f t="shared" si="1560"/>
        <v/>
      </c>
      <c r="CK2108" s="92" t="str">
        <f t="shared" si="1561"/>
        <v/>
      </c>
      <c r="CL2108" s="65" t="str">
        <f t="shared" si="1562"/>
        <v/>
      </c>
      <c r="CM2108" s="93" t="str">
        <f t="shared" si="1563"/>
        <v/>
      </c>
      <c r="CN2108" s="101" t="str">
        <f t="shared" si="1532"/>
        <v/>
      </c>
      <c r="CP2108" s="92" t="str">
        <f t="shared" si="1564"/>
        <v/>
      </c>
      <c r="CQ2108" s="65" t="str">
        <f t="shared" si="1565"/>
        <v/>
      </c>
      <c r="CR2108" s="93" t="str">
        <f t="shared" si="1566"/>
        <v/>
      </c>
      <c r="CS2108" s="101" t="str">
        <f t="shared" si="1567"/>
        <v/>
      </c>
    </row>
    <row r="2109" spans="1:97" x14ac:dyDescent="0.25">
      <c r="A2109" s="51"/>
      <c r="B2109" s="15" t="str">
        <f t="shared" si="1530"/>
        <v/>
      </c>
      <c r="C2109" s="15" t="str">
        <f t="shared" si="1533"/>
        <v/>
      </c>
      <c r="D2109" s="51"/>
      <c r="E2109" s="137"/>
      <c r="F2109" s="138"/>
      <c r="G2109" s="139"/>
      <c r="H2109" s="138"/>
      <c r="I2109" s="140"/>
      <c r="J2109" s="138"/>
      <c r="K2109" s="141"/>
      <c r="L2109" s="139"/>
      <c r="M2109" s="142"/>
      <c r="N2109" s="142"/>
      <c r="O2109" s="143"/>
      <c r="P2109" s="144"/>
      <c r="Q2109" s="144"/>
      <c r="R2109" s="144"/>
      <c r="S2109" s="144"/>
      <c r="T2109" s="144"/>
      <c r="U2109" s="144"/>
      <c r="V2109" s="144"/>
      <c r="W2109" s="144"/>
      <c r="X2109" s="145"/>
      <c r="Y2109" s="51"/>
      <c r="Z2109" s="13" t="str">
        <f t="shared" si="1534"/>
        <v/>
      </c>
      <c r="AA2109" s="51"/>
      <c r="AE2109" s="42" t="str">
        <f t="shared" si="1535"/>
        <v/>
      </c>
      <c r="AF2109" s="42" t="str">
        <f>IF($I2109="", "", IF(COUNTIF($I$10:$I2108, I2109)&gt;0, "", SUMIF($I$10:$I$3009, $I2109, $AE$10:$AE$3009)))</f>
        <v/>
      </c>
      <c r="AG2109" s="45" t="str">
        <f>IF($AF2109="", "", COUNTIF($AF$10:$AF$3009, "&gt;"&amp;AF2109)+1+COUNTIF($AF$10:$AF2109, $AF2109)-1)</f>
        <v/>
      </c>
      <c r="AI2109" s="42" t="str">
        <f t="shared" si="1536"/>
        <v/>
      </c>
      <c r="AK2109" s="15" t="str">
        <f t="shared" si="1537"/>
        <v/>
      </c>
      <c r="AM2109" s="64" t="str">
        <f t="shared" si="1538"/>
        <v/>
      </c>
      <c r="AN2109" s="65" t="str">
        <f t="shared" si="1539"/>
        <v/>
      </c>
      <c r="AO2109" s="65" t="str">
        <f t="shared" si="1540"/>
        <v/>
      </c>
      <c r="AP2109" s="65" t="str">
        <f t="shared" si="1541"/>
        <v/>
      </c>
      <c r="AQ2109" s="65" t="str">
        <f t="shared" si="1542"/>
        <v/>
      </c>
      <c r="AR2109" s="65" t="str">
        <f t="shared" si="1543"/>
        <v/>
      </c>
      <c r="AS2109" s="65" t="str">
        <f t="shared" si="1544"/>
        <v/>
      </c>
      <c r="AT2109" s="65" t="str">
        <f t="shared" si="1545"/>
        <v/>
      </c>
      <c r="AU2109" s="65" t="str">
        <f t="shared" si="1546"/>
        <v/>
      </c>
      <c r="AV2109" s="66" t="str">
        <f t="shared" si="1547"/>
        <v/>
      </c>
      <c r="AX2109" s="73" t="str">
        <f t="shared" si="1568"/>
        <v/>
      </c>
      <c r="AY2109" s="74" t="str">
        <f t="shared" si="1575"/>
        <v/>
      </c>
      <c r="AZ2109" s="74" t="str">
        <f t="shared" si="1575"/>
        <v/>
      </c>
      <c r="BA2109" s="74" t="str">
        <f t="shared" si="1575"/>
        <v/>
      </c>
      <c r="BB2109" s="74" t="str">
        <f t="shared" si="1575"/>
        <v/>
      </c>
      <c r="BC2109" s="74" t="str">
        <f t="shared" si="1575"/>
        <v/>
      </c>
      <c r="BD2109" s="74" t="str">
        <f t="shared" si="1575"/>
        <v/>
      </c>
      <c r="BE2109" s="74" t="str">
        <f t="shared" si="1575"/>
        <v/>
      </c>
      <c r="BF2109" s="74" t="str">
        <f t="shared" si="1575"/>
        <v/>
      </c>
      <c r="BG2109" s="75" t="str">
        <f t="shared" si="1575"/>
        <v/>
      </c>
      <c r="BI2109" s="73" t="str">
        <f t="shared" si="1569"/>
        <v/>
      </c>
      <c r="BJ2109" s="74" t="str">
        <f t="shared" si="1573"/>
        <v/>
      </c>
      <c r="BK2109" s="74" t="str">
        <f t="shared" si="1573"/>
        <v/>
      </c>
      <c r="BL2109" s="74" t="str">
        <f t="shared" si="1573"/>
        <v/>
      </c>
      <c r="BM2109" s="74" t="str">
        <f t="shared" si="1573"/>
        <v/>
      </c>
      <c r="BN2109" s="74" t="str">
        <f t="shared" si="1573"/>
        <v/>
      </c>
      <c r="BO2109" s="74" t="str">
        <f t="shared" si="1573"/>
        <v/>
      </c>
      <c r="BP2109" s="74" t="str">
        <f t="shared" si="1573"/>
        <v/>
      </c>
      <c r="BQ2109" s="74" t="str">
        <f t="shared" si="1573"/>
        <v/>
      </c>
      <c r="BR2109" s="75" t="str">
        <f t="shared" si="1573"/>
        <v/>
      </c>
      <c r="BU2109" s="42" t="str">
        <f t="shared" si="1548"/>
        <v/>
      </c>
      <c r="BV2109" s="66" t="str">
        <f t="shared" si="1549"/>
        <v/>
      </c>
      <c r="BX2109" s="64" t="str">
        <f t="shared" si="1550"/>
        <v/>
      </c>
      <c r="BY2109" s="65" t="str">
        <f t="shared" si="1551"/>
        <v/>
      </c>
      <c r="BZ2109" s="65" t="str">
        <f t="shared" si="1552"/>
        <v/>
      </c>
      <c r="CA2109" s="65" t="str">
        <f t="shared" si="1553"/>
        <v/>
      </c>
      <c r="CB2109" s="65" t="str">
        <f t="shared" si="1554"/>
        <v/>
      </c>
      <c r="CC2109" s="65" t="str">
        <f t="shared" si="1555"/>
        <v/>
      </c>
      <c r="CD2109" s="65" t="str">
        <f t="shared" si="1556"/>
        <v/>
      </c>
      <c r="CE2109" s="65" t="str">
        <f t="shared" si="1557"/>
        <v/>
      </c>
      <c r="CF2109" s="65" t="str">
        <f t="shared" si="1558"/>
        <v/>
      </c>
      <c r="CG2109" s="66" t="str">
        <f t="shared" si="1559"/>
        <v/>
      </c>
      <c r="CI2109" s="42" t="str">
        <f t="shared" si="1560"/>
        <v/>
      </c>
      <c r="CK2109" s="92" t="str">
        <f t="shared" si="1561"/>
        <v/>
      </c>
      <c r="CL2109" s="65" t="str">
        <f t="shared" si="1562"/>
        <v/>
      </c>
      <c r="CM2109" s="93" t="str">
        <f t="shared" si="1563"/>
        <v/>
      </c>
      <c r="CN2109" s="101" t="str">
        <f t="shared" si="1532"/>
        <v/>
      </c>
      <c r="CP2109" s="92" t="str">
        <f t="shared" si="1564"/>
        <v/>
      </c>
      <c r="CQ2109" s="65" t="str">
        <f t="shared" si="1565"/>
        <v/>
      </c>
      <c r="CR2109" s="93" t="str">
        <f t="shared" si="1566"/>
        <v/>
      </c>
      <c r="CS2109" s="101" t="str">
        <f t="shared" si="1567"/>
        <v/>
      </c>
    </row>
    <row r="2110" spans="1:97" x14ac:dyDescent="0.25">
      <c r="A2110" s="51"/>
      <c r="B2110" s="15" t="str">
        <f t="shared" si="1530"/>
        <v/>
      </c>
      <c r="C2110" s="15" t="str">
        <f t="shared" si="1533"/>
        <v/>
      </c>
      <c r="D2110" s="51"/>
      <c r="E2110" s="137"/>
      <c r="F2110" s="138"/>
      <c r="G2110" s="139"/>
      <c r="H2110" s="138"/>
      <c r="I2110" s="140"/>
      <c r="J2110" s="138"/>
      <c r="K2110" s="141"/>
      <c r="L2110" s="139"/>
      <c r="M2110" s="142"/>
      <c r="N2110" s="142"/>
      <c r="O2110" s="143"/>
      <c r="P2110" s="144"/>
      <c r="Q2110" s="144"/>
      <c r="R2110" s="144"/>
      <c r="S2110" s="144"/>
      <c r="T2110" s="144"/>
      <c r="U2110" s="144"/>
      <c r="V2110" s="144"/>
      <c r="W2110" s="144"/>
      <c r="X2110" s="145"/>
      <c r="Y2110" s="51"/>
      <c r="Z2110" s="13" t="str">
        <f t="shared" si="1534"/>
        <v/>
      </c>
      <c r="AA2110" s="51"/>
      <c r="AE2110" s="42" t="str">
        <f t="shared" si="1535"/>
        <v/>
      </c>
      <c r="AF2110" s="42" t="str">
        <f>IF($I2110="", "", IF(COUNTIF($I$10:$I2109, I2110)&gt;0, "", SUMIF($I$10:$I$3009, $I2110, $AE$10:$AE$3009)))</f>
        <v/>
      </c>
      <c r="AG2110" s="45" t="str">
        <f>IF($AF2110="", "", COUNTIF($AF$10:$AF$3009, "&gt;"&amp;AF2110)+1+COUNTIF($AF$10:$AF2110, $AF2110)-1)</f>
        <v/>
      </c>
      <c r="AI2110" s="42" t="str">
        <f t="shared" si="1536"/>
        <v/>
      </c>
      <c r="AK2110" s="15" t="str">
        <f t="shared" si="1537"/>
        <v/>
      </c>
      <c r="AM2110" s="64" t="str">
        <f t="shared" si="1538"/>
        <v/>
      </c>
      <c r="AN2110" s="65" t="str">
        <f t="shared" si="1539"/>
        <v/>
      </c>
      <c r="AO2110" s="65" t="str">
        <f t="shared" si="1540"/>
        <v/>
      </c>
      <c r="AP2110" s="65" t="str">
        <f t="shared" si="1541"/>
        <v/>
      </c>
      <c r="AQ2110" s="65" t="str">
        <f t="shared" si="1542"/>
        <v/>
      </c>
      <c r="AR2110" s="65" t="str">
        <f t="shared" si="1543"/>
        <v/>
      </c>
      <c r="AS2110" s="65" t="str">
        <f t="shared" si="1544"/>
        <v/>
      </c>
      <c r="AT2110" s="65" t="str">
        <f t="shared" si="1545"/>
        <v/>
      </c>
      <c r="AU2110" s="65" t="str">
        <f t="shared" si="1546"/>
        <v/>
      </c>
      <c r="AV2110" s="66" t="str">
        <f t="shared" si="1547"/>
        <v/>
      </c>
      <c r="AX2110" s="73" t="str">
        <f t="shared" si="1568"/>
        <v/>
      </c>
      <c r="AY2110" s="74" t="str">
        <f t="shared" si="1575"/>
        <v/>
      </c>
      <c r="AZ2110" s="74" t="str">
        <f t="shared" si="1575"/>
        <v/>
      </c>
      <c r="BA2110" s="74" t="str">
        <f t="shared" si="1575"/>
        <v/>
      </c>
      <c r="BB2110" s="74" t="str">
        <f t="shared" si="1575"/>
        <v/>
      </c>
      <c r="BC2110" s="74" t="str">
        <f t="shared" si="1575"/>
        <v/>
      </c>
      <c r="BD2110" s="74" t="str">
        <f t="shared" si="1575"/>
        <v/>
      </c>
      <c r="BE2110" s="74" t="str">
        <f t="shared" si="1575"/>
        <v/>
      </c>
      <c r="BF2110" s="74" t="str">
        <f t="shared" si="1575"/>
        <v/>
      </c>
      <c r="BG2110" s="75" t="str">
        <f t="shared" si="1575"/>
        <v/>
      </c>
      <c r="BI2110" s="73" t="str">
        <f t="shared" si="1569"/>
        <v/>
      </c>
      <c r="BJ2110" s="74" t="str">
        <f t="shared" si="1573"/>
        <v/>
      </c>
      <c r="BK2110" s="74" t="str">
        <f t="shared" si="1573"/>
        <v/>
      </c>
      <c r="BL2110" s="74" t="str">
        <f t="shared" si="1573"/>
        <v/>
      </c>
      <c r="BM2110" s="74" t="str">
        <f t="shared" si="1573"/>
        <v/>
      </c>
      <c r="BN2110" s="74" t="str">
        <f t="shared" si="1573"/>
        <v/>
      </c>
      <c r="BO2110" s="74" t="str">
        <f t="shared" si="1573"/>
        <v/>
      </c>
      <c r="BP2110" s="74" t="str">
        <f t="shared" si="1573"/>
        <v/>
      </c>
      <c r="BQ2110" s="74" t="str">
        <f t="shared" si="1573"/>
        <v/>
      </c>
      <c r="BR2110" s="75" t="str">
        <f t="shared" si="1573"/>
        <v/>
      </c>
      <c r="BU2110" s="42" t="str">
        <f t="shared" si="1548"/>
        <v/>
      </c>
      <c r="BV2110" s="66" t="str">
        <f t="shared" si="1549"/>
        <v/>
      </c>
      <c r="BX2110" s="64" t="str">
        <f t="shared" si="1550"/>
        <v/>
      </c>
      <c r="BY2110" s="65" t="str">
        <f t="shared" si="1551"/>
        <v/>
      </c>
      <c r="BZ2110" s="65" t="str">
        <f t="shared" si="1552"/>
        <v/>
      </c>
      <c r="CA2110" s="65" t="str">
        <f t="shared" si="1553"/>
        <v/>
      </c>
      <c r="CB2110" s="65" t="str">
        <f t="shared" si="1554"/>
        <v/>
      </c>
      <c r="CC2110" s="65" t="str">
        <f t="shared" si="1555"/>
        <v/>
      </c>
      <c r="CD2110" s="65" t="str">
        <f t="shared" si="1556"/>
        <v/>
      </c>
      <c r="CE2110" s="65" t="str">
        <f t="shared" si="1557"/>
        <v/>
      </c>
      <c r="CF2110" s="65" t="str">
        <f t="shared" si="1558"/>
        <v/>
      </c>
      <c r="CG2110" s="66" t="str">
        <f t="shared" si="1559"/>
        <v/>
      </c>
      <c r="CI2110" s="42" t="str">
        <f t="shared" si="1560"/>
        <v/>
      </c>
      <c r="CK2110" s="92" t="str">
        <f t="shared" si="1561"/>
        <v/>
      </c>
      <c r="CL2110" s="65" t="str">
        <f t="shared" si="1562"/>
        <v/>
      </c>
      <c r="CM2110" s="93" t="str">
        <f t="shared" si="1563"/>
        <v/>
      </c>
      <c r="CN2110" s="101" t="str">
        <f t="shared" si="1532"/>
        <v/>
      </c>
      <c r="CP2110" s="92" t="str">
        <f t="shared" si="1564"/>
        <v/>
      </c>
      <c r="CQ2110" s="65" t="str">
        <f t="shared" si="1565"/>
        <v/>
      </c>
      <c r="CR2110" s="93" t="str">
        <f t="shared" si="1566"/>
        <v/>
      </c>
      <c r="CS2110" s="101" t="str">
        <f t="shared" si="1567"/>
        <v/>
      </c>
    </row>
    <row r="2111" spans="1:97" x14ac:dyDescent="0.25">
      <c r="A2111" s="51"/>
      <c r="B2111" s="15" t="str">
        <f t="shared" si="1530"/>
        <v/>
      </c>
      <c r="C2111" s="15" t="str">
        <f t="shared" si="1533"/>
        <v/>
      </c>
      <c r="D2111" s="51"/>
      <c r="E2111" s="137"/>
      <c r="F2111" s="138"/>
      <c r="G2111" s="139"/>
      <c r="H2111" s="138"/>
      <c r="I2111" s="140"/>
      <c r="J2111" s="138"/>
      <c r="K2111" s="141"/>
      <c r="L2111" s="139"/>
      <c r="M2111" s="142"/>
      <c r="N2111" s="142"/>
      <c r="O2111" s="143"/>
      <c r="P2111" s="144"/>
      <c r="Q2111" s="144"/>
      <c r="R2111" s="144"/>
      <c r="S2111" s="144"/>
      <c r="T2111" s="144"/>
      <c r="U2111" s="144"/>
      <c r="V2111" s="144"/>
      <c r="W2111" s="144"/>
      <c r="X2111" s="145"/>
      <c r="Y2111" s="51"/>
      <c r="Z2111" s="13" t="str">
        <f t="shared" si="1534"/>
        <v/>
      </c>
      <c r="AA2111" s="51"/>
      <c r="AE2111" s="42" t="str">
        <f t="shared" si="1535"/>
        <v/>
      </c>
      <c r="AF2111" s="42" t="str">
        <f>IF($I2111="", "", IF(COUNTIF($I$10:$I2110, I2111)&gt;0, "", SUMIF($I$10:$I$3009, $I2111, $AE$10:$AE$3009)))</f>
        <v/>
      </c>
      <c r="AG2111" s="45" t="str">
        <f>IF($AF2111="", "", COUNTIF($AF$10:$AF$3009, "&gt;"&amp;AF2111)+1+COUNTIF($AF$10:$AF2111, $AF2111)-1)</f>
        <v/>
      </c>
      <c r="AI2111" s="42" t="str">
        <f t="shared" si="1536"/>
        <v/>
      </c>
      <c r="AK2111" s="15" t="str">
        <f t="shared" si="1537"/>
        <v/>
      </c>
      <c r="AM2111" s="64" t="str">
        <f t="shared" si="1538"/>
        <v/>
      </c>
      <c r="AN2111" s="65" t="str">
        <f t="shared" si="1539"/>
        <v/>
      </c>
      <c r="AO2111" s="65" t="str">
        <f t="shared" si="1540"/>
        <v/>
      </c>
      <c r="AP2111" s="65" t="str">
        <f t="shared" si="1541"/>
        <v/>
      </c>
      <c r="AQ2111" s="65" t="str">
        <f t="shared" si="1542"/>
        <v/>
      </c>
      <c r="AR2111" s="65" t="str">
        <f t="shared" si="1543"/>
        <v/>
      </c>
      <c r="AS2111" s="65" t="str">
        <f t="shared" si="1544"/>
        <v/>
      </c>
      <c r="AT2111" s="65" t="str">
        <f t="shared" si="1545"/>
        <v/>
      </c>
      <c r="AU2111" s="65" t="str">
        <f t="shared" si="1546"/>
        <v/>
      </c>
      <c r="AV2111" s="66" t="str">
        <f t="shared" si="1547"/>
        <v/>
      </c>
      <c r="AX2111" s="73" t="str">
        <f t="shared" si="1568"/>
        <v/>
      </c>
      <c r="AY2111" s="74" t="str">
        <f t="shared" si="1575"/>
        <v/>
      </c>
      <c r="AZ2111" s="74" t="str">
        <f t="shared" si="1575"/>
        <v/>
      </c>
      <c r="BA2111" s="74" t="str">
        <f t="shared" si="1575"/>
        <v/>
      </c>
      <c r="BB2111" s="74" t="str">
        <f t="shared" si="1575"/>
        <v/>
      </c>
      <c r="BC2111" s="74" t="str">
        <f t="shared" si="1575"/>
        <v/>
      </c>
      <c r="BD2111" s="74" t="str">
        <f t="shared" si="1575"/>
        <v/>
      </c>
      <c r="BE2111" s="74" t="str">
        <f t="shared" si="1575"/>
        <v/>
      </c>
      <c r="BF2111" s="74" t="str">
        <f t="shared" si="1575"/>
        <v/>
      </c>
      <c r="BG2111" s="75" t="str">
        <f t="shared" si="1575"/>
        <v/>
      </c>
      <c r="BI2111" s="73" t="str">
        <f t="shared" si="1569"/>
        <v/>
      </c>
      <c r="BJ2111" s="74" t="str">
        <f t="shared" si="1573"/>
        <v/>
      </c>
      <c r="BK2111" s="74" t="str">
        <f t="shared" si="1573"/>
        <v/>
      </c>
      <c r="BL2111" s="74" t="str">
        <f t="shared" si="1573"/>
        <v/>
      </c>
      <c r="BM2111" s="74" t="str">
        <f t="shared" si="1573"/>
        <v/>
      </c>
      <c r="BN2111" s="74" t="str">
        <f t="shared" si="1573"/>
        <v/>
      </c>
      <c r="BO2111" s="74" t="str">
        <f t="shared" si="1573"/>
        <v/>
      </c>
      <c r="BP2111" s="74" t="str">
        <f t="shared" si="1573"/>
        <v/>
      </c>
      <c r="BQ2111" s="74" t="str">
        <f t="shared" si="1573"/>
        <v/>
      </c>
      <c r="BR2111" s="75" t="str">
        <f t="shared" si="1573"/>
        <v/>
      </c>
      <c r="BU2111" s="42" t="str">
        <f t="shared" si="1548"/>
        <v/>
      </c>
      <c r="BV2111" s="66" t="str">
        <f t="shared" si="1549"/>
        <v/>
      </c>
      <c r="BX2111" s="64" t="str">
        <f t="shared" si="1550"/>
        <v/>
      </c>
      <c r="BY2111" s="65" t="str">
        <f t="shared" si="1551"/>
        <v/>
      </c>
      <c r="BZ2111" s="65" t="str">
        <f t="shared" si="1552"/>
        <v/>
      </c>
      <c r="CA2111" s="65" t="str">
        <f t="shared" si="1553"/>
        <v/>
      </c>
      <c r="CB2111" s="65" t="str">
        <f t="shared" si="1554"/>
        <v/>
      </c>
      <c r="CC2111" s="65" t="str">
        <f t="shared" si="1555"/>
        <v/>
      </c>
      <c r="CD2111" s="65" t="str">
        <f t="shared" si="1556"/>
        <v/>
      </c>
      <c r="CE2111" s="65" t="str">
        <f t="shared" si="1557"/>
        <v/>
      </c>
      <c r="CF2111" s="65" t="str">
        <f t="shared" si="1558"/>
        <v/>
      </c>
      <c r="CG2111" s="66" t="str">
        <f t="shared" si="1559"/>
        <v/>
      </c>
      <c r="CI2111" s="42" t="str">
        <f t="shared" si="1560"/>
        <v/>
      </c>
      <c r="CK2111" s="92" t="str">
        <f t="shared" si="1561"/>
        <v/>
      </c>
      <c r="CL2111" s="65" t="str">
        <f t="shared" si="1562"/>
        <v/>
      </c>
      <c r="CM2111" s="93" t="str">
        <f t="shared" si="1563"/>
        <v/>
      </c>
      <c r="CN2111" s="101" t="str">
        <f t="shared" si="1532"/>
        <v/>
      </c>
      <c r="CP2111" s="92" t="str">
        <f t="shared" si="1564"/>
        <v/>
      </c>
      <c r="CQ2111" s="65" t="str">
        <f t="shared" si="1565"/>
        <v/>
      </c>
      <c r="CR2111" s="93" t="str">
        <f t="shared" si="1566"/>
        <v/>
      </c>
      <c r="CS2111" s="101" t="str">
        <f t="shared" si="1567"/>
        <v/>
      </c>
    </row>
    <row r="2112" spans="1:97" x14ac:dyDescent="0.25">
      <c r="A2112" s="51"/>
      <c r="B2112" s="15" t="str">
        <f t="shared" si="1530"/>
        <v/>
      </c>
      <c r="C2112" s="15" t="str">
        <f t="shared" si="1533"/>
        <v/>
      </c>
      <c r="D2112" s="51"/>
      <c r="E2112" s="137"/>
      <c r="F2112" s="138"/>
      <c r="G2112" s="139"/>
      <c r="H2112" s="138"/>
      <c r="I2112" s="140"/>
      <c r="J2112" s="138"/>
      <c r="K2112" s="141"/>
      <c r="L2112" s="139"/>
      <c r="M2112" s="142"/>
      <c r="N2112" s="142"/>
      <c r="O2112" s="143"/>
      <c r="P2112" s="144"/>
      <c r="Q2112" s="144"/>
      <c r="R2112" s="144"/>
      <c r="S2112" s="144"/>
      <c r="T2112" s="144"/>
      <c r="U2112" s="144"/>
      <c r="V2112" s="144"/>
      <c r="W2112" s="144"/>
      <c r="X2112" s="145"/>
      <c r="Y2112" s="51"/>
      <c r="Z2112" s="13" t="str">
        <f t="shared" si="1534"/>
        <v/>
      </c>
      <c r="AA2112" s="51"/>
      <c r="AE2112" s="42" t="str">
        <f t="shared" si="1535"/>
        <v/>
      </c>
      <c r="AF2112" s="42" t="str">
        <f>IF($I2112="", "", IF(COUNTIF($I$10:$I2111, I2112)&gt;0, "", SUMIF($I$10:$I$3009, $I2112, $AE$10:$AE$3009)))</f>
        <v/>
      </c>
      <c r="AG2112" s="45" t="str">
        <f>IF($AF2112="", "", COUNTIF($AF$10:$AF$3009, "&gt;"&amp;AF2112)+1+COUNTIF($AF$10:$AF2112, $AF2112)-1)</f>
        <v/>
      </c>
      <c r="AI2112" s="42" t="str">
        <f t="shared" si="1536"/>
        <v/>
      </c>
      <c r="AK2112" s="15" t="str">
        <f t="shared" si="1537"/>
        <v/>
      </c>
      <c r="AM2112" s="64" t="str">
        <f t="shared" si="1538"/>
        <v/>
      </c>
      <c r="AN2112" s="65" t="str">
        <f t="shared" si="1539"/>
        <v/>
      </c>
      <c r="AO2112" s="65" t="str">
        <f t="shared" si="1540"/>
        <v/>
      </c>
      <c r="AP2112" s="65" t="str">
        <f t="shared" si="1541"/>
        <v/>
      </c>
      <c r="AQ2112" s="65" t="str">
        <f t="shared" si="1542"/>
        <v/>
      </c>
      <c r="AR2112" s="65" t="str">
        <f t="shared" si="1543"/>
        <v/>
      </c>
      <c r="AS2112" s="65" t="str">
        <f t="shared" si="1544"/>
        <v/>
      </c>
      <c r="AT2112" s="65" t="str">
        <f t="shared" si="1545"/>
        <v/>
      </c>
      <c r="AU2112" s="65" t="str">
        <f t="shared" si="1546"/>
        <v/>
      </c>
      <c r="AV2112" s="66" t="str">
        <f t="shared" si="1547"/>
        <v/>
      </c>
      <c r="AX2112" s="73" t="str">
        <f t="shared" si="1568"/>
        <v/>
      </c>
      <c r="AY2112" s="74" t="str">
        <f t="shared" si="1575"/>
        <v/>
      </c>
      <c r="AZ2112" s="74" t="str">
        <f t="shared" si="1575"/>
        <v/>
      </c>
      <c r="BA2112" s="74" t="str">
        <f t="shared" si="1575"/>
        <v/>
      </c>
      <c r="BB2112" s="74" t="str">
        <f t="shared" si="1575"/>
        <v/>
      </c>
      <c r="BC2112" s="74" t="str">
        <f t="shared" si="1575"/>
        <v/>
      </c>
      <c r="BD2112" s="74" t="str">
        <f t="shared" si="1575"/>
        <v/>
      </c>
      <c r="BE2112" s="74" t="str">
        <f t="shared" si="1575"/>
        <v/>
      </c>
      <c r="BF2112" s="74" t="str">
        <f t="shared" si="1575"/>
        <v/>
      </c>
      <c r="BG2112" s="75" t="str">
        <f t="shared" si="1575"/>
        <v/>
      </c>
      <c r="BI2112" s="73" t="str">
        <f t="shared" si="1569"/>
        <v/>
      </c>
      <c r="BJ2112" s="74" t="str">
        <f t="shared" si="1573"/>
        <v/>
      </c>
      <c r="BK2112" s="74" t="str">
        <f t="shared" si="1573"/>
        <v/>
      </c>
      <c r="BL2112" s="74" t="str">
        <f t="shared" si="1573"/>
        <v/>
      </c>
      <c r="BM2112" s="74" t="str">
        <f t="shared" si="1573"/>
        <v/>
      </c>
      <c r="BN2112" s="74" t="str">
        <f t="shared" si="1573"/>
        <v/>
      </c>
      <c r="BO2112" s="74" t="str">
        <f t="shared" si="1573"/>
        <v/>
      </c>
      <c r="BP2112" s="74" t="str">
        <f t="shared" si="1573"/>
        <v/>
      </c>
      <c r="BQ2112" s="74" t="str">
        <f t="shared" si="1573"/>
        <v/>
      </c>
      <c r="BR2112" s="75" t="str">
        <f t="shared" si="1573"/>
        <v/>
      </c>
      <c r="BU2112" s="42" t="str">
        <f t="shared" si="1548"/>
        <v/>
      </c>
      <c r="BV2112" s="66" t="str">
        <f t="shared" si="1549"/>
        <v/>
      </c>
      <c r="BX2112" s="64" t="str">
        <f t="shared" si="1550"/>
        <v/>
      </c>
      <c r="BY2112" s="65" t="str">
        <f t="shared" si="1551"/>
        <v/>
      </c>
      <c r="BZ2112" s="65" t="str">
        <f t="shared" si="1552"/>
        <v/>
      </c>
      <c r="CA2112" s="65" t="str">
        <f t="shared" si="1553"/>
        <v/>
      </c>
      <c r="CB2112" s="65" t="str">
        <f t="shared" si="1554"/>
        <v/>
      </c>
      <c r="CC2112" s="65" t="str">
        <f t="shared" si="1555"/>
        <v/>
      </c>
      <c r="CD2112" s="65" t="str">
        <f t="shared" si="1556"/>
        <v/>
      </c>
      <c r="CE2112" s="65" t="str">
        <f t="shared" si="1557"/>
        <v/>
      </c>
      <c r="CF2112" s="65" t="str">
        <f t="shared" si="1558"/>
        <v/>
      </c>
      <c r="CG2112" s="66" t="str">
        <f t="shared" si="1559"/>
        <v/>
      </c>
      <c r="CI2112" s="42" t="str">
        <f t="shared" si="1560"/>
        <v/>
      </c>
      <c r="CK2112" s="92" t="str">
        <f t="shared" si="1561"/>
        <v/>
      </c>
      <c r="CL2112" s="65" t="str">
        <f t="shared" si="1562"/>
        <v/>
      </c>
      <c r="CM2112" s="93" t="str">
        <f t="shared" si="1563"/>
        <v/>
      </c>
      <c r="CN2112" s="101" t="str">
        <f t="shared" si="1532"/>
        <v/>
      </c>
      <c r="CP2112" s="92" t="str">
        <f t="shared" si="1564"/>
        <v/>
      </c>
      <c r="CQ2112" s="65" t="str">
        <f t="shared" si="1565"/>
        <v/>
      </c>
      <c r="CR2112" s="93" t="str">
        <f t="shared" si="1566"/>
        <v/>
      </c>
      <c r="CS2112" s="101" t="str">
        <f t="shared" si="1567"/>
        <v/>
      </c>
    </row>
    <row r="2113" spans="1:97" x14ac:dyDescent="0.25">
      <c r="A2113" s="51"/>
      <c r="B2113" s="15" t="str">
        <f t="shared" si="1530"/>
        <v/>
      </c>
      <c r="C2113" s="15" t="str">
        <f t="shared" si="1533"/>
        <v/>
      </c>
      <c r="D2113" s="51"/>
      <c r="E2113" s="137"/>
      <c r="F2113" s="138"/>
      <c r="G2113" s="139"/>
      <c r="H2113" s="138"/>
      <c r="I2113" s="140"/>
      <c r="J2113" s="138"/>
      <c r="K2113" s="141"/>
      <c r="L2113" s="139"/>
      <c r="M2113" s="142"/>
      <c r="N2113" s="142"/>
      <c r="O2113" s="143"/>
      <c r="P2113" s="144"/>
      <c r="Q2113" s="144"/>
      <c r="R2113" s="144"/>
      <c r="S2113" s="144"/>
      <c r="T2113" s="144"/>
      <c r="U2113" s="144"/>
      <c r="V2113" s="144"/>
      <c r="W2113" s="144"/>
      <c r="X2113" s="145"/>
      <c r="Y2113" s="51"/>
      <c r="Z2113" s="13" t="str">
        <f t="shared" si="1534"/>
        <v/>
      </c>
      <c r="AA2113" s="51"/>
      <c r="AE2113" s="42" t="str">
        <f t="shared" si="1535"/>
        <v/>
      </c>
      <c r="AF2113" s="42" t="str">
        <f>IF($I2113="", "", IF(COUNTIF($I$10:$I2112, I2113)&gt;0, "", SUMIF($I$10:$I$3009, $I2113, $AE$10:$AE$3009)))</f>
        <v/>
      </c>
      <c r="AG2113" s="45" t="str">
        <f>IF($AF2113="", "", COUNTIF($AF$10:$AF$3009, "&gt;"&amp;AF2113)+1+COUNTIF($AF$10:$AF2113, $AF2113)-1)</f>
        <v/>
      </c>
      <c r="AI2113" s="42" t="str">
        <f t="shared" si="1536"/>
        <v/>
      </c>
      <c r="AK2113" s="15" t="str">
        <f t="shared" si="1537"/>
        <v/>
      </c>
      <c r="AM2113" s="64" t="str">
        <f t="shared" si="1538"/>
        <v/>
      </c>
      <c r="AN2113" s="65" t="str">
        <f t="shared" si="1539"/>
        <v/>
      </c>
      <c r="AO2113" s="65" t="str">
        <f t="shared" si="1540"/>
        <v/>
      </c>
      <c r="AP2113" s="65" t="str">
        <f t="shared" si="1541"/>
        <v/>
      </c>
      <c r="AQ2113" s="65" t="str">
        <f t="shared" si="1542"/>
        <v/>
      </c>
      <c r="AR2113" s="65" t="str">
        <f t="shared" si="1543"/>
        <v/>
      </c>
      <c r="AS2113" s="65" t="str">
        <f t="shared" si="1544"/>
        <v/>
      </c>
      <c r="AT2113" s="65" t="str">
        <f t="shared" si="1545"/>
        <v/>
      </c>
      <c r="AU2113" s="65" t="str">
        <f t="shared" si="1546"/>
        <v/>
      </c>
      <c r="AV2113" s="66" t="str">
        <f t="shared" si="1547"/>
        <v/>
      </c>
      <c r="AX2113" s="73" t="str">
        <f t="shared" si="1568"/>
        <v/>
      </c>
      <c r="AY2113" s="74" t="str">
        <f t="shared" si="1575"/>
        <v/>
      </c>
      <c r="AZ2113" s="74" t="str">
        <f t="shared" si="1575"/>
        <v/>
      </c>
      <c r="BA2113" s="74" t="str">
        <f t="shared" si="1575"/>
        <v/>
      </c>
      <c r="BB2113" s="74" t="str">
        <f t="shared" si="1575"/>
        <v/>
      </c>
      <c r="BC2113" s="74" t="str">
        <f t="shared" si="1575"/>
        <v/>
      </c>
      <c r="BD2113" s="74" t="str">
        <f t="shared" si="1575"/>
        <v/>
      </c>
      <c r="BE2113" s="74" t="str">
        <f t="shared" si="1575"/>
        <v/>
      </c>
      <c r="BF2113" s="74" t="str">
        <f t="shared" si="1575"/>
        <v/>
      </c>
      <c r="BG2113" s="75" t="str">
        <f t="shared" si="1575"/>
        <v/>
      </c>
      <c r="BI2113" s="73" t="str">
        <f t="shared" si="1569"/>
        <v/>
      </c>
      <c r="BJ2113" s="74" t="str">
        <f t="shared" si="1573"/>
        <v/>
      </c>
      <c r="BK2113" s="74" t="str">
        <f t="shared" si="1573"/>
        <v/>
      </c>
      <c r="BL2113" s="74" t="str">
        <f t="shared" si="1573"/>
        <v/>
      </c>
      <c r="BM2113" s="74" t="str">
        <f t="shared" si="1573"/>
        <v/>
      </c>
      <c r="BN2113" s="74" t="str">
        <f t="shared" si="1573"/>
        <v/>
      </c>
      <c r="BO2113" s="74" t="str">
        <f t="shared" si="1573"/>
        <v/>
      </c>
      <c r="BP2113" s="74" t="str">
        <f t="shared" si="1573"/>
        <v/>
      </c>
      <c r="BQ2113" s="74" t="str">
        <f t="shared" si="1573"/>
        <v/>
      </c>
      <c r="BR2113" s="75" t="str">
        <f t="shared" si="1573"/>
        <v/>
      </c>
      <c r="BU2113" s="42" t="str">
        <f t="shared" si="1548"/>
        <v/>
      </c>
      <c r="BV2113" s="66" t="str">
        <f t="shared" si="1549"/>
        <v/>
      </c>
      <c r="BX2113" s="64" t="str">
        <f t="shared" si="1550"/>
        <v/>
      </c>
      <c r="BY2113" s="65" t="str">
        <f t="shared" si="1551"/>
        <v/>
      </c>
      <c r="BZ2113" s="65" t="str">
        <f t="shared" si="1552"/>
        <v/>
      </c>
      <c r="CA2113" s="65" t="str">
        <f t="shared" si="1553"/>
        <v/>
      </c>
      <c r="CB2113" s="65" t="str">
        <f t="shared" si="1554"/>
        <v/>
      </c>
      <c r="CC2113" s="65" t="str">
        <f t="shared" si="1555"/>
        <v/>
      </c>
      <c r="CD2113" s="65" t="str">
        <f t="shared" si="1556"/>
        <v/>
      </c>
      <c r="CE2113" s="65" t="str">
        <f t="shared" si="1557"/>
        <v/>
      </c>
      <c r="CF2113" s="65" t="str">
        <f t="shared" si="1558"/>
        <v/>
      </c>
      <c r="CG2113" s="66" t="str">
        <f t="shared" si="1559"/>
        <v/>
      </c>
      <c r="CI2113" s="42" t="str">
        <f t="shared" si="1560"/>
        <v/>
      </c>
      <c r="CK2113" s="92" t="str">
        <f t="shared" si="1561"/>
        <v/>
      </c>
      <c r="CL2113" s="65" t="str">
        <f t="shared" si="1562"/>
        <v/>
      </c>
      <c r="CM2113" s="93" t="str">
        <f t="shared" si="1563"/>
        <v/>
      </c>
      <c r="CN2113" s="101" t="str">
        <f t="shared" si="1532"/>
        <v/>
      </c>
      <c r="CP2113" s="92" t="str">
        <f t="shared" si="1564"/>
        <v/>
      </c>
      <c r="CQ2113" s="65" t="str">
        <f t="shared" si="1565"/>
        <v/>
      </c>
      <c r="CR2113" s="93" t="str">
        <f t="shared" si="1566"/>
        <v/>
      </c>
      <c r="CS2113" s="101" t="str">
        <f t="shared" si="1567"/>
        <v/>
      </c>
    </row>
    <row r="2114" spans="1:97" x14ac:dyDescent="0.25">
      <c r="A2114" s="51"/>
      <c r="B2114" s="15" t="str">
        <f t="shared" si="1530"/>
        <v/>
      </c>
      <c r="C2114" s="15" t="str">
        <f t="shared" si="1533"/>
        <v/>
      </c>
      <c r="D2114" s="51"/>
      <c r="E2114" s="137"/>
      <c r="F2114" s="138"/>
      <c r="G2114" s="139"/>
      <c r="H2114" s="138"/>
      <c r="I2114" s="140"/>
      <c r="J2114" s="138"/>
      <c r="K2114" s="141"/>
      <c r="L2114" s="139"/>
      <c r="M2114" s="142"/>
      <c r="N2114" s="142"/>
      <c r="O2114" s="143"/>
      <c r="P2114" s="144"/>
      <c r="Q2114" s="144"/>
      <c r="R2114" s="144"/>
      <c r="S2114" s="144"/>
      <c r="T2114" s="144"/>
      <c r="U2114" s="144"/>
      <c r="V2114" s="144"/>
      <c r="W2114" s="144"/>
      <c r="X2114" s="145"/>
      <c r="Y2114" s="51"/>
      <c r="Z2114" s="13" t="str">
        <f t="shared" si="1534"/>
        <v/>
      </c>
      <c r="AA2114" s="51"/>
      <c r="AE2114" s="42" t="str">
        <f t="shared" si="1535"/>
        <v/>
      </c>
      <c r="AF2114" s="42" t="str">
        <f>IF($I2114="", "", IF(COUNTIF($I$10:$I2113, I2114)&gt;0, "", SUMIF($I$10:$I$3009, $I2114, $AE$10:$AE$3009)))</f>
        <v/>
      </c>
      <c r="AG2114" s="45" t="str">
        <f>IF($AF2114="", "", COUNTIF($AF$10:$AF$3009, "&gt;"&amp;AF2114)+1+COUNTIF($AF$10:$AF2114, $AF2114)-1)</f>
        <v/>
      </c>
      <c r="AI2114" s="42" t="str">
        <f t="shared" si="1536"/>
        <v/>
      </c>
      <c r="AK2114" s="15" t="str">
        <f t="shared" si="1537"/>
        <v/>
      </c>
      <c r="AM2114" s="64" t="str">
        <f t="shared" si="1538"/>
        <v/>
      </c>
      <c r="AN2114" s="65" t="str">
        <f t="shared" si="1539"/>
        <v/>
      </c>
      <c r="AO2114" s="65" t="str">
        <f t="shared" si="1540"/>
        <v/>
      </c>
      <c r="AP2114" s="65" t="str">
        <f t="shared" si="1541"/>
        <v/>
      </c>
      <c r="AQ2114" s="65" t="str">
        <f t="shared" si="1542"/>
        <v/>
      </c>
      <c r="AR2114" s="65" t="str">
        <f t="shared" si="1543"/>
        <v/>
      </c>
      <c r="AS2114" s="65" t="str">
        <f t="shared" si="1544"/>
        <v/>
      </c>
      <c r="AT2114" s="65" t="str">
        <f t="shared" si="1545"/>
        <v/>
      </c>
      <c r="AU2114" s="65" t="str">
        <f t="shared" si="1546"/>
        <v/>
      </c>
      <c r="AV2114" s="66" t="str">
        <f t="shared" si="1547"/>
        <v/>
      </c>
      <c r="AX2114" s="73" t="str">
        <f t="shared" si="1568"/>
        <v/>
      </c>
      <c r="AY2114" s="74" t="str">
        <f t="shared" si="1575"/>
        <v/>
      </c>
      <c r="AZ2114" s="74" t="str">
        <f t="shared" si="1575"/>
        <v/>
      </c>
      <c r="BA2114" s="74" t="str">
        <f t="shared" si="1575"/>
        <v/>
      </c>
      <c r="BB2114" s="74" t="str">
        <f t="shared" si="1575"/>
        <v/>
      </c>
      <c r="BC2114" s="74" t="str">
        <f t="shared" si="1575"/>
        <v/>
      </c>
      <c r="BD2114" s="74" t="str">
        <f t="shared" si="1575"/>
        <v/>
      </c>
      <c r="BE2114" s="74" t="str">
        <f t="shared" si="1575"/>
        <v/>
      </c>
      <c r="BF2114" s="74" t="str">
        <f t="shared" si="1575"/>
        <v/>
      </c>
      <c r="BG2114" s="75" t="str">
        <f t="shared" si="1575"/>
        <v/>
      </c>
      <c r="BI2114" s="73" t="str">
        <f t="shared" si="1569"/>
        <v/>
      </c>
      <c r="BJ2114" s="74" t="str">
        <f t="shared" si="1573"/>
        <v/>
      </c>
      <c r="BK2114" s="74" t="str">
        <f t="shared" si="1573"/>
        <v/>
      </c>
      <c r="BL2114" s="74" t="str">
        <f t="shared" si="1573"/>
        <v/>
      </c>
      <c r="BM2114" s="74" t="str">
        <f t="shared" si="1573"/>
        <v/>
      </c>
      <c r="BN2114" s="74" t="str">
        <f t="shared" si="1573"/>
        <v/>
      </c>
      <c r="BO2114" s="74" t="str">
        <f t="shared" si="1573"/>
        <v/>
      </c>
      <c r="BP2114" s="74" t="str">
        <f t="shared" si="1573"/>
        <v/>
      </c>
      <c r="BQ2114" s="74" t="str">
        <f t="shared" si="1573"/>
        <v/>
      </c>
      <c r="BR2114" s="75" t="str">
        <f t="shared" si="1573"/>
        <v/>
      </c>
      <c r="BU2114" s="42" t="str">
        <f t="shared" si="1548"/>
        <v/>
      </c>
      <c r="BV2114" s="66" t="str">
        <f t="shared" si="1549"/>
        <v/>
      </c>
      <c r="BX2114" s="64" t="str">
        <f t="shared" si="1550"/>
        <v/>
      </c>
      <c r="BY2114" s="65" t="str">
        <f t="shared" si="1551"/>
        <v/>
      </c>
      <c r="BZ2114" s="65" t="str">
        <f t="shared" si="1552"/>
        <v/>
      </c>
      <c r="CA2114" s="65" t="str">
        <f t="shared" si="1553"/>
        <v/>
      </c>
      <c r="CB2114" s="65" t="str">
        <f t="shared" si="1554"/>
        <v/>
      </c>
      <c r="CC2114" s="65" t="str">
        <f t="shared" si="1555"/>
        <v/>
      </c>
      <c r="CD2114" s="65" t="str">
        <f t="shared" si="1556"/>
        <v/>
      </c>
      <c r="CE2114" s="65" t="str">
        <f t="shared" si="1557"/>
        <v/>
      </c>
      <c r="CF2114" s="65" t="str">
        <f t="shared" si="1558"/>
        <v/>
      </c>
      <c r="CG2114" s="66" t="str">
        <f t="shared" si="1559"/>
        <v/>
      </c>
      <c r="CI2114" s="42" t="str">
        <f t="shared" si="1560"/>
        <v/>
      </c>
      <c r="CK2114" s="92" t="str">
        <f t="shared" si="1561"/>
        <v/>
      </c>
      <c r="CL2114" s="65" t="str">
        <f t="shared" si="1562"/>
        <v/>
      </c>
      <c r="CM2114" s="93" t="str">
        <f t="shared" si="1563"/>
        <v/>
      </c>
      <c r="CN2114" s="101" t="str">
        <f t="shared" si="1532"/>
        <v/>
      </c>
      <c r="CP2114" s="92" t="str">
        <f t="shared" si="1564"/>
        <v/>
      </c>
      <c r="CQ2114" s="65" t="str">
        <f t="shared" si="1565"/>
        <v/>
      </c>
      <c r="CR2114" s="93" t="str">
        <f t="shared" si="1566"/>
        <v/>
      </c>
      <c r="CS2114" s="101" t="str">
        <f t="shared" si="1567"/>
        <v/>
      </c>
    </row>
    <row r="2115" spans="1:97" x14ac:dyDescent="0.25">
      <c r="A2115" s="51"/>
      <c r="B2115" s="15" t="str">
        <f t="shared" si="1530"/>
        <v/>
      </c>
      <c r="C2115" s="15" t="str">
        <f t="shared" si="1533"/>
        <v/>
      </c>
      <c r="D2115" s="51"/>
      <c r="E2115" s="137"/>
      <c r="F2115" s="138"/>
      <c r="G2115" s="139"/>
      <c r="H2115" s="138"/>
      <c r="I2115" s="140"/>
      <c r="J2115" s="138"/>
      <c r="K2115" s="141"/>
      <c r="L2115" s="139"/>
      <c r="M2115" s="142"/>
      <c r="N2115" s="142"/>
      <c r="O2115" s="143"/>
      <c r="P2115" s="144"/>
      <c r="Q2115" s="144"/>
      <c r="R2115" s="144"/>
      <c r="S2115" s="144"/>
      <c r="T2115" s="144"/>
      <c r="U2115" s="144"/>
      <c r="V2115" s="144"/>
      <c r="W2115" s="144"/>
      <c r="X2115" s="145"/>
      <c r="Y2115" s="51"/>
      <c r="Z2115" s="13" t="str">
        <f t="shared" si="1534"/>
        <v/>
      </c>
      <c r="AA2115" s="51"/>
      <c r="AE2115" s="42" t="str">
        <f t="shared" si="1535"/>
        <v/>
      </c>
      <c r="AF2115" s="42" t="str">
        <f>IF($I2115="", "", IF(COUNTIF($I$10:$I2114, I2115)&gt;0, "", SUMIF($I$10:$I$3009, $I2115, $AE$10:$AE$3009)))</f>
        <v/>
      </c>
      <c r="AG2115" s="45" t="str">
        <f>IF($AF2115="", "", COUNTIF($AF$10:$AF$3009, "&gt;"&amp;AF2115)+1+COUNTIF($AF$10:$AF2115, $AF2115)-1)</f>
        <v/>
      </c>
      <c r="AI2115" s="42" t="str">
        <f t="shared" si="1536"/>
        <v/>
      </c>
      <c r="AK2115" s="15" t="str">
        <f t="shared" si="1537"/>
        <v/>
      </c>
      <c r="AM2115" s="64" t="str">
        <f t="shared" si="1538"/>
        <v/>
      </c>
      <c r="AN2115" s="65" t="str">
        <f t="shared" si="1539"/>
        <v/>
      </c>
      <c r="AO2115" s="65" t="str">
        <f t="shared" si="1540"/>
        <v/>
      </c>
      <c r="AP2115" s="65" t="str">
        <f t="shared" si="1541"/>
        <v/>
      </c>
      <c r="AQ2115" s="65" t="str">
        <f t="shared" si="1542"/>
        <v/>
      </c>
      <c r="AR2115" s="65" t="str">
        <f t="shared" si="1543"/>
        <v/>
      </c>
      <c r="AS2115" s="65" t="str">
        <f t="shared" si="1544"/>
        <v/>
      </c>
      <c r="AT2115" s="65" t="str">
        <f t="shared" si="1545"/>
        <v/>
      </c>
      <c r="AU2115" s="65" t="str">
        <f t="shared" si="1546"/>
        <v/>
      </c>
      <c r="AV2115" s="66" t="str">
        <f t="shared" si="1547"/>
        <v/>
      </c>
      <c r="AX2115" s="73" t="str">
        <f t="shared" si="1568"/>
        <v/>
      </c>
      <c r="AY2115" s="74" t="str">
        <f t="shared" si="1575"/>
        <v/>
      </c>
      <c r="AZ2115" s="74" t="str">
        <f t="shared" si="1575"/>
        <v/>
      </c>
      <c r="BA2115" s="74" t="str">
        <f t="shared" si="1575"/>
        <v/>
      </c>
      <c r="BB2115" s="74" t="str">
        <f t="shared" si="1575"/>
        <v/>
      </c>
      <c r="BC2115" s="74" t="str">
        <f t="shared" si="1575"/>
        <v/>
      </c>
      <c r="BD2115" s="74" t="str">
        <f t="shared" si="1575"/>
        <v/>
      </c>
      <c r="BE2115" s="74" t="str">
        <f t="shared" si="1575"/>
        <v/>
      </c>
      <c r="BF2115" s="74" t="str">
        <f t="shared" si="1575"/>
        <v/>
      </c>
      <c r="BG2115" s="75" t="str">
        <f t="shared" si="1575"/>
        <v/>
      </c>
      <c r="BI2115" s="73" t="str">
        <f t="shared" si="1569"/>
        <v/>
      </c>
      <c r="BJ2115" s="74" t="str">
        <f t="shared" si="1573"/>
        <v/>
      </c>
      <c r="BK2115" s="74" t="str">
        <f t="shared" si="1573"/>
        <v/>
      </c>
      <c r="BL2115" s="74" t="str">
        <f t="shared" si="1573"/>
        <v/>
      </c>
      <c r="BM2115" s="74" t="str">
        <f t="shared" si="1573"/>
        <v/>
      </c>
      <c r="BN2115" s="74" t="str">
        <f t="shared" ref="BJ2115:BR2143" si="1576">IFERROR(IF(BN$9="", "", IF($H2115=BN$9, $AE2115-$L2115, "")), "")</f>
        <v/>
      </c>
      <c r="BO2115" s="74" t="str">
        <f t="shared" si="1576"/>
        <v/>
      </c>
      <c r="BP2115" s="74" t="str">
        <f t="shared" si="1576"/>
        <v/>
      </c>
      <c r="BQ2115" s="74" t="str">
        <f t="shared" si="1576"/>
        <v/>
      </c>
      <c r="BR2115" s="75" t="str">
        <f t="shared" si="1576"/>
        <v/>
      </c>
      <c r="BU2115" s="42" t="str">
        <f t="shared" si="1548"/>
        <v/>
      </c>
      <c r="BV2115" s="66" t="str">
        <f t="shared" si="1549"/>
        <v/>
      </c>
      <c r="BX2115" s="64" t="str">
        <f t="shared" si="1550"/>
        <v/>
      </c>
      <c r="BY2115" s="65" t="str">
        <f t="shared" si="1551"/>
        <v/>
      </c>
      <c r="BZ2115" s="65" t="str">
        <f t="shared" si="1552"/>
        <v/>
      </c>
      <c r="CA2115" s="65" t="str">
        <f t="shared" si="1553"/>
        <v/>
      </c>
      <c r="CB2115" s="65" t="str">
        <f t="shared" si="1554"/>
        <v/>
      </c>
      <c r="CC2115" s="65" t="str">
        <f t="shared" si="1555"/>
        <v/>
      </c>
      <c r="CD2115" s="65" t="str">
        <f t="shared" si="1556"/>
        <v/>
      </c>
      <c r="CE2115" s="65" t="str">
        <f t="shared" si="1557"/>
        <v/>
      </c>
      <c r="CF2115" s="65" t="str">
        <f t="shared" si="1558"/>
        <v/>
      </c>
      <c r="CG2115" s="66" t="str">
        <f t="shared" si="1559"/>
        <v/>
      </c>
      <c r="CI2115" s="42" t="str">
        <f t="shared" si="1560"/>
        <v/>
      </c>
      <c r="CK2115" s="92" t="str">
        <f t="shared" si="1561"/>
        <v/>
      </c>
      <c r="CL2115" s="65" t="str">
        <f t="shared" si="1562"/>
        <v/>
      </c>
      <c r="CM2115" s="93" t="str">
        <f t="shared" si="1563"/>
        <v/>
      </c>
      <c r="CN2115" s="101" t="str">
        <f t="shared" si="1532"/>
        <v/>
      </c>
      <c r="CP2115" s="92" t="str">
        <f t="shared" si="1564"/>
        <v/>
      </c>
      <c r="CQ2115" s="65" t="str">
        <f t="shared" si="1565"/>
        <v/>
      </c>
      <c r="CR2115" s="93" t="str">
        <f t="shared" si="1566"/>
        <v/>
      </c>
      <c r="CS2115" s="101" t="str">
        <f t="shared" si="1567"/>
        <v/>
      </c>
    </row>
    <row r="2116" spans="1:97" x14ac:dyDescent="0.25">
      <c r="A2116" s="51"/>
      <c r="B2116" s="15" t="str">
        <f t="shared" si="1530"/>
        <v/>
      </c>
      <c r="C2116" s="15" t="str">
        <f t="shared" si="1533"/>
        <v/>
      </c>
      <c r="D2116" s="51"/>
      <c r="E2116" s="137"/>
      <c r="F2116" s="138"/>
      <c r="G2116" s="139"/>
      <c r="H2116" s="138"/>
      <c r="I2116" s="140"/>
      <c r="J2116" s="138"/>
      <c r="K2116" s="141"/>
      <c r="L2116" s="139"/>
      <c r="M2116" s="142"/>
      <c r="N2116" s="142"/>
      <c r="O2116" s="143"/>
      <c r="P2116" s="144"/>
      <c r="Q2116" s="144"/>
      <c r="R2116" s="144"/>
      <c r="S2116" s="144"/>
      <c r="T2116" s="144"/>
      <c r="U2116" s="144"/>
      <c r="V2116" s="144"/>
      <c r="W2116" s="144"/>
      <c r="X2116" s="145"/>
      <c r="Y2116" s="51"/>
      <c r="Z2116" s="13" t="str">
        <f t="shared" si="1534"/>
        <v/>
      </c>
      <c r="AA2116" s="51"/>
      <c r="AE2116" s="42" t="str">
        <f t="shared" si="1535"/>
        <v/>
      </c>
      <c r="AF2116" s="42" t="str">
        <f>IF($I2116="", "", IF(COUNTIF($I$10:$I2115, I2116)&gt;0, "", SUMIF($I$10:$I$3009, $I2116, $AE$10:$AE$3009)))</f>
        <v/>
      </c>
      <c r="AG2116" s="45" t="str">
        <f>IF($AF2116="", "", COUNTIF($AF$10:$AF$3009, "&gt;"&amp;AF2116)+1+COUNTIF($AF$10:$AF2116, $AF2116)-1)</f>
        <v/>
      </c>
      <c r="AI2116" s="42" t="str">
        <f t="shared" si="1536"/>
        <v/>
      </c>
      <c r="AK2116" s="15" t="str">
        <f t="shared" si="1537"/>
        <v/>
      </c>
      <c r="AM2116" s="64" t="str">
        <f t="shared" si="1538"/>
        <v/>
      </c>
      <c r="AN2116" s="65" t="str">
        <f t="shared" si="1539"/>
        <v/>
      </c>
      <c r="AO2116" s="65" t="str">
        <f t="shared" si="1540"/>
        <v/>
      </c>
      <c r="AP2116" s="65" t="str">
        <f t="shared" si="1541"/>
        <v/>
      </c>
      <c r="AQ2116" s="65" t="str">
        <f t="shared" si="1542"/>
        <v/>
      </c>
      <c r="AR2116" s="65" t="str">
        <f t="shared" si="1543"/>
        <v/>
      </c>
      <c r="AS2116" s="65" t="str">
        <f t="shared" si="1544"/>
        <v/>
      </c>
      <c r="AT2116" s="65" t="str">
        <f t="shared" si="1545"/>
        <v/>
      </c>
      <c r="AU2116" s="65" t="str">
        <f t="shared" si="1546"/>
        <v/>
      </c>
      <c r="AV2116" s="66" t="str">
        <f t="shared" si="1547"/>
        <v/>
      </c>
      <c r="AX2116" s="73" t="str">
        <f t="shared" si="1568"/>
        <v/>
      </c>
      <c r="AY2116" s="74" t="str">
        <f t="shared" ref="AY2116:BG2125" si="1577">IF(AY$9="", "", IF($H2116=AY$9, $AE2116, ""))</f>
        <v/>
      </c>
      <c r="AZ2116" s="74" t="str">
        <f t="shared" si="1577"/>
        <v/>
      </c>
      <c r="BA2116" s="74" t="str">
        <f t="shared" si="1577"/>
        <v/>
      </c>
      <c r="BB2116" s="74" t="str">
        <f t="shared" si="1577"/>
        <v/>
      </c>
      <c r="BC2116" s="74" t="str">
        <f t="shared" si="1577"/>
        <v/>
      </c>
      <c r="BD2116" s="74" t="str">
        <f t="shared" si="1577"/>
        <v/>
      </c>
      <c r="BE2116" s="74" t="str">
        <f t="shared" si="1577"/>
        <v/>
      </c>
      <c r="BF2116" s="74" t="str">
        <f t="shared" si="1577"/>
        <v/>
      </c>
      <c r="BG2116" s="75" t="str">
        <f t="shared" si="1577"/>
        <v/>
      </c>
      <c r="BI2116" s="73" t="str">
        <f t="shared" si="1569"/>
        <v/>
      </c>
      <c r="BJ2116" s="74" t="str">
        <f t="shared" si="1576"/>
        <v/>
      </c>
      <c r="BK2116" s="74" t="str">
        <f t="shared" si="1576"/>
        <v/>
      </c>
      <c r="BL2116" s="74" t="str">
        <f t="shared" si="1576"/>
        <v/>
      </c>
      <c r="BM2116" s="74" t="str">
        <f t="shared" si="1576"/>
        <v/>
      </c>
      <c r="BN2116" s="74" t="str">
        <f t="shared" si="1576"/>
        <v/>
      </c>
      <c r="BO2116" s="74" t="str">
        <f t="shared" si="1576"/>
        <v/>
      </c>
      <c r="BP2116" s="74" t="str">
        <f t="shared" si="1576"/>
        <v/>
      </c>
      <c r="BQ2116" s="74" t="str">
        <f t="shared" si="1576"/>
        <v/>
      </c>
      <c r="BR2116" s="75" t="str">
        <f t="shared" si="1576"/>
        <v/>
      </c>
      <c r="BU2116" s="42" t="str">
        <f t="shared" si="1548"/>
        <v/>
      </c>
      <c r="BV2116" s="66" t="str">
        <f t="shared" si="1549"/>
        <v/>
      </c>
      <c r="BX2116" s="64" t="str">
        <f t="shared" si="1550"/>
        <v/>
      </c>
      <c r="BY2116" s="65" t="str">
        <f t="shared" si="1551"/>
        <v/>
      </c>
      <c r="BZ2116" s="65" t="str">
        <f t="shared" si="1552"/>
        <v/>
      </c>
      <c r="CA2116" s="65" t="str">
        <f t="shared" si="1553"/>
        <v/>
      </c>
      <c r="CB2116" s="65" t="str">
        <f t="shared" si="1554"/>
        <v/>
      </c>
      <c r="CC2116" s="65" t="str">
        <f t="shared" si="1555"/>
        <v/>
      </c>
      <c r="CD2116" s="65" t="str">
        <f t="shared" si="1556"/>
        <v/>
      </c>
      <c r="CE2116" s="65" t="str">
        <f t="shared" si="1557"/>
        <v/>
      </c>
      <c r="CF2116" s="65" t="str">
        <f t="shared" si="1558"/>
        <v/>
      </c>
      <c r="CG2116" s="66" t="str">
        <f t="shared" si="1559"/>
        <v/>
      </c>
      <c r="CI2116" s="42" t="str">
        <f t="shared" si="1560"/>
        <v/>
      </c>
      <c r="CK2116" s="92" t="str">
        <f t="shared" si="1561"/>
        <v/>
      </c>
      <c r="CL2116" s="65" t="str">
        <f t="shared" si="1562"/>
        <v/>
      </c>
      <c r="CM2116" s="93" t="str">
        <f t="shared" si="1563"/>
        <v/>
      </c>
      <c r="CN2116" s="101" t="str">
        <f t="shared" si="1532"/>
        <v/>
      </c>
      <c r="CP2116" s="92" t="str">
        <f t="shared" si="1564"/>
        <v/>
      </c>
      <c r="CQ2116" s="65" t="str">
        <f t="shared" si="1565"/>
        <v/>
      </c>
      <c r="CR2116" s="93" t="str">
        <f t="shared" si="1566"/>
        <v/>
      </c>
      <c r="CS2116" s="101" t="str">
        <f t="shared" si="1567"/>
        <v/>
      </c>
    </row>
    <row r="2117" spans="1:97" x14ac:dyDescent="0.25">
      <c r="A2117" s="51"/>
      <c r="B2117" s="15" t="str">
        <f t="shared" si="1530"/>
        <v/>
      </c>
      <c r="C2117" s="15" t="str">
        <f t="shared" si="1533"/>
        <v/>
      </c>
      <c r="D2117" s="51"/>
      <c r="E2117" s="137"/>
      <c r="F2117" s="138"/>
      <c r="G2117" s="139"/>
      <c r="H2117" s="138"/>
      <c r="I2117" s="140"/>
      <c r="J2117" s="138"/>
      <c r="K2117" s="141"/>
      <c r="L2117" s="139"/>
      <c r="M2117" s="142"/>
      <c r="N2117" s="142"/>
      <c r="O2117" s="143"/>
      <c r="P2117" s="144"/>
      <c r="Q2117" s="144"/>
      <c r="R2117" s="144"/>
      <c r="S2117" s="144"/>
      <c r="T2117" s="144"/>
      <c r="U2117" s="144"/>
      <c r="V2117" s="144"/>
      <c r="W2117" s="144"/>
      <c r="X2117" s="145"/>
      <c r="Y2117" s="51"/>
      <c r="Z2117" s="13" t="str">
        <f t="shared" si="1534"/>
        <v/>
      </c>
      <c r="AA2117" s="51"/>
      <c r="AE2117" s="42" t="str">
        <f t="shared" si="1535"/>
        <v/>
      </c>
      <c r="AF2117" s="42" t="str">
        <f>IF($I2117="", "", IF(COUNTIF($I$10:$I2116, I2117)&gt;0, "", SUMIF($I$10:$I$3009, $I2117, $AE$10:$AE$3009)))</f>
        <v/>
      </c>
      <c r="AG2117" s="45" t="str">
        <f>IF($AF2117="", "", COUNTIF($AF$10:$AF$3009, "&gt;"&amp;AF2117)+1+COUNTIF($AF$10:$AF2117, $AF2117)-1)</f>
        <v/>
      </c>
      <c r="AI2117" s="42" t="str">
        <f t="shared" si="1536"/>
        <v/>
      </c>
      <c r="AK2117" s="15" t="str">
        <f t="shared" si="1537"/>
        <v/>
      </c>
      <c r="AM2117" s="64" t="str">
        <f t="shared" si="1538"/>
        <v/>
      </c>
      <c r="AN2117" s="65" t="str">
        <f t="shared" si="1539"/>
        <v/>
      </c>
      <c r="AO2117" s="65" t="str">
        <f t="shared" si="1540"/>
        <v/>
      </c>
      <c r="AP2117" s="65" t="str">
        <f t="shared" si="1541"/>
        <v/>
      </c>
      <c r="AQ2117" s="65" t="str">
        <f t="shared" si="1542"/>
        <v/>
      </c>
      <c r="AR2117" s="65" t="str">
        <f t="shared" si="1543"/>
        <v/>
      </c>
      <c r="AS2117" s="65" t="str">
        <f t="shared" si="1544"/>
        <v/>
      </c>
      <c r="AT2117" s="65" t="str">
        <f t="shared" si="1545"/>
        <v/>
      </c>
      <c r="AU2117" s="65" t="str">
        <f t="shared" si="1546"/>
        <v/>
      </c>
      <c r="AV2117" s="66" t="str">
        <f t="shared" si="1547"/>
        <v/>
      </c>
      <c r="AX2117" s="73" t="str">
        <f t="shared" si="1568"/>
        <v/>
      </c>
      <c r="AY2117" s="74" t="str">
        <f t="shared" si="1577"/>
        <v/>
      </c>
      <c r="AZ2117" s="74" t="str">
        <f t="shared" si="1577"/>
        <v/>
      </c>
      <c r="BA2117" s="74" t="str">
        <f t="shared" si="1577"/>
        <v/>
      </c>
      <c r="BB2117" s="74" t="str">
        <f t="shared" si="1577"/>
        <v/>
      </c>
      <c r="BC2117" s="74" t="str">
        <f t="shared" si="1577"/>
        <v/>
      </c>
      <c r="BD2117" s="74" t="str">
        <f t="shared" si="1577"/>
        <v/>
      </c>
      <c r="BE2117" s="74" t="str">
        <f t="shared" si="1577"/>
        <v/>
      </c>
      <c r="BF2117" s="74" t="str">
        <f t="shared" si="1577"/>
        <v/>
      </c>
      <c r="BG2117" s="75" t="str">
        <f t="shared" si="1577"/>
        <v/>
      </c>
      <c r="BI2117" s="73" t="str">
        <f t="shared" si="1569"/>
        <v/>
      </c>
      <c r="BJ2117" s="74" t="str">
        <f t="shared" si="1576"/>
        <v/>
      </c>
      <c r="BK2117" s="74" t="str">
        <f t="shared" si="1576"/>
        <v/>
      </c>
      <c r="BL2117" s="74" t="str">
        <f t="shared" si="1576"/>
        <v/>
      </c>
      <c r="BM2117" s="74" t="str">
        <f t="shared" si="1576"/>
        <v/>
      </c>
      <c r="BN2117" s="74" t="str">
        <f t="shared" si="1576"/>
        <v/>
      </c>
      <c r="BO2117" s="74" t="str">
        <f t="shared" si="1576"/>
        <v/>
      </c>
      <c r="BP2117" s="74" t="str">
        <f t="shared" si="1576"/>
        <v/>
      </c>
      <c r="BQ2117" s="74" t="str">
        <f t="shared" si="1576"/>
        <v/>
      </c>
      <c r="BR2117" s="75" t="str">
        <f t="shared" si="1576"/>
        <v/>
      </c>
      <c r="BU2117" s="42" t="str">
        <f t="shared" si="1548"/>
        <v/>
      </c>
      <c r="BV2117" s="66" t="str">
        <f t="shared" si="1549"/>
        <v/>
      </c>
      <c r="BX2117" s="64" t="str">
        <f t="shared" si="1550"/>
        <v/>
      </c>
      <c r="BY2117" s="65" t="str">
        <f t="shared" si="1551"/>
        <v/>
      </c>
      <c r="BZ2117" s="65" t="str">
        <f t="shared" si="1552"/>
        <v/>
      </c>
      <c r="CA2117" s="65" t="str">
        <f t="shared" si="1553"/>
        <v/>
      </c>
      <c r="CB2117" s="65" t="str">
        <f t="shared" si="1554"/>
        <v/>
      </c>
      <c r="CC2117" s="65" t="str">
        <f t="shared" si="1555"/>
        <v/>
      </c>
      <c r="CD2117" s="65" t="str">
        <f t="shared" si="1556"/>
        <v/>
      </c>
      <c r="CE2117" s="65" t="str">
        <f t="shared" si="1557"/>
        <v/>
      </c>
      <c r="CF2117" s="65" t="str">
        <f t="shared" si="1558"/>
        <v/>
      </c>
      <c r="CG2117" s="66" t="str">
        <f t="shared" si="1559"/>
        <v/>
      </c>
      <c r="CI2117" s="42" t="str">
        <f t="shared" si="1560"/>
        <v/>
      </c>
      <c r="CK2117" s="92" t="str">
        <f t="shared" si="1561"/>
        <v/>
      </c>
      <c r="CL2117" s="65" t="str">
        <f t="shared" si="1562"/>
        <v/>
      </c>
      <c r="CM2117" s="93" t="str">
        <f t="shared" si="1563"/>
        <v/>
      </c>
      <c r="CN2117" s="101" t="str">
        <f t="shared" si="1532"/>
        <v/>
      </c>
      <c r="CP2117" s="92" t="str">
        <f t="shared" si="1564"/>
        <v/>
      </c>
      <c r="CQ2117" s="65" t="str">
        <f t="shared" si="1565"/>
        <v/>
      </c>
      <c r="CR2117" s="93" t="str">
        <f t="shared" si="1566"/>
        <v/>
      </c>
      <c r="CS2117" s="101" t="str">
        <f t="shared" si="1567"/>
        <v/>
      </c>
    </row>
    <row r="2118" spans="1:97" x14ac:dyDescent="0.25">
      <c r="A2118" s="51"/>
      <c r="B2118" s="15" t="str">
        <f t="shared" si="1530"/>
        <v/>
      </c>
      <c r="C2118" s="15" t="str">
        <f t="shared" si="1533"/>
        <v/>
      </c>
      <c r="D2118" s="51"/>
      <c r="E2118" s="137"/>
      <c r="F2118" s="138"/>
      <c r="G2118" s="139"/>
      <c r="H2118" s="138"/>
      <c r="I2118" s="140"/>
      <c r="J2118" s="138"/>
      <c r="K2118" s="141"/>
      <c r="L2118" s="139"/>
      <c r="M2118" s="142"/>
      <c r="N2118" s="142"/>
      <c r="O2118" s="143"/>
      <c r="P2118" s="144"/>
      <c r="Q2118" s="144"/>
      <c r="R2118" s="144"/>
      <c r="S2118" s="144"/>
      <c r="T2118" s="144"/>
      <c r="U2118" s="144"/>
      <c r="V2118" s="144"/>
      <c r="W2118" s="144"/>
      <c r="X2118" s="145"/>
      <c r="Y2118" s="51"/>
      <c r="Z2118" s="13" t="str">
        <f t="shared" si="1534"/>
        <v/>
      </c>
      <c r="AA2118" s="51"/>
      <c r="AE2118" s="42" t="str">
        <f t="shared" si="1535"/>
        <v/>
      </c>
      <c r="AF2118" s="42" t="str">
        <f>IF($I2118="", "", IF(COUNTIF($I$10:$I2117, I2118)&gt;0, "", SUMIF($I$10:$I$3009, $I2118, $AE$10:$AE$3009)))</f>
        <v/>
      </c>
      <c r="AG2118" s="45" t="str">
        <f>IF($AF2118="", "", COUNTIF($AF$10:$AF$3009, "&gt;"&amp;AF2118)+1+COUNTIF($AF$10:$AF2118, $AF2118)-1)</f>
        <v/>
      </c>
      <c r="AI2118" s="42" t="str">
        <f t="shared" si="1536"/>
        <v/>
      </c>
      <c r="AK2118" s="15" t="str">
        <f t="shared" si="1537"/>
        <v/>
      </c>
      <c r="AM2118" s="64" t="str">
        <f t="shared" si="1538"/>
        <v/>
      </c>
      <c r="AN2118" s="65" t="str">
        <f t="shared" si="1539"/>
        <v/>
      </c>
      <c r="AO2118" s="65" t="str">
        <f t="shared" si="1540"/>
        <v/>
      </c>
      <c r="AP2118" s="65" t="str">
        <f t="shared" si="1541"/>
        <v/>
      </c>
      <c r="AQ2118" s="65" t="str">
        <f t="shared" si="1542"/>
        <v/>
      </c>
      <c r="AR2118" s="65" t="str">
        <f t="shared" si="1543"/>
        <v/>
      </c>
      <c r="AS2118" s="65" t="str">
        <f t="shared" si="1544"/>
        <v/>
      </c>
      <c r="AT2118" s="65" t="str">
        <f t="shared" si="1545"/>
        <v/>
      </c>
      <c r="AU2118" s="65" t="str">
        <f t="shared" si="1546"/>
        <v/>
      </c>
      <c r="AV2118" s="66" t="str">
        <f t="shared" si="1547"/>
        <v/>
      </c>
      <c r="AX2118" s="73" t="str">
        <f t="shared" si="1568"/>
        <v/>
      </c>
      <c r="AY2118" s="74" t="str">
        <f t="shared" si="1577"/>
        <v/>
      </c>
      <c r="AZ2118" s="74" t="str">
        <f t="shared" si="1577"/>
        <v/>
      </c>
      <c r="BA2118" s="74" t="str">
        <f t="shared" si="1577"/>
        <v/>
      </c>
      <c r="BB2118" s="74" t="str">
        <f t="shared" si="1577"/>
        <v/>
      </c>
      <c r="BC2118" s="74" t="str">
        <f t="shared" si="1577"/>
        <v/>
      </c>
      <c r="BD2118" s="74" t="str">
        <f t="shared" si="1577"/>
        <v/>
      </c>
      <c r="BE2118" s="74" t="str">
        <f t="shared" si="1577"/>
        <v/>
      </c>
      <c r="BF2118" s="74" t="str">
        <f t="shared" si="1577"/>
        <v/>
      </c>
      <c r="BG2118" s="75" t="str">
        <f t="shared" si="1577"/>
        <v/>
      </c>
      <c r="BI2118" s="73" t="str">
        <f t="shared" si="1569"/>
        <v/>
      </c>
      <c r="BJ2118" s="74" t="str">
        <f t="shared" si="1576"/>
        <v/>
      </c>
      <c r="BK2118" s="74" t="str">
        <f t="shared" si="1576"/>
        <v/>
      </c>
      <c r="BL2118" s="74" t="str">
        <f t="shared" si="1576"/>
        <v/>
      </c>
      <c r="BM2118" s="74" t="str">
        <f t="shared" si="1576"/>
        <v/>
      </c>
      <c r="BN2118" s="74" t="str">
        <f t="shared" si="1576"/>
        <v/>
      </c>
      <c r="BO2118" s="74" t="str">
        <f t="shared" si="1576"/>
        <v/>
      </c>
      <c r="BP2118" s="74" t="str">
        <f t="shared" si="1576"/>
        <v/>
      </c>
      <c r="BQ2118" s="74" t="str">
        <f t="shared" si="1576"/>
        <v/>
      </c>
      <c r="BR2118" s="75" t="str">
        <f t="shared" si="1576"/>
        <v/>
      </c>
      <c r="BU2118" s="42" t="str">
        <f t="shared" si="1548"/>
        <v/>
      </c>
      <c r="BV2118" s="66" t="str">
        <f t="shared" si="1549"/>
        <v/>
      </c>
      <c r="BX2118" s="64" t="str">
        <f t="shared" si="1550"/>
        <v/>
      </c>
      <c r="BY2118" s="65" t="str">
        <f t="shared" si="1551"/>
        <v/>
      </c>
      <c r="BZ2118" s="65" t="str">
        <f t="shared" si="1552"/>
        <v/>
      </c>
      <c r="CA2118" s="65" t="str">
        <f t="shared" si="1553"/>
        <v/>
      </c>
      <c r="CB2118" s="65" t="str">
        <f t="shared" si="1554"/>
        <v/>
      </c>
      <c r="CC2118" s="65" t="str">
        <f t="shared" si="1555"/>
        <v/>
      </c>
      <c r="CD2118" s="65" t="str">
        <f t="shared" si="1556"/>
        <v/>
      </c>
      <c r="CE2118" s="65" t="str">
        <f t="shared" si="1557"/>
        <v/>
      </c>
      <c r="CF2118" s="65" t="str">
        <f t="shared" si="1558"/>
        <v/>
      </c>
      <c r="CG2118" s="66" t="str">
        <f t="shared" si="1559"/>
        <v/>
      </c>
      <c r="CI2118" s="42" t="str">
        <f t="shared" si="1560"/>
        <v/>
      </c>
      <c r="CK2118" s="92" t="str">
        <f t="shared" si="1561"/>
        <v/>
      </c>
      <c r="CL2118" s="65" t="str">
        <f t="shared" si="1562"/>
        <v/>
      </c>
      <c r="CM2118" s="93" t="str">
        <f t="shared" si="1563"/>
        <v/>
      </c>
      <c r="CN2118" s="101" t="str">
        <f t="shared" si="1532"/>
        <v/>
      </c>
      <c r="CP2118" s="92" t="str">
        <f t="shared" si="1564"/>
        <v/>
      </c>
      <c r="CQ2118" s="65" t="str">
        <f t="shared" si="1565"/>
        <v/>
      </c>
      <c r="CR2118" s="93" t="str">
        <f t="shared" si="1566"/>
        <v/>
      </c>
      <c r="CS2118" s="101" t="str">
        <f t="shared" si="1567"/>
        <v/>
      </c>
    </row>
    <row r="2119" spans="1:97" x14ac:dyDescent="0.25">
      <c r="A2119" s="51"/>
      <c r="B2119" s="15" t="str">
        <f t="shared" si="1530"/>
        <v/>
      </c>
      <c r="C2119" s="15" t="str">
        <f t="shared" si="1533"/>
        <v/>
      </c>
      <c r="D2119" s="51"/>
      <c r="E2119" s="137"/>
      <c r="F2119" s="138"/>
      <c r="G2119" s="139"/>
      <c r="H2119" s="138"/>
      <c r="I2119" s="140"/>
      <c r="J2119" s="138"/>
      <c r="K2119" s="141"/>
      <c r="L2119" s="139"/>
      <c r="M2119" s="142"/>
      <c r="N2119" s="142"/>
      <c r="O2119" s="143"/>
      <c r="P2119" s="144"/>
      <c r="Q2119" s="144"/>
      <c r="R2119" s="144"/>
      <c r="S2119" s="144"/>
      <c r="T2119" s="144"/>
      <c r="U2119" s="144"/>
      <c r="V2119" s="144"/>
      <c r="W2119" s="144"/>
      <c r="X2119" s="145"/>
      <c r="Y2119" s="51"/>
      <c r="Z2119" s="13" t="str">
        <f t="shared" si="1534"/>
        <v/>
      </c>
      <c r="AA2119" s="51"/>
      <c r="AE2119" s="42" t="str">
        <f t="shared" si="1535"/>
        <v/>
      </c>
      <c r="AF2119" s="42" t="str">
        <f>IF($I2119="", "", IF(COUNTIF($I$10:$I2118, I2119)&gt;0, "", SUMIF($I$10:$I$3009, $I2119, $AE$10:$AE$3009)))</f>
        <v/>
      </c>
      <c r="AG2119" s="45" t="str">
        <f>IF($AF2119="", "", COUNTIF($AF$10:$AF$3009, "&gt;"&amp;AF2119)+1+COUNTIF($AF$10:$AF2119, $AF2119)-1)</f>
        <v/>
      </c>
      <c r="AI2119" s="42" t="str">
        <f t="shared" si="1536"/>
        <v/>
      </c>
      <c r="AK2119" s="15" t="str">
        <f t="shared" si="1537"/>
        <v/>
      </c>
      <c r="AM2119" s="64" t="str">
        <f t="shared" si="1538"/>
        <v/>
      </c>
      <c r="AN2119" s="65" t="str">
        <f t="shared" si="1539"/>
        <v/>
      </c>
      <c r="AO2119" s="65" t="str">
        <f t="shared" si="1540"/>
        <v/>
      </c>
      <c r="AP2119" s="65" t="str">
        <f t="shared" si="1541"/>
        <v/>
      </c>
      <c r="AQ2119" s="65" t="str">
        <f t="shared" si="1542"/>
        <v/>
      </c>
      <c r="AR2119" s="65" t="str">
        <f t="shared" si="1543"/>
        <v/>
      </c>
      <c r="AS2119" s="65" t="str">
        <f t="shared" si="1544"/>
        <v/>
      </c>
      <c r="AT2119" s="65" t="str">
        <f t="shared" si="1545"/>
        <v/>
      </c>
      <c r="AU2119" s="65" t="str">
        <f t="shared" si="1546"/>
        <v/>
      </c>
      <c r="AV2119" s="66" t="str">
        <f t="shared" si="1547"/>
        <v/>
      </c>
      <c r="AX2119" s="73" t="str">
        <f t="shared" si="1568"/>
        <v/>
      </c>
      <c r="AY2119" s="74" t="str">
        <f t="shared" si="1577"/>
        <v/>
      </c>
      <c r="AZ2119" s="74" t="str">
        <f t="shared" si="1577"/>
        <v/>
      </c>
      <c r="BA2119" s="74" t="str">
        <f t="shared" si="1577"/>
        <v/>
      </c>
      <c r="BB2119" s="74" t="str">
        <f t="shared" si="1577"/>
        <v/>
      </c>
      <c r="BC2119" s="74" t="str">
        <f t="shared" si="1577"/>
        <v/>
      </c>
      <c r="BD2119" s="74" t="str">
        <f t="shared" si="1577"/>
        <v/>
      </c>
      <c r="BE2119" s="74" t="str">
        <f t="shared" si="1577"/>
        <v/>
      </c>
      <c r="BF2119" s="74" t="str">
        <f t="shared" si="1577"/>
        <v/>
      </c>
      <c r="BG2119" s="75" t="str">
        <f t="shared" si="1577"/>
        <v/>
      </c>
      <c r="BI2119" s="73" t="str">
        <f t="shared" si="1569"/>
        <v/>
      </c>
      <c r="BJ2119" s="74" t="str">
        <f t="shared" si="1576"/>
        <v/>
      </c>
      <c r="BK2119" s="74" t="str">
        <f t="shared" si="1576"/>
        <v/>
      </c>
      <c r="BL2119" s="74" t="str">
        <f t="shared" si="1576"/>
        <v/>
      </c>
      <c r="BM2119" s="74" t="str">
        <f t="shared" si="1576"/>
        <v/>
      </c>
      <c r="BN2119" s="74" t="str">
        <f t="shared" si="1576"/>
        <v/>
      </c>
      <c r="BO2119" s="74" t="str">
        <f t="shared" si="1576"/>
        <v/>
      </c>
      <c r="BP2119" s="74" t="str">
        <f t="shared" si="1576"/>
        <v/>
      </c>
      <c r="BQ2119" s="74" t="str">
        <f t="shared" si="1576"/>
        <v/>
      </c>
      <c r="BR2119" s="75" t="str">
        <f t="shared" si="1576"/>
        <v/>
      </c>
      <c r="BU2119" s="42" t="str">
        <f t="shared" si="1548"/>
        <v/>
      </c>
      <c r="BV2119" s="66" t="str">
        <f t="shared" si="1549"/>
        <v/>
      </c>
      <c r="BX2119" s="64" t="str">
        <f t="shared" si="1550"/>
        <v/>
      </c>
      <c r="BY2119" s="65" t="str">
        <f t="shared" si="1551"/>
        <v/>
      </c>
      <c r="BZ2119" s="65" t="str">
        <f t="shared" si="1552"/>
        <v/>
      </c>
      <c r="CA2119" s="65" t="str">
        <f t="shared" si="1553"/>
        <v/>
      </c>
      <c r="CB2119" s="65" t="str">
        <f t="shared" si="1554"/>
        <v/>
      </c>
      <c r="CC2119" s="65" t="str">
        <f t="shared" si="1555"/>
        <v/>
      </c>
      <c r="CD2119" s="65" t="str">
        <f t="shared" si="1556"/>
        <v/>
      </c>
      <c r="CE2119" s="65" t="str">
        <f t="shared" si="1557"/>
        <v/>
      </c>
      <c r="CF2119" s="65" t="str">
        <f t="shared" si="1558"/>
        <v/>
      </c>
      <c r="CG2119" s="66" t="str">
        <f t="shared" si="1559"/>
        <v/>
      </c>
      <c r="CI2119" s="42" t="str">
        <f t="shared" si="1560"/>
        <v/>
      </c>
      <c r="CK2119" s="92" t="str">
        <f t="shared" si="1561"/>
        <v/>
      </c>
      <c r="CL2119" s="65" t="str">
        <f t="shared" si="1562"/>
        <v/>
      </c>
      <c r="CM2119" s="93" t="str">
        <f t="shared" si="1563"/>
        <v/>
      </c>
      <c r="CN2119" s="101" t="str">
        <f t="shared" si="1532"/>
        <v/>
      </c>
      <c r="CP2119" s="92" t="str">
        <f t="shared" si="1564"/>
        <v/>
      </c>
      <c r="CQ2119" s="65" t="str">
        <f t="shared" si="1565"/>
        <v/>
      </c>
      <c r="CR2119" s="93" t="str">
        <f t="shared" si="1566"/>
        <v/>
      </c>
      <c r="CS2119" s="101" t="str">
        <f t="shared" si="1567"/>
        <v/>
      </c>
    </row>
    <row r="2120" spans="1:97" x14ac:dyDescent="0.25">
      <c r="A2120" s="51"/>
      <c r="B2120" s="15" t="str">
        <f t="shared" si="1530"/>
        <v/>
      </c>
      <c r="C2120" s="15" t="str">
        <f t="shared" si="1533"/>
        <v/>
      </c>
      <c r="D2120" s="51"/>
      <c r="E2120" s="137"/>
      <c r="F2120" s="138"/>
      <c r="G2120" s="139"/>
      <c r="H2120" s="138"/>
      <c r="I2120" s="140"/>
      <c r="J2120" s="138"/>
      <c r="K2120" s="141"/>
      <c r="L2120" s="139"/>
      <c r="M2120" s="142"/>
      <c r="N2120" s="142"/>
      <c r="O2120" s="143"/>
      <c r="P2120" s="144"/>
      <c r="Q2120" s="144"/>
      <c r="R2120" s="144"/>
      <c r="S2120" s="144"/>
      <c r="T2120" s="144"/>
      <c r="U2120" s="144"/>
      <c r="V2120" s="144"/>
      <c r="W2120" s="144"/>
      <c r="X2120" s="145"/>
      <c r="Y2120" s="51"/>
      <c r="Z2120" s="13" t="str">
        <f t="shared" si="1534"/>
        <v/>
      </c>
      <c r="AA2120" s="51"/>
      <c r="AE2120" s="42" t="str">
        <f t="shared" si="1535"/>
        <v/>
      </c>
      <c r="AF2120" s="42" t="str">
        <f>IF($I2120="", "", IF(COUNTIF($I$10:$I2119, I2120)&gt;0, "", SUMIF($I$10:$I$3009, $I2120, $AE$10:$AE$3009)))</f>
        <v/>
      </c>
      <c r="AG2120" s="45" t="str">
        <f>IF($AF2120="", "", COUNTIF($AF$10:$AF$3009, "&gt;"&amp;AF2120)+1+COUNTIF($AF$10:$AF2120, $AF2120)-1)</f>
        <v/>
      </c>
      <c r="AI2120" s="42" t="str">
        <f t="shared" si="1536"/>
        <v/>
      </c>
      <c r="AK2120" s="15" t="str">
        <f t="shared" si="1537"/>
        <v/>
      </c>
      <c r="AM2120" s="64" t="str">
        <f t="shared" si="1538"/>
        <v/>
      </c>
      <c r="AN2120" s="65" t="str">
        <f t="shared" si="1539"/>
        <v/>
      </c>
      <c r="AO2120" s="65" t="str">
        <f t="shared" si="1540"/>
        <v/>
      </c>
      <c r="AP2120" s="65" t="str">
        <f t="shared" si="1541"/>
        <v/>
      </c>
      <c r="AQ2120" s="65" t="str">
        <f t="shared" si="1542"/>
        <v/>
      </c>
      <c r="AR2120" s="65" t="str">
        <f t="shared" si="1543"/>
        <v/>
      </c>
      <c r="AS2120" s="65" t="str">
        <f t="shared" si="1544"/>
        <v/>
      </c>
      <c r="AT2120" s="65" t="str">
        <f t="shared" si="1545"/>
        <v/>
      </c>
      <c r="AU2120" s="65" t="str">
        <f t="shared" si="1546"/>
        <v/>
      </c>
      <c r="AV2120" s="66" t="str">
        <f t="shared" si="1547"/>
        <v/>
      </c>
      <c r="AX2120" s="73" t="str">
        <f t="shared" si="1568"/>
        <v/>
      </c>
      <c r="AY2120" s="74" t="str">
        <f t="shared" si="1577"/>
        <v/>
      </c>
      <c r="AZ2120" s="74" t="str">
        <f t="shared" si="1577"/>
        <v/>
      </c>
      <c r="BA2120" s="74" t="str">
        <f t="shared" si="1577"/>
        <v/>
      </c>
      <c r="BB2120" s="74" t="str">
        <f t="shared" si="1577"/>
        <v/>
      </c>
      <c r="BC2120" s="74" t="str">
        <f t="shared" si="1577"/>
        <v/>
      </c>
      <c r="BD2120" s="74" t="str">
        <f t="shared" si="1577"/>
        <v/>
      </c>
      <c r="BE2120" s="74" t="str">
        <f t="shared" si="1577"/>
        <v/>
      </c>
      <c r="BF2120" s="74" t="str">
        <f t="shared" si="1577"/>
        <v/>
      </c>
      <c r="BG2120" s="75" t="str">
        <f t="shared" si="1577"/>
        <v/>
      </c>
      <c r="BI2120" s="73" t="str">
        <f t="shared" si="1569"/>
        <v/>
      </c>
      <c r="BJ2120" s="74" t="str">
        <f t="shared" si="1576"/>
        <v/>
      </c>
      <c r="BK2120" s="74" t="str">
        <f t="shared" si="1576"/>
        <v/>
      </c>
      <c r="BL2120" s="74" t="str">
        <f t="shared" si="1576"/>
        <v/>
      </c>
      <c r="BM2120" s="74" t="str">
        <f t="shared" si="1576"/>
        <v/>
      </c>
      <c r="BN2120" s="74" t="str">
        <f t="shared" si="1576"/>
        <v/>
      </c>
      <c r="BO2120" s="74" t="str">
        <f t="shared" si="1576"/>
        <v/>
      </c>
      <c r="BP2120" s="74" t="str">
        <f t="shared" si="1576"/>
        <v/>
      </c>
      <c r="BQ2120" s="74" t="str">
        <f t="shared" si="1576"/>
        <v/>
      </c>
      <c r="BR2120" s="75" t="str">
        <f t="shared" si="1576"/>
        <v/>
      </c>
      <c r="BU2120" s="42" t="str">
        <f t="shared" si="1548"/>
        <v/>
      </c>
      <c r="BV2120" s="66" t="str">
        <f t="shared" si="1549"/>
        <v/>
      </c>
      <c r="BX2120" s="64" t="str">
        <f t="shared" si="1550"/>
        <v/>
      </c>
      <c r="BY2120" s="65" t="str">
        <f t="shared" si="1551"/>
        <v/>
      </c>
      <c r="BZ2120" s="65" t="str">
        <f t="shared" si="1552"/>
        <v/>
      </c>
      <c r="CA2120" s="65" t="str">
        <f t="shared" si="1553"/>
        <v/>
      </c>
      <c r="CB2120" s="65" t="str">
        <f t="shared" si="1554"/>
        <v/>
      </c>
      <c r="CC2120" s="65" t="str">
        <f t="shared" si="1555"/>
        <v/>
      </c>
      <c r="CD2120" s="65" t="str">
        <f t="shared" si="1556"/>
        <v/>
      </c>
      <c r="CE2120" s="65" t="str">
        <f t="shared" si="1557"/>
        <v/>
      </c>
      <c r="CF2120" s="65" t="str">
        <f t="shared" si="1558"/>
        <v/>
      </c>
      <c r="CG2120" s="66" t="str">
        <f t="shared" si="1559"/>
        <v/>
      </c>
      <c r="CI2120" s="42" t="str">
        <f t="shared" si="1560"/>
        <v/>
      </c>
      <c r="CK2120" s="92" t="str">
        <f t="shared" si="1561"/>
        <v/>
      </c>
      <c r="CL2120" s="65" t="str">
        <f t="shared" si="1562"/>
        <v/>
      </c>
      <c r="CM2120" s="93" t="str">
        <f t="shared" si="1563"/>
        <v/>
      </c>
      <c r="CN2120" s="101" t="str">
        <f t="shared" si="1532"/>
        <v/>
      </c>
      <c r="CP2120" s="92" t="str">
        <f t="shared" si="1564"/>
        <v/>
      </c>
      <c r="CQ2120" s="65" t="str">
        <f t="shared" si="1565"/>
        <v/>
      </c>
      <c r="CR2120" s="93" t="str">
        <f t="shared" si="1566"/>
        <v/>
      </c>
      <c r="CS2120" s="101" t="str">
        <f t="shared" si="1567"/>
        <v/>
      </c>
    </row>
    <row r="2121" spans="1:97" x14ac:dyDescent="0.25">
      <c r="A2121" s="51"/>
      <c r="B2121" s="15" t="str">
        <f t="shared" si="1530"/>
        <v/>
      </c>
      <c r="C2121" s="15" t="str">
        <f t="shared" si="1533"/>
        <v/>
      </c>
      <c r="D2121" s="51"/>
      <c r="E2121" s="137"/>
      <c r="F2121" s="138"/>
      <c r="G2121" s="139"/>
      <c r="H2121" s="138"/>
      <c r="I2121" s="140"/>
      <c r="J2121" s="138"/>
      <c r="K2121" s="141"/>
      <c r="L2121" s="139"/>
      <c r="M2121" s="142"/>
      <c r="N2121" s="142"/>
      <c r="O2121" s="143"/>
      <c r="P2121" s="144"/>
      <c r="Q2121" s="144"/>
      <c r="R2121" s="144"/>
      <c r="S2121" s="144"/>
      <c r="T2121" s="144"/>
      <c r="U2121" s="144"/>
      <c r="V2121" s="144"/>
      <c r="W2121" s="144"/>
      <c r="X2121" s="145"/>
      <c r="Y2121" s="51"/>
      <c r="Z2121" s="13" t="str">
        <f t="shared" si="1534"/>
        <v/>
      </c>
      <c r="AA2121" s="51"/>
      <c r="AE2121" s="42" t="str">
        <f t="shared" si="1535"/>
        <v/>
      </c>
      <c r="AF2121" s="42" t="str">
        <f>IF($I2121="", "", IF(COUNTIF($I$10:$I2120, I2121)&gt;0, "", SUMIF($I$10:$I$3009, $I2121, $AE$10:$AE$3009)))</f>
        <v/>
      </c>
      <c r="AG2121" s="45" t="str">
        <f>IF($AF2121="", "", COUNTIF($AF$10:$AF$3009, "&gt;"&amp;AF2121)+1+COUNTIF($AF$10:$AF2121, $AF2121)-1)</f>
        <v/>
      </c>
      <c r="AI2121" s="42" t="str">
        <f t="shared" si="1536"/>
        <v/>
      </c>
      <c r="AK2121" s="15" t="str">
        <f t="shared" si="1537"/>
        <v/>
      </c>
      <c r="AM2121" s="64" t="str">
        <f t="shared" si="1538"/>
        <v/>
      </c>
      <c r="AN2121" s="65" t="str">
        <f t="shared" si="1539"/>
        <v/>
      </c>
      <c r="AO2121" s="65" t="str">
        <f t="shared" si="1540"/>
        <v/>
      </c>
      <c r="AP2121" s="65" t="str">
        <f t="shared" si="1541"/>
        <v/>
      </c>
      <c r="AQ2121" s="65" t="str">
        <f t="shared" si="1542"/>
        <v/>
      </c>
      <c r="AR2121" s="65" t="str">
        <f t="shared" si="1543"/>
        <v/>
      </c>
      <c r="AS2121" s="65" t="str">
        <f t="shared" si="1544"/>
        <v/>
      </c>
      <c r="AT2121" s="65" t="str">
        <f t="shared" si="1545"/>
        <v/>
      </c>
      <c r="AU2121" s="65" t="str">
        <f t="shared" si="1546"/>
        <v/>
      </c>
      <c r="AV2121" s="66" t="str">
        <f t="shared" si="1547"/>
        <v/>
      </c>
      <c r="AX2121" s="73" t="str">
        <f t="shared" si="1568"/>
        <v/>
      </c>
      <c r="AY2121" s="74" t="str">
        <f t="shared" si="1577"/>
        <v/>
      </c>
      <c r="AZ2121" s="74" t="str">
        <f t="shared" si="1577"/>
        <v/>
      </c>
      <c r="BA2121" s="74" t="str">
        <f t="shared" si="1577"/>
        <v/>
      </c>
      <c r="BB2121" s="74" t="str">
        <f t="shared" si="1577"/>
        <v/>
      </c>
      <c r="BC2121" s="74" t="str">
        <f t="shared" si="1577"/>
        <v/>
      </c>
      <c r="BD2121" s="74" t="str">
        <f t="shared" si="1577"/>
        <v/>
      </c>
      <c r="BE2121" s="74" t="str">
        <f t="shared" si="1577"/>
        <v/>
      </c>
      <c r="BF2121" s="74" t="str">
        <f t="shared" si="1577"/>
        <v/>
      </c>
      <c r="BG2121" s="75" t="str">
        <f t="shared" si="1577"/>
        <v/>
      </c>
      <c r="BI2121" s="73" t="str">
        <f t="shared" si="1569"/>
        <v/>
      </c>
      <c r="BJ2121" s="74" t="str">
        <f t="shared" si="1576"/>
        <v/>
      </c>
      <c r="BK2121" s="74" t="str">
        <f t="shared" si="1576"/>
        <v/>
      </c>
      <c r="BL2121" s="74" t="str">
        <f t="shared" si="1576"/>
        <v/>
      </c>
      <c r="BM2121" s="74" t="str">
        <f t="shared" si="1576"/>
        <v/>
      </c>
      <c r="BN2121" s="74" t="str">
        <f t="shared" si="1576"/>
        <v/>
      </c>
      <c r="BO2121" s="74" t="str">
        <f t="shared" si="1576"/>
        <v/>
      </c>
      <c r="BP2121" s="74" t="str">
        <f t="shared" si="1576"/>
        <v/>
      </c>
      <c r="BQ2121" s="74" t="str">
        <f t="shared" si="1576"/>
        <v/>
      </c>
      <c r="BR2121" s="75" t="str">
        <f t="shared" si="1576"/>
        <v/>
      </c>
      <c r="BU2121" s="42" t="str">
        <f t="shared" si="1548"/>
        <v/>
      </c>
      <c r="BV2121" s="66" t="str">
        <f t="shared" si="1549"/>
        <v/>
      </c>
      <c r="BX2121" s="64" t="str">
        <f t="shared" si="1550"/>
        <v/>
      </c>
      <c r="BY2121" s="65" t="str">
        <f t="shared" si="1551"/>
        <v/>
      </c>
      <c r="BZ2121" s="65" t="str">
        <f t="shared" si="1552"/>
        <v/>
      </c>
      <c r="CA2121" s="65" t="str">
        <f t="shared" si="1553"/>
        <v/>
      </c>
      <c r="CB2121" s="65" t="str">
        <f t="shared" si="1554"/>
        <v/>
      </c>
      <c r="CC2121" s="65" t="str">
        <f t="shared" si="1555"/>
        <v/>
      </c>
      <c r="CD2121" s="65" t="str">
        <f t="shared" si="1556"/>
        <v/>
      </c>
      <c r="CE2121" s="65" t="str">
        <f t="shared" si="1557"/>
        <v/>
      </c>
      <c r="CF2121" s="65" t="str">
        <f t="shared" si="1558"/>
        <v/>
      </c>
      <c r="CG2121" s="66" t="str">
        <f t="shared" si="1559"/>
        <v/>
      </c>
      <c r="CI2121" s="42" t="str">
        <f t="shared" si="1560"/>
        <v/>
      </c>
      <c r="CK2121" s="92" t="str">
        <f t="shared" si="1561"/>
        <v/>
      </c>
      <c r="CL2121" s="65" t="str">
        <f t="shared" si="1562"/>
        <v/>
      </c>
      <c r="CM2121" s="93" t="str">
        <f t="shared" si="1563"/>
        <v/>
      </c>
      <c r="CN2121" s="101" t="str">
        <f t="shared" si="1532"/>
        <v/>
      </c>
      <c r="CP2121" s="92" t="str">
        <f t="shared" si="1564"/>
        <v/>
      </c>
      <c r="CQ2121" s="65" t="str">
        <f t="shared" si="1565"/>
        <v/>
      </c>
      <c r="CR2121" s="93" t="str">
        <f t="shared" si="1566"/>
        <v/>
      </c>
      <c r="CS2121" s="101" t="str">
        <f t="shared" si="1567"/>
        <v/>
      </c>
    </row>
    <row r="2122" spans="1:97" x14ac:dyDescent="0.25">
      <c r="A2122" s="51"/>
      <c r="B2122" s="15" t="str">
        <f t="shared" ref="B2122:B2185" si="1578">IF(AND(E2122="", G2122="", Z2122=""), "", IF(AND(NOT(E2122=""), NOT(G2122=""), OR(Z2122="", Z2122=1)), $AG$2, $AG$3))</f>
        <v/>
      </c>
      <c r="C2122" s="15" t="str">
        <f t="shared" si="1533"/>
        <v/>
      </c>
      <c r="D2122" s="51"/>
      <c r="E2122" s="137"/>
      <c r="F2122" s="138"/>
      <c r="G2122" s="139"/>
      <c r="H2122" s="138"/>
      <c r="I2122" s="140"/>
      <c r="J2122" s="138"/>
      <c r="K2122" s="141"/>
      <c r="L2122" s="139"/>
      <c r="M2122" s="142"/>
      <c r="N2122" s="142"/>
      <c r="O2122" s="143"/>
      <c r="P2122" s="144"/>
      <c r="Q2122" s="144"/>
      <c r="R2122" s="144"/>
      <c r="S2122" s="144"/>
      <c r="T2122" s="144"/>
      <c r="U2122" s="144"/>
      <c r="V2122" s="144"/>
      <c r="W2122" s="144"/>
      <c r="X2122" s="145"/>
      <c r="Y2122" s="51"/>
      <c r="Z2122" s="13" t="str">
        <f t="shared" si="1534"/>
        <v/>
      </c>
      <c r="AA2122" s="51"/>
      <c r="AE2122" s="42" t="str">
        <f t="shared" si="1535"/>
        <v/>
      </c>
      <c r="AF2122" s="42" t="str">
        <f>IF($I2122="", "", IF(COUNTIF($I$10:$I2121, I2122)&gt;0, "", SUMIF($I$10:$I$3009, $I2122, $AE$10:$AE$3009)))</f>
        <v/>
      </c>
      <c r="AG2122" s="45" t="str">
        <f>IF($AF2122="", "", COUNTIF($AF$10:$AF$3009, "&gt;"&amp;AF2122)+1+COUNTIF($AF$10:$AF2122, $AF2122)-1)</f>
        <v/>
      </c>
      <c r="AI2122" s="42" t="str">
        <f t="shared" si="1536"/>
        <v/>
      </c>
      <c r="AK2122" s="15" t="str">
        <f t="shared" si="1537"/>
        <v/>
      </c>
      <c r="AM2122" s="64" t="str">
        <f t="shared" si="1538"/>
        <v/>
      </c>
      <c r="AN2122" s="65" t="str">
        <f t="shared" si="1539"/>
        <v/>
      </c>
      <c r="AO2122" s="65" t="str">
        <f t="shared" si="1540"/>
        <v/>
      </c>
      <c r="AP2122" s="65" t="str">
        <f t="shared" si="1541"/>
        <v/>
      </c>
      <c r="AQ2122" s="65" t="str">
        <f t="shared" si="1542"/>
        <v/>
      </c>
      <c r="AR2122" s="65" t="str">
        <f t="shared" si="1543"/>
        <v/>
      </c>
      <c r="AS2122" s="65" t="str">
        <f t="shared" si="1544"/>
        <v/>
      </c>
      <c r="AT2122" s="65" t="str">
        <f t="shared" si="1545"/>
        <v/>
      </c>
      <c r="AU2122" s="65" t="str">
        <f t="shared" si="1546"/>
        <v/>
      </c>
      <c r="AV2122" s="66" t="str">
        <f t="shared" si="1547"/>
        <v/>
      </c>
      <c r="AX2122" s="73" t="str">
        <f t="shared" si="1568"/>
        <v/>
      </c>
      <c r="AY2122" s="74" t="str">
        <f t="shared" si="1577"/>
        <v/>
      </c>
      <c r="AZ2122" s="74" t="str">
        <f t="shared" si="1577"/>
        <v/>
      </c>
      <c r="BA2122" s="74" t="str">
        <f t="shared" si="1577"/>
        <v/>
      </c>
      <c r="BB2122" s="74" t="str">
        <f t="shared" si="1577"/>
        <v/>
      </c>
      <c r="BC2122" s="74" t="str">
        <f t="shared" si="1577"/>
        <v/>
      </c>
      <c r="BD2122" s="74" t="str">
        <f t="shared" si="1577"/>
        <v/>
      </c>
      <c r="BE2122" s="74" t="str">
        <f t="shared" si="1577"/>
        <v/>
      </c>
      <c r="BF2122" s="74" t="str">
        <f t="shared" si="1577"/>
        <v/>
      </c>
      <c r="BG2122" s="75" t="str">
        <f t="shared" si="1577"/>
        <v/>
      </c>
      <c r="BI2122" s="73" t="str">
        <f t="shared" si="1569"/>
        <v/>
      </c>
      <c r="BJ2122" s="74" t="str">
        <f t="shared" si="1576"/>
        <v/>
      </c>
      <c r="BK2122" s="74" t="str">
        <f t="shared" si="1576"/>
        <v/>
      </c>
      <c r="BL2122" s="74" t="str">
        <f t="shared" si="1576"/>
        <v/>
      </c>
      <c r="BM2122" s="74" t="str">
        <f t="shared" si="1576"/>
        <v/>
      </c>
      <c r="BN2122" s="74" t="str">
        <f t="shared" si="1576"/>
        <v/>
      </c>
      <c r="BO2122" s="74" t="str">
        <f t="shared" si="1576"/>
        <v/>
      </c>
      <c r="BP2122" s="74" t="str">
        <f t="shared" si="1576"/>
        <v/>
      </c>
      <c r="BQ2122" s="74" t="str">
        <f t="shared" si="1576"/>
        <v/>
      </c>
      <c r="BR2122" s="75" t="str">
        <f t="shared" si="1576"/>
        <v/>
      </c>
      <c r="BU2122" s="42" t="str">
        <f t="shared" si="1548"/>
        <v/>
      </c>
      <c r="BV2122" s="66" t="str">
        <f t="shared" si="1549"/>
        <v/>
      </c>
      <c r="BX2122" s="64" t="str">
        <f t="shared" si="1550"/>
        <v/>
      </c>
      <c r="BY2122" s="65" t="str">
        <f t="shared" si="1551"/>
        <v/>
      </c>
      <c r="BZ2122" s="65" t="str">
        <f t="shared" si="1552"/>
        <v/>
      </c>
      <c r="CA2122" s="65" t="str">
        <f t="shared" si="1553"/>
        <v/>
      </c>
      <c r="CB2122" s="65" t="str">
        <f t="shared" si="1554"/>
        <v/>
      </c>
      <c r="CC2122" s="65" t="str">
        <f t="shared" si="1555"/>
        <v/>
      </c>
      <c r="CD2122" s="65" t="str">
        <f t="shared" si="1556"/>
        <v/>
      </c>
      <c r="CE2122" s="65" t="str">
        <f t="shared" si="1557"/>
        <v/>
      </c>
      <c r="CF2122" s="65" t="str">
        <f t="shared" si="1558"/>
        <v/>
      </c>
      <c r="CG2122" s="66" t="str">
        <f t="shared" si="1559"/>
        <v/>
      </c>
      <c r="CI2122" s="42" t="str">
        <f t="shared" si="1560"/>
        <v/>
      </c>
      <c r="CK2122" s="92" t="str">
        <f t="shared" si="1561"/>
        <v/>
      </c>
      <c r="CL2122" s="65" t="str">
        <f t="shared" si="1562"/>
        <v/>
      </c>
      <c r="CM2122" s="93" t="str">
        <f t="shared" si="1563"/>
        <v/>
      </c>
      <c r="CN2122" s="101" t="str">
        <f t="shared" ref="CN2122:CN2185" si="1579">IF(OR(CK2122="", CL2122="", CM2122=""), "", IF(OR(M2122="", N2122=""), "", IF($CS$4=TRUE, N2122-M2122+1, NETWORKDAYS(M2122, N2122))))</f>
        <v/>
      </c>
      <c r="CP2122" s="92" t="str">
        <f t="shared" si="1564"/>
        <v/>
      </c>
      <c r="CQ2122" s="65" t="str">
        <f t="shared" si="1565"/>
        <v/>
      </c>
      <c r="CR2122" s="93" t="str">
        <f t="shared" si="1566"/>
        <v/>
      </c>
      <c r="CS2122" s="101" t="str">
        <f t="shared" si="1567"/>
        <v/>
      </c>
    </row>
    <row r="2123" spans="1:97" x14ac:dyDescent="0.25">
      <c r="A2123" s="51"/>
      <c r="B2123" s="15" t="str">
        <f t="shared" si="1578"/>
        <v/>
      </c>
      <c r="C2123" s="15" t="str">
        <f t="shared" ref="C2123:C2186" si="1580">IF(B2123="", "", IF($CP2123="", $AG$3, $AG$2))</f>
        <v/>
      </c>
      <c r="D2123" s="51"/>
      <c r="E2123" s="137"/>
      <c r="F2123" s="138"/>
      <c r="G2123" s="139"/>
      <c r="H2123" s="138"/>
      <c r="I2123" s="140"/>
      <c r="J2123" s="138"/>
      <c r="K2123" s="141"/>
      <c r="L2123" s="139"/>
      <c r="M2123" s="142"/>
      <c r="N2123" s="142"/>
      <c r="O2123" s="143"/>
      <c r="P2123" s="144"/>
      <c r="Q2123" s="144"/>
      <c r="R2123" s="144"/>
      <c r="S2123" s="144"/>
      <c r="T2123" s="144"/>
      <c r="U2123" s="144"/>
      <c r="V2123" s="144"/>
      <c r="W2123" s="144"/>
      <c r="X2123" s="145"/>
      <c r="Y2123" s="51"/>
      <c r="Z2123" s="13" t="str">
        <f t="shared" ref="Z2123:Z2186" si="1581">IF(COUNTIF(O2123:X2123, "")=10, "", SUM(O2123:X2123))</f>
        <v/>
      </c>
      <c r="AA2123" s="51"/>
      <c r="AE2123" s="42" t="str">
        <f t="shared" ref="AE2123:AE2186" si="1582">IF(OR($G2123="", $I2123="", $J2123=$AC$3, $J2123=$AC$5), "", $G2123)</f>
        <v/>
      </c>
      <c r="AF2123" s="42" t="str">
        <f>IF($I2123="", "", IF(COUNTIF($I$10:$I2122, I2123)&gt;0, "", SUMIF($I$10:$I$3009, $I2123, $AE$10:$AE$3009)))</f>
        <v/>
      </c>
      <c r="AG2123" s="45" t="str">
        <f>IF($AF2123="", "", COUNTIF($AF$10:$AF$3009, "&gt;"&amp;AF2123)+1+COUNTIF($AF$10:$AF2123, $AF2123)-1)</f>
        <v/>
      </c>
      <c r="AI2123" s="42" t="str">
        <f t="shared" ref="AI2123:AI2186" si="1583">IF(AND(AE2123="", L2123=""), "", AE2123-L2123)</f>
        <v/>
      </c>
      <c r="AK2123" s="15" t="str">
        <f t="shared" ref="AK2123:AK2186" si="1584">IF(OR(E2123="", $J2123=$AC$3, $J2123=$AC$5), "", TEXT(E2123, "mmm yyyy"))</f>
        <v/>
      </c>
      <c r="AM2123" s="64" t="str">
        <f t="shared" ref="AM2123:AM2186" si="1585">IFERROR(IF(O2123="", "", $AE2123*O2123), "")</f>
        <v/>
      </c>
      <c r="AN2123" s="65" t="str">
        <f t="shared" ref="AN2123:AN2186" si="1586">IFERROR(IF(P2123="", "", $AE2123*P2123), "")</f>
        <v/>
      </c>
      <c r="AO2123" s="65" t="str">
        <f t="shared" ref="AO2123:AO2186" si="1587">IFERROR(IF(Q2123="", "", $AE2123*Q2123), "")</f>
        <v/>
      </c>
      <c r="AP2123" s="65" t="str">
        <f t="shared" ref="AP2123:AP2186" si="1588">IFERROR(IF(R2123="", "", $AE2123*R2123), "")</f>
        <v/>
      </c>
      <c r="AQ2123" s="65" t="str">
        <f t="shared" ref="AQ2123:AQ2186" si="1589">IFERROR(IF(S2123="", "", $AE2123*S2123), "")</f>
        <v/>
      </c>
      <c r="AR2123" s="65" t="str">
        <f t="shared" ref="AR2123:AR2186" si="1590">IFERROR(IF(T2123="", "", $AE2123*T2123), "")</f>
        <v/>
      </c>
      <c r="AS2123" s="65" t="str">
        <f t="shared" ref="AS2123:AS2186" si="1591">IFERROR(IF(U2123="", "", $AE2123*U2123), "")</f>
        <v/>
      </c>
      <c r="AT2123" s="65" t="str">
        <f t="shared" ref="AT2123:AT2186" si="1592">IFERROR(IF(V2123="", "", $AE2123*V2123), "")</f>
        <v/>
      </c>
      <c r="AU2123" s="65" t="str">
        <f t="shared" ref="AU2123:AU2186" si="1593">IFERROR(IF(W2123="", "", $AE2123*W2123), "")</f>
        <v/>
      </c>
      <c r="AV2123" s="66" t="str">
        <f t="shared" ref="AV2123:AV2186" si="1594">IFERROR(IF(X2123="", "", $AE2123*X2123), "")</f>
        <v/>
      </c>
      <c r="AX2123" s="73" t="str">
        <f t="shared" si="1568"/>
        <v/>
      </c>
      <c r="AY2123" s="74" t="str">
        <f t="shared" si="1577"/>
        <v/>
      </c>
      <c r="AZ2123" s="74" t="str">
        <f t="shared" si="1577"/>
        <v/>
      </c>
      <c r="BA2123" s="74" t="str">
        <f t="shared" si="1577"/>
        <v/>
      </c>
      <c r="BB2123" s="74" t="str">
        <f t="shared" si="1577"/>
        <v/>
      </c>
      <c r="BC2123" s="74" t="str">
        <f t="shared" si="1577"/>
        <v/>
      </c>
      <c r="BD2123" s="74" t="str">
        <f t="shared" si="1577"/>
        <v/>
      </c>
      <c r="BE2123" s="74" t="str">
        <f t="shared" si="1577"/>
        <v/>
      </c>
      <c r="BF2123" s="74" t="str">
        <f t="shared" si="1577"/>
        <v/>
      </c>
      <c r="BG2123" s="75" t="str">
        <f t="shared" si="1577"/>
        <v/>
      </c>
      <c r="BI2123" s="73" t="str">
        <f t="shared" si="1569"/>
        <v/>
      </c>
      <c r="BJ2123" s="74" t="str">
        <f t="shared" si="1576"/>
        <v/>
      </c>
      <c r="BK2123" s="74" t="str">
        <f t="shared" si="1576"/>
        <v/>
      </c>
      <c r="BL2123" s="74" t="str">
        <f t="shared" si="1576"/>
        <v/>
      </c>
      <c r="BM2123" s="74" t="str">
        <f t="shared" si="1576"/>
        <v/>
      </c>
      <c r="BN2123" s="74" t="str">
        <f t="shared" si="1576"/>
        <v/>
      </c>
      <c r="BO2123" s="74" t="str">
        <f t="shared" si="1576"/>
        <v/>
      </c>
      <c r="BP2123" s="74" t="str">
        <f t="shared" si="1576"/>
        <v/>
      </c>
      <c r="BQ2123" s="74" t="str">
        <f t="shared" si="1576"/>
        <v/>
      </c>
      <c r="BR2123" s="75" t="str">
        <f t="shared" si="1576"/>
        <v/>
      </c>
      <c r="BU2123" s="42" t="str">
        <f t="shared" ref="BU2123:BU2186" si="1595">IFERROR(AF2123/K2123/24, "")</f>
        <v/>
      </c>
      <c r="BV2123" s="66" t="str">
        <f t="shared" ref="BV2123:BV2186" si="1596">IFERROR(AI2123/K2123/24, "")</f>
        <v/>
      </c>
      <c r="BX2123" s="64" t="str">
        <f t="shared" ref="BX2123:BX2186" si="1597">IFERROR(IF(O2123="", "", $AI2123*O2123), "")</f>
        <v/>
      </c>
      <c r="BY2123" s="65" t="str">
        <f t="shared" ref="BY2123:BY2186" si="1598">IFERROR(IF(P2123="", "", $AI2123*P2123), "")</f>
        <v/>
      </c>
      <c r="BZ2123" s="65" t="str">
        <f t="shared" ref="BZ2123:BZ2186" si="1599">IFERROR(IF(Q2123="", "", $AI2123*Q2123), "")</f>
        <v/>
      </c>
      <c r="CA2123" s="65" t="str">
        <f t="shared" ref="CA2123:CA2186" si="1600">IFERROR(IF(R2123="", "", $AI2123*R2123), "")</f>
        <v/>
      </c>
      <c r="CB2123" s="65" t="str">
        <f t="shared" ref="CB2123:CB2186" si="1601">IFERROR(IF(S2123="", "", $AI2123*S2123), "")</f>
        <v/>
      </c>
      <c r="CC2123" s="65" t="str">
        <f t="shared" ref="CC2123:CC2186" si="1602">IFERROR(IF(T2123="", "", $AI2123*T2123), "")</f>
        <v/>
      </c>
      <c r="CD2123" s="65" t="str">
        <f t="shared" ref="CD2123:CD2186" si="1603">IFERROR(IF(U2123="", "", $AI2123*U2123), "")</f>
        <v/>
      </c>
      <c r="CE2123" s="65" t="str">
        <f t="shared" ref="CE2123:CE2186" si="1604">IFERROR(IF(V2123="", "", $AI2123*V2123), "")</f>
        <v/>
      </c>
      <c r="CF2123" s="65" t="str">
        <f t="shared" ref="CF2123:CF2186" si="1605">IFERROR(IF(W2123="", "", $AI2123*W2123), "")</f>
        <v/>
      </c>
      <c r="CG2123" s="66" t="str">
        <f t="shared" ref="CG2123:CG2186" si="1606">IFERROR(IF(X2123="", "", $AI2123*X2123), "")</f>
        <v/>
      </c>
      <c r="CI2123" s="42" t="str">
        <f t="shared" ref="CI2123:CI2186" si="1607">IF(OR($L2123="", $J2123=$AC$3, $J2123=$AC$5), "", $L2123)</f>
        <v/>
      </c>
      <c r="CK2123" s="92" t="str">
        <f t="shared" ref="CK2123:CK2186" si="1608">IF(COUNTIF($E2123:$L2123, "")&lt;8, 1, "")</f>
        <v/>
      </c>
      <c r="CL2123" s="65" t="str">
        <f t="shared" ref="CL2123:CL2186" si="1609">AE2123</f>
        <v/>
      </c>
      <c r="CM2123" s="93" t="str">
        <f t="shared" ref="CM2123:CM2186" si="1610">IF(CK2123="", "", IF(OR($J2123="", $J2123=$AC$4), 1, ""))</f>
        <v/>
      </c>
      <c r="CN2123" s="101" t="str">
        <f t="shared" si="1579"/>
        <v/>
      </c>
      <c r="CP2123" s="92" t="str">
        <f t="shared" ref="CP2123:CP2186" si="1611">IF(COUNTIF($CK2123:$CN2123, "")&gt;0, "", CK2123)</f>
        <v/>
      </c>
      <c r="CQ2123" s="65" t="str">
        <f t="shared" ref="CQ2123:CQ2186" si="1612">IF(COUNTIF($CK2123:$CN2123, "")&gt;0, "", CL2123)</f>
        <v/>
      </c>
      <c r="CR2123" s="93" t="str">
        <f t="shared" ref="CR2123:CR2186" si="1613">IF(COUNTIF($CK2123:$CN2123, "")&gt;0, "", CM2123)</f>
        <v/>
      </c>
      <c r="CS2123" s="101" t="str">
        <f t="shared" ref="CS2123:CS2186" si="1614">IF(COUNTIF($CK2123:$CN2123, "")&gt;0, "", CN2123)</f>
        <v/>
      </c>
    </row>
    <row r="2124" spans="1:97" x14ac:dyDescent="0.25">
      <c r="A2124" s="51"/>
      <c r="B2124" s="15" t="str">
        <f t="shared" si="1578"/>
        <v/>
      </c>
      <c r="C2124" s="15" t="str">
        <f t="shared" si="1580"/>
        <v/>
      </c>
      <c r="D2124" s="51"/>
      <c r="E2124" s="137"/>
      <c r="F2124" s="138"/>
      <c r="G2124" s="139"/>
      <c r="H2124" s="138"/>
      <c r="I2124" s="140"/>
      <c r="J2124" s="138"/>
      <c r="K2124" s="141"/>
      <c r="L2124" s="139"/>
      <c r="M2124" s="142"/>
      <c r="N2124" s="142"/>
      <c r="O2124" s="143"/>
      <c r="P2124" s="144"/>
      <c r="Q2124" s="144"/>
      <c r="R2124" s="144"/>
      <c r="S2124" s="144"/>
      <c r="T2124" s="144"/>
      <c r="U2124" s="144"/>
      <c r="V2124" s="144"/>
      <c r="W2124" s="144"/>
      <c r="X2124" s="145"/>
      <c r="Y2124" s="51"/>
      <c r="Z2124" s="13" t="str">
        <f t="shared" si="1581"/>
        <v/>
      </c>
      <c r="AA2124" s="51"/>
      <c r="AE2124" s="42" t="str">
        <f t="shared" si="1582"/>
        <v/>
      </c>
      <c r="AF2124" s="42" t="str">
        <f>IF($I2124="", "", IF(COUNTIF($I$10:$I2123, I2124)&gt;0, "", SUMIF($I$10:$I$3009, $I2124, $AE$10:$AE$3009)))</f>
        <v/>
      </c>
      <c r="AG2124" s="45" t="str">
        <f>IF($AF2124="", "", COUNTIF($AF$10:$AF$3009, "&gt;"&amp;AF2124)+1+COUNTIF($AF$10:$AF2124, $AF2124)-1)</f>
        <v/>
      </c>
      <c r="AI2124" s="42" t="str">
        <f t="shared" si="1583"/>
        <v/>
      </c>
      <c r="AK2124" s="15" t="str">
        <f t="shared" si="1584"/>
        <v/>
      </c>
      <c r="AM2124" s="64" t="str">
        <f t="shared" si="1585"/>
        <v/>
      </c>
      <c r="AN2124" s="65" t="str">
        <f t="shared" si="1586"/>
        <v/>
      </c>
      <c r="AO2124" s="65" t="str">
        <f t="shared" si="1587"/>
        <v/>
      </c>
      <c r="AP2124" s="65" t="str">
        <f t="shared" si="1588"/>
        <v/>
      </c>
      <c r="AQ2124" s="65" t="str">
        <f t="shared" si="1589"/>
        <v/>
      </c>
      <c r="AR2124" s="65" t="str">
        <f t="shared" si="1590"/>
        <v/>
      </c>
      <c r="AS2124" s="65" t="str">
        <f t="shared" si="1591"/>
        <v/>
      </c>
      <c r="AT2124" s="65" t="str">
        <f t="shared" si="1592"/>
        <v/>
      </c>
      <c r="AU2124" s="65" t="str">
        <f t="shared" si="1593"/>
        <v/>
      </c>
      <c r="AV2124" s="66" t="str">
        <f t="shared" si="1594"/>
        <v/>
      </c>
      <c r="AX2124" s="73" t="str">
        <f t="shared" ref="AX2124:AX2187" si="1615">IF(AX$9="", "", IF($H2124=AX$9, $AE2124, ""))</f>
        <v/>
      </c>
      <c r="AY2124" s="74" t="str">
        <f t="shared" si="1577"/>
        <v/>
      </c>
      <c r="AZ2124" s="74" t="str">
        <f t="shared" si="1577"/>
        <v/>
      </c>
      <c r="BA2124" s="74" t="str">
        <f t="shared" si="1577"/>
        <v/>
      </c>
      <c r="BB2124" s="74" t="str">
        <f t="shared" si="1577"/>
        <v/>
      </c>
      <c r="BC2124" s="74" t="str">
        <f t="shared" si="1577"/>
        <v/>
      </c>
      <c r="BD2124" s="74" t="str">
        <f t="shared" si="1577"/>
        <v/>
      </c>
      <c r="BE2124" s="74" t="str">
        <f t="shared" si="1577"/>
        <v/>
      </c>
      <c r="BF2124" s="74" t="str">
        <f t="shared" si="1577"/>
        <v/>
      </c>
      <c r="BG2124" s="75" t="str">
        <f t="shared" si="1577"/>
        <v/>
      </c>
      <c r="BI2124" s="73" t="str">
        <f t="shared" ref="BI2124:BI2187" si="1616">IFERROR(IF(BI$9="", "", IF($H2124=BI$9, $AE2124-$L2124, "")), "")</f>
        <v/>
      </c>
      <c r="BJ2124" s="74" t="str">
        <f t="shared" si="1576"/>
        <v/>
      </c>
      <c r="BK2124" s="74" t="str">
        <f t="shared" si="1576"/>
        <v/>
      </c>
      <c r="BL2124" s="74" t="str">
        <f t="shared" si="1576"/>
        <v/>
      </c>
      <c r="BM2124" s="74" t="str">
        <f t="shared" si="1576"/>
        <v/>
      </c>
      <c r="BN2124" s="74" t="str">
        <f t="shared" si="1576"/>
        <v/>
      </c>
      <c r="BO2124" s="74" t="str">
        <f t="shared" si="1576"/>
        <v/>
      </c>
      <c r="BP2124" s="74" t="str">
        <f t="shared" si="1576"/>
        <v/>
      </c>
      <c r="BQ2124" s="74" t="str">
        <f t="shared" si="1576"/>
        <v/>
      </c>
      <c r="BR2124" s="75" t="str">
        <f t="shared" si="1576"/>
        <v/>
      </c>
      <c r="BU2124" s="42" t="str">
        <f t="shared" si="1595"/>
        <v/>
      </c>
      <c r="BV2124" s="66" t="str">
        <f t="shared" si="1596"/>
        <v/>
      </c>
      <c r="BX2124" s="64" t="str">
        <f t="shared" si="1597"/>
        <v/>
      </c>
      <c r="BY2124" s="65" t="str">
        <f t="shared" si="1598"/>
        <v/>
      </c>
      <c r="BZ2124" s="65" t="str">
        <f t="shared" si="1599"/>
        <v/>
      </c>
      <c r="CA2124" s="65" t="str">
        <f t="shared" si="1600"/>
        <v/>
      </c>
      <c r="CB2124" s="65" t="str">
        <f t="shared" si="1601"/>
        <v/>
      </c>
      <c r="CC2124" s="65" t="str">
        <f t="shared" si="1602"/>
        <v/>
      </c>
      <c r="CD2124" s="65" t="str">
        <f t="shared" si="1603"/>
        <v/>
      </c>
      <c r="CE2124" s="65" t="str">
        <f t="shared" si="1604"/>
        <v/>
      </c>
      <c r="CF2124" s="65" t="str">
        <f t="shared" si="1605"/>
        <v/>
      </c>
      <c r="CG2124" s="66" t="str">
        <f t="shared" si="1606"/>
        <v/>
      </c>
      <c r="CI2124" s="42" t="str">
        <f t="shared" si="1607"/>
        <v/>
      </c>
      <c r="CK2124" s="92" t="str">
        <f t="shared" si="1608"/>
        <v/>
      </c>
      <c r="CL2124" s="65" t="str">
        <f t="shared" si="1609"/>
        <v/>
      </c>
      <c r="CM2124" s="93" t="str">
        <f t="shared" si="1610"/>
        <v/>
      </c>
      <c r="CN2124" s="101" t="str">
        <f t="shared" si="1579"/>
        <v/>
      </c>
      <c r="CP2124" s="92" t="str">
        <f t="shared" si="1611"/>
        <v/>
      </c>
      <c r="CQ2124" s="65" t="str">
        <f t="shared" si="1612"/>
        <v/>
      </c>
      <c r="CR2124" s="93" t="str">
        <f t="shared" si="1613"/>
        <v/>
      </c>
      <c r="CS2124" s="101" t="str">
        <f t="shared" si="1614"/>
        <v/>
      </c>
    </row>
    <row r="2125" spans="1:97" x14ac:dyDescent="0.25">
      <c r="A2125" s="51"/>
      <c r="B2125" s="15" t="str">
        <f t="shared" si="1578"/>
        <v/>
      </c>
      <c r="C2125" s="15" t="str">
        <f t="shared" si="1580"/>
        <v/>
      </c>
      <c r="D2125" s="51"/>
      <c r="E2125" s="137"/>
      <c r="F2125" s="138"/>
      <c r="G2125" s="139"/>
      <c r="H2125" s="138"/>
      <c r="I2125" s="140"/>
      <c r="J2125" s="138"/>
      <c r="K2125" s="141"/>
      <c r="L2125" s="139"/>
      <c r="M2125" s="142"/>
      <c r="N2125" s="142"/>
      <c r="O2125" s="143"/>
      <c r="P2125" s="144"/>
      <c r="Q2125" s="144"/>
      <c r="R2125" s="144"/>
      <c r="S2125" s="144"/>
      <c r="T2125" s="144"/>
      <c r="U2125" s="144"/>
      <c r="V2125" s="144"/>
      <c r="W2125" s="144"/>
      <c r="X2125" s="145"/>
      <c r="Y2125" s="51"/>
      <c r="Z2125" s="13" t="str">
        <f t="shared" si="1581"/>
        <v/>
      </c>
      <c r="AA2125" s="51"/>
      <c r="AE2125" s="42" t="str">
        <f t="shared" si="1582"/>
        <v/>
      </c>
      <c r="AF2125" s="42" t="str">
        <f>IF($I2125="", "", IF(COUNTIF($I$10:$I2124, I2125)&gt;0, "", SUMIF($I$10:$I$3009, $I2125, $AE$10:$AE$3009)))</f>
        <v/>
      </c>
      <c r="AG2125" s="45" t="str">
        <f>IF($AF2125="", "", COUNTIF($AF$10:$AF$3009, "&gt;"&amp;AF2125)+1+COUNTIF($AF$10:$AF2125, $AF2125)-1)</f>
        <v/>
      </c>
      <c r="AI2125" s="42" t="str">
        <f t="shared" si="1583"/>
        <v/>
      </c>
      <c r="AK2125" s="15" t="str">
        <f t="shared" si="1584"/>
        <v/>
      </c>
      <c r="AM2125" s="64" t="str">
        <f t="shared" si="1585"/>
        <v/>
      </c>
      <c r="AN2125" s="65" t="str">
        <f t="shared" si="1586"/>
        <v/>
      </c>
      <c r="AO2125" s="65" t="str">
        <f t="shared" si="1587"/>
        <v/>
      </c>
      <c r="AP2125" s="65" t="str">
        <f t="shared" si="1588"/>
        <v/>
      </c>
      <c r="AQ2125" s="65" t="str">
        <f t="shared" si="1589"/>
        <v/>
      </c>
      <c r="AR2125" s="65" t="str">
        <f t="shared" si="1590"/>
        <v/>
      </c>
      <c r="AS2125" s="65" t="str">
        <f t="shared" si="1591"/>
        <v/>
      </c>
      <c r="AT2125" s="65" t="str">
        <f t="shared" si="1592"/>
        <v/>
      </c>
      <c r="AU2125" s="65" t="str">
        <f t="shared" si="1593"/>
        <v/>
      </c>
      <c r="AV2125" s="66" t="str">
        <f t="shared" si="1594"/>
        <v/>
      </c>
      <c r="AX2125" s="73" t="str">
        <f t="shared" si="1615"/>
        <v/>
      </c>
      <c r="AY2125" s="74" t="str">
        <f t="shared" si="1577"/>
        <v/>
      </c>
      <c r="AZ2125" s="74" t="str">
        <f t="shared" si="1577"/>
        <v/>
      </c>
      <c r="BA2125" s="74" t="str">
        <f t="shared" si="1577"/>
        <v/>
      </c>
      <c r="BB2125" s="74" t="str">
        <f t="shared" si="1577"/>
        <v/>
      </c>
      <c r="BC2125" s="74" t="str">
        <f t="shared" si="1577"/>
        <v/>
      </c>
      <c r="BD2125" s="74" t="str">
        <f t="shared" si="1577"/>
        <v/>
      </c>
      <c r="BE2125" s="74" t="str">
        <f t="shared" si="1577"/>
        <v/>
      </c>
      <c r="BF2125" s="74" t="str">
        <f t="shared" si="1577"/>
        <v/>
      </c>
      <c r="BG2125" s="75" t="str">
        <f t="shared" si="1577"/>
        <v/>
      </c>
      <c r="BI2125" s="73" t="str">
        <f t="shared" si="1616"/>
        <v/>
      </c>
      <c r="BJ2125" s="74" t="str">
        <f t="shared" si="1576"/>
        <v/>
      </c>
      <c r="BK2125" s="74" t="str">
        <f t="shared" si="1576"/>
        <v/>
      </c>
      <c r="BL2125" s="74" t="str">
        <f t="shared" si="1576"/>
        <v/>
      </c>
      <c r="BM2125" s="74" t="str">
        <f t="shared" si="1576"/>
        <v/>
      </c>
      <c r="BN2125" s="74" t="str">
        <f t="shared" si="1576"/>
        <v/>
      </c>
      <c r="BO2125" s="74" t="str">
        <f t="shared" si="1576"/>
        <v/>
      </c>
      <c r="BP2125" s="74" t="str">
        <f t="shared" si="1576"/>
        <v/>
      </c>
      <c r="BQ2125" s="74" t="str">
        <f t="shared" si="1576"/>
        <v/>
      </c>
      <c r="BR2125" s="75" t="str">
        <f t="shared" si="1576"/>
        <v/>
      </c>
      <c r="BU2125" s="42" t="str">
        <f t="shared" si="1595"/>
        <v/>
      </c>
      <c r="BV2125" s="66" t="str">
        <f t="shared" si="1596"/>
        <v/>
      </c>
      <c r="BX2125" s="64" t="str">
        <f t="shared" si="1597"/>
        <v/>
      </c>
      <c r="BY2125" s="65" t="str">
        <f t="shared" si="1598"/>
        <v/>
      </c>
      <c r="BZ2125" s="65" t="str">
        <f t="shared" si="1599"/>
        <v/>
      </c>
      <c r="CA2125" s="65" t="str">
        <f t="shared" si="1600"/>
        <v/>
      </c>
      <c r="CB2125" s="65" t="str">
        <f t="shared" si="1601"/>
        <v/>
      </c>
      <c r="CC2125" s="65" t="str">
        <f t="shared" si="1602"/>
        <v/>
      </c>
      <c r="CD2125" s="65" t="str">
        <f t="shared" si="1603"/>
        <v/>
      </c>
      <c r="CE2125" s="65" t="str">
        <f t="shared" si="1604"/>
        <v/>
      </c>
      <c r="CF2125" s="65" t="str">
        <f t="shared" si="1605"/>
        <v/>
      </c>
      <c r="CG2125" s="66" t="str">
        <f t="shared" si="1606"/>
        <v/>
      </c>
      <c r="CI2125" s="42" t="str">
        <f t="shared" si="1607"/>
        <v/>
      </c>
      <c r="CK2125" s="92" t="str">
        <f t="shared" si="1608"/>
        <v/>
      </c>
      <c r="CL2125" s="65" t="str">
        <f t="shared" si="1609"/>
        <v/>
      </c>
      <c r="CM2125" s="93" t="str">
        <f t="shared" si="1610"/>
        <v/>
      </c>
      <c r="CN2125" s="101" t="str">
        <f t="shared" si="1579"/>
        <v/>
      </c>
      <c r="CP2125" s="92" t="str">
        <f t="shared" si="1611"/>
        <v/>
      </c>
      <c r="CQ2125" s="65" t="str">
        <f t="shared" si="1612"/>
        <v/>
      </c>
      <c r="CR2125" s="93" t="str">
        <f t="shared" si="1613"/>
        <v/>
      </c>
      <c r="CS2125" s="101" t="str">
        <f t="shared" si="1614"/>
        <v/>
      </c>
    </row>
    <row r="2126" spans="1:97" x14ac:dyDescent="0.25">
      <c r="A2126" s="51"/>
      <c r="B2126" s="15" t="str">
        <f t="shared" si="1578"/>
        <v/>
      </c>
      <c r="C2126" s="15" t="str">
        <f t="shared" si="1580"/>
        <v/>
      </c>
      <c r="D2126" s="51"/>
      <c r="E2126" s="137"/>
      <c r="F2126" s="138"/>
      <c r="G2126" s="139"/>
      <c r="H2126" s="138"/>
      <c r="I2126" s="140"/>
      <c r="J2126" s="138"/>
      <c r="K2126" s="141"/>
      <c r="L2126" s="139"/>
      <c r="M2126" s="142"/>
      <c r="N2126" s="142"/>
      <c r="O2126" s="143"/>
      <c r="P2126" s="144"/>
      <c r="Q2126" s="144"/>
      <c r="R2126" s="144"/>
      <c r="S2126" s="144"/>
      <c r="T2126" s="144"/>
      <c r="U2126" s="144"/>
      <c r="V2126" s="144"/>
      <c r="W2126" s="144"/>
      <c r="X2126" s="145"/>
      <c r="Y2126" s="51"/>
      <c r="Z2126" s="13" t="str">
        <f t="shared" si="1581"/>
        <v/>
      </c>
      <c r="AA2126" s="51"/>
      <c r="AE2126" s="42" t="str">
        <f t="shared" si="1582"/>
        <v/>
      </c>
      <c r="AF2126" s="42" t="str">
        <f>IF($I2126="", "", IF(COUNTIF($I$10:$I2125, I2126)&gt;0, "", SUMIF($I$10:$I$3009, $I2126, $AE$10:$AE$3009)))</f>
        <v/>
      </c>
      <c r="AG2126" s="45" t="str">
        <f>IF($AF2126="", "", COUNTIF($AF$10:$AF$3009, "&gt;"&amp;AF2126)+1+COUNTIF($AF$10:$AF2126, $AF2126)-1)</f>
        <v/>
      </c>
      <c r="AI2126" s="42" t="str">
        <f t="shared" si="1583"/>
        <v/>
      </c>
      <c r="AK2126" s="15" t="str">
        <f t="shared" si="1584"/>
        <v/>
      </c>
      <c r="AM2126" s="64" t="str">
        <f t="shared" si="1585"/>
        <v/>
      </c>
      <c r="AN2126" s="65" t="str">
        <f t="shared" si="1586"/>
        <v/>
      </c>
      <c r="AO2126" s="65" t="str">
        <f t="shared" si="1587"/>
        <v/>
      </c>
      <c r="AP2126" s="65" t="str">
        <f t="shared" si="1588"/>
        <v/>
      </c>
      <c r="AQ2126" s="65" t="str">
        <f t="shared" si="1589"/>
        <v/>
      </c>
      <c r="AR2126" s="65" t="str">
        <f t="shared" si="1590"/>
        <v/>
      </c>
      <c r="AS2126" s="65" t="str">
        <f t="shared" si="1591"/>
        <v/>
      </c>
      <c r="AT2126" s="65" t="str">
        <f t="shared" si="1592"/>
        <v/>
      </c>
      <c r="AU2126" s="65" t="str">
        <f t="shared" si="1593"/>
        <v/>
      </c>
      <c r="AV2126" s="66" t="str">
        <f t="shared" si="1594"/>
        <v/>
      </c>
      <c r="AX2126" s="73" t="str">
        <f t="shared" si="1615"/>
        <v/>
      </c>
      <c r="AY2126" s="74" t="str">
        <f t="shared" ref="AY2126:BG2135" si="1617">IF(AY$9="", "", IF($H2126=AY$9, $AE2126, ""))</f>
        <v/>
      </c>
      <c r="AZ2126" s="74" t="str">
        <f t="shared" si="1617"/>
        <v/>
      </c>
      <c r="BA2126" s="74" t="str">
        <f t="shared" si="1617"/>
        <v/>
      </c>
      <c r="BB2126" s="74" t="str">
        <f t="shared" si="1617"/>
        <v/>
      </c>
      <c r="BC2126" s="74" t="str">
        <f t="shared" si="1617"/>
        <v/>
      </c>
      <c r="BD2126" s="74" t="str">
        <f t="shared" si="1617"/>
        <v/>
      </c>
      <c r="BE2126" s="74" t="str">
        <f t="shared" si="1617"/>
        <v/>
      </c>
      <c r="BF2126" s="74" t="str">
        <f t="shared" si="1617"/>
        <v/>
      </c>
      <c r="BG2126" s="75" t="str">
        <f t="shared" si="1617"/>
        <v/>
      </c>
      <c r="BI2126" s="73" t="str">
        <f t="shared" si="1616"/>
        <v/>
      </c>
      <c r="BJ2126" s="74" t="str">
        <f t="shared" si="1576"/>
        <v/>
      </c>
      <c r="BK2126" s="74" t="str">
        <f t="shared" si="1576"/>
        <v/>
      </c>
      <c r="BL2126" s="74" t="str">
        <f t="shared" si="1576"/>
        <v/>
      </c>
      <c r="BM2126" s="74" t="str">
        <f t="shared" si="1576"/>
        <v/>
      </c>
      <c r="BN2126" s="74" t="str">
        <f t="shared" si="1576"/>
        <v/>
      </c>
      <c r="BO2126" s="74" t="str">
        <f t="shared" si="1576"/>
        <v/>
      </c>
      <c r="BP2126" s="74" t="str">
        <f t="shared" si="1576"/>
        <v/>
      </c>
      <c r="BQ2126" s="74" t="str">
        <f t="shared" si="1576"/>
        <v/>
      </c>
      <c r="BR2126" s="75" t="str">
        <f t="shared" si="1576"/>
        <v/>
      </c>
      <c r="BU2126" s="42" t="str">
        <f t="shared" si="1595"/>
        <v/>
      </c>
      <c r="BV2126" s="66" t="str">
        <f t="shared" si="1596"/>
        <v/>
      </c>
      <c r="BX2126" s="64" t="str">
        <f t="shared" si="1597"/>
        <v/>
      </c>
      <c r="BY2126" s="65" t="str">
        <f t="shared" si="1598"/>
        <v/>
      </c>
      <c r="BZ2126" s="65" t="str">
        <f t="shared" si="1599"/>
        <v/>
      </c>
      <c r="CA2126" s="65" t="str">
        <f t="shared" si="1600"/>
        <v/>
      </c>
      <c r="CB2126" s="65" t="str">
        <f t="shared" si="1601"/>
        <v/>
      </c>
      <c r="CC2126" s="65" t="str">
        <f t="shared" si="1602"/>
        <v/>
      </c>
      <c r="CD2126" s="65" t="str">
        <f t="shared" si="1603"/>
        <v/>
      </c>
      <c r="CE2126" s="65" t="str">
        <f t="shared" si="1604"/>
        <v/>
      </c>
      <c r="CF2126" s="65" t="str">
        <f t="shared" si="1605"/>
        <v/>
      </c>
      <c r="CG2126" s="66" t="str">
        <f t="shared" si="1606"/>
        <v/>
      </c>
      <c r="CI2126" s="42" t="str">
        <f t="shared" si="1607"/>
        <v/>
      </c>
      <c r="CK2126" s="92" t="str">
        <f t="shared" si="1608"/>
        <v/>
      </c>
      <c r="CL2126" s="65" t="str">
        <f t="shared" si="1609"/>
        <v/>
      </c>
      <c r="CM2126" s="93" t="str">
        <f t="shared" si="1610"/>
        <v/>
      </c>
      <c r="CN2126" s="101" t="str">
        <f t="shared" si="1579"/>
        <v/>
      </c>
      <c r="CP2126" s="92" t="str">
        <f t="shared" si="1611"/>
        <v/>
      </c>
      <c r="CQ2126" s="65" t="str">
        <f t="shared" si="1612"/>
        <v/>
      </c>
      <c r="CR2126" s="93" t="str">
        <f t="shared" si="1613"/>
        <v/>
      </c>
      <c r="CS2126" s="101" t="str">
        <f t="shared" si="1614"/>
        <v/>
      </c>
    </row>
    <row r="2127" spans="1:97" x14ac:dyDescent="0.25">
      <c r="A2127" s="51"/>
      <c r="B2127" s="15" t="str">
        <f t="shared" si="1578"/>
        <v/>
      </c>
      <c r="C2127" s="15" t="str">
        <f t="shared" si="1580"/>
        <v/>
      </c>
      <c r="D2127" s="51"/>
      <c r="E2127" s="137"/>
      <c r="F2127" s="138"/>
      <c r="G2127" s="139"/>
      <c r="H2127" s="138"/>
      <c r="I2127" s="140"/>
      <c r="J2127" s="138"/>
      <c r="K2127" s="141"/>
      <c r="L2127" s="139"/>
      <c r="M2127" s="142"/>
      <c r="N2127" s="142"/>
      <c r="O2127" s="143"/>
      <c r="P2127" s="144"/>
      <c r="Q2127" s="144"/>
      <c r="R2127" s="144"/>
      <c r="S2127" s="144"/>
      <c r="T2127" s="144"/>
      <c r="U2127" s="144"/>
      <c r="V2127" s="144"/>
      <c r="W2127" s="144"/>
      <c r="X2127" s="145"/>
      <c r="Y2127" s="51"/>
      <c r="Z2127" s="13" t="str">
        <f t="shared" si="1581"/>
        <v/>
      </c>
      <c r="AA2127" s="51"/>
      <c r="AE2127" s="42" t="str">
        <f t="shared" si="1582"/>
        <v/>
      </c>
      <c r="AF2127" s="42" t="str">
        <f>IF($I2127="", "", IF(COUNTIF($I$10:$I2126, I2127)&gt;0, "", SUMIF($I$10:$I$3009, $I2127, $AE$10:$AE$3009)))</f>
        <v/>
      </c>
      <c r="AG2127" s="45" t="str">
        <f>IF($AF2127="", "", COUNTIF($AF$10:$AF$3009, "&gt;"&amp;AF2127)+1+COUNTIF($AF$10:$AF2127, $AF2127)-1)</f>
        <v/>
      </c>
      <c r="AI2127" s="42" t="str">
        <f t="shared" si="1583"/>
        <v/>
      </c>
      <c r="AK2127" s="15" t="str">
        <f t="shared" si="1584"/>
        <v/>
      </c>
      <c r="AM2127" s="64" t="str">
        <f t="shared" si="1585"/>
        <v/>
      </c>
      <c r="AN2127" s="65" t="str">
        <f t="shared" si="1586"/>
        <v/>
      </c>
      <c r="AO2127" s="65" t="str">
        <f t="shared" si="1587"/>
        <v/>
      </c>
      <c r="AP2127" s="65" t="str">
        <f t="shared" si="1588"/>
        <v/>
      </c>
      <c r="AQ2127" s="65" t="str">
        <f t="shared" si="1589"/>
        <v/>
      </c>
      <c r="AR2127" s="65" t="str">
        <f t="shared" si="1590"/>
        <v/>
      </c>
      <c r="AS2127" s="65" t="str">
        <f t="shared" si="1591"/>
        <v/>
      </c>
      <c r="AT2127" s="65" t="str">
        <f t="shared" si="1592"/>
        <v/>
      </c>
      <c r="AU2127" s="65" t="str">
        <f t="shared" si="1593"/>
        <v/>
      </c>
      <c r="AV2127" s="66" t="str">
        <f t="shared" si="1594"/>
        <v/>
      </c>
      <c r="AX2127" s="73" t="str">
        <f t="shared" si="1615"/>
        <v/>
      </c>
      <c r="AY2127" s="74" t="str">
        <f t="shared" si="1617"/>
        <v/>
      </c>
      <c r="AZ2127" s="74" t="str">
        <f t="shared" si="1617"/>
        <v/>
      </c>
      <c r="BA2127" s="74" t="str">
        <f t="shared" si="1617"/>
        <v/>
      </c>
      <c r="BB2127" s="74" t="str">
        <f t="shared" si="1617"/>
        <v/>
      </c>
      <c r="BC2127" s="74" t="str">
        <f t="shared" si="1617"/>
        <v/>
      </c>
      <c r="BD2127" s="74" t="str">
        <f t="shared" si="1617"/>
        <v/>
      </c>
      <c r="BE2127" s="74" t="str">
        <f t="shared" si="1617"/>
        <v/>
      </c>
      <c r="BF2127" s="74" t="str">
        <f t="shared" si="1617"/>
        <v/>
      </c>
      <c r="BG2127" s="75" t="str">
        <f t="shared" si="1617"/>
        <v/>
      </c>
      <c r="BI2127" s="73" t="str">
        <f t="shared" si="1616"/>
        <v/>
      </c>
      <c r="BJ2127" s="74" t="str">
        <f t="shared" si="1576"/>
        <v/>
      </c>
      <c r="BK2127" s="74" t="str">
        <f t="shared" si="1576"/>
        <v/>
      </c>
      <c r="BL2127" s="74" t="str">
        <f t="shared" si="1576"/>
        <v/>
      </c>
      <c r="BM2127" s="74" t="str">
        <f t="shared" si="1576"/>
        <v/>
      </c>
      <c r="BN2127" s="74" t="str">
        <f t="shared" si="1576"/>
        <v/>
      </c>
      <c r="BO2127" s="74" t="str">
        <f t="shared" si="1576"/>
        <v/>
      </c>
      <c r="BP2127" s="74" t="str">
        <f t="shared" si="1576"/>
        <v/>
      </c>
      <c r="BQ2127" s="74" t="str">
        <f t="shared" si="1576"/>
        <v/>
      </c>
      <c r="BR2127" s="75" t="str">
        <f t="shared" si="1576"/>
        <v/>
      </c>
      <c r="BU2127" s="42" t="str">
        <f t="shared" si="1595"/>
        <v/>
      </c>
      <c r="BV2127" s="66" t="str">
        <f t="shared" si="1596"/>
        <v/>
      </c>
      <c r="BX2127" s="64" t="str">
        <f t="shared" si="1597"/>
        <v/>
      </c>
      <c r="BY2127" s="65" t="str">
        <f t="shared" si="1598"/>
        <v/>
      </c>
      <c r="BZ2127" s="65" t="str">
        <f t="shared" si="1599"/>
        <v/>
      </c>
      <c r="CA2127" s="65" t="str">
        <f t="shared" si="1600"/>
        <v/>
      </c>
      <c r="CB2127" s="65" t="str">
        <f t="shared" si="1601"/>
        <v/>
      </c>
      <c r="CC2127" s="65" t="str">
        <f t="shared" si="1602"/>
        <v/>
      </c>
      <c r="CD2127" s="65" t="str">
        <f t="shared" si="1603"/>
        <v/>
      </c>
      <c r="CE2127" s="65" t="str">
        <f t="shared" si="1604"/>
        <v/>
      </c>
      <c r="CF2127" s="65" t="str">
        <f t="shared" si="1605"/>
        <v/>
      </c>
      <c r="CG2127" s="66" t="str">
        <f t="shared" si="1606"/>
        <v/>
      </c>
      <c r="CI2127" s="42" t="str">
        <f t="shared" si="1607"/>
        <v/>
      </c>
      <c r="CK2127" s="92" t="str">
        <f t="shared" si="1608"/>
        <v/>
      </c>
      <c r="CL2127" s="65" t="str">
        <f t="shared" si="1609"/>
        <v/>
      </c>
      <c r="CM2127" s="93" t="str">
        <f t="shared" si="1610"/>
        <v/>
      </c>
      <c r="CN2127" s="101" t="str">
        <f t="shared" si="1579"/>
        <v/>
      </c>
      <c r="CP2127" s="92" t="str">
        <f t="shared" si="1611"/>
        <v/>
      </c>
      <c r="CQ2127" s="65" t="str">
        <f t="shared" si="1612"/>
        <v/>
      </c>
      <c r="CR2127" s="93" t="str">
        <f t="shared" si="1613"/>
        <v/>
      </c>
      <c r="CS2127" s="101" t="str">
        <f t="shared" si="1614"/>
        <v/>
      </c>
    </row>
    <row r="2128" spans="1:97" x14ac:dyDescent="0.25">
      <c r="A2128" s="51"/>
      <c r="B2128" s="15" t="str">
        <f t="shared" si="1578"/>
        <v/>
      </c>
      <c r="C2128" s="15" t="str">
        <f t="shared" si="1580"/>
        <v/>
      </c>
      <c r="D2128" s="51"/>
      <c r="E2128" s="137"/>
      <c r="F2128" s="138"/>
      <c r="G2128" s="139"/>
      <c r="H2128" s="138"/>
      <c r="I2128" s="140"/>
      <c r="J2128" s="138"/>
      <c r="K2128" s="141"/>
      <c r="L2128" s="139"/>
      <c r="M2128" s="142"/>
      <c r="N2128" s="142"/>
      <c r="O2128" s="143"/>
      <c r="P2128" s="144"/>
      <c r="Q2128" s="144"/>
      <c r="R2128" s="144"/>
      <c r="S2128" s="144"/>
      <c r="T2128" s="144"/>
      <c r="U2128" s="144"/>
      <c r="V2128" s="144"/>
      <c r="W2128" s="144"/>
      <c r="X2128" s="145"/>
      <c r="Y2128" s="51"/>
      <c r="Z2128" s="13" t="str">
        <f t="shared" si="1581"/>
        <v/>
      </c>
      <c r="AA2128" s="51"/>
      <c r="AE2128" s="42" t="str">
        <f t="shared" si="1582"/>
        <v/>
      </c>
      <c r="AF2128" s="42" t="str">
        <f>IF($I2128="", "", IF(COUNTIF($I$10:$I2127, I2128)&gt;0, "", SUMIF($I$10:$I$3009, $I2128, $AE$10:$AE$3009)))</f>
        <v/>
      </c>
      <c r="AG2128" s="45" t="str">
        <f>IF($AF2128="", "", COUNTIF($AF$10:$AF$3009, "&gt;"&amp;AF2128)+1+COUNTIF($AF$10:$AF2128, $AF2128)-1)</f>
        <v/>
      </c>
      <c r="AI2128" s="42" t="str">
        <f t="shared" si="1583"/>
        <v/>
      </c>
      <c r="AK2128" s="15" t="str">
        <f t="shared" si="1584"/>
        <v/>
      </c>
      <c r="AM2128" s="64" t="str">
        <f t="shared" si="1585"/>
        <v/>
      </c>
      <c r="AN2128" s="65" t="str">
        <f t="shared" si="1586"/>
        <v/>
      </c>
      <c r="AO2128" s="65" t="str">
        <f t="shared" si="1587"/>
        <v/>
      </c>
      <c r="AP2128" s="65" t="str">
        <f t="shared" si="1588"/>
        <v/>
      </c>
      <c r="AQ2128" s="65" t="str">
        <f t="shared" si="1589"/>
        <v/>
      </c>
      <c r="AR2128" s="65" t="str">
        <f t="shared" si="1590"/>
        <v/>
      </c>
      <c r="AS2128" s="65" t="str">
        <f t="shared" si="1591"/>
        <v/>
      </c>
      <c r="AT2128" s="65" t="str">
        <f t="shared" si="1592"/>
        <v/>
      </c>
      <c r="AU2128" s="65" t="str">
        <f t="shared" si="1593"/>
        <v/>
      </c>
      <c r="AV2128" s="66" t="str">
        <f t="shared" si="1594"/>
        <v/>
      </c>
      <c r="AX2128" s="73" t="str">
        <f t="shared" si="1615"/>
        <v/>
      </c>
      <c r="AY2128" s="74" t="str">
        <f t="shared" si="1617"/>
        <v/>
      </c>
      <c r="AZ2128" s="74" t="str">
        <f t="shared" si="1617"/>
        <v/>
      </c>
      <c r="BA2128" s="74" t="str">
        <f t="shared" si="1617"/>
        <v/>
      </c>
      <c r="BB2128" s="74" t="str">
        <f t="shared" si="1617"/>
        <v/>
      </c>
      <c r="BC2128" s="74" t="str">
        <f t="shared" si="1617"/>
        <v/>
      </c>
      <c r="BD2128" s="74" t="str">
        <f t="shared" si="1617"/>
        <v/>
      </c>
      <c r="BE2128" s="74" t="str">
        <f t="shared" si="1617"/>
        <v/>
      </c>
      <c r="BF2128" s="74" t="str">
        <f t="shared" si="1617"/>
        <v/>
      </c>
      <c r="BG2128" s="75" t="str">
        <f t="shared" si="1617"/>
        <v/>
      </c>
      <c r="BI2128" s="73" t="str">
        <f t="shared" si="1616"/>
        <v/>
      </c>
      <c r="BJ2128" s="74" t="str">
        <f t="shared" si="1576"/>
        <v/>
      </c>
      <c r="BK2128" s="74" t="str">
        <f t="shared" si="1576"/>
        <v/>
      </c>
      <c r="BL2128" s="74" t="str">
        <f t="shared" si="1576"/>
        <v/>
      </c>
      <c r="BM2128" s="74" t="str">
        <f t="shared" si="1576"/>
        <v/>
      </c>
      <c r="BN2128" s="74" t="str">
        <f t="shared" si="1576"/>
        <v/>
      </c>
      <c r="BO2128" s="74" t="str">
        <f t="shared" si="1576"/>
        <v/>
      </c>
      <c r="BP2128" s="74" t="str">
        <f t="shared" si="1576"/>
        <v/>
      </c>
      <c r="BQ2128" s="74" t="str">
        <f t="shared" si="1576"/>
        <v/>
      </c>
      <c r="BR2128" s="75" t="str">
        <f t="shared" si="1576"/>
        <v/>
      </c>
      <c r="BU2128" s="42" t="str">
        <f t="shared" si="1595"/>
        <v/>
      </c>
      <c r="BV2128" s="66" t="str">
        <f t="shared" si="1596"/>
        <v/>
      </c>
      <c r="BX2128" s="64" t="str">
        <f t="shared" si="1597"/>
        <v/>
      </c>
      <c r="BY2128" s="65" t="str">
        <f t="shared" si="1598"/>
        <v/>
      </c>
      <c r="BZ2128" s="65" t="str">
        <f t="shared" si="1599"/>
        <v/>
      </c>
      <c r="CA2128" s="65" t="str">
        <f t="shared" si="1600"/>
        <v/>
      </c>
      <c r="CB2128" s="65" t="str">
        <f t="shared" si="1601"/>
        <v/>
      </c>
      <c r="CC2128" s="65" t="str">
        <f t="shared" si="1602"/>
        <v/>
      </c>
      <c r="CD2128" s="65" t="str">
        <f t="shared" si="1603"/>
        <v/>
      </c>
      <c r="CE2128" s="65" t="str">
        <f t="shared" si="1604"/>
        <v/>
      </c>
      <c r="CF2128" s="65" t="str">
        <f t="shared" si="1605"/>
        <v/>
      </c>
      <c r="CG2128" s="66" t="str">
        <f t="shared" si="1606"/>
        <v/>
      </c>
      <c r="CI2128" s="42" t="str">
        <f t="shared" si="1607"/>
        <v/>
      </c>
      <c r="CK2128" s="92" t="str">
        <f t="shared" si="1608"/>
        <v/>
      </c>
      <c r="CL2128" s="65" t="str">
        <f t="shared" si="1609"/>
        <v/>
      </c>
      <c r="CM2128" s="93" t="str">
        <f t="shared" si="1610"/>
        <v/>
      </c>
      <c r="CN2128" s="101" t="str">
        <f t="shared" si="1579"/>
        <v/>
      </c>
      <c r="CP2128" s="92" t="str">
        <f t="shared" si="1611"/>
        <v/>
      </c>
      <c r="CQ2128" s="65" t="str">
        <f t="shared" si="1612"/>
        <v/>
      </c>
      <c r="CR2128" s="93" t="str">
        <f t="shared" si="1613"/>
        <v/>
      </c>
      <c r="CS2128" s="101" t="str">
        <f t="shared" si="1614"/>
        <v/>
      </c>
    </row>
    <row r="2129" spans="1:97" x14ac:dyDescent="0.25">
      <c r="A2129" s="51"/>
      <c r="B2129" s="15" t="str">
        <f t="shared" si="1578"/>
        <v/>
      </c>
      <c r="C2129" s="15" t="str">
        <f t="shared" si="1580"/>
        <v/>
      </c>
      <c r="D2129" s="51"/>
      <c r="E2129" s="137"/>
      <c r="F2129" s="138"/>
      <c r="G2129" s="139"/>
      <c r="H2129" s="138"/>
      <c r="I2129" s="140"/>
      <c r="J2129" s="138"/>
      <c r="K2129" s="141"/>
      <c r="L2129" s="139"/>
      <c r="M2129" s="142"/>
      <c r="N2129" s="142"/>
      <c r="O2129" s="143"/>
      <c r="P2129" s="144"/>
      <c r="Q2129" s="144"/>
      <c r="R2129" s="144"/>
      <c r="S2129" s="144"/>
      <c r="T2129" s="144"/>
      <c r="U2129" s="144"/>
      <c r="V2129" s="144"/>
      <c r="W2129" s="144"/>
      <c r="X2129" s="145"/>
      <c r="Y2129" s="51"/>
      <c r="Z2129" s="13" t="str">
        <f t="shared" si="1581"/>
        <v/>
      </c>
      <c r="AA2129" s="51"/>
      <c r="AE2129" s="42" t="str">
        <f t="shared" si="1582"/>
        <v/>
      </c>
      <c r="AF2129" s="42" t="str">
        <f>IF($I2129="", "", IF(COUNTIF($I$10:$I2128, I2129)&gt;0, "", SUMIF($I$10:$I$3009, $I2129, $AE$10:$AE$3009)))</f>
        <v/>
      </c>
      <c r="AG2129" s="45" t="str">
        <f>IF($AF2129="", "", COUNTIF($AF$10:$AF$3009, "&gt;"&amp;AF2129)+1+COUNTIF($AF$10:$AF2129, $AF2129)-1)</f>
        <v/>
      </c>
      <c r="AI2129" s="42" t="str">
        <f t="shared" si="1583"/>
        <v/>
      </c>
      <c r="AK2129" s="15" t="str">
        <f t="shared" si="1584"/>
        <v/>
      </c>
      <c r="AM2129" s="64" t="str">
        <f t="shared" si="1585"/>
        <v/>
      </c>
      <c r="AN2129" s="65" t="str">
        <f t="shared" si="1586"/>
        <v/>
      </c>
      <c r="AO2129" s="65" t="str">
        <f t="shared" si="1587"/>
        <v/>
      </c>
      <c r="AP2129" s="65" t="str">
        <f t="shared" si="1588"/>
        <v/>
      </c>
      <c r="AQ2129" s="65" t="str">
        <f t="shared" si="1589"/>
        <v/>
      </c>
      <c r="AR2129" s="65" t="str">
        <f t="shared" si="1590"/>
        <v/>
      </c>
      <c r="AS2129" s="65" t="str">
        <f t="shared" si="1591"/>
        <v/>
      </c>
      <c r="AT2129" s="65" t="str">
        <f t="shared" si="1592"/>
        <v/>
      </c>
      <c r="AU2129" s="65" t="str">
        <f t="shared" si="1593"/>
        <v/>
      </c>
      <c r="AV2129" s="66" t="str">
        <f t="shared" si="1594"/>
        <v/>
      </c>
      <c r="AX2129" s="73" t="str">
        <f t="shared" si="1615"/>
        <v/>
      </c>
      <c r="AY2129" s="74" t="str">
        <f t="shared" si="1617"/>
        <v/>
      </c>
      <c r="AZ2129" s="74" t="str">
        <f t="shared" si="1617"/>
        <v/>
      </c>
      <c r="BA2129" s="74" t="str">
        <f t="shared" si="1617"/>
        <v/>
      </c>
      <c r="BB2129" s="74" t="str">
        <f t="shared" si="1617"/>
        <v/>
      </c>
      <c r="BC2129" s="74" t="str">
        <f t="shared" si="1617"/>
        <v/>
      </c>
      <c r="BD2129" s="74" t="str">
        <f t="shared" si="1617"/>
        <v/>
      </c>
      <c r="BE2129" s="74" t="str">
        <f t="shared" si="1617"/>
        <v/>
      </c>
      <c r="BF2129" s="74" t="str">
        <f t="shared" si="1617"/>
        <v/>
      </c>
      <c r="BG2129" s="75" t="str">
        <f t="shared" si="1617"/>
        <v/>
      </c>
      <c r="BI2129" s="73" t="str">
        <f t="shared" si="1616"/>
        <v/>
      </c>
      <c r="BJ2129" s="74" t="str">
        <f t="shared" si="1576"/>
        <v/>
      </c>
      <c r="BK2129" s="74" t="str">
        <f t="shared" si="1576"/>
        <v/>
      </c>
      <c r="BL2129" s="74" t="str">
        <f t="shared" si="1576"/>
        <v/>
      </c>
      <c r="BM2129" s="74" t="str">
        <f t="shared" si="1576"/>
        <v/>
      </c>
      <c r="BN2129" s="74" t="str">
        <f t="shared" si="1576"/>
        <v/>
      </c>
      <c r="BO2129" s="74" t="str">
        <f t="shared" si="1576"/>
        <v/>
      </c>
      <c r="BP2129" s="74" t="str">
        <f t="shared" si="1576"/>
        <v/>
      </c>
      <c r="BQ2129" s="74" t="str">
        <f t="shared" si="1576"/>
        <v/>
      </c>
      <c r="BR2129" s="75" t="str">
        <f t="shared" si="1576"/>
        <v/>
      </c>
      <c r="BU2129" s="42" t="str">
        <f t="shared" si="1595"/>
        <v/>
      </c>
      <c r="BV2129" s="66" t="str">
        <f t="shared" si="1596"/>
        <v/>
      </c>
      <c r="BX2129" s="64" t="str">
        <f t="shared" si="1597"/>
        <v/>
      </c>
      <c r="BY2129" s="65" t="str">
        <f t="shared" si="1598"/>
        <v/>
      </c>
      <c r="BZ2129" s="65" t="str">
        <f t="shared" si="1599"/>
        <v/>
      </c>
      <c r="CA2129" s="65" t="str">
        <f t="shared" si="1600"/>
        <v/>
      </c>
      <c r="CB2129" s="65" t="str">
        <f t="shared" si="1601"/>
        <v/>
      </c>
      <c r="CC2129" s="65" t="str">
        <f t="shared" si="1602"/>
        <v/>
      </c>
      <c r="CD2129" s="65" t="str">
        <f t="shared" si="1603"/>
        <v/>
      </c>
      <c r="CE2129" s="65" t="str">
        <f t="shared" si="1604"/>
        <v/>
      </c>
      <c r="CF2129" s="65" t="str">
        <f t="shared" si="1605"/>
        <v/>
      </c>
      <c r="CG2129" s="66" t="str">
        <f t="shared" si="1606"/>
        <v/>
      </c>
      <c r="CI2129" s="42" t="str">
        <f t="shared" si="1607"/>
        <v/>
      </c>
      <c r="CK2129" s="92" t="str">
        <f t="shared" si="1608"/>
        <v/>
      </c>
      <c r="CL2129" s="65" t="str">
        <f t="shared" si="1609"/>
        <v/>
      </c>
      <c r="CM2129" s="93" t="str">
        <f t="shared" si="1610"/>
        <v/>
      </c>
      <c r="CN2129" s="101" t="str">
        <f t="shared" si="1579"/>
        <v/>
      </c>
      <c r="CP2129" s="92" t="str">
        <f t="shared" si="1611"/>
        <v/>
      </c>
      <c r="CQ2129" s="65" t="str">
        <f t="shared" si="1612"/>
        <v/>
      </c>
      <c r="CR2129" s="93" t="str">
        <f t="shared" si="1613"/>
        <v/>
      </c>
      <c r="CS2129" s="101" t="str">
        <f t="shared" si="1614"/>
        <v/>
      </c>
    </row>
    <row r="2130" spans="1:97" x14ac:dyDescent="0.25">
      <c r="A2130" s="51"/>
      <c r="B2130" s="15" t="str">
        <f t="shared" si="1578"/>
        <v/>
      </c>
      <c r="C2130" s="15" t="str">
        <f t="shared" si="1580"/>
        <v/>
      </c>
      <c r="D2130" s="51"/>
      <c r="E2130" s="137"/>
      <c r="F2130" s="138"/>
      <c r="G2130" s="139"/>
      <c r="H2130" s="138"/>
      <c r="I2130" s="140"/>
      <c r="J2130" s="138"/>
      <c r="K2130" s="141"/>
      <c r="L2130" s="139"/>
      <c r="M2130" s="142"/>
      <c r="N2130" s="142"/>
      <c r="O2130" s="143"/>
      <c r="P2130" s="144"/>
      <c r="Q2130" s="144"/>
      <c r="R2130" s="144"/>
      <c r="S2130" s="144"/>
      <c r="T2130" s="144"/>
      <c r="U2130" s="144"/>
      <c r="V2130" s="144"/>
      <c r="W2130" s="144"/>
      <c r="X2130" s="145"/>
      <c r="Y2130" s="51"/>
      <c r="Z2130" s="13" t="str">
        <f t="shared" si="1581"/>
        <v/>
      </c>
      <c r="AA2130" s="51"/>
      <c r="AE2130" s="42" t="str">
        <f t="shared" si="1582"/>
        <v/>
      </c>
      <c r="AF2130" s="42" t="str">
        <f>IF($I2130="", "", IF(COUNTIF($I$10:$I2129, I2130)&gt;0, "", SUMIF($I$10:$I$3009, $I2130, $AE$10:$AE$3009)))</f>
        <v/>
      </c>
      <c r="AG2130" s="45" t="str">
        <f>IF($AF2130="", "", COUNTIF($AF$10:$AF$3009, "&gt;"&amp;AF2130)+1+COUNTIF($AF$10:$AF2130, $AF2130)-1)</f>
        <v/>
      </c>
      <c r="AI2130" s="42" t="str">
        <f t="shared" si="1583"/>
        <v/>
      </c>
      <c r="AK2130" s="15" t="str">
        <f t="shared" si="1584"/>
        <v/>
      </c>
      <c r="AM2130" s="64" t="str">
        <f t="shared" si="1585"/>
        <v/>
      </c>
      <c r="AN2130" s="65" t="str">
        <f t="shared" si="1586"/>
        <v/>
      </c>
      <c r="AO2130" s="65" t="str">
        <f t="shared" si="1587"/>
        <v/>
      </c>
      <c r="AP2130" s="65" t="str">
        <f t="shared" si="1588"/>
        <v/>
      </c>
      <c r="AQ2130" s="65" t="str">
        <f t="shared" si="1589"/>
        <v/>
      </c>
      <c r="AR2130" s="65" t="str">
        <f t="shared" si="1590"/>
        <v/>
      </c>
      <c r="AS2130" s="65" t="str">
        <f t="shared" si="1591"/>
        <v/>
      </c>
      <c r="AT2130" s="65" t="str">
        <f t="shared" si="1592"/>
        <v/>
      </c>
      <c r="AU2130" s="65" t="str">
        <f t="shared" si="1593"/>
        <v/>
      </c>
      <c r="AV2130" s="66" t="str">
        <f t="shared" si="1594"/>
        <v/>
      </c>
      <c r="AX2130" s="73" t="str">
        <f t="shared" si="1615"/>
        <v/>
      </c>
      <c r="AY2130" s="74" t="str">
        <f t="shared" si="1617"/>
        <v/>
      </c>
      <c r="AZ2130" s="74" t="str">
        <f t="shared" si="1617"/>
        <v/>
      </c>
      <c r="BA2130" s="74" t="str">
        <f t="shared" si="1617"/>
        <v/>
      </c>
      <c r="BB2130" s="74" t="str">
        <f t="shared" si="1617"/>
        <v/>
      </c>
      <c r="BC2130" s="74" t="str">
        <f t="shared" si="1617"/>
        <v/>
      </c>
      <c r="BD2130" s="74" t="str">
        <f t="shared" si="1617"/>
        <v/>
      </c>
      <c r="BE2130" s="74" t="str">
        <f t="shared" si="1617"/>
        <v/>
      </c>
      <c r="BF2130" s="74" t="str">
        <f t="shared" si="1617"/>
        <v/>
      </c>
      <c r="BG2130" s="75" t="str">
        <f t="shared" si="1617"/>
        <v/>
      </c>
      <c r="BI2130" s="73" t="str">
        <f t="shared" si="1616"/>
        <v/>
      </c>
      <c r="BJ2130" s="74" t="str">
        <f t="shared" si="1576"/>
        <v/>
      </c>
      <c r="BK2130" s="74" t="str">
        <f t="shared" si="1576"/>
        <v/>
      </c>
      <c r="BL2130" s="74" t="str">
        <f t="shared" si="1576"/>
        <v/>
      </c>
      <c r="BM2130" s="74" t="str">
        <f t="shared" si="1576"/>
        <v/>
      </c>
      <c r="BN2130" s="74" t="str">
        <f t="shared" si="1576"/>
        <v/>
      </c>
      <c r="BO2130" s="74" t="str">
        <f t="shared" si="1576"/>
        <v/>
      </c>
      <c r="BP2130" s="74" t="str">
        <f t="shared" si="1576"/>
        <v/>
      </c>
      <c r="BQ2130" s="74" t="str">
        <f t="shared" si="1576"/>
        <v/>
      </c>
      <c r="BR2130" s="75" t="str">
        <f t="shared" si="1576"/>
        <v/>
      </c>
      <c r="BU2130" s="42" t="str">
        <f t="shared" si="1595"/>
        <v/>
      </c>
      <c r="BV2130" s="66" t="str">
        <f t="shared" si="1596"/>
        <v/>
      </c>
      <c r="BX2130" s="64" t="str">
        <f t="shared" si="1597"/>
        <v/>
      </c>
      <c r="BY2130" s="65" t="str">
        <f t="shared" si="1598"/>
        <v/>
      </c>
      <c r="BZ2130" s="65" t="str">
        <f t="shared" si="1599"/>
        <v/>
      </c>
      <c r="CA2130" s="65" t="str">
        <f t="shared" si="1600"/>
        <v/>
      </c>
      <c r="CB2130" s="65" t="str">
        <f t="shared" si="1601"/>
        <v/>
      </c>
      <c r="CC2130" s="65" t="str">
        <f t="shared" si="1602"/>
        <v/>
      </c>
      <c r="CD2130" s="65" t="str">
        <f t="shared" si="1603"/>
        <v/>
      </c>
      <c r="CE2130" s="65" t="str">
        <f t="shared" si="1604"/>
        <v/>
      </c>
      <c r="CF2130" s="65" t="str">
        <f t="shared" si="1605"/>
        <v/>
      </c>
      <c r="CG2130" s="66" t="str">
        <f t="shared" si="1606"/>
        <v/>
      </c>
      <c r="CI2130" s="42" t="str">
        <f t="shared" si="1607"/>
        <v/>
      </c>
      <c r="CK2130" s="92" t="str">
        <f t="shared" si="1608"/>
        <v/>
      </c>
      <c r="CL2130" s="65" t="str">
        <f t="shared" si="1609"/>
        <v/>
      </c>
      <c r="CM2130" s="93" t="str">
        <f t="shared" si="1610"/>
        <v/>
      </c>
      <c r="CN2130" s="101" t="str">
        <f t="shared" si="1579"/>
        <v/>
      </c>
      <c r="CP2130" s="92" t="str">
        <f t="shared" si="1611"/>
        <v/>
      </c>
      <c r="CQ2130" s="65" t="str">
        <f t="shared" si="1612"/>
        <v/>
      </c>
      <c r="CR2130" s="93" t="str">
        <f t="shared" si="1613"/>
        <v/>
      </c>
      <c r="CS2130" s="101" t="str">
        <f t="shared" si="1614"/>
        <v/>
      </c>
    </row>
    <row r="2131" spans="1:97" x14ac:dyDescent="0.25">
      <c r="A2131" s="51"/>
      <c r="B2131" s="15" t="str">
        <f t="shared" si="1578"/>
        <v/>
      </c>
      <c r="C2131" s="15" t="str">
        <f t="shared" si="1580"/>
        <v/>
      </c>
      <c r="D2131" s="51"/>
      <c r="E2131" s="137"/>
      <c r="F2131" s="138"/>
      <c r="G2131" s="139"/>
      <c r="H2131" s="138"/>
      <c r="I2131" s="140"/>
      <c r="J2131" s="138"/>
      <c r="K2131" s="141"/>
      <c r="L2131" s="139"/>
      <c r="M2131" s="142"/>
      <c r="N2131" s="142"/>
      <c r="O2131" s="143"/>
      <c r="P2131" s="144"/>
      <c r="Q2131" s="144"/>
      <c r="R2131" s="144"/>
      <c r="S2131" s="144"/>
      <c r="T2131" s="144"/>
      <c r="U2131" s="144"/>
      <c r="V2131" s="144"/>
      <c r="W2131" s="144"/>
      <c r="X2131" s="145"/>
      <c r="Y2131" s="51"/>
      <c r="Z2131" s="13" t="str">
        <f t="shared" si="1581"/>
        <v/>
      </c>
      <c r="AA2131" s="51"/>
      <c r="AE2131" s="42" t="str">
        <f t="shared" si="1582"/>
        <v/>
      </c>
      <c r="AF2131" s="42" t="str">
        <f>IF($I2131="", "", IF(COUNTIF($I$10:$I2130, I2131)&gt;0, "", SUMIF($I$10:$I$3009, $I2131, $AE$10:$AE$3009)))</f>
        <v/>
      </c>
      <c r="AG2131" s="45" t="str">
        <f>IF($AF2131="", "", COUNTIF($AF$10:$AF$3009, "&gt;"&amp;AF2131)+1+COUNTIF($AF$10:$AF2131, $AF2131)-1)</f>
        <v/>
      </c>
      <c r="AI2131" s="42" t="str">
        <f t="shared" si="1583"/>
        <v/>
      </c>
      <c r="AK2131" s="15" t="str">
        <f t="shared" si="1584"/>
        <v/>
      </c>
      <c r="AM2131" s="64" t="str">
        <f t="shared" si="1585"/>
        <v/>
      </c>
      <c r="AN2131" s="65" t="str">
        <f t="shared" si="1586"/>
        <v/>
      </c>
      <c r="AO2131" s="65" t="str">
        <f t="shared" si="1587"/>
        <v/>
      </c>
      <c r="AP2131" s="65" t="str">
        <f t="shared" si="1588"/>
        <v/>
      </c>
      <c r="AQ2131" s="65" t="str">
        <f t="shared" si="1589"/>
        <v/>
      </c>
      <c r="AR2131" s="65" t="str">
        <f t="shared" si="1590"/>
        <v/>
      </c>
      <c r="AS2131" s="65" t="str">
        <f t="shared" si="1591"/>
        <v/>
      </c>
      <c r="AT2131" s="65" t="str">
        <f t="shared" si="1592"/>
        <v/>
      </c>
      <c r="AU2131" s="65" t="str">
        <f t="shared" si="1593"/>
        <v/>
      </c>
      <c r="AV2131" s="66" t="str">
        <f t="shared" si="1594"/>
        <v/>
      </c>
      <c r="AX2131" s="73" t="str">
        <f t="shared" si="1615"/>
        <v/>
      </c>
      <c r="AY2131" s="74" t="str">
        <f t="shared" si="1617"/>
        <v/>
      </c>
      <c r="AZ2131" s="74" t="str">
        <f t="shared" si="1617"/>
        <v/>
      </c>
      <c r="BA2131" s="74" t="str">
        <f t="shared" si="1617"/>
        <v/>
      </c>
      <c r="BB2131" s="74" t="str">
        <f t="shared" si="1617"/>
        <v/>
      </c>
      <c r="BC2131" s="74" t="str">
        <f t="shared" si="1617"/>
        <v/>
      </c>
      <c r="BD2131" s="74" t="str">
        <f t="shared" si="1617"/>
        <v/>
      </c>
      <c r="BE2131" s="74" t="str">
        <f t="shared" si="1617"/>
        <v/>
      </c>
      <c r="BF2131" s="74" t="str">
        <f t="shared" si="1617"/>
        <v/>
      </c>
      <c r="BG2131" s="75" t="str">
        <f t="shared" si="1617"/>
        <v/>
      </c>
      <c r="BI2131" s="73" t="str">
        <f t="shared" si="1616"/>
        <v/>
      </c>
      <c r="BJ2131" s="74" t="str">
        <f t="shared" si="1576"/>
        <v/>
      </c>
      <c r="BK2131" s="74" t="str">
        <f t="shared" si="1576"/>
        <v/>
      </c>
      <c r="BL2131" s="74" t="str">
        <f t="shared" si="1576"/>
        <v/>
      </c>
      <c r="BM2131" s="74" t="str">
        <f t="shared" si="1576"/>
        <v/>
      </c>
      <c r="BN2131" s="74" t="str">
        <f t="shared" si="1576"/>
        <v/>
      </c>
      <c r="BO2131" s="74" t="str">
        <f t="shared" si="1576"/>
        <v/>
      </c>
      <c r="BP2131" s="74" t="str">
        <f t="shared" si="1576"/>
        <v/>
      </c>
      <c r="BQ2131" s="74" t="str">
        <f t="shared" si="1576"/>
        <v/>
      </c>
      <c r="BR2131" s="75" t="str">
        <f t="shared" si="1576"/>
        <v/>
      </c>
      <c r="BU2131" s="42" t="str">
        <f t="shared" si="1595"/>
        <v/>
      </c>
      <c r="BV2131" s="66" t="str">
        <f t="shared" si="1596"/>
        <v/>
      </c>
      <c r="BX2131" s="64" t="str">
        <f t="shared" si="1597"/>
        <v/>
      </c>
      <c r="BY2131" s="65" t="str">
        <f t="shared" si="1598"/>
        <v/>
      </c>
      <c r="BZ2131" s="65" t="str">
        <f t="shared" si="1599"/>
        <v/>
      </c>
      <c r="CA2131" s="65" t="str">
        <f t="shared" si="1600"/>
        <v/>
      </c>
      <c r="CB2131" s="65" t="str">
        <f t="shared" si="1601"/>
        <v/>
      </c>
      <c r="CC2131" s="65" t="str">
        <f t="shared" si="1602"/>
        <v/>
      </c>
      <c r="CD2131" s="65" t="str">
        <f t="shared" si="1603"/>
        <v/>
      </c>
      <c r="CE2131" s="65" t="str">
        <f t="shared" si="1604"/>
        <v/>
      </c>
      <c r="CF2131" s="65" t="str">
        <f t="shared" si="1605"/>
        <v/>
      </c>
      <c r="CG2131" s="66" t="str">
        <f t="shared" si="1606"/>
        <v/>
      </c>
      <c r="CI2131" s="42" t="str">
        <f t="shared" si="1607"/>
        <v/>
      </c>
      <c r="CK2131" s="92" t="str">
        <f t="shared" si="1608"/>
        <v/>
      </c>
      <c r="CL2131" s="65" t="str">
        <f t="shared" si="1609"/>
        <v/>
      </c>
      <c r="CM2131" s="93" t="str">
        <f t="shared" si="1610"/>
        <v/>
      </c>
      <c r="CN2131" s="101" t="str">
        <f t="shared" si="1579"/>
        <v/>
      </c>
      <c r="CP2131" s="92" t="str">
        <f t="shared" si="1611"/>
        <v/>
      </c>
      <c r="CQ2131" s="65" t="str">
        <f t="shared" si="1612"/>
        <v/>
      </c>
      <c r="CR2131" s="93" t="str">
        <f t="shared" si="1613"/>
        <v/>
      </c>
      <c r="CS2131" s="101" t="str">
        <f t="shared" si="1614"/>
        <v/>
      </c>
    </row>
    <row r="2132" spans="1:97" x14ac:dyDescent="0.25">
      <c r="A2132" s="51"/>
      <c r="B2132" s="15" t="str">
        <f t="shared" si="1578"/>
        <v/>
      </c>
      <c r="C2132" s="15" t="str">
        <f t="shared" si="1580"/>
        <v/>
      </c>
      <c r="D2132" s="51"/>
      <c r="E2132" s="137"/>
      <c r="F2132" s="138"/>
      <c r="G2132" s="139"/>
      <c r="H2132" s="138"/>
      <c r="I2132" s="140"/>
      <c r="J2132" s="138"/>
      <c r="K2132" s="141"/>
      <c r="L2132" s="139"/>
      <c r="M2132" s="142"/>
      <c r="N2132" s="142"/>
      <c r="O2132" s="143"/>
      <c r="P2132" s="144"/>
      <c r="Q2132" s="144"/>
      <c r="R2132" s="144"/>
      <c r="S2132" s="144"/>
      <c r="T2132" s="144"/>
      <c r="U2132" s="144"/>
      <c r="V2132" s="144"/>
      <c r="W2132" s="144"/>
      <c r="X2132" s="145"/>
      <c r="Y2132" s="51"/>
      <c r="Z2132" s="13" t="str">
        <f t="shared" si="1581"/>
        <v/>
      </c>
      <c r="AA2132" s="51"/>
      <c r="AE2132" s="42" t="str">
        <f t="shared" si="1582"/>
        <v/>
      </c>
      <c r="AF2132" s="42" t="str">
        <f>IF($I2132="", "", IF(COUNTIF($I$10:$I2131, I2132)&gt;0, "", SUMIF($I$10:$I$3009, $I2132, $AE$10:$AE$3009)))</f>
        <v/>
      </c>
      <c r="AG2132" s="45" t="str">
        <f>IF($AF2132="", "", COUNTIF($AF$10:$AF$3009, "&gt;"&amp;AF2132)+1+COUNTIF($AF$10:$AF2132, $AF2132)-1)</f>
        <v/>
      </c>
      <c r="AI2132" s="42" t="str">
        <f t="shared" si="1583"/>
        <v/>
      </c>
      <c r="AK2132" s="15" t="str">
        <f t="shared" si="1584"/>
        <v/>
      </c>
      <c r="AM2132" s="64" t="str">
        <f t="shared" si="1585"/>
        <v/>
      </c>
      <c r="AN2132" s="65" t="str">
        <f t="shared" si="1586"/>
        <v/>
      </c>
      <c r="AO2132" s="65" t="str">
        <f t="shared" si="1587"/>
        <v/>
      </c>
      <c r="AP2132" s="65" t="str">
        <f t="shared" si="1588"/>
        <v/>
      </c>
      <c r="AQ2132" s="65" t="str">
        <f t="shared" si="1589"/>
        <v/>
      </c>
      <c r="AR2132" s="65" t="str">
        <f t="shared" si="1590"/>
        <v/>
      </c>
      <c r="AS2132" s="65" t="str">
        <f t="shared" si="1591"/>
        <v/>
      </c>
      <c r="AT2132" s="65" t="str">
        <f t="shared" si="1592"/>
        <v/>
      </c>
      <c r="AU2132" s="65" t="str">
        <f t="shared" si="1593"/>
        <v/>
      </c>
      <c r="AV2132" s="66" t="str">
        <f t="shared" si="1594"/>
        <v/>
      </c>
      <c r="AX2132" s="73" t="str">
        <f t="shared" si="1615"/>
        <v/>
      </c>
      <c r="AY2132" s="74" t="str">
        <f t="shared" si="1617"/>
        <v/>
      </c>
      <c r="AZ2132" s="74" t="str">
        <f t="shared" si="1617"/>
        <v/>
      </c>
      <c r="BA2132" s="74" t="str">
        <f t="shared" si="1617"/>
        <v/>
      </c>
      <c r="BB2132" s="74" t="str">
        <f t="shared" si="1617"/>
        <v/>
      </c>
      <c r="BC2132" s="74" t="str">
        <f t="shared" si="1617"/>
        <v/>
      </c>
      <c r="BD2132" s="74" t="str">
        <f t="shared" si="1617"/>
        <v/>
      </c>
      <c r="BE2132" s="74" t="str">
        <f t="shared" si="1617"/>
        <v/>
      </c>
      <c r="BF2132" s="74" t="str">
        <f t="shared" si="1617"/>
        <v/>
      </c>
      <c r="BG2132" s="75" t="str">
        <f t="shared" si="1617"/>
        <v/>
      </c>
      <c r="BI2132" s="73" t="str">
        <f t="shared" si="1616"/>
        <v/>
      </c>
      <c r="BJ2132" s="74" t="str">
        <f t="shared" si="1576"/>
        <v/>
      </c>
      <c r="BK2132" s="74" t="str">
        <f t="shared" si="1576"/>
        <v/>
      </c>
      <c r="BL2132" s="74" t="str">
        <f t="shared" si="1576"/>
        <v/>
      </c>
      <c r="BM2132" s="74" t="str">
        <f t="shared" si="1576"/>
        <v/>
      </c>
      <c r="BN2132" s="74" t="str">
        <f t="shared" si="1576"/>
        <v/>
      </c>
      <c r="BO2132" s="74" t="str">
        <f t="shared" si="1576"/>
        <v/>
      </c>
      <c r="BP2132" s="74" t="str">
        <f t="shared" si="1576"/>
        <v/>
      </c>
      <c r="BQ2132" s="74" t="str">
        <f t="shared" si="1576"/>
        <v/>
      </c>
      <c r="BR2132" s="75" t="str">
        <f t="shared" si="1576"/>
        <v/>
      </c>
      <c r="BU2132" s="42" t="str">
        <f t="shared" si="1595"/>
        <v/>
      </c>
      <c r="BV2132" s="66" t="str">
        <f t="shared" si="1596"/>
        <v/>
      </c>
      <c r="BX2132" s="64" t="str">
        <f t="shared" si="1597"/>
        <v/>
      </c>
      <c r="BY2132" s="65" t="str">
        <f t="shared" si="1598"/>
        <v/>
      </c>
      <c r="BZ2132" s="65" t="str">
        <f t="shared" si="1599"/>
        <v/>
      </c>
      <c r="CA2132" s="65" t="str">
        <f t="shared" si="1600"/>
        <v/>
      </c>
      <c r="CB2132" s="65" t="str">
        <f t="shared" si="1601"/>
        <v/>
      </c>
      <c r="CC2132" s="65" t="str">
        <f t="shared" si="1602"/>
        <v/>
      </c>
      <c r="CD2132" s="65" t="str">
        <f t="shared" si="1603"/>
        <v/>
      </c>
      <c r="CE2132" s="65" t="str">
        <f t="shared" si="1604"/>
        <v/>
      </c>
      <c r="CF2132" s="65" t="str">
        <f t="shared" si="1605"/>
        <v/>
      </c>
      <c r="CG2132" s="66" t="str">
        <f t="shared" si="1606"/>
        <v/>
      </c>
      <c r="CI2132" s="42" t="str">
        <f t="shared" si="1607"/>
        <v/>
      </c>
      <c r="CK2132" s="92" t="str">
        <f t="shared" si="1608"/>
        <v/>
      </c>
      <c r="CL2132" s="65" t="str">
        <f t="shared" si="1609"/>
        <v/>
      </c>
      <c r="CM2132" s="93" t="str">
        <f t="shared" si="1610"/>
        <v/>
      </c>
      <c r="CN2132" s="101" t="str">
        <f t="shared" si="1579"/>
        <v/>
      </c>
      <c r="CP2132" s="92" t="str">
        <f t="shared" si="1611"/>
        <v/>
      </c>
      <c r="CQ2132" s="65" t="str">
        <f t="shared" si="1612"/>
        <v/>
      </c>
      <c r="CR2132" s="93" t="str">
        <f t="shared" si="1613"/>
        <v/>
      </c>
      <c r="CS2132" s="101" t="str">
        <f t="shared" si="1614"/>
        <v/>
      </c>
    </row>
    <row r="2133" spans="1:97" x14ac:dyDescent="0.25">
      <c r="A2133" s="51"/>
      <c r="B2133" s="15" t="str">
        <f t="shared" si="1578"/>
        <v/>
      </c>
      <c r="C2133" s="15" t="str">
        <f t="shared" si="1580"/>
        <v/>
      </c>
      <c r="D2133" s="51"/>
      <c r="E2133" s="137"/>
      <c r="F2133" s="138"/>
      <c r="G2133" s="139"/>
      <c r="H2133" s="138"/>
      <c r="I2133" s="140"/>
      <c r="J2133" s="138"/>
      <c r="K2133" s="141"/>
      <c r="L2133" s="139"/>
      <c r="M2133" s="142"/>
      <c r="N2133" s="142"/>
      <c r="O2133" s="143"/>
      <c r="P2133" s="144"/>
      <c r="Q2133" s="144"/>
      <c r="R2133" s="144"/>
      <c r="S2133" s="144"/>
      <c r="T2133" s="144"/>
      <c r="U2133" s="144"/>
      <c r="V2133" s="144"/>
      <c r="W2133" s="144"/>
      <c r="X2133" s="145"/>
      <c r="Y2133" s="51"/>
      <c r="Z2133" s="13" t="str">
        <f t="shared" si="1581"/>
        <v/>
      </c>
      <c r="AA2133" s="51"/>
      <c r="AE2133" s="42" t="str">
        <f t="shared" si="1582"/>
        <v/>
      </c>
      <c r="AF2133" s="42" t="str">
        <f>IF($I2133="", "", IF(COUNTIF($I$10:$I2132, I2133)&gt;0, "", SUMIF($I$10:$I$3009, $I2133, $AE$10:$AE$3009)))</f>
        <v/>
      </c>
      <c r="AG2133" s="45" t="str">
        <f>IF($AF2133="", "", COUNTIF($AF$10:$AF$3009, "&gt;"&amp;AF2133)+1+COUNTIF($AF$10:$AF2133, $AF2133)-1)</f>
        <v/>
      </c>
      <c r="AI2133" s="42" t="str">
        <f t="shared" si="1583"/>
        <v/>
      </c>
      <c r="AK2133" s="15" t="str">
        <f t="shared" si="1584"/>
        <v/>
      </c>
      <c r="AM2133" s="64" t="str">
        <f t="shared" si="1585"/>
        <v/>
      </c>
      <c r="AN2133" s="65" t="str">
        <f t="shared" si="1586"/>
        <v/>
      </c>
      <c r="AO2133" s="65" t="str">
        <f t="shared" si="1587"/>
        <v/>
      </c>
      <c r="AP2133" s="65" t="str">
        <f t="shared" si="1588"/>
        <v/>
      </c>
      <c r="AQ2133" s="65" t="str">
        <f t="shared" si="1589"/>
        <v/>
      </c>
      <c r="AR2133" s="65" t="str">
        <f t="shared" si="1590"/>
        <v/>
      </c>
      <c r="AS2133" s="65" t="str">
        <f t="shared" si="1591"/>
        <v/>
      </c>
      <c r="AT2133" s="65" t="str">
        <f t="shared" si="1592"/>
        <v/>
      </c>
      <c r="AU2133" s="65" t="str">
        <f t="shared" si="1593"/>
        <v/>
      </c>
      <c r="AV2133" s="66" t="str">
        <f t="shared" si="1594"/>
        <v/>
      </c>
      <c r="AX2133" s="73" t="str">
        <f t="shared" si="1615"/>
        <v/>
      </c>
      <c r="AY2133" s="74" t="str">
        <f t="shared" si="1617"/>
        <v/>
      </c>
      <c r="AZ2133" s="74" t="str">
        <f t="shared" si="1617"/>
        <v/>
      </c>
      <c r="BA2133" s="74" t="str">
        <f t="shared" si="1617"/>
        <v/>
      </c>
      <c r="BB2133" s="74" t="str">
        <f t="shared" si="1617"/>
        <v/>
      </c>
      <c r="BC2133" s="74" t="str">
        <f t="shared" si="1617"/>
        <v/>
      </c>
      <c r="BD2133" s="74" t="str">
        <f t="shared" si="1617"/>
        <v/>
      </c>
      <c r="BE2133" s="74" t="str">
        <f t="shared" si="1617"/>
        <v/>
      </c>
      <c r="BF2133" s="74" t="str">
        <f t="shared" si="1617"/>
        <v/>
      </c>
      <c r="BG2133" s="75" t="str">
        <f t="shared" si="1617"/>
        <v/>
      </c>
      <c r="BI2133" s="73" t="str">
        <f t="shared" si="1616"/>
        <v/>
      </c>
      <c r="BJ2133" s="74" t="str">
        <f t="shared" si="1576"/>
        <v/>
      </c>
      <c r="BK2133" s="74" t="str">
        <f t="shared" si="1576"/>
        <v/>
      </c>
      <c r="BL2133" s="74" t="str">
        <f t="shared" si="1576"/>
        <v/>
      </c>
      <c r="BM2133" s="74" t="str">
        <f t="shared" si="1576"/>
        <v/>
      </c>
      <c r="BN2133" s="74" t="str">
        <f t="shared" si="1576"/>
        <v/>
      </c>
      <c r="BO2133" s="74" t="str">
        <f t="shared" si="1576"/>
        <v/>
      </c>
      <c r="BP2133" s="74" t="str">
        <f t="shared" si="1576"/>
        <v/>
      </c>
      <c r="BQ2133" s="74" t="str">
        <f t="shared" si="1576"/>
        <v/>
      </c>
      <c r="BR2133" s="75" t="str">
        <f t="shared" si="1576"/>
        <v/>
      </c>
      <c r="BU2133" s="42" t="str">
        <f t="shared" si="1595"/>
        <v/>
      </c>
      <c r="BV2133" s="66" t="str">
        <f t="shared" si="1596"/>
        <v/>
      </c>
      <c r="BX2133" s="64" t="str">
        <f t="shared" si="1597"/>
        <v/>
      </c>
      <c r="BY2133" s="65" t="str">
        <f t="shared" si="1598"/>
        <v/>
      </c>
      <c r="BZ2133" s="65" t="str">
        <f t="shared" si="1599"/>
        <v/>
      </c>
      <c r="CA2133" s="65" t="str">
        <f t="shared" si="1600"/>
        <v/>
      </c>
      <c r="CB2133" s="65" t="str">
        <f t="shared" si="1601"/>
        <v/>
      </c>
      <c r="CC2133" s="65" t="str">
        <f t="shared" si="1602"/>
        <v/>
      </c>
      <c r="CD2133" s="65" t="str">
        <f t="shared" si="1603"/>
        <v/>
      </c>
      <c r="CE2133" s="65" t="str">
        <f t="shared" si="1604"/>
        <v/>
      </c>
      <c r="CF2133" s="65" t="str">
        <f t="shared" si="1605"/>
        <v/>
      </c>
      <c r="CG2133" s="66" t="str">
        <f t="shared" si="1606"/>
        <v/>
      </c>
      <c r="CI2133" s="42" t="str">
        <f t="shared" si="1607"/>
        <v/>
      </c>
      <c r="CK2133" s="92" t="str">
        <f t="shared" si="1608"/>
        <v/>
      </c>
      <c r="CL2133" s="65" t="str">
        <f t="shared" si="1609"/>
        <v/>
      </c>
      <c r="CM2133" s="93" t="str">
        <f t="shared" si="1610"/>
        <v/>
      </c>
      <c r="CN2133" s="101" t="str">
        <f t="shared" si="1579"/>
        <v/>
      </c>
      <c r="CP2133" s="92" t="str">
        <f t="shared" si="1611"/>
        <v/>
      </c>
      <c r="CQ2133" s="65" t="str">
        <f t="shared" si="1612"/>
        <v/>
      </c>
      <c r="CR2133" s="93" t="str">
        <f t="shared" si="1613"/>
        <v/>
      </c>
      <c r="CS2133" s="101" t="str">
        <f t="shared" si="1614"/>
        <v/>
      </c>
    </row>
    <row r="2134" spans="1:97" x14ac:dyDescent="0.25">
      <c r="A2134" s="51"/>
      <c r="B2134" s="15" t="str">
        <f t="shared" si="1578"/>
        <v/>
      </c>
      <c r="C2134" s="15" t="str">
        <f t="shared" si="1580"/>
        <v/>
      </c>
      <c r="D2134" s="51"/>
      <c r="E2134" s="137"/>
      <c r="F2134" s="138"/>
      <c r="G2134" s="139"/>
      <c r="H2134" s="138"/>
      <c r="I2134" s="140"/>
      <c r="J2134" s="138"/>
      <c r="K2134" s="141"/>
      <c r="L2134" s="139"/>
      <c r="M2134" s="142"/>
      <c r="N2134" s="142"/>
      <c r="O2134" s="143"/>
      <c r="P2134" s="144"/>
      <c r="Q2134" s="144"/>
      <c r="R2134" s="144"/>
      <c r="S2134" s="144"/>
      <c r="T2134" s="144"/>
      <c r="U2134" s="144"/>
      <c r="V2134" s="144"/>
      <c r="W2134" s="144"/>
      <c r="X2134" s="145"/>
      <c r="Y2134" s="51"/>
      <c r="Z2134" s="13" t="str">
        <f t="shared" si="1581"/>
        <v/>
      </c>
      <c r="AA2134" s="51"/>
      <c r="AE2134" s="42" t="str">
        <f t="shared" si="1582"/>
        <v/>
      </c>
      <c r="AF2134" s="42" t="str">
        <f>IF($I2134="", "", IF(COUNTIF($I$10:$I2133, I2134)&gt;0, "", SUMIF($I$10:$I$3009, $I2134, $AE$10:$AE$3009)))</f>
        <v/>
      </c>
      <c r="AG2134" s="45" t="str">
        <f>IF($AF2134="", "", COUNTIF($AF$10:$AF$3009, "&gt;"&amp;AF2134)+1+COUNTIF($AF$10:$AF2134, $AF2134)-1)</f>
        <v/>
      </c>
      <c r="AI2134" s="42" t="str">
        <f t="shared" si="1583"/>
        <v/>
      </c>
      <c r="AK2134" s="15" t="str">
        <f t="shared" si="1584"/>
        <v/>
      </c>
      <c r="AM2134" s="64" t="str">
        <f t="shared" si="1585"/>
        <v/>
      </c>
      <c r="AN2134" s="65" t="str">
        <f t="shared" si="1586"/>
        <v/>
      </c>
      <c r="AO2134" s="65" t="str">
        <f t="shared" si="1587"/>
        <v/>
      </c>
      <c r="AP2134" s="65" t="str">
        <f t="shared" si="1588"/>
        <v/>
      </c>
      <c r="AQ2134" s="65" t="str">
        <f t="shared" si="1589"/>
        <v/>
      </c>
      <c r="AR2134" s="65" t="str">
        <f t="shared" si="1590"/>
        <v/>
      </c>
      <c r="AS2134" s="65" t="str">
        <f t="shared" si="1591"/>
        <v/>
      </c>
      <c r="AT2134" s="65" t="str">
        <f t="shared" si="1592"/>
        <v/>
      </c>
      <c r="AU2134" s="65" t="str">
        <f t="shared" si="1593"/>
        <v/>
      </c>
      <c r="AV2134" s="66" t="str">
        <f t="shared" si="1594"/>
        <v/>
      </c>
      <c r="AX2134" s="73" t="str">
        <f t="shared" si="1615"/>
        <v/>
      </c>
      <c r="AY2134" s="74" t="str">
        <f t="shared" si="1617"/>
        <v/>
      </c>
      <c r="AZ2134" s="74" t="str">
        <f t="shared" si="1617"/>
        <v/>
      </c>
      <c r="BA2134" s="74" t="str">
        <f t="shared" si="1617"/>
        <v/>
      </c>
      <c r="BB2134" s="74" t="str">
        <f t="shared" si="1617"/>
        <v/>
      </c>
      <c r="BC2134" s="74" t="str">
        <f t="shared" si="1617"/>
        <v/>
      </c>
      <c r="BD2134" s="74" t="str">
        <f t="shared" si="1617"/>
        <v/>
      </c>
      <c r="BE2134" s="74" t="str">
        <f t="shared" si="1617"/>
        <v/>
      </c>
      <c r="BF2134" s="74" t="str">
        <f t="shared" si="1617"/>
        <v/>
      </c>
      <c r="BG2134" s="75" t="str">
        <f t="shared" si="1617"/>
        <v/>
      </c>
      <c r="BI2134" s="73" t="str">
        <f t="shared" si="1616"/>
        <v/>
      </c>
      <c r="BJ2134" s="74" t="str">
        <f t="shared" si="1576"/>
        <v/>
      </c>
      <c r="BK2134" s="74" t="str">
        <f t="shared" si="1576"/>
        <v/>
      </c>
      <c r="BL2134" s="74" t="str">
        <f t="shared" si="1576"/>
        <v/>
      </c>
      <c r="BM2134" s="74" t="str">
        <f t="shared" si="1576"/>
        <v/>
      </c>
      <c r="BN2134" s="74" t="str">
        <f t="shared" si="1576"/>
        <v/>
      </c>
      <c r="BO2134" s="74" t="str">
        <f t="shared" si="1576"/>
        <v/>
      </c>
      <c r="BP2134" s="74" t="str">
        <f t="shared" si="1576"/>
        <v/>
      </c>
      <c r="BQ2134" s="74" t="str">
        <f t="shared" si="1576"/>
        <v/>
      </c>
      <c r="BR2134" s="75" t="str">
        <f t="shared" si="1576"/>
        <v/>
      </c>
      <c r="BU2134" s="42" t="str">
        <f t="shared" si="1595"/>
        <v/>
      </c>
      <c r="BV2134" s="66" t="str">
        <f t="shared" si="1596"/>
        <v/>
      </c>
      <c r="BX2134" s="64" t="str">
        <f t="shared" si="1597"/>
        <v/>
      </c>
      <c r="BY2134" s="65" t="str">
        <f t="shared" si="1598"/>
        <v/>
      </c>
      <c r="BZ2134" s="65" t="str">
        <f t="shared" si="1599"/>
        <v/>
      </c>
      <c r="CA2134" s="65" t="str">
        <f t="shared" si="1600"/>
        <v/>
      </c>
      <c r="CB2134" s="65" t="str">
        <f t="shared" si="1601"/>
        <v/>
      </c>
      <c r="CC2134" s="65" t="str">
        <f t="shared" si="1602"/>
        <v/>
      </c>
      <c r="CD2134" s="65" t="str">
        <f t="shared" si="1603"/>
        <v/>
      </c>
      <c r="CE2134" s="65" t="str">
        <f t="shared" si="1604"/>
        <v/>
      </c>
      <c r="CF2134" s="65" t="str">
        <f t="shared" si="1605"/>
        <v/>
      </c>
      <c r="CG2134" s="66" t="str">
        <f t="shared" si="1606"/>
        <v/>
      </c>
      <c r="CI2134" s="42" t="str">
        <f t="shared" si="1607"/>
        <v/>
      </c>
      <c r="CK2134" s="92" t="str">
        <f t="shared" si="1608"/>
        <v/>
      </c>
      <c r="CL2134" s="65" t="str">
        <f t="shared" si="1609"/>
        <v/>
      </c>
      <c r="CM2134" s="93" t="str">
        <f t="shared" si="1610"/>
        <v/>
      </c>
      <c r="CN2134" s="101" t="str">
        <f t="shared" si="1579"/>
        <v/>
      </c>
      <c r="CP2134" s="92" t="str">
        <f t="shared" si="1611"/>
        <v/>
      </c>
      <c r="CQ2134" s="65" t="str">
        <f t="shared" si="1612"/>
        <v/>
      </c>
      <c r="CR2134" s="93" t="str">
        <f t="shared" si="1613"/>
        <v/>
      </c>
      <c r="CS2134" s="101" t="str">
        <f t="shared" si="1614"/>
        <v/>
      </c>
    </row>
    <row r="2135" spans="1:97" x14ac:dyDescent="0.25">
      <c r="A2135" s="51"/>
      <c r="B2135" s="15" t="str">
        <f t="shared" si="1578"/>
        <v/>
      </c>
      <c r="C2135" s="15" t="str">
        <f t="shared" si="1580"/>
        <v/>
      </c>
      <c r="D2135" s="51"/>
      <c r="E2135" s="137"/>
      <c r="F2135" s="138"/>
      <c r="G2135" s="139"/>
      <c r="H2135" s="138"/>
      <c r="I2135" s="140"/>
      <c r="J2135" s="138"/>
      <c r="K2135" s="141"/>
      <c r="L2135" s="139"/>
      <c r="M2135" s="142"/>
      <c r="N2135" s="142"/>
      <c r="O2135" s="143"/>
      <c r="P2135" s="144"/>
      <c r="Q2135" s="144"/>
      <c r="R2135" s="144"/>
      <c r="S2135" s="144"/>
      <c r="T2135" s="144"/>
      <c r="U2135" s="144"/>
      <c r="V2135" s="144"/>
      <c r="W2135" s="144"/>
      <c r="X2135" s="145"/>
      <c r="Y2135" s="51"/>
      <c r="Z2135" s="13" t="str">
        <f t="shared" si="1581"/>
        <v/>
      </c>
      <c r="AA2135" s="51"/>
      <c r="AE2135" s="42" t="str">
        <f t="shared" si="1582"/>
        <v/>
      </c>
      <c r="AF2135" s="42" t="str">
        <f>IF($I2135="", "", IF(COUNTIF($I$10:$I2134, I2135)&gt;0, "", SUMIF($I$10:$I$3009, $I2135, $AE$10:$AE$3009)))</f>
        <v/>
      </c>
      <c r="AG2135" s="45" t="str">
        <f>IF($AF2135="", "", COUNTIF($AF$10:$AF$3009, "&gt;"&amp;AF2135)+1+COUNTIF($AF$10:$AF2135, $AF2135)-1)</f>
        <v/>
      </c>
      <c r="AI2135" s="42" t="str">
        <f t="shared" si="1583"/>
        <v/>
      </c>
      <c r="AK2135" s="15" t="str">
        <f t="shared" si="1584"/>
        <v/>
      </c>
      <c r="AM2135" s="64" t="str">
        <f t="shared" si="1585"/>
        <v/>
      </c>
      <c r="AN2135" s="65" t="str">
        <f t="shared" si="1586"/>
        <v/>
      </c>
      <c r="AO2135" s="65" t="str">
        <f t="shared" si="1587"/>
        <v/>
      </c>
      <c r="AP2135" s="65" t="str">
        <f t="shared" si="1588"/>
        <v/>
      </c>
      <c r="AQ2135" s="65" t="str">
        <f t="shared" si="1589"/>
        <v/>
      </c>
      <c r="AR2135" s="65" t="str">
        <f t="shared" si="1590"/>
        <v/>
      </c>
      <c r="AS2135" s="65" t="str">
        <f t="shared" si="1591"/>
        <v/>
      </c>
      <c r="AT2135" s="65" t="str">
        <f t="shared" si="1592"/>
        <v/>
      </c>
      <c r="AU2135" s="65" t="str">
        <f t="shared" si="1593"/>
        <v/>
      </c>
      <c r="AV2135" s="66" t="str">
        <f t="shared" si="1594"/>
        <v/>
      </c>
      <c r="AX2135" s="73" t="str">
        <f t="shared" si="1615"/>
        <v/>
      </c>
      <c r="AY2135" s="74" t="str">
        <f t="shared" si="1617"/>
        <v/>
      </c>
      <c r="AZ2135" s="74" t="str">
        <f t="shared" si="1617"/>
        <v/>
      </c>
      <c r="BA2135" s="74" t="str">
        <f t="shared" si="1617"/>
        <v/>
      </c>
      <c r="BB2135" s="74" t="str">
        <f t="shared" si="1617"/>
        <v/>
      </c>
      <c r="BC2135" s="74" t="str">
        <f t="shared" si="1617"/>
        <v/>
      </c>
      <c r="BD2135" s="74" t="str">
        <f t="shared" si="1617"/>
        <v/>
      </c>
      <c r="BE2135" s="74" t="str">
        <f t="shared" si="1617"/>
        <v/>
      </c>
      <c r="BF2135" s="74" t="str">
        <f t="shared" si="1617"/>
        <v/>
      </c>
      <c r="BG2135" s="75" t="str">
        <f t="shared" si="1617"/>
        <v/>
      </c>
      <c r="BI2135" s="73" t="str">
        <f t="shared" si="1616"/>
        <v/>
      </c>
      <c r="BJ2135" s="74" t="str">
        <f t="shared" si="1576"/>
        <v/>
      </c>
      <c r="BK2135" s="74" t="str">
        <f t="shared" si="1576"/>
        <v/>
      </c>
      <c r="BL2135" s="74" t="str">
        <f t="shared" si="1576"/>
        <v/>
      </c>
      <c r="BM2135" s="74" t="str">
        <f t="shared" si="1576"/>
        <v/>
      </c>
      <c r="BN2135" s="74" t="str">
        <f t="shared" si="1576"/>
        <v/>
      </c>
      <c r="BO2135" s="74" t="str">
        <f t="shared" si="1576"/>
        <v/>
      </c>
      <c r="BP2135" s="74" t="str">
        <f t="shared" si="1576"/>
        <v/>
      </c>
      <c r="BQ2135" s="74" t="str">
        <f t="shared" si="1576"/>
        <v/>
      </c>
      <c r="BR2135" s="75" t="str">
        <f t="shared" si="1576"/>
        <v/>
      </c>
      <c r="BU2135" s="42" t="str">
        <f t="shared" si="1595"/>
        <v/>
      </c>
      <c r="BV2135" s="66" t="str">
        <f t="shared" si="1596"/>
        <v/>
      </c>
      <c r="BX2135" s="64" t="str">
        <f t="shared" si="1597"/>
        <v/>
      </c>
      <c r="BY2135" s="65" t="str">
        <f t="shared" si="1598"/>
        <v/>
      </c>
      <c r="BZ2135" s="65" t="str">
        <f t="shared" si="1599"/>
        <v/>
      </c>
      <c r="CA2135" s="65" t="str">
        <f t="shared" si="1600"/>
        <v/>
      </c>
      <c r="CB2135" s="65" t="str">
        <f t="shared" si="1601"/>
        <v/>
      </c>
      <c r="CC2135" s="65" t="str">
        <f t="shared" si="1602"/>
        <v/>
      </c>
      <c r="CD2135" s="65" t="str">
        <f t="shared" si="1603"/>
        <v/>
      </c>
      <c r="CE2135" s="65" t="str">
        <f t="shared" si="1604"/>
        <v/>
      </c>
      <c r="CF2135" s="65" t="str">
        <f t="shared" si="1605"/>
        <v/>
      </c>
      <c r="CG2135" s="66" t="str">
        <f t="shared" si="1606"/>
        <v/>
      </c>
      <c r="CI2135" s="42" t="str">
        <f t="shared" si="1607"/>
        <v/>
      </c>
      <c r="CK2135" s="92" t="str">
        <f t="shared" si="1608"/>
        <v/>
      </c>
      <c r="CL2135" s="65" t="str">
        <f t="shared" si="1609"/>
        <v/>
      </c>
      <c r="CM2135" s="93" t="str">
        <f t="shared" si="1610"/>
        <v/>
      </c>
      <c r="CN2135" s="101" t="str">
        <f t="shared" si="1579"/>
        <v/>
      </c>
      <c r="CP2135" s="92" t="str">
        <f t="shared" si="1611"/>
        <v/>
      </c>
      <c r="CQ2135" s="65" t="str">
        <f t="shared" si="1612"/>
        <v/>
      </c>
      <c r="CR2135" s="93" t="str">
        <f t="shared" si="1613"/>
        <v/>
      </c>
      <c r="CS2135" s="101" t="str">
        <f t="shared" si="1614"/>
        <v/>
      </c>
    </row>
    <row r="2136" spans="1:97" x14ac:dyDescent="0.25">
      <c r="A2136" s="51"/>
      <c r="B2136" s="15" t="str">
        <f t="shared" si="1578"/>
        <v/>
      </c>
      <c r="C2136" s="15" t="str">
        <f t="shared" si="1580"/>
        <v/>
      </c>
      <c r="D2136" s="51"/>
      <c r="E2136" s="137"/>
      <c r="F2136" s="138"/>
      <c r="G2136" s="139"/>
      <c r="H2136" s="138"/>
      <c r="I2136" s="140"/>
      <c r="J2136" s="138"/>
      <c r="K2136" s="141"/>
      <c r="L2136" s="139"/>
      <c r="M2136" s="142"/>
      <c r="N2136" s="142"/>
      <c r="O2136" s="143"/>
      <c r="P2136" s="144"/>
      <c r="Q2136" s="144"/>
      <c r="R2136" s="144"/>
      <c r="S2136" s="144"/>
      <c r="T2136" s="144"/>
      <c r="U2136" s="144"/>
      <c r="V2136" s="144"/>
      <c r="W2136" s="144"/>
      <c r="X2136" s="145"/>
      <c r="Y2136" s="51"/>
      <c r="Z2136" s="13" t="str">
        <f t="shared" si="1581"/>
        <v/>
      </c>
      <c r="AA2136" s="51"/>
      <c r="AE2136" s="42" t="str">
        <f t="shared" si="1582"/>
        <v/>
      </c>
      <c r="AF2136" s="42" t="str">
        <f>IF($I2136="", "", IF(COUNTIF($I$10:$I2135, I2136)&gt;0, "", SUMIF($I$10:$I$3009, $I2136, $AE$10:$AE$3009)))</f>
        <v/>
      </c>
      <c r="AG2136" s="45" t="str">
        <f>IF($AF2136="", "", COUNTIF($AF$10:$AF$3009, "&gt;"&amp;AF2136)+1+COUNTIF($AF$10:$AF2136, $AF2136)-1)</f>
        <v/>
      </c>
      <c r="AI2136" s="42" t="str">
        <f t="shared" si="1583"/>
        <v/>
      </c>
      <c r="AK2136" s="15" t="str">
        <f t="shared" si="1584"/>
        <v/>
      </c>
      <c r="AM2136" s="64" t="str">
        <f t="shared" si="1585"/>
        <v/>
      </c>
      <c r="AN2136" s="65" t="str">
        <f t="shared" si="1586"/>
        <v/>
      </c>
      <c r="AO2136" s="65" t="str">
        <f t="shared" si="1587"/>
        <v/>
      </c>
      <c r="AP2136" s="65" t="str">
        <f t="shared" si="1588"/>
        <v/>
      </c>
      <c r="AQ2136" s="65" t="str">
        <f t="shared" si="1589"/>
        <v/>
      </c>
      <c r="AR2136" s="65" t="str">
        <f t="shared" si="1590"/>
        <v/>
      </c>
      <c r="AS2136" s="65" t="str">
        <f t="shared" si="1591"/>
        <v/>
      </c>
      <c r="AT2136" s="65" t="str">
        <f t="shared" si="1592"/>
        <v/>
      </c>
      <c r="AU2136" s="65" t="str">
        <f t="shared" si="1593"/>
        <v/>
      </c>
      <c r="AV2136" s="66" t="str">
        <f t="shared" si="1594"/>
        <v/>
      </c>
      <c r="AX2136" s="73" t="str">
        <f t="shared" si="1615"/>
        <v/>
      </c>
      <c r="AY2136" s="74" t="str">
        <f t="shared" ref="AY2136:BG2145" si="1618">IF(AY$9="", "", IF($H2136=AY$9, $AE2136, ""))</f>
        <v/>
      </c>
      <c r="AZ2136" s="74" t="str">
        <f t="shared" si="1618"/>
        <v/>
      </c>
      <c r="BA2136" s="74" t="str">
        <f t="shared" si="1618"/>
        <v/>
      </c>
      <c r="BB2136" s="74" t="str">
        <f t="shared" si="1618"/>
        <v/>
      </c>
      <c r="BC2136" s="74" t="str">
        <f t="shared" si="1618"/>
        <v/>
      </c>
      <c r="BD2136" s="74" t="str">
        <f t="shared" si="1618"/>
        <v/>
      </c>
      <c r="BE2136" s="74" t="str">
        <f t="shared" si="1618"/>
        <v/>
      </c>
      <c r="BF2136" s="74" t="str">
        <f t="shared" si="1618"/>
        <v/>
      </c>
      <c r="BG2136" s="75" t="str">
        <f t="shared" si="1618"/>
        <v/>
      </c>
      <c r="BI2136" s="73" t="str">
        <f t="shared" si="1616"/>
        <v/>
      </c>
      <c r="BJ2136" s="74" t="str">
        <f t="shared" si="1576"/>
        <v/>
      </c>
      <c r="BK2136" s="74" t="str">
        <f t="shared" si="1576"/>
        <v/>
      </c>
      <c r="BL2136" s="74" t="str">
        <f t="shared" si="1576"/>
        <v/>
      </c>
      <c r="BM2136" s="74" t="str">
        <f t="shared" si="1576"/>
        <v/>
      </c>
      <c r="BN2136" s="74" t="str">
        <f t="shared" si="1576"/>
        <v/>
      </c>
      <c r="BO2136" s="74" t="str">
        <f t="shared" si="1576"/>
        <v/>
      </c>
      <c r="BP2136" s="74" t="str">
        <f t="shared" si="1576"/>
        <v/>
      </c>
      <c r="BQ2136" s="74" t="str">
        <f t="shared" si="1576"/>
        <v/>
      </c>
      <c r="BR2136" s="75" t="str">
        <f t="shared" si="1576"/>
        <v/>
      </c>
      <c r="BU2136" s="42" t="str">
        <f t="shared" si="1595"/>
        <v/>
      </c>
      <c r="BV2136" s="66" t="str">
        <f t="shared" si="1596"/>
        <v/>
      </c>
      <c r="BX2136" s="64" t="str">
        <f t="shared" si="1597"/>
        <v/>
      </c>
      <c r="BY2136" s="65" t="str">
        <f t="shared" si="1598"/>
        <v/>
      </c>
      <c r="BZ2136" s="65" t="str">
        <f t="shared" si="1599"/>
        <v/>
      </c>
      <c r="CA2136" s="65" t="str">
        <f t="shared" si="1600"/>
        <v/>
      </c>
      <c r="CB2136" s="65" t="str">
        <f t="shared" si="1601"/>
        <v/>
      </c>
      <c r="CC2136" s="65" t="str">
        <f t="shared" si="1602"/>
        <v/>
      </c>
      <c r="CD2136" s="65" t="str">
        <f t="shared" si="1603"/>
        <v/>
      </c>
      <c r="CE2136" s="65" t="str">
        <f t="shared" si="1604"/>
        <v/>
      </c>
      <c r="CF2136" s="65" t="str">
        <f t="shared" si="1605"/>
        <v/>
      </c>
      <c r="CG2136" s="66" t="str">
        <f t="shared" si="1606"/>
        <v/>
      </c>
      <c r="CI2136" s="42" t="str">
        <f t="shared" si="1607"/>
        <v/>
      </c>
      <c r="CK2136" s="92" t="str">
        <f t="shared" si="1608"/>
        <v/>
      </c>
      <c r="CL2136" s="65" t="str">
        <f t="shared" si="1609"/>
        <v/>
      </c>
      <c r="CM2136" s="93" t="str">
        <f t="shared" si="1610"/>
        <v/>
      </c>
      <c r="CN2136" s="101" t="str">
        <f t="shared" si="1579"/>
        <v/>
      </c>
      <c r="CP2136" s="92" t="str">
        <f t="shared" si="1611"/>
        <v/>
      </c>
      <c r="CQ2136" s="65" t="str">
        <f t="shared" si="1612"/>
        <v/>
      </c>
      <c r="CR2136" s="93" t="str">
        <f t="shared" si="1613"/>
        <v/>
      </c>
      <c r="CS2136" s="101" t="str">
        <f t="shared" si="1614"/>
        <v/>
      </c>
    </row>
    <row r="2137" spans="1:97" x14ac:dyDescent="0.25">
      <c r="A2137" s="51"/>
      <c r="B2137" s="15" t="str">
        <f t="shared" si="1578"/>
        <v/>
      </c>
      <c r="C2137" s="15" t="str">
        <f t="shared" si="1580"/>
        <v/>
      </c>
      <c r="D2137" s="51"/>
      <c r="E2137" s="137"/>
      <c r="F2137" s="138"/>
      <c r="G2137" s="139"/>
      <c r="H2137" s="138"/>
      <c r="I2137" s="140"/>
      <c r="J2137" s="138"/>
      <c r="K2137" s="141"/>
      <c r="L2137" s="139"/>
      <c r="M2137" s="142"/>
      <c r="N2137" s="142"/>
      <c r="O2137" s="143"/>
      <c r="P2137" s="144"/>
      <c r="Q2137" s="144"/>
      <c r="R2137" s="144"/>
      <c r="S2137" s="144"/>
      <c r="T2137" s="144"/>
      <c r="U2137" s="144"/>
      <c r="V2137" s="144"/>
      <c r="W2137" s="144"/>
      <c r="X2137" s="145"/>
      <c r="Y2137" s="51"/>
      <c r="Z2137" s="13" t="str">
        <f t="shared" si="1581"/>
        <v/>
      </c>
      <c r="AA2137" s="51"/>
      <c r="AE2137" s="42" t="str">
        <f t="shared" si="1582"/>
        <v/>
      </c>
      <c r="AF2137" s="42" t="str">
        <f>IF($I2137="", "", IF(COUNTIF($I$10:$I2136, I2137)&gt;0, "", SUMIF($I$10:$I$3009, $I2137, $AE$10:$AE$3009)))</f>
        <v/>
      </c>
      <c r="AG2137" s="45" t="str">
        <f>IF($AF2137="", "", COUNTIF($AF$10:$AF$3009, "&gt;"&amp;AF2137)+1+COUNTIF($AF$10:$AF2137, $AF2137)-1)</f>
        <v/>
      </c>
      <c r="AI2137" s="42" t="str">
        <f t="shared" si="1583"/>
        <v/>
      </c>
      <c r="AK2137" s="15" t="str">
        <f t="shared" si="1584"/>
        <v/>
      </c>
      <c r="AM2137" s="64" t="str">
        <f t="shared" si="1585"/>
        <v/>
      </c>
      <c r="AN2137" s="65" t="str">
        <f t="shared" si="1586"/>
        <v/>
      </c>
      <c r="AO2137" s="65" t="str">
        <f t="shared" si="1587"/>
        <v/>
      </c>
      <c r="AP2137" s="65" t="str">
        <f t="shared" si="1588"/>
        <v/>
      </c>
      <c r="AQ2137" s="65" t="str">
        <f t="shared" si="1589"/>
        <v/>
      </c>
      <c r="AR2137" s="65" t="str">
        <f t="shared" si="1590"/>
        <v/>
      </c>
      <c r="AS2137" s="65" t="str">
        <f t="shared" si="1591"/>
        <v/>
      </c>
      <c r="AT2137" s="65" t="str">
        <f t="shared" si="1592"/>
        <v/>
      </c>
      <c r="AU2137" s="65" t="str">
        <f t="shared" si="1593"/>
        <v/>
      </c>
      <c r="AV2137" s="66" t="str">
        <f t="shared" si="1594"/>
        <v/>
      </c>
      <c r="AX2137" s="73" t="str">
        <f t="shared" si="1615"/>
        <v/>
      </c>
      <c r="AY2137" s="74" t="str">
        <f t="shared" si="1618"/>
        <v/>
      </c>
      <c r="AZ2137" s="74" t="str">
        <f t="shared" si="1618"/>
        <v/>
      </c>
      <c r="BA2137" s="74" t="str">
        <f t="shared" si="1618"/>
        <v/>
      </c>
      <c r="BB2137" s="74" t="str">
        <f t="shared" si="1618"/>
        <v/>
      </c>
      <c r="BC2137" s="74" t="str">
        <f t="shared" si="1618"/>
        <v/>
      </c>
      <c r="BD2137" s="74" t="str">
        <f t="shared" si="1618"/>
        <v/>
      </c>
      <c r="BE2137" s="74" t="str">
        <f t="shared" si="1618"/>
        <v/>
      </c>
      <c r="BF2137" s="74" t="str">
        <f t="shared" si="1618"/>
        <v/>
      </c>
      <c r="BG2137" s="75" t="str">
        <f t="shared" si="1618"/>
        <v/>
      </c>
      <c r="BI2137" s="73" t="str">
        <f t="shared" si="1616"/>
        <v/>
      </c>
      <c r="BJ2137" s="74" t="str">
        <f t="shared" si="1576"/>
        <v/>
      </c>
      <c r="BK2137" s="74" t="str">
        <f t="shared" si="1576"/>
        <v/>
      </c>
      <c r="BL2137" s="74" t="str">
        <f t="shared" si="1576"/>
        <v/>
      </c>
      <c r="BM2137" s="74" t="str">
        <f t="shared" si="1576"/>
        <v/>
      </c>
      <c r="BN2137" s="74" t="str">
        <f t="shared" si="1576"/>
        <v/>
      </c>
      <c r="BO2137" s="74" t="str">
        <f t="shared" si="1576"/>
        <v/>
      </c>
      <c r="BP2137" s="74" t="str">
        <f t="shared" si="1576"/>
        <v/>
      </c>
      <c r="BQ2137" s="74" t="str">
        <f t="shared" si="1576"/>
        <v/>
      </c>
      <c r="BR2137" s="75" t="str">
        <f t="shared" si="1576"/>
        <v/>
      </c>
      <c r="BU2137" s="42" t="str">
        <f t="shared" si="1595"/>
        <v/>
      </c>
      <c r="BV2137" s="66" t="str">
        <f t="shared" si="1596"/>
        <v/>
      </c>
      <c r="BX2137" s="64" t="str">
        <f t="shared" si="1597"/>
        <v/>
      </c>
      <c r="BY2137" s="65" t="str">
        <f t="shared" si="1598"/>
        <v/>
      </c>
      <c r="BZ2137" s="65" t="str">
        <f t="shared" si="1599"/>
        <v/>
      </c>
      <c r="CA2137" s="65" t="str">
        <f t="shared" si="1600"/>
        <v/>
      </c>
      <c r="CB2137" s="65" t="str">
        <f t="shared" si="1601"/>
        <v/>
      </c>
      <c r="CC2137" s="65" t="str">
        <f t="shared" si="1602"/>
        <v/>
      </c>
      <c r="CD2137" s="65" t="str">
        <f t="shared" si="1603"/>
        <v/>
      </c>
      <c r="CE2137" s="65" t="str">
        <f t="shared" si="1604"/>
        <v/>
      </c>
      <c r="CF2137" s="65" t="str">
        <f t="shared" si="1605"/>
        <v/>
      </c>
      <c r="CG2137" s="66" t="str">
        <f t="shared" si="1606"/>
        <v/>
      </c>
      <c r="CI2137" s="42" t="str">
        <f t="shared" si="1607"/>
        <v/>
      </c>
      <c r="CK2137" s="92" t="str">
        <f t="shared" si="1608"/>
        <v/>
      </c>
      <c r="CL2137" s="65" t="str">
        <f t="shared" si="1609"/>
        <v/>
      </c>
      <c r="CM2137" s="93" t="str">
        <f t="shared" si="1610"/>
        <v/>
      </c>
      <c r="CN2137" s="101" t="str">
        <f t="shared" si="1579"/>
        <v/>
      </c>
      <c r="CP2137" s="92" t="str">
        <f t="shared" si="1611"/>
        <v/>
      </c>
      <c r="CQ2137" s="65" t="str">
        <f t="shared" si="1612"/>
        <v/>
      </c>
      <c r="CR2137" s="93" t="str">
        <f t="shared" si="1613"/>
        <v/>
      </c>
      <c r="CS2137" s="101" t="str">
        <f t="shared" si="1614"/>
        <v/>
      </c>
    </row>
    <row r="2138" spans="1:97" x14ac:dyDescent="0.25">
      <c r="A2138" s="51"/>
      <c r="B2138" s="15" t="str">
        <f t="shared" si="1578"/>
        <v/>
      </c>
      <c r="C2138" s="15" t="str">
        <f t="shared" si="1580"/>
        <v/>
      </c>
      <c r="D2138" s="51"/>
      <c r="E2138" s="137"/>
      <c r="F2138" s="138"/>
      <c r="G2138" s="139"/>
      <c r="H2138" s="138"/>
      <c r="I2138" s="140"/>
      <c r="J2138" s="138"/>
      <c r="K2138" s="141"/>
      <c r="L2138" s="139"/>
      <c r="M2138" s="142"/>
      <c r="N2138" s="142"/>
      <c r="O2138" s="143"/>
      <c r="P2138" s="144"/>
      <c r="Q2138" s="144"/>
      <c r="R2138" s="144"/>
      <c r="S2138" s="144"/>
      <c r="T2138" s="144"/>
      <c r="U2138" s="144"/>
      <c r="V2138" s="144"/>
      <c r="W2138" s="144"/>
      <c r="X2138" s="145"/>
      <c r="Y2138" s="51"/>
      <c r="Z2138" s="13" t="str">
        <f t="shared" si="1581"/>
        <v/>
      </c>
      <c r="AA2138" s="51"/>
      <c r="AE2138" s="42" t="str">
        <f t="shared" si="1582"/>
        <v/>
      </c>
      <c r="AF2138" s="42" t="str">
        <f>IF($I2138="", "", IF(COUNTIF($I$10:$I2137, I2138)&gt;0, "", SUMIF($I$10:$I$3009, $I2138, $AE$10:$AE$3009)))</f>
        <v/>
      </c>
      <c r="AG2138" s="45" t="str">
        <f>IF($AF2138="", "", COUNTIF($AF$10:$AF$3009, "&gt;"&amp;AF2138)+1+COUNTIF($AF$10:$AF2138, $AF2138)-1)</f>
        <v/>
      </c>
      <c r="AI2138" s="42" t="str">
        <f t="shared" si="1583"/>
        <v/>
      </c>
      <c r="AK2138" s="15" t="str">
        <f t="shared" si="1584"/>
        <v/>
      </c>
      <c r="AM2138" s="64" t="str">
        <f t="shared" si="1585"/>
        <v/>
      </c>
      <c r="AN2138" s="65" t="str">
        <f t="shared" si="1586"/>
        <v/>
      </c>
      <c r="AO2138" s="65" t="str">
        <f t="shared" si="1587"/>
        <v/>
      </c>
      <c r="AP2138" s="65" t="str">
        <f t="shared" si="1588"/>
        <v/>
      </c>
      <c r="AQ2138" s="65" t="str">
        <f t="shared" si="1589"/>
        <v/>
      </c>
      <c r="AR2138" s="65" t="str">
        <f t="shared" si="1590"/>
        <v/>
      </c>
      <c r="AS2138" s="65" t="str">
        <f t="shared" si="1591"/>
        <v/>
      </c>
      <c r="AT2138" s="65" t="str">
        <f t="shared" si="1592"/>
        <v/>
      </c>
      <c r="AU2138" s="65" t="str">
        <f t="shared" si="1593"/>
        <v/>
      </c>
      <c r="AV2138" s="66" t="str">
        <f t="shared" si="1594"/>
        <v/>
      </c>
      <c r="AX2138" s="73" t="str">
        <f t="shared" si="1615"/>
        <v/>
      </c>
      <c r="AY2138" s="74" t="str">
        <f t="shared" si="1618"/>
        <v/>
      </c>
      <c r="AZ2138" s="74" t="str">
        <f t="shared" si="1618"/>
        <v/>
      </c>
      <c r="BA2138" s="74" t="str">
        <f t="shared" si="1618"/>
        <v/>
      </c>
      <c r="BB2138" s="74" t="str">
        <f t="shared" si="1618"/>
        <v/>
      </c>
      <c r="BC2138" s="74" t="str">
        <f t="shared" si="1618"/>
        <v/>
      </c>
      <c r="BD2138" s="74" t="str">
        <f t="shared" si="1618"/>
        <v/>
      </c>
      <c r="BE2138" s="74" t="str">
        <f t="shared" si="1618"/>
        <v/>
      </c>
      <c r="BF2138" s="74" t="str">
        <f t="shared" si="1618"/>
        <v/>
      </c>
      <c r="BG2138" s="75" t="str">
        <f t="shared" si="1618"/>
        <v/>
      </c>
      <c r="BI2138" s="73" t="str">
        <f t="shared" si="1616"/>
        <v/>
      </c>
      <c r="BJ2138" s="74" t="str">
        <f t="shared" si="1576"/>
        <v/>
      </c>
      <c r="BK2138" s="74" t="str">
        <f t="shared" si="1576"/>
        <v/>
      </c>
      <c r="BL2138" s="74" t="str">
        <f t="shared" si="1576"/>
        <v/>
      </c>
      <c r="BM2138" s="74" t="str">
        <f t="shared" si="1576"/>
        <v/>
      </c>
      <c r="BN2138" s="74" t="str">
        <f t="shared" si="1576"/>
        <v/>
      </c>
      <c r="BO2138" s="74" t="str">
        <f t="shared" si="1576"/>
        <v/>
      </c>
      <c r="BP2138" s="74" t="str">
        <f t="shared" si="1576"/>
        <v/>
      </c>
      <c r="BQ2138" s="74" t="str">
        <f t="shared" si="1576"/>
        <v/>
      </c>
      <c r="BR2138" s="75" t="str">
        <f t="shared" si="1576"/>
        <v/>
      </c>
      <c r="BU2138" s="42" t="str">
        <f t="shared" si="1595"/>
        <v/>
      </c>
      <c r="BV2138" s="66" t="str">
        <f t="shared" si="1596"/>
        <v/>
      </c>
      <c r="BX2138" s="64" t="str">
        <f t="shared" si="1597"/>
        <v/>
      </c>
      <c r="BY2138" s="65" t="str">
        <f t="shared" si="1598"/>
        <v/>
      </c>
      <c r="BZ2138" s="65" t="str">
        <f t="shared" si="1599"/>
        <v/>
      </c>
      <c r="CA2138" s="65" t="str">
        <f t="shared" si="1600"/>
        <v/>
      </c>
      <c r="CB2138" s="65" t="str">
        <f t="shared" si="1601"/>
        <v/>
      </c>
      <c r="CC2138" s="65" t="str">
        <f t="shared" si="1602"/>
        <v/>
      </c>
      <c r="CD2138" s="65" t="str">
        <f t="shared" si="1603"/>
        <v/>
      </c>
      <c r="CE2138" s="65" t="str">
        <f t="shared" si="1604"/>
        <v/>
      </c>
      <c r="CF2138" s="65" t="str">
        <f t="shared" si="1605"/>
        <v/>
      </c>
      <c r="CG2138" s="66" t="str">
        <f t="shared" si="1606"/>
        <v/>
      </c>
      <c r="CI2138" s="42" t="str">
        <f t="shared" si="1607"/>
        <v/>
      </c>
      <c r="CK2138" s="92" t="str">
        <f t="shared" si="1608"/>
        <v/>
      </c>
      <c r="CL2138" s="65" t="str">
        <f t="shared" si="1609"/>
        <v/>
      </c>
      <c r="CM2138" s="93" t="str">
        <f t="shared" si="1610"/>
        <v/>
      </c>
      <c r="CN2138" s="101" t="str">
        <f t="shared" si="1579"/>
        <v/>
      </c>
      <c r="CP2138" s="92" t="str">
        <f t="shared" si="1611"/>
        <v/>
      </c>
      <c r="CQ2138" s="65" t="str">
        <f t="shared" si="1612"/>
        <v/>
      </c>
      <c r="CR2138" s="93" t="str">
        <f t="shared" si="1613"/>
        <v/>
      </c>
      <c r="CS2138" s="101" t="str">
        <f t="shared" si="1614"/>
        <v/>
      </c>
    </row>
    <row r="2139" spans="1:97" x14ac:dyDescent="0.25">
      <c r="A2139" s="51"/>
      <c r="B2139" s="15" t="str">
        <f t="shared" si="1578"/>
        <v/>
      </c>
      <c r="C2139" s="15" t="str">
        <f t="shared" si="1580"/>
        <v/>
      </c>
      <c r="D2139" s="51"/>
      <c r="E2139" s="137"/>
      <c r="F2139" s="138"/>
      <c r="G2139" s="139"/>
      <c r="H2139" s="138"/>
      <c r="I2139" s="140"/>
      <c r="J2139" s="138"/>
      <c r="K2139" s="141"/>
      <c r="L2139" s="139"/>
      <c r="M2139" s="142"/>
      <c r="N2139" s="142"/>
      <c r="O2139" s="143"/>
      <c r="P2139" s="144"/>
      <c r="Q2139" s="144"/>
      <c r="R2139" s="144"/>
      <c r="S2139" s="144"/>
      <c r="T2139" s="144"/>
      <c r="U2139" s="144"/>
      <c r="V2139" s="144"/>
      <c r="W2139" s="144"/>
      <c r="X2139" s="145"/>
      <c r="Y2139" s="51"/>
      <c r="Z2139" s="13" t="str">
        <f t="shared" si="1581"/>
        <v/>
      </c>
      <c r="AA2139" s="51"/>
      <c r="AE2139" s="42" t="str">
        <f t="shared" si="1582"/>
        <v/>
      </c>
      <c r="AF2139" s="42" t="str">
        <f>IF($I2139="", "", IF(COUNTIF($I$10:$I2138, I2139)&gt;0, "", SUMIF($I$10:$I$3009, $I2139, $AE$10:$AE$3009)))</f>
        <v/>
      </c>
      <c r="AG2139" s="45" t="str">
        <f>IF($AF2139="", "", COUNTIF($AF$10:$AF$3009, "&gt;"&amp;AF2139)+1+COUNTIF($AF$10:$AF2139, $AF2139)-1)</f>
        <v/>
      </c>
      <c r="AI2139" s="42" t="str">
        <f t="shared" si="1583"/>
        <v/>
      </c>
      <c r="AK2139" s="15" t="str">
        <f t="shared" si="1584"/>
        <v/>
      </c>
      <c r="AM2139" s="64" t="str">
        <f t="shared" si="1585"/>
        <v/>
      </c>
      <c r="AN2139" s="65" t="str">
        <f t="shared" si="1586"/>
        <v/>
      </c>
      <c r="AO2139" s="65" t="str">
        <f t="shared" si="1587"/>
        <v/>
      </c>
      <c r="AP2139" s="65" t="str">
        <f t="shared" si="1588"/>
        <v/>
      </c>
      <c r="AQ2139" s="65" t="str">
        <f t="shared" si="1589"/>
        <v/>
      </c>
      <c r="AR2139" s="65" t="str">
        <f t="shared" si="1590"/>
        <v/>
      </c>
      <c r="AS2139" s="65" t="str">
        <f t="shared" si="1591"/>
        <v/>
      </c>
      <c r="AT2139" s="65" t="str">
        <f t="shared" si="1592"/>
        <v/>
      </c>
      <c r="AU2139" s="65" t="str">
        <f t="shared" si="1593"/>
        <v/>
      </c>
      <c r="AV2139" s="66" t="str">
        <f t="shared" si="1594"/>
        <v/>
      </c>
      <c r="AX2139" s="73" t="str">
        <f t="shared" si="1615"/>
        <v/>
      </c>
      <c r="AY2139" s="74" t="str">
        <f t="shared" si="1618"/>
        <v/>
      </c>
      <c r="AZ2139" s="74" t="str">
        <f t="shared" si="1618"/>
        <v/>
      </c>
      <c r="BA2139" s="74" t="str">
        <f t="shared" si="1618"/>
        <v/>
      </c>
      <c r="BB2139" s="74" t="str">
        <f t="shared" si="1618"/>
        <v/>
      </c>
      <c r="BC2139" s="74" t="str">
        <f t="shared" si="1618"/>
        <v/>
      </c>
      <c r="BD2139" s="74" t="str">
        <f t="shared" si="1618"/>
        <v/>
      </c>
      <c r="BE2139" s="74" t="str">
        <f t="shared" si="1618"/>
        <v/>
      </c>
      <c r="BF2139" s="74" t="str">
        <f t="shared" si="1618"/>
        <v/>
      </c>
      <c r="BG2139" s="75" t="str">
        <f t="shared" si="1618"/>
        <v/>
      </c>
      <c r="BI2139" s="73" t="str">
        <f t="shared" si="1616"/>
        <v/>
      </c>
      <c r="BJ2139" s="74" t="str">
        <f t="shared" si="1576"/>
        <v/>
      </c>
      <c r="BK2139" s="74" t="str">
        <f t="shared" si="1576"/>
        <v/>
      </c>
      <c r="BL2139" s="74" t="str">
        <f t="shared" si="1576"/>
        <v/>
      </c>
      <c r="BM2139" s="74" t="str">
        <f t="shared" si="1576"/>
        <v/>
      </c>
      <c r="BN2139" s="74" t="str">
        <f t="shared" si="1576"/>
        <v/>
      </c>
      <c r="BO2139" s="74" t="str">
        <f t="shared" si="1576"/>
        <v/>
      </c>
      <c r="BP2139" s="74" t="str">
        <f t="shared" si="1576"/>
        <v/>
      </c>
      <c r="BQ2139" s="74" t="str">
        <f t="shared" si="1576"/>
        <v/>
      </c>
      <c r="BR2139" s="75" t="str">
        <f t="shared" si="1576"/>
        <v/>
      </c>
      <c r="BU2139" s="42" t="str">
        <f t="shared" si="1595"/>
        <v/>
      </c>
      <c r="BV2139" s="66" t="str">
        <f t="shared" si="1596"/>
        <v/>
      </c>
      <c r="BX2139" s="64" t="str">
        <f t="shared" si="1597"/>
        <v/>
      </c>
      <c r="BY2139" s="65" t="str">
        <f t="shared" si="1598"/>
        <v/>
      </c>
      <c r="BZ2139" s="65" t="str">
        <f t="shared" si="1599"/>
        <v/>
      </c>
      <c r="CA2139" s="65" t="str">
        <f t="shared" si="1600"/>
        <v/>
      </c>
      <c r="CB2139" s="65" t="str">
        <f t="shared" si="1601"/>
        <v/>
      </c>
      <c r="CC2139" s="65" t="str">
        <f t="shared" si="1602"/>
        <v/>
      </c>
      <c r="CD2139" s="65" t="str">
        <f t="shared" si="1603"/>
        <v/>
      </c>
      <c r="CE2139" s="65" t="str">
        <f t="shared" si="1604"/>
        <v/>
      </c>
      <c r="CF2139" s="65" t="str">
        <f t="shared" si="1605"/>
        <v/>
      </c>
      <c r="CG2139" s="66" t="str">
        <f t="shared" si="1606"/>
        <v/>
      </c>
      <c r="CI2139" s="42" t="str">
        <f t="shared" si="1607"/>
        <v/>
      </c>
      <c r="CK2139" s="92" t="str">
        <f t="shared" si="1608"/>
        <v/>
      </c>
      <c r="CL2139" s="65" t="str">
        <f t="shared" si="1609"/>
        <v/>
      </c>
      <c r="CM2139" s="93" t="str">
        <f t="shared" si="1610"/>
        <v/>
      </c>
      <c r="CN2139" s="101" t="str">
        <f t="shared" si="1579"/>
        <v/>
      </c>
      <c r="CP2139" s="92" t="str">
        <f t="shared" si="1611"/>
        <v/>
      </c>
      <c r="CQ2139" s="65" t="str">
        <f t="shared" si="1612"/>
        <v/>
      </c>
      <c r="CR2139" s="93" t="str">
        <f t="shared" si="1613"/>
        <v/>
      </c>
      <c r="CS2139" s="101" t="str">
        <f t="shared" si="1614"/>
        <v/>
      </c>
    </row>
    <row r="2140" spans="1:97" x14ac:dyDescent="0.25">
      <c r="A2140" s="51"/>
      <c r="B2140" s="15" t="str">
        <f t="shared" si="1578"/>
        <v/>
      </c>
      <c r="C2140" s="15" t="str">
        <f t="shared" si="1580"/>
        <v/>
      </c>
      <c r="D2140" s="51"/>
      <c r="E2140" s="137"/>
      <c r="F2140" s="138"/>
      <c r="G2140" s="139"/>
      <c r="H2140" s="138"/>
      <c r="I2140" s="140"/>
      <c r="J2140" s="138"/>
      <c r="K2140" s="141"/>
      <c r="L2140" s="139"/>
      <c r="M2140" s="142"/>
      <c r="N2140" s="142"/>
      <c r="O2140" s="143"/>
      <c r="P2140" s="144"/>
      <c r="Q2140" s="144"/>
      <c r="R2140" s="144"/>
      <c r="S2140" s="144"/>
      <c r="T2140" s="144"/>
      <c r="U2140" s="144"/>
      <c r="V2140" s="144"/>
      <c r="W2140" s="144"/>
      <c r="X2140" s="145"/>
      <c r="Y2140" s="51"/>
      <c r="Z2140" s="13" t="str">
        <f t="shared" si="1581"/>
        <v/>
      </c>
      <c r="AA2140" s="51"/>
      <c r="AE2140" s="42" t="str">
        <f t="shared" si="1582"/>
        <v/>
      </c>
      <c r="AF2140" s="42" t="str">
        <f>IF($I2140="", "", IF(COUNTIF($I$10:$I2139, I2140)&gt;0, "", SUMIF($I$10:$I$3009, $I2140, $AE$10:$AE$3009)))</f>
        <v/>
      </c>
      <c r="AG2140" s="45" t="str">
        <f>IF($AF2140="", "", COUNTIF($AF$10:$AF$3009, "&gt;"&amp;AF2140)+1+COUNTIF($AF$10:$AF2140, $AF2140)-1)</f>
        <v/>
      </c>
      <c r="AI2140" s="42" t="str">
        <f t="shared" si="1583"/>
        <v/>
      </c>
      <c r="AK2140" s="15" t="str">
        <f t="shared" si="1584"/>
        <v/>
      </c>
      <c r="AM2140" s="64" t="str">
        <f t="shared" si="1585"/>
        <v/>
      </c>
      <c r="AN2140" s="65" t="str">
        <f t="shared" si="1586"/>
        <v/>
      </c>
      <c r="AO2140" s="65" t="str">
        <f t="shared" si="1587"/>
        <v/>
      </c>
      <c r="AP2140" s="65" t="str">
        <f t="shared" si="1588"/>
        <v/>
      </c>
      <c r="AQ2140" s="65" t="str">
        <f t="shared" si="1589"/>
        <v/>
      </c>
      <c r="AR2140" s="65" t="str">
        <f t="shared" si="1590"/>
        <v/>
      </c>
      <c r="AS2140" s="65" t="str">
        <f t="shared" si="1591"/>
        <v/>
      </c>
      <c r="AT2140" s="65" t="str">
        <f t="shared" si="1592"/>
        <v/>
      </c>
      <c r="AU2140" s="65" t="str">
        <f t="shared" si="1593"/>
        <v/>
      </c>
      <c r="AV2140" s="66" t="str">
        <f t="shared" si="1594"/>
        <v/>
      </c>
      <c r="AX2140" s="73" t="str">
        <f t="shared" si="1615"/>
        <v/>
      </c>
      <c r="AY2140" s="74" t="str">
        <f t="shared" si="1618"/>
        <v/>
      </c>
      <c r="AZ2140" s="74" t="str">
        <f t="shared" si="1618"/>
        <v/>
      </c>
      <c r="BA2140" s="74" t="str">
        <f t="shared" si="1618"/>
        <v/>
      </c>
      <c r="BB2140" s="74" t="str">
        <f t="shared" si="1618"/>
        <v/>
      </c>
      <c r="BC2140" s="74" t="str">
        <f t="shared" si="1618"/>
        <v/>
      </c>
      <c r="BD2140" s="74" t="str">
        <f t="shared" si="1618"/>
        <v/>
      </c>
      <c r="BE2140" s="74" t="str">
        <f t="shared" si="1618"/>
        <v/>
      </c>
      <c r="BF2140" s="74" t="str">
        <f t="shared" si="1618"/>
        <v/>
      </c>
      <c r="BG2140" s="75" t="str">
        <f t="shared" si="1618"/>
        <v/>
      </c>
      <c r="BI2140" s="73" t="str">
        <f t="shared" si="1616"/>
        <v/>
      </c>
      <c r="BJ2140" s="74" t="str">
        <f t="shared" si="1576"/>
        <v/>
      </c>
      <c r="BK2140" s="74" t="str">
        <f t="shared" si="1576"/>
        <v/>
      </c>
      <c r="BL2140" s="74" t="str">
        <f t="shared" si="1576"/>
        <v/>
      </c>
      <c r="BM2140" s="74" t="str">
        <f t="shared" si="1576"/>
        <v/>
      </c>
      <c r="BN2140" s="74" t="str">
        <f t="shared" si="1576"/>
        <v/>
      </c>
      <c r="BO2140" s="74" t="str">
        <f t="shared" si="1576"/>
        <v/>
      </c>
      <c r="BP2140" s="74" t="str">
        <f t="shared" si="1576"/>
        <v/>
      </c>
      <c r="BQ2140" s="74" t="str">
        <f t="shared" si="1576"/>
        <v/>
      </c>
      <c r="BR2140" s="75" t="str">
        <f t="shared" si="1576"/>
        <v/>
      </c>
      <c r="BU2140" s="42" t="str">
        <f t="shared" si="1595"/>
        <v/>
      </c>
      <c r="BV2140" s="66" t="str">
        <f t="shared" si="1596"/>
        <v/>
      </c>
      <c r="BX2140" s="64" t="str">
        <f t="shared" si="1597"/>
        <v/>
      </c>
      <c r="BY2140" s="65" t="str">
        <f t="shared" si="1598"/>
        <v/>
      </c>
      <c r="BZ2140" s="65" t="str">
        <f t="shared" si="1599"/>
        <v/>
      </c>
      <c r="CA2140" s="65" t="str">
        <f t="shared" si="1600"/>
        <v/>
      </c>
      <c r="CB2140" s="65" t="str">
        <f t="shared" si="1601"/>
        <v/>
      </c>
      <c r="CC2140" s="65" t="str">
        <f t="shared" si="1602"/>
        <v/>
      </c>
      <c r="CD2140" s="65" t="str">
        <f t="shared" si="1603"/>
        <v/>
      </c>
      <c r="CE2140" s="65" t="str">
        <f t="shared" si="1604"/>
        <v/>
      </c>
      <c r="CF2140" s="65" t="str">
        <f t="shared" si="1605"/>
        <v/>
      </c>
      <c r="CG2140" s="66" t="str">
        <f t="shared" si="1606"/>
        <v/>
      </c>
      <c r="CI2140" s="42" t="str">
        <f t="shared" si="1607"/>
        <v/>
      </c>
      <c r="CK2140" s="92" t="str">
        <f t="shared" si="1608"/>
        <v/>
      </c>
      <c r="CL2140" s="65" t="str">
        <f t="shared" si="1609"/>
        <v/>
      </c>
      <c r="CM2140" s="93" t="str">
        <f t="shared" si="1610"/>
        <v/>
      </c>
      <c r="CN2140" s="101" t="str">
        <f t="shared" si="1579"/>
        <v/>
      </c>
      <c r="CP2140" s="92" t="str">
        <f t="shared" si="1611"/>
        <v/>
      </c>
      <c r="CQ2140" s="65" t="str">
        <f t="shared" si="1612"/>
        <v/>
      </c>
      <c r="CR2140" s="93" t="str">
        <f t="shared" si="1613"/>
        <v/>
      </c>
      <c r="CS2140" s="101" t="str">
        <f t="shared" si="1614"/>
        <v/>
      </c>
    </row>
    <row r="2141" spans="1:97" x14ac:dyDescent="0.25">
      <c r="A2141" s="51"/>
      <c r="B2141" s="15" t="str">
        <f t="shared" si="1578"/>
        <v/>
      </c>
      <c r="C2141" s="15" t="str">
        <f t="shared" si="1580"/>
        <v/>
      </c>
      <c r="D2141" s="51"/>
      <c r="E2141" s="137"/>
      <c r="F2141" s="138"/>
      <c r="G2141" s="139"/>
      <c r="H2141" s="138"/>
      <c r="I2141" s="140"/>
      <c r="J2141" s="138"/>
      <c r="K2141" s="141"/>
      <c r="L2141" s="139"/>
      <c r="M2141" s="142"/>
      <c r="N2141" s="142"/>
      <c r="O2141" s="143"/>
      <c r="P2141" s="144"/>
      <c r="Q2141" s="144"/>
      <c r="R2141" s="144"/>
      <c r="S2141" s="144"/>
      <c r="T2141" s="144"/>
      <c r="U2141" s="144"/>
      <c r="V2141" s="144"/>
      <c r="W2141" s="144"/>
      <c r="X2141" s="145"/>
      <c r="Y2141" s="51"/>
      <c r="Z2141" s="13" t="str">
        <f t="shared" si="1581"/>
        <v/>
      </c>
      <c r="AA2141" s="51"/>
      <c r="AE2141" s="42" t="str">
        <f t="shared" si="1582"/>
        <v/>
      </c>
      <c r="AF2141" s="42" t="str">
        <f>IF($I2141="", "", IF(COUNTIF($I$10:$I2140, I2141)&gt;0, "", SUMIF($I$10:$I$3009, $I2141, $AE$10:$AE$3009)))</f>
        <v/>
      </c>
      <c r="AG2141" s="45" t="str">
        <f>IF($AF2141="", "", COUNTIF($AF$10:$AF$3009, "&gt;"&amp;AF2141)+1+COUNTIF($AF$10:$AF2141, $AF2141)-1)</f>
        <v/>
      </c>
      <c r="AI2141" s="42" t="str">
        <f t="shared" si="1583"/>
        <v/>
      </c>
      <c r="AK2141" s="15" t="str">
        <f t="shared" si="1584"/>
        <v/>
      </c>
      <c r="AM2141" s="64" t="str">
        <f t="shared" si="1585"/>
        <v/>
      </c>
      <c r="AN2141" s="65" t="str">
        <f t="shared" si="1586"/>
        <v/>
      </c>
      <c r="AO2141" s="65" t="str">
        <f t="shared" si="1587"/>
        <v/>
      </c>
      <c r="AP2141" s="65" t="str">
        <f t="shared" si="1588"/>
        <v/>
      </c>
      <c r="AQ2141" s="65" t="str">
        <f t="shared" si="1589"/>
        <v/>
      </c>
      <c r="AR2141" s="65" t="str">
        <f t="shared" si="1590"/>
        <v/>
      </c>
      <c r="AS2141" s="65" t="str">
        <f t="shared" si="1591"/>
        <v/>
      </c>
      <c r="AT2141" s="65" t="str">
        <f t="shared" si="1592"/>
        <v/>
      </c>
      <c r="AU2141" s="65" t="str">
        <f t="shared" si="1593"/>
        <v/>
      </c>
      <c r="AV2141" s="66" t="str">
        <f t="shared" si="1594"/>
        <v/>
      </c>
      <c r="AX2141" s="73" t="str">
        <f t="shared" si="1615"/>
        <v/>
      </c>
      <c r="AY2141" s="74" t="str">
        <f t="shared" si="1618"/>
        <v/>
      </c>
      <c r="AZ2141" s="74" t="str">
        <f t="shared" si="1618"/>
        <v/>
      </c>
      <c r="BA2141" s="74" t="str">
        <f t="shared" si="1618"/>
        <v/>
      </c>
      <c r="BB2141" s="74" t="str">
        <f t="shared" si="1618"/>
        <v/>
      </c>
      <c r="BC2141" s="74" t="str">
        <f t="shared" si="1618"/>
        <v/>
      </c>
      <c r="BD2141" s="74" t="str">
        <f t="shared" si="1618"/>
        <v/>
      </c>
      <c r="BE2141" s="74" t="str">
        <f t="shared" si="1618"/>
        <v/>
      </c>
      <c r="BF2141" s="74" t="str">
        <f t="shared" si="1618"/>
        <v/>
      </c>
      <c r="BG2141" s="75" t="str">
        <f t="shared" si="1618"/>
        <v/>
      </c>
      <c r="BI2141" s="73" t="str">
        <f t="shared" si="1616"/>
        <v/>
      </c>
      <c r="BJ2141" s="74" t="str">
        <f t="shared" si="1576"/>
        <v/>
      </c>
      <c r="BK2141" s="74" t="str">
        <f t="shared" si="1576"/>
        <v/>
      </c>
      <c r="BL2141" s="74" t="str">
        <f t="shared" si="1576"/>
        <v/>
      </c>
      <c r="BM2141" s="74" t="str">
        <f t="shared" si="1576"/>
        <v/>
      </c>
      <c r="BN2141" s="74" t="str">
        <f t="shared" si="1576"/>
        <v/>
      </c>
      <c r="BO2141" s="74" t="str">
        <f t="shared" si="1576"/>
        <v/>
      </c>
      <c r="BP2141" s="74" t="str">
        <f t="shared" si="1576"/>
        <v/>
      </c>
      <c r="BQ2141" s="74" t="str">
        <f t="shared" si="1576"/>
        <v/>
      </c>
      <c r="BR2141" s="75" t="str">
        <f t="shared" si="1576"/>
        <v/>
      </c>
      <c r="BU2141" s="42" t="str">
        <f t="shared" si="1595"/>
        <v/>
      </c>
      <c r="BV2141" s="66" t="str">
        <f t="shared" si="1596"/>
        <v/>
      </c>
      <c r="BX2141" s="64" t="str">
        <f t="shared" si="1597"/>
        <v/>
      </c>
      <c r="BY2141" s="65" t="str">
        <f t="shared" si="1598"/>
        <v/>
      </c>
      <c r="BZ2141" s="65" t="str">
        <f t="shared" si="1599"/>
        <v/>
      </c>
      <c r="CA2141" s="65" t="str">
        <f t="shared" si="1600"/>
        <v/>
      </c>
      <c r="CB2141" s="65" t="str">
        <f t="shared" si="1601"/>
        <v/>
      </c>
      <c r="CC2141" s="65" t="str">
        <f t="shared" si="1602"/>
        <v/>
      </c>
      <c r="CD2141" s="65" t="str">
        <f t="shared" si="1603"/>
        <v/>
      </c>
      <c r="CE2141" s="65" t="str">
        <f t="shared" si="1604"/>
        <v/>
      </c>
      <c r="CF2141" s="65" t="str">
        <f t="shared" si="1605"/>
        <v/>
      </c>
      <c r="CG2141" s="66" t="str">
        <f t="shared" si="1606"/>
        <v/>
      </c>
      <c r="CI2141" s="42" t="str">
        <f t="shared" si="1607"/>
        <v/>
      </c>
      <c r="CK2141" s="92" t="str">
        <f t="shared" si="1608"/>
        <v/>
      </c>
      <c r="CL2141" s="65" t="str">
        <f t="shared" si="1609"/>
        <v/>
      </c>
      <c r="CM2141" s="93" t="str">
        <f t="shared" si="1610"/>
        <v/>
      </c>
      <c r="CN2141" s="101" t="str">
        <f t="shared" si="1579"/>
        <v/>
      </c>
      <c r="CP2141" s="92" t="str">
        <f t="shared" si="1611"/>
        <v/>
      </c>
      <c r="CQ2141" s="65" t="str">
        <f t="shared" si="1612"/>
        <v/>
      </c>
      <c r="CR2141" s="93" t="str">
        <f t="shared" si="1613"/>
        <v/>
      </c>
      <c r="CS2141" s="101" t="str">
        <f t="shared" si="1614"/>
        <v/>
      </c>
    </row>
    <row r="2142" spans="1:97" x14ac:dyDescent="0.25">
      <c r="A2142" s="51"/>
      <c r="B2142" s="15" t="str">
        <f t="shared" si="1578"/>
        <v/>
      </c>
      <c r="C2142" s="15" t="str">
        <f t="shared" si="1580"/>
        <v/>
      </c>
      <c r="D2142" s="51"/>
      <c r="E2142" s="137"/>
      <c r="F2142" s="138"/>
      <c r="G2142" s="139"/>
      <c r="H2142" s="138"/>
      <c r="I2142" s="140"/>
      <c r="J2142" s="138"/>
      <c r="K2142" s="141"/>
      <c r="L2142" s="139"/>
      <c r="M2142" s="142"/>
      <c r="N2142" s="142"/>
      <c r="O2142" s="143"/>
      <c r="P2142" s="144"/>
      <c r="Q2142" s="144"/>
      <c r="R2142" s="144"/>
      <c r="S2142" s="144"/>
      <c r="T2142" s="144"/>
      <c r="U2142" s="144"/>
      <c r="V2142" s="144"/>
      <c r="W2142" s="144"/>
      <c r="X2142" s="145"/>
      <c r="Y2142" s="51"/>
      <c r="Z2142" s="13" t="str">
        <f t="shared" si="1581"/>
        <v/>
      </c>
      <c r="AA2142" s="51"/>
      <c r="AE2142" s="42" t="str">
        <f t="shared" si="1582"/>
        <v/>
      </c>
      <c r="AF2142" s="42" t="str">
        <f>IF($I2142="", "", IF(COUNTIF($I$10:$I2141, I2142)&gt;0, "", SUMIF($I$10:$I$3009, $I2142, $AE$10:$AE$3009)))</f>
        <v/>
      </c>
      <c r="AG2142" s="45" t="str">
        <f>IF($AF2142="", "", COUNTIF($AF$10:$AF$3009, "&gt;"&amp;AF2142)+1+COUNTIF($AF$10:$AF2142, $AF2142)-1)</f>
        <v/>
      </c>
      <c r="AI2142" s="42" t="str">
        <f t="shared" si="1583"/>
        <v/>
      </c>
      <c r="AK2142" s="15" t="str">
        <f t="shared" si="1584"/>
        <v/>
      </c>
      <c r="AM2142" s="64" t="str">
        <f t="shared" si="1585"/>
        <v/>
      </c>
      <c r="AN2142" s="65" t="str">
        <f t="shared" si="1586"/>
        <v/>
      </c>
      <c r="AO2142" s="65" t="str">
        <f t="shared" si="1587"/>
        <v/>
      </c>
      <c r="AP2142" s="65" t="str">
        <f t="shared" si="1588"/>
        <v/>
      </c>
      <c r="AQ2142" s="65" t="str">
        <f t="shared" si="1589"/>
        <v/>
      </c>
      <c r="AR2142" s="65" t="str">
        <f t="shared" si="1590"/>
        <v/>
      </c>
      <c r="AS2142" s="65" t="str">
        <f t="shared" si="1591"/>
        <v/>
      </c>
      <c r="AT2142" s="65" t="str">
        <f t="shared" si="1592"/>
        <v/>
      </c>
      <c r="AU2142" s="65" t="str">
        <f t="shared" si="1593"/>
        <v/>
      </c>
      <c r="AV2142" s="66" t="str">
        <f t="shared" si="1594"/>
        <v/>
      </c>
      <c r="AX2142" s="73" t="str">
        <f t="shared" si="1615"/>
        <v/>
      </c>
      <c r="AY2142" s="74" t="str">
        <f t="shared" si="1618"/>
        <v/>
      </c>
      <c r="AZ2142" s="74" t="str">
        <f t="shared" si="1618"/>
        <v/>
      </c>
      <c r="BA2142" s="74" t="str">
        <f t="shared" si="1618"/>
        <v/>
      </c>
      <c r="BB2142" s="74" t="str">
        <f t="shared" si="1618"/>
        <v/>
      </c>
      <c r="BC2142" s="74" t="str">
        <f t="shared" si="1618"/>
        <v/>
      </c>
      <c r="BD2142" s="74" t="str">
        <f t="shared" si="1618"/>
        <v/>
      </c>
      <c r="BE2142" s="74" t="str">
        <f t="shared" si="1618"/>
        <v/>
      </c>
      <c r="BF2142" s="74" t="str">
        <f t="shared" si="1618"/>
        <v/>
      </c>
      <c r="BG2142" s="75" t="str">
        <f t="shared" si="1618"/>
        <v/>
      </c>
      <c r="BI2142" s="73" t="str">
        <f t="shared" si="1616"/>
        <v/>
      </c>
      <c r="BJ2142" s="74" t="str">
        <f t="shared" si="1576"/>
        <v/>
      </c>
      <c r="BK2142" s="74" t="str">
        <f t="shared" si="1576"/>
        <v/>
      </c>
      <c r="BL2142" s="74" t="str">
        <f t="shared" si="1576"/>
        <v/>
      </c>
      <c r="BM2142" s="74" t="str">
        <f t="shared" si="1576"/>
        <v/>
      </c>
      <c r="BN2142" s="74" t="str">
        <f t="shared" si="1576"/>
        <v/>
      </c>
      <c r="BO2142" s="74" t="str">
        <f t="shared" si="1576"/>
        <v/>
      </c>
      <c r="BP2142" s="74" t="str">
        <f t="shared" si="1576"/>
        <v/>
      </c>
      <c r="BQ2142" s="74" t="str">
        <f t="shared" si="1576"/>
        <v/>
      </c>
      <c r="BR2142" s="75" t="str">
        <f t="shared" si="1576"/>
        <v/>
      </c>
      <c r="BU2142" s="42" t="str">
        <f t="shared" si="1595"/>
        <v/>
      </c>
      <c r="BV2142" s="66" t="str">
        <f t="shared" si="1596"/>
        <v/>
      </c>
      <c r="BX2142" s="64" t="str">
        <f t="shared" si="1597"/>
        <v/>
      </c>
      <c r="BY2142" s="65" t="str">
        <f t="shared" si="1598"/>
        <v/>
      </c>
      <c r="BZ2142" s="65" t="str">
        <f t="shared" si="1599"/>
        <v/>
      </c>
      <c r="CA2142" s="65" t="str">
        <f t="shared" si="1600"/>
        <v/>
      </c>
      <c r="CB2142" s="65" t="str">
        <f t="shared" si="1601"/>
        <v/>
      </c>
      <c r="CC2142" s="65" t="str">
        <f t="shared" si="1602"/>
        <v/>
      </c>
      <c r="CD2142" s="65" t="str">
        <f t="shared" si="1603"/>
        <v/>
      </c>
      <c r="CE2142" s="65" t="str">
        <f t="shared" si="1604"/>
        <v/>
      </c>
      <c r="CF2142" s="65" t="str">
        <f t="shared" si="1605"/>
        <v/>
      </c>
      <c r="CG2142" s="66" t="str">
        <f t="shared" si="1606"/>
        <v/>
      </c>
      <c r="CI2142" s="42" t="str">
        <f t="shared" si="1607"/>
        <v/>
      </c>
      <c r="CK2142" s="92" t="str">
        <f t="shared" si="1608"/>
        <v/>
      </c>
      <c r="CL2142" s="65" t="str">
        <f t="shared" si="1609"/>
        <v/>
      </c>
      <c r="CM2142" s="93" t="str">
        <f t="shared" si="1610"/>
        <v/>
      </c>
      <c r="CN2142" s="101" t="str">
        <f t="shared" si="1579"/>
        <v/>
      </c>
      <c r="CP2142" s="92" t="str">
        <f t="shared" si="1611"/>
        <v/>
      </c>
      <c r="CQ2142" s="65" t="str">
        <f t="shared" si="1612"/>
        <v/>
      </c>
      <c r="CR2142" s="93" t="str">
        <f t="shared" si="1613"/>
        <v/>
      </c>
      <c r="CS2142" s="101" t="str">
        <f t="shared" si="1614"/>
        <v/>
      </c>
    </row>
    <row r="2143" spans="1:97" x14ac:dyDescent="0.25">
      <c r="A2143" s="51"/>
      <c r="B2143" s="15" t="str">
        <f t="shared" si="1578"/>
        <v/>
      </c>
      <c r="C2143" s="15" t="str">
        <f t="shared" si="1580"/>
        <v/>
      </c>
      <c r="D2143" s="51"/>
      <c r="E2143" s="137"/>
      <c r="F2143" s="138"/>
      <c r="G2143" s="139"/>
      <c r="H2143" s="138"/>
      <c r="I2143" s="140"/>
      <c r="J2143" s="138"/>
      <c r="K2143" s="141"/>
      <c r="L2143" s="139"/>
      <c r="M2143" s="142"/>
      <c r="N2143" s="142"/>
      <c r="O2143" s="143"/>
      <c r="P2143" s="144"/>
      <c r="Q2143" s="144"/>
      <c r="R2143" s="144"/>
      <c r="S2143" s="144"/>
      <c r="T2143" s="144"/>
      <c r="U2143" s="144"/>
      <c r="V2143" s="144"/>
      <c r="W2143" s="144"/>
      <c r="X2143" s="145"/>
      <c r="Y2143" s="51"/>
      <c r="Z2143" s="13" t="str">
        <f t="shared" si="1581"/>
        <v/>
      </c>
      <c r="AA2143" s="51"/>
      <c r="AE2143" s="42" t="str">
        <f t="shared" si="1582"/>
        <v/>
      </c>
      <c r="AF2143" s="42" t="str">
        <f>IF($I2143="", "", IF(COUNTIF($I$10:$I2142, I2143)&gt;0, "", SUMIF($I$10:$I$3009, $I2143, $AE$10:$AE$3009)))</f>
        <v/>
      </c>
      <c r="AG2143" s="45" t="str">
        <f>IF($AF2143="", "", COUNTIF($AF$10:$AF$3009, "&gt;"&amp;AF2143)+1+COUNTIF($AF$10:$AF2143, $AF2143)-1)</f>
        <v/>
      </c>
      <c r="AI2143" s="42" t="str">
        <f t="shared" si="1583"/>
        <v/>
      </c>
      <c r="AK2143" s="15" t="str">
        <f t="shared" si="1584"/>
        <v/>
      </c>
      <c r="AM2143" s="64" t="str">
        <f t="shared" si="1585"/>
        <v/>
      </c>
      <c r="AN2143" s="65" t="str">
        <f t="shared" si="1586"/>
        <v/>
      </c>
      <c r="AO2143" s="65" t="str">
        <f t="shared" si="1587"/>
        <v/>
      </c>
      <c r="AP2143" s="65" t="str">
        <f t="shared" si="1588"/>
        <v/>
      </c>
      <c r="AQ2143" s="65" t="str">
        <f t="shared" si="1589"/>
        <v/>
      </c>
      <c r="AR2143" s="65" t="str">
        <f t="shared" si="1590"/>
        <v/>
      </c>
      <c r="AS2143" s="65" t="str">
        <f t="shared" si="1591"/>
        <v/>
      </c>
      <c r="AT2143" s="65" t="str">
        <f t="shared" si="1592"/>
        <v/>
      </c>
      <c r="AU2143" s="65" t="str">
        <f t="shared" si="1593"/>
        <v/>
      </c>
      <c r="AV2143" s="66" t="str">
        <f t="shared" si="1594"/>
        <v/>
      </c>
      <c r="AX2143" s="73" t="str">
        <f t="shared" si="1615"/>
        <v/>
      </c>
      <c r="AY2143" s="74" t="str">
        <f t="shared" si="1618"/>
        <v/>
      </c>
      <c r="AZ2143" s="74" t="str">
        <f t="shared" si="1618"/>
        <v/>
      </c>
      <c r="BA2143" s="74" t="str">
        <f t="shared" si="1618"/>
        <v/>
      </c>
      <c r="BB2143" s="74" t="str">
        <f t="shared" si="1618"/>
        <v/>
      </c>
      <c r="BC2143" s="74" t="str">
        <f t="shared" si="1618"/>
        <v/>
      </c>
      <c r="BD2143" s="74" t="str">
        <f t="shared" si="1618"/>
        <v/>
      </c>
      <c r="BE2143" s="74" t="str">
        <f t="shared" si="1618"/>
        <v/>
      </c>
      <c r="BF2143" s="74" t="str">
        <f t="shared" si="1618"/>
        <v/>
      </c>
      <c r="BG2143" s="75" t="str">
        <f t="shared" si="1618"/>
        <v/>
      </c>
      <c r="BI2143" s="73" t="str">
        <f t="shared" si="1616"/>
        <v/>
      </c>
      <c r="BJ2143" s="74" t="str">
        <f t="shared" si="1576"/>
        <v/>
      </c>
      <c r="BK2143" s="74" t="str">
        <f t="shared" si="1576"/>
        <v/>
      </c>
      <c r="BL2143" s="74" t="str">
        <f t="shared" si="1576"/>
        <v/>
      </c>
      <c r="BM2143" s="74" t="str">
        <f t="shared" si="1576"/>
        <v/>
      </c>
      <c r="BN2143" s="74" t="str">
        <f t="shared" si="1576"/>
        <v/>
      </c>
      <c r="BO2143" s="74" t="str">
        <f t="shared" si="1576"/>
        <v/>
      </c>
      <c r="BP2143" s="74" t="str">
        <f t="shared" si="1576"/>
        <v/>
      </c>
      <c r="BQ2143" s="74" t="str">
        <f t="shared" ref="BJ2143:BR2172" si="1619">IFERROR(IF(BQ$9="", "", IF($H2143=BQ$9, $AE2143-$L2143, "")), "")</f>
        <v/>
      </c>
      <c r="BR2143" s="75" t="str">
        <f t="shared" si="1619"/>
        <v/>
      </c>
      <c r="BU2143" s="42" t="str">
        <f t="shared" si="1595"/>
        <v/>
      </c>
      <c r="BV2143" s="66" t="str">
        <f t="shared" si="1596"/>
        <v/>
      </c>
      <c r="BX2143" s="64" t="str">
        <f t="shared" si="1597"/>
        <v/>
      </c>
      <c r="BY2143" s="65" t="str">
        <f t="shared" si="1598"/>
        <v/>
      </c>
      <c r="BZ2143" s="65" t="str">
        <f t="shared" si="1599"/>
        <v/>
      </c>
      <c r="CA2143" s="65" t="str">
        <f t="shared" si="1600"/>
        <v/>
      </c>
      <c r="CB2143" s="65" t="str">
        <f t="shared" si="1601"/>
        <v/>
      </c>
      <c r="CC2143" s="65" t="str">
        <f t="shared" si="1602"/>
        <v/>
      </c>
      <c r="CD2143" s="65" t="str">
        <f t="shared" si="1603"/>
        <v/>
      </c>
      <c r="CE2143" s="65" t="str">
        <f t="shared" si="1604"/>
        <v/>
      </c>
      <c r="CF2143" s="65" t="str">
        <f t="shared" si="1605"/>
        <v/>
      </c>
      <c r="CG2143" s="66" t="str">
        <f t="shared" si="1606"/>
        <v/>
      </c>
      <c r="CI2143" s="42" t="str">
        <f t="shared" si="1607"/>
        <v/>
      </c>
      <c r="CK2143" s="92" t="str">
        <f t="shared" si="1608"/>
        <v/>
      </c>
      <c r="CL2143" s="65" t="str">
        <f t="shared" si="1609"/>
        <v/>
      </c>
      <c r="CM2143" s="93" t="str">
        <f t="shared" si="1610"/>
        <v/>
      </c>
      <c r="CN2143" s="101" t="str">
        <f t="shared" si="1579"/>
        <v/>
      </c>
      <c r="CP2143" s="92" t="str">
        <f t="shared" si="1611"/>
        <v/>
      </c>
      <c r="CQ2143" s="65" t="str">
        <f t="shared" si="1612"/>
        <v/>
      </c>
      <c r="CR2143" s="93" t="str">
        <f t="shared" si="1613"/>
        <v/>
      </c>
      <c r="CS2143" s="101" t="str">
        <f t="shared" si="1614"/>
        <v/>
      </c>
    </row>
    <row r="2144" spans="1:97" x14ac:dyDescent="0.25">
      <c r="A2144" s="51"/>
      <c r="B2144" s="15" t="str">
        <f t="shared" si="1578"/>
        <v/>
      </c>
      <c r="C2144" s="15" t="str">
        <f t="shared" si="1580"/>
        <v/>
      </c>
      <c r="D2144" s="51"/>
      <c r="E2144" s="137"/>
      <c r="F2144" s="138"/>
      <c r="G2144" s="139"/>
      <c r="H2144" s="138"/>
      <c r="I2144" s="140"/>
      <c r="J2144" s="138"/>
      <c r="K2144" s="141"/>
      <c r="L2144" s="139"/>
      <c r="M2144" s="142"/>
      <c r="N2144" s="142"/>
      <c r="O2144" s="143"/>
      <c r="P2144" s="144"/>
      <c r="Q2144" s="144"/>
      <c r="R2144" s="144"/>
      <c r="S2144" s="144"/>
      <c r="T2144" s="144"/>
      <c r="U2144" s="144"/>
      <c r="V2144" s="144"/>
      <c r="W2144" s="144"/>
      <c r="X2144" s="145"/>
      <c r="Y2144" s="51"/>
      <c r="Z2144" s="13" t="str">
        <f t="shared" si="1581"/>
        <v/>
      </c>
      <c r="AA2144" s="51"/>
      <c r="AE2144" s="42" t="str">
        <f t="shared" si="1582"/>
        <v/>
      </c>
      <c r="AF2144" s="42" t="str">
        <f>IF($I2144="", "", IF(COUNTIF($I$10:$I2143, I2144)&gt;0, "", SUMIF($I$10:$I$3009, $I2144, $AE$10:$AE$3009)))</f>
        <v/>
      </c>
      <c r="AG2144" s="45" t="str">
        <f>IF($AF2144="", "", COUNTIF($AF$10:$AF$3009, "&gt;"&amp;AF2144)+1+COUNTIF($AF$10:$AF2144, $AF2144)-1)</f>
        <v/>
      </c>
      <c r="AI2144" s="42" t="str">
        <f t="shared" si="1583"/>
        <v/>
      </c>
      <c r="AK2144" s="15" t="str">
        <f t="shared" si="1584"/>
        <v/>
      </c>
      <c r="AM2144" s="64" t="str">
        <f t="shared" si="1585"/>
        <v/>
      </c>
      <c r="AN2144" s="65" t="str">
        <f t="shared" si="1586"/>
        <v/>
      </c>
      <c r="AO2144" s="65" t="str">
        <f t="shared" si="1587"/>
        <v/>
      </c>
      <c r="AP2144" s="65" t="str">
        <f t="shared" si="1588"/>
        <v/>
      </c>
      <c r="AQ2144" s="65" t="str">
        <f t="shared" si="1589"/>
        <v/>
      </c>
      <c r="AR2144" s="65" t="str">
        <f t="shared" si="1590"/>
        <v/>
      </c>
      <c r="AS2144" s="65" t="str">
        <f t="shared" si="1591"/>
        <v/>
      </c>
      <c r="AT2144" s="65" t="str">
        <f t="shared" si="1592"/>
        <v/>
      </c>
      <c r="AU2144" s="65" t="str">
        <f t="shared" si="1593"/>
        <v/>
      </c>
      <c r="AV2144" s="66" t="str">
        <f t="shared" si="1594"/>
        <v/>
      </c>
      <c r="AX2144" s="73" t="str">
        <f t="shared" si="1615"/>
        <v/>
      </c>
      <c r="AY2144" s="74" t="str">
        <f t="shared" si="1618"/>
        <v/>
      </c>
      <c r="AZ2144" s="74" t="str">
        <f t="shared" si="1618"/>
        <v/>
      </c>
      <c r="BA2144" s="74" t="str">
        <f t="shared" si="1618"/>
        <v/>
      </c>
      <c r="BB2144" s="74" t="str">
        <f t="shared" si="1618"/>
        <v/>
      </c>
      <c r="BC2144" s="74" t="str">
        <f t="shared" si="1618"/>
        <v/>
      </c>
      <c r="BD2144" s="74" t="str">
        <f t="shared" si="1618"/>
        <v/>
      </c>
      <c r="BE2144" s="74" t="str">
        <f t="shared" si="1618"/>
        <v/>
      </c>
      <c r="BF2144" s="74" t="str">
        <f t="shared" si="1618"/>
        <v/>
      </c>
      <c r="BG2144" s="75" t="str">
        <f t="shared" si="1618"/>
        <v/>
      </c>
      <c r="BI2144" s="73" t="str">
        <f t="shared" si="1616"/>
        <v/>
      </c>
      <c r="BJ2144" s="74" t="str">
        <f t="shared" si="1619"/>
        <v/>
      </c>
      <c r="BK2144" s="74" t="str">
        <f t="shared" si="1619"/>
        <v/>
      </c>
      <c r="BL2144" s="74" t="str">
        <f t="shared" si="1619"/>
        <v/>
      </c>
      <c r="BM2144" s="74" t="str">
        <f t="shared" si="1619"/>
        <v/>
      </c>
      <c r="BN2144" s="74" t="str">
        <f t="shared" si="1619"/>
        <v/>
      </c>
      <c r="BO2144" s="74" t="str">
        <f t="shared" si="1619"/>
        <v/>
      </c>
      <c r="BP2144" s="74" t="str">
        <f t="shared" si="1619"/>
        <v/>
      </c>
      <c r="BQ2144" s="74" t="str">
        <f t="shared" si="1619"/>
        <v/>
      </c>
      <c r="BR2144" s="75" t="str">
        <f t="shared" si="1619"/>
        <v/>
      </c>
      <c r="BU2144" s="42" t="str">
        <f t="shared" si="1595"/>
        <v/>
      </c>
      <c r="BV2144" s="66" t="str">
        <f t="shared" si="1596"/>
        <v/>
      </c>
      <c r="BX2144" s="64" t="str">
        <f t="shared" si="1597"/>
        <v/>
      </c>
      <c r="BY2144" s="65" t="str">
        <f t="shared" si="1598"/>
        <v/>
      </c>
      <c r="BZ2144" s="65" t="str">
        <f t="shared" si="1599"/>
        <v/>
      </c>
      <c r="CA2144" s="65" t="str">
        <f t="shared" si="1600"/>
        <v/>
      </c>
      <c r="CB2144" s="65" t="str">
        <f t="shared" si="1601"/>
        <v/>
      </c>
      <c r="CC2144" s="65" t="str">
        <f t="shared" si="1602"/>
        <v/>
      </c>
      <c r="CD2144" s="65" t="str">
        <f t="shared" si="1603"/>
        <v/>
      </c>
      <c r="CE2144" s="65" t="str">
        <f t="shared" si="1604"/>
        <v/>
      </c>
      <c r="CF2144" s="65" t="str">
        <f t="shared" si="1605"/>
        <v/>
      </c>
      <c r="CG2144" s="66" t="str">
        <f t="shared" si="1606"/>
        <v/>
      </c>
      <c r="CI2144" s="42" t="str">
        <f t="shared" si="1607"/>
        <v/>
      </c>
      <c r="CK2144" s="92" t="str">
        <f t="shared" si="1608"/>
        <v/>
      </c>
      <c r="CL2144" s="65" t="str">
        <f t="shared" si="1609"/>
        <v/>
      </c>
      <c r="CM2144" s="93" t="str">
        <f t="shared" si="1610"/>
        <v/>
      </c>
      <c r="CN2144" s="101" t="str">
        <f t="shared" si="1579"/>
        <v/>
      </c>
      <c r="CP2144" s="92" t="str">
        <f t="shared" si="1611"/>
        <v/>
      </c>
      <c r="CQ2144" s="65" t="str">
        <f t="shared" si="1612"/>
        <v/>
      </c>
      <c r="CR2144" s="93" t="str">
        <f t="shared" si="1613"/>
        <v/>
      </c>
      <c r="CS2144" s="101" t="str">
        <f t="shared" si="1614"/>
        <v/>
      </c>
    </row>
    <row r="2145" spans="1:97" x14ac:dyDescent="0.25">
      <c r="A2145" s="51"/>
      <c r="B2145" s="15" t="str">
        <f t="shared" si="1578"/>
        <v/>
      </c>
      <c r="C2145" s="15" t="str">
        <f t="shared" si="1580"/>
        <v/>
      </c>
      <c r="D2145" s="51"/>
      <c r="E2145" s="137"/>
      <c r="F2145" s="138"/>
      <c r="G2145" s="139"/>
      <c r="H2145" s="138"/>
      <c r="I2145" s="140"/>
      <c r="J2145" s="138"/>
      <c r="K2145" s="141"/>
      <c r="L2145" s="139"/>
      <c r="M2145" s="142"/>
      <c r="N2145" s="142"/>
      <c r="O2145" s="143"/>
      <c r="P2145" s="144"/>
      <c r="Q2145" s="144"/>
      <c r="R2145" s="144"/>
      <c r="S2145" s="144"/>
      <c r="T2145" s="144"/>
      <c r="U2145" s="144"/>
      <c r="V2145" s="144"/>
      <c r="W2145" s="144"/>
      <c r="X2145" s="145"/>
      <c r="Y2145" s="51"/>
      <c r="Z2145" s="13" t="str">
        <f t="shared" si="1581"/>
        <v/>
      </c>
      <c r="AA2145" s="51"/>
      <c r="AE2145" s="42" t="str">
        <f t="shared" si="1582"/>
        <v/>
      </c>
      <c r="AF2145" s="42" t="str">
        <f>IF($I2145="", "", IF(COUNTIF($I$10:$I2144, I2145)&gt;0, "", SUMIF($I$10:$I$3009, $I2145, $AE$10:$AE$3009)))</f>
        <v/>
      </c>
      <c r="AG2145" s="45" t="str">
        <f>IF($AF2145="", "", COUNTIF($AF$10:$AF$3009, "&gt;"&amp;AF2145)+1+COUNTIF($AF$10:$AF2145, $AF2145)-1)</f>
        <v/>
      </c>
      <c r="AI2145" s="42" t="str">
        <f t="shared" si="1583"/>
        <v/>
      </c>
      <c r="AK2145" s="15" t="str">
        <f t="shared" si="1584"/>
        <v/>
      </c>
      <c r="AM2145" s="64" t="str">
        <f t="shared" si="1585"/>
        <v/>
      </c>
      <c r="AN2145" s="65" t="str">
        <f t="shared" si="1586"/>
        <v/>
      </c>
      <c r="AO2145" s="65" t="str">
        <f t="shared" si="1587"/>
        <v/>
      </c>
      <c r="AP2145" s="65" t="str">
        <f t="shared" si="1588"/>
        <v/>
      </c>
      <c r="AQ2145" s="65" t="str">
        <f t="shared" si="1589"/>
        <v/>
      </c>
      <c r="AR2145" s="65" t="str">
        <f t="shared" si="1590"/>
        <v/>
      </c>
      <c r="AS2145" s="65" t="str">
        <f t="shared" si="1591"/>
        <v/>
      </c>
      <c r="AT2145" s="65" t="str">
        <f t="shared" si="1592"/>
        <v/>
      </c>
      <c r="AU2145" s="65" t="str">
        <f t="shared" si="1593"/>
        <v/>
      </c>
      <c r="AV2145" s="66" t="str">
        <f t="shared" si="1594"/>
        <v/>
      </c>
      <c r="AX2145" s="73" t="str">
        <f t="shared" si="1615"/>
        <v/>
      </c>
      <c r="AY2145" s="74" t="str">
        <f t="shared" si="1618"/>
        <v/>
      </c>
      <c r="AZ2145" s="74" t="str">
        <f t="shared" si="1618"/>
        <v/>
      </c>
      <c r="BA2145" s="74" t="str">
        <f t="shared" si="1618"/>
        <v/>
      </c>
      <c r="BB2145" s="74" t="str">
        <f t="shared" si="1618"/>
        <v/>
      </c>
      <c r="BC2145" s="74" t="str">
        <f t="shared" si="1618"/>
        <v/>
      </c>
      <c r="BD2145" s="74" t="str">
        <f t="shared" si="1618"/>
        <v/>
      </c>
      <c r="BE2145" s="74" t="str">
        <f t="shared" si="1618"/>
        <v/>
      </c>
      <c r="BF2145" s="74" t="str">
        <f t="shared" si="1618"/>
        <v/>
      </c>
      <c r="BG2145" s="75" t="str">
        <f t="shared" si="1618"/>
        <v/>
      </c>
      <c r="BI2145" s="73" t="str">
        <f t="shared" si="1616"/>
        <v/>
      </c>
      <c r="BJ2145" s="74" t="str">
        <f t="shared" si="1619"/>
        <v/>
      </c>
      <c r="BK2145" s="74" t="str">
        <f t="shared" si="1619"/>
        <v/>
      </c>
      <c r="BL2145" s="74" t="str">
        <f t="shared" si="1619"/>
        <v/>
      </c>
      <c r="BM2145" s="74" t="str">
        <f t="shared" si="1619"/>
        <v/>
      </c>
      <c r="BN2145" s="74" t="str">
        <f t="shared" si="1619"/>
        <v/>
      </c>
      <c r="BO2145" s="74" t="str">
        <f t="shared" si="1619"/>
        <v/>
      </c>
      <c r="BP2145" s="74" t="str">
        <f t="shared" si="1619"/>
        <v/>
      </c>
      <c r="BQ2145" s="74" t="str">
        <f t="shared" si="1619"/>
        <v/>
      </c>
      <c r="BR2145" s="75" t="str">
        <f t="shared" si="1619"/>
        <v/>
      </c>
      <c r="BU2145" s="42" t="str">
        <f t="shared" si="1595"/>
        <v/>
      </c>
      <c r="BV2145" s="66" t="str">
        <f t="shared" si="1596"/>
        <v/>
      </c>
      <c r="BX2145" s="64" t="str">
        <f t="shared" si="1597"/>
        <v/>
      </c>
      <c r="BY2145" s="65" t="str">
        <f t="shared" si="1598"/>
        <v/>
      </c>
      <c r="BZ2145" s="65" t="str">
        <f t="shared" si="1599"/>
        <v/>
      </c>
      <c r="CA2145" s="65" t="str">
        <f t="shared" si="1600"/>
        <v/>
      </c>
      <c r="CB2145" s="65" t="str">
        <f t="shared" si="1601"/>
        <v/>
      </c>
      <c r="CC2145" s="65" t="str">
        <f t="shared" si="1602"/>
        <v/>
      </c>
      <c r="CD2145" s="65" t="str">
        <f t="shared" si="1603"/>
        <v/>
      </c>
      <c r="CE2145" s="65" t="str">
        <f t="shared" si="1604"/>
        <v/>
      </c>
      <c r="CF2145" s="65" t="str">
        <f t="shared" si="1605"/>
        <v/>
      </c>
      <c r="CG2145" s="66" t="str">
        <f t="shared" si="1606"/>
        <v/>
      </c>
      <c r="CI2145" s="42" t="str">
        <f t="shared" si="1607"/>
        <v/>
      </c>
      <c r="CK2145" s="92" t="str">
        <f t="shared" si="1608"/>
        <v/>
      </c>
      <c r="CL2145" s="65" t="str">
        <f t="shared" si="1609"/>
        <v/>
      </c>
      <c r="CM2145" s="93" t="str">
        <f t="shared" si="1610"/>
        <v/>
      </c>
      <c r="CN2145" s="101" t="str">
        <f t="shared" si="1579"/>
        <v/>
      </c>
      <c r="CP2145" s="92" t="str">
        <f t="shared" si="1611"/>
        <v/>
      </c>
      <c r="CQ2145" s="65" t="str">
        <f t="shared" si="1612"/>
        <v/>
      </c>
      <c r="CR2145" s="93" t="str">
        <f t="shared" si="1613"/>
        <v/>
      </c>
      <c r="CS2145" s="101" t="str">
        <f t="shared" si="1614"/>
        <v/>
      </c>
    </row>
    <row r="2146" spans="1:97" x14ac:dyDescent="0.25">
      <c r="A2146" s="51"/>
      <c r="B2146" s="15" t="str">
        <f t="shared" si="1578"/>
        <v/>
      </c>
      <c r="C2146" s="15" t="str">
        <f t="shared" si="1580"/>
        <v/>
      </c>
      <c r="D2146" s="51"/>
      <c r="E2146" s="137"/>
      <c r="F2146" s="138"/>
      <c r="G2146" s="139"/>
      <c r="H2146" s="138"/>
      <c r="I2146" s="140"/>
      <c r="J2146" s="138"/>
      <c r="K2146" s="141"/>
      <c r="L2146" s="139"/>
      <c r="M2146" s="142"/>
      <c r="N2146" s="142"/>
      <c r="O2146" s="143"/>
      <c r="P2146" s="144"/>
      <c r="Q2146" s="144"/>
      <c r="R2146" s="144"/>
      <c r="S2146" s="144"/>
      <c r="T2146" s="144"/>
      <c r="U2146" s="144"/>
      <c r="V2146" s="144"/>
      <c r="W2146" s="144"/>
      <c r="X2146" s="145"/>
      <c r="Y2146" s="51"/>
      <c r="Z2146" s="13" t="str">
        <f t="shared" si="1581"/>
        <v/>
      </c>
      <c r="AA2146" s="51"/>
      <c r="AE2146" s="42" t="str">
        <f t="shared" si="1582"/>
        <v/>
      </c>
      <c r="AF2146" s="42" t="str">
        <f>IF($I2146="", "", IF(COUNTIF($I$10:$I2145, I2146)&gt;0, "", SUMIF($I$10:$I$3009, $I2146, $AE$10:$AE$3009)))</f>
        <v/>
      </c>
      <c r="AG2146" s="45" t="str">
        <f>IF($AF2146="", "", COUNTIF($AF$10:$AF$3009, "&gt;"&amp;AF2146)+1+COUNTIF($AF$10:$AF2146, $AF2146)-1)</f>
        <v/>
      </c>
      <c r="AI2146" s="42" t="str">
        <f t="shared" si="1583"/>
        <v/>
      </c>
      <c r="AK2146" s="15" t="str">
        <f t="shared" si="1584"/>
        <v/>
      </c>
      <c r="AM2146" s="64" t="str">
        <f t="shared" si="1585"/>
        <v/>
      </c>
      <c r="AN2146" s="65" t="str">
        <f t="shared" si="1586"/>
        <v/>
      </c>
      <c r="AO2146" s="65" t="str">
        <f t="shared" si="1587"/>
        <v/>
      </c>
      <c r="AP2146" s="65" t="str">
        <f t="shared" si="1588"/>
        <v/>
      </c>
      <c r="AQ2146" s="65" t="str">
        <f t="shared" si="1589"/>
        <v/>
      </c>
      <c r="AR2146" s="65" t="str">
        <f t="shared" si="1590"/>
        <v/>
      </c>
      <c r="AS2146" s="65" t="str">
        <f t="shared" si="1591"/>
        <v/>
      </c>
      <c r="AT2146" s="65" t="str">
        <f t="shared" si="1592"/>
        <v/>
      </c>
      <c r="AU2146" s="65" t="str">
        <f t="shared" si="1593"/>
        <v/>
      </c>
      <c r="AV2146" s="66" t="str">
        <f t="shared" si="1594"/>
        <v/>
      </c>
      <c r="AX2146" s="73" t="str">
        <f t="shared" si="1615"/>
        <v/>
      </c>
      <c r="AY2146" s="74" t="str">
        <f t="shared" ref="AY2146:BG2155" si="1620">IF(AY$9="", "", IF($H2146=AY$9, $AE2146, ""))</f>
        <v/>
      </c>
      <c r="AZ2146" s="74" t="str">
        <f t="shared" si="1620"/>
        <v/>
      </c>
      <c r="BA2146" s="74" t="str">
        <f t="shared" si="1620"/>
        <v/>
      </c>
      <c r="BB2146" s="74" t="str">
        <f t="shared" si="1620"/>
        <v/>
      </c>
      <c r="BC2146" s="74" t="str">
        <f t="shared" si="1620"/>
        <v/>
      </c>
      <c r="BD2146" s="74" t="str">
        <f t="shared" si="1620"/>
        <v/>
      </c>
      <c r="BE2146" s="74" t="str">
        <f t="shared" si="1620"/>
        <v/>
      </c>
      <c r="BF2146" s="74" t="str">
        <f t="shared" si="1620"/>
        <v/>
      </c>
      <c r="BG2146" s="75" t="str">
        <f t="shared" si="1620"/>
        <v/>
      </c>
      <c r="BI2146" s="73" t="str">
        <f t="shared" si="1616"/>
        <v/>
      </c>
      <c r="BJ2146" s="74" t="str">
        <f t="shared" si="1619"/>
        <v/>
      </c>
      <c r="BK2146" s="74" t="str">
        <f t="shared" si="1619"/>
        <v/>
      </c>
      <c r="BL2146" s="74" t="str">
        <f t="shared" si="1619"/>
        <v/>
      </c>
      <c r="BM2146" s="74" t="str">
        <f t="shared" si="1619"/>
        <v/>
      </c>
      <c r="BN2146" s="74" t="str">
        <f t="shared" si="1619"/>
        <v/>
      </c>
      <c r="BO2146" s="74" t="str">
        <f t="shared" si="1619"/>
        <v/>
      </c>
      <c r="BP2146" s="74" t="str">
        <f t="shared" si="1619"/>
        <v/>
      </c>
      <c r="BQ2146" s="74" t="str">
        <f t="shared" si="1619"/>
        <v/>
      </c>
      <c r="BR2146" s="75" t="str">
        <f t="shared" si="1619"/>
        <v/>
      </c>
      <c r="BU2146" s="42" t="str">
        <f t="shared" si="1595"/>
        <v/>
      </c>
      <c r="BV2146" s="66" t="str">
        <f t="shared" si="1596"/>
        <v/>
      </c>
      <c r="BX2146" s="64" t="str">
        <f t="shared" si="1597"/>
        <v/>
      </c>
      <c r="BY2146" s="65" t="str">
        <f t="shared" si="1598"/>
        <v/>
      </c>
      <c r="BZ2146" s="65" t="str">
        <f t="shared" si="1599"/>
        <v/>
      </c>
      <c r="CA2146" s="65" t="str">
        <f t="shared" si="1600"/>
        <v/>
      </c>
      <c r="CB2146" s="65" t="str">
        <f t="shared" si="1601"/>
        <v/>
      </c>
      <c r="CC2146" s="65" t="str">
        <f t="shared" si="1602"/>
        <v/>
      </c>
      <c r="CD2146" s="65" t="str">
        <f t="shared" si="1603"/>
        <v/>
      </c>
      <c r="CE2146" s="65" t="str">
        <f t="shared" si="1604"/>
        <v/>
      </c>
      <c r="CF2146" s="65" t="str">
        <f t="shared" si="1605"/>
        <v/>
      </c>
      <c r="CG2146" s="66" t="str">
        <f t="shared" si="1606"/>
        <v/>
      </c>
      <c r="CI2146" s="42" t="str">
        <f t="shared" si="1607"/>
        <v/>
      </c>
      <c r="CK2146" s="92" t="str">
        <f t="shared" si="1608"/>
        <v/>
      </c>
      <c r="CL2146" s="65" t="str">
        <f t="shared" si="1609"/>
        <v/>
      </c>
      <c r="CM2146" s="93" t="str">
        <f t="shared" si="1610"/>
        <v/>
      </c>
      <c r="CN2146" s="101" t="str">
        <f t="shared" si="1579"/>
        <v/>
      </c>
      <c r="CP2146" s="92" t="str">
        <f t="shared" si="1611"/>
        <v/>
      </c>
      <c r="CQ2146" s="65" t="str">
        <f t="shared" si="1612"/>
        <v/>
      </c>
      <c r="CR2146" s="93" t="str">
        <f t="shared" si="1613"/>
        <v/>
      </c>
      <c r="CS2146" s="101" t="str">
        <f t="shared" si="1614"/>
        <v/>
      </c>
    </row>
    <row r="2147" spans="1:97" x14ac:dyDescent="0.25">
      <c r="A2147" s="51"/>
      <c r="B2147" s="15" t="str">
        <f t="shared" si="1578"/>
        <v/>
      </c>
      <c r="C2147" s="15" t="str">
        <f t="shared" si="1580"/>
        <v/>
      </c>
      <c r="D2147" s="51"/>
      <c r="E2147" s="137"/>
      <c r="F2147" s="138"/>
      <c r="G2147" s="139"/>
      <c r="H2147" s="138"/>
      <c r="I2147" s="140"/>
      <c r="J2147" s="138"/>
      <c r="K2147" s="141"/>
      <c r="L2147" s="139"/>
      <c r="M2147" s="142"/>
      <c r="N2147" s="142"/>
      <c r="O2147" s="143"/>
      <c r="P2147" s="144"/>
      <c r="Q2147" s="144"/>
      <c r="R2147" s="144"/>
      <c r="S2147" s="144"/>
      <c r="T2147" s="144"/>
      <c r="U2147" s="144"/>
      <c r="V2147" s="144"/>
      <c r="W2147" s="144"/>
      <c r="X2147" s="145"/>
      <c r="Y2147" s="51"/>
      <c r="Z2147" s="13" t="str">
        <f t="shared" si="1581"/>
        <v/>
      </c>
      <c r="AA2147" s="51"/>
      <c r="AE2147" s="42" t="str">
        <f t="shared" si="1582"/>
        <v/>
      </c>
      <c r="AF2147" s="42" t="str">
        <f>IF($I2147="", "", IF(COUNTIF($I$10:$I2146, I2147)&gt;0, "", SUMIF($I$10:$I$3009, $I2147, $AE$10:$AE$3009)))</f>
        <v/>
      </c>
      <c r="AG2147" s="45" t="str">
        <f>IF($AF2147="", "", COUNTIF($AF$10:$AF$3009, "&gt;"&amp;AF2147)+1+COUNTIF($AF$10:$AF2147, $AF2147)-1)</f>
        <v/>
      </c>
      <c r="AI2147" s="42" t="str">
        <f t="shared" si="1583"/>
        <v/>
      </c>
      <c r="AK2147" s="15" t="str">
        <f t="shared" si="1584"/>
        <v/>
      </c>
      <c r="AM2147" s="64" t="str">
        <f t="shared" si="1585"/>
        <v/>
      </c>
      <c r="AN2147" s="65" t="str">
        <f t="shared" si="1586"/>
        <v/>
      </c>
      <c r="AO2147" s="65" t="str">
        <f t="shared" si="1587"/>
        <v/>
      </c>
      <c r="AP2147" s="65" t="str">
        <f t="shared" si="1588"/>
        <v/>
      </c>
      <c r="AQ2147" s="65" t="str">
        <f t="shared" si="1589"/>
        <v/>
      </c>
      <c r="AR2147" s="65" t="str">
        <f t="shared" si="1590"/>
        <v/>
      </c>
      <c r="AS2147" s="65" t="str">
        <f t="shared" si="1591"/>
        <v/>
      </c>
      <c r="AT2147" s="65" t="str">
        <f t="shared" si="1592"/>
        <v/>
      </c>
      <c r="AU2147" s="65" t="str">
        <f t="shared" si="1593"/>
        <v/>
      </c>
      <c r="AV2147" s="66" t="str">
        <f t="shared" si="1594"/>
        <v/>
      </c>
      <c r="AX2147" s="73" t="str">
        <f t="shared" si="1615"/>
        <v/>
      </c>
      <c r="AY2147" s="74" t="str">
        <f t="shared" si="1620"/>
        <v/>
      </c>
      <c r="AZ2147" s="74" t="str">
        <f t="shared" si="1620"/>
        <v/>
      </c>
      <c r="BA2147" s="74" t="str">
        <f t="shared" si="1620"/>
        <v/>
      </c>
      <c r="BB2147" s="74" t="str">
        <f t="shared" si="1620"/>
        <v/>
      </c>
      <c r="BC2147" s="74" t="str">
        <f t="shared" si="1620"/>
        <v/>
      </c>
      <c r="BD2147" s="74" t="str">
        <f t="shared" si="1620"/>
        <v/>
      </c>
      <c r="BE2147" s="74" t="str">
        <f t="shared" si="1620"/>
        <v/>
      </c>
      <c r="BF2147" s="74" t="str">
        <f t="shared" si="1620"/>
        <v/>
      </c>
      <c r="BG2147" s="75" t="str">
        <f t="shared" si="1620"/>
        <v/>
      </c>
      <c r="BI2147" s="73" t="str">
        <f t="shared" si="1616"/>
        <v/>
      </c>
      <c r="BJ2147" s="74" t="str">
        <f t="shared" si="1619"/>
        <v/>
      </c>
      <c r="BK2147" s="74" t="str">
        <f t="shared" si="1619"/>
        <v/>
      </c>
      <c r="BL2147" s="74" t="str">
        <f t="shared" si="1619"/>
        <v/>
      </c>
      <c r="BM2147" s="74" t="str">
        <f t="shared" si="1619"/>
        <v/>
      </c>
      <c r="BN2147" s="74" t="str">
        <f t="shared" si="1619"/>
        <v/>
      </c>
      <c r="BO2147" s="74" t="str">
        <f t="shared" si="1619"/>
        <v/>
      </c>
      <c r="BP2147" s="74" t="str">
        <f t="shared" si="1619"/>
        <v/>
      </c>
      <c r="BQ2147" s="74" t="str">
        <f t="shared" si="1619"/>
        <v/>
      </c>
      <c r="BR2147" s="75" t="str">
        <f t="shared" si="1619"/>
        <v/>
      </c>
      <c r="BU2147" s="42" t="str">
        <f t="shared" si="1595"/>
        <v/>
      </c>
      <c r="BV2147" s="66" t="str">
        <f t="shared" si="1596"/>
        <v/>
      </c>
      <c r="BX2147" s="64" t="str">
        <f t="shared" si="1597"/>
        <v/>
      </c>
      <c r="BY2147" s="65" t="str">
        <f t="shared" si="1598"/>
        <v/>
      </c>
      <c r="BZ2147" s="65" t="str">
        <f t="shared" si="1599"/>
        <v/>
      </c>
      <c r="CA2147" s="65" t="str">
        <f t="shared" si="1600"/>
        <v/>
      </c>
      <c r="CB2147" s="65" t="str">
        <f t="shared" si="1601"/>
        <v/>
      </c>
      <c r="CC2147" s="65" t="str">
        <f t="shared" si="1602"/>
        <v/>
      </c>
      <c r="CD2147" s="65" t="str">
        <f t="shared" si="1603"/>
        <v/>
      </c>
      <c r="CE2147" s="65" t="str">
        <f t="shared" si="1604"/>
        <v/>
      </c>
      <c r="CF2147" s="65" t="str">
        <f t="shared" si="1605"/>
        <v/>
      </c>
      <c r="CG2147" s="66" t="str">
        <f t="shared" si="1606"/>
        <v/>
      </c>
      <c r="CI2147" s="42" t="str">
        <f t="shared" si="1607"/>
        <v/>
      </c>
      <c r="CK2147" s="92" t="str">
        <f t="shared" si="1608"/>
        <v/>
      </c>
      <c r="CL2147" s="65" t="str">
        <f t="shared" si="1609"/>
        <v/>
      </c>
      <c r="CM2147" s="93" t="str">
        <f t="shared" si="1610"/>
        <v/>
      </c>
      <c r="CN2147" s="101" t="str">
        <f t="shared" si="1579"/>
        <v/>
      </c>
      <c r="CP2147" s="92" t="str">
        <f t="shared" si="1611"/>
        <v/>
      </c>
      <c r="CQ2147" s="65" t="str">
        <f t="shared" si="1612"/>
        <v/>
      </c>
      <c r="CR2147" s="93" t="str">
        <f t="shared" si="1613"/>
        <v/>
      </c>
      <c r="CS2147" s="101" t="str">
        <f t="shared" si="1614"/>
        <v/>
      </c>
    </row>
    <row r="2148" spans="1:97" x14ac:dyDescent="0.25">
      <c r="A2148" s="51"/>
      <c r="B2148" s="15" t="str">
        <f t="shared" si="1578"/>
        <v/>
      </c>
      <c r="C2148" s="15" t="str">
        <f t="shared" si="1580"/>
        <v/>
      </c>
      <c r="D2148" s="51"/>
      <c r="E2148" s="137"/>
      <c r="F2148" s="138"/>
      <c r="G2148" s="139"/>
      <c r="H2148" s="138"/>
      <c r="I2148" s="140"/>
      <c r="J2148" s="138"/>
      <c r="K2148" s="141"/>
      <c r="L2148" s="139"/>
      <c r="M2148" s="142"/>
      <c r="N2148" s="142"/>
      <c r="O2148" s="143"/>
      <c r="P2148" s="144"/>
      <c r="Q2148" s="144"/>
      <c r="R2148" s="144"/>
      <c r="S2148" s="144"/>
      <c r="T2148" s="144"/>
      <c r="U2148" s="144"/>
      <c r="V2148" s="144"/>
      <c r="W2148" s="144"/>
      <c r="X2148" s="145"/>
      <c r="Y2148" s="51"/>
      <c r="Z2148" s="13" t="str">
        <f t="shared" si="1581"/>
        <v/>
      </c>
      <c r="AA2148" s="51"/>
      <c r="AE2148" s="42" t="str">
        <f t="shared" si="1582"/>
        <v/>
      </c>
      <c r="AF2148" s="42" t="str">
        <f>IF($I2148="", "", IF(COUNTIF($I$10:$I2147, I2148)&gt;0, "", SUMIF($I$10:$I$3009, $I2148, $AE$10:$AE$3009)))</f>
        <v/>
      </c>
      <c r="AG2148" s="45" t="str">
        <f>IF($AF2148="", "", COUNTIF($AF$10:$AF$3009, "&gt;"&amp;AF2148)+1+COUNTIF($AF$10:$AF2148, $AF2148)-1)</f>
        <v/>
      </c>
      <c r="AI2148" s="42" t="str">
        <f t="shared" si="1583"/>
        <v/>
      </c>
      <c r="AK2148" s="15" t="str">
        <f t="shared" si="1584"/>
        <v/>
      </c>
      <c r="AM2148" s="64" t="str">
        <f t="shared" si="1585"/>
        <v/>
      </c>
      <c r="AN2148" s="65" t="str">
        <f t="shared" si="1586"/>
        <v/>
      </c>
      <c r="AO2148" s="65" t="str">
        <f t="shared" si="1587"/>
        <v/>
      </c>
      <c r="AP2148" s="65" t="str">
        <f t="shared" si="1588"/>
        <v/>
      </c>
      <c r="AQ2148" s="65" t="str">
        <f t="shared" si="1589"/>
        <v/>
      </c>
      <c r="AR2148" s="65" t="str">
        <f t="shared" si="1590"/>
        <v/>
      </c>
      <c r="AS2148" s="65" t="str">
        <f t="shared" si="1591"/>
        <v/>
      </c>
      <c r="AT2148" s="65" t="str">
        <f t="shared" si="1592"/>
        <v/>
      </c>
      <c r="AU2148" s="65" t="str">
        <f t="shared" si="1593"/>
        <v/>
      </c>
      <c r="AV2148" s="66" t="str">
        <f t="shared" si="1594"/>
        <v/>
      </c>
      <c r="AX2148" s="73" t="str">
        <f t="shared" si="1615"/>
        <v/>
      </c>
      <c r="AY2148" s="74" t="str">
        <f t="shared" si="1620"/>
        <v/>
      </c>
      <c r="AZ2148" s="74" t="str">
        <f t="shared" si="1620"/>
        <v/>
      </c>
      <c r="BA2148" s="74" t="str">
        <f t="shared" si="1620"/>
        <v/>
      </c>
      <c r="BB2148" s="74" t="str">
        <f t="shared" si="1620"/>
        <v/>
      </c>
      <c r="BC2148" s="74" t="str">
        <f t="shared" si="1620"/>
        <v/>
      </c>
      <c r="BD2148" s="74" t="str">
        <f t="shared" si="1620"/>
        <v/>
      </c>
      <c r="BE2148" s="74" t="str">
        <f t="shared" si="1620"/>
        <v/>
      </c>
      <c r="BF2148" s="74" t="str">
        <f t="shared" si="1620"/>
        <v/>
      </c>
      <c r="BG2148" s="75" t="str">
        <f t="shared" si="1620"/>
        <v/>
      </c>
      <c r="BI2148" s="73" t="str">
        <f t="shared" si="1616"/>
        <v/>
      </c>
      <c r="BJ2148" s="74" t="str">
        <f t="shared" si="1619"/>
        <v/>
      </c>
      <c r="BK2148" s="74" t="str">
        <f t="shared" si="1619"/>
        <v/>
      </c>
      <c r="BL2148" s="74" t="str">
        <f t="shared" si="1619"/>
        <v/>
      </c>
      <c r="BM2148" s="74" t="str">
        <f t="shared" si="1619"/>
        <v/>
      </c>
      <c r="BN2148" s="74" t="str">
        <f t="shared" si="1619"/>
        <v/>
      </c>
      <c r="BO2148" s="74" t="str">
        <f t="shared" si="1619"/>
        <v/>
      </c>
      <c r="BP2148" s="74" t="str">
        <f t="shared" si="1619"/>
        <v/>
      </c>
      <c r="BQ2148" s="74" t="str">
        <f t="shared" si="1619"/>
        <v/>
      </c>
      <c r="BR2148" s="75" t="str">
        <f t="shared" si="1619"/>
        <v/>
      </c>
      <c r="BU2148" s="42" t="str">
        <f t="shared" si="1595"/>
        <v/>
      </c>
      <c r="BV2148" s="66" t="str">
        <f t="shared" si="1596"/>
        <v/>
      </c>
      <c r="BX2148" s="64" t="str">
        <f t="shared" si="1597"/>
        <v/>
      </c>
      <c r="BY2148" s="65" t="str">
        <f t="shared" si="1598"/>
        <v/>
      </c>
      <c r="BZ2148" s="65" t="str">
        <f t="shared" si="1599"/>
        <v/>
      </c>
      <c r="CA2148" s="65" t="str">
        <f t="shared" si="1600"/>
        <v/>
      </c>
      <c r="CB2148" s="65" t="str">
        <f t="shared" si="1601"/>
        <v/>
      </c>
      <c r="CC2148" s="65" t="str">
        <f t="shared" si="1602"/>
        <v/>
      </c>
      <c r="CD2148" s="65" t="str">
        <f t="shared" si="1603"/>
        <v/>
      </c>
      <c r="CE2148" s="65" t="str">
        <f t="shared" si="1604"/>
        <v/>
      </c>
      <c r="CF2148" s="65" t="str">
        <f t="shared" si="1605"/>
        <v/>
      </c>
      <c r="CG2148" s="66" t="str">
        <f t="shared" si="1606"/>
        <v/>
      </c>
      <c r="CI2148" s="42" t="str">
        <f t="shared" si="1607"/>
        <v/>
      </c>
      <c r="CK2148" s="92" t="str">
        <f t="shared" si="1608"/>
        <v/>
      </c>
      <c r="CL2148" s="65" t="str">
        <f t="shared" si="1609"/>
        <v/>
      </c>
      <c r="CM2148" s="93" t="str">
        <f t="shared" si="1610"/>
        <v/>
      </c>
      <c r="CN2148" s="101" t="str">
        <f t="shared" si="1579"/>
        <v/>
      </c>
      <c r="CP2148" s="92" t="str">
        <f t="shared" si="1611"/>
        <v/>
      </c>
      <c r="CQ2148" s="65" t="str">
        <f t="shared" si="1612"/>
        <v/>
      </c>
      <c r="CR2148" s="93" t="str">
        <f t="shared" si="1613"/>
        <v/>
      </c>
      <c r="CS2148" s="101" t="str">
        <f t="shared" si="1614"/>
        <v/>
      </c>
    </row>
    <row r="2149" spans="1:97" x14ac:dyDescent="0.25">
      <c r="A2149" s="51"/>
      <c r="B2149" s="15" t="str">
        <f t="shared" si="1578"/>
        <v/>
      </c>
      <c r="C2149" s="15" t="str">
        <f t="shared" si="1580"/>
        <v/>
      </c>
      <c r="D2149" s="51"/>
      <c r="E2149" s="137"/>
      <c r="F2149" s="138"/>
      <c r="G2149" s="139"/>
      <c r="H2149" s="138"/>
      <c r="I2149" s="140"/>
      <c r="J2149" s="138"/>
      <c r="K2149" s="141"/>
      <c r="L2149" s="139"/>
      <c r="M2149" s="142"/>
      <c r="N2149" s="142"/>
      <c r="O2149" s="143"/>
      <c r="P2149" s="144"/>
      <c r="Q2149" s="144"/>
      <c r="R2149" s="144"/>
      <c r="S2149" s="144"/>
      <c r="T2149" s="144"/>
      <c r="U2149" s="144"/>
      <c r="V2149" s="144"/>
      <c r="W2149" s="144"/>
      <c r="X2149" s="145"/>
      <c r="Y2149" s="51"/>
      <c r="Z2149" s="13" t="str">
        <f t="shared" si="1581"/>
        <v/>
      </c>
      <c r="AA2149" s="51"/>
      <c r="AE2149" s="42" t="str">
        <f t="shared" si="1582"/>
        <v/>
      </c>
      <c r="AF2149" s="42" t="str">
        <f>IF($I2149="", "", IF(COUNTIF($I$10:$I2148, I2149)&gt;0, "", SUMIF($I$10:$I$3009, $I2149, $AE$10:$AE$3009)))</f>
        <v/>
      </c>
      <c r="AG2149" s="45" t="str">
        <f>IF($AF2149="", "", COUNTIF($AF$10:$AF$3009, "&gt;"&amp;AF2149)+1+COUNTIF($AF$10:$AF2149, $AF2149)-1)</f>
        <v/>
      </c>
      <c r="AI2149" s="42" t="str">
        <f t="shared" si="1583"/>
        <v/>
      </c>
      <c r="AK2149" s="15" t="str">
        <f t="shared" si="1584"/>
        <v/>
      </c>
      <c r="AM2149" s="64" t="str">
        <f t="shared" si="1585"/>
        <v/>
      </c>
      <c r="AN2149" s="65" t="str">
        <f t="shared" si="1586"/>
        <v/>
      </c>
      <c r="AO2149" s="65" t="str">
        <f t="shared" si="1587"/>
        <v/>
      </c>
      <c r="AP2149" s="65" t="str">
        <f t="shared" si="1588"/>
        <v/>
      </c>
      <c r="AQ2149" s="65" t="str">
        <f t="shared" si="1589"/>
        <v/>
      </c>
      <c r="AR2149" s="65" t="str">
        <f t="shared" si="1590"/>
        <v/>
      </c>
      <c r="AS2149" s="65" t="str">
        <f t="shared" si="1591"/>
        <v/>
      </c>
      <c r="AT2149" s="65" t="str">
        <f t="shared" si="1592"/>
        <v/>
      </c>
      <c r="AU2149" s="65" t="str">
        <f t="shared" si="1593"/>
        <v/>
      </c>
      <c r="AV2149" s="66" t="str">
        <f t="shared" si="1594"/>
        <v/>
      </c>
      <c r="AX2149" s="73" t="str">
        <f t="shared" si="1615"/>
        <v/>
      </c>
      <c r="AY2149" s="74" t="str">
        <f t="shared" si="1620"/>
        <v/>
      </c>
      <c r="AZ2149" s="74" t="str">
        <f t="shared" si="1620"/>
        <v/>
      </c>
      <c r="BA2149" s="74" t="str">
        <f t="shared" si="1620"/>
        <v/>
      </c>
      <c r="BB2149" s="74" t="str">
        <f t="shared" si="1620"/>
        <v/>
      </c>
      <c r="BC2149" s="74" t="str">
        <f t="shared" si="1620"/>
        <v/>
      </c>
      <c r="BD2149" s="74" t="str">
        <f t="shared" si="1620"/>
        <v/>
      </c>
      <c r="BE2149" s="74" t="str">
        <f t="shared" si="1620"/>
        <v/>
      </c>
      <c r="BF2149" s="74" t="str">
        <f t="shared" si="1620"/>
        <v/>
      </c>
      <c r="BG2149" s="75" t="str">
        <f t="shared" si="1620"/>
        <v/>
      </c>
      <c r="BI2149" s="73" t="str">
        <f t="shared" si="1616"/>
        <v/>
      </c>
      <c r="BJ2149" s="74" t="str">
        <f t="shared" si="1619"/>
        <v/>
      </c>
      <c r="BK2149" s="74" t="str">
        <f t="shared" si="1619"/>
        <v/>
      </c>
      <c r="BL2149" s="74" t="str">
        <f t="shared" si="1619"/>
        <v/>
      </c>
      <c r="BM2149" s="74" t="str">
        <f t="shared" si="1619"/>
        <v/>
      </c>
      <c r="BN2149" s="74" t="str">
        <f t="shared" si="1619"/>
        <v/>
      </c>
      <c r="BO2149" s="74" t="str">
        <f t="shared" si="1619"/>
        <v/>
      </c>
      <c r="BP2149" s="74" t="str">
        <f t="shared" si="1619"/>
        <v/>
      </c>
      <c r="BQ2149" s="74" t="str">
        <f t="shared" si="1619"/>
        <v/>
      </c>
      <c r="BR2149" s="75" t="str">
        <f t="shared" si="1619"/>
        <v/>
      </c>
      <c r="BU2149" s="42" t="str">
        <f t="shared" si="1595"/>
        <v/>
      </c>
      <c r="BV2149" s="66" t="str">
        <f t="shared" si="1596"/>
        <v/>
      </c>
      <c r="BX2149" s="64" t="str">
        <f t="shared" si="1597"/>
        <v/>
      </c>
      <c r="BY2149" s="65" t="str">
        <f t="shared" si="1598"/>
        <v/>
      </c>
      <c r="BZ2149" s="65" t="str">
        <f t="shared" si="1599"/>
        <v/>
      </c>
      <c r="CA2149" s="65" t="str">
        <f t="shared" si="1600"/>
        <v/>
      </c>
      <c r="CB2149" s="65" t="str">
        <f t="shared" si="1601"/>
        <v/>
      </c>
      <c r="CC2149" s="65" t="str">
        <f t="shared" si="1602"/>
        <v/>
      </c>
      <c r="CD2149" s="65" t="str">
        <f t="shared" si="1603"/>
        <v/>
      </c>
      <c r="CE2149" s="65" t="str">
        <f t="shared" si="1604"/>
        <v/>
      </c>
      <c r="CF2149" s="65" t="str">
        <f t="shared" si="1605"/>
        <v/>
      </c>
      <c r="CG2149" s="66" t="str">
        <f t="shared" si="1606"/>
        <v/>
      </c>
      <c r="CI2149" s="42" t="str">
        <f t="shared" si="1607"/>
        <v/>
      </c>
      <c r="CK2149" s="92" t="str">
        <f t="shared" si="1608"/>
        <v/>
      </c>
      <c r="CL2149" s="65" t="str">
        <f t="shared" si="1609"/>
        <v/>
      </c>
      <c r="CM2149" s="93" t="str">
        <f t="shared" si="1610"/>
        <v/>
      </c>
      <c r="CN2149" s="101" t="str">
        <f t="shared" si="1579"/>
        <v/>
      </c>
      <c r="CP2149" s="92" t="str">
        <f t="shared" si="1611"/>
        <v/>
      </c>
      <c r="CQ2149" s="65" t="str">
        <f t="shared" si="1612"/>
        <v/>
      </c>
      <c r="CR2149" s="93" t="str">
        <f t="shared" si="1613"/>
        <v/>
      </c>
      <c r="CS2149" s="101" t="str">
        <f t="shared" si="1614"/>
        <v/>
      </c>
    </row>
    <row r="2150" spans="1:97" x14ac:dyDescent="0.25">
      <c r="A2150" s="51"/>
      <c r="B2150" s="15" t="str">
        <f t="shared" si="1578"/>
        <v/>
      </c>
      <c r="C2150" s="15" t="str">
        <f t="shared" si="1580"/>
        <v/>
      </c>
      <c r="D2150" s="51"/>
      <c r="E2150" s="137"/>
      <c r="F2150" s="138"/>
      <c r="G2150" s="139"/>
      <c r="H2150" s="138"/>
      <c r="I2150" s="140"/>
      <c r="J2150" s="138"/>
      <c r="K2150" s="141"/>
      <c r="L2150" s="139"/>
      <c r="M2150" s="142"/>
      <c r="N2150" s="142"/>
      <c r="O2150" s="143"/>
      <c r="P2150" s="144"/>
      <c r="Q2150" s="144"/>
      <c r="R2150" s="144"/>
      <c r="S2150" s="144"/>
      <c r="T2150" s="144"/>
      <c r="U2150" s="144"/>
      <c r="V2150" s="144"/>
      <c r="W2150" s="144"/>
      <c r="X2150" s="145"/>
      <c r="Y2150" s="51"/>
      <c r="Z2150" s="13" t="str">
        <f t="shared" si="1581"/>
        <v/>
      </c>
      <c r="AA2150" s="51"/>
      <c r="AE2150" s="42" t="str">
        <f t="shared" si="1582"/>
        <v/>
      </c>
      <c r="AF2150" s="42" t="str">
        <f>IF($I2150="", "", IF(COUNTIF($I$10:$I2149, I2150)&gt;0, "", SUMIF($I$10:$I$3009, $I2150, $AE$10:$AE$3009)))</f>
        <v/>
      </c>
      <c r="AG2150" s="45" t="str">
        <f>IF($AF2150="", "", COUNTIF($AF$10:$AF$3009, "&gt;"&amp;AF2150)+1+COUNTIF($AF$10:$AF2150, $AF2150)-1)</f>
        <v/>
      </c>
      <c r="AI2150" s="42" t="str">
        <f t="shared" si="1583"/>
        <v/>
      </c>
      <c r="AK2150" s="15" t="str">
        <f t="shared" si="1584"/>
        <v/>
      </c>
      <c r="AM2150" s="64" t="str">
        <f t="shared" si="1585"/>
        <v/>
      </c>
      <c r="AN2150" s="65" t="str">
        <f t="shared" si="1586"/>
        <v/>
      </c>
      <c r="AO2150" s="65" t="str">
        <f t="shared" si="1587"/>
        <v/>
      </c>
      <c r="AP2150" s="65" t="str">
        <f t="shared" si="1588"/>
        <v/>
      </c>
      <c r="AQ2150" s="65" t="str">
        <f t="shared" si="1589"/>
        <v/>
      </c>
      <c r="AR2150" s="65" t="str">
        <f t="shared" si="1590"/>
        <v/>
      </c>
      <c r="AS2150" s="65" t="str">
        <f t="shared" si="1591"/>
        <v/>
      </c>
      <c r="AT2150" s="65" t="str">
        <f t="shared" si="1592"/>
        <v/>
      </c>
      <c r="AU2150" s="65" t="str">
        <f t="shared" si="1593"/>
        <v/>
      </c>
      <c r="AV2150" s="66" t="str">
        <f t="shared" si="1594"/>
        <v/>
      </c>
      <c r="AX2150" s="73" t="str">
        <f t="shared" si="1615"/>
        <v/>
      </c>
      <c r="AY2150" s="74" t="str">
        <f t="shared" si="1620"/>
        <v/>
      </c>
      <c r="AZ2150" s="74" t="str">
        <f t="shared" si="1620"/>
        <v/>
      </c>
      <c r="BA2150" s="74" t="str">
        <f t="shared" si="1620"/>
        <v/>
      </c>
      <c r="BB2150" s="74" t="str">
        <f t="shared" si="1620"/>
        <v/>
      </c>
      <c r="BC2150" s="74" t="str">
        <f t="shared" si="1620"/>
        <v/>
      </c>
      <c r="BD2150" s="74" t="str">
        <f t="shared" si="1620"/>
        <v/>
      </c>
      <c r="BE2150" s="74" t="str">
        <f t="shared" si="1620"/>
        <v/>
      </c>
      <c r="BF2150" s="74" t="str">
        <f t="shared" si="1620"/>
        <v/>
      </c>
      <c r="BG2150" s="75" t="str">
        <f t="shared" si="1620"/>
        <v/>
      </c>
      <c r="BI2150" s="73" t="str">
        <f t="shared" si="1616"/>
        <v/>
      </c>
      <c r="BJ2150" s="74" t="str">
        <f t="shared" si="1619"/>
        <v/>
      </c>
      <c r="BK2150" s="74" t="str">
        <f t="shared" si="1619"/>
        <v/>
      </c>
      <c r="BL2150" s="74" t="str">
        <f t="shared" si="1619"/>
        <v/>
      </c>
      <c r="BM2150" s="74" t="str">
        <f t="shared" si="1619"/>
        <v/>
      </c>
      <c r="BN2150" s="74" t="str">
        <f t="shared" si="1619"/>
        <v/>
      </c>
      <c r="BO2150" s="74" t="str">
        <f t="shared" si="1619"/>
        <v/>
      </c>
      <c r="BP2150" s="74" t="str">
        <f t="shared" si="1619"/>
        <v/>
      </c>
      <c r="BQ2150" s="74" t="str">
        <f t="shared" si="1619"/>
        <v/>
      </c>
      <c r="BR2150" s="75" t="str">
        <f t="shared" si="1619"/>
        <v/>
      </c>
      <c r="BU2150" s="42" t="str">
        <f t="shared" si="1595"/>
        <v/>
      </c>
      <c r="BV2150" s="66" t="str">
        <f t="shared" si="1596"/>
        <v/>
      </c>
      <c r="BX2150" s="64" t="str">
        <f t="shared" si="1597"/>
        <v/>
      </c>
      <c r="BY2150" s="65" t="str">
        <f t="shared" si="1598"/>
        <v/>
      </c>
      <c r="BZ2150" s="65" t="str">
        <f t="shared" si="1599"/>
        <v/>
      </c>
      <c r="CA2150" s="65" t="str">
        <f t="shared" si="1600"/>
        <v/>
      </c>
      <c r="CB2150" s="65" t="str">
        <f t="shared" si="1601"/>
        <v/>
      </c>
      <c r="CC2150" s="65" t="str">
        <f t="shared" si="1602"/>
        <v/>
      </c>
      <c r="CD2150" s="65" t="str">
        <f t="shared" si="1603"/>
        <v/>
      </c>
      <c r="CE2150" s="65" t="str">
        <f t="shared" si="1604"/>
        <v/>
      </c>
      <c r="CF2150" s="65" t="str">
        <f t="shared" si="1605"/>
        <v/>
      </c>
      <c r="CG2150" s="66" t="str">
        <f t="shared" si="1606"/>
        <v/>
      </c>
      <c r="CI2150" s="42" t="str">
        <f t="shared" si="1607"/>
        <v/>
      </c>
      <c r="CK2150" s="92" t="str">
        <f t="shared" si="1608"/>
        <v/>
      </c>
      <c r="CL2150" s="65" t="str">
        <f t="shared" si="1609"/>
        <v/>
      </c>
      <c r="CM2150" s="93" t="str">
        <f t="shared" si="1610"/>
        <v/>
      </c>
      <c r="CN2150" s="101" t="str">
        <f t="shared" si="1579"/>
        <v/>
      </c>
      <c r="CP2150" s="92" t="str">
        <f t="shared" si="1611"/>
        <v/>
      </c>
      <c r="CQ2150" s="65" t="str">
        <f t="shared" si="1612"/>
        <v/>
      </c>
      <c r="CR2150" s="93" t="str">
        <f t="shared" si="1613"/>
        <v/>
      </c>
      <c r="CS2150" s="101" t="str">
        <f t="shared" si="1614"/>
        <v/>
      </c>
    </row>
    <row r="2151" spans="1:97" x14ac:dyDescent="0.25">
      <c r="A2151" s="51"/>
      <c r="B2151" s="15" t="str">
        <f t="shared" si="1578"/>
        <v/>
      </c>
      <c r="C2151" s="15" t="str">
        <f t="shared" si="1580"/>
        <v/>
      </c>
      <c r="D2151" s="51"/>
      <c r="E2151" s="137"/>
      <c r="F2151" s="138"/>
      <c r="G2151" s="139"/>
      <c r="H2151" s="138"/>
      <c r="I2151" s="140"/>
      <c r="J2151" s="138"/>
      <c r="K2151" s="141"/>
      <c r="L2151" s="139"/>
      <c r="M2151" s="142"/>
      <c r="N2151" s="142"/>
      <c r="O2151" s="143"/>
      <c r="P2151" s="144"/>
      <c r="Q2151" s="144"/>
      <c r="R2151" s="144"/>
      <c r="S2151" s="144"/>
      <c r="T2151" s="144"/>
      <c r="U2151" s="144"/>
      <c r="V2151" s="144"/>
      <c r="W2151" s="144"/>
      <c r="X2151" s="145"/>
      <c r="Y2151" s="51"/>
      <c r="Z2151" s="13" t="str">
        <f t="shared" si="1581"/>
        <v/>
      </c>
      <c r="AA2151" s="51"/>
      <c r="AE2151" s="42" t="str">
        <f t="shared" si="1582"/>
        <v/>
      </c>
      <c r="AF2151" s="42" t="str">
        <f>IF($I2151="", "", IF(COUNTIF($I$10:$I2150, I2151)&gt;0, "", SUMIF($I$10:$I$3009, $I2151, $AE$10:$AE$3009)))</f>
        <v/>
      </c>
      <c r="AG2151" s="45" t="str">
        <f>IF($AF2151="", "", COUNTIF($AF$10:$AF$3009, "&gt;"&amp;AF2151)+1+COUNTIF($AF$10:$AF2151, $AF2151)-1)</f>
        <v/>
      </c>
      <c r="AI2151" s="42" t="str">
        <f t="shared" si="1583"/>
        <v/>
      </c>
      <c r="AK2151" s="15" t="str">
        <f t="shared" si="1584"/>
        <v/>
      </c>
      <c r="AM2151" s="64" t="str">
        <f t="shared" si="1585"/>
        <v/>
      </c>
      <c r="AN2151" s="65" t="str">
        <f t="shared" si="1586"/>
        <v/>
      </c>
      <c r="AO2151" s="65" t="str">
        <f t="shared" si="1587"/>
        <v/>
      </c>
      <c r="AP2151" s="65" t="str">
        <f t="shared" si="1588"/>
        <v/>
      </c>
      <c r="AQ2151" s="65" t="str">
        <f t="shared" si="1589"/>
        <v/>
      </c>
      <c r="AR2151" s="65" t="str">
        <f t="shared" si="1590"/>
        <v/>
      </c>
      <c r="AS2151" s="65" t="str">
        <f t="shared" si="1591"/>
        <v/>
      </c>
      <c r="AT2151" s="65" t="str">
        <f t="shared" si="1592"/>
        <v/>
      </c>
      <c r="AU2151" s="65" t="str">
        <f t="shared" si="1593"/>
        <v/>
      </c>
      <c r="AV2151" s="66" t="str">
        <f t="shared" si="1594"/>
        <v/>
      </c>
      <c r="AX2151" s="73" t="str">
        <f t="shared" si="1615"/>
        <v/>
      </c>
      <c r="AY2151" s="74" t="str">
        <f t="shared" si="1620"/>
        <v/>
      </c>
      <c r="AZ2151" s="74" t="str">
        <f t="shared" si="1620"/>
        <v/>
      </c>
      <c r="BA2151" s="74" t="str">
        <f t="shared" si="1620"/>
        <v/>
      </c>
      <c r="BB2151" s="74" t="str">
        <f t="shared" si="1620"/>
        <v/>
      </c>
      <c r="BC2151" s="74" t="str">
        <f t="shared" si="1620"/>
        <v/>
      </c>
      <c r="BD2151" s="74" t="str">
        <f t="shared" si="1620"/>
        <v/>
      </c>
      <c r="BE2151" s="74" t="str">
        <f t="shared" si="1620"/>
        <v/>
      </c>
      <c r="BF2151" s="74" t="str">
        <f t="shared" si="1620"/>
        <v/>
      </c>
      <c r="BG2151" s="75" t="str">
        <f t="shared" si="1620"/>
        <v/>
      </c>
      <c r="BI2151" s="73" t="str">
        <f t="shared" si="1616"/>
        <v/>
      </c>
      <c r="BJ2151" s="74" t="str">
        <f t="shared" si="1619"/>
        <v/>
      </c>
      <c r="BK2151" s="74" t="str">
        <f t="shared" si="1619"/>
        <v/>
      </c>
      <c r="BL2151" s="74" t="str">
        <f t="shared" si="1619"/>
        <v/>
      </c>
      <c r="BM2151" s="74" t="str">
        <f t="shared" si="1619"/>
        <v/>
      </c>
      <c r="BN2151" s="74" t="str">
        <f t="shared" si="1619"/>
        <v/>
      </c>
      <c r="BO2151" s="74" t="str">
        <f t="shared" si="1619"/>
        <v/>
      </c>
      <c r="BP2151" s="74" t="str">
        <f t="shared" si="1619"/>
        <v/>
      </c>
      <c r="BQ2151" s="74" t="str">
        <f t="shared" si="1619"/>
        <v/>
      </c>
      <c r="BR2151" s="75" t="str">
        <f t="shared" si="1619"/>
        <v/>
      </c>
      <c r="BU2151" s="42" t="str">
        <f t="shared" si="1595"/>
        <v/>
      </c>
      <c r="BV2151" s="66" t="str">
        <f t="shared" si="1596"/>
        <v/>
      </c>
      <c r="BX2151" s="64" t="str">
        <f t="shared" si="1597"/>
        <v/>
      </c>
      <c r="BY2151" s="65" t="str">
        <f t="shared" si="1598"/>
        <v/>
      </c>
      <c r="BZ2151" s="65" t="str">
        <f t="shared" si="1599"/>
        <v/>
      </c>
      <c r="CA2151" s="65" t="str">
        <f t="shared" si="1600"/>
        <v/>
      </c>
      <c r="CB2151" s="65" t="str">
        <f t="shared" si="1601"/>
        <v/>
      </c>
      <c r="CC2151" s="65" t="str">
        <f t="shared" si="1602"/>
        <v/>
      </c>
      <c r="CD2151" s="65" t="str">
        <f t="shared" si="1603"/>
        <v/>
      </c>
      <c r="CE2151" s="65" t="str">
        <f t="shared" si="1604"/>
        <v/>
      </c>
      <c r="CF2151" s="65" t="str">
        <f t="shared" si="1605"/>
        <v/>
      </c>
      <c r="CG2151" s="66" t="str">
        <f t="shared" si="1606"/>
        <v/>
      </c>
      <c r="CI2151" s="42" t="str">
        <f t="shared" si="1607"/>
        <v/>
      </c>
      <c r="CK2151" s="92" t="str">
        <f t="shared" si="1608"/>
        <v/>
      </c>
      <c r="CL2151" s="65" t="str">
        <f t="shared" si="1609"/>
        <v/>
      </c>
      <c r="CM2151" s="93" t="str">
        <f t="shared" si="1610"/>
        <v/>
      </c>
      <c r="CN2151" s="101" t="str">
        <f t="shared" si="1579"/>
        <v/>
      </c>
      <c r="CP2151" s="92" t="str">
        <f t="shared" si="1611"/>
        <v/>
      </c>
      <c r="CQ2151" s="65" t="str">
        <f t="shared" si="1612"/>
        <v/>
      </c>
      <c r="CR2151" s="93" t="str">
        <f t="shared" si="1613"/>
        <v/>
      </c>
      <c r="CS2151" s="101" t="str">
        <f t="shared" si="1614"/>
        <v/>
      </c>
    </row>
    <row r="2152" spans="1:97" x14ac:dyDescent="0.25">
      <c r="A2152" s="51"/>
      <c r="B2152" s="15" t="str">
        <f t="shared" si="1578"/>
        <v/>
      </c>
      <c r="C2152" s="15" t="str">
        <f t="shared" si="1580"/>
        <v/>
      </c>
      <c r="D2152" s="51"/>
      <c r="E2152" s="137"/>
      <c r="F2152" s="138"/>
      <c r="G2152" s="139"/>
      <c r="H2152" s="138"/>
      <c r="I2152" s="140"/>
      <c r="J2152" s="138"/>
      <c r="K2152" s="141"/>
      <c r="L2152" s="139"/>
      <c r="M2152" s="142"/>
      <c r="N2152" s="142"/>
      <c r="O2152" s="143"/>
      <c r="P2152" s="144"/>
      <c r="Q2152" s="144"/>
      <c r="R2152" s="144"/>
      <c r="S2152" s="144"/>
      <c r="T2152" s="144"/>
      <c r="U2152" s="144"/>
      <c r="V2152" s="144"/>
      <c r="W2152" s="144"/>
      <c r="X2152" s="145"/>
      <c r="Y2152" s="51"/>
      <c r="Z2152" s="13" t="str">
        <f t="shared" si="1581"/>
        <v/>
      </c>
      <c r="AA2152" s="51"/>
      <c r="AE2152" s="42" t="str">
        <f t="shared" si="1582"/>
        <v/>
      </c>
      <c r="AF2152" s="42" t="str">
        <f>IF($I2152="", "", IF(COUNTIF($I$10:$I2151, I2152)&gt;0, "", SUMIF($I$10:$I$3009, $I2152, $AE$10:$AE$3009)))</f>
        <v/>
      </c>
      <c r="AG2152" s="45" t="str">
        <f>IF($AF2152="", "", COUNTIF($AF$10:$AF$3009, "&gt;"&amp;AF2152)+1+COUNTIF($AF$10:$AF2152, $AF2152)-1)</f>
        <v/>
      </c>
      <c r="AI2152" s="42" t="str">
        <f t="shared" si="1583"/>
        <v/>
      </c>
      <c r="AK2152" s="15" t="str">
        <f t="shared" si="1584"/>
        <v/>
      </c>
      <c r="AM2152" s="64" t="str">
        <f t="shared" si="1585"/>
        <v/>
      </c>
      <c r="AN2152" s="65" t="str">
        <f t="shared" si="1586"/>
        <v/>
      </c>
      <c r="AO2152" s="65" t="str">
        <f t="shared" si="1587"/>
        <v/>
      </c>
      <c r="AP2152" s="65" t="str">
        <f t="shared" si="1588"/>
        <v/>
      </c>
      <c r="AQ2152" s="65" t="str">
        <f t="shared" si="1589"/>
        <v/>
      </c>
      <c r="AR2152" s="65" t="str">
        <f t="shared" si="1590"/>
        <v/>
      </c>
      <c r="AS2152" s="65" t="str">
        <f t="shared" si="1591"/>
        <v/>
      </c>
      <c r="AT2152" s="65" t="str">
        <f t="shared" si="1592"/>
        <v/>
      </c>
      <c r="AU2152" s="65" t="str">
        <f t="shared" si="1593"/>
        <v/>
      </c>
      <c r="AV2152" s="66" t="str">
        <f t="shared" si="1594"/>
        <v/>
      </c>
      <c r="AX2152" s="73" t="str">
        <f t="shared" si="1615"/>
        <v/>
      </c>
      <c r="AY2152" s="74" t="str">
        <f t="shared" si="1620"/>
        <v/>
      </c>
      <c r="AZ2152" s="74" t="str">
        <f t="shared" si="1620"/>
        <v/>
      </c>
      <c r="BA2152" s="74" t="str">
        <f t="shared" si="1620"/>
        <v/>
      </c>
      <c r="BB2152" s="74" t="str">
        <f t="shared" si="1620"/>
        <v/>
      </c>
      <c r="BC2152" s="74" t="str">
        <f t="shared" si="1620"/>
        <v/>
      </c>
      <c r="BD2152" s="74" t="str">
        <f t="shared" si="1620"/>
        <v/>
      </c>
      <c r="BE2152" s="74" t="str">
        <f t="shared" si="1620"/>
        <v/>
      </c>
      <c r="BF2152" s="74" t="str">
        <f t="shared" si="1620"/>
        <v/>
      </c>
      <c r="BG2152" s="75" t="str">
        <f t="shared" si="1620"/>
        <v/>
      </c>
      <c r="BI2152" s="73" t="str">
        <f t="shared" si="1616"/>
        <v/>
      </c>
      <c r="BJ2152" s="74" t="str">
        <f t="shared" si="1619"/>
        <v/>
      </c>
      <c r="BK2152" s="74" t="str">
        <f t="shared" si="1619"/>
        <v/>
      </c>
      <c r="BL2152" s="74" t="str">
        <f t="shared" si="1619"/>
        <v/>
      </c>
      <c r="BM2152" s="74" t="str">
        <f t="shared" si="1619"/>
        <v/>
      </c>
      <c r="BN2152" s="74" t="str">
        <f t="shared" si="1619"/>
        <v/>
      </c>
      <c r="BO2152" s="74" t="str">
        <f t="shared" si="1619"/>
        <v/>
      </c>
      <c r="BP2152" s="74" t="str">
        <f t="shared" si="1619"/>
        <v/>
      </c>
      <c r="BQ2152" s="74" t="str">
        <f t="shared" si="1619"/>
        <v/>
      </c>
      <c r="BR2152" s="75" t="str">
        <f t="shared" si="1619"/>
        <v/>
      </c>
      <c r="BU2152" s="42" t="str">
        <f t="shared" si="1595"/>
        <v/>
      </c>
      <c r="BV2152" s="66" t="str">
        <f t="shared" si="1596"/>
        <v/>
      </c>
      <c r="BX2152" s="64" t="str">
        <f t="shared" si="1597"/>
        <v/>
      </c>
      <c r="BY2152" s="65" t="str">
        <f t="shared" si="1598"/>
        <v/>
      </c>
      <c r="BZ2152" s="65" t="str">
        <f t="shared" si="1599"/>
        <v/>
      </c>
      <c r="CA2152" s="65" t="str">
        <f t="shared" si="1600"/>
        <v/>
      </c>
      <c r="CB2152" s="65" t="str">
        <f t="shared" si="1601"/>
        <v/>
      </c>
      <c r="CC2152" s="65" t="str">
        <f t="shared" si="1602"/>
        <v/>
      </c>
      <c r="CD2152" s="65" t="str">
        <f t="shared" si="1603"/>
        <v/>
      </c>
      <c r="CE2152" s="65" t="str">
        <f t="shared" si="1604"/>
        <v/>
      </c>
      <c r="CF2152" s="65" t="str">
        <f t="shared" si="1605"/>
        <v/>
      </c>
      <c r="CG2152" s="66" t="str">
        <f t="shared" si="1606"/>
        <v/>
      </c>
      <c r="CI2152" s="42" t="str">
        <f t="shared" si="1607"/>
        <v/>
      </c>
      <c r="CK2152" s="92" t="str">
        <f t="shared" si="1608"/>
        <v/>
      </c>
      <c r="CL2152" s="65" t="str">
        <f t="shared" si="1609"/>
        <v/>
      </c>
      <c r="CM2152" s="93" t="str">
        <f t="shared" si="1610"/>
        <v/>
      </c>
      <c r="CN2152" s="101" t="str">
        <f t="shared" si="1579"/>
        <v/>
      </c>
      <c r="CP2152" s="92" t="str">
        <f t="shared" si="1611"/>
        <v/>
      </c>
      <c r="CQ2152" s="65" t="str">
        <f t="shared" si="1612"/>
        <v/>
      </c>
      <c r="CR2152" s="93" t="str">
        <f t="shared" si="1613"/>
        <v/>
      </c>
      <c r="CS2152" s="101" t="str">
        <f t="shared" si="1614"/>
        <v/>
      </c>
    </row>
    <row r="2153" spans="1:97" x14ac:dyDescent="0.25">
      <c r="A2153" s="51"/>
      <c r="B2153" s="15" t="str">
        <f t="shared" si="1578"/>
        <v/>
      </c>
      <c r="C2153" s="15" t="str">
        <f t="shared" si="1580"/>
        <v/>
      </c>
      <c r="D2153" s="51"/>
      <c r="E2153" s="137"/>
      <c r="F2153" s="138"/>
      <c r="G2153" s="139"/>
      <c r="H2153" s="138"/>
      <c r="I2153" s="140"/>
      <c r="J2153" s="138"/>
      <c r="K2153" s="141"/>
      <c r="L2153" s="139"/>
      <c r="M2153" s="142"/>
      <c r="N2153" s="142"/>
      <c r="O2153" s="143"/>
      <c r="P2153" s="144"/>
      <c r="Q2153" s="144"/>
      <c r="R2153" s="144"/>
      <c r="S2153" s="144"/>
      <c r="T2153" s="144"/>
      <c r="U2153" s="144"/>
      <c r="V2153" s="144"/>
      <c r="W2153" s="144"/>
      <c r="X2153" s="145"/>
      <c r="Y2153" s="51"/>
      <c r="Z2153" s="13" t="str">
        <f t="shared" si="1581"/>
        <v/>
      </c>
      <c r="AA2153" s="51"/>
      <c r="AE2153" s="42" t="str">
        <f t="shared" si="1582"/>
        <v/>
      </c>
      <c r="AF2153" s="42" t="str">
        <f>IF($I2153="", "", IF(COUNTIF($I$10:$I2152, I2153)&gt;0, "", SUMIF($I$10:$I$3009, $I2153, $AE$10:$AE$3009)))</f>
        <v/>
      </c>
      <c r="AG2153" s="45" t="str">
        <f>IF($AF2153="", "", COUNTIF($AF$10:$AF$3009, "&gt;"&amp;AF2153)+1+COUNTIF($AF$10:$AF2153, $AF2153)-1)</f>
        <v/>
      </c>
      <c r="AI2153" s="42" t="str">
        <f t="shared" si="1583"/>
        <v/>
      </c>
      <c r="AK2153" s="15" t="str">
        <f t="shared" si="1584"/>
        <v/>
      </c>
      <c r="AM2153" s="64" t="str">
        <f t="shared" si="1585"/>
        <v/>
      </c>
      <c r="AN2153" s="65" t="str">
        <f t="shared" si="1586"/>
        <v/>
      </c>
      <c r="AO2153" s="65" t="str">
        <f t="shared" si="1587"/>
        <v/>
      </c>
      <c r="AP2153" s="65" t="str">
        <f t="shared" si="1588"/>
        <v/>
      </c>
      <c r="AQ2153" s="65" t="str">
        <f t="shared" si="1589"/>
        <v/>
      </c>
      <c r="AR2153" s="65" t="str">
        <f t="shared" si="1590"/>
        <v/>
      </c>
      <c r="AS2153" s="65" t="str">
        <f t="shared" si="1591"/>
        <v/>
      </c>
      <c r="AT2153" s="65" t="str">
        <f t="shared" si="1592"/>
        <v/>
      </c>
      <c r="AU2153" s="65" t="str">
        <f t="shared" si="1593"/>
        <v/>
      </c>
      <c r="AV2153" s="66" t="str">
        <f t="shared" si="1594"/>
        <v/>
      </c>
      <c r="AX2153" s="73" t="str">
        <f t="shared" si="1615"/>
        <v/>
      </c>
      <c r="AY2153" s="74" t="str">
        <f t="shared" si="1620"/>
        <v/>
      </c>
      <c r="AZ2153" s="74" t="str">
        <f t="shared" si="1620"/>
        <v/>
      </c>
      <c r="BA2153" s="74" t="str">
        <f t="shared" si="1620"/>
        <v/>
      </c>
      <c r="BB2153" s="74" t="str">
        <f t="shared" si="1620"/>
        <v/>
      </c>
      <c r="BC2153" s="74" t="str">
        <f t="shared" si="1620"/>
        <v/>
      </c>
      <c r="BD2153" s="74" t="str">
        <f t="shared" si="1620"/>
        <v/>
      </c>
      <c r="BE2153" s="74" t="str">
        <f t="shared" si="1620"/>
        <v/>
      </c>
      <c r="BF2153" s="74" t="str">
        <f t="shared" si="1620"/>
        <v/>
      </c>
      <c r="BG2153" s="75" t="str">
        <f t="shared" si="1620"/>
        <v/>
      </c>
      <c r="BI2153" s="73" t="str">
        <f t="shared" si="1616"/>
        <v/>
      </c>
      <c r="BJ2153" s="74" t="str">
        <f t="shared" si="1619"/>
        <v/>
      </c>
      <c r="BK2153" s="74" t="str">
        <f t="shared" si="1619"/>
        <v/>
      </c>
      <c r="BL2153" s="74" t="str">
        <f t="shared" si="1619"/>
        <v/>
      </c>
      <c r="BM2153" s="74" t="str">
        <f t="shared" si="1619"/>
        <v/>
      </c>
      <c r="BN2153" s="74" t="str">
        <f t="shared" si="1619"/>
        <v/>
      </c>
      <c r="BO2153" s="74" t="str">
        <f t="shared" si="1619"/>
        <v/>
      </c>
      <c r="BP2153" s="74" t="str">
        <f t="shared" si="1619"/>
        <v/>
      </c>
      <c r="BQ2153" s="74" t="str">
        <f t="shared" si="1619"/>
        <v/>
      </c>
      <c r="BR2153" s="75" t="str">
        <f t="shared" si="1619"/>
        <v/>
      </c>
      <c r="BU2153" s="42" t="str">
        <f t="shared" si="1595"/>
        <v/>
      </c>
      <c r="BV2153" s="66" t="str">
        <f t="shared" si="1596"/>
        <v/>
      </c>
      <c r="BX2153" s="64" t="str">
        <f t="shared" si="1597"/>
        <v/>
      </c>
      <c r="BY2153" s="65" t="str">
        <f t="shared" si="1598"/>
        <v/>
      </c>
      <c r="BZ2153" s="65" t="str">
        <f t="shared" si="1599"/>
        <v/>
      </c>
      <c r="CA2153" s="65" t="str">
        <f t="shared" si="1600"/>
        <v/>
      </c>
      <c r="CB2153" s="65" t="str">
        <f t="shared" si="1601"/>
        <v/>
      </c>
      <c r="CC2153" s="65" t="str">
        <f t="shared" si="1602"/>
        <v/>
      </c>
      <c r="CD2153" s="65" t="str">
        <f t="shared" si="1603"/>
        <v/>
      </c>
      <c r="CE2153" s="65" t="str">
        <f t="shared" si="1604"/>
        <v/>
      </c>
      <c r="CF2153" s="65" t="str">
        <f t="shared" si="1605"/>
        <v/>
      </c>
      <c r="CG2153" s="66" t="str">
        <f t="shared" si="1606"/>
        <v/>
      </c>
      <c r="CI2153" s="42" t="str">
        <f t="shared" si="1607"/>
        <v/>
      </c>
      <c r="CK2153" s="92" t="str">
        <f t="shared" si="1608"/>
        <v/>
      </c>
      <c r="CL2153" s="65" t="str">
        <f t="shared" si="1609"/>
        <v/>
      </c>
      <c r="CM2153" s="93" t="str">
        <f t="shared" si="1610"/>
        <v/>
      </c>
      <c r="CN2153" s="101" t="str">
        <f t="shared" si="1579"/>
        <v/>
      </c>
      <c r="CP2153" s="92" t="str">
        <f t="shared" si="1611"/>
        <v/>
      </c>
      <c r="CQ2153" s="65" t="str">
        <f t="shared" si="1612"/>
        <v/>
      </c>
      <c r="CR2153" s="93" t="str">
        <f t="shared" si="1613"/>
        <v/>
      </c>
      <c r="CS2153" s="101" t="str">
        <f t="shared" si="1614"/>
        <v/>
      </c>
    </row>
    <row r="2154" spans="1:97" x14ac:dyDescent="0.25">
      <c r="A2154" s="51"/>
      <c r="B2154" s="15" t="str">
        <f t="shared" si="1578"/>
        <v/>
      </c>
      <c r="C2154" s="15" t="str">
        <f t="shared" si="1580"/>
        <v/>
      </c>
      <c r="D2154" s="51"/>
      <c r="E2154" s="137"/>
      <c r="F2154" s="138"/>
      <c r="G2154" s="139"/>
      <c r="H2154" s="138"/>
      <c r="I2154" s="140"/>
      <c r="J2154" s="138"/>
      <c r="K2154" s="141"/>
      <c r="L2154" s="139"/>
      <c r="M2154" s="142"/>
      <c r="N2154" s="142"/>
      <c r="O2154" s="143"/>
      <c r="P2154" s="144"/>
      <c r="Q2154" s="144"/>
      <c r="R2154" s="144"/>
      <c r="S2154" s="144"/>
      <c r="T2154" s="144"/>
      <c r="U2154" s="144"/>
      <c r="V2154" s="144"/>
      <c r="W2154" s="144"/>
      <c r="X2154" s="145"/>
      <c r="Y2154" s="51"/>
      <c r="Z2154" s="13" t="str">
        <f t="shared" si="1581"/>
        <v/>
      </c>
      <c r="AA2154" s="51"/>
      <c r="AE2154" s="42" t="str">
        <f t="shared" si="1582"/>
        <v/>
      </c>
      <c r="AF2154" s="42" t="str">
        <f>IF($I2154="", "", IF(COUNTIF($I$10:$I2153, I2154)&gt;0, "", SUMIF($I$10:$I$3009, $I2154, $AE$10:$AE$3009)))</f>
        <v/>
      </c>
      <c r="AG2154" s="45" t="str">
        <f>IF($AF2154="", "", COUNTIF($AF$10:$AF$3009, "&gt;"&amp;AF2154)+1+COUNTIF($AF$10:$AF2154, $AF2154)-1)</f>
        <v/>
      </c>
      <c r="AI2154" s="42" t="str">
        <f t="shared" si="1583"/>
        <v/>
      </c>
      <c r="AK2154" s="15" t="str">
        <f t="shared" si="1584"/>
        <v/>
      </c>
      <c r="AM2154" s="64" t="str">
        <f t="shared" si="1585"/>
        <v/>
      </c>
      <c r="AN2154" s="65" t="str">
        <f t="shared" si="1586"/>
        <v/>
      </c>
      <c r="AO2154" s="65" t="str">
        <f t="shared" si="1587"/>
        <v/>
      </c>
      <c r="AP2154" s="65" t="str">
        <f t="shared" si="1588"/>
        <v/>
      </c>
      <c r="AQ2154" s="65" t="str">
        <f t="shared" si="1589"/>
        <v/>
      </c>
      <c r="AR2154" s="65" t="str">
        <f t="shared" si="1590"/>
        <v/>
      </c>
      <c r="AS2154" s="65" t="str">
        <f t="shared" si="1591"/>
        <v/>
      </c>
      <c r="AT2154" s="65" t="str">
        <f t="shared" si="1592"/>
        <v/>
      </c>
      <c r="AU2154" s="65" t="str">
        <f t="shared" si="1593"/>
        <v/>
      </c>
      <c r="AV2154" s="66" t="str">
        <f t="shared" si="1594"/>
        <v/>
      </c>
      <c r="AX2154" s="73" t="str">
        <f t="shared" si="1615"/>
        <v/>
      </c>
      <c r="AY2154" s="74" t="str">
        <f t="shared" si="1620"/>
        <v/>
      </c>
      <c r="AZ2154" s="74" t="str">
        <f t="shared" si="1620"/>
        <v/>
      </c>
      <c r="BA2154" s="74" t="str">
        <f t="shared" si="1620"/>
        <v/>
      </c>
      <c r="BB2154" s="74" t="str">
        <f t="shared" si="1620"/>
        <v/>
      </c>
      <c r="BC2154" s="74" t="str">
        <f t="shared" si="1620"/>
        <v/>
      </c>
      <c r="BD2154" s="74" t="str">
        <f t="shared" si="1620"/>
        <v/>
      </c>
      <c r="BE2154" s="74" t="str">
        <f t="shared" si="1620"/>
        <v/>
      </c>
      <c r="BF2154" s="74" t="str">
        <f t="shared" si="1620"/>
        <v/>
      </c>
      <c r="BG2154" s="75" t="str">
        <f t="shared" si="1620"/>
        <v/>
      </c>
      <c r="BI2154" s="73" t="str">
        <f t="shared" si="1616"/>
        <v/>
      </c>
      <c r="BJ2154" s="74" t="str">
        <f t="shared" si="1619"/>
        <v/>
      </c>
      <c r="BK2154" s="74" t="str">
        <f t="shared" si="1619"/>
        <v/>
      </c>
      <c r="BL2154" s="74" t="str">
        <f t="shared" si="1619"/>
        <v/>
      </c>
      <c r="BM2154" s="74" t="str">
        <f t="shared" si="1619"/>
        <v/>
      </c>
      <c r="BN2154" s="74" t="str">
        <f t="shared" si="1619"/>
        <v/>
      </c>
      <c r="BO2154" s="74" t="str">
        <f t="shared" si="1619"/>
        <v/>
      </c>
      <c r="BP2154" s="74" t="str">
        <f t="shared" si="1619"/>
        <v/>
      </c>
      <c r="BQ2154" s="74" t="str">
        <f t="shared" si="1619"/>
        <v/>
      </c>
      <c r="BR2154" s="75" t="str">
        <f t="shared" si="1619"/>
        <v/>
      </c>
      <c r="BU2154" s="42" t="str">
        <f t="shared" si="1595"/>
        <v/>
      </c>
      <c r="BV2154" s="66" t="str">
        <f t="shared" si="1596"/>
        <v/>
      </c>
      <c r="BX2154" s="64" t="str">
        <f t="shared" si="1597"/>
        <v/>
      </c>
      <c r="BY2154" s="65" t="str">
        <f t="shared" si="1598"/>
        <v/>
      </c>
      <c r="BZ2154" s="65" t="str">
        <f t="shared" si="1599"/>
        <v/>
      </c>
      <c r="CA2154" s="65" t="str">
        <f t="shared" si="1600"/>
        <v/>
      </c>
      <c r="CB2154" s="65" t="str">
        <f t="shared" si="1601"/>
        <v/>
      </c>
      <c r="CC2154" s="65" t="str">
        <f t="shared" si="1602"/>
        <v/>
      </c>
      <c r="CD2154" s="65" t="str">
        <f t="shared" si="1603"/>
        <v/>
      </c>
      <c r="CE2154" s="65" t="str">
        <f t="shared" si="1604"/>
        <v/>
      </c>
      <c r="CF2154" s="65" t="str">
        <f t="shared" si="1605"/>
        <v/>
      </c>
      <c r="CG2154" s="66" t="str">
        <f t="shared" si="1606"/>
        <v/>
      </c>
      <c r="CI2154" s="42" t="str">
        <f t="shared" si="1607"/>
        <v/>
      </c>
      <c r="CK2154" s="92" t="str">
        <f t="shared" si="1608"/>
        <v/>
      </c>
      <c r="CL2154" s="65" t="str">
        <f t="shared" si="1609"/>
        <v/>
      </c>
      <c r="CM2154" s="93" t="str">
        <f t="shared" si="1610"/>
        <v/>
      </c>
      <c r="CN2154" s="101" t="str">
        <f t="shared" si="1579"/>
        <v/>
      </c>
      <c r="CP2154" s="92" t="str">
        <f t="shared" si="1611"/>
        <v/>
      </c>
      <c r="CQ2154" s="65" t="str">
        <f t="shared" si="1612"/>
        <v/>
      </c>
      <c r="CR2154" s="93" t="str">
        <f t="shared" si="1613"/>
        <v/>
      </c>
      <c r="CS2154" s="101" t="str">
        <f t="shared" si="1614"/>
        <v/>
      </c>
    </row>
    <row r="2155" spans="1:97" x14ac:dyDescent="0.25">
      <c r="A2155" s="51"/>
      <c r="B2155" s="15" t="str">
        <f t="shared" si="1578"/>
        <v/>
      </c>
      <c r="C2155" s="15" t="str">
        <f t="shared" si="1580"/>
        <v/>
      </c>
      <c r="D2155" s="51"/>
      <c r="E2155" s="137"/>
      <c r="F2155" s="138"/>
      <c r="G2155" s="139"/>
      <c r="H2155" s="138"/>
      <c r="I2155" s="140"/>
      <c r="J2155" s="138"/>
      <c r="K2155" s="141"/>
      <c r="L2155" s="139"/>
      <c r="M2155" s="142"/>
      <c r="N2155" s="142"/>
      <c r="O2155" s="143"/>
      <c r="P2155" s="144"/>
      <c r="Q2155" s="144"/>
      <c r="R2155" s="144"/>
      <c r="S2155" s="144"/>
      <c r="T2155" s="144"/>
      <c r="U2155" s="144"/>
      <c r="V2155" s="144"/>
      <c r="W2155" s="144"/>
      <c r="X2155" s="145"/>
      <c r="Y2155" s="51"/>
      <c r="Z2155" s="13" t="str">
        <f t="shared" si="1581"/>
        <v/>
      </c>
      <c r="AA2155" s="51"/>
      <c r="AE2155" s="42" t="str">
        <f t="shared" si="1582"/>
        <v/>
      </c>
      <c r="AF2155" s="42" t="str">
        <f>IF($I2155="", "", IF(COUNTIF($I$10:$I2154, I2155)&gt;0, "", SUMIF($I$10:$I$3009, $I2155, $AE$10:$AE$3009)))</f>
        <v/>
      </c>
      <c r="AG2155" s="45" t="str">
        <f>IF($AF2155="", "", COUNTIF($AF$10:$AF$3009, "&gt;"&amp;AF2155)+1+COUNTIF($AF$10:$AF2155, $AF2155)-1)</f>
        <v/>
      </c>
      <c r="AI2155" s="42" t="str">
        <f t="shared" si="1583"/>
        <v/>
      </c>
      <c r="AK2155" s="15" t="str">
        <f t="shared" si="1584"/>
        <v/>
      </c>
      <c r="AM2155" s="64" t="str">
        <f t="shared" si="1585"/>
        <v/>
      </c>
      <c r="AN2155" s="65" t="str">
        <f t="shared" si="1586"/>
        <v/>
      </c>
      <c r="AO2155" s="65" t="str">
        <f t="shared" si="1587"/>
        <v/>
      </c>
      <c r="AP2155" s="65" t="str">
        <f t="shared" si="1588"/>
        <v/>
      </c>
      <c r="AQ2155" s="65" t="str">
        <f t="shared" si="1589"/>
        <v/>
      </c>
      <c r="AR2155" s="65" t="str">
        <f t="shared" si="1590"/>
        <v/>
      </c>
      <c r="AS2155" s="65" t="str">
        <f t="shared" si="1591"/>
        <v/>
      </c>
      <c r="AT2155" s="65" t="str">
        <f t="shared" si="1592"/>
        <v/>
      </c>
      <c r="AU2155" s="65" t="str">
        <f t="shared" si="1593"/>
        <v/>
      </c>
      <c r="AV2155" s="66" t="str">
        <f t="shared" si="1594"/>
        <v/>
      </c>
      <c r="AX2155" s="73" t="str">
        <f t="shared" si="1615"/>
        <v/>
      </c>
      <c r="AY2155" s="74" t="str">
        <f t="shared" si="1620"/>
        <v/>
      </c>
      <c r="AZ2155" s="74" t="str">
        <f t="shared" si="1620"/>
        <v/>
      </c>
      <c r="BA2155" s="74" t="str">
        <f t="shared" si="1620"/>
        <v/>
      </c>
      <c r="BB2155" s="74" t="str">
        <f t="shared" si="1620"/>
        <v/>
      </c>
      <c r="BC2155" s="74" t="str">
        <f t="shared" si="1620"/>
        <v/>
      </c>
      <c r="BD2155" s="74" t="str">
        <f t="shared" si="1620"/>
        <v/>
      </c>
      <c r="BE2155" s="74" t="str">
        <f t="shared" si="1620"/>
        <v/>
      </c>
      <c r="BF2155" s="74" t="str">
        <f t="shared" si="1620"/>
        <v/>
      </c>
      <c r="BG2155" s="75" t="str">
        <f t="shared" si="1620"/>
        <v/>
      </c>
      <c r="BI2155" s="73" t="str">
        <f t="shared" si="1616"/>
        <v/>
      </c>
      <c r="BJ2155" s="74" t="str">
        <f t="shared" si="1619"/>
        <v/>
      </c>
      <c r="BK2155" s="74" t="str">
        <f t="shared" si="1619"/>
        <v/>
      </c>
      <c r="BL2155" s="74" t="str">
        <f t="shared" si="1619"/>
        <v/>
      </c>
      <c r="BM2155" s="74" t="str">
        <f t="shared" si="1619"/>
        <v/>
      </c>
      <c r="BN2155" s="74" t="str">
        <f t="shared" si="1619"/>
        <v/>
      </c>
      <c r="BO2155" s="74" t="str">
        <f t="shared" si="1619"/>
        <v/>
      </c>
      <c r="BP2155" s="74" t="str">
        <f t="shared" si="1619"/>
        <v/>
      </c>
      <c r="BQ2155" s="74" t="str">
        <f t="shared" si="1619"/>
        <v/>
      </c>
      <c r="BR2155" s="75" t="str">
        <f t="shared" si="1619"/>
        <v/>
      </c>
      <c r="BU2155" s="42" t="str">
        <f t="shared" si="1595"/>
        <v/>
      </c>
      <c r="BV2155" s="66" t="str">
        <f t="shared" si="1596"/>
        <v/>
      </c>
      <c r="BX2155" s="64" t="str">
        <f t="shared" si="1597"/>
        <v/>
      </c>
      <c r="BY2155" s="65" t="str">
        <f t="shared" si="1598"/>
        <v/>
      </c>
      <c r="BZ2155" s="65" t="str">
        <f t="shared" si="1599"/>
        <v/>
      </c>
      <c r="CA2155" s="65" t="str">
        <f t="shared" si="1600"/>
        <v/>
      </c>
      <c r="CB2155" s="65" t="str">
        <f t="shared" si="1601"/>
        <v/>
      </c>
      <c r="CC2155" s="65" t="str">
        <f t="shared" si="1602"/>
        <v/>
      </c>
      <c r="CD2155" s="65" t="str">
        <f t="shared" si="1603"/>
        <v/>
      </c>
      <c r="CE2155" s="65" t="str">
        <f t="shared" si="1604"/>
        <v/>
      </c>
      <c r="CF2155" s="65" t="str">
        <f t="shared" si="1605"/>
        <v/>
      </c>
      <c r="CG2155" s="66" t="str">
        <f t="shared" si="1606"/>
        <v/>
      </c>
      <c r="CI2155" s="42" t="str">
        <f t="shared" si="1607"/>
        <v/>
      </c>
      <c r="CK2155" s="92" t="str">
        <f t="shared" si="1608"/>
        <v/>
      </c>
      <c r="CL2155" s="65" t="str">
        <f t="shared" si="1609"/>
        <v/>
      </c>
      <c r="CM2155" s="93" t="str">
        <f t="shared" si="1610"/>
        <v/>
      </c>
      <c r="CN2155" s="101" t="str">
        <f t="shared" si="1579"/>
        <v/>
      </c>
      <c r="CP2155" s="92" t="str">
        <f t="shared" si="1611"/>
        <v/>
      </c>
      <c r="CQ2155" s="65" t="str">
        <f t="shared" si="1612"/>
        <v/>
      </c>
      <c r="CR2155" s="93" t="str">
        <f t="shared" si="1613"/>
        <v/>
      </c>
      <c r="CS2155" s="101" t="str">
        <f t="shared" si="1614"/>
        <v/>
      </c>
    </row>
    <row r="2156" spans="1:97" x14ac:dyDescent="0.25">
      <c r="A2156" s="51"/>
      <c r="B2156" s="15" t="str">
        <f t="shared" si="1578"/>
        <v/>
      </c>
      <c r="C2156" s="15" t="str">
        <f t="shared" si="1580"/>
        <v/>
      </c>
      <c r="D2156" s="51"/>
      <c r="E2156" s="137"/>
      <c r="F2156" s="138"/>
      <c r="G2156" s="139"/>
      <c r="H2156" s="138"/>
      <c r="I2156" s="140"/>
      <c r="J2156" s="138"/>
      <c r="K2156" s="141"/>
      <c r="L2156" s="139"/>
      <c r="M2156" s="142"/>
      <c r="N2156" s="142"/>
      <c r="O2156" s="143"/>
      <c r="P2156" s="144"/>
      <c r="Q2156" s="144"/>
      <c r="R2156" s="144"/>
      <c r="S2156" s="144"/>
      <c r="T2156" s="144"/>
      <c r="U2156" s="144"/>
      <c r="V2156" s="144"/>
      <c r="W2156" s="144"/>
      <c r="X2156" s="145"/>
      <c r="Y2156" s="51"/>
      <c r="Z2156" s="13" t="str">
        <f t="shared" si="1581"/>
        <v/>
      </c>
      <c r="AA2156" s="51"/>
      <c r="AE2156" s="42" t="str">
        <f t="shared" si="1582"/>
        <v/>
      </c>
      <c r="AF2156" s="42" t="str">
        <f>IF($I2156="", "", IF(COUNTIF($I$10:$I2155, I2156)&gt;0, "", SUMIF($I$10:$I$3009, $I2156, $AE$10:$AE$3009)))</f>
        <v/>
      </c>
      <c r="AG2156" s="45" t="str">
        <f>IF($AF2156="", "", COUNTIF($AF$10:$AF$3009, "&gt;"&amp;AF2156)+1+COUNTIF($AF$10:$AF2156, $AF2156)-1)</f>
        <v/>
      </c>
      <c r="AI2156" s="42" t="str">
        <f t="shared" si="1583"/>
        <v/>
      </c>
      <c r="AK2156" s="15" t="str">
        <f t="shared" si="1584"/>
        <v/>
      </c>
      <c r="AM2156" s="64" t="str">
        <f t="shared" si="1585"/>
        <v/>
      </c>
      <c r="AN2156" s="65" t="str">
        <f t="shared" si="1586"/>
        <v/>
      </c>
      <c r="AO2156" s="65" t="str">
        <f t="shared" si="1587"/>
        <v/>
      </c>
      <c r="AP2156" s="65" t="str">
        <f t="shared" si="1588"/>
        <v/>
      </c>
      <c r="AQ2156" s="65" t="str">
        <f t="shared" si="1589"/>
        <v/>
      </c>
      <c r="AR2156" s="65" t="str">
        <f t="shared" si="1590"/>
        <v/>
      </c>
      <c r="AS2156" s="65" t="str">
        <f t="shared" si="1591"/>
        <v/>
      </c>
      <c r="AT2156" s="65" t="str">
        <f t="shared" si="1592"/>
        <v/>
      </c>
      <c r="AU2156" s="65" t="str">
        <f t="shared" si="1593"/>
        <v/>
      </c>
      <c r="AV2156" s="66" t="str">
        <f t="shared" si="1594"/>
        <v/>
      </c>
      <c r="AX2156" s="73" t="str">
        <f t="shared" si="1615"/>
        <v/>
      </c>
      <c r="AY2156" s="74" t="str">
        <f t="shared" ref="AY2156:BG2165" si="1621">IF(AY$9="", "", IF($H2156=AY$9, $AE2156, ""))</f>
        <v/>
      </c>
      <c r="AZ2156" s="74" t="str">
        <f t="shared" si="1621"/>
        <v/>
      </c>
      <c r="BA2156" s="74" t="str">
        <f t="shared" si="1621"/>
        <v/>
      </c>
      <c r="BB2156" s="74" t="str">
        <f t="shared" si="1621"/>
        <v/>
      </c>
      <c r="BC2156" s="74" t="str">
        <f t="shared" si="1621"/>
        <v/>
      </c>
      <c r="BD2156" s="74" t="str">
        <f t="shared" si="1621"/>
        <v/>
      </c>
      <c r="BE2156" s="74" t="str">
        <f t="shared" si="1621"/>
        <v/>
      </c>
      <c r="BF2156" s="74" t="str">
        <f t="shared" si="1621"/>
        <v/>
      </c>
      <c r="BG2156" s="75" t="str">
        <f t="shared" si="1621"/>
        <v/>
      </c>
      <c r="BI2156" s="73" t="str">
        <f t="shared" si="1616"/>
        <v/>
      </c>
      <c r="BJ2156" s="74" t="str">
        <f t="shared" si="1619"/>
        <v/>
      </c>
      <c r="BK2156" s="74" t="str">
        <f t="shared" si="1619"/>
        <v/>
      </c>
      <c r="BL2156" s="74" t="str">
        <f t="shared" si="1619"/>
        <v/>
      </c>
      <c r="BM2156" s="74" t="str">
        <f t="shared" si="1619"/>
        <v/>
      </c>
      <c r="BN2156" s="74" t="str">
        <f t="shared" si="1619"/>
        <v/>
      </c>
      <c r="BO2156" s="74" t="str">
        <f t="shared" si="1619"/>
        <v/>
      </c>
      <c r="BP2156" s="74" t="str">
        <f t="shared" si="1619"/>
        <v/>
      </c>
      <c r="BQ2156" s="74" t="str">
        <f t="shared" si="1619"/>
        <v/>
      </c>
      <c r="BR2156" s="75" t="str">
        <f t="shared" si="1619"/>
        <v/>
      </c>
      <c r="BU2156" s="42" t="str">
        <f t="shared" si="1595"/>
        <v/>
      </c>
      <c r="BV2156" s="66" t="str">
        <f t="shared" si="1596"/>
        <v/>
      </c>
      <c r="BX2156" s="64" t="str">
        <f t="shared" si="1597"/>
        <v/>
      </c>
      <c r="BY2156" s="65" t="str">
        <f t="shared" si="1598"/>
        <v/>
      </c>
      <c r="BZ2156" s="65" t="str">
        <f t="shared" si="1599"/>
        <v/>
      </c>
      <c r="CA2156" s="65" t="str">
        <f t="shared" si="1600"/>
        <v/>
      </c>
      <c r="CB2156" s="65" t="str">
        <f t="shared" si="1601"/>
        <v/>
      </c>
      <c r="CC2156" s="65" t="str">
        <f t="shared" si="1602"/>
        <v/>
      </c>
      <c r="CD2156" s="65" t="str">
        <f t="shared" si="1603"/>
        <v/>
      </c>
      <c r="CE2156" s="65" t="str">
        <f t="shared" si="1604"/>
        <v/>
      </c>
      <c r="CF2156" s="65" t="str">
        <f t="shared" si="1605"/>
        <v/>
      </c>
      <c r="CG2156" s="66" t="str">
        <f t="shared" si="1606"/>
        <v/>
      </c>
      <c r="CI2156" s="42" t="str">
        <f t="shared" si="1607"/>
        <v/>
      </c>
      <c r="CK2156" s="92" t="str">
        <f t="shared" si="1608"/>
        <v/>
      </c>
      <c r="CL2156" s="65" t="str">
        <f t="shared" si="1609"/>
        <v/>
      </c>
      <c r="CM2156" s="93" t="str">
        <f t="shared" si="1610"/>
        <v/>
      </c>
      <c r="CN2156" s="101" t="str">
        <f t="shared" si="1579"/>
        <v/>
      </c>
      <c r="CP2156" s="92" t="str">
        <f t="shared" si="1611"/>
        <v/>
      </c>
      <c r="CQ2156" s="65" t="str">
        <f t="shared" si="1612"/>
        <v/>
      </c>
      <c r="CR2156" s="93" t="str">
        <f t="shared" si="1613"/>
        <v/>
      </c>
      <c r="CS2156" s="101" t="str">
        <f t="shared" si="1614"/>
        <v/>
      </c>
    </row>
    <row r="2157" spans="1:97" x14ac:dyDescent="0.25">
      <c r="A2157" s="51"/>
      <c r="B2157" s="15" t="str">
        <f t="shared" si="1578"/>
        <v/>
      </c>
      <c r="C2157" s="15" t="str">
        <f t="shared" si="1580"/>
        <v/>
      </c>
      <c r="D2157" s="51"/>
      <c r="E2157" s="137"/>
      <c r="F2157" s="138"/>
      <c r="G2157" s="139"/>
      <c r="H2157" s="138"/>
      <c r="I2157" s="140"/>
      <c r="J2157" s="138"/>
      <c r="K2157" s="141"/>
      <c r="L2157" s="139"/>
      <c r="M2157" s="142"/>
      <c r="N2157" s="142"/>
      <c r="O2157" s="143"/>
      <c r="P2157" s="144"/>
      <c r="Q2157" s="144"/>
      <c r="R2157" s="144"/>
      <c r="S2157" s="144"/>
      <c r="T2157" s="144"/>
      <c r="U2157" s="144"/>
      <c r="V2157" s="144"/>
      <c r="W2157" s="144"/>
      <c r="X2157" s="145"/>
      <c r="Y2157" s="51"/>
      <c r="Z2157" s="13" t="str">
        <f t="shared" si="1581"/>
        <v/>
      </c>
      <c r="AA2157" s="51"/>
      <c r="AE2157" s="42" t="str">
        <f t="shared" si="1582"/>
        <v/>
      </c>
      <c r="AF2157" s="42" t="str">
        <f>IF($I2157="", "", IF(COUNTIF($I$10:$I2156, I2157)&gt;0, "", SUMIF($I$10:$I$3009, $I2157, $AE$10:$AE$3009)))</f>
        <v/>
      </c>
      <c r="AG2157" s="45" t="str">
        <f>IF($AF2157="", "", COUNTIF($AF$10:$AF$3009, "&gt;"&amp;AF2157)+1+COUNTIF($AF$10:$AF2157, $AF2157)-1)</f>
        <v/>
      </c>
      <c r="AI2157" s="42" t="str">
        <f t="shared" si="1583"/>
        <v/>
      </c>
      <c r="AK2157" s="15" t="str">
        <f t="shared" si="1584"/>
        <v/>
      </c>
      <c r="AM2157" s="64" t="str">
        <f t="shared" si="1585"/>
        <v/>
      </c>
      <c r="AN2157" s="65" t="str">
        <f t="shared" si="1586"/>
        <v/>
      </c>
      <c r="AO2157" s="65" t="str">
        <f t="shared" si="1587"/>
        <v/>
      </c>
      <c r="AP2157" s="65" t="str">
        <f t="shared" si="1588"/>
        <v/>
      </c>
      <c r="AQ2157" s="65" t="str">
        <f t="shared" si="1589"/>
        <v/>
      </c>
      <c r="AR2157" s="65" t="str">
        <f t="shared" si="1590"/>
        <v/>
      </c>
      <c r="AS2157" s="65" t="str">
        <f t="shared" si="1591"/>
        <v/>
      </c>
      <c r="AT2157" s="65" t="str">
        <f t="shared" si="1592"/>
        <v/>
      </c>
      <c r="AU2157" s="65" t="str">
        <f t="shared" si="1593"/>
        <v/>
      </c>
      <c r="AV2157" s="66" t="str">
        <f t="shared" si="1594"/>
        <v/>
      </c>
      <c r="AX2157" s="73" t="str">
        <f t="shared" si="1615"/>
        <v/>
      </c>
      <c r="AY2157" s="74" t="str">
        <f t="shared" si="1621"/>
        <v/>
      </c>
      <c r="AZ2157" s="74" t="str">
        <f t="shared" si="1621"/>
        <v/>
      </c>
      <c r="BA2157" s="74" t="str">
        <f t="shared" si="1621"/>
        <v/>
      </c>
      <c r="BB2157" s="74" t="str">
        <f t="shared" si="1621"/>
        <v/>
      </c>
      <c r="BC2157" s="74" t="str">
        <f t="shared" si="1621"/>
        <v/>
      </c>
      <c r="BD2157" s="74" t="str">
        <f t="shared" si="1621"/>
        <v/>
      </c>
      <c r="BE2157" s="74" t="str">
        <f t="shared" si="1621"/>
        <v/>
      </c>
      <c r="BF2157" s="74" t="str">
        <f t="shared" si="1621"/>
        <v/>
      </c>
      <c r="BG2157" s="75" t="str">
        <f t="shared" si="1621"/>
        <v/>
      </c>
      <c r="BI2157" s="73" t="str">
        <f t="shared" si="1616"/>
        <v/>
      </c>
      <c r="BJ2157" s="74" t="str">
        <f t="shared" si="1619"/>
        <v/>
      </c>
      <c r="BK2157" s="74" t="str">
        <f t="shared" si="1619"/>
        <v/>
      </c>
      <c r="BL2157" s="74" t="str">
        <f t="shared" si="1619"/>
        <v/>
      </c>
      <c r="BM2157" s="74" t="str">
        <f t="shared" si="1619"/>
        <v/>
      </c>
      <c r="BN2157" s="74" t="str">
        <f t="shared" si="1619"/>
        <v/>
      </c>
      <c r="BO2157" s="74" t="str">
        <f t="shared" si="1619"/>
        <v/>
      </c>
      <c r="BP2157" s="74" t="str">
        <f t="shared" si="1619"/>
        <v/>
      </c>
      <c r="BQ2157" s="74" t="str">
        <f t="shared" si="1619"/>
        <v/>
      </c>
      <c r="BR2157" s="75" t="str">
        <f t="shared" si="1619"/>
        <v/>
      </c>
      <c r="BU2157" s="42" t="str">
        <f t="shared" si="1595"/>
        <v/>
      </c>
      <c r="BV2157" s="66" t="str">
        <f t="shared" si="1596"/>
        <v/>
      </c>
      <c r="BX2157" s="64" t="str">
        <f t="shared" si="1597"/>
        <v/>
      </c>
      <c r="BY2157" s="65" t="str">
        <f t="shared" si="1598"/>
        <v/>
      </c>
      <c r="BZ2157" s="65" t="str">
        <f t="shared" si="1599"/>
        <v/>
      </c>
      <c r="CA2157" s="65" t="str">
        <f t="shared" si="1600"/>
        <v/>
      </c>
      <c r="CB2157" s="65" t="str">
        <f t="shared" si="1601"/>
        <v/>
      </c>
      <c r="CC2157" s="65" t="str">
        <f t="shared" si="1602"/>
        <v/>
      </c>
      <c r="CD2157" s="65" t="str">
        <f t="shared" si="1603"/>
        <v/>
      </c>
      <c r="CE2157" s="65" t="str">
        <f t="shared" si="1604"/>
        <v/>
      </c>
      <c r="CF2157" s="65" t="str">
        <f t="shared" si="1605"/>
        <v/>
      </c>
      <c r="CG2157" s="66" t="str">
        <f t="shared" si="1606"/>
        <v/>
      </c>
      <c r="CI2157" s="42" t="str">
        <f t="shared" si="1607"/>
        <v/>
      </c>
      <c r="CK2157" s="92" t="str">
        <f t="shared" si="1608"/>
        <v/>
      </c>
      <c r="CL2157" s="65" t="str">
        <f t="shared" si="1609"/>
        <v/>
      </c>
      <c r="CM2157" s="93" t="str">
        <f t="shared" si="1610"/>
        <v/>
      </c>
      <c r="CN2157" s="101" t="str">
        <f t="shared" si="1579"/>
        <v/>
      </c>
      <c r="CP2157" s="92" t="str">
        <f t="shared" si="1611"/>
        <v/>
      </c>
      <c r="CQ2157" s="65" t="str">
        <f t="shared" si="1612"/>
        <v/>
      </c>
      <c r="CR2157" s="93" t="str">
        <f t="shared" si="1613"/>
        <v/>
      </c>
      <c r="CS2157" s="101" t="str">
        <f t="shared" si="1614"/>
        <v/>
      </c>
    </row>
    <row r="2158" spans="1:97" x14ac:dyDescent="0.25">
      <c r="A2158" s="51"/>
      <c r="B2158" s="15" t="str">
        <f t="shared" si="1578"/>
        <v/>
      </c>
      <c r="C2158" s="15" t="str">
        <f t="shared" si="1580"/>
        <v/>
      </c>
      <c r="D2158" s="51"/>
      <c r="E2158" s="137"/>
      <c r="F2158" s="138"/>
      <c r="G2158" s="139"/>
      <c r="H2158" s="138"/>
      <c r="I2158" s="140"/>
      <c r="J2158" s="138"/>
      <c r="K2158" s="141"/>
      <c r="L2158" s="139"/>
      <c r="M2158" s="142"/>
      <c r="N2158" s="142"/>
      <c r="O2158" s="143"/>
      <c r="P2158" s="144"/>
      <c r="Q2158" s="144"/>
      <c r="R2158" s="144"/>
      <c r="S2158" s="144"/>
      <c r="T2158" s="144"/>
      <c r="U2158" s="144"/>
      <c r="V2158" s="144"/>
      <c r="W2158" s="144"/>
      <c r="X2158" s="145"/>
      <c r="Y2158" s="51"/>
      <c r="Z2158" s="13" t="str">
        <f t="shared" si="1581"/>
        <v/>
      </c>
      <c r="AA2158" s="51"/>
      <c r="AE2158" s="42" t="str">
        <f t="shared" si="1582"/>
        <v/>
      </c>
      <c r="AF2158" s="42" t="str">
        <f>IF($I2158="", "", IF(COUNTIF($I$10:$I2157, I2158)&gt;0, "", SUMIF($I$10:$I$3009, $I2158, $AE$10:$AE$3009)))</f>
        <v/>
      </c>
      <c r="AG2158" s="45" t="str">
        <f>IF($AF2158="", "", COUNTIF($AF$10:$AF$3009, "&gt;"&amp;AF2158)+1+COUNTIF($AF$10:$AF2158, $AF2158)-1)</f>
        <v/>
      </c>
      <c r="AI2158" s="42" t="str">
        <f t="shared" si="1583"/>
        <v/>
      </c>
      <c r="AK2158" s="15" t="str">
        <f t="shared" si="1584"/>
        <v/>
      </c>
      <c r="AM2158" s="64" t="str">
        <f t="shared" si="1585"/>
        <v/>
      </c>
      <c r="AN2158" s="65" t="str">
        <f t="shared" si="1586"/>
        <v/>
      </c>
      <c r="AO2158" s="65" t="str">
        <f t="shared" si="1587"/>
        <v/>
      </c>
      <c r="AP2158" s="65" t="str">
        <f t="shared" si="1588"/>
        <v/>
      </c>
      <c r="AQ2158" s="65" t="str">
        <f t="shared" si="1589"/>
        <v/>
      </c>
      <c r="AR2158" s="65" t="str">
        <f t="shared" si="1590"/>
        <v/>
      </c>
      <c r="AS2158" s="65" t="str">
        <f t="shared" si="1591"/>
        <v/>
      </c>
      <c r="AT2158" s="65" t="str">
        <f t="shared" si="1592"/>
        <v/>
      </c>
      <c r="AU2158" s="65" t="str">
        <f t="shared" si="1593"/>
        <v/>
      </c>
      <c r="AV2158" s="66" t="str">
        <f t="shared" si="1594"/>
        <v/>
      </c>
      <c r="AX2158" s="73" t="str">
        <f t="shared" si="1615"/>
        <v/>
      </c>
      <c r="AY2158" s="74" t="str">
        <f t="shared" si="1621"/>
        <v/>
      </c>
      <c r="AZ2158" s="74" t="str">
        <f t="shared" si="1621"/>
        <v/>
      </c>
      <c r="BA2158" s="74" t="str">
        <f t="shared" si="1621"/>
        <v/>
      </c>
      <c r="BB2158" s="74" t="str">
        <f t="shared" si="1621"/>
        <v/>
      </c>
      <c r="BC2158" s="74" t="str">
        <f t="shared" si="1621"/>
        <v/>
      </c>
      <c r="BD2158" s="74" t="str">
        <f t="shared" si="1621"/>
        <v/>
      </c>
      <c r="BE2158" s="74" t="str">
        <f t="shared" si="1621"/>
        <v/>
      </c>
      <c r="BF2158" s="74" t="str">
        <f t="shared" si="1621"/>
        <v/>
      </c>
      <c r="BG2158" s="75" t="str">
        <f t="shared" si="1621"/>
        <v/>
      </c>
      <c r="BI2158" s="73" t="str">
        <f t="shared" si="1616"/>
        <v/>
      </c>
      <c r="BJ2158" s="74" t="str">
        <f t="shared" si="1619"/>
        <v/>
      </c>
      <c r="BK2158" s="74" t="str">
        <f t="shared" si="1619"/>
        <v/>
      </c>
      <c r="BL2158" s="74" t="str">
        <f t="shared" si="1619"/>
        <v/>
      </c>
      <c r="BM2158" s="74" t="str">
        <f t="shared" si="1619"/>
        <v/>
      </c>
      <c r="BN2158" s="74" t="str">
        <f t="shared" si="1619"/>
        <v/>
      </c>
      <c r="BO2158" s="74" t="str">
        <f t="shared" si="1619"/>
        <v/>
      </c>
      <c r="BP2158" s="74" t="str">
        <f t="shared" si="1619"/>
        <v/>
      </c>
      <c r="BQ2158" s="74" t="str">
        <f t="shared" si="1619"/>
        <v/>
      </c>
      <c r="BR2158" s="75" t="str">
        <f t="shared" si="1619"/>
        <v/>
      </c>
      <c r="BU2158" s="42" t="str">
        <f t="shared" si="1595"/>
        <v/>
      </c>
      <c r="BV2158" s="66" t="str">
        <f t="shared" si="1596"/>
        <v/>
      </c>
      <c r="BX2158" s="64" t="str">
        <f t="shared" si="1597"/>
        <v/>
      </c>
      <c r="BY2158" s="65" t="str">
        <f t="shared" si="1598"/>
        <v/>
      </c>
      <c r="BZ2158" s="65" t="str">
        <f t="shared" si="1599"/>
        <v/>
      </c>
      <c r="CA2158" s="65" t="str">
        <f t="shared" si="1600"/>
        <v/>
      </c>
      <c r="CB2158" s="65" t="str">
        <f t="shared" si="1601"/>
        <v/>
      </c>
      <c r="CC2158" s="65" t="str">
        <f t="shared" si="1602"/>
        <v/>
      </c>
      <c r="CD2158" s="65" t="str">
        <f t="shared" si="1603"/>
        <v/>
      </c>
      <c r="CE2158" s="65" t="str">
        <f t="shared" si="1604"/>
        <v/>
      </c>
      <c r="CF2158" s="65" t="str">
        <f t="shared" si="1605"/>
        <v/>
      </c>
      <c r="CG2158" s="66" t="str">
        <f t="shared" si="1606"/>
        <v/>
      </c>
      <c r="CI2158" s="42" t="str">
        <f t="shared" si="1607"/>
        <v/>
      </c>
      <c r="CK2158" s="92" t="str">
        <f t="shared" si="1608"/>
        <v/>
      </c>
      <c r="CL2158" s="65" t="str">
        <f t="shared" si="1609"/>
        <v/>
      </c>
      <c r="CM2158" s="93" t="str">
        <f t="shared" si="1610"/>
        <v/>
      </c>
      <c r="CN2158" s="101" t="str">
        <f t="shared" si="1579"/>
        <v/>
      </c>
      <c r="CP2158" s="92" t="str">
        <f t="shared" si="1611"/>
        <v/>
      </c>
      <c r="CQ2158" s="65" t="str">
        <f t="shared" si="1612"/>
        <v/>
      </c>
      <c r="CR2158" s="93" t="str">
        <f t="shared" si="1613"/>
        <v/>
      </c>
      <c r="CS2158" s="101" t="str">
        <f t="shared" si="1614"/>
        <v/>
      </c>
    </row>
    <row r="2159" spans="1:97" x14ac:dyDescent="0.25">
      <c r="A2159" s="51"/>
      <c r="B2159" s="15" t="str">
        <f t="shared" si="1578"/>
        <v/>
      </c>
      <c r="C2159" s="15" t="str">
        <f t="shared" si="1580"/>
        <v/>
      </c>
      <c r="D2159" s="51"/>
      <c r="E2159" s="137"/>
      <c r="F2159" s="138"/>
      <c r="G2159" s="139"/>
      <c r="H2159" s="138"/>
      <c r="I2159" s="140"/>
      <c r="J2159" s="138"/>
      <c r="K2159" s="141"/>
      <c r="L2159" s="139"/>
      <c r="M2159" s="142"/>
      <c r="N2159" s="142"/>
      <c r="O2159" s="143"/>
      <c r="P2159" s="144"/>
      <c r="Q2159" s="144"/>
      <c r="R2159" s="144"/>
      <c r="S2159" s="144"/>
      <c r="T2159" s="144"/>
      <c r="U2159" s="144"/>
      <c r="V2159" s="144"/>
      <c r="W2159" s="144"/>
      <c r="X2159" s="145"/>
      <c r="Y2159" s="51"/>
      <c r="Z2159" s="13" t="str">
        <f t="shared" si="1581"/>
        <v/>
      </c>
      <c r="AA2159" s="51"/>
      <c r="AE2159" s="42" t="str">
        <f t="shared" si="1582"/>
        <v/>
      </c>
      <c r="AF2159" s="42" t="str">
        <f>IF($I2159="", "", IF(COUNTIF($I$10:$I2158, I2159)&gt;0, "", SUMIF($I$10:$I$3009, $I2159, $AE$10:$AE$3009)))</f>
        <v/>
      </c>
      <c r="AG2159" s="45" t="str">
        <f>IF($AF2159="", "", COUNTIF($AF$10:$AF$3009, "&gt;"&amp;AF2159)+1+COUNTIF($AF$10:$AF2159, $AF2159)-1)</f>
        <v/>
      </c>
      <c r="AI2159" s="42" t="str">
        <f t="shared" si="1583"/>
        <v/>
      </c>
      <c r="AK2159" s="15" t="str">
        <f t="shared" si="1584"/>
        <v/>
      </c>
      <c r="AM2159" s="64" t="str">
        <f t="shared" si="1585"/>
        <v/>
      </c>
      <c r="AN2159" s="65" t="str">
        <f t="shared" si="1586"/>
        <v/>
      </c>
      <c r="AO2159" s="65" t="str">
        <f t="shared" si="1587"/>
        <v/>
      </c>
      <c r="AP2159" s="65" t="str">
        <f t="shared" si="1588"/>
        <v/>
      </c>
      <c r="AQ2159" s="65" t="str">
        <f t="shared" si="1589"/>
        <v/>
      </c>
      <c r="AR2159" s="65" t="str">
        <f t="shared" si="1590"/>
        <v/>
      </c>
      <c r="AS2159" s="65" t="str">
        <f t="shared" si="1591"/>
        <v/>
      </c>
      <c r="AT2159" s="65" t="str">
        <f t="shared" si="1592"/>
        <v/>
      </c>
      <c r="AU2159" s="65" t="str">
        <f t="shared" si="1593"/>
        <v/>
      </c>
      <c r="AV2159" s="66" t="str">
        <f t="shared" si="1594"/>
        <v/>
      </c>
      <c r="AX2159" s="73" t="str">
        <f t="shared" si="1615"/>
        <v/>
      </c>
      <c r="AY2159" s="74" t="str">
        <f t="shared" si="1621"/>
        <v/>
      </c>
      <c r="AZ2159" s="74" t="str">
        <f t="shared" si="1621"/>
        <v/>
      </c>
      <c r="BA2159" s="74" t="str">
        <f t="shared" si="1621"/>
        <v/>
      </c>
      <c r="BB2159" s="74" t="str">
        <f t="shared" si="1621"/>
        <v/>
      </c>
      <c r="BC2159" s="74" t="str">
        <f t="shared" si="1621"/>
        <v/>
      </c>
      <c r="BD2159" s="74" t="str">
        <f t="shared" si="1621"/>
        <v/>
      </c>
      <c r="BE2159" s="74" t="str">
        <f t="shared" si="1621"/>
        <v/>
      </c>
      <c r="BF2159" s="74" t="str">
        <f t="shared" si="1621"/>
        <v/>
      </c>
      <c r="BG2159" s="75" t="str">
        <f t="shared" si="1621"/>
        <v/>
      </c>
      <c r="BI2159" s="73" t="str">
        <f t="shared" si="1616"/>
        <v/>
      </c>
      <c r="BJ2159" s="74" t="str">
        <f t="shared" si="1619"/>
        <v/>
      </c>
      <c r="BK2159" s="74" t="str">
        <f t="shared" si="1619"/>
        <v/>
      </c>
      <c r="BL2159" s="74" t="str">
        <f t="shared" si="1619"/>
        <v/>
      </c>
      <c r="BM2159" s="74" t="str">
        <f t="shared" si="1619"/>
        <v/>
      </c>
      <c r="BN2159" s="74" t="str">
        <f t="shared" si="1619"/>
        <v/>
      </c>
      <c r="BO2159" s="74" t="str">
        <f t="shared" si="1619"/>
        <v/>
      </c>
      <c r="BP2159" s="74" t="str">
        <f t="shared" si="1619"/>
        <v/>
      </c>
      <c r="BQ2159" s="74" t="str">
        <f t="shared" si="1619"/>
        <v/>
      </c>
      <c r="BR2159" s="75" t="str">
        <f t="shared" si="1619"/>
        <v/>
      </c>
      <c r="BU2159" s="42" t="str">
        <f t="shared" si="1595"/>
        <v/>
      </c>
      <c r="BV2159" s="66" t="str">
        <f t="shared" si="1596"/>
        <v/>
      </c>
      <c r="BX2159" s="64" t="str">
        <f t="shared" si="1597"/>
        <v/>
      </c>
      <c r="BY2159" s="65" t="str">
        <f t="shared" si="1598"/>
        <v/>
      </c>
      <c r="BZ2159" s="65" t="str">
        <f t="shared" si="1599"/>
        <v/>
      </c>
      <c r="CA2159" s="65" t="str">
        <f t="shared" si="1600"/>
        <v/>
      </c>
      <c r="CB2159" s="65" t="str">
        <f t="shared" si="1601"/>
        <v/>
      </c>
      <c r="CC2159" s="65" t="str">
        <f t="shared" si="1602"/>
        <v/>
      </c>
      <c r="CD2159" s="65" t="str">
        <f t="shared" si="1603"/>
        <v/>
      </c>
      <c r="CE2159" s="65" t="str">
        <f t="shared" si="1604"/>
        <v/>
      </c>
      <c r="CF2159" s="65" t="str">
        <f t="shared" si="1605"/>
        <v/>
      </c>
      <c r="CG2159" s="66" t="str">
        <f t="shared" si="1606"/>
        <v/>
      </c>
      <c r="CI2159" s="42" t="str">
        <f t="shared" si="1607"/>
        <v/>
      </c>
      <c r="CK2159" s="92" t="str">
        <f t="shared" si="1608"/>
        <v/>
      </c>
      <c r="CL2159" s="65" t="str">
        <f t="shared" si="1609"/>
        <v/>
      </c>
      <c r="CM2159" s="93" t="str">
        <f t="shared" si="1610"/>
        <v/>
      </c>
      <c r="CN2159" s="101" t="str">
        <f t="shared" si="1579"/>
        <v/>
      </c>
      <c r="CP2159" s="92" t="str">
        <f t="shared" si="1611"/>
        <v/>
      </c>
      <c r="CQ2159" s="65" t="str">
        <f t="shared" si="1612"/>
        <v/>
      </c>
      <c r="CR2159" s="93" t="str">
        <f t="shared" si="1613"/>
        <v/>
      </c>
      <c r="CS2159" s="101" t="str">
        <f t="shared" si="1614"/>
        <v/>
      </c>
    </row>
    <row r="2160" spans="1:97" x14ac:dyDescent="0.25">
      <c r="A2160" s="51"/>
      <c r="B2160" s="15" t="str">
        <f t="shared" si="1578"/>
        <v/>
      </c>
      <c r="C2160" s="15" t="str">
        <f t="shared" si="1580"/>
        <v/>
      </c>
      <c r="D2160" s="51"/>
      <c r="E2160" s="137"/>
      <c r="F2160" s="138"/>
      <c r="G2160" s="139"/>
      <c r="H2160" s="138"/>
      <c r="I2160" s="140"/>
      <c r="J2160" s="138"/>
      <c r="K2160" s="141"/>
      <c r="L2160" s="139"/>
      <c r="M2160" s="142"/>
      <c r="N2160" s="142"/>
      <c r="O2160" s="143"/>
      <c r="P2160" s="144"/>
      <c r="Q2160" s="144"/>
      <c r="R2160" s="144"/>
      <c r="S2160" s="144"/>
      <c r="T2160" s="144"/>
      <c r="U2160" s="144"/>
      <c r="V2160" s="144"/>
      <c r="W2160" s="144"/>
      <c r="X2160" s="145"/>
      <c r="Y2160" s="51"/>
      <c r="Z2160" s="13" t="str">
        <f t="shared" si="1581"/>
        <v/>
      </c>
      <c r="AA2160" s="51"/>
      <c r="AE2160" s="42" t="str">
        <f t="shared" si="1582"/>
        <v/>
      </c>
      <c r="AF2160" s="42" t="str">
        <f>IF($I2160="", "", IF(COUNTIF($I$10:$I2159, I2160)&gt;0, "", SUMIF($I$10:$I$3009, $I2160, $AE$10:$AE$3009)))</f>
        <v/>
      </c>
      <c r="AG2160" s="45" t="str">
        <f>IF($AF2160="", "", COUNTIF($AF$10:$AF$3009, "&gt;"&amp;AF2160)+1+COUNTIF($AF$10:$AF2160, $AF2160)-1)</f>
        <v/>
      </c>
      <c r="AI2160" s="42" t="str">
        <f t="shared" si="1583"/>
        <v/>
      </c>
      <c r="AK2160" s="15" t="str">
        <f t="shared" si="1584"/>
        <v/>
      </c>
      <c r="AM2160" s="64" t="str">
        <f t="shared" si="1585"/>
        <v/>
      </c>
      <c r="AN2160" s="65" t="str">
        <f t="shared" si="1586"/>
        <v/>
      </c>
      <c r="AO2160" s="65" t="str">
        <f t="shared" si="1587"/>
        <v/>
      </c>
      <c r="AP2160" s="65" t="str">
        <f t="shared" si="1588"/>
        <v/>
      </c>
      <c r="AQ2160" s="65" t="str">
        <f t="shared" si="1589"/>
        <v/>
      </c>
      <c r="AR2160" s="65" t="str">
        <f t="shared" si="1590"/>
        <v/>
      </c>
      <c r="AS2160" s="65" t="str">
        <f t="shared" si="1591"/>
        <v/>
      </c>
      <c r="AT2160" s="65" t="str">
        <f t="shared" si="1592"/>
        <v/>
      </c>
      <c r="AU2160" s="65" t="str">
        <f t="shared" si="1593"/>
        <v/>
      </c>
      <c r="AV2160" s="66" t="str">
        <f t="shared" si="1594"/>
        <v/>
      </c>
      <c r="AX2160" s="73" t="str">
        <f t="shared" si="1615"/>
        <v/>
      </c>
      <c r="AY2160" s="74" t="str">
        <f t="shared" si="1621"/>
        <v/>
      </c>
      <c r="AZ2160" s="74" t="str">
        <f t="shared" si="1621"/>
        <v/>
      </c>
      <c r="BA2160" s="74" t="str">
        <f t="shared" si="1621"/>
        <v/>
      </c>
      <c r="BB2160" s="74" t="str">
        <f t="shared" si="1621"/>
        <v/>
      </c>
      <c r="BC2160" s="74" t="str">
        <f t="shared" si="1621"/>
        <v/>
      </c>
      <c r="BD2160" s="74" t="str">
        <f t="shared" si="1621"/>
        <v/>
      </c>
      <c r="BE2160" s="74" t="str">
        <f t="shared" si="1621"/>
        <v/>
      </c>
      <c r="BF2160" s="74" t="str">
        <f t="shared" si="1621"/>
        <v/>
      </c>
      <c r="BG2160" s="75" t="str">
        <f t="shared" si="1621"/>
        <v/>
      </c>
      <c r="BI2160" s="73" t="str">
        <f t="shared" si="1616"/>
        <v/>
      </c>
      <c r="BJ2160" s="74" t="str">
        <f t="shared" si="1619"/>
        <v/>
      </c>
      <c r="BK2160" s="74" t="str">
        <f t="shared" si="1619"/>
        <v/>
      </c>
      <c r="BL2160" s="74" t="str">
        <f t="shared" si="1619"/>
        <v/>
      </c>
      <c r="BM2160" s="74" t="str">
        <f t="shared" si="1619"/>
        <v/>
      </c>
      <c r="BN2160" s="74" t="str">
        <f t="shared" si="1619"/>
        <v/>
      </c>
      <c r="BO2160" s="74" t="str">
        <f t="shared" si="1619"/>
        <v/>
      </c>
      <c r="BP2160" s="74" t="str">
        <f t="shared" si="1619"/>
        <v/>
      </c>
      <c r="BQ2160" s="74" t="str">
        <f t="shared" si="1619"/>
        <v/>
      </c>
      <c r="BR2160" s="75" t="str">
        <f t="shared" si="1619"/>
        <v/>
      </c>
      <c r="BU2160" s="42" t="str">
        <f t="shared" si="1595"/>
        <v/>
      </c>
      <c r="BV2160" s="66" t="str">
        <f t="shared" si="1596"/>
        <v/>
      </c>
      <c r="BX2160" s="64" t="str">
        <f t="shared" si="1597"/>
        <v/>
      </c>
      <c r="BY2160" s="65" t="str">
        <f t="shared" si="1598"/>
        <v/>
      </c>
      <c r="BZ2160" s="65" t="str">
        <f t="shared" si="1599"/>
        <v/>
      </c>
      <c r="CA2160" s="65" t="str">
        <f t="shared" si="1600"/>
        <v/>
      </c>
      <c r="CB2160" s="65" t="str">
        <f t="shared" si="1601"/>
        <v/>
      </c>
      <c r="CC2160" s="65" t="str">
        <f t="shared" si="1602"/>
        <v/>
      </c>
      <c r="CD2160" s="65" t="str">
        <f t="shared" si="1603"/>
        <v/>
      </c>
      <c r="CE2160" s="65" t="str">
        <f t="shared" si="1604"/>
        <v/>
      </c>
      <c r="CF2160" s="65" t="str">
        <f t="shared" si="1605"/>
        <v/>
      </c>
      <c r="CG2160" s="66" t="str">
        <f t="shared" si="1606"/>
        <v/>
      </c>
      <c r="CI2160" s="42" t="str">
        <f t="shared" si="1607"/>
        <v/>
      </c>
      <c r="CK2160" s="92" t="str">
        <f t="shared" si="1608"/>
        <v/>
      </c>
      <c r="CL2160" s="65" t="str">
        <f t="shared" si="1609"/>
        <v/>
      </c>
      <c r="CM2160" s="93" t="str">
        <f t="shared" si="1610"/>
        <v/>
      </c>
      <c r="CN2160" s="101" t="str">
        <f t="shared" si="1579"/>
        <v/>
      </c>
      <c r="CP2160" s="92" t="str">
        <f t="shared" si="1611"/>
        <v/>
      </c>
      <c r="CQ2160" s="65" t="str">
        <f t="shared" si="1612"/>
        <v/>
      </c>
      <c r="CR2160" s="93" t="str">
        <f t="shared" si="1613"/>
        <v/>
      </c>
      <c r="CS2160" s="101" t="str">
        <f t="shared" si="1614"/>
        <v/>
      </c>
    </row>
    <row r="2161" spans="1:97" x14ac:dyDescent="0.25">
      <c r="A2161" s="51"/>
      <c r="B2161" s="15" t="str">
        <f t="shared" si="1578"/>
        <v/>
      </c>
      <c r="C2161" s="15" t="str">
        <f t="shared" si="1580"/>
        <v/>
      </c>
      <c r="D2161" s="51"/>
      <c r="E2161" s="137"/>
      <c r="F2161" s="138"/>
      <c r="G2161" s="139"/>
      <c r="H2161" s="138"/>
      <c r="I2161" s="140"/>
      <c r="J2161" s="138"/>
      <c r="K2161" s="141"/>
      <c r="L2161" s="139"/>
      <c r="M2161" s="142"/>
      <c r="N2161" s="142"/>
      <c r="O2161" s="143"/>
      <c r="P2161" s="144"/>
      <c r="Q2161" s="144"/>
      <c r="R2161" s="144"/>
      <c r="S2161" s="144"/>
      <c r="T2161" s="144"/>
      <c r="U2161" s="144"/>
      <c r="V2161" s="144"/>
      <c r="W2161" s="144"/>
      <c r="X2161" s="145"/>
      <c r="Y2161" s="51"/>
      <c r="Z2161" s="13" t="str">
        <f t="shared" si="1581"/>
        <v/>
      </c>
      <c r="AA2161" s="51"/>
      <c r="AE2161" s="42" t="str">
        <f t="shared" si="1582"/>
        <v/>
      </c>
      <c r="AF2161" s="42" t="str">
        <f>IF($I2161="", "", IF(COUNTIF($I$10:$I2160, I2161)&gt;0, "", SUMIF($I$10:$I$3009, $I2161, $AE$10:$AE$3009)))</f>
        <v/>
      </c>
      <c r="AG2161" s="45" t="str">
        <f>IF($AF2161="", "", COUNTIF($AF$10:$AF$3009, "&gt;"&amp;AF2161)+1+COUNTIF($AF$10:$AF2161, $AF2161)-1)</f>
        <v/>
      </c>
      <c r="AI2161" s="42" t="str">
        <f t="shared" si="1583"/>
        <v/>
      </c>
      <c r="AK2161" s="15" t="str">
        <f t="shared" si="1584"/>
        <v/>
      </c>
      <c r="AM2161" s="64" t="str">
        <f t="shared" si="1585"/>
        <v/>
      </c>
      <c r="AN2161" s="65" t="str">
        <f t="shared" si="1586"/>
        <v/>
      </c>
      <c r="AO2161" s="65" t="str">
        <f t="shared" si="1587"/>
        <v/>
      </c>
      <c r="AP2161" s="65" t="str">
        <f t="shared" si="1588"/>
        <v/>
      </c>
      <c r="AQ2161" s="65" t="str">
        <f t="shared" si="1589"/>
        <v/>
      </c>
      <c r="AR2161" s="65" t="str">
        <f t="shared" si="1590"/>
        <v/>
      </c>
      <c r="AS2161" s="65" t="str">
        <f t="shared" si="1591"/>
        <v/>
      </c>
      <c r="AT2161" s="65" t="str">
        <f t="shared" si="1592"/>
        <v/>
      </c>
      <c r="AU2161" s="65" t="str">
        <f t="shared" si="1593"/>
        <v/>
      </c>
      <c r="AV2161" s="66" t="str">
        <f t="shared" si="1594"/>
        <v/>
      </c>
      <c r="AX2161" s="73" t="str">
        <f t="shared" si="1615"/>
        <v/>
      </c>
      <c r="AY2161" s="74" t="str">
        <f t="shared" si="1621"/>
        <v/>
      </c>
      <c r="AZ2161" s="74" t="str">
        <f t="shared" si="1621"/>
        <v/>
      </c>
      <c r="BA2161" s="74" t="str">
        <f t="shared" si="1621"/>
        <v/>
      </c>
      <c r="BB2161" s="74" t="str">
        <f t="shared" si="1621"/>
        <v/>
      </c>
      <c r="BC2161" s="74" t="str">
        <f t="shared" si="1621"/>
        <v/>
      </c>
      <c r="BD2161" s="74" t="str">
        <f t="shared" si="1621"/>
        <v/>
      </c>
      <c r="BE2161" s="74" t="str">
        <f t="shared" si="1621"/>
        <v/>
      </c>
      <c r="BF2161" s="74" t="str">
        <f t="shared" si="1621"/>
        <v/>
      </c>
      <c r="BG2161" s="75" t="str">
        <f t="shared" si="1621"/>
        <v/>
      </c>
      <c r="BI2161" s="73" t="str">
        <f t="shared" si="1616"/>
        <v/>
      </c>
      <c r="BJ2161" s="74" t="str">
        <f t="shared" si="1619"/>
        <v/>
      </c>
      <c r="BK2161" s="74" t="str">
        <f t="shared" si="1619"/>
        <v/>
      </c>
      <c r="BL2161" s="74" t="str">
        <f t="shared" si="1619"/>
        <v/>
      </c>
      <c r="BM2161" s="74" t="str">
        <f t="shared" si="1619"/>
        <v/>
      </c>
      <c r="BN2161" s="74" t="str">
        <f t="shared" si="1619"/>
        <v/>
      </c>
      <c r="BO2161" s="74" t="str">
        <f t="shared" si="1619"/>
        <v/>
      </c>
      <c r="BP2161" s="74" t="str">
        <f t="shared" si="1619"/>
        <v/>
      </c>
      <c r="BQ2161" s="74" t="str">
        <f t="shared" si="1619"/>
        <v/>
      </c>
      <c r="BR2161" s="75" t="str">
        <f t="shared" si="1619"/>
        <v/>
      </c>
      <c r="BU2161" s="42" t="str">
        <f t="shared" si="1595"/>
        <v/>
      </c>
      <c r="BV2161" s="66" t="str">
        <f t="shared" si="1596"/>
        <v/>
      </c>
      <c r="BX2161" s="64" t="str">
        <f t="shared" si="1597"/>
        <v/>
      </c>
      <c r="BY2161" s="65" t="str">
        <f t="shared" si="1598"/>
        <v/>
      </c>
      <c r="BZ2161" s="65" t="str">
        <f t="shared" si="1599"/>
        <v/>
      </c>
      <c r="CA2161" s="65" t="str">
        <f t="shared" si="1600"/>
        <v/>
      </c>
      <c r="CB2161" s="65" t="str">
        <f t="shared" si="1601"/>
        <v/>
      </c>
      <c r="CC2161" s="65" t="str">
        <f t="shared" si="1602"/>
        <v/>
      </c>
      <c r="CD2161" s="65" t="str">
        <f t="shared" si="1603"/>
        <v/>
      </c>
      <c r="CE2161" s="65" t="str">
        <f t="shared" si="1604"/>
        <v/>
      </c>
      <c r="CF2161" s="65" t="str">
        <f t="shared" si="1605"/>
        <v/>
      </c>
      <c r="CG2161" s="66" t="str">
        <f t="shared" si="1606"/>
        <v/>
      </c>
      <c r="CI2161" s="42" t="str">
        <f t="shared" si="1607"/>
        <v/>
      </c>
      <c r="CK2161" s="92" t="str">
        <f t="shared" si="1608"/>
        <v/>
      </c>
      <c r="CL2161" s="65" t="str">
        <f t="shared" si="1609"/>
        <v/>
      </c>
      <c r="CM2161" s="93" t="str">
        <f t="shared" si="1610"/>
        <v/>
      </c>
      <c r="CN2161" s="101" t="str">
        <f t="shared" si="1579"/>
        <v/>
      </c>
      <c r="CP2161" s="92" t="str">
        <f t="shared" si="1611"/>
        <v/>
      </c>
      <c r="CQ2161" s="65" t="str">
        <f t="shared" si="1612"/>
        <v/>
      </c>
      <c r="CR2161" s="93" t="str">
        <f t="shared" si="1613"/>
        <v/>
      </c>
      <c r="CS2161" s="101" t="str">
        <f t="shared" si="1614"/>
        <v/>
      </c>
    </row>
    <row r="2162" spans="1:97" x14ac:dyDescent="0.25">
      <c r="A2162" s="51"/>
      <c r="B2162" s="15" t="str">
        <f t="shared" si="1578"/>
        <v/>
      </c>
      <c r="C2162" s="15" t="str">
        <f t="shared" si="1580"/>
        <v/>
      </c>
      <c r="D2162" s="51"/>
      <c r="E2162" s="137"/>
      <c r="F2162" s="138"/>
      <c r="G2162" s="139"/>
      <c r="H2162" s="138"/>
      <c r="I2162" s="140"/>
      <c r="J2162" s="138"/>
      <c r="K2162" s="141"/>
      <c r="L2162" s="139"/>
      <c r="M2162" s="142"/>
      <c r="N2162" s="142"/>
      <c r="O2162" s="143"/>
      <c r="P2162" s="144"/>
      <c r="Q2162" s="144"/>
      <c r="R2162" s="144"/>
      <c r="S2162" s="144"/>
      <c r="T2162" s="144"/>
      <c r="U2162" s="144"/>
      <c r="V2162" s="144"/>
      <c r="W2162" s="144"/>
      <c r="X2162" s="145"/>
      <c r="Y2162" s="51"/>
      <c r="Z2162" s="13" t="str">
        <f t="shared" si="1581"/>
        <v/>
      </c>
      <c r="AA2162" s="51"/>
      <c r="AE2162" s="42" t="str">
        <f t="shared" si="1582"/>
        <v/>
      </c>
      <c r="AF2162" s="42" t="str">
        <f>IF($I2162="", "", IF(COUNTIF($I$10:$I2161, I2162)&gt;0, "", SUMIF($I$10:$I$3009, $I2162, $AE$10:$AE$3009)))</f>
        <v/>
      </c>
      <c r="AG2162" s="45" t="str">
        <f>IF($AF2162="", "", COUNTIF($AF$10:$AF$3009, "&gt;"&amp;AF2162)+1+COUNTIF($AF$10:$AF2162, $AF2162)-1)</f>
        <v/>
      </c>
      <c r="AI2162" s="42" t="str">
        <f t="shared" si="1583"/>
        <v/>
      </c>
      <c r="AK2162" s="15" t="str">
        <f t="shared" si="1584"/>
        <v/>
      </c>
      <c r="AM2162" s="64" t="str">
        <f t="shared" si="1585"/>
        <v/>
      </c>
      <c r="AN2162" s="65" t="str">
        <f t="shared" si="1586"/>
        <v/>
      </c>
      <c r="AO2162" s="65" t="str">
        <f t="shared" si="1587"/>
        <v/>
      </c>
      <c r="AP2162" s="65" t="str">
        <f t="shared" si="1588"/>
        <v/>
      </c>
      <c r="AQ2162" s="65" t="str">
        <f t="shared" si="1589"/>
        <v/>
      </c>
      <c r="AR2162" s="65" t="str">
        <f t="shared" si="1590"/>
        <v/>
      </c>
      <c r="AS2162" s="65" t="str">
        <f t="shared" si="1591"/>
        <v/>
      </c>
      <c r="AT2162" s="65" t="str">
        <f t="shared" si="1592"/>
        <v/>
      </c>
      <c r="AU2162" s="65" t="str">
        <f t="shared" si="1593"/>
        <v/>
      </c>
      <c r="AV2162" s="66" t="str">
        <f t="shared" si="1594"/>
        <v/>
      </c>
      <c r="AX2162" s="73" t="str">
        <f t="shared" si="1615"/>
        <v/>
      </c>
      <c r="AY2162" s="74" t="str">
        <f t="shared" si="1621"/>
        <v/>
      </c>
      <c r="AZ2162" s="74" t="str">
        <f t="shared" si="1621"/>
        <v/>
      </c>
      <c r="BA2162" s="74" t="str">
        <f t="shared" si="1621"/>
        <v/>
      </c>
      <c r="BB2162" s="74" t="str">
        <f t="shared" si="1621"/>
        <v/>
      </c>
      <c r="BC2162" s="74" t="str">
        <f t="shared" si="1621"/>
        <v/>
      </c>
      <c r="BD2162" s="74" t="str">
        <f t="shared" si="1621"/>
        <v/>
      </c>
      <c r="BE2162" s="74" t="str">
        <f t="shared" si="1621"/>
        <v/>
      </c>
      <c r="BF2162" s="74" t="str">
        <f t="shared" si="1621"/>
        <v/>
      </c>
      <c r="BG2162" s="75" t="str">
        <f t="shared" si="1621"/>
        <v/>
      </c>
      <c r="BI2162" s="73" t="str">
        <f t="shared" si="1616"/>
        <v/>
      </c>
      <c r="BJ2162" s="74" t="str">
        <f t="shared" si="1619"/>
        <v/>
      </c>
      <c r="BK2162" s="74" t="str">
        <f t="shared" si="1619"/>
        <v/>
      </c>
      <c r="BL2162" s="74" t="str">
        <f t="shared" si="1619"/>
        <v/>
      </c>
      <c r="BM2162" s="74" t="str">
        <f t="shared" si="1619"/>
        <v/>
      </c>
      <c r="BN2162" s="74" t="str">
        <f t="shared" si="1619"/>
        <v/>
      </c>
      <c r="BO2162" s="74" t="str">
        <f t="shared" si="1619"/>
        <v/>
      </c>
      <c r="BP2162" s="74" t="str">
        <f t="shared" si="1619"/>
        <v/>
      </c>
      <c r="BQ2162" s="74" t="str">
        <f t="shared" si="1619"/>
        <v/>
      </c>
      <c r="BR2162" s="75" t="str">
        <f t="shared" si="1619"/>
        <v/>
      </c>
      <c r="BU2162" s="42" t="str">
        <f t="shared" si="1595"/>
        <v/>
      </c>
      <c r="BV2162" s="66" t="str">
        <f t="shared" si="1596"/>
        <v/>
      </c>
      <c r="BX2162" s="64" t="str">
        <f t="shared" si="1597"/>
        <v/>
      </c>
      <c r="BY2162" s="65" t="str">
        <f t="shared" si="1598"/>
        <v/>
      </c>
      <c r="BZ2162" s="65" t="str">
        <f t="shared" si="1599"/>
        <v/>
      </c>
      <c r="CA2162" s="65" t="str">
        <f t="shared" si="1600"/>
        <v/>
      </c>
      <c r="CB2162" s="65" t="str">
        <f t="shared" si="1601"/>
        <v/>
      </c>
      <c r="CC2162" s="65" t="str">
        <f t="shared" si="1602"/>
        <v/>
      </c>
      <c r="CD2162" s="65" t="str">
        <f t="shared" si="1603"/>
        <v/>
      </c>
      <c r="CE2162" s="65" t="str">
        <f t="shared" si="1604"/>
        <v/>
      </c>
      <c r="CF2162" s="65" t="str">
        <f t="shared" si="1605"/>
        <v/>
      </c>
      <c r="CG2162" s="66" t="str">
        <f t="shared" si="1606"/>
        <v/>
      </c>
      <c r="CI2162" s="42" t="str">
        <f t="shared" si="1607"/>
        <v/>
      </c>
      <c r="CK2162" s="92" t="str">
        <f t="shared" si="1608"/>
        <v/>
      </c>
      <c r="CL2162" s="65" t="str">
        <f t="shared" si="1609"/>
        <v/>
      </c>
      <c r="CM2162" s="93" t="str">
        <f t="shared" si="1610"/>
        <v/>
      </c>
      <c r="CN2162" s="101" t="str">
        <f t="shared" si="1579"/>
        <v/>
      </c>
      <c r="CP2162" s="92" t="str">
        <f t="shared" si="1611"/>
        <v/>
      </c>
      <c r="CQ2162" s="65" t="str">
        <f t="shared" si="1612"/>
        <v/>
      </c>
      <c r="CR2162" s="93" t="str">
        <f t="shared" si="1613"/>
        <v/>
      </c>
      <c r="CS2162" s="101" t="str">
        <f t="shared" si="1614"/>
        <v/>
      </c>
    </row>
    <row r="2163" spans="1:97" x14ac:dyDescent="0.25">
      <c r="A2163" s="51"/>
      <c r="B2163" s="15" t="str">
        <f t="shared" si="1578"/>
        <v/>
      </c>
      <c r="C2163" s="15" t="str">
        <f t="shared" si="1580"/>
        <v/>
      </c>
      <c r="D2163" s="51"/>
      <c r="E2163" s="137"/>
      <c r="F2163" s="138"/>
      <c r="G2163" s="139"/>
      <c r="H2163" s="138"/>
      <c r="I2163" s="140"/>
      <c r="J2163" s="138"/>
      <c r="K2163" s="141"/>
      <c r="L2163" s="139"/>
      <c r="M2163" s="142"/>
      <c r="N2163" s="142"/>
      <c r="O2163" s="143"/>
      <c r="P2163" s="144"/>
      <c r="Q2163" s="144"/>
      <c r="R2163" s="144"/>
      <c r="S2163" s="144"/>
      <c r="T2163" s="144"/>
      <c r="U2163" s="144"/>
      <c r="V2163" s="144"/>
      <c r="W2163" s="144"/>
      <c r="X2163" s="145"/>
      <c r="Y2163" s="51"/>
      <c r="Z2163" s="13" t="str">
        <f t="shared" si="1581"/>
        <v/>
      </c>
      <c r="AA2163" s="51"/>
      <c r="AE2163" s="42" t="str">
        <f t="shared" si="1582"/>
        <v/>
      </c>
      <c r="AF2163" s="42" t="str">
        <f>IF($I2163="", "", IF(COUNTIF($I$10:$I2162, I2163)&gt;0, "", SUMIF($I$10:$I$3009, $I2163, $AE$10:$AE$3009)))</f>
        <v/>
      </c>
      <c r="AG2163" s="45" t="str">
        <f>IF($AF2163="", "", COUNTIF($AF$10:$AF$3009, "&gt;"&amp;AF2163)+1+COUNTIF($AF$10:$AF2163, $AF2163)-1)</f>
        <v/>
      </c>
      <c r="AI2163" s="42" t="str">
        <f t="shared" si="1583"/>
        <v/>
      </c>
      <c r="AK2163" s="15" t="str">
        <f t="shared" si="1584"/>
        <v/>
      </c>
      <c r="AM2163" s="64" t="str">
        <f t="shared" si="1585"/>
        <v/>
      </c>
      <c r="AN2163" s="65" t="str">
        <f t="shared" si="1586"/>
        <v/>
      </c>
      <c r="AO2163" s="65" t="str">
        <f t="shared" si="1587"/>
        <v/>
      </c>
      <c r="AP2163" s="65" t="str">
        <f t="shared" si="1588"/>
        <v/>
      </c>
      <c r="AQ2163" s="65" t="str">
        <f t="shared" si="1589"/>
        <v/>
      </c>
      <c r="AR2163" s="65" t="str">
        <f t="shared" si="1590"/>
        <v/>
      </c>
      <c r="AS2163" s="65" t="str">
        <f t="shared" si="1591"/>
        <v/>
      </c>
      <c r="AT2163" s="65" t="str">
        <f t="shared" si="1592"/>
        <v/>
      </c>
      <c r="AU2163" s="65" t="str">
        <f t="shared" si="1593"/>
        <v/>
      </c>
      <c r="AV2163" s="66" t="str">
        <f t="shared" si="1594"/>
        <v/>
      </c>
      <c r="AX2163" s="73" t="str">
        <f t="shared" si="1615"/>
        <v/>
      </c>
      <c r="AY2163" s="74" t="str">
        <f t="shared" si="1621"/>
        <v/>
      </c>
      <c r="AZ2163" s="74" t="str">
        <f t="shared" si="1621"/>
        <v/>
      </c>
      <c r="BA2163" s="74" t="str">
        <f t="shared" si="1621"/>
        <v/>
      </c>
      <c r="BB2163" s="74" t="str">
        <f t="shared" si="1621"/>
        <v/>
      </c>
      <c r="BC2163" s="74" t="str">
        <f t="shared" si="1621"/>
        <v/>
      </c>
      <c r="BD2163" s="74" t="str">
        <f t="shared" si="1621"/>
        <v/>
      </c>
      <c r="BE2163" s="74" t="str">
        <f t="shared" si="1621"/>
        <v/>
      </c>
      <c r="BF2163" s="74" t="str">
        <f t="shared" si="1621"/>
        <v/>
      </c>
      <c r="BG2163" s="75" t="str">
        <f t="shared" si="1621"/>
        <v/>
      </c>
      <c r="BI2163" s="73" t="str">
        <f t="shared" si="1616"/>
        <v/>
      </c>
      <c r="BJ2163" s="74" t="str">
        <f t="shared" si="1619"/>
        <v/>
      </c>
      <c r="BK2163" s="74" t="str">
        <f t="shared" si="1619"/>
        <v/>
      </c>
      <c r="BL2163" s="74" t="str">
        <f t="shared" si="1619"/>
        <v/>
      </c>
      <c r="BM2163" s="74" t="str">
        <f t="shared" si="1619"/>
        <v/>
      </c>
      <c r="BN2163" s="74" t="str">
        <f t="shared" si="1619"/>
        <v/>
      </c>
      <c r="BO2163" s="74" t="str">
        <f t="shared" si="1619"/>
        <v/>
      </c>
      <c r="BP2163" s="74" t="str">
        <f t="shared" si="1619"/>
        <v/>
      </c>
      <c r="BQ2163" s="74" t="str">
        <f t="shared" si="1619"/>
        <v/>
      </c>
      <c r="BR2163" s="75" t="str">
        <f t="shared" si="1619"/>
        <v/>
      </c>
      <c r="BU2163" s="42" t="str">
        <f t="shared" si="1595"/>
        <v/>
      </c>
      <c r="BV2163" s="66" t="str">
        <f t="shared" si="1596"/>
        <v/>
      </c>
      <c r="BX2163" s="64" t="str">
        <f t="shared" si="1597"/>
        <v/>
      </c>
      <c r="BY2163" s="65" t="str">
        <f t="shared" si="1598"/>
        <v/>
      </c>
      <c r="BZ2163" s="65" t="str">
        <f t="shared" si="1599"/>
        <v/>
      </c>
      <c r="CA2163" s="65" t="str">
        <f t="shared" si="1600"/>
        <v/>
      </c>
      <c r="CB2163" s="65" t="str">
        <f t="shared" si="1601"/>
        <v/>
      </c>
      <c r="CC2163" s="65" t="str">
        <f t="shared" si="1602"/>
        <v/>
      </c>
      <c r="CD2163" s="65" t="str">
        <f t="shared" si="1603"/>
        <v/>
      </c>
      <c r="CE2163" s="65" t="str">
        <f t="shared" si="1604"/>
        <v/>
      </c>
      <c r="CF2163" s="65" t="str">
        <f t="shared" si="1605"/>
        <v/>
      </c>
      <c r="CG2163" s="66" t="str">
        <f t="shared" si="1606"/>
        <v/>
      </c>
      <c r="CI2163" s="42" t="str">
        <f t="shared" si="1607"/>
        <v/>
      </c>
      <c r="CK2163" s="92" t="str">
        <f t="shared" si="1608"/>
        <v/>
      </c>
      <c r="CL2163" s="65" t="str">
        <f t="shared" si="1609"/>
        <v/>
      </c>
      <c r="CM2163" s="93" t="str">
        <f t="shared" si="1610"/>
        <v/>
      </c>
      <c r="CN2163" s="101" t="str">
        <f t="shared" si="1579"/>
        <v/>
      </c>
      <c r="CP2163" s="92" t="str">
        <f t="shared" si="1611"/>
        <v/>
      </c>
      <c r="CQ2163" s="65" t="str">
        <f t="shared" si="1612"/>
        <v/>
      </c>
      <c r="CR2163" s="93" t="str">
        <f t="shared" si="1613"/>
        <v/>
      </c>
      <c r="CS2163" s="101" t="str">
        <f t="shared" si="1614"/>
        <v/>
      </c>
    </row>
    <row r="2164" spans="1:97" x14ac:dyDescent="0.25">
      <c r="A2164" s="51"/>
      <c r="B2164" s="15" t="str">
        <f t="shared" si="1578"/>
        <v/>
      </c>
      <c r="C2164" s="15" t="str">
        <f t="shared" si="1580"/>
        <v/>
      </c>
      <c r="D2164" s="51"/>
      <c r="E2164" s="137"/>
      <c r="F2164" s="138"/>
      <c r="G2164" s="139"/>
      <c r="H2164" s="138"/>
      <c r="I2164" s="140"/>
      <c r="J2164" s="138"/>
      <c r="K2164" s="141"/>
      <c r="L2164" s="139"/>
      <c r="M2164" s="142"/>
      <c r="N2164" s="142"/>
      <c r="O2164" s="143"/>
      <c r="P2164" s="144"/>
      <c r="Q2164" s="144"/>
      <c r="R2164" s="144"/>
      <c r="S2164" s="144"/>
      <c r="T2164" s="144"/>
      <c r="U2164" s="144"/>
      <c r="V2164" s="144"/>
      <c r="W2164" s="144"/>
      <c r="X2164" s="145"/>
      <c r="Y2164" s="51"/>
      <c r="Z2164" s="13" t="str">
        <f t="shared" si="1581"/>
        <v/>
      </c>
      <c r="AA2164" s="51"/>
      <c r="AE2164" s="42" t="str">
        <f t="shared" si="1582"/>
        <v/>
      </c>
      <c r="AF2164" s="42" t="str">
        <f>IF($I2164="", "", IF(COUNTIF($I$10:$I2163, I2164)&gt;0, "", SUMIF($I$10:$I$3009, $I2164, $AE$10:$AE$3009)))</f>
        <v/>
      </c>
      <c r="AG2164" s="45" t="str">
        <f>IF($AF2164="", "", COUNTIF($AF$10:$AF$3009, "&gt;"&amp;AF2164)+1+COUNTIF($AF$10:$AF2164, $AF2164)-1)</f>
        <v/>
      </c>
      <c r="AI2164" s="42" t="str">
        <f t="shared" si="1583"/>
        <v/>
      </c>
      <c r="AK2164" s="15" t="str">
        <f t="shared" si="1584"/>
        <v/>
      </c>
      <c r="AM2164" s="64" t="str">
        <f t="shared" si="1585"/>
        <v/>
      </c>
      <c r="AN2164" s="65" t="str">
        <f t="shared" si="1586"/>
        <v/>
      </c>
      <c r="AO2164" s="65" t="str">
        <f t="shared" si="1587"/>
        <v/>
      </c>
      <c r="AP2164" s="65" t="str">
        <f t="shared" si="1588"/>
        <v/>
      </c>
      <c r="AQ2164" s="65" t="str">
        <f t="shared" si="1589"/>
        <v/>
      </c>
      <c r="AR2164" s="65" t="str">
        <f t="shared" si="1590"/>
        <v/>
      </c>
      <c r="AS2164" s="65" t="str">
        <f t="shared" si="1591"/>
        <v/>
      </c>
      <c r="AT2164" s="65" t="str">
        <f t="shared" si="1592"/>
        <v/>
      </c>
      <c r="AU2164" s="65" t="str">
        <f t="shared" si="1593"/>
        <v/>
      </c>
      <c r="AV2164" s="66" t="str">
        <f t="shared" si="1594"/>
        <v/>
      </c>
      <c r="AX2164" s="73" t="str">
        <f t="shared" si="1615"/>
        <v/>
      </c>
      <c r="AY2164" s="74" t="str">
        <f t="shared" si="1621"/>
        <v/>
      </c>
      <c r="AZ2164" s="74" t="str">
        <f t="shared" si="1621"/>
        <v/>
      </c>
      <c r="BA2164" s="74" t="str">
        <f t="shared" si="1621"/>
        <v/>
      </c>
      <c r="BB2164" s="74" t="str">
        <f t="shared" si="1621"/>
        <v/>
      </c>
      <c r="BC2164" s="74" t="str">
        <f t="shared" si="1621"/>
        <v/>
      </c>
      <c r="BD2164" s="74" t="str">
        <f t="shared" si="1621"/>
        <v/>
      </c>
      <c r="BE2164" s="74" t="str">
        <f t="shared" si="1621"/>
        <v/>
      </c>
      <c r="BF2164" s="74" t="str">
        <f t="shared" si="1621"/>
        <v/>
      </c>
      <c r="BG2164" s="75" t="str">
        <f t="shared" si="1621"/>
        <v/>
      </c>
      <c r="BI2164" s="73" t="str">
        <f t="shared" si="1616"/>
        <v/>
      </c>
      <c r="BJ2164" s="74" t="str">
        <f t="shared" si="1619"/>
        <v/>
      </c>
      <c r="BK2164" s="74" t="str">
        <f t="shared" si="1619"/>
        <v/>
      </c>
      <c r="BL2164" s="74" t="str">
        <f t="shared" si="1619"/>
        <v/>
      </c>
      <c r="BM2164" s="74" t="str">
        <f t="shared" si="1619"/>
        <v/>
      </c>
      <c r="BN2164" s="74" t="str">
        <f t="shared" si="1619"/>
        <v/>
      </c>
      <c r="BO2164" s="74" t="str">
        <f t="shared" si="1619"/>
        <v/>
      </c>
      <c r="BP2164" s="74" t="str">
        <f t="shared" si="1619"/>
        <v/>
      </c>
      <c r="BQ2164" s="74" t="str">
        <f t="shared" si="1619"/>
        <v/>
      </c>
      <c r="BR2164" s="75" t="str">
        <f t="shared" si="1619"/>
        <v/>
      </c>
      <c r="BU2164" s="42" t="str">
        <f t="shared" si="1595"/>
        <v/>
      </c>
      <c r="BV2164" s="66" t="str">
        <f t="shared" si="1596"/>
        <v/>
      </c>
      <c r="BX2164" s="64" t="str">
        <f t="shared" si="1597"/>
        <v/>
      </c>
      <c r="BY2164" s="65" t="str">
        <f t="shared" si="1598"/>
        <v/>
      </c>
      <c r="BZ2164" s="65" t="str">
        <f t="shared" si="1599"/>
        <v/>
      </c>
      <c r="CA2164" s="65" t="str">
        <f t="shared" si="1600"/>
        <v/>
      </c>
      <c r="CB2164" s="65" t="str">
        <f t="shared" si="1601"/>
        <v/>
      </c>
      <c r="CC2164" s="65" t="str">
        <f t="shared" si="1602"/>
        <v/>
      </c>
      <c r="CD2164" s="65" t="str">
        <f t="shared" si="1603"/>
        <v/>
      </c>
      <c r="CE2164" s="65" t="str">
        <f t="shared" si="1604"/>
        <v/>
      </c>
      <c r="CF2164" s="65" t="str">
        <f t="shared" si="1605"/>
        <v/>
      </c>
      <c r="CG2164" s="66" t="str">
        <f t="shared" si="1606"/>
        <v/>
      </c>
      <c r="CI2164" s="42" t="str">
        <f t="shared" si="1607"/>
        <v/>
      </c>
      <c r="CK2164" s="92" t="str">
        <f t="shared" si="1608"/>
        <v/>
      </c>
      <c r="CL2164" s="65" t="str">
        <f t="shared" si="1609"/>
        <v/>
      </c>
      <c r="CM2164" s="93" t="str">
        <f t="shared" si="1610"/>
        <v/>
      </c>
      <c r="CN2164" s="101" t="str">
        <f t="shared" si="1579"/>
        <v/>
      </c>
      <c r="CP2164" s="92" t="str">
        <f t="shared" si="1611"/>
        <v/>
      </c>
      <c r="CQ2164" s="65" t="str">
        <f t="shared" si="1612"/>
        <v/>
      </c>
      <c r="CR2164" s="93" t="str">
        <f t="shared" si="1613"/>
        <v/>
      </c>
      <c r="CS2164" s="101" t="str">
        <f t="shared" si="1614"/>
        <v/>
      </c>
    </row>
    <row r="2165" spans="1:97" x14ac:dyDescent="0.25">
      <c r="A2165" s="51"/>
      <c r="B2165" s="15" t="str">
        <f t="shared" si="1578"/>
        <v/>
      </c>
      <c r="C2165" s="15" t="str">
        <f t="shared" si="1580"/>
        <v/>
      </c>
      <c r="D2165" s="51"/>
      <c r="E2165" s="137"/>
      <c r="F2165" s="138"/>
      <c r="G2165" s="139"/>
      <c r="H2165" s="138"/>
      <c r="I2165" s="140"/>
      <c r="J2165" s="138"/>
      <c r="K2165" s="141"/>
      <c r="L2165" s="139"/>
      <c r="M2165" s="142"/>
      <c r="N2165" s="142"/>
      <c r="O2165" s="143"/>
      <c r="P2165" s="144"/>
      <c r="Q2165" s="144"/>
      <c r="R2165" s="144"/>
      <c r="S2165" s="144"/>
      <c r="T2165" s="144"/>
      <c r="U2165" s="144"/>
      <c r="V2165" s="144"/>
      <c r="W2165" s="144"/>
      <c r="X2165" s="145"/>
      <c r="Y2165" s="51"/>
      <c r="Z2165" s="13" t="str">
        <f t="shared" si="1581"/>
        <v/>
      </c>
      <c r="AA2165" s="51"/>
      <c r="AE2165" s="42" t="str">
        <f t="shared" si="1582"/>
        <v/>
      </c>
      <c r="AF2165" s="42" t="str">
        <f>IF($I2165="", "", IF(COUNTIF($I$10:$I2164, I2165)&gt;0, "", SUMIF($I$10:$I$3009, $I2165, $AE$10:$AE$3009)))</f>
        <v/>
      </c>
      <c r="AG2165" s="45" t="str">
        <f>IF($AF2165="", "", COUNTIF($AF$10:$AF$3009, "&gt;"&amp;AF2165)+1+COUNTIF($AF$10:$AF2165, $AF2165)-1)</f>
        <v/>
      </c>
      <c r="AI2165" s="42" t="str">
        <f t="shared" si="1583"/>
        <v/>
      </c>
      <c r="AK2165" s="15" t="str">
        <f t="shared" si="1584"/>
        <v/>
      </c>
      <c r="AM2165" s="64" t="str">
        <f t="shared" si="1585"/>
        <v/>
      </c>
      <c r="AN2165" s="65" t="str">
        <f t="shared" si="1586"/>
        <v/>
      </c>
      <c r="AO2165" s="65" t="str">
        <f t="shared" si="1587"/>
        <v/>
      </c>
      <c r="AP2165" s="65" t="str">
        <f t="shared" si="1588"/>
        <v/>
      </c>
      <c r="AQ2165" s="65" t="str">
        <f t="shared" si="1589"/>
        <v/>
      </c>
      <c r="AR2165" s="65" t="str">
        <f t="shared" si="1590"/>
        <v/>
      </c>
      <c r="AS2165" s="65" t="str">
        <f t="shared" si="1591"/>
        <v/>
      </c>
      <c r="AT2165" s="65" t="str">
        <f t="shared" si="1592"/>
        <v/>
      </c>
      <c r="AU2165" s="65" t="str">
        <f t="shared" si="1593"/>
        <v/>
      </c>
      <c r="AV2165" s="66" t="str">
        <f t="shared" si="1594"/>
        <v/>
      </c>
      <c r="AX2165" s="73" t="str">
        <f t="shared" si="1615"/>
        <v/>
      </c>
      <c r="AY2165" s="74" t="str">
        <f t="shared" si="1621"/>
        <v/>
      </c>
      <c r="AZ2165" s="74" t="str">
        <f t="shared" si="1621"/>
        <v/>
      </c>
      <c r="BA2165" s="74" t="str">
        <f t="shared" si="1621"/>
        <v/>
      </c>
      <c r="BB2165" s="74" t="str">
        <f t="shared" si="1621"/>
        <v/>
      </c>
      <c r="BC2165" s="74" t="str">
        <f t="shared" si="1621"/>
        <v/>
      </c>
      <c r="BD2165" s="74" t="str">
        <f t="shared" si="1621"/>
        <v/>
      </c>
      <c r="BE2165" s="74" t="str">
        <f t="shared" si="1621"/>
        <v/>
      </c>
      <c r="BF2165" s="74" t="str">
        <f t="shared" si="1621"/>
        <v/>
      </c>
      <c r="BG2165" s="75" t="str">
        <f t="shared" si="1621"/>
        <v/>
      </c>
      <c r="BI2165" s="73" t="str">
        <f t="shared" si="1616"/>
        <v/>
      </c>
      <c r="BJ2165" s="74" t="str">
        <f t="shared" si="1619"/>
        <v/>
      </c>
      <c r="BK2165" s="74" t="str">
        <f t="shared" si="1619"/>
        <v/>
      </c>
      <c r="BL2165" s="74" t="str">
        <f t="shared" si="1619"/>
        <v/>
      </c>
      <c r="BM2165" s="74" t="str">
        <f t="shared" si="1619"/>
        <v/>
      </c>
      <c r="BN2165" s="74" t="str">
        <f t="shared" si="1619"/>
        <v/>
      </c>
      <c r="BO2165" s="74" t="str">
        <f t="shared" si="1619"/>
        <v/>
      </c>
      <c r="BP2165" s="74" t="str">
        <f t="shared" si="1619"/>
        <v/>
      </c>
      <c r="BQ2165" s="74" t="str">
        <f t="shared" si="1619"/>
        <v/>
      </c>
      <c r="BR2165" s="75" t="str">
        <f t="shared" si="1619"/>
        <v/>
      </c>
      <c r="BU2165" s="42" t="str">
        <f t="shared" si="1595"/>
        <v/>
      </c>
      <c r="BV2165" s="66" t="str">
        <f t="shared" si="1596"/>
        <v/>
      </c>
      <c r="BX2165" s="64" t="str">
        <f t="shared" si="1597"/>
        <v/>
      </c>
      <c r="BY2165" s="65" t="str">
        <f t="shared" si="1598"/>
        <v/>
      </c>
      <c r="BZ2165" s="65" t="str">
        <f t="shared" si="1599"/>
        <v/>
      </c>
      <c r="CA2165" s="65" t="str">
        <f t="shared" si="1600"/>
        <v/>
      </c>
      <c r="CB2165" s="65" t="str">
        <f t="shared" si="1601"/>
        <v/>
      </c>
      <c r="CC2165" s="65" t="str">
        <f t="shared" si="1602"/>
        <v/>
      </c>
      <c r="CD2165" s="65" t="str">
        <f t="shared" si="1603"/>
        <v/>
      </c>
      <c r="CE2165" s="65" t="str">
        <f t="shared" si="1604"/>
        <v/>
      </c>
      <c r="CF2165" s="65" t="str">
        <f t="shared" si="1605"/>
        <v/>
      </c>
      <c r="CG2165" s="66" t="str">
        <f t="shared" si="1606"/>
        <v/>
      </c>
      <c r="CI2165" s="42" t="str">
        <f t="shared" si="1607"/>
        <v/>
      </c>
      <c r="CK2165" s="92" t="str">
        <f t="shared" si="1608"/>
        <v/>
      </c>
      <c r="CL2165" s="65" t="str">
        <f t="shared" si="1609"/>
        <v/>
      </c>
      <c r="CM2165" s="93" t="str">
        <f t="shared" si="1610"/>
        <v/>
      </c>
      <c r="CN2165" s="101" t="str">
        <f t="shared" si="1579"/>
        <v/>
      </c>
      <c r="CP2165" s="92" t="str">
        <f t="shared" si="1611"/>
        <v/>
      </c>
      <c r="CQ2165" s="65" t="str">
        <f t="shared" si="1612"/>
        <v/>
      </c>
      <c r="CR2165" s="93" t="str">
        <f t="shared" si="1613"/>
        <v/>
      </c>
      <c r="CS2165" s="101" t="str">
        <f t="shared" si="1614"/>
        <v/>
      </c>
    </row>
    <row r="2166" spans="1:97" x14ac:dyDescent="0.25">
      <c r="A2166" s="51"/>
      <c r="B2166" s="15" t="str">
        <f t="shared" si="1578"/>
        <v/>
      </c>
      <c r="C2166" s="15" t="str">
        <f t="shared" si="1580"/>
        <v/>
      </c>
      <c r="D2166" s="51"/>
      <c r="E2166" s="137"/>
      <c r="F2166" s="138"/>
      <c r="G2166" s="139"/>
      <c r="H2166" s="138"/>
      <c r="I2166" s="140"/>
      <c r="J2166" s="138"/>
      <c r="K2166" s="141"/>
      <c r="L2166" s="139"/>
      <c r="M2166" s="142"/>
      <c r="N2166" s="142"/>
      <c r="O2166" s="143"/>
      <c r="P2166" s="144"/>
      <c r="Q2166" s="144"/>
      <c r="R2166" s="144"/>
      <c r="S2166" s="144"/>
      <c r="T2166" s="144"/>
      <c r="U2166" s="144"/>
      <c r="V2166" s="144"/>
      <c r="W2166" s="144"/>
      <c r="X2166" s="145"/>
      <c r="Y2166" s="51"/>
      <c r="Z2166" s="13" t="str">
        <f t="shared" si="1581"/>
        <v/>
      </c>
      <c r="AA2166" s="51"/>
      <c r="AE2166" s="42" t="str">
        <f t="shared" si="1582"/>
        <v/>
      </c>
      <c r="AF2166" s="42" t="str">
        <f>IF($I2166="", "", IF(COUNTIF($I$10:$I2165, I2166)&gt;0, "", SUMIF($I$10:$I$3009, $I2166, $AE$10:$AE$3009)))</f>
        <v/>
      </c>
      <c r="AG2166" s="45" t="str">
        <f>IF($AF2166="", "", COUNTIF($AF$10:$AF$3009, "&gt;"&amp;AF2166)+1+COUNTIF($AF$10:$AF2166, $AF2166)-1)</f>
        <v/>
      </c>
      <c r="AI2166" s="42" t="str">
        <f t="shared" si="1583"/>
        <v/>
      </c>
      <c r="AK2166" s="15" t="str">
        <f t="shared" si="1584"/>
        <v/>
      </c>
      <c r="AM2166" s="64" t="str">
        <f t="shared" si="1585"/>
        <v/>
      </c>
      <c r="AN2166" s="65" t="str">
        <f t="shared" si="1586"/>
        <v/>
      </c>
      <c r="AO2166" s="65" t="str">
        <f t="shared" si="1587"/>
        <v/>
      </c>
      <c r="AP2166" s="65" t="str">
        <f t="shared" si="1588"/>
        <v/>
      </c>
      <c r="AQ2166" s="65" t="str">
        <f t="shared" si="1589"/>
        <v/>
      </c>
      <c r="AR2166" s="65" t="str">
        <f t="shared" si="1590"/>
        <v/>
      </c>
      <c r="AS2166" s="65" t="str">
        <f t="shared" si="1591"/>
        <v/>
      </c>
      <c r="AT2166" s="65" t="str">
        <f t="shared" si="1592"/>
        <v/>
      </c>
      <c r="AU2166" s="65" t="str">
        <f t="shared" si="1593"/>
        <v/>
      </c>
      <c r="AV2166" s="66" t="str">
        <f t="shared" si="1594"/>
        <v/>
      </c>
      <c r="AX2166" s="73" t="str">
        <f t="shared" si="1615"/>
        <v/>
      </c>
      <c r="AY2166" s="74" t="str">
        <f t="shared" ref="AY2166:BG2175" si="1622">IF(AY$9="", "", IF($H2166=AY$9, $AE2166, ""))</f>
        <v/>
      </c>
      <c r="AZ2166" s="74" t="str">
        <f t="shared" si="1622"/>
        <v/>
      </c>
      <c r="BA2166" s="74" t="str">
        <f t="shared" si="1622"/>
        <v/>
      </c>
      <c r="BB2166" s="74" t="str">
        <f t="shared" si="1622"/>
        <v/>
      </c>
      <c r="BC2166" s="74" t="str">
        <f t="shared" si="1622"/>
        <v/>
      </c>
      <c r="BD2166" s="74" t="str">
        <f t="shared" si="1622"/>
        <v/>
      </c>
      <c r="BE2166" s="74" t="str">
        <f t="shared" si="1622"/>
        <v/>
      </c>
      <c r="BF2166" s="74" t="str">
        <f t="shared" si="1622"/>
        <v/>
      </c>
      <c r="BG2166" s="75" t="str">
        <f t="shared" si="1622"/>
        <v/>
      </c>
      <c r="BI2166" s="73" t="str">
        <f t="shared" si="1616"/>
        <v/>
      </c>
      <c r="BJ2166" s="74" t="str">
        <f t="shared" si="1619"/>
        <v/>
      </c>
      <c r="BK2166" s="74" t="str">
        <f t="shared" si="1619"/>
        <v/>
      </c>
      <c r="BL2166" s="74" t="str">
        <f t="shared" si="1619"/>
        <v/>
      </c>
      <c r="BM2166" s="74" t="str">
        <f t="shared" si="1619"/>
        <v/>
      </c>
      <c r="BN2166" s="74" t="str">
        <f t="shared" si="1619"/>
        <v/>
      </c>
      <c r="BO2166" s="74" t="str">
        <f t="shared" si="1619"/>
        <v/>
      </c>
      <c r="BP2166" s="74" t="str">
        <f t="shared" si="1619"/>
        <v/>
      </c>
      <c r="BQ2166" s="74" t="str">
        <f t="shared" si="1619"/>
        <v/>
      </c>
      <c r="BR2166" s="75" t="str">
        <f t="shared" si="1619"/>
        <v/>
      </c>
      <c r="BU2166" s="42" t="str">
        <f t="shared" si="1595"/>
        <v/>
      </c>
      <c r="BV2166" s="66" t="str">
        <f t="shared" si="1596"/>
        <v/>
      </c>
      <c r="BX2166" s="64" t="str">
        <f t="shared" si="1597"/>
        <v/>
      </c>
      <c r="BY2166" s="65" t="str">
        <f t="shared" si="1598"/>
        <v/>
      </c>
      <c r="BZ2166" s="65" t="str">
        <f t="shared" si="1599"/>
        <v/>
      </c>
      <c r="CA2166" s="65" t="str">
        <f t="shared" si="1600"/>
        <v/>
      </c>
      <c r="CB2166" s="65" t="str">
        <f t="shared" si="1601"/>
        <v/>
      </c>
      <c r="CC2166" s="65" t="str">
        <f t="shared" si="1602"/>
        <v/>
      </c>
      <c r="CD2166" s="65" t="str">
        <f t="shared" si="1603"/>
        <v/>
      </c>
      <c r="CE2166" s="65" t="str">
        <f t="shared" si="1604"/>
        <v/>
      </c>
      <c r="CF2166" s="65" t="str">
        <f t="shared" si="1605"/>
        <v/>
      </c>
      <c r="CG2166" s="66" t="str">
        <f t="shared" si="1606"/>
        <v/>
      </c>
      <c r="CI2166" s="42" t="str">
        <f t="shared" si="1607"/>
        <v/>
      </c>
      <c r="CK2166" s="92" t="str">
        <f t="shared" si="1608"/>
        <v/>
      </c>
      <c r="CL2166" s="65" t="str">
        <f t="shared" si="1609"/>
        <v/>
      </c>
      <c r="CM2166" s="93" t="str">
        <f t="shared" si="1610"/>
        <v/>
      </c>
      <c r="CN2166" s="101" t="str">
        <f t="shared" si="1579"/>
        <v/>
      </c>
      <c r="CP2166" s="92" t="str">
        <f t="shared" si="1611"/>
        <v/>
      </c>
      <c r="CQ2166" s="65" t="str">
        <f t="shared" si="1612"/>
        <v/>
      </c>
      <c r="CR2166" s="93" t="str">
        <f t="shared" si="1613"/>
        <v/>
      </c>
      <c r="CS2166" s="101" t="str">
        <f t="shared" si="1614"/>
        <v/>
      </c>
    </row>
    <row r="2167" spans="1:97" x14ac:dyDescent="0.25">
      <c r="A2167" s="51"/>
      <c r="B2167" s="15" t="str">
        <f t="shared" si="1578"/>
        <v/>
      </c>
      <c r="C2167" s="15" t="str">
        <f t="shared" si="1580"/>
        <v/>
      </c>
      <c r="D2167" s="51"/>
      <c r="E2167" s="137"/>
      <c r="F2167" s="138"/>
      <c r="G2167" s="139"/>
      <c r="H2167" s="138"/>
      <c r="I2167" s="140"/>
      <c r="J2167" s="138"/>
      <c r="K2167" s="141"/>
      <c r="L2167" s="139"/>
      <c r="M2167" s="142"/>
      <c r="N2167" s="142"/>
      <c r="O2167" s="143"/>
      <c r="P2167" s="144"/>
      <c r="Q2167" s="144"/>
      <c r="R2167" s="144"/>
      <c r="S2167" s="144"/>
      <c r="T2167" s="144"/>
      <c r="U2167" s="144"/>
      <c r="V2167" s="144"/>
      <c r="W2167" s="144"/>
      <c r="X2167" s="145"/>
      <c r="Y2167" s="51"/>
      <c r="Z2167" s="13" t="str">
        <f t="shared" si="1581"/>
        <v/>
      </c>
      <c r="AA2167" s="51"/>
      <c r="AE2167" s="42" t="str">
        <f t="shared" si="1582"/>
        <v/>
      </c>
      <c r="AF2167" s="42" t="str">
        <f>IF($I2167="", "", IF(COUNTIF($I$10:$I2166, I2167)&gt;0, "", SUMIF($I$10:$I$3009, $I2167, $AE$10:$AE$3009)))</f>
        <v/>
      </c>
      <c r="AG2167" s="45" t="str">
        <f>IF($AF2167="", "", COUNTIF($AF$10:$AF$3009, "&gt;"&amp;AF2167)+1+COUNTIF($AF$10:$AF2167, $AF2167)-1)</f>
        <v/>
      </c>
      <c r="AI2167" s="42" t="str">
        <f t="shared" si="1583"/>
        <v/>
      </c>
      <c r="AK2167" s="15" t="str">
        <f t="shared" si="1584"/>
        <v/>
      </c>
      <c r="AM2167" s="64" t="str">
        <f t="shared" si="1585"/>
        <v/>
      </c>
      <c r="AN2167" s="65" t="str">
        <f t="shared" si="1586"/>
        <v/>
      </c>
      <c r="AO2167" s="65" t="str">
        <f t="shared" si="1587"/>
        <v/>
      </c>
      <c r="AP2167" s="65" t="str">
        <f t="shared" si="1588"/>
        <v/>
      </c>
      <c r="AQ2167" s="65" t="str">
        <f t="shared" si="1589"/>
        <v/>
      </c>
      <c r="AR2167" s="65" t="str">
        <f t="shared" si="1590"/>
        <v/>
      </c>
      <c r="AS2167" s="65" t="str">
        <f t="shared" si="1591"/>
        <v/>
      </c>
      <c r="AT2167" s="65" t="str">
        <f t="shared" si="1592"/>
        <v/>
      </c>
      <c r="AU2167" s="65" t="str">
        <f t="shared" si="1593"/>
        <v/>
      </c>
      <c r="AV2167" s="66" t="str">
        <f t="shared" si="1594"/>
        <v/>
      </c>
      <c r="AX2167" s="73" t="str">
        <f t="shared" si="1615"/>
        <v/>
      </c>
      <c r="AY2167" s="74" t="str">
        <f t="shared" si="1622"/>
        <v/>
      </c>
      <c r="AZ2167" s="74" t="str">
        <f t="shared" si="1622"/>
        <v/>
      </c>
      <c r="BA2167" s="74" t="str">
        <f t="shared" si="1622"/>
        <v/>
      </c>
      <c r="BB2167" s="74" t="str">
        <f t="shared" si="1622"/>
        <v/>
      </c>
      <c r="BC2167" s="74" t="str">
        <f t="shared" si="1622"/>
        <v/>
      </c>
      <c r="BD2167" s="74" t="str">
        <f t="shared" si="1622"/>
        <v/>
      </c>
      <c r="BE2167" s="74" t="str">
        <f t="shared" si="1622"/>
        <v/>
      </c>
      <c r="BF2167" s="74" t="str">
        <f t="shared" si="1622"/>
        <v/>
      </c>
      <c r="BG2167" s="75" t="str">
        <f t="shared" si="1622"/>
        <v/>
      </c>
      <c r="BI2167" s="73" t="str">
        <f t="shared" si="1616"/>
        <v/>
      </c>
      <c r="BJ2167" s="74" t="str">
        <f t="shared" si="1619"/>
        <v/>
      </c>
      <c r="BK2167" s="74" t="str">
        <f t="shared" si="1619"/>
        <v/>
      </c>
      <c r="BL2167" s="74" t="str">
        <f t="shared" si="1619"/>
        <v/>
      </c>
      <c r="BM2167" s="74" t="str">
        <f t="shared" si="1619"/>
        <v/>
      </c>
      <c r="BN2167" s="74" t="str">
        <f t="shared" si="1619"/>
        <v/>
      </c>
      <c r="BO2167" s="74" t="str">
        <f t="shared" si="1619"/>
        <v/>
      </c>
      <c r="BP2167" s="74" t="str">
        <f t="shared" si="1619"/>
        <v/>
      </c>
      <c r="BQ2167" s="74" t="str">
        <f t="shared" si="1619"/>
        <v/>
      </c>
      <c r="BR2167" s="75" t="str">
        <f t="shared" si="1619"/>
        <v/>
      </c>
      <c r="BU2167" s="42" t="str">
        <f t="shared" si="1595"/>
        <v/>
      </c>
      <c r="BV2167" s="66" t="str">
        <f t="shared" si="1596"/>
        <v/>
      </c>
      <c r="BX2167" s="64" t="str">
        <f t="shared" si="1597"/>
        <v/>
      </c>
      <c r="BY2167" s="65" t="str">
        <f t="shared" si="1598"/>
        <v/>
      </c>
      <c r="BZ2167" s="65" t="str">
        <f t="shared" si="1599"/>
        <v/>
      </c>
      <c r="CA2167" s="65" t="str">
        <f t="shared" si="1600"/>
        <v/>
      </c>
      <c r="CB2167" s="65" t="str">
        <f t="shared" si="1601"/>
        <v/>
      </c>
      <c r="CC2167" s="65" t="str">
        <f t="shared" si="1602"/>
        <v/>
      </c>
      <c r="CD2167" s="65" t="str">
        <f t="shared" si="1603"/>
        <v/>
      </c>
      <c r="CE2167" s="65" t="str">
        <f t="shared" si="1604"/>
        <v/>
      </c>
      <c r="CF2167" s="65" t="str">
        <f t="shared" si="1605"/>
        <v/>
      </c>
      <c r="CG2167" s="66" t="str">
        <f t="shared" si="1606"/>
        <v/>
      </c>
      <c r="CI2167" s="42" t="str">
        <f t="shared" si="1607"/>
        <v/>
      </c>
      <c r="CK2167" s="92" t="str">
        <f t="shared" si="1608"/>
        <v/>
      </c>
      <c r="CL2167" s="65" t="str">
        <f t="shared" si="1609"/>
        <v/>
      </c>
      <c r="CM2167" s="93" t="str">
        <f t="shared" si="1610"/>
        <v/>
      </c>
      <c r="CN2167" s="101" t="str">
        <f t="shared" si="1579"/>
        <v/>
      </c>
      <c r="CP2167" s="92" t="str">
        <f t="shared" si="1611"/>
        <v/>
      </c>
      <c r="CQ2167" s="65" t="str">
        <f t="shared" si="1612"/>
        <v/>
      </c>
      <c r="CR2167" s="93" t="str">
        <f t="shared" si="1613"/>
        <v/>
      </c>
      <c r="CS2167" s="101" t="str">
        <f t="shared" si="1614"/>
        <v/>
      </c>
    </row>
    <row r="2168" spans="1:97" x14ac:dyDescent="0.25">
      <c r="A2168" s="51"/>
      <c r="B2168" s="15" t="str">
        <f t="shared" si="1578"/>
        <v/>
      </c>
      <c r="C2168" s="15" t="str">
        <f t="shared" si="1580"/>
        <v/>
      </c>
      <c r="D2168" s="51"/>
      <c r="E2168" s="137"/>
      <c r="F2168" s="138"/>
      <c r="G2168" s="139"/>
      <c r="H2168" s="138"/>
      <c r="I2168" s="140"/>
      <c r="J2168" s="138"/>
      <c r="K2168" s="141"/>
      <c r="L2168" s="139"/>
      <c r="M2168" s="142"/>
      <c r="N2168" s="142"/>
      <c r="O2168" s="143"/>
      <c r="P2168" s="144"/>
      <c r="Q2168" s="144"/>
      <c r="R2168" s="144"/>
      <c r="S2168" s="144"/>
      <c r="T2168" s="144"/>
      <c r="U2168" s="144"/>
      <c r="V2168" s="144"/>
      <c r="W2168" s="144"/>
      <c r="X2168" s="145"/>
      <c r="Y2168" s="51"/>
      <c r="Z2168" s="13" t="str">
        <f t="shared" si="1581"/>
        <v/>
      </c>
      <c r="AA2168" s="51"/>
      <c r="AE2168" s="42" t="str">
        <f t="shared" si="1582"/>
        <v/>
      </c>
      <c r="AF2168" s="42" t="str">
        <f>IF($I2168="", "", IF(COUNTIF($I$10:$I2167, I2168)&gt;0, "", SUMIF($I$10:$I$3009, $I2168, $AE$10:$AE$3009)))</f>
        <v/>
      </c>
      <c r="AG2168" s="45" t="str">
        <f>IF($AF2168="", "", COUNTIF($AF$10:$AF$3009, "&gt;"&amp;AF2168)+1+COUNTIF($AF$10:$AF2168, $AF2168)-1)</f>
        <v/>
      </c>
      <c r="AI2168" s="42" t="str">
        <f t="shared" si="1583"/>
        <v/>
      </c>
      <c r="AK2168" s="15" t="str">
        <f t="shared" si="1584"/>
        <v/>
      </c>
      <c r="AM2168" s="64" t="str">
        <f t="shared" si="1585"/>
        <v/>
      </c>
      <c r="AN2168" s="65" t="str">
        <f t="shared" si="1586"/>
        <v/>
      </c>
      <c r="AO2168" s="65" t="str">
        <f t="shared" si="1587"/>
        <v/>
      </c>
      <c r="AP2168" s="65" t="str">
        <f t="shared" si="1588"/>
        <v/>
      </c>
      <c r="AQ2168" s="65" t="str">
        <f t="shared" si="1589"/>
        <v/>
      </c>
      <c r="AR2168" s="65" t="str">
        <f t="shared" si="1590"/>
        <v/>
      </c>
      <c r="AS2168" s="65" t="str">
        <f t="shared" si="1591"/>
        <v/>
      </c>
      <c r="AT2168" s="65" t="str">
        <f t="shared" si="1592"/>
        <v/>
      </c>
      <c r="AU2168" s="65" t="str">
        <f t="shared" si="1593"/>
        <v/>
      </c>
      <c r="AV2168" s="66" t="str">
        <f t="shared" si="1594"/>
        <v/>
      </c>
      <c r="AX2168" s="73" t="str">
        <f t="shared" si="1615"/>
        <v/>
      </c>
      <c r="AY2168" s="74" t="str">
        <f t="shared" si="1622"/>
        <v/>
      </c>
      <c r="AZ2168" s="74" t="str">
        <f t="shared" si="1622"/>
        <v/>
      </c>
      <c r="BA2168" s="74" t="str">
        <f t="shared" si="1622"/>
        <v/>
      </c>
      <c r="BB2168" s="74" t="str">
        <f t="shared" si="1622"/>
        <v/>
      </c>
      <c r="BC2168" s="74" t="str">
        <f t="shared" si="1622"/>
        <v/>
      </c>
      <c r="BD2168" s="74" t="str">
        <f t="shared" si="1622"/>
        <v/>
      </c>
      <c r="BE2168" s="74" t="str">
        <f t="shared" si="1622"/>
        <v/>
      </c>
      <c r="BF2168" s="74" t="str">
        <f t="shared" si="1622"/>
        <v/>
      </c>
      <c r="BG2168" s="75" t="str">
        <f t="shared" si="1622"/>
        <v/>
      </c>
      <c r="BI2168" s="73" t="str">
        <f t="shared" si="1616"/>
        <v/>
      </c>
      <c r="BJ2168" s="74" t="str">
        <f t="shared" si="1619"/>
        <v/>
      </c>
      <c r="BK2168" s="74" t="str">
        <f t="shared" si="1619"/>
        <v/>
      </c>
      <c r="BL2168" s="74" t="str">
        <f t="shared" si="1619"/>
        <v/>
      </c>
      <c r="BM2168" s="74" t="str">
        <f t="shared" si="1619"/>
        <v/>
      </c>
      <c r="BN2168" s="74" t="str">
        <f t="shared" si="1619"/>
        <v/>
      </c>
      <c r="BO2168" s="74" t="str">
        <f t="shared" si="1619"/>
        <v/>
      </c>
      <c r="BP2168" s="74" t="str">
        <f t="shared" si="1619"/>
        <v/>
      </c>
      <c r="BQ2168" s="74" t="str">
        <f t="shared" si="1619"/>
        <v/>
      </c>
      <c r="BR2168" s="75" t="str">
        <f t="shared" si="1619"/>
        <v/>
      </c>
      <c r="BU2168" s="42" t="str">
        <f t="shared" si="1595"/>
        <v/>
      </c>
      <c r="BV2168" s="66" t="str">
        <f t="shared" si="1596"/>
        <v/>
      </c>
      <c r="BX2168" s="64" t="str">
        <f t="shared" si="1597"/>
        <v/>
      </c>
      <c r="BY2168" s="65" t="str">
        <f t="shared" si="1598"/>
        <v/>
      </c>
      <c r="BZ2168" s="65" t="str">
        <f t="shared" si="1599"/>
        <v/>
      </c>
      <c r="CA2168" s="65" t="str">
        <f t="shared" si="1600"/>
        <v/>
      </c>
      <c r="CB2168" s="65" t="str">
        <f t="shared" si="1601"/>
        <v/>
      </c>
      <c r="CC2168" s="65" t="str">
        <f t="shared" si="1602"/>
        <v/>
      </c>
      <c r="CD2168" s="65" t="str">
        <f t="shared" si="1603"/>
        <v/>
      </c>
      <c r="CE2168" s="65" t="str">
        <f t="shared" si="1604"/>
        <v/>
      </c>
      <c r="CF2168" s="65" t="str">
        <f t="shared" si="1605"/>
        <v/>
      </c>
      <c r="CG2168" s="66" t="str">
        <f t="shared" si="1606"/>
        <v/>
      </c>
      <c r="CI2168" s="42" t="str">
        <f t="shared" si="1607"/>
        <v/>
      </c>
      <c r="CK2168" s="92" t="str">
        <f t="shared" si="1608"/>
        <v/>
      </c>
      <c r="CL2168" s="65" t="str">
        <f t="shared" si="1609"/>
        <v/>
      </c>
      <c r="CM2168" s="93" t="str">
        <f t="shared" si="1610"/>
        <v/>
      </c>
      <c r="CN2168" s="101" t="str">
        <f t="shared" si="1579"/>
        <v/>
      </c>
      <c r="CP2168" s="92" t="str">
        <f t="shared" si="1611"/>
        <v/>
      </c>
      <c r="CQ2168" s="65" t="str">
        <f t="shared" si="1612"/>
        <v/>
      </c>
      <c r="CR2168" s="93" t="str">
        <f t="shared" si="1613"/>
        <v/>
      </c>
      <c r="CS2168" s="101" t="str">
        <f t="shared" si="1614"/>
        <v/>
      </c>
    </row>
    <row r="2169" spans="1:97" x14ac:dyDescent="0.25">
      <c r="A2169" s="51"/>
      <c r="B2169" s="15" t="str">
        <f t="shared" si="1578"/>
        <v/>
      </c>
      <c r="C2169" s="15" t="str">
        <f t="shared" si="1580"/>
        <v/>
      </c>
      <c r="D2169" s="51"/>
      <c r="E2169" s="137"/>
      <c r="F2169" s="138"/>
      <c r="G2169" s="139"/>
      <c r="H2169" s="138"/>
      <c r="I2169" s="140"/>
      <c r="J2169" s="138"/>
      <c r="K2169" s="141"/>
      <c r="L2169" s="139"/>
      <c r="M2169" s="142"/>
      <c r="N2169" s="142"/>
      <c r="O2169" s="143"/>
      <c r="P2169" s="144"/>
      <c r="Q2169" s="144"/>
      <c r="R2169" s="144"/>
      <c r="S2169" s="144"/>
      <c r="T2169" s="144"/>
      <c r="U2169" s="144"/>
      <c r="V2169" s="144"/>
      <c r="W2169" s="144"/>
      <c r="X2169" s="145"/>
      <c r="Y2169" s="51"/>
      <c r="Z2169" s="13" t="str">
        <f t="shared" si="1581"/>
        <v/>
      </c>
      <c r="AA2169" s="51"/>
      <c r="AE2169" s="42" t="str">
        <f t="shared" si="1582"/>
        <v/>
      </c>
      <c r="AF2169" s="42" t="str">
        <f>IF($I2169="", "", IF(COUNTIF($I$10:$I2168, I2169)&gt;0, "", SUMIF($I$10:$I$3009, $I2169, $AE$10:$AE$3009)))</f>
        <v/>
      </c>
      <c r="AG2169" s="45" t="str">
        <f>IF($AF2169="", "", COUNTIF($AF$10:$AF$3009, "&gt;"&amp;AF2169)+1+COUNTIF($AF$10:$AF2169, $AF2169)-1)</f>
        <v/>
      </c>
      <c r="AI2169" s="42" t="str">
        <f t="shared" si="1583"/>
        <v/>
      </c>
      <c r="AK2169" s="15" t="str">
        <f t="shared" si="1584"/>
        <v/>
      </c>
      <c r="AM2169" s="64" t="str">
        <f t="shared" si="1585"/>
        <v/>
      </c>
      <c r="AN2169" s="65" t="str">
        <f t="shared" si="1586"/>
        <v/>
      </c>
      <c r="AO2169" s="65" t="str">
        <f t="shared" si="1587"/>
        <v/>
      </c>
      <c r="AP2169" s="65" t="str">
        <f t="shared" si="1588"/>
        <v/>
      </c>
      <c r="AQ2169" s="65" t="str">
        <f t="shared" si="1589"/>
        <v/>
      </c>
      <c r="AR2169" s="65" t="str">
        <f t="shared" si="1590"/>
        <v/>
      </c>
      <c r="AS2169" s="65" t="str">
        <f t="shared" si="1591"/>
        <v/>
      </c>
      <c r="AT2169" s="65" t="str">
        <f t="shared" si="1592"/>
        <v/>
      </c>
      <c r="AU2169" s="65" t="str">
        <f t="shared" si="1593"/>
        <v/>
      </c>
      <c r="AV2169" s="66" t="str">
        <f t="shared" si="1594"/>
        <v/>
      </c>
      <c r="AX2169" s="73" t="str">
        <f t="shared" si="1615"/>
        <v/>
      </c>
      <c r="AY2169" s="74" t="str">
        <f t="shared" si="1622"/>
        <v/>
      </c>
      <c r="AZ2169" s="74" t="str">
        <f t="shared" si="1622"/>
        <v/>
      </c>
      <c r="BA2169" s="74" t="str">
        <f t="shared" si="1622"/>
        <v/>
      </c>
      <c r="BB2169" s="74" t="str">
        <f t="shared" si="1622"/>
        <v/>
      </c>
      <c r="BC2169" s="74" t="str">
        <f t="shared" si="1622"/>
        <v/>
      </c>
      <c r="BD2169" s="74" t="str">
        <f t="shared" si="1622"/>
        <v/>
      </c>
      <c r="BE2169" s="74" t="str">
        <f t="shared" si="1622"/>
        <v/>
      </c>
      <c r="BF2169" s="74" t="str">
        <f t="shared" si="1622"/>
        <v/>
      </c>
      <c r="BG2169" s="75" t="str">
        <f t="shared" si="1622"/>
        <v/>
      </c>
      <c r="BI2169" s="73" t="str">
        <f t="shared" si="1616"/>
        <v/>
      </c>
      <c r="BJ2169" s="74" t="str">
        <f t="shared" si="1619"/>
        <v/>
      </c>
      <c r="BK2169" s="74" t="str">
        <f t="shared" si="1619"/>
        <v/>
      </c>
      <c r="BL2169" s="74" t="str">
        <f t="shared" si="1619"/>
        <v/>
      </c>
      <c r="BM2169" s="74" t="str">
        <f t="shared" si="1619"/>
        <v/>
      </c>
      <c r="BN2169" s="74" t="str">
        <f t="shared" si="1619"/>
        <v/>
      </c>
      <c r="BO2169" s="74" t="str">
        <f t="shared" si="1619"/>
        <v/>
      </c>
      <c r="BP2169" s="74" t="str">
        <f t="shared" si="1619"/>
        <v/>
      </c>
      <c r="BQ2169" s="74" t="str">
        <f t="shared" si="1619"/>
        <v/>
      </c>
      <c r="BR2169" s="75" t="str">
        <f t="shared" si="1619"/>
        <v/>
      </c>
      <c r="BU2169" s="42" t="str">
        <f t="shared" si="1595"/>
        <v/>
      </c>
      <c r="BV2169" s="66" t="str">
        <f t="shared" si="1596"/>
        <v/>
      </c>
      <c r="BX2169" s="64" t="str">
        <f t="shared" si="1597"/>
        <v/>
      </c>
      <c r="BY2169" s="65" t="str">
        <f t="shared" si="1598"/>
        <v/>
      </c>
      <c r="BZ2169" s="65" t="str">
        <f t="shared" si="1599"/>
        <v/>
      </c>
      <c r="CA2169" s="65" t="str">
        <f t="shared" si="1600"/>
        <v/>
      </c>
      <c r="CB2169" s="65" t="str">
        <f t="shared" si="1601"/>
        <v/>
      </c>
      <c r="CC2169" s="65" t="str">
        <f t="shared" si="1602"/>
        <v/>
      </c>
      <c r="CD2169" s="65" t="str">
        <f t="shared" si="1603"/>
        <v/>
      </c>
      <c r="CE2169" s="65" t="str">
        <f t="shared" si="1604"/>
        <v/>
      </c>
      <c r="CF2169" s="65" t="str">
        <f t="shared" si="1605"/>
        <v/>
      </c>
      <c r="CG2169" s="66" t="str">
        <f t="shared" si="1606"/>
        <v/>
      </c>
      <c r="CI2169" s="42" t="str">
        <f t="shared" si="1607"/>
        <v/>
      </c>
      <c r="CK2169" s="92" t="str">
        <f t="shared" si="1608"/>
        <v/>
      </c>
      <c r="CL2169" s="65" t="str">
        <f t="shared" si="1609"/>
        <v/>
      </c>
      <c r="CM2169" s="93" t="str">
        <f t="shared" si="1610"/>
        <v/>
      </c>
      <c r="CN2169" s="101" t="str">
        <f t="shared" si="1579"/>
        <v/>
      </c>
      <c r="CP2169" s="92" t="str">
        <f t="shared" si="1611"/>
        <v/>
      </c>
      <c r="CQ2169" s="65" t="str">
        <f t="shared" si="1612"/>
        <v/>
      </c>
      <c r="CR2169" s="93" t="str">
        <f t="shared" si="1613"/>
        <v/>
      </c>
      <c r="CS2169" s="101" t="str">
        <f t="shared" si="1614"/>
        <v/>
      </c>
    </row>
    <row r="2170" spans="1:97" x14ac:dyDescent="0.25">
      <c r="A2170" s="51"/>
      <c r="B2170" s="15" t="str">
        <f t="shared" si="1578"/>
        <v/>
      </c>
      <c r="C2170" s="15" t="str">
        <f t="shared" si="1580"/>
        <v/>
      </c>
      <c r="D2170" s="51"/>
      <c r="E2170" s="137"/>
      <c r="F2170" s="138"/>
      <c r="G2170" s="139"/>
      <c r="H2170" s="138"/>
      <c r="I2170" s="140"/>
      <c r="J2170" s="138"/>
      <c r="K2170" s="141"/>
      <c r="L2170" s="139"/>
      <c r="M2170" s="142"/>
      <c r="N2170" s="142"/>
      <c r="O2170" s="143"/>
      <c r="P2170" s="144"/>
      <c r="Q2170" s="144"/>
      <c r="R2170" s="144"/>
      <c r="S2170" s="144"/>
      <c r="T2170" s="144"/>
      <c r="U2170" s="144"/>
      <c r="V2170" s="144"/>
      <c r="W2170" s="144"/>
      <c r="X2170" s="145"/>
      <c r="Y2170" s="51"/>
      <c r="Z2170" s="13" t="str">
        <f t="shared" si="1581"/>
        <v/>
      </c>
      <c r="AA2170" s="51"/>
      <c r="AE2170" s="42" t="str">
        <f t="shared" si="1582"/>
        <v/>
      </c>
      <c r="AF2170" s="42" t="str">
        <f>IF($I2170="", "", IF(COUNTIF($I$10:$I2169, I2170)&gt;0, "", SUMIF($I$10:$I$3009, $I2170, $AE$10:$AE$3009)))</f>
        <v/>
      </c>
      <c r="AG2170" s="45" t="str">
        <f>IF($AF2170="", "", COUNTIF($AF$10:$AF$3009, "&gt;"&amp;AF2170)+1+COUNTIF($AF$10:$AF2170, $AF2170)-1)</f>
        <v/>
      </c>
      <c r="AI2170" s="42" t="str">
        <f t="shared" si="1583"/>
        <v/>
      </c>
      <c r="AK2170" s="15" t="str">
        <f t="shared" si="1584"/>
        <v/>
      </c>
      <c r="AM2170" s="64" t="str">
        <f t="shared" si="1585"/>
        <v/>
      </c>
      <c r="AN2170" s="65" t="str">
        <f t="shared" si="1586"/>
        <v/>
      </c>
      <c r="AO2170" s="65" t="str">
        <f t="shared" si="1587"/>
        <v/>
      </c>
      <c r="AP2170" s="65" t="str">
        <f t="shared" si="1588"/>
        <v/>
      </c>
      <c r="AQ2170" s="65" t="str">
        <f t="shared" si="1589"/>
        <v/>
      </c>
      <c r="AR2170" s="65" t="str">
        <f t="shared" si="1590"/>
        <v/>
      </c>
      <c r="AS2170" s="65" t="str">
        <f t="shared" si="1591"/>
        <v/>
      </c>
      <c r="AT2170" s="65" t="str">
        <f t="shared" si="1592"/>
        <v/>
      </c>
      <c r="AU2170" s="65" t="str">
        <f t="shared" si="1593"/>
        <v/>
      </c>
      <c r="AV2170" s="66" t="str">
        <f t="shared" si="1594"/>
        <v/>
      </c>
      <c r="AX2170" s="73" t="str">
        <f t="shared" si="1615"/>
        <v/>
      </c>
      <c r="AY2170" s="74" t="str">
        <f t="shared" si="1622"/>
        <v/>
      </c>
      <c r="AZ2170" s="74" t="str">
        <f t="shared" si="1622"/>
        <v/>
      </c>
      <c r="BA2170" s="74" t="str">
        <f t="shared" si="1622"/>
        <v/>
      </c>
      <c r="BB2170" s="74" t="str">
        <f t="shared" si="1622"/>
        <v/>
      </c>
      <c r="BC2170" s="74" t="str">
        <f t="shared" si="1622"/>
        <v/>
      </c>
      <c r="BD2170" s="74" t="str">
        <f t="shared" si="1622"/>
        <v/>
      </c>
      <c r="BE2170" s="74" t="str">
        <f t="shared" si="1622"/>
        <v/>
      </c>
      <c r="BF2170" s="74" t="str">
        <f t="shared" si="1622"/>
        <v/>
      </c>
      <c r="BG2170" s="75" t="str">
        <f t="shared" si="1622"/>
        <v/>
      </c>
      <c r="BI2170" s="73" t="str">
        <f t="shared" si="1616"/>
        <v/>
      </c>
      <c r="BJ2170" s="74" t="str">
        <f t="shared" si="1619"/>
        <v/>
      </c>
      <c r="BK2170" s="74" t="str">
        <f t="shared" si="1619"/>
        <v/>
      </c>
      <c r="BL2170" s="74" t="str">
        <f t="shared" si="1619"/>
        <v/>
      </c>
      <c r="BM2170" s="74" t="str">
        <f t="shared" si="1619"/>
        <v/>
      </c>
      <c r="BN2170" s="74" t="str">
        <f t="shared" si="1619"/>
        <v/>
      </c>
      <c r="BO2170" s="74" t="str">
        <f t="shared" si="1619"/>
        <v/>
      </c>
      <c r="BP2170" s="74" t="str">
        <f t="shared" si="1619"/>
        <v/>
      </c>
      <c r="BQ2170" s="74" t="str">
        <f t="shared" si="1619"/>
        <v/>
      </c>
      <c r="BR2170" s="75" t="str">
        <f t="shared" si="1619"/>
        <v/>
      </c>
      <c r="BU2170" s="42" t="str">
        <f t="shared" si="1595"/>
        <v/>
      </c>
      <c r="BV2170" s="66" t="str">
        <f t="shared" si="1596"/>
        <v/>
      </c>
      <c r="BX2170" s="64" t="str">
        <f t="shared" si="1597"/>
        <v/>
      </c>
      <c r="BY2170" s="65" t="str">
        <f t="shared" si="1598"/>
        <v/>
      </c>
      <c r="BZ2170" s="65" t="str">
        <f t="shared" si="1599"/>
        <v/>
      </c>
      <c r="CA2170" s="65" t="str">
        <f t="shared" si="1600"/>
        <v/>
      </c>
      <c r="CB2170" s="65" t="str">
        <f t="shared" si="1601"/>
        <v/>
      </c>
      <c r="CC2170" s="65" t="str">
        <f t="shared" si="1602"/>
        <v/>
      </c>
      <c r="CD2170" s="65" t="str">
        <f t="shared" si="1603"/>
        <v/>
      </c>
      <c r="CE2170" s="65" t="str">
        <f t="shared" si="1604"/>
        <v/>
      </c>
      <c r="CF2170" s="65" t="str">
        <f t="shared" si="1605"/>
        <v/>
      </c>
      <c r="CG2170" s="66" t="str">
        <f t="shared" si="1606"/>
        <v/>
      </c>
      <c r="CI2170" s="42" t="str">
        <f t="shared" si="1607"/>
        <v/>
      </c>
      <c r="CK2170" s="92" t="str">
        <f t="shared" si="1608"/>
        <v/>
      </c>
      <c r="CL2170" s="65" t="str">
        <f t="shared" si="1609"/>
        <v/>
      </c>
      <c r="CM2170" s="93" t="str">
        <f t="shared" si="1610"/>
        <v/>
      </c>
      <c r="CN2170" s="101" t="str">
        <f t="shared" si="1579"/>
        <v/>
      </c>
      <c r="CP2170" s="92" t="str">
        <f t="shared" si="1611"/>
        <v/>
      </c>
      <c r="CQ2170" s="65" t="str">
        <f t="shared" si="1612"/>
        <v/>
      </c>
      <c r="CR2170" s="93" t="str">
        <f t="shared" si="1613"/>
        <v/>
      </c>
      <c r="CS2170" s="101" t="str">
        <f t="shared" si="1614"/>
        <v/>
      </c>
    </row>
    <row r="2171" spans="1:97" x14ac:dyDescent="0.25">
      <c r="A2171" s="51"/>
      <c r="B2171" s="15" t="str">
        <f t="shared" si="1578"/>
        <v/>
      </c>
      <c r="C2171" s="15" t="str">
        <f t="shared" si="1580"/>
        <v/>
      </c>
      <c r="D2171" s="51"/>
      <c r="E2171" s="137"/>
      <c r="F2171" s="138"/>
      <c r="G2171" s="139"/>
      <c r="H2171" s="138"/>
      <c r="I2171" s="140"/>
      <c r="J2171" s="138"/>
      <c r="K2171" s="141"/>
      <c r="L2171" s="139"/>
      <c r="M2171" s="142"/>
      <c r="N2171" s="142"/>
      <c r="O2171" s="143"/>
      <c r="P2171" s="144"/>
      <c r="Q2171" s="144"/>
      <c r="R2171" s="144"/>
      <c r="S2171" s="144"/>
      <c r="T2171" s="144"/>
      <c r="U2171" s="144"/>
      <c r="V2171" s="144"/>
      <c r="W2171" s="144"/>
      <c r="X2171" s="145"/>
      <c r="Y2171" s="51"/>
      <c r="Z2171" s="13" t="str">
        <f t="shared" si="1581"/>
        <v/>
      </c>
      <c r="AA2171" s="51"/>
      <c r="AE2171" s="42" t="str">
        <f t="shared" si="1582"/>
        <v/>
      </c>
      <c r="AF2171" s="42" t="str">
        <f>IF($I2171="", "", IF(COUNTIF($I$10:$I2170, I2171)&gt;0, "", SUMIF($I$10:$I$3009, $I2171, $AE$10:$AE$3009)))</f>
        <v/>
      </c>
      <c r="AG2171" s="45" t="str">
        <f>IF($AF2171="", "", COUNTIF($AF$10:$AF$3009, "&gt;"&amp;AF2171)+1+COUNTIF($AF$10:$AF2171, $AF2171)-1)</f>
        <v/>
      </c>
      <c r="AI2171" s="42" t="str">
        <f t="shared" si="1583"/>
        <v/>
      </c>
      <c r="AK2171" s="15" t="str">
        <f t="shared" si="1584"/>
        <v/>
      </c>
      <c r="AM2171" s="64" t="str">
        <f t="shared" si="1585"/>
        <v/>
      </c>
      <c r="AN2171" s="65" t="str">
        <f t="shared" si="1586"/>
        <v/>
      </c>
      <c r="AO2171" s="65" t="str">
        <f t="shared" si="1587"/>
        <v/>
      </c>
      <c r="AP2171" s="65" t="str">
        <f t="shared" si="1588"/>
        <v/>
      </c>
      <c r="AQ2171" s="65" t="str">
        <f t="shared" si="1589"/>
        <v/>
      </c>
      <c r="AR2171" s="65" t="str">
        <f t="shared" si="1590"/>
        <v/>
      </c>
      <c r="AS2171" s="65" t="str">
        <f t="shared" si="1591"/>
        <v/>
      </c>
      <c r="AT2171" s="65" t="str">
        <f t="shared" si="1592"/>
        <v/>
      </c>
      <c r="AU2171" s="65" t="str">
        <f t="shared" si="1593"/>
        <v/>
      </c>
      <c r="AV2171" s="66" t="str">
        <f t="shared" si="1594"/>
        <v/>
      </c>
      <c r="AX2171" s="73" t="str">
        <f t="shared" si="1615"/>
        <v/>
      </c>
      <c r="AY2171" s="74" t="str">
        <f t="shared" si="1622"/>
        <v/>
      </c>
      <c r="AZ2171" s="74" t="str">
        <f t="shared" si="1622"/>
        <v/>
      </c>
      <c r="BA2171" s="74" t="str">
        <f t="shared" si="1622"/>
        <v/>
      </c>
      <c r="BB2171" s="74" t="str">
        <f t="shared" si="1622"/>
        <v/>
      </c>
      <c r="BC2171" s="74" t="str">
        <f t="shared" si="1622"/>
        <v/>
      </c>
      <c r="BD2171" s="74" t="str">
        <f t="shared" si="1622"/>
        <v/>
      </c>
      <c r="BE2171" s="74" t="str">
        <f t="shared" si="1622"/>
        <v/>
      </c>
      <c r="BF2171" s="74" t="str">
        <f t="shared" si="1622"/>
        <v/>
      </c>
      <c r="BG2171" s="75" t="str">
        <f t="shared" si="1622"/>
        <v/>
      </c>
      <c r="BI2171" s="73" t="str">
        <f t="shared" si="1616"/>
        <v/>
      </c>
      <c r="BJ2171" s="74" t="str">
        <f t="shared" si="1619"/>
        <v/>
      </c>
      <c r="BK2171" s="74" t="str">
        <f t="shared" si="1619"/>
        <v/>
      </c>
      <c r="BL2171" s="74" t="str">
        <f t="shared" si="1619"/>
        <v/>
      </c>
      <c r="BM2171" s="74" t="str">
        <f t="shared" si="1619"/>
        <v/>
      </c>
      <c r="BN2171" s="74" t="str">
        <f t="shared" si="1619"/>
        <v/>
      </c>
      <c r="BO2171" s="74" t="str">
        <f t="shared" si="1619"/>
        <v/>
      </c>
      <c r="BP2171" s="74" t="str">
        <f t="shared" si="1619"/>
        <v/>
      </c>
      <c r="BQ2171" s="74" t="str">
        <f t="shared" si="1619"/>
        <v/>
      </c>
      <c r="BR2171" s="75" t="str">
        <f t="shared" si="1619"/>
        <v/>
      </c>
      <c r="BU2171" s="42" t="str">
        <f t="shared" si="1595"/>
        <v/>
      </c>
      <c r="BV2171" s="66" t="str">
        <f t="shared" si="1596"/>
        <v/>
      </c>
      <c r="BX2171" s="64" t="str">
        <f t="shared" si="1597"/>
        <v/>
      </c>
      <c r="BY2171" s="65" t="str">
        <f t="shared" si="1598"/>
        <v/>
      </c>
      <c r="BZ2171" s="65" t="str">
        <f t="shared" si="1599"/>
        <v/>
      </c>
      <c r="CA2171" s="65" t="str">
        <f t="shared" si="1600"/>
        <v/>
      </c>
      <c r="CB2171" s="65" t="str">
        <f t="shared" si="1601"/>
        <v/>
      </c>
      <c r="CC2171" s="65" t="str">
        <f t="shared" si="1602"/>
        <v/>
      </c>
      <c r="CD2171" s="65" t="str">
        <f t="shared" si="1603"/>
        <v/>
      </c>
      <c r="CE2171" s="65" t="str">
        <f t="shared" si="1604"/>
        <v/>
      </c>
      <c r="CF2171" s="65" t="str">
        <f t="shared" si="1605"/>
        <v/>
      </c>
      <c r="CG2171" s="66" t="str">
        <f t="shared" si="1606"/>
        <v/>
      </c>
      <c r="CI2171" s="42" t="str">
        <f t="shared" si="1607"/>
        <v/>
      </c>
      <c r="CK2171" s="92" t="str">
        <f t="shared" si="1608"/>
        <v/>
      </c>
      <c r="CL2171" s="65" t="str">
        <f t="shared" si="1609"/>
        <v/>
      </c>
      <c r="CM2171" s="93" t="str">
        <f t="shared" si="1610"/>
        <v/>
      </c>
      <c r="CN2171" s="101" t="str">
        <f t="shared" si="1579"/>
        <v/>
      </c>
      <c r="CP2171" s="92" t="str">
        <f t="shared" si="1611"/>
        <v/>
      </c>
      <c r="CQ2171" s="65" t="str">
        <f t="shared" si="1612"/>
        <v/>
      </c>
      <c r="CR2171" s="93" t="str">
        <f t="shared" si="1613"/>
        <v/>
      </c>
      <c r="CS2171" s="101" t="str">
        <f t="shared" si="1614"/>
        <v/>
      </c>
    </row>
    <row r="2172" spans="1:97" x14ac:dyDescent="0.25">
      <c r="A2172" s="51"/>
      <c r="B2172" s="15" t="str">
        <f t="shared" si="1578"/>
        <v/>
      </c>
      <c r="C2172" s="15" t="str">
        <f t="shared" si="1580"/>
        <v/>
      </c>
      <c r="D2172" s="51"/>
      <c r="E2172" s="137"/>
      <c r="F2172" s="138"/>
      <c r="G2172" s="139"/>
      <c r="H2172" s="138"/>
      <c r="I2172" s="140"/>
      <c r="J2172" s="138"/>
      <c r="K2172" s="141"/>
      <c r="L2172" s="139"/>
      <c r="M2172" s="142"/>
      <c r="N2172" s="142"/>
      <c r="O2172" s="143"/>
      <c r="P2172" s="144"/>
      <c r="Q2172" s="144"/>
      <c r="R2172" s="144"/>
      <c r="S2172" s="144"/>
      <c r="T2172" s="144"/>
      <c r="U2172" s="144"/>
      <c r="V2172" s="144"/>
      <c r="W2172" s="144"/>
      <c r="X2172" s="145"/>
      <c r="Y2172" s="51"/>
      <c r="Z2172" s="13" t="str">
        <f t="shared" si="1581"/>
        <v/>
      </c>
      <c r="AA2172" s="51"/>
      <c r="AE2172" s="42" t="str">
        <f t="shared" si="1582"/>
        <v/>
      </c>
      <c r="AF2172" s="42" t="str">
        <f>IF($I2172="", "", IF(COUNTIF($I$10:$I2171, I2172)&gt;0, "", SUMIF($I$10:$I$3009, $I2172, $AE$10:$AE$3009)))</f>
        <v/>
      </c>
      <c r="AG2172" s="45" t="str">
        <f>IF($AF2172="", "", COUNTIF($AF$10:$AF$3009, "&gt;"&amp;AF2172)+1+COUNTIF($AF$10:$AF2172, $AF2172)-1)</f>
        <v/>
      </c>
      <c r="AI2172" s="42" t="str">
        <f t="shared" si="1583"/>
        <v/>
      </c>
      <c r="AK2172" s="15" t="str">
        <f t="shared" si="1584"/>
        <v/>
      </c>
      <c r="AM2172" s="64" t="str">
        <f t="shared" si="1585"/>
        <v/>
      </c>
      <c r="AN2172" s="65" t="str">
        <f t="shared" si="1586"/>
        <v/>
      </c>
      <c r="AO2172" s="65" t="str">
        <f t="shared" si="1587"/>
        <v/>
      </c>
      <c r="AP2172" s="65" t="str">
        <f t="shared" si="1588"/>
        <v/>
      </c>
      <c r="AQ2172" s="65" t="str">
        <f t="shared" si="1589"/>
        <v/>
      </c>
      <c r="AR2172" s="65" t="str">
        <f t="shared" si="1590"/>
        <v/>
      </c>
      <c r="AS2172" s="65" t="str">
        <f t="shared" si="1591"/>
        <v/>
      </c>
      <c r="AT2172" s="65" t="str">
        <f t="shared" si="1592"/>
        <v/>
      </c>
      <c r="AU2172" s="65" t="str">
        <f t="shared" si="1593"/>
        <v/>
      </c>
      <c r="AV2172" s="66" t="str">
        <f t="shared" si="1594"/>
        <v/>
      </c>
      <c r="AX2172" s="73" t="str">
        <f t="shared" si="1615"/>
        <v/>
      </c>
      <c r="AY2172" s="74" t="str">
        <f t="shared" si="1622"/>
        <v/>
      </c>
      <c r="AZ2172" s="74" t="str">
        <f t="shared" si="1622"/>
        <v/>
      </c>
      <c r="BA2172" s="74" t="str">
        <f t="shared" si="1622"/>
        <v/>
      </c>
      <c r="BB2172" s="74" t="str">
        <f t="shared" si="1622"/>
        <v/>
      </c>
      <c r="BC2172" s="74" t="str">
        <f t="shared" si="1622"/>
        <v/>
      </c>
      <c r="BD2172" s="74" t="str">
        <f t="shared" si="1622"/>
        <v/>
      </c>
      <c r="BE2172" s="74" t="str">
        <f t="shared" si="1622"/>
        <v/>
      </c>
      <c r="BF2172" s="74" t="str">
        <f t="shared" si="1622"/>
        <v/>
      </c>
      <c r="BG2172" s="75" t="str">
        <f t="shared" si="1622"/>
        <v/>
      </c>
      <c r="BI2172" s="73" t="str">
        <f t="shared" si="1616"/>
        <v/>
      </c>
      <c r="BJ2172" s="74" t="str">
        <f t="shared" si="1619"/>
        <v/>
      </c>
      <c r="BK2172" s="74" t="str">
        <f t="shared" ref="BJ2172:BR2200" si="1623">IFERROR(IF(BK$9="", "", IF($H2172=BK$9, $AE2172-$L2172, "")), "")</f>
        <v/>
      </c>
      <c r="BL2172" s="74" t="str">
        <f t="shared" si="1623"/>
        <v/>
      </c>
      <c r="BM2172" s="74" t="str">
        <f t="shared" si="1623"/>
        <v/>
      </c>
      <c r="BN2172" s="74" t="str">
        <f t="shared" si="1623"/>
        <v/>
      </c>
      <c r="BO2172" s="74" t="str">
        <f t="shared" si="1623"/>
        <v/>
      </c>
      <c r="BP2172" s="74" t="str">
        <f t="shared" si="1623"/>
        <v/>
      </c>
      <c r="BQ2172" s="74" t="str">
        <f t="shared" si="1623"/>
        <v/>
      </c>
      <c r="BR2172" s="75" t="str">
        <f t="shared" si="1623"/>
        <v/>
      </c>
      <c r="BU2172" s="42" t="str">
        <f t="shared" si="1595"/>
        <v/>
      </c>
      <c r="BV2172" s="66" t="str">
        <f t="shared" si="1596"/>
        <v/>
      </c>
      <c r="BX2172" s="64" t="str">
        <f t="shared" si="1597"/>
        <v/>
      </c>
      <c r="BY2172" s="65" t="str">
        <f t="shared" si="1598"/>
        <v/>
      </c>
      <c r="BZ2172" s="65" t="str">
        <f t="shared" si="1599"/>
        <v/>
      </c>
      <c r="CA2172" s="65" t="str">
        <f t="shared" si="1600"/>
        <v/>
      </c>
      <c r="CB2172" s="65" t="str">
        <f t="shared" si="1601"/>
        <v/>
      </c>
      <c r="CC2172" s="65" t="str">
        <f t="shared" si="1602"/>
        <v/>
      </c>
      <c r="CD2172" s="65" t="str">
        <f t="shared" si="1603"/>
        <v/>
      </c>
      <c r="CE2172" s="65" t="str">
        <f t="shared" si="1604"/>
        <v/>
      </c>
      <c r="CF2172" s="65" t="str">
        <f t="shared" si="1605"/>
        <v/>
      </c>
      <c r="CG2172" s="66" t="str">
        <f t="shared" si="1606"/>
        <v/>
      </c>
      <c r="CI2172" s="42" t="str">
        <f t="shared" si="1607"/>
        <v/>
      </c>
      <c r="CK2172" s="92" t="str">
        <f t="shared" si="1608"/>
        <v/>
      </c>
      <c r="CL2172" s="65" t="str">
        <f t="shared" si="1609"/>
        <v/>
      </c>
      <c r="CM2172" s="93" t="str">
        <f t="shared" si="1610"/>
        <v/>
      </c>
      <c r="CN2172" s="101" t="str">
        <f t="shared" si="1579"/>
        <v/>
      </c>
      <c r="CP2172" s="92" t="str">
        <f t="shared" si="1611"/>
        <v/>
      </c>
      <c r="CQ2172" s="65" t="str">
        <f t="shared" si="1612"/>
        <v/>
      </c>
      <c r="CR2172" s="93" t="str">
        <f t="shared" si="1613"/>
        <v/>
      </c>
      <c r="CS2172" s="101" t="str">
        <f t="shared" si="1614"/>
        <v/>
      </c>
    </row>
    <row r="2173" spans="1:97" x14ac:dyDescent="0.25">
      <c r="A2173" s="51"/>
      <c r="B2173" s="15" t="str">
        <f t="shared" si="1578"/>
        <v/>
      </c>
      <c r="C2173" s="15" t="str">
        <f t="shared" si="1580"/>
        <v/>
      </c>
      <c r="D2173" s="51"/>
      <c r="E2173" s="137"/>
      <c r="F2173" s="138"/>
      <c r="G2173" s="139"/>
      <c r="H2173" s="138"/>
      <c r="I2173" s="140"/>
      <c r="J2173" s="138"/>
      <c r="K2173" s="141"/>
      <c r="L2173" s="139"/>
      <c r="M2173" s="142"/>
      <c r="N2173" s="142"/>
      <c r="O2173" s="143"/>
      <c r="P2173" s="144"/>
      <c r="Q2173" s="144"/>
      <c r="R2173" s="144"/>
      <c r="S2173" s="144"/>
      <c r="T2173" s="144"/>
      <c r="U2173" s="144"/>
      <c r="V2173" s="144"/>
      <c r="W2173" s="144"/>
      <c r="X2173" s="145"/>
      <c r="Y2173" s="51"/>
      <c r="Z2173" s="13" t="str">
        <f t="shared" si="1581"/>
        <v/>
      </c>
      <c r="AA2173" s="51"/>
      <c r="AE2173" s="42" t="str">
        <f t="shared" si="1582"/>
        <v/>
      </c>
      <c r="AF2173" s="42" t="str">
        <f>IF($I2173="", "", IF(COUNTIF($I$10:$I2172, I2173)&gt;0, "", SUMIF($I$10:$I$3009, $I2173, $AE$10:$AE$3009)))</f>
        <v/>
      </c>
      <c r="AG2173" s="45" t="str">
        <f>IF($AF2173="", "", COUNTIF($AF$10:$AF$3009, "&gt;"&amp;AF2173)+1+COUNTIF($AF$10:$AF2173, $AF2173)-1)</f>
        <v/>
      </c>
      <c r="AI2173" s="42" t="str">
        <f t="shared" si="1583"/>
        <v/>
      </c>
      <c r="AK2173" s="15" t="str">
        <f t="shared" si="1584"/>
        <v/>
      </c>
      <c r="AM2173" s="64" t="str">
        <f t="shared" si="1585"/>
        <v/>
      </c>
      <c r="AN2173" s="65" t="str">
        <f t="shared" si="1586"/>
        <v/>
      </c>
      <c r="AO2173" s="65" t="str">
        <f t="shared" si="1587"/>
        <v/>
      </c>
      <c r="AP2173" s="65" t="str">
        <f t="shared" si="1588"/>
        <v/>
      </c>
      <c r="AQ2173" s="65" t="str">
        <f t="shared" si="1589"/>
        <v/>
      </c>
      <c r="AR2173" s="65" t="str">
        <f t="shared" si="1590"/>
        <v/>
      </c>
      <c r="AS2173" s="65" t="str">
        <f t="shared" si="1591"/>
        <v/>
      </c>
      <c r="AT2173" s="65" t="str">
        <f t="shared" si="1592"/>
        <v/>
      </c>
      <c r="AU2173" s="65" t="str">
        <f t="shared" si="1593"/>
        <v/>
      </c>
      <c r="AV2173" s="66" t="str">
        <f t="shared" si="1594"/>
        <v/>
      </c>
      <c r="AX2173" s="73" t="str">
        <f t="shared" si="1615"/>
        <v/>
      </c>
      <c r="AY2173" s="74" t="str">
        <f t="shared" si="1622"/>
        <v/>
      </c>
      <c r="AZ2173" s="74" t="str">
        <f t="shared" si="1622"/>
        <v/>
      </c>
      <c r="BA2173" s="74" t="str">
        <f t="shared" si="1622"/>
        <v/>
      </c>
      <c r="BB2173" s="74" t="str">
        <f t="shared" si="1622"/>
        <v/>
      </c>
      <c r="BC2173" s="74" t="str">
        <f t="shared" si="1622"/>
        <v/>
      </c>
      <c r="BD2173" s="74" t="str">
        <f t="shared" si="1622"/>
        <v/>
      </c>
      <c r="BE2173" s="74" t="str">
        <f t="shared" si="1622"/>
        <v/>
      </c>
      <c r="BF2173" s="74" t="str">
        <f t="shared" si="1622"/>
        <v/>
      </c>
      <c r="BG2173" s="75" t="str">
        <f t="shared" si="1622"/>
        <v/>
      </c>
      <c r="BI2173" s="73" t="str">
        <f t="shared" si="1616"/>
        <v/>
      </c>
      <c r="BJ2173" s="74" t="str">
        <f t="shared" si="1623"/>
        <v/>
      </c>
      <c r="BK2173" s="74" t="str">
        <f t="shared" si="1623"/>
        <v/>
      </c>
      <c r="BL2173" s="74" t="str">
        <f t="shared" si="1623"/>
        <v/>
      </c>
      <c r="BM2173" s="74" t="str">
        <f t="shared" si="1623"/>
        <v/>
      </c>
      <c r="BN2173" s="74" t="str">
        <f t="shared" si="1623"/>
        <v/>
      </c>
      <c r="BO2173" s="74" t="str">
        <f t="shared" si="1623"/>
        <v/>
      </c>
      <c r="BP2173" s="74" t="str">
        <f t="shared" si="1623"/>
        <v/>
      </c>
      <c r="BQ2173" s="74" t="str">
        <f t="shared" si="1623"/>
        <v/>
      </c>
      <c r="BR2173" s="75" t="str">
        <f t="shared" si="1623"/>
        <v/>
      </c>
      <c r="BU2173" s="42" t="str">
        <f t="shared" si="1595"/>
        <v/>
      </c>
      <c r="BV2173" s="66" t="str">
        <f t="shared" si="1596"/>
        <v/>
      </c>
      <c r="BX2173" s="64" t="str">
        <f t="shared" si="1597"/>
        <v/>
      </c>
      <c r="BY2173" s="65" t="str">
        <f t="shared" si="1598"/>
        <v/>
      </c>
      <c r="BZ2173" s="65" t="str">
        <f t="shared" si="1599"/>
        <v/>
      </c>
      <c r="CA2173" s="65" t="str">
        <f t="shared" si="1600"/>
        <v/>
      </c>
      <c r="CB2173" s="65" t="str">
        <f t="shared" si="1601"/>
        <v/>
      </c>
      <c r="CC2173" s="65" t="str">
        <f t="shared" si="1602"/>
        <v/>
      </c>
      <c r="CD2173" s="65" t="str">
        <f t="shared" si="1603"/>
        <v/>
      </c>
      <c r="CE2173" s="65" t="str">
        <f t="shared" si="1604"/>
        <v/>
      </c>
      <c r="CF2173" s="65" t="str">
        <f t="shared" si="1605"/>
        <v/>
      </c>
      <c r="CG2173" s="66" t="str">
        <f t="shared" si="1606"/>
        <v/>
      </c>
      <c r="CI2173" s="42" t="str">
        <f t="shared" si="1607"/>
        <v/>
      </c>
      <c r="CK2173" s="92" t="str">
        <f t="shared" si="1608"/>
        <v/>
      </c>
      <c r="CL2173" s="65" t="str">
        <f t="shared" si="1609"/>
        <v/>
      </c>
      <c r="CM2173" s="93" t="str">
        <f t="shared" si="1610"/>
        <v/>
      </c>
      <c r="CN2173" s="101" t="str">
        <f t="shared" si="1579"/>
        <v/>
      </c>
      <c r="CP2173" s="92" t="str">
        <f t="shared" si="1611"/>
        <v/>
      </c>
      <c r="CQ2173" s="65" t="str">
        <f t="shared" si="1612"/>
        <v/>
      </c>
      <c r="CR2173" s="93" t="str">
        <f t="shared" si="1613"/>
        <v/>
      </c>
      <c r="CS2173" s="101" t="str">
        <f t="shared" si="1614"/>
        <v/>
      </c>
    </row>
    <row r="2174" spans="1:97" x14ac:dyDescent="0.25">
      <c r="A2174" s="51"/>
      <c r="B2174" s="15" t="str">
        <f t="shared" si="1578"/>
        <v/>
      </c>
      <c r="C2174" s="15" t="str">
        <f t="shared" si="1580"/>
        <v/>
      </c>
      <c r="D2174" s="51"/>
      <c r="E2174" s="137"/>
      <c r="F2174" s="138"/>
      <c r="G2174" s="139"/>
      <c r="H2174" s="138"/>
      <c r="I2174" s="140"/>
      <c r="J2174" s="138"/>
      <c r="K2174" s="141"/>
      <c r="L2174" s="139"/>
      <c r="M2174" s="142"/>
      <c r="N2174" s="142"/>
      <c r="O2174" s="143"/>
      <c r="P2174" s="144"/>
      <c r="Q2174" s="144"/>
      <c r="R2174" s="144"/>
      <c r="S2174" s="144"/>
      <c r="T2174" s="144"/>
      <c r="U2174" s="144"/>
      <c r="V2174" s="144"/>
      <c r="W2174" s="144"/>
      <c r="X2174" s="145"/>
      <c r="Y2174" s="51"/>
      <c r="Z2174" s="13" t="str">
        <f t="shared" si="1581"/>
        <v/>
      </c>
      <c r="AA2174" s="51"/>
      <c r="AE2174" s="42" t="str">
        <f t="shared" si="1582"/>
        <v/>
      </c>
      <c r="AF2174" s="42" t="str">
        <f>IF($I2174="", "", IF(COUNTIF($I$10:$I2173, I2174)&gt;0, "", SUMIF($I$10:$I$3009, $I2174, $AE$10:$AE$3009)))</f>
        <v/>
      </c>
      <c r="AG2174" s="45" t="str">
        <f>IF($AF2174="", "", COUNTIF($AF$10:$AF$3009, "&gt;"&amp;AF2174)+1+COUNTIF($AF$10:$AF2174, $AF2174)-1)</f>
        <v/>
      </c>
      <c r="AI2174" s="42" t="str">
        <f t="shared" si="1583"/>
        <v/>
      </c>
      <c r="AK2174" s="15" t="str">
        <f t="shared" si="1584"/>
        <v/>
      </c>
      <c r="AM2174" s="64" t="str">
        <f t="shared" si="1585"/>
        <v/>
      </c>
      <c r="AN2174" s="65" t="str">
        <f t="shared" si="1586"/>
        <v/>
      </c>
      <c r="AO2174" s="65" t="str">
        <f t="shared" si="1587"/>
        <v/>
      </c>
      <c r="AP2174" s="65" t="str">
        <f t="shared" si="1588"/>
        <v/>
      </c>
      <c r="AQ2174" s="65" t="str">
        <f t="shared" si="1589"/>
        <v/>
      </c>
      <c r="AR2174" s="65" t="str">
        <f t="shared" si="1590"/>
        <v/>
      </c>
      <c r="AS2174" s="65" t="str">
        <f t="shared" si="1591"/>
        <v/>
      </c>
      <c r="AT2174" s="65" t="str">
        <f t="shared" si="1592"/>
        <v/>
      </c>
      <c r="AU2174" s="65" t="str">
        <f t="shared" si="1593"/>
        <v/>
      </c>
      <c r="AV2174" s="66" t="str">
        <f t="shared" si="1594"/>
        <v/>
      </c>
      <c r="AX2174" s="73" t="str">
        <f t="shared" si="1615"/>
        <v/>
      </c>
      <c r="AY2174" s="74" t="str">
        <f t="shared" si="1622"/>
        <v/>
      </c>
      <c r="AZ2174" s="74" t="str">
        <f t="shared" si="1622"/>
        <v/>
      </c>
      <c r="BA2174" s="74" t="str">
        <f t="shared" si="1622"/>
        <v/>
      </c>
      <c r="BB2174" s="74" t="str">
        <f t="shared" si="1622"/>
        <v/>
      </c>
      <c r="BC2174" s="74" t="str">
        <f t="shared" si="1622"/>
        <v/>
      </c>
      <c r="BD2174" s="74" t="str">
        <f t="shared" si="1622"/>
        <v/>
      </c>
      <c r="BE2174" s="74" t="str">
        <f t="shared" si="1622"/>
        <v/>
      </c>
      <c r="BF2174" s="74" t="str">
        <f t="shared" si="1622"/>
        <v/>
      </c>
      <c r="BG2174" s="75" t="str">
        <f t="shared" si="1622"/>
        <v/>
      </c>
      <c r="BI2174" s="73" t="str">
        <f t="shared" si="1616"/>
        <v/>
      </c>
      <c r="BJ2174" s="74" t="str">
        <f t="shared" si="1623"/>
        <v/>
      </c>
      <c r="BK2174" s="74" t="str">
        <f t="shared" si="1623"/>
        <v/>
      </c>
      <c r="BL2174" s="74" t="str">
        <f t="shared" si="1623"/>
        <v/>
      </c>
      <c r="BM2174" s="74" t="str">
        <f t="shared" si="1623"/>
        <v/>
      </c>
      <c r="BN2174" s="74" t="str">
        <f t="shared" si="1623"/>
        <v/>
      </c>
      <c r="BO2174" s="74" t="str">
        <f t="shared" si="1623"/>
        <v/>
      </c>
      <c r="BP2174" s="74" t="str">
        <f t="shared" si="1623"/>
        <v/>
      </c>
      <c r="BQ2174" s="74" t="str">
        <f t="shared" si="1623"/>
        <v/>
      </c>
      <c r="BR2174" s="75" t="str">
        <f t="shared" si="1623"/>
        <v/>
      </c>
      <c r="BU2174" s="42" t="str">
        <f t="shared" si="1595"/>
        <v/>
      </c>
      <c r="BV2174" s="66" t="str">
        <f t="shared" si="1596"/>
        <v/>
      </c>
      <c r="BX2174" s="64" t="str">
        <f t="shared" si="1597"/>
        <v/>
      </c>
      <c r="BY2174" s="65" t="str">
        <f t="shared" si="1598"/>
        <v/>
      </c>
      <c r="BZ2174" s="65" t="str">
        <f t="shared" si="1599"/>
        <v/>
      </c>
      <c r="CA2174" s="65" t="str">
        <f t="shared" si="1600"/>
        <v/>
      </c>
      <c r="CB2174" s="65" t="str">
        <f t="shared" si="1601"/>
        <v/>
      </c>
      <c r="CC2174" s="65" t="str">
        <f t="shared" si="1602"/>
        <v/>
      </c>
      <c r="CD2174" s="65" t="str">
        <f t="shared" si="1603"/>
        <v/>
      </c>
      <c r="CE2174" s="65" t="str">
        <f t="shared" si="1604"/>
        <v/>
      </c>
      <c r="CF2174" s="65" t="str">
        <f t="shared" si="1605"/>
        <v/>
      </c>
      <c r="CG2174" s="66" t="str">
        <f t="shared" si="1606"/>
        <v/>
      </c>
      <c r="CI2174" s="42" t="str">
        <f t="shared" si="1607"/>
        <v/>
      </c>
      <c r="CK2174" s="92" t="str">
        <f t="shared" si="1608"/>
        <v/>
      </c>
      <c r="CL2174" s="65" t="str">
        <f t="shared" si="1609"/>
        <v/>
      </c>
      <c r="CM2174" s="93" t="str">
        <f t="shared" si="1610"/>
        <v/>
      </c>
      <c r="CN2174" s="101" t="str">
        <f t="shared" si="1579"/>
        <v/>
      </c>
      <c r="CP2174" s="92" t="str">
        <f t="shared" si="1611"/>
        <v/>
      </c>
      <c r="CQ2174" s="65" t="str">
        <f t="shared" si="1612"/>
        <v/>
      </c>
      <c r="CR2174" s="93" t="str">
        <f t="shared" si="1613"/>
        <v/>
      </c>
      <c r="CS2174" s="101" t="str">
        <f t="shared" si="1614"/>
        <v/>
      </c>
    </row>
    <row r="2175" spans="1:97" x14ac:dyDescent="0.25">
      <c r="A2175" s="51"/>
      <c r="B2175" s="15" t="str">
        <f t="shared" si="1578"/>
        <v/>
      </c>
      <c r="C2175" s="15" t="str">
        <f t="shared" si="1580"/>
        <v/>
      </c>
      <c r="D2175" s="51"/>
      <c r="E2175" s="137"/>
      <c r="F2175" s="138"/>
      <c r="G2175" s="139"/>
      <c r="H2175" s="138"/>
      <c r="I2175" s="140"/>
      <c r="J2175" s="138"/>
      <c r="K2175" s="141"/>
      <c r="L2175" s="139"/>
      <c r="M2175" s="142"/>
      <c r="N2175" s="142"/>
      <c r="O2175" s="143"/>
      <c r="P2175" s="144"/>
      <c r="Q2175" s="144"/>
      <c r="R2175" s="144"/>
      <c r="S2175" s="144"/>
      <c r="T2175" s="144"/>
      <c r="U2175" s="144"/>
      <c r="V2175" s="144"/>
      <c r="W2175" s="144"/>
      <c r="X2175" s="145"/>
      <c r="Y2175" s="51"/>
      <c r="Z2175" s="13" t="str">
        <f t="shared" si="1581"/>
        <v/>
      </c>
      <c r="AA2175" s="51"/>
      <c r="AE2175" s="42" t="str">
        <f t="shared" si="1582"/>
        <v/>
      </c>
      <c r="AF2175" s="42" t="str">
        <f>IF($I2175="", "", IF(COUNTIF($I$10:$I2174, I2175)&gt;0, "", SUMIF($I$10:$I$3009, $I2175, $AE$10:$AE$3009)))</f>
        <v/>
      </c>
      <c r="AG2175" s="45" t="str">
        <f>IF($AF2175="", "", COUNTIF($AF$10:$AF$3009, "&gt;"&amp;AF2175)+1+COUNTIF($AF$10:$AF2175, $AF2175)-1)</f>
        <v/>
      </c>
      <c r="AI2175" s="42" t="str">
        <f t="shared" si="1583"/>
        <v/>
      </c>
      <c r="AK2175" s="15" t="str">
        <f t="shared" si="1584"/>
        <v/>
      </c>
      <c r="AM2175" s="64" t="str">
        <f t="shared" si="1585"/>
        <v/>
      </c>
      <c r="AN2175" s="65" t="str">
        <f t="shared" si="1586"/>
        <v/>
      </c>
      <c r="AO2175" s="65" t="str">
        <f t="shared" si="1587"/>
        <v/>
      </c>
      <c r="AP2175" s="65" t="str">
        <f t="shared" si="1588"/>
        <v/>
      </c>
      <c r="AQ2175" s="65" t="str">
        <f t="shared" si="1589"/>
        <v/>
      </c>
      <c r="AR2175" s="65" t="str">
        <f t="shared" si="1590"/>
        <v/>
      </c>
      <c r="AS2175" s="65" t="str">
        <f t="shared" si="1591"/>
        <v/>
      </c>
      <c r="AT2175" s="65" t="str">
        <f t="shared" si="1592"/>
        <v/>
      </c>
      <c r="AU2175" s="65" t="str">
        <f t="shared" si="1593"/>
        <v/>
      </c>
      <c r="AV2175" s="66" t="str">
        <f t="shared" si="1594"/>
        <v/>
      </c>
      <c r="AX2175" s="73" t="str">
        <f t="shared" si="1615"/>
        <v/>
      </c>
      <c r="AY2175" s="74" t="str">
        <f t="shared" si="1622"/>
        <v/>
      </c>
      <c r="AZ2175" s="74" t="str">
        <f t="shared" si="1622"/>
        <v/>
      </c>
      <c r="BA2175" s="74" t="str">
        <f t="shared" si="1622"/>
        <v/>
      </c>
      <c r="BB2175" s="74" t="str">
        <f t="shared" si="1622"/>
        <v/>
      </c>
      <c r="BC2175" s="74" t="str">
        <f t="shared" si="1622"/>
        <v/>
      </c>
      <c r="BD2175" s="74" t="str">
        <f t="shared" si="1622"/>
        <v/>
      </c>
      <c r="BE2175" s="74" t="str">
        <f t="shared" si="1622"/>
        <v/>
      </c>
      <c r="BF2175" s="74" t="str">
        <f t="shared" si="1622"/>
        <v/>
      </c>
      <c r="BG2175" s="75" t="str">
        <f t="shared" si="1622"/>
        <v/>
      </c>
      <c r="BI2175" s="73" t="str">
        <f t="shared" si="1616"/>
        <v/>
      </c>
      <c r="BJ2175" s="74" t="str">
        <f t="shared" si="1623"/>
        <v/>
      </c>
      <c r="BK2175" s="74" t="str">
        <f t="shared" si="1623"/>
        <v/>
      </c>
      <c r="BL2175" s="74" t="str">
        <f t="shared" si="1623"/>
        <v/>
      </c>
      <c r="BM2175" s="74" t="str">
        <f t="shared" si="1623"/>
        <v/>
      </c>
      <c r="BN2175" s="74" t="str">
        <f t="shared" si="1623"/>
        <v/>
      </c>
      <c r="BO2175" s="74" t="str">
        <f t="shared" si="1623"/>
        <v/>
      </c>
      <c r="BP2175" s="74" t="str">
        <f t="shared" si="1623"/>
        <v/>
      </c>
      <c r="BQ2175" s="74" t="str">
        <f t="shared" si="1623"/>
        <v/>
      </c>
      <c r="BR2175" s="75" t="str">
        <f t="shared" si="1623"/>
        <v/>
      </c>
      <c r="BU2175" s="42" t="str">
        <f t="shared" si="1595"/>
        <v/>
      </c>
      <c r="BV2175" s="66" t="str">
        <f t="shared" si="1596"/>
        <v/>
      </c>
      <c r="BX2175" s="64" t="str">
        <f t="shared" si="1597"/>
        <v/>
      </c>
      <c r="BY2175" s="65" t="str">
        <f t="shared" si="1598"/>
        <v/>
      </c>
      <c r="BZ2175" s="65" t="str">
        <f t="shared" si="1599"/>
        <v/>
      </c>
      <c r="CA2175" s="65" t="str">
        <f t="shared" si="1600"/>
        <v/>
      </c>
      <c r="CB2175" s="65" t="str">
        <f t="shared" si="1601"/>
        <v/>
      </c>
      <c r="CC2175" s="65" t="str">
        <f t="shared" si="1602"/>
        <v/>
      </c>
      <c r="CD2175" s="65" t="str">
        <f t="shared" si="1603"/>
        <v/>
      </c>
      <c r="CE2175" s="65" t="str">
        <f t="shared" si="1604"/>
        <v/>
      </c>
      <c r="CF2175" s="65" t="str">
        <f t="shared" si="1605"/>
        <v/>
      </c>
      <c r="CG2175" s="66" t="str">
        <f t="shared" si="1606"/>
        <v/>
      </c>
      <c r="CI2175" s="42" t="str">
        <f t="shared" si="1607"/>
        <v/>
      </c>
      <c r="CK2175" s="92" t="str">
        <f t="shared" si="1608"/>
        <v/>
      </c>
      <c r="CL2175" s="65" t="str">
        <f t="shared" si="1609"/>
        <v/>
      </c>
      <c r="CM2175" s="93" t="str">
        <f t="shared" si="1610"/>
        <v/>
      </c>
      <c r="CN2175" s="101" t="str">
        <f t="shared" si="1579"/>
        <v/>
      </c>
      <c r="CP2175" s="92" t="str">
        <f t="shared" si="1611"/>
        <v/>
      </c>
      <c r="CQ2175" s="65" t="str">
        <f t="shared" si="1612"/>
        <v/>
      </c>
      <c r="CR2175" s="93" t="str">
        <f t="shared" si="1613"/>
        <v/>
      </c>
      <c r="CS2175" s="101" t="str">
        <f t="shared" si="1614"/>
        <v/>
      </c>
    </row>
    <row r="2176" spans="1:97" x14ac:dyDescent="0.25">
      <c r="A2176" s="51"/>
      <c r="B2176" s="15" t="str">
        <f t="shared" si="1578"/>
        <v/>
      </c>
      <c r="C2176" s="15" t="str">
        <f t="shared" si="1580"/>
        <v/>
      </c>
      <c r="D2176" s="51"/>
      <c r="E2176" s="137"/>
      <c r="F2176" s="138"/>
      <c r="G2176" s="139"/>
      <c r="H2176" s="138"/>
      <c r="I2176" s="140"/>
      <c r="J2176" s="138"/>
      <c r="K2176" s="141"/>
      <c r="L2176" s="139"/>
      <c r="M2176" s="142"/>
      <c r="N2176" s="142"/>
      <c r="O2176" s="143"/>
      <c r="P2176" s="144"/>
      <c r="Q2176" s="144"/>
      <c r="R2176" s="144"/>
      <c r="S2176" s="144"/>
      <c r="T2176" s="144"/>
      <c r="U2176" s="144"/>
      <c r="V2176" s="144"/>
      <c r="W2176" s="144"/>
      <c r="X2176" s="145"/>
      <c r="Y2176" s="51"/>
      <c r="Z2176" s="13" t="str">
        <f t="shared" si="1581"/>
        <v/>
      </c>
      <c r="AA2176" s="51"/>
      <c r="AE2176" s="42" t="str">
        <f t="shared" si="1582"/>
        <v/>
      </c>
      <c r="AF2176" s="42" t="str">
        <f>IF($I2176="", "", IF(COUNTIF($I$10:$I2175, I2176)&gt;0, "", SUMIF($I$10:$I$3009, $I2176, $AE$10:$AE$3009)))</f>
        <v/>
      </c>
      <c r="AG2176" s="45" t="str">
        <f>IF($AF2176="", "", COUNTIF($AF$10:$AF$3009, "&gt;"&amp;AF2176)+1+COUNTIF($AF$10:$AF2176, $AF2176)-1)</f>
        <v/>
      </c>
      <c r="AI2176" s="42" t="str">
        <f t="shared" si="1583"/>
        <v/>
      </c>
      <c r="AK2176" s="15" t="str">
        <f t="shared" si="1584"/>
        <v/>
      </c>
      <c r="AM2176" s="64" t="str">
        <f t="shared" si="1585"/>
        <v/>
      </c>
      <c r="AN2176" s="65" t="str">
        <f t="shared" si="1586"/>
        <v/>
      </c>
      <c r="AO2176" s="65" t="str">
        <f t="shared" si="1587"/>
        <v/>
      </c>
      <c r="AP2176" s="65" t="str">
        <f t="shared" si="1588"/>
        <v/>
      </c>
      <c r="AQ2176" s="65" t="str">
        <f t="shared" si="1589"/>
        <v/>
      </c>
      <c r="AR2176" s="65" t="str">
        <f t="shared" si="1590"/>
        <v/>
      </c>
      <c r="AS2176" s="65" t="str">
        <f t="shared" si="1591"/>
        <v/>
      </c>
      <c r="AT2176" s="65" t="str">
        <f t="shared" si="1592"/>
        <v/>
      </c>
      <c r="AU2176" s="65" t="str">
        <f t="shared" si="1593"/>
        <v/>
      </c>
      <c r="AV2176" s="66" t="str">
        <f t="shared" si="1594"/>
        <v/>
      </c>
      <c r="AX2176" s="73" t="str">
        <f t="shared" si="1615"/>
        <v/>
      </c>
      <c r="AY2176" s="74" t="str">
        <f t="shared" ref="AY2176:BG2185" si="1624">IF(AY$9="", "", IF($H2176=AY$9, $AE2176, ""))</f>
        <v/>
      </c>
      <c r="AZ2176" s="74" t="str">
        <f t="shared" si="1624"/>
        <v/>
      </c>
      <c r="BA2176" s="74" t="str">
        <f t="shared" si="1624"/>
        <v/>
      </c>
      <c r="BB2176" s="74" t="str">
        <f t="shared" si="1624"/>
        <v/>
      </c>
      <c r="BC2176" s="74" t="str">
        <f t="shared" si="1624"/>
        <v/>
      </c>
      <c r="BD2176" s="74" t="str">
        <f t="shared" si="1624"/>
        <v/>
      </c>
      <c r="BE2176" s="74" t="str">
        <f t="shared" si="1624"/>
        <v/>
      </c>
      <c r="BF2176" s="74" t="str">
        <f t="shared" si="1624"/>
        <v/>
      </c>
      <c r="BG2176" s="75" t="str">
        <f t="shared" si="1624"/>
        <v/>
      </c>
      <c r="BI2176" s="73" t="str">
        <f t="shared" si="1616"/>
        <v/>
      </c>
      <c r="BJ2176" s="74" t="str">
        <f t="shared" si="1623"/>
        <v/>
      </c>
      <c r="BK2176" s="74" t="str">
        <f t="shared" si="1623"/>
        <v/>
      </c>
      <c r="BL2176" s="74" t="str">
        <f t="shared" si="1623"/>
        <v/>
      </c>
      <c r="BM2176" s="74" t="str">
        <f t="shared" si="1623"/>
        <v/>
      </c>
      <c r="BN2176" s="74" t="str">
        <f t="shared" si="1623"/>
        <v/>
      </c>
      <c r="BO2176" s="74" t="str">
        <f t="shared" si="1623"/>
        <v/>
      </c>
      <c r="BP2176" s="74" t="str">
        <f t="shared" si="1623"/>
        <v/>
      </c>
      <c r="BQ2176" s="74" t="str">
        <f t="shared" si="1623"/>
        <v/>
      </c>
      <c r="BR2176" s="75" t="str">
        <f t="shared" si="1623"/>
        <v/>
      </c>
      <c r="BU2176" s="42" t="str">
        <f t="shared" si="1595"/>
        <v/>
      </c>
      <c r="BV2176" s="66" t="str">
        <f t="shared" si="1596"/>
        <v/>
      </c>
      <c r="BX2176" s="64" t="str">
        <f t="shared" si="1597"/>
        <v/>
      </c>
      <c r="BY2176" s="65" t="str">
        <f t="shared" si="1598"/>
        <v/>
      </c>
      <c r="BZ2176" s="65" t="str">
        <f t="shared" si="1599"/>
        <v/>
      </c>
      <c r="CA2176" s="65" t="str">
        <f t="shared" si="1600"/>
        <v/>
      </c>
      <c r="CB2176" s="65" t="str">
        <f t="shared" si="1601"/>
        <v/>
      </c>
      <c r="CC2176" s="65" t="str">
        <f t="shared" si="1602"/>
        <v/>
      </c>
      <c r="CD2176" s="65" t="str">
        <f t="shared" si="1603"/>
        <v/>
      </c>
      <c r="CE2176" s="65" t="str">
        <f t="shared" si="1604"/>
        <v/>
      </c>
      <c r="CF2176" s="65" t="str">
        <f t="shared" si="1605"/>
        <v/>
      </c>
      <c r="CG2176" s="66" t="str">
        <f t="shared" si="1606"/>
        <v/>
      </c>
      <c r="CI2176" s="42" t="str">
        <f t="shared" si="1607"/>
        <v/>
      </c>
      <c r="CK2176" s="92" t="str">
        <f t="shared" si="1608"/>
        <v/>
      </c>
      <c r="CL2176" s="65" t="str">
        <f t="shared" si="1609"/>
        <v/>
      </c>
      <c r="CM2176" s="93" t="str">
        <f t="shared" si="1610"/>
        <v/>
      </c>
      <c r="CN2176" s="101" t="str">
        <f t="shared" si="1579"/>
        <v/>
      </c>
      <c r="CP2176" s="92" t="str">
        <f t="shared" si="1611"/>
        <v/>
      </c>
      <c r="CQ2176" s="65" t="str">
        <f t="shared" si="1612"/>
        <v/>
      </c>
      <c r="CR2176" s="93" t="str">
        <f t="shared" si="1613"/>
        <v/>
      </c>
      <c r="CS2176" s="101" t="str">
        <f t="shared" si="1614"/>
        <v/>
      </c>
    </row>
    <row r="2177" spans="1:97" x14ac:dyDescent="0.25">
      <c r="A2177" s="51"/>
      <c r="B2177" s="15" t="str">
        <f t="shared" si="1578"/>
        <v/>
      </c>
      <c r="C2177" s="15" t="str">
        <f t="shared" si="1580"/>
        <v/>
      </c>
      <c r="D2177" s="51"/>
      <c r="E2177" s="137"/>
      <c r="F2177" s="138"/>
      <c r="G2177" s="139"/>
      <c r="H2177" s="138"/>
      <c r="I2177" s="140"/>
      <c r="J2177" s="138"/>
      <c r="K2177" s="141"/>
      <c r="L2177" s="139"/>
      <c r="M2177" s="142"/>
      <c r="N2177" s="142"/>
      <c r="O2177" s="143"/>
      <c r="P2177" s="144"/>
      <c r="Q2177" s="144"/>
      <c r="R2177" s="144"/>
      <c r="S2177" s="144"/>
      <c r="T2177" s="144"/>
      <c r="U2177" s="144"/>
      <c r="V2177" s="144"/>
      <c r="W2177" s="144"/>
      <c r="X2177" s="145"/>
      <c r="Y2177" s="51"/>
      <c r="Z2177" s="13" t="str">
        <f t="shared" si="1581"/>
        <v/>
      </c>
      <c r="AA2177" s="51"/>
      <c r="AE2177" s="42" t="str">
        <f t="shared" si="1582"/>
        <v/>
      </c>
      <c r="AF2177" s="42" t="str">
        <f>IF($I2177="", "", IF(COUNTIF($I$10:$I2176, I2177)&gt;0, "", SUMIF($I$10:$I$3009, $I2177, $AE$10:$AE$3009)))</f>
        <v/>
      </c>
      <c r="AG2177" s="45" t="str">
        <f>IF($AF2177="", "", COUNTIF($AF$10:$AF$3009, "&gt;"&amp;AF2177)+1+COUNTIF($AF$10:$AF2177, $AF2177)-1)</f>
        <v/>
      </c>
      <c r="AI2177" s="42" t="str">
        <f t="shared" si="1583"/>
        <v/>
      </c>
      <c r="AK2177" s="15" t="str">
        <f t="shared" si="1584"/>
        <v/>
      </c>
      <c r="AM2177" s="64" t="str">
        <f t="shared" si="1585"/>
        <v/>
      </c>
      <c r="AN2177" s="65" t="str">
        <f t="shared" si="1586"/>
        <v/>
      </c>
      <c r="AO2177" s="65" t="str">
        <f t="shared" si="1587"/>
        <v/>
      </c>
      <c r="AP2177" s="65" t="str">
        <f t="shared" si="1588"/>
        <v/>
      </c>
      <c r="AQ2177" s="65" t="str">
        <f t="shared" si="1589"/>
        <v/>
      </c>
      <c r="AR2177" s="65" t="str">
        <f t="shared" si="1590"/>
        <v/>
      </c>
      <c r="AS2177" s="65" t="str">
        <f t="shared" si="1591"/>
        <v/>
      </c>
      <c r="AT2177" s="65" t="str">
        <f t="shared" si="1592"/>
        <v/>
      </c>
      <c r="AU2177" s="65" t="str">
        <f t="shared" si="1593"/>
        <v/>
      </c>
      <c r="AV2177" s="66" t="str">
        <f t="shared" si="1594"/>
        <v/>
      </c>
      <c r="AX2177" s="73" t="str">
        <f t="shared" si="1615"/>
        <v/>
      </c>
      <c r="AY2177" s="74" t="str">
        <f t="shared" si="1624"/>
        <v/>
      </c>
      <c r="AZ2177" s="74" t="str">
        <f t="shared" si="1624"/>
        <v/>
      </c>
      <c r="BA2177" s="74" t="str">
        <f t="shared" si="1624"/>
        <v/>
      </c>
      <c r="BB2177" s="74" t="str">
        <f t="shared" si="1624"/>
        <v/>
      </c>
      <c r="BC2177" s="74" t="str">
        <f t="shared" si="1624"/>
        <v/>
      </c>
      <c r="BD2177" s="74" t="str">
        <f t="shared" si="1624"/>
        <v/>
      </c>
      <c r="BE2177" s="74" t="str">
        <f t="shared" si="1624"/>
        <v/>
      </c>
      <c r="BF2177" s="74" t="str">
        <f t="shared" si="1624"/>
        <v/>
      </c>
      <c r="BG2177" s="75" t="str">
        <f t="shared" si="1624"/>
        <v/>
      </c>
      <c r="BI2177" s="73" t="str">
        <f t="shared" si="1616"/>
        <v/>
      </c>
      <c r="BJ2177" s="74" t="str">
        <f t="shared" si="1623"/>
        <v/>
      </c>
      <c r="BK2177" s="74" t="str">
        <f t="shared" si="1623"/>
        <v/>
      </c>
      <c r="BL2177" s="74" t="str">
        <f t="shared" si="1623"/>
        <v/>
      </c>
      <c r="BM2177" s="74" t="str">
        <f t="shared" si="1623"/>
        <v/>
      </c>
      <c r="BN2177" s="74" t="str">
        <f t="shared" si="1623"/>
        <v/>
      </c>
      <c r="BO2177" s="74" t="str">
        <f t="shared" si="1623"/>
        <v/>
      </c>
      <c r="BP2177" s="74" t="str">
        <f t="shared" si="1623"/>
        <v/>
      </c>
      <c r="BQ2177" s="74" t="str">
        <f t="shared" si="1623"/>
        <v/>
      </c>
      <c r="BR2177" s="75" t="str">
        <f t="shared" si="1623"/>
        <v/>
      </c>
      <c r="BU2177" s="42" t="str">
        <f t="shared" si="1595"/>
        <v/>
      </c>
      <c r="BV2177" s="66" t="str">
        <f t="shared" si="1596"/>
        <v/>
      </c>
      <c r="BX2177" s="64" t="str">
        <f t="shared" si="1597"/>
        <v/>
      </c>
      <c r="BY2177" s="65" t="str">
        <f t="shared" si="1598"/>
        <v/>
      </c>
      <c r="BZ2177" s="65" t="str">
        <f t="shared" si="1599"/>
        <v/>
      </c>
      <c r="CA2177" s="65" t="str">
        <f t="shared" si="1600"/>
        <v/>
      </c>
      <c r="CB2177" s="65" t="str">
        <f t="shared" si="1601"/>
        <v/>
      </c>
      <c r="CC2177" s="65" t="str">
        <f t="shared" si="1602"/>
        <v/>
      </c>
      <c r="CD2177" s="65" t="str">
        <f t="shared" si="1603"/>
        <v/>
      </c>
      <c r="CE2177" s="65" t="str">
        <f t="shared" si="1604"/>
        <v/>
      </c>
      <c r="CF2177" s="65" t="str">
        <f t="shared" si="1605"/>
        <v/>
      </c>
      <c r="CG2177" s="66" t="str">
        <f t="shared" si="1606"/>
        <v/>
      </c>
      <c r="CI2177" s="42" t="str">
        <f t="shared" si="1607"/>
        <v/>
      </c>
      <c r="CK2177" s="92" t="str">
        <f t="shared" si="1608"/>
        <v/>
      </c>
      <c r="CL2177" s="65" t="str">
        <f t="shared" si="1609"/>
        <v/>
      </c>
      <c r="CM2177" s="93" t="str">
        <f t="shared" si="1610"/>
        <v/>
      </c>
      <c r="CN2177" s="101" t="str">
        <f t="shared" si="1579"/>
        <v/>
      </c>
      <c r="CP2177" s="92" t="str">
        <f t="shared" si="1611"/>
        <v/>
      </c>
      <c r="CQ2177" s="65" t="str">
        <f t="shared" si="1612"/>
        <v/>
      </c>
      <c r="CR2177" s="93" t="str">
        <f t="shared" si="1613"/>
        <v/>
      </c>
      <c r="CS2177" s="101" t="str">
        <f t="shared" si="1614"/>
        <v/>
      </c>
    </row>
    <row r="2178" spans="1:97" x14ac:dyDescent="0.25">
      <c r="A2178" s="51"/>
      <c r="B2178" s="15" t="str">
        <f t="shared" si="1578"/>
        <v/>
      </c>
      <c r="C2178" s="15" t="str">
        <f t="shared" si="1580"/>
        <v/>
      </c>
      <c r="D2178" s="51"/>
      <c r="E2178" s="137"/>
      <c r="F2178" s="138"/>
      <c r="G2178" s="139"/>
      <c r="H2178" s="138"/>
      <c r="I2178" s="140"/>
      <c r="J2178" s="138"/>
      <c r="K2178" s="141"/>
      <c r="L2178" s="139"/>
      <c r="M2178" s="142"/>
      <c r="N2178" s="142"/>
      <c r="O2178" s="143"/>
      <c r="P2178" s="144"/>
      <c r="Q2178" s="144"/>
      <c r="R2178" s="144"/>
      <c r="S2178" s="144"/>
      <c r="T2178" s="144"/>
      <c r="U2178" s="144"/>
      <c r="V2178" s="144"/>
      <c r="W2178" s="144"/>
      <c r="X2178" s="145"/>
      <c r="Y2178" s="51"/>
      <c r="Z2178" s="13" t="str">
        <f t="shared" si="1581"/>
        <v/>
      </c>
      <c r="AA2178" s="51"/>
      <c r="AE2178" s="42" t="str">
        <f t="shared" si="1582"/>
        <v/>
      </c>
      <c r="AF2178" s="42" t="str">
        <f>IF($I2178="", "", IF(COUNTIF($I$10:$I2177, I2178)&gt;0, "", SUMIF($I$10:$I$3009, $I2178, $AE$10:$AE$3009)))</f>
        <v/>
      </c>
      <c r="AG2178" s="45" t="str">
        <f>IF($AF2178="", "", COUNTIF($AF$10:$AF$3009, "&gt;"&amp;AF2178)+1+COUNTIF($AF$10:$AF2178, $AF2178)-1)</f>
        <v/>
      </c>
      <c r="AI2178" s="42" t="str">
        <f t="shared" si="1583"/>
        <v/>
      </c>
      <c r="AK2178" s="15" t="str">
        <f t="shared" si="1584"/>
        <v/>
      </c>
      <c r="AM2178" s="64" t="str">
        <f t="shared" si="1585"/>
        <v/>
      </c>
      <c r="AN2178" s="65" t="str">
        <f t="shared" si="1586"/>
        <v/>
      </c>
      <c r="AO2178" s="65" t="str">
        <f t="shared" si="1587"/>
        <v/>
      </c>
      <c r="AP2178" s="65" t="str">
        <f t="shared" si="1588"/>
        <v/>
      </c>
      <c r="AQ2178" s="65" t="str">
        <f t="shared" si="1589"/>
        <v/>
      </c>
      <c r="AR2178" s="65" t="str">
        <f t="shared" si="1590"/>
        <v/>
      </c>
      <c r="AS2178" s="65" t="str">
        <f t="shared" si="1591"/>
        <v/>
      </c>
      <c r="AT2178" s="65" t="str">
        <f t="shared" si="1592"/>
        <v/>
      </c>
      <c r="AU2178" s="65" t="str">
        <f t="shared" si="1593"/>
        <v/>
      </c>
      <c r="AV2178" s="66" t="str">
        <f t="shared" si="1594"/>
        <v/>
      </c>
      <c r="AX2178" s="73" t="str">
        <f t="shared" si="1615"/>
        <v/>
      </c>
      <c r="AY2178" s="74" t="str">
        <f t="shared" si="1624"/>
        <v/>
      </c>
      <c r="AZ2178" s="74" t="str">
        <f t="shared" si="1624"/>
        <v/>
      </c>
      <c r="BA2178" s="74" t="str">
        <f t="shared" si="1624"/>
        <v/>
      </c>
      <c r="BB2178" s="74" t="str">
        <f t="shared" si="1624"/>
        <v/>
      </c>
      <c r="BC2178" s="74" t="str">
        <f t="shared" si="1624"/>
        <v/>
      </c>
      <c r="BD2178" s="74" t="str">
        <f t="shared" si="1624"/>
        <v/>
      </c>
      <c r="BE2178" s="74" t="str">
        <f t="shared" si="1624"/>
        <v/>
      </c>
      <c r="BF2178" s="74" t="str">
        <f t="shared" si="1624"/>
        <v/>
      </c>
      <c r="BG2178" s="75" t="str">
        <f t="shared" si="1624"/>
        <v/>
      </c>
      <c r="BI2178" s="73" t="str">
        <f t="shared" si="1616"/>
        <v/>
      </c>
      <c r="BJ2178" s="74" t="str">
        <f t="shared" si="1623"/>
        <v/>
      </c>
      <c r="BK2178" s="74" t="str">
        <f t="shared" si="1623"/>
        <v/>
      </c>
      <c r="BL2178" s="74" t="str">
        <f t="shared" si="1623"/>
        <v/>
      </c>
      <c r="BM2178" s="74" t="str">
        <f t="shared" si="1623"/>
        <v/>
      </c>
      <c r="BN2178" s="74" t="str">
        <f t="shared" si="1623"/>
        <v/>
      </c>
      <c r="BO2178" s="74" t="str">
        <f t="shared" si="1623"/>
        <v/>
      </c>
      <c r="BP2178" s="74" t="str">
        <f t="shared" si="1623"/>
        <v/>
      </c>
      <c r="BQ2178" s="74" t="str">
        <f t="shared" si="1623"/>
        <v/>
      </c>
      <c r="BR2178" s="75" t="str">
        <f t="shared" si="1623"/>
        <v/>
      </c>
      <c r="BU2178" s="42" t="str">
        <f t="shared" si="1595"/>
        <v/>
      </c>
      <c r="BV2178" s="66" t="str">
        <f t="shared" si="1596"/>
        <v/>
      </c>
      <c r="BX2178" s="64" t="str">
        <f t="shared" si="1597"/>
        <v/>
      </c>
      <c r="BY2178" s="65" t="str">
        <f t="shared" si="1598"/>
        <v/>
      </c>
      <c r="BZ2178" s="65" t="str">
        <f t="shared" si="1599"/>
        <v/>
      </c>
      <c r="CA2178" s="65" t="str">
        <f t="shared" si="1600"/>
        <v/>
      </c>
      <c r="CB2178" s="65" t="str">
        <f t="shared" si="1601"/>
        <v/>
      </c>
      <c r="CC2178" s="65" t="str">
        <f t="shared" si="1602"/>
        <v/>
      </c>
      <c r="CD2178" s="65" t="str">
        <f t="shared" si="1603"/>
        <v/>
      </c>
      <c r="CE2178" s="65" t="str">
        <f t="shared" si="1604"/>
        <v/>
      </c>
      <c r="CF2178" s="65" t="str">
        <f t="shared" si="1605"/>
        <v/>
      </c>
      <c r="CG2178" s="66" t="str">
        <f t="shared" si="1606"/>
        <v/>
      </c>
      <c r="CI2178" s="42" t="str">
        <f t="shared" si="1607"/>
        <v/>
      </c>
      <c r="CK2178" s="92" t="str">
        <f t="shared" si="1608"/>
        <v/>
      </c>
      <c r="CL2178" s="65" t="str">
        <f t="shared" si="1609"/>
        <v/>
      </c>
      <c r="CM2178" s="93" t="str">
        <f t="shared" si="1610"/>
        <v/>
      </c>
      <c r="CN2178" s="101" t="str">
        <f t="shared" si="1579"/>
        <v/>
      </c>
      <c r="CP2178" s="92" t="str">
        <f t="shared" si="1611"/>
        <v/>
      </c>
      <c r="CQ2178" s="65" t="str">
        <f t="shared" si="1612"/>
        <v/>
      </c>
      <c r="CR2178" s="93" t="str">
        <f t="shared" si="1613"/>
        <v/>
      </c>
      <c r="CS2178" s="101" t="str">
        <f t="shared" si="1614"/>
        <v/>
      </c>
    </row>
    <row r="2179" spans="1:97" x14ac:dyDescent="0.25">
      <c r="A2179" s="51"/>
      <c r="B2179" s="15" t="str">
        <f t="shared" si="1578"/>
        <v/>
      </c>
      <c r="C2179" s="15" t="str">
        <f t="shared" si="1580"/>
        <v/>
      </c>
      <c r="D2179" s="51"/>
      <c r="E2179" s="137"/>
      <c r="F2179" s="138"/>
      <c r="G2179" s="139"/>
      <c r="H2179" s="138"/>
      <c r="I2179" s="140"/>
      <c r="J2179" s="138"/>
      <c r="K2179" s="141"/>
      <c r="L2179" s="139"/>
      <c r="M2179" s="142"/>
      <c r="N2179" s="142"/>
      <c r="O2179" s="143"/>
      <c r="P2179" s="144"/>
      <c r="Q2179" s="144"/>
      <c r="R2179" s="144"/>
      <c r="S2179" s="144"/>
      <c r="T2179" s="144"/>
      <c r="U2179" s="144"/>
      <c r="V2179" s="144"/>
      <c r="W2179" s="144"/>
      <c r="X2179" s="145"/>
      <c r="Y2179" s="51"/>
      <c r="Z2179" s="13" t="str">
        <f t="shared" si="1581"/>
        <v/>
      </c>
      <c r="AA2179" s="51"/>
      <c r="AE2179" s="42" t="str">
        <f t="shared" si="1582"/>
        <v/>
      </c>
      <c r="AF2179" s="42" t="str">
        <f>IF($I2179="", "", IF(COUNTIF($I$10:$I2178, I2179)&gt;0, "", SUMIF($I$10:$I$3009, $I2179, $AE$10:$AE$3009)))</f>
        <v/>
      </c>
      <c r="AG2179" s="45" t="str">
        <f>IF($AF2179="", "", COUNTIF($AF$10:$AF$3009, "&gt;"&amp;AF2179)+1+COUNTIF($AF$10:$AF2179, $AF2179)-1)</f>
        <v/>
      </c>
      <c r="AI2179" s="42" t="str">
        <f t="shared" si="1583"/>
        <v/>
      </c>
      <c r="AK2179" s="15" t="str">
        <f t="shared" si="1584"/>
        <v/>
      </c>
      <c r="AM2179" s="64" t="str">
        <f t="shared" si="1585"/>
        <v/>
      </c>
      <c r="AN2179" s="65" t="str">
        <f t="shared" si="1586"/>
        <v/>
      </c>
      <c r="AO2179" s="65" t="str">
        <f t="shared" si="1587"/>
        <v/>
      </c>
      <c r="AP2179" s="65" t="str">
        <f t="shared" si="1588"/>
        <v/>
      </c>
      <c r="AQ2179" s="65" t="str">
        <f t="shared" si="1589"/>
        <v/>
      </c>
      <c r="AR2179" s="65" t="str">
        <f t="shared" si="1590"/>
        <v/>
      </c>
      <c r="AS2179" s="65" t="str">
        <f t="shared" si="1591"/>
        <v/>
      </c>
      <c r="AT2179" s="65" t="str">
        <f t="shared" si="1592"/>
        <v/>
      </c>
      <c r="AU2179" s="65" t="str">
        <f t="shared" si="1593"/>
        <v/>
      </c>
      <c r="AV2179" s="66" t="str">
        <f t="shared" si="1594"/>
        <v/>
      </c>
      <c r="AX2179" s="73" t="str">
        <f t="shared" si="1615"/>
        <v/>
      </c>
      <c r="AY2179" s="74" t="str">
        <f t="shared" si="1624"/>
        <v/>
      </c>
      <c r="AZ2179" s="74" t="str">
        <f t="shared" si="1624"/>
        <v/>
      </c>
      <c r="BA2179" s="74" t="str">
        <f t="shared" si="1624"/>
        <v/>
      </c>
      <c r="BB2179" s="74" t="str">
        <f t="shared" si="1624"/>
        <v/>
      </c>
      <c r="BC2179" s="74" t="str">
        <f t="shared" si="1624"/>
        <v/>
      </c>
      <c r="BD2179" s="74" t="str">
        <f t="shared" si="1624"/>
        <v/>
      </c>
      <c r="BE2179" s="74" t="str">
        <f t="shared" si="1624"/>
        <v/>
      </c>
      <c r="BF2179" s="74" t="str">
        <f t="shared" si="1624"/>
        <v/>
      </c>
      <c r="BG2179" s="75" t="str">
        <f t="shared" si="1624"/>
        <v/>
      </c>
      <c r="BI2179" s="73" t="str">
        <f t="shared" si="1616"/>
        <v/>
      </c>
      <c r="BJ2179" s="74" t="str">
        <f t="shared" si="1623"/>
        <v/>
      </c>
      <c r="BK2179" s="74" t="str">
        <f t="shared" si="1623"/>
        <v/>
      </c>
      <c r="BL2179" s="74" t="str">
        <f t="shared" si="1623"/>
        <v/>
      </c>
      <c r="BM2179" s="74" t="str">
        <f t="shared" si="1623"/>
        <v/>
      </c>
      <c r="BN2179" s="74" t="str">
        <f t="shared" si="1623"/>
        <v/>
      </c>
      <c r="BO2179" s="74" t="str">
        <f t="shared" si="1623"/>
        <v/>
      </c>
      <c r="BP2179" s="74" t="str">
        <f t="shared" si="1623"/>
        <v/>
      </c>
      <c r="BQ2179" s="74" t="str">
        <f t="shared" si="1623"/>
        <v/>
      </c>
      <c r="BR2179" s="75" t="str">
        <f t="shared" si="1623"/>
        <v/>
      </c>
      <c r="BU2179" s="42" t="str">
        <f t="shared" si="1595"/>
        <v/>
      </c>
      <c r="BV2179" s="66" t="str">
        <f t="shared" si="1596"/>
        <v/>
      </c>
      <c r="BX2179" s="64" t="str">
        <f t="shared" si="1597"/>
        <v/>
      </c>
      <c r="BY2179" s="65" t="str">
        <f t="shared" si="1598"/>
        <v/>
      </c>
      <c r="BZ2179" s="65" t="str">
        <f t="shared" si="1599"/>
        <v/>
      </c>
      <c r="CA2179" s="65" t="str">
        <f t="shared" si="1600"/>
        <v/>
      </c>
      <c r="CB2179" s="65" t="str">
        <f t="shared" si="1601"/>
        <v/>
      </c>
      <c r="CC2179" s="65" t="str">
        <f t="shared" si="1602"/>
        <v/>
      </c>
      <c r="CD2179" s="65" t="str">
        <f t="shared" si="1603"/>
        <v/>
      </c>
      <c r="CE2179" s="65" t="str">
        <f t="shared" si="1604"/>
        <v/>
      </c>
      <c r="CF2179" s="65" t="str">
        <f t="shared" si="1605"/>
        <v/>
      </c>
      <c r="CG2179" s="66" t="str">
        <f t="shared" si="1606"/>
        <v/>
      </c>
      <c r="CI2179" s="42" t="str">
        <f t="shared" si="1607"/>
        <v/>
      </c>
      <c r="CK2179" s="92" t="str">
        <f t="shared" si="1608"/>
        <v/>
      </c>
      <c r="CL2179" s="65" t="str">
        <f t="shared" si="1609"/>
        <v/>
      </c>
      <c r="CM2179" s="93" t="str">
        <f t="shared" si="1610"/>
        <v/>
      </c>
      <c r="CN2179" s="101" t="str">
        <f t="shared" si="1579"/>
        <v/>
      </c>
      <c r="CP2179" s="92" t="str">
        <f t="shared" si="1611"/>
        <v/>
      </c>
      <c r="CQ2179" s="65" t="str">
        <f t="shared" si="1612"/>
        <v/>
      </c>
      <c r="CR2179" s="93" t="str">
        <f t="shared" si="1613"/>
        <v/>
      </c>
      <c r="CS2179" s="101" t="str">
        <f t="shared" si="1614"/>
        <v/>
      </c>
    </row>
    <row r="2180" spans="1:97" x14ac:dyDescent="0.25">
      <c r="A2180" s="51"/>
      <c r="B2180" s="15" t="str">
        <f t="shared" si="1578"/>
        <v/>
      </c>
      <c r="C2180" s="15" t="str">
        <f t="shared" si="1580"/>
        <v/>
      </c>
      <c r="D2180" s="51"/>
      <c r="E2180" s="137"/>
      <c r="F2180" s="138"/>
      <c r="G2180" s="139"/>
      <c r="H2180" s="138"/>
      <c r="I2180" s="140"/>
      <c r="J2180" s="138"/>
      <c r="K2180" s="141"/>
      <c r="L2180" s="139"/>
      <c r="M2180" s="142"/>
      <c r="N2180" s="142"/>
      <c r="O2180" s="143"/>
      <c r="P2180" s="144"/>
      <c r="Q2180" s="144"/>
      <c r="R2180" s="144"/>
      <c r="S2180" s="144"/>
      <c r="T2180" s="144"/>
      <c r="U2180" s="144"/>
      <c r="V2180" s="144"/>
      <c r="W2180" s="144"/>
      <c r="X2180" s="145"/>
      <c r="Y2180" s="51"/>
      <c r="Z2180" s="13" t="str">
        <f t="shared" si="1581"/>
        <v/>
      </c>
      <c r="AA2180" s="51"/>
      <c r="AE2180" s="42" t="str">
        <f t="shared" si="1582"/>
        <v/>
      </c>
      <c r="AF2180" s="42" t="str">
        <f>IF($I2180="", "", IF(COUNTIF($I$10:$I2179, I2180)&gt;0, "", SUMIF($I$10:$I$3009, $I2180, $AE$10:$AE$3009)))</f>
        <v/>
      </c>
      <c r="AG2180" s="45" t="str">
        <f>IF($AF2180="", "", COUNTIF($AF$10:$AF$3009, "&gt;"&amp;AF2180)+1+COUNTIF($AF$10:$AF2180, $AF2180)-1)</f>
        <v/>
      </c>
      <c r="AI2180" s="42" t="str">
        <f t="shared" si="1583"/>
        <v/>
      </c>
      <c r="AK2180" s="15" t="str">
        <f t="shared" si="1584"/>
        <v/>
      </c>
      <c r="AM2180" s="64" t="str">
        <f t="shared" si="1585"/>
        <v/>
      </c>
      <c r="AN2180" s="65" t="str">
        <f t="shared" si="1586"/>
        <v/>
      </c>
      <c r="AO2180" s="65" t="str">
        <f t="shared" si="1587"/>
        <v/>
      </c>
      <c r="AP2180" s="65" t="str">
        <f t="shared" si="1588"/>
        <v/>
      </c>
      <c r="AQ2180" s="65" t="str">
        <f t="shared" si="1589"/>
        <v/>
      </c>
      <c r="AR2180" s="65" t="str">
        <f t="shared" si="1590"/>
        <v/>
      </c>
      <c r="AS2180" s="65" t="str">
        <f t="shared" si="1591"/>
        <v/>
      </c>
      <c r="AT2180" s="65" t="str">
        <f t="shared" si="1592"/>
        <v/>
      </c>
      <c r="AU2180" s="65" t="str">
        <f t="shared" si="1593"/>
        <v/>
      </c>
      <c r="AV2180" s="66" t="str">
        <f t="shared" si="1594"/>
        <v/>
      </c>
      <c r="AX2180" s="73" t="str">
        <f t="shared" si="1615"/>
        <v/>
      </c>
      <c r="AY2180" s="74" t="str">
        <f t="shared" si="1624"/>
        <v/>
      </c>
      <c r="AZ2180" s="74" t="str">
        <f t="shared" si="1624"/>
        <v/>
      </c>
      <c r="BA2180" s="74" t="str">
        <f t="shared" si="1624"/>
        <v/>
      </c>
      <c r="BB2180" s="74" t="str">
        <f t="shared" si="1624"/>
        <v/>
      </c>
      <c r="BC2180" s="74" t="str">
        <f t="shared" si="1624"/>
        <v/>
      </c>
      <c r="BD2180" s="74" t="str">
        <f t="shared" si="1624"/>
        <v/>
      </c>
      <c r="BE2180" s="74" t="str">
        <f t="shared" si="1624"/>
        <v/>
      </c>
      <c r="BF2180" s="74" t="str">
        <f t="shared" si="1624"/>
        <v/>
      </c>
      <c r="BG2180" s="75" t="str">
        <f t="shared" si="1624"/>
        <v/>
      </c>
      <c r="BI2180" s="73" t="str">
        <f t="shared" si="1616"/>
        <v/>
      </c>
      <c r="BJ2180" s="74" t="str">
        <f t="shared" si="1623"/>
        <v/>
      </c>
      <c r="BK2180" s="74" t="str">
        <f t="shared" si="1623"/>
        <v/>
      </c>
      <c r="BL2180" s="74" t="str">
        <f t="shared" si="1623"/>
        <v/>
      </c>
      <c r="BM2180" s="74" t="str">
        <f t="shared" si="1623"/>
        <v/>
      </c>
      <c r="BN2180" s="74" t="str">
        <f t="shared" si="1623"/>
        <v/>
      </c>
      <c r="BO2180" s="74" t="str">
        <f t="shared" si="1623"/>
        <v/>
      </c>
      <c r="BP2180" s="74" t="str">
        <f t="shared" si="1623"/>
        <v/>
      </c>
      <c r="BQ2180" s="74" t="str">
        <f t="shared" si="1623"/>
        <v/>
      </c>
      <c r="BR2180" s="75" t="str">
        <f t="shared" si="1623"/>
        <v/>
      </c>
      <c r="BU2180" s="42" t="str">
        <f t="shared" si="1595"/>
        <v/>
      </c>
      <c r="BV2180" s="66" t="str">
        <f t="shared" si="1596"/>
        <v/>
      </c>
      <c r="BX2180" s="64" t="str">
        <f t="shared" si="1597"/>
        <v/>
      </c>
      <c r="BY2180" s="65" t="str">
        <f t="shared" si="1598"/>
        <v/>
      </c>
      <c r="BZ2180" s="65" t="str">
        <f t="shared" si="1599"/>
        <v/>
      </c>
      <c r="CA2180" s="65" t="str">
        <f t="shared" si="1600"/>
        <v/>
      </c>
      <c r="CB2180" s="65" t="str">
        <f t="shared" si="1601"/>
        <v/>
      </c>
      <c r="CC2180" s="65" t="str">
        <f t="shared" si="1602"/>
        <v/>
      </c>
      <c r="CD2180" s="65" t="str">
        <f t="shared" si="1603"/>
        <v/>
      </c>
      <c r="CE2180" s="65" t="str">
        <f t="shared" si="1604"/>
        <v/>
      </c>
      <c r="CF2180" s="65" t="str">
        <f t="shared" si="1605"/>
        <v/>
      </c>
      <c r="CG2180" s="66" t="str">
        <f t="shared" si="1606"/>
        <v/>
      </c>
      <c r="CI2180" s="42" t="str">
        <f t="shared" si="1607"/>
        <v/>
      </c>
      <c r="CK2180" s="92" t="str">
        <f t="shared" si="1608"/>
        <v/>
      </c>
      <c r="CL2180" s="65" t="str">
        <f t="shared" si="1609"/>
        <v/>
      </c>
      <c r="CM2180" s="93" t="str">
        <f t="shared" si="1610"/>
        <v/>
      </c>
      <c r="CN2180" s="101" t="str">
        <f t="shared" si="1579"/>
        <v/>
      </c>
      <c r="CP2180" s="92" t="str">
        <f t="shared" si="1611"/>
        <v/>
      </c>
      <c r="CQ2180" s="65" t="str">
        <f t="shared" si="1612"/>
        <v/>
      </c>
      <c r="CR2180" s="93" t="str">
        <f t="shared" si="1613"/>
        <v/>
      </c>
      <c r="CS2180" s="101" t="str">
        <f t="shared" si="1614"/>
        <v/>
      </c>
    </row>
    <row r="2181" spans="1:97" x14ac:dyDescent="0.25">
      <c r="A2181" s="51"/>
      <c r="B2181" s="15" t="str">
        <f t="shared" si="1578"/>
        <v/>
      </c>
      <c r="C2181" s="15" t="str">
        <f t="shared" si="1580"/>
        <v/>
      </c>
      <c r="D2181" s="51"/>
      <c r="E2181" s="137"/>
      <c r="F2181" s="138"/>
      <c r="G2181" s="139"/>
      <c r="H2181" s="138"/>
      <c r="I2181" s="140"/>
      <c r="J2181" s="138"/>
      <c r="K2181" s="141"/>
      <c r="L2181" s="139"/>
      <c r="M2181" s="142"/>
      <c r="N2181" s="142"/>
      <c r="O2181" s="143"/>
      <c r="P2181" s="144"/>
      <c r="Q2181" s="144"/>
      <c r="R2181" s="144"/>
      <c r="S2181" s="144"/>
      <c r="T2181" s="144"/>
      <c r="U2181" s="144"/>
      <c r="V2181" s="144"/>
      <c r="W2181" s="144"/>
      <c r="X2181" s="145"/>
      <c r="Y2181" s="51"/>
      <c r="Z2181" s="13" t="str">
        <f t="shared" si="1581"/>
        <v/>
      </c>
      <c r="AA2181" s="51"/>
      <c r="AE2181" s="42" t="str">
        <f t="shared" si="1582"/>
        <v/>
      </c>
      <c r="AF2181" s="42" t="str">
        <f>IF($I2181="", "", IF(COUNTIF($I$10:$I2180, I2181)&gt;0, "", SUMIF($I$10:$I$3009, $I2181, $AE$10:$AE$3009)))</f>
        <v/>
      </c>
      <c r="AG2181" s="45" t="str">
        <f>IF($AF2181="", "", COUNTIF($AF$10:$AF$3009, "&gt;"&amp;AF2181)+1+COUNTIF($AF$10:$AF2181, $AF2181)-1)</f>
        <v/>
      </c>
      <c r="AI2181" s="42" t="str">
        <f t="shared" si="1583"/>
        <v/>
      </c>
      <c r="AK2181" s="15" t="str">
        <f t="shared" si="1584"/>
        <v/>
      </c>
      <c r="AM2181" s="64" t="str">
        <f t="shared" si="1585"/>
        <v/>
      </c>
      <c r="AN2181" s="65" t="str">
        <f t="shared" si="1586"/>
        <v/>
      </c>
      <c r="AO2181" s="65" t="str">
        <f t="shared" si="1587"/>
        <v/>
      </c>
      <c r="AP2181" s="65" t="str">
        <f t="shared" si="1588"/>
        <v/>
      </c>
      <c r="AQ2181" s="65" t="str">
        <f t="shared" si="1589"/>
        <v/>
      </c>
      <c r="AR2181" s="65" t="str">
        <f t="shared" si="1590"/>
        <v/>
      </c>
      <c r="AS2181" s="65" t="str">
        <f t="shared" si="1591"/>
        <v/>
      </c>
      <c r="AT2181" s="65" t="str">
        <f t="shared" si="1592"/>
        <v/>
      </c>
      <c r="AU2181" s="65" t="str">
        <f t="shared" si="1593"/>
        <v/>
      </c>
      <c r="AV2181" s="66" t="str">
        <f t="shared" si="1594"/>
        <v/>
      </c>
      <c r="AX2181" s="73" t="str">
        <f t="shared" si="1615"/>
        <v/>
      </c>
      <c r="AY2181" s="74" t="str">
        <f t="shared" si="1624"/>
        <v/>
      </c>
      <c r="AZ2181" s="74" t="str">
        <f t="shared" si="1624"/>
        <v/>
      </c>
      <c r="BA2181" s="74" t="str">
        <f t="shared" si="1624"/>
        <v/>
      </c>
      <c r="BB2181" s="74" t="str">
        <f t="shared" si="1624"/>
        <v/>
      </c>
      <c r="BC2181" s="74" t="str">
        <f t="shared" si="1624"/>
        <v/>
      </c>
      <c r="BD2181" s="74" t="str">
        <f t="shared" si="1624"/>
        <v/>
      </c>
      <c r="BE2181" s="74" t="str">
        <f t="shared" si="1624"/>
        <v/>
      </c>
      <c r="BF2181" s="74" t="str">
        <f t="shared" si="1624"/>
        <v/>
      </c>
      <c r="BG2181" s="75" t="str">
        <f t="shared" si="1624"/>
        <v/>
      </c>
      <c r="BI2181" s="73" t="str">
        <f t="shared" si="1616"/>
        <v/>
      </c>
      <c r="BJ2181" s="74" t="str">
        <f t="shared" si="1623"/>
        <v/>
      </c>
      <c r="BK2181" s="74" t="str">
        <f t="shared" si="1623"/>
        <v/>
      </c>
      <c r="BL2181" s="74" t="str">
        <f t="shared" si="1623"/>
        <v/>
      </c>
      <c r="BM2181" s="74" t="str">
        <f t="shared" si="1623"/>
        <v/>
      </c>
      <c r="BN2181" s="74" t="str">
        <f t="shared" si="1623"/>
        <v/>
      </c>
      <c r="BO2181" s="74" t="str">
        <f t="shared" si="1623"/>
        <v/>
      </c>
      <c r="BP2181" s="74" t="str">
        <f t="shared" si="1623"/>
        <v/>
      </c>
      <c r="BQ2181" s="74" t="str">
        <f t="shared" si="1623"/>
        <v/>
      </c>
      <c r="BR2181" s="75" t="str">
        <f t="shared" si="1623"/>
        <v/>
      </c>
      <c r="BU2181" s="42" t="str">
        <f t="shared" si="1595"/>
        <v/>
      </c>
      <c r="BV2181" s="66" t="str">
        <f t="shared" si="1596"/>
        <v/>
      </c>
      <c r="BX2181" s="64" t="str">
        <f t="shared" si="1597"/>
        <v/>
      </c>
      <c r="BY2181" s="65" t="str">
        <f t="shared" si="1598"/>
        <v/>
      </c>
      <c r="BZ2181" s="65" t="str">
        <f t="shared" si="1599"/>
        <v/>
      </c>
      <c r="CA2181" s="65" t="str">
        <f t="shared" si="1600"/>
        <v/>
      </c>
      <c r="CB2181" s="65" t="str">
        <f t="shared" si="1601"/>
        <v/>
      </c>
      <c r="CC2181" s="65" t="str">
        <f t="shared" si="1602"/>
        <v/>
      </c>
      <c r="CD2181" s="65" t="str">
        <f t="shared" si="1603"/>
        <v/>
      </c>
      <c r="CE2181" s="65" t="str">
        <f t="shared" si="1604"/>
        <v/>
      </c>
      <c r="CF2181" s="65" t="str">
        <f t="shared" si="1605"/>
        <v/>
      </c>
      <c r="CG2181" s="66" t="str">
        <f t="shared" si="1606"/>
        <v/>
      </c>
      <c r="CI2181" s="42" t="str">
        <f t="shared" si="1607"/>
        <v/>
      </c>
      <c r="CK2181" s="92" t="str">
        <f t="shared" si="1608"/>
        <v/>
      </c>
      <c r="CL2181" s="65" t="str">
        <f t="shared" si="1609"/>
        <v/>
      </c>
      <c r="CM2181" s="93" t="str">
        <f t="shared" si="1610"/>
        <v/>
      </c>
      <c r="CN2181" s="101" t="str">
        <f t="shared" si="1579"/>
        <v/>
      </c>
      <c r="CP2181" s="92" t="str">
        <f t="shared" si="1611"/>
        <v/>
      </c>
      <c r="CQ2181" s="65" t="str">
        <f t="shared" si="1612"/>
        <v/>
      </c>
      <c r="CR2181" s="93" t="str">
        <f t="shared" si="1613"/>
        <v/>
      </c>
      <c r="CS2181" s="101" t="str">
        <f t="shared" si="1614"/>
        <v/>
      </c>
    </row>
    <row r="2182" spans="1:97" x14ac:dyDescent="0.25">
      <c r="A2182" s="51"/>
      <c r="B2182" s="15" t="str">
        <f t="shared" si="1578"/>
        <v/>
      </c>
      <c r="C2182" s="15" t="str">
        <f t="shared" si="1580"/>
        <v/>
      </c>
      <c r="D2182" s="51"/>
      <c r="E2182" s="137"/>
      <c r="F2182" s="138"/>
      <c r="G2182" s="139"/>
      <c r="H2182" s="138"/>
      <c r="I2182" s="140"/>
      <c r="J2182" s="138"/>
      <c r="K2182" s="141"/>
      <c r="L2182" s="139"/>
      <c r="M2182" s="142"/>
      <c r="N2182" s="142"/>
      <c r="O2182" s="143"/>
      <c r="P2182" s="144"/>
      <c r="Q2182" s="144"/>
      <c r="R2182" s="144"/>
      <c r="S2182" s="144"/>
      <c r="T2182" s="144"/>
      <c r="U2182" s="144"/>
      <c r="V2182" s="144"/>
      <c r="W2182" s="144"/>
      <c r="X2182" s="145"/>
      <c r="Y2182" s="51"/>
      <c r="Z2182" s="13" t="str">
        <f t="shared" si="1581"/>
        <v/>
      </c>
      <c r="AA2182" s="51"/>
      <c r="AE2182" s="42" t="str">
        <f t="shared" si="1582"/>
        <v/>
      </c>
      <c r="AF2182" s="42" t="str">
        <f>IF($I2182="", "", IF(COUNTIF($I$10:$I2181, I2182)&gt;0, "", SUMIF($I$10:$I$3009, $I2182, $AE$10:$AE$3009)))</f>
        <v/>
      </c>
      <c r="AG2182" s="45" t="str">
        <f>IF($AF2182="", "", COUNTIF($AF$10:$AF$3009, "&gt;"&amp;AF2182)+1+COUNTIF($AF$10:$AF2182, $AF2182)-1)</f>
        <v/>
      </c>
      <c r="AI2182" s="42" t="str">
        <f t="shared" si="1583"/>
        <v/>
      </c>
      <c r="AK2182" s="15" t="str">
        <f t="shared" si="1584"/>
        <v/>
      </c>
      <c r="AM2182" s="64" t="str">
        <f t="shared" si="1585"/>
        <v/>
      </c>
      <c r="AN2182" s="65" t="str">
        <f t="shared" si="1586"/>
        <v/>
      </c>
      <c r="AO2182" s="65" t="str">
        <f t="shared" si="1587"/>
        <v/>
      </c>
      <c r="AP2182" s="65" t="str">
        <f t="shared" si="1588"/>
        <v/>
      </c>
      <c r="AQ2182" s="65" t="str">
        <f t="shared" si="1589"/>
        <v/>
      </c>
      <c r="AR2182" s="65" t="str">
        <f t="shared" si="1590"/>
        <v/>
      </c>
      <c r="AS2182" s="65" t="str">
        <f t="shared" si="1591"/>
        <v/>
      </c>
      <c r="AT2182" s="65" t="str">
        <f t="shared" si="1592"/>
        <v/>
      </c>
      <c r="AU2182" s="65" t="str">
        <f t="shared" si="1593"/>
        <v/>
      </c>
      <c r="AV2182" s="66" t="str">
        <f t="shared" si="1594"/>
        <v/>
      </c>
      <c r="AX2182" s="73" t="str">
        <f t="shared" si="1615"/>
        <v/>
      </c>
      <c r="AY2182" s="74" t="str">
        <f t="shared" si="1624"/>
        <v/>
      </c>
      <c r="AZ2182" s="74" t="str">
        <f t="shared" si="1624"/>
        <v/>
      </c>
      <c r="BA2182" s="74" t="str">
        <f t="shared" si="1624"/>
        <v/>
      </c>
      <c r="BB2182" s="74" t="str">
        <f t="shared" si="1624"/>
        <v/>
      </c>
      <c r="BC2182" s="74" t="str">
        <f t="shared" si="1624"/>
        <v/>
      </c>
      <c r="BD2182" s="74" t="str">
        <f t="shared" si="1624"/>
        <v/>
      </c>
      <c r="BE2182" s="74" t="str">
        <f t="shared" si="1624"/>
        <v/>
      </c>
      <c r="BF2182" s="74" t="str">
        <f t="shared" si="1624"/>
        <v/>
      </c>
      <c r="BG2182" s="75" t="str">
        <f t="shared" si="1624"/>
        <v/>
      </c>
      <c r="BI2182" s="73" t="str">
        <f t="shared" si="1616"/>
        <v/>
      </c>
      <c r="BJ2182" s="74" t="str">
        <f t="shared" si="1623"/>
        <v/>
      </c>
      <c r="BK2182" s="74" t="str">
        <f t="shared" si="1623"/>
        <v/>
      </c>
      <c r="BL2182" s="74" t="str">
        <f t="shared" si="1623"/>
        <v/>
      </c>
      <c r="BM2182" s="74" t="str">
        <f t="shared" si="1623"/>
        <v/>
      </c>
      <c r="BN2182" s="74" t="str">
        <f t="shared" si="1623"/>
        <v/>
      </c>
      <c r="BO2182" s="74" t="str">
        <f t="shared" si="1623"/>
        <v/>
      </c>
      <c r="BP2182" s="74" t="str">
        <f t="shared" si="1623"/>
        <v/>
      </c>
      <c r="BQ2182" s="74" t="str">
        <f t="shared" si="1623"/>
        <v/>
      </c>
      <c r="BR2182" s="75" t="str">
        <f t="shared" si="1623"/>
        <v/>
      </c>
      <c r="BU2182" s="42" t="str">
        <f t="shared" si="1595"/>
        <v/>
      </c>
      <c r="BV2182" s="66" t="str">
        <f t="shared" si="1596"/>
        <v/>
      </c>
      <c r="BX2182" s="64" t="str">
        <f t="shared" si="1597"/>
        <v/>
      </c>
      <c r="BY2182" s="65" t="str">
        <f t="shared" si="1598"/>
        <v/>
      </c>
      <c r="BZ2182" s="65" t="str">
        <f t="shared" si="1599"/>
        <v/>
      </c>
      <c r="CA2182" s="65" t="str">
        <f t="shared" si="1600"/>
        <v/>
      </c>
      <c r="CB2182" s="65" t="str">
        <f t="shared" si="1601"/>
        <v/>
      </c>
      <c r="CC2182" s="65" t="str">
        <f t="shared" si="1602"/>
        <v/>
      </c>
      <c r="CD2182" s="65" t="str">
        <f t="shared" si="1603"/>
        <v/>
      </c>
      <c r="CE2182" s="65" t="str">
        <f t="shared" si="1604"/>
        <v/>
      </c>
      <c r="CF2182" s="65" t="str">
        <f t="shared" si="1605"/>
        <v/>
      </c>
      <c r="CG2182" s="66" t="str">
        <f t="shared" si="1606"/>
        <v/>
      </c>
      <c r="CI2182" s="42" t="str">
        <f t="shared" si="1607"/>
        <v/>
      </c>
      <c r="CK2182" s="92" t="str">
        <f t="shared" si="1608"/>
        <v/>
      </c>
      <c r="CL2182" s="65" t="str">
        <f t="shared" si="1609"/>
        <v/>
      </c>
      <c r="CM2182" s="93" t="str">
        <f t="shared" si="1610"/>
        <v/>
      </c>
      <c r="CN2182" s="101" t="str">
        <f t="shared" si="1579"/>
        <v/>
      </c>
      <c r="CP2182" s="92" t="str">
        <f t="shared" si="1611"/>
        <v/>
      </c>
      <c r="CQ2182" s="65" t="str">
        <f t="shared" si="1612"/>
        <v/>
      </c>
      <c r="CR2182" s="93" t="str">
        <f t="shared" si="1613"/>
        <v/>
      </c>
      <c r="CS2182" s="101" t="str">
        <f t="shared" si="1614"/>
        <v/>
      </c>
    </row>
    <row r="2183" spans="1:97" x14ac:dyDescent="0.25">
      <c r="A2183" s="51"/>
      <c r="B2183" s="15" t="str">
        <f t="shared" si="1578"/>
        <v/>
      </c>
      <c r="C2183" s="15" t="str">
        <f t="shared" si="1580"/>
        <v/>
      </c>
      <c r="D2183" s="51"/>
      <c r="E2183" s="137"/>
      <c r="F2183" s="138"/>
      <c r="G2183" s="139"/>
      <c r="H2183" s="138"/>
      <c r="I2183" s="140"/>
      <c r="J2183" s="138"/>
      <c r="K2183" s="141"/>
      <c r="L2183" s="139"/>
      <c r="M2183" s="142"/>
      <c r="N2183" s="142"/>
      <c r="O2183" s="143"/>
      <c r="P2183" s="144"/>
      <c r="Q2183" s="144"/>
      <c r="R2183" s="144"/>
      <c r="S2183" s="144"/>
      <c r="T2183" s="144"/>
      <c r="U2183" s="144"/>
      <c r="V2183" s="144"/>
      <c r="W2183" s="144"/>
      <c r="X2183" s="145"/>
      <c r="Y2183" s="51"/>
      <c r="Z2183" s="13" t="str">
        <f t="shared" si="1581"/>
        <v/>
      </c>
      <c r="AA2183" s="51"/>
      <c r="AE2183" s="42" t="str">
        <f t="shared" si="1582"/>
        <v/>
      </c>
      <c r="AF2183" s="42" t="str">
        <f>IF($I2183="", "", IF(COUNTIF($I$10:$I2182, I2183)&gt;0, "", SUMIF($I$10:$I$3009, $I2183, $AE$10:$AE$3009)))</f>
        <v/>
      </c>
      <c r="AG2183" s="45" t="str">
        <f>IF($AF2183="", "", COUNTIF($AF$10:$AF$3009, "&gt;"&amp;AF2183)+1+COUNTIF($AF$10:$AF2183, $AF2183)-1)</f>
        <v/>
      </c>
      <c r="AI2183" s="42" t="str">
        <f t="shared" si="1583"/>
        <v/>
      </c>
      <c r="AK2183" s="15" t="str">
        <f t="shared" si="1584"/>
        <v/>
      </c>
      <c r="AM2183" s="64" t="str">
        <f t="shared" si="1585"/>
        <v/>
      </c>
      <c r="AN2183" s="65" t="str">
        <f t="shared" si="1586"/>
        <v/>
      </c>
      <c r="AO2183" s="65" t="str">
        <f t="shared" si="1587"/>
        <v/>
      </c>
      <c r="AP2183" s="65" t="str">
        <f t="shared" si="1588"/>
        <v/>
      </c>
      <c r="AQ2183" s="65" t="str">
        <f t="shared" si="1589"/>
        <v/>
      </c>
      <c r="AR2183" s="65" t="str">
        <f t="shared" si="1590"/>
        <v/>
      </c>
      <c r="AS2183" s="65" t="str">
        <f t="shared" si="1591"/>
        <v/>
      </c>
      <c r="AT2183" s="65" t="str">
        <f t="shared" si="1592"/>
        <v/>
      </c>
      <c r="AU2183" s="65" t="str">
        <f t="shared" si="1593"/>
        <v/>
      </c>
      <c r="AV2183" s="66" t="str">
        <f t="shared" si="1594"/>
        <v/>
      </c>
      <c r="AX2183" s="73" t="str">
        <f t="shared" si="1615"/>
        <v/>
      </c>
      <c r="AY2183" s="74" t="str">
        <f t="shared" si="1624"/>
        <v/>
      </c>
      <c r="AZ2183" s="74" t="str">
        <f t="shared" si="1624"/>
        <v/>
      </c>
      <c r="BA2183" s="74" t="str">
        <f t="shared" si="1624"/>
        <v/>
      </c>
      <c r="BB2183" s="74" t="str">
        <f t="shared" si="1624"/>
        <v/>
      </c>
      <c r="BC2183" s="74" t="str">
        <f t="shared" si="1624"/>
        <v/>
      </c>
      <c r="BD2183" s="74" t="str">
        <f t="shared" si="1624"/>
        <v/>
      </c>
      <c r="BE2183" s="74" t="str">
        <f t="shared" si="1624"/>
        <v/>
      </c>
      <c r="BF2183" s="74" t="str">
        <f t="shared" si="1624"/>
        <v/>
      </c>
      <c r="BG2183" s="75" t="str">
        <f t="shared" si="1624"/>
        <v/>
      </c>
      <c r="BI2183" s="73" t="str">
        <f t="shared" si="1616"/>
        <v/>
      </c>
      <c r="BJ2183" s="74" t="str">
        <f t="shared" si="1623"/>
        <v/>
      </c>
      <c r="BK2183" s="74" t="str">
        <f t="shared" si="1623"/>
        <v/>
      </c>
      <c r="BL2183" s="74" t="str">
        <f t="shared" si="1623"/>
        <v/>
      </c>
      <c r="BM2183" s="74" t="str">
        <f t="shared" si="1623"/>
        <v/>
      </c>
      <c r="BN2183" s="74" t="str">
        <f t="shared" si="1623"/>
        <v/>
      </c>
      <c r="BO2183" s="74" t="str">
        <f t="shared" si="1623"/>
        <v/>
      </c>
      <c r="BP2183" s="74" t="str">
        <f t="shared" si="1623"/>
        <v/>
      </c>
      <c r="BQ2183" s="74" t="str">
        <f t="shared" si="1623"/>
        <v/>
      </c>
      <c r="BR2183" s="75" t="str">
        <f t="shared" si="1623"/>
        <v/>
      </c>
      <c r="BU2183" s="42" t="str">
        <f t="shared" si="1595"/>
        <v/>
      </c>
      <c r="BV2183" s="66" t="str">
        <f t="shared" si="1596"/>
        <v/>
      </c>
      <c r="BX2183" s="64" t="str">
        <f t="shared" si="1597"/>
        <v/>
      </c>
      <c r="BY2183" s="65" t="str">
        <f t="shared" si="1598"/>
        <v/>
      </c>
      <c r="BZ2183" s="65" t="str">
        <f t="shared" si="1599"/>
        <v/>
      </c>
      <c r="CA2183" s="65" t="str">
        <f t="shared" si="1600"/>
        <v/>
      </c>
      <c r="CB2183" s="65" t="str">
        <f t="shared" si="1601"/>
        <v/>
      </c>
      <c r="CC2183" s="65" t="str">
        <f t="shared" si="1602"/>
        <v/>
      </c>
      <c r="CD2183" s="65" t="str">
        <f t="shared" si="1603"/>
        <v/>
      </c>
      <c r="CE2183" s="65" t="str">
        <f t="shared" si="1604"/>
        <v/>
      </c>
      <c r="CF2183" s="65" t="str">
        <f t="shared" si="1605"/>
        <v/>
      </c>
      <c r="CG2183" s="66" t="str">
        <f t="shared" si="1606"/>
        <v/>
      </c>
      <c r="CI2183" s="42" t="str">
        <f t="shared" si="1607"/>
        <v/>
      </c>
      <c r="CK2183" s="92" t="str">
        <f t="shared" si="1608"/>
        <v/>
      </c>
      <c r="CL2183" s="65" t="str">
        <f t="shared" si="1609"/>
        <v/>
      </c>
      <c r="CM2183" s="93" t="str">
        <f t="shared" si="1610"/>
        <v/>
      </c>
      <c r="CN2183" s="101" t="str">
        <f t="shared" si="1579"/>
        <v/>
      </c>
      <c r="CP2183" s="92" t="str">
        <f t="shared" si="1611"/>
        <v/>
      </c>
      <c r="CQ2183" s="65" t="str">
        <f t="shared" si="1612"/>
        <v/>
      </c>
      <c r="CR2183" s="93" t="str">
        <f t="shared" si="1613"/>
        <v/>
      </c>
      <c r="CS2183" s="101" t="str">
        <f t="shared" si="1614"/>
        <v/>
      </c>
    </row>
    <row r="2184" spans="1:97" x14ac:dyDescent="0.25">
      <c r="A2184" s="51"/>
      <c r="B2184" s="15" t="str">
        <f t="shared" si="1578"/>
        <v/>
      </c>
      <c r="C2184" s="15" t="str">
        <f t="shared" si="1580"/>
        <v/>
      </c>
      <c r="D2184" s="51"/>
      <c r="E2184" s="137"/>
      <c r="F2184" s="138"/>
      <c r="G2184" s="139"/>
      <c r="H2184" s="138"/>
      <c r="I2184" s="140"/>
      <c r="J2184" s="138"/>
      <c r="K2184" s="141"/>
      <c r="L2184" s="139"/>
      <c r="M2184" s="142"/>
      <c r="N2184" s="142"/>
      <c r="O2184" s="143"/>
      <c r="P2184" s="144"/>
      <c r="Q2184" s="144"/>
      <c r="R2184" s="144"/>
      <c r="S2184" s="144"/>
      <c r="T2184" s="144"/>
      <c r="U2184" s="144"/>
      <c r="V2184" s="144"/>
      <c r="W2184" s="144"/>
      <c r="X2184" s="145"/>
      <c r="Y2184" s="51"/>
      <c r="Z2184" s="13" t="str">
        <f t="shared" si="1581"/>
        <v/>
      </c>
      <c r="AA2184" s="51"/>
      <c r="AE2184" s="42" t="str">
        <f t="shared" si="1582"/>
        <v/>
      </c>
      <c r="AF2184" s="42" t="str">
        <f>IF($I2184="", "", IF(COUNTIF($I$10:$I2183, I2184)&gt;0, "", SUMIF($I$10:$I$3009, $I2184, $AE$10:$AE$3009)))</f>
        <v/>
      </c>
      <c r="AG2184" s="45" t="str">
        <f>IF($AF2184="", "", COUNTIF($AF$10:$AF$3009, "&gt;"&amp;AF2184)+1+COUNTIF($AF$10:$AF2184, $AF2184)-1)</f>
        <v/>
      </c>
      <c r="AI2184" s="42" t="str">
        <f t="shared" si="1583"/>
        <v/>
      </c>
      <c r="AK2184" s="15" t="str">
        <f t="shared" si="1584"/>
        <v/>
      </c>
      <c r="AM2184" s="64" t="str">
        <f t="shared" si="1585"/>
        <v/>
      </c>
      <c r="AN2184" s="65" t="str">
        <f t="shared" si="1586"/>
        <v/>
      </c>
      <c r="AO2184" s="65" t="str">
        <f t="shared" si="1587"/>
        <v/>
      </c>
      <c r="AP2184" s="65" t="str">
        <f t="shared" si="1588"/>
        <v/>
      </c>
      <c r="AQ2184" s="65" t="str">
        <f t="shared" si="1589"/>
        <v/>
      </c>
      <c r="AR2184" s="65" t="str">
        <f t="shared" si="1590"/>
        <v/>
      </c>
      <c r="AS2184" s="65" t="str">
        <f t="shared" si="1591"/>
        <v/>
      </c>
      <c r="AT2184" s="65" t="str">
        <f t="shared" si="1592"/>
        <v/>
      </c>
      <c r="AU2184" s="65" t="str">
        <f t="shared" si="1593"/>
        <v/>
      </c>
      <c r="AV2184" s="66" t="str">
        <f t="shared" si="1594"/>
        <v/>
      </c>
      <c r="AX2184" s="73" t="str">
        <f t="shared" si="1615"/>
        <v/>
      </c>
      <c r="AY2184" s="74" t="str">
        <f t="shared" si="1624"/>
        <v/>
      </c>
      <c r="AZ2184" s="74" t="str">
        <f t="shared" si="1624"/>
        <v/>
      </c>
      <c r="BA2184" s="74" t="str">
        <f t="shared" si="1624"/>
        <v/>
      </c>
      <c r="BB2184" s="74" t="str">
        <f t="shared" si="1624"/>
        <v/>
      </c>
      <c r="BC2184" s="74" t="str">
        <f t="shared" si="1624"/>
        <v/>
      </c>
      <c r="BD2184" s="74" t="str">
        <f t="shared" si="1624"/>
        <v/>
      </c>
      <c r="BE2184" s="74" t="str">
        <f t="shared" si="1624"/>
        <v/>
      </c>
      <c r="BF2184" s="74" t="str">
        <f t="shared" si="1624"/>
        <v/>
      </c>
      <c r="BG2184" s="75" t="str">
        <f t="shared" si="1624"/>
        <v/>
      </c>
      <c r="BI2184" s="73" t="str">
        <f t="shared" si="1616"/>
        <v/>
      </c>
      <c r="BJ2184" s="74" t="str">
        <f t="shared" si="1623"/>
        <v/>
      </c>
      <c r="BK2184" s="74" t="str">
        <f t="shared" si="1623"/>
        <v/>
      </c>
      <c r="BL2184" s="74" t="str">
        <f t="shared" si="1623"/>
        <v/>
      </c>
      <c r="BM2184" s="74" t="str">
        <f t="shared" si="1623"/>
        <v/>
      </c>
      <c r="BN2184" s="74" t="str">
        <f t="shared" si="1623"/>
        <v/>
      </c>
      <c r="BO2184" s="74" t="str">
        <f t="shared" si="1623"/>
        <v/>
      </c>
      <c r="BP2184" s="74" t="str">
        <f t="shared" si="1623"/>
        <v/>
      </c>
      <c r="BQ2184" s="74" t="str">
        <f t="shared" si="1623"/>
        <v/>
      </c>
      <c r="BR2184" s="75" t="str">
        <f t="shared" si="1623"/>
        <v/>
      </c>
      <c r="BU2184" s="42" t="str">
        <f t="shared" si="1595"/>
        <v/>
      </c>
      <c r="BV2184" s="66" t="str">
        <f t="shared" si="1596"/>
        <v/>
      </c>
      <c r="BX2184" s="64" t="str">
        <f t="shared" si="1597"/>
        <v/>
      </c>
      <c r="BY2184" s="65" t="str">
        <f t="shared" si="1598"/>
        <v/>
      </c>
      <c r="BZ2184" s="65" t="str">
        <f t="shared" si="1599"/>
        <v/>
      </c>
      <c r="CA2184" s="65" t="str">
        <f t="shared" si="1600"/>
        <v/>
      </c>
      <c r="CB2184" s="65" t="str">
        <f t="shared" si="1601"/>
        <v/>
      </c>
      <c r="CC2184" s="65" t="str">
        <f t="shared" si="1602"/>
        <v/>
      </c>
      <c r="CD2184" s="65" t="str">
        <f t="shared" si="1603"/>
        <v/>
      </c>
      <c r="CE2184" s="65" t="str">
        <f t="shared" si="1604"/>
        <v/>
      </c>
      <c r="CF2184" s="65" t="str">
        <f t="shared" si="1605"/>
        <v/>
      </c>
      <c r="CG2184" s="66" t="str">
        <f t="shared" si="1606"/>
        <v/>
      </c>
      <c r="CI2184" s="42" t="str">
        <f t="shared" si="1607"/>
        <v/>
      </c>
      <c r="CK2184" s="92" t="str">
        <f t="shared" si="1608"/>
        <v/>
      </c>
      <c r="CL2184" s="65" t="str">
        <f t="shared" si="1609"/>
        <v/>
      </c>
      <c r="CM2184" s="93" t="str">
        <f t="shared" si="1610"/>
        <v/>
      </c>
      <c r="CN2184" s="101" t="str">
        <f t="shared" si="1579"/>
        <v/>
      </c>
      <c r="CP2184" s="92" t="str">
        <f t="shared" si="1611"/>
        <v/>
      </c>
      <c r="CQ2184" s="65" t="str">
        <f t="shared" si="1612"/>
        <v/>
      </c>
      <c r="CR2184" s="93" t="str">
        <f t="shared" si="1613"/>
        <v/>
      </c>
      <c r="CS2184" s="101" t="str">
        <f t="shared" si="1614"/>
        <v/>
      </c>
    </row>
    <row r="2185" spans="1:97" x14ac:dyDescent="0.25">
      <c r="A2185" s="51"/>
      <c r="B2185" s="15" t="str">
        <f t="shared" si="1578"/>
        <v/>
      </c>
      <c r="C2185" s="15" t="str">
        <f t="shared" si="1580"/>
        <v/>
      </c>
      <c r="D2185" s="51"/>
      <c r="E2185" s="137"/>
      <c r="F2185" s="138"/>
      <c r="G2185" s="139"/>
      <c r="H2185" s="138"/>
      <c r="I2185" s="140"/>
      <c r="J2185" s="138"/>
      <c r="K2185" s="141"/>
      <c r="L2185" s="139"/>
      <c r="M2185" s="142"/>
      <c r="N2185" s="142"/>
      <c r="O2185" s="143"/>
      <c r="P2185" s="144"/>
      <c r="Q2185" s="144"/>
      <c r="R2185" s="144"/>
      <c r="S2185" s="144"/>
      <c r="T2185" s="144"/>
      <c r="U2185" s="144"/>
      <c r="V2185" s="144"/>
      <c r="W2185" s="144"/>
      <c r="X2185" s="145"/>
      <c r="Y2185" s="51"/>
      <c r="Z2185" s="13" t="str">
        <f t="shared" si="1581"/>
        <v/>
      </c>
      <c r="AA2185" s="51"/>
      <c r="AE2185" s="42" t="str">
        <f t="shared" si="1582"/>
        <v/>
      </c>
      <c r="AF2185" s="42" t="str">
        <f>IF($I2185="", "", IF(COUNTIF($I$10:$I2184, I2185)&gt;0, "", SUMIF($I$10:$I$3009, $I2185, $AE$10:$AE$3009)))</f>
        <v/>
      </c>
      <c r="AG2185" s="45" t="str">
        <f>IF($AF2185="", "", COUNTIF($AF$10:$AF$3009, "&gt;"&amp;AF2185)+1+COUNTIF($AF$10:$AF2185, $AF2185)-1)</f>
        <v/>
      </c>
      <c r="AI2185" s="42" t="str">
        <f t="shared" si="1583"/>
        <v/>
      </c>
      <c r="AK2185" s="15" t="str">
        <f t="shared" si="1584"/>
        <v/>
      </c>
      <c r="AM2185" s="64" t="str">
        <f t="shared" si="1585"/>
        <v/>
      </c>
      <c r="AN2185" s="65" t="str">
        <f t="shared" si="1586"/>
        <v/>
      </c>
      <c r="AO2185" s="65" t="str">
        <f t="shared" si="1587"/>
        <v/>
      </c>
      <c r="AP2185" s="65" t="str">
        <f t="shared" si="1588"/>
        <v/>
      </c>
      <c r="AQ2185" s="65" t="str">
        <f t="shared" si="1589"/>
        <v/>
      </c>
      <c r="AR2185" s="65" t="str">
        <f t="shared" si="1590"/>
        <v/>
      </c>
      <c r="AS2185" s="65" t="str">
        <f t="shared" si="1591"/>
        <v/>
      </c>
      <c r="AT2185" s="65" t="str">
        <f t="shared" si="1592"/>
        <v/>
      </c>
      <c r="AU2185" s="65" t="str">
        <f t="shared" si="1593"/>
        <v/>
      </c>
      <c r="AV2185" s="66" t="str">
        <f t="shared" si="1594"/>
        <v/>
      </c>
      <c r="AX2185" s="73" t="str">
        <f t="shared" si="1615"/>
        <v/>
      </c>
      <c r="AY2185" s="74" t="str">
        <f t="shared" si="1624"/>
        <v/>
      </c>
      <c r="AZ2185" s="74" t="str">
        <f t="shared" si="1624"/>
        <v/>
      </c>
      <c r="BA2185" s="74" t="str">
        <f t="shared" si="1624"/>
        <v/>
      </c>
      <c r="BB2185" s="74" t="str">
        <f t="shared" si="1624"/>
        <v/>
      </c>
      <c r="BC2185" s="74" t="str">
        <f t="shared" si="1624"/>
        <v/>
      </c>
      <c r="BD2185" s="74" t="str">
        <f t="shared" si="1624"/>
        <v/>
      </c>
      <c r="BE2185" s="74" t="str">
        <f t="shared" si="1624"/>
        <v/>
      </c>
      <c r="BF2185" s="74" t="str">
        <f t="shared" si="1624"/>
        <v/>
      </c>
      <c r="BG2185" s="75" t="str">
        <f t="shared" si="1624"/>
        <v/>
      </c>
      <c r="BI2185" s="73" t="str">
        <f t="shared" si="1616"/>
        <v/>
      </c>
      <c r="BJ2185" s="74" t="str">
        <f t="shared" si="1623"/>
        <v/>
      </c>
      <c r="BK2185" s="74" t="str">
        <f t="shared" si="1623"/>
        <v/>
      </c>
      <c r="BL2185" s="74" t="str">
        <f t="shared" si="1623"/>
        <v/>
      </c>
      <c r="BM2185" s="74" t="str">
        <f t="shared" si="1623"/>
        <v/>
      </c>
      <c r="BN2185" s="74" t="str">
        <f t="shared" si="1623"/>
        <v/>
      </c>
      <c r="BO2185" s="74" t="str">
        <f t="shared" si="1623"/>
        <v/>
      </c>
      <c r="BP2185" s="74" t="str">
        <f t="shared" si="1623"/>
        <v/>
      </c>
      <c r="BQ2185" s="74" t="str">
        <f t="shared" si="1623"/>
        <v/>
      </c>
      <c r="BR2185" s="75" t="str">
        <f t="shared" si="1623"/>
        <v/>
      </c>
      <c r="BU2185" s="42" t="str">
        <f t="shared" si="1595"/>
        <v/>
      </c>
      <c r="BV2185" s="66" t="str">
        <f t="shared" si="1596"/>
        <v/>
      </c>
      <c r="BX2185" s="64" t="str">
        <f t="shared" si="1597"/>
        <v/>
      </c>
      <c r="BY2185" s="65" t="str">
        <f t="shared" si="1598"/>
        <v/>
      </c>
      <c r="BZ2185" s="65" t="str">
        <f t="shared" si="1599"/>
        <v/>
      </c>
      <c r="CA2185" s="65" t="str">
        <f t="shared" si="1600"/>
        <v/>
      </c>
      <c r="CB2185" s="65" t="str">
        <f t="shared" si="1601"/>
        <v/>
      </c>
      <c r="CC2185" s="65" t="str">
        <f t="shared" si="1602"/>
        <v/>
      </c>
      <c r="CD2185" s="65" t="str">
        <f t="shared" si="1603"/>
        <v/>
      </c>
      <c r="CE2185" s="65" t="str">
        <f t="shared" si="1604"/>
        <v/>
      </c>
      <c r="CF2185" s="65" t="str">
        <f t="shared" si="1605"/>
        <v/>
      </c>
      <c r="CG2185" s="66" t="str">
        <f t="shared" si="1606"/>
        <v/>
      </c>
      <c r="CI2185" s="42" t="str">
        <f t="shared" si="1607"/>
        <v/>
      </c>
      <c r="CK2185" s="92" t="str">
        <f t="shared" si="1608"/>
        <v/>
      </c>
      <c r="CL2185" s="65" t="str">
        <f t="shared" si="1609"/>
        <v/>
      </c>
      <c r="CM2185" s="93" t="str">
        <f t="shared" si="1610"/>
        <v/>
      </c>
      <c r="CN2185" s="101" t="str">
        <f t="shared" si="1579"/>
        <v/>
      </c>
      <c r="CP2185" s="92" t="str">
        <f t="shared" si="1611"/>
        <v/>
      </c>
      <c r="CQ2185" s="65" t="str">
        <f t="shared" si="1612"/>
        <v/>
      </c>
      <c r="CR2185" s="93" t="str">
        <f t="shared" si="1613"/>
        <v/>
      </c>
      <c r="CS2185" s="101" t="str">
        <f t="shared" si="1614"/>
        <v/>
      </c>
    </row>
    <row r="2186" spans="1:97" x14ac:dyDescent="0.25">
      <c r="A2186" s="51"/>
      <c r="B2186" s="15" t="str">
        <f t="shared" ref="B2186:B2249" si="1625">IF(AND(E2186="", G2186="", Z2186=""), "", IF(AND(NOT(E2186=""), NOT(G2186=""), OR(Z2186="", Z2186=1)), $AG$2, $AG$3))</f>
        <v/>
      </c>
      <c r="C2186" s="15" t="str">
        <f t="shared" si="1580"/>
        <v/>
      </c>
      <c r="D2186" s="51"/>
      <c r="E2186" s="137"/>
      <c r="F2186" s="138"/>
      <c r="G2186" s="139"/>
      <c r="H2186" s="138"/>
      <c r="I2186" s="140"/>
      <c r="J2186" s="138"/>
      <c r="K2186" s="141"/>
      <c r="L2186" s="139"/>
      <c r="M2186" s="142"/>
      <c r="N2186" s="142"/>
      <c r="O2186" s="143"/>
      <c r="P2186" s="144"/>
      <c r="Q2186" s="144"/>
      <c r="R2186" s="144"/>
      <c r="S2186" s="144"/>
      <c r="T2186" s="144"/>
      <c r="U2186" s="144"/>
      <c r="V2186" s="144"/>
      <c r="W2186" s="144"/>
      <c r="X2186" s="145"/>
      <c r="Y2186" s="51"/>
      <c r="Z2186" s="13" t="str">
        <f t="shared" si="1581"/>
        <v/>
      </c>
      <c r="AA2186" s="51"/>
      <c r="AE2186" s="42" t="str">
        <f t="shared" si="1582"/>
        <v/>
      </c>
      <c r="AF2186" s="42" t="str">
        <f>IF($I2186="", "", IF(COUNTIF($I$10:$I2185, I2186)&gt;0, "", SUMIF($I$10:$I$3009, $I2186, $AE$10:$AE$3009)))</f>
        <v/>
      </c>
      <c r="AG2186" s="45" t="str">
        <f>IF($AF2186="", "", COUNTIF($AF$10:$AF$3009, "&gt;"&amp;AF2186)+1+COUNTIF($AF$10:$AF2186, $AF2186)-1)</f>
        <v/>
      </c>
      <c r="AI2186" s="42" t="str">
        <f t="shared" si="1583"/>
        <v/>
      </c>
      <c r="AK2186" s="15" t="str">
        <f t="shared" si="1584"/>
        <v/>
      </c>
      <c r="AM2186" s="64" t="str">
        <f t="shared" si="1585"/>
        <v/>
      </c>
      <c r="AN2186" s="65" t="str">
        <f t="shared" si="1586"/>
        <v/>
      </c>
      <c r="AO2186" s="65" t="str">
        <f t="shared" si="1587"/>
        <v/>
      </c>
      <c r="AP2186" s="65" t="str">
        <f t="shared" si="1588"/>
        <v/>
      </c>
      <c r="AQ2186" s="65" t="str">
        <f t="shared" si="1589"/>
        <v/>
      </c>
      <c r="AR2186" s="65" t="str">
        <f t="shared" si="1590"/>
        <v/>
      </c>
      <c r="AS2186" s="65" t="str">
        <f t="shared" si="1591"/>
        <v/>
      </c>
      <c r="AT2186" s="65" t="str">
        <f t="shared" si="1592"/>
        <v/>
      </c>
      <c r="AU2186" s="65" t="str">
        <f t="shared" si="1593"/>
        <v/>
      </c>
      <c r="AV2186" s="66" t="str">
        <f t="shared" si="1594"/>
        <v/>
      </c>
      <c r="AX2186" s="73" t="str">
        <f t="shared" si="1615"/>
        <v/>
      </c>
      <c r="AY2186" s="74" t="str">
        <f t="shared" ref="AY2186:BG2195" si="1626">IF(AY$9="", "", IF($H2186=AY$9, $AE2186, ""))</f>
        <v/>
      </c>
      <c r="AZ2186" s="74" t="str">
        <f t="shared" si="1626"/>
        <v/>
      </c>
      <c r="BA2186" s="74" t="str">
        <f t="shared" si="1626"/>
        <v/>
      </c>
      <c r="BB2186" s="74" t="str">
        <f t="shared" si="1626"/>
        <v/>
      </c>
      <c r="BC2186" s="74" t="str">
        <f t="shared" si="1626"/>
        <v/>
      </c>
      <c r="BD2186" s="74" t="str">
        <f t="shared" si="1626"/>
        <v/>
      </c>
      <c r="BE2186" s="74" t="str">
        <f t="shared" si="1626"/>
        <v/>
      </c>
      <c r="BF2186" s="74" t="str">
        <f t="shared" si="1626"/>
        <v/>
      </c>
      <c r="BG2186" s="75" t="str">
        <f t="shared" si="1626"/>
        <v/>
      </c>
      <c r="BI2186" s="73" t="str">
        <f t="shared" si="1616"/>
        <v/>
      </c>
      <c r="BJ2186" s="74" t="str">
        <f t="shared" si="1623"/>
        <v/>
      </c>
      <c r="BK2186" s="74" t="str">
        <f t="shared" si="1623"/>
        <v/>
      </c>
      <c r="BL2186" s="74" t="str">
        <f t="shared" si="1623"/>
        <v/>
      </c>
      <c r="BM2186" s="74" t="str">
        <f t="shared" si="1623"/>
        <v/>
      </c>
      <c r="BN2186" s="74" t="str">
        <f t="shared" si="1623"/>
        <v/>
      </c>
      <c r="BO2186" s="74" t="str">
        <f t="shared" si="1623"/>
        <v/>
      </c>
      <c r="BP2186" s="74" t="str">
        <f t="shared" si="1623"/>
        <v/>
      </c>
      <c r="BQ2186" s="74" t="str">
        <f t="shared" si="1623"/>
        <v/>
      </c>
      <c r="BR2186" s="75" t="str">
        <f t="shared" si="1623"/>
        <v/>
      </c>
      <c r="BU2186" s="42" t="str">
        <f t="shared" si="1595"/>
        <v/>
      </c>
      <c r="BV2186" s="66" t="str">
        <f t="shared" si="1596"/>
        <v/>
      </c>
      <c r="BX2186" s="64" t="str">
        <f t="shared" si="1597"/>
        <v/>
      </c>
      <c r="BY2186" s="65" t="str">
        <f t="shared" si="1598"/>
        <v/>
      </c>
      <c r="BZ2186" s="65" t="str">
        <f t="shared" si="1599"/>
        <v/>
      </c>
      <c r="CA2186" s="65" t="str">
        <f t="shared" si="1600"/>
        <v/>
      </c>
      <c r="CB2186" s="65" t="str">
        <f t="shared" si="1601"/>
        <v/>
      </c>
      <c r="CC2186" s="65" t="str">
        <f t="shared" si="1602"/>
        <v/>
      </c>
      <c r="CD2186" s="65" t="str">
        <f t="shared" si="1603"/>
        <v/>
      </c>
      <c r="CE2186" s="65" t="str">
        <f t="shared" si="1604"/>
        <v/>
      </c>
      <c r="CF2186" s="65" t="str">
        <f t="shared" si="1605"/>
        <v/>
      </c>
      <c r="CG2186" s="66" t="str">
        <f t="shared" si="1606"/>
        <v/>
      </c>
      <c r="CI2186" s="42" t="str">
        <f t="shared" si="1607"/>
        <v/>
      </c>
      <c r="CK2186" s="92" t="str">
        <f t="shared" si="1608"/>
        <v/>
      </c>
      <c r="CL2186" s="65" t="str">
        <f t="shared" si="1609"/>
        <v/>
      </c>
      <c r="CM2186" s="93" t="str">
        <f t="shared" si="1610"/>
        <v/>
      </c>
      <c r="CN2186" s="101" t="str">
        <f t="shared" ref="CN2186:CN2249" si="1627">IF(OR(CK2186="", CL2186="", CM2186=""), "", IF(OR(M2186="", N2186=""), "", IF($CS$4=TRUE, N2186-M2186+1, NETWORKDAYS(M2186, N2186))))</f>
        <v/>
      </c>
      <c r="CP2186" s="92" t="str">
        <f t="shared" si="1611"/>
        <v/>
      </c>
      <c r="CQ2186" s="65" t="str">
        <f t="shared" si="1612"/>
        <v/>
      </c>
      <c r="CR2186" s="93" t="str">
        <f t="shared" si="1613"/>
        <v/>
      </c>
      <c r="CS2186" s="101" t="str">
        <f t="shared" si="1614"/>
        <v/>
      </c>
    </row>
    <row r="2187" spans="1:97" x14ac:dyDescent="0.25">
      <c r="A2187" s="51"/>
      <c r="B2187" s="15" t="str">
        <f t="shared" si="1625"/>
        <v/>
      </c>
      <c r="C2187" s="15" t="str">
        <f t="shared" ref="C2187:C2250" si="1628">IF(B2187="", "", IF($CP2187="", $AG$3, $AG$2))</f>
        <v/>
      </c>
      <c r="D2187" s="51"/>
      <c r="E2187" s="137"/>
      <c r="F2187" s="138"/>
      <c r="G2187" s="139"/>
      <c r="H2187" s="138"/>
      <c r="I2187" s="140"/>
      <c r="J2187" s="138"/>
      <c r="K2187" s="141"/>
      <c r="L2187" s="139"/>
      <c r="M2187" s="142"/>
      <c r="N2187" s="142"/>
      <c r="O2187" s="143"/>
      <c r="P2187" s="144"/>
      <c r="Q2187" s="144"/>
      <c r="R2187" s="144"/>
      <c r="S2187" s="144"/>
      <c r="T2187" s="144"/>
      <c r="U2187" s="144"/>
      <c r="V2187" s="144"/>
      <c r="W2187" s="144"/>
      <c r="X2187" s="145"/>
      <c r="Y2187" s="51"/>
      <c r="Z2187" s="13" t="str">
        <f t="shared" ref="Z2187:Z2250" si="1629">IF(COUNTIF(O2187:X2187, "")=10, "", SUM(O2187:X2187))</f>
        <v/>
      </c>
      <c r="AA2187" s="51"/>
      <c r="AE2187" s="42" t="str">
        <f t="shared" ref="AE2187:AE2250" si="1630">IF(OR($G2187="", $I2187="", $J2187=$AC$3, $J2187=$AC$5), "", $G2187)</f>
        <v/>
      </c>
      <c r="AF2187" s="42" t="str">
        <f>IF($I2187="", "", IF(COUNTIF($I$10:$I2186, I2187)&gt;0, "", SUMIF($I$10:$I$3009, $I2187, $AE$10:$AE$3009)))</f>
        <v/>
      </c>
      <c r="AG2187" s="45" t="str">
        <f>IF($AF2187="", "", COUNTIF($AF$10:$AF$3009, "&gt;"&amp;AF2187)+1+COUNTIF($AF$10:$AF2187, $AF2187)-1)</f>
        <v/>
      </c>
      <c r="AI2187" s="42" t="str">
        <f t="shared" ref="AI2187:AI2250" si="1631">IF(AND(AE2187="", L2187=""), "", AE2187-L2187)</f>
        <v/>
      </c>
      <c r="AK2187" s="15" t="str">
        <f t="shared" ref="AK2187:AK2250" si="1632">IF(OR(E2187="", $J2187=$AC$3, $J2187=$AC$5), "", TEXT(E2187, "mmm yyyy"))</f>
        <v/>
      </c>
      <c r="AM2187" s="64" t="str">
        <f t="shared" ref="AM2187:AM2250" si="1633">IFERROR(IF(O2187="", "", $AE2187*O2187), "")</f>
        <v/>
      </c>
      <c r="AN2187" s="65" t="str">
        <f t="shared" ref="AN2187:AN2250" si="1634">IFERROR(IF(P2187="", "", $AE2187*P2187), "")</f>
        <v/>
      </c>
      <c r="AO2187" s="65" t="str">
        <f t="shared" ref="AO2187:AO2250" si="1635">IFERROR(IF(Q2187="", "", $AE2187*Q2187), "")</f>
        <v/>
      </c>
      <c r="AP2187" s="65" t="str">
        <f t="shared" ref="AP2187:AP2250" si="1636">IFERROR(IF(R2187="", "", $AE2187*R2187), "")</f>
        <v/>
      </c>
      <c r="AQ2187" s="65" t="str">
        <f t="shared" ref="AQ2187:AQ2250" si="1637">IFERROR(IF(S2187="", "", $AE2187*S2187), "")</f>
        <v/>
      </c>
      <c r="AR2187" s="65" t="str">
        <f t="shared" ref="AR2187:AR2250" si="1638">IFERROR(IF(T2187="", "", $AE2187*T2187), "")</f>
        <v/>
      </c>
      <c r="AS2187" s="65" t="str">
        <f t="shared" ref="AS2187:AS2250" si="1639">IFERROR(IF(U2187="", "", $AE2187*U2187), "")</f>
        <v/>
      </c>
      <c r="AT2187" s="65" t="str">
        <f t="shared" ref="AT2187:AT2250" si="1640">IFERROR(IF(V2187="", "", $AE2187*V2187), "")</f>
        <v/>
      </c>
      <c r="AU2187" s="65" t="str">
        <f t="shared" ref="AU2187:AU2250" si="1641">IFERROR(IF(W2187="", "", $AE2187*W2187), "")</f>
        <v/>
      </c>
      <c r="AV2187" s="66" t="str">
        <f t="shared" ref="AV2187:AV2250" si="1642">IFERROR(IF(X2187="", "", $AE2187*X2187), "")</f>
        <v/>
      </c>
      <c r="AX2187" s="73" t="str">
        <f t="shared" si="1615"/>
        <v/>
      </c>
      <c r="AY2187" s="74" t="str">
        <f t="shared" si="1626"/>
        <v/>
      </c>
      <c r="AZ2187" s="74" t="str">
        <f t="shared" si="1626"/>
        <v/>
      </c>
      <c r="BA2187" s="74" t="str">
        <f t="shared" si="1626"/>
        <v/>
      </c>
      <c r="BB2187" s="74" t="str">
        <f t="shared" si="1626"/>
        <v/>
      </c>
      <c r="BC2187" s="74" t="str">
        <f t="shared" si="1626"/>
        <v/>
      </c>
      <c r="BD2187" s="74" t="str">
        <f t="shared" si="1626"/>
        <v/>
      </c>
      <c r="BE2187" s="74" t="str">
        <f t="shared" si="1626"/>
        <v/>
      </c>
      <c r="BF2187" s="74" t="str">
        <f t="shared" si="1626"/>
        <v/>
      </c>
      <c r="BG2187" s="75" t="str">
        <f t="shared" si="1626"/>
        <v/>
      </c>
      <c r="BI2187" s="73" t="str">
        <f t="shared" si="1616"/>
        <v/>
      </c>
      <c r="BJ2187" s="74" t="str">
        <f t="shared" si="1623"/>
        <v/>
      </c>
      <c r="BK2187" s="74" t="str">
        <f t="shared" si="1623"/>
        <v/>
      </c>
      <c r="BL2187" s="74" t="str">
        <f t="shared" si="1623"/>
        <v/>
      </c>
      <c r="BM2187" s="74" t="str">
        <f t="shared" si="1623"/>
        <v/>
      </c>
      <c r="BN2187" s="74" t="str">
        <f t="shared" si="1623"/>
        <v/>
      </c>
      <c r="BO2187" s="74" t="str">
        <f t="shared" si="1623"/>
        <v/>
      </c>
      <c r="BP2187" s="74" t="str">
        <f t="shared" si="1623"/>
        <v/>
      </c>
      <c r="BQ2187" s="74" t="str">
        <f t="shared" si="1623"/>
        <v/>
      </c>
      <c r="BR2187" s="75" t="str">
        <f t="shared" si="1623"/>
        <v/>
      </c>
      <c r="BU2187" s="42" t="str">
        <f t="shared" ref="BU2187:BU2250" si="1643">IFERROR(AF2187/K2187/24, "")</f>
        <v/>
      </c>
      <c r="BV2187" s="66" t="str">
        <f t="shared" ref="BV2187:BV2250" si="1644">IFERROR(AI2187/K2187/24, "")</f>
        <v/>
      </c>
      <c r="BX2187" s="64" t="str">
        <f t="shared" ref="BX2187:BX2250" si="1645">IFERROR(IF(O2187="", "", $AI2187*O2187), "")</f>
        <v/>
      </c>
      <c r="BY2187" s="65" t="str">
        <f t="shared" ref="BY2187:BY2250" si="1646">IFERROR(IF(P2187="", "", $AI2187*P2187), "")</f>
        <v/>
      </c>
      <c r="BZ2187" s="65" t="str">
        <f t="shared" ref="BZ2187:BZ2250" si="1647">IFERROR(IF(Q2187="", "", $AI2187*Q2187), "")</f>
        <v/>
      </c>
      <c r="CA2187" s="65" t="str">
        <f t="shared" ref="CA2187:CA2250" si="1648">IFERROR(IF(R2187="", "", $AI2187*R2187), "")</f>
        <v/>
      </c>
      <c r="CB2187" s="65" t="str">
        <f t="shared" ref="CB2187:CB2250" si="1649">IFERROR(IF(S2187="", "", $AI2187*S2187), "")</f>
        <v/>
      </c>
      <c r="CC2187" s="65" t="str">
        <f t="shared" ref="CC2187:CC2250" si="1650">IFERROR(IF(T2187="", "", $AI2187*T2187), "")</f>
        <v/>
      </c>
      <c r="CD2187" s="65" t="str">
        <f t="shared" ref="CD2187:CD2250" si="1651">IFERROR(IF(U2187="", "", $AI2187*U2187), "")</f>
        <v/>
      </c>
      <c r="CE2187" s="65" t="str">
        <f t="shared" ref="CE2187:CE2250" si="1652">IFERROR(IF(V2187="", "", $AI2187*V2187), "")</f>
        <v/>
      </c>
      <c r="CF2187" s="65" t="str">
        <f t="shared" ref="CF2187:CF2250" si="1653">IFERROR(IF(W2187="", "", $AI2187*W2187), "")</f>
        <v/>
      </c>
      <c r="CG2187" s="66" t="str">
        <f t="shared" ref="CG2187:CG2250" si="1654">IFERROR(IF(X2187="", "", $AI2187*X2187), "")</f>
        <v/>
      </c>
      <c r="CI2187" s="42" t="str">
        <f t="shared" ref="CI2187:CI2250" si="1655">IF(OR($L2187="", $J2187=$AC$3, $J2187=$AC$5), "", $L2187)</f>
        <v/>
      </c>
      <c r="CK2187" s="92" t="str">
        <f t="shared" ref="CK2187:CK2250" si="1656">IF(COUNTIF($E2187:$L2187, "")&lt;8, 1, "")</f>
        <v/>
      </c>
      <c r="CL2187" s="65" t="str">
        <f t="shared" ref="CL2187:CL2250" si="1657">AE2187</f>
        <v/>
      </c>
      <c r="CM2187" s="93" t="str">
        <f t="shared" ref="CM2187:CM2250" si="1658">IF(CK2187="", "", IF(OR($J2187="", $J2187=$AC$4), 1, ""))</f>
        <v/>
      </c>
      <c r="CN2187" s="101" t="str">
        <f t="shared" si="1627"/>
        <v/>
      </c>
      <c r="CP2187" s="92" t="str">
        <f t="shared" ref="CP2187:CP2250" si="1659">IF(COUNTIF($CK2187:$CN2187, "")&gt;0, "", CK2187)</f>
        <v/>
      </c>
      <c r="CQ2187" s="65" t="str">
        <f t="shared" ref="CQ2187:CQ2250" si="1660">IF(COUNTIF($CK2187:$CN2187, "")&gt;0, "", CL2187)</f>
        <v/>
      </c>
      <c r="CR2187" s="93" t="str">
        <f t="shared" ref="CR2187:CR2250" si="1661">IF(COUNTIF($CK2187:$CN2187, "")&gt;0, "", CM2187)</f>
        <v/>
      </c>
      <c r="CS2187" s="101" t="str">
        <f t="shared" ref="CS2187:CS2250" si="1662">IF(COUNTIF($CK2187:$CN2187, "")&gt;0, "", CN2187)</f>
        <v/>
      </c>
    </row>
    <row r="2188" spans="1:97" x14ac:dyDescent="0.25">
      <c r="A2188" s="51"/>
      <c r="B2188" s="15" t="str">
        <f t="shared" si="1625"/>
        <v/>
      </c>
      <c r="C2188" s="15" t="str">
        <f t="shared" si="1628"/>
        <v/>
      </c>
      <c r="D2188" s="51"/>
      <c r="E2188" s="137"/>
      <c r="F2188" s="138"/>
      <c r="G2188" s="139"/>
      <c r="H2188" s="138"/>
      <c r="I2188" s="140"/>
      <c r="J2188" s="138"/>
      <c r="K2188" s="141"/>
      <c r="L2188" s="139"/>
      <c r="M2188" s="142"/>
      <c r="N2188" s="142"/>
      <c r="O2188" s="143"/>
      <c r="P2188" s="144"/>
      <c r="Q2188" s="144"/>
      <c r="R2188" s="144"/>
      <c r="S2188" s="144"/>
      <c r="T2188" s="144"/>
      <c r="U2188" s="144"/>
      <c r="V2188" s="144"/>
      <c r="W2188" s="144"/>
      <c r="X2188" s="145"/>
      <c r="Y2188" s="51"/>
      <c r="Z2188" s="13" t="str">
        <f t="shared" si="1629"/>
        <v/>
      </c>
      <c r="AA2188" s="51"/>
      <c r="AE2188" s="42" t="str">
        <f t="shared" si="1630"/>
        <v/>
      </c>
      <c r="AF2188" s="42" t="str">
        <f>IF($I2188="", "", IF(COUNTIF($I$10:$I2187, I2188)&gt;0, "", SUMIF($I$10:$I$3009, $I2188, $AE$10:$AE$3009)))</f>
        <v/>
      </c>
      <c r="AG2188" s="45" t="str">
        <f>IF($AF2188="", "", COUNTIF($AF$10:$AF$3009, "&gt;"&amp;AF2188)+1+COUNTIF($AF$10:$AF2188, $AF2188)-1)</f>
        <v/>
      </c>
      <c r="AI2188" s="42" t="str">
        <f t="shared" si="1631"/>
        <v/>
      </c>
      <c r="AK2188" s="15" t="str">
        <f t="shared" si="1632"/>
        <v/>
      </c>
      <c r="AM2188" s="64" t="str">
        <f t="shared" si="1633"/>
        <v/>
      </c>
      <c r="AN2188" s="65" t="str">
        <f t="shared" si="1634"/>
        <v/>
      </c>
      <c r="AO2188" s="65" t="str">
        <f t="shared" si="1635"/>
        <v/>
      </c>
      <c r="AP2188" s="65" t="str">
        <f t="shared" si="1636"/>
        <v/>
      </c>
      <c r="AQ2188" s="65" t="str">
        <f t="shared" si="1637"/>
        <v/>
      </c>
      <c r="AR2188" s="65" t="str">
        <f t="shared" si="1638"/>
        <v/>
      </c>
      <c r="AS2188" s="65" t="str">
        <f t="shared" si="1639"/>
        <v/>
      </c>
      <c r="AT2188" s="65" t="str">
        <f t="shared" si="1640"/>
        <v/>
      </c>
      <c r="AU2188" s="65" t="str">
        <f t="shared" si="1641"/>
        <v/>
      </c>
      <c r="AV2188" s="66" t="str">
        <f t="shared" si="1642"/>
        <v/>
      </c>
      <c r="AX2188" s="73" t="str">
        <f t="shared" ref="AX2188:AX2251" si="1663">IF(AX$9="", "", IF($H2188=AX$9, $AE2188, ""))</f>
        <v/>
      </c>
      <c r="AY2188" s="74" t="str">
        <f t="shared" si="1626"/>
        <v/>
      </c>
      <c r="AZ2188" s="74" t="str">
        <f t="shared" si="1626"/>
        <v/>
      </c>
      <c r="BA2188" s="74" t="str">
        <f t="shared" si="1626"/>
        <v/>
      </c>
      <c r="BB2188" s="74" t="str">
        <f t="shared" si="1626"/>
        <v/>
      </c>
      <c r="BC2188" s="74" t="str">
        <f t="shared" si="1626"/>
        <v/>
      </c>
      <c r="BD2188" s="74" t="str">
        <f t="shared" si="1626"/>
        <v/>
      </c>
      <c r="BE2188" s="74" t="str">
        <f t="shared" si="1626"/>
        <v/>
      </c>
      <c r="BF2188" s="74" t="str">
        <f t="shared" si="1626"/>
        <v/>
      </c>
      <c r="BG2188" s="75" t="str">
        <f t="shared" si="1626"/>
        <v/>
      </c>
      <c r="BI2188" s="73" t="str">
        <f t="shared" ref="BI2188:BI2251" si="1664">IFERROR(IF(BI$9="", "", IF($H2188=BI$9, $AE2188-$L2188, "")), "")</f>
        <v/>
      </c>
      <c r="BJ2188" s="74" t="str">
        <f t="shared" si="1623"/>
        <v/>
      </c>
      <c r="BK2188" s="74" t="str">
        <f t="shared" si="1623"/>
        <v/>
      </c>
      <c r="BL2188" s="74" t="str">
        <f t="shared" si="1623"/>
        <v/>
      </c>
      <c r="BM2188" s="74" t="str">
        <f t="shared" si="1623"/>
        <v/>
      </c>
      <c r="BN2188" s="74" t="str">
        <f t="shared" si="1623"/>
        <v/>
      </c>
      <c r="BO2188" s="74" t="str">
        <f t="shared" si="1623"/>
        <v/>
      </c>
      <c r="BP2188" s="74" t="str">
        <f t="shared" si="1623"/>
        <v/>
      </c>
      <c r="BQ2188" s="74" t="str">
        <f t="shared" si="1623"/>
        <v/>
      </c>
      <c r="BR2188" s="75" t="str">
        <f t="shared" si="1623"/>
        <v/>
      </c>
      <c r="BU2188" s="42" t="str">
        <f t="shared" si="1643"/>
        <v/>
      </c>
      <c r="BV2188" s="66" t="str">
        <f t="shared" si="1644"/>
        <v/>
      </c>
      <c r="BX2188" s="64" t="str">
        <f t="shared" si="1645"/>
        <v/>
      </c>
      <c r="BY2188" s="65" t="str">
        <f t="shared" si="1646"/>
        <v/>
      </c>
      <c r="BZ2188" s="65" t="str">
        <f t="shared" si="1647"/>
        <v/>
      </c>
      <c r="CA2188" s="65" t="str">
        <f t="shared" si="1648"/>
        <v/>
      </c>
      <c r="CB2188" s="65" t="str">
        <f t="shared" si="1649"/>
        <v/>
      </c>
      <c r="CC2188" s="65" t="str">
        <f t="shared" si="1650"/>
        <v/>
      </c>
      <c r="CD2188" s="65" t="str">
        <f t="shared" si="1651"/>
        <v/>
      </c>
      <c r="CE2188" s="65" t="str">
        <f t="shared" si="1652"/>
        <v/>
      </c>
      <c r="CF2188" s="65" t="str">
        <f t="shared" si="1653"/>
        <v/>
      </c>
      <c r="CG2188" s="66" t="str">
        <f t="shared" si="1654"/>
        <v/>
      </c>
      <c r="CI2188" s="42" t="str">
        <f t="shared" si="1655"/>
        <v/>
      </c>
      <c r="CK2188" s="92" t="str">
        <f t="shared" si="1656"/>
        <v/>
      </c>
      <c r="CL2188" s="65" t="str">
        <f t="shared" si="1657"/>
        <v/>
      </c>
      <c r="CM2188" s="93" t="str">
        <f t="shared" si="1658"/>
        <v/>
      </c>
      <c r="CN2188" s="101" t="str">
        <f t="shared" si="1627"/>
        <v/>
      </c>
      <c r="CP2188" s="92" t="str">
        <f t="shared" si="1659"/>
        <v/>
      </c>
      <c r="CQ2188" s="65" t="str">
        <f t="shared" si="1660"/>
        <v/>
      </c>
      <c r="CR2188" s="93" t="str">
        <f t="shared" si="1661"/>
        <v/>
      </c>
      <c r="CS2188" s="101" t="str">
        <f t="shared" si="1662"/>
        <v/>
      </c>
    </row>
    <row r="2189" spans="1:97" x14ac:dyDescent="0.25">
      <c r="A2189" s="51"/>
      <c r="B2189" s="15" t="str">
        <f t="shared" si="1625"/>
        <v/>
      </c>
      <c r="C2189" s="15" t="str">
        <f t="shared" si="1628"/>
        <v/>
      </c>
      <c r="D2189" s="51"/>
      <c r="E2189" s="137"/>
      <c r="F2189" s="138"/>
      <c r="G2189" s="139"/>
      <c r="H2189" s="138"/>
      <c r="I2189" s="140"/>
      <c r="J2189" s="138"/>
      <c r="K2189" s="141"/>
      <c r="L2189" s="139"/>
      <c r="M2189" s="142"/>
      <c r="N2189" s="142"/>
      <c r="O2189" s="143"/>
      <c r="P2189" s="144"/>
      <c r="Q2189" s="144"/>
      <c r="R2189" s="144"/>
      <c r="S2189" s="144"/>
      <c r="T2189" s="144"/>
      <c r="U2189" s="144"/>
      <c r="V2189" s="144"/>
      <c r="W2189" s="144"/>
      <c r="X2189" s="145"/>
      <c r="Y2189" s="51"/>
      <c r="Z2189" s="13" t="str">
        <f t="shared" si="1629"/>
        <v/>
      </c>
      <c r="AA2189" s="51"/>
      <c r="AE2189" s="42" t="str">
        <f t="shared" si="1630"/>
        <v/>
      </c>
      <c r="AF2189" s="42" t="str">
        <f>IF($I2189="", "", IF(COUNTIF($I$10:$I2188, I2189)&gt;0, "", SUMIF($I$10:$I$3009, $I2189, $AE$10:$AE$3009)))</f>
        <v/>
      </c>
      <c r="AG2189" s="45" t="str">
        <f>IF($AF2189="", "", COUNTIF($AF$10:$AF$3009, "&gt;"&amp;AF2189)+1+COUNTIF($AF$10:$AF2189, $AF2189)-1)</f>
        <v/>
      </c>
      <c r="AI2189" s="42" t="str">
        <f t="shared" si="1631"/>
        <v/>
      </c>
      <c r="AK2189" s="15" t="str">
        <f t="shared" si="1632"/>
        <v/>
      </c>
      <c r="AM2189" s="64" t="str">
        <f t="shared" si="1633"/>
        <v/>
      </c>
      <c r="AN2189" s="65" t="str">
        <f t="shared" si="1634"/>
        <v/>
      </c>
      <c r="AO2189" s="65" t="str">
        <f t="shared" si="1635"/>
        <v/>
      </c>
      <c r="AP2189" s="65" t="str">
        <f t="shared" si="1636"/>
        <v/>
      </c>
      <c r="AQ2189" s="65" t="str">
        <f t="shared" si="1637"/>
        <v/>
      </c>
      <c r="AR2189" s="65" t="str">
        <f t="shared" si="1638"/>
        <v/>
      </c>
      <c r="AS2189" s="65" t="str">
        <f t="shared" si="1639"/>
        <v/>
      </c>
      <c r="AT2189" s="65" t="str">
        <f t="shared" si="1640"/>
        <v/>
      </c>
      <c r="AU2189" s="65" t="str">
        <f t="shared" si="1641"/>
        <v/>
      </c>
      <c r="AV2189" s="66" t="str">
        <f t="shared" si="1642"/>
        <v/>
      </c>
      <c r="AX2189" s="73" t="str">
        <f t="shared" si="1663"/>
        <v/>
      </c>
      <c r="AY2189" s="74" t="str">
        <f t="shared" si="1626"/>
        <v/>
      </c>
      <c r="AZ2189" s="74" t="str">
        <f t="shared" si="1626"/>
        <v/>
      </c>
      <c r="BA2189" s="74" t="str">
        <f t="shared" si="1626"/>
        <v/>
      </c>
      <c r="BB2189" s="74" t="str">
        <f t="shared" si="1626"/>
        <v/>
      </c>
      <c r="BC2189" s="74" t="str">
        <f t="shared" si="1626"/>
        <v/>
      </c>
      <c r="BD2189" s="74" t="str">
        <f t="shared" si="1626"/>
        <v/>
      </c>
      <c r="BE2189" s="74" t="str">
        <f t="shared" si="1626"/>
        <v/>
      </c>
      <c r="BF2189" s="74" t="str">
        <f t="shared" si="1626"/>
        <v/>
      </c>
      <c r="BG2189" s="75" t="str">
        <f t="shared" si="1626"/>
        <v/>
      </c>
      <c r="BI2189" s="73" t="str">
        <f t="shared" si="1664"/>
        <v/>
      </c>
      <c r="BJ2189" s="74" t="str">
        <f t="shared" si="1623"/>
        <v/>
      </c>
      <c r="BK2189" s="74" t="str">
        <f t="shared" si="1623"/>
        <v/>
      </c>
      <c r="BL2189" s="74" t="str">
        <f t="shared" si="1623"/>
        <v/>
      </c>
      <c r="BM2189" s="74" t="str">
        <f t="shared" si="1623"/>
        <v/>
      </c>
      <c r="BN2189" s="74" t="str">
        <f t="shared" si="1623"/>
        <v/>
      </c>
      <c r="BO2189" s="74" t="str">
        <f t="shared" si="1623"/>
        <v/>
      </c>
      <c r="BP2189" s="74" t="str">
        <f t="shared" si="1623"/>
        <v/>
      </c>
      <c r="BQ2189" s="74" t="str">
        <f t="shared" si="1623"/>
        <v/>
      </c>
      <c r="BR2189" s="75" t="str">
        <f t="shared" si="1623"/>
        <v/>
      </c>
      <c r="BU2189" s="42" t="str">
        <f t="shared" si="1643"/>
        <v/>
      </c>
      <c r="BV2189" s="66" t="str">
        <f t="shared" si="1644"/>
        <v/>
      </c>
      <c r="BX2189" s="64" t="str">
        <f t="shared" si="1645"/>
        <v/>
      </c>
      <c r="BY2189" s="65" t="str">
        <f t="shared" si="1646"/>
        <v/>
      </c>
      <c r="BZ2189" s="65" t="str">
        <f t="shared" si="1647"/>
        <v/>
      </c>
      <c r="CA2189" s="65" t="str">
        <f t="shared" si="1648"/>
        <v/>
      </c>
      <c r="CB2189" s="65" t="str">
        <f t="shared" si="1649"/>
        <v/>
      </c>
      <c r="CC2189" s="65" t="str">
        <f t="shared" si="1650"/>
        <v/>
      </c>
      <c r="CD2189" s="65" t="str">
        <f t="shared" si="1651"/>
        <v/>
      </c>
      <c r="CE2189" s="65" t="str">
        <f t="shared" si="1652"/>
        <v/>
      </c>
      <c r="CF2189" s="65" t="str">
        <f t="shared" si="1653"/>
        <v/>
      </c>
      <c r="CG2189" s="66" t="str">
        <f t="shared" si="1654"/>
        <v/>
      </c>
      <c r="CI2189" s="42" t="str">
        <f t="shared" si="1655"/>
        <v/>
      </c>
      <c r="CK2189" s="92" t="str">
        <f t="shared" si="1656"/>
        <v/>
      </c>
      <c r="CL2189" s="65" t="str">
        <f t="shared" si="1657"/>
        <v/>
      </c>
      <c r="CM2189" s="93" t="str">
        <f t="shared" si="1658"/>
        <v/>
      </c>
      <c r="CN2189" s="101" t="str">
        <f t="shared" si="1627"/>
        <v/>
      </c>
      <c r="CP2189" s="92" t="str">
        <f t="shared" si="1659"/>
        <v/>
      </c>
      <c r="CQ2189" s="65" t="str">
        <f t="shared" si="1660"/>
        <v/>
      </c>
      <c r="CR2189" s="93" t="str">
        <f t="shared" si="1661"/>
        <v/>
      </c>
      <c r="CS2189" s="101" t="str">
        <f t="shared" si="1662"/>
        <v/>
      </c>
    </row>
    <row r="2190" spans="1:97" x14ac:dyDescent="0.25">
      <c r="A2190" s="51"/>
      <c r="B2190" s="15" t="str">
        <f t="shared" si="1625"/>
        <v/>
      </c>
      <c r="C2190" s="15" t="str">
        <f t="shared" si="1628"/>
        <v/>
      </c>
      <c r="D2190" s="51"/>
      <c r="E2190" s="137"/>
      <c r="F2190" s="138"/>
      <c r="G2190" s="139"/>
      <c r="H2190" s="138"/>
      <c r="I2190" s="140"/>
      <c r="J2190" s="138"/>
      <c r="K2190" s="141"/>
      <c r="L2190" s="139"/>
      <c r="M2190" s="142"/>
      <c r="N2190" s="142"/>
      <c r="O2190" s="143"/>
      <c r="P2190" s="144"/>
      <c r="Q2190" s="144"/>
      <c r="R2190" s="144"/>
      <c r="S2190" s="144"/>
      <c r="T2190" s="144"/>
      <c r="U2190" s="144"/>
      <c r="V2190" s="144"/>
      <c r="W2190" s="144"/>
      <c r="X2190" s="145"/>
      <c r="Y2190" s="51"/>
      <c r="Z2190" s="13" t="str">
        <f t="shared" si="1629"/>
        <v/>
      </c>
      <c r="AA2190" s="51"/>
      <c r="AE2190" s="42" t="str">
        <f t="shared" si="1630"/>
        <v/>
      </c>
      <c r="AF2190" s="42" t="str">
        <f>IF($I2190="", "", IF(COUNTIF($I$10:$I2189, I2190)&gt;0, "", SUMIF($I$10:$I$3009, $I2190, $AE$10:$AE$3009)))</f>
        <v/>
      </c>
      <c r="AG2190" s="45" t="str">
        <f>IF($AF2190="", "", COUNTIF($AF$10:$AF$3009, "&gt;"&amp;AF2190)+1+COUNTIF($AF$10:$AF2190, $AF2190)-1)</f>
        <v/>
      </c>
      <c r="AI2190" s="42" t="str">
        <f t="shared" si="1631"/>
        <v/>
      </c>
      <c r="AK2190" s="15" t="str">
        <f t="shared" si="1632"/>
        <v/>
      </c>
      <c r="AM2190" s="64" t="str">
        <f t="shared" si="1633"/>
        <v/>
      </c>
      <c r="AN2190" s="65" t="str">
        <f t="shared" si="1634"/>
        <v/>
      </c>
      <c r="AO2190" s="65" t="str">
        <f t="shared" si="1635"/>
        <v/>
      </c>
      <c r="AP2190" s="65" t="str">
        <f t="shared" si="1636"/>
        <v/>
      </c>
      <c r="AQ2190" s="65" t="str">
        <f t="shared" si="1637"/>
        <v/>
      </c>
      <c r="AR2190" s="65" t="str">
        <f t="shared" si="1638"/>
        <v/>
      </c>
      <c r="AS2190" s="65" t="str">
        <f t="shared" si="1639"/>
        <v/>
      </c>
      <c r="AT2190" s="65" t="str">
        <f t="shared" si="1640"/>
        <v/>
      </c>
      <c r="AU2190" s="65" t="str">
        <f t="shared" si="1641"/>
        <v/>
      </c>
      <c r="AV2190" s="66" t="str">
        <f t="shared" si="1642"/>
        <v/>
      </c>
      <c r="AX2190" s="73" t="str">
        <f t="shared" si="1663"/>
        <v/>
      </c>
      <c r="AY2190" s="74" t="str">
        <f t="shared" si="1626"/>
        <v/>
      </c>
      <c r="AZ2190" s="74" t="str">
        <f t="shared" si="1626"/>
        <v/>
      </c>
      <c r="BA2190" s="74" t="str">
        <f t="shared" si="1626"/>
        <v/>
      </c>
      <c r="BB2190" s="74" t="str">
        <f t="shared" si="1626"/>
        <v/>
      </c>
      <c r="BC2190" s="74" t="str">
        <f t="shared" si="1626"/>
        <v/>
      </c>
      <c r="BD2190" s="74" t="str">
        <f t="shared" si="1626"/>
        <v/>
      </c>
      <c r="BE2190" s="74" t="str">
        <f t="shared" si="1626"/>
        <v/>
      </c>
      <c r="BF2190" s="74" t="str">
        <f t="shared" si="1626"/>
        <v/>
      </c>
      <c r="BG2190" s="75" t="str">
        <f t="shared" si="1626"/>
        <v/>
      </c>
      <c r="BI2190" s="73" t="str">
        <f t="shared" si="1664"/>
        <v/>
      </c>
      <c r="BJ2190" s="74" t="str">
        <f t="shared" si="1623"/>
        <v/>
      </c>
      <c r="BK2190" s="74" t="str">
        <f t="shared" si="1623"/>
        <v/>
      </c>
      <c r="BL2190" s="74" t="str">
        <f t="shared" si="1623"/>
        <v/>
      </c>
      <c r="BM2190" s="74" t="str">
        <f t="shared" si="1623"/>
        <v/>
      </c>
      <c r="BN2190" s="74" t="str">
        <f t="shared" si="1623"/>
        <v/>
      </c>
      <c r="BO2190" s="74" t="str">
        <f t="shared" si="1623"/>
        <v/>
      </c>
      <c r="BP2190" s="74" t="str">
        <f t="shared" si="1623"/>
        <v/>
      </c>
      <c r="BQ2190" s="74" t="str">
        <f t="shared" si="1623"/>
        <v/>
      </c>
      <c r="BR2190" s="75" t="str">
        <f t="shared" si="1623"/>
        <v/>
      </c>
      <c r="BU2190" s="42" t="str">
        <f t="shared" si="1643"/>
        <v/>
      </c>
      <c r="BV2190" s="66" t="str">
        <f t="shared" si="1644"/>
        <v/>
      </c>
      <c r="BX2190" s="64" t="str">
        <f t="shared" si="1645"/>
        <v/>
      </c>
      <c r="BY2190" s="65" t="str">
        <f t="shared" si="1646"/>
        <v/>
      </c>
      <c r="BZ2190" s="65" t="str">
        <f t="shared" si="1647"/>
        <v/>
      </c>
      <c r="CA2190" s="65" t="str">
        <f t="shared" si="1648"/>
        <v/>
      </c>
      <c r="CB2190" s="65" t="str">
        <f t="shared" si="1649"/>
        <v/>
      </c>
      <c r="CC2190" s="65" t="str">
        <f t="shared" si="1650"/>
        <v/>
      </c>
      <c r="CD2190" s="65" t="str">
        <f t="shared" si="1651"/>
        <v/>
      </c>
      <c r="CE2190" s="65" t="str">
        <f t="shared" si="1652"/>
        <v/>
      </c>
      <c r="CF2190" s="65" t="str">
        <f t="shared" si="1653"/>
        <v/>
      </c>
      <c r="CG2190" s="66" t="str">
        <f t="shared" si="1654"/>
        <v/>
      </c>
      <c r="CI2190" s="42" t="str">
        <f t="shared" si="1655"/>
        <v/>
      </c>
      <c r="CK2190" s="92" t="str">
        <f t="shared" si="1656"/>
        <v/>
      </c>
      <c r="CL2190" s="65" t="str">
        <f t="shared" si="1657"/>
        <v/>
      </c>
      <c r="CM2190" s="93" t="str">
        <f t="shared" si="1658"/>
        <v/>
      </c>
      <c r="CN2190" s="101" t="str">
        <f t="shared" si="1627"/>
        <v/>
      </c>
      <c r="CP2190" s="92" t="str">
        <f t="shared" si="1659"/>
        <v/>
      </c>
      <c r="CQ2190" s="65" t="str">
        <f t="shared" si="1660"/>
        <v/>
      </c>
      <c r="CR2190" s="93" t="str">
        <f t="shared" si="1661"/>
        <v/>
      </c>
      <c r="CS2190" s="101" t="str">
        <f t="shared" si="1662"/>
        <v/>
      </c>
    </row>
    <row r="2191" spans="1:97" x14ac:dyDescent="0.25">
      <c r="A2191" s="51"/>
      <c r="B2191" s="15" t="str">
        <f t="shared" si="1625"/>
        <v/>
      </c>
      <c r="C2191" s="15" t="str">
        <f t="shared" si="1628"/>
        <v/>
      </c>
      <c r="D2191" s="51"/>
      <c r="E2191" s="137"/>
      <c r="F2191" s="138"/>
      <c r="G2191" s="139"/>
      <c r="H2191" s="138"/>
      <c r="I2191" s="140"/>
      <c r="J2191" s="138"/>
      <c r="K2191" s="141"/>
      <c r="L2191" s="139"/>
      <c r="M2191" s="142"/>
      <c r="N2191" s="142"/>
      <c r="O2191" s="143"/>
      <c r="P2191" s="144"/>
      <c r="Q2191" s="144"/>
      <c r="R2191" s="144"/>
      <c r="S2191" s="144"/>
      <c r="T2191" s="144"/>
      <c r="U2191" s="144"/>
      <c r="V2191" s="144"/>
      <c r="W2191" s="144"/>
      <c r="X2191" s="145"/>
      <c r="Y2191" s="51"/>
      <c r="Z2191" s="13" t="str">
        <f t="shared" si="1629"/>
        <v/>
      </c>
      <c r="AA2191" s="51"/>
      <c r="AE2191" s="42" t="str">
        <f t="shared" si="1630"/>
        <v/>
      </c>
      <c r="AF2191" s="42" t="str">
        <f>IF($I2191="", "", IF(COUNTIF($I$10:$I2190, I2191)&gt;0, "", SUMIF($I$10:$I$3009, $I2191, $AE$10:$AE$3009)))</f>
        <v/>
      </c>
      <c r="AG2191" s="45" t="str">
        <f>IF($AF2191="", "", COUNTIF($AF$10:$AF$3009, "&gt;"&amp;AF2191)+1+COUNTIF($AF$10:$AF2191, $AF2191)-1)</f>
        <v/>
      </c>
      <c r="AI2191" s="42" t="str">
        <f t="shared" si="1631"/>
        <v/>
      </c>
      <c r="AK2191" s="15" t="str">
        <f t="shared" si="1632"/>
        <v/>
      </c>
      <c r="AM2191" s="64" t="str">
        <f t="shared" si="1633"/>
        <v/>
      </c>
      <c r="AN2191" s="65" t="str">
        <f t="shared" si="1634"/>
        <v/>
      </c>
      <c r="AO2191" s="65" t="str">
        <f t="shared" si="1635"/>
        <v/>
      </c>
      <c r="AP2191" s="65" t="str">
        <f t="shared" si="1636"/>
        <v/>
      </c>
      <c r="AQ2191" s="65" t="str">
        <f t="shared" si="1637"/>
        <v/>
      </c>
      <c r="AR2191" s="65" t="str">
        <f t="shared" si="1638"/>
        <v/>
      </c>
      <c r="AS2191" s="65" t="str">
        <f t="shared" si="1639"/>
        <v/>
      </c>
      <c r="AT2191" s="65" t="str">
        <f t="shared" si="1640"/>
        <v/>
      </c>
      <c r="AU2191" s="65" t="str">
        <f t="shared" si="1641"/>
        <v/>
      </c>
      <c r="AV2191" s="66" t="str">
        <f t="shared" si="1642"/>
        <v/>
      </c>
      <c r="AX2191" s="73" t="str">
        <f t="shared" si="1663"/>
        <v/>
      </c>
      <c r="AY2191" s="74" t="str">
        <f t="shared" si="1626"/>
        <v/>
      </c>
      <c r="AZ2191" s="74" t="str">
        <f t="shared" si="1626"/>
        <v/>
      </c>
      <c r="BA2191" s="74" t="str">
        <f t="shared" si="1626"/>
        <v/>
      </c>
      <c r="BB2191" s="74" t="str">
        <f t="shared" si="1626"/>
        <v/>
      </c>
      <c r="BC2191" s="74" t="str">
        <f t="shared" si="1626"/>
        <v/>
      </c>
      <c r="BD2191" s="74" t="str">
        <f t="shared" si="1626"/>
        <v/>
      </c>
      <c r="BE2191" s="74" t="str">
        <f t="shared" si="1626"/>
        <v/>
      </c>
      <c r="BF2191" s="74" t="str">
        <f t="shared" si="1626"/>
        <v/>
      </c>
      <c r="BG2191" s="75" t="str">
        <f t="shared" si="1626"/>
        <v/>
      </c>
      <c r="BI2191" s="73" t="str">
        <f t="shared" si="1664"/>
        <v/>
      </c>
      <c r="BJ2191" s="74" t="str">
        <f t="shared" si="1623"/>
        <v/>
      </c>
      <c r="BK2191" s="74" t="str">
        <f t="shared" si="1623"/>
        <v/>
      </c>
      <c r="BL2191" s="74" t="str">
        <f t="shared" si="1623"/>
        <v/>
      </c>
      <c r="BM2191" s="74" t="str">
        <f t="shared" si="1623"/>
        <v/>
      </c>
      <c r="BN2191" s="74" t="str">
        <f t="shared" si="1623"/>
        <v/>
      </c>
      <c r="BO2191" s="74" t="str">
        <f t="shared" si="1623"/>
        <v/>
      </c>
      <c r="BP2191" s="74" t="str">
        <f t="shared" si="1623"/>
        <v/>
      </c>
      <c r="BQ2191" s="74" t="str">
        <f t="shared" si="1623"/>
        <v/>
      </c>
      <c r="BR2191" s="75" t="str">
        <f t="shared" si="1623"/>
        <v/>
      </c>
      <c r="BU2191" s="42" t="str">
        <f t="shared" si="1643"/>
        <v/>
      </c>
      <c r="BV2191" s="66" t="str">
        <f t="shared" si="1644"/>
        <v/>
      </c>
      <c r="BX2191" s="64" t="str">
        <f t="shared" si="1645"/>
        <v/>
      </c>
      <c r="BY2191" s="65" t="str">
        <f t="shared" si="1646"/>
        <v/>
      </c>
      <c r="BZ2191" s="65" t="str">
        <f t="shared" si="1647"/>
        <v/>
      </c>
      <c r="CA2191" s="65" t="str">
        <f t="shared" si="1648"/>
        <v/>
      </c>
      <c r="CB2191" s="65" t="str">
        <f t="shared" si="1649"/>
        <v/>
      </c>
      <c r="CC2191" s="65" t="str">
        <f t="shared" si="1650"/>
        <v/>
      </c>
      <c r="CD2191" s="65" t="str">
        <f t="shared" si="1651"/>
        <v/>
      </c>
      <c r="CE2191" s="65" t="str">
        <f t="shared" si="1652"/>
        <v/>
      </c>
      <c r="CF2191" s="65" t="str">
        <f t="shared" si="1653"/>
        <v/>
      </c>
      <c r="CG2191" s="66" t="str">
        <f t="shared" si="1654"/>
        <v/>
      </c>
      <c r="CI2191" s="42" t="str">
        <f t="shared" si="1655"/>
        <v/>
      </c>
      <c r="CK2191" s="92" t="str">
        <f t="shared" si="1656"/>
        <v/>
      </c>
      <c r="CL2191" s="65" t="str">
        <f t="shared" si="1657"/>
        <v/>
      </c>
      <c r="CM2191" s="93" t="str">
        <f t="shared" si="1658"/>
        <v/>
      </c>
      <c r="CN2191" s="101" t="str">
        <f t="shared" si="1627"/>
        <v/>
      </c>
      <c r="CP2191" s="92" t="str">
        <f t="shared" si="1659"/>
        <v/>
      </c>
      <c r="CQ2191" s="65" t="str">
        <f t="shared" si="1660"/>
        <v/>
      </c>
      <c r="CR2191" s="93" t="str">
        <f t="shared" si="1661"/>
        <v/>
      </c>
      <c r="CS2191" s="101" t="str">
        <f t="shared" si="1662"/>
        <v/>
      </c>
    </row>
    <row r="2192" spans="1:97" x14ac:dyDescent="0.25">
      <c r="A2192" s="51"/>
      <c r="B2192" s="15" t="str">
        <f t="shared" si="1625"/>
        <v/>
      </c>
      <c r="C2192" s="15" t="str">
        <f t="shared" si="1628"/>
        <v/>
      </c>
      <c r="D2192" s="51"/>
      <c r="E2192" s="137"/>
      <c r="F2192" s="138"/>
      <c r="G2192" s="139"/>
      <c r="H2192" s="138"/>
      <c r="I2192" s="140"/>
      <c r="J2192" s="138"/>
      <c r="K2192" s="141"/>
      <c r="L2192" s="139"/>
      <c r="M2192" s="142"/>
      <c r="N2192" s="142"/>
      <c r="O2192" s="143"/>
      <c r="P2192" s="144"/>
      <c r="Q2192" s="144"/>
      <c r="R2192" s="144"/>
      <c r="S2192" s="144"/>
      <c r="T2192" s="144"/>
      <c r="U2192" s="144"/>
      <c r="V2192" s="144"/>
      <c r="W2192" s="144"/>
      <c r="X2192" s="145"/>
      <c r="Y2192" s="51"/>
      <c r="Z2192" s="13" t="str">
        <f t="shared" si="1629"/>
        <v/>
      </c>
      <c r="AA2192" s="51"/>
      <c r="AE2192" s="42" t="str">
        <f t="shared" si="1630"/>
        <v/>
      </c>
      <c r="AF2192" s="42" t="str">
        <f>IF($I2192="", "", IF(COUNTIF($I$10:$I2191, I2192)&gt;0, "", SUMIF($I$10:$I$3009, $I2192, $AE$10:$AE$3009)))</f>
        <v/>
      </c>
      <c r="AG2192" s="45" t="str">
        <f>IF($AF2192="", "", COUNTIF($AF$10:$AF$3009, "&gt;"&amp;AF2192)+1+COUNTIF($AF$10:$AF2192, $AF2192)-1)</f>
        <v/>
      </c>
      <c r="AI2192" s="42" t="str">
        <f t="shared" si="1631"/>
        <v/>
      </c>
      <c r="AK2192" s="15" t="str">
        <f t="shared" si="1632"/>
        <v/>
      </c>
      <c r="AM2192" s="64" t="str">
        <f t="shared" si="1633"/>
        <v/>
      </c>
      <c r="AN2192" s="65" t="str">
        <f t="shared" si="1634"/>
        <v/>
      </c>
      <c r="AO2192" s="65" t="str">
        <f t="shared" si="1635"/>
        <v/>
      </c>
      <c r="AP2192" s="65" t="str">
        <f t="shared" si="1636"/>
        <v/>
      </c>
      <c r="AQ2192" s="65" t="str">
        <f t="shared" si="1637"/>
        <v/>
      </c>
      <c r="AR2192" s="65" t="str">
        <f t="shared" si="1638"/>
        <v/>
      </c>
      <c r="AS2192" s="65" t="str">
        <f t="shared" si="1639"/>
        <v/>
      </c>
      <c r="AT2192" s="65" t="str">
        <f t="shared" si="1640"/>
        <v/>
      </c>
      <c r="AU2192" s="65" t="str">
        <f t="shared" si="1641"/>
        <v/>
      </c>
      <c r="AV2192" s="66" t="str">
        <f t="shared" si="1642"/>
        <v/>
      </c>
      <c r="AX2192" s="73" t="str">
        <f t="shared" si="1663"/>
        <v/>
      </c>
      <c r="AY2192" s="74" t="str">
        <f t="shared" si="1626"/>
        <v/>
      </c>
      <c r="AZ2192" s="74" t="str">
        <f t="shared" si="1626"/>
        <v/>
      </c>
      <c r="BA2192" s="74" t="str">
        <f t="shared" si="1626"/>
        <v/>
      </c>
      <c r="BB2192" s="74" t="str">
        <f t="shared" si="1626"/>
        <v/>
      </c>
      <c r="BC2192" s="74" t="str">
        <f t="shared" si="1626"/>
        <v/>
      </c>
      <c r="BD2192" s="74" t="str">
        <f t="shared" si="1626"/>
        <v/>
      </c>
      <c r="BE2192" s="74" t="str">
        <f t="shared" si="1626"/>
        <v/>
      </c>
      <c r="BF2192" s="74" t="str">
        <f t="shared" si="1626"/>
        <v/>
      </c>
      <c r="BG2192" s="75" t="str">
        <f t="shared" si="1626"/>
        <v/>
      </c>
      <c r="BI2192" s="73" t="str">
        <f t="shared" si="1664"/>
        <v/>
      </c>
      <c r="BJ2192" s="74" t="str">
        <f t="shared" si="1623"/>
        <v/>
      </c>
      <c r="BK2192" s="74" t="str">
        <f t="shared" si="1623"/>
        <v/>
      </c>
      <c r="BL2192" s="74" t="str">
        <f t="shared" si="1623"/>
        <v/>
      </c>
      <c r="BM2192" s="74" t="str">
        <f t="shared" si="1623"/>
        <v/>
      </c>
      <c r="BN2192" s="74" t="str">
        <f t="shared" si="1623"/>
        <v/>
      </c>
      <c r="BO2192" s="74" t="str">
        <f t="shared" si="1623"/>
        <v/>
      </c>
      <c r="BP2192" s="74" t="str">
        <f t="shared" si="1623"/>
        <v/>
      </c>
      <c r="BQ2192" s="74" t="str">
        <f t="shared" si="1623"/>
        <v/>
      </c>
      <c r="BR2192" s="75" t="str">
        <f t="shared" si="1623"/>
        <v/>
      </c>
      <c r="BU2192" s="42" t="str">
        <f t="shared" si="1643"/>
        <v/>
      </c>
      <c r="BV2192" s="66" t="str">
        <f t="shared" si="1644"/>
        <v/>
      </c>
      <c r="BX2192" s="64" t="str">
        <f t="shared" si="1645"/>
        <v/>
      </c>
      <c r="BY2192" s="65" t="str">
        <f t="shared" si="1646"/>
        <v/>
      </c>
      <c r="BZ2192" s="65" t="str">
        <f t="shared" si="1647"/>
        <v/>
      </c>
      <c r="CA2192" s="65" t="str">
        <f t="shared" si="1648"/>
        <v/>
      </c>
      <c r="CB2192" s="65" t="str">
        <f t="shared" si="1649"/>
        <v/>
      </c>
      <c r="CC2192" s="65" t="str">
        <f t="shared" si="1650"/>
        <v/>
      </c>
      <c r="CD2192" s="65" t="str">
        <f t="shared" si="1651"/>
        <v/>
      </c>
      <c r="CE2192" s="65" t="str">
        <f t="shared" si="1652"/>
        <v/>
      </c>
      <c r="CF2192" s="65" t="str">
        <f t="shared" si="1653"/>
        <v/>
      </c>
      <c r="CG2192" s="66" t="str">
        <f t="shared" si="1654"/>
        <v/>
      </c>
      <c r="CI2192" s="42" t="str">
        <f t="shared" si="1655"/>
        <v/>
      </c>
      <c r="CK2192" s="92" t="str">
        <f t="shared" si="1656"/>
        <v/>
      </c>
      <c r="CL2192" s="65" t="str">
        <f t="shared" si="1657"/>
        <v/>
      </c>
      <c r="CM2192" s="93" t="str">
        <f t="shared" si="1658"/>
        <v/>
      </c>
      <c r="CN2192" s="101" t="str">
        <f t="shared" si="1627"/>
        <v/>
      </c>
      <c r="CP2192" s="92" t="str">
        <f t="shared" si="1659"/>
        <v/>
      </c>
      <c r="CQ2192" s="65" t="str">
        <f t="shared" si="1660"/>
        <v/>
      </c>
      <c r="CR2192" s="93" t="str">
        <f t="shared" si="1661"/>
        <v/>
      </c>
      <c r="CS2192" s="101" t="str">
        <f t="shared" si="1662"/>
        <v/>
      </c>
    </row>
    <row r="2193" spans="1:97" x14ac:dyDescent="0.25">
      <c r="A2193" s="51"/>
      <c r="B2193" s="15" t="str">
        <f t="shared" si="1625"/>
        <v/>
      </c>
      <c r="C2193" s="15" t="str">
        <f t="shared" si="1628"/>
        <v/>
      </c>
      <c r="D2193" s="51"/>
      <c r="E2193" s="137"/>
      <c r="F2193" s="138"/>
      <c r="G2193" s="139"/>
      <c r="H2193" s="138"/>
      <c r="I2193" s="140"/>
      <c r="J2193" s="138"/>
      <c r="K2193" s="141"/>
      <c r="L2193" s="139"/>
      <c r="M2193" s="142"/>
      <c r="N2193" s="142"/>
      <c r="O2193" s="143"/>
      <c r="P2193" s="144"/>
      <c r="Q2193" s="144"/>
      <c r="R2193" s="144"/>
      <c r="S2193" s="144"/>
      <c r="T2193" s="144"/>
      <c r="U2193" s="144"/>
      <c r="V2193" s="144"/>
      <c r="W2193" s="144"/>
      <c r="X2193" s="145"/>
      <c r="Y2193" s="51"/>
      <c r="Z2193" s="13" t="str">
        <f t="shared" si="1629"/>
        <v/>
      </c>
      <c r="AA2193" s="51"/>
      <c r="AE2193" s="42" t="str">
        <f t="shared" si="1630"/>
        <v/>
      </c>
      <c r="AF2193" s="42" t="str">
        <f>IF($I2193="", "", IF(COUNTIF($I$10:$I2192, I2193)&gt;0, "", SUMIF($I$10:$I$3009, $I2193, $AE$10:$AE$3009)))</f>
        <v/>
      </c>
      <c r="AG2193" s="45" t="str">
        <f>IF($AF2193="", "", COUNTIF($AF$10:$AF$3009, "&gt;"&amp;AF2193)+1+COUNTIF($AF$10:$AF2193, $AF2193)-1)</f>
        <v/>
      </c>
      <c r="AI2193" s="42" t="str">
        <f t="shared" si="1631"/>
        <v/>
      </c>
      <c r="AK2193" s="15" t="str">
        <f t="shared" si="1632"/>
        <v/>
      </c>
      <c r="AM2193" s="64" t="str">
        <f t="shared" si="1633"/>
        <v/>
      </c>
      <c r="AN2193" s="65" t="str">
        <f t="shared" si="1634"/>
        <v/>
      </c>
      <c r="AO2193" s="65" t="str">
        <f t="shared" si="1635"/>
        <v/>
      </c>
      <c r="AP2193" s="65" t="str">
        <f t="shared" si="1636"/>
        <v/>
      </c>
      <c r="AQ2193" s="65" t="str">
        <f t="shared" si="1637"/>
        <v/>
      </c>
      <c r="AR2193" s="65" t="str">
        <f t="shared" si="1638"/>
        <v/>
      </c>
      <c r="AS2193" s="65" t="str">
        <f t="shared" si="1639"/>
        <v/>
      </c>
      <c r="AT2193" s="65" t="str">
        <f t="shared" si="1640"/>
        <v/>
      </c>
      <c r="AU2193" s="65" t="str">
        <f t="shared" si="1641"/>
        <v/>
      </c>
      <c r="AV2193" s="66" t="str">
        <f t="shared" si="1642"/>
        <v/>
      </c>
      <c r="AX2193" s="73" t="str">
        <f t="shared" si="1663"/>
        <v/>
      </c>
      <c r="AY2193" s="74" t="str">
        <f t="shared" si="1626"/>
        <v/>
      </c>
      <c r="AZ2193" s="74" t="str">
        <f t="shared" si="1626"/>
        <v/>
      </c>
      <c r="BA2193" s="74" t="str">
        <f t="shared" si="1626"/>
        <v/>
      </c>
      <c r="BB2193" s="74" t="str">
        <f t="shared" si="1626"/>
        <v/>
      </c>
      <c r="BC2193" s="74" t="str">
        <f t="shared" si="1626"/>
        <v/>
      </c>
      <c r="BD2193" s="74" t="str">
        <f t="shared" si="1626"/>
        <v/>
      </c>
      <c r="BE2193" s="74" t="str">
        <f t="shared" si="1626"/>
        <v/>
      </c>
      <c r="BF2193" s="74" t="str">
        <f t="shared" si="1626"/>
        <v/>
      </c>
      <c r="BG2193" s="75" t="str">
        <f t="shared" si="1626"/>
        <v/>
      </c>
      <c r="BI2193" s="73" t="str">
        <f t="shared" si="1664"/>
        <v/>
      </c>
      <c r="BJ2193" s="74" t="str">
        <f t="shared" si="1623"/>
        <v/>
      </c>
      <c r="BK2193" s="74" t="str">
        <f t="shared" si="1623"/>
        <v/>
      </c>
      <c r="BL2193" s="74" t="str">
        <f t="shared" si="1623"/>
        <v/>
      </c>
      <c r="BM2193" s="74" t="str">
        <f t="shared" si="1623"/>
        <v/>
      </c>
      <c r="BN2193" s="74" t="str">
        <f t="shared" si="1623"/>
        <v/>
      </c>
      <c r="BO2193" s="74" t="str">
        <f t="shared" si="1623"/>
        <v/>
      </c>
      <c r="BP2193" s="74" t="str">
        <f t="shared" si="1623"/>
        <v/>
      </c>
      <c r="BQ2193" s="74" t="str">
        <f t="shared" si="1623"/>
        <v/>
      </c>
      <c r="BR2193" s="75" t="str">
        <f t="shared" si="1623"/>
        <v/>
      </c>
      <c r="BU2193" s="42" t="str">
        <f t="shared" si="1643"/>
        <v/>
      </c>
      <c r="BV2193" s="66" t="str">
        <f t="shared" si="1644"/>
        <v/>
      </c>
      <c r="BX2193" s="64" t="str">
        <f t="shared" si="1645"/>
        <v/>
      </c>
      <c r="BY2193" s="65" t="str">
        <f t="shared" si="1646"/>
        <v/>
      </c>
      <c r="BZ2193" s="65" t="str">
        <f t="shared" si="1647"/>
        <v/>
      </c>
      <c r="CA2193" s="65" t="str">
        <f t="shared" si="1648"/>
        <v/>
      </c>
      <c r="CB2193" s="65" t="str">
        <f t="shared" si="1649"/>
        <v/>
      </c>
      <c r="CC2193" s="65" t="str">
        <f t="shared" si="1650"/>
        <v/>
      </c>
      <c r="CD2193" s="65" t="str">
        <f t="shared" si="1651"/>
        <v/>
      </c>
      <c r="CE2193" s="65" t="str">
        <f t="shared" si="1652"/>
        <v/>
      </c>
      <c r="CF2193" s="65" t="str">
        <f t="shared" si="1653"/>
        <v/>
      </c>
      <c r="CG2193" s="66" t="str">
        <f t="shared" si="1654"/>
        <v/>
      </c>
      <c r="CI2193" s="42" t="str">
        <f t="shared" si="1655"/>
        <v/>
      </c>
      <c r="CK2193" s="92" t="str">
        <f t="shared" si="1656"/>
        <v/>
      </c>
      <c r="CL2193" s="65" t="str">
        <f t="shared" si="1657"/>
        <v/>
      </c>
      <c r="CM2193" s="93" t="str">
        <f t="shared" si="1658"/>
        <v/>
      </c>
      <c r="CN2193" s="101" t="str">
        <f t="shared" si="1627"/>
        <v/>
      </c>
      <c r="CP2193" s="92" t="str">
        <f t="shared" si="1659"/>
        <v/>
      </c>
      <c r="CQ2193" s="65" t="str">
        <f t="shared" si="1660"/>
        <v/>
      </c>
      <c r="CR2193" s="93" t="str">
        <f t="shared" si="1661"/>
        <v/>
      </c>
      <c r="CS2193" s="101" t="str">
        <f t="shared" si="1662"/>
        <v/>
      </c>
    </row>
    <row r="2194" spans="1:97" x14ac:dyDescent="0.25">
      <c r="A2194" s="51"/>
      <c r="B2194" s="15" t="str">
        <f t="shared" si="1625"/>
        <v/>
      </c>
      <c r="C2194" s="15" t="str">
        <f t="shared" si="1628"/>
        <v/>
      </c>
      <c r="D2194" s="51"/>
      <c r="E2194" s="137"/>
      <c r="F2194" s="138"/>
      <c r="G2194" s="139"/>
      <c r="H2194" s="138"/>
      <c r="I2194" s="140"/>
      <c r="J2194" s="138"/>
      <c r="K2194" s="141"/>
      <c r="L2194" s="139"/>
      <c r="M2194" s="142"/>
      <c r="N2194" s="142"/>
      <c r="O2194" s="143"/>
      <c r="P2194" s="144"/>
      <c r="Q2194" s="144"/>
      <c r="R2194" s="144"/>
      <c r="S2194" s="144"/>
      <c r="T2194" s="144"/>
      <c r="U2194" s="144"/>
      <c r="V2194" s="144"/>
      <c r="W2194" s="144"/>
      <c r="X2194" s="145"/>
      <c r="Y2194" s="51"/>
      <c r="Z2194" s="13" t="str">
        <f t="shared" si="1629"/>
        <v/>
      </c>
      <c r="AA2194" s="51"/>
      <c r="AE2194" s="42" t="str">
        <f t="shared" si="1630"/>
        <v/>
      </c>
      <c r="AF2194" s="42" t="str">
        <f>IF($I2194="", "", IF(COUNTIF($I$10:$I2193, I2194)&gt;0, "", SUMIF($I$10:$I$3009, $I2194, $AE$10:$AE$3009)))</f>
        <v/>
      </c>
      <c r="AG2194" s="45" t="str">
        <f>IF($AF2194="", "", COUNTIF($AF$10:$AF$3009, "&gt;"&amp;AF2194)+1+COUNTIF($AF$10:$AF2194, $AF2194)-1)</f>
        <v/>
      </c>
      <c r="AI2194" s="42" t="str">
        <f t="shared" si="1631"/>
        <v/>
      </c>
      <c r="AK2194" s="15" t="str">
        <f t="shared" si="1632"/>
        <v/>
      </c>
      <c r="AM2194" s="64" t="str">
        <f t="shared" si="1633"/>
        <v/>
      </c>
      <c r="AN2194" s="65" t="str">
        <f t="shared" si="1634"/>
        <v/>
      </c>
      <c r="AO2194" s="65" t="str">
        <f t="shared" si="1635"/>
        <v/>
      </c>
      <c r="AP2194" s="65" t="str">
        <f t="shared" si="1636"/>
        <v/>
      </c>
      <c r="AQ2194" s="65" t="str">
        <f t="shared" si="1637"/>
        <v/>
      </c>
      <c r="AR2194" s="65" t="str">
        <f t="shared" si="1638"/>
        <v/>
      </c>
      <c r="AS2194" s="65" t="str">
        <f t="shared" si="1639"/>
        <v/>
      </c>
      <c r="AT2194" s="65" t="str">
        <f t="shared" si="1640"/>
        <v/>
      </c>
      <c r="AU2194" s="65" t="str">
        <f t="shared" si="1641"/>
        <v/>
      </c>
      <c r="AV2194" s="66" t="str">
        <f t="shared" si="1642"/>
        <v/>
      </c>
      <c r="AX2194" s="73" t="str">
        <f t="shared" si="1663"/>
        <v/>
      </c>
      <c r="AY2194" s="74" t="str">
        <f t="shared" si="1626"/>
        <v/>
      </c>
      <c r="AZ2194" s="74" t="str">
        <f t="shared" si="1626"/>
        <v/>
      </c>
      <c r="BA2194" s="74" t="str">
        <f t="shared" si="1626"/>
        <v/>
      </c>
      <c r="BB2194" s="74" t="str">
        <f t="shared" si="1626"/>
        <v/>
      </c>
      <c r="BC2194" s="74" t="str">
        <f t="shared" si="1626"/>
        <v/>
      </c>
      <c r="BD2194" s="74" t="str">
        <f t="shared" si="1626"/>
        <v/>
      </c>
      <c r="BE2194" s="74" t="str">
        <f t="shared" si="1626"/>
        <v/>
      </c>
      <c r="BF2194" s="74" t="str">
        <f t="shared" si="1626"/>
        <v/>
      </c>
      <c r="BG2194" s="75" t="str">
        <f t="shared" si="1626"/>
        <v/>
      </c>
      <c r="BI2194" s="73" t="str">
        <f t="shared" si="1664"/>
        <v/>
      </c>
      <c r="BJ2194" s="74" t="str">
        <f t="shared" si="1623"/>
        <v/>
      </c>
      <c r="BK2194" s="74" t="str">
        <f t="shared" si="1623"/>
        <v/>
      </c>
      <c r="BL2194" s="74" t="str">
        <f t="shared" si="1623"/>
        <v/>
      </c>
      <c r="BM2194" s="74" t="str">
        <f t="shared" si="1623"/>
        <v/>
      </c>
      <c r="BN2194" s="74" t="str">
        <f t="shared" si="1623"/>
        <v/>
      </c>
      <c r="BO2194" s="74" t="str">
        <f t="shared" si="1623"/>
        <v/>
      </c>
      <c r="BP2194" s="74" t="str">
        <f t="shared" si="1623"/>
        <v/>
      </c>
      <c r="BQ2194" s="74" t="str">
        <f t="shared" si="1623"/>
        <v/>
      </c>
      <c r="BR2194" s="75" t="str">
        <f t="shared" si="1623"/>
        <v/>
      </c>
      <c r="BU2194" s="42" t="str">
        <f t="shared" si="1643"/>
        <v/>
      </c>
      <c r="BV2194" s="66" t="str">
        <f t="shared" si="1644"/>
        <v/>
      </c>
      <c r="BX2194" s="64" t="str">
        <f t="shared" si="1645"/>
        <v/>
      </c>
      <c r="BY2194" s="65" t="str">
        <f t="shared" si="1646"/>
        <v/>
      </c>
      <c r="BZ2194" s="65" t="str">
        <f t="shared" si="1647"/>
        <v/>
      </c>
      <c r="CA2194" s="65" t="str">
        <f t="shared" si="1648"/>
        <v/>
      </c>
      <c r="CB2194" s="65" t="str">
        <f t="shared" si="1649"/>
        <v/>
      </c>
      <c r="CC2194" s="65" t="str">
        <f t="shared" si="1650"/>
        <v/>
      </c>
      <c r="CD2194" s="65" t="str">
        <f t="shared" si="1651"/>
        <v/>
      </c>
      <c r="CE2194" s="65" t="str">
        <f t="shared" si="1652"/>
        <v/>
      </c>
      <c r="CF2194" s="65" t="str">
        <f t="shared" si="1653"/>
        <v/>
      </c>
      <c r="CG2194" s="66" t="str">
        <f t="shared" si="1654"/>
        <v/>
      </c>
      <c r="CI2194" s="42" t="str">
        <f t="shared" si="1655"/>
        <v/>
      </c>
      <c r="CK2194" s="92" t="str">
        <f t="shared" si="1656"/>
        <v/>
      </c>
      <c r="CL2194" s="65" t="str">
        <f t="shared" si="1657"/>
        <v/>
      </c>
      <c r="CM2194" s="93" t="str">
        <f t="shared" si="1658"/>
        <v/>
      </c>
      <c r="CN2194" s="101" t="str">
        <f t="shared" si="1627"/>
        <v/>
      </c>
      <c r="CP2194" s="92" t="str">
        <f t="shared" si="1659"/>
        <v/>
      </c>
      <c r="CQ2194" s="65" t="str">
        <f t="shared" si="1660"/>
        <v/>
      </c>
      <c r="CR2194" s="93" t="str">
        <f t="shared" si="1661"/>
        <v/>
      </c>
      <c r="CS2194" s="101" t="str">
        <f t="shared" si="1662"/>
        <v/>
      </c>
    </row>
    <row r="2195" spans="1:97" x14ac:dyDescent="0.25">
      <c r="A2195" s="51"/>
      <c r="B2195" s="15" t="str">
        <f t="shared" si="1625"/>
        <v/>
      </c>
      <c r="C2195" s="15" t="str">
        <f t="shared" si="1628"/>
        <v/>
      </c>
      <c r="D2195" s="51"/>
      <c r="E2195" s="137"/>
      <c r="F2195" s="138"/>
      <c r="G2195" s="139"/>
      <c r="H2195" s="138"/>
      <c r="I2195" s="140"/>
      <c r="J2195" s="138"/>
      <c r="K2195" s="141"/>
      <c r="L2195" s="139"/>
      <c r="M2195" s="142"/>
      <c r="N2195" s="142"/>
      <c r="O2195" s="143"/>
      <c r="P2195" s="144"/>
      <c r="Q2195" s="144"/>
      <c r="R2195" s="144"/>
      <c r="S2195" s="144"/>
      <c r="T2195" s="144"/>
      <c r="U2195" s="144"/>
      <c r="V2195" s="144"/>
      <c r="W2195" s="144"/>
      <c r="X2195" s="145"/>
      <c r="Y2195" s="51"/>
      <c r="Z2195" s="13" t="str">
        <f t="shared" si="1629"/>
        <v/>
      </c>
      <c r="AA2195" s="51"/>
      <c r="AE2195" s="42" t="str">
        <f t="shared" si="1630"/>
        <v/>
      </c>
      <c r="AF2195" s="42" t="str">
        <f>IF($I2195="", "", IF(COUNTIF($I$10:$I2194, I2195)&gt;0, "", SUMIF($I$10:$I$3009, $I2195, $AE$10:$AE$3009)))</f>
        <v/>
      </c>
      <c r="AG2195" s="45" t="str">
        <f>IF($AF2195="", "", COUNTIF($AF$10:$AF$3009, "&gt;"&amp;AF2195)+1+COUNTIF($AF$10:$AF2195, $AF2195)-1)</f>
        <v/>
      </c>
      <c r="AI2195" s="42" t="str">
        <f t="shared" si="1631"/>
        <v/>
      </c>
      <c r="AK2195" s="15" t="str">
        <f t="shared" si="1632"/>
        <v/>
      </c>
      <c r="AM2195" s="64" t="str">
        <f t="shared" si="1633"/>
        <v/>
      </c>
      <c r="AN2195" s="65" t="str">
        <f t="shared" si="1634"/>
        <v/>
      </c>
      <c r="AO2195" s="65" t="str">
        <f t="shared" si="1635"/>
        <v/>
      </c>
      <c r="AP2195" s="65" t="str">
        <f t="shared" si="1636"/>
        <v/>
      </c>
      <c r="AQ2195" s="65" t="str">
        <f t="shared" si="1637"/>
        <v/>
      </c>
      <c r="AR2195" s="65" t="str">
        <f t="shared" si="1638"/>
        <v/>
      </c>
      <c r="AS2195" s="65" t="str">
        <f t="shared" si="1639"/>
        <v/>
      </c>
      <c r="AT2195" s="65" t="str">
        <f t="shared" si="1640"/>
        <v/>
      </c>
      <c r="AU2195" s="65" t="str">
        <f t="shared" si="1641"/>
        <v/>
      </c>
      <c r="AV2195" s="66" t="str">
        <f t="shared" si="1642"/>
        <v/>
      </c>
      <c r="AX2195" s="73" t="str">
        <f t="shared" si="1663"/>
        <v/>
      </c>
      <c r="AY2195" s="74" t="str">
        <f t="shared" si="1626"/>
        <v/>
      </c>
      <c r="AZ2195" s="74" t="str">
        <f t="shared" si="1626"/>
        <v/>
      </c>
      <c r="BA2195" s="74" t="str">
        <f t="shared" si="1626"/>
        <v/>
      </c>
      <c r="BB2195" s="74" t="str">
        <f t="shared" si="1626"/>
        <v/>
      </c>
      <c r="BC2195" s="74" t="str">
        <f t="shared" si="1626"/>
        <v/>
      </c>
      <c r="BD2195" s="74" t="str">
        <f t="shared" si="1626"/>
        <v/>
      </c>
      <c r="BE2195" s="74" t="str">
        <f t="shared" si="1626"/>
        <v/>
      </c>
      <c r="BF2195" s="74" t="str">
        <f t="shared" si="1626"/>
        <v/>
      </c>
      <c r="BG2195" s="75" t="str">
        <f t="shared" si="1626"/>
        <v/>
      </c>
      <c r="BI2195" s="73" t="str">
        <f t="shared" si="1664"/>
        <v/>
      </c>
      <c r="BJ2195" s="74" t="str">
        <f t="shared" si="1623"/>
        <v/>
      </c>
      <c r="BK2195" s="74" t="str">
        <f t="shared" si="1623"/>
        <v/>
      </c>
      <c r="BL2195" s="74" t="str">
        <f t="shared" si="1623"/>
        <v/>
      </c>
      <c r="BM2195" s="74" t="str">
        <f t="shared" si="1623"/>
        <v/>
      </c>
      <c r="BN2195" s="74" t="str">
        <f t="shared" si="1623"/>
        <v/>
      </c>
      <c r="BO2195" s="74" t="str">
        <f t="shared" si="1623"/>
        <v/>
      </c>
      <c r="BP2195" s="74" t="str">
        <f t="shared" si="1623"/>
        <v/>
      </c>
      <c r="BQ2195" s="74" t="str">
        <f t="shared" si="1623"/>
        <v/>
      </c>
      <c r="BR2195" s="75" t="str">
        <f t="shared" si="1623"/>
        <v/>
      </c>
      <c r="BU2195" s="42" t="str">
        <f t="shared" si="1643"/>
        <v/>
      </c>
      <c r="BV2195" s="66" t="str">
        <f t="shared" si="1644"/>
        <v/>
      </c>
      <c r="BX2195" s="64" t="str">
        <f t="shared" si="1645"/>
        <v/>
      </c>
      <c r="BY2195" s="65" t="str">
        <f t="shared" si="1646"/>
        <v/>
      </c>
      <c r="BZ2195" s="65" t="str">
        <f t="shared" si="1647"/>
        <v/>
      </c>
      <c r="CA2195" s="65" t="str">
        <f t="shared" si="1648"/>
        <v/>
      </c>
      <c r="CB2195" s="65" t="str">
        <f t="shared" si="1649"/>
        <v/>
      </c>
      <c r="CC2195" s="65" t="str">
        <f t="shared" si="1650"/>
        <v/>
      </c>
      <c r="CD2195" s="65" t="str">
        <f t="shared" si="1651"/>
        <v/>
      </c>
      <c r="CE2195" s="65" t="str">
        <f t="shared" si="1652"/>
        <v/>
      </c>
      <c r="CF2195" s="65" t="str">
        <f t="shared" si="1653"/>
        <v/>
      </c>
      <c r="CG2195" s="66" t="str">
        <f t="shared" si="1654"/>
        <v/>
      </c>
      <c r="CI2195" s="42" t="str">
        <f t="shared" si="1655"/>
        <v/>
      </c>
      <c r="CK2195" s="92" t="str">
        <f t="shared" si="1656"/>
        <v/>
      </c>
      <c r="CL2195" s="65" t="str">
        <f t="shared" si="1657"/>
        <v/>
      </c>
      <c r="CM2195" s="93" t="str">
        <f t="shared" si="1658"/>
        <v/>
      </c>
      <c r="CN2195" s="101" t="str">
        <f t="shared" si="1627"/>
        <v/>
      </c>
      <c r="CP2195" s="92" t="str">
        <f t="shared" si="1659"/>
        <v/>
      </c>
      <c r="CQ2195" s="65" t="str">
        <f t="shared" si="1660"/>
        <v/>
      </c>
      <c r="CR2195" s="93" t="str">
        <f t="shared" si="1661"/>
        <v/>
      </c>
      <c r="CS2195" s="101" t="str">
        <f t="shared" si="1662"/>
        <v/>
      </c>
    </row>
    <row r="2196" spans="1:97" x14ac:dyDescent="0.25">
      <c r="A2196" s="51"/>
      <c r="B2196" s="15" t="str">
        <f t="shared" si="1625"/>
        <v/>
      </c>
      <c r="C2196" s="15" t="str">
        <f t="shared" si="1628"/>
        <v/>
      </c>
      <c r="D2196" s="51"/>
      <c r="E2196" s="137"/>
      <c r="F2196" s="138"/>
      <c r="G2196" s="139"/>
      <c r="H2196" s="138"/>
      <c r="I2196" s="140"/>
      <c r="J2196" s="138"/>
      <c r="K2196" s="141"/>
      <c r="L2196" s="139"/>
      <c r="M2196" s="142"/>
      <c r="N2196" s="142"/>
      <c r="O2196" s="143"/>
      <c r="P2196" s="144"/>
      <c r="Q2196" s="144"/>
      <c r="R2196" s="144"/>
      <c r="S2196" s="144"/>
      <c r="T2196" s="144"/>
      <c r="U2196" s="144"/>
      <c r="V2196" s="144"/>
      <c r="W2196" s="144"/>
      <c r="X2196" s="145"/>
      <c r="Y2196" s="51"/>
      <c r="Z2196" s="13" t="str">
        <f t="shared" si="1629"/>
        <v/>
      </c>
      <c r="AA2196" s="51"/>
      <c r="AE2196" s="42" t="str">
        <f t="shared" si="1630"/>
        <v/>
      </c>
      <c r="AF2196" s="42" t="str">
        <f>IF($I2196="", "", IF(COUNTIF($I$10:$I2195, I2196)&gt;0, "", SUMIF($I$10:$I$3009, $I2196, $AE$10:$AE$3009)))</f>
        <v/>
      </c>
      <c r="AG2196" s="45" t="str">
        <f>IF($AF2196="", "", COUNTIF($AF$10:$AF$3009, "&gt;"&amp;AF2196)+1+COUNTIF($AF$10:$AF2196, $AF2196)-1)</f>
        <v/>
      </c>
      <c r="AI2196" s="42" t="str">
        <f t="shared" si="1631"/>
        <v/>
      </c>
      <c r="AK2196" s="15" t="str">
        <f t="shared" si="1632"/>
        <v/>
      </c>
      <c r="AM2196" s="64" t="str">
        <f t="shared" si="1633"/>
        <v/>
      </c>
      <c r="AN2196" s="65" t="str">
        <f t="shared" si="1634"/>
        <v/>
      </c>
      <c r="AO2196" s="65" t="str">
        <f t="shared" si="1635"/>
        <v/>
      </c>
      <c r="AP2196" s="65" t="str">
        <f t="shared" si="1636"/>
        <v/>
      </c>
      <c r="AQ2196" s="65" t="str">
        <f t="shared" si="1637"/>
        <v/>
      </c>
      <c r="AR2196" s="65" t="str">
        <f t="shared" si="1638"/>
        <v/>
      </c>
      <c r="AS2196" s="65" t="str">
        <f t="shared" si="1639"/>
        <v/>
      </c>
      <c r="AT2196" s="65" t="str">
        <f t="shared" si="1640"/>
        <v/>
      </c>
      <c r="AU2196" s="65" t="str">
        <f t="shared" si="1641"/>
        <v/>
      </c>
      <c r="AV2196" s="66" t="str">
        <f t="shared" si="1642"/>
        <v/>
      </c>
      <c r="AX2196" s="73" t="str">
        <f t="shared" si="1663"/>
        <v/>
      </c>
      <c r="AY2196" s="74" t="str">
        <f t="shared" ref="AY2196:BG2205" si="1665">IF(AY$9="", "", IF($H2196=AY$9, $AE2196, ""))</f>
        <v/>
      </c>
      <c r="AZ2196" s="74" t="str">
        <f t="shared" si="1665"/>
        <v/>
      </c>
      <c r="BA2196" s="74" t="str">
        <f t="shared" si="1665"/>
        <v/>
      </c>
      <c r="BB2196" s="74" t="str">
        <f t="shared" si="1665"/>
        <v/>
      </c>
      <c r="BC2196" s="74" t="str">
        <f t="shared" si="1665"/>
        <v/>
      </c>
      <c r="BD2196" s="74" t="str">
        <f t="shared" si="1665"/>
        <v/>
      </c>
      <c r="BE2196" s="74" t="str">
        <f t="shared" si="1665"/>
        <v/>
      </c>
      <c r="BF2196" s="74" t="str">
        <f t="shared" si="1665"/>
        <v/>
      </c>
      <c r="BG2196" s="75" t="str">
        <f t="shared" si="1665"/>
        <v/>
      </c>
      <c r="BI2196" s="73" t="str">
        <f t="shared" si="1664"/>
        <v/>
      </c>
      <c r="BJ2196" s="74" t="str">
        <f t="shared" si="1623"/>
        <v/>
      </c>
      <c r="BK2196" s="74" t="str">
        <f t="shared" si="1623"/>
        <v/>
      </c>
      <c r="BL2196" s="74" t="str">
        <f t="shared" si="1623"/>
        <v/>
      </c>
      <c r="BM2196" s="74" t="str">
        <f t="shared" si="1623"/>
        <v/>
      </c>
      <c r="BN2196" s="74" t="str">
        <f t="shared" si="1623"/>
        <v/>
      </c>
      <c r="BO2196" s="74" t="str">
        <f t="shared" si="1623"/>
        <v/>
      </c>
      <c r="BP2196" s="74" t="str">
        <f t="shared" si="1623"/>
        <v/>
      </c>
      <c r="BQ2196" s="74" t="str">
        <f t="shared" si="1623"/>
        <v/>
      </c>
      <c r="BR2196" s="75" t="str">
        <f t="shared" si="1623"/>
        <v/>
      </c>
      <c r="BU2196" s="42" t="str">
        <f t="shared" si="1643"/>
        <v/>
      </c>
      <c r="BV2196" s="66" t="str">
        <f t="shared" si="1644"/>
        <v/>
      </c>
      <c r="BX2196" s="64" t="str">
        <f t="shared" si="1645"/>
        <v/>
      </c>
      <c r="BY2196" s="65" t="str">
        <f t="shared" si="1646"/>
        <v/>
      </c>
      <c r="BZ2196" s="65" t="str">
        <f t="shared" si="1647"/>
        <v/>
      </c>
      <c r="CA2196" s="65" t="str">
        <f t="shared" si="1648"/>
        <v/>
      </c>
      <c r="CB2196" s="65" t="str">
        <f t="shared" si="1649"/>
        <v/>
      </c>
      <c r="CC2196" s="65" t="str">
        <f t="shared" si="1650"/>
        <v/>
      </c>
      <c r="CD2196" s="65" t="str">
        <f t="shared" si="1651"/>
        <v/>
      </c>
      <c r="CE2196" s="65" t="str">
        <f t="shared" si="1652"/>
        <v/>
      </c>
      <c r="CF2196" s="65" t="str">
        <f t="shared" si="1653"/>
        <v/>
      </c>
      <c r="CG2196" s="66" t="str">
        <f t="shared" si="1654"/>
        <v/>
      </c>
      <c r="CI2196" s="42" t="str">
        <f t="shared" si="1655"/>
        <v/>
      </c>
      <c r="CK2196" s="92" t="str">
        <f t="shared" si="1656"/>
        <v/>
      </c>
      <c r="CL2196" s="65" t="str">
        <f t="shared" si="1657"/>
        <v/>
      </c>
      <c r="CM2196" s="93" t="str">
        <f t="shared" si="1658"/>
        <v/>
      </c>
      <c r="CN2196" s="101" t="str">
        <f t="shared" si="1627"/>
        <v/>
      </c>
      <c r="CP2196" s="92" t="str">
        <f t="shared" si="1659"/>
        <v/>
      </c>
      <c r="CQ2196" s="65" t="str">
        <f t="shared" si="1660"/>
        <v/>
      </c>
      <c r="CR2196" s="93" t="str">
        <f t="shared" si="1661"/>
        <v/>
      </c>
      <c r="CS2196" s="101" t="str">
        <f t="shared" si="1662"/>
        <v/>
      </c>
    </row>
    <row r="2197" spans="1:97" x14ac:dyDescent="0.25">
      <c r="A2197" s="51"/>
      <c r="B2197" s="15" t="str">
        <f t="shared" si="1625"/>
        <v/>
      </c>
      <c r="C2197" s="15" t="str">
        <f t="shared" si="1628"/>
        <v/>
      </c>
      <c r="D2197" s="51"/>
      <c r="E2197" s="137"/>
      <c r="F2197" s="138"/>
      <c r="G2197" s="139"/>
      <c r="H2197" s="138"/>
      <c r="I2197" s="140"/>
      <c r="J2197" s="138"/>
      <c r="K2197" s="141"/>
      <c r="L2197" s="139"/>
      <c r="M2197" s="142"/>
      <c r="N2197" s="142"/>
      <c r="O2197" s="143"/>
      <c r="P2197" s="144"/>
      <c r="Q2197" s="144"/>
      <c r="R2197" s="144"/>
      <c r="S2197" s="144"/>
      <c r="T2197" s="144"/>
      <c r="U2197" s="144"/>
      <c r="V2197" s="144"/>
      <c r="W2197" s="144"/>
      <c r="X2197" s="145"/>
      <c r="Y2197" s="51"/>
      <c r="Z2197" s="13" t="str">
        <f t="shared" si="1629"/>
        <v/>
      </c>
      <c r="AA2197" s="51"/>
      <c r="AE2197" s="42" t="str">
        <f t="shared" si="1630"/>
        <v/>
      </c>
      <c r="AF2197" s="42" t="str">
        <f>IF($I2197="", "", IF(COUNTIF($I$10:$I2196, I2197)&gt;0, "", SUMIF($I$10:$I$3009, $I2197, $AE$10:$AE$3009)))</f>
        <v/>
      </c>
      <c r="AG2197" s="45" t="str">
        <f>IF($AF2197="", "", COUNTIF($AF$10:$AF$3009, "&gt;"&amp;AF2197)+1+COUNTIF($AF$10:$AF2197, $AF2197)-1)</f>
        <v/>
      </c>
      <c r="AI2197" s="42" t="str">
        <f t="shared" si="1631"/>
        <v/>
      </c>
      <c r="AK2197" s="15" t="str">
        <f t="shared" si="1632"/>
        <v/>
      </c>
      <c r="AM2197" s="64" t="str">
        <f t="shared" si="1633"/>
        <v/>
      </c>
      <c r="AN2197" s="65" t="str">
        <f t="shared" si="1634"/>
        <v/>
      </c>
      <c r="AO2197" s="65" t="str">
        <f t="shared" si="1635"/>
        <v/>
      </c>
      <c r="AP2197" s="65" t="str">
        <f t="shared" si="1636"/>
        <v/>
      </c>
      <c r="AQ2197" s="65" t="str">
        <f t="shared" si="1637"/>
        <v/>
      </c>
      <c r="AR2197" s="65" t="str">
        <f t="shared" si="1638"/>
        <v/>
      </c>
      <c r="AS2197" s="65" t="str">
        <f t="shared" si="1639"/>
        <v/>
      </c>
      <c r="AT2197" s="65" t="str">
        <f t="shared" si="1640"/>
        <v/>
      </c>
      <c r="AU2197" s="65" t="str">
        <f t="shared" si="1641"/>
        <v/>
      </c>
      <c r="AV2197" s="66" t="str">
        <f t="shared" si="1642"/>
        <v/>
      </c>
      <c r="AX2197" s="73" t="str">
        <f t="shared" si="1663"/>
        <v/>
      </c>
      <c r="AY2197" s="74" t="str">
        <f t="shared" si="1665"/>
        <v/>
      </c>
      <c r="AZ2197" s="74" t="str">
        <f t="shared" si="1665"/>
        <v/>
      </c>
      <c r="BA2197" s="74" t="str">
        <f t="shared" si="1665"/>
        <v/>
      </c>
      <c r="BB2197" s="74" t="str">
        <f t="shared" si="1665"/>
        <v/>
      </c>
      <c r="BC2197" s="74" t="str">
        <f t="shared" si="1665"/>
        <v/>
      </c>
      <c r="BD2197" s="74" t="str">
        <f t="shared" si="1665"/>
        <v/>
      </c>
      <c r="BE2197" s="74" t="str">
        <f t="shared" si="1665"/>
        <v/>
      </c>
      <c r="BF2197" s="74" t="str">
        <f t="shared" si="1665"/>
        <v/>
      </c>
      <c r="BG2197" s="75" t="str">
        <f t="shared" si="1665"/>
        <v/>
      </c>
      <c r="BI2197" s="73" t="str">
        <f t="shared" si="1664"/>
        <v/>
      </c>
      <c r="BJ2197" s="74" t="str">
        <f t="shared" si="1623"/>
        <v/>
      </c>
      <c r="BK2197" s="74" t="str">
        <f t="shared" si="1623"/>
        <v/>
      </c>
      <c r="BL2197" s="74" t="str">
        <f t="shared" si="1623"/>
        <v/>
      </c>
      <c r="BM2197" s="74" t="str">
        <f t="shared" si="1623"/>
        <v/>
      </c>
      <c r="BN2197" s="74" t="str">
        <f t="shared" si="1623"/>
        <v/>
      </c>
      <c r="BO2197" s="74" t="str">
        <f t="shared" si="1623"/>
        <v/>
      </c>
      <c r="BP2197" s="74" t="str">
        <f t="shared" si="1623"/>
        <v/>
      </c>
      <c r="BQ2197" s="74" t="str">
        <f t="shared" si="1623"/>
        <v/>
      </c>
      <c r="BR2197" s="75" t="str">
        <f t="shared" si="1623"/>
        <v/>
      </c>
      <c r="BU2197" s="42" t="str">
        <f t="shared" si="1643"/>
        <v/>
      </c>
      <c r="BV2197" s="66" t="str">
        <f t="shared" si="1644"/>
        <v/>
      </c>
      <c r="BX2197" s="64" t="str">
        <f t="shared" si="1645"/>
        <v/>
      </c>
      <c r="BY2197" s="65" t="str">
        <f t="shared" si="1646"/>
        <v/>
      </c>
      <c r="BZ2197" s="65" t="str">
        <f t="shared" si="1647"/>
        <v/>
      </c>
      <c r="CA2197" s="65" t="str">
        <f t="shared" si="1648"/>
        <v/>
      </c>
      <c r="CB2197" s="65" t="str">
        <f t="shared" si="1649"/>
        <v/>
      </c>
      <c r="CC2197" s="65" t="str">
        <f t="shared" si="1650"/>
        <v/>
      </c>
      <c r="CD2197" s="65" t="str">
        <f t="shared" si="1651"/>
        <v/>
      </c>
      <c r="CE2197" s="65" t="str">
        <f t="shared" si="1652"/>
        <v/>
      </c>
      <c r="CF2197" s="65" t="str">
        <f t="shared" si="1653"/>
        <v/>
      </c>
      <c r="CG2197" s="66" t="str">
        <f t="shared" si="1654"/>
        <v/>
      </c>
      <c r="CI2197" s="42" t="str">
        <f t="shared" si="1655"/>
        <v/>
      </c>
      <c r="CK2197" s="92" t="str">
        <f t="shared" si="1656"/>
        <v/>
      </c>
      <c r="CL2197" s="65" t="str">
        <f t="shared" si="1657"/>
        <v/>
      </c>
      <c r="CM2197" s="93" t="str">
        <f t="shared" si="1658"/>
        <v/>
      </c>
      <c r="CN2197" s="101" t="str">
        <f t="shared" si="1627"/>
        <v/>
      </c>
      <c r="CP2197" s="92" t="str">
        <f t="shared" si="1659"/>
        <v/>
      </c>
      <c r="CQ2197" s="65" t="str">
        <f t="shared" si="1660"/>
        <v/>
      </c>
      <c r="CR2197" s="93" t="str">
        <f t="shared" si="1661"/>
        <v/>
      </c>
      <c r="CS2197" s="101" t="str">
        <f t="shared" si="1662"/>
        <v/>
      </c>
    </row>
    <row r="2198" spans="1:97" x14ac:dyDescent="0.25">
      <c r="A2198" s="51"/>
      <c r="B2198" s="15" t="str">
        <f t="shared" si="1625"/>
        <v/>
      </c>
      <c r="C2198" s="15" t="str">
        <f t="shared" si="1628"/>
        <v/>
      </c>
      <c r="D2198" s="51"/>
      <c r="E2198" s="137"/>
      <c r="F2198" s="138"/>
      <c r="G2198" s="139"/>
      <c r="H2198" s="138"/>
      <c r="I2198" s="140"/>
      <c r="J2198" s="138"/>
      <c r="K2198" s="141"/>
      <c r="L2198" s="139"/>
      <c r="M2198" s="142"/>
      <c r="N2198" s="142"/>
      <c r="O2198" s="143"/>
      <c r="P2198" s="144"/>
      <c r="Q2198" s="144"/>
      <c r="R2198" s="144"/>
      <c r="S2198" s="144"/>
      <c r="T2198" s="144"/>
      <c r="U2198" s="144"/>
      <c r="V2198" s="144"/>
      <c r="W2198" s="144"/>
      <c r="X2198" s="145"/>
      <c r="Y2198" s="51"/>
      <c r="Z2198" s="13" t="str">
        <f t="shared" si="1629"/>
        <v/>
      </c>
      <c r="AA2198" s="51"/>
      <c r="AE2198" s="42" t="str">
        <f t="shared" si="1630"/>
        <v/>
      </c>
      <c r="AF2198" s="42" t="str">
        <f>IF($I2198="", "", IF(COUNTIF($I$10:$I2197, I2198)&gt;0, "", SUMIF($I$10:$I$3009, $I2198, $AE$10:$AE$3009)))</f>
        <v/>
      </c>
      <c r="AG2198" s="45" t="str">
        <f>IF($AF2198="", "", COUNTIF($AF$10:$AF$3009, "&gt;"&amp;AF2198)+1+COUNTIF($AF$10:$AF2198, $AF2198)-1)</f>
        <v/>
      </c>
      <c r="AI2198" s="42" t="str">
        <f t="shared" si="1631"/>
        <v/>
      </c>
      <c r="AK2198" s="15" t="str">
        <f t="shared" si="1632"/>
        <v/>
      </c>
      <c r="AM2198" s="64" t="str">
        <f t="shared" si="1633"/>
        <v/>
      </c>
      <c r="AN2198" s="65" t="str">
        <f t="shared" si="1634"/>
        <v/>
      </c>
      <c r="AO2198" s="65" t="str">
        <f t="shared" si="1635"/>
        <v/>
      </c>
      <c r="AP2198" s="65" t="str">
        <f t="shared" si="1636"/>
        <v/>
      </c>
      <c r="AQ2198" s="65" t="str">
        <f t="shared" si="1637"/>
        <v/>
      </c>
      <c r="AR2198" s="65" t="str">
        <f t="shared" si="1638"/>
        <v/>
      </c>
      <c r="AS2198" s="65" t="str">
        <f t="shared" si="1639"/>
        <v/>
      </c>
      <c r="AT2198" s="65" t="str">
        <f t="shared" si="1640"/>
        <v/>
      </c>
      <c r="AU2198" s="65" t="str">
        <f t="shared" si="1641"/>
        <v/>
      </c>
      <c r="AV2198" s="66" t="str">
        <f t="shared" si="1642"/>
        <v/>
      </c>
      <c r="AX2198" s="73" t="str">
        <f t="shared" si="1663"/>
        <v/>
      </c>
      <c r="AY2198" s="74" t="str">
        <f t="shared" si="1665"/>
        <v/>
      </c>
      <c r="AZ2198" s="74" t="str">
        <f t="shared" si="1665"/>
        <v/>
      </c>
      <c r="BA2198" s="74" t="str">
        <f t="shared" si="1665"/>
        <v/>
      </c>
      <c r="BB2198" s="74" t="str">
        <f t="shared" si="1665"/>
        <v/>
      </c>
      <c r="BC2198" s="74" t="str">
        <f t="shared" si="1665"/>
        <v/>
      </c>
      <c r="BD2198" s="74" t="str">
        <f t="shared" si="1665"/>
        <v/>
      </c>
      <c r="BE2198" s="74" t="str">
        <f t="shared" si="1665"/>
        <v/>
      </c>
      <c r="BF2198" s="74" t="str">
        <f t="shared" si="1665"/>
        <v/>
      </c>
      <c r="BG2198" s="75" t="str">
        <f t="shared" si="1665"/>
        <v/>
      </c>
      <c r="BI2198" s="73" t="str">
        <f t="shared" si="1664"/>
        <v/>
      </c>
      <c r="BJ2198" s="74" t="str">
        <f t="shared" si="1623"/>
        <v/>
      </c>
      <c r="BK2198" s="74" t="str">
        <f t="shared" si="1623"/>
        <v/>
      </c>
      <c r="BL2198" s="74" t="str">
        <f t="shared" si="1623"/>
        <v/>
      </c>
      <c r="BM2198" s="74" t="str">
        <f t="shared" si="1623"/>
        <v/>
      </c>
      <c r="BN2198" s="74" t="str">
        <f t="shared" si="1623"/>
        <v/>
      </c>
      <c r="BO2198" s="74" t="str">
        <f t="shared" si="1623"/>
        <v/>
      </c>
      <c r="BP2198" s="74" t="str">
        <f t="shared" si="1623"/>
        <v/>
      </c>
      <c r="BQ2198" s="74" t="str">
        <f t="shared" si="1623"/>
        <v/>
      </c>
      <c r="BR2198" s="75" t="str">
        <f t="shared" si="1623"/>
        <v/>
      </c>
      <c r="BU2198" s="42" t="str">
        <f t="shared" si="1643"/>
        <v/>
      </c>
      <c r="BV2198" s="66" t="str">
        <f t="shared" si="1644"/>
        <v/>
      </c>
      <c r="BX2198" s="64" t="str">
        <f t="shared" si="1645"/>
        <v/>
      </c>
      <c r="BY2198" s="65" t="str">
        <f t="shared" si="1646"/>
        <v/>
      </c>
      <c r="BZ2198" s="65" t="str">
        <f t="shared" si="1647"/>
        <v/>
      </c>
      <c r="CA2198" s="65" t="str">
        <f t="shared" si="1648"/>
        <v/>
      </c>
      <c r="CB2198" s="65" t="str">
        <f t="shared" si="1649"/>
        <v/>
      </c>
      <c r="CC2198" s="65" t="str">
        <f t="shared" si="1650"/>
        <v/>
      </c>
      <c r="CD2198" s="65" t="str">
        <f t="shared" si="1651"/>
        <v/>
      </c>
      <c r="CE2198" s="65" t="str">
        <f t="shared" si="1652"/>
        <v/>
      </c>
      <c r="CF2198" s="65" t="str">
        <f t="shared" si="1653"/>
        <v/>
      </c>
      <c r="CG2198" s="66" t="str">
        <f t="shared" si="1654"/>
        <v/>
      </c>
      <c r="CI2198" s="42" t="str">
        <f t="shared" si="1655"/>
        <v/>
      </c>
      <c r="CK2198" s="92" t="str">
        <f t="shared" si="1656"/>
        <v/>
      </c>
      <c r="CL2198" s="65" t="str">
        <f t="shared" si="1657"/>
        <v/>
      </c>
      <c r="CM2198" s="93" t="str">
        <f t="shared" si="1658"/>
        <v/>
      </c>
      <c r="CN2198" s="101" t="str">
        <f t="shared" si="1627"/>
        <v/>
      </c>
      <c r="CP2198" s="92" t="str">
        <f t="shared" si="1659"/>
        <v/>
      </c>
      <c r="CQ2198" s="65" t="str">
        <f t="shared" si="1660"/>
        <v/>
      </c>
      <c r="CR2198" s="93" t="str">
        <f t="shared" si="1661"/>
        <v/>
      </c>
      <c r="CS2198" s="101" t="str">
        <f t="shared" si="1662"/>
        <v/>
      </c>
    </row>
    <row r="2199" spans="1:97" x14ac:dyDescent="0.25">
      <c r="A2199" s="51"/>
      <c r="B2199" s="15" t="str">
        <f t="shared" si="1625"/>
        <v/>
      </c>
      <c r="C2199" s="15" t="str">
        <f t="shared" si="1628"/>
        <v/>
      </c>
      <c r="D2199" s="51"/>
      <c r="E2199" s="137"/>
      <c r="F2199" s="138"/>
      <c r="G2199" s="139"/>
      <c r="H2199" s="138"/>
      <c r="I2199" s="140"/>
      <c r="J2199" s="138"/>
      <c r="K2199" s="141"/>
      <c r="L2199" s="139"/>
      <c r="M2199" s="142"/>
      <c r="N2199" s="142"/>
      <c r="O2199" s="143"/>
      <c r="P2199" s="144"/>
      <c r="Q2199" s="144"/>
      <c r="R2199" s="144"/>
      <c r="S2199" s="144"/>
      <c r="T2199" s="144"/>
      <c r="U2199" s="144"/>
      <c r="V2199" s="144"/>
      <c r="W2199" s="144"/>
      <c r="X2199" s="145"/>
      <c r="Y2199" s="51"/>
      <c r="Z2199" s="13" t="str">
        <f t="shared" si="1629"/>
        <v/>
      </c>
      <c r="AA2199" s="51"/>
      <c r="AE2199" s="42" t="str">
        <f t="shared" si="1630"/>
        <v/>
      </c>
      <c r="AF2199" s="42" t="str">
        <f>IF($I2199="", "", IF(COUNTIF($I$10:$I2198, I2199)&gt;0, "", SUMIF($I$10:$I$3009, $I2199, $AE$10:$AE$3009)))</f>
        <v/>
      </c>
      <c r="AG2199" s="45" t="str">
        <f>IF($AF2199="", "", COUNTIF($AF$10:$AF$3009, "&gt;"&amp;AF2199)+1+COUNTIF($AF$10:$AF2199, $AF2199)-1)</f>
        <v/>
      </c>
      <c r="AI2199" s="42" t="str">
        <f t="shared" si="1631"/>
        <v/>
      </c>
      <c r="AK2199" s="15" t="str">
        <f t="shared" si="1632"/>
        <v/>
      </c>
      <c r="AM2199" s="64" t="str">
        <f t="shared" si="1633"/>
        <v/>
      </c>
      <c r="AN2199" s="65" t="str">
        <f t="shared" si="1634"/>
        <v/>
      </c>
      <c r="AO2199" s="65" t="str">
        <f t="shared" si="1635"/>
        <v/>
      </c>
      <c r="AP2199" s="65" t="str">
        <f t="shared" si="1636"/>
        <v/>
      </c>
      <c r="AQ2199" s="65" t="str">
        <f t="shared" si="1637"/>
        <v/>
      </c>
      <c r="AR2199" s="65" t="str">
        <f t="shared" si="1638"/>
        <v/>
      </c>
      <c r="AS2199" s="65" t="str">
        <f t="shared" si="1639"/>
        <v/>
      </c>
      <c r="AT2199" s="65" t="str">
        <f t="shared" si="1640"/>
        <v/>
      </c>
      <c r="AU2199" s="65" t="str">
        <f t="shared" si="1641"/>
        <v/>
      </c>
      <c r="AV2199" s="66" t="str">
        <f t="shared" si="1642"/>
        <v/>
      </c>
      <c r="AX2199" s="73" t="str">
        <f t="shared" si="1663"/>
        <v/>
      </c>
      <c r="AY2199" s="74" t="str">
        <f t="shared" si="1665"/>
        <v/>
      </c>
      <c r="AZ2199" s="74" t="str">
        <f t="shared" si="1665"/>
        <v/>
      </c>
      <c r="BA2199" s="74" t="str">
        <f t="shared" si="1665"/>
        <v/>
      </c>
      <c r="BB2199" s="74" t="str">
        <f t="shared" si="1665"/>
        <v/>
      </c>
      <c r="BC2199" s="74" t="str">
        <f t="shared" si="1665"/>
        <v/>
      </c>
      <c r="BD2199" s="74" t="str">
        <f t="shared" si="1665"/>
        <v/>
      </c>
      <c r="BE2199" s="74" t="str">
        <f t="shared" si="1665"/>
        <v/>
      </c>
      <c r="BF2199" s="74" t="str">
        <f t="shared" si="1665"/>
        <v/>
      </c>
      <c r="BG2199" s="75" t="str">
        <f t="shared" si="1665"/>
        <v/>
      </c>
      <c r="BI2199" s="73" t="str">
        <f t="shared" si="1664"/>
        <v/>
      </c>
      <c r="BJ2199" s="74" t="str">
        <f t="shared" si="1623"/>
        <v/>
      </c>
      <c r="BK2199" s="74" t="str">
        <f t="shared" si="1623"/>
        <v/>
      </c>
      <c r="BL2199" s="74" t="str">
        <f t="shared" si="1623"/>
        <v/>
      </c>
      <c r="BM2199" s="74" t="str">
        <f t="shared" si="1623"/>
        <v/>
      </c>
      <c r="BN2199" s="74" t="str">
        <f t="shared" si="1623"/>
        <v/>
      </c>
      <c r="BO2199" s="74" t="str">
        <f t="shared" si="1623"/>
        <v/>
      </c>
      <c r="BP2199" s="74" t="str">
        <f t="shared" si="1623"/>
        <v/>
      </c>
      <c r="BQ2199" s="74" t="str">
        <f t="shared" si="1623"/>
        <v/>
      </c>
      <c r="BR2199" s="75" t="str">
        <f t="shared" si="1623"/>
        <v/>
      </c>
      <c r="BU2199" s="42" t="str">
        <f t="shared" si="1643"/>
        <v/>
      </c>
      <c r="BV2199" s="66" t="str">
        <f t="shared" si="1644"/>
        <v/>
      </c>
      <c r="BX2199" s="64" t="str">
        <f t="shared" si="1645"/>
        <v/>
      </c>
      <c r="BY2199" s="65" t="str">
        <f t="shared" si="1646"/>
        <v/>
      </c>
      <c r="BZ2199" s="65" t="str">
        <f t="shared" si="1647"/>
        <v/>
      </c>
      <c r="CA2199" s="65" t="str">
        <f t="shared" si="1648"/>
        <v/>
      </c>
      <c r="CB2199" s="65" t="str">
        <f t="shared" si="1649"/>
        <v/>
      </c>
      <c r="CC2199" s="65" t="str">
        <f t="shared" si="1650"/>
        <v/>
      </c>
      <c r="CD2199" s="65" t="str">
        <f t="shared" si="1651"/>
        <v/>
      </c>
      <c r="CE2199" s="65" t="str">
        <f t="shared" si="1652"/>
        <v/>
      </c>
      <c r="CF2199" s="65" t="str">
        <f t="shared" si="1653"/>
        <v/>
      </c>
      <c r="CG2199" s="66" t="str">
        <f t="shared" si="1654"/>
        <v/>
      </c>
      <c r="CI2199" s="42" t="str">
        <f t="shared" si="1655"/>
        <v/>
      </c>
      <c r="CK2199" s="92" t="str">
        <f t="shared" si="1656"/>
        <v/>
      </c>
      <c r="CL2199" s="65" t="str">
        <f t="shared" si="1657"/>
        <v/>
      </c>
      <c r="CM2199" s="93" t="str">
        <f t="shared" si="1658"/>
        <v/>
      </c>
      <c r="CN2199" s="101" t="str">
        <f t="shared" si="1627"/>
        <v/>
      </c>
      <c r="CP2199" s="92" t="str">
        <f t="shared" si="1659"/>
        <v/>
      </c>
      <c r="CQ2199" s="65" t="str">
        <f t="shared" si="1660"/>
        <v/>
      </c>
      <c r="CR2199" s="93" t="str">
        <f t="shared" si="1661"/>
        <v/>
      </c>
      <c r="CS2199" s="101" t="str">
        <f t="shared" si="1662"/>
        <v/>
      </c>
    </row>
    <row r="2200" spans="1:97" x14ac:dyDescent="0.25">
      <c r="A2200" s="51"/>
      <c r="B2200" s="15" t="str">
        <f t="shared" si="1625"/>
        <v/>
      </c>
      <c r="C2200" s="15" t="str">
        <f t="shared" si="1628"/>
        <v/>
      </c>
      <c r="D2200" s="51"/>
      <c r="E2200" s="137"/>
      <c r="F2200" s="138"/>
      <c r="G2200" s="139"/>
      <c r="H2200" s="138"/>
      <c r="I2200" s="140"/>
      <c r="J2200" s="138"/>
      <c r="K2200" s="141"/>
      <c r="L2200" s="139"/>
      <c r="M2200" s="142"/>
      <c r="N2200" s="142"/>
      <c r="O2200" s="143"/>
      <c r="P2200" s="144"/>
      <c r="Q2200" s="144"/>
      <c r="R2200" s="144"/>
      <c r="S2200" s="144"/>
      <c r="T2200" s="144"/>
      <c r="U2200" s="144"/>
      <c r="V2200" s="144"/>
      <c r="W2200" s="144"/>
      <c r="X2200" s="145"/>
      <c r="Y2200" s="51"/>
      <c r="Z2200" s="13" t="str">
        <f t="shared" si="1629"/>
        <v/>
      </c>
      <c r="AA2200" s="51"/>
      <c r="AE2200" s="42" t="str">
        <f t="shared" si="1630"/>
        <v/>
      </c>
      <c r="AF2200" s="42" t="str">
        <f>IF($I2200="", "", IF(COUNTIF($I$10:$I2199, I2200)&gt;0, "", SUMIF($I$10:$I$3009, $I2200, $AE$10:$AE$3009)))</f>
        <v/>
      </c>
      <c r="AG2200" s="45" t="str">
        <f>IF($AF2200="", "", COUNTIF($AF$10:$AF$3009, "&gt;"&amp;AF2200)+1+COUNTIF($AF$10:$AF2200, $AF2200)-1)</f>
        <v/>
      </c>
      <c r="AI2200" s="42" t="str">
        <f t="shared" si="1631"/>
        <v/>
      </c>
      <c r="AK2200" s="15" t="str">
        <f t="shared" si="1632"/>
        <v/>
      </c>
      <c r="AM2200" s="64" t="str">
        <f t="shared" si="1633"/>
        <v/>
      </c>
      <c r="AN2200" s="65" t="str">
        <f t="shared" si="1634"/>
        <v/>
      </c>
      <c r="AO2200" s="65" t="str">
        <f t="shared" si="1635"/>
        <v/>
      </c>
      <c r="AP2200" s="65" t="str">
        <f t="shared" si="1636"/>
        <v/>
      </c>
      <c r="AQ2200" s="65" t="str">
        <f t="shared" si="1637"/>
        <v/>
      </c>
      <c r="AR2200" s="65" t="str">
        <f t="shared" si="1638"/>
        <v/>
      </c>
      <c r="AS2200" s="65" t="str">
        <f t="shared" si="1639"/>
        <v/>
      </c>
      <c r="AT2200" s="65" t="str">
        <f t="shared" si="1640"/>
        <v/>
      </c>
      <c r="AU2200" s="65" t="str">
        <f t="shared" si="1641"/>
        <v/>
      </c>
      <c r="AV2200" s="66" t="str">
        <f t="shared" si="1642"/>
        <v/>
      </c>
      <c r="AX2200" s="73" t="str">
        <f t="shared" si="1663"/>
        <v/>
      </c>
      <c r="AY2200" s="74" t="str">
        <f t="shared" si="1665"/>
        <v/>
      </c>
      <c r="AZ2200" s="74" t="str">
        <f t="shared" si="1665"/>
        <v/>
      </c>
      <c r="BA2200" s="74" t="str">
        <f t="shared" si="1665"/>
        <v/>
      </c>
      <c r="BB2200" s="74" t="str">
        <f t="shared" si="1665"/>
        <v/>
      </c>
      <c r="BC2200" s="74" t="str">
        <f t="shared" si="1665"/>
        <v/>
      </c>
      <c r="BD2200" s="74" t="str">
        <f t="shared" si="1665"/>
        <v/>
      </c>
      <c r="BE2200" s="74" t="str">
        <f t="shared" si="1665"/>
        <v/>
      </c>
      <c r="BF2200" s="74" t="str">
        <f t="shared" si="1665"/>
        <v/>
      </c>
      <c r="BG2200" s="75" t="str">
        <f t="shared" si="1665"/>
        <v/>
      </c>
      <c r="BI2200" s="73" t="str">
        <f t="shared" si="1664"/>
        <v/>
      </c>
      <c r="BJ2200" s="74" t="str">
        <f t="shared" si="1623"/>
        <v/>
      </c>
      <c r="BK2200" s="74" t="str">
        <f t="shared" si="1623"/>
        <v/>
      </c>
      <c r="BL2200" s="74" t="str">
        <f t="shared" si="1623"/>
        <v/>
      </c>
      <c r="BM2200" s="74" t="str">
        <f t="shared" si="1623"/>
        <v/>
      </c>
      <c r="BN2200" s="74" t="str">
        <f t="shared" ref="BJ2200:BR2228" si="1666">IFERROR(IF(BN$9="", "", IF($H2200=BN$9, $AE2200-$L2200, "")), "")</f>
        <v/>
      </c>
      <c r="BO2200" s="74" t="str">
        <f t="shared" si="1666"/>
        <v/>
      </c>
      <c r="BP2200" s="74" t="str">
        <f t="shared" si="1666"/>
        <v/>
      </c>
      <c r="BQ2200" s="74" t="str">
        <f t="shared" si="1666"/>
        <v/>
      </c>
      <c r="BR2200" s="75" t="str">
        <f t="shared" si="1666"/>
        <v/>
      </c>
      <c r="BU2200" s="42" t="str">
        <f t="shared" si="1643"/>
        <v/>
      </c>
      <c r="BV2200" s="66" t="str">
        <f t="shared" si="1644"/>
        <v/>
      </c>
      <c r="BX2200" s="64" t="str">
        <f t="shared" si="1645"/>
        <v/>
      </c>
      <c r="BY2200" s="65" t="str">
        <f t="shared" si="1646"/>
        <v/>
      </c>
      <c r="BZ2200" s="65" t="str">
        <f t="shared" si="1647"/>
        <v/>
      </c>
      <c r="CA2200" s="65" t="str">
        <f t="shared" si="1648"/>
        <v/>
      </c>
      <c r="CB2200" s="65" t="str">
        <f t="shared" si="1649"/>
        <v/>
      </c>
      <c r="CC2200" s="65" t="str">
        <f t="shared" si="1650"/>
        <v/>
      </c>
      <c r="CD2200" s="65" t="str">
        <f t="shared" si="1651"/>
        <v/>
      </c>
      <c r="CE2200" s="65" t="str">
        <f t="shared" si="1652"/>
        <v/>
      </c>
      <c r="CF2200" s="65" t="str">
        <f t="shared" si="1653"/>
        <v/>
      </c>
      <c r="CG2200" s="66" t="str">
        <f t="shared" si="1654"/>
        <v/>
      </c>
      <c r="CI2200" s="42" t="str">
        <f t="shared" si="1655"/>
        <v/>
      </c>
      <c r="CK2200" s="92" t="str">
        <f t="shared" si="1656"/>
        <v/>
      </c>
      <c r="CL2200" s="65" t="str">
        <f t="shared" si="1657"/>
        <v/>
      </c>
      <c r="CM2200" s="93" t="str">
        <f t="shared" si="1658"/>
        <v/>
      </c>
      <c r="CN2200" s="101" t="str">
        <f t="shared" si="1627"/>
        <v/>
      </c>
      <c r="CP2200" s="92" t="str">
        <f t="shared" si="1659"/>
        <v/>
      </c>
      <c r="CQ2200" s="65" t="str">
        <f t="shared" si="1660"/>
        <v/>
      </c>
      <c r="CR2200" s="93" t="str">
        <f t="shared" si="1661"/>
        <v/>
      </c>
      <c r="CS2200" s="101" t="str">
        <f t="shared" si="1662"/>
        <v/>
      </c>
    </row>
    <row r="2201" spans="1:97" x14ac:dyDescent="0.25">
      <c r="A2201" s="51"/>
      <c r="B2201" s="15" t="str">
        <f t="shared" si="1625"/>
        <v/>
      </c>
      <c r="C2201" s="15" t="str">
        <f t="shared" si="1628"/>
        <v/>
      </c>
      <c r="D2201" s="51"/>
      <c r="E2201" s="137"/>
      <c r="F2201" s="138"/>
      <c r="G2201" s="139"/>
      <c r="H2201" s="138"/>
      <c r="I2201" s="140"/>
      <c r="J2201" s="138"/>
      <c r="K2201" s="141"/>
      <c r="L2201" s="139"/>
      <c r="M2201" s="142"/>
      <c r="N2201" s="142"/>
      <c r="O2201" s="143"/>
      <c r="P2201" s="144"/>
      <c r="Q2201" s="144"/>
      <c r="R2201" s="144"/>
      <c r="S2201" s="144"/>
      <c r="T2201" s="144"/>
      <c r="U2201" s="144"/>
      <c r="V2201" s="144"/>
      <c r="W2201" s="144"/>
      <c r="X2201" s="145"/>
      <c r="Y2201" s="51"/>
      <c r="Z2201" s="13" t="str">
        <f t="shared" si="1629"/>
        <v/>
      </c>
      <c r="AA2201" s="51"/>
      <c r="AE2201" s="42" t="str">
        <f t="shared" si="1630"/>
        <v/>
      </c>
      <c r="AF2201" s="42" t="str">
        <f>IF($I2201="", "", IF(COUNTIF($I$10:$I2200, I2201)&gt;0, "", SUMIF($I$10:$I$3009, $I2201, $AE$10:$AE$3009)))</f>
        <v/>
      </c>
      <c r="AG2201" s="45" t="str">
        <f>IF($AF2201="", "", COUNTIF($AF$10:$AF$3009, "&gt;"&amp;AF2201)+1+COUNTIF($AF$10:$AF2201, $AF2201)-1)</f>
        <v/>
      </c>
      <c r="AI2201" s="42" t="str">
        <f t="shared" si="1631"/>
        <v/>
      </c>
      <c r="AK2201" s="15" t="str">
        <f t="shared" si="1632"/>
        <v/>
      </c>
      <c r="AM2201" s="64" t="str">
        <f t="shared" si="1633"/>
        <v/>
      </c>
      <c r="AN2201" s="65" t="str">
        <f t="shared" si="1634"/>
        <v/>
      </c>
      <c r="AO2201" s="65" t="str">
        <f t="shared" si="1635"/>
        <v/>
      </c>
      <c r="AP2201" s="65" t="str">
        <f t="shared" si="1636"/>
        <v/>
      </c>
      <c r="AQ2201" s="65" t="str">
        <f t="shared" si="1637"/>
        <v/>
      </c>
      <c r="AR2201" s="65" t="str">
        <f t="shared" si="1638"/>
        <v/>
      </c>
      <c r="AS2201" s="65" t="str">
        <f t="shared" si="1639"/>
        <v/>
      </c>
      <c r="AT2201" s="65" t="str">
        <f t="shared" si="1640"/>
        <v/>
      </c>
      <c r="AU2201" s="65" t="str">
        <f t="shared" si="1641"/>
        <v/>
      </c>
      <c r="AV2201" s="66" t="str">
        <f t="shared" si="1642"/>
        <v/>
      </c>
      <c r="AX2201" s="73" t="str">
        <f t="shared" si="1663"/>
        <v/>
      </c>
      <c r="AY2201" s="74" t="str">
        <f t="shared" si="1665"/>
        <v/>
      </c>
      <c r="AZ2201" s="74" t="str">
        <f t="shared" si="1665"/>
        <v/>
      </c>
      <c r="BA2201" s="74" t="str">
        <f t="shared" si="1665"/>
        <v/>
      </c>
      <c r="BB2201" s="74" t="str">
        <f t="shared" si="1665"/>
        <v/>
      </c>
      <c r="BC2201" s="74" t="str">
        <f t="shared" si="1665"/>
        <v/>
      </c>
      <c r="BD2201" s="74" t="str">
        <f t="shared" si="1665"/>
        <v/>
      </c>
      <c r="BE2201" s="74" t="str">
        <f t="shared" si="1665"/>
        <v/>
      </c>
      <c r="BF2201" s="74" t="str">
        <f t="shared" si="1665"/>
        <v/>
      </c>
      <c r="BG2201" s="75" t="str">
        <f t="shared" si="1665"/>
        <v/>
      </c>
      <c r="BI2201" s="73" t="str">
        <f t="shared" si="1664"/>
        <v/>
      </c>
      <c r="BJ2201" s="74" t="str">
        <f t="shared" si="1666"/>
        <v/>
      </c>
      <c r="BK2201" s="74" t="str">
        <f t="shared" si="1666"/>
        <v/>
      </c>
      <c r="BL2201" s="74" t="str">
        <f t="shared" si="1666"/>
        <v/>
      </c>
      <c r="BM2201" s="74" t="str">
        <f t="shared" si="1666"/>
        <v/>
      </c>
      <c r="BN2201" s="74" t="str">
        <f t="shared" si="1666"/>
        <v/>
      </c>
      <c r="BO2201" s="74" t="str">
        <f t="shared" si="1666"/>
        <v/>
      </c>
      <c r="BP2201" s="74" t="str">
        <f t="shared" si="1666"/>
        <v/>
      </c>
      <c r="BQ2201" s="74" t="str">
        <f t="shared" si="1666"/>
        <v/>
      </c>
      <c r="BR2201" s="75" t="str">
        <f t="shared" si="1666"/>
        <v/>
      </c>
      <c r="BU2201" s="42" t="str">
        <f t="shared" si="1643"/>
        <v/>
      </c>
      <c r="BV2201" s="66" t="str">
        <f t="shared" si="1644"/>
        <v/>
      </c>
      <c r="BX2201" s="64" t="str">
        <f t="shared" si="1645"/>
        <v/>
      </c>
      <c r="BY2201" s="65" t="str">
        <f t="shared" si="1646"/>
        <v/>
      </c>
      <c r="BZ2201" s="65" t="str">
        <f t="shared" si="1647"/>
        <v/>
      </c>
      <c r="CA2201" s="65" t="str">
        <f t="shared" si="1648"/>
        <v/>
      </c>
      <c r="CB2201" s="65" t="str">
        <f t="shared" si="1649"/>
        <v/>
      </c>
      <c r="CC2201" s="65" t="str">
        <f t="shared" si="1650"/>
        <v/>
      </c>
      <c r="CD2201" s="65" t="str">
        <f t="shared" si="1651"/>
        <v/>
      </c>
      <c r="CE2201" s="65" t="str">
        <f t="shared" si="1652"/>
        <v/>
      </c>
      <c r="CF2201" s="65" t="str">
        <f t="shared" si="1653"/>
        <v/>
      </c>
      <c r="CG2201" s="66" t="str">
        <f t="shared" si="1654"/>
        <v/>
      </c>
      <c r="CI2201" s="42" t="str">
        <f t="shared" si="1655"/>
        <v/>
      </c>
      <c r="CK2201" s="92" t="str">
        <f t="shared" si="1656"/>
        <v/>
      </c>
      <c r="CL2201" s="65" t="str">
        <f t="shared" si="1657"/>
        <v/>
      </c>
      <c r="CM2201" s="93" t="str">
        <f t="shared" si="1658"/>
        <v/>
      </c>
      <c r="CN2201" s="101" t="str">
        <f t="shared" si="1627"/>
        <v/>
      </c>
      <c r="CP2201" s="92" t="str">
        <f t="shared" si="1659"/>
        <v/>
      </c>
      <c r="CQ2201" s="65" t="str">
        <f t="shared" si="1660"/>
        <v/>
      </c>
      <c r="CR2201" s="93" t="str">
        <f t="shared" si="1661"/>
        <v/>
      </c>
      <c r="CS2201" s="101" t="str">
        <f t="shared" si="1662"/>
        <v/>
      </c>
    </row>
    <row r="2202" spans="1:97" x14ac:dyDescent="0.25">
      <c r="A2202" s="51"/>
      <c r="B2202" s="15" t="str">
        <f t="shared" si="1625"/>
        <v/>
      </c>
      <c r="C2202" s="15" t="str">
        <f t="shared" si="1628"/>
        <v/>
      </c>
      <c r="D2202" s="51"/>
      <c r="E2202" s="137"/>
      <c r="F2202" s="138"/>
      <c r="G2202" s="139"/>
      <c r="H2202" s="138"/>
      <c r="I2202" s="140"/>
      <c r="J2202" s="138"/>
      <c r="K2202" s="141"/>
      <c r="L2202" s="139"/>
      <c r="M2202" s="142"/>
      <c r="N2202" s="142"/>
      <c r="O2202" s="143"/>
      <c r="P2202" s="144"/>
      <c r="Q2202" s="144"/>
      <c r="R2202" s="144"/>
      <c r="S2202" s="144"/>
      <c r="T2202" s="144"/>
      <c r="U2202" s="144"/>
      <c r="V2202" s="144"/>
      <c r="W2202" s="144"/>
      <c r="X2202" s="145"/>
      <c r="Y2202" s="51"/>
      <c r="Z2202" s="13" t="str">
        <f t="shared" si="1629"/>
        <v/>
      </c>
      <c r="AA2202" s="51"/>
      <c r="AE2202" s="42" t="str">
        <f t="shared" si="1630"/>
        <v/>
      </c>
      <c r="AF2202" s="42" t="str">
        <f>IF($I2202="", "", IF(COUNTIF($I$10:$I2201, I2202)&gt;0, "", SUMIF($I$10:$I$3009, $I2202, $AE$10:$AE$3009)))</f>
        <v/>
      </c>
      <c r="AG2202" s="45" t="str">
        <f>IF($AF2202="", "", COUNTIF($AF$10:$AF$3009, "&gt;"&amp;AF2202)+1+COUNTIF($AF$10:$AF2202, $AF2202)-1)</f>
        <v/>
      </c>
      <c r="AI2202" s="42" t="str">
        <f t="shared" si="1631"/>
        <v/>
      </c>
      <c r="AK2202" s="15" t="str">
        <f t="shared" si="1632"/>
        <v/>
      </c>
      <c r="AM2202" s="64" t="str">
        <f t="shared" si="1633"/>
        <v/>
      </c>
      <c r="AN2202" s="65" t="str">
        <f t="shared" si="1634"/>
        <v/>
      </c>
      <c r="AO2202" s="65" t="str">
        <f t="shared" si="1635"/>
        <v/>
      </c>
      <c r="AP2202" s="65" t="str">
        <f t="shared" si="1636"/>
        <v/>
      </c>
      <c r="AQ2202" s="65" t="str">
        <f t="shared" si="1637"/>
        <v/>
      </c>
      <c r="AR2202" s="65" t="str">
        <f t="shared" si="1638"/>
        <v/>
      </c>
      <c r="AS2202" s="65" t="str">
        <f t="shared" si="1639"/>
        <v/>
      </c>
      <c r="AT2202" s="65" t="str">
        <f t="shared" si="1640"/>
        <v/>
      </c>
      <c r="AU2202" s="65" t="str">
        <f t="shared" si="1641"/>
        <v/>
      </c>
      <c r="AV2202" s="66" t="str">
        <f t="shared" si="1642"/>
        <v/>
      </c>
      <c r="AX2202" s="73" t="str">
        <f t="shared" si="1663"/>
        <v/>
      </c>
      <c r="AY2202" s="74" t="str">
        <f t="shared" si="1665"/>
        <v/>
      </c>
      <c r="AZ2202" s="74" t="str">
        <f t="shared" si="1665"/>
        <v/>
      </c>
      <c r="BA2202" s="74" t="str">
        <f t="shared" si="1665"/>
        <v/>
      </c>
      <c r="BB2202" s="74" t="str">
        <f t="shared" si="1665"/>
        <v/>
      </c>
      <c r="BC2202" s="74" t="str">
        <f t="shared" si="1665"/>
        <v/>
      </c>
      <c r="BD2202" s="74" t="str">
        <f t="shared" si="1665"/>
        <v/>
      </c>
      <c r="BE2202" s="74" t="str">
        <f t="shared" si="1665"/>
        <v/>
      </c>
      <c r="BF2202" s="74" t="str">
        <f t="shared" si="1665"/>
        <v/>
      </c>
      <c r="BG2202" s="75" t="str">
        <f t="shared" si="1665"/>
        <v/>
      </c>
      <c r="BI2202" s="73" t="str">
        <f t="shared" si="1664"/>
        <v/>
      </c>
      <c r="BJ2202" s="74" t="str">
        <f t="shared" si="1666"/>
        <v/>
      </c>
      <c r="BK2202" s="74" t="str">
        <f t="shared" si="1666"/>
        <v/>
      </c>
      <c r="BL2202" s="74" t="str">
        <f t="shared" si="1666"/>
        <v/>
      </c>
      <c r="BM2202" s="74" t="str">
        <f t="shared" si="1666"/>
        <v/>
      </c>
      <c r="BN2202" s="74" t="str">
        <f t="shared" si="1666"/>
        <v/>
      </c>
      <c r="BO2202" s="74" t="str">
        <f t="shared" si="1666"/>
        <v/>
      </c>
      <c r="BP2202" s="74" t="str">
        <f t="shared" si="1666"/>
        <v/>
      </c>
      <c r="BQ2202" s="74" t="str">
        <f t="shared" si="1666"/>
        <v/>
      </c>
      <c r="BR2202" s="75" t="str">
        <f t="shared" si="1666"/>
        <v/>
      </c>
      <c r="BU2202" s="42" t="str">
        <f t="shared" si="1643"/>
        <v/>
      </c>
      <c r="BV2202" s="66" t="str">
        <f t="shared" si="1644"/>
        <v/>
      </c>
      <c r="BX2202" s="64" t="str">
        <f t="shared" si="1645"/>
        <v/>
      </c>
      <c r="BY2202" s="65" t="str">
        <f t="shared" si="1646"/>
        <v/>
      </c>
      <c r="BZ2202" s="65" t="str">
        <f t="shared" si="1647"/>
        <v/>
      </c>
      <c r="CA2202" s="65" t="str">
        <f t="shared" si="1648"/>
        <v/>
      </c>
      <c r="CB2202" s="65" t="str">
        <f t="shared" si="1649"/>
        <v/>
      </c>
      <c r="CC2202" s="65" t="str">
        <f t="shared" si="1650"/>
        <v/>
      </c>
      <c r="CD2202" s="65" t="str">
        <f t="shared" si="1651"/>
        <v/>
      </c>
      <c r="CE2202" s="65" t="str">
        <f t="shared" si="1652"/>
        <v/>
      </c>
      <c r="CF2202" s="65" t="str">
        <f t="shared" si="1653"/>
        <v/>
      </c>
      <c r="CG2202" s="66" t="str">
        <f t="shared" si="1654"/>
        <v/>
      </c>
      <c r="CI2202" s="42" t="str">
        <f t="shared" si="1655"/>
        <v/>
      </c>
      <c r="CK2202" s="92" t="str">
        <f t="shared" si="1656"/>
        <v/>
      </c>
      <c r="CL2202" s="65" t="str">
        <f t="shared" si="1657"/>
        <v/>
      </c>
      <c r="CM2202" s="93" t="str">
        <f t="shared" si="1658"/>
        <v/>
      </c>
      <c r="CN2202" s="101" t="str">
        <f t="shared" si="1627"/>
        <v/>
      </c>
      <c r="CP2202" s="92" t="str">
        <f t="shared" si="1659"/>
        <v/>
      </c>
      <c r="CQ2202" s="65" t="str">
        <f t="shared" si="1660"/>
        <v/>
      </c>
      <c r="CR2202" s="93" t="str">
        <f t="shared" si="1661"/>
        <v/>
      </c>
      <c r="CS2202" s="101" t="str">
        <f t="shared" si="1662"/>
        <v/>
      </c>
    </row>
    <row r="2203" spans="1:97" x14ac:dyDescent="0.25">
      <c r="A2203" s="51"/>
      <c r="B2203" s="15" t="str">
        <f t="shared" si="1625"/>
        <v/>
      </c>
      <c r="C2203" s="15" t="str">
        <f t="shared" si="1628"/>
        <v/>
      </c>
      <c r="D2203" s="51"/>
      <c r="E2203" s="137"/>
      <c r="F2203" s="138"/>
      <c r="G2203" s="139"/>
      <c r="H2203" s="138"/>
      <c r="I2203" s="140"/>
      <c r="J2203" s="138"/>
      <c r="K2203" s="141"/>
      <c r="L2203" s="139"/>
      <c r="M2203" s="142"/>
      <c r="N2203" s="142"/>
      <c r="O2203" s="143"/>
      <c r="P2203" s="144"/>
      <c r="Q2203" s="144"/>
      <c r="R2203" s="144"/>
      <c r="S2203" s="144"/>
      <c r="T2203" s="144"/>
      <c r="U2203" s="144"/>
      <c r="V2203" s="144"/>
      <c r="W2203" s="144"/>
      <c r="X2203" s="145"/>
      <c r="Y2203" s="51"/>
      <c r="Z2203" s="13" t="str">
        <f t="shared" si="1629"/>
        <v/>
      </c>
      <c r="AA2203" s="51"/>
      <c r="AE2203" s="42" t="str">
        <f t="shared" si="1630"/>
        <v/>
      </c>
      <c r="AF2203" s="42" t="str">
        <f>IF($I2203="", "", IF(COUNTIF($I$10:$I2202, I2203)&gt;0, "", SUMIF($I$10:$I$3009, $I2203, $AE$10:$AE$3009)))</f>
        <v/>
      </c>
      <c r="AG2203" s="45" t="str">
        <f>IF($AF2203="", "", COUNTIF($AF$10:$AF$3009, "&gt;"&amp;AF2203)+1+COUNTIF($AF$10:$AF2203, $AF2203)-1)</f>
        <v/>
      </c>
      <c r="AI2203" s="42" t="str">
        <f t="shared" si="1631"/>
        <v/>
      </c>
      <c r="AK2203" s="15" t="str">
        <f t="shared" si="1632"/>
        <v/>
      </c>
      <c r="AM2203" s="64" t="str">
        <f t="shared" si="1633"/>
        <v/>
      </c>
      <c r="AN2203" s="65" t="str">
        <f t="shared" si="1634"/>
        <v/>
      </c>
      <c r="AO2203" s="65" t="str">
        <f t="shared" si="1635"/>
        <v/>
      </c>
      <c r="AP2203" s="65" t="str">
        <f t="shared" si="1636"/>
        <v/>
      </c>
      <c r="AQ2203" s="65" t="str">
        <f t="shared" si="1637"/>
        <v/>
      </c>
      <c r="AR2203" s="65" t="str">
        <f t="shared" si="1638"/>
        <v/>
      </c>
      <c r="AS2203" s="65" t="str">
        <f t="shared" si="1639"/>
        <v/>
      </c>
      <c r="AT2203" s="65" t="str">
        <f t="shared" si="1640"/>
        <v/>
      </c>
      <c r="AU2203" s="65" t="str">
        <f t="shared" si="1641"/>
        <v/>
      </c>
      <c r="AV2203" s="66" t="str">
        <f t="shared" si="1642"/>
        <v/>
      </c>
      <c r="AX2203" s="73" t="str">
        <f t="shared" si="1663"/>
        <v/>
      </c>
      <c r="AY2203" s="74" t="str">
        <f t="shared" si="1665"/>
        <v/>
      </c>
      <c r="AZ2203" s="74" t="str">
        <f t="shared" si="1665"/>
        <v/>
      </c>
      <c r="BA2203" s="74" t="str">
        <f t="shared" si="1665"/>
        <v/>
      </c>
      <c r="BB2203" s="74" t="str">
        <f t="shared" si="1665"/>
        <v/>
      </c>
      <c r="BC2203" s="74" t="str">
        <f t="shared" si="1665"/>
        <v/>
      </c>
      <c r="BD2203" s="74" t="str">
        <f t="shared" si="1665"/>
        <v/>
      </c>
      <c r="BE2203" s="74" t="str">
        <f t="shared" si="1665"/>
        <v/>
      </c>
      <c r="BF2203" s="74" t="str">
        <f t="shared" si="1665"/>
        <v/>
      </c>
      <c r="BG2203" s="75" t="str">
        <f t="shared" si="1665"/>
        <v/>
      </c>
      <c r="BI2203" s="73" t="str">
        <f t="shared" si="1664"/>
        <v/>
      </c>
      <c r="BJ2203" s="74" t="str">
        <f t="shared" si="1666"/>
        <v/>
      </c>
      <c r="BK2203" s="74" t="str">
        <f t="shared" si="1666"/>
        <v/>
      </c>
      <c r="BL2203" s="74" t="str">
        <f t="shared" si="1666"/>
        <v/>
      </c>
      <c r="BM2203" s="74" t="str">
        <f t="shared" si="1666"/>
        <v/>
      </c>
      <c r="BN2203" s="74" t="str">
        <f t="shared" si="1666"/>
        <v/>
      </c>
      <c r="BO2203" s="74" t="str">
        <f t="shared" si="1666"/>
        <v/>
      </c>
      <c r="BP2203" s="74" t="str">
        <f t="shared" si="1666"/>
        <v/>
      </c>
      <c r="BQ2203" s="74" t="str">
        <f t="shared" si="1666"/>
        <v/>
      </c>
      <c r="BR2203" s="75" t="str">
        <f t="shared" si="1666"/>
        <v/>
      </c>
      <c r="BU2203" s="42" t="str">
        <f t="shared" si="1643"/>
        <v/>
      </c>
      <c r="BV2203" s="66" t="str">
        <f t="shared" si="1644"/>
        <v/>
      </c>
      <c r="BX2203" s="64" t="str">
        <f t="shared" si="1645"/>
        <v/>
      </c>
      <c r="BY2203" s="65" t="str">
        <f t="shared" si="1646"/>
        <v/>
      </c>
      <c r="BZ2203" s="65" t="str">
        <f t="shared" si="1647"/>
        <v/>
      </c>
      <c r="CA2203" s="65" t="str">
        <f t="shared" si="1648"/>
        <v/>
      </c>
      <c r="CB2203" s="65" t="str">
        <f t="shared" si="1649"/>
        <v/>
      </c>
      <c r="CC2203" s="65" t="str">
        <f t="shared" si="1650"/>
        <v/>
      </c>
      <c r="CD2203" s="65" t="str">
        <f t="shared" si="1651"/>
        <v/>
      </c>
      <c r="CE2203" s="65" t="str">
        <f t="shared" si="1652"/>
        <v/>
      </c>
      <c r="CF2203" s="65" t="str">
        <f t="shared" si="1653"/>
        <v/>
      </c>
      <c r="CG2203" s="66" t="str">
        <f t="shared" si="1654"/>
        <v/>
      </c>
      <c r="CI2203" s="42" t="str">
        <f t="shared" si="1655"/>
        <v/>
      </c>
      <c r="CK2203" s="92" t="str">
        <f t="shared" si="1656"/>
        <v/>
      </c>
      <c r="CL2203" s="65" t="str">
        <f t="shared" si="1657"/>
        <v/>
      </c>
      <c r="CM2203" s="93" t="str">
        <f t="shared" si="1658"/>
        <v/>
      </c>
      <c r="CN2203" s="101" t="str">
        <f t="shared" si="1627"/>
        <v/>
      </c>
      <c r="CP2203" s="92" t="str">
        <f t="shared" si="1659"/>
        <v/>
      </c>
      <c r="CQ2203" s="65" t="str">
        <f t="shared" si="1660"/>
        <v/>
      </c>
      <c r="CR2203" s="93" t="str">
        <f t="shared" si="1661"/>
        <v/>
      </c>
      <c r="CS2203" s="101" t="str">
        <f t="shared" si="1662"/>
        <v/>
      </c>
    </row>
    <row r="2204" spans="1:97" x14ac:dyDescent="0.25">
      <c r="A2204" s="51"/>
      <c r="B2204" s="15" t="str">
        <f t="shared" si="1625"/>
        <v/>
      </c>
      <c r="C2204" s="15" t="str">
        <f t="shared" si="1628"/>
        <v/>
      </c>
      <c r="D2204" s="51"/>
      <c r="E2204" s="137"/>
      <c r="F2204" s="138"/>
      <c r="G2204" s="139"/>
      <c r="H2204" s="138"/>
      <c r="I2204" s="140"/>
      <c r="J2204" s="138"/>
      <c r="K2204" s="141"/>
      <c r="L2204" s="139"/>
      <c r="M2204" s="142"/>
      <c r="N2204" s="142"/>
      <c r="O2204" s="143"/>
      <c r="P2204" s="144"/>
      <c r="Q2204" s="144"/>
      <c r="R2204" s="144"/>
      <c r="S2204" s="144"/>
      <c r="T2204" s="144"/>
      <c r="U2204" s="144"/>
      <c r="V2204" s="144"/>
      <c r="W2204" s="144"/>
      <c r="X2204" s="145"/>
      <c r="Y2204" s="51"/>
      <c r="Z2204" s="13" t="str">
        <f t="shared" si="1629"/>
        <v/>
      </c>
      <c r="AA2204" s="51"/>
      <c r="AE2204" s="42" t="str">
        <f t="shared" si="1630"/>
        <v/>
      </c>
      <c r="AF2204" s="42" t="str">
        <f>IF($I2204="", "", IF(COUNTIF($I$10:$I2203, I2204)&gt;0, "", SUMIF($I$10:$I$3009, $I2204, $AE$10:$AE$3009)))</f>
        <v/>
      </c>
      <c r="AG2204" s="45" t="str">
        <f>IF($AF2204="", "", COUNTIF($AF$10:$AF$3009, "&gt;"&amp;AF2204)+1+COUNTIF($AF$10:$AF2204, $AF2204)-1)</f>
        <v/>
      </c>
      <c r="AI2204" s="42" t="str">
        <f t="shared" si="1631"/>
        <v/>
      </c>
      <c r="AK2204" s="15" t="str">
        <f t="shared" si="1632"/>
        <v/>
      </c>
      <c r="AM2204" s="64" t="str">
        <f t="shared" si="1633"/>
        <v/>
      </c>
      <c r="AN2204" s="65" t="str">
        <f t="shared" si="1634"/>
        <v/>
      </c>
      <c r="AO2204" s="65" t="str">
        <f t="shared" si="1635"/>
        <v/>
      </c>
      <c r="AP2204" s="65" t="str">
        <f t="shared" si="1636"/>
        <v/>
      </c>
      <c r="AQ2204" s="65" t="str">
        <f t="shared" si="1637"/>
        <v/>
      </c>
      <c r="AR2204" s="65" t="str">
        <f t="shared" si="1638"/>
        <v/>
      </c>
      <c r="AS2204" s="65" t="str">
        <f t="shared" si="1639"/>
        <v/>
      </c>
      <c r="AT2204" s="65" t="str">
        <f t="shared" si="1640"/>
        <v/>
      </c>
      <c r="AU2204" s="65" t="str">
        <f t="shared" si="1641"/>
        <v/>
      </c>
      <c r="AV2204" s="66" t="str">
        <f t="shared" si="1642"/>
        <v/>
      </c>
      <c r="AX2204" s="73" t="str">
        <f t="shared" si="1663"/>
        <v/>
      </c>
      <c r="AY2204" s="74" t="str">
        <f t="shared" si="1665"/>
        <v/>
      </c>
      <c r="AZ2204" s="74" t="str">
        <f t="shared" si="1665"/>
        <v/>
      </c>
      <c r="BA2204" s="74" t="str">
        <f t="shared" si="1665"/>
        <v/>
      </c>
      <c r="BB2204" s="74" t="str">
        <f t="shared" si="1665"/>
        <v/>
      </c>
      <c r="BC2204" s="74" t="str">
        <f t="shared" si="1665"/>
        <v/>
      </c>
      <c r="BD2204" s="74" t="str">
        <f t="shared" si="1665"/>
        <v/>
      </c>
      <c r="BE2204" s="74" t="str">
        <f t="shared" si="1665"/>
        <v/>
      </c>
      <c r="BF2204" s="74" t="str">
        <f t="shared" si="1665"/>
        <v/>
      </c>
      <c r="BG2204" s="75" t="str">
        <f t="shared" si="1665"/>
        <v/>
      </c>
      <c r="BI2204" s="73" t="str">
        <f t="shared" si="1664"/>
        <v/>
      </c>
      <c r="BJ2204" s="74" t="str">
        <f t="shared" si="1666"/>
        <v/>
      </c>
      <c r="BK2204" s="74" t="str">
        <f t="shared" si="1666"/>
        <v/>
      </c>
      <c r="BL2204" s="74" t="str">
        <f t="shared" si="1666"/>
        <v/>
      </c>
      <c r="BM2204" s="74" t="str">
        <f t="shared" si="1666"/>
        <v/>
      </c>
      <c r="BN2204" s="74" t="str">
        <f t="shared" si="1666"/>
        <v/>
      </c>
      <c r="BO2204" s="74" t="str">
        <f t="shared" si="1666"/>
        <v/>
      </c>
      <c r="BP2204" s="74" t="str">
        <f t="shared" si="1666"/>
        <v/>
      </c>
      <c r="BQ2204" s="74" t="str">
        <f t="shared" si="1666"/>
        <v/>
      </c>
      <c r="BR2204" s="75" t="str">
        <f t="shared" si="1666"/>
        <v/>
      </c>
      <c r="BU2204" s="42" t="str">
        <f t="shared" si="1643"/>
        <v/>
      </c>
      <c r="BV2204" s="66" t="str">
        <f t="shared" si="1644"/>
        <v/>
      </c>
      <c r="BX2204" s="64" t="str">
        <f t="shared" si="1645"/>
        <v/>
      </c>
      <c r="BY2204" s="65" t="str">
        <f t="shared" si="1646"/>
        <v/>
      </c>
      <c r="BZ2204" s="65" t="str">
        <f t="shared" si="1647"/>
        <v/>
      </c>
      <c r="CA2204" s="65" t="str">
        <f t="shared" si="1648"/>
        <v/>
      </c>
      <c r="CB2204" s="65" t="str">
        <f t="shared" si="1649"/>
        <v/>
      </c>
      <c r="CC2204" s="65" t="str">
        <f t="shared" si="1650"/>
        <v/>
      </c>
      <c r="CD2204" s="65" t="str">
        <f t="shared" si="1651"/>
        <v/>
      </c>
      <c r="CE2204" s="65" t="str">
        <f t="shared" si="1652"/>
        <v/>
      </c>
      <c r="CF2204" s="65" t="str">
        <f t="shared" si="1653"/>
        <v/>
      </c>
      <c r="CG2204" s="66" t="str">
        <f t="shared" si="1654"/>
        <v/>
      </c>
      <c r="CI2204" s="42" t="str">
        <f t="shared" si="1655"/>
        <v/>
      </c>
      <c r="CK2204" s="92" t="str">
        <f t="shared" si="1656"/>
        <v/>
      </c>
      <c r="CL2204" s="65" t="str">
        <f t="shared" si="1657"/>
        <v/>
      </c>
      <c r="CM2204" s="93" t="str">
        <f t="shared" si="1658"/>
        <v/>
      </c>
      <c r="CN2204" s="101" t="str">
        <f t="shared" si="1627"/>
        <v/>
      </c>
      <c r="CP2204" s="92" t="str">
        <f t="shared" si="1659"/>
        <v/>
      </c>
      <c r="CQ2204" s="65" t="str">
        <f t="shared" si="1660"/>
        <v/>
      </c>
      <c r="CR2204" s="93" t="str">
        <f t="shared" si="1661"/>
        <v/>
      </c>
      <c r="CS2204" s="101" t="str">
        <f t="shared" si="1662"/>
        <v/>
      </c>
    </row>
    <row r="2205" spans="1:97" x14ac:dyDescent="0.25">
      <c r="A2205" s="51"/>
      <c r="B2205" s="15" t="str">
        <f t="shared" si="1625"/>
        <v/>
      </c>
      <c r="C2205" s="15" t="str">
        <f t="shared" si="1628"/>
        <v/>
      </c>
      <c r="D2205" s="51"/>
      <c r="E2205" s="137"/>
      <c r="F2205" s="138"/>
      <c r="G2205" s="139"/>
      <c r="H2205" s="138"/>
      <c r="I2205" s="140"/>
      <c r="J2205" s="138"/>
      <c r="K2205" s="141"/>
      <c r="L2205" s="139"/>
      <c r="M2205" s="142"/>
      <c r="N2205" s="142"/>
      <c r="O2205" s="143"/>
      <c r="P2205" s="144"/>
      <c r="Q2205" s="144"/>
      <c r="R2205" s="144"/>
      <c r="S2205" s="144"/>
      <c r="T2205" s="144"/>
      <c r="U2205" s="144"/>
      <c r="V2205" s="144"/>
      <c r="W2205" s="144"/>
      <c r="X2205" s="145"/>
      <c r="Y2205" s="51"/>
      <c r="Z2205" s="13" t="str">
        <f t="shared" si="1629"/>
        <v/>
      </c>
      <c r="AA2205" s="51"/>
      <c r="AE2205" s="42" t="str">
        <f t="shared" si="1630"/>
        <v/>
      </c>
      <c r="AF2205" s="42" t="str">
        <f>IF($I2205="", "", IF(COUNTIF($I$10:$I2204, I2205)&gt;0, "", SUMIF($I$10:$I$3009, $I2205, $AE$10:$AE$3009)))</f>
        <v/>
      </c>
      <c r="AG2205" s="45" t="str">
        <f>IF($AF2205="", "", COUNTIF($AF$10:$AF$3009, "&gt;"&amp;AF2205)+1+COUNTIF($AF$10:$AF2205, $AF2205)-1)</f>
        <v/>
      </c>
      <c r="AI2205" s="42" t="str">
        <f t="shared" si="1631"/>
        <v/>
      </c>
      <c r="AK2205" s="15" t="str">
        <f t="shared" si="1632"/>
        <v/>
      </c>
      <c r="AM2205" s="64" t="str">
        <f t="shared" si="1633"/>
        <v/>
      </c>
      <c r="AN2205" s="65" t="str">
        <f t="shared" si="1634"/>
        <v/>
      </c>
      <c r="AO2205" s="65" t="str">
        <f t="shared" si="1635"/>
        <v/>
      </c>
      <c r="AP2205" s="65" t="str">
        <f t="shared" si="1636"/>
        <v/>
      </c>
      <c r="AQ2205" s="65" t="str">
        <f t="shared" si="1637"/>
        <v/>
      </c>
      <c r="AR2205" s="65" t="str">
        <f t="shared" si="1638"/>
        <v/>
      </c>
      <c r="AS2205" s="65" t="str">
        <f t="shared" si="1639"/>
        <v/>
      </c>
      <c r="AT2205" s="65" t="str">
        <f t="shared" si="1640"/>
        <v/>
      </c>
      <c r="AU2205" s="65" t="str">
        <f t="shared" si="1641"/>
        <v/>
      </c>
      <c r="AV2205" s="66" t="str">
        <f t="shared" si="1642"/>
        <v/>
      </c>
      <c r="AX2205" s="73" t="str">
        <f t="shared" si="1663"/>
        <v/>
      </c>
      <c r="AY2205" s="74" t="str">
        <f t="shared" si="1665"/>
        <v/>
      </c>
      <c r="AZ2205" s="74" t="str">
        <f t="shared" si="1665"/>
        <v/>
      </c>
      <c r="BA2205" s="74" t="str">
        <f t="shared" si="1665"/>
        <v/>
      </c>
      <c r="BB2205" s="74" t="str">
        <f t="shared" si="1665"/>
        <v/>
      </c>
      <c r="BC2205" s="74" t="str">
        <f t="shared" si="1665"/>
        <v/>
      </c>
      <c r="BD2205" s="74" t="str">
        <f t="shared" si="1665"/>
        <v/>
      </c>
      <c r="BE2205" s="74" t="str">
        <f t="shared" si="1665"/>
        <v/>
      </c>
      <c r="BF2205" s="74" t="str">
        <f t="shared" si="1665"/>
        <v/>
      </c>
      <c r="BG2205" s="75" t="str">
        <f t="shared" si="1665"/>
        <v/>
      </c>
      <c r="BI2205" s="73" t="str">
        <f t="shared" si="1664"/>
        <v/>
      </c>
      <c r="BJ2205" s="74" t="str">
        <f t="shared" si="1666"/>
        <v/>
      </c>
      <c r="BK2205" s="74" t="str">
        <f t="shared" si="1666"/>
        <v/>
      </c>
      <c r="BL2205" s="74" t="str">
        <f t="shared" si="1666"/>
        <v/>
      </c>
      <c r="BM2205" s="74" t="str">
        <f t="shared" si="1666"/>
        <v/>
      </c>
      <c r="BN2205" s="74" t="str">
        <f t="shared" si="1666"/>
        <v/>
      </c>
      <c r="BO2205" s="74" t="str">
        <f t="shared" si="1666"/>
        <v/>
      </c>
      <c r="BP2205" s="74" t="str">
        <f t="shared" si="1666"/>
        <v/>
      </c>
      <c r="BQ2205" s="74" t="str">
        <f t="shared" si="1666"/>
        <v/>
      </c>
      <c r="BR2205" s="75" t="str">
        <f t="shared" si="1666"/>
        <v/>
      </c>
      <c r="BU2205" s="42" t="str">
        <f t="shared" si="1643"/>
        <v/>
      </c>
      <c r="BV2205" s="66" t="str">
        <f t="shared" si="1644"/>
        <v/>
      </c>
      <c r="BX2205" s="64" t="str">
        <f t="shared" si="1645"/>
        <v/>
      </c>
      <c r="BY2205" s="65" t="str">
        <f t="shared" si="1646"/>
        <v/>
      </c>
      <c r="BZ2205" s="65" t="str">
        <f t="shared" si="1647"/>
        <v/>
      </c>
      <c r="CA2205" s="65" t="str">
        <f t="shared" si="1648"/>
        <v/>
      </c>
      <c r="CB2205" s="65" t="str">
        <f t="shared" si="1649"/>
        <v/>
      </c>
      <c r="CC2205" s="65" t="str">
        <f t="shared" si="1650"/>
        <v/>
      </c>
      <c r="CD2205" s="65" t="str">
        <f t="shared" si="1651"/>
        <v/>
      </c>
      <c r="CE2205" s="65" t="str">
        <f t="shared" si="1652"/>
        <v/>
      </c>
      <c r="CF2205" s="65" t="str">
        <f t="shared" si="1653"/>
        <v/>
      </c>
      <c r="CG2205" s="66" t="str">
        <f t="shared" si="1654"/>
        <v/>
      </c>
      <c r="CI2205" s="42" t="str">
        <f t="shared" si="1655"/>
        <v/>
      </c>
      <c r="CK2205" s="92" t="str">
        <f t="shared" si="1656"/>
        <v/>
      </c>
      <c r="CL2205" s="65" t="str">
        <f t="shared" si="1657"/>
        <v/>
      </c>
      <c r="CM2205" s="93" t="str">
        <f t="shared" si="1658"/>
        <v/>
      </c>
      <c r="CN2205" s="101" t="str">
        <f t="shared" si="1627"/>
        <v/>
      </c>
      <c r="CP2205" s="92" t="str">
        <f t="shared" si="1659"/>
        <v/>
      </c>
      <c r="CQ2205" s="65" t="str">
        <f t="shared" si="1660"/>
        <v/>
      </c>
      <c r="CR2205" s="93" t="str">
        <f t="shared" si="1661"/>
        <v/>
      </c>
      <c r="CS2205" s="101" t="str">
        <f t="shared" si="1662"/>
        <v/>
      </c>
    </row>
    <row r="2206" spans="1:97" x14ac:dyDescent="0.25">
      <c r="A2206" s="51"/>
      <c r="B2206" s="15" t="str">
        <f t="shared" si="1625"/>
        <v/>
      </c>
      <c r="C2206" s="15" t="str">
        <f t="shared" si="1628"/>
        <v/>
      </c>
      <c r="D2206" s="51"/>
      <c r="E2206" s="137"/>
      <c r="F2206" s="138"/>
      <c r="G2206" s="139"/>
      <c r="H2206" s="138"/>
      <c r="I2206" s="140"/>
      <c r="J2206" s="138"/>
      <c r="K2206" s="141"/>
      <c r="L2206" s="139"/>
      <c r="M2206" s="142"/>
      <c r="N2206" s="142"/>
      <c r="O2206" s="143"/>
      <c r="P2206" s="144"/>
      <c r="Q2206" s="144"/>
      <c r="R2206" s="144"/>
      <c r="S2206" s="144"/>
      <c r="T2206" s="144"/>
      <c r="U2206" s="144"/>
      <c r="V2206" s="144"/>
      <c r="W2206" s="144"/>
      <c r="X2206" s="145"/>
      <c r="Y2206" s="51"/>
      <c r="Z2206" s="13" t="str">
        <f t="shared" si="1629"/>
        <v/>
      </c>
      <c r="AA2206" s="51"/>
      <c r="AE2206" s="42" t="str">
        <f t="shared" si="1630"/>
        <v/>
      </c>
      <c r="AF2206" s="42" t="str">
        <f>IF($I2206="", "", IF(COUNTIF($I$10:$I2205, I2206)&gt;0, "", SUMIF($I$10:$I$3009, $I2206, $AE$10:$AE$3009)))</f>
        <v/>
      </c>
      <c r="AG2206" s="45" t="str">
        <f>IF($AF2206="", "", COUNTIF($AF$10:$AF$3009, "&gt;"&amp;AF2206)+1+COUNTIF($AF$10:$AF2206, $AF2206)-1)</f>
        <v/>
      </c>
      <c r="AI2206" s="42" t="str">
        <f t="shared" si="1631"/>
        <v/>
      </c>
      <c r="AK2206" s="15" t="str">
        <f t="shared" si="1632"/>
        <v/>
      </c>
      <c r="AM2206" s="64" t="str">
        <f t="shared" si="1633"/>
        <v/>
      </c>
      <c r="AN2206" s="65" t="str">
        <f t="shared" si="1634"/>
        <v/>
      </c>
      <c r="AO2206" s="65" t="str">
        <f t="shared" si="1635"/>
        <v/>
      </c>
      <c r="AP2206" s="65" t="str">
        <f t="shared" si="1636"/>
        <v/>
      </c>
      <c r="AQ2206" s="65" t="str">
        <f t="shared" si="1637"/>
        <v/>
      </c>
      <c r="AR2206" s="65" t="str">
        <f t="shared" si="1638"/>
        <v/>
      </c>
      <c r="AS2206" s="65" t="str">
        <f t="shared" si="1639"/>
        <v/>
      </c>
      <c r="AT2206" s="65" t="str">
        <f t="shared" si="1640"/>
        <v/>
      </c>
      <c r="AU2206" s="65" t="str">
        <f t="shared" si="1641"/>
        <v/>
      </c>
      <c r="AV2206" s="66" t="str">
        <f t="shared" si="1642"/>
        <v/>
      </c>
      <c r="AX2206" s="73" t="str">
        <f t="shared" si="1663"/>
        <v/>
      </c>
      <c r="AY2206" s="74" t="str">
        <f t="shared" ref="AY2206:BG2215" si="1667">IF(AY$9="", "", IF($H2206=AY$9, $AE2206, ""))</f>
        <v/>
      </c>
      <c r="AZ2206" s="74" t="str">
        <f t="shared" si="1667"/>
        <v/>
      </c>
      <c r="BA2206" s="74" t="str">
        <f t="shared" si="1667"/>
        <v/>
      </c>
      <c r="BB2206" s="74" t="str">
        <f t="shared" si="1667"/>
        <v/>
      </c>
      <c r="BC2206" s="74" t="str">
        <f t="shared" si="1667"/>
        <v/>
      </c>
      <c r="BD2206" s="74" t="str">
        <f t="shared" si="1667"/>
        <v/>
      </c>
      <c r="BE2206" s="74" t="str">
        <f t="shared" si="1667"/>
        <v/>
      </c>
      <c r="BF2206" s="74" t="str">
        <f t="shared" si="1667"/>
        <v/>
      </c>
      <c r="BG2206" s="75" t="str">
        <f t="shared" si="1667"/>
        <v/>
      </c>
      <c r="BI2206" s="73" t="str">
        <f t="shared" si="1664"/>
        <v/>
      </c>
      <c r="BJ2206" s="74" t="str">
        <f t="shared" si="1666"/>
        <v/>
      </c>
      <c r="BK2206" s="74" t="str">
        <f t="shared" si="1666"/>
        <v/>
      </c>
      <c r="BL2206" s="74" t="str">
        <f t="shared" si="1666"/>
        <v/>
      </c>
      <c r="BM2206" s="74" t="str">
        <f t="shared" si="1666"/>
        <v/>
      </c>
      <c r="BN2206" s="74" t="str">
        <f t="shared" si="1666"/>
        <v/>
      </c>
      <c r="BO2206" s="74" t="str">
        <f t="shared" si="1666"/>
        <v/>
      </c>
      <c r="BP2206" s="74" t="str">
        <f t="shared" si="1666"/>
        <v/>
      </c>
      <c r="BQ2206" s="74" t="str">
        <f t="shared" si="1666"/>
        <v/>
      </c>
      <c r="BR2206" s="75" t="str">
        <f t="shared" si="1666"/>
        <v/>
      </c>
      <c r="BU2206" s="42" t="str">
        <f t="shared" si="1643"/>
        <v/>
      </c>
      <c r="BV2206" s="66" t="str">
        <f t="shared" si="1644"/>
        <v/>
      </c>
      <c r="BX2206" s="64" t="str">
        <f t="shared" si="1645"/>
        <v/>
      </c>
      <c r="BY2206" s="65" t="str">
        <f t="shared" si="1646"/>
        <v/>
      </c>
      <c r="BZ2206" s="65" t="str">
        <f t="shared" si="1647"/>
        <v/>
      </c>
      <c r="CA2206" s="65" t="str">
        <f t="shared" si="1648"/>
        <v/>
      </c>
      <c r="CB2206" s="65" t="str">
        <f t="shared" si="1649"/>
        <v/>
      </c>
      <c r="CC2206" s="65" t="str">
        <f t="shared" si="1650"/>
        <v/>
      </c>
      <c r="CD2206" s="65" t="str">
        <f t="shared" si="1651"/>
        <v/>
      </c>
      <c r="CE2206" s="65" t="str">
        <f t="shared" si="1652"/>
        <v/>
      </c>
      <c r="CF2206" s="65" t="str">
        <f t="shared" si="1653"/>
        <v/>
      </c>
      <c r="CG2206" s="66" t="str">
        <f t="shared" si="1654"/>
        <v/>
      </c>
      <c r="CI2206" s="42" t="str">
        <f t="shared" si="1655"/>
        <v/>
      </c>
      <c r="CK2206" s="92" t="str">
        <f t="shared" si="1656"/>
        <v/>
      </c>
      <c r="CL2206" s="65" t="str">
        <f t="shared" si="1657"/>
        <v/>
      </c>
      <c r="CM2206" s="93" t="str">
        <f t="shared" si="1658"/>
        <v/>
      </c>
      <c r="CN2206" s="101" t="str">
        <f t="shared" si="1627"/>
        <v/>
      </c>
      <c r="CP2206" s="92" t="str">
        <f t="shared" si="1659"/>
        <v/>
      </c>
      <c r="CQ2206" s="65" t="str">
        <f t="shared" si="1660"/>
        <v/>
      </c>
      <c r="CR2206" s="93" t="str">
        <f t="shared" si="1661"/>
        <v/>
      </c>
      <c r="CS2206" s="101" t="str">
        <f t="shared" si="1662"/>
        <v/>
      </c>
    </row>
    <row r="2207" spans="1:97" x14ac:dyDescent="0.25">
      <c r="A2207" s="51"/>
      <c r="B2207" s="15" t="str">
        <f t="shared" si="1625"/>
        <v/>
      </c>
      <c r="C2207" s="15" t="str">
        <f t="shared" si="1628"/>
        <v/>
      </c>
      <c r="D2207" s="51"/>
      <c r="E2207" s="137"/>
      <c r="F2207" s="138"/>
      <c r="G2207" s="139"/>
      <c r="H2207" s="138"/>
      <c r="I2207" s="140"/>
      <c r="J2207" s="138"/>
      <c r="K2207" s="141"/>
      <c r="L2207" s="139"/>
      <c r="M2207" s="142"/>
      <c r="N2207" s="142"/>
      <c r="O2207" s="143"/>
      <c r="P2207" s="144"/>
      <c r="Q2207" s="144"/>
      <c r="R2207" s="144"/>
      <c r="S2207" s="144"/>
      <c r="T2207" s="144"/>
      <c r="U2207" s="144"/>
      <c r="V2207" s="144"/>
      <c r="W2207" s="144"/>
      <c r="X2207" s="145"/>
      <c r="Y2207" s="51"/>
      <c r="Z2207" s="13" t="str">
        <f t="shared" si="1629"/>
        <v/>
      </c>
      <c r="AA2207" s="51"/>
      <c r="AE2207" s="42" t="str">
        <f t="shared" si="1630"/>
        <v/>
      </c>
      <c r="AF2207" s="42" t="str">
        <f>IF($I2207="", "", IF(COUNTIF($I$10:$I2206, I2207)&gt;0, "", SUMIF($I$10:$I$3009, $I2207, $AE$10:$AE$3009)))</f>
        <v/>
      </c>
      <c r="AG2207" s="45" t="str">
        <f>IF($AF2207="", "", COUNTIF($AF$10:$AF$3009, "&gt;"&amp;AF2207)+1+COUNTIF($AF$10:$AF2207, $AF2207)-1)</f>
        <v/>
      </c>
      <c r="AI2207" s="42" t="str">
        <f t="shared" si="1631"/>
        <v/>
      </c>
      <c r="AK2207" s="15" t="str">
        <f t="shared" si="1632"/>
        <v/>
      </c>
      <c r="AM2207" s="64" t="str">
        <f t="shared" si="1633"/>
        <v/>
      </c>
      <c r="AN2207" s="65" t="str">
        <f t="shared" si="1634"/>
        <v/>
      </c>
      <c r="AO2207" s="65" t="str">
        <f t="shared" si="1635"/>
        <v/>
      </c>
      <c r="AP2207" s="65" t="str">
        <f t="shared" si="1636"/>
        <v/>
      </c>
      <c r="AQ2207" s="65" t="str">
        <f t="shared" si="1637"/>
        <v/>
      </c>
      <c r="AR2207" s="65" t="str">
        <f t="shared" si="1638"/>
        <v/>
      </c>
      <c r="AS2207" s="65" t="str">
        <f t="shared" si="1639"/>
        <v/>
      </c>
      <c r="AT2207" s="65" t="str">
        <f t="shared" si="1640"/>
        <v/>
      </c>
      <c r="AU2207" s="65" t="str">
        <f t="shared" si="1641"/>
        <v/>
      </c>
      <c r="AV2207" s="66" t="str">
        <f t="shared" si="1642"/>
        <v/>
      </c>
      <c r="AX2207" s="73" t="str">
        <f t="shared" si="1663"/>
        <v/>
      </c>
      <c r="AY2207" s="74" t="str">
        <f t="shared" si="1667"/>
        <v/>
      </c>
      <c r="AZ2207" s="74" t="str">
        <f t="shared" si="1667"/>
        <v/>
      </c>
      <c r="BA2207" s="74" t="str">
        <f t="shared" si="1667"/>
        <v/>
      </c>
      <c r="BB2207" s="74" t="str">
        <f t="shared" si="1667"/>
        <v/>
      </c>
      <c r="BC2207" s="74" t="str">
        <f t="shared" si="1667"/>
        <v/>
      </c>
      <c r="BD2207" s="74" t="str">
        <f t="shared" si="1667"/>
        <v/>
      </c>
      <c r="BE2207" s="74" t="str">
        <f t="shared" si="1667"/>
        <v/>
      </c>
      <c r="BF2207" s="74" t="str">
        <f t="shared" si="1667"/>
        <v/>
      </c>
      <c r="BG2207" s="75" t="str">
        <f t="shared" si="1667"/>
        <v/>
      </c>
      <c r="BI2207" s="73" t="str">
        <f t="shared" si="1664"/>
        <v/>
      </c>
      <c r="BJ2207" s="74" t="str">
        <f t="shared" si="1666"/>
        <v/>
      </c>
      <c r="BK2207" s="74" t="str">
        <f t="shared" si="1666"/>
        <v/>
      </c>
      <c r="BL2207" s="74" t="str">
        <f t="shared" si="1666"/>
        <v/>
      </c>
      <c r="BM2207" s="74" t="str">
        <f t="shared" si="1666"/>
        <v/>
      </c>
      <c r="BN2207" s="74" t="str">
        <f t="shared" si="1666"/>
        <v/>
      </c>
      <c r="BO2207" s="74" t="str">
        <f t="shared" si="1666"/>
        <v/>
      </c>
      <c r="BP2207" s="74" t="str">
        <f t="shared" si="1666"/>
        <v/>
      </c>
      <c r="BQ2207" s="74" t="str">
        <f t="shared" si="1666"/>
        <v/>
      </c>
      <c r="BR2207" s="75" t="str">
        <f t="shared" si="1666"/>
        <v/>
      </c>
      <c r="BU2207" s="42" t="str">
        <f t="shared" si="1643"/>
        <v/>
      </c>
      <c r="BV2207" s="66" t="str">
        <f t="shared" si="1644"/>
        <v/>
      </c>
      <c r="BX2207" s="64" t="str">
        <f t="shared" si="1645"/>
        <v/>
      </c>
      <c r="BY2207" s="65" t="str">
        <f t="shared" si="1646"/>
        <v/>
      </c>
      <c r="BZ2207" s="65" t="str">
        <f t="shared" si="1647"/>
        <v/>
      </c>
      <c r="CA2207" s="65" t="str">
        <f t="shared" si="1648"/>
        <v/>
      </c>
      <c r="CB2207" s="65" t="str">
        <f t="shared" si="1649"/>
        <v/>
      </c>
      <c r="CC2207" s="65" t="str">
        <f t="shared" si="1650"/>
        <v/>
      </c>
      <c r="CD2207" s="65" t="str">
        <f t="shared" si="1651"/>
        <v/>
      </c>
      <c r="CE2207" s="65" t="str">
        <f t="shared" si="1652"/>
        <v/>
      </c>
      <c r="CF2207" s="65" t="str">
        <f t="shared" si="1653"/>
        <v/>
      </c>
      <c r="CG2207" s="66" t="str">
        <f t="shared" si="1654"/>
        <v/>
      </c>
      <c r="CI2207" s="42" t="str">
        <f t="shared" si="1655"/>
        <v/>
      </c>
      <c r="CK2207" s="92" t="str">
        <f t="shared" si="1656"/>
        <v/>
      </c>
      <c r="CL2207" s="65" t="str">
        <f t="shared" si="1657"/>
        <v/>
      </c>
      <c r="CM2207" s="93" t="str">
        <f t="shared" si="1658"/>
        <v/>
      </c>
      <c r="CN2207" s="101" t="str">
        <f t="shared" si="1627"/>
        <v/>
      </c>
      <c r="CP2207" s="92" t="str">
        <f t="shared" si="1659"/>
        <v/>
      </c>
      <c r="CQ2207" s="65" t="str">
        <f t="shared" si="1660"/>
        <v/>
      </c>
      <c r="CR2207" s="93" t="str">
        <f t="shared" si="1661"/>
        <v/>
      </c>
      <c r="CS2207" s="101" t="str">
        <f t="shared" si="1662"/>
        <v/>
      </c>
    </row>
    <row r="2208" spans="1:97" x14ac:dyDescent="0.25">
      <c r="A2208" s="51"/>
      <c r="B2208" s="15" t="str">
        <f t="shared" si="1625"/>
        <v/>
      </c>
      <c r="C2208" s="15" t="str">
        <f t="shared" si="1628"/>
        <v/>
      </c>
      <c r="D2208" s="51"/>
      <c r="E2208" s="137"/>
      <c r="F2208" s="138"/>
      <c r="G2208" s="139"/>
      <c r="H2208" s="138"/>
      <c r="I2208" s="140"/>
      <c r="J2208" s="138"/>
      <c r="K2208" s="141"/>
      <c r="L2208" s="139"/>
      <c r="M2208" s="142"/>
      <c r="N2208" s="142"/>
      <c r="O2208" s="143"/>
      <c r="P2208" s="144"/>
      <c r="Q2208" s="144"/>
      <c r="R2208" s="144"/>
      <c r="S2208" s="144"/>
      <c r="T2208" s="144"/>
      <c r="U2208" s="144"/>
      <c r="V2208" s="144"/>
      <c r="W2208" s="144"/>
      <c r="X2208" s="145"/>
      <c r="Y2208" s="51"/>
      <c r="Z2208" s="13" t="str">
        <f t="shared" si="1629"/>
        <v/>
      </c>
      <c r="AA2208" s="51"/>
      <c r="AE2208" s="42" t="str">
        <f t="shared" si="1630"/>
        <v/>
      </c>
      <c r="AF2208" s="42" t="str">
        <f>IF($I2208="", "", IF(COUNTIF($I$10:$I2207, I2208)&gt;0, "", SUMIF($I$10:$I$3009, $I2208, $AE$10:$AE$3009)))</f>
        <v/>
      </c>
      <c r="AG2208" s="45" t="str">
        <f>IF($AF2208="", "", COUNTIF($AF$10:$AF$3009, "&gt;"&amp;AF2208)+1+COUNTIF($AF$10:$AF2208, $AF2208)-1)</f>
        <v/>
      </c>
      <c r="AI2208" s="42" t="str">
        <f t="shared" si="1631"/>
        <v/>
      </c>
      <c r="AK2208" s="15" t="str">
        <f t="shared" si="1632"/>
        <v/>
      </c>
      <c r="AM2208" s="64" t="str">
        <f t="shared" si="1633"/>
        <v/>
      </c>
      <c r="AN2208" s="65" t="str">
        <f t="shared" si="1634"/>
        <v/>
      </c>
      <c r="AO2208" s="65" t="str">
        <f t="shared" si="1635"/>
        <v/>
      </c>
      <c r="AP2208" s="65" t="str">
        <f t="shared" si="1636"/>
        <v/>
      </c>
      <c r="AQ2208" s="65" t="str">
        <f t="shared" si="1637"/>
        <v/>
      </c>
      <c r="AR2208" s="65" t="str">
        <f t="shared" si="1638"/>
        <v/>
      </c>
      <c r="AS2208" s="65" t="str">
        <f t="shared" si="1639"/>
        <v/>
      </c>
      <c r="AT2208" s="65" t="str">
        <f t="shared" si="1640"/>
        <v/>
      </c>
      <c r="AU2208" s="65" t="str">
        <f t="shared" si="1641"/>
        <v/>
      </c>
      <c r="AV2208" s="66" t="str">
        <f t="shared" si="1642"/>
        <v/>
      </c>
      <c r="AX2208" s="73" t="str">
        <f t="shared" si="1663"/>
        <v/>
      </c>
      <c r="AY2208" s="74" t="str">
        <f t="shared" si="1667"/>
        <v/>
      </c>
      <c r="AZ2208" s="74" t="str">
        <f t="shared" si="1667"/>
        <v/>
      </c>
      <c r="BA2208" s="74" t="str">
        <f t="shared" si="1667"/>
        <v/>
      </c>
      <c r="BB2208" s="74" t="str">
        <f t="shared" si="1667"/>
        <v/>
      </c>
      <c r="BC2208" s="74" t="str">
        <f t="shared" si="1667"/>
        <v/>
      </c>
      <c r="BD2208" s="74" t="str">
        <f t="shared" si="1667"/>
        <v/>
      </c>
      <c r="BE2208" s="74" t="str">
        <f t="shared" si="1667"/>
        <v/>
      </c>
      <c r="BF2208" s="74" t="str">
        <f t="shared" si="1667"/>
        <v/>
      </c>
      <c r="BG2208" s="75" t="str">
        <f t="shared" si="1667"/>
        <v/>
      </c>
      <c r="BI2208" s="73" t="str">
        <f t="shared" si="1664"/>
        <v/>
      </c>
      <c r="BJ2208" s="74" t="str">
        <f t="shared" si="1666"/>
        <v/>
      </c>
      <c r="BK2208" s="74" t="str">
        <f t="shared" si="1666"/>
        <v/>
      </c>
      <c r="BL2208" s="74" t="str">
        <f t="shared" si="1666"/>
        <v/>
      </c>
      <c r="BM2208" s="74" t="str">
        <f t="shared" si="1666"/>
        <v/>
      </c>
      <c r="BN2208" s="74" t="str">
        <f t="shared" si="1666"/>
        <v/>
      </c>
      <c r="BO2208" s="74" t="str">
        <f t="shared" si="1666"/>
        <v/>
      </c>
      <c r="BP2208" s="74" t="str">
        <f t="shared" si="1666"/>
        <v/>
      </c>
      <c r="BQ2208" s="74" t="str">
        <f t="shared" si="1666"/>
        <v/>
      </c>
      <c r="BR2208" s="75" t="str">
        <f t="shared" si="1666"/>
        <v/>
      </c>
      <c r="BU2208" s="42" t="str">
        <f t="shared" si="1643"/>
        <v/>
      </c>
      <c r="BV2208" s="66" t="str">
        <f t="shared" si="1644"/>
        <v/>
      </c>
      <c r="BX2208" s="64" t="str">
        <f t="shared" si="1645"/>
        <v/>
      </c>
      <c r="BY2208" s="65" t="str">
        <f t="shared" si="1646"/>
        <v/>
      </c>
      <c r="BZ2208" s="65" t="str">
        <f t="shared" si="1647"/>
        <v/>
      </c>
      <c r="CA2208" s="65" t="str">
        <f t="shared" si="1648"/>
        <v/>
      </c>
      <c r="CB2208" s="65" t="str">
        <f t="shared" si="1649"/>
        <v/>
      </c>
      <c r="CC2208" s="65" t="str">
        <f t="shared" si="1650"/>
        <v/>
      </c>
      <c r="CD2208" s="65" t="str">
        <f t="shared" si="1651"/>
        <v/>
      </c>
      <c r="CE2208" s="65" t="str">
        <f t="shared" si="1652"/>
        <v/>
      </c>
      <c r="CF2208" s="65" t="str">
        <f t="shared" si="1653"/>
        <v/>
      </c>
      <c r="CG2208" s="66" t="str">
        <f t="shared" si="1654"/>
        <v/>
      </c>
      <c r="CI2208" s="42" t="str">
        <f t="shared" si="1655"/>
        <v/>
      </c>
      <c r="CK2208" s="92" t="str">
        <f t="shared" si="1656"/>
        <v/>
      </c>
      <c r="CL2208" s="65" t="str">
        <f t="shared" si="1657"/>
        <v/>
      </c>
      <c r="CM2208" s="93" t="str">
        <f t="shared" si="1658"/>
        <v/>
      </c>
      <c r="CN2208" s="101" t="str">
        <f t="shared" si="1627"/>
        <v/>
      </c>
      <c r="CP2208" s="92" t="str">
        <f t="shared" si="1659"/>
        <v/>
      </c>
      <c r="CQ2208" s="65" t="str">
        <f t="shared" si="1660"/>
        <v/>
      </c>
      <c r="CR2208" s="93" t="str">
        <f t="shared" si="1661"/>
        <v/>
      </c>
      <c r="CS2208" s="101" t="str">
        <f t="shared" si="1662"/>
        <v/>
      </c>
    </row>
    <row r="2209" spans="1:97" x14ac:dyDescent="0.25">
      <c r="A2209" s="51"/>
      <c r="B2209" s="15" t="str">
        <f t="shared" si="1625"/>
        <v/>
      </c>
      <c r="C2209" s="15" t="str">
        <f t="shared" si="1628"/>
        <v/>
      </c>
      <c r="D2209" s="51"/>
      <c r="E2209" s="137"/>
      <c r="F2209" s="138"/>
      <c r="G2209" s="139"/>
      <c r="H2209" s="138"/>
      <c r="I2209" s="140"/>
      <c r="J2209" s="138"/>
      <c r="K2209" s="141"/>
      <c r="L2209" s="139"/>
      <c r="M2209" s="142"/>
      <c r="N2209" s="142"/>
      <c r="O2209" s="143"/>
      <c r="P2209" s="144"/>
      <c r="Q2209" s="144"/>
      <c r="R2209" s="144"/>
      <c r="S2209" s="144"/>
      <c r="T2209" s="144"/>
      <c r="U2209" s="144"/>
      <c r="V2209" s="144"/>
      <c r="W2209" s="144"/>
      <c r="X2209" s="145"/>
      <c r="Y2209" s="51"/>
      <c r="Z2209" s="13" t="str">
        <f t="shared" si="1629"/>
        <v/>
      </c>
      <c r="AA2209" s="51"/>
      <c r="AE2209" s="42" t="str">
        <f t="shared" si="1630"/>
        <v/>
      </c>
      <c r="AF2209" s="42" t="str">
        <f>IF($I2209="", "", IF(COUNTIF($I$10:$I2208, I2209)&gt;0, "", SUMIF($I$10:$I$3009, $I2209, $AE$10:$AE$3009)))</f>
        <v/>
      </c>
      <c r="AG2209" s="45" t="str">
        <f>IF($AF2209="", "", COUNTIF($AF$10:$AF$3009, "&gt;"&amp;AF2209)+1+COUNTIF($AF$10:$AF2209, $AF2209)-1)</f>
        <v/>
      </c>
      <c r="AI2209" s="42" t="str">
        <f t="shared" si="1631"/>
        <v/>
      </c>
      <c r="AK2209" s="15" t="str">
        <f t="shared" si="1632"/>
        <v/>
      </c>
      <c r="AM2209" s="64" t="str">
        <f t="shared" si="1633"/>
        <v/>
      </c>
      <c r="AN2209" s="65" t="str">
        <f t="shared" si="1634"/>
        <v/>
      </c>
      <c r="AO2209" s="65" t="str">
        <f t="shared" si="1635"/>
        <v/>
      </c>
      <c r="AP2209" s="65" t="str">
        <f t="shared" si="1636"/>
        <v/>
      </c>
      <c r="AQ2209" s="65" t="str">
        <f t="shared" si="1637"/>
        <v/>
      </c>
      <c r="AR2209" s="65" t="str">
        <f t="shared" si="1638"/>
        <v/>
      </c>
      <c r="AS2209" s="65" t="str">
        <f t="shared" si="1639"/>
        <v/>
      </c>
      <c r="AT2209" s="65" t="str">
        <f t="shared" si="1640"/>
        <v/>
      </c>
      <c r="AU2209" s="65" t="str">
        <f t="shared" si="1641"/>
        <v/>
      </c>
      <c r="AV2209" s="66" t="str">
        <f t="shared" si="1642"/>
        <v/>
      </c>
      <c r="AX2209" s="73" t="str">
        <f t="shared" si="1663"/>
        <v/>
      </c>
      <c r="AY2209" s="74" t="str">
        <f t="shared" si="1667"/>
        <v/>
      </c>
      <c r="AZ2209" s="74" t="str">
        <f t="shared" si="1667"/>
        <v/>
      </c>
      <c r="BA2209" s="74" t="str">
        <f t="shared" si="1667"/>
        <v/>
      </c>
      <c r="BB2209" s="74" t="str">
        <f t="shared" si="1667"/>
        <v/>
      </c>
      <c r="BC2209" s="74" t="str">
        <f t="shared" si="1667"/>
        <v/>
      </c>
      <c r="BD2209" s="74" t="str">
        <f t="shared" si="1667"/>
        <v/>
      </c>
      <c r="BE2209" s="74" t="str">
        <f t="shared" si="1667"/>
        <v/>
      </c>
      <c r="BF2209" s="74" t="str">
        <f t="shared" si="1667"/>
        <v/>
      </c>
      <c r="BG2209" s="75" t="str">
        <f t="shared" si="1667"/>
        <v/>
      </c>
      <c r="BI2209" s="73" t="str">
        <f t="shared" si="1664"/>
        <v/>
      </c>
      <c r="BJ2209" s="74" t="str">
        <f t="shared" si="1666"/>
        <v/>
      </c>
      <c r="BK2209" s="74" t="str">
        <f t="shared" si="1666"/>
        <v/>
      </c>
      <c r="BL2209" s="74" t="str">
        <f t="shared" si="1666"/>
        <v/>
      </c>
      <c r="BM2209" s="74" t="str">
        <f t="shared" si="1666"/>
        <v/>
      </c>
      <c r="BN2209" s="74" t="str">
        <f t="shared" si="1666"/>
        <v/>
      </c>
      <c r="BO2209" s="74" t="str">
        <f t="shared" si="1666"/>
        <v/>
      </c>
      <c r="BP2209" s="74" t="str">
        <f t="shared" si="1666"/>
        <v/>
      </c>
      <c r="BQ2209" s="74" t="str">
        <f t="shared" si="1666"/>
        <v/>
      </c>
      <c r="BR2209" s="75" t="str">
        <f t="shared" si="1666"/>
        <v/>
      </c>
      <c r="BU2209" s="42" t="str">
        <f t="shared" si="1643"/>
        <v/>
      </c>
      <c r="BV2209" s="66" t="str">
        <f t="shared" si="1644"/>
        <v/>
      </c>
      <c r="BX2209" s="64" t="str">
        <f t="shared" si="1645"/>
        <v/>
      </c>
      <c r="BY2209" s="65" t="str">
        <f t="shared" si="1646"/>
        <v/>
      </c>
      <c r="BZ2209" s="65" t="str">
        <f t="shared" si="1647"/>
        <v/>
      </c>
      <c r="CA2209" s="65" t="str">
        <f t="shared" si="1648"/>
        <v/>
      </c>
      <c r="CB2209" s="65" t="str">
        <f t="shared" si="1649"/>
        <v/>
      </c>
      <c r="CC2209" s="65" t="str">
        <f t="shared" si="1650"/>
        <v/>
      </c>
      <c r="CD2209" s="65" t="str">
        <f t="shared" si="1651"/>
        <v/>
      </c>
      <c r="CE2209" s="65" t="str">
        <f t="shared" si="1652"/>
        <v/>
      </c>
      <c r="CF2209" s="65" t="str">
        <f t="shared" si="1653"/>
        <v/>
      </c>
      <c r="CG2209" s="66" t="str">
        <f t="shared" si="1654"/>
        <v/>
      </c>
      <c r="CI2209" s="42" t="str">
        <f t="shared" si="1655"/>
        <v/>
      </c>
      <c r="CK2209" s="92" t="str">
        <f t="shared" si="1656"/>
        <v/>
      </c>
      <c r="CL2209" s="65" t="str">
        <f t="shared" si="1657"/>
        <v/>
      </c>
      <c r="CM2209" s="93" t="str">
        <f t="shared" si="1658"/>
        <v/>
      </c>
      <c r="CN2209" s="101" t="str">
        <f t="shared" si="1627"/>
        <v/>
      </c>
      <c r="CP2209" s="92" t="str">
        <f t="shared" si="1659"/>
        <v/>
      </c>
      <c r="CQ2209" s="65" t="str">
        <f t="shared" si="1660"/>
        <v/>
      </c>
      <c r="CR2209" s="93" t="str">
        <f t="shared" si="1661"/>
        <v/>
      </c>
      <c r="CS2209" s="101" t="str">
        <f t="shared" si="1662"/>
        <v/>
      </c>
    </row>
    <row r="2210" spans="1:97" x14ac:dyDescent="0.25">
      <c r="A2210" s="51"/>
      <c r="B2210" s="15" t="str">
        <f t="shared" si="1625"/>
        <v/>
      </c>
      <c r="C2210" s="15" t="str">
        <f t="shared" si="1628"/>
        <v/>
      </c>
      <c r="D2210" s="51"/>
      <c r="E2210" s="137"/>
      <c r="F2210" s="138"/>
      <c r="G2210" s="139"/>
      <c r="H2210" s="138"/>
      <c r="I2210" s="140"/>
      <c r="J2210" s="138"/>
      <c r="K2210" s="141"/>
      <c r="L2210" s="139"/>
      <c r="M2210" s="142"/>
      <c r="N2210" s="142"/>
      <c r="O2210" s="143"/>
      <c r="P2210" s="144"/>
      <c r="Q2210" s="144"/>
      <c r="R2210" s="144"/>
      <c r="S2210" s="144"/>
      <c r="T2210" s="144"/>
      <c r="U2210" s="144"/>
      <c r="V2210" s="144"/>
      <c r="W2210" s="144"/>
      <c r="X2210" s="145"/>
      <c r="Y2210" s="51"/>
      <c r="Z2210" s="13" t="str">
        <f t="shared" si="1629"/>
        <v/>
      </c>
      <c r="AA2210" s="51"/>
      <c r="AE2210" s="42" t="str">
        <f t="shared" si="1630"/>
        <v/>
      </c>
      <c r="AF2210" s="42" t="str">
        <f>IF($I2210="", "", IF(COUNTIF($I$10:$I2209, I2210)&gt;0, "", SUMIF($I$10:$I$3009, $I2210, $AE$10:$AE$3009)))</f>
        <v/>
      </c>
      <c r="AG2210" s="45" t="str">
        <f>IF($AF2210="", "", COUNTIF($AF$10:$AF$3009, "&gt;"&amp;AF2210)+1+COUNTIF($AF$10:$AF2210, $AF2210)-1)</f>
        <v/>
      </c>
      <c r="AI2210" s="42" t="str">
        <f t="shared" si="1631"/>
        <v/>
      </c>
      <c r="AK2210" s="15" t="str">
        <f t="shared" si="1632"/>
        <v/>
      </c>
      <c r="AM2210" s="64" t="str">
        <f t="shared" si="1633"/>
        <v/>
      </c>
      <c r="AN2210" s="65" t="str">
        <f t="shared" si="1634"/>
        <v/>
      </c>
      <c r="AO2210" s="65" t="str">
        <f t="shared" si="1635"/>
        <v/>
      </c>
      <c r="AP2210" s="65" t="str">
        <f t="shared" si="1636"/>
        <v/>
      </c>
      <c r="AQ2210" s="65" t="str">
        <f t="shared" si="1637"/>
        <v/>
      </c>
      <c r="AR2210" s="65" t="str">
        <f t="shared" si="1638"/>
        <v/>
      </c>
      <c r="AS2210" s="65" t="str">
        <f t="shared" si="1639"/>
        <v/>
      </c>
      <c r="AT2210" s="65" t="str">
        <f t="shared" si="1640"/>
        <v/>
      </c>
      <c r="AU2210" s="65" t="str">
        <f t="shared" si="1641"/>
        <v/>
      </c>
      <c r="AV2210" s="66" t="str">
        <f t="shared" si="1642"/>
        <v/>
      </c>
      <c r="AX2210" s="73" t="str">
        <f t="shared" si="1663"/>
        <v/>
      </c>
      <c r="AY2210" s="74" t="str">
        <f t="shared" si="1667"/>
        <v/>
      </c>
      <c r="AZ2210" s="74" t="str">
        <f t="shared" si="1667"/>
        <v/>
      </c>
      <c r="BA2210" s="74" t="str">
        <f t="shared" si="1667"/>
        <v/>
      </c>
      <c r="BB2210" s="74" t="str">
        <f t="shared" si="1667"/>
        <v/>
      </c>
      <c r="BC2210" s="74" t="str">
        <f t="shared" si="1667"/>
        <v/>
      </c>
      <c r="BD2210" s="74" t="str">
        <f t="shared" si="1667"/>
        <v/>
      </c>
      <c r="BE2210" s="74" t="str">
        <f t="shared" si="1667"/>
        <v/>
      </c>
      <c r="BF2210" s="74" t="str">
        <f t="shared" si="1667"/>
        <v/>
      </c>
      <c r="BG2210" s="75" t="str">
        <f t="shared" si="1667"/>
        <v/>
      </c>
      <c r="BI2210" s="73" t="str">
        <f t="shared" si="1664"/>
        <v/>
      </c>
      <c r="BJ2210" s="74" t="str">
        <f t="shared" si="1666"/>
        <v/>
      </c>
      <c r="BK2210" s="74" t="str">
        <f t="shared" si="1666"/>
        <v/>
      </c>
      <c r="BL2210" s="74" t="str">
        <f t="shared" si="1666"/>
        <v/>
      </c>
      <c r="BM2210" s="74" t="str">
        <f t="shared" si="1666"/>
        <v/>
      </c>
      <c r="BN2210" s="74" t="str">
        <f t="shared" si="1666"/>
        <v/>
      </c>
      <c r="BO2210" s="74" t="str">
        <f t="shared" si="1666"/>
        <v/>
      </c>
      <c r="BP2210" s="74" t="str">
        <f t="shared" si="1666"/>
        <v/>
      </c>
      <c r="BQ2210" s="74" t="str">
        <f t="shared" si="1666"/>
        <v/>
      </c>
      <c r="BR2210" s="75" t="str">
        <f t="shared" si="1666"/>
        <v/>
      </c>
      <c r="BU2210" s="42" t="str">
        <f t="shared" si="1643"/>
        <v/>
      </c>
      <c r="BV2210" s="66" t="str">
        <f t="shared" si="1644"/>
        <v/>
      </c>
      <c r="BX2210" s="64" t="str">
        <f t="shared" si="1645"/>
        <v/>
      </c>
      <c r="BY2210" s="65" t="str">
        <f t="shared" si="1646"/>
        <v/>
      </c>
      <c r="BZ2210" s="65" t="str">
        <f t="shared" si="1647"/>
        <v/>
      </c>
      <c r="CA2210" s="65" t="str">
        <f t="shared" si="1648"/>
        <v/>
      </c>
      <c r="CB2210" s="65" t="str">
        <f t="shared" si="1649"/>
        <v/>
      </c>
      <c r="CC2210" s="65" t="str">
        <f t="shared" si="1650"/>
        <v/>
      </c>
      <c r="CD2210" s="65" t="str">
        <f t="shared" si="1651"/>
        <v/>
      </c>
      <c r="CE2210" s="65" t="str">
        <f t="shared" si="1652"/>
        <v/>
      </c>
      <c r="CF2210" s="65" t="str">
        <f t="shared" si="1653"/>
        <v/>
      </c>
      <c r="CG2210" s="66" t="str">
        <f t="shared" si="1654"/>
        <v/>
      </c>
      <c r="CI2210" s="42" t="str">
        <f t="shared" si="1655"/>
        <v/>
      </c>
      <c r="CK2210" s="92" t="str">
        <f t="shared" si="1656"/>
        <v/>
      </c>
      <c r="CL2210" s="65" t="str">
        <f t="shared" si="1657"/>
        <v/>
      </c>
      <c r="CM2210" s="93" t="str">
        <f t="shared" si="1658"/>
        <v/>
      </c>
      <c r="CN2210" s="101" t="str">
        <f t="shared" si="1627"/>
        <v/>
      </c>
      <c r="CP2210" s="92" t="str">
        <f t="shared" si="1659"/>
        <v/>
      </c>
      <c r="CQ2210" s="65" t="str">
        <f t="shared" si="1660"/>
        <v/>
      </c>
      <c r="CR2210" s="93" t="str">
        <f t="shared" si="1661"/>
        <v/>
      </c>
      <c r="CS2210" s="101" t="str">
        <f t="shared" si="1662"/>
        <v/>
      </c>
    </row>
    <row r="2211" spans="1:97" x14ac:dyDescent="0.25">
      <c r="A2211" s="51"/>
      <c r="B2211" s="15" t="str">
        <f t="shared" si="1625"/>
        <v/>
      </c>
      <c r="C2211" s="15" t="str">
        <f t="shared" si="1628"/>
        <v/>
      </c>
      <c r="D2211" s="51"/>
      <c r="E2211" s="137"/>
      <c r="F2211" s="138"/>
      <c r="G2211" s="139"/>
      <c r="H2211" s="138"/>
      <c r="I2211" s="140"/>
      <c r="J2211" s="138"/>
      <c r="K2211" s="141"/>
      <c r="L2211" s="139"/>
      <c r="M2211" s="142"/>
      <c r="N2211" s="142"/>
      <c r="O2211" s="143"/>
      <c r="P2211" s="144"/>
      <c r="Q2211" s="144"/>
      <c r="R2211" s="144"/>
      <c r="S2211" s="144"/>
      <c r="T2211" s="144"/>
      <c r="U2211" s="144"/>
      <c r="V2211" s="144"/>
      <c r="W2211" s="144"/>
      <c r="X2211" s="145"/>
      <c r="Y2211" s="51"/>
      <c r="Z2211" s="13" t="str">
        <f t="shared" si="1629"/>
        <v/>
      </c>
      <c r="AA2211" s="51"/>
      <c r="AE2211" s="42" t="str">
        <f t="shared" si="1630"/>
        <v/>
      </c>
      <c r="AF2211" s="42" t="str">
        <f>IF($I2211="", "", IF(COUNTIF($I$10:$I2210, I2211)&gt;0, "", SUMIF($I$10:$I$3009, $I2211, $AE$10:$AE$3009)))</f>
        <v/>
      </c>
      <c r="AG2211" s="45" t="str">
        <f>IF($AF2211="", "", COUNTIF($AF$10:$AF$3009, "&gt;"&amp;AF2211)+1+COUNTIF($AF$10:$AF2211, $AF2211)-1)</f>
        <v/>
      </c>
      <c r="AI2211" s="42" t="str">
        <f t="shared" si="1631"/>
        <v/>
      </c>
      <c r="AK2211" s="15" t="str">
        <f t="shared" si="1632"/>
        <v/>
      </c>
      <c r="AM2211" s="64" t="str">
        <f t="shared" si="1633"/>
        <v/>
      </c>
      <c r="AN2211" s="65" t="str">
        <f t="shared" si="1634"/>
        <v/>
      </c>
      <c r="AO2211" s="65" t="str">
        <f t="shared" si="1635"/>
        <v/>
      </c>
      <c r="AP2211" s="65" t="str">
        <f t="shared" si="1636"/>
        <v/>
      </c>
      <c r="AQ2211" s="65" t="str">
        <f t="shared" si="1637"/>
        <v/>
      </c>
      <c r="AR2211" s="65" t="str">
        <f t="shared" si="1638"/>
        <v/>
      </c>
      <c r="AS2211" s="65" t="str">
        <f t="shared" si="1639"/>
        <v/>
      </c>
      <c r="AT2211" s="65" t="str">
        <f t="shared" si="1640"/>
        <v/>
      </c>
      <c r="AU2211" s="65" t="str">
        <f t="shared" si="1641"/>
        <v/>
      </c>
      <c r="AV2211" s="66" t="str">
        <f t="shared" si="1642"/>
        <v/>
      </c>
      <c r="AX2211" s="73" t="str">
        <f t="shared" si="1663"/>
        <v/>
      </c>
      <c r="AY2211" s="74" t="str">
        <f t="shared" si="1667"/>
        <v/>
      </c>
      <c r="AZ2211" s="74" t="str">
        <f t="shared" si="1667"/>
        <v/>
      </c>
      <c r="BA2211" s="74" t="str">
        <f t="shared" si="1667"/>
        <v/>
      </c>
      <c r="BB2211" s="74" t="str">
        <f t="shared" si="1667"/>
        <v/>
      </c>
      <c r="BC2211" s="74" t="str">
        <f t="shared" si="1667"/>
        <v/>
      </c>
      <c r="BD2211" s="74" t="str">
        <f t="shared" si="1667"/>
        <v/>
      </c>
      <c r="BE2211" s="74" t="str">
        <f t="shared" si="1667"/>
        <v/>
      </c>
      <c r="BF2211" s="74" t="str">
        <f t="shared" si="1667"/>
        <v/>
      </c>
      <c r="BG2211" s="75" t="str">
        <f t="shared" si="1667"/>
        <v/>
      </c>
      <c r="BI2211" s="73" t="str">
        <f t="shared" si="1664"/>
        <v/>
      </c>
      <c r="BJ2211" s="74" t="str">
        <f t="shared" si="1666"/>
        <v/>
      </c>
      <c r="BK2211" s="74" t="str">
        <f t="shared" si="1666"/>
        <v/>
      </c>
      <c r="BL2211" s="74" t="str">
        <f t="shared" si="1666"/>
        <v/>
      </c>
      <c r="BM2211" s="74" t="str">
        <f t="shared" si="1666"/>
        <v/>
      </c>
      <c r="BN2211" s="74" t="str">
        <f t="shared" si="1666"/>
        <v/>
      </c>
      <c r="BO2211" s="74" t="str">
        <f t="shared" si="1666"/>
        <v/>
      </c>
      <c r="BP2211" s="74" t="str">
        <f t="shared" si="1666"/>
        <v/>
      </c>
      <c r="BQ2211" s="74" t="str">
        <f t="shared" si="1666"/>
        <v/>
      </c>
      <c r="BR2211" s="75" t="str">
        <f t="shared" si="1666"/>
        <v/>
      </c>
      <c r="BU2211" s="42" t="str">
        <f t="shared" si="1643"/>
        <v/>
      </c>
      <c r="BV2211" s="66" t="str">
        <f t="shared" si="1644"/>
        <v/>
      </c>
      <c r="BX2211" s="64" t="str">
        <f t="shared" si="1645"/>
        <v/>
      </c>
      <c r="BY2211" s="65" t="str">
        <f t="shared" si="1646"/>
        <v/>
      </c>
      <c r="BZ2211" s="65" t="str">
        <f t="shared" si="1647"/>
        <v/>
      </c>
      <c r="CA2211" s="65" t="str">
        <f t="shared" si="1648"/>
        <v/>
      </c>
      <c r="CB2211" s="65" t="str">
        <f t="shared" si="1649"/>
        <v/>
      </c>
      <c r="CC2211" s="65" t="str">
        <f t="shared" si="1650"/>
        <v/>
      </c>
      <c r="CD2211" s="65" t="str">
        <f t="shared" si="1651"/>
        <v/>
      </c>
      <c r="CE2211" s="65" t="str">
        <f t="shared" si="1652"/>
        <v/>
      </c>
      <c r="CF2211" s="65" t="str">
        <f t="shared" si="1653"/>
        <v/>
      </c>
      <c r="CG2211" s="66" t="str">
        <f t="shared" si="1654"/>
        <v/>
      </c>
      <c r="CI2211" s="42" t="str">
        <f t="shared" si="1655"/>
        <v/>
      </c>
      <c r="CK2211" s="92" t="str">
        <f t="shared" si="1656"/>
        <v/>
      </c>
      <c r="CL2211" s="65" t="str">
        <f t="shared" si="1657"/>
        <v/>
      </c>
      <c r="CM2211" s="93" t="str">
        <f t="shared" si="1658"/>
        <v/>
      </c>
      <c r="CN2211" s="101" t="str">
        <f t="shared" si="1627"/>
        <v/>
      </c>
      <c r="CP2211" s="92" t="str">
        <f t="shared" si="1659"/>
        <v/>
      </c>
      <c r="CQ2211" s="65" t="str">
        <f t="shared" si="1660"/>
        <v/>
      </c>
      <c r="CR2211" s="93" t="str">
        <f t="shared" si="1661"/>
        <v/>
      </c>
      <c r="CS2211" s="101" t="str">
        <f t="shared" si="1662"/>
        <v/>
      </c>
    </row>
    <row r="2212" spans="1:97" x14ac:dyDescent="0.25">
      <c r="A2212" s="51"/>
      <c r="B2212" s="15" t="str">
        <f t="shared" si="1625"/>
        <v/>
      </c>
      <c r="C2212" s="15" t="str">
        <f t="shared" si="1628"/>
        <v/>
      </c>
      <c r="D2212" s="51"/>
      <c r="E2212" s="137"/>
      <c r="F2212" s="138"/>
      <c r="G2212" s="139"/>
      <c r="H2212" s="138"/>
      <c r="I2212" s="140"/>
      <c r="J2212" s="138"/>
      <c r="K2212" s="141"/>
      <c r="L2212" s="139"/>
      <c r="M2212" s="142"/>
      <c r="N2212" s="142"/>
      <c r="O2212" s="143"/>
      <c r="P2212" s="144"/>
      <c r="Q2212" s="144"/>
      <c r="R2212" s="144"/>
      <c r="S2212" s="144"/>
      <c r="T2212" s="144"/>
      <c r="U2212" s="144"/>
      <c r="V2212" s="144"/>
      <c r="W2212" s="144"/>
      <c r="X2212" s="145"/>
      <c r="Y2212" s="51"/>
      <c r="Z2212" s="13" t="str">
        <f t="shared" si="1629"/>
        <v/>
      </c>
      <c r="AA2212" s="51"/>
      <c r="AE2212" s="42" t="str">
        <f t="shared" si="1630"/>
        <v/>
      </c>
      <c r="AF2212" s="42" t="str">
        <f>IF($I2212="", "", IF(COUNTIF($I$10:$I2211, I2212)&gt;0, "", SUMIF($I$10:$I$3009, $I2212, $AE$10:$AE$3009)))</f>
        <v/>
      </c>
      <c r="AG2212" s="45" t="str">
        <f>IF($AF2212="", "", COUNTIF($AF$10:$AF$3009, "&gt;"&amp;AF2212)+1+COUNTIF($AF$10:$AF2212, $AF2212)-1)</f>
        <v/>
      </c>
      <c r="AI2212" s="42" t="str">
        <f t="shared" si="1631"/>
        <v/>
      </c>
      <c r="AK2212" s="15" t="str">
        <f t="shared" si="1632"/>
        <v/>
      </c>
      <c r="AM2212" s="64" t="str">
        <f t="shared" si="1633"/>
        <v/>
      </c>
      <c r="AN2212" s="65" t="str">
        <f t="shared" si="1634"/>
        <v/>
      </c>
      <c r="AO2212" s="65" t="str">
        <f t="shared" si="1635"/>
        <v/>
      </c>
      <c r="AP2212" s="65" t="str">
        <f t="shared" si="1636"/>
        <v/>
      </c>
      <c r="AQ2212" s="65" t="str">
        <f t="shared" si="1637"/>
        <v/>
      </c>
      <c r="AR2212" s="65" t="str">
        <f t="shared" si="1638"/>
        <v/>
      </c>
      <c r="AS2212" s="65" t="str">
        <f t="shared" si="1639"/>
        <v/>
      </c>
      <c r="AT2212" s="65" t="str">
        <f t="shared" si="1640"/>
        <v/>
      </c>
      <c r="AU2212" s="65" t="str">
        <f t="shared" si="1641"/>
        <v/>
      </c>
      <c r="AV2212" s="66" t="str">
        <f t="shared" si="1642"/>
        <v/>
      </c>
      <c r="AX2212" s="73" t="str">
        <f t="shared" si="1663"/>
        <v/>
      </c>
      <c r="AY2212" s="74" t="str">
        <f t="shared" si="1667"/>
        <v/>
      </c>
      <c r="AZ2212" s="74" t="str">
        <f t="shared" si="1667"/>
        <v/>
      </c>
      <c r="BA2212" s="74" t="str">
        <f t="shared" si="1667"/>
        <v/>
      </c>
      <c r="BB2212" s="74" t="str">
        <f t="shared" si="1667"/>
        <v/>
      </c>
      <c r="BC2212" s="74" t="str">
        <f t="shared" si="1667"/>
        <v/>
      </c>
      <c r="BD2212" s="74" t="str">
        <f t="shared" si="1667"/>
        <v/>
      </c>
      <c r="BE2212" s="74" t="str">
        <f t="shared" si="1667"/>
        <v/>
      </c>
      <c r="BF2212" s="74" t="str">
        <f t="shared" si="1667"/>
        <v/>
      </c>
      <c r="BG2212" s="75" t="str">
        <f t="shared" si="1667"/>
        <v/>
      </c>
      <c r="BI2212" s="73" t="str">
        <f t="shared" si="1664"/>
        <v/>
      </c>
      <c r="BJ2212" s="74" t="str">
        <f t="shared" si="1666"/>
        <v/>
      </c>
      <c r="BK2212" s="74" t="str">
        <f t="shared" si="1666"/>
        <v/>
      </c>
      <c r="BL2212" s="74" t="str">
        <f t="shared" si="1666"/>
        <v/>
      </c>
      <c r="BM2212" s="74" t="str">
        <f t="shared" si="1666"/>
        <v/>
      </c>
      <c r="BN2212" s="74" t="str">
        <f t="shared" si="1666"/>
        <v/>
      </c>
      <c r="BO2212" s="74" t="str">
        <f t="shared" si="1666"/>
        <v/>
      </c>
      <c r="BP2212" s="74" t="str">
        <f t="shared" si="1666"/>
        <v/>
      </c>
      <c r="BQ2212" s="74" t="str">
        <f t="shared" si="1666"/>
        <v/>
      </c>
      <c r="BR2212" s="75" t="str">
        <f t="shared" si="1666"/>
        <v/>
      </c>
      <c r="BU2212" s="42" t="str">
        <f t="shared" si="1643"/>
        <v/>
      </c>
      <c r="BV2212" s="66" t="str">
        <f t="shared" si="1644"/>
        <v/>
      </c>
      <c r="BX2212" s="64" t="str">
        <f t="shared" si="1645"/>
        <v/>
      </c>
      <c r="BY2212" s="65" t="str">
        <f t="shared" si="1646"/>
        <v/>
      </c>
      <c r="BZ2212" s="65" t="str">
        <f t="shared" si="1647"/>
        <v/>
      </c>
      <c r="CA2212" s="65" t="str">
        <f t="shared" si="1648"/>
        <v/>
      </c>
      <c r="CB2212" s="65" t="str">
        <f t="shared" si="1649"/>
        <v/>
      </c>
      <c r="CC2212" s="65" t="str">
        <f t="shared" si="1650"/>
        <v/>
      </c>
      <c r="CD2212" s="65" t="str">
        <f t="shared" si="1651"/>
        <v/>
      </c>
      <c r="CE2212" s="65" t="str">
        <f t="shared" si="1652"/>
        <v/>
      </c>
      <c r="CF2212" s="65" t="str">
        <f t="shared" si="1653"/>
        <v/>
      </c>
      <c r="CG2212" s="66" t="str">
        <f t="shared" si="1654"/>
        <v/>
      </c>
      <c r="CI2212" s="42" t="str">
        <f t="shared" si="1655"/>
        <v/>
      </c>
      <c r="CK2212" s="92" t="str">
        <f t="shared" si="1656"/>
        <v/>
      </c>
      <c r="CL2212" s="65" t="str">
        <f t="shared" si="1657"/>
        <v/>
      </c>
      <c r="CM2212" s="93" t="str">
        <f t="shared" si="1658"/>
        <v/>
      </c>
      <c r="CN2212" s="101" t="str">
        <f t="shared" si="1627"/>
        <v/>
      </c>
      <c r="CP2212" s="92" t="str">
        <f t="shared" si="1659"/>
        <v/>
      </c>
      <c r="CQ2212" s="65" t="str">
        <f t="shared" si="1660"/>
        <v/>
      </c>
      <c r="CR2212" s="93" t="str">
        <f t="shared" si="1661"/>
        <v/>
      </c>
      <c r="CS2212" s="101" t="str">
        <f t="shared" si="1662"/>
        <v/>
      </c>
    </row>
    <row r="2213" spans="1:97" x14ac:dyDescent="0.25">
      <c r="A2213" s="51"/>
      <c r="B2213" s="15" t="str">
        <f t="shared" si="1625"/>
        <v/>
      </c>
      <c r="C2213" s="15" t="str">
        <f t="shared" si="1628"/>
        <v/>
      </c>
      <c r="D2213" s="51"/>
      <c r="E2213" s="137"/>
      <c r="F2213" s="138"/>
      <c r="G2213" s="139"/>
      <c r="H2213" s="138"/>
      <c r="I2213" s="140"/>
      <c r="J2213" s="138"/>
      <c r="K2213" s="141"/>
      <c r="L2213" s="139"/>
      <c r="M2213" s="142"/>
      <c r="N2213" s="142"/>
      <c r="O2213" s="143"/>
      <c r="P2213" s="144"/>
      <c r="Q2213" s="144"/>
      <c r="R2213" s="144"/>
      <c r="S2213" s="144"/>
      <c r="T2213" s="144"/>
      <c r="U2213" s="144"/>
      <c r="V2213" s="144"/>
      <c r="W2213" s="144"/>
      <c r="X2213" s="145"/>
      <c r="Y2213" s="51"/>
      <c r="Z2213" s="13" t="str">
        <f t="shared" si="1629"/>
        <v/>
      </c>
      <c r="AA2213" s="51"/>
      <c r="AE2213" s="42" t="str">
        <f t="shared" si="1630"/>
        <v/>
      </c>
      <c r="AF2213" s="42" t="str">
        <f>IF($I2213="", "", IF(COUNTIF($I$10:$I2212, I2213)&gt;0, "", SUMIF($I$10:$I$3009, $I2213, $AE$10:$AE$3009)))</f>
        <v/>
      </c>
      <c r="AG2213" s="45" t="str">
        <f>IF($AF2213="", "", COUNTIF($AF$10:$AF$3009, "&gt;"&amp;AF2213)+1+COUNTIF($AF$10:$AF2213, $AF2213)-1)</f>
        <v/>
      </c>
      <c r="AI2213" s="42" t="str">
        <f t="shared" si="1631"/>
        <v/>
      </c>
      <c r="AK2213" s="15" t="str">
        <f t="shared" si="1632"/>
        <v/>
      </c>
      <c r="AM2213" s="64" t="str">
        <f t="shared" si="1633"/>
        <v/>
      </c>
      <c r="AN2213" s="65" t="str">
        <f t="shared" si="1634"/>
        <v/>
      </c>
      <c r="AO2213" s="65" t="str">
        <f t="shared" si="1635"/>
        <v/>
      </c>
      <c r="AP2213" s="65" t="str">
        <f t="shared" si="1636"/>
        <v/>
      </c>
      <c r="AQ2213" s="65" t="str">
        <f t="shared" si="1637"/>
        <v/>
      </c>
      <c r="AR2213" s="65" t="str">
        <f t="shared" si="1638"/>
        <v/>
      </c>
      <c r="AS2213" s="65" t="str">
        <f t="shared" si="1639"/>
        <v/>
      </c>
      <c r="AT2213" s="65" t="str">
        <f t="shared" si="1640"/>
        <v/>
      </c>
      <c r="AU2213" s="65" t="str">
        <f t="shared" si="1641"/>
        <v/>
      </c>
      <c r="AV2213" s="66" t="str">
        <f t="shared" si="1642"/>
        <v/>
      </c>
      <c r="AX2213" s="73" t="str">
        <f t="shared" si="1663"/>
        <v/>
      </c>
      <c r="AY2213" s="74" t="str">
        <f t="shared" si="1667"/>
        <v/>
      </c>
      <c r="AZ2213" s="74" t="str">
        <f t="shared" si="1667"/>
        <v/>
      </c>
      <c r="BA2213" s="74" t="str">
        <f t="shared" si="1667"/>
        <v/>
      </c>
      <c r="BB2213" s="74" t="str">
        <f t="shared" si="1667"/>
        <v/>
      </c>
      <c r="BC2213" s="74" t="str">
        <f t="shared" si="1667"/>
        <v/>
      </c>
      <c r="BD2213" s="74" t="str">
        <f t="shared" si="1667"/>
        <v/>
      </c>
      <c r="BE2213" s="74" t="str">
        <f t="shared" si="1667"/>
        <v/>
      </c>
      <c r="BF2213" s="74" t="str">
        <f t="shared" si="1667"/>
        <v/>
      </c>
      <c r="BG2213" s="75" t="str">
        <f t="shared" si="1667"/>
        <v/>
      </c>
      <c r="BI2213" s="73" t="str">
        <f t="shared" si="1664"/>
        <v/>
      </c>
      <c r="BJ2213" s="74" t="str">
        <f t="shared" si="1666"/>
        <v/>
      </c>
      <c r="BK2213" s="74" t="str">
        <f t="shared" si="1666"/>
        <v/>
      </c>
      <c r="BL2213" s="74" t="str">
        <f t="shared" si="1666"/>
        <v/>
      </c>
      <c r="BM2213" s="74" t="str">
        <f t="shared" si="1666"/>
        <v/>
      </c>
      <c r="BN2213" s="74" t="str">
        <f t="shared" si="1666"/>
        <v/>
      </c>
      <c r="BO2213" s="74" t="str">
        <f t="shared" si="1666"/>
        <v/>
      </c>
      <c r="BP2213" s="74" t="str">
        <f t="shared" si="1666"/>
        <v/>
      </c>
      <c r="BQ2213" s="74" t="str">
        <f t="shared" si="1666"/>
        <v/>
      </c>
      <c r="BR2213" s="75" t="str">
        <f t="shared" si="1666"/>
        <v/>
      </c>
      <c r="BU2213" s="42" t="str">
        <f t="shared" si="1643"/>
        <v/>
      </c>
      <c r="BV2213" s="66" t="str">
        <f t="shared" si="1644"/>
        <v/>
      </c>
      <c r="BX2213" s="64" t="str">
        <f t="shared" si="1645"/>
        <v/>
      </c>
      <c r="BY2213" s="65" t="str">
        <f t="shared" si="1646"/>
        <v/>
      </c>
      <c r="BZ2213" s="65" t="str">
        <f t="shared" si="1647"/>
        <v/>
      </c>
      <c r="CA2213" s="65" t="str">
        <f t="shared" si="1648"/>
        <v/>
      </c>
      <c r="CB2213" s="65" t="str">
        <f t="shared" si="1649"/>
        <v/>
      </c>
      <c r="CC2213" s="65" t="str">
        <f t="shared" si="1650"/>
        <v/>
      </c>
      <c r="CD2213" s="65" t="str">
        <f t="shared" si="1651"/>
        <v/>
      </c>
      <c r="CE2213" s="65" t="str">
        <f t="shared" si="1652"/>
        <v/>
      </c>
      <c r="CF2213" s="65" t="str">
        <f t="shared" si="1653"/>
        <v/>
      </c>
      <c r="CG2213" s="66" t="str">
        <f t="shared" si="1654"/>
        <v/>
      </c>
      <c r="CI2213" s="42" t="str">
        <f t="shared" si="1655"/>
        <v/>
      </c>
      <c r="CK2213" s="92" t="str">
        <f t="shared" si="1656"/>
        <v/>
      </c>
      <c r="CL2213" s="65" t="str">
        <f t="shared" si="1657"/>
        <v/>
      </c>
      <c r="CM2213" s="93" t="str">
        <f t="shared" si="1658"/>
        <v/>
      </c>
      <c r="CN2213" s="101" t="str">
        <f t="shared" si="1627"/>
        <v/>
      </c>
      <c r="CP2213" s="92" t="str">
        <f t="shared" si="1659"/>
        <v/>
      </c>
      <c r="CQ2213" s="65" t="str">
        <f t="shared" si="1660"/>
        <v/>
      </c>
      <c r="CR2213" s="93" t="str">
        <f t="shared" si="1661"/>
        <v/>
      </c>
      <c r="CS2213" s="101" t="str">
        <f t="shared" si="1662"/>
        <v/>
      </c>
    </row>
    <row r="2214" spans="1:97" x14ac:dyDescent="0.25">
      <c r="A2214" s="51"/>
      <c r="B2214" s="15" t="str">
        <f t="shared" si="1625"/>
        <v/>
      </c>
      <c r="C2214" s="15" t="str">
        <f t="shared" si="1628"/>
        <v/>
      </c>
      <c r="D2214" s="51"/>
      <c r="E2214" s="137"/>
      <c r="F2214" s="138"/>
      <c r="G2214" s="139"/>
      <c r="H2214" s="138"/>
      <c r="I2214" s="140"/>
      <c r="J2214" s="138"/>
      <c r="K2214" s="141"/>
      <c r="L2214" s="139"/>
      <c r="M2214" s="142"/>
      <c r="N2214" s="142"/>
      <c r="O2214" s="143"/>
      <c r="P2214" s="144"/>
      <c r="Q2214" s="144"/>
      <c r="R2214" s="144"/>
      <c r="S2214" s="144"/>
      <c r="T2214" s="144"/>
      <c r="U2214" s="144"/>
      <c r="V2214" s="144"/>
      <c r="W2214" s="144"/>
      <c r="X2214" s="145"/>
      <c r="Y2214" s="51"/>
      <c r="Z2214" s="13" t="str">
        <f t="shared" si="1629"/>
        <v/>
      </c>
      <c r="AA2214" s="51"/>
      <c r="AE2214" s="42" t="str">
        <f t="shared" si="1630"/>
        <v/>
      </c>
      <c r="AF2214" s="42" t="str">
        <f>IF($I2214="", "", IF(COUNTIF($I$10:$I2213, I2214)&gt;0, "", SUMIF($I$10:$I$3009, $I2214, $AE$10:$AE$3009)))</f>
        <v/>
      </c>
      <c r="AG2214" s="45" t="str">
        <f>IF($AF2214="", "", COUNTIF($AF$10:$AF$3009, "&gt;"&amp;AF2214)+1+COUNTIF($AF$10:$AF2214, $AF2214)-1)</f>
        <v/>
      </c>
      <c r="AI2214" s="42" t="str">
        <f t="shared" si="1631"/>
        <v/>
      </c>
      <c r="AK2214" s="15" t="str">
        <f t="shared" si="1632"/>
        <v/>
      </c>
      <c r="AM2214" s="64" t="str">
        <f t="shared" si="1633"/>
        <v/>
      </c>
      <c r="AN2214" s="65" t="str">
        <f t="shared" si="1634"/>
        <v/>
      </c>
      <c r="AO2214" s="65" t="str">
        <f t="shared" si="1635"/>
        <v/>
      </c>
      <c r="AP2214" s="65" t="str">
        <f t="shared" si="1636"/>
        <v/>
      </c>
      <c r="AQ2214" s="65" t="str">
        <f t="shared" si="1637"/>
        <v/>
      </c>
      <c r="AR2214" s="65" t="str">
        <f t="shared" si="1638"/>
        <v/>
      </c>
      <c r="AS2214" s="65" t="str">
        <f t="shared" si="1639"/>
        <v/>
      </c>
      <c r="AT2214" s="65" t="str">
        <f t="shared" si="1640"/>
        <v/>
      </c>
      <c r="AU2214" s="65" t="str">
        <f t="shared" si="1641"/>
        <v/>
      </c>
      <c r="AV2214" s="66" t="str">
        <f t="shared" si="1642"/>
        <v/>
      </c>
      <c r="AX2214" s="73" t="str">
        <f t="shared" si="1663"/>
        <v/>
      </c>
      <c r="AY2214" s="74" t="str">
        <f t="shared" si="1667"/>
        <v/>
      </c>
      <c r="AZ2214" s="74" t="str">
        <f t="shared" si="1667"/>
        <v/>
      </c>
      <c r="BA2214" s="74" t="str">
        <f t="shared" si="1667"/>
        <v/>
      </c>
      <c r="BB2214" s="74" t="str">
        <f t="shared" si="1667"/>
        <v/>
      </c>
      <c r="BC2214" s="74" t="str">
        <f t="shared" si="1667"/>
        <v/>
      </c>
      <c r="BD2214" s="74" t="str">
        <f t="shared" si="1667"/>
        <v/>
      </c>
      <c r="BE2214" s="74" t="str">
        <f t="shared" si="1667"/>
        <v/>
      </c>
      <c r="BF2214" s="74" t="str">
        <f t="shared" si="1667"/>
        <v/>
      </c>
      <c r="BG2214" s="75" t="str">
        <f t="shared" si="1667"/>
        <v/>
      </c>
      <c r="BI2214" s="73" t="str">
        <f t="shared" si="1664"/>
        <v/>
      </c>
      <c r="BJ2214" s="74" t="str">
        <f t="shared" si="1666"/>
        <v/>
      </c>
      <c r="BK2214" s="74" t="str">
        <f t="shared" si="1666"/>
        <v/>
      </c>
      <c r="BL2214" s="74" t="str">
        <f t="shared" si="1666"/>
        <v/>
      </c>
      <c r="BM2214" s="74" t="str">
        <f t="shared" si="1666"/>
        <v/>
      </c>
      <c r="BN2214" s="74" t="str">
        <f t="shared" si="1666"/>
        <v/>
      </c>
      <c r="BO2214" s="74" t="str">
        <f t="shared" si="1666"/>
        <v/>
      </c>
      <c r="BP2214" s="74" t="str">
        <f t="shared" si="1666"/>
        <v/>
      </c>
      <c r="BQ2214" s="74" t="str">
        <f t="shared" si="1666"/>
        <v/>
      </c>
      <c r="BR2214" s="75" t="str">
        <f t="shared" si="1666"/>
        <v/>
      </c>
      <c r="BU2214" s="42" t="str">
        <f t="shared" si="1643"/>
        <v/>
      </c>
      <c r="BV2214" s="66" t="str">
        <f t="shared" si="1644"/>
        <v/>
      </c>
      <c r="BX2214" s="64" t="str">
        <f t="shared" si="1645"/>
        <v/>
      </c>
      <c r="BY2214" s="65" t="str">
        <f t="shared" si="1646"/>
        <v/>
      </c>
      <c r="BZ2214" s="65" t="str">
        <f t="shared" si="1647"/>
        <v/>
      </c>
      <c r="CA2214" s="65" t="str">
        <f t="shared" si="1648"/>
        <v/>
      </c>
      <c r="CB2214" s="65" t="str">
        <f t="shared" si="1649"/>
        <v/>
      </c>
      <c r="CC2214" s="65" t="str">
        <f t="shared" si="1650"/>
        <v/>
      </c>
      <c r="CD2214" s="65" t="str">
        <f t="shared" si="1651"/>
        <v/>
      </c>
      <c r="CE2214" s="65" t="str">
        <f t="shared" si="1652"/>
        <v/>
      </c>
      <c r="CF2214" s="65" t="str">
        <f t="shared" si="1653"/>
        <v/>
      </c>
      <c r="CG2214" s="66" t="str">
        <f t="shared" si="1654"/>
        <v/>
      </c>
      <c r="CI2214" s="42" t="str">
        <f t="shared" si="1655"/>
        <v/>
      </c>
      <c r="CK2214" s="92" t="str">
        <f t="shared" si="1656"/>
        <v/>
      </c>
      <c r="CL2214" s="65" t="str">
        <f t="shared" si="1657"/>
        <v/>
      </c>
      <c r="CM2214" s="93" t="str">
        <f t="shared" si="1658"/>
        <v/>
      </c>
      <c r="CN2214" s="101" t="str">
        <f t="shared" si="1627"/>
        <v/>
      </c>
      <c r="CP2214" s="92" t="str">
        <f t="shared" si="1659"/>
        <v/>
      </c>
      <c r="CQ2214" s="65" t="str">
        <f t="shared" si="1660"/>
        <v/>
      </c>
      <c r="CR2214" s="93" t="str">
        <f t="shared" si="1661"/>
        <v/>
      </c>
      <c r="CS2214" s="101" t="str">
        <f t="shared" si="1662"/>
        <v/>
      </c>
    </row>
    <row r="2215" spans="1:97" x14ac:dyDescent="0.25">
      <c r="A2215" s="51"/>
      <c r="B2215" s="15" t="str">
        <f t="shared" si="1625"/>
        <v/>
      </c>
      <c r="C2215" s="15" t="str">
        <f t="shared" si="1628"/>
        <v/>
      </c>
      <c r="D2215" s="51"/>
      <c r="E2215" s="137"/>
      <c r="F2215" s="138"/>
      <c r="G2215" s="139"/>
      <c r="H2215" s="138"/>
      <c r="I2215" s="140"/>
      <c r="J2215" s="138"/>
      <c r="K2215" s="141"/>
      <c r="L2215" s="139"/>
      <c r="M2215" s="142"/>
      <c r="N2215" s="142"/>
      <c r="O2215" s="143"/>
      <c r="P2215" s="144"/>
      <c r="Q2215" s="144"/>
      <c r="R2215" s="144"/>
      <c r="S2215" s="144"/>
      <c r="T2215" s="144"/>
      <c r="U2215" s="144"/>
      <c r="V2215" s="144"/>
      <c r="W2215" s="144"/>
      <c r="X2215" s="145"/>
      <c r="Y2215" s="51"/>
      <c r="Z2215" s="13" t="str">
        <f t="shared" si="1629"/>
        <v/>
      </c>
      <c r="AA2215" s="51"/>
      <c r="AE2215" s="42" t="str">
        <f t="shared" si="1630"/>
        <v/>
      </c>
      <c r="AF2215" s="42" t="str">
        <f>IF($I2215="", "", IF(COUNTIF($I$10:$I2214, I2215)&gt;0, "", SUMIF($I$10:$I$3009, $I2215, $AE$10:$AE$3009)))</f>
        <v/>
      </c>
      <c r="AG2215" s="45" t="str">
        <f>IF($AF2215="", "", COUNTIF($AF$10:$AF$3009, "&gt;"&amp;AF2215)+1+COUNTIF($AF$10:$AF2215, $AF2215)-1)</f>
        <v/>
      </c>
      <c r="AI2215" s="42" t="str">
        <f t="shared" si="1631"/>
        <v/>
      </c>
      <c r="AK2215" s="15" t="str">
        <f t="shared" si="1632"/>
        <v/>
      </c>
      <c r="AM2215" s="64" t="str">
        <f t="shared" si="1633"/>
        <v/>
      </c>
      <c r="AN2215" s="65" t="str">
        <f t="shared" si="1634"/>
        <v/>
      </c>
      <c r="AO2215" s="65" t="str">
        <f t="shared" si="1635"/>
        <v/>
      </c>
      <c r="AP2215" s="65" t="str">
        <f t="shared" si="1636"/>
        <v/>
      </c>
      <c r="AQ2215" s="65" t="str">
        <f t="shared" si="1637"/>
        <v/>
      </c>
      <c r="AR2215" s="65" t="str">
        <f t="shared" si="1638"/>
        <v/>
      </c>
      <c r="AS2215" s="65" t="str">
        <f t="shared" si="1639"/>
        <v/>
      </c>
      <c r="AT2215" s="65" t="str">
        <f t="shared" si="1640"/>
        <v/>
      </c>
      <c r="AU2215" s="65" t="str">
        <f t="shared" si="1641"/>
        <v/>
      </c>
      <c r="AV2215" s="66" t="str">
        <f t="shared" si="1642"/>
        <v/>
      </c>
      <c r="AX2215" s="73" t="str">
        <f t="shared" si="1663"/>
        <v/>
      </c>
      <c r="AY2215" s="74" t="str">
        <f t="shared" si="1667"/>
        <v/>
      </c>
      <c r="AZ2215" s="74" t="str">
        <f t="shared" si="1667"/>
        <v/>
      </c>
      <c r="BA2215" s="74" t="str">
        <f t="shared" si="1667"/>
        <v/>
      </c>
      <c r="BB2215" s="74" t="str">
        <f t="shared" si="1667"/>
        <v/>
      </c>
      <c r="BC2215" s="74" t="str">
        <f t="shared" si="1667"/>
        <v/>
      </c>
      <c r="BD2215" s="74" t="str">
        <f t="shared" si="1667"/>
        <v/>
      </c>
      <c r="BE2215" s="74" t="str">
        <f t="shared" si="1667"/>
        <v/>
      </c>
      <c r="BF2215" s="74" t="str">
        <f t="shared" si="1667"/>
        <v/>
      </c>
      <c r="BG2215" s="75" t="str">
        <f t="shared" si="1667"/>
        <v/>
      </c>
      <c r="BI2215" s="73" t="str">
        <f t="shared" si="1664"/>
        <v/>
      </c>
      <c r="BJ2215" s="74" t="str">
        <f t="shared" si="1666"/>
        <v/>
      </c>
      <c r="BK2215" s="74" t="str">
        <f t="shared" si="1666"/>
        <v/>
      </c>
      <c r="BL2215" s="74" t="str">
        <f t="shared" si="1666"/>
        <v/>
      </c>
      <c r="BM2215" s="74" t="str">
        <f t="shared" si="1666"/>
        <v/>
      </c>
      <c r="BN2215" s="74" t="str">
        <f t="shared" si="1666"/>
        <v/>
      </c>
      <c r="BO2215" s="74" t="str">
        <f t="shared" si="1666"/>
        <v/>
      </c>
      <c r="BP2215" s="74" t="str">
        <f t="shared" si="1666"/>
        <v/>
      </c>
      <c r="BQ2215" s="74" t="str">
        <f t="shared" si="1666"/>
        <v/>
      </c>
      <c r="BR2215" s="75" t="str">
        <f t="shared" si="1666"/>
        <v/>
      </c>
      <c r="BU2215" s="42" t="str">
        <f t="shared" si="1643"/>
        <v/>
      </c>
      <c r="BV2215" s="66" t="str">
        <f t="shared" si="1644"/>
        <v/>
      </c>
      <c r="BX2215" s="64" t="str">
        <f t="shared" si="1645"/>
        <v/>
      </c>
      <c r="BY2215" s="65" t="str">
        <f t="shared" si="1646"/>
        <v/>
      </c>
      <c r="BZ2215" s="65" t="str">
        <f t="shared" si="1647"/>
        <v/>
      </c>
      <c r="CA2215" s="65" t="str">
        <f t="shared" si="1648"/>
        <v/>
      </c>
      <c r="CB2215" s="65" t="str">
        <f t="shared" si="1649"/>
        <v/>
      </c>
      <c r="CC2215" s="65" t="str">
        <f t="shared" si="1650"/>
        <v/>
      </c>
      <c r="CD2215" s="65" t="str">
        <f t="shared" si="1651"/>
        <v/>
      </c>
      <c r="CE2215" s="65" t="str">
        <f t="shared" si="1652"/>
        <v/>
      </c>
      <c r="CF2215" s="65" t="str">
        <f t="shared" si="1653"/>
        <v/>
      </c>
      <c r="CG2215" s="66" t="str">
        <f t="shared" si="1654"/>
        <v/>
      </c>
      <c r="CI2215" s="42" t="str">
        <f t="shared" si="1655"/>
        <v/>
      </c>
      <c r="CK2215" s="92" t="str">
        <f t="shared" si="1656"/>
        <v/>
      </c>
      <c r="CL2215" s="65" t="str">
        <f t="shared" si="1657"/>
        <v/>
      </c>
      <c r="CM2215" s="93" t="str">
        <f t="shared" si="1658"/>
        <v/>
      </c>
      <c r="CN2215" s="101" t="str">
        <f t="shared" si="1627"/>
        <v/>
      </c>
      <c r="CP2215" s="92" t="str">
        <f t="shared" si="1659"/>
        <v/>
      </c>
      <c r="CQ2215" s="65" t="str">
        <f t="shared" si="1660"/>
        <v/>
      </c>
      <c r="CR2215" s="93" t="str">
        <f t="shared" si="1661"/>
        <v/>
      </c>
      <c r="CS2215" s="101" t="str">
        <f t="shared" si="1662"/>
        <v/>
      </c>
    </row>
    <row r="2216" spans="1:97" x14ac:dyDescent="0.25">
      <c r="A2216" s="51"/>
      <c r="B2216" s="15" t="str">
        <f t="shared" si="1625"/>
        <v/>
      </c>
      <c r="C2216" s="15" t="str">
        <f t="shared" si="1628"/>
        <v/>
      </c>
      <c r="D2216" s="51"/>
      <c r="E2216" s="137"/>
      <c r="F2216" s="138"/>
      <c r="G2216" s="139"/>
      <c r="H2216" s="138"/>
      <c r="I2216" s="140"/>
      <c r="J2216" s="138"/>
      <c r="K2216" s="141"/>
      <c r="L2216" s="139"/>
      <c r="M2216" s="142"/>
      <c r="N2216" s="142"/>
      <c r="O2216" s="143"/>
      <c r="P2216" s="144"/>
      <c r="Q2216" s="144"/>
      <c r="R2216" s="144"/>
      <c r="S2216" s="144"/>
      <c r="T2216" s="144"/>
      <c r="U2216" s="144"/>
      <c r="V2216" s="144"/>
      <c r="W2216" s="144"/>
      <c r="X2216" s="145"/>
      <c r="Y2216" s="51"/>
      <c r="Z2216" s="13" t="str">
        <f t="shared" si="1629"/>
        <v/>
      </c>
      <c r="AA2216" s="51"/>
      <c r="AE2216" s="42" t="str">
        <f t="shared" si="1630"/>
        <v/>
      </c>
      <c r="AF2216" s="42" t="str">
        <f>IF($I2216="", "", IF(COUNTIF($I$10:$I2215, I2216)&gt;0, "", SUMIF($I$10:$I$3009, $I2216, $AE$10:$AE$3009)))</f>
        <v/>
      </c>
      <c r="AG2216" s="45" t="str">
        <f>IF($AF2216="", "", COUNTIF($AF$10:$AF$3009, "&gt;"&amp;AF2216)+1+COUNTIF($AF$10:$AF2216, $AF2216)-1)</f>
        <v/>
      </c>
      <c r="AI2216" s="42" t="str">
        <f t="shared" si="1631"/>
        <v/>
      </c>
      <c r="AK2216" s="15" t="str">
        <f t="shared" si="1632"/>
        <v/>
      </c>
      <c r="AM2216" s="64" t="str">
        <f t="shared" si="1633"/>
        <v/>
      </c>
      <c r="AN2216" s="65" t="str">
        <f t="shared" si="1634"/>
        <v/>
      </c>
      <c r="AO2216" s="65" t="str">
        <f t="shared" si="1635"/>
        <v/>
      </c>
      <c r="AP2216" s="65" t="str">
        <f t="shared" si="1636"/>
        <v/>
      </c>
      <c r="AQ2216" s="65" t="str">
        <f t="shared" si="1637"/>
        <v/>
      </c>
      <c r="AR2216" s="65" t="str">
        <f t="shared" si="1638"/>
        <v/>
      </c>
      <c r="AS2216" s="65" t="str">
        <f t="shared" si="1639"/>
        <v/>
      </c>
      <c r="AT2216" s="65" t="str">
        <f t="shared" si="1640"/>
        <v/>
      </c>
      <c r="AU2216" s="65" t="str">
        <f t="shared" si="1641"/>
        <v/>
      </c>
      <c r="AV2216" s="66" t="str">
        <f t="shared" si="1642"/>
        <v/>
      </c>
      <c r="AX2216" s="73" t="str">
        <f t="shared" si="1663"/>
        <v/>
      </c>
      <c r="AY2216" s="74" t="str">
        <f t="shared" ref="AY2216:BG2225" si="1668">IF(AY$9="", "", IF($H2216=AY$9, $AE2216, ""))</f>
        <v/>
      </c>
      <c r="AZ2216" s="74" t="str">
        <f t="shared" si="1668"/>
        <v/>
      </c>
      <c r="BA2216" s="74" t="str">
        <f t="shared" si="1668"/>
        <v/>
      </c>
      <c r="BB2216" s="74" t="str">
        <f t="shared" si="1668"/>
        <v/>
      </c>
      <c r="BC2216" s="74" t="str">
        <f t="shared" si="1668"/>
        <v/>
      </c>
      <c r="BD2216" s="74" t="str">
        <f t="shared" si="1668"/>
        <v/>
      </c>
      <c r="BE2216" s="74" t="str">
        <f t="shared" si="1668"/>
        <v/>
      </c>
      <c r="BF2216" s="74" t="str">
        <f t="shared" si="1668"/>
        <v/>
      </c>
      <c r="BG2216" s="75" t="str">
        <f t="shared" si="1668"/>
        <v/>
      </c>
      <c r="BI2216" s="73" t="str">
        <f t="shared" si="1664"/>
        <v/>
      </c>
      <c r="BJ2216" s="74" t="str">
        <f t="shared" si="1666"/>
        <v/>
      </c>
      <c r="BK2216" s="74" t="str">
        <f t="shared" si="1666"/>
        <v/>
      </c>
      <c r="BL2216" s="74" t="str">
        <f t="shared" si="1666"/>
        <v/>
      </c>
      <c r="BM2216" s="74" t="str">
        <f t="shared" si="1666"/>
        <v/>
      </c>
      <c r="BN2216" s="74" t="str">
        <f t="shared" si="1666"/>
        <v/>
      </c>
      <c r="BO2216" s="74" t="str">
        <f t="shared" si="1666"/>
        <v/>
      </c>
      <c r="BP2216" s="74" t="str">
        <f t="shared" si="1666"/>
        <v/>
      </c>
      <c r="BQ2216" s="74" t="str">
        <f t="shared" si="1666"/>
        <v/>
      </c>
      <c r="BR2216" s="75" t="str">
        <f t="shared" si="1666"/>
        <v/>
      </c>
      <c r="BU2216" s="42" t="str">
        <f t="shared" si="1643"/>
        <v/>
      </c>
      <c r="BV2216" s="66" t="str">
        <f t="shared" si="1644"/>
        <v/>
      </c>
      <c r="BX2216" s="64" t="str">
        <f t="shared" si="1645"/>
        <v/>
      </c>
      <c r="BY2216" s="65" t="str">
        <f t="shared" si="1646"/>
        <v/>
      </c>
      <c r="BZ2216" s="65" t="str">
        <f t="shared" si="1647"/>
        <v/>
      </c>
      <c r="CA2216" s="65" t="str">
        <f t="shared" si="1648"/>
        <v/>
      </c>
      <c r="CB2216" s="65" t="str">
        <f t="shared" si="1649"/>
        <v/>
      </c>
      <c r="CC2216" s="65" t="str">
        <f t="shared" si="1650"/>
        <v/>
      </c>
      <c r="CD2216" s="65" t="str">
        <f t="shared" si="1651"/>
        <v/>
      </c>
      <c r="CE2216" s="65" t="str">
        <f t="shared" si="1652"/>
        <v/>
      </c>
      <c r="CF2216" s="65" t="str">
        <f t="shared" si="1653"/>
        <v/>
      </c>
      <c r="CG2216" s="66" t="str">
        <f t="shared" si="1654"/>
        <v/>
      </c>
      <c r="CI2216" s="42" t="str">
        <f t="shared" si="1655"/>
        <v/>
      </c>
      <c r="CK2216" s="92" t="str">
        <f t="shared" si="1656"/>
        <v/>
      </c>
      <c r="CL2216" s="65" t="str">
        <f t="shared" si="1657"/>
        <v/>
      </c>
      <c r="CM2216" s="93" t="str">
        <f t="shared" si="1658"/>
        <v/>
      </c>
      <c r="CN2216" s="101" t="str">
        <f t="shared" si="1627"/>
        <v/>
      </c>
      <c r="CP2216" s="92" t="str">
        <f t="shared" si="1659"/>
        <v/>
      </c>
      <c r="CQ2216" s="65" t="str">
        <f t="shared" si="1660"/>
        <v/>
      </c>
      <c r="CR2216" s="93" t="str">
        <f t="shared" si="1661"/>
        <v/>
      </c>
      <c r="CS2216" s="101" t="str">
        <f t="shared" si="1662"/>
        <v/>
      </c>
    </row>
    <row r="2217" spans="1:97" x14ac:dyDescent="0.25">
      <c r="A2217" s="51"/>
      <c r="B2217" s="15" t="str">
        <f t="shared" si="1625"/>
        <v/>
      </c>
      <c r="C2217" s="15" t="str">
        <f t="shared" si="1628"/>
        <v/>
      </c>
      <c r="D2217" s="51"/>
      <c r="E2217" s="137"/>
      <c r="F2217" s="138"/>
      <c r="G2217" s="139"/>
      <c r="H2217" s="138"/>
      <c r="I2217" s="140"/>
      <c r="J2217" s="138"/>
      <c r="K2217" s="141"/>
      <c r="L2217" s="139"/>
      <c r="M2217" s="142"/>
      <c r="N2217" s="142"/>
      <c r="O2217" s="143"/>
      <c r="P2217" s="144"/>
      <c r="Q2217" s="144"/>
      <c r="R2217" s="144"/>
      <c r="S2217" s="144"/>
      <c r="T2217" s="144"/>
      <c r="U2217" s="144"/>
      <c r="V2217" s="144"/>
      <c r="W2217" s="144"/>
      <c r="X2217" s="145"/>
      <c r="Y2217" s="51"/>
      <c r="Z2217" s="13" t="str">
        <f t="shared" si="1629"/>
        <v/>
      </c>
      <c r="AA2217" s="51"/>
      <c r="AE2217" s="42" t="str">
        <f t="shared" si="1630"/>
        <v/>
      </c>
      <c r="AF2217" s="42" t="str">
        <f>IF($I2217="", "", IF(COUNTIF($I$10:$I2216, I2217)&gt;0, "", SUMIF($I$10:$I$3009, $I2217, $AE$10:$AE$3009)))</f>
        <v/>
      </c>
      <c r="AG2217" s="45" t="str">
        <f>IF($AF2217="", "", COUNTIF($AF$10:$AF$3009, "&gt;"&amp;AF2217)+1+COUNTIF($AF$10:$AF2217, $AF2217)-1)</f>
        <v/>
      </c>
      <c r="AI2217" s="42" t="str">
        <f t="shared" si="1631"/>
        <v/>
      </c>
      <c r="AK2217" s="15" t="str">
        <f t="shared" si="1632"/>
        <v/>
      </c>
      <c r="AM2217" s="64" t="str">
        <f t="shared" si="1633"/>
        <v/>
      </c>
      <c r="AN2217" s="65" t="str">
        <f t="shared" si="1634"/>
        <v/>
      </c>
      <c r="AO2217" s="65" t="str">
        <f t="shared" si="1635"/>
        <v/>
      </c>
      <c r="AP2217" s="65" t="str">
        <f t="shared" si="1636"/>
        <v/>
      </c>
      <c r="AQ2217" s="65" t="str">
        <f t="shared" si="1637"/>
        <v/>
      </c>
      <c r="AR2217" s="65" t="str">
        <f t="shared" si="1638"/>
        <v/>
      </c>
      <c r="AS2217" s="65" t="str">
        <f t="shared" si="1639"/>
        <v/>
      </c>
      <c r="AT2217" s="65" t="str">
        <f t="shared" si="1640"/>
        <v/>
      </c>
      <c r="AU2217" s="65" t="str">
        <f t="shared" si="1641"/>
        <v/>
      </c>
      <c r="AV2217" s="66" t="str">
        <f t="shared" si="1642"/>
        <v/>
      </c>
      <c r="AX2217" s="73" t="str">
        <f t="shared" si="1663"/>
        <v/>
      </c>
      <c r="AY2217" s="74" t="str">
        <f t="shared" si="1668"/>
        <v/>
      </c>
      <c r="AZ2217" s="74" t="str">
        <f t="shared" si="1668"/>
        <v/>
      </c>
      <c r="BA2217" s="74" t="str">
        <f t="shared" si="1668"/>
        <v/>
      </c>
      <c r="BB2217" s="74" t="str">
        <f t="shared" si="1668"/>
        <v/>
      </c>
      <c r="BC2217" s="74" t="str">
        <f t="shared" si="1668"/>
        <v/>
      </c>
      <c r="BD2217" s="74" t="str">
        <f t="shared" si="1668"/>
        <v/>
      </c>
      <c r="BE2217" s="74" t="str">
        <f t="shared" si="1668"/>
        <v/>
      </c>
      <c r="BF2217" s="74" t="str">
        <f t="shared" si="1668"/>
        <v/>
      </c>
      <c r="BG2217" s="75" t="str">
        <f t="shared" si="1668"/>
        <v/>
      </c>
      <c r="BI2217" s="73" t="str">
        <f t="shared" si="1664"/>
        <v/>
      </c>
      <c r="BJ2217" s="74" t="str">
        <f t="shared" si="1666"/>
        <v/>
      </c>
      <c r="BK2217" s="74" t="str">
        <f t="shared" si="1666"/>
        <v/>
      </c>
      <c r="BL2217" s="74" t="str">
        <f t="shared" si="1666"/>
        <v/>
      </c>
      <c r="BM2217" s="74" t="str">
        <f t="shared" si="1666"/>
        <v/>
      </c>
      <c r="BN2217" s="74" t="str">
        <f t="shared" si="1666"/>
        <v/>
      </c>
      <c r="BO2217" s="74" t="str">
        <f t="shared" si="1666"/>
        <v/>
      </c>
      <c r="BP2217" s="74" t="str">
        <f t="shared" si="1666"/>
        <v/>
      </c>
      <c r="BQ2217" s="74" t="str">
        <f t="shared" si="1666"/>
        <v/>
      </c>
      <c r="BR2217" s="75" t="str">
        <f t="shared" si="1666"/>
        <v/>
      </c>
      <c r="BU2217" s="42" t="str">
        <f t="shared" si="1643"/>
        <v/>
      </c>
      <c r="BV2217" s="66" t="str">
        <f t="shared" si="1644"/>
        <v/>
      </c>
      <c r="BX2217" s="64" t="str">
        <f t="shared" si="1645"/>
        <v/>
      </c>
      <c r="BY2217" s="65" t="str">
        <f t="shared" si="1646"/>
        <v/>
      </c>
      <c r="BZ2217" s="65" t="str">
        <f t="shared" si="1647"/>
        <v/>
      </c>
      <c r="CA2217" s="65" t="str">
        <f t="shared" si="1648"/>
        <v/>
      </c>
      <c r="CB2217" s="65" t="str">
        <f t="shared" si="1649"/>
        <v/>
      </c>
      <c r="CC2217" s="65" t="str">
        <f t="shared" si="1650"/>
        <v/>
      </c>
      <c r="CD2217" s="65" t="str">
        <f t="shared" si="1651"/>
        <v/>
      </c>
      <c r="CE2217" s="65" t="str">
        <f t="shared" si="1652"/>
        <v/>
      </c>
      <c r="CF2217" s="65" t="str">
        <f t="shared" si="1653"/>
        <v/>
      </c>
      <c r="CG2217" s="66" t="str">
        <f t="shared" si="1654"/>
        <v/>
      </c>
      <c r="CI2217" s="42" t="str">
        <f t="shared" si="1655"/>
        <v/>
      </c>
      <c r="CK2217" s="92" t="str">
        <f t="shared" si="1656"/>
        <v/>
      </c>
      <c r="CL2217" s="65" t="str">
        <f t="shared" si="1657"/>
        <v/>
      </c>
      <c r="CM2217" s="93" t="str">
        <f t="shared" si="1658"/>
        <v/>
      </c>
      <c r="CN2217" s="101" t="str">
        <f t="shared" si="1627"/>
        <v/>
      </c>
      <c r="CP2217" s="92" t="str">
        <f t="shared" si="1659"/>
        <v/>
      </c>
      <c r="CQ2217" s="65" t="str">
        <f t="shared" si="1660"/>
        <v/>
      </c>
      <c r="CR2217" s="93" t="str">
        <f t="shared" si="1661"/>
        <v/>
      </c>
      <c r="CS2217" s="101" t="str">
        <f t="shared" si="1662"/>
        <v/>
      </c>
    </row>
    <row r="2218" spans="1:97" x14ac:dyDescent="0.25">
      <c r="A2218" s="51"/>
      <c r="B2218" s="15" t="str">
        <f t="shared" si="1625"/>
        <v/>
      </c>
      <c r="C2218" s="15" t="str">
        <f t="shared" si="1628"/>
        <v/>
      </c>
      <c r="D2218" s="51"/>
      <c r="E2218" s="137"/>
      <c r="F2218" s="138"/>
      <c r="G2218" s="139"/>
      <c r="H2218" s="138"/>
      <c r="I2218" s="140"/>
      <c r="J2218" s="138"/>
      <c r="K2218" s="141"/>
      <c r="L2218" s="139"/>
      <c r="M2218" s="142"/>
      <c r="N2218" s="142"/>
      <c r="O2218" s="143"/>
      <c r="P2218" s="144"/>
      <c r="Q2218" s="144"/>
      <c r="R2218" s="144"/>
      <c r="S2218" s="144"/>
      <c r="T2218" s="144"/>
      <c r="U2218" s="144"/>
      <c r="V2218" s="144"/>
      <c r="W2218" s="144"/>
      <c r="X2218" s="145"/>
      <c r="Y2218" s="51"/>
      <c r="Z2218" s="13" t="str">
        <f t="shared" si="1629"/>
        <v/>
      </c>
      <c r="AA2218" s="51"/>
      <c r="AE2218" s="42" t="str">
        <f t="shared" si="1630"/>
        <v/>
      </c>
      <c r="AF2218" s="42" t="str">
        <f>IF($I2218="", "", IF(COUNTIF($I$10:$I2217, I2218)&gt;0, "", SUMIF($I$10:$I$3009, $I2218, $AE$10:$AE$3009)))</f>
        <v/>
      </c>
      <c r="AG2218" s="45" t="str">
        <f>IF($AF2218="", "", COUNTIF($AF$10:$AF$3009, "&gt;"&amp;AF2218)+1+COUNTIF($AF$10:$AF2218, $AF2218)-1)</f>
        <v/>
      </c>
      <c r="AI2218" s="42" t="str">
        <f t="shared" si="1631"/>
        <v/>
      </c>
      <c r="AK2218" s="15" t="str">
        <f t="shared" si="1632"/>
        <v/>
      </c>
      <c r="AM2218" s="64" t="str">
        <f t="shared" si="1633"/>
        <v/>
      </c>
      <c r="AN2218" s="65" t="str">
        <f t="shared" si="1634"/>
        <v/>
      </c>
      <c r="AO2218" s="65" t="str">
        <f t="shared" si="1635"/>
        <v/>
      </c>
      <c r="AP2218" s="65" t="str">
        <f t="shared" si="1636"/>
        <v/>
      </c>
      <c r="AQ2218" s="65" t="str">
        <f t="shared" si="1637"/>
        <v/>
      </c>
      <c r="AR2218" s="65" t="str">
        <f t="shared" si="1638"/>
        <v/>
      </c>
      <c r="AS2218" s="65" t="str">
        <f t="shared" si="1639"/>
        <v/>
      </c>
      <c r="AT2218" s="65" t="str">
        <f t="shared" si="1640"/>
        <v/>
      </c>
      <c r="AU2218" s="65" t="str">
        <f t="shared" si="1641"/>
        <v/>
      </c>
      <c r="AV2218" s="66" t="str">
        <f t="shared" si="1642"/>
        <v/>
      </c>
      <c r="AX2218" s="73" t="str">
        <f t="shared" si="1663"/>
        <v/>
      </c>
      <c r="AY2218" s="74" t="str">
        <f t="shared" si="1668"/>
        <v/>
      </c>
      <c r="AZ2218" s="74" t="str">
        <f t="shared" si="1668"/>
        <v/>
      </c>
      <c r="BA2218" s="74" t="str">
        <f t="shared" si="1668"/>
        <v/>
      </c>
      <c r="BB2218" s="74" t="str">
        <f t="shared" si="1668"/>
        <v/>
      </c>
      <c r="BC2218" s="74" t="str">
        <f t="shared" si="1668"/>
        <v/>
      </c>
      <c r="BD2218" s="74" t="str">
        <f t="shared" si="1668"/>
        <v/>
      </c>
      <c r="BE2218" s="74" t="str">
        <f t="shared" si="1668"/>
        <v/>
      </c>
      <c r="BF2218" s="74" t="str">
        <f t="shared" si="1668"/>
        <v/>
      </c>
      <c r="BG2218" s="75" t="str">
        <f t="shared" si="1668"/>
        <v/>
      </c>
      <c r="BI2218" s="73" t="str">
        <f t="shared" si="1664"/>
        <v/>
      </c>
      <c r="BJ2218" s="74" t="str">
        <f t="shared" si="1666"/>
        <v/>
      </c>
      <c r="BK2218" s="74" t="str">
        <f t="shared" si="1666"/>
        <v/>
      </c>
      <c r="BL2218" s="74" t="str">
        <f t="shared" si="1666"/>
        <v/>
      </c>
      <c r="BM2218" s="74" t="str">
        <f t="shared" si="1666"/>
        <v/>
      </c>
      <c r="BN2218" s="74" t="str">
        <f t="shared" si="1666"/>
        <v/>
      </c>
      <c r="BO2218" s="74" t="str">
        <f t="shared" si="1666"/>
        <v/>
      </c>
      <c r="BP2218" s="74" t="str">
        <f t="shared" si="1666"/>
        <v/>
      </c>
      <c r="BQ2218" s="74" t="str">
        <f t="shared" si="1666"/>
        <v/>
      </c>
      <c r="BR2218" s="75" t="str">
        <f t="shared" si="1666"/>
        <v/>
      </c>
      <c r="BU2218" s="42" t="str">
        <f t="shared" si="1643"/>
        <v/>
      </c>
      <c r="BV2218" s="66" t="str">
        <f t="shared" si="1644"/>
        <v/>
      </c>
      <c r="BX2218" s="64" t="str">
        <f t="shared" si="1645"/>
        <v/>
      </c>
      <c r="BY2218" s="65" t="str">
        <f t="shared" si="1646"/>
        <v/>
      </c>
      <c r="BZ2218" s="65" t="str">
        <f t="shared" si="1647"/>
        <v/>
      </c>
      <c r="CA2218" s="65" t="str">
        <f t="shared" si="1648"/>
        <v/>
      </c>
      <c r="CB2218" s="65" t="str">
        <f t="shared" si="1649"/>
        <v/>
      </c>
      <c r="CC2218" s="65" t="str">
        <f t="shared" si="1650"/>
        <v/>
      </c>
      <c r="CD2218" s="65" t="str">
        <f t="shared" si="1651"/>
        <v/>
      </c>
      <c r="CE2218" s="65" t="str">
        <f t="shared" si="1652"/>
        <v/>
      </c>
      <c r="CF2218" s="65" t="str">
        <f t="shared" si="1653"/>
        <v/>
      </c>
      <c r="CG2218" s="66" t="str">
        <f t="shared" si="1654"/>
        <v/>
      </c>
      <c r="CI2218" s="42" t="str">
        <f t="shared" si="1655"/>
        <v/>
      </c>
      <c r="CK2218" s="92" t="str">
        <f t="shared" si="1656"/>
        <v/>
      </c>
      <c r="CL2218" s="65" t="str">
        <f t="shared" si="1657"/>
        <v/>
      </c>
      <c r="CM2218" s="93" t="str">
        <f t="shared" si="1658"/>
        <v/>
      </c>
      <c r="CN2218" s="101" t="str">
        <f t="shared" si="1627"/>
        <v/>
      </c>
      <c r="CP2218" s="92" t="str">
        <f t="shared" si="1659"/>
        <v/>
      </c>
      <c r="CQ2218" s="65" t="str">
        <f t="shared" si="1660"/>
        <v/>
      </c>
      <c r="CR2218" s="93" t="str">
        <f t="shared" si="1661"/>
        <v/>
      </c>
      <c r="CS2218" s="101" t="str">
        <f t="shared" si="1662"/>
        <v/>
      </c>
    </row>
    <row r="2219" spans="1:97" x14ac:dyDescent="0.25">
      <c r="A2219" s="51"/>
      <c r="B2219" s="15" t="str">
        <f t="shared" si="1625"/>
        <v/>
      </c>
      <c r="C2219" s="15" t="str">
        <f t="shared" si="1628"/>
        <v/>
      </c>
      <c r="D2219" s="51"/>
      <c r="E2219" s="137"/>
      <c r="F2219" s="138"/>
      <c r="G2219" s="139"/>
      <c r="H2219" s="138"/>
      <c r="I2219" s="140"/>
      <c r="J2219" s="138"/>
      <c r="K2219" s="141"/>
      <c r="L2219" s="139"/>
      <c r="M2219" s="142"/>
      <c r="N2219" s="142"/>
      <c r="O2219" s="143"/>
      <c r="P2219" s="144"/>
      <c r="Q2219" s="144"/>
      <c r="R2219" s="144"/>
      <c r="S2219" s="144"/>
      <c r="T2219" s="144"/>
      <c r="U2219" s="144"/>
      <c r="V2219" s="144"/>
      <c r="W2219" s="144"/>
      <c r="X2219" s="145"/>
      <c r="Y2219" s="51"/>
      <c r="Z2219" s="13" t="str">
        <f t="shared" si="1629"/>
        <v/>
      </c>
      <c r="AA2219" s="51"/>
      <c r="AE2219" s="42" t="str">
        <f t="shared" si="1630"/>
        <v/>
      </c>
      <c r="AF2219" s="42" t="str">
        <f>IF($I2219="", "", IF(COUNTIF($I$10:$I2218, I2219)&gt;0, "", SUMIF($I$10:$I$3009, $I2219, $AE$10:$AE$3009)))</f>
        <v/>
      </c>
      <c r="AG2219" s="45" t="str">
        <f>IF($AF2219="", "", COUNTIF($AF$10:$AF$3009, "&gt;"&amp;AF2219)+1+COUNTIF($AF$10:$AF2219, $AF2219)-1)</f>
        <v/>
      </c>
      <c r="AI2219" s="42" t="str">
        <f t="shared" si="1631"/>
        <v/>
      </c>
      <c r="AK2219" s="15" t="str">
        <f t="shared" si="1632"/>
        <v/>
      </c>
      <c r="AM2219" s="64" t="str">
        <f t="shared" si="1633"/>
        <v/>
      </c>
      <c r="AN2219" s="65" t="str">
        <f t="shared" si="1634"/>
        <v/>
      </c>
      <c r="AO2219" s="65" t="str">
        <f t="shared" si="1635"/>
        <v/>
      </c>
      <c r="AP2219" s="65" t="str">
        <f t="shared" si="1636"/>
        <v/>
      </c>
      <c r="AQ2219" s="65" t="str">
        <f t="shared" si="1637"/>
        <v/>
      </c>
      <c r="AR2219" s="65" t="str">
        <f t="shared" si="1638"/>
        <v/>
      </c>
      <c r="AS2219" s="65" t="str">
        <f t="shared" si="1639"/>
        <v/>
      </c>
      <c r="AT2219" s="65" t="str">
        <f t="shared" si="1640"/>
        <v/>
      </c>
      <c r="AU2219" s="65" t="str">
        <f t="shared" si="1641"/>
        <v/>
      </c>
      <c r="AV2219" s="66" t="str">
        <f t="shared" si="1642"/>
        <v/>
      </c>
      <c r="AX2219" s="73" t="str">
        <f t="shared" si="1663"/>
        <v/>
      </c>
      <c r="AY2219" s="74" t="str">
        <f t="shared" si="1668"/>
        <v/>
      </c>
      <c r="AZ2219" s="74" t="str">
        <f t="shared" si="1668"/>
        <v/>
      </c>
      <c r="BA2219" s="74" t="str">
        <f t="shared" si="1668"/>
        <v/>
      </c>
      <c r="BB2219" s="74" t="str">
        <f t="shared" si="1668"/>
        <v/>
      </c>
      <c r="BC2219" s="74" t="str">
        <f t="shared" si="1668"/>
        <v/>
      </c>
      <c r="BD2219" s="74" t="str">
        <f t="shared" si="1668"/>
        <v/>
      </c>
      <c r="BE2219" s="74" t="str">
        <f t="shared" si="1668"/>
        <v/>
      </c>
      <c r="BF2219" s="74" t="str">
        <f t="shared" si="1668"/>
        <v/>
      </c>
      <c r="BG2219" s="75" t="str">
        <f t="shared" si="1668"/>
        <v/>
      </c>
      <c r="BI2219" s="73" t="str">
        <f t="shared" si="1664"/>
        <v/>
      </c>
      <c r="BJ2219" s="74" t="str">
        <f t="shared" si="1666"/>
        <v/>
      </c>
      <c r="BK2219" s="74" t="str">
        <f t="shared" si="1666"/>
        <v/>
      </c>
      <c r="BL2219" s="74" t="str">
        <f t="shared" si="1666"/>
        <v/>
      </c>
      <c r="BM2219" s="74" t="str">
        <f t="shared" si="1666"/>
        <v/>
      </c>
      <c r="BN2219" s="74" t="str">
        <f t="shared" si="1666"/>
        <v/>
      </c>
      <c r="BO2219" s="74" t="str">
        <f t="shared" si="1666"/>
        <v/>
      </c>
      <c r="BP2219" s="74" t="str">
        <f t="shared" si="1666"/>
        <v/>
      </c>
      <c r="BQ2219" s="74" t="str">
        <f t="shared" si="1666"/>
        <v/>
      </c>
      <c r="BR2219" s="75" t="str">
        <f t="shared" si="1666"/>
        <v/>
      </c>
      <c r="BU2219" s="42" t="str">
        <f t="shared" si="1643"/>
        <v/>
      </c>
      <c r="BV2219" s="66" t="str">
        <f t="shared" si="1644"/>
        <v/>
      </c>
      <c r="BX2219" s="64" t="str">
        <f t="shared" si="1645"/>
        <v/>
      </c>
      <c r="BY2219" s="65" t="str">
        <f t="shared" si="1646"/>
        <v/>
      </c>
      <c r="BZ2219" s="65" t="str">
        <f t="shared" si="1647"/>
        <v/>
      </c>
      <c r="CA2219" s="65" t="str">
        <f t="shared" si="1648"/>
        <v/>
      </c>
      <c r="CB2219" s="65" t="str">
        <f t="shared" si="1649"/>
        <v/>
      </c>
      <c r="CC2219" s="65" t="str">
        <f t="shared" si="1650"/>
        <v/>
      </c>
      <c r="CD2219" s="65" t="str">
        <f t="shared" si="1651"/>
        <v/>
      </c>
      <c r="CE2219" s="65" t="str">
        <f t="shared" si="1652"/>
        <v/>
      </c>
      <c r="CF2219" s="65" t="str">
        <f t="shared" si="1653"/>
        <v/>
      </c>
      <c r="CG2219" s="66" t="str">
        <f t="shared" si="1654"/>
        <v/>
      </c>
      <c r="CI2219" s="42" t="str">
        <f t="shared" si="1655"/>
        <v/>
      </c>
      <c r="CK2219" s="92" t="str">
        <f t="shared" si="1656"/>
        <v/>
      </c>
      <c r="CL2219" s="65" t="str">
        <f t="shared" si="1657"/>
        <v/>
      </c>
      <c r="CM2219" s="93" t="str">
        <f t="shared" si="1658"/>
        <v/>
      </c>
      <c r="CN2219" s="101" t="str">
        <f t="shared" si="1627"/>
        <v/>
      </c>
      <c r="CP2219" s="92" t="str">
        <f t="shared" si="1659"/>
        <v/>
      </c>
      <c r="CQ2219" s="65" t="str">
        <f t="shared" si="1660"/>
        <v/>
      </c>
      <c r="CR2219" s="93" t="str">
        <f t="shared" si="1661"/>
        <v/>
      </c>
      <c r="CS2219" s="101" t="str">
        <f t="shared" si="1662"/>
        <v/>
      </c>
    </row>
    <row r="2220" spans="1:97" x14ac:dyDescent="0.25">
      <c r="A2220" s="51"/>
      <c r="B2220" s="15" t="str">
        <f t="shared" si="1625"/>
        <v/>
      </c>
      <c r="C2220" s="15" t="str">
        <f t="shared" si="1628"/>
        <v/>
      </c>
      <c r="D2220" s="51"/>
      <c r="E2220" s="137"/>
      <c r="F2220" s="138"/>
      <c r="G2220" s="139"/>
      <c r="H2220" s="138"/>
      <c r="I2220" s="140"/>
      <c r="J2220" s="138"/>
      <c r="K2220" s="141"/>
      <c r="L2220" s="139"/>
      <c r="M2220" s="142"/>
      <c r="N2220" s="142"/>
      <c r="O2220" s="143"/>
      <c r="P2220" s="144"/>
      <c r="Q2220" s="144"/>
      <c r="R2220" s="144"/>
      <c r="S2220" s="144"/>
      <c r="T2220" s="144"/>
      <c r="U2220" s="144"/>
      <c r="V2220" s="144"/>
      <c r="W2220" s="144"/>
      <c r="X2220" s="145"/>
      <c r="Y2220" s="51"/>
      <c r="Z2220" s="13" t="str">
        <f t="shared" si="1629"/>
        <v/>
      </c>
      <c r="AA2220" s="51"/>
      <c r="AE2220" s="42" t="str">
        <f t="shared" si="1630"/>
        <v/>
      </c>
      <c r="AF2220" s="42" t="str">
        <f>IF($I2220="", "", IF(COUNTIF($I$10:$I2219, I2220)&gt;0, "", SUMIF($I$10:$I$3009, $I2220, $AE$10:$AE$3009)))</f>
        <v/>
      </c>
      <c r="AG2220" s="45" t="str">
        <f>IF($AF2220="", "", COUNTIF($AF$10:$AF$3009, "&gt;"&amp;AF2220)+1+COUNTIF($AF$10:$AF2220, $AF2220)-1)</f>
        <v/>
      </c>
      <c r="AI2220" s="42" t="str">
        <f t="shared" si="1631"/>
        <v/>
      </c>
      <c r="AK2220" s="15" t="str">
        <f t="shared" si="1632"/>
        <v/>
      </c>
      <c r="AM2220" s="64" t="str">
        <f t="shared" si="1633"/>
        <v/>
      </c>
      <c r="AN2220" s="65" t="str">
        <f t="shared" si="1634"/>
        <v/>
      </c>
      <c r="AO2220" s="65" t="str">
        <f t="shared" si="1635"/>
        <v/>
      </c>
      <c r="AP2220" s="65" t="str">
        <f t="shared" si="1636"/>
        <v/>
      </c>
      <c r="AQ2220" s="65" t="str">
        <f t="shared" si="1637"/>
        <v/>
      </c>
      <c r="AR2220" s="65" t="str">
        <f t="shared" si="1638"/>
        <v/>
      </c>
      <c r="AS2220" s="65" t="str">
        <f t="shared" si="1639"/>
        <v/>
      </c>
      <c r="AT2220" s="65" t="str">
        <f t="shared" si="1640"/>
        <v/>
      </c>
      <c r="AU2220" s="65" t="str">
        <f t="shared" si="1641"/>
        <v/>
      </c>
      <c r="AV2220" s="66" t="str">
        <f t="shared" si="1642"/>
        <v/>
      </c>
      <c r="AX2220" s="73" t="str">
        <f t="shared" si="1663"/>
        <v/>
      </c>
      <c r="AY2220" s="74" t="str">
        <f t="shared" si="1668"/>
        <v/>
      </c>
      <c r="AZ2220" s="74" t="str">
        <f t="shared" si="1668"/>
        <v/>
      </c>
      <c r="BA2220" s="74" t="str">
        <f t="shared" si="1668"/>
        <v/>
      </c>
      <c r="BB2220" s="74" t="str">
        <f t="shared" si="1668"/>
        <v/>
      </c>
      <c r="BC2220" s="74" t="str">
        <f t="shared" si="1668"/>
        <v/>
      </c>
      <c r="BD2220" s="74" t="str">
        <f t="shared" si="1668"/>
        <v/>
      </c>
      <c r="BE2220" s="74" t="str">
        <f t="shared" si="1668"/>
        <v/>
      </c>
      <c r="BF2220" s="74" t="str">
        <f t="shared" si="1668"/>
        <v/>
      </c>
      <c r="BG2220" s="75" t="str">
        <f t="shared" si="1668"/>
        <v/>
      </c>
      <c r="BI2220" s="73" t="str">
        <f t="shared" si="1664"/>
        <v/>
      </c>
      <c r="BJ2220" s="74" t="str">
        <f t="shared" si="1666"/>
        <v/>
      </c>
      <c r="BK2220" s="74" t="str">
        <f t="shared" si="1666"/>
        <v/>
      </c>
      <c r="BL2220" s="74" t="str">
        <f t="shared" si="1666"/>
        <v/>
      </c>
      <c r="BM2220" s="74" t="str">
        <f t="shared" si="1666"/>
        <v/>
      </c>
      <c r="BN2220" s="74" t="str">
        <f t="shared" si="1666"/>
        <v/>
      </c>
      <c r="BO2220" s="74" t="str">
        <f t="shared" si="1666"/>
        <v/>
      </c>
      <c r="BP2220" s="74" t="str">
        <f t="shared" si="1666"/>
        <v/>
      </c>
      <c r="BQ2220" s="74" t="str">
        <f t="shared" si="1666"/>
        <v/>
      </c>
      <c r="BR2220" s="75" t="str">
        <f t="shared" si="1666"/>
        <v/>
      </c>
      <c r="BU2220" s="42" t="str">
        <f t="shared" si="1643"/>
        <v/>
      </c>
      <c r="BV2220" s="66" t="str">
        <f t="shared" si="1644"/>
        <v/>
      </c>
      <c r="BX2220" s="64" t="str">
        <f t="shared" si="1645"/>
        <v/>
      </c>
      <c r="BY2220" s="65" t="str">
        <f t="shared" si="1646"/>
        <v/>
      </c>
      <c r="BZ2220" s="65" t="str">
        <f t="shared" si="1647"/>
        <v/>
      </c>
      <c r="CA2220" s="65" t="str">
        <f t="shared" si="1648"/>
        <v/>
      </c>
      <c r="CB2220" s="65" t="str">
        <f t="shared" si="1649"/>
        <v/>
      </c>
      <c r="CC2220" s="65" t="str">
        <f t="shared" si="1650"/>
        <v/>
      </c>
      <c r="CD2220" s="65" t="str">
        <f t="shared" si="1651"/>
        <v/>
      </c>
      <c r="CE2220" s="65" t="str">
        <f t="shared" si="1652"/>
        <v/>
      </c>
      <c r="CF2220" s="65" t="str">
        <f t="shared" si="1653"/>
        <v/>
      </c>
      <c r="CG2220" s="66" t="str">
        <f t="shared" si="1654"/>
        <v/>
      </c>
      <c r="CI2220" s="42" t="str">
        <f t="shared" si="1655"/>
        <v/>
      </c>
      <c r="CK2220" s="92" t="str">
        <f t="shared" si="1656"/>
        <v/>
      </c>
      <c r="CL2220" s="65" t="str">
        <f t="shared" si="1657"/>
        <v/>
      </c>
      <c r="CM2220" s="93" t="str">
        <f t="shared" si="1658"/>
        <v/>
      </c>
      <c r="CN2220" s="101" t="str">
        <f t="shared" si="1627"/>
        <v/>
      </c>
      <c r="CP2220" s="92" t="str">
        <f t="shared" si="1659"/>
        <v/>
      </c>
      <c r="CQ2220" s="65" t="str">
        <f t="shared" si="1660"/>
        <v/>
      </c>
      <c r="CR2220" s="93" t="str">
        <f t="shared" si="1661"/>
        <v/>
      </c>
      <c r="CS2220" s="101" t="str">
        <f t="shared" si="1662"/>
        <v/>
      </c>
    </row>
    <row r="2221" spans="1:97" x14ac:dyDescent="0.25">
      <c r="A2221" s="51"/>
      <c r="B2221" s="15" t="str">
        <f t="shared" si="1625"/>
        <v/>
      </c>
      <c r="C2221" s="15" t="str">
        <f t="shared" si="1628"/>
        <v/>
      </c>
      <c r="D2221" s="51"/>
      <c r="E2221" s="137"/>
      <c r="F2221" s="138"/>
      <c r="G2221" s="139"/>
      <c r="H2221" s="138"/>
      <c r="I2221" s="140"/>
      <c r="J2221" s="138"/>
      <c r="K2221" s="141"/>
      <c r="L2221" s="139"/>
      <c r="M2221" s="142"/>
      <c r="N2221" s="142"/>
      <c r="O2221" s="143"/>
      <c r="P2221" s="144"/>
      <c r="Q2221" s="144"/>
      <c r="R2221" s="144"/>
      <c r="S2221" s="144"/>
      <c r="T2221" s="144"/>
      <c r="U2221" s="144"/>
      <c r="V2221" s="144"/>
      <c r="W2221" s="144"/>
      <c r="X2221" s="145"/>
      <c r="Y2221" s="51"/>
      <c r="Z2221" s="13" t="str">
        <f t="shared" si="1629"/>
        <v/>
      </c>
      <c r="AA2221" s="51"/>
      <c r="AE2221" s="42" t="str">
        <f t="shared" si="1630"/>
        <v/>
      </c>
      <c r="AF2221" s="42" t="str">
        <f>IF($I2221="", "", IF(COUNTIF($I$10:$I2220, I2221)&gt;0, "", SUMIF($I$10:$I$3009, $I2221, $AE$10:$AE$3009)))</f>
        <v/>
      </c>
      <c r="AG2221" s="45" t="str">
        <f>IF($AF2221="", "", COUNTIF($AF$10:$AF$3009, "&gt;"&amp;AF2221)+1+COUNTIF($AF$10:$AF2221, $AF2221)-1)</f>
        <v/>
      </c>
      <c r="AI2221" s="42" t="str">
        <f t="shared" si="1631"/>
        <v/>
      </c>
      <c r="AK2221" s="15" t="str">
        <f t="shared" si="1632"/>
        <v/>
      </c>
      <c r="AM2221" s="64" t="str">
        <f t="shared" si="1633"/>
        <v/>
      </c>
      <c r="AN2221" s="65" t="str">
        <f t="shared" si="1634"/>
        <v/>
      </c>
      <c r="AO2221" s="65" t="str">
        <f t="shared" si="1635"/>
        <v/>
      </c>
      <c r="AP2221" s="65" t="str">
        <f t="shared" si="1636"/>
        <v/>
      </c>
      <c r="AQ2221" s="65" t="str">
        <f t="shared" si="1637"/>
        <v/>
      </c>
      <c r="AR2221" s="65" t="str">
        <f t="shared" si="1638"/>
        <v/>
      </c>
      <c r="AS2221" s="65" t="str">
        <f t="shared" si="1639"/>
        <v/>
      </c>
      <c r="AT2221" s="65" t="str">
        <f t="shared" si="1640"/>
        <v/>
      </c>
      <c r="AU2221" s="65" t="str">
        <f t="shared" si="1641"/>
        <v/>
      </c>
      <c r="AV2221" s="66" t="str">
        <f t="shared" si="1642"/>
        <v/>
      </c>
      <c r="AX2221" s="73" t="str">
        <f t="shared" si="1663"/>
        <v/>
      </c>
      <c r="AY2221" s="74" t="str">
        <f t="shared" si="1668"/>
        <v/>
      </c>
      <c r="AZ2221" s="74" t="str">
        <f t="shared" si="1668"/>
        <v/>
      </c>
      <c r="BA2221" s="74" t="str">
        <f t="shared" si="1668"/>
        <v/>
      </c>
      <c r="BB2221" s="74" t="str">
        <f t="shared" si="1668"/>
        <v/>
      </c>
      <c r="BC2221" s="74" t="str">
        <f t="shared" si="1668"/>
        <v/>
      </c>
      <c r="BD2221" s="74" t="str">
        <f t="shared" si="1668"/>
        <v/>
      </c>
      <c r="BE2221" s="74" t="str">
        <f t="shared" si="1668"/>
        <v/>
      </c>
      <c r="BF2221" s="74" t="str">
        <f t="shared" si="1668"/>
        <v/>
      </c>
      <c r="BG2221" s="75" t="str">
        <f t="shared" si="1668"/>
        <v/>
      </c>
      <c r="BI2221" s="73" t="str">
        <f t="shared" si="1664"/>
        <v/>
      </c>
      <c r="BJ2221" s="74" t="str">
        <f t="shared" si="1666"/>
        <v/>
      </c>
      <c r="BK2221" s="74" t="str">
        <f t="shared" si="1666"/>
        <v/>
      </c>
      <c r="BL2221" s="74" t="str">
        <f t="shared" si="1666"/>
        <v/>
      </c>
      <c r="BM2221" s="74" t="str">
        <f t="shared" si="1666"/>
        <v/>
      </c>
      <c r="BN2221" s="74" t="str">
        <f t="shared" si="1666"/>
        <v/>
      </c>
      <c r="BO2221" s="74" t="str">
        <f t="shared" si="1666"/>
        <v/>
      </c>
      <c r="BP2221" s="74" t="str">
        <f t="shared" si="1666"/>
        <v/>
      </c>
      <c r="BQ2221" s="74" t="str">
        <f t="shared" si="1666"/>
        <v/>
      </c>
      <c r="BR2221" s="75" t="str">
        <f t="shared" si="1666"/>
        <v/>
      </c>
      <c r="BU2221" s="42" t="str">
        <f t="shared" si="1643"/>
        <v/>
      </c>
      <c r="BV2221" s="66" t="str">
        <f t="shared" si="1644"/>
        <v/>
      </c>
      <c r="BX2221" s="64" t="str">
        <f t="shared" si="1645"/>
        <v/>
      </c>
      <c r="BY2221" s="65" t="str">
        <f t="shared" si="1646"/>
        <v/>
      </c>
      <c r="BZ2221" s="65" t="str">
        <f t="shared" si="1647"/>
        <v/>
      </c>
      <c r="CA2221" s="65" t="str">
        <f t="shared" si="1648"/>
        <v/>
      </c>
      <c r="CB2221" s="65" t="str">
        <f t="shared" si="1649"/>
        <v/>
      </c>
      <c r="CC2221" s="65" t="str">
        <f t="shared" si="1650"/>
        <v/>
      </c>
      <c r="CD2221" s="65" t="str">
        <f t="shared" si="1651"/>
        <v/>
      </c>
      <c r="CE2221" s="65" t="str">
        <f t="shared" si="1652"/>
        <v/>
      </c>
      <c r="CF2221" s="65" t="str">
        <f t="shared" si="1653"/>
        <v/>
      </c>
      <c r="CG2221" s="66" t="str">
        <f t="shared" si="1654"/>
        <v/>
      </c>
      <c r="CI2221" s="42" t="str">
        <f t="shared" si="1655"/>
        <v/>
      </c>
      <c r="CK2221" s="92" t="str">
        <f t="shared" si="1656"/>
        <v/>
      </c>
      <c r="CL2221" s="65" t="str">
        <f t="shared" si="1657"/>
        <v/>
      </c>
      <c r="CM2221" s="93" t="str">
        <f t="shared" si="1658"/>
        <v/>
      </c>
      <c r="CN2221" s="101" t="str">
        <f t="shared" si="1627"/>
        <v/>
      </c>
      <c r="CP2221" s="92" t="str">
        <f t="shared" si="1659"/>
        <v/>
      </c>
      <c r="CQ2221" s="65" t="str">
        <f t="shared" si="1660"/>
        <v/>
      </c>
      <c r="CR2221" s="93" t="str">
        <f t="shared" si="1661"/>
        <v/>
      </c>
      <c r="CS2221" s="101" t="str">
        <f t="shared" si="1662"/>
        <v/>
      </c>
    </row>
    <row r="2222" spans="1:97" x14ac:dyDescent="0.25">
      <c r="A2222" s="51"/>
      <c r="B2222" s="15" t="str">
        <f t="shared" si="1625"/>
        <v/>
      </c>
      <c r="C2222" s="15" t="str">
        <f t="shared" si="1628"/>
        <v/>
      </c>
      <c r="D2222" s="51"/>
      <c r="E2222" s="137"/>
      <c r="F2222" s="138"/>
      <c r="G2222" s="139"/>
      <c r="H2222" s="138"/>
      <c r="I2222" s="140"/>
      <c r="J2222" s="138"/>
      <c r="K2222" s="141"/>
      <c r="L2222" s="139"/>
      <c r="M2222" s="142"/>
      <c r="N2222" s="142"/>
      <c r="O2222" s="143"/>
      <c r="P2222" s="144"/>
      <c r="Q2222" s="144"/>
      <c r="R2222" s="144"/>
      <c r="S2222" s="144"/>
      <c r="T2222" s="144"/>
      <c r="U2222" s="144"/>
      <c r="V2222" s="144"/>
      <c r="W2222" s="144"/>
      <c r="X2222" s="145"/>
      <c r="Y2222" s="51"/>
      <c r="Z2222" s="13" t="str">
        <f t="shared" si="1629"/>
        <v/>
      </c>
      <c r="AA2222" s="51"/>
      <c r="AE2222" s="42" t="str">
        <f t="shared" si="1630"/>
        <v/>
      </c>
      <c r="AF2222" s="42" t="str">
        <f>IF($I2222="", "", IF(COUNTIF($I$10:$I2221, I2222)&gt;0, "", SUMIF($I$10:$I$3009, $I2222, $AE$10:$AE$3009)))</f>
        <v/>
      </c>
      <c r="AG2222" s="45" t="str">
        <f>IF($AF2222="", "", COUNTIF($AF$10:$AF$3009, "&gt;"&amp;AF2222)+1+COUNTIF($AF$10:$AF2222, $AF2222)-1)</f>
        <v/>
      </c>
      <c r="AI2222" s="42" t="str">
        <f t="shared" si="1631"/>
        <v/>
      </c>
      <c r="AK2222" s="15" t="str">
        <f t="shared" si="1632"/>
        <v/>
      </c>
      <c r="AM2222" s="64" t="str">
        <f t="shared" si="1633"/>
        <v/>
      </c>
      <c r="AN2222" s="65" t="str">
        <f t="shared" si="1634"/>
        <v/>
      </c>
      <c r="AO2222" s="65" t="str">
        <f t="shared" si="1635"/>
        <v/>
      </c>
      <c r="AP2222" s="65" t="str">
        <f t="shared" si="1636"/>
        <v/>
      </c>
      <c r="AQ2222" s="65" t="str">
        <f t="shared" si="1637"/>
        <v/>
      </c>
      <c r="AR2222" s="65" t="str">
        <f t="shared" si="1638"/>
        <v/>
      </c>
      <c r="AS2222" s="65" t="str">
        <f t="shared" si="1639"/>
        <v/>
      </c>
      <c r="AT2222" s="65" t="str">
        <f t="shared" si="1640"/>
        <v/>
      </c>
      <c r="AU2222" s="65" t="str">
        <f t="shared" si="1641"/>
        <v/>
      </c>
      <c r="AV2222" s="66" t="str">
        <f t="shared" si="1642"/>
        <v/>
      </c>
      <c r="AX2222" s="73" t="str">
        <f t="shared" si="1663"/>
        <v/>
      </c>
      <c r="AY2222" s="74" t="str">
        <f t="shared" si="1668"/>
        <v/>
      </c>
      <c r="AZ2222" s="74" t="str">
        <f t="shared" si="1668"/>
        <v/>
      </c>
      <c r="BA2222" s="74" t="str">
        <f t="shared" si="1668"/>
        <v/>
      </c>
      <c r="BB2222" s="74" t="str">
        <f t="shared" si="1668"/>
        <v/>
      </c>
      <c r="BC2222" s="74" t="str">
        <f t="shared" si="1668"/>
        <v/>
      </c>
      <c r="BD2222" s="74" t="str">
        <f t="shared" si="1668"/>
        <v/>
      </c>
      <c r="BE2222" s="74" t="str">
        <f t="shared" si="1668"/>
        <v/>
      </c>
      <c r="BF2222" s="74" t="str">
        <f t="shared" si="1668"/>
        <v/>
      </c>
      <c r="BG2222" s="75" t="str">
        <f t="shared" si="1668"/>
        <v/>
      </c>
      <c r="BI2222" s="73" t="str">
        <f t="shared" si="1664"/>
        <v/>
      </c>
      <c r="BJ2222" s="74" t="str">
        <f t="shared" si="1666"/>
        <v/>
      </c>
      <c r="BK2222" s="74" t="str">
        <f t="shared" si="1666"/>
        <v/>
      </c>
      <c r="BL2222" s="74" t="str">
        <f t="shared" si="1666"/>
        <v/>
      </c>
      <c r="BM2222" s="74" t="str">
        <f t="shared" si="1666"/>
        <v/>
      </c>
      <c r="BN2222" s="74" t="str">
        <f t="shared" si="1666"/>
        <v/>
      </c>
      <c r="BO2222" s="74" t="str">
        <f t="shared" si="1666"/>
        <v/>
      </c>
      <c r="BP2222" s="74" t="str">
        <f t="shared" si="1666"/>
        <v/>
      </c>
      <c r="BQ2222" s="74" t="str">
        <f t="shared" si="1666"/>
        <v/>
      </c>
      <c r="BR2222" s="75" t="str">
        <f t="shared" si="1666"/>
        <v/>
      </c>
      <c r="BU2222" s="42" t="str">
        <f t="shared" si="1643"/>
        <v/>
      </c>
      <c r="BV2222" s="66" t="str">
        <f t="shared" si="1644"/>
        <v/>
      </c>
      <c r="BX2222" s="64" t="str">
        <f t="shared" si="1645"/>
        <v/>
      </c>
      <c r="BY2222" s="65" t="str">
        <f t="shared" si="1646"/>
        <v/>
      </c>
      <c r="BZ2222" s="65" t="str">
        <f t="shared" si="1647"/>
        <v/>
      </c>
      <c r="CA2222" s="65" t="str">
        <f t="shared" si="1648"/>
        <v/>
      </c>
      <c r="CB2222" s="65" t="str">
        <f t="shared" si="1649"/>
        <v/>
      </c>
      <c r="CC2222" s="65" t="str">
        <f t="shared" si="1650"/>
        <v/>
      </c>
      <c r="CD2222" s="65" t="str">
        <f t="shared" si="1651"/>
        <v/>
      </c>
      <c r="CE2222" s="65" t="str">
        <f t="shared" si="1652"/>
        <v/>
      </c>
      <c r="CF2222" s="65" t="str">
        <f t="shared" si="1653"/>
        <v/>
      </c>
      <c r="CG2222" s="66" t="str">
        <f t="shared" si="1654"/>
        <v/>
      </c>
      <c r="CI2222" s="42" t="str">
        <f t="shared" si="1655"/>
        <v/>
      </c>
      <c r="CK2222" s="92" t="str">
        <f t="shared" si="1656"/>
        <v/>
      </c>
      <c r="CL2222" s="65" t="str">
        <f t="shared" si="1657"/>
        <v/>
      </c>
      <c r="CM2222" s="93" t="str">
        <f t="shared" si="1658"/>
        <v/>
      </c>
      <c r="CN2222" s="101" t="str">
        <f t="shared" si="1627"/>
        <v/>
      </c>
      <c r="CP2222" s="92" t="str">
        <f t="shared" si="1659"/>
        <v/>
      </c>
      <c r="CQ2222" s="65" t="str">
        <f t="shared" si="1660"/>
        <v/>
      </c>
      <c r="CR2222" s="93" t="str">
        <f t="shared" si="1661"/>
        <v/>
      </c>
      <c r="CS2222" s="101" t="str">
        <f t="shared" si="1662"/>
        <v/>
      </c>
    </row>
    <row r="2223" spans="1:97" x14ac:dyDescent="0.25">
      <c r="A2223" s="51"/>
      <c r="B2223" s="15" t="str">
        <f t="shared" si="1625"/>
        <v/>
      </c>
      <c r="C2223" s="15" t="str">
        <f t="shared" si="1628"/>
        <v/>
      </c>
      <c r="D2223" s="51"/>
      <c r="E2223" s="137"/>
      <c r="F2223" s="138"/>
      <c r="G2223" s="139"/>
      <c r="H2223" s="138"/>
      <c r="I2223" s="140"/>
      <c r="J2223" s="138"/>
      <c r="K2223" s="141"/>
      <c r="L2223" s="139"/>
      <c r="M2223" s="142"/>
      <c r="N2223" s="142"/>
      <c r="O2223" s="143"/>
      <c r="P2223" s="144"/>
      <c r="Q2223" s="144"/>
      <c r="R2223" s="144"/>
      <c r="S2223" s="144"/>
      <c r="T2223" s="144"/>
      <c r="U2223" s="144"/>
      <c r="V2223" s="144"/>
      <c r="W2223" s="144"/>
      <c r="X2223" s="145"/>
      <c r="Y2223" s="51"/>
      <c r="Z2223" s="13" t="str">
        <f t="shared" si="1629"/>
        <v/>
      </c>
      <c r="AA2223" s="51"/>
      <c r="AE2223" s="42" t="str">
        <f t="shared" si="1630"/>
        <v/>
      </c>
      <c r="AF2223" s="42" t="str">
        <f>IF($I2223="", "", IF(COUNTIF($I$10:$I2222, I2223)&gt;0, "", SUMIF($I$10:$I$3009, $I2223, $AE$10:$AE$3009)))</f>
        <v/>
      </c>
      <c r="AG2223" s="45" t="str">
        <f>IF($AF2223="", "", COUNTIF($AF$10:$AF$3009, "&gt;"&amp;AF2223)+1+COUNTIF($AF$10:$AF2223, $AF2223)-1)</f>
        <v/>
      </c>
      <c r="AI2223" s="42" t="str">
        <f t="shared" si="1631"/>
        <v/>
      </c>
      <c r="AK2223" s="15" t="str">
        <f t="shared" si="1632"/>
        <v/>
      </c>
      <c r="AM2223" s="64" t="str">
        <f t="shared" si="1633"/>
        <v/>
      </c>
      <c r="AN2223" s="65" t="str">
        <f t="shared" si="1634"/>
        <v/>
      </c>
      <c r="AO2223" s="65" t="str">
        <f t="shared" si="1635"/>
        <v/>
      </c>
      <c r="AP2223" s="65" t="str">
        <f t="shared" si="1636"/>
        <v/>
      </c>
      <c r="AQ2223" s="65" t="str">
        <f t="shared" si="1637"/>
        <v/>
      </c>
      <c r="AR2223" s="65" t="str">
        <f t="shared" si="1638"/>
        <v/>
      </c>
      <c r="AS2223" s="65" t="str">
        <f t="shared" si="1639"/>
        <v/>
      </c>
      <c r="AT2223" s="65" t="str">
        <f t="shared" si="1640"/>
        <v/>
      </c>
      <c r="AU2223" s="65" t="str">
        <f t="shared" si="1641"/>
        <v/>
      </c>
      <c r="AV2223" s="66" t="str">
        <f t="shared" si="1642"/>
        <v/>
      </c>
      <c r="AX2223" s="73" t="str">
        <f t="shared" si="1663"/>
        <v/>
      </c>
      <c r="AY2223" s="74" t="str">
        <f t="shared" si="1668"/>
        <v/>
      </c>
      <c r="AZ2223" s="74" t="str">
        <f t="shared" si="1668"/>
        <v/>
      </c>
      <c r="BA2223" s="74" t="str">
        <f t="shared" si="1668"/>
        <v/>
      </c>
      <c r="BB2223" s="74" t="str">
        <f t="shared" si="1668"/>
        <v/>
      </c>
      <c r="BC2223" s="74" t="str">
        <f t="shared" si="1668"/>
        <v/>
      </c>
      <c r="BD2223" s="74" t="str">
        <f t="shared" si="1668"/>
        <v/>
      </c>
      <c r="BE2223" s="74" t="str">
        <f t="shared" si="1668"/>
        <v/>
      </c>
      <c r="BF2223" s="74" t="str">
        <f t="shared" si="1668"/>
        <v/>
      </c>
      <c r="BG2223" s="75" t="str">
        <f t="shared" si="1668"/>
        <v/>
      </c>
      <c r="BI2223" s="73" t="str">
        <f t="shared" si="1664"/>
        <v/>
      </c>
      <c r="BJ2223" s="74" t="str">
        <f t="shared" si="1666"/>
        <v/>
      </c>
      <c r="BK2223" s="74" t="str">
        <f t="shared" si="1666"/>
        <v/>
      </c>
      <c r="BL2223" s="74" t="str">
        <f t="shared" si="1666"/>
        <v/>
      </c>
      <c r="BM2223" s="74" t="str">
        <f t="shared" si="1666"/>
        <v/>
      </c>
      <c r="BN2223" s="74" t="str">
        <f t="shared" si="1666"/>
        <v/>
      </c>
      <c r="BO2223" s="74" t="str">
        <f t="shared" si="1666"/>
        <v/>
      </c>
      <c r="BP2223" s="74" t="str">
        <f t="shared" si="1666"/>
        <v/>
      </c>
      <c r="BQ2223" s="74" t="str">
        <f t="shared" si="1666"/>
        <v/>
      </c>
      <c r="BR2223" s="75" t="str">
        <f t="shared" si="1666"/>
        <v/>
      </c>
      <c r="BU2223" s="42" t="str">
        <f t="shared" si="1643"/>
        <v/>
      </c>
      <c r="BV2223" s="66" t="str">
        <f t="shared" si="1644"/>
        <v/>
      </c>
      <c r="BX2223" s="64" t="str">
        <f t="shared" si="1645"/>
        <v/>
      </c>
      <c r="BY2223" s="65" t="str">
        <f t="shared" si="1646"/>
        <v/>
      </c>
      <c r="BZ2223" s="65" t="str">
        <f t="shared" si="1647"/>
        <v/>
      </c>
      <c r="CA2223" s="65" t="str">
        <f t="shared" si="1648"/>
        <v/>
      </c>
      <c r="CB2223" s="65" t="str">
        <f t="shared" si="1649"/>
        <v/>
      </c>
      <c r="CC2223" s="65" t="str">
        <f t="shared" si="1650"/>
        <v/>
      </c>
      <c r="CD2223" s="65" t="str">
        <f t="shared" si="1651"/>
        <v/>
      </c>
      <c r="CE2223" s="65" t="str">
        <f t="shared" si="1652"/>
        <v/>
      </c>
      <c r="CF2223" s="65" t="str">
        <f t="shared" si="1653"/>
        <v/>
      </c>
      <c r="CG2223" s="66" t="str">
        <f t="shared" si="1654"/>
        <v/>
      </c>
      <c r="CI2223" s="42" t="str">
        <f t="shared" si="1655"/>
        <v/>
      </c>
      <c r="CK2223" s="92" t="str">
        <f t="shared" si="1656"/>
        <v/>
      </c>
      <c r="CL2223" s="65" t="str">
        <f t="shared" si="1657"/>
        <v/>
      </c>
      <c r="CM2223" s="93" t="str">
        <f t="shared" si="1658"/>
        <v/>
      </c>
      <c r="CN2223" s="101" t="str">
        <f t="shared" si="1627"/>
        <v/>
      </c>
      <c r="CP2223" s="92" t="str">
        <f t="shared" si="1659"/>
        <v/>
      </c>
      <c r="CQ2223" s="65" t="str">
        <f t="shared" si="1660"/>
        <v/>
      </c>
      <c r="CR2223" s="93" t="str">
        <f t="shared" si="1661"/>
        <v/>
      </c>
      <c r="CS2223" s="101" t="str">
        <f t="shared" si="1662"/>
        <v/>
      </c>
    </row>
    <row r="2224" spans="1:97" x14ac:dyDescent="0.25">
      <c r="A2224" s="51"/>
      <c r="B2224" s="15" t="str">
        <f t="shared" si="1625"/>
        <v/>
      </c>
      <c r="C2224" s="15" t="str">
        <f t="shared" si="1628"/>
        <v/>
      </c>
      <c r="D2224" s="51"/>
      <c r="E2224" s="137"/>
      <c r="F2224" s="138"/>
      <c r="G2224" s="139"/>
      <c r="H2224" s="138"/>
      <c r="I2224" s="140"/>
      <c r="J2224" s="138"/>
      <c r="K2224" s="141"/>
      <c r="L2224" s="139"/>
      <c r="M2224" s="142"/>
      <c r="N2224" s="142"/>
      <c r="O2224" s="143"/>
      <c r="P2224" s="144"/>
      <c r="Q2224" s="144"/>
      <c r="R2224" s="144"/>
      <c r="S2224" s="144"/>
      <c r="T2224" s="144"/>
      <c r="U2224" s="144"/>
      <c r="V2224" s="144"/>
      <c r="W2224" s="144"/>
      <c r="X2224" s="145"/>
      <c r="Y2224" s="51"/>
      <c r="Z2224" s="13" t="str">
        <f t="shared" si="1629"/>
        <v/>
      </c>
      <c r="AA2224" s="51"/>
      <c r="AE2224" s="42" t="str">
        <f t="shared" si="1630"/>
        <v/>
      </c>
      <c r="AF2224" s="42" t="str">
        <f>IF($I2224="", "", IF(COUNTIF($I$10:$I2223, I2224)&gt;0, "", SUMIF($I$10:$I$3009, $I2224, $AE$10:$AE$3009)))</f>
        <v/>
      </c>
      <c r="AG2224" s="45" t="str">
        <f>IF($AF2224="", "", COUNTIF($AF$10:$AF$3009, "&gt;"&amp;AF2224)+1+COUNTIF($AF$10:$AF2224, $AF2224)-1)</f>
        <v/>
      </c>
      <c r="AI2224" s="42" t="str">
        <f t="shared" si="1631"/>
        <v/>
      </c>
      <c r="AK2224" s="15" t="str">
        <f t="shared" si="1632"/>
        <v/>
      </c>
      <c r="AM2224" s="64" t="str">
        <f t="shared" si="1633"/>
        <v/>
      </c>
      <c r="AN2224" s="65" t="str">
        <f t="shared" si="1634"/>
        <v/>
      </c>
      <c r="AO2224" s="65" t="str">
        <f t="shared" si="1635"/>
        <v/>
      </c>
      <c r="AP2224" s="65" t="str">
        <f t="shared" si="1636"/>
        <v/>
      </c>
      <c r="AQ2224" s="65" t="str">
        <f t="shared" si="1637"/>
        <v/>
      </c>
      <c r="AR2224" s="65" t="str">
        <f t="shared" si="1638"/>
        <v/>
      </c>
      <c r="AS2224" s="65" t="str">
        <f t="shared" si="1639"/>
        <v/>
      </c>
      <c r="AT2224" s="65" t="str">
        <f t="shared" si="1640"/>
        <v/>
      </c>
      <c r="AU2224" s="65" t="str">
        <f t="shared" si="1641"/>
        <v/>
      </c>
      <c r="AV2224" s="66" t="str">
        <f t="shared" si="1642"/>
        <v/>
      </c>
      <c r="AX2224" s="73" t="str">
        <f t="shared" si="1663"/>
        <v/>
      </c>
      <c r="AY2224" s="74" t="str">
        <f t="shared" si="1668"/>
        <v/>
      </c>
      <c r="AZ2224" s="74" t="str">
        <f t="shared" si="1668"/>
        <v/>
      </c>
      <c r="BA2224" s="74" t="str">
        <f t="shared" si="1668"/>
        <v/>
      </c>
      <c r="BB2224" s="74" t="str">
        <f t="shared" si="1668"/>
        <v/>
      </c>
      <c r="BC2224" s="74" t="str">
        <f t="shared" si="1668"/>
        <v/>
      </c>
      <c r="BD2224" s="74" t="str">
        <f t="shared" si="1668"/>
        <v/>
      </c>
      <c r="BE2224" s="74" t="str">
        <f t="shared" si="1668"/>
        <v/>
      </c>
      <c r="BF2224" s="74" t="str">
        <f t="shared" si="1668"/>
        <v/>
      </c>
      <c r="BG2224" s="75" t="str">
        <f t="shared" si="1668"/>
        <v/>
      </c>
      <c r="BI2224" s="73" t="str">
        <f t="shared" si="1664"/>
        <v/>
      </c>
      <c r="BJ2224" s="74" t="str">
        <f t="shared" si="1666"/>
        <v/>
      </c>
      <c r="BK2224" s="74" t="str">
        <f t="shared" si="1666"/>
        <v/>
      </c>
      <c r="BL2224" s="74" t="str">
        <f t="shared" si="1666"/>
        <v/>
      </c>
      <c r="BM2224" s="74" t="str">
        <f t="shared" si="1666"/>
        <v/>
      </c>
      <c r="BN2224" s="74" t="str">
        <f t="shared" si="1666"/>
        <v/>
      </c>
      <c r="BO2224" s="74" t="str">
        <f t="shared" si="1666"/>
        <v/>
      </c>
      <c r="BP2224" s="74" t="str">
        <f t="shared" si="1666"/>
        <v/>
      </c>
      <c r="BQ2224" s="74" t="str">
        <f t="shared" si="1666"/>
        <v/>
      </c>
      <c r="BR2224" s="75" t="str">
        <f t="shared" si="1666"/>
        <v/>
      </c>
      <c r="BU2224" s="42" t="str">
        <f t="shared" si="1643"/>
        <v/>
      </c>
      <c r="BV2224" s="66" t="str">
        <f t="shared" si="1644"/>
        <v/>
      </c>
      <c r="BX2224" s="64" t="str">
        <f t="shared" si="1645"/>
        <v/>
      </c>
      <c r="BY2224" s="65" t="str">
        <f t="shared" si="1646"/>
        <v/>
      </c>
      <c r="BZ2224" s="65" t="str">
        <f t="shared" si="1647"/>
        <v/>
      </c>
      <c r="CA2224" s="65" t="str">
        <f t="shared" si="1648"/>
        <v/>
      </c>
      <c r="CB2224" s="65" t="str">
        <f t="shared" si="1649"/>
        <v/>
      </c>
      <c r="CC2224" s="65" t="str">
        <f t="shared" si="1650"/>
        <v/>
      </c>
      <c r="CD2224" s="65" t="str">
        <f t="shared" si="1651"/>
        <v/>
      </c>
      <c r="CE2224" s="65" t="str">
        <f t="shared" si="1652"/>
        <v/>
      </c>
      <c r="CF2224" s="65" t="str">
        <f t="shared" si="1653"/>
        <v/>
      </c>
      <c r="CG2224" s="66" t="str">
        <f t="shared" si="1654"/>
        <v/>
      </c>
      <c r="CI2224" s="42" t="str">
        <f t="shared" si="1655"/>
        <v/>
      </c>
      <c r="CK2224" s="92" t="str">
        <f t="shared" si="1656"/>
        <v/>
      </c>
      <c r="CL2224" s="65" t="str">
        <f t="shared" si="1657"/>
        <v/>
      </c>
      <c r="CM2224" s="93" t="str">
        <f t="shared" si="1658"/>
        <v/>
      </c>
      <c r="CN2224" s="101" t="str">
        <f t="shared" si="1627"/>
        <v/>
      </c>
      <c r="CP2224" s="92" t="str">
        <f t="shared" si="1659"/>
        <v/>
      </c>
      <c r="CQ2224" s="65" t="str">
        <f t="shared" si="1660"/>
        <v/>
      </c>
      <c r="CR2224" s="93" t="str">
        <f t="shared" si="1661"/>
        <v/>
      </c>
      <c r="CS2224" s="101" t="str">
        <f t="shared" si="1662"/>
        <v/>
      </c>
    </row>
    <row r="2225" spans="1:97" x14ac:dyDescent="0.25">
      <c r="A2225" s="51"/>
      <c r="B2225" s="15" t="str">
        <f t="shared" si="1625"/>
        <v/>
      </c>
      <c r="C2225" s="15" t="str">
        <f t="shared" si="1628"/>
        <v/>
      </c>
      <c r="D2225" s="51"/>
      <c r="E2225" s="137"/>
      <c r="F2225" s="138"/>
      <c r="G2225" s="139"/>
      <c r="H2225" s="138"/>
      <c r="I2225" s="140"/>
      <c r="J2225" s="138"/>
      <c r="K2225" s="141"/>
      <c r="L2225" s="139"/>
      <c r="M2225" s="142"/>
      <c r="N2225" s="142"/>
      <c r="O2225" s="143"/>
      <c r="P2225" s="144"/>
      <c r="Q2225" s="144"/>
      <c r="R2225" s="144"/>
      <c r="S2225" s="144"/>
      <c r="T2225" s="144"/>
      <c r="U2225" s="144"/>
      <c r="V2225" s="144"/>
      <c r="W2225" s="144"/>
      <c r="X2225" s="145"/>
      <c r="Y2225" s="51"/>
      <c r="Z2225" s="13" t="str">
        <f t="shared" si="1629"/>
        <v/>
      </c>
      <c r="AA2225" s="51"/>
      <c r="AE2225" s="42" t="str">
        <f t="shared" si="1630"/>
        <v/>
      </c>
      <c r="AF2225" s="42" t="str">
        <f>IF($I2225="", "", IF(COUNTIF($I$10:$I2224, I2225)&gt;0, "", SUMIF($I$10:$I$3009, $I2225, $AE$10:$AE$3009)))</f>
        <v/>
      </c>
      <c r="AG2225" s="45" t="str">
        <f>IF($AF2225="", "", COUNTIF($AF$10:$AF$3009, "&gt;"&amp;AF2225)+1+COUNTIF($AF$10:$AF2225, $AF2225)-1)</f>
        <v/>
      </c>
      <c r="AI2225" s="42" t="str">
        <f t="shared" si="1631"/>
        <v/>
      </c>
      <c r="AK2225" s="15" t="str">
        <f t="shared" si="1632"/>
        <v/>
      </c>
      <c r="AM2225" s="64" t="str">
        <f t="shared" si="1633"/>
        <v/>
      </c>
      <c r="AN2225" s="65" t="str">
        <f t="shared" si="1634"/>
        <v/>
      </c>
      <c r="AO2225" s="65" t="str">
        <f t="shared" si="1635"/>
        <v/>
      </c>
      <c r="AP2225" s="65" t="str">
        <f t="shared" si="1636"/>
        <v/>
      </c>
      <c r="AQ2225" s="65" t="str">
        <f t="shared" si="1637"/>
        <v/>
      </c>
      <c r="AR2225" s="65" t="str">
        <f t="shared" si="1638"/>
        <v/>
      </c>
      <c r="AS2225" s="65" t="str">
        <f t="shared" si="1639"/>
        <v/>
      </c>
      <c r="AT2225" s="65" t="str">
        <f t="shared" si="1640"/>
        <v/>
      </c>
      <c r="AU2225" s="65" t="str">
        <f t="shared" si="1641"/>
        <v/>
      </c>
      <c r="AV2225" s="66" t="str">
        <f t="shared" si="1642"/>
        <v/>
      </c>
      <c r="AX2225" s="73" t="str">
        <f t="shared" si="1663"/>
        <v/>
      </c>
      <c r="AY2225" s="74" t="str">
        <f t="shared" si="1668"/>
        <v/>
      </c>
      <c r="AZ2225" s="74" t="str">
        <f t="shared" si="1668"/>
        <v/>
      </c>
      <c r="BA2225" s="74" t="str">
        <f t="shared" si="1668"/>
        <v/>
      </c>
      <c r="BB2225" s="74" t="str">
        <f t="shared" si="1668"/>
        <v/>
      </c>
      <c r="BC2225" s="74" t="str">
        <f t="shared" si="1668"/>
        <v/>
      </c>
      <c r="BD2225" s="74" t="str">
        <f t="shared" si="1668"/>
        <v/>
      </c>
      <c r="BE2225" s="74" t="str">
        <f t="shared" si="1668"/>
        <v/>
      </c>
      <c r="BF2225" s="74" t="str">
        <f t="shared" si="1668"/>
        <v/>
      </c>
      <c r="BG2225" s="75" t="str">
        <f t="shared" si="1668"/>
        <v/>
      </c>
      <c r="BI2225" s="73" t="str">
        <f t="shared" si="1664"/>
        <v/>
      </c>
      <c r="BJ2225" s="74" t="str">
        <f t="shared" si="1666"/>
        <v/>
      </c>
      <c r="BK2225" s="74" t="str">
        <f t="shared" si="1666"/>
        <v/>
      </c>
      <c r="BL2225" s="74" t="str">
        <f t="shared" si="1666"/>
        <v/>
      </c>
      <c r="BM2225" s="74" t="str">
        <f t="shared" si="1666"/>
        <v/>
      </c>
      <c r="BN2225" s="74" t="str">
        <f t="shared" si="1666"/>
        <v/>
      </c>
      <c r="BO2225" s="74" t="str">
        <f t="shared" si="1666"/>
        <v/>
      </c>
      <c r="BP2225" s="74" t="str">
        <f t="shared" si="1666"/>
        <v/>
      </c>
      <c r="BQ2225" s="74" t="str">
        <f t="shared" si="1666"/>
        <v/>
      </c>
      <c r="BR2225" s="75" t="str">
        <f t="shared" si="1666"/>
        <v/>
      </c>
      <c r="BU2225" s="42" t="str">
        <f t="shared" si="1643"/>
        <v/>
      </c>
      <c r="BV2225" s="66" t="str">
        <f t="shared" si="1644"/>
        <v/>
      </c>
      <c r="BX2225" s="64" t="str">
        <f t="shared" si="1645"/>
        <v/>
      </c>
      <c r="BY2225" s="65" t="str">
        <f t="shared" si="1646"/>
        <v/>
      </c>
      <c r="BZ2225" s="65" t="str">
        <f t="shared" si="1647"/>
        <v/>
      </c>
      <c r="CA2225" s="65" t="str">
        <f t="shared" si="1648"/>
        <v/>
      </c>
      <c r="CB2225" s="65" t="str">
        <f t="shared" si="1649"/>
        <v/>
      </c>
      <c r="CC2225" s="65" t="str">
        <f t="shared" si="1650"/>
        <v/>
      </c>
      <c r="CD2225" s="65" t="str">
        <f t="shared" si="1651"/>
        <v/>
      </c>
      <c r="CE2225" s="65" t="str">
        <f t="shared" si="1652"/>
        <v/>
      </c>
      <c r="CF2225" s="65" t="str">
        <f t="shared" si="1653"/>
        <v/>
      </c>
      <c r="CG2225" s="66" t="str">
        <f t="shared" si="1654"/>
        <v/>
      </c>
      <c r="CI2225" s="42" t="str">
        <f t="shared" si="1655"/>
        <v/>
      </c>
      <c r="CK2225" s="92" t="str">
        <f t="shared" si="1656"/>
        <v/>
      </c>
      <c r="CL2225" s="65" t="str">
        <f t="shared" si="1657"/>
        <v/>
      </c>
      <c r="CM2225" s="93" t="str">
        <f t="shared" si="1658"/>
        <v/>
      </c>
      <c r="CN2225" s="101" t="str">
        <f t="shared" si="1627"/>
        <v/>
      </c>
      <c r="CP2225" s="92" t="str">
        <f t="shared" si="1659"/>
        <v/>
      </c>
      <c r="CQ2225" s="65" t="str">
        <f t="shared" si="1660"/>
        <v/>
      </c>
      <c r="CR2225" s="93" t="str">
        <f t="shared" si="1661"/>
        <v/>
      </c>
      <c r="CS2225" s="101" t="str">
        <f t="shared" si="1662"/>
        <v/>
      </c>
    </row>
    <row r="2226" spans="1:97" x14ac:dyDescent="0.25">
      <c r="A2226" s="51"/>
      <c r="B2226" s="15" t="str">
        <f t="shared" si="1625"/>
        <v/>
      </c>
      <c r="C2226" s="15" t="str">
        <f t="shared" si="1628"/>
        <v/>
      </c>
      <c r="D2226" s="51"/>
      <c r="E2226" s="137"/>
      <c r="F2226" s="138"/>
      <c r="G2226" s="139"/>
      <c r="H2226" s="138"/>
      <c r="I2226" s="140"/>
      <c r="J2226" s="138"/>
      <c r="K2226" s="141"/>
      <c r="L2226" s="139"/>
      <c r="M2226" s="142"/>
      <c r="N2226" s="142"/>
      <c r="O2226" s="143"/>
      <c r="P2226" s="144"/>
      <c r="Q2226" s="144"/>
      <c r="R2226" s="144"/>
      <c r="S2226" s="144"/>
      <c r="T2226" s="144"/>
      <c r="U2226" s="144"/>
      <c r="V2226" s="144"/>
      <c r="W2226" s="144"/>
      <c r="X2226" s="145"/>
      <c r="Y2226" s="51"/>
      <c r="Z2226" s="13" t="str">
        <f t="shared" si="1629"/>
        <v/>
      </c>
      <c r="AA2226" s="51"/>
      <c r="AE2226" s="42" t="str">
        <f t="shared" si="1630"/>
        <v/>
      </c>
      <c r="AF2226" s="42" t="str">
        <f>IF($I2226="", "", IF(COUNTIF($I$10:$I2225, I2226)&gt;0, "", SUMIF($I$10:$I$3009, $I2226, $AE$10:$AE$3009)))</f>
        <v/>
      </c>
      <c r="AG2226" s="45" t="str">
        <f>IF($AF2226="", "", COUNTIF($AF$10:$AF$3009, "&gt;"&amp;AF2226)+1+COUNTIF($AF$10:$AF2226, $AF2226)-1)</f>
        <v/>
      </c>
      <c r="AI2226" s="42" t="str">
        <f t="shared" si="1631"/>
        <v/>
      </c>
      <c r="AK2226" s="15" t="str">
        <f t="shared" si="1632"/>
        <v/>
      </c>
      <c r="AM2226" s="64" t="str">
        <f t="shared" si="1633"/>
        <v/>
      </c>
      <c r="AN2226" s="65" t="str">
        <f t="shared" si="1634"/>
        <v/>
      </c>
      <c r="AO2226" s="65" t="str">
        <f t="shared" si="1635"/>
        <v/>
      </c>
      <c r="AP2226" s="65" t="str">
        <f t="shared" si="1636"/>
        <v/>
      </c>
      <c r="AQ2226" s="65" t="str">
        <f t="shared" si="1637"/>
        <v/>
      </c>
      <c r="AR2226" s="65" t="str">
        <f t="shared" si="1638"/>
        <v/>
      </c>
      <c r="AS2226" s="65" t="str">
        <f t="shared" si="1639"/>
        <v/>
      </c>
      <c r="AT2226" s="65" t="str">
        <f t="shared" si="1640"/>
        <v/>
      </c>
      <c r="AU2226" s="65" t="str">
        <f t="shared" si="1641"/>
        <v/>
      </c>
      <c r="AV2226" s="66" t="str">
        <f t="shared" si="1642"/>
        <v/>
      </c>
      <c r="AX2226" s="73" t="str">
        <f t="shared" si="1663"/>
        <v/>
      </c>
      <c r="AY2226" s="74" t="str">
        <f t="shared" ref="AY2226:BG2235" si="1669">IF(AY$9="", "", IF($H2226=AY$9, $AE2226, ""))</f>
        <v/>
      </c>
      <c r="AZ2226" s="74" t="str">
        <f t="shared" si="1669"/>
        <v/>
      </c>
      <c r="BA2226" s="74" t="str">
        <f t="shared" si="1669"/>
        <v/>
      </c>
      <c r="BB2226" s="74" t="str">
        <f t="shared" si="1669"/>
        <v/>
      </c>
      <c r="BC2226" s="74" t="str">
        <f t="shared" si="1669"/>
        <v/>
      </c>
      <c r="BD2226" s="74" t="str">
        <f t="shared" si="1669"/>
        <v/>
      </c>
      <c r="BE2226" s="74" t="str">
        <f t="shared" si="1669"/>
        <v/>
      </c>
      <c r="BF2226" s="74" t="str">
        <f t="shared" si="1669"/>
        <v/>
      </c>
      <c r="BG2226" s="75" t="str">
        <f t="shared" si="1669"/>
        <v/>
      </c>
      <c r="BI2226" s="73" t="str">
        <f t="shared" si="1664"/>
        <v/>
      </c>
      <c r="BJ2226" s="74" t="str">
        <f t="shared" si="1666"/>
        <v/>
      </c>
      <c r="BK2226" s="74" t="str">
        <f t="shared" si="1666"/>
        <v/>
      </c>
      <c r="BL2226" s="74" t="str">
        <f t="shared" si="1666"/>
        <v/>
      </c>
      <c r="BM2226" s="74" t="str">
        <f t="shared" si="1666"/>
        <v/>
      </c>
      <c r="BN2226" s="74" t="str">
        <f t="shared" si="1666"/>
        <v/>
      </c>
      <c r="BO2226" s="74" t="str">
        <f t="shared" si="1666"/>
        <v/>
      </c>
      <c r="BP2226" s="74" t="str">
        <f t="shared" si="1666"/>
        <v/>
      </c>
      <c r="BQ2226" s="74" t="str">
        <f t="shared" si="1666"/>
        <v/>
      </c>
      <c r="BR2226" s="75" t="str">
        <f t="shared" si="1666"/>
        <v/>
      </c>
      <c r="BU2226" s="42" t="str">
        <f t="shared" si="1643"/>
        <v/>
      </c>
      <c r="BV2226" s="66" t="str">
        <f t="shared" si="1644"/>
        <v/>
      </c>
      <c r="BX2226" s="64" t="str">
        <f t="shared" si="1645"/>
        <v/>
      </c>
      <c r="BY2226" s="65" t="str">
        <f t="shared" si="1646"/>
        <v/>
      </c>
      <c r="BZ2226" s="65" t="str">
        <f t="shared" si="1647"/>
        <v/>
      </c>
      <c r="CA2226" s="65" t="str">
        <f t="shared" si="1648"/>
        <v/>
      </c>
      <c r="CB2226" s="65" t="str">
        <f t="shared" si="1649"/>
        <v/>
      </c>
      <c r="CC2226" s="65" t="str">
        <f t="shared" si="1650"/>
        <v/>
      </c>
      <c r="CD2226" s="65" t="str">
        <f t="shared" si="1651"/>
        <v/>
      </c>
      <c r="CE2226" s="65" t="str">
        <f t="shared" si="1652"/>
        <v/>
      </c>
      <c r="CF2226" s="65" t="str">
        <f t="shared" si="1653"/>
        <v/>
      </c>
      <c r="CG2226" s="66" t="str">
        <f t="shared" si="1654"/>
        <v/>
      </c>
      <c r="CI2226" s="42" t="str">
        <f t="shared" si="1655"/>
        <v/>
      </c>
      <c r="CK2226" s="92" t="str">
        <f t="shared" si="1656"/>
        <v/>
      </c>
      <c r="CL2226" s="65" t="str">
        <f t="shared" si="1657"/>
        <v/>
      </c>
      <c r="CM2226" s="93" t="str">
        <f t="shared" si="1658"/>
        <v/>
      </c>
      <c r="CN2226" s="101" t="str">
        <f t="shared" si="1627"/>
        <v/>
      </c>
      <c r="CP2226" s="92" t="str">
        <f t="shared" si="1659"/>
        <v/>
      </c>
      <c r="CQ2226" s="65" t="str">
        <f t="shared" si="1660"/>
        <v/>
      </c>
      <c r="CR2226" s="93" t="str">
        <f t="shared" si="1661"/>
        <v/>
      </c>
      <c r="CS2226" s="101" t="str">
        <f t="shared" si="1662"/>
        <v/>
      </c>
    </row>
    <row r="2227" spans="1:97" x14ac:dyDescent="0.25">
      <c r="A2227" s="51"/>
      <c r="B2227" s="15" t="str">
        <f t="shared" si="1625"/>
        <v/>
      </c>
      <c r="C2227" s="15" t="str">
        <f t="shared" si="1628"/>
        <v/>
      </c>
      <c r="D2227" s="51"/>
      <c r="E2227" s="137"/>
      <c r="F2227" s="138"/>
      <c r="G2227" s="139"/>
      <c r="H2227" s="138"/>
      <c r="I2227" s="140"/>
      <c r="J2227" s="138"/>
      <c r="K2227" s="141"/>
      <c r="L2227" s="139"/>
      <c r="M2227" s="142"/>
      <c r="N2227" s="142"/>
      <c r="O2227" s="143"/>
      <c r="P2227" s="144"/>
      <c r="Q2227" s="144"/>
      <c r="R2227" s="144"/>
      <c r="S2227" s="144"/>
      <c r="T2227" s="144"/>
      <c r="U2227" s="144"/>
      <c r="V2227" s="144"/>
      <c r="W2227" s="144"/>
      <c r="X2227" s="145"/>
      <c r="Y2227" s="51"/>
      <c r="Z2227" s="13" t="str">
        <f t="shared" si="1629"/>
        <v/>
      </c>
      <c r="AA2227" s="51"/>
      <c r="AE2227" s="42" t="str">
        <f t="shared" si="1630"/>
        <v/>
      </c>
      <c r="AF2227" s="42" t="str">
        <f>IF($I2227="", "", IF(COUNTIF($I$10:$I2226, I2227)&gt;0, "", SUMIF($I$10:$I$3009, $I2227, $AE$10:$AE$3009)))</f>
        <v/>
      </c>
      <c r="AG2227" s="45" t="str">
        <f>IF($AF2227="", "", COUNTIF($AF$10:$AF$3009, "&gt;"&amp;AF2227)+1+COUNTIF($AF$10:$AF2227, $AF2227)-1)</f>
        <v/>
      </c>
      <c r="AI2227" s="42" t="str">
        <f t="shared" si="1631"/>
        <v/>
      </c>
      <c r="AK2227" s="15" t="str">
        <f t="shared" si="1632"/>
        <v/>
      </c>
      <c r="AM2227" s="64" t="str">
        <f t="shared" si="1633"/>
        <v/>
      </c>
      <c r="AN2227" s="65" t="str">
        <f t="shared" si="1634"/>
        <v/>
      </c>
      <c r="AO2227" s="65" t="str">
        <f t="shared" si="1635"/>
        <v/>
      </c>
      <c r="AP2227" s="65" t="str">
        <f t="shared" si="1636"/>
        <v/>
      </c>
      <c r="AQ2227" s="65" t="str">
        <f t="shared" si="1637"/>
        <v/>
      </c>
      <c r="AR2227" s="65" t="str">
        <f t="shared" si="1638"/>
        <v/>
      </c>
      <c r="AS2227" s="65" t="str">
        <f t="shared" si="1639"/>
        <v/>
      </c>
      <c r="AT2227" s="65" t="str">
        <f t="shared" si="1640"/>
        <v/>
      </c>
      <c r="AU2227" s="65" t="str">
        <f t="shared" si="1641"/>
        <v/>
      </c>
      <c r="AV2227" s="66" t="str">
        <f t="shared" si="1642"/>
        <v/>
      </c>
      <c r="AX2227" s="73" t="str">
        <f t="shared" si="1663"/>
        <v/>
      </c>
      <c r="AY2227" s="74" t="str">
        <f t="shared" si="1669"/>
        <v/>
      </c>
      <c r="AZ2227" s="74" t="str">
        <f t="shared" si="1669"/>
        <v/>
      </c>
      <c r="BA2227" s="74" t="str">
        <f t="shared" si="1669"/>
        <v/>
      </c>
      <c r="BB2227" s="74" t="str">
        <f t="shared" si="1669"/>
        <v/>
      </c>
      <c r="BC2227" s="74" t="str">
        <f t="shared" si="1669"/>
        <v/>
      </c>
      <c r="BD2227" s="74" t="str">
        <f t="shared" si="1669"/>
        <v/>
      </c>
      <c r="BE2227" s="74" t="str">
        <f t="shared" si="1669"/>
        <v/>
      </c>
      <c r="BF2227" s="74" t="str">
        <f t="shared" si="1669"/>
        <v/>
      </c>
      <c r="BG2227" s="75" t="str">
        <f t="shared" si="1669"/>
        <v/>
      </c>
      <c r="BI2227" s="73" t="str">
        <f t="shared" si="1664"/>
        <v/>
      </c>
      <c r="BJ2227" s="74" t="str">
        <f t="shared" si="1666"/>
        <v/>
      </c>
      <c r="BK2227" s="74" t="str">
        <f t="shared" si="1666"/>
        <v/>
      </c>
      <c r="BL2227" s="74" t="str">
        <f t="shared" si="1666"/>
        <v/>
      </c>
      <c r="BM2227" s="74" t="str">
        <f t="shared" si="1666"/>
        <v/>
      </c>
      <c r="BN2227" s="74" t="str">
        <f t="shared" si="1666"/>
        <v/>
      </c>
      <c r="BO2227" s="74" t="str">
        <f t="shared" si="1666"/>
        <v/>
      </c>
      <c r="BP2227" s="74" t="str">
        <f t="shared" si="1666"/>
        <v/>
      </c>
      <c r="BQ2227" s="74" t="str">
        <f t="shared" si="1666"/>
        <v/>
      </c>
      <c r="BR2227" s="75" t="str">
        <f t="shared" si="1666"/>
        <v/>
      </c>
      <c r="BU2227" s="42" t="str">
        <f t="shared" si="1643"/>
        <v/>
      </c>
      <c r="BV2227" s="66" t="str">
        <f t="shared" si="1644"/>
        <v/>
      </c>
      <c r="BX2227" s="64" t="str">
        <f t="shared" si="1645"/>
        <v/>
      </c>
      <c r="BY2227" s="65" t="str">
        <f t="shared" si="1646"/>
        <v/>
      </c>
      <c r="BZ2227" s="65" t="str">
        <f t="shared" si="1647"/>
        <v/>
      </c>
      <c r="CA2227" s="65" t="str">
        <f t="shared" si="1648"/>
        <v/>
      </c>
      <c r="CB2227" s="65" t="str">
        <f t="shared" si="1649"/>
        <v/>
      </c>
      <c r="CC2227" s="65" t="str">
        <f t="shared" si="1650"/>
        <v/>
      </c>
      <c r="CD2227" s="65" t="str">
        <f t="shared" si="1651"/>
        <v/>
      </c>
      <c r="CE2227" s="65" t="str">
        <f t="shared" si="1652"/>
        <v/>
      </c>
      <c r="CF2227" s="65" t="str">
        <f t="shared" si="1653"/>
        <v/>
      </c>
      <c r="CG2227" s="66" t="str">
        <f t="shared" si="1654"/>
        <v/>
      </c>
      <c r="CI2227" s="42" t="str">
        <f t="shared" si="1655"/>
        <v/>
      </c>
      <c r="CK2227" s="92" t="str">
        <f t="shared" si="1656"/>
        <v/>
      </c>
      <c r="CL2227" s="65" t="str">
        <f t="shared" si="1657"/>
        <v/>
      </c>
      <c r="CM2227" s="93" t="str">
        <f t="shared" si="1658"/>
        <v/>
      </c>
      <c r="CN2227" s="101" t="str">
        <f t="shared" si="1627"/>
        <v/>
      </c>
      <c r="CP2227" s="92" t="str">
        <f t="shared" si="1659"/>
        <v/>
      </c>
      <c r="CQ2227" s="65" t="str">
        <f t="shared" si="1660"/>
        <v/>
      </c>
      <c r="CR2227" s="93" t="str">
        <f t="shared" si="1661"/>
        <v/>
      </c>
      <c r="CS2227" s="101" t="str">
        <f t="shared" si="1662"/>
        <v/>
      </c>
    </row>
    <row r="2228" spans="1:97" x14ac:dyDescent="0.25">
      <c r="A2228" s="51"/>
      <c r="B2228" s="15" t="str">
        <f t="shared" si="1625"/>
        <v/>
      </c>
      <c r="C2228" s="15" t="str">
        <f t="shared" si="1628"/>
        <v/>
      </c>
      <c r="D2228" s="51"/>
      <c r="E2228" s="137"/>
      <c r="F2228" s="138"/>
      <c r="G2228" s="139"/>
      <c r="H2228" s="138"/>
      <c r="I2228" s="140"/>
      <c r="J2228" s="138"/>
      <c r="K2228" s="141"/>
      <c r="L2228" s="139"/>
      <c r="M2228" s="142"/>
      <c r="N2228" s="142"/>
      <c r="O2228" s="143"/>
      <c r="P2228" s="144"/>
      <c r="Q2228" s="144"/>
      <c r="R2228" s="144"/>
      <c r="S2228" s="144"/>
      <c r="T2228" s="144"/>
      <c r="U2228" s="144"/>
      <c r="V2228" s="144"/>
      <c r="W2228" s="144"/>
      <c r="X2228" s="145"/>
      <c r="Y2228" s="51"/>
      <c r="Z2228" s="13" t="str">
        <f t="shared" si="1629"/>
        <v/>
      </c>
      <c r="AA2228" s="51"/>
      <c r="AE2228" s="42" t="str">
        <f t="shared" si="1630"/>
        <v/>
      </c>
      <c r="AF2228" s="42" t="str">
        <f>IF($I2228="", "", IF(COUNTIF($I$10:$I2227, I2228)&gt;0, "", SUMIF($I$10:$I$3009, $I2228, $AE$10:$AE$3009)))</f>
        <v/>
      </c>
      <c r="AG2228" s="45" t="str">
        <f>IF($AF2228="", "", COUNTIF($AF$10:$AF$3009, "&gt;"&amp;AF2228)+1+COUNTIF($AF$10:$AF2228, $AF2228)-1)</f>
        <v/>
      </c>
      <c r="AI2228" s="42" t="str">
        <f t="shared" si="1631"/>
        <v/>
      </c>
      <c r="AK2228" s="15" t="str">
        <f t="shared" si="1632"/>
        <v/>
      </c>
      <c r="AM2228" s="64" t="str">
        <f t="shared" si="1633"/>
        <v/>
      </c>
      <c r="AN2228" s="65" t="str">
        <f t="shared" si="1634"/>
        <v/>
      </c>
      <c r="AO2228" s="65" t="str">
        <f t="shared" si="1635"/>
        <v/>
      </c>
      <c r="AP2228" s="65" t="str">
        <f t="shared" si="1636"/>
        <v/>
      </c>
      <c r="AQ2228" s="65" t="str">
        <f t="shared" si="1637"/>
        <v/>
      </c>
      <c r="AR2228" s="65" t="str">
        <f t="shared" si="1638"/>
        <v/>
      </c>
      <c r="AS2228" s="65" t="str">
        <f t="shared" si="1639"/>
        <v/>
      </c>
      <c r="AT2228" s="65" t="str">
        <f t="shared" si="1640"/>
        <v/>
      </c>
      <c r="AU2228" s="65" t="str">
        <f t="shared" si="1641"/>
        <v/>
      </c>
      <c r="AV2228" s="66" t="str">
        <f t="shared" si="1642"/>
        <v/>
      </c>
      <c r="AX2228" s="73" t="str">
        <f t="shared" si="1663"/>
        <v/>
      </c>
      <c r="AY2228" s="74" t="str">
        <f t="shared" si="1669"/>
        <v/>
      </c>
      <c r="AZ2228" s="74" t="str">
        <f t="shared" si="1669"/>
        <v/>
      </c>
      <c r="BA2228" s="74" t="str">
        <f t="shared" si="1669"/>
        <v/>
      </c>
      <c r="BB2228" s="74" t="str">
        <f t="shared" si="1669"/>
        <v/>
      </c>
      <c r="BC2228" s="74" t="str">
        <f t="shared" si="1669"/>
        <v/>
      </c>
      <c r="BD2228" s="74" t="str">
        <f t="shared" si="1669"/>
        <v/>
      </c>
      <c r="BE2228" s="74" t="str">
        <f t="shared" si="1669"/>
        <v/>
      </c>
      <c r="BF2228" s="74" t="str">
        <f t="shared" si="1669"/>
        <v/>
      </c>
      <c r="BG2228" s="75" t="str">
        <f t="shared" si="1669"/>
        <v/>
      </c>
      <c r="BI2228" s="73" t="str">
        <f t="shared" si="1664"/>
        <v/>
      </c>
      <c r="BJ2228" s="74" t="str">
        <f t="shared" si="1666"/>
        <v/>
      </c>
      <c r="BK2228" s="74" t="str">
        <f t="shared" si="1666"/>
        <v/>
      </c>
      <c r="BL2228" s="74" t="str">
        <f t="shared" si="1666"/>
        <v/>
      </c>
      <c r="BM2228" s="74" t="str">
        <f t="shared" si="1666"/>
        <v/>
      </c>
      <c r="BN2228" s="74" t="str">
        <f t="shared" si="1666"/>
        <v/>
      </c>
      <c r="BO2228" s="74" t="str">
        <f t="shared" si="1666"/>
        <v/>
      </c>
      <c r="BP2228" s="74" t="str">
        <f t="shared" si="1666"/>
        <v/>
      </c>
      <c r="BQ2228" s="74" t="str">
        <f t="shared" ref="BJ2228:BR2257" si="1670">IFERROR(IF(BQ$9="", "", IF($H2228=BQ$9, $AE2228-$L2228, "")), "")</f>
        <v/>
      </c>
      <c r="BR2228" s="75" t="str">
        <f t="shared" si="1670"/>
        <v/>
      </c>
      <c r="BU2228" s="42" t="str">
        <f t="shared" si="1643"/>
        <v/>
      </c>
      <c r="BV2228" s="66" t="str">
        <f t="shared" si="1644"/>
        <v/>
      </c>
      <c r="BX2228" s="64" t="str">
        <f t="shared" si="1645"/>
        <v/>
      </c>
      <c r="BY2228" s="65" t="str">
        <f t="shared" si="1646"/>
        <v/>
      </c>
      <c r="BZ2228" s="65" t="str">
        <f t="shared" si="1647"/>
        <v/>
      </c>
      <c r="CA2228" s="65" t="str">
        <f t="shared" si="1648"/>
        <v/>
      </c>
      <c r="CB2228" s="65" t="str">
        <f t="shared" si="1649"/>
        <v/>
      </c>
      <c r="CC2228" s="65" t="str">
        <f t="shared" si="1650"/>
        <v/>
      </c>
      <c r="CD2228" s="65" t="str">
        <f t="shared" si="1651"/>
        <v/>
      </c>
      <c r="CE2228" s="65" t="str">
        <f t="shared" si="1652"/>
        <v/>
      </c>
      <c r="CF2228" s="65" t="str">
        <f t="shared" si="1653"/>
        <v/>
      </c>
      <c r="CG2228" s="66" t="str">
        <f t="shared" si="1654"/>
        <v/>
      </c>
      <c r="CI2228" s="42" t="str">
        <f t="shared" si="1655"/>
        <v/>
      </c>
      <c r="CK2228" s="92" t="str">
        <f t="shared" si="1656"/>
        <v/>
      </c>
      <c r="CL2228" s="65" t="str">
        <f t="shared" si="1657"/>
        <v/>
      </c>
      <c r="CM2228" s="93" t="str">
        <f t="shared" si="1658"/>
        <v/>
      </c>
      <c r="CN2228" s="101" t="str">
        <f t="shared" si="1627"/>
        <v/>
      </c>
      <c r="CP2228" s="92" t="str">
        <f t="shared" si="1659"/>
        <v/>
      </c>
      <c r="CQ2228" s="65" t="str">
        <f t="shared" si="1660"/>
        <v/>
      </c>
      <c r="CR2228" s="93" t="str">
        <f t="shared" si="1661"/>
        <v/>
      </c>
      <c r="CS2228" s="101" t="str">
        <f t="shared" si="1662"/>
        <v/>
      </c>
    </row>
    <row r="2229" spans="1:97" x14ac:dyDescent="0.25">
      <c r="A2229" s="51"/>
      <c r="B2229" s="15" t="str">
        <f t="shared" si="1625"/>
        <v/>
      </c>
      <c r="C2229" s="15" t="str">
        <f t="shared" si="1628"/>
        <v/>
      </c>
      <c r="D2229" s="51"/>
      <c r="E2229" s="137"/>
      <c r="F2229" s="138"/>
      <c r="G2229" s="139"/>
      <c r="H2229" s="138"/>
      <c r="I2229" s="140"/>
      <c r="J2229" s="138"/>
      <c r="K2229" s="141"/>
      <c r="L2229" s="139"/>
      <c r="M2229" s="142"/>
      <c r="N2229" s="142"/>
      <c r="O2229" s="143"/>
      <c r="P2229" s="144"/>
      <c r="Q2229" s="144"/>
      <c r="R2229" s="144"/>
      <c r="S2229" s="144"/>
      <c r="T2229" s="144"/>
      <c r="U2229" s="144"/>
      <c r="V2229" s="144"/>
      <c r="W2229" s="144"/>
      <c r="X2229" s="145"/>
      <c r="Y2229" s="51"/>
      <c r="Z2229" s="13" t="str">
        <f t="shared" si="1629"/>
        <v/>
      </c>
      <c r="AA2229" s="51"/>
      <c r="AE2229" s="42" t="str">
        <f t="shared" si="1630"/>
        <v/>
      </c>
      <c r="AF2229" s="42" t="str">
        <f>IF($I2229="", "", IF(COUNTIF($I$10:$I2228, I2229)&gt;0, "", SUMIF($I$10:$I$3009, $I2229, $AE$10:$AE$3009)))</f>
        <v/>
      </c>
      <c r="AG2229" s="45" t="str">
        <f>IF($AF2229="", "", COUNTIF($AF$10:$AF$3009, "&gt;"&amp;AF2229)+1+COUNTIF($AF$10:$AF2229, $AF2229)-1)</f>
        <v/>
      </c>
      <c r="AI2229" s="42" t="str">
        <f t="shared" si="1631"/>
        <v/>
      </c>
      <c r="AK2229" s="15" t="str">
        <f t="shared" si="1632"/>
        <v/>
      </c>
      <c r="AM2229" s="64" t="str">
        <f t="shared" si="1633"/>
        <v/>
      </c>
      <c r="AN2229" s="65" t="str">
        <f t="shared" si="1634"/>
        <v/>
      </c>
      <c r="AO2229" s="65" t="str">
        <f t="shared" si="1635"/>
        <v/>
      </c>
      <c r="AP2229" s="65" t="str">
        <f t="shared" si="1636"/>
        <v/>
      </c>
      <c r="AQ2229" s="65" t="str">
        <f t="shared" si="1637"/>
        <v/>
      </c>
      <c r="AR2229" s="65" t="str">
        <f t="shared" si="1638"/>
        <v/>
      </c>
      <c r="AS2229" s="65" t="str">
        <f t="shared" si="1639"/>
        <v/>
      </c>
      <c r="AT2229" s="65" t="str">
        <f t="shared" si="1640"/>
        <v/>
      </c>
      <c r="AU2229" s="65" t="str">
        <f t="shared" si="1641"/>
        <v/>
      </c>
      <c r="AV2229" s="66" t="str">
        <f t="shared" si="1642"/>
        <v/>
      </c>
      <c r="AX2229" s="73" t="str">
        <f t="shared" si="1663"/>
        <v/>
      </c>
      <c r="AY2229" s="74" t="str">
        <f t="shared" si="1669"/>
        <v/>
      </c>
      <c r="AZ2229" s="74" t="str">
        <f t="shared" si="1669"/>
        <v/>
      </c>
      <c r="BA2229" s="74" t="str">
        <f t="shared" si="1669"/>
        <v/>
      </c>
      <c r="BB2229" s="74" t="str">
        <f t="shared" si="1669"/>
        <v/>
      </c>
      <c r="BC2229" s="74" t="str">
        <f t="shared" si="1669"/>
        <v/>
      </c>
      <c r="BD2229" s="74" t="str">
        <f t="shared" si="1669"/>
        <v/>
      </c>
      <c r="BE2229" s="74" t="str">
        <f t="shared" si="1669"/>
        <v/>
      </c>
      <c r="BF2229" s="74" t="str">
        <f t="shared" si="1669"/>
        <v/>
      </c>
      <c r="BG2229" s="75" t="str">
        <f t="shared" si="1669"/>
        <v/>
      </c>
      <c r="BI2229" s="73" t="str">
        <f t="shared" si="1664"/>
        <v/>
      </c>
      <c r="BJ2229" s="74" t="str">
        <f t="shared" si="1670"/>
        <v/>
      </c>
      <c r="BK2229" s="74" t="str">
        <f t="shared" si="1670"/>
        <v/>
      </c>
      <c r="BL2229" s="74" t="str">
        <f t="shared" si="1670"/>
        <v/>
      </c>
      <c r="BM2229" s="74" t="str">
        <f t="shared" si="1670"/>
        <v/>
      </c>
      <c r="BN2229" s="74" t="str">
        <f t="shared" si="1670"/>
        <v/>
      </c>
      <c r="BO2229" s="74" t="str">
        <f t="shared" si="1670"/>
        <v/>
      </c>
      <c r="BP2229" s="74" t="str">
        <f t="shared" si="1670"/>
        <v/>
      </c>
      <c r="BQ2229" s="74" t="str">
        <f t="shared" si="1670"/>
        <v/>
      </c>
      <c r="BR2229" s="75" t="str">
        <f t="shared" si="1670"/>
        <v/>
      </c>
      <c r="BU2229" s="42" t="str">
        <f t="shared" si="1643"/>
        <v/>
      </c>
      <c r="BV2229" s="66" t="str">
        <f t="shared" si="1644"/>
        <v/>
      </c>
      <c r="BX2229" s="64" t="str">
        <f t="shared" si="1645"/>
        <v/>
      </c>
      <c r="BY2229" s="65" t="str">
        <f t="shared" si="1646"/>
        <v/>
      </c>
      <c r="BZ2229" s="65" t="str">
        <f t="shared" si="1647"/>
        <v/>
      </c>
      <c r="CA2229" s="65" t="str">
        <f t="shared" si="1648"/>
        <v/>
      </c>
      <c r="CB2229" s="65" t="str">
        <f t="shared" si="1649"/>
        <v/>
      </c>
      <c r="CC2229" s="65" t="str">
        <f t="shared" si="1650"/>
        <v/>
      </c>
      <c r="CD2229" s="65" t="str">
        <f t="shared" si="1651"/>
        <v/>
      </c>
      <c r="CE2229" s="65" t="str">
        <f t="shared" si="1652"/>
        <v/>
      </c>
      <c r="CF2229" s="65" t="str">
        <f t="shared" si="1653"/>
        <v/>
      </c>
      <c r="CG2229" s="66" t="str">
        <f t="shared" si="1654"/>
        <v/>
      </c>
      <c r="CI2229" s="42" t="str">
        <f t="shared" si="1655"/>
        <v/>
      </c>
      <c r="CK2229" s="92" t="str">
        <f t="shared" si="1656"/>
        <v/>
      </c>
      <c r="CL2229" s="65" t="str">
        <f t="shared" si="1657"/>
        <v/>
      </c>
      <c r="CM2229" s="93" t="str">
        <f t="shared" si="1658"/>
        <v/>
      </c>
      <c r="CN2229" s="101" t="str">
        <f t="shared" si="1627"/>
        <v/>
      </c>
      <c r="CP2229" s="92" t="str">
        <f t="shared" si="1659"/>
        <v/>
      </c>
      <c r="CQ2229" s="65" t="str">
        <f t="shared" si="1660"/>
        <v/>
      </c>
      <c r="CR2229" s="93" t="str">
        <f t="shared" si="1661"/>
        <v/>
      </c>
      <c r="CS2229" s="101" t="str">
        <f t="shared" si="1662"/>
        <v/>
      </c>
    </row>
    <row r="2230" spans="1:97" x14ac:dyDescent="0.25">
      <c r="A2230" s="51"/>
      <c r="B2230" s="15" t="str">
        <f t="shared" si="1625"/>
        <v/>
      </c>
      <c r="C2230" s="15" t="str">
        <f t="shared" si="1628"/>
        <v/>
      </c>
      <c r="D2230" s="51"/>
      <c r="E2230" s="137"/>
      <c r="F2230" s="138"/>
      <c r="G2230" s="139"/>
      <c r="H2230" s="138"/>
      <c r="I2230" s="140"/>
      <c r="J2230" s="138"/>
      <c r="K2230" s="141"/>
      <c r="L2230" s="139"/>
      <c r="M2230" s="142"/>
      <c r="N2230" s="142"/>
      <c r="O2230" s="143"/>
      <c r="P2230" s="144"/>
      <c r="Q2230" s="144"/>
      <c r="R2230" s="144"/>
      <c r="S2230" s="144"/>
      <c r="T2230" s="144"/>
      <c r="U2230" s="144"/>
      <c r="V2230" s="144"/>
      <c r="W2230" s="144"/>
      <c r="X2230" s="145"/>
      <c r="Y2230" s="51"/>
      <c r="Z2230" s="13" t="str">
        <f t="shared" si="1629"/>
        <v/>
      </c>
      <c r="AA2230" s="51"/>
      <c r="AE2230" s="42" t="str">
        <f t="shared" si="1630"/>
        <v/>
      </c>
      <c r="AF2230" s="42" t="str">
        <f>IF($I2230="", "", IF(COUNTIF($I$10:$I2229, I2230)&gt;0, "", SUMIF($I$10:$I$3009, $I2230, $AE$10:$AE$3009)))</f>
        <v/>
      </c>
      <c r="AG2230" s="45" t="str">
        <f>IF($AF2230="", "", COUNTIF($AF$10:$AF$3009, "&gt;"&amp;AF2230)+1+COUNTIF($AF$10:$AF2230, $AF2230)-1)</f>
        <v/>
      </c>
      <c r="AI2230" s="42" t="str">
        <f t="shared" si="1631"/>
        <v/>
      </c>
      <c r="AK2230" s="15" t="str">
        <f t="shared" si="1632"/>
        <v/>
      </c>
      <c r="AM2230" s="64" t="str">
        <f t="shared" si="1633"/>
        <v/>
      </c>
      <c r="AN2230" s="65" t="str">
        <f t="shared" si="1634"/>
        <v/>
      </c>
      <c r="AO2230" s="65" t="str">
        <f t="shared" si="1635"/>
        <v/>
      </c>
      <c r="AP2230" s="65" t="str">
        <f t="shared" si="1636"/>
        <v/>
      </c>
      <c r="AQ2230" s="65" t="str">
        <f t="shared" si="1637"/>
        <v/>
      </c>
      <c r="AR2230" s="65" t="str">
        <f t="shared" si="1638"/>
        <v/>
      </c>
      <c r="AS2230" s="65" t="str">
        <f t="shared" si="1639"/>
        <v/>
      </c>
      <c r="AT2230" s="65" t="str">
        <f t="shared" si="1640"/>
        <v/>
      </c>
      <c r="AU2230" s="65" t="str">
        <f t="shared" si="1641"/>
        <v/>
      </c>
      <c r="AV2230" s="66" t="str">
        <f t="shared" si="1642"/>
        <v/>
      </c>
      <c r="AX2230" s="73" t="str">
        <f t="shared" si="1663"/>
        <v/>
      </c>
      <c r="AY2230" s="74" t="str">
        <f t="shared" si="1669"/>
        <v/>
      </c>
      <c r="AZ2230" s="74" t="str">
        <f t="shared" si="1669"/>
        <v/>
      </c>
      <c r="BA2230" s="74" t="str">
        <f t="shared" si="1669"/>
        <v/>
      </c>
      <c r="BB2230" s="74" t="str">
        <f t="shared" si="1669"/>
        <v/>
      </c>
      <c r="BC2230" s="74" t="str">
        <f t="shared" si="1669"/>
        <v/>
      </c>
      <c r="BD2230" s="74" t="str">
        <f t="shared" si="1669"/>
        <v/>
      </c>
      <c r="BE2230" s="74" t="str">
        <f t="shared" si="1669"/>
        <v/>
      </c>
      <c r="BF2230" s="74" t="str">
        <f t="shared" si="1669"/>
        <v/>
      </c>
      <c r="BG2230" s="75" t="str">
        <f t="shared" si="1669"/>
        <v/>
      </c>
      <c r="BI2230" s="73" t="str">
        <f t="shared" si="1664"/>
        <v/>
      </c>
      <c r="BJ2230" s="74" t="str">
        <f t="shared" si="1670"/>
        <v/>
      </c>
      <c r="BK2230" s="74" t="str">
        <f t="shared" si="1670"/>
        <v/>
      </c>
      <c r="BL2230" s="74" t="str">
        <f t="shared" si="1670"/>
        <v/>
      </c>
      <c r="BM2230" s="74" t="str">
        <f t="shared" si="1670"/>
        <v/>
      </c>
      <c r="BN2230" s="74" t="str">
        <f t="shared" si="1670"/>
        <v/>
      </c>
      <c r="BO2230" s="74" t="str">
        <f t="shared" si="1670"/>
        <v/>
      </c>
      <c r="BP2230" s="74" t="str">
        <f t="shared" si="1670"/>
        <v/>
      </c>
      <c r="BQ2230" s="74" t="str">
        <f t="shared" si="1670"/>
        <v/>
      </c>
      <c r="BR2230" s="75" t="str">
        <f t="shared" si="1670"/>
        <v/>
      </c>
      <c r="BU2230" s="42" t="str">
        <f t="shared" si="1643"/>
        <v/>
      </c>
      <c r="BV2230" s="66" t="str">
        <f t="shared" si="1644"/>
        <v/>
      </c>
      <c r="BX2230" s="64" t="str">
        <f t="shared" si="1645"/>
        <v/>
      </c>
      <c r="BY2230" s="65" t="str">
        <f t="shared" si="1646"/>
        <v/>
      </c>
      <c r="BZ2230" s="65" t="str">
        <f t="shared" si="1647"/>
        <v/>
      </c>
      <c r="CA2230" s="65" t="str">
        <f t="shared" si="1648"/>
        <v/>
      </c>
      <c r="CB2230" s="65" t="str">
        <f t="shared" si="1649"/>
        <v/>
      </c>
      <c r="CC2230" s="65" t="str">
        <f t="shared" si="1650"/>
        <v/>
      </c>
      <c r="CD2230" s="65" t="str">
        <f t="shared" si="1651"/>
        <v/>
      </c>
      <c r="CE2230" s="65" t="str">
        <f t="shared" si="1652"/>
        <v/>
      </c>
      <c r="CF2230" s="65" t="str">
        <f t="shared" si="1653"/>
        <v/>
      </c>
      <c r="CG2230" s="66" t="str">
        <f t="shared" si="1654"/>
        <v/>
      </c>
      <c r="CI2230" s="42" t="str">
        <f t="shared" si="1655"/>
        <v/>
      </c>
      <c r="CK2230" s="92" t="str">
        <f t="shared" si="1656"/>
        <v/>
      </c>
      <c r="CL2230" s="65" t="str">
        <f t="shared" si="1657"/>
        <v/>
      </c>
      <c r="CM2230" s="93" t="str">
        <f t="shared" si="1658"/>
        <v/>
      </c>
      <c r="CN2230" s="101" t="str">
        <f t="shared" si="1627"/>
        <v/>
      </c>
      <c r="CP2230" s="92" t="str">
        <f t="shared" si="1659"/>
        <v/>
      </c>
      <c r="CQ2230" s="65" t="str">
        <f t="shared" si="1660"/>
        <v/>
      </c>
      <c r="CR2230" s="93" t="str">
        <f t="shared" si="1661"/>
        <v/>
      </c>
      <c r="CS2230" s="101" t="str">
        <f t="shared" si="1662"/>
        <v/>
      </c>
    </row>
    <row r="2231" spans="1:97" x14ac:dyDescent="0.25">
      <c r="A2231" s="51"/>
      <c r="B2231" s="15" t="str">
        <f t="shared" si="1625"/>
        <v/>
      </c>
      <c r="C2231" s="15" t="str">
        <f t="shared" si="1628"/>
        <v/>
      </c>
      <c r="D2231" s="51"/>
      <c r="E2231" s="137"/>
      <c r="F2231" s="138"/>
      <c r="G2231" s="139"/>
      <c r="H2231" s="138"/>
      <c r="I2231" s="140"/>
      <c r="J2231" s="138"/>
      <c r="K2231" s="141"/>
      <c r="L2231" s="139"/>
      <c r="M2231" s="142"/>
      <c r="N2231" s="142"/>
      <c r="O2231" s="143"/>
      <c r="P2231" s="144"/>
      <c r="Q2231" s="144"/>
      <c r="R2231" s="144"/>
      <c r="S2231" s="144"/>
      <c r="T2231" s="144"/>
      <c r="U2231" s="144"/>
      <c r="V2231" s="144"/>
      <c r="W2231" s="144"/>
      <c r="X2231" s="145"/>
      <c r="Y2231" s="51"/>
      <c r="Z2231" s="13" t="str">
        <f t="shared" si="1629"/>
        <v/>
      </c>
      <c r="AA2231" s="51"/>
      <c r="AE2231" s="42" t="str">
        <f t="shared" si="1630"/>
        <v/>
      </c>
      <c r="AF2231" s="42" t="str">
        <f>IF($I2231="", "", IF(COUNTIF($I$10:$I2230, I2231)&gt;0, "", SUMIF($I$10:$I$3009, $I2231, $AE$10:$AE$3009)))</f>
        <v/>
      </c>
      <c r="AG2231" s="45" t="str">
        <f>IF($AF2231="", "", COUNTIF($AF$10:$AF$3009, "&gt;"&amp;AF2231)+1+COUNTIF($AF$10:$AF2231, $AF2231)-1)</f>
        <v/>
      </c>
      <c r="AI2231" s="42" t="str">
        <f t="shared" si="1631"/>
        <v/>
      </c>
      <c r="AK2231" s="15" t="str">
        <f t="shared" si="1632"/>
        <v/>
      </c>
      <c r="AM2231" s="64" t="str">
        <f t="shared" si="1633"/>
        <v/>
      </c>
      <c r="AN2231" s="65" t="str">
        <f t="shared" si="1634"/>
        <v/>
      </c>
      <c r="AO2231" s="65" t="str">
        <f t="shared" si="1635"/>
        <v/>
      </c>
      <c r="AP2231" s="65" t="str">
        <f t="shared" si="1636"/>
        <v/>
      </c>
      <c r="AQ2231" s="65" t="str">
        <f t="shared" si="1637"/>
        <v/>
      </c>
      <c r="AR2231" s="65" t="str">
        <f t="shared" si="1638"/>
        <v/>
      </c>
      <c r="AS2231" s="65" t="str">
        <f t="shared" si="1639"/>
        <v/>
      </c>
      <c r="AT2231" s="65" t="str">
        <f t="shared" si="1640"/>
        <v/>
      </c>
      <c r="AU2231" s="65" t="str">
        <f t="shared" si="1641"/>
        <v/>
      </c>
      <c r="AV2231" s="66" t="str">
        <f t="shared" si="1642"/>
        <v/>
      </c>
      <c r="AX2231" s="73" t="str">
        <f t="shared" si="1663"/>
        <v/>
      </c>
      <c r="AY2231" s="74" t="str">
        <f t="shared" si="1669"/>
        <v/>
      </c>
      <c r="AZ2231" s="74" t="str">
        <f t="shared" si="1669"/>
        <v/>
      </c>
      <c r="BA2231" s="74" t="str">
        <f t="shared" si="1669"/>
        <v/>
      </c>
      <c r="BB2231" s="74" t="str">
        <f t="shared" si="1669"/>
        <v/>
      </c>
      <c r="BC2231" s="74" t="str">
        <f t="shared" si="1669"/>
        <v/>
      </c>
      <c r="BD2231" s="74" t="str">
        <f t="shared" si="1669"/>
        <v/>
      </c>
      <c r="BE2231" s="74" t="str">
        <f t="shared" si="1669"/>
        <v/>
      </c>
      <c r="BF2231" s="74" t="str">
        <f t="shared" si="1669"/>
        <v/>
      </c>
      <c r="BG2231" s="75" t="str">
        <f t="shared" si="1669"/>
        <v/>
      </c>
      <c r="BI2231" s="73" t="str">
        <f t="shared" si="1664"/>
        <v/>
      </c>
      <c r="BJ2231" s="74" t="str">
        <f t="shared" si="1670"/>
        <v/>
      </c>
      <c r="BK2231" s="74" t="str">
        <f t="shared" si="1670"/>
        <v/>
      </c>
      <c r="BL2231" s="74" t="str">
        <f t="shared" si="1670"/>
        <v/>
      </c>
      <c r="BM2231" s="74" t="str">
        <f t="shared" si="1670"/>
        <v/>
      </c>
      <c r="BN2231" s="74" t="str">
        <f t="shared" si="1670"/>
        <v/>
      </c>
      <c r="BO2231" s="74" t="str">
        <f t="shared" si="1670"/>
        <v/>
      </c>
      <c r="BP2231" s="74" t="str">
        <f t="shared" si="1670"/>
        <v/>
      </c>
      <c r="BQ2231" s="74" t="str">
        <f t="shared" si="1670"/>
        <v/>
      </c>
      <c r="BR2231" s="75" t="str">
        <f t="shared" si="1670"/>
        <v/>
      </c>
      <c r="BU2231" s="42" t="str">
        <f t="shared" si="1643"/>
        <v/>
      </c>
      <c r="BV2231" s="66" t="str">
        <f t="shared" si="1644"/>
        <v/>
      </c>
      <c r="BX2231" s="64" t="str">
        <f t="shared" si="1645"/>
        <v/>
      </c>
      <c r="BY2231" s="65" t="str">
        <f t="shared" si="1646"/>
        <v/>
      </c>
      <c r="BZ2231" s="65" t="str">
        <f t="shared" si="1647"/>
        <v/>
      </c>
      <c r="CA2231" s="65" t="str">
        <f t="shared" si="1648"/>
        <v/>
      </c>
      <c r="CB2231" s="65" t="str">
        <f t="shared" si="1649"/>
        <v/>
      </c>
      <c r="CC2231" s="65" t="str">
        <f t="shared" si="1650"/>
        <v/>
      </c>
      <c r="CD2231" s="65" t="str">
        <f t="shared" si="1651"/>
        <v/>
      </c>
      <c r="CE2231" s="65" t="str">
        <f t="shared" si="1652"/>
        <v/>
      </c>
      <c r="CF2231" s="65" t="str">
        <f t="shared" si="1653"/>
        <v/>
      </c>
      <c r="CG2231" s="66" t="str">
        <f t="shared" si="1654"/>
        <v/>
      </c>
      <c r="CI2231" s="42" t="str">
        <f t="shared" si="1655"/>
        <v/>
      </c>
      <c r="CK2231" s="92" t="str">
        <f t="shared" si="1656"/>
        <v/>
      </c>
      <c r="CL2231" s="65" t="str">
        <f t="shared" si="1657"/>
        <v/>
      </c>
      <c r="CM2231" s="93" t="str">
        <f t="shared" si="1658"/>
        <v/>
      </c>
      <c r="CN2231" s="101" t="str">
        <f t="shared" si="1627"/>
        <v/>
      </c>
      <c r="CP2231" s="92" t="str">
        <f t="shared" si="1659"/>
        <v/>
      </c>
      <c r="CQ2231" s="65" t="str">
        <f t="shared" si="1660"/>
        <v/>
      </c>
      <c r="CR2231" s="93" t="str">
        <f t="shared" si="1661"/>
        <v/>
      </c>
      <c r="CS2231" s="101" t="str">
        <f t="shared" si="1662"/>
        <v/>
      </c>
    </row>
    <row r="2232" spans="1:97" x14ac:dyDescent="0.25">
      <c r="A2232" s="51"/>
      <c r="B2232" s="15" t="str">
        <f t="shared" si="1625"/>
        <v/>
      </c>
      <c r="C2232" s="15" t="str">
        <f t="shared" si="1628"/>
        <v/>
      </c>
      <c r="D2232" s="51"/>
      <c r="E2232" s="137"/>
      <c r="F2232" s="138"/>
      <c r="G2232" s="139"/>
      <c r="H2232" s="138"/>
      <c r="I2232" s="140"/>
      <c r="J2232" s="138"/>
      <c r="K2232" s="141"/>
      <c r="L2232" s="139"/>
      <c r="M2232" s="142"/>
      <c r="N2232" s="142"/>
      <c r="O2232" s="143"/>
      <c r="P2232" s="144"/>
      <c r="Q2232" s="144"/>
      <c r="R2232" s="144"/>
      <c r="S2232" s="144"/>
      <c r="T2232" s="144"/>
      <c r="U2232" s="144"/>
      <c r="V2232" s="144"/>
      <c r="W2232" s="144"/>
      <c r="X2232" s="145"/>
      <c r="Y2232" s="51"/>
      <c r="Z2232" s="13" t="str">
        <f t="shared" si="1629"/>
        <v/>
      </c>
      <c r="AA2232" s="51"/>
      <c r="AE2232" s="42" t="str">
        <f t="shared" si="1630"/>
        <v/>
      </c>
      <c r="AF2232" s="42" t="str">
        <f>IF($I2232="", "", IF(COUNTIF($I$10:$I2231, I2232)&gt;0, "", SUMIF($I$10:$I$3009, $I2232, $AE$10:$AE$3009)))</f>
        <v/>
      </c>
      <c r="AG2232" s="45" t="str">
        <f>IF($AF2232="", "", COUNTIF($AF$10:$AF$3009, "&gt;"&amp;AF2232)+1+COUNTIF($AF$10:$AF2232, $AF2232)-1)</f>
        <v/>
      </c>
      <c r="AI2232" s="42" t="str">
        <f t="shared" si="1631"/>
        <v/>
      </c>
      <c r="AK2232" s="15" t="str">
        <f t="shared" si="1632"/>
        <v/>
      </c>
      <c r="AM2232" s="64" t="str">
        <f t="shared" si="1633"/>
        <v/>
      </c>
      <c r="AN2232" s="65" t="str">
        <f t="shared" si="1634"/>
        <v/>
      </c>
      <c r="AO2232" s="65" t="str">
        <f t="shared" si="1635"/>
        <v/>
      </c>
      <c r="AP2232" s="65" t="str">
        <f t="shared" si="1636"/>
        <v/>
      </c>
      <c r="AQ2232" s="65" t="str">
        <f t="shared" si="1637"/>
        <v/>
      </c>
      <c r="AR2232" s="65" t="str">
        <f t="shared" si="1638"/>
        <v/>
      </c>
      <c r="AS2232" s="65" t="str">
        <f t="shared" si="1639"/>
        <v/>
      </c>
      <c r="AT2232" s="65" t="str">
        <f t="shared" si="1640"/>
        <v/>
      </c>
      <c r="AU2232" s="65" t="str">
        <f t="shared" si="1641"/>
        <v/>
      </c>
      <c r="AV2232" s="66" t="str">
        <f t="shared" si="1642"/>
        <v/>
      </c>
      <c r="AX2232" s="73" t="str">
        <f t="shared" si="1663"/>
        <v/>
      </c>
      <c r="AY2232" s="74" t="str">
        <f t="shared" si="1669"/>
        <v/>
      </c>
      <c r="AZ2232" s="74" t="str">
        <f t="shared" si="1669"/>
        <v/>
      </c>
      <c r="BA2232" s="74" t="str">
        <f t="shared" si="1669"/>
        <v/>
      </c>
      <c r="BB2232" s="74" t="str">
        <f t="shared" si="1669"/>
        <v/>
      </c>
      <c r="BC2232" s="74" t="str">
        <f t="shared" si="1669"/>
        <v/>
      </c>
      <c r="BD2232" s="74" t="str">
        <f t="shared" si="1669"/>
        <v/>
      </c>
      <c r="BE2232" s="74" t="str">
        <f t="shared" si="1669"/>
        <v/>
      </c>
      <c r="BF2232" s="74" t="str">
        <f t="shared" si="1669"/>
        <v/>
      </c>
      <c r="BG2232" s="75" t="str">
        <f t="shared" si="1669"/>
        <v/>
      </c>
      <c r="BI2232" s="73" t="str">
        <f t="shared" si="1664"/>
        <v/>
      </c>
      <c r="BJ2232" s="74" t="str">
        <f t="shared" si="1670"/>
        <v/>
      </c>
      <c r="BK2232" s="74" t="str">
        <f t="shared" si="1670"/>
        <v/>
      </c>
      <c r="BL2232" s="74" t="str">
        <f t="shared" si="1670"/>
        <v/>
      </c>
      <c r="BM2232" s="74" t="str">
        <f t="shared" si="1670"/>
        <v/>
      </c>
      <c r="BN2232" s="74" t="str">
        <f t="shared" si="1670"/>
        <v/>
      </c>
      <c r="BO2232" s="74" t="str">
        <f t="shared" si="1670"/>
        <v/>
      </c>
      <c r="BP2232" s="74" t="str">
        <f t="shared" si="1670"/>
        <v/>
      </c>
      <c r="BQ2232" s="74" t="str">
        <f t="shared" si="1670"/>
        <v/>
      </c>
      <c r="BR2232" s="75" t="str">
        <f t="shared" si="1670"/>
        <v/>
      </c>
      <c r="BU2232" s="42" t="str">
        <f t="shared" si="1643"/>
        <v/>
      </c>
      <c r="BV2232" s="66" t="str">
        <f t="shared" si="1644"/>
        <v/>
      </c>
      <c r="BX2232" s="64" t="str">
        <f t="shared" si="1645"/>
        <v/>
      </c>
      <c r="BY2232" s="65" t="str">
        <f t="shared" si="1646"/>
        <v/>
      </c>
      <c r="BZ2232" s="65" t="str">
        <f t="shared" si="1647"/>
        <v/>
      </c>
      <c r="CA2232" s="65" t="str">
        <f t="shared" si="1648"/>
        <v/>
      </c>
      <c r="CB2232" s="65" t="str">
        <f t="shared" si="1649"/>
        <v/>
      </c>
      <c r="CC2232" s="65" t="str">
        <f t="shared" si="1650"/>
        <v/>
      </c>
      <c r="CD2232" s="65" t="str">
        <f t="shared" si="1651"/>
        <v/>
      </c>
      <c r="CE2232" s="65" t="str">
        <f t="shared" si="1652"/>
        <v/>
      </c>
      <c r="CF2232" s="65" t="str">
        <f t="shared" si="1653"/>
        <v/>
      </c>
      <c r="CG2232" s="66" t="str">
        <f t="shared" si="1654"/>
        <v/>
      </c>
      <c r="CI2232" s="42" t="str">
        <f t="shared" si="1655"/>
        <v/>
      </c>
      <c r="CK2232" s="92" t="str">
        <f t="shared" si="1656"/>
        <v/>
      </c>
      <c r="CL2232" s="65" t="str">
        <f t="shared" si="1657"/>
        <v/>
      </c>
      <c r="CM2232" s="93" t="str">
        <f t="shared" si="1658"/>
        <v/>
      </c>
      <c r="CN2232" s="101" t="str">
        <f t="shared" si="1627"/>
        <v/>
      </c>
      <c r="CP2232" s="92" t="str">
        <f t="shared" si="1659"/>
        <v/>
      </c>
      <c r="CQ2232" s="65" t="str">
        <f t="shared" si="1660"/>
        <v/>
      </c>
      <c r="CR2232" s="93" t="str">
        <f t="shared" si="1661"/>
        <v/>
      </c>
      <c r="CS2232" s="101" t="str">
        <f t="shared" si="1662"/>
        <v/>
      </c>
    </row>
    <row r="2233" spans="1:97" x14ac:dyDescent="0.25">
      <c r="A2233" s="51"/>
      <c r="B2233" s="15" t="str">
        <f t="shared" si="1625"/>
        <v/>
      </c>
      <c r="C2233" s="15" t="str">
        <f t="shared" si="1628"/>
        <v/>
      </c>
      <c r="D2233" s="51"/>
      <c r="E2233" s="137"/>
      <c r="F2233" s="138"/>
      <c r="G2233" s="139"/>
      <c r="H2233" s="138"/>
      <c r="I2233" s="140"/>
      <c r="J2233" s="138"/>
      <c r="K2233" s="141"/>
      <c r="L2233" s="139"/>
      <c r="M2233" s="142"/>
      <c r="N2233" s="142"/>
      <c r="O2233" s="143"/>
      <c r="P2233" s="144"/>
      <c r="Q2233" s="144"/>
      <c r="R2233" s="144"/>
      <c r="S2233" s="144"/>
      <c r="T2233" s="144"/>
      <c r="U2233" s="144"/>
      <c r="V2233" s="144"/>
      <c r="W2233" s="144"/>
      <c r="X2233" s="145"/>
      <c r="Y2233" s="51"/>
      <c r="Z2233" s="13" t="str">
        <f t="shared" si="1629"/>
        <v/>
      </c>
      <c r="AA2233" s="51"/>
      <c r="AE2233" s="42" t="str">
        <f t="shared" si="1630"/>
        <v/>
      </c>
      <c r="AF2233" s="42" t="str">
        <f>IF($I2233="", "", IF(COUNTIF($I$10:$I2232, I2233)&gt;0, "", SUMIF($I$10:$I$3009, $I2233, $AE$10:$AE$3009)))</f>
        <v/>
      </c>
      <c r="AG2233" s="45" t="str">
        <f>IF($AF2233="", "", COUNTIF($AF$10:$AF$3009, "&gt;"&amp;AF2233)+1+COUNTIF($AF$10:$AF2233, $AF2233)-1)</f>
        <v/>
      </c>
      <c r="AI2233" s="42" t="str">
        <f t="shared" si="1631"/>
        <v/>
      </c>
      <c r="AK2233" s="15" t="str">
        <f t="shared" si="1632"/>
        <v/>
      </c>
      <c r="AM2233" s="64" t="str">
        <f t="shared" si="1633"/>
        <v/>
      </c>
      <c r="AN2233" s="65" t="str">
        <f t="shared" si="1634"/>
        <v/>
      </c>
      <c r="AO2233" s="65" t="str">
        <f t="shared" si="1635"/>
        <v/>
      </c>
      <c r="AP2233" s="65" t="str">
        <f t="shared" si="1636"/>
        <v/>
      </c>
      <c r="AQ2233" s="65" t="str">
        <f t="shared" si="1637"/>
        <v/>
      </c>
      <c r="AR2233" s="65" t="str">
        <f t="shared" si="1638"/>
        <v/>
      </c>
      <c r="AS2233" s="65" t="str">
        <f t="shared" si="1639"/>
        <v/>
      </c>
      <c r="AT2233" s="65" t="str">
        <f t="shared" si="1640"/>
        <v/>
      </c>
      <c r="AU2233" s="65" t="str">
        <f t="shared" si="1641"/>
        <v/>
      </c>
      <c r="AV2233" s="66" t="str">
        <f t="shared" si="1642"/>
        <v/>
      </c>
      <c r="AX2233" s="73" t="str">
        <f t="shared" si="1663"/>
        <v/>
      </c>
      <c r="AY2233" s="74" t="str">
        <f t="shared" si="1669"/>
        <v/>
      </c>
      <c r="AZ2233" s="74" t="str">
        <f t="shared" si="1669"/>
        <v/>
      </c>
      <c r="BA2233" s="74" t="str">
        <f t="shared" si="1669"/>
        <v/>
      </c>
      <c r="BB2233" s="74" t="str">
        <f t="shared" si="1669"/>
        <v/>
      </c>
      <c r="BC2233" s="74" t="str">
        <f t="shared" si="1669"/>
        <v/>
      </c>
      <c r="BD2233" s="74" t="str">
        <f t="shared" si="1669"/>
        <v/>
      </c>
      <c r="BE2233" s="74" t="str">
        <f t="shared" si="1669"/>
        <v/>
      </c>
      <c r="BF2233" s="74" t="str">
        <f t="shared" si="1669"/>
        <v/>
      </c>
      <c r="BG2233" s="75" t="str">
        <f t="shared" si="1669"/>
        <v/>
      </c>
      <c r="BI2233" s="73" t="str">
        <f t="shared" si="1664"/>
        <v/>
      </c>
      <c r="BJ2233" s="74" t="str">
        <f t="shared" si="1670"/>
        <v/>
      </c>
      <c r="BK2233" s="74" t="str">
        <f t="shared" si="1670"/>
        <v/>
      </c>
      <c r="BL2233" s="74" t="str">
        <f t="shared" si="1670"/>
        <v/>
      </c>
      <c r="BM2233" s="74" t="str">
        <f t="shared" si="1670"/>
        <v/>
      </c>
      <c r="BN2233" s="74" t="str">
        <f t="shared" si="1670"/>
        <v/>
      </c>
      <c r="BO2233" s="74" t="str">
        <f t="shared" si="1670"/>
        <v/>
      </c>
      <c r="BP2233" s="74" t="str">
        <f t="shared" si="1670"/>
        <v/>
      </c>
      <c r="BQ2233" s="74" t="str">
        <f t="shared" si="1670"/>
        <v/>
      </c>
      <c r="BR2233" s="75" t="str">
        <f t="shared" si="1670"/>
        <v/>
      </c>
      <c r="BU2233" s="42" t="str">
        <f t="shared" si="1643"/>
        <v/>
      </c>
      <c r="BV2233" s="66" t="str">
        <f t="shared" si="1644"/>
        <v/>
      </c>
      <c r="BX2233" s="64" t="str">
        <f t="shared" si="1645"/>
        <v/>
      </c>
      <c r="BY2233" s="65" t="str">
        <f t="shared" si="1646"/>
        <v/>
      </c>
      <c r="BZ2233" s="65" t="str">
        <f t="shared" si="1647"/>
        <v/>
      </c>
      <c r="CA2233" s="65" t="str">
        <f t="shared" si="1648"/>
        <v/>
      </c>
      <c r="CB2233" s="65" t="str">
        <f t="shared" si="1649"/>
        <v/>
      </c>
      <c r="CC2233" s="65" t="str">
        <f t="shared" si="1650"/>
        <v/>
      </c>
      <c r="CD2233" s="65" t="str">
        <f t="shared" si="1651"/>
        <v/>
      </c>
      <c r="CE2233" s="65" t="str">
        <f t="shared" si="1652"/>
        <v/>
      </c>
      <c r="CF2233" s="65" t="str">
        <f t="shared" si="1653"/>
        <v/>
      </c>
      <c r="CG2233" s="66" t="str">
        <f t="shared" si="1654"/>
        <v/>
      </c>
      <c r="CI2233" s="42" t="str">
        <f t="shared" si="1655"/>
        <v/>
      </c>
      <c r="CK2233" s="92" t="str">
        <f t="shared" si="1656"/>
        <v/>
      </c>
      <c r="CL2233" s="65" t="str">
        <f t="shared" si="1657"/>
        <v/>
      </c>
      <c r="CM2233" s="93" t="str">
        <f t="shared" si="1658"/>
        <v/>
      </c>
      <c r="CN2233" s="101" t="str">
        <f t="shared" si="1627"/>
        <v/>
      </c>
      <c r="CP2233" s="92" t="str">
        <f t="shared" si="1659"/>
        <v/>
      </c>
      <c r="CQ2233" s="65" t="str">
        <f t="shared" si="1660"/>
        <v/>
      </c>
      <c r="CR2233" s="93" t="str">
        <f t="shared" si="1661"/>
        <v/>
      </c>
      <c r="CS2233" s="101" t="str">
        <f t="shared" si="1662"/>
        <v/>
      </c>
    </row>
    <row r="2234" spans="1:97" x14ac:dyDescent="0.25">
      <c r="A2234" s="51"/>
      <c r="B2234" s="15" t="str">
        <f t="shared" si="1625"/>
        <v/>
      </c>
      <c r="C2234" s="15" t="str">
        <f t="shared" si="1628"/>
        <v/>
      </c>
      <c r="D2234" s="51"/>
      <c r="E2234" s="137"/>
      <c r="F2234" s="138"/>
      <c r="G2234" s="139"/>
      <c r="H2234" s="138"/>
      <c r="I2234" s="140"/>
      <c r="J2234" s="138"/>
      <c r="K2234" s="141"/>
      <c r="L2234" s="139"/>
      <c r="M2234" s="142"/>
      <c r="N2234" s="142"/>
      <c r="O2234" s="143"/>
      <c r="P2234" s="144"/>
      <c r="Q2234" s="144"/>
      <c r="R2234" s="144"/>
      <c r="S2234" s="144"/>
      <c r="T2234" s="144"/>
      <c r="U2234" s="144"/>
      <c r="V2234" s="144"/>
      <c r="W2234" s="144"/>
      <c r="X2234" s="145"/>
      <c r="Y2234" s="51"/>
      <c r="Z2234" s="13" t="str">
        <f t="shared" si="1629"/>
        <v/>
      </c>
      <c r="AA2234" s="51"/>
      <c r="AE2234" s="42" t="str">
        <f t="shared" si="1630"/>
        <v/>
      </c>
      <c r="AF2234" s="42" t="str">
        <f>IF($I2234="", "", IF(COUNTIF($I$10:$I2233, I2234)&gt;0, "", SUMIF($I$10:$I$3009, $I2234, $AE$10:$AE$3009)))</f>
        <v/>
      </c>
      <c r="AG2234" s="45" t="str">
        <f>IF($AF2234="", "", COUNTIF($AF$10:$AF$3009, "&gt;"&amp;AF2234)+1+COUNTIF($AF$10:$AF2234, $AF2234)-1)</f>
        <v/>
      </c>
      <c r="AI2234" s="42" t="str">
        <f t="shared" si="1631"/>
        <v/>
      </c>
      <c r="AK2234" s="15" t="str">
        <f t="shared" si="1632"/>
        <v/>
      </c>
      <c r="AM2234" s="64" t="str">
        <f t="shared" si="1633"/>
        <v/>
      </c>
      <c r="AN2234" s="65" t="str">
        <f t="shared" si="1634"/>
        <v/>
      </c>
      <c r="AO2234" s="65" t="str">
        <f t="shared" si="1635"/>
        <v/>
      </c>
      <c r="AP2234" s="65" t="str">
        <f t="shared" si="1636"/>
        <v/>
      </c>
      <c r="AQ2234" s="65" t="str">
        <f t="shared" si="1637"/>
        <v/>
      </c>
      <c r="AR2234" s="65" t="str">
        <f t="shared" si="1638"/>
        <v/>
      </c>
      <c r="AS2234" s="65" t="str">
        <f t="shared" si="1639"/>
        <v/>
      </c>
      <c r="AT2234" s="65" t="str">
        <f t="shared" si="1640"/>
        <v/>
      </c>
      <c r="AU2234" s="65" t="str">
        <f t="shared" si="1641"/>
        <v/>
      </c>
      <c r="AV2234" s="66" t="str">
        <f t="shared" si="1642"/>
        <v/>
      </c>
      <c r="AX2234" s="73" t="str">
        <f t="shared" si="1663"/>
        <v/>
      </c>
      <c r="AY2234" s="74" t="str">
        <f t="shared" si="1669"/>
        <v/>
      </c>
      <c r="AZ2234" s="74" t="str">
        <f t="shared" si="1669"/>
        <v/>
      </c>
      <c r="BA2234" s="74" t="str">
        <f t="shared" si="1669"/>
        <v/>
      </c>
      <c r="BB2234" s="74" t="str">
        <f t="shared" si="1669"/>
        <v/>
      </c>
      <c r="BC2234" s="74" t="str">
        <f t="shared" si="1669"/>
        <v/>
      </c>
      <c r="BD2234" s="74" t="str">
        <f t="shared" si="1669"/>
        <v/>
      </c>
      <c r="BE2234" s="74" t="str">
        <f t="shared" si="1669"/>
        <v/>
      </c>
      <c r="BF2234" s="74" t="str">
        <f t="shared" si="1669"/>
        <v/>
      </c>
      <c r="BG2234" s="75" t="str">
        <f t="shared" si="1669"/>
        <v/>
      </c>
      <c r="BI2234" s="73" t="str">
        <f t="shared" si="1664"/>
        <v/>
      </c>
      <c r="BJ2234" s="74" t="str">
        <f t="shared" si="1670"/>
        <v/>
      </c>
      <c r="BK2234" s="74" t="str">
        <f t="shared" si="1670"/>
        <v/>
      </c>
      <c r="BL2234" s="74" t="str">
        <f t="shared" si="1670"/>
        <v/>
      </c>
      <c r="BM2234" s="74" t="str">
        <f t="shared" si="1670"/>
        <v/>
      </c>
      <c r="BN2234" s="74" t="str">
        <f t="shared" si="1670"/>
        <v/>
      </c>
      <c r="BO2234" s="74" t="str">
        <f t="shared" si="1670"/>
        <v/>
      </c>
      <c r="BP2234" s="74" t="str">
        <f t="shared" si="1670"/>
        <v/>
      </c>
      <c r="BQ2234" s="74" t="str">
        <f t="shared" si="1670"/>
        <v/>
      </c>
      <c r="BR2234" s="75" t="str">
        <f t="shared" si="1670"/>
        <v/>
      </c>
      <c r="BU2234" s="42" t="str">
        <f t="shared" si="1643"/>
        <v/>
      </c>
      <c r="BV2234" s="66" t="str">
        <f t="shared" si="1644"/>
        <v/>
      </c>
      <c r="BX2234" s="64" t="str">
        <f t="shared" si="1645"/>
        <v/>
      </c>
      <c r="BY2234" s="65" t="str">
        <f t="shared" si="1646"/>
        <v/>
      </c>
      <c r="BZ2234" s="65" t="str">
        <f t="shared" si="1647"/>
        <v/>
      </c>
      <c r="CA2234" s="65" t="str">
        <f t="shared" si="1648"/>
        <v/>
      </c>
      <c r="CB2234" s="65" t="str">
        <f t="shared" si="1649"/>
        <v/>
      </c>
      <c r="CC2234" s="65" t="str">
        <f t="shared" si="1650"/>
        <v/>
      </c>
      <c r="CD2234" s="65" t="str">
        <f t="shared" si="1651"/>
        <v/>
      </c>
      <c r="CE2234" s="65" t="str">
        <f t="shared" si="1652"/>
        <v/>
      </c>
      <c r="CF2234" s="65" t="str">
        <f t="shared" si="1653"/>
        <v/>
      </c>
      <c r="CG2234" s="66" t="str">
        <f t="shared" si="1654"/>
        <v/>
      </c>
      <c r="CI2234" s="42" t="str">
        <f t="shared" si="1655"/>
        <v/>
      </c>
      <c r="CK2234" s="92" t="str">
        <f t="shared" si="1656"/>
        <v/>
      </c>
      <c r="CL2234" s="65" t="str">
        <f t="shared" si="1657"/>
        <v/>
      </c>
      <c r="CM2234" s="93" t="str">
        <f t="shared" si="1658"/>
        <v/>
      </c>
      <c r="CN2234" s="101" t="str">
        <f t="shared" si="1627"/>
        <v/>
      </c>
      <c r="CP2234" s="92" t="str">
        <f t="shared" si="1659"/>
        <v/>
      </c>
      <c r="CQ2234" s="65" t="str">
        <f t="shared" si="1660"/>
        <v/>
      </c>
      <c r="CR2234" s="93" t="str">
        <f t="shared" si="1661"/>
        <v/>
      </c>
      <c r="CS2234" s="101" t="str">
        <f t="shared" si="1662"/>
        <v/>
      </c>
    </row>
    <row r="2235" spans="1:97" x14ac:dyDescent="0.25">
      <c r="A2235" s="51"/>
      <c r="B2235" s="15" t="str">
        <f t="shared" si="1625"/>
        <v/>
      </c>
      <c r="C2235" s="15" t="str">
        <f t="shared" si="1628"/>
        <v/>
      </c>
      <c r="D2235" s="51"/>
      <c r="E2235" s="137"/>
      <c r="F2235" s="138"/>
      <c r="G2235" s="139"/>
      <c r="H2235" s="138"/>
      <c r="I2235" s="140"/>
      <c r="J2235" s="138"/>
      <c r="K2235" s="141"/>
      <c r="L2235" s="139"/>
      <c r="M2235" s="142"/>
      <c r="N2235" s="142"/>
      <c r="O2235" s="143"/>
      <c r="P2235" s="144"/>
      <c r="Q2235" s="144"/>
      <c r="R2235" s="144"/>
      <c r="S2235" s="144"/>
      <c r="T2235" s="144"/>
      <c r="U2235" s="144"/>
      <c r="V2235" s="144"/>
      <c r="W2235" s="144"/>
      <c r="X2235" s="145"/>
      <c r="Y2235" s="51"/>
      <c r="Z2235" s="13" t="str">
        <f t="shared" si="1629"/>
        <v/>
      </c>
      <c r="AA2235" s="51"/>
      <c r="AE2235" s="42" t="str">
        <f t="shared" si="1630"/>
        <v/>
      </c>
      <c r="AF2235" s="42" t="str">
        <f>IF($I2235="", "", IF(COUNTIF($I$10:$I2234, I2235)&gt;0, "", SUMIF($I$10:$I$3009, $I2235, $AE$10:$AE$3009)))</f>
        <v/>
      </c>
      <c r="AG2235" s="45" t="str">
        <f>IF($AF2235="", "", COUNTIF($AF$10:$AF$3009, "&gt;"&amp;AF2235)+1+COUNTIF($AF$10:$AF2235, $AF2235)-1)</f>
        <v/>
      </c>
      <c r="AI2235" s="42" t="str">
        <f t="shared" si="1631"/>
        <v/>
      </c>
      <c r="AK2235" s="15" t="str">
        <f t="shared" si="1632"/>
        <v/>
      </c>
      <c r="AM2235" s="64" t="str">
        <f t="shared" si="1633"/>
        <v/>
      </c>
      <c r="AN2235" s="65" t="str">
        <f t="shared" si="1634"/>
        <v/>
      </c>
      <c r="AO2235" s="65" t="str">
        <f t="shared" si="1635"/>
        <v/>
      </c>
      <c r="AP2235" s="65" t="str">
        <f t="shared" si="1636"/>
        <v/>
      </c>
      <c r="AQ2235" s="65" t="str">
        <f t="shared" si="1637"/>
        <v/>
      </c>
      <c r="AR2235" s="65" t="str">
        <f t="shared" si="1638"/>
        <v/>
      </c>
      <c r="AS2235" s="65" t="str">
        <f t="shared" si="1639"/>
        <v/>
      </c>
      <c r="AT2235" s="65" t="str">
        <f t="shared" si="1640"/>
        <v/>
      </c>
      <c r="AU2235" s="65" t="str">
        <f t="shared" si="1641"/>
        <v/>
      </c>
      <c r="AV2235" s="66" t="str">
        <f t="shared" si="1642"/>
        <v/>
      </c>
      <c r="AX2235" s="73" t="str">
        <f t="shared" si="1663"/>
        <v/>
      </c>
      <c r="AY2235" s="74" t="str">
        <f t="shared" si="1669"/>
        <v/>
      </c>
      <c r="AZ2235" s="74" t="str">
        <f t="shared" si="1669"/>
        <v/>
      </c>
      <c r="BA2235" s="74" t="str">
        <f t="shared" si="1669"/>
        <v/>
      </c>
      <c r="BB2235" s="74" t="str">
        <f t="shared" si="1669"/>
        <v/>
      </c>
      <c r="BC2235" s="74" t="str">
        <f t="shared" si="1669"/>
        <v/>
      </c>
      <c r="BD2235" s="74" t="str">
        <f t="shared" si="1669"/>
        <v/>
      </c>
      <c r="BE2235" s="74" t="str">
        <f t="shared" si="1669"/>
        <v/>
      </c>
      <c r="BF2235" s="74" t="str">
        <f t="shared" si="1669"/>
        <v/>
      </c>
      <c r="BG2235" s="75" t="str">
        <f t="shared" si="1669"/>
        <v/>
      </c>
      <c r="BI2235" s="73" t="str">
        <f t="shared" si="1664"/>
        <v/>
      </c>
      <c r="BJ2235" s="74" t="str">
        <f t="shared" si="1670"/>
        <v/>
      </c>
      <c r="BK2235" s="74" t="str">
        <f t="shared" si="1670"/>
        <v/>
      </c>
      <c r="BL2235" s="74" t="str">
        <f t="shared" si="1670"/>
        <v/>
      </c>
      <c r="BM2235" s="74" t="str">
        <f t="shared" si="1670"/>
        <v/>
      </c>
      <c r="BN2235" s="74" t="str">
        <f t="shared" si="1670"/>
        <v/>
      </c>
      <c r="BO2235" s="74" t="str">
        <f t="shared" si="1670"/>
        <v/>
      </c>
      <c r="BP2235" s="74" t="str">
        <f t="shared" si="1670"/>
        <v/>
      </c>
      <c r="BQ2235" s="74" t="str">
        <f t="shared" si="1670"/>
        <v/>
      </c>
      <c r="BR2235" s="75" t="str">
        <f t="shared" si="1670"/>
        <v/>
      </c>
      <c r="BU2235" s="42" t="str">
        <f t="shared" si="1643"/>
        <v/>
      </c>
      <c r="BV2235" s="66" t="str">
        <f t="shared" si="1644"/>
        <v/>
      </c>
      <c r="BX2235" s="64" t="str">
        <f t="shared" si="1645"/>
        <v/>
      </c>
      <c r="BY2235" s="65" t="str">
        <f t="shared" si="1646"/>
        <v/>
      </c>
      <c r="BZ2235" s="65" t="str">
        <f t="shared" si="1647"/>
        <v/>
      </c>
      <c r="CA2235" s="65" t="str">
        <f t="shared" si="1648"/>
        <v/>
      </c>
      <c r="CB2235" s="65" t="str">
        <f t="shared" si="1649"/>
        <v/>
      </c>
      <c r="CC2235" s="65" t="str">
        <f t="shared" si="1650"/>
        <v/>
      </c>
      <c r="CD2235" s="65" t="str">
        <f t="shared" si="1651"/>
        <v/>
      </c>
      <c r="CE2235" s="65" t="str">
        <f t="shared" si="1652"/>
        <v/>
      </c>
      <c r="CF2235" s="65" t="str">
        <f t="shared" si="1653"/>
        <v/>
      </c>
      <c r="CG2235" s="66" t="str">
        <f t="shared" si="1654"/>
        <v/>
      </c>
      <c r="CI2235" s="42" t="str">
        <f t="shared" si="1655"/>
        <v/>
      </c>
      <c r="CK2235" s="92" t="str">
        <f t="shared" si="1656"/>
        <v/>
      </c>
      <c r="CL2235" s="65" t="str">
        <f t="shared" si="1657"/>
        <v/>
      </c>
      <c r="CM2235" s="93" t="str">
        <f t="shared" si="1658"/>
        <v/>
      </c>
      <c r="CN2235" s="101" t="str">
        <f t="shared" si="1627"/>
        <v/>
      </c>
      <c r="CP2235" s="92" t="str">
        <f t="shared" si="1659"/>
        <v/>
      </c>
      <c r="CQ2235" s="65" t="str">
        <f t="shared" si="1660"/>
        <v/>
      </c>
      <c r="CR2235" s="93" t="str">
        <f t="shared" si="1661"/>
        <v/>
      </c>
      <c r="CS2235" s="101" t="str">
        <f t="shared" si="1662"/>
        <v/>
      </c>
    </row>
    <row r="2236" spans="1:97" x14ac:dyDescent="0.25">
      <c r="A2236" s="51"/>
      <c r="B2236" s="15" t="str">
        <f t="shared" si="1625"/>
        <v/>
      </c>
      <c r="C2236" s="15" t="str">
        <f t="shared" si="1628"/>
        <v/>
      </c>
      <c r="D2236" s="51"/>
      <c r="E2236" s="137"/>
      <c r="F2236" s="138"/>
      <c r="G2236" s="139"/>
      <c r="H2236" s="138"/>
      <c r="I2236" s="140"/>
      <c r="J2236" s="138"/>
      <c r="K2236" s="141"/>
      <c r="L2236" s="139"/>
      <c r="M2236" s="142"/>
      <c r="N2236" s="142"/>
      <c r="O2236" s="143"/>
      <c r="P2236" s="144"/>
      <c r="Q2236" s="144"/>
      <c r="R2236" s="144"/>
      <c r="S2236" s="144"/>
      <c r="T2236" s="144"/>
      <c r="U2236" s="144"/>
      <c r="V2236" s="144"/>
      <c r="W2236" s="144"/>
      <c r="X2236" s="145"/>
      <c r="Y2236" s="51"/>
      <c r="Z2236" s="13" t="str">
        <f t="shared" si="1629"/>
        <v/>
      </c>
      <c r="AA2236" s="51"/>
      <c r="AE2236" s="42" t="str">
        <f t="shared" si="1630"/>
        <v/>
      </c>
      <c r="AF2236" s="42" t="str">
        <f>IF($I2236="", "", IF(COUNTIF($I$10:$I2235, I2236)&gt;0, "", SUMIF($I$10:$I$3009, $I2236, $AE$10:$AE$3009)))</f>
        <v/>
      </c>
      <c r="AG2236" s="45" t="str">
        <f>IF($AF2236="", "", COUNTIF($AF$10:$AF$3009, "&gt;"&amp;AF2236)+1+COUNTIF($AF$10:$AF2236, $AF2236)-1)</f>
        <v/>
      </c>
      <c r="AI2236" s="42" t="str">
        <f t="shared" si="1631"/>
        <v/>
      </c>
      <c r="AK2236" s="15" t="str">
        <f t="shared" si="1632"/>
        <v/>
      </c>
      <c r="AM2236" s="64" t="str">
        <f t="shared" si="1633"/>
        <v/>
      </c>
      <c r="AN2236" s="65" t="str">
        <f t="shared" si="1634"/>
        <v/>
      </c>
      <c r="AO2236" s="65" t="str">
        <f t="shared" si="1635"/>
        <v/>
      </c>
      <c r="AP2236" s="65" t="str">
        <f t="shared" si="1636"/>
        <v/>
      </c>
      <c r="AQ2236" s="65" t="str">
        <f t="shared" si="1637"/>
        <v/>
      </c>
      <c r="AR2236" s="65" t="str">
        <f t="shared" si="1638"/>
        <v/>
      </c>
      <c r="AS2236" s="65" t="str">
        <f t="shared" si="1639"/>
        <v/>
      </c>
      <c r="AT2236" s="65" t="str">
        <f t="shared" si="1640"/>
        <v/>
      </c>
      <c r="AU2236" s="65" t="str">
        <f t="shared" si="1641"/>
        <v/>
      </c>
      <c r="AV2236" s="66" t="str">
        <f t="shared" si="1642"/>
        <v/>
      </c>
      <c r="AX2236" s="73" t="str">
        <f t="shared" si="1663"/>
        <v/>
      </c>
      <c r="AY2236" s="74" t="str">
        <f t="shared" ref="AY2236:BG2245" si="1671">IF(AY$9="", "", IF($H2236=AY$9, $AE2236, ""))</f>
        <v/>
      </c>
      <c r="AZ2236" s="74" t="str">
        <f t="shared" si="1671"/>
        <v/>
      </c>
      <c r="BA2236" s="74" t="str">
        <f t="shared" si="1671"/>
        <v/>
      </c>
      <c r="BB2236" s="74" t="str">
        <f t="shared" si="1671"/>
        <v/>
      </c>
      <c r="BC2236" s="74" t="str">
        <f t="shared" si="1671"/>
        <v/>
      </c>
      <c r="BD2236" s="74" t="str">
        <f t="shared" si="1671"/>
        <v/>
      </c>
      <c r="BE2236" s="74" t="str">
        <f t="shared" si="1671"/>
        <v/>
      </c>
      <c r="BF2236" s="74" t="str">
        <f t="shared" si="1671"/>
        <v/>
      </c>
      <c r="BG2236" s="75" t="str">
        <f t="shared" si="1671"/>
        <v/>
      </c>
      <c r="BI2236" s="73" t="str">
        <f t="shared" si="1664"/>
        <v/>
      </c>
      <c r="BJ2236" s="74" t="str">
        <f t="shared" si="1670"/>
        <v/>
      </c>
      <c r="BK2236" s="74" t="str">
        <f t="shared" si="1670"/>
        <v/>
      </c>
      <c r="BL2236" s="74" t="str">
        <f t="shared" si="1670"/>
        <v/>
      </c>
      <c r="BM2236" s="74" t="str">
        <f t="shared" si="1670"/>
        <v/>
      </c>
      <c r="BN2236" s="74" t="str">
        <f t="shared" si="1670"/>
        <v/>
      </c>
      <c r="BO2236" s="74" t="str">
        <f t="shared" si="1670"/>
        <v/>
      </c>
      <c r="BP2236" s="74" t="str">
        <f t="shared" si="1670"/>
        <v/>
      </c>
      <c r="BQ2236" s="74" t="str">
        <f t="shared" si="1670"/>
        <v/>
      </c>
      <c r="BR2236" s="75" t="str">
        <f t="shared" si="1670"/>
        <v/>
      </c>
      <c r="BU2236" s="42" t="str">
        <f t="shared" si="1643"/>
        <v/>
      </c>
      <c r="BV2236" s="66" t="str">
        <f t="shared" si="1644"/>
        <v/>
      </c>
      <c r="BX2236" s="64" t="str">
        <f t="shared" si="1645"/>
        <v/>
      </c>
      <c r="BY2236" s="65" t="str">
        <f t="shared" si="1646"/>
        <v/>
      </c>
      <c r="BZ2236" s="65" t="str">
        <f t="shared" si="1647"/>
        <v/>
      </c>
      <c r="CA2236" s="65" t="str">
        <f t="shared" si="1648"/>
        <v/>
      </c>
      <c r="CB2236" s="65" t="str">
        <f t="shared" si="1649"/>
        <v/>
      </c>
      <c r="CC2236" s="65" t="str">
        <f t="shared" si="1650"/>
        <v/>
      </c>
      <c r="CD2236" s="65" t="str">
        <f t="shared" si="1651"/>
        <v/>
      </c>
      <c r="CE2236" s="65" t="str">
        <f t="shared" si="1652"/>
        <v/>
      </c>
      <c r="CF2236" s="65" t="str">
        <f t="shared" si="1653"/>
        <v/>
      </c>
      <c r="CG2236" s="66" t="str">
        <f t="shared" si="1654"/>
        <v/>
      </c>
      <c r="CI2236" s="42" t="str">
        <f t="shared" si="1655"/>
        <v/>
      </c>
      <c r="CK2236" s="92" t="str">
        <f t="shared" si="1656"/>
        <v/>
      </c>
      <c r="CL2236" s="65" t="str">
        <f t="shared" si="1657"/>
        <v/>
      </c>
      <c r="CM2236" s="93" t="str">
        <f t="shared" si="1658"/>
        <v/>
      </c>
      <c r="CN2236" s="101" t="str">
        <f t="shared" si="1627"/>
        <v/>
      </c>
      <c r="CP2236" s="92" t="str">
        <f t="shared" si="1659"/>
        <v/>
      </c>
      <c r="CQ2236" s="65" t="str">
        <f t="shared" si="1660"/>
        <v/>
      </c>
      <c r="CR2236" s="93" t="str">
        <f t="shared" si="1661"/>
        <v/>
      </c>
      <c r="CS2236" s="101" t="str">
        <f t="shared" si="1662"/>
        <v/>
      </c>
    </row>
    <row r="2237" spans="1:97" x14ac:dyDescent="0.25">
      <c r="A2237" s="51"/>
      <c r="B2237" s="15" t="str">
        <f t="shared" si="1625"/>
        <v/>
      </c>
      <c r="C2237" s="15" t="str">
        <f t="shared" si="1628"/>
        <v/>
      </c>
      <c r="D2237" s="51"/>
      <c r="E2237" s="137"/>
      <c r="F2237" s="138"/>
      <c r="G2237" s="139"/>
      <c r="H2237" s="138"/>
      <c r="I2237" s="140"/>
      <c r="J2237" s="138"/>
      <c r="K2237" s="141"/>
      <c r="L2237" s="139"/>
      <c r="M2237" s="142"/>
      <c r="N2237" s="142"/>
      <c r="O2237" s="143"/>
      <c r="P2237" s="144"/>
      <c r="Q2237" s="144"/>
      <c r="R2237" s="144"/>
      <c r="S2237" s="144"/>
      <c r="T2237" s="144"/>
      <c r="U2237" s="144"/>
      <c r="V2237" s="144"/>
      <c r="W2237" s="144"/>
      <c r="X2237" s="145"/>
      <c r="Y2237" s="51"/>
      <c r="Z2237" s="13" t="str">
        <f t="shared" si="1629"/>
        <v/>
      </c>
      <c r="AA2237" s="51"/>
      <c r="AE2237" s="42" t="str">
        <f t="shared" si="1630"/>
        <v/>
      </c>
      <c r="AF2237" s="42" t="str">
        <f>IF($I2237="", "", IF(COUNTIF($I$10:$I2236, I2237)&gt;0, "", SUMIF($I$10:$I$3009, $I2237, $AE$10:$AE$3009)))</f>
        <v/>
      </c>
      <c r="AG2237" s="45" t="str">
        <f>IF($AF2237="", "", COUNTIF($AF$10:$AF$3009, "&gt;"&amp;AF2237)+1+COUNTIF($AF$10:$AF2237, $AF2237)-1)</f>
        <v/>
      </c>
      <c r="AI2237" s="42" t="str">
        <f t="shared" si="1631"/>
        <v/>
      </c>
      <c r="AK2237" s="15" t="str">
        <f t="shared" si="1632"/>
        <v/>
      </c>
      <c r="AM2237" s="64" t="str">
        <f t="shared" si="1633"/>
        <v/>
      </c>
      <c r="AN2237" s="65" t="str">
        <f t="shared" si="1634"/>
        <v/>
      </c>
      <c r="AO2237" s="65" t="str">
        <f t="shared" si="1635"/>
        <v/>
      </c>
      <c r="AP2237" s="65" t="str">
        <f t="shared" si="1636"/>
        <v/>
      </c>
      <c r="AQ2237" s="65" t="str">
        <f t="shared" si="1637"/>
        <v/>
      </c>
      <c r="AR2237" s="65" t="str">
        <f t="shared" si="1638"/>
        <v/>
      </c>
      <c r="AS2237" s="65" t="str">
        <f t="shared" si="1639"/>
        <v/>
      </c>
      <c r="AT2237" s="65" t="str">
        <f t="shared" si="1640"/>
        <v/>
      </c>
      <c r="AU2237" s="65" t="str">
        <f t="shared" si="1641"/>
        <v/>
      </c>
      <c r="AV2237" s="66" t="str">
        <f t="shared" si="1642"/>
        <v/>
      </c>
      <c r="AX2237" s="73" t="str">
        <f t="shared" si="1663"/>
        <v/>
      </c>
      <c r="AY2237" s="74" t="str">
        <f t="shared" si="1671"/>
        <v/>
      </c>
      <c r="AZ2237" s="74" t="str">
        <f t="shared" si="1671"/>
        <v/>
      </c>
      <c r="BA2237" s="74" t="str">
        <f t="shared" si="1671"/>
        <v/>
      </c>
      <c r="BB2237" s="74" t="str">
        <f t="shared" si="1671"/>
        <v/>
      </c>
      <c r="BC2237" s="74" t="str">
        <f t="shared" si="1671"/>
        <v/>
      </c>
      <c r="BD2237" s="74" t="str">
        <f t="shared" si="1671"/>
        <v/>
      </c>
      <c r="BE2237" s="74" t="str">
        <f t="shared" si="1671"/>
        <v/>
      </c>
      <c r="BF2237" s="74" t="str">
        <f t="shared" si="1671"/>
        <v/>
      </c>
      <c r="BG2237" s="75" t="str">
        <f t="shared" si="1671"/>
        <v/>
      </c>
      <c r="BI2237" s="73" t="str">
        <f t="shared" si="1664"/>
        <v/>
      </c>
      <c r="BJ2237" s="74" t="str">
        <f t="shared" si="1670"/>
        <v/>
      </c>
      <c r="BK2237" s="74" t="str">
        <f t="shared" si="1670"/>
        <v/>
      </c>
      <c r="BL2237" s="74" t="str">
        <f t="shared" si="1670"/>
        <v/>
      </c>
      <c r="BM2237" s="74" t="str">
        <f t="shared" si="1670"/>
        <v/>
      </c>
      <c r="BN2237" s="74" t="str">
        <f t="shared" si="1670"/>
        <v/>
      </c>
      <c r="BO2237" s="74" t="str">
        <f t="shared" si="1670"/>
        <v/>
      </c>
      <c r="BP2237" s="74" t="str">
        <f t="shared" si="1670"/>
        <v/>
      </c>
      <c r="BQ2237" s="74" t="str">
        <f t="shared" si="1670"/>
        <v/>
      </c>
      <c r="BR2237" s="75" t="str">
        <f t="shared" si="1670"/>
        <v/>
      </c>
      <c r="BU2237" s="42" t="str">
        <f t="shared" si="1643"/>
        <v/>
      </c>
      <c r="BV2237" s="66" t="str">
        <f t="shared" si="1644"/>
        <v/>
      </c>
      <c r="BX2237" s="64" t="str">
        <f t="shared" si="1645"/>
        <v/>
      </c>
      <c r="BY2237" s="65" t="str">
        <f t="shared" si="1646"/>
        <v/>
      </c>
      <c r="BZ2237" s="65" t="str">
        <f t="shared" si="1647"/>
        <v/>
      </c>
      <c r="CA2237" s="65" t="str">
        <f t="shared" si="1648"/>
        <v/>
      </c>
      <c r="CB2237" s="65" t="str">
        <f t="shared" si="1649"/>
        <v/>
      </c>
      <c r="CC2237" s="65" t="str">
        <f t="shared" si="1650"/>
        <v/>
      </c>
      <c r="CD2237" s="65" t="str">
        <f t="shared" si="1651"/>
        <v/>
      </c>
      <c r="CE2237" s="65" t="str">
        <f t="shared" si="1652"/>
        <v/>
      </c>
      <c r="CF2237" s="65" t="str">
        <f t="shared" si="1653"/>
        <v/>
      </c>
      <c r="CG2237" s="66" t="str">
        <f t="shared" si="1654"/>
        <v/>
      </c>
      <c r="CI2237" s="42" t="str">
        <f t="shared" si="1655"/>
        <v/>
      </c>
      <c r="CK2237" s="92" t="str">
        <f t="shared" si="1656"/>
        <v/>
      </c>
      <c r="CL2237" s="65" t="str">
        <f t="shared" si="1657"/>
        <v/>
      </c>
      <c r="CM2237" s="93" t="str">
        <f t="shared" si="1658"/>
        <v/>
      </c>
      <c r="CN2237" s="101" t="str">
        <f t="shared" si="1627"/>
        <v/>
      </c>
      <c r="CP2237" s="92" t="str">
        <f t="shared" si="1659"/>
        <v/>
      </c>
      <c r="CQ2237" s="65" t="str">
        <f t="shared" si="1660"/>
        <v/>
      </c>
      <c r="CR2237" s="93" t="str">
        <f t="shared" si="1661"/>
        <v/>
      </c>
      <c r="CS2237" s="101" t="str">
        <f t="shared" si="1662"/>
        <v/>
      </c>
    </row>
    <row r="2238" spans="1:97" x14ac:dyDescent="0.25">
      <c r="A2238" s="51"/>
      <c r="B2238" s="15" t="str">
        <f t="shared" si="1625"/>
        <v/>
      </c>
      <c r="C2238" s="15" t="str">
        <f t="shared" si="1628"/>
        <v/>
      </c>
      <c r="D2238" s="51"/>
      <c r="E2238" s="137"/>
      <c r="F2238" s="138"/>
      <c r="G2238" s="139"/>
      <c r="H2238" s="138"/>
      <c r="I2238" s="140"/>
      <c r="J2238" s="138"/>
      <c r="K2238" s="141"/>
      <c r="L2238" s="139"/>
      <c r="M2238" s="142"/>
      <c r="N2238" s="142"/>
      <c r="O2238" s="143"/>
      <c r="P2238" s="144"/>
      <c r="Q2238" s="144"/>
      <c r="R2238" s="144"/>
      <c r="S2238" s="144"/>
      <c r="T2238" s="144"/>
      <c r="U2238" s="144"/>
      <c r="V2238" s="144"/>
      <c r="W2238" s="144"/>
      <c r="X2238" s="145"/>
      <c r="Y2238" s="51"/>
      <c r="Z2238" s="13" t="str">
        <f t="shared" si="1629"/>
        <v/>
      </c>
      <c r="AA2238" s="51"/>
      <c r="AE2238" s="42" t="str">
        <f t="shared" si="1630"/>
        <v/>
      </c>
      <c r="AF2238" s="42" t="str">
        <f>IF($I2238="", "", IF(COUNTIF($I$10:$I2237, I2238)&gt;0, "", SUMIF($I$10:$I$3009, $I2238, $AE$10:$AE$3009)))</f>
        <v/>
      </c>
      <c r="AG2238" s="45" t="str">
        <f>IF($AF2238="", "", COUNTIF($AF$10:$AF$3009, "&gt;"&amp;AF2238)+1+COUNTIF($AF$10:$AF2238, $AF2238)-1)</f>
        <v/>
      </c>
      <c r="AI2238" s="42" t="str">
        <f t="shared" si="1631"/>
        <v/>
      </c>
      <c r="AK2238" s="15" t="str">
        <f t="shared" si="1632"/>
        <v/>
      </c>
      <c r="AM2238" s="64" t="str">
        <f t="shared" si="1633"/>
        <v/>
      </c>
      <c r="AN2238" s="65" t="str">
        <f t="shared" si="1634"/>
        <v/>
      </c>
      <c r="AO2238" s="65" t="str">
        <f t="shared" si="1635"/>
        <v/>
      </c>
      <c r="AP2238" s="65" t="str">
        <f t="shared" si="1636"/>
        <v/>
      </c>
      <c r="AQ2238" s="65" t="str">
        <f t="shared" si="1637"/>
        <v/>
      </c>
      <c r="AR2238" s="65" t="str">
        <f t="shared" si="1638"/>
        <v/>
      </c>
      <c r="AS2238" s="65" t="str">
        <f t="shared" si="1639"/>
        <v/>
      </c>
      <c r="AT2238" s="65" t="str">
        <f t="shared" si="1640"/>
        <v/>
      </c>
      <c r="AU2238" s="65" t="str">
        <f t="shared" si="1641"/>
        <v/>
      </c>
      <c r="AV2238" s="66" t="str">
        <f t="shared" si="1642"/>
        <v/>
      </c>
      <c r="AX2238" s="73" t="str">
        <f t="shared" si="1663"/>
        <v/>
      </c>
      <c r="AY2238" s="74" t="str">
        <f t="shared" si="1671"/>
        <v/>
      </c>
      <c r="AZ2238" s="74" t="str">
        <f t="shared" si="1671"/>
        <v/>
      </c>
      <c r="BA2238" s="74" t="str">
        <f t="shared" si="1671"/>
        <v/>
      </c>
      <c r="BB2238" s="74" t="str">
        <f t="shared" si="1671"/>
        <v/>
      </c>
      <c r="BC2238" s="74" t="str">
        <f t="shared" si="1671"/>
        <v/>
      </c>
      <c r="BD2238" s="74" t="str">
        <f t="shared" si="1671"/>
        <v/>
      </c>
      <c r="BE2238" s="74" t="str">
        <f t="shared" si="1671"/>
        <v/>
      </c>
      <c r="BF2238" s="74" t="str">
        <f t="shared" si="1671"/>
        <v/>
      </c>
      <c r="BG2238" s="75" t="str">
        <f t="shared" si="1671"/>
        <v/>
      </c>
      <c r="BI2238" s="73" t="str">
        <f t="shared" si="1664"/>
        <v/>
      </c>
      <c r="BJ2238" s="74" t="str">
        <f t="shared" si="1670"/>
        <v/>
      </c>
      <c r="BK2238" s="74" t="str">
        <f t="shared" si="1670"/>
        <v/>
      </c>
      <c r="BL2238" s="74" t="str">
        <f t="shared" si="1670"/>
        <v/>
      </c>
      <c r="BM2238" s="74" t="str">
        <f t="shared" si="1670"/>
        <v/>
      </c>
      <c r="BN2238" s="74" t="str">
        <f t="shared" si="1670"/>
        <v/>
      </c>
      <c r="BO2238" s="74" t="str">
        <f t="shared" si="1670"/>
        <v/>
      </c>
      <c r="BP2238" s="74" t="str">
        <f t="shared" si="1670"/>
        <v/>
      </c>
      <c r="BQ2238" s="74" t="str">
        <f t="shared" si="1670"/>
        <v/>
      </c>
      <c r="BR2238" s="75" t="str">
        <f t="shared" si="1670"/>
        <v/>
      </c>
      <c r="BU2238" s="42" t="str">
        <f t="shared" si="1643"/>
        <v/>
      </c>
      <c r="BV2238" s="66" t="str">
        <f t="shared" si="1644"/>
        <v/>
      </c>
      <c r="BX2238" s="64" t="str">
        <f t="shared" si="1645"/>
        <v/>
      </c>
      <c r="BY2238" s="65" t="str">
        <f t="shared" si="1646"/>
        <v/>
      </c>
      <c r="BZ2238" s="65" t="str">
        <f t="shared" si="1647"/>
        <v/>
      </c>
      <c r="CA2238" s="65" t="str">
        <f t="shared" si="1648"/>
        <v/>
      </c>
      <c r="CB2238" s="65" t="str">
        <f t="shared" si="1649"/>
        <v/>
      </c>
      <c r="CC2238" s="65" t="str">
        <f t="shared" si="1650"/>
        <v/>
      </c>
      <c r="CD2238" s="65" t="str">
        <f t="shared" si="1651"/>
        <v/>
      </c>
      <c r="CE2238" s="65" t="str">
        <f t="shared" si="1652"/>
        <v/>
      </c>
      <c r="CF2238" s="65" t="str">
        <f t="shared" si="1653"/>
        <v/>
      </c>
      <c r="CG2238" s="66" t="str">
        <f t="shared" si="1654"/>
        <v/>
      </c>
      <c r="CI2238" s="42" t="str">
        <f t="shared" si="1655"/>
        <v/>
      </c>
      <c r="CK2238" s="92" t="str">
        <f t="shared" si="1656"/>
        <v/>
      </c>
      <c r="CL2238" s="65" t="str">
        <f t="shared" si="1657"/>
        <v/>
      </c>
      <c r="CM2238" s="93" t="str">
        <f t="shared" si="1658"/>
        <v/>
      </c>
      <c r="CN2238" s="101" t="str">
        <f t="shared" si="1627"/>
        <v/>
      </c>
      <c r="CP2238" s="92" t="str">
        <f t="shared" si="1659"/>
        <v/>
      </c>
      <c r="CQ2238" s="65" t="str">
        <f t="shared" si="1660"/>
        <v/>
      </c>
      <c r="CR2238" s="93" t="str">
        <f t="shared" si="1661"/>
        <v/>
      </c>
      <c r="CS2238" s="101" t="str">
        <f t="shared" si="1662"/>
        <v/>
      </c>
    </row>
    <row r="2239" spans="1:97" x14ac:dyDescent="0.25">
      <c r="A2239" s="51"/>
      <c r="B2239" s="15" t="str">
        <f t="shared" si="1625"/>
        <v/>
      </c>
      <c r="C2239" s="15" t="str">
        <f t="shared" si="1628"/>
        <v/>
      </c>
      <c r="D2239" s="51"/>
      <c r="E2239" s="137"/>
      <c r="F2239" s="138"/>
      <c r="G2239" s="139"/>
      <c r="H2239" s="138"/>
      <c r="I2239" s="140"/>
      <c r="J2239" s="138"/>
      <c r="K2239" s="141"/>
      <c r="L2239" s="139"/>
      <c r="M2239" s="142"/>
      <c r="N2239" s="142"/>
      <c r="O2239" s="143"/>
      <c r="P2239" s="144"/>
      <c r="Q2239" s="144"/>
      <c r="R2239" s="144"/>
      <c r="S2239" s="144"/>
      <c r="T2239" s="144"/>
      <c r="U2239" s="144"/>
      <c r="V2239" s="144"/>
      <c r="W2239" s="144"/>
      <c r="X2239" s="145"/>
      <c r="Y2239" s="51"/>
      <c r="Z2239" s="13" t="str">
        <f t="shared" si="1629"/>
        <v/>
      </c>
      <c r="AA2239" s="51"/>
      <c r="AE2239" s="42" t="str">
        <f t="shared" si="1630"/>
        <v/>
      </c>
      <c r="AF2239" s="42" t="str">
        <f>IF($I2239="", "", IF(COUNTIF($I$10:$I2238, I2239)&gt;0, "", SUMIF($I$10:$I$3009, $I2239, $AE$10:$AE$3009)))</f>
        <v/>
      </c>
      <c r="AG2239" s="45" t="str">
        <f>IF($AF2239="", "", COUNTIF($AF$10:$AF$3009, "&gt;"&amp;AF2239)+1+COUNTIF($AF$10:$AF2239, $AF2239)-1)</f>
        <v/>
      </c>
      <c r="AI2239" s="42" t="str">
        <f t="shared" si="1631"/>
        <v/>
      </c>
      <c r="AK2239" s="15" t="str">
        <f t="shared" si="1632"/>
        <v/>
      </c>
      <c r="AM2239" s="64" t="str">
        <f t="shared" si="1633"/>
        <v/>
      </c>
      <c r="AN2239" s="65" t="str">
        <f t="shared" si="1634"/>
        <v/>
      </c>
      <c r="AO2239" s="65" t="str">
        <f t="shared" si="1635"/>
        <v/>
      </c>
      <c r="AP2239" s="65" t="str">
        <f t="shared" si="1636"/>
        <v/>
      </c>
      <c r="AQ2239" s="65" t="str">
        <f t="shared" si="1637"/>
        <v/>
      </c>
      <c r="AR2239" s="65" t="str">
        <f t="shared" si="1638"/>
        <v/>
      </c>
      <c r="AS2239" s="65" t="str">
        <f t="shared" si="1639"/>
        <v/>
      </c>
      <c r="AT2239" s="65" t="str">
        <f t="shared" si="1640"/>
        <v/>
      </c>
      <c r="AU2239" s="65" t="str">
        <f t="shared" si="1641"/>
        <v/>
      </c>
      <c r="AV2239" s="66" t="str">
        <f t="shared" si="1642"/>
        <v/>
      </c>
      <c r="AX2239" s="73" t="str">
        <f t="shared" si="1663"/>
        <v/>
      </c>
      <c r="AY2239" s="74" t="str">
        <f t="shared" si="1671"/>
        <v/>
      </c>
      <c r="AZ2239" s="74" t="str">
        <f t="shared" si="1671"/>
        <v/>
      </c>
      <c r="BA2239" s="74" t="str">
        <f t="shared" si="1671"/>
        <v/>
      </c>
      <c r="BB2239" s="74" t="str">
        <f t="shared" si="1671"/>
        <v/>
      </c>
      <c r="BC2239" s="74" t="str">
        <f t="shared" si="1671"/>
        <v/>
      </c>
      <c r="BD2239" s="74" t="str">
        <f t="shared" si="1671"/>
        <v/>
      </c>
      <c r="BE2239" s="74" t="str">
        <f t="shared" si="1671"/>
        <v/>
      </c>
      <c r="BF2239" s="74" t="str">
        <f t="shared" si="1671"/>
        <v/>
      </c>
      <c r="BG2239" s="75" t="str">
        <f t="shared" si="1671"/>
        <v/>
      </c>
      <c r="BI2239" s="73" t="str">
        <f t="shared" si="1664"/>
        <v/>
      </c>
      <c r="BJ2239" s="74" t="str">
        <f t="shared" si="1670"/>
        <v/>
      </c>
      <c r="BK2239" s="74" t="str">
        <f t="shared" si="1670"/>
        <v/>
      </c>
      <c r="BL2239" s="74" t="str">
        <f t="shared" si="1670"/>
        <v/>
      </c>
      <c r="BM2239" s="74" t="str">
        <f t="shared" si="1670"/>
        <v/>
      </c>
      <c r="BN2239" s="74" t="str">
        <f t="shared" si="1670"/>
        <v/>
      </c>
      <c r="BO2239" s="74" t="str">
        <f t="shared" si="1670"/>
        <v/>
      </c>
      <c r="BP2239" s="74" t="str">
        <f t="shared" si="1670"/>
        <v/>
      </c>
      <c r="BQ2239" s="74" t="str">
        <f t="shared" si="1670"/>
        <v/>
      </c>
      <c r="BR2239" s="75" t="str">
        <f t="shared" si="1670"/>
        <v/>
      </c>
      <c r="BU2239" s="42" t="str">
        <f t="shared" si="1643"/>
        <v/>
      </c>
      <c r="BV2239" s="66" t="str">
        <f t="shared" si="1644"/>
        <v/>
      </c>
      <c r="BX2239" s="64" t="str">
        <f t="shared" si="1645"/>
        <v/>
      </c>
      <c r="BY2239" s="65" t="str">
        <f t="shared" si="1646"/>
        <v/>
      </c>
      <c r="BZ2239" s="65" t="str">
        <f t="shared" si="1647"/>
        <v/>
      </c>
      <c r="CA2239" s="65" t="str">
        <f t="shared" si="1648"/>
        <v/>
      </c>
      <c r="CB2239" s="65" t="str">
        <f t="shared" si="1649"/>
        <v/>
      </c>
      <c r="CC2239" s="65" t="str">
        <f t="shared" si="1650"/>
        <v/>
      </c>
      <c r="CD2239" s="65" t="str">
        <f t="shared" si="1651"/>
        <v/>
      </c>
      <c r="CE2239" s="65" t="str">
        <f t="shared" si="1652"/>
        <v/>
      </c>
      <c r="CF2239" s="65" t="str">
        <f t="shared" si="1653"/>
        <v/>
      </c>
      <c r="CG2239" s="66" t="str">
        <f t="shared" si="1654"/>
        <v/>
      </c>
      <c r="CI2239" s="42" t="str">
        <f t="shared" si="1655"/>
        <v/>
      </c>
      <c r="CK2239" s="92" t="str">
        <f t="shared" si="1656"/>
        <v/>
      </c>
      <c r="CL2239" s="65" t="str">
        <f t="shared" si="1657"/>
        <v/>
      </c>
      <c r="CM2239" s="93" t="str">
        <f t="shared" si="1658"/>
        <v/>
      </c>
      <c r="CN2239" s="101" t="str">
        <f t="shared" si="1627"/>
        <v/>
      </c>
      <c r="CP2239" s="92" t="str">
        <f t="shared" si="1659"/>
        <v/>
      </c>
      <c r="CQ2239" s="65" t="str">
        <f t="shared" si="1660"/>
        <v/>
      </c>
      <c r="CR2239" s="93" t="str">
        <f t="shared" si="1661"/>
        <v/>
      </c>
      <c r="CS2239" s="101" t="str">
        <f t="shared" si="1662"/>
        <v/>
      </c>
    </row>
    <row r="2240" spans="1:97" x14ac:dyDescent="0.25">
      <c r="A2240" s="51"/>
      <c r="B2240" s="15" t="str">
        <f t="shared" si="1625"/>
        <v/>
      </c>
      <c r="C2240" s="15" t="str">
        <f t="shared" si="1628"/>
        <v/>
      </c>
      <c r="D2240" s="51"/>
      <c r="E2240" s="137"/>
      <c r="F2240" s="138"/>
      <c r="G2240" s="139"/>
      <c r="H2240" s="138"/>
      <c r="I2240" s="140"/>
      <c r="J2240" s="138"/>
      <c r="K2240" s="141"/>
      <c r="L2240" s="139"/>
      <c r="M2240" s="142"/>
      <c r="N2240" s="142"/>
      <c r="O2240" s="143"/>
      <c r="P2240" s="144"/>
      <c r="Q2240" s="144"/>
      <c r="R2240" s="144"/>
      <c r="S2240" s="144"/>
      <c r="T2240" s="144"/>
      <c r="U2240" s="144"/>
      <c r="V2240" s="144"/>
      <c r="W2240" s="144"/>
      <c r="X2240" s="145"/>
      <c r="Y2240" s="51"/>
      <c r="Z2240" s="13" t="str">
        <f t="shared" si="1629"/>
        <v/>
      </c>
      <c r="AA2240" s="51"/>
      <c r="AE2240" s="42" t="str">
        <f t="shared" si="1630"/>
        <v/>
      </c>
      <c r="AF2240" s="42" t="str">
        <f>IF($I2240="", "", IF(COUNTIF($I$10:$I2239, I2240)&gt;0, "", SUMIF($I$10:$I$3009, $I2240, $AE$10:$AE$3009)))</f>
        <v/>
      </c>
      <c r="AG2240" s="45" t="str">
        <f>IF($AF2240="", "", COUNTIF($AF$10:$AF$3009, "&gt;"&amp;AF2240)+1+COUNTIF($AF$10:$AF2240, $AF2240)-1)</f>
        <v/>
      </c>
      <c r="AI2240" s="42" t="str">
        <f t="shared" si="1631"/>
        <v/>
      </c>
      <c r="AK2240" s="15" t="str">
        <f t="shared" si="1632"/>
        <v/>
      </c>
      <c r="AM2240" s="64" t="str">
        <f t="shared" si="1633"/>
        <v/>
      </c>
      <c r="AN2240" s="65" t="str">
        <f t="shared" si="1634"/>
        <v/>
      </c>
      <c r="AO2240" s="65" t="str">
        <f t="shared" si="1635"/>
        <v/>
      </c>
      <c r="AP2240" s="65" t="str">
        <f t="shared" si="1636"/>
        <v/>
      </c>
      <c r="AQ2240" s="65" t="str">
        <f t="shared" si="1637"/>
        <v/>
      </c>
      <c r="AR2240" s="65" t="str">
        <f t="shared" si="1638"/>
        <v/>
      </c>
      <c r="AS2240" s="65" t="str">
        <f t="shared" si="1639"/>
        <v/>
      </c>
      <c r="AT2240" s="65" t="str">
        <f t="shared" si="1640"/>
        <v/>
      </c>
      <c r="AU2240" s="65" t="str">
        <f t="shared" si="1641"/>
        <v/>
      </c>
      <c r="AV2240" s="66" t="str">
        <f t="shared" si="1642"/>
        <v/>
      </c>
      <c r="AX2240" s="73" t="str">
        <f t="shared" si="1663"/>
        <v/>
      </c>
      <c r="AY2240" s="74" t="str">
        <f t="shared" si="1671"/>
        <v/>
      </c>
      <c r="AZ2240" s="74" t="str">
        <f t="shared" si="1671"/>
        <v/>
      </c>
      <c r="BA2240" s="74" t="str">
        <f t="shared" si="1671"/>
        <v/>
      </c>
      <c r="BB2240" s="74" t="str">
        <f t="shared" si="1671"/>
        <v/>
      </c>
      <c r="BC2240" s="74" t="str">
        <f t="shared" si="1671"/>
        <v/>
      </c>
      <c r="BD2240" s="74" t="str">
        <f t="shared" si="1671"/>
        <v/>
      </c>
      <c r="BE2240" s="74" t="str">
        <f t="shared" si="1671"/>
        <v/>
      </c>
      <c r="BF2240" s="74" t="str">
        <f t="shared" si="1671"/>
        <v/>
      </c>
      <c r="BG2240" s="75" t="str">
        <f t="shared" si="1671"/>
        <v/>
      </c>
      <c r="BI2240" s="73" t="str">
        <f t="shared" si="1664"/>
        <v/>
      </c>
      <c r="BJ2240" s="74" t="str">
        <f t="shared" si="1670"/>
        <v/>
      </c>
      <c r="BK2240" s="74" t="str">
        <f t="shared" si="1670"/>
        <v/>
      </c>
      <c r="BL2240" s="74" t="str">
        <f t="shared" si="1670"/>
        <v/>
      </c>
      <c r="BM2240" s="74" t="str">
        <f t="shared" si="1670"/>
        <v/>
      </c>
      <c r="BN2240" s="74" t="str">
        <f t="shared" si="1670"/>
        <v/>
      </c>
      <c r="BO2240" s="74" t="str">
        <f t="shared" si="1670"/>
        <v/>
      </c>
      <c r="BP2240" s="74" t="str">
        <f t="shared" si="1670"/>
        <v/>
      </c>
      <c r="BQ2240" s="74" t="str">
        <f t="shared" si="1670"/>
        <v/>
      </c>
      <c r="BR2240" s="75" t="str">
        <f t="shared" si="1670"/>
        <v/>
      </c>
      <c r="BU2240" s="42" t="str">
        <f t="shared" si="1643"/>
        <v/>
      </c>
      <c r="BV2240" s="66" t="str">
        <f t="shared" si="1644"/>
        <v/>
      </c>
      <c r="BX2240" s="64" t="str">
        <f t="shared" si="1645"/>
        <v/>
      </c>
      <c r="BY2240" s="65" t="str">
        <f t="shared" si="1646"/>
        <v/>
      </c>
      <c r="BZ2240" s="65" t="str">
        <f t="shared" si="1647"/>
        <v/>
      </c>
      <c r="CA2240" s="65" t="str">
        <f t="shared" si="1648"/>
        <v/>
      </c>
      <c r="CB2240" s="65" t="str">
        <f t="shared" si="1649"/>
        <v/>
      </c>
      <c r="CC2240" s="65" t="str">
        <f t="shared" si="1650"/>
        <v/>
      </c>
      <c r="CD2240" s="65" t="str">
        <f t="shared" si="1651"/>
        <v/>
      </c>
      <c r="CE2240" s="65" t="str">
        <f t="shared" si="1652"/>
        <v/>
      </c>
      <c r="CF2240" s="65" t="str">
        <f t="shared" si="1653"/>
        <v/>
      </c>
      <c r="CG2240" s="66" t="str">
        <f t="shared" si="1654"/>
        <v/>
      </c>
      <c r="CI2240" s="42" t="str">
        <f t="shared" si="1655"/>
        <v/>
      </c>
      <c r="CK2240" s="92" t="str">
        <f t="shared" si="1656"/>
        <v/>
      </c>
      <c r="CL2240" s="65" t="str">
        <f t="shared" si="1657"/>
        <v/>
      </c>
      <c r="CM2240" s="93" t="str">
        <f t="shared" si="1658"/>
        <v/>
      </c>
      <c r="CN2240" s="101" t="str">
        <f t="shared" si="1627"/>
        <v/>
      </c>
      <c r="CP2240" s="92" t="str">
        <f t="shared" si="1659"/>
        <v/>
      </c>
      <c r="CQ2240" s="65" t="str">
        <f t="shared" si="1660"/>
        <v/>
      </c>
      <c r="CR2240" s="93" t="str">
        <f t="shared" si="1661"/>
        <v/>
      </c>
      <c r="CS2240" s="101" t="str">
        <f t="shared" si="1662"/>
        <v/>
      </c>
    </row>
    <row r="2241" spans="1:97" x14ac:dyDescent="0.25">
      <c r="A2241" s="51"/>
      <c r="B2241" s="15" t="str">
        <f t="shared" si="1625"/>
        <v/>
      </c>
      <c r="C2241" s="15" t="str">
        <f t="shared" si="1628"/>
        <v/>
      </c>
      <c r="D2241" s="51"/>
      <c r="E2241" s="137"/>
      <c r="F2241" s="138"/>
      <c r="G2241" s="139"/>
      <c r="H2241" s="138"/>
      <c r="I2241" s="140"/>
      <c r="J2241" s="138"/>
      <c r="K2241" s="141"/>
      <c r="L2241" s="139"/>
      <c r="M2241" s="142"/>
      <c r="N2241" s="142"/>
      <c r="O2241" s="143"/>
      <c r="P2241" s="144"/>
      <c r="Q2241" s="144"/>
      <c r="R2241" s="144"/>
      <c r="S2241" s="144"/>
      <c r="T2241" s="144"/>
      <c r="U2241" s="144"/>
      <c r="V2241" s="144"/>
      <c r="W2241" s="144"/>
      <c r="X2241" s="145"/>
      <c r="Y2241" s="51"/>
      <c r="Z2241" s="13" t="str">
        <f t="shared" si="1629"/>
        <v/>
      </c>
      <c r="AA2241" s="51"/>
      <c r="AE2241" s="42" t="str">
        <f t="shared" si="1630"/>
        <v/>
      </c>
      <c r="AF2241" s="42" t="str">
        <f>IF($I2241="", "", IF(COUNTIF($I$10:$I2240, I2241)&gt;0, "", SUMIF($I$10:$I$3009, $I2241, $AE$10:$AE$3009)))</f>
        <v/>
      </c>
      <c r="AG2241" s="45" t="str">
        <f>IF($AF2241="", "", COUNTIF($AF$10:$AF$3009, "&gt;"&amp;AF2241)+1+COUNTIF($AF$10:$AF2241, $AF2241)-1)</f>
        <v/>
      </c>
      <c r="AI2241" s="42" t="str">
        <f t="shared" si="1631"/>
        <v/>
      </c>
      <c r="AK2241" s="15" t="str">
        <f t="shared" si="1632"/>
        <v/>
      </c>
      <c r="AM2241" s="64" t="str">
        <f t="shared" si="1633"/>
        <v/>
      </c>
      <c r="AN2241" s="65" t="str">
        <f t="shared" si="1634"/>
        <v/>
      </c>
      <c r="AO2241" s="65" t="str">
        <f t="shared" si="1635"/>
        <v/>
      </c>
      <c r="AP2241" s="65" t="str">
        <f t="shared" si="1636"/>
        <v/>
      </c>
      <c r="AQ2241" s="65" t="str">
        <f t="shared" si="1637"/>
        <v/>
      </c>
      <c r="AR2241" s="65" t="str">
        <f t="shared" si="1638"/>
        <v/>
      </c>
      <c r="AS2241" s="65" t="str">
        <f t="shared" si="1639"/>
        <v/>
      </c>
      <c r="AT2241" s="65" t="str">
        <f t="shared" si="1640"/>
        <v/>
      </c>
      <c r="AU2241" s="65" t="str">
        <f t="shared" si="1641"/>
        <v/>
      </c>
      <c r="AV2241" s="66" t="str">
        <f t="shared" si="1642"/>
        <v/>
      </c>
      <c r="AX2241" s="73" t="str">
        <f t="shared" si="1663"/>
        <v/>
      </c>
      <c r="AY2241" s="74" t="str">
        <f t="shared" si="1671"/>
        <v/>
      </c>
      <c r="AZ2241" s="74" t="str">
        <f t="shared" si="1671"/>
        <v/>
      </c>
      <c r="BA2241" s="74" t="str">
        <f t="shared" si="1671"/>
        <v/>
      </c>
      <c r="BB2241" s="74" t="str">
        <f t="shared" si="1671"/>
        <v/>
      </c>
      <c r="BC2241" s="74" t="str">
        <f t="shared" si="1671"/>
        <v/>
      </c>
      <c r="BD2241" s="74" t="str">
        <f t="shared" si="1671"/>
        <v/>
      </c>
      <c r="BE2241" s="74" t="str">
        <f t="shared" si="1671"/>
        <v/>
      </c>
      <c r="BF2241" s="74" t="str">
        <f t="shared" si="1671"/>
        <v/>
      </c>
      <c r="BG2241" s="75" t="str">
        <f t="shared" si="1671"/>
        <v/>
      </c>
      <c r="BI2241" s="73" t="str">
        <f t="shared" si="1664"/>
        <v/>
      </c>
      <c r="BJ2241" s="74" t="str">
        <f t="shared" si="1670"/>
        <v/>
      </c>
      <c r="BK2241" s="74" t="str">
        <f t="shared" si="1670"/>
        <v/>
      </c>
      <c r="BL2241" s="74" t="str">
        <f t="shared" si="1670"/>
        <v/>
      </c>
      <c r="BM2241" s="74" t="str">
        <f t="shared" si="1670"/>
        <v/>
      </c>
      <c r="BN2241" s="74" t="str">
        <f t="shared" si="1670"/>
        <v/>
      </c>
      <c r="BO2241" s="74" t="str">
        <f t="shared" si="1670"/>
        <v/>
      </c>
      <c r="BP2241" s="74" t="str">
        <f t="shared" si="1670"/>
        <v/>
      </c>
      <c r="BQ2241" s="74" t="str">
        <f t="shared" si="1670"/>
        <v/>
      </c>
      <c r="BR2241" s="75" t="str">
        <f t="shared" si="1670"/>
        <v/>
      </c>
      <c r="BU2241" s="42" t="str">
        <f t="shared" si="1643"/>
        <v/>
      </c>
      <c r="BV2241" s="66" t="str">
        <f t="shared" si="1644"/>
        <v/>
      </c>
      <c r="BX2241" s="64" t="str">
        <f t="shared" si="1645"/>
        <v/>
      </c>
      <c r="BY2241" s="65" t="str">
        <f t="shared" si="1646"/>
        <v/>
      </c>
      <c r="BZ2241" s="65" t="str">
        <f t="shared" si="1647"/>
        <v/>
      </c>
      <c r="CA2241" s="65" t="str">
        <f t="shared" si="1648"/>
        <v/>
      </c>
      <c r="CB2241" s="65" t="str">
        <f t="shared" si="1649"/>
        <v/>
      </c>
      <c r="CC2241" s="65" t="str">
        <f t="shared" si="1650"/>
        <v/>
      </c>
      <c r="CD2241" s="65" t="str">
        <f t="shared" si="1651"/>
        <v/>
      </c>
      <c r="CE2241" s="65" t="str">
        <f t="shared" si="1652"/>
        <v/>
      </c>
      <c r="CF2241" s="65" t="str">
        <f t="shared" si="1653"/>
        <v/>
      </c>
      <c r="CG2241" s="66" t="str">
        <f t="shared" si="1654"/>
        <v/>
      </c>
      <c r="CI2241" s="42" t="str">
        <f t="shared" si="1655"/>
        <v/>
      </c>
      <c r="CK2241" s="92" t="str">
        <f t="shared" si="1656"/>
        <v/>
      </c>
      <c r="CL2241" s="65" t="str">
        <f t="shared" si="1657"/>
        <v/>
      </c>
      <c r="CM2241" s="93" t="str">
        <f t="shared" si="1658"/>
        <v/>
      </c>
      <c r="CN2241" s="101" t="str">
        <f t="shared" si="1627"/>
        <v/>
      </c>
      <c r="CP2241" s="92" t="str">
        <f t="shared" si="1659"/>
        <v/>
      </c>
      <c r="CQ2241" s="65" t="str">
        <f t="shared" si="1660"/>
        <v/>
      </c>
      <c r="CR2241" s="93" t="str">
        <f t="shared" si="1661"/>
        <v/>
      </c>
      <c r="CS2241" s="101" t="str">
        <f t="shared" si="1662"/>
        <v/>
      </c>
    </row>
    <row r="2242" spans="1:97" x14ac:dyDescent="0.25">
      <c r="A2242" s="51"/>
      <c r="B2242" s="15" t="str">
        <f t="shared" si="1625"/>
        <v/>
      </c>
      <c r="C2242" s="15" t="str">
        <f t="shared" si="1628"/>
        <v/>
      </c>
      <c r="D2242" s="51"/>
      <c r="E2242" s="137"/>
      <c r="F2242" s="138"/>
      <c r="G2242" s="139"/>
      <c r="H2242" s="138"/>
      <c r="I2242" s="140"/>
      <c r="J2242" s="138"/>
      <c r="K2242" s="141"/>
      <c r="L2242" s="139"/>
      <c r="M2242" s="142"/>
      <c r="N2242" s="142"/>
      <c r="O2242" s="143"/>
      <c r="P2242" s="144"/>
      <c r="Q2242" s="144"/>
      <c r="R2242" s="144"/>
      <c r="S2242" s="144"/>
      <c r="T2242" s="144"/>
      <c r="U2242" s="144"/>
      <c r="V2242" s="144"/>
      <c r="W2242" s="144"/>
      <c r="X2242" s="145"/>
      <c r="Y2242" s="51"/>
      <c r="Z2242" s="13" t="str">
        <f t="shared" si="1629"/>
        <v/>
      </c>
      <c r="AA2242" s="51"/>
      <c r="AE2242" s="42" t="str">
        <f t="shared" si="1630"/>
        <v/>
      </c>
      <c r="AF2242" s="42" t="str">
        <f>IF($I2242="", "", IF(COUNTIF($I$10:$I2241, I2242)&gt;0, "", SUMIF($I$10:$I$3009, $I2242, $AE$10:$AE$3009)))</f>
        <v/>
      </c>
      <c r="AG2242" s="45" t="str">
        <f>IF($AF2242="", "", COUNTIF($AF$10:$AF$3009, "&gt;"&amp;AF2242)+1+COUNTIF($AF$10:$AF2242, $AF2242)-1)</f>
        <v/>
      </c>
      <c r="AI2242" s="42" t="str">
        <f t="shared" si="1631"/>
        <v/>
      </c>
      <c r="AK2242" s="15" t="str">
        <f t="shared" si="1632"/>
        <v/>
      </c>
      <c r="AM2242" s="64" t="str">
        <f t="shared" si="1633"/>
        <v/>
      </c>
      <c r="AN2242" s="65" t="str">
        <f t="shared" si="1634"/>
        <v/>
      </c>
      <c r="AO2242" s="65" t="str">
        <f t="shared" si="1635"/>
        <v/>
      </c>
      <c r="AP2242" s="65" t="str">
        <f t="shared" si="1636"/>
        <v/>
      </c>
      <c r="AQ2242" s="65" t="str">
        <f t="shared" si="1637"/>
        <v/>
      </c>
      <c r="AR2242" s="65" t="str">
        <f t="shared" si="1638"/>
        <v/>
      </c>
      <c r="AS2242" s="65" t="str">
        <f t="shared" si="1639"/>
        <v/>
      </c>
      <c r="AT2242" s="65" t="str">
        <f t="shared" si="1640"/>
        <v/>
      </c>
      <c r="AU2242" s="65" t="str">
        <f t="shared" si="1641"/>
        <v/>
      </c>
      <c r="AV2242" s="66" t="str">
        <f t="shared" si="1642"/>
        <v/>
      </c>
      <c r="AX2242" s="73" t="str">
        <f t="shared" si="1663"/>
        <v/>
      </c>
      <c r="AY2242" s="74" t="str">
        <f t="shared" si="1671"/>
        <v/>
      </c>
      <c r="AZ2242" s="74" t="str">
        <f t="shared" si="1671"/>
        <v/>
      </c>
      <c r="BA2242" s="74" t="str">
        <f t="shared" si="1671"/>
        <v/>
      </c>
      <c r="BB2242" s="74" t="str">
        <f t="shared" si="1671"/>
        <v/>
      </c>
      <c r="BC2242" s="74" t="str">
        <f t="shared" si="1671"/>
        <v/>
      </c>
      <c r="BD2242" s="74" t="str">
        <f t="shared" si="1671"/>
        <v/>
      </c>
      <c r="BE2242" s="74" t="str">
        <f t="shared" si="1671"/>
        <v/>
      </c>
      <c r="BF2242" s="74" t="str">
        <f t="shared" si="1671"/>
        <v/>
      </c>
      <c r="BG2242" s="75" t="str">
        <f t="shared" si="1671"/>
        <v/>
      </c>
      <c r="BI2242" s="73" t="str">
        <f t="shared" si="1664"/>
        <v/>
      </c>
      <c r="BJ2242" s="74" t="str">
        <f t="shared" si="1670"/>
        <v/>
      </c>
      <c r="BK2242" s="74" t="str">
        <f t="shared" si="1670"/>
        <v/>
      </c>
      <c r="BL2242" s="74" t="str">
        <f t="shared" si="1670"/>
        <v/>
      </c>
      <c r="BM2242" s="74" t="str">
        <f t="shared" si="1670"/>
        <v/>
      </c>
      <c r="BN2242" s="74" t="str">
        <f t="shared" si="1670"/>
        <v/>
      </c>
      <c r="BO2242" s="74" t="str">
        <f t="shared" si="1670"/>
        <v/>
      </c>
      <c r="BP2242" s="74" t="str">
        <f t="shared" si="1670"/>
        <v/>
      </c>
      <c r="BQ2242" s="74" t="str">
        <f t="shared" si="1670"/>
        <v/>
      </c>
      <c r="BR2242" s="75" t="str">
        <f t="shared" si="1670"/>
        <v/>
      </c>
      <c r="BU2242" s="42" t="str">
        <f t="shared" si="1643"/>
        <v/>
      </c>
      <c r="BV2242" s="66" t="str">
        <f t="shared" si="1644"/>
        <v/>
      </c>
      <c r="BX2242" s="64" t="str">
        <f t="shared" si="1645"/>
        <v/>
      </c>
      <c r="BY2242" s="65" t="str">
        <f t="shared" si="1646"/>
        <v/>
      </c>
      <c r="BZ2242" s="65" t="str">
        <f t="shared" si="1647"/>
        <v/>
      </c>
      <c r="CA2242" s="65" t="str">
        <f t="shared" si="1648"/>
        <v/>
      </c>
      <c r="CB2242" s="65" t="str">
        <f t="shared" si="1649"/>
        <v/>
      </c>
      <c r="CC2242" s="65" t="str">
        <f t="shared" si="1650"/>
        <v/>
      </c>
      <c r="CD2242" s="65" t="str">
        <f t="shared" si="1651"/>
        <v/>
      </c>
      <c r="CE2242" s="65" t="str">
        <f t="shared" si="1652"/>
        <v/>
      </c>
      <c r="CF2242" s="65" t="str">
        <f t="shared" si="1653"/>
        <v/>
      </c>
      <c r="CG2242" s="66" t="str">
        <f t="shared" si="1654"/>
        <v/>
      </c>
      <c r="CI2242" s="42" t="str">
        <f t="shared" si="1655"/>
        <v/>
      </c>
      <c r="CK2242" s="92" t="str">
        <f t="shared" si="1656"/>
        <v/>
      </c>
      <c r="CL2242" s="65" t="str">
        <f t="shared" si="1657"/>
        <v/>
      </c>
      <c r="CM2242" s="93" t="str">
        <f t="shared" si="1658"/>
        <v/>
      </c>
      <c r="CN2242" s="101" t="str">
        <f t="shared" si="1627"/>
        <v/>
      </c>
      <c r="CP2242" s="92" t="str">
        <f t="shared" si="1659"/>
        <v/>
      </c>
      <c r="CQ2242" s="65" t="str">
        <f t="shared" si="1660"/>
        <v/>
      </c>
      <c r="CR2242" s="93" t="str">
        <f t="shared" si="1661"/>
        <v/>
      </c>
      <c r="CS2242" s="101" t="str">
        <f t="shared" si="1662"/>
        <v/>
      </c>
    </row>
    <row r="2243" spans="1:97" x14ac:dyDescent="0.25">
      <c r="A2243" s="51"/>
      <c r="B2243" s="15" t="str">
        <f t="shared" si="1625"/>
        <v/>
      </c>
      <c r="C2243" s="15" t="str">
        <f t="shared" si="1628"/>
        <v/>
      </c>
      <c r="D2243" s="51"/>
      <c r="E2243" s="137"/>
      <c r="F2243" s="138"/>
      <c r="G2243" s="139"/>
      <c r="H2243" s="138"/>
      <c r="I2243" s="140"/>
      <c r="J2243" s="138"/>
      <c r="K2243" s="141"/>
      <c r="L2243" s="139"/>
      <c r="M2243" s="142"/>
      <c r="N2243" s="142"/>
      <c r="O2243" s="143"/>
      <c r="P2243" s="144"/>
      <c r="Q2243" s="144"/>
      <c r="R2243" s="144"/>
      <c r="S2243" s="144"/>
      <c r="T2243" s="144"/>
      <c r="U2243" s="144"/>
      <c r="V2243" s="144"/>
      <c r="W2243" s="144"/>
      <c r="X2243" s="145"/>
      <c r="Y2243" s="51"/>
      <c r="Z2243" s="13" t="str">
        <f t="shared" si="1629"/>
        <v/>
      </c>
      <c r="AA2243" s="51"/>
      <c r="AE2243" s="42" t="str">
        <f t="shared" si="1630"/>
        <v/>
      </c>
      <c r="AF2243" s="42" t="str">
        <f>IF($I2243="", "", IF(COUNTIF($I$10:$I2242, I2243)&gt;0, "", SUMIF($I$10:$I$3009, $I2243, $AE$10:$AE$3009)))</f>
        <v/>
      </c>
      <c r="AG2243" s="45" t="str">
        <f>IF($AF2243="", "", COUNTIF($AF$10:$AF$3009, "&gt;"&amp;AF2243)+1+COUNTIF($AF$10:$AF2243, $AF2243)-1)</f>
        <v/>
      </c>
      <c r="AI2243" s="42" t="str">
        <f t="shared" si="1631"/>
        <v/>
      </c>
      <c r="AK2243" s="15" t="str">
        <f t="shared" si="1632"/>
        <v/>
      </c>
      <c r="AM2243" s="64" t="str">
        <f t="shared" si="1633"/>
        <v/>
      </c>
      <c r="AN2243" s="65" t="str">
        <f t="shared" si="1634"/>
        <v/>
      </c>
      <c r="AO2243" s="65" t="str">
        <f t="shared" si="1635"/>
        <v/>
      </c>
      <c r="AP2243" s="65" t="str">
        <f t="shared" si="1636"/>
        <v/>
      </c>
      <c r="AQ2243" s="65" t="str">
        <f t="shared" si="1637"/>
        <v/>
      </c>
      <c r="AR2243" s="65" t="str">
        <f t="shared" si="1638"/>
        <v/>
      </c>
      <c r="AS2243" s="65" t="str">
        <f t="shared" si="1639"/>
        <v/>
      </c>
      <c r="AT2243" s="65" t="str">
        <f t="shared" si="1640"/>
        <v/>
      </c>
      <c r="AU2243" s="65" t="str">
        <f t="shared" si="1641"/>
        <v/>
      </c>
      <c r="AV2243" s="66" t="str">
        <f t="shared" si="1642"/>
        <v/>
      </c>
      <c r="AX2243" s="73" t="str">
        <f t="shared" si="1663"/>
        <v/>
      </c>
      <c r="AY2243" s="74" t="str">
        <f t="shared" si="1671"/>
        <v/>
      </c>
      <c r="AZ2243" s="74" t="str">
        <f t="shared" si="1671"/>
        <v/>
      </c>
      <c r="BA2243" s="74" t="str">
        <f t="shared" si="1671"/>
        <v/>
      </c>
      <c r="BB2243" s="74" t="str">
        <f t="shared" si="1671"/>
        <v/>
      </c>
      <c r="BC2243" s="74" t="str">
        <f t="shared" si="1671"/>
        <v/>
      </c>
      <c r="BD2243" s="74" t="str">
        <f t="shared" si="1671"/>
        <v/>
      </c>
      <c r="BE2243" s="74" t="str">
        <f t="shared" si="1671"/>
        <v/>
      </c>
      <c r="BF2243" s="74" t="str">
        <f t="shared" si="1671"/>
        <v/>
      </c>
      <c r="BG2243" s="75" t="str">
        <f t="shared" si="1671"/>
        <v/>
      </c>
      <c r="BI2243" s="73" t="str">
        <f t="shared" si="1664"/>
        <v/>
      </c>
      <c r="BJ2243" s="74" t="str">
        <f t="shared" si="1670"/>
        <v/>
      </c>
      <c r="BK2243" s="74" t="str">
        <f t="shared" si="1670"/>
        <v/>
      </c>
      <c r="BL2243" s="74" t="str">
        <f t="shared" si="1670"/>
        <v/>
      </c>
      <c r="BM2243" s="74" t="str">
        <f t="shared" si="1670"/>
        <v/>
      </c>
      <c r="BN2243" s="74" t="str">
        <f t="shared" si="1670"/>
        <v/>
      </c>
      <c r="BO2243" s="74" t="str">
        <f t="shared" si="1670"/>
        <v/>
      </c>
      <c r="BP2243" s="74" t="str">
        <f t="shared" si="1670"/>
        <v/>
      </c>
      <c r="BQ2243" s="74" t="str">
        <f t="shared" si="1670"/>
        <v/>
      </c>
      <c r="BR2243" s="75" t="str">
        <f t="shared" si="1670"/>
        <v/>
      </c>
      <c r="BU2243" s="42" t="str">
        <f t="shared" si="1643"/>
        <v/>
      </c>
      <c r="BV2243" s="66" t="str">
        <f t="shared" si="1644"/>
        <v/>
      </c>
      <c r="BX2243" s="64" t="str">
        <f t="shared" si="1645"/>
        <v/>
      </c>
      <c r="BY2243" s="65" t="str">
        <f t="shared" si="1646"/>
        <v/>
      </c>
      <c r="BZ2243" s="65" t="str">
        <f t="shared" si="1647"/>
        <v/>
      </c>
      <c r="CA2243" s="65" t="str">
        <f t="shared" si="1648"/>
        <v/>
      </c>
      <c r="CB2243" s="65" t="str">
        <f t="shared" si="1649"/>
        <v/>
      </c>
      <c r="CC2243" s="65" t="str">
        <f t="shared" si="1650"/>
        <v/>
      </c>
      <c r="CD2243" s="65" t="str">
        <f t="shared" si="1651"/>
        <v/>
      </c>
      <c r="CE2243" s="65" t="str">
        <f t="shared" si="1652"/>
        <v/>
      </c>
      <c r="CF2243" s="65" t="str">
        <f t="shared" si="1653"/>
        <v/>
      </c>
      <c r="CG2243" s="66" t="str">
        <f t="shared" si="1654"/>
        <v/>
      </c>
      <c r="CI2243" s="42" t="str">
        <f t="shared" si="1655"/>
        <v/>
      </c>
      <c r="CK2243" s="92" t="str">
        <f t="shared" si="1656"/>
        <v/>
      </c>
      <c r="CL2243" s="65" t="str">
        <f t="shared" si="1657"/>
        <v/>
      </c>
      <c r="CM2243" s="93" t="str">
        <f t="shared" si="1658"/>
        <v/>
      </c>
      <c r="CN2243" s="101" t="str">
        <f t="shared" si="1627"/>
        <v/>
      </c>
      <c r="CP2243" s="92" t="str">
        <f t="shared" si="1659"/>
        <v/>
      </c>
      <c r="CQ2243" s="65" t="str">
        <f t="shared" si="1660"/>
        <v/>
      </c>
      <c r="CR2243" s="93" t="str">
        <f t="shared" si="1661"/>
        <v/>
      </c>
      <c r="CS2243" s="101" t="str">
        <f t="shared" si="1662"/>
        <v/>
      </c>
    </row>
    <row r="2244" spans="1:97" x14ac:dyDescent="0.25">
      <c r="A2244" s="51"/>
      <c r="B2244" s="15" t="str">
        <f t="shared" si="1625"/>
        <v/>
      </c>
      <c r="C2244" s="15" t="str">
        <f t="shared" si="1628"/>
        <v/>
      </c>
      <c r="D2244" s="51"/>
      <c r="E2244" s="137"/>
      <c r="F2244" s="138"/>
      <c r="G2244" s="139"/>
      <c r="H2244" s="138"/>
      <c r="I2244" s="140"/>
      <c r="J2244" s="138"/>
      <c r="K2244" s="141"/>
      <c r="L2244" s="139"/>
      <c r="M2244" s="142"/>
      <c r="N2244" s="142"/>
      <c r="O2244" s="143"/>
      <c r="P2244" s="144"/>
      <c r="Q2244" s="144"/>
      <c r="R2244" s="144"/>
      <c r="S2244" s="144"/>
      <c r="T2244" s="144"/>
      <c r="U2244" s="144"/>
      <c r="V2244" s="144"/>
      <c r="W2244" s="144"/>
      <c r="X2244" s="145"/>
      <c r="Y2244" s="51"/>
      <c r="Z2244" s="13" t="str">
        <f t="shared" si="1629"/>
        <v/>
      </c>
      <c r="AA2244" s="51"/>
      <c r="AE2244" s="42" t="str">
        <f t="shared" si="1630"/>
        <v/>
      </c>
      <c r="AF2244" s="42" t="str">
        <f>IF($I2244="", "", IF(COUNTIF($I$10:$I2243, I2244)&gt;0, "", SUMIF($I$10:$I$3009, $I2244, $AE$10:$AE$3009)))</f>
        <v/>
      </c>
      <c r="AG2244" s="45" t="str">
        <f>IF($AF2244="", "", COUNTIF($AF$10:$AF$3009, "&gt;"&amp;AF2244)+1+COUNTIF($AF$10:$AF2244, $AF2244)-1)</f>
        <v/>
      </c>
      <c r="AI2244" s="42" t="str">
        <f t="shared" si="1631"/>
        <v/>
      </c>
      <c r="AK2244" s="15" t="str">
        <f t="shared" si="1632"/>
        <v/>
      </c>
      <c r="AM2244" s="64" t="str">
        <f t="shared" si="1633"/>
        <v/>
      </c>
      <c r="AN2244" s="65" t="str">
        <f t="shared" si="1634"/>
        <v/>
      </c>
      <c r="AO2244" s="65" t="str">
        <f t="shared" si="1635"/>
        <v/>
      </c>
      <c r="AP2244" s="65" t="str">
        <f t="shared" si="1636"/>
        <v/>
      </c>
      <c r="AQ2244" s="65" t="str">
        <f t="shared" si="1637"/>
        <v/>
      </c>
      <c r="AR2244" s="65" t="str">
        <f t="shared" si="1638"/>
        <v/>
      </c>
      <c r="AS2244" s="65" t="str">
        <f t="shared" si="1639"/>
        <v/>
      </c>
      <c r="AT2244" s="65" t="str">
        <f t="shared" si="1640"/>
        <v/>
      </c>
      <c r="AU2244" s="65" t="str">
        <f t="shared" si="1641"/>
        <v/>
      </c>
      <c r="AV2244" s="66" t="str">
        <f t="shared" si="1642"/>
        <v/>
      </c>
      <c r="AX2244" s="73" t="str">
        <f t="shared" si="1663"/>
        <v/>
      </c>
      <c r="AY2244" s="74" t="str">
        <f t="shared" si="1671"/>
        <v/>
      </c>
      <c r="AZ2244" s="74" t="str">
        <f t="shared" si="1671"/>
        <v/>
      </c>
      <c r="BA2244" s="74" t="str">
        <f t="shared" si="1671"/>
        <v/>
      </c>
      <c r="BB2244" s="74" t="str">
        <f t="shared" si="1671"/>
        <v/>
      </c>
      <c r="BC2244" s="74" t="str">
        <f t="shared" si="1671"/>
        <v/>
      </c>
      <c r="BD2244" s="74" t="str">
        <f t="shared" si="1671"/>
        <v/>
      </c>
      <c r="BE2244" s="74" t="str">
        <f t="shared" si="1671"/>
        <v/>
      </c>
      <c r="BF2244" s="74" t="str">
        <f t="shared" si="1671"/>
        <v/>
      </c>
      <c r="BG2244" s="75" t="str">
        <f t="shared" si="1671"/>
        <v/>
      </c>
      <c r="BI2244" s="73" t="str">
        <f t="shared" si="1664"/>
        <v/>
      </c>
      <c r="BJ2244" s="74" t="str">
        <f t="shared" si="1670"/>
        <v/>
      </c>
      <c r="BK2244" s="74" t="str">
        <f t="shared" si="1670"/>
        <v/>
      </c>
      <c r="BL2244" s="74" t="str">
        <f t="shared" si="1670"/>
        <v/>
      </c>
      <c r="BM2244" s="74" t="str">
        <f t="shared" si="1670"/>
        <v/>
      </c>
      <c r="BN2244" s="74" t="str">
        <f t="shared" si="1670"/>
        <v/>
      </c>
      <c r="BO2244" s="74" t="str">
        <f t="shared" si="1670"/>
        <v/>
      </c>
      <c r="BP2244" s="74" t="str">
        <f t="shared" si="1670"/>
        <v/>
      </c>
      <c r="BQ2244" s="74" t="str">
        <f t="shared" si="1670"/>
        <v/>
      </c>
      <c r="BR2244" s="75" t="str">
        <f t="shared" si="1670"/>
        <v/>
      </c>
      <c r="BU2244" s="42" t="str">
        <f t="shared" si="1643"/>
        <v/>
      </c>
      <c r="BV2244" s="66" t="str">
        <f t="shared" si="1644"/>
        <v/>
      </c>
      <c r="BX2244" s="64" t="str">
        <f t="shared" si="1645"/>
        <v/>
      </c>
      <c r="BY2244" s="65" t="str">
        <f t="shared" si="1646"/>
        <v/>
      </c>
      <c r="BZ2244" s="65" t="str">
        <f t="shared" si="1647"/>
        <v/>
      </c>
      <c r="CA2244" s="65" t="str">
        <f t="shared" si="1648"/>
        <v/>
      </c>
      <c r="CB2244" s="65" t="str">
        <f t="shared" si="1649"/>
        <v/>
      </c>
      <c r="CC2244" s="65" t="str">
        <f t="shared" si="1650"/>
        <v/>
      </c>
      <c r="CD2244" s="65" t="str">
        <f t="shared" si="1651"/>
        <v/>
      </c>
      <c r="CE2244" s="65" t="str">
        <f t="shared" si="1652"/>
        <v/>
      </c>
      <c r="CF2244" s="65" t="str">
        <f t="shared" si="1653"/>
        <v/>
      </c>
      <c r="CG2244" s="66" t="str">
        <f t="shared" si="1654"/>
        <v/>
      </c>
      <c r="CI2244" s="42" t="str">
        <f t="shared" si="1655"/>
        <v/>
      </c>
      <c r="CK2244" s="92" t="str">
        <f t="shared" si="1656"/>
        <v/>
      </c>
      <c r="CL2244" s="65" t="str">
        <f t="shared" si="1657"/>
        <v/>
      </c>
      <c r="CM2244" s="93" t="str">
        <f t="shared" si="1658"/>
        <v/>
      </c>
      <c r="CN2244" s="101" t="str">
        <f t="shared" si="1627"/>
        <v/>
      </c>
      <c r="CP2244" s="92" t="str">
        <f t="shared" si="1659"/>
        <v/>
      </c>
      <c r="CQ2244" s="65" t="str">
        <f t="shared" si="1660"/>
        <v/>
      </c>
      <c r="CR2244" s="93" t="str">
        <f t="shared" si="1661"/>
        <v/>
      </c>
      <c r="CS2244" s="101" t="str">
        <f t="shared" si="1662"/>
        <v/>
      </c>
    </row>
    <row r="2245" spans="1:97" x14ac:dyDescent="0.25">
      <c r="A2245" s="51"/>
      <c r="B2245" s="15" t="str">
        <f t="shared" si="1625"/>
        <v/>
      </c>
      <c r="C2245" s="15" t="str">
        <f t="shared" si="1628"/>
        <v/>
      </c>
      <c r="D2245" s="51"/>
      <c r="E2245" s="137"/>
      <c r="F2245" s="138"/>
      <c r="G2245" s="139"/>
      <c r="H2245" s="138"/>
      <c r="I2245" s="140"/>
      <c r="J2245" s="138"/>
      <c r="K2245" s="141"/>
      <c r="L2245" s="139"/>
      <c r="M2245" s="142"/>
      <c r="N2245" s="142"/>
      <c r="O2245" s="143"/>
      <c r="P2245" s="144"/>
      <c r="Q2245" s="144"/>
      <c r="R2245" s="144"/>
      <c r="S2245" s="144"/>
      <c r="T2245" s="144"/>
      <c r="U2245" s="144"/>
      <c r="V2245" s="144"/>
      <c r="W2245" s="144"/>
      <c r="X2245" s="145"/>
      <c r="Y2245" s="51"/>
      <c r="Z2245" s="13" t="str">
        <f t="shared" si="1629"/>
        <v/>
      </c>
      <c r="AA2245" s="51"/>
      <c r="AE2245" s="42" t="str">
        <f t="shared" si="1630"/>
        <v/>
      </c>
      <c r="AF2245" s="42" t="str">
        <f>IF($I2245="", "", IF(COUNTIF($I$10:$I2244, I2245)&gt;0, "", SUMIF($I$10:$I$3009, $I2245, $AE$10:$AE$3009)))</f>
        <v/>
      </c>
      <c r="AG2245" s="45" t="str">
        <f>IF($AF2245="", "", COUNTIF($AF$10:$AF$3009, "&gt;"&amp;AF2245)+1+COUNTIF($AF$10:$AF2245, $AF2245)-1)</f>
        <v/>
      </c>
      <c r="AI2245" s="42" t="str">
        <f t="shared" si="1631"/>
        <v/>
      </c>
      <c r="AK2245" s="15" t="str">
        <f t="shared" si="1632"/>
        <v/>
      </c>
      <c r="AM2245" s="64" t="str">
        <f t="shared" si="1633"/>
        <v/>
      </c>
      <c r="AN2245" s="65" t="str">
        <f t="shared" si="1634"/>
        <v/>
      </c>
      <c r="AO2245" s="65" t="str">
        <f t="shared" si="1635"/>
        <v/>
      </c>
      <c r="AP2245" s="65" t="str">
        <f t="shared" si="1636"/>
        <v/>
      </c>
      <c r="AQ2245" s="65" t="str">
        <f t="shared" si="1637"/>
        <v/>
      </c>
      <c r="AR2245" s="65" t="str">
        <f t="shared" si="1638"/>
        <v/>
      </c>
      <c r="AS2245" s="65" t="str">
        <f t="shared" si="1639"/>
        <v/>
      </c>
      <c r="AT2245" s="65" t="str">
        <f t="shared" si="1640"/>
        <v/>
      </c>
      <c r="AU2245" s="65" t="str">
        <f t="shared" si="1641"/>
        <v/>
      </c>
      <c r="AV2245" s="66" t="str">
        <f t="shared" si="1642"/>
        <v/>
      </c>
      <c r="AX2245" s="73" t="str">
        <f t="shared" si="1663"/>
        <v/>
      </c>
      <c r="AY2245" s="74" t="str">
        <f t="shared" si="1671"/>
        <v/>
      </c>
      <c r="AZ2245" s="74" t="str">
        <f t="shared" si="1671"/>
        <v/>
      </c>
      <c r="BA2245" s="74" t="str">
        <f t="shared" si="1671"/>
        <v/>
      </c>
      <c r="BB2245" s="74" t="str">
        <f t="shared" si="1671"/>
        <v/>
      </c>
      <c r="BC2245" s="74" t="str">
        <f t="shared" si="1671"/>
        <v/>
      </c>
      <c r="BD2245" s="74" t="str">
        <f t="shared" si="1671"/>
        <v/>
      </c>
      <c r="BE2245" s="74" t="str">
        <f t="shared" si="1671"/>
        <v/>
      </c>
      <c r="BF2245" s="74" t="str">
        <f t="shared" si="1671"/>
        <v/>
      </c>
      <c r="BG2245" s="75" t="str">
        <f t="shared" si="1671"/>
        <v/>
      </c>
      <c r="BI2245" s="73" t="str">
        <f t="shared" si="1664"/>
        <v/>
      </c>
      <c r="BJ2245" s="74" t="str">
        <f t="shared" si="1670"/>
        <v/>
      </c>
      <c r="BK2245" s="74" t="str">
        <f t="shared" si="1670"/>
        <v/>
      </c>
      <c r="BL2245" s="74" t="str">
        <f t="shared" si="1670"/>
        <v/>
      </c>
      <c r="BM2245" s="74" t="str">
        <f t="shared" si="1670"/>
        <v/>
      </c>
      <c r="BN2245" s="74" t="str">
        <f t="shared" si="1670"/>
        <v/>
      </c>
      <c r="BO2245" s="74" t="str">
        <f t="shared" si="1670"/>
        <v/>
      </c>
      <c r="BP2245" s="74" t="str">
        <f t="shared" si="1670"/>
        <v/>
      </c>
      <c r="BQ2245" s="74" t="str">
        <f t="shared" si="1670"/>
        <v/>
      </c>
      <c r="BR2245" s="75" t="str">
        <f t="shared" si="1670"/>
        <v/>
      </c>
      <c r="BU2245" s="42" t="str">
        <f t="shared" si="1643"/>
        <v/>
      </c>
      <c r="BV2245" s="66" t="str">
        <f t="shared" si="1644"/>
        <v/>
      </c>
      <c r="BX2245" s="64" t="str">
        <f t="shared" si="1645"/>
        <v/>
      </c>
      <c r="BY2245" s="65" t="str">
        <f t="shared" si="1646"/>
        <v/>
      </c>
      <c r="BZ2245" s="65" t="str">
        <f t="shared" si="1647"/>
        <v/>
      </c>
      <c r="CA2245" s="65" t="str">
        <f t="shared" si="1648"/>
        <v/>
      </c>
      <c r="CB2245" s="65" t="str">
        <f t="shared" si="1649"/>
        <v/>
      </c>
      <c r="CC2245" s="65" t="str">
        <f t="shared" si="1650"/>
        <v/>
      </c>
      <c r="CD2245" s="65" t="str">
        <f t="shared" si="1651"/>
        <v/>
      </c>
      <c r="CE2245" s="65" t="str">
        <f t="shared" si="1652"/>
        <v/>
      </c>
      <c r="CF2245" s="65" t="str">
        <f t="shared" si="1653"/>
        <v/>
      </c>
      <c r="CG2245" s="66" t="str">
        <f t="shared" si="1654"/>
        <v/>
      </c>
      <c r="CI2245" s="42" t="str">
        <f t="shared" si="1655"/>
        <v/>
      </c>
      <c r="CK2245" s="92" t="str">
        <f t="shared" si="1656"/>
        <v/>
      </c>
      <c r="CL2245" s="65" t="str">
        <f t="shared" si="1657"/>
        <v/>
      </c>
      <c r="CM2245" s="93" t="str">
        <f t="shared" si="1658"/>
        <v/>
      </c>
      <c r="CN2245" s="101" t="str">
        <f t="shared" si="1627"/>
        <v/>
      </c>
      <c r="CP2245" s="92" t="str">
        <f t="shared" si="1659"/>
        <v/>
      </c>
      <c r="CQ2245" s="65" t="str">
        <f t="shared" si="1660"/>
        <v/>
      </c>
      <c r="CR2245" s="93" t="str">
        <f t="shared" si="1661"/>
        <v/>
      </c>
      <c r="CS2245" s="101" t="str">
        <f t="shared" si="1662"/>
        <v/>
      </c>
    </row>
    <row r="2246" spans="1:97" x14ac:dyDescent="0.25">
      <c r="A2246" s="51"/>
      <c r="B2246" s="15" t="str">
        <f t="shared" si="1625"/>
        <v/>
      </c>
      <c r="C2246" s="15" t="str">
        <f t="shared" si="1628"/>
        <v/>
      </c>
      <c r="D2246" s="51"/>
      <c r="E2246" s="137"/>
      <c r="F2246" s="138"/>
      <c r="G2246" s="139"/>
      <c r="H2246" s="138"/>
      <c r="I2246" s="140"/>
      <c r="J2246" s="138"/>
      <c r="K2246" s="141"/>
      <c r="L2246" s="139"/>
      <c r="M2246" s="142"/>
      <c r="N2246" s="142"/>
      <c r="O2246" s="143"/>
      <c r="P2246" s="144"/>
      <c r="Q2246" s="144"/>
      <c r="R2246" s="144"/>
      <c r="S2246" s="144"/>
      <c r="T2246" s="144"/>
      <c r="U2246" s="144"/>
      <c r="V2246" s="144"/>
      <c r="W2246" s="144"/>
      <c r="X2246" s="145"/>
      <c r="Y2246" s="51"/>
      <c r="Z2246" s="13" t="str">
        <f t="shared" si="1629"/>
        <v/>
      </c>
      <c r="AA2246" s="51"/>
      <c r="AE2246" s="42" t="str">
        <f t="shared" si="1630"/>
        <v/>
      </c>
      <c r="AF2246" s="42" t="str">
        <f>IF($I2246="", "", IF(COUNTIF($I$10:$I2245, I2246)&gt;0, "", SUMIF($I$10:$I$3009, $I2246, $AE$10:$AE$3009)))</f>
        <v/>
      </c>
      <c r="AG2246" s="45" t="str">
        <f>IF($AF2246="", "", COUNTIF($AF$10:$AF$3009, "&gt;"&amp;AF2246)+1+COUNTIF($AF$10:$AF2246, $AF2246)-1)</f>
        <v/>
      </c>
      <c r="AI2246" s="42" t="str">
        <f t="shared" si="1631"/>
        <v/>
      </c>
      <c r="AK2246" s="15" t="str">
        <f t="shared" si="1632"/>
        <v/>
      </c>
      <c r="AM2246" s="64" t="str">
        <f t="shared" si="1633"/>
        <v/>
      </c>
      <c r="AN2246" s="65" t="str">
        <f t="shared" si="1634"/>
        <v/>
      </c>
      <c r="AO2246" s="65" t="str">
        <f t="shared" si="1635"/>
        <v/>
      </c>
      <c r="AP2246" s="65" t="str">
        <f t="shared" si="1636"/>
        <v/>
      </c>
      <c r="AQ2246" s="65" t="str">
        <f t="shared" si="1637"/>
        <v/>
      </c>
      <c r="AR2246" s="65" t="str">
        <f t="shared" si="1638"/>
        <v/>
      </c>
      <c r="AS2246" s="65" t="str">
        <f t="shared" si="1639"/>
        <v/>
      </c>
      <c r="AT2246" s="65" t="str">
        <f t="shared" si="1640"/>
        <v/>
      </c>
      <c r="AU2246" s="65" t="str">
        <f t="shared" si="1641"/>
        <v/>
      </c>
      <c r="AV2246" s="66" t="str">
        <f t="shared" si="1642"/>
        <v/>
      </c>
      <c r="AX2246" s="73" t="str">
        <f t="shared" si="1663"/>
        <v/>
      </c>
      <c r="AY2246" s="74" t="str">
        <f t="shared" ref="AY2246:BG2255" si="1672">IF(AY$9="", "", IF($H2246=AY$9, $AE2246, ""))</f>
        <v/>
      </c>
      <c r="AZ2246" s="74" t="str">
        <f t="shared" si="1672"/>
        <v/>
      </c>
      <c r="BA2246" s="74" t="str">
        <f t="shared" si="1672"/>
        <v/>
      </c>
      <c r="BB2246" s="74" t="str">
        <f t="shared" si="1672"/>
        <v/>
      </c>
      <c r="BC2246" s="74" t="str">
        <f t="shared" si="1672"/>
        <v/>
      </c>
      <c r="BD2246" s="74" t="str">
        <f t="shared" si="1672"/>
        <v/>
      </c>
      <c r="BE2246" s="74" t="str">
        <f t="shared" si="1672"/>
        <v/>
      </c>
      <c r="BF2246" s="74" t="str">
        <f t="shared" si="1672"/>
        <v/>
      </c>
      <c r="BG2246" s="75" t="str">
        <f t="shared" si="1672"/>
        <v/>
      </c>
      <c r="BI2246" s="73" t="str">
        <f t="shared" si="1664"/>
        <v/>
      </c>
      <c r="BJ2246" s="74" t="str">
        <f t="shared" si="1670"/>
        <v/>
      </c>
      <c r="BK2246" s="74" t="str">
        <f t="shared" si="1670"/>
        <v/>
      </c>
      <c r="BL2246" s="74" t="str">
        <f t="shared" si="1670"/>
        <v/>
      </c>
      <c r="BM2246" s="74" t="str">
        <f t="shared" si="1670"/>
        <v/>
      </c>
      <c r="BN2246" s="74" t="str">
        <f t="shared" si="1670"/>
        <v/>
      </c>
      <c r="BO2246" s="74" t="str">
        <f t="shared" si="1670"/>
        <v/>
      </c>
      <c r="BP2246" s="74" t="str">
        <f t="shared" si="1670"/>
        <v/>
      </c>
      <c r="BQ2246" s="74" t="str">
        <f t="shared" si="1670"/>
        <v/>
      </c>
      <c r="BR2246" s="75" t="str">
        <f t="shared" si="1670"/>
        <v/>
      </c>
      <c r="BU2246" s="42" t="str">
        <f t="shared" si="1643"/>
        <v/>
      </c>
      <c r="BV2246" s="66" t="str">
        <f t="shared" si="1644"/>
        <v/>
      </c>
      <c r="BX2246" s="64" t="str">
        <f t="shared" si="1645"/>
        <v/>
      </c>
      <c r="BY2246" s="65" t="str">
        <f t="shared" si="1646"/>
        <v/>
      </c>
      <c r="BZ2246" s="65" t="str">
        <f t="shared" si="1647"/>
        <v/>
      </c>
      <c r="CA2246" s="65" t="str">
        <f t="shared" si="1648"/>
        <v/>
      </c>
      <c r="CB2246" s="65" t="str">
        <f t="shared" si="1649"/>
        <v/>
      </c>
      <c r="CC2246" s="65" t="str">
        <f t="shared" si="1650"/>
        <v/>
      </c>
      <c r="CD2246" s="65" t="str">
        <f t="shared" si="1651"/>
        <v/>
      </c>
      <c r="CE2246" s="65" t="str">
        <f t="shared" si="1652"/>
        <v/>
      </c>
      <c r="CF2246" s="65" t="str">
        <f t="shared" si="1653"/>
        <v/>
      </c>
      <c r="CG2246" s="66" t="str">
        <f t="shared" si="1654"/>
        <v/>
      </c>
      <c r="CI2246" s="42" t="str">
        <f t="shared" si="1655"/>
        <v/>
      </c>
      <c r="CK2246" s="92" t="str">
        <f t="shared" si="1656"/>
        <v/>
      </c>
      <c r="CL2246" s="65" t="str">
        <f t="shared" si="1657"/>
        <v/>
      </c>
      <c r="CM2246" s="93" t="str">
        <f t="shared" si="1658"/>
        <v/>
      </c>
      <c r="CN2246" s="101" t="str">
        <f t="shared" si="1627"/>
        <v/>
      </c>
      <c r="CP2246" s="92" t="str">
        <f t="shared" si="1659"/>
        <v/>
      </c>
      <c r="CQ2246" s="65" t="str">
        <f t="shared" si="1660"/>
        <v/>
      </c>
      <c r="CR2246" s="93" t="str">
        <f t="shared" si="1661"/>
        <v/>
      </c>
      <c r="CS2246" s="101" t="str">
        <f t="shared" si="1662"/>
        <v/>
      </c>
    </row>
    <row r="2247" spans="1:97" x14ac:dyDescent="0.25">
      <c r="A2247" s="51"/>
      <c r="B2247" s="15" t="str">
        <f t="shared" si="1625"/>
        <v/>
      </c>
      <c r="C2247" s="15" t="str">
        <f t="shared" si="1628"/>
        <v/>
      </c>
      <c r="D2247" s="51"/>
      <c r="E2247" s="137"/>
      <c r="F2247" s="138"/>
      <c r="G2247" s="139"/>
      <c r="H2247" s="138"/>
      <c r="I2247" s="140"/>
      <c r="J2247" s="138"/>
      <c r="K2247" s="141"/>
      <c r="L2247" s="139"/>
      <c r="M2247" s="142"/>
      <c r="N2247" s="142"/>
      <c r="O2247" s="143"/>
      <c r="P2247" s="144"/>
      <c r="Q2247" s="144"/>
      <c r="R2247" s="144"/>
      <c r="S2247" s="144"/>
      <c r="T2247" s="144"/>
      <c r="U2247" s="144"/>
      <c r="V2247" s="144"/>
      <c r="W2247" s="144"/>
      <c r="X2247" s="145"/>
      <c r="Y2247" s="51"/>
      <c r="Z2247" s="13" t="str">
        <f t="shared" si="1629"/>
        <v/>
      </c>
      <c r="AA2247" s="51"/>
      <c r="AE2247" s="42" t="str">
        <f t="shared" si="1630"/>
        <v/>
      </c>
      <c r="AF2247" s="42" t="str">
        <f>IF($I2247="", "", IF(COUNTIF($I$10:$I2246, I2247)&gt;0, "", SUMIF($I$10:$I$3009, $I2247, $AE$10:$AE$3009)))</f>
        <v/>
      </c>
      <c r="AG2247" s="45" t="str">
        <f>IF($AF2247="", "", COUNTIF($AF$10:$AF$3009, "&gt;"&amp;AF2247)+1+COUNTIF($AF$10:$AF2247, $AF2247)-1)</f>
        <v/>
      </c>
      <c r="AI2247" s="42" t="str">
        <f t="shared" si="1631"/>
        <v/>
      </c>
      <c r="AK2247" s="15" t="str">
        <f t="shared" si="1632"/>
        <v/>
      </c>
      <c r="AM2247" s="64" t="str">
        <f t="shared" si="1633"/>
        <v/>
      </c>
      <c r="AN2247" s="65" t="str">
        <f t="shared" si="1634"/>
        <v/>
      </c>
      <c r="AO2247" s="65" t="str">
        <f t="shared" si="1635"/>
        <v/>
      </c>
      <c r="AP2247" s="65" t="str">
        <f t="shared" si="1636"/>
        <v/>
      </c>
      <c r="AQ2247" s="65" t="str">
        <f t="shared" si="1637"/>
        <v/>
      </c>
      <c r="AR2247" s="65" t="str">
        <f t="shared" si="1638"/>
        <v/>
      </c>
      <c r="AS2247" s="65" t="str">
        <f t="shared" si="1639"/>
        <v/>
      </c>
      <c r="AT2247" s="65" t="str">
        <f t="shared" si="1640"/>
        <v/>
      </c>
      <c r="AU2247" s="65" t="str">
        <f t="shared" si="1641"/>
        <v/>
      </c>
      <c r="AV2247" s="66" t="str">
        <f t="shared" si="1642"/>
        <v/>
      </c>
      <c r="AX2247" s="73" t="str">
        <f t="shared" si="1663"/>
        <v/>
      </c>
      <c r="AY2247" s="74" t="str">
        <f t="shared" si="1672"/>
        <v/>
      </c>
      <c r="AZ2247" s="74" t="str">
        <f t="shared" si="1672"/>
        <v/>
      </c>
      <c r="BA2247" s="74" t="str">
        <f t="shared" si="1672"/>
        <v/>
      </c>
      <c r="BB2247" s="74" t="str">
        <f t="shared" si="1672"/>
        <v/>
      </c>
      <c r="BC2247" s="74" t="str">
        <f t="shared" si="1672"/>
        <v/>
      </c>
      <c r="BD2247" s="74" t="str">
        <f t="shared" si="1672"/>
        <v/>
      </c>
      <c r="BE2247" s="74" t="str">
        <f t="shared" si="1672"/>
        <v/>
      </c>
      <c r="BF2247" s="74" t="str">
        <f t="shared" si="1672"/>
        <v/>
      </c>
      <c r="BG2247" s="75" t="str">
        <f t="shared" si="1672"/>
        <v/>
      </c>
      <c r="BI2247" s="73" t="str">
        <f t="shared" si="1664"/>
        <v/>
      </c>
      <c r="BJ2247" s="74" t="str">
        <f t="shared" si="1670"/>
        <v/>
      </c>
      <c r="BK2247" s="74" t="str">
        <f t="shared" si="1670"/>
        <v/>
      </c>
      <c r="BL2247" s="74" t="str">
        <f t="shared" si="1670"/>
        <v/>
      </c>
      <c r="BM2247" s="74" t="str">
        <f t="shared" si="1670"/>
        <v/>
      </c>
      <c r="BN2247" s="74" t="str">
        <f t="shared" si="1670"/>
        <v/>
      </c>
      <c r="BO2247" s="74" t="str">
        <f t="shared" si="1670"/>
        <v/>
      </c>
      <c r="BP2247" s="74" t="str">
        <f t="shared" si="1670"/>
        <v/>
      </c>
      <c r="BQ2247" s="74" t="str">
        <f t="shared" si="1670"/>
        <v/>
      </c>
      <c r="BR2247" s="75" t="str">
        <f t="shared" si="1670"/>
        <v/>
      </c>
      <c r="BU2247" s="42" t="str">
        <f t="shared" si="1643"/>
        <v/>
      </c>
      <c r="BV2247" s="66" t="str">
        <f t="shared" si="1644"/>
        <v/>
      </c>
      <c r="BX2247" s="64" t="str">
        <f t="shared" si="1645"/>
        <v/>
      </c>
      <c r="BY2247" s="65" t="str">
        <f t="shared" si="1646"/>
        <v/>
      </c>
      <c r="BZ2247" s="65" t="str">
        <f t="shared" si="1647"/>
        <v/>
      </c>
      <c r="CA2247" s="65" t="str">
        <f t="shared" si="1648"/>
        <v/>
      </c>
      <c r="CB2247" s="65" t="str">
        <f t="shared" si="1649"/>
        <v/>
      </c>
      <c r="CC2247" s="65" t="str">
        <f t="shared" si="1650"/>
        <v/>
      </c>
      <c r="CD2247" s="65" t="str">
        <f t="shared" si="1651"/>
        <v/>
      </c>
      <c r="CE2247" s="65" t="str">
        <f t="shared" si="1652"/>
        <v/>
      </c>
      <c r="CF2247" s="65" t="str">
        <f t="shared" si="1653"/>
        <v/>
      </c>
      <c r="CG2247" s="66" t="str">
        <f t="shared" si="1654"/>
        <v/>
      </c>
      <c r="CI2247" s="42" t="str">
        <f t="shared" si="1655"/>
        <v/>
      </c>
      <c r="CK2247" s="92" t="str">
        <f t="shared" si="1656"/>
        <v/>
      </c>
      <c r="CL2247" s="65" t="str">
        <f t="shared" si="1657"/>
        <v/>
      </c>
      <c r="CM2247" s="93" t="str">
        <f t="shared" si="1658"/>
        <v/>
      </c>
      <c r="CN2247" s="101" t="str">
        <f t="shared" si="1627"/>
        <v/>
      </c>
      <c r="CP2247" s="92" t="str">
        <f t="shared" si="1659"/>
        <v/>
      </c>
      <c r="CQ2247" s="65" t="str">
        <f t="shared" si="1660"/>
        <v/>
      </c>
      <c r="CR2247" s="93" t="str">
        <f t="shared" si="1661"/>
        <v/>
      </c>
      <c r="CS2247" s="101" t="str">
        <f t="shared" si="1662"/>
        <v/>
      </c>
    </row>
    <row r="2248" spans="1:97" x14ac:dyDescent="0.25">
      <c r="A2248" s="51"/>
      <c r="B2248" s="15" t="str">
        <f t="shared" si="1625"/>
        <v/>
      </c>
      <c r="C2248" s="15" t="str">
        <f t="shared" si="1628"/>
        <v/>
      </c>
      <c r="D2248" s="51"/>
      <c r="E2248" s="137"/>
      <c r="F2248" s="138"/>
      <c r="G2248" s="139"/>
      <c r="H2248" s="138"/>
      <c r="I2248" s="140"/>
      <c r="J2248" s="138"/>
      <c r="K2248" s="141"/>
      <c r="L2248" s="139"/>
      <c r="M2248" s="142"/>
      <c r="N2248" s="142"/>
      <c r="O2248" s="143"/>
      <c r="P2248" s="144"/>
      <c r="Q2248" s="144"/>
      <c r="R2248" s="144"/>
      <c r="S2248" s="144"/>
      <c r="T2248" s="144"/>
      <c r="U2248" s="144"/>
      <c r="V2248" s="144"/>
      <c r="W2248" s="144"/>
      <c r="X2248" s="145"/>
      <c r="Y2248" s="51"/>
      <c r="Z2248" s="13" t="str">
        <f t="shared" si="1629"/>
        <v/>
      </c>
      <c r="AA2248" s="51"/>
      <c r="AE2248" s="42" t="str">
        <f t="shared" si="1630"/>
        <v/>
      </c>
      <c r="AF2248" s="42" t="str">
        <f>IF($I2248="", "", IF(COUNTIF($I$10:$I2247, I2248)&gt;0, "", SUMIF($I$10:$I$3009, $I2248, $AE$10:$AE$3009)))</f>
        <v/>
      </c>
      <c r="AG2248" s="45" t="str">
        <f>IF($AF2248="", "", COUNTIF($AF$10:$AF$3009, "&gt;"&amp;AF2248)+1+COUNTIF($AF$10:$AF2248, $AF2248)-1)</f>
        <v/>
      </c>
      <c r="AI2248" s="42" t="str">
        <f t="shared" si="1631"/>
        <v/>
      </c>
      <c r="AK2248" s="15" t="str">
        <f t="shared" si="1632"/>
        <v/>
      </c>
      <c r="AM2248" s="64" t="str">
        <f t="shared" si="1633"/>
        <v/>
      </c>
      <c r="AN2248" s="65" t="str">
        <f t="shared" si="1634"/>
        <v/>
      </c>
      <c r="AO2248" s="65" t="str">
        <f t="shared" si="1635"/>
        <v/>
      </c>
      <c r="AP2248" s="65" t="str">
        <f t="shared" si="1636"/>
        <v/>
      </c>
      <c r="AQ2248" s="65" t="str">
        <f t="shared" si="1637"/>
        <v/>
      </c>
      <c r="AR2248" s="65" t="str">
        <f t="shared" si="1638"/>
        <v/>
      </c>
      <c r="AS2248" s="65" t="str">
        <f t="shared" si="1639"/>
        <v/>
      </c>
      <c r="AT2248" s="65" t="str">
        <f t="shared" si="1640"/>
        <v/>
      </c>
      <c r="AU2248" s="65" t="str">
        <f t="shared" si="1641"/>
        <v/>
      </c>
      <c r="AV2248" s="66" t="str">
        <f t="shared" si="1642"/>
        <v/>
      </c>
      <c r="AX2248" s="73" t="str">
        <f t="shared" si="1663"/>
        <v/>
      </c>
      <c r="AY2248" s="74" t="str">
        <f t="shared" si="1672"/>
        <v/>
      </c>
      <c r="AZ2248" s="74" t="str">
        <f t="shared" si="1672"/>
        <v/>
      </c>
      <c r="BA2248" s="74" t="str">
        <f t="shared" si="1672"/>
        <v/>
      </c>
      <c r="BB2248" s="74" t="str">
        <f t="shared" si="1672"/>
        <v/>
      </c>
      <c r="BC2248" s="74" t="str">
        <f t="shared" si="1672"/>
        <v/>
      </c>
      <c r="BD2248" s="74" t="str">
        <f t="shared" si="1672"/>
        <v/>
      </c>
      <c r="BE2248" s="74" t="str">
        <f t="shared" si="1672"/>
        <v/>
      </c>
      <c r="BF2248" s="74" t="str">
        <f t="shared" si="1672"/>
        <v/>
      </c>
      <c r="BG2248" s="75" t="str">
        <f t="shared" si="1672"/>
        <v/>
      </c>
      <c r="BI2248" s="73" t="str">
        <f t="shared" si="1664"/>
        <v/>
      </c>
      <c r="BJ2248" s="74" t="str">
        <f t="shared" si="1670"/>
        <v/>
      </c>
      <c r="BK2248" s="74" t="str">
        <f t="shared" si="1670"/>
        <v/>
      </c>
      <c r="BL2248" s="74" t="str">
        <f t="shared" si="1670"/>
        <v/>
      </c>
      <c r="BM2248" s="74" t="str">
        <f t="shared" si="1670"/>
        <v/>
      </c>
      <c r="BN2248" s="74" t="str">
        <f t="shared" si="1670"/>
        <v/>
      </c>
      <c r="BO2248" s="74" t="str">
        <f t="shared" si="1670"/>
        <v/>
      </c>
      <c r="BP2248" s="74" t="str">
        <f t="shared" si="1670"/>
        <v/>
      </c>
      <c r="BQ2248" s="74" t="str">
        <f t="shared" si="1670"/>
        <v/>
      </c>
      <c r="BR2248" s="75" t="str">
        <f t="shared" si="1670"/>
        <v/>
      </c>
      <c r="BU2248" s="42" t="str">
        <f t="shared" si="1643"/>
        <v/>
      </c>
      <c r="BV2248" s="66" t="str">
        <f t="shared" si="1644"/>
        <v/>
      </c>
      <c r="BX2248" s="64" t="str">
        <f t="shared" si="1645"/>
        <v/>
      </c>
      <c r="BY2248" s="65" t="str">
        <f t="shared" si="1646"/>
        <v/>
      </c>
      <c r="BZ2248" s="65" t="str">
        <f t="shared" si="1647"/>
        <v/>
      </c>
      <c r="CA2248" s="65" t="str">
        <f t="shared" si="1648"/>
        <v/>
      </c>
      <c r="CB2248" s="65" t="str">
        <f t="shared" si="1649"/>
        <v/>
      </c>
      <c r="CC2248" s="65" t="str">
        <f t="shared" si="1650"/>
        <v/>
      </c>
      <c r="CD2248" s="65" t="str">
        <f t="shared" si="1651"/>
        <v/>
      </c>
      <c r="CE2248" s="65" t="str">
        <f t="shared" si="1652"/>
        <v/>
      </c>
      <c r="CF2248" s="65" t="str">
        <f t="shared" si="1653"/>
        <v/>
      </c>
      <c r="CG2248" s="66" t="str">
        <f t="shared" si="1654"/>
        <v/>
      </c>
      <c r="CI2248" s="42" t="str">
        <f t="shared" si="1655"/>
        <v/>
      </c>
      <c r="CK2248" s="92" t="str">
        <f t="shared" si="1656"/>
        <v/>
      </c>
      <c r="CL2248" s="65" t="str">
        <f t="shared" si="1657"/>
        <v/>
      </c>
      <c r="CM2248" s="93" t="str">
        <f t="shared" si="1658"/>
        <v/>
      </c>
      <c r="CN2248" s="101" t="str">
        <f t="shared" si="1627"/>
        <v/>
      </c>
      <c r="CP2248" s="92" t="str">
        <f t="shared" si="1659"/>
        <v/>
      </c>
      <c r="CQ2248" s="65" t="str">
        <f t="shared" si="1660"/>
        <v/>
      </c>
      <c r="CR2248" s="93" t="str">
        <f t="shared" si="1661"/>
        <v/>
      </c>
      <c r="CS2248" s="101" t="str">
        <f t="shared" si="1662"/>
        <v/>
      </c>
    </row>
    <row r="2249" spans="1:97" x14ac:dyDescent="0.25">
      <c r="A2249" s="51"/>
      <c r="B2249" s="15" t="str">
        <f t="shared" si="1625"/>
        <v/>
      </c>
      <c r="C2249" s="15" t="str">
        <f t="shared" si="1628"/>
        <v/>
      </c>
      <c r="D2249" s="51"/>
      <c r="E2249" s="137"/>
      <c r="F2249" s="138"/>
      <c r="G2249" s="139"/>
      <c r="H2249" s="138"/>
      <c r="I2249" s="140"/>
      <c r="J2249" s="138"/>
      <c r="K2249" s="141"/>
      <c r="L2249" s="139"/>
      <c r="M2249" s="142"/>
      <c r="N2249" s="142"/>
      <c r="O2249" s="143"/>
      <c r="P2249" s="144"/>
      <c r="Q2249" s="144"/>
      <c r="R2249" s="144"/>
      <c r="S2249" s="144"/>
      <c r="T2249" s="144"/>
      <c r="U2249" s="144"/>
      <c r="V2249" s="144"/>
      <c r="W2249" s="144"/>
      <c r="X2249" s="145"/>
      <c r="Y2249" s="51"/>
      <c r="Z2249" s="13" t="str">
        <f t="shared" si="1629"/>
        <v/>
      </c>
      <c r="AA2249" s="51"/>
      <c r="AE2249" s="42" t="str">
        <f t="shared" si="1630"/>
        <v/>
      </c>
      <c r="AF2249" s="42" t="str">
        <f>IF($I2249="", "", IF(COUNTIF($I$10:$I2248, I2249)&gt;0, "", SUMIF($I$10:$I$3009, $I2249, $AE$10:$AE$3009)))</f>
        <v/>
      </c>
      <c r="AG2249" s="45" t="str">
        <f>IF($AF2249="", "", COUNTIF($AF$10:$AF$3009, "&gt;"&amp;AF2249)+1+COUNTIF($AF$10:$AF2249, $AF2249)-1)</f>
        <v/>
      </c>
      <c r="AI2249" s="42" t="str">
        <f t="shared" si="1631"/>
        <v/>
      </c>
      <c r="AK2249" s="15" t="str">
        <f t="shared" si="1632"/>
        <v/>
      </c>
      <c r="AM2249" s="64" t="str">
        <f t="shared" si="1633"/>
        <v/>
      </c>
      <c r="AN2249" s="65" t="str">
        <f t="shared" si="1634"/>
        <v/>
      </c>
      <c r="AO2249" s="65" t="str">
        <f t="shared" si="1635"/>
        <v/>
      </c>
      <c r="AP2249" s="65" t="str">
        <f t="shared" si="1636"/>
        <v/>
      </c>
      <c r="AQ2249" s="65" t="str">
        <f t="shared" si="1637"/>
        <v/>
      </c>
      <c r="AR2249" s="65" t="str">
        <f t="shared" si="1638"/>
        <v/>
      </c>
      <c r="AS2249" s="65" t="str">
        <f t="shared" si="1639"/>
        <v/>
      </c>
      <c r="AT2249" s="65" t="str">
        <f t="shared" si="1640"/>
        <v/>
      </c>
      <c r="AU2249" s="65" t="str">
        <f t="shared" si="1641"/>
        <v/>
      </c>
      <c r="AV2249" s="66" t="str">
        <f t="shared" si="1642"/>
        <v/>
      </c>
      <c r="AX2249" s="73" t="str">
        <f t="shared" si="1663"/>
        <v/>
      </c>
      <c r="AY2249" s="74" t="str">
        <f t="shared" si="1672"/>
        <v/>
      </c>
      <c r="AZ2249" s="74" t="str">
        <f t="shared" si="1672"/>
        <v/>
      </c>
      <c r="BA2249" s="74" t="str">
        <f t="shared" si="1672"/>
        <v/>
      </c>
      <c r="BB2249" s="74" t="str">
        <f t="shared" si="1672"/>
        <v/>
      </c>
      <c r="BC2249" s="74" t="str">
        <f t="shared" si="1672"/>
        <v/>
      </c>
      <c r="BD2249" s="74" t="str">
        <f t="shared" si="1672"/>
        <v/>
      </c>
      <c r="BE2249" s="74" t="str">
        <f t="shared" si="1672"/>
        <v/>
      </c>
      <c r="BF2249" s="74" t="str">
        <f t="shared" si="1672"/>
        <v/>
      </c>
      <c r="BG2249" s="75" t="str">
        <f t="shared" si="1672"/>
        <v/>
      </c>
      <c r="BI2249" s="73" t="str">
        <f t="shared" si="1664"/>
        <v/>
      </c>
      <c r="BJ2249" s="74" t="str">
        <f t="shared" si="1670"/>
        <v/>
      </c>
      <c r="BK2249" s="74" t="str">
        <f t="shared" si="1670"/>
        <v/>
      </c>
      <c r="BL2249" s="74" t="str">
        <f t="shared" si="1670"/>
        <v/>
      </c>
      <c r="BM2249" s="74" t="str">
        <f t="shared" si="1670"/>
        <v/>
      </c>
      <c r="BN2249" s="74" t="str">
        <f t="shared" si="1670"/>
        <v/>
      </c>
      <c r="BO2249" s="74" t="str">
        <f t="shared" si="1670"/>
        <v/>
      </c>
      <c r="BP2249" s="74" t="str">
        <f t="shared" si="1670"/>
        <v/>
      </c>
      <c r="BQ2249" s="74" t="str">
        <f t="shared" si="1670"/>
        <v/>
      </c>
      <c r="BR2249" s="75" t="str">
        <f t="shared" si="1670"/>
        <v/>
      </c>
      <c r="BU2249" s="42" t="str">
        <f t="shared" si="1643"/>
        <v/>
      </c>
      <c r="BV2249" s="66" t="str">
        <f t="shared" si="1644"/>
        <v/>
      </c>
      <c r="BX2249" s="64" t="str">
        <f t="shared" si="1645"/>
        <v/>
      </c>
      <c r="BY2249" s="65" t="str">
        <f t="shared" si="1646"/>
        <v/>
      </c>
      <c r="BZ2249" s="65" t="str">
        <f t="shared" si="1647"/>
        <v/>
      </c>
      <c r="CA2249" s="65" t="str">
        <f t="shared" si="1648"/>
        <v/>
      </c>
      <c r="CB2249" s="65" t="str">
        <f t="shared" si="1649"/>
        <v/>
      </c>
      <c r="CC2249" s="65" t="str">
        <f t="shared" si="1650"/>
        <v/>
      </c>
      <c r="CD2249" s="65" t="str">
        <f t="shared" si="1651"/>
        <v/>
      </c>
      <c r="CE2249" s="65" t="str">
        <f t="shared" si="1652"/>
        <v/>
      </c>
      <c r="CF2249" s="65" t="str">
        <f t="shared" si="1653"/>
        <v/>
      </c>
      <c r="CG2249" s="66" t="str">
        <f t="shared" si="1654"/>
        <v/>
      </c>
      <c r="CI2249" s="42" t="str">
        <f t="shared" si="1655"/>
        <v/>
      </c>
      <c r="CK2249" s="92" t="str">
        <f t="shared" si="1656"/>
        <v/>
      </c>
      <c r="CL2249" s="65" t="str">
        <f t="shared" si="1657"/>
        <v/>
      </c>
      <c r="CM2249" s="93" t="str">
        <f t="shared" si="1658"/>
        <v/>
      </c>
      <c r="CN2249" s="101" t="str">
        <f t="shared" si="1627"/>
        <v/>
      </c>
      <c r="CP2249" s="92" t="str">
        <f t="shared" si="1659"/>
        <v/>
      </c>
      <c r="CQ2249" s="65" t="str">
        <f t="shared" si="1660"/>
        <v/>
      </c>
      <c r="CR2249" s="93" t="str">
        <f t="shared" si="1661"/>
        <v/>
      </c>
      <c r="CS2249" s="101" t="str">
        <f t="shared" si="1662"/>
        <v/>
      </c>
    </row>
    <row r="2250" spans="1:97" x14ac:dyDescent="0.25">
      <c r="A2250" s="51"/>
      <c r="B2250" s="15" t="str">
        <f t="shared" ref="B2250:B2313" si="1673">IF(AND(E2250="", G2250="", Z2250=""), "", IF(AND(NOT(E2250=""), NOT(G2250=""), OR(Z2250="", Z2250=1)), $AG$2, $AG$3))</f>
        <v/>
      </c>
      <c r="C2250" s="15" t="str">
        <f t="shared" si="1628"/>
        <v/>
      </c>
      <c r="D2250" s="51"/>
      <c r="E2250" s="137"/>
      <c r="F2250" s="138"/>
      <c r="G2250" s="139"/>
      <c r="H2250" s="138"/>
      <c r="I2250" s="140"/>
      <c r="J2250" s="138"/>
      <c r="K2250" s="141"/>
      <c r="L2250" s="139"/>
      <c r="M2250" s="142"/>
      <c r="N2250" s="142"/>
      <c r="O2250" s="143"/>
      <c r="P2250" s="144"/>
      <c r="Q2250" s="144"/>
      <c r="R2250" s="144"/>
      <c r="S2250" s="144"/>
      <c r="T2250" s="144"/>
      <c r="U2250" s="144"/>
      <c r="V2250" s="144"/>
      <c r="W2250" s="144"/>
      <c r="X2250" s="145"/>
      <c r="Y2250" s="51"/>
      <c r="Z2250" s="13" t="str">
        <f t="shared" si="1629"/>
        <v/>
      </c>
      <c r="AA2250" s="51"/>
      <c r="AE2250" s="42" t="str">
        <f t="shared" si="1630"/>
        <v/>
      </c>
      <c r="AF2250" s="42" t="str">
        <f>IF($I2250="", "", IF(COUNTIF($I$10:$I2249, I2250)&gt;0, "", SUMIF($I$10:$I$3009, $I2250, $AE$10:$AE$3009)))</f>
        <v/>
      </c>
      <c r="AG2250" s="45" t="str">
        <f>IF($AF2250="", "", COUNTIF($AF$10:$AF$3009, "&gt;"&amp;AF2250)+1+COUNTIF($AF$10:$AF2250, $AF2250)-1)</f>
        <v/>
      </c>
      <c r="AI2250" s="42" t="str">
        <f t="shared" si="1631"/>
        <v/>
      </c>
      <c r="AK2250" s="15" t="str">
        <f t="shared" si="1632"/>
        <v/>
      </c>
      <c r="AM2250" s="64" t="str">
        <f t="shared" si="1633"/>
        <v/>
      </c>
      <c r="AN2250" s="65" t="str">
        <f t="shared" si="1634"/>
        <v/>
      </c>
      <c r="AO2250" s="65" t="str">
        <f t="shared" si="1635"/>
        <v/>
      </c>
      <c r="AP2250" s="65" t="str">
        <f t="shared" si="1636"/>
        <v/>
      </c>
      <c r="AQ2250" s="65" t="str">
        <f t="shared" si="1637"/>
        <v/>
      </c>
      <c r="AR2250" s="65" t="str">
        <f t="shared" si="1638"/>
        <v/>
      </c>
      <c r="AS2250" s="65" t="str">
        <f t="shared" si="1639"/>
        <v/>
      </c>
      <c r="AT2250" s="65" t="str">
        <f t="shared" si="1640"/>
        <v/>
      </c>
      <c r="AU2250" s="65" t="str">
        <f t="shared" si="1641"/>
        <v/>
      </c>
      <c r="AV2250" s="66" t="str">
        <f t="shared" si="1642"/>
        <v/>
      </c>
      <c r="AX2250" s="73" t="str">
        <f t="shared" si="1663"/>
        <v/>
      </c>
      <c r="AY2250" s="74" t="str">
        <f t="shared" si="1672"/>
        <v/>
      </c>
      <c r="AZ2250" s="74" t="str">
        <f t="shared" si="1672"/>
        <v/>
      </c>
      <c r="BA2250" s="74" t="str">
        <f t="shared" si="1672"/>
        <v/>
      </c>
      <c r="BB2250" s="74" t="str">
        <f t="shared" si="1672"/>
        <v/>
      </c>
      <c r="BC2250" s="74" t="str">
        <f t="shared" si="1672"/>
        <v/>
      </c>
      <c r="BD2250" s="74" t="str">
        <f t="shared" si="1672"/>
        <v/>
      </c>
      <c r="BE2250" s="74" t="str">
        <f t="shared" si="1672"/>
        <v/>
      </c>
      <c r="BF2250" s="74" t="str">
        <f t="shared" si="1672"/>
        <v/>
      </c>
      <c r="BG2250" s="75" t="str">
        <f t="shared" si="1672"/>
        <v/>
      </c>
      <c r="BI2250" s="73" t="str">
        <f t="shared" si="1664"/>
        <v/>
      </c>
      <c r="BJ2250" s="74" t="str">
        <f t="shared" si="1670"/>
        <v/>
      </c>
      <c r="BK2250" s="74" t="str">
        <f t="shared" si="1670"/>
        <v/>
      </c>
      <c r="BL2250" s="74" t="str">
        <f t="shared" si="1670"/>
        <v/>
      </c>
      <c r="BM2250" s="74" t="str">
        <f t="shared" si="1670"/>
        <v/>
      </c>
      <c r="BN2250" s="74" t="str">
        <f t="shared" si="1670"/>
        <v/>
      </c>
      <c r="BO2250" s="74" t="str">
        <f t="shared" si="1670"/>
        <v/>
      </c>
      <c r="BP2250" s="74" t="str">
        <f t="shared" si="1670"/>
        <v/>
      </c>
      <c r="BQ2250" s="74" t="str">
        <f t="shared" si="1670"/>
        <v/>
      </c>
      <c r="BR2250" s="75" t="str">
        <f t="shared" si="1670"/>
        <v/>
      </c>
      <c r="BU2250" s="42" t="str">
        <f t="shared" si="1643"/>
        <v/>
      </c>
      <c r="BV2250" s="66" t="str">
        <f t="shared" si="1644"/>
        <v/>
      </c>
      <c r="BX2250" s="64" t="str">
        <f t="shared" si="1645"/>
        <v/>
      </c>
      <c r="BY2250" s="65" t="str">
        <f t="shared" si="1646"/>
        <v/>
      </c>
      <c r="BZ2250" s="65" t="str">
        <f t="shared" si="1647"/>
        <v/>
      </c>
      <c r="CA2250" s="65" t="str">
        <f t="shared" si="1648"/>
        <v/>
      </c>
      <c r="CB2250" s="65" t="str">
        <f t="shared" si="1649"/>
        <v/>
      </c>
      <c r="CC2250" s="65" t="str">
        <f t="shared" si="1650"/>
        <v/>
      </c>
      <c r="CD2250" s="65" t="str">
        <f t="shared" si="1651"/>
        <v/>
      </c>
      <c r="CE2250" s="65" t="str">
        <f t="shared" si="1652"/>
        <v/>
      </c>
      <c r="CF2250" s="65" t="str">
        <f t="shared" si="1653"/>
        <v/>
      </c>
      <c r="CG2250" s="66" t="str">
        <f t="shared" si="1654"/>
        <v/>
      </c>
      <c r="CI2250" s="42" t="str">
        <f t="shared" si="1655"/>
        <v/>
      </c>
      <c r="CK2250" s="92" t="str">
        <f t="shared" si="1656"/>
        <v/>
      </c>
      <c r="CL2250" s="65" t="str">
        <f t="shared" si="1657"/>
        <v/>
      </c>
      <c r="CM2250" s="93" t="str">
        <f t="shared" si="1658"/>
        <v/>
      </c>
      <c r="CN2250" s="101" t="str">
        <f t="shared" ref="CN2250:CN2313" si="1674">IF(OR(CK2250="", CL2250="", CM2250=""), "", IF(OR(M2250="", N2250=""), "", IF($CS$4=TRUE, N2250-M2250+1, NETWORKDAYS(M2250, N2250))))</f>
        <v/>
      </c>
      <c r="CP2250" s="92" t="str">
        <f t="shared" si="1659"/>
        <v/>
      </c>
      <c r="CQ2250" s="65" t="str">
        <f t="shared" si="1660"/>
        <v/>
      </c>
      <c r="CR2250" s="93" t="str">
        <f t="shared" si="1661"/>
        <v/>
      </c>
      <c r="CS2250" s="101" t="str">
        <f t="shared" si="1662"/>
        <v/>
      </c>
    </row>
    <row r="2251" spans="1:97" x14ac:dyDescent="0.25">
      <c r="A2251" s="51"/>
      <c r="B2251" s="15" t="str">
        <f t="shared" si="1673"/>
        <v/>
      </c>
      <c r="C2251" s="15" t="str">
        <f t="shared" ref="C2251:C2314" si="1675">IF(B2251="", "", IF($CP2251="", $AG$3, $AG$2))</f>
        <v/>
      </c>
      <c r="D2251" s="51"/>
      <c r="E2251" s="137"/>
      <c r="F2251" s="138"/>
      <c r="G2251" s="139"/>
      <c r="H2251" s="138"/>
      <c r="I2251" s="140"/>
      <c r="J2251" s="138"/>
      <c r="K2251" s="141"/>
      <c r="L2251" s="139"/>
      <c r="M2251" s="142"/>
      <c r="N2251" s="142"/>
      <c r="O2251" s="143"/>
      <c r="P2251" s="144"/>
      <c r="Q2251" s="144"/>
      <c r="R2251" s="144"/>
      <c r="S2251" s="144"/>
      <c r="T2251" s="144"/>
      <c r="U2251" s="144"/>
      <c r="V2251" s="144"/>
      <c r="W2251" s="144"/>
      <c r="X2251" s="145"/>
      <c r="Y2251" s="51"/>
      <c r="Z2251" s="13" t="str">
        <f t="shared" ref="Z2251:Z2314" si="1676">IF(COUNTIF(O2251:X2251, "")=10, "", SUM(O2251:X2251))</f>
        <v/>
      </c>
      <c r="AA2251" s="51"/>
      <c r="AE2251" s="42" t="str">
        <f t="shared" ref="AE2251:AE2314" si="1677">IF(OR($G2251="", $I2251="", $J2251=$AC$3, $J2251=$AC$5), "", $G2251)</f>
        <v/>
      </c>
      <c r="AF2251" s="42" t="str">
        <f>IF($I2251="", "", IF(COUNTIF($I$10:$I2250, I2251)&gt;0, "", SUMIF($I$10:$I$3009, $I2251, $AE$10:$AE$3009)))</f>
        <v/>
      </c>
      <c r="AG2251" s="45" t="str">
        <f>IF($AF2251="", "", COUNTIF($AF$10:$AF$3009, "&gt;"&amp;AF2251)+1+COUNTIF($AF$10:$AF2251, $AF2251)-1)</f>
        <v/>
      </c>
      <c r="AI2251" s="42" t="str">
        <f t="shared" ref="AI2251:AI2314" si="1678">IF(AND(AE2251="", L2251=""), "", AE2251-L2251)</f>
        <v/>
      </c>
      <c r="AK2251" s="15" t="str">
        <f t="shared" ref="AK2251:AK2314" si="1679">IF(OR(E2251="", $J2251=$AC$3, $J2251=$AC$5), "", TEXT(E2251, "mmm yyyy"))</f>
        <v/>
      </c>
      <c r="AM2251" s="64" t="str">
        <f t="shared" ref="AM2251:AM2314" si="1680">IFERROR(IF(O2251="", "", $AE2251*O2251), "")</f>
        <v/>
      </c>
      <c r="AN2251" s="65" t="str">
        <f t="shared" ref="AN2251:AN2314" si="1681">IFERROR(IF(P2251="", "", $AE2251*P2251), "")</f>
        <v/>
      </c>
      <c r="AO2251" s="65" t="str">
        <f t="shared" ref="AO2251:AO2314" si="1682">IFERROR(IF(Q2251="", "", $AE2251*Q2251), "")</f>
        <v/>
      </c>
      <c r="AP2251" s="65" t="str">
        <f t="shared" ref="AP2251:AP2314" si="1683">IFERROR(IF(R2251="", "", $AE2251*R2251), "")</f>
        <v/>
      </c>
      <c r="AQ2251" s="65" t="str">
        <f t="shared" ref="AQ2251:AQ2314" si="1684">IFERROR(IF(S2251="", "", $AE2251*S2251), "")</f>
        <v/>
      </c>
      <c r="AR2251" s="65" t="str">
        <f t="shared" ref="AR2251:AR2314" si="1685">IFERROR(IF(T2251="", "", $AE2251*T2251), "")</f>
        <v/>
      </c>
      <c r="AS2251" s="65" t="str">
        <f t="shared" ref="AS2251:AS2314" si="1686">IFERROR(IF(U2251="", "", $AE2251*U2251), "")</f>
        <v/>
      </c>
      <c r="AT2251" s="65" t="str">
        <f t="shared" ref="AT2251:AT2314" si="1687">IFERROR(IF(V2251="", "", $AE2251*V2251), "")</f>
        <v/>
      </c>
      <c r="AU2251" s="65" t="str">
        <f t="shared" ref="AU2251:AU2314" si="1688">IFERROR(IF(W2251="", "", $AE2251*W2251), "")</f>
        <v/>
      </c>
      <c r="AV2251" s="66" t="str">
        <f t="shared" ref="AV2251:AV2314" si="1689">IFERROR(IF(X2251="", "", $AE2251*X2251), "")</f>
        <v/>
      </c>
      <c r="AX2251" s="73" t="str">
        <f t="shared" si="1663"/>
        <v/>
      </c>
      <c r="AY2251" s="74" t="str">
        <f t="shared" si="1672"/>
        <v/>
      </c>
      <c r="AZ2251" s="74" t="str">
        <f t="shared" si="1672"/>
        <v/>
      </c>
      <c r="BA2251" s="74" t="str">
        <f t="shared" si="1672"/>
        <v/>
      </c>
      <c r="BB2251" s="74" t="str">
        <f t="shared" si="1672"/>
        <v/>
      </c>
      <c r="BC2251" s="74" t="str">
        <f t="shared" si="1672"/>
        <v/>
      </c>
      <c r="BD2251" s="74" t="str">
        <f t="shared" si="1672"/>
        <v/>
      </c>
      <c r="BE2251" s="74" t="str">
        <f t="shared" si="1672"/>
        <v/>
      </c>
      <c r="BF2251" s="74" t="str">
        <f t="shared" si="1672"/>
        <v/>
      </c>
      <c r="BG2251" s="75" t="str">
        <f t="shared" si="1672"/>
        <v/>
      </c>
      <c r="BI2251" s="73" t="str">
        <f t="shared" si="1664"/>
        <v/>
      </c>
      <c r="BJ2251" s="74" t="str">
        <f t="shared" si="1670"/>
        <v/>
      </c>
      <c r="BK2251" s="74" t="str">
        <f t="shared" si="1670"/>
        <v/>
      </c>
      <c r="BL2251" s="74" t="str">
        <f t="shared" si="1670"/>
        <v/>
      </c>
      <c r="BM2251" s="74" t="str">
        <f t="shared" si="1670"/>
        <v/>
      </c>
      <c r="BN2251" s="74" t="str">
        <f t="shared" si="1670"/>
        <v/>
      </c>
      <c r="BO2251" s="74" t="str">
        <f t="shared" si="1670"/>
        <v/>
      </c>
      <c r="BP2251" s="74" t="str">
        <f t="shared" si="1670"/>
        <v/>
      </c>
      <c r="BQ2251" s="74" t="str">
        <f t="shared" si="1670"/>
        <v/>
      </c>
      <c r="BR2251" s="75" t="str">
        <f t="shared" si="1670"/>
        <v/>
      </c>
      <c r="BU2251" s="42" t="str">
        <f t="shared" ref="BU2251:BU2314" si="1690">IFERROR(AF2251/K2251/24, "")</f>
        <v/>
      </c>
      <c r="BV2251" s="66" t="str">
        <f t="shared" ref="BV2251:BV2314" si="1691">IFERROR(AI2251/K2251/24, "")</f>
        <v/>
      </c>
      <c r="BX2251" s="64" t="str">
        <f t="shared" ref="BX2251:BX2314" si="1692">IFERROR(IF(O2251="", "", $AI2251*O2251), "")</f>
        <v/>
      </c>
      <c r="BY2251" s="65" t="str">
        <f t="shared" ref="BY2251:BY2314" si="1693">IFERROR(IF(P2251="", "", $AI2251*P2251), "")</f>
        <v/>
      </c>
      <c r="BZ2251" s="65" t="str">
        <f t="shared" ref="BZ2251:BZ2314" si="1694">IFERROR(IF(Q2251="", "", $AI2251*Q2251), "")</f>
        <v/>
      </c>
      <c r="CA2251" s="65" t="str">
        <f t="shared" ref="CA2251:CA2314" si="1695">IFERROR(IF(R2251="", "", $AI2251*R2251), "")</f>
        <v/>
      </c>
      <c r="CB2251" s="65" t="str">
        <f t="shared" ref="CB2251:CB2314" si="1696">IFERROR(IF(S2251="", "", $AI2251*S2251), "")</f>
        <v/>
      </c>
      <c r="CC2251" s="65" t="str">
        <f t="shared" ref="CC2251:CC2314" si="1697">IFERROR(IF(T2251="", "", $AI2251*T2251), "")</f>
        <v/>
      </c>
      <c r="CD2251" s="65" t="str">
        <f t="shared" ref="CD2251:CD2314" si="1698">IFERROR(IF(U2251="", "", $AI2251*U2251), "")</f>
        <v/>
      </c>
      <c r="CE2251" s="65" t="str">
        <f t="shared" ref="CE2251:CE2314" si="1699">IFERROR(IF(V2251="", "", $AI2251*V2251), "")</f>
        <v/>
      </c>
      <c r="CF2251" s="65" t="str">
        <f t="shared" ref="CF2251:CF2314" si="1700">IFERROR(IF(W2251="", "", $AI2251*W2251), "")</f>
        <v/>
      </c>
      <c r="CG2251" s="66" t="str">
        <f t="shared" ref="CG2251:CG2314" si="1701">IFERROR(IF(X2251="", "", $AI2251*X2251), "")</f>
        <v/>
      </c>
      <c r="CI2251" s="42" t="str">
        <f t="shared" ref="CI2251:CI2314" si="1702">IF(OR($L2251="", $J2251=$AC$3, $J2251=$AC$5), "", $L2251)</f>
        <v/>
      </c>
      <c r="CK2251" s="92" t="str">
        <f t="shared" ref="CK2251:CK2314" si="1703">IF(COUNTIF($E2251:$L2251, "")&lt;8, 1, "")</f>
        <v/>
      </c>
      <c r="CL2251" s="65" t="str">
        <f t="shared" ref="CL2251:CL2314" si="1704">AE2251</f>
        <v/>
      </c>
      <c r="CM2251" s="93" t="str">
        <f t="shared" ref="CM2251:CM2314" si="1705">IF(CK2251="", "", IF(OR($J2251="", $J2251=$AC$4), 1, ""))</f>
        <v/>
      </c>
      <c r="CN2251" s="101" t="str">
        <f t="shared" si="1674"/>
        <v/>
      </c>
      <c r="CP2251" s="92" t="str">
        <f t="shared" ref="CP2251:CP2314" si="1706">IF(COUNTIF($CK2251:$CN2251, "")&gt;0, "", CK2251)</f>
        <v/>
      </c>
      <c r="CQ2251" s="65" t="str">
        <f t="shared" ref="CQ2251:CQ2314" si="1707">IF(COUNTIF($CK2251:$CN2251, "")&gt;0, "", CL2251)</f>
        <v/>
      </c>
      <c r="CR2251" s="93" t="str">
        <f t="shared" ref="CR2251:CR2314" si="1708">IF(COUNTIF($CK2251:$CN2251, "")&gt;0, "", CM2251)</f>
        <v/>
      </c>
      <c r="CS2251" s="101" t="str">
        <f t="shared" ref="CS2251:CS2314" si="1709">IF(COUNTIF($CK2251:$CN2251, "")&gt;0, "", CN2251)</f>
        <v/>
      </c>
    </row>
    <row r="2252" spans="1:97" x14ac:dyDescent="0.25">
      <c r="A2252" s="51"/>
      <c r="B2252" s="15" t="str">
        <f t="shared" si="1673"/>
        <v/>
      </c>
      <c r="C2252" s="15" t="str">
        <f t="shared" si="1675"/>
        <v/>
      </c>
      <c r="D2252" s="51"/>
      <c r="E2252" s="137"/>
      <c r="F2252" s="138"/>
      <c r="G2252" s="139"/>
      <c r="H2252" s="138"/>
      <c r="I2252" s="140"/>
      <c r="J2252" s="138"/>
      <c r="K2252" s="141"/>
      <c r="L2252" s="139"/>
      <c r="M2252" s="142"/>
      <c r="N2252" s="142"/>
      <c r="O2252" s="143"/>
      <c r="P2252" s="144"/>
      <c r="Q2252" s="144"/>
      <c r="R2252" s="144"/>
      <c r="S2252" s="144"/>
      <c r="T2252" s="144"/>
      <c r="U2252" s="144"/>
      <c r="V2252" s="144"/>
      <c r="W2252" s="144"/>
      <c r="X2252" s="145"/>
      <c r="Y2252" s="51"/>
      <c r="Z2252" s="13" t="str">
        <f t="shared" si="1676"/>
        <v/>
      </c>
      <c r="AA2252" s="51"/>
      <c r="AE2252" s="42" t="str">
        <f t="shared" si="1677"/>
        <v/>
      </c>
      <c r="AF2252" s="42" t="str">
        <f>IF($I2252="", "", IF(COUNTIF($I$10:$I2251, I2252)&gt;0, "", SUMIF($I$10:$I$3009, $I2252, $AE$10:$AE$3009)))</f>
        <v/>
      </c>
      <c r="AG2252" s="45" t="str">
        <f>IF($AF2252="", "", COUNTIF($AF$10:$AF$3009, "&gt;"&amp;AF2252)+1+COUNTIF($AF$10:$AF2252, $AF2252)-1)</f>
        <v/>
      </c>
      <c r="AI2252" s="42" t="str">
        <f t="shared" si="1678"/>
        <v/>
      </c>
      <c r="AK2252" s="15" t="str">
        <f t="shared" si="1679"/>
        <v/>
      </c>
      <c r="AM2252" s="64" t="str">
        <f t="shared" si="1680"/>
        <v/>
      </c>
      <c r="AN2252" s="65" t="str">
        <f t="shared" si="1681"/>
        <v/>
      </c>
      <c r="AO2252" s="65" t="str">
        <f t="shared" si="1682"/>
        <v/>
      </c>
      <c r="AP2252" s="65" t="str">
        <f t="shared" si="1683"/>
        <v/>
      </c>
      <c r="AQ2252" s="65" t="str">
        <f t="shared" si="1684"/>
        <v/>
      </c>
      <c r="AR2252" s="65" t="str">
        <f t="shared" si="1685"/>
        <v/>
      </c>
      <c r="AS2252" s="65" t="str">
        <f t="shared" si="1686"/>
        <v/>
      </c>
      <c r="AT2252" s="65" t="str">
        <f t="shared" si="1687"/>
        <v/>
      </c>
      <c r="AU2252" s="65" t="str">
        <f t="shared" si="1688"/>
        <v/>
      </c>
      <c r="AV2252" s="66" t="str">
        <f t="shared" si="1689"/>
        <v/>
      </c>
      <c r="AX2252" s="73" t="str">
        <f t="shared" ref="AX2252:AX2315" si="1710">IF(AX$9="", "", IF($H2252=AX$9, $AE2252, ""))</f>
        <v/>
      </c>
      <c r="AY2252" s="74" t="str">
        <f t="shared" si="1672"/>
        <v/>
      </c>
      <c r="AZ2252" s="74" t="str">
        <f t="shared" si="1672"/>
        <v/>
      </c>
      <c r="BA2252" s="74" t="str">
        <f t="shared" si="1672"/>
        <v/>
      </c>
      <c r="BB2252" s="74" t="str">
        <f t="shared" si="1672"/>
        <v/>
      </c>
      <c r="BC2252" s="74" t="str">
        <f t="shared" si="1672"/>
        <v/>
      </c>
      <c r="BD2252" s="74" t="str">
        <f t="shared" si="1672"/>
        <v/>
      </c>
      <c r="BE2252" s="74" t="str">
        <f t="shared" si="1672"/>
        <v/>
      </c>
      <c r="BF2252" s="74" t="str">
        <f t="shared" si="1672"/>
        <v/>
      </c>
      <c r="BG2252" s="75" t="str">
        <f t="shared" si="1672"/>
        <v/>
      </c>
      <c r="BI2252" s="73" t="str">
        <f t="shared" ref="BI2252:BI2315" si="1711">IFERROR(IF(BI$9="", "", IF($H2252=BI$9, $AE2252-$L2252, "")), "")</f>
        <v/>
      </c>
      <c r="BJ2252" s="74" t="str">
        <f t="shared" si="1670"/>
        <v/>
      </c>
      <c r="BK2252" s="74" t="str">
        <f t="shared" si="1670"/>
        <v/>
      </c>
      <c r="BL2252" s="74" t="str">
        <f t="shared" si="1670"/>
        <v/>
      </c>
      <c r="BM2252" s="74" t="str">
        <f t="shared" si="1670"/>
        <v/>
      </c>
      <c r="BN2252" s="74" t="str">
        <f t="shared" si="1670"/>
        <v/>
      </c>
      <c r="BO2252" s="74" t="str">
        <f t="shared" si="1670"/>
        <v/>
      </c>
      <c r="BP2252" s="74" t="str">
        <f t="shared" si="1670"/>
        <v/>
      </c>
      <c r="BQ2252" s="74" t="str">
        <f t="shared" si="1670"/>
        <v/>
      </c>
      <c r="BR2252" s="75" t="str">
        <f t="shared" si="1670"/>
        <v/>
      </c>
      <c r="BU2252" s="42" t="str">
        <f t="shared" si="1690"/>
        <v/>
      </c>
      <c r="BV2252" s="66" t="str">
        <f t="shared" si="1691"/>
        <v/>
      </c>
      <c r="BX2252" s="64" t="str">
        <f t="shared" si="1692"/>
        <v/>
      </c>
      <c r="BY2252" s="65" t="str">
        <f t="shared" si="1693"/>
        <v/>
      </c>
      <c r="BZ2252" s="65" t="str">
        <f t="shared" si="1694"/>
        <v/>
      </c>
      <c r="CA2252" s="65" t="str">
        <f t="shared" si="1695"/>
        <v/>
      </c>
      <c r="CB2252" s="65" t="str">
        <f t="shared" si="1696"/>
        <v/>
      </c>
      <c r="CC2252" s="65" t="str">
        <f t="shared" si="1697"/>
        <v/>
      </c>
      <c r="CD2252" s="65" t="str">
        <f t="shared" si="1698"/>
        <v/>
      </c>
      <c r="CE2252" s="65" t="str">
        <f t="shared" si="1699"/>
        <v/>
      </c>
      <c r="CF2252" s="65" t="str">
        <f t="shared" si="1700"/>
        <v/>
      </c>
      <c r="CG2252" s="66" t="str">
        <f t="shared" si="1701"/>
        <v/>
      </c>
      <c r="CI2252" s="42" t="str">
        <f t="shared" si="1702"/>
        <v/>
      </c>
      <c r="CK2252" s="92" t="str">
        <f t="shared" si="1703"/>
        <v/>
      </c>
      <c r="CL2252" s="65" t="str">
        <f t="shared" si="1704"/>
        <v/>
      </c>
      <c r="CM2252" s="93" t="str">
        <f t="shared" si="1705"/>
        <v/>
      </c>
      <c r="CN2252" s="101" t="str">
        <f t="shared" si="1674"/>
        <v/>
      </c>
      <c r="CP2252" s="92" t="str">
        <f t="shared" si="1706"/>
        <v/>
      </c>
      <c r="CQ2252" s="65" t="str">
        <f t="shared" si="1707"/>
        <v/>
      </c>
      <c r="CR2252" s="93" t="str">
        <f t="shared" si="1708"/>
        <v/>
      </c>
      <c r="CS2252" s="101" t="str">
        <f t="shared" si="1709"/>
        <v/>
      </c>
    </row>
    <row r="2253" spans="1:97" x14ac:dyDescent="0.25">
      <c r="A2253" s="51"/>
      <c r="B2253" s="15" t="str">
        <f t="shared" si="1673"/>
        <v/>
      </c>
      <c r="C2253" s="15" t="str">
        <f t="shared" si="1675"/>
        <v/>
      </c>
      <c r="D2253" s="51"/>
      <c r="E2253" s="137"/>
      <c r="F2253" s="138"/>
      <c r="G2253" s="139"/>
      <c r="H2253" s="138"/>
      <c r="I2253" s="140"/>
      <c r="J2253" s="138"/>
      <c r="K2253" s="141"/>
      <c r="L2253" s="139"/>
      <c r="M2253" s="142"/>
      <c r="N2253" s="142"/>
      <c r="O2253" s="143"/>
      <c r="P2253" s="144"/>
      <c r="Q2253" s="144"/>
      <c r="R2253" s="144"/>
      <c r="S2253" s="144"/>
      <c r="T2253" s="144"/>
      <c r="U2253" s="144"/>
      <c r="V2253" s="144"/>
      <c r="W2253" s="144"/>
      <c r="X2253" s="145"/>
      <c r="Y2253" s="51"/>
      <c r="Z2253" s="13" t="str">
        <f t="shared" si="1676"/>
        <v/>
      </c>
      <c r="AA2253" s="51"/>
      <c r="AE2253" s="42" t="str">
        <f t="shared" si="1677"/>
        <v/>
      </c>
      <c r="AF2253" s="42" t="str">
        <f>IF($I2253="", "", IF(COUNTIF($I$10:$I2252, I2253)&gt;0, "", SUMIF($I$10:$I$3009, $I2253, $AE$10:$AE$3009)))</f>
        <v/>
      </c>
      <c r="AG2253" s="45" t="str">
        <f>IF($AF2253="", "", COUNTIF($AF$10:$AF$3009, "&gt;"&amp;AF2253)+1+COUNTIF($AF$10:$AF2253, $AF2253)-1)</f>
        <v/>
      </c>
      <c r="AI2253" s="42" t="str">
        <f t="shared" si="1678"/>
        <v/>
      </c>
      <c r="AK2253" s="15" t="str">
        <f t="shared" si="1679"/>
        <v/>
      </c>
      <c r="AM2253" s="64" t="str">
        <f t="shared" si="1680"/>
        <v/>
      </c>
      <c r="AN2253" s="65" t="str">
        <f t="shared" si="1681"/>
        <v/>
      </c>
      <c r="AO2253" s="65" t="str">
        <f t="shared" si="1682"/>
        <v/>
      </c>
      <c r="AP2253" s="65" t="str">
        <f t="shared" si="1683"/>
        <v/>
      </c>
      <c r="AQ2253" s="65" t="str">
        <f t="shared" si="1684"/>
        <v/>
      </c>
      <c r="AR2253" s="65" t="str">
        <f t="shared" si="1685"/>
        <v/>
      </c>
      <c r="AS2253" s="65" t="str">
        <f t="shared" si="1686"/>
        <v/>
      </c>
      <c r="AT2253" s="65" t="str">
        <f t="shared" si="1687"/>
        <v/>
      </c>
      <c r="AU2253" s="65" t="str">
        <f t="shared" si="1688"/>
        <v/>
      </c>
      <c r="AV2253" s="66" t="str">
        <f t="shared" si="1689"/>
        <v/>
      </c>
      <c r="AX2253" s="73" t="str">
        <f t="shared" si="1710"/>
        <v/>
      </c>
      <c r="AY2253" s="74" t="str">
        <f t="shared" si="1672"/>
        <v/>
      </c>
      <c r="AZ2253" s="74" t="str">
        <f t="shared" si="1672"/>
        <v/>
      </c>
      <c r="BA2253" s="74" t="str">
        <f t="shared" si="1672"/>
        <v/>
      </c>
      <c r="BB2253" s="74" t="str">
        <f t="shared" si="1672"/>
        <v/>
      </c>
      <c r="BC2253" s="74" t="str">
        <f t="shared" si="1672"/>
        <v/>
      </c>
      <c r="BD2253" s="74" t="str">
        <f t="shared" si="1672"/>
        <v/>
      </c>
      <c r="BE2253" s="74" t="str">
        <f t="shared" si="1672"/>
        <v/>
      </c>
      <c r="BF2253" s="74" t="str">
        <f t="shared" si="1672"/>
        <v/>
      </c>
      <c r="BG2253" s="75" t="str">
        <f t="shared" si="1672"/>
        <v/>
      </c>
      <c r="BI2253" s="73" t="str">
        <f t="shared" si="1711"/>
        <v/>
      </c>
      <c r="BJ2253" s="74" t="str">
        <f t="shared" si="1670"/>
        <v/>
      </c>
      <c r="BK2253" s="74" t="str">
        <f t="shared" si="1670"/>
        <v/>
      </c>
      <c r="BL2253" s="74" t="str">
        <f t="shared" si="1670"/>
        <v/>
      </c>
      <c r="BM2253" s="74" t="str">
        <f t="shared" si="1670"/>
        <v/>
      </c>
      <c r="BN2253" s="74" t="str">
        <f t="shared" si="1670"/>
        <v/>
      </c>
      <c r="BO2253" s="74" t="str">
        <f t="shared" si="1670"/>
        <v/>
      </c>
      <c r="BP2253" s="74" t="str">
        <f t="shared" si="1670"/>
        <v/>
      </c>
      <c r="BQ2253" s="74" t="str">
        <f t="shared" si="1670"/>
        <v/>
      </c>
      <c r="BR2253" s="75" t="str">
        <f t="shared" si="1670"/>
        <v/>
      </c>
      <c r="BU2253" s="42" t="str">
        <f t="shared" si="1690"/>
        <v/>
      </c>
      <c r="BV2253" s="66" t="str">
        <f t="shared" si="1691"/>
        <v/>
      </c>
      <c r="BX2253" s="64" t="str">
        <f t="shared" si="1692"/>
        <v/>
      </c>
      <c r="BY2253" s="65" t="str">
        <f t="shared" si="1693"/>
        <v/>
      </c>
      <c r="BZ2253" s="65" t="str">
        <f t="shared" si="1694"/>
        <v/>
      </c>
      <c r="CA2253" s="65" t="str">
        <f t="shared" si="1695"/>
        <v/>
      </c>
      <c r="CB2253" s="65" t="str">
        <f t="shared" si="1696"/>
        <v/>
      </c>
      <c r="CC2253" s="65" t="str">
        <f t="shared" si="1697"/>
        <v/>
      </c>
      <c r="CD2253" s="65" t="str">
        <f t="shared" si="1698"/>
        <v/>
      </c>
      <c r="CE2253" s="65" t="str">
        <f t="shared" si="1699"/>
        <v/>
      </c>
      <c r="CF2253" s="65" t="str">
        <f t="shared" si="1700"/>
        <v/>
      </c>
      <c r="CG2253" s="66" t="str">
        <f t="shared" si="1701"/>
        <v/>
      </c>
      <c r="CI2253" s="42" t="str">
        <f t="shared" si="1702"/>
        <v/>
      </c>
      <c r="CK2253" s="92" t="str">
        <f t="shared" si="1703"/>
        <v/>
      </c>
      <c r="CL2253" s="65" t="str">
        <f t="shared" si="1704"/>
        <v/>
      </c>
      <c r="CM2253" s="93" t="str">
        <f t="shared" si="1705"/>
        <v/>
      </c>
      <c r="CN2253" s="101" t="str">
        <f t="shared" si="1674"/>
        <v/>
      </c>
      <c r="CP2253" s="92" t="str">
        <f t="shared" si="1706"/>
        <v/>
      </c>
      <c r="CQ2253" s="65" t="str">
        <f t="shared" si="1707"/>
        <v/>
      </c>
      <c r="CR2253" s="93" t="str">
        <f t="shared" si="1708"/>
        <v/>
      </c>
      <c r="CS2253" s="101" t="str">
        <f t="shared" si="1709"/>
        <v/>
      </c>
    </row>
    <row r="2254" spans="1:97" x14ac:dyDescent="0.25">
      <c r="A2254" s="51"/>
      <c r="B2254" s="15" t="str">
        <f t="shared" si="1673"/>
        <v/>
      </c>
      <c r="C2254" s="15" t="str">
        <f t="shared" si="1675"/>
        <v/>
      </c>
      <c r="D2254" s="51"/>
      <c r="E2254" s="137"/>
      <c r="F2254" s="138"/>
      <c r="G2254" s="139"/>
      <c r="H2254" s="138"/>
      <c r="I2254" s="140"/>
      <c r="J2254" s="138"/>
      <c r="K2254" s="141"/>
      <c r="L2254" s="139"/>
      <c r="M2254" s="142"/>
      <c r="N2254" s="142"/>
      <c r="O2254" s="143"/>
      <c r="P2254" s="144"/>
      <c r="Q2254" s="144"/>
      <c r="R2254" s="144"/>
      <c r="S2254" s="144"/>
      <c r="T2254" s="144"/>
      <c r="U2254" s="144"/>
      <c r="V2254" s="144"/>
      <c r="W2254" s="144"/>
      <c r="X2254" s="145"/>
      <c r="Y2254" s="51"/>
      <c r="Z2254" s="13" t="str">
        <f t="shared" si="1676"/>
        <v/>
      </c>
      <c r="AA2254" s="51"/>
      <c r="AE2254" s="42" t="str">
        <f t="shared" si="1677"/>
        <v/>
      </c>
      <c r="AF2254" s="42" t="str">
        <f>IF($I2254="", "", IF(COUNTIF($I$10:$I2253, I2254)&gt;0, "", SUMIF($I$10:$I$3009, $I2254, $AE$10:$AE$3009)))</f>
        <v/>
      </c>
      <c r="AG2254" s="45" t="str">
        <f>IF($AF2254="", "", COUNTIF($AF$10:$AF$3009, "&gt;"&amp;AF2254)+1+COUNTIF($AF$10:$AF2254, $AF2254)-1)</f>
        <v/>
      </c>
      <c r="AI2254" s="42" t="str">
        <f t="shared" si="1678"/>
        <v/>
      </c>
      <c r="AK2254" s="15" t="str">
        <f t="shared" si="1679"/>
        <v/>
      </c>
      <c r="AM2254" s="64" t="str">
        <f t="shared" si="1680"/>
        <v/>
      </c>
      <c r="AN2254" s="65" t="str">
        <f t="shared" si="1681"/>
        <v/>
      </c>
      <c r="AO2254" s="65" t="str">
        <f t="shared" si="1682"/>
        <v/>
      </c>
      <c r="AP2254" s="65" t="str">
        <f t="shared" si="1683"/>
        <v/>
      </c>
      <c r="AQ2254" s="65" t="str">
        <f t="shared" si="1684"/>
        <v/>
      </c>
      <c r="AR2254" s="65" t="str">
        <f t="shared" si="1685"/>
        <v/>
      </c>
      <c r="AS2254" s="65" t="str">
        <f t="shared" si="1686"/>
        <v/>
      </c>
      <c r="AT2254" s="65" t="str">
        <f t="shared" si="1687"/>
        <v/>
      </c>
      <c r="AU2254" s="65" t="str">
        <f t="shared" si="1688"/>
        <v/>
      </c>
      <c r="AV2254" s="66" t="str">
        <f t="shared" si="1689"/>
        <v/>
      </c>
      <c r="AX2254" s="73" t="str">
        <f t="shared" si="1710"/>
        <v/>
      </c>
      <c r="AY2254" s="74" t="str">
        <f t="shared" si="1672"/>
        <v/>
      </c>
      <c r="AZ2254" s="74" t="str">
        <f t="shared" si="1672"/>
        <v/>
      </c>
      <c r="BA2254" s="74" t="str">
        <f t="shared" si="1672"/>
        <v/>
      </c>
      <c r="BB2254" s="74" t="str">
        <f t="shared" si="1672"/>
        <v/>
      </c>
      <c r="BC2254" s="74" t="str">
        <f t="shared" si="1672"/>
        <v/>
      </c>
      <c r="BD2254" s="74" t="str">
        <f t="shared" si="1672"/>
        <v/>
      </c>
      <c r="BE2254" s="74" t="str">
        <f t="shared" si="1672"/>
        <v/>
      </c>
      <c r="BF2254" s="74" t="str">
        <f t="shared" si="1672"/>
        <v/>
      </c>
      <c r="BG2254" s="75" t="str">
        <f t="shared" si="1672"/>
        <v/>
      </c>
      <c r="BI2254" s="73" t="str">
        <f t="shared" si="1711"/>
        <v/>
      </c>
      <c r="BJ2254" s="74" t="str">
        <f t="shared" si="1670"/>
        <v/>
      </c>
      <c r="BK2254" s="74" t="str">
        <f t="shared" si="1670"/>
        <v/>
      </c>
      <c r="BL2254" s="74" t="str">
        <f t="shared" si="1670"/>
        <v/>
      </c>
      <c r="BM2254" s="74" t="str">
        <f t="shared" si="1670"/>
        <v/>
      </c>
      <c r="BN2254" s="74" t="str">
        <f t="shared" si="1670"/>
        <v/>
      </c>
      <c r="BO2254" s="74" t="str">
        <f t="shared" si="1670"/>
        <v/>
      </c>
      <c r="BP2254" s="74" t="str">
        <f t="shared" si="1670"/>
        <v/>
      </c>
      <c r="BQ2254" s="74" t="str">
        <f t="shared" si="1670"/>
        <v/>
      </c>
      <c r="BR2254" s="75" t="str">
        <f t="shared" si="1670"/>
        <v/>
      </c>
      <c r="BU2254" s="42" t="str">
        <f t="shared" si="1690"/>
        <v/>
      </c>
      <c r="BV2254" s="66" t="str">
        <f t="shared" si="1691"/>
        <v/>
      </c>
      <c r="BX2254" s="64" t="str">
        <f t="shared" si="1692"/>
        <v/>
      </c>
      <c r="BY2254" s="65" t="str">
        <f t="shared" si="1693"/>
        <v/>
      </c>
      <c r="BZ2254" s="65" t="str">
        <f t="shared" si="1694"/>
        <v/>
      </c>
      <c r="CA2254" s="65" t="str">
        <f t="shared" si="1695"/>
        <v/>
      </c>
      <c r="CB2254" s="65" t="str">
        <f t="shared" si="1696"/>
        <v/>
      </c>
      <c r="CC2254" s="65" t="str">
        <f t="shared" si="1697"/>
        <v/>
      </c>
      <c r="CD2254" s="65" t="str">
        <f t="shared" si="1698"/>
        <v/>
      </c>
      <c r="CE2254" s="65" t="str">
        <f t="shared" si="1699"/>
        <v/>
      </c>
      <c r="CF2254" s="65" t="str">
        <f t="shared" si="1700"/>
        <v/>
      </c>
      <c r="CG2254" s="66" t="str">
        <f t="shared" si="1701"/>
        <v/>
      </c>
      <c r="CI2254" s="42" t="str">
        <f t="shared" si="1702"/>
        <v/>
      </c>
      <c r="CK2254" s="92" t="str">
        <f t="shared" si="1703"/>
        <v/>
      </c>
      <c r="CL2254" s="65" t="str">
        <f t="shared" si="1704"/>
        <v/>
      </c>
      <c r="CM2254" s="93" t="str">
        <f t="shared" si="1705"/>
        <v/>
      </c>
      <c r="CN2254" s="101" t="str">
        <f t="shared" si="1674"/>
        <v/>
      </c>
      <c r="CP2254" s="92" t="str">
        <f t="shared" si="1706"/>
        <v/>
      </c>
      <c r="CQ2254" s="65" t="str">
        <f t="shared" si="1707"/>
        <v/>
      </c>
      <c r="CR2254" s="93" t="str">
        <f t="shared" si="1708"/>
        <v/>
      </c>
      <c r="CS2254" s="101" t="str">
        <f t="shared" si="1709"/>
        <v/>
      </c>
    </row>
    <row r="2255" spans="1:97" x14ac:dyDescent="0.25">
      <c r="A2255" s="51"/>
      <c r="B2255" s="15" t="str">
        <f t="shared" si="1673"/>
        <v/>
      </c>
      <c r="C2255" s="15" t="str">
        <f t="shared" si="1675"/>
        <v/>
      </c>
      <c r="D2255" s="51"/>
      <c r="E2255" s="137"/>
      <c r="F2255" s="138"/>
      <c r="G2255" s="139"/>
      <c r="H2255" s="138"/>
      <c r="I2255" s="140"/>
      <c r="J2255" s="138"/>
      <c r="K2255" s="141"/>
      <c r="L2255" s="139"/>
      <c r="M2255" s="142"/>
      <c r="N2255" s="142"/>
      <c r="O2255" s="143"/>
      <c r="P2255" s="144"/>
      <c r="Q2255" s="144"/>
      <c r="R2255" s="144"/>
      <c r="S2255" s="144"/>
      <c r="T2255" s="144"/>
      <c r="U2255" s="144"/>
      <c r="V2255" s="144"/>
      <c r="W2255" s="144"/>
      <c r="X2255" s="145"/>
      <c r="Y2255" s="51"/>
      <c r="Z2255" s="13" t="str">
        <f t="shared" si="1676"/>
        <v/>
      </c>
      <c r="AA2255" s="51"/>
      <c r="AE2255" s="42" t="str">
        <f t="shared" si="1677"/>
        <v/>
      </c>
      <c r="AF2255" s="42" t="str">
        <f>IF($I2255="", "", IF(COUNTIF($I$10:$I2254, I2255)&gt;0, "", SUMIF($I$10:$I$3009, $I2255, $AE$10:$AE$3009)))</f>
        <v/>
      </c>
      <c r="AG2255" s="45" t="str">
        <f>IF($AF2255="", "", COUNTIF($AF$10:$AF$3009, "&gt;"&amp;AF2255)+1+COUNTIF($AF$10:$AF2255, $AF2255)-1)</f>
        <v/>
      </c>
      <c r="AI2255" s="42" t="str">
        <f t="shared" si="1678"/>
        <v/>
      </c>
      <c r="AK2255" s="15" t="str">
        <f t="shared" si="1679"/>
        <v/>
      </c>
      <c r="AM2255" s="64" t="str">
        <f t="shared" si="1680"/>
        <v/>
      </c>
      <c r="AN2255" s="65" t="str">
        <f t="shared" si="1681"/>
        <v/>
      </c>
      <c r="AO2255" s="65" t="str">
        <f t="shared" si="1682"/>
        <v/>
      </c>
      <c r="AP2255" s="65" t="str">
        <f t="shared" si="1683"/>
        <v/>
      </c>
      <c r="AQ2255" s="65" t="str">
        <f t="shared" si="1684"/>
        <v/>
      </c>
      <c r="AR2255" s="65" t="str">
        <f t="shared" si="1685"/>
        <v/>
      </c>
      <c r="AS2255" s="65" t="str">
        <f t="shared" si="1686"/>
        <v/>
      </c>
      <c r="AT2255" s="65" t="str">
        <f t="shared" si="1687"/>
        <v/>
      </c>
      <c r="AU2255" s="65" t="str">
        <f t="shared" si="1688"/>
        <v/>
      </c>
      <c r="AV2255" s="66" t="str">
        <f t="shared" si="1689"/>
        <v/>
      </c>
      <c r="AX2255" s="73" t="str">
        <f t="shared" si="1710"/>
        <v/>
      </c>
      <c r="AY2255" s="74" t="str">
        <f t="shared" si="1672"/>
        <v/>
      </c>
      <c r="AZ2255" s="74" t="str">
        <f t="shared" si="1672"/>
        <v/>
      </c>
      <c r="BA2255" s="74" t="str">
        <f t="shared" si="1672"/>
        <v/>
      </c>
      <c r="BB2255" s="74" t="str">
        <f t="shared" si="1672"/>
        <v/>
      </c>
      <c r="BC2255" s="74" t="str">
        <f t="shared" si="1672"/>
        <v/>
      </c>
      <c r="BD2255" s="74" t="str">
        <f t="shared" si="1672"/>
        <v/>
      </c>
      <c r="BE2255" s="74" t="str">
        <f t="shared" si="1672"/>
        <v/>
      </c>
      <c r="BF2255" s="74" t="str">
        <f t="shared" si="1672"/>
        <v/>
      </c>
      <c r="BG2255" s="75" t="str">
        <f t="shared" si="1672"/>
        <v/>
      </c>
      <c r="BI2255" s="73" t="str">
        <f t="shared" si="1711"/>
        <v/>
      </c>
      <c r="BJ2255" s="74" t="str">
        <f t="shared" si="1670"/>
        <v/>
      </c>
      <c r="BK2255" s="74" t="str">
        <f t="shared" si="1670"/>
        <v/>
      </c>
      <c r="BL2255" s="74" t="str">
        <f t="shared" si="1670"/>
        <v/>
      </c>
      <c r="BM2255" s="74" t="str">
        <f t="shared" si="1670"/>
        <v/>
      </c>
      <c r="BN2255" s="74" t="str">
        <f t="shared" si="1670"/>
        <v/>
      </c>
      <c r="BO2255" s="74" t="str">
        <f t="shared" si="1670"/>
        <v/>
      </c>
      <c r="BP2255" s="74" t="str">
        <f t="shared" si="1670"/>
        <v/>
      </c>
      <c r="BQ2255" s="74" t="str">
        <f t="shared" si="1670"/>
        <v/>
      </c>
      <c r="BR2255" s="75" t="str">
        <f t="shared" si="1670"/>
        <v/>
      </c>
      <c r="BU2255" s="42" t="str">
        <f t="shared" si="1690"/>
        <v/>
      </c>
      <c r="BV2255" s="66" t="str">
        <f t="shared" si="1691"/>
        <v/>
      </c>
      <c r="BX2255" s="64" t="str">
        <f t="shared" si="1692"/>
        <v/>
      </c>
      <c r="BY2255" s="65" t="str">
        <f t="shared" si="1693"/>
        <v/>
      </c>
      <c r="BZ2255" s="65" t="str">
        <f t="shared" si="1694"/>
        <v/>
      </c>
      <c r="CA2255" s="65" t="str">
        <f t="shared" si="1695"/>
        <v/>
      </c>
      <c r="CB2255" s="65" t="str">
        <f t="shared" si="1696"/>
        <v/>
      </c>
      <c r="CC2255" s="65" t="str">
        <f t="shared" si="1697"/>
        <v/>
      </c>
      <c r="CD2255" s="65" t="str">
        <f t="shared" si="1698"/>
        <v/>
      </c>
      <c r="CE2255" s="65" t="str">
        <f t="shared" si="1699"/>
        <v/>
      </c>
      <c r="CF2255" s="65" t="str">
        <f t="shared" si="1700"/>
        <v/>
      </c>
      <c r="CG2255" s="66" t="str">
        <f t="shared" si="1701"/>
        <v/>
      </c>
      <c r="CI2255" s="42" t="str">
        <f t="shared" si="1702"/>
        <v/>
      </c>
      <c r="CK2255" s="92" t="str">
        <f t="shared" si="1703"/>
        <v/>
      </c>
      <c r="CL2255" s="65" t="str">
        <f t="shared" si="1704"/>
        <v/>
      </c>
      <c r="CM2255" s="93" t="str">
        <f t="shared" si="1705"/>
        <v/>
      </c>
      <c r="CN2255" s="101" t="str">
        <f t="shared" si="1674"/>
        <v/>
      </c>
      <c r="CP2255" s="92" t="str">
        <f t="shared" si="1706"/>
        <v/>
      </c>
      <c r="CQ2255" s="65" t="str">
        <f t="shared" si="1707"/>
        <v/>
      </c>
      <c r="CR2255" s="93" t="str">
        <f t="shared" si="1708"/>
        <v/>
      </c>
      <c r="CS2255" s="101" t="str">
        <f t="shared" si="1709"/>
        <v/>
      </c>
    </row>
    <row r="2256" spans="1:97" x14ac:dyDescent="0.25">
      <c r="A2256" s="51"/>
      <c r="B2256" s="15" t="str">
        <f t="shared" si="1673"/>
        <v/>
      </c>
      <c r="C2256" s="15" t="str">
        <f t="shared" si="1675"/>
        <v/>
      </c>
      <c r="D2256" s="51"/>
      <c r="E2256" s="137"/>
      <c r="F2256" s="138"/>
      <c r="G2256" s="139"/>
      <c r="H2256" s="138"/>
      <c r="I2256" s="140"/>
      <c r="J2256" s="138"/>
      <c r="K2256" s="141"/>
      <c r="L2256" s="139"/>
      <c r="M2256" s="142"/>
      <c r="N2256" s="142"/>
      <c r="O2256" s="143"/>
      <c r="P2256" s="144"/>
      <c r="Q2256" s="144"/>
      <c r="R2256" s="144"/>
      <c r="S2256" s="144"/>
      <c r="T2256" s="144"/>
      <c r="U2256" s="144"/>
      <c r="V2256" s="144"/>
      <c r="W2256" s="144"/>
      <c r="X2256" s="145"/>
      <c r="Y2256" s="51"/>
      <c r="Z2256" s="13" t="str">
        <f t="shared" si="1676"/>
        <v/>
      </c>
      <c r="AA2256" s="51"/>
      <c r="AE2256" s="42" t="str">
        <f t="shared" si="1677"/>
        <v/>
      </c>
      <c r="AF2256" s="42" t="str">
        <f>IF($I2256="", "", IF(COUNTIF($I$10:$I2255, I2256)&gt;0, "", SUMIF($I$10:$I$3009, $I2256, $AE$10:$AE$3009)))</f>
        <v/>
      </c>
      <c r="AG2256" s="45" t="str">
        <f>IF($AF2256="", "", COUNTIF($AF$10:$AF$3009, "&gt;"&amp;AF2256)+1+COUNTIF($AF$10:$AF2256, $AF2256)-1)</f>
        <v/>
      </c>
      <c r="AI2256" s="42" t="str">
        <f t="shared" si="1678"/>
        <v/>
      </c>
      <c r="AK2256" s="15" t="str">
        <f t="shared" si="1679"/>
        <v/>
      </c>
      <c r="AM2256" s="64" t="str">
        <f t="shared" si="1680"/>
        <v/>
      </c>
      <c r="AN2256" s="65" t="str">
        <f t="shared" si="1681"/>
        <v/>
      </c>
      <c r="AO2256" s="65" t="str">
        <f t="shared" si="1682"/>
        <v/>
      </c>
      <c r="AP2256" s="65" t="str">
        <f t="shared" si="1683"/>
        <v/>
      </c>
      <c r="AQ2256" s="65" t="str">
        <f t="shared" si="1684"/>
        <v/>
      </c>
      <c r="AR2256" s="65" t="str">
        <f t="shared" si="1685"/>
        <v/>
      </c>
      <c r="AS2256" s="65" t="str">
        <f t="shared" si="1686"/>
        <v/>
      </c>
      <c r="AT2256" s="65" t="str">
        <f t="shared" si="1687"/>
        <v/>
      </c>
      <c r="AU2256" s="65" t="str">
        <f t="shared" si="1688"/>
        <v/>
      </c>
      <c r="AV2256" s="66" t="str">
        <f t="shared" si="1689"/>
        <v/>
      </c>
      <c r="AX2256" s="73" t="str">
        <f t="shared" si="1710"/>
        <v/>
      </c>
      <c r="AY2256" s="74" t="str">
        <f t="shared" ref="AY2256:BG2265" si="1712">IF(AY$9="", "", IF($H2256=AY$9, $AE2256, ""))</f>
        <v/>
      </c>
      <c r="AZ2256" s="74" t="str">
        <f t="shared" si="1712"/>
        <v/>
      </c>
      <c r="BA2256" s="74" t="str">
        <f t="shared" si="1712"/>
        <v/>
      </c>
      <c r="BB2256" s="74" t="str">
        <f t="shared" si="1712"/>
        <v/>
      </c>
      <c r="BC2256" s="74" t="str">
        <f t="shared" si="1712"/>
        <v/>
      </c>
      <c r="BD2256" s="74" t="str">
        <f t="shared" si="1712"/>
        <v/>
      </c>
      <c r="BE2256" s="74" t="str">
        <f t="shared" si="1712"/>
        <v/>
      </c>
      <c r="BF2256" s="74" t="str">
        <f t="shared" si="1712"/>
        <v/>
      </c>
      <c r="BG2256" s="75" t="str">
        <f t="shared" si="1712"/>
        <v/>
      </c>
      <c r="BI2256" s="73" t="str">
        <f t="shared" si="1711"/>
        <v/>
      </c>
      <c r="BJ2256" s="74" t="str">
        <f t="shared" si="1670"/>
        <v/>
      </c>
      <c r="BK2256" s="74" t="str">
        <f t="shared" si="1670"/>
        <v/>
      </c>
      <c r="BL2256" s="74" t="str">
        <f t="shared" si="1670"/>
        <v/>
      </c>
      <c r="BM2256" s="74" t="str">
        <f t="shared" si="1670"/>
        <v/>
      </c>
      <c r="BN2256" s="74" t="str">
        <f t="shared" si="1670"/>
        <v/>
      </c>
      <c r="BO2256" s="74" t="str">
        <f t="shared" si="1670"/>
        <v/>
      </c>
      <c r="BP2256" s="74" t="str">
        <f t="shared" si="1670"/>
        <v/>
      </c>
      <c r="BQ2256" s="74" t="str">
        <f t="shared" si="1670"/>
        <v/>
      </c>
      <c r="BR2256" s="75" t="str">
        <f t="shared" si="1670"/>
        <v/>
      </c>
      <c r="BU2256" s="42" t="str">
        <f t="shared" si="1690"/>
        <v/>
      </c>
      <c r="BV2256" s="66" t="str">
        <f t="shared" si="1691"/>
        <v/>
      </c>
      <c r="BX2256" s="64" t="str">
        <f t="shared" si="1692"/>
        <v/>
      </c>
      <c r="BY2256" s="65" t="str">
        <f t="shared" si="1693"/>
        <v/>
      </c>
      <c r="BZ2256" s="65" t="str">
        <f t="shared" si="1694"/>
        <v/>
      </c>
      <c r="CA2256" s="65" t="str">
        <f t="shared" si="1695"/>
        <v/>
      </c>
      <c r="CB2256" s="65" t="str">
        <f t="shared" si="1696"/>
        <v/>
      </c>
      <c r="CC2256" s="65" t="str">
        <f t="shared" si="1697"/>
        <v/>
      </c>
      <c r="CD2256" s="65" t="str">
        <f t="shared" si="1698"/>
        <v/>
      </c>
      <c r="CE2256" s="65" t="str">
        <f t="shared" si="1699"/>
        <v/>
      </c>
      <c r="CF2256" s="65" t="str">
        <f t="shared" si="1700"/>
        <v/>
      </c>
      <c r="CG2256" s="66" t="str">
        <f t="shared" si="1701"/>
        <v/>
      </c>
      <c r="CI2256" s="42" t="str">
        <f t="shared" si="1702"/>
        <v/>
      </c>
      <c r="CK2256" s="92" t="str">
        <f t="shared" si="1703"/>
        <v/>
      </c>
      <c r="CL2256" s="65" t="str">
        <f t="shared" si="1704"/>
        <v/>
      </c>
      <c r="CM2256" s="93" t="str">
        <f t="shared" si="1705"/>
        <v/>
      </c>
      <c r="CN2256" s="101" t="str">
        <f t="shared" si="1674"/>
        <v/>
      </c>
      <c r="CP2256" s="92" t="str">
        <f t="shared" si="1706"/>
        <v/>
      </c>
      <c r="CQ2256" s="65" t="str">
        <f t="shared" si="1707"/>
        <v/>
      </c>
      <c r="CR2256" s="93" t="str">
        <f t="shared" si="1708"/>
        <v/>
      </c>
      <c r="CS2256" s="101" t="str">
        <f t="shared" si="1709"/>
        <v/>
      </c>
    </row>
    <row r="2257" spans="1:97" x14ac:dyDescent="0.25">
      <c r="A2257" s="51"/>
      <c r="B2257" s="15" t="str">
        <f t="shared" si="1673"/>
        <v/>
      </c>
      <c r="C2257" s="15" t="str">
        <f t="shared" si="1675"/>
        <v/>
      </c>
      <c r="D2257" s="51"/>
      <c r="E2257" s="137"/>
      <c r="F2257" s="138"/>
      <c r="G2257" s="139"/>
      <c r="H2257" s="138"/>
      <c r="I2257" s="140"/>
      <c r="J2257" s="138"/>
      <c r="K2257" s="141"/>
      <c r="L2257" s="139"/>
      <c r="M2257" s="142"/>
      <c r="N2257" s="142"/>
      <c r="O2257" s="143"/>
      <c r="P2257" s="144"/>
      <c r="Q2257" s="144"/>
      <c r="R2257" s="144"/>
      <c r="S2257" s="144"/>
      <c r="T2257" s="144"/>
      <c r="U2257" s="144"/>
      <c r="V2257" s="144"/>
      <c r="W2257" s="144"/>
      <c r="X2257" s="145"/>
      <c r="Y2257" s="51"/>
      <c r="Z2257" s="13" t="str">
        <f t="shared" si="1676"/>
        <v/>
      </c>
      <c r="AA2257" s="51"/>
      <c r="AE2257" s="42" t="str">
        <f t="shared" si="1677"/>
        <v/>
      </c>
      <c r="AF2257" s="42" t="str">
        <f>IF($I2257="", "", IF(COUNTIF($I$10:$I2256, I2257)&gt;0, "", SUMIF($I$10:$I$3009, $I2257, $AE$10:$AE$3009)))</f>
        <v/>
      </c>
      <c r="AG2257" s="45" t="str">
        <f>IF($AF2257="", "", COUNTIF($AF$10:$AF$3009, "&gt;"&amp;AF2257)+1+COUNTIF($AF$10:$AF2257, $AF2257)-1)</f>
        <v/>
      </c>
      <c r="AI2257" s="42" t="str">
        <f t="shared" si="1678"/>
        <v/>
      </c>
      <c r="AK2257" s="15" t="str">
        <f t="shared" si="1679"/>
        <v/>
      </c>
      <c r="AM2257" s="64" t="str">
        <f t="shared" si="1680"/>
        <v/>
      </c>
      <c r="AN2257" s="65" t="str">
        <f t="shared" si="1681"/>
        <v/>
      </c>
      <c r="AO2257" s="65" t="str">
        <f t="shared" si="1682"/>
        <v/>
      </c>
      <c r="AP2257" s="65" t="str">
        <f t="shared" si="1683"/>
        <v/>
      </c>
      <c r="AQ2257" s="65" t="str">
        <f t="shared" si="1684"/>
        <v/>
      </c>
      <c r="AR2257" s="65" t="str">
        <f t="shared" si="1685"/>
        <v/>
      </c>
      <c r="AS2257" s="65" t="str">
        <f t="shared" si="1686"/>
        <v/>
      </c>
      <c r="AT2257" s="65" t="str">
        <f t="shared" si="1687"/>
        <v/>
      </c>
      <c r="AU2257" s="65" t="str">
        <f t="shared" si="1688"/>
        <v/>
      </c>
      <c r="AV2257" s="66" t="str">
        <f t="shared" si="1689"/>
        <v/>
      </c>
      <c r="AX2257" s="73" t="str">
        <f t="shared" si="1710"/>
        <v/>
      </c>
      <c r="AY2257" s="74" t="str">
        <f t="shared" si="1712"/>
        <v/>
      </c>
      <c r="AZ2257" s="74" t="str">
        <f t="shared" si="1712"/>
        <v/>
      </c>
      <c r="BA2257" s="74" t="str">
        <f t="shared" si="1712"/>
        <v/>
      </c>
      <c r="BB2257" s="74" t="str">
        <f t="shared" si="1712"/>
        <v/>
      </c>
      <c r="BC2257" s="74" t="str">
        <f t="shared" si="1712"/>
        <v/>
      </c>
      <c r="BD2257" s="74" t="str">
        <f t="shared" si="1712"/>
        <v/>
      </c>
      <c r="BE2257" s="74" t="str">
        <f t="shared" si="1712"/>
        <v/>
      </c>
      <c r="BF2257" s="74" t="str">
        <f t="shared" si="1712"/>
        <v/>
      </c>
      <c r="BG2257" s="75" t="str">
        <f t="shared" si="1712"/>
        <v/>
      </c>
      <c r="BI2257" s="73" t="str">
        <f t="shared" si="1711"/>
        <v/>
      </c>
      <c r="BJ2257" s="74" t="str">
        <f t="shared" si="1670"/>
        <v/>
      </c>
      <c r="BK2257" s="74" t="str">
        <f t="shared" ref="BJ2257:BR2285" si="1713">IFERROR(IF(BK$9="", "", IF($H2257=BK$9, $AE2257-$L2257, "")), "")</f>
        <v/>
      </c>
      <c r="BL2257" s="74" t="str">
        <f t="shared" si="1713"/>
        <v/>
      </c>
      <c r="BM2257" s="74" t="str">
        <f t="shared" si="1713"/>
        <v/>
      </c>
      <c r="BN2257" s="74" t="str">
        <f t="shared" si="1713"/>
        <v/>
      </c>
      <c r="BO2257" s="74" t="str">
        <f t="shared" si="1713"/>
        <v/>
      </c>
      <c r="BP2257" s="74" t="str">
        <f t="shared" si="1713"/>
        <v/>
      </c>
      <c r="BQ2257" s="74" t="str">
        <f t="shared" si="1713"/>
        <v/>
      </c>
      <c r="BR2257" s="75" t="str">
        <f t="shared" si="1713"/>
        <v/>
      </c>
      <c r="BU2257" s="42" t="str">
        <f t="shared" si="1690"/>
        <v/>
      </c>
      <c r="BV2257" s="66" t="str">
        <f t="shared" si="1691"/>
        <v/>
      </c>
      <c r="BX2257" s="64" t="str">
        <f t="shared" si="1692"/>
        <v/>
      </c>
      <c r="BY2257" s="65" t="str">
        <f t="shared" si="1693"/>
        <v/>
      </c>
      <c r="BZ2257" s="65" t="str">
        <f t="shared" si="1694"/>
        <v/>
      </c>
      <c r="CA2257" s="65" t="str">
        <f t="shared" si="1695"/>
        <v/>
      </c>
      <c r="CB2257" s="65" t="str">
        <f t="shared" si="1696"/>
        <v/>
      </c>
      <c r="CC2257" s="65" t="str">
        <f t="shared" si="1697"/>
        <v/>
      </c>
      <c r="CD2257" s="65" t="str">
        <f t="shared" si="1698"/>
        <v/>
      </c>
      <c r="CE2257" s="65" t="str">
        <f t="shared" si="1699"/>
        <v/>
      </c>
      <c r="CF2257" s="65" t="str">
        <f t="shared" si="1700"/>
        <v/>
      </c>
      <c r="CG2257" s="66" t="str">
        <f t="shared" si="1701"/>
        <v/>
      </c>
      <c r="CI2257" s="42" t="str">
        <f t="shared" si="1702"/>
        <v/>
      </c>
      <c r="CK2257" s="92" t="str">
        <f t="shared" si="1703"/>
        <v/>
      </c>
      <c r="CL2257" s="65" t="str">
        <f t="shared" si="1704"/>
        <v/>
      </c>
      <c r="CM2257" s="93" t="str">
        <f t="shared" si="1705"/>
        <v/>
      </c>
      <c r="CN2257" s="101" t="str">
        <f t="shared" si="1674"/>
        <v/>
      </c>
      <c r="CP2257" s="92" t="str">
        <f t="shared" si="1706"/>
        <v/>
      </c>
      <c r="CQ2257" s="65" t="str">
        <f t="shared" si="1707"/>
        <v/>
      </c>
      <c r="CR2257" s="93" t="str">
        <f t="shared" si="1708"/>
        <v/>
      </c>
      <c r="CS2257" s="101" t="str">
        <f t="shared" si="1709"/>
        <v/>
      </c>
    </row>
    <row r="2258" spans="1:97" x14ac:dyDescent="0.25">
      <c r="A2258" s="51"/>
      <c r="B2258" s="15" t="str">
        <f t="shared" si="1673"/>
        <v/>
      </c>
      <c r="C2258" s="15" t="str">
        <f t="shared" si="1675"/>
        <v/>
      </c>
      <c r="D2258" s="51"/>
      <c r="E2258" s="137"/>
      <c r="F2258" s="138"/>
      <c r="G2258" s="139"/>
      <c r="H2258" s="138"/>
      <c r="I2258" s="140"/>
      <c r="J2258" s="138"/>
      <c r="K2258" s="141"/>
      <c r="L2258" s="139"/>
      <c r="M2258" s="142"/>
      <c r="N2258" s="142"/>
      <c r="O2258" s="143"/>
      <c r="P2258" s="144"/>
      <c r="Q2258" s="144"/>
      <c r="R2258" s="144"/>
      <c r="S2258" s="144"/>
      <c r="T2258" s="144"/>
      <c r="U2258" s="144"/>
      <c r="V2258" s="144"/>
      <c r="W2258" s="144"/>
      <c r="X2258" s="145"/>
      <c r="Y2258" s="51"/>
      <c r="Z2258" s="13" t="str">
        <f t="shared" si="1676"/>
        <v/>
      </c>
      <c r="AA2258" s="51"/>
      <c r="AE2258" s="42" t="str">
        <f t="shared" si="1677"/>
        <v/>
      </c>
      <c r="AF2258" s="42" t="str">
        <f>IF($I2258="", "", IF(COUNTIF($I$10:$I2257, I2258)&gt;0, "", SUMIF($I$10:$I$3009, $I2258, $AE$10:$AE$3009)))</f>
        <v/>
      </c>
      <c r="AG2258" s="45" t="str">
        <f>IF($AF2258="", "", COUNTIF($AF$10:$AF$3009, "&gt;"&amp;AF2258)+1+COUNTIF($AF$10:$AF2258, $AF2258)-1)</f>
        <v/>
      </c>
      <c r="AI2258" s="42" t="str">
        <f t="shared" si="1678"/>
        <v/>
      </c>
      <c r="AK2258" s="15" t="str">
        <f t="shared" si="1679"/>
        <v/>
      </c>
      <c r="AM2258" s="64" t="str">
        <f t="shared" si="1680"/>
        <v/>
      </c>
      <c r="AN2258" s="65" t="str">
        <f t="shared" si="1681"/>
        <v/>
      </c>
      <c r="AO2258" s="65" t="str">
        <f t="shared" si="1682"/>
        <v/>
      </c>
      <c r="AP2258" s="65" t="str">
        <f t="shared" si="1683"/>
        <v/>
      </c>
      <c r="AQ2258" s="65" t="str">
        <f t="shared" si="1684"/>
        <v/>
      </c>
      <c r="AR2258" s="65" t="str">
        <f t="shared" si="1685"/>
        <v/>
      </c>
      <c r="AS2258" s="65" t="str">
        <f t="shared" si="1686"/>
        <v/>
      </c>
      <c r="AT2258" s="65" t="str">
        <f t="shared" si="1687"/>
        <v/>
      </c>
      <c r="AU2258" s="65" t="str">
        <f t="shared" si="1688"/>
        <v/>
      </c>
      <c r="AV2258" s="66" t="str">
        <f t="shared" si="1689"/>
        <v/>
      </c>
      <c r="AX2258" s="73" t="str">
        <f t="shared" si="1710"/>
        <v/>
      </c>
      <c r="AY2258" s="74" t="str">
        <f t="shared" si="1712"/>
        <v/>
      </c>
      <c r="AZ2258" s="74" t="str">
        <f t="shared" si="1712"/>
        <v/>
      </c>
      <c r="BA2258" s="74" t="str">
        <f t="shared" si="1712"/>
        <v/>
      </c>
      <c r="BB2258" s="74" t="str">
        <f t="shared" si="1712"/>
        <v/>
      </c>
      <c r="BC2258" s="74" t="str">
        <f t="shared" si="1712"/>
        <v/>
      </c>
      <c r="BD2258" s="74" t="str">
        <f t="shared" si="1712"/>
        <v/>
      </c>
      <c r="BE2258" s="74" t="str">
        <f t="shared" si="1712"/>
        <v/>
      </c>
      <c r="BF2258" s="74" t="str">
        <f t="shared" si="1712"/>
        <v/>
      </c>
      <c r="BG2258" s="75" t="str">
        <f t="shared" si="1712"/>
        <v/>
      </c>
      <c r="BI2258" s="73" t="str">
        <f t="shared" si="1711"/>
        <v/>
      </c>
      <c r="BJ2258" s="74" t="str">
        <f t="shared" si="1713"/>
        <v/>
      </c>
      <c r="BK2258" s="74" t="str">
        <f t="shared" si="1713"/>
        <v/>
      </c>
      <c r="BL2258" s="74" t="str">
        <f t="shared" si="1713"/>
        <v/>
      </c>
      <c r="BM2258" s="74" t="str">
        <f t="shared" si="1713"/>
        <v/>
      </c>
      <c r="BN2258" s="74" t="str">
        <f t="shared" si="1713"/>
        <v/>
      </c>
      <c r="BO2258" s="74" t="str">
        <f t="shared" si="1713"/>
        <v/>
      </c>
      <c r="BP2258" s="74" t="str">
        <f t="shared" si="1713"/>
        <v/>
      </c>
      <c r="BQ2258" s="74" t="str">
        <f t="shared" si="1713"/>
        <v/>
      </c>
      <c r="BR2258" s="75" t="str">
        <f t="shared" si="1713"/>
        <v/>
      </c>
      <c r="BU2258" s="42" t="str">
        <f t="shared" si="1690"/>
        <v/>
      </c>
      <c r="BV2258" s="66" t="str">
        <f t="shared" si="1691"/>
        <v/>
      </c>
      <c r="BX2258" s="64" t="str">
        <f t="shared" si="1692"/>
        <v/>
      </c>
      <c r="BY2258" s="65" t="str">
        <f t="shared" si="1693"/>
        <v/>
      </c>
      <c r="BZ2258" s="65" t="str">
        <f t="shared" si="1694"/>
        <v/>
      </c>
      <c r="CA2258" s="65" t="str">
        <f t="shared" si="1695"/>
        <v/>
      </c>
      <c r="CB2258" s="65" t="str">
        <f t="shared" si="1696"/>
        <v/>
      </c>
      <c r="CC2258" s="65" t="str">
        <f t="shared" si="1697"/>
        <v/>
      </c>
      <c r="CD2258" s="65" t="str">
        <f t="shared" si="1698"/>
        <v/>
      </c>
      <c r="CE2258" s="65" t="str">
        <f t="shared" si="1699"/>
        <v/>
      </c>
      <c r="CF2258" s="65" t="str">
        <f t="shared" si="1700"/>
        <v/>
      </c>
      <c r="CG2258" s="66" t="str">
        <f t="shared" si="1701"/>
        <v/>
      </c>
      <c r="CI2258" s="42" t="str">
        <f t="shared" si="1702"/>
        <v/>
      </c>
      <c r="CK2258" s="92" t="str">
        <f t="shared" si="1703"/>
        <v/>
      </c>
      <c r="CL2258" s="65" t="str">
        <f t="shared" si="1704"/>
        <v/>
      </c>
      <c r="CM2258" s="93" t="str">
        <f t="shared" si="1705"/>
        <v/>
      </c>
      <c r="CN2258" s="101" t="str">
        <f t="shared" si="1674"/>
        <v/>
      </c>
      <c r="CP2258" s="92" t="str">
        <f t="shared" si="1706"/>
        <v/>
      </c>
      <c r="CQ2258" s="65" t="str">
        <f t="shared" si="1707"/>
        <v/>
      </c>
      <c r="CR2258" s="93" t="str">
        <f t="shared" si="1708"/>
        <v/>
      </c>
      <c r="CS2258" s="101" t="str">
        <f t="shared" si="1709"/>
        <v/>
      </c>
    </row>
    <row r="2259" spans="1:97" x14ac:dyDescent="0.25">
      <c r="A2259" s="51"/>
      <c r="B2259" s="15" t="str">
        <f t="shared" si="1673"/>
        <v/>
      </c>
      <c r="C2259" s="15" t="str">
        <f t="shared" si="1675"/>
        <v/>
      </c>
      <c r="D2259" s="51"/>
      <c r="E2259" s="137"/>
      <c r="F2259" s="138"/>
      <c r="G2259" s="139"/>
      <c r="H2259" s="138"/>
      <c r="I2259" s="140"/>
      <c r="J2259" s="138"/>
      <c r="K2259" s="141"/>
      <c r="L2259" s="139"/>
      <c r="M2259" s="142"/>
      <c r="N2259" s="142"/>
      <c r="O2259" s="143"/>
      <c r="P2259" s="144"/>
      <c r="Q2259" s="144"/>
      <c r="R2259" s="144"/>
      <c r="S2259" s="144"/>
      <c r="T2259" s="144"/>
      <c r="U2259" s="144"/>
      <c r="V2259" s="144"/>
      <c r="W2259" s="144"/>
      <c r="X2259" s="145"/>
      <c r="Y2259" s="51"/>
      <c r="Z2259" s="13" t="str">
        <f t="shared" si="1676"/>
        <v/>
      </c>
      <c r="AA2259" s="51"/>
      <c r="AE2259" s="42" t="str">
        <f t="shared" si="1677"/>
        <v/>
      </c>
      <c r="AF2259" s="42" t="str">
        <f>IF($I2259="", "", IF(COUNTIF($I$10:$I2258, I2259)&gt;0, "", SUMIF($I$10:$I$3009, $I2259, $AE$10:$AE$3009)))</f>
        <v/>
      </c>
      <c r="AG2259" s="45" t="str">
        <f>IF($AF2259="", "", COUNTIF($AF$10:$AF$3009, "&gt;"&amp;AF2259)+1+COUNTIF($AF$10:$AF2259, $AF2259)-1)</f>
        <v/>
      </c>
      <c r="AI2259" s="42" t="str">
        <f t="shared" si="1678"/>
        <v/>
      </c>
      <c r="AK2259" s="15" t="str">
        <f t="shared" si="1679"/>
        <v/>
      </c>
      <c r="AM2259" s="64" t="str">
        <f t="shared" si="1680"/>
        <v/>
      </c>
      <c r="AN2259" s="65" t="str">
        <f t="shared" si="1681"/>
        <v/>
      </c>
      <c r="AO2259" s="65" t="str">
        <f t="shared" si="1682"/>
        <v/>
      </c>
      <c r="AP2259" s="65" t="str">
        <f t="shared" si="1683"/>
        <v/>
      </c>
      <c r="AQ2259" s="65" t="str">
        <f t="shared" si="1684"/>
        <v/>
      </c>
      <c r="AR2259" s="65" t="str">
        <f t="shared" si="1685"/>
        <v/>
      </c>
      <c r="AS2259" s="65" t="str">
        <f t="shared" si="1686"/>
        <v/>
      </c>
      <c r="AT2259" s="65" t="str">
        <f t="shared" si="1687"/>
        <v/>
      </c>
      <c r="AU2259" s="65" t="str">
        <f t="shared" si="1688"/>
        <v/>
      </c>
      <c r="AV2259" s="66" t="str">
        <f t="shared" si="1689"/>
        <v/>
      </c>
      <c r="AX2259" s="73" t="str">
        <f t="shared" si="1710"/>
        <v/>
      </c>
      <c r="AY2259" s="74" t="str">
        <f t="shared" si="1712"/>
        <v/>
      </c>
      <c r="AZ2259" s="74" t="str">
        <f t="shared" si="1712"/>
        <v/>
      </c>
      <c r="BA2259" s="74" t="str">
        <f t="shared" si="1712"/>
        <v/>
      </c>
      <c r="BB2259" s="74" t="str">
        <f t="shared" si="1712"/>
        <v/>
      </c>
      <c r="BC2259" s="74" t="str">
        <f t="shared" si="1712"/>
        <v/>
      </c>
      <c r="BD2259" s="74" t="str">
        <f t="shared" si="1712"/>
        <v/>
      </c>
      <c r="BE2259" s="74" t="str">
        <f t="shared" si="1712"/>
        <v/>
      </c>
      <c r="BF2259" s="74" t="str">
        <f t="shared" si="1712"/>
        <v/>
      </c>
      <c r="BG2259" s="75" t="str">
        <f t="shared" si="1712"/>
        <v/>
      </c>
      <c r="BI2259" s="73" t="str">
        <f t="shared" si="1711"/>
        <v/>
      </c>
      <c r="BJ2259" s="74" t="str">
        <f t="shared" si="1713"/>
        <v/>
      </c>
      <c r="BK2259" s="74" t="str">
        <f t="shared" si="1713"/>
        <v/>
      </c>
      <c r="BL2259" s="74" t="str">
        <f t="shared" si="1713"/>
        <v/>
      </c>
      <c r="BM2259" s="74" t="str">
        <f t="shared" si="1713"/>
        <v/>
      </c>
      <c r="BN2259" s="74" t="str">
        <f t="shared" si="1713"/>
        <v/>
      </c>
      <c r="BO2259" s="74" t="str">
        <f t="shared" si="1713"/>
        <v/>
      </c>
      <c r="BP2259" s="74" t="str">
        <f t="shared" si="1713"/>
        <v/>
      </c>
      <c r="BQ2259" s="74" t="str">
        <f t="shared" si="1713"/>
        <v/>
      </c>
      <c r="BR2259" s="75" t="str">
        <f t="shared" si="1713"/>
        <v/>
      </c>
      <c r="BU2259" s="42" t="str">
        <f t="shared" si="1690"/>
        <v/>
      </c>
      <c r="BV2259" s="66" t="str">
        <f t="shared" si="1691"/>
        <v/>
      </c>
      <c r="BX2259" s="64" t="str">
        <f t="shared" si="1692"/>
        <v/>
      </c>
      <c r="BY2259" s="65" t="str">
        <f t="shared" si="1693"/>
        <v/>
      </c>
      <c r="BZ2259" s="65" t="str">
        <f t="shared" si="1694"/>
        <v/>
      </c>
      <c r="CA2259" s="65" t="str">
        <f t="shared" si="1695"/>
        <v/>
      </c>
      <c r="CB2259" s="65" t="str">
        <f t="shared" si="1696"/>
        <v/>
      </c>
      <c r="CC2259" s="65" t="str">
        <f t="shared" si="1697"/>
        <v/>
      </c>
      <c r="CD2259" s="65" t="str">
        <f t="shared" si="1698"/>
        <v/>
      </c>
      <c r="CE2259" s="65" t="str">
        <f t="shared" si="1699"/>
        <v/>
      </c>
      <c r="CF2259" s="65" t="str">
        <f t="shared" si="1700"/>
        <v/>
      </c>
      <c r="CG2259" s="66" t="str">
        <f t="shared" si="1701"/>
        <v/>
      </c>
      <c r="CI2259" s="42" t="str">
        <f t="shared" si="1702"/>
        <v/>
      </c>
      <c r="CK2259" s="92" t="str">
        <f t="shared" si="1703"/>
        <v/>
      </c>
      <c r="CL2259" s="65" t="str">
        <f t="shared" si="1704"/>
        <v/>
      </c>
      <c r="CM2259" s="93" t="str">
        <f t="shared" si="1705"/>
        <v/>
      </c>
      <c r="CN2259" s="101" t="str">
        <f t="shared" si="1674"/>
        <v/>
      </c>
      <c r="CP2259" s="92" t="str">
        <f t="shared" si="1706"/>
        <v/>
      </c>
      <c r="CQ2259" s="65" t="str">
        <f t="shared" si="1707"/>
        <v/>
      </c>
      <c r="CR2259" s="93" t="str">
        <f t="shared" si="1708"/>
        <v/>
      </c>
      <c r="CS2259" s="101" t="str">
        <f t="shared" si="1709"/>
        <v/>
      </c>
    </row>
    <row r="2260" spans="1:97" x14ac:dyDescent="0.25">
      <c r="A2260" s="51"/>
      <c r="B2260" s="15" t="str">
        <f t="shared" si="1673"/>
        <v/>
      </c>
      <c r="C2260" s="15" t="str">
        <f t="shared" si="1675"/>
        <v/>
      </c>
      <c r="D2260" s="51"/>
      <c r="E2260" s="137"/>
      <c r="F2260" s="138"/>
      <c r="G2260" s="139"/>
      <c r="H2260" s="138"/>
      <c r="I2260" s="140"/>
      <c r="J2260" s="138"/>
      <c r="K2260" s="141"/>
      <c r="L2260" s="139"/>
      <c r="M2260" s="142"/>
      <c r="N2260" s="142"/>
      <c r="O2260" s="143"/>
      <c r="P2260" s="144"/>
      <c r="Q2260" s="144"/>
      <c r="R2260" s="144"/>
      <c r="S2260" s="144"/>
      <c r="T2260" s="144"/>
      <c r="U2260" s="144"/>
      <c r="V2260" s="144"/>
      <c r="W2260" s="144"/>
      <c r="X2260" s="145"/>
      <c r="Y2260" s="51"/>
      <c r="Z2260" s="13" t="str">
        <f t="shared" si="1676"/>
        <v/>
      </c>
      <c r="AA2260" s="51"/>
      <c r="AE2260" s="42" t="str">
        <f t="shared" si="1677"/>
        <v/>
      </c>
      <c r="AF2260" s="42" t="str">
        <f>IF($I2260="", "", IF(COUNTIF($I$10:$I2259, I2260)&gt;0, "", SUMIF($I$10:$I$3009, $I2260, $AE$10:$AE$3009)))</f>
        <v/>
      </c>
      <c r="AG2260" s="45" t="str">
        <f>IF($AF2260="", "", COUNTIF($AF$10:$AF$3009, "&gt;"&amp;AF2260)+1+COUNTIF($AF$10:$AF2260, $AF2260)-1)</f>
        <v/>
      </c>
      <c r="AI2260" s="42" t="str">
        <f t="shared" si="1678"/>
        <v/>
      </c>
      <c r="AK2260" s="15" t="str">
        <f t="shared" si="1679"/>
        <v/>
      </c>
      <c r="AM2260" s="64" t="str">
        <f t="shared" si="1680"/>
        <v/>
      </c>
      <c r="AN2260" s="65" t="str">
        <f t="shared" si="1681"/>
        <v/>
      </c>
      <c r="AO2260" s="65" t="str">
        <f t="shared" si="1682"/>
        <v/>
      </c>
      <c r="AP2260" s="65" t="str">
        <f t="shared" si="1683"/>
        <v/>
      </c>
      <c r="AQ2260" s="65" t="str">
        <f t="shared" si="1684"/>
        <v/>
      </c>
      <c r="AR2260" s="65" t="str">
        <f t="shared" si="1685"/>
        <v/>
      </c>
      <c r="AS2260" s="65" t="str">
        <f t="shared" si="1686"/>
        <v/>
      </c>
      <c r="AT2260" s="65" t="str">
        <f t="shared" si="1687"/>
        <v/>
      </c>
      <c r="AU2260" s="65" t="str">
        <f t="shared" si="1688"/>
        <v/>
      </c>
      <c r="AV2260" s="66" t="str">
        <f t="shared" si="1689"/>
        <v/>
      </c>
      <c r="AX2260" s="73" t="str">
        <f t="shared" si="1710"/>
        <v/>
      </c>
      <c r="AY2260" s="74" t="str">
        <f t="shared" si="1712"/>
        <v/>
      </c>
      <c r="AZ2260" s="74" t="str">
        <f t="shared" si="1712"/>
        <v/>
      </c>
      <c r="BA2260" s="74" t="str">
        <f t="shared" si="1712"/>
        <v/>
      </c>
      <c r="BB2260" s="74" t="str">
        <f t="shared" si="1712"/>
        <v/>
      </c>
      <c r="BC2260" s="74" t="str">
        <f t="shared" si="1712"/>
        <v/>
      </c>
      <c r="BD2260" s="74" t="str">
        <f t="shared" si="1712"/>
        <v/>
      </c>
      <c r="BE2260" s="74" t="str">
        <f t="shared" si="1712"/>
        <v/>
      </c>
      <c r="BF2260" s="74" t="str">
        <f t="shared" si="1712"/>
        <v/>
      </c>
      <c r="BG2260" s="75" t="str">
        <f t="shared" si="1712"/>
        <v/>
      </c>
      <c r="BI2260" s="73" t="str">
        <f t="shared" si="1711"/>
        <v/>
      </c>
      <c r="BJ2260" s="74" t="str">
        <f t="shared" si="1713"/>
        <v/>
      </c>
      <c r="BK2260" s="74" t="str">
        <f t="shared" si="1713"/>
        <v/>
      </c>
      <c r="BL2260" s="74" t="str">
        <f t="shared" si="1713"/>
        <v/>
      </c>
      <c r="BM2260" s="74" t="str">
        <f t="shared" si="1713"/>
        <v/>
      </c>
      <c r="BN2260" s="74" t="str">
        <f t="shared" si="1713"/>
        <v/>
      </c>
      <c r="BO2260" s="74" t="str">
        <f t="shared" si="1713"/>
        <v/>
      </c>
      <c r="BP2260" s="74" t="str">
        <f t="shared" si="1713"/>
        <v/>
      </c>
      <c r="BQ2260" s="74" t="str">
        <f t="shared" si="1713"/>
        <v/>
      </c>
      <c r="BR2260" s="75" t="str">
        <f t="shared" si="1713"/>
        <v/>
      </c>
      <c r="BU2260" s="42" t="str">
        <f t="shared" si="1690"/>
        <v/>
      </c>
      <c r="BV2260" s="66" t="str">
        <f t="shared" si="1691"/>
        <v/>
      </c>
      <c r="BX2260" s="64" t="str">
        <f t="shared" si="1692"/>
        <v/>
      </c>
      <c r="BY2260" s="65" t="str">
        <f t="shared" si="1693"/>
        <v/>
      </c>
      <c r="BZ2260" s="65" t="str">
        <f t="shared" si="1694"/>
        <v/>
      </c>
      <c r="CA2260" s="65" t="str">
        <f t="shared" si="1695"/>
        <v/>
      </c>
      <c r="CB2260" s="65" t="str">
        <f t="shared" si="1696"/>
        <v/>
      </c>
      <c r="CC2260" s="65" t="str">
        <f t="shared" si="1697"/>
        <v/>
      </c>
      <c r="CD2260" s="65" t="str">
        <f t="shared" si="1698"/>
        <v/>
      </c>
      <c r="CE2260" s="65" t="str">
        <f t="shared" si="1699"/>
        <v/>
      </c>
      <c r="CF2260" s="65" t="str">
        <f t="shared" si="1700"/>
        <v/>
      </c>
      <c r="CG2260" s="66" t="str">
        <f t="shared" si="1701"/>
        <v/>
      </c>
      <c r="CI2260" s="42" t="str">
        <f t="shared" si="1702"/>
        <v/>
      </c>
      <c r="CK2260" s="92" t="str">
        <f t="shared" si="1703"/>
        <v/>
      </c>
      <c r="CL2260" s="65" t="str">
        <f t="shared" si="1704"/>
        <v/>
      </c>
      <c r="CM2260" s="93" t="str">
        <f t="shared" si="1705"/>
        <v/>
      </c>
      <c r="CN2260" s="101" t="str">
        <f t="shared" si="1674"/>
        <v/>
      </c>
      <c r="CP2260" s="92" t="str">
        <f t="shared" si="1706"/>
        <v/>
      </c>
      <c r="CQ2260" s="65" t="str">
        <f t="shared" si="1707"/>
        <v/>
      </c>
      <c r="CR2260" s="93" t="str">
        <f t="shared" si="1708"/>
        <v/>
      </c>
      <c r="CS2260" s="101" t="str">
        <f t="shared" si="1709"/>
        <v/>
      </c>
    </row>
    <row r="2261" spans="1:97" x14ac:dyDescent="0.25">
      <c r="A2261" s="51"/>
      <c r="B2261" s="15" t="str">
        <f t="shared" si="1673"/>
        <v/>
      </c>
      <c r="C2261" s="15" t="str">
        <f t="shared" si="1675"/>
        <v/>
      </c>
      <c r="D2261" s="51"/>
      <c r="E2261" s="137"/>
      <c r="F2261" s="138"/>
      <c r="G2261" s="139"/>
      <c r="H2261" s="138"/>
      <c r="I2261" s="140"/>
      <c r="J2261" s="138"/>
      <c r="K2261" s="141"/>
      <c r="L2261" s="139"/>
      <c r="M2261" s="142"/>
      <c r="N2261" s="142"/>
      <c r="O2261" s="143"/>
      <c r="P2261" s="144"/>
      <c r="Q2261" s="144"/>
      <c r="R2261" s="144"/>
      <c r="S2261" s="144"/>
      <c r="T2261" s="144"/>
      <c r="U2261" s="144"/>
      <c r="V2261" s="144"/>
      <c r="W2261" s="144"/>
      <c r="X2261" s="145"/>
      <c r="Y2261" s="51"/>
      <c r="Z2261" s="13" t="str">
        <f t="shared" si="1676"/>
        <v/>
      </c>
      <c r="AA2261" s="51"/>
      <c r="AE2261" s="42" t="str">
        <f t="shared" si="1677"/>
        <v/>
      </c>
      <c r="AF2261" s="42" t="str">
        <f>IF($I2261="", "", IF(COUNTIF($I$10:$I2260, I2261)&gt;0, "", SUMIF($I$10:$I$3009, $I2261, $AE$10:$AE$3009)))</f>
        <v/>
      </c>
      <c r="AG2261" s="45" t="str">
        <f>IF($AF2261="", "", COUNTIF($AF$10:$AF$3009, "&gt;"&amp;AF2261)+1+COUNTIF($AF$10:$AF2261, $AF2261)-1)</f>
        <v/>
      </c>
      <c r="AI2261" s="42" t="str">
        <f t="shared" si="1678"/>
        <v/>
      </c>
      <c r="AK2261" s="15" t="str">
        <f t="shared" si="1679"/>
        <v/>
      </c>
      <c r="AM2261" s="64" t="str">
        <f t="shared" si="1680"/>
        <v/>
      </c>
      <c r="AN2261" s="65" t="str">
        <f t="shared" si="1681"/>
        <v/>
      </c>
      <c r="AO2261" s="65" t="str">
        <f t="shared" si="1682"/>
        <v/>
      </c>
      <c r="AP2261" s="65" t="str">
        <f t="shared" si="1683"/>
        <v/>
      </c>
      <c r="AQ2261" s="65" t="str">
        <f t="shared" si="1684"/>
        <v/>
      </c>
      <c r="AR2261" s="65" t="str">
        <f t="shared" si="1685"/>
        <v/>
      </c>
      <c r="AS2261" s="65" t="str">
        <f t="shared" si="1686"/>
        <v/>
      </c>
      <c r="AT2261" s="65" t="str">
        <f t="shared" si="1687"/>
        <v/>
      </c>
      <c r="AU2261" s="65" t="str">
        <f t="shared" si="1688"/>
        <v/>
      </c>
      <c r="AV2261" s="66" t="str">
        <f t="shared" si="1689"/>
        <v/>
      </c>
      <c r="AX2261" s="73" t="str">
        <f t="shared" si="1710"/>
        <v/>
      </c>
      <c r="AY2261" s="74" t="str">
        <f t="shared" si="1712"/>
        <v/>
      </c>
      <c r="AZ2261" s="74" t="str">
        <f t="shared" si="1712"/>
        <v/>
      </c>
      <c r="BA2261" s="74" t="str">
        <f t="shared" si="1712"/>
        <v/>
      </c>
      <c r="BB2261" s="74" t="str">
        <f t="shared" si="1712"/>
        <v/>
      </c>
      <c r="BC2261" s="74" t="str">
        <f t="shared" si="1712"/>
        <v/>
      </c>
      <c r="BD2261" s="74" t="str">
        <f t="shared" si="1712"/>
        <v/>
      </c>
      <c r="BE2261" s="74" t="str">
        <f t="shared" si="1712"/>
        <v/>
      </c>
      <c r="BF2261" s="74" t="str">
        <f t="shared" si="1712"/>
        <v/>
      </c>
      <c r="BG2261" s="75" t="str">
        <f t="shared" si="1712"/>
        <v/>
      </c>
      <c r="BI2261" s="73" t="str">
        <f t="shared" si="1711"/>
        <v/>
      </c>
      <c r="BJ2261" s="74" t="str">
        <f t="shared" si="1713"/>
        <v/>
      </c>
      <c r="BK2261" s="74" t="str">
        <f t="shared" si="1713"/>
        <v/>
      </c>
      <c r="BL2261" s="74" t="str">
        <f t="shared" si="1713"/>
        <v/>
      </c>
      <c r="BM2261" s="74" t="str">
        <f t="shared" si="1713"/>
        <v/>
      </c>
      <c r="BN2261" s="74" t="str">
        <f t="shared" si="1713"/>
        <v/>
      </c>
      <c r="BO2261" s="74" t="str">
        <f t="shared" si="1713"/>
        <v/>
      </c>
      <c r="BP2261" s="74" t="str">
        <f t="shared" si="1713"/>
        <v/>
      </c>
      <c r="BQ2261" s="74" t="str">
        <f t="shared" si="1713"/>
        <v/>
      </c>
      <c r="BR2261" s="75" t="str">
        <f t="shared" si="1713"/>
        <v/>
      </c>
      <c r="BU2261" s="42" t="str">
        <f t="shared" si="1690"/>
        <v/>
      </c>
      <c r="BV2261" s="66" t="str">
        <f t="shared" si="1691"/>
        <v/>
      </c>
      <c r="BX2261" s="64" t="str">
        <f t="shared" si="1692"/>
        <v/>
      </c>
      <c r="BY2261" s="65" t="str">
        <f t="shared" si="1693"/>
        <v/>
      </c>
      <c r="BZ2261" s="65" t="str">
        <f t="shared" si="1694"/>
        <v/>
      </c>
      <c r="CA2261" s="65" t="str">
        <f t="shared" si="1695"/>
        <v/>
      </c>
      <c r="CB2261" s="65" t="str">
        <f t="shared" si="1696"/>
        <v/>
      </c>
      <c r="CC2261" s="65" t="str">
        <f t="shared" si="1697"/>
        <v/>
      </c>
      <c r="CD2261" s="65" t="str">
        <f t="shared" si="1698"/>
        <v/>
      </c>
      <c r="CE2261" s="65" t="str">
        <f t="shared" si="1699"/>
        <v/>
      </c>
      <c r="CF2261" s="65" t="str">
        <f t="shared" si="1700"/>
        <v/>
      </c>
      <c r="CG2261" s="66" t="str">
        <f t="shared" si="1701"/>
        <v/>
      </c>
      <c r="CI2261" s="42" t="str">
        <f t="shared" si="1702"/>
        <v/>
      </c>
      <c r="CK2261" s="92" t="str">
        <f t="shared" si="1703"/>
        <v/>
      </c>
      <c r="CL2261" s="65" t="str">
        <f t="shared" si="1704"/>
        <v/>
      </c>
      <c r="CM2261" s="93" t="str">
        <f t="shared" si="1705"/>
        <v/>
      </c>
      <c r="CN2261" s="101" t="str">
        <f t="shared" si="1674"/>
        <v/>
      </c>
      <c r="CP2261" s="92" t="str">
        <f t="shared" si="1706"/>
        <v/>
      </c>
      <c r="CQ2261" s="65" t="str">
        <f t="shared" si="1707"/>
        <v/>
      </c>
      <c r="CR2261" s="93" t="str">
        <f t="shared" si="1708"/>
        <v/>
      </c>
      <c r="CS2261" s="101" t="str">
        <f t="shared" si="1709"/>
        <v/>
      </c>
    </row>
    <row r="2262" spans="1:97" x14ac:dyDescent="0.25">
      <c r="A2262" s="51"/>
      <c r="B2262" s="15" t="str">
        <f t="shared" si="1673"/>
        <v/>
      </c>
      <c r="C2262" s="15" t="str">
        <f t="shared" si="1675"/>
        <v/>
      </c>
      <c r="D2262" s="51"/>
      <c r="E2262" s="137"/>
      <c r="F2262" s="138"/>
      <c r="G2262" s="139"/>
      <c r="H2262" s="138"/>
      <c r="I2262" s="140"/>
      <c r="J2262" s="138"/>
      <c r="K2262" s="141"/>
      <c r="L2262" s="139"/>
      <c r="M2262" s="142"/>
      <c r="N2262" s="142"/>
      <c r="O2262" s="143"/>
      <c r="P2262" s="144"/>
      <c r="Q2262" s="144"/>
      <c r="R2262" s="144"/>
      <c r="S2262" s="144"/>
      <c r="T2262" s="144"/>
      <c r="U2262" s="144"/>
      <c r="V2262" s="144"/>
      <c r="W2262" s="144"/>
      <c r="X2262" s="145"/>
      <c r="Y2262" s="51"/>
      <c r="Z2262" s="13" t="str">
        <f t="shared" si="1676"/>
        <v/>
      </c>
      <c r="AA2262" s="51"/>
      <c r="AE2262" s="42" t="str">
        <f t="shared" si="1677"/>
        <v/>
      </c>
      <c r="AF2262" s="42" t="str">
        <f>IF($I2262="", "", IF(COUNTIF($I$10:$I2261, I2262)&gt;0, "", SUMIF($I$10:$I$3009, $I2262, $AE$10:$AE$3009)))</f>
        <v/>
      </c>
      <c r="AG2262" s="45" t="str">
        <f>IF($AF2262="", "", COUNTIF($AF$10:$AF$3009, "&gt;"&amp;AF2262)+1+COUNTIF($AF$10:$AF2262, $AF2262)-1)</f>
        <v/>
      </c>
      <c r="AI2262" s="42" t="str">
        <f t="shared" si="1678"/>
        <v/>
      </c>
      <c r="AK2262" s="15" t="str">
        <f t="shared" si="1679"/>
        <v/>
      </c>
      <c r="AM2262" s="64" t="str">
        <f t="shared" si="1680"/>
        <v/>
      </c>
      <c r="AN2262" s="65" t="str">
        <f t="shared" si="1681"/>
        <v/>
      </c>
      <c r="AO2262" s="65" t="str">
        <f t="shared" si="1682"/>
        <v/>
      </c>
      <c r="AP2262" s="65" t="str">
        <f t="shared" si="1683"/>
        <v/>
      </c>
      <c r="AQ2262" s="65" t="str">
        <f t="shared" si="1684"/>
        <v/>
      </c>
      <c r="AR2262" s="65" t="str">
        <f t="shared" si="1685"/>
        <v/>
      </c>
      <c r="AS2262" s="65" t="str">
        <f t="shared" si="1686"/>
        <v/>
      </c>
      <c r="AT2262" s="65" t="str">
        <f t="shared" si="1687"/>
        <v/>
      </c>
      <c r="AU2262" s="65" t="str">
        <f t="shared" si="1688"/>
        <v/>
      </c>
      <c r="AV2262" s="66" t="str">
        <f t="shared" si="1689"/>
        <v/>
      </c>
      <c r="AX2262" s="73" t="str">
        <f t="shared" si="1710"/>
        <v/>
      </c>
      <c r="AY2262" s="74" t="str">
        <f t="shared" si="1712"/>
        <v/>
      </c>
      <c r="AZ2262" s="74" t="str">
        <f t="shared" si="1712"/>
        <v/>
      </c>
      <c r="BA2262" s="74" t="str">
        <f t="shared" si="1712"/>
        <v/>
      </c>
      <c r="BB2262" s="74" t="str">
        <f t="shared" si="1712"/>
        <v/>
      </c>
      <c r="BC2262" s="74" t="str">
        <f t="shared" si="1712"/>
        <v/>
      </c>
      <c r="BD2262" s="74" t="str">
        <f t="shared" si="1712"/>
        <v/>
      </c>
      <c r="BE2262" s="74" t="str">
        <f t="shared" si="1712"/>
        <v/>
      </c>
      <c r="BF2262" s="74" t="str">
        <f t="shared" si="1712"/>
        <v/>
      </c>
      <c r="BG2262" s="75" t="str">
        <f t="shared" si="1712"/>
        <v/>
      </c>
      <c r="BI2262" s="73" t="str">
        <f t="shared" si="1711"/>
        <v/>
      </c>
      <c r="BJ2262" s="74" t="str">
        <f t="shared" si="1713"/>
        <v/>
      </c>
      <c r="BK2262" s="74" t="str">
        <f t="shared" si="1713"/>
        <v/>
      </c>
      <c r="BL2262" s="74" t="str">
        <f t="shared" si="1713"/>
        <v/>
      </c>
      <c r="BM2262" s="74" t="str">
        <f t="shared" si="1713"/>
        <v/>
      </c>
      <c r="BN2262" s="74" t="str">
        <f t="shared" si="1713"/>
        <v/>
      </c>
      <c r="BO2262" s="74" t="str">
        <f t="shared" si="1713"/>
        <v/>
      </c>
      <c r="BP2262" s="74" t="str">
        <f t="shared" si="1713"/>
        <v/>
      </c>
      <c r="BQ2262" s="74" t="str">
        <f t="shared" si="1713"/>
        <v/>
      </c>
      <c r="BR2262" s="75" t="str">
        <f t="shared" si="1713"/>
        <v/>
      </c>
      <c r="BU2262" s="42" t="str">
        <f t="shared" si="1690"/>
        <v/>
      </c>
      <c r="BV2262" s="66" t="str">
        <f t="shared" si="1691"/>
        <v/>
      </c>
      <c r="BX2262" s="64" t="str">
        <f t="shared" si="1692"/>
        <v/>
      </c>
      <c r="BY2262" s="65" t="str">
        <f t="shared" si="1693"/>
        <v/>
      </c>
      <c r="BZ2262" s="65" t="str">
        <f t="shared" si="1694"/>
        <v/>
      </c>
      <c r="CA2262" s="65" t="str">
        <f t="shared" si="1695"/>
        <v/>
      </c>
      <c r="CB2262" s="65" t="str">
        <f t="shared" si="1696"/>
        <v/>
      </c>
      <c r="CC2262" s="65" t="str">
        <f t="shared" si="1697"/>
        <v/>
      </c>
      <c r="CD2262" s="65" t="str">
        <f t="shared" si="1698"/>
        <v/>
      </c>
      <c r="CE2262" s="65" t="str">
        <f t="shared" si="1699"/>
        <v/>
      </c>
      <c r="CF2262" s="65" t="str">
        <f t="shared" si="1700"/>
        <v/>
      </c>
      <c r="CG2262" s="66" t="str">
        <f t="shared" si="1701"/>
        <v/>
      </c>
      <c r="CI2262" s="42" t="str">
        <f t="shared" si="1702"/>
        <v/>
      </c>
      <c r="CK2262" s="92" t="str">
        <f t="shared" si="1703"/>
        <v/>
      </c>
      <c r="CL2262" s="65" t="str">
        <f t="shared" si="1704"/>
        <v/>
      </c>
      <c r="CM2262" s="93" t="str">
        <f t="shared" si="1705"/>
        <v/>
      </c>
      <c r="CN2262" s="101" t="str">
        <f t="shared" si="1674"/>
        <v/>
      </c>
      <c r="CP2262" s="92" t="str">
        <f t="shared" si="1706"/>
        <v/>
      </c>
      <c r="CQ2262" s="65" t="str">
        <f t="shared" si="1707"/>
        <v/>
      </c>
      <c r="CR2262" s="93" t="str">
        <f t="shared" si="1708"/>
        <v/>
      </c>
      <c r="CS2262" s="101" t="str">
        <f t="shared" si="1709"/>
        <v/>
      </c>
    </row>
    <row r="2263" spans="1:97" x14ac:dyDescent="0.25">
      <c r="A2263" s="51"/>
      <c r="B2263" s="15" t="str">
        <f t="shared" si="1673"/>
        <v/>
      </c>
      <c r="C2263" s="15" t="str">
        <f t="shared" si="1675"/>
        <v/>
      </c>
      <c r="D2263" s="51"/>
      <c r="E2263" s="137"/>
      <c r="F2263" s="138"/>
      <c r="G2263" s="139"/>
      <c r="H2263" s="138"/>
      <c r="I2263" s="140"/>
      <c r="J2263" s="138"/>
      <c r="K2263" s="141"/>
      <c r="L2263" s="139"/>
      <c r="M2263" s="142"/>
      <c r="N2263" s="142"/>
      <c r="O2263" s="143"/>
      <c r="P2263" s="144"/>
      <c r="Q2263" s="144"/>
      <c r="R2263" s="144"/>
      <c r="S2263" s="144"/>
      <c r="T2263" s="144"/>
      <c r="U2263" s="144"/>
      <c r="V2263" s="144"/>
      <c r="W2263" s="144"/>
      <c r="X2263" s="145"/>
      <c r="Y2263" s="51"/>
      <c r="Z2263" s="13" t="str">
        <f t="shared" si="1676"/>
        <v/>
      </c>
      <c r="AA2263" s="51"/>
      <c r="AE2263" s="42" t="str">
        <f t="shared" si="1677"/>
        <v/>
      </c>
      <c r="AF2263" s="42" t="str">
        <f>IF($I2263="", "", IF(COUNTIF($I$10:$I2262, I2263)&gt;0, "", SUMIF($I$10:$I$3009, $I2263, $AE$10:$AE$3009)))</f>
        <v/>
      </c>
      <c r="AG2263" s="45" t="str">
        <f>IF($AF2263="", "", COUNTIF($AF$10:$AF$3009, "&gt;"&amp;AF2263)+1+COUNTIF($AF$10:$AF2263, $AF2263)-1)</f>
        <v/>
      </c>
      <c r="AI2263" s="42" t="str">
        <f t="shared" si="1678"/>
        <v/>
      </c>
      <c r="AK2263" s="15" t="str">
        <f t="shared" si="1679"/>
        <v/>
      </c>
      <c r="AM2263" s="64" t="str">
        <f t="shared" si="1680"/>
        <v/>
      </c>
      <c r="AN2263" s="65" t="str">
        <f t="shared" si="1681"/>
        <v/>
      </c>
      <c r="AO2263" s="65" t="str">
        <f t="shared" si="1682"/>
        <v/>
      </c>
      <c r="AP2263" s="65" t="str">
        <f t="shared" si="1683"/>
        <v/>
      </c>
      <c r="AQ2263" s="65" t="str">
        <f t="shared" si="1684"/>
        <v/>
      </c>
      <c r="AR2263" s="65" t="str">
        <f t="shared" si="1685"/>
        <v/>
      </c>
      <c r="AS2263" s="65" t="str">
        <f t="shared" si="1686"/>
        <v/>
      </c>
      <c r="AT2263" s="65" t="str">
        <f t="shared" si="1687"/>
        <v/>
      </c>
      <c r="AU2263" s="65" t="str">
        <f t="shared" si="1688"/>
        <v/>
      </c>
      <c r="AV2263" s="66" t="str">
        <f t="shared" si="1689"/>
        <v/>
      </c>
      <c r="AX2263" s="73" t="str">
        <f t="shared" si="1710"/>
        <v/>
      </c>
      <c r="AY2263" s="74" t="str">
        <f t="shared" si="1712"/>
        <v/>
      </c>
      <c r="AZ2263" s="74" t="str">
        <f t="shared" si="1712"/>
        <v/>
      </c>
      <c r="BA2263" s="74" t="str">
        <f t="shared" si="1712"/>
        <v/>
      </c>
      <c r="BB2263" s="74" t="str">
        <f t="shared" si="1712"/>
        <v/>
      </c>
      <c r="BC2263" s="74" t="str">
        <f t="shared" si="1712"/>
        <v/>
      </c>
      <c r="BD2263" s="74" t="str">
        <f t="shared" si="1712"/>
        <v/>
      </c>
      <c r="BE2263" s="74" t="str">
        <f t="shared" si="1712"/>
        <v/>
      </c>
      <c r="BF2263" s="74" t="str">
        <f t="shared" si="1712"/>
        <v/>
      </c>
      <c r="BG2263" s="75" t="str">
        <f t="shared" si="1712"/>
        <v/>
      </c>
      <c r="BI2263" s="73" t="str">
        <f t="shared" si="1711"/>
        <v/>
      </c>
      <c r="BJ2263" s="74" t="str">
        <f t="shared" si="1713"/>
        <v/>
      </c>
      <c r="BK2263" s="74" t="str">
        <f t="shared" si="1713"/>
        <v/>
      </c>
      <c r="BL2263" s="74" t="str">
        <f t="shared" si="1713"/>
        <v/>
      </c>
      <c r="BM2263" s="74" t="str">
        <f t="shared" si="1713"/>
        <v/>
      </c>
      <c r="BN2263" s="74" t="str">
        <f t="shared" si="1713"/>
        <v/>
      </c>
      <c r="BO2263" s="74" t="str">
        <f t="shared" si="1713"/>
        <v/>
      </c>
      <c r="BP2263" s="74" t="str">
        <f t="shared" si="1713"/>
        <v/>
      </c>
      <c r="BQ2263" s="74" t="str">
        <f t="shared" si="1713"/>
        <v/>
      </c>
      <c r="BR2263" s="75" t="str">
        <f t="shared" si="1713"/>
        <v/>
      </c>
      <c r="BU2263" s="42" t="str">
        <f t="shared" si="1690"/>
        <v/>
      </c>
      <c r="BV2263" s="66" t="str">
        <f t="shared" si="1691"/>
        <v/>
      </c>
      <c r="BX2263" s="64" t="str">
        <f t="shared" si="1692"/>
        <v/>
      </c>
      <c r="BY2263" s="65" t="str">
        <f t="shared" si="1693"/>
        <v/>
      </c>
      <c r="BZ2263" s="65" t="str">
        <f t="shared" si="1694"/>
        <v/>
      </c>
      <c r="CA2263" s="65" t="str">
        <f t="shared" si="1695"/>
        <v/>
      </c>
      <c r="CB2263" s="65" t="str">
        <f t="shared" si="1696"/>
        <v/>
      </c>
      <c r="CC2263" s="65" t="str">
        <f t="shared" si="1697"/>
        <v/>
      </c>
      <c r="CD2263" s="65" t="str">
        <f t="shared" si="1698"/>
        <v/>
      </c>
      <c r="CE2263" s="65" t="str">
        <f t="shared" si="1699"/>
        <v/>
      </c>
      <c r="CF2263" s="65" t="str">
        <f t="shared" si="1700"/>
        <v/>
      </c>
      <c r="CG2263" s="66" t="str">
        <f t="shared" si="1701"/>
        <v/>
      </c>
      <c r="CI2263" s="42" t="str">
        <f t="shared" si="1702"/>
        <v/>
      </c>
      <c r="CK2263" s="92" t="str">
        <f t="shared" si="1703"/>
        <v/>
      </c>
      <c r="CL2263" s="65" t="str">
        <f t="shared" si="1704"/>
        <v/>
      </c>
      <c r="CM2263" s="93" t="str">
        <f t="shared" si="1705"/>
        <v/>
      </c>
      <c r="CN2263" s="101" t="str">
        <f t="shared" si="1674"/>
        <v/>
      </c>
      <c r="CP2263" s="92" t="str">
        <f t="shared" si="1706"/>
        <v/>
      </c>
      <c r="CQ2263" s="65" t="str">
        <f t="shared" si="1707"/>
        <v/>
      </c>
      <c r="CR2263" s="93" t="str">
        <f t="shared" si="1708"/>
        <v/>
      </c>
      <c r="CS2263" s="101" t="str">
        <f t="shared" si="1709"/>
        <v/>
      </c>
    </row>
    <row r="2264" spans="1:97" x14ac:dyDescent="0.25">
      <c r="A2264" s="51"/>
      <c r="B2264" s="15" t="str">
        <f t="shared" si="1673"/>
        <v/>
      </c>
      <c r="C2264" s="15" t="str">
        <f t="shared" si="1675"/>
        <v/>
      </c>
      <c r="D2264" s="51"/>
      <c r="E2264" s="137"/>
      <c r="F2264" s="138"/>
      <c r="G2264" s="139"/>
      <c r="H2264" s="138"/>
      <c r="I2264" s="140"/>
      <c r="J2264" s="138"/>
      <c r="K2264" s="141"/>
      <c r="L2264" s="139"/>
      <c r="M2264" s="142"/>
      <c r="N2264" s="142"/>
      <c r="O2264" s="143"/>
      <c r="P2264" s="144"/>
      <c r="Q2264" s="144"/>
      <c r="R2264" s="144"/>
      <c r="S2264" s="144"/>
      <c r="T2264" s="144"/>
      <c r="U2264" s="144"/>
      <c r="V2264" s="144"/>
      <c r="W2264" s="144"/>
      <c r="X2264" s="145"/>
      <c r="Y2264" s="51"/>
      <c r="Z2264" s="13" t="str">
        <f t="shared" si="1676"/>
        <v/>
      </c>
      <c r="AA2264" s="51"/>
      <c r="AE2264" s="42" t="str">
        <f t="shared" si="1677"/>
        <v/>
      </c>
      <c r="AF2264" s="42" t="str">
        <f>IF($I2264="", "", IF(COUNTIF($I$10:$I2263, I2264)&gt;0, "", SUMIF($I$10:$I$3009, $I2264, $AE$10:$AE$3009)))</f>
        <v/>
      </c>
      <c r="AG2264" s="45" t="str">
        <f>IF($AF2264="", "", COUNTIF($AF$10:$AF$3009, "&gt;"&amp;AF2264)+1+COUNTIF($AF$10:$AF2264, $AF2264)-1)</f>
        <v/>
      </c>
      <c r="AI2264" s="42" t="str">
        <f t="shared" si="1678"/>
        <v/>
      </c>
      <c r="AK2264" s="15" t="str">
        <f t="shared" si="1679"/>
        <v/>
      </c>
      <c r="AM2264" s="64" t="str">
        <f t="shared" si="1680"/>
        <v/>
      </c>
      <c r="AN2264" s="65" t="str">
        <f t="shared" si="1681"/>
        <v/>
      </c>
      <c r="AO2264" s="65" t="str">
        <f t="shared" si="1682"/>
        <v/>
      </c>
      <c r="AP2264" s="65" t="str">
        <f t="shared" si="1683"/>
        <v/>
      </c>
      <c r="AQ2264" s="65" t="str">
        <f t="shared" si="1684"/>
        <v/>
      </c>
      <c r="AR2264" s="65" t="str">
        <f t="shared" si="1685"/>
        <v/>
      </c>
      <c r="AS2264" s="65" t="str">
        <f t="shared" si="1686"/>
        <v/>
      </c>
      <c r="AT2264" s="65" t="str">
        <f t="shared" si="1687"/>
        <v/>
      </c>
      <c r="AU2264" s="65" t="str">
        <f t="shared" si="1688"/>
        <v/>
      </c>
      <c r="AV2264" s="66" t="str">
        <f t="shared" si="1689"/>
        <v/>
      </c>
      <c r="AX2264" s="73" t="str">
        <f t="shared" si="1710"/>
        <v/>
      </c>
      <c r="AY2264" s="74" t="str">
        <f t="shared" si="1712"/>
        <v/>
      </c>
      <c r="AZ2264" s="74" t="str">
        <f t="shared" si="1712"/>
        <v/>
      </c>
      <c r="BA2264" s="74" t="str">
        <f t="shared" si="1712"/>
        <v/>
      </c>
      <c r="BB2264" s="74" t="str">
        <f t="shared" si="1712"/>
        <v/>
      </c>
      <c r="BC2264" s="74" t="str">
        <f t="shared" si="1712"/>
        <v/>
      </c>
      <c r="BD2264" s="74" t="str">
        <f t="shared" si="1712"/>
        <v/>
      </c>
      <c r="BE2264" s="74" t="str">
        <f t="shared" si="1712"/>
        <v/>
      </c>
      <c r="BF2264" s="74" t="str">
        <f t="shared" si="1712"/>
        <v/>
      </c>
      <c r="BG2264" s="75" t="str">
        <f t="shared" si="1712"/>
        <v/>
      </c>
      <c r="BI2264" s="73" t="str">
        <f t="shared" si="1711"/>
        <v/>
      </c>
      <c r="BJ2264" s="74" t="str">
        <f t="shared" si="1713"/>
        <v/>
      </c>
      <c r="BK2264" s="74" t="str">
        <f t="shared" si="1713"/>
        <v/>
      </c>
      <c r="BL2264" s="74" t="str">
        <f t="shared" si="1713"/>
        <v/>
      </c>
      <c r="BM2264" s="74" t="str">
        <f t="shared" si="1713"/>
        <v/>
      </c>
      <c r="BN2264" s="74" t="str">
        <f t="shared" si="1713"/>
        <v/>
      </c>
      <c r="BO2264" s="74" t="str">
        <f t="shared" si="1713"/>
        <v/>
      </c>
      <c r="BP2264" s="74" t="str">
        <f t="shared" si="1713"/>
        <v/>
      </c>
      <c r="BQ2264" s="74" t="str">
        <f t="shared" si="1713"/>
        <v/>
      </c>
      <c r="BR2264" s="75" t="str">
        <f t="shared" si="1713"/>
        <v/>
      </c>
      <c r="BU2264" s="42" t="str">
        <f t="shared" si="1690"/>
        <v/>
      </c>
      <c r="BV2264" s="66" t="str">
        <f t="shared" si="1691"/>
        <v/>
      </c>
      <c r="BX2264" s="64" t="str">
        <f t="shared" si="1692"/>
        <v/>
      </c>
      <c r="BY2264" s="65" t="str">
        <f t="shared" si="1693"/>
        <v/>
      </c>
      <c r="BZ2264" s="65" t="str">
        <f t="shared" si="1694"/>
        <v/>
      </c>
      <c r="CA2264" s="65" t="str">
        <f t="shared" si="1695"/>
        <v/>
      </c>
      <c r="CB2264" s="65" t="str">
        <f t="shared" si="1696"/>
        <v/>
      </c>
      <c r="CC2264" s="65" t="str">
        <f t="shared" si="1697"/>
        <v/>
      </c>
      <c r="CD2264" s="65" t="str">
        <f t="shared" si="1698"/>
        <v/>
      </c>
      <c r="CE2264" s="65" t="str">
        <f t="shared" si="1699"/>
        <v/>
      </c>
      <c r="CF2264" s="65" t="str">
        <f t="shared" si="1700"/>
        <v/>
      </c>
      <c r="CG2264" s="66" t="str">
        <f t="shared" si="1701"/>
        <v/>
      </c>
      <c r="CI2264" s="42" t="str">
        <f t="shared" si="1702"/>
        <v/>
      </c>
      <c r="CK2264" s="92" t="str">
        <f t="shared" si="1703"/>
        <v/>
      </c>
      <c r="CL2264" s="65" t="str">
        <f t="shared" si="1704"/>
        <v/>
      </c>
      <c r="CM2264" s="93" t="str">
        <f t="shared" si="1705"/>
        <v/>
      </c>
      <c r="CN2264" s="101" t="str">
        <f t="shared" si="1674"/>
        <v/>
      </c>
      <c r="CP2264" s="92" t="str">
        <f t="shared" si="1706"/>
        <v/>
      </c>
      <c r="CQ2264" s="65" t="str">
        <f t="shared" si="1707"/>
        <v/>
      </c>
      <c r="CR2264" s="93" t="str">
        <f t="shared" si="1708"/>
        <v/>
      </c>
      <c r="CS2264" s="101" t="str">
        <f t="shared" si="1709"/>
        <v/>
      </c>
    </row>
    <row r="2265" spans="1:97" x14ac:dyDescent="0.25">
      <c r="A2265" s="51"/>
      <c r="B2265" s="15" t="str">
        <f t="shared" si="1673"/>
        <v/>
      </c>
      <c r="C2265" s="15" t="str">
        <f t="shared" si="1675"/>
        <v/>
      </c>
      <c r="D2265" s="51"/>
      <c r="E2265" s="137"/>
      <c r="F2265" s="138"/>
      <c r="G2265" s="139"/>
      <c r="H2265" s="138"/>
      <c r="I2265" s="140"/>
      <c r="J2265" s="138"/>
      <c r="K2265" s="141"/>
      <c r="L2265" s="139"/>
      <c r="M2265" s="142"/>
      <c r="N2265" s="142"/>
      <c r="O2265" s="143"/>
      <c r="P2265" s="144"/>
      <c r="Q2265" s="144"/>
      <c r="R2265" s="144"/>
      <c r="S2265" s="144"/>
      <c r="T2265" s="144"/>
      <c r="U2265" s="144"/>
      <c r="V2265" s="144"/>
      <c r="W2265" s="144"/>
      <c r="X2265" s="145"/>
      <c r="Y2265" s="51"/>
      <c r="Z2265" s="13" t="str">
        <f t="shared" si="1676"/>
        <v/>
      </c>
      <c r="AA2265" s="51"/>
      <c r="AE2265" s="42" t="str">
        <f t="shared" si="1677"/>
        <v/>
      </c>
      <c r="AF2265" s="42" t="str">
        <f>IF($I2265="", "", IF(COUNTIF($I$10:$I2264, I2265)&gt;0, "", SUMIF($I$10:$I$3009, $I2265, $AE$10:$AE$3009)))</f>
        <v/>
      </c>
      <c r="AG2265" s="45" t="str">
        <f>IF($AF2265="", "", COUNTIF($AF$10:$AF$3009, "&gt;"&amp;AF2265)+1+COUNTIF($AF$10:$AF2265, $AF2265)-1)</f>
        <v/>
      </c>
      <c r="AI2265" s="42" t="str">
        <f t="shared" si="1678"/>
        <v/>
      </c>
      <c r="AK2265" s="15" t="str">
        <f t="shared" si="1679"/>
        <v/>
      </c>
      <c r="AM2265" s="64" t="str">
        <f t="shared" si="1680"/>
        <v/>
      </c>
      <c r="AN2265" s="65" t="str">
        <f t="shared" si="1681"/>
        <v/>
      </c>
      <c r="AO2265" s="65" t="str">
        <f t="shared" si="1682"/>
        <v/>
      </c>
      <c r="AP2265" s="65" t="str">
        <f t="shared" si="1683"/>
        <v/>
      </c>
      <c r="AQ2265" s="65" t="str">
        <f t="shared" si="1684"/>
        <v/>
      </c>
      <c r="AR2265" s="65" t="str">
        <f t="shared" si="1685"/>
        <v/>
      </c>
      <c r="AS2265" s="65" t="str">
        <f t="shared" si="1686"/>
        <v/>
      </c>
      <c r="AT2265" s="65" t="str">
        <f t="shared" si="1687"/>
        <v/>
      </c>
      <c r="AU2265" s="65" t="str">
        <f t="shared" si="1688"/>
        <v/>
      </c>
      <c r="AV2265" s="66" t="str">
        <f t="shared" si="1689"/>
        <v/>
      </c>
      <c r="AX2265" s="73" t="str">
        <f t="shared" si="1710"/>
        <v/>
      </c>
      <c r="AY2265" s="74" t="str">
        <f t="shared" si="1712"/>
        <v/>
      </c>
      <c r="AZ2265" s="74" t="str">
        <f t="shared" si="1712"/>
        <v/>
      </c>
      <c r="BA2265" s="74" t="str">
        <f t="shared" si="1712"/>
        <v/>
      </c>
      <c r="BB2265" s="74" t="str">
        <f t="shared" si="1712"/>
        <v/>
      </c>
      <c r="BC2265" s="74" t="str">
        <f t="shared" si="1712"/>
        <v/>
      </c>
      <c r="BD2265" s="74" t="str">
        <f t="shared" si="1712"/>
        <v/>
      </c>
      <c r="BE2265" s="74" t="str">
        <f t="shared" si="1712"/>
        <v/>
      </c>
      <c r="BF2265" s="74" t="str">
        <f t="shared" si="1712"/>
        <v/>
      </c>
      <c r="BG2265" s="75" t="str">
        <f t="shared" si="1712"/>
        <v/>
      </c>
      <c r="BI2265" s="73" t="str">
        <f t="shared" si="1711"/>
        <v/>
      </c>
      <c r="BJ2265" s="74" t="str">
        <f t="shared" si="1713"/>
        <v/>
      </c>
      <c r="BK2265" s="74" t="str">
        <f t="shared" si="1713"/>
        <v/>
      </c>
      <c r="BL2265" s="74" t="str">
        <f t="shared" si="1713"/>
        <v/>
      </c>
      <c r="BM2265" s="74" t="str">
        <f t="shared" si="1713"/>
        <v/>
      </c>
      <c r="BN2265" s="74" t="str">
        <f t="shared" si="1713"/>
        <v/>
      </c>
      <c r="BO2265" s="74" t="str">
        <f t="shared" si="1713"/>
        <v/>
      </c>
      <c r="BP2265" s="74" t="str">
        <f t="shared" si="1713"/>
        <v/>
      </c>
      <c r="BQ2265" s="74" t="str">
        <f t="shared" si="1713"/>
        <v/>
      </c>
      <c r="BR2265" s="75" t="str">
        <f t="shared" si="1713"/>
        <v/>
      </c>
      <c r="BU2265" s="42" t="str">
        <f t="shared" si="1690"/>
        <v/>
      </c>
      <c r="BV2265" s="66" t="str">
        <f t="shared" si="1691"/>
        <v/>
      </c>
      <c r="BX2265" s="64" t="str">
        <f t="shared" si="1692"/>
        <v/>
      </c>
      <c r="BY2265" s="65" t="str">
        <f t="shared" si="1693"/>
        <v/>
      </c>
      <c r="BZ2265" s="65" t="str">
        <f t="shared" si="1694"/>
        <v/>
      </c>
      <c r="CA2265" s="65" t="str">
        <f t="shared" si="1695"/>
        <v/>
      </c>
      <c r="CB2265" s="65" t="str">
        <f t="shared" si="1696"/>
        <v/>
      </c>
      <c r="CC2265" s="65" t="str">
        <f t="shared" si="1697"/>
        <v/>
      </c>
      <c r="CD2265" s="65" t="str">
        <f t="shared" si="1698"/>
        <v/>
      </c>
      <c r="CE2265" s="65" t="str">
        <f t="shared" si="1699"/>
        <v/>
      </c>
      <c r="CF2265" s="65" t="str">
        <f t="shared" si="1700"/>
        <v/>
      </c>
      <c r="CG2265" s="66" t="str">
        <f t="shared" si="1701"/>
        <v/>
      </c>
      <c r="CI2265" s="42" t="str">
        <f t="shared" si="1702"/>
        <v/>
      </c>
      <c r="CK2265" s="92" t="str">
        <f t="shared" si="1703"/>
        <v/>
      </c>
      <c r="CL2265" s="65" t="str">
        <f t="shared" si="1704"/>
        <v/>
      </c>
      <c r="CM2265" s="93" t="str">
        <f t="shared" si="1705"/>
        <v/>
      </c>
      <c r="CN2265" s="101" t="str">
        <f t="shared" si="1674"/>
        <v/>
      </c>
      <c r="CP2265" s="92" t="str">
        <f t="shared" si="1706"/>
        <v/>
      </c>
      <c r="CQ2265" s="65" t="str">
        <f t="shared" si="1707"/>
        <v/>
      </c>
      <c r="CR2265" s="93" t="str">
        <f t="shared" si="1708"/>
        <v/>
      </c>
      <c r="CS2265" s="101" t="str">
        <f t="shared" si="1709"/>
        <v/>
      </c>
    </row>
    <row r="2266" spans="1:97" x14ac:dyDescent="0.25">
      <c r="A2266" s="51"/>
      <c r="B2266" s="15" t="str">
        <f t="shared" si="1673"/>
        <v/>
      </c>
      <c r="C2266" s="15" t="str">
        <f t="shared" si="1675"/>
        <v/>
      </c>
      <c r="D2266" s="51"/>
      <c r="E2266" s="137"/>
      <c r="F2266" s="138"/>
      <c r="G2266" s="139"/>
      <c r="H2266" s="138"/>
      <c r="I2266" s="140"/>
      <c r="J2266" s="138"/>
      <c r="K2266" s="141"/>
      <c r="L2266" s="139"/>
      <c r="M2266" s="142"/>
      <c r="N2266" s="142"/>
      <c r="O2266" s="143"/>
      <c r="P2266" s="144"/>
      <c r="Q2266" s="144"/>
      <c r="R2266" s="144"/>
      <c r="S2266" s="144"/>
      <c r="T2266" s="144"/>
      <c r="U2266" s="144"/>
      <c r="V2266" s="144"/>
      <c r="W2266" s="144"/>
      <c r="X2266" s="145"/>
      <c r="Y2266" s="51"/>
      <c r="Z2266" s="13" t="str">
        <f t="shared" si="1676"/>
        <v/>
      </c>
      <c r="AA2266" s="51"/>
      <c r="AE2266" s="42" t="str">
        <f t="shared" si="1677"/>
        <v/>
      </c>
      <c r="AF2266" s="42" t="str">
        <f>IF($I2266="", "", IF(COUNTIF($I$10:$I2265, I2266)&gt;0, "", SUMIF($I$10:$I$3009, $I2266, $AE$10:$AE$3009)))</f>
        <v/>
      </c>
      <c r="AG2266" s="45" t="str">
        <f>IF($AF2266="", "", COUNTIF($AF$10:$AF$3009, "&gt;"&amp;AF2266)+1+COUNTIF($AF$10:$AF2266, $AF2266)-1)</f>
        <v/>
      </c>
      <c r="AI2266" s="42" t="str">
        <f t="shared" si="1678"/>
        <v/>
      </c>
      <c r="AK2266" s="15" t="str">
        <f t="shared" si="1679"/>
        <v/>
      </c>
      <c r="AM2266" s="64" t="str">
        <f t="shared" si="1680"/>
        <v/>
      </c>
      <c r="AN2266" s="65" t="str">
        <f t="shared" si="1681"/>
        <v/>
      </c>
      <c r="AO2266" s="65" t="str">
        <f t="shared" si="1682"/>
        <v/>
      </c>
      <c r="AP2266" s="65" t="str">
        <f t="shared" si="1683"/>
        <v/>
      </c>
      <c r="AQ2266" s="65" t="str">
        <f t="shared" si="1684"/>
        <v/>
      </c>
      <c r="AR2266" s="65" t="str">
        <f t="shared" si="1685"/>
        <v/>
      </c>
      <c r="AS2266" s="65" t="str">
        <f t="shared" si="1686"/>
        <v/>
      </c>
      <c r="AT2266" s="65" t="str">
        <f t="shared" si="1687"/>
        <v/>
      </c>
      <c r="AU2266" s="65" t="str">
        <f t="shared" si="1688"/>
        <v/>
      </c>
      <c r="AV2266" s="66" t="str">
        <f t="shared" si="1689"/>
        <v/>
      </c>
      <c r="AX2266" s="73" t="str">
        <f t="shared" si="1710"/>
        <v/>
      </c>
      <c r="AY2266" s="74" t="str">
        <f t="shared" ref="AY2266:BG2275" si="1714">IF(AY$9="", "", IF($H2266=AY$9, $AE2266, ""))</f>
        <v/>
      </c>
      <c r="AZ2266" s="74" t="str">
        <f t="shared" si="1714"/>
        <v/>
      </c>
      <c r="BA2266" s="74" t="str">
        <f t="shared" si="1714"/>
        <v/>
      </c>
      <c r="BB2266" s="74" t="str">
        <f t="shared" si="1714"/>
        <v/>
      </c>
      <c r="BC2266" s="74" t="str">
        <f t="shared" si="1714"/>
        <v/>
      </c>
      <c r="BD2266" s="74" t="str">
        <f t="shared" si="1714"/>
        <v/>
      </c>
      <c r="BE2266" s="74" t="str">
        <f t="shared" si="1714"/>
        <v/>
      </c>
      <c r="BF2266" s="74" t="str">
        <f t="shared" si="1714"/>
        <v/>
      </c>
      <c r="BG2266" s="75" t="str">
        <f t="shared" si="1714"/>
        <v/>
      </c>
      <c r="BI2266" s="73" t="str">
        <f t="shared" si="1711"/>
        <v/>
      </c>
      <c r="BJ2266" s="74" t="str">
        <f t="shared" si="1713"/>
        <v/>
      </c>
      <c r="BK2266" s="74" t="str">
        <f t="shared" si="1713"/>
        <v/>
      </c>
      <c r="BL2266" s="74" t="str">
        <f t="shared" si="1713"/>
        <v/>
      </c>
      <c r="BM2266" s="74" t="str">
        <f t="shared" si="1713"/>
        <v/>
      </c>
      <c r="BN2266" s="74" t="str">
        <f t="shared" si="1713"/>
        <v/>
      </c>
      <c r="BO2266" s="74" t="str">
        <f t="shared" si="1713"/>
        <v/>
      </c>
      <c r="BP2266" s="74" t="str">
        <f t="shared" si="1713"/>
        <v/>
      </c>
      <c r="BQ2266" s="74" t="str">
        <f t="shared" si="1713"/>
        <v/>
      </c>
      <c r="BR2266" s="75" t="str">
        <f t="shared" si="1713"/>
        <v/>
      </c>
      <c r="BU2266" s="42" t="str">
        <f t="shared" si="1690"/>
        <v/>
      </c>
      <c r="BV2266" s="66" t="str">
        <f t="shared" si="1691"/>
        <v/>
      </c>
      <c r="BX2266" s="64" t="str">
        <f t="shared" si="1692"/>
        <v/>
      </c>
      <c r="BY2266" s="65" t="str">
        <f t="shared" si="1693"/>
        <v/>
      </c>
      <c r="BZ2266" s="65" t="str">
        <f t="shared" si="1694"/>
        <v/>
      </c>
      <c r="CA2266" s="65" t="str">
        <f t="shared" si="1695"/>
        <v/>
      </c>
      <c r="CB2266" s="65" t="str">
        <f t="shared" si="1696"/>
        <v/>
      </c>
      <c r="CC2266" s="65" t="str">
        <f t="shared" si="1697"/>
        <v/>
      </c>
      <c r="CD2266" s="65" t="str">
        <f t="shared" si="1698"/>
        <v/>
      </c>
      <c r="CE2266" s="65" t="str">
        <f t="shared" si="1699"/>
        <v/>
      </c>
      <c r="CF2266" s="65" t="str">
        <f t="shared" si="1700"/>
        <v/>
      </c>
      <c r="CG2266" s="66" t="str">
        <f t="shared" si="1701"/>
        <v/>
      </c>
      <c r="CI2266" s="42" t="str">
        <f t="shared" si="1702"/>
        <v/>
      </c>
      <c r="CK2266" s="92" t="str">
        <f t="shared" si="1703"/>
        <v/>
      </c>
      <c r="CL2266" s="65" t="str">
        <f t="shared" si="1704"/>
        <v/>
      </c>
      <c r="CM2266" s="93" t="str">
        <f t="shared" si="1705"/>
        <v/>
      </c>
      <c r="CN2266" s="101" t="str">
        <f t="shared" si="1674"/>
        <v/>
      </c>
      <c r="CP2266" s="92" t="str">
        <f t="shared" si="1706"/>
        <v/>
      </c>
      <c r="CQ2266" s="65" t="str">
        <f t="shared" si="1707"/>
        <v/>
      </c>
      <c r="CR2266" s="93" t="str">
        <f t="shared" si="1708"/>
        <v/>
      </c>
      <c r="CS2266" s="101" t="str">
        <f t="shared" si="1709"/>
        <v/>
      </c>
    </row>
    <row r="2267" spans="1:97" x14ac:dyDescent="0.25">
      <c r="A2267" s="51"/>
      <c r="B2267" s="15" t="str">
        <f t="shared" si="1673"/>
        <v/>
      </c>
      <c r="C2267" s="15" t="str">
        <f t="shared" si="1675"/>
        <v/>
      </c>
      <c r="D2267" s="51"/>
      <c r="E2267" s="137"/>
      <c r="F2267" s="138"/>
      <c r="G2267" s="139"/>
      <c r="H2267" s="138"/>
      <c r="I2267" s="140"/>
      <c r="J2267" s="138"/>
      <c r="K2267" s="141"/>
      <c r="L2267" s="139"/>
      <c r="M2267" s="142"/>
      <c r="N2267" s="142"/>
      <c r="O2267" s="143"/>
      <c r="P2267" s="144"/>
      <c r="Q2267" s="144"/>
      <c r="R2267" s="144"/>
      <c r="S2267" s="144"/>
      <c r="T2267" s="144"/>
      <c r="U2267" s="144"/>
      <c r="V2267" s="144"/>
      <c r="W2267" s="144"/>
      <c r="X2267" s="145"/>
      <c r="Y2267" s="51"/>
      <c r="Z2267" s="13" t="str">
        <f t="shared" si="1676"/>
        <v/>
      </c>
      <c r="AA2267" s="51"/>
      <c r="AE2267" s="42" t="str">
        <f t="shared" si="1677"/>
        <v/>
      </c>
      <c r="AF2267" s="42" t="str">
        <f>IF($I2267="", "", IF(COUNTIF($I$10:$I2266, I2267)&gt;0, "", SUMIF($I$10:$I$3009, $I2267, $AE$10:$AE$3009)))</f>
        <v/>
      </c>
      <c r="AG2267" s="45" t="str">
        <f>IF($AF2267="", "", COUNTIF($AF$10:$AF$3009, "&gt;"&amp;AF2267)+1+COUNTIF($AF$10:$AF2267, $AF2267)-1)</f>
        <v/>
      </c>
      <c r="AI2267" s="42" t="str">
        <f t="shared" si="1678"/>
        <v/>
      </c>
      <c r="AK2267" s="15" t="str">
        <f t="shared" si="1679"/>
        <v/>
      </c>
      <c r="AM2267" s="64" t="str">
        <f t="shared" si="1680"/>
        <v/>
      </c>
      <c r="AN2267" s="65" t="str">
        <f t="shared" si="1681"/>
        <v/>
      </c>
      <c r="AO2267" s="65" t="str">
        <f t="shared" si="1682"/>
        <v/>
      </c>
      <c r="AP2267" s="65" t="str">
        <f t="shared" si="1683"/>
        <v/>
      </c>
      <c r="AQ2267" s="65" t="str">
        <f t="shared" si="1684"/>
        <v/>
      </c>
      <c r="AR2267" s="65" t="str">
        <f t="shared" si="1685"/>
        <v/>
      </c>
      <c r="AS2267" s="65" t="str">
        <f t="shared" si="1686"/>
        <v/>
      </c>
      <c r="AT2267" s="65" t="str">
        <f t="shared" si="1687"/>
        <v/>
      </c>
      <c r="AU2267" s="65" t="str">
        <f t="shared" si="1688"/>
        <v/>
      </c>
      <c r="AV2267" s="66" t="str">
        <f t="shared" si="1689"/>
        <v/>
      </c>
      <c r="AX2267" s="73" t="str">
        <f t="shared" si="1710"/>
        <v/>
      </c>
      <c r="AY2267" s="74" t="str">
        <f t="shared" si="1714"/>
        <v/>
      </c>
      <c r="AZ2267" s="74" t="str">
        <f t="shared" si="1714"/>
        <v/>
      </c>
      <c r="BA2267" s="74" t="str">
        <f t="shared" si="1714"/>
        <v/>
      </c>
      <c r="BB2267" s="74" t="str">
        <f t="shared" si="1714"/>
        <v/>
      </c>
      <c r="BC2267" s="74" t="str">
        <f t="shared" si="1714"/>
        <v/>
      </c>
      <c r="BD2267" s="74" t="str">
        <f t="shared" si="1714"/>
        <v/>
      </c>
      <c r="BE2267" s="74" t="str">
        <f t="shared" si="1714"/>
        <v/>
      </c>
      <c r="BF2267" s="74" t="str">
        <f t="shared" si="1714"/>
        <v/>
      </c>
      <c r="BG2267" s="75" t="str">
        <f t="shared" si="1714"/>
        <v/>
      </c>
      <c r="BI2267" s="73" t="str">
        <f t="shared" si="1711"/>
        <v/>
      </c>
      <c r="BJ2267" s="74" t="str">
        <f t="shared" si="1713"/>
        <v/>
      </c>
      <c r="BK2267" s="74" t="str">
        <f t="shared" si="1713"/>
        <v/>
      </c>
      <c r="BL2267" s="74" t="str">
        <f t="shared" si="1713"/>
        <v/>
      </c>
      <c r="BM2267" s="74" t="str">
        <f t="shared" si="1713"/>
        <v/>
      </c>
      <c r="BN2267" s="74" t="str">
        <f t="shared" si="1713"/>
        <v/>
      </c>
      <c r="BO2267" s="74" t="str">
        <f t="shared" si="1713"/>
        <v/>
      </c>
      <c r="BP2267" s="74" t="str">
        <f t="shared" si="1713"/>
        <v/>
      </c>
      <c r="BQ2267" s="74" t="str">
        <f t="shared" si="1713"/>
        <v/>
      </c>
      <c r="BR2267" s="75" t="str">
        <f t="shared" si="1713"/>
        <v/>
      </c>
      <c r="BU2267" s="42" t="str">
        <f t="shared" si="1690"/>
        <v/>
      </c>
      <c r="BV2267" s="66" t="str">
        <f t="shared" si="1691"/>
        <v/>
      </c>
      <c r="BX2267" s="64" t="str">
        <f t="shared" si="1692"/>
        <v/>
      </c>
      <c r="BY2267" s="65" t="str">
        <f t="shared" si="1693"/>
        <v/>
      </c>
      <c r="BZ2267" s="65" t="str">
        <f t="shared" si="1694"/>
        <v/>
      </c>
      <c r="CA2267" s="65" t="str">
        <f t="shared" si="1695"/>
        <v/>
      </c>
      <c r="CB2267" s="65" t="str">
        <f t="shared" si="1696"/>
        <v/>
      </c>
      <c r="CC2267" s="65" t="str">
        <f t="shared" si="1697"/>
        <v/>
      </c>
      <c r="CD2267" s="65" t="str">
        <f t="shared" si="1698"/>
        <v/>
      </c>
      <c r="CE2267" s="65" t="str">
        <f t="shared" si="1699"/>
        <v/>
      </c>
      <c r="CF2267" s="65" t="str">
        <f t="shared" si="1700"/>
        <v/>
      </c>
      <c r="CG2267" s="66" t="str">
        <f t="shared" si="1701"/>
        <v/>
      </c>
      <c r="CI2267" s="42" t="str">
        <f t="shared" si="1702"/>
        <v/>
      </c>
      <c r="CK2267" s="92" t="str">
        <f t="shared" si="1703"/>
        <v/>
      </c>
      <c r="CL2267" s="65" t="str">
        <f t="shared" si="1704"/>
        <v/>
      </c>
      <c r="CM2267" s="93" t="str">
        <f t="shared" si="1705"/>
        <v/>
      </c>
      <c r="CN2267" s="101" t="str">
        <f t="shared" si="1674"/>
        <v/>
      </c>
      <c r="CP2267" s="92" t="str">
        <f t="shared" si="1706"/>
        <v/>
      </c>
      <c r="CQ2267" s="65" t="str">
        <f t="shared" si="1707"/>
        <v/>
      </c>
      <c r="CR2267" s="93" t="str">
        <f t="shared" si="1708"/>
        <v/>
      </c>
      <c r="CS2267" s="101" t="str">
        <f t="shared" si="1709"/>
        <v/>
      </c>
    </row>
    <row r="2268" spans="1:97" x14ac:dyDescent="0.25">
      <c r="A2268" s="51"/>
      <c r="B2268" s="15" t="str">
        <f t="shared" si="1673"/>
        <v/>
      </c>
      <c r="C2268" s="15" t="str">
        <f t="shared" si="1675"/>
        <v/>
      </c>
      <c r="D2268" s="51"/>
      <c r="E2268" s="137"/>
      <c r="F2268" s="138"/>
      <c r="G2268" s="139"/>
      <c r="H2268" s="138"/>
      <c r="I2268" s="140"/>
      <c r="J2268" s="138"/>
      <c r="K2268" s="141"/>
      <c r="L2268" s="139"/>
      <c r="M2268" s="142"/>
      <c r="N2268" s="142"/>
      <c r="O2268" s="143"/>
      <c r="P2268" s="144"/>
      <c r="Q2268" s="144"/>
      <c r="R2268" s="144"/>
      <c r="S2268" s="144"/>
      <c r="T2268" s="144"/>
      <c r="U2268" s="144"/>
      <c r="V2268" s="144"/>
      <c r="W2268" s="144"/>
      <c r="X2268" s="145"/>
      <c r="Y2268" s="51"/>
      <c r="Z2268" s="13" t="str">
        <f t="shared" si="1676"/>
        <v/>
      </c>
      <c r="AA2268" s="51"/>
      <c r="AE2268" s="42" t="str">
        <f t="shared" si="1677"/>
        <v/>
      </c>
      <c r="AF2268" s="42" t="str">
        <f>IF($I2268="", "", IF(COUNTIF($I$10:$I2267, I2268)&gt;0, "", SUMIF($I$10:$I$3009, $I2268, $AE$10:$AE$3009)))</f>
        <v/>
      </c>
      <c r="AG2268" s="45" t="str">
        <f>IF($AF2268="", "", COUNTIF($AF$10:$AF$3009, "&gt;"&amp;AF2268)+1+COUNTIF($AF$10:$AF2268, $AF2268)-1)</f>
        <v/>
      </c>
      <c r="AI2268" s="42" t="str">
        <f t="shared" si="1678"/>
        <v/>
      </c>
      <c r="AK2268" s="15" t="str">
        <f t="shared" si="1679"/>
        <v/>
      </c>
      <c r="AM2268" s="64" t="str">
        <f t="shared" si="1680"/>
        <v/>
      </c>
      <c r="AN2268" s="65" t="str">
        <f t="shared" si="1681"/>
        <v/>
      </c>
      <c r="AO2268" s="65" t="str">
        <f t="shared" si="1682"/>
        <v/>
      </c>
      <c r="AP2268" s="65" t="str">
        <f t="shared" si="1683"/>
        <v/>
      </c>
      <c r="AQ2268" s="65" t="str">
        <f t="shared" si="1684"/>
        <v/>
      </c>
      <c r="AR2268" s="65" t="str">
        <f t="shared" si="1685"/>
        <v/>
      </c>
      <c r="AS2268" s="65" t="str">
        <f t="shared" si="1686"/>
        <v/>
      </c>
      <c r="AT2268" s="65" t="str">
        <f t="shared" si="1687"/>
        <v/>
      </c>
      <c r="AU2268" s="65" t="str">
        <f t="shared" si="1688"/>
        <v/>
      </c>
      <c r="AV2268" s="66" t="str">
        <f t="shared" si="1689"/>
        <v/>
      </c>
      <c r="AX2268" s="73" t="str">
        <f t="shared" si="1710"/>
        <v/>
      </c>
      <c r="AY2268" s="74" t="str">
        <f t="shared" si="1714"/>
        <v/>
      </c>
      <c r="AZ2268" s="74" t="str">
        <f t="shared" si="1714"/>
        <v/>
      </c>
      <c r="BA2268" s="74" t="str">
        <f t="shared" si="1714"/>
        <v/>
      </c>
      <c r="BB2268" s="74" t="str">
        <f t="shared" si="1714"/>
        <v/>
      </c>
      <c r="BC2268" s="74" t="str">
        <f t="shared" si="1714"/>
        <v/>
      </c>
      <c r="BD2268" s="74" t="str">
        <f t="shared" si="1714"/>
        <v/>
      </c>
      <c r="BE2268" s="74" t="str">
        <f t="shared" si="1714"/>
        <v/>
      </c>
      <c r="BF2268" s="74" t="str">
        <f t="shared" si="1714"/>
        <v/>
      </c>
      <c r="BG2268" s="75" t="str">
        <f t="shared" si="1714"/>
        <v/>
      </c>
      <c r="BI2268" s="73" t="str">
        <f t="shared" si="1711"/>
        <v/>
      </c>
      <c r="BJ2268" s="74" t="str">
        <f t="shared" si="1713"/>
        <v/>
      </c>
      <c r="BK2268" s="74" t="str">
        <f t="shared" si="1713"/>
        <v/>
      </c>
      <c r="BL2268" s="74" t="str">
        <f t="shared" si="1713"/>
        <v/>
      </c>
      <c r="BM2268" s="74" t="str">
        <f t="shared" si="1713"/>
        <v/>
      </c>
      <c r="BN2268" s="74" t="str">
        <f t="shared" si="1713"/>
        <v/>
      </c>
      <c r="BO2268" s="74" t="str">
        <f t="shared" si="1713"/>
        <v/>
      </c>
      <c r="BP2268" s="74" t="str">
        <f t="shared" si="1713"/>
        <v/>
      </c>
      <c r="BQ2268" s="74" t="str">
        <f t="shared" si="1713"/>
        <v/>
      </c>
      <c r="BR2268" s="75" t="str">
        <f t="shared" si="1713"/>
        <v/>
      </c>
      <c r="BU2268" s="42" t="str">
        <f t="shared" si="1690"/>
        <v/>
      </c>
      <c r="BV2268" s="66" t="str">
        <f t="shared" si="1691"/>
        <v/>
      </c>
      <c r="BX2268" s="64" t="str">
        <f t="shared" si="1692"/>
        <v/>
      </c>
      <c r="BY2268" s="65" t="str">
        <f t="shared" si="1693"/>
        <v/>
      </c>
      <c r="BZ2268" s="65" t="str">
        <f t="shared" si="1694"/>
        <v/>
      </c>
      <c r="CA2268" s="65" t="str">
        <f t="shared" si="1695"/>
        <v/>
      </c>
      <c r="CB2268" s="65" t="str">
        <f t="shared" si="1696"/>
        <v/>
      </c>
      <c r="CC2268" s="65" t="str">
        <f t="shared" si="1697"/>
        <v/>
      </c>
      <c r="CD2268" s="65" t="str">
        <f t="shared" si="1698"/>
        <v/>
      </c>
      <c r="CE2268" s="65" t="str">
        <f t="shared" si="1699"/>
        <v/>
      </c>
      <c r="CF2268" s="65" t="str">
        <f t="shared" si="1700"/>
        <v/>
      </c>
      <c r="CG2268" s="66" t="str">
        <f t="shared" si="1701"/>
        <v/>
      </c>
      <c r="CI2268" s="42" t="str">
        <f t="shared" si="1702"/>
        <v/>
      </c>
      <c r="CK2268" s="92" t="str">
        <f t="shared" si="1703"/>
        <v/>
      </c>
      <c r="CL2268" s="65" t="str">
        <f t="shared" si="1704"/>
        <v/>
      </c>
      <c r="CM2268" s="93" t="str">
        <f t="shared" si="1705"/>
        <v/>
      </c>
      <c r="CN2268" s="101" t="str">
        <f t="shared" si="1674"/>
        <v/>
      </c>
      <c r="CP2268" s="92" t="str">
        <f t="shared" si="1706"/>
        <v/>
      </c>
      <c r="CQ2268" s="65" t="str">
        <f t="shared" si="1707"/>
        <v/>
      </c>
      <c r="CR2268" s="93" t="str">
        <f t="shared" si="1708"/>
        <v/>
      </c>
      <c r="CS2268" s="101" t="str">
        <f t="shared" si="1709"/>
        <v/>
      </c>
    </row>
    <row r="2269" spans="1:97" x14ac:dyDescent="0.25">
      <c r="A2269" s="51"/>
      <c r="B2269" s="15" t="str">
        <f t="shared" si="1673"/>
        <v/>
      </c>
      <c r="C2269" s="15" t="str">
        <f t="shared" si="1675"/>
        <v/>
      </c>
      <c r="D2269" s="51"/>
      <c r="E2269" s="137"/>
      <c r="F2269" s="138"/>
      <c r="G2269" s="139"/>
      <c r="H2269" s="138"/>
      <c r="I2269" s="140"/>
      <c r="J2269" s="138"/>
      <c r="K2269" s="141"/>
      <c r="L2269" s="139"/>
      <c r="M2269" s="142"/>
      <c r="N2269" s="142"/>
      <c r="O2269" s="143"/>
      <c r="P2269" s="144"/>
      <c r="Q2269" s="144"/>
      <c r="R2269" s="144"/>
      <c r="S2269" s="144"/>
      <c r="T2269" s="144"/>
      <c r="U2269" s="144"/>
      <c r="V2269" s="144"/>
      <c r="W2269" s="144"/>
      <c r="X2269" s="145"/>
      <c r="Y2269" s="51"/>
      <c r="Z2269" s="13" t="str">
        <f t="shared" si="1676"/>
        <v/>
      </c>
      <c r="AA2269" s="51"/>
      <c r="AE2269" s="42" t="str">
        <f t="shared" si="1677"/>
        <v/>
      </c>
      <c r="AF2269" s="42" t="str">
        <f>IF($I2269="", "", IF(COUNTIF($I$10:$I2268, I2269)&gt;0, "", SUMIF($I$10:$I$3009, $I2269, $AE$10:$AE$3009)))</f>
        <v/>
      </c>
      <c r="AG2269" s="45" t="str">
        <f>IF($AF2269="", "", COUNTIF($AF$10:$AF$3009, "&gt;"&amp;AF2269)+1+COUNTIF($AF$10:$AF2269, $AF2269)-1)</f>
        <v/>
      </c>
      <c r="AI2269" s="42" t="str">
        <f t="shared" si="1678"/>
        <v/>
      </c>
      <c r="AK2269" s="15" t="str">
        <f t="shared" si="1679"/>
        <v/>
      </c>
      <c r="AM2269" s="64" t="str">
        <f t="shared" si="1680"/>
        <v/>
      </c>
      <c r="AN2269" s="65" t="str">
        <f t="shared" si="1681"/>
        <v/>
      </c>
      <c r="AO2269" s="65" t="str">
        <f t="shared" si="1682"/>
        <v/>
      </c>
      <c r="AP2269" s="65" t="str">
        <f t="shared" si="1683"/>
        <v/>
      </c>
      <c r="AQ2269" s="65" t="str">
        <f t="shared" si="1684"/>
        <v/>
      </c>
      <c r="AR2269" s="65" t="str">
        <f t="shared" si="1685"/>
        <v/>
      </c>
      <c r="AS2269" s="65" t="str">
        <f t="shared" si="1686"/>
        <v/>
      </c>
      <c r="AT2269" s="65" t="str">
        <f t="shared" si="1687"/>
        <v/>
      </c>
      <c r="AU2269" s="65" t="str">
        <f t="shared" si="1688"/>
        <v/>
      </c>
      <c r="AV2269" s="66" t="str">
        <f t="shared" si="1689"/>
        <v/>
      </c>
      <c r="AX2269" s="73" t="str">
        <f t="shared" si="1710"/>
        <v/>
      </c>
      <c r="AY2269" s="74" t="str">
        <f t="shared" si="1714"/>
        <v/>
      </c>
      <c r="AZ2269" s="74" t="str">
        <f t="shared" si="1714"/>
        <v/>
      </c>
      <c r="BA2269" s="74" t="str">
        <f t="shared" si="1714"/>
        <v/>
      </c>
      <c r="BB2269" s="74" t="str">
        <f t="shared" si="1714"/>
        <v/>
      </c>
      <c r="BC2269" s="74" t="str">
        <f t="shared" si="1714"/>
        <v/>
      </c>
      <c r="BD2269" s="74" t="str">
        <f t="shared" si="1714"/>
        <v/>
      </c>
      <c r="BE2269" s="74" t="str">
        <f t="shared" si="1714"/>
        <v/>
      </c>
      <c r="BF2269" s="74" t="str">
        <f t="shared" si="1714"/>
        <v/>
      </c>
      <c r="BG2269" s="75" t="str">
        <f t="shared" si="1714"/>
        <v/>
      </c>
      <c r="BI2269" s="73" t="str">
        <f t="shared" si="1711"/>
        <v/>
      </c>
      <c r="BJ2269" s="74" t="str">
        <f t="shared" si="1713"/>
        <v/>
      </c>
      <c r="BK2269" s="74" t="str">
        <f t="shared" si="1713"/>
        <v/>
      </c>
      <c r="BL2269" s="74" t="str">
        <f t="shared" si="1713"/>
        <v/>
      </c>
      <c r="BM2269" s="74" t="str">
        <f t="shared" si="1713"/>
        <v/>
      </c>
      <c r="BN2269" s="74" t="str">
        <f t="shared" si="1713"/>
        <v/>
      </c>
      <c r="BO2269" s="74" t="str">
        <f t="shared" si="1713"/>
        <v/>
      </c>
      <c r="BP2269" s="74" t="str">
        <f t="shared" si="1713"/>
        <v/>
      </c>
      <c r="BQ2269" s="74" t="str">
        <f t="shared" si="1713"/>
        <v/>
      </c>
      <c r="BR2269" s="75" t="str">
        <f t="shared" si="1713"/>
        <v/>
      </c>
      <c r="BU2269" s="42" t="str">
        <f t="shared" si="1690"/>
        <v/>
      </c>
      <c r="BV2269" s="66" t="str">
        <f t="shared" si="1691"/>
        <v/>
      </c>
      <c r="BX2269" s="64" t="str">
        <f t="shared" si="1692"/>
        <v/>
      </c>
      <c r="BY2269" s="65" t="str">
        <f t="shared" si="1693"/>
        <v/>
      </c>
      <c r="BZ2269" s="65" t="str">
        <f t="shared" si="1694"/>
        <v/>
      </c>
      <c r="CA2269" s="65" t="str">
        <f t="shared" si="1695"/>
        <v/>
      </c>
      <c r="CB2269" s="65" t="str">
        <f t="shared" si="1696"/>
        <v/>
      </c>
      <c r="CC2269" s="65" t="str">
        <f t="shared" si="1697"/>
        <v/>
      </c>
      <c r="CD2269" s="65" t="str">
        <f t="shared" si="1698"/>
        <v/>
      </c>
      <c r="CE2269" s="65" t="str">
        <f t="shared" si="1699"/>
        <v/>
      </c>
      <c r="CF2269" s="65" t="str">
        <f t="shared" si="1700"/>
        <v/>
      </c>
      <c r="CG2269" s="66" t="str">
        <f t="shared" si="1701"/>
        <v/>
      </c>
      <c r="CI2269" s="42" t="str">
        <f t="shared" si="1702"/>
        <v/>
      </c>
      <c r="CK2269" s="92" t="str">
        <f t="shared" si="1703"/>
        <v/>
      </c>
      <c r="CL2269" s="65" t="str">
        <f t="shared" si="1704"/>
        <v/>
      </c>
      <c r="CM2269" s="93" t="str">
        <f t="shared" si="1705"/>
        <v/>
      </c>
      <c r="CN2269" s="101" t="str">
        <f t="shared" si="1674"/>
        <v/>
      </c>
      <c r="CP2269" s="92" t="str">
        <f t="shared" si="1706"/>
        <v/>
      </c>
      <c r="CQ2269" s="65" t="str">
        <f t="shared" si="1707"/>
        <v/>
      </c>
      <c r="CR2269" s="93" t="str">
        <f t="shared" si="1708"/>
        <v/>
      </c>
      <c r="CS2269" s="101" t="str">
        <f t="shared" si="1709"/>
        <v/>
      </c>
    </row>
    <row r="2270" spans="1:97" x14ac:dyDescent="0.25">
      <c r="A2270" s="51"/>
      <c r="B2270" s="15" t="str">
        <f t="shared" si="1673"/>
        <v/>
      </c>
      <c r="C2270" s="15" t="str">
        <f t="shared" si="1675"/>
        <v/>
      </c>
      <c r="D2270" s="51"/>
      <c r="E2270" s="137"/>
      <c r="F2270" s="138"/>
      <c r="G2270" s="139"/>
      <c r="H2270" s="138"/>
      <c r="I2270" s="140"/>
      <c r="J2270" s="138"/>
      <c r="K2270" s="141"/>
      <c r="L2270" s="139"/>
      <c r="M2270" s="142"/>
      <c r="N2270" s="142"/>
      <c r="O2270" s="143"/>
      <c r="P2270" s="144"/>
      <c r="Q2270" s="144"/>
      <c r="R2270" s="144"/>
      <c r="S2270" s="144"/>
      <c r="T2270" s="144"/>
      <c r="U2270" s="144"/>
      <c r="V2270" s="144"/>
      <c r="W2270" s="144"/>
      <c r="X2270" s="145"/>
      <c r="Y2270" s="51"/>
      <c r="Z2270" s="13" t="str">
        <f t="shared" si="1676"/>
        <v/>
      </c>
      <c r="AA2270" s="51"/>
      <c r="AE2270" s="42" t="str">
        <f t="shared" si="1677"/>
        <v/>
      </c>
      <c r="AF2270" s="42" t="str">
        <f>IF($I2270="", "", IF(COUNTIF($I$10:$I2269, I2270)&gt;0, "", SUMIF($I$10:$I$3009, $I2270, $AE$10:$AE$3009)))</f>
        <v/>
      </c>
      <c r="AG2270" s="45" t="str">
        <f>IF($AF2270="", "", COUNTIF($AF$10:$AF$3009, "&gt;"&amp;AF2270)+1+COUNTIF($AF$10:$AF2270, $AF2270)-1)</f>
        <v/>
      </c>
      <c r="AI2270" s="42" t="str">
        <f t="shared" si="1678"/>
        <v/>
      </c>
      <c r="AK2270" s="15" t="str">
        <f t="shared" si="1679"/>
        <v/>
      </c>
      <c r="AM2270" s="64" t="str">
        <f t="shared" si="1680"/>
        <v/>
      </c>
      <c r="AN2270" s="65" t="str">
        <f t="shared" si="1681"/>
        <v/>
      </c>
      <c r="AO2270" s="65" t="str">
        <f t="shared" si="1682"/>
        <v/>
      </c>
      <c r="AP2270" s="65" t="str">
        <f t="shared" si="1683"/>
        <v/>
      </c>
      <c r="AQ2270" s="65" t="str">
        <f t="shared" si="1684"/>
        <v/>
      </c>
      <c r="AR2270" s="65" t="str">
        <f t="shared" si="1685"/>
        <v/>
      </c>
      <c r="AS2270" s="65" t="str">
        <f t="shared" si="1686"/>
        <v/>
      </c>
      <c r="AT2270" s="65" t="str">
        <f t="shared" si="1687"/>
        <v/>
      </c>
      <c r="AU2270" s="65" t="str">
        <f t="shared" si="1688"/>
        <v/>
      </c>
      <c r="AV2270" s="66" t="str">
        <f t="shared" si="1689"/>
        <v/>
      </c>
      <c r="AX2270" s="73" t="str">
        <f t="shared" si="1710"/>
        <v/>
      </c>
      <c r="AY2270" s="74" t="str">
        <f t="shared" si="1714"/>
        <v/>
      </c>
      <c r="AZ2270" s="74" t="str">
        <f t="shared" si="1714"/>
        <v/>
      </c>
      <c r="BA2270" s="74" t="str">
        <f t="shared" si="1714"/>
        <v/>
      </c>
      <c r="BB2270" s="74" t="str">
        <f t="shared" si="1714"/>
        <v/>
      </c>
      <c r="BC2270" s="74" t="str">
        <f t="shared" si="1714"/>
        <v/>
      </c>
      <c r="BD2270" s="74" t="str">
        <f t="shared" si="1714"/>
        <v/>
      </c>
      <c r="BE2270" s="74" t="str">
        <f t="shared" si="1714"/>
        <v/>
      </c>
      <c r="BF2270" s="74" t="str">
        <f t="shared" si="1714"/>
        <v/>
      </c>
      <c r="BG2270" s="75" t="str">
        <f t="shared" si="1714"/>
        <v/>
      </c>
      <c r="BI2270" s="73" t="str">
        <f t="shared" si="1711"/>
        <v/>
      </c>
      <c r="BJ2270" s="74" t="str">
        <f t="shared" si="1713"/>
        <v/>
      </c>
      <c r="BK2270" s="74" t="str">
        <f t="shared" si="1713"/>
        <v/>
      </c>
      <c r="BL2270" s="74" t="str">
        <f t="shared" si="1713"/>
        <v/>
      </c>
      <c r="BM2270" s="74" t="str">
        <f t="shared" si="1713"/>
        <v/>
      </c>
      <c r="BN2270" s="74" t="str">
        <f t="shared" si="1713"/>
        <v/>
      </c>
      <c r="BO2270" s="74" t="str">
        <f t="shared" si="1713"/>
        <v/>
      </c>
      <c r="BP2270" s="74" t="str">
        <f t="shared" si="1713"/>
        <v/>
      </c>
      <c r="BQ2270" s="74" t="str">
        <f t="shared" si="1713"/>
        <v/>
      </c>
      <c r="BR2270" s="75" t="str">
        <f t="shared" si="1713"/>
        <v/>
      </c>
      <c r="BU2270" s="42" t="str">
        <f t="shared" si="1690"/>
        <v/>
      </c>
      <c r="BV2270" s="66" t="str">
        <f t="shared" si="1691"/>
        <v/>
      </c>
      <c r="BX2270" s="64" t="str">
        <f t="shared" si="1692"/>
        <v/>
      </c>
      <c r="BY2270" s="65" t="str">
        <f t="shared" si="1693"/>
        <v/>
      </c>
      <c r="BZ2270" s="65" t="str">
        <f t="shared" si="1694"/>
        <v/>
      </c>
      <c r="CA2270" s="65" t="str">
        <f t="shared" si="1695"/>
        <v/>
      </c>
      <c r="CB2270" s="65" t="str">
        <f t="shared" si="1696"/>
        <v/>
      </c>
      <c r="CC2270" s="65" t="str">
        <f t="shared" si="1697"/>
        <v/>
      </c>
      <c r="CD2270" s="65" t="str">
        <f t="shared" si="1698"/>
        <v/>
      </c>
      <c r="CE2270" s="65" t="str">
        <f t="shared" si="1699"/>
        <v/>
      </c>
      <c r="CF2270" s="65" t="str">
        <f t="shared" si="1700"/>
        <v/>
      </c>
      <c r="CG2270" s="66" t="str">
        <f t="shared" si="1701"/>
        <v/>
      </c>
      <c r="CI2270" s="42" t="str">
        <f t="shared" si="1702"/>
        <v/>
      </c>
      <c r="CK2270" s="92" t="str">
        <f t="shared" si="1703"/>
        <v/>
      </c>
      <c r="CL2270" s="65" t="str">
        <f t="shared" si="1704"/>
        <v/>
      </c>
      <c r="CM2270" s="93" t="str">
        <f t="shared" si="1705"/>
        <v/>
      </c>
      <c r="CN2270" s="101" t="str">
        <f t="shared" si="1674"/>
        <v/>
      </c>
      <c r="CP2270" s="92" t="str">
        <f t="shared" si="1706"/>
        <v/>
      </c>
      <c r="CQ2270" s="65" t="str">
        <f t="shared" si="1707"/>
        <v/>
      </c>
      <c r="CR2270" s="93" t="str">
        <f t="shared" si="1708"/>
        <v/>
      </c>
      <c r="CS2270" s="101" t="str">
        <f t="shared" si="1709"/>
        <v/>
      </c>
    </row>
    <row r="2271" spans="1:97" x14ac:dyDescent="0.25">
      <c r="A2271" s="51"/>
      <c r="B2271" s="15" t="str">
        <f t="shared" si="1673"/>
        <v/>
      </c>
      <c r="C2271" s="15" t="str">
        <f t="shared" si="1675"/>
        <v/>
      </c>
      <c r="D2271" s="51"/>
      <c r="E2271" s="137"/>
      <c r="F2271" s="138"/>
      <c r="G2271" s="139"/>
      <c r="H2271" s="138"/>
      <c r="I2271" s="140"/>
      <c r="J2271" s="138"/>
      <c r="K2271" s="141"/>
      <c r="L2271" s="139"/>
      <c r="M2271" s="142"/>
      <c r="N2271" s="142"/>
      <c r="O2271" s="143"/>
      <c r="P2271" s="144"/>
      <c r="Q2271" s="144"/>
      <c r="R2271" s="144"/>
      <c r="S2271" s="144"/>
      <c r="T2271" s="144"/>
      <c r="U2271" s="144"/>
      <c r="V2271" s="144"/>
      <c r="W2271" s="144"/>
      <c r="X2271" s="145"/>
      <c r="Y2271" s="51"/>
      <c r="Z2271" s="13" t="str">
        <f t="shared" si="1676"/>
        <v/>
      </c>
      <c r="AA2271" s="51"/>
      <c r="AE2271" s="42" t="str">
        <f t="shared" si="1677"/>
        <v/>
      </c>
      <c r="AF2271" s="42" t="str">
        <f>IF($I2271="", "", IF(COUNTIF($I$10:$I2270, I2271)&gt;0, "", SUMIF($I$10:$I$3009, $I2271, $AE$10:$AE$3009)))</f>
        <v/>
      </c>
      <c r="AG2271" s="45" t="str">
        <f>IF($AF2271="", "", COUNTIF($AF$10:$AF$3009, "&gt;"&amp;AF2271)+1+COUNTIF($AF$10:$AF2271, $AF2271)-1)</f>
        <v/>
      </c>
      <c r="AI2271" s="42" t="str">
        <f t="shared" si="1678"/>
        <v/>
      </c>
      <c r="AK2271" s="15" t="str">
        <f t="shared" si="1679"/>
        <v/>
      </c>
      <c r="AM2271" s="64" t="str">
        <f t="shared" si="1680"/>
        <v/>
      </c>
      <c r="AN2271" s="65" t="str">
        <f t="shared" si="1681"/>
        <v/>
      </c>
      <c r="AO2271" s="65" t="str">
        <f t="shared" si="1682"/>
        <v/>
      </c>
      <c r="AP2271" s="65" t="str">
        <f t="shared" si="1683"/>
        <v/>
      </c>
      <c r="AQ2271" s="65" t="str">
        <f t="shared" si="1684"/>
        <v/>
      </c>
      <c r="AR2271" s="65" t="str">
        <f t="shared" si="1685"/>
        <v/>
      </c>
      <c r="AS2271" s="65" t="str">
        <f t="shared" si="1686"/>
        <v/>
      </c>
      <c r="AT2271" s="65" t="str">
        <f t="shared" si="1687"/>
        <v/>
      </c>
      <c r="AU2271" s="65" t="str">
        <f t="shared" si="1688"/>
        <v/>
      </c>
      <c r="AV2271" s="66" t="str">
        <f t="shared" si="1689"/>
        <v/>
      </c>
      <c r="AX2271" s="73" t="str">
        <f t="shared" si="1710"/>
        <v/>
      </c>
      <c r="AY2271" s="74" t="str">
        <f t="shared" si="1714"/>
        <v/>
      </c>
      <c r="AZ2271" s="74" t="str">
        <f t="shared" si="1714"/>
        <v/>
      </c>
      <c r="BA2271" s="74" t="str">
        <f t="shared" si="1714"/>
        <v/>
      </c>
      <c r="BB2271" s="74" t="str">
        <f t="shared" si="1714"/>
        <v/>
      </c>
      <c r="BC2271" s="74" t="str">
        <f t="shared" si="1714"/>
        <v/>
      </c>
      <c r="BD2271" s="74" t="str">
        <f t="shared" si="1714"/>
        <v/>
      </c>
      <c r="BE2271" s="74" t="str">
        <f t="shared" si="1714"/>
        <v/>
      </c>
      <c r="BF2271" s="74" t="str">
        <f t="shared" si="1714"/>
        <v/>
      </c>
      <c r="BG2271" s="75" t="str">
        <f t="shared" si="1714"/>
        <v/>
      </c>
      <c r="BI2271" s="73" t="str">
        <f t="shared" si="1711"/>
        <v/>
      </c>
      <c r="BJ2271" s="74" t="str">
        <f t="shared" si="1713"/>
        <v/>
      </c>
      <c r="BK2271" s="74" t="str">
        <f t="shared" si="1713"/>
        <v/>
      </c>
      <c r="BL2271" s="74" t="str">
        <f t="shared" si="1713"/>
        <v/>
      </c>
      <c r="BM2271" s="74" t="str">
        <f t="shared" si="1713"/>
        <v/>
      </c>
      <c r="BN2271" s="74" t="str">
        <f t="shared" si="1713"/>
        <v/>
      </c>
      <c r="BO2271" s="74" t="str">
        <f t="shared" si="1713"/>
        <v/>
      </c>
      <c r="BP2271" s="74" t="str">
        <f t="shared" si="1713"/>
        <v/>
      </c>
      <c r="BQ2271" s="74" t="str">
        <f t="shared" si="1713"/>
        <v/>
      </c>
      <c r="BR2271" s="75" t="str">
        <f t="shared" si="1713"/>
        <v/>
      </c>
      <c r="BU2271" s="42" t="str">
        <f t="shared" si="1690"/>
        <v/>
      </c>
      <c r="BV2271" s="66" t="str">
        <f t="shared" si="1691"/>
        <v/>
      </c>
      <c r="BX2271" s="64" t="str">
        <f t="shared" si="1692"/>
        <v/>
      </c>
      <c r="BY2271" s="65" t="str">
        <f t="shared" si="1693"/>
        <v/>
      </c>
      <c r="BZ2271" s="65" t="str">
        <f t="shared" si="1694"/>
        <v/>
      </c>
      <c r="CA2271" s="65" t="str">
        <f t="shared" si="1695"/>
        <v/>
      </c>
      <c r="CB2271" s="65" t="str">
        <f t="shared" si="1696"/>
        <v/>
      </c>
      <c r="CC2271" s="65" t="str">
        <f t="shared" si="1697"/>
        <v/>
      </c>
      <c r="CD2271" s="65" t="str">
        <f t="shared" si="1698"/>
        <v/>
      </c>
      <c r="CE2271" s="65" t="str">
        <f t="shared" si="1699"/>
        <v/>
      </c>
      <c r="CF2271" s="65" t="str">
        <f t="shared" si="1700"/>
        <v/>
      </c>
      <c r="CG2271" s="66" t="str">
        <f t="shared" si="1701"/>
        <v/>
      </c>
      <c r="CI2271" s="42" t="str">
        <f t="shared" si="1702"/>
        <v/>
      </c>
      <c r="CK2271" s="92" t="str">
        <f t="shared" si="1703"/>
        <v/>
      </c>
      <c r="CL2271" s="65" t="str">
        <f t="shared" si="1704"/>
        <v/>
      </c>
      <c r="CM2271" s="93" t="str">
        <f t="shared" si="1705"/>
        <v/>
      </c>
      <c r="CN2271" s="101" t="str">
        <f t="shared" si="1674"/>
        <v/>
      </c>
      <c r="CP2271" s="92" t="str">
        <f t="shared" si="1706"/>
        <v/>
      </c>
      <c r="CQ2271" s="65" t="str">
        <f t="shared" si="1707"/>
        <v/>
      </c>
      <c r="CR2271" s="93" t="str">
        <f t="shared" si="1708"/>
        <v/>
      </c>
      <c r="CS2271" s="101" t="str">
        <f t="shared" si="1709"/>
        <v/>
      </c>
    </row>
    <row r="2272" spans="1:97" x14ac:dyDescent="0.25">
      <c r="A2272" s="51"/>
      <c r="B2272" s="15" t="str">
        <f t="shared" si="1673"/>
        <v/>
      </c>
      <c r="C2272" s="15" t="str">
        <f t="shared" si="1675"/>
        <v/>
      </c>
      <c r="D2272" s="51"/>
      <c r="E2272" s="137"/>
      <c r="F2272" s="138"/>
      <c r="G2272" s="139"/>
      <c r="H2272" s="138"/>
      <c r="I2272" s="140"/>
      <c r="J2272" s="138"/>
      <c r="K2272" s="141"/>
      <c r="L2272" s="139"/>
      <c r="M2272" s="142"/>
      <c r="N2272" s="142"/>
      <c r="O2272" s="143"/>
      <c r="P2272" s="144"/>
      <c r="Q2272" s="144"/>
      <c r="R2272" s="144"/>
      <c r="S2272" s="144"/>
      <c r="T2272" s="144"/>
      <c r="U2272" s="144"/>
      <c r="V2272" s="144"/>
      <c r="W2272" s="144"/>
      <c r="X2272" s="145"/>
      <c r="Y2272" s="51"/>
      <c r="Z2272" s="13" t="str">
        <f t="shared" si="1676"/>
        <v/>
      </c>
      <c r="AA2272" s="51"/>
      <c r="AE2272" s="42" t="str">
        <f t="shared" si="1677"/>
        <v/>
      </c>
      <c r="AF2272" s="42" t="str">
        <f>IF($I2272="", "", IF(COUNTIF($I$10:$I2271, I2272)&gt;0, "", SUMIF($I$10:$I$3009, $I2272, $AE$10:$AE$3009)))</f>
        <v/>
      </c>
      <c r="AG2272" s="45" t="str">
        <f>IF($AF2272="", "", COUNTIF($AF$10:$AF$3009, "&gt;"&amp;AF2272)+1+COUNTIF($AF$10:$AF2272, $AF2272)-1)</f>
        <v/>
      </c>
      <c r="AI2272" s="42" t="str">
        <f t="shared" si="1678"/>
        <v/>
      </c>
      <c r="AK2272" s="15" t="str">
        <f t="shared" si="1679"/>
        <v/>
      </c>
      <c r="AM2272" s="64" t="str">
        <f t="shared" si="1680"/>
        <v/>
      </c>
      <c r="AN2272" s="65" t="str">
        <f t="shared" si="1681"/>
        <v/>
      </c>
      <c r="AO2272" s="65" t="str">
        <f t="shared" si="1682"/>
        <v/>
      </c>
      <c r="AP2272" s="65" t="str">
        <f t="shared" si="1683"/>
        <v/>
      </c>
      <c r="AQ2272" s="65" t="str">
        <f t="shared" si="1684"/>
        <v/>
      </c>
      <c r="AR2272" s="65" t="str">
        <f t="shared" si="1685"/>
        <v/>
      </c>
      <c r="AS2272" s="65" t="str">
        <f t="shared" si="1686"/>
        <v/>
      </c>
      <c r="AT2272" s="65" t="str">
        <f t="shared" si="1687"/>
        <v/>
      </c>
      <c r="AU2272" s="65" t="str">
        <f t="shared" si="1688"/>
        <v/>
      </c>
      <c r="AV2272" s="66" t="str">
        <f t="shared" si="1689"/>
        <v/>
      </c>
      <c r="AX2272" s="73" t="str">
        <f t="shared" si="1710"/>
        <v/>
      </c>
      <c r="AY2272" s="74" t="str">
        <f t="shared" si="1714"/>
        <v/>
      </c>
      <c r="AZ2272" s="74" t="str">
        <f t="shared" si="1714"/>
        <v/>
      </c>
      <c r="BA2272" s="74" t="str">
        <f t="shared" si="1714"/>
        <v/>
      </c>
      <c r="BB2272" s="74" t="str">
        <f t="shared" si="1714"/>
        <v/>
      </c>
      <c r="BC2272" s="74" t="str">
        <f t="shared" si="1714"/>
        <v/>
      </c>
      <c r="BD2272" s="74" t="str">
        <f t="shared" si="1714"/>
        <v/>
      </c>
      <c r="BE2272" s="74" t="str">
        <f t="shared" si="1714"/>
        <v/>
      </c>
      <c r="BF2272" s="74" t="str">
        <f t="shared" si="1714"/>
        <v/>
      </c>
      <c r="BG2272" s="75" t="str">
        <f t="shared" si="1714"/>
        <v/>
      </c>
      <c r="BI2272" s="73" t="str">
        <f t="shared" si="1711"/>
        <v/>
      </c>
      <c r="BJ2272" s="74" t="str">
        <f t="shared" si="1713"/>
        <v/>
      </c>
      <c r="BK2272" s="74" t="str">
        <f t="shared" si="1713"/>
        <v/>
      </c>
      <c r="BL2272" s="74" t="str">
        <f t="shared" si="1713"/>
        <v/>
      </c>
      <c r="BM2272" s="74" t="str">
        <f t="shared" si="1713"/>
        <v/>
      </c>
      <c r="BN2272" s="74" t="str">
        <f t="shared" si="1713"/>
        <v/>
      </c>
      <c r="BO2272" s="74" t="str">
        <f t="shared" si="1713"/>
        <v/>
      </c>
      <c r="BP2272" s="74" t="str">
        <f t="shared" si="1713"/>
        <v/>
      </c>
      <c r="BQ2272" s="74" t="str">
        <f t="shared" si="1713"/>
        <v/>
      </c>
      <c r="BR2272" s="75" t="str">
        <f t="shared" si="1713"/>
        <v/>
      </c>
      <c r="BU2272" s="42" t="str">
        <f t="shared" si="1690"/>
        <v/>
      </c>
      <c r="BV2272" s="66" t="str">
        <f t="shared" si="1691"/>
        <v/>
      </c>
      <c r="BX2272" s="64" t="str">
        <f t="shared" si="1692"/>
        <v/>
      </c>
      <c r="BY2272" s="65" t="str">
        <f t="shared" si="1693"/>
        <v/>
      </c>
      <c r="BZ2272" s="65" t="str">
        <f t="shared" si="1694"/>
        <v/>
      </c>
      <c r="CA2272" s="65" t="str">
        <f t="shared" si="1695"/>
        <v/>
      </c>
      <c r="CB2272" s="65" t="str">
        <f t="shared" si="1696"/>
        <v/>
      </c>
      <c r="CC2272" s="65" t="str">
        <f t="shared" si="1697"/>
        <v/>
      </c>
      <c r="CD2272" s="65" t="str">
        <f t="shared" si="1698"/>
        <v/>
      </c>
      <c r="CE2272" s="65" t="str">
        <f t="shared" si="1699"/>
        <v/>
      </c>
      <c r="CF2272" s="65" t="str">
        <f t="shared" si="1700"/>
        <v/>
      </c>
      <c r="CG2272" s="66" t="str">
        <f t="shared" si="1701"/>
        <v/>
      </c>
      <c r="CI2272" s="42" t="str">
        <f t="shared" si="1702"/>
        <v/>
      </c>
      <c r="CK2272" s="92" t="str">
        <f t="shared" si="1703"/>
        <v/>
      </c>
      <c r="CL2272" s="65" t="str">
        <f t="shared" si="1704"/>
        <v/>
      </c>
      <c r="CM2272" s="93" t="str">
        <f t="shared" si="1705"/>
        <v/>
      </c>
      <c r="CN2272" s="101" t="str">
        <f t="shared" si="1674"/>
        <v/>
      </c>
      <c r="CP2272" s="92" t="str">
        <f t="shared" si="1706"/>
        <v/>
      </c>
      <c r="CQ2272" s="65" t="str">
        <f t="shared" si="1707"/>
        <v/>
      </c>
      <c r="CR2272" s="93" t="str">
        <f t="shared" si="1708"/>
        <v/>
      </c>
      <c r="CS2272" s="101" t="str">
        <f t="shared" si="1709"/>
        <v/>
      </c>
    </row>
    <row r="2273" spans="1:97" x14ac:dyDescent="0.25">
      <c r="A2273" s="51"/>
      <c r="B2273" s="15" t="str">
        <f t="shared" si="1673"/>
        <v/>
      </c>
      <c r="C2273" s="15" t="str">
        <f t="shared" si="1675"/>
        <v/>
      </c>
      <c r="D2273" s="51"/>
      <c r="E2273" s="137"/>
      <c r="F2273" s="138"/>
      <c r="G2273" s="139"/>
      <c r="H2273" s="138"/>
      <c r="I2273" s="140"/>
      <c r="J2273" s="138"/>
      <c r="K2273" s="141"/>
      <c r="L2273" s="139"/>
      <c r="M2273" s="142"/>
      <c r="N2273" s="142"/>
      <c r="O2273" s="143"/>
      <c r="P2273" s="144"/>
      <c r="Q2273" s="144"/>
      <c r="R2273" s="144"/>
      <c r="S2273" s="144"/>
      <c r="T2273" s="144"/>
      <c r="U2273" s="144"/>
      <c r="V2273" s="144"/>
      <c r="W2273" s="144"/>
      <c r="X2273" s="145"/>
      <c r="Y2273" s="51"/>
      <c r="Z2273" s="13" t="str">
        <f t="shared" si="1676"/>
        <v/>
      </c>
      <c r="AA2273" s="51"/>
      <c r="AE2273" s="42" t="str">
        <f t="shared" si="1677"/>
        <v/>
      </c>
      <c r="AF2273" s="42" t="str">
        <f>IF($I2273="", "", IF(COUNTIF($I$10:$I2272, I2273)&gt;0, "", SUMIF($I$10:$I$3009, $I2273, $AE$10:$AE$3009)))</f>
        <v/>
      </c>
      <c r="AG2273" s="45" t="str">
        <f>IF($AF2273="", "", COUNTIF($AF$10:$AF$3009, "&gt;"&amp;AF2273)+1+COUNTIF($AF$10:$AF2273, $AF2273)-1)</f>
        <v/>
      </c>
      <c r="AI2273" s="42" t="str">
        <f t="shared" si="1678"/>
        <v/>
      </c>
      <c r="AK2273" s="15" t="str">
        <f t="shared" si="1679"/>
        <v/>
      </c>
      <c r="AM2273" s="64" t="str">
        <f t="shared" si="1680"/>
        <v/>
      </c>
      <c r="AN2273" s="65" t="str">
        <f t="shared" si="1681"/>
        <v/>
      </c>
      <c r="AO2273" s="65" t="str">
        <f t="shared" si="1682"/>
        <v/>
      </c>
      <c r="AP2273" s="65" t="str">
        <f t="shared" si="1683"/>
        <v/>
      </c>
      <c r="AQ2273" s="65" t="str">
        <f t="shared" si="1684"/>
        <v/>
      </c>
      <c r="AR2273" s="65" t="str">
        <f t="shared" si="1685"/>
        <v/>
      </c>
      <c r="AS2273" s="65" t="str">
        <f t="shared" si="1686"/>
        <v/>
      </c>
      <c r="AT2273" s="65" t="str">
        <f t="shared" si="1687"/>
        <v/>
      </c>
      <c r="AU2273" s="65" t="str">
        <f t="shared" si="1688"/>
        <v/>
      </c>
      <c r="AV2273" s="66" t="str">
        <f t="shared" si="1689"/>
        <v/>
      </c>
      <c r="AX2273" s="73" t="str">
        <f t="shared" si="1710"/>
        <v/>
      </c>
      <c r="AY2273" s="74" t="str">
        <f t="shared" si="1714"/>
        <v/>
      </c>
      <c r="AZ2273" s="74" t="str">
        <f t="shared" si="1714"/>
        <v/>
      </c>
      <c r="BA2273" s="74" t="str">
        <f t="shared" si="1714"/>
        <v/>
      </c>
      <c r="BB2273" s="74" t="str">
        <f t="shared" si="1714"/>
        <v/>
      </c>
      <c r="BC2273" s="74" t="str">
        <f t="shared" si="1714"/>
        <v/>
      </c>
      <c r="BD2273" s="74" t="str">
        <f t="shared" si="1714"/>
        <v/>
      </c>
      <c r="BE2273" s="74" t="str">
        <f t="shared" si="1714"/>
        <v/>
      </c>
      <c r="BF2273" s="74" t="str">
        <f t="shared" si="1714"/>
        <v/>
      </c>
      <c r="BG2273" s="75" t="str">
        <f t="shared" si="1714"/>
        <v/>
      </c>
      <c r="BI2273" s="73" t="str">
        <f t="shared" si="1711"/>
        <v/>
      </c>
      <c r="BJ2273" s="74" t="str">
        <f t="shared" si="1713"/>
        <v/>
      </c>
      <c r="BK2273" s="74" t="str">
        <f t="shared" si="1713"/>
        <v/>
      </c>
      <c r="BL2273" s="74" t="str">
        <f t="shared" si="1713"/>
        <v/>
      </c>
      <c r="BM2273" s="74" t="str">
        <f t="shared" si="1713"/>
        <v/>
      </c>
      <c r="BN2273" s="74" t="str">
        <f t="shared" si="1713"/>
        <v/>
      </c>
      <c r="BO2273" s="74" t="str">
        <f t="shared" si="1713"/>
        <v/>
      </c>
      <c r="BP2273" s="74" t="str">
        <f t="shared" si="1713"/>
        <v/>
      </c>
      <c r="BQ2273" s="74" t="str">
        <f t="shared" si="1713"/>
        <v/>
      </c>
      <c r="BR2273" s="75" t="str">
        <f t="shared" si="1713"/>
        <v/>
      </c>
      <c r="BU2273" s="42" t="str">
        <f t="shared" si="1690"/>
        <v/>
      </c>
      <c r="BV2273" s="66" t="str">
        <f t="shared" si="1691"/>
        <v/>
      </c>
      <c r="BX2273" s="64" t="str">
        <f t="shared" si="1692"/>
        <v/>
      </c>
      <c r="BY2273" s="65" t="str">
        <f t="shared" si="1693"/>
        <v/>
      </c>
      <c r="BZ2273" s="65" t="str">
        <f t="shared" si="1694"/>
        <v/>
      </c>
      <c r="CA2273" s="65" t="str">
        <f t="shared" si="1695"/>
        <v/>
      </c>
      <c r="CB2273" s="65" t="str">
        <f t="shared" si="1696"/>
        <v/>
      </c>
      <c r="CC2273" s="65" t="str">
        <f t="shared" si="1697"/>
        <v/>
      </c>
      <c r="CD2273" s="65" t="str">
        <f t="shared" si="1698"/>
        <v/>
      </c>
      <c r="CE2273" s="65" t="str">
        <f t="shared" si="1699"/>
        <v/>
      </c>
      <c r="CF2273" s="65" t="str">
        <f t="shared" si="1700"/>
        <v/>
      </c>
      <c r="CG2273" s="66" t="str">
        <f t="shared" si="1701"/>
        <v/>
      </c>
      <c r="CI2273" s="42" t="str">
        <f t="shared" si="1702"/>
        <v/>
      </c>
      <c r="CK2273" s="92" t="str">
        <f t="shared" si="1703"/>
        <v/>
      </c>
      <c r="CL2273" s="65" t="str">
        <f t="shared" si="1704"/>
        <v/>
      </c>
      <c r="CM2273" s="93" t="str">
        <f t="shared" si="1705"/>
        <v/>
      </c>
      <c r="CN2273" s="101" t="str">
        <f t="shared" si="1674"/>
        <v/>
      </c>
      <c r="CP2273" s="92" t="str">
        <f t="shared" si="1706"/>
        <v/>
      </c>
      <c r="CQ2273" s="65" t="str">
        <f t="shared" si="1707"/>
        <v/>
      </c>
      <c r="CR2273" s="93" t="str">
        <f t="shared" si="1708"/>
        <v/>
      </c>
      <c r="CS2273" s="101" t="str">
        <f t="shared" si="1709"/>
        <v/>
      </c>
    </row>
    <row r="2274" spans="1:97" x14ac:dyDescent="0.25">
      <c r="A2274" s="51"/>
      <c r="B2274" s="15" t="str">
        <f t="shared" si="1673"/>
        <v/>
      </c>
      <c r="C2274" s="15" t="str">
        <f t="shared" si="1675"/>
        <v/>
      </c>
      <c r="D2274" s="51"/>
      <c r="E2274" s="137"/>
      <c r="F2274" s="138"/>
      <c r="G2274" s="139"/>
      <c r="H2274" s="138"/>
      <c r="I2274" s="140"/>
      <c r="J2274" s="138"/>
      <c r="K2274" s="141"/>
      <c r="L2274" s="139"/>
      <c r="M2274" s="142"/>
      <c r="N2274" s="142"/>
      <c r="O2274" s="143"/>
      <c r="P2274" s="144"/>
      <c r="Q2274" s="144"/>
      <c r="R2274" s="144"/>
      <c r="S2274" s="144"/>
      <c r="T2274" s="144"/>
      <c r="U2274" s="144"/>
      <c r="V2274" s="144"/>
      <c r="W2274" s="144"/>
      <c r="X2274" s="145"/>
      <c r="Y2274" s="51"/>
      <c r="Z2274" s="13" t="str">
        <f t="shared" si="1676"/>
        <v/>
      </c>
      <c r="AA2274" s="51"/>
      <c r="AE2274" s="42" t="str">
        <f t="shared" si="1677"/>
        <v/>
      </c>
      <c r="AF2274" s="42" t="str">
        <f>IF($I2274="", "", IF(COUNTIF($I$10:$I2273, I2274)&gt;0, "", SUMIF($I$10:$I$3009, $I2274, $AE$10:$AE$3009)))</f>
        <v/>
      </c>
      <c r="AG2274" s="45" t="str">
        <f>IF($AF2274="", "", COUNTIF($AF$10:$AF$3009, "&gt;"&amp;AF2274)+1+COUNTIF($AF$10:$AF2274, $AF2274)-1)</f>
        <v/>
      </c>
      <c r="AI2274" s="42" t="str">
        <f t="shared" si="1678"/>
        <v/>
      </c>
      <c r="AK2274" s="15" t="str">
        <f t="shared" si="1679"/>
        <v/>
      </c>
      <c r="AM2274" s="64" t="str">
        <f t="shared" si="1680"/>
        <v/>
      </c>
      <c r="AN2274" s="65" t="str">
        <f t="shared" si="1681"/>
        <v/>
      </c>
      <c r="AO2274" s="65" t="str">
        <f t="shared" si="1682"/>
        <v/>
      </c>
      <c r="AP2274" s="65" t="str">
        <f t="shared" si="1683"/>
        <v/>
      </c>
      <c r="AQ2274" s="65" t="str">
        <f t="shared" si="1684"/>
        <v/>
      </c>
      <c r="AR2274" s="65" t="str">
        <f t="shared" si="1685"/>
        <v/>
      </c>
      <c r="AS2274" s="65" t="str">
        <f t="shared" si="1686"/>
        <v/>
      </c>
      <c r="AT2274" s="65" t="str">
        <f t="shared" si="1687"/>
        <v/>
      </c>
      <c r="AU2274" s="65" t="str">
        <f t="shared" si="1688"/>
        <v/>
      </c>
      <c r="AV2274" s="66" t="str">
        <f t="shared" si="1689"/>
        <v/>
      </c>
      <c r="AX2274" s="73" t="str">
        <f t="shared" si="1710"/>
        <v/>
      </c>
      <c r="AY2274" s="74" t="str">
        <f t="shared" si="1714"/>
        <v/>
      </c>
      <c r="AZ2274" s="74" t="str">
        <f t="shared" si="1714"/>
        <v/>
      </c>
      <c r="BA2274" s="74" t="str">
        <f t="shared" si="1714"/>
        <v/>
      </c>
      <c r="BB2274" s="74" t="str">
        <f t="shared" si="1714"/>
        <v/>
      </c>
      <c r="BC2274" s="74" t="str">
        <f t="shared" si="1714"/>
        <v/>
      </c>
      <c r="BD2274" s="74" t="str">
        <f t="shared" si="1714"/>
        <v/>
      </c>
      <c r="BE2274" s="74" t="str">
        <f t="shared" si="1714"/>
        <v/>
      </c>
      <c r="BF2274" s="74" t="str">
        <f t="shared" si="1714"/>
        <v/>
      </c>
      <c r="BG2274" s="75" t="str">
        <f t="shared" si="1714"/>
        <v/>
      </c>
      <c r="BI2274" s="73" t="str">
        <f t="shared" si="1711"/>
        <v/>
      </c>
      <c r="BJ2274" s="74" t="str">
        <f t="shared" si="1713"/>
        <v/>
      </c>
      <c r="BK2274" s="74" t="str">
        <f t="shared" si="1713"/>
        <v/>
      </c>
      <c r="BL2274" s="74" t="str">
        <f t="shared" si="1713"/>
        <v/>
      </c>
      <c r="BM2274" s="74" t="str">
        <f t="shared" si="1713"/>
        <v/>
      </c>
      <c r="BN2274" s="74" t="str">
        <f t="shared" si="1713"/>
        <v/>
      </c>
      <c r="BO2274" s="74" t="str">
        <f t="shared" si="1713"/>
        <v/>
      </c>
      <c r="BP2274" s="74" t="str">
        <f t="shared" si="1713"/>
        <v/>
      </c>
      <c r="BQ2274" s="74" t="str">
        <f t="shared" si="1713"/>
        <v/>
      </c>
      <c r="BR2274" s="75" t="str">
        <f t="shared" si="1713"/>
        <v/>
      </c>
      <c r="BU2274" s="42" t="str">
        <f t="shared" si="1690"/>
        <v/>
      </c>
      <c r="BV2274" s="66" t="str">
        <f t="shared" si="1691"/>
        <v/>
      </c>
      <c r="BX2274" s="64" t="str">
        <f t="shared" si="1692"/>
        <v/>
      </c>
      <c r="BY2274" s="65" t="str">
        <f t="shared" si="1693"/>
        <v/>
      </c>
      <c r="BZ2274" s="65" t="str">
        <f t="shared" si="1694"/>
        <v/>
      </c>
      <c r="CA2274" s="65" t="str">
        <f t="shared" si="1695"/>
        <v/>
      </c>
      <c r="CB2274" s="65" t="str">
        <f t="shared" si="1696"/>
        <v/>
      </c>
      <c r="CC2274" s="65" t="str">
        <f t="shared" si="1697"/>
        <v/>
      </c>
      <c r="CD2274" s="65" t="str">
        <f t="shared" si="1698"/>
        <v/>
      </c>
      <c r="CE2274" s="65" t="str">
        <f t="shared" si="1699"/>
        <v/>
      </c>
      <c r="CF2274" s="65" t="str">
        <f t="shared" si="1700"/>
        <v/>
      </c>
      <c r="CG2274" s="66" t="str">
        <f t="shared" si="1701"/>
        <v/>
      </c>
      <c r="CI2274" s="42" t="str">
        <f t="shared" si="1702"/>
        <v/>
      </c>
      <c r="CK2274" s="92" t="str">
        <f t="shared" si="1703"/>
        <v/>
      </c>
      <c r="CL2274" s="65" t="str">
        <f t="shared" si="1704"/>
        <v/>
      </c>
      <c r="CM2274" s="93" t="str">
        <f t="shared" si="1705"/>
        <v/>
      </c>
      <c r="CN2274" s="101" t="str">
        <f t="shared" si="1674"/>
        <v/>
      </c>
      <c r="CP2274" s="92" t="str">
        <f t="shared" si="1706"/>
        <v/>
      </c>
      <c r="CQ2274" s="65" t="str">
        <f t="shared" si="1707"/>
        <v/>
      </c>
      <c r="CR2274" s="93" t="str">
        <f t="shared" si="1708"/>
        <v/>
      </c>
      <c r="CS2274" s="101" t="str">
        <f t="shared" si="1709"/>
        <v/>
      </c>
    </row>
    <row r="2275" spans="1:97" x14ac:dyDescent="0.25">
      <c r="A2275" s="51"/>
      <c r="B2275" s="15" t="str">
        <f t="shared" si="1673"/>
        <v/>
      </c>
      <c r="C2275" s="15" t="str">
        <f t="shared" si="1675"/>
        <v/>
      </c>
      <c r="D2275" s="51"/>
      <c r="E2275" s="137"/>
      <c r="F2275" s="138"/>
      <c r="G2275" s="139"/>
      <c r="H2275" s="138"/>
      <c r="I2275" s="140"/>
      <c r="J2275" s="138"/>
      <c r="K2275" s="141"/>
      <c r="L2275" s="139"/>
      <c r="M2275" s="142"/>
      <c r="N2275" s="142"/>
      <c r="O2275" s="143"/>
      <c r="P2275" s="144"/>
      <c r="Q2275" s="144"/>
      <c r="R2275" s="144"/>
      <c r="S2275" s="144"/>
      <c r="T2275" s="144"/>
      <c r="U2275" s="144"/>
      <c r="V2275" s="144"/>
      <c r="W2275" s="144"/>
      <c r="X2275" s="145"/>
      <c r="Y2275" s="51"/>
      <c r="Z2275" s="13" t="str">
        <f t="shared" si="1676"/>
        <v/>
      </c>
      <c r="AA2275" s="51"/>
      <c r="AE2275" s="42" t="str">
        <f t="shared" si="1677"/>
        <v/>
      </c>
      <c r="AF2275" s="42" t="str">
        <f>IF($I2275="", "", IF(COUNTIF($I$10:$I2274, I2275)&gt;0, "", SUMIF($I$10:$I$3009, $I2275, $AE$10:$AE$3009)))</f>
        <v/>
      </c>
      <c r="AG2275" s="45" t="str">
        <f>IF($AF2275="", "", COUNTIF($AF$10:$AF$3009, "&gt;"&amp;AF2275)+1+COUNTIF($AF$10:$AF2275, $AF2275)-1)</f>
        <v/>
      </c>
      <c r="AI2275" s="42" t="str">
        <f t="shared" si="1678"/>
        <v/>
      </c>
      <c r="AK2275" s="15" t="str">
        <f t="shared" si="1679"/>
        <v/>
      </c>
      <c r="AM2275" s="64" t="str">
        <f t="shared" si="1680"/>
        <v/>
      </c>
      <c r="AN2275" s="65" t="str">
        <f t="shared" si="1681"/>
        <v/>
      </c>
      <c r="AO2275" s="65" t="str">
        <f t="shared" si="1682"/>
        <v/>
      </c>
      <c r="AP2275" s="65" t="str">
        <f t="shared" si="1683"/>
        <v/>
      </c>
      <c r="AQ2275" s="65" t="str">
        <f t="shared" si="1684"/>
        <v/>
      </c>
      <c r="AR2275" s="65" t="str">
        <f t="shared" si="1685"/>
        <v/>
      </c>
      <c r="AS2275" s="65" t="str">
        <f t="shared" si="1686"/>
        <v/>
      </c>
      <c r="AT2275" s="65" t="str">
        <f t="shared" si="1687"/>
        <v/>
      </c>
      <c r="AU2275" s="65" t="str">
        <f t="shared" si="1688"/>
        <v/>
      </c>
      <c r="AV2275" s="66" t="str">
        <f t="shared" si="1689"/>
        <v/>
      </c>
      <c r="AX2275" s="73" t="str">
        <f t="shared" si="1710"/>
        <v/>
      </c>
      <c r="AY2275" s="74" t="str">
        <f t="shared" si="1714"/>
        <v/>
      </c>
      <c r="AZ2275" s="74" t="str">
        <f t="shared" si="1714"/>
        <v/>
      </c>
      <c r="BA2275" s="74" t="str">
        <f t="shared" si="1714"/>
        <v/>
      </c>
      <c r="BB2275" s="74" t="str">
        <f t="shared" si="1714"/>
        <v/>
      </c>
      <c r="BC2275" s="74" t="str">
        <f t="shared" si="1714"/>
        <v/>
      </c>
      <c r="BD2275" s="74" t="str">
        <f t="shared" si="1714"/>
        <v/>
      </c>
      <c r="BE2275" s="74" t="str">
        <f t="shared" si="1714"/>
        <v/>
      </c>
      <c r="BF2275" s="74" t="str">
        <f t="shared" si="1714"/>
        <v/>
      </c>
      <c r="BG2275" s="75" t="str">
        <f t="shared" si="1714"/>
        <v/>
      </c>
      <c r="BI2275" s="73" t="str">
        <f t="shared" si="1711"/>
        <v/>
      </c>
      <c r="BJ2275" s="74" t="str">
        <f t="shared" si="1713"/>
        <v/>
      </c>
      <c r="BK2275" s="74" t="str">
        <f t="shared" si="1713"/>
        <v/>
      </c>
      <c r="BL2275" s="74" t="str">
        <f t="shared" si="1713"/>
        <v/>
      </c>
      <c r="BM2275" s="74" t="str">
        <f t="shared" si="1713"/>
        <v/>
      </c>
      <c r="BN2275" s="74" t="str">
        <f t="shared" si="1713"/>
        <v/>
      </c>
      <c r="BO2275" s="74" t="str">
        <f t="shared" si="1713"/>
        <v/>
      </c>
      <c r="BP2275" s="74" t="str">
        <f t="shared" si="1713"/>
        <v/>
      </c>
      <c r="BQ2275" s="74" t="str">
        <f t="shared" si="1713"/>
        <v/>
      </c>
      <c r="BR2275" s="75" t="str">
        <f t="shared" si="1713"/>
        <v/>
      </c>
      <c r="BU2275" s="42" t="str">
        <f t="shared" si="1690"/>
        <v/>
      </c>
      <c r="BV2275" s="66" t="str">
        <f t="shared" si="1691"/>
        <v/>
      </c>
      <c r="BX2275" s="64" t="str">
        <f t="shared" si="1692"/>
        <v/>
      </c>
      <c r="BY2275" s="65" t="str">
        <f t="shared" si="1693"/>
        <v/>
      </c>
      <c r="BZ2275" s="65" t="str">
        <f t="shared" si="1694"/>
        <v/>
      </c>
      <c r="CA2275" s="65" t="str">
        <f t="shared" si="1695"/>
        <v/>
      </c>
      <c r="CB2275" s="65" t="str">
        <f t="shared" si="1696"/>
        <v/>
      </c>
      <c r="CC2275" s="65" t="str">
        <f t="shared" si="1697"/>
        <v/>
      </c>
      <c r="CD2275" s="65" t="str">
        <f t="shared" si="1698"/>
        <v/>
      </c>
      <c r="CE2275" s="65" t="str">
        <f t="shared" si="1699"/>
        <v/>
      </c>
      <c r="CF2275" s="65" t="str">
        <f t="shared" si="1700"/>
        <v/>
      </c>
      <c r="CG2275" s="66" t="str">
        <f t="shared" si="1701"/>
        <v/>
      </c>
      <c r="CI2275" s="42" t="str">
        <f t="shared" si="1702"/>
        <v/>
      </c>
      <c r="CK2275" s="92" t="str">
        <f t="shared" si="1703"/>
        <v/>
      </c>
      <c r="CL2275" s="65" t="str">
        <f t="shared" si="1704"/>
        <v/>
      </c>
      <c r="CM2275" s="93" t="str">
        <f t="shared" si="1705"/>
        <v/>
      </c>
      <c r="CN2275" s="101" t="str">
        <f t="shared" si="1674"/>
        <v/>
      </c>
      <c r="CP2275" s="92" t="str">
        <f t="shared" si="1706"/>
        <v/>
      </c>
      <c r="CQ2275" s="65" t="str">
        <f t="shared" si="1707"/>
        <v/>
      </c>
      <c r="CR2275" s="93" t="str">
        <f t="shared" si="1708"/>
        <v/>
      </c>
      <c r="CS2275" s="101" t="str">
        <f t="shared" si="1709"/>
        <v/>
      </c>
    </row>
    <row r="2276" spans="1:97" x14ac:dyDescent="0.25">
      <c r="A2276" s="51"/>
      <c r="B2276" s="15" t="str">
        <f t="shared" si="1673"/>
        <v/>
      </c>
      <c r="C2276" s="15" t="str">
        <f t="shared" si="1675"/>
        <v/>
      </c>
      <c r="D2276" s="51"/>
      <c r="E2276" s="137"/>
      <c r="F2276" s="138"/>
      <c r="G2276" s="139"/>
      <c r="H2276" s="138"/>
      <c r="I2276" s="140"/>
      <c r="J2276" s="138"/>
      <c r="K2276" s="141"/>
      <c r="L2276" s="139"/>
      <c r="M2276" s="142"/>
      <c r="N2276" s="142"/>
      <c r="O2276" s="143"/>
      <c r="P2276" s="144"/>
      <c r="Q2276" s="144"/>
      <c r="R2276" s="144"/>
      <c r="S2276" s="144"/>
      <c r="T2276" s="144"/>
      <c r="U2276" s="144"/>
      <c r="V2276" s="144"/>
      <c r="W2276" s="144"/>
      <c r="X2276" s="145"/>
      <c r="Y2276" s="51"/>
      <c r="Z2276" s="13" t="str">
        <f t="shared" si="1676"/>
        <v/>
      </c>
      <c r="AA2276" s="51"/>
      <c r="AE2276" s="42" t="str">
        <f t="shared" si="1677"/>
        <v/>
      </c>
      <c r="AF2276" s="42" t="str">
        <f>IF($I2276="", "", IF(COUNTIF($I$10:$I2275, I2276)&gt;0, "", SUMIF($I$10:$I$3009, $I2276, $AE$10:$AE$3009)))</f>
        <v/>
      </c>
      <c r="AG2276" s="45" t="str">
        <f>IF($AF2276="", "", COUNTIF($AF$10:$AF$3009, "&gt;"&amp;AF2276)+1+COUNTIF($AF$10:$AF2276, $AF2276)-1)</f>
        <v/>
      </c>
      <c r="AI2276" s="42" t="str">
        <f t="shared" si="1678"/>
        <v/>
      </c>
      <c r="AK2276" s="15" t="str">
        <f t="shared" si="1679"/>
        <v/>
      </c>
      <c r="AM2276" s="64" t="str">
        <f t="shared" si="1680"/>
        <v/>
      </c>
      <c r="AN2276" s="65" t="str">
        <f t="shared" si="1681"/>
        <v/>
      </c>
      <c r="AO2276" s="65" t="str">
        <f t="shared" si="1682"/>
        <v/>
      </c>
      <c r="AP2276" s="65" t="str">
        <f t="shared" si="1683"/>
        <v/>
      </c>
      <c r="AQ2276" s="65" t="str">
        <f t="shared" si="1684"/>
        <v/>
      </c>
      <c r="AR2276" s="65" t="str">
        <f t="shared" si="1685"/>
        <v/>
      </c>
      <c r="AS2276" s="65" t="str">
        <f t="shared" si="1686"/>
        <v/>
      </c>
      <c r="AT2276" s="65" t="str">
        <f t="shared" si="1687"/>
        <v/>
      </c>
      <c r="AU2276" s="65" t="str">
        <f t="shared" si="1688"/>
        <v/>
      </c>
      <c r="AV2276" s="66" t="str">
        <f t="shared" si="1689"/>
        <v/>
      </c>
      <c r="AX2276" s="73" t="str">
        <f t="shared" si="1710"/>
        <v/>
      </c>
      <c r="AY2276" s="74" t="str">
        <f t="shared" ref="AY2276:BG2285" si="1715">IF(AY$9="", "", IF($H2276=AY$9, $AE2276, ""))</f>
        <v/>
      </c>
      <c r="AZ2276" s="74" t="str">
        <f t="shared" si="1715"/>
        <v/>
      </c>
      <c r="BA2276" s="74" t="str">
        <f t="shared" si="1715"/>
        <v/>
      </c>
      <c r="BB2276" s="74" t="str">
        <f t="shared" si="1715"/>
        <v/>
      </c>
      <c r="BC2276" s="74" t="str">
        <f t="shared" si="1715"/>
        <v/>
      </c>
      <c r="BD2276" s="74" t="str">
        <f t="shared" si="1715"/>
        <v/>
      </c>
      <c r="BE2276" s="74" t="str">
        <f t="shared" si="1715"/>
        <v/>
      </c>
      <c r="BF2276" s="74" t="str">
        <f t="shared" si="1715"/>
        <v/>
      </c>
      <c r="BG2276" s="75" t="str">
        <f t="shared" si="1715"/>
        <v/>
      </c>
      <c r="BI2276" s="73" t="str">
        <f t="shared" si="1711"/>
        <v/>
      </c>
      <c r="BJ2276" s="74" t="str">
        <f t="shared" si="1713"/>
        <v/>
      </c>
      <c r="BK2276" s="74" t="str">
        <f t="shared" si="1713"/>
        <v/>
      </c>
      <c r="BL2276" s="74" t="str">
        <f t="shared" si="1713"/>
        <v/>
      </c>
      <c r="BM2276" s="74" t="str">
        <f t="shared" si="1713"/>
        <v/>
      </c>
      <c r="BN2276" s="74" t="str">
        <f t="shared" si="1713"/>
        <v/>
      </c>
      <c r="BO2276" s="74" t="str">
        <f t="shared" si="1713"/>
        <v/>
      </c>
      <c r="BP2276" s="74" t="str">
        <f t="shared" si="1713"/>
        <v/>
      </c>
      <c r="BQ2276" s="74" t="str">
        <f t="shared" si="1713"/>
        <v/>
      </c>
      <c r="BR2276" s="75" t="str">
        <f t="shared" si="1713"/>
        <v/>
      </c>
      <c r="BU2276" s="42" t="str">
        <f t="shared" si="1690"/>
        <v/>
      </c>
      <c r="BV2276" s="66" t="str">
        <f t="shared" si="1691"/>
        <v/>
      </c>
      <c r="BX2276" s="64" t="str">
        <f t="shared" si="1692"/>
        <v/>
      </c>
      <c r="BY2276" s="65" t="str">
        <f t="shared" si="1693"/>
        <v/>
      </c>
      <c r="BZ2276" s="65" t="str">
        <f t="shared" si="1694"/>
        <v/>
      </c>
      <c r="CA2276" s="65" t="str">
        <f t="shared" si="1695"/>
        <v/>
      </c>
      <c r="CB2276" s="65" t="str">
        <f t="shared" si="1696"/>
        <v/>
      </c>
      <c r="CC2276" s="65" t="str">
        <f t="shared" si="1697"/>
        <v/>
      </c>
      <c r="CD2276" s="65" t="str">
        <f t="shared" si="1698"/>
        <v/>
      </c>
      <c r="CE2276" s="65" t="str">
        <f t="shared" si="1699"/>
        <v/>
      </c>
      <c r="CF2276" s="65" t="str">
        <f t="shared" si="1700"/>
        <v/>
      </c>
      <c r="CG2276" s="66" t="str">
        <f t="shared" si="1701"/>
        <v/>
      </c>
      <c r="CI2276" s="42" t="str">
        <f t="shared" si="1702"/>
        <v/>
      </c>
      <c r="CK2276" s="92" t="str">
        <f t="shared" si="1703"/>
        <v/>
      </c>
      <c r="CL2276" s="65" t="str">
        <f t="shared" si="1704"/>
        <v/>
      </c>
      <c r="CM2276" s="93" t="str">
        <f t="shared" si="1705"/>
        <v/>
      </c>
      <c r="CN2276" s="101" t="str">
        <f t="shared" si="1674"/>
        <v/>
      </c>
      <c r="CP2276" s="92" t="str">
        <f t="shared" si="1706"/>
        <v/>
      </c>
      <c r="CQ2276" s="65" t="str">
        <f t="shared" si="1707"/>
        <v/>
      </c>
      <c r="CR2276" s="93" t="str">
        <f t="shared" si="1708"/>
        <v/>
      </c>
      <c r="CS2276" s="101" t="str">
        <f t="shared" si="1709"/>
        <v/>
      </c>
    </row>
    <row r="2277" spans="1:97" x14ac:dyDescent="0.25">
      <c r="A2277" s="51"/>
      <c r="B2277" s="15" t="str">
        <f t="shared" si="1673"/>
        <v/>
      </c>
      <c r="C2277" s="15" t="str">
        <f t="shared" si="1675"/>
        <v/>
      </c>
      <c r="D2277" s="51"/>
      <c r="E2277" s="137"/>
      <c r="F2277" s="138"/>
      <c r="G2277" s="139"/>
      <c r="H2277" s="138"/>
      <c r="I2277" s="140"/>
      <c r="J2277" s="138"/>
      <c r="K2277" s="141"/>
      <c r="L2277" s="139"/>
      <c r="M2277" s="142"/>
      <c r="N2277" s="142"/>
      <c r="O2277" s="143"/>
      <c r="P2277" s="144"/>
      <c r="Q2277" s="144"/>
      <c r="R2277" s="144"/>
      <c r="S2277" s="144"/>
      <c r="T2277" s="144"/>
      <c r="U2277" s="144"/>
      <c r="V2277" s="144"/>
      <c r="W2277" s="144"/>
      <c r="X2277" s="145"/>
      <c r="Y2277" s="51"/>
      <c r="Z2277" s="13" t="str">
        <f t="shared" si="1676"/>
        <v/>
      </c>
      <c r="AA2277" s="51"/>
      <c r="AE2277" s="42" t="str">
        <f t="shared" si="1677"/>
        <v/>
      </c>
      <c r="AF2277" s="42" t="str">
        <f>IF($I2277="", "", IF(COUNTIF($I$10:$I2276, I2277)&gt;0, "", SUMIF($I$10:$I$3009, $I2277, $AE$10:$AE$3009)))</f>
        <v/>
      </c>
      <c r="AG2277" s="45" t="str">
        <f>IF($AF2277="", "", COUNTIF($AF$10:$AF$3009, "&gt;"&amp;AF2277)+1+COUNTIF($AF$10:$AF2277, $AF2277)-1)</f>
        <v/>
      </c>
      <c r="AI2277" s="42" t="str">
        <f t="shared" si="1678"/>
        <v/>
      </c>
      <c r="AK2277" s="15" t="str">
        <f t="shared" si="1679"/>
        <v/>
      </c>
      <c r="AM2277" s="64" t="str">
        <f t="shared" si="1680"/>
        <v/>
      </c>
      <c r="AN2277" s="65" t="str">
        <f t="shared" si="1681"/>
        <v/>
      </c>
      <c r="AO2277" s="65" t="str">
        <f t="shared" si="1682"/>
        <v/>
      </c>
      <c r="AP2277" s="65" t="str">
        <f t="shared" si="1683"/>
        <v/>
      </c>
      <c r="AQ2277" s="65" t="str">
        <f t="shared" si="1684"/>
        <v/>
      </c>
      <c r="AR2277" s="65" t="str">
        <f t="shared" si="1685"/>
        <v/>
      </c>
      <c r="AS2277" s="65" t="str">
        <f t="shared" si="1686"/>
        <v/>
      </c>
      <c r="AT2277" s="65" t="str">
        <f t="shared" si="1687"/>
        <v/>
      </c>
      <c r="AU2277" s="65" t="str">
        <f t="shared" si="1688"/>
        <v/>
      </c>
      <c r="AV2277" s="66" t="str">
        <f t="shared" si="1689"/>
        <v/>
      </c>
      <c r="AX2277" s="73" t="str">
        <f t="shared" si="1710"/>
        <v/>
      </c>
      <c r="AY2277" s="74" t="str">
        <f t="shared" si="1715"/>
        <v/>
      </c>
      <c r="AZ2277" s="74" t="str">
        <f t="shared" si="1715"/>
        <v/>
      </c>
      <c r="BA2277" s="74" t="str">
        <f t="shared" si="1715"/>
        <v/>
      </c>
      <c r="BB2277" s="74" t="str">
        <f t="shared" si="1715"/>
        <v/>
      </c>
      <c r="BC2277" s="74" t="str">
        <f t="shared" si="1715"/>
        <v/>
      </c>
      <c r="BD2277" s="74" t="str">
        <f t="shared" si="1715"/>
        <v/>
      </c>
      <c r="BE2277" s="74" t="str">
        <f t="shared" si="1715"/>
        <v/>
      </c>
      <c r="BF2277" s="74" t="str">
        <f t="shared" si="1715"/>
        <v/>
      </c>
      <c r="BG2277" s="75" t="str">
        <f t="shared" si="1715"/>
        <v/>
      </c>
      <c r="BI2277" s="73" t="str">
        <f t="shared" si="1711"/>
        <v/>
      </c>
      <c r="BJ2277" s="74" t="str">
        <f t="shared" si="1713"/>
        <v/>
      </c>
      <c r="BK2277" s="74" t="str">
        <f t="shared" si="1713"/>
        <v/>
      </c>
      <c r="BL2277" s="74" t="str">
        <f t="shared" si="1713"/>
        <v/>
      </c>
      <c r="BM2277" s="74" t="str">
        <f t="shared" si="1713"/>
        <v/>
      </c>
      <c r="BN2277" s="74" t="str">
        <f t="shared" si="1713"/>
        <v/>
      </c>
      <c r="BO2277" s="74" t="str">
        <f t="shared" si="1713"/>
        <v/>
      </c>
      <c r="BP2277" s="74" t="str">
        <f t="shared" si="1713"/>
        <v/>
      </c>
      <c r="BQ2277" s="74" t="str">
        <f t="shared" si="1713"/>
        <v/>
      </c>
      <c r="BR2277" s="75" t="str">
        <f t="shared" si="1713"/>
        <v/>
      </c>
      <c r="BU2277" s="42" t="str">
        <f t="shared" si="1690"/>
        <v/>
      </c>
      <c r="BV2277" s="66" t="str">
        <f t="shared" si="1691"/>
        <v/>
      </c>
      <c r="BX2277" s="64" t="str">
        <f t="shared" si="1692"/>
        <v/>
      </c>
      <c r="BY2277" s="65" t="str">
        <f t="shared" si="1693"/>
        <v/>
      </c>
      <c r="BZ2277" s="65" t="str">
        <f t="shared" si="1694"/>
        <v/>
      </c>
      <c r="CA2277" s="65" t="str">
        <f t="shared" si="1695"/>
        <v/>
      </c>
      <c r="CB2277" s="65" t="str">
        <f t="shared" si="1696"/>
        <v/>
      </c>
      <c r="CC2277" s="65" t="str">
        <f t="shared" si="1697"/>
        <v/>
      </c>
      <c r="CD2277" s="65" t="str">
        <f t="shared" si="1698"/>
        <v/>
      </c>
      <c r="CE2277" s="65" t="str">
        <f t="shared" si="1699"/>
        <v/>
      </c>
      <c r="CF2277" s="65" t="str">
        <f t="shared" si="1700"/>
        <v/>
      </c>
      <c r="CG2277" s="66" t="str">
        <f t="shared" si="1701"/>
        <v/>
      </c>
      <c r="CI2277" s="42" t="str">
        <f t="shared" si="1702"/>
        <v/>
      </c>
      <c r="CK2277" s="92" t="str">
        <f t="shared" si="1703"/>
        <v/>
      </c>
      <c r="CL2277" s="65" t="str">
        <f t="shared" si="1704"/>
        <v/>
      </c>
      <c r="CM2277" s="93" t="str">
        <f t="shared" si="1705"/>
        <v/>
      </c>
      <c r="CN2277" s="101" t="str">
        <f t="shared" si="1674"/>
        <v/>
      </c>
      <c r="CP2277" s="92" t="str">
        <f t="shared" si="1706"/>
        <v/>
      </c>
      <c r="CQ2277" s="65" t="str">
        <f t="shared" si="1707"/>
        <v/>
      </c>
      <c r="CR2277" s="93" t="str">
        <f t="shared" si="1708"/>
        <v/>
      </c>
      <c r="CS2277" s="101" t="str">
        <f t="shared" si="1709"/>
        <v/>
      </c>
    </row>
    <row r="2278" spans="1:97" x14ac:dyDescent="0.25">
      <c r="A2278" s="51"/>
      <c r="B2278" s="15" t="str">
        <f t="shared" si="1673"/>
        <v/>
      </c>
      <c r="C2278" s="15" t="str">
        <f t="shared" si="1675"/>
        <v/>
      </c>
      <c r="D2278" s="51"/>
      <c r="E2278" s="137"/>
      <c r="F2278" s="138"/>
      <c r="G2278" s="139"/>
      <c r="H2278" s="138"/>
      <c r="I2278" s="140"/>
      <c r="J2278" s="138"/>
      <c r="K2278" s="141"/>
      <c r="L2278" s="139"/>
      <c r="M2278" s="142"/>
      <c r="N2278" s="142"/>
      <c r="O2278" s="143"/>
      <c r="P2278" s="144"/>
      <c r="Q2278" s="144"/>
      <c r="R2278" s="144"/>
      <c r="S2278" s="144"/>
      <c r="T2278" s="144"/>
      <c r="U2278" s="144"/>
      <c r="V2278" s="144"/>
      <c r="W2278" s="144"/>
      <c r="X2278" s="145"/>
      <c r="Y2278" s="51"/>
      <c r="Z2278" s="13" t="str">
        <f t="shared" si="1676"/>
        <v/>
      </c>
      <c r="AA2278" s="51"/>
      <c r="AE2278" s="42" t="str">
        <f t="shared" si="1677"/>
        <v/>
      </c>
      <c r="AF2278" s="42" t="str">
        <f>IF($I2278="", "", IF(COUNTIF($I$10:$I2277, I2278)&gt;0, "", SUMIF($I$10:$I$3009, $I2278, $AE$10:$AE$3009)))</f>
        <v/>
      </c>
      <c r="AG2278" s="45" t="str">
        <f>IF($AF2278="", "", COUNTIF($AF$10:$AF$3009, "&gt;"&amp;AF2278)+1+COUNTIF($AF$10:$AF2278, $AF2278)-1)</f>
        <v/>
      </c>
      <c r="AI2278" s="42" t="str">
        <f t="shared" si="1678"/>
        <v/>
      </c>
      <c r="AK2278" s="15" t="str">
        <f t="shared" si="1679"/>
        <v/>
      </c>
      <c r="AM2278" s="64" t="str">
        <f t="shared" si="1680"/>
        <v/>
      </c>
      <c r="AN2278" s="65" t="str">
        <f t="shared" si="1681"/>
        <v/>
      </c>
      <c r="AO2278" s="65" t="str">
        <f t="shared" si="1682"/>
        <v/>
      </c>
      <c r="AP2278" s="65" t="str">
        <f t="shared" si="1683"/>
        <v/>
      </c>
      <c r="AQ2278" s="65" t="str">
        <f t="shared" si="1684"/>
        <v/>
      </c>
      <c r="AR2278" s="65" t="str">
        <f t="shared" si="1685"/>
        <v/>
      </c>
      <c r="AS2278" s="65" t="str">
        <f t="shared" si="1686"/>
        <v/>
      </c>
      <c r="AT2278" s="65" t="str">
        <f t="shared" si="1687"/>
        <v/>
      </c>
      <c r="AU2278" s="65" t="str">
        <f t="shared" si="1688"/>
        <v/>
      </c>
      <c r="AV2278" s="66" t="str">
        <f t="shared" si="1689"/>
        <v/>
      </c>
      <c r="AX2278" s="73" t="str">
        <f t="shared" si="1710"/>
        <v/>
      </c>
      <c r="AY2278" s="74" t="str">
        <f t="shared" si="1715"/>
        <v/>
      </c>
      <c r="AZ2278" s="74" t="str">
        <f t="shared" si="1715"/>
        <v/>
      </c>
      <c r="BA2278" s="74" t="str">
        <f t="shared" si="1715"/>
        <v/>
      </c>
      <c r="BB2278" s="74" t="str">
        <f t="shared" si="1715"/>
        <v/>
      </c>
      <c r="BC2278" s="74" t="str">
        <f t="shared" si="1715"/>
        <v/>
      </c>
      <c r="BD2278" s="74" t="str">
        <f t="shared" si="1715"/>
        <v/>
      </c>
      <c r="BE2278" s="74" t="str">
        <f t="shared" si="1715"/>
        <v/>
      </c>
      <c r="BF2278" s="74" t="str">
        <f t="shared" si="1715"/>
        <v/>
      </c>
      <c r="BG2278" s="75" t="str">
        <f t="shared" si="1715"/>
        <v/>
      </c>
      <c r="BI2278" s="73" t="str">
        <f t="shared" si="1711"/>
        <v/>
      </c>
      <c r="BJ2278" s="74" t="str">
        <f t="shared" si="1713"/>
        <v/>
      </c>
      <c r="BK2278" s="74" t="str">
        <f t="shared" si="1713"/>
        <v/>
      </c>
      <c r="BL2278" s="74" t="str">
        <f t="shared" si="1713"/>
        <v/>
      </c>
      <c r="BM2278" s="74" t="str">
        <f t="shared" si="1713"/>
        <v/>
      </c>
      <c r="BN2278" s="74" t="str">
        <f t="shared" si="1713"/>
        <v/>
      </c>
      <c r="BO2278" s="74" t="str">
        <f t="shared" si="1713"/>
        <v/>
      </c>
      <c r="BP2278" s="74" t="str">
        <f t="shared" si="1713"/>
        <v/>
      </c>
      <c r="BQ2278" s="74" t="str">
        <f t="shared" si="1713"/>
        <v/>
      </c>
      <c r="BR2278" s="75" t="str">
        <f t="shared" si="1713"/>
        <v/>
      </c>
      <c r="BU2278" s="42" t="str">
        <f t="shared" si="1690"/>
        <v/>
      </c>
      <c r="BV2278" s="66" t="str">
        <f t="shared" si="1691"/>
        <v/>
      </c>
      <c r="BX2278" s="64" t="str">
        <f t="shared" si="1692"/>
        <v/>
      </c>
      <c r="BY2278" s="65" t="str">
        <f t="shared" si="1693"/>
        <v/>
      </c>
      <c r="BZ2278" s="65" t="str">
        <f t="shared" si="1694"/>
        <v/>
      </c>
      <c r="CA2278" s="65" t="str">
        <f t="shared" si="1695"/>
        <v/>
      </c>
      <c r="CB2278" s="65" t="str">
        <f t="shared" si="1696"/>
        <v/>
      </c>
      <c r="CC2278" s="65" t="str">
        <f t="shared" si="1697"/>
        <v/>
      </c>
      <c r="CD2278" s="65" t="str">
        <f t="shared" si="1698"/>
        <v/>
      </c>
      <c r="CE2278" s="65" t="str">
        <f t="shared" si="1699"/>
        <v/>
      </c>
      <c r="CF2278" s="65" t="str">
        <f t="shared" si="1700"/>
        <v/>
      </c>
      <c r="CG2278" s="66" t="str">
        <f t="shared" si="1701"/>
        <v/>
      </c>
      <c r="CI2278" s="42" t="str">
        <f t="shared" si="1702"/>
        <v/>
      </c>
      <c r="CK2278" s="92" t="str">
        <f t="shared" si="1703"/>
        <v/>
      </c>
      <c r="CL2278" s="65" t="str">
        <f t="shared" si="1704"/>
        <v/>
      </c>
      <c r="CM2278" s="93" t="str">
        <f t="shared" si="1705"/>
        <v/>
      </c>
      <c r="CN2278" s="101" t="str">
        <f t="shared" si="1674"/>
        <v/>
      </c>
      <c r="CP2278" s="92" t="str">
        <f t="shared" si="1706"/>
        <v/>
      </c>
      <c r="CQ2278" s="65" t="str">
        <f t="shared" si="1707"/>
        <v/>
      </c>
      <c r="CR2278" s="93" t="str">
        <f t="shared" si="1708"/>
        <v/>
      </c>
      <c r="CS2278" s="101" t="str">
        <f t="shared" si="1709"/>
        <v/>
      </c>
    </row>
    <row r="2279" spans="1:97" x14ac:dyDescent="0.25">
      <c r="A2279" s="51"/>
      <c r="B2279" s="15" t="str">
        <f t="shared" si="1673"/>
        <v/>
      </c>
      <c r="C2279" s="15" t="str">
        <f t="shared" si="1675"/>
        <v/>
      </c>
      <c r="D2279" s="51"/>
      <c r="E2279" s="137"/>
      <c r="F2279" s="138"/>
      <c r="G2279" s="139"/>
      <c r="H2279" s="138"/>
      <c r="I2279" s="140"/>
      <c r="J2279" s="138"/>
      <c r="K2279" s="141"/>
      <c r="L2279" s="139"/>
      <c r="M2279" s="142"/>
      <c r="N2279" s="142"/>
      <c r="O2279" s="143"/>
      <c r="P2279" s="144"/>
      <c r="Q2279" s="144"/>
      <c r="R2279" s="144"/>
      <c r="S2279" s="144"/>
      <c r="T2279" s="144"/>
      <c r="U2279" s="144"/>
      <c r="V2279" s="144"/>
      <c r="W2279" s="144"/>
      <c r="X2279" s="145"/>
      <c r="Y2279" s="51"/>
      <c r="Z2279" s="13" t="str">
        <f t="shared" si="1676"/>
        <v/>
      </c>
      <c r="AA2279" s="51"/>
      <c r="AE2279" s="42" t="str">
        <f t="shared" si="1677"/>
        <v/>
      </c>
      <c r="AF2279" s="42" t="str">
        <f>IF($I2279="", "", IF(COUNTIF($I$10:$I2278, I2279)&gt;0, "", SUMIF($I$10:$I$3009, $I2279, $AE$10:$AE$3009)))</f>
        <v/>
      </c>
      <c r="AG2279" s="45" t="str">
        <f>IF($AF2279="", "", COUNTIF($AF$10:$AF$3009, "&gt;"&amp;AF2279)+1+COUNTIF($AF$10:$AF2279, $AF2279)-1)</f>
        <v/>
      </c>
      <c r="AI2279" s="42" t="str">
        <f t="shared" si="1678"/>
        <v/>
      </c>
      <c r="AK2279" s="15" t="str">
        <f t="shared" si="1679"/>
        <v/>
      </c>
      <c r="AM2279" s="64" t="str">
        <f t="shared" si="1680"/>
        <v/>
      </c>
      <c r="AN2279" s="65" t="str">
        <f t="shared" si="1681"/>
        <v/>
      </c>
      <c r="AO2279" s="65" t="str">
        <f t="shared" si="1682"/>
        <v/>
      </c>
      <c r="AP2279" s="65" t="str">
        <f t="shared" si="1683"/>
        <v/>
      </c>
      <c r="AQ2279" s="65" t="str">
        <f t="shared" si="1684"/>
        <v/>
      </c>
      <c r="AR2279" s="65" t="str">
        <f t="shared" si="1685"/>
        <v/>
      </c>
      <c r="AS2279" s="65" t="str">
        <f t="shared" si="1686"/>
        <v/>
      </c>
      <c r="AT2279" s="65" t="str">
        <f t="shared" si="1687"/>
        <v/>
      </c>
      <c r="AU2279" s="65" t="str">
        <f t="shared" si="1688"/>
        <v/>
      </c>
      <c r="AV2279" s="66" t="str">
        <f t="shared" si="1689"/>
        <v/>
      </c>
      <c r="AX2279" s="73" t="str">
        <f t="shared" si="1710"/>
        <v/>
      </c>
      <c r="AY2279" s="74" t="str">
        <f t="shared" si="1715"/>
        <v/>
      </c>
      <c r="AZ2279" s="74" t="str">
        <f t="shared" si="1715"/>
        <v/>
      </c>
      <c r="BA2279" s="74" t="str">
        <f t="shared" si="1715"/>
        <v/>
      </c>
      <c r="BB2279" s="74" t="str">
        <f t="shared" si="1715"/>
        <v/>
      </c>
      <c r="BC2279" s="74" t="str">
        <f t="shared" si="1715"/>
        <v/>
      </c>
      <c r="BD2279" s="74" t="str">
        <f t="shared" si="1715"/>
        <v/>
      </c>
      <c r="BE2279" s="74" t="str">
        <f t="shared" si="1715"/>
        <v/>
      </c>
      <c r="BF2279" s="74" t="str">
        <f t="shared" si="1715"/>
        <v/>
      </c>
      <c r="BG2279" s="75" t="str">
        <f t="shared" si="1715"/>
        <v/>
      </c>
      <c r="BI2279" s="73" t="str">
        <f t="shared" si="1711"/>
        <v/>
      </c>
      <c r="BJ2279" s="74" t="str">
        <f t="shared" si="1713"/>
        <v/>
      </c>
      <c r="BK2279" s="74" t="str">
        <f t="shared" si="1713"/>
        <v/>
      </c>
      <c r="BL2279" s="74" t="str">
        <f t="shared" si="1713"/>
        <v/>
      </c>
      <c r="BM2279" s="74" t="str">
        <f t="shared" si="1713"/>
        <v/>
      </c>
      <c r="BN2279" s="74" t="str">
        <f t="shared" si="1713"/>
        <v/>
      </c>
      <c r="BO2279" s="74" t="str">
        <f t="shared" si="1713"/>
        <v/>
      </c>
      <c r="BP2279" s="74" t="str">
        <f t="shared" si="1713"/>
        <v/>
      </c>
      <c r="BQ2279" s="74" t="str">
        <f t="shared" si="1713"/>
        <v/>
      </c>
      <c r="BR2279" s="75" t="str">
        <f t="shared" si="1713"/>
        <v/>
      </c>
      <c r="BU2279" s="42" t="str">
        <f t="shared" si="1690"/>
        <v/>
      </c>
      <c r="BV2279" s="66" t="str">
        <f t="shared" si="1691"/>
        <v/>
      </c>
      <c r="BX2279" s="64" t="str">
        <f t="shared" si="1692"/>
        <v/>
      </c>
      <c r="BY2279" s="65" t="str">
        <f t="shared" si="1693"/>
        <v/>
      </c>
      <c r="BZ2279" s="65" t="str">
        <f t="shared" si="1694"/>
        <v/>
      </c>
      <c r="CA2279" s="65" t="str">
        <f t="shared" si="1695"/>
        <v/>
      </c>
      <c r="CB2279" s="65" t="str">
        <f t="shared" si="1696"/>
        <v/>
      </c>
      <c r="CC2279" s="65" t="str">
        <f t="shared" si="1697"/>
        <v/>
      </c>
      <c r="CD2279" s="65" t="str">
        <f t="shared" si="1698"/>
        <v/>
      </c>
      <c r="CE2279" s="65" t="str">
        <f t="shared" si="1699"/>
        <v/>
      </c>
      <c r="CF2279" s="65" t="str">
        <f t="shared" si="1700"/>
        <v/>
      </c>
      <c r="CG2279" s="66" t="str">
        <f t="shared" si="1701"/>
        <v/>
      </c>
      <c r="CI2279" s="42" t="str">
        <f t="shared" si="1702"/>
        <v/>
      </c>
      <c r="CK2279" s="92" t="str">
        <f t="shared" si="1703"/>
        <v/>
      </c>
      <c r="CL2279" s="65" t="str">
        <f t="shared" si="1704"/>
        <v/>
      </c>
      <c r="CM2279" s="93" t="str">
        <f t="shared" si="1705"/>
        <v/>
      </c>
      <c r="CN2279" s="101" t="str">
        <f t="shared" si="1674"/>
        <v/>
      </c>
      <c r="CP2279" s="92" t="str">
        <f t="shared" si="1706"/>
        <v/>
      </c>
      <c r="CQ2279" s="65" t="str">
        <f t="shared" si="1707"/>
        <v/>
      </c>
      <c r="CR2279" s="93" t="str">
        <f t="shared" si="1708"/>
        <v/>
      </c>
      <c r="CS2279" s="101" t="str">
        <f t="shared" si="1709"/>
        <v/>
      </c>
    </row>
    <row r="2280" spans="1:97" x14ac:dyDescent="0.25">
      <c r="A2280" s="51"/>
      <c r="B2280" s="15" t="str">
        <f t="shared" si="1673"/>
        <v/>
      </c>
      <c r="C2280" s="15" t="str">
        <f t="shared" si="1675"/>
        <v/>
      </c>
      <c r="D2280" s="51"/>
      <c r="E2280" s="137"/>
      <c r="F2280" s="138"/>
      <c r="G2280" s="139"/>
      <c r="H2280" s="138"/>
      <c r="I2280" s="140"/>
      <c r="J2280" s="138"/>
      <c r="K2280" s="141"/>
      <c r="L2280" s="139"/>
      <c r="M2280" s="142"/>
      <c r="N2280" s="142"/>
      <c r="O2280" s="143"/>
      <c r="P2280" s="144"/>
      <c r="Q2280" s="144"/>
      <c r="R2280" s="144"/>
      <c r="S2280" s="144"/>
      <c r="T2280" s="144"/>
      <c r="U2280" s="144"/>
      <c r="V2280" s="144"/>
      <c r="W2280" s="144"/>
      <c r="X2280" s="145"/>
      <c r="Y2280" s="51"/>
      <c r="Z2280" s="13" t="str">
        <f t="shared" si="1676"/>
        <v/>
      </c>
      <c r="AA2280" s="51"/>
      <c r="AE2280" s="42" t="str">
        <f t="shared" si="1677"/>
        <v/>
      </c>
      <c r="AF2280" s="42" t="str">
        <f>IF($I2280="", "", IF(COUNTIF($I$10:$I2279, I2280)&gt;0, "", SUMIF($I$10:$I$3009, $I2280, $AE$10:$AE$3009)))</f>
        <v/>
      </c>
      <c r="AG2280" s="45" t="str">
        <f>IF($AF2280="", "", COUNTIF($AF$10:$AF$3009, "&gt;"&amp;AF2280)+1+COUNTIF($AF$10:$AF2280, $AF2280)-1)</f>
        <v/>
      </c>
      <c r="AI2280" s="42" t="str">
        <f t="shared" si="1678"/>
        <v/>
      </c>
      <c r="AK2280" s="15" t="str">
        <f t="shared" si="1679"/>
        <v/>
      </c>
      <c r="AM2280" s="64" t="str">
        <f t="shared" si="1680"/>
        <v/>
      </c>
      <c r="AN2280" s="65" t="str">
        <f t="shared" si="1681"/>
        <v/>
      </c>
      <c r="AO2280" s="65" t="str">
        <f t="shared" si="1682"/>
        <v/>
      </c>
      <c r="AP2280" s="65" t="str">
        <f t="shared" si="1683"/>
        <v/>
      </c>
      <c r="AQ2280" s="65" t="str">
        <f t="shared" si="1684"/>
        <v/>
      </c>
      <c r="AR2280" s="65" t="str">
        <f t="shared" si="1685"/>
        <v/>
      </c>
      <c r="AS2280" s="65" t="str">
        <f t="shared" si="1686"/>
        <v/>
      </c>
      <c r="AT2280" s="65" t="str">
        <f t="shared" si="1687"/>
        <v/>
      </c>
      <c r="AU2280" s="65" t="str">
        <f t="shared" si="1688"/>
        <v/>
      </c>
      <c r="AV2280" s="66" t="str">
        <f t="shared" si="1689"/>
        <v/>
      </c>
      <c r="AX2280" s="73" t="str">
        <f t="shared" si="1710"/>
        <v/>
      </c>
      <c r="AY2280" s="74" t="str">
        <f t="shared" si="1715"/>
        <v/>
      </c>
      <c r="AZ2280" s="74" t="str">
        <f t="shared" si="1715"/>
        <v/>
      </c>
      <c r="BA2280" s="74" t="str">
        <f t="shared" si="1715"/>
        <v/>
      </c>
      <c r="BB2280" s="74" t="str">
        <f t="shared" si="1715"/>
        <v/>
      </c>
      <c r="BC2280" s="74" t="str">
        <f t="shared" si="1715"/>
        <v/>
      </c>
      <c r="BD2280" s="74" t="str">
        <f t="shared" si="1715"/>
        <v/>
      </c>
      <c r="BE2280" s="74" t="str">
        <f t="shared" si="1715"/>
        <v/>
      </c>
      <c r="BF2280" s="74" t="str">
        <f t="shared" si="1715"/>
        <v/>
      </c>
      <c r="BG2280" s="75" t="str">
        <f t="shared" si="1715"/>
        <v/>
      </c>
      <c r="BI2280" s="73" t="str">
        <f t="shared" si="1711"/>
        <v/>
      </c>
      <c r="BJ2280" s="74" t="str">
        <f t="shared" si="1713"/>
        <v/>
      </c>
      <c r="BK2280" s="74" t="str">
        <f t="shared" si="1713"/>
        <v/>
      </c>
      <c r="BL2280" s="74" t="str">
        <f t="shared" si="1713"/>
        <v/>
      </c>
      <c r="BM2280" s="74" t="str">
        <f t="shared" si="1713"/>
        <v/>
      </c>
      <c r="BN2280" s="74" t="str">
        <f t="shared" si="1713"/>
        <v/>
      </c>
      <c r="BO2280" s="74" t="str">
        <f t="shared" si="1713"/>
        <v/>
      </c>
      <c r="BP2280" s="74" t="str">
        <f t="shared" si="1713"/>
        <v/>
      </c>
      <c r="BQ2280" s="74" t="str">
        <f t="shared" si="1713"/>
        <v/>
      </c>
      <c r="BR2280" s="75" t="str">
        <f t="shared" si="1713"/>
        <v/>
      </c>
      <c r="BU2280" s="42" t="str">
        <f t="shared" si="1690"/>
        <v/>
      </c>
      <c r="BV2280" s="66" t="str">
        <f t="shared" si="1691"/>
        <v/>
      </c>
      <c r="BX2280" s="64" t="str">
        <f t="shared" si="1692"/>
        <v/>
      </c>
      <c r="BY2280" s="65" t="str">
        <f t="shared" si="1693"/>
        <v/>
      </c>
      <c r="BZ2280" s="65" t="str">
        <f t="shared" si="1694"/>
        <v/>
      </c>
      <c r="CA2280" s="65" t="str">
        <f t="shared" si="1695"/>
        <v/>
      </c>
      <c r="CB2280" s="65" t="str">
        <f t="shared" si="1696"/>
        <v/>
      </c>
      <c r="CC2280" s="65" t="str">
        <f t="shared" si="1697"/>
        <v/>
      </c>
      <c r="CD2280" s="65" t="str">
        <f t="shared" si="1698"/>
        <v/>
      </c>
      <c r="CE2280" s="65" t="str">
        <f t="shared" si="1699"/>
        <v/>
      </c>
      <c r="CF2280" s="65" t="str">
        <f t="shared" si="1700"/>
        <v/>
      </c>
      <c r="CG2280" s="66" t="str">
        <f t="shared" si="1701"/>
        <v/>
      </c>
      <c r="CI2280" s="42" t="str">
        <f t="shared" si="1702"/>
        <v/>
      </c>
      <c r="CK2280" s="92" t="str">
        <f t="shared" si="1703"/>
        <v/>
      </c>
      <c r="CL2280" s="65" t="str">
        <f t="shared" si="1704"/>
        <v/>
      </c>
      <c r="CM2280" s="93" t="str">
        <f t="shared" si="1705"/>
        <v/>
      </c>
      <c r="CN2280" s="101" t="str">
        <f t="shared" si="1674"/>
        <v/>
      </c>
      <c r="CP2280" s="92" t="str">
        <f t="shared" si="1706"/>
        <v/>
      </c>
      <c r="CQ2280" s="65" t="str">
        <f t="shared" si="1707"/>
        <v/>
      </c>
      <c r="CR2280" s="93" t="str">
        <f t="shared" si="1708"/>
        <v/>
      </c>
      <c r="CS2280" s="101" t="str">
        <f t="shared" si="1709"/>
        <v/>
      </c>
    </row>
    <row r="2281" spans="1:97" x14ac:dyDescent="0.25">
      <c r="A2281" s="51"/>
      <c r="B2281" s="15" t="str">
        <f t="shared" si="1673"/>
        <v/>
      </c>
      <c r="C2281" s="15" t="str">
        <f t="shared" si="1675"/>
        <v/>
      </c>
      <c r="D2281" s="51"/>
      <c r="E2281" s="137"/>
      <c r="F2281" s="138"/>
      <c r="G2281" s="139"/>
      <c r="H2281" s="138"/>
      <c r="I2281" s="140"/>
      <c r="J2281" s="138"/>
      <c r="K2281" s="141"/>
      <c r="L2281" s="139"/>
      <c r="M2281" s="142"/>
      <c r="N2281" s="142"/>
      <c r="O2281" s="143"/>
      <c r="P2281" s="144"/>
      <c r="Q2281" s="144"/>
      <c r="R2281" s="144"/>
      <c r="S2281" s="144"/>
      <c r="T2281" s="144"/>
      <c r="U2281" s="144"/>
      <c r="V2281" s="144"/>
      <c r="W2281" s="144"/>
      <c r="X2281" s="145"/>
      <c r="Y2281" s="51"/>
      <c r="Z2281" s="13" t="str">
        <f t="shared" si="1676"/>
        <v/>
      </c>
      <c r="AA2281" s="51"/>
      <c r="AE2281" s="42" t="str">
        <f t="shared" si="1677"/>
        <v/>
      </c>
      <c r="AF2281" s="42" t="str">
        <f>IF($I2281="", "", IF(COUNTIF($I$10:$I2280, I2281)&gt;0, "", SUMIF($I$10:$I$3009, $I2281, $AE$10:$AE$3009)))</f>
        <v/>
      </c>
      <c r="AG2281" s="45" t="str">
        <f>IF($AF2281="", "", COUNTIF($AF$10:$AF$3009, "&gt;"&amp;AF2281)+1+COUNTIF($AF$10:$AF2281, $AF2281)-1)</f>
        <v/>
      </c>
      <c r="AI2281" s="42" t="str">
        <f t="shared" si="1678"/>
        <v/>
      </c>
      <c r="AK2281" s="15" t="str">
        <f t="shared" si="1679"/>
        <v/>
      </c>
      <c r="AM2281" s="64" t="str">
        <f t="shared" si="1680"/>
        <v/>
      </c>
      <c r="AN2281" s="65" t="str">
        <f t="shared" si="1681"/>
        <v/>
      </c>
      <c r="AO2281" s="65" t="str">
        <f t="shared" si="1682"/>
        <v/>
      </c>
      <c r="AP2281" s="65" t="str">
        <f t="shared" si="1683"/>
        <v/>
      </c>
      <c r="AQ2281" s="65" t="str">
        <f t="shared" si="1684"/>
        <v/>
      </c>
      <c r="AR2281" s="65" t="str">
        <f t="shared" si="1685"/>
        <v/>
      </c>
      <c r="AS2281" s="65" t="str">
        <f t="shared" si="1686"/>
        <v/>
      </c>
      <c r="AT2281" s="65" t="str">
        <f t="shared" si="1687"/>
        <v/>
      </c>
      <c r="AU2281" s="65" t="str">
        <f t="shared" si="1688"/>
        <v/>
      </c>
      <c r="AV2281" s="66" t="str">
        <f t="shared" si="1689"/>
        <v/>
      </c>
      <c r="AX2281" s="73" t="str">
        <f t="shared" si="1710"/>
        <v/>
      </c>
      <c r="AY2281" s="74" t="str">
        <f t="shared" si="1715"/>
        <v/>
      </c>
      <c r="AZ2281" s="74" t="str">
        <f t="shared" si="1715"/>
        <v/>
      </c>
      <c r="BA2281" s="74" t="str">
        <f t="shared" si="1715"/>
        <v/>
      </c>
      <c r="BB2281" s="74" t="str">
        <f t="shared" si="1715"/>
        <v/>
      </c>
      <c r="BC2281" s="74" t="str">
        <f t="shared" si="1715"/>
        <v/>
      </c>
      <c r="BD2281" s="74" t="str">
        <f t="shared" si="1715"/>
        <v/>
      </c>
      <c r="BE2281" s="74" t="str">
        <f t="shared" si="1715"/>
        <v/>
      </c>
      <c r="BF2281" s="74" t="str">
        <f t="shared" si="1715"/>
        <v/>
      </c>
      <c r="BG2281" s="75" t="str">
        <f t="shared" si="1715"/>
        <v/>
      </c>
      <c r="BI2281" s="73" t="str">
        <f t="shared" si="1711"/>
        <v/>
      </c>
      <c r="BJ2281" s="74" t="str">
        <f t="shared" si="1713"/>
        <v/>
      </c>
      <c r="BK2281" s="74" t="str">
        <f t="shared" si="1713"/>
        <v/>
      </c>
      <c r="BL2281" s="74" t="str">
        <f t="shared" si="1713"/>
        <v/>
      </c>
      <c r="BM2281" s="74" t="str">
        <f t="shared" si="1713"/>
        <v/>
      </c>
      <c r="BN2281" s="74" t="str">
        <f t="shared" si="1713"/>
        <v/>
      </c>
      <c r="BO2281" s="74" t="str">
        <f t="shared" si="1713"/>
        <v/>
      </c>
      <c r="BP2281" s="74" t="str">
        <f t="shared" si="1713"/>
        <v/>
      </c>
      <c r="BQ2281" s="74" t="str">
        <f t="shared" si="1713"/>
        <v/>
      </c>
      <c r="BR2281" s="75" t="str">
        <f t="shared" si="1713"/>
        <v/>
      </c>
      <c r="BU2281" s="42" t="str">
        <f t="shared" si="1690"/>
        <v/>
      </c>
      <c r="BV2281" s="66" t="str">
        <f t="shared" si="1691"/>
        <v/>
      </c>
      <c r="BX2281" s="64" t="str">
        <f t="shared" si="1692"/>
        <v/>
      </c>
      <c r="BY2281" s="65" t="str">
        <f t="shared" si="1693"/>
        <v/>
      </c>
      <c r="BZ2281" s="65" t="str">
        <f t="shared" si="1694"/>
        <v/>
      </c>
      <c r="CA2281" s="65" t="str">
        <f t="shared" si="1695"/>
        <v/>
      </c>
      <c r="CB2281" s="65" t="str">
        <f t="shared" si="1696"/>
        <v/>
      </c>
      <c r="CC2281" s="65" t="str">
        <f t="shared" si="1697"/>
        <v/>
      </c>
      <c r="CD2281" s="65" t="str">
        <f t="shared" si="1698"/>
        <v/>
      </c>
      <c r="CE2281" s="65" t="str">
        <f t="shared" si="1699"/>
        <v/>
      </c>
      <c r="CF2281" s="65" t="str">
        <f t="shared" si="1700"/>
        <v/>
      </c>
      <c r="CG2281" s="66" t="str">
        <f t="shared" si="1701"/>
        <v/>
      </c>
      <c r="CI2281" s="42" t="str">
        <f t="shared" si="1702"/>
        <v/>
      </c>
      <c r="CK2281" s="92" t="str">
        <f t="shared" si="1703"/>
        <v/>
      </c>
      <c r="CL2281" s="65" t="str">
        <f t="shared" si="1704"/>
        <v/>
      </c>
      <c r="CM2281" s="93" t="str">
        <f t="shared" si="1705"/>
        <v/>
      </c>
      <c r="CN2281" s="101" t="str">
        <f t="shared" si="1674"/>
        <v/>
      </c>
      <c r="CP2281" s="92" t="str">
        <f t="shared" si="1706"/>
        <v/>
      </c>
      <c r="CQ2281" s="65" t="str">
        <f t="shared" si="1707"/>
        <v/>
      </c>
      <c r="CR2281" s="93" t="str">
        <f t="shared" si="1708"/>
        <v/>
      </c>
      <c r="CS2281" s="101" t="str">
        <f t="shared" si="1709"/>
        <v/>
      </c>
    </row>
    <row r="2282" spans="1:97" x14ac:dyDescent="0.25">
      <c r="A2282" s="51"/>
      <c r="B2282" s="15" t="str">
        <f t="shared" si="1673"/>
        <v/>
      </c>
      <c r="C2282" s="15" t="str">
        <f t="shared" si="1675"/>
        <v/>
      </c>
      <c r="D2282" s="51"/>
      <c r="E2282" s="137"/>
      <c r="F2282" s="138"/>
      <c r="G2282" s="139"/>
      <c r="H2282" s="138"/>
      <c r="I2282" s="140"/>
      <c r="J2282" s="138"/>
      <c r="K2282" s="141"/>
      <c r="L2282" s="139"/>
      <c r="M2282" s="142"/>
      <c r="N2282" s="142"/>
      <c r="O2282" s="143"/>
      <c r="P2282" s="144"/>
      <c r="Q2282" s="144"/>
      <c r="R2282" s="144"/>
      <c r="S2282" s="144"/>
      <c r="T2282" s="144"/>
      <c r="U2282" s="144"/>
      <c r="V2282" s="144"/>
      <c r="W2282" s="144"/>
      <c r="X2282" s="145"/>
      <c r="Y2282" s="51"/>
      <c r="Z2282" s="13" t="str">
        <f t="shared" si="1676"/>
        <v/>
      </c>
      <c r="AA2282" s="51"/>
      <c r="AE2282" s="42" t="str">
        <f t="shared" si="1677"/>
        <v/>
      </c>
      <c r="AF2282" s="42" t="str">
        <f>IF($I2282="", "", IF(COUNTIF($I$10:$I2281, I2282)&gt;0, "", SUMIF($I$10:$I$3009, $I2282, $AE$10:$AE$3009)))</f>
        <v/>
      </c>
      <c r="AG2282" s="45" t="str">
        <f>IF($AF2282="", "", COUNTIF($AF$10:$AF$3009, "&gt;"&amp;AF2282)+1+COUNTIF($AF$10:$AF2282, $AF2282)-1)</f>
        <v/>
      </c>
      <c r="AI2282" s="42" t="str">
        <f t="shared" si="1678"/>
        <v/>
      </c>
      <c r="AK2282" s="15" t="str">
        <f t="shared" si="1679"/>
        <v/>
      </c>
      <c r="AM2282" s="64" t="str">
        <f t="shared" si="1680"/>
        <v/>
      </c>
      <c r="AN2282" s="65" t="str">
        <f t="shared" si="1681"/>
        <v/>
      </c>
      <c r="AO2282" s="65" t="str">
        <f t="shared" si="1682"/>
        <v/>
      </c>
      <c r="AP2282" s="65" t="str">
        <f t="shared" si="1683"/>
        <v/>
      </c>
      <c r="AQ2282" s="65" t="str">
        <f t="shared" si="1684"/>
        <v/>
      </c>
      <c r="AR2282" s="65" t="str">
        <f t="shared" si="1685"/>
        <v/>
      </c>
      <c r="AS2282" s="65" t="str">
        <f t="shared" si="1686"/>
        <v/>
      </c>
      <c r="AT2282" s="65" t="str">
        <f t="shared" si="1687"/>
        <v/>
      </c>
      <c r="AU2282" s="65" t="str">
        <f t="shared" si="1688"/>
        <v/>
      </c>
      <c r="AV2282" s="66" t="str">
        <f t="shared" si="1689"/>
        <v/>
      </c>
      <c r="AX2282" s="73" t="str">
        <f t="shared" si="1710"/>
        <v/>
      </c>
      <c r="AY2282" s="74" t="str">
        <f t="shared" si="1715"/>
        <v/>
      </c>
      <c r="AZ2282" s="74" t="str">
        <f t="shared" si="1715"/>
        <v/>
      </c>
      <c r="BA2282" s="74" t="str">
        <f t="shared" si="1715"/>
        <v/>
      </c>
      <c r="BB2282" s="74" t="str">
        <f t="shared" si="1715"/>
        <v/>
      </c>
      <c r="BC2282" s="74" t="str">
        <f t="shared" si="1715"/>
        <v/>
      </c>
      <c r="BD2282" s="74" t="str">
        <f t="shared" si="1715"/>
        <v/>
      </c>
      <c r="BE2282" s="74" t="str">
        <f t="shared" si="1715"/>
        <v/>
      </c>
      <c r="BF2282" s="74" t="str">
        <f t="shared" si="1715"/>
        <v/>
      </c>
      <c r="BG2282" s="75" t="str">
        <f t="shared" si="1715"/>
        <v/>
      </c>
      <c r="BI2282" s="73" t="str">
        <f t="shared" si="1711"/>
        <v/>
      </c>
      <c r="BJ2282" s="74" t="str">
        <f t="shared" si="1713"/>
        <v/>
      </c>
      <c r="BK2282" s="74" t="str">
        <f t="shared" si="1713"/>
        <v/>
      </c>
      <c r="BL2282" s="74" t="str">
        <f t="shared" si="1713"/>
        <v/>
      </c>
      <c r="BM2282" s="74" t="str">
        <f t="shared" si="1713"/>
        <v/>
      </c>
      <c r="BN2282" s="74" t="str">
        <f t="shared" si="1713"/>
        <v/>
      </c>
      <c r="BO2282" s="74" t="str">
        <f t="shared" si="1713"/>
        <v/>
      </c>
      <c r="BP2282" s="74" t="str">
        <f t="shared" si="1713"/>
        <v/>
      </c>
      <c r="BQ2282" s="74" t="str">
        <f t="shared" si="1713"/>
        <v/>
      </c>
      <c r="BR2282" s="75" t="str">
        <f t="shared" si="1713"/>
        <v/>
      </c>
      <c r="BU2282" s="42" t="str">
        <f t="shared" si="1690"/>
        <v/>
      </c>
      <c r="BV2282" s="66" t="str">
        <f t="shared" si="1691"/>
        <v/>
      </c>
      <c r="BX2282" s="64" t="str">
        <f t="shared" si="1692"/>
        <v/>
      </c>
      <c r="BY2282" s="65" t="str">
        <f t="shared" si="1693"/>
        <v/>
      </c>
      <c r="BZ2282" s="65" t="str">
        <f t="shared" si="1694"/>
        <v/>
      </c>
      <c r="CA2282" s="65" t="str">
        <f t="shared" si="1695"/>
        <v/>
      </c>
      <c r="CB2282" s="65" t="str">
        <f t="shared" si="1696"/>
        <v/>
      </c>
      <c r="CC2282" s="65" t="str">
        <f t="shared" si="1697"/>
        <v/>
      </c>
      <c r="CD2282" s="65" t="str">
        <f t="shared" si="1698"/>
        <v/>
      </c>
      <c r="CE2282" s="65" t="str">
        <f t="shared" si="1699"/>
        <v/>
      </c>
      <c r="CF2282" s="65" t="str">
        <f t="shared" si="1700"/>
        <v/>
      </c>
      <c r="CG2282" s="66" t="str">
        <f t="shared" si="1701"/>
        <v/>
      </c>
      <c r="CI2282" s="42" t="str">
        <f t="shared" si="1702"/>
        <v/>
      </c>
      <c r="CK2282" s="92" t="str">
        <f t="shared" si="1703"/>
        <v/>
      </c>
      <c r="CL2282" s="65" t="str">
        <f t="shared" si="1704"/>
        <v/>
      </c>
      <c r="CM2282" s="93" t="str">
        <f t="shared" si="1705"/>
        <v/>
      </c>
      <c r="CN2282" s="101" t="str">
        <f t="shared" si="1674"/>
        <v/>
      </c>
      <c r="CP2282" s="92" t="str">
        <f t="shared" si="1706"/>
        <v/>
      </c>
      <c r="CQ2282" s="65" t="str">
        <f t="shared" si="1707"/>
        <v/>
      </c>
      <c r="CR2282" s="93" t="str">
        <f t="shared" si="1708"/>
        <v/>
      </c>
      <c r="CS2282" s="101" t="str">
        <f t="shared" si="1709"/>
        <v/>
      </c>
    </row>
    <row r="2283" spans="1:97" x14ac:dyDescent="0.25">
      <c r="A2283" s="51"/>
      <c r="B2283" s="15" t="str">
        <f t="shared" si="1673"/>
        <v/>
      </c>
      <c r="C2283" s="15" t="str">
        <f t="shared" si="1675"/>
        <v/>
      </c>
      <c r="D2283" s="51"/>
      <c r="E2283" s="137"/>
      <c r="F2283" s="138"/>
      <c r="G2283" s="139"/>
      <c r="H2283" s="138"/>
      <c r="I2283" s="140"/>
      <c r="J2283" s="138"/>
      <c r="K2283" s="141"/>
      <c r="L2283" s="139"/>
      <c r="M2283" s="142"/>
      <c r="N2283" s="142"/>
      <c r="O2283" s="143"/>
      <c r="P2283" s="144"/>
      <c r="Q2283" s="144"/>
      <c r="R2283" s="144"/>
      <c r="S2283" s="144"/>
      <c r="T2283" s="144"/>
      <c r="U2283" s="144"/>
      <c r="V2283" s="144"/>
      <c r="W2283" s="144"/>
      <c r="X2283" s="145"/>
      <c r="Y2283" s="51"/>
      <c r="Z2283" s="13" t="str">
        <f t="shared" si="1676"/>
        <v/>
      </c>
      <c r="AA2283" s="51"/>
      <c r="AE2283" s="42" t="str">
        <f t="shared" si="1677"/>
        <v/>
      </c>
      <c r="AF2283" s="42" t="str">
        <f>IF($I2283="", "", IF(COUNTIF($I$10:$I2282, I2283)&gt;0, "", SUMIF($I$10:$I$3009, $I2283, $AE$10:$AE$3009)))</f>
        <v/>
      </c>
      <c r="AG2283" s="45" t="str">
        <f>IF($AF2283="", "", COUNTIF($AF$10:$AF$3009, "&gt;"&amp;AF2283)+1+COUNTIF($AF$10:$AF2283, $AF2283)-1)</f>
        <v/>
      </c>
      <c r="AI2283" s="42" t="str">
        <f t="shared" si="1678"/>
        <v/>
      </c>
      <c r="AK2283" s="15" t="str">
        <f t="shared" si="1679"/>
        <v/>
      </c>
      <c r="AM2283" s="64" t="str">
        <f t="shared" si="1680"/>
        <v/>
      </c>
      <c r="AN2283" s="65" t="str">
        <f t="shared" si="1681"/>
        <v/>
      </c>
      <c r="AO2283" s="65" t="str">
        <f t="shared" si="1682"/>
        <v/>
      </c>
      <c r="AP2283" s="65" t="str">
        <f t="shared" si="1683"/>
        <v/>
      </c>
      <c r="AQ2283" s="65" t="str">
        <f t="shared" si="1684"/>
        <v/>
      </c>
      <c r="AR2283" s="65" t="str">
        <f t="shared" si="1685"/>
        <v/>
      </c>
      <c r="AS2283" s="65" t="str">
        <f t="shared" si="1686"/>
        <v/>
      </c>
      <c r="AT2283" s="65" t="str">
        <f t="shared" si="1687"/>
        <v/>
      </c>
      <c r="AU2283" s="65" t="str">
        <f t="shared" si="1688"/>
        <v/>
      </c>
      <c r="AV2283" s="66" t="str">
        <f t="shared" si="1689"/>
        <v/>
      </c>
      <c r="AX2283" s="73" t="str">
        <f t="shared" si="1710"/>
        <v/>
      </c>
      <c r="AY2283" s="74" t="str">
        <f t="shared" si="1715"/>
        <v/>
      </c>
      <c r="AZ2283" s="74" t="str">
        <f t="shared" si="1715"/>
        <v/>
      </c>
      <c r="BA2283" s="74" t="str">
        <f t="shared" si="1715"/>
        <v/>
      </c>
      <c r="BB2283" s="74" t="str">
        <f t="shared" si="1715"/>
        <v/>
      </c>
      <c r="BC2283" s="74" t="str">
        <f t="shared" si="1715"/>
        <v/>
      </c>
      <c r="BD2283" s="74" t="str">
        <f t="shared" si="1715"/>
        <v/>
      </c>
      <c r="BE2283" s="74" t="str">
        <f t="shared" si="1715"/>
        <v/>
      </c>
      <c r="BF2283" s="74" t="str">
        <f t="shared" si="1715"/>
        <v/>
      </c>
      <c r="BG2283" s="75" t="str">
        <f t="shared" si="1715"/>
        <v/>
      </c>
      <c r="BI2283" s="73" t="str">
        <f t="shared" si="1711"/>
        <v/>
      </c>
      <c r="BJ2283" s="74" t="str">
        <f t="shared" si="1713"/>
        <v/>
      </c>
      <c r="BK2283" s="74" t="str">
        <f t="shared" si="1713"/>
        <v/>
      </c>
      <c r="BL2283" s="74" t="str">
        <f t="shared" si="1713"/>
        <v/>
      </c>
      <c r="BM2283" s="74" t="str">
        <f t="shared" si="1713"/>
        <v/>
      </c>
      <c r="BN2283" s="74" t="str">
        <f t="shared" si="1713"/>
        <v/>
      </c>
      <c r="BO2283" s="74" t="str">
        <f t="shared" si="1713"/>
        <v/>
      </c>
      <c r="BP2283" s="74" t="str">
        <f t="shared" si="1713"/>
        <v/>
      </c>
      <c r="BQ2283" s="74" t="str">
        <f t="shared" si="1713"/>
        <v/>
      </c>
      <c r="BR2283" s="75" t="str">
        <f t="shared" si="1713"/>
        <v/>
      </c>
      <c r="BU2283" s="42" t="str">
        <f t="shared" si="1690"/>
        <v/>
      </c>
      <c r="BV2283" s="66" t="str">
        <f t="shared" si="1691"/>
        <v/>
      </c>
      <c r="BX2283" s="64" t="str">
        <f t="shared" si="1692"/>
        <v/>
      </c>
      <c r="BY2283" s="65" t="str">
        <f t="shared" si="1693"/>
        <v/>
      </c>
      <c r="BZ2283" s="65" t="str">
        <f t="shared" si="1694"/>
        <v/>
      </c>
      <c r="CA2283" s="65" t="str">
        <f t="shared" si="1695"/>
        <v/>
      </c>
      <c r="CB2283" s="65" t="str">
        <f t="shared" si="1696"/>
        <v/>
      </c>
      <c r="CC2283" s="65" t="str">
        <f t="shared" si="1697"/>
        <v/>
      </c>
      <c r="CD2283" s="65" t="str">
        <f t="shared" si="1698"/>
        <v/>
      </c>
      <c r="CE2283" s="65" t="str">
        <f t="shared" si="1699"/>
        <v/>
      </c>
      <c r="CF2283" s="65" t="str">
        <f t="shared" si="1700"/>
        <v/>
      </c>
      <c r="CG2283" s="66" t="str">
        <f t="shared" si="1701"/>
        <v/>
      </c>
      <c r="CI2283" s="42" t="str">
        <f t="shared" si="1702"/>
        <v/>
      </c>
      <c r="CK2283" s="92" t="str">
        <f t="shared" si="1703"/>
        <v/>
      </c>
      <c r="CL2283" s="65" t="str">
        <f t="shared" si="1704"/>
        <v/>
      </c>
      <c r="CM2283" s="93" t="str">
        <f t="shared" si="1705"/>
        <v/>
      </c>
      <c r="CN2283" s="101" t="str">
        <f t="shared" si="1674"/>
        <v/>
      </c>
      <c r="CP2283" s="92" t="str">
        <f t="shared" si="1706"/>
        <v/>
      </c>
      <c r="CQ2283" s="65" t="str">
        <f t="shared" si="1707"/>
        <v/>
      </c>
      <c r="CR2283" s="93" t="str">
        <f t="shared" si="1708"/>
        <v/>
      </c>
      <c r="CS2283" s="101" t="str">
        <f t="shared" si="1709"/>
        <v/>
      </c>
    </row>
    <row r="2284" spans="1:97" x14ac:dyDescent="0.25">
      <c r="A2284" s="51"/>
      <c r="B2284" s="15" t="str">
        <f t="shared" si="1673"/>
        <v/>
      </c>
      <c r="C2284" s="15" t="str">
        <f t="shared" si="1675"/>
        <v/>
      </c>
      <c r="D2284" s="51"/>
      <c r="E2284" s="137"/>
      <c r="F2284" s="138"/>
      <c r="G2284" s="139"/>
      <c r="H2284" s="138"/>
      <c r="I2284" s="140"/>
      <c r="J2284" s="138"/>
      <c r="K2284" s="141"/>
      <c r="L2284" s="139"/>
      <c r="M2284" s="142"/>
      <c r="N2284" s="142"/>
      <c r="O2284" s="143"/>
      <c r="P2284" s="144"/>
      <c r="Q2284" s="144"/>
      <c r="R2284" s="144"/>
      <c r="S2284" s="144"/>
      <c r="T2284" s="144"/>
      <c r="U2284" s="144"/>
      <c r="V2284" s="144"/>
      <c r="W2284" s="144"/>
      <c r="X2284" s="145"/>
      <c r="Y2284" s="51"/>
      <c r="Z2284" s="13" t="str">
        <f t="shared" si="1676"/>
        <v/>
      </c>
      <c r="AA2284" s="51"/>
      <c r="AE2284" s="42" t="str">
        <f t="shared" si="1677"/>
        <v/>
      </c>
      <c r="AF2284" s="42" t="str">
        <f>IF($I2284="", "", IF(COUNTIF($I$10:$I2283, I2284)&gt;0, "", SUMIF($I$10:$I$3009, $I2284, $AE$10:$AE$3009)))</f>
        <v/>
      </c>
      <c r="AG2284" s="45" t="str">
        <f>IF($AF2284="", "", COUNTIF($AF$10:$AF$3009, "&gt;"&amp;AF2284)+1+COUNTIF($AF$10:$AF2284, $AF2284)-1)</f>
        <v/>
      </c>
      <c r="AI2284" s="42" t="str">
        <f t="shared" si="1678"/>
        <v/>
      </c>
      <c r="AK2284" s="15" t="str">
        <f t="shared" si="1679"/>
        <v/>
      </c>
      <c r="AM2284" s="64" t="str">
        <f t="shared" si="1680"/>
        <v/>
      </c>
      <c r="AN2284" s="65" t="str">
        <f t="shared" si="1681"/>
        <v/>
      </c>
      <c r="AO2284" s="65" t="str">
        <f t="shared" si="1682"/>
        <v/>
      </c>
      <c r="AP2284" s="65" t="str">
        <f t="shared" si="1683"/>
        <v/>
      </c>
      <c r="AQ2284" s="65" t="str">
        <f t="shared" si="1684"/>
        <v/>
      </c>
      <c r="AR2284" s="65" t="str">
        <f t="shared" si="1685"/>
        <v/>
      </c>
      <c r="AS2284" s="65" t="str">
        <f t="shared" si="1686"/>
        <v/>
      </c>
      <c r="AT2284" s="65" t="str">
        <f t="shared" si="1687"/>
        <v/>
      </c>
      <c r="AU2284" s="65" t="str">
        <f t="shared" si="1688"/>
        <v/>
      </c>
      <c r="AV2284" s="66" t="str">
        <f t="shared" si="1689"/>
        <v/>
      </c>
      <c r="AX2284" s="73" t="str">
        <f t="shared" si="1710"/>
        <v/>
      </c>
      <c r="AY2284" s="74" t="str">
        <f t="shared" si="1715"/>
        <v/>
      </c>
      <c r="AZ2284" s="74" t="str">
        <f t="shared" si="1715"/>
        <v/>
      </c>
      <c r="BA2284" s="74" t="str">
        <f t="shared" si="1715"/>
        <v/>
      </c>
      <c r="BB2284" s="74" t="str">
        <f t="shared" si="1715"/>
        <v/>
      </c>
      <c r="BC2284" s="74" t="str">
        <f t="shared" si="1715"/>
        <v/>
      </c>
      <c r="BD2284" s="74" t="str">
        <f t="shared" si="1715"/>
        <v/>
      </c>
      <c r="BE2284" s="74" t="str">
        <f t="shared" si="1715"/>
        <v/>
      </c>
      <c r="BF2284" s="74" t="str">
        <f t="shared" si="1715"/>
        <v/>
      </c>
      <c r="BG2284" s="75" t="str">
        <f t="shared" si="1715"/>
        <v/>
      </c>
      <c r="BI2284" s="73" t="str">
        <f t="shared" si="1711"/>
        <v/>
      </c>
      <c r="BJ2284" s="74" t="str">
        <f t="shared" si="1713"/>
        <v/>
      </c>
      <c r="BK2284" s="74" t="str">
        <f t="shared" si="1713"/>
        <v/>
      </c>
      <c r="BL2284" s="74" t="str">
        <f t="shared" si="1713"/>
        <v/>
      </c>
      <c r="BM2284" s="74" t="str">
        <f t="shared" si="1713"/>
        <v/>
      </c>
      <c r="BN2284" s="74" t="str">
        <f t="shared" si="1713"/>
        <v/>
      </c>
      <c r="BO2284" s="74" t="str">
        <f t="shared" si="1713"/>
        <v/>
      </c>
      <c r="BP2284" s="74" t="str">
        <f t="shared" si="1713"/>
        <v/>
      </c>
      <c r="BQ2284" s="74" t="str">
        <f t="shared" si="1713"/>
        <v/>
      </c>
      <c r="BR2284" s="75" t="str">
        <f t="shared" si="1713"/>
        <v/>
      </c>
      <c r="BU2284" s="42" t="str">
        <f t="shared" si="1690"/>
        <v/>
      </c>
      <c r="BV2284" s="66" t="str">
        <f t="shared" si="1691"/>
        <v/>
      </c>
      <c r="BX2284" s="64" t="str">
        <f t="shared" si="1692"/>
        <v/>
      </c>
      <c r="BY2284" s="65" t="str">
        <f t="shared" si="1693"/>
        <v/>
      </c>
      <c r="BZ2284" s="65" t="str">
        <f t="shared" si="1694"/>
        <v/>
      </c>
      <c r="CA2284" s="65" t="str">
        <f t="shared" si="1695"/>
        <v/>
      </c>
      <c r="CB2284" s="65" t="str">
        <f t="shared" si="1696"/>
        <v/>
      </c>
      <c r="CC2284" s="65" t="str">
        <f t="shared" si="1697"/>
        <v/>
      </c>
      <c r="CD2284" s="65" t="str">
        <f t="shared" si="1698"/>
        <v/>
      </c>
      <c r="CE2284" s="65" t="str">
        <f t="shared" si="1699"/>
        <v/>
      </c>
      <c r="CF2284" s="65" t="str">
        <f t="shared" si="1700"/>
        <v/>
      </c>
      <c r="CG2284" s="66" t="str">
        <f t="shared" si="1701"/>
        <v/>
      </c>
      <c r="CI2284" s="42" t="str">
        <f t="shared" si="1702"/>
        <v/>
      </c>
      <c r="CK2284" s="92" t="str">
        <f t="shared" si="1703"/>
        <v/>
      </c>
      <c r="CL2284" s="65" t="str">
        <f t="shared" si="1704"/>
        <v/>
      </c>
      <c r="CM2284" s="93" t="str">
        <f t="shared" si="1705"/>
        <v/>
      </c>
      <c r="CN2284" s="101" t="str">
        <f t="shared" si="1674"/>
        <v/>
      </c>
      <c r="CP2284" s="92" t="str">
        <f t="shared" si="1706"/>
        <v/>
      </c>
      <c r="CQ2284" s="65" t="str">
        <f t="shared" si="1707"/>
        <v/>
      </c>
      <c r="CR2284" s="93" t="str">
        <f t="shared" si="1708"/>
        <v/>
      </c>
      <c r="CS2284" s="101" t="str">
        <f t="shared" si="1709"/>
        <v/>
      </c>
    </row>
    <row r="2285" spans="1:97" x14ac:dyDescent="0.25">
      <c r="A2285" s="51"/>
      <c r="B2285" s="15" t="str">
        <f t="shared" si="1673"/>
        <v/>
      </c>
      <c r="C2285" s="15" t="str">
        <f t="shared" si="1675"/>
        <v/>
      </c>
      <c r="D2285" s="51"/>
      <c r="E2285" s="137"/>
      <c r="F2285" s="138"/>
      <c r="G2285" s="139"/>
      <c r="H2285" s="138"/>
      <c r="I2285" s="140"/>
      <c r="J2285" s="138"/>
      <c r="K2285" s="141"/>
      <c r="L2285" s="139"/>
      <c r="M2285" s="142"/>
      <c r="N2285" s="142"/>
      <c r="O2285" s="143"/>
      <c r="P2285" s="144"/>
      <c r="Q2285" s="144"/>
      <c r="R2285" s="144"/>
      <c r="S2285" s="144"/>
      <c r="T2285" s="144"/>
      <c r="U2285" s="144"/>
      <c r="V2285" s="144"/>
      <c r="W2285" s="144"/>
      <c r="X2285" s="145"/>
      <c r="Y2285" s="51"/>
      <c r="Z2285" s="13" t="str">
        <f t="shared" si="1676"/>
        <v/>
      </c>
      <c r="AA2285" s="51"/>
      <c r="AE2285" s="42" t="str">
        <f t="shared" si="1677"/>
        <v/>
      </c>
      <c r="AF2285" s="42" t="str">
        <f>IF($I2285="", "", IF(COUNTIF($I$10:$I2284, I2285)&gt;0, "", SUMIF($I$10:$I$3009, $I2285, $AE$10:$AE$3009)))</f>
        <v/>
      </c>
      <c r="AG2285" s="45" t="str">
        <f>IF($AF2285="", "", COUNTIF($AF$10:$AF$3009, "&gt;"&amp;AF2285)+1+COUNTIF($AF$10:$AF2285, $AF2285)-1)</f>
        <v/>
      </c>
      <c r="AI2285" s="42" t="str">
        <f t="shared" si="1678"/>
        <v/>
      </c>
      <c r="AK2285" s="15" t="str">
        <f t="shared" si="1679"/>
        <v/>
      </c>
      <c r="AM2285" s="64" t="str">
        <f t="shared" si="1680"/>
        <v/>
      </c>
      <c r="AN2285" s="65" t="str">
        <f t="shared" si="1681"/>
        <v/>
      </c>
      <c r="AO2285" s="65" t="str">
        <f t="shared" si="1682"/>
        <v/>
      </c>
      <c r="AP2285" s="65" t="str">
        <f t="shared" si="1683"/>
        <v/>
      </c>
      <c r="AQ2285" s="65" t="str">
        <f t="shared" si="1684"/>
        <v/>
      </c>
      <c r="AR2285" s="65" t="str">
        <f t="shared" si="1685"/>
        <v/>
      </c>
      <c r="AS2285" s="65" t="str">
        <f t="shared" si="1686"/>
        <v/>
      </c>
      <c r="AT2285" s="65" t="str">
        <f t="shared" si="1687"/>
        <v/>
      </c>
      <c r="AU2285" s="65" t="str">
        <f t="shared" si="1688"/>
        <v/>
      </c>
      <c r="AV2285" s="66" t="str">
        <f t="shared" si="1689"/>
        <v/>
      </c>
      <c r="AX2285" s="73" t="str">
        <f t="shared" si="1710"/>
        <v/>
      </c>
      <c r="AY2285" s="74" t="str">
        <f t="shared" si="1715"/>
        <v/>
      </c>
      <c r="AZ2285" s="74" t="str">
        <f t="shared" si="1715"/>
        <v/>
      </c>
      <c r="BA2285" s="74" t="str">
        <f t="shared" si="1715"/>
        <v/>
      </c>
      <c r="BB2285" s="74" t="str">
        <f t="shared" si="1715"/>
        <v/>
      </c>
      <c r="BC2285" s="74" t="str">
        <f t="shared" si="1715"/>
        <v/>
      </c>
      <c r="BD2285" s="74" t="str">
        <f t="shared" si="1715"/>
        <v/>
      </c>
      <c r="BE2285" s="74" t="str">
        <f t="shared" si="1715"/>
        <v/>
      </c>
      <c r="BF2285" s="74" t="str">
        <f t="shared" si="1715"/>
        <v/>
      </c>
      <c r="BG2285" s="75" t="str">
        <f t="shared" si="1715"/>
        <v/>
      </c>
      <c r="BI2285" s="73" t="str">
        <f t="shared" si="1711"/>
        <v/>
      </c>
      <c r="BJ2285" s="74" t="str">
        <f t="shared" si="1713"/>
        <v/>
      </c>
      <c r="BK2285" s="74" t="str">
        <f t="shared" si="1713"/>
        <v/>
      </c>
      <c r="BL2285" s="74" t="str">
        <f t="shared" si="1713"/>
        <v/>
      </c>
      <c r="BM2285" s="74" t="str">
        <f t="shared" si="1713"/>
        <v/>
      </c>
      <c r="BN2285" s="74" t="str">
        <f t="shared" ref="BJ2285:BR2313" si="1716">IFERROR(IF(BN$9="", "", IF($H2285=BN$9, $AE2285-$L2285, "")), "")</f>
        <v/>
      </c>
      <c r="BO2285" s="74" t="str">
        <f t="shared" si="1716"/>
        <v/>
      </c>
      <c r="BP2285" s="74" t="str">
        <f t="shared" si="1716"/>
        <v/>
      </c>
      <c r="BQ2285" s="74" t="str">
        <f t="shared" si="1716"/>
        <v/>
      </c>
      <c r="BR2285" s="75" t="str">
        <f t="shared" si="1716"/>
        <v/>
      </c>
      <c r="BU2285" s="42" t="str">
        <f t="shared" si="1690"/>
        <v/>
      </c>
      <c r="BV2285" s="66" t="str">
        <f t="shared" si="1691"/>
        <v/>
      </c>
      <c r="BX2285" s="64" t="str">
        <f t="shared" si="1692"/>
        <v/>
      </c>
      <c r="BY2285" s="65" t="str">
        <f t="shared" si="1693"/>
        <v/>
      </c>
      <c r="BZ2285" s="65" t="str">
        <f t="shared" si="1694"/>
        <v/>
      </c>
      <c r="CA2285" s="65" t="str">
        <f t="shared" si="1695"/>
        <v/>
      </c>
      <c r="CB2285" s="65" t="str">
        <f t="shared" si="1696"/>
        <v/>
      </c>
      <c r="CC2285" s="65" t="str">
        <f t="shared" si="1697"/>
        <v/>
      </c>
      <c r="CD2285" s="65" t="str">
        <f t="shared" si="1698"/>
        <v/>
      </c>
      <c r="CE2285" s="65" t="str">
        <f t="shared" si="1699"/>
        <v/>
      </c>
      <c r="CF2285" s="65" t="str">
        <f t="shared" si="1700"/>
        <v/>
      </c>
      <c r="CG2285" s="66" t="str">
        <f t="shared" si="1701"/>
        <v/>
      </c>
      <c r="CI2285" s="42" t="str">
        <f t="shared" si="1702"/>
        <v/>
      </c>
      <c r="CK2285" s="92" t="str">
        <f t="shared" si="1703"/>
        <v/>
      </c>
      <c r="CL2285" s="65" t="str">
        <f t="shared" si="1704"/>
        <v/>
      </c>
      <c r="CM2285" s="93" t="str">
        <f t="shared" si="1705"/>
        <v/>
      </c>
      <c r="CN2285" s="101" t="str">
        <f t="shared" si="1674"/>
        <v/>
      </c>
      <c r="CP2285" s="92" t="str">
        <f t="shared" si="1706"/>
        <v/>
      </c>
      <c r="CQ2285" s="65" t="str">
        <f t="shared" si="1707"/>
        <v/>
      </c>
      <c r="CR2285" s="93" t="str">
        <f t="shared" si="1708"/>
        <v/>
      </c>
      <c r="CS2285" s="101" t="str">
        <f t="shared" si="1709"/>
        <v/>
      </c>
    </row>
    <row r="2286" spans="1:97" x14ac:dyDescent="0.25">
      <c r="A2286" s="51"/>
      <c r="B2286" s="15" t="str">
        <f t="shared" si="1673"/>
        <v/>
      </c>
      <c r="C2286" s="15" t="str">
        <f t="shared" si="1675"/>
        <v/>
      </c>
      <c r="D2286" s="51"/>
      <c r="E2286" s="137"/>
      <c r="F2286" s="138"/>
      <c r="G2286" s="139"/>
      <c r="H2286" s="138"/>
      <c r="I2286" s="140"/>
      <c r="J2286" s="138"/>
      <c r="K2286" s="141"/>
      <c r="L2286" s="139"/>
      <c r="M2286" s="142"/>
      <c r="N2286" s="142"/>
      <c r="O2286" s="143"/>
      <c r="P2286" s="144"/>
      <c r="Q2286" s="144"/>
      <c r="R2286" s="144"/>
      <c r="S2286" s="144"/>
      <c r="T2286" s="144"/>
      <c r="U2286" s="144"/>
      <c r="V2286" s="144"/>
      <c r="W2286" s="144"/>
      <c r="X2286" s="145"/>
      <c r="Y2286" s="51"/>
      <c r="Z2286" s="13" t="str">
        <f t="shared" si="1676"/>
        <v/>
      </c>
      <c r="AA2286" s="51"/>
      <c r="AE2286" s="42" t="str">
        <f t="shared" si="1677"/>
        <v/>
      </c>
      <c r="AF2286" s="42" t="str">
        <f>IF($I2286="", "", IF(COUNTIF($I$10:$I2285, I2286)&gt;0, "", SUMIF($I$10:$I$3009, $I2286, $AE$10:$AE$3009)))</f>
        <v/>
      </c>
      <c r="AG2286" s="45" t="str">
        <f>IF($AF2286="", "", COUNTIF($AF$10:$AF$3009, "&gt;"&amp;AF2286)+1+COUNTIF($AF$10:$AF2286, $AF2286)-1)</f>
        <v/>
      </c>
      <c r="AI2286" s="42" t="str">
        <f t="shared" si="1678"/>
        <v/>
      </c>
      <c r="AK2286" s="15" t="str">
        <f t="shared" si="1679"/>
        <v/>
      </c>
      <c r="AM2286" s="64" t="str">
        <f t="shared" si="1680"/>
        <v/>
      </c>
      <c r="AN2286" s="65" t="str">
        <f t="shared" si="1681"/>
        <v/>
      </c>
      <c r="AO2286" s="65" t="str">
        <f t="shared" si="1682"/>
        <v/>
      </c>
      <c r="AP2286" s="65" t="str">
        <f t="shared" si="1683"/>
        <v/>
      </c>
      <c r="AQ2286" s="65" t="str">
        <f t="shared" si="1684"/>
        <v/>
      </c>
      <c r="AR2286" s="65" t="str">
        <f t="shared" si="1685"/>
        <v/>
      </c>
      <c r="AS2286" s="65" t="str">
        <f t="shared" si="1686"/>
        <v/>
      </c>
      <c r="AT2286" s="65" t="str">
        <f t="shared" si="1687"/>
        <v/>
      </c>
      <c r="AU2286" s="65" t="str">
        <f t="shared" si="1688"/>
        <v/>
      </c>
      <c r="AV2286" s="66" t="str">
        <f t="shared" si="1689"/>
        <v/>
      </c>
      <c r="AX2286" s="73" t="str">
        <f t="shared" si="1710"/>
        <v/>
      </c>
      <c r="AY2286" s="74" t="str">
        <f t="shared" ref="AY2286:BG2295" si="1717">IF(AY$9="", "", IF($H2286=AY$9, $AE2286, ""))</f>
        <v/>
      </c>
      <c r="AZ2286" s="74" t="str">
        <f t="shared" si="1717"/>
        <v/>
      </c>
      <c r="BA2286" s="74" t="str">
        <f t="shared" si="1717"/>
        <v/>
      </c>
      <c r="BB2286" s="74" t="str">
        <f t="shared" si="1717"/>
        <v/>
      </c>
      <c r="BC2286" s="74" t="str">
        <f t="shared" si="1717"/>
        <v/>
      </c>
      <c r="BD2286" s="74" t="str">
        <f t="shared" si="1717"/>
        <v/>
      </c>
      <c r="BE2286" s="74" t="str">
        <f t="shared" si="1717"/>
        <v/>
      </c>
      <c r="BF2286" s="74" t="str">
        <f t="shared" si="1717"/>
        <v/>
      </c>
      <c r="BG2286" s="75" t="str">
        <f t="shared" si="1717"/>
        <v/>
      </c>
      <c r="BI2286" s="73" t="str">
        <f t="shared" si="1711"/>
        <v/>
      </c>
      <c r="BJ2286" s="74" t="str">
        <f t="shared" si="1716"/>
        <v/>
      </c>
      <c r="BK2286" s="74" t="str">
        <f t="shared" si="1716"/>
        <v/>
      </c>
      <c r="BL2286" s="74" t="str">
        <f t="shared" si="1716"/>
        <v/>
      </c>
      <c r="BM2286" s="74" t="str">
        <f t="shared" si="1716"/>
        <v/>
      </c>
      <c r="BN2286" s="74" t="str">
        <f t="shared" si="1716"/>
        <v/>
      </c>
      <c r="BO2286" s="74" t="str">
        <f t="shared" si="1716"/>
        <v/>
      </c>
      <c r="BP2286" s="74" t="str">
        <f t="shared" si="1716"/>
        <v/>
      </c>
      <c r="BQ2286" s="74" t="str">
        <f t="shared" si="1716"/>
        <v/>
      </c>
      <c r="BR2286" s="75" t="str">
        <f t="shared" si="1716"/>
        <v/>
      </c>
      <c r="BU2286" s="42" t="str">
        <f t="shared" si="1690"/>
        <v/>
      </c>
      <c r="BV2286" s="66" t="str">
        <f t="shared" si="1691"/>
        <v/>
      </c>
      <c r="BX2286" s="64" t="str">
        <f t="shared" si="1692"/>
        <v/>
      </c>
      <c r="BY2286" s="65" t="str">
        <f t="shared" si="1693"/>
        <v/>
      </c>
      <c r="BZ2286" s="65" t="str">
        <f t="shared" si="1694"/>
        <v/>
      </c>
      <c r="CA2286" s="65" t="str">
        <f t="shared" si="1695"/>
        <v/>
      </c>
      <c r="CB2286" s="65" t="str">
        <f t="shared" si="1696"/>
        <v/>
      </c>
      <c r="CC2286" s="65" t="str">
        <f t="shared" si="1697"/>
        <v/>
      </c>
      <c r="CD2286" s="65" t="str">
        <f t="shared" si="1698"/>
        <v/>
      </c>
      <c r="CE2286" s="65" t="str">
        <f t="shared" si="1699"/>
        <v/>
      </c>
      <c r="CF2286" s="65" t="str">
        <f t="shared" si="1700"/>
        <v/>
      </c>
      <c r="CG2286" s="66" t="str">
        <f t="shared" si="1701"/>
        <v/>
      </c>
      <c r="CI2286" s="42" t="str">
        <f t="shared" si="1702"/>
        <v/>
      </c>
      <c r="CK2286" s="92" t="str">
        <f t="shared" si="1703"/>
        <v/>
      </c>
      <c r="CL2286" s="65" t="str">
        <f t="shared" si="1704"/>
        <v/>
      </c>
      <c r="CM2286" s="93" t="str">
        <f t="shared" si="1705"/>
        <v/>
      </c>
      <c r="CN2286" s="101" t="str">
        <f t="shared" si="1674"/>
        <v/>
      </c>
      <c r="CP2286" s="92" t="str">
        <f t="shared" si="1706"/>
        <v/>
      </c>
      <c r="CQ2286" s="65" t="str">
        <f t="shared" si="1707"/>
        <v/>
      </c>
      <c r="CR2286" s="93" t="str">
        <f t="shared" si="1708"/>
        <v/>
      </c>
      <c r="CS2286" s="101" t="str">
        <f t="shared" si="1709"/>
        <v/>
      </c>
    </row>
    <row r="2287" spans="1:97" x14ac:dyDescent="0.25">
      <c r="A2287" s="51"/>
      <c r="B2287" s="15" t="str">
        <f t="shared" si="1673"/>
        <v/>
      </c>
      <c r="C2287" s="15" t="str">
        <f t="shared" si="1675"/>
        <v/>
      </c>
      <c r="D2287" s="51"/>
      <c r="E2287" s="137"/>
      <c r="F2287" s="138"/>
      <c r="G2287" s="139"/>
      <c r="H2287" s="138"/>
      <c r="I2287" s="140"/>
      <c r="J2287" s="138"/>
      <c r="K2287" s="141"/>
      <c r="L2287" s="139"/>
      <c r="M2287" s="142"/>
      <c r="N2287" s="142"/>
      <c r="O2287" s="143"/>
      <c r="P2287" s="144"/>
      <c r="Q2287" s="144"/>
      <c r="R2287" s="144"/>
      <c r="S2287" s="144"/>
      <c r="T2287" s="144"/>
      <c r="U2287" s="144"/>
      <c r="V2287" s="144"/>
      <c r="W2287" s="144"/>
      <c r="X2287" s="145"/>
      <c r="Y2287" s="51"/>
      <c r="Z2287" s="13" t="str">
        <f t="shared" si="1676"/>
        <v/>
      </c>
      <c r="AA2287" s="51"/>
      <c r="AE2287" s="42" t="str">
        <f t="shared" si="1677"/>
        <v/>
      </c>
      <c r="AF2287" s="42" t="str">
        <f>IF($I2287="", "", IF(COUNTIF($I$10:$I2286, I2287)&gt;0, "", SUMIF($I$10:$I$3009, $I2287, $AE$10:$AE$3009)))</f>
        <v/>
      </c>
      <c r="AG2287" s="45" t="str">
        <f>IF($AF2287="", "", COUNTIF($AF$10:$AF$3009, "&gt;"&amp;AF2287)+1+COUNTIF($AF$10:$AF2287, $AF2287)-1)</f>
        <v/>
      </c>
      <c r="AI2287" s="42" t="str">
        <f t="shared" si="1678"/>
        <v/>
      </c>
      <c r="AK2287" s="15" t="str">
        <f t="shared" si="1679"/>
        <v/>
      </c>
      <c r="AM2287" s="64" t="str">
        <f t="shared" si="1680"/>
        <v/>
      </c>
      <c r="AN2287" s="65" t="str">
        <f t="shared" si="1681"/>
        <v/>
      </c>
      <c r="AO2287" s="65" t="str">
        <f t="shared" si="1682"/>
        <v/>
      </c>
      <c r="AP2287" s="65" t="str">
        <f t="shared" si="1683"/>
        <v/>
      </c>
      <c r="AQ2287" s="65" t="str">
        <f t="shared" si="1684"/>
        <v/>
      </c>
      <c r="AR2287" s="65" t="str">
        <f t="shared" si="1685"/>
        <v/>
      </c>
      <c r="AS2287" s="65" t="str">
        <f t="shared" si="1686"/>
        <v/>
      </c>
      <c r="AT2287" s="65" t="str">
        <f t="shared" si="1687"/>
        <v/>
      </c>
      <c r="AU2287" s="65" t="str">
        <f t="shared" si="1688"/>
        <v/>
      </c>
      <c r="AV2287" s="66" t="str">
        <f t="shared" si="1689"/>
        <v/>
      </c>
      <c r="AX2287" s="73" t="str">
        <f t="shared" si="1710"/>
        <v/>
      </c>
      <c r="AY2287" s="74" t="str">
        <f t="shared" si="1717"/>
        <v/>
      </c>
      <c r="AZ2287" s="74" t="str">
        <f t="shared" si="1717"/>
        <v/>
      </c>
      <c r="BA2287" s="74" t="str">
        <f t="shared" si="1717"/>
        <v/>
      </c>
      <c r="BB2287" s="74" t="str">
        <f t="shared" si="1717"/>
        <v/>
      </c>
      <c r="BC2287" s="74" t="str">
        <f t="shared" si="1717"/>
        <v/>
      </c>
      <c r="BD2287" s="74" t="str">
        <f t="shared" si="1717"/>
        <v/>
      </c>
      <c r="BE2287" s="74" t="str">
        <f t="shared" si="1717"/>
        <v/>
      </c>
      <c r="BF2287" s="74" t="str">
        <f t="shared" si="1717"/>
        <v/>
      </c>
      <c r="BG2287" s="75" t="str">
        <f t="shared" si="1717"/>
        <v/>
      </c>
      <c r="BI2287" s="73" t="str">
        <f t="shared" si="1711"/>
        <v/>
      </c>
      <c r="BJ2287" s="74" t="str">
        <f t="shared" si="1716"/>
        <v/>
      </c>
      <c r="BK2287" s="74" t="str">
        <f t="shared" si="1716"/>
        <v/>
      </c>
      <c r="BL2287" s="74" t="str">
        <f t="shared" si="1716"/>
        <v/>
      </c>
      <c r="BM2287" s="74" t="str">
        <f t="shared" si="1716"/>
        <v/>
      </c>
      <c r="BN2287" s="74" t="str">
        <f t="shared" si="1716"/>
        <v/>
      </c>
      <c r="BO2287" s="74" t="str">
        <f t="shared" si="1716"/>
        <v/>
      </c>
      <c r="BP2287" s="74" t="str">
        <f t="shared" si="1716"/>
        <v/>
      </c>
      <c r="BQ2287" s="74" t="str">
        <f t="shared" si="1716"/>
        <v/>
      </c>
      <c r="BR2287" s="75" t="str">
        <f t="shared" si="1716"/>
        <v/>
      </c>
      <c r="BU2287" s="42" t="str">
        <f t="shared" si="1690"/>
        <v/>
      </c>
      <c r="BV2287" s="66" t="str">
        <f t="shared" si="1691"/>
        <v/>
      </c>
      <c r="BX2287" s="64" t="str">
        <f t="shared" si="1692"/>
        <v/>
      </c>
      <c r="BY2287" s="65" t="str">
        <f t="shared" si="1693"/>
        <v/>
      </c>
      <c r="BZ2287" s="65" t="str">
        <f t="shared" si="1694"/>
        <v/>
      </c>
      <c r="CA2287" s="65" t="str">
        <f t="shared" si="1695"/>
        <v/>
      </c>
      <c r="CB2287" s="65" t="str">
        <f t="shared" si="1696"/>
        <v/>
      </c>
      <c r="CC2287" s="65" t="str">
        <f t="shared" si="1697"/>
        <v/>
      </c>
      <c r="CD2287" s="65" t="str">
        <f t="shared" si="1698"/>
        <v/>
      </c>
      <c r="CE2287" s="65" t="str">
        <f t="shared" si="1699"/>
        <v/>
      </c>
      <c r="CF2287" s="65" t="str">
        <f t="shared" si="1700"/>
        <v/>
      </c>
      <c r="CG2287" s="66" t="str">
        <f t="shared" si="1701"/>
        <v/>
      </c>
      <c r="CI2287" s="42" t="str">
        <f t="shared" si="1702"/>
        <v/>
      </c>
      <c r="CK2287" s="92" t="str">
        <f t="shared" si="1703"/>
        <v/>
      </c>
      <c r="CL2287" s="65" t="str">
        <f t="shared" si="1704"/>
        <v/>
      </c>
      <c r="CM2287" s="93" t="str">
        <f t="shared" si="1705"/>
        <v/>
      </c>
      <c r="CN2287" s="101" t="str">
        <f t="shared" si="1674"/>
        <v/>
      </c>
      <c r="CP2287" s="92" t="str">
        <f t="shared" si="1706"/>
        <v/>
      </c>
      <c r="CQ2287" s="65" t="str">
        <f t="shared" si="1707"/>
        <v/>
      </c>
      <c r="CR2287" s="93" t="str">
        <f t="shared" si="1708"/>
        <v/>
      </c>
      <c r="CS2287" s="101" t="str">
        <f t="shared" si="1709"/>
        <v/>
      </c>
    </row>
    <row r="2288" spans="1:97" x14ac:dyDescent="0.25">
      <c r="A2288" s="51"/>
      <c r="B2288" s="15" t="str">
        <f t="shared" si="1673"/>
        <v/>
      </c>
      <c r="C2288" s="15" t="str">
        <f t="shared" si="1675"/>
        <v/>
      </c>
      <c r="D2288" s="51"/>
      <c r="E2288" s="137"/>
      <c r="F2288" s="138"/>
      <c r="G2288" s="139"/>
      <c r="H2288" s="138"/>
      <c r="I2288" s="140"/>
      <c r="J2288" s="138"/>
      <c r="K2288" s="141"/>
      <c r="L2288" s="139"/>
      <c r="M2288" s="142"/>
      <c r="N2288" s="142"/>
      <c r="O2288" s="143"/>
      <c r="P2288" s="144"/>
      <c r="Q2288" s="144"/>
      <c r="R2288" s="144"/>
      <c r="S2288" s="144"/>
      <c r="T2288" s="144"/>
      <c r="U2288" s="144"/>
      <c r="V2288" s="144"/>
      <c r="W2288" s="144"/>
      <c r="X2288" s="145"/>
      <c r="Y2288" s="51"/>
      <c r="Z2288" s="13" t="str">
        <f t="shared" si="1676"/>
        <v/>
      </c>
      <c r="AA2288" s="51"/>
      <c r="AE2288" s="42" t="str">
        <f t="shared" si="1677"/>
        <v/>
      </c>
      <c r="AF2288" s="42" t="str">
        <f>IF($I2288="", "", IF(COUNTIF($I$10:$I2287, I2288)&gt;0, "", SUMIF($I$10:$I$3009, $I2288, $AE$10:$AE$3009)))</f>
        <v/>
      </c>
      <c r="AG2288" s="45" t="str">
        <f>IF($AF2288="", "", COUNTIF($AF$10:$AF$3009, "&gt;"&amp;AF2288)+1+COUNTIF($AF$10:$AF2288, $AF2288)-1)</f>
        <v/>
      </c>
      <c r="AI2288" s="42" t="str">
        <f t="shared" si="1678"/>
        <v/>
      </c>
      <c r="AK2288" s="15" t="str">
        <f t="shared" si="1679"/>
        <v/>
      </c>
      <c r="AM2288" s="64" t="str">
        <f t="shared" si="1680"/>
        <v/>
      </c>
      <c r="AN2288" s="65" t="str">
        <f t="shared" si="1681"/>
        <v/>
      </c>
      <c r="AO2288" s="65" t="str">
        <f t="shared" si="1682"/>
        <v/>
      </c>
      <c r="AP2288" s="65" t="str">
        <f t="shared" si="1683"/>
        <v/>
      </c>
      <c r="AQ2288" s="65" t="str">
        <f t="shared" si="1684"/>
        <v/>
      </c>
      <c r="AR2288" s="65" t="str">
        <f t="shared" si="1685"/>
        <v/>
      </c>
      <c r="AS2288" s="65" t="str">
        <f t="shared" si="1686"/>
        <v/>
      </c>
      <c r="AT2288" s="65" t="str">
        <f t="shared" si="1687"/>
        <v/>
      </c>
      <c r="AU2288" s="65" t="str">
        <f t="shared" si="1688"/>
        <v/>
      </c>
      <c r="AV2288" s="66" t="str">
        <f t="shared" si="1689"/>
        <v/>
      </c>
      <c r="AX2288" s="73" t="str">
        <f t="shared" si="1710"/>
        <v/>
      </c>
      <c r="AY2288" s="74" t="str">
        <f t="shared" si="1717"/>
        <v/>
      </c>
      <c r="AZ2288" s="74" t="str">
        <f t="shared" si="1717"/>
        <v/>
      </c>
      <c r="BA2288" s="74" t="str">
        <f t="shared" si="1717"/>
        <v/>
      </c>
      <c r="BB2288" s="74" t="str">
        <f t="shared" si="1717"/>
        <v/>
      </c>
      <c r="BC2288" s="74" t="str">
        <f t="shared" si="1717"/>
        <v/>
      </c>
      <c r="BD2288" s="74" t="str">
        <f t="shared" si="1717"/>
        <v/>
      </c>
      <c r="BE2288" s="74" t="str">
        <f t="shared" si="1717"/>
        <v/>
      </c>
      <c r="BF2288" s="74" t="str">
        <f t="shared" si="1717"/>
        <v/>
      </c>
      <c r="BG2288" s="75" t="str">
        <f t="shared" si="1717"/>
        <v/>
      </c>
      <c r="BI2288" s="73" t="str">
        <f t="shared" si="1711"/>
        <v/>
      </c>
      <c r="BJ2288" s="74" t="str">
        <f t="shared" si="1716"/>
        <v/>
      </c>
      <c r="BK2288" s="74" t="str">
        <f t="shared" si="1716"/>
        <v/>
      </c>
      <c r="BL2288" s="74" t="str">
        <f t="shared" si="1716"/>
        <v/>
      </c>
      <c r="BM2288" s="74" t="str">
        <f t="shared" si="1716"/>
        <v/>
      </c>
      <c r="BN2288" s="74" t="str">
        <f t="shared" si="1716"/>
        <v/>
      </c>
      <c r="BO2288" s="74" t="str">
        <f t="shared" si="1716"/>
        <v/>
      </c>
      <c r="BP2288" s="74" t="str">
        <f t="shared" si="1716"/>
        <v/>
      </c>
      <c r="BQ2288" s="74" t="str">
        <f t="shared" si="1716"/>
        <v/>
      </c>
      <c r="BR2288" s="75" t="str">
        <f t="shared" si="1716"/>
        <v/>
      </c>
      <c r="BU2288" s="42" t="str">
        <f t="shared" si="1690"/>
        <v/>
      </c>
      <c r="BV2288" s="66" t="str">
        <f t="shared" si="1691"/>
        <v/>
      </c>
      <c r="BX2288" s="64" t="str">
        <f t="shared" si="1692"/>
        <v/>
      </c>
      <c r="BY2288" s="65" t="str">
        <f t="shared" si="1693"/>
        <v/>
      </c>
      <c r="BZ2288" s="65" t="str">
        <f t="shared" si="1694"/>
        <v/>
      </c>
      <c r="CA2288" s="65" t="str">
        <f t="shared" si="1695"/>
        <v/>
      </c>
      <c r="CB2288" s="65" t="str">
        <f t="shared" si="1696"/>
        <v/>
      </c>
      <c r="CC2288" s="65" t="str">
        <f t="shared" si="1697"/>
        <v/>
      </c>
      <c r="CD2288" s="65" t="str">
        <f t="shared" si="1698"/>
        <v/>
      </c>
      <c r="CE2288" s="65" t="str">
        <f t="shared" si="1699"/>
        <v/>
      </c>
      <c r="CF2288" s="65" t="str">
        <f t="shared" si="1700"/>
        <v/>
      </c>
      <c r="CG2288" s="66" t="str">
        <f t="shared" si="1701"/>
        <v/>
      </c>
      <c r="CI2288" s="42" t="str">
        <f t="shared" si="1702"/>
        <v/>
      </c>
      <c r="CK2288" s="92" t="str">
        <f t="shared" si="1703"/>
        <v/>
      </c>
      <c r="CL2288" s="65" t="str">
        <f t="shared" si="1704"/>
        <v/>
      </c>
      <c r="CM2288" s="93" t="str">
        <f t="shared" si="1705"/>
        <v/>
      </c>
      <c r="CN2288" s="101" t="str">
        <f t="shared" si="1674"/>
        <v/>
      </c>
      <c r="CP2288" s="92" t="str">
        <f t="shared" si="1706"/>
        <v/>
      </c>
      <c r="CQ2288" s="65" t="str">
        <f t="shared" si="1707"/>
        <v/>
      </c>
      <c r="CR2288" s="93" t="str">
        <f t="shared" si="1708"/>
        <v/>
      </c>
      <c r="CS2288" s="101" t="str">
        <f t="shared" si="1709"/>
        <v/>
      </c>
    </row>
    <row r="2289" spans="1:97" x14ac:dyDescent="0.25">
      <c r="A2289" s="51"/>
      <c r="B2289" s="15" t="str">
        <f t="shared" si="1673"/>
        <v/>
      </c>
      <c r="C2289" s="15" t="str">
        <f t="shared" si="1675"/>
        <v/>
      </c>
      <c r="D2289" s="51"/>
      <c r="E2289" s="137"/>
      <c r="F2289" s="138"/>
      <c r="G2289" s="139"/>
      <c r="H2289" s="138"/>
      <c r="I2289" s="140"/>
      <c r="J2289" s="138"/>
      <c r="K2289" s="141"/>
      <c r="L2289" s="139"/>
      <c r="M2289" s="142"/>
      <c r="N2289" s="142"/>
      <c r="O2289" s="143"/>
      <c r="P2289" s="144"/>
      <c r="Q2289" s="144"/>
      <c r="R2289" s="144"/>
      <c r="S2289" s="144"/>
      <c r="T2289" s="144"/>
      <c r="U2289" s="144"/>
      <c r="V2289" s="144"/>
      <c r="W2289" s="144"/>
      <c r="X2289" s="145"/>
      <c r="Y2289" s="51"/>
      <c r="Z2289" s="13" t="str">
        <f t="shared" si="1676"/>
        <v/>
      </c>
      <c r="AA2289" s="51"/>
      <c r="AE2289" s="42" t="str">
        <f t="shared" si="1677"/>
        <v/>
      </c>
      <c r="AF2289" s="42" t="str">
        <f>IF($I2289="", "", IF(COUNTIF($I$10:$I2288, I2289)&gt;0, "", SUMIF($I$10:$I$3009, $I2289, $AE$10:$AE$3009)))</f>
        <v/>
      </c>
      <c r="AG2289" s="45" t="str">
        <f>IF($AF2289="", "", COUNTIF($AF$10:$AF$3009, "&gt;"&amp;AF2289)+1+COUNTIF($AF$10:$AF2289, $AF2289)-1)</f>
        <v/>
      </c>
      <c r="AI2289" s="42" t="str">
        <f t="shared" si="1678"/>
        <v/>
      </c>
      <c r="AK2289" s="15" t="str">
        <f t="shared" si="1679"/>
        <v/>
      </c>
      <c r="AM2289" s="64" t="str">
        <f t="shared" si="1680"/>
        <v/>
      </c>
      <c r="AN2289" s="65" t="str">
        <f t="shared" si="1681"/>
        <v/>
      </c>
      <c r="AO2289" s="65" t="str">
        <f t="shared" si="1682"/>
        <v/>
      </c>
      <c r="AP2289" s="65" t="str">
        <f t="shared" si="1683"/>
        <v/>
      </c>
      <c r="AQ2289" s="65" t="str">
        <f t="shared" si="1684"/>
        <v/>
      </c>
      <c r="AR2289" s="65" t="str">
        <f t="shared" si="1685"/>
        <v/>
      </c>
      <c r="AS2289" s="65" t="str">
        <f t="shared" si="1686"/>
        <v/>
      </c>
      <c r="AT2289" s="65" t="str">
        <f t="shared" si="1687"/>
        <v/>
      </c>
      <c r="AU2289" s="65" t="str">
        <f t="shared" si="1688"/>
        <v/>
      </c>
      <c r="AV2289" s="66" t="str">
        <f t="shared" si="1689"/>
        <v/>
      </c>
      <c r="AX2289" s="73" t="str">
        <f t="shared" si="1710"/>
        <v/>
      </c>
      <c r="AY2289" s="74" t="str">
        <f t="shared" si="1717"/>
        <v/>
      </c>
      <c r="AZ2289" s="74" t="str">
        <f t="shared" si="1717"/>
        <v/>
      </c>
      <c r="BA2289" s="74" t="str">
        <f t="shared" si="1717"/>
        <v/>
      </c>
      <c r="BB2289" s="74" t="str">
        <f t="shared" si="1717"/>
        <v/>
      </c>
      <c r="BC2289" s="74" t="str">
        <f t="shared" si="1717"/>
        <v/>
      </c>
      <c r="BD2289" s="74" t="str">
        <f t="shared" si="1717"/>
        <v/>
      </c>
      <c r="BE2289" s="74" t="str">
        <f t="shared" si="1717"/>
        <v/>
      </c>
      <c r="BF2289" s="74" t="str">
        <f t="shared" si="1717"/>
        <v/>
      </c>
      <c r="BG2289" s="75" t="str">
        <f t="shared" si="1717"/>
        <v/>
      </c>
      <c r="BI2289" s="73" t="str">
        <f t="shared" si="1711"/>
        <v/>
      </c>
      <c r="BJ2289" s="74" t="str">
        <f t="shared" si="1716"/>
        <v/>
      </c>
      <c r="BK2289" s="74" t="str">
        <f t="shared" si="1716"/>
        <v/>
      </c>
      <c r="BL2289" s="74" t="str">
        <f t="shared" si="1716"/>
        <v/>
      </c>
      <c r="BM2289" s="74" t="str">
        <f t="shared" si="1716"/>
        <v/>
      </c>
      <c r="BN2289" s="74" t="str">
        <f t="shared" si="1716"/>
        <v/>
      </c>
      <c r="BO2289" s="74" t="str">
        <f t="shared" si="1716"/>
        <v/>
      </c>
      <c r="BP2289" s="74" t="str">
        <f t="shared" si="1716"/>
        <v/>
      </c>
      <c r="BQ2289" s="74" t="str">
        <f t="shared" si="1716"/>
        <v/>
      </c>
      <c r="BR2289" s="75" t="str">
        <f t="shared" si="1716"/>
        <v/>
      </c>
      <c r="BU2289" s="42" t="str">
        <f t="shared" si="1690"/>
        <v/>
      </c>
      <c r="BV2289" s="66" t="str">
        <f t="shared" si="1691"/>
        <v/>
      </c>
      <c r="BX2289" s="64" t="str">
        <f t="shared" si="1692"/>
        <v/>
      </c>
      <c r="BY2289" s="65" t="str">
        <f t="shared" si="1693"/>
        <v/>
      </c>
      <c r="BZ2289" s="65" t="str">
        <f t="shared" si="1694"/>
        <v/>
      </c>
      <c r="CA2289" s="65" t="str">
        <f t="shared" si="1695"/>
        <v/>
      </c>
      <c r="CB2289" s="65" t="str">
        <f t="shared" si="1696"/>
        <v/>
      </c>
      <c r="CC2289" s="65" t="str">
        <f t="shared" si="1697"/>
        <v/>
      </c>
      <c r="CD2289" s="65" t="str">
        <f t="shared" si="1698"/>
        <v/>
      </c>
      <c r="CE2289" s="65" t="str">
        <f t="shared" si="1699"/>
        <v/>
      </c>
      <c r="CF2289" s="65" t="str">
        <f t="shared" si="1700"/>
        <v/>
      </c>
      <c r="CG2289" s="66" t="str">
        <f t="shared" si="1701"/>
        <v/>
      </c>
      <c r="CI2289" s="42" t="str">
        <f t="shared" si="1702"/>
        <v/>
      </c>
      <c r="CK2289" s="92" t="str">
        <f t="shared" si="1703"/>
        <v/>
      </c>
      <c r="CL2289" s="65" t="str">
        <f t="shared" si="1704"/>
        <v/>
      </c>
      <c r="CM2289" s="93" t="str">
        <f t="shared" si="1705"/>
        <v/>
      </c>
      <c r="CN2289" s="101" t="str">
        <f t="shared" si="1674"/>
        <v/>
      </c>
      <c r="CP2289" s="92" t="str">
        <f t="shared" si="1706"/>
        <v/>
      </c>
      <c r="CQ2289" s="65" t="str">
        <f t="shared" si="1707"/>
        <v/>
      </c>
      <c r="CR2289" s="93" t="str">
        <f t="shared" si="1708"/>
        <v/>
      </c>
      <c r="CS2289" s="101" t="str">
        <f t="shared" si="1709"/>
        <v/>
      </c>
    </row>
    <row r="2290" spans="1:97" x14ac:dyDescent="0.25">
      <c r="A2290" s="51"/>
      <c r="B2290" s="15" t="str">
        <f t="shared" si="1673"/>
        <v/>
      </c>
      <c r="C2290" s="15" t="str">
        <f t="shared" si="1675"/>
        <v/>
      </c>
      <c r="D2290" s="51"/>
      <c r="E2290" s="137"/>
      <c r="F2290" s="138"/>
      <c r="G2290" s="139"/>
      <c r="H2290" s="138"/>
      <c r="I2290" s="140"/>
      <c r="J2290" s="138"/>
      <c r="K2290" s="141"/>
      <c r="L2290" s="139"/>
      <c r="M2290" s="142"/>
      <c r="N2290" s="142"/>
      <c r="O2290" s="143"/>
      <c r="P2290" s="144"/>
      <c r="Q2290" s="144"/>
      <c r="R2290" s="144"/>
      <c r="S2290" s="144"/>
      <c r="T2290" s="144"/>
      <c r="U2290" s="144"/>
      <c r="V2290" s="144"/>
      <c r="W2290" s="144"/>
      <c r="X2290" s="145"/>
      <c r="Y2290" s="51"/>
      <c r="Z2290" s="13" t="str">
        <f t="shared" si="1676"/>
        <v/>
      </c>
      <c r="AA2290" s="51"/>
      <c r="AE2290" s="42" t="str">
        <f t="shared" si="1677"/>
        <v/>
      </c>
      <c r="AF2290" s="42" t="str">
        <f>IF($I2290="", "", IF(COUNTIF($I$10:$I2289, I2290)&gt;0, "", SUMIF($I$10:$I$3009, $I2290, $AE$10:$AE$3009)))</f>
        <v/>
      </c>
      <c r="AG2290" s="45" t="str">
        <f>IF($AF2290="", "", COUNTIF($AF$10:$AF$3009, "&gt;"&amp;AF2290)+1+COUNTIF($AF$10:$AF2290, $AF2290)-1)</f>
        <v/>
      </c>
      <c r="AI2290" s="42" t="str">
        <f t="shared" si="1678"/>
        <v/>
      </c>
      <c r="AK2290" s="15" t="str">
        <f t="shared" si="1679"/>
        <v/>
      </c>
      <c r="AM2290" s="64" t="str">
        <f t="shared" si="1680"/>
        <v/>
      </c>
      <c r="AN2290" s="65" t="str">
        <f t="shared" si="1681"/>
        <v/>
      </c>
      <c r="AO2290" s="65" t="str">
        <f t="shared" si="1682"/>
        <v/>
      </c>
      <c r="AP2290" s="65" t="str">
        <f t="shared" si="1683"/>
        <v/>
      </c>
      <c r="AQ2290" s="65" t="str">
        <f t="shared" si="1684"/>
        <v/>
      </c>
      <c r="AR2290" s="65" t="str">
        <f t="shared" si="1685"/>
        <v/>
      </c>
      <c r="AS2290" s="65" t="str">
        <f t="shared" si="1686"/>
        <v/>
      </c>
      <c r="AT2290" s="65" t="str">
        <f t="shared" si="1687"/>
        <v/>
      </c>
      <c r="AU2290" s="65" t="str">
        <f t="shared" si="1688"/>
        <v/>
      </c>
      <c r="AV2290" s="66" t="str">
        <f t="shared" si="1689"/>
        <v/>
      </c>
      <c r="AX2290" s="73" t="str">
        <f t="shared" si="1710"/>
        <v/>
      </c>
      <c r="AY2290" s="74" t="str">
        <f t="shared" si="1717"/>
        <v/>
      </c>
      <c r="AZ2290" s="74" t="str">
        <f t="shared" si="1717"/>
        <v/>
      </c>
      <c r="BA2290" s="74" t="str">
        <f t="shared" si="1717"/>
        <v/>
      </c>
      <c r="BB2290" s="74" t="str">
        <f t="shared" si="1717"/>
        <v/>
      </c>
      <c r="BC2290" s="74" t="str">
        <f t="shared" si="1717"/>
        <v/>
      </c>
      <c r="BD2290" s="74" t="str">
        <f t="shared" si="1717"/>
        <v/>
      </c>
      <c r="BE2290" s="74" t="str">
        <f t="shared" si="1717"/>
        <v/>
      </c>
      <c r="BF2290" s="74" t="str">
        <f t="shared" si="1717"/>
        <v/>
      </c>
      <c r="BG2290" s="75" t="str">
        <f t="shared" si="1717"/>
        <v/>
      </c>
      <c r="BI2290" s="73" t="str">
        <f t="shared" si="1711"/>
        <v/>
      </c>
      <c r="BJ2290" s="74" t="str">
        <f t="shared" si="1716"/>
        <v/>
      </c>
      <c r="BK2290" s="74" t="str">
        <f t="shared" si="1716"/>
        <v/>
      </c>
      <c r="BL2290" s="74" t="str">
        <f t="shared" si="1716"/>
        <v/>
      </c>
      <c r="BM2290" s="74" t="str">
        <f t="shared" si="1716"/>
        <v/>
      </c>
      <c r="BN2290" s="74" t="str">
        <f t="shared" si="1716"/>
        <v/>
      </c>
      <c r="BO2290" s="74" t="str">
        <f t="shared" si="1716"/>
        <v/>
      </c>
      <c r="BP2290" s="74" t="str">
        <f t="shared" si="1716"/>
        <v/>
      </c>
      <c r="BQ2290" s="74" t="str">
        <f t="shared" si="1716"/>
        <v/>
      </c>
      <c r="BR2290" s="75" t="str">
        <f t="shared" si="1716"/>
        <v/>
      </c>
      <c r="BU2290" s="42" t="str">
        <f t="shared" si="1690"/>
        <v/>
      </c>
      <c r="BV2290" s="66" t="str">
        <f t="shared" si="1691"/>
        <v/>
      </c>
      <c r="BX2290" s="64" t="str">
        <f t="shared" si="1692"/>
        <v/>
      </c>
      <c r="BY2290" s="65" t="str">
        <f t="shared" si="1693"/>
        <v/>
      </c>
      <c r="BZ2290" s="65" t="str">
        <f t="shared" si="1694"/>
        <v/>
      </c>
      <c r="CA2290" s="65" t="str">
        <f t="shared" si="1695"/>
        <v/>
      </c>
      <c r="CB2290" s="65" t="str">
        <f t="shared" si="1696"/>
        <v/>
      </c>
      <c r="CC2290" s="65" t="str">
        <f t="shared" si="1697"/>
        <v/>
      </c>
      <c r="CD2290" s="65" t="str">
        <f t="shared" si="1698"/>
        <v/>
      </c>
      <c r="CE2290" s="65" t="str">
        <f t="shared" si="1699"/>
        <v/>
      </c>
      <c r="CF2290" s="65" t="str">
        <f t="shared" si="1700"/>
        <v/>
      </c>
      <c r="CG2290" s="66" t="str">
        <f t="shared" si="1701"/>
        <v/>
      </c>
      <c r="CI2290" s="42" t="str">
        <f t="shared" si="1702"/>
        <v/>
      </c>
      <c r="CK2290" s="92" t="str">
        <f t="shared" si="1703"/>
        <v/>
      </c>
      <c r="CL2290" s="65" t="str">
        <f t="shared" si="1704"/>
        <v/>
      </c>
      <c r="CM2290" s="93" t="str">
        <f t="shared" si="1705"/>
        <v/>
      </c>
      <c r="CN2290" s="101" t="str">
        <f t="shared" si="1674"/>
        <v/>
      </c>
      <c r="CP2290" s="92" t="str">
        <f t="shared" si="1706"/>
        <v/>
      </c>
      <c r="CQ2290" s="65" t="str">
        <f t="shared" si="1707"/>
        <v/>
      </c>
      <c r="CR2290" s="93" t="str">
        <f t="shared" si="1708"/>
        <v/>
      </c>
      <c r="CS2290" s="101" t="str">
        <f t="shared" si="1709"/>
        <v/>
      </c>
    </row>
    <row r="2291" spans="1:97" x14ac:dyDescent="0.25">
      <c r="A2291" s="51"/>
      <c r="B2291" s="15" t="str">
        <f t="shared" si="1673"/>
        <v/>
      </c>
      <c r="C2291" s="15" t="str">
        <f t="shared" si="1675"/>
        <v/>
      </c>
      <c r="D2291" s="51"/>
      <c r="E2291" s="137"/>
      <c r="F2291" s="138"/>
      <c r="G2291" s="139"/>
      <c r="H2291" s="138"/>
      <c r="I2291" s="140"/>
      <c r="J2291" s="138"/>
      <c r="K2291" s="141"/>
      <c r="L2291" s="139"/>
      <c r="M2291" s="142"/>
      <c r="N2291" s="142"/>
      <c r="O2291" s="143"/>
      <c r="P2291" s="144"/>
      <c r="Q2291" s="144"/>
      <c r="R2291" s="144"/>
      <c r="S2291" s="144"/>
      <c r="T2291" s="144"/>
      <c r="U2291" s="144"/>
      <c r="V2291" s="144"/>
      <c r="W2291" s="144"/>
      <c r="X2291" s="145"/>
      <c r="Y2291" s="51"/>
      <c r="Z2291" s="13" t="str">
        <f t="shared" si="1676"/>
        <v/>
      </c>
      <c r="AA2291" s="51"/>
      <c r="AE2291" s="42" t="str">
        <f t="shared" si="1677"/>
        <v/>
      </c>
      <c r="AF2291" s="42" t="str">
        <f>IF($I2291="", "", IF(COUNTIF($I$10:$I2290, I2291)&gt;0, "", SUMIF($I$10:$I$3009, $I2291, $AE$10:$AE$3009)))</f>
        <v/>
      </c>
      <c r="AG2291" s="45" t="str">
        <f>IF($AF2291="", "", COUNTIF($AF$10:$AF$3009, "&gt;"&amp;AF2291)+1+COUNTIF($AF$10:$AF2291, $AF2291)-1)</f>
        <v/>
      </c>
      <c r="AI2291" s="42" t="str">
        <f t="shared" si="1678"/>
        <v/>
      </c>
      <c r="AK2291" s="15" t="str">
        <f t="shared" si="1679"/>
        <v/>
      </c>
      <c r="AM2291" s="64" t="str">
        <f t="shared" si="1680"/>
        <v/>
      </c>
      <c r="AN2291" s="65" t="str">
        <f t="shared" si="1681"/>
        <v/>
      </c>
      <c r="AO2291" s="65" t="str">
        <f t="shared" si="1682"/>
        <v/>
      </c>
      <c r="AP2291" s="65" t="str">
        <f t="shared" si="1683"/>
        <v/>
      </c>
      <c r="AQ2291" s="65" t="str">
        <f t="shared" si="1684"/>
        <v/>
      </c>
      <c r="AR2291" s="65" t="str">
        <f t="shared" si="1685"/>
        <v/>
      </c>
      <c r="AS2291" s="65" t="str">
        <f t="shared" si="1686"/>
        <v/>
      </c>
      <c r="AT2291" s="65" t="str">
        <f t="shared" si="1687"/>
        <v/>
      </c>
      <c r="AU2291" s="65" t="str">
        <f t="shared" si="1688"/>
        <v/>
      </c>
      <c r="AV2291" s="66" t="str">
        <f t="shared" si="1689"/>
        <v/>
      </c>
      <c r="AX2291" s="73" t="str">
        <f t="shared" si="1710"/>
        <v/>
      </c>
      <c r="AY2291" s="74" t="str">
        <f t="shared" si="1717"/>
        <v/>
      </c>
      <c r="AZ2291" s="74" t="str">
        <f t="shared" si="1717"/>
        <v/>
      </c>
      <c r="BA2291" s="74" t="str">
        <f t="shared" si="1717"/>
        <v/>
      </c>
      <c r="BB2291" s="74" t="str">
        <f t="shared" si="1717"/>
        <v/>
      </c>
      <c r="BC2291" s="74" t="str">
        <f t="shared" si="1717"/>
        <v/>
      </c>
      <c r="BD2291" s="74" t="str">
        <f t="shared" si="1717"/>
        <v/>
      </c>
      <c r="BE2291" s="74" t="str">
        <f t="shared" si="1717"/>
        <v/>
      </c>
      <c r="BF2291" s="74" t="str">
        <f t="shared" si="1717"/>
        <v/>
      </c>
      <c r="BG2291" s="75" t="str">
        <f t="shared" si="1717"/>
        <v/>
      </c>
      <c r="BI2291" s="73" t="str">
        <f t="shared" si="1711"/>
        <v/>
      </c>
      <c r="BJ2291" s="74" t="str">
        <f t="shared" si="1716"/>
        <v/>
      </c>
      <c r="BK2291" s="74" t="str">
        <f t="shared" si="1716"/>
        <v/>
      </c>
      <c r="BL2291" s="74" t="str">
        <f t="shared" si="1716"/>
        <v/>
      </c>
      <c r="BM2291" s="74" t="str">
        <f t="shared" si="1716"/>
        <v/>
      </c>
      <c r="BN2291" s="74" t="str">
        <f t="shared" si="1716"/>
        <v/>
      </c>
      <c r="BO2291" s="74" t="str">
        <f t="shared" si="1716"/>
        <v/>
      </c>
      <c r="BP2291" s="74" t="str">
        <f t="shared" si="1716"/>
        <v/>
      </c>
      <c r="BQ2291" s="74" t="str">
        <f t="shared" si="1716"/>
        <v/>
      </c>
      <c r="BR2291" s="75" t="str">
        <f t="shared" si="1716"/>
        <v/>
      </c>
      <c r="BU2291" s="42" t="str">
        <f t="shared" si="1690"/>
        <v/>
      </c>
      <c r="BV2291" s="66" t="str">
        <f t="shared" si="1691"/>
        <v/>
      </c>
      <c r="BX2291" s="64" t="str">
        <f t="shared" si="1692"/>
        <v/>
      </c>
      <c r="BY2291" s="65" t="str">
        <f t="shared" si="1693"/>
        <v/>
      </c>
      <c r="BZ2291" s="65" t="str">
        <f t="shared" si="1694"/>
        <v/>
      </c>
      <c r="CA2291" s="65" t="str">
        <f t="shared" si="1695"/>
        <v/>
      </c>
      <c r="CB2291" s="65" t="str">
        <f t="shared" si="1696"/>
        <v/>
      </c>
      <c r="CC2291" s="65" t="str">
        <f t="shared" si="1697"/>
        <v/>
      </c>
      <c r="CD2291" s="65" t="str">
        <f t="shared" si="1698"/>
        <v/>
      </c>
      <c r="CE2291" s="65" t="str">
        <f t="shared" si="1699"/>
        <v/>
      </c>
      <c r="CF2291" s="65" t="str">
        <f t="shared" si="1700"/>
        <v/>
      </c>
      <c r="CG2291" s="66" t="str">
        <f t="shared" si="1701"/>
        <v/>
      </c>
      <c r="CI2291" s="42" t="str">
        <f t="shared" si="1702"/>
        <v/>
      </c>
      <c r="CK2291" s="92" t="str">
        <f t="shared" si="1703"/>
        <v/>
      </c>
      <c r="CL2291" s="65" t="str">
        <f t="shared" si="1704"/>
        <v/>
      </c>
      <c r="CM2291" s="93" t="str">
        <f t="shared" si="1705"/>
        <v/>
      </c>
      <c r="CN2291" s="101" t="str">
        <f t="shared" si="1674"/>
        <v/>
      </c>
      <c r="CP2291" s="92" t="str">
        <f t="shared" si="1706"/>
        <v/>
      </c>
      <c r="CQ2291" s="65" t="str">
        <f t="shared" si="1707"/>
        <v/>
      </c>
      <c r="CR2291" s="93" t="str">
        <f t="shared" si="1708"/>
        <v/>
      </c>
      <c r="CS2291" s="101" t="str">
        <f t="shared" si="1709"/>
        <v/>
      </c>
    </row>
    <row r="2292" spans="1:97" x14ac:dyDescent="0.25">
      <c r="A2292" s="51"/>
      <c r="B2292" s="15" t="str">
        <f t="shared" si="1673"/>
        <v/>
      </c>
      <c r="C2292" s="15" t="str">
        <f t="shared" si="1675"/>
        <v/>
      </c>
      <c r="D2292" s="51"/>
      <c r="E2292" s="137"/>
      <c r="F2292" s="138"/>
      <c r="G2292" s="139"/>
      <c r="H2292" s="138"/>
      <c r="I2292" s="140"/>
      <c r="J2292" s="138"/>
      <c r="K2292" s="141"/>
      <c r="L2292" s="139"/>
      <c r="M2292" s="142"/>
      <c r="N2292" s="142"/>
      <c r="O2292" s="143"/>
      <c r="P2292" s="144"/>
      <c r="Q2292" s="144"/>
      <c r="R2292" s="144"/>
      <c r="S2292" s="144"/>
      <c r="T2292" s="144"/>
      <c r="U2292" s="144"/>
      <c r="V2292" s="144"/>
      <c r="W2292" s="144"/>
      <c r="X2292" s="145"/>
      <c r="Y2292" s="51"/>
      <c r="Z2292" s="13" t="str">
        <f t="shared" si="1676"/>
        <v/>
      </c>
      <c r="AA2292" s="51"/>
      <c r="AE2292" s="42" t="str">
        <f t="shared" si="1677"/>
        <v/>
      </c>
      <c r="AF2292" s="42" t="str">
        <f>IF($I2292="", "", IF(COUNTIF($I$10:$I2291, I2292)&gt;0, "", SUMIF($I$10:$I$3009, $I2292, $AE$10:$AE$3009)))</f>
        <v/>
      </c>
      <c r="AG2292" s="45" t="str">
        <f>IF($AF2292="", "", COUNTIF($AF$10:$AF$3009, "&gt;"&amp;AF2292)+1+COUNTIF($AF$10:$AF2292, $AF2292)-1)</f>
        <v/>
      </c>
      <c r="AI2292" s="42" t="str">
        <f t="shared" si="1678"/>
        <v/>
      </c>
      <c r="AK2292" s="15" t="str">
        <f t="shared" si="1679"/>
        <v/>
      </c>
      <c r="AM2292" s="64" t="str">
        <f t="shared" si="1680"/>
        <v/>
      </c>
      <c r="AN2292" s="65" t="str">
        <f t="shared" si="1681"/>
        <v/>
      </c>
      <c r="AO2292" s="65" t="str">
        <f t="shared" si="1682"/>
        <v/>
      </c>
      <c r="AP2292" s="65" t="str">
        <f t="shared" si="1683"/>
        <v/>
      </c>
      <c r="AQ2292" s="65" t="str">
        <f t="shared" si="1684"/>
        <v/>
      </c>
      <c r="AR2292" s="65" t="str">
        <f t="shared" si="1685"/>
        <v/>
      </c>
      <c r="AS2292" s="65" t="str">
        <f t="shared" si="1686"/>
        <v/>
      </c>
      <c r="AT2292" s="65" t="str">
        <f t="shared" si="1687"/>
        <v/>
      </c>
      <c r="AU2292" s="65" t="str">
        <f t="shared" si="1688"/>
        <v/>
      </c>
      <c r="AV2292" s="66" t="str">
        <f t="shared" si="1689"/>
        <v/>
      </c>
      <c r="AX2292" s="73" t="str">
        <f t="shared" si="1710"/>
        <v/>
      </c>
      <c r="AY2292" s="74" t="str">
        <f t="shared" si="1717"/>
        <v/>
      </c>
      <c r="AZ2292" s="74" t="str">
        <f t="shared" si="1717"/>
        <v/>
      </c>
      <c r="BA2292" s="74" t="str">
        <f t="shared" si="1717"/>
        <v/>
      </c>
      <c r="BB2292" s="74" t="str">
        <f t="shared" si="1717"/>
        <v/>
      </c>
      <c r="BC2292" s="74" t="str">
        <f t="shared" si="1717"/>
        <v/>
      </c>
      <c r="BD2292" s="74" t="str">
        <f t="shared" si="1717"/>
        <v/>
      </c>
      <c r="BE2292" s="74" t="str">
        <f t="shared" si="1717"/>
        <v/>
      </c>
      <c r="BF2292" s="74" t="str">
        <f t="shared" si="1717"/>
        <v/>
      </c>
      <c r="BG2292" s="75" t="str">
        <f t="shared" si="1717"/>
        <v/>
      </c>
      <c r="BI2292" s="73" t="str">
        <f t="shared" si="1711"/>
        <v/>
      </c>
      <c r="BJ2292" s="74" t="str">
        <f t="shared" si="1716"/>
        <v/>
      </c>
      <c r="BK2292" s="74" t="str">
        <f t="shared" si="1716"/>
        <v/>
      </c>
      <c r="BL2292" s="74" t="str">
        <f t="shared" si="1716"/>
        <v/>
      </c>
      <c r="BM2292" s="74" t="str">
        <f t="shared" si="1716"/>
        <v/>
      </c>
      <c r="BN2292" s="74" t="str">
        <f t="shared" si="1716"/>
        <v/>
      </c>
      <c r="BO2292" s="74" t="str">
        <f t="shared" si="1716"/>
        <v/>
      </c>
      <c r="BP2292" s="74" t="str">
        <f t="shared" si="1716"/>
        <v/>
      </c>
      <c r="BQ2292" s="74" t="str">
        <f t="shared" si="1716"/>
        <v/>
      </c>
      <c r="BR2292" s="75" t="str">
        <f t="shared" si="1716"/>
        <v/>
      </c>
      <c r="BU2292" s="42" t="str">
        <f t="shared" si="1690"/>
        <v/>
      </c>
      <c r="BV2292" s="66" t="str">
        <f t="shared" si="1691"/>
        <v/>
      </c>
      <c r="BX2292" s="64" t="str">
        <f t="shared" si="1692"/>
        <v/>
      </c>
      <c r="BY2292" s="65" t="str">
        <f t="shared" si="1693"/>
        <v/>
      </c>
      <c r="BZ2292" s="65" t="str">
        <f t="shared" si="1694"/>
        <v/>
      </c>
      <c r="CA2292" s="65" t="str">
        <f t="shared" si="1695"/>
        <v/>
      </c>
      <c r="CB2292" s="65" t="str">
        <f t="shared" si="1696"/>
        <v/>
      </c>
      <c r="CC2292" s="65" t="str">
        <f t="shared" si="1697"/>
        <v/>
      </c>
      <c r="CD2292" s="65" t="str">
        <f t="shared" si="1698"/>
        <v/>
      </c>
      <c r="CE2292" s="65" t="str">
        <f t="shared" si="1699"/>
        <v/>
      </c>
      <c r="CF2292" s="65" t="str">
        <f t="shared" si="1700"/>
        <v/>
      </c>
      <c r="CG2292" s="66" t="str">
        <f t="shared" si="1701"/>
        <v/>
      </c>
      <c r="CI2292" s="42" t="str">
        <f t="shared" si="1702"/>
        <v/>
      </c>
      <c r="CK2292" s="92" t="str">
        <f t="shared" si="1703"/>
        <v/>
      </c>
      <c r="CL2292" s="65" t="str">
        <f t="shared" si="1704"/>
        <v/>
      </c>
      <c r="CM2292" s="93" t="str">
        <f t="shared" si="1705"/>
        <v/>
      </c>
      <c r="CN2292" s="101" t="str">
        <f t="shared" si="1674"/>
        <v/>
      </c>
      <c r="CP2292" s="92" t="str">
        <f t="shared" si="1706"/>
        <v/>
      </c>
      <c r="CQ2292" s="65" t="str">
        <f t="shared" si="1707"/>
        <v/>
      </c>
      <c r="CR2292" s="93" t="str">
        <f t="shared" si="1708"/>
        <v/>
      </c>
      <c r="CS2292" s="101" t="str">
        <f t="shared" si="1709"/>
        <v/>
      </c>
    </row>
    <row r="2293" spans="1:97" x14ac:dyDescent="0.25">
      <c r="A2293" s="51"/>
      <c r="B2293" s="15" t="str">
        <f t="shared" si="1673"/>
        <v/>
      </c>
      <c r="C2293" s="15" t="str">
        <f t="shared" si="1675"/>
        <v/>
      </c>
      <c r="D2293" s="51"/>
      <c r="E2293" s="137"/>
      <c r="F2293" s="138"/>
      <c r="G2293" s="139"/>
      <c r="H2293" s="138"/>
      <c r="I2293" s="140"/>
      <c r="J2293" s="138"/>
      <c r="K2293" s="141"/>
      <c r="L2293" s="139"/>
      <c r="M2293" s="142"/>
      <c r="N2293" s="142"/>
      <c r="O2293" s="143"/>
      <c r="P2293" s="144"/>
      <c r="Q2293" s="144"/>
      <c r="R2293" s="144"/>
      <c r="S2293" s="144"/>
      <c r="T2293" s="144"/>
      <c r="U2293" s="144"/>
      <c r="V2293" s="144"/>
      <c r="W2293" s="144"/>
      <c r="X2293" s="145"/>
      <c r="Y2293" s="51"/>
      <c r="Z2293" s="13" t="str">
        <f t="shared" si="1676"/>
        <v/>
      </c>
      <c r="AA2293" s="51"/>
      <c r="AE2293" s="42" t="str">
        <f t="shared" si="1677"/>
        <v/>
      </c>
      <c r="AF2293" s="42" t="str">
        <f>IF($I2293="", "", IF(COUNTIF($I$10:$I2292, I2293)&gt;0, "", SUMIF($I$10:$I$3009, $I2293, $AE$10:$AE$3009)))</f>
        <v/>
      </c>
      <c r="AG2293" s="45" t="str">
        <f>IF($AF2293="", "", COUNTIF($AF$10:$AF$3009, "&gt;"&amp;AF2293)+1+COUNTIF($AF$10:$AF2293, $AF2293)-1)</f>
        <v/>
      </c>
      <c r="AI2293" s="42" t="str">
        <f t="shared" si="1678"/>
        <v/>
      </c>
      <c r="AK2293" s="15" t="str">
        <f t="shared" si="1679"/>
        <v/>
      </c>
      <c r="AM2293" s="64" t="str">
        <f t="shared" si="1680"/>
        <v/>
      </c>
      <c r="AN2293" s="65" t="str">
        <f t="shared" si="1681"/>
        <v/>
      </c>
      <c r="AO2293" s="65" t="str">
        <f t="shared" si="1682"/>
        <v/>
      </c>
      <c r="AP2293" s="65" t="str">
        <f t="shared" si="1683"/>
        <v/>
      </c>
      <c r="AQ2293" s="65" t="str">
        <f t="shared" si="1684"/>
        <v/>
      </c>
      <c r="AR2293" s="65" t="str">
        <f t="shared" si="1685"/>
        <v/>
      </c>
      <c r="AS2293" s="65" t="str">
        <f t="shared" si="1686"/>
        <v/>
      </c>
      <c r="AT2293" s="65" t="str">
        <f t="shared" si="1687"/>
        <v/>
      </c>
      <c r="AU2293" s="65" t="str">
        <f t="shared" si="1688"/>
        <v/>
      </c>
      <c r="AV2293" s="66" t="str">
        <f t="shared" si="1689"/>
        <v/>
      </c>
      <c r="AX2293" s="73" t="str">
        <f t="shared" si="1710"/>
        <v/>
      </c>
      <c r="AY2293" s="74" t="str">
        <f t="shared" si="1717"/>
        <v/>
      </c>
      <c r="AZ2293" s="74" t="str">
        <f t="shared" si="1717"/>
        <v/>
      </c>
      <c r="BA2293" s="74" t="str">
        <f t="shared" si="1717"/>
        <v/>
      </c>
      <c r="BB2293" s="74" t="str">
        <f t="shared" si="1717"/>
        <v/>
      </c>
      <c r="BC2293" s="74" t="str">
        <f t="shared" si="1717"/>
        <v/>
      </c>
      <c r="BD2293" s="74" t="str">
        <f t="shared" si="1717"/>
        <v/>
      </c>
      <c r="BE2293" s="74" t="str">
        <f t="shared" si="1717"/>
        <v/>
      </c>
      <c r="BF2293" s="74" t="str">
        <f t="shared" si="1717"/>
        <v/>
      </c>
      <c r="BG2293" s="75" t="str">
        <f t="shared" si="1717"/>
        <v/>
      </c>
      <c r="BI2293" s="73" t="str">
        <f t="shared" si="1711"/>
        <v/>
      </c>
      <c r="BJ2293" s="74" t="str">
        <f t="shared" si="1716"/>
        <v/>
      </c>
      <c r="BK2293" s="74" t="str">
        <f t="shared" si="1716"/>
        <v/>
      </c>
      <c r="BL2293" s="74" t="str">
        <f t="shared" si="1716"/>
        <v/>
      </c>
      <c r="BM2293" s="74" t="str">
        <f t="shared" si="1716"/>
        <v/>
      </c>
      <c r="BN2293" s="74" t="str">
        <f t="shared" si="1716"/>
        <v/>
      </c>
      <c r="BO2293" s="74" t="str">
        <f t="shared" si="1716"/>
        <v/>
      </c>
      <c r="BP2293" s="74" t="str">
        <f t="shared" si="1716"/>
        <v/>
      </c>
      <c r="BQ2293" s="74" t="str">
        <f t="shared" si="1716"/>
        <v/>
      </c>
      <c r="BR2293" s="75" t="str">
        <f t="shared" si="1716"/>
        <v/>
      </c>
      <c r="BU2293" s="42" t="str">
        <f t="shared" si="1690"/>
        <v/>
      </c>
      <c r="BV2293" s="66" t="str">
        <f t="shared" si="1691"/>
        <v/>
      </c>
      <c r="BX2293" s="64" t="str">
        <f t="shared" si="1692"/>
        <v/>
      </c>
      <c r="BY2293" s="65" t="str">
        <f t="shared" si="1693"/>
        <v/>
      </c>
      <c r="BZ2293" s="65" t="str">
        <f t="shared" si="1694"/>
        <v/>
      </c>
      <c r="CA2293" s="65" t="str">
        <f t="shared" si="1695"/>
        <v/>
      </c>
      <c r="CB2293" s="65" t="str">
        <f t="shared" si="1696"/>
        <v/>
      </c>
      <c r="CC2293" s="65" t="str">
        <f t="shared" si="1697"/>
        <v/>
      </c>
      <c r="CD2293" s="65" t="str">
        <f t="shared" si="1698"/>
        <v/>
      </c>
      <c r="CE2293" s="65" t="str">
        <f t="shared" si="1699"/>
        <v/>
      </c>
      <c r="CF2293" s="65" t="str">
        <f t="shared" si="1700"/>
        <v/>
      </c>
      <c r="CG2293" s="66" t="str">
        <f t="shared" si="1701"/>
        <v/>
      </c>
      <c r="CI2293" s="42" t="str">
        <f t="shared" si="1702"/>
        <v/>
      </c>
      <c r="CK2293" s="92" t="str">
        <f t="shared" si="1703"/>
        <v/>
      </c>
      <c r="CL2293" s="65" t="str">
        <f t="shared" si="1704"/>
        <v/>
      </c>
      <c r="CM2293" s="93" t="str">
        <f t="shared" si="1705"/>
        <v/>
      </c>
      <c r="CN2293" s="101" t="str">
        <f t="shared" si="1674"/>
        <v/>
      </c>
      <c r="CP2293" s="92" t="str">
        <f t="shared" si="1706"/>
        <v/>
      </c>
      <c r="CQ2293" s="65" t="str">
        <f t="shared" si="1707"/>
        <v/>
      </c>
      <c r="CR2293" s="93" t="str">
        <f t="shared" si="1708"/>
        <v/>
      </c>
      <c r="CS2293" s="101" t="str">
        <f t="shared" si="1709"/>
        <v/>
      </c>
    </row>
    <row r="2294" spans="1:97" x14ac:dyDescent="0.25">
      <c r="A2294" s="51"/>
      <c r="B2294" s="15" t="str">
        <f t="shared" si="1673"/>
        <v/>
      </c>
      <c r="C2294" s="15" t="str">
        <f t="shared" si="1675"/>
        <v/>
      </c>
      <c r="D2294" s="51"/>
      <c r="E2294" s="137"/>
      <c r="F2294" s="138"/>
      <c r="G2294" s="139"/>
      <c r="H2294" s="138"/>
      <c r="I2294" s="140"/>
      <c r="J2294" s="138"/>
      <c r="K2294" s="141"/>
      <c r="L2294" s="139"/>
      <c r="M2294" s="142"/>
      <c r="N2294" s="142"/>
      <c r="O2294" s="143"/>
      <c r="P2294" s="144"/>
      <c r="Q2294" s="144"/>
      <c r="R2294" s="144"/>
      <c r="S2294" s="144"/>
      <c r="T2294" s="144"/>
      <c r="U2294" s="144"/>
      <c r="V2294" s="144"/>
      <c r="W2294" s="144"/>
      <c r="X2294" s="145"/>
      <c r="Y2294" s="51"/>
      <c r="Z2294" s="13" t="str">
        <f t="shared" si="1676"/>
        <v/>
      </c>
      <c r="AA2294" s="51"/>
      <c r="AE2294" s="42" t="str">
        <f t="shared" si="1677"/>
        <v/>
      </c>
      <c r="AF2294" s="42" t="str">
        <f>IF($I2294="", "", IF(COUNTIF($I$10:$I2293, I2294)&gt;0, "", SUMIF($I$10:$I$3009, $I2294, $AE$10:$AE$3009)))</f>
        <v/>
      </c>
      <c r="AG2294" s="45" t="str">
        <f>IF($AF2294="", "", COUNTIF($AF$10:$AF$3009, "&gt;"&amp;AF2294)+1+COUNTIF($AF$10:$AF2294, $AF2294)-1)</f>
        <v/>
      </c>
      <c r="AI2294" s="42" t="str">
        <f t="shared" si="1678"/>
        <v/>
      </c>
      <c r="AK2294" s="15" t="str">
        <f t="shared" si="1679"/>
        <v/>
      </c>
      <c r="AM2294" s="64" t="str">
        <f t="shared" si="1680"/>
        <v/>
      </c>
      <c r="AN2294" s="65" t="str">
        <f t="shared" si="1681"/>
        <v/>
      </c>
      <c r="AO2294" s="65" t="str">
        <f t="shared" si="1682"/>
        <v/>
      </c>
      <c r="AP2294" s="65" t="str">
        <f t="shared" si="1683"/>
        <v/>
      </c>
      <c r="AQ2294" s="65" t="str">
        <f t="shared" si="1684"/>
        <v/>
      </c>
      <c r="AR2294" s="65" t="str">
        <f t="shared" si="1685"/>
        <v/>
      </c>
      <c r="AS2294" s="65" t="str">
        <f t="shared" si="1686"/>
        <v/>
      </c>
      <c r="AT2294" s="65" t="str">
        <f t="shared" si="1687"/>
        <v/>
      </c>
      <c r="AU2294" s="65" t="str">
        <f t="shared" si="1688"/>
        <v/>
      </c>
      <c r="AV2294" s="66" t="str">
        <f t="shared" si="1689"/>
        <v/>
      </c>
      <c r="AX2294" s="73" t="str">
        <f t="shared" si="1710"/>
        <v/>
      </c>
      <c r="AY2294" s="74" t="str">
        <f t="shared" si="1717"/>
        <v/>
      </c>
      <c r="AZ2294" s="74" t="str">
        <f t="shared" si="1717"/>
        <v/>
      </c>
      <c r="BA2294" s="74" t="str">
        <f t="shared" si="1717"/>
        <v/>
      </c>
      <c r="BB2294" s="74" t="str">
        <f t="shared" si="1717"/>
        <v/>
      </c>
      <c r="BC2294" s="74" t="str">
        <f t="shared" si="1717"/>
        <v/>
      </c>
      <c r="BD2294" s="74" t="str">
        <f t="shared" si="1717"/>
        <v/>
      </c>
      <c r="BE2294" s="74" t="str">
        <f t="shared" si="1717"/>
        <v/>
      </c>
      <c r="BF2294" s="74" t="str">
        <f t="shared" si="1717"/>
        <v/>
      </c>
      <c r="BG2294" s="75" t="str">
        <f t="shared" si="1717"/>
        <v/>
      </c>
      <c r="BI2294" s="73" t="str">
        <f t="shared" si="1711"/>
        <v/>
      </c>
      <c r="BJ2294" s="74" t="str">
        <f t="shared" si="1716"/>
        <v/>
      </c>
      <c r="BK2294" s="74" t="str">
        <f t="shared" si="1716"/>
        <v/>
      </c>
      <c r="BL2294" s="74" t="str">
        <f t="shared" si="1716"/>
        <v/>
      </c>
      <c r="BM2294" s="74" t="str">
        <f t="shared" si="1716"/>
        <v/>
      </c>
      <c r="BN2294" s="74" t="str">
        <f t="shared" si="1716"/>
        <v/>
      </c>
      <c r="BO2294" s="74" t="str">
        <f t="shared" si="1716"/>
        <v/>
      </c>
      <c r="BP2294" s="74" t="str">
        <f t="shared" si="1716"/>
        <v/>
      </c>
      <c r="BQ2294" s="74" t="str">
        <f t="shared" si="1716"/>
        <v/>
      </c>
      <c r="BR2294" s="75" t="str">
        <f t="shared" si="1716"/>
        <v/>
      </c>
      <c r="BU2294" s="42" t="str">
        <f t="shared" si="1690"/>
        <v/>
      </c>
      <c r="BV2294" s="66" t="str">
        <f t="shared" si="1691"/>
        <v/>
      </c>
      <c r="BX2294" s="64" t="str">
        <f t="shared" si="1692"/>
        <v/>
      </c>
      <c r="BY2294" s="65" t="str">
        <f t="shared" si="1693"/>
        <v/>
      </c>
      <c r="BZ2294" s="65" t="str">
        <f t="shared" si="1694"/>
        <v/>
      </c>
      <c r="CA2294" s="65" t="str">
        <f t="shared" si="1695"/>
        <v/>
      </c>
      <c r="CB2294" s="65" t="str">
        <f t="shared" si="1696"/>
        <v/>
      </c>
      <c r="CC2294" s="65" t="str">
        <f t="shared" si="1697"/>
        <v/>
      </c>
      <c r="CD2294" s="65" t="str">
        <f t="shared" si="1698"/>
        <v/>
      </c>
      <c r="CE2294" s="65" t="str">
        <f t="shared" si="1699"/>
        <v/>
      </c>
      <c r="CF2294" s="65" t="str">
        <f t="shared" si="1700"/>
        <v/>
      </c>
      <c r="CG2294" s="66" t="str">
        <f t="shared" si="1701"/>
        <v/>
      </c>
      <c r="CI2294" s="42" t="str">
        <f t="shared" si="1702"/>
        <v/>
      </c>
      <c r="CK2294" s="92" t="str">
        <f t="shared" si="1703"/>
        <v/>
      </c>
      <c r="CL2294" s="65" t="str">
        <f t="shared" si="1704"/>
        <v/>
      </c>
      <c r="CM2294" s="93" t="str">
        <f t="shared" si="1705"/>
        <v/>
      </c>
      <c r="CN2294" s="101" t="str">
        <f t="shared" si="1674"/>
        <v/>
      </c>
      <c r="CP2294" s="92" t="str">
        <f t="shared" si="1706"/>
        <v/>
      </c>
      <c r="CQ2294" s="65" t="str">
        <f t="shared" si="1707"/>
        <v/>
      </c>
      <c r="CR2294" s="93" t="str">
        <f t="shared" si="1708"/>
        <v/>
      </c>
      <c r="CS2294" s="101" t="str">
        <f t="shared" si="1709"/>
        <v/>
      </c>
    </row>
    <row r="2295" spans="1:97" x14ac:dyDescent="0.25">
      <c r="A2295" s="51"/>
      <c r="B2295" s="15" t="str">
        <f t="shared" si="1673"/>
        <v/>
      </c>
      <c r="C2295" s="15" t="str">
        <f t="shared" si="1675"/>
        <v/>
      </c>
      <c r="D2295" s="51"/>
      <c r="E2295" s="137"/>
      <c r="F2295" s="138"/>
      <c r="G2295" s="139"/>
      <c r="H2295" s="138"/>
      <c r="I2295" s="140"/>
      <c r="J2295" s="138"/>
      <c r="K2295" s="141"/>
      <c r="L2295" s="139"/>
      <c r="M2295" s="142"/>
      <c r="N2295" s="142"/>
      <c r="O2295" s="143"/>
      <c r="P2295" s="144"/>
      <c r="Q2295" s="144"/>
      <c r="R2295" s="144"/>
      <c r="S2295" s="144"/>
      <c r="T2295" s="144"/>
      <c r="U2295" s="144"/>
      <c r="V2295" s="144"/>
      <c r="W2295" s="144"/>
      <c r="X2295" s="145"/>
      <c r="Y2295" s="51"/>
      <c r="Z2295" s="13" t="str">
        <f t="shared" si="1676"/>
        <v/>
      </c>
      <c r="AA2295" s="51"/>
      <c r="AE2295" s="42" t="str">
        <f t="shared" si="1677"/>
        <v/>
      </c>
      <c r="AF2295" s="42" t="str">
        <f>IF($I2295="", "", IF(COUNTIF($I$10:$I2294, I2295)&gt;0, "", SUMIF($I$10:$I$3009, $I2295, $AE$10:$AE$3009)))</f>
        <v/>
      </c>
      <c r="AG2295" s="45" t="str">
        <f>IF($AF2295="", "", COUNTIF($AF$10:$AF$3009, "&gt;"&amp;AF2295)+1+COUNTIF($AF$10:$AF2295, $AF2295)-1)</f>
        <v/>
      </c>
      <c r="AI2295" s="42" t="str">
        <f t="shared" si="1678"/>
        <v/>
      </c>
      <c r="AK2295" s="15" t="str">
        <f t="shared" si="1679"/>
        <v/>
      </c>
      <c r="AM2295" s="64" t="str">
        <f t="shared" si="1680"/>
        <v/>
      </c>
      <c r="AN2295" s="65" t="str">
        <f t="shared" si="1681"/>
        <v/>
      </c>
      <c r="AO2295" s="65" t="str">
        <f t="shared" si="1682"/>
        <v/>
      </c>
      <c r="AP2295" s="65" t="str">
        <f t="shared" si="1683"/>
        <v/>
      </c>
      <c r="AQ2295" s="65" t="str">
        <f t="shared" si="1684"/>
        <v/>
      </c>
      <c r="AR2295" s="65" t="str">
        <f t="shared" si="1685"/>
        <v/>
      </c>
      <c r="AS2295" s="65" t="str">
        <f t="shared" si="1686"/>
        <v/>
      </c>
      <c r="AT2295" s="65" t="str">
        <f t="shared" si="1687"/>
        <v/>
      </c>
      <c r="AU2295" s="65" t="str">
        <f t="shared" si="1688"/>
        <v/>
      </c>
      <c r="AV2295" s="66" t="str">
        <f t="shared" si="1689"/>
        <v/>
      </c>
      <c r="AX2295" s="73" t="str">
        <f t="shared" si="1710"/>
        <v/>
      </c>
      <c r="AY2295" s="74" t="str">
        <f t="shared" si="1717"/>
        <v/>
      </c>
      <c r="AZ2295" s="74" t="str">
        <f t="shared" si="1717"/>
        <v/>
      </c>
      <c r="BA2295" s="74" t="str">
        <f t="shared" si="1717"/>
        <v/>
      </c>
      <c r="BB2295" s="74" t="str">
        <f t="shared" si="1717"/>
        <v/>
      </c>
      <c r="BC2295" s="74" t="str">
        <f t="shared" si="1717"/>
        <v/>
      </c>
      <c r="BD2295" s="74" t="str">
        <f t="shared" si="1717"/>
        <v/>
      </c>
      <c r="BE2295" s="74" t="str">
        <f t="shared" si="1717"/>
        <v/>
      </c>
      <c r="BF2295" s="74" t="str">
        <f t="shared" si="1717"/>
        <v/>
      </c>
      <c r="BG2295" s="75" t="str">
        <f t="shared" si="1717"/>
        <v/>
      </c>
      <c r="BI2295" s="73" t="str">
        <f t="shared" si="1711"/>
        <v/>
      </c>
      <c r="BJ2295" s="74" t="str">
        <f t="shared" si="1716"/>
        <v/>
      </c>
      <c r="BK2295" s="74" t="str">
        <f t="shared" si="1716"/>
        <v/>
      </c>
      <c r="BL2295" s="74" t="str">
        <f t="shared" si="1716"/>
        <v/>
      </c>
      <c r="BM2295" s="74" t="str">
        <f t="shared" si="1716"/>
        <v/>
      </c>
      <c r="BN2295" s="74" t="str">
        <f t="shared" si="1716"/>
        <v/>
      </c>
      <c r="BO2295" s="74" t="str">
        <f t="shared" si="1716"/>
        <v/>
      </c>
      <c r="BP2295" s="74" t="str">
        <f t="shared" si="1716"/>
        <v/>
      </c>
      <c r="BQ2295" s="74" t="str">
        <f t="shared" si="1716"/>
        <v/>
      </c>
      <c r="BR2295" s="75" t="str">
        <f t="shared" si="1716"/>
        <v/>
      </c>
      <c r="BU2295" s="42" t="str">
        <f t="shared" si="1690"/>
        <v/>
      </c>
      <c r="BV2295" s="66" t="str">
        <f t="shared" si="1691"/>
        <v/>
      </c>
      <c r="BX2295" s="64" t="str">
        <f t="shared" si="1692"/>
        <v/>
      </c>
      <c r="BY2295" s="65" t="str">
        <f t="shared" si="1693"/>
        <v/>
      </c>
      <c r="BZ2295" s="65" t="str">
        <f t="shared" si="1694"/>
        <v/>
      </c>
      <c r="CA2295" s="65" t="str">
        <f t="shared" si="1695"/>
        <v/>
      </c>
      <c r="CB2295" s="65" t="str">
        <f t="shared" si="1696"/>
        <v/>
      </c>
      <c r="CC2295" s="65" t="str">
        <f t="shared" si="1697"/>
        <v/>
      </c>
      <c r="CD2295" s="65" t="str">
        <f t="shared" si="1698"/>
        <v/>
      </c>
      <c r="CE2295" s="65" t="str">
        <f t="shared" si="1699"/>
        <v/>
      </c>
      <c r="CF2295" s="65" t="str">
        <f t="shared" si="1700"/>
        <v/>
      </c>
      <c r="CG2295" s="66" t="str">
        <f t="shared" si="1701"/>
        <v/>
      </c>
      <c r="CI2295" s="42" t="str">
        <f t="shared" si="1702"/>
        <v/>
      </c>
      <c r="CK2295" s="92" t="str">
        <f t="shared" si="1703"/>
        <v/>
      </c>
      <c r="CL2295" s="65" t="str">
        <f t="shared" si="1704"/>
        <v/>
      </c>
      <c r="CM2295" s="93" t="str">
        <f t="shared" si="1705"/>
        <v/>
      </c>
      <c r="CN2295" s="101" t="str">
        <f t="shared" si="1674"/>
        <v/>
      </c>
      <c r="CP2295" s="92" t="str">
        <f t="shared" si="1706"/>
        <v/>
      </c>
      <c r="CQ2295" s="65" t="str">
        <f t="shared" si="1707"/>
        <v/>
      </c>
      <c r="CR2295" s="93" t="str">
        <f t="shared" si="1708"/>
        <v/>
      </c>
      <c r="CS2295" s="101" t="str">
        <f t="shared" si="1709"/>
        <v/>
      </c>
    </row>
    <row r="2296" spans="1:97" x14ac:dyDescent="0.25">
      <c r="A2296" s="51"/>
      <c r="B2296" s="15" t="str">
        <f t="shared" si="1673"/>
        <v/>
      </c>
      <c r="C2296" s="15" t="str">
        <f t="shared" si="1675"/>
        <v/>
      </c>
      <c r="D2296" s="51"/>
      <c r="E2296" s="137"/>
      <c r="F2296" s="138"/>
      <c r="G2296" s="139"/>
      <c r="H2296" s="138"/>
      <c r="I2296" s="140"/>
      <c r="J2296" s="138"/>
      <c r="K2296" s="141"/>
      <c r="L2296" s="139"/>
      <c r="M2296" s="142"/>
      <c r="N2296" s="142"/>
      <c r="O2296" s="143"/>
      <c r="P2296" s="144"/>
      <c r="Q2296" s="144"/>
      <c r="R2296" s="144"/>
      <c r="S2296" s="144"/>
      <c r="T2296" s="144"/>
      <c r="U2296" s="144"/>
      <c r="V2296" s="144"/>
      <c r="W2296" s="144"/>
      <c r="X2296" s="145"/>
      <c r="Y2296" s="51"/>
      <c r="Z2296" s="13" t="str">
        <f t="shared" si="1676"/>
        <v/>
      </c>
      <c r="AA2296" s="51"/>
      <c r="AE2296" s="42" t="str">
        <f t="shared" si="1677"/>
        <v/>
      </c>
      <c r="AF2296" s="42" t="str">
        <f>IF($I2296="", "", IF(COUNTIF($I$10:$I2295, I2296)&gt;0, "", SUMIF($I$10:$I$3009, $I2296, $AE$10:$AE$3009)))</f>
        <v/>
      </c>
      <c r="AG2296" s="45" t="str">
        <f>IF($AF2296="", "", COUNTIF($AF$10:$AF$3009, "&gt;"&amp;AF2296)+1+COUNTIF($AF$10:$AF2296, $AF2296)-1)</f>
        <v/>
      </c>
      <c r="AI2296" s="42" t="str">
        <f t="shared" si="1678"/>
        <v/>
      </c>
      <c r="AK2296" s="15" t="str">
        <f t="shared" si="1679"/>
        <v/>
      </c>
      <c r="AM2296" s="64" t="str">
        <f t="shared" si="1680"/>
        <v/>
      </c>
      <c r="AN2296" s="65" t="str">
        <f t="shared" si="1681"/>
        <v/>
      </c>
      <c r="AO2296" s="65" t="str">
        <f t="shared" si="1682"/>
        <v/>
      </c>
      <c r="AP2296" s="65" t="str">
        <f t="shared" si="1683"/>
        <v/>
      </c>
      <c r="AQ2296" s="65" t="str">
        <f t="shared" si="1684"/>
        <v/>
      </c>
      <c r="AR2296" s="65" t="str">
        <f t="shared" si="1685"/>
        <v/>
      </c>
      <c r="AS2296" s="65" t="str">
        <f t="shared" si="1686"/>
        <v/>
      </c>
      <c r="AT2296" s="65" t="str">
        <f t="shared" si="1687"/>
        <v/>
      </c>
      <c r="AU2296" s="65" t="str">
        <f t="shared" si="1688"/>
        <v/>
      </c>
      <c r="AV2296" s="66" t="str">
        <f t="shared" si="1689"/>
        <v/>
      </c>
      <c r="AX2296" s="73" t="str">
        <f t="shared" si="1710"/>
        <v/>
      </c>
      <c r="AY2296" s="74" t="str">
        <f t="shared" ref="AY2296:BG2305" si="1718">IF(AY$9="", "", IF($H2296=AY$9, $AE2296, ""))</f>
        <v/>
      </c>
      <c r="AZ2296" s="74" t="str">
        <f t="shared" si="1718"/>
        <v/>
      </c>
      <c r="BA2296" s="74" t="str">
        <f t="shared" si="1718"/>
        <v/>
      </c>
      <c r="BB2296" s="74" t="str">
        <f t="shared" si="1718"/>
        <v/>
      </c>
      <c r="BC2296" s="74" t="str">
        <f t="shared" si="1718"/>
        <v/>
      </c>
      <c r="BD2296" s="74" t="str">
        <f t="shared" si="1718"/>
        <v/>
      </c>
      <c r="BE2296" s="74" t="str">
        <f t="shared" si="1718"/>
        <v/>
      </c>
      <c r="BF2296" s="74" t="str">
        <f t="shared" si="1718"/>
        <v/>
      </c>
      <c r="BG2296" s="75" t="str">
        <f t="shared" si="1718"/>
        <v/>
      </c>
      <c r="BI2296" s="73" t="str">
        <f t="shared" si="1711"/>
        <v/>
      </c>
      <c r="BJ2296" s="74" t="str">
        <f t="shared" si="1716"/>
        <v/>
      </c>
      <c r="BK2296" s="74" t="str">
        <f t="shared" si="1716"/>
        <v/>
      </c>
      <c r="BL2296" s="74" t="str">
        <f t="shared" si="1716"/>
        <v/>
      </c>
      <c r="BM2296" s="74" t="str">
        <f t="shared" si="1716"/>
        <v/>
      </c>
      <c r="BN2296" s="74" t="str">
        <f t="shared" si="1716"/>
        <v/>
      </c>
      <c r="BO2296" s="74" t="str">
        <f t="shared" si="1716"/>
        <v/>
      </c>
      <c r="BP2296" s="74" t="str">
        <f t="shared" si="1716"/>
        <v/>
      </c>
      <c r="BQ2296" s="74" t="str">
        <f t="shared" si="1716"/>
        <v/>
      </c>
      <c r="BR2296" s="75" t="str">
        <f t="shared" si="1716"/>
        <v/>
      </c>
      <c r="BU2296" s="42" t="str">
        <f t="shared" si="1690"/>
        <v/>
      </c>
      <c r="BV2296" s="66" t="str">
        <f t="shared" si="1691"/>
        <v/>
      </c>
      <c r="BX2296" s="64" t="str">
        <f t="shared" si="1692"/>
        <v/>
      </c>
      <c r="BY2296" s="65" t="str">
        <f t="shared" si="1693"/>
        <v/>
      </c>
      <c r="BZ2296" s="65" t="str">
        <f t="shared" si="1694"/>
        <v/>
      </c>
      <c r="CA2296" s="65" t="str">
        <f t="shared" si="1695"/>
        <v/>
      </c>
      <c r="CB2296" s="65" t="str">
        <f t="shared" si="1696"/>
        <v/>
      </c>
      <c r="CC2296" s="65" t="str">
        <f t="shared" si="1697"/>
        <v/>
      </c>
      <c r="CD2296" s="65" t="str">
        <f t="shared" si="1698"/>
        <v/>
      </c>
      <c r="CE2296" s="65" t="str">
        <f t="shared" si="1699"/>
        <v/>
      </c>
      <c r="CF2296" s="65" t="str">
        <f t="shared" si="1700"/>
        <v/>
      </c>
      <c r="CG2296" s="66" t="str">
        <f t="shared" si="1701"/>
        <v/>
      </c>
      <c r="CI2296" s="42" t="str">
        <f t="shared" si="1702"/>
        <v/>
      </c>
      <c r="CK2296" s="92" t="str">
        <f t="shared" si="1703"/>
        <v/>
      </c>
      <c r="CL2296" s="65" t="str">
        <f t="shared" si="1704"/>
        <v/>
      </c>
      <c r="CM2296" s="93" t="str">
        <f t="shared" si="1705"/>
        <v/>
      </c>
      <c r="CN2296" s="101" t="str">
        <f t="shared" si="1674"/>
        <v/>
      </c>
      <c r="CP2296" s="92" t="str">
        <f t="shared" si="1706"/>
        <v/>
      </c>
      <c r="CQ2296" s="65" t="str">
        <f t="shared" si="1707"/>
        <v/>
      </c>
      <c r="CR2296" s="93" t="str">
        <f t="shared" si="1708"/>
        <v/>
      </c>
      <c r="CS2296" s="101" t="str">
        <f t="shared" si="1709"/>
        <v/>
      </c>
    </row>
    <row r="2297" spans="1:97" x14ac:dyDescent="0.25">
      <c r="A2297" s="51"/>
      <c r="B2297" s="15" t="str">
        <f t="shared" si="1673"/>
        <v/>
      </c>
      <c r="C2297" s="15" t="str">
        <f t="shared" si="1675"/>
        <v/>
      </c>
      <c r="D2297" s="51"/>
      <c r="E2297" s="137"/>
      <c r="F2297" s="138"/>
      <c r="G2297" s="139"/>
      <c r="H2297" s="138"/>
      <c r="I2297" s="140"/>
      <c r="J2297" s="138"/>
      <c r="K2297" s="141"/>
      <c r="L2297" s="139"/>
      <c r="M2297" s="142"/>
      <c r="N2297" s="142"/>
      <c r="O2297" s="143"/>
      <c r="P2297" s="144"/>
      <c r="Q2297" s="144"/>
      <c r="R2297" s="144"/>
      <c r="S2297" s="144"/>
      <c r="T2297" s="144"/>
      <c r="U2297" s="144"/>
      <c r="V2297" s="144"/>
      <c r="W2297" s="144"/>
      <c r="X2297" s="145"/>
      <c r="Y2297" s="51"/>
      <c r="Z2297" s="13" t="str">
        <f t="shared" si="1676"/>
        <v/>
      </c>
      <c r="AA2297" s="51"/>
      <c r="AE2297" s="42" t="str">
        <f t="shared" si="1677"/>
        <v/>
      </c>
      <c r="AF2297" s="42" t="str">
        <f>IF($I2297="", "", IF(COUNTIF($I$10:$I2296, I2297)&gt;0, "", SUMIF($I$10:$I$3009, $I2297, $AE$10:$AE$3009)))</f>
        <v/>
      </c>
      <c r="AG2297" s="45" t="str">
        <f>IF($AF2297="", "", COUNTIF($AF$10:$AF$3009, "&gt;"&amp;AF2297)+1+COUNTIF($AF$10:$AF2297, $AF2297)-1)</f>
        <v/>
      </c>
      <c r="AI2297" s="42" t="str">
        <f t="shared" si="1678"/>
        <v/>
      </c>
      <c r="AK2297" s="15" t="str">
        <f t="shared" si="1679"/>
        <v/>
      </c>
      <c r="AM2297" s="64" t="str">
        <f t="shared" si="1680"/>
        <v/>
      </c>
      <c r="AN2297" s="65" t="str">
        <f t="shared" si="1681"/>
        <v/>
      </c>
      <c r="AO2297" s="65" t="str">
        <f t="shared" si="1682"/>
        <v/>
      </c>
      <c r="AP2297" s="65" t="str">
        <f t="shared" si="1683"/>
        <v/>
      </c>
      <c r="AQ2297" s="65" t="str">
        <f t="shared" si="1684"/>
        <v/>
      </c>
      <c r="AR2297" s="65" t="str">
        <f t="shared" si="1685"/>
        <v/>
      </c>
      <c r="AS2297" s="65" t="str">
        <f t="shared" si="1686"/>
        <v/>
      </c>
      <c r="AT2297" s="65" t="str">
        <f t="shared" si="1687"/>
        <v/>
      </c>
      <c r="AU2297" s="65" t="str">
        <f t="shared" si="1688"/>
        <v/>
      </c>
      <c r="AV2297" s="66" t="str">
        <f t="shared" si="1689"/>
        <v/>
      </c>
      <c r="AX2297" s="73" t="str">
        <f t="shared" si="1710"/>
        <v/>
      </c>
      <c r="AY2297" s="74" t="str">
        <f t="shared" si="1718"/>
        <v/>
      </c>
      <c r="AZ2297" s="74" t="str">
        <f t="shared" si="1718"/>
        <v/>
      </c>
      <c r="BA2297" s="74" t="str">
        <f t="shared" si="1718"/>
        <v/>
      </c>
      <c r="BB2297" s="74" t="str">
        <f t="shared" si="1718"/>
        <v/>
      </c>
      <c r="BC2297" s="74" t="str">
        <f t="shared" si="1718"/>
        <v/>
      </c>
      <c r="BD2297" s="74" t="str">
        <f t="shared" si="1718"/>
        <v/>
      </c>
      <c r="BE2297" s="74" t="str">
        <f t="shared" si="1718"/>
        <v/>
      </c>
      <c r="BF2297" s="74" t="str">
        <f t="shared" si="1718"/>
        <v/>
      </c>
      <c r="BG2297" s="75" t="str">
        <f t="shared" si="1718"/>
        <v/>
      </c>
      <c r="BI2297" s="73" t="str">
        <f t="shared" si="1711"/>
        <v/>
      </c>
      <c r="BJ2297" s="74" t="str">
        <f t="shared" si="1716"/>
        <v/>
      </c>
      <c r="BK2297" s="74" t="str">
        <f t="shared" si="1716"/>
        <v/>
      </c>
      <c r="BL2297" s="74" t="str">
        <f t="shared" si="1716"/>
        <v/>
      </c>
      <c r="BM2297" s="74" t="str">
        <f t="shared" si="1716"/>
        <v/>
      </c>
      <c r="BN2297" s="74" t="str">
        <f t="shared" si="1716"/>
        <v/>
      </c>
      <c r="BO2297" s="74" t="str">
        <f t="shared" si="1716"/>
        <v/>
      </c>
      <c r="BP2297" s="74" t="str">
        <f t="shared" si="1716"/>
        <v/>
      </c>
      <c r="BQ2297" s="74" t="str">
        <f t="shared" si="1716"/>
        <v/>
      </c>
      <c r="BR2297" s="75" t="str">
        <f t="shared" si="1716"/>
        <v/>
      </c>
      <c r="BU2297" s="42" t="str">
        <f t="shared" si="1690"/>
        <v/>
      </c>
      <c r="BV2297" s="66" t="str">
        <f t="shared" si="1691"/>
        <v/>
      </c>
      <c r="BX2297" s="64" t="str">
        <f t="shared" si="1692"/>
        <v/>
      </c>
      <c r="BY2297" s="65" t="str">
        <f t="shared" si="1693"/>
        <v/>
      </c>
      <c r="BZ2297" s="65" t="str">
        <f t="shared" si="1694"/>
        <v/>
      </c>
      <c r="CA2297" s="65" t="str">
        <f t="shared" si="1695"/>
        <v/>
      </c>
      <c r="CB2297" s="65" t="str">
        <f t="shared" si="1696"/>
        <v/>
      </c>
      <c r="CC2297" s="65" t="str">
        <f t="shared" si="1697"/>
        <v/>
      </c>
      <c r="CD2297" s="65" t="str">
        <f t="shared" si="1698"/>
        <v/>
      </c>
      <c r="CE2297" s="65" t="str">
        <f t="shared" si="1699"/>
        <v/>
      </c>
      <c r="CF2297" s="65" t="str">
        <f t="shared" si="1700"/>
        <v/>
      </c>
      <c r="CG2297" s="66" t="str">
        <f t="shared" si="1701"/>
        <v/>
      </c>
      <c r="CI2297" s="42" t="str">
        <f t="shared" si="1702"/>
        <v/>
      </c>
      <c r="CK2297" s="92" t="str">
        <f t="shared" si="1703"/>
        <v/>
      </c>
      <c r="CL2297" s="65" t="str">
        <f t="shared" si="1704"/>
        <v/>
      </c>
      <c r="CM2297" s="93" t="str">
        <f t="shared" si="1705"/>
        <v/>
      </c>
      <c r="CN2297" s="101" t="str">
        <f t="shared" si="1674"/>
        <v/>
      </c>
      <c r="CP2297" s="92" t="str">
        <f t="shared" si="1706"/>
        <v/>
      </c>
      <c r="CQ2297" s="65" t="str">
        <f t="shared" si="1707"/>
        <v/>
      </c>
      <c r="CR2297" s="93" t="str">
        <f t="shared" si="1708"/>
        <v/>
      </c>
      <c r="CS2297" s="101" t="str">
        <f t="shared" si="1709"/>
        <v/>
      </c>
    </row>
    <row r="2298" spans="1:97" x14ac:dyDescent="0.25">
      <c r="A2298" s="51"/>
      <c r="B2298" s="15" t="str">
        <f t="shared" si="1673"/>
        <v/>
      </c>
      <c r="C2298" s="15" t="str">
        <f t="shared" si="1675"/>
        <v/>
      </c>
      <c r="D2298" s="51"/>
      <c r="E2298" s="137"/>
      <c r="F2298" s="138"/>
      <c r="G2298" s="139"/>
      <c r="H2298" s="138"/>
      <c r="I2298" s="140"/>
      <c r="J2298" s="138"/>
      <c r="K2298" s="141"/>
      <c r="L2298" s="139"/>
      <c r="M2298" s="142"/>
      <c r="N2298" s="142"/>
      <c r="O2298" s="143"/>
      <c r="P2298" s="144"/>
      <c r="Q2298" s="144"/>
      <c r="R2298" s="144"/>
      <c r="S2298" s="144"/>
      <c r="T2298" s="144"/>
      <c r="U2298" s="144"/>
      <c r="V2298" s="144"/>
      <c r="W2298" s="144"/>
      <c r="X2298" s="145"/>
      <c r="Y2298" s="51"/>
      <c r="Z2298" s="13" t="str">
        <f t="shared" si="1676"/>
        <v/>
      </c>
      <c r="AA2298" s="51"/>
      <c r="AE2298" s="42" t="str">
        <f t="shared" si="1677"/>
        <v/>
      </c>
      <c r="AF2298" s="42" t="str">
        <f>IF($I2298="", "", IF(COUNTIF($I$10:$I2297, I2298)&gt;0, "", SUMIF($I$10:$I$3009, $I2298, $AE$10:$AE$3009)))</f>
        <v/>
      </c>
      <c r="AG2298" s="45" t="str">
        <f>IF($AF2298="", "", COUNTIF($AF$10:$AF$3009, "&gt;"&amp;AF2298)+1+COUNTIF($AF$10:$AF2298, $AF2298)-1)</f>
        <v/>
      </c>
      <c r="AI2298" s="42" t="str">
        <f t="shared" si="1678"/>
        <v/>
      </c>
      <c r="AK2298" s="15" t="str">
        <f t="shared" si="1679"/>
        <v/>
      </c>
      <c r="AM2298" s="64" t="str">
        <f t="shared" si="1680"/>
        <v/>
      </c>
      <c r="AN2298" s="65" t="str">
        <f t="shared" si="1681"/>
        <v/>
      </c>
      <c r="AO2298" s="65" t="str">
        <f t="shared" si="1682"/>
        <v/>
      </c>
      <c r="AP2298" s="65" t="str">
        <f t="shared" si="1683"/>
        <v/>
      </c>
      <c r="AQ2298" s="65" t="str">
        <f t="shared" si="1684"/>
        <v/>
      </c>
      <c r="AR2298" s="65" t="str">
        <f t="shared" si="1685"/>
        <v/>
      </c>
      <c r="AS2298" s="65" t="str">
        <f t="shared" si="1686"/>
        <v/>
      </c>
      <c r="AT2298" s="65" t="str">
        <f t="shared" si="1687"/>
        <v/>
      </c>
      <c r="AU2298" s="65" t="str">
        <f t="shared" si="1688"/>
        <v/>
      </c>
      <c r="AV2298" s="66" t="str">
        <f t="shared" si="1689"/>
        <v/>
      </c>
      <c r="AX2298" s="73" t="str">
        <f t="shared" si="1710"/>
        <v/>
      </c>
      <c r="AY2298" s="74" t="str">
        <f t="shared" si="1718"/>
        <v/>
      </c>
      <c r="AZ2298" s="74" t="str">
        <f t="shared" si="1718"/>
        <v/>
      </c>
      <c r="BA2298" s="74" t="str">
        <f t="shared" si="1718"/>
        <v/>
      </c>
      <c r="BB2298" s="74" t="str">
        <f t="shared" si="1718"/>
        <v/>
      </c>
      <c r="BC2298" s="74" t="str">
        <f t="shared" si="1718"/>
        <v/>
      </c>
      <c r="BD2298" s="74" t="str">
        <f t="shared" si="1718"/>
        <v/>
      </c>
      <c r="BE2298" s="74" t="str">
        <f t="shared" si="1718"/>
        <v/>
      </c>
      <c r="BF2298" s="74" t="str">
        <f t="shared" si="1718"/>
        <v/>
      </c>
      <c r="BG2298" s="75" t="str">
        <f t="shared" si="1718"/>
        <v/>
      </c>
      <c r="BI2298" s="73" t="str">
        <f t="shared" si="1711"/>
        <v/>
      </c>
      <c r="BJ2298" s="74" t="str">
        <f t="shared" si="1716"/>
        <v/>
      </c>
      <c r="BK2298" s="74" t="str">
        <f t="shared" si="1716"/>
        <v/>
      </c>
      <c r="BL2298" s="74" t="str">
        <f t="shared" si="1716"/>
        <v/>
      </c>
      <c r="BM2298" s="74" t="str">
        <f t="shared" si="1716"/>
        <v/>
      </c>
      <c r="BN2298" s="74" t="str">
        <f t="shared" si="1716"/>
        <v/>
      </c>
      <c r="BO2298" s="74" t="str">
        <f t="shared" si="1716"/>
        <v/>
      </c>
      <c r="BP2298" s="74" t="str">
        <f t="shared" si="1716"/>
        <v/>
      </c>
      <c r="BQ2298" s="74" t="str">
        <f t="shared" si="1716"/>
        <v/>
      </c>
      <c r="BR2298" s="75" t="str">
        <f t="shared" si="1716"/>
        <v/>
      </c>
      <c r="BU2298" s="42" t="str">
        <f t="shared" si="1690"/>
        <v/>
      </c>
      <c r="BV2298" s="66" t="str">
        <f t="shared" si="1691"/>
        <v/>
      </c>
      <c r="BX2298" s="64" t="str">
        <f t="shared" si="1692"/>
        <v/>
      </c>
      <c r="BY2298" s="65" t="str">
        <f t="shared" si="1693"/>
        <v/>
      </c>
      <c r="BZ2298" s="65" t="str">
        <f t="shared" si="1694"/>
        <v/>
      </c>
      <c r="CA2298" s="65" t="str">
        <f t="shared" si="1695"/>
        <v/>
      </c>
      <c r="CB2298" s="65" t="str">
        <f t="shared" si="1696"/>
        <v/>
      </c>
      <c r="CC2298" s="65" t="str">
        <f t="shared" si="1697"/>
        <v/>
      </c>
      <c r="CD2298" s="65" t="str">
        <f t="shared" si="1698"/>
        <v/>
      </c>
      <c r="CE2298" s="65" t="str">
        <f t="shared" si="1699"/>
        <v/>
      </c>
      <c r="CF2298" s="65" t="str">
        <f t="shared" si="1700"/>
        <v/>
      </c>
      <c r="CG2298" s="66" t="str">
        <f t="shared" si="1701"/>
        <v/>
      </c>
      <c r="CI2298" s="42" t="str">
        <f t="shared" si="1702"/>
        <v/>
      </c>
      <c r="CK2298" s="92" t="str">
        <f t="shared" si="1703"/>
        <v/>
      </c>
      <c r="CL2298" s="65" t="str">
        <f t="shared" si="1704"/>
        <v/>
      </c>
      <c r="CM2298" s="93" t="str">
        <f t="shared" si="1705"/>
        <v/>
      </c>
      <c r="CN2298" s="101" t="str">
        <f t="shared" si="1674"/>
        <v/>
      </c>
      <c r="CP2298" s="92" t="str">
        <f t="shared" si="1706"/>
        <v/>
      </c>
      <c r="CQ2298" s="65" t="str">
        <f t="shared" si="1707"/>
        <v/>
      </c>
      <c r="CR2298" s="93" t="str">
        <f t="shared" si="1708"/>
        <v/>
      </c>
      <c r="CS2298" s="101" t="str">
        <f t="shared" si="1709"/>
        <v/>
      </c>
    </row>
    <row r="2299" spans="1:97" x14ac:dyDescent="0.25">
      <c r="A2299" s="51"/>
      <c r="B2299" s="15" t="str">
        <f t="shared" si="1673"/>
        <v/>
      </c>
      <c r="C2299" s="15" t="str">
        <f t="shared" si="1675"/>
        <v/>
      </c>
      <c r="D2299" s="51"/>
      <c r="E2299" s="137"/>
      <c r="F2299" s="138"/>
      <c r="G2299" s="139"/>
      <c r="H2299" s="138"/>
      <c r="I2299" s="140"/>
      <c r="J2299" s="138"/>
      <c r="K2299" s="141"/>
      <c r="L2299" s="139"/>
      <c r="M2299" s="142"/>
      <c r="N2299" s="142"/>
      <c r="O2299" s="143"/>
      <c r="P2299" s="144"/>
      <c r="Q2299" s="144"/>
      <c r="R2299" s="144"/>
      <c r="S2299" s="144"/>
      <c r="T2299" s="144"/>
      <c r="U2299" s="144"/>
      <c r="V2299" s="144"/>
      <c r="W2299" s="144"/>
      <c r="X2299" s="145"/>
      <c r="Y2299" s="51"/>
      <c r="Z2299" s="13" t="str">
        <f t="shared" si="1676"/>
        <v/>
      </c>
      <c r="AA2299" s="51"/>
      <c r="AE2299" s="42" t="str">
        <f t="shared" si="1677"/>
        <v/>
      </c>
      <c r="AF2299" s="42" t="str">
        <f>IF($I2299="", "", IF(COUNTIF($I$10:$I2298, I2299)&gt;0, "", SUMIF($I$10:$I$3009, $I2299, $AE$10:$AE$3009)))</f>
        <v/>
      </c>
      <c r="AG2299" s="45" t="str">
        <f>IF($AF2299="", "", COUNTIF($AF$10:$AF$3009, "&gt;"&amp;AF2299)+1+COUNTIF($AF$10:$AF2299, $AF2299)-1)</f>
        <v/>
      </c>
      <c r="AI2299" s="42" t="str">
        <f t="shared" si="1678"/>
        <v/>
      </c>
      <c r="AK2299" s="15" t="str">
        <f t="shared" si="1679"/>
        <v/>
      </c>
      <c r="AM2299" s="64" t="str">
        <f t="shared" si="1680"/>
        <v/>
      </c>
      <c r="AN2299" s="65" t="str">
        <f t="shared" si="1681"/>
        <v/>
      </c>
      <c r="AO2299" s="65" t="str">
        <f t="shared" si="1682"/>
        <v/>
      </c>
      <c r="AP2299" s="65" t="str">
        <f t="shared" si="1683"/>
        <v/>
      </c>
      <c r="AQ2299" s="65" t="str">
        <f t="shared" si="1684"/>
        <v/>
      </c>
      <c r="AR2299" s="65" t="str">
        <f t="shared" si="1685"/>
        <v/>
      </c>
      <c r="AS2299" s="65" t="str">
        <f t="shared" si="1686"/>
        <v/>
      </c>
      <c r="AT2299" s="65" t="str">
        <f t="shared" si="1687"/>
        <v/>
      </c>
      <c r="AU2299" s="65" t="str">
        <f t="shared" si="1688"/>
        <v/>
      </c>
      <c r="AV2299" s="66" t="str">
        <f t="shared" si="1689"/>
        <v/>
      </c>
      <c r="AX2299" s="73" t="str">
        <f t="shared" si="1710"/>
        <v/>
      </c>
      <c r="AY2299" s="74" t="str">
        <f t="shared" si="1718"/>
        <v/>
      </c>
      <c r="AZ2299" s="74" t="str">
        <f t="shared" si="1718"/>
        <v/>
      </c>
      <c r="BA2299" s="74" t="str">
        <f t="shared" si="1718"/>
        <v/>
      </c>
      <c r="BB2299" s="74" t="str">
        <f t="shared" si="1718"/>
        <v/>
      </c>
      <c r="BC2299" s="74" t="str">
        <f t="shared" si="1718"/>
        <v/>
      </c>
      <c r="BD2299" s="74" t="str">
        <f t="shared" si="1718"/>
        <v/>
      </c>
      <c r="BE2299" s="74" t="str">
        <f t="shared" si="1718"/>
        <v/>
      </c>
      <c r="BF2299" s="74" t="str">
        <f t="shared" si="1718"/>
        <v/>
      </c>
      <c r="BG2299" s="75" t="str">
        <f t="shared" si="1718"/>
        <v/>
      </c>
      <c r="BI2299" s="73" t="str">
        <f t="shared" si="1711"/>
        <v/>
      </c>
      <c r="BJ2299" s="74" t="str">
        <f t="shared" si="1716"/>
        <v/>
      </c>
      <c r="BK2299" s="74" t="str">
        <f t="shared" si="1716"/>
        <v/>
      </c>
      <c r="BL2299" s="74" t="str">
        <f t="shared" si="1716"/>
        <v/>
      </c>
      <c r="BM2299" s="74" t="str">
        <f t="shared" si="1716"/>
        <v/>
      </c>
      <c r="BN2299" s="74" t="str">
        <f t="shared" si="1716"/>
        <v/>
      </c>
      <c r="BO2299" s="74" t="str">
        <f t="shared" si="1716"/>
        <v/>
      </c>
      <c r="BP2299" s="74" t="str">
        <f t="shared" si="1716"/>
        <v/>
      </c>
      <c r="BQ2299" s="74" t="str">
        <f t="shared" si="1716"/>
        <v/>
      </c>
      <c r="BR2299" s="75" t="str">
        <f t="shared" si="1716"/>
        <v/>
      </c>
      <c r="BU2299" s="42" t="str">
        <f t="shared" si="1690"/>
        <v/>
      </c>
      <c r="BV2299" s="66" t="str">
        <f t="shared" si="1691"/>
        <v/>
      </c>
      <c r="BX2299" s="64" t="str">
        <f t="shared" si="1692"/>
        <v/>
      </c>
      <c r="BY2299" s="65" t="str">
        <f t="shared" si="1693"/>
        <v/>
      </c>
      <c r="BZ2299" s="65" t="str">
        <f t="shared" si="1694"/>
        <v/>
      </c>
      <c r="CA2299" s="65" t="str">
        <f t="shared" si="1695"/>
        <v/>
      </c>
      <c r="CB2299" s="65" t="str">
        <f t="shared" si="1696"/>
        <v/>
      </c>
      <c r="CC2299" s="65" t="str">
        <f t="shared" si="1697"/>
        <v/>
      </c>
      <c r="CD2299" s="65" t="str">
        <f t="shared" si="1698"/>
        <v/>
      </c>
      <c r="CE2299" s="65" t="str">
        <f t="shared" si="1699"/>
        <v/>
      </c>
      <c r="CF2299" s="65" t="str">
        <f t="shared" si="1700"/>
        <v/>
      </c>
      <c r="CG2299" s="66" t="str">
        <f t="shared" si="1701"/>
        <v/>
      </c>
      <c r="CI2299" s="42" t="str">
        <f t="shared" si="1702"/>
        <v/>
      </c>
      <c r="CK2299" s="92" t="str">
        <f t="shared" si="1703"/>
        <v/>
      </c>
      <c r="CL2299" s="65" t="str">
        <f t="shared" si="1704"/>
        <v/>
      </c>
      <c r="CM2299" s="93" t="str">
        <f t="shared" si="1705"/>
        <v/>
      </c>
      <c r="CN2299" s="101" t="str">
        <f t="shared" si="1674"/>
        <v/>
      </c>
      <c r="CP2299" s="92" t="str">
        <f t="shared" si="1706"/>
        <v/>
      </c>
      <c r="CQ2299" s="65" t="str">
        <f t="shared" si="1707"/>
        <v/>
      </c>
      <c r="CR2299" s="93" t="str">
        <f t="shared" si="1708"/>
        <v/>
      </c>
      <c r="CS2299" s="101" t="str">
        <f t="shared" si="1709"/>
        <v/>
      </c>
    </row>
    <row r="2300" spans="1:97" x14ac:dyDescent="0.25">
      <c r="A2300" s="51"/>
      <c r="B2300" s="15" t="str">
        <f t="shared" si="1673"/>
        <v/>
      </c>
      <c r="C2300" s="15" t="str">
        <f t="shared" si="1675"/>
        <v/>
      </c>
      <c r="D2300" s="51"/>
      <c r="E2300" s="137"/>
      <c r="F2300" s="138"/>
      <c r="G2300" s="139"/>
      <c r="H2300" s="138"/>
      <c r="I2300" s="140"/>
      <c r="J2300" s="138"/>
      <c r="K2300" s="141"/>
      <c r="L2300" s="139"/>
      <c r="M2300" s="142"/>
      <c r="N2300" s="142"/>
      <c r="O2300" s="143"/>
      <c r="P2300" s="144"/>
      <c r="Q2300" s="144"/>
      <c r="R2300" s="144"/>
      <c r="S2300" s="144"/>
      <c r="T2300" s="144"/>
      <c r="U2300" s="144"/>
      <c r="V2300" s="144"/>
      <c r="W2300" s="144"/>
      <c r="X2300" s="145"/>
      <c r="Y2300" s="51"/>
      <c r="Z2300" s="13" t="str">
        <f t="shared" si="1676"/>
        <v/>
      </c>
      <c r="AA2300" s="51"/>
      <c r="AE2300" s="42" t="str">
        <f t="shared" si="1677"/>
        <v/>
      </c>
      <c r="AF2300" s="42" t="str">
        <f>IF($I2300="", "", IF(COUNTIF($I$10:$I2299, I2300)&gt;0, "", SUMIF($I$10:$I$3009, $I2300, $AE$10:$AE$3009)))</f>
        <v/>
      </c>
      <c r="AG2300" s="45" t="str">
        <f>IF($AF2300="", "", COUNTIF($AF$10:$AF$3009, "&gt;"&amp;AF2300)+1+COUNTIF($AF$10:$AF2300, $AF2300)-1)</f>
        <v/>
      </c>
      <c r="AI2300" s="42" t="str">
        <f t="shared" si="1678"/>
        <v/>
      </c>
      <c r="AK2300" s="15" t="str">
        <f t="shared" si="1679"/>
        <v/>
      </c>
      <c r="AM2300" s="64" t="str">
        <f t="shared" si="1680"/>
        <v/>
      </c>
      <c r="AN2300" s="65" t="str">
        <f t="shared" si="1681"/>
        <v/>
      </c>
      <c r="AO2300" s="65" t="str">
        <f t="shared" si="1682"/>
        <v/>
      </c>
      <c r="AP2300" s="65" t="str">
        <f t="shared" si="1683"/>
        <v/>
      </c>
      <c r="AQ2300" s="65" t="str">
        <f t="shared" si="1684"/>
        <v/>
      </c>
      <c r="AR2300" s="65" t="str">
        <f t="shared" si="1685"/>
        <v/>
      </c>
      <c r="AS2300" s="65" t="str">
        <f t="shared" si="1686"/>
        <v/>
      </c>
      <c r="AT2300" s="65" t="str">
        <f t="shared" si="1687"/>
        <v/>
      </c>
      <c r="AU2300" s="65" t="str">
        <f t="shared" si="1688"/>
        <v/>
      </c>
      <c r="AV2300" s="66" t="str">
        <f t="shared" si="1689"/>
        <v/>
      </c>
      <c r="AX2300" s="73" t="str">
        <f t="shared" si="1710"/>
        <v/>
      </c>
      <c r="AY2300" s="74" t="str">
        <f t="shared" si="1718"/>
        <v/>
      </c>
      <c r="AZ2300" s="74" t="str">
        <f t="shared" si="1718"/>
        <v/>
      </c>
      <c r="BA2300" s="74" t="str">
        <f t="shared" si="1718"/>
        <v/>
      </c>
      <c r="BB2300" s="74" t="str">
        <f t="shared" si="1718"/>
        <v/>
      </c>
      <c r="BC2300" s="74" t="str">
        <f t="shared" si="1718"/>
        <v/>
      </c>
      <c r="BD2300" s="74" t="str">
        <f t="shared" si="1718"/>
        <v/>
      </c>
      <c r="BE2300" s="74" t="str">
        <f t="shared" si="1718"/>
        <v/>
      </c>
      <c r="BF2300" s="74" t="str">
        <f t="shared" si="1718"/>
        <v/>
      </c>
      <c r="BG2300" s="75" t="str">
        <f t="shared" si="1718"/>
        <v/>
      </c>
      <c r="BI2300" s="73" t="str">
        <f t="shared" si="1711"/>
        <v/>
      </c>
      <c r="BJ2300" s="74" t="str">
        <f t="shared" si="1716"/>
        <v/>
      </c>
      <c r="BK2300" s="74" t="str">
        <f t="shared" si="1716"/>
        <v/>
      </c>
      <c r="BL2300" s="74" t="str">
        <f t="shared" si="1716"/>
        <v/>
      </c>
      <c r="BM2300" s="74" t="str">
        <f t="shared" si="1716"/>
        <v/>
      </c>
      <c r="BN2300" s="74" t="str">
        <f t="shared" si="1716"/>
        <v/>
      </c>
      <c r="BO2300" s="74" t="str">
        <f t="shared" si="1716"/>
        <v/>
      </c>
      <c r="BP2300" s="74" t="str">
        <f t="shared" si="1716"/>
        <v/>
      </c>
      <c r="BQ2300" s="74" t="str">
        <f t="shared" si="1716"/>
        <v/>
      </c>
      <c r="BR2300" s="75" t="str">
        <f t="shared" si="1716"/>
        <v/>
      </c>
      <c r="BU2300" s="42" t="str">
        <f t="shared" si="1690"/>
        <v/>
      </c>
      <c r="BV2300" s="66" t="str">
        <f t="shared" si="1691"/>
        <v/>
      </c>
      <c r="BX2300" s="64" t="str">
        <f t="shared" si="1692"/>
        <v/>
      </c>
      <c r="BY2300" s="65" t="str">
        <f t="shared" si="1693"/>
        <v/>
      </c>
      <c r="BZ2300" s="65" t="str">
        <f t="shared" si="1694"/>
        <v/>
      </c>
      <c r="CA2300" s="65" t="str">
        <f t="shared" si="1695"/>
        <v/>
      </c>
      <c r="CB2300" s="65" t="str">
        <f t="shared" si="1696"/>
        <v/>
      </c>
      <c r="CC2300" s="65" t="str">
        <f t="shared" si="1697"/>
        <v/>
      </c>
      <c r="CD2300" s="65" t="str">
        <f t="shared" si="1698"/>
        <v/>
      </c>
      <c r="CE2300" s="65" t="str">
        <f t="shared" si="1699"/>
        <v/>
      </c>
      <c r="CF2300" s="65" t="str">
        <f t="shared" si="1700"/>
        <v/>
      </c>
      <c r="CG2300" s="66" t="str">
        <f t="shared" si="1701"/>
        <v/>
      </c>
      <c r="CI2300" s="42" t="str">
        <f t="shared" si="1702"/>
        <v/>
      </c>
      <c r="CK2300" s="92" t="str">
        <f t="shared" si="1703"/>
        <v/>
      </c>
      <c r="CL2300" s="65" t="str">
        <f t="shared" si="1704"/>
        <v/>
      </c>
      <c r="CM2300" s="93" t="str">
        <f t="shared" si="1705"/>
        <v/>
      </c>
      <c r="CN2300" s="101" t="str">
        <f t="shared" si="1674"/>
        <v/>
      </c>
      <c r="CP2300" s="92" t="str">
        <f t="shared" si="1706"/>
        <v/>
      </c>
      <c r="CQ2300" s="65" t="str">
        <f t="shared" si="1707"/>
        <v/>
      </c>
      <c r="CR2300" s="93" t="str">
        <f t="shared" si="1708"/>
        <v/>
      </c>
      <c r="CS2300" s="101" t="str">
        <f t="shared" si="1709"/>
        <v/>
      </c>
    </row>
    <row r="2301" spans="1:97" x14ac:dyDescent="0.25">
      <c r="A2301" s="51"/>
      <c r="B2301" s="15" t="str">
        <f t="shared" si="1673"/>
        <v/>
      </c>
      <c r="C2301" s="15" t="str">
        <f t="shared" si="1675"/>
        <v/>
      </c>
      <c r="D2301" s="51"/>
      <c r="E2301" s="137"/>
      <c r="F2301" s="138"/>
      <c r="G2301" s="139"/>
      <c r="H2301" s="138"/>
      <c r="I2301" s="140"/>
      <c r="J2301" s="138"/>
      <c r="K2301" s="141"/>
      <c r="L2301" s="139"/>
      <c r="M2301" s="142"/>
      <c r="N2301" s="142"/>
      <c r="O2301" s="143"/>
      <c r="P2301" s="144"/>
      <c r="Q2301" s="144"/>
      <c r="R2301" s="144"/>
      <c r="S2301" s="144"/>
      <c r="T2301" s="144"/>
      <c r="U2301" s="144"/>
      <c r="V2301" s="144"/>
      <c r="W2301" s="144"/>
      <c r="X2301" s="145"/>
      <c r="Y2301" s="51"/>
      <c r="Z2301" s="13" t="str">
        <f t="shared" si="1676"/>
        <v/>
      </c>
      <c r="AA2301" s="51"/>
      <c r="AE2301" s="42" t="str">
        <f t="shared" si="1677"/>
        <v/>
      </c>
      <c r="AF2301" s="42" t="str">
        <f>IF($I2301="", "", IF(COUNTIF($I$10:$I2300, I2301)&gt;0, "", SUMIF($I$10:$I$3009, $I2301, $AE$10:$AE$3009)))</f>
        <v/>
      </c>
      <c r="AG2301" s="45" t="str">
        <f>IF($AF2301="", "", COUNTIF($AF$10:$AF$3009, "&gt;"&amp;AF2301)+1+COUNTIF($AF$10:$AF2301, $AF2301)-1)</f>
        <v/>
      </c>
      <c r="AI2301" s="42" t="str">
        <f t="shared" si="1678"/>
        <v/>
      </c>
      <c r="AK2301" s="15" t="str">
        <f t="shared" si="1679"/>
        <v/>
      </c>
      <c r="AM2301" s="64" t="str">
        <f t="shared" si="1680"/>
        <v/>
      </c>
      <c r="AN2301" s="65" t="str">
        <f t="shared" si="1681"/>
        <v/>
      </c>
      <c r="AO2301" s="65" t="str">
        <f t="shared" si="1682"/>
        <v/>
      </c>
      <c r="AP2301" s="65" t="str">
        <f t="shared" si="1683"/>
        <v/>
      </c>
      <c r="AQ2301" s="65" t="str">
        <f t="shared" si="1684"/>
        <v/>
      </c>
      <c r="AR2301" s="65" t="str">
        <f t="shared" si="1685"/>
        <v/>
      </c>
      <c r="AS2301" s="65" t="str">
        <f t="shared" si="1686"/>
        <v/>
      </c>
      <c r="AT2301" s="65" t="str">
        <f t="shared" si="1687"/>
        <v/>
      </c>
      <c r="AU2301" s="65" t="str">
        <f t="shared" si="1688"/>
        <v/>
      </c>
      <c r="AV2301" s="66" t="str">
        <f t="shared" si="1689"/>
        <v/>
      </c>
      <c r="AX2301" s="73" t="str">
        <f t="shared" si="1710"/>
        <v/>
      </c>
      <c r="AY2301" s="74" t="str">
        <f t="shared" si="1718"/>
        <v/>
      </c>
      <c r="AZ2301" s="74" t="str">
        <f t="shared" si="1718"/>
        <v/>
      </c>
      <c r="BA2301" s="74" t="str">
        <f t="shared" si="1718"/>
        <v/>
      </c>
      <c r="BB2301" s="74" t="str">
        <f t="shared" si="1718"/>
        <v/>
      </c>
      <c r="BC2301" s="74" t="str">
        <f t="shared" si="1718"/>
        <v/>
      </c>
      <c r="BD2301" s="74" t="str">
        <f t="shared" si="1718"/>
        <v/>
      </c>
      <c r="BE2301" s="74" t="str">
        <f t="shared" si="1718"/>
        <v/>
      </c>
      <c r="BF2301" s="74" t="str">
        <f t="shared" si="1718"/>
        <v/>
      </c>
      <c r="BG2301" s="75" t="str">
        <f t="shared" si="1718"/>
        <v/>
      </c>
      <c r="BI2301" s="73" t="str">
        <f t="shared" si="1711"/>
        <v/>
      </c>
      <c r="BJ2301" s="74" t="str">
        <f t="shared" si="1716"/>
        <v/>
      </c>
      <c r="BK2301" s="74" t="str">
        <f t="shared" si="1716"/>
        <v/>
      </c>
      <c r="BL2301" s="74" t="str">
        <f t="shared" si="1716"/>
        <v/>
      </c>
      <c r="BM2301" s="74" t="str">
        <f t="shared" si="1716"/>
        <v/>
      </c>
      <c r="BN2301" s="74" t="str">
        <f t="shared" si="1716"/>
        <v/>
      </c>
      <c r="BO2301" s="74" t="str">
        <f t="shared" si="1716"/>
        <v/>
      </c>
      <c r="BP2301" s="74" t="str">
        <f t="shared" si="1716"/>
        <v/>
      </c>
      <c r="BQ2301" s="74" t="str">
        <f t="shared" si="1716"/>
        <v/>
      </c>
      <c r="BR2301" s="75" t="str">
        <f t="shared" si="1716"/>
        <v/>
      </c>
      <c r="BU2301" s="42" t="str">
        <f t="shared" si="1690"/>
        <v/>
      </c>
      <c r="BV2301" s="66" t="str">
        <f t="shared" si="1691"/>
        <v/>
      </c>
      <c r="BX2301" s="64" t="str">
        <f t="shared" si="1692"/>
        <v/>
      </c>
      <c r="BY2301" s="65" t="str">
        <f t="shared" si="1693"/>
        <v/>
      </c>
      <c r="BZ2301" s="65" t="str">
        <f t="shared" si="1694"/>
        <v/>
      </c>
      <c r="CA2301" s="65" t="str">
        <f t="shared" si="1695"/>
        <v/>
      </c>
      <c r="CB2301" s="65" t="str">
        <f t="shared" si="1696"/>
        <v/>
      </c>
      <c r="CC2301" s="65" t="str">
        <f t="shared" si="1697"/>
        <v/>
      </c>
      <c r="CD2301" s="65" t="str">
        <f t="shared" si="1698"/>
        <v/>
      </c>
      <c r="CE2301" s="65" t="str">
        <f t="shared" si="1699"/>
        <v/>
      </c>
      <c r="CF2301" s="65" t="str">
        <f t="shared" si="1700"/>
        <v/>
      </c>
      <c r="CG2301" s="66" t="str">
        <f t="shared" si="1701"/>
        <v/>
      </c>
      <c r="CI2301" s="42" t="str">
        <f t="shared" si="1702"/>
        <v/>
      </c>
      <c r="CK2301" s="92" t="str">
        <f t="shared" si="1703"/>
        <v/>
      </c>
      <c r="CL2301" s="65" t="str">
        <f t="shared" si="1704"/>
        <v/>
      </c>
      <c r="CM2301" s="93" t="str">
        <f t="shared" si="1705"/>
        <v/>
      </c>
      <c r="CN2301" s="101" t="str">
        <f t="shared" si="1674"/>
        <v/>
      </c>
      <c r="CP2301" s="92" t="str">
        <f t="shared" si="1706"/>
        <v/>
      </c>
      <c r="CQ2301" s="65" t="str">
        <f t="shared" si="1707"/>
        <v/>
      </c>
      <c r="CR2301" s="93" t="str">
        <f t="shared" si="1708"/>
        <v/>
      </c>
      <c r="CS2301" s="101" t="str">
        <f t="shared" si="1709"/>
        <v/>
      </c>
    </row>
    <row r="2302" spans="1:97" x14ac:dyDescent="0.25">
      <c r="A2302" s="51"/>
      <c r="B2302" s="15" t="str">
        <f t="shared" si="1673"/>
        <v/>
      </c>
      <c r="C2302" s="15" t="str">
        <f t="shared" si="1675"/>
        <v/>
      </c>
      <c r="D2302" s="51"/>
      <c r="E2302" s="137"/>
      <c r="F2302" s="138"/>
      <c r="G2302" s="139"/>
      <c r="H2302" s="138"/>
      <c r="I2302" s="140"/>
      <c r="J2302" s="138"/>
      <c r="K2302" s="141"/>
      <c r="L2302" s="139"/>
      <c r="M2302" s="142"/>
      <c r="N2302" s="142"/>
      <c r="O2302" s="143"/>
      <c r="P2302" s="144"/>
      <c r="Q2302" s="144"/>
      <c r="R2302" s="144"/>
      <c r="S2302" s="144"/>
      <c r="T2302" s="144"/>
      <c r="U2302" s="144"/>
      <c r="V2302" s="144"/>
      <c r="W2302" s="144"/>
      <c r="X2302" s="145"/>
      <c r="Y2302" s="51"/>
      <c r="Z2302" s="13" t="str">
        <f t="shared" si="1676"/>
        <v/>
      </c>
      <c r="AA2302" s="51"/>
      <c r="AE2302" s="42" t="str">
        <f t="shared" si="1677"/>
        <v/>
      </c>
      <c r="AF2302" s="42" t="str">
        <f>IF($I2302="", "", IF(COUNTIF($I$10:$I2301, I2302)&gt;0, "", SUMIF($I$10:$I$3009, $I2302, $AE$10:$AE$3009)))</f>
        <v/>
      </c>
      <c r="AG2302" s="45" t="str">
        <f>IF($AF2302="", "", COUNTIF($AF$10:$AF$3009, "&gt;"&amp;AF2302)+1+COUNTIF($AF$10:$AF2302, $AF2302)-1)</f>
        <v/>
      </c>
      <c r="AI2302" s="42" t="str">
        <f t="shared" si="1678"/>
        <v/>
      </c>
      <c r="AK2302" s="15" t="str">
        <f t="shared" si="1679"/>
        <v/>
      </c>
      <c r="AM2302" s="64" t="str">
        <f t="shared" si="1680"/>
        <v/>
      </c>
      <c r="AN2302" s="65" t="str">
        <f t="shared" si="1681"/>
        <v/>
      </c>
      <c r="AO2302" s="65" t="str">
        <f t="shared" si="1682"/>
        <v/>
      </c>
      <c r="AP2302" s="65" t="str">
        <f t="shared" si="1683"/>
        <v/>
      </c>
      <c r="AQ2302" s="65" t="str">
        <f t="shared" si="1684"/>
        <v/>
      </c>
      <c r="AR2302" s="65" t="str">
        <f t="shared" si="1685"/>
        <v/>
      </c>
      <c r="AS2302" s="65" t="str">
        <f t="shared" si="1686"/>
        <v/>
      </c>
      <c r="AT2302" s="65" t="str">
        <f t="shared" si="1687"/>
        <v/>
      </c>
      <c r="AU2302" s="65" t="str">
        <f t="shared" si="1688"/>
        <v/>
      </c>
      <c r="AV2302" s="66" t="str">
        <f t="shared" si="1689"/>
        <v/>
      </c>
      <c r="AX2302" s="73" t="str">
        <f t="shared" si="1710"/>
        <v/>
      </c>
      <c r="AY2302" s="74" t="str">
        <f t="shared" si="1718"/>
        <v/>
      </c>
      <c r="AZ2302" s="74" t="str">
        <f t="shared" si="1718"/>
        <v/>
      </c>
      <c r="BA2302" s="74" t="str">
        <f t="shared" si="1718"/>
        <v/>
      </c>
      <c r="BB2302" s="74" t="str">
        <f t="shared" si="1718"/>
        <v/>
      </c>
      <c r="BC2302" s="74" t="str">
        <f t="shared" si="1718"/>
        <v/>
      </c>
      <c r="BD2302" s="74" t="str">
        <f t="shared" si="1718"/>
        <v/>
      </c>
      <c r="BE2302" s="74" t="str">
        <f t="shared" si="1718"/>
        <v/>
      </c>
      <c r="BF2302" s="74" t="str">
        <f t="shared" si="1718"/>
        <v/>
      </c>
      <c r="BG2302" s="75" t="str">
        <f t="shared" si="1718"/>
        <v/>
      </c>
      <c r="BI2302" s="73" t="str">
        <f t="shared" si="1711"/>
        <v/>
      </c>
      <c r="BJ2302" s="74" t="str">
        <f t="shared" si="1716"/>
        <v/>
      </c>
      <c r="BK2302" s="74" t="str">
        <f t="shared" si="1716"/>
        <v/>
      </c>
      <c r="BL2302" s="74" t="str">
        <f t="shared" si="1716"/>
        <v/>
      </c>
      <c r="BM2302" s="74" t="str">
        <f t="shared" si="1716"/>
        <v/>
      </c>
      <c r="BN2302" s="74" t="str">
        <f t="shared" si="1716"/>
        <v/>
      </c>
      <c r="BO2302" s="74" t="str">
        <f t="shared" si="1716"/>
        <v/>
      </c>
      <c r="BP2302" s="74" t="str">
        <f t="shared" si="1716"/>
        <v/>
      </c>
      <c r="BQ2302" s="74" t="str">
        <f t="shared" si="1716"/>
        <v/>
      </c>
      <c r="BR2302" s="75" t="str">
        <f t="shared" si="1716"/>
        <v/>
      </c>
      <c r="BU2302" s="42" t="str">
        <f t="shared" si="1690"/>
        <v/>
      </c>
      <c r="BV2302" s="66" t="str">
        <f t="shared" si="1691"/>
        <v/>
      </c>
      <c r="BX2302" s="64" t="str">
        <f t="shared" si="1692"/>
        <v/>
      </c>
      <c r="BY2302" s="65" t="str">
        <f t="shared" si="1693"/>
        <v/>
      </c>
      <c r="BZ2302" s="65" t="str">
        <f t="shared" si="1694"/>
        <v/>
      </c>
      <c r="CA2302" s="65" t="str">
        <f t="shared" si="1695"/>
        <v/>
      </c>
      <c r="CB2302" s="65" t="str">
        <f t="shared" si="1696"/>
        <v/>
      </c>
      <c r="CC2302" s="65" t="str">
        <f t="shared" si="1697"/>
        <v/>
      </c>
      <c r="CD2302" s="65" t="str">
        <f t="shared" si="1698"/>
        <v/>
      </c>
      <c r="CE2302" s="65" t="str">
        <f t="shared" si="1699"/>
        <v/>
      </c>
      <c r="CF2302" s="65" t="str">
        <f t="shared" si="1700"/>
        <v/>
      </c>
      <c r="CG2302" s="66" t="str">
        <f t="shared" si="1701"/>
        <v/>
      </c>
      <c r="CI2302" s="42" t="str">
        <f t="shared" si="1702"/>
        <v/>
      </c>
      <c r="CK2302" s="92" t="str">
        <f t="shared" si="1703"/>
        <v/>
      </c>
      <c r="CL2302" s="65" t="str">
        <f t="shared" si="1704"/>
        <v/>
      </c>
      <c r="CM2302" s="93" t="str">
        <f t="shared" si="1705"/>
        <v/>
      </c>
      <c r="CN2302" s="101" t="str">
        <f t="shared" si="1674"/>
        <v/>
      </c>
      <c r="CP2302" s="92" t="str">
        <f t="shared" si="1706"/>
        <v/>
      </c>
      <c r="CQ2302" s="65" t="str">
        <f t="shared" si="1707"/>
        <v/>
      </c>
      <c r="CR2302" s="93" t="str">
        <f t="shared" si="1708"/>
        <v/>
      </c>
      <c r="CS2302" s="101" t="str">
        <f t="shared" si="1709"/>
        <v/>
      </c>
    </row>
    <row r="2303" spans="1:97" x14ac:dyDescent="0.25">
      <c r="A2303" s="51"/>
      <c r="B2303" s="15" t="str">
        <f t="shared" si="1673"/>
        <v/>
      </c>
      <c r="C2303" s="15" t="str">
        <f t="shared" si="1675"/>
        <v/>
      </c>
      <c r="D2303" s="51"/>
      <c r="E2303" s="137"/>
      <c r="F2303" s="138"/>
      <c r="G2303" s="139"/>
      <c r="H2303" s="138"/>
      <c r="I2303" s="140"/>
      <c r="J2303" s="138"/>
      <c r="K2303" s="141"/>
      <c r="L2303" s="139"/>
      <c r="M2303" s="142"/>
      <c r="N2303" s="142"/>
      <c r="O2303" s="143"/>
      <c r="P2303" s="144"/>
      <c r="Q2303" s="144"/>
      <c r="R2303" s="144"/>
      <c r="S2303" s="144"/>
      <c r="T2303" s="144"/>
      <c r="U2303" s="144"/>
      <c r="V2303" s="144"/>
      <c r="W2303" s="144"/>
      <c r="X2303" s="145"/>
      <c r="Y2303" s="51"/>
      <c r="Z2303" s="13" t="str">
        <f t="shared" si="1676"/>
        <v/>
      </c>
      <c r="AA2303" s="51"/>
      <c r="AE2303" s="42" t="str">
        <f t="shared" si="1677"/>
        <v/>
      </c>
      <c r="AF2303" s="42" t="str">
        <f>IF($I2303="", "", IF(COUNTIF($I$10:$I2302, I2303)&gt;0, "", SUMIF($I$10:$I$3009, $I2303, $AE$10:$AE$3009)))</f>
        <v/>
      </c>
      <c r="AG2303" s="45" t="str">
        <f>IF($AF2303="", "", COUNTIF($AF$10:$AF$3009, "&gt;"&amp;AF2303)+1+COUNTIF($AF$10:$AF2303, $AF2303)-1)</f>
        <v/>
      </c>
      <c r="AI2303" s="42" t="str">
        <f t="shared" si="1678"/>
        <v/>
      </c>
      <c r="AK2303" s="15" t="str">
        <f t="shared" si="1679"/>
        <v/>
      </c>
      <c r="AM2303" s="64" t="str">
        <f t="shared" si="1680"/>
        <v/>
      </c>
      <c r="AN2303" s="65" t="str">
        <f t="shared" si="1681"/>
        <v/>
      </c>
      <c r="AO2303" s="65" t="str">
        <f t="shared" si="1682"/>
        <v/>
      </c>
      <c r="AP2303" s="65" t="str">
        <f t="shared" si="1683"/>
        <v/>
      </c>
      <c r="AQ2303" s="65" t="str">
        <f t="shared" si="1684"/>
        <v/>
      </c>
      <c r="AR2303" s="65" t="str">
        <f t="shared" si="1685"/>
        <v/>
      </c>
      <c r="AS2303" s="65" t="str">
        <f t="shared" si="1686"/>
        <v/>
      </c>
      <c r="AT2303" s="65" t="str">
        <f t="shared" si="1687"/>
        <v/>
      </c>
      <c r="AU2303" s="65" t="str">
        <f t="shared" si="1688"/>
        <v/>
      </c>
      <c r="AV2303" s="66" t="str">
        <f t="shared" si="1689"/>
        <v/>
      </c>
      <c r="AX2303" s="73" t="str">
        <f t="shared" si="1710"/>
        <v/>
      </c>
      <c r="AY2303" s="74" t="str">
        <f t="shared" si="1718"/>
        <v/>
      </c>
      <c r="AZ2303" s="74" t="str">
        <f t="shared" si="1718"/>
        <v/>
      </c>
      <c r="BA2303" s="74" t="str">
        <f t="shared" si="1718"/>
        <v/>
      </c>
      <c r="BB2303" s="74" t="str">
        <f t="shared" si="1718"/>
        <v/>
      </c>
      <c r="BC2303" s="74" t="str">
        <f t="shared" si="1718"/>
        <v/>
      </c>
      <c r="BD2303" s="74" t="str">
        <f t="shared" si="1718"/>
        <v/>
      </c>
      <c r="BE2303" s="74" t="str">
        <f t="shared" si="1718"/>
        <v/>
      </c>
      <c r="BF2303" s="74" t="str">
        <f t="shared" si="1718"/>
        <v/>
      </c>
      <c r="BG2303" s="75" t="str">
        <f t="shared" si="1718"/>
        <v/>
      </c>
      <c r="BI2303" s="73" t="str">
        <f t="shared" si="1711"/>
        <v/>
      </c>
      <c r="BJ2303" s="74" t="str">
        <f t="shared" si="1716"/>
        <v/>
      </c>
      <c r="BK2303" s="74" t="str">
        <f t="shared" si="1716"/>
        <v/>
      </c>
      <c r="BL2303" s="74" t="str">
        <f t="shared" si="1716"/>
        <v/>
      </c>
      <c r="BM2303" s="74" t="str">
        <f t="shared" si="1716"/>
        <v/>
      </c>
      <c r="BN2303" s="74" t="str">
        <f t="shared" si="1716"/>
        <v/>
      </c>
      <c r="BO2303" s="74" t="str">
        <f t="shared" si="1716"/>
        <v/>
      </c>
      <c r="BP2303" s="74" t="str">
        <f t="shared" si="1716"/>
        <v/>
      </c>
      <c r="BQ2303" s="74" t="str">
        <f t="shared" si="1716"/>
        <v/>
      </c>
      <c r="BR2303" s="75" t="str">
        <f t="shared" si="1716"/>
        <v/>
      </c>
      <c r="BU2303" s="42" t="str">
        <f t="shared" si="1690"/>
        <v/>
      </c>
      <c r="BV2303" s="66" t="str">
        <f t="shared" si="1691"/>
        <v/>
      </c>
      <c r="BX2303" s="64" t="str">
        <f t="shared" si="1692"/>
        <v/>
      </c>
      <c r="BY2303" s="65" t="str">
        <f t="shared" si="1693"/>
        <v/>
      </c>
      <c r="BZ2303" s="65" t="str">
        <f t="shared" si="1694"/>
        <v/>
      </c>
      <c r="CA2303" s="65" t="str">
        <f t="shared" si="1695"/>
        <v/>
      </c>
      <c r="CB2303" s="65" t="str">
        <f t="shared" si="1696"/>
        <v/>
      </c>
      <c r="CC2303" s="65" t="str">
        <f t="shared" si="1697"/>
        <v/>
      </c>
      <c r="CD2303" s="65" t="str">
        <f t="shared" si="1698"/>
        <v/>
      </c>
      <c r="CE2303" s="65" t="str">
        <f t="shared" si="1699"/>
        <v/>
      </c>
      <c r="CF2303" s="65" t="str">
        <f t="shared" si="1700"/>
        <v/>
      </c>
      <c r="CG2303" s="66" t="str">
        <f t="shared" si="1701"/>
        <v/>
      </c>
      <c r="CI2303" s="42" t="str">
        <f t="shared" si="1702"/>
        <v/>
      </c>
      <c r="CK2303" s="92" t="str">
        <f t="shared" si="1703"/>
        <v/>
      </c>
      <c r="CL2303" s="65" t="str">
        <f t="shared" si="1704"/>
        <v/>
      </c>
      <c r="CM2303" s="93" t="str">
        <f t="shared" si="1705"/>
        <v/>
      </c>
      <c r="CN2303" s="101" t="str">
        <f t="shared" si="1674"/>
        <v/>
      </c>
      <c r="CP2303" s="92" t="str">
        <f t="shared" si="1706"/>
        <v/>
      </c>
      <c r="CQ2303" s="65" t="str">
        <f t="shared" si="1707"/>
        <v/>
      </c>
      <c r="CR2303" s="93" t="str">
        <f t="shared" si="1708"/>
        <v/>
      </c>
      <c r="CS2303" s="101" t="str">
        <f t="shared" si="1709"/>
        <v/>
      </c>
    </row>
    <row r="2304" spans="1:97" x14ac:dyDescent="0.25">
      <c r="A2304" s="51"/>
      <c r="B2304" s="15" t="str">
        <f t="shared" si="1673"/>
        <v/>
      </c>
      <c r="C2304" s="15" t="str">
        <f t="shared" si="1675"/>
        <v/>
      </c>
      <c r="D2304" s="51"/>
      <c r="E2304" s="137"/>
      <c r="F2304" s="138"/>
      <c r="G2304" s="139"/>
      <c r="H2304" s="138"/>
      <c r="I2304" s="140"/>
      <c r="J2304" s="138"/>
      <c r="K2304" s="141"/>
      <c r="L2304" s="139"/>
      <c r="M2304" s="142"/>
      <c r="N2304" s="142"/>
      <c r="O2304" s="143"/>
      <c r="P2304" s="144"/>
      <c r="Q2304" s="144"/>
      <c r="R2304" s="144"/>
      <c r="S2304" s="144"/>
      <c r="T2304" s="144"/>
      <c r="U2304" s="144"/>
      <c r="V2304" s="144"/>
      <c r="W2304" s="144"/>
      <c r="X2304" s="145"/>
      <c r="Y2304" s="51"/>
      <c r="Z2304" s="13" t="str">
        <f t="shared" si="1676"/>
        <v/>
      </c>
      <c r="AA2304" s="51"/>
      <c r="AE2304" s="42" t="str">
        <f t="shared" si="1677"/>
        <v/>
      </c>
      <c r="AF2304" s="42" t="str">
        <f>IF($I2304="", "", IF(COUNTIF($I$10:$I2303, I2304)&gt;0, "", SUMIF($I$10:$I$3009, $I2304, $AE$10:$AE$3009)))</f>
        <v/>
      </c>
      <c r="AG2304" s="45" t="str">
        <f>IF($AF2304="", "", COUNTIF($AF$10:$AF$3009, "&gt;"&amp;AF2304)+1+COUNTIF($AF$10:$AF2304, $AF2304)-1)</f>
        <v/>
      </c>
      <c r="AI2304" s="42" t="str">
        <f t="shared" si="1678"/>
        <v/>
      </c>
      <c r="AK2304" s="15" t="str">
        <f t="shared" si="1679"/>
        <v/>
      </c>
      <c r="AM2304" s="64" t="str">
        <f t="shared" si="1680"/>
        <v/>
      </c>
      <c r="AN2304" s="65" t="str">
        <f t="shared" si="1681"/>
        <v/>
      </c>
      <c r="AO2304" s="65" t="str">
        <f t="shared" si="1682"/>
        <v/>
      </c>
      <c r="AP2304" s="65" t="str">
        <f t="shared" si="1683"/>
        <v/>
      </c>
      <c r="AQ2304" s="65" t="str">
        <f t="shared" si="1684"/>
        <v/>
      </c>
      <c r="AR2304" s="65" t="str">
        <f t="shared" si="1685"/>
        <v/>
      </c>
      <c r="AS2304" s="65" t="str">
        <f t="shared" si="1686"/>
        <v/>
      </c>
      <c r="AT2304" s="65" t="str">
        <f t="shared" si="1687"/>
        <v/>
      </c>
      <c r="AU2304" s="65" t="str">
        <f t="shared" si="1688"/>
        <v/>
      </c>
      <c r="AV2304" s="66" t="str">
        <f t="shared" si="1689"/>
        <v/>
      </c>
      <c r="AX2304" s="73" t="str">
        <f t="shared" si="1710"/>
        <v/>
      </c>
      <c r="AY2304" s="74" t="str">
        <f t="shared" si="1718"/>
        <v/>
      </c>
      <c r="AZ2304" s="74" t="str">
        <f t="shared" si="1718"/>
        <v/>
      </c>
      <c r="BA2304" s="74" t="str">
        <f t="shared" si="1718"/>
        <v/>
      </c>
      <c r="BB2304" s="74" t="str">
        <f t="shared" si="1718"/>
        <v/>
      </c>
      <c r="BC2304" s="74" t="str">
        <f t="shared" si="1718"/>
        <v/>
      </c>
      <c r="BD2304" s="74" t="str">
        <f t="shared" si="1718"/>
        <v/>
      </c>
      <c r="BE2304" s="74" t="str">
        <f t="shared" si="1718"/>
        <v/>
      </c>
      <c r="BF2304" s="74" t="str">
        <f t="shared" si="1718"/>
        <v/>
      </c>
      <c r="BG2304" s="75" t="str">
        <f t="shared" si="1718"/>
        <v/>
      </c>
      <c r="BI2304" s="73" t="str">
        <f t="shared" si="1711"/>
        <v/>
      </c>
      <c r="BJ2304" s="74" t="str">
        <f t="shared" si="1716"/>
        <v/>
      </c>
      <c r="BK2304" s="74" t="str">
        <f t="shared" si="1716"/>
        <v/>
      </c>
      <c r="BL2304" s="74" t="str">
        <f t="shared" si="1716"/>
        <v/>
      </c>
      <c r="BM2304" s="74" t="str">
        <f t="shared" si="1716"/>
        <v/>
      </c>
      <c r="BN2304" s="74" t="str">
        <f t="shared" si="1716"/>
        <v/>
      </c>
      <c r="BO2304" s="74" t="str">
        <f t="shared" si="1716"/>
        <v/>
      </c>
      <c r="BP2304" s="74" t="str">
        <f t="shared" si="1716"/>
        <v/>
      </c>
      <c r="BQ2304" s="74" t="str">
        <f t="shared" si="1716"/>
        <v/>
      </c>
      <c r="BR2304" s="75" t="str">
        <f t="shared" si="1716"/>
        <v/>
      </c>
      <c r="BU2304" s="42" t="str">
        <f t="shared" si="1690"/>
        <v/>
      </c>
      <c r="BV2304" s="66" t="str">
        <f t="shared" si="1691"/>
        <v/>
      </c>
      <c r="BX2304" s="64" t="str">
        <f t="shared" si="1692"/>
        <v/>
      </c>
      <c r="BY2304" s="65" t="str">
        <f t="shared" si="1693"/>
        <v/>
      </c>
      <c r="BZ2304" s="65" t="str">
        <f t="shared" si="1694"/>
        <v/>
      </c>
      <c r="CA2304" s="65" t="str">
        <f t="shared" si="1695"/>
        <v/>
      </c>
      <c r="CB2304" s="65" t="str">
        <f t="shared" si="1696"/>
        <v/>
      </c>
      <c r="CC2304" s="65" t="str">
        <f t="shared" si="1697"/>
        <v/>
      </c>
      <c r="CD2304" s="65" t="str">
        <f t="shared" si="1698"/>
        <v/>
      </c>
      <c r="CE2304" s="65" t="str">
        <f t="shared" si="1699"/>
        <v/>
      </c>
      <c r="CF2304" s="65" t="str">
        <f t="shared" si="1700"/>
        <v/>
      </c>
      <c r="CG2304" s="66" t="str">
        <f t="shared" si="1701"/>
        <v/>
      </c>
      <c r="CI2304" s="42" t="str">
        <f t="shared" si="1702"/>
        <v/>
      </c>
      <c r="CK2304" s="92" t="str">
        <f t="shared" si="1703"/>
        <v/>
      </c>
      <c r="CL2304" s="65" t="str">
        <f t="shared" si="1704"/>
        <v/>
      </c>
      <c r="CM2304" s="93" t="str">
        <f t="shared" si="1705"/>
        <v/>
      </c>
      <c r="CN2304" s="101" t="str">
        <f t="shared" si="1674"/>
        <v/>
      </c>
      <c r="CP2304" s="92" t="str">
        <f t="shared" si="1706"/>
        <v/>
      </c>
      <c r="CQ2304" s="65" t="str">
        <f t="shared" si="1707"/>
        <v/>
      </c>
      <c r="CR2304" s="93" t="str">
        <f t="shared" si="1708"/>
        <v/>
      </c>
      <c r="CS2304" s="101" t="str">
        <f t="shared" si="1709"/>
        <v/>
      </c>
    </row>
    <row r="2305" spans="1:97" x14ac:dyDescent="0.25">
      <c r="A2305" s="51"/>
      <c r="B2305" s="15" t="str">
        <f t="shared" si="1673"/>
        <v/>
      </c>
      <c r="C2305" s="15" t="str">
        <f t="shared" si="1675"/>
        <v/>
      </c>
      <c r="D2305" s="51"/>
      <c r="E2305" s="137"/>
      <c r="F2305" s="138"/>
      <c r="G2305" s="139"/>
      <c r="H2305" s="138"/>
      <c r="I2305" s="140"/>
      <c r="J2305" s="138"/>
      <c r="K2305" s="141"/>
      <c r="L2305" s="139"/>
      <c r="M2305" s="142"/>
      <c r="N2305" s="142"/>
      <c r="O2305" s="143"/>
      <c r="P2305" s="144"/>
      <c r="Q2305" s="144"/>
      <c r="R2305" s="144"/>
      <c r="S2305" s="144"/>
      <c r="T2305" s="144"/>
      <c r="U2305" s="144"/>
      <c r="V2305" s="144"/>
      <c r="W2305" s="144"/>
      <c r="X2305" s="145"/>
      <c r="Y2305" s="51"/>
      <c r="Z2305" s="13" t="str">
        <f t="shared" si="1676"/>
        <v/>
      </c>
      <c r="AA2305" s="51"/>
      <c r="AE2305" s="42" t="str">
        <f t="shared" si="1677"/>
        <v/>
      </c>
      <c r="AF2305" s="42" t="str">
        <f>IF($I2305="", "", IF(COUNTIF($I$10:$I2304, I2305)&gt;0, "", SUMIF($I$10:$I$3009, $I2305, $AE$10:$AE$3009)))</f>
        <v/>
      </c>
      <c r="AG2305" s="45" t="str">
        <f>IF($AF2305="", "", COUNTIF($AF$10:$AF$3009, "&gt;"&amp;AF2305)+1+COUNTIF($AF$10:$AF2305, $AF2305)-1)</f>
        <v/>
      </c>
      <c r="AI2305" s="42" t="str">
        <f t="shared" si="1678"/>
        <v/>
      </c>
      <c r="AK2305" s="15" t="str">
        <f t="shared" si="1679"/>
        <v/>
      </c>
      <c r="AM2305" s="64" t="str">
        <f t="shared" si="1680"/>
        <v/>
      </c>
      <c r="AN2305" s="65" t="str">
        <f t="shared" si="1681"/>
        <v/>
      </c>
      <c r="AO2305" s="65" t="str">
        <f t="shared" si="1682"/>
        <v/>
      </c>
      <c r="AP2305" s="65" t="str">
        <f t="shared" si="1683"/>
        <v/>
      </c>
      <c r="AQ2305" s="65" t="str">
        <f t="shared" si="1684"/>
        <v/>
      </c>
      <c r="AR2305" s="65" t="str">
        <f t="shared" si="1685"/>
        <v/>
      </c>
      <c r="AS2305" s="65" t="str">
        <f t="shared" si="1686"/>
        <v/>
      </c>
      <c r="AT2305" s="65" t="str">
        <f t="shared" si="1687"/>
        <v/>
      </c>
      <c r="AU2305" s="65" t="str">
        <f t="shared" si="1688"/>
        <v/>
      </c>
      <c r="AV2305" s="66" t="str">
        <f t="shared" si="1689"/>
        <v/>
      </c>
      <c r="AX2305" s="73" t="str">
        <f t="shared" si="1710"/>
        <v/>
      </c>
      <c r="AY2305" s="74" t="str">
        <f t="shared" si="1718"/>
        <v/>
      </c>
      <c r="AZ2305" s="74" t="str">
        <f t="shared" si="1718"/>
        <v/>
      </c>
      <c r="BA2305" s="74" t="str">
        <f t="shared" si="1718"/>
        <v/>
      </c>
      <c r="BB2305" s="74" t="str">
        <f t="shared" si="1718"/>
        <v/>
      </c>
      <c r="BC2305" s="74" t="str">
        <f t="shared" si="1718"/>
        <v/>
      </c>
      <c r="BD2305" s="74" t="str">
        <f t="shared" si="1718"/>
        <v/>
      </c>
      <c r="BE2305" s="74" t="str">
        <f t="shared" si="1718"/>
        <v/>
      </c>
      <c r="BF2305" s="74" t="str">
        <f t="shared" si="1718"/>
        <v/>
      </c>
      <c r="BG2305" s="75" t="str">
        <f t="shared" si="1718"/>
        <v/>
      </c>
      <c r="BI2305" s="73" t="str">
        <f t="shared" si="1711"/>
        <v/>
      </c>
      <c r="BJ2305" s="74" t="str">
        <f t="shared" si="1716"/>
        <v/>
      </c>
      <c r="BK2305" s="74" t="str">
        <f t="shared" si="1716"/>
        <v/>
      </c>
      <c r="BL2305" s="74" t="str">
        <f t="shared" si="1716"/>
        <v/>
      </c>
      <c r="BM2305" s="74" t="str">
        <f t="shared" si="1716"/>
        <v/>
      </c>
      <c r="BN2305" s="74" t="str">
        <f t="shared" si="1716"/>
        <v/>
      </c>
      <c r="BO2305" s="74" t="str">
        <f t="shared" si="1716"/>
        <v/>
      </c>
      <c r="BP2305" s="74" t="str">
        <f t="shared" si="1716"/>
        <v/>
      </c>
      <c r="BQ2305" s="74" t="str">
        <f t="shared" si="1716"/>
        <v/>
      </c>
      <c r="BR2305" s="75" t="str">
        <f t="shared" si="1716"/>
        <v/>
      </c>
      <c r="BU2305" s="42" t="str">
        <f t="shared" si="1690"/>
        <v/>
      </c>
      <c r="BV2305" s="66" t="str">
        <f t="shared" si="1691"/>
        <v/>
      </c>
      <c r="BX2305" s="64" t="str">
        <f t="shared" si="1692"/>
        <v/>
      </c>
      <c r="BY2305" s="65" t="str">
        <f t="shared" si="1693"/>
        <v/>
      </c>
      <c r="BZ2305" s="65" t="str">
        <f t="shared" si="1694"/>
        <v/>
      </c>
      <c r="CA2305" s="65" t="str">
        <f t="shared" si="1695"/>
        <v/>
      </c>
      <c r="CB2305" s="65" t="str">
        <f t="shared" si="1696"/>
        <v/>
      </c>
      <c r="CC2305" s="65" t="str">
        <f t="shared" si="1697"/>
        <v/>
      </c>
      <c r="CD2305" s="65" t="str">
        <f t="shared" si="1698"/>
        <v/>
      </c>
      <c r="CE2305" s="65" t="str">
        <f t="shared" si="1699"/>
        <v/>
      </c>
      <c r="CF2305" s="65" t="str">
        <f t="shared" si="1700"/>
        <v/>
      </c>
      <c r="CG2305" s="66" t="str">
        <f t="shared" si="1701"/>
        <v/>
      </c>
      <c r="CI2305" s="42" t="str">
        <f t="shared" si="1702"/>
        <v/>
      </c>
      <c r="CK2305" s="92" t="str">
        <f t="shared" si="1703"/>
        <v/>
      </c>
      <c r="CL2305" s="65" t="str">
        <f t="shared" si="1704"/>
        <v/>
      </c>
      <c r="CM2305" s="93" t="str">
        <f t="shared" si="1705"/>
        <v/>
      </c>
      <c r="CN2305" s="101" t="str">
        <f t="shared" si="1674"/>
        <v/>
      </c>
      <c r="CP2305" s="92" t="str">
        <f t="shared" si="1706"/>
        <v/>
      </c>
      <c r="CQ2305" s="65" t="str">
        <f t="shared" si="1707"/>
        <v/>
      </c>
      <c r="CR2305" s="93" t="str">
        <f t="shared" si="1708"/>
        <v/>
      </c>
      <c r="CS2305" s="101" t="str">
        <f t="shared" si="1709"/>
        <v/>
      </c>
    </row>
    <row r="2306" spans="1:97" x14ac:dyDescent="0.25">
      <c r="A2306" s="51"/>
      <c r="B2306" s="15" t="str">
        <f t="shared" si="1673"/>
        <v/>
      </c>
      <c r="C2306" s="15" t="str">
        <f t="shared" si="1675"/>
        <v/>
      </c>
      <c r="D2306" s="51"/>
      <c r="E2306" s="137"/>
      <c r="F2306" s="138"/>
      <c r="G2306" s="139"/>
      <c r="H2306" s="138"/>
      <c r="I2306" s="140"/>
      <c r="J2306" s="138"/>
      <c r="K2306" s="141"/>
      <c r="L2306" s="139"/>
      <c r="M2306" s="142"/>
      <c r="N2306" s="142"/>
      <c r="O2306" s="143"/>
      <c r="P2306" s="144"/>
      <c r="Q2306" s="144"/>
      <c r="R2306" s="144"/>
      <c r="S2306" s="144"/>
      <c r="T2306" s="144"/>
      <c r="U2306" s="144"/>
      <c r="V2306" s="144"/>
      <c r="W2306" s="144"/>
      <c r="X2306" s="145"/>
      <c r="Y2306" s="51"/>
      <c r="Z2306" s="13" t="str">
        <f t="shared" si="1676"/>
        <v/>
      </c>
      <c r="AA2306" s="51"/>
      <c r="AE2306" s="42" t="str">
        <f t="shared" si="1677"/>
        <v/>
      </c>
      <c r="AF2306" s="42" t="str">
        <f>IF($I2306="", "", IF(COUNTIF($I$10:$I2305, I2306)&gt;0, "", SUMIF($I$10:$I$3009, $I2306, $AE$10:$AE$3009)))</f>
        <v/>
      </c>
      <c r="AG2306" s="45" t="str">
        <f>IF($AF2306="", "", COUNTIF($AF$10:$AF$3009, "&gt;"&amp;AF2306)+1+COUNTIF($AF$10:$AF2306, $AF2306)-1)</f>
        <v/>
      </c>
      <c r="AI2306" s="42" t="str">
        <f t="shared" si="1678"/>
        <v/>
      </c>
      <c r="AK2306" s="15" t="str">
        <f t="shared" si="1679"/>
        <v/>
      </c>
      <c r="AM2306" s="64" t="str">
        <f t="shared" si="1680"/>
        <v/>
      </c>
      <c r="AN2306" s="65" t="str">
        <f t="shared" si="1681"/>
        <v/>
      </c>
      <c r="AO2306" s="65" t="str">
        <f t="shared" si="1682"/>
        <v/>
      </c>
      <c r="AP2306" s="65" t="str">
        <f t="shared" si="1683"/>
        <v/>
      </c>
      <c r="AQ2306" s="65" t="str">
        <f t="shared" si="1684"/>
        <v/>
      </c>
      <c r="AR2306" s="65" t="str">
        <f t="shared" si="1685"/>
        <v/>
      </c>
      <c r="AS2306" s="65" t="str">
        <f t="shared" si="1686"/>
        <v/>
      </c>
      <c r="AT2306" s="65" t="str">
        <f t="shared" si="1687"/>
        <v/>
      </c>
      <c r="AU2306" s="65" t="str">
        <f t="shared" si="1688"/>
        <v/>
      </c>
      <c r="AV2306" s="66" t="str">
        <f t="shared" si="1689"/>
        <v/>
      </c>
      <c r="AX2306" s="73" t="str">
        <f t="shared" si="1710"/>
        <v/>
      </c>
      <c r="AY2306" s="74" t="str">
        <f t="shared" ref="AY2306:BG2315" si="1719">IF(AY$9="", "", IF($H2306=AY$9, $AE2306, ""))</f>
        <v/>
      </c>
      <c r="AZ2306" s="74" t="str">
        <f t="shared" si="1719"/>
        <v/>
      </c>
      <c r="BA2306" s="74" t="str">
        <f t="shared" si="1719"/>
        <v/>
      </c>
      <c r="BB2306" s="74" t="str">
        <f t="shared" si="1719"/>
        <v/>
      </c>
      <c r="BC2306" s="74" t="str">
        <f t="shared" si="1719"/>
        <v/>
      </c>
      <c r="BD2306" s="74" t="str">
        <f t="shared" si="1719"/>
        <v/>
      </c>
      <c r="BE2306" s="74" t="str">
        <f t="shared" si="1719"/>
        <v/>
      </c>
      <c r="BF2306" s="74" t="str">
        <f t="shared" si="1719"/>
        <v/>
      </c>
      <c r="BG2306" s="75" t="str">
        <f t="shared" si="1719"/>
        <v/>
      </c>
      <c r="BI2306" s="73" t="str">
        <f t="shared" si="1711"/>
        <v/>
      </c>
      <c r="BJ2306" s="74" t="str">
        <f t="shared" si="1716"/>
        <v/>
      </c>
      <c r="BK2306" s="74" t="str">
        <f t="shared" si="1716"/>
        <v/>
      </c>
      <c r="BL2306" s="74" t="str">
        <f t="shared" si="1716"/>
        <v/>
      </c>
      <c r="BM2306" s="74" t="str">
        <f t="shared" si="1716"/>
        <v/>
      </c>
      <c r="BN2306" s="74" t="str">
        <f t="shared" si="1716"/>
        <v/>
      </c>
      <c r="BO2306" s="74" t="str">
        <f t="shared" si="1716"/>
        <v/>
      </c>
      <c r="BP2306" s="74" t="str">
        <f t="shared" si="1716"/>
        <v/>
      </c>
      <c r="BQ2306" s="74" t="str">
        <f t="shared" si="1716"/>
        <v/>
      </c>
      <c r="BR2306" s="75" t="str">
        <f t="shared" si="1716"/>
        <v/>
      </c>
      <c r="BU2306" s="42" t="str">
        <f t="shared" si="1690"/>
        <v/>
      </c>
      <c r="BV2306" s="66" t="str">
        <f t="shared" si="1691"/>
        <v/>
      </c>
      <c r="BX2306" s="64" t="str">
        <f t="shared" si="1692"/>
        <v/>
      </c>
      <c r="BY2306" s="65" t="str">
        <f t="shared" si="1693"/>
        <v/>
      </c>
      <c r="BZ2306" s="65" t="str">
        <f t="shared" si="1694"/>
        <v/>
      </c>
      <c r="CA2306" s="65" t="str">
        <f t="shared" si="1695"/>
        <v/>
      </c>
      <c r="CB2306" s="65" t="str">
        <f t="shared" si="1696"/>
        <v/>
      </c>
      <c r="CC2306" s="65" t="str">
        <f t="shared" si="1697"/>
        <v/>
      </c>
      <c r="CD2306" s="65" t="str">
        <f t="shared" si="1698"/>
        <v/>
      </c>
      <c r="CE2306" s="65" t="str">
        <f t="shared" si="1699"/>
        <v/>
      </c>
      <c r="CF2306" s="65" t="str">
        <f t="shared" si="1700"/>
        <v/>
      </c>
      <c r="CG2306" s="66" t="str">
        <f t="shared" si="1701"/>
        <v/>
      </c>
      <c r="CI2306" s="42" t="str">
        <f t="shared" si="1702"/>
        <v/>
      </c>
      <c r="CK2306" s="92" t="str">
        <f t="shared" si="1703"/>
        <v/>
      </c>
      <c r="CL2306" s="65" t="str">
        <f t="shared" si="1704"/>
        <v/>
      </c>
      <c r="CM2306" s="93" t="str">
        <f t="shared" si="1705"/>
        <v/>
      </c>
      <c r="CN2306" s="101" t="str">
        <f t="shared" si="1674"/>
        <v/>
      </c>
      <c r="CP2306" s="92" t="str">
        <f t="shared" si="1706"/>
        <v/>
      </c>
      <c r="CQ2306" s="65" t="str">
        <f t="shared" si="1707"/>
        <v/>
      </c>
      <c r="CR2306" s="93" t="str">
        <f t="shared" si="1708"/>
        <v/>
      </c>
      <c r="CS2306" s="101" t="str">
        <f t="shared" si="1709"/>
        <v/>
      </c>
    </row>
    <row r="2307" spans="1:97" x14ac:dyDescent="0.25">
      <c r="A2307" s="51"/>
      <c r="B2307" s="15" t="str">
        <f t="shared" si="1673"/>
        <v/>
      </c>
      <c r="C2307" s="15" t="str">
        <f t="shared" si="1675"/>
        <v/>
      </c>
      <c r="D2307" s="51"/>
      <c r="E2307" s="137"/>
      <c r="F2307" s="138"/>
      <c r="G2307" s="139"/>
      <c r="H2307" s="138"/>
      <c r="I2307" s="140"/>
      <c r="J2307" s="138"/>
      <c r="K2307" s="141"/>
      <c r="L2307" s="139"/>
      <c r="M2307" s="142"/>
      <c r="N2307" s="142"/>
      <c r="O2307" s="143"/>
      <c r="P2307" s="144"/>
      <c r="Q2307" s="144"/>
      <c r="R2307" s="144"/>
      <c r="S2307" s="144"/>
      <c r="T2307" s="144"/>
      <c r="U2307" s="144"/>
      <c r="V2307" s="144"/>
      <c r="W2307" s="144"/>
      <c r="X2307" s="145"/>
      <c r="Y2307" s="51"/>
      <c r="Z2307" s="13" t="str">
        <f t="shared" si="1676"/>
        <v/>
      </c>
      <c r="AA2307" s="51"/>
      <c r="AE2307" s="42" t="str">
        <f t="shared" si="1677"/>
        <v/>
      </c>
      <c r="AF2307" s="42" t="str">
        <f>IF($I2307="", "", IF(COUNTIF($I$10:$I2306, I2307)&gt;0, "", SUMIF($I$10:$I$3009, $I2307, $AE$10:$AE$3009)))</f>
        <v/>
      </c>
      <c r="AG2307" s="45" t="str">
        <f>IF($AF2307="", "", COUNTIF($AF$10:$AF$3009, "&gt;"&amp;AF2307)+1+COUNTIF($AF$10:$AF2307, $AF2307)-1)</f>
        <v/>
      </c>
      <c r="AI2307" s="42" t="str">
        <f t="shared" si="1678"/>
        <v/>
      </c>
      <c r="AK2307" s="15" t="str">
        <f t="shared" si="1679"/>
        <v/>
      </c>
      <c r="AM2307" s="64" t="str">
        <f t="shared" si="1680"/>
        <v/>
      </c>
      <c r="AN2307" s="65" t="str">
        <f t="shared" si="1681"/>
        <v/>
      </c>
      <c r="AO2307" s="65" t="str">
        <f t="shared" si="1682"/>
        <v/>
      </c>
      <c r="AP2307" s="65" t="str">
        <f t="shared" si="1683"/>
        <v/>
      </c>
      <c r="AQ2307" s="65" t="str">
        <f t="shared" si="1684"/>
        <v/>
      </c>
      <c r="AR2307" s="65" t="str">
        <f t="shared" si="1685"/>
        <v/>
      </c>
      <c r="AS2307" s="65" t="str">
        <f t="shared" si="1686"/>
        <v/>
      </c>
      <c r="AT2307" s="65" t="str">
        <f t="shared" si="1687"/>
        <v/>
      </c>
      <c r="AU2307" s="65" t="str">
        <f t="shared" si="1688"/>
        <v/>
      </c>
      <c r="AV2307" s="66" t="str">
        <f t="shared" si="1689"/>
        <v/>
      </c>
      <c r="AX2307" s="73" t="str">
        <f t="shared" si="1710"/>
        <v/>
      </c>
      <c r="AY2307" s="74" t="str">
        <f t="shared" si="1719"/>
        <v/>
      </c>
      <c r="AZ2307" s="74" t="str">
        <f t="shared" si="1719"/>
        <v/>
      </c>
      <c r="BA2307" s="74" t="str">
        <f t="shared" si="1719"/>
        <v/>
      </c>
      <c r="BB2307" s="74" t="str">
        <f t="shared" si="1719"/>
        <v/>
      </c>
      <c r="BC2307" s="74" t="str">
        <f t="shared" si="1719"/>
        <v/>
      </c>
      <c r="BD2307" s="74" t="str">
        <f t="shared" si="1719"/>
        <v/>
      </c>
      <c r="BE2307" s="74" t="str">
        <f t="shared" si="1719"/>
        <v/>
      </c>
      <c r="BF2307" s="74" t="str">
        <f t="shared" si="1719"/>
        <v/>
      </c>
      <c r="BG2307" s="75" t="str">
        <f t="shared" si="1719"/>
        <v/>
      </c>
      <c r="BI2307" s="73" t="str">
        <f t="shared" si="1711"/>
        <v/>
      </c>
      <c r="BJ2307" s="74" t="str">
        <f t="shared" si="1716"/>
        <v/>
      </c>
      <c r="BK2307" s="74" t="str">
        <f t="shared" si="1716"/>
        <v/>
      </c>
      <c r="BL2307" s="74" t="str">
        <f t="shared" si="1716"/>
        <v/>
      </c>
      <c r="BM2307" s="74" t="str">
        <f t="shared" si="1716"/>
        <v/>
      </c>
      <c r="BN2307" s="74" t="str">
        <f t="shared" si="1716"/>
        <v/>
      </c>
      <c r="BO2307" s="74" t="str">
        <f t="shared" si="1716"/>
        <v/>
      </c>
      <c r="BP2307" s="74" t="str">
        <f t="shared" si="1716"/>
        <v/>
      </c>
      <c r="BQ2307" s="74" t="str">
        <f t="shared" si="1716"/>
        <v/>
      </c>
      <c r="BR2307" s="75" t="str">
        <f t="shared" si="1716"/>
        <v/>
      </c>
      <c r="BU2307" s="42" t="str">
        <f t="shared" si="1690"/>
        <v/>
      </c>
      <c r="BV2307" s="66" t="str">
        <f t="shared" si="1691"/>
        <v/>
      </c>
      <c r="BX2307" s="64" t="str">
        <f t="shared" si="1692"/>
        <v/>
      </c>
      <c r="BY2307" s="65" t="str">
        <f t="shared" si="1693"/>
        <v/>
      </c>
      <c r="BZ2307" s="65" t="str">
        <f t="shared" si="1694"/>
        <v/>
      </c>
      <c r="CA2307" s="65" t="str">
        <f t="shared" si="1695"/>
        <v/>
      </c>
      <c r="CB2307" s="65" t="str">
        <f t="shared" si="1696"/>
        <v/>
      </c>
      <c r="CC2307" s="65" t="str">
        <f t="shared" si="1697"/>
        <v/>
      </c>
      <c r="CD2307" s="65" t="str">
        <f t="shared" si="1698"/>
        <v/>
      </c>
      <c r="CE2307" s="65" t="str">
        <f t="shared" si="1699"/>
        <v/>
      </c>
      <c r="CF2307" s="65" t="str">
        <f t="shared" si="1700"/>
        <v/>
      </c>
      <c r="CG2307" s="66" t="str">
        <f t="shared" si="1701"/>
        <v/>
      </c>
      <c r="CI2307" s="42" t="str">
        <f t="shared" si="1702"/>
        <v/>
      </c>
      <c r="CK2307" s="92" t="str">
        <f t="shared" si="1703"/>
        <v/>
      </c>
      <c r="CL2307" s="65" t="str">
        <f t="shared" si="1704"/>
        <v/>
      </c>
      <c r="CM2307" s="93" t="str">
        <f t="shared" si="1705"/>
        <v/>
      </c>
      <c r="CN2307" s="101" t="str">
        <f t="shared" si="1674"/>
        <v/>
      </c>
      <c r="CP2307" s="92" t="str">
        <f t="shared" si="1706"/>
        <v/>
      </c>
      <c r="CQ2307" s="65" t="str">
        <f t="shared" si="1707"/>
        <v/>
      </c>
      <c r="CR2307" s="93" t="str">
        <f t="shared" si="1708"/>
        <v/>
      </c>
      <c r="CS2307" s="101" t="str">
        <f t="shared" si="1709"/>
        <v/>
      </c>
    </row>
    <row r="2308" spans="1:97" x14ac:dyDescent="0.25">
      <c r="A2308" s="51"/>
      <c r="B2308" s="15" t="str">
        <f t="shared" si="1673"/>
        <v/>
      </c>
      <c r="C2308" s="15" t="str">
        <f t="shared" si="1675"/>
        <v/>
      </c>
      <c r="D2308" s="51"/>
      <c r="E2308" s="137"/>
      <c r="F2308" s="138"/>
      <c r="G2308" s="139"/>
      <c r="H2308" s="138"/>
      <c r="I2308" s="140"/>
      <c r="J2308" s="138"/>
      <c r="K2308" s="141"/>
      <c r="L2308" s="139"/>
      <c r="M2308" s="142"/>
      <c r="N2308" s="142"/>
      <c r="O2308" s="143"/>
      <c r="P2308" s="144"/>
      <c r="Q2308" s="144"/>
      <c r="R2308" s="144"/>
      <c r="S2308" s="144"/>
      <c r="T2308" s="144"/>
      <c r="U2308" s="144"/>
      <c r="V2308" s="144"/>
      <c r="W2308" s="144"/>
      <c r="X2308" s="145"/>
      <c r="Y2308" s="51"/>
      <c r="Z2308" s="13" t="str">
        <f t="shared" si="1676"/>
        <v/>
      </c>
      <c r="AA2308" s="51"/>
      <c r="AE2308" s="42" t="str">
        <f t="shared" si="1677"/>
        <v/>
      </c>
      <c r="AF2308" s="42" t="str">
        <f>IF($I2308="", "", IF(COUNTIF($I$10:$I2307, I2308)&gt;0, "", SUMIF($I$10:$I$3009, $I2308, $AE$10:$AE$3009)))</f>
        <v/>
      </c>
      <c r="AG2308" s="45" t="str">
        <f>IF($AF2308="", "", COUNTIF($AF$10:$AF$3009, "&gt;"&amp;AF2308)+1+COUNTIF($AF$10:$AF2308, $AF2308)-1)</f>
        <v/>
      </c>
      <c r="AI2308" s="42" t="str">
        <f t="shared" si="1678"/>
        <v/>
      </c>
      <c r="AK2308" s="15" t="str">
        <f t="shared" si="1679"/>
        <v/>
      </c>
      <c r="AM2308" s="64" t="str">
        <f t="shared" si="1680"/>
        <v/>
      </c>
      <c r="AN2308" s="65" t="str">
        <f t="shared" si="1681"/>
        <v/>
      </c>
      <c r="AO2308" s="65" t="str">
        <f t="shared" si="1682"/>
        <v/>
      </c>
      <c r="AP2308" s="65" t="str">
        <f t="shared" si="1683"/>
        <v/>
      </c>
      <c r="AQ2308" s="65" t="str">
        <f t="shared" si="1684"/>
        <v/>
      </c>
      <c r="AR2308" s="65" t="str">
        <f t="shared" si="1685"/>
        <v/>
      </c>
      <c r="AS2308" s="65" t="str">
        <f t="shared" si="1686"/>
        <v/>
      </c>
      <c r="AT2308" s="65" t="str">
        <f t="shared" si="1687"/>
        <v/>
      </c>
      <c r="AU2308" s="65" t="str">
        <f t="shared" si="1688"/>
        <v/>
      </c>
      <c r="AV2308" s="66" t="str">
        <f t="shared" si="1689"/>
        <v/>
      </c>
      <c r="AX2308" s="73" t="str">
        <f t="shared" si="1710"/>
        <v/>
      </c>
      <c r="AY2308" s="74" t="str">
        <f t="shared" si="1719"/>
        <v/>
      </c>
      <c r="AZ2308" s="74" t="str">
        <f t="shared" si="1719"/>
        <v/>
      </c>
      <c r="BA2308" s="74" t="str">
        <f t="shared" si="1719"/>
        <v/>
      </c>
      <c r="BB2308" s="74" t="str">
        <f t="shared" si="1719"/>
        <v/>
      </c>
      <c r="BC2308" s="74" t="str">
        <f t="shared" si="1719"/>
        <v/>
      </c>
      <c r="BD2308" s="74" t="str">
        <f t="shared" si="1719"/>
        <v/>
      </c>
      <c r="BE2308" s="74" t="str">
        <f t="shared" si="1719"/>
        <v/>
      </c>
      <c r="BF2308" s="74" t="str">
        <f t="shared" si="1719"/>
        <v/>
      </c>
      <c r="BG2308" s="75" t="str">
        <f t="shared" si="1719"/>
        <v/>
      </c>
      <c r="BI2308" s="73" t="str">
        <f t="shared" si="1711"/>
        <v/>
      </c>
      <c r="BJ2308" s="74" t="str">
        <f t="shared" si="1716"/>
        <v/>
      </c>
      <c r="BK2308" s="74" t="str">
        <f t="shared" si="1716"/>
        <v/>
      </c>
      <c r="BL2308" s="74" t="str">
        <f t="shared" si="1716"/>
        <v/>
      </c>
      <c r="BM2308" s="74" t="str">
        <f t="shared" si="1716"/>
        <v/>
      </c>
      <c r="BN2308" s="74" t="str">
        <f t="shared" si="1716"/>
        <v/>
      </c>
      <c r="BO2308" s="74" t="str">
        <f t="shared" si="1716"/>
        <v/>
      </c>
      <c r="BP2308" s="74" t="str">
        <f t="shared" si="1716"/>
        <v/>
      </c>
      <c r="BQ2308" s="74" t="str">
        <f t="shared" si="1716"/>
        <v/>
      </c>
      <c r="BR2308" s="75" t="str">
        <f t="shared" si="1716"/>
        <v/>
      </c>
      <c r="BU2308" s="42" t="str">
        <f t="shared" si="1690"/>
        <v/>
      </c>
      <c r="BV2308" s="66" t="str">
        <f t="shared" si="1691"/>
        <v/>
      </c>
      <c r="BX2308" s="64" t="str">
        <f t="shared" si="1692"/>
        <v/>
      </c>
      <c r="BY2308" s="65" t="str">
        <f t="shared" si="1693"/>
        <v/>
      </c>
      <c r="BZ2308" s="65" t="str">
        <f t="shared" si="1694"/>
        <v/>
      </c>
      <c r="CA2308" s="65" t="str">
        <f t="shared" si="1695"/>
        <v/>
      </c>
      <c r="CB2308" s="65" t="str">
        <f t="shared" si="1696"/>
        <v/>
      </c>
      <c r="CC2308" s="65" t="str">
        <f t="shared" si="1697"/>
        <v/>
      </c>
      <c r="CD2308" s="65" t="str">
        <f t="shared" si="1698"/>
        <v/>
      </c>
      <c r="CE2308" s="65" t="str">
        <f t="shared" si="1699"/>
        <v/>
      </c>
      <c r="CF2308" s="65" t="str">
        <f t="shared" si="1700"/>
        <v/>
      </c>
      <c r="CG2308" s="66" t="str">
        <f t="shared" si="1701"/>
        <v/>
      </c>
      <c r="CI2308" s="42" t="str">
        <f t="shared" si="1702"/>
        <v/>
      </c>
      <c r="CK2308" s="92" t="str">
        <f t="shared" si="1703"/>
        <v/>
      </c>
      <c r="CL2308" s="65" t="str">
        <f t="shared" si="1704"/>
        <v/>
      </c>
      <c r="CM2308" s="93" t="str">
        <f t="shared" si="1705"/>
        <v/>
      </c>
      <c r="CN2308" s="101" t="str">
        <f t="shared" si="1674"/>
        <v/>
      </c>
      <c r="CP2308" s="92" t="str">
        <f t="shared" si="1706"/>
        <v/>
      </c>
      <c r="CQ2308" s="65" t="str">
        <f t="shared" si="1707"/>
        <v/>
      </c>
      <c r="CR2308" s="93" t="str">
        <f t="shared" si="1708"/>
        <v/>
      </c>
      <c r="CS2308" s="101" t="str">
        <f t="shared" si="1709"/>
        <v/>
      </c>
    </row>
    <row r="2309" spans="1:97" x14ac:dyDescent="0.25">
      <c r="A2309" s="51"/>
      <c r="B2309" s="15" t="str">
        <f t="shared" si="1673"/>
        <v/>
      </c>
      <c r="C2309" s="15" t="str">
        <f t="shared" si="1675"/>
        <v/>
      </c>
      <c r="D2309" s="51"/>
      <c r="E2309" s="137"/>
      <c r="F2309" s="138"/>
      <c r="G2309" s="139"/>
      <c r="H2309" s="138"/>
      <c r="I2309" s="140"/>
      <c r="J2309" s="138"/>
      <c r="K2309" s="141"/>
      <c r="L2309" s="139"/>
      <c r="M2309" s="142"/>
      <c r="N2309" s="142"/>
      <c r="O2309" s="143"/>
      <c r="P2309" s="144"/>
      <c r="Q2309" s="144"/>
      <c r="R2309" s="144"/>
      <c r="S2309" s="144"/>
      <c r="T2309" s="144"/>
      <c r="U2309" s="144"/>
      <c r="V2309" s="144"/>
      <c r="W2309" s="144"/>
      <c r="X2309" s="145"/>
      <c r="Y2309" s="51"/>
      <c r="Z2309" s="13" t="str">
        <f t="shared" si="1676"/>
        <v/>
      </c>
      <c r="AA2309" s="51"/>
      <c r="AE2309" s="42" t="str">
        <f t="shared" si="1677"/>
        <v/>
      </c>
      <c r="AF2309" s="42" t="str">
        <f>IF($I2309="", "", IF(COUNTIF($I$10:$I2308, I2309)&gt;0, "", SUMIF($I$10:$I$3009, $I2309, $AE$10:$AE$3009)))</f>
        <v/>
      </c>
      <c r="AG2309" s="45" t="str">
        <f>IF($AF2309="", "", COUNTIF($AF$10:$AF$3009, "&gt;"&amp;AF2309)+1+COUNTIF($AF$10:$AF2309, $AF2309)-1)</f>
        <v/>
      </c>
      <c r="AI2309" s="42" t="str">
        <f t="shared" si="1678"/>
        <v/>
      </c>
      <c r="AK2309" s="15" t="str">
        <f t="shared" si="1679"/>
        <v/>
      </c>
      <c r="AM2309" s="64" t="str">
        <f t="shared" si="1680"/>
        <v/>
      </c>
      <c r="AN2309" s="65" t="str">
        <f t="shared" si="1681"/>
        <v/>
      </c>
      <c r="AO2309" s="65" t="str">
        <f t="shared" si="1682"/>
        <v/>
      </c>
      <c r="AP2309" s="65" t="str">
        <f t="shared" si="1683"/>
        <v/>
      </c>
      <c r="AQ2309" s="65" t="str">
        <f t="shared" si="1684"/>
        <v/>
      </c>
      <c r="AR2309" s="65" t="str">
        <f t="shared" si="1685"/>
        <v/>
      </c>
      <c r="AS2309" s="65" t="str">
        <f t="shared" si="1686"/>
        <v/>
      </c>
      <c r="AT2309" s="65" t="str">
        <f t="shared" si="1687"/>
        <v/>
      </c>
      <c r="AU2309" s="65" t="str">
        <f t="shared" si="1688"/>
        <v/>
      </c>
      <c r="AV2309" s="66" t="str">
        <f t="shared" si="1689"/>
        <v/>
      </c>
      <c r="AX2309" s="73" t="str">
        <f t="shared" si="1710"/>
        <v/>
      </c>
      <c r="AY2309" s="74" t="str">
        <f t="shared" si="1719"/>
        <v/>
      </c>
      <c r="AZ2309" s="74" t="str">
        <f t="shared" si="1719"/>
        <v/>
      </c>
      <c r="BA2309" s="74" t="str">
        <f t="shared" si="1719"/>
        <v/>
      </c>
      <c r="BB2309" s="74" t="str">
        <f t="shared" si="1719"/>
        <v/>
      </c>
      <c r="BC2309" s="74" t="str">
        <f t="shared" si="1719"/>
        <v/>
      </c>
      <c r="BD2309" s="74" t="str">
        <f t="shared" si="1719"/>
        <v/>
      </c>
      <c r="BE2309" s="74" t="str">
        <f t="shared" si="1719"/>
        <v/>
      </c>
      <c r="BF2309" s="74" t="str">
        <f t="shared" si="1719"/>
        <v/>
      </c>
      <c r="BG2309" s="75" t="str">
        <f t="shared" si="1719"/>
        <v/>
      </c>
      <c r="BI2309" s="73" t="str">
        <f t="shared" si="1711"/>
        <v/>
      </c>
      <c r="BJ2309" s="74" t="str">
        <f t="shared" si="1716"/>
        <v/>
      </c>
      <c r="BK2309" s="74" t="str">
        <f t="shared" si="1716"/>
        <v/>
      </c>
      <c r="BL2309" s="74" t="str">
        <f t="shared" si="1716"/>
        <v/>
      </c>
      <c r="BM2309" s="74" t="str">
        <f t="shared" si="1716"/>
        <v/>
      </c>
      <c r="BN2309" s="74" t="str">
        <f t="shared" si="1716"/>
        <v/>
      </c>
      <c r="BO2309" s="74" t="str">
        <f t="shared" si="1716"/>
        <v/>
      </c>
      <c r="BP2309" s="74" t="str">
        <f t="shared" si="1716"/>
        <v/>
      </c>
      <c r="BQ2309" s="74" t="str">
        <f t="shared" si="1716"/>
        <v/>
      </c>
      <c r="BR2309" s="75" t="str">
        <f t="shared" si="1716"/>
        <v/>
      </c>
      <c r="BU2309" s="42" t="str">
        <f t="shared" si="1690"/>
        <v/>
      </c>
      <c r="BV2309" s="66" t="str">
        <f t="shared" si="1691"/>
        <v/>
      </c>
      <c r="BX2309" s="64" t="str">
        <f t="shared" si="1692"/>
        <v/>
      </c>
      <c r="BY2309" s="65" t="str">
        <f t="shared" si="1693"/>
        <v/>
      </c>
      <c r="BZ2309" s="65" t="str">
        <f t="shared" si="1694"/>
        <v/>
      </c>
      <c r="CA2309" s="65" t="str">
        <f t="shared" si="1695"/>
        <v/>
      </c>
      <c r="CB2309" s="65" t="str">
        <f t="shared" si="1696"/>
        <v/>
      </c>
      <c r="CC2309" s="65" t="str">
        <f t="shared" si="1697"/>
        <v/>
      </c>
      <c r="CD2309" s="65" t="str">
        <f t="shared" si="1698"/>
        <v/>
      </c>
      <c r="CE2309" s="65" t="str">
        <f t="shared" si="1699"/>
        <v/>
      </c>
      <c r="CF2309" s="65" t="str">
        <f t="shared" si="1700"/>
        <v/>
      </c>
      <c r="CG2309" s="66" t="str">
        <f t="shared" si="1701"/>
        <v/>
      </c>
      <c r="CI2309" s="42" t="str">
        <f t="shared" si="1702"/>
        <v/>
      </c>
      <c r="CK2309" s="92" t="str">
        <f t="shared" si="1703"/>
        <v/>
      </c>
      <c r="CL2309" s="65" t="str">
        <f t="shared" si="1704"/>
        <v/>
      </c>
      <c r="CM2309" s="93" t="str">
        <f t="shared" si="1705"/>
        <v/>
      </c>
      <c r="CN2309" s="101" t="str">
        <f t="shared" si="1674"/>
        <v/>
      </c>
      <c r="CP2309" s="92" t="str">
        <f t="shared" si="1706"/>
        <v/>
      </c>
      <c r="CQ2309" s="65" t="str">
        <f t="shared" si="1707"/>
        <v/>
      </c>
      <c r="CR2309" s="93" t="str">
        <f t="shared" si="1708"/>
        <v/>
      </c>
      <c r="CS2309" s="101" t="str">
        <f t="shared" si="1709"/>
        <v/>
      </c>
    </row>
    <row r="2310" spans="1:97" x14ac:dyDescent="0.25">
      <c r="A2310" s="51"/>
      <c r="B2310" s="15" t="str">
        <f t="shared" si="1673"/>
        <v/>
      </c>
      <c r="C2310" s="15" t="str">
        <f t="shared" si="1675"/>
        <v/>
      </c>
      <c r="D2310" s="51"/>
      <c r="E2310" s="137"/>
      <c r="F2310" s="138"/>
      <c r="G2310" s="139"/>
      <c r="H2310" s="138"/>
      <c r="I2310" s="140"/>
      <c r="J2310" s="138"/>
      <c r="K2310" s="141"/>
      <c r="L2310" s="139"/>
      <c r="M2310" s="142"/>
      <c r="N2310" s="142"/>
      <c r="O2310" s="143"/>
      <c r="P2310" s="144"/>
      <c r="Q2310" s="144"/>
      <c r="R2310" s="144"/>
      <c r="S2310" s="144"/>
      <c r="T2310" s="144"/>
      <c r="U2310" s="144"/>
      <c r="V2310" s="144"/>
      <c r="W2310" s="144"/>
      <c r="X2310" s="145"/>
      <c r="Y2310" s="51"/>
      <c r="Z2310" s="13" t="str">
        <f t="shared" si="1676"/>
        <v/>
      </c>
      <c r="AA2310" s="51"/>
      <c r="AE2310" s="42" t="str">
        <f t="shared" si="1677"/>
        <v/>
      </c>
      <c r="AF2310" s="42" t="str">
        <f>IF($I2310="", "", IF(COUNTIF($I$10:$I2309, I2310)&gt;0, "", SUMIF($I$10:$I$3009, $I2310, $AE$10:$AE$3009)))</f>
        <v/>
      </c>
      <c r="AG2310" s="45" t="str">
        <f>IF($AF2310="", "", COUNTIF($AF$10:$AF$3009, "&gt;"&amp;AF2310)+1+COUNTIF($AF$10:$AF2310, $AF2310)-1)</f>
        <v/>
      </c>
      <c r="AI2310" s="42" t="str">
        <f t="shared" si="1678"/>
        <v/>
      </c>
      <c r="AK2310" s="15" t="str">
        <f t="shared" si="1679"/>
        <v/>
      </c>
      <c r="AM2310" s="64" t="str">
        <f t="shared" si="1680"/>
        <v/>
      </c>
      <c r="AN2310" s="65" t="str">
        <f t="shared" si="1681"/>
        <v/>
      </c>
      <c r="AO2310" s="65" t="str">
        <f t="shared" si="1682"/>
        <v/>
      </c>
      <c r="AP2310" s="65" t="str">
        <f t="shared" si="1683"/>
        <v/>
      </c>
      <c r="AQ2310" s="65" t="str">
        <f t="shared" si="1684"/>
        <v/>
      </c>
      <c r="AR2310" s="65" t="str">
        <f t="shared" si="1685"/>
        <v/>
      </c>
      <c r="AS2310" s="65" t="str">
        <f t="shared" si="1686"/>
        <v/>
      </c>
      <c r="AT2310" s="65" t="str">
        <f t="shared" si="1687"/>
        <v/>
      </c>
      <c r="AU2310" s="65" t="str">
        <f t="shared" si="1688"/>
        <v/>
      </c>
      <c r="AV2310" s="66" t="str">
        <f t="shared" si="1689"/>
        <v/>
      </c>
      <c r="AX2310" s="73" t="str">
        <f t="shared" si="1710"/>
        <v/>
      </c>
      <c r="AY2310" s="74" t="str">
        <f t="shared" si="1719"/>
        <v/>
      </c>
      <c r="AZ2310" s="74" t="str">
        <f t="shared" si="1719"/>
        <v/>
      </c>
      <c r="BA2310" s="74" t="str">
        <f t="shared" si="1719"/>
        <v/>
      </c>
      <c r="BB2310" s="74" t="str">
        <f t="shared" si="1719"/>
        <v/>
      </c>
      <c r="BC2310" s="74" t="str">
        <f t="shared" si="1719"/>
        <v/>
      </c>
      <c r="BD2310" s="74" t="str">
        <f t="shared" si="1719"/>
        <v/>
      </c>
      <c r="BE2310" s="74" t="str">
        <f t="shared" si="1719"/>
        <v/>
      </c>
      <c r="BF2310" s="74" t="str">
        <f t="shared" si="1719"/>
        <v/>
      </c>
      <c r="BG2310" s="75" t="str">
        <f t="shared" si="1719"/>
        <v/>
      </c>
      <c r="BI2310" s="73" t="str">
        <f t="shared" si="1711"/>
        <v/>
      </c>
      <c r="BJ2310" s="74" t="str">
        <f t="shared" si="1716"/>
        <v/>
      </c>
      <c r="BK2310" s="74" t="str">
        <f t="shared" si="1716"/>
        <v/>
      </c>
      <c r="BL2310" s="74" t="str">
        <f t="shared" si="1716"/>
        <v/>
      </c>
      <c r="BM2310" s="74" t="str">
        <f t="shared" si="1716"/>
        <v/>
      </c>
      <c r="BN2310" s="74" t="str">
        <f t="shared" si="1716"/>
        <v/>
      </c>
      <c r="BO2310" s="74" t="str">
        <f t="shared" si="1716"/>
        <v/>
      </c>
      <c r="BP2310" s="74" t="str">
        <f t="shared" si="1716"/>
        <v/>
      </c>
      <c r="BQ2310" s="74" t="str">
        <f t="shared" si="1716"/>
        <v/>
      </c>
      <c r="BR2310" s="75" t="str">
        <f t="shared" si="1716"/>
        <v/>
      </c>
      <c r="BU2310" s="42" t="str">
        <f t="shared" si="1690"/>
        <v/>
      </c>
      <c r="BV2310" s="66" t="str">
        <f t="shared" si="1691"/>
        <v/>
      </c>
      <c r="BX2310" s="64" t="str">
        <f t="shared" si="1692"/>
        <v/>
      </c>
      <c r="BY2310" s="65" t="str">
        <f t="shared" si="1693"/>
        <v/>
      </c>
      <c r="BZ2310" s="65" t="str">
        <f t="shared" si="1694"/>
        <v/>
      </c>
      <c r="CA2310" s="65" t="str">
        <f t="shared" si="1695"/>
        <v/>
      </c>
      <c r="CB2310" s="65" t="str">
        <f t="shared" si="1696"/>
        <v/>
      </c>
      <c r="CC2310" s="65" t="str">
        <f t="shared" si="1697"/>
        <v/>
      </c>
      <c r="CD2310" s="65" t="str">
        <f t="shared" si="1698"/>
        <v/>
      </c>
      <c r="CE2310" s="65" t="str">
        <f t="shared" si="1699"/>
        <v/>
      </c>
      <c r="CF2310" s="65" t="str">
        <f t="shared" si="1700"/>
        <v/>
      </c>
      <c r="CG2310" s="66" t="str">
        <f t="shared" si="1701"/>
        <v/>
      </c>
      <c r="CI2310" s="42" t="str">
        <f t="shared" si="1702"/>
        <v/>
      </c>
      <c r="CK2310" s="92" t="str">
        <f t="shared" si="1703"/>
        <v/>
      </c>
      <c r="CL2310" s="65" t="str">
        <f t="shared" si="1704"/>
        <v/>
      </c>
      <c r="CM2310" s="93" t="str">
        <f t="shared" si="1705"/>
        <v/>
      </c>
      <c r="CN2310" s="101" t="str">
        <f t="shared" si="1674"/>
        <v/>
      </c>
      <c r="CP2310" s="92" t="str">
        <f t="shared" si="1706"/>
        <v/>
      </c>
      <c r="CQ2310" s="65" t="str">
        <f t="shared" si="1707"/>
        <v/>
      </c>
      <c r="CR2310" s="93" t="str">
        <f t="shared" si="1708"/>
        <v/>
      </c>
      <c r="CS2310" s="101" t="str">
        <f t="shared" si="1709"/>
        <v/>
      </c>
    </row>
    <row r="2311" spans="1:97" x14ac:dyDescent="0.25">
      <c r="A2311" s="51"/>
      <c r="B2311" s="15" t="str">
        <f t="shared" si="1673"/>
        <v/>
      </c>
      <c r="C2311" s="15" t="str">
        <f t="shared" si="1675"/>
        <v/>
      </c>
      <c r="D2311" s="51"/>
      <c r="E2311" s="137"/>
      <c r="F2311" s="138"/>
      <c r="G2311" s="139"/>
      <c r="H2311" s="138"/>
      <c r="I2311" s="140"/>
      <c r="J2311" s="138"/>
      <c r="K2311" s="141"/>
      <c r="L2311" s="139"/>
      <c r="M2311" s="142"/>
      <c r="N2311" s="142"/>
      <c r="O2311" s="143"/>
      <c r="P2311" s="144"/>
      <c r="Q2311" s="144"/>
      <c r="R2311" s="144"/>
      <c r="S2311" s="144"/>
      <c r="T2311" s="144"/>
      <c r="U2311" s="144"/>
      <c r="V2311" s="144"/>
      <c r="W2311" s="144"/>
      <c r="X2311" s="145"/>
      <c r="Y2311" s="51"/>
      <c r="Z2311" s="13" t="str">
        <f t="shared" si="1676"/>
        <v/>
      </c>
      <c r="AA2311" s="51"/>
      <c r="AE2311" s="42" t="str">
        <f t="shared" si="1677"/>
        <v/>
      </c>
      <c r="AF2311" s="42" t="str">
        <f>IF($I2311="", "", IF(COUNTIF($I$10:$I2310, I2311)&gt;0, "", SUMIF($I$10:$I$3009, $I2311, $AE$10:$AE$3009)))</f>
        <v/>
      </c>
      <c r="AG2311" s="45" t="str">
        <f>IF($AF2311="", "", COUNTIF($AF$10:$AF$3009, "&gt;"&amp;AF2311)+1+COUNTIF($AF$10:$AF2311, $AF2311)-1)</f>
        <v/>
      </c>
      <c r="AI2311" s="42" t="str">
        <f t="shared" si="1678"/>
        <v/>
      </c>
      <c r="AK2311" s="15" t="str">
        <f t="shared" si="1679"/>
        <v/>
      </c>
      <c r="AM2311" s="64" t="str">
        <f t="shared" si="1680"/>
        <v/>
      </c>
      <c r="AN2311" s="65" t="str">
        <f t="shared" si="1681"/>
        <v/>
      </c>
      <c r="AO2311" s="65" t="str">
        <f t="shared" si="1682"/>
        <v/>
      </c>
      <c r="AP2311" s="65" t="str">
        <f t="shared" si="1683"/>
        <v/>
      </c>
      <c r="AQ2311" s="65" t="str">
        <f t="shared" si="1684"/>
        <v/>
      </c>
      <c r="AR2311" s="65" t="str">
        <f t="shared" si="1685"/>
        <v/>
      </c>
      <c r="AS2311" s="65" t="str">
        <f t="shared" si="1686"/>
        <v/>
      </c>
      <c r="AT2311" s="65" t="str">
        <f t="shared" si="1687"/>
        <v/>
      </c>
      <c r="AU2311" s="65" t="str">
        <f t="shared" si="1688"/>
        <v/>
      </c>
      <c r="AV2311" s="66" t="str">
        <f t="shared" si="1689"/>
        <v/>
      </c>
      <c r="AX2311" s="73" t="str">
        <f t="shared" si="1710"/>
        <v/>
      </c>
      <c r="AY2311" s="74" t="str">
        <f t="shared" si="1719"/>
        <v/>
      </c>
      <c r="AZ2311" s="74" t="str">
        <f t="shared" si="1719"/>
        <v/>
      </c>
      <c r="BA2311" s="74" t="str">
        <f t="shared" si="1719"/>
        <v/>
      </c>
      <c r="BB2311" s="74" t="str">
        <f t="shared" si="1719"/>
        <v/>
      </c>
      <c r="BC2311" s="74" t="str">
        <f t="shared" si="1719"/>
        <v/>
      </c>
      <c r="BD2311" s="74" t="str">
        <f t="shared" si="1719"/>
        <v/>
      </c>
      <c r="BE2311" s="74" t="str">
        <f t="shared" si="1719"/>
        <v/>
      </c>
      <c r="BF2311" s="74" t="str">
        <f t="shared" si="1719"/>
        <v/>
      </c>
      <c r="BG2311" s="75" t="str">
        <f t="shared" si="1719"/>
        <v/>
      </c>
      <c r="BI2311" s="73" t="str">
        <f t="shared" si="1711"/>
        <v/>
      </c>
      <c r="BJ2311" s="74" t="str">
        <f t="shared" si="1716"/>
        <v/>
      </c>
      <c r="BK2311" s="74" t="str">
        <f t="shared" si="1716"/>
        <v/>
      </c>
      <c r="BL2311" s="74" t="str">
        <f t="shared" si="1716"/>
        <v/>
      </c>
      <c r="BM2311" s="74" t="str">
        <f t="shared" si="1716"/>
        <v/>
      </c>
      <c r="BN2311" s="74" t="str">
        <f t="shared" si="1716"/>
        <v/>
      </c>
      <c r="BO2311" s="74" t="str">
        <f t="shared" si="1716"/>
        <v/>
      </c>
      <c r="BP2311" s="74" t="str">
        <f t="shared" si="1716"/>
        <v/>
      </c>
      <c r="BQ2311" s="74" t="str">
        <f t="shared" si="1716"/>
        <v/>
      </c>
      <c r="BR2311" s="75" t="str">
        <f t="shared" si="1716"/>
        <v/>
      </c>
      <c r="BU2311" s="42" t="str">
        <f t="shared" si="1690"/>
        <v/>
      </c>
      <c r="BV2311" s="66" t="str">
        <f t="shared" si="1691"/>
        <v/>
      </c>
      <c r="BX2311" s="64" t="str">
        <f t="shared" si="1692"/>
        <v/>
      </c>
      <c r="BY2311" s="65" t="str">
        <f t="shared" si="1693"/>
        <v/>
      </c>
      <c r="BZ2311" s="65" t="str">
        <f t="shared" si="1694"/>
        <v/>
      </c>
      <c r="CA2311" s="65" t="str">
        <f t="shared" si="1695"/>
        <v/>
      </c>
      <c r="CB2311" s="65" t="str">
        <f t="shared" si="1696"/>
        <v/>
      </c>
      <c r="CC2311" s="65" t="str">
        <f t="shared" si="1697"/>
        <v/>
      </c>
      <c r="CD2311" s="65" t="str">
        <f t="shared" si="1698"/>
        <v/>
      </c>
      <c r="CE2311" s="65" t="str">
        <f t="shared" si="1699"/>
        <v/>
      </c>
      <c r="CF2311" s="65" t="str">
        <f t="shared" si="1700"/>
        <v/>
      </c>
      <c r="CG2311" s="66" t="str">
        <f t="shared" si="1701"/>
        <v/>
      </c>
      <c r="CI2311" s="42" t="str">
        <f t="shared" si="1702"/>
        <v/>
      </c>
      <c r="CK2311" s="92" t="str">
        <f t="shared" si="1703"/>
        <v/>
      </c>
      <c r="CL2311" s="65" t="str">
        <f t="shared" si="1704"/>
        <v/>
      </c>
      <c r="CM2311" s="93" t="str">
        <f t="shared" si="1705"/>
        <v/>
      </c>
      <c r="CN2311" s="101" t="str">
        <f t="shared" si="1674"/>
        <v/>
      </c>
      <c r="CP2311" s="92" t="str">
        <f t="shared" si="1706"/>
        <v/>
      </c>
      <c r="CQ2311" s="65" t="str">
        <f t="shared" si="1707"/>
        <v/>
      </c>
      <c r="CR2311" s="93" t="str">
        <f t="shared" si="1708"/>
        <v/>
      </c>
      <c r="CS2311" s="101" t="str">
        <f t="shared" si="1709"/>
        <v/>
      </c>
    </row>
    <row r="2312" spans="1:97" x14ac:dyDescent="0.25">
      <c r="A2312" s="51"/>
      <c r="B2312" s="15" t="str">
        <f t="shared" si="1673"/>
        <v/>
      </c>
      <c r="C2312" s="15" t="str">
        <f t="shared" si="1675"/>
        <v/>
      </c>
      <c r="D2312" s="51"/>
      <c r="E2312" s="137"/>
      <c r="F2312" s="138"/>
      <c r="G2312" s="139"/>
      <c r="H2312" s="138"/>
      <c r="I2312" s="140"/>
      <c r="J2312" s="138"/>
      <c r="K2312" s="141"/>
      <c r="L2312" s="139"/>
      <c r="M2312" s="142"/>
      <c r="N2312" s="142"/>
      <c r="O2312" s="143"/>
      <c r="P2312" s="144"/>
      <c r="Q2312" s="144"/>
      <c r="R2312" s="144"/>
      <c r="S2312" s="144"/>
      <c r="T2312" s="144"/>
      <c r="U2312" s="144"/>
      <c r="V2312" s="144"/>
      <c r="W2312" s="144"/>
      <c r="X2312" s="145"/>
      <c r="Y2312" s="51"/>
      <c r="Z2312" s="13" t="str">
        <f t="shared" si="1676"/>
        <v/>
      </c>
      <c r="AA2312" s="51"/>
      <c r="AE2312" s="42" t="str">
        <f t="shared" si="1677"/>
        <v/>
      </c>
      <c r="AF2312" s="42" t="str">
        <f>IF($I2312="", "", IF(COUNTIF($I$10:$I2311, I2312)&gt;0, "", SUMIF($I$10:$I$3009, $I2312, $AE$10:$AE$3009)))</f>
        <v/>
      </c>
      <c r="AG2312" s="45" t="str">
        <f>IF($AF2312="", "", COUNTIF($AF$10:$AF$3009, "&gt;"&amp;AF2312)+1+COUNTIF($AF$10:$AF2312, $AF2312)-1)</f>
        <v/>
      </c>
      <c r="AI2312" s="42" t="str">
        <f t="shared" si="1678"/>
        <v/>
      </c>
      <c r="AK2312" s="15" t="str">
        <f t="shared" si="1679"/>
        <v/>
      </c>
      <c r="AM2312" s="64" t="str">
        <f t="shared" si="1680"/>
        <v/>
      </c>
      <c r="AN2312" s="65" t="str">
        <f t="shared" si="1681"/>
        <v/>
      </c>
      <c r="AO2312" s="65" t="str">
        <f t="shared" si="1682"/>
        <v/>
      </c>
      <c r="AP2312" s="65" t="str">
        <f t="shared" si="1683"/>
        <v/>
      </c>
      <c r="AQ2312" s="65" t="str">
        <f t="shared" si="1684"/>
        <v/>
      </c>
      <c r="AR2312" s="65" t="str">
        <f t="shared" si="1685"/>
        <v/>
      </c>
      <c r="AS2312" s="65" t="str">
        <f t="shared" si="1686"/>
        <v/>
      </c>
      <c r="AT2312" s="65" t="str">
        <f t="shared" si="1687"/>
        <v/>
      </c>
      <c r="AU2312" s="65" t="str">
        <f t="shared" si="1688"/>
        <v/>
      </c>
      <c r="AV2312" s="66" t="str">
        <f t="shared" si="1689"/>
        <v/>
      </c>
      <c r="AX2312" s="73" t="str">
        <f t="shared" si="1710"/>
        <v/>
      </c>
      <c r="AY2312" s="74" t="str">
        <f t="shared" si="1719"/>
        <v/>
      </c>
      <c r="AZ2312" s="74" t="str">
        <f t="shared" si="1719"/>
        <v/>
      </c>
      <c r="BA2312" s="74" t="str">
        <f t="shared" si="1719"/>
        <v/>
      </c>
      <c r="BB2312" s="74" t="str">
        <f t="shared" si="1719"/>
        <v/>
      </c>
      <c r="BC2312" s="74" t="str">
        <f t="shared" si="1719"/>
        <v/>
      </c>
      <c r="BD2312" s="74" t="str">
        <f t="shared" si="1719"/>
        <v/>
      </c>
      <c r="BE2312" s="74" t="str">
        <f t="shared" si="1719"/>
        <v/>
      </c>
      <c r="BF2312" s="74" t="str">
        <f t="shared" si="1719"/>
        <v/>
      </c>
      <c r="BG2312" s="75" t="str">
        <f t="shared" si="1719"/>
        <v/>
      </c>
      <c r="BI2312" s="73" t="str">
        <f t="shared" si="1711"/>
        <v/>
      </c>
      <c r="BJ2312" s="74" t="str">
        <f t="shared" si="1716"/>
        <v/>
      </c>
      <c r="BK2312" s="74" t="str">
        <f t="shared" si="1716"/>
        <v/>
      </c>
      <c r="BL2312" s="74" t="str">
        <f t="shared" si="1716"/>
        <v/>
      </c>
      <c r="BM2312" s="74" t="str">
        <f t="shared" si="1716"/>
        <v/>
      </c>
      <c r="BN2312" s="74" t="str">
        <f t="shared" si="1716"/>
        <v/>
      </c>
      <c r="BO2312" s="74" t="str">
        <f t="shared" si="1716"/>
        <v/>
      </c>
      <c r="BP2312" s="74" t="str">
        <f t="shared" si="1716"/>
        <v/>
      </c>
      <c r="BQ2312" s="74" t="str">
        <f t="shared" si="1716"/>
        <v/>
      </c>
      <c r="BR2312" s="75" t="str">
        <f t="shared" si="1716"/>
        <v/>
      </c>
      <c r="BU2312" s="42" t="str">
        <f t="shared" si="1690"/>
        <v/>
      </c>
      <c r="BV2312" s="66" t="str">
        <f t="shared" si="1691"/>
        <v/>
      </c>
      <c r="BX2312" s="64" t="str">
        <f t="shared" si="1692"/>
        <v/>
      </c>
      <c r="BY2312" s="65" t="str">
        <f t="shared" si="1693"/>
        <v/>
      </c>
      <c r="BZ2312" s="65" t="str">
        <f t="shared" si="1694"/>
        <v/>
      </c>
      <c r="CA2312" s="65" t="str">
        <f t="shared" si="1695"/>
        <v/>
      </c>
      <c r="CB2312" s="65" t="str">
        <f t="shared" si="1696"/>
        <v/>
      </c>
      <c r="CC2312" s="65" t="str">
        <f t="shared" si="1697"/>
        <v/>
      </c>
      <c r="CD2312" s="65" t="str">
        <f t="shared" si="1698"/>
        <v/>
      </c>
      <c r="CE2312" s="65" t="str">
        <f t="shared" si="1699"/>
        <v/>
      </c>
      <c r="CF2312" s="65" t="str">
        <f t="shared" si="1700"/>
        <v/>
      </c>
      <c r="CG2312" s="66" t="str">
        <f t="shared" si="1701"/>
        <v/>
      </c>
      <c r="CI2312" s="42" t="str">
        <f t="shared" si="1702"/>
        <v/>
      </c>
      <c r="CK2312" s="92" t="str">
        <f t="shared" si="1703"/>
        <v/>
      </c>
      <c r="CL2312" s="65" t="str">
        <f t="shared" si="1704"/>
        <v/>
      </c>
      <c r="CM2312" s="93" t="str">
        <f t="shared" si="1705"/>
        <v/>
      </c>
      <c r="CN2312" s="101" t="str">
        <f t="shared" si="1674"/>
        <v/>
      </c>
      <c r="CP2312" s="92" t="str">
        <f t="shared" si="1706"/>
        <v/>
      </c>
      <c r="CQ2312" s="65" t="str">
        <f t="shared" si="1707"/>
        <v/>
      </c>
      <c r="CR2312" s="93" t="str">
        <f t="shared" si="1708"/>
        <v/>
      </c>
      <c r="CS2312" s="101" t="str">
        <f t="shared" si="1709"/>
        <v/>
      </c>
    </row>
    <row r="2313" spans="1:97" x14ac:dyDescent="0.25">
      <c r="A2313" s="51"/>
      <c r="B2313" s="15" t="str">
        <f t="shared" si="1673"/>
        <v/>
      </c>
      <c r="C2313" s="15" t="str">
        <f t="shared" si="1675"/>
        <v/>
      </c>
      <c r="D2313" s="51"/>
      <c r="E2313" s="137"/>
      <c r="F2313" s="138"/>
      <c r="G2313" s="139"/>
      <c r="H2313" s="138"/>
      <c r="I2313" s="140"/>
      <c r="J2313" s="138"/>
      <c r="K2313" s="141"/>
      <c r="L2313" s="139"/>
      <c r="M2313" s="142"/>
      <c r="N2313" s="142"/>
      <c r="O2313" s="143"/>
      <c r="P2313" s="144"/>
      <c r="Q2313" s="144"/>
      <c r="R2313" s="144"/>
      <c r="S2313" s="144"/>
      <c r="T2313" s="144"/>
      <c r="U2313" s="144"/>
      <c r="V2313" s="144"/>
      <c r="W2313" s="144"/>
      <c r="X2313" s="145"/>
      <c r="Y2313" s="51"/>
      <c r="Z2313" s="13" t="str">
        <f t="shared" si="1676"/>
        <v/>
      </c>
      <c r="AA2313" s="51"/>
      <c r="AE2313" s="42" t="str">
        <f t="shared" si="1677"/>
        <v/>
      </c>
      <c r="AF2313" s="42" t="str">
        <f>IF($I2313="", "", IF(COUNTIF($I$10:$I2312, I2313)&gt;0, "", SUMIF($I$10:$I$3009, $I2313, $AE$10:$AE$3009)))</f>
        <v/>
      </c>
      <c r="AG2313" s="45" t="str">
        <f>IF($AF2313="", "", COUNTIF($AF$10:$AF$3009, "&gt;"&amp;AF2313)+1+COUNTIF($AF$10:$AF2313, $AF2313)-1)</f>
        <v/>
      </c>
      <c r="AI2313" s="42" t="str">
        <f t="shared" si="1678"/>
        <v/>
      </c>
      <c r="AK2313" s="15" t="str">
        <f t="shared" si="1679"/>
        <v/>
      </c>
      <c r="AM2313" s="64" t="str">
        <f t="shared" si="1680"/>
        <v/>
      </c>
      <c r="AN2313" s="65" t="str">
        <f t="shared" si="1681"/>
        <v/>
      </c>
      <c r="AO2313" s="65" t="str">
        <f t="shared" si="1682"/>
        <v/>
      </c>
      <c r="AP2313" s="65" t="str">
        <f t="shared" si="1683"/>
        <v/>
      </c>
      <c r="AQ2313" s="65" t="str">
        <f t="shared" si="1684"/>
        <v/>
      </c>
      <c r="AR2313" s="65" t="str">
        <f t="shared" si="1685"/>
        <v/>
      </c>
      <c r="AS2313" s="65" t="str">
        <f t="shared" si="1686"/>
        <v/>
      </c>
      <c r="AT2313" s="65" t="str">
        <f t="shared" si="1687"/>
        <v/>
      </c>
      <c r="AU2313" s="65" t="str">
        <f t="shared" si="1688"/>
        <v/>
      </c>
      <c r="AV2313" s="66" t="str">
        <f t="shared" si="1689"/>
        <v/>
      </c>
      <c r="AX2313" s="73" t="str">
        <f t="shared" si="1710"/>
        <v/>
      </c>
      <c r="AY2313" s="74" t="str">
        <f t="shared" si="1719"/>
        <v/>
      </c>
      <c r="AZ2313" s="74" t="str">
        <f t="shared" si="1719"/>
        <v/>
      </c>
      <c r="BA2313" s="74" t="str">
        <f t="shared" si="1719"/>
        <v/>
      </c>
      <c r="BB2313" s="74" t="str">
        <f t="shared" si="1719"/>
        <v/>
      </c>
      <c r="BC2313" s="74" t="str">
        <f t="shared" si="1719"/>
        <v/>
      </c>
      <c r="BD2313" s="74" t="str">
        <f t="shared" si="1719"/>
        <v/>
      </c>
      <c r="BE2313" s="74" t="str">
        <f t="shared" si="1719"/>
        <v/>
      </c>
      <c r="BF2313" s="74" t="str">
        <f t="shared" si="1719"/>
        <v/>
      </c>
      <c r="BG2313" s="75" t="str">
        <f t="shared" si="1719"/>
        <v/>
      </c>
      <c r="BI2313" s="73" t="str">
        <f t="shared" si="1711"/>
        <v/>
      </c>
      <c r="BJ2313" s="74" t="str">
        <f t="shared" si="1716"/>
        <v/>
      </c>
      <c r="BK2313" s="74" t="str">
        <f t="shared" si="1716"/>
        <v/>
      </c>
      <c r="BL2313" s="74" t="str">
        <f t="shared" si="1716"/>
        <v/>
      </c>
      <c r="BM2313" s="74" t="str">
        <f t="shared" si="1716"/>
        <v/>
      </c>
      <c r="BN2313" s="74" t="str">
        <f t="shared" si="1716"/>
        <v/>
      </c>
      <c r="BO2313" s="74" t="str">
        <f t="shared" si="1716"/>
        <v/>
      </c>
      <c r="BP2313" s="74" t="str">
        <f t="shared" si="1716"/>
        <v/>
      </c>
      <c r="BQ2313" s="74" t="str">
        <f t="shared" ref="BJ2313:BR2342" si="1720">IFERROR(IF(BQ$9="", "", IF($H2313=BQ$9, $AE2313-$L2313, "")), "")</f>
        <v/>
      </c>
      <c r="BR2313" s="75" t="str">
        <f t="shared" si="1720"/>
        <v/>
      </c>
      <c r="BU2313" s="42" t="str">
        <f t="shared" si="1690"/>
        <v/>
      </c>
      <c r="BV2313" s="66" t="str">
        <f t="shared" si="1691"/>
        <v/>
      </c>
      <c r="BX2313" s="64" t="str">
        <f t="shared" si="1692"/>
        <v/>
      </c>
      <c r="BY2313" s="65" t="str">
        <f t="shared" si="1693"/>
        <v/>
      </c>
      <c r="BZ2313" s="65" t="str">
        <f t="shared" si="1694"/>
        <v/>
      </c>
      <c r="CA2313" s="65" t="str">
        <f t="shared" si="1695"/>
        <v/>
      </c>
      <c r="CB2313" s="65" t="str">
        <f t="shared" si="1696"/>
        <v/>
      </c>
      <c r="CC2313" s="65" t="str">
        <f t="shared" si="1697"/>
        <v/>
      </c>
      <c r="CD2313" s="65" t="str">
        <f t="shared" si="1698"/>
        <v/>
      </c>
      <c r="CE2313" s="65" t="str">
        <f t="shared" si="1699"/>
        <v/>
      </c>
      <c r="CF2313" s="65" t="str">
        <f t="shared" si="1700"/>
        <v/>
      </c>
      <c r="CG2313" s="66" t="str">
        <f t="shared" si="1701"/>
        <v/>
      </c>
      <c r="CI2313" s="42" t="str">
        <f t="shared" si="1702"/>
        <v/>
      </c>
      <c r="CK2313" s="92" t="str">
        <f t="shared" si="1703"/>
        <v/>
      </c>
      <c r="CL2313" s="65" t="str">
        <f t="shared" si="1704"/>
        <v/>
      </c>
      <c r="CM2313" s="93" t="str">
        <f t="shared" si="1705"/>
        <v/>
      </c>
      <c r="CN2313" s="101" t="str">
        <f t="shared" si="1674"/>
        <v/>
      </c>
      <c r="CP2313" s="92" t="str">
        <f t="shared" si="1706"/>
        <v/>
      </c>
      <c r="CQ2313" s="65" t="str">
        <f t="shared" si="1707"/>
        <v/>
      </c>
      <c r="CR2313" s="93" t="str">
        <f t="shared" si="1708"/>
        <v/>
      </c>
      <c r="CS2313" s="101" t="str">
        <f t="shared" si="1709"/>
        <v/>
      </c>
    </row>
    <row r="2314" spans="1:97" x14ac:dyDescent="0.25">
      <c r="A2314" s="51"/>
      <c r="B2314" s="15" t="str">
        <f t="shared" ref="B2314:B2377" si="1721">IF(AND(E2314="", G2314="", Z2314=""), "", IF(AND(NOT(E2314=""), NOT(G2314=""), OR(Z2314="", Z2314=1)), $AG$2, $AG$3))</f>
        <v/>
      </c>
      <c r="C2314" s="15" t="str">
        <f t="shared" si="1675"/>
        <v/>
      </c>
      <c r="D2314" s="51"/>
      <c r="E2314" s="137"/>
      <c r="F2314" s="138"/>
      <c r="G2314" s="139"/>
      <c r="H2314" s="138"/>
      <c r="I2314" s="140"/>
      <c r="J2314" s="138"/>
      <c r="K2314" s="141"/>
      <c r="L2314" s="139"/>
      <c r="M2314" s="142"/>
      <c r="N2314" s="142"/>
      <c r="O2314" s="143"/>
      <c r="P2314" s="144"/>
      <c r="Q2314" s="144"/>
      <c r="R2314" s="144"/>
      <c r="S2314" s="144"/>
      <c r="T2314" s="144"/>
      <c r="U2314" s="144"/>
      <c r="V2314" s="144"/>
      <c r="W2314" s="144"/>
      <c r="X2314" s="145"/>
      <c r="Y2314" s="51"/>
      <c r="Z2314" s="13" t="str">
        <f t="shared" si="1676"/>
        <v/>
      </c>
      <c r="AA2314" s="51"/>
      <c r="AE2314" s="42" t="str">
        <f t="shared" si="1677"/>
        <v/>
      </c>
      <c r="AF2314" s="42" t="str">
        <f>IF($I2314="", "", IF(COUNTIF($I$10:$I2313, I2314)&gt;0, "", SUMIF($I$10:$I$3009, $I2314, $AE$10:$AE$3009)))</f>
        <v/>
      </c>
      <c r="AG2314" s="45" t="str">
        <f>IF($AF2314="", "", COUNTIF($AF$10:$AF$3009, "&gt;"&amp;AF2314)+1+COUNTIF($AF$10:$AF2314, $AF2314)-1)</f>
        <v/>
      </c>
      <c r="AI2314" s="42" t="str">
        <f t="shared" si="1678"/>
        <v/>
      </c>
      <c r="AK2314" s="15" t="str">
        <f t="shared" si="1679"/>
        <v/>
      </c>
      <c r="AM2314" s="64" t="str">
        <f t="shared" si="1680"/>
        <v/>
      </c>
      <c r="AN2314" s="65" t="str">
        <f t="shared" si="1681"/>
        <v/>
      </c>
      <c r="AO2314" s="65" t="str">
        <f t="shared" si="1682"/>
        <v/>
      </c>
      <c r="AP2314" s="65" t="str">
        <f t="shared" si="1683"/>
        <v/>
      </c>
      <c r="AQ2314" s="65" t="str">
        <f t="shared" si="1684"/>
        <v/>
      </c>
      <c r="AR2314" s="65" t="str">
        <f t="shared" si="1685"/>
        <v/>
      </c>
      <c r="AS2314" s="65" t="str">
        <f t="shared" si="1686"/>
        <v/>
      </c>
      <c r="AT2314" s="65" t="str">
        <f t="shared" si="1687"/>
        <v/>
      </c>
      <c r="AU2314" s="65" t="str">
        <f t="shared" si="1688"/>
        <v/>
      </c>
      <c r="AV2314" s="66" t="str">
        <f t="shared" si="1689"/>
        <v/>
      </c>
      <c r="AX2314" s="73" t="str">
        <f t="shared" si="1710"/>
        <v/>
      </c>
      <c r="AY2314" s="74" t="str">
        <f t="shared" si="1719"/>
        <v/>
      </c>
      <c r="AZ2314" s="74" t="str">
        <f t="shared" si="1719"/>
        <v/>
      </c>
      <c r="BA2314" s="74" t="str">
        <f t="shared" si="1719"/>
        <v/>
      </c>
      <c r="BB2314" s="74" t="str">
        <f t="shared" si="1719"/>
        <v/>
      </c>
      <c r="BC2314" s="74" t="str">
        <f t="shared" si="1719"/>
        <v/>
      </c>
      <c r="BD2314" s="74" t="str">
        <f t="shared" si="1719"/>
        <v/>
      </c>
      <c r="BE2314" s="74" t="str">
        <f t="shared" si="1719"/>
        <v/>
      </c>
      <c r="BF2314" s="74" t="str">
        <f t="shared" si="1719"/>
        <v/>
      </c>
      <c r="BG2314" s="75" t="str">
        <f t="shared" si="1719"/>
        <v/>
      </c>
      <c r="BI2314" s="73" t="str">
        <f t="shared" si="1711"/>
        <v/>
      </c>
      <c r="BJ2314" s="74" t="str">
        <f t="shared" si="1720"/>
        <v/>
      </c>
      <c r="BK2314" s="74" t="str">
        <f t="shared" si="1720"/>
        <v/>
      </c>
      <c r="BL2314" s="74" t="str">
        <f t="shared" si="1720"/>
        <v/>
      </c>
      <c r="BM2314" s="74" t="str">
        <f t="shared" si="1720"/>
        <v/>
      </c>
      <c r="BN2314" s="74" t="str">
        <f t="shared" si="1720"/>
        <v/>
      </c>
      <c r="BO2314" s="74" t="str">
        <f t="shared" si="1720"/>
        <v/>
      </c>
      <c r="BP2314" s="74" t="str">
        <f t="shared" si="1720"/>
        <v/>
      </c>
      <c r="BQ2314" s="74" t="str">
        <f t="shared" si="1720"/>
        <v/>
      </c>
      <c r="BR2314" s="75" t="str">
        <f t="shared" si="1720"/>
        <v/>
      </c>
      <c r="BU2314" s="42" t="str">
        <f t="shared" si="1690"/>
        <v/>
      </c>
      <c r="BV2314" s="66" t="str">
        <f t="shared" si="1691"/>
        <v/>
      </c>
      <c r="BX2314" s="64" t="str">
        <f t="shared" si="1692"/>
        <v/>
      </c>
      <c r="BY2314" s="65" t="str">
        <f t="shared" si="1693"/>
        <v/>
      </c>
      <c r="BZ2314" s="65" t="str">
        <f t="shared" si="1694"/>
        <v/>
      </c>
      <c r="CA2314" s="65" t="str">
        <f t="shared" si="1695"/>
        <v/>
      </c>
      <c r="CB2314" s="65" t="str">
        <f t="shared" si="1696"/>
        <v/>
      </c>
      <c r="CC2314" s="65" t="str">
        <f t="shared" si="1697"/>
        <v/>
      </c>
      <c r="CD2314" s="65" t="str">
        <f t="shared" si="1698"/>
        <v/>
      </c>
      <c r="CE2314" s="65" t="str">
        <f t="shared" si="1699"/>
        <v/>
      </c>
      <c r="CF2314" s="65" t="str">
        <f t="shared" si="1700"/>
        <v/>
      </c>
      <c r="CG2314" s="66" t="str">
        <f t="shared" si="1701"/>
        <v/>
      </c>
      <c r="CI2314" s="42" t="str">
        <f t="shared" si="1702"/>
        <v/>
      </c>
      <c r="CK2314" s="92" t="str">
        <f t="shared" si="1703"/>
        <v/>
      </c>
      <c r="CL2314" s="65" t="str">
        <f t="shared" si="1704"/>
        <v/>
      </c>
      <c r="CM2314" s="93" t="str">
        <f t="shared" si="1705"/>
        <v/>
      </c>
      <c r="CN2314" s="101" t="str">
        <f t="shared" ref="CN2314:CN2377" si="1722">IF(OR(CK2314="", CL2314="", CM2314=""), "", IF(OR(M2314="", N2314=""), "", IF($CS$4=TRUE, N2314-M2314+1, NETWORKDAYS(M2314, N2314))))</f>
        <v/>
      </c>
      <c r="CP2314" s="92" t="str">
        <f t="shared" si="1706"/>
        <v/>
      </c>
      <c r="CQ2314" s="65" t="str">
        <f t="shared" si="1707"/>
        <v/>
      </c>
      <c r="CR2314" s="93" t="str">
        <f t="shared" si="1708"/>
        <v/>
      </c>
      <c r="CS2314" s="101" t="str">
        <f t="shared" si="1709"/>
        <v/>
      </c>
    </row>
    <row r="2315" spans="1:97" x14ac:dyDescent="0.25">
      <c r="A2315" s="51"/>
      <c r="B2315" s="15" t="str">
        <f t="shared" si="1721"/>
        <v/>
      </c>
      <c r="C2315" s="15" t="str">
        <f t="shared" ref="C2315:C2378" si="1723">IF(B2315="", "", IF($CP2315="", $AG$3, $AG$2))</f>
        <v/>
      </c>
      <c r="D2315" s="51"/>
      <c r="E2315" s="137"/>
      <c r="F2315" s="138"/>
      <c r="G2315" s="139"/>
      <c r="H2315" s="138"/>
      <c r="I2315" s="140"/>
      <c r="J2315" s="138"/>
      <c r="K2315" s="141"/>
      <c r="L2315" s="139"/>
      <c r="M2315" s="142"/>
      <c r="N2315" s="142"/>
      <c r="O2315" s="143"/>
      <c r="P2315" s="144"/>
      <c r="Q2315" s="144"/>
      <c r="R2315" s="144"/>
      <c r="S2315" s="144"/>
      <c r="T2315" s="144"/>
      <c r="U2315" s="144"/>
      <c r="V2315" s="144"/>
      <c r="W2315" s="144"/>
      <c r="X2315" s="145"/>
      <c r="Y2315" s="51"/>
      <c r="Z2315" s="13" t="str">
        <f t="shared" ref="Z2315:Z2378" si="1724">IF(COUNTIF(O2315:X2315, "")=10, "", SUM(O2315:X2315))</f>
        <v/>
      </c>
      <c r="AA2315" s="51"/>
      <c r="AE2315" s="42" t="str">
        <f t="shared" ref="AE2315:AE2378" si="1725">IF(OR($G2315="", $I2315="", $J2315=$AC$3, $J2315=$AC$5), "", $G2315)</f>
        <v/>
      </c>
      <c r="AF2315" s="42" t="str">
        <f>IF($I2315="", "", IF(COUNTIF($I$10:$I2314, I2315)&gt;0, "", SUMIF($I$10:$I$3009, $I2315, $AE$10:$AE$3009)))</f>
        <v/>
      </c>
      <c r="AG2315" s="45" t="str">
        <f>IF($AF2315="", "", COUNTIF($AF$10:$AF$3009, "&gt;"&amp;AF2315)+1+COUNTIF($AF$10:$AF2315, $AF2315)-1)</f>
        <v/>
      </c>
      <c r="AI2315" s="42" t="str">
        <f t="shared" ref="AI2315:AI2378" si="1726">IF(AND(AE2315="", L2315=""), "", AE2315-L2315)</f>
        <v/>
      </c>
      <c r="AK2315" s="15" t="str">
        <f t="shared" ref="AK2315:AK2378" si="1727">IF(OR(E2315="", $J2315=$AC$3, $J2315=$AC$5), "", TEXT(E2315, "mmm yyyy"))</f>
        <v/>
      </c>
      <c r="AM2315" s="64" t="str">
        <f t="shared" ref="AM2315:AM2378" si="1728">IFERROR(IF(O2315="", "", $AE2315*O2315), "")</f>
        <v/>
      </c>
      <c r="AN2315" s="65" t="str">
        <f t="shared" ref="AN2315:AN2378" si="1729">IFERROR(IF(P2315="", "", $AE2315*P2315), "")</f>
        <v/>
      </c>
      <c r="AO2315" s="65" t="str">
        <f t="shared" ref="AO2315:AO2378" si="1730">IFERROR(IF(Q2315="", "", $AE2315*Q2315), "")</f>
        <v/>
      </c>
      <c r="AP2315" s="65" t="str">
        <f t="shared" ref="AP2315:AP2378" si="1731">IFERROR(IF(R2315="", "", $AE2315*R2315), "")</f>
        <v/>
      </c>
      <c r="AQ2315" s="65" t="str">
        <f t="shared" ref="AQ2315:AQ2378" si="1732">IFERROR(IF(S2315="", "", $AE2315*S2315), "")</f>
        <v/>
      </c>
      <c r="AR2315" s="65" t="str">
        <f t="shared" ref="AR2315:AR2378" si="1733">IFERROR(IF(T2315="", "", $AE2315*T2315), "")</f>
        <v/>
      </c>
      <c r="AS2315" s="65" t="str">
        <f t="shared" ref="AS2315:AS2378" si="1734">IFERROR(IF(U2315="", "", $AE2315*U2315), "")</f>
        <v/>
      </c>
      <c r="AT2315" s="65" t="str">
        <f t="shared" ref="AT2315:AT2378" si="1735">IFERROR(IF(V2315="", "", $AE2315*V2315), "")</f>
        <v/>
      </c>
      <c r="AU2315" s="65" t="str">
        <f t="shared" ref="AU2315:AU2378" si="1736">IFERROR(IF(W2315="", "", $AE2315*W2315), "")</f>
        <v/>
      </c>
      <c r="AV2315" s="66" t="str">
        <f t="shared" ref="AV2315:AV2378" si="1737">IFERROR(IF(X2315="", "", $AE2315*X2315), "")</f>
        <v/>
      </c>
      <c r="AX2315" s="73" t="str">
        <f t="shared" si="1710"/>
        <v/>
      </c>
      <c r="AY2315" s="74" t="str">
        <f t="shared" si="1719"/>
        <v/>
      </c>
      <c r="AZ2315" s="74" t="str">
        <f t="shared" si="1719"/>
        <v/>
      </c>
      <c r="BA2315" s="74" t="str">
        <f t="shared" si="1719"/>
        <v/>
      </c>
      <c r="BB2315" s="74" t="str">
        <f t="shared" si="1719"/>
        <v/>
      </c>
      <c r="BC2315" s="74" t="str">
        <f t="shared" si="1719"/>
        <v/>
      </c>
      <c r="BD2315" s="74" t="str">
        <f t="shared" si="1719"/>
        <v/>
      </c>
      <c r="BE2315" s="74" t="str">
        <f t="shared" si="1719"/>
        <v/>
      </c>
      <c r="BF2315" s="74" t="str">
        <f t="shared" si="1719"/>
        <v/>
      </c>
      <c r="BG2315" s="75" t="str">
        <f t="shared" si="1719"/>
        <v/>
      </c>
      <c r="BI2315" s="73" t="str">
        <f t="shared" si="1711"/>
        <v/>
      </c>
      <c r="BJ2315" s="74" t="str">
        <f t="shared" si="1720"/>
        <v/>
      </c>
      <c r="BK2315" s="74" t="str">
        <f t="shared" si="1720"/>
        <v/>
      </c>
      <c r="BL2315" s="74" t="str">
        <f t="shared" si="1720"/>
        <v/>
      </c>
      <c r="BM2315" s="74" t="str">
        <f t="shared" si="1720"/>
        <v/>
      </c>
      <c r="BN2315" s="74" t="str">
        <f t="shared" si="1720"/>
        <v/>
      </c>
      <c r="BO2315" s="74" t="str">
        <f t="shared" si="1720"/>
        <v/>
      </c>
      <c r="BP2315" s="74" t="str">
        <f t="shared" si="1720"/>
        <v/>
      </c>
      <c r="BQ2315" s="74" t="str">
        <f t="shared" si="1720"/>
        <v/>
      </c>
      <c r="BR2315" s="75" t="str">
        <f t="shared" si="1720"/>
        <v/>
      </c>
      <c r="BU2315" s="42" t="str">
        <f t="shared" ref="BU2315:BU2378" si="1738">IFERROR(AF2315/K2315/24, "")</f>
        <v/>
      </c>
      <c r="BV2315" s="66" t="str">
        <f t="shared" ref="BV2315:BV2378" si="1739">IFERROR(AI2315/K2315/24, "")</f>
        <v/>
      </c>
      <c r="BX2315" s="64" t="str">
        <f t="shared" ref="BX2315:BX2378" si="1740">IFERROR(IF(O2315="", "", $AI2315*O2315), "")</f>
        <v/>
      </c>
      <c r="BY2315" s="65" t="str">
        <f t="shared" ref="BY2315:BY2378" si="1741">IFERROR(IF(P2315="", "", $AI2315*P2315), "")</f>
        <v/>
      </c>
      <c r="BZ2315" s="65" t="str">
        <f t="shared" ref="BZ2315:BZ2378" si="1742">IFERROR(IF(Q2315="", "", $AI2315*Q2315), "")</f>
        <v/>
      </c>
      <c r="CA2315" s="65" t="str">
        <f t="shared" ref="CA2315:CA2378" si="1743">IFERROR(IF(R2315="", "", $AI2315*R2315), "")</f>
        <v/>
      </c>
      <c r="CB2315" s="65" t="str">
        <f t="shared" ref="CB2315:CB2378" si="1744">IFERROR(IF(S2315="", "", $AI2315*S2315), "")</f>
        <v/>
      </c>
      <c r="CC2315" s="65" t="str">
        <f t="shared" ref="CC2315:CC2378" si="1745">IFERROR(IF(T2315="", "", $AI2315*T2315), "")</f>
        <v/>
      </c>
      <c r="CD2315" s="65" t="str">
        <f t="shared" ref="CD2315:CD2378" si="1746">IFERROR(IF(U2315="", "", $AI2315*U2315), "")</f>
        <v/>
      </c>
      <c r="CE2315" s="65" t="str">
        <f t="shared" ref="CE2315:CE2378" si="1747">IFERROR(IF(V2315="", "", $AI2315*V2315), "")</f>
        <v/>
      </c>
      <c r="CF2315" s="65" t="str">
        <f t="shared" ref="CF2315:CF2378" si="1748">IFERROR(IF(W2315="", "", $AI2315*W2315), "")</f>
        <v/>
      </c>
      <c r="CG2315" s="66" t="str">
        <f t="shared" ref="CG2315:CG2378" si="1749">IFERROR(IF(X2315="", "", $AI2315*X2315), "")</f>
        <v/>
      </c>
      <c r="CI2315" s="42" t="str">
        <f t="shared" ref="CI2315:CI2378" si="1750">IF(OR($L2315="", $J2315=$AC$3, $J2315=$AC$5), "", $L2315)</f>
        <v/>
      </c>
      <c r="CK2315" s="92" t="str">
        <f t="shared" ref="CK2315:CK2378" si="1751">IF(COUNTIF($E2315:$L2315, "")&lt;8, 1, "")</f>
        <v/>
      </c>
      <c r="CL2315" s="65" t="str">
        <f t="shared" ref="CL2315:CL2378" si="1752">AE2315</f>
        <v/>
      </c>
      <c r="CM2315" s="93" t="str">
        <f t="shared" ref="CM2315:CM2378" si="1753">IF(CK2315="", "", IF(OR($J2315="", $J2315=$AC$4), 1, ""))</f>
        <v/>
      </c>
      <c r="CN2315" s="101" t="str">
        <f t="shared" si="1722"/>
        <v/>
      </c>
      <c r="CP2315" s="92" t="str">
        <f t="shared" ref="CP2315:CP2378" si="1754">IF(COUNTIF($CK2315:$CN2315, "")&gt;0, "", CK2315)</f>
        <v/>
      </c>
      <c r="CQ2315" s="65" t="str">
        <f t="shared" ref="CQ2315:CQ2378" si="1755">IF(COUNTIF($CK2315:$CN2315, "")&gt;0, "", CL2315)</f>
        <v/>
      </c>
      <c r="CR2315" s="93" t="str">
        <f t="shared" ref="CR2315:CR2378" si="1756">IF(COUNTIF($CK2315:$CN2315, "")&gt;0, "", CM2315)</f>
        <v/>
      </c>
      <c r="CS2315" s="101" t="str">
        <f t="shared" ref="CS2315:CS2378" si="1757">IF(COUNTIF($CK2315:$CN2315, "")&gt;0, "", CN2315)</f>
        <v/>
      </c>
    </row>
    <row r="2316" spans="1:97" x14ac:dyDescent="0.25">
      <c r="A2316" s="51"/>
      <c r="B2316" s="15" t="str">
        <f t="shared" si="1721"/>
        <v/>
      </c>
      <c r="C2316" s="15" t="str">
        <f t="shared" si="1723"/>
        <v/>
      </c>
      <c r="D2316" s="51"/>
      <c r="E2316" s="137"/>
      <c r="F2316" s="138"/>
      <c r="G2316" s="139"/>
      <c r="H2316" s="138"/>
      <c r="I2316" s="140"/>
      <c r="J2316" s="138"/>
      <c r="K2316" s="141"/>
      <c r="L2316" s="139"/>
      <c r="M2316" s="142"/>
      <c r="N2316" s="142"/>
      <c r="O2316" s="143"/>
      <c r="P2316" s="144"/>
      <c r="Q2316" s="144"/>
      <c r="R2316" s="144"/>
      <c r="S2316" s="144"/>
      <c r="T2316" s="144"/>
      <c r="U2316" s="144"/>
      <c r="V2316" s="144"/>
      <c r="W2316" s="144"/>
      <c r="X2316" s="145"/>
      <c r="Y2316" s="51"/>
      <c r="Z2316" s="13" t="str">
        <f t="shared" si="1724"/>
        <v/>
      </c>
      <c r="AA2316" s="51"/>
      <c r="AE2316" s="42" t="str">
        <f t="shared" si="1725"/>
        <v/>
      </c>
      <c r="AF2316" s="42" t="str">
        <f>IF($I2316="", "", IF(COUNTIF($I$10:$I2315, I2316)&gt;0, "", SUMIF($I$10:$I$3009, $I2316, $AE$10:$AE$3009)))</f>
        <v/>
      </c>
      <c r="AG2316" s="45" t="str">
        <f>IF($AF2316="", "", COUNTIF($AF$10:$AF$3009, "&gt;"&amp;AF2316)+1+COUNTIF($AF$10:$AF2316, $AF2316)-1)</f>
        <v/>
      </c>
      <c r="AI2316" s="42" t="str">
        <f t="shared" si="1726"/>
        <v/>
      </c>
      <c r="AK2316" s="15" t="str">
        <f t="shared" si="1727"/>
        <v/>
      </c>
      <c r="AM2316" s="64" t="str">
        <f t="shared" si="1728"/>
        <v/>
      </c>
      <c r="AN2316" s="65" t="str">
        <f t="shared" si="1729"/>
        <v/>
      </c>
      <c r="AO2316" s="65" t="str">
        <f t="shared" si="1730"/>
        <v/>
      </c>
      <c r="AP2316" s="65" t="str">
        <f t="shared" si="1731"/>
        <v/>
      </c>
      <c r="AQ2316" s="65" t="str">
        <f t="shared" si="1732"/>
        <v/>
      </c>
      <c r="AR2316" s="65" t="str">
        <f t="shared" si="1733"/>
        <v/>
      </c>
      <c r="AS2316" s="65" t="str">
        <f t="shared" si="1734"/>
        <v/>
      </c>
      <c r="AT2316" s="65" t="str">
        <f t="shared" si="1735"/>
        <v/>
      </c>
      <c r="AU2316" s="65" t="str">
        <f t="shared" si="1736"/>
        <v/>
      </c>
      <c r="AV2316" s="66" t="str">
        <f t="shared" si="1737"/>
        <v/>
      </c>
      <c r="AX2316" s="73" t="str">
        <f t="shared" ref="AX2316:AX2379" si="1758">IF(AX$9="", "", IF($H2316=AX$9, $AE2316, ""))</f>
        <v/>
      </c>
      <c r="AY2316" s="74" t="str">
        <f t="shared" ref="AY2316:BG2325" si="1759">IF(AY$9="", "", IF($H2316=AY$9, $AE2316, ""))</f>
        <v/>
      </c>
      <c r="AZ2316" s="74" t="str">
        <f t="shared" si="1759"/>
        <v/>
      </c>
      <c r="BA2316" s="74" t="str">
        <f t="shared" si="1759"/>
        <v/>
      </c>
      <c r="BB2316" s="74" t="str">
        <f t="shared" si="1759"/>
        <v/>
      </c>
      <c r="BC2316" s="74" t="str">
        <f t="shared" si="1759"/>
        <v/>
      </c>
      <c r="BD2316" s="74" t="str">
        <f t="shared" si="1759"/>
        <v/>
      </c>
      <c r="BE2316" s="74" t="str">
        <f t="shared" si="1759"/>
        <v/>
      </c>
      <c r="BF2316" s="74" t="str">
        <f t="shared" si="1759"/>
        <v/>
      </c>
      <c r="BG2316" s="75" t="str">
        <f t="shared" si="1759"/>
        <v/>
      </c>
      <c r="BI2316" s="73" t="str">
        <f t="shared" ref="BI2316:BI2379" si="1760">IFERROR(IF(BI$9="", "", IF($H2316=BI$9, $AE2316-$L2316, "")), "")</f>
        <v/>
      </c>
      <c r="BJ2316" s="74" t="str">
        <f t="shared" si="1720"/>
        <v/>
      </c>
      <c r="BK2316" s="74" t="str">
        <f t="shared" si="1720"/>
        <v/>
      </c>
      <c r="BL2316" s="74" t="str">
        <f t="shared" si="1720"/>
        <v/>
      </c>
      <c r="BM2316" s="74" t="str">
        <f t="shared" si="1720"/>
        <v/>
      </c>
      <c r="BN2316" s="74" t="str">
        <f t="shared" si="1720"/>
        <v/>
      </c>
      <c r="BO2316" s="74" t="str">
        <f t="shared" si="1720"/>
        <v/>
      </c>
      <c r="BP2316" s="74" t="str">
        <f t="shared" si="1720"/>
        <v/>
      </c>
      <c r="BQ2316" s="74" t="str">
        <f t="shared" si="1720"/>
        <v/>
      </c>
      <c r="BR2316" s="75" t="str">
        <f t="shared" si="1720"/>
        <v/>
      </c>
      <c r="BU2316" s="42" t="str">
        <f t="shared" si="1738"/>
        <v/>
      </c>
      <c r="BV2316" s="66" t="str">
        <f t="shared" si="1739"/>
        <v/>
      </c>
      <c r="BX2316" s="64" t="str">
        <f t="shared" si="1740"/>
        <v/>
      </c>
      <c r="BY2316" s="65" t="str">
        <f t="shared" si="1741"/>
        <v/>
      </c>
      <c r="BZ2316" s="65" t="str">
        <f t="shared" si="1742"/>
        <v/>
      </c>
      <c r="CA2316" s="65" t="str">
        <f t="shared" si="1743"/>
        <v/>
      </c>
      <c r="CB2316" s="65" t="str">
        <f t="shared" si="1744"/>
        <v/>
      </c>
      <c r="CC2316" s="65" t="str">
        <f t="shared" si="1745"/>
        <v/>
      </c>
      <c r="CD2316" s="65" t="str">
        <f t="shared" si="1746"/>
        <v/>
      </c>
      <c r="CE2316" s="65" t="str">
        <f t="shared" si="1747"/>
        <v/>
      </c>
      <c r="CF2316" s="65" t="str">
        <f t="shared" si="1748"/>
        <v/>
      </c>
      <c r="CG2316" s="66" t="str">
        <f t="shared" si="1749"/>
        <v/>
      </c>
      <c r="CI2316" s="42" t="str">
        <f t="shared" si="1750"/>
        <v/>
      </c>
      <c r="CK2316" s="92" t="str">
        <f t="shared" si="1751"/>
        <v/>
      </c>
      <c r="CL2316" s="65" t="str">
        <f t="shared" si="1752"/>
        <v/>
      </c>
      <c r="CM2316" s="93" t="str">
        <f t="shared" si="1753"/>
        <v/>
      </c>
      <c r="CN2316" s="101" t="str">
        <f t="shared" si="1722"/>
        <v/>
      </c>
      <c r="CP2316" s="92" t="str">
        <f t="shared" si="1754"/>
        <v/>
      </c>
      <c r="CQ2316" s="65" t="str">
        <f t="shared" si="1755"/>
        <v/>
      </c>
      <c r="CR2316" s="93" t="str">
        <f t="shared" si="1756"/>
        <v/>
      </c>
      <c r="CS2316" s="101" t="str">
        <f t="shared" si="1757"/>
        <v/>
      </c>
    </row>
    <row r="2317" spans="1:97" x14ac:dyDescent="0.25">
      <c r="A2317" s="51"/>
      <c r="B2317" s="15" t="str">
        <f t="shared" si="1721"/>
        <v/>
      </c>
      <c r="C2317" s="15" t="str">
        <f t="shared" si="1723"/>
        <v/>
      </c>
      <c r="D2317" s="51"/>
      <c r="E2317" s="137"/>
      <c r="F2317" s="138"/>
      <c r="G2317" s="139"/>
      <c r="H2317" s="138"/>
      <c r="I2317" s="140"/>
      <c r="J2317" s="138"/>
      <c r="K2317" s="141"/>
      <c r="L2317" s="139"/>
      <c r="M2317" s="142"/>
      <c r="N2317" s="142"/>
      <c r="O2317" s="143"/>
      <c r="P2317" s="144"/>
      <c r="Q2317" s="144"/>
      <c r="R2317" s="144"/>
      <c r="S2317" s="144"/>
      <c r="T2317" s="144"/>
      <c r="U2317" s="144"/>
      <c r="V2317" s="144"/>
      <c r="W2317" s="144"/>
      <c r="X2317" s="145"/>
      <c r="Y2317" s="51"/>
      <c r="Z2317" s="13" t="str">
        <f t="shared" si="1724"/>
        <v/>
      </c>
      <c r="AA2317" s="51"/>
      <c r="AE2317" s="42" t="str">
        <f t="shared" si="1725"/>
        <v/>
      </c>
      <c r="AF2317" s="42" t="str">
        <f>IF($I2317="", "", IF(COUNTIF($I$10:$I2316, I2317)&gt;0, "", SUMIF($I$10:$I$3009, $I2317, $AE$10:$AE$3009)))</f>
        <v/>
      </c>
      <c r="AG2317" s="45" t="str">
        <f>IF($AF2317="", "", COUNTIF($AF$10:$AF$3009, "&gt;"&amp;AF2317)+1+COUNTIF($AF$10:$AF2317, $AF2317)-1)</f>
        <v/>
      </c>
      <c r="AI2317" s="42" t="str">
        <f t="shared" si="1726"/>
        <v/>
      </c>
      <c r="AK2317" s="15" t="str">
        <f t="shared" si="1727"/>
        <v/>
      </c>
      <c r="AM2317" s="64" t="str">
        <f t="shared" si="1728"/>
        <v/>
      </c>
      <c r="AN2317" s="65" t="str">
        <f t="shared" si="1729"/>
        <v/>
      </c>
      <c r="AO2317" s="65" t="str">
        <f t="shared" si="1730"/>
        <v/>
      </c>
      <c r="AP2317" s="65" t="str">
        <f t="shared" si="1731"/>
        <v/>
      </c>
      <c r="AQ2317" s="65" t="str">
        <f t="shared" si="1732"/>
        <v/>
      </c>
      <c r="AR2317" s="65" t="str">
        <f t="shared" si="1733"/>
        <v/>
      </c>
      <c r="AS2317" s="65" t="str">
        <f t="shared" si="1734"/>
        <v/>
      </c>
      <c r="AT2317" s="65" t="str">
        <f t="shared" si="1735"/>
        <v/>
      </c>
      <c r="AU2317" s="65" t="str">
        <f t="shared" si="1736"/>
        <v/>
      </c>
      <c r="AV2317" s="66" t="str">
        <f t="shared" si="1737"/>
        <v/>
      </c>
      <c r="AX2317" s="73" t="str">
        <f t="shared" si="1758"/>
        <v/>
      </c>
      <c r="AY2317" s="74" t="str">
        <f t="shared" si="1759"/>
        <v/>
      </c>
      <c r="AZ2317" s="74" t="str">
        <f t="shared" si="1759"/>
        <v/>
      </c>
      <c r="BA2317" s="74" t="str">
        <f t="shared" si="1759"/>
        <v/>
      </c>
      <c r="BB2317" s="74" t="str">
        <f t="shared" si="1759"/>
        <v/>
      </c>
      <c r="BC2317" s="74" t="str">
        <f t="shared" si="1759"/>
        <v/>
      </c>
      <c r="BD2317" s="74" t="str">
        <f t="shared" si="1759"/>
        <v/>
      </c>
      <c r="BE2317" s="74" t="str">
        <f t="shared" si="1759"/>
        <v/>
      </c>
      <c r="BF2317" s="74" t="str">
        <f t="shared" si="1759"/>
        <v/>
      </c>
      <c r="BG2317" s="75" t="str">
        <f t="shared" si="1759"/>
        <v/>
      </c>
      <c r="BI2317" s="73" t="str">
        <f t="shared" si="1760"/>
        <v/>
      </c>
      <c r="BJ2317" s="74" t="str">
        <f t="shared" si="1720"/>
        <v/>
      </c>
      <c r="BK2317" s="74" t="str">
        <f t="shared" si="1720"/>
        <v/>
      </c>
      <c r="BL2317" s="74" t="str">
        <f t="shared" si="1720"/>
        <v/>
      </c>
      <c r="BM2317" s="74" t="str">
        <f t="shared" si="1720"/>
        <v/>
      </c>
      <c r="BN2317" s="74" t="str">
        <f t="shared" si="1720"/>
        <v/>
      </c>
      <c r="BO2317" s="74" t="str">
        <f t="shared" si="1720"/>
        <v/>
      </c>
      <c r="BP2317" s="74" t="str">
        <f t="shared" si="1720"/>
        <v/>
      </c>
      <c r="BQ2317" s="74" t="str">
        <f t="shared" si="1720"/>
        <v/>
      </c>
      <c r="BR2317" s="75" t="str">
        <f t="shared" si="1720"/>
        <v/>
      </c>
      <c r="BU2317" s="42" t="str">
        <f t="shared" si="1738"/>
        <v/>
      </c>
      <c r="BV2317" s="66" t="str">
        <f t="shared" si="1739"/>
        <v/>
      </c>
      <c r="BX2317" s="64" t="str">
        <f t="shared" si="1740"/>
        <v/>
      </c>
      <c r="BY2317" s="65" t="str">
        <f t="shared" si="1741"/>
        <v/>
      </c>
      <c r="BZ2317" s="65" t="str">
        <f t="shared" si="1742"/>
        <v/>
      </c>
      <c r="CA2317" s="65" t="str">
        <f t="shared" si="1743"/>
        <v/>
      </c>
      <c r="CB2317" s="65" t="str">
        <f t="shared" si="1744"/>
        <v/>
      </c>
      <c r="CC2317" s="65" t="str">
        <f t="shared" si="1745"/>
        <v/>
      </c>
      <c r="CD2317" s="65" t="str">
        <f t="shared" si="1746"/>
        <v/>
      </c>
      <c r="CE2317" s="65" t="str">
        <f t="shared" si="1747"/>
        <v/>
      </c>
      <c r="CF2317" s="65" t="str">
        <f t="shared" si="1748"/>
        <v/>
      </c>
      <c r="CG2317" s="66" t="str">
        <f t="shared" si="1749"/>
        <v/>
      </c>
      <c r="CI2317" s="42" t="str">
        <f t="shared" si="1750"/>
        <v/>
      </c>
      <c r="CK2317" s="92" t="str">
        <f t="shared" si="1751"/>
        <v/>
      </c>
      <c r="CL2317" s="65" t="str">
        <f t="shared" si="1752"/>
        <v/>
      </c>
      <c r="CM2317" s="93" t="str">
        <f t="shared" si="1753"/>
        <v/>
      </c>
      <c r="CN2317" s="101" t="str">
        <f t="shared" si="1722"/>
        <v/>
      </c>
      <c r="CP2317" s="92" t="str">
        <f t="shared" si="1754"/>
        <v/>
      </c>
      <c r="CQ2317" s="65" t="str">
        <f t="shared" si="1755"/>
        <v/>
      </c>
      <c r="CR2317" s="93" t="str">
        <f t="shared" si="1756"/>
        <v/>
      </c>
      <c r="CS2317" s="101" t="str">
        <f t="shared" si="1757"/>
        <v/>
      </c>
    </row>
    <row r="2318" spans="1:97" x14ac:dyDescent="0.25">
      <c r="A2318" s="51"/>
      <c r="B2318" s="15" t="str">
        <f t="shared" si="1721"/>
        <v/>
      </c>
      <c r="C2318" s="15" t="str">
        <f t="shared" si="1723"/>
        <v/>
      </c>
      <c r="D2318" s="51"/>
      <c r="E2318" s="137"/>
      <c r="F2318" s="138"/>
      <c r="G2318" s="139"/>
      <c r="H2318" s="138"/>
      <c r="I2318" s="140"/>
      <c r="J2318" s="138"/>
      <c r="K2318" s="141"/>
      <c r="L2318" s="139"/>
      <c r="M2318" s="142"/>
      <c r="N2318" s="142"/>
      <c r="O2318" s="143"/>
      <c r="P2318" s="144"/>
      <c r="Q2318" s="144"/>
      <c r="R2318" s="144"/>
      <c r="S2318" s="144"/>
      <c r="T2318" s="144"/>
      <c r="U2318" s="144"/>
      <c r="V2318" s="144"/>
      <c r="W2318" s="144"/>
      <c r="X2318" s="145"/>
      <c r="Y2318" s="51"/>
      <c r="Z2318" s="13" t="str">
        <f t="shared" si="1724"/>
        <v/>
      </c>
      <c r="AA2318" s="51"/>
      <c r="AE2318" s="42" t="str">
        <f t="shared" si="1725"/>
        <v/>
      </c>
      <c r="AF2318" s="42" t="str">
        <f>IF($I2318="", "", IF(COUNTIF($I$10:$I2317, I2318)&gt;0, "", SUMIF($I$10:$I$3009, $I2318, $AE$10:$AE$3009)))</f>
        <v/>
      </c>
      <c r="AG2318" s="45" t="str">
        <f>IF($AF2318="", "", COUNTIF($AF$10:$AF$3009, "&gt;"&amp;AF2318)+1+COUNTIF($AF$10:$AF2318, $AF2318)-1)</f>
        <v/>
      </c>
      <c r="AI2318" s="42" t="str">
        <f t="shared" si="1726"/>
        <v/>
      </c>
      <c r="AK2318" s="15" t="str">
        <f t="shared" si="1727"/>
        <v/>
      </c>
      <c r="AM2318" s="64" t="str">
        <f t="shared" si="1728"/>
        <v/>
      </c>
      <c r="AN2318" s="65" t="str">
        <f t="shared" si="1729"/>
        <v/>
      </c>
      <c r="AO2318" s="65" t="str">
        <f t="shared" si="1730"/>
        <v/>
      </c>
      <c r="AP2318" s="65" t="str">
        <f t="shared" si="1731"/>
        <v/>
      </c>
      <c r="AQ2318" s="65" t="str">
        <f t="shared" si="1732"/>
        <v/>
      </c>
      <c r="AR2318" s="65" t="str">
        <f t="shared" si="1733"/>
        <v/>
      </c>
      <c r="AS2318" s="65" t="str">
        <f t="shared" si="1734"/>
        <v/>
      </c>
      <c r="AT2318" s="65" t="str">
        <f t="shared" si="1735"/>
        <v/>
      </c>
      <c r="AU2318" s="65" t="str">
        <f t="shared" si="1736"/>
        <v/>
      </c>
      <c r="AV2318" s="66" t="str">
        <f t="shared" si="1737"/>
        <v/>
      </c>
      <c r="AX2318" s="73" t="str">
        <f t="shared" si="1758"/>
        <v/>
      </c>
      <c r="AY2318" s="74" t="str">
        <f t="shared" si="1759"/>
        <v/>
      </c>
      <c r="AZ2318" s="74" t="str">
        <f t="shared" si="1759"/>
        <v/>
      </c>
      <c r="BA2318" s="74" t="str">
        <f t="shared" si="1759"/>
        <v/>
      </c>
      <c r="BB2318" s="74" t="str">
        <f t="shared" si="1759"/>
        <v/>
      </c>
      <c r="BC2318" s="74" t="str">
        <f t="shared" si="1759"/>
        <v/>
      </c>
      <c r="BD2318" s="74" t="str">
        <f t="shared" si="1759"/>
        <v/>
      </c>
      <c r="BE2318" s="74" t="str">
        <f t="shared" si="1759"/>
        <v/>
      </c>
      <c r="BF2318" s="74" t="str">
        <f t="shared" si="1759"/>
        <v/>
      </c>
      <c r="BG2318" s="75" t="str">
        <f t="shared" si="1759"/>
        <v/>
      </c>
      <c r="BI2318" s="73" t="str">
        <f t="shared" si="1760"/>
        <v/>
      </c>
      <c r="BJ2318" s="74" t="str">
        <f t="shared" si="1720"/>
        <v/>
      </c>
      <c r="BK2318" s="74" t="str">
        <f t="shared" si="1720"/>
        <v/>
      </c>
      <c r="BL2318" s="74" t="str">
        <f t="shared" si="1720"/>
        <v/>
      </c>
      <c r="BM2318" s="74" t="str">
        <f t="shared" si="1720"/>
        <v/>
      </c>
      <c r="BN2318" s="74" t="str">
        <f t="shared" si="1720"/>
        <v/>
      </c>
      <c r="BO2318" s="74" t="str">
        <f t="shared" si="1720"/>
        <v/>
      </c>
      <c r="BP2318" s="74" t="str">
        <f t="shared" si="1720"/>
        <v/>
      </c>
      <c r="BQ2318" s="74" t="str">
        <f t="shared" si="1720"/>
        <v/>
      </c>
      <c r="BR2318" s="75" t="str">
        <f t="shared" si="1720"/>
        <v/>
      </c>
      <c r="BU2318" s="42" t="str">
        <f t="shared" si="1738"/>
        <v/>
      </c>
      <c r="BV2318" s="66" t="str">
        <f t="shared" si="1739"/>
        <v/>
      </c>
      <c r="BX2318" s="64" t="str">
        <f t="shared" si="1740"/>
        <v/>
      </c>
      <c r="BY2318" s="65" t="str">
        <f t="shared" si="1741"/>
        <v/>
      </c>
      <c r="BZ2318" s="65" t="str">
        <f t="shared" si="1742"/>
        <v/>
      </c>
      <c r="CA2318" s="65" t="str">
        <f t="shared" si="1743"/>
        <v/>
      </c>
      <c r="CB2318" s="65" t="str">
        <f t="shared" si="1744"/>
        <v/>
      </c>
      <c r="CC2318" s="65" t="str">
        <f t="shared" si="1745"/>
        <v/>
      </c>
      <c r="CD2318" s="65" t="str">
        <f t="shared" si="1746"/>
        <v/>
      </c>
      <c r="CE2318" s="65" t="str">
        <f t="shared" si="1747"/>
        <v/>
      </c>
      <c r="CF2318" s="65" t="str">
        <f t="shared" si="1748"/>
        <v/>
      </c>
      <c r="CG2318" s="66" t="str">
        <f t="shared" si="1749"/>
        <v/>
      </c>
      <c r="CI2318" s="42" t="str">
        <f t="shared" si="1750"/>
        <v/>
      </c>
      <c r="CK2318" s="92" t="str">
        <f t="shared" si="1751"/>
        <v/>
      </c>
      <c r="CL2318" s="65" t="str">
        <f t="shared" si="1752"/>
        <v/>
      </c>
      <c r="CM2318" s="93" t="str">
        <f t="shared" si="1753"/>
        <v/>
      </c>
      <c r="CN2318" s="101" t="str">
        <f t="shared" si="1722"/>
        <v/>
      </c>
      <c r="CP2318" s="92" t="str">
        <f t="shared" si="1754"/>
        <v/>
      </c>
      <c r="CQ2318" s="65" t="str">
        <f t="shared" si="1755"/>
        <v/>
      </c>
      <c r="CR2318" s="93" t="str">
        <f t="shared" si="1756"/>
        <v/>
      </c>
      <c r="CS2318" s="101" t="str">
        <f t="shared" si="1757"/>
        <v/>
      </c>
    </row>
    <row r="2319" spans="1:97" x14ac:dyDescent="0.25">
      <c r="A2319" s="51"/>
      <c r="B2319" s="15" t="str">
        <f t="shared" si="1721"/>
        <v/>
      </c>
      <c r="C2319" s="15" t="str">
        <f t="shared" si="1723"/>
        <v/>
      </c>
      <c r="D2319" s="51"/>
      <c r="E2319" s="137"/>
      <c r="F2319" s="138"/>
      <c r="G2319" s="139"/>
      <c r="H2319" s="138"/>
      <c r="I2319" s="140"/>
      <c r="J2319" s="138"/>
      <c r="K2319" s="141"/>
      <c r="L2319" s="139"/>
      <c r="M2319" s="142"/>
      <c r="N2319" s="142"/>
      <c r="O2319" s="143"/>
      <c r="P2319" s="144"/>
      <c r="Q2319" s="144"/>
      <c r="R2319" s="144"/>
      <c r="S2319" s="144"/>
      <c r="T2319" s="144"/>
      <c r="U2319" s="144"/>
      <c r="V2319" s="144"/>
      <c r="W2319" s="144"/>
      <c r="X2319" s="145"/>
      <c r="Y2319" s="51"/>
      <c r="Z2319" s="13" t="str">
        <f t="shared" si="1724"/>
        <v/>
      </c>
      <c r="AA2319" s="51"/>
      <c r="AE2319" s="42" t="str">
        <f t="shared" si="1725"/>
        <v/>
      </c>
      <c r="AF2319" s="42" t="str">
        <f>IF($I2319="", "", IF(COUNTIF($I$10:$I2318, I2319)&gt;0, "", SUMIF($I$10:$I$3009, $I2319, $AE$10:$AE$3009)))</f>
        <v/>
      </c>
      <c r="AG2319" s="45" t="str">
        <f>IF($AF2319="", "", COUNTIF($AF$10:$AF$3009, "&gt;"&amp;AF2319)+1+COUNTIF($AF$10:$AF2319, $AF2319)-1)</f>
        <v/>
      </c>
      <c r="AI2319" s="42" t="str">
        <f t="shared" si="1726"/>
        <v/>
      </c>
      <c r="AK2319" s="15" t="str">
        <f t="shared" si="1727"/>
        <v/>
      </c>
      <c r="AM2319" s="64" t="str">
        <f t="shared" si="1728"/>
        <v/>
      </c>
      <c r="AN2319" s="65" t="str">
        <f t="shared" si="1729"/>
        <v/>
      </c>
      <c r="AO2319" s="65" t="str">
        <f t="shared" si="1730"/>
        <v/>
      </c>
      <c r="AP2319" s="65" t="str">
        <f t="shared" si="1731"/>
        <v/>
      </c>
      <c r="AQ2319" s="65" t="str">
        <f t="shared" si="1732"/>
        <v/>
      </c>
      <c r="AR2319" s="65" t="str">
        <f t="shared" si="1733"/>
        <v/>
      </c>
      <c r="AS2319" s="65" t="str">
        <f t="shared" si="1734"/>
        <v/>
      </c>
      <c r="AT2319" s="65" t="str">
        <f t="shared" si="1735"/>
        <v/>
      </c>
      <c r="AU2319" s="65" t="str">
        <f t="shared" si="1736"/>
        <v/>
      </c>
      <c r="AV2319" s="66" t="str">
        <f t="shared" si="1737"/>
        <v/>
      </c>
      <c r="AX2319" s="73" t="str">
        <f t="shared" si="1758"/>
        <v/>
      </c>
      <c r="AY2319" s="74" t="str">
        <f t="shared" si="1759"/>
        <v/>
      </c>
      <c r="AZ2319" s="74" t="str">
        <f t="shared" si="1759"/>
        <v/>
      </c>
      <c r="BA2319" s="74" t="str">
        <f t="shared" si="1759"/>
        <v/>
      </c>
      <c r="BB2319" s="74" t="str">
        <f t="shared" si="1759"/>
        <v/>
      </c>
      <c r="BC2319" s="74" t="str">
        <f t="shared" si="1759"/>
        <v/>
      </c>
      <c r="BD2319" s="74" t="str">
        <f t="shared" si="1759"/>
        <v/>
      </c>
      <c r="BE2319" s="74" t="str">
        <f t="shared" si="1759"/>
        <v/>
      </c>
      <c r="BF2319" s="74" t="str">
        <f t="shared" si="1759"/>
        <v/>
      </c>
      <c r="BG2319" s="75" t="str">
        <f t="shared" si="1759"/>
        <v/>
      </c>
      <c r="BI2319" s="73" t="str">
        <f t="shared" si="1760"/>
        <v/>
      </c>
      <c r="BJ2319" s="74" t="str">
        <f t="shared" si="1720"/>
        <v/>
      </c>
      <c r="BK2319" s="74" t="str">
        <f t="shared" si="1720"/>
        <v/>
      </c>
      <c r="BL2319" s="74" t="str">
        <f t="shared" si="1720"/>
        <v/>
      </c>
      <c r="BM2319" s="74" t="str">
        <f t="shared" si="1720"/>
        <v/>
      </c>
      <c r="BN2319" s="74" t="str">
        <f t="shared" si="1720"/>
        <v/>
      </c>
      <c r="BO2319" s="74" t="str">
        <f t="shared" si="1720"/>
        <v/>
      </c>
      <c r="BP2319" s="74" t="str">
        <f t="shared" si="1720"/>
        <v/>
      </c>
      <c r="BQ2319" s="74" t="str">
        <f t="shared" si="1720"/>
        <v/>
      </c>
      <c r="BR2319" s="75" t="str">
        <f t="shared" si="1720"/>
        <v/>
      </c>
      <c r="BU2319" s="42" t="str">
        <f t="shared" si="1738"/>
        <v/>
      </c>
      <c r="BV2319" s="66" t="str">
        <f t="shared" si="1739"/>
        <v/>
      </c>
      <c r="BX2319" s="64" t="str">
        <f t="shared" si="1740"/>
        <v/>
      </c>
      <c r="BY2319" s="65" t="str">
        <f t="shared" si="1741"/>
        <v/>
      </c>
      <c r="BZ2319" s="65" t="str">
        <f t="shared" si="1742"/>
        <v/>
      </c>
      <c r="CA2319" s="65" t="str">
        <f t="shared" si="1743"/>
        <v/>
      </c>
      <c r="CB2319" s="65" t="str">
        <f t="shared" si="1744"/>
        <v/>
      </c>
      <c r="CC2319" s="65" t="str">
        <f t="shared" si="1745"/>
        <v/>
      </c>
      <c r="CD2319" s="65" t="str">
        <f t="shared" si="1746"/>
        <v/>
      </c>
      <c r="CE2319" s="65" t="str">
        <f t="shared" si="1747"/>
        <v/>
      </c>
      <c r="CF2319" s="65" t="str">
        <f t="shared" si="1748"/>
        <v/>
      </c>
      <c r="CG2319" s="66" t="str">
        <f t="shared" si="1749"/>
        <v/>
      </c>
      <c r="CI2319" s="42" t="str">
        <f t="shared" si="1750"/>
        <v/>
      </c>
      <c r="CK2319" s="92" t="str">
        <f t="shared" si="1751"/>
        <v/>
      </c>
      <c r="CL2319" s="65" t="str">
        <f t="shared" si="1752"/>
        <v/>
      </c>
      <c r="CM2319" s="93" t="str">
        <f t="shared" si="1753"/>
        <v/>
      </c>
      <c r="CN2319" s="101" t="str">
        <f t="shared" si="1722"/>
        <v/>
      </c>
      <c r="CP2319" s="92" t="str">
        <f t="shared" si="1754"/>
        <v/>
      </c>
      <c r="CQ2319" s="65" t="str">
        <f t="shared" si="1755"/>
        <v/>
      </c>
      <c r="CR2319" s="93" t="str">
        <f t="shared" si="1756"/>
        <v/>
      </c>
      <c r="CS2319" s="101" t="str">
        <f t="shared" si="1757"/>
        <v/>
      </c>
    </row>
    <row r="2320" spans="1:97" x14ac:dyDescent="0.25">
      <c r="A2320" s="51"/>
      <c r="B2320" s="15" t="str">
        <f t="shared" si="1721"/>
        <v/>
      </c>
      <c r="C2320" s="15" t="str">
        <f t="shared" si="1723"/>
        <v/>
      </c>
      <c r="D2320" s="51"/>
      <c r="E2320" s="137"/>
      <c r="F2320" s="138"/>
      <c r="G2320" s="139"/>
      <c r="H2320" s="138"/>
      <c r="I2320" s="140"/>
      <c r="J2320" s="138"/>
      <c r="K2320" s="141"/>
      <c r="L2320" s="139"/>
      <c r="M2320" s="142"/>
      <c r="N2320" s="142"/>
      <c r="O2320" s="143"/>
      <c r="P2320" s="144"/>
      <c r="Q2320" s="144"/>
      <c r="R2320" s="144"/>
      <c r="S2320" s="144"/>
      <c r="T2320" s="144"/>
      <c r="U2320" s="144"/>
      <c r="V2320" s="144"/>
      <c r="W2320" s="144"/>
      <c r="X2320" s="145"/>
      <c r="Y2320" s="51"/>
      <c r="Z2320" s="13" t="str">
        <f t="shared" si="1724"/>
        <v/>
      </c>
      <c r="AA2320" s="51"/>
      <c r="AE2320" s="42" t="str">
        <f t="shared" si="1725"/>
        <v/>
      </c>
      <c r="AF2320" s="42" t="str">
        <f>IF($I2320="", "", IF(COUNTIF($I$10:$I2319, I2320)&gt;0, "", SUMIF($I$10:$I$3009, $I2320, $AE$10:$AE$3009)))</f>
        <v/>
      </c>
      <c r="AG2320" s="45" t="str">
        <f>IF($AF2320="", "", COUNTIF($AF$10:$AF$3009, "&gt;"&amp;AF2320)+1+COUNTIF($AF$10:$AF2320, $AF2320)-1)</f>
        <v/>
      </c>
      <c r="AI2320" s="42" t="str">
        <f t="shared" si="1726"/>
        <v/>
      </c>
      <c r="AK2320" s="15" t="str">
        <f t="shared" si="1727"/>
        <v/>
      </c>
      <c r="AM2320" s="64" t="str">
        <f t="shared" si="1728"/>
        <v/>
      </c>
      <c r="AN2320" s="65" t="str">
        <f t="shared" si="1729"/>
        <v/>
      </c>
      <c r="AO2320" s="65" t="str">
        <f t="shared" si="1730"/>
        <v/>
      </c>
      <c r="AP2320" s="65" t="str">
        <f t="shared" si="1731"/>
        <v/>
      </c>
      <c r="AQ2320" s="65" t="str">
        <f t="shared" si="1732"/>
        <v/>
      </c>
      <c r="AR2320" s="65" t="str">
        <f t="shared" si="1733"/>
        <v/>
      </c>
      <c r="AS2320" s="65" t="str">
        <f t="shared" si="1734"/>
        <v/>
      </c>
      <c r="AT2320" s="65" t="str">
        <f t="shared" si="1735"/>
        <v/>
      </c>
      <c r="AU2320" s="65" t="str">
        <f t="shared" si="1736"/>
        <v/>
      </c>
      <c r="AV2320" s="66" t="str">
        <f t="shared" si="1737"/>
        <v/>
      </c>
      <c r="AX2320" s="73" t="str">
        <f t="shared" si="1758"/>
        <v/>
      </c>
      <c r="AY2320" s="74" t="str">
        <f t="shared" si="1759"/>
        <v/>
      </c>
      <c r="AZ2320" s="74" t="str">
        <f t="shared" si="1759"/>
        <v/>
      </c>
      <c r="BA2320" s="74" t="str">
        <f t="shared" si="1759"/>
        <v/>
      </c>
      <c r="BB2320" s="74" t="str">
        <f t="shared" si="1759"/>
        <v/>
      </c>
      <c r="BC2320" s="74" t="str">
        <f t="shared" si="1759"/>
        <v/>
      </c>
      <c r="BD2320" s="74" t="str">
        <f t="shared" si="1759"/>
        <v/>
      </c>
      <c r="BE2320" s="74" t="str">
        <f t="shared" si="1759"/>
        <v/>
      </c>
      <c r="BF2320" s="74" t="str">
        <f t="shared" si="1759"/>
        <v/>
      </c>
      <c r="BG2320" s="75" t="str">
        <f t="shared" si="1759"/>
        <v/>
      </c>
      <c r="BI2320" s="73" t="str">
        <f t="shared" si="1760"/>
        <v/>
      </c>
      <c r="BJ2320" s="74" t="str">
        <f t="shared" si="1720"/>
        <v/>
      </c>
      <c r="BK2320" s="74" t="str">
        <f t="shared" si="1720"/>
        <v/>
      </c>
      <c r="BL2320" s="74" t="str">
        <f t="shared" si="1720"/>
        <v/>
      </c>
      <c r="BM2320" s="74" t="str">
        <f t="shared" si="1720"/>
        <v/>
      </c>
      <c r="BN2320" s="74" t="str">
        <f t="shared" si="1720"/>
        <v/>
      </c>
      <c r="BO2320" s="74" t="str">
        <f t="shared" si="1720"/>
        <v/>
      </c>
      <c r="BP2320" s="74" t="str">
        <f t="shared" si="1720"/>
        <v/>
      </c>
      <c r="BQ2320" s="74" t="str">
        <f t="shared" si="1720"/>
        <v/>
      </c>
      <c r="BR2320" s="75" t="str">
        <f t="shared" si="1720"/>
        <v/>
      </c>
      <c r="BU2320" s="42" t="str">
        <f t="shared" si="1738"/>
        <v/>
      </c>
      <c r="BV2320" s="66" t="str">
        <f t="shared" si="1739"/>
        <v/>
      </c>
      <c r="BX2320" s="64" t="str">
        <f t="shared" si="1740"/>
        <v/>
      </c>
      <c r="BY2320" s="65" t="str">
        <f t="shared" si="1741"/>
        <v/>
      </c>
      <c r="BZ2320" s="65" t="str">
        <f t="shared" si="1742"/>
        <v/>
      </c>
      <c r="CA2320" s="65" t="str">
        <f t="shared" si="1743"/>
        <v/>
      </c>
      <c r="CB2320" s="65" t="str">
        <f t="shared" si="1744"/>
        <v/>
      </c>
      <c r="CC2320" s="65" t="str">
        <f t="shared" si="1745"/>
        <v/>
      </c>
      <c r="CD2320" s="65" t="str">
        <f t="shared" si="1746"/>
        <v/>
      </c>
      <c r="CE2320" s="65" t="str">
        <f t="shared" si="1747"/>
        <v/>
      </c>
      <c r="CF2320" s="65" t="str">
        <f t="shared" si="1748"/>
        <v/>
      </c>
      <c r="CG2320" s="66" t="str">
        <f t="shared" si="1749"/>
        <v/>
      </c>
      <c r="CI2320" s="42" t="str">
        <f t="shared" si="1750"/>
        <v/>
      </c>
      <c r="CK2320" s="92" t="str">
        <f t="shared" si="1751"/>
        <v/>
      </c>
      <c r="CL2320" s="65" t="str">
        <f t="shared" si="1752"/>
        <v/>
      </c>
      <c r="CM2320" s="93" t="str">
        <f t="shared" si="1753"/>
        <v/>
      </c>
      <c r="CN2320" s="101" t="str">
        <f t="shared" si="1722"/>
        <v/>
      </c>
      <c r="CP2320" s="92" t="str">
        <f t="shared" si="1754"/>
        <v/>
      </c>
      <c r="CQ2320" s="65" t="str">
        <f t="shared" si="1755"/>
        <v/>
      </c>
      <c r="CR2320" s="93" t="str">
        <f t="shared" si="1756"/>
        <v/>
      </c>
      <c r="CS2320" s="101" t="str">
        <f t="shared" si="1757"/>
        <v/>
      </c>
    </row>
    <row r="2321" spans="1:97" x14ac:dyDescent="0.25">
      <c r="A2321" s="51"/>
      <c r="B2321" s="15" t="str">
        <f t="shared" si="1721"/>
        <v/>
      </c>
      <c r="C2321" s="15" t="str">
        <f t="shared" si="1723"/>
        <v/>
      </c>
      <c r="D2321" s="51"/>
      <c r="E2321" s="137"/>
      <c r="F2321" s="138"/>
      <c r="G2321" s="139"/>
      <c r="H2321" s="138"/>
      <c r="I2321" s="140"/>
      <c r="J2321" s="138"/>
      <c r="K2321" s="141"/>
      <c r="L2321" s="139"/>
      <c r="M2321" s="142"/>
      <c r="N2321" s="142"/>
      <c r="O2321" s="143"/>
      <c r="P2321" s="144"/>
      <c r="Q2321" s="144"/>
      <c r="R2321" s="144"/>
      <c r="S2321" s="144"/>
      <c r="T2321" s="144"/>
      <c r="U2321" s="144"/>
      <c r="V2321" s="144"/>
      <c r="W2321" s="144"/>
      <c r="X2321" s="145"/>
      <c r="Y2321" s="51"/>
      <c r="Z2321" s="13" t="str">
        <f t="shared" si="1724"/>
        <v/>
      </c>
      <c r="AA2321" s="51"/>
      <c r="AE2321" s="42" t="str">
        <f t="shared" si="1725"/>
        <v/>
      </c>
      <c r="AF2321" s="42" t="str">
        <f>IF($I2321="", "", IF(COUNTIF($I$10:$I2320, I2321)&gt;0, "", SUMIF($I$10:$I$3009, $I2321, $AE$10:$AE$3009)))</f>
        <v/>
      </c>
      <c r="AG2321" s="45" t="str">
        <f>IF($AF2321="", "", COUNTIF($AF$10:$AF$3009, "&gt;"&amp;AF2321)+1+COUNTIF($AF$10:$AF2321, $AF2321)-1)</f>
        <v/>
      </c>
      <c r="AI2321" s="42" t="str">
        <f t="shared" si="1726"/>
        <v/>
      </c>
      <c r="AK2321" s="15" t="str">
        <f t="shared" si="1727"/>
        <v/>
      </c>
      <c r="AM2321" s="64" t="str">
        <f t="shared" si="1728"/>
        <v/>
      </c>
      <c r="AN2321" s="65" t="str">
        <f t="shared" si="1729"/>
        <v/>
      </c>
      <c r="AO2321" s="65" t="str">
        <f t="shared" si="1730"/>
        <v/>
      </c>
      <c r="AP2321" s="65" t="str">
        <f t="shared" si="1731"/>
        <v/>
      </c>
      <c r="AQ2321" s="65" t="str">
        <f t="shared" si="1732"/>
        <v/>
      </c>
      <c r="AR2321" s="65" t="str">
        <f t="shared" si="1733"/>
        <v/>
      </c>
      <c r="AS2321" s="65" t="str">
        <f t="shared" si="1734"/>
        <v/>
      </c>
      <c r="AT2321" s="65" t="str">
        <f t="shared" si="1735"/>
        <v/>
      </c>
      <c r="AU2321" s="65" t="str">
        <f t="shared" si="1736"/>
        <v/>
      </c>
      <c r="AV2321" s="66" t="str">
        <f t="shared" si="1737"/>
        <v/>
      </c>
      <c r="AX2321" s="73" t="str">
        <f t="shared" si="1758"/>
        <v/>
      </c>
      <c r="AY2321" s="74" t="str">
        <f t="shared" si="1759"/>
        <v/>
      </c>
      <c r="AZ2321" s="74" t="str">
        <f t="shared" si="1759"/>
        <v/>
      </c>
      <c r="BA2321" s="74" t="str">
        <f t="shared" si="1759"/>
        <v/>
      </c>
      <c r="BB2321" s="74" t="str">
        <f t="shared" si="1759"/>
        <v/>
      </c>
      <c r="BC2321" s="74" t="str">
        <f t="shared" si="1759"/>
        <v/>
      </c>
      <c r="BD2321" s="74" t="str">
        <f t="shared" si="1759"/>
        <v/>
      </c>
      <c r="BE2321" s="74" t="str">
        <f t="shared" si="1759"/>
        <v/>
      </c>
      <c r="BF2321" s="74" t="str">
        <f t="shared" si="1759"/>
        <v/>
      </c>
      <c r="BG2321" s="75" t="str">
        <f t="shared" si="1759"/>
        <v/>
      </c>
      <c r="BI2321" s="73" t="str">
        <f t="shared" si="1760"/>
        <v/>
      </c>
      <c r="BJ2321" s="74" t="str">
        <f t="shared" si="1720"/>
        <v/>
      </c>
      <c r="BK2321" s="74" t="str">
        <f t="shared" si="1720"/>
        <v/>
      </c>
      <c r="BL2321" s="74" t="str">
        <f t="shared" si="1720"/>
        <v/>
      </c>
      <c r="BM2321" s="74" t="str">
        <f t="shared" si="1720"/>
        <v/>
      </c>
      <c r="BN2321" s="74" t="str">
        <f t="shared" si="1720"/>
        <v/>
      </c>
      <c r="BO2321" s="74" t="str">
        <f t="shared" si="1720"/>
        <v/>
      </c>
      <c r="BP2321" s="74" t="str">
        <f t="shared" si="1720"/>
        <v/>
      </c>
      <c r="BQ2321" s="74" t="str">
        <f t="shared" si="1720"/>
        <v/>
      </c>
      <c r="BR2321" s="75" t="str">
        <f t="shared" si="1720"/>
        <v/>
      </c>
      <c r="BU2321" s="42" t="str">
        <f t="shared" si="1738"/>
        <v/>
      </c>
      <c r="BV2321" s="66" t="str">
        <f t="shared" si="1739"/>
        <v/>
      </c>
      <c r="BX2321" s="64" t="str">
        <f t="shared" si="1740"/>
        <v/>
      </c>
      <c r="BY2321" s="65" t="str">
        <f t="shared" si="1741"/>
        <v/>
      </c>
      <c r="BZ2321" s="65" t="str">
        <f t="shared" si="1742"/>
        <v/>
      </c>
      <c r="CA2321" s="65" t="str">
        <f t="shared" si="1743"/>
        <v/>
      </c>
      <c r="CB2321" s="65" t="str">
        <f t="shared" si="1744"/>
        <v/>
      </c>
      <c r="CC2321" s="65" t="str">
        <f t="shared" si="1745"/>
        <v/>
      </c>
      <c r="CD2321" s="65" t="str">
        <f t="shared" si="1746"/>
        <v/>
      </c>
      <c r="CE2321" s="65" t="str">
        <f t="shared" si="1747"/>
        <v/>
      </c>
      <c r="CF2321" s="65" t="str">
        <f t="shared" si="1748"/>
        <v/>
      </c>
      <c r="CG2321" s="66" t="str">
        <f t="shared" si="1749"/>
        <v/>
      </c>
      <c r="CI2321" s="42" t="str">
        <f t="shared" si="1750"/>
        <v/>
      </c>
      <c r="CK2321" s="92" t="str">
        <f t="shared" si="1751"/>
        <v/>
      </c>
      <c r="CL2321" s="65" t="str">
        <f t="shared" si="1752"/>
        <v/>
      </c>
      <c r="CM2321" s="93" t="str">
        <f t="shared" si="1753"/>
        <v/>
      </c>
      <c r="CN2321" s="101" t="str">
        <f t="shared" si="1722"/>
        <v/>
      </c>
      <c r="CP2321" s="92" t="str">
        <f t="shared" si="1754"/>
        <v/>
      </c>
      <c r="CQ2321" s="65" t="str">
        <f t="shared" si="1755"/>
        <v/>
      </c>
      <c r="CR2321" s="93" t="str">
        <f t="shared" si="1756"/>
        <v/>
      </c>
      <c r="CS2321" s="101" t="str">
        <f t="shared" si="1757"/>
        <v/>
      </c>
    </row>
    <row r="2322" spans="1:97" x14ac:dyDescent="0.25">
      <c r="A2322" s="51"/>
      <c r="B2322" s="15" t="str">
        <f t="shared" si="1721"/>
        <v/>
      </c>
      <c r="C2322" s="15" t="str">
        <f t="shared" si="1723"/>
        <v/>
      </c>
      <c r="D2322" s="51"/>
      <c r="E2322" s="137"/>
      <c r="F2322" s="138"/>
      <c r="G2322" s="139"/>
      <c r="H2322" s="138"/>
      <c r="I2322" s="140"/>
      <c r="J2322" s="138"/>
      <c r="K2322" s="141"/>
      <c r="L2322" s="139"/>
      <c r="M2322" s="142"/>
      <c r="N2322" s="142"/>
      <c r="O2322" s="143"/>
      <c r="P2322" s="144"/>
      <c r="Q2322" s="144"/>
      <c r="R2322" s="144"/>
      <c r="S2322" s="144"/>
      <c r="T2322" s="144"/>
      <c r="U2322" s="144"/>
      <c r="V2322" s="144"/>
      <c r="W2322" s="144"/>
      <c r="X2322" s="145"/>
      <c r="Y2322" s="51"/>
      <c r="Z2322" s="13" t="str">
        <f t="shared" si="1724"/>
        <v/>
      </c>
      <c r="AA2322" s="51"/>
      <c r="AE2322" s="42" t="str">
        <f t="shared" si="1725"/>
        <v/>
      </c>
      <c r="AF2322" s="42" t="str">
        <f>IF($I2322="", "", IF(COUNTIF($I$10:$I2321, I2322)&gt;0, "", SUMIF($I$10:$I$3009, $I2322, $AE$10:$AE$3009)))</f>
        <v/>
      </c>
      <c r="AG2322" s="45" t="str">
        <f>IF($AF2322="", "", COUNTIF($AF$10:$AF$3009, "&gt;"&amp;AF2322)+1+COUNTIF($AF$10:$AF2322, $AF2322)-1)</f>
        <v/>
      </c>
      <c r="AI2322" s="42" t="str">
        <f t="shared" si="1726"/>
        <v/>
      </c>
      <c r="AK2322" s="15" t="str">
        <f t="shared" si="1727"/>
        <v/>
      </c>
      <c r="AM2322" s="64" t="str">
        <f t="shared" si="1728"/>
        <v/>
      </c>
      <c r="AN2322" s="65" t="str">
        <f t="shared" si="1729"/>
        <v/>
      </c>
      <c r="AO2322" s="65" t="str">
        <f t="shared" si="1730"/>
        <v/>
      </c>
      <c r="AP2322" s="65" t="str">
        <f t="shared" si="1731"/>
        <v/>
      </c>
      <c r="AQ2322" s="65" t="str">
        <f t="shared" si="1732"/>
        <v/>
      </c>
      <c r="AR2322" s="65" t="str">
        <f t="shared" si="1733"/>
        <v/>
      </c>
      <c r="AS2322" s="65" t="str">
        <f t="shared" si="1734"/>
        <v/>
      </c>
      <c r="AT2322" s="65" t="str">
        <f t="shared" si="1735"/>
        <v/>
      </c>
      <c r="AU2322" s="65" t="str">
        <f t="shared" si="1736"/>
        <v/>
      </c>
      <c r="AV2322" s="66" t="str">
        <f t="shared" si="1737"/>
        <v/>
      </c>
      <c r="AX2322" s="73" t="str">
        <f t="shared" si="1758"/>
        <v/>
      </c>
      <c r="AY2322" s="74" t="str">
        <f t="shared" si="1759"/>
        <v/>
      </c>
      <c r="AZ2322" s="74" t="str">
        <f t="shared" si="1759"/>
        <v/>
      </c>
      <c r="BA2322" s="74" t="str">
        <f t="shared" si="1759"/>
        <v/>
      </c>
      <c r="BB2322" s="74" t="str">
        <f t="shared" si="1759"/>
        <v/>
      </c>
      <c r="BC2322" s="74" t="str">
        <f t="shared" si="1759"/>
        <v/>
      </c>
      <c r="BD2322" s="74" t="str">
        <f t="shared" si="1759"/>
        <v/>
      </c>
      <c r="BE2322" s="74" t="str">
        <f t="shared" si="1759"/>
        <v/>
      </c>
      <c r="BF2322" s="74" t="str">
        <f t="shared" si="1759"/>
        <v/>
      </c>
      <c r="BG2322" s="75" t="str">
        <f t="shared" si="1759"/>
        <v/>
      </c>
      <c r="BI2322" s="73" t="str">
        <f t="shared" si="1760"/>
        <v/>
      </c>
      <c r="BJ2322" s="74" t="str">
        <f t="shared" si="1720"/>
        <v/>
      </c>
      <c r="BK2322" s="74" t="str">
        <f t="shared" si="1720"/>
        <v/>
      </c>
      <c r="BL2322" s="74" t="str">
        <f t="shared" si="1720"/>
        <v/>
      </c>
      <c r="BM2322" s="74" t="str">
        <f t="shared" si="1720"/>
        <v/>
      </c>
      <c r="BN2322" s="74" t="str">
        <f t="shared" si="1720"/>
        <v/>
      </c>
      <c r="BO2322" s="74" t="str">
        <f t="shared" si="1720"/>
        <v/>
      </c>
      <c r="BP2322" s="74" t="str">
        <f t="shared" si="1720"/>
        <v/>
      </c>
      <c r="BQ2322" s="74" t="str">
        <f t="shared" si="1720"/>
        <v/>
      </c>
      <c r="BR2322" s="75" t="str">
        <f t="shared" si="1720"/>
        <v/>
      </c>
      <c r="BU2322" s="42" t="str">
        <f t="shared" si="1738"/>
        <v/>
      </c>
      <c r="BV2322" s="66" t="str">
        <f t="shared" si="1739"/>
        <v/>
      </c>
      <c r="BX2322" s="64" t="str">
        <f t="shared" si="1740"/>
        <v/>
      </c>
      <c r="BY2322" s="65" t="str">
        <f t="shared" si="1741"/>
        <v/>
      </c>
      <c r="BZ2322" s="65" t="str">
        <f t="shared" si="1742"/>
        <v/>
      </c>
      <c r="CA2322" s="65" t="str">
        <f t="shared" si="1743"/>
        <v/>
      </c>
      <c r="CB2322" s="65" t="str">
        <f t="shared" si="1744"/>
        <v/>
      </c>
      <c r="CC2322" s="65" t="str">
        <f t="shared" si="1745"/>
        <v/>
      </c>
      <c r="CD2322" s="65" t="str">
        <f t="shared" si="1746"/>
        <v/>
      </c>
      <c r="CE2322" s="65" t="str">
        <f t="shared" si="1747"/>
        <v/>
      </c>
      <c r="CF2322" s="65" t="str">
        <f t="shared" si="1748"/>
        <v/>
      </c>
      <c r="CG2322" s="66" t="str">
        <f t="shared" si="1749"/>
        <v/>
      </c>
      <c r="CI2322" s="42" t="str">
        <f t="shared" si="1750"/>
        <v/>
      </c>
      <c r="CK2322" s="92" t="str">
        <f t="shared" si="1751"/>
        <v/>
      </c>
      <c r="CL2322" s="65" t="str">
        <f t="shared" si="1752"/>
        <v/>
      </c>
      <c r="CM2322" s="93" t="str">
        <f t="shared" si="1753"/>
        <v/>
      </c>
      <c r="CN2322" s="101" t="str">
        <f t="shared" si="1722"/>
        <v/>
      </c>
      <c r="CP2322" s="92" t="str">
        <f t="shared" si="1754"/>
        <v/>
      </c>
      <c r="CQ2322" s="65" t="str">
        <f t="shared" si="1755"/>
        <v/>
      </c>
      <c r="CR2322" s="93" t="str">
        <f t="shared" si="1756"/>
        <v/>
      </c>
      <c r="CS2322" s="101" t="str">
        <f t="shared" si="1757"/>
        <v/>
      </c>
    </row>
    <row r="2323" spans="1:97" x14ac:dyDescent="0.25">
      <c r="A2323" s="51"/>
      <c r="B2323" s="15" t="str">
        <f t="shared" si="1721"/>
        <v/>
      </c>
      <c r="C2323" s="15" t="str">
        <f t="shared" si="1723"/>
        <v/>
      </c>
      <c r="D2323" s="51"/>
      <c r="E2323" s="137"/>
      <c r="F2323" s="138"/>
      <c r="G2323" s="139"/>
      <c r="H2323" s="138"/>
      <c r="I2323" s="140"/>
      <c r="J2323" s="138"/>
      <c r="K2323" s="141"/>
      <c r="L2323" s="139"/>
      <c r="M2323" s="142"/>
      <c r="N2323" s="142"/>
      <c r="O2323" s="143"/>
      <c r="P2323" s="144"/>
      <c r="Q2323" s="144"/>
      <c r="R2323" s="144"/>
      <c r="S2323" s="144"/>
      <c r="T2323" s="144"/>
      <c r="U2323" s="144"/>
      <c r="V2323" s="144"/>
      <c r="W2323" s="144"/>
      <c r="X2323" s="145"/>
      <c r="Y2323" s="51"/>
      <c r="Z2323" s="13" t="str">
        <f t="shared" si="1724"/>
        <v/>
      </c>
      <c r="AA2323" s="51"/>
      <c r="AE2323" s="42" t="str">
        <f t="shared" si="1725"/>
        <v/>
      </c>
      <c r="AF2323" s="42" t="str">
        <f>IF($I2323="", "", IF(COUNTIF($I$10:$I2322, I2323)&gt;0, "", SUMIF($I$10:$I$3009, $I2323, $AE$10:$AE$3009)))</f>
        <v/>
      </c>
      <c r="AG2323" s="45" t="str">
        <f>IF($AF2323="", "", COUNTIF($AF$10:$AF$3009, "&gt;"&amp;AF2323)+1+COUNTIF($AF$10:$AF2323, $AF2323)-1)</f>
        <v/>
      </c>
      <c r="AI2323" s="42" t="str">
        <f t="shared" si="1726"/>
        <v/>
      </c>
      <c r="AK2323" s="15" t="str">
        <f t="shared" si="1727"/>
        <v/>
      </c>
      <c r="AM2323" s="64" t="str">
        <f t="shared" si="1728"/>
        <v/>
      </c>
      <c r="AN2323" s="65" t="str">
        <f t="shared" si="1729"/>
        <v/>
      </c>
      <c r="AO2323" s="65" t="str">
        <f t="shared" si="1730"/>
        <v/>
      </c>
      <c r="AP2323" s="65" t="str">
        <f t="shared" si="1731"/>
        <v/>
      </c>
      <c r="AQ2323" s="65" t="str">
        <f t="shared" si="1732"/>
        <v/>
      </c>
      <c r="AR2323" s="65" t="str">
        <f t="shared" si="1733"/>
        <v/>
      </c>
      <c r="AS2323" s="65" t="str">
        <f t="shared" si="1734"/>
        <v/>
      </c>
      <c r="AT2323" s="65" t="str">
        <f t="shared" si="1735"/>
        <v/>
      </c>
      <c r="AU2323" s="65" t="str">
        <f t="shared" si="1736"/>
        <v/>
      </c>
      <c r="AV2323" s="66" t="str">
        <f t="shared" si="1737"/>
        <v/>
      </c>
      <c r="AX2323" s="73" t="str">
        <f t="shared" si="1758"/>
        <v/>
      </c>
      <c r="AY2323" s="74" t="str">
        <f t="shared" si="1759"/>
        <v/>
      </c>
      <c r="AZ2323" s="74" t="str">
        <f t="shared" si="1759"/>
        <v/>
      </c>
      <c r="BA2323" s="74" t="str">
        <f t="shared" si="1759"/>
        <v/>
      </c>
      <c r="BB2323" s="74" t="str">
        <f t="shared" si="1759"/>
        <v/>
      </c>
      <c r="BC2323" s="74" t="str">
        <f t="shared" si="1759"/>
        <v/>
      </c>
      <c r="BD2323" s="74" t="str">
        <f t="shared" si="1759"/>
        <v/>
      </c>
      <c r="BE2323" s="74" t="str">
        <f t="shared" si="1759"/>
        <v/>
      </c>
      <c r="BF2323" s="74" t="str">
        <f t="shared" si="1759"/>
        <v/>
      </c>
      <c r="BG2323" s="75" t="str">
        <f t="shared" si="1759"/>
        <v/>
      </c>
      <c r="BI2323" s="73" t="str">
        <f t="shared" si="1760"/>
        <v/>
      </c>
      <c r="BJ2323" s="74" t="str">
        <f t="shared" si="1720"/>
        <v/>
      </c>
      <c r="BK2323" s="74" t="str">
        <f t="shared" si="1720"/>
        <v/>
      </c>
      <c r="BL2323" s="74" t="str">
        <f t="shared" si="1720"/>
        <v/>
      </c>
      <c r="BM2323" s="74" t="str">
        <f t="shared" si="1720"/>
        <v/>
      </c>
      <c r="BN2323" s="74" t="str">
        <f t="shared" si="1720"/>
        <v/>
      </c>
      <c r="BO2323" s="74" t="str">
        <f t="shared" si="1720"/>
        <v/>
      </c>
      <c r="BP2323" s="74" t="str">
        <f t="shared" si="1720"/>
        <v/>
      </c>
      <c r="BQ2323" s="74" t="str">
        <f t="shared" si="1720"/>
        <v/>
      </c>
      <c r="BR2323" s="75" t="str">
        <f t="shared" si="1720"/>
        <v/>
      </c>
      <c r="BU2323" s="42" t="str">
        <f t="shared" si="1738"/>
        <v/>
      </c>
      <c r="BV2323" s="66" t="str">
        <f t="shared" si="1739"/>
        <v/>
      </c>
      <c r="BX2323" s="64" t="str">
        <f t="shared" si="1740"/>
        <v/>
      </c>
      <c r="BY2323" s="65" t="str">
        <f t="shared" si="1741"/>
        <v/>
      </c>
      <c r="BZ2323" s="65" t="str">
        <f t="shared" si="1742"/>
        <v/>
      </c>
      <c r="CA2323" s="65" t="str">
        <f t="shared" si="1743"/>
        <v/>
      </c>
      <c r="CB2323" s="65" t="str">
        <f t="shared" si="1744"/>
        <v/>
      </c>
      <c r="CC2323" s="65" t="str">
        <f t="shared" si="1745"/>
        <v/>
      </c>
      <c r="CD2323" s="65" t="str">
        <f t="shared" si="1746"/>
        <v/>
      </c>
      <c r="CE2323" s="65" t="str">
        <f t="shared" si="1747"/>
        <v/>
      </c>
      <c r="CF2323" s="65" t="str">
        <f t="shared" si="1748"/>
        <v/>
      </c>
      <c r="CG2323" s="66" t="str">
        <f t="shared" si="1749"/>
        <v/>
      </c>
      <c r="CI2323" s="42" t="str">
        <f t="shared" si="1750"/>
        <v/>
      </c>
      <c r="CK2323" s="92" t="str">
        <f t="shared" si="1751"/>
        <v/>
      </c>
      <c r="CL2323" s="65" t="str">
        <f t="shared" si="1752"/>
        <v/>
      </c>
      <c r="CM2323" s="93" t="str">
        <f t="shared" si="1753"/>
        <v/>
      </c>
      <c r="CN2323" s="101" t="str">
        <f t="shared" si="1722"/>
        <v/>
      </c>
      <c r="CP2323" s="92" t="str">
        <f t="shared" si="1754"/>
        <v/>
      </c>
      <c r="CQ2323" s="65" t="str">
        <f t="shared" si="1755"/>
        <v/>
      </c>
      <c r="CR2323" s="93" t="str">
        <f t="shared" si="1756"/>
        <v/>
      </c>
      <c r="CS2323" s="101" t="str">
        <f t="shared" si="1757"/>
        <v/>
      </c>
    </row>
    <row r="2324" spans="1:97" x14ac:dyDescent="0.25">
      <c r="A2324" s="51"/>
      <c r="B2324" s="15" t="str">
        <f t="shared" si="1721"/>
        <v/>
      </c>
      <c r="C2324" s="15" t="str">
        <f t="shared" si="1723"/>
        <v/>
      </c>
      <c r="D2324" s="51"/>
      <c r="E2324" s="137"/>
      <c r="F2324" s="138"/>
      <c r="G2324" s="139"/>
      <c r="H2324" s="138"/>
      <c r="I2324" s="140"/>
      <c r="J2324" s="138"/>
      <c r="K2324" s="141"/>
      <c r="L2324" s="139"/>
      <c r="M2324" s="142"/>
      <c r="N2324" s="142"/>
      <c r="O2324" s="143"/>
      <c r="P2324" s="144"/>
      <c r="Q2324" s="144"/>
      <c r="R2324" s="144"/>
      <c r="S2324" s="144"/>
      <c r="T2324" s="144"/>
      <c r="U2324" s="144"/>
      <c r="V2324" s="144"/>
      <c r="W2324" s="144"/>
      <c r="X2324" s="145"/>
      <c r="Y2324" s="51"/>
      <c r="Z2324" s="13" t="str">
        <f t="shared" si="1724"/>
        <v/>
      </c>
      <c r="AA2324" s="51"/>
      <c r="AE2324" s="42" t="str">
        <f t="shared" si="1725"/>
        <v/>
      </c>
      <c r="AF2324" s="42" t="str">
        <f>IF($I2324="", "", IF(COUNTIF($I$10:$I2323, I2324)&gt;0, "", SUMIF($I$10:$I$3009, $I2324, $AE$10:$AE$3009)))</f>
        <v/>
      </c>
      <c r="AG2324" s="45" t="str">
        <f>IF($AF2324="", "", COUNTIF($AF$10:$AF$3009, "&gt;"&amp;AF2324)+1+COUNTIF($AF$10:$AF2324, $AF2324)-1)</f>
        <v/>
      </c>
      <c r="AI2324" s="42" t="str">
        <f t="shared" si="1726"/>
        <v/>
      </c>
      <c r="AK2324" s="15" t="str">
        <f t="shared" si="1727"/>
        <v/>
      </c>
      <c r="AM2324" s="64" t="str">
        <f t="shared" si="1728"/>
        <v/>
      </c>
      <c r="AN2324" s="65" t="str">
        <f t="shared" si="1729"/>
        <v/>
      </c>
      <c r="AO2324" s="65" t="str">
        <f t="shared" si="1730"/>
        <v/>
      </c>
      <c r="AP2324" s="65" t="str">
        <f t="shared" si="1731"/>
        <v/>
      </c>
      <c r="AQ2324" s="65" t="str">
        <f t="shared" si="1732"/>
        <v/>
      </c>
      <c r="AR2324" s="65" t="str">
        <f t="shared" si="1733"/>
        <v/>
      </c>
      <c r="AS2324" s="65" t="str">
        <f t="shared" si="1734"/>
        <v/>
      </c>
      <c r="AT2324" s="65" t="str">
        <f t="shared" si="1735"/>
        <v/>
      </c>
      <c r="AU2324" s="65" t="str">
        <f t="shared" si="1736"/>
        <v/>
      </c>
      <c r="AV2324" s="66" t="str">
        <f t="shared" si="1737"/>
        <v/>
      </c>
      <c r="AX2324" s="73" t="str">
        <f t="shared" si="1758"/>
        <v/>
      </c>
      <c r="AY2324" s="74" t="str">
        <f t="shared" si="1759"/>
        <v/>
      </c>
      <c r="AZ2324" s="74" t="str">
        <f t="shared" si="1759"/>
        <v/>
      </c>
      <c r="BA2324" s="74" t="str">
        <f t="shared" si="1759"/>
        <v/>
      </c>
      <c r="BB2324" s="74" t="str">
        <f t="shared" si="1759"/>
        <v/>
      </c>
      <c r="BC2324" s="74" t="str">
        <f t="shared" si="1759"/>
        <v/>
      </c>
      <c r="BD2324" s="74" t="str">
        <f t="shared" si="1759"/>
        <v/>
      </c>
      <c r="BE2324" s="74" t="str">
        <f t="shared" si="1759"/>
        <v/>
      </c>
      <c r="BF2324" s="74" t="str">
        <f t="shared" si="1759"/>
        <v/>
      </c>
      <c r="BG2324" s="75" t="str">
        <f t="shared" si="1759"/>
        <v/>
      </c>
      <c r="BI2324" s="73" t="str">
        <f t="shared" si="1760"/>
        <v/>
      </c>
      <c r="BJ2324" s="74" t="str">
        <f t="shared" si="1720"/>
        <v/>
      </c>
      <c r="BK2324" s="74" t="str">
        <f t="shared" si="1720"/>
        <v/>
      </c>
      <c r="BL2324" s="74" t="str">
        <f t="shared" si="1720"/>
        <v/>
      </c>
      <c r="BM2324" s="74" t="str">
        <f t="shared" si="1720"/>
        <v/>
      </c>
      <c r="BN2324" s="74" t="str">
        <f t="shared" si="1720"/>
        <v/>
      </c>
      <c r="BO2324" s="74" t="str">
        <f t="shared" si="1720"/>
        <v/>
      </c>
      <c r="BP2324" s="74" t="str">
        <f t="shared" si="1720"/>
        <v/>
      </c>
      <c r="BQ2324" s="74" t="str">
        <f t="shared" si="1720"/>
        <v/>
      </c>
      <c r="BR2324" s="75" t="str">
        <f t="shared" si="1720"/>
        <v/>
      </c>
      <c r="BU2324" s="42" t="str">
        <f t="shared" si="1738"/>
        <v/>
      </c>
      <c r="BV2324" s="66" t="str">
        <f t="shared" si="1739"/>
        <v/>
      </c>
      <c r="BX2324" s="64" t="str">
        <f t="shared" si="1740"/>
        <v/>
      </c>
      <c r="BY2324" s="65" t="str">
        <f t="shared" si="1741"/>
        <v/>
      </c>
      <c r="BZ2324" s="65" t="str">
        <f t="shared" si="1742"/>
        <v/>
      </c>
      <c r="CA2324" s="65" t="str">
        <f t="shared" si="1743"/>
        <v/>
      </c>
      <c r="CB2324" s="65" t="str">
        <f t="shared" si="1744"/>
        <v/>
      </c>
      <c r="CC2324" s="65" t="str">
        <f t="shared" si="1745"/>
        <v/>
      </c>
      <c r="CD2324" s="65" t="str">
        <f t="shared" si="1746"/>
        <v/>
      </c>
      <c r="CE2324" s="65" t="str">
        <f t="shared" si="1747"/>
        <v/>
      </c>
      <c r="CF2324" s="65" t="str">
        <f t="shared" si="1748"/>
        <v/>
      </c>
      <c r="CG2324" s="66" t="str">
        <f t="shared" si="1749"/>
        <v/>
      </c>
      <c r="CI2324" s="42" t="str">
        <f t="shared" si="1750"/>
        <v/>
      </c>
      <c r="CK2324" s="92" t="str">
        <f t="shared" si="1751"/>
        <v/>
      </c>
      <c r="CL2324" s="65" t="str">
        <f t="shared" si="1752"/>
        <v/>
      </c>
      <c r="CM2324" s="93" t="str">
        <f t="shared" si="1753"/>
        <v/>
      </c>
      <c r="CN2324" s="101" t="str">
        <f t="shared" si="1722"/>
        <v/>
      </c>
      <c r="CP2324" s="92" t="str">
        <f t="shared" si="1754"/>
        <v/>
      </c>
      <c r="CQ2324" s="65" t="str">
        <f t="shared" si="1755"/>
        <v/>
      </c>
      <c r="CR2324" s="93" t="str">
        <f t="shared" si="1756"/>
        <v/>
      </c>
      <c r="CS2324" s="101" t="str">
        <f t="shared" si="1757"/>
        <v/>
      </c>
    </row>
    <row r="2325" spans="1:97" x14ac:dyDescent="0.25">
      <c r="A2325" s="51"/>
      <c r="B2325" s="15" t="str">
        <f t="shared" si="1721"/>
        <v/>
      </c>
      <c r="C2325" s="15" t="str">
        <f t="shared" si="1723"/>
        <v/>
      </c>
      <c r="D2325" s="51"/>
      <c r="E2325" s="137"/>
      <c r="F2325" s="138"/>
      <c r="G2325" s="139"/>
      <c r="H2325" s="138"/>
      <c r="I2325" s="140"/>
      <c r="J2325" s="138"/>
      <c r="K2325" s="141"/>
      <c r="L2325" s="139"/>
      <c r="M2325" s="142"/>
      <c r="N2325" s="142"/>
      <c r="O2325" s="143"/>
      <c r="P2325" s="144"/>
      <c r="Q2325" s="144"/>
      <c r="R2325" s="144"/>
      <c r="S2325" s="144"/>
      <c r="T2325" s="144"/>
      <c r="U2325" s="144"/>
      <c r="V2325" s="144"/>
      <c r="W2325" s="144"/>
      <c r="X2325" s="145"/>
      <c r="Y2325" s="51"/>
      <c r="Z2325" s="13" t="str">
        <f t="shared" si="1724"/>
        <v/>
      </c>
      <c r="AA2325" s="51"/>
      <c r="AE2325" s="42" t="str">
        <f t="shared" si="1725"/>
        <v/>
      </c>
      <c r="AF2325" s="42" t="str">
        <f>IF($I2325="", "", IF(COUNTIF($I$10:$I2324, I2325)&gt;0, "", SUMIF($I$10:$I$3009, $I2325, $AE$10:$AE$3009)))</f>
        <v/>
      </c>
      <c r="AG2325" s="45" t="str">
        <f>IF($AF2325="", "", COUNTIF($AF$10:$AF$3009, "&gt;"&amp;AF2325)+1+COUNTIF($AF$10:$AF2325, $AF2325)-1)</f>
        <v/>
      </c>
      <c r="AI2325" s="42" t="str">
        <f t="shared" si="1726"/>
        <v/>
      </c>
      <c r="AK2325" s="15" t="str">
        <f t="shared" si="1727"/>
        <v/>
      </c>
      <c r="AM2325" s="64" t="str">
        <f t="shared" si="1728"/>
        <v/>
      </c>
      <c r="AN2325" s="65" t="str">
        <f t="shared" si="1729"/>
        <v/>
      </c>
      <c r="AO2325" s="65" t="str">
        <f t="shared" si="1730"/>
        <v/>
      </c>
      <c r="AP2325" s="65" t="str">
        <f t="shared" si="1731"/>
        <v/>
      </c>
      <c r="AQ2325" s="65" t="str">
        <f t="shared" si="1732"/>
        <v/>
      </c>
      <c r="AR2325" s="65" t="str">
        <f t="shared" si="1733"/>
        <v/>
      </c>
      <c r="AS2325" s="65" t="str">
        <f t="shared" si="1734"/>
        <v/>
      </c>
      <c r="AT2325" s="65" t="str">
        <f t="shared" si="1735"/>
        <v/>
      </c>
      <c r="AU2325" s="65" t="str">
        <f t="shared" si="1736"/>
        <v/>
      </c>
      <c r="AV2325" s="66" t="str">
        <f t="shared" si="1737"/>
        <v/>
      </c>
      <c r="AX2325" s="73" t="str">
        <f t="shared" si="1758"/>
        <v/>
      </c>
      <c r="AY2325" s="74" t="str">
        <f t="shared" si="1759"/>
        <v/>
      </c>
      <c r="AZ2325" s="74" t="str">
        <f t="shared" si="1759"/>
        <v/>
      </c>
      <c r="BA2325" s="74" t="str">
        <f t="shared" si="1759"/>
        <v/>
      </c>
      <c r="BB2325" s="74" t="str">
        <f t="shared" si="1759"/>
        <v/>
      </c>
      <c r="BC2325" s="74" t="str">
        <f t="shared" si="1759"/>
        <v/>
      </c>
      <c r="BD2325" s="74" t="str">
        <f t="shared" si="1759"/>
        <v/>
      </c>
      <c r="BE2325" s="74" t="str">
        <f t="shared" si="1759"/>
        <v/>
      </c>
      <c r="BF2325" s="74" t="str">
        <f t="shared" si="1759"/>
        <v/>
      </c>
      <c r="BG2325" s="75" t="str">
        <f t="shared" si="1759"/>
        <v/>
      </c>
      <c r="BI2325" s="73" t="str">
        <f t="shared" si="1760"/>
        <v/>
      </c>
      <c r="BJ2325" s="74" t="str">
        <f t="shared" si="1720"/>
        <v/>
      </c>
      <c r="BK2325" s="74" t="str">
        <f t="shared" si="1720"/>
        <v/>
      </c>
      <c r="BL2325" s="74" t="str">
        <f t="shared" si="1720"/>
        <v/>
      </c>
      <c r="BM2325" s="74" t="str">
        <f t="shared" si="1720"/>
        <v/>
      </c>
      <c r="BN2325" s="74" t="str">
        <f t="shared" si="1720"/>
        <v/>
      </c>
      <c r="BO2325" s="74" t="str">
        <f t="shared" si="1720"/>
        <v/>
      </c>
      <c r="BP2325" s="74" t="str">
        <f t="shared" si="1720"/>
        <v/>
      </c>
      <c r="BQ2325" s="74" t="str">
        <f t="shared" si="1720"/>
        <v/>
      </c>
      <c r="BR2325" s="75" t="str">
        <f t="shared" si="1720"/>
        <v/>
      </c>
      <c r="BU2325" s="42" t="str">
        <f t="shared" si="1738"/>
        <v/>
      </c>
      <c r="BV2325" s="66" t="str">
        <f t="shared" si="1739"/>
        <v/>
      </c>
      <c r="BX2325" s="64" t="str">
        <f t="shared" si="1740"/>
        <v/>
      </c>
      <c r="BY2325" s="65" t="str">
        <f t="shared" si="1741"/>
        <v/>
      </c>
      <c r="BZ2325" s="65" t="str">
        <f t="shared" si="1742"/>
        <v/>
      </c>
      <c r="CA2325" s="65" t="str">
        <f t="shared" si="1743"/>
        <v/>
      </c>
      <c r="CB2325" s="65" t="str">
        <f t="shared" si="1744"/>
        <v/>
      </c>
      <c r="CC2325" s="65" t="str">
        <f t="shared" si="1745"/>
        <v/>
      </c>
      <c r="CD2325" s="65" t="str">
        <f t="shared" si="1746"/>
        <v/>
      </c>
      <c r="CE2325" s="65" t="str">
        <f t="shared" si="1747"/>
        <v/>
      </c>
      <c r="CF2325" s="65" t="str">
        <f t="shared" si="1748"/>
        <v/>
      </c>
      <c r="CG2325" s="66" t="str">
        <f t="shared" si="1749"/>
        <v/>
      </c>
      <c r="CI2325" s="42" t="str">
        <f t="shared" si="1750"/>
        <v/>
      </c>
      <c r="CK2325" s="92" t="str">
        <f t="shared" si="1751"/>
        <v/>
      </c>
      <c r="CL2325" s="65" t="str">
        <f t="shared" si="1752"/>
        <v/>
      </c>
      <c r="CM2325" s="93" t="str">
        <f t="shared" si="1753"/>
        <v/>
      </c>
      <c r="CN2325" s="101" t="str">
        <f t="shared" si="1722"/>
        <v/>
      </c>
      <c r="CP2325" s="92" t="str">
        <f t="shared" si="1754"/>
        <v/>
      </c>
      <c r="CQ2325" s="65" t="str">
        <f t="shared" si="1755"/>
        <v/>
      </c>
      <c r="CR2325" s="93" t="str">
        <f t="shared" si="1756"/>
        <v/>
      </c>
      <c r="CS2325" s="101" t="str">
        <f t="shared" si="1757"/>
        <v/>
      </c>
    </row>
    <row r="2326" spans="1:97" x14ac:dyDescent="0.25">
      <c r="A2326" s="51"/>
      <c r="B2326" s="15" t="str">
        <f t="shared" si="1721"/>
        <v/>
      </c>
      <c r="C2326" s="15" t="str">
        <f t="shared" si="1723"/>
        <v/>
      </c>
      <c r="D2326" s="51"/>
      <c r="E2326" s="137"/>
      <c r="F2326" s="138"/>
      <c r="G2326" s="139"/>
      <c r="H2326" s="138"/>
      <c r="I2326" s="140"/>
      <c r="J2326" s="138"/>
      <c r="K2326" s="141"/>
      <c r="L2326" s="139"/>
      <c r="M2326" s="142"/>
      <c r="N2326" s="142"/>
      <c r="O2326" s="143"/>
      <c r="P2326" s="144"/>
      <c r="Q2326" s="144"/>
      <c r="R2326" s="144"/>
      <c r="S2326" s="144"/>
      <c r="T2326" s="144"/>
      <c r="U2326" s="144"/>
      <c r="V2326" s="144"/>
      <c r="W2326" s="144"/>
      <c r="X2326" s="145"/>
      <c r="Y2326" s="51"/>
      <c r="Z2326" s="13" t="str">
        <f t="shared" si="1724"/>
        <v/>
      </c>
      <c r="AA2326" s="51"/>
      <c r="AE2326" s="42" t="str">
        <f t="shared" si="1725"/>
        <v/>
      </c>
      <c r="AF2326" s="42" t="str">
        <f>IF($I2326="", "", IF(COUNTIF($I$10:$I2325, I2326)&gt;0, "", SUMIF($I$10:$I$3009, $I2326, $AE$10:$AE$3009)))</f>
        <v/>
      </c>
      <c r="AG2326" s="45" t="str">
        <f>IF($AF2326="", "", COUNTIF($AF$10:$AF$3009, "&gt;"&amp;AF2326)+1+COUNTIF($AF$10:$AF2326, $AF2326)-1)</f>
        <v/>
      </c>
      <c r="AI2326" s="42" t="str">
        <f t="shared" si="1726"/>
        <v/>
      </c>
      <c r="AK2326" s="15" t="str">
        <f t="shared" si="1727"/>
        <v/>
      </c>
      <c r="AM2326" s="64" t="str">
        <f t="shared" si="1728"/>
        <v/>
      </c>
      <c r="AN2326" s="65" t="str">
        <f t="shared" si="1729"/>
        <v/>
      </c>
      <c r="AO2326" s="65" t="str">
        <f t="shared" si="1730"/>
        <v/>
      </c>
      <c r="AP2326" s="65" t="str">
        <f t="shared" si="1731"/>
        <v/>
      </c>
      <c r="AQ2326" s="65" t="str">
        <f t="shared" si="1732"/>
        <v/>
      </c>
      <c r="AR2326" s="65" t="str">
        <f t="shared" si="1733"/>
        <v/>
      </c>
      <c r="AS2326" s="65" t="str">
        <f t="shared" si="1734"/>
        <v/>
      </c>
      <c r="AT2326" s="65" t="str">
        <f t="shared" si="1735"/>
        <v/>
      </c>
      <c r="AU2326" s="65" t="str">
        <f t="shared" si="1736"/>
        <v/>
      </c>
      <c r="AV2326" s="66" t="str">
        <f t="shared" si="1737"/>
        <v/>
      </c>
      <c r="AX2326" s="73" t="str">
        <f t="shared" si="1758"/>
        <v/>
      </c>
      <c r="AY2326" s="74" t="str">
        <f t="shared" ref="AY2326:BG2335" si="1761">IF(AY$9="", "", IF($H2326=AY$9, $AE2326, ""))</f>
        <v/>
      </c>
      <c r="AZ2326" s="74" t="str">
        <f t="shared" si="1761"/>
        <v/>
      </c>
      <c r="BA2326" s="74" t="str">
        <f t="shared" si="1761"/>
        <v/>
      </c>
      <c r="BB2326" s="74" t="str">
        <f t="shared" si="1761"/>
        <v/>
      </c>
      <c r="BC2326" s="74" t="str">
        <f t="shared" si="1761"/>
        <v/>
      </c>
      <c r="BD2326" s="74" t="str">
        <f t="shared" si="1761"/>
        <v/>
      </c>
      <c r="BE2326" s="74" t="str">
        <f t="shared" si="1761"/>
        <v/>
      </c>
      <c r="BF2326" s="74" t="str">
        <f t="shared" si="1761"/>
        <v/>
      </c>
      <c r="BG2326" s="75" t="str">
        <f t="shared" si="1761"/>
        <v/>
      </c>
      <c r="BI2326" s="73" t="str">
        <f t="shared" si="1760"/>
        <v/>
      </c>
      <c r="BJ2326" s="74" t="str">
        <f t="shared" si="1720"/>
        <v/>
      </c>
      <c r="BK2326" s="74" t="str">
        <f t="shared" si="1720"/>
        <v/>
      </c>
      <c r="BL2326" s="74" t="str">
        <f t="shared" si="1720"/>
        <v/>
      </c>
      <c r="BM2326" s="74" t="str">
        <f t="shared" si="1720"/>
        <v/>
      </c>
      <c r="BN2326" s="74" t="str">
        <f t="shared" si="1720"/>
        <v/>
      </c>
      <c r="BO2326" s="74" t="str">
        <f t="shared" si="1720"/>
        <v/>
      </c>
      <c r="BP2326" s="74" t="str">
        <f t="shared" si="1720"/>
        <v/>
      </c>
      <c r="BQ2326" s="74" t="str">
        <f t="shared" si="1720"/>
        <v/>
      </c>
      <c r="BR2326" s="75" t="str">
        <f t="shared" si="1720"/>
        <v/>
      </c>
      <c r="BU2326" s="42" t="str">
        <f t="shared" si="1738"/>
        <v/>
      </c>
      <c r="BV2326" s="66" t="str">
        <f t="shared" si="1739"/>
        <v/>
      </c>
      <c r="BX2326" s="64" t="str">
        <f t="shared" si="1740"/>
        <v/>
      </c>
      <c r="BY2326" s="65" t="str">
        <f t="shared" si="1741"/>
        <v/>
      </c>
      <c r="BZ2326" s="65" t="str">
        <f t="shared" si="1742"/>
        <v/>
      </c>
      <c r="CA2326" s="65" t="str">
        <f t="shared" si="1743"/>
        <v/>
      </c>
      <c r="CB2326" s="65" t="str">
        <f t="shared" si="1744"/>
        <v/>
      </c>
      <c r="CC2326" s="65" t="str">
        <f t="shared" si="1745"/>
        <v/>
      </c>
      <c r="CD2326" s="65" t="str">
        <f t="shared" si="1746"/>
        <v/>
      </c>
      <c r="CE2326" s="65" t="str">
        <f t="shared" si="1747"/>
        <v/>
      </c>
      <c r="CF2326" s="65" t="str">
        <f t="shared" si="1748"/>
        <v/>
      </c>
      <c r="CG2326" s="66" t="str">
        <f t="shared" si="1749"/>
        <v/>
      </c>
      <c r="CI2326" s="42" t="str">
        <f t="shared" si="1750"/>
        <v/>
      </c>
      <c r="CK2326" s="92" t="str">
        <f t="shared" si="1751"/>
        <v/>
      </c>
      <c r="CL2326" s="65" t="str">
        <f t="shared" si="1752"/>
        <v/>
      </c>
      <c r="CM2326" s="93" t="str">
        <f t="shared" si="1753"/>
        <v/>
      </c>
      <c r="CN2326" s="101" t="str">
        <f t="shared" si="1722"/>
        <v/>
      </c>
      <c r="CP2326" s="92" t="str">
        <f t="shared" si="1754"/>
        <v/>
      </c>
      <c r="CQ2326" s="65" t="str">
        <f t="shared" si="1755"/>
        <v/>
      </c>
      <c r="CR2326" s="93" t="str">
        <f t="shared" si="1756"/>
        <v/>
      </c>
      <c r="CS2326" s="101" t="str">
        <f t="shared" si="1757"/>
        <v/>
      </c>
    </row>
    <row r="2327" spans="1:97" x14ac:dyDescent="0.25">
      <c r="A2327" s="51"/>
      <c r="B2327" s="15" t="str">
        <f t="shared" si="1721"/>
        <v/>
      </c>
      <c r="C2327" s="15" t="str">
        <f t="shared" si="1723"/>
        <v/>
      </c>
      <c r="D2327" s="51"/>
      <c r="E2327" s="137"/>
      <c r="F2327" s="138"/>
      <c r="G2327" s="139"/>
      <c r="H2327" s="138"/>
      <c r="I2327" s="140"/>
      <c r="J2327" s="138"/>
      <c r="K2327" s="141"/>
      <c r="L2327" s="139"/>
      <c r="M2327" s="142"/>
      <c r="N2327" s="142"/>
      <c r="O2327" s="143"/>
      <c r="P2327" s="144"/>
      <c r="Q2327" s="144"/>
      <c r="R2327" s="144"/>
      <c r="S2327" s="144"/>
      <c r="T2327" s="144"/>
      <c r="U2327" s="144"/>
      <c r="V2327" s="144"/>
      <c r="W2327" s="144"/>
      <c r="X2327" s="145"/>
      <c r="Y2327" s="51"/>
      <c r="Z2327" s="13" t="str">
        <f t="shared" si="1724"/>
        <v/>
      </c>
      <c r="AA2327" s="51"/>
      <c r="AE2327" s="42" t="str">
        <f t="shared" si="1725"/>
        <v/>
      </c>
      <c r="AF2327" s="42" t="str">
        <f>IF($I2327="", "", IF(COUNTIF($I$10:$I2326, I2327)&gt;0, "", SUMIF($I$10:$I$3009, $I2327, $AE$10:$AE$3009)))</f>
        <v/>
      </c>
      <c r="AG2327" s="45" t="str">
        <f>IF($AF2327="", "", COUNTIF($AF$10:$AF$3009, "&gt;"&amp;AF2327)+1+COUNTIF($AF$10:$AF2327, $AF2327)-1)</f>
        <v/>
      </c>
      <c r="AI2327" s="42" t="str">
        <f t="shared" si="1726"/>
        <v/>
      </c>
      <c r="AK2327" s="15" t="str">
        <f t="shared" si="1727"/>
        <v/>
      </c>
      <c r="AM2327" s="64" t="str">
        <f t="shared" si="1728"/>
        <v/>
      </c>
      <c r="AN2327" s="65" t="str">
        <f t="shared" si="1729"/>
        <v/>
      </c>
      <c r="AO2327" s="65" t="str">
        <f t="shared" si="1730"/>
        <v/>
      </c>
      <c r="AP2327" s="65" t="str">
        <f t="shared" si="1731"/>
        <v/>
      </c>
      <c r="AQ2327" s="65" t="str">
        <f t="shared" si="1732"/>
        <v/>
      </c>
      <c r="AR2327" s="65" t="str">
        <f t="shared" si="1733"/>
        <v/>
      </c>
      <c r="AS2327" s="65" t="str">
        <f t="shared" si="1734"/>
        <v/>
      </c>
      <c r="AT2327" s="65" t="str">
        <f t="shared" si="1735"/>
        <v/>
      </c>
      <c r="AU2327" s="65" t="str">
        <f t="shared" si="1736"/>
        <v/>
      </c>
      <c r="AV2327" s="66" t="str">
        <f t="shared" si="1737"/>
        <v/>
      </c>
      <c r="AX2327" s="73" t="str">
        <f t="shared" si="1758"/>
        <v/>
      </c>
      <c r="AY2327" s="74" t="str">
        <f t="shared" si="1761"/>
        <v/>
      </c>
      <c r="AZ2327" s="74" t="str">
        <f t="shared" si="1761"/>
        <v/>
      </c>
      <c r="BA2327" s="74" t="str">
        <f t="shared" si="1761"/>
        <v/>
      </c>
      <c r="BB2327" s="74" t="str">
        <f t="shared" si="1761"/>
        <v/>
      </c>
      <c r="BC2327" s="74" t="str">
        <f t="shared" si="1761"/>
        <v/>
      </c>
      <c r="BD2327" s="74" t="str">
        <f t="shared" si="1761"/>
        <v/>
      </c>
      <c r="BE2327" s="74" t="str">
        <f t="shared" si="1761"/>
        <v/>
      </c>
      <c r="BF2327" s="74" t="str">
        <f t="shared" si="1761"/>
        <v/>
      </c>
      <c r="BG2327" s="75" t="str">
        <f t="shared" si="1761"/>
        <v/>
      </c>
      <c r="BI2327" s="73" t="str">
        <f t="shared" si="1760"/>
        <v/>
      </c>
      <c r="BJ2327" s="74" t="str">
        <f t="shared" si="1720"/>
        <v/>
      </c>
      <c r="BK2327" s="74" t="str">
        <f t="shared" si="1720"/>
        <v/>
      </c>
      <c r="BL2327" s="74" t="str">
        <f t="shared" si="1720"/>
        <v/>
      </c>
      <c r="BM2327" s="74" t="str">
        <f t="shared" si="1720"/>
        <v/>
      </c>
      <c r="BN2327" s="74" t="str">
        <f t="shared" si="1720"/>
        <v/>
      </c>
      <c r="BO2327" s="74" t="str">
        <f t="shared" si="1720"/>
        <v/>
      </c>
      <c r="BP2327" s="74" t="str">
        <f t="shared" si="1720"/>
        <v/>
      </c>
      <c r="BQ2327" s="74" t="str">
        <f t="shared" si="1720"/>
        <v/>
      </c>
      <c r="BR2327" s="75" t="str">
        <f t="shared" si="1720"/>
        <v/>
      </c>
      <c r="BU2327" s="42" t="str">
        <f t="shared" si="1738"/>
        <v/>
      </c>
      <c r="BV2327" s="66" t="str">
        <f t="shared" si="1739"/>
        <v/>
      </c>
      <c r="BX2327" s="64" t="str">
        <f t="shared" si="1740"/>
        <v/>
      </c>
      <c r="BY2327" s="65" t="str">
        <f t="shared" si="1741"/>
        <v/>
      </c>
      <c r="BZ2327" s="65" t="str">
        <f t="shared" si="1742"/>
        <v/>
      </c>
      <c r="CA2327" s="65" t="str">
        <f t="shared" si="1743"/>
        <v/>
      </c>
      <c r="CB2327" s="65" t="str">
        <f t="shared" si="1744"/>
        <v/>
      </c>
      <c r="CC2327" s="65" t="str">
        <f t="shared" si="1745"/>
        <v/>
      </c>
      <c r="CD2327" s="65" t="str">
        <f t="shared" si="1746"/>
        <v/>
      </c>
      <c r="CE2327" s="65" t="str">
        <f t="shared" si="1747"/>
        <v/>
      </c>
      <c r="CF2327" s="65" t="str">
        <f t="shared" si="1748"/>
        <v/>
      </c>
      <c r="CG2327" s="66" t="str">
        <f t="shared" si="1749"/>
        <v/>
      </c>
      <c r="CI2327" s="42" t="str">
        <f t="shared" si="1750"/>
        <v/>
      </c>
      <c r="CK2327" s="92" t="str">
        <f t="shared" si="1751"/>
        <v/>
      </c>
      <c r="CL2327" s="65" t="str">
        <f t="shared" si="1752"/>
        <v/>
      </c>
      <c r="CM2327" s="93" t="str">
        <f t="shared" si="1753"/>
        <v/>
      </c>
      <c r="CN2327" s="101" t="str">
        <f t="shared" si="1722"/>
        <v/>
      </c>
      <c r="CP2327" s="92" t="str">
        <f t="shared" si="1754"/>
        <v/>
      </c>
      <c r="CQ2327" s="65" t="str">
        <f t="shared" si="1755"/>
        <v/>
      </c>
      <c r="CR2327" s="93" t="str">
        <f t="shared" si="1756"/>
        <v/>
      </c>
      <c r="CS2327" s="101" t="str">
        <f t="shared" si="1757"/>
        <v/>
      </c>
    </row>
    <row r="2328" spans="1:97" x14ac:dyDescent="0.25">
      <c r="A2328" s="51"/>
      <c r="B2328" s="15" t="str">
        <f t="shared" si="1721"/>
        <v/>
      </c>
      <c r="C2328" s="15" t="str">
        <f t="shared" si="1723"/>
        <v/>
      </c>
      <c r="D2328" s="51"/>
      <c r="E2328" s="137"/>
      <c r="F2328" s="138"/>
      <c r="G2328" s="139"/>
      <c r="H2328" s="138"/>
      <c r="I2328" s="140"/>
      <c r="J2328" s="138"/>
      <c r="K2328" s="141"/>
      <c r="L2328" s="139"/>
      <c r="M2328" s="142"/>
      <c r="N2328" s="142"/>
      <c r="O2328" s="143"/>
      <c r="P2328" s="144"/>
      <c r="Q2328" s="144"/>
      <c r="R2328" s="144"/>
      <c r="S2328" s="144"/>
      <c r="T2328" s="144"/>
      <c r="U2328" s="144"/>
      <c r="V2328" s="144"/>
      <c r="W2328" s="144"/>
      <c r="X2328" s="145"/>
      <c r="Y2328" s="51"/>
      <c r="Z2328" s="13" t="str">
        <f t="shared" si="1724"/>
        <v/>
      </c>
      <c r="AA2328" s="51"/>
      <c r="AE2328" s="42" t="str">
        <f t="shared" si="1725"/>
        <v/>
      </c>
      <c r="AF2328" s="42" t="str">
        <f>IF($I2328="", "", IF(COUNTIF($I$10:$I2327, I2328)&gt;0, "", SUMIF($I$10:$I$3009, $I2328, $AE$10:$AE$3009)))</f>
        <v/>
      </c>
      <c r="AG2328" s="45" t="str">
        <f>IF($AF2328="", "", COUNTIF($AF$10:$AF$3009, "&gt;"&amp;AF2328)+1+COUNTIF($AF$10:$AF2328, $AF2328)-1)</f>
        <v/>
      </c>
      <c r="AI2328" s="42" t="str">
        <f t="shared" si="1726"/>
        <v/>
      </c>
      <c r="AK2328" s="15" t="str">
        <f t="shared" si="1727"/>
        <v/>
      </c>
      <c r="AM2328" s="64" t="str">
        <f t="shared" si="1728"/>
        <v/>
      </c>
      <c r="AN2328" s="65" t="str">
        <f t="shared" si="1729"/>
        <v/>
      </c>
      <c r="AO2328" s="65" t="str">
        <f t="shared" si="1730"/>
        <v/>
      </c>
      <c r="AP2328" s="65" t="str">
        <f t="shared" si="1731"/>
        <v/>
      </c>
      <c r="AQ2328" s="65" t="str">
        <f t="shared" si="1732"/>
        <v/>
      </c>
      <c r="AR2328" s="65" t="str">
        <f t="shared" si="1733"/>
        <v/>
      </c>
      <c r="AS2328" s="65" t="str">
        <f t="shared" si="1734"/>
        <v/>
      </c>
      <c r="AT2328" s="65" t="str">
        <f t="shared" si="1735"/>
        <v/>
      </c>
      <c r="AU2328" s="65" t="str">
        <f t="shared" si="1736"/>
        <v/>
      </c>
      <c r="AV2328" s="66" t="str">
        <f t="shared" si="1737"/>
        <v/>
      </c>
      <c r="AX2328" s="73" t="str">
        <f t="shared" si="1758"/>
        <v/>
      </c>
      <c r="AY2328" s="74" t="str">
        <f t="shared" si="1761"/>
        <v/>
      </c>
      <c r="AZ2328" s="74" t="str">
        <f t="shared" si="1761"/>
        <v/>
      </c>
      <c r="BA2328" s="74" t="str">
        <f t="shared" si="1761"/>
        <v/>
      </c>
      <c r="BB2328" s="74" t="str">
        <f t="shared" si="1761"/>
        <v/>
      </c>
      <c r="BC2328" s="74" t="str">
        <f t="shared" si="1761"/>
        <v/>
      </c>
      <c r="BD2328" s="74" t="str">
        <f t="shared" si="1761"/>
        <v/>
      </c>
      <c r="BE2328" s="74" t="str">
        <f t="shared" si="1761"/>
        <v/>
      </c>
      <c r="BF2328" s="74" t="str">
        <f t="shared" si="1761"/>
        <v/>
      </c>
      <c r="BG2328" s="75" t="str">
        <f t="shared" si="1761"/>
        <v/>
      </c>
      <c r="BI2328" s="73" t="str">
        <f t="shared" si="1760"/>
        <v/>
      </c>
      <c r="BJ2328" s="74" t="str">
        <f t="shared" si="1720"/>
        <v/>
      </c>
      <c r="BK2328" s="74" t="str">
        <f t="shared" si="1720"/>
        <v/>
      </c>
      <c r="BL2328" s="74" t="str">
        <f t="shared" si="1720"/>
        <v/>
      </c>
      <c r="BM2328" s="74" t="str">
        <f t="shared" si="1720"/>
        <v/>
      </c>
      <c r="BN2328" s="74" t="str">
        <f t="shared" si="1720"/>
        <v/>
      </c>
      <c r="BO2328" s="74" t="str">
        <f t="shared" si="1720"/>
        <v/>
      </c>
      <c r="BP2328" s="74" t="str">
        <f t="shared" si="1720"/>
        <v/>
      </c>
      <c r="BQ2328" s="74" t="str">
        <f t="shared" si="1720"/>
        <v/>
      </c>
      <c r="BR2328" s="75" t="str">
        <f t="shared" si="1720"/>
        <v/>
      </c>
      <c r="BU2328" s="42" t="str">
        <f t="shared" si="1738"/>
        <v/>
      </c>
      <c r="BV2328" s="66" t="str">
        <f t="shared" si="1739"/>
        <v/>
      </c>
      <c r="BX2328" s="64" t="str">
        <f t="shared" si="1740"/>
        <v/>
      </c>
      <c r="BY2328" s="65" t="str">
        <f t="shared" si="1741"/>
        <v/>
      </c>
      <c r="BZ2328" s="65" t="str">
        <f t="shared" si="1742"/>
        <v/>
      </c>
      <c r="CA2328" s="65" t="str">
        <f t="shared" si="1743"/>
        <v/>
      </c>
      <c r="CB2328" s="65" t="str">
        <f t="shared" si="1744"/>
        <v/>
      </c>
      <c r="CC2328" s="65" t="str">
        <f t="shared" si="1745"/>
        <v/>
      </c>
      <c r="CD2328" s="65" t="str">
        <f t="shared" si="1746"/>
        <v/>
      </c>
      <c r="CE2328" s="65" t="str">
        <f t="shared" si="1747"/>
        <v/>
      </c>
      <c r="CF2328" s="65" t="str">
        <f t="shared" si="1748"/>
        <v/>
      </c>
      <c r="CG2328" s="66" t="str">
        <f t="shared" si="1749"/>
        <v/>
      </c>
      <c r="CI2328" s="42" t="str">
        <f t="shared" si="1750"/>
        <v/>
      </c>
      <c r="CK2328" s="92" t="str">
        <f t="shared" si="1751"/>
        <v/>
      </c>
      <c r="CL2328" s="65" t="str">
        <f t="shared" si="1752"/>
        <v/>
      </c>
      <c r="CM2328" s="93" t="str">
        <f t="shared" si="1753"/>
        <v/>
      </c>
      <c r="CN2328" s="101" t="str">
        <f t="shared" si="1722"/>
        <v/>
      </c>
      <c r="CP2328" s="92" t="str">
        <f t="shared" si="1754"/>
        <v/>
      </c>
      <c r="CQ2328" s="65" t="str">
        <f t="shared" si="1755"/>
        <v/>
      </c>
      <c r="CR2328" s="93" t="str">
        <f t="shared" si="1756"/>
        <v/>
      </c>
      <c r="CS2328" s="101" t="str">
        <f t="shared" si="1757"/>
        <v/>
      </c>
    </row>
    <row r="2329" spans="1:97" x14ac:dyDescent="0.25">
      <c r="A2329" s="51"/>
      <c r="B2329" s="15" t="str">
        <f t="shared" si="1721"/>
        <v/>
      </c>
      <c r="C2329" s="15" t="str">
        <f t="shared" si="1723"/>
        <v/>
      </c>
      <c r="D2329" s="51"/>
      <c r="E2329" s="137"/>
      <c r="F2329" s="138"/>
      <c r="G2329" s="139"/>
      <c r="H2329" s="138"/>
      <c r="I2329" s="140"/>
      <c r="J2329" s="138"/>
      <c r="K2329" s="141"/>
      <c r="L2329" s="139"/>
      <c r="M2329" s="142"/>
      <c r="N2329" s="142"/>
      <c r="O2329" s="143"/>
      <c r="P2329" s="144"/>
      <c r="Q2329" s="144"/>
      <c r="R2329" s="144"/>
      <c r="S2329" s="144"/>
      <c r="T2329" s="144"/>
      <c r="U2329" s="144"/>
      <c r="V2329" s="144"/>
      <c r="W2329" s="144"/>
      <c r="X2329" s="145"/>
      <c r="Y2329" s="51"/>
      <c r="Z2329" s="13" t="str">
        <f t="shared" si="1724"/>
        <v/>
      </c>
      <c r="AA2329" s="51"/>
      <c r="AE2329" s="42" t="str">
        <f t="shared" si="1725"/>
        <v/>
      </c>
      <c r="AF2329" s="42" t="str">
        <f>IF($I2329="", "", IF(COUNTIF($I$10:$I2328, I2329)&gt;0, "", SUMIF($I$10:$I$3009, $I2329, $AE$10:$AE$3009)))</f>
        <v/>
      </c>
      <c r="AG2329" s="45" t="str">
        <f>IF($AF2329="", "", COUNTIF($AF$10:$AF$3009, "&gt;"&amp;AF2329)+1+COUNTIF($AF$10:$AF2329, $AF2329)-1)</f>
        <v/>
      </c>
      <c r="AI2329" s="42" t="str">
        <f t="shared" si="1726"/>
        <v/>
      </c>
      <c r="AK2329" s="15" t="str">
        <f t="shared" si="1727"/>
        <v/>
      </c>
      <c r="AM2329" s="64" t="str">
        <f t="shared" si="1728"/>
        <v/>
      </c>
      <c r="AN2329" s="65" t="str">
        <f t="shared" si="1729"/>
        <v/>
      </c>
      <c r="AO2329" s="65" t="str">
        <f t="shared" si="1730"/>
        <v/>
      </c>
      <c r="AP2329" s="65" t="str">
        <f t="shared" si="1731"/>
        <v/>
      </c>
      <c r="AQ2329" s="65" t="str">
        <f t="shared" si="1732"/>
        <v/>
      </c>
      <c r="AR2329" s="65" t="str">
        <f t="shared" si="1733"/>
        <v/>
      </c>
      <c r="AS2329" s="65" t="str">
        <f t="shared" si="1734"/>
        <v/>
      </c>
      <c r="AT2329" s="65" t="str">
        <f t="shared" si="1735"/>
        <v/>
      </c>
      <c r="AU2329" s="65" t="str">
        <f t="shared" si="1736"/>
        <v/>
      </c>
      <c r="AV2329" s="66" t="str">
        <f t="shared" si="1737"/>
        <v/>
      </c>
      <c r="AX2329" s="73" t="str">
        <f t="shared" si="1758"/>
        <v/>
      </c>
      <c r="AY2329" s="74" t="str">
        <f t="shared" si="1761"/>
        <v/>
      </c>
      <c r="AZ2329" s="74" t="str">
        <f t="shared" si="1761"/>
        <v/>
      </c>
      <c r="BA2329" s="74" t="str">
        <f t="shared" si="1761"/>
        <v/>
      </c>
      <c r="BB2329" s="74" t="str">
        <f t="shared" si="1761"/>
        <v/>
      </c>
      <c r="BC2329" s="74" t="str">
        <f t="shared" si="1761"/>
        <v/>
      </c>
      <c r="BD2329" s="74" t="str">
        <f t="shared" si="1761"/>
        <v/>
      </c>
      <c r="BE2329" s="74" t="str">
        <f t="shared" si="1761"/>
        <v/>
      </c>
      <c r="BF2329" s="74" t="str">
        <f t="shared" si="1761"/>
        <v/>
      </c>
      <c r="BG2329" s="75" t="str">
        <f t="shared" si="1761"/>
        <v/>
      </c>
      <c r="BI2329" s="73" t="str">
        <f t="shared" si="1760"/>
        <v/>
      </c>
      <c r="BJ2329" s="74" t="str">
        <f t="shared" si="1720"/>
        <v/>
      </c>
      <c r="BK2329" s="74" t="str">
        <f t="shared" si="1720"/>
        <v/>
      </c>
      <c r="BL2329" s="74" t="str">
        <f t="shared" si="1720"/>
        <v/>
      </c>
      <c r="BM2329" s="74" t="str">
        <f t="shared" si="1720"/>
        <v/>
      </c>
      <c r="BN2329" s="74" t="str">
        <f t="shared" si="1720"/>
        <v/>
      </c>
      <c r="BO2329" s="74" t="str">
        <f t="shared" si="1720"/>
        <v/>
      </c>
      <c r="BP2329" s="74" t="str">
        <f t="shared" si="1720"/>
        <v/>
      </c>
      <c r="BQ2329" s="74" t="str">
        <f t="shared" si="1720"/>
        <v/>
      </c>
      <c r="BR2329" s="75" t="str">
        <f t="shared" si="1720"/>
        <v/>
      </c>
      <c r="BU2329" s="42" t="str">
        <f t="shared" si="1738"/>
        <v/>
      </c>
      <c r="BV2329" s="66" t="str">
        <f t="shared" si="1739"/>
        <v/>
      </c>
      <c r="BX2329" s="64" t="str">
        <f t="shared" si="1740"/>
        <v/>
      </c>
      <c r="BY2329" s="65" t="str">
        <f t="shared" si="1741"/>
        <v/>
      </c>
      <c r="BZ2329" s="65" t="str">
        <f t="shared" si="1742"/>
        <v/>
      </c>
      <c r="CA2329" s="65" t="str">
        <f t="shared" si="1743"/>
        <v/>
      </c>
      <c r="CB2329" s="65" t="str">
        <f t="shared" si="1744"/>
        <v/>
      </c>
      <c r="CC2329" s="65" t="str">
        <f t="shared" si="1745"/>
        <v/>
      </c>
      <c r="CD2329" s="65" t="str">
        <f t="shared" si="1746"/>
        <v/>
      </c>
      <c r="CE2329" s="65" t="str">
        <f t="shared" si="1747"/>
        <v/>
      </c>
      <c r="CF2329" s="65" t="str">
        <f t="shared" si="1748"/>
        <v/>
      </c>
      <c r="CG2329" s="66" t="str">
        <f t="shared" si="1749"/>
        <v/>
      </c>
      <c r="CI2329" s="42" t="str">
        <f t="shared" si="1750"/>
        <v/>
      </c>
      <c r="CK2329" s="92" t="str">
        <f t="shared" si="1751"/>
        <v/>
      </c>
      <c r="CL2329" s="65" t="str">
        <f t="shared" si="1752"/>
        <v/>
      </c>
      <c r="CM2329" s="93" t="str">
        <f t="shared" si="1753"/>
        <v/>
      </c>
      <c r="CN2329" s="101" t="str">
        <f t="shared" si="1722"/>
        <v/>
      </c>
      <c r="CP2329" s="92" t="str">
        <f t="shared" si="1754"/>
        <v/>
      </c>
      <c r="CQ2329" s="65" t="str">
        <f t="shared" si="1755"/>
        <v/>
      </c>
      <c r="CR2329" s="93" t="str">
        <f t="shared" si="1756"/>
        <v/>
      </c>
      <c r="CS2329" s="101" t="str">
        <f t="shared" si="1757"/>
        <v/>
      </c>
    </row>
    <row r="2330" spans="1:97" x14ac:dyDescent="0.25">
      <c r="A2330" s="51"/>
      <c r="B2330" s="15" t="str">
        <f t="shared" si="1721"/>
        <v/>
      </c>
      <c r="C2330" s="15" t="str">
        <f t="shared" si="1723"/>
        <v/>
      </c>
      <c r="D2330" s="51"/>
      <c r="E2330" s="137"/>
      <c r="F2330" s="138"/>
      <c r="G2330" s="139"/>
      <c r="H2330" s="138"/>
      <c r="I2330" s="140"/>
      <c r="J2330" s="138"/>
      <c r="K2330" s="141"/>
      <c r="L2330" s="139"/>
      <c r="M2330" s="142"/>
      <c r="N2330" s="142"/>
      <c r="O2330" s="143"/>
      <c r="P2330" s="144"/>
      <c r="Q2330" s="144"/>
      <c r="R2330" s="144"/>
      <c r="S2330" s="144"/>
      <c r="T2330" s="144"/>
      <c r="U2330" s="144"/>
      <c r="V2330" s="144"/>
      <c r="W2330" s="144"/>
      <c r="X2330" s="145"/>
      <c r="Y2330" s="51"/>
      <c r="Z2330" s="13" t="str">
        <f t="shared" si="1724"/>
        <v/>
      </c>
      <c r="AA2330" s="51"/>
      <c r="AE2330" s="42" t="str">
        <f t="shared" si="1725"/>
        <v/>
      </c>
      <c r="AF2330" s="42" t="str">
        <f>IF($I2330="", "", IF(COUNTIF($I$10:$I2329, I2330)&gt;0, "", SUMIF($I$10:$I$3009, $I2330, $AE$10:$AE$3009)))</f>
        <v/>
      </c>
      <c r="AG2330" s="45" t="str">
        <f>IF($AF2330="", "", COUNTIF($AF$10:$AF$3009, "&gt;"&amp;AF2330)+1+COUNTIF($AF$10:$AF2330, $AF2330)-1)</f>
        <v/>
      </c>
      <c r="AI2330" s="42" t="str">
        <f t="shared" si="1726"/>
        <v/>
      </c>
      <c r="AK2330" s="15" t="str">
        <f t="shared" si="1727"/>
        <v/>
      </c>
      <c r="AM2330" s="64" t="str">
        <f t="shared" si="1728"/>
        <v/>
      </c>
      <c r="AN2330" s="65" t="str">
        <f t="shared" si="1729"/>
        <v/>
      </c>
      <c r="AO2330" s="65" t="str">
        <f t="shared" si="1730"/>
        <v/>
      </c>
      <c r="AP2330" s="65" t="str">
        <f t="shared" si="1731"/>
        <v/>
      </c>
      <c r="AQ2330" s="65" t="str">
        <f t="shared" si="1732"/>
        <v/>
      </c>
      <c r="AR2330" s="65" t="str">
        <f t="shared" si="1733"/>
        <v/>
      </c>
      <c r="AS2330" s="65" t="str">
        <f t="shared" si="1734"/>
        <v/>
      </c>
      <c r="AT2330" s="65" t="str">
        <f t="shared" si="1735"/>
        <v/>
      </c>
      <c r="AU2330" s="65" t="str">
        <f t="shared" si="1736"/>
        <v/>
      </c>
      <c r="AV2330" s="66" t="str">
        <f t="shared" si="1737"/>
        <v/>
      </c>
      <c r="AX2330" s="73" t="str">
        <f t="shared" si="1758"/>
        <v/>
      </c>
      <c r="AY2330" s="74" t="str">
        <f t="shared" si="1761"/>
        <v/>
      </c>
      <c r="AZ2330" s="74" t="str">
        <f t="shared" si="1761"/>
        <v/>
      </c>
      <c r="BA2330" s="74" t="str">
        <f t="shared" si="1761"/>
        <v/>
      </c>
      <c r="BB2330" s="74" t="str">
        <f t="shared" si="1761"/>
        <v/>
      </c>
      <c r="BC2330" s="74" t="str">
        <f t="shared" si="1761"/>
        <v/>
      </c>
      <c r="BD2330" s="74" t="str">
        <f t="shared" si="1761"/>
        <v/>
      </c>
      <c r="BE2330" s="74" t="str">
        <f t="shared" si="1761"/>
        <v/>
      </c>
      <c r="BF2330" s="74" t="str">
        <f t="shared" si="1761"/>
        <v/>
      </c>
      <c r="BG2330" s="75" t="str">
        <f t="shared" si="1761"/>
        <v/>
      </c>
      <c r="BI2330" s="73" t="str">
        <f t="shared" si="1760"/>
        <v/>
      </c>
      <c r="BJ2330" s="74" t="str">
        <f t="shared" si="1720"/>
        <v/>
      </c>
      <c r="BK2330" s="74" t="str">
        <f t="shared" si="1720"/>
        <v/>
      </c>
      <c r="BL2330" s="74" t="str">
        <f t="shared" si="1720"/>
        <v/>
      </c>
      <c r="BM2330" s="74" t="str">
        <f t="shared" si="1720"/>
        <v/>
      </c>
      <c r="BN2330" s="74" t="str">
        <f t="shared" si="1720"/>
        <v/>
      </c>
      <c r="BO2330" s="74" t="str">
        <f t="shared" si="1720"/>
        <v/>
      </c>
      <c r="BP2330" s="74" t="str">
        <f t="shared" si="1720"/>
        <v/>
      </c>
      <c r="BQ2330" s="74" t="str">
        <f t="shared" si="1720"/>
        <v/>
      </c>
      <c r="BR2330" s="75" t="str">
        <f t="shared" si="1720"/>
        <v/>
      </c>
      <c r="BU2330" s="42" t="str">
        <f t="shared" si="1738"/>
        <v/>
      </c>
      <c r="BV2330" s="66" t="str">
        <f t="shared" si="1739"/>
        <v/>
      </c>
      <c r="BX2330" s="64" t="str">
        <f t="shared" si="1740"/>
        <v/>
      </c>
      <c r="BY2330" s="65" t="str">
        <f t="shared" si="1741"/>
        <v/>
      </c>
      <c r="BZ2330" s="65" t="str">
        <f t="shared" si="1742"/>
        <v/>
      </c>
      <c r="CA2330" s="65" t="str">
        <f t="shared" si="1743"/>
        <v/>
      </c>
      <c r="CB2330" s="65" t="str">
        <f t="shared" si="1744"/>
        <v/>
      </c>
      <c r="CC2330" s="65" t="str">
        <f t="shared" si="1745"/>
        <v/>
      </c>
      <c r="CD2330" s="65" t="str">
        <f t="shared" si="1746"/>
        <v/>
      </c>
      <c r="CE2330" s="65" t="str">
        <f t="shared" si="1747"/>
        <v/>
      </c>
      <c r="CF2330" s="65" t="str">
        <f t="shared" si="1748"/>
        <v/>
      </c>
      <c r="CG2330" s="66" t="str">
        <f t="shared" si="1749"/>
        <v/>
      </c>
      <c r="CI2330" s="42" t="str">
        <f t="shared" si="1750"/>
        <v/>
      </c>
      <c r="CK2330" s="92" t="str">
        <f t="shared" si="1751"/>
        <v/>
      </c>
      <c r="CL2330" s="65" t="str">
        <f t="shared" si="1752"/>
        <v/>
      </c>
      <c r="CM2330" s="93" t="str">
        <f t="shared" si="1753"/>
        <v/>
      </c>
      <c r="CN2330" s="101" t="str">
        <f t="shared" si="1722"/>
        <v/>
      </c>
      <c r="CP2330" s="92" t="str">
        <f t="shared" si="1754"/>
        <v/>
      </c>
      <c r="CQ2330" s="65" t="str">
        <f t="shared" si="1755"/>
        <v/>
      </c>
      <c r="CR2330" s="93" t="str">
        <f t="shared" si="1756"/>
        <v/>
      </c>
      <c r="CS2330" s="101" t="str">
        <f t="shared" si="1757"/>
        <v/>
      </c>
    </row>
    <row r="2331" spans="1:97" x14ac:dyDescent="0.25">
      <c r="A2331" s="51"/>
      <c r="B2331" s="15" t="str">
        <f t="shared" si="1721"/>
        <v/>
      </c>
      <c r="C2331" s="15" t="str">
        <f t="shared" si="1723"/>
        <v/>
      </c>
      <c r="D2331" s="51"/>
      <c r="E2331" s="137"/>
      <c r="F2331" s="138"/>
      <c r="G2331" s="139"/>
      <c r="H2331" s="138"/>
      <c r="I2331" s="140"/>
      <c r="J2331" s="138"/>
      <c r="K2331" s="141"/>
      <c r="L2331" s="139"/>
      <c r="M2331" s="142"/>
      <c r="N2331" s="142"/>
      <c r="O2331" s="143"/>
      <c r="P2331" s="144"/>
      <c r="Q2331" s="144"/>
      <c r="R2331" s="144"/>
      <c r="S2331" s="144"/>
      <c r="T2331" s="144"/>
      <c r="U2331" s="144"/>
      <c r="V2331" s="144"/>
      <c r="W2331" s="144"/>
      <c r="X2331" s="145"/>
      <c r="Y2331" s="51"/>
      <c r="Z2331" s="13" t="str">
        <f t="shared" si="1724"/>
        <v/>
      </c>
      <c r="AA2331" s="51"/>
      <c r="AE2331" s="42" t="str">
        <f t="shared" si="1725"/>
        <v/>
      </c>
      <c r="AF2331" s="42" t="str">
        <f>IF($I2331="", "", IF(COUNTIF($I$10:$I2330, I2331)&gt;0, "", SUMIF($I$10:$I$3009, $I2331, $AE$10:$AE$3009)))</f>
        <v/>
      </c>
      <c r="AG2331" s="45" t="str">
        <f>IF($AF2331="", "", COUNTIF($AF$10:$AF$3009, "&gt;"&amp;AF2331)+1+COUNTIF($AF$10:$AF2331, $AF2331)-1)</f>
        <v/>
      </c>
      <c r="AI2331" s="42" t="str">
        <f t="shared" si="1726"/>
        <v/>
      </c>
      <c r="AK2331" s="15" t="str">
        <f t="shared" si="1727"/>
        <v/>
      </c>
      <c r="AM2331" s="64" t="str">
        <f t="shared" si="1728"/>
        <v/>
      </c>
      <c r="AN2331" s="65" t="str">
        <f t="shared" si="1729"/>
        <v/>
      </c>
      <c r="AO2331" s="65" t="str">
        <f t="shared" si="1730"/>
        <v/>
      </c>
      <c r="AP2331" s="65" t="str">
        <f t="shared" si="1731"/>
        <v/>
      </c>
      <c r="AQ2331" s="65" t="str">
        <f t="shared" si="1732"/>
        <v/>
      </c>
      <c r="AR2331" s="65" t="str">
        <f t="shared" si="1733"/>
        <v/>
      </c>
      <c r="AS2331" s="65" t="str">
        <f t="shared" si="1734"/>
        <v/>
      </c>
      <c r="AT2331" s="65" t="str">
        <f t="shared" si="1735"/>
        <v/>
      </c>
      <c r="AU2331" s="65" t="str">
        <f t="shared" si="1736"/>
        <v/>
      </c>
      <c r="AV2331" s="66" t="str">
        <f t="shared" si="1737"/>
        <v/>
      </c>
      <c r="AX2331" s="73" t="str">
        <f t="shared" si="1758"/>
        <v/>
      </c>
      <c r="AY2331" s="74" t="str">
        <f t="shared" si="1761"/>
        <v/>
      </c>
      <c r="AZ2331" s="74" t="str">
        <f t="shared" si="1761"/>
        <v/>
      </c>
      <c r="BA2331" s="74" t="str">
        <f t="shared" si="1761"/>
        <v/>
      </c>
      <c r="BB2331" s="74" t="str">
        <f t="shared" si="1761"/>
        <v/>
      </c>
      <c r="BC2331" s="74" t="str">
        <f t="shared" si="1761"/>
        <v/>
      </c>
      <c r="BD2331" s="74" t="str">
        <f t="shared" si="1761"/>
        <v/>
      </c>
      <c r="BE2331" s="74" t="str">
        <f t="shared" si="1761"/>
        <v/>
      </c>
      <c r="BF2331" s="74" t="str">
        <f t="shared" si="1761"/>
        <v/>
      </c>
      <c r="BG2331" s="75" t="str">
        <f t="shared" si="1761"/>
        <v/>
      </c>
      <c r="BI2331" s="73" t="str">
        <f t="shared" si="1760"/>
        <v/>
      </c>
      <c r="BJ2331" s="74" t="str">
        <f t="shared" si="1720"/>
        <v/>
      </c>
      <c r="BK2331" s="74" t="str">
        <f t="shared" si="1720"/>
        <v/>
      </c>
      <c r="BL2331" s="74" t="str">
        <f t="shared" si="1720"/>
        <v/>
      </c>
      <c r="BM2331" s="74" t="str">
        <f t="shared" si="1720"/>
        <v/>
      </c>
      <c r="BN2331" s="74" t="str">
        <f t="shared" si="1720"/>
        <v/>
      </c>
      <c r="BO2331" s="74" t="str">
        <f t="shared" si="1720"/>
        <v/>
      </c>
      <c r="BP2331" s="74" t="str">
        <f t="shared" si="1720"/>
        <v/>
      </c>
      <c r="BQ2331" s="74" t="str">
        <f t="shared" si="1720"/>
        <v/>
      </c>
      <c r="BR2331" s="75" t="str">
        <f t="shared" si="1720"/>
        <v/>
      </c>
      <c r="BU2331" s="42" t="str">
        <f t="shared" si="1738"/>
        <v/>
      </c>
      <c r="BV2331" s="66" t="str">
        <f t="shared" si="1739"/>
        <v/>
      </c>
      <c r="BX2331" s="64" t="str">
        <f t="shared" si="1740"/>
        <v/>
      </c>
      <c r="BY2331" s="65" t="str">
        <f t="shared" si="1741"/>
        <v/>
      </c>
      <c r="BZ2331" s="65" t="str">
        <f t="shared" si="1742"/>
        <v/>
      </c>
      <c r="CA2331" s="65" t="str">
        <f t="shared" si="1743"/>
        <v/>
      </c>
      <c r="CB2331" s="65" t="str">
        <f t="shared" si="1744"/>
        <v/>
      </c>
      <c r="CC2331" s="65" t="str">
        <f t="shared" si="1745"/>
        <v/>
      </c>
      <c r="CD2331" s="65" t="str">
        <f t="shared" si="1746"/>
        <v/>
      </c>
      <c r="CE2331" s="65" t="str">
        <f t="shared" si="1747"/>
        <v/>
      </c>
      <c r="CF2331" s="65" t="str">
        <f t="shared" si="1748"/>
        <v/>
      </c>
      <c r="CG2331" s="66" t="str">
        <f t="shared" si="1749"/>
        <v/>
      </c>
      <c r="CI2331" s="42" t="str">
        <f t="shared" si="1750"/>
        <v/>
      </c>
      <c r="CK2331" s="92" t="str">
        <f t="shared" si="1751"/>
        <v/>
      </c>
      <c r="CL2331" s="65" t="str">
        <f t="shared" si="1752"/>
        <v/>
      </c>
      <c r="CM2331" s="93" t="str">
        <f t="shared" si="1753"/>
        <v/>
      </c>
      <c r="CN2331" s="101" t="str">
        <f t="shared" si="1722"/>
        <v/>
      </c>
      <c r="CP2331" s="92" t="str">
        <f t="shared" si="1754"/>
        <v/>
      </c>
      <c r="CQ2331" s="65" t="str">
        <f t="shared" si="1755"/>
        <v/>
      </c>
      <c r="CR2331" s="93" t="str">
        <f t="shared" si="1756"/>
        <v/>
      </c>
      <c r="CS2331" s="101" t="str">
        <f t="shared" si="1757"/>
        <v/>
      </c>
    </row>
    <row r="2332" spans="1:97" x14ac:dyDescent="0.25">
      <c r="A2332" s="51"/>
      <c r="B2332" s="15" t="str">
        <f t="shared" si="1721"/>
        <v/>
      </c>
      <c r="C2332" s="15" t="str">
        <f t="shared" si="1723"/>
        <v/>
      </c>
      <c r="D2332" s="51"/>
      <c r="E2332" s="137"/>
      <c r="F2332" s="138"/>
      <c r="G2332" s="139"/>
      <c r="H2332" s="138"/>
      <c r="I2332" s="140"/>
      <c r="J2332" s="138"/>
      <c r="K2332" s="141"/>
      <c r="L2332" s="139"/>
      <c r="M2332" s="142"/>
      <c r="N2332" s="142"/>
      <c r="O2332" s="143"/>
      <c r="P2332" s="144"/>
      <c r="Q2332" s="144"/>
      <c r="R2332" s="144"/>
      <c r="S2332" s="144"/>
      <c r="T2332" s="144"/>
      <c r="U2332" s="144"/>
      <c r="V2332" s="144"/>
      <c r="W2332" s="144"/>
      <c r="X2332" s="145"/>
      <c r="Y2332" s="51"/>
      <c r="Z2332" s="13" t="str">
        <f t="shared" si="1724"/>
        <v/>
      </c>
      <c r="AA2332" s="51"/>
      <c r="AE2332" s="42" t="str">
        <f t="shared" si="1725"/>
        <v/>
      </c>
      <c r="AF2332" s="42" t="str">
        <f>IF($I2332="", "", IF(COUNTIF($I$10:$I2331, I2332)&gt;0, "", SUMIF($I$10:$I$3009, $I2332, $AE$10:$AE$3009)))</f>
        <v/>
      </c>
      <c r="AG2332" s="45" t="str">
        <f>IF($AF2332="", "", COUNTIF($AF$10:$AF$3009, "&gt;"&amp;AF2332)+1+COUNTIF($AF$10:$AF2332, $AF2332)-1)</f>
        <v/>
      </c>
      <c r="AI2332" s="42" t="str">
        <f t="shared" si="1726"/>
        <v/>
      </c>
      <c r="AK2332" s="15" t="str">
        <f t="shared" si="1727"/>
        <v/>
      </c>
      <c r="AM2332" s="64" t="str">
        <f t="shared" si="1728"/>
        <v/>
      </c>
      <c r="AN2332" s="65" t="str">
        <f t="shared" si="1729"/>
        <v/>
      </c>
      <c r="AO2332" s="65" t="str">
        <f t="shared" si="1730"/>
        <v/>
      </c>
      <c r="AP2332" s="65" t="str">
        <f t="shared" si="1731"/>
        <v/>
      </c>
      <c r="AQ2332" s="65" t="str">
        <f t="shared" si="1732"/>
        <v/>
      </c>
      <c r="AR2332" s="65" t="str">
        <f t="shared" si="1733"/>
        <v/>
      </c>
      <c r="AS2332" s="65" t="str">
        <f t="shared" si="1734"/>
        <v/>
      </c>
      <c r="AT2332" s="65" t="str">
        <f t="shared" si="1735"/>
        <v/>
      </c>
      <c r="AU2332" s="65" t="str">
        <f t="shared" si="1736"/>
        <v/>
      </c>
      <c r="AV2332" s="66" t="str">
        <f t="shared" si="1737"/>
        <v/>
      </c>
      <c r="AX2332" s="73" t="str">
        <f t="shared" si="1758"/>
        <v/>
      </c>
      <c r="AY2332" s="74" t="str">
        <f t="shared" si="1761"/>
        <v/>
      </c>
      <c r="AZ2332" s="74" t="str">
        <f t="shared" si="1761"/>
        <v/>
      </c>
      <c r="BA2332" s="74" t="str">
        <f t="shared" si="1761"/>
        <v/>
      </c>
      <c r="BB2332" s="74" t="str">
        <f t="shared" si="1761"/>
        <v/>
      </c>
      <c r="BC2332" s="74" t="str">
        <f t="shared" si="1761"/>
        <v/>
      </c>
      <c r="BD2332" s="74" t="str">
        <f t="shared" si="1761"/>
        <v/>
      </c>
      <c r="BE2332" s="74" t="str">
        <f t="shared" si="1761"/>
        <v/>
      </c>
      <c r="BF2332" s="74" t="str">
        <f t="shared" si="1761"/>
        <v/>
      </c>
      <c r="BG2332" s="75" t="str">
        <f t="shared" si="1761"/>
        <v/>
      </c>
      <c r="BI2332" s="73" t="str">
        <f t="shared" si="1760"/>
        <v/>
      </c>
      <c r="BJ2332" s="74" t="str">
        <f t="shared" si="1720"/>
        <v/>
      </c>
      <c r="BK2332" s="74" t="str">
        <f t="shared" si="1720"/>
        <v/>
      </c>
      <c r="BL2332" s="74" t="str">
        <f t="shared" si="1720"/>
        <v/>
      </c>
      <c r="BM2332" s="74" t="str">
        <f t="shared" si="1720"/>
        <v/>
      </c>
      <c r="BN2332" s="74" t="str">
        <f t="shared" si="1720"/>
        <v/>
      </c>
      <c r="BO2332" s="74" t="str">
        <f t="shared" si="1720"/>
        <v/>
      </c>
      <c r="BP2332" s="74" t="str">
        <f t="shared" si="1720"/>
        <v/>
      </c>
      <c r="BQ2332" s="74" t="str">
        <f t="shared" si="1720"/>
        <v/>
      </c>
      <c r="BR2332" s="75" t="str">
        <f t="shared" si="1720"/>
        <v/>
      </c>
      <c r="BU2332" s="42" t="str">
        <f t="shared" si="1738"/>
        <v/>
      </c>
      <c r="BV2332" s="66" t="str">
        <f t="shared" si="1739"/>
        <v/>
      </c>
      <c r="BX2332" s="64" t="str">
        <f t="shared" si="1740"/>
        <v/>
      </c>
      <c r="BY2332" s="65" t="str">
        <f t="shared" si="1741"/>
        <v/>
      </c>
      <c r="BZ2332" s="65" t="str">
        <f t="shared" si="1742"/>
        <v/>
      </c>
      <c r="CA2332" s="65" t="str">
        <f t="shared" si="1743"/>
        <v/>
      </c>
      <c r="CB2332" s="65" t="str">
        <f t="shared" si="1744"/>
        <v/>
      </c>
      <c r="CC2332" s="65" t="str">
        <f t="shared" si="1745"/>
        <v/>
      </c>
      <c r="CD2332" s="65" t="str">
        <f t="shared" si="1746"/>
        <v/>
      </c>
      <c r="CE2332" s="65" t="str">
        <f t="shared" si="1747"/>
        <v/>
      </c>
      <c r="CF2332" s="65" t="str">
        <f t="shared" si="1748"/>
        <v/>
      </c>
      <c r="CG2332" s="66" t="str">
        <f t="shared" si="1749"/>
        <v/>
      </c>
      <c r="CI2332" s="42" t="str">
        <f t="shared" si="1750"/>
        <v/>
      </c>
      <c r="CK2332" s="92" t="str">
        <f t="shared" si="1751"/>
        <v/>
      </c>
      <c r="CL2332" s="65" t="str">
        <f t="shared" si="1752"/>
        <v/>
      </c>
      <c r="CM2332" s="93" t="str">
        <f t="shared" si="1753"/>
        <v/>
      </c>
      <c r="CN2332" s="101" t="str">
        <f t="shared" si="1722"/>
        <v/>
      </c>
      <c r="CP2332" s="92" t="str">
        <f t="shared" si="1754"/>
        <v/>
      </c>
      <c r="CQ2332" s="65" t="str">
        <f t="shared" si="1755"/>
        <v/>
      </c>
      <c r="CR2332" s="93" t="str">
        <f t="shared" si="1756"/>
        <v/>
      </c>
      <c r="CS2332" s="101" t="str">
        <f t="shared" si="1757"/>
        <v/>
      </c>
    </row>
    <row r="2333" spans="1:97" x14ac:dyDescent="0.25">
      <c r="A2333" s="51"/>
      <c r="B2333" s="15" t="str">
        <f t="shared" si="1721"/>
        <v/>
      </c>
      <c r="C2333" s="15" t="str">
        <f t="shared" si="1723"/>
        <v/>
      </c>
      <c r="D2333" s="51"/>
      <c r="E2333" s="137"/>
      <c r="F2333" s="138"/>
      <c r="G2333" s="139"/>
      <c r="H2333" s="138"/>
      <c r="I2333" s="140"/>
      <c r="J2333" s="138"/>
      <c r="K2333" s="141"/>
      <c r="L2333" s="139"/>
      <c r="M2333" s="142"/>
      <c r="N2333" s="142"/>
      <c r="O2333" s="143"/>
      <c r="P2333" s="144"/>
      <c r="Q2333" s="144"/>
      <c r="R2333" s="144"/>
      <c r="S2333" s="144"/>
      <c r="T2333" s="144"/>
      <c r="U2333" s="144"/>
      <c r="V2333" s="144"/>
      <c r="W2333" s="144"/>
      <c r="X2333" s="145"/>
      <c r="Y2333" s="51"/>
      <c r="Z2333" s="13" t="str">
        <f t="shared" si="1724"/>
        <v/>
      </c>
      <c r="AA2333" s="51"/>
      <c r="AE2333" s="42" t="str">
        <f t="shared" si="1725"/>
        <v/>
      </c>
      <c r="AF2333" s="42" t="str">
        <f>IF($I2333="", "", IF(COUNTIF($I$10:$I2332, I2333)&gt;0, "", SUMIF($I$10:$I$3009, $I2333, $AE$10:$AE$3009)))</f>
        <v/>
      </c>
      <c r="AG2333" s="45" t="str">
        <f>IF($AF2333="", "", COUNTIF($AF$10:$AF$3009, "&gt;"&amp;AF2333)+1+COUNTIF($AF$10:$AF2333, $AF2333)-1)</f>
        <v/>
      </c>
      <c r="AI2333" s="42" t="str">
        <f t="shared" si="1726"/>
        <v/>
      </c>
      <c r="AK2333" s="15" t="str">
        <f t="shared" si="1727"/>
        <v/>
      </c>
      <c r="AM2333" s="64" t="str">
        <f t="shared" si="1728"/>
        <v/>
      </c>
      <c r="AN2333" s="65" t="str">
        <f t="shared" si="1729"/>
        <v/>
      </c>
      <c r="AO2333" s="65" t="str">
        <f t="shared" si="1730"/>
        <v/>
      </c>
      <c r="AP2333" s="65" t="str">
        <f t="shared" si="1731"/>
        <v/>
      </c>
      <c r="AQ2333" s="65" t="str">
        <f t="shared" si="1732"/>
        <v/>
      </c>
      <c r="AR2333" s="65" t="str">
        <f t="shared" si="1733"/>
        <v/>
      </c>
      <c r="AS2333" s="65" t="str">
        <f t="shared" si="1734"/>
        <v/>
      </c>
      <c r="AT2333" s="65" t="str">
        <f t="shared" si="1735"/>
        <v/>
      </c>
      <c r="AU2333" s="65" t="str">
        <f t="shared" si="1736"/>
        <v/>
      </c>
      <c r="AV2333" s="66" t="str">
        <f t="shared" si="1737"/>
        <v/>
      </c>
      <c r="AX2333" s="73" t="str">
        <f t="shared" si="1758"/>
        <v/>
      </c>
      <c r="AY2333" s="74" t="str">
        <f t="shared" si="1761"/>
        <v/>
      </c>
      <c r="AZ2333" s="74" t="str">
        <f t="shared" si="1761"/>
        <v/>
      </c>
      <c r="BA2333" s="74" t="str">
        <f t="shared" si="1761"/>
        <v/>
      </c>
      <c r="BB2333" s="74" t="str">
        <f t="shared" si="1761"/>
        <v/>
      </c>
      <c r="BC2333" s="74" t="str">
        <f t="shared" si="1761"/>
        <v/>
      </c>
      <c r="BD2333" s="74" t="str">
        <f t="shared" si="1761"/>
        <v/>
      </c>
      <c r="BE2333" s="74" t="str">
        <f t="shared" si="1761"/>
        <v/>
      </c>
      <c r="BF2333" s="74" t="str">
        <f t="shared" si="1761"/>
        <v/>
      </c>
      <c r="BG2333" s="75" t="str">
        <f t="shared" si="1761"/>
        <v/>
      </c>
      <c r="BI2333" s="73" t="str">
        <f t="shared" si="1760"/>
        <v/>
      </c>
      <c r="BJ2333" s="74" t="str">
        <f t="shared" si="1720"/>
        <v/>
      </c>
      <c r="BK2333" s="74" t="str">
        <f t="shared" si="1720"/>
        <v/>
      </c>
      <c r="BL2333" s="74" t="str">
        <f t="shared" si="1720"/>
        <v/>
      </c>
      <c r="BM2333" s="74" t="str">
        <f t="shared" si="1720"/>
        <v/>
      </c>
      <c r="BN2333" s="74" t="str">
        <f t="shared" si="1720"/>
        <v/>
      </c>
      <c r="BO2333" s="74" t="str">
        <f t="shared" si="1720"/>
        <v/>
      </c>
      <c r="BP2333" s="74" t="str">
        <f t="shared" si="1720"/>
        <v/>
      </c>
      <c r="BQ2333" s="74" t="str">
        <f t="shared" si="1720"/>
        <v/>
      </c>
      <c r="BR2333" s="75" t="str">
        <f t="shared" si="1720"/>
        <v/>
      </c>
      <c r="BU2333" s="42" t="str">
        <f t="shared" si="1738"/>
        <v/>
      </c>
      <c r="BV2333" s="66" t="str">
        <f t="shared" si="1739"/>
        <v/>
      </c>
      <c r="BX2333" s="64" t="str">
        <f t="shared" si="1740"/>
        <v/>
      </c>
      <c r="BY2333" s="65" t="str">
        <f t="shared" si="1741"/>
        <v/>
      </c>
      <c r="BZ2333" s="65" t="str">
        <f t="shared" si="1742"/>
        <v/>
      </c>
      <c r="CA2333" s="65" t="str">
        <f t="shared" si="1743"/>
        <v/>
      </c>
      <c r="CB2333" s="65" t="str">
        <f t="shared" si="1744"/>
        <v/>
      </c>
      <c r="CC2333" s="65" t="str">
        <f t="shared" si="1745"/>
        <v/>
      </c>
      <c r="CD2333" s="65" t="str">
        <f t="shared" si="1746"/>
        <v/>
      </c>
      <c r="CE2333" s="65" t="str">
        <f t="shared" si="1747"/>
        <v/>
      </c>
      <c r="CF2333" s="65" t="str">
        <f t="shared" si="1748"/>
        <v/>
      </c>
      <c r="CG2333" s="66" t="str">
        <f t="shared" si="1749"/>
        <v/>
      </c>
      <c r="CI2333" s="42" t="str">
        <f t="shared" si="1750"/>
        <v/>
      </c>
      <c r="CK2333" s="92" t="str">
        <f t="shared" si="1751"/>
        <v/>
      </c>
      <c r="CL2333" s="65" t="str">
        <f t="shared" si="1752"/>
        <v/>
      </c>
      <c r="CM2333" s="93" t="str">
        <f t="shared" si="1753"/>
        <v/>
      </c>
      <c r="CN2333" s="101" t="str">
        <f t="shared" si="1722"/>
        <v/>
      </c>
      <c r="CP2333" s="92" t="str">
        <f t="shared" si="1754"/>
        <v/>
      </c>
      <c r="CQ2333" s="65" t="str">
        <f t="shared" si="1755"/>
        <v/>
      </c>
      <c r="CR2333" s="93" t="str">
        <f t="shared" si="1756"/>
        <v/>
      </c>
      <c r="CS2333" s="101" t="str">
        <f t="shared" si="1757"/>
        <v/>
      </c>
    </row>
    <row r="2334" spans="1:97" x14ac:dyDescent="0.25">
      <c r="A2334" s="51"/>
      <c r="B2334" s="15" t="str">
        <f t="shared" si="1721"/>
        <v/>
      </c>
      <c r="C2334" s="15" t="str">
        <f t="shared" si="1723"/>
        <v/>
      </c>
      <c r="D2334" s="51"/>
      <c r="E2334" s="137"/>
      <c r="F2334" s="138"/>
      <c r="G2334" s="139"/>
      <c r="H2334" s="138"/>
      <c r="I2334" s="140"/>
      <c r="J2334" s="138"/>
      <c r="K2334" s="141"/>
      <c r="L2334" s="139"/>
      <c r="M2334" s="142"/>
      <c r="N2334" s="142"/>
      <c r="O2334" s="143"/>
      <c r="P2334" s="144"/>
      <c r="Q2334" s="144"/>
      <c r="R2334" s="144"/>
      <c r="S2334" s="144"/>
      <c r="T2334" s="144"/>
      <c r="U2334" s="144"/>
      <c r="V2334" s="144"/>
      <c r="W2334" s="144"/>
      <c r="X2334" s="145"/>
      <c r="Y2334" s="51"/>
      <c r="Z2334" s="13" t="str">
        <f t="shared" si="1724"/>
        <v/>
      </c>
      <c r="AA2334" s="51"/>
      <c r="AE2334" s="42" t="str">
        <f t="shared" si="1725"/>
        <v/>
      </c>
      <c r="AF2334" s="42" t="str">
        <f>IF($I2334="", "", IF(COUNTIF($I$10:$I2333, I2334)&gt;0, "", SUMIF($I$10:$I$3009, $I2334, $AE$10:$AE$3009)))</f>
        <v/>
      </c>
      <c r="AG2334" s="45" t="str">
        <f>IF($AF2334="", "", COUNTIF($AF$10:$AF$3009, "&gt;"&amp;AF2334)+1+COUNTIF($AF$10:$AF2334, $AF2334)-1)</f>
        <v/>
      </c>
      <c r="AI2334" s="42" t="str">
        <f t="shared" si="1726"/>
        <v/>
      </c>
      <c r="AK2334" s="15" t="str">
        <f t="shared" si="1727"/>
        <v/>
      </c>
      <c r="AM2334" s="64" t="str">
        <f t="shared" si="1728"/>
        <v/>
      </c>
      <c r="AN2334" s="65" t="str">
        <f t="shared" si="1729"/>
        <v/>
      </c>
      <c r="AO2334" s="65" t="str">
        <f t="shared" si="1730"/>
        <v/>
      </c>
      <c r="AP2334" s="65" t="str">
        <f t="shared" si="1731"/>
        <v/>
      </c>
      <c r="AQ2334" s="65" t="str">
        <f t="shared" si="1732"/>
        <v/>
      </c>
      <c r="AR2334" s="65" t="str">
        <f t="shared" si="1733"/>
        <v/>
      </c>
      <c r="AS2334" s="65" t="str">
        <f t="shared" si="1734"/>
        <v/>
      </c>
      <c r="AT2334" s="65" t="str">
        <f t="shared" si="1735"/>
        <v/>
      </c>
      <c r="AU2334" s="65" t="str">
        <f t="shared" si="1736"/>
        <v/>
      </c>
      <c r="AV2334" s="66" t="str">
        <f t="shared" si="1737"/>
        <v/>
      </c>
      <c r="AX2334" s="73" t="str">
        <f t="shared" si="1758"/>
        <v/>
      </c>
      <c r="AY2334" s="74" t="str">
        <f t="shared" si="1761"/>
        <v/>
      </c>
      <c r="AZ2334" s="74" t="str">
        <f t="shared" si="1761"/>
        <v/>
      </c>
      <c r="BA2334" s="74" t="str">
        <f t="shared" si="1761"/>
        <v/>
      </c>
      <c r="BB2334" s="74" t="str">
        <f t="shared" si="1761"/>
        <v/>
      </c>
      <c r="BC2334" s="74" t="str">
        <f t="shared" si="1761"/>
        <v/>
      </c>
      <c r="BD2334" s="74" t="str">
        <f t="shared" si="1761"/>
        <v/>
      </c>
      <c r="BE2334" s="74" t="str">
        <f t="shared" si="1761"/>
        <v/>
      </c>
      <c r="BF2334" s="74" t="str">
        <f t="shared" si="1761"/>
        <v/>
      </c>
      <c r="BG2334" s="75" t="str">
        <f t="shared" si="1761"/>
        <v/>
      </c>
      <c r="BI2334" s="73" t="str">
        <f t="shared" si="1760"/>
        <v/>
      </c>
      <c r="BJ2334" s="74" t="str">
        <f t="shared" si="1720"/>
        <v/>
      </c>
      <c r="BK2334" s="74" t="str">
        <f t="shared" si="1720"/>
        <v/>
      </c>
      <c r="BL2334" s="74" t="str">
        <f t="shared" si="1720"/>
        <v/>
      </c>
      <c r="BM2334" s="74" t="str">
        <f t="shared" si="1720"/>
        <v/>
      </c>
      <c r="BN2334" s="74" t="str">
        <f t="shared" si="1720"/>
        <v/>
      </c>
      <c r="BO2334" s="74" t="str">
        <f t="shared" si="1720"/>
        <v/>
      </c>
      <c r="BP2334" s="74" t="str">
        <f t="shared" si="1720"/>
        <v/>
      </c>
      <c r="BQ2334" s="74" t="str">
        <f t="shared" si="1720"/>
        <v/>
      </c>
      <c r="BR2334" s="75" t="str">
        <f t="shared" si="1720"/>
        <v/>
      </c>
      <c r="BU2334" s="42" t="str">
        <f t="shared" si="1738"/>
        <v/>
      </c>
      <c r="BV2334" s="66" t="str">
        <f t="shared" si="1739"/>
        <v/>
      </c>
      <c r="BX2334" s="64" t="str">
        <f t="shared" si="1740"/>
        <v/>
      </c>
      <c r="BY2334" s="65" t="str">
        <f t="shared" si="1741"/>
        <v/>
      </c>
      <c r="BZ2334" s="65" t="str">
        <f t="shared" si="1742"/>
        <v/>
      </c>
      <c r="CA2334" s="65" t="str">
        <f t="shared" si="1743"/>
        <v/>
      </c>
      <c r="CB2334" s="65" t="str">
        <f t="shared" si="1744"/>
        <v/>
      </c>
      <c r="CC2334" s="65" t="str">
        <f t="shared" si="1745"/>
        <v/>
      </c>
      <c r="CD2334" s="65" t="str">
        <f t="shared" si="1746"/>
        <v/>
      </c>
      <c r="CE2334" s="65" t="str">
        <f t="shared" si="1747"/>
        <v/>
      </c>
      <c r="CF2334" s="65" t="str">
        <f t="shared" si="1748"/>
        <v/>
      </c>
      <c r="CG2334" s="66" t="str">
        <f t="shared" si="1749"/>
        <v/>
      </c>
      <c r="CI2334" s="42" t="str">
        <f t="shared" si="1750"/>
        <v/>
      </c>
      <c r="CK2334" s="92" t="str">
        <f t="shared" si="1751"/>
        <v/>
      </c>
      <c r="CL2334" s="65" t="str">
        <f t="shared" si="1752"/>
        <v/>
      </c>
      <c r="CM2334" s="93" t="str">
        <f t="shared" si="1753"/>
        <v/>
      </c>
      <c r="CN2334" s="101" t="str">
        <f t="shared" si="1722"/>
        <v/>
      </c>
      <c r="CP2334" s="92" t="str">
        <f t="shared" si="1754"/>
        <v/>
      </c>
      <c r="CQ2334" s="65" t="str">
        <f t="shared" si="1755"/>
        <v/>
      </c>
      <c r="CR2334" s="93" t="str">
        <f t="shared" si="1756"/>
        <v/>
      </c>
      <c r="CS2334" s="101" t="str">
        <f t="shared" si="1757"/>
        <v/>
      </c>
    </row>
    <row r="2335" spans="1:97" x14ac:dyDescent="0.25">
      <c r="A2335" s="51"/>
      <c r="B2335" s="15" t="str">
        <f t="shared" si="1721"/>
        <v/>
      </c>
      <c r="C2335" s="15" t="str">
        <f t="shared" si="1723"/>
        <v/>
      </c>
      <c r="D2335" s="51"/>
      <c r="E2335" s="137"/>
      <c r="F2335" s="138"/>
      <c r="G2335" s="139"/>
      <c r="H2335" s="138"/>
      <c r="I2335" s="140"/>
      <c r="J2335" s="138"/>
      <c r="K2335" s="141"/>
      <c r="L2335" s="139"/>
      <c r="M2335" s="142"/>
      <c r="N2335" s="142"/>
      <c r="O2335" s="143"/>
      <c r="P2335" s="144"/>
      <c r="Q2335" s="144"/>
      <c r="R2335" s="144"/>
      <c r="S2335" s="144"/>
      <c r="T2335" s="144"/>
      <c r="U2335" s="144"/>
      <c r="V2335" s="144"/>
      <c r="W2335" s="144"/>
      <c r="X2335" s="145"/>
      <c r="Y2335" s="51"/>
      <c r="Z2335" s="13" t="str">
        <f t="shared" si="1724"/>
        <v/>
      </c>
      <c r="AA2335" s="51"/>
      <c r="AE2335" s="42" t="str">
        <f t="shared" si="1725"/>
        <v/>
      </c>
      <c r="AF2335" s="42" t="str">
        <f>IF($I2335="", "", IF(COUNTIF($I$10:$I2334, I2335)&gt;0, "", SUMIF($I$10:$I$3009, $I2335, $AE$10:$AE$3009)))</f>
        <v/>
      </c>
      <c r="AG2335" s="45" t="str">
        <f>IF($AF2335="", "", COUNTIF($AF$10:$AF$3009, "&gt;"&amp;AF2335)+1+COUNTIF($AF$10:$AF2335, $AF2335)-1)</f>
        <v/>
      </c>
      <c r="AI2335" s="42" t="str">
        <f t="shared" si="1726"/>
        <v/>
      </c>
      <c r="AK2335" s="15" t="str">
        <f t="shared" si="1727"/>
        <v/>
      </c>
      <c r="AM2335" s="64" t="str">
        <f t="shared" si="1728"/>
        <v/>
      </c>
      <c r="AN2335" s="65" t="str">
        <f t="shared" si="1729"/>
        <v/>
      </c>
      <c r="AO2335" s="65" t="str">
        <f t="shared" si="1730"/>
        <v/>
      </c>
      <c r="AP2335" s="65" t="str">
        <f t="shared" si="1731"/>
        <v/>
      </c>
      <c r="AQ2335" s="65" t="str">
        <f t="shared" si="1732"/>
        <v/>
      </c>
      <c r="AR2335" s="65" t="str">
        <f t="shared" si="1733"/>
        <v/>
      </c>
      <c r="AS2335" s="65" t="str">
        <f t="shared" si="1734"/>
        <v/>
      </c>
      <c r="AT2335" s="65" t="str">
        <f t="shared" si="1735"/>
        <v/>
      </c>
      <c r="AU2335" s="65" t="str">
        <f t="shared" si="1736"/>
        <v/>
      </c>
      <c r="AV2335" s="66" t="str">
        <f t="shared" si="1737"/>
        <v/>
      </c>
      <c r="AX2335" s="73" t="str">
        <f t="shared" si="1758"/>
        <v/>
      </c>
      <c r="AY2335" s="74" t="str">
        <f t="shared" si="1761"/>
        <v/>
      </c>
      <c r="AZ2335" s="74" t="str">
        <f t="shared" si="1761"/>
        <v/>
      </c>
      <c r="BA2335" s="74" t="str">
        <f t="shared" si="1761"/>
        <v/>
      </c>
      <c r="BB2335" s="74" t="str">
        <f t="shared" si="1761"/>
        <v/>
      </c>
      <c r="BC2335" s="74" t="str">
        <f t="shared" si="1761"/>
        <v/>
      </c>
      <c r="BD2335" s="74" t="str">
        <f t="shared" si="1761"/>
        <v/>
      </c>
      <c r="BE2335" s="74" t="str">
        <f t="shared" si="1761"/>
        <v/>
      </c>
      <c r="BF2335" s="74" t="str">
        <f t="shared" si="1761"/>
        <v/>
      </c>
      <c r="BG2335" s="75" t="str">
        <f t="shared" si="1761"/>
        <v/>
      </c>
      <c r="BI2335" s="73" t="str">
        <f t="shared" si="1760"/>
        <v/>
      </c>
      <c r="BJ2335" s="74" t="str">
        <f t="shared" si="1720"/>
        <v/>
      </c>
      <c r="BK2335" s="74" t="str">
        <f t="shared" si="1720"/>
        <v/>
      </c>
      <c r="BL2335" s="74" t="str">
        <f t="shared" si="1720"/>
        <v/>
      </c>
      <c r="BM2335" s="74" t="str">
        <f t="shared" si="1720"/>
        <v/>
      </c>
      <c r="BN2335" s="74" t="str">
        <f t="shared" si="1720"/>
        <v/>
      </c>
      <c r="BO2335" s="74" t="str">
        <f t="shared" si="1720"/>
        <v/>
      </c>
      <c r="BP2335" s="74" t="str">
        <f t="shared" si="1720"/>
        <v/>
      </c>
      <c r="BQ2335" s="74" t="str">
        <f t="shared" si="1720"/>
        <v/>
      </c>
      <c r="BR2335" s="75" t="str">
        <f t="shared" si="1720"/>
        <v/>
      </c>
      <c r="BU2335" s="42" t="str">
        <f t="shared" si="1738"/>
        <v/>
      </c>
      <c r="BV2335" s="66" t="str">
        <f t="shared" si="1739"/>
        <v/>
      </c>
      <c r="BX2335" s="64" t="str">
        <f t="shared" si="1740"/>
        <v/>
      </c>
      <c r="BY2335" s="65" t="str">
        <f t="shared" si="1741"/>
        <v/>
      </c>
      <c r="BZ2335" s="65" t="str">
        <f t="shared" si="1742"/>
        <v/>
      </c>
      <c r="CA2335" s="65" t="str">
        <f t="shared" si="1743"/>
        <v/>
      </c>
      <c r="CB2335" s="65" t="str">
        <f t="shared" si="1744"/>
        <v/>
      </c>
      <c r="CC2335" s="65" t="str">
        <f t="shared" si="1745"/>
        <v/>
      </c>
      <c r="CD2335" s="65" t="str">
        <f t="shared" si="1746"/>
        <v/>
      </c>
      <c r="CE2335" s="65" t="str">
        <f t="shared" si="1747"/>
        <v/>
      </c>
      <c r="CF2335" s="65" t="str">
        <f t="shared" si="1748"/>
        <v/>
      </c>
      <c r="CG2335" s="66" t="str">
        <f t="shared" si="1749"/>
        <v/>
      </c>
      <c r="CI2335" s="42" t="str">
        <f t="shared" si="1750"/>
        <v/>
      </c>
      <c r="CK2335" s="92" t="str">
        <f t="shared" si="1751"/>
        <v/>
      </c>
      <c r="CL2335" s="65" t="str">
        <f t="shared" si="1752"/>
        <v/>
      </c>
      <c r="CM2335" s="93" t="str">
        <f t="shared" si="1753"/>
        <v/>
      </c>
      <c r="CN2335" s="101" t="str">
        <f t="shared" si="1722"/>
        <v/>
      </c>
      <c r="CP2335" s="92" t="str">
        <f t="shared" si="1754"/>
        <v/>
      </c>
      <c r="CQ2335" s="65" t="str">
        <f t="shared" si="1755"/>
        <v/>
      </c>
      <c r="CR2335" s="93" t="str">
        <f t="shared" si="1756"/>
        <v/>
      </c>
      <c r="CS2335" s="101" t="str">
        <f t="shared" si="1757"/>
        <v/>
      </c>
    </row>
    <row r="2336" spans="1:97" x14ac:dyDescent="0.25">
      <c r="A2336" s="51"/>
      <c r="B2336" s="15" t="str">
        <f t="shared" si="1721"/>
        <v/>
      </c>
      <c r="C2336" s="15" t="str">
        <f t="shared" si="1723"/>
        <v/>
      </c>
      <c r="D2336" s="51"/>
      <c r="E2336" s="137"/>
      <c r="F2336" s="138"/>
      <c r="G2336" s="139"/>
      <c r="H2336" s="138"/>
      <c r="I2336" s="140"/>
      <c r="J2336" s="138"/>
      <c r="K2336" s="141"/>
      <c r="L2336" s="139"/>
      <c r="M2336" s="142"/>
      <c r="N2336" s="142"/>
      <c r="O2336" s="143"/>
      <c r="P2336" s="144"/>
      <c r="Q2336" s="144"/>
      <c r="R2336" s="144"/>
      <c r="S2336" s="144"/>
      <c r="T2336" s="144"/>
      <c r="U2336" s="144"/>
      <c r="V2336" s="144"/>
      <c r="W2336" s="144"/>
      <c r="X2336" s="145"/>
      <c r="Y2336" s="51"/>
      <c r="Z2336" s="13" t="str">
        <f t="shared" si="1724"/>
        <v/>
      </c>
      <c r="AA2336" s="51"/>
      <c r="AE2336" s="42" t="str">
        <f t="shared" si="1725"/>
        <v/>
      </c>
      <c r="AF2336" s="42" t="str">
        <f>IF($I2336="", "", IF(COUNTIF($I$10:$I2335, I2336)&gt;0, "", SUMIF($I$10:$I$3009, $I2336, $AE$10:$AE$3009)))</f>
        <v/>
      </c>
      <c r="AG2336" s="45" t="str">
        <f>IF($AF2336="", "", COUNTIF($AF$10:$AF$3009, "&gt;"&amp;AF2336)+1+COUNTIF($AF$10:$AF2336, $AF2336)-1)</f>
        <v/>
      </c>
      <c r="AI2336" s="42" t="str">
        <f t="shared" si="1726"/>
        <v/>
      </c>
      <c r="AK2336" s="15" t="str">
        <f t="shared" si="1727"/>
        <v/>
      </c>
      <c r="AM2336" s="64" t="str">
        <f t="shared" si="1728"/>
        <v/>
      </c>
      <c r="AN2336" s="65" t="str">
        <f t="shared" si="1729"/>
        <v/>
      </c>
      <c r="AO2336" s="65" t="str">
        <f t="shared" si="1730"/>
        <v/>
      </c>
      <c r="AP2336" s="65" t="str">
        <f t="shared" si="1731"/>
        <v/>
      </c>
      <c r="AQ2336" s="65" t="str">
        <f t="shared" si="1732"/>
        <v/>
      </c>
      <c r="AR2336" s="65" t="str">
        <f t="shared" si="1733"/>
        <v/>
      </c>
      <c r="AS2336" s="65" t="str">
        <f t="shared" si="1734"/>
        <v/>
      </c>
      <c r="AT2336" s="65" t="str">
        <f t="shared" si="1735"/>
        <v/>
      </c>
      <c r="AU2336" s="65" t="str">
        <f t="shared" si="1736"/>
        <v/>
      </c>
      <c r="AV2336" s="66" t="str">
        <f t="shared" si="1737"/>
        <v/>
      </c>
      <c r="AX2336" s="73" t="str">
        <f t="shared" si="1758"/>
        <v/>
      </c>
      <c r="AY2336" s="74" t="str">
        <f t="shared" ref="AY2336:BG2345" si="1762">IF(AY$9="", "", IF($H2336=AY$9, $AE2336, ""))</f>
        <v/>
      </c>
      <c r="AZ2336" s="74" t="str">
        <f t="shared" si="1762"/>
        <v/>
      </c>
      <c r="BA2336" s="74" t="str">
        <f t="shared" si="1762"/>
        <v/>
      </c>
      <c r="BB2336" s="74" t="str">
        <f t="shared" si="1762"/>
        <v/>
      </c>
      <c r="BC2336" s="74" t="str">
        <f t="shared" si="1762"/>
        <v/>
      </c>
      <c r="BD2336" s="74" t="str">
        <f t="shared" si="1762"/>
        <v/>
      </c>
      <c r="BE2336" s="74" t="str">
        <f t="shared" si="1762"/>
        <v/>
      </c>
      <c r="BF2336" s="74" t="str">
        <f t="shared" si="1762"/>
        <v/>
      </c>
      <c r="BG2336" s="75" t="str">
        <f t="shared" si="1762"/>
        <v/>
      </c>
      <c r="BI2336" s="73" t="str">
        <f t="shared" si="1760"/>
        <v/>
      </c>
      <c r="BJ2336" s="74" t="str">
        <f t="shared" si="1720"/>
        <v/>
      </c>
      <c r="BK2336" s="74" t="str">
        <f t="shared" si="1720"/>
        <v/>
      </c>
      <c r="BL2336" s="74" t="str">
        <f t="shared" si="1720"/>
        <v/>
      </c>
      <c r="BM2336" s="74" t="str">
        <f t="shared" si="1720"/>
        <v/>
      </c>
      <c r="BN2336" s="74" t="str">
        <f t="shared" si="1720"/>
        <v/>
      </c>
      <c r="BO2336" s="74" t="str">
        <f t="shared" si="1720"/>
        <v/>
      </c>
      <c r="BP2336" s="74" t="str">
        <f t="shared" si="1720"/>
        <v/>
      </c>
      <c r="BQ2336" s="74" t="str">
        <f t="shared" si="1720"/>
        <v/>
      </c>
      <c r="BR2336" s="75" t="str">
        <f t="shared" si="1720"/>
        <v/>
      </c>
      <c r="BU2336" s="42" t="str">
        <f t="shared" si="1738"/>
        <v/>
      </c>
      <c r="BV2336" s="66" t="str">
        <f t="shared" si="1739"/>
        <v/>
      </c>
      <c r="BX2336" s="64" t="str">
        <f t="shared" si="1740"/>
        <v/>
      </c>
      <c r="BY2336" s="65" t="str">
        <f t="shared" si="1741"/>
        <v/>
      </c>
      <c r="BZ2336" s="65" t="str">
        <f t="shared" si="1742"/>
        <v/>
      </c>
      <c r="CA2336" s="65" t="str">
        <f t="shared" si="1743"/>
        <v/>
      </c>
      <c r="CB2336" s="65" t="str">
        <f t="shared" si="1744"/>
        <v/>
      </c>
      <c r="CC2336" s="65" t="str">
        <f t="shared" si="1745"/>
        <v/>
      </c>
      <c r="CD2336" s="65" t="str">
        <f t="shared" si="1746"/>
        <v/>
      </c>
      <c r="CE2336" s="65" t="str">
        <f t="shared" si="1747"/>
        <v/>
      </c>
      <c r="CF2336" s="65" t="str">
        <f t="shared" si="1748"/>
        <v/>
      </c>
      <c r="CG2336" s="66" t="str">
        <f t="shared" si="1749"/>
        <v/>
      </c>
      <c r="CI2336" s="42" t="str">
        <f t="shared" si="1750"/>
        <v/>
      </c>
      <c r="CK2336" s="92" t="str">
        <f t="shared" si="1751"/>
        <v/>
      </c>
      <c r="CL2336" s="65" t="str">
        <f t="shared" si="1752"/>
        <v/>
      </c>
      <c r="CM2336" s="93" t="str">
        <f t="shared" si="1753"/>
        <v/>
      </c>
      <c r="CN2336" s="101" t="str">
        <f t="shared" si="1722"/>
        <v/>
      </c>
      <c r="CP2336" s="92" t="str">
        <f t="shared" si="1754"/>
        <v/>
      </c>
      <c r="CQ2336" s="65" t="str">
        <f t="shared" si="1755"/>
        <v/>
      </c>
      <c r="CR2336" s="93" t="str">
        <f t="shared" si="1756"/>
        <v/>
      </c>
      <c r="CS2336" s="101" t="str">
        <f t="shared" si="1757"/>
        <v/>
      </c>
    </row>
    <row r="2337" spans="1:97" x14ac:dyDescent="0.25">
      <c r="A2337" s="51"/>
      <c r="B2337" s="15" t="str">
        <f t="shared" si="1721"/>
        <v/>
      </c>
      <c r="C2337" s="15" t="str">
        <f t="shared" si="1723"/>
        <v/>
      </c>
      <c r="D2337" s="51"/>
      <c r="E2337" s="137"/>
      <c r="F2337" s="138"/>
      <c r="G2337" s="139"/>
      <c r="H2337" s="138"/>
      <c r="I2337" s="140"/>
      <c r="J2337" s="138"/>
      <c r="K2337" s="141"/>
      <c r="L2337" s="139"/>
      <c r="M2337" s="142"/>
      <c r="N2337" s="142"/>
      <c r="O2337" s="143"/>
      <c r="P2337" s="144"/>
      <c r="Q2337" s="144"/>
      <c r="R2337" s="144"/>
      <c r="S2337" s="144"/>
      <c r="T2337" s="144"/>
      <c r="U2337" s="144"/>
      <c r="V2337" s="144"/>
      <c r="W2337" s="144"/>
      <c r="X2337" s="145"/>
      <c r="Y2337" s="51"/>
      <c r="Z2337" s="13" t="str">
        <f t="shared" si="1724"/>
        <v/>
      </c>
      <c r="AA2337" s="51"/>
      <c r="AE2337" s="42" t="str">
        <f t="shared" si="1725"/>
        <v/>
      </c>
      <c r="AF2337" s="42" t="str">
        <f>IF($I2337="", "", IF(COUNTIF($I$10:$I2336, I2337)&gt;0, "", SUMIF($I$10:$I$3009, $I2337, $AE$10:$AE$3009)))</f>
        <v/>
      </c>
      <c r="AG2337" s="45" t="str">
        <f>IF($AF2337="", "", COUNTIF($AF$10:$AF$3009, "&gt;"&amp;AF2337)+1+COUNTIF($AF$10:$AF2337, $AF2337)-1)</f>
        <v/>
      </c>
      <c r="AI2337" s="42" t="str">
        <f t="shared" si="1726"/>
        <v/>
      </c>
      <c r="AK2337" s="15" t="str">
        <f t="shared" si="1727"/>
        <v/>
      </c>
      <c r="AM2337" s="64" t="str">
        <f t="shared" si="1728"/>
        <v/>
      </c>
      <c r="AN2337" s="65" t="str">
        <f t="shared" si="1729"/>
        <v/>
      </c>
      <c r="AO2337" s="65" t="str">
        <f t="shared" si="1730"/>
        <v/>
      </c>
      <c r="AP2337" s="65" t="str">
        <f t="shared" si="1731"/>
        <v/>
      </c>
      <c r="AQ2337" s="65" t="str">
        <f t="shared" si="1732"/>
        <v/>
      </c>
      <c r="AR2337" s="65" t="str">
        <f t="shared" si="1733"/>
        <v/>
      </c>
      <c r="AS2337" s="65" t="str">
        <f t="shared" si="1734"/>
        <v/>
      </c>
      <c r="AT2337" s="65" t="str">
        <f t="shared" si="1735"/>
        <v/>
      </c>
      <c r="AU2337" s="65" t="str">
        <f t="shared" si="1736"/>
        <v/>
      </c>
      <c r="AV2337" s="66" t="str">
        <f t="shared" si="1737"/>
        <v/>
      </c>
      <c r="AX2337" s="73" t="str">
        <f t="shared" si="1758"/>
        <v/>
      </c>
      <c r="AY2337" s="74" t="str">
        <f t="shared" si="1762"/>
        <v/>
      </c>
      <c r="AZ2337" s="74" t="str">
        <f t="shared" si="1762"/>
        <v/>
      </c>
      <c r="BA2337" s="74" t="str">
        <f t="shared" si="1762"/>
        <v/>
      </c>
      <c r="BB2337" s="74" t="str">
        <f t="shared" si="1762"/>
        <v/>
      </c>
      <c r="BC2337" s="74" t="str">
        <f t="shared" si="1762"/>
        <v/>
      </c>
      <c r="BD2337" s="74" t="str">
        <f t="shared" si="1762"/>
        <v/>
      </c>
      <c r="BE2337" s="74" t="str">
        <f t="shared" si="1762"/>
        <v/>
      </c>
      <c r="BF2337" s="74" t="str">
        <f t="shared" si="1762"/>
        <v/>
      </c>
      <c r="BG2337" s="75" t="str">
        <f t="shared" si="1762"/>
        <v/>
      </c>
      <c r="BI2337" s="73" t="str">
        <f t="shared" si="1760"/>
        <v/>
      </c>
      <c r="BJ2337" s="74" t="str">
        <f t="shared" si="1720"/>
        <v/>
      </c>
      <c r="BK2337" s="74" t="str">
        <f t="shared" si="1720"/>
        <v/>
      </c>
      <c r="BL2337" s="74" t="str">
        <f t="shared" si="1720"/>
        <v/>
      </c>
      <c r="BM2337" s="74" t="str">
        <f t="shared" si="1720"/>
        <v/>
      </c>
      <c r="BN2337" s="74" t="str">
        <f t="shared" si="1720"/>
        <v/>
      </c>
      <c r="BO2337" s="74" t="str">
        <f t="shared" si="1720"/>
        <v/>
      </c>
      <c r="BP2337" s="74" t="str">
        <f t="shared" si="1720"/>
        <v/>
      </c>
      <c r="BQ2337" s="74" t="str">
        <f t="shared" si="1720"/>
        <v/>
      </c>
      <c r="BR2337" s="75" t="str">
        <f t="shared" si="1720"/>
        <v/>
      </c>
      <c r="BU2337" s="42" t="str">
        <f t="shared" si="1738"/>
        <v/>
      </c>
      <c r="BV2337" s="66" t="str">
        <f t="shared" si="1739"/>
        <v/>
      </c>
      <c r="BX2337" s="64" t="str">
        <f t="shared" si="1740"/>
        <v/>
      </c>
      <c r="BY2337" s="65" t="str">
        <f t="shared" si="1741"/>
        <v/>
      </c>
      <c r="BZ2337" s="65" t="str">
        <f t="shared" si="1742"/>
        <v/>
      </c>
      <c r="CA2337" s="65" t="str">
        <f t="shared" si="1743"/>
        <v/>
      </c>
      <c r="CB2337" s="65" t="str">
        <f t="shared" si="1744"/>
        <v/>
      </c>
      <c r="CC2337" s="65" t="str">
        <f t="shared" si="1745"/>
        <v/>
      </c>
      <c r="CD2337" s="65" t="str">
        <f t="shared" si="1746"/>
        <v/>
      </c>
      <c r="CE2337" s="65" t="str">
        <f t="shared" si="1747"/>
        <v/>
      </c>
      <c r="CF2337" s="65" t="str">
        <f t="shared" si="1748"/>
        <v/>
      </c>
      <c r="CG2337" s="66" t="str">
        <f t="shared" si="1749"/>
        <v/>
      </c>
      <c r="CI2337" s="42" t="str">
        <f t="shared" si="1750"/>
        <v/>
      </c>
      <c r="CK2337" s="92" t="str">
        <f t="shared" si="1751"/>
        <v/>
      </c>
      <c r="CL2337" s="65" t="str">
        <f t="shared" si="1752"/>
        <v/>
      </c>
      <c r="CM2337" s="93" t="str">
        <f t="shared" si="1753"/>
        <v/>
      </c>
      <c r="CN2337" s="101" t="str">
        <f t="shared" si="1722"/>
        <v/>
      </c>
      <c r="CP2337" s="92" t="str">
        <f t="shared" si="1754"/>
        <v/>
      </c>
      <c r="CQ2337" s="65" t="str">
        <f t="shared" si="1755"/>
        <v/>
      </c>
      <c r="CR2337" s="93" t="str">
        <f t="shared" si="1756"/>
        <v/>
      </c>
      <c r="CS2337" s="101" t="str">
        <f t="shared" si="1757"/>
        <v/>
      </c>
    </row>
    <row r="2338" spans="1:97" x14ac:dyDescent="0.25">
      <c r="A2338" s="51"/>
      <c r="B2338" s="15" t="str">
        <f t="shared" si="1721"/>
        <v/>
      </c>
      <c r="C2338" s="15" t="str">
        <f t="shared" si="1723"/>
        <v/>
      </c>
      <c r="D2338" s="51"/>
      <c r="E2338" s="137"/>
      <c r="F2338" s="138"/>
      <c r="G2338" s="139"/>
      <c r="H2338" s="138"/>
      <c r="I2338" s="140"/>
      <c r="J2338" s="138"/>
      <c r="K2338" s="141"/>
      <c r="L2338" s="139"/>
      <c r="M2338" s="142"/>
      <c r="N2338" s="142"/>
      <c r="O2338" s="143"/>
      <c r="P2338" s="144"/>
      <c r="Q2338" s="144"/>
      <c r="R2338" s="144"/>
      <c r="S2338" s="144"/>
      <c r="T2338" s="144"/>
      <c r="U2338" s="144"/>
      <c r="V2338" s="144"/>
      <c r="W2338" s="144"/>
      <c r="X2338" s="145"/>
      <c r="Y2338" s="51"/>
      <c r="Z2338" s="13" t="str">
        <f t="shared" si="1724"/>
        <v/>
      </c>
      <c r="AA2338" s="51"/>
      <c r="AE2338" s="42" t="str">
        <f t="shared" si="1725"/>
        <v/>
      </c>
      <c r="AF2338" s="42" t="str">
        <f>IF($I2338="", "", IF(COUNTIF($I$10:$I2337, I2338)&gt;0, "", SUMIF($I$10:$I$3009, $I2338, $AE$10:$AE$3009)))</f>
        <v/>
      </c>
      <c r="AG2338" s="45" t="str">
        <f>IF($AF2338="", "", COUNTIF($AF$10:$AF$3009, "&gt;"&amp;AF2338)+1+COUNTIF($AF$10:$AF2338, $AF2338)-1)</f>
        <v/>
      </c>
      <c r="AI2338" s="42" t="str">
        <f t="shared" si="1726"/>
        <v/>
      </c>
      <c r="AK2338" s="15" t="str">
        <f t="shared" si="1727"/>
        <v/>
      </c>
      <c r="AM2338" s="64" t="str">
        <f t="shared" si="1728"/>
        <v/>
      </c>
      <c r="AN2338" s="65" t="str">
        <f t="shared" si="1729"/>
        <v/>
      </c>
      <c r="AO2338" s="65" t="str">
        <f t="shared" si="1730"/>
        <v/>
      </c>
      <c r="AP2338" s="65" t="str">
        <f t="shared" si="1731"/>
        <v/>
      </c>
      <c r="AQ2338" s="65" t="str">
        <f t="shared" si="1732"/>
        <v/>
      </c>
      <c r="AR2338" s="65" t="str">
        <f t="shared" si="1733"/>
        <v/>
      </c>
      <c r="AS2338" s="65" t="str">
        <f t="shared" si="1734"/>
        <v/>
      </c>
      <c r="AT2338" s="65" t="str">
        <f t="shared" si="1735"/>
        <v/>
      </c>
      <c r="AU2338" s="65" t="str">
        <f t="shared" si="1736"/>
        <v/>
      </c>
      <c r="AV2338" s="66" t="str">
        <f t="shared" si="1737"/>
        <v/>
      </c>
      <c r="AX2338" s="73" t="str">
        <f t="shared" si="1758"/>
        <v/>
      </c>
      <c r="AY2338" s="74" t="str">
        <f t="shared" si="1762"/>
        <v/>
      </c>
      <c r="AZ2338" s="74" t="str">
        <f t="shared" si="1762"/>
        <v/>
      </c>
      <c r="BA2338" s="74" t="str">
        <f t="shared" si="1762"/>
        <v/>
      </c>
      <c r="BB2338" s="74" t="str">
        <f t="shared" si="1762"/>
        <v/>
      </c>
      <c r="BC2338" s="74" t="str">
        <f t="shared" si="1762"/>
        <v/>
      </c>
      <c r="BD2338" s="74" t="str">
        <f t="shared" si="1762"/>
        <v/>
      </c>
      <c r="BE2338" s="74" t="str">
        <f t="shared" si="1762"/>
        <v/>
      </c>
      <c r="BF2338" s="74" t="str">
        <f t="shared" si="1762"/>
        <v/>
      </c>
      <c r="BG2338" s="75" t="str">
        <f t="shared" si="1762"/>
        <v/>
      </c>
      <c r="BI2338" s="73" t="str">
        <f t="shared" si="1760"/>
        <v/>
      </c>
      <c r="BJ2338" s="74" t="str">
        <f t="shared" si="1720"/>
        <v/>
      </c>
      <c r="BK2338" s="74" t="str">
        <f t="shared" si="1720"/>
        <v/>
      </c>
      <c r="BL2338" s="74" t="str">
        <f t="shared" si="1720"/>
        <v/>
      </c>
      <c r="BM2338" s="74" t="str">
        <f t="shared" si="1720"/>
        <v/>
      </c>
      <c r="BN2338" s="74" t="str">
        <f t="shared" si="1720"/>
        <v/>
      </c>
      <c r="BO2338" s="74" t="str">
        <f t="shared" si="1720"/>
        <v/>
      </c>
      <c r="BP2338" s="74" t="str">
        <f t="shared" si="1720"/>
        <v/>
      </c>
      <c r="BQ2338" s="74" t="str">
        <f t="shared" si="1720"/>
        <v/>
      </c>
      <c r="BR2338" s="75" t="str">
        <f t="shared" si="1720"/>
        <v/>
      </c>
      <c r="BU2338" s="42" t="str">
        <f t="shared" si="1738"/>
        <v/>
      </c>
      <c r="BV2338" s="66" t="str">
        <f t="shared" si="1739"/>
        <v/>
      </c>
      <c r="BX2338" s="64" t="str">
        <f t="shared" si="1740"/>
        <v/>
      </c>
      <c r="BY2338" s="65" t="str">
        <f t="shared" si="1741"/>
        <v/>
      </c>
      <c r="BZ2338" s="65" t="str">
        <f t="shared" si="1742"/>
        <v/>
      </c>
      <c r="CA2338" s="65" t="str">
        <f t="shared" si="1743"/>
        <v/>
      </c>
      <c r="CB2338" s="65" t="str">
        <f t="shared" si="1744"/>
        <v/>
      </c>
      <c r="CC2338" s="65" t="str">
        <f t="shared" si="1745"/>
        <v/>
      </c>
      <c r="CD2338" s="65" t="str">
        <f t="shared" si="1746"/>
        <v/>
      </c>
      <c r="CE2338" s="65" t="str">
        <f t="shared" si="1747"/>
        <v/>
      </c>
      <c r="CF2338" s="65" t="str">
        <f t="shared" si="1748"/>
        <v/>
      </c>
      <c r="CG2338" s="66" t="str">
        <f t="shared" si="1749"/>
        <v/>
      </c>
      <c r="CI2338" s="42" t="str">
        <f t="shared" si="1750"/>
        <v/>
      </c>
      <c r="CK2338" s="92" t="str">
        <f t="shared" si="1751"/>
        <v/>
      </c>
      <c r="CL2338" s="65" t="str">
        <f t="shared" si="1752"/>
        <v/>
      </c>
      <c r="CM2338" s="93" t="str">
        <f t="shared" si="1753"/>
        <v/>
      </c>
      <c r="CN2338" s="101" t="str">
        <f t="shared" si="1722"/>
        <v/>
      </c>
      <c r="CP2338" s="92" t="str">
        <f t="shared" si="1754"/>
        <v/>
      </c>
      <c r="CQ2338" s="65" t="str">
        <f t="shared" si="1755"/>
        <v/>
      </c>
      <c r="CR2338" s="93" t="str">
        <f t="shared" si="1756"/>
        <v/>
      </c>
      <c r="CS2338" s="101" t="str">
        <f t="shared" si="1757"/>
        <v/>
      </c>
    </row>
    <row r="2339" spans="1:97" x14ac:dyDescent="0.25">
      <c r="A2339" s="51"/>
      <c r="B2339" s="15" t="str">
        <f t="shared" si="1721"/>
        <v/>
      </c>
      <c r="C2339" s="15" t="str">
        <f t="shared" si="1723"/>
        <v/>
      </c>
      <c r="D2339" s="51"/>
      <c r="E2339" s="137"/>
      <c r="F2339" s="138"/>
      <c r="G2339" s="139"/>
      <c r="H2339" s="138"/>
      <c r="I2339" s="140"/>
      <c r="J2339" s="138"/>
      <c r="K2339" s="141"/>
      <c r="L2339" s="139"/>
      <c r="M2339" s="142"/>
      <c r="N2339" s="142"/>
      <c r="O2339" s="143"/>
      <c r="P2339" s="144"/>
      <c r="Q2339" s="144"/>
      <c r="R2339" s="144"/>
      <c r="S2339" s="144"/>
      <c r="T2339" s="144"/>
      <c r="U2339" s="144"/>
      <c r="V2339" s="144"/>
      <c r="W2339" s="144"/>
      <c r="X2339" s="145"/>
      <c r="Y2339" s="51"/>
      <c r="Z2339" s="13" t="str">
        <f t="shared" si="1724"/>
        <v/>
      </c>
      <c r="AA2339" s="51"/>
      <c r="AE2339" s="42" t="str">
        <f t="shared" si="1725"/>
        <v/>
      </c>
      <c r="AF2339" s="42" t="str">
        <f>IF($I2339="", "", IF(COUNTIF($I$10:$I2338, I2339)&gt;0, "", SUMIF($I$10:$I$3009, $I2339, $AE$10:$AE$3009)))</f>
        <v/>
      </c>
      <c r="AG2339" s="45" t="str">
        <f>IF($AF2339="", "", COUNTIF($AF$10:$AF$3009, "&gt;"&amp;AF2339)+1+COUNTIF($AF$10:$AF2339, $AF2339)-1)</f>
        <v/>
      </c>
      <c r="AI2339" s="42" t="str">
        <f t="shared" si="1726"/>
        <v/>
      </c>
      <c r="AK2339" s="15" t="str">
        <f t="shared" si="1727"/>
        <v/>
      </c>
      <c r="AM2339" s="64" t="str">
        <f t="shared" si="1728"/>
        <v/>
      </c>
      <c r="AN2339" s="65" t="str">
        <f t="shared" si="1729"/>
        <v/>
      </c>
      <c r="AO2339" s="65" t="str">
        <f t="shared" si="1730"/>
        <v/>
      </c>
      <c r="AP2339" s="65" t="str">
        <f t="shared" si="1731"/>
        <v/>
      </c>
      <c r="AQ2339" s="65" t="str">
        <f t="shared" si="1732"/>
        <v/>
      </c>
      <c r="AR2339" s="65" t="str">
        <f t="shared" si="1733"/>
        <v/>
      </c>
      <c r="AS2339" s="65" t="str">
        <f t="shared" si="1734"/>
        <v/>
      </c>
      <c r="AT2339" s="65" t="str">
        <f t="shared" si="1735"/>
        <v/>
      </c>
      <c r="AU2339" s="65" t="str">
        <f t="shared" si="1736"/>
        <v/>
      </c>
      <c r="AV2339" s="66" t="str">
        <f t="shared" si="1737"/>
        <v/>
      </c>
      <c r="AX2339" s="73" t="str">
        <f t="shared" si="1758"/>
        <v/>
      </c>
      <c r="AY2339" s="74" t="str">
        <f t="shared" si="1762"/>
        <v/>
      </c>
      <c r="AZ2339" s="74" t="str">
        <f t="shared" si="1762"/>
        <v/>
      </c>
      <c r="BA2339" s="74" t="str">
        <f t="shared" si="1762"/>
        <v/>
      </c>
      <c r="BB2339" s="74" t="str">
        <f t="shared" si="1762"/>
        <v/>
      </c>
      <c r="BC2339" s="74" t="str">
        <f t="shared" si="1762"/>
        <v/>
      </c>
      <c r="BD2339" s="74" t="str">
        <f t="shared" si="1762"/>
        <v/>
      </c>
      <c r="BE2339" s="74" t="str">
        <f t="shared" si="1762"/>
        <v/>
      </c>
      <c r="BF2339" s="74" t="str">
        <f t="shared" si="1762"/>
        <v/>
      </c>
      <c r="BG2339" s="75" t="str">
        <f t="shared" si="1762"/>
        <v/>
      </c>
      <c r="BI2339" s="73" t="str">
        <f t="shared" si="1760"/>
        <v/>
      </c>
      <c r="BJ2339" s="74" t="str">
        <f t="shared" si="1720"/>
        <v/>
      </c>
      <c r="BK2339" s="74" t="str">
        <f t="shared" si="1720"/>
        <v/>
      </c>
      <c r="BL2339" s="74" t="str">
        <f t="shared" si="1720"/>
        <v/>
      </c>
      <c r="BM2339" s="74" t="str">
        <f t="shared" si="1720"/>
        <v/>
      </c>
      <c r="BN2339" s="74" t="str">
        <f t="shared" si="1720"/>
        <v/>
      </c>
      <c r="BO2339" s="74" t="str">
        <f t="shared" si="1720"/>
        <v/>
      </c>
      <c r="BP2339" s="74" t="str">
        <f t="shared" si="1720"/>
        <v/>
      </c>
      <c r="BQ2339" s="74" t="str">
        <f t="shared" si="1720"/>
        <v/>
      </c>
      <c r="BR2339" s="75" t="str">
        <f t="shared" si="1720"/>
        <v/>
      </c>
      <c r="BU2339" s="42" t="str">
        <f t="shared" si="1738"/>
        <v/>
      </c>
      <c r="BV2339" s="66" t="str">
        <f t="shared" si="1739"/>
        <v/>
      </c>
      <c r="BX2339" s="64" t="str">
        <f t="shared" si="1740"/>
        <v/>
      </c>
      <c r="BY2339" s="65" t="str">
        <f t="shared" si="1741"/>
        <v/>
      </c>
      <c r="BZ2339" s="65" t="str">
        <f t="shared" si="1742"/>
        <v/>
      </c>
      <c r="CA2339" s="65" t="str">
        <f t="shared" si="1743"/>
        <v/>
      </c>
      <c r="CB2339" s="65" t="str">
        <f t="shared" si="1744"/>
        <v/>
      </c>
      <c r="CC2339" s="65" t="str">
        <f t="shared" si="1745"/>
        <v/>
      </c>
      <c r="CD2339" s="65" t="str">
        <f t="shared" si="1746"/>
        <v/>
      </c>
      <c r="CE2339" s="65" t="str">
        <f t="shared" si="1747"/>
        <v/>
      </c>
      <c r="CF2339" s="65" t="str">
        <f t="shared" si="1748"/>
        <v/>
      </c>
      <c r="CG2339" s="66" t="str">
        <f t="shared" si="1749"/>
        <v/>
      </c>
      <c r="CI2339" s="42" t="str">
        <f t="shared" si="1750"/>
        <v/>
      </c>
      <c r="CK2339" s="92" t="str">
        <f t="shared" si="1751"/>
        <v/>
      </c>
      <c r="CL2339" s="65" t="str">
        <f t="shared" si="1752"/>
        <v/>
      </c>
      <c r="CM2339" s="93" t="str">
        <f t="shared" si="1753"/>
        <v/>
      </c>
      <c r="CN2339" s="101" t="str">
        <f t="shared" si="1722"/>
        <v/>
      </c>
      <c r="CP2339" s="92" t="str">
        <f t="shared" si="1754"/>
        <v/>
      </c>
      <c r="CQ2339" s="65" t="str">
        <f t="shared" si="1755"/>
        <v/>
      </c>
      <c r="CR2339" s="93" t="str">
        <f t="shared" si="1756"/>
        <v/>
      </c>
      <c r="CS2339" s="101" t="str">
        <f t="shared" si="1757"/>
        <v/>
      </c>
    </row>
    <row r="2340" spans="1:97" x14ac:dyDescent="0.25">
      <c r="A2340" s="51"/>
      <c r="B2340" s="15" t="str">
        <f t="shared" si="1721"/>
        <v/>
      </c>
      <c r="C2340" s="15" t="str">
        <f t="shared" si="1723"/>
        <v/>
      </c>
      <c r="D2340" s="51"/>
      <c r="E2340" s="137"/>
      <c r="F2340" s="138"/>
      <c r="G2340" s="139"/>
      <c r="H2340" s="138"/>
      <c r="I2340" s="140"/>
      <c r="J2340" s="138"/>
      <c r="K2340" s="141"/>
      <c r="L2340" s="139"/>
      <c r="M2340" s="142"/>
      <c r="N2340" s="142"/>
      <c r="O2340" s="143"/>
      <c r="P2340" s="144"/>
      <c r="Q2340" s="144"/>
      <c r="R2340" s="144"/>
      <c r="S2340" s="144"/>
      <c r="T2340" s="144"/>
      <c r="U2340" s="144"/>
      <c r="V2340" s="144"/>
      <c r="W2340" s="144"/>
      <c r="X2340" s="145"/>
      <c r="Y2340" s="51"/>
      <c r="Z2340" s="13" t="str">
        <f t="shared" si="1724"/>
        <v/>
      </c>
      <c r="AA2340" s="51"/>
      <c r="AE2340" s="42" t="str">
        <f t="shared" si="1725"/>
        <v/>
      </c>
      <c r="AF2340" s="42" t="str">
        <f>IF($I2340="", "", IF(COUNTIF($I$10:$I2339, I2340)&gt;0, "", SUMIF($I$10:$I$3009, $I2340, $AE$10:$AE$3009)))</f>
        <v/>
      </c>
      <c r="AG2340" s="45" t="str">
        <f>IF($AF2340="", "", COUNTIF($AF$10:$AF$3009, "&gt;"&amp;AF2340)+1+COUNTIF($AF$10:$AF2340, $AF2340)-1)</f>
        <v/>
      </c>
      <c r="AI2340" s="42" t="str">
        <f t="shared" si="1726"/>
        <v/>
      </c>
      <c r="AK2340" s="15" t="str">
        <f t="shared" si="1727"/>
        <v/>
      </c>
      <c r="AM2340" s="64" t="str">
        <f t="shared" si="1728"/>
        <v/>
      </c>
      <c r="AN2340" s="65" t="str">
        <f t="shared" si="1729"/>
        <v/>
      </c>
      <c r="AO2340" s="65" t="str">
        <f t="shared" si="1730"/>
        <v/>
      </c>
      <c r="AP2340" s="65" t="str">
        <f t="shared" si="1731"/>
        <v/>
      </c>
      <c r="AQ2340" s="65" t="str">
        <f t="shared" si="1732"/>
        <v/>
      </c>
      <c r="AR2340" s="65" t="str">
        <f t="shared" si="1733"/>
        <v/>
      </c>
      <c r="AS2340" s="65" t="str">
        <f t="shared" si="1734"/>
        <v/>
      </c>
      <c r="AT2340" s="65" t="str">
        <f t="shared" si="1735"/>
        <v/>
      </c>
      <c r="AU2340" s="65" t="str">
        <f t="shared" si="1736"/>
        <v/>
      </c>
      <c r="AV2340" s="66" t="str">
        <f t="shared" si="1737"/>
        <v/>
      </c>
      <c r="AX2340" s="73" t="str">
        <f t="shared" si="1758"/>
        <v/>
      </c>
      <c r="AY2340" s="74" t="str">
        <f t="shared" si="1762"/>
        <v/>
      </c>
      <c r="AZ2340" s="74" t="str">
        <f t="shared" si="1762"/>
        <v/>
      </c>
      <c r="BA2340" s="74" t="str">
        <f t="shared" si="1762"/>
        <v/>
      </c>
      <c r="BB2340" s="74" t="str">
        <f t="shared" si="1762"/>
        <v/>
      </c>
      <c r="BC2340" s="74" t="str">
        <f t="shared" si="1762"/>
        <v/>
      </c>
      <c r="BD2340" s="74" t="str">
        <f t="shared" si="1762"/>
        <v/>
      </c>
      <c r="BE2340" s="74" t="str">
        <f t="shared" si="1762"/>
        <v/>
      </c>
      <c r="BF2340" s="74" t="str">
        <f t="shared" si="1762"/>
        <v/>
      </c>
      <c r="BG2340" s="75" t="str">
        <f t="shared" si="1762"/>
        <v/>
      </c>
      <c r="BI2340" s="73" t="str">
        <f t="shared" si="1760"/>
        <v/>
      </c>
      <c r="BJ2340" s="74" t="str">
        <f t="shared" si="1720"/>
        <v/>
      </c>
      <c r="BK2340" s="74" t="str">
        <f t="shared" si="1720"/>
        <v/>
      </c>
      <c r="BL2340" s="74" t="str">
        <f t="shared" si="1720"/>
        <v/>
      </c>
      <c r="BM2340" s="74" t="str">
        <f t="shared" si="1720"/>
        <v/>
      </c>
      <c r="BN2340" s="74" t="str">
        <f t="shared" si="1720"/>
        <v/>
      </c>
      <c r="BO2340" s="74" t="str">
        <f t="shared" si="1720"/>
        <v/>
      </c>
      <c r="BP2340" s="74" t="str">
        <f t="shared" si="1720"/>
        <v/>
      </c>
      <c r="BQ2340" s="74" t="str">
        <f t="shared" si="1720"/>
        <v/>
      </c>
      <c r="BR2340" s="75" t="str">
        <f t="shared" si="1720"/>
        <v/>
      </c>
      <c r="BU2340" s="42" t="str">
        <f t="shared" si="1738"/>
        <v/>
      </c>
      <c r="BV2340" s="66" t="str">
        <f t="shared" si="1739"/>
        <v/>
      </c>
      <c r="BX2340" s="64" t="str">
        <f t="shared" si="1740"/>
        <v/>
      </c>
      <c r="BY2340" s="65" t="str">
        <f t="shared" si="1741"/>
        <v/>
      </c>
      <c r="BZ2340" s="65" t="str">
        <f t="shared" si="1742"/>
        <v/>
      </c>
      <c r="CA2340" s="65" t="str">
        <f t="shared" si="1743"/>
        <v/>
      </c>
      <c r="CB2340" s="65" t="str">
        <f t="shared" si="1744"/>
        <v/>
      </c>
      <c r="CC2340" s="65" t="str">
        <f t="shared" si="1745"/>
        <v/>
      </c>
      <c r="CD2340" s="65" t="str">
        <f t="shared" si="1746"/>
        <v/>
      </c>
      <c r="CE2340" s="65" t="str">
        <f t="shared" si="1747"/>
        <v/>
      </c>
      <c r="CF2340" s="65" t="str">
        <f t="shared" si="1748"/>
        <v/>
      </c>
      <c r="CG2340" s="66" t="str">
        <f t="shared" si="1749"/>
        <v/>
      </c>
      <c r="CI2340" s="42" t="str">
        <f t="shared" si="1750"/>
        <v/>
      </c>
      <c r="CK2340" s="92" t="str">
        <f t="shared" si="1751"/>
        <v/>
      </c>
      <c r="CL2340" s="65" t="str">
        <f t="shared" si="1752"/>
        <v/>
      </c>
      <c r="CM2340" s="93" t="str">
        <f t="shared" si="1753"/>
        <v/>
      </c>
      <c r="CN2340" s="101" t="str">
        <f t="shared" si="1722"/>
        <v/>
      </c>
      <c r="CP2340" s="92" t="str">
        <f t="shared" si="1754"/>
        <v/>
      </c>
      <c r="CQ2340" s="65" t="str">
        <f t="shared" si="1755"/>
        <v/>
      </c>
      <c r="CR2340" s="93" t="str">
        <f t="shared" si="1756"/>
        <v/>
      </c>
      <c r="CS2340" s="101" t="str">
        <f t="shared" si="1757"/>
        <v/>
      </c>
    </row>
    <row r="2341" spans="1:97" x14ac:dyDescent="0.25">
      <c r="A2341" s="51"/>
      <c r="B2341" s="15" t="str">
        <f t="shared" si="1721"/>
        <v/>
      </c>
      <c r="C2341" s="15" t="str">
        <f t="shared" si="1723"/>
        <v/>
      </c>
      <c r="D2341" s="51"/>
      <c r="E2341" s="137"/>
      <c r="F2341" s="138"/>
      <c r="G2341" s="139"/>
      <c r="H2341" s="138"/>
      <c r="I2341" s="140"/>
      <c r="J2341" s="138"/>
      <c r="K2341" s="141"/>
      <c r="L2341" s="139"/>
      <c r="M2341" s="142"/>
      <c r="N2341" s="142"/>
      <c r="O2341" s="143"/>
      <c r="P2341" s="144"/>
      <c r="Q2341" s="144"/>
      <c r="R2341" s="144"/>
      <c r="S2341" s="144"/>
      <c r="T2341" s="144"/>
      <c r="U2341" s="144"/>
      <c r="V2341" s="144"/>
      <c r="W2341" s="144"/>
      <c r="X2341" s="145"/>
      <c r="Y2341" s="51"/>
      <c r="Z2341" s="13" t="str">
        <f t="shared" si="1724"/>
        <v/>
      </c>
      <c r="AA2341" s="51"/>
      <c r="AE2341" s="42" t="str">
        <f t="shared" si="1725"/>
        <v/>
      </c>
      <c r="AF2341" s="42" t="str">
        <f>IF($I2341="", "", IF(COUNTIF($I$10:$I2340, I2341)&gt;0, "", SUMIF($I$10:$I$3009, $I2341, $AE$10:$AE$3009)))</f>
        <v/>
      </c>
      <c r="AG2341" s="45" t="str">
        <f>IF($AF2341="", "", COUNTIF($AF$10:$AF$3009, "&gt;"&amp;AF2341)+1+COUNTIF($AF$10:$AF2341, $AF2341)-1)</f>
        <v/>
      </c>
      <c r="AI2341" s="42" t="str">
        <f t="shared" si="1726"/>
        <v/>
      </c>
      <c r="AK2341" s="15" t="str">
        <f t="shared" si="1727"/>
        <v/>
      </c>
      <c r="AM2341" s="64" t="str">
        <f t="shared" si="1728"/>
        <v/>
      </c>
      <c r="AN2341" s="65" t="str">
        <f t="shared" si="1729"/>
        <v/>
      </c>
      <c r="AO2341" s="65" t="str">
        <f t="shared" si="1730"/>
        <v/>
      </c>
      <c r="AP2341" s="65" t="str">
        <f t="shared" si="1731"/>
        <v/>
      </c>
      <c r="AQ2341" s="65" t="str">
        <f t="shared" si="1732"/>
        <v/>
      </c>
      <c r="AR2341" s="65" t="str">
        <f t="shared" si="1733"/>
        <v/>
      </c>
      <c r="AS2341" s="65" t="str">
        <f t="shared" si="1734"/>
        <v/>
      </c>
      <c r="AT2341" s="65" t="str">
        <f t="shared" si="1735"/>
        <v/>
      </c>
      <c r="AU2341" s="65" t="str">
        <f t="shared" si="1736"/>
        <v/>
      </c>
      <c r="AV2341" s="66" t="str">
        <f t="shared" si="1737"/>
        <v/>
      </c>
      <c r="AX2341" s="73" t="str">
        <f t="shared" si="1758"/>
        <v/>
      </c>
      <c r="AY2341" s="74" t="str">
        <f t="shared" si="1762"/>
        <v/>
      </c>
      <c r="AZ2341" s="74" t="str">
        <f t="shared" si="1762"/>
        <v/>
      </c>
      <c r="BA2341" s="74" t="str">
        <f t="shared" si="1762"/>
        <v/>
      </c>
      <c r="BB2341" s="74" t="str">
        <f t="shared" si="1762"/>
        <v/>
      </c>
      <c r="BC2341" s="74" t="str">
        <f t="shared" si="1762"/>
        <v/>
      </c>
      <c r="BD2341" s="74" t="str">
        <f t="shared" si="1762"/>
        <v/>
      </c>
      <c r="BE2341" s="74" t="str">
        <f t="shared" si="1762"/>
        <v/>
      </c>
      <c r="BF2341" s="74" t="str">
        <f t="shared" si="1762"/>
        <v/>
      </c>
      <c r="BG2341" s="75" t="str">
        <f t="shared" si="1762"/>
        <v/>
      </c>
      <c r="BI2341" s="73" t="str">
        <f t="shared" si="1760"/>
        <v/>
      </c>
      <c r="BJ2341" s="74" t="str">
        <f t="shared" si="1720"/>
        <v/>
      </c>
      <c r="BK2341" s="74" t="str">
        <f t="shared" si="1720"/>
        <v/>
      </c>
      <c r="BL2341" s="74" t="str">
        <f t="shared" si="1720"/>
        <v/>
      </c>
      <c r="BM2341" s="74" t="str">
        <f t="shared" si="1720"/>
        <v/>
      </c>
      <c r="BN2341" s="74" t="str">
        <f t="shared" si="1720"/>
        <v/>
      </c>
      <c r="BO2341" s="74" t="str">
        <f t="shared" si="1720"/>
        <v/>
      </c>
      <c r="BP2341" s="74" t="str">
        <f t="shared" si="1720"/>
        <v/>
      </c>
      <c r="BQ2341" s="74" t="str">
        <f t="shared" si="1720"/>
        <v/>
      </c>
      <c r="BR2341" s="75" t="str">
        <f t="shared" si="1720"/>
        <v/>
      </c>
      <c r="BU2341" s="42" t="str">
        <f t="shared" si="1738"/>
        <v/>
      </c>
      <c r="BV2341" s="66" t="str">
        <f t="shared" si="1739"/>
        <v/>
      </c>
      <c r="BX2341" s="64" t="str">
        <f t="shared" si="1740"/>
        <v/>
      </c>
      <c r="BY2341" s="65" t="str">
        <f t="shared" si="1741"/>
        <v/>
      </c>
      <c r="BZ2341" s="65" t="str">
        <f t="shared" si="1742"/>
        <v/>
      </c>
      <c r="CA2341" s="65" t="str">
        <f t="shared" si="1743"/>
        <v/>
      </c>
      <c r="CB2341" s="65" t="str">
        <f t="shared" si="1744"/>
        <v/>
      </c>
      <c r="CC2341" s="65" t="str">
        <f t="shared" si="1745"/>
        <v/>
      </c>
      <c r="CD2341" s="65" t="str">
        <f t="shared" si="1746"/>
        <v/>
      </c>
      <c r="CE2341" s="65" t="str">
        <f t="shared" si="1747"/>
        <v/>
      </c>
      <c r="CF2341" s="65" t="str">
        <f t="shared" si="1748"/>
        <v/>
      </c>
      <c r="CG2341" s="66" t="str">
        <f t="shared" si="1749"/>
        <v/>
      </c>
      <c r="CI2341" s="42" t="str">
        <f t="shared" si="1750"/>
        <v/>
      </c>
      <c r="CK2341" s="92" t="str">
        <f t="shared" si="1751"/>
        <v/>
      </c>
      <c r="CL2341" s="65" t="str">
        <f t="shared" si="1752"/>
        <v/>
      </c>
      <c r="CM2341" s="93" t="str">
        <f t="shared" si="1753"/>
        <v/>
      </c>
      <c r="CN2341" s="101" t="str">
        <f t="shared" si="1722"/>
        <v/>
      </c>
      <c r="CP2341" s="92" t="str">
        <f t="shared" si="1754"/>
        <v/>
      </c>
      <c r="CQ2341" s="65" t="str">
        <f t="shared" si="1755"/>
        <v/>
      </c>
      <c r="CR2341" s="93" t="str">
        <f t="shared" si="1756"/>
        <v/>
      </c>
      <c r="CS2341" s="101" t="str">
        <f t="shared" si="1757"/>
        <v/>
      </c>
    </row>
    <row r="2342" spans="1:97" x14ac:dyDescent="0.25">
      <c r="A2342" s="51"/>
      <c r="B2342" s="15" t="str">
        <f t="shared" si="1721"/>
        <v/>
      </c>
      <c r="C2342" s="15" t="str">
        <f t="shared" si="1723"/>
        <v/>
      </c>
      <c r="D2342" s="51"/>
      <c r="E2342" s="137"/>
      <c r="F2342" s="138"/>
      <c r="G2342" s="139"/>
      <c r="H2342" s="138"/>
      <c r="I2342" s="140"/>
      <c r="J2342" s="138"/>
      <c r="K2342" s="141"/>
      <c r="L2342" s="139"/>
      <c r="M2342" s="142"/>
      <c r="N2342" s="142"/>
      <c r="O2342" s="143"/>
      <c r="P2342" s="144"/>
      <c r="Q2342" s="144"/>
      <c r="R2342" s="144"/>
      <c r="S2342" s="144"/>
      <c r="T2342" s="144"/>
      <c r="U2342" s="144"/>
      <c r="V2342" s="144"/>
      <c r="W2342" s="144"/>
      <c r="X2342" s="145"/>
      <c r="Y2342" s="51"/>
      <c r="Z2342" s="13" t="str">
        <f t="shared" si="1724"/>
        <v/>
      </c>
      <c r="AA2342" s="51"/>
      <c r="AE2342" s="42" t="str">
        <f t="shared" si="1725"/>
        <v/>
      </c>
      <c r="AF2342" s="42" t="str">
        <f>IF($I2342="", "", IF(COUNTIF($I$10:$I2341, I2342)&gt;0, "", SUMIF($I$10:$I$3009, $I2342, $AE$10:$AE$3009)))</f>
        <v/>
      </c>
      <c r="AG2342" s="45" t="str">
        <f>IF($AF2342="", "", COUNTIF($AF$10:$AF$3009, "&gt;"&amp;AF2342)+1+COUNTIF($AF$10:$AF2342, $AF2342)-1)</f>
        <v/>
      </c>
      <c r="AI2342" s="42" t="str">
        <f t="shared" si="1726"/>
        <v/>
      </c>
      <c r="AK2342" s="15" t="str">
        <f t="shared" si="1727"/>
        <v/>
      </c>
      <c r="AM2342" s="64" t="str">
        <f t="shared" si="1728"/>
        <v/>
      </c>
      <c r="AN2342" s="65" t="str">
        <f t="shared" si="1729"/>
        <v/>
      </c>
      <c r="AO2342" s="65" t="str">
        <f t="shared" si="1730"/>
        <v/>
      </c>
      <c r="AP2342" s="65" t="str">
        <f t="shared" si="1731"/>
        <v/>
      </c>
      <c r="AQ2342" s="65" t="str">
        <f t="shared" si="1732"/>
        <v/>
      </c>
      <c r="AR2342" s="65" t="str">
        <f t="shared" si="1733"/>
        <v/>
      </c>
      <c r="AS2342" s="65" t="str">
        <f t="shared" si="1734"/>
        <v/>
      </c>
      <c r="AT2342" s="65" t="str">
        <f t="shared" si="1735"/>
        <v/>
      </c>
      <c r="AU2342" s="65" t="str">
        <f t="shared" si="1736"/>
        <v/>
      </c>
      <c r="AV2342" s="66" t="str">
        <f t="shared" si="1737"/>
        <v/>
      </c>
      <c r="AX2342" s="73" t="str">
        <f t="shared" si="1758"/>
        <v/>
      </c>
      <c r="AY2342" s="74" t="str">
        <f t="shared" si="1762"/>
        <v/>
      </c>
      <c r="AZ2342" s="74" t="str">
        <f t="shared" si="1762"/>
        <v/>
      </c>
      <c r="BA2342" s="74" t="str">
        <f t="shared" si="1762"/>
        <v/>
      </c>
      <c r="BB2342" s="74" t="str">
        <f t="shared" si="1762"/>
        <v/>
      </c>
      <c r="BC2342" s="74" t="str">
        <f t="shared" si="1762"/>
        <v/>
      </c>
      <c r="BD2342" s="74" t="str">
        <f t="shared" si="1762"/>
        <v/>
      </c>
      <c r="BE2342" s="74" t="str">
        <f t="shared" si="1762"/>
        <v/>
      </c>
      <c r="BF2342" s="74" t="str">
        <f t="shared" si="1762"/>
        <v/>
      </c>
      <c r="BG2342" s="75" t="str">
        <f t="shared" si="1762"/>
        <v/>
      </c>
      <c r="BI2342" s="73" t="str">
        <f t="shared" si="1760"/>
        <v/>
      </c>
      <c r="BJ2342" s="74" t="str">
        <f t="shared" si="1720"/>
        <v/>
      </c>
      <c r="BK2342" s="74" t="str">
        <f t="shared" ref="BJ2342:BR2370" si="1763">IFERROR(IF(BK$9="", "", IF($H2342=BK$9, $AE2342-$L2342, "")), "")</f>
        <v/>
      </c>
      <c r="BL2342" s="74" t="str">
        <f t="shared" si="1763"/>
        <v/>
      </c>
      <c r="BM2342" s="74" t="str">
        <f t="shared" si="1763"/>
        <v/>
      </c>
      <c r="BN2342" s="74" t="str">
        <f t="shared" si="1763"/>
        <v/>
      </c>
      <c r="BO2342" s="74" t="str">
        <f t="shared" si="1763"/>
        <v/>
      </c>
      <c r="BP2342" s="74" t="str">
        <f t="shared" si="1763"/>
        <v/>
      </c>
      <c r="BQ2342" s="74" t="str">
        <f t="shared" si="1763"/>
        <v/>
      </c>
      <c r="BR2342" s="75" t="str">
        <f t="shared" si="1763"/>
        <v/>
      </c>
      <c r="BU2342" s="42" t="str">
        <f t="shared" si="1738"/>
        <v/>
      </c>
      <c r="BV2342" s="66" t="str">
        <f t="shared" si="1739"/>
        <v/>
      </c>
      <c r="BX2342" s="64" t="str">
        <f t="shared" si="1740"/>
        <v/>
      </c>
      <c r="BY2342" s="65" t="str">
        <f t="shared" si="1741"/>
        <v/>
      </c>
      <c r="BZ2342" s="65" t="str">
        <f t="shared" si="1742"/>
        <v/>
      </c>
      <c r="CA2342" s="65" t="str">
        <f t="shared" si="1743"/>
        <v/>
      </c>
      <c r="CB2342" s="65" t="str">
        <f t="shared" si="1744"/>
        <v/>
      </c>
      <c r="CC2342" s="65" t="str">
        <f t="shared" si="1745"/>
        <v/>
      </c>
      <c r="CD2342" s="65" t="str">
        <f t="shared" si="1746"/>
        <v/>
      </c>
      <c r="CE2342" s="65" t="str">
        <f t="shared" si="1747"/>
        <v/>
      </c>
      <c r="CF2342" s="65" t="str">
        <f t="shared" si="1748"/>
        <v/>
      </c>
      <c r="CG2342" s="66" t="str">
        <f t="shared" si="1749"/>
        <v/>
      </c>
      <c r="CI2342" s="42" t="str">
        <f t="shared" si="1750"/>
        <v/>
      </c>
      <c r="CK2342" s="92" t="str">
        <f t="shared" si="1751"/>
        <v/>
      </c>
      <c r="CL2342" s="65" t="str">
        <f t="shared" si="1752"/>
        <v/>
      </c>
      <c r="CM2342" s="93" t="str">
        <f t="shared" si="1753"/>
        <v/>
      </c>
      <c r="CN2342" s="101" t="str">
        <f t="shared" si="1722"/>
        <v/>
      </c>
      <c r="CP2342" s="92" t="str">
        <f t="shared" si="1754"/>
        <v/>
      </c>
      <c r="CQ2342" s="65" t="str">
        <f t="shared" si="1755"/>
        <v/>
      </c>
      <c r="CR2342" s="93" t="str">
        <f t="shared" si="1756"/>
        <v/>
      </c>
      <c r="CS2342" s="101" t="str">
        <f t="shared" si="1757"/>
        <v/>
      </c>
    </row>
    <row r="2343" spans="1:97" x14ac:dyDescent="0.25">
      <c r="A2343" s="51"/>
      <c r="B2343" s="15" t="str">
        <f t="shared" si="1721"/>
        <v/>
      </c>
      <c r="C2343" s="15" t="str">
        <f t="shared" si="1723"/>
        <v/>
      </c>
      <c r="D2343" s="51"/>
      <c r="E2343" s="137"/>
      <c r="F2343" s="138"/>
      <c r="G2343" s="139"/>
      <c r="H2343" s="138"/>
      <c r="I2343" s="140"/>
      <c r="J2343" s="138"/>
      <c r="K2343" s="141"/>
      <c r="L2343" s="139"/>
      <c r="M2343" s="142"/>
      <c r="N2343" s="142"/>
      <c r="O2343" s="143"/>
      <c r="P2343" s="144"/>
      <c r="Q2343" s="144"/>
      <c r="R2343" s="144"/>
      <c r="S2343" s="144"/>
      <c r="T2343" s="144"/>
      <c r="U2343" s="144"/>
      <c r="V2343" s="144"/>
      <c r="W2343" s="144"/>
      <c r="X2343" s="145"/>
      <c r="Y2343" s="51"/>
      <c r="Z2343" s="13" t="str">
        <f t="shared" si="1724"/>
        <v/>
      </c>
      <c r="AA2343" s="51"/>
      <c r="AE2343" s="42" t="str">
        <f t="shared" si="1725"/>
        <v/>
      </c>
      <c r="AF2343" s="42" t="str">
        <f>IF($I2343="", "", IF(COUNTIF($I$10:$I2342, I2343)&gt;0, "", SUMIF($I$10:$I$3009, $I2343, $AE$10:$AE$3009)))</f>
        <v/>
      </c>
      <c r="AG2343" s="45" t="str">
        <f>IF($AF2343="", "", COUNTIF($AF$10:$AF$3009, "&gt;"&amp;AF2343)+1+COUNTIF($AF$10:$AF2343, $AF2343)-1)</f>
        <v/>
      </c>
      <c r="AI2343" s="42" t="str">
        <f t="shared" si="1726"/>
        <v/>
      </c>
      <c r="AK2343" s="15" t="str">
        <f t="shared" si="1727"/>
        <v/>
      </c>
      <c r="AM2343" s="64" t="str">
        <f t="shared" si="1728"/>
        <v/>
      </c>
      <c r="AN2343" s="65" t="str">
        <f t="shared" si="1729"/>
        <v/>
      </c>
      <c r="AO2343" s="65" t="str">
        <f t="shared" si="1730"/>
        <v/>
      </c>
      <c r="AP2343" s="65" t="str">
        <f t="shared" si="1731"/>
        <v/>
      </c>
      <c r="AQ2343" s="65" t="str">
        <f t="shared" si="1732"/>
        <v/>
      </c>
      <c r="AR2343" s="65" t="str">
        <f t="shared" si="1733"/>
        <v/>
      </c>
      <c r="AS2343" s="65" t="str">
        <f t="shared" si="1734"/>
        <v/>
      </c>
      <c r="AT2343" s="65" t="str">
        <f t="shared" si="1735"/>
        <v/>
      </c>
      <c r="AU2343" s="65" t="str">
        <f t="shared" si="1736"/>
        <v/>
      </c>
      <c r="AV2343" s="66" t="str">
        <f t="shared" si="1737"/>
        <v/>
      </c>
      <c r="AX2343" s="73" t="str">
        <f t="shared" si="1758"/>
        <v/>
      </c>
      <c r="AY2343" s="74" t="str">
        <f t="shared" si="1762"/>
        <v/>
      </c>
      <c r="AZ2343" s="74" t="str">
        <f t="shared" si="1762"/>
        <v/>
      </c>
      <c r="BA2343" s="74" t="str">
        <f t="shared" si="1762"/>
        <v/>
      </c>
      <c r="BB2343" s="74" t="str">
        <f t="shared" si="1762"/>
        <v/>
      </c>
      <c r="BC2343" s="74" t="str">
        <f t="shared" si="1762"/>
        <v/>
      </c>
      <c r="BD2343" s="74" t="str">
        <f t="shared" si="1762"/>
        <v/>
      </c>
      <c r="BE2343" s="74" t="str">
        <f t="shared" si="1762"/>
        <v/>
      </c>
      <c r="BF2343" s="74" t="str">
        <f t="shared" si="1762"/>
        <v/>
      </c>
      <c r="BG2343" s="75" t="str">
        <f t="shared" si="1762"/>
        <v/>
      </c>
      <c r="BI2343" s="73" t="str">
        <f t="shared" si="1760"/>
        <v/>
      </c>
      <c r="BJ2343" s="74" t="str">
        <f t="shared" si="1763"/>
        <v/>
      </c>
      <c r="BK2343" s="74" t="str">
        <f t="shared" si="1763"/>
        <v/>
      </c>
      <c r="BL2343" s="74" t="str">
        <f t="shared" si="1763"/>
        <v/>
      </c>
      <c r="BM2343" s="74" t="str">
        <f t="shared" si="1763"/>
        <v/>
      </c>
      <c r="BN2343" s="74" t="str">
        <f t="shared" si="1763"/>
        <v/>
      </c>
      <c r="BO2343" s="74" t="str">
        <f t="shared" si="1763"/>
        <v/>
      </c>
      <c r="BP2343" s="74" t="str">
        <f t="shared" si="1763"/>
        <v/>
      </c>
      <c r="BQ2343" s="74" t="str">
        <f t="shared" si="1763"/>
        <v/>
      </c>
      <c r="BR2343" s="75" t="str">
        <f t="shared" si="1763"/>
        <v/>
      </c>
      <c r="BU2343" s="42" t="str">
        <f t="shared" si="1738"/>
        <v/>
      </c>
      <c r="BV2343" s="66" t="str">
        <f t="shared" si="1739"/>
        <v/>
      </c>
      <c r="BX2343" s="64" t="str">
        <f t="shared" si="1740"/>
        <v/>
      </c>
      <c r="BY2343" s="65" t="str">
        <f t="shared" si="1741"/>
        <v/>
      </c>
      <c r="BZ2343" s="65" t="str">
        <f t="shared" si="1742"/>
        <v/>
      </c>
      <c r="CA2343" s="65" t="str">
        <f t="shared" si="1743"/>
        <v/>
      </c>
      <c r="CB2343" s="65" t="str">
        <f t="shared" si="1744"/>
        <v/>
      </c>
      <c r="CC2343" s="65" t="str">
        <f t="shared" si="1745"/>
        <v/>
      </c>
      <c r="CD2343" s="65" t="str">
        <f t="shared" si="1746"/>
        <v/>
      </c>
      <c r="CE2343" s="65" t="str">
        <f t="shared" si="1747"/>
        <v/>
      </c>
      <c r="CF2343" s="65" t="str">
        <f t="shared" si="1748"/>
        <v/>
      </c>
      <c r="CG2343" s="66" t="str">
        <f t="shared" si="1749"/>
        <v/>
      </c>
      <c r="CI2343" s="42" t="str">
        <f t="shared" si="1750"/>
        <v/>
      </c>
      <c r="CK2343" s="92" t="str">
        <f t="shared" si="1751"/>
        <v/>
      </c>
      <c r="CL2343" s="65" t="str">
        <f t="shared" si="1752"/>
        <v/>
      </c>
      <c r="CM2343" s="93" t="str">
        <f t="shared" si="1753"/>
        <v/>
      </c>
      <c r="CN2343" s="101" t="str">
        <f t="shared" si="1722"/>
        <v/>
      </c>
      <c r="CP2343" s="92" t="str">
        <f t="shared" si="1754"/>
        <v/>
      </c>
      <c r="CQ2343" s="65" t="str">
        <f t="shared" si="1755"/>
        <v/>
      </c>
      <c r="CR2343" s="93" t="str">
        <f t="shared" si="1756"/>
        <v/>
      </c>
      <c r="CS2343" s="101" t="str">
        <f t="shared" si="1757"/>
        <v/>
      </c>
    </row>
    <row r="2344" spans="1:97" x14ac:dyDescent="0.25">
      <c r="A2344" s="51"/>
      <c r="B2344" s="15" t="str">
        <f t="shared" si="1721"/>
        <v/>
      </c>
      <c r="C2344" s="15" t="str">
        <f t="shared" si="1723"/>
        <v/>
      </c>
      <c r="D2344" s="51"/>
      <c r="E2344" s="137"/>
      <c r="F2344" s="138"/>
      <c r="G2344" s="139"/>
      <c r="H2344" s="138"/>
      <c r="I2344" s="140"/>
      <c r="J2344" s="138"/>
      <c r="K2344" s="141"/>
      <c r="L2344" s="139"/>
      <c r="M2344" s="142"/>
      <c r="N2344" s="142"/>
      <c r="O2344" s="143"/>
      <c r="P2344" s="144"/>
      <c r="Q2344" s="144"/>
      <c r="R2344" s="144"/>
      <c r="S2344" s="144"/>
      <c r="T2344" s="144"/>
      <c r="U2344" s="144"/>
      <c r="V2344" s="144"/>
      <c r="W2344" s="144"/>
      <c r="X2344" s="145"/>
      <c r="Y2344" s="51"/>
      <c r="Z2344" s="13" t="str">
        <f t="shared" si="1724"/>
        <v/>
      </c>
      <c r="AA2344" s="51"/>
      <c r="AE2344" s="42" t="str">
        <f t="shared" si="1725"/>
        <v/>
      </c>
      <c r="AF2344" s="42" t="str">
        <f>IF($I2344="", "", IF(COUNTIF($I$10:$I2343, I2344)&gt;0, "", SUMIF($I$10:$I$3009, $I2344, $AE$10:$AE$3009)))</f>
        <v/>
      </c>
      <c r="AG2344" s="45" t="str">
        <f>IF($AF2344="", "", COUNTIF($AF$10:$AF$3009, "&gt;"&amp;AF2344)+1+COUNTIF($AF$10:$AF2344, $AF2344)-1)</f>
        <v/>
      </c>
      <c r="AI2344" s="42" t="str">
        <f t="shared" si="1726"/>
        <v/>
      </c>
      <c r="AK2344" s="15" t="str">
        <f t="shared" si="1727"/>
        <v/>
      </c>
      <c r="AM2344" s="64" t="str">
        <f t="shared" si="1728"/>
        <v/>
      </c>
      <c r="AN2344" s="65" t="str">
        <f t="shared" si="1729"/>
        <v/>
      </c>
      <c r="AO2344" s="65" t="str">
        <f t="shared" si="1730"/>
        <v/>
      </c>
      <c r="AP2344" s="65" t="str">
        <f t="shared" si="1731"/>
        <v/>
      </c>
      <c r="AQ2344" s="65" t="str">
        <f t="shared" si="1732"/>
        <v/>
      </c>
      <c r="AR2344" s="65" t="str">
        <f t="shared" si="1733"/>
        <v/>
      </c>
      <c r="AS2344" s="65" t="str">
        <f t="shared" si="1734"/>
        <v/>
      </c>
      <c r="AT2344" s="65" t="str">
        <f t="shared" si="1735"/>
        <v/>
      </c>
      <c r="AU2344" s="65" t="str">
        <f t="shared" si="1736"/>
        <v/>
      </c>
      <c r="AV2344" s="66" t="str">
        <f t="shared" si="1737"/>
        <v/>
      </c>
      <c r="AX2344" s="73" t="str">
        <f t="shared" si="1758"/>
        <v/>
      </c>
      <c r="AY2344" s="74" t="str">
        <f t="shared" si="1762"/>
        <v/>
      </c>
      <c r="AZ2344" s="74" t="str">
        <f t="shared" si="1762"/>
        <v/>
      </c>
      <c r="BA2344" s="74" t="str">
        <f t="shared" si="1762"/>
        <v/>
      </c>
      <c r="BB2344" s="74" t="str">
        <f t="shared" si="1762"/>
        <v/>
      </c>
      <c r="BC2344" s="74" t="str">
        <f t="shared" si="1762"/>
        <v/>
      </c>
      <c r="BD2344" s="74" t="str">
        <f t="shared" si="1762"/>
        <v/>
      </c>
      <c r="BE2344" s="74" t="str">
        <f t="shared" si="1762"/>
        <v/>
      </c>
      <c r="BF2344" s="74" t="str">
        <f t="shared" si="1762"/>
        <v/>
      </c>
      <c r="BG2344" s="75" t="str">
        <f t="shared" si="1762"/>
        <v/>
      </c>
      <c r="BI2344" s="73" t="str">
        <f t="shared" si="1760"/>
        <v/>
      </c>
      <c r="BJ2344" s="74" t="str">
        <f t="shared" si="1763"/>
        <v/>
      </c>
      <c r="BK2344" s="74" t="str">
        <f t="shared" si="1763"/>
        <v/>
      </c>
      <c r="BL2344" s="74" t="str">
        <f t="shared" si="1763"/>
        <v/>
      </c>
      <c r="BM2344" s="74" t="str">
        <f t="shared" si="1763"/>
        <v/>
      </c>
      <c r="BN2344" s="74" t="str">
        <f t="shared" si="1763"/>
        <v/>
      </c>
      <c r="BO2344" s="74" t="str">
        <f t="shared" si="1763"/>
        <v/>
      </c>
      <c r="BP2344" s="74" t="str">
        <f t="shared" si="1763"/>
        <v/>
      </c>
      <c r="BQ2344" s="74" t="str">
        <f t="shared" si="1763"/>
        <v/>
      </c>
      <c r="BR2344" s="75" t="str">
        <f t="shared" si="1763"/>
        <v/>
      </c>
      <c r="BU2344" s="42" t="str">
        <f t="shared" si="1738"/>
        <v/>
      </c>
      <c r="BV2344" s="66" t="str">
        <f t="shared" si="1739"/>
        <v/>
      </c>
      <c r="BX2344" s="64" t="str">
        <f t="shared" si="1740"/>
        <v/>
      </c>
      <c r="BY2344" s="65" t="str">
        <f t="shared" si="1741"/>
        <v/>
      </c>
      <c r="BZ2344" s="65" t="str">
        <f t="shared" si="1742"/>
        <v/>
      </c>
      <c r="CA2344" s="65" t="str">
        <f t="shared" si="1743"/>
        <v/>
      </c>
      <c r="CB2344" s="65" t="str">
        <f t="shared" si="1744"/>
        <v/>
      </c>
      <c r="CC2344" s="65" t="str">
        <f t="shared" si="1745"/>
        <v/>
      </c>
      <c r="CD2344" s="65" t="str">
        <f t="shared" si="1746"/>
        <v/>
      </c>
      <c r="CE2344" s="65" t="str">
        <f t="shared" si="1747"/>
        <v/>
      </c>
      <c r="CF2344" s="65" t="str">
        <f t="shared" si="1748"/>
        <v/>
      </c>
      <c r="CG2344" s="66" t="str">
        <f t="shared" si="1749"/>
        <v/>
      </c>
      <c r="CI2344" s="42" t="str">
        <f t="shared" si="1750"/>
        <v/>
      </c>
      <c r="CK2344" s="92" t="str">
        <f t="shared" si="1751"/>
        <v/>
      </c>
      <c r="CL2344" s="65" t="str">
        <f t="shared" si="1752"/>
        <v/>
      </c>
      <c r="CM2344" s="93" t="str">
        <f t="shared" si="1753"/>
        <v/>
      </c>
      <c r="CN2344" s="101" t="str">
        <f t="shared" si="1722"/>
        <v/>
      </c>
      <c r="CP2344" s="92" t="str">
        <f t="shared" si="1754"/>
        <v/>
      </c>
      <c r="CQ2344" s="65" t="str">
        <f t="shared" si="1755"/>
        <v/>
      </c>
      <c r="CR2344" s="93" t="str">
        <f t="shared" si="1756"/>
        <v/>
      </c>
      <c r="CS2344" s="101" t="str">
        <f t="shared" si="1757"/>
        <v/>
      </c>
    </row>
    <row r="2345" spans="1:97" x14ac:dyDescent="0.25">
      <c r="A2345" s="51"/>
      <c r="B2345" s="15" t="str">
        <f t="shared" si="1721"/>
        <v/>
      </c>
      <c r="C2345" s="15" t="str">
        <f t="shared" si="1723"/>
        <v/>
      </c>
      <c r="D2345" s="51"/>
      <c r="E2345" s="137"/>
      <c r="F2345" s="138"/>
      <c r="G2345" s="139"/>
      <c r="H2345" s="138"/>
      <c r="I2345" s="140"/>
      <c r="J2345" s="138"/>
      <c r="K2345" s="141"/>
      <c r="L2345" s="139"/>
      <c r="M2345" s="142"/>
      <c r="N2345" s="142"/>
      <c r="O2345" s="143"/>
      <c r="P2345" s="144"/>
      <c r="Q2345" s="144"/>
      <c r="R2345" s="144"/>
      <c r="S2345" s="144"/>
      <c r="T2345" s="144"/>
      <c r="U2345" s="144"/>
      <c r="V2345" s="144"/>
      <c r="W2345" s="144"/>
      <c r="X2345" s="145"/>
      <c r="Y2345" s="51"/>
      <c r="Z2345" s="13" t="str">
        <f t="shared" si="1724"/>
        <v/>
      </c>
      <c r="AA2345" s="51"/>
      <c r="AE2345" s="42" t="str">
        <f t="shared" si="1725"/>
        <v/>
      </c>
      <c r="AF2345" s="42" t="str">
        <f>IF($I2345="", "", IF(COUNTIF($I$10:$I2344, I2345)&gt;0, "", SUMIF($I$10:$I$3009, $I2345, $AE$10:$AE$3009)))</f>
        <v/>
      </c>
      <c r="AG2345" s="45" t="str">
        <f>IF($AF2345="", "", COUNTIF($AF$10:$AF$3009, "&gt;"&amp;AF2345)+1+COUNTIF($AF$10:$AF2345, $AF2345)-1)</f>
        <v/>
      </c>
      <c r="AI2345" s="42" t="str">
        <f t="shared" si="1726"/>
        <v/>
      </c>
      <c r="AK2345" s="15" t="str">
        <f t="shared" si="1727"/>
        <v/>
      </c>
      <c r="AM2345" s="64" t="str">
        <f t="shared" si="1728"/>
        <v/>
      </c>
      <c r="AN2345" s="65" t="str">
        <f t="shared" si="1729"/>
        <v/>
      </c>
      <c r="AO2345" s="65" t="str">
        <f t="shared" si="1730"/>
        <v/>
      </c>
      <c r="AP2345" s="65" t="str">
        <f t="shared" si="1731"/>
        <v/>
      </c>
      <c r="AQ2345" s="65" t="str">
        <f t="shared" si="1732"/>
        <v/>
      </c>
      <c r="AR2345" s="65" t="str">
        <f t="shared" si="1733"/>
        <v/>
      </c>
      <c r="AS2345" s="65" t="str">
        <f t="shared" si="1734"/>
        <v/>
      </c>
      <c r="AT2345" s="65" t="str">
        <f t="shared" si="1735"/>
        <v/>
      </c>
      <c r="AU2345" s="65" t="str">
        <f t="shared" si="1736"/>
        <v/>
      </c>
      <c r="AV2345" s="66" t="str">
        <f t="shared" si="1737"/>
        <v/>
      </c>
      <c r="AX2345" s="73" t="str">
        <f t="shared" si="1758"/>
        <v/>
      </c>
      <c r="AY2345" s="74" t="str">
        <f t="shared" si="1762"/>
        <v/>
      </c>
      <c r="AZ2345" s="74" t="str">
        <f t="shared" si="1762"/>
        <v/>
      </c>
      <c r="BA2345" s="74" t="str">
        <f t="shared" si="1762"/>
        <v/>
      </c>
      <c r="BB2345" s="74" t="str">
        <f t="shared" si="1762"/>
        <v/>
      </c>
      <c r="BC2345" s="74" t="str">
        <f t="shared" si="1762"/>
        <v/>
      </c>
      <c r="BD2345" s="74" t="str">
        <f t="shared" si="1762"/>
        <v/>
      </c>
      <c r="BE2345" s="74" t="str">
        <f t="shared" si="1762"/>
        <v/>
      </c>
      <c r="BF2345" s="74" t="str">
        <f t="shared" si="1762"/>
        <v/>
      </c>
      <c r="BG2345" s="75" t="str">
        <f t="shared" si="1762"/>
        <v/>
      </c>
      <c r="BI2345" s="73" t="str">
        <f t="shared" si="1760"/>
        <v/>
      </c>
      <c r="BJ2345" s="74" t="str">
        <f t="shared" si="1763"/>
        <v/>
      </c>
      <c r="BK2345" s="74" t="str">
        <f t="shared" si="1763"/>
        <v/>
      </c>
      <c r="BL2345" s="74" t="str">
        <f t="shared" si="1763"/>
        <v/>
      </c>
      <c r="BM2345" s="74" t="str">
        <f t="shared" si="1763"/>
        <v/>
      </c>
      <c r="BN2345" s="74" t="str">
        <f t="shared" si="1763"/>
        <v/>
      </c>
      <c r="BO2345" s="74" t="str">
        <f t="shared" si="1763"/>
        <v/>
      </c>
      <c r="BP2345" s="74" t="str">
        <f t="shared" si="1763"/>
        <v/>
      </c>
      <c r="BQ2345" s="74" t="str">
        <f t="shared" si="1763"/>
        <v/>
      </c>
      <c r="BR2345" s="75" t="str">
        <f t="shared" si="1763"/>
        <v/>
      </c>
      <c r="BU2345" s="42" t="str">
        <f t="shared" si="1738"/>
        <v/>
      </c>
      <c r="BV2345" s="66" t="str">
        <f t="shared" si="1739"/>
        <v/>
      </c>
      <c r="BX2345" s="64" t="str">
        <f t="shared" si="1740"/>
        <v/>
      </c>
      <c r="BY2345" s="65" t="str">
        <f t="shared" si="1741"/>
        <v/>
      </c>
      <c r="BZ2345" s="65" t="str">
        <f t="shared" si="1742"/>
        <v/>
      </c>
      <c r="CA2345" s="65" t="str">
        <f t="shared" si="1743"/>
        <v/>
      </c>
      <c r="CB2345" s="65" t="str">
        <f t="shared" si="1744"/>
        <v/>
      </c>
      <c r="CC2345" s="65" t="str">
        <f t="shared" si="1745"/>
        <v/>
      </c>
      <c r="CD2345" s="65" t="str">
        <f t="shared" si="1746"/>
        <v/>
      </c>
      <c r="CE2345" s="65" t="str">
        <f t="shared" si="1747"/>
        <v/>
      </c>
      <c r="CF2345" s="65" t="str">
        <f t="shared" si="1748"/>
        <v/>
      </c>
      <c r="CG2345" s="66" t="str">
        <f t="shared" si="1749"/>
        <v/>
      </c>
      <c r="CI2345" s="42" t="str">
        <f t="shared" si="1750"/>
        <v/>
      </c>
      <c r="CK2345" s="92" t="str">
        <f t="shared" si="1751"/>
        <v/>
      </c>
      <c r="CL2345" s="65" t="str">
        <f t="shared" si="1752"/>
        <v/>
      </c>
      <c r="CM2345" s="93" t="str">
        <f t="shared" si="1753"/>
        <v/>
      </c>
      <c r="CN2345" s="101" t="str">
        <f t="shared" si="1722"/>
        <v/>
      </c>
      <c r="CP2345" s="92" t="str">
        <f t="shared" si="1754"/>
        <v/>
      </c>
      <c r="CQ2345" s="65" t="str">
        <f t="shared" si="1755"/>
        <v/>
      </c>
      <c r="CR2345" s="93" t="str">
        <f t="shared" si="1756"/>
        <v/>
      </c>
      <c r="CS2345" s="101" t="str">
        <f t="shared" si="1757"/>
        <v/>
      </c>
    </row>
    <row r="2346" spans="1:97" x14ac:dyDescent="0.25">
      <c r="A2346" s="51"/>
      <c r="B2346" s="15" t="str">
        <f t="shared" si="1721"/>
        <v/>
      </c>
      <c r="C2346" s="15" t="str">
        <f t="shared" si="1723"/>
        <v/>
      </c>
      <c r="D2346" s="51"/>
      <c r="E2346" s="137"/>
      <c r="F2346" s="138"/>
      <c r="G2346" s="139"/>
      <c r="H2346" s="138"/>
      <c r="I2346" s="140"/>
      <c r="J2346" s="138"/>
      <c r="K2346" s="141"/>
      <c r="L2346" s="139"/>
      <c r="M2346" s="142"/>
      <c r="N2346" s="142"/>
      <c r="O2346" s="143"/>
      <c r="P2346" s="144"/>
      <c r="Q2346" s="144"/>
      <c r="R2346" s="144"/>
      <c r="S2346" s="144"/>
      <c r="T2346" s="144"/>
      <c r="U2346" s="144"/>
      <c r="V2346" s="144"/>
      <c r="W2346" s="144"/>
      <c r="X2346" s="145"/>
      <c r="Y2346" s="51"/>
      <c r="Z2346" s="13" t="str">
        <f t="shared" si="1724"/>
        <v/>
      </c>
      <c r="AA2346" s="51"/>
      <c r="AE2346" s="42" t="str">
        <f t="shared" si="1725"/>
        <v/>
      </c>
      <c r="AF2346" s="42" t="str">
        <f>IF($I2346="", "", IF(COUNTIF($I$10:$I2345, I2346)&gt;0, "", SUMIF($I$10:$I$3009, $I2346, $AE$10:$AE$3009)))</f>
        <v/>
      </c>
      <c r="AG2346" s="45" t="str">
        <f>IF($AF2346="", "", COUNTIF($AF$10:$AF$3009, "&gt;"&amp;AF2346)+1+COUNTIF($AF$10:$AF2346, $AF2346)-1)</f>
        <v/>
      </c>
      <c r="AI2346" s="42" t="str">
        <f t="shared" si="1726"/>
        <v/>
      </c>
      <c r="AK2346" s="15" t="str">
        <f t="shared" si="1727"/>
        <v/>
      </c>
      <c r="AM2346" s="64" t="str">
        <f t="shared" si="1728"/>
        <v/>
      </c>
      <c r="AN2346" s="65" t="str">
        <f t="shared" si="1729"/>
        <v/>
      </c>
      <c r="AO2346" s="65" t="str">
        <f t="shared" si="1730"/>
        <v/>
      </c>
      <c r="AP2346" s="65" t="str">
        <f t="shared" si="1731"/>
        <v/>
      </c>
      <c r="AQ2346" s="65" t="str">
        <f t="shared" si="1732"/>
        <v/>
      </c>
      <c r="AR2346" s="65" t="str">
        <f t="shared" si="1733"/>
        <v/>
      </c>
      <c r="AS2346" s="65" t="str">
        <f t="shared" si="1734"/>
        <v/>
      </c>
      <c r="AT2346" s="65" t="str">
        <f t="shared" si="1735"/>
        <v/>
      </c>
      <c r="AU2346" s="65" t="str">
        <f t="shared" si="1736"/>
        <v/>
      </c>
      <c r="AV2346" s="66" t="str">
        <f t="shared" si="1737"/>
        <v/>
      </c>
      <c r="AX2346" s="73" t="str">
        <f t="shared" si="1758"/>
        <v/>
      </c>
      <c r="AY2346" s="74" t="str">
        <f t="shared" ref="AY2346:BG2355" si="1764">IF(AY$9="", "", IF($H2346=AY$9, $AE2346, ""))</f>
        <v/>
      </c>
      <c r="AZ2346" s="74" t="str">
        <f t="shared" si="1764"/>
        <v/>
      </c>
      <c r="BA2346" s="74" t="str">
        <f t="shared" si="1764"/>
        <v/>
      </c>
      <c r="BB2346" s="74" t="str">
        <f t="shared" si="1764"/>
        <v/>
      </c>
      <c r="BC2346" s="74" t="str">
        <f t="shared" si="1764"/>
        <v/>
      </c>
      <c r="BD2346" s="74" t="str">
        <f t="shared" si="1764"/>
        <v/>
      </c>
      <c r="BE2346" s="74" t="str">
        <f t="shared" si="1764"/>
        <v/>
      </c>
      <c r="BF2346" s="74" t="str">
        <f t="shared" si="1764"/>
        <v/>
      </c>
      <c r="BG2346" s="75" t="str">
        <f t="shared" si="1764"/>
        <v/>
      </c>
      <c r="BI2346" s="73" t="str">
        <f t="shared" si="1760"/>
        <v/>
      </c>
      <c r="BJ2346" s="74" t="str">
        <f t="shared" si="1763"/>
        <v/>
      </c>
      <c r="BK2346" s="74" t="str">
        <f t="shared" si="1763"/>
        <v/>
      </c>
      <c r="BL2346" s="74" t="str">
        <f t="shared" si="1763"/>
        <v/>
      </c>
      <c r="BM2346" s="74" t="str">
        <f t="shared" si="1763"/>
        <v/>
      </c>
      <c r="BN2346" s="74" t="str">
        <f t="shared" si="1763"/>
        <v/>
      </c>
      <c r="BO2346" s="74" t="str">
        <f t="shared" si="1763"/>
        <v/>
      </c>
      <c r="BP2346" s="74" t="str">
        <f t="shared" si="1763"/>
        <v/>
      </c>
      <c r="BQ2346" s="74" t="str">
        <f t="shared" si="1763"/>
        <v/>
      </c>
      <c r="BR2346" s="75" t="str">
        <f t="shared" si="1763"/>
        <v/>
      </c>
      <c r="BU2346" s="42" t="str">
        <f t="shared" si="1738"/>
        <v/>
      </c>
      <c r="BV2346" s="66" t="str">
        <f t="shared" si="1739"/>
        <v/>
      </c>
      <c r="BX2346" s="64" t="str">
        <f t="shared" si="1740"/>
        <v/>
      </c>
      <c r="BY2346" s="65" t="str">
        <f t="shared" si="1741"/>
        <v/>
      </c>
      <c r="BZ2346" s="65" t="str">
        <f t="shared" si="1742"/>
        <v/>
      </c>
      <c r="CA2346" s="65" t="str">
        <f t="shared" si="1743"/>
        <v/>
      </c>
      <c r="CB2346" s="65" t="str">
        <f t="shared" si="1744"/>
        <v/>
      </c>
      <c r="CC2346" s="65" t="str">
        <f t="shared" si="1745"/>
        <v/>
      </c>
      <c r="CD2346" s="65" t="str">
        <f t="shared" si="1746"/>
        <v/>
      </c>
      <c r="CE2346" s="65" t="str">
        <f t="shared" si="1747"/>
        <v/>
      </c>
      <c r="CF2346" s="65" t="str">
        <f t="shared" si="1748"/>
        <v/>
      </c>
      <c r="CG2346" s="66" t="str">
        <f t="shared" si="1749"/>
        <v/>
      </c>
      <c r="CI2346" s="42" t="str">
        <f t="shared" si="1750"/>
        <v/>
      </c>
      <c r="CK2346" s="92" t="str">
        <f t="shared" si="1751"/>
        <v/>
      </c>
      <c r="CL2346" s="65" t="str">
        <f t="shared" si="1752"/>
        <v/>
      </c>
      <c r="CM2346" s="93" t="str">
        <f t="shared" si="1753"/>
        <v/>
      </c>
      <c r="CN2346" s="101" t="str">
        <f t="shared" si="1722"/>
        <v/>
      </c>
      <c r="CP2346" s="92" t="str">
        <f t="shared" si="1754"/>
        <v/>
      </c>
      <c r="CQ2346" s="65" t="str">
        <f t="shared" si="1755"/>
        <v/>
      </c>
      <c r="CR2346" s="93" t="str">
        <f t="shared" si="1756"/>
        <v/>
      </c>
      <c r="CS2346" s="101" t="str">
        <f t="shared" si="1757"/>
        <v/>
      </c>
    </row>
    <row r="2347" spans="1:97" x14ac:dyDescent="0.25">
      <c r="A2347" s="51"/>
      <c r="B2347" s="15" t="str">
        <f t="shared" si="1721"/>
        <v/>
      </c>
      <c r="C2347" s="15" t="str">
        <f t="shared" si="1723"/>
        <v/>
      </c>
      <c r="D2347" s="51"/>
      <c r="E2347" s="137"/>
      <c r="F2347" s="138"/>
      <c r="G2347" s="139"/>
      <c r="H2347" s="138"/>
      <c r="I2347" s="140"/>
      <c r="J2347" s="138"/>
      <c r="K2347" s="141"/>
      <c r="L2347" s="139"/>
      <c r="M2347" s="142"/>
      <c r="N2347" s="142"/>
      <c r="O2347" s="143"/>
      <c r="P2347" s="144"/>
      <c r="Q2347" s="144"/>
      <c r="R2347" s="144"/>
      <c r="S2347" s="144"/>
      <c r="T2347" s="144"/>
      <c r="U2347" s="144"/>
      <c r="V2347" s="144"/>
      <c r="W2347" s="144"/>
      <c r="X2347" s="145"/>
      <c r="Y2347" s="51"/>
      <c r="Z2347" s="13" t="str">
        <f t="shared" si="1724"/>
        <v/>
      </c>
      <c r="AA2347" s="51"/>
      <c r="AE2347" s="42" t="str">
        <f t="shared" si="1725"/>
        <v/>
      </c>
      <c r="AF2347" s="42" t="str">
        <f>IF($I2347="", "", IF(COUNTIF($I$10:$I2346, I2347)&gt;0, "", SUMIF($I$10:$I$3009, $I2347, $AE$10:$AE$3009)))</f>
        <v/>
      </c>
      <c r="AG2347" s="45" t="str">
        <f>IF($AF2347="", "", COUNTIF($AF$10:$AF$3009, "&gt;"&amp;AF2347)+1+COUNTIF($AF$10:$AF2347, $AF2347)-1)</f>
        <v/>
      </c>
      <c r="AI2347" s="42" t="str">
        <f t="shared" si="1726"/>
        <v/>
      </c>
      <c r="AK2347" s="15" t="str">
        <f t="shared" si="1727"/>
        <v/>
      </c>
      <c r="AM2347" s="64" t="str">
        <f t="shared" si="1728"/>
        <v/>
      </c>
      <c r="AN2347" s="65" t="str">
        <f t="shared" si="1729"/>
        <v/>
      </c>
      <c r="AO2347" s="65" t="str">
        <f t="shared" si="1730"/>
        <v/>
      </c>
      <c r="AP2347" s="65" t="str">
        <f t="shared" si="1731"/>
        <v/>
      </c>
      <c r="AQ2347" s="65" t="str">
        <f t="shared" si="1732"/>
        <v/>
      </c>
      <c r="AR2347" s="65" t="str">
        <f t="shared" si="1733"/>
        <v/>
      </c>
      <c r="AS2347" s="65" t="str">
        <f t="shared" si="1734"/>
        <v/>
      </c>
      <c r="AT2347" s="65" t="str">
        <f t="shared" si="1735"/>
        <v/>
      </c>
      <c r="AU2347" s="65" t="str">
        <f t="shared" si="1736"/>
        <v/>
      </c>
      <c r="AV2347" s="66" t="str">
        <f t="shared" si="1737"/>
        <v/>
      </c>
      <c r="AX2347" s="73" t="str">
        <f t="shared" si="1758"/>
        <v/>
      </c>
      <c r="AY2347" s="74" t="str">
        <f t="shared" si="1764"/>
        <v/>
      </c>
      <c r="AZ2347" s="74" t="str">
        <f t="shared" si="1764"/>
        <v/>
      </c>
      <c r="BA2347" s="74" t="str">
        <f t="shared" si="1764"/>
        <v/>
      </c>
      <c r="BB2347" s="74" t="str">
        <f t="shared" si="1764"/>
        <v/>
      </c>
      <c r="BC2347" s="74" t="str">
        <f t="shared" si="1764"/>
        <v/>
      </c>
      <c r="BD2347" s="74" t="str">
        <f t="shared" si="1764"/>
        <v/>
      </c>
      <c r="BE2347" s="74" t="str">
        <f t="shared" si="1764"/>
        <v/>
      </c>
      <c r="BF2347" s="74" t="str">
        <f t="shared" si="1764"/>
        <v/>
      </c>
      <c r="BG2347" s="75" t="str">
        <f t="shared" si="1764"/>
        <v/>
      </c>
      <c r="BI2347" s="73" t="str">
        <f t="shared" si="1760"/>
        <v/>
      </c>
      <c r="BJ2347" s="74" t="str">
        <f t="shared" si="1763"/>
        <v/>
      </c>
      <c r="BK2347" s="74" t="str">
        <f t="shared" si="1763"/>
        <v/>
      </c>
      <c r="BL2347" s="74" t="str">
        <f t="shared" si="1763"/>
        <v/>
      </c>
      <c r="BM2347" s="74" t="str">
        <f t="shared" si="1763"/>
        <v/>
      </c>
      <c r="BN2347" s="74" t="str">
        <f t="shared" si="1763"/>
        <v/>
      </c>
      <c r="BO2347" s="74" t="str">
        <f t="shared" si="1763"/>
        <v/>
      </c>
      <c r="BP2347" s="74" t="str">
        <f t="shared" si="1763"/>
        <v/>
      </c>
      <c r="BQ2347" s="74" t="str">
        <f t="shared" si="1763"/>
        <v/>
      </c>
      <c r="BR2347" s="75" t="str">
        <f t="shared" si="1763"/>
        <v/>
      </c>
      <c r="BU2347" s="42" t="str">
        <f t="shared" si="1738"/>
        <v/>
      </c>
      <c r="BV2347" s="66" t="str">
        <f t="shared" si="1739"/>
        <v/>
      </c>
      <c r="BX2347" s="64" t="str">
        <f t="shared" si="1740"/>
        <v/>
      </c>
      <c r="BY2347" s="65" t="str">
        <f t="shared" si="1741"/>
        <v/>
      </c>
      <c r="BZ2347" s="65" t="str">
        <f t="shared" si="1742"/>
        <v/>
      </c>
      <c r="CA2347" s="65" t="str">
        <f t="shared" si="1743"/>
        <v/>
      </c>
      <c r="CB2347" s="65" t="str">
        <f t="shared" si="1744"/>
        <v/>
      </c>
      <c r="CC2347" s="65" t="str">
        <f t="shared" si="1745"/>
        <v/>
      </c>
      <c r="CD2347" s="65" t="str">
        <f t="shared" si="1746"/>
        <v/>
      </c>
      <c r="CE2347" s="65" t="str">
        <f t="shared" si="1747"/>
        <v/>
      </c>
      <c r="CF2347" s="65" t="str">
        <f t="shared" si="1748"/>
        <v/>
      </c>
      <c r="CG2347" s="66" t="str">
        <f t="shared" si="1749"/>
        <v/>
      </c>
      <c r="CI2347" s="42" t="str">
        <f t="shared" si="1750"/>
        <v/>
      </c>
      <c r="CK2347" s="92" t="str">
        <f t="shared" si="1751"/>
        <v/>
      </c>
      <c r="CL2347" s="65" t="str">
        <f t="shared" si="1752"/>
        <v/>
      </c>
      <c r="CM2347" s="93" t="str">
        <f t="shared" si="1753"/>
        <v/>
      </c>
      <c r="CN2347" s="101" t="str">
        <f t="shared" si="1722"/>
        <v/>
      </c>
      <c r="CP2347" s="92" t="str">
        <f t="shared" si="1754"/>
        <v/>
      </c>
      <c r="CQ2347" s="65" t="str">
        <f t="shared" si="1755"/>
        <v/>
      </c>
      <c r="CR2347" s="93" t="str">
        <f t="shared" si="1756"/>
        <v/>
      </c>
      <c r="CS2347" s="101" t="str">
        <f t="shared" si="1757"/>
        <v/>
      </c>
    </row>
    <row r="2348" spans="1:97" x14ac:dyDescent="0.25">
      <c r="A2348" s="51"/>
      <c r="B2348" s="15" t="str">
        <f t="shared" si="1721"/>
        <v/>
      </c>
      <c r="C2348" s="15" t="str">
        <f t="shared" si="1723"/>
        <v/>
      </c>
      <c r="D2348" s="51"/>
      <c r="E2348" s="137"/>
      <c r="F2348" s="138"/>
      <c r="G2348" s="139"/>
      <c r="H2348" s="138"/>
      <c r="I2348" s="140"/>
      <c r="J2348" s="138"/>
      <c r="K2348" s="141"/>
      <c r="L2348" s="139"/>
      <c r="M2348" s="142"/>
      <c r="N2348" s="142"/>
      <c r="O2348" s="143"/>
      <c r="P2348" s="144"/>
      <c r="Q2348" s="144"/>
      <c r="R2348" s="144"/>
      <c r="S2348" s="144"/>
      <c r="T2348" s="144"/>
      <c r="U2348" s="144"/>
      <c r="V2348" s="144"/>
      <c r="W2348" s="144"/>
      <c r="X2348" s="145"/>
      <c r="Y2348" s="51"/>
      <c r="Z2348" s="13" t="str">
        <f t="shared" si="1724"/>
        <v/>
      </c>
      <c r="AA2348" s="51"/>
      <c r="AE2348" s="42" t="str">
        <f t="shared" si="1725"/>
        <v/>
      </c>
      <c r="AF2348" s="42" t="str">
        <f>IF($I2348="", "", IF(COUNTIF($I$10:$I2347, I2348)&gt;0, "", SUMIF($I$10:$I$3009, $I2348, $AE$10:$AE$3009)))</f>
        <v/>
      </c>
      <c r="AG2348" s="45" t="str">
        <f>IF($AF2348="", "", COUNTIF($AF$10:$AF$3009, "&gt;"&amp;AF2348)+1+COUNTIF($AF$10:$AF2348, $AF2348)-1)</f>
        <v/>
      </c>
      <c r="AI2348" s="42" t="str">
        <f t="shared" si="1726"/>
        <v/>
      </c>
      <c r="AK2348" s="15" t="str">
        <f t="shared" si="1727"/>
        <v/>
      </c>
      <c r="AM2348" s="64" t="str">
        <f t="shared" si="1728"/>
        <v/>
      </c>
      <c r="AN2348" s="65" t="str">
        <f t="shared" si="1729"/>
        <v/>
      </c>
      <c r="AO2348" s="65" t="str">
        <f t="shared" si="1730"/>
        <v/>
      </c>
      <c r="AP2348" s="65" t="str">
        <f t="shared" si="1731"/>
        <v/>
      </c>
      <c r="AQ2348" s="65" t="str">
        <f t="shared" si="1732"/>
        <v/>
      </c>
      <c r="AR2348" s="65" t="str">
        <f t="shared" si="1733"/>
        <v/>
      </c>
      <c r="AS2348" s="65" t="str">
        <f t="shared" si="1734"/>
        <v/>
      </c>
      <c r="AT2348" s="65" t="str">
        <f t="shared" si="1735"/>
        <v/>
      </c>
      <c r="AU2348" s="65" t="str">
        <f t="shared" si="1736"/>
        <v/>
      </c>
      <c r="AV2348" s="66" t="str">
        <f t="shared" si="1737"/>
        <v/>
      </c>
      <c r="AX2348" s="73" t="str">
        <f t="shared" si="1758"/>
        <v/>
      </c>
      <c r="AY2348" s="74" t="str">
        <f t="shared" si="1764"/>
        <v/>
      </c>
      <c r="AZ2348" s="74" t="str">
        <f t="shared" si="1764"/>
        <v/>
      </c>
      <c r="BA2348" s="74" t="str">
        <f t="shared" si="1764"/>
        <v/>
      </c>
      <c r="BB2348" s="74" t="str">
        <f t="shared" si="1764"/>
        <v/>
      </c>
      <c r="BC2348" s="74" t="str">
        <f t="shared" si="1764"/>
        <v/>
      </c>
      <c r="BD2348" s="74" t="str">
        <f t="shared" si="1764"/>
        <v/>
      </c>
      <c r="BE2348" s="74" t="str">
        <f t="shared" si="1764"/>
        <v/>
      </c>
      <c r="BF2348" s="74" t="str">
        <f t="shared" si="1764"/>
        <v/>
      </c>
      <c r="BG2348" s="75" t="str">
        <f t="shared" si="1764"/>
        <v/>
      </c>
      <c r="BI2348" s="73" t="str">
        <f t="shared" si="1760"/>
        <v/>
      </c>
      <c r="BJ2348" s="74" t="str">
        <f t="shared" si="1763"/>
        <v/>
      </c>
      <c r="BK2348" s="74" t="str">
        <f t="shared" si="1763"/>
        <v/>
      </c>
      <c r="BL2348" s="74" t="str">
        <f t="shared" si="1763"/>
        <v/>
      </c>
      <c r="BM2348" s="74" t="str">
        <f t="shared" si="1763"/>
        <v/>
      </c>
      <c r="BN2348" s="74" t="str">
        <f t="shared" si="1763"/>
        <v/>
      </c>
      <c r="BO2348" s="74" t="str">
        <f t="shared" si="1763"/>
        <v/>
      </c>
      <c r="BP2348" s="74" t="str">
        <f t="shared" si="1763"/>
        <v/>
      </c>
      <c r="BQ2348" s="74" t="str">
        <f t="shared" si="1763"/>
        <v/>
      </c>
      <c r="BR2348" s="75" t="str">
        <f t="shared" si="1763"/>
        <v/>
      </c>
      <c r="BU2348" s="42" t="str">
        <f t="shared" si="1738"/>
        <v/>
      </c>
      <c r="BV2348" s="66" t="str">
        <f t="shared" si="1739"/>
        <v/>
      </c>
      <c r="BX2348" s="64" t="str">
        <f t="shared" si="1740"/>
        <v/>
      </c>
      <c r="BY2348" s="65" t="str">
        <f t="shared" si="1741"/>
        <v/>
      </c>
      <c r="BZ2348" s="65" t="str">
        <f t="shared" si="1742"/>
        <v/>
      </c>
      <c r="CA2348" s="65" t="str">
        <f t="shared" si="1743"/>
        <v/>
      </c>
      <c r="CB2348" s="65" t="str">
        <f t="shared" si="1744"/>
        <v/>
      </c>
      <c r="CC2348" s="65" t="str">
        <f t="shared" si="1745"/>
        <v/>
      </c>
      <c r="CD2348" s="65" t="str">
        <f t="shared" si="1746"/>
        <v/>
      </c>
      <c r="CE2348" s="65" t="str">
        <f t="shared" si="1747"/>
        <v/>
      </c>
      <c r="CF2348" s="65" t="str">
        <f t="shared" si="1748"/>
        <v/>
      </c>
      <c r="CG2348" s="66" t="str">
        <f t="shared" si="1749"/>
        <v/>
      </c>
      <c r="CI2348" s="42" t="str">
        <f t="shared" si="1750"/>
        <v/>
      </c>
      <c r="CK2348" s="92" t="str">
        <f t="shared" si="1751"/>
        <v/>
      </c>
      <c r="CL2348" s="65" t="str">
        <f t="shared" si="1752"/>
        <v/>
      </c>
      <c r="CM2348" s="93" t="str">
        <f t="shared" si="1753"/>
        <v/>
      </c>
      <c r="CN2348" s="101" t="str">
        <f t="shared" si="1722"/>
        <v/>
      </c>
      <c r="CP2348" s="92" t="str">
        <f t="shared" si="1754"/>
        <v/>
      </c>
      <c r="CQ2348" s="65" t="str">
        <f t="shared" si="1755"/>
        <v/>
      </c>
      <c r="CR2348" s="93" t="str">
        <f t="shared" si="1756"/>
        <v/>
      </c>
      <c r="CS2348" s="101" t="str">
        <f t="shared" si="1757"/>
        <v/>
      </c>
    </row>
    <row r="2349" spans="1:97" x14ac:dyDescent="0.25">
      <c r="A2349" s="51"/>
      <c r="B2349" s="15" t="str">
        <f t="shared" si="1721"/>
        <v/>
      </c>
      <c r="C2349" s="15" t="str">
        <f t="shared" si="1723"/>
        <v/>
      </c>
      <c r="D2349" s="51"/>
      <c r="E2349" s="137"/>
      <c r="F2349" s="138"/>
      <c r="G2349" s="139"/>
      <c r="H2349" s="138"/>
      <c r="I2349" s="140"/>
      <c r="J2349" s="138"/>
      <c r="K2349" s="141"/>
      <c r="L2349" s="139"/>
      <c r="M2349" s="142"/>
      <c r="N2349" s="142"/>
      <c r="O2349" s="143"/>
      <c r="P2349" s="144"/>
      <c r="Q2349" s="144"/>
      <c r="R2349" s="144"/>
      <c r="S2349" s="144"/>
      <c r="T2349" s="144"/>
      <c r="U2349" s="144"/>
      <c r="V2349" s="144"/>
      <c r="W2349" s="144"/>
      <c r="X2349" s="145"/>
      <c r="Y2349" s="51"/>
      <c r="Z2349" s="13" t="str">
        <f t="shared" si="1724"/>
        <v/>
      </c>
      <c r="AA2349" s="51"/>
      <c r="AE2349" s="42" t="str">
        <f t="shared" si="1725"/>
        <v/>
      </c>
      <c r="AF2349" s="42" t="str">
        <f>IF($I2349="", "", IF(COUNTIF($I$10:$I2348, I2349)&gt;0, "", SUMIF($I$10:$I$3009, $I2349, $AE$10:$AE$3009)))</f>
        <v/>
      </c>
      <c r="AG2349" s="45" t="str">
        <f>IF($AF2349="", "", COUNTIF($AF$10:$AF$3009, "&gt;"&amp;AF2349)+1+COUNTIF($AF$10:$AF2349, $AF2349)-1)</f>
        <v/>
      </c>
      <c r="AI2349" s="42" t="str">
        <f t="shared" si="1726"/>
        <v/>
      </c>
      <c r="AK2349" s="15" t="str">
        <f t="shared" si="1727"/>
        <v/>
      </c>
      <c r="AM2349" s="64" t="str">
        <f t="shared" si="1728"/>
        <v/>
      </c>
      <c r="AN2349" s="65" t="str">
        <f t="shared" si="1729"/>
        <v/>
      </c>
      <c r="AO2349" s="65" t="str">
        <f t="shared" si="1730"/>
        <v/>
      </c>
      <c r="AP2349" s="65" t="str">
        <f t="shared" si="1731"/>
        <v/>
      </c>
      <c r="AQ2349" s="65" t="str">
        <f t="shared" si="1732"/>
        <v/>
      </c>
      <c r="AR2349" s="65" t="str">
        <f t="shared" si="1733"/>
        <v/>
      </c>
      <c r="AS2349" s="65" t="str">
        <f t="shared" si="1734"/>
        <v/>
      </c>
      <c r="AT2349" s="65" t="str">
        <f t="shared" si="1735"/>
        <v/>
      </c>
      <c r="AU2349" s="65" t="str">
        <f t="shared" si="1736"/>
        <v/>
      </c>
      <c r="AV2349" s="66" t="str">
        <f t="shared" si="1737"/>
        <v/>
      </c>
      <c r="AX2349" s="73" t="str">
        <f t="shared" si="1758"/>
        <v/>
      </c>
      <c r="AY2349" s="74" t="str">
        <f t="shared" si="1764"/>
        <v/>
      </c>
      <c r="AZ2349" s="74" t="str">
        <f t="shared" si="1764"/>
        <v/>
      </c>
      <c r="BA2349" s="74" t="str">
        <f t="shared" si="1764"/>
        <v/>
      </c>
      <c r="BB2349" s="74" t="str">
        <f t="shared" si="1764"/>
        <v/>
      </c>
      <c r="BC2349" s="74" t="str">
        <f t="shared" si="1764"/>
        <v/>
      </c>
      <c r="BD2349" s="74" t="str">
        <f t="shared" si="1764"/>
        <v/>
      </c>
      <c r="BE2349" s="74" t="str">
        <f t="shared" si="1764"/>
        <v/>
      </c>
      <c r="BF2349" s="74" t="str">
        <f t="shared" si="1764"/>
        <v/>
      </c>
      <c r="BG2349" s="75" t="str">
        <f t="shared" si="1764"/>
        <v/>
      </c>
      <c r="BI2349" s="73" t="str">
        <f t="shared" si="1760"/>
        <v/>
      </c>
      <c r="BJ2349" s="74" t="str">
        <f t="shared" si="1763"/>
        <v/>
      </c>
      <c r="BK2349" s="74" t="str">
        <f t="shared" si="1763"/>
        <v/>
      </c>
      <c r="BL2349" s="74" t="str">
        <f t="shared" si="1763"/>
        <v/>
      </c>
      <c r="BM2349" s="74" t="str">
        <f t="shared" si="1763"/>
        <v/>
      </c>
      <c r="BN2349" s="74" t="str">
        <f t="shared" si="1763"/>
        <v/>
      </c>
      <c r="BO2349" s="74" t="str">
        <f t="shared" si="1763"/>
        <v/>
      </c>
      <c r="BP2349" s="74" t="str">
        <f t="shared" si="1763"/>
        <v/>
      </c>
      <c r="BQ2349" s="74" t="str">
        <f t="shared" si="1763"/>
        <v/>
      </c>
      <c r="BR2349" s="75" t="str">
        <f t="shared" si="1763"/>
        <v/>
      </c>
      <c r="BU2349" s="42" t="str">
        <f t="shared" si="1738"/>
        <v/>
      </c>
      <c r="BV2349" s="66" t="str">
        <f t="shared" si="1739"/>
        <v/>
      </c>
      <c r="BX2349" s="64" t="str">
        <f t="shared" si="1740"/>
        <v/>
      </c>
      <c r="BY2349" s="65" t="str">
        <f t="shared" si="1741"/>
        <v/>
      </c>
      <c r="BZ2349" s="65" t="str">
        <f t="shared" si="1742"/>
        <v/>
      </c>
      <c r="CA2349" s="65" t="str">
        <f t="shared" si="1743"/>
        <v/>
      </c>
      <c r="CB2349" s="65" t="str">
        <f t="shared" si="1744"/>
        <v/>
      </c>
      <c r="CC2349" s="65" t="str">
        <f t="shared" si="1745"/>
        <v/>
      </c>
      <c r="CD2349" s="65" t="str">
        <f t="shared" si="1746"/>
        <v/>
      </c>
      <c r="CE2349" s="65" t="str">
        <f t="shared" si="1747"/>
        <v/>
      </c>
      <c r="CF2349" s="65" t="str">
        <f t="shared" si="1748"/>
        <v/>
      </c>
      <c r="CG2349" s="66" t="str">
        <f t="shared" si="1749"/>
        <v/>
      </c>
      <c r="CI2349" s="42" t="str">
        <f t="shared" si="1750"/>
        <v/>
      </c>
      <c r="CK2349" s="92" t="str">
        <f t="shared" si="1751"/>
        <v/>
      </c>
      <c r="CL2349" s="65" t="str">
        <f t="shared" si="1752"/>
        <v/>
      </c>
      <c r="CM2349" s="93" t="str">
        <f t="shared" si="1753"/>
        <v/>
      </c>
      <c r="CN2349" s="101" t="str">
        <f t="shared" si="1722"/>
        <v/>
      </c>
      <c r="CP2349" s="92" t="str">
        <f t="shared" si="1754"/>
        <v/>
      </c>
      <c r="CQ2349" s="65" t="str">
        <f t="shared" si="1755"/>
        <v/>
      </c>
      <c r="CR2349" s="93" t="str">
        <f t="shared" si="1756"/>
        <v/>
      </c>
      <c r="CS2349" s="101" t="str">
        <f t="shared" si="1757"/>
        <v/>
      </c>
    </row>
    <row r="2350" spans="1:97" x14ac:dyDescent="0.25">
      <c r="A2350" s="51"/>
      <c r="B2350" s="15" t="str">
        <f t="shared" si="1721"/>
        <v/>
      </c>
      <c r="C2350" s="15" t="str">
        <f t="shared" si="1723"/>
        <v/>
      </c>
      <c r="D2350" s="51"/>
      <c r="E2350" s="137"/>
      <c r="F2350" s="138"/>
      <c r="G2350" s="139"/>
      <c r="H2350" s="138"/>
      <c r="I2350" s="140"/>
      <c r="J2350" s="138"/>
      <c r="K2350" s="141"/>
      <c r="L2350" s="139"/>
      <c r="M2350" s="142"/>
      <c r="N2350" s="142"/>
      <c r="O2350" s="143"/>
      <c r="P2350" s="144"/>
      <c r="Q2350" s="144"/>
      <c r="R2350" s="144"/>
      <c r="S2350" s="144"/>
      <c r="T2350" s="144"/>
      <c r="U2350" s="144"/>
      <c r="V2350" s="144"/>
      <c r="W2350" s="144"/>
      <c r="X2350" s="145"/>
      <c r="Y2350" s="51"/>
      <c r="Z2350" s="13" t="str">
        <f t="shared" si="1724"/>
        <v/>
      </c>
      <c r="AA2350" s="51"/>
      <c r="AE2350" s="42" t="str">
        <f t="shared" si="1725"/>
        <v/>
      </c>
      <c r="AF2350" s="42" t="str">
        <f>IF($I2350="", "", IF(COUNTIF($I$10:$I2349, I2350)&gt;0, "", SUMIF($I$10:$I$3009, $I2350, $AE$10:$AE$3009)))</f>
        <v/>
      </c>
      <c r="AG2350" s="45" t="str">
        <f>IF($AF2350="", "", COUNTIF($AF$10:$AF$3009, "&gt;"&amp;AF2350)+1+COUNTIF($AF$10:$AF2350, $AF2350)-1)</f>
        <v/>
      </c>
      <c r="AI2350" s="42" t="str">
        <f t="shared" si="1726"/>
        <v/>
      </c>
      <c r="AK2350" s="15" t="str">
        <f t="shared" si="1727"/>
        <v/>
      </c>
      <c r="AM2350" s="64" t="str">
        <f t="shared" si="1728"/>
        <v/>
      </c>
      <c r="AN2350" s="65" t="str">
        <f t="shared" si="1729"/>
        <v/>
      </c>
      <c r="AO2350" s="65" t="str">
        <f t="shared" si="1730"/>
        <v/>
      </c>
      <c r="AP2350" s="65" t="str">
        <f t="shared" si="1731"/>
        <v/>
      </c>
      <c r="AQ2350" s="65" t="str">
        <f t="shared" si="1732"/>
        <v/>
      </c>
      <c r="AR2350" s="65" t="str">
        <f t="shared" si="1733"/>
        <v/>
      </c>
      <c r="AS2350" s="65" t="str">
        <f t="shared" si="1734"/>
        <v/>
      </c>
      <c r="AT2350" s="65" t="str">
        <f t="shared" si="1735"/>
        <v/>
      </c>
      <c r="AU2350" s="65" t="str">
        <f t="shared" si="1736"/>
        <v/>
      </c>
      <c r="AV2350" s="66" t="str">
        <f t="shared" si="1737"/>
        <v/>
      </c>
      <c r="AX2350" s="73" t="str">
        <f t="shared" si="1758"/>
        <v/>
      </c>
      <c r="AY2350" s="74" t="str">
        <f t="shared" si="1764"/>
        <v/>
      </c>
      <c r="AZ2350" s="74" t="str">
        <f t="shared" si="1764"/>
        <v/>
      </c>
      <c r="BA2350" s="74" t="str">
        <f t="shared" si="1764"/>
        <v/>
      </c>
      <c r="BB2350" s="74" t="str">
        <f t="shared" si="1764"/>
        <v/>
      </c>
      <c r="BC2350" s="74" t="str">
        <f t="shared" si="1764"/>
        <v/>
      </c>
      <c r="BD2350" s="74" t="str">
        <f t="shared" si="1764"/>
        <v/>
      </c>
      <c r="BE2350" s="74" t="str">
        <f t="shared" si="1764"/>
        <v/>
      </c>
      <c r="BF2350" s="74" t="str">
        <f t="shared" si="1764"/>
        <v/>
      </c>
      <c r="BG2350" s="75" t="str">
        <f t="shared" si="1764"/>
        <v/>
      </c>
      <c r="BI2350" s="73" t="str">
        <f t="shared" si="1760"/>
        <v/>
      </c>
      <c r="BJ2350" s="74" t="str">
        <f t="shared" si="1763"/>
        <v/>
      </c>
      <c r="BK2350" s="74" t="str">
        <f t="shared" si="1763"/>
        <v/>
      </c>
      <c r="BL2350" s="74" t="str">
        <f t="shared" si="1763"/>
        <v/>
      </c>
      <c r="BM2350" s="74" t="str">
        <f t="shared" si="1763"/>
        <v/>
      </c>
      <c r="BN2350" s="74" t="str">
        <f t="shared" si="1763"/>
        <v/>
      </c>
      <c r="BO2350" s="74" t="str">
        <f t="shared" si="1763"/>
        <v/>
      </c>
      <c r="BP2350" s="74" t="str">
        <f t="shared" si="1763"/>
        <v/>
      </c>
      <c r="BQ2350" s="74" t="str">
        <f t="shared" si="1763"/>
        <v/>
      </c>
      <c r="BR2350" s="75" t="str">
        <f t="shared" si="1763"/>
        <v/>
      </c>
      <c r="BU2350" s="42" t="str">
        <f t="shared" si="1738"/>
        <v/>
      </c>
      <c r="BV2350" s="66" t="str">
        <f t="shared" si="1739"/>
        <v/>
      </c>
      <c r="BX2350" s="64" t="str">
        <f t="shared" si="1740"/>
        <v/>
      </c>
      <c r="BY2350" s="65" t="str">
        <f t="shared" si="1741"/>
        <v/>
      </c>
      <c r="BZ2350" s="65" t="str">
        <f t="shared" si="1742"/>
        <v/>
      </c>
      <c r="CA2350" s="65" t="str">
        <f t="shared" si="1743"/>
        <v/>
      </c>
      <c r="CB2350" s="65" t="str">
        <f t="shared" si="1744"/>
        <v/>
      </c>
      <c r="CC2350" s="65" t="str">
        <f t="shared" si="1745"/>
        <v/>
      </c>
      <c r="CD2350" s="65" t="str">
        <f t="shared" si="1746"/>
        <v/>
      </c>
      <c r="CE2350" s="65" t="str">
        <f t="shared" si="1747"/>
        <v/>
      </c>
      <c r="CF2350" s="65" t="str">
        <f t="shared" si="1748"/>
        <v/>
      </c>
      <c r="CG2350" s="66" t="str">
        <f t="shared" si="1749"/>
        <v/>
      </c>
      <c r="CI2350" s="42" t="str">
        <f t="shared" si="1750"/>
        <v/>
      </c>
      <c r="CK2350" s="92" t="str">
        <f t="shared" si="1751"/>
        <v/>
      </c>
      <c r="CL2350" s="65" t="str">
        <f t="shared" si="1752"/>
        <v/>
      </c>
      <c r="CM2350" s="93" t="str">
        <f t="shared" si="1753"/>
        <v/>
      </c>
      <c r="CN2350" s="101" t="str">
        <f t="shared" si="1722"/>
        <v/>
      </c>
      <c r="CP2350" s="92" t="str">
        <f t="shared" si="1754"/>
        <v/>
      </c>
      <c r="CQ2350" s="65" t="str">
        <f t="shared" si="1755"/>
        <v/>
      </c>
      <c r="CR2350" s="93" t="str">
        <f t="shared" si="1756"/>
        <v/>
      </c>
      <c r="CS2350" s="101" t="str">
        <f t="shared" si="1757"/>
        <v/>
      </c>
    </row>
    <row r="2351" spans="1:97" x14ac:dyDescent="0.25">
      <c r="A2351" s="51"/>
      <c r="B2351" s="15" t="str">
        <f t="shared" si="1721"/>
        <v/>
      </c>
      <c r="C2351" s="15" t="str">
        <f t="shared" si="1723"/>
        <v/>
      </c>
      <c r="D2351" s="51"/>
      <c r="E2351" s="137"/>
      <c r="F2351" s="138"/>
      <c r="G2351" s="139"/>
      <c r="H2351" s="138"/>
      <c r="I2351" s="140"/>
      <c r="J2351" s="138"/>
      <c r="K2351" s="141"/>
      <c r="L2351" s="139"/>
      <c r="M2351" s="142"/>
      <c r="N2351" s="142"/>
      <c r="O2351" s="143"/>
      <c r="P2351" s="144"/>
      <c r="Q2351" s="144"/>
      <c r="R2351" s="144"/>
      <c r="S2351" s="144"/>
      <c r="T2351" s="144"/>
      <c r="U2351" s="144"/>
      <c r="V2351" s="144"/>
      <c r="W2351" s="144"/>
      <c r="X2351" s="145"/>
      <c r="Y2351" s="51"/>
      <c r="Z2351" s="13" t="str">
        <f t="shared" si="1724"/>
        <v/>
      </c>
      <c r="AA2351" s="51"/>
      <c r="AE2351" s="42" t="str">
        <f t="shared" si="1725"/>
        <v/>
      </c>
      <c r="AF2351" s="42" t="str">
        <f>IF($I2351="", "", IF(COUNTIF($I$10:$I2350, I2351)&gt;0, "", SUMIF($I$10:$I$3009, $I2351, $AE$10:$AE$3009)))</f>
        <v/>
      </c>
      <c r="AG2351" s="45" t="str">
        <f>IF($AF2351="", "", COUNTIF($AF$10:$AF$3009, "&gt;"&amp;AF2351)+1+COUNTIF($AF$10:$AF2351, $AF2351)-1)</f>
        <v/>
      </c>
      <c r="AI2351" s="42" t="str">
        <f t="shared" si="1726"/>
        <v/>
      </c>
      <c r="AK2351" s="15" t="str">
        <f t="shared" si="1727"/>
        <v/>
      </c>
      <c r="AM2351" s="64" t="str">
        <f t="shared" si="1728"/>
        <v/>
      </c>
      <c r="AN2351" s="65" t="str">
        <f t="shared" si="1729"/>
        <v/>
      </c>
      <c r="AO2351" s="65" t="str">
        <f t="shared" si="1730"/>
        <v/>
      </c>
      <c r="AP2351" s="65" t="str">
        <f t="shared" si="1731"/>
        <v/>
      </c>
      <c r="AQ2351" s="65" t="str">
        <f t="shared" si="1732"/>
        <v/>
      </c>
      <c r="AR2351" s="65" t="str">
        <f t="shared" si="1733"/>
        <v/>
      </c>
      <c r="AS2351" s="65" t="str">
        <f t="shared" si="1734"/>
        <v/>
      </c>
      <c r="AT2351" s="65" t="str">
        <f t="shared" si="1735"/>
        <v/>
      </c>
      <c r="AU2351" s="65" t="str">
        <f t="shared" si="1736"/>
        <v/>
      </c>
      <c r="AV2351" s="66" t="str">
        <f t="shared" si="1737"/>
        <v/>
      </c>
      <c r="AX2351" s="73" t="str">
        <f t="shared" si="1758"/>
        <v/>
      </c>
      <c r="AY2351" s="74" t="str">
        <f t="shared" si="1764"/>
        <v/>
      </c>
      <c r="AZ2351" s="74" t="str">
        <f t="shared" si="1764"/>
        <v/>
      </c>
      <c r="BA2351" s="74" t="str">
        <f t="shared" si="1764"/>
        <v/>
      </c>
      <c r="BB2351" s="74" t="str">
        <f t="shared" si="1764"/>
        <v/>
      </c>
      <c r="BC2351" s="74" t="str">
        <f t="shared" si="1764"/>
        <v/>
      </c>
      <c r="BD2351" s="74" t="str">
        <f t="shared" si="1764"/>
        <v/>
      </c>
      <c r="BE2351" s="74" t="str">
        <f t="shared" si="1764"/>
        <v/>
      </c>
      <c r="BF2351" s="74" t="str">
        <f t="shared" si="1764"/>
        <v/>
      </c>
      <c r="BG2351" s="75" t="str">
        <f t="shared" si="1764"/>
        <v/>
      </c>
      <c r="BI2351" s="73" t="str">
        <f t="shared" si="1760"/>
        <v/>
      </c>
      <c r="BJ2351" s="74" t="str">
        <f t="shared" si="1763"/>
        <v/>
      </c>
      <c r="BK2351" s="74" t="str">
        <f t="shared" si="1763"/>
        <v/>
      </c>
      <c r="BL2351" s="74" t="str">
        <f t="shared" si="1763"/>
        <v/>
      </c>
      <c r="BM2351" s="74" t="str">
        <f t="shared" si="1763"/>
        <v/>
      </c>
      <c r="BN2351" s="74" t="str">
        <f t="shared" si="1763"/>
        <v/>
      </c>
      <c r="BO2351" s="74" t="str">
        <f t="shared" si="1763"/>
        <v/>
      </c>
      <c r="BP2351" s="74" t="str">
        <f t="shared" si="1763"/>
        <v/>
      </c>
      <c r="BQ2351" s="74" t="str">
        <f t="shared" si="1763"/>
        <v/>
      </c>
      <c r="BR2351" s="75" t="str">
        <f t="shared" si="1763"/>
        <v/>
      </c>
      <c r="BU2351" s="42" t="str">
        <f t="shared" si="1738"/>
        <v/>
      </c>
      <c r="BV2351" s="66" t="str">
        <f t="shared" si="1739"/>
        <v/>
      </c>
      <c r="BX2351" s="64" t="str">
        <f t="shared" si="1740"/>
        <v/>
      </c>
      <c r="BY2351" s="65" t="str">
        <f t="shared" si="1741"/>
        <v/>
      </c>
      <c r="BZ2351" s="65" t="str">
        <f t="shared" si="1742"/>
        <v/>
      </c>
      <c r="CA2351" s="65" t="str">
        <f t="shared" si="1743"/>
        <v/>
      </c>
      <c r="CB2351" s="65" t="str">
        <f t="shared" si="1744"/>
        <v/>
      </c>
      <c r="CC2351" s="65" t="str">
        <f t="shared" si="1745"/>
        <v/>
      </c>
      <c r="CD2351" s="65" t="str">
        <f t="shared" si="1746"/>
        <v/>
      </c>
      <c r="CE2351" s="65" t="str">
        <f t="shared" si="1747"/>
        <v/>
      </c>
      <c r="CF2351" s="65" t="str">
        <f t="shared" si="1748"/>
        <v/>
      </c>
      <c r="CG2351" s="66" t="str">
        <f t="shared" si="1749"/>
        <v/>
      </c>
      <c r="CI2351" s="42" t="str">
        <f t="shared" si="1750"/>
        <v/>
      </c>
      <c r="CK2351" s="92" t="str">
        <f t="shared" si="1751"/>
        <v/>
      </c>
      <c r="CL2351" s="65" t="str">
        <f t="shared" si="1752"/>
        <v/>
      </c>
      <c r="CM2351" s="93" t="str">
        <f t="shared" si="1753"/>
        <v/>
      </c>
      <c r="CN2351" s="101" t="str">
        <f t="shared" si="1722"/>
        <v/>
      </c>
      <c r="CP2351" s="92" t="str">
        <f t="shared" si="1754"/>
        <v/>
      </c>
      <c r="CQ2351" s="65" t="str">
        <f t="shared" si="1755"/>
        <v/>
      </c>
      <c r="CR2351" s="93" t="str">
        <f t="shared" si="1756"/>
        <v/>
      </c>
      <c r="CS2351" s="101" t="str">
        <f t="shared" si="1757"/>
        <v/>
      </c>
    </row>
    <row r="2352" spans="1:97" x14ac:dyDescent="0.25">
      <c r="A2352" s="51"/>
      <c r="B2352" s="15" t="str">
        <f t="shared" si="1721"/>
        <v/>
      </c>
      <c r="C2352" s="15" t="str">
        <f t="shared" si="1723"/>
        <v/>
      </c>
      <c r="D2352" s="51"/>
      <c r="E2352" s="137"/>
      <c r="F2352" s="138"/>
      <c r="G2352" s="139"/>
      <c r="H2352" s="138"/>
      <c r="I2352" s="140"/>
      <c r="J2352" s="138"/>
      <c r="K2352" s="141"/>
      <c r="L2352" s="139"/>
      <c r="M2352" s="142"/>
      <c r="N2352" s="142"/>
      <c r="O2352" s="143"/>
      <c r="P2352" s="144"/>
      <c r="Q2352" s="144"/>
      <c r="R2352" s="144"/>
      <c r="S2352" s="144"/>
      <c r="T2352" s="144"/>
      <c r="U2352" s="144"/>
      <c r="V2352" s="144"/>
      <c r="W2352" s="144"/>
      <c r="X2352" s="145"/>
      <c r="Y2352" s="51"/>
      <c r="Z2352" s="13" t="str">
        <f t="shared" si="1724"/>
        <v/>
      </c>
      <c r="AA2352" s="51"/>
      <c r="AE2352" s="42" t="str">
        <f t="shared" si="1725"/>
        <v/>
      </c>
      <c r="AF2352" s="42" t="str">
        <f>IF($I2352="", "", IF(COUNTIF($I$10:$I2351, I2352)&gt;0, "", SUMIF($I$10:$I$3009, $I2352, $AE$10:$AE$3009)))</f>
        <v/>
      </c>
      <c r="AG2352" s="45" t="str">
        <f>IF($AF2352="", "", COUNTIF($AF$10:$AF$3009, "&gt;"&amp;AF2352)+1+COUNTIF($AF$10:$AF2352, $AF2352)-1)</f>
        <v/>
      </c>
      <c r="AI2352" s="42" t="str">
        <f t="shared" si="1726"/>
        <v/>
      </c>
      <c r="AK2352" s="15" t="str">
        <f t="shared" si="1727"/>
        <v/>
      </c>
      <c r="AM2352" s="64" t="str">
        <f t="shared" si="1728"/>
        <v/>
      </c>
      <c r="AN2352" s="65" t="str">
        <f t="shared" si="1729"/>
        <v/>
      </c>
      <c r="AO2352" s="65" t="str">
        <f t="shared" si="1730"/>
        <v/>
      </c>
      <c r="AP2352" s="65" t="str">
        <f t="shared" si="1731"/>
        <v/>
      </c>
      <c r="AQ2352" s="65" t="str">
        <f t="shared" si="1732"/>
        <v/>
      </c>
      <c r="AR2352" s="65" t="str">
        <f t="shared" si="1733"/>
        <v/>
      </c>
      <c r="AS2352" s="65" t="str">
        <f t="shared" si="1734"/>
        <v/>
      </c>
      <c r="AT2352" s="65" t="str">
        <f t="shared" si="1735"/>
        <v/>
      </c>
      <c r="AU2352" s="65" t="str">
        <f t="shared" si="1736"/>
        <v/>
      </c>
      <c r="AV2352" s="66" t="str">
        <f t="shared" si="1737"/>
        <v/>
      </c>
      <c r="AX2352" s="73" t="str">
        <f t="shared" si="1758"/>
        <v/>
      </c>
      <c r="AY2352" s="74" t="str">
        <f t="shared" si="1764"/>
        <v/>
      </c>
      <c r="AZ2352" s="74" t="str">
        <f t="shared" si="1764"/>
        <v/>
      </c>
      <c r="BA2352" s="74" t="str">
        <f t="shared" si="1764"/>
        <v/>
      </c>
      <c r="BB2352" s="74" t="str">
        <f t="shared" si="1764"/>
        <v/>
      </c>
      <c r="BC2352" s="74" t="str">
        <f t="shared" si="1764"/>
        <v/>
      </c>
      <c r="BD2352" s="74" t="str">
        <f t="shared" si="1764"/>
        <v/>
      </c>
      <c r="BE2352" s="74" t="str">
        <f t="shared" si="1764"/>
        <v/>
      </c>
      <c r="BF2352" s="74" t="str">
        <f t="shared" si="1764"/>
        <v/>
      </c>
      <c r="BG2352" s="75" t="str">
        <f t="shared" si="1764"/>
        <v/>
      </c>
      <c r="BI2352" s="73" t="str">
        <f t="shared" si="1760"/>
        <v/>
      </c>
      <c r="BJ2352" s="74" t="str">
        <f t="shared" si="1763"/>
        <v/>
      </c>
      <c r="BK2352" s="74" t="str">
        <f t="shared" si="1763"/>
        <v/>
      </c>
      <c r="BL2352" s="74" t="str">
        <f t="shared" si="1763"/>
        <v/>
      </c>
      <c r="BM2352" s="74" t="str">
        <f t="shared" si="1763"/>
        <v/>
      </c>
      <c r="BN2352" s="74" t="str">
        <f t="shared" si="1763"/>
        <v/>
      </c>
      <c r="BO2352" s="74" t="str">
        <f t="shared" si="1763"/>
        <v/>
      </c>
      <c r="BP2352" s="74" t="str">
        <f t="shared" si="1763"/>
        <v/>
      </c>
      <c r="BQ2352" s="74" t="str">
        <f t="shared" si="1763"/>
        <v/>
      </c>
      <c r="BR2352" s="75" t="str">
        <f t="shared" si="1763"/>
        <v/>
      </c>
      <c r="BU2352" s="42" t="str">
        <f t="shared" si="1738"/>
        <v/>
      </c>
      <c r="BV2352" s="66" t="str">
        <f t="shared" si="1739"/>
        <v/>
      </c>
      <c r="BX2352" s="64" t="str">
        <f t="shared" si="1740"/>
        <v/>
      </c>
      <c r="BY2352" s="65" t="str">
        <f t="shared" si="1741"/>
        <v/>
      </c>
      <c r="BZ2352" s="65" t="str">
        <f t="shared" si="1742"/>
        <v/>
      </c>
      <c r="CA2352" s="65" t="str">
        <f t="shared" si="1743"/>
        <v/>
      </c>
      <c r="CB2352" s="65" t="str">
        <f t="shared" si="1744"/>
        <v/>
      </c>
      <c r="CC2352" s="65" t="str">
        <f t="shared" si="1745"/>
        <v/>
      </c>
      <c r="CD2352" s="65" t="str">
        <f t="shared" si="1746"/>
        <v/>
      </c>
      <c r="CE2352" s="65" t="str">
        <f t="shared" si="1747"/>
        <v/>
      </c>
      <c r="CF2352" s="65" t="str">
        <f t="shared" si="1748"/>
        <v/>
      </c>
      <c r="CG2352" s="66" t="str">
        <f t="shared" si="1749"/>
        <v/>
      </c>
      <c r="CI2352" s="42" t="str">
        <f t="shared" si="1750"/>
        <v/>
      </c>
      <c r="CK2352" s="92" t="str">
        <f t="shared" si="1751"/>
        <v/>
      </c>
      <c r="CL2352" s="65" t="str">
        <f t="shared" si="1752"/>
        <v/>
      </c>
      <c r="CM2352" s="93" t="str">
        <f t="shared" si="1753"/>
        <v/>
      </c>
      <c r="CN2352" s="101" t="str">
        <f t="shared" si="1722"/>
        <v/>
      </c>
      <c r="CP2352" s="92" t="str">
        <f t="shared" si="1754"/>
        <v/>
      </c>
      <c r="CQ2352" s="65" t="str">
        <f t="shared" si="1755"/>
        <v/>
      </c>
      <c r="CR2352" s="93" t="str">
        <f t="shared" si="1756"/>
        <v/>
      </c>
      <c r="CS2352" s="101" t="str">
        <f t="shared" si="1757"/>
        <v/>
      </c>
    </row>
    <row r="2353" spans="1:97" x14ac:dyDescent="0.25">
      <c r="A2353" s="51"/>
      <c r="B2353" s="15" t="str">
        <f t="shared" si="1721"/>
        <v/>
      </c>
      <c r="C2353" s="15" t="str">
        <f t="shared" si="1723"/>
        <v/>
      </c>
      <c r="D2353" s="51"/>
      <c r="E2353" s="137"/>
      <c r="F2353" s="138"/>
      <c r="G2353" s="139"/>
      <c r="H2353" s="138"/>
      <c r="I2353" s="140"/>
      <c r="J2353" s="138"/>
      <c r="K2353" s="141"/>
      <c r="L2353" s="139"/>
      <c r="M2353" s="142"/>
      <c r="N2353" s="142"/>
      <c r="O2353" s="143"/>
      <c r="P2353" s="144"/>
      <c r="Q2353" s="144"/>
      <c r="R2353" s="144"/>
      <c r="S2353" s="144"/>
      <c r="T2353" s="144"/>
      <c r="U2353" s="144"/>
      <c r="V2353" s="144"/>
      <c r="W2353" s="144"/>
      <c r="X2353" s="145"/>
      <c r="Y2353" s="51"/>
      <c r="Z2353" s="13" t="str">
        <f t="shared" si="1724"/>
        <v/>
      </c>
      <c r="AA2353" s="51"/>
      <c r="AE2353" s="42" t="str">
        <f t="shared" si="1725"/>
        <v/>
      </c>
      <c r="AF2353" s="42" t="str">
        <f>IF($I2353="", "", IF(COUNTIF($I$10:$I2352, I2353)&gt;0, "", SUMIF($I$10:$I$3009, $I2353, $AE$10:$AE$3009)))</f>
        <v/>
      </c>
      <c r="AG2353" s="45" t="str">
        <f>IF($AF2353="", "", COUNTIF($AF$10:$AF$3009, "&gt;"&amp;AF2353)+1+COUNTIF($AF$10:$AF2353, $AF2353)-1)</f>
        <v/>
      </c>
      <c r="AI2353" s="42" t="str">
        <f t="shared" si="1726"/>
        <v/>
      </c>
      <c r="AK2353" s="15" t="str">
        <f t="shared" si="1727"/>
        <v/>
      </c>
      <c r="AM2353" s="64" t="str">
        <f t="shared" si="1728"/>
        <v/>
      </c>
      <c r="AN2353" s="65" t="str">
        <f t="shared" si="1729"/>
        <v/>
      </c>
      <c r="AO2353" s="65" t="str">
        <f t="shared" si="1730"/>
        <v/>
      </c>
      <c r="AP2353" s="65" t="str">
        <f t="shared" si="1731"/>
        <v/>
      </c>
      <c r="AQ2353" s="65" t="str">
        <f t="shared" si="1732"/>
        <v/>
      </c>
      <c r="AR2353" s="65" t="str">
        <f t="shared" si="1733"/>
        <v/>
      </c>
      <c r="AS2353" s="65" t="str">
        <f t="shared" si="1734"/>
        <v/>
      </c>
      <c r="AT2353" s="65" t="str">
        <f t="shared" si="1735"/>
        <v/>
      </c>
      <c r="AU2353" s="65" t="str">
        <f t="shared" si="1736"/>
        <v/>
      </c>
      <c r="AV2353" s="66" t="str">
        <f t="shared" si="1737"/>
        <v/>
      </c>
      <c r="AX2353" s="73" t="str">
        <f t="shared" si="1758"/>
        <v/>
      </c>
      <c r="AY2353" s="74" t="str">
        <f t="shared" si="1764"/>
        <v/>
      </c>
      <c r="AZ2353" s="74" t="str">
        <f t="shared" si="1764"/>
        <v/>
      </c>
      <c r="BA2353" s="74" t="str">
        <f t="shared" si="1764"/>
        <v/>
      </c>
      <c r="BB2353" s="74" t="str">
        <f t="shared" si="1764"/>
        <v/>
      </c>
      <c r="BC2353" s="74" t="str">
        <f t="shared" si="1764"/>
        <v/>
      </c>
      <c r="BD2353" s="74" t="str">
        <f t="shared" si="1764"/>
        <v/>
      </c>
      <c r="BE2353" s="74" t="str">
        <f t="shared" si="1764"/>
        <v/>
      </c>
      <c r="BF2353" s="74" t="str">
        <f t="shared" si="1764"/>
        <v/>
      </c>
      <c r="BG2353" s="75" t="str">
        <f t="shared" si="1764"/>
        <v/>
      </c>
      <c r="BI2353" s="73" t="str">
        <f t="shared" si="1760"/>
        <v/>
      </c>
      <c r="BJ2353" s="74" t="str">
        <f t="shared" si="1763"/>
        <v/>
      </c>
      <c r="BK2353" s="74" t="str">
        <f t="shared" si="1763"/>
        <v/>
      </c>
      <c r="BL2353" s="74" t="str">
        <f t="shared" si="1763"/>
        <v/>
      </c>
      <c r="BM2353" s="74" t="str">
        <f t="shared" si="1763"/>
        <v/>
      </c>
      <c r="BN2353" s="74" t="str">
        <f t="shared" si="1763"/>
        <v/>
      </c>
      <c r="BO2353" s="74" t="str">
        <f t="shared" si="1763"/>
        <v/>
      </c>
      <c r="BP2353" s="74" t="str">
        <f t="shared" si="1763"/>
        <v/>
      </c>
      <c r="BQ2353" s="74" t="str">
        <f t="shared" si="1763"/>
        <v/>
      </c>
      <c r="BR2353" s="75" t="str">
        <f t="shared" si="1763"/>
        <v/>
      </c>
      <c r="BU2353" s="42" t="str">
        <f t="shared" si="1738"/>
        <v/>
      </c>
      <c r="BV2353" s="66" t="str">
        <f t="shared" si="1739"/>
        <v/>
      </c>
      <c r="BX2353" s="64" t="str">
        <f t="shared" si="1740"/>
        <v/>
      </c>
      <c r="BY2353" s="65" t="str">
        <f t="shared" si="1741"/>
        <v/>
      </c>
      <c r="BZ2353" s="65" t="str">
        <f t="shared" si="1742"/>
        <v/>
      </c>
      <c r="CA2353" s="65" t="str">
        <f t="shared" si="1743"/>
        <v/>
      </c>
      <c r="CB2353" s="65" t="str">
        <f t="shared" si="1744"/>
        <v/>
      </c>
      <c r="CC2353" s="65" t="str">
        <f t="shared" si="1745"/>
        <v/>
      </c>
      <c r="CD2353" s="65" t="str">
        <f t="shared" si="1746"/>
        <v/>
      </c>
      <c r="CE2353" s="65" t="str">
        <f t="shared" si="1747"/>
        <v/>
      </c>
      <c r="CF2353" s="65" t="str">
        <f t="shared" si="1748"/>
        <v/>
      </c>
      <c r="CG2353" s="66" t="str">
        <f t="shared" si="1749"/>
        <v/>
      </c>
      <c r="CI2353" s="42" t="str">
        <f t="shared" si="1750"/>
        <v/>
      </c>
      <c r="CK2353" s="92" t="str">
        <f t="shared" si="1751"/>
        <v/>
      </c>
      <c r="CL2353" s="65" t="str">
        <f t="shared" si="1752"/>
        <v/>
      </c>
      <c r="CM2353" s="93" t="str">
        <f t="shared" si="1753"/>
        <v/>
      </c>
      <c r="CN2353" s="101" t="str">
        <f t="shared" si="1722"/>
        <v/>
      </c>
      <c r="CP2353" s="92" t="str">
        <f t="shared" si="1754"/>
        <v/>
      </c>
      <c r="CQ2353" s="65" t="str">
        <f t="shared" si="1755"/>
        <v/>
      </c>
      <c r="CR2353" s="93" t="str">
        <f t="shared" si="1756"/>
        <v/>
      </c>
      <c r="CS2353" s="101" t="str">
        <f t="shared" si="1757"/>
        <v/>
      </c>
    </row>
    <row r="2354" spans="1:97" x14ac:dyDescent="0.25">
      <c r="A2354" s="51"/>
      <c r="B2354" s="15" t="str">
        <f t="shared" si="1721"/>
        <v/>
      </c>
      <c r="C2354" s="15" t="str">
        <f t="shared" si="1723"/>
        <v/>
      </c>
      <c r="D2354" s="51"/>
      <c r="E2354" s="137"/>
      <c r="F2354" s="138"/>
      <c r="G2354" s="139"/>
      <c r="H2354" s="138"/>
      <c r="I2354" s="140"/>
      <c r="J2354" s="138"/>
      <c r="K2354" s="141"/>
      <c r="L2354" s="139"/>
      <c r="M2354" s="142"/>
      <c r="N2354" s="142"/>
      <c r="O2354" s="143"/>
      <c r="P2354" s="144"/>
      <c r="Q2354" s="144"/>
      <c r="R2354" s="144"/>
      <c r="S2354" s="144"/>
      <c r="T2354" s="144"/>
      <c r="U2354" s="144"/>
      <c r="V2354" s="144"/>
      <c r="W2354" s="144"/>
      <c r="X2354" s="145"/>
      <c r="Y2354" s="51"/>
      <c r="Z2354" s="13" t="str">
        <f t="shared" si="1724"/>
        <v/>
      </c>
      <c r="AA2354" s="51"/>
      <c r="AE2354" s="42" t="str">
        <f t="shared" si="1725"/>
        <v/>
      </c>
      <c r="AF2354" s="42" t="str">
        <f>IF($I2354="", "", IF(COUNTIF($I$10:$I2353, I2354)&gt;0, "", SUMIF($I$10:$I$3009, $I2354, $AE$10:$AE$3009)))</f>
        <v/>
      </c>
      <c r="AG2354" s="45" t="str">
        <f>IF($AF2354="", "", COUNTIF($AF$10:$AF$3009, "&gt;"&amp;AF2354)+1+COUNTIF($AF$10:$AF2354, $AF2354)-1)</f>
        <v/>
      </c>
      <c r="AI2354" s="42" t="str">
        <f t="shared" si="1726"/>
        <v/>
      </c>
      <c r="AK2354" s="15" t="str">
        <f t="shared" si="1727"/>
        <v/>
      </c>
      <c r="AM2354" s="64" t="str">
        <f t="shared" si="1728"/>
        <v/>
      </c>
      <c r="AN2354" s="65" t="str">
        <f t="shared" si="1729"/>
        <v/>
      </c>
      <c r="AO2354" s="65" t="str">
        <f t="shared" si="1730"/>
        <v/>
      </c>
      <c r="AP2354" s="65" t="str">
        <f t="shared" si="1731"/>
        <v/>
      </c>
      <c r="AQ2354" s="65" t="str">
        <f t="shared" si="1732"/>
        <v/>
      </c>
      <c r="AR2354" s="65" t="str">
        <f t="shared" si="1733"/>
        <v/>
      </c>
      <c r="AS2354" s="65" t="str">
        <f t="shared" si="1734"/>
        <v/>
      </c>
      <c r="AT2354" s="65" t="str">
        <f t="shared" si="1735"/>
        <v/>
      </c>
      <c r="AU2354" s="65" t="str">
        <f t="shared" si="1736"/>
        <v/>
      </c>
      <c r="AV2354" s="66" t="str">
        <f t="shared" si="1737"/>
        <v/>
      </c>
      <c r="AX2354" s="73" t="str">
        <f t="shared" si="1758"/>
        <v/>
      </c>
      <c r="AY2354" s="74" t="str">
        <f t="shared" si="1764"/>
        <v/>
      </c>
      <c r="AZ2354" s="74" t="str">
        <f t="shared" si="1764"/>
        <v/>
      </c>
      <c r="BA2354" s="74" t="str">
        <f t="shared" si="1764"/>
        <v/>
      </c>
      <c r="BB2354" s="74" t="str">
        <f t="shared" si="1764"/>
        <v/>
      </c>
      <c r="BC2354" s="74" t="str">
        <f t="shared" si="1764"/>
        <v/>
      </c>
      <c r="BD2354" s="74" t="str">
        <f t="shared" si="1764"/>
        <v/>
      </c>
      <c r="BE2354" s="74" t="str">
        <f t="shared" si="1764"/>
        <v/>
      </c>
      <c r="BF2354" s="74" t="str">
        <f t="shared" si="1764"/>
        <v/>
      </c>
      <c r="BG2354" s="75" t="str">
        <f t="shared" si="1764"/>
        <v/>
      </c>
      <c r="BI2354" s="73" t="str">
        <f t="shared" si="1760"/>
        <v/>
      </c>
      <c r="BJ2354" s="74" t="str">
        <f t="shared" si="1763"/>
        <v/>
      </c>
      <c r="BK2354" s="74" t="str">
        <f t="shared" si="1763"/>
        <v/>
      </c>
      <c r="BL2354" s="74" t="str">
        <f t="shared" si="1763"/>
        <v/>
      </c>
      <c r="BM2354" s="74" t="str">
        <f t="shared" si="1763"/>
        <v/>
      </c>
      <c r="BN2354" s="74" t="str">
        <f t="shared" si="1763"/>
        <v/>
      </c>
      <c r="BO2354" s="74" t="str">
        <f t="shared" si="1763"/>
        <v/>
      </c>
      <c r="BP2354" s="74" t="str">
        <f t="shared" si="1763"/>
        <v/>
      </c>
      <c r="BQ2354" s="74" t="str">
        <f t="shared" si="1763"/>
        <v/>
      </c>
      <c r="BR2354" s="75" t="str">
        <f t="shared" si="1763"/>
        <v/>
      </c>
      <c r="BU2354" s="42" t="str">
        <f t="shared" si="1738"/>
        <v/>
      </c>
      <c r="BV2354" s="66" t="str">
        <f t="shared" si="1739"/>
        <v/>
      </c>
      <c r="BX2354" s="64" t="str">
        <f t="shared" si="1740"/>
        <v/>
      </c>
      <c r="BY2354" s="65" t="str">
        <f t="shared" si="1741"/>
        <v/>
      </c>
      <c r="BZ2354" s="65" t="str">
        <f t="shared" si="1742"/>
        <v/>
      </c>
      <c r="CA2354" s="65" t="str">
        <f t="shared" si="1743"/>
        <v/>
      </c>
      <c r="CB2354" s="65" t="str">
        <f t="shared" si="1744"/>
        <v/>
      </c>
      <c r="CC2354" s="65" t="str">
        <f t="shared" si="1745"/>
        <v/>
      </c>
      <c r="CD2354" s="65" t="str">
        <f t="shared" si="1746"/>
        <v/>
      </c>
      <c r="CE2354" s="65" t="str">
        <f t="shared" si="1747"/>
        <v/>
      </c>
      <c r="CF2354" s="65" t="str">
        <f t="shared" si="1748"/>
        <v/>
      </c>
      <c r="CG2354" s="66" t="str">
        <f t="shared" si="1749"/>
        <v/>
      </c>
      <c r="CI2354" s="42" t="str">
        <f t="shared" si="1750"/>
        <v/>
      </c>
      <c r="CK2354" s="92" t="str">
        <f t="shared" si="1751"/>
        <v/>
      </c>
      <c r="CL2354" s="65" t="str">
        <f t="shared" si="1752"/>
        <v/>
      </c>
      <c r="CM2354" s="93" t="str">
        <f t="shared" si="1753"/>
        <v/>
      </c>
      <c r="CN2354" s="101" t="str">
        <f t="shared" si="1722"/>
        <v/>
      </c>
      <c r="CP2354" s="92" t="str">
        <f t="shared" si="1754"/>
        <v/>
      </c>
      <c r="CQ2354" s="65" t="str">
        <f t="shared" si="1755"/>
        <v/>
      </c>
      <c r="CR2354" s="93" t="str">
        <f t="shared" si="1756"/>
        <v/>
      </c>
      <c r="CS2354" s="101" t="str">
        <f t="shared" si="1757"/>
        <v/>
      </c>
    </row>
    <row r="2355" spans="1:97" x14ac:dyDescent="0.25">
      <c r="A2355" s="51"/>
      <c r="B2355" s="15" t="str">
        <f t="shared" si="1721"/>
        <v/>
      </c>
      <c r="C2355" s="15" t="str">
        <f t="shared" si="1723"/>
        <v/>
      </c>
      <c r="D2355" s="51"/>
      <c r="E2355" s="137"/>
      <c r="F2355" s="138"/>
      <c r="G2355" s="139"/>
      <c r="H2355" s="138"/>
      <c r="I2355" s="140"/>
      <c r="J2355" s="138"/>
      <c r="K2355" s="141"/>
      <c r="L2355" s="139"/>
      <c r="M2355" s="142"/>
      <c r="N2355" s="142"/>
      <c r="O2355" s="143"/>
      <c r="P2355" s="144"/>
      <c r="Q2355" s="144"/>
      <c r="R2355" s="144"/>
      <c r="S2355" s="144"/>
      <c r="T2355" s="144"/>
      <c r="U2355" s="144"/>
      <c r="V2355" s="144"/>
      <c r="W2355" s="144"/>
      <c r="X2355" s="145"/>
      <c r="Y2355" s="51"/>
      <c r="Z2355" s="13" t="str">
        <f t="shared" si="1724"/>
        <v/>
      </c>
      <c r="AA2355" s="51"/>
      <c r="AE2355" s="42" t="str">
        <f t="shared" si="1725"/>
        <v/>
      </c>
      <c r="AF2355" s="42" t="str">
        <f>IF($I2355="", "", IF(COUNTIF($I$10:$I2354, I2355)&gt;0, "", SUMIF($I$10:$I$3009, $I2355, $AE$10:$AE$3009)))</f>
        <v/>
      </c>
      <c r="AG2355" s="45" t="str">
        <f>IF($AF2355="", "", COUNTIF($AF$10:$AF$3009, "&gt;"&amp;AF2355)+1+COUNTIF($AF$10:$AF2355, $AF2355)-1)</f>
        <v/>
      </c>
      <c r="AI2355" s="42" t="str">
        <f t="shared" si="1726"/>
        <v/>
      </c>
      <c r="AK2355" s="15" t="str">
        <f t="shared" si="1727"/>
        <v/>
      </c>
      <c r="AM2355" s="64" t="str">
        <f t="shared" si="1728"/>
        <v/>
      </c>
      <c r="AN2355" s="65" t="str">
        <f t="shared" si="1729"/>
        <v/>
      </c>
      <c r="AO2355" s="65" t="str">
        <f t="shared" si="1730"/>
        <v/>
      </c>
      <c r="AP2355" s="65" t="str">
        <f t="shared" si="1731"/>
        <v/>
      </c>
      <c r="AQ2355" s="65" t="str">
        <f t="shared" si="1732"/>
        <v/>
      </c>
      <c r="AR2355" s="65" t="str">
        <f t="shared" si="1733"/>
        <v/>
      </c>
      <c r="AS2355" s="65" t="str">
        <f t="shared" si="1734"/>
        <v/>
      </c>
      <c r="AT2355" s="65" t="str">
        <f t="shared" si="1735"/>
        <v/>
      </c>
      <c r="AU2355" s="65" t="str">
        <f t="shared" si="1736"/>
        <v/>
      </c>
      <c r="AV2355" s="66" t="str">
        <f t="shared" si="1737"/>
        <v/>
      </c>
      <c r="AX2355" s="73" t="str">
        <f t="shared" si="1758"/>
        <v/>
      </c>
      <c r="AY2355" s="74" t="str">
        <f t="shared" si="1764"/>
        <v/>
      </c>
      <c r="AZ2355" s="74" t="str">
        <f t="shared" si="1764"/>
        <v/>
      </c>
      <c r="BA2355" s="74" t="str">
        <f t="shared" si="1764"/>
        <v/>
      </c>
      <c r="BB2355" s="74" t="str">
        <f t="shared" si="1764"/>
        <v/>
      </c>
      <c r="BC2355" s="74" t="str">
        <f t="shared" si="1764"/>
        <v/>
      </c>
      <c r="BD2355" s="74" t="str">
        <f t="shared" si="1764"/>
        <v/>
      </c>
      <c r="BE2355" s="74" t="str">
        <f t="shared" si="1764"/>
        <v/>
      </c>
      <c r="BF2355" s="74" t="str">
        <f t="shared" si="1764"/>
        <v/>
      </c>
      <c r="BG2355" s="75" t="str">
        <f t="shared" si="1764"/>
        <v/>
      </c>
      <c r="BI2355" s="73" t="str">
        <f t="shared" si="1760"/>
        <v/>
      </c>
      <c r="BJ2355" s="74" t="str">
        <f t="shared" si="1763"/>
        <v/>
      </c>
      <c r="BK2355" s="74" t="str">
        <f t="shared" si="1763"/>
        <v/>
      </c>
      <c r="BL2355" s="74" t="str">
        <f t="shared" si="1763"/>
        <v/>
      </c>
      <c r="BM2355" s="74" t="str">
        <f t="shared" si="1763"/>
        <v/>
      </c>
      <c r="BN2355" s="74" t="str">
        <f t="shared" si="1763"/>
        <v/>
      </c>
      <c r="BO2355" s="74" t="str">
        <f t="shared" si="1763"/>
        <v/>
      </c>
      <c r="BP2355" s="74" t="str">
        <f t="shared" si="1763"/>
        <v/>
      </c>
      <c r="BQ2355" s="74" t="str">
        <f t="shared" si="1763"/>
        <v/>
      </c>
      <c r="BR2355" s="75" t="str">
        <f t="shared" si="1763"/>
        <v/>
      </c>
      <c r="BU2355" s="42" t="str">
        <f t="shared" si="1738"/>
        <v/>
      </c>
      <c r="BV2355" s="66" t="str">
        <f t="shared" si="1739"/>
        <v/>
      </c>
      <c r="BX2355" s="64" t="str">
        <f t="shared" si="1740"/>
        <v/>
      </c>
      <c r="BY2355" s="65" t="str">
        <f t="shared" si="1741"/>
        <v/>
      </c>
      <c r="BZ2355" s="65" t="str">
        <f t="shared" si="1742"/>
        <v/>
      </c>
      <c r="CA2355" s="65" t="str">
        <f t="shared" si="1743"/>
        <v/>
      </c>
      <c r="CB2355" s="65" t="str">
        <f t="shared" si="1744"/>
        <v/>
      </c>
      <c r="CC2355" s="65" t="str">
        <f t="shared" si="1745"/>
        <v/>
      </c>
      <c r="CD2355" s="65" t="str">
        <f t="shared" si="1746"/>
        <v/>
      </c>
      <c r="CE2355" s="65" t="str">
        <f t="shared" si="1747"/>
        <v/>
      </c>
      <c r="CF2355" s="65" t="str">
        <f t="shared" si="1748"/>
        <v/>
      </c>
      <c r="CG2355" s="66" t="str">
        <f t="shared" si="1749"/>
        <v/>
      </c>
      <c r="CI2355" s="42" t="str">
        <f t="shared" si="1750"/>
        <v/>
      </c>
      <c r="CK2355" s="92" t="str">
        <f t="shared" si="1751"/>
        <v/>
      </c>
      <c r="CL2355" s="65" t="str">
        <f t="shared" si="1752"/>
        <v/>
      </c>
      <c r="CM2355" s="93" t="str">
        <f t="shared" si="1753"/>
        <v/>
      </c>
      <c r="CN2355" s="101" t="str">
        <f t="shared" si="1722"/>
        <v/>
      </c>
      <c r="CP2355" s="92" t="str">
        <f t="shared" si="1754"/>
        <v/>
      </c>
      <c r="CQ2355" s="65" t="str">
        <f t="shared" si="1755"/>
        <v/>
      </c>
      <c r="CR2355" s="93" t="str">
        <f t="shared" si="1756"/>
        <v/>
      </c>
      <c r="CS2355" s="101" t="str">
        <f t="shared" si="1757"/>
        <v/>
      </c>
    </row>
    <row r="2356" spans="1:97" x14ac:dyDescent="0.25">
      <c r="A2356" s="51"/>
      <c r="B2356" s="15" t="str">
        <f t="shared" si="1721"/>
        <v/>
      </c>
      <c r="C2356" s="15" t="str">
        <f t="shared" si="1723"/>
        <v/>
      </c>
      <c r="D2356" s="51"/>
      <c r="E2356" s="137"/>
      <c r="F2356" s="138"/>
      <c r="G2356" s="139"/>
      <c r="H2356" s="138"/>
      <c r="I2356" s="140"/>
      <c r="J2356" s="138"/>
      <c r="K2356" s="141"/>
      <c r="L2356" s="139"/>
      <c r="M2356" s="142"/>
      <c r="N2356" s="142"/>
      <c r="O2356" s="143"/>
      <c r="P2356" s="144"/>
      <c r="Q2356" s="144"/>
      <c r="R2356" s="144"/>
      <c r="S2356" s="144"/>
      <c r="T2356" s="144"/>
      <c r="U2356" s="144"/>
      <c r="V2356" s="144"/>
      <c r="W2356" s="144"/>
      <c r="X2356" s="145"/>
      <c r="Y2356" s="51"/>
      <c r="Z2356" s="13" t="str">
        <f t="shared" si="1724"/>
        <v/>
      </c>
      <c r="AA2356" s="51"/>
      <c r="AE2356" s="42" t="str">
        <f t="shared" si="1725"/>
        <v/>
      </c>
      <c r="AF2356" s="42" t="str">
        <f>IF($I2356="", "", IF(COUNTIF($I$10:$I2355, I2356)&gt;0, "", SUMIF($I$10:$I$3009, $I2356, $AE$10:$AE$3009)))</f>
        <v/>
      </c>
      <c r="AG2356" s="45" t="str">
        <f>IF($AF2356="", "", COUNTIF($AF$10:$AF$3009, "&gt;"&amp;AF2356)+1+COUNTIF($AF$10:$AF2356, $AF2356)-1)</f>
        <v/>
      </c>
      <c r="AI2356" s="42" t="str">
        <f t="shared" si="1726"/>
        <v/>
      </c>
      <c r="AK2356" s="15" t="str">
        <f t="shared" si="1727"/>
        <v/>
      </c>
      <c r="AM2356" s="64" t="str">
        <f t="shared" si="1728"/>
        <v/>
      </c>
      <c r="AN2356" s="65" t="str">
        <f t="shared" si="1729"/>
        <v/>
      </c>
      <c r="AO2356" s="65" t="str">
        <f t="shared" si="1730"/>
        <v/>
      </c>
      <c r="AP2356" s="65" t="str">
        <f t="shared" si="1731"/>
        <v/>
      </c>
      <c r="AQ2356" s="65" t="str">
        <f t="shared" si="1732"/>
        <v/>
      </c>
      <c r="AR2356" s="65" t="str">
        <f t="shared" si="1733"/>
        <v/>
      </c>
      <c r="AS2356" s="65" t="str">
        <f t="shared" si="1734"/>
        <v/>
      </c>
      <c r="AT2356" s="65" t="str">
        <f t="shared" si="1735"/>
        <v/>
      </c>
      <c r="AU2356" s="65" t="str">
        <f t="shared" si="1736"/>
        <v/>
      </c>
      <c r="AV2356" s="66" t="str">
        <f t="shared" si="1737"/>
        <v/>
      </c>
      <c r="AX2356" s="73" t="str">
        <f t="shared" si="1758"/>
        <v/>
      </c>
      <c r="AY2356" s="74" t="str">
        <f t="shared" ref="AY2356:BG2365" si="1765">IF(AY$9="", "", IF($H2356=AY$9, $AE2356, ""))</f>
        <v/>
      </c>
      <c r="AZ2356" s="74" t="str">
        <f t="shared" si="1765"/>
        <v/>
      </c>
      <c r="BA2356" s="74" t="str">
        <f t="shared" si="1765"/>
        <v/>
      </c>
      <c r="BB2356" s="74" t="str">
        <f t="shared" si="1765"/>
        <v/>
      </c>
      <c r="BC2356" s="74" t="str">
        <f t="shared" si="1765"/>
        <v/>
      </c>
      <c r="BD2356" s="74" t="str">
        <f t="shared" si="1765"/>
        <v/>
      </c>
      <c r="BE2356" s="74" t="str">
        <f t="shared" si="1765"/>
        <v/>
      </c>
      <c r="BF2356" s="74" t="str">
        <f t="shared" si="1765"/>
        <v/>
      </c>
      <c r="BG2356" s="75" t="str">
        <f t="shared" si="1765"/>
        <v/>
      </c>
      <c r="BI2356" s="73" t="str">
        <f t="shared" si="1760"/>
        <v/>
      </c>
      <c r="BJ2356" s="74" t="str">
        <f t="shared" si="1763"/>
        <v/>
      </c>
      <c r="BK2356" s="74" t="str">
        <f t="shared" si="1763"/>
        <v/>
      </c>
      <c r="BL2356" s="74" t="str">
        <f t="shared" si="1763"/>
        <v/>
      </c>
      <c r="BM2356" s="74" t="str">
        <f t="shared" si="1763"/>
        <v/>
      </c>
      <c r="BN2356" s="74" t="str">
        <f t="shared" si="1763"/>
        <v/>
      </c>
      <c r="BO2356" s="74" t="str">
        <f t="shared" si="1763"/>
        <v/>
      </c>
      <c r="BP2356" s="74" t="str">
        <f t="shared" si="1763"/>
        <v/>
      </c>
      <c r="BQ2356" s="74" t="str">
        <f t="shared" si="1763"/>
        <v/>
      </c>
      <c r="BR2356" s="75" t="str">
        <f t="shared" si="1763"/>
        <v/>
      </c>
      <c r="BU2356" s="42" t="str">
        <f t="shared" si="1738"/>
        <v/>
      </c>
      <c r="BV2356" s="66" t="str">
        <f t="shared" si="1739"/>
        <v/>
      </c>
      <c r="BX2356" s="64" t="str">
        <f t="shared" si="1740"/>
        <v/>
      </c>
      <c r="BY2356" s="65" t="str">
        <f t="shared" si="1741"/>
        <v/>
      </c>
      <c r="BZ2356" s="65" t="str">
        <f t="shared" si="1742"/>
        <v/>
      </c>
      <c r="CA2356" s="65" t="str">
        <f t="shared" si="1743"/>
        <v/>
      </c>
      <c r="CB2356" s="65" t="str">
        <f t="shared" si="1744"/>
        <v/>
      </c>
      <c r="CC2356" s="65" t="str">
        <f t="shared" si="1745"/>
        <v/>
      </c>
      <c r="CD2356" s="65" t="str">
        <f t="shared" si="1746"/>
        <v/>
      </c>
      <c r="CE2356" s="65" t="str">
        <f t="shared" si="1747"/>
        <v/>
      </c>
      <c r="CF2356" s="65" t="str">
        <f t="shared" si="1748"/>
        <v/>
      </c>
      <c r="CG2356" s="66" t="str">
        <f t="shared" si="1749"/>
        <v/>
      </c>
      <c r="CI2356" s="42" t="str">
        <f t="shared" si="1750"/>
        <v/>
      </c>
      <c r="CK2356" s="92" t="str">
        <f t="shared" si="1751"/>
        <v/>
      </c>
      <c r="CL2356" s="65" t="str">
        <f t="shared" si="1752"/>
        <v/>
      </c>
      <c r="CM2356" s="93" t="str">
        <f t="shared" si="1753"/>
        <v/>
      </c>
      <c r="CN2356" s="101" t="str">
        <f t="shared" si="1722"/>
        <v/>
      </c>
      <c r="CP2356" s="92" t="str">
        <f t="shared" si="1754"/>
        <v/>
      </c>
      <c r="CQ2356" s="65" t="str">
        <f t="shared" si="1755"/>
        <v/>
      </c>
      <c r="CR2356" s="93" t="str">
        <f t="shared" si="1756"/>
        <v/>
      </c>
      <c r="CS2356" s="101" t="str">
        <f t="shared" si="1757"/>
        <v/>
      </c>
    </row>
    <row r="2357" spans="1:97" x14ac:dyDescent="0.25">
      <c r="A2357" s="51"/>
      <c r="B2357" s="15" t="str">
        <f t="shared" si="1721"/>
        <v/>
      </c>
      <c r="C2357" s="15" t="str">
        <f t="shared" si="1723"/>
        <v/>
      </c>
      <c r="D2357" s="51"/>
      <c r="E2357" s="137"/>
      <c r="F2357" s="138"/>
      <c r="G2357" s="139"/>
      <c r="H2357" s="138"/>
      <c r="I2357" s="140"/>
      <c r="J2357" s="138"/>
      <c r="K2357" s="141"/>
      <c r="L2357" s="139"/>
      <c r="M2357" s="142"/>
      <c r="N2357" s="142"/>
      <c r="O2357" s="143"/>
      <c r="P2357" s="144"/>
      <c r="Q2357" s="144"/>
      <c r="R2357" s="144"/>
      <c r="S2357" s="144"/>
      <c r="T2357" s="144"/>
      <c r="U2357" s="144"/>
      <c r="V2357" s="144"/>
      <c r="W2357" s="144"/>
      <c r="X2357" s="145"/>
      <c r="Y2357" s="51"/>
      <c r="Z2357" s="13" t="str">
        <f t="shared" si="1724"/>
        <v/>
      </c>
      <c r="AA2357" s="51"/>
      <c r="AE2357" s="42" t="str">
        <f t="shared" si="1725"/>
        <v/>
      </c>
      <c r="AF2357" s="42" t="str">
        <f>IF($I2357="", "", IF(COUNTIF($I$10:$I2356, I2357)&gt;0, "", SUMIF($I$10:$I$3009, $I2357, $AE$10:$AE$3009)))</f>
        <v/>
      </c>
      <c r="AG2357" s="45" t="str">
        <f>IF($AF2357="", "", COUNTIF($AF$10:$AF$3009, "&gt;"&amp;AF2357)+1+COUNTIF($AF$10:$AF2357, $AF2357)-1)</f>
        <v/>
      </c>
      <c r="AI2357" s="42" t="str">
        <f t="shared" si="1726"/>
        <v/>
      </c>
      <c r="AK2357" s="15" t="str">
        <f t="shared" si="1727"/>
        <v/>
      </c>
      <c r="AM2357" s="64" t="str">
        <f t="shared" si="1728"/>
        <v/>
      </c>
      <c r="AN2357" s="65" t="str">
        <f t="shared" si="1729"/>
        <v/>
      </c>
      <c r="AO2357" s="65" t="str">
        <f t="shared" si="1730"/>
        <v/>
      </c>
      <c r="AP2357" s="65" t="str">
        <f t="shared" si="1731"/>
        <v/>
      </c>
      <c r="AQ2357" s="65" t="str">
        <f t="shared" si="1732"/>
        <v/>
      </c>
      <c r="AR2357" s="65" t="str">
        <f t="shared" si="1733"/>
        <v/>
      </c>
      <c r="AS2357" s="65" t="str">
        <f t="shared" si="1734"/>
        <v/>
      </c>
      <c r="AT2357" s="65" t="str">
        <f t="shared" si="1735"/>
        <v/>
      </c>
      <c r="AU2357" s="65" t="str">
        <f t="shared" si="1736"/>
        <v/>
      </c>
      <c r="AV2357" s="66" t="str">
        <f t="shared" si="1737"/>
        <v/>
      </c>
      <c r="AX2357" s="73" t="str">
        <f t="shared" si="1758"/>
        <v/>
      </c>
      <c r="AY2357" s="74" t="str">
        <f t="shared" si="1765"/>
        <v/>
      </c>
      <c r="AZ2357" s="74" t="str">
        <f t="shared" si="1765"/>
        <v/>
      </c>
      <c r="BA2357" s="74" t="str">
        <f t="shared" si="1765"/>
        <v/>
      </c>
      <c r="BB2357" s="74" t="str">
        <f t="shared" si="1765"/>
        <v/>
      </c>
      <c r="BC2357" s="74" t="str">
        <f t="shared" si="1765"/>
        <v/>
      </c>
      <c r="BD2357" s="74" t="str">
        <f t="shared" si="1765"/>
        <v/>
      </c>
      <c r="BE2357" s="74" t="str">
        <f t="shared" si="1765"/>
        <v/>
      </c>
      <c r="BF2357" s="74" t="str">
        <f t="shared" si="1765"/>
        <v/>
      </c>
      <c r="BG2357" s="75" t="str">
        <f t="shared" si="1765"/>
        <v/>
      </c>
      <c r="BI2357" s="73" t="str">
        <f t="shared" si="1760"/>
        <v/>
      </c>
      <c r="BJ2357" s="74" t="str">
        <f t="shared" si="1763"/>
        <v/>
      </c>
      <c r="BK2357" s="74" t="str">
        <f t="shared" si="1763"/>
        <v/>
      </c>
      <c r="BL2357" s="74" t="str">
        <f t="shared" si="1763"/>
        <v/>
      </c>
      <c r="BM2357" s="74" t="str">
        <f t="shared" si="1763"/>
        <v/>
      </c>
      <c r="BN2357" s="74" t="str">
        <f t="shared" si="1763"/>
        <v/>
      </c>
      <c r="BO2357" s="74" t="str">
        <f t="shared" si="1763"/>
        <v/>
      </c>
      <c r="BP2357" s="74" t="str">
        <f t="shared" si="1763"/>
        <v/>
      </c>
      <c r="BQ2357" s="74" t="str">
        <f t="shared" si="1763"/>
        <v/>
      </c>
      <c r="BR2357" s="75" t="str">
        <f t="shared" si="1763"/>
        <v/>
      </c>
      <c r="BU2357" s="42" t="str">
        <f t="shared" si="1738"/>
        <v/>
      </c>
      <c r="BV2357" s="66" t="str">
        <f t="shared" si="1739"/>
        <v/>
      </c>
      <c r="BX2357" s="64" t="str">
        <f t="shared" si="1740"/>
        <v/>
      </c>
      <c r="BY2357" s="65" t="str">
        <f t="shared" si="1741"/>
        <v/>
      </c>
      <c r="BZ2357" s="65" t="str">
        <f t="shared" si="1742"/>
        <v/>
      </c>
      <c r="CA2357" s="65" t="str">
        <f t="shared" si="1743"/>
        <v/>
      </c>
      <c r="CB2357" s="65" t="str">
        <f t="shared" si="1744"/>
        <v/>
      </c>
      <c r="CC2357" s="65" t="str">
        <f t="shared" si="1745"/>
        <v/>
      </c>
      <c r="CD2357" s="65" t="str">
        <f t="shared" si="1746"/>
        <v/>
      </c>
      <c r="CE2357" s="65" t="str">
        <f t="shared" si="1747"/>
        <v/>
      </c>
      <c r="CF2357" s="65" t="str">
        <f t="shared" si="1748"/>
        <v/>
      </c>
      <c r="CG2357" s="66" t="str">
        <f t="shared" si="1749"/>
        <v/>
      </c>
      <c r="CI2357" s="42" t="str">
        <f t="shared" si="1750"/>
        <v/>
      </c>
      <c r="CK2357" s="92" t="str">
        <f t="shared" si="1751"/>
        <v/>
      </c>
      <c r="CL2357" s="65" t="str">
        <f t="shared" si="1752"/>
        <v/>
      </c>
      <c r="CM2357" s="93" t="str">
        <f t="shared" si="1753"/>
        <v/>
      </c>
      <c r="CN2357" s="101" t="str">
        <f t="shared" si="1722"/>
        <v/>
      </c>
      <c r="CP2357" s="92" t="str">
        <f t="shared" si="1754"/>
        <v/>
      </c>
      <c r="CQ2357" s="65" t="str">
        <f t="shared" si="1755"/>
        <v/>
      </c>
      <c r="CR2357" s="93" t="str">
        <f t="shared" si="1756"/>
        <v/>
      </c>
      <c r="CS2357" s="101" t="str">
        <f t="shared" si="1757"/>
        <v/>
      </c>
    </row>
    <row r="2358" spans="1:97" x14ac:dyDescent="0.25">
      <c r="A2358" s="51"/>
      <c r="B2358" s="15" t="str">
        <f t="shared" si="1721"/>
        <v/>
      </c>
      <c r="C2358" s="15" t="str">
        <f t="shared" si="1723"/>
        <v/>
      </c>
      <c r="D2358" s="51"/>
      <c r="E2358" s="137"/>
      <c r="F2358" s="138"/>
      <c r="G2358" s="139"/>
      <c r="H2358" s="138"/>
      <c r="I2358" s="140"/>
      <c r="J2358" s="138"/>
      <c r="K2358" s="141"/>
      <c r="L2358" s="139"/>
      <c r="M2358" s="142"/>
      <c r="N2358" s="142"/>
      <c r="O2358" s="143"/>
      <c r="P2358" s="144"/>
      <c r="Q2358" s="144"/>
      <c r="R2358" s="144"/>
      <c r="S2358" s="144"/>
      <c r="T2358" s="144"/>
      <c r="U2358" s="144"/>
      <c r="V2358" s="144"/>
      <c r="W2358" s="144"/>
      <c r="X2358" s="145"/>
      <c r="Y2358" s="51"/>
      <c r="Z2358" s="13" t="str">
        <f t="shared" si="1724"/>
        <v/>
      </c>
      <c r="AA2358" s="51"/>
      <c r="AE2358" s="42" t="str">
        <f t="shared" si="1725"/>
        <v/>
      </c>
      <c r="AF2358" s="42" t="str">
        <f>IF($I2358="", "", IF(COUNTIF($I$10:$I2357, I2358)&gt;0, "", SUMIF($I$10:$I$3009, $I2358, $AE$10:$AE$3009)))</f>
        <v/>
      </c>
      <c r="AG2358" s="45" t="str">
        <f>IF($AF2358="", "", COUNTIF($AF$10:$AF$3009, "&gt;"&amp;AF2358)+1+COUNTIF($AF$10:$AF2358, $AF2358)-1)</f>
        <v/>
      </c>
      <c r="AI2358" s="42" t="str">
        <f t="shared" si="1726"/>
        <v/>
      </c>
      <c r="AK2358" s="15" t="str">
        <f t="shared" si="1727"/>
        <v/>
      </c>
      <c r="AM2358" s="64" t="str">
        <f t="shared" si="1728"/>
        <v/>
      </c>
      <c r="AN2358" s="65" t="str">
        <f t="shared" si="1729"/>
        <v/>
      </c>
      <c r="AO2358" s="65" t="str">
        <f t="shared" si="1730"/>
        <v/>
      </c>
      <c r="AP2358" s="65" t="str">
        <f t="shared" si="1731"/>
        <v/>
      </c>
      <c r="AQ2358" s="65" t="str">
        <f t="shared" si="1732"/>
        <v/>
      </c>
      <c r="AR2358" s="65" t="str">
        <f t="shared" si="1733"/>
        <v/>
      </c>
      <c r="AS2358" s="65" t="str">
        <f t="shared" si="1734"/>
        <v/>
      </c>
      <c r="AT2358" s="65" t="str">
        <f t="shared" si="1735"/>
        <v/>
      </c>
      <c r="AU2358" s="65" t="str">
        <f t="shared" si="1736"/>
        <v/>
      </c>
      <c r="AV2358" s="66" t="str">
        <f t="shared" si="1737"/>
        <v/>
      </c>
      <c r="AX2358" s="73" t="str">
        <f t="shared" si="1758"/>
        <v/>
      </c>
      <c r="AY2358" s="74" t="str">
        <f t="shared" si="1765"/>
        <v/>
      </c>
      <c r="AZ2358" s="74" t="str">
        <f t="shared" si="1765"/>
        <v/>
      </c>
      <c r="BA2358" s="74" t="str">
        <f t="shared" si="1765"/>
        <v/>
      </c>
      <c r="BB2358" s="74" t="str">
        <f t="shared" si="1765"/>
        <v/>
      </c>
      <c r="BC2358" s="74" t="str">
        <f t="shared" si="1765"/>
        <v/>
      </c>
      <c r="BD2358" s="74" t="str">
        <f t="shared" si="1765"/>
        <v/>
      </c>
      <c r="BE2358" s="74" t="str">
        <f t="shared" si="1765"/>
        <v/>
      </c>
      <c r="BF2358" s="74" t="str">
        <f t="shared" si="1765"/>
        <v/>
      </c>
      <c r="BG2358" s="75" t="str">
        <f t="shared" si="1765"/>
        <v/>
      </c>
      <c r="BI2358" s="73" t="str">
        <f t="shared" si="1760"/>
        <v/>
      </c>
      <c r="BJ2358" s="74" t="str">
        <f t="shared" si="1763"/>
        <v/>
      </c>
      <c r="BK2358" s="74" t="str">
        <f t="shared" si="1763"/>
        <v/>
      </c>
      <c r="BL2358" s="74" t="str">
        <f t="shared" si="1763"/>
        <v/>
      </c>
      <c r="BM2358" s="74" t="str">
        <f t="shared" si="1763"/>
        <v/>
      </c>
      <c r="BN2358" s="74" t="str">
        <f t="shared" si="1763"/>
        <v/>
      </c>
      <c r="BO2358" s="74" t="str">
        <f t="shared" si="1763"/>
        <v/>
      </c>
      <c r="BP2358" s="74" t="str">
        <f t="shared" si="1763"/>
        <v/>
      </c>
      <c r="BQ2358" s="74" t="str">
        <f t="shared" si="1763"/>
        <v/>
      </c>
      <c r="BR2358" s="75" t="str">
        <f t="shared" si="1763"/>
        <v/>
      </c>
      <c r="BU2358" s="42" t="str">
        <f t="shared" si="1738"/>
        <v/>
      </c>
      <c r="BV2358" s="66" t="str">
        <f t="shared" si="1739"/>
        <v/>
      </c>
      <c r="BX2358" s="64" t="str">
        <f t="shared" si="1740"/>
        <v/>
      </c>
      <c r="BY2358" s="65" t="str">
        <f t="shared" si="1741"/>
        <v/>
      </c>
      <c r="BZ2358" s="65" t="str">
        <f t="shared" si="1742"/>
        <v/>
      </c>
      <c r="CA2358" s="65" t="str">
        <f t="shared" si="1743"/>
        <v/>
      </c>
      <c r="CB2358" s="65" t="str">
        <f t="shared" si="1744"/>
        <v/>
      </c>
      <c r="CC2358" s="65" t="str">
        <f t="shared" si="1745"/>
        <v/>
      </c>
      <c r="CD2358" s="65" t="str">
        <f t="shared" si="1746"/>
        <v/>
      </c>
      <c r="CE2358" s="65" t="str">
        <f t="shared" si="1747"/>
        <v/>
      </c>
      <c r="CF2358" s="65" t="str">
        <f t="shared" si="1748"/>
        <v/>
      </c>
      <c r="CG2358" s="66" t="str">
        <f t="shared" si="1749"/>
        <v/>
      </c>
      <c r="CI2358" s="42" t="str">
        <f t="shared" si="1750"/>
        <v/>
      </c>
      <c r="CK2358" s="92" t="str">
        <f t="shared" si="1751"/>
        <v/>
      </c>
      <c r="CL2358" s="65" t="str">
        <f t="shared" si="1752"/>
        <v/>
      </c>
      <c r="CM2358" s="93" t="str">
        <f t="shared" si="1753"/>
        <v/>
      </c>
      <c r="CN2358" s="101" t="str">
        <f t="shared" si="1722"/>
        <v/>
      </c>
      <c r="CP2358" s="92" t="str">
        <f t="shared" si="1754"/>
        <v/>
      </c>
      <c r="CQ2358" s="65" t="str">
        <f t="shared" si="1755"/>
        <v/>
      </c>
      <c r="CR2358" s="93" t="str">
        <f t="shared" si="1756"/>
        <v/>
      </c>
      <c r="CS2358" s="101" t="str">
        <f t="shared" si="1757"/>
        <v/>
      </c>
    </row>
    <row r="2359" spans="1:97" x14ac:dyDescent="0.25">
      <c r="A2359" s="51"/>
      <c r="B2359" s="15" t="str">
        <f t="shared" si="1721"/>
        <v/>
      </c>
      <c r="C2359" s="15" t="str">
        <f t="shared" si="1723"/>
        <v/>
      </c>
      <c r="D2359" s="51"/>
      <c r="E2359" s="137"/>
      <c r="F2359" s="138"/>
      <c r="G2359" s="139"/>
      <c r="H2359" s="138"/>
      <c r="I2359" s="140"/>
      <c r="J2359" s="138"/>
      <c r="K2359" s="141"/>
      <c r="L2359" s="139"/>
      <c r="M2359" s="142"/>
      <c r="N2359" s="142"/>
      <c r="O2359" s="143"/>
      <c r="P2359" s="144"/>
      <c r="Q2359" s="144"/>
      <c r="R2359" s="144"/>
      <c r="S2359" s="144"/>
      <c r="T2359" s="144"/>
      <c r="U2359" s="144"/>
      <c r="V2359" s="144"/>
      <c r="W2359" s="144"/>
      <c r="X2359" s="145"/>
      <c r="Y2359" s="51"/>
      <c r="Z2359" s="13" t="str">
        <f t="shared" si="1724"/>
        <v/>
      </c>
      <c r="AA2359" s="51"/>
      <c r="AE2359" s="42" t="str">
        <f t="shared" si="1725"/>
        <v/>
      </c>
      <c r="AF2359" s="42" t="str">
        <f>IF($I2359="", "", IF(COUNTIF($I$10:$I2358, I2359)&gt;0, "", SUMIF($I$10:$I$3009, $I2359, $AE$10:$AE$3009)))</f>
        <v/>
      </c>
      <c r="AG2359" s="45" t="str">
        <f>IF($AF2359="", "", COUNTIF($AF$10:$AF$3009, "&gt;"&amp;AF2359)+1+COUNTIF($AF$10:$AF2359, $AF2359)-1)</f>
        <v/>
      </c>
      <c r="AI2359" s="42" t="str">
        <f t="shared" si="1726"/>
        <v/>
      </c>
      <c r="AK2359" s="15" t="str">
        <f t="shared" si="1727"/>
        <v/>
      </c>
      <c r="AM2359" s="64" t="str">
        <f t="shared" si="1728"/>
        <v/>
      </c>
      <c r="AN2359" s="65" t="str">
        <f t="shared" si="1729"/>
        <v/>
      </c>
      <c r="AO2359" s="65" t="str">
        <f t="shared" si="1730"/>
        <v/>
      </c>
      <c r="AP2359" s="65" t="str">
        <f t="shared" si="1731"/>
        <v/>
      </c>
      <c r="AQ2359" s="65" t="str">
        <f t="shared" si="1732"/>
        <v/>
      </c>
      <c r="AR2359" s="65" t="str">
        <f t="shared" si="1733"/>
        <v/>
      </c>
      <c r="AS2359" s="65" t="str">
        <f t="shared" si="1734"/>
        <v/>
      </c>
      <c r="AT2359" s="65" t="str">
        <f t="shared" si="1735"/>
        <v/>
      </c>
      <c r="AU2359" s="65" t="str">
        <f t="shared" si="1736"/>
        <v/>
      </c>
      <c r="AV2359" s="66" t="str">
        <f t="shared" si="1737"/>
        <v/>
      </c>
      <c r="AX2359" s="73" t="str">
        <f t="shared" si="1758"/>
        <v/>
      </c>
      <c r="AY2359" s="74" t="str">
        <f t="shared" si="1765"/>
        <v/>
      </c>
      <c r="AZ2359" s="74" t="str">
        <f t="shared" si="1765"/>
        <v/>
      </c>
      <c r="BA2359" s="74" t="str">
        <f t="shared" si="1765"/>
        <v/>
      </c>
      <c r="BB2359" s="74" t="str">
        <f t="shared" si="1765"/>
        <v/>
      </c>
      <c r="BC2359" s="74" t="str">
        <f t="shared" si="1765"/>
        <v/>
      </c>
      <c r="BD2359" s="74" t="str">
        <f t="shared" si="1765"/>
        <v/>
      </c>
      <c r="BE2359" s="74" t="str">
        <f t="shared" si="1765"/>
        <v/>
      </c>
      <c r="BF2359" s="74" t="str">
        <f t="shared" si="1765"/>
        <v/>
      </c>
      <c r="BG2359" s="75" t="str">
        <f t="shared" si="1765"/>
        <v/>
      </c>
      <c r="BI2359" s="73" t="str">
        <f t="shared" si="1760"/>
        <v/>
      </c>
      <c r="BJ2359" s="74" t="str">
        <f t="shared" si="1763"/>
        <v/>
      </c>
      <c r="BK2359" s="74" t="str">
        <f t="shared" si="1763"/>
        <v/>
      </c>
      <c r="BL2359" s="74" t="str">
        <f t="shared" si="1763"/>
        <v/>
      </c>
      <c r="BM2359" s="74" t="str">
        <f t="shared" si="1763"/>
        <v/>
      </c>
      <c r="BN2359" s="74" t="str">
        <f t="shared" si="1763"/>
        <v/>
      </c>
      <c r="BO2359" s="74" t="str">
        <f t="shared" si="1763"/>
        <v/>
      </c>
      <c r="BP2359" s="74" t="str">
        <f t="shared" si="1763"/>
        <v/>
      </c>
      <c r="BQ2359" s="74" t="str">
        <f t="shared" si="1763"/>
        <v/>
      </c>
      <c r="BR2359" s="75" t="str">
        <f t="shared" si="1763"/>
        <v/>
      </c>
      <c r="BU2359" s="42" t="str">
        <f t="shared" si="1738"/>
        <v/>
      </c>
      <c r="BV2359" s="66" t="str">
        <f t="shared" si="1739"/>
        <v/>
      </c>
      <c r="BX2359" s="64" t="str">
        <f t="shared" si="1740"/>
        <v/>
      </c>
      <c r="BY2359" s="65" t="str">
        <f t="shared" si="1741"/>
        <v/>
      </c>
      <c r="BZ2359" s="65" t="str">
        <f t="shared" si="1742"/>
        <v/>
      </c>
      <c r="CA2359" s="65" t="str">
        <f t="shared" si="1743"/>
        <v/>
      </c>
      <c r="CB2359" s="65" t="str">
        <f t="shared" si="1744"/>
        <v/>
      </c>
      <c r="CC2359" s="65" t="str">
        <f t="shared" si="1745"/>
        <v/>
      </c>
      <c r="CD2359" s="65" t="str">
        <f t="shared" si="1746"/>
        <v/>
      </c>
      <c r="CE2359" s="65" t="str">
        <f t="shared" si="1747"/>
        <v/>
      </c>
      <c r="CF2359" s="65" t="str">
        <f t="shared" si="1748"/>
        <v/>
      </c>
      <c r="CG2359" s="66" t="str">
        <f t="shared" si="1749"/>
        <v/>
      </c>
      <c r="CI2359" s="42" t="str">
        <f t="shared" si="1750"/>
        <v/>
      </c>
      <c r="CK2359" s="92" t="str">
        <f t="shared" si="1751"/>
        <v/>
      </c>
      <c r="CL2359" s="65" t="str">
        <f t="shared" si="1752"/>
        <v/>
      </c>
      <c r="CM2359" s="93" t="str">
        <f t="shared" si="1753"/>
        <v/>
      </c>
      <c r="CN2359" s="101" t="str">
        <f t="shared" si="1722"/>
        <v/>
      </c>
      <c r="CP2359" s="92" t="str">
        <f t="shared" si="1754"/>
        <v/>
      </c>
      <c r="CQ2359" s="65" t="str">
        <f t="shared" si="1755"/>
        <v/>
      </c>
      <c r="CR2359" s="93" t="str">
        <f t="shared" si="1756"/>
        <v/>
      </c>
      <c r="CS2359" s="101" t="str">
        <f t="shared" si="1757"/>
        <v/>
      </c>
    </row>
    <row r="2360" spans="1:97" x14ac:dyDescent="0.25">
      <c r="A2360" s="51"/>
      <c r="B2360" s="15" t="str">
        <f t="shared" si="1721"/>
        <v/>
      </c>
      <c r="C2360" s="15" t="str">
        <f t="shared" si="1723"/>
        <v/>
      </c>
      <c r="D2360" s="51"/>
      <c r="E2360" s="137"/>
      <c r="F2360" s="138"/>
      <c r="G2360" s="139"/>
      <c r="H2360" s="138"/>
      <c r="I2360" s="140"/>
      <c r="J2360" s="138"/>
      <c r="K2360" s="141"/>
      <c r="L2360" s="139"/>
      <c r="M2360" s="142"/>
      <c r="N2360" s="142"/>
      <c r="O2360" s="143"/>
      <c r="P2360" s="144"/>
      <c r="Q2360" s="144"/>
      <c r="R2360" s="144"/>
      <c r="S2360" s="144"/>
      <c r="T2360" s="144"/>
      <c r="U2360" s="144"/>
      <c r="V2360" s="144"/>
      <c r="W2360" s="144"/>
      <c r="X2360" s="145"/>
      <c r="Y2360" s="51"/>
      <c r="Z2360" s="13" t="str">
        <f t="shared" si="1724"/>
        <v/>
      </c>
      <c r="AA2360" s="51"/>
      <c r="AE2360" s="42" t="str">
        <f t="shared" si="1725"/>
        <v/>
      </c>
      <c r="AF2360" s="42" t="str">
        <f>IF($I2360="", "", IF(COUNTIF($I$10:$I2359, I2360)&gt;0, "", SUMIF($I$10:$I$3009, $I2360, $AE$10:$AE$3009)))</f>
        <v/>
      </c>
      <c r="AG2360" s="45" t="str">
        <f>IF($AF2360="", "", COUNTIF($AF$10:$AF$3009, "&gt;"&amp;AF2360)+1+COUNTIF($AF$10:$AF2360, $AF2360)-1)</f>
        <v/>
      </c>
      <c r="AI2360" s="42" t="str">
        <f t="shared" si="1726"/>
        <v/>
      </c>
      <c r="AK2360" s="15" t="str">
        <f t="shared" si="1727"/>
        <v/>
      </c>
      <c r="AM2360" s="64" t="str">
        <f t="shared" si="1728"/>
        <v/>
      </c>
      <c r="AN2360" s="65" t="str">
        <f t="shared" si="1729"/>
        <v/>
      </c>
      <c r="AO2360" s="65" t="str">
        <f t="shared" si="1730"/>
        <v/>
      </c>
      <c r="AP2360" s="65" t="str">
        <f t="shared" si="1731"/>
        <v/>
      </c>
      <c r="AQ2360" s="65" t="str">
        <f t="shared" si="1732"/>
        <v/>
      </c>
      <c r="AR2360" s="65" t="str">
        <f t="shared" si="1733"/>
        <v/>
      </c>
      <c r="AS2360" s="65" t="str">
        <f t="shared" si="1734"/>
        <v/>
      </c>
      <c r="AT2360" s="65" t="str">
        <f t="shared" si="1735"/>
        <v/>
      </c>
      <c r="AU2360" s="65" t="str">
        <f t="shared" si="1736"/>
        <v/>
      </c>
      <c r="AV2360" s="66" t="str">
        <f t="shared" si="1737"/>
        <v/>
      </c>
      <c r="AX2360" s="73" t="str">
        <f t="shared" si="1758"/>
        <v/>
      </c>
      <c r="AY2360" s="74" t="str">
        <f t="shared" si="1765"/>
        <v/>
      </c>
      <c r="AZ2360" s="74" t="str">
        <f t="shared" si="1765"/>
        <v/>
      </c>
      <c r="BA2360" s="74" t="str">
        <f t="shared" si="1765"/>
        <v/>
      </c>
      <c r="BB2360" s="74" t="str">
        <f t="shared" si="1765"/>
        <v/>
      </c>
      <c r="BC2360" s="74" t="str">
        <f t="shared" si="1765"/>
        <v/>
      </c>
      <c r="BD2360" s="74" t="str">
        <f t="shared" si="1765"/>
        <v/>
      </c>
      <c r="BE2360" s="74" t="str">
        <f t="shared" si="1765"/>
        <v/>
      </c>
      <c r="BF2360" s="74" t="str">
        <f t="shared" si="1765"/>
        <v/>
      </c>
      <c r="BG2360" s="75" t="str">
        <f t="shared" si="1765"/>
        <v/>
      </c>
      <c r="BI2360" s="73" t="str">
        <f t="shared" si="1760"/>
        <v/>
      </c>
      <c r="BJ2360" s="74" t="str">
        <f t="shared" si="1763"/>
        <v/>
      </c>
      <c r="BK2360" s="74" t="str">
        <f t="shared" si="1763"/>
        <v/>
      </c>
      <c r="BL2360" s="74" t="str">
        <f t="shared" si="1763"/>
        <v/>
      </c>
      <c r="BM2360" s="74" t="str">
        <f t="shared" si="1763"/>
        <v/>
      </c>
      <c r="BN2360" s="74" t="str">
        <f t="shared" si="1763"/>
        <v/>
      </c>
      <c r="BO2360" s="74" t="str">
        <f t="shared" si="1763"/>
        <v/>
      </c>
      <c r="BP2360" s="74" t="str">
        <f t="shared" si="1763"/>
        <v/>
      </c>
      <c r="BQ2360" s="74" t="str">
        <f t="shared" si="1763"/>
        <v/>
      </c>
      <c r="BR2360" s="75" t="str">
        <f t="shared" si="1763"/>
        <v/>
      </c>
      <c r="BU2360" s="42" t="str">
        <f t="shared" si="1738"/>
        <v/>
      </c>
      <c r="BV2360" s="66" t="str">
        <f t="shared" si="1739"/>
        <v/>
      </c>
      <c r="BX2360" s="64" t="str">
        <f t="shared" si="1740"/>
        <v/>
      </c>
      <c r="BY2360" s="65" t="str">
        <f t="shared" si="1741"/>
        <v/>
      </c>
      <c r="BZ2360" s="65" t="str">
        <f t="shared" si="1742"/>
        <v/>
      </c>
      <c r="CA2360" s="65" t="str">
        <f t="shared" si="1743"/>
        <v/>
      </c>
      <c r="CB2360" s="65" t="str">
        <f t="shared" si="1744"/>
        <v/>
      </c>
      <c r="CC2360" s="65" t="str">
        <f t="shared" si="1745"/>
        <v/>
      </c>
      <c r="CD2360" s="65" t="str">
        <f t="shared" si="1746"/>
        <v/>
      </c>
      <c r="CE2360" s="65" t="str">
        <f t="shared" si="1747"/>
        <v/>
      </c>
      <c r="CF2360" s="65" t="str">
        <f t="shared" si="1748"/>
        <v/>
      </c>
      <c r="CG2360" s="66" t="str">
        <f t="shared" si="1749"/>
        <v/>
      </c>
      <c r="CI2360" s="42" t="str">
        <f t="shared" si="1750"/>
        <v/>
      </c>
      <c r="CK2360" s="92" t="str">
        <f t="shared" si="1751"/>
        <v/>
      </c>
      <c r="CL2360" s="65" t="str">
        <f t="shared" si="1752"/>
        <v/>
      </c>
      <c r="CM2360" s="93" t="str">
        <f t="shared" si="1753"/>
        <v/>
      </c>
      <c r="CN2360" s="101" t="str">
        <f t="shared" si="1722"/>
        <v/>
      </c>
      <c r="CP2360" s="92" t="str">
        <f t="shared" si="1754"/>
        <v/>
      </c>
      <c r="CQ2360" s="65" t="str">
        <f t="shared" si="1755"/>
        <v/>
      </c>
      <c r="CR2360" s="93" t="str">
        <f t="shared" si="1756"/>
        <v/>
      </c>
      <c r="CS2360" s="101" t="str">
        <f t="shared" si="1757"/>
        <v/>
      </c>
    </row>
    <row r="2361" spans="1:97" x14ac:dyDescent="0.25">
      <c r="A2361" s="51"/>
      <c r="B2361" s="15" t="str">
        <f t="shared" si="1721"/>
        <v/>
      </c>
      <c r="C2361" s="15" t="str">
        <f t="shared" si="1723"/>
        <v/>
      </c>
      <c r="D2361" s="51"/>
      <c r="E2361" s="137"/>
      <c r="F2361" s="138"/>
      <c r="G2361" s="139"/>
      <c r="H2361" s="138"/>
      <c r="I2361" s="140"/>
      <c r="J2361" s="138"/>
      <c r="K2361" s="141"/>
      <c r="L2361" s="139"/>
      <c r="M2361" s="142"/>
      <c r="N2361" s="142"/>
      <c r="O2361" s="143"/>
      <c r="P2361" s="144"/>
      <c r="Q2361" s="144"/>
      <c r="R2361" s="144"/>
      <c r="S2361" s="144"/>
      <c r="T2361" s="144"/>
      <c r="U2361" s="144"/>
      <c r="V2361" s="144"/>
      <c r="W2361" s="144"/>
      <c r="X2361" s="145"/>
      <c r="Y2361" s="51"/>
      <c r="Z2361" s="13" t="str">
        <f t="shared" si="1724"/>
        <v/>
      </c>
      <c r="AA2361" s="51"/>
      <c r="AE2361" s="42" t="str">
        <f t="shared" si="1725"/>
        <v/>
      </c>
      <c r="AF2361" s="42" t="str">
        <f>IF($I2361="", "", IF(COUNTIF($I$10:$I2360, I2361)&gt;0, "", SUMIF($I$10:$I$3009, $I2361, $AE$10:$AE$3009)))</f>
        <v/>
      </c>
      <c r="AG2361" s="45" t="str">
        <f>IF($AF2361="", "", COUNTIF($AF$10:$AF$3009, "&gt;"&amp;AF2361)+1+COUNTIF($AF$10:$AF2361, $AF2361)-1)</f>
        <v/>
      </c>
      <c r="AI2361" s="42" t="str">
        <f t="shared" si="1726"/>
        <v/>
      </c>
      <c r="AK2361" s="15" t="str">
        <f t="shared" si="1727"/>
        <v/>
      </c>
      <c r="AM2361" s="64" t="str">
        <f t="shared" si="1728"/>
        <v/>
      </c>
      <c r="AN2361" s="65" t="str">
        <f t="shared" si="1729"/>
        <v/>
      </c>
      <c r="AO2361" s="65" t="str">
        <f t="shared" si="1730"/>
        <v/>
      </c>
      <c r="AP2361" s="65" t="str">
        <f t="shared" si="1731"/>
        <v/>
      </c>
      <c r="AQ2361" s="65" t="str">
        <f t="shared" si="1732"/>
        <v/>
      </c>
      <c r="AR2361" s="65" t="str">
        <f t="shared" si="1733"/>
        <v/>
      </c>
      <c r="AS2361" s="65" t="str">
        <f t="shared" si="1734"/>
        <v/>
      </c>
      <c r="AT2361" s="65" t="str">
        <f t="shared" si="1735"/>
        <v/>
      </c>
      <c r="AU2361" s="65" t="str">
        <f t="shared" si="1736"/>
        <v/>
      </c>
      <c r="AV2361" s="66" t="str">
        <f t="shared" si="1737"/>
        <v/>
      </c>
      <c r="AX2361" s="73" t="str">
        <f t="shared" si="1758"/>
        <v/>
      </c>
      <c r="AY2361" s="74" t="str">
        <f t="shared" si="1765"/>
        <v/>
      </c>
      <c r="AZ2361" s="74" t="str">
        <f t="shared" si="1765"/>
        <v/>
      </c>
      <c r="BA2361" s="74" t="str">
        <f t="shared" si="1765"/>
        <v/>
      </c>
      <c r="BB2361" s="74" t="str">
        <f t="shared" si="1765"/>
        <v/>
      </c>
      <c r="BC2361" s="74" t="str">
        <f t="shared" si="1765"/>
        <v/>
      </c>
      <c r="BD2361" s="74" t="str">
        <f t="shared" si="1765"/>
        <v/>
      </c>
      <c r="BE2361" s="74" t="str">
        <f t="shared" si="1765"/>
        <v/>
      </c>
      <c r="BF2361" s="74" t="str">
        <f t="shared" si="1765"/>
        <v/>
      </c>
      <c r="BG2361" s="75" t="str">
        <f t="shared" si="1765"/>
        <v/>
      </c>
      <c r="BI2361" s="73" t="str">
        <f t="shared" si="1760"/>
        <v/>
      </c>
      <c r="BJ2361" s="74" t="str">
        <f t="shared" si="1763"/>
        <v/>
      </c>
      <c r="BK2361" s="74" t="str">
        <f t="shared" si="1763"/>
        <v/>
      </c>
      <c r="BL2361" s="74" t="str">
        <f t="shared" si="1763"/>
        <v/>
      </c>
      <c r="BM2361" s="74" t="str">
        <f t="shared" si="1763"/>
        <v/>
      </c>
      <c r="BN2361" s="74" t="str">
        <f t="shared" si="1763"/>
        <v/>
      </c>
      <c r="BO2361" s="74" t="str">
        <f t="shared" si="1763"/>
        <v/>
      </c>
      <c r="BP2361" s="74" t="str">
        <f t="shared" si="1763"/>
        <v/>
      </c>
      <c r="BQ2361" s="74" t="str">
        <f t="shared" si="1763"/>
        <v/>
      </c>
      <c r="BR2361" s="75" t="str">
        <f t="shared" si="1763"/>
        <v/>
      </c>
      <c r="BU2361" s="42" t="str">
        <f t="shared" si="1738"/>
        <v/>
      </c>
      <c r="BV2361" s="66" t="str">
        <f t="shared" si="1739"/>
        <v/>
      </c>
      <c r="BX2361" s="64" t="str">
        <f t="shared" si="1740"/>
        <v/>
      </c>
      <c r="BY2361" s="65" t="str">
        <f t="shared" si="1741"/>
        <v/>
      </c>
      <c r="BZ2361" s="65" t="str">
        <f t="shared" si="1742"/>
        <v/>
      </c>
      <c r="CA2361" s="65" t="str">
        <f t="shared" si="1743"/>
        <v/>
      </c>
      <c r="CB2361" s="65" t="str">
        <f t="shared" si="1744"/>
        <v/>
      </c>
      <c r="CC2361" s="65" t="str">
        <f t="shared" si="1745"/>
        <v/>
      </c>
      <c r="CD2361" s="65" t="str">
        <f t="shared" si="1746"/>
        <v/>
      </c>
      <c r="CE2361" s="65" t="str">
        <f t="shared" si="1747"/>
        <v/>
      </c>
      <c r="CF2361" s="65" t="str">
        <f t="shared" si="1748"/>
        <v/>
      </c>
      <c r="CG2361" s="66" t="str">
        <f t="shared" si="1749"/>
        <v/>
      </c>
      <c r="CI2361" s="42" t="str">
        <f t="shared" si="1750"/>
        <v/>
      </c>
      <c r="CK2361" s="92" t="str">
        <f t="shared" si="1751"/>
        <v/>
      </c>
      <c r="CL2361" s="65" t="str">
        <f t="shared" si="1752"/>
        <v/>
      </c>
      <c r="CM2361" s="93" t="str">
        <f t="shared" si="1753"/>
        <v/>
      </c>
      <c r="CN2361" s="101" t="str">
        <f t="shared" si="1722"/>
        <v/>
      </c>
      <c r="CP2361" s="92" t="str">
        <f t="shared" si="1754"/>
        <v/>
      </c>
      <c r="CQ2361" s="65" t="str">
        <f t="shared" si="1755"/>
        <v/>
      </c>
      <c r="CR2361" s="93" t="str">
        <f t="shared" si="1756"/>
        <v/>
      </c>
      <c r="CS2361" s="101" t="str">
        <f t="shared" si="1757"/>
        <v/>
      </c>
    </row>
    <row r="2362" spans="1:97" x14ac:dyDescent="0.25">
      <c r="A2362" s="51"/>
      <c r="B2362" s="15" t="str">
        <f t="shared" si="1721"/>
        <v/>
      </c>
      <c r="C2362" s="15" t="str">
        <f t="shared" si="1723"/>
        <v/>
      </c>
      <c r="D2362" s="51"/>
      <c r="E2362" s="137"/>
      <c r="F2362" s="138"/>
      <c r="G2362" s="139"/>
      <c r="H2362" s="138"/>
      <c r="I2362" s="140"/>
      <c r="J2362" s="138"/>
      <c r="K2362" s="141"/>
      <c r="L2362" s="139"/>
      <c r="M2362" s="142"/>
      <c r="N2362" s="142"/>
      <c r="O2362" s="143"/>
      <c r="P2362" s="144"/>
      <c r="Q2362" s="144"/>
      <c r="R2362" s="144"/>
      <c r="S2362" s="144"/>
      <c r="T2362" s="144"/>
      <c r="U2362" s="144"/>
      <c r="V2362" s="144"/>
      <c r="W2362" s="144"/>
      <c r="X2362" s="145"/>
      <c r="Y2362" s="51"/>
      <c r="Z2362" s="13" t="str">
        <f t="shared" si="1724"/>
        <v/>
      </c>
      <c r="AA2362" s="51"/>
      <c r="AE2362" s="42" t="str">
        <f t="shared" si="1725"/>
        <v/>
      </c>
      <c r="AF2362" s="42" t="str">
        <f>IF($I2362="", "", IF(COUNTIF($I$10:$I2361, I2362)&gt;0, "", SUMIF($I$10:$I$3009, $I2362, $AE$10:$AE$3009)))</f>
        <v/>
      </c>
      <c r="AG2362" s="45" t="str">
        <f>IF($AF2362="", "", COUNTIF($AF$10:$AF$3009, "&gt;"&amp;AF2362)+1+COUNTIF($AF$10:$AF2362, $AF2362)-1)</f>
        <v/>
      </c>
      <c r="AI2362" s="42" t="str">
        <f t="shared" si="1726"/>
        <v/>
      </c>
      <c r="AK2362" s="15" t="str">
        <f t="shared" si="1727"/>
        <v/>
      </c>
      <c r="AM2362" s="64" t="str">
        <f t="shared" si="1728"/>
        <v/>
      </c>
      <c r="AN2362" s="65" t="str">
        <f t="shared" si="1729"/>
        <v/>
      </c>
      <c r="AO2362" s="65" t="str">
        <f t="shared" si="1730"/>
        <v/>
      </c>
      <c r="AP2362" s="65" t="str">
        <f t="shared" si="1731"/>
        <v/>
      </c>
      <c r="AQ2362" s="65" t="str">
        <f t="shared" si="1732"/>
        <v/>
      </c>
      <c r="AR2362" s="65" t="str">
        <f t="shared" si="1733"/>
        <v/>
      </c>
      <c r="AS2362" s="65" t="str">
        <f t="shared" si="1734"/>
        <v/>
      </c>
      <c r="AT2362" s="65" t="str">
        <f t="shared" si="1735"/>
        <v/>
      </c>
      <c r="AU2362" s="65" t="str">
        <f t="shared" si="1736"/>
        <v/>
      </c>
      <c r="AV2362" s="66" t="str">
        <f t="shared" si="1737"/>
        <v/>
      </c>
      <c r="AX2362" s="73" t="str">
        <f t="shared" si="1758"/>
        <v/>
      </c>
      <c r="AY2362" s="74" t="str">
        <f t="shared" si="1765"/>
        <v/>
      </c>
      <c r="AZ2362" s="74" t="str">
        <f t="shared" si="1765"/>
        <v/>
      </c>
      <c r="BA2362" s="74" t="str">
        <f t="shared" si="1765"/>
        <v/>
      </c>
      <c r="BB2362" s="74" t="str">
        <f t="shared" si="1765"/>
        <v/>
      </c>
      <c r="BC2362" s="74" t="str">
        <f t="shared" si="1765"/>
        <v/>
      </c>
      <c r="BD2362" s="74" t="str">
        <f t="shared" si="1765"/>
        <v/>
      </c>
      <c r="BE2362" s="74" t="str">
        <f t="shared" si="1765"/>
        <v/>
      </c>
      <c r="BF2362" s="74" t="str">
        <f t="shared" si="1765"/>
        <v/>
      </c>
      <c r="BG2362" s="75" t="str">
        <f t="shared" si="1765"/>
        <v/>
      </c>
      <c r="BI2362" s="73" t="str">
        <f t="shared" si="1760"/>
        <v/>
      </c>
      <c r="BJ2362" s="74" t="str">
        <f t="shared" si="1763"/>
        <v/>
      </c>
      <c r="BK2362" s="74" t="str">
        <f t="shared" si="1763"/>
        <v/>
      </c>
      <c r="BL2362" s="74" t="str">
        <f t="shared" si="1763"/>
        <v/>
      </c>
      <c r="BM2362" s="74" t="str">
        <f t="shared" si="1763"/>
        <v/>
      </c>
      <c r="BN2362" s="74" t="str">
        <f t="shared" si="1763"/>
        <v/>
      </c>
      <c r="BO2362" s="74" t="str">
        <f t="shared" si="1763"/>
        <v/>
      </c>
      <c r="BP2362" s="74" t="str">
        <f t="shared" si="1763"/>
        <v/>
      </c>
      <c r="BQ2362" s="74" t="str">
        <f t="shared" si="1763"/>
        <v/>
      </c>
      <c r="BR2362" s="75" t="str">
        <f t="shared" si="1763"/>
        <v/>
      </c>
      <c r="BU2362" s="42" t="str">
        <f t="shared" si="1738"/>
        <v/>
      </c>
      <c r="BV2362" s="66" t="str">
        <f t="shared" si="1739"/>
        <v/>
      </c>
      <c r="BX2362" s="64" t="str">
        <f t="shared" si="1740"/>
        <v/>
      </c>
      <c r="BY2362" s="65" t="str">
        <f t="shared" si="1741"/>
        <v/>
      </c>
      <c r="BZ2362" s="65" t="str">
        <f t="shared" si="1742"/>
        <v/>
      </c>
      <c r="CA2362" s="65" t="str">
        <f t="shared" si="1743"/>
        <v/>
      </c>
      <c r="CB2362" s="65" t="str">
        <f t="shared" si="1744"/>
        <v/>
      </c>
      <c r="CC2362" s="65" t="str">
        <f t="shared" si="1745"/>
        <v/>
      </c>
      <c r="CD2362" s="65" t="str">
        <f t="shared" si="1746"/>
        <v/>
      </c>
      <c r="CE2362" s="65" t="str">
        <f t="shared" si="1747"/>
        <v/>
      </c>
      <c r="CF2362" s="65" t="str">
        <f t="shared" si="1748"/>
        <v/>
      </c>
      <c r="CG2362" s="66" t="str">
        <f t="shared" si="1749"/>
        <v/>
      </c>
      <c r="CI2362" s="42" t="str">
        <f t="shared" si="1750"/>
        <v/>
      </c>
      <c r="CK2362" s="92" t="str">
        <f t="shared" si="1751"/>
        <v/>
      </c>
      <c r="CL2362" s="65" t="str">
        <f t="shared" si="1752"/>
        <v/>
      </c>
      <c r="CM2362" s="93" t="str">
        <f t="shared" si="1753"/>
        <v/>
      </c>
      <c r="CN2362" s="101" t="str">
        <f t="shared" si="1722"/>
        <v/>
      </c>
      <c r="CP2362" s="92" t="str">
        <f t="shared" si="1754"/>
        <v/>
      </c>
      <c r="CQ2362" s="65" t="str">
        <f t="shared" si="1755"/>
        <v/>
      </c>
      <c r="CR2362" s="93" t="str">
        <f t="shared" si="1756"/>
        <v/>
      </c>
      <c r="CS2362" s="101" t="str">
        <f t="shared" si="1757"/>
        <v/>
      </c>
    </row>
    <row r="2363" spans="1:97" x14ac:dyDescent="0.25">
      <c r="A2363" s="51"/>
      <c r="B2363" s="15" t="str">
        <f t="shared" si="1721"/>
        <v/>
      </c>
      <c r="C2363" s="15" t="str">
        <f t="shared" si="1723"/>
        <v/>
      </c>
      <c r="D2363" s="51"/>
      <c r="E2363" s="137"/>
      <c r="F2363" s="138"/>
      <c r="G2363" s="139"/>
      <c r="H2363" s="138"/>
      <c r="I2363" s="140"/>
      <c r="J2363" s="138"/>
      <c r="K2363" s="141"/>
      <c r="L2363" s="139"/>
      <c r="M2363" s="142"/>
      <c r="N2363" s="142"/>
      <c r="O2363" s="143"/>
      <c r="P2363" s="144"/>
      <c r="Q2363" s="144"/>
      <c r="R2363" s="144"/>
      <c r="S2363" s="144"/>
      <c r="T2363" s="144"/>
      <c r="U2363" s="144"/>
      <c r="V2363" s="144"/>
      <c r="W2363" s="144"/>
      <c r="X2363" s="145"/>
      <c r="Y2363" s="51"/>
      <c r="Z2363" s="13" t="str">
        <f t="shared" si="1724"/>
        <v/>
      </c>
      <c r="AA2363" s="51"/>
      <c r="AE2363" s="42" t="str">
        <f t="shared" si="1725"/>
        <v/>
      </c>
      <c r="AF2363" s="42" t="str">
        <f>IF($I2363="", "", IF(COUNTIF($I$10:$I2362, I2363)&gt;0, "", SUMIF($I$10:$I$3009, $I2363, $AE$10:$AE$3009)))</f>
        <v/>
      </c>
      <c r="AG2363" s="45" t="str">
        <f>IF($AF2363="", "", COUNTIF($AF$10:$AF$3009, "&gt;"&amp;AF2363)+1+COUNTIF($AF$10:$AF2363, $AF2363)-1)</f>
        <v/>
      </c>
      <c r="AI2363" s="42" t="str">
        <f t="shared" si="1726"/>
        <v/>
      </c>
      <c r="AK2363" s="15" t="str">
        <f t="shared" si="1727"/>
        <v/>
      </c>
      <c r="AM2363" s="64" t="str">
        <f t="shared" si="1728"/>
        <v/>
      </c>
      <c r="AN2363" s="65" t="str">
        <f t="shared" si="1729"/>
        <v/>
      </c>
      <c r="AO2363" s="65" t="str">
        <f t="shared" si="1730"/>
        <v/>
      </c>
      <c r="AP2363" s="65" t="str">
        <f t="shared" si="1731"/>
        <v/>
      </c>
      <c r="AQ2363" s="65" t="str">
        <f t="shared" si="1732"/>
        <v/>
      </c>
      <c r="AR2363" s="65" t="str">
        <f t="shared" si="1733"/>
        <v/>
      </c>
      <c r="AS2363" s="65" t="str">
        <f t="shared" si="1734"/>
        <v/>
      </c>
      <c r="AT2363" s="65" t="str">
        <f t="shared" si="1735"/>
        <v/>
      </c>
      <c r="AU2363" s="65" t="str">
        <f t="shared" si="1736"/>
        <v/>
      </c>
      <c r="AV2363" s="66" t="str">
        <f t="shared" si="1737"/>
        <v/>
      </c>
      <c r="AX2363" s="73" t="str">
        <f t="shared" si="1758"/>
        <v/>
      </c>
      <c r="AY2363" s="74" t="str">
        <f t="shared" si="1765"/>
        <v/>
      </c>
      <c r="AZ2363" s="74" t="str">
        <f t="shared" si="1765"/>
        <v/>
      </c>
      <c r="BA2363" s="74" t="str">
        <f t="shared" si="1765"/>
        <v/>
      </c>
      <c r="BB2363" s="74" t="str">
        <f t="shared" si="1765"/>
        <v/>
      </c>
      <c r="BC2363" s="74" t="str">
        <f t="shared" si="1765"/>
        <v/>
      </c>
      <c r="BD2363" s="74" t="str">
        <f t="shared" si="1765"/>
        <v/>
      </c>
      <c r="BE2363" s="74" t="str">
        <f t="shared" si="1765"/>
        <v/>
      </c>
      <c r="BF2363" s="74" t="str">
        <f t="shared" si="1765"/>
        <v/>
      </c>
      <c r="BG2363" s="75" t="str">
        <f t="shared" si="1765"/>
        <v/>
      </c>
      <c r="BI2363" s="73" t="str">
        <f t="shared" si="1760"/>
        <v/>
      </c>
      <c r="BJ2363" s="74" t="str">
        <f t="shared" si="1763"/>
        <v/>
      </c>
      <c r="BK2363" s="74" t="str">
        <f t="shared" si="1763"/>
        <v/>
      </c>
      <c r="BL2363" s="74" t="str">
        <f t="shared" si="1763"/>
        <v/>
      </c>
      <c r="BM2363" s="74" t="str">
        <f t="shared" si="1763"/>
        <v/>
      </c>
      <c r="BN2363" s="74" t="str">
        <f t="shared" si="1763"/>
        <v/>
      </c>
      <c r="BO2363" s="74" t="str">
        <f t="shared" si="1763"/>
        <v/>
      </c>
      <c r="BP2363" s="74" t="str">
        <f t="shared" si="1763"/>
        <v/>
      </c>
      <c r="BQ2363" s="74" t="str">
        <f t="shared" si="1763"/>
        <v/>
      </c>
      <c r="BR2363" s="75" t="str">
        <f t="shared" si="1763"/>
        <v/>
      </c>
      <c r="BU2363" s="42" t="str">
        <f t="shared" si="1738"/>
        <v/>
      </c>
      <c r="BV2363" s="66" t="str">
        <f t="shared" si="1739"/>
        <v/>
      </c>
      <c r="BX2363" s="64" t="str">
        <f t="shared" si="1740"/>
        <v/>
      </c>
      <c r="BY2363" s="65" t="str">
        <f t="shared" si="1741"/>
        <v/>
      </c>
      <c r="BZ2363" s="65" t="str">
        <f t="shared" si="1742"/>
        <v/>
      </c>
      <c r="CA2363" s="65" t="str">
        <f t="shared" si="1743"/>
        <v/>
      </c>
      <c r="CB2363" s="65" t="str">
        <f t="shared" si="1744"/>
        <v/>
      </c>
      <c r="CC2363" s="65" t="str">
        <f t="shared" si="1745"/>
        <v/>
      </c>
      <c r="CD2363" s="65" t="str">
        <f t="shared" si="1746"/>
        <v/>
      </c>
      <c r="CE2363" s="65" t="str">
        <f t="shared" si="1747"/>
        <v/>
      </c>
      <c r="CF2363" s="65" t="str">
        <f t="shared" si="1748"/>
        <v/>
      </c>
      <c r="CG2363" s="66" t="str">
        <f t="shared" si="1749"/>
        <v/>
      </c>
      <c r="CI2363" s="42" t="str">
        <f t="shared" si="1750"/>
        <v/>
      </c>
      <c r="CK2363" s="92" t="str">
        <f t="shared" si="1751"/>
        <v/>
      </c>
      <c r="CL2363" s="65" t="str">
        <f t="shared" si="1752"/>
        <v/>
      </c>
      <c r="CM2363" s="93" t="str">
        <f t="shared" si="1753"/>
        <v/>
      </c>
      <c r="CN2363" s="101" t="str">
        <f t="shared" si="1722"/>
        <v/>
      </c>
      <c r="CP2363" s="92" t="str">
        <f t="shared" si="1754"/>
        <v/>
      </c>
      <c r="CQ2363" s="65" t="str">
        <f t="shared" si="1755"/>
        <v/>
      </c>
      <c r="CR2363" s="93" t="str">
        <f t="shared" si="1756"/>
        <v/>
      </c>
      <c r="CS2363" s="101" t="str">
        <f t="shared" si="1757"/>
        <v/>
      </c>
    </row>
    <row r="2364" spans="1:97" x14ac:dyDescent="0.25">
      <c r="A2364" s="51"/>
      <c r="B2364" s="15" t="str">
        <f t="shared" si="1721"/>
        <v/>
      </c>
      <c r="C2364" s="15" t="str">
        <f t="shared" si="1723"/>
        <v/>
      </c>
      <c r="D2364" s="51"/>
      <c r="E2364" s="137"/>
      <c r="F2364" s="138"/>
      <c r="G2364" s="139"/>
      <c r="H2364" s="138"/>
      <c r="I2364" s="140"/>
      <c r="J2364" s="138"/>
      <c r="K2364" s="141"/>
      <c r="L2364" s="139"/>
      <c r="M2364" s="142"/>
      <c r="N2364" s="142"/>
      <c r="O2364" s="143"/>
      <c r="P2364" s="144"/>
      <c r="Q2364" s="144"/>
      <c r="R2364" s="144"/>
      <c r="S2364" s="144"/>
      <c r="T2364" s="144"/>
      <c r="U2364" s="144"/>
      <c r="V2364" s="144"/>
      <c r="W2364" s="144"/>
      <c r="X2364" s="145"/>
      <c r="Y2364" s="51"/>
      <c r="Z2364" s="13" t="str">
        <f t="shared" si="1724"/>
        <v/>
      </c>
      <c r="AA2364" s="51"/>
      <c r="AE2364" s="42" t="str">
        <f t="shared" si="1725"/>
        <v/>
      </c>
      <c r="AF2364" s="42" t="str">
        <f>IF($I2364="", "", IF(COUNTIF($I$10:$I2363, I2364)&gt;0, "", SUMIF($I$10:$I$3009, $I2364, $AE$10:$AE$3009)))</f>
        <v/>
      </c>
      <c r="AG2364" s="45" t="str">
        <f>IF($AF2364="", "", COUNTIF($AF$10:$AF$3009, "&gt;"&amp;AF2364)+1+COUNTIF($AF$10:$AF2364, $AF2364)-1)</f>
        <v/>
      </c>
      <c r="AI2364" s="42" t="str">
        <f t="shared" si="1726"/>
        <v/>
      </c>
      <c r="AK2364" s="15" t="str">
        <f t="shared" si="1727"/>
        <v/>
      </c>
      <c r="AM2364" s="64" t="str">
        <f t="shared" si="1728"/>
        <v/>
      </c>
      <c r="AN2364" s="65" t="str">
        <f t="shared" si="1729"/>
        <v/>
      </c>
      <c r="AO2364" s="65" t="str">
        <f t="shared" si="1730"/>
        <v/>
      </c>
      <c r="AP2364" s="65" t="str">
        <f t="shared" si="1731"/>
        <v/>
      </c>
      <c r="AQ2364" s="65" t="str">
        <f t="shared" si="1732"/>
        <v/>
      </c>
      <c r="AR2364" s="65" t="str">
        <f t="shared" si="1733"/>
        <v/>
      </c>
      <c r="AS2364" s="65" t="str">
        <f t="shared" si="1734"/>
        <v/>
      </c>
      <c r="AT2364" s="65" t="str">
        <f t="shared" si="1735"/>
        <v/>
      </c>
      <c r="AU2364" s="65" t="str">
        <f t="shared" si="1736"/>
        <v/>
      </c>
      <c r="AV2364" s="66" t="str">
        <f t="shared" si="1737"/>
        <v/>
      </c>
      <c r="AX2364" s="73" t="str">
        <f t="shared" si="1758"/>
        <v/>
      </c>
      <c r="AY2364" s="74" t="str">
        <f t="shared" si="1765"/>
        <v/>
      </c>
      <c r="AZ2364" s="74" t="str">
        <f t="shared" si="1765"/>
        <v/>
      </c>
      <c r="BA2364" s="74" t="str">
        <f t="shared" si="1765"/>
        <v/>
      </c>
      <c r="BB2364" s="74" t="str">
        <f t="shared" si="1765"/>
        <v/>
      </c>
      <c r="BC2364" s="74" t="str">
        <f t="shared" si="1765"/>
        <v/>
      </c>
      <c r="BD2364" s="74" t="str">
        <f t="shared" si="1765"/>
        <v/>
      </c>
      <c r="BE2364" s="74" t="str">
        <f t="shared" si="1765"/>
        <v/>
      </c>
      <c r="BF2364" s="74" t="str">
        <f t="shared" si="1765"/>
        <v/>
      </c>
      <c r="BG2364" s="75" t="str">
        <f t="shared" si="1765"/>
        <v/>
      </c>
      <c r="BI2364" s="73" t="str">
        <f t="shared" si="1760"/>
        <v/>
      </c>
      <c r="BJ2364" s="74" t="str">
        <f t="shared" si="1763"/>
        <v/>
      </c>
      <c r="BK2364" s="74" t="str">
        <f t="shared" si="1763"/>
        <v/>
      </c>
      <c r="BL2364" s="74" t="str">
        <f t="shared" si="1763"/>
        <v/>
      </c>
      <c r="BM2364" s="74" t="str">
        <f t="shared" si="1763"/>
        <v/>
      </c>
      <c r="BN2364" s="74" t="str">
        <f t="shared" si="1763"/>
        <v/>
      </c>
      <c r="BO2364" s="74" t="str">
        <f t="shared" si="1763"/>
        <v/>
      </c>
      <c r="BP2364" s="74" t="str">
        <f t="shared" si="1763"/>
        <v/>
      </c>
      <c r="BQ2364" s="74" t="str">
        <f t="shared" si="1763"/>
        <v/>
      </c>
      <c r="BR2364" s="75" t="str">
        <f t="shared" si="1763"/>
        <v/>
      </c>
      <c r="BU2364" s="42" t="str">
        <f t="shared" si="1738"/>
        <v/>
      </c>
      <c r="BV2364" s="66" t="str">
        <f t="shared" si="1739"/>
        <v/>
      </c>
      <c r="BX2364" s="64" t="str">
        <f t="shared" si="1740"/>
        <v/>
      </c>
      <c r="BY2364" s="65" t="str">
        <f t="shared" si="1741"/>
        <v/>
      </c>
      <c r="BZ2364" s="65" t="str">
        <f t="shared" si="1742"/>
        <v/>
      </c>
      <c r="CA2364" s="65" t="str">
        <f t="shared" si="1743"/>
        <v/>
      </c>
      <c r="CB2364" s="65" t="str">
        <f t="shared" si="1744"/>
        <v/>
      </c>
      <c r="CC2364" s="65" t="str">
        <f t="shared" si="1745"/>
        <v/>
      </c>
      <c r="CD2364" s="65" t="str">
        <f t="shared" si="1746"/>
        <v/>
      </c>
      <c r="CE2364" s="65" t="str">
        <f t="shared" si="1747"/>
        <v/>
      </c>
      <c r="CF2364" s="65" t="str">
        <f t="shared" si="1748"/>
        <v/>
      </c>
      <c r="CG2364" s="66" t="str">
        <f t="shared" si="1749"/>
        <v/>
      </c>
      <c r="CI2364" s="42" t="str">
        <f t="shared" si="1750"/>
        <v/>
      </c>
      <c r="CK2364" s="92" t="str">
        <f t="shared" si="1751"/>
        <v/>
      </c>
      <c r="CL2364" s="65" t="str">
        <f t="shared" si="1752"/>
        <v/>
      </c>
      <c r="CM2364" s="93" t="str">
        <f t="shared" si="1753"/>
        <v/>
      </c>
      <c r="CN2364" s="101" t="str">
        <f t="shared" si="1722"/>
        <v/>
      </c>
      <c r="CP2364" s="92" t="str">
        <f t="shared" si="1754"/>
        <v/>
      </c>
      <c r="CQ2364" s="65" t="str">
        <f t="shared" si="1755"/>
        <v/>
      </c>
      <c r="CR2364" s="93" t="str">
        <f t="shared" si="1756"/>
        <v/>
      </c>
      <c r="CS2364" s="101" t="str">
        <f t="shared" si="1757"/>
        <v/>
      </c>
    </row>
    <row r="2365" spans="1:97" x14ac:dyDescent="0.25">
      <c r="A2365" s="51"/>
      <c r="B2365" s="15" t="str">
        <f t="shared" si="1721"/>
        <v/>
      </c>
      <c r="C2365" s="15" t="str">
        <f t="shared" si="1723"/>
        <v/>
      </c>
      <c r="D2365" s="51"/>
      <c r="E2365" s="137"/>
      <c r="F2365" s="138"/>
      <c r="G2365" s="139"/>
      <c r="H2365" s="138"/>
      <c r="I2365" s="140"/>
      <c r="J2365" s="138"/>
      <c r="K2365" s="141"/>
      <c r="L2365" s="139"/>
      <c r="M2365" s="142"/>
      <c r="N2365" s="142"/>
      <c r="O2365" s="143"/>
      <c r="P2365" s="144"/>
      <c r="Q2365" s="144"/>
      <c r="R2365" s="144"/>
      <c r="S2365" s="144"/>
      <c r="T2365" s="144"/>
      <c r="U2365" s="144"/>
      <c r="V2365" s="144"/>
      <c r="W2365" s="144"/>
      <c r="X2365" s="145"/>
      <c r="Y2365" s="51"/>
      <c r="Z2365" s="13" t="str">
        <f t="shared" si="1724"/>
        <v/>
      </c>
      <c r="AA2365" s="51"/>
      <c r="AE2365" s="42" t="str">
        <f t="shared" si="1725"/>
        <v/>
      </c>
      <c r="AF2365" s="42" t="str">
        <f>IF($I2365="", "", IF(COUNTIF($I$10:$I2364, I2365)&gt;0, "", SUMIF($I$10:$I$3009, $I2365, $AE$10:$AE$3009)))</f>
        <v/>
      </c>
      <c r="AG2365" s="45" t="str">
        <f>IF($AF2365="", "", COUNTIF($AF$10:$AF$3009, "&gt;"&amp;AF2365)+1+COUNTIF($AF$10:$AF2365, $AF2365)-1)</f>
        <v/>
      </c>
      <c r="AI2365" s="42" t="str">
        <f t="shared" si="1726"/>
        <v/>
      </c>
      <c r="AK2365" s="15" t="str">
        <f t="shared" si="1727"/>
        <v/>
      </c>
      <c r="AM2365" s="64" t="str">
        <f t="shared" si="1728"/>
        <v/>
      </c>
      <c r="AN2365" s="65" t="str">
        <f t="shared" si="1729"/>
        <v/>
      </c>
      <c r="AO2365" s="65" t="str">
        <f t="shared" si="1730"/>
        <v/>
      </c>
      <c r="AP2365" s="65" t="str">
        <f t="shared" si="1731"/>
        <v/>
      </c>
      <c r="AQ2365" s="65" t="str">
        <f t="shared" si="1732"/>
        <v/>
      </c>
      <c r="AR2365" s="65" t="str">
        <f t="shared" si="1733"/>
        <v/>
      </c>
      <c r="AS2365" s="65" t="str">
        <f t="shared" si="1734"/>
        <v/>
      </c>
      <c r="AT2365" s="65" t="str">
        <f t="shared" si="1735"/>
        <v/>
      </c>
      <c r="AU2365" s="65" t="str">
        <f t="shared" si="1736"/>
        <v/>
      </c>
      <c r="AV2365" s="66" t="str">
        <f t="shared" si="1737"/>
        <v/>
      </c>
      <c r="AX2365" s="73" t="str">
        <f t="shared" si="1758"/>
        <v/>
      </c>
      <c r="AY2365" s="74" t="str">
        <f t="shared" si="1765"/>
        <v/>
      </c>
      <c r="AZ2365" s="74" t="str">
        <f t="shared" si="1765"/>
        <v/>
      </c>
      <c r="BA2365" s="74" t="str">
        <f t="shared" si="1765"/>
        <v/>
      </c>
      <c r="BB2365" s="74" t="str">
        <f t="shared" si="1765"/>
        <v/>
      </c>
      <c r="BC2365" s="74" t="str">
        <f t="shared" si="1765"/>
        <v/>
      </c>
      <c r="BD2365" s="74" t="str">
        <f t="shared" si="1765"/>
        <v/>
      </c>
      <c r="BE2365" s="74" t="str">
        <f t="shared" si="1765"/>
        <v/>
      </c>
      <c r="BF2365" s="74" t="str">
        <f t="shared" si="1765"/>
        <v/>
      </c>
      <c r="BG2365" s="75" t="str">
        <f t="shared" si="1765"/>
        <v/>
      </c>
      <c r="BI2365" s="73" t="str">
        <f t="shared" si="1760"/>
        <v/>
      </c>
      <c r="BJ2365" s="74" t="str">
        <f t="shared" si="1763"/>
        <v/>
      </c>
      <c r="BK2365" s="74" t="str">
        <f t="shared" si="1763"/>
        <v/>
      </c>
      <c r="BL2365" s="74" t="str">
        <f t="shared" si="1763"/>
        <v/>
      </c>
      <c r="BM2365" s="74" t="str">
        <f t="shared" si="1763"/>
        <v/>
      </c>
      <c r="BN2365" s="74" t="str">
        <f t="shared" si="1763"/>
        <v/>
      </c>
      <c r="BO2365" s="74" t="str">
        <f t="shared" si="1763"/>
        <v/>
      </c>
      <c r="BP2365" s="74" t="str">
        <f t="shared" si="1763"/>
        <v/>
      </c>
      <c r="BQ2365" s="74" t="str">
        <f t="shared" si="1763"/>
        <v/>
      </c>
      <c r="BR2365" s="75" t="str">
        <f t="shared" si="1763"/>
        <v/>
      </c>
      <c r="BU2365" s="42" t="str">
        <f t="shared" si="1738"/>
        <v/>
      </c>
      <c r="BV2365" s="66" t="str">
        <f t="shared" si="1739"/>
        <v/>
      </c>
      <c r="BX2365" s="64" t="str">
        <f t="shared" si="1740"/>
        <v/>
      </c>
      <c r="BY2365" s="65" t="str">
        <f t="shared" si="1741"/>
        <v/>
      </c>
      <c r="BZ2365" s="65" t="str">
        <f t="shared" si="1742"/>
        <v/>
      </c>
      <c r="CA2365" s="65" t="str">
        <f t="shared" si="1743"/>
        <v/>
      </c>
      <c r="CB2365" s="65" t="str">
        <f t="shared" si="1744"/>
        <v/>
      </c>
      <c r="CC2365" s="65" t="str">
        <f t="shared" si="1745"/>
        <v/>
      </c>
      <c r="CD2365" s="65" t="str">
        <f t="shared" si="1746"/>
        <v/>
      </c>
      <c r="CE2365" s="65" t="str">
        <f t="shared" si="1747"/>
        <v/>
      </c>
      <c r="CF2365" s="65" t="str">
        <f t="shared" si="1748"/>
        <v/>
      </c>
      <c r="CG2365" s="66" t="str">
        <f t="shared" si="1749"/>
        <v/>
      </c>
      <c r="CI2365" s="42" t="str">
        <f t="shared" si="1750"/>
        <v/>
      </c>
      <c r="CK2365" s="92" t="str">
        <f t="shared" si="1751"/>
        <v/>
      </c>
      <c r="CL2365" s="65" t="str">
        <f t="shared" si="1752"/>
        <v/>
      </c>
      <c r="CM2365" s="93" t="str">
        <f t="shared" si="1753"/>
        <v/>
      </c>
      <c r="CN2365" s="101" t="str">
        <f t="shared" si="1722"/>
        <v/>
      </c>
      <c r="CP2365" s="92" t="str">
        <f t="shared" si="1754"/>
        <v/>
      </c>
      <c r="CQ2365" s="65" t="str">
        <f t="shared" si="1755"/>
        <v/>
      </c>
      <c r="CR2365" s="93" t="str">
        <f t="shared" si="1756"/>
        <v/>
      </c>
      <c r="CS2365" s="101" t="str">
        <f t="shared" si="1757"/>
        <v/>
      </c>
    </row>
    <row r="2366" spans="1:97" x14ac:dyDescent="0.25">
      <c r="A2366" s="51"/>
      <c r="B2366" s="15" t="str">
        <f t="shared" si="1721"/>
        <v/>
      </c>
      <c r="C2366" s="15" t="str">
        <f t="shared" si="1723"/>
        <v/>
      </c>
      <c r="D2366" s="51"/>
      <c r="E2366" s="137"/>
      <c r="F2366" s="138"/>
      <c r="G2366" s="139"/>
      <c r="H2366" s="138"/>
      <c r="I2366" s="140"/>
      <c r="J2366" s="138"/>
      <c r="K2366" s="141"/>
      <c r="L2366" s="139"/>
      <c r="M2366" s="142"/>
      <c r="N2366" s="142"/>
      <c r="O2366" s="143"/>
      <c r="P2366" s="144"/>
      <c r="Q2366" s="144"/>
      <c r="R2366" s="144"/>
      <c r="S2366" s="144"/>
      <c r="T2366" s="144"/>
      <c r="U2366" s="144"/>
      <c r="V2366" s="144"/>
      <c r="W2366" s="144"/>
      <c r="X2366" s="145"/>
      <c r="Y2366" s="51"/>
      <c r="Z2366" s="13" t="str">
        <f t="shared" si="1724"/>
        <v/>
      </c>
      <c r="AA2366" s="51"/>
      <c r="AE2366" s="42" t="str">
        <f t="shared" si="1725"/>
        <v/>
      </c>
      <c r="AF2366" s="42" t="str">
        <f>IF($I2366="", "", IF(COUNTIF($I$10:$I2365, I2366)&gt;0, "", SUMIF($I$10:$I$3009, $I2366, $AE$10:$AE$3009)))</f>
        <v/>
      </c>
      <c r="AG2366" s="45" t="str">
        <f>IF($AF2366="", "", COUNTIF($AF$10:$AF$3009, "&gt;"&amp;AF2366)+1+COUNTIF($AF$10:$AF2366, $AF2366)-1)</f>
        <v/>
      </c>
      <c r="AI2366" s="42" t="str">
        <f t="shared" si="1726"/>
        <v/>
      </c>
      <c r="AK2366" s="15" t="str">
        <f t="shared" si="1727"/>
        <v/>
      </c>
      <c r="AM2366" s="64" t="str">
        <f t="shared" si="1728"/>
        <v/>
      </c>
      <c r="AN2366" s="65" t="str">
        <f t="shared" si="1729"/>
        <v/>
      </c>
      <c r="AO2366" s="65" t="str">
        <f t="shared" si="1730"/>
        <v/>
      </c>
      <c r="AP2366" s="65" t="str">
        <f t="shared" si="1731"/>
        <v/>
      </c>
      <c r="AQ2366" s="65" t="str">
        <f t="shared" si="1732"/>
        <v/>
      </c>
      <c r="AR2366" s="65" t="str">
        <f t="shared" si="1733"/>
        <v/>
      </c>
      <c r="AS2366" s="65" t="str">
        <f t="shared" si="1734"/>
        <v/>
      </c>
      <c r="AT2366" s="65" t="str">
        <f t="shared" si="1735"/>
        <v/>
      </c>
      <c r="AU2366" s="65" t="str">
        <f t="shared" si="1736"/>
        <v/>
      </c>
      <c r="AV2366" s="66" t="str">
        <f t="shared" si="1737"/>
        <v/>
      </c>
      <c r="AX2366" s="73" t="str">
        <f t="shared" si="1758"/>
        <v/>
      </c>
      <c r="AY2366" s="74" t="str">
        <f t="shared" ref="AY2366:BG2375" si="1766">IF(AY$9="", "", IF($H2366=AY$9, $AE2366, ""))</f>
        <v/>
      </c>
      <c r="AZ2366" s="74" t="str">
        <f t="shared" si="1766"/>
        <v/>
      </c>
      <c r="BA2366" s="74" t="str">
        <f t="shared" si="1766"/>
        <v/>
      </c>
      <c r="BB2366" s="74" t="str">
        <f t="shared" si="1766"/>
        <v/>
      </c>
      <c r="BC2366" s="74" t="str">
        <f t="shared" si="1766"/>
        <v/>
      </c>
      <c r="BD2366" s="74" t="str">
        <f t="shared" si="1766"/>
        <v/>
      </c>
      <c r="BE2366" s="74" t="str">
        <f t="shared" si="1766"/>
        <v/>
      </c>
      <c r="BF2366" s="74" t="str">
        <f t="shared" si="1766"/>
        <v/>
      </c>
      <c r="BG2366" s="75" t="str">
        <f t="shared" si="1766"/>
        <v/>
      </c>
      <c r="BI2366" s="73" t="str">
        <f t="shared" si="1760"/>
        <v/>
      </c>
      <c r="BJ2366" s="74" t="str">
        <f t="shared" si="1763"/>
        <v/>
      </c>
      <c r="BK2366" s="74" t="str">
        <f t="shared" si="1763"/>
        <v/>
      </c>
      <c r="BL2366" s="74" t="str">
        <f t="shared" si="1763"/>
        <v/>
      </c>
      <c r="BM2366" s="74" t="str">
        <f t="shared" si="1763"/>
        <v/>
      </c>
      <c r="BN2366" s="74" t="str">
        <f t="shared" si="1763"/>
        <v/>
      </c>
      <c r="BO2366" s="74" t="str">
        <f t="shared" si="1763"/>
        <v/>
      </c>
      <c r="BP2366" s="74" t="str">
        <f t="shared" si="1763"/>
        <v/>
      </c>
      <c r="BQ2366" s="74" t="str">
        <f t="shared" si="1763"/>
        <v/>
      </c>
      <c r="BR2366" s="75" t="str">
        <f t="shared" si="1763"/>
        <v/>
      </c>
      <c r="BU2366" s="42" t="str">
        <f t="shared" si="1738"/>
        <v/>
      </c>
      <c r="BV2366" s="66" t="str">
        <f t="shared" si="1739"/>
        <v/>
      </c>
      <c r="BX2366" s="64" t="str">
        <f t="shared" si="1740"/>
        <v/>
      </c>
      <c r="BY2366" s="65" t="str">
        <f t="shared" si="1741"/>
        <v/>
      </c>
      <c r="BZ2366" s="65" t="str">
        <f t="shared" si="1742"/>
        <v/>
      </c>
      <c r="CA2366" s="65" t="str">
        <f t="shared" si="1743"/>
        <v/>
      </c>
      <c r="CB2366" s="65" t="str">
        <f t="shared" si="1744"/>
        <v/>
      </c>
      <c r="CC2366" s="65" t="str">
        <f t="shared" si="1745"/>
        <v/>
      </c>
      <c r="CD2366" s="65" t="str">
        <f t="shared" si="1746"/>
        <v/>
      </c>
      <c r="CE2366" s="65" t="str">
        <f t="shared" si="1747"/>
        <v/>
      </c>
      <c r="CF2366" s="65" t="str">
        <f t="shared" si="1748"/>
        <v/>
      </c>
      <c r="CG2366" s="66" t="str">
        <f t="shared" si="1749"/>
        <v/>
      </c>
      <c r="CI2366" s="42" t="str">
        <f t="shared" si="1750"/>
        <v/>
      </c>
      <c r="CK2366" s="92" t="str">
        <f t="shared" si="1751"/>
        <v/>
      </c>
      <c r="CL2366" s="65" t="str">
        <f t="shared" si="1752"/>
        <v/>
      </c>
      <c r="CM2366" s="93" t="str">
        <f t="shared" si="1753"/>
        <v/>
      </c>
      <c r="CN2366" s="101" t="str">
        <f t="shared" si="1722"/>
        <v/>
      </c>
      <c r="CP2366" s="92" t="str">
        <f t="shared" si="1754"/>
        <v/>
      </c>
      <c r="CQ2366" s="65" t="str">
        <f t="shared" si="1755"/>
        <v/>
      </c>
      <c r="CR2366" s="93" t="str">
        <f t="shared" si="1756"/>
        <v/>
      </c>
      <c r="CS2366" s="101" t="str">
        <f t="shared" si="1757"/>
        <v/>
      </c>
    </row>
    <row r="2367" spans="1:97" x14ac:dyDescent="0.25">
      <c r="A2367" s="51"/>
      <c r="B2367" s="15" t="str">
        <f t="shared" si="1721"/>
        <v/>
      </c>
      <c r="C2367" s="15" t="str">
        <f t="shared" si="1723"/>
        <v/>
      </c>
      <c r="D2367" s="51"/>
      <c r="E2367" s="137"/>
      <c r="F2367" s="138"/>
      <c r="G2367" s="139"/>
      <c r="H2367" s="138"/>
      <c r="I2367" s="140"/>
      <c r="J2367" s="138"/>
      <c r="K2367" s="141"/>
      <c r="L2367" s="139"/>
      <c r="M2367" s="142"/>
      <c r="N2367" s="142"/>
      <c r="O2367" s="143"/>
      <c r="P2367" s="144"/>
      <c r="Q2367" s="144"/>
      <c r="R2367" s="144"/>
      <c r="S2367" s="144"/>
      <c r="T2367" s="144"/>
      <c r="U2367" s="144"/>
      <c r="V2367" s="144"/>
      <c r="W2367" s="144"/>
      <c r="X2367" s="145"/>
      <c r="Y2367" s="51"/>
      <c r="Z2367" s="13" t="str">
        <f t="shared" si="1724"/>
        <v/>
      </c>
      <c r="AA2367" s="51"/>
      <c r="AE2367" s="42" t="str">
        <f t="shared" si="1725"/>
        <v/>
      </c>
      <c r="AF2367" s="42" t="str">
        <f>IF($I2367="", "", IF(COUNTIF($I$10:$I2366, I2367)&gt;0, "", SUMIF($I$10:$I$3009, $I2367, $AE$10:$AE$3009)))</f>
        <v/>
      </c>
      <c r="AG2367" s="45" t="str">
        <f>IF($AF2367="", "", COUNTIF($AF$10:$AF$3009, "&gt;"&amp;AF2367)+1+COUNTIF($AF$10:$AF2367, $AF2367)-1)</f>
        <v/>
      </c>
      <c r="AI2367" s="42" t="str">
        <f t="shared" si="1726"/>
        <v/>
      </c>
      <c r="AK2367" s="15" t="str">
        <f t="shared" si="1727"/>
        <v/>
      </c>
      <c r="AM2367" s="64" t="str">
        <f t="shared" si="1728"/>
        <v/>
      </c>
      <c r="AN2367" s="65" t="str">
        <f t="shared" si="1729"/>
        <v/>
      </c>
      <c r="AO2367" s="65" t="str">
        <f t="shared" si="1730"/>
        <v/>
      </c>
      <c r="AP2367" s="65" t="str">
        <f t="shared" si="1731"/>
        <v/>
      </c>
      <c r="AQ2367" s="65" t="str">
        <f t="shared" si="1732"/>
        <v/>
      </c>
      <c r="AR2367" s="65" t="str">
        <f t="shared" si="1733"/>
        <v/>
      </c>
      <c r="AS2367" s="65" t="str">
        <f t="shared" si="1734"/>
        <v/>
      </c>
      <c r="AT2367" s="65" t="str">
        <f t="shared" si="1735"/>
        <v/>
      </c>
      <c r="AU2367" s="65" t="str">
        <f t="shared" si="1736"/>
        <v/>
      </c>
      <c r="AV2367" s="66" t="str">
        <f t="shared" si="1737"/>
        <v/>
      </c>
      <c r="AX2367" s="73" t="str">
        <f t="shared" si="1758"/>
        <v/>
      </c>
      <c r="AY2367" s="74" t="str">
        <f t="shared" si="1766"/>
        <v/>
      </c>
      <c r="AZ2367" s="74" t="str">
        <f t="shared" si="1766"/>
        <v/>
      </c>
      <c r="BA2367" s="74" t="str">
        <f t="shared" si="1766"/>
        <v/>
      </c>
      <c r="BB2367" s="74" t="str">
        <f t="shared" si="1766"/>
        <v/>
      </c>
      <c r="BC2367" s="74" t="str">
        <f t="shared" si="1766"/>
        <v/>
      </c>
      <c r="BD2367" s="74" t="str">
        <f t="shared" si="1766"/>
        <v/>
      </c>
      <c r="BE2367" s="74" t="str">
        <f t="shared" si="1766"/>
        <v/>
      </c>
      <c r="BF2367" s="74" t="str">
        <f t="shared" si="1766"/>
        <v/>
      </c>
      <c r="BG2367" s="75" t="str">
        <f t="shared" si="1766"/>
        <v/>
      </c>
      <c r="BI2367" s="73" t="str">
        <f t="shared" si="1760"/>
        <v/>
      </c>
      <c r="BJ2367" s="74" t="str">
        <f t="shared" si="1763"/>
        <v/>
      </c>
      <c r="BK2367" s="74" t="str">
        <f t="shared" si="1763"/>
        <v/>
      </c>
      <c r="BL2367" s="74" t="str">
        <f t="shared" si="1763"/>
        <v/>
      </c>
      <c r="BM2367" s="74" t="str">
        <f t="shared" si="1763"/>
        <v/>
      </c>
      <c r="BN2367" s="74" t="str">
        <f t="shared" si="1763"/>
        <v/>
      </c>
      <c r="BO2367" s="74" t="str">
        <f t="shared" si="1763"/>
        <v/>
      </c>
      <c r="BP2367" s="74" t="str">
        <f t="shared" si="1763"/>
        <v/>
      </c>
      <c r="BQ2367" s="74" t="str">
        <f t="shared" si="1763"/>
        <v/>
      </c>
      <c r="BR2367" s="75" t="str">
        <f t="shared" si="1763"/>
        <v/>
      </c>
      <c r="BU2367" s="42" t="str">
        <f t="shared" si="1738"/>
        <v/>
      </c>
      <c r="BV2367" s="66" t="str">
        <f t="shared" si="1739"/>
        <v/>
      </c>
      <c r="BX2367" s="64" t="str">
        <f t="shared" si="1740"/>
        <v/>
      </c>
      <c r="BY2367" s="65" t="str">
        <f t="shared" si="1741"/>
        <v/>
      </c>
      <c r="BZ2367" s="65" t="str">
        <f t="shared" si="1742"/>
        <v/>
      </c>
      <c r="CA2367" s="65" t="str">
        <f t="shared" si="1743"/>
        <v/>
      </c>
      <c r="CB2367" s="65" t="str">
        <f t="shared" si="1744"/>
        <v/>
      </c>
      <c r="CC2367" s="65" t="str">
        <f t="shared" si="1745"/>
        <v/>
      </c>
      <c r="CD2367" s="65" t="str">
        <f t="shared" si="1746"/>
        <v/>
      </c>
      <c r="CE2367" s="65" t="str">
        <f t="shared" si="1747"/>
        <v/>
      </c>
      <c r="CF2367" s="65" t="str">
        <f t="shared" si="1748"/>
        <v/>
      </c>
      <c r="CG2367" s="66" t="str">
        <f t="shared" si="1749"/>
        <v/>
      </c>
      <c r="CI2367" s="42" t="str">
        <f t="shared" si="1750"/>
        <v/>
      </c>
      <c r="CK2367" s="92" t="str">
        <f t="shared" si="1751"/>
        <v/>
      </c>
      <c r="CL2367" s="65" t="str">
        <f t="shared" si="1752"/>
        <v/>
      </c>
      <c r="CM2367" s="93" t="str">
        <f t="shared" si="1753"/>
        <v/>
      </c>
      <c r="CN2367" s="101" t="str">
        <f t="shared" si="1722"/>
        <v/>
      </c>
      <c r="CP2367" s="92" t="str">
        <f t="shared" si="1754"/>
        <v/>
      </c>
      <c r="CQ2367" s="65" t="str">
        <f t="shared" si="1755"/>
        <v/>
      </c>
      <c r="CR2367" s="93" t="str">
        <f t="shared" si="1756"/>
        <v/>
      </c>
      <c r="CS2367" s="101" t="str">
        <f t="shared" si="1757"/>
        <v/>
      </c>
    </row>
    <row r="2368" spans="1:97" x14ac:dyDescent="0.25">
      <c r="A2368" s="51"/>
      <c r="B2368" s="15" t="str">
        <f t="shared" si="1721"/>
        <v/>
      </c>
      <c r="C2368" s="15" t="str">
        <f t="shared" si="1723"/>
        <v/>
      </c>
      <c r="D2368" s="51"/>
      <c r="E2368" s="137"/>
      <c r="F2368" s="138"/>
      <c r="G2368" s="139"/>
      <c r="H2368" s="138"/>
      <c r="I2368" s="140"/>
      <c r="J2368" s="138"/>
      <c r="K2368" s="141"/>
      <c r="L2368" s="139"/>
      <c r="M2368" s="142"/>
      <c r="N2368" s="142"/>
      <c r="O2368" s="143"/>
      <c r="P2368" s="144"/>
      <c r="Q2368" s="144"/>
      <c r="R2368" s="144"/>
      <c r="S2368" s="144"/>
      <c r="T2368" s="144"/>
      <c r="U2368" s="144"/>
      <c r="V2368" s="144"/>
      <c r="W2368" s="144"/>
      <c r="X2368" s="145"/>
      <c r="Y2368" s="51"/>
      <c r="Z2368" s="13" t="str">
        <f t="shared" si="1724"/>
        <v/>
      </c>
      <c r="AA2368" s="51"/>
      <c r="AE2368" s="42" t="str">
        <f t="shared" si="1725"/>
        <v/>
      </c>
      <c r="AF2368" s="42" t="str">
        <f>IF($I2368="", "", IF(COUNTIF($I$10:$I2367, I2368)&gt;0, "", SUMIF($I$10:$I$3009, $I2368, $AE$10:$AE$3009)))</f>
        <v/>
      </c>
      <c r="AG2368" s="45" t="str">
        <f>IF($AF2368="", "", COUNTIF($AF$10:$AF$3009, "&gt;"&amp;AF2368)+1+COUNTIF($AF$10:$AF2368, $AF2368)-1)</f>
        <v/>
      </c>
      <c r="AI2368" s="42" t="str">
        <f t="shared" si="1726"/>
        <v/>
      </c>
      <c r="AK2368" s="15" t="str">
        <f t="shared" si="1727"/>
        <v/>
      </c>
      <c r="AM2368" s="64" t="str">
        <f t="shared" si="1728"/>
        <v/>
      </c>
      <c r="AN2368" s="65" t="str">
        <f t="shared" si="1729"/>
        <v/>
      </c>
      <c r="AO2368" s="65" t="str">
        <f t="shared" si="1730"/>
        <v/>
      </c>
      <c r="AP2368" s="65" t="str">
        <f t="shared" si="1731"/>
        <v/>
      </c>
      <c r="AQ2368" s="65" t="str">
        <f t="shared" si="1732"/>
        <v/>
      </c>
      <c r="AR2368" s="65" t="str">
        <f t="shared" si="1733"/>
        <v/>
      </c>
      <c r="AS2368" s="65" t="str">
        <f t="shared" si="1734"/>
        <v/>
      </c>
      <c r="AT2368" s="65" t="str">
        <f t="shared" si="1735"/>
        <v/>
      </c>
      <c r="AU2368" s="65" t="str">
        <f t="shared" si="1736"/>
        <v/>
      </c>
      <c r="AV2368" s="66" t="str">
        <f t="shared" si="1737"/>
        <v/>
      </c>
      <c r="AX2368" s="73" t="str">
        <f t="shared" si="1758"/>
        <v/>
      </c>
      <c r="AY2368" s="74" t="str">
        <f t="shared" si="1766"/>
        <v/>
      </c>
      <c r="AZ2368" s="74" t="str">
        <f t="shared" si="1766"/>
        <v/>
      </c>
      <c r="BA2368" s="74" t="str">
        <f t="shared" si="1766"/>
        <v/>
      </c>
      <c r="BB2368" s="74" t="str">
        <f t="shared" si="1766"/>
        <v/>
      </c>
      <c r="BC2368" s="74" t="str">
        <f t="shared" si="1766"/>
        <v/>
      </c>
      <c r="BD2368" s="74" t="str">
        <f t="shared" si="1766"/>
        <v/>
      </c>
      <c r="BE2368" s="74" t="str">
        <f t="shared" si="1766"/>
        <v/>
      </c>
      <c r="BF2368" s="74" t="str">
        <f t="shared" si="1766"/>
        <v/>
      </c>
      <c r="BG2368" s="75" t="str">
        <f t="shared" si="1766"/>
        <v/>
      </c>
      <c r="BI2368" s="73" t="str">
        <f t="shared" si="1760"/>
        <v/>
      </c>
      <c r="BJ2368" s="74" t="str">
        <f t="shared" si="1763"/>
        <v/>
      </c>
      <c r="BK2368" s="74" t="str">
        <f t="shared" si="1763"/>
        <v/>
      </c>
      <c r="BL2368" s="74" t="str">
        <f t="shared" si="1763"/>
        <v/>
      </c>
      <c r="BM2368" s="74" t="str">
        <f t="shared" si="1763"/>
        <v/>
      </c>
      <c r="BN2368" s="74" t="str">
        <f t="shared" si="1763"/>
        <v/>
      </c>
      <c r="BO2368" s="74" t="str">
        <f t="shared" si="1763"/>
        <v/>
      </c>
      <c r="BP2368" s="74" t="str">
        <f t="shared" si="1763"/>
        <v/>
      </c>
      <c r="BQ2368" s="74" t="str">
        <f t="shared" si="1763"/>
        <v/>
      </c>
      <c r="BR2368" s="75" t="str">
        <f t="shared" si="1763"/>
        <v/>
      </c>
      <c r="BU2368" s="42" t="str">
        <f t="shared" si="1738"/>
        <v/>
      </c>
      <c r="BV2368" s="66" t="str">
        <f t="shared" si="1739"/>
        <v/>
      </c>
      <c r="BX2368" s="64" t="str">
        <f t="shared" si="1740"/>
        <v/>
      </c>
      <c r="BY2368" s="65" t="str">
        <f t="shared" si="1741"/>
        <v/>
      </c>
      <c r="BZ2368" s="65" t="str">
        <f t="shared" si="1742"/>
        <v/>
      </c>
      <c r="CA2368" s="65" t="str">
        <f t="shared" si="1743"/>
        <v/>
      </c>
      <c r="CB2368" s="65" t="str">
        <f t="shared" si="1744"/>
        <v/>
      </c>
      <c r="CC2368" s="65" t="str">
        <f t="shared" si="1745"/>
        <v/>
      </c>
      <c r="CD2368" s="65" t="str">
        <f t="shared" si="1746"/>
        <v/>
      </c>
      <c r="CE2368" s="65" t="str">
        <f t="shared" si="1747"/>
        <v/>
      </c>
      <c r="CF2368" s="65" t="str">
        <f t="shared" si="1748"/>
        <v/>
      </c>
      <c r="CG2368" s="66" t="str">
        <f t="shared" si="1749"/>
        <v/>
      </c>
      <c r="CI2368" s="42" t="str">
        <f t="shared" si="1750"/>
        <v/>
      </c>
      <c r="CK2368" s="92" t="str">
        <f t="shared" si="1751"/>
        <v/>
      </c>
      <c r="CL2368" s="65" t="str">
        <f t="shared" si="1752"/>
        <v/>
      </c>
      <c r="CM2368" s="93" t="str">
        <f t="shared" si="1753"/>
        <v/>
      </c>
      <c r="CN2368" s="101" t="str">
        <f t="shared" si="1722"/>
        <v/>
      </c>
      <c r="CP2368" s="92" t="str">
        <f t="shared" si="1754"/>
        <v/>
      </c>
      <c r="CQ2368" s="65" t="str">
        <f t="shared" si="1755"/>
        <v/>
      </c>
      <c r="CR2368" s="93" t="str">
        <f t="shared" si="1756"/>
        <v/>
      </c>
      <c r="CS2368" s="101" t="str">
        <f t="shared" si="1757"/>
        <v/>
      </c>
    </row>
    <row r="2369" spans="1:97" x14ac:dyDescent="0.25">
      <c r="A2369" s="51"/>
      <c r="B2369" s="15" t="str">
        <f t="shared" si="1721"/>
        <v/>
      </c>
      <c r="C2369" s="15" t="str">
        <f t="shared" si="1723"/>
        <v/>
      </c>
      <c r="D2369" s="51"/>
      <c r="E2369" s="137"/>
      <c r="F2369" s="138"/>
      <c r="G2369" s="139"/>
      <c r="H2369" s="138"/>
      <c r="I2369" s="140"/>
      <c r="J2369" s="138"/>
      <c r="K2369" s="141"/>
      <c r="L2369" s="139"/>
      <c r="M2369" s="142"/>
      <c r="N2369" s="142"/>
      <c r="O2369" s="143"/>
      <c r="P2369" s="144"/>
      <c r="Q2369" s="144"/>
      <c r="R2369" s="144"/>
      <c r="S2369" s="144"/>
      <c r="T2369" s="144"/>
      <c r="U2369" s="144"/>
      <c r="V2369" s="144"/>
      <c r="W2369" s="144"/>
      <c r="X2369" s="145"/>
      <c r="Y2369" s="51"/>
      <c r="Z2369" s="13" t="str">
        <f t="shared" si="1724"/>
        <v/>
      </c>
      <c r="AA2369" s="51"/>
      <c r="AE2369" s="42" t="str">
        <f t="shared" si="1725"/>
        <v/>
      </c>
      <c r="AF2369" s="42" t="str">
        <f>IF($I2369="", "", IF(COUNTIF($I$10:$I2368, I2369)&gt;0, "", SUMIF($I$10:$I$3009, $I2369, $AE$10:$AE$3009)))</f>
        <v/>
      </c>
      <c r="AG2369" s="45" t="str">
        <f>IF($AF2369="", "", COUNTIF($AF$10:$AF$3009, "&gt;"&amp;AF2369)+1+COUNTIF($AF$10:$AF2369, $AF2369)-1)</f>
        <v/>
      </c>
      <c r="AI2369" s="42" t="str">
        <f t="shared" si="1726"/>
        <v/>
      </c>
      <c r="AK2369" s="15" t="str">
        <f t="shared" si="1727"/>
        <v/>
      </c>
      <c r="AM2369" s="64" t="str">
        <f t="shared" si="1728"/>
        <v/>
      </c>
      <c r="AN2369" s="65" t="str">
        <f t="shared" si="1729"/>
        <v/>
      </c>
      <c r="AO2369" s="65" t="str">
        <f t="shared" si="1730"/>
        <v/>
      </c>
      <c r="AP2369" s="65" t="str">
        <f t="shared" si="1731"/>
        <v/>
      </c>
      <c r="AQ2369" s="65" t="str">
        <f t="shared" si="1732"/>
        <v/>
      </c>
      <c r="AR2369" s="65" t="str">
        <f t="shared" si="1733"/>
        <v/>
      </c>
      <c r="AS2369" s="65" t="str">
        <f t="shared" si="1734"/>
        <v/>
      </c>
      <c r="AT2369" s="65" t="str">
        <f t="shared" si="1735"/>
        <v/>
      </c>
      <c r="AU2369" s="65" t="str">
        <f t="shared" si="1736"/>
        <v/>
      </c>
      <c r="AV2369" s="66" t="str">
        <f t="shared" si="1737"/>
        <v/>
      </c>
      <c r="AX2369" s="73" t="str">
        <f t="shared" si="1758"/>
        <v/>
      </c>
      <c r="AY2369" s="74" t="str">
        <f t="shared" si="1766"/>
        <v/>
      </c>
      <c r="AZ2369" s="74" t="str">
        <f t="shared" si="1766"/>
        <v/>
      </c>
      <c r="BA2369" s="74" t="str">
        <f t="shared" si="1766"/>
        <v/>
      </c>
      <c r="BB2369" s="74" t="str">
        <f t="shared" si="1766"/>
        <v/>
      </c>
      <c r="BC2369" s="74" t="str">
        <f t="shared" si="1766"/>
        <v/>
      </c>
      <c r="BD2369" s="74" t="str">
        <f t="shared" si="1766"/>
        <v/>
      </c>
      <c r="BE2369" s="74" t="str">
        <f t="shared" si="1766"/>
        <v/>
      </c>
      <c r="BF2369" s="74" t="str">
        <f t="shared" si="1766"/>
        <v/>
      </c>
      <c r="BG2369" s="75" t="str">
        <f t="shared" si="1766"/>
        <v/>
      </c>
      <c r="BI2369" s="73" t="str">
        <f t="shared" si="1760"/>
        <v/>
      </c>
      <c r="BJ2369" s="74" t="str">
        <f t="shared" si="1763"/>
        <v/>
      </c>
      <c r="BK2369" s="74" t="str">
        <f t="shared" si="1763"/>
        <v/>
      </c>
      <c r="BL2369" s="74" t="str">
        <f t="shared" si="1763"/>
        <v/>
      </c>
      <c r="BM2369" s="74" t="str">
        <f t="shared" si="1763"/>
        <v/>
      </c>
      <c r="BN2369" s="74" t="str">
        <f t="shared" si="1763"/>
        <v/>
      </c>
      <c r="BO2369" s="74" t="str">
        <f t="shared" si="1763"/>
        <v/>
      </c>
      <c r="BP2369" s="74" t="str">
        <f t="shared" si="1763"/>
        <v/>
      </c>
      <c r="BQ2369" s="74" t="str">
        <f t="shared" si="1763"/>
        <v/>
      </c>
      <c r="BR2369" s="75" t="str">
        <f t="shared" si="1763"/>
        <v/>
      </c>
      <c r="BU2369" s="42" t="str">
        <f t="shared" si="1738"/>
        <v/>
      </c>
      <c r="BV2369" s="66" t="str">
        <f t="shared" si="1739"/>
        <v/>
      </c>
      <c r="BX2369" s="64" t="str">
        <f t="shared" si="1740"/>
        <v/>
      </c>
      <c r="BY2369" s="65" t="str">
        <f t="shared" si="1741"/>
        <v/>
      </c>
      <c r="BZ2369" s="65" t="str">
        <f t="shared" si="1742"/>
        <v/>
      </c>
      <c r="CA2369" s="65" t="str">
        <f t="shared" si="1743"/>
        <v/>
      </c>
      <c r="CB2369" s="65" t="str">
        <f t="shared" si="1744"/>
        <v/>
      </c>
      <c r="CC2369" s="65" t="str">
        <f t="shared" si="1745"/>
        <v/>
      </c>
      <c r="CD2369" s="65" t="str">
        <f t="shared" si="1746"/>
        <v/>
      </c>
      <c r="CE2369" s="65" t="str">
        <f t="shared" si="1747"/>
        <v/>
      </c>
      <c r="CF2369" s="65" t="str">
        <f t="shared" si="1748"/>
        <v/>
      </c>
      <c r="CG2369" s="66" t="str">
        <f t="shared" si="1749"/>
        <v/>
      </c>
      <c r="CI2369" s="42" t="str">
        <f t="shared" si="1750"/>
        <v/>
      </c>
      <c r="CK2369" s="92" t="str">
        <f t="shared" si="1751"/>
        <v/>
      </c>
      <c r="CL2369" s="65" t="str">
        <f t="shared" si="1752"/>
        <v/>
      </c>
      <c r="CM2369" s="93" t="str">
        <f t="shared" si="1753"/>
        <v/>
      </c>
      <c r="CN2369" s="101" t="str">
        <f t="shared" si="1722"/>
        <v/>
      </c>
      <c r="CP2369" s="92" t="str">
        <f t="shared" si="1754"/>
        <v/>
      </c>
      <c r="CQ2369" s="65" t="str">
        <f t="shared" si="1755"/>
        <v/>
      </c>
      <c r="CR2369" s="93" t="str">
        <f t="shared" si="1756"/>
        <v/>
      </c>
      <c r="CS2369" s="101" t="str">
        <f t="shared" si="1757"/>
        <v/>
      </c>
    </row>
    <row r="2370" spans="1:97" x14ac:dyDescent="0.25">
      <c r="A2370" s="51"/>
      <c r="B2370" s="15" t="str">
        <f t="shared" si="1721"/>
        <v/>
      </c>
      <c r="C2370" s="15" t="str">
        <f t="shared" si="1723"/>
        <v/>
      </c>
      <c r="D2370" s="51"/>
      <c r="E2370" s="137"/>
      <c r="F2370" s="138"/>
      <c r="G2370" s="139"/>
      <c r="H2370" s="138"/>
      <c r="I2370" s="140"/>
      <c r="J2370" s="138"/>
      <c r="K2370" s="141"/>
      <c r="L2370" s="139"/>
      <c r="M2370" s="142"/>
      <c r="N2370" s="142"/>
      <c r="O2370" s="143"/>
      <c r="P2370" s="144"/>
      <c r="Q2370" s="144"/>
      <c r="R2370" s="144"/>
      <c r="S2370" s="144"/>
      <c r="T2370" s="144"/>
      <c r="U2370" s="144"/>
      <c r="V2370" s="144"/>
      <c r="W2370" s="144"/>
      <c r="X2370" s="145"/>
      <c r="Y2370" s="51"/>
      <c r="Z2370" s="13" t="str">
        <f t="shared" si="1724"/>
        <v/>
      </c>
      <c r="AA2370" s="51"/>
      <c r="AE2370" s="42" t="str">
        <f t="shared" si="1725"/>
        <v/>
      </c>
      <c r="AF2370" s="42" t="str">
        <f>IF($I2370="", "", IF(COUNTIF($I$10:$I2369, I2370)&gt;0, "", SUMIF($I$10:$I$3009, $I2370, $AE$10:$AE$3009)))</f>
        <v/>
      </c>
      <c r="AG2370" s="45" t="str">
        <f>IF($AF2370="", "", COUNTIF($AF$10:$AF$3009, "&gt;"&amp;AF2370)+1+COUNTIF($AF$10:$AF2370, $AF2370)-1)</f>
        <v/>
      </c>
      <c r="AI2370" s="42" t="str">
        <f t="shared" si="1726"/>
        <v/>
      </c>
      <c r="AK2370" s="15" t="str">
        <f t="shared" si="1727"/>
        <v/>
      </c>
      <c r="AM2370" s="64" t="str">
        <f t="shared" si="1728"/>
        <v/>
      </c>
      <c r="AN2370" s="65" t="str">
        <f t="shared" si="1729"/>
        <v/>
      </c>
      <c r="AO2370" s="65" t="str">
        <f t="shared" si="1730"/>
        <v/>
      </c>
      <c r="AP2370" s="65" t="str">
        <f t="shared" si="1731"/>
        <v/>
      </c>
      <c r="AQ2370" s="65" t="str">
        <f t="shared" si="1732"/>
        <v/>
      </c>
      <c r="AR2370" s="65" t="str">
        <f t="shared" si="1733"/>
        <v/>
      </c>
      <c r="AS2370" s="65" t="str">
        <f t="shared" si="1734"/>
        <v/>
      </c>
      <c r="AT2370" s="65" t="str">
        <f t="shared" si="1735"/>
        <v/>
      </c>
      <c r="AU2370" s="65" t="str">
        <f t="shared" si="1736"/>
        <v/>
      </c>
      <c r="AV2370" s="66" t="str">
        <f t="shared" si="1737"/>
        <v/>
      </c>
      <c r="AX2370" s="73" t="str">
        <f t="shared" si="1758"/>
        <v/>
      </c>
      <c r="AY2370" s="74" t="str">
        <f t="shared" si="1766"/>
        <v/>
      </c>
      <c r="AZ2370" s="74" t="str">
        <f t="shared" si="1766"/>
        <v/>
      </c>
      <c r="BA2370" s="74" t="str">
        <f t="shared" si="1766"/>
        <v/>
      </c>
      <c r="BB2370" s="74" t="str">
        <f t="shared" si="1766"/>
        <v/>
      </c>
      <c r="BC2370" s="74" t="str">
        <f t="shared" si="1766"/>
        <v/>
      </c>
      <c r="BD2370" s="74" t="str">
        <f t="shared" si="1766"/>
        <v/>
      </c>
      <c r="BE2370" s="74" t="str">
        <f t="shared" si="1766"/>
        <v/>
      </c>
      <c r="BF2370" s="74" t="str">
        <f t="shared" si="1766"/>
        <v/>
      </c>
      <c r="BG2370" s="75" t="str">
        <f t="shared" si="1766"/>
        <v/>
      </c>
      <c r="BI2370" s="73" t="str">
        <f t="shared" si="1760"/>
        <v/>
      </c>
      <c r="BJ2370" s="74" t="str">
        <f t="shared" si="1763"/>
        <v/>
      </c>
      <c r="BK2370" s="74" t="str">
        <f t="shared" si="1763"/>
        <v/>
      </c>
      <c r="BL2370" s="74" t="str">
        <f t="shared" si="1763"/>
        <v/>
      </c>
      <c r="BM2370" s="74" t="str">
        <f t="shared" si="1763"/>
        <v/>
      </c>
      <c r="BN2370" s="74" t="str">
        <f t="shared" ref="BJ2370:BR2398" si="1767">IFERROR(IF(BN$9="", "", IF($H2370=BN$9, $AE2370-$L2370, "")), "")</f>
        <v/>
      </c>
      <c r="BO2370" s="74" t="str">
        <f t="shared" si="1767"/>
        <v/>
      </c>
      <c r="BP2370" s="74" t="str">
        <f t="shared" si="1767"/>
        <v/>
      </c>
      <c r="BQ2370" s="74" t="str">
        <f t="shared" si="1767"/>
        <v/>
      </c>
      <c r="BR2370" s="75" t="str">
        <f t="shared" si="1767"/>
        <v/>
      </c>
      <c r="BU2370" s="42" t="str">
        <f t="shared" si="1738"/>
        <v/>
      </c>
      <c r="BV2370" s="66" t="str">
        <f t="shared" si="1739"/>
        <v/>
      </c>
      <c r="BX2370" s="64" t="str">
        <f t="shared" si="1740"/>
        <v/>
      </c>
      <c r="BY2370" s="65" t="str">
        <f t="shared" si="1741"/>
        <v/>
      </c>
      <c r="BZ2370" s="65" t="str">
        <f t="shared" si="1742"/>
        <v/>
      </c>
      <c r="CA2370" s="65" t="str">
        <f t="shared" si="1743"/>
        <v/>
      </c>
      <c r="CB2370" s="65" t="str">
        <f t="shared" si="1744"/>
        <v/>
      </c>
      <c r="CC2370" s="65" t="str">
        <f t="shared" si="1745"/>
        <v/>
      </c>
      <c r="CD2370" s="65" t="str">
        <f t="shared" si="1746"/>
        <v/>
      </c>
      <c r="CE2370" s="65" t="str">
        <f t="shared" si="1747"/>
        <v/>
      </c>
      <c r="CF2370" s="65" t="str">
        <f t="shared" si="1748"/>
        <v/>
      </c>
      <c r="CG2370" s="66" t="str">
        <f t="shared" si="1749"/>
        <v/>
      </c>
      <c r="CI2370" s="42" t="str">
        <f t="shared" si="1750"/>
        <v/>
      </c>
      <c r="CK2370" s="92" t="str">
        <f t="shared" si="1751"/>
        <v/>
      </c>
      <c r="CL2370" s="65" t="str">
        <f t="shared" si="1752"/>
        <v/>
      </c>
      <c r="CM2370" s="93" t="str">
        <f t="shared" si="1753"/>
        <v/>
      </c>
      <c r="CN2370" s="101" t="str">
        <f t="shared" si="1722"/>
        <v/>
      </c>
      <c r="CP2370" s="92" t="str">
        <f t="shared" si="1754"/>
        <v/>
      </c>
      <c r="CQ2370" s="65" t="str">
        <f t="shared" si="1755"/>
        <v/>
      </c>
      <c r="CR2370" s="93" t="str">
        <f t="shared" si="1756"/>
        <v/>
      </c>
      <c r="CS2370" s="101" t="str">
        <f t="shared" si="1757"/>
        <v/>
      </c>
    </row>
    <row r="2371" spans="1:97" x14ac:dyDescent="0.25">
      <c r="A2371" s="51"/>
      <c r="B2371" s="15" t="str">
        <f t="shared" si="1721"/>
        <v/>
      </c>
      <c r="C2371" s="15" t="str">
        <f t="shared" si="1723"/>
        <v/>
      </c>
      <c r="D2371" s="51"/>
      <c r="E2371" s="137"/>
      <c r="F2371" s="138"/>
      <c r="G2371" s="139"/>
      <c r="H2371" s="138"/>
      <c r="I2371" s="140"/>
      <c r="J2371" s="138"/>
      <c r="K2371" s="141"/>
      <c r="L2371" s="139"/>
      <c r="M2371" s="142"/>
      <c r="N2371" s="142"/>
      <c r="O2371" s="143"/>
      <c r="P2371" s="144"/>
      <c r="Q2371" s="144"/>
      <c r="R2371" s="144"/>
      <c r="S2371" s="144"/>
      <c r="T2371" s="144"/>
      <c r="U2371" s="144"/>
      <c r="V2371" s="144"/>
      <c r="W2371" s="144"/>
      <c r="X2371" s="145"/>
      <c r="Y2371" s="51"/>
      <c r="Z2371" s="13" t="str">
        <f t="shared" si="1724"/>
        <v/>
      </c>
      <c r="AA2371" s="51"/>
      <c r="AE2371" s="42" t="str">
        <f t="shared" si="1725"/>
        <v/>
      </c>
      <c r="AF2371" s="42" t="str">
        <f>IF($I2371="", "", IF(COUNTIF($I$10:$I2370, I2371)&gt;0, "", SUMIF($I$10:$I$3009, $I2371, $AE$10:$AE$3009)))</f>
        <v/>
      </c>
      <c r="AG2371" s="45" t="str">
        <f>IF($AF2371="", "", COUNTIF($AF$10:$AF$3009, "&gt;"&amp;AF2371)+1+COUNTIF($AF$10:$AF2371, $AF2371)-1)</f>
        <v/>
      </c>
      <c r="AI2371" s="42" t="str">
        <f t="shared" si="1726"/>
        <v/>
      </c>
      <c r="AK2371" s="15" t="str">
        <f t="shared" si="1727"/>
        <v/>
      </c>
      <c r="AM2371" s="64" t="str">
        <f t="shared" si="1728"/>
        <v/>
      </c>
      <c r="AN2371" s="65" t="str">
        <f t="shared" si="1729"/>
        <v/>
      </c>
      <c r="AO2371" s="65" t="str">
        <f t="shared" si="1730"/>
        <v/>
      </c>
      <c r="AP2371" s="65" t="str">
        <f t="shared" si="1731"/>
        <v/>
      </c>
      <c r="AQ2371" s="65" t="str">
        <f t="shared" si="1732"/>
        <v/>
      </c>
      <c r="AR2371" s="65" t="str">
        <f t="shared" si="1733"/>
        <v/>
      </c>
      <c r="AS2371" s="65" t="str">
        <f t="shared" si="1734"/>
        <v/>
      </c>
      <c r="AT2371" s="65" t="str">
        <f t="shared" si="1735"/>
        <v/>
      </c>
      <c r="AU2371" s="65" t="str">
        <f t="shared" si="1736"/>
        <v/>
      </c>
      <c r="AV2371" s="66" t="str">
        <f t="shared" si="1737"/>
        <v/>
      </c>
      <c r="AX2371" s="73" t="str">
        <f t="shared" si="1758"/>
        <v/>
      </c>
      <c r="AY2371" s="74" t="str">
        <f t="shared" si="1766"/>
        <v/>
      </c>
      <c r="AZ2371" s="74" t="str">
        <f t="shared" si="1766"/>
        <v/>
      </c>
      <c r="BA2371" s="74" t="str">
        <f t="shared" si="1766"/>
        <v/>
      </c>
      <c r="BB2371" s="74" t="str">
        <f t="shared" si="1766"/>
        <v/>
      </c>
      <c r="BC2371" s="74" t="str">
        <f t="shared" si="1766"/>
        <v/>
      </c>
      <c r="BD2371" s="74" t="str">
        <f t="shared" si="1766"/>
        <v/>
      </c>
      <c r="BE2371" s="74" t="str">
        <f t="shared" si="1766"/>
        <v/>
      </c>
      <c r="BF2371" s="74" t="str">
        <f t="shared" si="1766"/>
        <v/>
      </c>
      <c r="BG2371" s="75" t="str">
        <f t="shared" si="1766"/>
        <v/>
      </c>
      <c r="BI2371" s="73" t="str">
        <f t="shared" si="1760"/>
        <v/>
      </c>
      <c r="BJ2371" s="74" t="str">
        <f t="shared" si="1767"/>
        <v/>
      </c>
      <c r="BK2371" s="74" t="str">
        <f t="shared" si="1767"/>
        <v/>
      </c>
      <c r="BL2371" s="74" t="str">
        <f t="shared" si="1767"/>
        <v/>
      </c>
      <c r="BM2371" s="74" t="str">
        <f t="shared" si="1767"/>
        <v/>
      </c>
      <c r="BN2371" s="74" t="str">
        <f t="shared" si="1767"/>
        <v/>
      </c>
      <c r="BO2371" s="74" t="str">
        <f t="shared" si="1767"/>
        <v/>
      </c>
      <c r="BP2371" s="74" t="str">
        <f t="shared" si="1767"/>
        <v/>
      </c>
      <c r="BQ2371" s="74" t="str">
        <f t="shared" si="1767"/>
        <v/>
      </c>
      <c r="BR2371" s="75" t="str">
        <f t="shared" si="1767"/>
        <v/>
      </c>
      <c r="BU2371" s="42" t="str">
        <f t="shared" si="1738"/>
        <v/>
      </c>
      <c r="BV2371" s="66" t="str">
        <f t="shared" si="1739"/>
        <v/>
      </c>
      <c r="BX2371" s="64" t="str">
        <f t="shared" si="1740"/>
        <v/>
      </c>
      <c r="BY2371" s="65" t="str">
        <f t="shared" si="1741"/>
        <v/>
      </c>
      <c r="BZ2371" s="65" t="str">
        <f t="shared" si="1742"/>
        <v/>
      </c>
      <c r="CA2371" s="65" t="str">
        <f t="shared" si="1743"/>
        <v/>
      </c>
      <c r="CB2371" s="65" t="str">
        <f t="shared" si="1744"/>
        <v/>
      </c>
      <c r="CC2371" s="65" t="str">
        <f t="shared" si="1745"/>
        <v/>
      </c>
      <c r="CD2371" s="65" t="str">
        <f t="shared" si="1746"/>
        <v/>
      </c>
      <c r="CE2371" s="65" t="str">
        <f t="shared" si="1747"/>
        <v/>
      </c>
      <c r="CF2371" s="65" t="str">
        <f t="shared" si="1748"/>
        <v/>
      </c>
      <c r="CG2371" s="66" t="str">
        <f t="shared" si="1749"/>
        <v/>
      </c>
      <c r="CI2371" s="42" t="str">
        <f t="shared" si="1750"/>
        <v/>
      </c>
      <c r="CK2371" s="92" t="str">
        <f t="shared" si="1751"/>
        <v/>
      </c>
      <c r="CL2371" s="65" t="str">
        <f t="shared" si="1752"/>
        <v/>
      </c>
      <c r="CM2371" s="93" t="str">
        <f t="shared" si="1753"/>
        <v/>
      </c>
      <c r="CN2371" s="101" t="str">
        <f t="shared" si="1722"/>
        <v/>
      </c>
      <c r="CP2371" s="92" t="str">
        <f t="shared" si="1754"/>
        <v/>
      </c>
      <c r="CQ2371" s="65" t="str">
        <f t="shared" si="1755"/>
        <v/>
      </c>
      <c r="CR2371" s="93" t="str">
        <f t="shared" si="1756"/>
        <v/>
      </c>
      <c r="CS2371" s="101" t="str">
        <f t="shared" si="1757"/>
        <v/>
      </c>
    </row>
    <row r="2372" spans="1:97" x14ac:dyDescent="0.25">
      <c r="A2372" s="51"/>
      <c r="B2372" s="15" t="str">
        <f t="shared" si="1721"/>
        <v/>
      </c>
      <c r="C2372" s="15" t="str">
        <f t="shared" si="1723"/>
        <v/>
      </c>
      <c r="D2372" s="51"/>
      <c r="E2372" s="137"/>
      <c r="F2372" s="138"/>
      <c r="G2372" s="139"/>
      <c r="H2372" s="138"/>
      <c r="I2372" s="140"/>
      <c r="J2372" s="138"/>
      <c r="K2372" s="141"/>
      <c r="L2372" s="139"/>
      <c r="M2372" s="142"/>
      <c r="N2372" s="142"/>
      <c r="O2372" s="143"/>
      <c r="P2372" s="144"/>
      <c r="Q2372" s="144"/>
      <c r="R2372" s="144"/>
      <c r="S2372" s="144"/>
      <c r="T2372" s="144"/>
      <c r="U2372" s="144"/>
      <c r="V2372" s="144"/>
      <c r="W2372" s="144"/>
      <c r="X2372" s="145"/>
      <c r="Y2372" s="51"/>
      <c r="Z2372" s="13" t="str">
        <f t="shared" si="1724"/>
        <v/>
      </c>
      <c r="AA2372" s="51"/>
      <c r="AE2372" s="42" t="str">
        <f t="shared" si="1725"/>
        <v/>
      </c>
      <c r="AF2372" s="42" t="str">
        <f>IF($I2372="", "", IF(COUNTIF($I$10:$I2371, I2372)&gt;0, "", SUMIF($I$10:$I$3009, $I2372, $AE$10:$AE$3009)))</f>
        <v/>
      </c>
      <c r="AG2372" s="45" t="str">
        <f>IF($AF2372="", "", COUNTIF($AF$10:$AF$3009, "&gt;"&amp;AF2372)+1+COUNTIF($AF$10:$AF2372, $AF2372)-1)</f>
        <v/>
      </c>
      <c r="AI2372" s="42" t="str">
        <f t="shared" si="1726"/>
        <v/>
      </c>
      <c r="AK2372" s="15" t="str">
        <f t="shared" si="1727"/>
        <v/>
      </c>
      <c r="AM2372" s="64" t="str">
        <f t="shared" si="1728"/>
        <v/>
      </c>
      <c r="AN2372" s="65" t="str">
        <f t="shared" si="1729"/>
        <v/>
      </c>
      <c r="AO2372" s="65" t="str">
        <f t="shared" si="1730"/>
        <v/>
      </c>
      <c r="AP2372" s="65" t="str">
        <f t="shared" si="1731"/>
        <v/>
      </c>
      <c r="AQ2372" s="65" t="str">
        <f t="shared" si="1732"/>
        <v/>
      </c>
      <c r="AR2372" s="65" t="str">
        <f t="shared" si="1733"/>
        <v/>
      </c>
      <c r="AS2372" s="65" t="str">
        <f t="shared" si="1734"/>
        <v/>
      </c>
      <c r="AT2372" s="65" t="str">
        <f t="shared" si="1735"/>
        <v/>
      </c>
      <c r="AU2372" s="65" t="str">
        <f t="shared" si="1736"/>
        <v/>
      </c>
      <c r="AV2372" s="66" t="str">
        <f t="shared" si="1737"/>
        <v/>
      </c>
      <c r="AX2372" s="73" t="str">
        <f t="shared" si="1758"/>
        <v/>
      </c>
      <c r="AY2372" s="74" t="str">
        <f t="shared" si="1766"/>
        <v/>
      </c>
      <c r="AZ2372" s="74" t="str">
        <f t="shared" si="1766"/>
        <v/>
      </c>
      <c r="BA2372" s="74" t="str">
        <f t="shared" si="1766"/>
        <v/>
      </c>
      <c r="BB2372" s="74" t="str">
        <f t="shared" si="1766"/>
        <v/>
      </c>
      <c r="BC2372" s="74" t="str">
        <f t="shared" si="1766"/>
        <v/>
      </c>
      <c r="BD2372" s="74" t="str">
        <f t="shared" si="1766"/>
        <v/>
      </c>
      <c r="BE2372" s="74" t="str">
        <f t="shared" si="1766"/>
        <v/>
      </c>
      <c r="BF2372" s="74" t="str">
        <f t="shared" si="1766"/>
        <v/>
      </c>
      <c r="BG2372" s="75" t="str">
        <f t="shared" si="1766"/>
        <v/>
      </c>
      <c r="BI2372" s="73" t="str">
        <f t="shared" si="1760"/>
        <v/>
      </c>
      <c r="BJ2372" s="74" t="str">
        <f t="shared" si="1767"/>
        <v/>
      </c>
      <c r="BK2372" s="74" t="str">
        <f t="shared" si="1767"/>
        <v/>
      </c>
      <c r="BL2372" s="74" t="str">
        <f t="shared" si="1767"/>
        <v/>
      </c>
      <c r="BM2372" s="74" t="str">
        <f t="shared" si="1767"/>
        <v/>
      </c>
      <c r="BN2372" s="74" t="str">
        <f t="shared" si="1767"/>
        <v/>
      </c>
      <c r="BO2372" s="74" t="str">
        <f t="shared" si="1767"/>
        <v/>
      </c>
      <c r="BP2372" s="74" t="str">
        <f t="shared" si="1767"/>
        <v/>
      </c>
      <c r="BQ2372" s="74" t="str">
        <f t="shared" si="1767"/>
        <v/>
      </c>
      <c r="BR2372" s="75" t="str">
        <f t="shared" si="1767"/>
        <v/>
      </c>
      <c r="BU2372" s="42" t="str">
        <f t="shared" si="1738"/>
        <v/>
      </c>
      <c r="BV2372" s="66" t="str">
        <f t="shared" si="1739"/>
        <v/>
      </c>
      <c r="BX2372" s="64" t="str">
        <f t="shared" si="1740"/>
        <v/>
      </c>
      <c r="BY2372" s="65" t="str">
        <f t="shared" si="1741"/>
        <v/>
      </c>
      <c r="BZ2372" s="65" t="str">
        <f t="shared" si="1742"/>
        <v/>
      </c>
      <c r="CA2372" s="65" t="str">
        <f t="shared" si="1743"/>
        <v/>
      </c>
      <c r="CB2372" s="65" t="str">
        <f t="shared" si="1744"/>
        <v/>
      </c>
      <c r="CC2372" s="65" t="str">
        <f t="shared" si="1745"/>
        <v/>
      </c>
      <c r="CD2372" s="65" t="str">
        <f t="shared" si="1746"/>
        <v/>
      </c>
      <c r="CE2372" s="65" t="str">
        <f t="shared" si="1747"/>
        <v/>
      </c>
      <c r="CF2372" s="65" t="str">
        <f t="shared" si="1748"/>
        <v/>
      </c>
      <c r="CG2372" s="66" t="str">
        <f t="shared" si="1749"/>
        <v/>
      </c>
      <c r="CI2372" s="42" t="str">
        <f t="shared" si="1750"/>
        <v/>
      </c>
      <c r="CK2372" s="92" t="str">
        <f t="shared" si="1751"/>
        <v/>
      </c>
      <c r="CL2372" s="65" t="str">
        <f t="shared" si="1752"/>
        <v/>
      </c>
      <c r="CM2372" s="93" t="str">
        <f t="shared" si="1753"/>
        <v/>
      </c>
      <c r="CN2372" s="101" t="str">
        <f t="shared" si="1722"/>
        <v/>
      </c>
      <c r="CP2372" s="92" t="str">
        <f t="shared" si="1754"/>
        <v/>
      </c>
      <c r="CQ2372" s="65" t="str">
        <f t="shared" si="1755"/>
        <v/>
      </c>
      <c r="CR2372" s="93" t="str">
        <f t="shared" si="1756"/>
        <v/>
      </c>
      <c r="CS2372" s="101" t="str">
        <f t="shared" si="1757"/>
        <v/>
      </c>
    </row>
    <row r="2373" spans="1:97" x14ac:dyDescent="0.25">
      <c r="A2373" s="51"/>
      <c r="B2373" s="15" t="str">
        <f t="shared" si="1721"/>
        <v/>
      </c>
      <c r="C2373" s="15" t="str">
        <f t="shared" si="1723"/>
        <v/>
      </c>
      <c r="D2373" s="51"/>
      <c r="E2373" s="137"/>
      <c r="F2373" s="138"/>
      <c r="G2373" s="139"/>
      <c r="H2373" s="138"/>
      <c r="I2373" s="140"/>
      <c r="J2373" s="138"/>
      <c r="K2373" s="141"/>
      <c r="L2373" s="139"/>
      <c r="M2373" s="142"/>
      <c r="N2373" s="142"/>
      <c r="O2373" s="143"/>
      <c r="P2373" s="144"/>
      <c r="Q2373" s="144"/>
      <c r="R2373" s="144"/>
      <c r="S2373" s="144"/>
      <c r="T2373" s="144"/>
      <c r="U2373" s="144"/>
      <c r="V2373" s="144"/>
      <c r="W2373" s="144"/>
      <c r="X2373" s="145"/>
      <c r="Y2373" s="51"/>
      <c r="Z2373" s="13" t="str">
        <f t="shared" si="1724"/>
        <v/>
      </c>
      <c r="AA2373" s="51"/>
      <c r="AE2373" s="42" t="str">
        <f t="shared" si="1725"/>
        <v/>
      </c>
      <c r="AF2373" s="42" t="str">
        <f>IF($I2373="", "", IF(COUNTIF($I$10:$I2372, I2373)&gt;0, "", SUMIF($I$10:$I$3009, $I2373, $AE$10:$AE$3009)))</f>
        <v/>
      </c>
      <c r="AG2373" s="45" t="str">
        <f>IF($AF2373="", "", COUNTIF($AF$10:$AF$3009, "&gt;"&amp;AF2373)+1+COUNTIF($AF$10:$AF2373, $AF2373)-1)</f>
        <v/>
      </c>
      <c r="AI2373" s="42" t="str">
        <f t="shared" si="1726"/>
        <v/>
      </c>
      <c r="AK2373" s="15" t="str">
        <f t="shared" si="1727"/>
        <v/>
      </c>
      <c r="AM2373" s="64" t="str">
        <f t="shared" si="1728"/>
        <v/>
      </c>
      <c r="AN2373" s="65" t="str">
        <f t="shared" si="1729"/>
        <v/>
      </c>
      <c r="AO2373" s="65" t="str">
        <f t="shared" si="1730"/>
        <v/>
      </c>
      <c r="AP2373" s="65" t="str">
        <f t="shared" si="1731"/>
        <v/>
      </c>
      <c r="AQ2373" s="65" t="str">
        <f t="shared" si="1732"/>
        <v/>
      </c>
      <c r="AR2373" s="65" t="str">
        <f t="shared" si="1733"/>
        <v/>
      </c>
      <c r="AS2373" s="65" t="str">
        <f t="shared" si="1734"/>
        <v/>
      </c>
      <c r="AT2373" s="65" t="str">
        <f t="shared" si="1735"/>
        <v/>
      </c>
      <c r="AU2373" s="65" t="str">
        <f t="shared" si="1736"/>
        <v/>
      </c>
      <c r="AV2373" s="66" t="str">
        <f t="shared" si="1737"/>
        <v/>
      </c>
      <c r="AX2373" s="73" t="str">
        <f t="shared" si="1758"/>
        <v/>
      </c>
      <c r="AY2373" s="74" t="str">
        <f t="shared" si="1766"/>
        <v/>
      </c>
      <c r="AZ2373" s="74" t="str">
        <f t="shared" si="1766"/>
        <v/>
      </c>
      <c r="BA2373" s="74" t="str">
        <f t="shared" si="1766"/>
        <v/>
      </c>
      <c r="BB2373" s="74" t="str">
        <f t="shared" si="1766"/>
        <v/>
      </c>
      <c r="BC2373" s="74" t="str">
        <f t="shared" si="1766"/>
        <v/>
      </c>
      <c r="BD2373" s="74" t="str">
        <f t="shared" si="1766"/>
        <v/>
      </c>
      <c r="BE2373" s="74" t="str">
        <f t="shared" si="1766"/>
        <v/>
      </c>
      <c r="BF2373" s="74" t="str">
        <f t="shared" si="1766"/>
        <v/>
      </c>
      <c r="BG2373" s="75" t="str">
        <f t="shared" si="1766"/>
        <v/>
      </c>
      <c r="BI2373" s="73" t="str">
        <f t="shared" si="1760"/>
        <v/>
      </c>
      <c r="BJ2373" s="74" t="str">
        <f t="shared" si="1767"/>
        <v/>
      </c>
      <c r="BK2373" s="74" t="str">
        <f t="shared" si="1767"/>
        <v/>
      </c>
      <c r="BL2373" s="74" t="str">
        <f t="shared" si="1767"/>
        <v/>
      </c>
      <c r="BM2373" s="74" t="str">
        <f t="shared" si="1767"/>
        <v/>
      </c>
      <c r="BN2373" s="74" t="str">
        <f t="shared" si="1767"/>
        <v/>
      </c>
      <c r="BO2373" s="74" t="str">
        <f t="shared" si="1767"/>
        <v/>
      </c>
      <c r="BP2373" s="74" t="str">
        <f t="shared" si="1767"/>
        <v/>
      </c>
      <c r="BQ2373" s="74" t="str">
        <f t="shared" si="1767"/>
        <v/>
      </c>
      <c r="BR2373" s="75" t="str">
        <f t="shared" si="1767"/>
        <v/>
      </c>
      <c r="BU2373" s="42" t="str">
        <f t="shared" si="1738"/>
        <v/>
      </c>
      <c r="BV2373" s="66" t="str">
        <f t="shared" si="1739"/>
        <v/>
      </c>
      <c r="BX2373" s="64" t="str">
        <f t="shared" si="1740"/>
        <v/>
      </c>
      <c r="BY2373" s="65" t="str">
        <f t="shared" si="1741"/>
        <v/>
      </c>
      <c r="BZ2373" s="65" t="str">
        <f t="shared" si="1742"/>
        <v/>
      </c>
      <c r="CA2373" s="65" t="str">
        <f t="shared" si="1743"/>
        <v/>
      </c>
      <c r="CB2373" s="65" t="str">
        <f t="shared" si="1744"/>
        <v/>
      </c>
      <c r="CC2373" s="65" t="str">
        <f t="shared" si="1745"/>
        <v/>
      </c>
      <c r="CD2373" s="65" t="str">
        <f t="shared" si="1746"/>
        <v/>
      </c>
      <c r="CE2373" s="65" t="str">
        <f t="shared" si="1747"/>
        <v/>
      </c>
      <c r="CF2373" s="65" t="str">
        <f t="shared" si="1748"/>
        <v/>
      </c>
      <c r="CG2373" s="66" t="str">
        <f t="shared" si="1749"/>
        <v/>
      </c>
      <c r="CI2373" s="42" t="str">
        <f t="shared" si="1750"/>
        <v/>
      </c>
      <c r="CK2373" s="92" t="str">
        <f t="shared" si="1751"/>
        <v/>
      </c>
      <c r="CL2373" s="65" t="str">
        <f t="shared" si="1752"/>
        <v/>
      </c>
      <c r="CM2373" s="93" t="str">
        <f t="shared" si="1753"/>
        <v/>
      </c>
      <c r="CN2373" s="101" t="str">
        <f t="shared" si="1722"/>
        <v/>
      </c>
      <c r="CP2373" s="92" t="str">
        <f t="shared" si="1754"/>
        <v/>
      </c>
      <c r="CQ2373" s="65" t="str">
        <f t="shared" si="1755"/>
        <v/>
      </c>
      <c r="CR2373" s="93" t="str">
        <f t="shared" si="1756"/>
        <v/>
      </c>
      <c r="CS2373" s="101" t="str">
        <f t="shared" si="1757"/>
        <v/>
      </c>
    </row>
    <row r="2374" spans="1:97" x14ac:dyDescent="0.25">
      <c r="A2374" s="51"/>
      <c r="B2374" s="15" t="str">
        <f t="shared" si="1721"/>
        <v/>
      </c>
      <c r="C2374" s="15" t="str">
        <f t="shared" si="1723"/>
        <v/>
      </c>
      <c r="D2374" s="51"/>
      <c r="E2374" s="137"/>
      <c r="F2374" s="138"/>
      <c r="G2374" s="139"/>
      <c r="H2374" s="138"/>
      <c r="I2374" s="140"/>
      <c r="J2374" s="138"/>
      <c r="K2374" s="141"/>
      <c r="L2374" s="139"/>
      <c r="M2374" s="142"/>
      <c r="N2374" s="142"/>
      <c r="O2374" s="143"/>
      <c r="P2374" s="144"/>
      <c r="Q2374" s="144"/>
      <c r="R2374" s="144"/>
      <c r="S2374" s="144"/>
      <c r="T2374" s="144"/>
      <c r="U2374" s="144"/>
      <c r="V2374" s="144"/>
      <c r="W2374" s="144"/>
      <c r="X2374" s="145"/>
      <c r="Y2374" s="51"/>
      <c r="Z2374" s="13" t="str">
        <f t="shared" si="1724"/>
        <v/>
      </c>
      <c r="AA2374" s="51"/>
      <c r="AE2374" s="42" t="str">
        <f t="shared" si="1725"/>
        <v/>
      </c>
      <c r="AF2374" s="42" t="str">
        <f>IF($I2374="", "", IF(COUNTIF($I$10:$I2373, I2374)&gt;0, "", SUMIF($I$10:$I$3009, $I2374, $AE$10:$AE$3009)))</f>
        <v/>
      </c>
      <c r="AG2374" s="45" t="str">
        <f>IF($AF2374="", "", COUNTIF($AF$10:$AF$3009, "&gt;"&amp;AF2374)+1+COUNTIF($AF$10:$AF2374, $AF2374)-1)</f>
        <v/>
      </c>
      <c r="AI2374" s="42" t="str">
        <f t="shared" si="1726"/>
        <v/>
      </c>
      <c r="AK2374" s="15" t="str">
        <f t="shared" si="1727"/>
        <v/>
      </c>
      <c r="AM2374" s="64" t="str">
        <f t="shared" si="1728"/>
        <v/>
      </c>
      <c r="AN2374" s="65" t="str">
        <f t="shared" si="1729"/>
        <v/>
      </c>
      <c r="AO2374" s="65" t="str">
        <f t="shared" si="1730"/>
        <v/>
      </c>
      <c r="AP2374" s="65" t="str">
        <f t="shared" si="1731"/>
        <v/>
      </c>
      <c r="AQ2374" s="65" t="str">
        <f t="shared" si="1732"/>
        <v/>
      </c>
      <c r="AR2374" s="65" t="str">
        <f t="shared" si="1733"/>
        <v/>
      </c>
      <c r="AS2374" s="65" t="str">
        <f t="shared" si="1734"/>
        <v/>
      </c>
      <c r="AT2374" s="65" t="str">
        <f t="shared" si="1735"/>
        <v/>
      </c>
      <c r="AU2374" s="65" t="str">
        <f t="shared" si="1736"/>
        <v/>
      </c>
      <c r="AV2374" s="66" t="str">
        <f t="shared" si="1737"/>
        <v/>
      </c>
      <c r="AX2374" s="73" t="str">
        <f t="shared" si="1758"/>
        <v/>
      </c>
      <c r="AY2374" s="74" t="str">
        <f t="shared" si="1766"/>
        <v/>
      </c>
      <c r="AZ2374" s="74" t="str">
        <f t="shared" si="1766"/>
        <v/>
      </c>
      <c r="BA2374" s="74" t="str">
        <f t="shared" si="1766"/>
        <v/>
      </c>
      <c r="BB2374" s="74" t="str">
        <f t="shared" si="1766"/>
        <v/>
      </c>
      <c r="BC2374" s="74" t="str">
        <f t="shared" si="1766"/>
        <v/>
      </c>
      <c r="BD2374" s="74" t="str">
        <f t="shared" si="1766"/>
        <v/>
      </c>
      <c r="BE2374" s="74" t="str">
        <f t="shared" si="1766"/>
        <v/>
      </c>
      <c r="BF2374" s="74" t="str">
        <f t="shared" si="1766"/>
        <v/>
      </c>
      <c r="BG2374" s="75" t="str">
        <f t="shared" si="1766"/>
        <v/>
      </c>
      <c r="BI2374" s="73" t="str">
        <f t="shared" si="1760"/>
        <v/>
      </c>
      <c r="BJ2374" s="74" t="str">
        <f t="shared" si="1767"/>
        <v/>
      </c>
      <c r="BK2374" s="74" t="str">
        <f t="shared" si="1767"/>
        <v/>
      </c>
      <c r="BL2374" s="74" t="str">
        <f t="shared" si="1767"/>
        <v/>
      </c>
      <c r="BM2374" s="74" t="str">
        <f t="shared" si="1767"/>
        <v/>
      </c>
      <c r="BN2374" s="74" t="str">
        <f t="shared" si="1767"/>
        <v/>
      </c>
      <c r="BO2374" s="74" t="str">
        <f t="shared" si="1767"/>
        <v/>
      </c>
      <c r="BP2374" s="74" t="str">
        <f t="shared" si="1767"/>
        <v/>
      </c>
      <c r="BQ2374" s="74" t="str">
        <f t="shared" si="1767"/>
        <v/>
      </c>
      <c r="BR2374" s="75" t="str">
        <f t="shared" si="1767"/>
        <v/>
      </c>
      <c r="BU2374" s="42" t="str">
        <f t="shared" si="1738"/>
        <v/>
      </c>
      <c r="BV2374" s="66" t="str">
        <f t="shared" si="1739"/>
        <v/>
      </c>
      <c r="BX2374" s="64" t="str">
        <f t="shared" si="1740"/>
        <v/>
      </c>
      <c r="BY2374" s="65" t="str">
        <f t="shared" si="1741"/>
        <v/>
      </c>
      <c r="BZ2374" s="65" t="str">
        <f t="shared" si="1742"/>
        <v/>
      </c>
      <c r="CA2374" s="65" t="str">
        <f t="shared" si="1743"/>
        <v/>
      </c>
      <c r="CB2374" s="65" t="str">
        <f t="shared" si="1744"/>
        <v/>
      </c>
      <c r="CC2374" s="65" t="str">
        <f t="shared" si="1745"/>
        <v/>
      </c>
      <c r="CD2374" s="65" t="str">
        <f t="shared" si="1746"/>
        <v/>
      </c>
      <c r="CE2374" s="65" t="str">
        <f t="shared" si="1747"/>
        <v/>
      </c>
      <c r="CF2374" s="65" t="str">
        <f t="shared" si="1748"/>
        <v/>
      </c>
      <c r="CG2374" s="66" t="str">
        <f t="shared" si="1749"/>
        <v/>
      </c>
      <c r="CI2374" s="42" t="str">
        <f t="shared" si="1750"/>
        <v/>
      </c>
      <c r="CK2374" s="92" t="str">
        <f t="shared" si="1751"/>
        <v/>
      </c>
      <c r="CL2374" s="65" t="str">
        <f t="shared" si="1752"/>
        <v/>
      </c>
      <c r="CM2374" s="93" t="str">
        <f t="shared" si="1753"/>
        <v/>
      </c>
      <c r="CN2374" s="101" t="str">
        <f t="shared" si="1722"/>
        <v/>
      </c>
      <c r="CP2374" s="92" t="str">
        <f t="shared" si="1754"/>
        <v/>
      </c>
      <c r="CQ2374" s="65" t="str">
        <f t="shared" si="1755"/>
        <v/>
      </c>
      <c r="CR2374" s="93" t="str">
        <f t="shared" si="1756"/>
        <v/>
      </c>
      <c r="CS2374" s="101" t="str">
        <f t="shared" si="1757"/>
        <v/>
      </c>
    </row>
    <row r="2375" spans="1:97" x14ac:dyDescent="0.25">
      <c r="A2375" s="51"/>
      <c r="B2375" s="15" t="str">
        <f t="shared" si="1721"/>
        <v/>
      </c>
      <c r="C2375" s="15" t="str">
        <f t="shared" si="1723"/>
        <v/>
      </c>
      <c r="D2375" s="51"/>
      <c r="E2375" s="137"/>
      <c r="F2375" s="138"/>
      <c r="G2375" s="139"/>
      <c r="H2375" s="138"/>
      <c r="I2375" s="140"/>
      <c r="J2375" s="138"/>
      <c r="K2375" s="141"/>
      <c r="L2375" s="139"/>
      <c r="M2375" s="142"/>
      <c r="N2375" s="142"/>
      <c r="O2375" s="143"/>
      <c r="P2375" s="144"/>
      <c r="Q2375" s="144"/>
      <c r="R2375" s="144"/>
      <c r="S2375" s="144"/>
      <c r="T2375" s="144"/>
      <c r="U2375" s="144"/>
      <c r="V2375" s="144"/>
      <c r="W2375" s="144"/>
      <c r="X2375" s="145"/>
      <c r="Y2375" s="51"/>
      <c r="Z2375" s="13" t="str">
        <f t="shared" si="1724"/>
        <v/>
      </c>
      <c r="AA2375" s="51"/>
      <c r="AE2375" s="42" t="str">
        <f t="shared" si="1725"/>
        <v/>
      </c>
      <c r="AF2375" s="42" t="str">
        <f>IF($I2375="", "", IF(COUNTIF($I$10:$I2374, I2375)&gt;0, "", SUMIF($I$10:$I$3009, $I2375, $AE$10:$AE$3009)))</f>
        <v/>
      </c>
      <c r="AG2375" s="45" t="str">
        <f>IF($AF2375="", "", COUNTIF($AF$10:$AF$3009, "&gt;"&amp;AF2375)+1+COUNTIF($AF$10:$AF2375, $AF2375)-1)</f>
        <v/>
      </c>
      <c r="AI2375" s="42" t="str">
        <f t="shared" si="1726"/>
        <v/>
      </c>
      <c r="AK2375" s="15" t="str">
        <f t="shared" si="1727"/>
        <v/>
      </c>
      <c r="AM2375" s="64" t="str">
        <f t="shared" si="1728"/>
        <v/>
      </c>
      <c r="AN2375" s="65" t="str">
        <f t="shared" si="1729"/>
        <v/>
      </c>
      <c r="AO2375" s="65" t="str">
        <f t="shared" si="1730"/>
        <v/>
      </c>
      <c r="AP2375" s="65" t="str">
        <f t="shared" si="1731"/>
        <v/>
      </c>
      <c r="AQ2375" s="65" t="str">
        <f t="shared" si="1732"/>
        <v/>
      </c>
      <c r="AR2375" s="65" t="str">
        <f t="shared" si="1733"/>
        <v/>
      </c>
      <c r="AS2375" s="65" t="str">
        <f t="shared" si="1734"/>
        <v/>
      </c>
      <c r="AT2375" s="65" t="str">
        <f t="shared" si="1735"/>
        <v/>
      </c>
      <c r="AU2375" s="65" t="str">
        <f t="shared" si="1736"/>
        <v/>
      </c>
      <c r="AV2375" s="66" t="str">
        <f t="shared" si="1737"/>
        <v/>
      </c>
      <c r="AX2375" s="73" t="str">
        <f t="shared" si="1758"/>
        <v/>
      </c>
      <c r="AY2375" s="74" t="str">
        <f t="shared" si="1766"/>
        <v/>
      </c>
      <c r="AZ2375" s="74" t="str">
        <f t="shared" si="1766"/>
        <v/>
      </c>
      <c r="BA2375" s="74" t="str">
        <f t="shared" si="1766"/>
        <v/>
      </c>
      <c r="BB2375" s="74" t="str">
        <f t="shared" si="1766"/>
        <v/>
      </c>
      <c r="BC2375" s="74" t="str">
        <f t="shared" si="1766"/>
        <v/>
      </c>
      <c r="BD2375" s="74" t="str">
        <f t="shared" si="1766"/>
        <v/>
      </c>
      <c r="BE2375" s="74" t="str">
        <f t="shared" si="1766"/>
        <v/>
      </c>
      <c r="BF2375" s="74" t="str">
        <f t="shared" si="1766"/>
        <v/>
      </c>
      <c r="BG2375" s="75" t="str">
        <f t="shared" si="1766"/>
        <v/>
      </c>
      <c r="BI2375" s="73" t="str">
        <f t="shared" si="1760"/>
        <v/>
      </c>
      <c r="BJ2375" s="74" t="str">
        <f t="shared" si="1767"/>
        <v/>
      </c>
      <c r="BK2375" s="74" t="str">
        <f t="shared" si="1767"/>
        <v/>
      </c>
      <c r="BL2375" s="74" t="str">
        <f t="shared" si="1767"/>
        <v/>
      </c>
      <c r="BM2375" s="74" t="str">
        <f t="shared" si="1767"/>
        <v/>
      </c>
      <c r="BN2375" s="74" t="str">
        <f t="shared" si="1767"/>
        <v/>
      </c>
      <c r="BO2375" s="74" t="str">
        <f t="shared" si="1767"/>
        <v/>
      </c>
      <c r="BP2375" s="74" t="str">
        <f t="shared" si="1767"/>
        <v/>
      </c>
      <c r="BQ2375" s="74" t="str">
        <f t="shared" si="1767"/>
        <v/>
      </c>
      <c r="BR2375" s="75" t="str">
        <f t="shared" si="1767"/>
        <v/>
      </c>
      <c r="BU2375" s="42" t="str">
        <f t="shared" si="1738"/>
        <v/>
      </c>
      <c r="BV2375" s="66" t="str">
        <f t="shared" si="1739"/>
        <v/>
      </c>
      <c r="BX2375" s="64" t="str">
        <f t="shared" si="1740"/>
        <v/>
      </c>
      <c r="BY2375" s="65" t="str">
        <f t="shared" si="1741"/>
        <v/>
      </c>
      <c r="BZ2375" s="65" t="str">
        <f t="shared" si="1742"/>
        <v/>
      </c>
      <c r="CA2375" s="65" t="str">
        <f t="shared" si="1743"/>
        <v/>
      </c>
      <c r="CB2375" s="65" t="str">
        <f t="shared" si="1744"/>
        <v/>
      </c>
      <c r="CC2375" s="65" t="str">
        <f t="shared" si="1745"/>
        <v/>
      </c>
      <c r="CD2375" s="65" t="str">
        <f t="shared" si="1746"/>
        <v/>
      </c>
      <c r="CE2375" s="65" t="str">
        <f t="shared" si="1747"/>
        <v/>
      </c>
      <c r="CF2375" s="65" t="str">
        <f t="shared" si="1748"/>
        <v/>
      </c>
      <c r="CG2375" s="66" t="str">
        <f t="shared" si="1749"/>
        <v/>
      </c>
      <c r="CI2375" s="42" t="str">
        <f t="shared" si="1750"/>
        <v/>
      </c>
      <c r="CK2375" s="92" t="str">
        <f t="shared" si="1751"/>
        <v/>
      </c>
      <c r="CL2375" s="65" t="str">
        <f t="shared" si="1752"/>
        <v/>
      </c>
      <c r="CM2375" s="93" t="str">
        <f t="shared" si="1753"/>
        <v/>
      </c>
      <c r="CN2375" s="101" t="str">
        <f t="shared" si="1722"/>
        <v/>
      </c>
      <c r="CP2375" s="92" t="str">
        <f t="shared" si="1754"/>
        <v/>
      </c>
      <c r="CQ2375" s="65" t="str">
        <f t="shared" si="1755"/>
        <v/>
      </c>
      <c r="CR2375" s="93" t="str">
        <f t="shared" si="1756"/>
        <v/>
      </c>
      <c r="CS2375" s="101" t="str">
        <f t="shared" si="1757"/>
        <v/>
      </c>
    </row>
    <row r="2376" spans="1:97" x14ac:dyDescent="0.25">
      <c r="A2376" s="51"/>
      <c r="B2376" s="15" t="str">
        <f t="shared" si="1721"/>
        <v/>
      </c>
      <c r="C2376" s="15" t="str">
        <f t="shared" si="1723"/>
        <v/>
      </c>
      <c r="D2376" s="51"/>
      <c r="E2376" s="137"/>
      <c r="F2376" s="138"/>
      <c r="G2376" s="139"/>
      <c r="H2376" s="138"/>
      <c r="I2376" s="140"/>
      <c r="J2376" s="138"/>
      <c r="K2376" s="141"/>
      <c r="L2376" s="139"/>
      <c r="M2376" s="142"/>
      <c r="N2376" s="142"/>
      <c r="O2376" s="143"/>
      <c r="P2376" s="144"/>
      <c r="Q2376" s="144"/>
      <c r="R2376" s="144"/>
      <c r="S2376" s="144"/>
      <c r="T2376" s="144"/>
      <c r="U2376" s="144"/>
      <c r="V2376" s="144"/>
      <c r="W2376" s="144"/>
      <c r="X2376" s="145"/>
      <c r="Y2376" s="51"/>
      <c r="Z2376" s="13" t="str">
        <f t="shared" si="1724"/>
        <v/>
      </c>
      <c r="AA2376" s="51"/>
      <c r="AE2376" s="42" t="str">
        <f t="shared" si="1725"/>
        <v/>
      </c>
      <c r="AF2376" s="42" t="str">
        <f>IF($I2376="", "", IF(COUNTIF($I$10:$I2375, I2376)&gt;0, "", SUMIF($I$10:$I$3009, $I2376, $AE$10:$AE$3009)))</f>
        <v/>
      </c>
      <c r="AG2376" s="45" t="str">
        <f>IF($AF2376="", "", COUNTIF($AF$10:$AF$3009, "&gt;"&amp;AF2376)+1+COUNTIF($AF$10:$AF2376, $AF2376)-1)</f>
        <v/>
      </c>
      <c r="AI2376" s="42" t="str">
        <f t="shared" si="1726"/>
        <v/>
      </c>
      <c r="AK2376" s="15" t="str">
        <f t="shared" si="1727"/>
        <v/>
      </c>
      <c r="AM2376" s="64" t="str">
        <f t="shared" si="1728"/>
        <v/>
      </c>
      <c r="AN2376" s="65" t="str">
        <f t="shared" si="1729"/>
        <v/>
      </c>
      <c r="AO2376" s="65" t="str">
        <f t="shared" si="1730"/>
        <v/>
      </c>
      <c r="AP2376" s="65" t="str">
        <f t="shared" si="1731"/>
        <v/>
      </c>
      <c r="AQ2376" s="65" t="str">
        <f t="shared" si="1732"/>
        <v/>
      </c>
      <c r="AR2376" s="65" t="str">
        <f t="shared" si="1733"/>
        <v/>
      </c>
      <c r="AS2376" s="65" t="str">
        <f t="shared" si="1734"/>
        <v/>
      </c>
      <c r="AT2376" s="65" t="str">
        <f t="shared" si="1735"/>
        <v/>
      </c>
      <c r="AU2376" s="65" t="str">
        <f t="shared" si="1736"/>
        <v/>
      </c>
      <c r="AV2376" s="66" t="str">
        <f t="shared" si="1737"/>
        <v/>
      </c>
      <c r="AX2376" s="73" t="str">
        <f t="shared" si="1758"/>
        <v/>
      </c>
      <c r="AY2376" s="74" t="str">
        <f t="shared" ref="AY2376:BG2385" si="1768">IF(AY$9="", "", IF($H2376=AY$9, $AE2376, ""))</f>
        <v/>
      </c>
      <c r="AZ2376" s="74" t="str">
        <f t="shared" si="1768"/>
        <v/>
      </c>
      <c r="BA2376" s="74" t="str">
        <f t="shared" si="1768"/>
        <v/>
      </c>
      <c r="BB2376" s="74" t="str">
        <f t="shared" si="1768"/>
        <v/>
      </c>
      <c r="BC2376" s="74" t="str">
        <f t="shared" si="1768"/>
        <v/>
      </c>
      <c r="BD2376" s="74" t="str">
        <f t="shared" si="1768"/>
        <v/>
      </c>
      <c r="BE2376" s="74" t="str">
        <f t="shared" si="1768"/>
        <v/>
      </c>
      <c r="BF2376" s="74" t="str">
        <f t="shared" si="1768"/>
        <v/>
      </c>
      <c r="BG2376" s="75" t="str">
        <f t="shared" si="1768"/>
        <v/>
      </c>
      <c r="BI2376" s="73" t="str">
        <f t="shared" si="1760"/>
        <v/>
      </c>
      <c r="BJ2376" s="74" t="str">
        <f t="shared" si="1767"/>
        <v/>
      </c>
      <c r="BK2376" s="74" t="str">
        <f t="shared" si="1767"/>
        <v/>
      </c>
      <c r="BL2376" s="74" t="str">
        <f t="shared" si="1767"/>
        <v/>
      </c>
      <c r="BM2376" s="74" t="str">
        <f t="shared" si="1767"/>
        <v/>
      </c>
      <c r="BN2376" s="74" t="str">
        <f t="shared" si="1767"/>
        <v/>
      </c>
      <c r="BO2376" s="74" t="str">
        <f t="shared" si="1767"/>
        <v/>
      </c>
      <c r="BP2376" s="74" t="str">
        <f t="shared" si="1767"/>
        <v/>
      </c>
      <c r="BQ2376" s="74" t="str">
        <f t="shared" si="1767"/>
        <v/>
      </c>
      <c r="BR2376" s="75" t="str">
        <f t="shared" si="1767"/>
        <v/>
      </c>
      <c r="BU2376" s="42" t="str">
        <f t="shared" si="1738"/>
        <v/>
      </c>
      <c r="BV2376" s="66" t="str">
        <f t="shared" si="1739"/>
        <v/>
      </c>
      <c r="BX2376" s="64" t="str">
        <f t="shared" si="1740"/>
        <v/>
      </c>
      <c r="BY2376" s="65" t="str">
        <f t="shared" si="1741"/>
        <v/>
      </c>
      <c r="BZ2376" s="65" t="str">
        <f t="shared" si="1742"/>
        <v/>
      </c>
      <c r="CA2376" s="65" t="str">
        <f t="shared" si="1743"/>
        <v/>
      </c>
      <c r="CB2376" s="65" t="str">
        <f t="shared" si="1744"/>
        <v/>
      </c>
      <c r="CC2376" s="65" t="str">
        <f t="shared" si="1745"/>
        <v/>
      </c>
      <c r="CD2376" s="65" t="str">
        <f t="shared" si="1746"/>
        <v/>
      </c>
      <c r="CE2376" s="65" t="str">
        <f t="shared" si="1747"/>
        <v/>
      </c>
      <c r="CF2376" s="65" t="str">
        <f t="shared" si="1748"/>
        <v/>
      </c>
      <c r="CG2376" s="66" t="str">
        <f t="shared" si="1749"/>
        <v/>
      </c>
      <c r="CI2376" s="42" t="str">
        <f t="shared" si="1750"/>
        <v/>
      </c>
      <c r="CK2376" s="92" t="str">
        <f t="shared" si="1751"/>
        <v/>
      </c>
      <c r="CL2376" s="65" t="str">
        <f t="shared" si="1752"/>
        <v/>
      </c>
      <c r="CM2376" s="93" t="str">
        <f t="shared" si="1753"/>
        <v/>
      </c>
      <c r="CN2376" s="101" t="str">
        <f t="shared" si="1722"/>
        <v/>
      </c>
      <c r="CP2376" s="92" t="str">
        <f t="shared" si="1754"/>
        <v/>
      </c>
      <c r="CQ2376" s="65" t="str">
        <f t="shared" si="1755"/>
        <v/>
      </c>
      <c r="CR2376" s="93" t="str">
        <f t="shared" si="1756"/>
        <v/>
      </c>
      <c r="CS2376" s="101" t="str">
        <f t="shared" si="1757"/>
        <v/>
      </c>
    </row>
    <row r="2377" spans="1:97" x14ac:dyDescent="0.25">
      <c r="A2377" s="51"/>
      <c r="B2377" s="15" t="str">
        <f t="shared" si="1721"/>
        <v/>
      </c>
      <c r="C2377" s="15" t="str">
        <f t="shared" si="1723"/>
        <v/>
      </c>
      <c r="D2377" s="51"/>
      <c r="E2377" s="137"/>
      <c r="F2377" s="138"/>
      <c r="G2377" s="139"/>
      <c r="H2377" s="138"/>
      <c r="I2377" s="140"/>
      <c r="J2377" s="138"/>
      <c r="K2377" s="141"/>
      <c r="L2377" s="139"/>
      <c r="M2377" s="142"/>
      <c r="N2377" s="142"/>
      <c r="O2377" s="143"/>
      <c r="P2377" s="144"/>
      <c r="Q2377" s="144"/>
      <c r="R2377" s="144"/>
      <c r="S2377" s="144"/>
      <c r="T2377" s="144"/>
      <c r="U2377" s="144"/>
      <c r="V2377" s="144"/>
      <c r="W2377" s="144"/>
      <c r="X2377" s="145"/>
      <c r="Y2377" s="51"/>
      <c r="Z2377" s="13" t="str">
        <f t="shared" si="1724"/>
        <v/>
      </c>
      <c r="AA2377" s="51"/>
      <c r="AE2377" s="42" t="str">
        <f t="shared" si="1725"/>
        <v/>
      </c>
      <c r="AF2377" s="42" t="str">
        <f>IF($I2377="", "", IF(COUNTIF($I$10:$I2376, I2377)&gt;0, "", SUMIF($I$10:$I$3009, $I2377, $AE$10:$AE$3009)))</f>
        <v/>
      </c>
      <c r="AG2377" s="45" t="str">
        <f>IF($AF2377="", "", COUNTIF($AF$10:$AF$3009, "&gt;"&amp;AF2377)+1+COUNTIF($AF$10:$AF2377, $AF2377)-1)</f>
        <v/>
      </c>
      <c r="AI2377" s="42" t="str">
        <f t="shared" si="1726"/>
        <v/>
      </c>
      <c r="AK2377" s="15" t="str">
        <f t="shared" si="1727"/>
        <v/>
      </c>
      <c r="AM2377" s="64" t="str">
        <f t="shared" si="1728"/>
        <v/>
      </c>
      <c r="AN2377" s="65" t="str">
        <f t="shared" si="1729"/>
        <v/>
      </c>
      <c r="AO2377" s="65" t="str">
        <f t="shared" si="1730"/>
        <v/>
      </c>
      <c r="AP2377" s="65" t="str">
        <f t="shared" si="1731"/>
        <v/>
      </c>
      <c r="AQ2377" s="65" t="str">
        <f t="shared" si="1732"/>
        <v/>
      </c>
      <c r="AR2377" s="65" t="str">
        <f t="shared" si="1733"/>
        <v/>
      </c>
      <c r="AS2377" s="65" t="str">
        <f t="shared" si="1734"/>
        <v/>
      </c>
      <c r="AT2377" s="65" t="str">
        <f t="shared" si="1735"/>
        <v/>
      </c>
      <c r="AU2377" s="65" t="str">
        <f t="shared" si="1736"/>
        <v/>
      </c>
      <c r="AV2377" s="66" t="str">
        <f t="shared" si="1737"/>
        <v/>
      </c>
      <c r="AX2377" s="73" t="str">
        <f t="shared" si="1758"/>
        <v/>
      </c>
      <c r="AY2377" s="74" t="str">
        <f t="shared" si="1768"/>
        <v/>
      </c>
      <c r="AZ2377" s="74" t="str">
        <f t="shared" si="1768"/>
        <v/>
      </c>
      <c r="BA2377" s="74" t="str">
        <f t="shared" si="1768"/>
        <v/>
      </c>
      <c r="BB2377" s="74" t="str">
        <f t="shared" si="1768"/>
        <v/>
      </c>
      <c r="BC2377" s="74" t="str">
        <f t="shared" si="1768"/>
        <v/>
      </c>
      <c r="BD2377" s="74" t="str">
        <f t="shared" si="1768"/>
        <v/>
      </c>
      <c r="BE2377" s="74" t="str">
        <f t="shared" si="1768"/>
        <v/>
      </c>
      <c r="BF2377" s="74" t="str">
        <f t="shared" si="1768"/>
        <v/>
      </c>
      <c r="BG2377" s="75" t="str">
        <f t="shared" si="1768"/>
        <v/>
      </c>
      <c r="BI2377" s="73" t="str">
        <f t="shared" si="1760"/>
        <v/>
      </c>
      <c r="BJ2377" s="74" t="str">
        <f t="shared" si="1767"/>
        <v/>
      </c>
      <c r="BK2377" s="74" t="str">
        <f t="shared" si="1767"/>
        <v/>
      </c>
      <c r="BL2377" s="74" t="str">
        <f t="shared" si="1767"/>
        <v/>
      </c>
      <c r="BM2377" s="74" t="str">
        <f t="shared" si="1767"/>
        <v/>
      </c>
      <c r="BN2377" s="74" t="str">
        <f t="shared" si="1767"/>
        <v/>
      </c>
      <c r="BO2377" s="74" t="str">
        <f t="shared" si="1767"/>
        <v/>
      </c>
      <c r="BP2377" s="74" t="str">
        <f t="shared" si="1767"/>
        <v/>
      </c>
      <c r="BQ2377" s="74" t="str">
        <f t="shared" si="1767"/>
        <v/>
      </c>
      <c r="BR2377" s="75" t="str">
        <f t="shared" si="1767"/>
        <v/>
      </c>
      <c r="BU2377" s="42" t="str">
        <f t="shared" si="1738"/>
        <v/>
      </c>
      <c r="BV2377" s="66" t="str">
        <f t="shared" si="1739"/>
        <v/>
      </c>
      <c r="BX2377" s="64" t="str">
        <f t="shared" si="1740"/>
        <v/>
      </c>
      <c r="BY2377" s="65" t="str">
        <f t="shared" si="1741"/>
        <v/>
      </c>
      <c r="BZ2377" s="65" t="str">
        <f t="shared" si="1742"/>
        <v/>
      </c>
      <c r="CA2377" s="65" t="str">
        <f t="shared" si="1743"/>
        <v/>
      </c>
      <c r="CB2377" s="65" t="str">
        <f t="shared" si="1744"/>
        <v/>
      </c>
      <c r="CC2377" s="65" t="str">
        <f t="shared" si="1745"/>
        <v/>
      </c>
      <c r="CD2377" s="65" t="str">
        <f t="shared" si="1746"/>
        <v/>
      </c>
      <c r="CE2377" s="65" t="str">
        <f t="shared" si="1747"/>
        <v/>
      </c>
      <c r="CF2377" s="65" t="str">
        <f t="shared" si="1748"/>
        <v/>
      </c>
      <c r="CG2377" s="66" t="str">
        <f t="shared" si="1749"/>
        <v/>
      </c>
      <c r="CI2377" s="42" t="str">
        <f t="shared" si="1750"/>
        <v/>
      </c>
      <c r="CK2377" s="92" t="str">
        <f t="shared" si="1751"/>
        <v/>
      </c>
      <c r="CL2377" s="65" t="str">
        <f t="shared" si="1752"/>
        <v/>
      </c>
      <c r="CM2377" s="93" t="str">
        <f t="shared" si="1753"/>
        <v/>
      </c>
      <c r="CN2377" s="101" t="str">
        <f t="shared" si="1722"/>
        <v/>
      </c>
      <c r="CP2377" s="92" t="str">
        <f t="shared" si="1754"/>
        <v/>
      </c>
      <c r="CQ2377" s="65" t="str">
        <f t="shared" si="1755"/>
        <v/>
      </c>
      <c r="CR2377" s="93" t="str">
        <f t="shared" si="1756"/>
        <v/>
      </c>
      <c r="CS2377" s="101" t="str">
        <f t="shared" si="1757"/>
        <v/>
      </c>
    </row>
    <row r="2378" spans="1:97" x14ac:dyDescent="0.25">
      <c r="A2378" s="51"/>
      <c r="B2378" s="15" t="str">
        <f t="shared" ref="B2378:B2441" si="1769">IF(AND(E2378="", G2378="", Z2378=""), "", IF(AND(NOT(E2378=""), NOT(G2378=""), OR(Z2378="", Z2378=1)), $AG$2, $AG$3))</f>
        <v/>
      </c>
      <c r="C2378" s="15" t="str">
        <f t="shared" si="1723"/>
        <v/>
      </c>
      <c r="D2378" s="51"/>
      <c r="E2378" s="137"/>
      <c r="F2378" s="138"/>
      <c r="G2378" s="139"/>
      <c r="H2378" s="138"/>
      <c r="I2378" s="140"/>
      <c r="J2378" s="138"/>
      <c r="K2378" s="141"/>
      <c r="L2378" s="139"/>
      <c r="M2378" s="142"/>
      <c r="N2378" s="142"/>
      <c r="O2378" s="143"/>
      <c r="P2378" s="144"/>
      <c r="Q2378" s="144"/>
      <c r="R2378" s="144"/>
      <c r="S2378" s="144"/>
      <c r="T2378" s="144"/>
      <c r="U2378" s="144"/>
      <c r="V2378" s="144"/>
      <c r="W2378" s="144"/>
      <c r="X2378" s="145"/>
      <c r="Y2378" s="51"/>
      <c r="Z2378" s="13" t="str">
        <f t="shared" si="1724"/>
        <v/>
      </c>
      <c r="AA2378" s="51"/>
      <c r="AE2378" s="42" t="str">
        <f t="shared" si="1725"/>
        <v/>
      </c>
      <c r="AF2378" s="42" t="str">
        <f>IF($I2378="", "", IF(COUNTIF($I$10:$I2377, I2378)&gt;0, "", SUMIF($I$10:$I$3009, $I2378, $AE$10:$AE$3009)))</f>
        <v/>
      </c>
      <c r="AG2378" s="45" t="str">
        <f>IF($AF2378="", "", COUNTIF($AF$10:$AF$3009, "&gt;"&amp;AF2378)+1+COUNTIF($AF$10:$AF2378, $AF2378)-1)</f>
        <v/>
      </c>
      <c r="AI2378" s="42" t="str">
        <f t="shared" si="1726"/>
        <v/>
      </c>
      <c r="AK2378" s="15" t="str">
        <f t="shared" si="1727"/>
        <v/>
      </c>
      <c r="AM2378" s="64" t="str">
        <f t="shared" si="1728"/>
        <v/>
      </c>
      <c r="AN2378" s="65" t="str">
        <f t="shared" si="1729"/>
        <v/>
      </c>
      <c r="AO2378" s="65" t="str">
        <f t="shared" si="1730"/>
        <v/>
      </c>
      <c r="AP2378" s="65" t="str">
        <f t="shared" si="1731"/>
        <v/>
      </c>
      <c r="AQ2378" s="65" t="str">
        <f t="shared" si="1732"/>
        <v/>
      </c>
      <c r="AR2378" s="65" t="str">
        <f t="shared" si="1733"/>
        <v/>
      </c>
      <c r="AS2378" s="65" t="str">
        <f t="shared" si="1734"/>
        <v/>
      </c>
      <c r="AT2378" s="65" t="str">
        <f t="shared" si="1735"/>
        <v/>
      </c>
      <c r="AU2378" s="65" t="str">
        <f t="shared" si="1736"/>
        <v/>
      </c>
      <c r="AV2378" s="66" t="str">
        <f t="shared" si="1737"/>
        <v/>
      </c>
      <c r="AX2378" s="73" t="str">
        <f t="shared" si="1758"/>
        <v/>
      </c>
      <c r="AY2378" s="74" t="str">
        <f t="shared" si="1768"/>
        <v/>
      </c>
      <c r="AZ2378" s="74" t="str">
        <f t="shared" si="1768"/>
        <v/>
      </c>
      <c r="BA2378" s="74" t="str">
        <f t="shared" si="1768"/>
        <v/>
      </c>
      <c r="BB2378" s="74" t="str">
        <f t="shared" si="1768"/>
        <v/>
      </c>
      <c r="BC2378" s="74" t="str">
        <f t="shared" si="1768"/>
        <v/>
      </c>
      <c r="BD2378" s="74" t="str">
        <f t="shared" si="1768"/>
        <v/>
      </c>
      <c r="BE2378" s="74" t="str">
        <f t="shared" si="1768"/>
        <v/>
      </c>
      <c r="BF2378" s="74" t="str">
        <f t="shared" si="1768"/>
        <v/>
      </c>
      <c r="BG2378" s="75" t="str">
        <f t="shared" si="1768"/>
        <v/>
      </c>
      <c r="BI2378" s="73" t="str">
        <f t="shared" si="1760"/>
        <v/>
      </c>
      <c r="BJ2378" s="74" t="str">
        <f t="shared" si="1767"/>
        <v/>
      </c>
      <c r="BK2378" s="74" t="str">
        <f t="shared" si="1767"/>
        <v/>
      </c>
      <c r="BL2378" s="74" t="str">
        <f t="shared" si="1767"/>
        <v/>
      </c>
      <c r="BM2378" s="74" t="str">
        <f t="shared" si="1767"/>
        <v/>
      </c>
      <c r="BN2378" s="74" t="str">
        <f t="shared" si="1767"/>
        <v/>
      </c>
      <c r="BO2378" s="74" t="str">
        <f t="shared" si="1767"/>
        <v/>
      </c>
      <c r="BP2378" s="74" t="str">
        <f t="shared" si="1767"/>
        <v/>
      </c>
      <c r="BQ2378" s="74" t="str">
        <f t="shared" si="1767"/>
        <v/>
      </c>
      <c r="BR2378" s="75" t="str">
        <f t="shared" si="1767"/>
        <v/>
      </c>
      <c r="BU2378" s="42" t="str">
        <f t="shared" si="1738"/>
        <v/>
      </c>
      <c r="BV2378" s="66" t="str">
        <f t="shared" si="1739"/>
        <v/>
      </c>
      <c r="BX2378" s="64" t="str">
        <f t="shared" si="1740"/>
        <v/>
      </c>
      <c r="BY2378" s="65" t="str">
        <f t="shared" si="1741"/>
        <v/>
      </c>
      <c r="BZ2378" s="65" t="str">
        <f t="shared" si="1742"/>
        <v/>
      </c>
      <c r="CA2378" s="65" t="str">
        <f t="shared" si="1743"/>
        <v/>
      </c>
      <c r="CB2378" s="65" t="str">
        <f t="shared" si="1744"/>
        <v/>
      </c>
      <c r="CC2378" s="65" t="str">
        <f t="shared" si="1745"/>
        <v/>
      </c>
      <c r="CD2378" s="65" t="str">
        <f t="shared" si="1746"/>
        <v/>
      </c>
      <c r="CE2378" s="65" t="str">
        <f t="shared" si="1747"/>
        <v/>
      </c>
      <c r="CF2378" s="65" t="str">
        <f t="shared" si="1748"/>
        <v/>
      </c>
      <c r="CG2378" s="66" t="str">
        <f t="shared" si="1749"/>
        <v/>
      </c>
      <c r="CI2378" s="42" t="str">
        <f t="shared" si="1750"/>
        <v/>
      </c>
      <c r="CK2378" s="92" t="str">
        <f t="shared" si="1751"/>
        <v/>
      </c>
      <c r="CL2378" s="65" t="str">
        <f t="shared" si="1752"/>
        <v/>
      </c>
      <c r="CM2378" s="93" t="str">
        <f t="shared" si="1753"/>
        <v/>
      </c>
      <c r="CN2378" s="101" t="str">
        <f t="shared" ref="CN2378:CN2441" si="1770">IF(OR(CK2378="", CL2378="", CM2378=""), "", IF(OR(M2378="", N2378=""), "", IF($CS$4=TRUE, N2378-M2378+1, NETWORKDAYS(M2378, N2378))))</f>
        <v/>
      </c>
      <c r="CP2378" s="92" t="str">
        <f t="shared" si="1754"/>
        <v/>
      </c>
      <c r="CQ2378" s="65" t="str">
        <f t="shared" si="1755"/>
        <v/>
      </c>
      <c r="CR2378" s="93" t="str">
        <f t="shared" si="1756"/>
        <v/>
      </c>
      <c r="CS2378" s="101" t="str">
        <f t="shared" si="1757"/>
        <v/>
      </c>
    </row>
    <row r="2379" spans="1:97" x14ac:dyDescent="0.25">
      <c r="A2379" s="51"/>
      <c r="B2379" s="15" t="str">
        <f t="shared" si="1769"/>
        <v/>
      </c>
      <c r="C2379" s="15" t="str">
        <f t="shared" ref="C2379:C2442" si="1771">IF(B2379="", "", IF($CP2379="", $AG$3, $AG$2))</f>
        <v/>
      </c>
      <c r="D2379" s="51"/>
      <c r="E2379" s="137"/>
      <c r="F2379" s="138"/>
      <c r="G2379" s="139"/>
      <c r="H2379" s="138"/>
      <c r="I2379" s="140"/>
      <c r="J2379" s="138"/>
      <c r="K2379" s="141"/>
      <c r="L2379" s="139"/>
      <c r="M2379" s="142"/>
      <c r="N2379" s="142"/>
      <c r="O2379" s="143"/>
      <c r="P2379" s="144"/>
      <c r="Q2379" s="144"/>
      <c r="R2379" s="144"/>
      <c r="S2379" s="144"/>
      <c r="T2379" s="144"/>
      <c r="U2379" s="144"/>
      <c r="V2379" s="144"/>
      <c r="W2379" s="144"/>
      <c r="X2379" s="145"/>
      <c r="Y2379" s="51"/>
      <c r="Z2379" s="13" t="str">
        <f t="shared" ref="Z2379:Z2442" si="1772">IF(COUNTIF(O2379:X2379, "")=10, "", SUM(O2379:X2379))</f>
        <v/>
      </c>
      <c r="AA2379" s="51"/>
      <c r="AE2379" s="42" t="str">
        <f t="shared" ref="AE2379:AE2442" si="1773">IF(OR($G2379="", $I2379="", $J2379=$AC$3, $J2379=$AC$5), "", $G2379)</f>
        <v/>
      </c>
      <c r="AF2379" s="42" t="str">
        <f>IF($I2379="", "", IF(COUNTIF($I$10:$I2378, I2379)&gt;0, "", SUMIF($I$10:$I$3009, $I2379, $AE$10:$AE$3009)))</f>
        <v/>
      </c>
      <c r="AG2379" s="45" t="str">
        <f>IF($AF2379="", "", COUNTIF($AF$10:$AF$3009, "&gt;"&amp;AF2379)+1+COUNTIF($AF$10:$AF2379, $AF2379)-1)</f>
        <v/>
      </c>
      <c r="AI2379" s="42" t="str">
        <f t="shared" ref="AI2379:AI2442" si="1774">IF(AND(AE2379="", L2379=""), "", AE2379-L2379)</f>
        <v/>
      </c>
      <c r="AK2379" s="15" t="str">
        <f t="shared" ref="AK2379:AK2442" si="1775">IF(OR(E2379="", $J2379=$AC$3, $J2379=$AC$5), "", TEXT(E2379, "mmm yyyy"))</f>
        <v/>
      </c>
      <c r="AM2379" s="64" t="str">
        <f t="shared" ref="AM2379:AM2442" si="1776">IFERROR(IF(O2379="", "", $AE2379*O2379), "")</f>
        <v/>
      </c>
      <c r="AN2379" s="65" t="str">
        <f t="shared" ref="AN2379:AN2442" si="1777">IFERROR(IF(P2379="", "", $AE2379*P2379), "")</f>
        <v/>
      </c>
      <c r="AO2379" s="65" t="str">
        <f t="shared" ref="AO2379:AO2442" si="1778">IFERROR(IF(Q2379="", "", $AE2379*Q2379), "")</f>
        <v/>
      </c>
      <c r="AP2379" s="65" t="str">
        <f t="shared" ref="AP2379:AP2442" si="1779">IFERROR(IF(R2379="", "", $AE2379*R2379), "")</f>
        <v/>
      </c>
      <c r="AQ2379" s="65" t="str">
        <f t="shared" ref="AQ2379:AQ2442" si="1780">IFERROR(IF(S2379="", "", $AE2379*S2379), "")</f>
        <v/>
      </c>
      <c r="AR2379" s="65" t="str">
        <f t="shared" ref="AR2379:AR2442" si="1781">IFERROR(IF(T2379="", "", $AE2379*T2379), "")</f>
        <v/>
      </c>
      <c r="AS2379" s="65" t="str">
        <f t="shared" ref="AS2379:AS2442" si="1782">IFERROR(IF(U2379="", "", $AE2379*U2379), "")</f>
        <v/>
      </c>
      <c r="AT2379" s="65" t="str">
        <f t="shared" ref="AT2379:AT2442" si="1783">IFERROR(IF(V2379="", "", $AE2379*V2379), "")</f>
        <v/>
      </c>
      <c r="AU2379" s="65" t="str">
        <f t="shared" ref="AU2379:AU2442" si="1784">IFERROR(IF(W2379="", "", $AE2379*W2379), "")</f>
        <v/>
      </c>
      <c r="AV2379" s="66" t="str">
        <f t="shared" ref="AV2379:AV2442" si="1785">IFERROR(IF(X2379="", "", $AE2379*X2379), "")</f>
        <v/>
      </c>
      <c r="AX2379" s="73" t="str">
        <f t="shared" si="1758"/>
        <v/>
      </c>
      <c r="AY2379" s="74" t="str">
        <f t="shared" si="1768"/>
        <v/>
      </c>
      <c r="AZ2379" s="74" t="str">
        <f t="shared" si="1768"/>
        <v/>
      </c>
      <c r="BA2379" s="74" t="str">
        <f t="shared" si="1768"/>
        <v/>
      </c>
      <c r="BB2379" s="74" t="str">
        <f t="shared" si="1768"/>
        <v/>
      </c>
      <c r="BC2379" s="74" t="str">
        <f t="shared" si="1768"/>
        <v/>
      </c>
      <c r="BD2379" s="74" t="str">
        <f t="shared" si="1768"/>
        <v/>
      </c>
      <c r="BE2379" s="74" t="str">
        <f t="shared" si="1768"/>
        <v/>
      </c>
      <c r="BF2379" s="74" t="str">
        <f t="shared" si="1768"/>
        <v/>
      </c>
      <c r="BG2379" s="75" t="str">
        <f t="shared" si="1768"/>
        <v/>
      </c>
      <c r="BI2379" s="73" t="str">
        <f t="shared" si="1760"/>
        <v/>
      </c>
      <c r="BJ2379" s="74" t="str">
        <f t="shared" si="1767"/>
        <v/>
      </c>
      <c r="BK2379" s="74" t="str">
        <f t="shared" si="1767"/>
        <v/>
      </c>
      <c r="BL2379" s="74" t="str">
        <f t="shared" si="1767"/>
        <v/>
      </c>
      <c r="BM2379" s="74" t="str">
        <f t="shared" si="1767"/>
        <v/>
      </c>
      <c r="BN2379" s="74" t="str">
        <f t="shared" si="1767"/>
        <v/>
      </c>
      <c r="BO2379" s="74" t="str">
        <f t="shared" si="1767"/>
        <v/>
      </c>
      <c r="BP2379" s="74" t="str">
        <f t="shared" si="1767"/>
        <v/>
      </c>
      <c r="BQ2379" s="74" t="str">
        <f t="shared" si="1767"/>
        <v/>
      </c>
      <c r="BR2379" s="75" t="str">
        <f t="shared" si="1767"/>
        <v/>
      </c>
      <c r="BU2379" s="42" t="str">
        <f t="shared" ref="BU2379:BU2442" si="1786">IFERROR(AF2379/K2379/24, "")</f>
        <v/>
      </c>
      <c r="BV2379" s="66" t="str">
        <f t="shared" ref="BV2379:BV2442" si="1787">IFERROR(AI2379/K2379/24, "")</f>
        <v/>
      </c>
      <c r="BX2379" s="64" t="str">
        <f t="shared" ref="BX2379:BX2442" si="1788">IFERROR(IF(O2379="", "", $AI2379*O2379), "")</f>
        <v/>
      </c>
      <c r="BY2379" s="65" t="str">
        <f t="shared" ref="BY2379:BY2442" si="1789">IFERROR(IF(P2379="", "", $AI2379*P2379), "")</f>
        <v/>
      </c>
      <c r="BZ2379" s="65" t="str">
        <f t="shared" ref="BZ2379:BZ2442" si="1790">IFERROR(IF(Q2379="", "", $AI2379*Q2379), "")</f>
        <v/>
      </c>
      <c r="CA2379" s="65" t="str">
        <f t="shared" ref="CA2379:CA2442" si="1791">IFERROR(IF(R2379="", "", $AI2379*R2379), "")</f>
        <v/>
      </c>
      <c r="CB2379" s="65" t="str">
        <f t="shared" ref="CB2379:CB2442" si="1792">IFERROR(IF(S2379="", "", $AI2379*S2379), "")</f>
        <v/>
      </c>
      <c r="CC2379" s="65" t="str">
        <f t="shared" ref="CC2379:CC2442" si="1793">IFERROR(IF(T2379="", "", $AI2379*T2379), "")</f>
        <v/>
      </c>
      <c r="CD2379" s="65" t="str">
        <f t="shared" ref="CD2379:CD2442" si="1794">IFERROR(IF(U2379="", "", $AI2379*U2379), "")</f>
        <v/>
      </c>
      <c r="CE2379" s="65" t="str">
        <f t="shared" ref="CE2379:CE2442" si="1795">IFERROR(IF(V2379="", "", $AI2379*V2379), "")</f>
        <v/>
      </c>
      <c r="CF2379" s="65" t="str">
        <f t="shared" ref="CF2379:CF2442" si="1796">IFERROR(IF(W2379="", "", $AI2379*W2379), "")</f>
        <v/>
      </c>
      <c r="CG2379" s="66" t="str">
        <f t="shared" ref="CG2379:CG2442" si="1797">IFERROR(IF(X2379="", "", $AI2379*X2379), "")</f>
        <v/>
      </c>
      <c r="CI2379" s="42" t="str">
        <f t="shared" ref="CI2379:CI2442" si="1798">IF(OR($L2379="", $J2379=$AC$3, $J2379=$AC$5), "", $L2379)</f>
        <v/>
      </c>
      <c r="CK2379" s="92" t="str">
        <f t="shared" ref="CK2379:CK2442" si="1799">IF(COUNTIF($E2379:$L2379, "")&lt;8, 1, "")</f>
        <v/>
      </c>
      <c r="CL2379" s="65" t="str">
        <f t="shared" ref="CL2379:CL2442" si="1800">AE2379</f>
        <v/>
      </c>
      <c r="CM2379" s="93" t="str">
        <f t="shared" ref="CM2379:CM2442" si="1801">IF(CK2379="", "", IF(OR($J2379="", $J2379=$AC$4), 1, ""))</f>
        <v/>
      </c>
      <c r="CN2379" s="101" t="str">
        <f t="shared" si="1770"/>
        <v/>
      </c>
      <c r="CP2379" s="92" t="str">
        <f t="shared" ref="CP2379:CP2442" si="1802">IF(COUNTIF($CK2379:$CN2379, "")&gt;0, "", CK2379)</f>
        <v/>
      </c>
      <c r="CQ2379" s="65" t="str">
        <f t="shared" ref="CQ2379:CQ2442" si="1803">IF(COUNTIF($CK2379:$CN2379, "")&gt;0, "", CL2379)</f>
        <v/>
      </c>
      <c r="CR2379" s="93" t="str">
        <f t="shared" ref="CR2379:CR2442" si="1804">IF(COUNTIF($CK2379:$CN2379, "")&gt;0, "", CM2379)</f>
        <v/>
      </c>
      <c r="CS2379" s="101" t="str">
        <f t="shared" ref="CS2379:CS2442" si="1805">IF(COUNTIF($CK2379:$CN2379, "")&gt;0, "", CN2379)</f>
        <v/>
      </c>
    </row>
    <row r="2380" spans="1:97" x14ac:dyDescent="0.25">
      <c r="A2380" s="51"/>
      <c r="B2380" s="15" t="str">
        <f t="shared" si="1769"/>
        <v/>
      </c>
      <c r="C2380" s="15" t="str">
        <f t="shared" si="1771"/>
        <v/>
      </c>
      <c r="D2380" s="51"/>
      <c r="E2380" s="137"/>
      <c r="F2380" s="138"/>
      <c r="G2380" s="139"/>
      <c r="H2380" s="138"/>
      <c r="I2380" s="140"/>
      <c r="J2380" s="138"/>
      <c r="K2380" s="141"/>
      <c r="L2380" s="139"/>
      <c r="M2380" s="142"/>
      <c r="N2380" s="142"/>
      <c r="O2380" s="143"/>
      <c r="P2380" s="144"/>
      <c r="Q2380" s="144"/>
      <c r="R2380" s="144"/>
      <c r="S2380" s="144"/>
      <c r="T2380" s="144"/>
      <c r="U2380" s="144"/>
      <c r="V2380" s="144"/>
      <c r="W2380" s="144"/>
      <c r="X2380" s="145"/>
      <c r="Y2380" s="51"/>
      <c r="Z2380" s="13" t="str">
        <f t="shared" si="1772"/>
        <v/>
      </c>
      <c r="AA2380" s="51"/>
      <c r="AE2380" s="42" t="str">
        <f t="shared" si="1773"/>
        <v/>
      </c>
      <c r="AF2380" s="42" t="str">
        <f>IF($I2380="", "", IF(COUNTIF($I$10:$I2379, I2380)&gt;0, "", SUMIF($I$10:$I$3009, $I2380, $AE$10:$AE$3009)))</f>
        <v/>
      </c>
      <c r="AG2380" s="45" t="str">
        <f>IF($AF2380="", "", COUNTIF($AF$10:$AF$3009, "&gt;"&amp;AF2380)+1+COUNTIF($AF$10:$AF2380, $AF2380)-1)</f>
        <v/>
      </c>
      <c r="AI2380" s="42" t="str">
        <f t="shared" si="1774"/>
        <v/>
      </c>
      <c r="AK2380" s="15" t="str">
        <f t="shared" si="1775"/>
        <v/>
      </c>
      <c r="AM2380" s="64" t="str">
        <f t="shared" si="1776"/>
        <v/>
      </c>
      <c r="AN2380" s="65" t="str">
        <f t="shared" si="1777"/>
        <v/>
      </c>
      <c r="AO2380" s="65" t="str">
        <f t="shared" si="1778"/>
        <v/>
      </c>
      <c r="AP2380" s="65" t="str">
        <f t="shared" si="1779"/>
        <v/>
      </c>
      <c r="AQ2380" s="65" t="str">
        <f t="shared" si="1780"/>
        <v/>
      </c>
      <c r="AR2380" s="65" t="str">
        <f t="shared" si="1781"/>
        <v/>
      </c>
      <c r="AS2380" s="65" t="str">
        <f t="shared" si="1782"/>
        <v/>
      </c>
      <c r="AT2380" s="65" t="str">
        <f t="shared" si="1783"/>
        <v/>
      </c>
      <c r="AU2380" s="65" t="str">
        <f t="shared" si="1784"/>
        <v/>
      </c>
      <c r="AV2380" s="66" t="str">
        <f t="shared" si="1785"/>
        <v/>
      </c>
      <c r="AX2380" s="73" t="str">
        <f t="shared" ref="AX2380:AX2443" si="1806">IF(AX$9="", "", IF($H2380=AX$9, $AE2380, ""))</f>
        <v/>
      </c>
      <c r="AY2380" s="74" t="str">
        <f t="shared" si="1768"/>
        <v/>
      </c>
      <c r="AZ2380" s="74" t="str">
        <f t="shared" si="1768"/>
        <v/>
      </c>
      <c r="BA2380" s="74" t="str">
        <f t="shared" si="1768"/>
        <v/>
      </c>
      <c r="BB2380" s="74" t="str">
        <f t="shared" si="1768"/>
        <v/>
      </c>
      <c r="BC2380" s="74" t="str">
        <f t="shared" si="1768"/>
        <v/>
      </c>
      <c r="BD2380" s="74" t="str">
        <f t="shared" si="1768"/>
        <v/>
      </c>
      <c r="BE2380" s="74" t="str">
        <f t="shared" si="1768"/>
        <v/>
      </c>
      <c r="BF2380" s="74" t="str">
        <f t="shared" si="1768"/>
        <v/>
      </c>
      <c r="BG2380" s="75" t="str">
        <f t="shared" si="1768"/>
        <v/>
      </c>
      <c r="BI2380" s="73" t="str">
        <f t="shared" ref="BI2380:BI2443" si="1807">IFERROR(IF(BI$9="", "", IF($H2380=BI$9, $AE2380-$L2380, "")), "")</f>
        <v/>
      </c>
      <c r="BJ2380" s="74" t="str">
        <f t="shared" si="1767"/>
        <v/>
      </c>
      <c r="BK2380" s="74" t="str">
        <f t="shared" si="1767"/>
        <v/>
      </c>
      <c r="BL2380" s="74" t="str">
        <f t="shared" si="1767"/>
        <v/>
      </c>
      <c r="BM2380" s="74" t="str">
        <f t="shared" si="1767"/>
        <v/>
      </c>
      <c r="BN2380" s="74" t="str">
        <f t="shared" si="1767"/>
        <v/>
      </c>
      <c r="BO2380" s="74" t="str">
        <f t="shared" si="1767"/>
        <v/>
      </c>
      <c r="BP2380" s="74" t="str">
        <f t="shared" si="1767"/>
        <v/>
      </c>
      <c r="BQ2380" s="74" t="str">
        <f t="shared" si="1767"/>
        <v/>
      </c>
      <c r="BR2380" s="75" t="str">
        <f t="shared" si="1767"/>
        <v/>
      </c>
      <c r="BU2380" s="42" t="str">
        <f t="shared" si="1786"/>
        <v/>
      </c>
      <c r="BV2380" s="66" t="str">
        <f t="shared" si="1787"/>
        <v/>
      </c>
      <c r="BX2380" s="64" t="str">
        <f t="shared" si="1788"/>
        <v/>
      </c>
      <c r="BY2380" s="65" t="str">
        <f t="shared" si="1789"/>
        <v/>
      </c>
      <c r="BZ2380" s="65" t="str">
        <f t="shared" si="1790"/>
        <v/>
      </c>
      <c r="CA2380" s="65" t="str">
        <f t="shared" si="1791"/>
        <v/>
      </c>
      <c r="CB2380" s="65" t="str">
        <f t="shared" si="1792"/>
        <v/>
      </c>
      <c r="CC2380" s="65" t="str">
        <f t="shared" si="1793"/>
        <v/>
      </c>
      <c r="CD2380" s="65" t="str">
        <f t="shared" si="1794"/>
        <v/>
      </c>
      <c r="CE2380" s="65" t="str">
        <f t="shared" si="1795"/>
        <v/>
      </c>
      <c r="CF2380" s="65" t="str">
        <f t="shared" si="1796"/>
        <v/>
      </c>
      <c r="CG2380" s="66" t="str">
        <f t="shared" si="1797"/>
        <v/>
      </c>
      <c r="CI2380" s="42" t="str">
        <f t="shared" si="1798"/>
        <v/>
      </c>
      <c r="CK2380" s="92" t="str">
        <f t="shared" si="1799"/>
        <v/>
      </c>
      <c r="CL2380" s="65" t="str">
        <f t="shared" si="1800"/>
        <v/>
      </c>
      <c r="CM2380" s="93" t="str">
        <f t="shared" si="1801"/>
        <v/>
      </c>
      <c r="CN2380" s="101" t="str">
        <f t="shared" si="1770"/>
        <v/>
      </c>
      <c r="CP2380" s="92" t="str">
        <f t="shared" si="1802"/>
        <v/>
      </c>
      <c r="CQ2380" s="65" t="str">
        <f t="shared" si="1803"/>
        <v/>
      </c>
      <c r="CR2380" s="93" t="str">
        <f t="shared" si="1804"/>
        <v/>
      </c>
      <c r="CS2380" s="101" t="str">
        <f t="shared" si="1805"/>
        <v/>
      </c>
    </row>
    <row r="2381" spans="1:97" x14ac:dyDescent="0.25">
      <c r="A2381" s="51"/>
      <c r="B2381" s="15" t="str">
        <f t="shared" si="1769"/>
        <v/>
      </c>
      <c r="C2381" s="15" t="str">
        <f t="shared" si="1771"/>
        <v/>
      </c>
      <c r="D2381" s="51"/>
      <c r="E2381" s="137"/>
      <c r="F2381" s="138"/>
      <c r="G2381" s="139"/>
      <c r="H2381" s="138"/>
      <c r="I2381" s="140"/>
      <c r="J2381" s="138"/>
      <c r="K2381" s="141"/>
      <c r="L2381" s="139"/>
      <c r="M2381" s="142"/>
      <c r="N2381" s="142"/>
      <c r="O2381" s="143"/>
      <c r="P2381" s="144"/>
      <c r="Q2381" s="144"/>
      <c r="R2381" s="144"/>
      <c r="S2381" s="144"/>
      <c r="T2381" s="144"/>
      <c r="U2381" s="144"/>
      <c r="V2381" s="144"/>
      <c r="W2381" s="144"/>
      <c r="X2381" s="145"/>
      <c r="Y2381" s="51"/>
      <c r="Z2381" s="13" t="str">
        <f t="shared" si="1772"/>
        <v/>
      </c>
      <c r="AA2381" s="51"/>
      <c r="AE2381" s="42" t="str">
        <f t="shared" si="1773"/>
        <v/>
      </c>
      <c r="AF2381" s="42" t="str">
        <f>IF($I2381="", "", IF(COUNTIF($I$10:$I2380, I2381)&gt;0, "", SUMIF($I$10:$I$3009, $I2381, $AE$10:$AE$3009)))</f>
        <v/>
      </c>
      <c r="AG2381" s="45" t="str">
        <f>IF($AF2381="", "", COUNTIF($AF$10:$AF$3009, "&gt;"&amp;AF2381)+1+COUNTIF($AF$10:$AF2381, $AF2381)-1)</f>
        <v/>
      </c>
      <c r="AI2381" s="42" t="str">
        <f t="shared" si="1774"/>
        <v/>
      </c>
      <c r="AK2381" s="15" t="str">
        <f t="shared" si="1775"/>
        <v/>
      </c>
      <c r="AM2381" s="64" t="str">
        <f t="shared" si="1776"/>
        <v/>
      </c>
      <c r="AN2381" s="65" t="str">
        <f t="shared" si="1777"/>
        <v/>
      </c>
      <c r="AO2381" s="65" t="str">
        <f t="shared" si="1778"/>
        <v/>
      </c>
      <c r="AP2381" s="65" t="str">
        <f t="shared" si="1779"/>
        <v/>
      </c>
      <c r="AQ2381" s="65" t="str">
        <f t="shared" si="1780"/>
        <v/>
      </c>
      <c r="AR2381" s="65" t="str">
        <f t="shared" si="1781"/>
        <v/>
      </c>
      <c r="AS2381" s="65" t="str">
        <f t="shared" si="1782"/>
        <v/>
      </c>
      <c r="AT2381" s="65" t="str">
        <f t="shared" si="1783"/>
        <v/>
      </c>
      <c r="AU2381" s="65" t="str">
        <f t="shared" si="1784"/>
        <v/>
      </c>
      <c r="AV2381" s="66" t="str">
        <f t="shared" si="1785"/>
        <v/>
      </c>
      <c r="AX2381" s="73" t="str">
        <f t="shared" si="1806"/>
        <v/>
      </c>
      <c r="AY2381" s="74" t="str">
        <f t="shared" si="1768"/>
        <v/>
      </c>
      <c r="AZ2381" s="74" t="str">
        <f t="shared" si="1768"/>
        <v/>
      </c>
      <c r="BA2381" s="74" t="str">
        <f t="shared" si="1768"/>
        <v/>
      </c>
      <c r="BB2381" s="74" t="str">
        <f t="shared" si="1768"/>
        <v/>
      </c>
      <c r="BC2381" s="74" t="str">
        <f t="shared" si="1768"/>
        <v/>
      </c>
      <c r="BD2381" s="74" t="str">
        <f t="shared" si="1768"/>
        <v/>
      </c>
      <c r="BE2381" s="74" t="str">
        <f t="shared" si="1768"/>
        <v/>
      </c>
      <c r="BF2381" s="74" t="str">
        <f t="shared" si="1768"/>
        <v/>
      </c>
      <c r="BG2381" s="75" t="str">
        <f t="shared" si="1768"/>
        <v/>
      </c>
      <c r="BI2381" s="73" t="str">
        <f t="shared" si="1807"/>
        <v/>
      </c>
      <c r="BJ2381" s="74" t="str">
        <f t="shared" si="1767"/>
        <v/>
      </c>
      <c r="BK2381" s="74" t="str">
        <f t="shared" si="1767"/>
        <v/>
      </c>
      <c r="BL2381" s="74" t="str">
        <f t="shared" si="1767"/>
        <v/>
      </c>
      <c r="BM2381" s="74" t="str">
        <f t="shared" si="1767"/>
        <v/>
      </c>
      <c r="BN2381" s="74" t="str">
        <f t="shared" si="1767"/>
        <v/>
      </c>
      <c r="BO2381" s="74" t="str">
        <f t="shared" si="1767"/>
        <v/>
      </c>
      <c r="BP2381" s="74" t="str">
        <f t="shared" si="1767"/>
        <v/>
      </c>
      <c r="BQ2381" s="74" t="str">
        <f t="shared" si="1767"/>
        <v/>
      </c>
      <c r="BR2381" s="75" t="str">
        <f t="shared" si="1767"/>
        <v/>
      </c>
      <c r="BU2381" s="42" t="str">
        <f t="shared" si="1786"/>
        <v/>
      </c>
      <c r="BV2381" s="66" t="str">
        <f t="shared" si="1787"/>
        <v/>
      </c>
      <c r="BX2381" s="64" t="str">
        <f t="shared" si="1788"/>
        <v/>
      </c>
      <c r="BY2381" s="65" t="str">
        <f t="shared" si="1789"/>
        <v/>
      </c>
      <c r="BZ2381" s="65" t="str">
        <f t="shared" si="1790"/>
        <v/>
      </c>
      <c r="CA2381" s="65" t="str">
        <f t="shared" si="1791"/>
        <v/>
      </c>
      <c r="CB2381" s="65" t="str">
        <f t="shared" si="1792"/>
        <v/>
      </c>
      <c r="CC2381" s="65" t="str">
        <f t="shared" si="1793"/>
        <v/>
      </c>
      <c r="CD2381" s="65" t="str">
        <f t="shared" si="1794"/>
        <v/>
      </c>
      <c r="CE2381" s="65" t="str">
        <f t="shared" si="1795"/>
        <v/>
      </c>
      <c r="CF2381" s="65" t="str">
        <f t="shared" si="1796"/>
        <v/>
      </c>
      <c r="CG2381" s="66" t="str">
        <f t="shared" si="1797"/>
        <v/>
      </c>
      <c r="CI2381" s="42" t="str">
        <f t="shared" si="1798"/>
        <v/>
      </c>
      <c r="CK2381" s="92" t="str">
        <f t="shared" si="1799"/>
        <v/>
      </c>
      <c r="CL2381" s="65" t="str">
        <f t="shared" si="1800"/>
        <v/>
      </c>
      <c r="CM2381" s="93" t="str">
        <f t="shared" si="1801"/>
        <v/>
      </c>
      <c r="CN2381" s="101" t="str">
        <f t="shared" si="1770"/>
        <v/>
      </c>
      <c r="CP2381" s="92" t="str">
        <f t="shared" si="1802"/>
        <v/>
      </c>
      <c r="CQ2381" s="65" t="str">
        <f t="shared" si="1803"/>
        <v/>
      </c>
      <c r="CR2381" s="93" t="str">
        <f t="shared" si="1804"/>
        <v/>
      </c>
      <c r="CS2381" s="101" t="str">
        <f t="shared" si="1805"/>
        <v/>
      </c>
    </row>
    <row r="2382" spans="1:97" x14ac:dyDescent="0.25">
      <c r="A2382" s="51"/>
      <c r="B2382" s="15" t="str">
        <f t="shared" si="1769"/>
        <v/>
      </c>
      <c r="C2382" s="15" t="str">
        <f t="shared" si="1771"/>
        <v/>
      </c>
      <c r="D2382" s="51"/>
      <c r="E2382" s="137"/>
      <c r="F2382" s="138"/>
      <c r="G2382" s="139"/>
      <c r="H2382" s="138"/>
      <c r="I2382" s="140"/>
      <c r="J2382" s="138"/>
      <c r="K2382" s="141"/>
      <c r="L2382" s="139"/>
      <c r="M2382" s="142"/>
      <c r="N2382" s="142"/>
      <c r="O2382" s="143"/>
      <c r="P2382" s="144"/>
      <c r="Q2382" s="144"/>
      <c r="R2382" s="144"/>
      <c r="S2382" s="144"/>
      <c r="T2382" s="144"/>
      <c r="U2382" s="144"/>
      <c r="V2382" s="144"/>
      <c r="W2382" s="144"/>
      <c r="X2382" s="145"/>
      <c r="Y2382" s="51"/>
      <c r="Z2382" s="13" t="str">
        <f t="shared" si="1772"/>
        <v/>
      </c>
      <c r="AA2382" s="51"/>
      <c r="AE2382" s="42" t="str">
        <f t="shared" si="1773"/>
        <v/>
      </c>
      <c r="AF2382" s="42" t="str">
        <f>IF($I2382="", "", IF(COUNTIF($I$10:$I2381, I2382)&gt;0, "", SUMIF($I$10:$I$3009, $I2382, $AE$10:$AE$3009)))</f>
        <v/>
      </c>
      <c r="AG2382" s="45" t="str">
        <f>IF($AF2382="", "", COUNTIF($AF$10:$AF$3009, "&gt;"&amp;AF2382)+1+COUNTIF($AF$10:$AF2382, $AF2382)-1)</f>
        <v/>
      </c>
      <c r="AI2382" s="42" t="str">
        <f t="shared" si="1774"/>
        <v/>
      </c>
      <c r="AK2382" s="15" t="str">
        <f t="shared" si="1775"/>
        <v/>
      </c>
      <c r="AM2382" s="64" t="str">
        <f t="shared" si="1776"/>
        <v/>
      </c>
      <c r="AN2382" s="65" t="str">
        <f t="shared" si="1777"/>
        <v/>
      </c>
      <c r="AO2382" s="65" t="str">
        <f t="shared" si="1778"/>
        <v/>
      </c>
      <c r="AP2382" s="65" t="str">
        <f t="shared" si="1779"/>
        <v/>
      </c>
      <c r="AQ2382" s="65" t="str">
        <f t="shared" si="1780"/>
        <v/>
      </c>
      <c r="AR2382" s="65" t="str">
        <f t="shared" si="1781"/>
        <v/>
      </c>
      <c r="AS2382" s="65" t="str">
        <f t="shared" si="1782"/>
        <v/>
      </c>
      <c r="AT2382" s="65" t="str">
        <f t="shared" si="1783"/>
        <v/>
      </c>
      <c r="AU2382" s="65" t="str">
        <f t="shared" si="1784"/>
        <v/>
      </c>
      <c r="AV2382" s="66" t="str">
        <f t="shared" si="1785"/>
        <v/>
      </c>
      <c r="AX2382" s="73" t="str">
        <f t="shared" si="1806"/>
        <v/>
      </c>
      <c r="AY2382" s="74" t="str">
        <f t="shared" si="1768"/>
        <v/>
      </c>
      <c r="AZ2382" s="74" t="str">
        <f t="shared" si="1768"/>
        <v/>
      </c>
      <c r="BA2382" s="74" t="str">
        <f t="shared" si="1768"/>
        <v/>
      </c>
      <c r="BB2382" s="74" t="str">
        <f t="shared" si="1768"/>
        <v/>
      </c>
      <c r="BC2382" s="74" t="str">
        <f t="shared" si="1768"/>
        <v/>
      </c>
      <c r="BD2382" s="74" t="str">
        <f t="shared" si="1768"/>
        <v/>
      </c>
      <c r="BE2382" s="74" t="str">
        <f t="shared" si="1768"/>
        <v/>
      </c>
      <c r="BF2382" s="74" t="str">
        <f t="shared" si="1768"/>
        <v/>
      </c>
      <c r="BG2382" s="75" t="str">
        <f t="shared" si="1768"/>
        <v/>
      </c>
      <c r="BI2382" s="73" t="str">
        <f t="shared" si="1807"/>
        <v/>
      </c>
      <c r="BJ2382" s="74" t="str">
        <f t="shared" si="1767"/>
        <v/>
      </c>
      <c r="BK2382" s="74" t="str">
        <f t="shared" si="1767"/>
        <v/>
      </c>
      <c r="BL2382" s="74" t="str">
        <f t="shared" si="1767"/>
        <v/>
      </c>
      <c r="BM2382" s="74" t="str">
        <f t="shared" si="1767"/>
        <v/>
      </c>
      <c r="BN2382" s="74" t="str">
        <f t="shared" si="1767"/>
        <v/>
      </c>
      <c r="BO2382" s="74" t="str">
        <f t="shared" si="1767"/>
        <v/>
      </c>
      <c r="BP2382" s="74" t="str">
        <f t="shared" si="1767"/>
        <v/>
      </c>
      <c r="BQ2382" s="74" t="str">
        <f t="shared" si="1767"/>
        <v/>
      </c>
      <c r="BR2382" s="75" t="str">
        <f t="shared" si="1767"/>
        <v/>
      </c>
      <c r="BU2382" s="42" t="str">
        <f t="shared" si="1786"/>
        <v/>
      </c>
      <c r="BV2382" s="66" t="str">
        <f t="shared" si="1787"/>
        <v/>
      </c>
      <c r="BX2382" s="64" t="str">
        <f t="shared" si="1788"/>
        <v/>
      </c>
      <c r="BY2382" s="65" t="str">
        <f t="shared" si="1789"/>
        <v/>
      </c>
      <c r="BZ2382" s="65" t="str">
        <f t="shared" si="1790"/>
        <v/>
      </c>
      <c r="CA2382" s="65" t="str">
        <f t="shared" si="1791"/>
        <v/>
      </c>
      <c r="CB2382" s="65" t="str">
        <f t="shared" si="1792"/>
        <v/>
      </c>
      <c r="CC2382" s="65" t="str">
        <f t="shared" si="1793"/>
        <v/>
      </c>
      <c r="CD2382" s="65" t="str">
        <f t="shared" si="1794"/>
        <v/>
      </c>
      <c r="CE2382" s="65" t="str">
        <f t="shared" si="1795"/>
        <v/>
      </c>
      <c r="CF2382" s="65" t="str">
        <f t="shared" si="1796"/>
        <v/>
      </c>
      <c r="CG2382" s="66" t="str">
        <f t="shared" si="1797"/>
        <v/>
      </c>
      <c r="CI2382" s="42" t="str">
        <f t="shared" si="1798"/>
        <v/>
      </c>
      <c r="CK2382" s="92" t="str">
        <f t="shared" si="1799"/>
        <v/>
      </c>
      <c r="CL2382" s="65" t="str">
        <f t="shared" si="1800"/>
        <v/>
      </c>
      <c r="CM2382" s="93" t="str">
        <f t="shared" si="1801"/>
        <v/>
      </c>
      <c r="CN2382" s="101" t="str">
        <f t="shared" si="1770"/>
        <v/>
      </c>
      <c r="CP2382" s="92" t="str">
        <f t="shared" si="1802"/>
        <v/>
      </c>
      <c r="CQ2382" s="65" t="str">
        <f t="shared" si="1803"/>
        <v/>
      </c>
      <c r="CR2382" s="93" t="str">
        <f t="shared" si="1804"/>
        <v/>
      </c>
      <c r="CS2382" s="101" t="str">
        <f t="shared" si="1805"/>
        <v/>
      </c>
    </row>
    <row r="2383" spans="1:97" x14ac:dyDescent="0.25">
      <c r="A2383" s="51"/>
      <c r="B2383" s="15" t="str">
        <f t="shared" si="1769"/>
        <v/>
      </c>
      <c r="C2383" s="15" t="str">
        <f t="shared" si="1771"/>
        <v/>
      </c>
      <c r="D2383" s="51"/>
      <c r="E2383" s="137"/>
      <c r="F2383" s="138"/>
      <c r="G2383" s="139"/>
      <c r="H2383" s="138"/>
      <c r="I2383" s="140"/>
      <c r="J2383" s="138"/>
      <c r="K2383" s="141"/>
      <c r="L2383" s="139"/>
      <c r="M2383" s="142"/>
      <c r="N2383" s="142"/>
      <c r="O2383" s="143"/>
      <c r="P2383" s="144"/>
      <c r="Q2383" s="144"/>
      <c r="R2383" s="144"/>
      <c r="S2383" s="144"/>
      <c r="T2383" s="144"/>
      <c r="U2383" s="144"/>
      <c r="V2383" s="144"/>
      <c r="W2383" s="144"/>
      <c r="X2383" s="145"/>
      <c r="Y2383" s="51"/>
      <c r="Z2383" s="13" t="str">
        <f t="shared" si="1772"/>
        <v/>
      </c>
      <c r="AA2383" s="51"/>
      <c r="AE2383" s="42" t="str">
        <f t="shared" si="1773"/>
        <v/>
      </c>
      <c r="AF2383" s="42" t="str">
        <f>IF($I2383="", "", IF(COUNTIF($I$10:$I2382, I2383)&gt;0, "", SUMIF($I$10:$I$3009, $I2383, $AE$10:$AE$3009)))</f>
        <v/>
      </c>
      <c r="AG2383" s="45" t="str">
        <f>IF($AF2383="", "", COUNTIF($AF$10:$AF$3009, "&gt;"&amp;AF2383)+1+COUNTIF($AF$10:$AF2383, $AF2383)-1)</f>
        <v/>
      </c>
      <c r="AI2383" s="42" t="str">
        <f t="shared" si="1774"/>
        <v/>
      </c>
      <c r="AK2383" s="15" t="str">
        <f t="shared" si="1775"/>
        <v/>
      </c>
      <c r="AM2383" s="64" t="str">
        <f t="shared" si="1776"/>
        <v/>
      </c>
      <c r="AN2383" s="65" t="str">
        <f t="shared" si="1777"/>
        <v/>
      </c>
      <c r="AO2383" s="65" t="str">
        <f t="shared" si="1778"/>
        <v/>
      </c>
      <c r="AP2383" s="65" t="str">
        <f t="shared" si="1779"/>
        <v/>
      </c>
      <c r="AQ2383" s="65" t="str">
        <f t="shared" si="1780"/>
        <v/>
      </c>
      <c r="AR2383" s="65" t="str">
        <f t="shared" si="1781"/>
        <v/>
      </c>
      <c r="AS2383" s="65" t="str">
        <f t="shared" si="1782"/>
        <v/>
      </c>
      <c r="AT2383" s="65" t="str">
        <f t="shared" si="1783"/>
        <v/>
      </c>
      <c r="AU2383" s="65" t="str">
        <f t="shared" si="1784"/>
        <v/>
      </c>
      <c r="AV2383" s="66" t="str">
        <f t="shared" si="1785"/>
        <v/>
      </c>
      <c r="AX2383" s="73" t="str">
        <f t="shared" si="1806"/>
        <v/>
      </c>
      <c r="AY2383" s="74" t="str">
        <f t="shared" si="1768"/>
        <v/>
      </c>
      <c r="AZ2383" s="74" t="str">
        <f t="shared" si="1768"/>
        <v/>
      </c>
      <c r="BA2383" s="74" t="str">
        <f t="shared" si="1768"/>
        <v/>
      </c>
      <c r="BB2383" s="74" t="str">
        <f t="shared" si="1768"/>
        <v/>
      </c>
      <c r="BC2383" s="74" t="str">
        <f t="shared" si="1768"/>
        <v/>
      </c>
      <c r="BD2383" s="74" t="str">
        <f t="shared" si="1768"/>
        <v/>
      </c>
      <c r="BE2383" s="74" t="str">
        <f t="shared" si="1768"/>
        <v/>
      </c>
      <c r="BF2383" s="74" t="str">
        <f t="shared" si="1768"/>
        <v/>
      </c>
      <c r="BG2383" s="75" t="str">
        <f t="shared" si="1768"/>
        <v/>
      </c>
      <c r="BI2383" s="73" t="str">
        <f t="shared" si="1807"/>
        <v/>
      </c>
      <c r="BJ2383" s="74" t="str">
        <f t="shared" si="1767"/>
        <v/>
      </c>
      <c r="BK2383" s="74" t="str">
        <f t="shared" si="1767"/>
        <v/>
      </c>
      <c r="BL2383" s="74" t="str">
        <f t="shared" si="1767"/>
        <v/>
      </c>
      <c r="BM2383" s="74" t="str">
        <f t="shared" si="1767"/>
        <v/>
      </c>
      <c r="BN2383" s="74" t="str">
        <f t="shared" si="1767"/>
        <v/>
      </c>
      <c r="BO2383" s="74" t="str">
        <f t="shared" si="1767"/>
        <v/>
      </c>
      <c r="BP2383" s="74" t="str">
        <f t="shared" si="1767"/>
        <v/>
      </c>
      <c r="BQ2383" s="74" t="str">
        <f t="shared" si="1767"/>
        <v/>
      </c>
      <c r="BR2383" s="75" t="str">
        <f t="shared" si="1767"/>
        <v/>
      </c>
      <c r="BU2383" s="42" t="str">
        <f t="shared" si="1786"/>
        <v/>
      </c>
      <c r="BV2383" s="66" t="str">
        <f t="shared" si="1787"/>
        <v/>
      </c>
      <c r="BX2383" s="64" t="str">
        <f t="shared" si="1788"/>
        <v/>
      </c>
      <c r="BY2383" s="65" t="str">
        <f t="shared" si="1789"/>
        <v/>
      </c>
      <c r="BZ2383" s="65" t="str">
        <f t="shared" si="1790"/>
        <v/>
      </c>
      <c r="CA2383" s="65" t="str">
        <f t="shared" si="1791"/>
        <v/>
      </c>
      <c r="CB2383" s="65" t="str">
        <f t="shared" si="1792"/>
        <v/>
      </c>
      <c r="CC2383" s="65" t="str">
        <f t="shared" si="1793"/>
        <v/>
      </c>
      <c r="CD2383" s="65" t="str">
        <f t="shared" si="1794"/>
        <v/>
      </c>
      <c r="CE2383" s="65" t="str">
        <f t="shared" si="1795"/>
        <v/>
      </c>
      <c r="CF2383" s="65" t="str">
        <f t="shared" si="1796"/>
        <v/>
      </c>
      <c r="CG2383" s="66" t="str">
        <f t="shared" si="1797"/>
        <v/>
      </c>
      <c r="CI2383" s="42" t="str">
        <f t="shared" si="1798"/>
        <v/>
      </c>
      <c r="CK2383" s="92" t="str">
        <f t="shared" si="1799"/>
        <v/>
      </c>
      <c r="CL2383" s="65" t="str">
        <f t="shared" si="1800"/>
        <v/>
      </c>
      <c r="CM2383" s="93" t="str">
        <f t="shared" si="1801"/>
        <v/>
      </c>
      <c r="CN2383" s="101" t="str">
        <f t="shared" si="1770"/>
        <v/>
      </c>
      <c r="CP2383" s="92" t="str">
        <f t="shared" si="1802"/>
        <v/>
      </c>
      <c r="CQ2383" s="65" t="str">
        <f t="shared" si="1803"/>
        <v/>
      </c>
      <c r="CR2383" s="93" t="str">
        <f t="shared" si="1804"/>
        <v/>
      </c>
      <c r="CS2383" s="101" t="str">
        <f t="shared" si="1805"/>
        <v/>
      </c>
    </row>
    <row r="2384" spans="1:97" x14ac:dyDescent="0.25">
      <c r="A2384" s="51"/>
      <c r="B2384" s="15" t="str">
        <f t="shared" si="1769"/>
        <v/>
      </c>
      <c r="C2384" s="15" t="str">
        <f t="shared" si="1771"/>
        <v/>
      </c>
      <c r="D2384" s="51"/>
      <c r="E2384" s="137"/>
      <c r="F2384" s="138"/>
      <c r="G2384" s="139"/>
      <c r="H2384" s="138"/>
      <c r="I2384" s="140"/>
      <c r="J2384" s="138"/>
      <c r="K2384" s="141"/>
      <c r="L2384" s="139"/>
      <c r="M2384" s="142"/>
      <c r="N2384" s="142"/>
      <c r="O2384" s="143"/>
      <c r="P2384" s="144"/>
      <c r="Q2384" s="144"/>
      <c r="R2384" s="144"/>
      <c r="S2384" s="144"/>
      <c r="T2384" s="144"/>
      <c r="U2384" s="144"/>
      <c r="V2384" s="144"/>
      <c r="W2384" s="144"/>
      <c r="X2384" s="145"/>
      <c r="Y2384" s="51"/>
      <c r="Z2384" s="13" t="str">
        <f t="shared" si="1772"/>
        <v/>
      </c>
      <c r="AA2384" s="51"/>
      <c r="AE2384" s="42" t="str">
        <f t="shared" si="1773"/>
        <v/>
      </c>
      <c r="AF2384" s="42" t="str">
        <f>IF($I2384="", "", IF(COUNTIF($I$10:$I2383, I2384)&gt;0, "", SUMIF($I$10:$I$3009, $I2384, $AE$10:$AE$3009)))</f>
        <v/>
      </c>
      <c r="AG2384" s="45" t="str">
        <f>IF($AF2384="", "", COUNTIF($AF$10:$AF$3009, "&gt;"&amp;AF2384)+1+COUNTIF($AF$10:$AF2384, $AF2384)-1)</f>
        <v/>
      </c>
      <c r="AI2384" s="42" t="str">
        <f t="shared" si="1774"/>
        <v/>
      </c>
      <c r="AK2384" s="15" t="str">
        <f t="shared" si="1775"/>
        <v/>
      </c>
      <c r="AM2384" s="64" t="str">
        <f t="shared" si="1776"/>
        <v/>
      </c>
      <c r="AN2384" s="65" t="str">
        <f t="shared" si="1777"/>
        <v/>
      </c>
      <c r="AO2384" s="65" t="str">
        <f t="shared" si="1778"/>
        <v/>
      </c>
      <c r="AP2384" s="65" t="str">
        <f t="shared" si="1779"/>
        <v/>
      </c>
      <c r="AQ2384" s="65" t="str">
        <f t="shared" si="1780"/>
        <v/>
      </c>
      <c r="AR2384" s="65" t="str">
        <f t="shared" si="1781"/>
        <v/>
      </c>
      <c r="AS2384" s="65" t="str">
        <f t="shared" si="1782"/>
        <v/>
      </c>
      <c r="AT2384" s="65" t="str">
        <f t="shared" si="1783"/>
        <v/>
      </c>
      <c r="AU2384" s="65" t="str">
        <f t="shared" si="1784"/>
        <v/>
      </c>
      <c r="AV2384" s="66" t="str">
        <f t="shared" si="1785"/>
        <v/>
      </c>
      <c r="AX2384" s="73" t="str">
        <f t="shared" si="1806"/>
        <v/>
      </c>
      <c r="AY2384" s="74" t="str">
        <f t="shared" si="1768"/>
        <v/>
      </c>
      <c r="AZ2384" s="74" t="str">
        <f t="shared" si="1768"/>
        <v/>
      </c>
      <c r="BA2384" s="74" t="str">
        <f t="shared" si="1768"/>
        <v/>
      </c>
      <c r="BB2384" s="74" t="str">
        <f t="shared" si="1768"/>
        <v/>
      </c>
      <c r="BC2384" s="74" t="str">
        <f t="shared" si="1768"/>
        <v/>
      </c>
      <c r="BD2384" s="74" t="str">
        <f t="shared" si="1768"/>
        <v/>
      </c>
      <c r="BE2384" s="74" t="str">
        <f t="shared" si="1768"/>
        <v/>
      </c>
      <c r="BF2384" s="74" t="str">
        <f t="shared" si="1768"/>
        <v/>
      </c>
      <c r="BG2384" s="75" t="str">
        <f t="shared" si="1768"/>
        <v/>
      </c>
      <c r="BI2384" s="73" t="str">
        <f t="shared" si="1807"/>
        <v/>
      </c>
      <c r="BJ2384" s="74" t="str">
        <f t="shared" si="1767"/>
        <v/>
      </c>
      <c r="BK2384" s="74" t="str">
        <f t="shared" si="1767"/>
        <v/>
      </c>
      <c r="BL2384" s="74" t="str">
        <f t="shared" si="1767"/>
        <v/>
      </c>
      <c r="BM2384" s="74" t="str">
        <f t="shared" si="1767"/>
        <v/>
      </c>
      <c r="BN2384" s="74" t="str">
        <f t="shared" si="1767"/>
        <v/>
      </c>
      <c r="BO2384" s="74" t="str">
        <f t="shared" si="1767"/>
        <v/>
      </c>
      <c r="BP2384" s="74" t="str">
        <f t="shared" si="1767"/>
        <v/>
      </c>
      <c r="BQ2384" s="74" t="str">
        <f t="shared" si="1767"/>
        <v/>
      </c>
      <c r="BR2384" s="75" t="str">
        <f t="shared" si="1767"/>
        <v/>
      </c>
      <c r="BU2384" s="42" t="str">
        <f t="shared" si="1786"/>
        <v/>
      </c>
      <c r="BV2384" s="66" t="str">
        <f t="shared" si="1787"/>
        <v/>
      </c>
      <c r="BX2384" s="64" t="str">
        <f t="shared" si="1788"/>
        <v/>
      </c>
      <c r="BY2384" s="65" t="str">
        <f t="shared" si="1789"/>
        <v/>
      </c>
      <c r="BZ2384" s="65" t="str">
        <f t="shared" si="1790"/>
        <v/>
      </c>
      <c r="CA2384" s="65" t="str">
        <f t="shared" si="1791"/>
        <v/>
      </c>
      <c r="CB2384" s="65" t="str">
        <f t="shared" si="1792"/>
        <v/>
      </c>
      <c r="CC2384" s="65" t="str">
        <f t="shared" si="1793"/>
        <v/>
      </c>
      <c r="CD2384" s="65" t="str">
        <f t="shared" si="1794"/>
        <v/>
      </c>
      <c r="CE2384" s="65" t="str">
        <f t="shared" si="1795"/>
        <v/>
      </c>
      <c r="CF2384" s="65" t="str">
        <f t="shared" si="1796"/>
        <v/>
      </c>
      <c r="CG2384" s="66" t="str">
        <f t="shared" si="1797"/>
        <v/>
      </c>
      <c r="CI2384" s="42" t="str">
        <f t="shared" si="1798"/>
        <v/>
      </c>
      <c r="CK2384" s="92" t="str">
        <f t="shared" si="1799"/>
        <v/>
      </c>
      <c r="CL2384" s="65" t="str">
        <f t="shared" si="1800"/>
        <v/>
      </c>
      <c r="CM2384" s="93" t="str">
        <f t="shared" si="1801"/>
        <v/>
      </c>
      <c r="CN2384" s="101" t="str">
        <f t="shared" si="1770"/>
        <v/>
      </c>
      <c r="CP2384" s="92" t="str">
        <f t="shared" si="1802"/>
        <v/>
      </c>
      <c r="CQ2384" s="65" t="str">
        <f t="shared" si="1803"/>
        <v/>
      </c>
      <c r="CR2384" s="93" t="str">
        <f t="shared" si="1804"/>
        <v/>
      </c>
      <c r="CS2384" s="101" t="str">
        <f t="shared" si="1805"/>
        <v/>
      </c>
    </row>
    <row r="2385" spans="1:97" x14ac:dyDescent="0.25">
      <c r="A2385" s="51"/>
      <c r="B2385" s="15" t="str">
        <f t="shared" si="1769"/>
        <v/>
      </c>
      <c r="C2385" s="15" t="str">
        <f t="shared" si="1771"/>
        <v/>
      </c>
      <c r="D2385" s="51"/>
      <c r="E2385" s="137"/>
      <c r="F2385" s="138"/>
      <c r="G2385" s="139"/>
      <c r="H2385" s="138"/>
      <c r="I2385" s="140"/>
      <c r="J2385" s="138"/>
      <c r="K2385" s="141"/>
      <c r="L2385" s="139"/>
      <c r="M2385" s="142"/>
      <c r="N2385" s="142"/>
      <c r="O2385" s="143"/>
      <c r="P2385" s="144"/>
      <c r="Q2385" s="144"/>
      <c r="R2385" s="144"/>
      <c r="S2385" s="144"/>
      <c r="T2385" s="144"/>
      <c r="U2385" s="144"/>
      <c r="V2385" s="144"/>
      <c r="W2385" s="144"/>
      <c r="X2385" s="145"/>
      <c r="Y2385" s="51"/>
      <c r="Z2385" s="13" t="str">
        <f t="shared" si="1772"/>
        <v/>
      </c>
      <c r="AA2385" s="51"/>
      <c r="AE2385" s="42" t="str">
        <f t="shared" si="1773"/>
        <v/>
      </c>
      <c r="AF2385" s="42" t="str">
        <f>IF($I2385="", "", IF(COUNTIF($I$10:$I2384, I2385)&gt;0, "", SUMIF($I$10:$I$3009, $I2385, $AE$10:$AE$3009)))</f>
        <v/>
      </c>
      <c r="AG2385" s="45" t="str">
        <f>IF($AF2385="", "", COUNTIF($AF$10:$AF$3009, "&gt;"&amp;AF2385)+1+COUNTIF($AF$10:$AF2385, $AF2385)-1)</f>
        <v/>
      </c>
      <c r="AI2385" s="42" t="str">
        <f t="shared" si="1774"/>
        <v/>
      </c>
      <c r="AK2385" s="15" t="str">
        <f t="shared" si="1775"/>
        <v/>
      </c>
      <c r="AM2385" s="64" t="str">
        <f t="shared" si="1776"/>
        <v/>
      </c>
      <c r="AN2385" s="65" t="str">
        <f t="shared" si="1777"/>
        <v/>
      </c>
      <c r="AO2385" s="65" t="str">
        <f t="shared" si="1778"/>
        <v/>
      </c>
      <c r="AP2385" s="65" t="str">
        <f t="shared" si="1779"/>
        <v/>
      </c>
      <c r="AQ2385" s="65" t="str">
        <f t="shared" si="1780"/>
        <v/>
      </c>
      <c r="AR2385" s="65" t="str">
        <f t="shared" si="1781"/>
        <v/>
      </c>
      <c r="AS2385" s="65" t="str">
        <f t="shared" si="1782"/>
        <v/>
      </c>
      <c r="AT2385" s="65" t="str">
        <f t="shared" si="1783"/>
        <v/>
      </c>
      <c r="AU2385" s="65" t="str">
        <f t="shared" si="1784"/>
        <v/>
      </c>
      <c r="AV2385" s="66" t="str">
        <f t="shared" si="1785"/>
        <v/>
      </c>
      <c r="AX2385" s="73" t="str">
        <f t="shared" si="1806"/>
        <v/>
      </c>
      <c r="AY2385" s="74" t="str">
        <f t="shared" si="1768"/>
        <v/>
      </c>
      <c r="AZ2385" s="74" t="str">
        <f t="shared" si="1768"/>
        <v/>
      </c>
      <c r="BA2385" s="74" t="str">
        <f t="shared" si="1768"/>
        <v/>
      </c>
      <c r="BB2385" s="74" t="str">
        <f t="shared" si="1768"/>
        <v/>
      </c>
      <c r="BC2385" s="74" t="str">
        <f t="shared" si="1768"/>
        <v/>
      </c>
      <c r="BD2385" s="74" t="str">
        <f t="shared" si="1768"/>
        <v/>
      </c>
      <c r="BE2385" s="74" t="str">
        <f t="shared" si="1768"/>
        <v/>
      </c>
      <c r="BF2385" s="74" t="str">
        <f t="shared" si="1768"/>
        <v/>
      </c>
      <c r="BG2385" s="75" t="str">
        <f t="shared" si="1768"/>
        <v/>
      </c>
      <c r="BI2385" s="73" t="str">
        <f t="shared" si="1807"/>
        <v/>
      </c>
      <c r="BJ2385" s="74" t="str">
        <f t="shared" si="1767"/>
        <v/>
      </c>
      <c r="BK2385" s="74" t="str">
        <f t="shared" si="1767"/>
        <v/>
      </c>
      <c r="BL2385" s="74" t="str">
        <f t="shared" si="1767"/>
        <v/>
      </c>
      <c r="BM2385" s="74" t="str">
        <f t="shared" si="1767"/>
        <v/>
      </c>
      <c r="BN2385" s="74" t="str">
        <f t="shared" si="1767"/>
        <v/>
      </c>
      <c r="BO2385" s="74" t="str">
        <f t="shared" si="1767"/>
        <v/>
      </c>
      <c r="BP2385" s="74" t="str">
        <f t="shared" si="1767"/>
        <v/>
      </c>
      <c r="BQ2385" s="74" t="str">
        <f t="shared" si="1767"/>
        <v/>
      </c>
      <c r="BR2385" s="75" t="str">
        <f t="shared" si="1767"/>
        <v/>
      </c>
      <c r="BU2385" s="42" t="str">
        <f t="shared" si="1786"/>
        <v/>
      </c>
      <c r="BV2385" s="66" t="str">
        <f t="shared" si="1787"/>
        <v/>
      </c>
      <c r="BX2385" s="64" t="str">
        <f t="shared" si="1788"/>
        <v/>
      </c>
      <c r="BY2385" s="65" t="str">
        <f t="shared" si="1789"/>
        <v/>
      </c>
      <c r="BZ2385" s="65" t="str">
        <f t="shared" si="1790"/>
        <v/>
      </c>
      <c r="CA2385" s="65" t="str">
        <f t="shared" si="1791"/>
        <v/>
      </c>
      <c r="CB2385" s="65" t="str">
        <f t="shared" si="1792"/>
        <v/>
      </c>
      <c r="CC2385" s="65" t="str">
        <f t="shared" si="1793"/>
        <v/>
      </c>
      <c r="CD2385" s="65" t="str">
        <f t="shared" si="1794"/>
        <v/>
      </c>
      <c r="CE2385" s="65" t="str">
        <f t="shared" si="1795"/>
        <v/>
      </c>
      <c r="CF2385" s="65" t="str">
        <f t="shared" si="1796"/>
        <v/>
      </c>
      <c r="CG2385" s="66" t="str">
        <f t="shared" si="1797"/>
        <v/>
      </c>
      <c r="CI2385" s="42" t="str">
        <f t="shared" si="1798"/>
        <v/>
      </c>
      <c r="CK2385" s="92" t="str">
        <f t="shared" si="1799"/>
        <v/>
      </c>
      <c r="CL2385" s="65" t="str">
        <f t="shared" si="1800"/>
        <v/>
      </c>
      <c r="CM2385" s="93" t="str">
        <f t="shared" si="1801"/>
        <v/>
      </c>
      <c r="CN2385" s="101" t="str">
        <f t="shared" si="1770"/>
        <v/>
      </c>
      <c r="CP2385" s="92" t="str">
        <f t="shared" si="1802"/>
        <v/>
      </c>
      <c r="CQ2385" s="65" t="str">
        <f t="shared" si="1803"/>
        <v/>
      </c>
      <c r="CR2385" s="93" t="str">
        <f t="shared" si="1804"/>
        <v/>
      </c>
      <c r="CS2385" s="101" t="str">
        <f t="shared" si="1805"/>
        <v/>
      </c>
    </row>
    <row r="2386" spans="1:97" x14ac:dyDescent="0.25">
      <c r="A2386" s="51"/>
      <c r="B2386" s="15" t="str">
        <f t="shared" si="1769"/>
        <v/>
      </c>
      <c r="C2386" s="15" t="str">
        <f t="shared" si="1771"/>
        <v/>
      </c>
      <c r="D2386" s="51"/>
      <c r="E2386" s="137"/>
      <c r="F2386" s="138"/>
      <c r="G2386" s="139"/>
      <c r="H2386" s="138"/>
      <c r="I2386" s="140"/>
      <c r="J2386" s="138"/>
      <c r="K2386" s="141"/>
      <c r="L2386" s="139"/>
      <c r="M2386" s="142"/>
      <c r="N2386" s="142"/>
      <c r="O2386" s="143"/>
      <c r="P2386" s="144"/>
      <c r="Q2386" s="144"/>
      <c r="R2386" s="144"/>
      <c r="S2386" s="144"/>
      <c r="T2386" s="144"/>
      <c r="U2386" s="144"/>
      <c r="V2386" s="144"/>
      <c r="W2386" s="144"/>
      <c r="X2386" s="145"/>
      <c r="Y2386" s="51"/>
      <c r="Z2386" s="13" t="str">
        <f t="shared" si="1772"/>
        <v/>
      </c>
      <c r="AA2386" s="51"/>
      <c r="AE2386" s="42" t="str">
        <f t="shared" si="1773"/>
        <v/>
      </c>
      <c r="AF2386" s="42" t="str">
        <f>IF($I2386="", "", IF(COUNTIF($I$10:$I2385, I2386)&gt;0, "", SUMIF($I$10:$I$3009, $I2386, $AE$10:$AE$3009)))</f>
        <v/>
      </c>
      <c r="AG2386" s="45" t="str">
        <f>IF($AF2386="", "", COUNTIF($AF$10:$AF$3009, "&gt;"&amp;AF2386)+1+COUNTIF($AF$10:$AF2386, $AF2386)-1)</f>
        <v/>
      </c>
      <c r="AI2386" s="42" t="str">
        <f t="shared" si="1774"/>
        <v/>
      </c>
      <c r="AK2386" s="15" t="str">
        <f t="shared" si="1775"/>
        <v/>
      </c>
      <c r="AM2386" s="64" t="str">
        <f t="shared" si="1776"/>
        <v/>
      </c>
      <c r="AN2386" s="65" t="str">
        <f t="shared" si="1777"/>
        <v/>
      </c>
      <c r="AO2386" s="65" t="str">
        <f t="shared" si="1778"/>
        <v/>
      </c>
      <c r="AP2386" s="65" t="str">
        <f t="shared" si="1779"/>
        <v/>
      </c>
      <c r="AQ2386" s="65" t="str">
        <f t="shared" si="1780"/>
        <v/>
      </c>
      <c r="AR2386" s="65" t="str">
        <f t="shared" si="1781"/>
        <v/>
      </c>
      <c r="AS2386" s="65" t="str">
        <f t="shared" si="1782"/>
        <v/>
      </c>
      <c r="AT2386" s="65" t="str">
        <f t="shared" si="1783"/>
        <v/>
      </c>
      <c r="AU2386" s="65" t="str">
        <f t="shared" si="1784"/>
        <v/>
      </c>
      <c r="AV2386" s="66" t="str">
        <f t="shared" si="1785"/>
        <v/>
      </c>
      <c r="AX2386" s="73" t="str">
        <f t="shared" si="1806"/>
        <v/>
      </c>
      <c r="AY2386" s="74" t="str">
        <f t="shared" ref="AY2386:BG2395" si="1808">IF(AY$9="", "", IF($H2386=AY$9, $AE2386, ""))</f>
        <v/>
      </c>
      <c r="AZ2386" s="74" t="str">
        <f t="shared" si="1808"/>
        <v/>
      </c>
      <c r="BA2386" s="74" t="str">
        <f t="shared" si="1808"/>
        <v/>
      </c>
      <c r="BB2386" s="74" t="str">
        <f t="shared" si="1808"/>
        <v/>
      </c>
      <c r="BC2386" s="74" t="str">
        <f t="shared" si="1808"/>
        <v/>
      </c>
      <c r="BD2386" s="74" t="str">
        <f t="shared" si="1808"/>
        <v/>
      </c>
      <c r="BE2386" s="74" t="str">
        <f t="shared" si="1808"/>
        <v/>
      </c>
      <c r="BF2386" s="74" t="str">
        <f t="shared" si="1808"/>
        <v/>
      </c>
      <c r="BG2386" s="75" t="str">
        <f t="shared" si="1808"/>
        <v/>
      </c>
      <c r="BI2386" s="73" t="str">
        <f t="shared" si="1807"/>
        <v/>
      </c>
      <c r="BJ2386" s="74" t="str">
        <f t="shared" si="1767"/>
        <v/>
      </c>
      <c r="BK2386" s="74" t="str">
        <f t="shared" si="1767"/>
        <v/>
      </c>
      <c r="BL2386" s="74" t="str">
        <f t="shared" si="1767"/>
        <v/>
      </c>
      <c r="BM2386" s="74" t="str">
        <f t="shared" si="1767"/>
        <v/>
      </c>
      <c r="BN2386" s="74" t="str">
        <f t="shared" si="1767"/>
        <v/>
      </c>
      <c r="BO2386" s="74" t="str">
        <f t="shared" si="1767"/>
        <v/>
      </c>
      <c r="BP2386" s="74" t="str">
        <f t="shared" si="1767"/>
        <v/>
      </c>
      <c r="BQ2386" s="74" t="str">
        <f t="shared" si="1767"/>
        <v/>
      </c>
      <c r="BR2386" s="75" t="str">
        <f t="shared" si="1767"/>
        <v/>
      </c>
      <c r="BU2386" s="42" t="str">
        <f t="shared" si="1786"/>
        <v/>
      </c>
      <c r="BV2386" s="66" t="str">
        <f t="shared" si="1787"/>
        <v/>
      </c>
      <c r="BX2386" s="64" t="str">
        <f t="shared" si="1788"/>
        <v/>
      </c>
      <c r="BY2386" s="65" t="str">
        <f t="shared" si="1789"/>
        <v/>
      </c>
      <c r="BZ2386" s="65" t="str">
        <f t="shared" si="1790"/>
        <v/>
      </c>
      <c r="CA2386" s="65" t="str">
        <f t="shared" si="1791"/>
        <v/>
      </c>
      <c r="CB2386" s="65" t="str">
        <f t="shared" si="1792"/>
        <v/>
      </c>
      <c r="CC2386" s="65" t="str">
        <f t="shared" si="1793"/>
        <v/>
      </c>
      <c r="CD2386" s="65" t="str">
        <f t="shared" si="1794"/>
        <v/>
      </c>
      <c r="CE2386" s="65" t="str">
        <f t="shared" si="1795"/>
        <v/>
      </c>
      <c r="CF2386" s="65" t="str">
        <f t="shared" si="1796"/>
        <v/>
      </c>
      <c r="CG2386" s="66" t="str">
        <f t="shared" si="1797"/>
        <v/>
      </c>
      <c r="CI2386" s="42" t="str">
        <f t="shared" si="1798"/>
        <v/>
      </c>
      <c r="CK2386" s="92" t="str">
        <f t="shared" si="1799"/>
        <v/>
      </c>
      <c r="CL2386" s="65" t="str">
        <f t="shared" si="1800"/>
        <v/>
      </c>
      <c r="CM2386" s="93" t="str">
        <f t="shared" si="1801"/>
        <v/>
      </c>
      <c r="CN2386" s="101" t="str">
        <f t="shared" si="1770"/>
        <v/>
      </c>
      <c r="CP2386" s="92" t="str">
        <f t="shared" si="1802"/>
        <v/>
      </c>
      <c r="CQ2386" s="65" t="str">
        <f t="shared" si="1803"/>
        <v/>
      </c>
      <c r="CR2386" s="93" t="str">
        <f t="shared" si="1804"/>
        <v/>
      </c>
      <c r="CS2386" s="101" t="str">
        <f t="shared" si="1805"/>
        <v/>
      </c>
    </row>
    <row r="2387" spans="1:97" x14ac:dyDescent="0.25">
      <c r="A2387" s="51"/>
      <c r="B2387" s="15" t="str">
        <f t="shared" si="1769"/>
        <v/>
      </c>
      <c r="C2387" s="15" t="str">
        <f t="shared" si="1771"/>
        <v/>
      </c>
      <c r="D2387" s="51"/>
      <c r="E2387" s="137"/>
      <c r="F2387" s="138"/>
      <c r="G2387" s="139"/>
      <c r="H2387" s="138"/>
      <c r="I2387" s="140"/>
      <c r="J2387" s="138"/>
      <c r="K2387" s="141"/>
      <c r="L2387" s="139"/>
      <c r="M2387" s="142"/>
      <c r="N2387" s="142"/>
      <c r="O2387" s="143"/>
      <c r="P2387" s="144"/>
      <c r="Q2387" s="144"/>
      <c r="R2387" s="144"/>
      <c r="S2387" s="144"/>
      <c r="T2387" s="144"/>
      <c r="U2387" s="144"/>
      <c r="V2387" s="144"/>
      <c r="W2387" s="144"/>
      <c r="X2387" s="145"/>
      <c r="Y2387" s="51"/>
      <c r="Z2387" s="13" t="str">
        <f t="shared" si="1772"/>
        <v/>
      </c>
      <c r="AA2387" s="51"/>
      <c r="AE2387" s="42" t="str">
        <f t="shared" si="1773"/>
        <v/>
      </c>
      <c r="AF2387" s="42" t="str">
        <f>IF($I2387="", "", IF(COUNTIF($I$10:$I2386, I2387)&gt;0, "", SUMIF($I$10:$I$3009, $I2387, $AE$10:$AE$3009)))</f>
        <v/>
      </c>
      <c r="AG2387" s="45" t="str">
        <f>IF($AF2387="", "", COUNTIF($AF$10:$AF$3009, "&gt;"&amp;AF2387)+1+COUNTIF($AF$10:$AF2387, $AF2387)-1)</f>
        <v/>
      </c>
      <c r="AI2387" s="42" t="str">
        <f t="shared" si="1774"/>
        <v/>
      </c>
      <c r="AK2387" s="15" t="str">
        <f t="shared" si="1775"/>
        <v/>
      </c>
      <c r="AM2387" s="64" t="str">
        <f t="shared" si="1776"/>
        <v/>
      </c>
      <c r="AN2387" s="65" t="str">
        <f t="shared" si="1777"/>
        <v/>
      </c>
      <c r="AO2387" s="65" t="str">
        <f t="shared" si="1778"/>
        <v/>
      </c>
      <c r="AP2387" s="65" t="str">
        <f t="shared" si="1779"/>
        <v/>
      </c>
      <c r="AQ2387" s="65" t="str">
        <f t="shared" si="1780"/>
        <v/>
      </c>
      <c r="AR2387" s="65" t="str">
        <f t="shared" si="1781"/>
        <v/>
      </c>
      <c r="AS2387" s="65" t="str">
        <f t="shared" si="1782"/>
        <v/>
      </c>
      <c r="AT2387" s="65" t="str">
        <f t="shared" si="1783"/>
        <v/>
      </c>
      <c r="AU2387" s="65" t="str">
        <f t="shared" si="1784"/>
        <v/>
      </c>
      <c r="AV2387" s="66" t="str">
        <f t="shared" si="1785"/>
        <v/>
      </c>
      <c r="AX2387" s="73" t="str">
        <f t="shared" si="1806"/>
        <v/>
      </c>
      <c r="AY2387" s="74" t="str">
        <f t="shared" si="1808"/>
        <v/>
      </c>
      <c r="AZ2387" s="74" t="str">
        <f t="shared" si="1808"/>
        <v/>
      </c>
      <c r="BA2387" s="74" t="str">
        <f t="shared" si="1808"/>
        <v/>
      </c>
      <c r="BB2387" s="74" t="str">
        <f t="shared" si="1808"/>
        <v/>
      </c>
      <c r="BC2387" s="74" t="str">
        <f t="shared" si="1808"/>
        <v/>
      </c>
      <c r="BD2387" s="74" t="str">
        <f t="shared" si="1808"/>
        <v/>
      </c>
      <c r="BE2387" s="74" t="str">
        <f t="shared" si="1808"/>
        <v/>
      </c>
      <c r="BF2387" s="74" t="str">
        <f t="shared" si="1808"/>
        <v/>
      </c>
      <c r="BG2387" s="75" t="str">
        <f t="shared" si="1808"/>
        <v/>
      </c>
      <c r="BI2387" s="73" t="str">
        <f t="shared" si="1807"/>
        <v/>
      </c>
      <c r="BJ2387" s="74" t="str">
        <f t="shared" si="1767"/>
        <v/>
      </c>
      <c r="BK2387" s="74" t="str">
        <f t="shared" si="1767"/>
        <v/>
      </c>
      <c r="BL2387" s="74" t="str">
        <f t="shared" si="1767"/>
        <v/>
      </c>
      <c r="BM2387" s="74" t="str">
        <f t="shared" si="1767"/>
        <v/>
      </c>
      <c r="BN2387" s="74" t="str">
        <f t="shared" si="1767"/>
        <v/>
      </c>
      <c r="BO2387" s="74" t="str">
        <f t="shared" si="1767"/>
        <v/>
      </c>
      <c r="BP2387" s="74" t="str">
        <f t="shared" si="1767"/>
        <v/>
      </c>
      <c r="BQ2387" s="74" t="str">
        <f t="shared" si="1767"/>
        <v/>
      </c>
      <c r="BR2387" s="75" t="str">
        <f t="shared" si="1767"/>
        <v/>
      </c>
      <c r="BU2387" s="42" t="str">
        <f t="shared" si="1786"/>
        <v/>
      </c>
      <c r="BV2387" s="66" t="str">
        <f t="shared" si="1787"/>
        <v/>
      </c>
      <c r="BX2387" s="64" t="str">
        <f t="shared" si="1788"/>
        <v/>
      </c>
      <c r="BY2387" s="65" t="str">
        <f t="shared" si="1789"/>
        <v/>
      </c>
      <c r="BZ2387" s="65" t="str">
        <f t="shared" si="1790"/>
        <v/>
      </c>
      <c r="CA2387" s="65" t="str">
        <f t="shared" si="1791"/>
        <v/>
      </c>
      <c r="CB2387" s="65" t="str">
        <f t="shared" si="1792"/>
        <v/>
      </c>
      <c r="CC2387" s="65" t="str">
        <f t="shared" si="1793"/>
        <v/>
      </c>
      <c r="CD2387" s="65" t="str">
        <f t="shared" si="1794"/>
        <v/>
      </c>
      <c r="CE2387" s="65" t="str">
        <f t="shared" si="1795"/>
        <v/>
      </c>
      <c r="CF2387" s="65" t="str">
        <f t="shared" si="1796"/>
        <v/>
      </c>
      <c r="CG2387" s="66" t="str">
        <f t="shared" si="1797"/>
        <v/>
      </c>
      <c r="CI2387" s="42" t="str">
        <f t="shared" si="1798"/>
        <v/>
      </c>
      <c r="CK2387" s="92" t="str">
        <f t="shared" si="1799"/>
        <v/>
      </c>
      <c r="CL2387" s="65" t="str">
        <f t="shared" si="1800"/>
        <v/>
      </c>
      <c r="CM2387" s="93" t="str">
        <f t="shared" si="1801"/>
        <v/>
      </c>
      <c r="CN2387" s="101" t="str">
        <f t="shared" si="1770"/>
        <v/>
      </c>
      <c r="CP2387" s="92" t="str">
        <f t="shared" si="1802"/>
        <v/>
      </c>
      <c r="CQ2387" s="65" t="str">
        <f t="shared" si="1803"/>
        <v/>
      </c>
      <c r="CR2387" s="93" t="str">
        <f t="shared" si="1804"/>
        <v/>
      </c>
      <c r="CS2387" s="101" t="str">
        <f t="shared" si="1805"/>
        <v/>
      </c>
    </row>
    <row r="2388" spans="1:97" x14ac:dyDescent="0.25">
      <c r="A2388" s="51"/>
      <c r="B2388" s="15" t="str">
        <f t="shared" si="1769"/>
        <v/>
      </c>
      <c r="C2388" s="15" t="str">
        <f t="shared" si="1771"/>
        <v/>
      </c>
      <c r="D2388" s="51"/>
      <c r="E2388" s="137"/>
      <c r="F2388" s="138"/>
      <c r="G2388" s="139"/>
      <c r="H2388" s="138"/>
      <c r="I2388" s="140"/>
      <c r="J2388" s="138"/>
      <c r="K2388" s="141"/>
      <c r="L2388" s="139"/>
      <c r="M2388" s="142"/>
      <c r="N2388" s="142"/>
      <c r="O2388" s="143"/>
      <c r="P2388" s="144"/>
      <c r="Q2388" s="144"/>
      <c r="R2388" s="144"/>
      <c r="S2388" s="144"/>
      <c r="T2388" s="144"/>
      <c r="U2388" s="144"/>
      <c r="V2388" s="144"/>
      <c r="W2388" s="144"/>
      <c r="X2388" s="145"/>
      <c r="Y2388" s="51"/>
      <c r="Z2388" s="13" t="str">
        <f t="shared" si="1772"/>
        <v/>
      </c>
      <c r="AA2388" s="51"/>
      <c r="AE2388" s="42" t="str">
        <f t="shared" si="1773"/>
        <v/>
      </c>
      <c r="AF2388" s="42" t="str">
        <f>IF($I2388="", "", IF(COUNTIF($I$10:$I2387, I2388)&gt;0, "", SUMIF($I$10:$I$3009, $I2388, $AE$10:$AE$3009)))</f>
        <v/>
      </c>
      <c r="AG2388" s="45" t="str">
        <f>IF($AF2388="", "", COUNTIF($AF$10:$AF$3009, "&gt;"&amp;AF2388)+1+COUNTIF($AF$10:$AF2388, $AF2388)-1)</f>
        <v/>
      </c>
      <c r="AI2388" s="42" t="str">
        <f t="shared" si="1774"/>
        <v/>
      </c>
      <c r="AK2388" s="15" t="str">
        <f t="shared" si="1775"/>
        <v/>
      </c>
      <c r="AM2388" s="64" t="str">
        <f t="shared" si="1776"/>
        <v/>
      </c>
      <c r="AN2388" s="65" t="str">
        <f t="shared" si="1777"/>
        <v/>
      </c>
      <c r="AO2388" s="65" t="str">
        <f t="shared" si="1778"/>
        <v/>
      </c>
      <c r="AP2388" s="65" t="str">
        <f t="shared" si="1779"/>
        <v/>
      </c>
      <c r="AQ2388" s="65" t="str">
        <f t="shared" si="1780"/>
        <v/>
      </c>
      <c r="AR2388" s="65" t="str">
        <f t="shared" si="1781"/>
        <v/>
      </c>
      <c r="AS2388" s="65" t="str">
        <f t="shared" si="1782"/>
        <v/>
      </c>
      <c r="AT2388" s="65" t="str">
        <f t="shared" si="1783"/>
        <v/>
      </c>
      <c r="AU2388" s="65" t="str">
        <f t="shared" si="1784"/>
        <v/>
      </c>
      <c r="AV2388" s="66" t="str">
        <f t="shared" si="1785"/>
        <v/>
      </c>
      <c r="AX2388" s="73" t="str">
        <f t="shared" si="1806"/>
        <v/>
      </c>
      <c r="AY2388" s="74" t="str">
        <f t="shared" si="1808"/>
        <v/>
      </c>
      <c r="AZ2388" s="74" t="str">
        <f t="shared" si="1808"/>
        <v/>
      </c>
      <c r="BA2388" s="74" t="str">
        <f t="shared" si="1808"/>
        <v/>
      </c>
      <c r="BB2388" s="74" t="str">
        <f t="shared" si="1808"/>
        <v/>
      </c>
      <c r="BC2388" s="74" t="str">
        <f t="shared" si="1808"/>
        <v/>
      </c>
      <c r="BD2388" s="74" t="str">
        <f t="shared" si="1808"/>
        <v/>
      </c>
      <c r="BE2388" s="74" t="str">
        <f t="shared" si="1808"/>
        <v/>
      </c>
      <c r="BF2388" s="74" t="str">
        <f t="shared" si="1808"/>
        <v/>
      </c>
      <c r="BG2388" s="75" t="str">
        <f t="shared" si="1808"/>
        <v/>
      </c>
      <c r="BI2388" s="73" t="str">
        <f t="shared" si="1807"/>
        <v/>
      </c>
      <c r="BJ2388" s="74" t="str">
        <f t="shared" si="1767"/>
        <v/>
      </c>
      <c r="BK2388" s="74" t="str">
        <f t="shared" si="1767"/>
        <v/>
      </c>
      <c r="BL2388" s="74" t="str">
        <f t="shared" si="1767"/>
        <v/>
      </c>
      <c r="BM2388" s="74" t="str">
        <f t="shared" si="1767"/>
        <v/>
      </c>
      <c r="BN2388" s="74" t="str">
        <f t="shared" si="1767"/>
        <v/>
      </c>
      <c r="BO2388" s="74" t="str">
        <f t="shared" si="1767"/>
        <v/>
      </c>
      <c r="BP2388" s="74" t="str">
        <f t="shared" si="1767"/>
        <v/>
      </c>
      <c r="BQ2388" s="74" t="str">
        <f t="shared" si="1767"/>
        <v/>
      </c>
      <c r="BR2388" s="75" t="str">
        <f t="shared" si="1767"/>
        <v/>
      </c>
      <c r="BU2388" s="42" t="str">
        <f t="shared" si="1786"/>
        <v/>
      </c>
      <c r="BV2388" s="66" t="str">
        <f t="shared" si="1787"/>
        <v/>
      </c>
      <c r="BX2388" s="64" t="str">
        <f t="shared" si="1788"/>
        <v/>
      </c>
      <c r="BY2388" s="65" t="str">
        <f t="shared" si="1789"/>
        <v/>
      </c>
      <c r="BZ2388" s="65" t="str">
        <f t="shared" si="1790"/>
        <v/>
      </c>
      <c r="CA2388" s="65" t="str">
        <f t="shared" si="1791"/>
        <v/>
      </c>
      <c r="CB2388" s="65" t="str">
        <f t="shared" si="1792"/>
        <v/>
      </c>
      <c r="CC2388" s="65" t="str">
        <f t="shared" si="1793"/>
        <v/>
      </c>
      <c r="CD2388" s="65" t="str">
        <f t="shared" si="1794"/>
        <v/>
      </c>
      <c r="CE2388" s="65" t="str">
        <f t="shared" si="1795"/>
        <v/>
      </c>
      <c r="CF2388" s="65" t="str">
        <f t="shared" si="1796"/>
        <v/>
      </c>
      <c r="CG2388" s="66" t="str">
        <f t="shared" si="1797"/>
        <v/>
      </c>
      <c r="CI2388" s="42" t="str">
        <f t="shared" si="1798"/>
        <v/>
      </c>
      <c r="CK2388" s="92" t="str">
        <f t="shared" si="1799"/>
        <v/>
      </c>
      <c r="CL2388" s="65" t="str">
        <f t="shared" si="1800"/>
        <v/>
      </c>
      <c r="CM2388" s="93" t="str">
        <f t="shared" si="1801"/>
        <v/>
      </c>
      <c r="CN2388" s="101" t="str">
        <f t="shared" si="1770"/>
        <v/>
      </c>
      <c r="CP2388" s="92" t="str">
        <f t="shared" si="1802"/>
        <v/>
      </c>
      <c r="CQ2388" s="65" t="str">
        <f t="shared" si="1803"/>
        <v/>
      </c>
      <c r="CR2388" s="93" t="str">
        <f t="shared" si="1804"/>
        <v/>
      </c>
      <c r="CS2388" s="101" t="str">
        <f t="shared" si="1805"/>
        <v/>
      </c>
    </row>
    <row r="2389" spans="1:97" x14ac:dyDescent="0.25">
      <c r="A2389" s="51"/>
      <c r="B2389" s="15" t="str">
        <f t="shared" si="1769"/>
        <v/>
      </c>
      <c r="C2389" s="15" t="str">
        <f t="shared" si="1771"/>
        <v/>
      </c>
      <c r="D2389" s="51"/>
      <c r="E2389" s="137"/>
      <c r="F2389" s="138"/>
      <c r="G2389" s="139"/>
      <c r="H2389" s="138"/>
      <c r="I2389" s="140"/>
      <c r="J2389" s="138"/>
      <c r="K2389" s="141"/>
      <c r="L2389" s="139"/>
      <c r="M2389" s="142"/>
      <c r="N2389" s="142"/>
      <c r="O2389" s="143"/>
      <c r="P2389" s="144"/>
      <c r="Q2389" s="144"/>
      <c r="R2389" s="144"/>
      <c r="S2389" s="144"/>
      <c r="T2389" s="144"/>
      <c r="U2389" s="144"/>
      <c r="V2389" s="144"/>
      <c r="W2389" s="144"/>
      <c r="X2389" s="145"/>
      <c r="Y2389" s="51"/>
      <c r="Z2389" s="13" t="str">
        <f t="shared" si="1772"/>
        <v/>
      </c>
      <c r="AA2389" s="51"/>
      <c r="AE2389" s="42" t="str">
        <f t="shared" si="1773"/>
        <v/>
      </c>
      <c r="AF2389" s="42" t="str">
        <f>IF($I2389="", "", IF(COUNTIF($I$10:$I2388, I2389)&gt;0, "", SUMIF($I$10:$I$3009, $I2389, $AE$10:$AE$3009)))</f>
        <v/>
      </c>
      <c r="AG2389" s="45" t="str">
        <f>IF($AF2389="", "", COUNTIF($AF$10:$AF$3009, "&gt;"&amp;AF2389)+1+COUNTIF($AF$10:$AF2389, $AF2389)-1)</f>
        <v/>
      </c>
      <c r="AI2389" s="42" t="str">
        <f t="shared" si="1774"/>
        <v/>
      </c>
      <c r="AK2389" s="15" t="str">
        <f t="shared" si="1775"/>
        <v/>
      </c>
      <c r="AM2389" s="64" t="str">
        <f t="shared" si="1776"/>
        <v/>
      </c>
      <c r="AN2389" s="65" t="str">
        <f t="shared" si="1777"/>
        <v/>
      </c>
      <c r="AO2389" s="65" t="str">
        <f t="shared" si="1778"/>
        <v/>
      </c>
      <c r="AP2389" s="65" t="str">
        <f t="shared" si="1779"/>
        <v/>
      </c>
      <c r="AQ2389" s="65" t="str">
        <f t="shared" si="1780"/>
        <v/>
      </c>
      <c r="AR2389" s="65" t="str">
        <f t="shared" si="1781"/>
        <v/>
      </c>
      <c r="AS2389" s="65" t="str">
        <f t="shared" si="1782"/>
        <v/>
      </c>
      <c r="AT2389" s="65" t="str">
        <f t="shared" si="1783"/>
        <v/>
      </c>
      <c r="AU2389" s="65" t="str">
        <f t="shared" si="1784"/>
        <v/>
      </c>
      <c r="AV2389" s="66" t="str">
        <f t="shared" si="1785"/>
        <v/>
      </c>
      <c r="AX2389" s="73" t="str">
        <f t="shared" si="1806"/>
        <v/>
      </c>
      <c r="AY2389" s="74" t="str">
        <f t="shared" si="1808"/>
        <v/>
      </c>
      <c r="AZ2389" s="74" t="str">
        <f t="shared" si="1808"/>
        <v/>
      </c>
      <c r="BA2389" s="74" t="str">
        <f t="shared" si="1808"/>
        <v/>
      </c>
      <c r="BB2389" s="74" t="str">
        <f t="shared" si="1808"/>
        <v/>
      </c>
      <c r="BC2389" s="74" t="str">
        <f t="shared" si="1808"/>
        <v/>
      </c>
      <c r="BD2389" s="74" t="str">
        <f t="shared" si="1808"/>
        <v/>
      </c>
      <c r="BE2389" s="74" t="str">
        <f t="shared" si="1808"/>
        <v/>
      </c>
      <c r="BF2389" s="74" t="str">
        <f t="shared" si="1808"/>
        <v/>
      </c>
      <c r="BG2389" s="75" t="str">
        <f t="shared" si="1808"/>
        <v/>
      </c>
      <c r="BI2389" s="73" t="str">
        <f t="shared" si="1807"/>
        <v/>
      </c>
      <c r="BJ2389" s="74" t="str">
        <f t="shared" si="1767"/>
        <v/>
      </c>
      <c r="BK2389" s="74" t="str">
        <f t="shared" si="1767"/>
        <v/>
      </c>
      <c r="BL2389" s="74" t="str">
        <f t="shared" si="1767"/>
        <v/>
      </c>
      <c r="BM2389" s="74" t="str">
        <f t="shared" si="1767"/>
        <v/>
      </c>
      <c r="BN2389" s="74" t="str">
        <f t="shared" si="1767"/>
        <v/>
      </c>
      <c r="BO2389" s="74" t="str">
        <f t="shared" si="1767"/>
        <v/>
      </c>
      <c r="BP2389" s="74" t="str">
        <f t="shared" si="1767"/>
        <v/>
      </c>
      <c r="BQ2389" s="74" t="str">
        <f t="shared" si="1767"/>
        <v/>
      </c>
      <c r="BR2389" s="75" t="str">
        <f t="shared" si="1767"/>
        <v/>
      </c>
      <c r="BU2389" s="42" t="str">
        <f t="shared" si="1786"/>
        <v/>
      </c>
      <c r="BV2389" s="66" t="str">
        <f t="shared" si="1787"/>
        <v/>
      </c>
      <c r="BX2389" s="64" t="str">
        <f t="shared" si="1788"/>
        <v/>
      </c>
      <c r="BY2389" s="65" t="str">
        <f t="shared" si="1789"/>
        <v/>
      </c>
      <c r="BZ2389" s="65" t="str">
        <f t="shared" si="1790"/>
        <v/>
      </c>
      <c r="CA2389" s="65" t="str">
        <f t="shared" si="1791"/>
        <v/>
      </c>
      <c r="CB2389" s="65" t="str">
        <f t="shared" si="1792"/>
        <v/>
      </c>
      <c r="CC2389" s="65" t="str">
        <f t="shared" si="1793"/>
        <v/>
      </c>
      <c r="CD2389" s="65" t="str">
        <f t="shared" si="1794"/>
        <v/>
      </c>
      <c r="CE2389" s="65" t="str">
        <f t="shared" si="1795"/>
        <v/>
      </c>
      <c r="CF2389" s="65" t="str">
        <f t="shared" si="1796"/>
        <v/>
      </c>
      <c r="CG2389" s="66" t="str">
        <f t="shared" si="1797"/>
        <v/>
      </c>
      <c r="CI2389" s="42" t="str">
        <f t="shared" si="1798"/>
        <v/>
      </c>
      <c r="CK2389" s="92" t="str">
        <f t="shared" si="1799"/>
        <v/>
      </c>
      <c r="CL2389" s="65" t="str">
        <f t="shared" si="1800"/>
        <v/>
      </c>
      <c r="CM2389" s="93" t="str">
        <f t="shared" si="1801"/>
        <v/>
      </c>
      <c r="CN2389" s="101" t="str">
        <f t="shared" si="1770"/>
        <v/>
      </c>
      <c r="CP2389" s="92" t="str">
        <f t="shared" si="1802"/>
        <v/>
      </c>
      <c r="CQ2389" s="65" t="str">
        <f t="shared" si="1803"/>
        <v/>
      </c>
      <c r="CR2389" s="93" t="str">
        <f t="shared" si="1804"/>
        <v/>
      </c>
      <c r="CS2389" s="101" t="str">
        <f t="shared" si="1805"/>
        <v/>
      </c>
    </row>
    <row r="2390" spans="1:97" x14ac:dyDescent="0.25">
      <c r="A2390" s="51"/>
      <c r="B2390" s="15" t="str">
        <f t="shared" si="1769"/>
        <v/>
      </c>
      <c r="C2390" s="15" t="str">
        <f t="shared" si="1771"/>
        <v/>
      </c>
      <c r="D2390" s="51"/>
      <c r="E2390" s="137"/>
      <c r="F2390" s="138"/>
      <c r="G2390" s="139"/>
      <c r="H2390" s="138"/>
      <c r="I2390" s="140"/>
      <c r="J2390" s="138"/>
      <c r="K2390" s="141"/>
      <c r="L2390" s="139"/>
      <c r="M2390" s="142"/>
      <c r="N2390" s="142"/>
      <c r="O2390" s="143"/>
      <c r="P2390" s="144"/>
      <c r="Q2390" s="144"/>
      <c r="R2390" s="144"/>
      <c r="S2390" s="144"/>
      <c r="T2390" s="144"/>
      <c r="U2390" s="144"/>
      <c r="V2390" s="144"/>
      <c r="W2390" s="144"/>
      <c r="X2390" s="145"/>
      <c r="Y2390" s="51"/>
      <c r="Z2390" s="13" t="str">
        <f t="shared" si="1772"/>
        <v/>
      </c>
      <c r="AA2390" s="51"/>
      <c r="AE2390" s="42" t="str">
        <f t="shared" si="1773"/>
        <v/>
      </c>
      <c r="AF2390" s="42" t="str">
        <f>IF($I2390="", "", IF(COUNTIF($I$10:$I2389, I2390)&gt;0, "", SUMIF($I$10:$I$3009, $I2390, $AE$10:$AE$3009)))</f>
        <v/>
      </c>
      <c r="AG2390" s="45" t="str">
        <f>IF($AF2390="", "", COUNTIF($AF$10:$AF$3009, "&gt;"&amp;AF2390)+1+COUNTIF($AF$10:$AF2390, $AF2390)-1)</f>
        <v/>
      </c>
      <c r="AI2390" s="42" t="str">
        <f t="shared" si="1774"/>
        <v/>
      </c>
      <c r="AK2390" s="15" t="str">
        <f t="shared" si="1775"/>
        <v/>
      </c>
      <c r="AM2390" s="64" t="str">
        <f t="shared" si="1776"/>
        <v/>
      </c>
      <c r="AN2390" s="65" t="str">
        <f t="shared" si="1777"/>
        <v/>
      </c>
      <c r="AO2390" s="65" t="str">
        <f t="shared" si="1778"/>
        <v/>
      </c>
      <c r="AP2390" s="65" t="str">
        <f t="shared" si="1779"/>
        <v/>
      </c>
      <c r="AQ2390" s="65" t="str">
        <f t="shared" si="1780"/>
        <v/>
      </c>
      <c r="AR2390" s="65" t="str">
        <f t="shared" si="1781"/>
        <v/>
      </c>
      <c r="AS2390" s="65" t="str">
        <f t="shared" si="1782"/>
        <v/>
      </c>
      <c r="AT2390" s="65" t="str">
        <f t="shared" si="1783"/>
        <v/>
      </c>
      <c r="AU2390" s="65" t="str">
        <f t="shared" si="1784"/>
        <v/>
      </c>
      <c r="AV2390" s="66" t="str">
        <f t="shared" si="1785"/>
        <v/>
      </c>
      <c r="AX2390" s="73" t="str">
        <f t="shared" si="1806"/>
        <v/>
      </c>
      <c r="AY2390" s="74" t="str">
        <f t="shared" si="1808"/>
        <v/>
      </c>
      <c r="AZ2390" s="74" t="str">
        <f t="shared" si="1808"/>
        <v/>
      </c>
      <c r="BA2390" s="74" t="str">
        <f t="shared" si="1808"/>
        <v/>
      </c>
      <c r="BB2390" s="74" t="str">
        <f t="shared" si="1808"/>
        <v/>
      </c>
      <c r="BC2390" s="74" t="str">
        <f t="shared" si="1808"/>
        <v/>
      </c>
      <c r="BD2390" s="74" t="str">
        <f t="shared" si="1808"/>
        <v/>
      </c>
      <c r="BE2390" s="74" t="str">
        <f t="shared" si="1808"/>
        <v/>
      </c>
      <c r="BF2390" s="74" t="str">
        <f t="shared" si="1808"/>
        <v/>
      </c>
      <c r="BG2390" s="75" t="str">
        <f t="shared" si="1808"/>
        <v/>
      </c>
      <c r="BI2390" s="73" t="str">
        <f t="shared" si="1807"/>
        <v/>
      </c>
      <c r="BJ2390" s="74" t="str">
        <f t="shared" si="1767"/>
        <v/>
      </c>
      <c r="BK2390" s="74" t="str">
        <f t="shared" si="1767"/>
        <v/>
      </c>
      <c r="BL2390" s="74" t="str">
        <f t="shared" si="1767"/>
        <v/>
      </c>
      <c r="BM2390" s="74" t="str">
        <f t="shared" si="1767"/>
        <v/>
      </c>
      <c r="BN2390" s="74" t="str">
        <f t="shared" si="1767"/>
        <v/>
      </c>
      <c r="BO2390" s="74" t="str">
        <f t="shared" si="1767"/>
        <v/>
      </c>
      <c r="BP2390" s="74" t="str">
        <f t="shared" si="1767"/>
        <v/>
      </c>
      <c r="BQ2390" s="74" t="str">
        <f t="shared" si="1767"/>
        <v/>
      </c>
      <c r="BR2390" s="75" t="str">
        <f t="shared" si="1767"/>
        <v/>
      </c>
      <c r="BU2390" s="42" t="str">
        <f t="shared" si="1786"/>
        <v/>
      </c>
      <c r="BV2390" s="66" t="str">
        <f t="shared" si="1787"/>
        <v/>
      </c>
      <c r="BX2390" s="64" t="str">
        <f t="shared" si="1788"/>
        <v/>
      </c>
      <c r="BY2390" s="65" t="str">
        <f t="shared" si="1789"/>
        <v/>
      </c>
      <c r="BZ2390" s="65" t="str">
        <f t="shared" si="1790"/>
        <v/>
      </c>
      <c r="CA2390" s="65" t="str">
        <f t="shared" si="1791"/>
        <v/>
      </c>
      <c r="CB2390" s="65" t="str">
        <f t="shared" si="1792"/>
        <v/>
      </c>
      <c r="CC2390" s="65" t="str">
        <f t="shared" si="1793"/>
        <v/>
      </c>
      <c r="CD2390" s="65" t="str">
        <f t="shared" si="1794"/>
        <v/>
      </c>
      <c r="CE2390" s="65" t="str">
        <f t="shared" si="1795"/>
        <v/>
      </c>
      <c r="CF2390" s="65" t="str">
        <f t="shared" si="1796"/>
        <v/>
      </c>
      <c r="CG2390" s="66" t="str">
        <f t="shared" si="1797"/>
        <v/>
      </c>
      <c r="CI2390" s="42" t="str">
        <f t="shared" si="1798"/>
        <v/>
      </c>
      <c r="CK2390" s="92" t="str">
        <f t="shared" si="1799"/>
        <v/>
      </c>
      <c r="CL2390" s="65" t="str">
        <f t="shared" si="1800"/>
        <v/>
      </c>
      <c r="CM2390" s="93" t="str">
        <f t="shared" si="1801"/>
        <v/>
      </c>
      <c r="CN2390" s="101" t="str">
        <f t="shared" si="1770"/>
        <v/>
      </c>
      <c r="CP2390" s="92" t="str">
        <f t="shared" si="1802"/>
        <v/>
      </c>
      <c r="CQ2390" s="65" t="str">
        <f t="shared" si="1803"/>
        <v/>
      </c>
      <c r="CR2390" s="93" t="str">
        <f t="shared" si="1804"/>
        <v/>
      </c>
      <c r="CS2390" s="101" t="str">
        <f t="shared" si="1805"/>
        <v/>
      </c>
    </row>
    <row r="2391" spans="1:97" x14ac:dyDescent="0.25">
      <c r="A2391" s="51"/>
      <c r="B2391" s="15" t="str">
        <f t="shared" si="1769"/>
        <v/>
      </c>
      <c r="C2391" s="15" t="str">
        <f t="shared" si="1771"/>
        <v/>
      </c>
      <c r="D2391" s="51"/>
      <c r="E2391" s="137"/>
      <c r="F2391" s="138"/>
      <c r="G2391" s="139"/>
      <c r="H2391" s="138"/>
      <c r="I2391" s="140"/>
      <c r="J2391" s="138"/>
      <c r="K2391" s="141"/>
      <c r="L2391" s="139"/>
      <c r="M2391" s="142"/>
      <c r="N2391" s="142"/>
      <c r="O2391" s="143"/>
      <c r="P2391" s="144"/>
      <c r="Q2391" s="144"/>
      <c r="R2391" s="144"/>
      <c r="S2391" s="144"/>
      <c r="T2391" s="144"/>
      <c r="U2391" s="144"/>
      <c r="V2391" s="144"/>
      <c r="W2391" s="144"/>
      <c r="X2391" s="145"/>
      <c r="Y2391" s="51"/>
      <c r="Z2391" s="13" t="str">
        <f t="shared" si="1772"/>
        <v/>
      </c>
      <c r="AA2391" s="51"/>
      <c r="AE2391" s="42" t="str">
        <f t="shared" si="1773"/>
        <v/>
      </c>
      <c r="AF2391" s="42" t="str">
        <f>IF($I2391="", "", IF(COUNTIF($I$10:$I2390, I2391)&gt;0, "", SUMIF($I$10:$I$3009, $I2391, $AE$10:$AE$3009)))</f>
        <v/>
      </c>
      <c r="AG2391" s="45" t="str">
        <f>IF($AF2391="", "", COUNTIF($AF$10:$AF$3009, "&gt;"&amp;AF2391)+1+COUNTIF($AF$10:$AF2391, $AF2391)-1)</f>
        <v/>
      </c>
      <c r="AI2391" s="42" t="str">
        <f t="shared" si="1774"/>
        <v/>
      </c>
      <c r="AK2391" s="15" t="str">
        <f t="shared" si="1775"/>
        <v/>
      </c>
      <c r="AM2391" s="64" t="str">
        <f t="shared" si="1776"/>
        <v/>
      </c>
      <c r="AN2391" s="65" t="str">
        <f t="shared" si="1777"/>
        <v/>
      </c>
      <c r="AO2391" s="65" t="str">
        <f t="shared" si="1778"/>
        <v/>
      </c>
      <c r="AP2391" s="65" t="str">
        <f t="shared" si="1779"/>
        <v/>
      </c>
      <c r="AQ2391" s="65" t="str">
        <f t="shared" si="1780"/>
        <v/>
      </c>
      <c r="AR2391" s="65" t="str">
        <f t="shared" si="1781"/>
        <v/>
      </c>
      <c r="AS2391" s="65" t="str">
        <f t="shared" si="1782"/>
        <v/>
      </c>
      <c r="AT2391" s="65" t="str">
        <f t="shared" si="1783"/>
        <v/>
      </c>
      <c r="AU2391" s="65" t="str">
        <f t="shared" si="1784"/>
        <v/>
      </c>
      <c r="AV2391" s="66" t="str">
        <f t="shared" si="1785"/>
        <v/>
      </c>
      <c r="AX2391" s="73" t="str">
        <f t="shared" si="1806"/>
        <v/>
      </c>
      <c r="AY2391" s="74" t="str">
        <f t="shared" si="1808"/>
        <v/>
      </c>
      <c r="AZ2391" s="74" t="str">
        <f t="shared" si="1808"/>
        <v/>
      </c>
      <c r="BA2391" s="74" t="str">
        <f t="shared" si="1808"/>
        <v/>
      </c>
      <c r="BB2391" s="74" t="str">
        <f t="shared" si="1808"/>
        <v/>
      </c>
      <c r="BC2391" s="74" t="str">
        <f t="shared" si="1808"/>
        <v/>
      </c>
      <c r="BD2391" s="74" t="str">
        <f t="shared" si="1808"/>
        <v/>
      </c>
      <c r="BE2391" s="74" t="str">
        <f t="shared" si="1808"/>
        <v/>
      </c>
      <c r="BF2391" s="74" t="str">
        <f t="shared" si="1808"/>
        <v/>
      </c>
      <c r="BG2391" s="75" t="str">
        <f t="shared" si="1808"/>
        <v/>
      </c>
      <c r="BI2391" s="73" t="str">
        <f t="shared" si="1807"/>
        <v/>
      </c>
      <c r="BJ2391" s="74" t="str">
        <f t="shared" si="1767"/>
        <v/>
      </c>
      <c r="BK2391" s="74" t="str">
        <f t="shared" si="1767"/>
        <v/>
      </c>
      <c r="BL2391" s="74" t="str">
        <f t="shared" si="1767"/>
        <v/>
      </c>
      <c r="BM2391" s="74" t="str">
        <f t="shared" si="1767"/>
        <v/>
      </c>
      <c r="BN2391" s="74" t="str">
        <f t="shared" si="1767"/>
        <v/>
      </c>
      <c r="BO2391" s="74" t="str">
        <f t="shared" si="1767"/>
        <v/>
      </c>
      <c r="BP2391" s="74" t="str">
        <f t="shared" si="1767"/>
        <v/>
      </c>
      <c r="BQ2391" s="74" t="str">
        <f t="shared" si="1767"/>
        <v/>
      </c>
      <c r="BR2391" s="75" t="str">
        <f t="shared" si="1767"/>
        <v/>
      </c>
      <c r="BU2391" s="42" t="str">
        <f t="shared" si="1786"/>
        <v/>
      </c>
      <c r="BV2391" s="66" t="str">
        <f t="shared" si="1787"/>
        <v/>
      </c>
      <c r="BX2391" s="64" t="str">
        <f t="shared" si="1788"/>
        <v/>
      </c>
      <c r="BY2391" s="65" t="str">
        <f t="shared" si="1789"/>
        <v/>
      </c>
      <c r="BZ2391" s="65" t="str">
        <f t="shared" si="1790"/>
        <v/>
      </c>
      <c r="CA2391" s="65" t="str">
        <f t="shared" si="1791"/>
        <v/>
      </c>
      <c r="CB2391" s="65" t="str">
        <f t="shared" si="1792"/>
        <v/>
      </c>
      <c r="CC2391" s="65" t="str">
        <f t="shared" si="1793"/>
        <v/>
      </c>
      <c r="CD2391" s="65" t="str">
        <f t="shared" si="1794"/>
        <v/>
      </c>
      <c r="CE2391" s="65" t="str">
        <f t="shared" si="1795"/>
        <v/>
      </c>
      <c r="CF2391" s="65" t="str">
        <f t="shared" si="1796"/>
        <v/>
      </c>
      <c r="CG2391" s="66" t="str">
        <f t="shared" si="1797"/>
        <v/>
      </c>
      <c r="CI2391" s="42" t="str">
        <f t="shared" si="1798"/>
        <v/>
      </c>
      <c r="CK2391" s="92" t="str">
        <f t="shared" si="1799"/>
        <v/>
      </c>
      <c r="CL2391" s="65" t="str">
        <f t="shared" si="1800"/>
        <v/>
      </c>
      <c r="CM2391" s="93" t="str">
        <f t="shared" si="1801"/>
        <v/>
      </c>
      <c r="CN2391" s="101" t="str">
        <f t="shared" si="1770"/>
        <v/>
      </c>
      <c r="CP2391" s="92" t="str">
        <f t="shared" si="1802"/>
        <v/>
      </c>
      <c r="CQ2391" s="65" t="str">
        <f t="shared" si="1803"/>
        <v/>
      </c>
      <c r="CR2391" s="93" t="str">
        <f t="shared" si="1804"/>
        <v/>
      </c>
      <c r="CS2391" s="101" t="str">
        <f t="shared" si="1805"/>
        <v/>
      </c>
    </row>
    <row r="2392" spans="1:97" x14ac:dyDescent="0.25">
      <c r="A2392" s="51"/>
      <c r="B2392" s="15" t="str">
        <f t="shared" si="1769"/>
        <v/>
      </c>
      <c r="C2392" s="15" t="str">
        <f t="shared" si="1771"/>
        <v/>
      </c>
      <c r="D2392" s="51"/>
      <c r="E2392" s="137"/>
      <c r="F2392" s="138"/>
      <c r="G2392" s="139"/>
      <c r="H2392" s="138"/>
      <c r="I2392" s="140"/>
      <c r="J2392" s="138"/>
      <c r="K2392" s="141"/>
      <c r="L2392" s="139"/>
      <c r="M2392" s="142"/>
      <c r="N2392" s="142"/>
      <c r="O2392" s="143"/>
      <c r="P2392" s="144"/>
      <c r="Q2392" s="144"/>
      <c r="R2392" s="144"/>
      <c r="S2392" s="144"/>
      <c r="T2392" s="144"/>
      <c r="U2392" s="144"/>
      <c r="V2392" s="144"/>
      <c r="W2392" s="144"/>
      <c r="X2392" s="145"/>
      <c r="Y2392" s="51"/>
      <c r="Z2392" s="13" t="str">
        <f t="shared" si="1772"/>
        <v/>
      </c>
      <c r="AA2392" s="51"/>
      <c r="AE2392" s="42" t="str">
        <f t="shared" si="1773"/>
        <v/>
      </c>
      <c r="AF2392" s="42" t="str">
        <f>IF($I2392="", "", IF(COUNTIF($I$10:$I2391, I2392)&gt;0, "", SUMIF($I$10:$I$3009, $I2392, $AE$10:$AE$3009)))</f>
        <v/>
      </c>
      <c r="AG2392" s="45" t="str">
        <f>IF($AF2392="", "", COUNTIF($AF$10:$AF$3009, "&gt;"&amp;AF2392)+1+COUNTIF($AF$10:$AF2392, $AF2392)-1)</f>
        <v/>
      </c>
      <c r="AI2392" s="42" t="str">
        <f t="shared" si="1774"/>
        <v/>
      </c>
      <c r="AK2392" s="15" t="str">
        <f t="shared" si="1775"/>
        <v/>
      </c>
      <c r="AM2392" s="64" t="str">
        <f t="shared" si="1776"/>
        <v/>
      </c>
      <c r="AN2392" s="65" t="str">
        <f t="shared" si="1777"/>
        <v/>
      </c>
      <c r="AO2392" s="65" t="str">
        <f t="shared" si="1778"/>
        <v/>
      </c>
      <c r="AP2392" s="65" t="str">
        <f t="shared" si="1779"/>
        <v/>
      </c>
      <c r="AQ2392" s="65" t="str">
        <f t="shared" si="1780"/>
        <v/>
      </c>
      <c r="AR2392" s="65" t="str">
        <f t="shared" si="1781"/>
        <v/>
      </c>
      <c r="AS2392" s="65" t="str">
        <f t="shared" si="1782"/>
        <v/>
      </c>
      <c r="AT2392" s="65" t="str">
        <f t="shared" si="1783"/>
        <v/>
      </c>
      <c r="AU2392" s="65" t="str">
        <f t="shared" si="1784"/>
        <v/>
      </c>
      <c r="AV2392" s="66" t="str">
        <f t="shared" si="1785"/>
        <v/>
      </c>
      <c r="AX2392" s="73" t="str">
        <f t="shared" si="1806"/>
        <v/>
      </c>
      <c r="AY2392" s="74" t="str">
        <f t="shared" si="1808"/>
        <v/>
      </c>
      <c r="AZ2392" s="74" t="str">
        <f t="shared" si="1808"/>
        <v/>
      </c>
      <c r="BA2392" s="74" t="str">
        <f t="shared" si="1808"/>
        <v/>
      </c>
      <c r="BB2392" s="74" t="str">
        <f t="shared" si="1808"/>
        <v/>
      </c>
      <c r="BC2392" s="74" t="str">
        <f t="shared" si="1808"/>
        <v/>
      </c>
      <c r="BD2392" s="74" t="str">
        <f t="shared" si="1808"/>
        <v/>
      </c>
      <c r="BE2392" s="74" t="str">
        <f t="shared" si="1808"/>
        <v/>
      </c>
      <c r="BF2392" s="74" t="str">
        <f t="shared" si="1808"/>
        <v/>
      </c>
      <c r="BG2392" s="75" t="str">
        <f t="shared" si="1808"/>
        <v/>
      </c>
      <c r="BI2392" s="73" t="str">
        <f t="shared" si="1807"/>
        <v/>
      </c>
      <c r="BJ2392" s="74" t="str">
        <f t="shared" si="1767"/>
        <v/>
      </c>
      <c r="BK2392" s="74" t="str">
        <f t="shared" si="1767"/>
        <v/>
      </c>
      <c r="BL2392" s="74" t="str">
        <f t="shared" si="1767"/>
        <v/>
      </c>
      <c r="BM2392" s="74" t="str">
        <f t="shared" si="1767"/>
        <v/>
      </c>
      <c r="BN2392" s="74" t="str">
        <f t="shared" si="1767"/>
        <v/>
      </c>
      <c r="BO2392" s="74" t="str">
        <f t="shared" si="1767"/>
        <v/>
      </c>
      <c r="BP2392" s="74" t="str">
        <f t="shared" si="1767"/>
        <v/>
      </c>
      <c r="BQ2392" s="74" t="str">
        <f t="shared" si="1767"/>
        <v/>
      </c>
      <c r="BR2392" s="75" t="str">
        <f t="shared" si="1767"/>
        <v/>
      </c>
      <c r="BU2392" s="42" t="str">
        <f t="shared" si="1786"/>
        <v/>
      </c>
      <c r="BV2392" s="66" t="str">
        <f t="shared" si="1787"/>
        <v/>
      </c>
      <c r="BX2392" s="64" t="str">
        <f t="shared" si="1788"/>
        <v/>
      </c>
      <c r="BY2392" s="65" t="str">
        <f t="shared" si="1789"/>
        <v/>
      </c>
      <c r="BZ2392" s="65" t="str">
        <f t="shared" si="1790"/>
        <v/>
      </c>
      <c r="CA2392" s="65" t="str">
        <f t="shared" si="1791"/>
        <v/>
      </c>
      <c r="CB2392" s="65" t="str">
        <f t="shared" si="1792"/>
        <v/>
      </c>
      <c r="CC2392" s="65" t="str">
        <f t="shared" si="1793"/>
        <v/>
      </c>
      <c r="CD2392" s="65" t="str">
        <f t="shared" si="1794"/>
        <v/>
      </c>
      <c r="CE2392" s="65" t="str">
        <f t="shared" si="1795"/>
        <v/>
      </c>
      <c r="CF2392" s="65" t="str">
        <f t="shared" si="1796"/>
        <v/>
      </c>
      <c r="CG2392" s="66" t="str">
        <f t="shared" si="1797"/>
        <v/>
      </c>
      <c r="CI2392" s="42" t="str">
        <f t="shared" si="1798"/>
        <v/>
      </c>
      <c r="CK2392" s="92" t="str">
        <f t="shared" si="1799"/>
        <v/>
      </c>
      <c r="CL2392" s="65" t="str">
        <f t="shared" si="1800"/>
        <v/>
      </c>
      <c r="CM2392" s="93" t="str">
        <f t="shared" si="1801"/>
        <v/>
      </c>
      <c r="CN2392" s="101" t="str">
        <f t="shared" si="1770"/>
        <v/>
      </c>
      <c r="CP2392" s="92" t="str">
        <f t="shared" si="1802"/>
        <v/>
      </c>
      <c r="CQ2392" s="65" t="str">
        <f t="shared" si="1803"/>
        <v/>
      </c>
      <c r="CR2392" s="93" t="str">
        <f t="shared" si="1804"/>
        <v/>
      </c>
      <c r="CS2392" s="101" t="str">
        <f t="shared" si="1805"/>
        <v/>
      </c>
    </row>
    <row r="2393" spans="1:97" x14ac:dyDescent="0.25">
      <c r="A2393" s="51"/>
      <c r="B2393" s="15" t="str">
        <f t="shared" si="1769"/>
        <v/>
      </c>
      <c r="C2393" s="15" t="str">
        <f t="shared" si="1771"/>
        <v/>
      </c>
      <c r="D2393" s="51"/>
      <c r="E2393" s="137"/>
      <c r="F2393" s="138"/>
      <c r="G2393" s="139"/>
      <c r="H2393" s="138"/>
      <c r="I2393" s="140"/>
      <c r="J2393" s="138"/>
      <c r="K2393" s="141"/>
      <c r="L2393" s="139"/>
      <c r="M2393" s="142"/>
      <c r="N2393" s="142"/>
      <c r="O2393" s="143"/>
      <c r="P2393" s="144"/>
      <c r="Q2393" s="144"/>
      <c r="R2393" s="144"/>
      <c r="S2393" s="144"/>
      <c r="T2393" s="144"/>
      <c r="U2393" s="144"/>
      <c r="V2393" s="144"/>
      <c r="W2393" s="144"/>
      <c r="X2393" s="145"/>
      <c r="Y2393" s="51"/>
      <c r="Z2393" s="13" t="str">
        <f t="shared" si="1772"/>
        <v/>
      </c>
      <c r="AA2393" s="51"/>
      <c r="AE2393" s="42" t="str">
        <f t="shared" si="1773"/>
        <v/>
      </c>
      <c r="AF2393" s="42" t="str">
        <f>IF($I2393="", "", IF(COUNTIF($I$10:$I2392, I2393)&gt;0, "", SUMIF($I$10:$I$3009, $I2393, $AE$10:$AE$3009)))</f>
        <v/>
      </c>
      <c r="AG2393" s="45" t="str">
        <f>IF($AF2393="", "", COUNTIF($AF$10:$AF$3009, "&gt;"&amp;AF2393)+1+COUNTIF($AF$10:$AF2393, $AF2393)-1)</f>
        <v/>
      </c>
      <c r="AI2393" s="42" t="str">
        <f t="shared" si="1774"/>
        <v/>
      </c>
      <c r="AK2393" s="15" t="str">
        <f t="shared" si="1775"/>
        <v/>
      </c>
      <c r="AM2393" s="64" t="str">
        <f t="shared" si="1776"/>
        <v/>
      </c>
      <c r="AN2393" s="65" t="str">
        <f t="shared" si="1777"/>
        <v/>
      </c>
      <c r="AO2393" s="65" t="str">
        <f t="shared" si="1778"/>
        <v/>
      </c>
      <c r="AP2393" s="65" t="str">
        <f t="shared" si="1779"/>
        <v/>
      </c>
      <c r="AQ2393" s="65" t="str">
        <f t="shared" si="1780"/>
        <v/>
      </c>
      <c r="AR2393" s="65" t="str">
        <f t="shared" si="1781"/>
        <v/>
      </c>
      <c r="AS2393" s="65" t="str">
        <f t="shared" si="1782"/>
        <v/>
      </c>
      <c r="AT2393" s="65" t="str">
        <f t="shared" si="1783"/>
        <v/>
      </c>
      <c r="AU2393" s="65" t="str">
        <f t="shared" si="1784"/>
        <v/>
      </c>
      <c r="AV2393" s="66" t="str">
        <f t="shared" si="1785"/>
        <v/>
      </c>
      <c r="AX2393" s="73" t="str">
        <f t="shared" si="1806"/>
        <v/>
      </c>
      <c r="AY2393" s="74" t="str">
        <f t="shared" si="1808"/>
        <v/>
      </c>
      <c r="AZ2393" s="74" t="str">
        <f t="shared" si="1808"/>
        <v/>
      </c>
      <c r="BA2393" s="74" t="str">
        <f t="shared" si="1808"/>
        <v/>
      </c>
      <c r="BB2393" s="74" t="str">
        <f t="shared" si="1808"/>
        <v/>
      </c>
      <c r="BC2393" s="74" t="str">
        <f t="shared" si="1808"/>
        <v/>
      </c>
      <c r="BD2393" s="74" t="str">
        <f t="shared" si="1808"/>
        <v/>
      </c>
      <c r="BE2393" s="74" t="str">
        <f t="shared" si="1808"/>
        <v/>
      </c>
      <c r="BF2393" s="74" t="str">
        <f t="shared" si="1808"/>
        <v/>
      </c>
      <c r="BG2393" s="75" t="str">
        <f t="shared" si="1808"/>
        <v/>
      </c>
      <c r="BI2393" s="73" t="str">
        <f t="shared" si="1807"/>
        <v/>
      </c>
      <c r="BJ2393" s="74" t="str">
        <f t="shared" si="1767"/>
        <v/>
      </c>
      <c r="BK2393" s="74" t="str">
        <f t="shared" si="1767"/>
        <v/>
      </c>
      <c r="BL2393" s="74" t="str">
        <f t="shared" si="1767"/>
        <v/>
      </c>
      <c r="BM2393" s="74" t="str">
        <f t="shared" si="1767"/>
        <v/>
      </c>
      <c r="BN2393" s="74" t="str">
        <f t="shared" si="1767"/>
        <v/>
      </c>
      <c r="BO2393" s="74" t="str">
        <f t="shared" si="1767"/>
        <v/>
      </c>
      <c r="BP2393" s="74" t="str">
        <f t="shared" si="1767"/>
        <v/>
      </c>
      <c r="BQ2393" s="74" t="str">
        <f t="shared" si="1767"/>
        <v/>
      </c>
      <c r="BR2393" s="75" t="str">
        <f t="shared" si="1767"/>
        <v/>
      </c>
      <c r="BU2393" s="42" t="str">
        <f t="shared" si="1786"/>
        <v/>
      </c>
      <c r="BV2393" s="66" t="str">
        <f t="shared" si="1787"/>
        <v/>
      </c>
      <c r="BX2393" s="64" t="str">
        <f t="shared" si="1788"/>
        <v/>
      </c>
      <c r="BY2393" s="65" t="str">
        <f t="shared" si="1789"/>
        <v/>
      </c>
      <c r="BZ2393" s="65" t="str">
        <f t="shared" si="1790"/>
        <v/>
      </c>
      <c r="CA2393" s="65" t="str">
        <f t="shared" si="1791"/>
        <v/>
      </c>
      <c r="CB2393" s="65" t="str">
        <f t="shared" si="1792"/>
        <v/>
      </c>
      <c r="CC2393" s="65" t="str">
        <f t="shared" si="1793"/>
        <v/>
      </c>
      <c r="CD2393" s="65" t="str">
        <f t="shared" si="1794"/>
        <v/>
      </c>
      <c r="CE2393" s="65" t="str">
        <f t="shared" si="1795"/>
        <v/>
      </c>
      <c r="CF2393" s="65" t="str">
        <f t="shared" si="1796"/>
        <v/>
      </c>
      <c r="CG2393" s="66" t="str">
        <f t="shared" si="1797"/>
        <v/>
      </c>
      <c r="CI2393" s="42" t="str">
        <f t="shared" si="1798"/>
        <v/>
      </c>
      <c r="CK2393" s="92" t="str">
        <f t="shared" si="1799"/>
        <v/>
      </c>
      <c r="CL2393" s="65" t="str">
        <f t="shared" si="1800"/>
        <v/>
      </c>
      <c r="CM2393" s="93" t="str">
        <f t="shared" si="1801"/>
        <v/>
      </c>
      <c r="CN2393" s="101" t="str">
        <f t="shared" si="1770"/>
        <v/>
      </c>
      <c r="CP2393" s="92" t="str">
        <f t="shared" si="1802"/>
        <v/>
      </c>
      <c r="CQ2393" s="65" t="str">
        <f t="shared" si="1803"/>
        <v/>
      </c>
      <c r="CR2393" s="93" t="str">
        <f t="shared" si="1804"/>
        <v/>
      </c>
      <c r="CS2393" s="101" t="str">
        <f t="shared" si="1805"/>
        <v/>
      </c>
    </row>
    <row r="2394" spans="1:97" x14ac:dyDescent="0.25">
      <c r="A2394" s="51"/>
      <c r="B2394" s="15" t="str">
        <f t="shared" si="1769"/>
        <v/>
      </c>
      <c r="C2394" s="15" t="str">
        <f t="shared" si="1771"/>
        <v/>
      </c>
      <c r="D2394" s="51"/>
      <c r="E2394" s="137"/>
      <c r="F2394" s="138"/>
      <c r="G2394" s="139"/>
      <c r="H2394" s="138"/>
      <c r="I2394" s="140"/>
      <c r="J2394" s="138"/>
      <c r="K2394" s="141"/>
      <c r="L2394" s="139"/>
      <c r="M2394" s="142"/>
      <c r="N2394" s="142"/>
      <c r="O2394" s="143"/>
      <c r="P2394" s="144"/>
      <c r="Q2394" s="144"/>
      <c r="R2394" s="144"/>
      <c r="S2394" s="144"/>
      <c r="T2394" s="144"/>
      <c r="U2394" s="144"/>
      <c r="V2394" s="144"/>
      <c r="W2394" s="144"/>
      <c r="X2394" s="145"/>
      <c r="Y2394" s="51"/>
      <c r="Z2394" s="13" t="str">
        <f t="shared" si="1772"/>
        <v/>
      </c>
      <c r="AA2394" s="51"/>
      <c r="AE2394" s="42" t="str">
        <f t="shared" si="1773"/>
        <v/>
      </c>
      <c r="AF2394" s="42" t="str">
        <f>IF($I2394="", "", IF(COUNTIF($I$10:$I2393, I2394)&gt;0, "", SUMIF($I$10:$I$3009, $I2394, $AE$10:$AE$3009)))</f>
        <v/>
      </c>
      <c r="AG2394" s="45" t="str">
        <f>IF($AF2394="", "", COUNTIF($AF$10:$AF$3009, "&gt;"&amp;AF2394)+1+COUNTIF($AF$10:$AF2394, $AF2394)-1)</f>
        <v/>
      </c>
      <c r="AI2394" s="42" t="str">
        <f t="shared" si="1774"/>
        <v/>
      </c>
      <c r="AK2394" s="15" t="str">
        <f t="shared" si="1775"/>
        <v/>
      </c>
      <c r="AM2394" s="64" t="str">
        <f t="shared" si="1776"/>
        <v/>
      </c>
      <c r="AN2394" s="65" t="str">
        <f t="shared" si="1777"/>
        <v/>
      </c>
      <c r="AO2394" s="65" t="str">
        <f t="shared" si="1778"/>
        <v/>
      </c>
      <c r="AP2394" s="65" t="str">
        <f t="shared" si="1779"/>
        <v/>
      </c>
      <c r="AQ2394" s="65" t="str">
        <f t="shared" si="1780"/>
        <v/>
      </c>
      <c r="AR2394" s="65" t="str">
        <f t="shared" si="1781"/>
        <v/>
      </c>
      <c r="AS2394" s="65" t="str">
        <f t="shared" si="1782"/>
        <v/>
      </c>
      <c r="AT2394" s="65" t="str">
        <f t="shared" si="1783"/>
        <v/>
      </c>
      <c r="AU2394" s="65" t="str">
        <f t="shared" si="1784"/>
        <v/>
      </c>
      <c r="AV2394" s="66" t="str">
        <f t="shared" si="1785"/>
        <v/>
      </c>
      <c r="AX2394" s="73" t="str">
        <f t="shared" si="1806"/>
        <v/>
      </c>
      <c r="AY2394" s="74" t="str">
        <f t="shared" si="1808"/>
        <v/>
      </c>
      <c r="AZ2394" s="74" t="str">
        <f t="shared" si="1808"/>
        <v/>
      </c>
      <c r="BA2394" s="74" t="str">
        <f t="shared" si="1808"/>
        <v/>
      </c>
      <c r="BB2394" s="74" t="str">
        <f t="shared" si="1808"/>
        <v/>
      </c>
      <c r="BC2394" s="74" t="str">
        <f t="shared" si="1808"/>
        <v/>
      </c>
      <c r="BD2394" s="74" t="str">
        <f t="shared" si="1808"/>
        <v/>
      </c>
      <c r="BE2394" s="74" t="str">
        <f t="shared" si="1808"/>
        <v/>
      </c>
      <c r="BF2394" s="74" t="str">
        <f t="shared" si="1808"/>
        <v/>
      </c>
      <c r="BG2394" s="75" t="str">
        <f t="shared" si="1808"/>
        <v/>
      </c>
      <c r="BI2394" s="73" t="str">
        <f t="shared" si="1807"/>
        <v/>
      </c>
      <c r="BJ2394" s="74" t="str">
        <f t="shared" si="1767"/>
        <v/>
      </c>
      <c r="BK2394" s="74" t="str">
        <f t="shared" si="1767"/>
        <v/>
      </c>
      <c r="BL2394" s="74" t="str">
        <f t="shared" si="1767"/>
        <v/>
      </c>
      <c r="BM2394" s="74" t="str">
        <f t="shared" si="1767"/>
        <v/>
      </c>
      <c r="BN2394" s="74" t="str">
        <f t="shared" si="1767"/>
        <v/>
      </c>
      <c r="BO2394" s="74" t="str">
        <f t="shared" si="1767"/>
        <v/>
      </c>
      <c r="BP2394" s="74" t="str">
        <f t="shared" si="1767"/>
        <v/>
      </c>
      <c r="BQ2394" s="74" t="str">
        <f t="shared" si="1767"/>
        <v/>
      </c>
      <c r="BR2394" s="75" t="str">
        <f t="shared" si="1767"/>
        <v/>
      </c>
      <c r="BU2394" s="42" t="str">
        <f t="shared" si="1786"/>
        <v/>
      </c>
      <c r="BV2394" s="66" t="str">
        <f t="shared" si="1787"/>
        <v/>
      </c>
      <c r="BX2394" s="64" t="str">
        <f t="shared" si="1788"/>
        <v/>
      </c>
      <c r="BY2394" s="65" t="str">
        <f t="shared" si="1789"/>
        <v/>
      </c>
      <c r="BZ2394" s="65" t="str">
        <f t="shared" si="1790"/>
        <v/>
      </c>
      <c r="CA2394" s="65" t="str">
        <f t="shared" si="1791"/>
        <v/>
      </c>
      <c r="CB2394" s="65" t="str">
        <f t="shared" si="1792"/>
        <v/>
      </c>
      <c r="CC2394" s="65" t="str">
        <f t="shared" si="1793"/>
        <v/>
      </c>
      <c r="CD2394" s="65" t="str">
        <f t="shared" si="1794"/>
        <v/>
      </c>
      <c r="CE2394" s="65" t="str">
        <f t="shared" si="1795"/>
        <v/>
      </c>
      <c r="CF2394" s="65" t="str">
        <f t="shared" si="1796"/>
        <v/>
      </c>
      <c r="CG2394" s="66" t="str">
        <f t="shared" si="1797"/>
        <v/>
      </c>
      <c r="CI2394" s="42" t="str">
        <f t="shared" si="1798"/>
        <v/>
      </c>
      <c r="CK2394" s="92" t="str">
        <f t="shared" si="1799"/>
        <v/>
      </c>
      <c r="CL2394" s="65" t="str">
        <f t="shared" si="1800"/>
        <v/>
      </c>
      <c r="CM2394" s="93" t="str">
        <f t="shared" si="1801"/>
        <v/>
      </c>
      <c r="CN2394" s="101" t="str">
        <f t="shared" si="1770"/>
        <v/>
      </c>
      <c r="CP2394" s="92" t="str">
        <f t="shared" si="1802"/>
        <v/>
      </c>
      <c r="CQ2394" s="65" t="str">
        <f t="shared" si="1803"/>
        <v/>
      </c>
      <c r="CR2394" s="93" t="str">
        <f t="shared" si="1804"/>
        <v/>
      </c>
      <c r="CS2394" s="101" t="str">
        <f t="shared" si="1805"/>
        <v/>
      </c>
    </row>
    <row r="2395" spans="1:97" x14ac:dyDescent="0.25">
      <c r="A2395" s="51"/>
      <c r="B2395" s="15" t="str">
        <f t="shared" si="1769"/>
        <v/>
      </c>
      <c r="C2395" s="15" t="str">
        <f t="shared" si="1771"/>
        <v/>
      </c>
      <c r="D2395" s="51"/>
      <c r="E2395" s="137"/>
      <c r="F2395" s="138"/>
      <c r="G2395" s="139"/>
      <c r="H2395" s="138"/>
      <c r="I2395" s="140"/>
      <c r="J2395" s="138"/>
      <c r="K2395" s="141"/>
      <c r="L2395" s="139"/>
      <c r="M2395" s="142"/>
      <c r="N2395" s="142"/>
      <c r="O2395" s="143"/>
      <c r="P2395" s="144"/>
      <c r="Q2395" s="144"/>
      <c r="R2395" s="144"/>
      <c r="S2395" s="144"/>
      <c r="T2395" s="144"/>
      <c r="U2395" s="144"/>
      <c r="V2395" s="144"/>
      <c r="W2395" s="144"/>
      <c r="X2395" s="145"/>
      <c r="Y2395" s="51"/>
      <c r="Z2395" s="13" t="str">
        <f t="shared" si="1772"/>
        <v/>
      </c>
      <c r="AA2395" s="51"/>
      <c r="AE2395" s="42" t="str">
        <f t="shared" si="1773"/>
        <v/>
      </c>
      <c r="AF2395" s="42" t="str">
        <f>IF($I2395="", "", IF(COUNTIF($I$10:$I2394, I2395)&gt;0, "", SUMIF($I$10:$I$3009, $I2395, $AE$10:$AE$3009)))</f>
        <v/>
      </c>
      <c r="AG2395" s="45" t="str">
        <f>IF($AF2395="", "", COUNTIF($AF$10:$AF$3009, "&gt;"&amp;AF2395)+1+COUNTIF($AF$10:$AF2395, $AF2395)-1)</f>
        <v/>
      </c>
      <c r="AI2395" s="42" t="str">
        <f t="shared" si="1774"/>
        <v/>
      </c>
      <c r="AK2395" s="15" t="str">
        <f t="shared" si="1775"/>
        <v/>
      </c>
      <c r="AM2395" s="64" t="str">
        <f t="shared" si="1776"/>
        <v/>
      </c>
      <c r="AN2395" s="65" t="str">
        <f t="shared" si="1777"/>
        <v/>
      </c>
      <c r="AO2395" s="65" t="str">
        <f t="shared" si="1778"/>
        <v/>
      </c>
      <c r="AP2395" s="65" t="str">
        <f t="shared" si="1779"/>
        <v/>
      </c>
      <c r="AQ2395" s="65" t="str">
        <f t="shared" si="1780"/>
        <v/>
      </c>
      <c r="AR2395" s="65" t="str">
        <f t="shared" si="1781"/>
        <v/>
      </c>
      <c r="AS2395" s="65" t="str">
        <f t="shared" si="1782"/>
        <v/>
      </c>
      <c r="AT2395" s="65" t="str">
        <f t="shared" si="1783"/>
        <v/>
      </c>
      <c r="AU2395" s="65" t="str">
        <f t="shared" si="1784"/>
        <v/>
      </c>
      <c r="AV2395" s="66" t="str">
        <f t="shared" si="1785"/>
        <v/>
      </c>
      <c r="AX2395" s="73" t="str">
        <f t="shared" si="1806"/>
        <v/>
      </c>
      <c r="AY2395" s="74" t="str">
        <f t="shared" si="1808"/>
        <v/>
      </c>
      <c r="AZ2395" s="74" t="str">
        <f t="shared" si="1808"/>
        <v/>
      </c>
      <c r="BA2395" s="74" t="str">
        <f t="shared" si="1808"/>
        <v/>
      </c>
      <c r="BB2395" s="74" t="str">
        <f t="shared" si="1808"/>
        <v/>
      </c>
      <c r="BC2395" s="74" t="str">
        <f t="shared" si="1808"/>
        <v/>
      </c>
      <c r="BD2395" s="74" t="str">
        <f t="shared" si="1808"/>
        <v/>
      </c>
      <c r="BE2395" s="74" t="str">
        <f t="shared" si="1808"/>
        <v/>
      </c>
      <c r="BF2395" s="74" t="str">
        <f t="shared" si="1808"/>
        <v/>
      </c>
      <c r="BG2395" s="75" t="str">
        <f t="shared" si="1808"/>
        <v/>
      </c>
      <c r="BI2395" s="73" t="str">
        <f t="shared" si="1807"/>
        <v/>
      </c>
      <c r="BJ2395" s="74" t="str">
        <f t="shared" si="1767"/>
        <v/>
      </c>
      <c r="BK2395" s="74" t="str">
        <f t="shared" si="1767"/>
        <v/>
      </c>
      <c r="BL2395" s="74" t="str">
        <f t="shared" si="1767"/>
        <v/>
      </c>
      <c r="BM2395" s="74" t="str">
        <f t="shared" si="1767"/>
        <v/>
      </c>
      <c r="BN2395" s="74" t="str">
        <f t="shared" si="1767"/>
        <v/>
      </c>
      <c r="BO2395" s="74" t="str">
        <f t="shared" si="1767"/>
        <v/>
      </c>
      <c r="BP2395" s="74" t="str">
        <f t="shared" si="1767"/>
        <v/>
      </c>
      <c r="BQ2395" s="74" t="str">
        <f t="shared" si="1767"/>
        <v/>
      </c>
      <c r="BR2395" s="75" t="str">
        <f t="shared" si="1767"/>
        <v/>
      </c>
      <c r="BU2395" s="42" t="str">
        <f t="shared" si="1786"/>
        <v/>
      </c>
      <c r="BV2395" s="66" t="str">
        <f t="shared" si="1787"/>
        <v/>
      </c>
      <c r="BX2395" s="64" t="str">
        <f t="shared" si="1788"/>
        <v/>
      </c>
      <c r="BY2395" s="65" t="str">
        <f t="shared" si="1789"/>
        <v/>
      </c>
      <c r="BZ2395" s="65" t="str">
        <f t="shared" si="1790"/>
        <v/>
      </c>
      <c r="CA2395" s="65" t="str">
        <f t="shared" si="1791"/>
        <v/>
      </c>
      <c r="CB2395" s="65" t="str">
        <f t="shared" si="1792"/>
        <v/>
      </c>
      <c r="CC2395" s="65" t="str">
        <f t="shared" si="1793"/>
        <v/>
      </c>
      <c r="CD2395" s="65" t="str">
        <f t="shared" si="1794"/>
        <v/>
      </c>
      <c r="CE2395" s="65" t="str">
        <f t="shared" si="1795"/>
        <v/>
      </c>
      <c r="CF2395" s="65" t="str">
        <f t="shared" si="1796"/>
        <v/>
      </c>
      <c r="CG2395" s="66" t="str">
        <f t="shared" si="1797"/>
        <v/>
      </c>
      <c r="CI2395" s="42" t="str">
        <f t="shared" si="1798"/>
        <v/>
      </c>
      <c r="CK2395" s="92" t="str">
        <f t="shared" si="1799"/>
        <v/>
      </c>
      <c r="CL2395" s="65" t="str">
        <f t="shared" si="1800"/>
        <v/>
      </c>
      <c r="CM2395" s="93" t="str">
        <f t="shared" si="1801"/>
        <v/>
      </c>
      <c r="CN2395" s="101" t="str">
        <f t="shared" si="1770"/>
        <v/>
      </c>
      <c r="CP2395" s="92" t="str">
        <f t="shared" si="1802"/>
        <v/>
      </c>
      <c r="CQ2395" s="65" t="str">
        <f t="shared" si="1803"/>
        <v/>
      </c>
      <c r="CR2395" s="93" t="str">
        <f t="shared" si="1804"/>
        <v/>
      </c>
      <c r="CS2395" s="101" t="str">
        <f t="shared" si="1805"/>
        <v/>
      </c>
    </row>
    <row r="2396" spans="1:97" x14ac:dyDescent="0.25">
      <c r="A2396" s="51"/>
      <c r="B2396" s="15" t="str">
        <f t="shared" si="1769"/>
        <v/>
      </c>
      <c r="C2396" s="15" t="str">
        <f t="shared" si="1771"/>
        <v/>
      </c>
      <c r="D2396" s="51"/>
      <c r="E2396" s="137"/>
      <c r="F2396" s="138"/>
      <c r="G2396" s="139"/>
      <c r="H2396" s="138"/>
      <c r="I2396" s="140"/>
      <c r="J2396" s="138"/>
      <c r="K2396" s="141"/>
      <c r="L2396" s="139"/>
      <c r="M2396" s="142"/>
      <c r="N2396" s="142"/>
      <c r="O2396" s="143"/>
      <c r="P2396" s="144"/>
      <c r="Q2396" s="144"/>
      <c r="R2396" s="144"/>
      <c r="S2396" s="144"/>
      <c r="T2396" s="144"/>
      <c r="U2396" s="144"/>
      <c r="V2396" s="144"/>
      <c r="W2396" s="144"/>
      <c r="X2396" s="145"/>
      <c r="Y2396" s="51"/>
      <c r="Z2396" s="13" t="str">
        <f t="shared" si="1772"/>
        <v/>
      </c>
      <c r="AA2396" s="51"/>
      <c r="AE2396" s="42" t="str">
        <f t="shared" si="1773"/>
        <v/>
      </c>
      <c r="AF2396" s="42" t="str">
        <f>IF($I2396="", "", IF(COUNTIF($I$10:$I2395, I2396)&gt;0, "", SUMIF($I$10:$I$3009, $I2396, $AE$10:$AE$3009)))</f>
        <v/>
      </c>
      <c r="AG2396" s="45" t="str">
        <f>IF($AF2396="", "", COUNTIF($AF$10:$AF$3009, "&gt;"&amp;AF2396)+1+COUNTIF($AF$10:$AF2396, $AF2396)-1)</f>
        <v/>
      </c>
      <c r="AI2396" s="42" t="str">
        <f t="shared" si="1774"/>
        <v/>
      </c>
      <c r="AK2396" s="15" t="str">
        <f t="shared" si="1775"/>
        <v/>
      </c>
      <c r="AM2396" s="64" t="str">
        <f t="shared" si="1776"/>
        <v/>
      </c>
      <c r="AN2396" s="65" t="str">
        <f t="shared" si="1777"/>
        <v/>
      </c>
      <c r="AO2396" s="65" t="str">
        <f t="shared" si="1778"/>
        <v/>
      </c>
      <c r="AP2396" s="65" t="str">
        <f t="shared" si="1779"/>
        <v/>
      </c>
      <c r="AQ2396" s="65" t="str">
        <f t="shared" si="1780"/>
        <v/>
      </c>
      <c r="AR2396" s="65" t="str">
        <f t="shared" si="1781"/>
        <v/>
      </c>
      <c r="AS2396" s="65" t="str">
        <f t="shared" si="1782"/>
        <v/>
      </c>
      <c r="AT2396" s="65" t="str">
        <f t="shared" si="1783"/>
        <v/>
      </c>
      <c r="AU2396" s="65" t="str">
        <f t="shared" si="1784"/>
        <v/>
      </c>
      <c r="AV2396" s="66" t="str">
        <f t="shared" si="1785"/>
        <v/>
      </c>
      <c r="AX2396" s="73" t="str">
        <f t="shared" si="1806"/>
        <v/>
      </c>
      <c r="AY2396" s="74" t="str">
        <f t="shared" ref="AY2396:BG2405" si="1809">IF(AY$9="", "", IF($H2396=AY$9, $AE2396, ""))</f>
        <v/>
      </c>
      <c r="AZ2396" s="74" t="str">
        <f t="shared" si="1809"/>
        <v/>
      </c>
      <c r="BA2396" s="74" t="str">
        <f t="shared" si="1809"/>
        <v/>
      </c>
      <c r="BB2396" s="74" t="str">
        <f t="shared" si="1809"/>
        <v/>
      </c>
      <c r="BC2396" s="74" t="str">
        <f t="shared" si="1809"/>
        <v/>
      </c>
      <c r="BD2396" s="74" t="str">
        <f t="shared" si="1809"/>
        <v/>
      </c>
      <c r="BE2396" s="74" t="str">
        <f t="shared" si="1809"/>
        <v/>
      </c>
      <c r="BF2396" s="74" t="str">
        <f t="shared" si="1809"/>
        <v/>
      </c>
      <c r="BG2396" s="75" t="str">
        <f t="shared" si="1809"/>
        <v/>
      </c>
      <c r="BI2396" s="73" t="str">
        <f t="shared" si="1807"/>
        <v/>
      </c>
      <c r="BJ2396" s="74" t="str">
        <f t="shared" si="1767"/>
        <v/>
      </c>
      <c r="BK2396" s="74" t="str">
        <f t="shared" si="1767"/>
        <v/>
      </c>
      <c r="BL2396" s="74" t="str">
        <f t="shared" si="1767"/>
        <v/>
      </c>
      <c r="BM2396" s="74" t="str">
        <f t="shared" si="1767"/>
        <v/>
      </c>
      <c r="BN2396" s="74" t="str">
        <f t="shared" si="1767"/>
        <v/>
      </c>
      <c r="BO2396" s="74" t="str">
        <f t="shared" si="1767"/>
        <v/>
      </c>
      <c r="BP2396" s="74" t="str">
        <f t="shared" si="1767"/>
        <v/>
      </c>
      <c r="BQ2396" s="74" t="str">
        <f t="shared" si="1767"/>
        <v/>
      </c>
      <c r="BR2396" s="75" t="str">
        <f t="shared" si="1767"/>
        <v/>
      </c>
      <c r="BU2396" s="42" t="str">
        <f t="shared" si="1786"/>
        <v/>
      </c>
      <c r="BV2396" s="66" t="str">
        <f t="shared" si="1787"/>
        <v/>
      </c>
      <c r="BX2396" s="64" t="str">
        <f t="shared" si="1788"/>
        <v/>
      </c>
      <c r="BY2396" s="65" t="str">
        <f t="shared" si="1789"/>
        <v/>
      </c>
      <c r="BZ2396" s="65" t="str">
        <f t="shared" si="1790"/>
        <v/>
      </c>
      <c r="CA2396" s="65" t="str">
        <f t="shared" si="1791"/>
        <v/>
      </c>
      <c r="CB2396" s="65" t="str">
        <f t="shared" si="1792"/>
        <v/>
      </c>
      <c r="CC2396" s="65" t="str">
        <f t="shared" si="1793"/>
        <v/>
      </c>
      <c r="CD2396" s="65" t="str">
        <f t="shared" si="1794"/>
        <v/>
      </c>
      <c r="CE2396" s="65" t="str">
        <f t="shared" si="1795"/>
        <v/>
      </c>
      <c r="CF2396" s="65" t="str">
        <f t="shared" si="1796"/>
        <v/>
      </c>
      <c r="CG2396" s="66" t="str">
        <f t="shared" si="1797"/>
        <v/>
      </c>
      <c r="CI2396" s="42" t="str">
        <f t="shared" si="1798"/>
        <v/>
      </c>
      <c r="CK2396" s="92" t="str">
        <f t="shared" si="1799"/>
        <v/>
      </c>
      <c r="CL2396" s="65" t="str">
        <f t="shared" si="1800"/>
        <v/>
      </c>
      <c r="CM2396" s="93" t="str">
        <f t="shared" si="1801"/>
        <v/>
      </c>
      <c r="CN2396" s="101" t="str">
        <f t="shared" si="1770"/>
        <v/>
      </c>
      <c r="CP2396" s="92" t="str">
        <f t="shared" si="1802"/>
        <v/>
      </c>
      <c r="CQ2396" s="65" t="str">
        <f t="shared" si="1803"/>
        <v/>
      </c>
      <c r="CR2396" s="93" t="str">
        <f t="shared" si="1804"/>
        <v/>
      </c>
      <c r="CS2396" s="101" t="str">
        <f t="shared" si="1805"/>
        <v/>
      </c>
    </row>
    <row r="2397" spans="1:97" x14ac:dyDescent="0.25">
      <c r="A2397" s="51"/>
      <c r="B2397" s="15" t="str">
        <f t="shared" si="1769"/>
        <v/>
      </c>
      <c r="C2397" s="15" t="str">
        <f t="shared" si="1771"/>
        <v/>
      </c>
      <c r="D2397" s="51"/>
      <c r="E2397" s="137"/>
      <c r="F2397" s="138"/>
      <c r="G2397" s="139"/>
      <c r="H2397" s="138"/>
      <c r="I2397" s="140"/>
      <c r="J2397" s="138"/>
      <c r="K2397" s="141"/>
      <c r="L2397" s="139"/>
      <c r="M2397" s="142"/>
      <c r="N2397" s="142"/>
      <c r="O2397" s="143"/>
      <c r="P2397" s="144"/>
      <c r="Q2397" s="144"/>
      <c r="R2397" s="144"/>
      <c r="S2397" s="144"/>
      <c r="T2397" s="144"/>
      <c r="U2397" s="144"/>
      <c r="V2397" s="144"/>
      <c r="W2397" s="144"/>
      <c r="X2397" s="145"/>
      <c r="Y2397" s="51"/>
      <c r="Z2397" s="13" t="str">
        <f t="shared" si="1772"/>
        <v/>
      </c>
      <c r="AA2397" s="51"/>
      <c r="AE2397" s="42" t="str">
        <f t="shared" si="1773"/>
        <v/>
      </c>
      <c r="AF2397" s="42" t="str">
        <f>IF($I2397="", "", IF(COUNTIF($I$10:$I2396, I2397)&gt;0, "", SUMIF($I$10:$I$3009, $I2397, $AE$10:$AE$3009)))</f>
        <v/>
      </c>
      <c r="AG2397" s="45" t="str">
        <f>IF($AF2397="", "", COUNTIF($AF$10:$AF$3009, "&gt;"&amp;AF2397)+1+COUNTIF($AF$10:$AF2397, $AF2397)-1)</f>
        <v/>
      </c>
      <c r="AI2397" s="42" t="str">
        <f t="shared" si="1774"/>
        <v/>
      </c>
      <c r="AK2397" s="15" t="str">
        <f t="shared" si="1775"/>
        <v/>
      </c>
      <c r="AM2397" s="64" t="str">
        <f t="shared" si="1776"/>
        <v/>
      </c>
      <c r="AN2397" s="65" t="str">
        <f t="shared" si="1777"/>
        <v/>
      </c>
      <c r="AO2397" s="65" t="str">
        <f t="shared" si="1778"/>
        <v/>
      </c>
      <c r="AP2397" s="65" t="str">
        <f t="shared" si="1779"/>
        <v/>
      </c>
      <c r="AQ2397" s="65" t="str">
        <f t="shared" si="1780"/>
        <v/>
      </c>
      <c r="AR2397" s="65" t="str">
        <f t="shared" si="1781"/>
        <v/>
      </c>
      <c r="AS2397" s="65" t="str">
        <f t="shared" si="1782"/>
        <v/>
      </c>
      <c r="AT2397" s="65" t="str">
        <f t="shared" si="1783"/>
        <v/>
      </c>
      <c r="AU2397" s="65" t="str">
        <f t="shared" si="1784"/>
        <v/>
      </c>
      <c r="AV2397" s="66" t="str">
        <f t="shared" si="1785"/>
        <v/>
      </c>
      <c r="AX2397" s="73" t="str">
        <f t="shared" si="1806"/>
        <v/>
      </c>
      <c r="AY2397" s="74" t="str">
        <f t="shared" si="1809"/>
        <v/>
      </c>
      <c r="AZ2397" s="74" t="str">
        <f t="shared" si="1809"/>
        <v/>
      </c>
      <c r="BA2397" s="74" t="str">
        <f t="shared" si="1809"/>
        <v/>
      </c>
      <c r="BB2397" s="74" t="str">
        <f t="shared" si="1809"/>
        <v/>
      </c>
      <c r="BC2397" s="74" t="str">
        <f t="shared" si="1809"/>
        <v/>
      </c>
      <c r="BD2397" s="74" t="str">
        <f t="shared" si="1809"/>
        <v/>
      </c>
      <c r="BE2397" s="74" t="str">
        <f t="shared" si="1809"/>
        <v/>
      </c>
      <c r="BF2397" s="74" t="str">
        <f t="shared" si="1809"/>
        <v/>
      </c>
      <c r="BG2397" s="75" t="str">
        <f t="shared" si="1809"/>
        <v/>
      </c>
      <c r="BI2397" s="73" t="str">
        <f t="shared" si="1807"/>
        <v/>
      </c>
      <c r="BJ2397" s="74" t="str">
        <f t="shared" si="1767"/>
        <v/>
      </c>
      <c r="BK2397" s="74" t="str">
        <f t="shared" si="1767"/>
        <v/>
      </c>
      <c r="BL2397" s="74" t="str">
        <f t="shared" si="1767"/>
        <v/>
      </c>
      <c r="BM2397" s="74" t="str">
        <f t="shared" si="1767"/>
        <v/>
      </c>
      <c r="BN2397" s="74" t="str">
        <f t="shared" si="1767"/>
        <v/>
      </c>
      <c r="BO2397" s="74" t="str">
        <f t="shared" si="1767"/>
        <v/>
      </c>
      <c r="BP2397" s="74" t="str">
        <f t="shared" si="1767"/>
        <v/>
      </c>
      <c r="BQ2397" s="74" t="str">
        <f t="shared" si="1767"/>
        <v/>
      </c>
      <c r="BR2397" s="75" t="str">
        <f t="shared" si="1767"/>
        <v/>
      </c>
      <c r="BU2397" s="42" t="str">
        <f t="shared" si="1786"/>
        <v/>
      </c>
      <c r="BV2397" s="66" t="str">
        <f t="shared" si="1787"/>
        <v/>
      </c>
      <c r="BX2397" s="64" t="str">
        <f t="shared" si="1788"/>
        <v/>
      </c>
      <c r="BY2397" s="65" t="str">
        <f t="shared" si="1789"/>
        <v/>
      </c>
      <c r="BZ2397" s="65" t="str">
        <f t="shared" si="1790"/>
        <v/>
      </c>
      <c r="CA2397" s="65" t="str">
        <f t="shared" si="1791"/>
        <v/>
      </c>
      <c r="CB2397" s="65" t="str">
        <f t="shared" si="1792"/>
        <v/>
      </c>
      <c r="CC2397" s="65" t="str">
        <f t="shared" si="1793"/>
        <v/>
      </c>
      <c r="CD2397" s="65" t="str">
        <f t="shared" si="1794"/>
        <v/>
      </c>
      <c r="CE2397" s="65" t="str">
        <f t="shared" si="1795"/>
        <v/>
      </c>
      <c r="CF2397" s="65" t="str">
        <f t="shared" si="1796"/>
        <v/>
      </c>
      <c r="CG2397" s="66" t="str">
        <f t="shared" si="1797"/>
        <v/>
      </c>
      <c r="CI2397" s="42" t="str">
        <f t="shared" si="1798"/>
        <v/>
      </c>
      <c r="CK2397" s="92" t="str">
        <f t="shared" si="1799"/>
        <v/>
      </c>
      <c r="CL2397" s="65" t="str">
        <f t="shared" si="1800"/>
        <v/>
      </c>
      <c r="CM2397" s="93" t="str">
        <f t="shared" si="1801"/>
        <v/>
      </c>
      <c r="CN2397" s="101" t="str">
        <f t="shared" si="1770"/>
        <v/>
      </c>
      <c r="CP2397" s="92" t="str">
        <f t="shared" si="1802"/>
        <v/>
      </c>
      <c r="CQ2397" s="65" t="str">
        <f t="shared" si="1803"/>
        <v/>
      </c>
      <c r="CR2397" s="93" t="str">
        <f t="shared" si="1804"/>
        <v/>
      </c>
      <c r="CS2397" s="101" t="str">
        <f t="shared" si="1805"/>
        <v/>
      </c>
    </row>
    <row r="2398" spans="1:97" x14ac:dyDescent="0.25">
      <c r="A2398" s="51"/>
      <c r="B2398" s="15" t="str">
        <f t="shared" si="1769"/>
        <v/>
      </c>
      <c r="C2398" s="15" t="str">
        <f t="shared" si="1771"/>
        <v/>
      </c>
      <c r="D2398" s="51"/>
      <c r="E2398" s="137"/>
      <c r="F2398" s="138"/>
      <c r="G2398" s="139"/>
      <c r="H2398" s="138"/>
      <c r="I2398" s="140"/>
      <c r="J2398" s="138"/>
      <c r="K2398" s="141"/>
      <c r="L2398" s="139"/>
      <c r="M2398" s="142"/>
      <c r="N2398" s="142"/>
      <c r="O2398" s="143"/>
      <c r="P2398" s="144"/>
      <c r="Q2398" s="144"/>
      <c r="R2398" s="144"/>
      <c r="S2398" s="144"/>
      <c r="T2398" s="144"/>
      <c r="U2398" s="144"/>
      <c r="V2398" s="144"/>
      <c r="W2398" s="144"/>
      <c r="X2398" s="145"/>
      <c r="Y2398" s="51"/>
      <c r="Z2398" s="13" t="str">
        <f t="shared" si="1772"/>
        <v/>
      </c>
      <c r="AA2398" s="51"/>
      <c r="AE2398" s="42" t="str">
        <f t="shared" si="1773"/>
        <v/>
      </c>
      <c r="AF2398" s="42" t="str">
        <f>IF($I2398="", "", IF(COUNTIF($I$10:$I2397, I2398)&gt;0, "", SUMIF($I$10:$I$3009, $I2398, $AE$10:$AE$3009)))</f>
        <v/>
      </c>
      <c r="AG2398" s="45" t="str">
        <f>IF($AF2398="", "", COUNTIF($AF$10:$AF$3009, "&gt;"&amp;AF2398)+1+COUNTIF($AF$10:$AF2398, $AF2398)-1)</f>
        <v/>
      </c>
      <c r="AI2398" s="42" t="str">
        <f t="shared" si="1774"/>
        <v/>
      </c>
      <c r="AK2398" s="15" t="str">
        <f t="shared" si="1775"/>
        <v/>
      </c>
      <c r="AM2398" s="64" t="str">
        <f t="shared" si="1776"/>
        <v/>
      </c>
      <c r="AN2398" s="65" t="str">
        <f t="shared" si="1777"/>
        <v/>
      </c>
      <c r="AO2398" s="65" t="str">
        <f t="shared" si="1778"/>
        <v/>
      </c>
      <c r="AP2398" s="65" t="str">
        <f t="shared" si="1779"/>
        <v/>
      </c>
      <c r="AQ2398" s="65" t="str">
        <f t="shared" si="1780"/>
        <v/>
      </c>
      <c r="AR2398" s="65" t="str">
        <f t="shared" si="1781"/>
        <v/>
      </c>
      <c r="AS2398" s="65" t="str">
        <f t="shared" si="1782"/>
        <v/>
      </c>
      <c r="AT2398" s="65" t="str">
        <f t="shared" si="1783"/>
        <v/>
      </c>
      <c r="AU2398" s="65" t="str">
        <f t="shared" si="1784"/>
        <v/>
      </c>
      <c r="AV2398" s="66" t="str">
        <f t="shared" si="1785"/>
        <v/>
      </c>
      <c r="AX2398" s="73" t="str">
        <f t="shared" si="1806"/>
        <v/>
      </c>
      <c r="AY2398" s="74" t="str">
        <f t="shared" si="1809"/>
        <v/>
      </c>
      <c r="AZ2398" s="74" t="str">
        <f t="shared" si="1809"/>
        <v/>
      </c>
      <c r="BA2398" s="74" t="str">
        <f t="shared" si="1809"/>
        <v/>
      </c>
      <c r="BB2398" s="74" t="str">
        <f t="shared" si="1809"/>
        <v/>
      </c>
      <c r="BC2398" s="74" t="str">
        <f t="shared" si="1809"/>
        <v/>
      </c>
      <c r="BD2398" s="74" t="str">
        <f t="shared" si="1809"/>
        <v/>
      </c>
      <c r="BE2398" s="74" t="str">
        <f t="shared" si="1809"/>
        <v/>
      </c>
      <c r="BF2398" s="74" t="str">
        <f t="shared" si="1809"/>
        <v/>
      </c>
      <c r="BG2398" s="75" t="str">
        <f t="shared" si="1809"/>
        <v/>
      </c>
      <c r="BI2398" s="73" t="str">
        <f t="shared" si="1807"/>
        <v/>
      </c>
      <c r="BJ2398" s="74" t="str">
        <f t="shared" si="1767"/>
        <v/>
      </c>
      <c r="BK2398" s="74" t="str">
        <f t="shared" si="1767"/>
        <v/>
      </c>
      <c r="BL2398" s="74" t="str">
        <f t="shared" si="1767"/>
        <v/>
      </c>
      <c r="BM2398" s="74" t="str">
        <f t="shared" si="1767"/>
        <v/>
      </c>
      <c r="BN2398" s="74" t="str">
        <f t="shared" si="1767"/>
        <v/>
      </c>
      <c r="BO2398" s="74" t="str">
        <f t="shared" si="1767"/>
        <v/>
      </c>
      <c r="BP2398" s="74" t="str">
        <f t="shared" si="1767"/>
        <v/>
      </c>
      <c r="BQ2398" s="74" t="str">
        <f t="shared" ref="BJ2398:BR2427" si="1810">IFERROR(IF(BQ$9="", "", IF($H2398=BQ$9, $AE2398-$L2398, "")), "")</f>
        <v/>
      </c>
      <c r="BR2398" s="75" t="str">
        <f t="shared" si="1810"/>
        <v/>
      </c>
      <c r="BU2398" s="42" t="str">
        <f t="shared" si="1786"/>
        <v/>
      </c>
      <c r="BV2398" s="66" t="str">
        <f t="shared" si="1787"/>
        <v/>
      </c>
      <c r="BX2398" s="64" t="str">
        <f t="shared" si="1788"/>
        <v/>
      </c>
      <c r="BY2398" s="65" t="str">
        <f t="shared" si="1789"/>
        <v/>
      </c>
      <c r="BZ2398" s="65" t="str">
        <f t="shared" si="1790"/>
        <v/>
      </c>
      <c r="CA2398" s="65" t="str">
        <f t="shared" si="1791"/>
        <v/>
      </c>
      <c r="CB2398" s="65" t="str">
        <f t="shared" si="1792"/>
        <v/>
      </c>
      <c r="CC2398" s="65" t="str">
        <f t="shared" si="1793"/>
        <v/>
      </c>
      <c r="CD2398" s="65" t="str">
        <f t="shared" si="1794"/>
        <v/>
      </c>
      <c r="CE2398" s="65" t="str">
        <f t="shared" si="1795"/>
        <v/>
      </c>
      <c r="CF2398" s="65" t="str">
        <f t="shared" si="1796"/>
        <v/>
      </c>
      <c r="CG2398" s="66" t="str">
        <f t="shared" si="1797"/>
        <v/>
      </c>
      <c r="CI2398" s="42" t="str">
        <f t="shared" si="1798"/>
        <v/>
      </c>
      <c r="CK2398" s="92" t="str">
        <f t="shared" si="1799"/>
        <v/>
      </c>
      <c r="CL2398" s="65" t="str">
        <f t="shared" si="1800"/>
        <v/>
      </c>
      <c r="CM2398" s="93" t="str">
        <f t="shared" si="1801"/>
        <v/>
      </c>
      <c r="CN2398" s="101" t="str">
        <f t="shared" si="1770"/>
        <v/>
      </c>
      <c r="CP2398" s="92" t="str">
        <f t="shared" si="1802"/>
        <v/>
      </c>
      <c r="CQ2398" s="65" t="str">
        <f t="shared" si="1803"/>
        <v/>
      </c>
      <c r="CR2398" s="93" t="str">
        <f t="shared" si="1804"/>
        <v/>
      </c>
      <c r="CS2398" s="101" t="str">
        <f t="shared" si="1805"/>
        <v/>
      </c>
    </row>
    <row r="2399" spans="1:97" x14ac:dyDescent="0.25">
      <c r="A2399" s="51"/>
      <c r="B2399" s="15" t="str">
        <f t="shared" si="1769"/>
        <v/>
      </c>
      <c r="C2399" s="15" t="str">
        <f t="shared" si="1771"/>
        <v/>
      </c>
      <c r="D2399" s="51"/>
      <c r="E2399" s="137"/>
      <c r="F2399" s="138"/>
      <c r="G2399" s="139"/>
      <c r="H2399" s="138"/>
      <c r="I2399" s="140"/>
      <c r="J2399" s="138"/>
      <c r="K2399" s="141"/>
      <c r="L2399" s="139"/>
      <c r="M2399" s="142"/>
      <c r="N2399" s="142"/>
      <c r="O2399" s="143"/>
      <c r="P2399" s="144"/>
      <c r="Q2399" s="144"/>
      <c r="R2399" s="144"/>
      <c r="S2399" s="144"/>
      <c r="T2399" s="144"/>
      <c r="U2399" s="144"/>
      <c r="V2399" s="144"/>
      <c r="W2399" s="144"/>
      <c r="X2399" s="145"/>
      <c r="Y2399" s="51"/>
      <c r="Z2399" s="13" t="str">
        <f t="shared" si="1772"/>
        <v/>
      </c>
      <c r="AA2399" s="51"/>
      <c r="AE2399" s="42" t="str">
        <f t="shared" si="1773"/>
        <v/>
      </c>
      <c r="AF2399" s="42" t="str">
        <f>IF($I2399="", "", IF(COUNTIF($I$10:$I2398, I2399)&gt;0, "", SUMIF($I$10:$I$3009, $I2399, $AE$10:$AE$3009)))</f>
        <v/>
      </c>
      <c r="AG2399" s="45" t="str">
        <f>IF($AF2399="", "", COUNTIF($AF$10:$AF$3009, "&gt;"&amp;AF2399)+1+COUNTIF($AF$10:$AF2399, $AF2399)-1)</f>
        <v/>
      </c>
      <c r="AI2399" s="42" t="str">
        <f t="shared" si="1774"/>
        <v/>
      </c>
      <c r="AK2399" s="15" t="str">
        <f t="shared" si="1775"/>
        <v/>
      </c>
      <c r="AM2399" s="64" t="str">
        <f t="shared" si="1776"/>
        <v/>
      </c>
      <c r="AN2399" s="65" t="str">
        <f t="shared" si="1777"/>
        <v/>
      </c>
      <c r="AO2399" s="65" t="str">
        <f t="shared" si="1778"/>
        <v/>
      </c>
      <c r="AP2399" s="65" t="str">
        <f t="shared" si="1779"/>
        <v/>
      </c>
      <c r="AQ2399" s="65" t="str">
        <f t="shared" si="1780"/>
        <v/>
      </c>
      <c r="AR2399" s="65" t="str">
        <f t="shared" si="1781"/>
        <v/>
      </c>
      <c r="AS2399" s="65" t="str">
        <f t="shared" si="1782"/>
        <v/>
      </c>
      <c r="AT2399" s="65" t="str">
        <f t="shared" si="1783"/>
        <v/>
      </c>
      <c r="AU2399" s="65" t="str">
        <f t="shared" si="1784"/>
        <v/>
      </c>
      <c r="AV2399" s="66" t="str">
        <f t="shared" si="1785"/>
        <v/>
      </c>
      <c r="AX2399" s="73" t="str">
        <f t="shared" si="1806"/>
        <v/>
      </c>
      <c r="AY2399" s="74" t="str">
        <f t="shared" si="1809"/>
        <v/>
      </c>
      <c r="AZ2399" s="74" t="str">
        <f t="shared" si="1809"/>
        <v/>
      </c>
      <c r="BA2399" s="74" t="str">
        <f t="shared" si="1809"/>
        <v/>
      </c>
      <c r="BB2399" s="74" t="str">
        <f t="shared" si="1809"/>
        <v/>
      </c>
      <c r="BC2399" s="74" t="str">
        <f t="shared" si="1809"/>
        <v/>
      </c>
      <c r="BD2399" s="74" t="str">
        <f t="shared" si="1809"/>
        <v/>
      </c>
      <c r="BE2399" s="74" t="str">
        <f t="shared" si="1809"/>
        <v/>
      </c>
      <c r="BF2399" s="74" t="str">
        <f t="shared" si="1809"/>
        <v/>
      </c>
      <c r="BG2399" s="75" t="str">
        <f t="shared" si="1809"/>
        <v/>
      </c>
      <c r="BI2399" s="73" t="str">
        <f t="shared" si="1807"/>
        <v/>
      </c>
      <c r="BJ2399" s="74" t="str">
        <f t="shared" si="1810"/>
        <v/>
      </c>
      <c r="BK2399" s="74" t="str">
        <f t="shared" si="1810"/>
        <v/>
      </c>
      <c r="BL2399" s="74" t="str">
        <f t="shared" si="1810"/>
        <v/>
      </c>
      <c r="BM2399" s="74" t="str">
        <f t="shared" si="1810"/>
        <v/>
      </c>
      <c r="BN2399" s="74" t="str">
        <f t="shared" si="1810"/>
        <v/>
      </c>
      <c r="BO2399" s="74" t="str">
        <f t="shared" si="1810"/>
        <v/>
      </c>
      <c r="BP2399" s="74" t="str">
        <f t="shared" si="1810"/>
        <v/>
      </c>
      <c r="BQ2399" s="74" t="str">
        <f t="shared" si="1810"/>
        <v/>
      </c>
      <c r="BR2399" s="75" t="str">
        <f t="shared" si="1810"/>
        <v/>
      </c>
      <c r="BU2399" s="42" t="str">
        <f t="shared" si="1786"/>
        <v/>
      </c>
      <c r="BV2399" s="66" t="str">
        <f t="shared" si="1787"/>
        <v/>
      </c>
      <c r="BX2399" s="64" t="str">
        <f t="shared" si="1788"/>
        <v/>
      </c>
      <c r="BY2399" s="65" t="str">
        <f t="shared" si="1789"/>
        <v/>
      </c>
      <c r="BZ2399" s="65" t="str">
        <f t="shared" si="1790"/>
        <v/>
      </c>
      <c r="CA2399" s="65" t="str">
        <f t="shared" si="1791"/>
        <v/>
      </c>
      <c r="CB2399" s="65" t="str">
        <f t="shared" si="1792"/>
        <v/>
      </c>
      <c r="CC2399" s="65" t="str">
        <f t="shared" si="1793"/>
        <v/>
      </c>
      <c r="CD2399" s="65" t="str">
        <f t="shared" si="1794"/>
        <v/>
      </c>
      <c r="CE2399" s="65" t="str">
        <f t="shared" si="1795"/>
        <v/>
      </c>
      <c r="CF2399" s="65" t="str">
        <f t="shared" si="1796"/>
        <v/>
      </c>
      <c r="CG2399" s="66" t="str">
        <f t="shared" si="1797"/>
        <v/>
      </c>
      <c r="CI2399" s="42" t="str">
        <f t="shared" si="1798"/>
        <v/>
      </c>
      <c r="CK2399" s="92" t="str">
        <f t="shared" si="1799"/>
        <v/>
      </c>
      <c r="CL2399" s="65" t="str">
        <f t="shared" si="1800"/>
        <v/>
      </c>
      <c r="CM2399" s="93" t="str">
        <f t="shared" si="1801"/>
        <v/>
      </c>
      <c r="CN2399" s="101" t="str">
        <f t="shared" si="1770"/>
        <v/>
      </c>
      <c r="CP2399" s="92" t="str">
        <f t="shared" si="1802"/>
        <v/>
      </c>
      <c r="CQ2399" s="65" t="str">
        <f t="shared" si="1803"/>
        <v/>
      </c>
      <c r="CR2399" s="93" t="str">
        <f t="shared" si="1804"/>
        <v/>
      </c>
      <c r="CS2399" s="101" t="str">
        <f t="shared" si="1805"/>
        <v/>
      </c>
    </row>
    <row r="2400" spans="1:97" x14ac:dyDescent="0.25">
      <c r="A2400" s="51"/>
      <c r="B2400" s="15" t="str">
        <f t="shared" si="1769"/>
        <v/>
      </c>
      <c r="C2400" s="15" t="str">
        <f t="shared" si="1771"/>
        <v/>
      </c>
      <c r="D2400" s="51"/>
      <c r="E2400" s="137"/>
      <c r="F2400" s="138"/>
      <c r="G2400" s="139"/>
      <c r="H2400" s="138"/>
      <c r="I2400" s="140"/>
      <c r="J2400" s="138"/>
      <c r="K2400" s="141"/>
      <c r="L2400" s="139"/>
      <c r="M2400" s="142"/>
      <c r="N2400" s="142"/>
      <c r="O2400" s="143"/>
      <c r="P2400" s="144"/>
      <c r="Q2400" s="144"/>
      <c r="R2400" s="144"/>
      <c r="S2400" s="144"/>
      <c r="T2400" s="144"/>
      <c r="U2400" s="144"/>
      <c r="V2400" s="144"/>
      <c r="W2400" s="144"/>
      <c r="X2400" s="145"/>
      <c r="Y2400" s="51"/>
      <c r="Z2400" s="13" t="str">
        <f t="shared" si="1772"/>
        <v/>
      </c>
      <c r="AA2400" s="51"/>
      <c r="AE2400" s="42" t="str">
        <f t="shared" si="1773"/>
        <v/>
      </c>
      <c r="AF2400" s="42" t="str">
        <f>IF($I2400="", "", IF(COUNTIF($I$10:$I2399, I2400)&gt;0, "", SUMIF($I$10:$I$3009, $I2400, $AE$10:$AE$3009)))</f>
        <v/>
      </c>
      <c r="AG2400" s="45" t="str">
        <f>IF($AF2400="", "", COUNTIF($AF$10:$AF$3009, "&gt;"&amp;AF2400)+1+COUNTIF($AF$10:$AF2400, $AF2400)-1)</f>
        <v/>
      </c>
      <c r="AI2400" s="42" t="str">
        <f t="shared" si="1774"/>
        <v/>
      </c>
      <c r="AK2400" s="15" t="str">
        <f t="shared" si="1775"/>
        <v/>
      </c>
      <c r="AM2400" s="64" t="str">
        <f t="shared" si="1776"/>
        <v/>
      </c>
      <c r="AN2400" s="65" t="str">
        <f t="shared" si="1777"/>
        <v/>
      </c>
      <c r="AO2400" s="65" t="str">
        <f t="shared" si="1778"/>
        <v/>
      </c>
      <c r="AP2400" s="65" t="str">
        <f t="shared" si="1779"/>
        <v/>
      </c>
      <c r="AQ2400" s="65" t="str">
        <f t="shared" si="1780"/>
        <v/>
      </c>
      <c r="AR2400" s="65" t="str">
        <f t="shared" si="1781"/>
        <v/>
      </c>
      <c r="AS2400" s="65" t="str">
        <f t="shared" si="1782"/>
        <v/>
      </c>
      <c r="AT2400" s="65" t="str">
        <f t="shared" si="1783"/>
        <v/>
      </c>
      <c r="AU2400" s="65" t="str">
        <f t="shared" si="1784"/>
        <v/>
      </c>
      <c r="AV2400" s="66" t="str">
        <f t="shared" si="1785"/>
        <v/>
      </c>
      <c r="AX2400" s="73" t="str">
        <f t="shared" si="1806"/>
        <v/>
      </c>
      <c r="AY2400" s="74" t="str">
        <f t="shared" si="1809"/>
        <v/>
      </c>
      <c r="AZ2400" s="74" t="str">
        <f t="shared" si="1809"/>
        <v/>
      </c>
      <c r="BA2400" s="74" t="str">
        <f t="shared" si="1809"/>
        <v/>
      </c>
      <c r="BB2400" s="74" t="str">
        <f t="shared" si="1809"/>
        <v/>
      </c>
      <c r="BC2400" s="74" t="str">
        <f t="shared" si="1809"/>
        <v/>
      </c>
      <c r="BD2400" s="74" t="str">
        <f t="shared" si="1809"/>
        <v/>
      </c>
      <c r="BE2400" s="74" t="str">
        <f t="shared" si="1809"/>
        <v/>
      </c>
      <c r="BF2400" s="74" t="str">
        <f t="shared" si="1809"/>
        <v/>
      </c>
      <c r="BG2400" s="75" t="str">
        <f t="shared" si="1809"/>
        <v/>
      </c>
      <c r="BI2400" s="73" t="str">
        <f t="shared" si="1807"/>
        <v/>
      </c>
      <c r="BJ2400" s="74" t="str">
        <f t="shared" si="1810"/>
        <v/>
      </c>
      <c r="BK2400" s="74" t="str">
        <f t="shared" si="1810"/>
        <v/>
      </c>
      <c r="BL2400" s="74" t="str">
        <f t="shared" si="1810"/>
        <v/>
      </c>
      <c r="BM2400" s="74" t="str">
        <f t="shared" si="1810"/>
        <v/>
      </c>
      <c r="BN2400" s="74" t="str">
        <f t="shared" si="1810"/>
        <v/>
      </c>
      <c r="BO2400" s="74" t="str">
        <f t="shared" si="1810"/>
        <v/>
      </c>
      <c r="BP2400" s="74" t="str">
        <f t="shared" si="1810"/>
        <v/>
      </c>
      <c r="BQ2400" s="74" t="str">
        <f t="shared" si="1810"/>
        <v/>
      </c>
      <c r="BR2400" s="75" t="str">
        <f t="shared" si="1810"/>
        <v/>
      </c>
      <c r="BU2400" s="42" t="str">
        <f t="shared" si="1786"/>
        <v/>
      </c>
      <c r="BV2400" s="66" t="str">
        <f t="shared" si="1787"/>
        <v/>
      </c>
      <c r="BX2400" s="64" t="str">
        <f t="shared" si="1788"/>
        <v/>
      </c>
      <c r="BY2400" s="65" t="str">
        <f t="shared" si="1789"/>
        <v/>
      </c>
      <c r="BZ2400" s="65" t="str">
        <f t="shared" si="1790"/>
        <v/>
      </c>
      <c r="CA2400" s="65" t="str">
        <f t="shared" si="1791"/>
        <v/>
      </c>
      <c r="CB2400" s="65" t="str">
        <f t="shared" si="1792"/>
        <v/>
      </c>
      <c r="CC2400" s="65" t="str">
        <f t="shared" si="1793"/>
        <v/>
      </c>
      <c r="CD2400" s="65" t="str">
        <f t="shared" si="1794"/>
        <v/>
      </c>
      <c r="CE2400" s="65" t="str">
        <f t="shared" si="1795"/>
        <v/>
      </c>
      <c r="CF2400" s="65" t="str">
        <f t="shared" si="1796"/>
        <v/>
      </c>
      <c r="CG2400" s="66" t="str">
        <f t="shared" si="1797"/>
        <v/>
      </c>
      <c r="CI2400" s="42" t="str">
        <f t="shared" si="1798"/>
        <v/>
      </c>
      <c r="CK2400" s="92" t="str">
        <f t="shared" si="1799"/>
        <v/>
      </c>
      <c r="CL2400" s="65" t="str">
        <f t="shared" si="1800"/>
        <v/>
      </c>
      <c r="CM2400" s="93" t="str">
        <f t="shared" si="1801"/>
        <v/>
      </c>
      <c r="CN2400" s="101" t="str">
        <f t="shared" si="1770"/>
        <v/>
      </c>
      <c r="CP2400" s="92" t="str">
        <f t="shared" si="1802"/>
        <v/>
      </c>
      <c r="CQ2400" s="65" t="str">
        <f t="shared" si="1803"/>
        <v/>
      </c>
      <c r="CR2400" s="93" t="str">
        <f t="shared" si="1804"/>
        <v/>
      </c>
      <c r="CS2400" s="101" t="str">
        <f t="shared" si="1805"/>
        <v/>
      </c>
    </row>
    <row r="2401" spans="1:97" x14ac:dyDescent="0.25">
      <c r="A2401" s="51"/>
      <c r="B2401" s="15" t="str">
        <f t="shared" si="1769"/>
        <v/>
      </c>
      <c r="C2401" s="15" t="str">
        <f t="shared" si="1771"/>
        <v/>
      </c>
      <c r="D2401" s="51"/>
      <c r="E2401" s="137"/>
      <c r="F2401" s="138"/>
      <c r="G2401" s="139"/>
      <c r="H2401" s="138"/>
      <c r="I2401" s="140"/>
      <c r="J2401" s="138"/>
      <c r="K2401" s="141"/>
      <c r="L2401" s="139"/>
      <c r="M2401" s="142"/>
      <c r="N2401" s="142"/>
      <c r="O2401" s="143"/>
      <c r="P2401" s="144"/>
      <c r="Q2401" s="144"/>
      <c r="R2401" s="144"/>
      <c r="S2401" s="144"/>
      <c r="T2401" s="144"/>
      <c r="U2401" s="144"/>
      <c r="V2401" s="144"/>
      <c r="W2401" s="144"/>
      <c r="X2401" s="145"/>
      <c r="Y2401" s="51"/>
      <c r="Z2401" s="13" t="str">
        <f t="shared" si="1772"/>
        <v/>
      </c>
      <c r="AA2401" s="51"/>
      <c r="AE2401" s="42" t="str">
        <f t="shared" si="1773"/>
        <v/>
      </c>
      <c r="AF2401" s="42" t="str">
        <f>IF($I2401="", "", IF(COUNTIF($I$10:$I2400, I2401)&gt;0, "", SUMIF($I$10:$I$3009, $I2401, $AE$10:$AE$3009)))</f>
        <v/>
      </c>
      <c r="AG2401" s="45" t="str">
        <f>IF($AF2401="", "", COUNTIF($AF$10:$AF$3009, "&gt;"&amp;AF2401)+1+COUNTIF($AF$10:$AF2401, $AF2401)-1)</f>
        <v/>
      </c>
      <c r="AI2401" s="42" t="str">
        <f t="shared" si="1774"/>
        <v/>
      </c>
      <c r="AK2401" s="15" t="str">
        <f t="shared" si="1775"/>
        <v/>
      </c>
      <c r="AM2401" s="64" t="str">
        <f t="shared" si="1776"/>
        <v/>
      </c>
      <c r="AN2401" s="65" t="str">
        <f t="shared" si="1777"/>
        <v/>
      </c>
      <c r="AO2401" s="65" t="str">
        <f t="shared" si="1778"/>
        <v/>
      </c>
      <c r="AP2401" s="65" t="str">
        <f t="shared" si="1779"/>
        <v/>
      </c>
      <c r="AQ2401" s="65" t="str">
        <f t="shared" si="1780"/>
        <v/>
      </c>
      <c r="AR2401" s="65" t="str">
        <f t="shared" si="1781"/>
        <v/>
      </c>
      <c r="AS2401" s="65" t="str">
        <f t="shared" si="1782"/>
        <v/>
      </c>
      <c r="AT2401" s="65" t="str">
        <f t="shared" si="1783"/>
        <v/>
      </c>
      <c r="AU2401" s="65" t="str">
        <f t="shared" si="1784"/>
        <v/>
      </c>
      <c r="AV2401" s="66" t="str">
        <f t="shared" si="1785"/>
        <v/>
      </c>
      <c r="AX2401" s="73" t="str">
        <f t="shared" si="1806"/>
        <v/>
      </c>
      <c r="AY2401" s="74" t="str">
        <f t="shared" si="1809"/>
        <v/>
      </c>
      <c r="AZ2401" s="74" t="str">
        <f t="shared" si="1809"/>
        <v/>
      </c>
      <c r="BA2401" s="74" t="str">
        <f t="shared" si="1809"/>
        <v/>
      </c>
      <c r="BB2401" s="74" t="str">
        <f t="shared" si="1809"/>
        <v/>
      </c>
      <c r="BC2401" s="74" t="str">
        <f t="shared" si="1809"/>
        <v/>
      </c>
      <c r="BD2401" s="74" t="str">
        <f t="shared" si="1809"/>
        <v/>
      </c>
      <c r="BE2401" s="74" t="str">
        <f t="shared" si="1809"/>
        <v/>
      </c>
      <c r="BF2401" s="74" t="str">
        <f t="shared" si="1809"/>
        <v/>
      </c>
      <c r="BG2401" s="75" t="str">
        <f t="shared" si="1809"/>
        <v/>
      </c>
      <c r="BI2401" s="73" t="str">
        <f t="shared" si="1807"/>
        <v/>
      </c>
      <c r="BJ2401" s="74" t="str">
        <f t="shared" si="1810"/>
        <v/>
      </c>
      <c r="BK2401" s="74" t="str">
        <f t="shared" si="1810"/>
        <v/>
      </c>
      <c r="BL2401" s="74" t="str">
        <f t="shared" si="1810"/>
        <v/>
      </c>
      <c r="BM2401" s="74" t="str">
        <f t="shared" si="1810"/>
        <v/>
      </c>
      <c r="BN2401" s="74" t="str">
        <f t="shared" si="1810"/>
        <v/>
      </c>
      <c r="BO2401" s="74" t="str">
        <f t="shared" si="1810"/>
        <v/>
      </c>
      <c r="BP2401" s="74" t="str">
        <f t="shared" si="1810"/>
        <v/>
      </c>
      <c r="BQ2401" s="74" t="str">
        <f t="shared" si="1810"/>
        <v/>
      </c>
      <c r="BR2401" s="75" t="str">
        <f t="shared" si="1810"/>
        <v/>
      </c>
      <c r="BU2401" s="42" t="str">
        <f t="shared" si="1786"/>
        <v/>
      </c>
      <c r="BV2401" s="66" t="str">
        <f t="shared" si="1787"/>
        <v/>
      </c>
      <c r="BX2401" s="64" t="str">
        <f t="shared" si="1788"/>
        <v/>
      </c>
      <c r="BY2401" s="65" t="str">
        <f t="shared" si="1789"/>
        <v/>
      </c>
      <c r="BZ2401" s="65" t="str">
        <f t="shared" si="1790"/>
        <v/>
      </c>
      <c r="CA2401" s="65" t="str">
        <f t="shared" si="1791"/>
        <v/>
      </c>
      <c r="CB2401" s="65" t="str">
        <f t="shared" si="1792"/>
        <v/>
      </c>
      <c r="CC2401" s="65" t="str">
        <f t="shared" si="1793"/>
        <v/>
      </c>
      <c r="CD2401" s="65" t="str">
        <f t="shared" si="1794"/>
        <v/>
      </c>
      <c r="CE2401" s="65" t="str">
        <f t="shared" si="1795"/>
        <v/>
      </c>
      <c r="CF2401" s="65" t="str">
        <f t="shared" si="1796"/>
        <v/>
      </c>
      <c r="CG2401" s="66" t="str">
        <f t="shared" si="1797"/>
        <v/>
      </c>
      <c r="CI2401" s="42" t="str">
        <f t="shared" si="1798"/>
        <v/>
      </c>
      <c r="CK2401" s="92" t="str">
        <f t="shared" si="1799"/>
        <v/>
      </c>
      <c r="CL2401" s="65" t="str">
        <f t="shared" si="1800"/>
        <v/>
      </c>
      <c r="CM2401" s="93" t="str">
        <f t="shared" si="1801"/>
        <v/>
      </c>
      <c r="CN2401" s="101" t="str">
        <f t="shared" si="1770"/>
        <v/>
      </c>
      <c r="CP2401" s="92" t="str">
        <f t="shared" si="1802"/>
        <v/>
      </c>
      <c r="CQ2401" s="65" t="str">
        <f t="shared" si="1803"/>
        <v/>
      </c>
      <c r="CR2401" s="93" t="str">
        <f t="shared" si="1804"/>
        <v/>
      </c>
      <c r="CS2401" s="101" t="str">
        <f t="shared" si="1805"/>
        <v/>
      </c>
    </row>
    <row r="2402" spans="1:97" x14ac:dyDescent="0.25">
      <c r="A2402" s="51"/>
      <c r="B2402" s="15" t="str">
        <f t="shared" si="1769"/>
        <v/>
      </c>
      <c r="C2402" s="15" t="str">
        <f t="shared" si="1771"/>
        <v/>
      </c>
      <c r="D2402" s="51"/>
      <c r="E2402" s="137"/>
      <c r="F2402" s="138"/>
      <c r="G2402" s="139"/>
      <c r="H2402" s="138"/>
      <c r="I2402" s="140"/>
      <c r="J2402" s="138"/>
      <c r="K2402" s="141"/>
      <c r="L2402" s="139"/>
      <c r="M2402" s="142"/>
      <c r="N2402" s="142"/>
      <c r="O2402" s="143"/>
      <c r="P2402" s="144"/>
      <c r="Q2402" s="144"/>
      <c r="R2402" s="144"/>
      <c r="S2402" s="144"/>
      <c r="T2402" s="144"/>
      <c r="U2402" s="144"/>
      <c r="V2402" s="144"/>
      <c r="W2402" s="144"/>
      <c r="X2402" s="145"/>
      <c r="Y2402" s="51"/>
      <c r="Z2402" s="13" t="str">
        <f t="shared" si="1772"/>
        <v/>
      </c>
      <c r="AA2402" s="51"/>
      <c r="AE2402" s="42" t="str">
        <f t="shared" si="1773"/>
        <v/>
      </c>
      <c r="AF2402" s="42" t="str">
        <f>IF($I2402="", "", IF(COUNTIF($I$10:$I2401, I2402)&gt;0, "", SUMIF($I$10:$I$3009, $I2402, $AE$10:$AE$3009)))</f>
        <v/>
      </c>
      <c r="AG2402" s="45" t="str">
        <f>IF($AF2402="", "", COUNTIF($AF$10:$AF$3009, "&gt;"&amp;AF2402)+1+COUNTIF($AF$10:$AF2402, $AF2402)-1)</f>
        <v/>
      </c>
      <c r="AI2402" s="42" t="str">
        <f t="shared" si="1774"/>
        <v/>
      </c>
      <c r="AK2402" s="15" t="str">
        <f t="shared" si="1775"/>
        <v/>
      </c>
      <c r="AM2402" s="64" t="str">
        <f t="shared" si="1776"/>
        <v/>
      </c>
      <c r="AN2402" s="65" t="str">
        <f t="shared" si="1777"/>
        <v/>
      </c>
      <c r="AO2402" s="65" t="str">
        <f t="shared" si="1778"/>
        <v/>
      </c>
      <c r="AP2402" s="65" t="str">
        <f t="shared" si="1779"/>
        <v/>
      </c>
      <c r="AQ2402" s="65" t="str">
        <f t="shared" si="1780"/>
        <v/>
      </c>
      <c r="AR2402" s="65" t="str">
        <f t="shared" si="1781"/>
        <v/>
      </c>
      <c r="AS2402" s="65" t="str">
        <f t="shared" si="1782"/>
        <v/>
      </c>
      <c r="AT2402" s="65" t="str">
        <f t="shared" si="1783"/>
        <v/>
      </c>
      <c r="AU2402" s="65" t="str">
        <f t="shared" si="1784"/>
        <v/>
      </c>
      <c r="AV2402" s="66" t="str">
        <f t="shared" si="1785"/>
        <v/>
      </c>
      <c r="AX2402" s="73" t="str">
        <f t="shared" si="1806"/>
        <v/>
      </c>
      <c r="AY2402" s="74" t="str">
        <f t="shared" si="1809"/>
        <v/>
      </c>
      <c r="AZ2402" s="74" t="str">
        <f t="shared" si="1809"/>
        <v/>
      </c>
      <c r="BA2402" s="74" t="str">
        <f t="shared" si="1809"/>
        <v/>
      </c>
      <c r="BB2402" s="74" t="str">
        <f t="shared" si="1809"/>
        <v/>
      </c>
      <c r="BC2402" s="74" t="str">
        <f t="shared" si="1809"/>
        <v/>
      </c>
      <c r="BD2402" s="74" t="str">
        <f t="shared" si="1809"/>
        <v/>
      </c>
      <c r="BE2402" s="74" t="str">
        <f t="shared" si="1809"/>
        <v/>
      </c>
      <c r="BF2402" s="74" t="str">
        <f t="shared" si="1809"/>
        <v/>
      </c>
      <c r="BG2402" s="75" t="str">
        <f t="shared" si="1809"/>
        <v/>
      </c>
      <c r="BI2402" s="73" t="str">
        <f t="shared" si="1807"/>
        <v/>
      </c>
      <c r="BJ2402" s="74" t="str">
        <f t="shared" si="1810"/>
        <v/>
      </c>
      <c r="BK2402" s="74" t="str">
        <f t="shared" si="1810"/>
        <v/>
      </c>
      <c r="BL2402" s="74" t="str">
        <f t="shared" si="1810"/>
        <v/>
      </c>
      <c r="BM2402" s="74" t="str">
        <f t="shared" si="1810"/>
        <v/>
      </c>
      <c r="BN2402" s="74" t="str">
        <f t="shared" si="1810"/>
        <v/>
      </c>
      <c r="BO2402" s="74" t="str">
        <f t="shared" si="1810"/>
        <v/>
      </c>
      <c r="BP2402" s="74" t="str">
        <f t="shared" si="1810"/>
        <v/>
      </c>
      <c r="BQ2402" s="74" t="str">
        <f t="shared" si="1810"/>
        <v/>
      </c>
      <c r="BR2402" s="75" t="str">
        <f t="shared" si="1810"/>
        <v/>
      </c>
      <c r="BU2402" s="42" t="str">
        <f t="shared" si="1786"/>
        <v/>
      </c>
      <c r="BV2402" s="66" t="str">
        <f t="shared" si="1787"/>
        <v/>
      </c>
      <c r="BX2402" s="64" t="str">
        <f t="shared" si="1788"/>
        <v/>
      </c>
      <c r="BY2402" s="65" t="str">
        <f t="shared" si="1789"/>
        <v/>
      </c>
      <c r="BZ2402" s="65" t="str">
        <f t="shared" si="1790"/>
        <v/>
      </c>
      <c r="CA2402" s="65" t="str">
        <f t="shared" si="1791"/>
        <v/>
      </c>
      <c r="CB2402" s="65" t="str">
        <f t="shared" si="1792"/>
        <v/>
      </c>
      <c r="CC2402" s="65" t="str">
        <f t="shared" si="1793"/>
        <v/>
      </c>
      <c r="CD2402" s="65" t="str">
        <f t="shared" si="1794"/>
        <v/>
      </c>
      <c r="CE2402" s="65" t="str">
        <f t="shared" si="1795"/>
        <v/>
      </c>
      <c r="CF2402" s="65" t="str">
        <f t="shared" si="1796"/>
        <v/>
      </c>
      <c r="CG2402" s="66" t="str">
        <f t="shared" si="1797"/>
        <v/>
      </c>
      <c r="CI2402" s="42" t="str">
        <f t="shared" si="1798"/>
        <v/>
      </c>
      <c r="CK2402" s="92" t="str">
        <f t="shared" si="1799"/>
        <v/>
      </c>
      <c r="CL2402" s="65" t="str">
        <f t="shared" si="1800"/>
        <v/>
      </c>
      <c r="CM2402" s="93" t="str">
        <f t="shared" si="1801"/>
        <v/>
      </c>
      <c r="CN2402" s="101" t="str">
        <f t="shared" si="1770"/>
        <v/>
      </c>
      <c r="CP2402" s="92" t="str">
        <f t="shared" si="1802"/>
        <v/>
      </c>
      <c r="CQ2402" s="65" t="str">
        <f t="shared" si="1803"/>
        <v/>
      </c>
      <c r="CR2402" s="93" t="str">
        <f t="shared" si="1804"/>
        <v/>
      </c>
      <c r="CS2402" s="101" t="str">
        <f t="shared" si="1805"/>
        <v/>
      </c>
    </row>
    <row r="2403" spans="1:97" x14ac:dyDescent="0.25">
      <c r="A2403" s="51"/>
      <c r="B2403" s="15" t="str">
        <f t="shared" si="1769"/>
        <v/>
      </c>
      <c r="C2403" s="15" t="str">
        <f t="shared" si="1771"/>
        <v/>
      </c>
      <c r="D2403" s="51"/>
      <c r="E2403" s="137"/>
      <c r="F2403" s="138"/>
      <c r="G2403" s="139"/>
      <c r="H2403" s="138"/>
      <c r="I2403" s="140"/>
      <c r="J2403" s="138"/>
      <c r="K2403" s="141"/>
      <c r="L2403" s="139"/>
      <c r="M2403" s="142"/>
      <c r="N2403" s="142"/>
      <c r="O2403" s="143"/>
      <c r="P2403" s="144"/>
      <c r="Q2403" s="144"/>
      <c r="R2403" s="144"/>
      <c r="S2403" s="144"/>
      <c r="T2403" s="144"/>
      <c r="U2403" s="144"/>
      <c r="V2403" s="144"/>
      <c r="W2403" s="144"/>
      <c r="X2403" s="145"/>
      <c r="Y2403" s="51"/>
      <c r="Z2403" s="13" t="str">
        <f t="shared" si="1772"/>
        <v/>
      </c>
      <c r="AA2403" s="51"/>
      <c r="AE2403" s="42" t="str">
        <f t="shared" si="1773"/>
        <v/>
      </c>
      <c r="AF2403" s="42" t="str">
        <f>IF($I2403="", "", IF(COUNTIF($I$10:$I2402, I2403)&gt;0, "", SUMIF($I$10:$I$3009, $I2403, $AE$10:$AE$3009)))</f>
        <v/>
      </c>
      <c r="AG2403" s="45" t="str">
        <f>IF($AF2403="", "", COUNTIF($AF$10:$AF$3009, "&gt;"&amp;AF2403)+1+COUNTIF($AF$10:$AF2403, $AF2403)-1)</f>
        <v/>
      </c>
      <c r="AI2403" s="42" t="str">
        <f t="shared" si="1774"/>
        <v/>
      </c>
      <c r="AK2403" s="15" t="str">
        <f t="shared" si="1775"/>
        <v/>
      </c>
      <c r="AM2403" s="64" t="str">
        <f t="shared" si="1776"/>
        <v/>
      </c>
      <c r="AN2403" s="65" t="str">
        <f t="shared" si="1777"/>
        <v/>
      </c>
      <c r="AO2403" s="65" t="str">
        <f t="shared" si="1778"/>
        <v/>
      </c>
      <c r="AP2403" s="65" t="str">
        <f t="shared" si="1779"/>
        <v/>
      </c>
      <c r="AQ2403" s="65" t="str">
        <f t="shared" si="1780"/>
        <v/>
      </c>
      <c r="AR2403" s="65" t="str">
        <f t="shared" si="1781"/>
        <v/>
      </c>
      <c r="AS2403" s="65" t="str">
        <f t="shared" si="1782"/>
        <v/>
      </c>
      <c r="AT2403" s="65" t="str">
        <f t="shared" si="1783"/>
        <v/>
      </c>
      <c r="AU2403" s="65" t="str">
        <f t="shared" si="1784"/>
        <v/>
      </c>
      <c r="AV2403" s="66" t="str">
        <f t="shared" si="1785"/>
        <v/>
      </c>
      <c r="AX2403" s="73" t="str">
        <f t="shared" si="1806"/>
        <v/>
      </c>
      <c r="AY2403" s="74" t="str">
        <f t="shared" si="1809"/>
        <v/>
      </c>
      <c r="AZ2403" s="74" t="str">
        <f t="shared" si="1809"/>
        <v/>
      </c>
      <c r="BA2403" s="74" t="str">
        <f t="shared" si="1809"/>
        <v/>
      </c>
      <c r="BB2403" s="74" t="str">
        <f t="shared" si="1809"/>
        <v/>
      </c>
      <c r="BC2403" s="74" t="str">
        <f t="shared" si="1809"/>
        <v/>
      </c>
      <c r="BD2403" s="74" t="str">
        <f t="shared" si="1809"/>
        <v/>
      </c>
      <c r="BE2403" s="74" t="str">
        <f t="shared" si="1809"/>
        <v/>
      </c>
      <c r="BF2403" s="74" t="str">
        <f t="shared" si="1809"/>
        <v/>
      </c>
      <c r="BG2403" s="75" t="str">
        <f t="shared" si="1809"/>
        <v/>
      </c>
      <c r="BI2403" s="73" t="str">
        <f t="shared" si="1807"/>
        <v/>
      </c>
      <c r="BJ2403" s="74" t="str">
        <f t="shared" si="1810"/>
        <v/>
      </c>
      <c r="BK2403" s="74" t="str">
        <f t="shared" si="1810"/>
        <v/>
      </c>
      <c r="BL2403" s="74" t="str">
        <f t="shared" si="1810"/>
        <v/>
      </c>
      <c r="BM2403" s="74" t="str">
        <f t="shared" si="1810"/>
        <v/>
      </c>
      <c r="BN2403" s="74" t="str">
        <f t="shared" si="1810"/>
        <v/>
      </c>
      <c r="BO2403" s="74" t="str">
        <f t="shared" si="1810"/>
        <v/>
      </c>
      <c r="BP2403" s="74" t="str">
        <f t="shared" si="1810"/>
        <v/>
      </c>
      <c r="BQ2403" s="74" t="str">
        <f t="shared" si="1810"/>
        <v/>
      </c>
      <c r="BR2403" s="75" t="str">
        <f t="shared" si="1810"/>
        <v/>
      </c>
      <c r="BU2403" s="42" t="str">
        <f t="shared" si="1786"/>
        <v/>
      </c>
      <c r="BV2403" s="66" t="str">
        <f t="shared" si="1787"/>
        <v/>
      </c>
      <c r="BX2403" s="64" t="str">
        <f t="shared" si="1788"/>
        <v/>
      </c>
      <c r="BY2403" s="65" t="str">
        <f t="shared" si="1789"/>
        <v/>
      </c>
      <c r="BZ2403" s="65" t="str">
        <f t="shared" si="1790"/>
        <v/>
      </c>
      <c r="CA2403" s="65" t="str">
        <f t="shared" si="1791"/>
        <v/>
      </c>
      <c r="CB2403" s="65" t="str">
        <f t="shared" si="1792"/>
        <v/>
      </c>
      <c r="CC2403" s="65" t="str">
        <f t="shared" si="1793"/>
        <v/>
      </c>
      <c r="CD2403" s="65" t="str">
        <f t="shared" si="1794"/>
        <v/>
      </c>
      <c r="CE2403" s="65" t="str">
        <f t="shared" si="1795"/>
        <v/>
      </c>
      <c r="CF2403" s="65" t="str">
        <f t="shared" si="1796"/>
        <v/>
      </c>
      <c r="CG2403" s="66" t="str">
        <f t="shared" si="1797"/>
        <v/>
      </c>
      <c r="CI2403" s="42" t="str">
        <f t="shared" si="1798"/>
        <v/>
      </c>
      <c r="CK2403" s="92" t="str">
        <f t="shared" si="1799"/>
        <v/>
      </c>
      <c r="CL2403" s="65" t="str">
        <f t="shared" si="1800"/>
        <v/>
      </c>
      <c r="CM2403" s="93" t="str">
        <f t="shared" si="1801"/>
        <v/>
      </c>
      <c r="CN2403" s="101" t="str">
        <f t="shared" si="1770"/>
        <v/>
      </c>
      <c r="CP2403" s="92" t="str">
        <f t="shared" si="1802"/>
        <v/>
      </c>
      <c r="CQ2403" s="65" t="str">
        <f t="shared" si="1803"/>
        <v/>
      </c>
      <c r="CR2403" s="93" t="str">
        <f t="shared" si="1804"/>
        <v/>
      </c>
      <c r="CS2403" s="101" t="str">
        <f t="shared" si="1805"/>
        <v/>
      </c>
    </row>
    <row r="2404" spans="1:97" x14ac:dyDescent="0.25">
      <c r="A2404" s="51"/>
      <c r="B2404" s="15" t="str">
        <f t="shared" si="1769"/>
        <v/>
      </c>
      <c r="C2404" s="15" t="str">
        <f t="shared" si="1771"/>
        <v/>
      </c>
      <c r="D2404" s="51"/>
      <c r="E2404" s="137"/>
      <c r="F2404" s="138"/>
      <c r="G2404" s="139"/>
      <c r="H2404" s="138"/>
      <c r="I2404" s="140"/>
      <c r="J2404" s="138"/>
      <c r="K2404" s="141"/>
      <c r="L2404" s="139"/>
      <c r="M2404" s="142"/>
      <c r="N2404" s="142"/>
      <c r="O2404" s="143"/>
      <c r="P2404" s="144"/>
      <c r="Q2404" s="144"/>
      <c r="R2404" s="144"/>
      <c r="S2404" s="144"/>
      <c r="T2404" s="144"/>
      <c r="U2404" s="144"/>
      <c r="V2404" s="144"/>
      <c r="W2404" s="144"/>
      <c r="X2404" s="145"/>
      <c r="Y2404" s="51"/>
      <c r="Z2404" s="13" t="str">
        <f t="shared" si="1772"/>
        <v/>
      </c>
      <c r="AA2404" s="51"/>
      <c r="AE2404" s="42" t="str">
        <f t="shared" si="1773"/>
        <v/>
      </c>
      <c r="AF2404" s="42" t="str">
        <f>IF($I2404="", "", IF(COUNTIF($I$10:$I2403, I2404)&gt;0, "", SUMIF($I$10:$I$3009, $I2404, $AE$10:$AE$3009)))</f>
        <v/>
      </c>
      <c r="AG2404" s="45" t="str">
        <f>IF($AF2404="", "", COUNTIF($AF$10:$AF$3009, "&gt;"&amp;AF2404)+1+COUNTIF($AF$10:$AF2404, $AF2404)-1)</f>
        <v/>
      </c>
      <c r="AI2404" s="42" t="str">
        <f t="shared" si="1774"/>
        <v/>
      </c>
      <c r="AK2404" s="15" t="str">
        <f t="shared" si="1775"/>
        <v/>
      </c>
      <c r="AM2404" s="64" t="str">
        <f t="shared" si="1776"/>
        <v/>
      </c>
      <c r="AN2404" s="65" t="str">
        <f t="shared" si="1777"/>
        <v/>
      </c>
      <c r="AO2404" s="65" t="str">
        <f t="shared" si="1778"/>
        <v/>
      </c>
      <c r="AP2404" s="65" t="str">
        <f t="shared" si="1779"/>
        <v/>
      </c>
      <c r="AQ2404" s="65" t="str">
        <f t="shared" si="1780"/>
        <v/>
      </c>
      <c r="AR2404" s="65" t="str">
        <f t="shared" si="1781"/>
        <v/>
      </c>
      <c r="AS2404" s="65" t="str">
        <f t="shared" si="1782"/>
        <v/>
      </c>
      <c r="AT2404" s="65" t="str">
        <f t="shared" si="1783"/>
        <v/>
      </c>
      <c r="AU2404" s="65" t="str">
        <f t="shared" si="1784"/>
        <v/>
      </c>
      <c r="AV2404" s="66" t="str">
        <f t="shared" si="1785"/>
        <v/>
      </c>
      <c r="AX2404" s="73" t="str">
        <f t="shared" si="1806"/>
        <v/>
      </c>
      <c r="AY2404" s="74" t="str">
        <f t="shared" si="1809"/>
        <v/>
      </c>
      <c r="AZ2404" s="74" t="str">
        <f t="shared" si="1809"/>
        <v/>
      </c>
      <c r="BA2404" s="74" t="str">
        <f t="shared" si="1809"/>
        <v/>
      </c>
      <c r="BB2404" s="74" t="str">
        <f t="shared" si="1809"/>
        <v/>
      </c>
      <c r="BC2404" s="74" t="str">
        <f t="shared" si="1809"/>
        <v/>
      </c>
      <c r="BD2404" s="74" t="str">
        <f t="shared" si="1809"/>
        <v/>
      </c>
      <c r="BE2404" s="74" t="str">
        <f t="shared" si="1809"/>
        <v/>
      </c>
      <c r="BF2404" s="74" t="str">
        <f t="shared" si="1809"/>
        <v/>
      </c>
      <c r="BG2404" s="75" t="str">
        <f t="shared" si="1809"/>
        <v/>
      </c>
      <c r="BI2404" s="73" t="str">
        <f t="shared" si="1807"/>
        <v/>
      </c>
      <c r="BJ2404" s="74" t="str">
        <f t="shared" si="1810"/>
        <v/>
      </c>
      <c r="BK2404" s="74" t="str">
        <f t="shared" si="1810"/>
        <v/>
      </c>
      <c r="BL2404" s="74" t="str">
        <f t="shared" si="1810"/>
        <v/>
      </c>
      <c r="BM2404" s="74" t="str">
        <f t="shared" si="1810"/>
        <v/>
      </c>
      <c r="BN2404" s="74" t="str">
        <f t="shared" si="1810"/>
        <v/>
      </c>
      <c r="BO2404" s="74" t="str">
        <f t="shared" si="1810"/>
        <v/>
      </c>
      <c r="BP2404" s="74" t="str">
        <f t="shared" si="1810"/>
        <v/>
      </c>
      <c r="BQ2404" s="74" t="str">
        <f t="shared" si="1810"/>
        <v/>
      </c>
      <c r="BR2404" s="75" t="str">
        <f t="shared" si="1810"/>
        <v/>
      </c>
      <c r="BU2404" s="42" t="str">
        <f t="shared" si="1786"/>
        <v/>
      </c>
      <c r="BV2404" s="66" t="str">
        <f t="shared" si="1787"/>
        <v/>
      </c>
      <c r="BX2404" s="64" t="str">
        <f t="shared" si="1788"/>
        <v/>
      </c>
      <c r="BY2404" s="65" t="str">
        <f t="shared" si="1789"/>
        <v/>
      </c>
      <c r="BZ2404" s="65" t="str">
        <f t="shared" si="1790"/>
        <v/>
      </c>
      <c r="CA2404" s="65" t="str">
        <f t="shared" si="1791"/>
        <v/>
      </c>
      <c r="CB2404" s="65" t="str">
        <f t="shared" si="1792"/>
        <v/>
      </c>
      <c r="CC2404" s="65" t="str">
        <f t="shared" si="1793"/>
        <v/>
      </c>
      <c r="CD2404" s="65" t="str">
        <f t="shared" si="1794"/>
        <v/>
      </c>
      <c r="CE2404" s="65" t="str">
        <f t="shared" si="1795"/>
        <v/>
      </c>
      <c r="CF2404" s="65" t="str">
        <f t="shared" si="1796"/>
        <v/>
      </c>
      <c r="CG2404" s="66" t="str">
        <f t="shared" si="1797"/>
        <v/>
      </c>
      <c r="CI2404" s="42" t="str">
        <f t="shared" si="1798"/>
        <v/>
      </c>
      <c r="CK2404" s="92" t="str">
        <f t="shared" si="1799"/>
        <v/>
      </c>
      <c r="CL2404" s="65" t="str">
        <f t="shared" si="1800"/>
        <v/>
      </c>
      <c r="CM2404" s="93" t="str">
        <f t="shared" si="1801"/>
        <v/>
      </c>
      <c r="CN2404" s="101" t="str">
        <f t="shared" si="1770"/>
        <v/>
      </c>
      <c r="CP2404" s="92" t="str">
        <f t="shared" si="1802"/>
        <v/>
      </c>
      <c r="CQ2404" s="65" t="str">
        <f t="shared" si="1803"/>
        <v/>
      </c>
      <c r="CR2404" s="93" t="str">
        <f t="shared" si="1804"/>
        <v/>
      </c>
      <c r="CS2404" s="101" t="str">
        <f t="shared" si="1805"/>
        <v/>
      </c>
    </row>
    <row r="2405" spans="1:97" x14ac:dyDescent="0.25">
      <c r="A2405" s="51"/>
      <c r="B2405" s="15" t="str">
        <f t="shared" si="1769"/>
        <v/>
      </c>
      <c r="C2405" s="15" t="str">
        <f t="shared" si="1771"/>
        <v/>
      </c>
      <c r="D2405" s="51"/>
      <c r="E2405" s="137"/>
      <c r="F2405" s="138"/>
      <c r="G2405" s="139"/>
      <c r="H2405" s="138"/>
      <c r="I2405" s="140"/>
      <c r="J2405" s="138"/>
      <c r="K2405" s="141"/>
      <c r="L2405" s="139"/>
      <c r="M2405" s="142"/>
      <c r="N2405" s="142"/>
      <c r="O2405" s="143"/>
      <c r="P2405" s="144"/>
      <c r="Q2405" s="144"/>
      <c r="R2405" s="144"/>
      <c r="S2405" s="144"/>
      <c r="T2405" s="144"/>
      <c r="U2405" s="144"/>
      <c r="V2405" s="144"/>
      <c r="W2405" s="144"/>
      <c r="X2405" s="145"/>
      <c r="Y2405" s="51"/>
      <c r="Z2405" s="13" t="str">
        <f t="shared" si="1772"/>
        <v/>
      </c>
      <c r="AA2405" s="51"/>
      <c r="AE2405" s="42" t="str">
        <f t="shared" si="1773"/>
        <v/>
      </c>
      <c r="AF2405" s="42" t="str">
        <f>IF($I2405="", "", IF(COUNTIF($I$10:$I2404, I2405)&gt;0, "", SUMIF($I$10:$I$3009, $I2405, $AE$10:$AE$3009)))</f>
        <v/>
      </c>
      <c r="AG2405" s="45" t="str">
        <f>IF($AF2405="", "", COUNTIF($AF$10:$AF$3009, "&gt;"&amp;AF2405)+1+COUNTIF($AF$10:$AF2405, $AF2405)-1)</f>
        <v/>
      </c>
      <c r="AI2405" s="42" t="str">
        <f t="shared" si="1774"/>
        <v/>
      </c>
      <c r="AK2405" s="15" t="str">
        <f t="shared" si="1775"/>
        <v/>
      </c>
      <c r="AM2405" s="64" t="str">
        <f t="shared" si="1776"/>
        <v/>
      </c>
      <c r="AN2405" s="65" t="str">
        <f t="shared" si="1777"/>
        <v/>
      </c>
      <c r="AO2405" s="65" t="str">
        <f t="shared" si="1778"/>
        <v/>
      </c>
      <c r="AP2405" s="65" t="str">
        <f t="shared" si="1779"/>
        <v/>
      </c>
      <c r="AQ2405" s="65" t="str">
        <f t="shared" si="1780"/>
        <v/>
      </c>
      <c r="AR2405" s="65" t="str">
        <f t="shared" si="1781"/>
        <v/>
      </c>
      <c r="AS2405" s="65" t="str">
        <f t="shared" si="1782"/>
        <v/>
      </c>
      <c r="AT2405" s="65" t="str">
        <f t="shared" si="1783"/>
        <v/>
      </c>
      <c r="AU2405" s="65" t="str">
        <f t="shared" si="1784"/>
        <v/>
      </c>
      <c r="AV2405" s="66" t="str">
        <f t="shared" si="1785"/>
        <v/>
      </c>
      <c r="AX2405" s="73" t="str">
        <f t="shared" si="1806"/>
        <v/>
      </c>
      <c r="AY2405" s="74" t="str">
        <f t="shared" si="1809"/>
        <v/>
      </c>
      <c r="AZ2405" s="74" t="str">
        <f t="shared" si="1809"/>
        <v/>
      </c>
      <c r="BA2405" s="74" t="str">
        <f t="shared" si="1809"/>
        <v/>
      </c>
      <c r="BB2405" s="74" t="str">
        <f t="shared" si="1809"/>
        <v/>
      </c>
      <c r="BC2405" s="74" t="str">
        <f t="shared" si="1809"/>
        <v/>
      </c>
      <c r="BD2405" s="74" t="str">
        <f t="shared" si="1809"/>
        <v/>
      </c>
      <c r="BE2405" s="74" t="str">
        <f t="shared" si="1809"/>
        <v/>
      </c>
      <c r="BF2405" s="74" t="str">
        <f t="shared" si="1809"/>
        <v/>
      </c>
      <c r="BG2405" s="75" t="str">
        <f t="shared" si="1809"/>
        <v/>
      </c>
      <c r="BI2405" s="73" t="str">
        <f t="shared" si="1807"/>
        <v/>
      </c>
      <c r="BJ2405" s="74" t="str">
        <f t="shared" si="1810"/>
        <v/>
      </c>
      <c r="BK2405" s="74" t="str">
        <f t="shared" si="1810"/>
        <v/>
      </c>
      <c r="BL2405" s="74" t="str">
        <f t="shared" si="1810"/>
        <v/>
      </c>
      <c r="BM2405" s="74" t="str">
        <f t="shared" si="1810"/>
        <v/>
      </c>
      <c r="BN2405" s="74" t="str">
        <f t="shared" si="1810"/>
        <v/>
      </c>
      <c r="BO2405" s="74" t="str">
        <f t="shared" si="1810"/>
        <v/>
      </c>
      <c r="BP2405" s="74" t="str">
        <f t="shared" si="1810"/>
        <v/>
      </c>
      <c r="BQ2405" s="74" t="str">
        <f t="shared" si="1810"/>
        <v/>
      </c>
      <c r="BR2405" s="75" t="str">
        <f t="shared" si="1810"/>
        <v/>
      </c>
      <c r="BU2405" s="42" t="str">
        <f t="shared" si="1786"/>
        <v/>
      </c>
      <c r="BV2405" s="66" t="str">
        <f t="shared" si="1787"/>
        <v/>
      </c>
      <c r="BX2405" s="64" t="str">
        <f t="shared" si="1788"/>
        <v/>
      </c>
      <c r="BY2405" s="65" t="str">
        <f t="shared" si="1789"/>
        <v/>
      </c>
      <c r="BZ2405" s="65" t="str">
        <f t="shared" si="1790"/>
        <v/>
      </c>
      <c r="CA2405" s="65" t="str">
        <f t="shared" si="1791"/>
        <v/>
      </c>
      <c r="CB2405" s="65" t="str">
        <f t="shared" si="1792"/>
        <v/>
      </c>
      <c r="CC2405" s="65" t="str">
        <f t="shared" si="1793"/>
        <v/>
      </c>
      <c r="CD2405" s="65" t="str">
        <f t="shared" si="1794"/>
        <v/>
      </c>
      <c r="CE2405" s="65" t="str">
        <f t="shared" si="1795"/>
        <v/>
      </c>
      <c r="CF2405" s="65" t="str">
        <f t="shared" si="1796"/>
        <v/>
      </c>
      <c r="CG2405" s="66" t="str">
        <f t="shared" si="1797"/>
        <v/>
      </c>
      <c r="CI2405" s="42" t="str">
        <f t="shared" si="1798"/>
        <v/>
      </c>
      <c r="CK2405" s="92" t="str">
        <f t="shared" si="1799"/>
        <v/>
      </c>
      <c r="CL2405" s="65" t="str">
        <f t="shared" si="1800"/>
        <v/>
      </c>
      <c r="CM2405" s="93" t="str">
        <f t="shared" si="1801"/>
        <v/>
      </c>
      <c r="CN2405" s="101" t="str">
        <f t="shared" si="1770"/>
        <v/>
      </c>
      <c r="CP2405" s="92" t="str">
        <f t="shared" si="1802"/>
        <v/>
      </c>
      <c r="CQ2405" s="65" t="str">
        <f t="shared" si="1803"/>
        <v/>
      </c>
      <c r="CR2405" s="93" t="str">
        <f t="shared" si="1804"/>
        <v/>
      </c>
      <c r="CS2405" s="101" t="str">
        <f t="shared" si="1805"/>
        <v/>
      </c>
    </row>
    <row r="2406" spans="1:97" x14ac:dyDescent="0.25">
      <c r="A2406" s="51"/>
      <c r="B2406" s="15" t="str">
        <f t="shared" si="1769"/>
        <v/>
      </c>
      <c r="C2406" s="15" t="str">
        <f t="shared" si="1771"/>
        <v/>
      </c>
      <c r="D2406" s="51"/>
      <c r="E2406" s="137"/>
      <c r="F2406" s="138"/>
      <c r="G2406" s="139"/>
      <c r="H2406" s="138"/>
      <c r="I2406" s="140"/>
      <c r="J2406" s="138"/>
      <c r="K2406" s="141"/>
      <c r="L2406" s="139"/>
      <c r="M2406" s="142"/>
      <c r="N2406" s="142"/>
      <c r="O2406" s="143"/>
      <c r="P2406" s="144"/>
      <c r="Q2406" s="144"/>
      <c r="R2406" s="144"/>
      <c r="S2406" s="144"/>
      <c r="T2406" s="144"/>
      <c r="U2406" s="144"/>
      <c r="V2406" s="144"/>
      <c r="W2406" s="144"/>
      <c r="X2406" s="145"/>
      <c r="Y2406" s="51"/>
      <c r="Z2406" s="13" t="str">
        <f t="shared" si="1772"/>
        <v/>
      </c>
      <c r="AA2406" s="51"/>
      <c r="AE2406" s="42" t="str">
        <f t="shared" si="1773"/>
        <v/>
      </c>
      <c r="AF2406" s="42" t="str">
        <f>IF($I2406="", "", IF(COUNTIF($I$10:$I2405, I2406)&gt;0, "", SUMIF($I$10:$I$3009, $I2406, $AE$10:$AE$3009)))</f>
        <v/>
      </c>
      <c r="AG2406" s="45" t="str">
        <f>IF($AF2406="", "", COUNTIF($AF$10:$AF$3009, "&gt;"&amp;AF2406)+1+COUNTIF($AF$10:$AF2406, $AF2406)-1)</f>
        <v/>
      </c>
      <c r="AI2406" s="42" t="str">
        <f t="shared" si="1774"/>
        <v/>
      </c>
      <c r="AK2406" s="15" t="str">
        <f t="shared" si="1775"/>
        <v/>
      </c>
      <c r="AM2406" s="64" t="str">
        <f t="shared" si="1776"/>
        <v/>
      </c>
      <c r="AN2406" s="65" t="str">
        <f t="shared" si="1777"/>
        <v/>
      </c>
      <c r="AO2406" s="65" t="str">
        <f t="shared" si="1778"/>
        <v/>
      </c>
      <c r="AP2406" s="65" t="str">
        <f t="shared" si="1779"/>
        <v/>
      </c>
      <c r="AQ2406" s="65" t="str">
        <f t="shared" si="1780"/>
        <v/>
      </c>
      <c r="AR2406" s="65" t="str">
        <f t="shared" si="1781"/>
        <v/>
      </c>
      <c r="AS2406" s="65" t="str">
        <f t="shared" si="1782"/>
        <v/>
      </c>
      <c r="AT2406" s="65" t="str">
        <f t="shared" si="1783"/>
        <v/>
      </c>
      <c r="AU2406" s="65" t="str">
        <f t="shared" si="1784"/>
        <v/>
      </c>
      <c r="AV2406" s="66" t="str">
        <f t="shared" si="1785"/>
        <v/>
      </c>
      <c r="AX2406" s="73" t="str">
        <f t="shared" si="1806"/>
        <v/>
      </c>
      <c r="AY2406" s="74" t="str">
        <f t="shared" ref="AY2406:BG2415" si="1811">IF(AY$9="", "", IF($H2406=AY$9, $AE2406, ""))</f>
        <v/>
      </c>
      <c r="AZ2406" s="74" t="str">
        <f t="shared" si="1811"/>
        <v/>
      </c>
      <c r="BA2406" s="74" t="str">
        <f t="shared" si="1811"/>
        <v/>
      </c>
      <c r="BB2406" s="74" t="str">
        <f t="shared" si="1811"/>
        <v/>
      </c>
      <c r="BC2406" s="74" t="str">
        <f t="shared" si="1811"/>
        <v/>
      </c>
      <c r="BD2406" s="74" t="str">
        <f t="shared" si="1811"/>
        <v/>
      </c>
      <c r="BE2406" s="74" t="str">
        <f t="shared" si="1811"/>
        <v/>
      </c>
      <c r="BF2406" s="74" t="str">
        <f t="shared" si="1811"/>
        <v/>
      </c>
      <c r="BG2406" s="75" t="str">
        <f t="shared" si="1811"/>
        <v/>
      </c>
      <c r="BI2406" s="73" t="str">
        <f t="shared" si="1807"/>
        <v/>
      </c>
      <c r="BJ2406" s="74" t="str">
        <f t="shared" si="1810"/>
        <v/>
      </c>
      <c r="BK2406" s="74" t="str">
        <f t="shared" si="1810"/>
        <v/>
      </c>
      <c r="BL2406" s="74" t="str">
        <f t="shared" si="1810"/>
        <v/>
      </c>
      <c r="BM2406" s="74" t="str">
        <f t="shared" si="1810"/>
        <v/>
      </c>
      <c r="BN2406" s="74" t="str">
        <f t="shared" si="1810"/>
        <v/>
      </c>
      <c r="BO2406" s="74" t="str">
        <f t="shared" si="1810"/>
        <v/>
      </c>
      <c r="BP2406" s="74" t="str">
        <f t="shared" si="1810"/>
        <v/>
      </c>
      <c r="BQ2406" s="74" t="str">
        <f t="shared" si="1810"/>
        <v/>
      </c>
      <c r="BR2406" s="75" t="str">
        <f t="shared" si="1810"/>
        <v/>
      </c>
      <c r="BU2406" s="42" t="str">
        <f t="shared" si="1786"/>
        <v/>
      </c>
      <c r="BV2406" s="66" t="str">
        <f t="shared" si="1787"/>
        <v/>
      </c>
      <c r="BX2406" s="64" t="str">
        <f t="shared" si="1788"/>
        <v/>
      </c>
      <c r="BY2406" s="65" t="str">
        <f t="shared" si="1789"/>
        <v/>
      </c>
      <c r="BZ2406" s="65" t="str">
        <f t="shared" si="1790"/>
        <v/>
      </c>
      <c r="CA2406" s="65" t="str">
        <f t="shared" si="1791"/>
        <v/>
      </c>
      <c r="CB2406" s="65" t="str">
        <f t="shared" si="1792"/>
        <v/>
      </c>
      <c r="CC2406" s="65" t="str">
        <f t="shared" si="1793"/>
        <v/>
      </c>
      <c r="CD2406" s="65" t="str">
        <f t="shared" si="1794"/>
        <v/>
      </c>
      <c r="CE2406" s="65" t="str">
        <f t="shared" si="1795"/>
        <v/>
      </c>
      <c r="CF2406" s="65" t="str">
        <f t="shared" si="1796"/>
        <v/>
      </c>
      <c r="CG2406" s="66" t="str">
        <f t="shared" si="1797"/>
        <v/>
      </c>
      <c r="CI2406" s="42" t="str">
        <f t="shared" si="1798"/>
        <v/>
      </c>
      <c r="CK2406" s="92" t="str">
        <f t="shared" si="1799"/>
        <v/>
      </c>
      <c r="CL2406" s="65" t="str">
        <f t="shared" si="1800"/>
        <v/>
      </c>
      <c r="CM2406" s="93" t="str">
        <f t="shared" si="1801"/>
        <v/>
      </c>
      <c r="CN2406" s="101" t="str">
        <f t="shared" si="1770"/>
        <v/>
      </c>
      <c r="CP2406" s="92" t="str">
        <f t="shared" si="1802"/>
        <v/>
      </c>
      <c r="CQ2406" s="65" t="str">
        <f t="shared" si="1803"/>
        <v/>
      </c>
      <c r="CR2406" s="93" t="str">
        <f t="shared" si="1804"/>
        <v/>
      </c>
      <c r="CS2406" s="101" t="str">
        <f t="shared" si="1805"/>
        <v/>
      </c>
    </row>
    <row r="2407" spans="1:97" x14ac:dyDescent="0.25">
      <c r="A2407" s="51"/>
      <c r="B2407" s="15" t="str">
        <f t="shared" si="1769"/>
        <v/>
      </c>
      <c r="C2407" s="15" t="str">
        <f t="shared" si="1771"/>
        <v/>
      </c>
      <c r="D2407" s="51"/>
      <c r="E2407" s="137"/>
      <c r="F2407" s="138"/>
      <c r="G2407" s="139"/>
      <c r="H2407" s="138"/>
      <c r="I2407" s="140"/>
      <c r="J2407" s="138"/>
      <c r="K2407" s="141"/>
      <c r="L2407" s="139"/>
      <c r="M2407" s="142"/>
      <c r="N2407" s="142"/>
      <c r="O2407" s="143"/>
      <c r="P2407" s="144"/>
      <c r="Q2407" s="144"/>
      <c r="R2407" s="144"/>
      <c r="S2407" s="144"/>
      <c r="T2407" s="144"/>
      <c r="U2407" s="144"/>
      <c r="V2407" s="144"/>
      <c r="W2407" s="144"/>
      <c r="X2407" s="145"/>
      <c r="Y2407" s="51"/>
      <c r="Z2407" s="13" t="str">
        <f t="shared" si="1772"/>
        <v/>
      </c>
      <c r="AA2407" s="51"/>
      <c r="AE2407" s="42" t="str">
        <f t="shared" si="1773"/>
        <v/>
      </c>
      <c r="AF2407" s="42" t="str">
        <f>IF($I2407="", "", IF(COUNTIF($I$10:$I2406, I2407)&gt;0, "", SUMIF($I$10:$I$3009, $I2407, $AE$10:$AE$3009)))</f>
        <v/>
      </c>
      <c r="AG2407" s="45" t="str">
        <f>IF($AF2407="", "", COUNTIF($AF$10:$AF$3009, "&gt;"&amp;AF2407)+1+COUNTIF($AF$10:$AF2407, $AF2407)-1)</f>
        <v/>
      </c>
      <c r="AI2407" s="42" t="str">
        <f t="shared" si="1774"/>
        <v/>
      </c>
      <c r="AK2407" s="15" t="str">
        <f t="shared" si="1775"/>
        <v/>
      </c>
      <c r="AM2407" s="64" t="str">
        <f t="shared" si="1776"/>
        <v/>
      </c>
      <c r="AN2407" s="65" t="str">
        <f t="shared" si="1777"/>
        <v/>
      </c>
      <c r="AO2407" s="65" t="str">
        <f t="shared" si="1778"/>
        <v/>
      </c>
      <c r="AP2407" s="65" t="str">
        <f t="shared" si="1779"/>
        <v/>
      </c>
      <c r="AQ2407" s="65" t="str">
        <f t="shared" si="1780"/>
        <v/>
      </c>
      <c r="AR2407" s="65" t="str">
        <f t="shared" si="1781"/>
        <v/>
      </c>
      <c r="AS2407" s="65" t="str">
        <f t="shared" si="1782"/>
        <v/>
      </c>
      <c r="AT2407" s="65" t="str">
        <f t="shared" si="1783"/>
        <v/>
      </c>
      <c r="AU2407" s="65" t="str">
        <f t="shared" si="1784"/>
        <v/>
      </c>
      <c r="AV2407" s="66" t="str">
        <f t="shared" si="1785"/>
        <v/>
      </c>
      <c r="AX2407" s="73" t="str">
        <f t="shared" si="1806"/>
        <v/>
      </c>
      <c r="AY2407" s="74" t="str">
        <f t="shared" si="1811"/>
        <v/>
      </c>
      <c r="AZ2407" s="74" t="str">
        <f t="shared" si="1811"/>
        <v/>
      </c>
      <c r="BA2407" s="74" t="str">
        <f t="shared" si="1811"/>
        <v/>
      </c>
      <c r="BB2407" s="74" t="str">
        <f t="shared" si="1811"/>
        <v/>
      </c>
      <c r="BC2407" s="74" t="str">
        <f t="shared" si="1811"/>
        <v/>
      </c>
      <c r="BD2407" s="74" t="str">
        <f t="shared" si="1811"/>
        <v/>
      </c>
      <c r="BE2407" s="74" t="str">
        <f t="shared" si="1811"/>
        <v/>
      </c>
      <c r="BF2407" s="74" t="str">
        <f t="shared" si="1811"/>
        <v/>
      </c>
      <c r="BG2407" s="75" t="str">
        <f t="shared" si="1811"/>
        <v/>
      </c>
      <c r="BI2407" s="73" t="str">
        <f t="shared" si="1807"/>
        <v/>
      </c>
      <c r="BJ2407" s="74" t="str">
        <f t="shared" si="1810"/>
        <v/>
      </c>
      <c r="BK2407" s="74" t="str">
        <f t="shared" si="1810"/>
        <v/>
      </c>
      <c r="BL2407" s="74" t="str">
        <f t="shared" si="1810"/>
        <v/>
      </c>
      <c r="BM2407" s="74" t="str">
        <f t="shared" si="1810"/>
        <v/>
      </c>
      <c r="BN2407" s="74" t="str">
        <f t="shared" si="1810"/>
        <v/>
      </c>
      <c r="BO2407" s="74" t="str">
        <f t="shared" si="1810"/>
        <v/>
      </c>
      <c r="BP2407" s="74" t="str">
        <f t="shared" si="1810"/>
        <v/>
      </c>
      <c r="BQ2407" s="74" t="str">
        <f t="shared" si="1810"/>
        <v/>
      </c>
      <c r="BR2407" s="75" t="str">
        <f t="shared" si="1810"/>
        <v/>
      </c>
      <c r="BU2407" s="42" t="str">
        <f t="shared" si="1786"/>
        <v/>
      </c>
      <c r="BV2407" s="66" t="str">
        <f t="shared" si="1787"/>
        <v/>
      </c>
      <c r="BX2407" s="64" t="str">
        <f t="shared" si="1788"/>
        <v/>
      </c>
      <c r="BY2407" s="65" t="str">
        <f t="shared" si="1789"/>
        <v/>
      </c>
      <c r="BZ2407" s="65" t="str">
        <f t="shared" si="1790"/>
        <v/>
      </c>
      <c r="CA2407" s="65" t="str">
        <f t="shared" si="1791"/>
        <v/>
      </c>
      <c r="CB2407" s="65" t="str">
        <f t="shared" si="1792"/>
        <v/>
      </c>
      <c r="CC2407" s="65" t="str">
        <f t="shared" si="1793"/>
        <v/>
      </c>
      <c r="CD2407" s="65" t="str">
        <f t="shared" si="1794"/>
        <v/>
      </c>
      <c r="CE2407" s="65" t="str">
        <f t="shared" si="1795"/>
        <v/>
      </c>
      <c r="CF2407" s="65" t="str">
        <f t="shared" si="1796"/>
        <v/>
      </c>
      <c r="CG2407" s="66" t="str">
        <f t="shared" si="1797"/>
        <v/>
      </c>
      <c r="CI2407" s="42" t="str">
        <f t="shared" si="1798"/>
        <v/>
      </c>
      <c r="CK2407" s="92" t="str">
        <f t="shared" si="1799"/>
        <v/>
      </c>
      <c r="CL2407" s="65" t="str">
        <f t="shared" si="1800"/>
        <v/>
      </c>
      <c r="CM2407" s="93" t="str">
        <f t="shared" si="1801"/>
        <v/>
      </c>
      <c r="CN2407" s="101" t="str">
        <f t="shared" si="1770"/>
        <v/>
      </c>
      <c r="CP2407" s="92" t="str">
        <f t="shared" si="1802"/>
        <v/>
      </c>
      <c r="CQ2407" s="65" t="str">
        <f t="shared" si="1803"/>
        <v/>
      </c>
      <c r="CR2407" s="93" t="str">
        <f t="shared" si="1804"/>
        <v/>
      </c>
      <c r="CS2407" s="101" t="str">
        <f t="shared" si="1805"/>
        <v/>
      </c>
    </row>
    <row r="2408" spans="1:97" x14ac:dyDescent="0.25">
      <c r="A2408" s="51"/>
      <c r="B2408" s="15" t="str">
        <f t="shared" si="1769"/>
        <v/>
      </c>
      <c r="C2408" s="15" t="str">
        <f t="shared" si="1771"/>
        <v/>
      </c>
      <c r="D2408" s="51"/>
      <c r="E2408" s="137"/>
      <c r="F2408" s="138"/>
      <c r="G2408" s="139"/>
      <c r="H2408" s="138"/>
      <c r="I2408" s="140"/>
      <c r="J2408" s="138"/>
      <c r="K2408" s="141"/>
      <c r="L2408" s="139"/>
      <c r="M2408" s="142"/>
      <c r="N2408" s="142"/>
      <c r="O2408" s="143"/>
      <c r="P2408" s="144"/>
      <c r="Q2408" s="144"/>
      <c r="R2408" s="144"/>
      <c r="S2408" s="144"/>
      <c r="T2408" s="144"/>
      <c r="U2408" s="144"/>
      <c r="V2408" s="144"/>
      <c r="W2408" s="144"/>
      <c r="X2408" s="145"/>
      <c r="Y2408" s="51"/>
      <c r="Z2408" s="13" t="str">
        <f t="shared" si="1772"/>
        <v/>
      </c>
      <c r="AA2408" s="51"/>
      <c r="AE2408" s="42" t="str">
        <f t="shared" si="1773"/>
        <v/>
      </c>
      <c r="AF2408" s="42" t="str">
        <f>IF($I2408="", "", IF(COUNTIF($I$10:$I2407, I2408)&gt;0, "", SUMIF($I$10:$I$3009, $I2408, $AE$10:$AE$3009)))</f>
        <v/>
      </c>
      <c r="AG2408" s="45" t="str">
        <f>IF($AF2408="", "", COUNTIF($AF$10:$AF$3009, "&gt;"&amp;AF2408)+1+COUNTIF($AF$10:$AF2408, $AF2408)-1)</f>
        <v/>
      </c>
      <c r="AI2408" s="42" t="str">
        <f t="shared" si="1774"/>
        <v/>
      </c>
      <c r="AK2408" s="15" t="str">
        <f t="shared" si="1775"/>
        <v/>
      </c>
      <c r="AM2408" s="64" t="str">
        <f t="shared" si="1776"/>
        <v/>
      </c>
      <c r="AN2408" s="65" t="str">
        <f t="shared" si="1777"/>
        <v/>
      </c>
      <c r="AO2408" s="65" t="str">
        <f t="shared" si="1778"/>
        <v/>
      </c>
      <c r="AP2408" s="65" t="str">
        <f t="shared" si="1779"/>
        <v/>
      </c>
      <c r="AQ2408" s="65" t="str">
        <f t="shared" si="1780"/>
        <v/>
      </c>
      <c r="AR2408" s="65" t="str">
        <f t="shared" si="1781"/>
        <v/>
      </c>
      <c r="AS2408" s="65" t="str">
        <f t="shared" si="1782"/>
        <v/>
      </c>
      <c r="AT2408" s="65" t="str">
        <f t="shared" si="1783"/>
        <v/>
      </c>
      <c r="AU2408" s="65" t="str">
        <f t="shared" si="1784"/>
        <v/>
      </c>
      <c r="AV2408" s="66" t="str">
        <f t="shared" si="1785"/>
        <v/>
      </c>
      <c r="AX2408" s="73" t="str">
        <f t="shared" si="1806"/>
        <v/>
      </c>
      <c r="AY2408" s="74" t="str">
        <f t="shared" si="1811"/>
        <v/>
      </c>
      <c r="AZ2408" s="74" t="str">
        <f t="shared" si="1811"/>
        <v/>
      </c>
      <c r="BA2408" s="74" t="str">
        <f t="shared" si="1811"/>
        <v/>
      </c>
      <c r="BB2408" s="74" t="str">
        <f t="shared" si="1811"/>
        <v/>
      </c>
      <c r="BC2408" s="74" t="str">
        <f t="shared" si="1811"/>
        <v/>
      </c>
      <c r="BD2408" s="74" t="str">
        <f t="shared" si="1811"/>
        <v/>
      </c>
      <c r="BE2408" s="74" t="str">
        <f t="shared" si="1811"/>
        <v/>
      </c>
      <c r="BF2408" s="74" t="str">
        <f t="shared" si="1811"/>
        <v/>
      </c>
      <c r="BG2408" s="75" t="str">
        <f t="shared" si="1811"/>
        <v/>
      </c>
      <c r="BI2408" s="73" t="str">
        <f t="shared" si="1807"/>
        <v/>
      </c>
      <c r="BJ2408" s="74" t="str">
        <f t="shared" si="1810"/>
        <v/>
      </c>
      <c r="BK2408" s="74" t="str">
        <f t="shared" si="1810"/>
        <v/>
      </c>
      <c r="BL2408" s="74" t="str">
        <f t="shared" si="1810"/>
        <v/>
      </c>
      <c r="BM2408" s="74" t="str">
        <f t="shared" si="1810"/>
        <v/>
      </c>
      <c r="BN2408" s="74" t="str">
        <f t="shared" si="1810"/>
        <v/>
      </c>
      <c r="BO2408" s="74" t="str">
        <f t="shared" si="1810"/>
        <v/>
      </c>
      <c r="BP2408" s="74" t="str">
        <f t="shared" si="1810"/>
        <v/>
      </c>
      <c r="BQ2408" s="74" t="str">
        <f t="shared" si="1810"/>
        <v/>
      </c>
      <c r="BR2408" s="75" t="str">
        <f t="shared" si="1810"/>
        <v/>
      </c>
      <c r="BU2408" s="42" t="str">
        <f t="shared" si="1786"/>
        <v/>
      </c>
      <c r="BV2408" s="66" t="str">
        <f t="shared" si="1787"/>
        <v/>
      </c>
      <c r="BX2408" s="64" t="str">
        <f t="shared" si="1788"/>
        <v/>
      </c>
      <c r="BY2408" s="65" t="str">
        <f t="shared" si="1789"/>
        <v/>
      </c>
      <c r="BZ2408" s="65" t="str">
        <f t="shared" si="1790"/>
        <v/>
      </c>
      <c r="CA2408" s="65" t="str">
        <f t="shared" si="1791"/>
        <v/>
      </c>
      <c r="CB2408" s="65" t="str">
        <f t="shared" si="1792"/>
        <v/>
      </c>
      <c r="CC2408" s="65" t="str">
        <f t="shared" si="1793"/>
        <v/>
      </c>
      <c r="CD2408" s="65" t="str">
        <f t="shared" si="1794"/>
        <v/>
      </c>
      <c r="CE2408" s="65" t="str">
        <f t="shared" si="1795"/>
        <v/>
      </c>
      <c r="CF2408" s="65" t="str">
        <f t="shared" si="1796"/>
        <v/>
      </c>
      <c r="CG2408" s="66" t="str">
        <f t="shared" si="1797"/>
        <v/>
      </c>
      <c r="CI2408" s="42" t="str">
        <f t="shared" si="1798"/>
        <v/>
      </c>
      <c r="CK2408" s="92" t="str">
        <f t="shared" si="1799"/>
        <v/>
      </c>
      <c r="CL2408" s="65" t="str">
        <f t="shared" si="1800"/>
        <v/>
      </c>
      <c r="CM2408" s="93" t="str">
        <f t="shared" si="1801"/>
        <v/>
      </c>
      <c r="CN2408" s="101" t="str">
        <f t="shared" si="1770"/>
        <v/>
      </c>
      <c r="CP2408" s="92" t="str">
        <f t="shared" si="1802"/>
        <v/>
      </c>
      <c r="CQ2408" s="65" t="str">
        <f t="shared" si="1803"/>
        <v/>
      </c>
      <c r="CR2408" s="93" t="str">
        <f t="shared" si="1804"/>
        <v/>
      </c>
      <c r="CS2408" s="101" t="str">
        <f t="shared" si="1805"/>
        <v/>
      </c>
    </row>
    <row r="2409" spans="1:97" x14ac:dyDescent="0.25">
      <c r="A2409" s="51"/>
      <c r="B2409" s="15" t="str">
        <f t="shared" si="1769"/>
        <v/>
      </c>
      <c r="C2409" s="15" t="str">
        <f t="shared" si="1771"/>
        <v/>
      </c>
      <c r="D2409" s="51"/>
      <c r="E2409" s="137"/>
      <c r="F2409" s="138"/>
      <c r="G2409" s="139"/>
      <c r="H2409" s="138"/>
      <c r="I2409" s="140"/>
      <c r="J2409" s="138"/>
      <c r="K2409" s="141"/>
      <c r="L2409" s="139"/>
      <c r="M2409" s="142"/>
      <c r="N2409" s="142"/>
      <c r="O2409" s="143"/>
      <c r="P2409" s="144"/>
      <c r="Q2409" s="144"/>
      <c r="R2409" s="144"/>
      <c r="S2409" s="144"/>
      <c r="T2409" s="144"/>
      <c r="U2409" s="144"/>
      <c r="V2409" s="144"/>
      <c r="W2409" s="144"/>
      <c r="X2409" s="145"/>
      <c r="Y2409" s="51"/>
      <c r="Z2409" s="13" t="str">
        <f t="shared" si="1772"/>
        <v/>
      </c>
      <c r="AA2409" s="51"/>
      <c r="AE2409" s="42" t="str">
        <f t="shared" si="1773"/>
        <v/>
      </c>
      <c r="AF2409" s="42" t="str">
        <f>IF($I2409="", "", IF(COUNTIF($I$10:$I2408, I2409)&gt;0, "", SUMIF($I$10:$I$3009, $I2409, $AE$10:$AE$3009)))</f>
        <v/>
      </c>
      <c r="AG2409" s="45" t="str">
        <f>IF($AF2409="", "", COUNTIF($AF$10:$AF$3009, "&gt;"&amp;AF2409)+1+COUNTIF($AF$10:$AF2409, $AF2409)-1)</f>
        <v/>
      </c>
      <c r="AI2409" s="42" t="str">
        <f t="shared" si="1774"/>
        <v/>
      </c>
      <c r="AK2409" s="15" t="str">
        <f t="shared" si="1775"/>
        <v/>
      </c>
      <c r="AM2409" s="64" t="str">
        <f t="shared" si="1776"/>
        <v/>
      </c>
      <c r="AN2409" s="65" t="str">
        <f t="shared" si="1777"/>
        <v/>
      </c>
      <c r="AO2409" s="65" t="str">
        <f t="shared" si="1778"/>
        <v/>
      </c>
      <c r="AP2409" s="65" t="str">
        <f t="shared" si="1779"/>
        <v/>
      </c>
      <c r="AQ2409" s="65" t="str">
        <f t="shared" si="1780"/>
        <v/>
      </c>
      <c r="AR2409" s="65" t="str">
        <f t="shared" si="1781"/>
        <v/>
      </c>
      <c r="AS2409" s="65" t="str">
        <f t="shared" si="1782"/>
        <v/>
      </c>
      <c r="AT2409" s="65" t="str">
        <f t="shared" si="1783"/>
        <v/>
      </c>
      <c r="AU2409" s="65" t="str">
        <f t="shared" si="1784"/>
        <v/>
      </c>
      <c r="AV2409" s="66" t="str">
        <f t="shared" si="1785"/>
        <v/>
      </c>
      <c r="AX2409" s="73" t="str">
        <f t="shared" si="1806"/>
        <v/>
      </c>
      <c r="AY2409" s="74" t="str">
        <f t="shared" si="1811"/>
        <v/>
      </c>
      <c r="AZ2409" s="74" t="str">
        <f t="shared" si="1811"/>
        <v/>
      </c>
      <c r="BA2409" s="74" t="str">
        <f t="shared" si="1811"/>
        <v/>
      </c>
      <c r="BB2409" s="74" t="str">
        <f t="shared" si="1811"/>
        <v/>
      </c>
      <c r="BC2409" s="74" t="str">
        <f t="shared" si="1811"/>
        <v/>
      </c>
      <c r="BD2409" s="74" t="str">
        <f t="shared" si="1811"/>
        <v/>
      </c>
      <c r="BE2409" s="74" t="str">
        <f t="shared" si="1811"/>
        <v/>
      </c>
      <c r="BF2409" s="74" t="str">
        <f t="shared" si="1811"/>
        <v/>
      </c>
      <c r="BG2409" s="75" t="str">
        <f t="shared" si="1811"/>
        <v/>
      </c>
      <c r="BI2409" s="73" t="str">
        <f t="shared" si="1807"/>
        <v/>
      </c>
      <c r="BJ2409" s="74" t="str">
        <f t="shared" si="1810"/>
        <v/>
      </c>
      <c r="BK2409" s="74" t="str">
        <f t="shared" si="1810"/>
        <v/>
      </c>
      <c r="BL2409" s="74" t="str">
        <f t="shared" si="1810"/>
        <v/>
      </c>
      <c r="BM2409" s="74" t="str">
        <f t="shared" si="1810"/>
        <v/>
      </c>
      <c r="BN2409" s="74" t="str">
        <f t="shared" si="1810"/>
        <v/>
      </c>
      <c r="BO2409" s="74" t="str">
        <f t="shared" si="1810"/>
        <v/>
      </c>
      <c r="BP2409" s="74" t="str">
        <f t="shared" si="1810"/>
        <v/>
      </c>
      <c r="BQ2409" s="74" t="str">
        <f t="shared" si="1810"/>
        <v/>
      </c>
      <c r="BR2409" s="75" t="str">
        <f t="shared" si="1810"/>
        <v/>
      </c>
      <c r="BU2409" s="42" t="str">
        <f t="shared" si="1786"/>
        <v/>
      </c>
      <c r="BV2409" s="66" t="str">
        <f t="shared" si="1787"/>
        <v/>
      </c>
      <c r="BX2409" s="64" t="str">
        <f t="shared" si="1788"/>
        <v/>
      </c>
      <c r="BY2409" s="65" t="str">
        <f t="shared" si="1789"/>
        <v/>
      </c>
      <c r="BZ2409" s="65" t="str">
        <f t="shared" si="1790"/>
        <v/>
      </c>
      <c r="CA2409" s="65" t="str">
        <f t="shared" si="1791"/>
        <v/>
      </c>
      <c r="CB2409" s="65" t="str">
        <f t="shared" si="1792"/>
        <v/>
      </c>
      <c r="CC2409" s="65" t="str">
        <f t="shared" si="1793"/>
        <v/>
      </c>
      <c r="CD2409" s="65" t="str">
        <f t="shared" si="1794"/>
        <v/>
      </c>
      <c r="CE2409" s="65" t="str">
        <f t="shared" si="1795"/>
        <v/>
      </c>
      <c r="CF2409" s="65" t="str">
        <f t="shared" si="1796"/>
        <v/>
      </c>
      <c r="CG2409" s="66" t="str">
        <f t="shared" si="1797"/>
        <v/>
      </c>
      <c r="CI2409" s="42" t="str">
        <f t="shared" si="1798"/>
        <v/>
      </c>
      <c r="CK2409" s="92" t="str">
        <f t="shared" si="1799"/>
        <v/>
      </c>
      <c r="CL2409" s="65" t="str">
        <f t="shared" si="1800"/>
        <v/>
      </c>
      <c r="CM2409" s="93" t="str">
        <f t="shared" si="1801"/>
        <v/>
      </c>
      <c r="CN2409" s="101" t="str">
        <f t="shared" si="1770"/>
        <v/>
      </c>
      <c r="CP2409" s="92" t="str">
        <f t="shared" si="1802"/>
        <v/>
      </c>
      <c r="CQ2409" s="65" t="str">
        <f t="shared" si="1803"/>
        <v/>
      </c>
      <c r="CR2409" s="93" t="str">
        <f t="shared" si="1804"/>
        <v/>
      </c>
      <c r="CS2409" s="101" t="str">
        <f t="shared" si="1805"/>
        <v/>
      </c>
    </row>
    <row r="2410" spans="1:97" x14ac:dyDescent="0.25">
      <c r="A2410" s="51"/>
      <c r="B2410" s="15" t="str">
        <f t="shared" si="1769"/>
        <v/>
      </c>
      <c r="C2410" s="15" t="str">
        <f t="shared" si="1771"/>
        <v/>
      </c>
      <c r="D2410" s="51"/>
      <c r="E2410" s="137"/>
      <c r="F2410" s="138"/>
      <c r="G2410" s="139"/>
      <c r="H2410" s="138"/>
      <c r="I2410" s="140"/>
      <c r="J2410" s="138"/>
      <c r="K2410" s="141"/>
      <c r="L2410" s="139"/>
      <c r="M2410" s="142"/>
      <c r="N2410" s="142"/>
      <c r="O2410" s="143"/>
      <c r="P2410" s="144"/>
      <c r="Q2410" s="144"/>
      <c r="R2410" s="144"/>
      <c r="S2410" s="144"/>
      <c r="T2410" s="144"/>
      <c r="U2410" s="144"/>
      <c r="V2410" s="144"/>
      <c r="W2410" s="144"/>
      <c r="X2410" s="145"/>
      <c r="Y2410" s="51"/>
      <c r="Z2410" s="13" t="str">
        <f t="shared" si="1772"/>
        <v/>
      </c>
      <c r="AA2410" s="51"/>
      <c r="AE2410" s="42" t="str">
        <f t="shared" si="1773"/>
        <v/>
      </c>
      <c r="AF2410" s="42" t="str">
        <f>IF($I2410="", "", IF(COUNTIF($I$10:$I2409, I2410)&gt;0, "", SUMIF($I$10:$I$3009, $I2410, $AE$10:$AE$3009)))</f>
        <v/>
      </c>
      <c r="AG2410" s="45" t="str">
        <f>IF($AF2410="", "", COUNTIF($AF$10:$AF$3009, "&gt;"&amp;AF2410)+1+COUNTIF($AF$10:$AF2410, $AF2410)-1)</f>
        <v/>
      </c>
      <c r="AI2410" s="42" t="str">
        <f t="shared" si="1774"/>
        <v/>
      </c>
      <c r="AK2410" s="15" t="str">
        <f t="shared" si="1775"/>
        <v/>
      </c>
      <c r="AM2410" s="64" t="str">
        <f t="shared" si="1776"/>
        <v/>
      </c>
      <c r="AN2410" s="65" t="str">
        <f t="shared" si="1777"/>
        <v/>
      </c>
      <c r="AO2410" s="65" t="str">
        <f t="shared" si="1778"/>
        <v/>
      </c>
      <c r="AP2410" s="65" t="str">
        <f t="shared" si="1779"/>
        <v/>
      </c>
      <c r="AQ2410" s="65" t="str">
        <f t="shared" si="1780"/>
        <v/>
      </c>
      <c r="AR2410" s="65" t="str">
        <f t="shared" si="1781"/>
        <v/>
      </c>
      <c r="AS2410" s="65" t="str">
        <f t="shared" si="1782"/>
        <v/>
      </c>
      <c r="AT2410" s="65" t="str">
        <f t="shared" si="1783"/>
        <v/>
      </c>
      <c r="AU2410" s="65" t="str">
        <f t="shared" si="1784"/>
        <v/>
      </c>
      <c r="AV2410" s="66" t="str">
        <f t="shared" si="1785"/>
        <v/>
      </c>
      <c r="AX2410" s="73" t="str">
        <f t="shared" si="1806"/>
        <v/>
      </c>
      <c r="AY2410" s="74" t="str">
        <f t="shared" si="1811"/>
        <v/>
      </c>
      <c r="AZ2410" s="74" t="str">
        <f t="shared" si="1811"/>
        <v/>
      </c>
      <c r="BA2410" s="74" t="str">
        <f t="shared" si="1811"/>
        <v/>
      </c>
      <c r="BB2410" s="74" t="str">
        <f t="shared" si="1811"/>
        <v/>
      </c>
      <c r="BC2410" s="74" t="str">
        <f t="shared" si="1811"/>
        <v/>
      </c>
      <c r="BD2410" s="74" t="str">
        <f t="shared" si="1811"/>
        <v/>
      </c>
      <c r="BE2410" s="74" t="str">
        <f t="shared" si="1811"/>
        <v/>
      </c>
      <c r="BF2410" s="74" t="str">
        <f t="shared" si="1811"/>
        <v/>
      </c>
      <c r="BG2410" s="75" t="str">
        <f t="shared" si="1811"/>
        <v/>
      </c>
      <c r="BI2410" s="73" t="str">
        <f t="shared" si="1807"/>
        <v/>
      </c>
      <c r="BJ2410" s="74" t="str">
        <f t="shared" si="1810"/>
        <v/>
      </c>
      <c r="BK2410" s="74" t="str">
        <f t="shared" si="1810"/>
        <v/>
      </c>
      <c r="BL2410" s="74" t="str">
        <f t="shared" si="1810"/>
        <v/>
      </c>
      <c r="BM2410" s="74" t="str">
        <f t="shared" si="1810"/>
        <v/>
      </c>
      <c r="BN2410" s="74" t="str">
        <f t="shared" si="1810"/>
        <v/>
      </c>
      <c r="BO2410" s="74" t="str">
        <f t="shared" si="1810"/>
        <v/>
      </c>
      <c r="BP2410" s="74" t="str">
        <f t="shared" si="1810"/>
        <v/>
      </c>
      <c r="BQ2410" s="74" t="str">
        <f t="shared" si="1810"/>
        <v/>
      </c>
      <c r="BR2410" s="75" t="str">
        <f t="shared" si="1810"/>
        <v/>
      </c>
      <c r="BU2410" s="42" t="str">
        <f t="shared" si="1786"/>
        <v/>
      </c>
      <c r="BV2410" s="66" t="str">
        <f t="shared" si="1787"/>
        <v/>
      </c>
      <c r="BX2410" s="64" t="str">
        <f t="shared" si="1788"/>
        <v/>
      </c>
      <c r="BY2410" s="65" t="str">
        <f t="shared" si="1789"/>
        <v/>
      </c>
      <c r="BZ2410" s="65" t="str">
        <f t="shared" si="1790"/>
        <v/>
      </c>
      <c r="CA2410" s="65" t="str">
        <f t="shared" si="1791"/>
        <v/>
      </c>
      <c r="CB2410" s="65" t="str">
        <f t="shared" si="1792"/>
        <v/>
      </c>
      <c r="CC2410" s="65" t="str">
        <f t="shared" si="1793"/>
        <v/>
      </c>
      <c r="CD2410" s="65" t="str">
        <f t="shared" si="1794"/>
        <v/>
      </c>
      <c r="CE2410" s="65" t="str">
        <f t="shared" si="1795"/>
        <v/>
      </c>
      <c r="CF2410" s="65" t="str">
        <f t="shared" si="1796"/>
        <v/>
      </c>
      <c r="CG2410" s="66" t="str">
        <f t="shared" si="1797"/>
        <v/>
      </c>
      <c r="CI2410" s="42" t="str">
        <f t="shared" si="1798"/>
        <v/>
      </c>
      <c r="CK2410" s="92" t="str">
        <f t="shared" si="1799"/>
        <v/>
      </c>
      <c r="CL2410" s="65" t="str">
        <f t="shared" si="1800"/>
        <v/>
      </c>
      <c r="CM2410" s="93" t="str">
        <f t="shared" si="1801"/>
        <v/>
      </c>
      <c r="CN2410" s="101" t="str">
        <f t="shared" si="1770"/>
        <v/>
      </c>
      <c r="CP2410" s="92" t="str">
        <f t="shared" si="1802"/>
        <v/>
      </c>
      <c r="CQ2410" s="65" t="str">
        <f t="shared" si="1803"/>
        <v/>
      </c>
      <c r="CR2410" s="93" t="str">
        <f t="shared" si="1804"/>
        <v/>
      </c>
      <c r="CS2410" s="101" t="str">
        <f t="shared" si="1805"/>
        <v/>
      </c>
    </row>
    <row r="2411" spans="1:97" x14ac:dyDescent="0.25">
      <c r="A2411" s="51"/>
      <c r="B2411" s="15" t="str">
        <f t="shared" si="1769"/>
        <v/>
      </c>
      <c r="C2411" s="15" t="str">
        <f t="shared" si="1771"/>
        <v/>
      </c>
      <c r="D2411" s="51"/>
      <c r="E2411" s="137"/>
      <c r="F2411" s="138"/>
      <c r="G2411" s="139"/>
      <c r="H2411" s="138"/>
      <c r="I2411" s="140"/>
      <c r="J2411" s="138"/>
      <c r="K2411" s="141"/>
      <c r="L2411" s="139"/>
      <c r="M2411" s="142"/>
      <c r="N2411" s="142"/>
      <c r="O2411" s="143"/>
      <c r="P2411" s="144"/>
      <c r="Q2411" s="144"/>
      <c r="R2411" s="144"/>
      <c r="S2411" s="144"/>
      <c r="T2411" s="144"/>
      <c r="U2411" s="144"/>
      <c r="V2411" s="144"/>
      <c r="W2411" s="144"/>
      <c r="X2411" s="145"/>
      <c r="Y2411" s="51"/>
      <c r="Z2411" s="13" t="str">
        <f t="shared" si="1772"/>
        <v/>
      </c>
      <c r="AA2411" s="51"/>
      <c r="AE2411" s="42" t="str">
        <f t="shared" si="1773"/>
        <v/>
      </c>
      <c r="AF2411" s="42" t="str">
        <f>IF($I2411="", "", IF(COUNTIF($I$10:$I2410, I2411)&gt;0, "", SUMIF($I$10:$I$3009, $I2411, $AE$10:$AE$3009)))</f>
        <v/>
      </c>
      <c r="AG2411" s="45" t="str">
        <f>IF($AF2411="", "", COUNTIF($AF$10:$AF$3009, "&gt;"&amp;AF2411)+1+COUNTIF($AF$10:$AF2411, $AF2411)-1)</f>
        <v/>
      </c>
      <c r="AI2411" s="42" t="str">
        <f t="shared" si="1774"/>
        <v/>
      </c>
      <c r="AK2411" s="15" t="str">
        <f t="shared" si="1775"/>
        <v/>
      </c>
      <c r="AM2411" s="64" t="str">
        <f t="shared" si="1776"/>
        <v/>
      </c>
      <c r="AN2411" s="65" t="str">
        <f t="shared" si="1777"/>
        <v/>
      </c>
      <c r="AO2411" s="65" t="str">
        <f t="shared" si="1778"/>
        <v/>
      </c>
      <c r="AP2411" s="65" t="str">
        <f t="shared" si="1779"/>
        <v/>
      </c>
      <c r="AQ2411" s="65" t="str">
        <f t="shared" si="1780"/>
        <v/>
      </c>
      <c r="AR2411" s="65" t="str">
        <f t="shared" si="1781"/>
        <v/>
      </c>
      <c r="AS2411" s="65" t="str">
        <f t="shared" si="1782"/>
        <v/>
      </c>
      <c r="AT2411" s="65" t="str">
        <f t="shared" si="1783"/>
        <v/>
      </c>
      <c r="AU2411" s="65" t="str">
        <f t="shared" si="1784"/>
        <v/>
      </c>
      <c r="AV2411" s="66" t="str">
        <f t="shared" si="1785"/>
        <v/>
      </c>
      <c r="AX2411" s="73" t="str">
        <f t="shared" si="1806"/>
        <v/>
      </c>
      <c r="AY2411" s="74" t="str">
        <f t="shared" si="1811"/>
        <v/>
      </c>
      <c r="AZ2411" s="74" t="str">
        <f t="shared" si="1811"/>
        <v/>
      </c>
      <c r="BA2411" s="74" t="str">
        <f t="shared" si="1811"/>
        <v/>
      </c>
      <c r="BB2411" s="74" t="str">
        <f t="shared" si="1811"/>
        <v/>
      </c>
      <c r="BC2411" s="74" t="str">
        <f t="shared" si="1811"/>
        <v/>
      </c>
      <c r="BD2411" s="74" t="str">
        <f t="shared" si="1811"/>
        <v/>
      </c>
      <c r="BE2411" s="74" t="str">
        <f t="shared" si="1811"/>
        <v/>
      </c>
      <c r="BF2411" s="74" t="str">
        <f t="shared" si="1811"/>
        <v/>
      </c>
      <c r="BG2411" s="75" t="str">
        <f t="shared" si="1811"/>
        <v/>
      </c>
      <c r="BI2411" s="73" t="str">
        <f t="shared" si="1807"/>
        <v/>
      </c>
      <c r="BJ2411" s="74" t="str">
        <f t="shared" si="1810"/>
        <v/>
      </c>
      <c r="BK2411" s="74" t="str">
        <f t="shared" si="1810"/>
        <v/>
      </c>
      <c r="BL2411" s="74" t="str">
        <f t="shared" si="1810"/>
        <v/>
      </c>
      <c r="BM2411" s="74" t="str">
        <f t="shared" si="1810"/>
        <v/>
      </c>
      <c r="BN2411" s="74" t="str">
        <f t="shared" si="1810"/>
        <v/>
      </c>
      <c r="BO2411" s="74" t="str">
        <f t="shared" si="1810"/>
        <v/>
      </c>
      <c r="BP2411" s="74" t="str">
        <f t="shared" si="1810"/>
        <v/>
      </c>
      <c r="BQ2411" s="74" t="str">
        <f t="shared" si="1810"/>
        <v/>
      </c>
      <c r="BR2411" s="75" t="str">
        <f t="shared" si="1810"/>
        <v/>
      </c>
      <c r="BU2411" s="42" t="str">
        <f t="shared" si="1786"/>
        <v/>
      </c>
      <c r="BV2411" s="66" t="str">
        <f t="shared" si="1787"/>
        <v/>
      </c>
      <c r="BX2411" s="64" t="str">
        <f t="shared" si="1788"/>
        <v/>
      </c>
      <c r="BY2411" s="65" t="str">
        <f t="shared" si="1789"/>
        <v/>
      </c>
      <c r="BZ2411" s="65" t="str">
        <f t="shared" si="1790"/>
        <v/>
      </c>
      <c r="CA2411" s="65" t="str">
        <f t="shared" si="1791"/>
        <v/>
      </c>
      <c r="CB2411" s="65" t="str">
        <f t="shared" si="1792"/>
        <v/>
      </c>
      <c r="CC2411" s="65" t="str">
        <f t="shared" si="1793"/>
        <v/>
      </c>
      <c r="CD2411" s="65" t="str">
        <f t="shared" si="1794"/>
        <v/>
      </c>
      <c r="CE2411" s="65" t="str">
        <f t="shared" si="1795"/>
        <v/>
      </c>
      <c r="CF2411" s="65" t="str">
        <f t="shared" si="1796"/>
        <v/>
      </c>
      <c r="CG2411" s="66" t="str">
        <f t="shared" si="1797"/>
        <v/>
      </c>
      <c r="CI2411" s="42" t="str">
        <f t="shared" si="1798"/>
        <v/>
      </c>
      <c r="CK2411" s="92" t="str">
        <f t="shared" si="1799"/>
        <v/>
      </c>
      <c r="CL2411" s="65" t="str">
        <f t="shared" si="1800"/>
        <v/>
      </c>
      <c r="CM2411" s="93" t="str">
        <f t="shared" si="1801"/>
        <v/>
      </c>
      <c r="CN2411" s="101" t="str">
        <f t="shared" si="1770"/>
        <v/>
      </c>
      <c r="CP2411" s="92" t="str">
        <f t="shared" si="1802"/>
        <v/>
      </c>
      <c r="CQ2411" s="65" t="str">
        <f t="shared" si="1803"/>
        <v/>
      </c>
      <c r="CR2411" s="93" t="str">
        <f t="shared" si="1804"/>
        <v/>
      </c>
      <c r="CS2411" s="101" t="str">
        <f t="shared" si="1805"/>
        <v/>
      </c>
    </row>
    <row r="2412" spans="1:97" x14ac:dyDescent="0.25">
      <c r="A2412" s="51"/>
      <c r="B2412" s="15" t="str">
        <f t="shared" si="1769"/>
        <v/>
      </c>
      <c r="C2412" s="15" t="str">
        <f t="shared" si="1771"/>
        <v/>
      </c>
      <c r="D2412" s="51"/>
      <c r="E2412" s="137"/>
      <c r="F2412" s="138"/>
      <c r="G2412" s="139"/>
      <c r="H2412" s="138"/>
      <c r="I2412" s="140"/>
      <c r="J2412" s="138"/>
      <c r="K2412" s="141"/>
      <c r="L2412" s="139"/>
      <c r="M2412" s="142"/>
      <c r="N2412" s="142"/>
      <c r="O2412" s="143"/>
      <c r="P2412" s="144"/>
      <c r="Q2412" s="144"/>
      <c r="R2412" s="144"/>
      <c r="S2412" s="144"/>
      <c r="T2412" s="144"/>
      <c r="U2412" s="144"/>
      <c r="V2412" s="144"/>
      <c r="W2412" s="144"/>
      <c r="X2412" s="145"/>
      <c r="Y2412" s="51"/>
      <c r="Z2412" s="13" t="str">
        <f t="shared" si="1772"/>
        <v/>
      </c>
      <c r="AA2412" s="51"/>
      <c r="AE2412" s="42" t="str">
        <f t="shared" si="1773"/>
        <v/>
      </c>
      <c r="AF2412" s="42" t="str">
        <f>IF($I2412="", "", IF(COUNTIF($I$10:$I2411, I2412)&gt;0, "", SUMIF($I$10:$I$3009, $I2412, $AE$10:$AE$3009)))</f>
        <v/>
      </c>
      <c r="AG2412" s="45" t="str">
        <f>IF($AF2412="", "", COUNTIF($AF$10:$AF$3009, "&gt;"&amp;AF2412)+1+COUNTIF($AF$10:$AF2412, $AF2412)-1)</f>
        <v/>
      </c>
      <c r="AI2412" s="42" t="str">
        <f t="shared" si="1774"/>
        <v/>
      </c>
      <c r="AK2412" s="15" t="str">
        <f t="shared" si="1775"/>
        <v/>
      </c>
      <c r="AM2412" s="64" t="str">
        <f t="shared" si="1776"/>
        <v/>
      </c>
      <c r="AN2412" s="65" t="str">
        <f t="shared" si="1777"/>
        <v/>
      </c>
      <c r="AO2412" s="65" t="str">
        <f t="shared" si="1778"/>
        <v/>
      </c>
      <c r="AP2412" s="65" t="str">
        <f t="shared" si="1779"/>
        <v/>
      </c>
      <c r="AQ2412" s="65" t="str">
        <f t="shared" si="1780"/>
        <v/>
      </c>
      <c r="AR2412" s="65" t="str">
        <f t="shared" si="1781"/>
        <v/>
      </c>
      <c r="AS2412" s="65" t="str">
        <f t="shared" si="1782"/>
        <v/>
      </c>
      <c r="AT2412" s="65" t="str">
        <f t="shared" si="1783"/>
        <v/>
      </c>
      <c r="AU2412" s="65" t="str">
        <f t="shared" si="1784"/>
        <v/>
      </c>
      <c r="AV2412" s="66" t="str">
        <f t="shared" si="1785"/>
        <v/>
      </c>
      <c r="AX2412" s="73" t="str">
        <f t="shared" si="1806"/>
        <v/>
      </c>
      <c r="AY2412" s="74" t="str">
        <f t="shared" si="1811"/>
        <v/>
      </c>
      <c r="AZ2412" s="74" t="str">
        <f t="shared" si="1811"/>
        <v/>
      </c>
      <c r="BA2412" s="74" t="str">
        <f t="shared" si="1811"/>
        <v/>
      </c>
      <c r="BB2412" s="74" t="str">
        <f t="shared" si="1811"/>
        <v/>
      </c>
      <c r="BC2412" s="74" t="str">
        <f t="shared" si="1811"/>
        <v/>
      </c>
      <c r="BD2412" s="74" t="str">
        <f t="shared" si="1811"/>
        <v/>
      </c>
      <c r="BE2412" s="74" t="str">
        <f t="shared" si="1811"/>
        <v/>
      </c>
      <c r="BF2412" s="74" t="str">
        <f t="shared" si="1811"/>
        <v/>
      </c>
      <c r="BG2412" s="75" t="str">
        <f t="shared" si="1811"/>
        <v/>
      </c>
      <c r="BI2412" s="73" t="str">
        <f t="shared" si="1807"/>
        <v/>
      </c>
      <c r="BJ2412" s="74" t="str">
        <f t="shared" si="1810"/>
        <v/>
      </c>
      <c r="BK2412" s="74" t="str">
        <f t="shared" si="1810"/>
        <v/>
      </c>
      <c r="BL2412" s="74" t="str">
        <f t="shared" si="1810"/>
        <v/>
      </c>
      <c r="BM2412" s="74" t="str">
        <f t="shared" si="1810"/>
        <v/>
      </c>
      <c r="BN2412" s="74" t="str">
        <f t="shared" si="1810"/>
        <v/>
      </c>
      <c r="BO2412" s="74" t="str">
        <f t="shared" si="1810"/>
        <v/>
      </c>
      <c r="BP2412" s="74" t="str">
        <f t="shared" si="1810"/>
        <v/>
      </c>
      <c r="BQ2412" s="74" t="str">
        <f t="shared" si="1810"/>
        <v/>
      </c>
      <c r="BR2412" s="75" t="str">
        <f t="shared" si="1810"/>
        <v/>
      </c>
      <c r="BU2412" s="42" t="str">
        <f t="shared" si="1786"/>
        <v/>
      </c>
      <c r="BV2412" s="66" t="str">
        <f t="shared" si="1787"/>
        <v/>
      </c>
      <c r="BX2412" s="64" t="str">
        <f t="shared" si="1788"/>
        <v/>
      </c>
      <c r="BY2412" s="65" t="str">
        <f t="shared" si="1789"/>
        <v/>
      </c>
      <c r="BZ2412" s="65" t="str">
        <f t="shared" si="1790"/>
        <v/>
      </c>
      <c r="CA2412" s="65" t="str">
        <f t="shared" si="1791"/>
        <v/>
      </c>
      <c r="CB2412" s="65" t="str">
        <f t="shared" si="1792"/>
        <v/>
      </c>
      <c r="CC2412" s="65" t="str">
        <f t="shared" si="1793"/>
        <v/>
      </c>
      <c r="CD2412" s="65" t="str">
        <f t="shared" si="1794"/>
        <v/>
      </c>
      <c r="CE2412" s="65" t="str">
        <f t="shared" si="1795"/>
        <v/>
      </c>
      <c r="CF2412" s="65" t="str">
        <f t="shared" si="1796"/>
        <v/>
      </c>
      <c r="CG2412" s="66" t="str">
        <f t="shared" si="1797"/>
        <v/>
      </c>
      <c r="CI2412" s="42" t="str">
        <f t="shared" si="1798"/>
        <v/>
      </c>
      <c r="CK2412" s="92" t="str">
        <f t="shared" si="1799"/>
        <v/>
      </c>
      <c r="CL2412" s="65" t="str">
        <f t="shared" si="1800"/>
        <v/>
      </c>
      <c r="CM2412" s="93" t="str">
        <f t="shared" si="1801"/>
        <v/>
      </c>
      <c r="CN2412" s="101" t="str">
        <f t="shared" si="1770"/>
        <v/>
      </c>
      <c r="CP2412" s="92" t="str">
        <f t="shared" si="1802"/>
        <v/>
      </c>
      <c r="CQ2412" s="65" t="str">
        <f t="shared" si="1803"/>
        <v/>
      </c>
      <c r="CR2412" s="93" t="str">
        <f t="shared" si="1804"/>
        <v/>
      </c>
      <c r="CS2412" s="101" t="str">
        <f t="shared" si="1805"/>
        <v/>
      </c>
    </row>
    <row r="2413" spans="1:97" x14ac:dyDescent="0.25">
      <c r="A2413" s="51"/>
      <c r="B2413" s="15" t="str">
        <f t="shared" si="1769"/>
        <v/>
      </c>
      <c r="C2413" s="15" t="str">
        <f t="shared" si="1771"/>
        <v/>
      </c>
      <c r="D2413" s="51"/>
      <c r="E2413" s="137"/>
      <c r="F2413" s="138"/>
      <c r="G2413" s="139"/>
      <c r="H2413" s="138"/>
      <c r="I2413" s="140"/>
      <c r="J2413" s="138"/>
      <c r="K2413" s="141"/>
      <c r="L2413" s="139"/>
      <c r="M2413" s="142"/>
      <c r="N2413" s="142"/>
      <c r="O2413" s="143"/>
      <c r="P2413" s="144"/>
      <c r="Q2413" s="144"/>
      <c r="R2413" s="144"/>
      <c r="S2413" s="144"/>
      <c r="T2413" s="144"/>
      <c r="U2413" s="144"/>
      <c r="V2413" s="144"/>
      <c r="W2413" s="144"/>
      <c r="X2413" s="145"/>
      <c r="Y2413" s="51"/>
      <c r="Z2413" s="13" t="str">
        <f t="shared" si="1772"/>
        <v/>
      </c>
      <c r="AA2413" s="51"/>
      <c r="AE2413" s="42" t="str">
        <f t="shared" si="1773"/>
        <v/>
      </c>
      <c r="AF2413" s="42" t="str">
        <f>IF($I2413="", "", IF(COUNTIF($I$10:$I2412, I2413)&gt;0, "", SUMIF($I$10:$I$3009, $I2413, $AE$10:$AE$3009)))</f>
        <v/>
      </c>
      <c r="AG2413" s="45" t="str">
        <f>IF($AF2413="", "", COUNTIF($AF$10:$AF$3009, "&gt;"&amp;AF2413)+1+COUNTIF($AF$10:$AF2413, $AF2413)-1)</f>
        <v/>
      </c>
      <c r="AI2413" s="42" t="str">
        <f t="shared" si="1774"/>
        <v/>
      </c>
      <c r="AK2413" s="15" t="str">
        <f t="shared" si="1775"/>
        <v/>
      </c>
      <c r="AM2413" s="64" t="str">
        <f t="shared" si="1776"/>
        <v/>
      </c>
      <c r="AN2413" s="65" t="str">
        <f t="shared" si="1777"/>
        <v/>
      </c>
      <c r="AO2413" s="65" t="str">
        <f t="shared" si="1778"/>
        <v/>
      </c>
      <c r="AP2413" s="65" t="str">
        <f t="shared" si="1779"/>
        <v/>
      </c>
      <c r="AQ2413" s="65" t="str">
        <f t="shared" si="1780"/>
        <v/>
      </c>
      <c r="AR2413" s="65" t="str">
        <f t="shared" si="1781"/>
        <v/>
      </c>
      <c r="AS2413" s="65" t="str">
        <f t="shared" si="1782"/>
        <v/>
      </c>
      <c r="AT2413" s="65" t="str">
        <f t="shared" si="1783"/>
        <v/>
      </c>
      <c r="AU2413" s="65" t="str">
        <f t="shared" si="1784"/>
        <v/>
      </c>
      <c r="AV2413" s="66" t="str">
        <f t="shared" si="1785"/>
        <v/>
      </c>
      <c r="AX2413" s="73" t="str">
        <f t="shared" si="1806"/>
        <v/>
      </c>
      <c r="AY2413" s="74" t="str">
        <f t="shared" si="1811"/>
        <v/>
      </c>
      <c r="AZ2413" s="74" t="str">
        <f t="shared" si="1811"/>
        <v/>
      </c>
      <c r="BA2413" s="74" t="str">
        <f t="shared" si="1811"/>
        <v/>
      </c>
      <c r="BB2413" s="74" t="str">
        <f t="shared" si="1811"/>
        <v/>
      </c>
      <c r="BC2413" s="74" t="str">
        <f t="shared" si="1811"/>
        <v/>
      </c>
      <c r="BD2413" s="74" t="str">
        <f t="shared" si="1811"/>
        <v/>
      </c>
      <c r="BE2413" s="74" t="str">
        <f t="shared" si="1811"/>
        <v/>
      </c>
      <c r="BF2413" s="74" t="str">
        <f t="shared" si="1811"/>
        <v/>
      </c>
      <c r="BG2413" s="75" t="str">
        <f t="shared" si="1811"/>
        <v/>
      </c>
      <c r="BI2413" s="73" t="str">
        <f t="shared" si="1807"/>
        <v/>
      </c>
      <c r="BJ2413" s="74" t="str">
        <f t="shared" si="1810"/>
        <v/>
      </c>
      <c r="BK2413" s="74" t="str">
        <f t="shared" si="1810"/>
        <v/>
      </c>
      <c r="BL2413" s="74" t="str">
        <f t="shared" si="1810"/>
        <v/>
      </c>
      <c r="BM2413" s="74" t="str">
        <f t="shared" si="1810"/>
        <v/>
      </c>
      <c r="BN2413" s="74" t="str">
        <f t="shared" si="1810"/>
        <v/>
      </c>
      <c r="BO2413" s="74" t="str">
        <f t="shared" si="1810"/>
        <v/>
      </c>
      <c r="BP2413" s="74" t="str">
        <f t="shared" si="1810"/>
        <v/>
      </c>
      <c r="BQ2413" s="74" t="str">
        <f t="shared" si="1810"/>
        <v/>
      </c>
      <c r="BR2413" s="75" t="str">
        <f t="shared" si="1810"/>
        <v/>
      </c>
      <c r="BU2413" s="42" t="str">
        <f t="shared" si="1786"/>
        <v/>
      </c>
      <c r="BV2413" s="66" t="str">
        <f t="shared" si="1787"/>
        <v/>
      </c>
      <c r="BX2413" s="64" t="str">
        <f t="shared" si="1788"/>
        <v/>
      </c>
      <c r="BY2413" s="65" t="str">
        <f t="shared" si="1789"/>
        <v/>
      </c>
      <c r="BZ2413" s="65" t="str">
        <f t="shared" si="1790"/>
        <v/>
      </c>
      <c r="CA2413" s="65" t="str">
        <f t="shared" si="1791"/>
        <v/>
      </c>
      <c r="CB2413" s="65" t="str">
        <f t="shared" si="1792"/>
        <v/>
      </c>
      <c r="CC2413" s="65" t="str">
        <f t="shared" si="1793"/>
        <v/>
      </c>
      <c r="CD2413" s="65" t="str">
        <f t="shared" si="1794"/>
        <v/>
      </c>
      <c r="CE2413" s="65" t="str">
        <f t="shared" si="1795"/>
        <v/>
      </c>
      <c r="CF2413" s="65" t="str">
        <f t="shared" si="1796"/>
        <v/>
      </c>
      <c r="CG2413" s="66" t="str">
        <f t="shared" si="1797"/>
        <v/>
      </c>
      <c r="CI2413" s="42" t="str">
        <f t="shared" si="1798"/>
        <v/>
      </c>
      <c r="CK2413" s="92" t="str">
        <f t="shared" si="1799"/>
        <v/>
      </c>
      <c r="CL2413" s="65" t="str">
        <f t="shared" si="1800"/>
        <v/>
      </c>
      <c r="CM2413" s="93" t="str">
        <f t="shared" si="1801"/>
        <v/>
      </c>
      <c r="CN2413" s="101" t="str">
        <f t="shared" si="1770"/>
        <v/>
      </c>
      <c r="CP2413" s="92" t="str">
        <f t="shared" si="1802"/>
        <v/>
      </c>
      <c r="CQ2413" s="65" t="str">
        <f t="shared" si="1803"/>
        <v/>
      </c>
      <c r="CR2413" s="93" t="str">
        <f t="shared" si="1804"/>
        <v/>
      </c>
      <c r="CS2413" s="101" t="str">
        <f t="shared" si="1805"/>
        <v/>
      </c>
    </row>
    <row r="2414" spans="1:97" x14ac:dyDescent="0.25">
      <c r="A2414" s="51"/>
      <c r="B2414" s="15" t="str">
        <f t="shared" si="1769"/>
        <v/>
      </c>
      <c r="C2414" s="15" t="str">
        <f t="shared" si="1771"/>
        <v/>
      </c>
      <c r="D2414" s="51"/>
      <c r="E2414" s="137"/>
      <c r="F2414" s="138"/>
      <c r="G2414" s="139"/>
      <c r="H2414" s="138"/>
      <c r="I2414" s="140"/>
      <c r="J2414" s="138"/>
      <c r="K2414" s="141"/>
      <c r="L2414" s="139"/>
      <c r="M2414" s="142"/>
      <c r="N2414" s="142"/>
      <c r="O2414" s="143"/>
      <c r="P2414" s="144"/>
      <c r="Q2414" s="144"/>
      <c r="R2414" s="144"/>
      <c r="S2414" s="144"/>
      <c r="T2414" s="144"/>
      <c r="U2414" s="144"/>
      <c r="V2414" s="144"/>
      <c r="W2414" s="144"/>
      <c r="X2414" s="145"/>
      <c r="Y2414" s="51"/>
      <c r="Z2414" s="13" t="str">
        <f t="shared" si="1772"/>
        <v/>
      </c>
      <c r="AA2414" s="51"/>
      <c r="AE2414" s="42" t="str">
        <f t="shared" si="1773"/>
        <v/>
      </c>
      <c r="AF2414" s="42" t="str">
        <f>IF($I2414="", "", IF(COUNTIF($I$10:$I2413, I2414)&gt;0, "", SUMIF($I$10:$I$3009, $I2414, $AE$10:$AE$3009)))</f>
        <v/>
      </c>
      <c r="AG2414" s="45" t="str">
        <f>IF($AF2414="", "", COUNTIF($AF$10:$AF$3009, "&gt;"&amp;AF2414)+1+COUNTIF($AF$10:$AF2414, $AF2414)-1)</f>
        <v/>
      </c>
      <c r="AI2414" s="42" t="str">
        <f t="shared" si="1774"/>
        <v/>
      </c>
      <c r="AK2414" s="15" t="str">
        <f t="shared" si="1775"/>
        <v/>
      </c>
      <c r="AM2414" s="64" t="str">
        <f t="shared" si="1776"/>
        <v/>
      </c>
      <c r="AN2414" s="65" t="str">
        <f t="shared" si="1777"/>
        <v/>
      </c>
      <c r="AO2414" s="65" t="str">
        <f t="shared" si="1778"/>
        <v/>
      </c>
      <c r="AP2414" s="65" t="str">
        <f t="shared" si="1779"/>
        <v/>
      </c>
      <c r="AQ2414" s="65" t="str">
        <f t="shared" si="1780"/>
        <v/>
      </c>
      <c r="AR2414" s="65" t="str">
        <f t="shared" si="1781"/>
        <v/>
      </c>
      <c r="AS2414" s="65" t="str">
        <f t="shared" si="1782"/>
        <v/>
      </c>
      <c r="AT2414" s="65" t="str">
        <f t="shared" si="1783"/>
        <v/>
      </c>
      <c r="AU2414" s="65" t="str">
        <f t="shared" si="1784"/>
        <v/>
      </c>
      <c r="AV2414" s="66" t="str">
        <f t="shared" si="1785"/>
        <v/>
      </c>
      <c r="AX2414" s="73" t="str">
        <f t="shared" si="1806"/>
        <v/>
      </c>
      <c r="AY2414" s="74" t="str">
        <f t="shared" si="1811"/>
        <v/>
      </c>
      <c r="AZ2414" s="74" t="str">
        <f t="shared" si="1811"/>
        <v/>
      </c>
      <c r="BA2414" s="74" t="str">
        <f t="shared" si="1811"/>
        <v/>
      </c>
      <c r="BB2414" s="74" t="str">
        <f t="shared" si="1811"/>
        <v/>
      </c>
      <c r="BC2414" s="74" t="str">
        <f t="shared" si="1811"/>
        <v/>
      </c>
      <c r="BD2414" s="74" t="str">
        <f t="shared" si="1811"/>
        <v/>
      </c>
      <c r="BE2414" s="74" t="str">
        <f t="shared" si="1811"/>
        <v/>
      </c>
      <c r="BF2414" s="74" t="str">
        <f t="shared" si="1811"/>
        <v/>
      </c>
      <c r="BG2414" s="75" t="str">
        <f t="shared" si="1811"/>
        <v/>
      </c>
      <c r="BI2414" s="73" t="str">
        <f t="shared" si="1807"/>
        <v/>
      </c>
      <c r="BJ2414" s="74" t="str">
        <f t="shared" si="1810"/>
        <v/>
      </c>
      <c r="BK2414" s="74" t="str">
        <f t="shared" si="1810"/>
        <v/>
      </c>
      <c r="BL2414" s="74" t="str">
        <f t="shared" si="1810"/>
        <v/>
      </c>
      <c r="BM2414" s="74" t="str">
        <f t="shared" si="1810"/>
        <v/>
      </c>
      <c r="BN2414" s="74" t="str">
        <f t="shared" si="1810"/>
        <v/>
      </c>
      <c r="BO2414" s="74" t="str">
        <f t="shared" si="1810"/>
        <v/>
      </c>
      <c r="BP2414" s="74" t="str">
        <f t="shared" si="1810"/>
        <v/>
      </c>
      <c r="BQ2414" s="74" t="str">
        <f t="shared" si="1810"/>
        <v/>
      </c>
      <c r="BR2414" s="75" t="str">
        <f t="shared" si="1810"/>
        <v/>
      </c>
      <c r="BU2414" s="42" t="str">
        <f t="shared" si="1786"/>
        <v/>
      </c>
      <c r="BV2414" s="66" t="str">
        <f t="shared" si="1787"/>
        <v/>
      </c>
      <c r="BX2414" s="64" t="str">
        <f t="shared" si="1788"/>
        <v/>
      </c>
      <c r="BY2414" s="65" t="str">
        <f t="shared" si="1789"/>
        <v/>
      </c>
      <c r="BZ2414" s="65" t="str">
        <f t="shared" si="1790"/>
        <v/>
      </c>
      <c r="CA2414" s="65" t="str">
        <f t="shared" si="1791"/>
        <v/>
      </c>
      <c r="CB2414" s="65" t="str">
        <f t="shared" si="1792"/>
        <v/>
      </c>
      <c r="CC2414" s="65" t="str">
        <f t="shared" si="1793"/>
        <v/>
      </c>
      <c r="CD2414" s="65" t="str">
        <f t="shared" si="1794"/>
        <v/>
      </c>
      <c r="CE2414" s="65" t="str">
        <f t="shared" si="1795"/>
        <v/>
      </c>
      <c r="CF2414" s="65" t="str">
        <f t="shared" si="1796"/>
        <v/>
      </c>
      <c r="CG2414" s="66" t="str">
        <f t="shared" si="1797"/>
        <v/>
      </c>
      <c r="CI2414" s="42" t="str">
        <f t="shared" si="1798"/>
        <v/>
      </c>
      <c r="CK2414" s="92" t="str">
        <f t="shared" si="1799"/>
        <v/>
      </c>
      <c r="CL2414" s="65" t="str">
        <f t="shared" si="1800"/>
        <v/>
      </c>
      <c r="CM2414" s="93" t="str">
        <f t="shared" si="1801"/>
        <v/>
      </c>
      <c r="CN2414" s="101" t="str">
        <f t="shared" si="1770"/>
        <v/>
      </c>
      <c r="CP2414" s="92" t="str">
        <f t="shared" si="1802"/>
        <v/>
      </c>
      <c r="CQ2414" s="65" t="str">
        <f t="shared" si="1803"/>
        <v/>
      </c>
      <c r="CR2414" s="93" t="str">
        <f t="shared" si="1804"/>
        <v/>
      </c>
      <c r="CS2414" s="101" t="str">
        <f t="shared" si="1805"/>
        <v/>
      </c>
    </row>
    <row r="2415" spans="1:97" x14ac:dyDescent="0.25">
      <c r="A2415" s="51"/>
      <c r="B2415" s="15" t="str">
        <f t="shared" si="1769"/>
        <v/>
      </c>
      <c r="C2415" s="15" t="str">
        <f t="shared" si="1771"/>
        <v/>
      </c>
      <c r="D2415" s="51"/>
      <c r="E2415" s="137"/>
      <c r="F2415" s="138"/>
      <c r="G2415" s="139"/>
      <c r="H2415" s="138"/>
      <c r="I2415" s="140"/>
      <c r="J2415" s="138"/>
      <c r="K2415" s="141"/>
      <c r="L2415" s="139"/>
      <c r="M2415" s="142"/>
      <c r="N2415" s="142"/>
      <c r="O2415" s="143"/>
      <c r="P2415" s="144"/>
      <c r="Q2415" s="144"/>
      <c r="R2415" s="144"/>
      <c r="S2415" s="144"/>
      <c r="T2415" s="144"/>
      <c r="U2415" s="144"/>
      <c r="V2415" s="144"/>
      <c r="W2415" s="144"/>
      <c r="X2415" s="145"/>
      <c r="Y2415" s="51"/>
      <c r="Z2415" s="13" t="str">
        <f t="shared" si="1772"/>
        <v/>
      </c>
      <c r="AA2415" s="51"/>
      <c r="AE2415" s="42" t="str">
        <f t="shared" si="1773"/>
        <v/>
      </c>
      <c r="AF2415" s="42" t="str">
        <f>IF($I2415="", "", IF(COUNTIF($I$10:$I2414, I2415)&gt;0, "", SUMIF($I$10:$I$3009, $I2415, $AE$10:$AE$3009)))</f>
        <v/>
      </c>
      <c r="AG2415" s="45" t="str">
        <f>IF($AF2415="", "", COUNTIF($AF$10:$AF$3009, "&gt;"&amp;AF2415)+1+COUNTIF($AF$10:$AF2415, $AF2415)-1)</f>
        <v/>
      </c>
      <c r="AI2415" s="42" t="str">
        <f t="shared" si="1774"/>
        <v/>
      </c>
      <c r="AK2415" s="15" t="str">
        <f t="shared" si="1775"/>
        <v/>
      </c>
      <c r="AM2415" s="64" t="str">
        <f t="shared" si="1776"/>
        <v/>
      </c>
      <c r="AN2415" s="65" t="str">
        <f t="shared" si="1777"/>
        <v/>
      </c>
      <c r="AO2415" s="65" t="str">
        <f t="shared" si="1778"/>
        <v/>
      </c>
      <c r="AP2415" s="65" t="str">
        <f t="shared" si="1779"/>
        <v/>
      </c>
      <c r="AQ2415" s="65" t="str">
        <f t="shared" si="1780"/>
        <v/>
      </c>
      <c r="AR2415" s="65" t="str">
        <f t="shared" si="1781"/>
        <v/>
      </c>
      <c r="AS2415" s="65" t="str">
        <f t="shared" si="1782"/>
        <v/>
      </c>
      <c r="AT2415" s="65" t="str">
        <f t="shared" si="1783"/>
        <v/>
      </c>
      <c r="AU2415" s="65" t="str">
        <f t="shared" si="1784"/>
        <v/>
      </c>
      <c r="AV2415" s="66" t="str">
        <f t="shared" si="1785"/>
        <v/>
      </c>
      <c r="AX2415" s="73" t="str">
        <f t="shared" si="1806"/>
        <v/>
      </c>
      <c r="AY2415" s="74" t="str">
        <f t="shared" si="1811"/>
        <v/>
      </c>
      <c r="AZ2415" s="74" t="str">
        <f t="shared" si="1811"/>
        <v/>
      </c>
      <c r="BA2415" s="74" t="str">
        <f t="shared" si="1811"/>
        <v/>
      </c>
      <c r="BB2415" s="74" t="str">
        <f t="shared" si="1811"/>
        <v/>
      </c>
      <c r="BC2415" s="74" t="str">
        <f t="shared" si="1811"/>
        <v/>
      </c>
      <c r="BD2415" s="74" t="str">
        <f t="shared" si="1811"/>
        <v/>
      </c>
      <c r="BE2415" s="74" t="str">
        <f t="shared" si="1811"/>
        <v/>
      </c>
      <c r="BF2415" s="74" t="str">
        <f t="shared" si="1811"/>
        <v/>
      </c>
      <c r="BG2415" s="75" t="str">
        <f t="shared" si="1811"/>
        <v/>
      </c>
      <c r="BI2415" s="73" t="str">
        <f t="shared" si="1807"/>
        <v/>
      </c>
      <c r="BJ2415" s="74" t="str">
        <f t="shared" si="1810"/>
        <v/>
      </c>
      <c r="BK2415" s="74" t="str">
        <f t="shared" si="1810"/>
        <v/>
      </c>
      <c r="BL2415" s="74" t="str">
        <f t="shared" si="1810"/>
        <v/>
      </c>
      <c r="BM2415" s="74" t="str">
        <f t="shared" si="1810"/>
        <v/>
      </c>
      <c r="BN2415" s="74" t="str">
        <f t="shared" si="1810"/>
        <v/>
      </c>
      <c r="BO2415" s="74" t="str">
        <f t="shared" si="1810"/>
        <v/>
      </c>
      <c r="BP2415" s="74" t="str">
        <f t="shared" si="1810"/>
        <v/>
      </c>
      <c r="BQ2415" s="74" t="str">
        <f t="shared" si="1810"/>
        <v/>
      </c>
      <c r="BR2415" s="75" t="str">
        <f t="shared" si="1810"/>
        <v/>
      </c>
      <c r="BU2415" s="42" t="str">
        <f t="shared" si="1786"/>
        <v/>
      </c>
      <c r="BV2415" s="66" t="str">
        <f t="shared" si="1787"/>
        <v/>
      </c>
      <c r="BX2415" s="64" t="str">
        <f t="shared" si="1788"/>
        <v/>
      </c>
      <c r="BY2415" s="65" t="str">
        <f t="shared" si="1789"/>
        <v/>
      </c>
      <c r="BZ2415" s="65" t="str">
        <f t="shared" si="1790"/>
        <v/>
      </c>
      <c r="CA2415" s="65" t="str">
        <f t="shared" si="1791"/>
        <v/>
      </c>
      <c r="CB2415" s="65" t="str">
        <f t="shared" si="1792"/>
        <v/>
      </c>
      <c r="CC2415" s="65" t="str">
        <f t="shared" si="1793"/>
        <v/>
      </c>
      <c r="CD2415" s="65" t="str">
        <f t="shared" si="1794"/>
        <v/>
      </c>
      <c r="CE2415" s="65" t="str">
        <f t="shared" si="1795"/>
        <v/>
      </c>
      <c r="CF2415" s="65" t="str">
        <f t="shared" si="1796"/>
        <v/>
      </c>
      <c r="CG2415" s="66" t="str">
        <f t="shared" si="1797"/>
        <v/>
      </c>
      <c r="CI2415" s="42" t="str">
        <f t="shared" si="1798"/>
        <v/>
      </c>
      <c r="CK2415" s="92" t="str">
        <f t="shared" si="1799"/>
        <v/>
      </c>
      <c r="CL2415" s="65" t="str">
        <f t="shared" si="1800"/>
        <v/>
      </c>
      <c r="CM2415" s="93" t="str">
        <f t="shared" si="1801"/>
        <v/>
      </c>
      <c r="CN2415" s="101" t="str">
        <f t="shared" si="1770"/>
        <v/>
      </c>
      <c r="CP2415" s="92" t="str">
        <f t="shared" si="1802"/>
        <v/>
      </c>
      <c r="CQ2415" s="65" t="str">
        <f t="shared" si="1803"/>
        <v/>
      </c>
      <c r="CR2415" s="93" t="str">
        <f t="shared" si="1804"/>
        <v/>
      </c>
      <c r="CS2415" s="101" t="str">
        <f t="shared" si="1805"/>
        <v/>
      </c>
    </row>
    <row r="2416" spans="1:97" x14ac:dyDescent="0.25">
      <c r="A2416" s="51"/>
      <c r="B2416" s="15" t="str">
        <f t="shared" si="1769"/>
        <v/>
      </c>
      <c r="C2416" s="15" t="str">
        <f t="shared" si="1771"/>
        <v/>
      </c>
      <c r="D2416" s="51"/>
      <c r="E2416" s="137"/>
      <c r="F2416" s="138"/>
      <c r="G2416" s="139"/>
      <c r="H2416" s="138"/>
      <c r="I2416" s="140"/>
      <c r="J2416" s="138"/>
      <c r="K2416" s="141"/>
      <c r="L2416" s="139"/>
      <c r="M2416" s="142"/>
      <c r="N2416" s="142"/>
      <c r="O2416" s="143"/>
      <c r="P2416" s="144"/>
      <c r="Q2416" s="144"/>
      <c r="R2416" s="144"/>
      <c r="S2416" s="144"/>
      <c r="T2416" s="144"/>
      <c r="U2416" s="144"/>
      <c r="V2416" s="144"/>
      <c r="W2416" s="144"/>
      <c r="X2416" s="145"/>
      <c r="Y2416" s="51"/>
      <c r="Z2416" s="13" t="str">
        <f t="shared" si="1772"/>
        <v/>
      </c>
      <c r="AA2416" s="51"/>
      <c r="AE2416" s="42" t="str">
        <f t="shared" si="1773"/>
        <v/>
      </c>
      <c r="AF2416" s="42" t="str">
        <f>IF($I2416="", "", IF(COUNTIF($I$10:$I2415, I2416)&gt;0, "", SUMIF($I$10:$I$3009, $I2416, $AE$10:$AE$3009)))</f>
        <v/>
      </c>
      <c r="AG2416" s="45" t="str">
        <f>IF($AF2416="", "", COUNTIF($AF$10:$AF$3009, "&gt;"&amp;AF2416)+1+COUNTIF($AF$10:$AF2416, $AF2416)-1)</f>
        <v/>
      </c>
      <c r="AI2416" s="42" t="str">
        <f t="shared" si="1774"/>
        <v/>
      </c>
      <c r="AK2416" s="15" t="str">
        <f t="shared" si="1775"/>
        <v/>
      </c>
      <c r="AM2416" s="64" t="str">
        <f t="shared" si="1776"/>
        <v/>
      </c>
      <c r="AN2416" s="65" t="str">
        <f t="shared" si="1777"/>
        <v/>
      </c>
      <c r="AO2416" s="65" t="str">
        <f t="shared" si="1778"/>
        <v/>
      </c>
      <c r="AP2416" s="65" t="str">
        <f t="shared" si="1779"/>
        <v/>
      </c>
      <c r="AQ2416" s="65" t="str">
        <f t="shared" si="1780"/>
        <v/>
      </c>
      <c r="AR2416" s="65" t="str">
        <f t="shared" si="1781"/>
        <v/>
      </c>
      <c r="AS2416" s="65" t="str">
        <f t="shared" si="1782"/>
        <v/>
      </c>
      <c r="AT2416" s="65" t="str">
        <f t="shared" si="1783"/>
        <v/>
      </c>
      <c r="AU2416" s="65" t="str">
        <f t="shared" si="1784"/>
        <v/>
      </c>
      <c r="AV2416" s="66" t="str">
        <f t="shared" si="1785"/>
        <v/>
      </c>
      <c r="AX2416" s="73" t="str">
        <f t="shared" si="1806"/>
        <v/>
      </c>
      <c r="AY2416" s="74" t="str">
        <f t="shared" ref="AY2416:BG2425" si="1812">IF(AY$9="", "", IF($H2416=AY$9, $AE2416, ""))</f>
        <v/>
      </c>
      <c r="AZ2416" s="74" t="str">
        <f t="shared" si="1812"/>
        <v/>
      </c>
      <c r="BA2416" s="74" t="str">
        <f t="shared" si="1812"/>
        <v/>
      </c>
      <c r="BB2416" s="74" t="str">
        <f t="shared" si="1812"/>
        <v/>
      </c>
      <c r="BC2416" s="74" t="str">
        <f t="shared" si="1812"/>
        <v/>
      </c>
      <c r="BD2416" s="74" t="str">
        <f t="shared" si="1812"/>
        <v/>
      </c>
      <c r="BE2416" s="74" t="str">
        <f t="shared" si="1812"/>
        <v/>
      </c>
      <c r="BF2416" s="74" t="str">
        <f t="shared" si="1812"/>
        <v/>
      </c>
      <c r="BG2416" s="75" t="str">
        <f t="shared" si="1812"/>
        <v/>
      </c>
      <c r="BI2416" s="73" t="str">
        <f t="shared" si="1807"/>
        <v/>
      </c>
      <c r="BJ2416" s="74" t="str">
        <f t="shared" si="1810"/>
        <v/>
      </c>
      <c r="BK2416" s="74" t="str">
        <f t="shared" si="1810"/>
        <v/>
      </c>
      <c r="BL2416" s="74" t="str">
        <f t="shared" si="1810"/>
        <v/>
      </c>
      <c r="BM2416" s="74" t="str">
        <f t="shared" si="1810"/>
        <v/>
      </c>
      <c r="BN2416" s="74" t="str">
        <f t="shared" si="1810"/>
        <v/>
      </c>
      <c r="BO2416" s="74" t="str">
        <f t="shared" si="1810"/>
        <v/>
      </c>
      <c r="BP2416" s="74" t="str">
        <f t="shared" si="1810"/>
        <v/>
      </c>
      <c r="BQ2416" s="74" t="str">
        <f t="shared" si="1810"/>
        <v/>
      </c>
      <c r="BR2416" s="75" t="str">
        <f t="shared" si="1810"/>
        <v/>
      </c>
      <c r="BU2416" s="42" t="str">
        <f t="shared" si="1786"/>
        <v/>
      </c>
      <c r="BV2416" s="66" t="str">
        <f t="shared" si="1787"/>
        <v/>
      </c>
      <c r="BX2416" s="64" t="str">
        <f t="shared" si="1788"/>
        <v/>
      </c>
      <c r="BY2416" s="65" t="str">
        <f t="shared" si="1789"/>
        <v/>
      </c>
      <c r="BZ2416" s="65" t="str">
        <f t="shared" si="1790"/>
        <v/>
      </c>
      <c r="CA2416" s="65" t="str">
        <f t="shared" si="1791"/>
        <v/>
      </c>
      <c r="CB2416" s="65" t="str">
        <f t="shared" si="1792"/>
        <v/>
      </c>
      <c r="CC2416" s="65" t="str">
        <f t="shared" si="1793"/>
        <v/>
      </c>
      <c r="CD2416" s="65" t="str">
        <f t="shared" si="1794"/>
        <v/>
      </c>
      <c r="CE2416" s="65" t="str">
        <f t="shared" si="1795"/>
        <v/>
      </c>
      <c r="CF2416" s="65" t="str">
        <f t="shared" si="1796"/>
        <v/>
      </c>
      <c r="CG2416" s="66" t="str">
        <f t="shared" si="1797"/>
        <v/>
      </c>
      <c r="CI2416" s="42" t="str">
        <f t="shared" si="1798"/>
        <v/>
      </c>
      <c r="CK2416" s="92" t="str">
        <f t="shared" si="1799"/>
        <v/>
      </c>
      <c r="CL2416" s="65" t="str">
        <f t="shared" si="1800"/>
        <v/>
      </c>
      <c r="CM2416" s="93" t="str">
        <f t="shared" si="1801"/>
        <v/>
      </c>
      <c r="CN2416" s="101" t="str">
        <f t="shared" si="1770"/>
        <v/>
      </c>
      <c r="CP2416" s="92" t="str">
        <f t="shared" si="1802"/>
        <v/>
      </c>
      <c r="CQ2416" s="65" t="str">
        <f t="shared" si="1803"/>
        <v/>
      </c>
      <c r="CR2416" s="93" t="str">
        <f t="shared" si="1804"/>
        <v/>
      </c>
      <c r="CS2416" s="101" t="str">
        <f t="shared" si="1805"/>
        <v/>
      </c>
    </row>
    <row r="2417" spans="1:97" x14ac:dyDescent="0.25">
      <c r="A2417" s="51"/>
      <c r="B2417" s="15" t="str">
        <f t="shared" si="1769"/>
        <v/>
      </c>
      <c r="C2417" s="15" t="str">
        <f t="shared" si="1771"/>
        <v/>
      </c>
      <c r="D2417" s="51"/>
      <c r="E2417" s="137"/>
      <c r="F2417" s="138"/>
      <c r="G2417" s="139"/>
      <c r="H2417" s="138"/>
      <c r="I2417" s="140"/>
      <c r="J2417" s="138"/>
      <c r="K2417" s="141"/>
      <c r="L2417" s="139"/>
      <c r="M2417" s="142"/>
      <c r="N2417" s="142"/>
      <c r="O2417" s="143"/>
      <c r="P2417" s="144"/>
      <c r="Q2417" s="144"/>
      <c r="R2417" s="144"/>
      <c r="S2417" s="144"/>
      <c r="T2417" s="144"/>
      <c r="U2417" s="144"/>
      <c r="V2417" s="144"/>
      <c r="W2417" s="144"/>
      <c r="X2417" s="145"/>
      <c r="Y2417" s="51"/>
      <c r="Z2417" s="13" t="str">
        <f t="shared" si="1772"/>
        <v/>
      </c>
      <c r="AA2417" s="51"/>
      <c r="AE2417" s="42" t="str">
        <f t="shared" si="1773"/>
        <v/>
      </c>
      <c r="AF2417" s="42" t="str">
        <f>IF($I2417="", "", IF(COUNTIF($I$10:$I2416, I2417)&gt;0, "", SUMIF($I$10:$I$3009, $I2417, $AE$10:$AE$3009)))</f>
        <v/>
      </c>
      <c r="AG2417" s="45" t="str">
        <f>IF($AF2417="", "", COUNTIF($AF$10:$AF$3009, "&gt;"&amp;AF2417)+1+COUNTIF($AF$10:$AF2417, $AF2417)-1)</f>
        <v/>
      </c>
      <c r="AI2417" s="42" t="str">
        <f t="shared" si="1774"/>
        <v/>
      </c>
      <c r="AK2417" s="15" t="str">
        <f t="shared" si="1775"/>
        <v/>
      </c>
      <c r="AM2417" s="64" t="str">
        <f t="shared" si="1776"/>
        <v/>
      </c>
      <c r="AN2417" s="65" t="str">
        <f t="shared" si="1777"/>
        <v/>
      </c>
      <c r="AO2417" s="65" t="str">
        <f t="shared" si="1778"/>
        <v/>
      </c>
      <c r="AP2417" s="65" t="str">
        <f t="shared" si="1779"/>
        <v/>
      </c>
      <c r="AQ2417" s="65" t="str">
        <f t="shared" si="1780"/>
        <v/>
      </c>
      <c r="AR2417" s="65" t="str">
        <f t="shared" si="1781"/>
        <v/>
      </c>
      <c r="AS2417" s="65" t="str">
        <f t="shared" si="1782"/>
        <v/>
      </c>
      <c r="AT2417" s="65" t="str">
        <f t="shared" si="1783"/>
        <v/>
      </c>
      <c r="AU2417" s="65" t="str">
        <f t="shared" si="1784"/>
        <v/>
      </c>
      <c r="AV2417" s="66" t="str">
        <f t="shared" si="1785"/>
        <v/>
      </c>
      <c r="AX2417" s="73" t="str">
        <f t="shared" si="1806"/>
        <v/>
      </c>
      <c r="AY2417" s="74" t="str">
        <f t="shared" si="1812"/>
        <v/>
      </c>
      <c r="AZ2417" s="74" t="str">
        <f t="shared" si="1812"/>
        <v/>
      </c>
      <c r="BA2417" s="74" t="str">
        <f t="shared" si="1812"/>
        <v/>
      </c>
      <c r="BB2417" s="74" t="str">
        <f t="shared" si="1812"/>
        <v/>
      </c>
      <c r="BC2417" s="74" t="str">
        <f t="shared" si="1812"/>
        <v/>
      </c>
      <c r="BD2417" s="74" t="str">
        <f t="shared" si="1812"/>
        <v/>
      </c>
      <c r="BE2417" s="74" t="str">
        <f t="shared" si="1812"/>
        <v/>
      </c>
      <c r="BF2417" s="74" t="str">
        <f t="shared" si="1812"/>
        <v/>
      </c>
      <c r="BG2417" s="75" t="str">
        <f t="shared" si="1812"/>
        <v/>
      </c>
      <c r="BI2417" s="73" t="str">
        <f t="shared" si="1807"/>
        <v/>
      </c>
      <c r="BJ2417" s="74" t="str">
        <f t="shared" si="1810"/>
        <v/>
      </c>
      <c r="BK2417" s="74" t="str">
        <f t="shared" si="1810"/>
        <v/>
      </c>
      <c r="BL2417" s="74" t="str">
        <f t="shared" si="1810"/>
        <v/>
      </c>
      <c r="BM2417" s="74" t="str">
        <f t="shared" si="1810"/>
        <v/>
      </c>
      <c r="BN2417" s="74" t="str">
        <f t="shared" si="1810"/>
        <v/>
      </c>
      <c r="BO2417" s="74" t="str">
        <f t="shared" si="1810"/>
        <v/>
      </c>
      <c r="BP2417" s="74" t="str">
        <f t="shared" si="1810"/>
        <v/>
      </c>
      <c r="BQ2417" s="74" t="str">
        <f t="shared" si="1810"/>
        <v/>
      </c>
      <c r="BR2417" s="75" t="str">
        <f t="shared" si="1810"/>
        <v/>
      </c>
      <c r="BU2417" s="42" t="str">
        <f t="shared" si="1786"/>
        <v/>
      </c>
      <c r="BV2417" s="66" t="str">
        <f t="shared" si="1787"/>
        <v/>
      </c>
      <c r="BX2417" s="64" t="str">
        <f t="shared" si="1788"/>
        <v/>
      </c>
      <c r="BY2417" s="65" t="str">
        <f t="shared" si="1789"/>
        <v/>
      </c>
      <c r="BZ2417" s="65" t="str">
        <f t="shared" si="1790"/>
        <v/>
      </c>
      <c r="CA2417" s="65" t="str">
        <f t="shared" si="1791"/>
        <v/>
      </c>
      <c r="CB2417" s="65" t="str">
        <f t="shared" si="1792"/>
        <v/>
      </c>
      <c r="CC2417" s="65" t="str">
        <f t="shared" si="1793"/>
        <v/>
      </c>
      <c r="CD2417" s="65" t="str">
        <f t="shared" si="1794"/>
        <v/>
      </c>
      <c r="CE2417" s="65" t="str">
        <f t="shared" si="1795"/>
        <v/>
      </c>
      <c r="CF2417" s="65" t="str">
        <f t="shared" si="1796"/>
        <v/>
      </c>
      <c r="CG2417" s="66" t="str">
        <f t="shared" si="1797"/>
        <v/>
      </c>
      <c r="CI2417" s="42" t="str">
        <f t="shared" si="1798"/>
        <v/>
      </c>
      <c r="CK2417" s="92" t="str">
        <f t="shared" si="1799"/>
        <v/>
      </c>
      <c r="CL2417" s="65" t="str">
        <f t="shared" si="1800"/>
        <v/>
      </c>
      <c r="CM2417" s="93" t="str">
        <f t="shared" si="1801"/>
        <v/>
      </c>
      <c r="CN2417" s="101" t="str">
        <f t="shared" si="1770"/>
        <v/>
      </c>
      <c r="CP2417" s="92" t="str">
        <f t="shared" si="1802"/>
        <v/>
      </c>
      <c r="CQ2417" s="65" t="str">
        <f t="shared" si="1803"/>
        <v/>
      </c>
      <c r="CR2417" s="93" t="str">
        <f t="shared" si="1804"/>
        <v/>
      </c>
      <c r="CS2417" s="101" t="str">
        <f t="shared" si="1805"/>
        <v/>
      </c>
    </row>
    <row r="2418" spans="1:97" x14ac:dyDescent="0.25">
      <c r="A2418" s="51"/>
      <c r="B2418" s="15" t="str">
        <f t="shared" si="1769"/>
        <v/>
      </c>
      <c r="C2418" s="15" t="str">
        <f t="shared" si="1771"/>
        <v/>
      </c>
      <c r="D2418" s="51"/>
      <c r="E2418" s="137"/>
      <c r="F2418" s="138"/>
      <c r="G2418" s="139"/>
      <c r="H2418" s="138"/>
      <c r="I2418" s="140"/>
      <c r="J2418" s="138"/>
      <c r="K2418" s="141"/>
      <c r="L2418" s="139"/>
      <c r="M2418" s="142"/>
      <c r="N2418" s="142"/>
      <c r="O2418" s="143"/>
      <c r="P2418" s="144"/>
      <c r="Q2418" s="144"/>
      <c r="R2418" s="144"/>
      <c r="S2418" s="144"/>
      <c r="T2418" s="144"/>
      <c r="U2418" s="144"/>
      <c r="V2418" s="144"/>
      <c r="W2418" s="144"/>
      <c r="X2418" s="145"/>
      <c r="Y2418" s="51"/>
      <c r="Z2418" s="13" t="str">
        <f t="shared" si="1772"/>
        <v/>
      </c>
      <c r="AA2418" s="51"/>
      <c r="AE2418" s="42" t="str">
        <f t="shared" si="1773"/>
        <v/>
      </c>
      <c r="AF2418" s="42" t="str">
        <f>IF($I2418="", "", IF(COUNTIF($I$10:$I2417, I2418)&gt;0, "", SUMIF($I$10:$I$3009, $I2418, $AE$10:$AE$3009)))</f>
        <v/>
      </c>
      <c r="AG2418" s="45" t="str">
        <f>IF($AF2418="", "", COUNTIF($AF$10:$AF$3009, "&gt;"&amp;AF2418)+1+COUNTIF($AF$10:$AF2418, $AF2418)-1)</f>
        <v/>
      </c>
      <c r="AI2418" s="42" t="str">
        <f t="shared" si="1774"/>
        <v/>
      </c>
      <c r="AK2418" s="15" t="str">
        <f t="shared" si="1775"/>
        <v/>
      </c>
      <c r="AM2418" s="64" t="str">
        <f t="shared" si="1776"/>
        <v/>
      </c>
      <c r="AN2418" s="65" t="str">
        <f t="shared" si="1777"/>
        <v/>
      </c>
      <c r="AO2418" s="65" t="str">
        <f t="shared" si="1778"/>
        <v/>
      </c>
      <c r="AP2418" s="65" t="str">
        <f t="shared" si="1779"/>
        <v/>
      </c>
      <c r="AQ2418" s="65" t="str">
        <f t="shared" si="1780"/>
        <v/>
      </c>
      <c r="AR2418" s="65" t="str">
        <f t="shared" si="1781"/>
        <v/>
      </c>
      <c r="AS2418" s="65" t="str">
        <f t="shared" si="1782"/>
        <v/>
      </c>
      <c r="AT2418" s="65" t="str">
        <f t="shared" si="1783"/>
        <v/>
      </c>
      <c r="AU2418" s="65" t="str">
        <f t="shared" si="1784"/>
        <v/>
      </c>
      <c r="AV2418" s="66" t="str">
        <f t="shared" si="1785"/>
        <v/>
      </c>
      <c r="AX2418" s="73" t="str">
        <f t="shared" si="1806"/>
        <v/>
      </c>
      <c r="AY2418" s="74" t="str">
        <f t="shared" si="1812"/>
        <v/>
      </c>
      <c r="AZ2418" s="74" t="str">
        <f t="shared" si="1812"/>
        <v/>
      </c>
      <c r="BA2418" s="74" t="str">
        <f t="shared" si="1812"/>
        <v/>
      </c>
      <c r="BB2418" s="74" t="str">
        <f t="shared" si="1812"/>
        <v/>
      </c>
      <c r="BC2418" s="74" t="str">
        <f t="shared" si="1812"/>
        <v/>
      </c>
      <c r="BD2418" s="74" t="str">
        <f t="shared" si="1812"/>
        <v/>
      </c>
      <c r="BE2418" s="74" t="str">
        <f t="shared" si="1812"/>
        <v/>
      </c>
      <c r="BF2418" s="74" t="str">
        <f t="shared" si="1812"/>
        <v/>
      </c>
      <c r="BG2418" s="75" t="str">
        <f t="shared" si="1812"/>
        <v/>
      </c>
      <c r="BI2418" s="73" t="str">
        <f t="shared" si="1807"/>
        <v/>
      </c>
      <c r="BJ2418" s="74" t="str">
        <f t="shared" si="1810"/>
        <v/>
      </c>
      <c r="BK2418" s="74" t="str">
        <f t="shared" si="1810"/>
        <v/>
      </c>
      <c r="BL2418" s="74" t="str">
        <f t="shared" si="1810"/>
        <v/>
      </c>
      <c r="BM2418" s="74" t="str">
        <f t="shared" si="1810"/>
        <v/>
      </c>
      <c r="BN2418" s="74" t="str">
        <f t="shared" si="1810"/>
        <v/>
      </c>
      <c r="BO2418" s="74" t="str">
        <f t="shared" si="1810"/>
        <v/>
      </c>
      <c r="BP2418" s="74" t="str">
        <f t="shared" si="1810"/>
        <v/>
      </c>
      <c r="BQ2418" s="74" t="str">
        <f t="shared" si="1810"/>
        <v/>
      </c>
      <c r="BR2418" s="75" t="str">
        <f t="shared" si="1810"/>
        <v/>
      </c>
      <c r="BU2418" s="42" t="str">
        <f t="shared" si="1786"/>
        <v/>
      </c>
      <c r="BV2418" s="66" t="str">
        <f t="shared" si="1787"/>
        <v/>
      </c>
      <c r="BX2418" s="64" t="str">
        <f t="shared" si="1788"/>
        <v/>
      </c>
      <c r="BY2418" s="65" t="str">
        <f t="shared" si="1789"/>
        <v/>
      </c>
      <c r="BZ2418" s="65" t="str">
        <f t="shared" si="1790"/>
        <v/>
      </c>
      <c r="CA2418" s="65" t="str">
        <f t="shared" si="1791"/>
        <v/>
      </c>
      <c r="CB2418" s="65" t="str">
        <f t="shared" si="1792"/>
        <v/>
      </c>
      <c r="CC2418" s="65" t="str">
        <f t="shared" si="1793"/>
        <v/>
      </c>
      <c r="CD2418" s="65" t="str">
        <f t="shared" si="1794"/>
        <v/>
      </c>
      <c r="CE2418" s="65" t="str">
        <f t="shared" si="1795"/>
        <v/>
      </c>
      <c r="CF2418" s="65" t="str">
        <f t="shared" si="1796"/>
        <v/>
      </c>
      <c r="CG2418" s="66" t="str">
        <f t="shared" si="1797"/>
        <v/>
      </c>
      <c r="CI2418" s="42" t="str">
        <f t="shared" si="1798"/>
        <v/>
      </c>
      <c r="CK2418" s="92" t="str">
        <f t="shared" si="1799"/>
        <v/>
      </c>
      <c r="CL2418" s="65" t="str">
        <f t="shared" si="1800"/>
        <v/>
      </c>
      <c r="CM2418" s="93" t="str">
        <f t="shared" si="1801"/>
        <v/>
      </c>
      <c r="CN2418" s="101" t="str">
        <f t="shared" si="1770"/>
        <v/>
      </c>
      <c r="CP2418" s="92" t="str">
        <f t="shared" si="1802"/>
        <v/>
      </c>
      <c r="CQ2418" s="65" t="str">
        <f t="shared" si="1803"/>
        <v/>
      </c>
      <c r="CR2418" s="93" t="str">
        <f t="shared" si="1804"/>
        <v/>
      </c>
      <c r="CS2418" s="101" t="str">
        <f t="shared" si="1805"/>
        <v/>
      </c>
    </row>
    <row r="2419" spans="1:97" x14ac:dyDescent="0.25">
      <c r="A2419" s="51"/>
      <c r="B2419" s="15" t="str">
        <f t="shared" si="1769"/>
        <v/>
      </c>
      <c r="C2419" s="15" t="str">
        <f t="shared" si="1771"/>
        <v/>
      </c>
      <c r="D2419" s="51"/>
      <c r="E2419" s="137"/>
      <c r="F2419" s="138"/>
      <c r="G2419" s="139"/>
      <c r="H2419" s="138"/>
      <c r="I2419" s="140"/>
      <c r="J2419" s="138"/>
      <c r="K2419" s="141"/>
      <c r="L2419" s="139"/>
      <c r="M2419" s="142"/>
      <c r="N2419" s="142"/>
      <c r="O2419" s="143"/>
      <c r="P2419" s="144"/>
      <c r="Q2419" s="144"/>
      <c r="R2419" s="144"/>
      <c r="S2419" s="144"/>
      <c r="T2419" s="144"/>
      <c r="U2419" s="144"/>
      <c r="V2419" s="144"/>
      <c r="W2419" s="144"/>
      <c r="X2419" s="145"/>
      <c r="Y2419" s="51"/>
      <c r="Z2419" s="13" t="str">
        <f t="shared" si="1772"/>
        <v/>
      </c>
      <c r="AA2419" s="51"/>
      <c r="AE2419" s="42" t="str">
        <f t="shared" si="1773"/>
        <v/>
      </c>
      <c r="AF2419" s="42" t="str">
        <f>IF($I2419="", "", IF(COUNTIF($I$10:$I2418, I2419)&gt;0, "", SUMIF($I$10:$I$3009, $I2419, $AE$10:$AE$3009)))</f>
        <v/>
      </c>
      <c r="AG2419" s="45" t="str">
        <f>IF($AF2419="", "", COUNTIF($AF$10:$AF$3009, "&gt;"&amp;AF2419)+1+COUNTIF($AF$10:$AF2419, $AF2419)-1)</f>
        <v/>
      </c>
      <c r="AI2419" s="42" t="str">
        <f t="shared" si="1774"/>
        <v/>
      </c>
      <c r="AK2419" s="15" t="str">
        <f t="shared" si="1775"/>
        <v/>
      </c>
      <c r="AM2419" s="64" t="str">
        <f t="shared" si="1776"/>
        <v/>
      </c>
      <c r="AN2419" s="65" t="str">
        <f t="shared" si="1777"/>
        <v/>
      </c>
      <c r="AO2419" s="65" t="str">
        <f t="shared" si="1778"/>
        <v/>
      </c>
      <c r="AP2419" s="65" t="str">
        <f t="shared" si="1779"/>
        <v/>
      </c>
      <c r="AQ2419" s="65" t="str">
        <f t="shared" si="1780"/>
        <v/>
      </c>
      <c r="AR2419" s="65" t="str">
        <f t="shared" si="1781"/>
        <v/>
      </c>
      <c r="AS2419" s="65" t="str">
        <f t="shared" si="1782"/>
        <v/>
      </c>
      <c r="AT2419" s="65" t="str">
        <f t="shared" si="1783"/>
        <v/>
      </c>
      <c r="AU2419" s="65" t="str">
        <f t="shared" si="1784"/>
        <v/>
      </c>
      <c r="AV2419" s="66" t="str">
        <f t="shared" si="1785"/>
        <v/>
      </c>
      <c r="AX2419" s="73" t="str">
        <f t="shared" si="1806"/>
        <v/>
      </c>
      <c r="AY2419" s="74" t="str">
        <f t="shared" si="1812"/>
        <v/>
      </c>
      <c r="AZ2419" s="74" t="str">
        <f t="shared" si="1812"/>
        <v/>
      </c>
      <c r="BA2419" s="74" t="str">
        <f t="shared" si="1812"/>
        <v/>
      </c>
      <c r="BB2419" s="74" t="str">
        <f t="shared" si="1812"/>
        <v/>
      </c>
      <c r="BC2419" s="74" t="str">
        <f t="shared" si="1812"/>
        <v/>
      </c>
      <c r="BD2419" s="74" t="str">
        <f t="shared" si="1812"/>
        <v/>
      </c>
      <c r="BE2419" s="74" t="str">
        <f t="shared" si="1812"/>
        <v/>
      </c>
      <c r="BF2419" s="74" t="str">
        <f t="shared" si="1812"/>
        <v/>
      </c>
      <c r="BG2419" s="75" t="str">
        <f t="shared" si="1812"/>
        <v/>
      </c>
      <c r="BI2419" s="73" t="str">
        <f t="shared" si="1807"/>
        <v/>
      </c>
      <c r="BJ2419" s="74" t="str">
        <f t="shared" si="1810"/>
        <v/>
      </c>
      <c r="BK2419" s="74" t="str">
        <f t="shared" si="1810"/>
        <v/>
      </c>
      <c r="BL2419" s="74" t="str">
        <f t="shared" si="1810"/>
        <v/>
      </c>
      <c r="BM2419" s="74" t="str">
        <f t="shared" si="1810"/>
        <v/>
      </c>
      <c r="BN2419" s="74" t="str">
        <f t="shared" si="1810"/>
        <v/>
      </c>
      <c r="BO2419" s="74" t="str">
        <f t="shared" si="1810"/>
        <v/>
      </c>
      <c r="BP2419" s="74" t="str">
        <f t="shared" si="1810"/>
        <v/>
      </c>
      <c r="BQ2419" s="74" t="str">
        <f t="shared" si="1810"/>
        <v/>
      </c>
      <c r="BR2419" s="75" t="str">
        <f t="shared" si="1810"/>
        <v/>
      </c>
      <c r="BU2419" s="42" t="str">
        <f t="shared" si="1786"/>
        <v/>
      </c>
      <c r="BV2419" s="66" t="str">
        <f t="shared" si="1787"/>
        <v/>
      </c>
      <c r="BX2419" s="64" t="str">
        <f t="shared" si="1788"/>
        <v/>
      </c>
      <c r="BY2419" s="65" t="str">
        <f t="shared" si="1789"/>
        <v/>
      </c>
      <c r="BZ2419" s="65" t="str">
        <f t="shared" si="1790"/>
        <v/>
      </c>
      <c r="CA2419" s="65" t="str">
        <f t="shared" si="1791"/>
        <v/>
      </c>
      <c r="CB2419" s="65" t="str">
        <f t="shared" si="1792"/>
        <v/>
      </c>
      <c r="CC2419" s="65" t="str">
        <f t="shared" si="1793"/>
        <v/>
      </c>
      <c r="CD2419" s="65" t="str">
        <f t="shared" si="1794"/>
        <v/>
      </c>
      <c r="CE2419" s="65" t="str">
        <f t="shared" si="1795"/>
        <v/>
      </c>
      <c r="CF2419" s="65" t="str">
        <f t="shared" si="1796"/>
        <v/>
      </c>
      <c r="CG2419" s="66" t="str">
        <f t="shared" si="1797"/>
        <v/>
      </c>
      <c r="CI2419" s="42" t="str">
        <f t="shared" si="1798"/>
        <v/>
      </c>
      <c r="CK2419" s="92" t="str">
        <f t="shared" si="1799"/>
        <v/>
      </c>
      <c r="CL2419" s="65" t="str">
        <f t="shared" si="1800"/>
        <v/>
      </c>
      <c r="CM2419" s="93" t="str">
        <f t="shared" si="1801"/>
        <v/>
      </c>
      <c r="CN2419" s="101" t="str">
        <f t="shared" si="1770"/>
        <v/>
      </c>
      <c r="CP2419" s="92" t="str">
        <f t="shared" si="1802"/>
        <v/>
      </c>
      <c r="CQ2419" s="65" t="str">
        <f t="shared" si="1803"/>
        <v/>
      </c>
      <c r="CR2419" s="93" t="str">
        <f t="shared" si="1804"/>
        <v/>
      </c>
      <c r="CS2419" s="101" t="str">
        <f t="shared" si="1805"/>
        <v/>
      </c>
    </row>
    <row r="2420" spans="1:97" x14ac:dyDescent="0.25">
      <c r="A2420" s="51"/>
      <c r="B2420" s="15" t="str">
        <f t="shared" si="1769"/>
        <v/>
      </c>
      <c r="C2420" s="15" t="str">
        <f t="shared" si="1771"/>
        <v/>
      </c>
      <c r="D2420" s="51"/>
      <c r="E2420" s="137"/>
      <c r="F2420" s="138"/>
      <c r="G2420" s="139"/>
      <c r="H2420" s="138"/>
      <c r="I2420" s="140"/>
      <c r="J2420" s="138"/>
      <c r="K2420" s="141"/>
      <c r="L2420" s="139"/>
      <c r="M2420" s="142"/>
      <c r="N2420" s="142"/>
      <c r="O2420" s="143"/>
      <c r="P2420" s="144"/>
      <c r="Q2420" s="144"/>
      <c r="R2420" s="144"/>
      <c r="S2420" s="144"/>
      <c r="T2420" s="144"/>
      <c r="U2420" s="144"/>
      <c r="V2420" s="144"/>
      <c r="W2420" s="144"/>
      <c r="X2420" s="145"/>
      <c r="Y2420" s="51"/>
      <c r="Z2420" s="13" t="str">
        <f t="shared" si="1772"/>
        <v/>
      </c>
      <c r="AA2420" s="51"/>
      <c r="AE2420" s="42" t="str">
        <f t="shared" si="1773"/>
        <v/>
      </c>
      <c r="AF2420" s="42" t="str">
        <f>IF($I2420="", "", IF(COUNTIF($I$10:$I2419, I2420)&gt;0, "", SUMIF($I$10:$I$3009, $I2420, $AE$10:$AE$3009)))</f>
        <v/>
      </c>
      <c r="AG2420" s="45" t="str">
        <f>IF($AF2420="", "", COUNTIF($AF$10:$AF$3009, "&gt;"&amp;AF2420)+1+COUNTIF($AF$10:$AF2420, $AF2420)-1)</f>
        <v/>
      </c>
      <c r="AI2420" s="42" t="str">
        <f t="shared" si="1774"/>
        <v/>
      </c>
      <c r="AK2420" s="15" t="str">
        <f t="shared" si="1775"/>
        <v/>
      </c>
      <c r="AM2420" s="64" t="str">
        <f t="shared" si="1776"/>
        <v/>
      </c>
      <c r="AN2420" s="65" t="str">
        <f t="shared" si="1777"/>
        <v/>
      </c>
      <c r="AO2420" s="65" t="str">
        <f t="shared" si="1778"/>
        <v/>
      </c>
      <c r="AP2420" s="65" t="str">
        <f t="shared" si="1779"/>
        <v/>
      </c>
      <c r="AQ2420" s="65" t="str">
        <f t="shared" si="1780"/>
        <v/>
      </c>
      <c r="AR2420" s="65" t="str">
        <f t="shared" si="1781"/>
        <v/>
      </c>
      <c r="AS2420" s="65" t="str">
        <f t="shared" si="1782"/>
        <v/>
      </c>
      <c r="AT2420" s="65" t="str">
        <f t="shared" si="1783"/>
        <v/>
      </c>
      <c r="AU2420" s="65" t="str">
        <f t="shared" si="1784"/>
        <v/>
      </c>
      <c r="AV2420" s="66" t="str">
        <f t="shared" si="1785"/>
        <v/>
      </c>
      <c r="AX2420" s="73" t="str">
        <f t="shared" si="1806"/>
        <v/>
      </c>
      <c r="AY2420" s="74" t="str">
        <f t="shared" si="1812"/>
        <v/>
      </c>
      <c r="AZ2420" s="74" t="str">
        <f t="shared" si="1812"/>
        <v/>
      </c>
      <c r="BA2420" s="74" t="str">
        <f t="shared" si="1812"/>
        <v/>
      </c>
      <c r="BB2420" s="74" t="str">
        <f t="shared" si="1812"/>
        <v/>
      </c>
      <c r="BC2420" s="74" t="str">
        <f t="shared" si="1812"/>
        <v/>
      </c>
      <c r="BD2420" s="74" t="str">
        <f t="shared" si="1812"/>
        <v/>
      </c>
      <c r="BE2420" s="74" t="str">
        <f t="shared" si="1812"/>
        <v/>
      </c>
      <c r="BF2420" s="74" t="str">
        <f t="shared" si="1812"/>
        <v/>
      </c>
      <c r="BG2420" s="75" t="str">
        <f t="shared" si="1812"/>
        <v/>
      </c>
      <c r="BI2420" s="73" t="str">
        <f t="shared" si="1807"/>
        <v/>
      </c>
      <c r="BJ2420" s="74" t="str">
        <f t="shared" si="1810"/>
        <v/>
      </c>
      <c r="BK2420" s="74" t="str">
        <f t="shared" si="1810"/>
        <v/>
      </c>
      <c r="BL2420" s="74" t="str">
        <f t="shared" si="1810"/>
        <v/>
      </c>
      <c r="BM2420" s="74" t="str">
        <f t="shared" si="1810"/>
        <v/>
      </c>
      <c r="BN2420" s="74" t="str">
        <f t="shared" si="1810"/>
        <v/>
      </c>
      <c r="BO2420" s="74" t="str">
        <f t="shared" si="1810"/>
        <v/>
      </c>
      <c r="BP2420" s="74" t="str">
        <f t="shared" si="1810"/>
        <v/>
      </c>
      <c r="BQ2420" s="74" t="str">
        <f t="shared" si="1810"/>
        <v/>
      </c>
      <c r="BR2420" s="75" t="str">
        <f t="shared" si="1810"/>
        <v/>
      </c>
      <c r="BU2420" s="42" t="str">
        <f t="shared" si="1786"/>
        <v/>
      </c>
      <c r="BV2420" s="66" t="str">
        <f t="shared" si="1787"/>
        <v/>
      </c>
      <c r="BX2420" s="64" t="str">
        <f t="shared" si="1788"/>
        <v/>
      </c>
      <c r="BY2420" s="65" t="str">
        <f t="shared" si="1789"/>
        <v/>
      </c>
      <c r="BZ2420" s="65" t="str">
        <f t="shared" si="1790"/>
        <v/>
      </c>
      <c r="CA2420" s="65" t="str">
        <f t="shared" si="1791"/>
        <v/>
      </c>
      <c r="CB2420" s="65" t="str">
        <f t="shared" si="1792"/>
        <v/>
      </c>
      <c r="CC2420" s="65" t="str">
        <f t="shared" si="1793"/>
        <v/>
      </c>
      <c r="CD2420" s="65" t="str">
        <f t="shared" si="1794"/>
        <v/>
      </c>
      <c r="CE2420" s="65" t="str">
        <f t="shared" si="1795"/>
        <v/>
      </c>
      <c r="CF2420" s="65" t="str">
        <f t="shared" si="1796"/>
        <v/>
      </c>
      <c r="CG2420" s="66" t="str">
        <f t="shared" si="1797"/>
        <v/>
      </c>
      <c r="CI2420" s="42" t="str">
        <f t="shared" si="1798"/>
        <v/>
      </c>
      <c r="CK2420" s="92" t="str">
        <f t="shared" si="1799"/>
        <v/>
      </c>
      <c r="CL2420" s="65" t="str">
        <f t="shared" si="1800"/>
        <v/>
      </c>
      <c r="CM2420" s="93" t="str">
        <f t="shared" si="1801"/>
        <v/>
      </c>
      <c r="CN2420" s="101" t="str">
        <f t="shared" si="1770"/>
        <v/>
      </c>
      <c r="CP2420" s="92" t="str">
        <f t="shared" si="1802"/>
        <v/>
      </c>
      <c r="CQ2420" s="65" t="str">
        <f t="shared" si="1803"/>
        <v/>
      </c>
      <c r="CR2420" s="93" t="str">
        <f t="shared" si="1804"/>
        <v/>
      </c>
      <c r="CS2420" s="101" t="str">
        <f t="shared" si="1805"/>
        <v/>
      </c>
    </row>
    <row r="2421" spans="1:97" x14ac:dyDescent="0.25">
      <c r="A2421" s="51"/>
      <c r="B2421" s="15" t="str">
        <f t="shared" si="1769"/>
        <v/>
      </c>
      <c r="C2421" s="15" t="str">
        <f t="shared" si="1771"/>
        <v/>
      </c>
      <c r="D2421" s="51"/>
      <c r="E2421" s="137"/>
      <c r="F2421" s="138"/>
      <c r="G2421" s="139"/>
      <c r="H2421" s="138"/>
      <c r="I2421" s="140"/>
      <c r="J2421" s="138"/>
      <c r="K2421" s="141"/>
      <c r="L2421" s="139"/>
      <c r="M2421" s="142"/>
      <c r="N2421" s="142"/>
      <c r="O2421" s="143"/>
      <c r="P2421" s="144"/>
      <c r="Q2421" s="144"/>
      <c r="R2421" s="144"/>
      <c r="S2421" s="144"/>
      <c r="T2421" s="144"/>
      <c r="U2421" s="144"/>
      <c r="V2421" s="144"/>
      <c r="W2421" s="144"/>
      <c r="X2421" s="145"/>
      <c r="Y2421" s="51"/>
      <c r="Z2421" s="13" t="str">
        <f t="shared" si="1772"/>
        <v/>
      </c>
      <c r="AA2421" s="51"/>
      <c r="AE2421" s="42" t="str">
        <f t="shared" si="1773"/>
        <v/>
      </c>
      <c r="AF2421" s="42" t="str">
        <f>IF($I2421="", "", IF(COUNTIF($I$10:$I2420, I2421)&gt;0, "", SUMIF($I$10:$I$3009, $I2421, $AE$10:$AE$3009)))</f>
        <v/>
      </c>
      <c r="AG2421" s="45" t="str">
        <f>IF($AF2421="", "", COUNTIF($AF$10:$AF$3009, "&gt;"&amp;AF2421)+1+COUNTIF($AF$10:$AF2421, $AF2421)-1)</f>
        <v/>
      </c>
      <c r="AI2421" s="42" t="str">
        <f t="shared" si="1774"/>
        <v/>
      </c>
      <c r="AK2421" s="15" t="str">
        <f t="shared" si="1775"/>
        <v/>
      </c>
      <c r="AM2421" s="64" t="str">
        <f t="shared" si="1776"/>
        <v/>
      </c>
      <c r="AN2421" s="65" t="str">
        <f t="shared" si="1777"/>
        <v/>
      </c>
      <c r="AO2421" s="65" t="str">
        <f t="shared" si="1778"/>
        <v/>
      </c>
      <c r="AP2421" s="65" t="str">
        <f t="shared" si="1779"/>
        <v/>
      </c>
      <c r="AQ2421" s="65" t="str">
        <f t="shared" si="1780"/>
        <v/>
      </c>
      <c r="AR2421" s="65" t="str">
        <f t="shared" si="1781"/>
        <v/>
      </c>
      <c r="AS2421" s="65" t="str">
        <f t="shared" si="1782"/>
        <v/>
      </c>
      <c r="AT2421" s="65" t="str">
        <f t="shared" si="1783"/>
        <v/>
      </c>
      <c r="AU2421" s="65" t="str">
        <f t="shared" si="1784"/>
        <v/>
      </c>
      <c r="AV2421" s="66" t="str">
        <f t="shared" si="1785"/>
        <v/>
      </c>
      <c r="AX2421" s="73" t="str">
        <f t="shared" si="1806"/>
        <v/>
      </c>
      <c r="AY2421" s="74" t="str">
        <f t="shared" si="1812"/>
        <v/>
      </c>
      <c r="AZ2421" s="74" t="str">
        <f t="shared" si="1812"/>
        <v/>
      </c>
      <c r="BA2421" s="74" t="str">
        <f t="shared" si="1812"/>
        <v/>
      </c>
      <c r="BB2421" s="74" t="str">
        <f t="shared" si="1812"/>
        <v/>
      </c>
      <c r="BC2421" s="74" t="str">
        <f t="shared" si="1812"/>
        <v/>
      </c>
      <c r="BD2421" s="74" t="str">
        <f t="shared" si="1812"/>
        <v/>
      </c>
      <c r="BE2421" s="74" t="str">
        <f t="shared" si="1812"/>
        <v/>
      </c>
      <c r="BF2421" s="74" t="str">
        <f t="shared" si="1812"/>
        <v/>
      </c>
      <c r="BG2421" s="75" t="str">
        <f t="shared" si="1812"/>
        <v/>
      </c>
      <c r="BI2421" s="73" t="str">
        <f t="shared" si="1807"/>
        <v/>
      </c>
      <c r="BJ2421" s="74" t="str">
        <f t="shared" si="1810"/>
        <v/>
      </c>
      <c r="BK2421" s="74" t="str">
        <f t="shared" si="1810"/>
        <v/>
      </c>
      <c r="BL2421" s="74" t="str">
        <f t="shared" si="1810"/>
        <v/>
      </c>
      <c r="BM2421" s="74" t="str">
        <f t="shared" si="1810"/>
        <v/>
      </c>
      <c r="BN2421" s="74" t="str">
        <f t="shared" si="1810"/>
        <v/>
      </c>
      <c r="BO2421" s="74" t="str">
        <f t="shared" si="1810"/>
        <v/>
      </c>
      <c r="BP2421" s="74" t="str">
        <f t="shared" si="1810"/>
        <v/>
      </c>
      <c r="BQ2421" s="74" t="str">
        <f t="shared" si="1810"/>
        <v/>
      </c>
      <c r="BR2421" s="75" t="str">
        <f t="shared" si="1810"/>
        <v/>
      </c>
      <c r="BU2421" s="42" t="str">
        <f t="shared" si="1786"/>
        <v/>
      </c>
      <c r="BV2421" s="66" t="str">
        <f t="shared" si="1787"/>
        <v/>
      </c>
      <c r="BX2421" s="64" t="str">
        <f t="shared" si="1788"/>
        <v/>
      </c>
      <c r="BY2421" s="65" t="str">
        <f t="shared" si="1789"/>
        <v/>
      </c>
      <c r="BZ2421" s="65" t="str">
        <f t="shared" si="1790"/>
        <v/>
      </c>
      <c r="CA2421" s="65" t="str">
        <f t="shared" si="1791"/>
        <v/>
      </c>
      <c r="CB2421" s="65" t="str">
        <f t="shared" si="1792"/>
        <v/>
      </c>
      <c r="CC2421" s="65" t="str">
        <f t="shared" si="1793"/>
        <v/>
      </c>
      <c r="CD2421" s="65" t="str">
        <f t="shared" si="1794"/>
        <v/>
      </c>
      <c r="CE2421" s="65" t="str">
        <f t="shared" si="1795"/>
        <v/>
      </c>
      <c r="CF2421" s="65" t="str">
        <f t="shared" si="1796"/>
        <v/>
      </c>
      <c r="CG2421" s="66" t="str">
        <f t="shared" si="1797"/>
        <v/>
      </c>
      <c r="CI2421" s="42" t="str">
        <f t="shared" si="1798"/>
        <v/>
      </c>
      <c r="CK2421" s="92" t="str">
        <f t="shared" si="1799"/>
        <v/>
      </c>
      <c r="CL2421" s="65" t="str">
        <f t="shared" si="1800"/>
        <v/>
      </c>
      <c r="CM2421" s="93" t="str">
        <f t="shared" si="1801"/>
        <v/>
      </c>
      <c r="CN2421" s="101" t="str">
        <f t="shared" si="1770"/>
        <v/>
      </c>
      <c r="CP2421" s="92" t="str">
        <f t="shared" si="1802"/>
        <v/>
      </c>
      <c r="CQ2421" s="65" t="str">
        <f t="shared" si="1803"/>
        <v/>
      </c>
      <c r="CR2421" s="93" t="str">
        <f t="shared" si="1804"/>
        <v/>
      </c>
      <c r="CS2421" s="101" t="str">
        <f t="shared" si="1805"/>
        <v/>
      </c>
    </row>
    <row r="2422" spans="1:97" x14ac:dyDescent="0.25">
      <c r="A2422" s="51"/>
      <c r="B2422" s="15" t="str">
        <f t="shared" si="1769"/>
        <v/>
      </c>
      <c r="C2422" s="15" t="str">
        <f t="shared" si="1771"/>
        <v/>
      </c>
      <c r="D2422" s="51"/>
      <c r="E2422" s="137"/>
      <c r="F2422" s="138"/>
      <c r="G2422" s="139"/>
      <c r="H2422" s="138"/>
      <c r="I2422" s="140"/>
      <c r="J2422" s="138"/>
      <c r="K2422" s="141"/>
      <c r="L2422" s="139"/>
      <c r="M2422" s="142"/>
      <c r="N2422" s="142"/>
      <c r="O2422" s="143"/>
      <c r="P2422" s="144"/>
      <c r="Q2422" s="144"/>
      <c r="R2422" s="144"/>
      <c r="S2422" s="144"/>
      <c r="T2422" s="144"/>
      <c r="U2422" s="144"/>
      <c r="V2422" s="144"/>
      <c r="W2422" s="144"/>
      <c r="X2422" s="145"/>
      <c r="Y2422" s="51"/>
      <c r="Z2422" s="13" t="str">
        <f t="shared" si="1772"/>
        <v/>
      </c>
      <c r="AA2422" s="51"/>
      <c r="AE2422" s="42" t="str">
        <f t="shared" si="1773"/>
        <v/>
      </c>
      <c r="AF2422" s="42" t="str">
        <f>IF($I2422="", "", IF(COUNTIF($I$10:$I2421, I2422)&gt;0, "", SUMIF($I$10:$I$3009, $I2422, $AE$10:$AE$3009)))</f>
        <v/>
      </c>
      <c r="AG2422" s="45" t="str">
        <f>IF($AF2422="", "", COUNTIF($AF$10:$AF$3009, "&gt;"&amp;AF2422)+1+COUNTIF($AF$10:$AF2422, $AF2422)-1)</f>
        <v/>
      </c>
      <c r="AI2422" s="42" t="str">
        <f t="shared" si="1774"/>
        <v/>
      </c>
      <c r="AK2422" s="15" t="str">
        <f t="shared" si="1775"/>
        <v/>
      </c>
      <c r="AM2422" s="64" t="str">
        <f t="shared" si="1776"/>
        <v/>
      </c>
      <c r="AN2422" s="65" t="str">
        <f t="shared" si="1777"/>
        <v/>
      </c>
      <c r="AO2422" s="65" t="str">
        <f t="shared" si="1778"/>
        <v/>
      </c>
      <c r="AP2422" s="65" t="str">
        <f t="shared" si="1779"/>
        <v/>
      </c>
      <c r="AQ2422" s="65" t="str">
        <f t="shared" si="1780"/>
        <v/>
      </c>
      <c r="AR2422" s="65" t="str">
        <f t="shared" si="1781"/>
        <v/>
      </c>
      <c r="AS2422" s="65" t="str">
        <f t="shared" si="1782"/>
        <v/>
      </c>
      <c r="AT2422" s="65" t="str">
        <f t="shared" si="1783"/>
        <v/>
      </c>
      <c r="AU2422" s="65" t="str">
        <f t="shared" si="1784"/>
        <v/>
      </c>
      <c r="AV2422" s="66" t="str">
        <f t="shared" si="1785"/>
        <v/>
      </c>
      <c r="AX2422" s="73" t="str">
        <f t="shared" si="1806"/>
        <v/>
      </c>
      <c r="AY2422" s="74" t="str">
        <f t="shared" si="1812"/>
        <v/>
      </c>
      <c r="AZ2422" s="74" t="str">
        <f t="shared" si="1812"/>
        <v/>
      </c>
      <c r="BA2422" s="74" t="str">
        <f t="shared" si="1812"/>
        <v/>
      </c>
      <c r="BB2422" s="74" t="str">
        <f t="shared" si="1812"/>
        <v/>
      </c>
      <c r="BC2422" s="74" t="str">
        <f t="shared" si="1812"/>
        <v/>
      </c>
      <c r="BD2422" s="74" t="str">
        <f t="shared" si="1812"/>
        <v/>
      </c>
      <c r="BE2422" s="74" t="str">
        <f t="shared" si="1812"/>
        <v/>
      </c>
      <c r="BF2422" s="74" t="str">
        <f t="shared" si="1812"/>
        <v/>
      </c>
      <c r="BG2422" s="75" t="str">
        <f t="shared" si="1812"/>
        <v/>
      </c>
      <c r="BI2422" s="73" t="str">
        <f t="shared" si="1807"/>
        <v/>
      </c>
      <c r="BJ2422" s="74" t="str">
        <f t="shared" si="1810"/>
        <v/>
      </c>
      <c r="BK2422" s="74" t="str">
        <f t="shared" si="1810"/>
        <v/>
      </c>
      <c r="BL2422" s="74" t="str">
        <f t="shared" si="1810"/>
        <v/>
      </c>
      <c r="BM2422" s="74" t="str">
        <f t="shared" si="1810"/>
        <v/>
      </c>
      <c r="BN2422" s="74" t="str">
        <f t="shared" si="1810"/>
        <v/>
      </c>
      <c r="BO2422" s="74" t="str">
        <f t="shared" si="1810"/>
        <v/>
      </c>
      <c r="BP2422" s="74" t="str">
        <f t="shared" si="1810"/>
        <v/>
      </c>
      <c r="BQ2422" s="74" t="str">
        <f t="shared" si="1810"/>
        <v/>
      </c>
      <c r="BR2422" s="75" t="str">
        <f t="shared" si="1810"/>
        <v/>
      </c>
      <c r="BU2422" s="42" t="str">
        <f t="shared" si="1786"/>
        <v/>
      </c>
      <c r="BV2422" s="66" t="str">
        <f t="shared" si="1787"/>
        <v/>
      </c>
      <c r="BX2422" s="64" t="str">
        <f t="shared" si="1788"/>
        <v/>
      </c>
      <c r="BY2422" s="65" t="str">
        <f t="shared" si="1789"/>
        <v/>
      </c>
      <c r="BZ2422" s="65" t="str">
        <f t="shared" si="1790"/>
        <v/>
      </c>
      <c r="CA2422" s="65" t="str">
        <f t="shared" si="1791"/>
        <v/>
      </c>
      <c r="CB2422" s="65" t="str">
        <f t="shared" si="1792"/>
        <v/>
      </c>
      <c r="CC2422" s="65" t="str">
        <f t="shared" si="1793"/>
        <v/>
      </c>
      <c r="CD2422" s="65" t="str">
        <f t="shared" si="1794"/>
        <v/>
      </c>
      <c r="CE2422" s="65" t="str">
        <f t="shared" si="1795"/>
        <v/>
      </c>
      <c r="CF2422" s="65" t="str">
        <f t="shared" si="1796"/>
        <v/>
      </c>
      <c r="CG2422" s="66" t="str">
        <f t="shared" si="1797"/>
        <v/>
      </c>
      <c r="CI2422" s="42" t="str">
        <f t="shared" si="1798"/>
        <v/>
      </c>
      <c r="CK2422" s="92" t="str">
        <f t="shared" si="1799"/>
        <v/>
      </c>
      <c r="CL2422" s="65" t="str">
        <f t="shared" si="1800"/>
        <v/>
      </c>
      <c r="CM2422" s="93" t="str">
        <f t="shared" si="1801"/>
        <v/>
      </c>
      <c r="CN2422" s="101" t="str">
        <f t="shared" si="1770"/>
        <v/>
      </c>
      <c r="CP2422" s="92" t="str">
        <f t="shared" si="1802"/>
        <v/>
      </c>
      <c r="CQ2422" s="65" t="str">
        <f t="shared" si="1803"/>
        <v/>
      </c>
      <c r="CR2422" s="93" t="str">
        <f t="shared" si="1804"/>
        <v/>
      </c>
      <c r="CS2422" s="101" t="str">
        <f t="shared" si="1805"/>
        <v/>
      </c>
    </row>
    <row r="2423" spans="1:97" x14ac:dyDescent="0.25">
      <c r="A2423" s="51"/>
      <c r="B2423" s="15" t="str">
        <f t="shared" si="1769"/>
        <v/>
      </c>
      <c r="C2423" s="15" t="str">
        <f t="shared" si="1771"/>
        <v/>
      </c>
      <c r="D2423" s="51"/>
      <c r="E2423" s="137"/>
      <c r="F2423" s="138"/>
      <c r="G2423" s="139"/>
      <c r="H2423" s="138"/>
      <c r="I2423" s="140"/>
      <c r="J2423" s="138"/>
      <c r="K2423" s="141"/>
      <c r="L2423" s="139"/>
      <c r="M2423" s="142"/>
      <c r="N2423" s="142"/>
      <c r="O2423" s="143"/>
      <c r="P2423" s="144"/>
      <c r="Q2423" s="144"/>
      <c r="R2423" s="144"/>
      <c r="S2423" s="144"/>
      <c r="T2423" s="144"/>
      <c r="U2423" s="144"/>
      <c r="V2423" s="144"/>
      <c r="W2423" s="144"/>
      <c r="X2423" s="145"/>
      <c r="Y2423" s="51"/>
      <c r="Z2423" s="13" t="str">
        <f t="shared" si="1772"/>
        <v/>
      </c>
      <c r="AA2423" s="51"/>
      <c r="AE2423" s="42" t="str">
        <f t="shared" si="1773"/>
        <v/>
      </c>
      <c r="AF2423" s="42" t="str">
        <f>IF($I2423="", "", IF(COUNTIF($I$10:$I2422, I2423)&gt;0, "", SUMIF($I$10:$I$3009, $I2423, $AE$10:$AE$3009)))</f>
        <v/>
      </c>
      <c r="AG2423" s="45" t="str">
        <f>IF($AF2423="", "", COUNTIF($AF$10:$AF$3009, "&gt;"&amp;AF2423)+1+COUNTIF($AF$10:$AF2423, $AF2423)-1)</f>
        <v/>
      </c>
      <c r="AI2423" s="42" t="str">
        <f t="shared" si="1774"/>
        <v/>
      </c>
      <c r="AK2423" s="15" t="str">
        <f t="shared" si="1775"/>
        <v/>
      </c>
      <c r="AM2423" s="64" t="str">
        <f t="shared" si="1776"/>
        <v/>
      </c>
      <c r="AN2423" s="65" t="str">
        <f t="shared" si="1777"/>
        <v/>
      </c>
      <c r="AO2423" s="65" t="str">
        <f t="shared" si="1778"/>
        <v/>
      </c>
      <c r="AP2423" s="65" t="str">
        <f t="shared" si="1779"/>
        <v/>
      </c>
      <c r="AQ2423" s="65" t="str">
        <f t="shared" si="1780"/>
        <v/>
      </c>
      <c r="AR2423" s="65" t="str">
        <f t="shared" si="1781"/>
        <v/>
      </c>
      <c r="AS2423" s="65" t="str">
        <f t="shared" si="1782"/>
        <v/>
      </c>
      <c r="AT2423" s="65" t="str">
        <f t="shared" si="1783"/>
        <v/>
      </c>
      <c r="AU2423" s="65" t="str">
        <f t="shared" si="1784"/>
        <v/>
      </c>
      <c r="AV2423" s="66" t="str">
        <f t="shared" si="1785"/>
        <v/>
      </c>
      <c r="AX2423" s="73" t="str">
        <f t="shared" si="1806"/>
        <v/>
      </c>
      <c r="AY2423" s="74" t="str">
        <f t="shared" si="1812"/>
        <v/>
      </c>
      <c r="AZ2423" s="74" t="str">
        <f t="shared" si="1812"/>
        <v/>
      </c>
      <c r="BA2423" s="74" t="str">
        <f t="shared" si="1812"/>
        <v/>
      </c>
      <c r="BB2423" s="74" t="str">
        <f t="shared" si="1812"/>
        <v/>
      </c>
      <c r="BC2423" s="74" t="str">
        <f t="shared" si="1812"/>
        <v/>
      </c>
      <c r="BD2423" s="74" t="str">
        <f t="shared" si="1812"/>
        <v/>
      </c>
      <c r="BE2423" s="74" t="str">
        <f t="shared" si="1812"/>
        <v/>
      </c>
      <c r="BF2423" s="74" t="str">
        <f t="shared" si="1812"/>
        <v/>
      </c>
      <c r="BG2423" s="75" t="str">
        <f t="shared" si="1812"/>
        <v/>
      </c>
      <c r="BI2423" s="73" t="str">
        <f t="shared" si="1807"/>
        <v/>
      </c>
      <c r="BJ2423" s="74" t="str">
        <f t="shared" si="1810"/>
        <v/>
      </c>
      <c r="BK2423" s="74" t="str">
        <f t="shared" si="1810"/>
        <v/>
      </c>
      <c r="BL2423" s="74" t="str">
        <f t="shared" si="1810"/>
        <v/>
      </c>
      <c r="BM2423" s="74" t="str">
        <f t="shared" si="1810"/>
        <v/>
      </c>
      <c r="BN2423" s="74" t="str">
        <f t="shared" si="1810"/>
        <v/>
      </c>
      <c r="BO2423" s="74" t="str">
        <f t="shared" si="1810"/>
        <v/>
      </c>
      <c r="BP2423" s="74" t="str">
        <f t="shared" si="1810"/>
        <v/>
      </c>
      <c r="BQ2423" s="74" t="str">
        <f t="shared" si="1810"/>
        <v/>
      </c>
      <c r="BR2423" s="75" t="str">
        <f t="shared" si="1810"/>
        <v/>
      </c>
      <c r="BU2423" s="42" t="str">
        <f t="shared" si="1786"/>
        <v/>
      </c>
      <c r="BV2423" s="66" t="str">
        <f t="shared" si="1787"/>
        <v/>
      </c>
      <c r="BX2423" s="64" t="str">
        <f t="shared" si="1788"/>
        <v/>
      </c>
      <c r="BY2423" s="65" t="str">
        <f t="shared" si="1789"/>
        <v/>
      </c>
      <c r="BZ2423" s="65" t="str">
        <f t="shared" si="1790"/>
        <v/>
      </c>
      <c r="CA2423" s="65" t="str">
        <f t="shared" si="1791"/>
        <v/>
      </c>
      <c r="CB2423" s="65" t="str">
        <f t="shared" si="1792"/>
        <v/>
      </c>
      <c r="CC2423" s="65" t="str">
        <f t="shared" si="1793"/>
        <v/>
      </c>
      <c r="CD2423" s="65" t="str">
        <f t="shared" si="1794"/>
        <v/>
      </c>
      <c r="CE2423" s="65" t="str">
        <f t="shared" si="1795"/>
        <v/>
      </c>
      <c r="CF2423" s="65" t="str">
        <f t="shared" si="1796"/>
        <v/>
      </c>
      <c r="CG2423" s="66" t="str">
        <f t="shared" si="1797"/>
        <v/>
      </c>
      <c r="CI2423" s="42" t="str">
        <f t="shared" si="1798"/>
        <v/>
      </c>
      <c r="CK2423" s="92" t="str">
        <f t="shared" si="1799"/>
        <v/>
      </c>
      <c r="CL2423" s="65" t="str">
        <f t="shared" si="1800"/>
        <v/>
      </c>
      <c r="CM2423" s="93" t="str">
        <f t="shared" si="1801"/>
        <v/>
      </c>
      <c r="CN2423" s="101" t="str">
        <f t="shared" si="1770"/>
        <v/>
      </c>
      <c r="CP2423" s="92" t="str">
        <f t="shared" si="1802"/>
        <v/>
      </c>
      <c r="CQ2423" s="65" t="str">
        <f t="shared" si="1803"/>
        <v/>
      </c>
      <c r="CR2423" s="93" t="str">
        <f t="shared" si="1804"/>
        <v/>
      </c>
      <c r="CS2423" s="101" t="str">
        <f t="shared" si="1805"/>
        <v/>
      </c>
    </row>
    <row r="2424" spans="1:97" x14ac:dyDescent="0.25">
      <c r="A2424" s="51"/>
      <c r="B2424" s="15" t="str">
        <f t="shared" si="1769"/>
        <v/>
      </c>
      <c r="C2424" s="15" t="str">
        <f t="shared" si="1771"/>
        <v/>
      </c>
      <c r="D2424" s="51"/>
      <c r="E2424" s="137"/>
      <c r="F2424" s="138"/>
      <c r="G2424" s="139"/>
      <c r="H2424" s="138"/>
      <c r="I2424" s="140"/>
      <c r="J2424" s="138"/>
      <c r="K2424" s="141"/>
      <c r="L2424" s="139"/>
      <c r="M2424" s="142"/>
      <c r="N2424" s="142"/>
      <c r="O2424" s="143"/>
      <c r="P2424" s="144"/>
      <c r="Q2424" s="144"/>
      <c r="R2424" s="144"/>
      <c r="S2424" s="144"/>
      <c r="T2424" s="144"/>
      <c r="U2424" s="144"/>
      <c r="V2424" s="144"/>
      <c r="W2424" s="144"/>
      <c r="X2424" s="145"/>
      <c r="Y2424" s="51"/>
      <c r="Z2424" s="13" t="str">
        <f t="shared" si="1772"/>
        <v/>
      </c>
      <c r="AA2424" s="51"/>
      <c r="AE2424" s="42" t="str">
        <f t="shared" si="1773"/>
        <v/>
      </c>
      <c r="AF2424" s="42" t="str">
        <f>IF($I2424="", "", IF(COUNTIF($I$10:$I2423, I2424)&gt;0, "", SUMIF($I$10:$I$3009, $I2424, $AE$10:$AE$3009)))</f>
        <v/>
      </c>
      <c r="AG2424" s="45" t="str">
        <f>IF($AF2424="", "", COUNTIF($AF$10:$AF$3009, "&gt;"&amp;AF2424)+1+COUNTIF($AF$10:$AF2424, $AF2424)-1)</f>
        <v/>
      </c>
      <c r="AI2424" s="42" t="str">
        <f t="shared" si="1774"/>
        <v/>
      </c>
      <c r="AK2424" s="15" t="str">
        <f t="shared" si="1775"/>
        <v/>
      </c>
      <c r="AM2424" s="64" t="str">
        <f t="shared" si="1776"/>
        <v/>
      </c>
      <c r="AN2424" s="65" t="str">
        <f t="shared" si="1777"/>
        <v/>
      </c>
      <c r="AO2424" s="65" t="str">
        <f t="shared" si="1778"/>
        <v/>
      </c>
      <c r="AP2424" s="65" t="str">
        <f t="shared" si="1779"/>
        <v/>
      </c>
      <c r="AQ2424" s="65" t="str">
        <f t="shared" si="1780"/>
        <v/>
      </c>
      <c r="AR2424" s="65" t="str">
        <f t="shared" si="1781"/>
        <v/>
      </c>
      <c r="AS2424" s="65" t="str">
        <f t="shared" si="1782"/>
        <v/>
      </c>
      <c r="AT2424" s="65" t="str">
        <f t="shared" si="1783"/>
        <v/>
      </c>
      <c r="AU2424" s="65" t="str">
        <f t="shared" si="1784"/>
        <v/>
      </c>
      <c r="AV2424" s="66" t="str">
        <f t="shared" si="1785"/>
        <v/>
      </c>
      <c r="AX2424" s="73" t="str">
        <f t="shared" si="1806"/>
        <v/>
      </c>
      <c r="AY2424" s="74" t="str">
        <f t="shared" si="1812"/>
        <v/>
      </c>
      <c r="AZ2424" s="74" t="str">
        <f t="shared" si="1812"/>
        <v/>
      </c>
      <c r="BA2424" s="74" t="str">
        <f t="shared" si="1812"/>
        <v/>
      </c>
      <c r="BB2424" s="74" t="str">
        <f t="shared" si="1812"/>
        <v/>
      </c>
      <c r="BC2424" s="74" t="str">
        <f t="shared" si="1812"/>
        <v/>
      </c>
      <c r="BD2424" s="74" t="str">
        <f t="shared" si="1812"/>
        <v/>
      </c>
      <c r="BE2424" s="74" t="str">
        <f t="shared" si="1812"/>
        <v/>
      </c>
      <c r="BF2424" s="74" t="str">
        <f t="shared" si="1812"/>
        <v/>
      </c>
      <c r="BG2424" s="75" t="str">
        <f t="shared" si="1812"/>
        <v/>
      </c>
      <c r="BI2424" s="73" t="str">
        <f t="shared" si="1807"/>
        <v/>
      </c>
      <c r="BJ2424" s="74" t="str">
        <f t="shared" si="1810"/>
        <v/>
      </c>
      <c r="BK2424" s="74" t="str">
        <f t="shared" si="1810"/>
        <v/>
      </c>
      <c r="BL2424" s="74" t="str">
        <f t="shared" si="1810"/>
        <v/>
      </c>
      <c r="BM2424" s="74" t="str">
        <f t="shared" si="1810"/>
        <v/>
      </c>
      <c r="BN2424" s="74" t="str">
        <f t="shared" si="1810"/>
        <v/>
      </c>
      <c r="BO2424" s="74" t="str">
        <f t="shared" si="1810"/>
        <v/>
      </c>
      <c r="BP2424" s="74" t="str">
        <f t="shared" si="1810"/>
        <v/>
      </c>
      <c r="BQ2424" s="74" t="str">
        <f t="shared" si="1810"/>
        <v/>
      </c>
      <c r="BR2424" s="75" t="str">
        <f t="shared" si="1810"/>
        <v/>
      </c>
      <c r="BU2424" s="42" t="str">
        <f t="shared" si="1786"/>
        <v/>
      </c>
      <c r="BV2424" s="66" t="str">
        <f t="shared" si="1787"/>
        <v/>
      </c>
      <c r="BX2424" s="64" t="str">
        <f t="shared" si="1788"/>
        <v/>
      </c>
      <c r="BY2424" s="65" t="str">
        <f t="shared" si="1789"/>
        <v/>
      </c>
      <c r="BZ2424" s="65" t="str">
        <f t="shared" si="1790"/>
        <v/>
      </c>
      <c r="CA2424" s="65" t="str">
        <f t="shared" si="1791"/>
        <v/>
      </c>
      <c r="CB2424" s="65" t="str">
        <f t="shared" si="1792"/>
        <v/>
      </c>
      <c r="CC2424" s="65" t="str">
        <f t="shared" si="1793"/>
        <v/>
      </c>
      <c r="CD2424" s="65" t="str">
        <f t="shared" si="1794"/>
        <v/>
      </c>
      <c r="CE2424" s="65" t="str">
        <f t="shared" si="1795"/>
        <v/>
      </c>
      <c r="CF2424" s="65" t="str">
        <f t="shared" si="1796"/>
        <v/>
      </c>
      <c r="CG2424" s="66" t="str">
        <f t="shared" si="1797"/>
        <v/>
      </c>
      <c r="CI2424" s="42" t="str">
        <f t="shared" si="1798"/>
        <v/>
      </c>
      <c r="CK2424" s="92" t="str">
        <f t="shared" si="1799"/>
        <v/>
      </c>
      <c r="CL2424" s="65" t="str">
        <f t="shared" si="1800"/>
        <v/>
      </c>
      <c r="CM2424" s="93" t="str">
        <f t="shared" si="1801"/>
        <v/>
      </c>
      <c r="CN2424" s="101" t="str">
        <f t="shared" si="1770"/>
        <v/>
      </c>
      <c r="CP2424" s="92" t="str">
        <f t="shared" si="1802"/>
        <v/>
      </c>
      <c r="CQ2424" s="65" t="str">
        <f t="shared" si="1803"/>
        <v/>
      </c>
      <c r="CR2424" s="93" t="str">
        <f t="shared" si="1804"/>
        <v/>
      </c>
      <c r="CS2424" s="101" t="str">
        <f t="shared" si="1805"/>
        <v/>
      </c>
    </row>
    <row r="2425" spans="1:97" x14ac:dyDescent="0.25">
      <c r="A2425" s="51"/>
      <c r="B2425" s="15" t="str">
        <f t="shared" si="1769"/>
        <v/>
      </c>
      <c r="C2425" s="15" t="str">
        <f t="shared" si="1771"/>
        <v/>
      </c>
      <c r="D2425" s="51"/>
      <c r="E2425" s="137"/>
      <c r="F2425" s="138"/>
      <c r="G2425" s="139"/>
      <c r="H2425" s="138"/>
      <c r="I2425" s="140"/>
      <c r="J2425" s="138"/>
      <c r="K2425" s="141"/>
      <c r="L2425" s="139"/>
      <c r="M2425" s="142"/>
      <c r="N2425" s="142"/>
      <c r="O2425" s="143"/>
      <c r="P2425" s="144"/>
      <c r="Q2425" s="144"/>
      <c r="R2425" s="144"/>
      <c r="S2425" s="144"/>
      <c r="T2425" s="144"/>
      <c r="U2425" s="144"/>
      <c r="V2425" s="144"/>
      <c r="W2425" s="144"/>
      <c r="X2425" s="145"/>
      <c r="Y2425" s="51"/>
      <c r="Z2425" s="13" t="str">
        <f t="shared" si="1772"/>
        <v/>
      </c>
      <c r="AA2425" s="51"/>
      <c r="AE2425" s="42" t="str">
        <f t="shared" si="1773"/>
        <v/>
      </c>
      <c r="AF2425" s="42" t="str">
        <f>IF($I2425="", "", IF(COUNTIF($I$10:$I2424, I2425)&gt;0, "", SUMIF($I$10:$I$3009, $I2425, $AE$10:$AE$3009)))</f>
        <v/>
      </c>
      <c r="AG2425" s="45" t="str">
        <f>IF($AF2425="", "", COUNTIF($AF$10:$AF$3009, "&gt;"&amp;AF2425)+1+COUNTIF($AF$10:$AF2425, $AF2425)-1)</f>
        <v/>
      </c>
      <c r="AI2425" s="42" t="str">
        <f t="shared" si="1774"/>
        <v/>
      </c>
      <c r="AK2425" s="15" t="str">
        <f t="shared" si="1775"/>
        <v/>
      </c>
      <c r="AM2425" s="64" t="str">
        <f t="shared" si="1776"/>
        <v/>
      </c>
      <c r="AN2425" s="65" t="str">
        <f t="shared" si="1777"/>
        <v/>
      </c>
      <c r="AO2425" s="65" t="str">
        <f t="shared" si="1778"/>
        <v/>
      </c>
      <c r="AP2425" s="65" t="str">
        <f t="shared" si="1779"/>
        <v/>
      </c>
      <c r="AQ2425" s="65" t="str">
        <f t="shared" si="1780"/>
        <v/>
      </c>
      <c r="AR2425" s="65" t="str">
        <f t="shared" si="1781"/>
        <v/>
      </c>
      <c r="AS2425" s="65" t="str">
        <f t="shared" si="1782"/>
        <v/>
      </c>
      <c r="AT2425" s="65" t="str">
        <f t="shared" si="1783"/>
        <v/>
      </c>
      <c r="AU2425" s="65" t="str">
        <f t="shared" si="1784"/>
        <v/>
      </c>
      <c r="AV2425" s="66" t="str">
        <f t="shared" si="1785"/>
        <v/>
      </c>
      <c r="AX2425" s="73" t="str">
        <f t="shared" si="1806"/>
        <v/>
      </c>
      <c r="AY2425" s="74" t="str">
        <f t="shared" si="1812"/>
        <v/>
      </c>
      <c r="AZ2425" s="74" t="str">
        <f t="shared" si="1812"/>
        <v/>
      </c>
      <c r="BA2425" s="74" t="str">
        <f t="shared" si="1812"/>
        <v/>
      </c>
      <c r="BB2425" s="74" t="str">
        <f t="shared" si="1812"/>
        <v/>
      </c>
      <c r="BC2425" s="74" t="str">
        <f t="shared" si="1812"/>
        <v/>
      </c>
      <c r="BD2425" s="74" t="str">
        <f t="shared" si="1812"/>
        <v/>
      </c>
      <c r="BE2425" s="74" t="str">
        <f t="shared" si="1812"/>
        <v/>
      </c>
      <c r="BF2425" s="74" t="str">
        <f t="shared" si="1812"/>
        <v/>
      </c>
      <c r="BG2425" s="75" t="str">
        <f t="shared" si="1812"/>
        <v/>
      </c>
      <c r="BI2425" s="73" t="str">
        <f t="shared" si="1807"/>
        <v/>
      </c>
      <c r="BJ2425" s="74" t="str">
        <f t="shared" si="1810"/>
        <v/>
      </c>
      <c r="BK2425" s="74" t="str">
        <f t="shared" si="1810"/>
        <v/>
      </c>
      <c r="BL2425" s="74" t="str">
        <f t="shared" si="1810"/>
        <v/>
      </c>
      <c r="BM2425" s="74" t="str">
        <f t="shared" si="1810"/>
        <v/>
      </c>
      <c r="BN2425" s="74" t="str">
        <f t="shared" si="1810"/>
        <v/>
      </c>
      <c r="BO2425" s="74" t="str">
        <f t="shared" si="1810"/>
        <v/>
      </c>
      <c r="BP2425" s="74" t="str">
        <f t="shared" si="1810"/>
        <v/>
      </c>
      <c r="BQ2425" s="74" t="str">
        <f t="shared" si="1810"/>
        <v/>
      </c>
      <c r="BR2425" s="75" t="str">
        <f t="shared" si="1810"/>
        <v/>
      </c>
      <c r="BU2425" s="42" t="str">
        <f t="shared" si="1786"/>
        <v/>
      </c>
      <c r="BV2425" s="66" t="str">
        <f t="shared" si="1787"/>
        <v/>
      </c>
      <c r="BX2425" s="64" t="str">
        <f t="shared" si="1788"/>
        <v/>
      </c>
      <c r="BY2425" s="65" t="str">
        <f t="shared" si="1789"/>
        <v/>
      </c>
      <c r="BZ2425" s="65" t="str">
        <f t="shared" si="1790"/>
        <v/>
      </c>
      <c r="CA2425" s="65" t="str">
        <f t="shared" si="1791"/>
        <v/>
      </c>
      <c r="CB2425" s="65" t="str">
        <f t="shared" si="1792"/>
        <v/>
      </c>
      <c r="CC2425" s="65" t="str">
        <f t="shared" si="1793"/>
        <v/>
      </c>
      <c r="CD2425" s="65" t="str">
        <f t="shared" si="1794"/>
        <v/>
      </c>
      <c r="CE2425" s="65" t="str">
        <f t="shared" si="1795"/>
        <v/>
      </c>
      <c r="CF2425" s="65" t="str">
        <f t="shared" si="1796"/>
        <v/>
      </c>
      <c r="CG2425" s="66" t="str">
        <f t="shared" si="1797"/>
        <v/>
      </c>
      <c r="CI2425" s="42" t="str">
        <f t="shared" si="1798"/>
        <v/>
      </c>
      <c r="CK2425" s="92" t="str">
        <f t="shared" si="1799"/>
        <v/>
      </c>
      <c r="CL2425" s="65" t="str">
        <f t="shared" si="1800"/>
        <v/>
      </c>
      <c r="CM2425" s="93" t="str">
        <f t="shared" si="1801"/>
        <v/>
      </c>
      <c r="CN2425" s="101" t="str">
        <f t="shared" si="1770"/>
        <v/>
      </c>
      <c r="CP2425" s="92" t="str">
        <f t="shared" si="1802"/>
        <v/>
      </c>
      <c r="CQ2425" s="65" t="str">
        <f t="shared" si="1803"/>
        <v/>
      </c>
      <c r="CR2425" s="93" t="str">
        <f t="shared" si="1804"/>
        <v/>
      </c>
      <c r="CS2425" s="101" t="str">
        <f t="shared" si="1805"/>
        <v/>
      </c>
    </row>
    <row r="2426" spans="1:97" x14ac:dyDescent="0.25">
      <c r="A2426" s="51"/>
      <c r="B2426" s="15" t="str">
        <f t="shared" si="1769"/>
        <v/>
      </c>
      <c r="C2426" s="15" t="str">
        <f t="shared" si="1771"/>
        <v/>
      </c>
      <c r="D2426" s="51"/>
      <c r="E2426" s="137"/>
      <c r="F2426" s="138"/>
      <c r="G2426" s="139"/>
      <c r="H2426" s="138"/>
      <c r="I2426" s="140"/>
      <c r="J2426" s="138"/>
      <c r="K2426" s="141"/>
      <c r="L2426" s="139"/>
      <c r="M2426" s="142"/>
      <c r="N2426" s="142"/>
      <c r="O2426" s="143"/>
      <c r="P2426" s="144"/>
      <c r="Q2426" s="144"/>
      <c r="R2426" s="144"/>
      <c r="S2426" s="144"/>
      <c r="T2426" s="144"/>
      <c r="U2426" s="144"/>
      <c r="V2426" s="144"/>
      <c r="W2426" s="144"/>
      <c r="X2426" s="145"/>
      <c r="Y2426" s="51"/>
      <c r="Z2426" s="13" t="str">
        <f t="shared" si="1772"/>
        <v/>
      </c>
      <c r="AA2426" s="51"/>
      <c r="AE2426" s="42" t="str">
        <f t="shared" si="1773"/>
        <v/>
      </c>
      <c r="AF2426" s="42" t="str">
        <f>IF($I2426="", "", IF(COUNTIF($I$10:$I2425, I2426)&gt;0, "", SUMIF($I$10:$I$3009, $I2426, $AE$10:$AE$3009)))</f>
        <v/>
      </c>
      <c r="AG2426" s="45" t="str">
        <f>IF($AF2426="", "", COUNTIF($AF$10:$AF$3009, "&gt;"&amp;AF2426)+1+COUNTIF($AF$10:$AF2426, $AF2426)-1)</f>
        <v/>
      </c>
      <c r="AI2426" s="42" t="str">
        <f t="shared" si="1774"/>
        <v/>
      </c>
      <c r="AK2426" s="15" t="str">
        <f t="shared" si="1775"/>
        <v/>
      </c>
      <c r="AM2426" s="64" t="str">
        <f t="shared" si="1776"/>
        <v/>
      </c>
      <c r="AN2426" s="65" t="str">
        <f t="shared" si="1777"/>
        <v/>
      </c>
      <c r="AO2426" s="65" t="str">
        <f t="shared" si="1778"/>
        <v/>
      </c>
      <c r="AP2426" s="65" t="str">
        <f t="shared" si="1779"/>
        <v/>
      </c>
      <c r="AQ2426" s="65" t="str">
        <f t="shared" si="1780"/>
        <v/>
      </c>
      <c r="AR2426" s="65" t="str">
        <f t="shared" si="1781"/>
        <v/>
      </c>
      <c r="AS2426" s="65" t="str">
        <f t="shared" si="1782"/>
        <v/>
      </c>
      <c r="AT2426" s="65" t="str">
        <f t="shared" si="1783"/>
        <v/>
      </c>
      <c r="AU2426" s="65" t="str">
        <f t="shared" si="1784"/>
        <v/>
      </c>
      <c r="AV2426" s="66" t="str">
        <f t="shared" si="1785"/>
        <v/>
      </c>
      <c r="AX2426" s="73" t="str">
        <f t="shared" si="1806"/>
        <v/>
      </c>
      <c r="AY2426" s="74" t="str">
        <f t="shared" ref="AY2426:BG2435" si="1813">IF(AY$9="", "", IF($H2426=AY$9, $AE2426, ""))</f>
        <v/>
      </c>
      <c r="AZ2426" s="74" t="str">
        <f t="shared" si="1813"/>
        <v/>
      </c>
      <c r="BA2426" s="74" t="str">
        <f t="shared" si="1813"/>
        <v/>
      </c>
      <c r="BB2426" s="74" t="str">
        <f t="shared" si="1813"/>
        <v/>
      </c>
      <c r="BC2426" s="74" t="str">
        <f t="shared" si="1813"/>
        <v/>
      </c>
      <c r="BD2426" s="74" t="str">
        <f t="shared" si="1813"/>
        <v/>
      </c>
      <c r="BE2426" s="74" t="str">
        <f t="shared" si="1813"/>
        <v/>
      </c>
      <c r="BF2426" s="74" t="str">
        <f t="shared" si="1813"/>
        <v/>
      </c>
      <c r="BG2426" s="75" t="str">
        <f t="shared" si="1813"/>
        <v/>
      </c>
      <c r="BI2426" s="73" t="str">
        <f t="shared" si="1807"/>
        <v/>
      </c>
      <c r="BJ2426" s="74" t="str">
        <f t="shared" si="1810"/>
        <v/>
      </c>
      <c r="BK2426" s="74" t="str">
        <f t="shared" si="1810"/>
        <v/>
      </c>
      <c r="BL2426" s="74" t="str">
        <f t="shared" si="1810"/>
        <v/>
      </c>
      <c r="BM2426" s="74" t="str">
        <f t="shared" si="1810"/>
        <v/>
      </c>
      <c r="BN2426" s="74" t="str">
        <f t="shared" si="1810"/>
        <v/>
      </c>
      <c r="BO2426" s="74" t="str">
        <f t="shared" si="1810"/>
        <v/>
      </c>
      <c r="BP2426" s="74" t="str">
        <f t="shared" si="1810"/>
        <v/>
      </c>
      <c r="BQ2426" s="74" t="str">
        <f t="shared" si="1810"/>
        <v/>
      </c>
      <c r="BR2426" s="75" t="str">
        <f t="shared" si="1810"/>
        <v/>
      </c>
      <c r="BU2426" s="42" t="str">
        <f t="shared" si="1786"/>
        <v/>
      </c>
      <c r="BV2426" s="66" t="str">
        <f t="shared" si="1787"/>
        <v/>
      </c>
      <c r="BX2426" s="64" t="str">
        <f t="shared" si="1788"/>
        <v/>
      </c>
      <c r="BY2426" s="65" t="str">
        <f t="shared" si="1789"/>
        <v/>
      </c>
      <c r="BZ2426" s="65" t="str">
        <f t="shared" si="1790"/>
        <v/>
      </c>
      <c r="CA2426" s="65" t="str">
        <f t="shared" si="1791"/>
        <v/>
      </c>
      <c r="CB2426" s="65" t="str">
        <f t="shared" si="1792"/>
        <v/>
      </c>
      <c r="CC2426" s="65" t="str">
        <f t="shared" si="1793"/>
        <v/>
      </c>
      <c r="CD2426" s="65" t="str">
        <f t="shared" si="1794"/>
        <v/>
      </c>
      <c r="CE2426" s="65" t="str">
        <f t="shared" si="1795"/>
        <v/>
      </c>
      <c r="CF2426" s="65" t="str">
        <f t="shared" si="1796"/>
        <v/>
      </c>
      <c r="CG2426" s="66" t="str">
        <f t="shared" si="1797"/>
        <v/>
      </c>
      <c r="CI2426" s="42" t="str">
        <f t="shared" si="1798"/>
        <v/>
      </c>
      <c r="CK2426" s="92" t="str">
        <f t="shared" si="1799"/>
        <v/>
      </c>
      <c r="CL2426" s="65" t="str">
        <f t="shared" si="1800"/>
        <v/>
      </c>
      <c r="CM2426" s="93" t="str">
        <f t="shared" si="1801"/>
        <v/>
      </c>
      <c r="CN2426" s="101" t="str">
        <f t="shared" si="1770"/>
        <v/>
      </c>
      <c r="CP2426" s="92" t="str">
        <f t="shared" si="1802"/>
        <v/>
      </c>
      <c r="CQ2426" s="65" t="str">
        <f t="shared" si="1803"/>
        <v/>
      </c>
      <c r="CR2426" s="93" t="str">
        <f t="shared" si="1804"/>
        <v/>
      </c>
      <c r="CS2426" s="101" t="str">
        <f t="shared" si="1805"/>
        <v/>
      </c>
    </row>
    <row r="2427" spans="1:97" x14ac:dyDescent="0.25">
      <c r="A2427" s="51"/>
      <c r="B2427" s="15" t="str">
        <f t="shared" si="1769"/>
        <v/>
      </c>
      <c r="C2427" s="15" t="str">
        <f t="shared" si="1771"/>
        <v/>
      </c>
      <c r="D2427" s="51"/>
      <c r="E2427" s="137"/>
      <c r="F2427" s="138"/>
      <c r="G2427" s="139"/>
      <c r="H2427" s="138"/>
      <c r="I2427" s="140"/>
      <c r="J2427" s="138"/>
      <c r="K2427" s="141"/>
      <c r="L2427" s="139"/>
      <c r="M2427" s="142"/>
      <c r="N2427" s="142"/>
      <c r="O2427" s="143"/>
      <c r="P2427" s="144"/>
      <c r="Q2427" s="144"/>
      <c r="R2427" s="144"/>
      <c r="S2427" s="144"/>
      <c r="T2427" s="144"/>
      <c r="U2427" s="144"/>
      <c r="V2427" s="144"/>
      <c r="W2427" s="144"/>
      <c r="X2427" s="145"/>
      <c r="Y2427" s="51"/>
      <c r="Z2427" s="13" t="str">
        <f t="shared" si="1772"/>
        <v/>
      </c>
      <c r="AA2427" s="51"/>
      <c r="AE2427" s="42" t="str">
        <f t="shared" si="1773"/>
        <v/>
      </c>
      <c r="AF2427" s="42" t="str">
        <f>IF($I2427="", "", IF(COUNTIF($I$10:$I2426, I2427)&gt;0, "", SUMIF($I$10:$I$3009, $I2427, $AE$10:$AE$3009)))</f>
        <v/>
      </c>
      <c r="AG2427" s="45" t="str">
        <f>IF($AF2427="", "", COUNTIF($AF$10:$AF$3009, "&gt;"&amp;AF2427)+1+COUNTIF($AF$10:$AF2427, $AF2427)-1)</f>
        <v/>
      </c>
      <c r="AI2427" s="42" t="str">
        <f t="shared" si="1774"/>
        <v/>
      </c>
      <c r="AK2427" s="15" t="str">
        <f t="shared" si="1775"/>
        <v/>
      </c>
      <c r="AM2427" s="64" t="str">
        <f t="shared" si="1776"/>
        <v/>
      </c>
      <c r="AN2427" s="65" t="str">
        <f t="shared" si="1777"/>
        <v/>
      </c>
      <c r="AO2427" s="65" t="str">
        <f t="shared" si="1778"/>
        <v/>
      </c>
      <c r="AP2427" s="65" t="str">
        <f t="shared" si="1779"/>
        <v/>
      </c>
      <c r="AQ2427" s="65" t="str">
        <f t="shared" si="1780"/>
        <v/>
      </c>
      <c r="AR2427" s="65" t="str">
        <f t="shared" si="1781"/>
        <v/>
      </c>
      <c r="AS2427" s="65" t="str">
        <f t="shared" si="1782"/>
        <v/>
      </c>
      <c r="AT2427" s="65" t="str">
        <f t="shared" si="1783"/>
        <v/>
      </c>
      <c r="AU2427" s="65" t="str">
        <f t="shared" si="1784"/>
        <v/>
      </c>
      <c r="AV2427" s="66" t="str">
        <f t="shared" si="1785"/>
        <v/>
      </c>
      <c r="AX2427" s="73" t="str">
        <f t="shared" si="1806"/>
        <v/>
      </c>
      <c r="AY2427" s="74" t="str">
        <f t="shared" si="1813"/>
        <v/>
      </c>
      <c r="AZ2427" s="74" t="str">
        <f t="shared" si="1813"/>
        <v/>
      </c>
      <c r="BA2427" s="74" t="str">
        <f t="shared" si="1813"/>
        <v/>
      </c>
      <c r="BB2427" s="74" t="str">
        <f t="shared" si="1813"/>
        <v/>
      </c>
      <c r="BC2427" s="74" t="str">
        <f t="shared" si="1813"/>
        <v/>
      </c>
      <c r="BD2427" s="74" t="str">
        <f t="shared" si="1813"/>
        <v/>
      </c>
      <c r="BE2427" s="74" t="str">
        <f t="shared" si="1813"/>
        <v/>
      </c>
      <c r="BF2427" s="74" t="str">
        <f t="shared" si="1813"/>
        <v/>
      </c>
      <c r="BG2427" s="75" t="str">
        <f t="shared" si="1813"/>
        <v/>
      </c>
      <c r="BI2427" s="73" t="str">
        <f t="shared" si="1807"/>
        <v/>
      </c>
      <c r="BJ2427" s="74" t="str">
        <f t="shared" si="1810"/>
        <v/>
      </c>
      <c r="BK2427" s="74" t="str">
        <f t="shared" ref="BJ2427:BR2455" si="1814">IFERROR(IF(BK$9="", "", IF($H2427=BK$9, $AE2427-$L2427, "")), "")</f>
        <v/>
      </c>
      <c r="BL2427" s="74" t="str">
        <f t="shared" si="1814"/>
        <v/>
      </c>
      <c r="BM2427" s="74" t="str">
        <f t="shared" si="1814"/>
        <v/>
      </c>
      <c r="BN2427" s="74" t="str">
        <f t="shared" si="1814"/>
        <v/>
      </c>
      <c r="BO2427" s="74" t="str">
        <f t="shared" si="1814"/>
        <v/>
      </c>
      <c r="BP2427" s="74" t="str">
        <f t="shared" si="1814"/>
        <v/>
      </c>
      <c r="BQ2427" s="74" t="str">
        <f t="shared" si="1814"/>
        <v/>
      </c>
      <c r="BR2427" s="75" t="str">
        <f t="shared" si="1814"/>
        <v/>
      </c>
      <c r="BU2427" s="42" t="str">
        <f t="shared" si="1786"/>
        <v/>
      </c>
      <c r="BV2427" s="66" t="str">
        <f t="shared" si="1787"/>
        <v/>
      </c>
      <c r="BX2427" s="64" t="str">
        <f t="shared" si="1788"/>
        <v/>
      </c>
      <c r="BY2427" s="65" t="str">
        <f t="shared" si="1789"/>
        <v/>
      </c>
      <c r="BZ2427" s="65" t="str">
        <f t="shared" si="1790"/>
        <v/>
      </c>
      <c r="CA2427" s="65" t="str">
        <f t="shared" si="1791"/>
        <v/>
      </c>
      <c r="CB2427" s="65" t="str">
        <f t="shared" si="1792"/>
        <v/>
      </c>
      <c r="CC2427" s="65" t="str">
        <f t="shared" si="1793"/>
        <v/>
      </c>
      <c r="CD2427" s="65" t="str">
        <f t="shared" si="1794"/>
        <v/>
      </c>
      <c r="CE2427" s="65" t="str">
        <f t="shared" si="1795"/>
        <v/>
      </c>
      <c r="CF2427" s="65" t="str">
        <f t="shared" si="1796"/>
        <v/>
      </c>
      <c r="CG2427" s="66" t="str">
        <f t="shared" si="1797"/>
        <v/>
      </c>
      <c r="CI2427" s="42" t="str">
        <f t="shared" si="1798"/>
        <v/>
      </c>
      <c r="CK2427" s="92" t="str">
        <f t="shared" si="1799"/>
        <v/>
      </c>
      <c r="CL2427" s="65" t="str">
        <f t="shared" si="1800"/>
        <v/>
      </c>
      <c r="CM2427" s="93" t="str">
        <f t="shared" si="1801"/>
        <v/>
      </c>
      <c r="CN2427" s="101" t="str">
        <f t="shared" si="1770"/>
        <v/>
      </c>
      <c r="CP2427" s="92" t="str">
        <f t="shared" si="1802"/>
        <v/>
      </c>
      <c r="CQ2427" s="65" t="str">
        <f t="shared" si="1803"/>
        <v/>
      </c>
      <c r="CR2427" s="93" t="str">
        <f t="shared" si="1804"/>
        <v/>
      </c>
      <c r="CS2427" s="101" t="str">
        <f t="shared" si="1805"/>
        <v/>
      </c>
    </row>
    <row r="2428" spans="1:97" x14ac:dyDescent="0.25">
      <c r="A2428" s="51"/>
      <c r="B2428" s="15" t="str">
        <f t="shared" si="1769"/>
        <v/>
      </c>
      <c r="C2428" s="15" t="str">
        <f t="shared" si="1771"/>
        <v/>
      </c>
      <c r="D2428" s="51"/>
      <c r="E2428" s="137"/>
      <c r="F2428" s="138"/>
      <c r="G2428" s="139"/>
      <c r="H2428" s="138"/>
      <c r="I2428" s="140"/>
      <c r="J2428" s="138"/>
      <c r="K2428" s="141"/>
      <c r="L2428" s="139"/>
      <c r="M2428" s="142"/>
      <c r="N2428" s="142"/>
      <c r="O2428" s="143"/>
      <c r="P2428" s="144"/>
      <c r="Q2428" s="144"/>
      <c r="R2428" s="144"/>
      <c r="S2428" s="144"/>
      <c r="T2428" s="144"/>
      <c r="U2428" s="144"/>
      <c r="V2428" s="144"/>
      <c r="W2428" s="144"/>
      <c r="X2428" s="145"/>
      <c r="Y2428" s="51"/>
      <c r="Z2428" s="13" t="str">
        <f t="shared" si="1772"/>
        <v/>
      </c>
      <c r="AA2428" s="51"/>
      <c r="AE2428" s="42" t="str">
        <f t="shared" si="1773"/>
        <v/>
      </c>
      <c r="AF2428" s="42" t="str">
        <f>IF($I2428="", "", IF(COUNTIF($I$10:$I2427, I2428)&gt;0, "", SUMIF($I$10:$I$3009, $I2428, $AE$10:$AE$3009)))</f>
        <v/>
      </c>
      <c r="AG2428" s="45" t="str">
        <f>IF($AF2428="", "", COUNTIF($AF$10:$AF$3009, "&gt;"&amp;AF2428)+1+COUNTIF($AF$10:$AF2428, $AF2428)-1)</f>
        <v/>
      </c>
      <c r="AI2428" s="42" t="str">
        <f t="shared" si="1774"/>
        <v/>
      </c>
      <c r="AK2428" s="15" t="str">
        <f t="shared" si="1775"/>
        <v/>
      </c>
      <c r="AM2428" s="64" t="str">
        <f t="shared" si="1776"/>
        <v/>
      </c>
      <c r="AN2428" s="65" t="str">
        <f t="shared" si="1777"/>
        <v/>
      </c>
      <c r="AO2428" s="65" t="str">
        <f t="shared" si="1778"/>
        <v/>
      </c>
      <c r="AP2428" s="65" t="str">
        <f t="shared" si="1779"/>
        <v/>
      </c>
      <c r="AQ2428" s="65" t="str">
        <f t="shared" si="1780"/>
        <v/>
      </c>
      <c r="AR2428" s="65" t="str">
        <f t="shared" si="1781"/>
        <v/>
      </c>
      <c r="AS2428" s="65" t="str">
        <f t="shared" si="1782"/>
        <v/>
      </c>
      <c r="AT2428" s="65" t="str">
        <f t="shared" si="1783"/>
        <v/>
      </c>
      <c r="AU2428" s="65" t="str">
        <f t="shared" si="1784"/>
        <v/>
      </c>
      <c r="AV2428" s="66" t="str">
        <f t="shared" si="1785"/>
        <v/>
      </c>
      <c r="AX2428" s="73" t="str">
        <f t="shared" si="1806"/>
        <v/>
      </c>
      <c r="AY2428" s="74" t="str">
        <f t="shared" si="1813"/>
        <v/>
      </c>
      <c r="AZ2428" s="74" t="str">
        <f t="shared" si="1813"/>
        <v/>
      </c>
      <c r="BA2428" s="74" t="str">
        <f t="shared" si="1813"/>
        <v/>
      </c>
      <c r="BB2428" s="74" t="str">
        <f t="shared" si="1813"/>
        <v/>
      </c>
      <c r="BC2428" s="74" t="str">
        <f t="shared" si="1813"/>
        <v/>
      </c>
      <c r="BD2428" s="74" t="str">
        <f t="shared" si="1813"/>
        <v/>
      </c>
      <c r="BE2428" s="74" t="str">
        <f t="shared" si="1813"/>
        <v/>
      </c>
      <c r="BF2428" s="74" t="str">
        <f t="shared" si="1813"/>
        <v/>
      </c>
      <c r="BG2428" s="75" t="str">
        <f t="shared" si="1813"/>
        <v/>
      </c>
      <c r="BI2428" s="73" t="str">
        <f t="shared" si="1807"/>
        <v/>
      </c>
      <c r="BJ2428" s="74" t="str">
        <f t="shared" si="1814"/>
        <v/>
      </c>
      <c r="BK2428" s="74" t="str">
        <f t="shared" si="1814"/>
        <v/>
      </c>
      <c r="BL2428" s="74" t="str">
        <f t="shared" si="1814"/>
        <v/>
      </c>
      <c r="BM2428" s="74" t="str">
        <f t="shared" si="1814"/>
        <v/>
      </c>
      <c r="BN2428" s="74" t="str">
        <f t="shared" si="1814"/>
        <v/>
      </c>
      <c r="BO2428" s="74" t="str">
        <f t="shared" si="1814"/>
        <v/>
      </c>
      <c r="BP2428" s="74" t="str">
        <f t="shared" si="1814"/>
        <v/>
      </c>
      <c r="BQ2428" s="74" t="str">
        <f t="shared" si="1814"/>
        <v/>
      </c>
      <c r="BR2428" s="75" t="str">
        <f t="shared" si="1814"/>
        <v/>
      </c>
      <c r="BU2428" s="42" t="str">
        <f t="shared" si="1786"/>
        <v/>
      </c>
      <c r="BV2428" s="66" t="str">
        <f t="shared" si="1787"/>
        <v/>
      </c>
      <c r="BX2428" s="64" t="str">
        <f t="shared" si="1788"/>
        <v/>
      </c>
      <c r="BY2428" s="65" t="str">
        <f t="shared" si="1789"/>
        <v/>
      </c>
      <c r="BZ2428" s="65" t="str">
        <f t="shared" si="1790"/>
        <v/>
      </c>
      <c r="CA2428" s="65" t="str">
        <f t="shared" si="1791"/>
        <v/>
      </c>
      <c r="CB2428" s="65" t="str">
        <f t="shared" si="1792"/>
        <v/>
      </c>
      <c r="CC2428" s="65" t="str">
        <f t="shared" si="1793"/>
        <v/>
      </c>
      <c r="CD2428" s="65" t="str">
        <f t="shared" si="1794"/>
        <v/>
      </c>
      <c r="CE2428" s="65" t="str">
        <f t="shared" si="1795"/>
        <v/>
      </c>
      <c r="CF2428" s="65" t="str">
        <f t="shared" si="1796"/>
        <v/>
      </c>
      <c r="CG2428" s="66" t="str">
        <f t="shared" si="1797"/>
        <v/>
      </c>
      <c r="CI2428" s="42" t="str">
        <f t="shared" si="1798"/>
        <v/>
      </c>
      <c r="CK2428" s="92" t="str">
        <f t="shared" si="1799"/>
        <v/>
      </c>
      <c r="CL2428" s="65" t="str">
        <f t="shared" si="1800"/>
        <v/>
      </c>
      <c r="CM2428" s="93" t="str">
        <f t="shared" si="1801"/>
        <v/>
      </c>
      <c r="CN2428" s="101" t="str">
        <f t="shared" si="1770"/>
        <v/>
      </c>
      <c r="CP2428" s="92" t="str">
        <f t="shared" si="1802"/>
        <v/>
      </c>
      <c r="CQ2428" s="65" t="str">
        <f t="shared" si="1803"/>
        <v/>
      </c>
      <c r="CR2428" s="93" t="str">
        <f t="shared" si="1804"/>
        <v/>
      </c>
      <c r="CS2428" s="101" t="str">
        <f t="shared" si="1805"/>
        <v/>
      </c>
    </row>
    <row r="2429" spans="1:97" x14ac:dyDescent="0.25">
      <c r="A2429" s="51"/>
      <c r="B2429" s="15" t="str">
        <f t="shared" si="1769"/>
        <v/>
      </c>
      <c r="C2429" s="15" t="str">
        <f t="shared" si="1771"/>
        <v/>
      </c>
      <c r="D2429" s="51"/>
      <c r="E2429" s="137"/>
      <c r="F2429" s="138"/>
      <c r="G2429" s="139"/>
      <c r="H2429" s="138"/>
      <c r="I2429" s="140"/>
      <c r="J2429" s="138"/>
      <c r="K2429" s="141"/>
      <c r="L2429" s="139"/>
      <c r="M2429" s="142"/>
      <c r="N2429" s="142"/>
      <c r="O2429" s="143"/>
      <c r="P2429" s="144"/>
      <c r="Q2429" s="144"/>
      <c r="R2429" s="144"/>
      <c r="S2429" s="144"/>
      <c r="T2429" s="144"/>
      <c r="U2429" s="144"/>
      <c r="V2429" s="144"/>
      <c r="W2429" s="144"/>
      <c r="X2429" s="145"/>
      <c r="Y2429" s="51"/>
      <c r="Z2429" s="13" t="str">
        <f t="shared" si="1772"/>
        <v/>
      </c>
      <c r="AA2429" s="51"/>
      <c r="AE2429" s="42" t="str">
        <f t="shared" si="1773"/>
        <v/>
      </c>
      <c r="AF2429" s="42" t="str">
        <f>IF($I2429="", "", IF(COUNTIF($I$10:$I2428, I2429)&gt;0, "", SUMIF($I$10:$I$3009, $I2429, $AE$10:$AE$3009)))</f>
        <v/>
      </c>
      <c r="AG2429" s="45" t="str">
        <f>IF($AF2429="", "", COUNTIF($AF$10:$AF$3009, "&gt;"&amp;AF2429)+1+COUNTIF($AF$10:$AF2429, $AF2429)-1)</f>
        <v/>
      </c>
      <c r="AI2429" s="42" t="str">
        <f t="shared" si="1774"/>
        <v/>
      </c>
      <c r="AK2429" s="15" t="str">
        <f t="shared" si="1775"/>
        <v/>
      </c>
      <c r="AM2429" s="64" t="str">
        <f t="shared" si="1776"/>
        <v/>
      </c>
      <c r="AN2429" s="65" t="str">
        <f t="shared" si="1777"/>
        <v/>
      </c>
      <c r="AO2429" s="65" t="str">
        <f t="shared" si="1778"/>
        <v/>
      </c>
      <c r="AP2429" s="65" t="str">
        <f t="shared" si="1779"/>
        <v/>
      </c>
      <c r="AQ2429" s="65" t="str">
        <f t="shared" si="1780"/>
        <v/>
      </c>
      <c r="AR2429" s="65" t="str">
        <f t="shared" si="1781"/>
        <v/>
      </c>
      <c r="AS2429" s="65" t="str">
        <f t="shared" si="1782"/>
        <v/>
      </c>
      <c r="AT2429" s="65" t="str">
        <f t="shared" si="1783"/>
        <v/>
      </c>
      <c r="AU2429" s="65" t="str">
        <f t="shared" si="1784"/>
        <v/>
      </c>
      <c r="AV2429" s="66" t="str">
        <f t="shared" si="1785"/>
        <v/>
      </c>
      <c r="AX2429" s="73" t="str">
        <f t="shared" si="1806"/>
        <v/>
      </c>
      <c r="AY2429" s="74" t="str">
        <f t="shared" si="1813"/>
        <v/>
      </c>
      <c r="AZ2429" s="74" t="str">
        <f t="shared" si="1813"/>
        <v/>
      </c>
      <c r="BA2429" s="74" t="str">
        <f t="shared" si="1813"/>
        <v/>
      </c>
      <c r="BB2429" s="74" t="str">
        <f t="shared" si="1813"/>
        <v/>
      </c>
      <c r="BC2429" s="74" t="str">
        <f t="shared" si="1813"/>
        <v/>
      </c>
      <c r="BD2429" s="74" t="str">
        <f t="shared" si="1813"/>
        <v/>
      </c>
      <c r="BE2429" s="74" t="str">
        <f t="shared" si="1813"/>
        <v/>
      </c>
      <c r="BF2429" s="74" t="str">
        <f t="shared" si="1813"/>
        <v/>
      </c>
      <c r="BG2429" s="75" t="str">
        <f t="shared" si="1813"/>
        <v/>
      </c>
      <c r="BI2429" s="73" t="str">
        <f t="shared" si="1807"/>
        <v/>
      </c>
      <c r="BJ2429" s="74" t="str">
        <f t="shared" si="1814"/>
        <v/>
      </c>
      <c r="BK2429" s="74" t="str">
        <f t="shared" si="1814"/>
        <v/>
      </c>
      <c r="BL2429" s="74" t="str">
        <f t="shared" si="1814"/>
        <v/>
      </c>
      <c r="BM2429" s="74" t="str">
        <f t="shared" si="1814"/>
        <v/>
      </c>
      <c r="BN2429" s="74" t="str">
        <f t="shared" si="1814"/>
        <v/>
      </c>
      <c r="BO2429" s="74" t="str">
        <f t="shared" si="1814"/>
        <v/>
      </c>
      <c r="BP2429" s="74" t="str">
        <f t="shared" si="1814"/>
        <v/>
      </c>
      <c r="BQ2429" s="74" t="str">
        <f t="shared" si="1814"/>
        <v/>
      </c>
      <c r="BR2429" s="75" t="str">
        <f t="shared" si="1814"/>
        <v/>
      </c>
      <c r="BU2429" s="42" t="str">
        <f t="shared" si="1786"/>
        <v/>
      </c>
      <c r="BV2429" s="66" t="str">
        <f t="shared" si="1787"/>
        <v/>
      </c>
      <c r="BX2429" s="64" t="str">
        <f t="shared" si="1788"/>
        <v/>
      </c>
      <c r="BY2429" s="65" t="str">
        <f t="shared" si="1789"/>
        <v/>
      </c>
      <c r="BZ2429" s="65" t="str">
        <f t="shared" si="1790"/>
        <v/>
      </c>
      <c r="CA2429" s="65" t="str">
        <f t="shared" si="1791"/>
        <v/>
      </c>
      <c r="CB2429" s="65" t="str">
        <f t="shared" si="1792"/>
        <v/>
      </c>
      <c r="CC2429" s="65" t="str">
        <f t="shared" si="1793"/>
        <v/>
      </c>
      <c r="CD2429" s="65" t="str">
        <f t="shared" si="1794"/>
        <v/>
      </c>
      <c r="CE2429" s="65" t="str">
        <f t="shared" si="1795"/>
        <v/>
      </c>
      <c r="CF2429" s="65" t="str">
        <f t="shared" si="1796"/>
        <v/>
      </c>
      <c r="CG2429" s="66" t="str">
        <f t="shared" si="1797"/>
        <v/>
      </c>
      <c r="CI2429" s="42" t="str">
        <f t="shared" si="1798"/>
        <v/>
      </c>
      <c r="CK2429" s="92" t="str">
        <f t="shared" si="1799"/>
        <v/>
      </c>
      <c r="CL2429" s="65" t="str">
        <f t="shared" si="1800"/>
        <v/>
      </c>
      <c r="CM2429" s="93" t="str">
        <f t="shared" si="1801"/>
        <v/>
      </c>
      <c r="CN2429" s="101" t="str">
        <f t="shared" si="1770"/>
        <v/>
      </c>
      <c r="CP2429" s="92" t="str">
        <f t="shared" si="1802"/>
        <v/>
      </c>
      <c r="CQ2429" s="65" t="str">
        <f t="shared" si="1803"/>
        <v/>
      </c>
      <c r="CR2429" s="93" t="str">
        <f t="shared" si="1804"/>
        <v/>
      </c>
      <c r="CS2429" s="101" t="str">
        <f t="shared" si="1805"/>
        <v/>
      </c>
    </row>
    <row r="2430" spans="1:97" x14ac:dyDescent="0.25">
      <c r="A2430" s="51"/>
      <c r="B2430" s="15" t="str">
        <f t="shared" si="1769"/>
        <v/>
      </c>
      <c r="C2430" s="15" t="str">
        <f t="shared" si="1771"/>
        <v/>
      </c>
      <c r="D2430" s="51"/>
      <c r="E2430" s="137"/>
      <c r="F2430" s="138"/>
      <c r="G2430" s="139"/>
      <c r="H2430" s="138"/>
      <c r="I2430" s="140"/>
      <c r="J2430" s="138"/>
      <c r="K2430" s="141"/>
      <c r="L2430" s="139"/>
      <c r="M2430" s="142"/>
      <c r="N2430" s="142"/>
      <c r="O2430" s="143"/>
      <c r="P2430" s="144"/>
      <c r="Q2430" s="144"/>
      <c r="R2430" s="144"/>
      <c r="S2430" s="144"/>
      <c r="T2430" s="144"/>
      <c r="U2430" s="144"/>
      <c r="V2430" s="144"/>
      <c r="W2430" s="144"/>
      <c r="X2430" s="145"/>
      <c r="Y2430" s="51"/>
      <c r="Z2430" s="13" t="str">
        <f t="shared" si="1772"/>
        <v/>
      </c>
      <c r="AA2430" s="51"/>
      <c r="AE2430" s="42" t="str">
        <f t="shared" si="1773"/>
        <v/>
      </c>
      <c r="AF2430" s="42" t="str">
        <f>IF($I2430="", "", IF(COUNTIF($I$10:$I2429, I2430)&gt;0, "", SUMIF($I$10:$I$3009, $I2430, $AE$10:$AE$3009)))</f>
        <v/>
      </c>
      <c r="AG2430" s="45" t="str">
        <f>IF($AF2430="", "", COUNTIF($AF$10:$AF$3009, "&gt;"&amp;AF2430)+1+COUNTIF($AF$10:$AF2430, $AF2430)-1)</f>
        <v/>
      </c>
      <c r="AI2430" s="42" t="str">
        <f t="shared" si="1774"/>
        <v/>
      </c>
      <c r="AK2430" s="15" t="str">
        <f t="shared" si="1775"/>
        <v/>
      </c>
      <c r="AM2430" s="64" t="str">
        <f t="shared" si="1776"/>
        <v/>
      </c>
      <c r="AN2430" s="65" t="str">
        <f t="shared" si="1777"/>
        <v/>
      </c>
      <c r="AO2430" s="65" t="str">
        <f t="shared" si="1778"/>
        <v/>
      </c>
      <c r="AP2430" s="65" t="str">
        <f t="shared" si="1779"/>
        <v/>
      </c>
      <c r="AQ2430" s="65" t="str">
        <f t="shared" si="1780"/>
        <v/>
      </c>
      <c r="AR2430" s="65" t="str">
        <f t="shared" si="1781"/>
        <v/>
      </c>
      <c r="AS2430" s="65" t="str">
        <f t="shared" si="1782"/>
        <v/>
      </c>
      <c r="AT2430" s="65" t="str">
        <f t="shared" si="1783"/>
        <v/>
      </c>
      <c r="AU2430" s="65" t="str">
        <f t="shared" si="1784"/>
        <v/>
      </c>
      <c r="AV2430" s="66" t="str">
        <f t="shared" si="1785"/>
        <v/>
      </c>
      <c r="AX2430" s="73" t="str">
        <f t="shared" si="1806"/>
        <v/>
      </c>
      <c r="AY2430" s="74" t="str">
        <f t="shared" si="1813"/>
        <v/>
      </c>
      <c r="AZ2430" s="74" t="str">
        <f t="shared" si="1813"/>
        <v/>
      </c>
      <c r="BA2430" s="74" t="str">
        <f t="shared" si="1813"/>
        <v/>
      </c>
      <c r="BB2430" s="74" t="str">
        <f t="shared" si="1813"/>
        <v/>
      </c>
      <c r="BC2430" s="74" t="str">
        <f t="shared" si="1813"/>
        <v/>
      </c>
      <c r="BD2430" s="74" t="str">
        <f t="shared" si="1813"/>
        <v/>
      </c>
      <c r="BE2430" s="74" t="str">
        <f t="shared" si="1813"/>
        <v/>
      </c>
      <c r="BF2430" s="74" t="str">
        <f t="shared" si="1813"/>
        <v/>
      </c>
      <c r="BG2430" s="75" t="str">
        <f t="shared" si="1813"/>
        <v/>
      </c>
      <c r="BI2430" s="73" t="str">
        <f t="shared" si="1807"/>
        <v/>
      </c>
      <c r="BJ2430" s="74" t="str">
        <f t="shared" si="1814"/>
        <v/>
      </c>
      <c r="BK2430" s="74" t="str">
        <f t="shared" si="1814"/>
        <v/>
      </c>
      <c r="BL2430" s="74" t="str">
        <f t="shared" si="1814"/>
        <v/>
      </c>
      <c r="BM2430" s="74" t="str">
        <f t="shared" si="1814"/>
        <v/>
      </c>
      <c r="BN2430" s="74" t="str">
        <f t="shared" si="1814"/>
        <v/>
      </c>
      <c r="BO2430" s="74" t="str">
        <f t="shared" si="1814"/>
        <v/>
      </c>
      <c r="BP2430" s="74" t="str">
        <f t="shared" si="1814"/>
        <v/>
      </c>
      <c r="BQ2430" s="74" t="str">
        <f t="shared" si="1814"/>
        <v/>
      </c>
      <c r="BR2430" s="75" t="str">
        <f t="shared" si="1814"/>
        <v/>
      </c>
      <c r="BU2430" s="42" t="str">
        <f t="shared" si="1786"/>
        <v/>
      </c>
      <c r="BV2430" s="66" t="str">
        <f t="shared" si="1787"/>
        <v/>
      </c>
      <c r="BX2430" s="64" t="str">
        <f t="shared" si="1788"/>
        <v/>
      </c>
      <c r="BY2430" s="65" t="str">
        <f t="shared" si="1789"/>
        <v/>
      </c>
      <c r="BZ2430" s="65" t="str">
        <f t="shared" si="1790"/>
        <v/>
      </c>
      <c r="CA2430" s="65" t="str">
        <f t="shared" si="1791"/>
        <v/>
      </c>
      <c r="CB2430" s="65" t="str">
        <f t="shared" si="1792"/>
        <v/>
      </c>
      <c r="CC2430" s="65" t="str">
        <f t="shared" si="1793"/>
        <v/>
      </c>
      <c r="CD2430" s="65" t="str">
        <f t="shared" si="1794"/>
        <v/>
      </c>
      <c r="CE2430" s="65" t="str">
        <f t="shared" si="1795"/>
        <v/>
      </c>
      <c r="CF2430" s="65" t="str">
        <f t="shared" si="1796"/>
        <v/>
      </c>
      <c r="CG2430" s="66" t="str">
        <f t="shared" si="1797"/>
        <v/>
      </c>
      <c r="CI2430" s="42" t="str">
        <f t="shared" si="1798"/>
        <v/>
      </c>
      <c r="CK2430" s="92" t="str">
        <f t="shared" si="1799"/>
        <v/>
      </c>
      <c r="CL2430" s="65" t="str">
        <f t="shared" si="1800"/>
        <v/>
      </c>
      <c r="CM2430" s="93" t="str">
        <f t="shared" si="1801"/>
        <v/>
      </c>
      <c r="CN2430" s="101" t="str">
        <f t="shared" si="1770"/>
        <v/>
      </c>
      <c r="CP2430" s="92" t="str">
        <f t="shared" si="1802"/>
        <v/>
      </c>
      <c r="CQ2430" s="65" t="str">
        <f t="shared" si="1803"/>
        <v/>
      </c>
      <c r="CR2430" s="93" t="str">
        <f t="shared" si="1804"/>
        <v/>
      </c>
      <c r="CS2430" s="101" t="str">
        <f t="shared" si="1805"/>
        <v/>
      </c>
    </row>
    <row r="2431" spans="1:97" x14ac:dyDescent="0.25">
      <c r="A2431" s="51"/>
      <c r="B2431" s="15" t="str">
        <f t="shared" si="1769"/>
        <v/>
      </c>
      <c r="C2431" s="15" t="str">
        <f t="shared" si="1771"/>
        <v/>
      </c>
      <c r="D2431" s="51"/>
      <c r="E2431" s="137"/>
      <c r="F2431" s="138"/>
      <c r="G2431" s="139"/>
      <c r="H2431" s="138"/>
      <c r="I2431" s="140"/>
      <c r="J2431" s="138"/>
      <c r="K2431" s="141"/>
      <c r="L2431" s="139"/>
      <c r="M2431" s="142"/>
      <c r="N2431" s="142"/>
      <c r="O2431" s="143"/>
      <c r="P2431" s="144"/>
      <c r="Q2431" s="144"/>
      <c r="R2431" s="144"/>
      <c r="S2431" s="144"/>
      <c r="T2431" s="144"/>
      <c r="U2431" s="144"/>
      <c r="V2431" s="144"/>
      <c r="W2431" s="144"/>
      <c r="X2431" s="145"/>
      <c r="Y2431" s="51"/>
      <c r="Z2431" s="13" t="str">
        <f t="shared" si="1772"/>
        <v/>
      </c>
      <c r="AA2431" s="51"/>
      <c r="AE2431" s="42" t="str">
        <f t="shared" si="1773"/>
        <v/>
      </c>
      <c r="AF2431" s="42" t="str">
        <f>IF($I2431="", "", IF(COUNTIF($I$10:$I2430, I2431)&gt;0, "", SUMIF($I$10:$I$3009, $I2431, $AE$10:$AE$3009)))</f>
        <v/>
      </c>
      <c r="AG2431" s="45" t="str">
        <f>IF($AF2431="", "", COUNTIF($AF$10:$AF$3009, "&gt;"&amp;AF2431)+1+COUNTIF($AF$10:$AF2431, $AF2431)-1)</f>
        <v/>
      </c>
      <c r="AI2431" s="42" t="str">
        <f t="shared" si="1774"/>
        <v/>
      </c>
      <c r="AK2431" s="15" t="str">
        <f t="shared" si="1775"/>
        <v/>
      </c>
      <c r="AM2431" s="64" t="str">
        <f t="shared" si="1776"/>
        <v/>
      </c>
      <c r="AN2431" s="65" t="str">
        <f t="shared" si="1777"/>
        <v/>
      </c>
      <c r="AO2431" s="65" t="str">
        <f t="shared" si="1778"/>
        <v/>
      </c>
      <c r="AP2431" s="65" t="str">
        <f t="shared" si="1779"/>
        <v/>
      </c>
      <c r="AQ2431" s="65" t="str">
        <f t="shared" si="1780"/>
        <v/>
      </c>
      <c r="AR2431" s="65" t="str">
        <f t="shared" si="1781"/>
        <v/>
      </c>
      <c r="AS2431" s="65" t="str">
        <f t="shared" si="1782"/>
        <v/>
      </c>
      <c r="AT2431" s="65" t="str">
        <f t="shared" si="1783"/>
        <v/>
      </c>
      <c r="AU2431" s="65" t="str">
        <f t="shared" si="1784"/>
        <v/>
      </c>
      <c r="AV2431" s="66" t="str">
        <f t="shared" si="1785"/>
        <v/>
      </c>
      <c r="AX2431" s="73" t="str">
        <f t="shared" si="1806"/>
        <v/>
      </c>
      <c r="AY2431" s="74" t="str">
        <f t="shared" si="1813"/>
        <v/>
      </c>
      <c r="AZ2431" s="74" t="str">
        <f t="shared" si="1813"/>
        <v/>
      </c>
      <c r="BA2431" s="74" t="str">
        <f t="shared" si="1813"/>
        <v/>
      </c>
      <c r="BB2431" s="74" t="str">
        <f t="shared" si="1813"/>
        <v/>
      </c>
      <c r="BC2431" s="74" t="str">
        <f t="shared" si="1813"/>
        <v/>
      </c>
      <c r="BD2431" s="74" t="str">
        <f t="shared" si="1813"/>
        <v/>
      </c>
      <c r="BE2431" s="74" t="str">
        <f t="shared" si="1813"/>
        <v/>
      </c>
      <c r="BF2431" s="74" t="str">
        <f t="shared" si="1813"/>
        <v/>
      </c>
      <c r="BG2431" s="75" t="str">
        <f t="shared" si="1813"/>
        <v/>
      </c>
      <c r="BI2431" s="73" t="str">
        <f t="shared" si="1807"/>
        <v/>
      </c>
      <c r="BJ2431" s="74" t="str">
        <f t="shared" si="1814"/>
        <v/>
      </c>
      <c r="BK2431" s="74" t="str">
        <f t="shared" si="1814"/>
        <v/>
      </c>
      <c r="BL2431" s="74" t="str">
        <f t="shared" si="1814"/>
        <v/>
      </c>
      <c r="BM2431" s="74" t="str">
        <f t="shared" si="1814"/>
        <v/>
      </c>
      <c r="BN2431" s="74" t="str">
        <f t="shared" si="1814"/>
        <v/>
      </c>
      <c r="BO2431" s="74" t="str">
        <f t="shared" si="1814"/>
        <v/>
      </c>
      <c r="BP2431" s="74" t="str">
        <f t="shared" si="1814"/>
        <v/>
      </c>
      <c r="BQ2431" s="74" t="str">
        <f t="shared" si="1814"/>
        <v/>
      </c>
      <c r="BR2431" s="75" t="str">
        <f t="shared" si="1814"/>
        <v/>
      </c>
      <c r="BU2431" s="42" t="str">
        <f t="shared" si="1786"/>
        <v/>
      </c>
      <c r="BV2431" s="66" t="str">
        <f t="shared" si="1787"/>
        <v/>
      </c>
      <c r="BX2431" s="64" t="str">
        <f t="shared" si="1788"/>
        <v/>
      </c>
      <c r="BY2431" s="65" t="str">
        <f t="shared" si="1789"/>
        <v/>
      </c>
      <c r="BZ2431" s="65" t="str">
        <f t="shared" si="1790"/>
        <v/>
      </c>
      <c r="CA2431" s="65" t="str">
        <f t="shared" si="1791"/>
        <v/>
      </c>
      <c r="CB2431" s="65" t="str">
        <f t="shared" si="1792"/>
        <v/>
      </c>
      <c r="CC2431" s="65" t="str">
        <f t="shared" si="1793"/>
        <v/>
      </c>
      <c r="CD2431" s="65" t="str">
        <f t="shared" si="1794"/>
        <v/>
      </c>
      <c r="CE2431" s="65" t="str">
        <f t="shared" si="1795"/>
        <v/>
      </c>
      <c r="CF2431" s="65" t="str">
        <f t="shared" si="1796"/>
        <v/>
      </c>
      <c r="CG2431" s="66" t="str">
        <f t="shared" si="1797"/>
        <v/>
      </c>
      <c r="CI2431" s="42" t="str">
        <f t="shared" si="1798"/>
        <v/>
      </c>
      <c r="CK2431" s="92" t="str">
        <f t="shared" si="1799"/>
        <v/>
      </c>
      <c r="CL2431" s="65" t="str">
        <f t="shared" si="1800"/>
        <v/>
      </c>
      <c r="CM2431" s="93" t="str">
        <f t="shared" si="1801"/>
        <v/>
      </c>
      <c r="CN2431" s="101" t="str">
        <f t="shared" si="1770"/>
        <v/>
      </c>
      <c r="CP2431" s="92" t="str">
        <f t="shared" si="1802"/>
        <v/>
      </c>
      <c r="CQ2431" s="65" t="str">
        <f t="shared" si="1803"/>
        <v/>
      </c>
      <c r="CR2431" s="93" t="str">
        <f t="shared" si="1804"/>
        <v/>
      </c>
      <c r="CS2431" s="101" t="str">
        <f t="shared" si="1805"/>
        <v/>
      </c>
    </row>
    <row r="2432" spans="1:97" x14ac:dyDescent="0.25">
      <c r="A2432" s="51"/>
      <c r="B2432" s="15" t="str">
        <f t="shared" si="1769"/>
        <v/>
      </c>
      <c r="C2432" s="15" t="str">
        <f t="shared" si="1771"/>
        <v/>
      </c>
      <c r="D2432" s="51"/>
      <c r="E2432" s="137"/>
      <c r="F2432" s="138"/>
      <c r="G2432" s="139"/>
      <c r="H2432" s="138"/>
      <c r="I2432" s="140"/>
      <c r="J2432" s="138"/>
      <c r="K2432" s="141"/>
      <c r="L2432" s="139"/>
      <c r="M2432" s="142"/>
      <c r="N2432" s="142"/>
      <c r="O2432" s="143"/>
      <c r="P2432" s="144"/>
      <c r="Q2432" s="144"/>
      <c r="R2432" s="144"/>
      <c r="S2432" s="144"/>
      <c r="T2432" s="144"/>
      <c r="U2432" s="144"/>
      <c r="V2432" s="144"/>
      <c r="W2432" s="144"/>
      <c r="X2432" s="145"/>
      <c r="Y2432" s="51"/>
      <c r="Z2432" s="13" t="str">
        <f t="shared" si="1772"/>
        <v/>
      </c>
      <c r="AA2432" s="51"/>
      <c r="AE2432" s="42" t="str">
        <f t="shared" si="1773"/>
        <v/>
      </c>
      <c r="AF2432" s="42" t="str">
        <f>IF($I2432="", "", IF(COUNTIF($I$10:$I2431, I2432)&gt;0, "", SUMIF($I$10:$I$3009, $I2432, $AE$10:$AE$3009)))</f>
        <v/>
      </c>
      <c r="AG2432" s="45" t="str">
        <f>IF($AF2432="", "", COUNTIF($AF$10:$AF$3009, "&gt;"&amp;AF2432)+1+COUNTIF($AF$10:$AF2432, $AF2432)-1)</f>
        <v/>
      </c>
      <c r="AI2432" s="42" t="str">
        <f t="shared" si="1774"/>
        <v/>
      </c>
      <c r="AK2432" s="15" t="str">
        <f t="shared" si="1775"/>
        <v/>
      </c>
      <c r="AM2432" s="64" t="str">
        <f t="shared" si="1776"/>
        <v/>
      </c>
      <c r="AN2432" s="65" t="str">
        <f t="shared" si="1777"/>
        <v/>
      </c>
      <c r="AO2432" s="65" t="str">
        <f t="shared" si="1778"/>
        <v/>
      </c>
      <c r="AP2432" s="65" t="str">
        <f t="shared" si="1779"/>
        <v/>
      </c>
      <c r="AQ2432" s="65" t="str">
        <f t="shared" si="1780"/>
        <v/>
      </c>
      <c r="AR2432" s="65" t="str">
        <f t="shared" si="1781"/>
        <v/>
      </c>
      <c r="AS2432" s="65" t="str">
        <f t="shared" si="1782"/>
        <v/>
      </c>
      <c r="AT2432" s="65" t="str">
        <f t="shared" si="1783"/>
        <v/>
      </c>
      <c r="AU2432" s="65" t="str">
        <f t="shared" si="1784"/>
        <v/>
      </c>
      <c r="AV2432" s="66" t="str">
        <f t="shared" si="1785"/>
        <v/>
      </c>
      <c r="AX2432" s="73" t="str">
        <f t="shared" si="1806"/>
        <v/>
      </c>
      <c r="AY2432" s="74" t="str">
        <f t="shared" si="1813"/>
        <v/>
      </c>
      <c r="AZ2432" s="74" t="str">
        <f t="shared" si="1813"/>
        <v/>
      </c>
      <c r="BA2432" s="74" t="str">
        <f t="shared" si="1813"/>
        <v/>
      </c>
      <c r="BB2432" s="74" t="str">
        <f t="shared" si="1813"/>
        <v/>
      </c>
      <c r="BC2432" s="74" t="str">
        <f t="shared" si="1813"/>
        <v/>
      </c>
      <c r="BD2432" s="74" t="str">
        <f t="shared" si="1813"/>
        <v/>
      </c>
      <c r="BE2432" s="74" t="str">
        <f t="shared" si="1813"/>
        <v/>
      </c>
      <c r="BF2432" s="74" t="str">
        <f t="shared" si="1813"/>
        <v/>
      </c>
      <c r="BG2432" s="75" t="str">
        <f t="shared" si="1813"/>
        <v/>
      </c>
      <c r="BI2432" s="73" t="str">
        <f t="shared" si="1807"/>
        <v/>
      </c>
      <c r="BJ2432" s="74" t="str">
        <f t="shared" si="1814"/>
        <v/>
      </c>
      <c r="BK2432" s="74" t="str">
        <f t="shared" si="1814"/>
        <v/>
      </c>
      <c r="BL2432" s="74" t="str">
        <f t="shared" si="1814"/>
        <v/>
      </c>
      <c r="BM2432" s="74" t="str">
        <f t="shared" si="1814"/>
        <v/>
      </c>
      <c r="BN2432" s="74" t="str">
        <f t="shared" si="1814"/>
        <v/>
      </c>
      <c r="BO2432" s="74" t="str">
        <f t="shared" si="1814"/>
        <v/>
      </c>
      <c r="BP2432" s="74" t="str">
        <f t="shared" si="1814"/>
        <v/>
      </c>
      <c r="BQ2432" s="74" t="str">
        <f t="shared" si="1814"/>
        <v/>
      </c>
      <c r="BR2432" s="75" t="str">
        <f t="shared" si="1814"/>
        <v/>
      </c>
      <c r="BU2432" s="42" t="str">
        <f t="shared" si="1786"/>
        <v/>
      </c>
      <c r="BV2432" s="66" t="str">
        <f t="shared" si="1787"/>
        <v/>
      </c>
      <c r="BX2432" s="64" t="str">
        <f t="shared" si="1788"/>
        <v/>
      </c>
      <c r="BY2432" s="65" t="str">
        <f t="shared" si="1789"/>
        <v/>
      </c>
      <c r="BZ2432" s="65" t="str">
        <f t="shared" si="1790"/>
        <v/>
      </c>
      <c r="CA2432" s="65" t="str">
        <f t="shared" si="1791"/>
        <v/>
      </c>
      <c r="CB2432" s="65" t="str">
        <f t="shared" si="1792"/>
        <v/>
      </c>
      <c r="CC2432" s="65" t="str">
        <f t="shared" si="1793"/>
        <v/>
      </c>
      <c r="CD2432" s="65" t="str">
        <f t="shared" si="1794"/>
        <v/>
      </c>
      <c r="CE2432" s="65" t="str">
        <f t="shared" si="1795"/>
        <v/>
      </c>
      <c r="CF2432" s="65" t="str">
        <f t="shared" si="1796"/>
        <v/>
      </c>
      <c r="CG2432" s="66" t="str">
        <f t="shared" si="1797"/>
        <v/>
      </c>
      <c r="CI2432" s="42" t="str">
        <f t="shared" si="1798"/>
        <v/>
      </c>
      <c r="CK2432" s="92" t="str">
        <f t="shared" si="1799"/>
        <v/>
      </c>
      <c r="CL2432" s="65" t="str">
        <f t="shared" si="1800"/>
        <v/>
      </c>
      <c r="CM2432" s="93" t="str">
        <f t="shared" si="1801"/>
        <v/>
      </c>
      <c r="CN2432" s="101" t="str">
        <f t="shared" si="1770"/>
        <v/>
      </c>
      <c r="CP2432" s="92" t="str">
        <f t="shared" si="1802"/>
        <v/>
      </c>
      <c r="CQ2432" s="65" t="str">
        <f t="shared" si="1803"/>
        <v/>
      </c>
      <c r="CR2432" s="93" t="str">
        <f t="shared" si="1804"/>
        <v/>
      </c>
      <c r="CS2432" s="101" t="str">
        <f t="shared" si="1805"/>
        <v/>
      </c>
    </row>
    <row r="2433" spans="1:97" x14ac:dyDescent="0.25">
      <c r="A2433" s="51"/>
      <c r="B2433" s="15" t="str">
        <f t="shared" si="1769"/>
        <v/>
      </c>
      <c r="C2433" s="15" t="str">
        <f t="shared" si="1771"/>
        <v/>
      </c>
      <c r="D2433" s="51"/>
      <c r="E2433" s="137"/>
      <c r="F2433" s="138"/>
      <c r="G2433" s="139"/>
      <c r="H2433" s="138"/>
      <c r="I2433" s="140"/>
      <c r="J2433" s="138"/>
      <c r="K2433" s="141"/>
      <c r="L2433" s="139"/>
      <c r="M2433" s="142"/>
      <c r="N2433" s="142"/>
      <c r="O2433" s="143"/>
      <c r="P2433" s="144"/>
      <c r="Q2433" s="144"/>
      <c r="R2433" s="144"/>
      <c r="S2433" s="144"/>
      <c r="T2433" s="144"/>
      <c r="U2433" s="144"/>
      <c r="V2433" s="144"/>
      <c r="W2433" s="144"/>
      <c r="X2433" s="145"/>
      <c r="Y2433" s="51"/>
      <c r="Z2433" s="13" t="str">
        <f t="shared" si="1772"/>
        <v/>
      </c>
      <c r="AA2433" s="51"/>
      <c r="AE2433" s="42" t="str">
        <f t="shared" si="1773"/>
        <v/>
      </c>
      <c r="AF2433" s="42" t="str">
        <f>IF($I2433="", "", IF(COUNTIF($I$10:$I2432, I2433)&gt;0, "", SUMIF($I$10:$I$3009, $I2433, $AE$10:$AE$3009)))</f>
        <v/>
      </c>
      <c r="AG2433" s="45" t="str">
        <f>IF($AF2433="", "", COUNTIF($AF$10:$AF$3009, "&gt;"&amp;AF2433)+1+COUNTIF($AF$10:$AF2433, $AF2433)-1)</f>
        <v/>
      </c>
      <c r="AI2433" s="42" t="str">
        <f t="shared" si="1774"/>
        <v/>
      </c>
      <c r="AK2433" s="15" t="str">
        <f t="shared" si="1775"/>
        <v/>
      </c>
      <c r="AM2433" s="64" t="str">
        <f t="shared" si="1776"/>
        <v/>
      </c>
      <c r="AN2433" s="65" t="str">
        <f t="shared" si="1777"/>
        <v/>
      </c>
      <c r="AO2433" s="65" t="str">
        <f t="shared" si="1778"/>
        <v/>
      </c>
      <c r="AP2433" s="65" t="str">
        <f t="shared" si="1779"/>
        <v/>
      </c>
      <c r="AQ2433" s="65" t="str">
        <f t="shared" si="1780"/>
        <v/>
      </c>
      <c r="AR2433" s="65" t="str">
        <f t="shared" si="1781"/>
        <v/>
      </c>
      <c r="AS2433" s="65" t="str">
        <f t="shared" si="1782"/>
        <v/>
      </c>
      <c r="AT2433" s="65" t="str">
        <f t="shared" si="1783"/>
        <v/>
      </c>
      <c r="AU2433" s="65" t="str">
        <f t="shared" si="1784"/>
        <v/>
      </c>
      <c r="AV2433" s="66" t="str">
        <f t="shared" si="1785"/>
        <v/>
      </c>
      <c r="AX2433" s="73" t="str">
        <f t="shared" si="1806"/>
        <v/>
      </c>
      <c r="AY2433" s="74" t="str">
        <f t="shared" si="1813"/>
        <v/>
      </c>
      <c r="AZ2433" s="74" t="str">
        <f t="shared" si="1813"/>
        <v/>
      </c>
      <c r="BA2433" s="74" t="str">
        <f t="shared" si="1813"/>
        <v/>
      </c>
      <c r="BB2433" s="74" t="str">
        <f t="shared" si="1813"/>
        <v/>
      </c>
      <c r="BC2433" s="74" t="str">
        <f t="shared" si="1813"/>
        <v/>
      </c>
      <c r="BD2433" s="74" t="str">
        <f t="shared" si="1813"/>
        <v/>
      </c>
      <c r="BE2433" s="74" t="str">
        <f t="shared" si="1813"/>
        <v/>
      </c>
      <c r="BF2433" s="74" t="str">
        <f t="shared" si="1813"/>
        <v/>
      </c>
      <c r="BG2433" s="75" t="str">
        <f t="shared" si="1813"/>
        <v/>
      </c>
      <c r="BI2433" s="73" t="str">
        <f t="shared" si="1807"/>
        <v/>
      </c>
      <c r="BJ2433" s="74" t="str">
        <f t="shared" si="1814"/>
        <v/>
      </c>
      <c r="BK2433" s="74" t="str">
        <f t="shared" si="1814"/>
        <v/>
      </c>
      <c r="BL2433" s="74" t="str">
        <f t="shared" si="1814"/>
        <v/>
      </c>
      <c r="BM2433" s="74" t="str">
        <f t="shared" si="1814"/>
        <v/>
      </c>
      <c r="BN2433" s="74" t="str">
        <f t="shared" si="1814"/>
        <v/>
      </c>
      <c r="BO2433" s="74" t="str">
        <f t="shared" si="1814"/>
        <v/>
      </c>
      <c r="BP2433" s="74" t="str">
        <f t="shared" si="1814"/>
        <v/>
      </c>
      <c r="BQ2433" s="74" t="str">
        <f t="shared" si="1814"/>
        <v/>
      </c>
      <c r="BR2433" s="75" t="str">
        <f t="shared" si="1814"/>
        <v/>
      </c>
      <c r="BU2433" s="42" t="str">
        <f t="shared" si="1786"/>
        <v/>
      </c>
      <c r="BV2433" s="66" t="str">
        <f t="shared" si="1787"/>
        <v/>
      </c>
      <c r="BX2433" s="64" t="str">
        <f t="shared" si="1788"/>
        <v/>
      </c>
      <c r="BY2433" s="65" t="str">
        <f t="shared" si="1789"/>
        <v/>
      </c>
      <c r="BZ2433" s="65" t="str">
        <f t="shared" si="1790"/>
        <v/>
      </c>
      <c r="CA2433" s="65" t="str">
        <f t="shared" si="1791"/>
        <v/>
      </c>
      <c r="CB2433" s="65" t="str">
        <f t="shared" si="1792"/>
        <v/>
      </c>
      <c r="CC2433" s="65" t="str">
        <f t="shared" si="1793"/>
        <v/>
      </c>
      <c r="CD2433" s="65" t="str">
        <f t="shared" si="1794"/>
        <v/>
      </c>
      <c r="CE2433" s="65" t="str">
        <f t="shared" si="1795"/>
        <v/>
      </c>
      <c r="CF2433" s="65" t="str">
        <f t="shared" si="1796"/>
        <v/>
      </c>
      <c r="CG2433" s="66" t="str">
        <f t="shared" si="1797"/>
        <v/>
      </c>
      <c r="CI2433" s="42" t="str">
        <f t="shared" si="1798"/>
        <v/>
      </c>
      <c r="CK2433" s="92" t="str">
        <f t="shared" si="1799"/>
        <v/>
      </c>
      <c r="CL2433" s="65" t="str">
        <f t="shared" si="1800"/>
        <v/>
      </c>
      <c r="CM2433" s="93" t="str">
        <f t="shared" si="1801"/>
        <v/>
      </c>
      <c r="CN2433" s="101" t="str">
        <f t="shared" si="1770"/>
        <v/>
      </c>
      <c r="CP2433" s="92" t="str">
        <f t="shared" si="1802"/>
        <v/>
      </c>
      <c r="CQ2433" s="65" t="str">
        <f t="shared" si="1803"/>
        <v/>
      </c>
      <c r="CR2433" s="93" t="str">
        <f t="shared" si="1804"/>
        <v/>
      </c>
      <c r="CS2433" s="101" t="str">
        <f t="shared" si="1805"/>
        <v/>
      </c>
    </row>
    <row r="2434" spans="1:97" x14ac:dyDescent="0.25">
      <c r="A2434" s="51"/>
      <c r="B2434" s="15" t="str">
        <f t="shared" si="1769"/>
        <v/>
      </c>
      <c r="C2434" s="15" t="str">
        <f t="shared" si="1771"/>
        <v/>
      </c>
      <c r="D2434" s="51"/>
      <c r="E2434" s="137"/>
      <c r="F2434" s="138"/>
      <c r="G2434" s="139"/>
      <c r="H2434" s="138"/>
      <c r="I2434" s="140"/>
      <c r="J2434" s="138"/>
      <c r="K2434" s="141"/>
      <c r="L2434" s="139"/>
      <c r="M2434" s="142"/>
      <c r="N2434" s="142"/>
      <c r="O2434" s="143"/>
      <c r="P2434" s="144"/>
      <c r="Q2434" s="144"/>
      <c r="R2434" s="144"/>
      <c r="S2434" s="144"/>
      <c r="T2434" s="144"/>
      <c r="U2434" s="144"/>
      <c r="V2434" s="144"/>
      <c r="W2434" s="144"/>
      <c r="X2434" s="145"/>
      <c r="Y2434" s="51"/>
      <c r="Z2434" s="13" t="str">
        <f t="shared" si="1772"/>
        <v/>
      </c>
      <c r="AA2434" s="51"/>
      <c r="AE2434" s="42" t="str">
        <f t="shared" si="1773"/>
        <v/>
      </c>
      <c r="AF2434" s="42" t="str">
        <f>IF($I2434="", "", IF(COUNTIF($I$10:$I2433, I2434)&gt;0, "", SUMIF($I$10:$I$3009, $I2434, $AE$10:$AE$3009)))</f>
        <v/>
      </c>
      <c r="AG2434" s="45" t="str">
        <f>IF($AF2434="", "", COUNTIF($AF$10:$AF$3009, "&gt;"&amp;AF2434)+1+COUNTIF($AF$10:$AF2434, $AF2434)-1)</f>
        <v/>
      </c>
      <c r="AI2434" s="42" t="str">
        <f t="shared" si="1774"/>
        <v/>
      </c>
      <c r="AK2434" s="15" t="str">
        <f t="shared" si="1775"/>
        <v/>
      </c>
      <c r="AM2434" s="64" t="str">
        <f t="shared" si="1776"/>
        <v/>
      </c>
      <c r="AN2434" s="65" t="str">
        <f t="shared" si="1777"/>
        <v/>
      </c>
      <c r="AO2434" s="65" t="str">
        <f t="shared" si="1778"/>
        <v/>
      </c>
      <c r="AP2434" s="65" t="str">
        <f t="shared" si="1779"/>
        <v/>
      </c>
      <c r="AQ2434" s="65" t="str">
        <f t="shared" si="1780"/>
        <v/>
      </c>
      <c r="AR2434" s="65" t="str">
        <f t="shared" si="1781"/>
        <v/>
      </c>
      <c r="AS2434" s="65" t="str">
        <f t="shared" si="1782"/>
        <v/>
      </c>
      <c r="AT2434" s="65" t="str">
        <f t="shared" si="1783"/>
        <v/>
      </c>
      <c r="AU2434" s="65" t="str">
        <f t="shared" si="1784"/>
        <v/>
      </c>
      <c r="AV2434" s="66" t="str">
        <f t="shared" si="1785"/>
        <v/>
      </c>
      <c r="AX2434" s="73" t="str">
        <f t="shared" si="1806"/>
        <v/>
      </c>
      <c r="AY2434" s="74" t="str">
        <f t="shared" si="1813"/>
        <v/>
      </c>
      <c r="AZ2434" s="74" t="str">
        <f t="shared" si="1813"/>
        <v/>
      </c>
      <c r="BA2434" s="74" t="str">
        <f t="shared" si="1813"/>
        <v/>
      </c>
      <c r="BB2434" s="74" t="str">
        <f t="shared" si="1813"/>
        <v/>
      </c>
      <c r="BC2434" s="74" t="str">
        <f t="shared" si="1813"/>
        <v/>
      </c>
      <c r="BD2434" s="74" t="str">
        <f t="shared" si="1813"/>
        <v/>
      </c>
      <c r="BE2434" s="74" t="str">
        <f t="shared" si="1813"/>
        <v/>
      </c>
      <c r="BF2434" s="74" t="str">
        <f t="shared" si="1813"/>
        <v/>
      </c>
      <c r="BG2434" s="75" t="str">
        <f t="shared" si="1813"/>
        <v/>
      </c>
      <c r="BI2434" s="73" t="str">
        <f t="shared" si="1807"/>
        <v/>
      </c>
      <c r="BJ2434" s="74" t="str">
        <f t="shared" si="1814"/>
        <v/>
      </c>
      <c r="BK2434" s="74" t="str">
        <f t="shared" si="1814"/>
        <v/>
      </c>
      <c r="BL2434" s="74" t="str">
        <f t="shared" si="1814"/>
        <v/>
      </c>
      <c r="BM2434" s="74" t="str">
        <f t="shared" si="1814"/>
        <v/>
      </c>
      <c r="BN2434" s="74" t="str">
        <f t="shared" si="1814"/>
        <v/>
      </c>
      <c r="BO2434" s="74" t="str">
        <f t="shared" si="1814"/>
        <v/>
      </c>
      <c r="BP2434" s="74" t="str">
        <f t="shared" si="1814"/>
        <v/>
      </c>
      <c r="BQ2434" s="74" t="str">
        <f t="shared" si="1814"/>
        <v/>
      </c>
      <c r="BR2434" s="75" t="str">
        <f t="shared" si="1814"/>
        <v/>
      </c>
      <c r="BU2434" s="42" t="str">
        <f t="shared" si="1786"/>
        <v/>
      </c>
      <c r="BV2434" s="66" t="str">
        <f t="shared" si="1787"/>
        <v/>
      </c>
      <c r="BX2434" s="64" t="str">
        <f t="shared" si="1788"/>
        <v/>
      </c>
      <c r="BY2434" s="65" t="str">
        <f t="shared" si="1789"/>
        <v/>
      </c>
      <c r="BZ2434" s="65" t="str">
        <f t="shared" si="1790"/>
        <v/>
      </c>
      <c r="CA2434" s="65" t="str">
        <f t="shared" si="1791"/>
        <v/>
      </c>
      <c r="CB2434" s="65" t="str">
        <f t="shared" si="1792"/>
        <v/>
      </c>
      <c r="CC2434" s="65" t="str">
        <f t="shared" si="1793"/>
        <v/>
      </c>
      <c r="CD2434" s="65" t="str">
        <f t="shared" si="1794"/>
        <v/>
      </c>
      <c r="CE2434" s="65" t="str">
        <f t="shared" si="1795"/>
        <v/>
      </c>
      <c r="CF2434" s="65" t="str">
        <f t="shared" si="1796"/>
        <v/>
      </c>
      <c r="CG2434" s="66" t="str">
        <f t="shared" si="1797"/>
        <v/>
      </c>
      <c r="CI2434" s="42" t="str">
        <f t="shared" si="1798"/>
        <v/>
      </c>
      <c r="CK2434" s="92" t="str">
        <f t="shared" si="1799"/>
        <v/>
      </c>
      <c r="CL2434" s="65" t="str">
        <f t="shared" si="1800"/>
        <v/>
      </c>
      <c r="CM2434" s="93" t="str">
        <f t="shared" si="1801"/>
        <v/>
      </c>
      <c r="CN2434" s="101" t="str">
        <f t="shared" si="1770"/>
        <v/>
      </c>
      <c r="CP2434" s="92" t="str">
        <f t="shared" si="1802"/>
        <v/>
      </c>
      <c r="CQ2434" s="65" t="str">
        <f t="shared" si="1803"/>
        <v/>
      </c>
      <c r="CR2434" s="93" t="str">
        <f t="shared" si="1804"/>
        <v/>
      </c>
      <c r="CS2434" s="101" t="str">
        <f t="shared" si="1805"/>
        <v/>
      </c>
    </row>
    <row r="2435" spans="1:97" x14ac:dyDescent="0.25">
      <c r="A2435" s="51"/>
      <c r="B2435" s="15" t="str">
        <f t="shared" si="1769"/>
        <v/>
      </c>
      <c r="C2435" s="15" t="str">
        <f t="shared" si="1771"/>
        <v/>
      </c>
      <c r="D2435" s="51"/>
      <c r="E2435" s="137"/>
      <c r="F2435" s="138"/>
      <c r="G2435" s="139"/>
      <c r="H2435" s="138"/>
      <c r="I2435" s="140"/>
      <c r="J2435" s="138"/>
      <c r="K2435" s="141"/>
      <c r="L2435" s="139"/>
      <c r="M2435" s="142"/>
      <c r="N2435" s="142"/>
      <c r="O2435" s="143"/>
      <c r="P2435" s="144"/>
      <c r="Q2435" s="144"/>
      <c r="R2435" s="144"/>
      <c r="S2435" s="144"/>
      <c r="T2435" s="144"/>
      <c r="U2435" s="144"/>
      <c r="V2435" s="144"/>
      <c r="W2435" s="144"/>
      <c r="X2435" s="145"/>
      <c r="Y2435" s="51"/>
      <c r="Z2435" s="13" t="str">
        <f t="shared" si="1772"/>
        <v/>
      </c>
      <c r="AA2435" s="51"/>
      <c r="AE2435" s="42" t="str">
        <f t="shared" si="1773"/>
        <v/>
      </c>
      <c r="AF2435" s="42" t="str">
        <f>IF($I2435="", "", IF(COUNTIF($I$10:$I2434, I2435)&gt;0, "", SUMIF($I$10:$I$3009, $I2435, $AE$10:$AE$3009)))</f>
        <v/>
      </c>
      <c r="AG2435" s="45" t="str">
        <f>IF($AF2435="", "", COUNTIF($AF$10:$AF$3009, "&gt;"&amp;AF2435)+1+COUNTIF($AF$10:$AF2435, $AF2435)-1)</f>
        <v/>
      </c>
      <c r="AI2435" s="42" t="str">
        <f t="shared" si="1774"/>
        <v/>
      </c>
      <c r="AK2435" s="15" t="str">
        <f t="shared" si="1775"/>
        <v/>
      </c>
      <c r="AM2435" s="64" t="str">
        <f t="shared" si="1776"/>
        <v/>
      </c>
      <c r="AN2435" s="65" t="str">
        <f t="shared" si="1777"/>
        <v/>
      </c>
      <c r="AO2435" s="65" t="str">
        <f t="shared" si="1778"/>
        <v/>
      </c>
      <c r="AP2435" s="65" t="str">
        <f t="shared" si="1779"/>
        <v/>
      </c>
      <c r="AQ2435" s="65" t="str">
        <f t="shared" si="1780"/>
        <v/>
      </c>
      <c r="AR2435" s="65" t="str">
        <f t="shared" si="1781"/>
        <v/>
      </c>
      <c r="AS2435" s="65" t="str">
        <f t="shared" si="1782"/>
        <v/>
      </c>
      <c r="AT2435" s="65" t="str">
        <f t="shared" si="1783"/>
        <v/>
      </c>
      <c r="AU2435" s="65" t="str">
        <f t="shared" si="1784"/>
        <v/>
      </c>
      <c r="AV2435" s="66" t="str">
        <f t="shared" si="1785"/>
        <v/>
      </c>
      <c r="AX2435" s="73" t="str">
        <f t="shared" si="1806"/>
        <v/>
      </c>
      <c r="AY2435" s="74" t="str">
        <f t="shared" si="1813"/>
        <v/>
      </c>
      <c r="AZ2435" s="74" t="str">
        <f t="shared" si="1813"/>
        <v/>
      </c>
      <c r="BA2435" s="74" t="str">
        <f t="shared" si="1813"/>
        <v/>
      </c>
      <c r="BB2435" s="74" t="str">
        <f t="shared" si="1813"/>
        <v/>
      </c>
      <c r="BC2435" s="74" t="str">
        <f t="shared" si="1813"/>
        <v/>
      </c>
      <c r="BD2435" s="74" t="str">
        <f t="shared" si="1813"/>
        <v/>
      </c>
      <c r="BE2435" s="74" t="str">
        <f t="shared" si="1813"/>
        <v/>
      </c>
      <c r="BF2435" s="74" t="str">
        <f t="shared" si="1813"/>
        <v/>
      </c>
      <c r="BG2435" s="75" t="str">
        <f t="shared" si="1813"/>
        <v/>
      </c>
      <c r="BI2435" s="73" t="str">
        <f t="shared" si="1807"/>
        <v/>
      </c>
      <c r="BJ2435" s="74" t="str">
        <f t="shared" si="1814"/>
        <v/>
      </c>
      <c r="BK2435" s="74" t="str">
        <f t="shared" si="1814"/>
        <v/>
      </c>
      <c r="BL2435" s="74" t="str">
        <f t="shared" si="1814"/>
        <v/>
      </c>
      <c r="BM2435" s="74" t="str">
        <f t="shared" si="1814"/>
        <v/>
      </c>
      <c r="BN2435" s="74" t="str">
        <f t="shared" si="1814"/>
        <v/>
      </c>
      <c r="BO2435" s="74" t="str">
        <f t="shared" si="1814"/>
        <v/>
      </c>
      <c r="BP2435" s="74" t="str">
        <f t="shared" si="1814"/>
        <v/>
      </c>
      <c r="BQ2435" s="74" t="str">
        <f t="shared" si="1814"/>
        <v/>
      </c>
      <c r="BR2435" s="75" t="str">
        <f t="shared" si="1814"/>
        <v/>
      </c>
      <c r="BU2435" s="42" t="str">
        <f t="shared" si="1786"/>
        <v/>
      </c>
      <c r="BV2435" s="66" t="str">
        <f t="shared" si="1787"/>
        <v/>
      </c>
      <c r="BX2435" s="64" t="str">
        <f t="shared" si="1788"/>
        <v/>
      </c>
      <c r="BY2435" s="65" t="str">
        <f t="shared" si="1789"/>
        <v/>
      </c>
      <c r="BZ2435" s="65" t="str">
        <f t="shared" si="1790"/>
        <v/>
      </c>
      <c r="CA2435" s="65" t="str">
        <f t="shared" si="1791"/>
        <v/>
      </c>
      <c r="CB2435" s="65" t="str">
        <f t="shared" si="1792"/>
        <v/>
      </c>
      <c r="CC2435" s="65" t="str">
        <f t="shared" si="1793"/>
        <v/>
      </c>
      <c r="CD2435" s="65" t="str">
        <f t="shared" si="1794"/>
        <v/>
      </c>
      <c r="CE2435" s="65" t="str">
        <f t="shared" si="1795"/>
        <v/>
      </c>
      <c r="CF2435" s="65" t="str">
        <f t="shared" si="1796"/>
        <v/>
      </c>
      <c r="CG2435" s="66" t="str">
        <f t="shared" si="1797"/>
        <v/>
      </c>
      <c r="CI2435" s="42" t="str">
        <f t="shared" si="1798"/>
        <v/>
      </c>
      <c r="CK2435" s="92" t="str">
        <f t="shared" si="1799"/>
        <v/>
      </c>
      <c r="CL2435" s="65" t="str">
        <f t="shared" si="1800"/>
        <v/>
      </c>
      <c r="CM2435" s="93" t="str">
        <f t="shared" si="1801"/>
        <v/>
      </c>
      <c r="CN2435" s="101" t="str">
        <f t="shared" si="1770"/>
        <v/>
      </c>
      <c r="CP2435" s="92" t="str">
        <f t="shared" si="1802"/>
        <v/>
      </c>
      <c r="CQ2435" s="65" t="str">
        <f t="shared" si="1803"/>
        <v/>
      </c>
      <c r="CR2435" s="93" t="str">
        <f t="shared" si="1804"/>
        <v/>
      </c>
      <c r="CS2435" s="101" t="str">
        <f t="shared" si="1805"/>
        <v/>
      </c>
    </row>
    <row r="2436" spans="1:97" x14ac:dyDescent="0.25">
      <c r="A2436" s="51"/>
      <c r="B2436" s="15" t="str">
        <f t="shared" si="1769"/>
        <v/>
      </c>
      <c r="C2436" s="15" t="str">
        <f t="shared" si="1771"/>
        <v/>
      </c>
      <c r="D2436" s="51"/>
      <c r="E2436" s="137"/>
      <c r="F2436" s="138"/>
      <c r="G2436" s="139"/>
      <c r="H2436" s="138"/>
      <c r="I2436" s="140"/>
      <c r="J2436" s="138"/>
      <c r="K2436" s="141"/>
      <c r="L2436" s="139"/>
      <c r="M2436" s="142"/>
      <c r="N2436" s="142"/>
      <c r="O2436" s="143"/>
      <c r="P2436" s="144"/>
      <c r="Q2436" s="144"/>
      <c r="R2436" s="144"/>
      <c r="S2436" s="144"/>
      <c r="T2436" s="144"/>
      <c r="U2436" s="144"/>
      <c r="V2436" s="144"/>
      <c r="W2436" s="144"/>
      <c r="X2436" s="145"/>
      <c r="Y2436" s="51"/>
      <c r="Z2436" s="13" t="str">
        <f t="shared" si="1772"/>
        <v/>
      </c>
      <c r="AA2436" s="51"/>
      <c r="AE2436" s="42" t="str">
        <f t="shared" si="1773"/>
        <v/>
      </c>
      <c r="AF2436" s="42" t="str">
        <f>IF($I2436="", "", IF(COUNTIF($I$10:$I2435, I2436)&gt;0, "", SUMIF($I$10:$I$3009, $I2436, $AE$10:$AE$3009)))</f>
        <v/>
      </c>
      <c r="AG2436" s="45" t="str">
        <f>IF($AF2436="", "", COUNTIF($AF$10:$AF$3009, "&gt;"&amp;AF2436)+1+COUNTIF($AF$10:$AF2436, $AF2436)-1)</f>
        <v/>
      </c>
      <c r="AI2436" s="42" t="str">
        <f t="shared" si="1774"/>
        <v/>
      </c>
      <c r="AK2436" s="15" t="str">
        <f t="shared" si="1775"/>
        <v/>
      </c>
      <c r="AM2436" s="64" t="str">
        <f t="shared" si="1776"/>
        <v/>
      </c>
      <c r="AN2436" s="65" t="str">
        <f t="shared" si="1777"/>
        <v/>
      </c>
      <c r="AO2436" s="65" t="str">
        <f t="shared" si="1778"/>
        <v/>
      </c>
      <c r="AP2436" s="65" t="str">
        <f t="shared" si="1779"/>
        <v/>
      </c>
      <c r="AQ2436" s="65" t="str">
        <f t="shared" si="1780"/>
        <v/>
      </c>
      <c r="AR2436" s="65" t="str">
        <f t="shared" si="1781"/>
        <v/>
      </c>
      <c r="AS2436" s="65" t="str">
        <f t="shared" si="1782"/>
        <v/>
      </c>
      <c r="AT2436" s="65" t="str">
        <f t="shared" si="1783"/>
        <v/>
      </c>
      <c r="AU2436" s="65" t="str">
        <f t="shared" si="1784"/>
        <v/>
      </c>
      <c r="AV2436" s="66" t="str">
        <f t="shared" si="1785"/>
        <v/>
      </c>
      <c r="AX2436" s="73" t="str">
        <f t="shared" si="1806"/>
        <v/>
      </c>
      <c r="AY2436" s="74" t="str">
        <f t="shared" ref="AY2436:BG2445" si="1815">IF(AY$9="", "", IF($H2436=AY$9, $AE2436, ""))</f>
        <v/>
      </c>
      <c r="AZ2436" s="74" t="str">
        <f t="shared" si="1815"/>
        <v/>
      </c>
      <c r="BA2436" s="74" t="str">
        <f t="shared" si="1815"/>
        <v/>
      </c>
      <c r="BB2436" s="74" t="str">
        <f t="shared" si="1815"/>
        <v/>
      </c>
      <c r="BC2436" s="74" t="str">
        <f t="shared" si="1815"/>
        <v/>
      </c>
      <c r="BD2436" s="74" t="str">
        <f t="shared" si="1815"/>
        <v/>
      </c>
      <c r="BE2436" s="74" t="str">
        <f t="shared" si="1815"/>
        <v/>
      </c>
      <c r="BF2436" s="74" t="str">
        <f t="shared" si="1815"/>
        <v/>
      </c>
      <c r="BG2436" s="75" t="str">
        <f t="shared" si="1815"/>
        <v/>
      </c>
      <c r="BI2436" s="73" t="str">
        <f t="shared" si="1807"/>
        <v/>
      </c>
      <c r="BJ2436" s="74" t="str">
        <f t="shared" si="1814"/>
        <v/>
      </c>
      <c r="BK2436" s="74" t="str">
        <f t="shared" si="1814"/>
        <v/>
      </c>
      <c r="BL2436" s="74" t="str">
        <f t="shared" si="1814"/>
        <v/>
      </c>
      <c r="BM2436" s="74" t="str">
        <f t="shared" si="1814"/>
        <v/>
      </c>
      <c r="BN2436" s="74" t="str">
        <f t="shared" si="1814"/>
        <v/>
      </c>
      <c r="BO2436" s="74" t="str">
        <f t="shared" si="1814"/>
        <v/>
      </c>
      <c r="BP2436" s="74" t="str">
        <f t="shared" si="1814"/>
        <v/>
      </c>
      <c r="BQ2436" s="74" t="str">
        <f t="shared" si="1814"/>
        <v/>
      </c>
      <c r="BR2436" s="75" t="str">
        <f t="shared" si="1814"/>
        <v/>
      </c>
      <c r="BU2436" s="42" t="str">
        <f t="shared" si="1786"/>
        <v/>
      </c>
      <c r="BV2436" s="66" t="str">
        <f t="shared" si="1787"/>
        <v/>
      </c>
      <c r="BX2436" s="64" t="str">
        <f t="shared" si="1788"/>
        <v/>
      </c>
      <c r="BY2436" s="65" t="str">
        <f t="shared" si="1789"/>
        <v/>
      </c>
      <c r="BZ2436" s="65" t="str">
        <f t="shared" si="1790"/>
        <v/>
      </c>
      <c r="CA2436" s="65" t="str">
        <f t="shared" si="1791"/>
        <v/>
      </c>
      <c r="CB2436" s="65" t="str">
        <f t="shared" si="1792"/>
        <v/>
      </c>
      <c r="CC2436" s="65" t="str">
        <f t="shared" si="1793"/>
        <v/>
      </c>
      <c r="CD2436" s="65" t="str">
        <f t="shared" si="1794"/>
        <v/>
      </c>
      <c r="CE2436" s="65" t="str">
        <f t="shared" si="1795"/>
        <v/>
      </c>
      <c r="CF2436" s="65" t="str">
        <f t="shared" si="1796"/>
        <v/>
      </c>
      <c r="CG2436" s="66" t="str">
        <f t="shared" si="1797"/>
        <v/>
      </c>
      <c r="CI2436" s="42" t="str">
        <f t="shared" si="1798"/>
        <v/>
      </c>
      <c r="CK2436" s="92" t="str">
        <f t="shared" si="1799"/>
        <v/>
      </c>
      <c r="CL2436" s="65" t="str">
        <f t="shared" si="1800"/>
        <v/>
      </c>
      <c r="CM2436" s="93" t="str">
        <f t="shared" si="1801"/>
        <v/>
      </c>
      <c r="CN2436" s="101" t="str">
        <f t="shared" si="1770"/>
        <v/>
      </c>
      <c r="CP2436" s="92" t="str">
        <f t="shared" si="1802"/>
        <v/>
      </c>
      <c r="CQ2436" s="65" t="str">
        <f t="shared" si="1803"/>
        <v/>
      </c>
      <c r="CR2436" s="93" t="str">
        <f t="shared" si="1804"/>
        <v/>
      </c>
      <c r="CS2436" s="101" t="str">
        <f t="shared" si="1805"/>
        <v/>
      </c>
    </row>
    <row r="2437" spans="1:97" x14ac:dyDescent="0.25">
      <c r="A2437" s="51"/>
      <c r="B2437" s="15" t="str">
        <f t="shared" si="1769"/>
        <v/>
      </c>
      <c r="C2437" s="15" t="str">
        <f t="shared" si="1771"/>
        <v/>
      </c>
      <c r="D2437" s="51"/>
      <c r="E2437" s="137"/>
      <c r="F2437" s="138"/>
      <c r="G2437" s="139"/>
      <c r="H2437" s="138"/>
      <c r="I2437" s="140"/>
      <c r="J2437" s="138"/>
      <c r="K2437" s="141"/>
      <c r="L2437" s="139"/>
      <c r="M2437" s="142"/>
      <c r="N2437" s="142"/>
      <c r="O2437" s="143"/>
      <c r="P2437" s="144"/>
      <c r="Q2437" s="144"/>
      <c r="R2437" s="144"/>
      <c r="S2437" s="144"/>
      <c r="T2437" s="144"/>
      <c r="U2437" s="144"/>
      <c r="V2437" s="144"/>
      <c r="W2437" s="144"/>
      <c r="X2437" s="145"/>
      <c r="Y2437" s="51"/>
      <c r="Z2437" s="13" t="str">
        <f t="shared" si="1772"/>
        <v/>
      </c>
      <c r="AA2437" s="51"/>
      <c r="AE2437" s="42" t="str">
        <f t="shared" si="1773"/>
        <v/>
      </c>
      <c r="AF2437" s="42" t="str">
        <f>IF($I2437="", "", IF(COUNTIF($I$10:$I2436, I2437)&gt;0, "", SUMIF($I$10:$I$3009, $I2437, $AE$10:$AE$3009)))</f>
        <v/>
      </c>
      <c r="AG2437" s="45" t="str">
        <f>IF($AF2437="", "", COUNTIF($AF$10:$AF$3009, "&gt;"&amp;AF2437)+1+COUNTIF($AF$10:$AF2437, $AF2437)-1)</f>
        <v/>
      </c>
      <c r="AI2437" s="42" t="str">
        <f t="shared" si="1774"/>
        <v/>
      </c>
      <c r="AK2437" s="15" t="str">
        <f t="shared" si="1775"/>
        <v/>
      </c>
      <c r="AM2437" s="64" t="str">
        <f t="shared" si="1776"/>
        <v/>
      </c>
      <c r="AN2437" s="65" t="str">
        <f t="shared" si="1777"/>
        <v/>
      </c>
      <c r="AO2437" s="65" t="str">
        <f t="shared" si="1778"/>
        <v/>
      </c>
      <c r="AP2437" s="65" t="str">
        <f t="shared" si="1779"/>
        <v/>
      </c>
      <c r="AQ2437" s="65" t="str">
        <f t="shared" si="1780"/>
        <v/>
      </c>
      <c r="AR2437" s="65" t="str">
        <f t="shared" si="1781"/>
        <v/>
      </c>
      <c r="AS2437" s="65" t="str">
        <f t="shared" si="1782"/>
        <v/>
      </c>
      <c r="AT2437" s="65" t="str">
        <f t="shared" si="1783"/>
        <v/>
      </c>
      <c r="AU2437" s="65" t="str">
        <f t="shared" si="1784"/>
        <v/>
      </c>
      <c r="AV2437" s="66" t="str">
        <f t="shared" si="1785"/>
        <v/>
      </c>
      <c r="AX2437" s="73" t="str">
        <f t="shared" si="1806"/>
        <v/>
      </c>
      <c r="AY2437" s="74" t="str">
        <f t="shared" si="1815"/>
        <v/>
      </c>
      <c r="AZ2437" s="74" t="str">
        <f t="shared" si="1815"/>
        <v/>
      </c>
      <c r="BA2437" s="74" t="str">
        <f t="shared" si="1815"/>
        <v/>
      </c>
      <c r="BB2437" s="74" t="str">
        <f t="shared" si="1815"/>
        <v/>
      </c>
      <c r="BC2437" s="74" t="str">
        <f t="shared" si="1815"/>
        <v/>
      </c>
      <c r="BD2437" s="74" t="str">
        <f t="shared" si="1815"/>
        <v/>
      </c>
      <c r="BE2437" s="74" t="str">
        <f t="shared" si="1815"/>
        <v/>
      </c>
      <c r="BF2437" s="74" t="str">
        <f t="shared" si="1815"/>
        <v/>
      </c>
      <c r="BG2437" s="75" t="str">
        <f t="shared" si="1815"/>
        <v/>
      </c>
      <c r="BI2437" s="73" t="str">
        <f t="shared" si="1807"/>
        <v/>
      </c>
      <c r="BJ2437" s="74" t="str">
        <f t="shared" si="1814"/>
        <v/>
      </c>
      <c r="BK2437" s="74" t="str">
        <f t="shared" si="1814"/>
        <v/>
      </c>
      <c r="BL2437" s="74" t="str">
        <f t="shared" si="1814"/>
        <v/>
      </c>
      <c r="BM2437" s="74" t="str">
        <f t="shared" si="1814"/>
        <v/>
      </c>
      <c r="BN2437" s="74" t="str">
        <f t="shared" si="1814"/>
        <v/>
      </c>
      <c r="BO2437" s="74" t="str">
        <f t="shared" si="1814"/>
        <v/>
      </c>
      <c r="BP2437" s="74" t="str">
        <f t="shared" si="1814"/>
        <v/>
      </c>
      <c r="BQ2437" s="74" t="str">
        <f t="shared" si="1814"/>
        <v/>
      </c>
      <c r="BR2437" s="75" t="str">
        <f t="shared" si="1814"/>
        <v/>
      </c>
      <c r="BU2437" s="42" t="str">
        <f t="shared" si="1786"/>
        <v/>
      </c>
      <c r="BV2437" s="66" t="str">
        <f t="shared" si="1787"/>
        <v/>
      </c>
      <c r="BX2437" s="64" t="str">
        <f t="shared" si="1788"/>
        <v/>
      </c>
      <c r="BY2437" s="65" t="str">
        <f t="shared" si="1789"/>
        <v/>
      </c>
      <c r="BZ2437" s="65" t="str">
        <f t="shared" si="1790"/>
        <v/>
      </c>
      <c r="CA2437" s="65" t="str">
        <f t="shared" si="1791"/>
        <v/>
      </c>
      <c r="CB2437" s="65" t="str">
        <f t="shared" si="1792"/>
        <v/>
      </c>
      <c r="CC2437" s="65" t="str">
        <f t="shared" si="1793"/>
        <v/>
      </c>
      <c r="CD2437" s="65" t="str">
        <f t="shared" si="1794"/>
        <v/>
      </c>
      <c r="CE2437" s="65" t="str">
        <f t="shared" si="1795"/>
        <v/>
      </c>
      <c r="CF2437" s="65" t="str">
        <f t="shared" si="1796"/>
        <v/>
      </c>
      <c r="CG2437" s="66" t="str">
        <f t="shared" si="1797"/>
        <v/>
      </c>
      <c r="CI2437" s="42" t="str">
        <f t="shared" si="1798"/>
        <v/>
      </c>
      <c r="CK2437" s="92" t="str">
        <f t="shared" si="1799"/>
        <v/>
      </c>
      <c r="CL2437" s="65" t="str">
        <f t="shared" si="1800"/>
        <v/>
      </c>
      <c r="CM2437" s="93" t="str">
        <f t="shared" si="1801"/>
        <v/>
      </c>
      <c r="CN2437" s="101" t="str">
        <f t="shared" si="1770"/>
        <v/>
      </c>
      <c r="CP2437" s="92" t="str">
        <f t="shared" si="1802"/>
        <v/>
      </c>
      <c r="CQ2437" s="65" t="str">
        <f t="shared" si="1803"/>
        <v/>
      </c>
      <c r="CR2437" s="93" t="str">
        <f t="shared" si="1804"/>
        <v/>
      </c>
      <c r="CS2437" s="101" t="str">
        <f t="shared" si="1805"/>
        <v/>
      </c>
    </row>
    <row r="2438" spans="1:97" x14ac:dyDescent="0.25">
      <c r="A2438" s="51"/>
      <c r="B2438" s="15" t="str">
        <f t="shared" si="1769"/>
        <v/>
      </c>
      <c r="C2438" s="15" t="str">
        <f t="shared" si="1771"/>
        <v/>
      </c>
      <c r="D2438" s="51"/>
      <c r="E2438" s="137"/>
      <c r="F2438" s="138"/>
      <c r="G2438" s="139"/>
      <c r="H2438" s="138"/>
      <c r="I2438" s="140"/>
      <c r="J2438" s="138"/>
      <c r="K2438" s="141"/>
      <c r="L2438" s="139"/>
      <c r="M2438" s="142"/>
      <c r="N2438" s="142"/>
      <c r="O2438" s="143"/>
      <c r="P2438" s="144"/>
      <c r="Q2438" s="144"/>
      <c r="R2438" s="144"/>
      <c r="S2438" s="144"/>
      <c r="T2438" s="144"/>
      <c r="U2438" s="144"/>
      <c r="V2438" s="144"/>
      <c r="W2438" s="144"/>
      <c r="X2438" s="145"/>
      <c r="Y2438" s="51"/>
      <c r="Z2438" s="13" t="str">
        <f t="shared" si="1772"/>
        <v/>
      </c>
      <c r="AA2438" s="51"/>
      <c r="AE2438" s="42" t="str">
        <f t="shared" si="1773"/>
        <v/>
      </c>
      <c r="AF2438" s="42" t="str">
        <f>IF($I2438="", "", IF(COUNTIF($I$10:$I2437, I2438)&gt;0, "", SUMIF($I$10:$I$3009, $I2438, $AE$10:$AE$3009)))</f>
        <v/>
      </c>
      <c r="AG2438" s="45" t="str">
        <f>IF($AF2438="", "", COUNTIF($AF$10:$AF$3009, "&gt;"&amp;AF2438)+1+COUNTIF($AF$10:$AF2438, $AF2438)-1)</f>
        <v/>
      </c>
      <c r="AI2438" s="42" t="str">
        <f t="shared" si="1774"/>
        <v/>
      </c>
      <c r="AK2438" s="15" t="str">
        <f t="shared" si="1775"/>
        <v/>
      </c>
      <c r="AM2438" s="64" t="str">
        <f t="shared" si="1776"/>
        <v/>
      </c>
      <c r="AN2438" s="65" t="str">
        <f t="shared" si="1777"/>
        <v/>
      </c>
      <c r="AO2438" s="65" t="str">
        <f t="shared" si="1778"/>
        <v/>
      </c>
      <c r="AP2438" s="65" t="str">
        <f t="shared" si="1779"/>
        <v/>
      </c>
      <c r="AQ2438" s="65" t="str">
        <f t="shared" si="1780"/>
        <v/>
      </c>
      <c r="AR2438" s="65" t="str">
        <f t="shared" si="1781"/>
        <v/>
      </c>
      <c r="AS2438" s="65" t="str">
        <f t="shared" si="1782"/>
        <v/>
      </c>
      <c r="AT2438" s="65" t="str">
        <f t="shared" si="1783"/>
        <v/>
      </c>
      <c r="AU2438" s="65" t="str">
        <f t="shared" si="1784"/>
        <v/>
      </c>
      <c r="AV2438" s="66" t="str">
        <f t="shared" si="1785"/>
        <v/>
      </c>
      <c r="AX2438" s="73" t="str">
        <f t="shared" si="1806"/>
        <v/>
      </c>
      <c r="AY2438" s="74" t="str">
        <f t="shared" si="1815"/>
        <v/>
      </c>
      <c r="AZ2438" s="74" t="str">
        <f t="shared" si="1815"/>
        <v/>
      </c>
      <c r="BA2438" s="74" t="str">
        <f t="shared" si="1815"/>
        <v/>
      </c>
      <c r="BB2438" s="74" t="str">
        <f t="shared" si="1815"/>
        <v/>
      </c>
      <c r="BC2438" s="74" t="str">
        <f t="shared" si="1815"/>
        <v/>
      </c>
      <c r="BD2438" s="74" t="str">
        <f t="shared" si="1815"/>
        <v/>
      </c>
      <c r="BE2438" s="74" t="str">
        <f t="shared" si="1815"/>
        <v/>
      </c>
      <c r="BF2438" s="74" t="str">
        <f t="shared" si="1815"/>
        <v/>
      </c>
      <c r="BG2438" s="75" t="str">
        <f t="shared" si="1815"/>
        <v/>
      </c>
      <c r="BI2438" s="73" t="str">
        <f t="shared" si="1807"/>
        <v/>
      </c>
      <c r="BJ2438" s="74" t="str">
        <f t="shared" si="1814"/>
        <v/>
      </c>
      <c r="BK2438" s="74" t="str">
        <f t="shared" si="1814"/>
        <v/>
      </c>
      <c r="BL2438" s="74" t="str">
        <f t="shared" si="1814"/>
        <v/>
      </c>
      <c r="BM2438" s="74" t="str">
        <f t="shared" si="1814"/>
        <v/>
      </c>
      <c r="BN2438" s="74" t="str">
        <f t="shared" si="1814"/>
        <v/>
      </c>
      <c r="BO2438" s="74" t="str">
        <f t="shared" si="1814"/>
        <v/>
      </c>
      <c r="BP2438" s="74" t="str">
        <f t="shared" si="1814"/>
        <v/>
      </c>
      <c r="BQ2438" s="74" t="str">
        <f t="shared" si="1814"/>
        <v/>
      </c>
      <c r="BR2438" s="75" t="str">
        <f t="shared" si="1814"/>
        <v/>
      </c>
      <c r="BU2438" s="42" t="str">
        <f t="shared" si="1786"/>
        <v/>
      </c>
      <c r="BV2438" s="66" t="str">
        <f t="shared" si="1787"/>
        <v/>
      </c>
      <c r="BX2438" s="64" t="str">
        <f t="shared" si="1788"/>
        <v/>
      </c>
      <c r="BY2438" s="65" t="str">
        <f t="shared" si="1789"/>
        <v/>
      </c>
      <c r="BZ2438" s="65" t="str">
        <f t="shared" si="1790"/>
        <v/>
      </c>
      <c r="CA2438" s="65" t="str">
        <f t="shared" si="1791"/>
        <v/>
      </c>
      <c r="CB2438" s="65" t="str">
        <f t="shared" si="1792"/>
        <v/>
      </c>
      <c r="CC2438" s="65" t="str">
        <f t="shared" si="1793"/>
        <v/>
      </c>
      <c r="CD2438" s="65" t="str">
        <f t="shared" si="1794"/>
        <v/>
      </c>
      <c r="CE2438" s="65" t="str">
        <f t="shared" si="1795"/>
        <v/>
      </c>
      <c r="CF2438" s="65" t="str">
        <f t="shared" si="1796"/>
        <v/>
      </c>
      <c r="CG2438" s="66" t="str">
        <f t="shared" si="1797"/>
        <v/>
      </c>
      <c r="CI2438" s="42" t="str">
        <f t="shared" si="1798"/>
        <v/>
      </c>
      <c r="CK2438" s="92" t="str">
        <f t="shared" si="1799"/>
        <v/>
      </c>
      <c r="CL2438" s="65" t="str">
        <f t="shared" si="1800"/>
        <v/>
      </c>
      <c r="CM2438" s="93" t="str">
        <f t="shared" si="1801"/>
        <v/>
      </c>
      <c r="CN2438" s="101" t="str">
        <f t="shared" si="1770"/>
        <v/>
      </c>
      <c r="CP2438" s="92" t="str">
        <f t="shared" si="1802"/>
        <v/>
      </c>
      <c r="CQ2438" s="65" t="str">
        <f t="shared" si="1803"/>
        <v/>
      </c>
      <c r="CR2438" s="93" t="str">
        <f t="shared" si="1804"/>
        <v/>
      </c>
      <c r="CS2438" s="101" t="str">
        <f t="shared" si="1805"/>
        <v/>
      </c>
    </row>
    <row r="2439" spans="1:97" x14ac:dyDescent="0.25">
      <c r="A2439" s="51"/>
      <c r="B2439" s="15" t="str">
        <f t="shared" si="1769"/>
        <v/>
      </c>
      <c r="C2439" s="15" t="str">
        <f t="shared" si="1771"/>
        <v/>
      </c>
      <c r="D2439" s="51"/>
      <c r="E2439" s="137"/>
      <c r="F2439" s="138"/>
      <c r="G2439" s="139"/>
      <c r="H2439" s="138"/>
      <c r="I2439" s="140"/>
      <c r="J2439" s="138"/>
      <c r="K2439" s="141"/>
      <c r="L2439" s="139"/>
      <c r="M2439" s="142"/>
      <c r="N2439" s="142"/>
      <c r="O2439" s="143"/>
      <c r="P2439" s="144"/>
      <c r="Q2439" s="144"/>
      <c r="R2439" s="144"/>
      <c r="S2439" s="144"/>
      <c r="T2439" s="144"/>
      <c r="U2439" s="144"/>
      <c r="V2439" s="144"/>
      <c r="W2439" s="144"/>
      <c r="X2439" s="145"/>
      <c r="Y2439" s="51"/>
      <c r="Z2439" s="13" t="str">
        <f t="shared" si="1772"/>
        <v/>
      </c>
      <c r="AA2439" s="51"/>
      <c r="AE2439" s="42" t="str">
        <f t="shared" si="1773"/>
        <v/>
      </c>
      <c r="AF2439" s="42" t="str">
        <f>IF($I2439="", "", IF(COUNTIF($I$10:$I2438, I2439)&gt;0, "", SUMIF($I$10:$I$3009, $I2439, $AE$10:$AE$3009)))</f>
        <v/>
      </c>
      <c r="AG2439" s="45" t="str">
        <f>IF($AF2439="", "", COUNTIF($AF$10:$AF$3009, "&gt;"&amp;AF2439)+1+COUNTIF($AF$10:$AF2439, $AF2439)-1)</f>
        <v/>
      </c>
      <c r="AI2439" s="42" t="str">
        <f t="shared" si="1774"/>
        <v/>
      </c>
      <c r="AK2439" s="15" t="str">
        <f t="shared" si="1775"/>
        <v/>
      </c>
      <c r="AM2439" s="64" t="str">
        <f t="shared" si="1776"/>
        <v/>
      </c>
      <c r="AN2439" s="65" t="str">
        <f t="shared" si="1777"/>
        <v/>
      </c>
      <c r="AO2439" s="65" t="str">
        <f t="shared" si="1778"/>
        <v/>
      </c>
      <c r="AP2439" s="65" t="str">
        <f t="shared" si="1779"/>
        <v/>
      </c>
      <c r="AQ2439" s="65" t="str">
        <f t="shared" si="1780"/>
        <v/>
      </c>
      <c r="AR2439" s="65" t="str">
        <f t="shared" si="1781"/>
        <v/>
      </c>
      <c r="AS2439" s="65" t="str">
        <f t="shared" si="1782"/>
        <v/>
      </c>
      <c r="AT2439" s="65" t="str">
        <f t="shared" si="1783"/>
        <v/>
      </c>
      <c r="AU2439" s="65" t="str">
        <f t="shared" si="1784"/>
        <v/>
      </c>
      <c r="AV2439" s="66" t="str">
        <f t="shared" si="1785"/>
        <v/>
      </c>
      <c r="AX2439" s="73" t="str">
        <f t="shared" si="1806"/>
        <v/>
      </c>
      <c r="AY2439" s="74" t="str">
        <f t="shared" si="1815"/>
        <v/>
      </c>
      <c r="AZ2439" s="74" t="str">
        <f t="shared" si="1815"/>
        <v/>
      </c>
      <c r="BA2439" s="74" t="str">
        <f t="shared" si="1815"/>
        <v/>
      </c>
      <c r="BB2439" s="74" t="str">
        <f t="shared" si="1815"/>
        <v/>
      </c>
      <c r="BC2439" s="74" t="str">
        <f t="shared" si="1815"/>
        <v/>
      </c>
      <c r="BD2439" s="74" t="str">
        <f t="shared" si="1815"/>
        <v/>
      </c>
      <c r="BE2439" s="74" t="str">
        <f t="shared" si="1815"/>
        <v/>
      </c>
      <c r="BF2439" s="74" t="str">
        <f t="shared" si="1815"/>
        <v/>
      </c>
      <c r="BG2439" s="75" t="str">
        <f t="shared" si="1815"/>
        <v/>
      </c>
      <c r="BI2439" s="73" t="str">
        <f t="shared" si="1807"/>
        <v/>
      </c>
      <c r="BJ2439" s="74" t="str">
        <f t="shared" si="1814"/>
        <v/>
      </c>
      <c r="BK2439" s="74" t="str">
        <f t="shared" si="1814"/>
        <v/>
      </c>
      <c r="BL2439" s="74" t="str">
        <f t="shared" si="1814"/>
        <v/>
      </c>
      <c r="BM2439" s="74" t="str">
        <f t="shared" si="1814"/>
        <v/>
      </c>
      <c r="BN2439" s="74" t="str">
        <f t="shared" si="1814"/>
        <v/>
      </c>
      <c r="BO2439" s="74" t="str">
        <f t="shared" si="1814"/>
        <v/>
      </c>
      <c r="BP2439" s="74" t="str">
        <f t="shared" si="1814"/>
        <v/>
      </c>
      <c r="BQ2439" s="74" t="str">
        <f t="shared" si="1814"/>
        <v/>
      </c>
      <c r="BR2439" s="75" t="str">
        <f t="shared" si="1814"/>
        <v/>
      </c>
      <c r="BU2439" s="42" t="str">
        <f t="shared" si="1786"/>
        <v/>
      </c>
      <c r="BV2439" s="66" t="str">
        <f t="shared" si="1787"/>
        <v/>
      </c>
      <c r="BX2439" s="64" t="str">
        <f t="shared" si="1788"/>
        <v/>
      </c>
      <c r="BY2439" s="65" t="str">
        <f t="shared" si="1789"/>
        <v/>
      </c>
      <c r="BZ2439" s="65" t="str">
        <f t="shared" si="1790"/>
        <v/>
      </c>
      <c r="CA2439" s="65" t="str">
        <f t="shared" si="1791"/>
        <v/>
      </c>
      <c r="CB2439" s="65" t="str">
        <f t="shared" si="1792"/>
        <v/>
      </c>
      <c r="CC2439" s="65" t="str">
        <f t="shared" si="1793"/>
        <v/>
      </c>
      <c r="CD2439" s="65" t="str">
        <f t="shared" si="1794"/>
        <v/>
      </c>
      <c r="CE2439" s="65" t="str">
        <f t="shared" si="1795"/>
        <v/>
      </c>
      <c r="CF2439" s="65" t="str">
        <f t="shared" si="1796"/>
        <v/>
      </c>
      <c r="CG2439" s="66" t="str">
        <f t="shared" si="1797"/>
        <v/>
      </c>
      <c r="CI2439" s="42" t="str">
        <f t="shared" si="1798"/>
        <v/>
      </c>
      <c r="CK2439" s="92" t="str">
        <f t="shared" si="1799"/>
        <v/>
      </c>
      <c r="CL2439" s="65" t="str">
        <f t="shared" si="1800"/>
        <v/>
      </c>
      <c r="CM2439" s="93" t="str">
        <f t="shared" si="1801"/>
        <v/>
      </c>
      <c r="CN2439" s="101" t="str">
        <f t="shared" si="1770"/>
        <v/>
      </c>
      <c r="CP2439" s="92" t="str">
        <f t="shared" si="1802"/>
        <v/>
      </c>
      <c r="CQ2439" s="65" t="str">
        <f t="shared" si="1803"/>
        <v/>
      </c>
      <c r="CR2439" s="93" t="str">
        <f t="shared" si="1804"/>
        <v/>
      </c>
      <c r="CS2439" s="101" t="str">
        <f t="shared" si="1805"/>
        <v/>
      </c>
    </row>
    <row r="2440" spans="1:97" x14ac:dyDescent="0.25">
      <c r="A2440" s="51"/>
      <c r="B2440" s="15" t="str">
        <f t="shared" si="1769"/>
        <v/>
      </c>
      <c r="C2440" s="15" t="str">
        <f t="shared" si="1771"/>
        <v/>
      </c>
      <c r="D2440" s="51"/>
      <c r="E2440" s="137"/>
      <c r="F2440" s="138"/>
      <c r="G2440" s="139"/>
      <c r="H2440" s="138"/>
      <c r="I2440" s="140"/>
      <c r="J2440" s="138"/>
      <c r="K2440" s="141"/>
      <c r="L2440" s="139"/>
      <c r="M2440" s="142"/>
      <c r="N2440" s="142"/>
      <c r="O2440" s="143"/>
      <c r="P2440" s="144"/>
      <c r="Q2440" s="144"/>
      <c r="R2440" s="144"/>
      <c r="S2440" s="144"/>
      <c r="T2440" s="144"/>
      <c r="U2440" s="144"/>
      <c r="V2440" s="144"/>
      <c r="W2440" s="144"/>
      <c r="X2440" s="145"/>
      <c r="Y2440" s="51"/>
      <c r="Z2440" s="13" t="str">
        <f t="shared" si="1772"/>
        <v/>
      </c>
      <c r="AA2440" s="51"/>
      <c r="AE2440" s="42" t="str">
        <f t="shared" si="1773"/>
        <v/>
      </c>
      <c r="AF2440" s="42" t="str">
        <f>IF($I2440="", "", IF(COUNTIF($I$10:$I2439, I2440)&gt;0, "", SUMIF($I$10:$I$3009, $I2440, $AE$10:$AE$3009)))</f>
        <v/>
      </c>
      <c r="AG2440" s="45" t="str">
        <f>IF($AF2440="", "", COUNTIF($AF$10:$AF$3009, "&gt;"&amp;AF2440)+1+COUNTIF($AF$10:$AF2440, $AF2440)-1)</f>
        <v/>
      </c>
      <c r="AI2440" s="42" t="str">
        <f t="shared" si="1774"/>
        <v/>
      </c>
      <c r="AK2440" s="15" t="str">
        <f t="shared" si="1775"/>
        <v/>
      </c>
      <c r="AM2440" s="64" t="str">
        <f t="shared" si="1776"/>
        <v/>
      </c>
      <c r="AN2440" s="65" t="str">
        <f t="shared" si="1777"/>
        <v/>
      </c>
      <c r="AO2440" s="65" t="str">
        <f t="shared" si="1778"/>
        <v/>
      </c>
      <c r="AP2440" s="65" t="str">
        <f t="shared" si="1779"/>
        <v/>
      </c>
      <c r="AQ2440" s="65" t="str">
        <f t="shared" si="1780"/>
        <v/>
      </c>
      <c r="AR2440" s="65" t="str">
        <f t="shared" si="1781"/>
        <v/>
      </c>
      <c r="AS2440" s="65" t="str">
        <f t="shared" si="1782"/>
        <v/>
      </c>
      <c r="AT2440" s="65" t="str">
        <f t="shared" si="1783"/>
        <v/>
      </c>
      <c r="AU2440" s="65" t="str">
        <f t="shared" si="1784"/>
        <v/>
      </c>
      <c r="AV2440" s="66" t="str">
        <f t="shared" si="1785"/>
        <v/>
      </c>
      <c r="AX2440" s="73" t="str">
        <f t="shared" si="1806"/>
        <v/>
      </c>
      <c r="AY2440" s="74" t="str">
        <f t="shared" si="1815"/>
        <v/>
      </c>
      <c r="AZ2440" s="74" t="str">
        <f t="shared" si="1815"/>
        <v/>
      </c>
      <c r="BA2440" s="74" t="str">
        <f t="shared" si="1815"/>
        <v/>
      </c>
      <c r="BB2440" s="74" t="str">
        <f t="shared" si="1815"/>
        <v/>
      </c>
      <c r="BC2440" s="74" t="str">
        <f t="shared" si="1815"/>
        <v/>
      </c>
      <c r="BD2440" s="74" t="str">
        <f t="shared" si="1815"/>
        <v/>
      </c>
      <c r="BE2440" s="74" t="str">
        <f t="shared" si="1815"/>
        <v/>
      </c>
      <c r="BF2440" s="74" t="str">
        <f t="shared" si="1815"/>
        <v/>
      </c>
      <c r="BG2440" s="75" t="str">
        <f t="shared" si="1815"/>
        <v/>
      </c>
      <c r="BI2440" s="73" t="str">
        <f t="shared" si="1807"/>
        <v/>
      </c>
      <c r="BJ2440" s="74" t="str">
        <f t="shared" si="1814"/>
        <v/>
      </c>
      <c r="BK2440" s="74" t="str">
        <f t="shared" si="1814"/>
        <v/>
      </c>
      <c r="BL2440" s="74" t="str">
        <f t="shared" si="1814"/>
        <v/>
      </c>
      <c r="BM2440" s="74" t="str">
        <f t="shared" si="1814"/>
        <v/>
      </c>
      <c r="BN2440" s="74" t="str">
        <f t="shared" si="1814"/>
        <v/>
      </c>
      <c r="BO2440" s="74" t="str">
        <f t="shared" si="1814"/>
        <v/>
      </c>
      <c r="BP2440" s="74" t="str">
        <f t="shared" si="1814"/>
        <v/>
      </c>
      <c r="BQ2440" s="74" t="str">
        <f t="shared" si="1814"/>
        <v/>
      </c>
      <c r="BR2440" s="75" t="str">
        <f t="shared" si="1814"/>
        <v/>
      </c>
      <c r="BU2440" s="42" t="str">
        <f t="shared" si="1786"/>
        <v/>
      </c>
      <c r="BV2440" s="66" t="str">
        <f t="shared" si="1787"/>
        <v/>
      </c>
      <c r="BX2440" s="64" t="str">
        <f t="shared" si="1788"/>
        <v/>
      </c>
      <c r="BY2440" s="65" t="str">
        <f t="shared" si="1789"/>
        <v/>
      </c>
      <c r="BZ2440" s="65" t="str">
        <f t="shared" si="1790"/>
        <v/>
      </c>
      <c r="CA2440" s="65" t="str">
        <f t="shared" si="1791"/>
        <v/>
      </c>
      <c r="CB2440" s="65" t="str">
        <f t="shared" si="1792"/>
        <v/>
      </c>
      <c r="CC2440" s="65" t="str">
        <f t="shared" si="1793"/>
        <v/>
      </c>
      <c r="CD2440" s="65" t="str">
        <f t="shared" si="1794"/>
        <v/>
      </c>
      <c r="CE2440" s="65" t="str">
        <f t="shared" si="1795"/>
        <v/>
      </c>
      <c r="CF2440" s="65" t="str">
        <f t="shared" si="1796"/>
        <v/>
      </c>
      <c r="CG2440" s="66" t="str">
        <f t="shared" si="1797"/>
        <v/>
      </c>
      <c r="CI2440" s="42" t="str">
        <f t="shared" si="1798"/>
        <v/>
      </c>
      <c r="CK2440" s="92" t="str">
        <f t="shared" si="1799"/>
        <v/>
      </c>
      <c r="CL2440" s="65" t="str">
        <f t="shared" si="1800"/>
        <v/>
      </c>
      <c r="CM2440" s="93" t="str">
        <f t="shared" si="1801"/>
        <v/>
      </c>
      <c r="CN2440" s="101" t="str">
        <f t="shared" si="1770"/>
        <v/>
      </c>
      <c r="CP2440" s="92" t="str">
        <f t="shared" si="1802"/>
        <v/>
      </c>
      <c r="CQ2440" s="65" t="str">
        <f t="shared" si="1803"/>
        <v/>
      </c>
      <c r="CR2440" s="93" t="str">
        <f t="shared" si="1804"/>
        <v/>
      </c>
      <c r="CS2440" s="101" t="str">
        <f t="shared" si="1805"/>
        <v/>
      </c>
    </row>
    <row r="2441" spans="1:97" x14ac:dyDescent="0.25">
      <c r="A2441" s="51"/>
      <c r="B2441" s="15" t="str">
        <f t="shared" si="1769"/>
        <v/>
      </c>
      <c r="C2441" s="15" t="str">
        <f t="shared" si="1771"/>
        <v/>
      </c>
      <c r="D2441" s="51"/>
      <c r="E2441" s="137"/>
      <c r="F2441" s="138"/>
      <c r="G2441" s="139"/>
      <c r="H2441" s="138"/>
      <c r="I2441" s="140"/>
      <c r="J2441" s="138"/>
      <c r="K2441" s="141"/>
      <c r="L2441" s="139"/>
      <c r="M2441" s="142"/>
      <c r="N2441" s="142"/>
      <c r="O2441" s="143"/>
      <c r="P2441" s="144"/>
      <c r="Q2441" s="144"/>
      <c r="R2441" s="144"/>
      <c r="S2441" s="144"/>
      <c r="T2441" s="144"/>
      <c r="U2441" s="144"/>
      <c r="V2441" s="144"/>
      <c r="W2441" s="144"/>
      <c r="X2441" s="145"/>
      <c r="Y2441" s="51"/>
      <c r="Z2441" s="13" t="str">
        <f t="shared" si="1772"/>
        <v/>
      </c>
      <c r="AA2441" s="51"/>
      <c r="AE2441" s="42" t="str">
        <f t="shared" si="1773"/>
        <v/>
      </c>
      <c r="AF2441" s="42" t="str">
        <f>IF($I2441="", "", IF(COUNTIF($I$10:$I2440, I2441)&gt;0, "", SUMIF($I$10:$I$3009, $I2441, $AE$10:$AE$3009)))</f>
        <v/>
      </c>
      <c r="AG2441" s="45" t="str">
        <f>IF($AF2441="", "", COUNTIF($AF$10:$AF$3009, "&gt;"&amp;AF2441)+1+COUNTIF($AF$10:$AF2441, $AF2441)-1)</f>
        <v/>
      </c>
      <c r="AI2441" s="42" t="str">
        <f t="shared" si="1774"/>
        <v/>
      </c>
      <c r="AK2441" s="15" t="str">
        <f t="shared" si="1775"/>
        <v/>
      </c>
      <c r="AM2441" s="64" t="str">
        <f t="shared" si="1776"/>
        <v/>
      </c>
      <c r="AN2441" s="65" t="str">
        <f t="shared" si="1777"/>
        <v/>
      </c>
      <c r="AO2441" s="65" t="str">
        <f t="shared" si="1778"/>
        <v/>
      </c>
      <c r="AP2441" s="65" t="str">
        <f t="shared" si="1779"/>
        <v/>
      </c>
      <c r="AQ2441" s="65" t="str">
        <f t="shared" si="1780"/>
        <v/>
      </c>
      <c r="AR2441" s="65" t="str">
        <f t="shared" si="1781"/>
        <v/>
      </c>
      <c r="AS2441" s="65" t="str">
        <f t="shared" si="1782"/>
        <v/>
      </c>
      <c r="AT2441" s="65" t="str">
        <f t="shared" si="1783"/>
        <v/>
      </c>
      <c r="AU2441" s="65" t="str">
        <f t="shared" si="1784"/>
        <v/>
      </c>
      <c r="AV2441" s="66" t="str">
        <f t="shared" si="1785"/>
        <v/>
      </c>
      <c r="AX2441" s="73" t="str">
        <f t="shared" si="1806"/>
        <v/>
      </c>
      <c r="AY2441" s="74" t="str">
        <f t="shared" si="1815"/>
        <v/>
      </c>
      <c r="AZ2441" s="74" t="str">
        <f t="shared" si="1815"/>
        <v/>
      </c>
      <c r="BA2441" s="74" t="str">
        <f t="shared" si="1815"/>
        <v/>
      </c>
      <c r="BB2441" s="74" t="str">
        <f t="shared" si="1815"/>
        <v/>
      </c>
      <c r="BC2441" s="74" t="str">
        <f t="shared" si="1815"/>
        <v/>
      </c>
      <c r="BD2441" s="74" t="str">
        <f t="shared" si="1815"/>
        <v/>
      </c>
      <c r="BE2441" s="74" t="str">
        <f t="shared" si="1815"/>
        <v/>
      </c>
      <c r="BF2441" s="74" t="str">
        <f t="shared" si="1815"/>
        <v/>
      </c>
      <c r="BG2441" s="75" t="str">
        <f t="shared" si="1815"/>
        <v/>
      </c>
      <c r="BI2441" s="73" t="str">
        <f t="shared" si="1807"/>
        <v/>
      </c>
      <c r="BJ2441" s="74" t="str">
        <f t="shared" si="1814"/>
        <v/>
      </c>
      <c r="BK2441" s="74" t="str">
        <f t="shared" si="1814"/>
        <v/>
      </c>
      <c r="BL2441" s="74" t="str">
        <f t="shared" si="1814"/>
        <v/>
      </c>
      <c r="BM2441" s="74" t="str">
        <f t="shared" si="1814"/>
        <v/>
      </c>
      <c r="BN2441" s="74" t="str">
        <f t="shared" si="1814"/>
        <v/>
      </c>
      <c r="BO2441" s="74" t="str">
        <f t="shared" si="1814"/>
        <v/>
      </c>
      <c r="BP2441" s="74" t="str">
        <f t="shared" si="1814"/>
        <v/>
      </c>
      <c r="BQ2441" s="74" t="str">
        <f t="shared" si="1814"/>
        <v/>
      </c>
      <c r="BR2441" s="75" t="str">
        <f t="shared" si="1814"/>
        <v/>
      </c>
      <c r="BU2441" s="42" t="str">
        <f t="shared" si="1786"/>
        <v/>
      </c>
      <c r="BV2441" s="66" t="str">
        <f t="shared" si="1787"/>
        <v/>
      </c>
      <c r="BX2441" s="64" t="str">
        <f t="shared" si="1788"/>
        <v/>
      </c>
      <c r="BY2441" s="65" t="str">
        <f t="shared" si="1789"/>
        <v/>
      </c>
      <c r="BZ2441" s="65" t="str">
        <f t="shared" si="1790"/>
        <v/>
      </c>
      <c r="CA2441" s="65" t="str">
        <f t="shared" si="1791"/>
        <v/>
      </c>
      <c r="CB2441" s="65" t="str">
        <f t="shared" si="1792"/>
        <v/>
      </c>
      <c r="CC2441" s="65" t="str">
        <f t="shared" si="1793"/>
        <v/>
      </c>
      <c r="CD2441" s="65" t="str">
        <f t="shared" si="1794"/>
        <v/>
      </c>
      <c r="CE2441" s="65" t="str">
        <f t="shared" si="1795"/>
        <v/>
      </c>
      <c r="CF2441" s="65" t="str">
        <f t="shared" si="1796"/>
        <v/>
      </c>
      <c r="CG2441" s="66" t="str">
        <f t="shared" si="1797"/>
        <v/>
      </c>
      <c r="CI2441" s="42" t="str">
        <f t="shared" si="1798"/>
        <v/>
      </c>
      <c r="CK2441" s="92" t="str">
        <f t="shared" si="1799"/>
        <v/>
      </c>
      <c r="CL2441" s="65" t="str">
        <f t="shared" si="1800"/>
        <v/>
      </c>
      <c r="CM2441" s="93" t="str">
        <f t="shared" si="1801"/>
        <v/>
      </c>
      <c r="CN2441" s="101" t="str">
        <f t="shared" si="1770"/>
        <v/>
      </c>
      <c r="CP2441" s="92" t="str">
        <f t="shared" si="1802"/>
        <v/>
      </c>
      <c r="CQ2441" s="65" t="str">
        <f t="shared" si="1803"/>
        <v/>
      </c>
      <c r="CR2441" s="93" t="str">
        <f t="shared" si="1804"/>
        <v/>
      </c>
      <c r="CS2441" s="101" t="str">
        <f t="shared" si="1805"/>
        <v/>
      </c>
    </row>
    <row r="2442" spans="1:97" x14ac:dyDescent="0.25">
      <c r="A2442" s="51"/>
      <c r="B2442" s="15" t="str">
        <f t="shared" ref="B2442:B2505" si="1816">IF(AND(E2442="", G2442="", Z2442=""), "", IF(AND(NOT(E2442=""), NOT(G2442=""), OR(Z2442="", Z2442=1)), $AG$2, $AG$3))</f>
        <v/>
      </c>
      <c r="C2442" s="15" t="str">
        <f t="shared" si="1771"/>
        <v/>
      </c>
      <c r="D2442" s="51"/>
      <c r="E2442" s="137"/>
      <c r="F2442" s="138"/>
      <c r="G2442" s="139"/>
      <c r="H2442" s="138"/>
      <c r="I2442" s="140"/>
      <c r="J2442" s="138"/>
      <c r="K2442" s="141"/>
      <c r="L2442" s="139"/>
      <c r="M2442" s="142"/>
      <c r="N2442" s="142"/>
      <c r="O2442" s="143"/>
      <c r="P2442" s="144"/>
      <c r="Q2442" s="144"/>
      <c r="R2442" s="144"/>
      <c r="S2442" s="144"/>
      <c r="T2442" s="144"/>
      <c r="U2442" s="144"/>
      <c r="V2442" s="144"/>
      <c r="W2442" s="144"/>
      <c r="X2442" s="145"/>
      <c r="Y2442" s="51"/>
      <c r="Z2442" s="13" t="str">
        <f t="shared" si="1772"/>
        <v/>
      </c>
      <c r="AA2442" s="51"/>
      <c r="AE2442" s="42" t="str">
        <f t="shared" si="1773"/>
        <v/>
      </c>
      <c r="AF2442" s="42" t="str">
        <f>IF($I2442="", "", IF(COUNTIF($I$10:$I2441, I2442)&gt;0, "", SUMIF($I$10:$I$3009, $I2442, $AE$10:$AE$3009)))</f>
        <v/>
      </c>
      <c r="AG2442" s="45" t="str">
        <f>IF($AF2442="", "", COUNTIF($AF$10:$AF$3009, "&gt;"&amp;AF2442)+1+COUNTIF($AF$10:$AF2442, $AF2442)-1)</f>
        <v/>
      </c>
      <c r="AI2442" s="42" t="str">
        <f t="shared" si="1774"/>
        <v/>
      </c>
      <c r="AK2442" s="15" t="str">
        <f t="shared" si="1775"/>
        <v/>
      </c>
      <c r="AM2442" s="64" t="str">
        <f t="shared" si="1776"/>
        <v/>
      </c>
      <c r="AN2442" s="65" t="str">
        <f t="shared" si="1777"/>
        <v/>
      </c>
      <c r="AO2442" s="65" t="str">
        <f t="shared" si="1778"/>
        <v/>
      </c>
      <c r="AP2442" s="65" t="str">
        <f t="shared" si="1779"/>
        <v/>
      </c>
      <c r="AQ2442" s="65" t="str">
        <f t="shared" si="1780"/>
        <v/>
      </c>
      <c r="AR2442" s="65" t="str">
        <f t="shared" si="1781"/>
        <v/>
      </c>
      <c r="AS2442" s="65" t="str">
        <f t="shared" si="1782"/>
        <v/>
      </c>
      <c r="AT2442" s="65" t="str">
        <f t="shared" si="1783"/>
        <v/>
      </c>
      <c r="AU2442" s="65" t="str">
        <f t="shared" si="1784"/>
        <v/>
      </c>
      <c r="AV2442" s="66" t="str">
        <f t="shared" si="1785"/>
        <v/>
      </c>
      <c r="AX2442" s="73" t="str">
        <f t="shared" si="1806"/>
        <v/>
      </c>
      <c r="AY2442" s="74" t="str">
        <f t="shared" si="1815"/>
        <v/>
      </c>
      <c r="AZ2442" s="74" t="str">
        <f t="shared" si="1815"/>
        <v/>
      </c>
      <c r="BA2442" s="74" t="str">
        <f t="shared" si="1815"/>
        <v/>
      </c>
      <c r="BB2442" s="74" t="str">
        <f t="shared" si="1815"/>
        <v/>
      </c>
      <c r="BC2442" s="74" t="str">
        <f t="shared" si="1815"/>
        <v/>
      </c>
      <c r="BD2442" s="74" t="str">
        <f t="shared" si="1815"/>
        <v/>
      </c>
      <c r="BE2442" s="74" t="str">
        <f t="shared" si="1815"/>
        <v/>
      </c>
      <c r="BF2442" s="74" t="str">
        <f t="shared" si="1815"/>
        <v/>
      </c>
      <c r="BG2442" s="75" t="str">
        <f t="shared" si="1815"/>
        <v/>
      </c>
      <c r="BI2442" s="73" t="str">
        <f t="shared" si="1807"/>
        <v/>
      </c>
      <c r="BJ2442" s="74" t="str">
        <f t="shared" si="1814"/>
        <v/>
      </c>
      <c r="BK2442" s="74" t="str">
        <f t="shared" si="1814"/>
        <v/>
      </c>
      <c r="BL2442" s="74" t="str">
        <f t="shared" si="1814"/>
        <v/>
      </c>
      <c r="BM2442" s="74" t="str">
        <f t="shared" si="1814"/>
        <v/>
      </c>
      <c r="BN2442" s="74" t="str">
        <f t="shared" si="1814"/>
        <v/>
      </c>
      <c r="BO2442" s="74" t="str">
        <f t="shared" si="1814"/>
        <v/>
      </c>
      <c r="BP2442" s="74" t="str">
        <f t="shared" si="1814"/>
        <v/>
      </c>
      <c r="BQ2442" s="74" t="str">
        <f t="shared" si="1814"/>
        <v/>
      </c>
      <c r="BR2442" s="75" t="str">
        <f t="shared" si="1814"/>
        <v/>
      </c>
      <c r="BU2442" s="42" t="str">
        <f t="shared" si="1786"/>
        <v/>
      </c>
      <c r="BV2442" s="66" t="str">
        <f t="shared" si="1787"/>
        <v/>
      </c>
      <c r="BX2442" s="64" t="str">
        <f t="shared" si="1788"/>
        <v/>
      </c>
      <c r="BY2442" s="65" t="str">
        <f t="shared" si="1789"/>
        <v/>
      </c>
      <c r="BZ2442" s="65" t="str">
        <f t="shared" si="1790"/>
        <v/>
      </c>
      <c r="CA2442" s="65" t="str">
        <f t="shared" si="1791"/>
        <v/>
      </c>
      <c r="CB2442" s="65" t="str">
        <f t="shared" si="1792"/>
        <v/>
      </c>
      <c r="CC2442" s="65" t="str">
        <f t="shared" si="1793"/>
        <v/>
      </c>
      <c r="CD2442" s="65" t="str">
        <f t="shared" si="1794"/>
        <v/>
      </c>
      <c r="CE2442" s="65" t="str">
        <f t="shared" si="1795"/>
        <v/>
      </c>
      <c r="CF2442" s="65" t="str">
        <f t="shared" si="1796"/>
        <v/>
      </c>
      <c r="CG2442" s="66" t="str">
        <f t="shared" si="1797"/>
        <v/>
      </c>
      <c r="CI2442" s="42" t="str">
        <f t="shared" si="1798"/>
        <v/>
      </c>
      <c r="CK2442" s="92" t="str">
        <f t="shared" si="1799"/>
        <v/>
      </c>
      <c r="CL2442" s="65" t="str">
        <f t="shared" si="1800"/>
        <v/>
      </c>
      <c r="CM2442" s="93" t="str">
        <f t="shared" si="1801"/>
        <v/>
      </c>
      <c r="CN2442" s="101" t="str">
        <f t="shared" ref="CN2442:CN2505" si="1817">IF(OR(CK2442="", CL2442="", CM2442=""), "", IF(OR(M2442="", N2442=""), "", IF($CS$4=TRUE, N2442-M2442+1, NETWORKDAYS(M2442, N2442))))</f>
        <v/>
      </c>
      <c r="CP2442" s="92" t="str">
        <f t="shared" si="1802"/>
        <v/>
      </c>
      <c r="CQ2442" s="65" t="str">
        <f t="shared" si="1803"/>
        <v/>
      </c>
      <c r="CR2442" s="93" t="str">
        <f t="shared" si="1804"/>
        <v/>
      </c>
      <c r="CS2442" s="101" t="str">
        <f t="shared" si="1805"/>
        <v/>
      </c>
    </row>
    <row r="2443" spans="1:97" x14ac:dyDescent="0.25">
      <c r="A2443" s="51"/>
      <c r="B2443" s="15" t="str">
        <f t="shared" si="1816"/>
        <v/>
      </c>
      <c r="C2443" s="15" t="str">
        <f t="shared" ref="C2443:C2506" si="1818">IF(B2443="", "", IF($CP2443="", $AG$3, $AG$2))</f>
        <v/>
      </c>
      <c r="D2443" s="51"/>
      <c r="E2443" s="137"/>
      <c r="F2443" s="138"/>
      <c r="G2443" s="139"/>
      <c r="H2443" s="138"/>
      <c r="I2443" s="140"/>
      <c r="J2443" s="138"/>
      <c r="K2443" s="141"/>
      <c r="L2443" s="139"/>
      <c r="M2443" s="142"/>
      <c r="N2443" s="142"/>
      <c r="O2443" s="143"/>
      <c r="P2443" s="144"/>
      <c r="Q2443" s="144"/>
      <c r="R2443" s="144"/>
      <c r="S2443" s="144"/>
      <c r="T2443" s="144"/>
      <c r="U2443" s="144"/>
      <c r="V2443" s="144"/>
      <c r="W2443" s="144"/>
      <c r="X2443" s="145"/>
      <c r="Y2443" s="51"/>
      <c r="Z2443" s="13" t="str">
        <f t="shared" ref="Z2443:Z2506" si="1819">IF(COUNTIF(O2443:X2443, "")=10, "", SUM(O2443:X2443))</f>
        <v/>
      </c>
      <c r="AA2443" s="51"/>
      <c r="AE2443" s="42" t="str">
        <f t="shared" ref="AE2443:AE2506" si="1820">IF(OR($G2443="", $I2443="", $J2443=$AC$3, $J2443=$AC$5), "", $G2443)</f>
        <v/>
      </c>
      <c r="AF2443" s="42" t="str">
        <f>IF($I2443="", "", IF(COUNTIF($I$10:$I2442, I2443)&gt;0, "", SUMIF($I$10:$I$3009, $I2443, $AE$10:$AE$3009)))</f>
        <v/>
      </c>
      <c r="AG2443" s="45" t="str">
        <f>IF($AF2443="", "", COUNTIF($AF$10:$AF$3009, "&gt;"&amp;AF2443)+1+COUNTIF($AF$10:$AF2443, $AF2443)-1)</f>
        <v/>
      </c>
      <c r="AI2443" s="42" t="str">
        <f t="shared" ref="AI2443:AI2506" si="1821">IF(AND(AE2443="", L2443=""), "", AE2443-L2443)</f>
        <v/>
      </c>
      <c r="AK2443" s="15" t="str">
        <f t="shared" ref="AK2443:AK2506" si="1822">IF(OR(E2443="", $J2443=$AC$3, $J2443=$AC$5), "", TEXT(E2443, "mmm yyyy"))</f>
        <v/>
      </c>
      <c r="AM2443" s="64" t="str">
        <f t="shared" ref="AM2443:AM2506" si="1823">IFERROR(IF(O2443="", "", $AE2443*O2443), "")</f>
        <v/>
      </c>
      <c r="AN2443" s="65" t="str">
        <f t="shared" ref="AN2443:AN2506" si="1824">IFERROR(IF(P2443="", "", $AE2443*P2443), "")</f>
        <v/>
      </c>
      <c r="AO2443" s="65" t="str">
        <f t="shared" ref="AO2443:AO2506" si="1825">IFERROR(IF(Q2443="", "", $AE2443*Q2443), "")</f>
        <v/>
      </c>
      <c r="AP2443" s="65" t="str">
        <f t="shared" ref="AP2443:AP2506" si="1826">IFERROR(IF(R2443="", "", $AE2443*R2443), "")</f>
        <v/>
      </c>
      <c r="AQ2443" s="65" t="str">
        <f t="shared" ref="AQ2443:AQ2506" si="1827">IFERROR(IF(S2443="", "", $AE2443*S2443), "")</f>
        <v/>
      </c>
      <c r="AR2443" s="65" t="str">
        <f t="shared" ref="AR2443:AR2506" si="1828">IFERROR(IF(T2443="", "", $AE2443*T2443), "")</f>
        <v/>
      </c>
      <c r="AS2443" s="65" t="str">
        <f t="shared" ref="AS2443:AS2506" si="1829">IFERROR(IF(U2443="", "", $AE2443*U2443), "")</f>
        <v/>
      </c>
      <c r="AT2443" s="65" t="str">
        <f t="shared" ref="AT2443:AT2506" si="1830">IFERROR(IF(V2443="", "", $AE2443*V2443), "")</f>
        <v/>
      </c>
      <c r="AU2443" s="65" t="str">
        <f t="shared" ref="AU2443:AU2506" si="1831">IFERROR(IF(W2443="", "", $AE2443*W2443), "")</f>
        <v/>
      </c>
      <c r="AV2443" s="66" t="str">
        <f t="shared" ref="AV2443:AV2506" si="1832">IFERROR(IF(X2443="", "", $AE2443*X2443), "")</f>
        <v/>
      </c>
      <c r="AX2443" s="73" t="str">
        <f t="shared" si="1806"/>
        <v/>
      </c>
      <c r="AY2443" s="74" t="str">
        <f t="shared" si="1815"/>
        <v/>
      </c>
      <c r="AZ2443" s="74" t="str">
        <f t="shared" si="1815"/>
        <v/>
      </c>
      <c r="BA2443" s="74" t="str">
        <f t="shared" si="1815"/>
        <v/>
      </c>
      <c r="BB2443" s="74" t="str">
        <f t="shared" si="1815"/>
        <v/>
      </c>
      <c r="BC2443" s="74" t="str">
        <f t="shared" si="1815"/>
        <v/>
      </c>
      <c r="BD2443" s="74" t="str">
        <f t="shared" si="1815"/>
        <v/>
      </c>
      <c r="BE2443" s="74" t="str">
        <f t="shared" si="1815"/>
        <v/>
      </c>
      <c r="BF2443" s="74" t="str">
        <f t="shared" si="1815"/>
        <v/>
      </c>
      <c r="BG2443" s="75" t="str">
        <f t="shared" si="1815"/>
        <v/>
      </c>
      <c r="BI2443" s="73" t="str">
        <f t="shared" si="1807"/>
        <v/>
      </c>
      <c r="BJ2443" s="74" t="str">
        <f t="shared" si="1814"/>
        <v/>
      </c>
      <c r="BK2443" s="74" t="str">
        <f t="shared" si="1814"/>
        <v/>
      </c>
      <c r="BL2443" s="74" t="str">
        <f t="shared" si="1814"/>
        <v/>
      </c>
      <c r="BM2443" s="74" t="str">
        <f t="shared" si="1814"/>
        <v/>
      </c>
      <c r="BN2443" s="74" t="str">
        <f t="shared" si="1814"/>
        <v/>
      </c>
      <c r="BO2443" s="74" t="str">
        <f t="shared" si="1814"/>
        <v/>
      </c>
      <c r="BP2443" s="74" t="str">
        <f t="shared" si="1814"/>
        <v/>
      </c>
      <c r="BQ2443" s="74" t="str">
        <f t="shared" si="1814"/>
        <v/>
      </c>
      <c r="BR2443" s="75" t="str">
        <f t="shared" si="1814"/>
        <v/>
      </c>
      <c r="BU2443" s="42" t="str">
        <f t="shared" ref="BU2443:BU2506" si="1833">IFERROR(AF2443/K2443/24, "")</f>
        <v/>
      </c>
      <c r="BV2443" s="66" t="str">
        <f t="shared" ref="BV2443:BV2506" si="1834">IFERROR(AI2443/K2443/24, "")</f>
        <v/>
      </c>
      <c r="BX2443" s="64" t="str">
        <f t="shared" ref="BX2443:BX2506" si="1835">IFERROR(IF(O2443="", "", $AI2443*O2443), "")</f>
        <v/>
      </c>
      <c r="BY2443" s="65" t="str">
        <f t="shared" ref="BY2443:BY2506" si="1836">IFERROR(IF(P2443="", "", $AI2443*P2443), "")</f>
        <v/>
      </c>
      <c r="BZ2443" s="65" t="str">
        <f t="shared" ref="BZ2443:BZ2506" si="1837">IFERROR(IF(Q2443="", "", $AI2443*Q2443), "")</f>
        <v/>
      </c>
      <c r="CA2443" s="65" t="str">
        <f t="shared" ref="CA2443:CA2506" si="1838">IFERROR(IF(R2443="", "", $AI2443*R2443), "")</f>
        <v/>
      </c>
      <c r="CB2443" s="65" t="str">
        <f t="shared" ref="CB2443:CB2506" si="1839">IFERROR(IF(S2443="", "", $AI2443*S2443), "")</f>
        <v/>
      </c>
      <c r="CC2443" s="65" t="str">
        <f t="shared" ref="CC2443:CC2506" si="1840">IFERROR(IF(T2443="", "", $AI2443*T2443), "")</f>
        <v/>
      </c>
      <c r="CD2443" s="65" t="str">
        <f t="shared" ref="CD2443:CD2506" si="1841">IFERROR(IF(U2443="", "", $AI2443*U2443), "")</f>
        <v/>
      </c>
      <c r="CE2443" s="65" t="str">
        <f t="shared" ref="CE2443:CE2506" si="1842">IFERROR(IF(V2443="", "", $AI2443*V2443), "")</f>
        <v/>
      </c>
      <c r="CF2443" s="65" t="str">
        <f t="shared" ref="CF2443:CF2506" si="1843">IFERROR(IF(W2443="", "", $AI2443*W2443), "")</f>
        <v/>
      </c>
      <c r="CG2443" s="66" t="str">
        <f t="shared" ref="CG2443:CG2506" si="1844">IFERROR(IF(X2443="", "", $AI2443*X2443), "")</f>
        <v/>
      </c>
      <c r="CI2443" s="42" t="str">
        <f t="shared" ref="CI2443:CI2506" si="1845">IF(OR($L2443="", $J2443=$AC$3, $J2443=$AC$5), "", $L2443)</f>
        <v/>
      </c>
      <c r="CK2443" s="92" t="str">
        <f t="shared" ref="CK2443:CK2506" si="1846">IF(COUNTIF($E2443:$L2443, "")&lt;8, 1, "")</f>
        <v/>
      </c>
      <c r="CL2443" s="65" t="str">
        <f t="shared" ref="CL2443:CL2506" si="1847">AE2443</f>
        <v/>
      </c>
      <c r="CM2443" s="93" t="str">
        <f t="shared" ref="CM2443:CM2506" si="1848">IF(CK2443="", "", IF(OR($J2443="", $J2443=$AC$4), 1, ""))</f>
        <v/>
      </c>
      <c r="CN2443" s="101" t="str">
        <f t="shared" si="1817"/>
        <v/>
      </c>
      <c r="CP2443" s="92" t="str">
        <f t="shared" ref="CP2443:CP2506" si="1849">IF(COUNTIF($CK2443:$CN2443, "")&gt;0, "", CK2443)</f>
        <v/>
      </c>
      <c r="CQ2443" s="65" t="str">
        <f t="shared" ref="CQ2443:CQ2506" si="1850">IF(COUNTIF($CK2443:$CN2443, "")&gt;0, "", CL2443)</f>
        <v/>
      </c>
      <c r="CR2443" s="93" t="str">
        <f t="shared" ref="CR2443:CR2506" si="1851">IF(COUNTIF($CK2443:$CN2443, "")&gt;0, "", CM2443)</f>
        <v/>
      </c>
      <c r="CS2443" s="101" t="str">
        <f t="shared" ref="CS2443:CS2506" si="1852">IF(COUNTIF($CK2443:$CN2443, "")&gt;0, "", CN2443)</f>
        <v/>
      </c>
    </row>
    <row r="2444" spans="1:97" x14ac:dyDescent="0.25">
      <c r="A2444" s="51"/>
      <c r="B2444" s="15" t="str">
        <f t="shared" si="1816"/>
        <v/>
      </c>
      <c r="C2444" s="15" t="str">
        <f t="shared" si="1818"/>
        <v/>
      </c>
      <c r="D2444" s="51"/>
      <c r="E2444" s="137"/>
      <c r="F2444" s="138"/>
      <c r="G2444" s="139"/>
      <c r="H2444" s="138"/>
      <c r="I2444" s="140"/>
      <c r="J2444" s="138"/>
      <c r="K2444" s="141"/>
      <c r="L2444" s="139"/>
      <c r="M2444" s="142"/>
      <c r="N2444" s="142"/>
      <c r="O2444" s="143"/>
      <c r="P2444" s="144"/>
      <c r="Q2444" s="144"/>
      <c r="R2444" s="144"/>
      <c r="S2444" s="144"/>
      <c r="T2444" s="144"/>
      <c r="U2444" s="144"/>
      <c r="V2444" s="144"/>
      <c r="W2444" s="144"/>
      <c r="X2444" s="145"/>
      <c r="Y2444" s="51"/>
      <c r="Z2444" s="13" t="str">
        <f t="shared" si="1819"/>
        <v/>
      </c>
      <c r="AA2444" s="51"/>
      <c r="AE2444" s="42" t="str">
        <f t="shared" si="1820"/>
        <v/>
      </c>
      <c r="AF2444" s="42" t="str">
        <f>IF($I2444="", "", IF(COUNTIF($I$10:$I2443, I2444)&gt;0, "", SUMIF($I$10:$I$3009, $I2444, $AE$10:$AE$3009)))</f>
        <v/>
      </c>
      <c r="AG2444" s="45" t="str">
        <f>IF($AF2444="", "", COUNTIF($AF$10:$AF$3009, "&gt;"&amp;AF2444)+1+COUNTIF($AF$10:$AF2444, $AF2444)-1)</f>
        <v/>
      </c>
      <c r="AI2444" s="42" t="str">
        <f t="shared" si="1821"/>
        <v/>
      </c>
      <c r="AK2444" s="15" t="str">
        <f t="shared" si="1822"/>
        <v/>
      </c>
      <c r="AM2444" s="64" t="str">
        <f t="shared" si="1823"/>
        <v/>
      </c>
      <c r="AN2444" s="65" t="str">
        <f t="shared" si="1824"/>
        <v/>
      </c>
      <c r="AO2444" s="65" t="str">
        <f t="shared" si="1825"/>
        <v/>
      </c>
      <c r="AP2444" s="65" t="str">
        <f t="shared" si="1826"/>
        <v/>
      </c>
      <c r="AQ2444" s="65" t="str">
        <f t="shared" si="1827"/>
        <v/>
      </c>
      <c r="AR2444" s="65" t="str">
        <f t="shared" si="1828"/>
        <v/>
      </c>
      <c r="AS2444" s="65" t="str">
        <f t="shared" si="1829"/>
        <v/>
      </c>
      <c r="AT2444" s="65" t="str">
        <f t="shared" si="1830"/>
        <v/>
      </c>
      <c r="AU2444" s="65" t="str">
        <f t="shared" si="1831"/>
        <v/>
      </c>
      <c r="AV2444" s="66" t="str">
        <f t="shared" si="1832"/>
        <v/>
      </c>
      <c r="AX2444" s="73" t="str">
        <f t="shared" ref="AX2444:AX2507" si="1853">IF(AX$9="", "", IF($H2444=AX$9, $AE2444, ""))</f>
        <v/>
      </c>
      <c r="AY2444" s="74" t="str">
        <f t="shared" si="1815"/>
        <v/>
      </c>
      <c r="AZ2444" s="74" t="str">
        <f t="shared" si="1815"/>
        <v/>
      </c>
      <c r="BA2444" s="74" t="str">
        <f t="shared" si="1815"/>
        <v/>
      </c>
      <c r="BB2444" s="74" t="str">
        <f t="shared" si="1815"/>
        <v/>
      </c>
      <c r="BC2444" s="74" t="str">
        <f t="shared" si="1815"/>
        <v/>
      </c>
      <c r="BD2444" s="74" t="str">
        <f t="shared" si="1815"/>
        <v/>
      </c>
      <c r="BE2444" s="74" t="str">
        <f t="shared" si="1815"/>
        <v/>
      </c>
      <c r="BF2444" s="74" t="str">
        <f t="shared" si="1815"/>
        <v/>
      </c>
      <c r="BG2444" s="75" t="str">
        <f t="shared" si="1815"/>
        <v/>
      </c>
      <c r="BI2444" s="73" t="str">
        <f t="shared" ref="BI2444:BI2507" si="1854">IFERROR(IF(BI$9="", "", IF($H2444=BI$9, $AE2444-$L2444, "")), "")</f>
        <v/>
      </c>
      <c r="BJ2444" s="74" t="str">
        <f t="shared" si="1814"/>
        <v/>
      </c>
      <c r="BK2444" s="74" t="str">
        <f t="shared" si="1814"/>
        <v/>
      </c>
      <c r="BL2444" s="74" t="str">
        <f t="shared" si="1814"/>
        <v/>
      </c>
      <c r="BM2444" s="74" t="str">
        <f t="shared" si="1814"/>
        <v/>
      </c>
      <c r="BN2444" s="74" t="str">
        <f t="shared" si="1814"/>
        <v/>
      </c>
      <c r="BO2444" s="74" t="str">
        <f t="shared" si="1814"/>
        <v/>
      </c>
      <c r="BP2444" s="74" t="str">
        <f t="shared" si="1814"/>
        <v/>
      </c>
      <c r="BQ2444" s="74" t="str">
        <f t="shared" si="1814"/>
        <v/>
      </c>
      <c r="BR2444" s="75" t="str">
        <f t="shared" si="1814"/>
        <v/>
      </c>
      <c r="BU2444" s="42" t="str">
        <f t="shared" si="1833"/>
        <v/>
      </c>
      <c r="BV2444" s="66" t="str">
        <f t="shared" si="1834"/>
        <v/>
      </c>
      <c r="BX2444" s="64" t="str">
        <f t="shared" si="1835"/>
        <v/>
      </c>
      <c r="BY2444" s="65" t="str">
        <f t="shared" si="1836"/>
        <v/>
      </c>
      <c r="BZ2444" s="65" t="str">
        <f t="shared" si="1837"/>
        <v/>
      </c>
      <c r="CA2444" s="65" t="str">
        <f t="shared" si="1838"/>
        <v/>
      </c>
      <c r="CB2444" s="65" t="str">
        <f t="shared" si="1839"/>
        <v/>
      </c>
      <c r="CC2444" s="65" t="str">
        <f t="shared" si="1840"/>
        <v/>
      </c>
      <c r="CD2444" s="65" t="str">
        <f t="shared" si="1841"/>
        <v/>
      </c>
      <c r="CE2444" s="65" t="str">
        <f t="shared" si="1842"/>
        <v/>
      </c>
      <c r="CF2444" s="65" t="str">
        <f t="shared" si="1843"/>
        <v/>
      </c>
      <c r="CG2444" s="66" t="str">
        <f t="shared" si="1844"/>
        <v/>
      </c>
      <c r="CI2444" s="42" t="str">
        <f t="shared" si="1845"/>
        <v/>
      </c>
      <c r="CK2444" s="92" t="str">
        <f t="shared" si="1846"/>
        <v/>
      </c>
      <c r="CL2444" s="65" t="str">
        <f t="shared" si="1847"/>
        <v/>
      </c>
      <c r="CM2444" s="93" t="str">
        <f t="shared" si="1848"/>
        <v/>
      </c>
      <c r="CN2444" s="101" t="str">
        <f t="shared" si="1817"/>
        <v/>
      </c>
      <c r="CP2444" s="92" t="str">
        <f t="shared" si="1849"/>
        <v/>
      </c>
      <c r="CQ2444" s="65" t="str">
        <f t="shared" si="1850"/>
        <v/>
      </c>
      <c r="CR2444" s="93" t="str">
        <f t="shared" si="1851"/>
        <v/>
      </c>
      <c r="CS2444" s="101" t="str">
        <f t="shared" si="1852"/>
        <v/>
      </c>
    </row>
    <row r="2445" spans="1:97" x14ac:dyDescent="0.25">
      <c r="A2445" s="51"/>
      <c r="B2445" s="15" t="str">
        <f t="shared" si="1816"/>
        <v/>
      </c>
      <c r="C2445" s="15" t="str">
        <f t="shared" si="1818"/>
        <v/>
      </c>
      <c r="D2445" s="51"/>
      <c r="E2445" s="137"/>
      <c r="F2445" s="138"/>
      <c r="G2445" s="139"/>
      <c r="H2445" s="138"/>
      <c r="I2445" s="140"/>
      <c r="J2445" s="138"/>
      <c r="K2445" s="141"/>
      <c r="L2445" s="139"/>
      <c r="M2445" s="142"/>
      <c r="N2445" s="142"/>
      <c r="O2445" s="143"/>
      <c r="P2445" s="144"/>
      <c r="Q2445" s="144"/>
      <c r="R2445" s="144"/>
      <c r="S2445" s="144"/>
      <c r="T2445" s="144"/>
      <c r="U2445" s="144"/>
      <c r="V2445" s="144"/>
      <c r="W2445" s="144"/>
      <c r="X2445" s="145"/>
      <c r="Y2445" s="51"/>
      <c r="Z2445" s="13" t="str">
        <f t="shared" si="1819"/>
        <v/>
      </c>
      <c r="AA2445" s="51"/>
      <c r="AE2445" s="42" t="str">
        <f t="shared" si="1820"/>
        <v/>
      </c>
      <c r="AF2445" s="42" t="str">
        <f>IF($I2445="", "", IF(COUNTIF($I$10:$I2444, I2445)&gt;0, "", SUMIF($I$10:$I$3009, $I2445, $AE$10:$AE$3009)))</f>
        <v/>
      </c>
      <c r="AG2445" s="45" t="str">
        <f>IF($AF2445="", "", COUNTIF($AF$10:$AF$3009, "&gt;"&amp;AF2445)+1+COUNTIF($AF$10:$AF2445, $AF2445)-1)</f>
        <v/>
      </c>
      <c r="AI2445" s="42" t="str">
        <f t="shared" si="1821"/>
        <v/>
      </c>
      <c r="AK2445" s="15" t="str">
        <f t="shared" si="1822"/>
        <v/>
      </c>
      <c r="AM2445" s="64" t="str">
        <f t="shared" si="1823"/>
        <v/>
      </c>
      <c r="AN2445" s="65" t="str">
        <f t="shared" si="1824"/>
        <v/>
      </c>
      <c r="AO2445" s="65" t="str">
        <f t="shared" si="1825"/>
        <v/>
      </c>
      <c r="AP2445" s="65" t="str">
        <f t="shared" si="1826"/>
        <v/>
      </c>
      <c r="AQ2445" s="65" t="str">
        <f t="shared" si="1827"/>
        <v/>
      </c>
      <c r="AR2445" s="65" t="str">
        <f t="shared" si="1828"/>
        <v/>
      </c>
      <c r="AS2445" s="65" t="str">
        <f t="shared" si="1829"/>
        <v/>
      </c>
      <c r="AT2445" s="65" t="str">
        <f t="shared" si="1830"/>
        <v/>
      </c>
      <c r="AU2445" s="65" t="str">
        <f t="shared" si="1831"/>
        <v/>
      </c>
      <c r="AV2445" s="66" t="str">
        <f t="shared" si="1832"/>
        <v/>
      </c>
      <c r="AX2445" s="73" t="str">
        <f t="shared" si="1853"/>
        <v/>
      </c>
      <c r="AY2445" s="74" t="str">
        <f t="shared" si="1815"/>
        <v/>
      </c>
      <c r="AZ2445" s="74" t="str">
        <f t="shared" si="1815"/>
        <v/>
      </c>
      <c r="BA2445" s="74" t="str">
        <f t="shared" si="1815"/>
        <v/>
      </c>
      <c r="BB2445" s="74" t="str">
        <f t="shared" si="1815"/>
        <v/>
      </c>
      <c r="BC2445" s="74" t="str">
        <f t="shared" si="1815"/>
        <v/>
      </c>
      <c r="BD2445" s="74" t="str">
        <f t="shared" si="1815"/>
        <v/>
      </c>
      <c r="BE2445" s="74" t="str">
        <f t="shared" si="1815"/>
        <v/>
      </c>
      <c r="BF2445" s="74" t="str">
        <f t="shared" si="1815"/>
        <v/>
      </c>
      <c r="BG2445" s="75" t="str">
        <f t="shared" si="1815"/>
        <v/>
      </c>
      <c r="BI2445" s="73" t="str">
        <f t="shared" si="1854"/>
        <v/>
      </c>
      <c r="BJ2445" s="74" t="str">
        <f t="shared" si="1814"/>
        <v/>
      </c>
      <c r="BK2445" s="74" t="str">
        <f t="shared" si="1814"/>
        <v/>
      </c>
      <c r="BL2445" s="74" t="str">
        <f t="shared" si="1814"/>
        <v/>
      </c>
      <c r="BM2445" s="74" t="str">
        <f t="shared" si="1814"/>
        <v/>
      </c>
      <c r="BN2445" s="74" t="str">
        <f t="shared" si="1814"/>
        <v/>
      </c>
      <c r="BO2445" s="74" t="str">
        <f t="shared" si="1814"/>
        <v/>
      </c>
      <c r="BP2445" s="74" t="str">
        <f t="shared" si="1814"/>
        <v/>
      </c>
      <c r="BQ2445" s="74" t="str">
        <f t="shared" si="1814"/>
        <v/>
      </c>
      <c r="BR2445" s="75" t="str">
        <f t="shared" si="1814"/>
        <v/>
      </c>
      <c r="BU2445" s="42" t="str">
        <f t="shared" si="1833"/>
        <v/>
      </c>
      <c r="BV2445" s="66" t="str">
        <f t="shared" si="1834"/>
        <v/>
      </c>
      <c r="BX2445" s="64" t="str">
        <f t="shared" si="1835"/>
        <v/>
      </c>
      <c r="BY2445" s="65" t="str">
        <f t="shared" si="1836"/>
        <v/>
      </c>
      <c r="BZ2445" s="65" t="str">
        <f t="shared" si="1837"/>
        <v/>
      </c>
      <c r="CA2445" s="65" t="str">
        <f t="shared" si="1838"/>
        <v/>
      </c>
      <c r="CB2445" s="65" t="str">
        <f t="shared" si="1839"/>
        <v/>
      </c>
      <c r="CC2445" s="65" t="str">
        <f t="shared" si="1840"/>
        <v/>
      </c>
      <c r="CD2445" s="65" t="str">
        <f t="shared" si="1841"/>
        <v/>
      </c>
      <c r="CE2445" s="65" t="str">
        <f t="shared" si="1842"/>
        <v/>
      </c>
      <c r="CF2445" s="65" t="str">
        <f t="shared" si="1843"/>
        <v/>
      </c>
      <c r="CG2445" s="66" t="str">
        <f t="shared" si="1844"/>
        <v/>
      </c>
      <c r="CI2445" s="42" t="str">
        <f t="shared" si="1845"/>
        <v/>
      </c>
      <c r="CK2445" s="92" t="str">
        <f t="shared" si="1846"/>
        <v/>
      </c>
      <c r="CL2445" s="65" t="str">
        <f t="shared" si="1847"/>
        <v/>
      </c>
      <c r="CM2445" s="93" t="str">
        <f t="shared" si="1848"/>
        <v/>
      </c>
      <c r="CN2445" s="101" t="str">
        <f t="shared" si="1817"/>
        <v/>
      </c>
      <c r="CP2445" s="92" t="str">
        <f t="shared" si="1849"/>
        <v/>
      </c>
      <c r="CQ2445" s="65" t="str">
        <f t="shared" si="1850"/>
        <v/>
      </c>
      <c r="CR2445" s="93" t="str">
        <f t="shared" si="1851"/>
        <v/>
      </c>
      <c r="CS2445" s="101" t="str">
        <f t="shared" si="1852"/>
        <v/>
      </c>
    </row>
    <row r="2446" spans="1:97" x14ac:dyDescent="0.25">
      <c r="A2446" s="51"/>
      <c r="B2446" s="15" t="str">
        <f t="shared" si="1816"/>
        <v/>
      </c>
      <c r="C2446" s="15" t="str">
        <f t="shared" si="1818"/>
        <v/>
      </c>
      <c r="D2446" s="51"/>
      <c r="E2446" s="137"/>
      <c r="F2446" s="138"/>
      <c r="G2446" s="139"/>
      <c r="H2446" s="138"/>
      <c r="I2446" s="140"/>
      <c r="J2446" s="138"/>
      <c r="K2446" s="141"/>
      <c r="L2446" s="139"/>
      <c r="M2446" s="142"/>
      <c r="N2446" s="142"/>
      <c r="O2446" s="143"/>
      <c r="P2446" s="144"/>
      <c r="Q2446" s="144"/>
      <c r="R2446" s="144"/>
      <c r="S2446" s="144"/>
      <c r="T2446" s="144"/>
      <c r="U2446" s="144"/>
      <c r="V2446" s="144"/>
      <c r="W2446" s="144"/>
      <c r="X2446" s="145"/>
      <c r="Y2446" s="51"/>
      <c r="Z2446" s="13" t="str">
        <f t="shared" si="1819"/>
        <v/>
      </c>
      <c r="AA2446" s="51"/>
      <c r="AE2446" s="42" t="str">
        <f t="shared" si="1820"/>
        <v/>
      </c>
      <c r="AF2446" s="42" t="str">
        <f>IF($I2446="", "", IF(COUNTIF($I$10:$I2445, I2446)&gt;0, "", SUMIF($I$10:$I$3009, $I2446, $AE$10:$AE$3009)))</f>
        <v/>
      </c>
      <c r="AG2446" s="45" t="str">
        <f>IF($AF2446="", "", COUNTIF($AF$10:$AF$3009, "&gt;"&amp;AF2446)+1+COUNTIF($AF$10:$AF2446, $AF2446)-1)</f>
        <v/>
      </c>
      <c r="AI2446" s="42" t="str">
        <f t="shared" si="1821"/>
        <v/>
      </c>
      <c r="AK2446" s="15" t="str">
        <f t="shared" si="1822"/>
        <v/>
      </c>
      <c r="AM2446" s="64" t="str">
        <f t="shared" si="1823"/>
        <v/>
      </c>
      <c r="AN2446" s="65" t="str">
        <f t="shared" si="1824"/>
        <v/>
      </c>
      <c r="AO2446" s="65" t="str">
        <f t="shared" si="1825"/>
        <v/>
      </c>
      <c r="AP2446" s="65" t="str">
        <f t="shared" si="1826"/>
        <v/>
      </c>
      <c r="AQ2446" s="65" t="str">
        <f t="shared" si="1827"/>
        <v/>
      </c>
      <c r="AR2446" s="65" t="str">
        <f t="shared" si="1828"/>
        <v/>
      </c>
      <c r="AS2446" s="65" t="str">
        <f t="shared" si="1829"/>
        <v/>
      </c>
      <c r="AT2446" s="65" t="str">
        <f t="shared" si="1830"/>
        <v/>
      </c>
      <c r="AU2446" s="65" t="str">
        <f t="shared" si="1831"/>
        <v/>
      </c>
      <c r="AV2446" s="66" t="str">
        <f t="shared" si="1832"/>
        <v/>
      </c>
      <c r="AX2446" s="73" t="str">
        <f t="shared" si="1853"/>
        <v/>
      </c>
      <c r="AY2446" s="74" t="str">
        <f t="shared" ref="AY2446:BG2455" si="1855">IF(AY$9="", "", IF($H2446=AY$9, $AE2446, ""))</f>
        <v/>
      </c>
      <c r="AZ2446" s="74" t="str">
        <f t="shared" si="1855"/>
        <v/>
      </c>
      <c r="BA2446" s="74" t="str">
        <f t="shared" si="1855"/>
        <v/>
      </c>
      <c r="BB2446" s="74" t="str">
        <f t="shared" si="1855"/>
        <v/>
      </c>
      <c r="BC2446" s="74" t="str">
        <f t="shared" si="1855"/>
        <v/>
      </c>
      <c r="BD2446" s="74" t="str">
        <f t="shared" si="1855"/>
        <v/>
      </c>
      <c r="BE2446" s="74" t="str">
        <f t="shared" si="1855"/>
        <v/>
      </c>
      <c r="BF2446" s="74" t="str">
        <f t="shared" si="1855"/>
        <v/>
      </c>
      <c r="BG2446" s="75" t="str">
        <f t="shared" si="1855"/>
        <v/>
      </c>
      <c r="BI2446" s="73" t="str">
        <f t="shared" si="1854"/>
        <v/>
      </c>
      <c r="BJ2446" s="74" t="str">
        <f t="shared" si="1814"/>
        <v/>
      </c>
      <c r="BK2446" s="74" t="str">
        <f t="shared" si="1814"/>
        <v/>
      </c>
      <c r="BL2446" s="74" t="str">
        <f t="shared" si="1814"/>
        <v/>
      </c>
      <c r="BM2446" s="74" t="str">
        <f t="shared" si="1814"/>
        <v/>
      </c>
      <c r="BN2446" s="74" t="str">
        <f t="shared" si="1814"/>
        <v/>
      </c>
      <c r="BO2446" s="74" t="str">
        <f t="shared" si="1814"/>
        <v/>
      </c>
      <c r="BP2446" s="74" t="str">
        <f t="shared" si="1814"/>
        <v/>
      </c>
      <c r="BQ2446" s="74" t="str">
        <f t="shared" si="1814"/>
        <v/>
      </c>
      <c r="BR2446" s="75" t="str">
        <f t="shared" si="1814"/>
        <v/>
      </c>
      <c r="BU2446" s="42" t="str">
        <f t="shared" si="1833"/>
        <v/>
      </c>
      <c r="BV2446" s="66" t="str">
        <f t="shared" si="1834"/>
        <v/>
      </c>
      <c r="BX2446" s="64" t="str">
        <f t="shared" si="1835"/>
        <v/>
      </c>
      <c r="BY2446" s="65" t="str">
        <f t="shared" si="1836"/>
        <v/>
      </c>
      <c r="BZ2446" s="65" t="str">
        <f t="shared" si="1837"/>
        <v/>
      </c>
      <c r="CA2446" s="65" t="str">
        <f t="shared" si="1838"/>
        <v/>
      </c>
      <c r="CB2446" s="65" t="str">
        <f t="shared" si="1839"/>
        <v/>
      </c>
      <c r="CC2446" s="65" t="str">
        <f t="shared" si="1840"/>
        <v/>
      </c>
      <c r="CD2446" s="65" t="str">
        <f t="shared" si="1841"/>
        <v/>
      </c>
      <c r="CE2446" s="65" t="str">
        <f t="shared" si="1842"/>
        <v/>
      </c>
      <c r="CF2446" s="65" t="str">
        <f t="shared" si="1843"/>
        <v/>
      </c>
      <c r="CG2446" s="66" t="str">
        <f t="shared" si="1844"/>
        <v/>
      </c>
      <c r="CI2446" s="42" t="str">
        <f t="shared" si="1845"/>
        <v/>
      </c>
      <c r="CK2446" s="92" t="str">
        <f t="shared" si="1846"/>
        <v/>
      </c>
      <c r="CL2446" s="65" t="str">
        <f t="shared" si="1847"/>
        <v/>
      </c>
      <c r="CM2446" s="93" t="str">
        <f t="shared" si="1848"/>
        <v/>
      </c>
      <c r="CN2446" s="101" t="str">
        <f t="shared" si="1817"/>
        <v/>
      </c>
      <c r="CP2446" s="92" t="str">
        <f t="shared" si="1849"/>
        <v/>
      </c>
      <c r="CQ2446" s="65" t="str">
        <f t="shared" si="1850"/>
        <v/>
      </c>
      <c r="CR2446" s="93" t="str">
        <f t="shared" si="1851"/>
        <v/>
      </c>
      <c r="CS2446" s="101" t="str">
        <f t="shared" si="1852"/>
        <v/>
      </c>
    </row>
    <row r="2447" spans="1:97" x14ac:dyDescent="0.25">
      <c r="A2447" s="51"/>
      <c r="B2447" s="15" t="str">
        <f t="shared" si="1816"/>
        <v/>
      </c>
      <c r="C2447" s="15" t="str">
        <f t="shared" si="1818"/>
        <v/>
      </c>
      <c r="D2447" s="51"/>
      <c r="E2447" s="137"/>
      <c r="F2447" s="138"/>
      <c r="G2447" s="139"/>
      <c r="H2447" s="138"/>
      <c r="I2447" s="140"/>
      <c r="J2447" s="138"/>
      <c r="K2447" s="141"/>
      <c r="L2447" s="139"/>
      <c r="M2447" s="142"/>
      <c r="N2447" s="142"/>
      <c r="O2447" s="143"/>
      <c r="P2447" s="144"/>
      <c r="Q2447" s="144"/>
      <c r="R2447" s="144"/>
      <c r="S2447" s="144"/>
      <c r="T2447" s="144"/>
      <c r="U2447" s="144"/>
      <c r="V2447" s="144"/>
      <c r="W2447" s="144"/>
      <c r="X2447" s="145"/>
      <c r="Y2447" s="51"/>
      <c r="Z2447" s="13" t="str">
        <f t="shared" si="1819"/>
        <v/>
      </c>
      <c r="AA2447" s="51"/>
      <c r="AE2447" s="42" t="str">
        <f t="shared" si="1820"/>
        <v/>
      </c>
      <c r="AF2447" s="42" t="str">
        <f>IF($I2447="", "", IF(COUNTIF($I$10:$I2446, I2447)&gt;0, "", SUMIF($I$10:$I$3009, $I2447, $AE$10:$AE$3009)))</f>
        <v/>
      </c>
      <c r="AG2447" s="45" t="str">
        <f>IF($AF2447="", "", COUNTIF($AF$10:$AF$3009, "&gt;"&amp;AF2447)+1+COUNTIF($AF$10:$AF2447, $AF2447)-1)</f>
        <v/>
      </c>
      <c r="AI2447" s="42" t="str">
        <f t="shared" si="1821"/>
        <v/>
      </c>
      <c r="AK2447" s="15" t="str">
        <f t="shared" si="1822"/>
        <v/>
      </c>
      <c r="AM2447" s="64" t="str">
        <f t="shared" si="1823"/>
        <v/>
      </c>
      <c r="AN2447" s="65" t="str">
        <f t="shared" si="1824"/>
        <v/>
      </c>
      <c r="AO2447" s="65" t="str">
        <f t="shared" si="1825"/>
        <v/>
      </c>
      <c r="AP2447" s="65" t="str">
        <f t="shared" si="1826"/>
        <v/>
      </c>
      <c r="AQ2447" s="65" t="str">
        <f t="shared" si="1827"/>
        <v/>
      </c>
      <c r="AR2447" s="65" t="str">
        <f t="shared" si="1828"/>
        <v/>
      </c>
      <c r="AS2447" s="65" t="str">
        <f t="shared" si="1829"/>
        <v/>
      </c>
      <c r="AT2447" s="65" t="str">
        <f t="shared" si="1830"/>
        <v/>
      </c>
      <c r="AU2447" s="65" t="str">
        <f t="shared" si="1831"/>
        <v/>
      </c>
      <c r="AV2447" s="66" t="str">
        <f t="shared" si="1832"/>
        <v/>
      </c>
      <c r="AX2447" s="73" t="str">
        <f t="shared" si="1853"/>
        <v/>
      </c>
      <c r="AY2447" s="74" t="str">
        <f t="shared" si="1855"/>
        <v/>
      </c>
      <c r="AZ2447" s="74" t="str">
        <f t="shared" si="1855"/>
        <v/>
      </c>
      <c r="BA2447" s="74" t="str">
        <f t="shared" si="1855"/>
        <v/>
      </c>
      <c r="BB2447" s="74" t="str">
        <f t="shared" si="1855"/>
        <v/>
      </c>
      <c r="BC2447" s="74" t="str">
        <f t="shared" si="1855"/>
        <v/>
      </c>
      <c r="BD2447" s="74" t="str">
        <f t="shared" si="1855"/>
        <v/>
      </c>
      <c r="BE2447" s="74" t="str">
        <f t="shared" si="1855"/>
        <v/>
      </c>
      <c r="BF2447" s="74" t="str">
        <f t="shared" si="1855"/>
        <v/>
      </c>
      <c r="BG2447" s="75" t="str">
        <f t="shared" si="1855"/>
        <v/>
      </c>
      <c r="BI2447" s="73" t="str">
        <f t="shared" si="1854"/>
        <v/>
      </c>
      <c r="BJ2447" s="74" t="str">
        <f t="shared" si="1814"/>
        <v/>
      </c>
      <c r="BK2447" s="74" t="str">
        <f t="shared" si="1814"/>
        <v/>
      </c>
      <c r="BL2447" s="74" t="str">
        <f t="shared" si="1814"/>
        <v/>
      </c>
      <c r="BM2447" s="74" t="str">
        <f t="shared" si="1814"/>
        <v/>
      </c>
      <c r="BN2447" s="74" t="str">
        <f t="shared" si="1814"/>
        <v/>
      </c>
      <c r="BO2447" s="74" t="str">
        <f t="shared" si="1814"/>
        <v/>
      </c>
      <c r="BP2447" s="74" t="str">
        <f t="shared" si="1814"/>
        <v/>
      </c>
      <c r="BQ2447" s="74" t="str">
        <f t="shared" si="1814"/>
        <v/>
      </c>
      <c r="BR2447" s="75" t="str">
        <f t="shared" si="1814"/>
        <v/>
      </c>
      <c r="BU2447" s="42" t="str">
        <f t="shared" si="1833"/>
        <v/>
      </c>
      <c r="BV2447" s="66" t="str">
        <f t="shared" si="1834"/>
        <v/>
      </c>
      <c r="BX2447" s="64" t="str">
        <f t="shared" si="1835"/>
        <v/>
      </c>
      <c r="BY2447" s="65" t="str">
        <f t="shared" si="1836"/>
        <v/>
      </c>
      <c r="BZ2447" s="65" t="str">
        <f t="shared" si="1837"/>
        <v/>
      </c>
      <c r="CA2447" s="65" t="str">
        <f t="shared" si="1838"/>
        <v/>
      </c>
      <c r="CB2447" s="65" t="str">
        <f t="shared" si="1839"/>
        <v/>
      </c>
      <c r="CC2447" s="65" t="str">
        <f t="shared" si="1840"/>
        <v/>
      </c>
      <c r="CD2447" s="65" t="str">
        <f t="shared" si="1841"/>
        <v/>
      </c>
      <c r="CE2447" s="65" t="str">
        <f t="shared" si="1842"/>
        <v/>
      </c>
      <c r="CF2447" s="65" t="str">
        <f t="shared" si="1843"/>
        <v/>
      </c>
      <c r="CG2447" s="66" t="str">
        <f t="shared" si="1844"/>
        <v/>
      </c>
      <c r="CI2447" s="42" t="str">
        <f t="shared" si="1845"/>
        <v/>
      </c>
      <c r="CK2447" s="92" t="str">
        <f t="shared" si="1846"/>
        <v/>
      </c>
      <c r="CL2447" s="65" t="str">
        <f t="shared" si="1847"/>
        <v/>
      </c>
      <c r="CM2447" s="93" t="str">
        <f t="shared" si="1848"/>
        <v/>
      </c>
      <c r="CN2447" s="101" t="str">
        <f t="shared" si="1817"/>
        <v/>
      </c>
      <c r="CP2447" s="92" t="str">
        <f t="shared" si="1849"/>
        <v/>
      </c>
      <c r="CQ2447" s="65" t="str">
        <f t="shared" si="1850"/>
        <v/>
      </c>
      <c r="CR2447" s="93" t="str">
        <f t="shared" si="1851"/>
        <v/>
      </c>
      <c r="CS2447" s="101" t="str">
        <f t="shared" si="1852"/>
        <v/>
      </c>
    </row>
    <row r="2448" spans="1:97" x14ac:dyDescent="0.25">
      <c r="A2448" s="51"/>
      <c r="B2448" s="15" t="str">
        <f t="shared" si="1816"/>
        <v/>
      </c>
      <c r="C2448" s="15" t="str">
        <f t="shared" si="1818"/>
        <v/>
      </c>
      <c r="D2448" s="51"/>
      <c r="E2448" s="137"/>
      <c r="F2448" s="138"/>
      <c r="G2448" s="139"/>
      <c r="H2448" s="138"/>
      <c r="I2448" s="140"/>
      <c r="J2448" s="138"/>
      <c r="K2448" s="141"/>
      <c r="L2448" s="139"/>
      <c r="M2448" s="142"/>
      <c r="N2448" s="142"/>
      <c r="O2448" s="143"/>
      <c r="P2448" s="144"/>
      <c r="Q2448" s="144"/>
      <c r="R2448" s="144"/>
      <c r="S2448" s="144"/>
      <c r="T2448" s="144"/>
      <c r="U2448" s="144"/>
      <c r="V2448" s="144"/>
      <c r="W2448" s="144"/>
      <c r="X2448" s="145"/>
      <c r="Y2448" s="51"/>
      <c r="Z2448" s="13" t="str">
        <f t="shared" si="1819"/>
        <v/>
      </c>
      <c r="AA2448" s="51"/>
      <c r="AE2448" s="42" t="str">
        <f t="shared" si="1820"/>
        <v/>
      </c>
      <c r="AF2448" s="42" t="str">
        <f>IF($I2448="", "", IF(COUNTIF($I$10:$I2447, I2448)&gt;0, "", SUMIF($I$10:$I$3009, $I2448, $AE$10:$AE$3009)))</f>
        <v/>
      </c>
      <c r="AG2448" s="45" t="str">
        <f>IF($AF2448="", "", COUNTIF($AF$10:$AF$3009, "&gt;"&amp;AF2448)+1+COUNTIF($AF$10:$AF2448, $AF2448)-1)</f>
        <v/>
      </c>
      <c r="AI2448" s="42" t="str">
        <f t="shared" si="1821"/>
        <v/>
      </c>
      <c r="AK2448" s="15" t="str">
        <f t="shared" si="1822"/>
        <v/>
      </c>
      <c r="AM2448" s="64" t="str">
        <f t="shared" si="1823"/>
        <v/>
      </c>
      <c r="AN2448" s="65" t="str">
        <f t="shared" si="1824"/>
        <v/>
      </c>
      <c r="AO2448" s="65" t="str">
        <f t="shared" si="1825"/>
        <v/>
      </c>
      <c r="AP2448" s="65" t="str">
        <f t="shared" si="1826"/>
        <v/>
      </c>
      <c r="AQ2448" s="65" t="str">
        <f t="shared" si="1827"/>
        <v/>
      </c>
      <c r="AR2448" s="65" t="str">
        <f t="shared" si="1828"/>
        <v/>
      </c>
      <c r="AS2448" s="65" t="str">
        <f t="shared" si="1829"/>
        <v/>
      </c>
      <c r="AT2448" s="65" t="str">
        <f t="shared" si="1830"/>
        <v/>
      </c>
      <c r="AU2448" s="65" t="str">
        <f t="shared" si="1831"/>
        <v/>
      </c>
      <c r="AV2448" s="66" t="str">
        <f t="shared" si="1832"/>
        <v/>
      </c>
      <c r="AX2448" s="73" t="str">
        <f t="shared" si="1853"/>
        <v/>
      </c>
      <c r="AY2448" s="74" t="str">
        <f t="shared" si="1855"/>
        <v/>
      </c>
      <c r="AZ2448" s="74" t="str">
        <f t="shared" si="1855"/>
        <v/>
      </c>
      <c r="BA2448" s="74" t="str">
        <f t="shared" si="1855"/>
        <v/>
      </c>
      <c r="BB2448" s="74" t="str">
        <f t="shared" si="1855"/>
        <v/>
      </c>
      <c r="BC2448" s="74" t="str">
        <f t="shared" si="1855"/>
        <v/>
      </c>
      <c r="BD2448" s="74" t="str">
        <f t="shared" si="1855"/>
        <v/>
      </c>
      <c r="BE2448" s="74" t="str">
        <f t="shared" si="1855"/>
        <v/>
      </c>
      <c r="BF2448" s="74" t="str">
        <f t="shared" si="1855"/>
        <v/>
      </c>
      <c r="BG2448" s="75" t="str">
        <f t="shared" si="1855"/>
        <v/>
      </c>
      <c r="BI2448" s="73" t="str">
        <f t="shared" si="1854"/>
        <v/>
      </c>
      <c r="BJ2448" s="74" t="str">
        <f t="shared" si="1814"/>
        <v/>
      </c>
      <c r="BK2448" s="74" t="str">
        <f t="shared" si="1814"/>
        <v/>
      </c>
      <c r="BL2448" s="74" t="str">
        <f t="shared" si="1814"/>
        <v/>
      </c>
      <c r="BM2448" s="74" t="str">
        <f t="shared" si="1814"/>
        <v/>
      </c>
      <c r="BN2448" s="74" t="str">
        <f t="shared" si="1814"/>
        <v/>
      </c>
      <c r="BO2448" s="74" t="str">
        <f t="shared" si="1814"/>
        <v/>
      </c>
      <c r="BP2448" s="74" t="str">
        <f t="shared" si="1814"/>
        <v/>
      </c>
      <c r="BQ2448" s="74" t="str">
        <f t="shared" si="1814"/>
        <v/>
      </c>
      <c r="BR2448" s="75" t="str">
        <f t="shared" si="1814"/>
        <v/>
      </c>
      <c r="BU2448" s="42" t="str">
        <f t="shared" si="1833"/>
        <v/>
      </c>
      <c r="BV2448" s="66" t="str">
        <f t="shared" si="1834"/>
        <v/>
      </c>
      <c r="BX2448" s="64" t="str">
        <f t="shared" si="1835"/>
        <v/>
      </c>
      <c r="BY2448" s="65" t="str">
        <f t="shared" si="1836"/>
        <v/>
      </c>
      <c r="BZ2448" s="65" t="str">
        <f t="shared" si="1837"/>
        <v/>
      </c>
      <c r="CA2448" s="65" t="str">
        <f t="shared" si="1838"/>
        <v/>
      </c>
      <c r="CB2448" s="65" t="str">
        <f t="shared" si="1839"/>
        <v/>
      </c>
      <c r="CC2448" s="65" t="str">
        <f t="shared" si="1840"/>
        <v/>
      </c>
      <c r="CD2448" s="65" t="str">
        <f t="shared" si="1841"/>
        <v/>
      </c>
      <c r="CE2448" s="65" t="str">
        <f t="shared" si="1842"/>
        <v/>
      </c>
      <c r="CF2448" s="65" t="str">
        <f t="shared" si="1843"/>
        <v/>
      </c>
      <c r="CG2448" s="66" t="str">
        <f t="shared" si="1844"/>
        <v/>
      </c>
      <c r="CI2448" s="42" t="str">
        <f t="shared" si="1845"/>
        <v/>
      </c>
      <c r="CK2448" s="92" t="str">
        <f t="shared" si="1846"/>
        <v/>
      </c>
      <c r="CL2448" s="65" t="str">
        <f t="shared" si="1847"/>
        <v/>
      </c>
      <c r="CM2448" s="93" t="str">
        <f t="shared" si="1848"/>
        <v/>
      </c>
      <c r="CN2448" s="101" t="str">
        <f t="shared" si="1817"/>
        <v/>
      </c>
      <c r="CP2448" s="92" t="str">
        <f t="shared" si="1849"/>
        <v/>
      </c>
      <c r="CQ2448" s="65" t="str">
        <f t="shared" si="1850"/>
        <v/>
      </c>
      <c r="CR2448" s="93" t="str">
        <f t="shared" si="1851"/>
        <v/>
      </c>
      <c r="CS2448" s="101" t="str">
        <f t="shared" si="1852"/>
        <v/>
      </c>
    </row>
    <row r="2449" spans="1:97" x14ac:dyDescent="0.25">
      <c r="A2449" s="51"/>
      <c r="B2449" s="15" t="str">
        <f t="shared" si="1816"/>
        <v/>
      </c>
      <c r="C2449" s="15" t="str">
        <f t="shared" si="1818"/>
        <v/>
      </c>
      <c r="D2449" s="51"/>
      <c r="E2449" s="137"/>
      <c r="F2449" s="138"/>
      <c r="G2449" s="139"/>
      <c r="H2449" s="138"/>
      <c r="I2449" s="140"/>
      <c r="J2449" s="138"/>
      <c r="K2449" s="141"/>
      <c r="L2449" s="139"/>
      <c r="M2449" s="142"/>
      <c r="N2449" s="142"/>
      <c r="O2449" s="143"/>
      <c r="P2449" s="144"/>
      <c r="Q2449" s="144"/>
      <c r="R2449" s="144"/>
      <c r="S2449" s="144"/>
      <c r="T2449" s="144"/>
      <c r="U2449" s="144"/>
      <c r="V2449" s="144"/>
      <c r="W2449" s="144"/>
      <c r="X2449" s="145"/>
      <c r="Y2449" s="51"/>
      <c r="Z2449" s="13" t="str">
        <f t="shared" si="1819"/>
        <v/>
      </c>
      <c r="AA2449" s="51"/>
      <c r="AE2449" s="42" t="str">
        <f t="shared" si="1820"/>
        <v/>
      </c>
      <c r="AF2449" s="42" t="str">
        <f>IF($I2449="", "", IF(COUNTIF($I$10:$I2448, I2449)&gt;0, "", SUMIF($I$10:$I$3009, $I2449, $AE$10:$AE$3009)))</f>
        <v/>
      </c>
      <c r="AG2449" s="45" t="str">
        <f>IF($AF2449="", "", COUNTIF($AF$10:$AF$3009, "&gt;"&amp;AF2449)+1+COUNTIF($AF$10:$AF2449, $AF2449)-1)</f>
        <v/>
      </c>
      <c r="AI2449" s="42" t="str">
        <f t="shared" si="1821"/>
        <v/>
      </c>
      <c r="AK2449" s="15" t="str">
        <f t="shared" si="1822"/>
        <v/>
      </c>
      <c r="AM2449" s="64" t="str">
        <f t="shared" si="1823"/>
        <v/>
      </c>
      <c r="AN2449" s="65" t="str">
        <f t="shared" si="1824"/>
        <v/>
      </c>
      <c r="AO2449" s="65" t="str">
        <f t="shared" si="1825"/>
        <v/>
      </c>
      <c r="AP2449" s="65" t="str">
        <f t="shared" si="1826"/>
        <v/>
      </c>
      <c r="AQ2449" s="65" t="str">
        <f t="shared" si="1827"/>
        <v/>
      </c>
      <c r="AR2449" s="65" t="str">
        <f t="shared" si="1828"/>
        <v/>
      </c>
      <c r="AS2449" s="65" t="str">
        <f t="shared" si="1829"/>
        <v/>
      </c>
      <c r="AT2449" s="65" t="str">
        <f t="shared" si="1830"/>
        <v/>
      </c>
      <c r="AU2449" s="65" t="str">
        <f t="shared" si="1831"/>
        <v/>
      </c>
      <c r="AV2449" s="66" t="str">
        <f t="shared" si="1832"/>
        <v/>
      </c>
      <c r="AX2449" s="73" t="str">
        <f t="shared" si="1853"/>
        <v/>
      </c>
      <c r="AY2449" s="74" t="str">
        <f t="shared" si="1855"/>
        <v/>
      </c>
      <c r="AZ2449" s="74" t="str">
        <f t="shared" si="1855"/>
        <v/>
      </c>
      <c r="BA2449" s="74" t="str">
        <f t="shared" si="1855"/>
        <v/>
      </c>
      <c r="BB2449" s="74" t="str">
        <f t="shared" si="1855"/>
        <v/>
      </c>
      <c r="BC2449" s="74" t="str">
        <f t="shared" si="1855"/>
        <v/>
      </c>
      <c r="BD2449" s="74" t="str">
        <f t="shared" si="1855"/>
        <v/>
      </c>
      <c r="BE2449" s="74" t="str">
        <f t="shared" si="1855"/>
        <v/>
      </c>
      <c r="BF2449" s="74" t="str">
        <f t="shared" si="1855"/>
        <v/>
      </c>
      <c r="BG2449" s="75" t="str">
        <f t="shared" si="1855"/>
        <v/>
      </c>
      <c r="BI2449" s="73" t="str">
        <f t="shared" si="1854"/>
        <v/>
      </c>
      <c r="BJ2449" s="74" t="str">
        <f t="shared" si="1814"/>
        <v/>
      </c>
      <c r="BK2449" s="74" t="str">
        <f t="shared" si="1814"/>
        <v/>
      </c>
      <c r="BL2449" s="74" t="str">
        <f t="shared" si="1814"/>
        <v/>
      </c>
      <c r="BM2449" s="74" t="str">
        <f t="shared" si="1814"/>
        <v/>
      </c>
      <c r="BN2449" s="74" t="str">
        <f t="shared" si="1814"/>
        <v/>
      </c>
      <c r="BO2449" s="74" t="str">
        <f t="shared" si="1814"/>
        <v/>
      </c>
      <c r="BP2449" s="74" t="str">
        <f t="shared" si="1814"/>
        <v/>
      </c>
      <c r="BQ2449" s="74" t="str">
        <f t="shared" si="1814"/>
        <v/>
      </c>
      <c r="BR2449" s="75" t="str">
        <f t="shared" si="1814"/>
        <v/>
      </c>
      <c r="BU2449" s="42" t="str">
        <f t="shared" si="1833"/>
        <v/>
      </c>
      <c r="BV2449" s="66" t="str">
        <f t="shared" si="1834"/>
        <v/>
      </c>
      <c r="BX2449" s="64" t="str">
        <f t="shared" si="1835"/>
        <v/>
      </c>
      <c r="BY2449" s="65" t="str">
        <f t="shared" si="1836"/>
        <v/>
      </c>
      <c r="BZ2449" s="65" t="str">
        <f t="shared" si="1837"/>
        <v/>
      </c>
      <c r="CA2449" s="65" t="str">
        <f t="shared" si="1838"/>
        <v/>
      </c>
      <c r="CB2449" s="65" t="str">
        <f t="shared" si="1839"/>
        <v/>
      </c>
      <c r="CC2449" s="65" t="str">
        <f t="shared" si="1840"/>
        <v/>
      </c>
      <c r="CD2449" s="65" t="str">
        <f t="shared" si="1841"/>
        <v/>
      </c>
      <c r="CE2449" s="65" t="str">
        <f t="shared" si="1842"/>
        <v/>
      </c>
      <c r="CF2449" s="65" t="str">
        <f t="shared" si="1843"/>
        <v/>
      </c>
      <c r="CG2449" s="66" t="str">
        <f t="shared" si="1844"/>
        <v/>
      </c>
      <c r="CI2449" s="42" t="str">
        <f t="shared" si="1845"/>
        <v/>
      </c>
      <c r="CK2449" s="92" t="str">
        <f t="shared" si="1846"/>
        <v/>
      </c>
      <c r="CL2449" s="65" t="str">
        <f t="shared" si="1847"/>
        <v/>
      </c>
      <c r="CM2449" s="93" t="str">
        <f t="shared" si="1848"/>
        <v/>
      </c>
      <c r="CN2449" s="101" t="str">
        <f t="shared" si="1817"/>
        <v/>
      </c>
      <c r="CP2449" s="92" t="str">
        <f t="shared" si="1849"/>
        <v/>
      </c>
      <c r="CQ2449" s="65" t="str">
        <f t="shared" si="1850"/>
        <v/>
      </c>
      <c r="CR2449" s="93" t="str">
        <f t="shared" si="1851"/>
        <v/>
      </c>
      <c r="CS2449" s="101" t="str">
        <f t="shared" si="1852"/>
        <v/>
      </c>
    </row>
    <row r="2450" spans="1:97" x14ac:dyDescent="0.25">
      <c r="A2450" s="51"/>
      <c r="B2450" s="15" t="str">
        <f t="shared" si="1816"/>
        <v/>
      </c>
      <c r="C2450" s="15" t="str">
        <f t="shared" si="1818"/>
        <v/>
      </c>
      <c r="D2450" s="51"/>
      <c r="E2450" s="137"/>
      <c r="F2450" s="138"/>
      <c r="G2450" s="139"/>
      <c r="H2450" s="138"/>
      <c r="I2450" s="140"/>
      <c r="J2450" s="138"/>
      <c r="K2450" s="141"/>
      <c r="L2450" s="139"/>
      <c r="M2450" s="142"/>
      <c r="N2450" s="142"/>
      <c r="O2450" s="143"/>
      <c r="P2450" s="144"/>
      <c r="Q2450" s="144"/>
      <c r="R2450" s="144"/>
      <c r="S2450" s="144"/>
      <c r="T2450" s="144"/>
      <c r="U2450" s="144"/>
      <c r="V2450" s="144"/>
      <c r="W2450" s="144"/>
      <c r="X2450" s="145"/>
      <c r="Y2450" s="51"/>
      <c r="Z2450" s="13" t="str">
        <f t="shared" si="1819"/>
        <v/>
      </c>
      <c r="AA2450" s="51"/>
      <c r="AE2450" s="42" t="str">
        <f t="shared" si="1820"/>
        <v/>
      </c>
      <c r="AF2450" s="42" t="str">
        <f>IF($I2450="", "", IF(COUNTIF($I$10:$I2449, I2450)&gt;0, "", SUMIF($I$10:$I$3009, $I2450, $AE$10:$AE$3009)))</f>
        <v/>
      </c>
      <c r="AG2450" s="45" t="str">
        <f>IF($AF2450="", "", COUNTIF($AF$10:$AF$3009, "&gt;"&amp;AF2450)+1+COUNTIF($AF$10:$AF2450, $AF2450)-1)</f>
        <v/>
      </c>
      <c r="AI2450" s="42" t="str">
        <f t="shared" si="1821"/>
        <v/>
      </c>
      <c r="AK2450" s="15" t="str">
        <f t="shared" si="1822"/>
        <v/>
      </c>
      <c r="AM2450" s="64" t="str">
        <f t="shared" si="1823"/>
        <v/>
      </c>
      <c r="AN2450" s="65" t="str">
        <f t="shared" si="1824"/>
        <v/>
      </c>
      <c r="AO2450" s="65" t="str">
        <f t="shared" si="1825"/>
        <v/>
      </c>
      <c r="AP2450" s="65" t="str">
        <f t="shared" si="1826"/>
        <v/>
      </c>
      <c r="AQ2450" s="65" t="str">
        <f t="shared" si="1827"/>
        <v/>
      </c>
      <c r="AR2450" s="65" t="str">
        <f t="shared" si="1828"/>
        <v/>
      </c>
      <c r="AS2450" s="65" t="str">
        <f t="shared" si="1829"/>
        <v/>
      </c>
      <c r="AT2450" s="65" t="str">
        <f t="shared" si="1830"/>
        <v/>
      </c>
      <c r="AU2450" s="65" t="str">
        <f t="shared" si="1831"/>
        <v/>
      </c>
      <c r="AV2450" s="66" t="str">
        <f t="shared" si="1832"/>
        <v/>
      </c>
      <c r="AX2450" s="73" t="str">
        <f t="shared" si="1853"/>
        <v/>
      </c>
      <c r="AY2450" s="74" t="str">
        <f t="shared" si="1855"/>
        <v/>
      </c>
      <c r="AZ2450" s="74" t="str">
        <f t="shared" si="1855"/>
        <v/>
      </c>
      <c r="BA2450" s="74" t="str">
        <f t="shared" si="1855"/>
        <v/>
      </c>
      <c r="BB2450" s="74" t="str">
        <f t="shared" si="1855"/>
        <v/>
      </c>
      <c r="BC2450" s="74" t="str">
        <f t="shared" si="1855"/>
        <v/>
      </c>
      <c r="BD2450" s="74" t="str">
        <f t="shared" si="1855"/>
        <v/>
      </c>
      <c r="BE2450" s="74" t="str">
        <f t="shared" si="1855"/>
        <v/>
      </c>
      <c r="BF2450" s="74" t="str">
        <f t="shared" si="1855"/>
        <v/>
      </c>
      <c r="BG2450" s="75" t="str">
        <f t="shared" si="1855"/>
        <v/>
      </c>
      <c r="BI2450" s="73" t="str">
        <f t="shared" si="1854"/>
        <v/>
      </c>
      <c r="BJ2450" s="74" t="str">
        <f t="shared" si="1814"/>
        <v/>
      </c>
      <c r="BK2450" s="74" t="str">
        <f t="shared" si="1814"/>
        <v/>
      </c>
      <c r="BL2450" s="74" t="str">
        <f t="shared" si="1814"/>
        <v/>
      </c>
      <c r="BM2450" s="74" t="str">
        <f t="shared" si="1814"/>
        <v/>
      </c>
      <c r="BN2450" s="74" t="str">
        <f t="shared" si="1814"/>
        <v/>
      </c>
      <c r="BO2450" s="74" t="str">
        <f t="shared" si="1814"/>
        <v/>
      </c>
      <c r="BP2450" s="74" t="str">
        <f t="shared" si="1814"/>
        <v/>
      </c>
      <c r="BQ2450" s="74" t="str">
        <f t="shared" si="1814"/>
        <v/>
      </c>
      <c r="BR2450" s="75" t="str">
        <f t="shared" si="1814"/>
        <v/>
      </c>
      <c r="BU2450" s="42" t="str">
        <f t="shared" si="1833"/>
        <v/>
      </c>
      <c r="BV2450" s="66" t="str">
        <f t="shared" si="1834"/>
        <v/>
      </c>
      <c r="BX2450" s="64" t="str">
        <f t="shared" si="1835"/>
        <v/>
      </c>
      <c r="BY2450" s="65" t="str">
        <f t="shared" si="1836"/>
        <v/>
      </c>
      <c r="BZ2450" s="65" t="str">
        <f t="shared" si="1837"/>
        <v/>
      </c>
      <c r="CA2450" s="65" t="str">
        <f t="shared" si="1838"/>
        <v/>
      </c>
      <c r="CB2450" s="65" t="str">
        <f t="shared" si="1839"/>
        <v/>
      </c>
      <c r="CC2450" s="65" t="str">
        <f t="shared" si="1840"/>
        <v/>
      </c>
      <c r="CD2450" s="65" t="str">
        <f t="shared" si="1841"/>
        <v/>
      </c>
      <c r="CE2450" s="65" t="str">
        <f t="shared" si="1842"/>
        <v/>
      </c>
      <c r="CF2450" s="65" t="str">
        <f t="shared" si="1843"/>
        <v/>
      </c>
      <c r="CG2450" s="66" t="str">
        <f t="shared" si="1844"/>
        <v/>
      </c>
      <c r="CI2450" s="42" t="str">
        <f t="shared" si="1845"/>
        <v/>
      </c>
      <c r="CK2450" s="92" t="str">
        <f t="shared" si="1846"/>
        <v/>
      </c>
      <c r="CL2450" s="65" t="str">
        <f t="shared" si="1847"/>
        <v/>
      </c>
      <c r="CM2450" s="93" t="str">
        <f t="shared" si="1848"/>
        <v/>
      </c>
      <c r="CN2450" s="101" t="str">
        <f t="shared" si="1817"/>
        <v/>
      </c>
      <c r="CP2450" s="92" t="str">
        <f t="shared" si="1849"/>
        <v/>
      </c>
      <c r="CQ2450" s="65" t="str">
        <f t="shared" si="1850"/>
        <v/>
      </c>
      <c r="CR2450" s="93" t="str">
        <f t="shared" si="1851"/>
        <v/>
      </c>
      <c r="CS2450" s="101" t="str">
        <f t="shared" si="1852"/>
        <v/>
      </c>
    </row>
    <row r="2451" spans="1:97" x14ac:dyDescent="0.25">
      <c r="A2451" s="51"/>
      <c r="B2451" s="15" t="str">
        <f t="shared" si="1816"/>
        <v/>
      </c>
      <c r="C2451" s="15" t="str">
        <f t="shared" si="1818"/>
        <v/>
      </c>
      <c r="D2451" s="51"/>
      <c r="E2451" s="137"/>
      <c r="F2451" s="138"/>
      <c r="G2451" s="139"/>
      <c r="H2451" s="138"/>
      <c r="I2451" s="140"/>
      <c r="J2451" s="138"/>
      <c r="K2451" s="141"/>
      <c r="L2451" s="139"/>
      <c r="M2451" s="142"/>
      <c r="N2451" s="142"/>
      <c r="O2451" s="143"/>
      <c r="P2451" s="144"/>
      <c r="Q2451" s="144"/>
      <c r="R2451" s="144"/>
      <c r="S2451" s="144"/>
      <c r="T2451" s="144"/>
      <c r="U2451" s="144"/>
      <c r="V2451" s="144"/>
      <c r="W2451" s="144"/>
      <c r="X2451" s="145"/>
      <c r="Y2451" s="51"/>
      <c r="Z2451" s="13" t="str">
        <f t="shared" si="1819"/>
        <v/>
      </c>
      <c r="AA2451" s="51"/>
      <c r="AE2451" s="42" t="str">
        <f t="shared" si="1820"/>
        <v/>
      </c>
      <c r="AF2451" s="42" t="str">
        <f>IF($I2451="", "", IF(COUNTIF($I$10:$I2450, I2451)&gt;0, "", SUMIF($I$10:$I$3009, $I2451, $AE$10:$AE$3009)))</f>
        <v/>
      </c>
      <c r="AG2451" s="45" t="str">
        <f>IF($AF2451="", "", COUNTIF($AF$10:$AF$3009, "&gt;"&amp;AF2451)+1+COUNTIF($AF$10:$AF2451, $AF2451)-1)</f>
        <v/>
      </c>
      <c r="AI2451" s="42" t="str">
        <f t="shared" si="1821"/>
        <v/>
      </c>
      <c r="AK2451" s="15" t="str">
        <f t="shared" si="1822"/>
        <v/>
      </c>
      <c r="AM2451" s="64" t="str">
        <f t="shared" si="1823"/>
        <v/>
      </c>
      <c r="AN2451" s="65" t="str">
        <f t="shared" si="1824"/>
        <v/>
      </c>
      <c r="AO2451" s="65" t="str">
        <f t="shared" si="1825"/>
        <v/>
      </c>
      <c r="AP2451" s="65" t="str">
        <f t="shared" si="1826"/>
        <v/>
      </c>
      <c r="AQ2451" s="65" t="str">
        <f t="shared" si="1827"/>
        <v/>
      </c>
      <c r="AR2451" s="65" t="str">
        <f t="shared" si="1828"/>
        <v/>
      </c>
      <c r="AS2451" s="65" t="str">
        <f t="shared" si="1829"/>
        <v/>
      </c>
      <c r="AT2451" s="65" t="str">
        <f t="shared" si="1830"/>
        <v/>
      </c>
      <c r="AU2451" s="65" t="str">
        <f t="shared" si="1831"/>
        <v/>
      </c>
      <c r="AV2451" s="66" t="str">
        <f t="shared" si="1832"/>
        <v/>
      </c>
      <c r="AX2451" s="73" t="str">
        <f t="shared" si="1853"/>
        <v/>
      </c>
      <c r="AY2451" s="74" t="str">
        <f t="shared" si="1855"/>
        <v/>
      </c>
      <c r="AZ2451" s="74" t="str">
        <f t="shared" si="1855"/>
        <v/>
      </c>
      <c r="BA2451" s="74" t="str">
        <f t="shared" si="1855"/>
        <v/>
      </c>
      <c r="BB2451" s="74" t="str">
        <f t="shared" si="1855"/>
        <v/>
      </c>
      <c r="BC2451" s="74" t="str">
        <f t="shared" si="1855"/>
        <v/>
      </c>
      <c r="BD2451" s="74" t="str">
        <f t="shared" si="1855"/>
        <v/>
      </c>
      <c r="BE2451" s="74" t="str">
        <f t="shared" si="1855"/>
        <v/>
      </c>
      <c r="BF2451" s="74" t="str">
        <f t="shared" si="1855"/>
        <v/>
      </c>
      <c r="BG2451" s="75" t="str">
        <f t="shared" si="1855"/>
        <v/>
      </c>
      <c r="BI2451" s="73" t="str">
        <f t="shared" si="1854"/>
        <v/>
      </c>
      <c r="BJ2451" s="74" t="str">
        <f t="shared" si="1814"/>
        <v/>
      </c>
      <c r="BK2451" s="74" t="str">
        <f t="shared" si="1814"/>
        <v/>
      </c>
      <c r="BL2451" s="74" t="str">
        <f t="shared" si="1814"/>
        <v/>
      </c>
      <c r="BM2451" s="74" t="str">
        <f t="shared" si="1814"/>
        <v/>
      </c>
      <c r="BN2451" s="74" t="str">
        <f t="shared" si="1814"/>
        <v/>
      </c>
      <c r="BO2451" s="74" t="str">
        <f t="shared" si="1814"/>
        <v/>
      </c>
      <c r="BP2451" s="74" t="str">
        <f t="shared" si="1814"/>
        <v/>
      </c>
      <c r="BQ2451" s="74" t="str">
        <f t="shared" si="1814"/>
        <v/>
      </c>
      <c r="BR2451" s="75" t="str">
        <f t="shared" si="1814"/>
        <v/>
      </c>
      <c r="BU2451" s="42" t="str">
        <f t="shared" si="1833"/>
        <v/>
      </c>
      <c r="BV2451" s="66" t="str">
        <f t="shared" si="1834"/>
        <v/>
      </c>
      <c r="BX2451" s="64" t="str">
        <f t="shared" si="1835"/>
        <v/>
      </c>
      <c r="BY2451" s="65" t="str">
        <f t="shared" si="1836"/>
        <v/>
      </c>
      <c r="BZ2451" s="65" t="str">
        <f t="shared" si="1837"/>
        <v/>
      </c>
      <c r="CA2451" s="65" t="str">
        <f t="shared" si="1838"/>
        <v/>
      </c>
      <c r="CB2451" s="65" t="str">
        <f t="shared" si="1839"/>
        <v/>
      </c>
      <c r="CC2451" s="65" t="str">
        <f t="shared" si="1840"/>
        <v/>
      </c>
      <c r="CD2451" s="65" t="str">
        <f t="shared" si="1841"/>
        <v/>
      </c>
      <c r="CE2451" s="65" t="str">
        <f t="shared" si="1842"/>
        <v/>
      </c>
      <c r="CF2451" s="65" t="str">
        <f t="shared" si="1843"/>
        <v/>
      </c>
      <c r="CG2451" s="66" t="str">
        <f t="shared" si="1844"/>
        <v/>
      </c>
      <c r="CI2451" s="42" t="str">
        <f t="shared" si="1845"/>
        <v/>
      </c>
      <c r="CK2451" s="92" t="str">
        <f t="shared" si="1846"/>
        <v/>
      </c>
      <c r="CL2451" s="65" t="str">
        <f t="shared" si="1847"/>
        <v/>
      </c>
      <c r="CM2451" s="93" t="str">
        <f t="shared" si="1848"/>
        <v/>
      </c>
      <c r="CN2451" s="101" t="str">
        <f t="shared" si="1817"/>
        <v/>
      </c>
      <c r="CP2451" s="92" t="str">
        <f t="shared" si="1849"/>
        <v/>
      </c>
      <c r="CQ2451" s="65" t="str">
        <f t="shared" si="1850"/>
        <v/>
      </c>
      <c r="CR2451" s="93" t="str">
        <f t="shared" si="1851"/>
        <v/>
      </c>
      <c r="CS2451" s="101" t="str">
        <f t="shared" si="1852"/>
        <v/>
      </c>
    </row>
    <row r="2452" spans="1:97" x14ac:dyDescent="0.25">
      <c r="A2452" s="51"/>
      <c r="B2452" s="15" t="str">
        <f t="shared" si="1816"/>
        <v/>
      </c>
      <c r="C2452" s="15" t="str">
        <f t="shared" si="1818"/>
        <v/>
      </c>
      <c r="D2452" s="51"/>
      <c r="E2452" s="137"/>
      <c r="F2452" s="138"/>
      <c r="G2452" s="139"/>
      <c r="H2452" s="138"/>
      <c r="I2452" s="140"/>
      <c r="J2452" s="138"/>
      <c r="K2452" s="141"/>
      <c r="L2452" s="139"/>
      <c r="M2452" s="142"/>
      <c r="N2452" s="142"/>
      <c r="O2452" s="143"/>
      <c r="P2452" s="144"/>
      <c r="Q2452" s="144"/>
      <c r="R2452" s="144"/>
      <c r="S2452" s="144"/>
      <c r="T2452" s="144"/>
      <c r="U2452" s="144"/>
      <c r="V2452" s="144"/>
      <c r="W2452" s="144"/>
      <c r="X2452" s="145"/>
      <c r="Y2452" s="51"/>
      <c r="Z2452" s="13" t="str">
        <f t="shared" si="1819"/>
        <v/>
      </c>
      <c r="AA2452" s="51"/>
      <c r="AE2452" s="42" t="str">
        <f t="shared" si="1820"/>
        <v/>
      </c>
      <c r="AF2452" s="42" t="str">
        <f>IF($I2452="", "", IF(COUNTIF($I$10:$I2451, I2452)&gt;0, "", SUMIF($I$10:$I$3009, $I2452, $AE$10:$AE$3009)))</f>
        <v/>
      </c>
      <c r="AG2452" s="45" t="str">
        <f>IF($AF2452="", "", COUNTIF($AF$10:$AF$3009, "&gt;"&amp;AF2452)+1+COUNTIF($AF$10:$AF2452, $AF2452)-1)</f>
        <v/>
      </c>
      <c r="AI2452" s="42" t="str">
        <f t="shared" si="1821"/>
        <v/>
      </c>
      <c r="AK2452" s="15" t="str">
        <f t="shared" si="1822"/>
        <v/>
      </c>
      <c r="AM2452" s="64" t="str">
        <f t="shared" si="1823"/>
        <v/>
      </c>
      <c r="AN2452" s="65" t="str">
        <f t="shared" si="1824"/>
        <v/>
      </c>
      <c r="AO2452" s="65" t="str">
        <f t="shared" si="1825"/>
        <v/>
      </c>
      <c r="AP2452" s="65" t="str">
        <f t="shared" si="1826"/>
        <v/>
      </c>
      <c r="AQ2452" s="65" t="str">
        <f t="shared" si="1827"/>
        <v/>
      </c>
      <c r="AR2452" s="65" t="str">
        <f t="shared" si="1828"/>
        <v/>
      </c>
      <c r="AS2452" s="65" t="str">
        <f t="shared" si="1829"/>
        <v/>
      </c>
      <c r="AT2452" s="65" t="str">
        <f t="shared" si="1830"/>
        <v/>
      </c>
      <c r="AU2452" s="65" t="str">
        <f t="shared" si="1831"/>
        <v/>
      </c>
      <c r="AV2452" s="66" t="str">
        <f t="shared" si="1832"/>
        <v/>
      </c>
      <c r="AX2452" s="73" t="str">
        <f t="shared" si="1853"/>
        <v/>
      </c>
      <c r="AY2452" s="74" t="str">
        <f t="shared" si="1855"/>
        <v/>
      </c>
      <c r="AZ2452" s="74" t="str">
        <f t="shared" si="1855"/>
        <v/>
      </c>
      <c r="BA2452" s="74" t="str">
        <f t="shared" si="1855"/>
        <v/>
      </c>
      <c r="BB2452" s="74" t="str">
        <f t="shared" si="1855"/>
        <v/>
      </c>
      <c r="BC2452" s="74" t="str">
        <f t="shared" si="1855"/>
        <v/>
      </c>
      <c r="BD2452" s="74" t="str">
        <f t="shared" si="1855"/>
        <v/>
      </c>
      <c r="BE2452" s="74" t="str">
        <f t="shared" si="1855"/>
        <v/>
      </c>
      <c r="BF2452" s="74" t="str">
        <f t="shared" si="1855"/>
        <v/>
      </c>
      <c r="BG2452" s="75" t="str">
        <f t="shared" si="1855"/>
        <v/>
      </c>
      <c r="BI2452" s="73" t="str">
        <f t="shared" si="1854"/>
        <v/>
      </c>
      <c r="BJ2452" s="74" t="str">
        <f t="shared" si="1814"/>
        <v/>
      </c>
      <c r="BK2452" s="74" t="str">
        <f t="shared" si="1814"/>
        <v/>
      </c>
      <c r="BL2452" s="74" t="str">
        <f t="shared" si="1814"/>
        <v/>
      </c>
      <c r="BM2452" s="74" t="str">
        <f t="shared" si="1814"/>
        <v/>
      </c>
      <c r="BN2452" s="74" t="str">
        <f t="shared" si="1814"/>
        <v/>
      </c>
      <c r="BO2452" s="74" t="str">
        <f t="shared" si="1814"/>
        <v/>
      </c>
      <c r="BP2452" s="74" t="str">
        <f t="shared" si="1814"/>
        <v/>
      </c>
      <c r="BQ2452" s="74" t="str">
        <f t="shared" si="1814"/>
        <v/>
      </c>
      <c r="BR2452" s="75" t="str">
        <f t="shared" si="1814"/>
        <v/>
      </c>
      <c r="BU2452" s="42" t="str">
        <f t="shared" si="1833"/>
        <v/>
      </c>
      <c r="BV2452" s="66" t="str">
        <f t="shared" si="1834"/>
        <v/>
      </c>
      <c r="BX2452" s="64" t="str">
        <f t="shared" si="1835"/>
        <v/>
      </c>
      <c r="BY2452" s="65" t="str">
        <f t="shared" si="1836"/>
        <v/>
      </c>
      <c r="BZ2452" s="65" t="str">
        <f t="shared" si="1837"/>
        <v/>
      </c>
      <c r="CA2452" s="65" t="str">
        <f t="shared" si="1838"/>
        <v/>
      </c>
      <c r="CB2452" s="65" t="str">
        <f t="shared" si="1839"/>
        <v/>
      </c>
      <c r="CC2452" s="65" t="str">
        <f t="shared" si="1840"/>
        <v/>
      </c>
      <c r="CD2452" s="65" t="str">
        <f t="shared" si="1841"/>
        <v/>
      </c>
      <c r="CE2452" s="65" t="str">
        <f t="shared" si="1842"/>
        <v/>
      </c>
      <c r="CF2452" s="65" t="str">
        <f t="shared" si="1843"/>
        <v/>
      </c>
      <c r="CG2452" s="66" t="str">
        <f t="shared" si="1844"/>
        <v/>
      </c>
      <c r="CI2452" s="42" t="str">
        <f t="shared" si="1845"/>
        <v/>
      </c>
      <c r="CK2452" s="92" t="str">
        <f t="shared" si="1846"/>
        <v/>
      </c>
      <c r="CL2452" s="65" t="str">
        <f t="shared" si="1847"/>
        <v/>
      </c>
      <c r="CM2452" s="93" t="str">
        <f t="shared" si="1848"/>
        <v/>
      </c>
      <c r="CN2452" s="101" t="str">
        <f t="shared" si="1817"/>
        <v/>
      </c>
      <c r="CP2452" s="92" t="str">
        <f t="shared" si="1849"/>
        <v/>
      </c>
      <c r="CQ2452" s="65" t="str">
        <f t="shared" si="1850"/>
        <v/>
      </c>
      <c r="CR2452" s="93" t="str">
        <f t="shared" si="1851"/>
        <v/>
      </c>
      <c r="CS2452" s="101" t="str">
        <f t="shared" si="1852"/>
        <v/>
      </c>
    </row>
    <row r="2453" spans="1:97" x14ac:dyDescent="0.25">
      <c r="A2453" s="51"/>
      <c r="B2453" s="15" t="str">
        <f t="shared" si="1816"/>
        <v/>
      </c>
      <c r="C2453" s="15" t="str">
        <f t="shared" si="1818"/>
        <v/>
      </c>
      <c r="D2453" s="51"/>
      <c r="E2453" s="137"/>
      <c r="F2453" s="138"/>
      <c r="G2453" s="139"/>
      <c r="H2453" s="138"/>
      <c r="I2453" s="140"/>
      <c r="J2453" s="138"/>
      <c r="K2453" s="141"/>
      <c r="L2453" s="139"/>
      <c r="M2453" s="142"/>
      <c r="N2453" s="142"/>
      <c r="O2453" s="143"/>
      <c r="P2453" s="144"/>
      <c r="Q2453" s="144"/>
      <c r="R2453" s="144"/>
      <c r="S2453" s="144"/>
      <c r="T2453" s="144"/>
      <c r="U2453" s="144"/>
      <c r="V2453" s="144"/>
      <c r="W2453" s="144"/>
      <c r="X2453" s="145"/>
      <c r="Y2453" s="51"/>
      <c r="Z2453" s="13" t="str">
        <f t="shared" si="1819"/>
        <v/>
      </c>
      <c r="AA2453" s="51"/>
      <c r="AE2453" s="42" t="str">
        <f t="shared" si="1820"/>
        <v/>
      </c>
      <c r="AF2453" s="42" t="str">
        <f>IF($I2453="", "", IF(COUNTIF($I$10:$I2452, I2453)&gt;0, "", SUMIF($I$10:$I$3009, $I2453, $AE$10:$AE$3009)))</f>
        <v/>
      </c>
      <c r="AG2453" s="45" t="str">
        <f>IF($AF2453="", "", COUNTIF($AF$10:$AF$3009, "&gt;"&amp;AF2453)+1+COUNTIF($AF$10:$AF2453, $AF2453)-1)</f>
        <v/>
      </c>
      <c r="AI2453" s="42" t="str">
        <f t="shared" si="1821"/>
        <v/>
      </c>
      <c r="AK2453" s="15" t="str">
        <f t="shared" si="1822"/>
        <v/>
      </c>
      <c r="AM2453" s="64" t="str">
        <f t="shared" si="1823"/>
        <v/>
      </c>
      <c r="AN2453" s="65" t="str">
        <f t="shared" si="1824"/>
        <v/>
      </c>
      <c r="AO2453" s="65" t="str">
        <f t="shared" si="1825"/>
        <v/>
      </c>
      <c r="AP2453" s="65" t="str">
        <f t="shared" si="1826"/>
        <v/>
      </c>
      <c r="AQ2453" s="65" t="str">
        <f t="shared" si="1827"/>
        <v/>
      </c>
      <c r="AR2453" s="65" t="str">
        <f t="shared" si="1828"/>
        <v/>
      </c>
      <c r="AS2453" s="65" t="str">
        <f t="shared" si="1829"/>
        <v/>
      </c>
      <c r="AT2453" s="65" t="str">
        <f t="shared" si="1830"/>
        <v/>
      </c>
      <c r="AU2453" s="65" t="str">
        <f t="shared" si="1831"/>
        <v/>
      </c>
      <c r="AV2453" s="66" t="str">
        <f t="shared" si="1832"/>
        <v/>
      </c>
      <c r="AX2453" s="73" t="str">
        <f t="shared" si="1853"/>
        <v/>
      </c>
      <c r="AY2453" s="74" t="str">
        <f t="shared" si="1855"/>
        <v/>
      </c>
      <c r="AZ2453" s="74" t="str">
        <f t="shared" si="1855"/>
        <v/>
      </c>
      <c r="BA2453" s="74" t="str">
        <f t="shared" si="1855"/>
        <v/>
      </c>
      <c r="BB2453" s="74" t="str">
        <f t="shared" si="1855"/>
        <v/>
      </c>
      <c r="BC2453" s="74" t="str">
        <f t="shared" si="1855"/>
        <v/>
      </c>
      <c r="BD2453" s="74" t="str">
        <f t="shared" si="1855"/>
        <v/>
      </c>
      <c r="BE2453" s="74" t="str">
        <f t="shared" si="1855"/>
        <v/>
      </c>
      <c r="BF2453" s="74" t="str">
        <f t="shared" si="1855"/>
        <v/>
      </c>
      <c r="BG2453" s="75" t="str">
        <f t="shared" si="1855"/>
        <v/>
      </c>
      <c r="BI2453" s="73" t="str">
        <f t="shared" si="1854"/>
        <v/>
      </c>
      <c r="BJ2453" s="74" t="str">
        <f t="shared" si="1814"/>
        <v/>
      </c>
      <c r="BK2453" s="74" t="str">
        <f t="shared" si="1814"/>
        <v/>
      </c>
      <c r="BL2453" s="74" t="str">
        <f t="shared" si="1814"/>
        <v/>
      </c>
      <c r="BM2453" s="74" t="str">
        <f t="shared" si="1814"/>
        <v/>
      </c>
      <c r="BN2453" s="74" t="str">
        <f t="shared" si="1814"/>
        <v/>
      </c>
      <c r="BO2453" s="74" t="str">
        <f t="shared" si="1814"/>
        <v/>
      </c>
      <c r="BP2453" s="74" t="str">
        <f t="shared" si="1814"/>
        <v/>
      </c>
      <c r="BQ2453" s="74" t="str">
        <f t="shared" si="1814"/>
        <v/>
      </c>
      <c r="BR2453" s="75" t="str">
        <f t="shared" si="1814"/>
        <v/>
      </c>
      <c r="BU2453" s="42" t="str">
        <f t="shared" si="1833"/>
        <v/>
      </c>
      <c r="BV2453" s="66" t="str">
        <f t="shared" si="1834"/>
        <v/>
      </c>
      <c r="BX2453" s="64" t="str">
        <f t="shared" si="1835"/>
        <v/>
      </c>
      <c r="BY2453" s="65" t="str">
        <f t="shared" si="1836"/>
        <v/>
      </c>
      <c r="BZ2453" s="65" t="str">
        <f t="shared" si="1837"/>
        <v/>
      </c>
      <c r="CA2453" s="65" t="str">
        <f t="shared" si="1838"/>
        <v/>
      </c>
      <c r="CB2453" s="65" t="str">
        <f t="shared" si="1839"/>
        <v/>
      </c>
      <c r="CC2453" s="65" t="str">
        <f t="shared" si="1840"/>
        <v/>
      </c>
      <c r="CD2453" s="65" t="str">
        <f t="shared" si="1841"/>
        <v/>
      </c>
      <c r="CE2453" s="65" t="str">
        <f t="shared" si="1842"/>
        <v/>
      </c>
      <c r="CF2453" s="65" t="str">
        <f t="shared" si="1843"/>
        <v/>
      </c>
      <c r="CG2453" s="66" t="str">
        <f t="shared" si="1844"/>
        <v/>
      </c>
      <c r="CI2453" s="42" t="str">
        <f t="shared" si="1845"/>
        <v/>
      </c>
      <c r="CK2453" s="92" t="str">
        <f t="shared" si="1846"/>
        <v/>
      </c>
      <c r="CL2453" s="65" t="str">
        <f t="shared" si="1847"/>
        <v/>
      </c>
      <c r="CM2453" s="93" t="str">
        <f t="shared" si="1848"/>
        <v/>
      </c>
      <c r="CN2453" s="101" t="str">
        <f t="shared" si="1817"/>
        <v/>
      </c>
      <c r="CP2453" s="92" t="str">
        <f t="shared" si="1849"/>
        <v/>
      </c>
      <c r="CQ2453" s="65" t="str">
        <f t="shared" si="1850"/>
        <v/>
      </c>
      <c r="CR2453" s="93" t="str">
        <f t="shared" si="1851"/>
        <v/>
      </c>
      <c r="CS2453" s="101" t="str">
        <f t="shared" si="1852"/>
        <v/>
      </c>
    </row>
    <row r="2454" spans="1:97" x14ac:dyDescent="0.25">
      <c r="A2454" s="51"/>
      <c r="B2454" s="15" t="str">
        <f t="shared" si="1816"/>
        <v/>
      </c>
      <c r="C2454" s="15" t="str">
        <f t="shared" si="1818"/>
        <v/>
      </c>
      <c r="D2454" s="51"/>
      <c r="E2454" s="137"/>
      <c r="F2454" s="138"/>
      <c r="G2454" s="139"/>
      <c r="H2454" s="138"/>
      <c r="I2454" s="140"/>
      <c r="J2454" s="138"/>
      <c r="K2454" s="141"/>
      <c r="L2454" s="139"/>
      <c r="M2454" s="142"/>
      <c r="N2454" s="142"/>
      <c r="O2454" s="143"/>
      <c r="P2454" s="144"/>
      <c r="Q2454" s="144"/>
      <c r="R2454" s="144"/>
      <c r="S2454" s="144"/>
      <c r="T2454" s="144"/>
      <c r="U2454" s="144"/>
      <c r="V2454" s="144"/>
      <c r="W2454" s="144"/>
      <c r="X2454" s="145"/>
      <c r="Y2454" s="51"/>
      <c r="Z2454" s="13" t="str">
        <f t="shared" si="1819"/>
        <v/>
      </c>
      <c r="AA2454" s="51"/>
      <c r="AE2454" s="42" t="str">
        <f t="shared" si="1820"/>
        <v/>
      </c>
      <c r="AF2454" s="42" t="str">
        <f>IF($I2454="", "", IF(COUNTIF($I$10:$I2453, I2454)&gt;0, "", SUMIF($I$10:$I$3009, $I2454, $AE$10:$AE$3009)))</f>
        <v/>
      </c>
      <c r="AG2454" s="45" t="str">
        <f>IF($AF2454="", "", COUNTIF($AF$10:$AF$3009, "&gt;"&amp;AF2454)+1+COUNTIF($AF$10:$AF2454, $AF2454)-1)</f>
        <v/>
      </c>
      <c r="AI2454" s="42" t="str">
        <f t="shared" si="1821"/>
        <v/>
      </c>
      <c r="AK2454" s="15" t="str">
        <f t="shared" si="1822"/>
        <v/>
      </c>
      <c r="AM2454" s="64" t="str">
        <f t="shared" si="1823"/>
        <v/>
      </c>
      <c r="AN2454" s="65" t="str">
        <f t="shared" si="1824"/>
        <v/>
      </c>
      <c r="AO2454" s="65" t="str">
        <f t="shared" si="1825"/>
        <v/>
      </c>
      <c r="AP2454" s="65" t="str">
        <f t="shared" si="1826"/>
        <v/>
      </c>
      <c r="AQ2454" s="65" t="str">
        <f t="shared" si="1827"/>
        <v/>
      </c>
      <c r="AR2454" s="65" t="str">
        <f t="shared" si="1828"/>
        <v/>
      </c>
      <c r="AS2454" s="65" t="str">
        <f t="shared" si="1829"/>
        <v/>
      </c>
      <c r="AT2454" s="65" t="str">
        <f t="shared" si="1830"/>
        <v/>
      </c>
      <c r="AU2454" s="65" t="str">
        <f t="shared" si="1831"/>
        <v/>
      </c>
      <c r="AV2454" s="66" t="str">
        <f t="shared" si="1832"/>
        <v/>
      </c>
      <c r="AX2454" s="73" t="str">
        <f t="shared" si="1853"/>
        <v/>
      </c>
      <c r="AY2454" s="74" t="str">
        <f t="shared" si="1855"/>
        <v/>
      </c>
      <c r="AZ2454" s="74" t="str">
        <f t="shared" si="1855"/>
        <v/>
      </c>
      <c r="BA2454" s="74" t="str">
        <f t="shared" si="1855"/>
        <v/>
      </c>
      <c r="BB2454" s="74" t="str">
        <f t="shared" si="1855"/>
        <v/>
      </c>
      <c r="BC2454" s="74" t="str">
        <f t="shared" si="1855"/>
        <v/>
      </c>
      <c r="BD2454" s="74" t="str">
        <f t="shared" si="1855"/>
        <v/>
      </c>
      <c r="BE2454" s="74" t="str">
        <f t="shared" si="1855"/>
        <v/>
      </c>
      <c r="BF2454" s="74" t="str">
        <f t="shared" si="1855"/>
        <v/>
      </c>
      <c r="BG2454" s="75" t="str">
        <f t="shared" si="1855"/>
        <v/>
      </c>
      <c r="BI2454" s="73" t="str">
        <f t="shared" si="1854"/>
        <v/>
      </c>
      <c r="BJ2454" s="74" t="str">
        <f t="shared" si="1814"/>
        <v/>
      </c>
      <c r="BK2454" s="74" t="str">
        <f t="shared" si="1814"/>
        <v/>
      </c>
      <c r="BL2454" s="74" t="str">
        <f t="shared" si="1814"/>
        <v/>
      </c>
      <c r="BM2454" s="74" t="str">
        <f t="shared" si="1814"/>
        <v/>
      </c>
      <c r="BN2454" s="74" t="str">
        <f t="shared" si="1814"/>
        <v/>
      </c>
      <c r="BO2454" s="74" t="str">
        <f t="shared" si="1814"/>
        <v/>
      </c>
      <c r="BP2454" s="74" t="str">
        <f t="shared" si="1814"/>
        <v/>
      </c>
      <c r="BQ2454" s="74" t="str">
        <f t="shared" si="1814"/>
        <v/>
      </c>
      <c r="BR2454" s="75" t="str">
        <f t="shared" si="1814"/>
        <v/>
      </c>
      <c r="BU2454" s="42" t="str">
        <f t="shared" si="1833"/>
        <v/>
      </c>
      <c r="BV2454" s="66" t="str">
        <f t="shared" si="1834"/>
        <v/>
      </c>
      <c r="BX2454" s="64" t="str">
        <f t="shared" si="1835"/>
        <v/>
      </c>
      <c r="BY2454" s="65" t="str">
        <f t="shared" si="1836"/>
        <v/>
      </c>
      <c r="BZ2454" s="65" t="str">
        <f t="shared" si="1837"/>
        <v/>
      </c>
      <c r="CA2454" s="65" t="str">
        <f t="shared" si="1838"/>
        <v/>
      </c>
      <c r="CB2454" s="65" t="str">
        <f t="shared" si="1839"/>
        <v/>
      </c>
      <c r="CC2454" s="65" t="str">
        <f t="shared" si="1840"/>
        <v/>
      </c>
      <c r="CD2454" s="65" t="str">
        <f t="shared" si="1841"/>
        <v/>
      </c>
      <c r="CE2454" s="65" t="str">
        <f t="shared" si="1842"/>
        <v/>
      </c>
      <c r="CF2454" s="65" t="str">
        <f t="shared" si="1843"/>
        <v/>
      </c>
      <c r="CG2454" s="66" t="str">
        <f t="shared" si="1844"/>
        <v/>
      </c>
      <c r="CI2454" s="42" t="str">
        <f t="shared" si="1845"/>
        <v/>
      </c>
      <c r="CK2454" s="92" t="str">
        <f t="shared" si="1846"/>
        <v/>
      </c>
      <c r="CL2454" s="65" t="str">
        <f t="shared" si="1847"/>
        <v/>
      </c>
      <c r="CM2454" s="93" t="str">
        <f t="shared" si="1848"/>
        <v/>
      </c>
      <c r="CN2454" s="101" t="str">
        <f t="shared" si="1817"/>
        <v/>
      </c>
      <c r="CP2454" s="92" t="str">
        <f t="shared" si="1849"/>
        <v/>
      </c>
      <c r="CQ2454" s="65" t="str">
        <f t="shared" si="1850"/>
        <v/>
      </c>
      <c r="CR2454" s="93" t="str">
        <f t="shared" si="1851"/>
        <v/>
      </c>
      <c r="CS2454" s="101" t="str">
        <f t="shared" si="1852"/>
        <v/>
      </c>
    </row>
    <row r="2455" spans="1:97" x14ac:dyDescent="0.25">
      <c r="A2455" s="51"/>
      <c r="B2455" s="15" t="str">
        <f t="shared" si="1816"/>
        <v/>
      </c>
      <c r="C2455" s="15" t="str">
        <f t="shared" si="1818"/>
        <v/>
      </c>
      <c r="D2455" s="51"/>
      <c r="E2455" s="137"/>
      <c r="F2455" s="138"/>
      <c r="G2455" s="139"/>
      <c r="H2455" s="138"/>
      <c r="I2455" s="140"/>
      <c r="J2455" s="138"/>
      <c r="K2455" s="141"/>
      <c r="L2455" s="139"/>
      <c r="M2455" s="142"/>
      <c r="N2455" s="142"/>
      <c r="O2455" s="143"/>
      <c r="P2455" s="144"/>
      <c r="Q2455" s="144"/>
      <c r="R2455" s="144"/>
      <c r="S2455" s="144"/>
      <c r="T2455" s="144"/>
      <c r="U2455" s="144"/>
      <c r="V2455" s="144"/>
      <c r="W2455" s="144"/>
      <c r="X2455" s="145"/>
      <c r="Y2455" s="51"/>
      <c r="Z2455" s="13" t="str">
        <f t="shared" si="1819"/>
        <v/>
      </c>
      <c r="AA2455" s="51"/>
      <c r="AE2455" s="42" t="str">
        <f t="shared" si="1820"/>
        <v/>
      </c>
      <c r="AF2455" s="42" t="str">
        <f>IF($I2455="", "", IF(COUNTIF($I$10:$I2454, I2455)&gt;0, "", SUMIF($I$10:$I$3009, $I2455, $AE$10:$AE$3009)))</f>
        <v/>
      </c>
      <c r="AG2455" s="45" t="str">
        <f>IF($AF2455="", "", COUNTIF($AF$10:$AF$3009, "&gt;"&amp;AF2455)+1+COUNTIF($AF$10:$AF2455, $AF2455)-1)</f>
        <v/>
      </c>
      <c r="AI2455" s="42" t="str">
        <f t="shared" si="1821"/>
        <v/>
      </c>
      <c r="AK2455" s="15" t="str">
        <f t="shared" si="1822"/>
        <v/>
      </c>
      <c r="AM2455" s="64" t="str">
        <f t="shared" si="1823"/>
        <v/>
      </c>
      <c r="AN2455" s="65" t="str">
        <f t="shared" si="1824"/>
        <v/>
      </c>
      <c r="AO2455" s="65" t="str">
        <f t="shared" si="1825"/>
        <v/>
      </c>
      <c r="AP2455" s="65" t="str">
        <f t="shared" si="1826"/>
        <v/>
      </c>
      <c r="AQ2455" s="65" t="str">
        <f t="shared" si="1827"/>
        <v/>
      </c>
      <c r="AR2455" s="65" t="str">
        <f t="shared" si="1828"/>
        <v/>
      </c>
      <c r="AS2455" s="65" t="str">
        <f t="shared" si="1829"/>
        <v/>
      </c>
      <c r="AT2455" s="65" t="str">
        <f t="shared" si="1830"/>
        <v/>
      </c>
      <c r="AU2455" s="65" t="str">
        <f t="shared" si="1831"/>
        <v/>
      </c>
      <c r="AV2455" s="66" t="str">
        <f t="shared" si="1832"/>
        <v/>
      </c>
      <c r="AX2455" s="73" t="str">
        <f t="shared" si="1853"/>
        <v/>
      </c>
      <c r="AY2455" s="74" t="str">
        <f t="shared" si="1855"/>
        <v/>
      </c>
      <c r="AZ2455" s="74" t="str">
        <f t="shared" si="1855"/>
        <v/>
      </c>
      <c r="BA2455" s="74" t="str">
        <f t="shared" si="1855"/>
        <v/>
      </c>
      <c r="BB2455" s="74" t="str">
        <f t="shared" si="1855"/>
        <v/>
      </c>
      <c r="BC2455" s="74" t="str">
        <f t="shared" si="1855"/>
        <v/>
      </c>
      <c r="BD2455" s="74" t="str">
        <f t="shared" si="1855"/>
        <v/>
      </c>
      <c r="BE2455" s="74" t="str">
        <f t="shared" si="1855"/>
        <v/>
      </c>
      <c r="BF2455" s="74" t="str">
        <f t="shared" si="1855"/>
        <v/>
      </c>
      <c r="BG2455" s="75" t="str">
        <f t="shared" si="1855"/>
        <v/>
      </c>
      <c r="BI2455" s="73" t="str">
        <f t="shared" si="1854"/>
        <v/>
      </c>
      <c r="BJ2455" s="74" t="str">
        <f t="shared" si="1814"/>
        <v/>
      </c>
      <c r="BK2455" s="74" t="str">
        <f t="shared" si="1814"/>
        <v/>
      </c>
      <c r="BL2455" s="74" t="str">
        <f t="shared" si="1814"/>
        <v/>
      </c>
      <c r="BM2455" s="74" t="str">
        <f t="shared" si="1814"/>
        <v/>
      </c>
      <c r="BN2455" s="74" t="str">
        <f t="shared" ref="BJ2455:BR2483" si="1856">IFERROR(IF(BN$9="", "", IF($H2455=BN$9, $AE2455-$L2455, "")), "")</f>
        <v/>
      </c>
      <c r="BO2455" s="74" t="str">
        <f t="shared" si="1856"/>
        <v/>
      </c>
      <c r="BP2455" s="74" t="str">
        <f t="shared" si="1856"/>
        <v/>
      </c>
      <c r="BQ2455" s="74" t="str">
        <f t="shared" si="1856"/>
        <v/>
      </c>
      <c r="BR2455" s="75" t="str">
        <f t="shared" si="1856"/>
        <v/>
      </c>
      <c r="BU2455" s="42" t="str">
        <f t="shared" si="1833"/>
        <v/>
      </c>
      <c r="BV2455" s="66" t="str">
        <f t="shared" si="1834"/>
        <v/>
      </c>
      <c r="BX2455" s="64" t="str">
        <f t="shared" si="1835"/>
        <v/>
      </c>
      <c r="BY2455" s="65" t="str">
        <f t="shared" si="1836"/>
        <v/>
      </c>
      <c r="BZ2455" s="65" t="str">
        <f t="shared" si="1837"/>
        <v/>
      </c>
      <c r="CA2455" s="65" t="str">
        <f t="shared" si="1838"/>
        <v/>
      </c>
      <c r="CB2455" s="65" t="str">
        <f t="shared" si="1839"/>
        <v/>
      </c>
      <c r="CC2455" s="65" t="str">
        <f t="shared" si="1840"/>
        <v/>
      </c>
      <c r="CD2455" s="65" t="str">
        <f t="shared" si="1841"/>
        <v/>
      </c>
      <c r="CE2455" s="65" t="str">
        <f t="shared" si="1842"/>
        <v/>
      </c>
      <c r="CF2455" s="65" t="str">
        <f t="shared" si="1843"/>
        <v/>
      </c>
      <c r="CG2455" s="66" t="str">
        <f t="shared" si="1844"/>
        <v/>
      </c>
      <c r="CI2455" s="42" t="str">
        <f t="shared" si="1845"/>
        <v/>
      </c>
      <c r="CK2455" s="92" t="str">
        <f t="shared" si="1846"/>
        <v/>
      </c>
      <c r="CL2455" s="65" t="str">
        <f t="shared" si="1847"/>
        <v/>
      </c>
      <c r="CM2455" s="93" t="str">
        <f t="shared" si="1848"/>
        <v/>
      </c>
      <c r="CN2455" s="101" t="str">
        <f t="shared" si="1817"/>
        <v/>
      </c>
      <c r="CP2455" s="92" t="str">
        <f t="shared" si="1849"/>
        <v/>
      </c>
      <c r="CQ2455" s="65" t="str">
        <f t="shared" si="1850"/>
        <v/>
      </c>
      <c r="CR2455" s="93" t="str">
        <f t="shared" si="1851"/>
        <v/>
      </c>
      <c r="CS2455" s="101" t="str">
        <f t="shared" si="1852"/>
        <v/>
      </c>
    </row>
    <row r="2456" spans="1:97" x14ac:dyDescent="0.25">
      <c r="A2456" s="51"/>
      <c r="B2456" s="15" t="str">
        <f t="shared" si="1816"/>
        <v/>
      </c>
      <c r="C2456" s="15" t="str">
        <f t="shared" si="1818"/>
        <v/>
      </c>
      <c r="D2456" s="51"/>
      <c r="E2456" s="137"/>
      <c r="F2456" s="138"/>
      <c r="G2456" s="139"/>
      <c r="H2456" s="138"/>
      <c r="I2456" s="140"/>
      <c r="J2456" s="138"/>
      <c r="K2456" s="141"/>
      <c r="L2456" s="139"/>
      <c r="M2456" s="142"/>
      <c r="N2456" s="142"/>
      <c r="O2456" s="143"/>
      <c r="P2456" s="144"/>
      <c r="Q2456" s="144"/>
      <c r="R2456" s="144"/>
      <c r="S2456" s="144"/>
      <c r="T2456" s="144"/>
      <c r="U2456" s="144"/>
      <c r="V2456" s="144"/>
      <c r="W2456" s="144"/>
      <c r="X2456" s="145"/>
      <c r="Y2456" s="51"/>
      <c r="Z2456" s="13" t="str">
        <f t="shared" si="1819"/>
        <v/>
      </c>
      <c r="AA2456" s="51"/>
      <c r="AE2456" s="42" t="str">
        <f t="shared" si="1820"/>
        <v/>
      </c>
      <c r="AF2456" s="42" t="str">
        <f>IF($I2456="", "", IF(COUNTIF($I$10:$I2455, I2456)&gt;0, "", SUMIF($I$10:$I$3009, $I2456, $AE$10:$AE$3009)))</f>
        <v/>
      </c>
      <c r="AG2456" s="45" t="str">
        <f>IF($AF2456="", "", COUNTIF($AF$10:$AF$3009, "&gt;"&amp;AF2456)+1+COUNTIF($AF$10:$AF2456, $AF2456)-1)</f>
        <v/>
      </c>
      <c r="AI2456" s="42" t="str">
        <f t="shared" si="1821"/>
        <v/>
      </c>
      <c r="AK2456" s="15" t="str">
        <f t="shared" si="1822"/>
        <v/>
      </c>
      <c r="AM2456" s="64" t="str">
        <f t="shared" si="1823"/>
        <v/>
      </c>
      <c r="AN2456" s="65" t="str">
        <f t="shared" si="1824"/>
        <v/>
      </c>
      <c r="AO2456" s="65" t="str">
        <f t="shared" si="1825"/>
        <v/>
      </c>
      <c r="AP2456" s="65" t="str">
        <f t="shared" si="1826"/>
        <v/>
      </c>
      <c r="AQ2456" s="65" t="str">
        <f t="shared" si="1827"/>
        <v/>
      </c>
      <c r="AR2456" s="65" t="str">
        <f t="shared" si="1828"/>
        <v/>
      </c>
      <c r="AS2456" s="65" t="str">
        <f t="shared" si="1829"/>
        <v/>
      </c>
      <c r="AT2456" s="65" t="str">
        <f t="shared" si="1830"/>
        <v/>
      </c>
      <c r="AU2456" s="65" t="str">
        <f t="shared" si="1831"/>
        <v/>
      </c>
      <c r="AV2456" s="66" t="str">
        <f t="shared" si="1832"/>
        <v/>
      </c>
      <c r="AX2456" s="73" t="str">
        <f t="shared" si="1853"/>
        <v/>
      </c>
      <c r="AY2456" s="74" t="str">
        <f t="shared" ref="AY2456:BG2465" si="1857">IF(AY$9="", "", IF($H2456=AY$9, $AE2456, ""))</f>
        <v/>
      </c>
      <c r="AZ2456" s="74" t="str">
        <f t="shared" si="1857"/>
        <v/>
      </c>
      <c r="BA2456" s="74" t="str">
        <f t="shared" si="1857"/>
        <v/>
      </c>
      <c r="BB2456" s="74" t="str">
        <f t="shared" si="1857"/>
        <v/>
      </c>
      <c r="BC2456" s="74" t="str">
        <f t="shared" si="1857"/>
        <v/>
      </c>
      <c r="BD2456" s="74" t="str">
        <f t="shared" si="1857"/>
        <v/>
      </c>
      <c r="BE2456" s="74" t="str">
        <f t="shared" si="1857"/>
        <v/>
      </c>
      <c r="BF2456" s="74" t="str">
        <f t="shared" si="1857"/>
        <v/>
      </c>
      <c r="BG2456" s="75" t="str">
        <f t="shared" si="1857"/>
        <v/>
      </c>
      <c r="BI2456" s="73" t="str">
        <f t="shared" si="1854"/>
        <v/>
      </c>
      <c r="BJ2456" s="74" t="str">
        <f t="shared" si="1856"/>
        <v/>
      </c>
      <c r="BK2456" s="74" t="str">
        <f t="shared" si="1856"/>
        <v/>
      </c>
      <c r="BL2456" s="74" t="str">
        <f t="shared" si="1856"/>
        <v/>
      </c>
      <c r="BM2456" s="74" t="str">
        <f t="shared" si="1856"/>
        <v/>
      </c>
      <c r="BN2456" s="74" t="str">
        <f t="shared" si="1856"/>
        <v/>
      </c>
      <c r="BO2456" s="74" t="str">
        <f t="shared" si="1856"/>
        <v/>
      </c>
      <c r="BP2456" s="74" t="str">
        <f t="shared" si="1856"/>
        <v/>
      </c>
      <c r="BQ2456" s="74" t="str">
        <f t="shared" si="1856"/>
        <v/>
      </c>
      <c r="BR2456" s="75" t="str">
        <f t="shared" si="1856"/>
        <v/>
      </c>
      <c r="BU2456" s="42" t="str">
        <f t="shared" si="1833"/>
        <v/>
      </c>
      <c r="BV2456" s="66" t="str">
        <f t="shared" si="1834"/>
        <v/>
      </c>
      <c r="BX2456" s="64" t="str">
        <f t="shared" si="1835"/>
        <v/>
      </c>
      <c r="BY2456" s="65" t="str">
        <f t="shared" si="1836"/>
        <v/>
      </c>
      <c r="BZ2456" s="65" t="str">
        <f t="shared" si="1837"/>
        <v/>
      </c>
      <c r="CA2456" s="65" t="str">
        <f t="shared" si="1838"/>
        <v/>
      </c>
      <c r="CB2456" s="65" t="str">
        <f t="shared" si="1839"/>
        <v/>
      </c>
      <c r="CC2456" s="65" t="str">
        <f t="shared" si="1840"/>
        <v/>
      </c>
      <c r="CD2456" s="65" t="str">
        <f t="shared" si="1841"/>
        <v/>
      </c>
      <c r="CE2456" s="65" t="str">
        <f t="shared" si="1842"/>
        <v/>
      </c>
      <c r="CF2456" s="65" t="str">
        <f t="shared" si="1843"/>
        <v/>
      </c>
      <c r="CG2456" s="66" t="str">
        <f t="shared" si="1844"/>
        <v/>
      </c>
      <c r="CI2456" s="42" t="str">
        <f t="shared" si="1845"/>
        <v/>
      </c>
      <c r="CK2456" s="92" t="str">
        <f t="shared" si="1846"/>
        <v/>
      </c>
      <c r="CL2456" s="65" t="str">
        <f t="shared" si="1847"/>
        <v/>
      </c>
      <c r="CM2456" s="93" t="str">
        <f t="shared" si="1848"/>
        <v/>
      </c>
      <c r="CN2456" s="101" t="str">
        <f t="shared" si="1817"/>
        <v/>
      </c>
      <c r="CP2456" s="92" t="str">
        <f t="shared" si="1849"/>
        <v/>
      </c>
      <c r="CQ2456" s="65" t="str">
        <f t="shared" si="1850"/>
        <v/>
      </c>
      <c r="CR2456" s="93" t="str">
        <f t="shared" si="1851"/>
        <v/>
      </c>
      <c r="CS2456" s="101" t="str">
        <f t="shared" si="1852"/>
        <v/>
      </c>
    </row>
    <row r="2457" spans="1:97" x14ac:dyDescent="0.25">
      <c r="A2457" s="51"/>
      <c r="B2457" s="15" t="str">
        <f t="shared" si="1816"/>
        <v/>
      </c>
      <c r="C2457" s="15" t="str">
        <f t="shared" si="1818"/>
        <v/>
      </c>
      <c r="D2457" s="51"/>
      <c r="E2457" s="137"/>
      <c r="F2457" s="138"/>
      <c r="G2457" s="139"/>
      <c r="H2457" s="138"/>
      <c r="I2457" s="140"/>
      <c r="J2457" s="138"/>
      <c r="K2457" s="141"/>
      <c r="L2457" s="139"/>
      <c r="M2457" s="142"/>
      <c r="N2457" s="142"/>
      <c r="O2457" s="143"/>
      <c r="P2457" s="144"/>
      <c r="Q2457" s="144"/>
      <c r="R2457" s="144"/>
      <c r="S2457" s="144"/>
      <c r="T2457" s="144"/>
      <c r="U2457" s="144"/>
      <c r="V2457" s="144"/>
      <c r="W2457" s="144"/>
      <c r="X2457" s="145"/>
      <c r="Y2457" s="51"/>
      <c r="Z2457" s="13" t="str">
        <f t="shared" si="1819"/>
        <v/>
      </c>
      <c r="AA2457" s="51"/>
      <c r="AE2457" s="42" t="str">
        <f t="shared" si="1820"/>
        <v/>
      </c>
      <c r="AF2457" s="42" t="str">
        <f>IF($I2457="", "", IF(COUNTIF($I$10:$I2456, I2457)&gt;0, "", SUMIF($I$10:$I$3009, $I2457, $AE$10:$AE$3009)))</f>
        <v/>
      </c>
      <c r="AG2457" s="45" t="str">
        <f>IF($AF2457="", "", COUNTIF($AF$10:$AF$3009, "&gt;"&amp;AF2457)+1+COUNTIF($AF$10:$AF2457, $AF2457)-1)</f>
        <v/>
      </c>
      <c r="AI2457" s="42" t="str">
        <f t="shared" si="1821"/>
        <v/>
      </c>
      <c r="AK2457" s="15" t="str">
        <f t="shared" si="1822"/>
        <v/>
      </c>
      <c r="AM2457" s="64" t="str">
        <f t="shared" si="1823"/>
        <v/>
      </c>
      <c r="AN2457" s="65" t="str">
        <f t="shared" si="1824"/>
        <v/>
      </c>
      <c r="AO2457" s="65" t="str">
        <f t="shared" si="1825"/>
        <v/>
      </c>
      <c r="AP2457" s="65" t="str">
        <f t="shared" si="1826"/>
        <v/>
      </c>
      <c r="AQ2457" s="65" t="str">
        <f t="shared" si="1827"/>
        <v/>
      </c>
      <c r="AR2457" s="65" t="str">
        <f t="shared" si="1828"/>
        <v/>
      </c>
      <c r="AS2457" s="65" t="str">
        <f t="shared" si="1829"/>
        <v/>
      </c>
      <c r="AT2457" s="65" t="str">
        <f t="shared" si="1830"/>
        <v/>
      </c>
      <c r="AU2457" s="65" t="str">
        <f t="shared" si="1831"/>
        <v/>
      </c>
      <c r="AV2457" s="66" t="str">
        <f t="shared" si="1832"/>
        <v/>
      </c>
      <c r="AX2457" s="73" t="str">
        <f t="shared" si="1853"/>
        <v/>
      </c>
      <c r="AY2457" s="74" t="str">
        <f t="shared" si="1857"/>
        <v/>
      </c>
      <c r="AZ2457" s="74" t="str">
        <f t="shared" si="1857"/>
        <v/>
      </c>
      <c r="BA2457" s="74" t="str">
        <f t="shared" si="1857"/>
        <v/>
      </c>
      <c r="BB2457" s="74" t="str">
        <f t="shared" si="1857"/>
        <v/>
      </c>
      <c r="BC2457" s="74" t="str">
        <f t="shared" si="1857"/>
        <v/>
      </c>
      <c r="BD2457" s="74" t="str">
        <f t="shared" si="1857"/>
        <v/>
      </c>
      <c r="BE2457" s="74" t="str">
        <f t="shared" si="1857"/>
        <v/>
      </c>
      <c r="BF2457" s="74" t="str">
        <f t="shared" si="1857"/>
        <v/>
      </c>
      <c r="BG2457" s="75" t="str">
        <f t="shared" si="1857"/>
        <v/>
      </c>
      <c r="BI2457" s="73" t="str">
        <f t="shared" si="1854"/>
        <v/>
      </c>
      <c r="BJ2457" s="74" t="str">
        <f t="shared" si="1856"/>
        <v/>
      </c>
      <c r="BK2457" s="74" t="str">
        <f t="shared" si="1856"/>
        <v/>
      </c>
      <c r="BL2457" s="74" t="str">
        <f t="shared" si="1856"/>
        <v/>
      </c>
      <c r="BM2457" s="74" t="str">
        <f t="shared" si="1856"/>
        <v/>
      </c>
      <c r="BN2457" s="74" t="str">
        <f t="shared" si="1856"/>
        <v/>
      </c>
      <c r="BO2457" s="74" t="str">
        <f t="shared" si="1856"/>
        <v/>
      </c>
      <c r="BP2457" s="74" t="str">
        <f t="shared" si="1856"/>
        <v/>
      </c>
      <c r="BQ2457" s="74" t="str">
        <f t="shared" si="1856"/>
        <v/>
      </c>
      <c r="BR2457" s="75" t="str">
        <f t="shared" si="1856"/>
        <v/>
      </c>
      <c r="BU2457" s="42" t="str">
        <f t="shared" si="1833"/>
        <v/>
      </c>
      <c r="BV2457" s="66" t="str">
        <f t="shared" si="1834"/>
        <v/>
      </c>
      <c r="BX2457" s="64" t="str">
        <f t="shared" si="1835"/>
        <v/>
      </c>
      <c r="BY2457" s="65" t="str">
        <f t="shared" si="1836"/>
        <v/>
      </c>
      <c r="BZ2457" s="65" t="str">
        <f t="shared" si="1837"/>
        <v/>
      </c>
      <c r="CA2457" s="65" t="str">
        <f t="shared" si="1838"/>
        <v/>
      </c>
      <c r="CB2457" s="65" t="str">
        <f t="shared" si="1839"/>
        <v/>
      </c>
      <c r="CC2457" s="65" t="str">
        <f t="shared" si="1840"/>
        <v/>
      </c>
      <c r="CD2457" s="65" t="str">
        <f t="shared" si="1841"/>
        <v/>
      </c>
      <c r="CE2457" s="65" t="str">
        <f t="shared" si="1842"/>
        <v/>
      </c>
      <c r="CF2457" s="65" t="str">
        <f t="shared" si="1843"/>
        <v/>
      </c>
      <c r="CG2457" s="66" t="str">
        <f t="shared" si="1844"/>
        <v/>
      </c>
      <c r="CI2457" s="42" t="str">
        <f t="shared" si="1845"/>
        <v/>
      </c>
      <c r="CK2457" s="92" t="str">
        <f t="shared" si="1846"/>
        <v/>
      </c>
      <c r="CL2457" s="65" t="str">
        <f t="shared" si="1847"/>
        <v/>
      </c>
      <c r="CM2457" s="93" t="str">
        <f t="shared" si="1848"/>
        <v/>
      </c>
      <c r="CN2457" s="101" t="str">
        <f t="shared" si="1817"/>
        <v/>
      </c>
      <c r="CP2457" s="92" t="str">
        <f t="shared" si="1849"/>
        <v/>
      </c>
      <c r="CQ2457" s="65" t="str">
        <f t="shared" si="1850"/>
        <v/>
      </c>
      <c r="CR2457" s="93" t="str">
        <f t="shared" si="1851"/>
        <v/>
      </c>
      <c r="CS2457" s="101" t="str">
        <f t="shared" si="1852"/>
        <v/>
      </c>
    </row>
    <row r="2458" spans="1:97" x14ac:dyDescent="0.25">
      <c r="A2458" s="51"/>
      <c r="B2458" s="15" t="str">
        <f t="shared" si="1816"/>
        <v/>
      </c>
      <c r="C2458" s="15" t="str">
        <f t="shared" si="1818"/>
        <v/>
      </c>
      <c r="D2458" s="51"/>
      <c r="E2458" s="137"/>
      <c r="F2458" s="138"/>
      <c r="G2458" s="139"/>
      <c r="H2458" s="138"/>
      <c r="I2458" s="140"/>
      <c r="J2458" s="138"/>
      <c r="K2458" s="141"/>
      <c r="L2458" s="139"/>
      <c r="M2458" s="142"/>
      <c r="N2458" s="142"/>
      <c r="O2458" s="143"/>
      <c r="P2458" s="144"/>
      <c r="Q2458" s="144"/>
      <c r="R2458" s="144"/>
      <c r="S2458" s="144"/>
      <c r="T2458" s="144"/>
      <c r="U2458" s="144"/>
      <c r="V2458" s="144"/>
      <c r="W2458" s="144"/>
      <c r="X2458" s="145"/>
      <c r="Y2458" s="51"/>
      <c r="Z2458" s="13" t="str">
        <f t="shared" si="1819"/>
        <v/>
      </c>
      <c r="AA2458" s="51"/>
      <c r="AE2458" s="42" t="str">
        <f t="shared" si="1820"/>
        <v/>
      </c>
      <c r="AF2458" s="42" t="str">
        <f>IF($I2458="", "", IF(COUNTIF($I$10:$I2457, I2458)&gt;0, "", SUMIF($I$10:$I$3009, $I2458, $AE$10:$AE$3009)))</f>
        <v/>
      </c>
      <c r="AG2458" s="45" t="str">
        <f>IF($AF2458="", "", COUNTIF($AF$10:$AF$3009, "&gt;"&amp;AF2458)+1+COUNTIF($AF$10:$AF2458, $AF2458)-1)</f>
        <v/>
      </c>
      <c r="AI2458" s="42" t="str">
        <f t="shared" si="1821"/>
        <v/>
      </c>
      <c r="AK2458" s="15" t="str">
        <f t="shared" si="1822"/>
        <v/>
      </c>
      <c r="AM2458" s="64" t="str">
        <f t="shared" si="1823"/>
        <v/>
      </c>
      <c r="AN2458" s="65" t="str">
        <f t="shared" si="1824"/>
        <v/>
      </c>
      <c r="AO2458" s="65" t="str">
        <f t="shared" si="1825"/>
        <v/>
      </c>
      <c r="AP2458" s="65" t="str">
        <f t="shared" si="1826"/>
        <v/>
      </c>
      <c r="AQ2458" s="65" t="str">
        <f t="shared" si="1827"/>
        <v/>
      </c>
      <c r="AR2458" s="65" t="str">
        <f t="shared" si="1828"/>
        <v/>
      </c>
      <c r="AS2458" s="65" t="str">
        <f t="shared" si="1829"/>
        <v/>
      </c>
      <c r="AT2458" s="65" t="str">
        <f t="shared" si="1830"/>
        <v/>
      </c>
      <c r="AU2458" s="65" t="str">
        <f t="shared" si="1831"/>
        <v/>
      </c>
      <c r="AV2458" s="66" t="str">
        <f t="shared" si="1832"/>
        <v/>
      </c>
      <c r="AX2458" s="73" t="str">
        <f t="shared" si="1853"/>
        <v/>
      </c>
      <c r="AY2458" s="74" t="str">
        <f t="shared" si="1857"/>
        <v/>
      </c>
      <c r="AZ2458" s="74" t="str">
        <f t="shared" si="1857"/>
        <v/>
      </c>
      <c r="BA2458" s="74" t="str">
        <f t="shared" si="1857"/>
        <v/>
      </c>
      <c r="BB2458" s="74" t="str">
        <f t="shared" si="1857"/>
        <v/>
      </c>
      <c r="BC2458" s="74" t="str">
        <f t="shared" si="1857"/>
        <v/>
      </c>
      <c r="BD2458" s="74" t="str">
        <f t="shared" si="1857"/>
        <v/>
      </c>
      <c r="BE2458" s="74" t="str">
        <f t="shared" si="1857"/>
        <v/>
      </c>
      <c r="BF2458" s="74" t="str">
        <f t="shared" si="1857"/>
        <v/>
      </c>
      <c r="BG2458" s="75" t="str">
        <f t="shared" si="1857"/>
        <v/>
      </c>
      <c r="BI2458" s="73" t="str">
        <f t="shared" si="1854"/>
        <v/>
      </c>
      <c r="BJ2458" s="74" t="str">
        <f t="shared" si="1856"/>
        <v/>
      </c>
      <c r="BK2458" s="74" t="str">
        <f t="shared" si="1856"/>
        <v/>
      </c>
      <c r="BL2458" s="74" t="str">
        <f t="shared" si="1856"/>
        <v/>
      </c>
      <c r="BM2458" s="74" t="str">
        <f t="shared" si="1856"/>
        <v/>
      </c>
      <c r="BN2458" s="74" t="str">
        <f t="shared" si="1856"/>
        <v/>
      </c>
      <c r="BO2458" s="74" t="str">
        <f t="shared" si="1856"/>
        <v/>
      </c>
      <c r="BP2458" s="74" t="str">
        <f t="shared" si="1856"/>
        <v/>
      </c>
      <c r="BQ2458" s="74" t="str">
        <f t="shared" si="1856"/>
        <v/>
      </c>
      <c r="BR2458" s="75" t="str">
        <f t="shared" si="1856"/>
        <v/>
      </c>
      <c r="BU2458" s="42" t="str">
        <f t="shared" si="1833"/>
        <v/>
      </c>
      <c r="BV2458" s="66" t="str">
        <f t="shared" si="1834"/>
        <v/>
      </c>
      <c r="BX2458" s="64" t="str">
        <f t="shared" si="1835"/>
        <v/>
      </c>
      <c r="BY2458" s="65" t="str">
        <f t="shared" si="1836"/>
        <v/>
      </c>
      <c r="BZ2458" s="65" t="str">
        <f t="shared" si="1837"/>
        <v/>
      </c>
      <c r="CA2458" s="65" t="str">
        <f t="shared" si="1838"/>
        <v/>
      </c>
      <c r="CB2458" s="65" t="str">
        <f t="shared" si="1839"/>
        <v/>
      </c>
      <c r="CC2458" s="65" t="str">
        <f t="shared" si="1840"/>
        <v/>
      </c>
      <c r="CD2458" s="65" t="str">
        <f t="shared" si="1841"/>
        <v/>
      </c>
      <c r="CE2458" s="65" t="str">
        <f t="shared" si="1842"/>
        <v/>
      </c>
      <c r="CF2458" s="65" t="str">
        <f t="shared" si="1843"/>
        <v/>
      </c>
      <c r="CG2458" s="66" t="str">
        <f t="shared" si="1844"/>
        <v/>
      </c>
      <c r="CI2458" s="42" t="str">
        <f t="shared" si="1845"/>
        <v/>
      </c>
      <c r="CK2458" s="92" t="str">
        <f t="shared" si="1846"/>
        <v/>
      </c>
      <c r="CL2458" s="65" t="str">
        <f t="shared" si="1847"/>
        <v/>
      </c>
      <c r="CM2458" s="93" t="str">
        <f t="shared" si="1848"/>
        <v/>
      </c>
      <c r="CN2458" s="101" t="str">
        <f t="shared" si="1817"/>
        <v/>
      </c>
      <c r="CP2458" s="92" t="str">
        <f t="shared" si="1849"/>
        <v/>
      </c>
      <c r="CQ2458" s="65" t="str">
        <f t="shared" si="1850"/>
        <v/>
      </c>
      <c r="CR2458" s="93" t="str">
        <f t="shared" si="1851"/>
        <v/>
      </c>
      <c r="CS2458" s="101" t="str">
        <f t="shared" si="1852"/>
        <v/>
      </c>
    </row>
    <row r="2459" spans="1:97" x14ac:dyDescent="0.25">
      <c r="A2459" s="51"/>
      <c r="B2459" s="15" t="str">
        <f t="shared" si="1816"/>
        <v/>
      </c>
      <c r="C2459" s="15" t="str">
        <f t="shared" si="1818"/>
        <v/>
      </c>
      <c r="D2459" s="51"/>
      <c r="E2459" s="137"/>
      <c r="F2459" s="138"/>
      <c r="G2459" s="139"/>
      <c r="H2459" s="138"/>
      <c r="I2459" s="140"/>
      <c r="J2459" s="138"/>
      <c r="K2459" s="141"/>
      <c r="L2459" s="139"/>
      <c r="M2459" s="142"/>
      <c r="N2459" s="142"/>
      <c r="O2459" s="143"/>
      <c r="P2459" s="144"/>
      <c r="Q2459" s="144"/>
      <c r="R2459" s="144"/>
      <c r="S2459" s="144"/>
      <c r="T2459" s="144"/>
      <c r="U2459" s="144"/>
      <c r="V2459" s="144"/>
      <c r="W2459" s="144"/>
      <c r="X2459" s="145"/>
      <c r="Y2459" s="51"/>
      <c r="Z2459" s="13" t="str">
        <f t="shared" si="1819"/>
        <v/>
      </c>
      <c r="AA2459" s="51"/>
      <c r="AE2459" s="42" t="str">
        <f t="shared" si="1820"/>
        <v/>
      </c>
      <c r="AF2459" s="42" t="str">
        <f>IF($I2459="", "", IF(COUNTIF($I$10:$I2458, I2459)&gt;0, "", SUMIF($I$10:$I$3009, $I2459, $AE$10:$AE$3009)))</f>
        <v/>
      </c>
      <c r="AG2459" s="45" t="str">
        <f>IF($AF2459="", "", COUNTIF($AF$10:$AF$3009, "&gt;"&amp;AF2459)+1+COUNTIF($AF$10:$AF2459, $AF2459)-1)</f>
        <v/>
      </c>
      <c r="AI2459" s="42" t="str">
        <f t="shared" si="1821"/>
        <v/>
      </c>
      <c r="AK2459" s="15" t="str">
        <f t="shared" si="1822"/>
        <v/>
      </c>
      <c r="AM2459" s="64" t="str">
        <f t="shared" si="1823"/>
        <v/>
      </c>
      <c r="AN2459" s="65" t="str">
        <f t="shared" si="1824"/>
        <v/>
      </c>
      <c r="AO2459" s="65" t="str">
        <f t="shared" si="1825"/>
        <v/>
      </c>
      <c r="AP2459" s="65" t="str">
        <f t="shared" si="1826"/>
        <v/>
      </c>
      <c r="AQ2459" s="65" t="str">
        <f t="shared" si="1827"/>
        <v/>
      </c>
      <c r="AR2459" s="65" t="str">
        <f t="shared" si="1828"/>
        <v/>
      </c>
      <c r="AS2459" s="65" t="str">
        <f t="shared" si="1829"/>
        <v/>
      </c>
      <c r="AT2459" s="65" t="str">
        <f t="shared" si="1830"/>
        <v/>
      </c>
      <c r="AU2459" s="65" t="str">
        <f t="shared" si="1831"/>
        <v/>
      </c>
      <c r="AV2459" s="66" t="str">
        <f t="shared" si="1832"/>
        <v/>
      </c>
      <c r="AX2459" s="73" t="str">
        <f t="shared" si="1853"/>
        <v/>
      </c>
      <c r="AY2459" s="74" t="str">
        <f t="shared" si="1857"/>
        <v/>
      </c>
      <c r="AZ2459" s="74" t="str">
        <f t="shared" si="1857"/>
        <v/>
      </c>
      <c r="BA2459" s="74" t="str">
        <f t="shared" si="1857"/>
        <v/>
      </c>
      <c r="BB2459" s="74" t="str">
        <f t="shared" si="1857"/>
        <v/>
      </c>
      <c r="BC2459" s="74" t="str">
        <f t="shared" si="1857"/>
        <v/>
      </c>
      <c r="BD2459" s="74" t="str">
        <f t="shared" si="1857"/>
        <v/>
      </c>
      <c r="BE2459" s="74" t="str">
        <f t="shared" si="1857"/>
        <v/>
      </c>
      <c r="BF2459" s="74" t="str">
        <f t="shared" si="1857"/>
        <v/>
      </c>
      <c r="BG2459" s="75" t="str">
        <f t="shared" si="1857"/>
        <v/>
      </c>
      <c r="BI2459" s="73" t="str">
        <f t="shared" si="1854"/>
        <v/>
      </c>
      <c r="BJ2459" s="74" t="str">
        <f t="shared" si="1856"/>
        <v/>
      </c>
      <c r="BK2459" s="74" t="str">
        <f t="shared" si="1856"/>
        <v/>
      </c>
      <c r="BL2459" s="74" t="str">
        <f t="shared" si="1856"/>
        <v/>
      </c>
      <c r="BM2459" s="74" t="str">
        <f t="shared" si="1856"/>
        <v/>
      </c>
      <c r="BN2459" s="74" t="str">
        <f t="shared" si="1856"/>
        <v/>
      </c>
      <c r="BO2459" s="74" t="str">
        <f t="shared" si="1856"/>
        <v/>
      </c>
      <c r="BP2459" s="74" t="str">
        <f t="shared" si="1856"/>
        <v/>
      </c>
      <c r="BQ2459" s="74" t="str">
        <f t="shared" si="1856"/>
        <v/>
      </c>
      <c r="BR2459" s="75" t="str">
        <f t="shared" si="1856"/>
        <v/>
      </c>
      <c r="BU2459" s="42" t="str">
        <f t="shared" si="1833"/>
        <v/>
      </c>
      <c r="BV2459" s="66" t="str">
        <f t="shared" si="1834"/>
        <v/>
      </c>
      <c r="BX2459" s="64" t="str">
        <f t="shared" si="1835"/>
        <v/>
      </c>
      <c r="BY2459" s="65" t="str">
        <f t="shared" si="1836"/>
        <v/>
      </c>
      <c r="BZ2459" s="65" t="str">
        <f t="shared" si="1837"/>
        <v/>
      </c>
      <c r="CA2459" s="65" t="str">
        <f t="shared" si="1838"/>
        <v/>
      </c>
      <c r="CB2459" s="65" t="str">
        <f t="shared" si="1839"/>
        <v/>
      </c>
      <c r="CC2459" s="65" t="str">
        <f t="shared" si="1840"/>
        <v/>
      </c>
      <c r="CD2459" s="65" t="str">
        <f t="shared" si="1841"/>
        <v/>
      </c>
      <c r="CE2459" s="65" t="str">
        <f t="shared" si="1842"/>
        <v/>
      </c>
      <c r="CF2459" s="65" t="str">
        <f t="shared" si="1843"/>
        <v/>
      </c>
      <c r="CG2459" s="66" t="str">
        <f t="shared" si="1844"/>
        <v/>
      </c>
      <c r="CI2459" s="42" t="str">
        <f t="shared" si="1845"/>
        <v/>
      </c>
      <c r="CK2459" s="92" t="str">
        <f t="shared" si="1846"/>
        <v/>
      </c>
      <c r="CL2459" s="65" t="str">
        <f t="shared" si="1847"/>
        <v/>
      </c>
      <c r="CM2459" s="93" t="str">
        <f t="shared" si="1848"/>
        <v/>
      </c>
      <c r="CN2459" s="101" t="str">
        <f t="shared" si="1817"/>
        <v/>
      </c>
      <c r="CP2459" s="92" t="str">
        <f t="shared" si="1849"/>
        <v/>
      </c>
      <c r="CQ2459" s="65" t="str">
        <f t="shared" si="1850"/>
        <v/>
      </c>
      <c r="CR2459" s="93" t="str">
        <f t="shared" si="1851"/>
        <v/>
      </c>
      <c r="CS2459" s="101" t="str">
        <f t="shared" si="1852"/>
        <v/>
      </c>
    </row>
    <row r="2460" spans="1:97" x14ac:dyDescent="0.25">
      <c r="A2460" s="51"/>
      <c r="B2460" s="15" t="str">
        <f t="shared" si="1816"/>
        <v/>
      </c>
      <c r="C2460" s="15" t="str">
        <f t="shared" si="1818"/>
        <v/>
      </c>
      <c r="D2460" s="51"/>
      <c r="E2460" s="137"/>
      <c r="F2460" s="138"/>
      <c r="G2460" s="139"/>
      <c r="H2460" s="138"/>
      <c r="I2460" s="140"/>
      <c r="J2460" s="138"/>
      <c r="K2460" s="141"/>
      <c r="L2460" s="139"/>
      <c r="M2460" s="142"/>
      <c r="N2460" s="142"/>
      <c r="O2460" s="143"/>
      <c r="P2460" s="144"/>
      <c r="Q2460" s="144"/>
      <c r="R2460" s="144"/>
      <c r="S2460" s="144"/>
      <c r="T2460" s="144"/>
      <c r="U2460" s="144"/>
      <c r="V2460" s="144"/>
      <c r="W2460" s="144"/>
      <c r="X2460" s="145"/>
      <c r="Y2460" s="51"/>
      <c r="Z2460" s="13" t="str">
        <f t="shared" si="1819"/>
        <v/>
      </c>
      <c r="AA2460" s="51"/>
      <c r="AE2460" s="42" t="str">
        <f t="shared" si="1820"/>
        <v/>
      </c>
      <c r="AF2460" s="42" t="str">
        <f>IF($I2460="", "", IF(COUNTIF($I$10:$I2459, I2460)&gt;0, "", SUMIF($I$10:$I$3009, $I2460, $AE$10:$AE$3009)))</f>
        <v/>
      </c>
      <c r="AG2460" s="45" t="str">
        <f>IF($AF2460="", "", COUNTIF($AF$10:$AF$3009, "&gt;"&amp;AF2460)+1+COUNTIF($AF$10:$AF2460, $AF2460)-1)</f>
        <v/>
      </c>
      <c r="AI2460" s="42" t="str">
        <f t="shared" si="1821"/>
        <v/>
      </c>
      <c r="AK2460" s="15" t="str">
        <f t="shared" si="1822"/>
        <v/>
      </c>
      <c r="AM2460" s="64" t="str">
        <f t="shared" si="1823"/>
        <v/>
      </c>
      <c r="AN2460" s="65" t="str">
        <f t="shared" si="1824"/>
        <v/>
      </c>
      <c r="AO2460" s="65" t="str">
        <f t="shared" si="1825"/>
        <v/>
      </c>
      <c r="AP2460" s="65" t="str">
        <f t="shared" si="1826"/>
        <v/>
      </c>
      <c r="AQ2460" s="65" t="str">
        <f t="shared" si="1827"/>
        <v/>
      </c>
      <c r="AR2460" s="65" t="str">
        <f t="shared" si="1828"/>
        <v/>
      </c>
      <c r="AS2460" s="65" t="str">
        <f t="shared" si="1829"/>
        <v/>
      </c>
      <c r="AT2460" s="65" t="str">
        <f t="shared" si="1830"/>
        <v/>
      </c>
      <c r="AU2460" s="65" t="str">
        <f t="shared" si="1831"/>
        <v/>
      </c>
      <c r="AV2460" s="66" t="str">
        <f t="shared" si="1832"/>
        <v/>
      </c>
      <c r="AX2460" s="73" t="str">
        <f t="shared" si="1853"/>
        <v/>
      </c>
      <c r="AY2460" s="74" t="str">
        <f t="shared" si="1857"/>
        <v/>
      </c>
      <c r="AZ2460" s="74" t="str">
        <f t="shared" si="1857"/>
        <v/>
      </c>
      <c r="BA2460" s="74" t="str">
        <f t="shared" si="1857"/>
        <v/>
      </c>
      <c r="BB2460" s="74" t="str">
        <f t="shared" si="1857"/>
        <v/>
      </c>
      <c r="BC2460" s="74" t="str">
        <f t="shared" si="1857"/>
        <v/>
      </c>
      <c r="BD2460" s="74" t="str">
        <f t="shared" si="1857"/>
        <v/>
      </c>
      <c r="BE2460" s="74" t="str">
        <f t="shared" si="1857"/>
        <v/>
      </c>
      <c r="BF2460" s="74" t="str">
        <f t="shared" si="1857"/>
        <v/>
      </c>
      <c r="BG2460" s="75" t="str">
        <f t="shared" si="1857"/>
        <v/>
      </c>
      <c r="BI2460" s="73" t="str">
        <f t="shared" si="1854"/>
        <v/>
      </c>
      <c r="BJ2460" s="74" t="str">
        <f t="shared" si="1856"/>
        <v/>
      </c>
      <c r="BK2460" s="74" t="str">
        <f t="shared" si="1856"/>
        <v/>
      </c>
      <c r="BL2460" s="74" t="str">
        <f t="shared" si="1856"/>
        <v/>
      </c>
      <c r="BM2460" s="74" t="str">
        <f t="shared" si="1856"/>
        <v/>
      </c>
      <c r="BN2460" s="74" t="str">
        <f t="shared" si="1856"/>
        <v/>
      </c>
      <c r="BO2460" s="74" t="str">
        <f t="shared" si="1856"/>
        <v/>
      </c>
      <c r="BP2460" s="74" t="str">
        <f t="shared" si="1856"/>
        <v/>
      </c>
      <c r="BQ2460" s="74" t="str">
        <f t="shared" si="1856"/>
        <v/>
      </c>
      <c r="BR2460" s="75" t="str">
        <f t="shared" si="1856"/>
        <v/>
      </c>
      <c r="BU2460" s="42" t="str">
        <f t="shared" si="1833"/>
        <v/>
      </c>
      <c r="BV2460" s="66" t="str">
        <f t="shared" si="1834"/>
        <v/>
      </c>
      <c r="BX2460" s="64" t="str">
        <f t="shared" si="1835"/>
        <v/>
      </c>
      <c r="BY2460" s="65" t="str">
        <f t="shared" si="1836"/>
        <v/>
      </c>
      <c r="BZ2460" s="65" t="str">
        <f t="shared" si="1837"/>
        <v/>
      </c>
      <c r="CA2460" s="65" t="str">
        <f t="shared" si="1838"/>
        <v/>
      </c>
      <c r="CB2460" s="65" t="str">
        <f t="shared" si="1839"/>
        <v/>
      </c>
      <c r="CC2460" s="65" t="str">
        <f t="shared" si="1840"/>
        <v/>
      </c>
      <c r="CD2460" s="65" t="str">
        <f t="shared" si="1841"/>
        <v/>
      </c>
      <c r="CE2460" s="65" t="str">
        <f t="shared" si="1842"/>
        <v/>
      </c>
      <c r="CF2460" s="65" t="str">
        <f t="shared" si="1843"/>
        <v/>
      </c>
      <c r="CG2460" s="66" t="str">
        <f t="shared" si="1844"/>
        <v/>
      </c>
      <c r="CI2460" s="42" t="str">
        <f t="shared" si="1845"/>
        <v/>
      </c>
      <c r="CK2460" s="92" t="str">
        <f t="shared" si="1846"/>
        <v/>
      </c>
      <c r="CL2460" s="65" t="str">
        <f t="shared" si="1847"/>
        <v/>
      </c>
      <c r="CM2460" s="93" t="str">
        <f t="shared" si="1848"/>
        <v/>
      </c>
      <c r="CN2460" s="101" t="str">
        <f t="shared" si="1817"/>
        <v/>
      </c>
      <c r="CP2460" s="92" t="str">
        <f t="shared" si="1849"/>
        <v/>
      </c>
      <c r="CQ2460" s="65" t="str">
        <f t="shared" si="1850"/>
        <v/>
      </c>
      <c r="CR2460" s="93" t="str">
        <f t="shared" si="1851"/>
        <v/>
      </c>
      <c r="CS2460" s="101" t="str">
        <f t="shared" si="1852"/>
        <v/>
      </c>
    </row>
    <row r="2461" spans="1:97" x14ac:dyDescent="0.25">
      <c r="A2461" s="51"/>
      <c r="B2461" s="15" t="str">
        <f t="shared" si="1816"/>
        <v/>
      </c>
      <c r="C2461" s="15" t="str">
        <f t="shared" si="1818"/>
        <v/>
      </c>
      <c r="D2461" s="51"/>
      <c r="E2461" s="137"/>
      <c r="F2461" s="138"/>
      <c r="G2461" s="139"/>
      <c r="H2461" s="138"/>
      <c r="I2461" s="140"/>
      <c r="J2461" s="138"/>
      <c r="K2461" s="141"/>
      <c r="L2461" s="139"/>
      <c r="M2461" s="142"/>
      <c r="N2461" s="142"/>
      <c r="O2461" s="143"/>
      <c r="P2461" s="144"/>
      <c r="Q2461" s="144"/>
      <c r="R2461" s="144"/>
      <c r="S2461" s="144"/>
      <c r="T2461" s="144"/>
      <c r="U2461" s="144"/>
      <c r="V2461" s="144"/>
      <c r="W2461" s="144"/>
      <c r="X2461" s="145"/>
      <c r="Y2461" s="51"/>
      <c r="Z2461" s="13" t="str">
        <f t="shared" si="1819"/>
        <v/>
      </c>
      <c r="AA2461" s="51"/>
      <c r="AE2461" s="42" t="str">
        <f t="shared" si="1820"/>
        <v/>
      </c>
      <c r="AF2461" s="42" t="str">
        <f>IF($I2461="", "", IF(COUNTIF($I$10:$I2460, I2461)&gt;0, "", SUMIF($I$10:$I$3009, $I2461, $AE$10:$AE$3009)))</f>
        <v/>
      </c>
      <c r="AG2461" s="45" t="str">
        <f>IF($AF2461="", "", COUNTIF($AF$10:$AF$3009, "&gt;"&amp;AF2461)+1+COUNTIF($AF$10:$AF2461, $AF2461)-1)</f>
        <v/>
      </c>
      <c r="AI2461" s="42" t="str">
        <f t="shared" si="1821"/>
        <v/>
      </c>
      <c r="AK2461" s="15" t="str">
        <f t="shared" si="1822"/>
        <v/>
      </c>
      <c r="AM2461" s="64" t="str">
        <f t="shared" si="1823"/>
        <v/>
      </c>
      <c r="AN2461" s="65" t="str">
        <f t="shared" si="1824"/>
        <v/>
      </c>
      <c r="AO2461" s="65" t="str">
        <f t="shared" si="1825"/>
        <v/>
      </c>
      <c r="AP2461" s="65" t="str">
        <f t="shared" si="1826"/>
        <v/>
      </c>
      <c r="AQ2461" s="65" t="str">
        <f t="shared" si="1827"/>
        <v/>
      </c>
      <c r="AR2461" s="65" t="str">
        <f t="shared" si="1828"/>
        <v/>
      </c>
      <c r="AS2461" s="65" t="str">
        <f t="shared" si="1829"/>
        <v/>
      </c>
      <c r="AT2461" s="65" t="str">
        <f t="shared" si="1830"/>
        <v/>
      </c>
      <c r="AU2461" s="65" t="str">
        <f t="shared" si="1831"/>
        <v/>
      </c>
      <c r="AV2461" s="66" t="str">
        <f t="shared" si="1832"/>
        <v/>
      </c>
      <c r="AX2461" s="73" t="str">
        <f t="shared" si="1853"/>
        <v/>
      </c>
      <c r="AY2461" s="74" t="str">
        <f t="shared" si="1857"/>
        <v/>
      </c>
      <c r="AZ2461" s="74" t="str">
        <f t="shared" si="1857"/>
        <v/>
      </c>
      <c r="BA2461" s="74" t="str">
        <f t="shared" si="1857"/>
        <v/>
      </c>
      <c r="BB2461" s="74" t="str">
        <f t="shared" si="1857"/>
        <v/>
      </c>
      <c r="BC2461" s="74" t="str">
        <f t="shared" si="1857"/>
        <v/>
      </c>
      <c r="BD2461" s="74" t="str">
        <f t="shared" si="1857"/>
        <v/>
      </c>
      <c r="BE2461" s="74" t="str">
        <f t="shared" si="1857"/>
        <v/>
      </c>
      <c r="BF2461" s="74" t="str">
        <f t="shared" si="1857"/>
        <v/>
      </c>
      <c r="BG2461" s="75" t="str">
        <f t="shared" si="1857"/>
        <v/>
      </c>
      <c r="BI2461" s="73" t="str">
        <f t="shared" si="1854"/>
        <v/>
      </c>
      <c r="BJ2461" s="74" t="str">
        <f t="shared" si="1856"/>
        <v/>
      </c>
      <c r="BK2461" s="74" t="str">
        <f t="shared" si="1856"/>
        <v/>
      </c>
      <c r="BL2461" s="74" t="str">
        <f t="shared" si="1856"/>
        <v/>
      </c>
      <c r="BM2461" s="74" t="str">
        <f t="shared" si="1856"/>
        <v/>
      </c>
      <c r="BN2461" s="74" t="str">
        <f t="shared" si="1856"/>
        <v/>
      </c>
      <c r="BO2461" s="74" t="str">
        <f t="shared" si="1856"/>
        <v/>
      </c>
      <c r="BP2461" s="74" t="str">
        <f t="shared" si="1856"/>
        <v/>
      </c>
      <c r="BQ2461" s="74" t="str">
        <f t="shared" si="1856"/>
        <v/>
      </c>
      <c r="BR2461" s="75" t="str">
        <f t="shared" si="1856"/>
        <v/>
      </c>
      <c r="BU2461" s="42" t="str">
        <f t="shared" si="1833"/>
        <v/>
      </c>
      <c r="BV2461" s="66" t="str">
        <f t="shared" si="1834"/>
        <v/>
      </c>
      <c r="BX2461" s="64" t="str">
        <f t="shared" si="1835"/>
        <v/>
      </c>
      <c r="BY2461" s="65" t="str">
        <f t="shared" si="1836"/>
        <v/>
      </c>
      <c r="BZ2461" s="65" t="str">
        <f t="shared" si="1837"/>
        <v/>
      </c>
      <c r="CA2461" s="65" t="str">
        <f t="shared" si="1838"/>
        <v/>
      </c>
      <c r="CB2461" s="65" t="str">
        <f t="shared" si="1839"/>
        <v/>
      </c>
      <c r="CC2461" s="65" t="str">
        <f t="shared" si="1840"/>
        <v/>
      </c>
      <c r="CD2461" s="65" t="str">
        <f t="shared" si="1841"/>
        <v/>
      </c>
      <c r="CE2461" s="65" t="str">
        <f t="shared" si="1842"/>
        <v/>
      </c>
      <c r="CF2461" s="65" t="str">
        <f t="shared" si="1843"/>
        <v/>
      </c>
      <c r="CG2461" s="66" t="str">
        <f t="shared" si="1844"/>
        <v/>
      </c>
      <c r="CI2461" s="42" t="str">
        <f t="shared" si="1845"/>
        <v/>
      </c>
      <c r="CK2461" s="92" t="str">
        <f t="shared" si="1846"/>
        <v/>
      </c>
      <c r="CL2461" s="65" t="str">
        <f t="shared" si="1847"/>
        <v/>
      </c>
      <c r="CM2461" s="93" t="str">
        <f t="shared" si="1848"/>
        <v/>
      </c>
      <c r="CN2461" s="101" t="str">
        <f t="shared" si="1817"/>
        <v/>
      </c>
      <c r="CP2461" s="92" t="str">
        <f t="shared" si="1849"/>
        <v/>
      </c>
      <c r="CQ2461" s="65" t="str">
        <f t="shared" si="1850"/>
        <v/>
      </c>
      <c r="CR2461" s="93" t="str">
        <f t="shared" si="1851"/>
        <v/>
      </c>
      <c r="CS2461" s="101" t="str">
        <f t="shared" si="1852"/>
        <v/>
      </c>
    </row>
    <row r="2462" spans="1:97" x14ac:dyDescent="0.25">
      <c r="A2462" s="51"/>
      <c r="B2462" s="15" t="str">
        <f t="shared" si="1816"/>
        <v/>
      </c>
      <c r="C2462" s="15" t="str">
        <f t="shared" si="1818"/>
        <v/>
      </c>
      <c r="D2462" s="51"/>
      <c r="E2462" s="137"/>
      <c r="F2462" s="138"/>
      <c r="G2462" s="139"/>
      <c r="H2462" s="138"/>
      <c r="I2462" s="140"/>
      <c r="J2462" s="138"/>
      <c r="K2462" s="141"/>
      <c r="L2462" s="139"/>
      <c r="M2462" s="142"/>
      <c r="N2462" s="142"/>
      <c r="O2462" s="143"/>
      <c r="P2462" s="144"/>
      <c r="Q2462" s="144"/>
      <c r="R2462" s="144"/>
      <c r="S2462" s="144"/>
      <c r="T2462" s="144"/>
      <c r="U2462" s="144"/>
      <c r="V2462" s="144"/>
      <c r="W2462" s="144"/>
      <c r="X2462" s="145"/>
      <c r="Y2462" s="51"/>
      <c r="Z2462" s="13" t="str">
        <f t="shared" si="1819"/>
        <v/>
      </c>
      <c r="AA2462" s="51"/>
      <c r="AE2462" s="42" t="str">
        <f t="shared" si="1820"/>
        <v/>
      </c>
      <c r="AF2462" s="42" t="str">
        <f>IF($I2462="", "", IF(COUNTIF($I$10:$I2461, I2462)&gt;0, "", SUMIF($I$10:$I$3009, $I2462, $AE$10:$AE$3009)))</f>
        <v/>
      </c>
      <c r="AG2462" s="45" t="str">
        <f>IF($AF2462="", "", COUNTIF($AF$10:$AF$3009, "&gt;"&amp;AF2462)+1+COUNTIF($AF$10:$AF2462, $AF2462)-1)</f>
        <v/>
      </c>
      <c r="AI2462" s="42" t="str">
        <f t="shared" si="1821"/>
        <v/>
      </c>
      <c r="AK2462" s="15" t="str">
        <f t="shared" si="1822"/>
        <v/>
      </c>
      <c r="AM2462" s="64" t="str">
        <f t="shared" si="1823"/>
        <v/>
      </c>
      <c r="AN2462" s="65" t="str">
        <f t="shared" si="1824"/>
        <v/>
      </c>
      <c r="AO2462" s="65" t="str">
        <f t="shared" si="1825"/>
        <v/>
      </c>
      <c r="AP2462" s="65" t="str">
        <f t="shared" si="1826"/>
        <v/>
      </c>
      <c r="AQ2462" s="65" t="str">
        <f t="shared" si="1827"/>
        <v/>
      </c>
      <c r="AR2462" s="65" t="str">
        <f t="shared" si="1828"/>
        <v/>
      </c>
      <c r="AS2462" s="65" t="str">
        <f t="shared" si="1829"/>
        <v/>
      </c>
      <c r="AT2462" s="65" t="str">
        <f t="shared" si="1830"/>
        <v/>
      </c>
      <c r="AU2462" s="65" t="str">
        <f t="shared" si="1831"/>
        <v/>
      </c>
      <c r="AV2462" s="66" t="str">
        <f t="shared" si="1832"/>
        <v/>
      </c>
      <c r="AX2462" s="73" t="str">
        <f t="shared" si="1853"/>
        <v/>
      </c>
      <c r="AY2462" s="74" t="str">
        <f t="shared" si="1857"/>
        <v/>
      </c>
      <c r="AZ2462" s="74" t="str">
        <f t="shared" si="1857"/>
        <v/>
      </c>
      <c r="BA2462" s="74" t="str">
        <f t="shared" si="1857"/>
        <v/>
      </c>
      <c r="BB2462" s="74" t="str">
        <f t="shared" si="1857"/>
        <v/>
      </c>
      <c r="BC2462" s="74" t="str">
        <f t="shared" si="1857"/>
        <v/>
      </c>
      <c r="BD2462" s="74" t="str">
        <f t="shared" si="1857"/>
        <v/>
      </c>
      <c r="BE2462" s="74" t="str">
        <f t="shared" si="1857"/>
        <v/>
      </c>
      <c r="BF2462" s="74" t="str">
        <f t="shared" si="1857"/>
        <v/>
      </c>
      <c r="BG2462" s="75" t="str">
        <f t="shared" si="1857"/>
        <v/>
      </c>
      <c r="BI2462" s="73" t="str">
        <f t="shared" si="1854"/>
        <v/>
      </c>
      <c r="BJ2462" s="74" t="str">
        <f t="shared" si="1856"/>
        <v/>
      </c>
      <c r="BK2462" s="74" t="str">
        <f t="shared" si="1856"/>
        <v/>
      </c>
      <c r="BL2462" s="74" t="str">
        <f t="shared" si="1856"/>
        <v/>
      </c>
      <c r="BM2462" s="74" t="str">
        <f t="shared" si="1856"/>
        <v/>
      </c>
      <c r="BN2462" s="74" t="str">
        <f t="shared" si="1856"/>
        <v/>
      </c>
      <c r="BO2462" s="74" t="str">
        <f t="shared" si="1856"/>
        <v/>
      </c>
      <c r="BP2462" s="74" t="str">
        <f t="shared" si="1856"/>
        <v/>
      </c>
      <c r="BQ2462" s="74" t="str">
        <f t="shared" si="1856"/>
        <v/>
      </c>
      <c r="BR2462" s="75" t="str">
        <f t="shared" si="1856"/>
        <v/>
      </c>
      <c r="BU2462" s="42" t="str">
        <f t="shared" si="1833"/>
        <v/>
      </c>
      <c r="BV2462" s="66" t="str">
        <f t="shared" si="1834"/>
        <v/>
      </c>
      <c r="BX2462" s="64" t="str">
        <f t="shared" si="1835"/>
        <v/>
      </c>
      <c r="BY2462" s="65" t="str">
        <f t="shared" si="1836"/>
        <v/>
      </c>
      <c r="BZ2462" s="65" t="str">
        <f t="shared" si="1837"/>
        <v/>
      </c>
      <c r="CA2462" s="65" t="str">
        <f t="shared" si="1838"/>
        <v/>
      </c>
      <c r="CB2462" s="65" t="str">
        <f t="shared" si="1839"/>
        <v/>
      </c>
      <c r="CC2462" s="65" t="str">
        <f t="shared" si="1840"/>
        <v/>
      </c>
      <c r="CD2462" s="65" t="str">
        <f t="shared" si="1841"/>
        <v/>
      </c>
      <c r="CE2462" s="65" t="str">
        <f t="shared" si="1842"/>
        <v/>
      </c>
      <c r="CF2462" s="65" t="str">
        <f t="shared" si="1843"/>
        <v/>
      </c>
      <c r="CG2462" s="66" t="str">
        <f t="shared" si="1844"/>
        <v/>
      </c>
      <c r="CI2462" s="42" t="str">
        <f t="shared" si="1845"/>
        <v/>
      </c>
      <c r="CK2462" s="92" t="str">
        <f t="shared" si="1846"/>
        <v/>
      </c>
      <c r="CL2462" s="65" t="str">
        <f t="shared" si="1847"/>
        <v/>
      </c>
      <c r="CM2462" s="93" t="str">
        <f t="shared" si="1848"/>
        <v/>
      </c>
      <c r="CN2462" s="101" t="str">
        <f t="shared" si="1817"/>
        <v/>
      </c>
      <c r="CP2462" s="92" t="str">
        <f t="shared" si="1849"/>
        <v/>
      </c>
      <c r="CQ2462" s="65" t="str">
        <f t="shared" si="1850"/>
        <v/>
      </c>
      <c r="CR2462" s="93" t="str">
        <f t="shared" si="1851"/>
        <v/>
      </c>
      <c r="CS2462" s="101" t="str">
        <f t="shared" si="1852"/>
        <v/>
      </c>
    </row>
    <row r="2463" spans="1:97" x14ac:dyDescent="0.25">
      <c r="A2463" s="51"/>
      <c r="B2463" s="15" t="str">
        <f t="shared" si="1816"/>
        <v/>
      </c>
      <c r="C2463" s="15" t="str">
        <f t="shared" si="1818"/>
        <v/>
      </c>
      <c r="D2463" s="51"/>
      <c r="E2463" s="137"/>
      <c r="F2463" s="138"/>
      <c r="G2463" s="139"/>
      <c r="H2463" s="138"/>
      <c r="I2463" s="140"/>
      <c r="J2463" s="138"/>
      <c r="K2463" s="141"/>
      <c r="L2463" s="139"/>
      <c r="M2463" s="142"/>
      <c r="N2463" s="142"/>
      <c r="O2463" s="143"/>
      <c r="P2463" s="144"/>
      <c r="Q2463" s="144"/>
      <c r="R2463" s="144"/>
      <c r="S2463" s="144"/>
      <c r="T2463" s="144"/>
      <c r="U2463" s="144"/>
      <c r="V2463" s="144"/>
      <c r="W2463" s="144"/>
      <c r="X2463" s="145"/>
      <c r="Y2463" s="51"/>
      <c r="Z2463" s="13" t="str">
        <f t="shared" si="1819"/>
        <v/>
      </c>
      <c r="AA2463" s="51"/>
      <c r="AE2463" s="42" t="str">
        <f t="shared" si="1820"/>
        <v/>
      </c>
      <c r="AF2463" s="42" t="str">
        <f>IF($I2463="", "", IF(COUNTIF($I$10:$I2462, I2463)&gt;0, "", SUMIF($I$10:$I$3009, $I2463, $AE$10:$AE$3009)))</f>
        <v/>
      </c>
      <c r="AG2463" s="45" t="str">
        <f>IF($AF2463="", "", COUNTIF($AF$10:$AF$3009, "&gt;"&amp;AF2463)+1+COUNTIF($AF$10:$AF2463, $AF2463)-1)</f>
        <v/>
      </c>
      <c r="AI2463" s="42" t="str">
        <f t="shared" si="1821"/>
        <v/>
      </c>
      <c r="AK2463" s="15" t="str">
        <f t="shared" si="1822"/>
        <v/>
      </c>
      <c r="AM2463" s="64" t="str">
        <f t="shared" si="1823"/>
        <v/>
      </c>
      <c r="AN2463" s="65" t="str">
        <f t="shared" si="1824"/>
        <v/>
      </c>
      <c r="AO2463" s="65" t="str">
        <f t="shared" si="1825"/>
        <v/>
      </c>
      <c r="AP2463" s="65" t="str">
        <f t="shared" si="1826"/>
        <v/>
      </c>
      <c r="AQ2463" s="65" t="str">
        <f t="shared" si="1827"/>
        <v/>
      </c>
      <c r="AR2463" s="65" t="str">
        <f t="shared" si="1828"/>
        <v/>
      </c>
      <c r="AS2463" s="65" t="str">
        <f t="shared" si="1829"/>
        <v/>
      </c>
      <c r="AT2463" s="65" t="str">
        <f t="shared" si="1830"/>
        <v/>
      </c>
      <c r="AU2463" s="65" t="str">
        <f t="shared" si="1831"/>
        <v/>
      </c>
      <c r="AV2463" s="66" t="str">
        <f t="shared" si="1832"/>
        <v/>
      </c>
      <c r="AX2463" s="73" t="str">
        <f t="shared" si="1853"/>
        <v/>
      </c>
      <c r="AY2463" s="74" t="str">
        <f t="shared" si="1857"/>
        <v/>
      </c>
      <c r="AZ2463" s="74" t="str">
        <f t="shared" si="1857"/>
        <v/>
      </c>
      <c r="BA2463" s="74" t="str">
        <f t="shared" si="1857"/>
        <v/>
      </c>
      <c r="BB2463" s="74" t="str">
        <f t="shared" si="1857"/>
        <v/>
      </c>
      <c r="BC2463" s="74" t="str">
        <f t="shared" si="1857"/>
        <v/>
      </c>
      <c r="BD2463" s="74" t="str">
        <f t="shared" si="1857"/>
        <v/>
      </c>
      <c r="BE2463" s="74" t="str">
        <f t="shared" si="1857"/>
        <v/>
      </c>
      <c r="BF2463" s="74" t="str">
        <f t="shared" si="1857"/>
        <v/>
      </c>
      <c r="BG2463" s="75" t="str">
        <f t="shared" si="1857"/>
        <v/>
      </c>
      <c r="BI2463" s="73" t="str">
        <f t="shared" si="1854"/>
        <v/>
      </c>
      <c r="BJ2463" s="74" t="str">
        <f t="shared" si="1856"/>
        <v/>
      </c>
      <c r="BK2463" s="74" t="str">
        <f t="shared" si="1856"/>
        <v/>
      </c>
      <c r="BL2463" s="74" t="str">
        <f t="shared" si="1856"/>
        <v/>
      </c>
      <c r="BM2463" s="74" t="str">
        <f t="shared" si="1856"/>
        <v/>
      </c>
      <c r="BN2463" s="74" t="str">
        <f t="shared" si="1856"/>
        <v/>
      </c>
      <c r="BO2463" s="74" t="str">
        <f t="shared" si="1856"/>
        <v/>
      </c>
      <c r="BP2463" s="74" t="str">
        <f t="shared" si="1856"/>
        <v/>
      </c>
      <c r="BQ2463" s="74" t="str">
        <f t="shared" si="1856"/>
        <v/>
      </c>
      <c r="BR2463" s="75" t="str">
        <f t="shared" si="1856"/>
        <v/>
      </c>
      <c r="BU2463" s="42" t="str">
        <f t="shared" si="1833"/>
        <v/>
      </c>
      <c r="BV2463" s="66" t="str">
        <f t="shared" si="1834"/>
        <v/>
      </c>
      <c r="BX2463" s="64" t="str">
        <f t="shared" si="1835"/>
        <v/>
      </c>
      <c r="BY2463" s="65" t="str">
        <f t="shared" si="1836"/>
        <v/>
      </c>
      <c r="BZ2463" s="65" t="str">
        <f t="shared" si="1837"/>
        <v/>
      </c>
      <c r="CA2463" s="65" t="str">
        <f t="shared" si="1838"/>
        <v/>
      </c>
      <c r="CB2463" s="65" t="str">
        <f t="shared" si="1839"/>
        <v/>
      </c>
      <c r="CC2463" s="65" t="str">
        <f t="shared" si="1840"/>
        <v/>
      </c>
      <c r="CD2463" s="65" t="str">
        <f t="shared" si="1841"/>
        <v/>
      </c>
      <c r="CE2463" s="65" t="str">
        <f t="shared" si="1842"/>
        <v/>
      </c>
      <c r="CF2463" s="65" t="str">
        <f t="shared" si="1843"/>
        <v/>
      </c>
      <c r="CG2463" s="66" t="str">
        <f t="shared" si="1844"/>
        <v/>
      </c>
      <c r="CI2463" s="42" t="str">
        <f t="shared" si="1845"/>
        <v/>
      </c>
      <c r="CK2463" s="92" t="str">
        <f t="shared" si="1846"/>
        <v/>
      </c>
      <c r="CL2463" s="65" t="str">
        <f t="shared" si="1847"/>
        <v/>
      </c>
      <c r="CM2463" s="93" t="str">
        <f t="shared" si="1848"/>
        <v/>
      </c>
      <c r="CN2463" s="101" t="str">
        <f t="shared" si="1817"/>
        <v/>
      </c>
      <c r="CP2463" s="92" t="str">
        <f t="shared" si="1849"/>
        <v/>
      </c>
      <c r="CQ2463" s="65" t="str">
        <f t="shared" si="1850"/>
        <v/>
      </c>
      <c r="CR2463" s="93" t="str">
        <f t="shared" si="1851"/>
        <v/>
      </c>
      <c r="CS2463" s="101" t="str">
        <f t="shared" si="1852"/>
        <v/>
      </c>
    </row>
    <row r="2464" spans="1:97" x14ac:dyDescent="0.25">
      <c r="A2464" s="51"/>
      <c r="B2464" s="15" t="str">
        <f t="shared" si="1816"/>
        <v/>
      </c>
      <c r="C2464" s="15" t="str">
        <f t="shared" si="1818"/>
        <v/>
      </c>
      <c r="D2464" s="51"/>
      <c r="E2464" s="137"/>
      <c r="F2464" s="138"/>
      <c r="G2464" s="139"/>
      <c r="H2464" s="138"/>
      <c r="I2464" s="140"/>
      <c r="J2464" s="138"/>
      <c r="K2464" s="141"/>
      <c r="L2464" s="139"/>
      <c r="M2464" s="142"/>
      <c r="N2464" s="142"/>
      <c r="O2464" s="143"/>
      <c r="P2464" s="144"/>
      <c r="Q2464" s="144"/>
      <c r="R2464" s="144"/>
      <c r="S2464" s="144"/>
      <c r="T2464" s="144"/>
      <c r="U2464" s="144"/>
      <c r="V2464" s="144"/>
      <c r="W2464" s="144"/>
      <c r="X2464" s="145"/>
      <c r="Y2464" s="51"/>
      <c r="Z2464" s="13" t="str">
        <f t="shared" si="1819"/>
        <v/>
      </c>
      <c r="AA2464" s="51"/>
      <c r="AE2464" s="42" t="str">
        <f t="shared" si="1820"/>
        <v/>
      </c>
      <c r="AF2464" s="42" t="str">
        <f>IF($I2464="", "", IF(COUNTIF($I$10:$I2463, I2464)&gt;0, "", SUMIF($I$10:$I$3009, $I2464, $AE$10:$AE$3009)))</f>
        <v/>
      </c>
      <c r="AG2464" s="45" t="str">
        <f>IF($AF2464="", "", COUNTIF($AF$10:$AF$3009, "&gt;"&amp;AF2464)+1+COUNTIF($AF$10:$AF2464, $AF2464)-1)</f>
        <v/>
      </c>
      <c r="AI2464" s="42" t="str">
        <f t="shared" si="1821"/>
        <v/>
      </c>
      <c r="AK2464" s="15" t="str">
        <f t="shared" si="1822"/>
        <v/>
      </c>
      <c r="AM2464" s="64" t="str">
        <f t="shared" si="1823"/>
        <v/>
      </c>
      <c r="AN2464" s="65" t="str">
        <f t="shared" si="1824"/>
        <v/>
      </c>
      <c r="AO2464" s="65" t="str">
        <f t="shared" si="1825"/>
        <v/>
      </c>
      <c r="AP2464" s="65" t="str">
        <f t="shared" si="1826"/>
        <v/>
      </c>
      <c r="AQ2464" s="65" t="str">
        <f t="shared" si="1827"/>
        <v/>
      </c>
      <c r="AR2464" s="65" t="str">
        <f t="shared" si="1828"/>
        <v/>
      </c>
      <c r="AS2464" s="65" t="str">
        <f t="shared" si="1829"/>
        <v/>
      </c>
      <c r="AT2464" s="65" t="str">
        <f t="shared" si="1830"/>
        <v/>
      </c>
      <c r="AU2464" s="65" t="str">
        <f t="shared" si="1831"/>
        <v/>
      </c>
      <c r="AV2464" s="66" t="str">
        <f t="shared" si="1832"/>
        <v/>
      </c>
      <c r="AX2464" s="73" t="str">
        <f t="shared" si="1853"/>
        <v/>
      </c>
      <c r="AY2464" s="74" t="str">
        <f t="shared" si="1857"/>
        <v/>
      </c>
      <c r="AZ2464" s="74" t="str">
        <f t="shared" si="1857"/>
        <v/>
      </c>
      <c r="BA2464" s="74" t="str">
        <f t="shared" si="1857"/>
        <v/>
      </c>
      <c r="BB2464" s="74" t="str">
        <f t="shared" si="1857"/>
        <v/>
      </c>
      <c r="BC2464" s="74" t="str">
        <f t="shared" si="1857"/>
        <v/>
      </c>
      <c r="BD2464" s="74" t="str">
        <f t="shared" si="1857"/>
        <v/>
      </c>
      <c r="BE2464" s="74" t="str">
        <f t="shared" si="1857"/>
        <v/>
      </c>
      <c r="BF2464" s="74" t="str">
        <f t="shared" si="1857"/>
        <v/>
      </c>
      <c r="BG2464" s="75" t="str">
        <f t="shared" si="1857"/>
        <v/>
      </c>
      <c r="BI2464" s="73" t="str">
        <f t="shared" si="1854"/>
        <v/>
      </c>
      <c r="BJ2464" s="74" t="str">
        <f t="shared" si="1856"/>
        <v/>
      </c>
      <c r="BK2464" s="74" t="str">
        <f t="shared" si="1856"/>
        <v/>
      </c>
      <c r="BL2464" s="74" t="str">
        <f t="shared" si="1856"/>
        <v/>
      </c>
      <c r="BM2464" s="74" t="str">
        <f t="shared" si="1856"/>
        <v/>
      </c>
      <c r="BN2464" s="74" t="str">
        <f t="shared" si="1856"/>
        <v/>
      </c>
      <c r="BO2464" s="74" t="str">
        <f t="shared" si="1856"/>
        <v/>
      </c>
      <c r="BP2464" s="74" t="str">
        <f t="shared" si="1856"/>
        <v/>
      </c>
      <c r="BQ2464" s="74" t="str">
        <f t="shared" si="1856"/>
        <v/>
      </c>
      <c r="BR2464" s="75" t="str">
        <f t="shared" si="1856"/>
        <v/>
      </c>
      <c r="BU2464" s="42" t="str">
        <f t="shared" si="1833"/>
        <v/>
      </c>
      <c r="BV2464" s="66" t="str">
        <f t="shared" si="1834"/>
        <v/>
      </c>
      <c r="BX2464" s="64" t="str">
        <f t="shared" si="1835"/>
        <v/>
      </c>
      <c r="BY2464" s="65" t="str">
        <f t="shared" si="1836"/>
        <v/>
      </c>
      <c r="BZ2464" s="65" t="str">
        <f t="shared" si="1837"/>
        <v/>
      </c>
      <c r="CA2464" s="65" t="str">
        <f t="shared" si="1838"/>
        <v/>
      </c>
      <c r="CB2464" s="65" t="str">
        <f t="shared" si="1839"/>
        <v/>
      </c>
      <c r="CC2464" s="65" t="str">
        <f t="shared" si="1840"/>
        <v/>
      </c>
      <c r="CD2464" s="65" t="str">
        <f t="shared" si="1841"/>
        <v/>
      </c>
      <c r="CE2464" s="65" t="str">
        <f t="shared" si="1842"/>
        <v/>
      </c>
      <c r="CF2464" s="65" t="str">
        <f t="shared" si="1843"/>
        <v/>
      </c>
      <c r="CG2464" s="66" t="str">
        <f t="shared" si="1844"/>
        <v/>
      </c>
      <c r="CI2464" s="42" t="str">
        <f t="shared" si="1845"/>
        <v/>
      </c>
      <c r="CK2464" s="92" t="str">
        <f t="shared" si="1846"/>
        <v/>
      </c>
      <c r="CL2464" s="65" t="str">
        <f t="shared" si="1847"/>
        <v/>
      </c>
      <c r="CM2464" s="93" t="str">
        <f t="shared" si="1848"/>
        <v/>
      </c>
      <c r="CN2464" s="101" t="str">
        <f t="shared" si="1817"/>
        <v/>
      </c>
      <c r="CP2464" s="92" t="str">
        <f t="shared" si="1849"/>
        <v/>
      </c>
      <c r="CQ2464" s="65" t="str">
        <f t="shared" si="1850"/>
        <v/>
      </c>
      <c r="CR2464" s="93" t="str">
        <f t="shared" si="1851"/>
        <v/>
      </c>
      <c r="CS2464" s="101" t="str">
        <f t="shared" si="1852"/>
        <v/>
      </c>
    </row>
    <row r="2465" spans="1:97" x14ac:dyDescent="0.25">
      <c r="A2465" s="51"/>
      <c r="B2465" s="15" t="str">
        <f t="shared" si="1816"/>
        <v/>
      </c>
      <c r="C2465" s="15" t="str">
        <f t="shared" si="1818"/>
        <v/>
      </c>
      <c r="D2465" s="51"/>
      <c r="E2465" s="137"/>
      <c r="F2465" s="138"/>
      <c r="G2465" s="139"/>
      <c r="H2465" s="138"/>
      <c r="I2465" s="140"/>
      <c r="J2465" s="138"/>
      <c r="K2465" s="141"/>
      <c r="L2465" s="139"/>
      <c r="M2465" s="142"/>
      <c r="N2465" s="142"/>
      <c r="O2465" s="143"/>
      <c r="P2465" s="144"/>
      <c r="Q2465" s="144"/>
      <c r="R2465" s="144"/>
      <c r="S2465" s="144"/>
      <c r="T2465" s="144"/>
      <c r="U2465" s="144"/>
      <c r="V2465" s="144"/>
      <c r="W2465" s="144"/>
      <c r="X2465" s="145"/>
      <c r="Y2465" s="51"/>
      <c r="Z2465" s="13" t="str">
        <f t="shared" si="1819"/>
        <v/>
      </c>
      <c r="AA2465" s="51"/>
      <c r="AE2465" s="42" t="str">
        <f t="shared" si="1820"/>
        <v/>
      </c>
      <c r="AF2465" s="42" t="str">
        <f>IF($I2465="", "", IF(COUNTIF($I$10:$I2464, I2465)&gt;0, "", SUMIF($I$10:$I$3009, $I2465, $AE$10:$AE$3009)))</f>
        <v/>
      </c>
      <c r="AG2465" s="45" t="str">
        <f>IF($AF2465="", "", COUNTIF($AF$10:$AF$3009, "&gt;"&amp;AF2465)+1+COUNTIF($AF$10:$AF2465, $AF2465)-1)</f>
        <v/>
      </c>
      <c r="AI2465" s="42" t="str">
        <f t="shared" si="1821"/>
        <v/>
      </c>
      <c r="AK2465" s="15" t="str">
        <f t="shared" si="1822"/>
        <v/>
      </c>
      <c r="AM2465" s="64" t="str">
        <f t="shared" si="1823"/>
        <v/>
      </c>
      <c r="AN2465" s="65" t="str">
        <f t="shared" si="1824"/>
        <v/>
      </c>
      <c r="AO2465" s="65" t="str">
        <f t="shared" si="1825"/>
        <v/>
      </c>
      <c r="AP2465" s="65" t="str">
        <f t="shared" si="1826"/>
        <v/>
      </c>
      <c r="AQ2465" s="65" t="str">
        <f t="shared" si="1827"/>
        <v/>
      </c>
      <c r="AR2465" s="65" t="str">
        <f t="shared" si="1828"/>
        <v/>
      </c>
      <c r="AS2465" s="65" t="str">
        <f t="shared" si="1829"/>
        <v/>
      </c>
      <c r="AT2465" s="65" t="str">
        <f t="shared" si="1830"/>
        <v/>
      </c>
      <c r="AU2465" s="65" t="str">
        <f t="shared" si="1831"/>
        <v/>
      </c>
      <c r="AV2465" s="66" t="str">
        <f t="shared" si="1832"/>
        <v/>
      </c>
      <c r="AX2465" s="73" t="str">
        <f t="shared" si="1853"/>
        <v/>
      </c>
      <c r="AY2465" s="74" t="str">
        <f t="shared" si="1857"/>
        <v/>
      </c>
      <c r="AZ2465" s="74" t="str">
        <f t="shared" si="1857"/>
        <v/>
      </c>
      <c r="BA2465" s="74" t="str">
        <f t="shared" si="1857"/>
        <v/>
      </c>
      <c r="BB2465" s="74" t="str">
        <f t="shared" si="1857"/>
        <v/>
      </c>
      <c r="BC2465" s="74" t="str">
        <f t="shared" si="1857"/>
        <v/>
      </c>
      <c r="BD2465" s="74" t="str">
        <f t="shared" si="1857"/>
        <v/>
      </c>
      <c r="BE2465" s="74" t="str">
        <f t="shared" si="1857"/>
        <v/>
      </c>
      <c r="BF2465" s="74" t="str">
        <f t="shared" si="1857"/>
        <v/>
      </c>
      <c r="BG2465" s="75" t="str">
        <f t="shared" si="1857"/>
        <v/>
      </c>
      <c r="BI2465" s="73" t="str">
        <f t="shared" si="1854"/>
        <v/>
      </c>
      <c r="BJ2465" s="74" t="str">
        <f t="shared" si="1856"/>
        <v/>
      </c>
      <c r="BK2465" s="74" t="str">
        <f t="shared" si="1856"/>
        <v/>
      </c>
      <c r="BL2465" s="74" t="str">
        <f t="shared" si="1856"/>
        <v/>
      </c>
      <c r="BM2465" s="74" t="str">
        <f t="shared" si="1856"/>
        <v/>
      </c>
      <c r="BN2465" s="74" t="str">
        <f t="shared" si="1856"/>
        <v/>
      </c>
      <c r="BO2465" s="74" t="str">
        <f t="shared" si="1856"/>
        <v/>
      </c>
      <c r="BP2465" s="74" t="str">
        <f t="shared" si="1856"/>
        <v/>
      </c>
      <c r="BQ2465" s="74" t="str">
        <f t="shared" si="1856"/>
        <v/>
      </c>
      <c r="BR2465" s="75" t="str">
        <f t="shared" si="1856"/>
        <v/>
      </c>
      <c r="BU2465" s="42" t="str">
        <f t="shared" si="1833"/>
        <v/>
      </c>
      <c r="BV2465" s="66" t="str">
        <f t="shared" si="1834"/>
        <v/>
      </c>
      <c r="BX2465" s="64" t="str">
        <f t="shared" si="1835"/>
        <v/>
      </c>
      <c r="BY2465" s="65" t="str">
        <f t="shared" si="1836"/>
        <v/>
      </c>
      <c r="BZ2465" s="65" t="str">
        <f t="shared" si="1837"/>
        <v/>
      </c>
      <c r="CA2465" s="65" t="str">
        <f t="shared" si="1838"/>
        <v/>
      </c>
      <c r="CB2465" s="65" t="str">
        <f t="shared" si="1839"/>
        <v/>
      </c>
      <c r="CC2465" s="65" t="str">
        <f t="shared" si="1840"/>
        <v/>
      </c>
      <c r="CD2465" s="65" t="str">
        <f t="shared" si="1841"/>
        <v/>
      </c>
      <c r="CE2465" s="65" t="str">
        <f t="shared" si="1842"/>
        <v/>
      </c>
      <c r="CF2465" s="65" t="str">
        <f t="shared" si="1843"/>
        <v/>
      </c>
      <c r="CG2465" s="66" t="str">
        <f t="shared" si="1844"/>
        <v/>
      </c>
      <c r="CI2465" s="42" t="str">
        <f t="shared" si="1845"/>
        <v/>
      </c>
      <c r="CK2465" s="92" t="str">
        <f t="shared" si="1846"/>
        <v/>
      </c>
      <c r="CL2465" s="65" t="str">
        <f t="shared" si="1847"/>
        <v/>
      </c>
      <c r="CM2465" s="93" t="str">
        <f t="shared" si="1848"/>
        <v/>
      </c>
      <c r="CN2465" s="101" t="str">
        <f t="shared" si="1817"/>
        <v/>
      </c>
      <c r="CP2465" s="92" t="str">
        <f t="shared" si="1849"/>
        <v/>
      </c>
      <c r="CQ2465" s="65" t="str">
        <f t="shared" si="1850"/>
        <v/>
      </c>
      <c r="CR2465" s="93" t="str">
        <f t="shared" si="1851"/>
        <v/>
      </c>
      <c r="CS2465" s="101" t="str">
        <f t="shared" si="1852"/>
        <v/>
      </c>
    </row>
    <row r="2466" spans="1:97" x14ac:dyDescent="0.25">
      <c r="A2466" s="51"/>
      <c r="B2466" s="15" t="str">
        <f t="shared" si="1816"/>
        <v/>
      </c>
      <c r="C2466" s="15" t="str">
        <f t="shared" si="1818"/>
        <v/>
      </c>
      <c r="D2466" s="51"/>
      <c r="E2466" s="137"/>
      <c r="F2466" s="138"/>
      <c r="G2466" s="139"/>
      <c r="H2466" s="138"/>
      <c r="I2466" s="140"/>
      <c r="J2466" s="138"/>
      <c r="K2466" s="141"/>
      <c r="L2466" s="139"/>
      <c r="M2466" s="142"/>
      <c r="N2466" s="142"/>
      <c r="O2466" s="143"/>
      <c r="P2466" s="144"/>
      <c r="Q2466" s="144"/>
      <c r="R2466" s="144"/>
      <c r="S2466" s="144"/>
      <c r="T2466" s="144"/>
      <c r="U2466" s="144"/>
      <c r="V2466" s="144"/>
      <c r="W2466" s="144"/>
      <c r="X2466" s="145"/>
      <c r="Y2466" s="51"/>
      <c r="Z2466" s="13" t="str">
        <f t="shared" si="1819"/>
        <v/>
      </c>
      <c r="AA2466" s="51"/>
      <c r="AE2466" s="42" t="str">
        <f t="shared" si="1820"/>
        <v/>
      </c>
      <c r="AF2466" s="42" t="str">
        <f>IF($I2466="", "", IF(COUNTIF($I$10:$I2465, I2466)&gt;0, "", SUMIF($I$10:$I$3009, $I2466, $AE$10:$AE$3009)))</f>
        <v/>
      </c>
      <c r="AG2466" s="45" t="str">
        <f>IF($AF2466="", "", COUNTIF($AF$10:$AF$3009, "&gt;"&amp;AF2466)+1+COUNTIF($AF$10:$AF2466, $AF2466)-1)</f>
        <v/>
      </c>
      <c r="AI2466" s="42" t="str">
        <f t="shared" si="1821"/>
        <v/>
      </c>
      <c r="AK2466" s="15" t="str">
        <f t="shared" si="1822"/>
        <v/>
      </c>
      <c r="AM2466" s="64" t="str">
        <f t="shared" si="1823"/>
        <v/>
      </c>
      <c r="AN2466" s="65" t="str">
        <f t="shared" si="1824"/>
        <v/>
      </c>
      <c r="AO2466" s="65" t="str">
        <f t="shared" si="1825"/>
        <v/>
      </c>
      <c r="AP2466" s="65" t="str">
        <f t="shared" si="1826"/>
        <v/>
      </c>
      <c r="AQ2466" s="65" t="str">
        <f t="shared" si="1827"/>
        <v/>
      </c>
      <c r="AR2466" s="65" t="str">
        <f t="shared" si="1828"/>
        <v/>
      </c>
      <c r="AS2466" s="65" t="str">
        <f t="shared" si="1829"/>
        <v/>
      </c>
      <c r="AT2466" s="65" t="str">
        <f t="shared" si="1830"/>
        <v/>
      </c>
      <c r="AU2466" s="65" t="str">
        <f t="shared" si="1831"/>
        <v/>
      </c>
      <c r="AV2466" s="66" t="str">
        <f t="shared" si="1832"/>
        <v/>
      </c>
      <c r="AX2466" s="73" t="str">
        <f t="shared" si="1853"/>
        <v/>
      </c>
      <c r="AY2466" s="74" t="str">
        <f t="shared" ref="AY2466:BG2475" si="1858">IF(AY$9="", "", IF($H2466=AY$9, $AE2466, ""))</f>
        <v/>
      </c>
      <c r="AZ2466" s="74" t="str">
        <f t="shared" si="1858"/>
        <v/>
      </c>
      <c r="BA2466" s="74" t="str">
        <f t="shared" si="1858"/>
        <v/>
      </c>
      <c r="BB2466" s="74" t="str">
        <f t="shared" si="1858"/>
        <v/>
      </c>
      <c r="BC2466" s="74" t="str">
        <f t="shared" si="1858"/>
        <v/>
      </c>
      <c r="BD2466" s="74" t="str">
        <f t="shared" si="1858"/>
        <v/>
      </c>
      <c r="BE2466" s="74" t="str">
        <f t="shared" si="1858"/>
        <v/>
      </c>
      <c r="BF2466" s="74" t="str">
        <f t="shared" si="1858"/>
        <v/>
      </c>
      <c r="BG2466" s="75" t="str">
        <f t="shared" si="1858"/>
        <v/>
      </c>
      <c r="BI2466" s="73" t="str">
        <f t="shared" si="1854"/>
        <v/>
      </c>
      <c r="BJ2466" s="74" t="str">
        <f t="shared" si="1856"/>
        <v/>
      </c>
      <c r="BK2466" s="74" t="str">
        <f t="shared" si="1856"/>
        <v/>
      </c>
      <c r="BL2466" s="74" t="str">
        <f t="shared" si="1856"/>
        <v/>
      </c>
      <c r="BM2466" s="74" t="str">
        <f t="shared" si="1856"/>
        <v/>
      </c>
      <c r="BN2466" s="74" t="str">
        <f t="shared" si="1856"/>
        <v/>
      </c>
      <c r="BO2466" s="74" t="str">
        <f t="shared" si="1856"/>
        <v/>
      </c>
      <c r="BP2466" s="74" t="str">
        <f t="shared" si="1856"/>
        <v/>
      </c>
      <c r="BQ2466" s="74" t="str">
        <f t="shared" si="1856"/>
        <v/>
      </c>
      <c r="BR2466" s="75" t="str">
        <f t="shared" si="1856"/>
        <v/>
      </c>
      <c r="BU2466" s="42" t="str">
        <f t="shared" si="1833"/>
        <v/>
      </c>
      <c r="BV2466" s="66" t="str">
        <f t="shared" si="1834"/>
        <v/>
      </c>
      <c r="BX2466" s="64" t="str">
        <f t="shared" si="1835"/>
        <v/>
      </c>
      <c r="BY2466" s="65" t="str">
        <f t="shared" si="1836"/>
        <v/>
      </c>
      <c r="BZ2466" s="65" t="str">
        <f t="shared" si="1837"/>
        <v/>
      </c>
      <c r="CA2466" s="65" t="str">
        <f t="shared" si="1838"/>
        <v/>
      </c>
      <c r="CB2466" s="65" t="str">
        <f t="shared" si="1839"/>
        <v/>
      </c>
      <c r="CC2466" s="65" t="str">
        <f t="shared" si="1840"/>
        <v/>
      </c>
      <c r="CD2466" s="65" t="str">
        <f t="shared" si="1841"/>
        <v/>
      </c>
      <c r="CE2466" s="65" t="str">
        <f t="shared" si="1842"/>
        <v/>
      </c>
      <c r="CF2466" s="65" t="str">
        <f t="shared" si="1843"/>
        <v/>
      </c>
      <c r="CG2466" s="66" t="str">
        <f t="shared" si="1844"/>
        <v/>
      </c>
      <c r="CI2466" s="42" t="str">
        <f t="shared" si="1845"/>
        <v/>
      </c>
      <c r="CK2466" s="92" t="str">
        <f t="shared" si="1846"/>
        <v/>
      </c>
      <c r="CL2466" s="65" t="str">
        <f t="shared" si="1847"/>
        <v/>
      </c>
      <c r="CM2466" s="93" t="str">
        <f t="shared" si="1848"/>
        <v/>
      </c>
      <c r="CN2466" s="101" t="str">
        <f t="shared" si="1817"/>
        <v/>
      </c>
      <c r="CP2466" s="92" t="str">
        <f t="shared" si="1849"/>
        <v/>
      </c>
      <c r="CQ2466" s="65" t="str">
        <f t="shared" si="1850"/>
        <v/>
      </c>
      <c r="CR2466" s="93" t="str">
        <f t="shared" si="1851"/>
        <v/>
      </c>
      <c r="CS2466" s="101" t="str">
        <f t="shared" si="1852"/>
        <v/>
      </c>
    </row>
    <row r="2467" spans="1:97" x14ac:dyDescent="0.25">
      <c r="A2467" s="51"/>
      <c r="B2467" s="15" t="str">
        <f t="shared" si="1816"/>
        <v/>
      </c>
      <c r="C2467" s="15" t="str">
        <f t="shared" si="1818"/>
        <v/>
      </c>
      <c r="D2467" s="51"/>
      <c r="E2467" s="137"/>
      <c r="F2467" s="138"/>
      <c r="G2467" s="139"/>
      <c r="H2467" s="138"/>
      <c r="I2467" s="140"/>
      <c r="J2467" s="138"/>
      <c r="K2467" s="141"/>
      <c r="L2467" s="139"/>
      <c r="M2467" s="142"/>
      <c r="N2467" s="142"/>
      <c r="O2467" s="143"/>
      <c r="P2467" s="144"/>
      <c r="Q2467" s="144"/>
      <c r="R2467" s="144"/>
      <c r="S2467" s="144"/>
      <c r="T2467" s="144"/>
      <c r="U2467" s="144"/>
      <c r="V2467" s="144"/>
      <c r="W2467" s="144"/>
      <c r="X2467" s="145"/>
      <c r="Y2467" s="51"/>
      <c r="Z2467" s="13" t="str">
        <f t="shared" si="1819"/>
        <v/>
      </c>
      <c r="AA2467" s="51"/>
      <c r="AE2467" s="42" t="str">
        <f t="shared" si="1820"/>
        <v/>
      </c>
      <c r="AF2467" s="42" t="str">
        <f>IF($I2467="", "", IF(COUNTIF($I$10:$I2466, I2467)&gt;0, "", SUMIF($I$10:$I$3009, $I2467, $AE$10:$AE$3009)))</f>
        <v/>
      </c>
      <c r="AG2467" s="45" t="str">
        <f>IF($AF2467="", "", COUNTIF($AF$10:$AF$3009, "&gt;"&amp;AF2467)+1+COUNTIF($AF$10:$AF2467, $AF2467)-1)</f>
        <v/>
      </c>
      <c r="AI2467" s="42" t="str">
        <f t="shared" si="1821"/>
        <v/>
      </c>
      <c r="AK2467" s="15" t="str">
        <f t="shared" si="1822"/>
        <v/>
      </c>
      <c r="AM2467" s="64" t="str">
        <f t="shared" si="1823"/>
        <v/>
      </c>
      <c r="AN2467" s="65" t="str">
        <f t="shared" si="1824"/>
        <v/>
      </c>
      <c r="AO2467" s="65" t="str">
        <f t="shared" si="1825"/>
        <v/>
      </c>
      <c r="AP2467" s="65" t="str">
        <f t="shared" si="1826"/>
        <v/>
      </c>
      <c r="AQ2467" s="65" t="str">
        <f t="shared" si="1827"/>
        <v/>
      </c>
      <c r="AR2467" s="65" t="str">
        <f t="shared" si="1828"/>
        <v/>
      </c>
      <c r="AS2467" s="65" t="str">
        <f t="shared" si="1829"/>
        <v/>
      </c>
      <c r="AT2467" s="65" t="str">
        <f t="shared" si="1830"/>
        <v/>
      </c>
      <c r="AU2467" s="65" t="str">
        <f t="shared" si="1831"/>
        <v/>
      </c>
      <c r="AV2467" s="66" t="str">
        <f t="shared" si="1832"/>
        <v/>
      </c>
      <c r="AX2467" s="73" t="str">
        <f t="shared" si="1853"/>
        <v/>
      </c>
      <c r="AY2467" s="74" t="str">
        <f t="shared" si="1858"/>
        <v/>
      </c>
      <c r="AZ2467" s="74" t="str">
        <f t="shared" si="1858"/>
        <v/>
      </c>
      <c r="BA2467" s="74" t="str">
        <f t="shared" si="1858"/>
        <v/>
      </c>
      <c r="BB2467" s="74" t="str">
        <f t="shared" si="1858"/>
        <v/>
      </c>
      <c r="BC2467" s="74" t="str">
        <f t="shared" si="1858"/>
        <v/>
      </c>
      <c r="BD2467" s="74" t="str">
        <f t="shared" si="1858"/>
        <v/>
      </c>
      <c r="BE2467" s="74" t="str">
        <f t="shared" si="1858"/>
        <v/>
      </c>
      <c r="BF2467" s="74" t="str">
        <f t="shared" si="1858"/>
        <v/>
      </c>
      <c r="BG2467" s="75" t="str">
        <f t="shared" si="1858"/>
        <v/>
      </c>
      <c r="BI2467" s="73" t="str">
        <f t="shared" si="1854"/>
        <v/>
      </c>
      <c r="BJ2467" s="74" t="str">
        <f t="shared" si="1856"/>
        <v/>
      </c>
      <c r="BK2467" s="74" t="str">
        <f t="shared" si="1856"/>
        <v/>
      </c>
      <c r="BL2467" s="74" t="str">
        <f t="shared" si="1856"/>
        <v/>
      </c>
      <c r="BM2467" s="74" t="str">
        <f t="shared" si="1856"/>
        <v/>
      </c>
      <c r="BN2467" s="74" t="str">
        <f t="shared" si="1856"/>
        <v/>
      </c>
      <c r="BO2467" s="74" t="str">
        <f t="shared" si="1856"/>
        <v/>
      </c>
      <c r="BP2467" s="74" t="str">
        <f t="shared" si="1856"/>
        <v/>
      </c>
      <c r="BQ2467" s="74" t="str">
        <f t="shared" si="1856"/>
        <v/>
      </c>
      <c r="BR2467" s="75" t="str">
        <f t="shared" si="1856"/>
        <v/>
      </c>
      <c r="BU2467" s="42" t="str">
        <f t="shared" si="1833"/>
        <v/>
      </c>
      <c r="BV2467" s="66" t="str">
        <f t="shared" si="1834"/>
        <v/>
      </c>
      <c r="BX2467" s="64" t="str">
        <f t="shared" si="1835"/>
        <v/>
      </c>
      <c r="BY2467" s="65" t="str">
        <f t="shared" si="1836"/>
        <v/>
      </c>
      <c r="BZ2467" s="65" t="str">
        <f t="shared" si="1837"/>
        <v/>
      </c>
      <c r="CA2467" s="65" t="str">
        <f t="shared" si="1838"/>
        <v/>
      </c>
      <c r="CB2467" s="65" t="str">
        <f t="shared" si="1839"/>
        <v/>
      </c>
      <c r="CC2467" s="65" t="str">
        <f t="shared" si="1840"/>
        <v/>
      </c>
      <c r="CD2467" s="65" t="str">
        <f t="shared" si="1841"/>
        <v/>
      </c>
      <c r="CE2467" s="65" t="str">
        <f t="shared" si="1842"/>
        <v/>
      </c>
      <c r="CF2467" s="65" t="str">
        <f t="shared" si="1843"/>
        <v/>
      </c>
      <c r="CG2467" s="66" t="str">
        <f t="shared" si="1844"/>
        <v/>
      </c>
      <c r="CI2467" s="42" t="str">
        <f t="shared" si="1845"/>
        <v/>
      </c>
      <c r="CK2467" s="92" t="str">
        <f t="shared" si="1846"/>
        <v/>
      </c>
      <c r="CL2467" s="65" t="str">
        <f t="shared" si="1847"/>
        <v/>
      </c>
      <c r="CM2467" s="93" t="str">
        <f t="shared" si="1848"/>
        <v/>
      </c>
      <c r="CN2467" s="101" t="str">
        <f t="shared" si="1817"/>
        <v/>
      </c>
      <c r="CP2467" s="92" t="str">
        <f t="shared" si="1849"/>
        <v/>
      </c>
      <c r="CQ2467" s="65" t="str">
        <f t="shared" si="1850"/>
        <v/>
      </c>
      <c r="CR2467" s="93" t="str">
        <f t="shared" si="1851"/>
        <v/>
      </c>
      <c r="CS2467" s="101" t="str">
        <f t="shared" si="1852"/>
        <v/>
      </c>
    </row>
    <row r="2468" spans="1:97" x14ac:dyDescent="0.25">
      <c r="A2468" s="51"/>
      <c r="B2468" s="15" t="str">
        <f t="shared" si="1816"/>
        <v/>
      </c>
      <c r="C2468" s="15" t="str">
        <f t="shared" si="1818"/>
        <v/>
      </c>
      <c r="D2468" s="51"/>
      <c r="E2468" s="137"/>
      <c r="F2468" s="138"/>
      <c r="G2468" s="139"/>
      <c r="H2468" s="138"/>
      <c r="I2468" s="140"/>
      <c r="J2468" s="138"/>
      <c r="K2468" s="141"/>
      <c r="L2468" s="139"/>
      <c r="M2468" s="142"/>
      <c r="N2468" s="142"/>
      <c r="O2468" s="143"/>
      <c r="P2468" s="144"/>
      <c r="Q2468" s="144"/>
      <c r="R2468" s="144"/>
      <c r="S2468" s="144"/>
      <c r="T2468" s="144"/>
      <c r="U2468" s="144"/>
      <c r="V2468" s="144"/>
      <c r="W2468" s="144"/>
      <c r="X2468" s="145"/>
      <c r="Y2468" s="51"/>
      <c r="Z2468" s="13" t="str">
        <f t="shared" si="1819"/>
        <v/>
      </c>
      <c r="AA2468" s="51"/>
      <c r="AE2468" s="42" t="str">
        <f t="shared" si="1820"/>
        <v/>
      </c>
      <c r="AF2468" s="42" t="str">
        <f>IF($I2468="", "", IF(COUNTIF($I$10:$I2467, I2468)&gt;0, "", SUMIF($I$10:$I$3009, $I2468, $AE$10:$AE$3009)))</f>
        <v/>
      </c>
      <c r="AG2468" s="45" t="str">
        <f>IF($AF2468="", "", COUNTIF($AF$10:$AF$3009, "&gt;"&amp;AF2468)+1+COUNTIF($AF$10:$AF2468, $AF2468)-1)</f>
        <v/>
      </c>
      <c r="AI2468" s="42" t="str">
        <f t="shared" si="1821"/>
        <v/>
      </c>
      <c r="AK2468" s="15" t="str">
        <f t="shared" si="1822"/>
        <v/>
      </c>
      <c r="AM2468" s="64" t="str">
        <f t="shared" si="1823"/>
        <v/>
      </c>
      <c r="AN2468" s="65" t="str">
        <f t="shared" si="1824"/>
        <v/>
      </c>
      <c r="AO2468" s="65" t="str">
        <f t="shared" si="1825"/>
        <v/>
      </c>
      <c r="AP2468" s="65" t="str">
        <f t="shared" si="1826"/>
        <v/>
      </c>
      <c r="AQ2468" s="65" t="str">
        <f t="shared" si="1827"/>
        <v/>
      </c>
      <c r="AR2468" s="65" t="str">
        <f t="shared" si="1828"/>
        <v/>
      </c>
      <c r="AS2468" s="65" t="str">
        <f t="shared" si="1829"/>
        <v/>
      </c>
      <c r="AT2468" s="65" t="str">
        <f t="shared" si="1830"/>
        <v/>
      </c>
      <c r="AU2468" s="65" t="str">
        <f t="shared" si="1831"/>
        <v/>
      </c>
      <c r="AV2468" s="66" t="str">
        <f t="shared" si="1832"/>
        <v/>
      </c>
      <c r="AX2468" s="73" t="str">
        <f t="shared" si="1853"/>
        <v/>
      </c>
      <c r="AY2468" s="74" t="str">
        <f t="shared" si="1858"/>
        <v/>
      </c>
      <c r="AZ2468" s="74" t="str">
        <f t="shared" si="1858"/>
        <v/>
      </c>
      <c r="BA2468" s="74" t="str">
        <f t="shared" si="1858"/>
        <v/>
      </c>
      <c r="BB2468" s="74" t="str">
        <f t="shared" si="1858"/>
        <v/>
      </c>
      <c r="BC2468" s="74" t="str">
        <f t="shared" si="1858"/>
        <v/>
      </c>
      <c r="BD2468" s="74" t="str">
        <f t="shared" si="1858"/>
        <v/>
      </c>
      <c r="BE2468" s="74" t="str">
        <f t="shared" si="1858"/>
        <v/>
      </c>
      <c r="BF2468" s="74" t="str">
        <f t="shared" si="1858"/>
        <v/>
      </c>
      <c r="BG2468" s="75" t="str">
        <f t="shared" si="1858"/>
        <v/>
      </c>
      <c r="BI2468" s="73" t="str">
        <f t="shared" si="1854"/>
        <v/>
      </c>
      <c r="BJ2468" s="74" t="str">
        <f t="shared" si="1856"/>
        <v/>
      </c>
      <c r="BK2468" s="74" t="str">
        <f t="shared" si="1856"/>
        <v/>
      </c>
      <c r="BL2468" s="74" t="str">
        <f t="shared" si="1856"/>
        <v/>
      </c>
      <c r="BM2468" s="74" t="str">
        <f t="shared" si="1856"/>
        <v/>
      </c>
      <c r="BN2468" s="74" t="str">
        <f t="shared" si="1856"/>
        <v/>
      </c>
      <c r="BO2468" s="74" t="str">
        <f t="shared" si="1856"/>
        <v/>
      </c>
      <c r="BP2468" s="74" t="str">
        <f t="shared" si="1856"/>
        <v/>
      </c>
      <c r="BQ2468" s="74" t="str">
        <f t="shared" si="1856"/>
        <v/>
      </c>
      <c r="BR2468" s="75" t="str">
        <f t="shared" si="1856"/>
        <v/>
      </c>
      <c r="BU2468" s="42" t="str">
        <f t="shared" si="1833"/>
        <v/>
      </c>
      <c r="BV2468" s="66" t="str">
        <f t="shared" si="1834"/>
        <v/>
      </c>
      <c r="BX2468" s="64" t="str">
        <f t="shared" si="1835"/>
        <v/>
      </c>
      <c r="BY2468" s="65" t="str">
        <f t="shared" si="1836"/>
        <v/>
      </c>
      <c r="BZ2468" s="65" t="str">
        <f t="shared" si="1837"/>
        <v/>
      </c>
      <c r="CA2468" s="65" t="str">
        <f t="shared" si="1838"/>
        <v/>
      </c>
      <c r="CB2468" s="65" t="str">
        <f t="shared" si="1839"/>
        <v/>
      </c>
      <c r="CC2468" s="65" t="str">
        <f t="shared" si="1840"/>
        <v/>
      </c>
      <c r="CD2468" s="65" t="str">
        <f t="shared" si="1841"/>
        <v/>
      </c>
      <c r="CE2468" s="65" t="str">
        <f t="shared" si="1842"/>
        <v/>
      </c>
      <c r="CF2468" s="65" t="str">
        <f t="shared" si="1843"/>
        <v/>
      </c>
      <c r="CG2468" s="66" t="str">
        <f t="shared" si="1844"/>
        <v/>
      </c>
      <c r="CI2468" s="42" t="str">
        <f t="shared" si="1845"/>
        <v/>
      </c>
      <c r="CK2468" s="92" t="str">
        <f t="shared" si="1846"/>
        <v/>
      </c>
      <c r="CL2468" s="65" t="str">
        <f t="shared" si="1847"/>
        <v/>
      </c>
      <c r="CM2468" s="93" t="str">
        <f t="shared" si="1848"/>
        <v/>
      </c>
      <c r="CN2468" s="101" t="str">
        <f t="shared" si="1817"/>
        <v/>
      </c>
      <c r="CP2468" s="92" t="str">
        <f t="shared" si="1849"/>
        <v/>
      </c>
      <c r="CQ2468" s="65" t="str">
        <f t="shared" si="1850"/>
        <v/>
      </c>
      <c r="CR2468" s="93" t="str">
        <f t="shared" si="1851"/>
        <v/>
      </c>
      <c r="CS2468" s="101" t="str">
        <f t="shared" si="1852"/>
        <v/>
      </c>
    </row>
    <row r="2469" spans="1:97" x14ac:dyDescent="0.25">
      <c r="A2469" s="51"/>
      <c r="B2469" s="15" t="str">
        <f t="shared" si="1816"/>
        <v/>
      </c>
      <c r="C2469" s="15" t="str">
        <f t="shared" si="1818"/>
        <v/>
      </c>
      <c r="D2469" s="51"/>
      <c r="E2469" s="137"/>
      <c r="F2469" s="138"/>
      <c r="G2469" s="139"/>
      <c r="H2469" s="138"/>
      <c r="I2469" s="140"/>
      <c r="J2469" s="138"/>
      <c r="K2469" s="141"/>
      <c r="L2469" s="139"/>
      <c r="M2469" s="142"/>
      <c r="N2469" s="142"/>
      <c r="O2469" s="143"/>
      <c r="P2469" s="144"/>
      <c r="Q2469" s="144"/>
      <c r="R2469" s="144"/>
      <c r="S2469" s="144"/>
      <c r="T2469" s="144"/>
      <c r="U2469" s="144"/>
      <c r="V2469" s="144"/>
      <c r="W2469" s="144"/>
      <c r="X2469" s="145"/>
      <c r="Y2469" s="51"/>
      <c r="Z2469" s="13" t="str">
        <f t="shared" si="1819"/>
        <v/>
      </c>
      <c r="AA2469" s="51"/>
      <c r="AE2469" s="42" t="str">
        <f t="shared" si="1820"/>
        <v/>
      </c>
      <c r="AF2469" s="42" t="str">
        <f>IF($I2469="", "", IF(COUNTIF($I$10:$I2468, I2469)&gt;0, "", SUMIF($I$10:$I$3009, $I2469, $AE$10:$AE$3009)))</f>
        <v/>
      </c>
      <c r="AG2469" s="45" t="str">
        <f>IF($AF2469="", "", COUNTIF($AF$10:$AF$3009, "&gt;"&amp;AF2469)+1+COUNTIF($AF$10:$AF2469, $AF2469)-1)</f>
        <v/>
      </c>
      <c r="AI2469" s="42" t="str">
        <f t="shared" si="1821"/>
        <v/>
      </c>
      <c r="AK2469" s="15" t="str">
        <f t="shared" si="1822"/>
        <v/>
      </c>
      <c r="AM2469" s="64" t="str">
        <f t="shared" si="1823"/>
        <v/>
      </c>
      <c r="AN2469" s="65" t="str">
        <f t="shared" si="1824"/>
        <v/>
      </c>
      <c r="AO2469" s="65" t="str">
        <f t="shared" si="1825"/>
        <v/>
      </c>
      <c r="AP2469" s="65" t="str">
        <f t="shared" si="1826"/>
        <v/>
      </c>
      <c r="AQ2469" s="65" t="str">
        <f t="shared" si="1827"/>
        <v/>
      </c>
      <c r="AR2469" s="65" t="str">
        <f t="shared" si="1828"/>
        <v/>
      </c>
      <c r="AS2469" s="65" t="str">
        <f t="shared" si="1829"/>
        <v/>
      </c>
      <c r="AT2469" s="65" t="str">
        <f t="shared" si="1830"/>
        <v/>
      </c>
      <c r="AU2469" s="65" t="str">
        <f t="shared" si="1831"/>
        <v/>
      </c>
      <c r="AV2469" s="66" t="str">
        <f t="shared" si="1832"/>
        <v/>
      </c>
      <c r="AX2469" s="73" t="str">
        <f t="shared" si="1853"/>
        <v/>
      </c>
      <c r="AY2469" s="74" t="str">
        <f t="shared" si="1858"/>
        <v/>
      </c>
      <c r="AZ2469" s="74" t="str">
        <f t="shared" si="1858"/>
        <v/>
      </c>
      <c r="BA2469" s="74" t="str">
        <f t="shared" si="1858"/>
        <v/>
      </c>
      <c r="BB2469" s="74" t="str">
        <f t="shared" si="1858"/>
        <v/>
      </c>
      <c r="BC2469" s="74" t="str">
        <f t="shared" si="1858"/>
        <v/>
      </c>
      <c r="BD2469" s="74" t="str">
        <f t="shared" si="1858"/>
        <v/>
      </c>
      <c r="BE2469" s="74" t="str">
        <f t="shared" si="1858"/>
        <v/>
      </c>
      <c r="BF2469" s="74" t="str">
        <f t="shared" si="1858"/>
        <v/>
      </c>
      <c r="BG2469" s="75" t="str">
        <f t="shared" si="1858"/>
        <v/>
      </c>
      <c r="BI2469" s="73" t="str">
        <f t="shared" si="1854"/>
        <v/>
      </c>
      <c r="BJ2469" s="74" t="str">
        <f t="shared" si="1856"/>
        <v/>
      </c>
      <c r="BK2469" s="74" t="str">
        <f t="shared" si="1856"/>
        <v/>
      </c>
      <c r="BL2469" s="74" t="str">
        <f t="shared" si="1856"/>
        <v/>
      </c>
      <c r="BM2469" s="74" t="str">
        <f t="shared" si="1856"/>
        <v/>
      </c>
      <c r="BN2469" s="74" t="str">
        <f t="shared" si="1856"/>
        <v/>
      </c>
      <c r="BO2469" s="74" t="str">
        <f t="shared" si="1856"/>
        <v/>
      </c>
      <c r="BP2469" s="74" t="str">
        <f t="shared" si="1856"/>
        <v/>
      </c>
      <c r="BQ2469" s="74" t="str">
        <f t="shared" si="1856"/>
        <v/>
      </c>
      <c r="BR2469" s="75" t="str">
        <f t="shared" si="1856"/>
        <v/>
      </c>
      <c r="BU2469" s="42" t="str">
        <f t="shared" si="1833"/>
        <v/>
      </c>
      <c r="BV2469" s="66" t="str">
        <f t="shared" si="1834"/>
        <v/>
      </c>
      <c r="BX2469" s="64" t="str">
        <f t="shared" si="1835"/>
        <v/>
      </c>
      <c r="BY2469" s="65" t="str">
        <f t="shared" si="1836"/>
        <v/>
      </c>
      <c r="BZ2469" s="65" t="str">
        <f t="shared" si="1837"/>
        <v/>
      </c>
      <c r="CA2469" s="65" t="str">
        <f t="shared" si="1838"/>
        <v/>
      </c>
      <c r="CB2469" s="65" t="str">
        <f t="shared" si="1839"/>
        <v/>
      </c>
      <c r="CC2469" s="65" t="str">
        <f t="shared" si="1840"/>
        <v/>
      </c>
      <c r="CD2469" s="65" t="str">
        <f t="shared" si="1841"/>
        <v/>
      </c>
      <c r="CE2469" s="65" t="str">
        <f t="shared" si="1842"/>
        <v/>
      </c>
      <c r="CF2469" s="65" t="str">
        <f t="shared" si="1843"/>
        <v/>
      </c>
      <c r="CG2469" s="66" t="str">
        <f t="shared" si="1844"/>
        <v/>
      </c>
      <c r="CI2469" s="42" t="str">
        <f t="shared" si="1845"/>
        <v/>
      </c>
      <c r="CK2469" s="92" t="str">
        <f t="shared" si="1846"/>
        <v/>
      </c>
      <c r="CL2469" s="65" t="str">
        <f t="shared" si="1847"/>
        <v/>
      </c>
      <c r="CM2469" s="93" t="str">
        <f t="shared" si="1848"/>
        <v/>
      </c>
      <c r="CN2469" s="101" t="str">
        <f t="shared" si="1817"/>
        <v/>
      </c>
      <c r="CP2469" s="92" t="str">
        <f t="shared" si="1849"/>
        <v/>
      </c>
      <c r="CQ2469" s="65" t="str">
        <f t="shared" si="1850"/>
        <v/>
      </c>
      <c r="CR2469" s="93" t="str">
        <f t="shared" si="1851"/>
        <v/>
      </c>
      <c r="CS2469" s="101" t="str">
        <f t="shared" si="1852"/>
        <v/>
      </c>
    </row>
    <row r="2470" spans="1:97" x14ac:dyDescent="0.25">
      <c r="A2470" s="51"/>
      <c r="B2470" s="15" t="str">
        <f t="shared" si="1816"/>
        <v/>
      </c>
      <c r="C2470" s="15" t="str">
        <f t="shared" si="1818"/>
        <v/>
      </c>
      <c r="D2470" s="51"/>
      <c r="E2470" s="137"/>
      <c r="F2470" s="138"/>
      <c r="G2470" s="139"/>
      <c r="H2470" s="138"/>
      <c r="I2470" s="140"/>
      <c r="J2470" s="138"/>
      <c r="K2470" s="141"/>
      <c r="L2470" s="139"/>
      <c r="M2470" s="142"/>
      <c r="N2470" s="142"/>
      <c r="O2470" s="143"/>
      <c r="P2470" s="144"/>
      <c r="Q2470" s="144"/>
      <c r="R2470" s="144"/>
      <c r="S2470" s="144"/>
      <c r="T2470" s="144"/>
      <c r="U2470" s="144"/>
      <c r="V2470" s="144"/>
      <c r="W2470" s="144"/>
      <c r="X2470" s="145"/>
      <c r="Y2470" s="51"/>
      <c r="Z2470" s="13" t="str">
        <f t="shared" si="1819"/>
        <v/>
      </c>
      <c r="AA2470" s="51"/>
      <c r="AE2470" s="42" t="str">
        <f t="shared" si="1820"/>
        <v/>
      </c>
      <c r="AF2470" s="42" t="str">
        <f>IF($I2470="", "", IF(COUNTIF($I$10:$I2469, I2470)&gt;0, "", SUMIF($I$10:$I$3009, $I2470, $AE$10:$AE$3009)))</f>
        <v/>
      </c>
      <c r="AG2470" s="45" t="str">
        <f>IF($AF2470="", "", COUNTIF($AF$10:$AF$3009, "&gt;"&amp;AF2470)+1+COUNTIF($AF$10:$AF2470, $AF2470)-1)</f>
        <v/>
      </c>
      <c r="AI2470" s="42" t="str">
        <f t="shared" si="1821"/>
        <v/>
      </c>
      <c r="AK2470" s="15" t="str">
        <f t="shared" si="1822"/>
        <v/>
      </c>
      <c r="AM2470" s="64" t="str">
        <f t="shared" si="1823"/>
        <v/>
      </c>
      <c r="AN2470" s="65" t="str">
        <f t="shared" si="1824"/>
        <v/>
      </c>
      <c r="AO2470" s="65" t="str">
        <f t="shared" si="1825"/>
        <v/>
      </c>
      <c r="AP2470" s="65" t="str">
        <f t="shared" si="1826"/>
        <v/>
      </c>
      <c r="AQ2470" s="65" t="str">
        <f t="shared" si="1827"/>
        <v/>
      </c>
      <c r="AR2470" s="65" t="str">
        <f t="shared" si="1828"/>
        <v/>
      </c>
      <c r="AS2470" s="65" t="str">
        <f t="shared" si="1829"/>
        <v/>
      </c>
      <c r="AT2470" s="65" t="str">
        <f t="shared" si="1830"/>
        <v/>
      </c>
      <c r="AU2470" s="65" t="str">
        <f t="shared" si="1831"/>
        <v/>
      </c>
      <c r="AV2470" s="66" t="str">
        <f t="shared" si="1832"/>
        <v/>
      </c>
      <c r="AX2470" s="73" t="str">
        <f t="shared" si="1853"/>
        <v/>
      </c>
      <c r="AY2470" s="74" t="str">
        <f t="shared" si="1858"/>
        <v/>
      </c>
      <c r="AZ2470" s="74" t="str">
        <f t="shared" si="1858"/>
        <v/>
      </c>
      <c r="BA2470" s="74" t="str">
        <f t="shared" si="1858"/>
        <v/>
      </c>
      <c r="BB2470" s="74" t="str">
        <f t="shared" si="1858"/>
        <v/>
      </c>
      <c r="BC2470" s="74" t="str">
        <f t="shared" si="1858"/>
        <v/>
      </c>
      <c r="BD2470" s="74" t="str">
        <f t="shared" si="1858"/>
        <v/>
      </c>
      <c r="BE2470" s="74" t="str">
        <f t="shared" si="1858"/>
        <v/>
      </c>
      <c r="BF2470" s="74" t="str">
        <f t="shared" si="1858"/>
        <v/>
      </c>
      <c r="BG2470" s="75" t="str">
        <f t="shared" si="1858"/>
        <v/>
      </c>
      <c r="BI2470" s="73" t="str">
        <f t="shared" si="1854"/>
        <v/>
      </c>
      <c r="BJ2470" s="74" t="str">
        <f t="shared" si="1856"/>
        <v/>
      </c>
      <c r="BK2470" s="74" t="str">
        <f t="shared" si="1856"/>
        <v/>
      </c>
      <c r="BL2470" s="74" t="str">
        <f t="shared" si="1856"/>
        <v/>
      </c>
      <c r="BM2470" s="74" t="str">
        <f t="shared" si="1856"/>
        <v/>
      </c>
      <c r="BN2470" s="74" t="str">
        <f t="shared" si="1856"/>
        <v/>
      </c>
      <c r="BO2470" s="74" t="str">
        <f t="shared" si="1856"/>
        <v/>
      </c>
      <c r="BP2470" s="74" t="str">
        <f t="shared" si="1856"/>
        <v/>
      </c>
      <c r="BQ2470" s="74" t="str">
        <f t="shared" si="1856"/>
        <v/>
      </c>
      <c r="BR2470" s="75" t="str">
        <f t="shared" si="1856"/>
        <v/>
      </c>
      <c r="BU2470" s="42" t="str">
        <f t="shared" si="1833"/>
        <v/>
      </c>
      <c r="BV2470" s="66" t="str">
        <f t="shared" si="1834"/>
        <v/>
      </c>
      <c r="BX2470" s="64" t="str">
        <f t="shared" si="1835"/>
        <v/>
      </c>
      <c r="BY2470" s="65" t="str">
        <f t="shared" si="1836"/>
        <v/>
      </c>
      <c r="BZ2470" s="65" t="str">
        <f t="shared" si="1837"/>
        <v/>
      </c>
      <c r="CA2470" s="65" t="str">
        <f t="shared" si="1838"/>
        <v/>
      </c>
      <c r="CB2470" s="65" t="str">
        <f t="shared" si="1839"/>
        <v/>
      </c>
      <c r="CC2470" s="65" t="str">
        <f t="shared" si="1840"/>
        <v/>
      </c>
      <c r="CD2470" s="65" t="str">
        <f t="shared" si="1841"/>
        <v/>
      </c>
      <c r="CE2470" s="65" t="str">
        <f t="shared" si="1842"/>
        <v/>
      </c>
      <c r="CF2470" s="65" t="str">
        <f t="shared" si="1843"/>
        <v/>
      </c>
      <c r="CG2470" s="66" t="str">
        <f t="shared" si="1844"/>
        <v/>
      </c>
      <c r="CI2470" s="42" t="str">
        <f t="shared" si="1845"/>
        <v/>
      </c>
      <c r="CK2470" s="92" t="str">
        <f t="shared" si="1846"/>
        <v/>
      </c>
      <c r="CL2470" s="65" t="str">
        <f t="shared" si="1847"/>
        <v/>
      </c>
      <c r="CM2470" s="93" t="str">
        <f t="shared" si="1848"/>
        <v/>
      </c>
      <c r="CN2470" s="101" t="str">
        <f t="shared" si="1817"/>
        <v/>
      </c>
      <c r="CP2470" s="92" t="str">
        <f t="shared" si="1849"/>
        <v/>
      </c>
      <c r="CQ2470" s="65" t="str">
        <f t="shared" si="1850"/>
        <v/>
      </c>
      <c r="CR2470" s="93" t="str">
        <f t="shared" si="1851"/>
        <v/>
      </c>
      <c r="CS2470" s="101" t="str">
        <f t="shared" si="1852"/>
        <v/>
      </c>
    </row>
    <row r="2471" spans="1:97" x14ac:dyDescent="0.25">
      <c r="A2471" s="51"/>
      <c r="B2471" s="15" t="str">
        <f t="shared" si="1816"/>
        <v/>
      </c>
      <c r="C2471" s="15" t="str">
        <f t="shared" si="1818"/>
        <v/>
      </c>
      <c r="D2471" s="51"/>
      <c r="E2471" s="137"/>
      <c r="F2471" s="138"/>
      <c r="G2471" s="139"/>
      <c r="H2471" s="138"/>
      <c r="I2471" s="140"/>
      <c r="J2471" s="138"/>
      <c r="K2471" s="141"/>
      <c r="L2471" s="139"/>
      <c r="M2471" s="142"/>
      <c r="N2471" s="142"/>
      <c r="O2471" s="143"/>
      <c r="P2471" s="144"/>
      <c r="Q2471" s="144"/>
      <c r="R2471" s="144"/>
      <c r="S2471" s="144"/>
      <c r="T2471" s="144"/>
      <c r="U2471" s="144"/>
      <c r="V2471" s="144"/>
      <c r="W2471" s="144"/>
      <c r="X2471" s="145"/>
      <c r="Y2471" s="51"/>
      <c r="Z2471" s="13" t="str">
        <f t="shared" si="1819"/>
        <v/>
      </c>
      <c r="AA2471" s="51"/>
      <c r="AE2471" s="42" t="str">
        <f t="shared" si="1820"/>
        <v/>
      </c>
      <c r="AF2471" s="42" t="str">
        <f>IF($I2471="", "", IF(COUNTIF($I$10:$I2470, I2471)&gt;0, "", SUMIF($I$10:$I$3009, $I2471, $AE$10:$AE$3009)))</f>
        <v/>
      </c>
      <c r="AG2471" s="45" t="str">
        <f>IF($AF2471="", "", COUNTIF($AF$10:$AF$3009, "&gt;"&amp;AF2471)+1+COUNTIF($AF$10:$AF2471, $AF2471)-1)</f>
        <v/>
      </c>
      <c r="AI2471" s="42" t="str">
        <f t="shared" si="1821"/>
        <v/>
      </c>
      <c r="AK2471" s="15" t="str">
        <f t="shared" si="1822"/>
        <v/>
      </c>
      <c r="AM2471" s="64" t="str">
        <f t="shared" si="1823"/>
        <v/>
      </c>
      <c r="AN2471" s="65" t="str">
        <f t="shared" si="1824"/>
        <v/>
      </c>
      <c r="AO2471" s="65" t="str">
        <f t="shared" si="1825"/>
        <v/>
      </c>
      <c r="AP2471" s="65" t="str">
        <f t="shared" si="1826"/>
        <v/>
      </c>
      <c r="AQ2471" s="65" t="str">
        <f t="shared" si="1827"/>
        <v/>
      </c>
      <c r="AR2471" s="65" t="str">
        <f t="shared" si="1828"/>
        <v/>
      </c>
      <c r="AS2471" s="65" t="str">
        <f t="shared" si="1829"/>
        <v/>
      </c>
      <c r="AT2471" s="65" t="str">
        <f t="shared" si="1830"/>
        <v/>
      </c>
      <c r="AU2471" s="65" t="str">
        <f t="shared" si="1831"/>
        <v/>
      </c>
      <c r="AV2471" s="66" t="str">
        <f t="shared" si="1832"/>
        <v/>
      </c>
      <c r="AX2471" s="73" t="str">
        <f t="shared" si="1853"/>
        <v/>
      </c>
      <c r="AY2471" s="74" t="str">
        <f t="shared" si="1858"/>
        <v/>
      </c>
      <c r="AZ2471" s="74" t="str">
        <f t="shared" si="1858"/>
        <v/>
      </c>
      <c r="BA2471" s="74" t="str">
        <f t="shared" si="1858"/>
        <v/>
      </c>
      <c r="BB2471" s="74" t="str">
        <f t="shared" si="1858"/>
        <v/>
      </c>
      <c r="BC2471" s="74" t="str">
        <f t="shared" si="1858"/>
        <v/>
      </c>
      <c r="BD2471" s="74" t="str">
        <f t="shared" si="1858"/>
        <v/>
      </c>
      <c r="BE2471" s="74" t="str">
        <f t="shared" si="1858"/>
        <v/>
      </c>
      <c r="BF2471" s="74" t="str">
        <f t="shared" si="1858"/>
        <v/>
      </c>
      <c r="BG2471" s="75" t="str">
        <f t="shared" si="1858"/>
        <v/>
      </c>
      <c r="BI2471" s="73" t="str">
        <f t="shared" si="1854"/>
        <v/>
      </c>
      <c r="BJ2471" s="74" t="str">
        <f t="shared" si="1856"/>
        <v/>
      </c>
      <c r="BK2471" s="74" t="str">
        <f t="shared" si="1856"/>
        <v/>
      </c>
      <c r="BL2471" s="74" t="str">
        <f t="shared" si="1856"/>
        <v/>
      </c>
      <c r="BM2471" s="74" t="str">
        <f t="shared" si="1856"/>
        <v/>
      </c>
      <c r="BN2471" s="74" t="str">
        <f t="shared" si="1856"/>
        <v/>
      </c>
      <c r="BO2471" s="74" t="str">
        <f t="shared" si="1856"/>
        <v/>
      </c>
      <c r="BP2471" s="74" t="str">
        <f t="shared" si="1856"/>
        <v/>
      </c>
      <c r="BQ2471" s="74" t="str">
        <f t="shared" si="1856"/>
        <v/>
      </c>
      <c r="BR2471" s="75" t="str">
        <f t="shared" si="1856"/>
        <v/>
      </c>
      <c r="BU2471" s="42" t="str">
        <f t="shared" si="1833"/>
        <v/>
      </c>
      <c r="BV2471" s="66" t="str">
        <f t="shared" si="1834"/>
        <v/>
      </c>
      <c r="BX2471" s="64" t="str">
        <f t="shared" si="1835"/>
        <v/>
      </c>
      <c r="BY2471" s="65" t="str">
        <f t="shared" si="1836"/>
        <v/>
      </c>
      <c r="BZ2471" s="65" t="str">
        <f t="shared" si="1837"/>
        <v/>
      </c>
      <c r="CA2471" s="65" t="str">
        <f t="shared" si="1838"/>
        <v/>
      </c>
      <c r="CB2471" s="65" t="str">
        <f t="shared" si="1839"/>
        <v/>
      </c>
      <c r="CC2471" s="65" t="str">
        <f t="shared" si="1840"/>
        <v/>
      </c>
      <c r="CD2471" s="65" t="str">
        <f t="shared" si="1841"/>
        <v/>
      </c>
      <c r="CE2471" s="65" t="str">
        <f t="shared" si="1842"/>
        <v/>
      </c>
      <c r="CF2471" s="65" t="str">
        <f t="shared" si="1843"/>
        <v/>
      </c>
      <c r="CG2471" s="66" t="str">
        <f t="shared" si="1844"/>
        <v/>
      </c>
      <c r="CI2471" s="42" t="str">
        <f t="shared" si="1845"/>
        <v/>
      </c>
      <c r="CK2471" s="92" t="str">
        <f t="shared" si="1846"/>
        <v/>
      </c>
      <c r="CL2471" s="65" t="str">
        <f t="shared" si="1847"/>
        <v/>
      </c>
      <c r="CM2471" s="93" t="str">
        <f t="shared" si="1848"/>
        <v/>
      </c>
      <c r="CN2471" s="101" t="str">
        <f t="shared" si="1817"/>
        <v/>
      </c>
      <c r="CP2471" s="92" t="str">
        <f t="shared" si="1849"/>
        <v/>
      </c>
      <c r="CQ2471" s="65" t="str">
        <f t="shared" si="1850"/>
        <v/>
      </c>
      <c r="CR2471" s="93" t="str">
        <f t="shared" si="1851"/>
        <v/>
      </c>
      <c r="CS2471" s="101" t="str">
        <f t="shared" si="1852"/>
        <v/>
      </c>
    </row>
    <row r="2472" spans="1:97" x14ac:dyDescent="0.25">
      <c r="A2472" s="51"/>
      <c r="B2472" s="15" t="str">
        <f t="shared" si="1816"/>
        <v/>
      </c>
      <c r="C2472" s="15" t="str">
        <f t="shared" si="1818"/>
        <v/>
      </c>
      <c r="D2472" s="51"/>
      <c r="E2472" s="137"/>
      <c r="F2472" s="138"/>
      <c r="G2472" s="139"/>
      <c r="H2472" s="138"/>
      <c r="I2472" s="140"/>
      <c r="J2472" s="138"/>
      <c r="K2472" s="141"/>
      <c r="L2472" s="139"/>
      <c r="M2472" s="142"/>
      <c r="N2472" s="142"/>
      <c r="O2472" s="143"/>
      <c r="P2472" s="144"/>
      <c r="Q2472" s="144"/>
      <c r="R2472" s="144"/>
      <c r="S2472" s="144"/>
      <c r="T2472" s="144"/>
      <c r="U2472" s="144"/>
      <c r="V2472" s="144"/>
      <c r="W2472" s="144"/>
      <c r="X2472" s="145"/>
      <c r="Y2472" s="51"/>
      <c r="Z2472" s="13" t="str">
        <f t="shared" si="1819"/>
        <v/>
      </c>
      <c r="AA2472" s="51"/>
      <c r="AE2472" s="42" t="str">
        <f t="shared" si="1820"/>
        <v/>
      </c>
      <c r="AF2472" s="42" t="str">
        <f>IF($I2472="", "", IF(COUNTIF($I$10:$I2471, I2472)&gt;0, "", SUMIF($I$10:$I$3009, $I2472, $AE$10:$AE$3009)))</f>
        <v/>
      </c>
      <c r="AG2472" s="45" t="str">
        <f>IF($AF2472="", "", COUNTIF($AF$10:$AF$3009, "&gt;"&amp;AF2472)+1+COUNTIF($AF$10:$AF2472, $AF2472)-1)</f>
        <v/>
      </c>
      <c r="AI2472" s="42" t="str">
        <f t="shared" si="1821"/>
        <v/>
      </c>
      <c r="AK2472" s="15" t="str">
        <f t="shared" si="1822"/>
        <v/>
      </c>
      <c r="AM2472" s="64" t="str">
        <f t="shared" si="1823"/>
        <v/>
      </c>
      <c r="AN2472" s="65" t="str">
        <f t="shared" si="1824"/>
        <v/>
      </c>
      <c r="AO2472" s="65" t="str">
        <f t="shared" si="1825"/>
        <v/>
      </c>
      <c r="AP2472" s="65" t="str">
        <f t="shared" si="1826"/>
        <v/>
      </c>
      <c r="AQ2472" s="65" t="str">
        <f t="shared" si="1827"/>
        <v/>
      </c>
      <c r="AR2472" s="65" t="str">
        <f t="shared" si="1828"/>
        <v/>
      </c>
      <c r="AS2472" s="65" t="str">
        <f t="shared" si="1829"/>
        <v/>
      </c>
      <c r="AT2472" s="65" t="str">
        <f t="shared" si="1830"/>
        <v/>
      </c>
      <c r="AU2472" s="65" t="str">
        <f t="shared" si="1831"/>
        <v/>
      </c>
      <c r="AV2472" s="66" t="str">
        <f t="shared" si="1832"/>
        <v/>
      </c>
      <c r="AX2472" s="73" t="str">
        <f t="shared" si="1853"/>
        <v/>
      </c>
      <c r="AY2472" s="74" t="str">
        <f t="shared" si="1858"/>
        <v/>
      </c>
      <c r="AZ2472" s="74" t="str">
        <f t="shared" si="1858"/>
        <v/>
      </c>
      <c r="BA2472" s="74" t="str">
        <f t="shared" si="1858"/>
        <v/>
      </c>
      <c r="BB2472" s="74" t="str">
        <f t="shared" si="1858"/>
        <v/>
      </c>
      <c r="BC2472" s="74" t="str">
        <f t="shared" si="1858"/>
        <v/>
      </c>
      <c r="BD2472" s="74" t="str">
        <f t="shared" si="1858"/>
        <v/>
      </c>
      <c r="BE2472" s="74" t="str">
        <f t="shared" si="1858"/>
        <v/>
      </c>
      <c r="BF2472" s="74" t="str">
        <f t="shared" si="1858"/>
        <v/>
      </c>
      <c r="BG2472" s="75" t="str">
        <f t="shared" si="1858"/>
        <v/>
      </c>
      <c r="BI2472" s="73" t="str">
        <f t="shared" si="1854"/>
        <v/>
      </c>
      <c r="BJ2472" s="74" t="str">
        <f t="shared" si="1856"/>
        <v/>
      </c>
      <c r="BK2472" s="74" t="str">
        <f t="shared" si="1856"/>
        <v/>
      </c>
      <c r="BL2472" s="74" t="str">
        <f t="shared" si="1856"/>
        <v/>
      </c>
      <c r="BM2472" s="74" t="str">
        <f t="shared" si="1856"/>
        <v/>
      </c>
      <c r="BN2472" s="74" t="str">
        <f t="shared" si="1856"/>
        <v/>
      </c>
      <c r="BO2472" s="74" t="str">
        <f t="shared" si="1856"/>
        <v/>
      </c>
      <c r="BP2472" s="74" t="str">
        <f t="shared" si="1856"/>
        <v/>
      </c>
      <c r="BQ2472" s="74" t="str">
        <f t="shared" si="1856"/>
        <v/>
      </c>
      <c r="BR2472" s="75" t="str">
        <f t="shared" si="1856"/>
        <v/>
      </c>
      <c r="BU2472" s="42" t="str">
        <f t="shared" si="1833"/>
        <v/>
      </c>
      <c r="BV2472" s="66" t="str">
        <f t="shared" si="1834"/>
        <v/>
      </c>
      <c r="BX2472" s="64" t="str">
        <f t="shared" si="1835"/>
        <v/>
      </c>
      <c r="BY2472" s="65" t="str">
        <f t="shared" si="1836"/>
        <v/>
      </c>
      <c r="BZ2472" s="65" t="str">
        <f t="shared" si="1837"/>
        <v/>
      </c>
      <c r="CA2472" s="65" t="str">
        <f t="shared" si="1838"/>
        <v/>
      </c>
      <c r="CB2472" s="65" t="str">
        <f t="shared" si="1839"/>
        <v/>
      </c>
      <c r="CC2472" s="65" t="str">
        <f t="shared" si="1840"/>
        <v/>
      </c>
      <c r="CD2472" s="65" t="str">
        <f t="shared" si="1841"/>
        <v/>
      </c>
      <c r="CE2472" s="65" t="str">
        <f t="shared" si="1842"/>
        <v/>
      </c>
      <c r="CF2472" s="65" t="str">
        <f t="shared" si="1843"/>
        <v/>
      </c>
      <c r="CG2472" s="66" t="str">
        <f t="shared" si="1844"/>
        <v/>
      </c>
      <c r="CI2472" s="42" t="str">
        <f t="shared" si="1845"/>
        <v/>
      </c>
      <c r="CK2472" s="92" t="str">
        <f t="shared" si="1846"/>
        <v/>
      </c>
      <c r="CL2472" s="65" t="str">
        <f t="shared" si="1847"/>
        <v/>
      </c>
      <c r="CM2472" s="93" t="str">
        <f t="shared" si="1848"/>
        <v/>
      </c>
      <c r="CN2472" s="101" t="str">
        <f t="shared" si="1817"/>
        <v/>
      </c>
      <c r="CP2472" s="92" t="str">
        <f t="shared" si="1849"/>
        <v/>
      </c>
      <c r="CQ2472" s="65" t="str">
        <f t="shared" si="1850"/>
        <v/>
      </c>
      <c r="CR2472" s="93" t="str">
        <f t="shared" si="1851"/>
        <v/>
      </c>
      <c r="CS2472" s="101" t="str">
        <f t="shared" si="1852"/>
        <v/>
      </c>
    </row>
    <row r="2473" spans="1:97" x14ac:dyDescent="0.25">
      <c r="A2473" s="51"/>
      <c r="B2473" s="15" t="str">
        <f t="shared" si="1816"/>
        <v/>
      </c>
      <c r="C2473" s="15" t="str">
        <f t="shared" si="1818"/>
        <v/>
      </c>
      <c r="D2473" s="51"/>
      <c r="E2473" s="137"/>
      <c r="F2473" s="138"/>
      <c r="G2473" s="139"/>
      <c r="H2473" s="138"/>
      <c r="I2473" s="140"/>
      <c r="J2473" s="138"/>
      <c r="K2473" s="141"/>
      <c r="L2473" s="139"/>
      <c r="M2473" s="142"/>
      <c r="N2473" s="142"/>
      <c r="O2473" s="143"/>
      <c r="P2473" s="144"/>
      <c r="Q2473" s="144"/>
      <c r="R2473" s="144"/>
      <c r="S2473" s="144"/>
      <c r="T2473" s="144"/>
      <c r="U2473" s="144"/>
      <c r="V2473" s="144"/>
      <c r="W2473" s="144"/>
      <c r="X2473" s="145"/>
      <c r="Y2473" s="51"/>
      <c r="Z2473" s="13" t="str">
        <f t="shared" si="1819"/>
        <v/>
      </c>
      <c r="AA2473" s="51"/>
      <c r="AE2473" s="42" t="str">
        <f t="shared" si="1820"/>
        <v/>
      </c>
      <c r="AF2473" s="42" t="str">
        <f>IF($I2473="", "", IF(COUNTIF($I$10:$I2472, I2473)&gt;0, "", SUMIF($I$10:$I$3009, $I2473, $AE$10:$AE$3009)))</f>
        <v/>
      </c>
      <c r="AG2473" s="45" t="str">
        <f>IF($AF2473="", "", COUNTIF($AF$10:$AF$3009, "&gt;"&amp;AF2473)+1+COUNTIF($AF$10:$AF2473, $AF2473)-1)</f>
        <v/>
      </c>
      <c r="AI2473" s="42" t="str">
        <f t="shared" si="1821"/>
        <v/>
      </c>
      <c r="AK2473" s="15" t="str">
        <f t="shared" si="1822"/>
        <v/>
      </c>
      <c r="AM2473" s="64" t="str">
        <f t="shared" si="1823"/>
        <v/>
      </c>
      <c r="AN2473" s="65" t="str">
        <f t="shared" si="1824"/>
        <v/>
      </c>
      <c r="AO2473" s="65" t="str">
        <f t="shared" si="1825"/>
        <v/>
      </c>
      <c r="AP2473" s="65" t="str">
        <f t="shared" si="1826"/>
        <v/>
      </c>
      <c r="AQ2473" s="65" t="str">
        <f t="shared" si="1827"/>
        <v/>
      </c>
      <c r="AR2473" s="65" t="str">
        <f t="shared" si="1828"/>
        <v/>
      </c>
      <c r="AS2473" s="65" t="str">
        <f t="shared" si="1829"/>
        <v/>
      </c>
      <c r="AT2473" s="65" t="str">
        <f t="shared" si="1830"/>
        <v/>
      </c>
      <c r="AU2473" s="65" t="str">
        <f t="shared" si="1831"/>
        <v/>
      </c>
      <c r="AV2473" s="66" t="str">
        <f t="shared" si="1832"/>
        <v/>
      </c>
      <c r="AX2473" s="73" t="str">
        <f t="shared" si="1853"/>
        <v/>
      </c>
      <c r="AY2473" s="74" t="str">
        <f t="shared" si="1858"/>
        <v/>
      </c>
      <c r="AZ2473" s="74" t="str">
        <f t="shared" si="1858"/>
        <v/>
      </c>
      <c r="BA2473" s="74" t="str">
        <f t="shared" si="1858"/>
        <v/>
      </c>
      <c r="BB2473" s="74" t="str">
        <f t="shared" si="1858"/>
        <v/>
      </c>
      <c r="BC2473" s="74" t="str">
        <f t="shared" si="1858"/>
        <v/>
      </c>
      <c r="BD2473" s="74" t="str">
        <f t="shared" si="1858"/>
        <v/>
      </c>
      <c r="BE2473" s="74" t="str">
        <f t="shared" si="1858"/>
        <v/>
      </c>
      <c r="BF2473" s="74" t="str">
        <f t="shared" si="1858"/>
        <v/>
      </c>
      <c r="BG2473" s="75" t="str">
        <f t="shared" si="1858"/>
        <v/>
      </c>
      <c r="BI2473" s="73" t="str">
        <f t="shared" si="1854"/>
        <v/>
      </c>
      <c r="BJ2473" s="74" t="str">
        <f t="shared" si="1856"/>
        <v/>
      </c>
      <c r="BK2473" s="74" t="str">
        <f t="shared" si="1856"/>
        <v/>
      </c>
      <c r="BL2473" s="74" t="str">
        <f t="shared" si="1856"/>
        <v/>
      </c>
      <c r="BM2473" s="74" t="str">
        <f t="shared" si="1856"/>
        <v/>
      </c>
      <c r="BN2473" s="74" t="str">
        <f t="shared" si="1856"/>
        <v/>
      </c>
      <c r="BO2473" s="74" t="str">
        <f t="shared" si="1856"/>
        <v/>
      </c>
      <c r="BP2473" s="74" t="str">
        <f t="shared" si="1856"/>
        <v/>
      </c>
      <c r="BQ2473" s="74" t="str">
        <f t="shared" si="1856"/>
        <v/>
      </c>
      <c r="BR2473" s="75" t="str">
        <f t="shared" si="1856"/>
        <v/>
      </c>
      <c r="BU2473" s="42" t="str">
        <f t="shared" si="1833"/>
        <v/>
      </c>
      <c r="BV2473" s="66" t="str">
        <f t="shared" si="1834"/>
        <v/>
      </c>
      <c r="BX2473" s="64" t="str">
        <f t="shared" si="1835"/>
        <v/>
      </c>
      <c r="BY2473" s="65" t="str">
        <f t="shared" si="1836"/>
        <v/>
      </c>
      <c r="BZ2473" s="65" t="str">
        <f t="shared" si="1837"/>
        <v/>
      </c>
      <c r="CA2473" s="65" t="str">
        <f t="shared" si="1838"/>
        <v/>
      </c>
      <c r="CB2473" s="65" t="str">
        <f t="shared" si="1839"/>
        <v/>
      </c>
      <c r="CC2473" s="65" t="str">
        <f t="shared" si="1840"/>
        <v/>
      </c>
      <c r="CD2473" s="65" t="str">
        <f t="shared" si="1841"/>
        <v/>
      </c>
      <c r="CE2473" s="65" t="str">
        <f t="shared" si="1842"/>
        <v/>
      </c>
      <c r="CF2473" s="65" t="str">
        <f t="shared" si="1843"/>
        <v/>
      </c>
      <c r="CG2473" s="66" t="str">
        <f t="shared" si="1844"/>
        <v/>
      </c>
      <c r="CI2473" s="42" t="str">
        <f t="shared" si="1845"/>
        <v/>
      </c>
      <c r="CK2473" s="92" t="str">
        <f t="shared" si="1846"/>
        <v/>
      </c>
      <c r="CL2473" s="65" t="str">
        <f t="shared" si="1847"/>
        <v/>
      </c>
      <c r="CM2473" s="93" t="str">
        <f t="shared" si="1848"/>
        <v/>
      </c>
      <c r="CN2473" s="101" t="str">
        <f t="shared" si="1817"/>
        <v/>
      </c>
      <c r="CP2473" s="92" t="str">
        <f t="shared" si="1849"/>
        <v/>
      </c>
      <c r="CQ2473" s="65" t="str">
        <f t="shared" si="1850"/>
        <v/>
      </c>
      <c r="CR2473" s="93" t="str">
        <f t="shared" si="1851"/>
        <v/>
      </c>
      <c r="CS2473" s="101" t="str">
        <f t="shared" si="1852"/>
        <v/>
      </c>
    </row>
    <row r="2474" spans="1:97" x14ac:dyDescent="0.25">
      <c r="A2474" s="51"/>
      <c r="B2474" s="15" t="str">
        <f t="shared" si="1816"/>
        <v/>
      </c>
      <c r="C2474" s="15" t="str">
        <f t="shared" si="1818"/>
        <v/>
      </c>
      <c r="D2474" s="51"/>
      <c r="E2474" s="137"/>
      <c r="F2474" s="138"/>
      <c r="G2474" s="139"/>
      <c r="H2474" s="138"/>
      <c r="I2474" s="140"/>
      <c r="J2474" s="138"/>
      <c r="K2474" s="141"/>
      <c r="L2474" s="139"/>
      <c r="M2474" s="142"/>
      <c r="N2474" s="142"/>
      <c r="O2474" s="143"/>
      <c r="P2474" s="144"/>
      <c r="Q2474" s="144"/>
      <c r="R2474" s="144"/>
      <c r="S2474" s="144"/>
      <c r="T2474" s="144"/>
      <c r="U2474" s="144"/>
      <c r="V2474" s="144"/>
      <c r="W2474" s="144"/>
      <c r="X2474" s="145"/>
      <c r="Y2474" s="51"/>
      <c r="Z2474" s="13" t="str">
        <f t="shared" si="1819"/>
        <v/>
      </c>
      <c r="AA2474" s="51"/>
      <c r="AE2474" s="42" t="str">
        <f t="shared" si="1820"/>
        <v/>
      </c>
      <c r="AF2474" s="42" t="str">
        <f>IF($I2474="", "", IF(COUNTIF($I$10:$I2473, I2474)&gt;0, "", SUMIF($I$10:$I$3009, $I2474, $AE$10:$AE$3009)))</f>
        <v/>
      </c>
      <c r="AG2474" s="45" t="str">
        <f>IF($AF2474="", "", COUNTIF($AF$10:$AF$3009, "&gt;"&amp;AF2474)+1+COUNTIF($AF$10:$AF2474, $AF2474)-1)</f>
        <v/>
      </c>
      <c r="AI2474" s="42" t="str">
        <f t="shared" si="1821"/>
        <v/>
      </c>
      <c r="AK2474" s="15" t="str">
        <f t="shared" si="1822"/>
        <v/>
      </c>
      <c r="AM2474" s="64" t="str">
        <f t="shared" si="1823"/>
        <v/>
      </c>
      <c r="AN2474" s="65" t="str">
        <f t="shared" si="1824"/>
        <v/>
      </c>
      <c r="AO2474" s="65" t="str">
        <f t="shared" si="1825"/>
        <v/>
      </c>
      <c r="AP2474" s="65" t="str">
        <f t="shared" si="1826"/>
        <v/>
      </c>
      <c r="AQ2474" s="65" t="str">
        <f t="shared" si="1827"/>
        <v/>
      </c>
      <c r="AR2474" s="65" t="str">
        <f t="shared" si="1828"/>
        <v/>
      </c>
      <c r="AS2474" s="65" t="str">
        <f t="shared" si="1829"/>
        <v/>
      </c>
      <c r="AT2474" s="65" t="str">
        <f t="shared" si="1830"/>
        <v/>
      </c>
      <c r="AU2474" s="65" t="str">
        <f t="shared" si="1831"/>
        <v/>
      </c>
      <c r="AV2474" s="66" t="str">
        <f t="shared" si="1832"/>
        <v/>
      </c>
      <c r="AX2474" s="73" t="str">
        <f t="shared" si="1853"/>
        <v/>
      </c>
      <c r="AY2474" s="74" t="str">
        <f t="shared" si="1858"/>
        <v/>
      </c>
      <c r="AZ2474" s="74" t="str">
        <f t="shared" si="1858"/>
        <v/>
      </c>
      <c r="BA2474" s="74" t="str">
        <f t="shared" si="1858"/>
        <v/>
      </c>
      <c r="BB2474" s="74" t="str">
        <f t="shared" si="1858"/>
        <v/>
      </c>
      <c r="BC2474" s="74" t="str">
        <f t="shared" si="1858"/>
        <v/>
      </c>
      <c r="BD2474" s="74" t="str">
        <f t="shared" si="1858"/>
        <v/>
      </c>
      <c r="BE2474" s="74" t="str">
        <f t="shared" si="1858"/>
        <v/>
      </c>
      <c r="BF2474" s="74" t="str">
        <f t="shared" si="1858"/>
        <v/>
      </c>
      <c r="BG2474" s="75" t="str">
        <f t="shared" si="1858"/>
        <v/>
      </c>
      <c r="BI2474" s="73" t="str">
        <f t="shared" si="1854"/>
        <v/>
      </c>
      <c r="BJ2474" s="74" t="str">
        <f t="shared" si="1856"/>
        <v/>
      </c>
      <c r="BK2474" s="74" t="str">
        <f t="shared" si="1856"/>
        <v/>
      </c>
      <c r="BL2474" s="74" t="str">
        <f t="shared" si="1856"/>
        <v/>
      </c>
      <c r="BM2474" s="74" t="str">
        <f t="shared" si="1856"/>
        <v/>
      </c>
      <c r="BN2474" s="74" t="str">
        <f t="shared" si="1856"/>
        <v/>
      </c>
      <c r="BO2474" s="74" t="str">
        <f t="shared" si="1856"/>
        <v/>
      </c>
      <c r="BP2474" s="74" t="str">
        <f t="shared" si="1856"/>
        <v/>
      </c>
      <c r="BQ2474" s="74" t="str">
        <f t="shared" si="1856"/>
        <v/>
      </c>
      <c r="BR2474" s="75" t="str">
        <f t="shared" si="1856"/>
        <v/>
      </c>
      <c r="BU2474" s="42" t="str">
        <f t="shared" si="1833"/>
        <v/>
      </c>
      <c r="BV2474" s="66" t="str">
        <f t="shared" si="1834"/>
        <v/>
      </c>
      <c r="BX2474" s="64" t="str">
        <f t="shared" si="1835"/>
        <v/>
      </c>
      <c r="BY2474" s="65" t="str">
        <f t="shared" si="1836"/>
        <v/>
      </c>
      <c r="BZ2474" s="65" t="str">
        <f t="shared" si="1837"/>
        <v/>
      </c>
      <c r="CA2474" s="65" t="str">
        <f t="shared" si="1838"/>
        <v/>
      </c>
      <c r="CB2474" s="65" t="str">
        <f t="shared" si="1839"/>
        <v/>
      </c>
      <c r="CC2474" s="65" t="str">
        <f t="shared" si="1840"/>
        <v/>
      </c>
      <c r="CD2474" s="65" t="str">
        <f t="shared" si="1841"/>
        <v/>
      </c>
      <c r="CE2474" s="65" t="str">
        <f t="shared" si="1842"/>
        <v/>
      </c>
      <c r="CF2474" s="65" t="str">
        <f t="shared" si="1843"/>
        <v/>
      </c>
      <c r="CG2474" s="66" t="str">
        <f t="shared" si="1844"/>
        <v/>
      </c>
      <c r="CI2474" s="42" t="str">
        <f t="shared" si="1845"/>
        <v/>
      </c>
      <c r="CK2474" s="92" t="str">
        <f t="shared" si="1846"/>
        <v/>
      </c>
      <c r="CL2474" s="65" t="str">
        <f t="shared" si="1847"/>
        <v/>
      </c>
      <c r="CM2474" s="93" t="str">
        <f t="shared" si="1848"/>
        <v/>
      </c>
      <c r="CN2474" s="101" t="str">
        <f t="shared" si="1817"/>
        <v/>
      </c>
      <c r="CP2474" s="92" t="str">
        <f t="shared" si="1849"/>
        <v/>
      </c>
      <c r="CQ2474" s="65" t="str">
        <f t="shared" si="1850"/>
        <v/>
      </c>
      <c r="CR2474" s="93" t="str">
        <f t="shared" si="1851"/>
        <v/>
      </c>
      <c r="CS2474" s="101" t="str">
        <f t="shared" si="1852"/>
        <v/>
      </c>
    </row>
    <row r="2475" spans="1:97" x14ac:dyDescent="0.25">
      <c r="A2475" s="51"/>
      <c r="B2475" s="15" t="str">
        <f t="shared" si="1816"/>
        <v/>
      </c>
      <c r="C2475" s="15" t="str">
        <f t="shared" si="1818"/>
        <v/>
      </c>
      <c r="D2475" s="51"/>
      <c r="E2475" s="137"/>
      <c r="F2475" s="138"/>
      <c r="G2475" s="139"/>
      <c r="H2475" s="138"/>
      <c r="I2475" s="140"/>
      <c r="J2475" s="138"/>
      <c r="K2475" s="141"/>
      <c r="L2475" s="139"/>
      <c r="M2475" s="142"/>
      <c r="N2475" s="142"/>
      <c r="O2475" s="143"/>
      <c r="P2475" s="144"/>
      <c r="Q2475" s="144"/>
      <c r="R2475" s="144"/>
      <c r="S2475" s="144"/>
      <c r="T2475" s="144"/>
      <c r="U2475" s="144"/>
      <c r="V2475" s="144"/>
      <c r="W2475" s="144"/>
      <c r="X2475" s="145"/>
      <c r="Y2475" s="51"/>
      <c r="Z2475" s="13" t="str">
        <f t="shared" si="1819"/>
        <v/>
      </c>
      <c r="AA2475" s="51"/>
      <c r="AE2475" s="42" t="str">
        <f t="shared" si="1820"/>
        <v/>
      </c>
      <c r="AF2475" s="42" t="str">
        <f>IF($I2475="", "", IF(COUNTIF($I$10:$I2474, I2475)&gt;0, "", SUMIF($I$10:$I$3009, $I2475, $AE$10:$AE$3009)))</f>
        <v/>
      </c>
      <c r="AG2475" s="45" t="str">
        <f>IF($AF2475="", "", COUNTIF($AF$10:$AF$3009, "&gt;"&amp;AF2475)+1+COUNTIF($AF$10:$AF2475, $AF2475)-1)</f>
        <v/>
      </c>
      <c r="AI2475" s="42" t="str">
        <f t="shared" si="1821"/>
        <v/>
      </c>
      <c r="AK2475" s="15" t="str">
        <f t="shared" si="1822"/>
        <v/>
      </c>
      <c r="AM2475" s="64" t="str">
        <f t="shared" si="1823"/>
        <v/>
      </c>
      <c r="AN2475" s="65" t="str">
        <f t="shared" si="1824"/>
        <v/>
      </c>
      <c r="AO2475" s="65" t="str">
        <f t="shared" si="1825"/>
        <v/>
      </c>
      <c r="AP2475" s="65" t="str">
        <f t="shared" si="1826"/>
        <v/>
      </c>
      <c r="AQ2475" s="65" t="str">
        <f t="shared" si="1827"/>
        <v/>
      </c>
      <c r="AR2475" s="65" t="str">
        <f t="shared" si="1828"/>
        <v/>
      </c>
      <c r="AS2475" s="65" t="str">
        <f t="shared" si="1829"/>
        <v/>
      </c>
      <c r="AT2475" s="65" t="str">
        <f t="shared" si="1830"/>
        <v/>
      </c>
      <c r="AU2475" s="65" t="str">
        <f t="shared" si="1831"/>
        <v/>
      </c>
      <c r="AV2475" s="66" t="str">
        <f t="shared" si="1832"/>
        <v/>
      </c>
      <c r="AX2475" s="73" t="str">
        <f t="shared" si="1853"/>
        <v/>
      </c>
      <c r="AY2475" s="74" t="str">
        <f t="shared" si="1858"/>
        <v/>
      </c>
      <c r="AZ2475" s="74" t="str">
        <f t="shared" si="1858"/>
        <v/>
      </c>
      <c r="BA2475" s="74" t="str">
        <f t="shared" si="1858"/>
        <v/>
      </c>
      <c r="BB2475" s="74" t="str">
        <f t="shared" si="1858"/>
        <v/>
      </c>
      <c r="BC2475" s="74" t="str">
        <f t="shared" si="1858"/>
        <v/>
      </c>
      <c r="BD2475" s="74" t="str">
        <f t="shared" si="1858"/>
        <v/>
      </c>
      <c r="BE2475" s="74" t="str">
        <f t="shared" si="1858"/>
        <v/>
      </c>
      <c r="BF2475" s="74" t="str">
        <f t="shared" si="1858"/>
        <v/>
      </c>
      <c r="BG2475" s="75" t="str">
        <f t="shared" si="1858"/>
        <v/>
      </c>
      <c r="BI2475" s="73" t="str">
        <f t="shared" si="1854"/>
        <v/>
      </c>
      <c r="BJ2475" s="74" t="str">
        <f t="shared" si="1856"/>
        <v/>
      </c>
      <c r="BK2475" s="74" t="str">
        <f t="shared" si="1856"/>
        <v/>
      </c>
      <c r="BL2475" s="74" t="str">
        <f t="shared" si="1856"/>
        <v/>
      </c>
      <c r="BM2475" s="74" t="str">
        <f t="shared" si="1856"/>
        <v/>
      </c>
      <c r="BN2475" s="74" t="str">
        <f t="shared" si="1856"/>
        <v/>
      </c>
      <c r="BO2475" s="74" t="str">
        <f t="shared" si="1856"/>
        <v/>
      </c>
      <c r="BP2475" s="74" t="str">
        <f t="shared" si="1856"/>
        <v/>
      </c>
      <c r="BQ2475" s="74" t="str">
        <f t="shared" si="1856"/>
        <v/>
      </c>
      <c r="BR2475" s="75" t="str">
        <f t="shared" si="1856"/>
        <v/>
      </c>
      <c r="BU2475" s="42" t="str">
        <f t="shared" si="1833"/>
        <v/>
      </c>
      <c r="BV2475" s="66" t="str">
        <f t="shared" si="1834"/>
        <v/>
      </c>
      <c r="BX2475" s="64" t="str">
        <f t="shared" si="1835"/>
        <v/>
      </c>
      <c r="BY2475" s="65" t="str">
        <f t="shared" si="1836"/>
        <v/>
      </c>
      <c r="BZ2475" s="65" t="str">
        <f t="shared" si="1837"/>
        <v/>
      </c>
      <c r="CA2475" s="65" t="str">
        <f t="shared" si="1838"/>
        <v/>
      </c>
      <c r="CB2475" s="65" t="str">
        <f t="shared" si="1839"/>
        <v/>
      </c>
      <c r="CC2475" s="65" t="str">
        <f t="shared" si="1840"/>
        <v/>
      </c>
      <c r="CD2475" s="65" t="str">
        <f t="shared" si="1841"/>
        <v/>
      </c>
      <c r="CE2475" s="65" t="str">
        <f t="shared" si="1842"/>
        <v/>
      </c>
      <c r="CF2475" s="65" t="str">
        <f t="shared" si="1843"/>
        <v/>
      </c>
      <c r="CG2475" s="66" t="str">
        <f t="shared" si="1844"/>
        <v/>
      </c>
      <c r="CI2475" s="42" t="str">
        <f t="shared" si="1845"/>
        <v/>
      </c>
      <c r="CK2475" s="92" t="str">
        <f t="shared" si="1846"/>
        <v/>
      </c>
      <c r="CL2475" s="65" t="str">
        <f t="shared" si="1847"/>
        <v/>
      </c>
      <c r="CM2475" s="93" t="str">
        <f t="shared" si="1848"/>
        <v/>
      </c>
      <c r="CN2475" s="101" t="str">
        <f t="shared" si="1817"/>
        <v/>
      </c>
      <c r="CP2475" s="92" t="str">
        <f t="shared" si="1849"/>
        <v/>
      </c>
      <c r="CQ2475" s="65" t="str">
        <f t="shared" si="1850"/>
        <v/>
      </c>
      <c r="CR2475" s="93" t="str">
        <f t="shared" si="1851"/>
        <v/>
      </c>
      <c r="CS2475" s="101" t="str">
        <f t="shared" si="1852"/>
        <v/>
      </c>
    </row>
    <row r="2476" spans="1:97" x14ac:dyDescent="0.25">
      <c r="A2476" s="51"/>
      <c r="B2476" s="15" t="str">
        <f t="shared" si="1816"/>
        <v/>
      </c>
      <c r="C2476" s="15" t="str">
        <f t="shared" si="1818"/>
        <v/>
      </c>
      <c r="D2476" s="51"/>
      <c r="E2476" s="137"/>
      <c r="F2476" s="138"/>
      <c r="G2476" s="139"/>
      <c r="H2476" s="138"/>
      <c r="I2476" s="140"/>
      <c r="J2476" s="138"/>
      <c r="K2476" s="141"/>
      <c r="L2476" s="139"/>
      <c r="M2476" s="142"/>
      <c r="N2476" s="142"/>
      <c r="O2476" s="143"/>
      <c r="P2476" s="144"/>
      <c r="Q2476" s="144"/>
      <c r="R2476" s="144"/>
      <c r="S2476" s="144"/>
      <c r="T2476" s="144"/>
      <c r="U2476" s="144"/>
      <c r="V2476" s="144"/>
      <c r="W2476" s="144"/>
      <c r="X2476" s="145"/>
      <c r="Y2476" s="51"/>
      <c r="Z2476" s="13" t="str">
        <f t="shared" si="1819"/>
        <v/>
      </c>
      <c r="AA2476" s="51"/>
      <c r="AE2476" s="42" t="str">
        <f t="shared" si="1820"/>
        <v/>
      </c>
      <c r="AF2476" s="42" t="str">
        <f>IF($I2476="", "", IF(COUNTIF($I$10:$I2475, I2476)&gt;0, "", SUMIF($I$10:$I$3009, $I2476, $AE$10:$AE$3009)))</f>
        <v/>
      </c>
      <c r="AG2476" s="45" t="str">
        <f>IF($AF2476="", "", COUNTIF($AF$10:$AF$3009, "&gt;"&amp;AF2476)+1+COUNTIF($AF$10:$AF2476, $AF2476)-1)</f>
        <v/>
      </c>
      <c r="AI2476" s="42" t="str">
        <f t="shared" si="1821"/>
        <v/>
      </c>
      <c r="AK2476" s="15" t="str">
        <f t="shared" si="1822"/>
        <v/>
      </c>
      <c r="AM2476" s="64" t="str">
        <f t="shared" si="1823"/>
        <v/>
      </c>
      <c r="AN2476" s="65" t="str">
        <f t="shared" si="1824"/>
        <v/>
      </c>
      <c r="AO2476" s="65" t="str">
        <f t="shared" si="1825"/>
        <v/>
      </c>
      <c r="AP2476" s="65" t="str">
        <f t="shared" si="1826"/>
        <v/>
      </c>
      <c r="AQ2476" s="65" t="str">
        <f t="shared" si="1827"/>
        <v/>
      </c>
      <c r="AR2476" s="65" t="str">
        <f t="shared" si="1828"/>
        <v/>
      </c>
      <c r="AS2476" s="65" t="str">
        <f t="shared" si="1829"/>
        <v/>
      </c>
      <c r="AT2476" s="65" t="str">
        <f t="shared" si="1830"/>
        <v/>
      </c>
      <c r="AU2476" s="65" t="str">
        <f t="shared" si="1831"/>
        <v/>
      </c>
      <c r="AV2476" s="66" t="str">
        <f t="shared" si="1832"/>
        <v/>
      </c>
      <c r="AX2476" s="73" t="str">
        <f t="shared" si="1853"/>
        <v/>
      </c>
      <c r="AY2476" s="74" t="str">
        <f t="shared" ref="AY2476:BG2485" si="1859">IF(AY$9="", "", IF($H2476=AY$9, $AE2476, ""))</f>
        <v/>
      </c>
      <c r="AZ2476" s="74" t="str">
        <f t="shared" si="1859"/>
        <v/>
      </c>
      <c r="BA2476" s="74" t="str">
        <f t="shared" si="1859"/>
        <v/>
      </c>
      <c r="BB2476" s="74" t="str">
        <f t="shared" si="1859"/>
        <v/>
      </c>
      <c r="BC2476" s="74" t="str">
        <f t="shared" si="1859"/>
        <v/>
      </c>
      <c r="BD2476" s="74" t="str">
        <f t="shared" si="1859"/>
        <v/>
      </c>
      <c r="BE2476" s="74" t="str">
        <f t="shared" si="1859"/>
        <v/>
      </c>
      <c r="BF2476" s="74" t="str">
        <f t="shared" si="1859"/>
        <v/>
      </c>
      <c r="BG2476" s="75" t="str">
        <f t="shared" si="1859"/>
        <v/>
      </c>
      <c r="BI2476" s="73" t="str">
        <f t="shared" si="1854"/>
        <v/>
      </c>
      <c r="BJ2476" s="74" t="str">
        <f t="shared" si="1856"/>
        <v/>
      </c>
      <c r="BK2476" s="74" t="str">
        <f t="shared" si="1856"/>
        <v/>
      </c>
      <c r="BL2476" s="74" t="str">
        <f t="shared" si="1856"/>
        <v/>
      </c>
      <c r="BM2476" s="74" t="str">
        <f t="shared" si="1856"/>
        <v/>
      </c>
      <c r="BN2476" s="74" t="str">
        <f t="shared" si="1856"/>
        <v/>
      </c>
      <c r="BO2476" s="74" t="str">
        <f t="shared" si="1856"/>
        <v/>
      </c>
      <c r="BP2476" s="74" t="str">
        <f t="shared" si="1856"/>
        <v/>
      </c>
      <c r="BQ2476" s="74" t="str">
        <f t="shared" si="1856"/>
        <v/>
      </c>
      <c r="BR2476" s="75" t="str">
        <f t="shared" si="1856"/>
        <v/>
      </c>
      <c r="BU2476" s="42" t="str">
        <f t="shared" si="1833"/>
        <v/>
      </c>
      <c r="BV2476" s="66" t="str">
        <f t="shared" si="1834"/>
        <v/>
      </c>
      <c r="BX2476" s="64" t="str">
        <f t="shared" si="1835"/>
        <v/>
      </c>
      <c r="BY2476" s="65" t="str">
        <f t="shared" si="1836"/>
        <v/>
      </c>
      <c r="BZ2476" s="65" t="str">
        <f t="shared" si="1837"/>
        <v/>
      </c>
      <c r="CA2476" s="65" t="str">
        <f t="shared" si="1838"/>
        <v/>
      </c>
      <c r="CB2476" s="65" t="str">
        <f t="shared" si="1839"/>
        <v/>
      </c>
      <c r="CC2476" s="65" t="str">
        <f t="shared" si="1840"/>
        <v/>
      </c>
      <c r="CD2476" s="65" t="str">
        <f t="shared" si="1841"/>
        <v/>
      </c>
      <c r="CE2476" s="65" t="str">
        <f t="shared" si="1842"/>
        <v/>
      </c>
      <c r="CF2476" s="65" t="str">
        <f t="shared" si="1843"/>
        <v/>
      </c>
      <c r="CG2476" s="66" t="str">
        <f t="shared" si="1844"/>
        <v/>
      </c>
      <c r="CI2476" s="42" t="str">
        <f t="shared" si="1845"/>
        <v/>
      </c>
      <c r="CK2476" s="92" t="str">
        <f t="shared" si="1846"/>
        <v/>
      </c>
      <c r="CL2476" s="65" t="str">
        <f t="shared" si="1847"/>
        <v/>
      </c>
      <c r="CM2476" s="93" t="str">
        <f t="shared" si="1848"/>
        <v/>
      </c>
      <c r="CN2476" s="101" t="str">
        <f t="shared" si="1817"/>
        <v/>
      </c>
      <c r="CP2476" s="92" t="str">
        <f t="shared" si="1849"/>
        <v/>
      </c>
      <c r="CQ2476" s="65" t="str">
        <f t="shared" si="1850"/>
        <v/>
      </c>
      <c r="CR2476" s="93" t="str">
        <f t="shared" si="1851"/>
        <v/>
      </c>
      <c r="CS2476" s="101" t="str">
        <f t="shared" si="1852"/>
        <v/>
      </c>
    </row>
    <row r="2477" spans="1:97" x14ac:dyDescent="0.25">
      <c r="A2477" s="51"/>
      <c r="B2477" s="15" t="str">
        <f t="shared" si="1816"/>
        <v/>
      </c>
      <c r="C2477" s="15" t="str">
        <f t="shared" si="1818"/>
        <v/>
      </c>
      <c r="D2477" s="51"/>
      <c r="E2477" s="137"/>
      <c r="F2477" s="138"/>
      <c r="G2477" s="139"/>
      <c r="H2477" s="138"/>
      <c r="I2477" s="140"/>
      <c r="J2477" s="138"/>
      <c r="K2477" s="141"/>
      <c r="L2477" s="139"/>
      <c r="M2477" s="142"/>
      <c r="N2477" s="142"/>
      <c r="O2477" s="143"/>
      <c r="P2477" s="144"/>
      <c r="Q2477" s="144"/>
      <c r="R2477" s="144"/>
      <c r="S2477" s="144"/>
      <c r="T2477" s="144"/>
      <c r="U2477" s="144"/>
      <c r="V2477" s="144"/>
      <c r="W2477" s="144"/>
      <c r="X2477" s="145"/>
      <c r="Y2477" s="51"/>
      <c r="Z2477" s="13" t="str">
        <f t="shared" si="1819"/>
        <v/>
      </c>
      <c r="AA2477" s="51"/>
      <c r="AE2477" s="42" t="str">
        <f t="shared" si="1820"/>
        <v/>
      </c>
      <c r="AF2477" s="42" t="str">
        <f>IF($I2477="", "", IF(COUNTIF($I$10:$I2476, I2477)&gt;0, "", SUMIF($I$10:$I$3009, $I2477, $AE$10:$AE$3009)))</f>
        <v/>
      </c>
      <c r="AG2477" s="45" t="str">
        <f>IF($AF2477="", "", COUNTIF($AF$10:$AF$3009, "&gt;"&amp;AF2477)+1+COUNTIF($AF$10:$AF2477, $AF2477)-1)</f>
        <v/>
      </c>
      <c r="AI2477" s="42" t="str">
        <f t="shared" si="1821"/>
        <v/>
      </c>
      <c r="AK2477" s="15" t="str">
        <f t="shared" si="1822"/>
        <v/>
      </c>
      <c r="AM2477" s="64" t="str">
        <f t="shared" si="1823"/>
        <v/>
      </c>
      <c r="AN2477" s="65" t="str">
        <f t="shared" si="1824"/>
        <v/>
      </c>
      <c r="AO2477" s="65" t="str">
        <f t="shared" si="1825"/>
        <v/>
      </c>
      <c r="AP2477" s="65" t="str">
        <f t="shared" si="1826"/>
        <v/>
      </c>
      <c r="AQ2477" s="65" t="str">
        <f t="shared" si="1827"/>
        <v/>
      </c>
      <c r="AR2477" s="65" t="str">
        <f t="shared" si="1828"/>
        <v/>
      </c>
      <c r="AS2477" s="65" t="str">
        <f t="shared" si="1829"/>
        <v/>
      </c>
      <c r="AT2477" s="65" t="str">
        <f t="shared" si="1830"/>
        <v/>
      </c>
      <c r="AU2477" s="65" t="str">
        <f t="shared" si="1831"/>
        <v/>
      </c>
      <c r="AV2477" s="66" t="str">
        <f t="shared" si="1832"/>
        <v/>
      </c>
      <c r="AX2477" s="73" t="str">
        <f t="shared" si="1853"/>
        <v/>
      </c>
      <c r="AY2477" s="74" t="str">
        <f t="shared" si="1859"/>
        <v/>
      </c>
      <c r="AZ2477" s="74" t="str">
        <f t="shared" si="1859"/>
        <v/>
      </c>
      <c r="BA2477" s="74" t="str">
        <f t="shared" si="1859"/>
        <v/>
      </c>
      <c r="BB2477" s="74" t="str">
        <f t="shared" si="1859"/>
        <v/>
      </c>
      <c r="BC2477" s="74" t="str">
        <f t="shared" si="1859"/>
        <v/>
      </c>
      <c r="BD2477" s="74" t="str">
        <f t="shared" si="1859"/>
        <v/>
      </c>
      <c r="BE2477" s="74" t="str">
        <f t="shared" si="1859"/>
        <v/>
      </c>
      <c r="BF2477" s="74" t="str">
        <f t="shared" si="1859"/>
        <v/>
      </c>
      <c r="BG2477" s="75" t="str">
        <f t="shared" si="1859"/>
        <v/>
      </c>
      <c r="BI2477" s="73" t="str">
        <f t="shared" si="1854"/>
        <v/>
      </c>
      <c r="BJ2477" s="74" t="str">
        <f t="shared" si="1856"/>
        <v/>
      </c>
      <c r="BK2477" s="74" t="str">
        <f t="shared" si="1856"/>
        <v/>
      </c>
      <c r="BL2477" s="74" t="str">
        <f t="shared" si="1856"/>
        <v/>
      </c>
      <c r="BM2477" s="74" t="str">
        <f t="shared" si="1856"/>
        <v/>
      </c>
      <c r="BN2477" s="74" t="str">
        <f t="shared" si="1856"/>
        <v/>
      </c>
      <c r="BO2477" s="74" t="str">
        <f t="shared" si="1856"/>
        <v/>
      </c>
      <c r="BP2477" s="74" t="str">
        <f t="shared" si="1856"/>
        <v/>
      </c>
      <c r="BQ2477" s="74" t="str">
        <f t="shared" si="1856"/>
        <v/>
      </c>
      <c r="BR2477" s="75" t="str">
        <f t="shared" si="1856"/>
        <v/>
      </c>
      <c r="BU2477" s="42" t="str">
        <f t="shared" si="1833"/>
        <v/>
      </c>
      <c r="BV2477" s="66" t="str">
        <f t="shared" si="1834"/>
        <v/>
      </c>
      <c r="BX2477" s="64" t="str">
        <f t="shared" si="1835"/>
        <v/>
      </c>
      <c r="BY2477" s="65" t="str">
        <f t="shared" si="1836"/>
        <v/>
      </c>
      <c r="BZ2477" s="65" t="str">
        <f t="shared" si="1837"/>
        <v/>
      </c>
      <c r="CA2477" s="65" t="str">
        <f t="shared" si="1838"/>
        <v/>
      </c>
      <c r="CB2477" s="65" t="str">
        <f t="shared" si="1839"/>
        <v/>
      </c>
      <c r="CC2477" s="65" t="str">
        <f t="shared" si="1840"/>
        <v/>
      </c>
      <c r="CD2477" s="65" t="str">
        <f t="shared" si="1841"/>
        <v/>
      </c>
      <c r="CE2477" s="65" t="str">
        <f t="shared" si="1842"/>
        <v/>
      </c>
      <c r="CF2477" s="65" t="str">
        <f t="shared" si="1843"/>
        <v/>
      </c>
      <c r="CG2477" s="66" t="str">
        <f t="shared" si="1844"/>
        <v/>
      </c>
      <c r="CI2477" s="42" t="str">
        <f t="shared" si="1845"/>
        <v/>
      </c>
      <c r="CK2477" s="92" t="str">
        <f t="shared" si="1846"/>
        <v/>
      </c>
      <c r="CL2477" s="65" t="str">
        <f t="shared" si="1847"/>
        <v/>
      </c>
      <c r="CM2477" s="93" t="str">
        <f t="shared" si="1848"/>
        <v/>
      </c>
      <c r="CN2477" s="101" t="str">
        <f t="shared" si="1817"/>
        <v/>
      </c>
      <c r="CP2477" s="92" t="str">
        <f t="shared" si="1849"/>
        <v/>
      </c>
      <c r="CQ2477" s="65" t="str">
        <f t="shared" si="1850"/>
        <v/>
      </c>
      <c r="CR2477" s="93" t="str">
        <f t="shared" si="1851"/>
        <v/>
      </c>
      <c r="CS2477" s="101" t="str">
        <f t="shared" si="1852"/>
        <v/>
      </c>
    </row>
    <row r="2478" spans="1:97" x14ac:dyDescent="0.25">
      <c r="A2478" s="51"/>
      <c r="B2478" s="15" t="str">
        <f t="shared" si="1816"/>
        <v/>
      </c>
      <c r="C2478" s="15" t="str">
        <f t="shared" si="1818"/>
        <v/>
      </c>
      <c r="D2478" s="51"/>
      <c r="E2478" s="137"/>
      <c r="F2478" s="138"/>
      <c r="G2478" s="139"/>
      <c r="H2478" s="138"/>
      <c r="I2478" s="140"/>
      <c r="J2478" s="138"/>
      <c r="K2478" s="141"/>
      <c r="L2478" s="139"/>
      <c r="M2478" s="142"/>
      <c r="N2478" s="142"/>
      <c r="O2478" s="143"/>
      <c r="P2478" s="144"/>
      <c r="Q2478" s="144"/>
      <c r="R2478" s="144"/>
      <c r="S2478" s="144"/>
      <c r="T2478" s="144"/>
      <c r="U2478" s="144"/>
      <c r="V2478" s="144"/>
      <c r="W2478" s="144"/>
      <c r="X2478" s="145"/>
      <c r="Y2478" s="51"/>
      <c r="Z2478" s="13" t="str">
        <f t="shared" si="1819"/>
        <v/>
      </c>
      <c r="AA2478" s="51"/>
      <c r="AE2478" s="42" t="str">
        <f t="shared" si="1820"/>
        <v/>
      </c>
      <c r="AF2478" s="42" t="str">
        <f>IF($I2478="", "", IF(COUNTIF($I$10:$I2477, I2478)&gt;0, "", SUMIF($I$10:$I$3009, $I2478, $AE$10:$AE$3009)))</f>
        <v/>
      </c>
      <c r="AG2478" s="45" t="str">
        <f>IF($AF2478="", "", COUNTIF($AF$10:$AF$3009, "&gt;"&amp;AF2478)+1+COUNTIF($AF$10:$AF2478, $AF2478)-1)</f>
        <v/>
      </c>
      <c r="AI2478" s="42" t="str">
        <f t="shared" si="1821"/>
        <v/>
      </c>
      <c r="AK2478" s="15" t="str">
        <f t="shared" si="1822"/>
        <v/>
      </c>
      <c r="AM2478" s="64" t="str">
        <f t="shared" si="1823"/>
        <v/>
      </c>
      <c r="AN2478" s="65" t="str">
        <f t="shared" si="1824"/>
        <v/>
      </c>
      <c r="AO2478" s="65" t="str">
        <f t="shared" si="1825"/>
        <v/>
      </c>
      <c r="AP2478" s="65" t="str">
        <f t="shared" si="1826"/>
        <v/>
      </c>
      <c r="AQ2478" s="65" t="str">
        <f t="shared" si="1827"/>
        <v/>
      </c>
      <c r="AR2478" s="65" t="str">
        <f t="shared" si="1828"/>
        <v/>
      </c>
      <c r="AS2478" s="65" t="str">
        <f t="shared" si="1829"/>
        <v/>
      </c>
      <c r="AT2478" s="65" t="str">
        <f t="shared" si="1830"/>
        <v/>
      </c>
      <c r="AU2478" s="65" t="str">
        <f t="shared" si="1831"/>
        <v/>
      </c>
      <c r="AV2478" s="66" t="str">
        <f t="shared" si="1832"/>
        <v/>
      </c>
      <c r="AX2478" s="73" t="str">
        <f t="shared" si="1853"/>
        <v/>
      </c>
      <c r="AY2478" s="74" t="str">
        <f t="shared" si="1859"/>
        <v/>
      </c>
      <c r="AZ2478" s="74" t="str">
        <f t="shared" si="1859"/>
        <v/>
      </c>
      <c r="BA2478" s="74" t="str">
        <f t="shared" si="1859"/>
        <v/>
      </c>
      <c r="BB2478" s="74" t="str">
        <f t="shared" si="1859"/>
        <v/>
      </c>
      <c r="BC2478" s="74" t="str">
        <f t="shared" si="1859"/>
        <v/>
      </c>
      <c r="BD2478" s="74" t="str">
        <f t="shared" si="1859"/>
        <v/>
      </c>
      <c r="BE2478" s="74" t="str">
        <f t="shared" si="1859"/>
        <v/>
      </c>
      <c r="BF2478" s="74" t="str">
        <f t="shared" si="1859"/>
        <v/>
      </c>
      <c r="BG2478" s="75" t="str">
        <f t="shared" si="1859"/>
        <v/>
      </c>
      <c r="BI2478" s="73" t="str">
        <f t="shared" si="1854"/>
        <v/>
      </c>
      <c r="BJ2478" s="74" t="str">
        <f t="shared" si="1856"/>
        <v/>
      </c>
      <c r="BK2478" s="74" t="str">
        <f t="shared" si="1856"/>
        <v/>
      </c>
      <c r="BL2478" s="74" t="str">
        <f t="shared" si="1856"/>
        <v/>
      </c>
      <c r="BM2478" s="74" t="str">
        <f t="shared" si="1856"/>
        <v/>
      </c>
      <c r="BN2478" s="74" t="str">
        <f t="shared" si="1856"/>
        <v/>
      </c>
      <c r="BO2478" s="74" t="str">
        <f t="shared" si="1856"/>
        <v/>
      </c>
      <c r="BP2478" s="74" t="str">
        <f t="shared" si="1856"/>
        <v/>
      </c>
      <c r="BQ2478" s="74" t="str">
        <f t="shared" si="1856"/>
        <v/>
      </c>
      <c r="BR2478" s="75" t="str">
        <f t="shared" si="1856"/>
        <v/>
      </c>
      <c r="BU2478" s="42" t="str">
        <f t="shared" si="1833"/>
        <v/>
      </c>
      <c r="BV2478" s="66" t="str">
        <f t="shared" si="1834"/>
        <v/>
      </c>
      <c r="BX2478" s="64" t="str">
        <f t="shared" si="1835"/>
        <v/>
      </c>
      <c r="BY2478" s="65" t="str">
        <f t="shared" si="1836"/>
        <v/>
      </c>
      <c r="BZ2478" s="65" t="str">
        <f t="shared" si="1837"/>
        <v/>
      </c>
      <c r="CA2478" s="65" t="str">
        <f t="shared" si="1838"/>
        <v/>
      </c>
      <c r="CB2478" s="65" t="str">
        <f t="shared" si="1839"/>
        <v/>
      </c>
      <c r="CC2478" s="65" t="str">
        <f t="shared" si="1840"/>
        <v/>
      </c>
      <c r="CD2478" s="65" t="str">
        <f t="shared" si="1841"/>
        <v/>
      </c>
      <c r="CE2478" s="65" t="str">
        <f t="shared" si="1842"/>
        <v/>
      </c>
      <c r="CF2478" s="65" t="str">
        <f t="shared" si="1843"/>
        <v/>
      </c>
      <c r="CG2478" s="66" t="str">
        <f t="shared" si="1844"/>
        <v/>
      </c>
      <c r="CI2478" s="42" t="str">
        <f t="shared" si="1845"/>
        <v/>
      </c>
      <c r="CK2478" s="92" t="str">
        <f t="shared" si="1846"/>
        <v/>
      </c>
      <c r="CL2478" s="65" t="str">
        <f t="shared" si="1847"/>
        <v/>
      </c>
      <c r="CM2478" s="93" t="str">
        <f t="shared" si="1848"/>
        <v/>
      </c>
      <c r="CN2478" s="101" t="str">
        <f t="shared" si="1817"/>
        <v/>
      </c>
      <c r="CP2478" s="92" t="str">
        <f t="shared" si="1849"/>
        <v/>
      </c>
      <c r="CQ2478" s="65" t="str">
        <f t="shared" si="1850"/>
        <v/>
      </c>
      <c r="CR2478" s="93" t="str">
        <f t="shared" si="1851"/>
        <v/>
      </c>
      <c r="CS2478" s="101" t="str">
        <f t="shared" si="1852"/>
        <v/>
      </c>
    </row>
    <row r="2479" spans="1:97" x14ac:dyDescent="0.25">
      <c r="A2479" s="51"/>
      <c r="B2479" s="15" t="str">
        <f t="shared" si="1816"/>
        <v/>
      </c>
      <c r="C2479" s="15" t="str">
        <f t="shared" si="1818"/>
        <v/>
      </c>
      <c r="D2479" s="51"/>
      <c r="E2479" s="137"/>
      <c r="F2479" s="138"/>
      <c r="G2479" s="139"/>
      <c r="H2479" s="138"/>
      <c r="I2479" s="140"/>
      <c r="J2479" s="138"/>
      <c r="K2479" s="141"/>
      <c r="L2479" s="139"/>
      <c r="M2479" s="142"/>
      <c r="N2479" s="142"/>
      <c r="O2479" s="143"/>
      <c r="P2479" s="144"/>
      <c r="Q2479" s="144"/>
      <c r="R2479" s="144"/>
      <c r="S2479" s="144"/>
      <c r="T2479" s="144"/>
      <c r="U2479" s="144"/>
      <c r="V2479" s="144"/>
      <c r="W2479" s="144"/>
      <c r="X2479" s="145"/>
      <c r="Y2479" s="51"/>
      <c r="Z2479" s="13" t="str">
        <f t="shared" si="1819"/>
        <v/>
      </c>
      <c r="AA2479" s="51"/>
      <c r="AE2479" s="42" t="str">
        <f t="shared" si="1820"/>
        <v/>
      </c>
      <c r="AF2479" s="42" t="str">
        <f>IF($I2479="", "", IF(COUNTIF($I$10:$I2478, I2479)&gt;0, "", SUMIF($I$10:$I$3009, $I2479, $AE$10:$AE$3009)))</f>
        <v/>
      </c>
      <c r="AG2479" s="45" t="str">
        <f>IF($AF2479="", "", COUNTIF($AF$10:$AF$3009, "&gt;"&amp;AF2479)+1+COUNTIF($AF$10:$AF2479, $AF2479)-1)</f>
        <v/>
      </c>
      <c r="AI2479" s="42" t="str">
        <f t="shared" si="1821"/>
        <v/>
      </c>
      <c r="AK2479" s="15" t="str">
        <f t="shared" si="1822"/>
        <v/>
      </c>
      <c r="AM2479" s="64" t="str">
        <f t="shared" si="1823"/>
        <v/>
      </c>
      <c r="AN2479" s="65" t="str">
        <f t="shared" si="1824"/>
        <v/>
      </c>
      <c r="AO2479" s="65" t="str">
        <f t="shared" si="1825"/>
        <v/>
      </c>
      <c r="AP2479" s="65" t="str">
        <f t="shared" si="1826"/>
        <v/>
      </c>
      <c r="AQ2479" s="65" t="str">
        <f t="shared" si="1827"/>
        <v/>
      </c>
      <c r="AR2479" s="65" t="str">
        <f t="shared" si="1828"/>
        <v/>
      </c>
      <c r="AS2479" s="65" t="str">
        <f t="shared" si="1829"/>
        <v/>
      </c>
      <c r="AT2479" s="65" t="str">
        <f t="shared" si="1830"/>
        <v/>
      </c>
      <c r="AU2479" s="65" t="str">
        <f t="shared" si="1831"/>
        <v/>
      </c>
      <c r="AV2479" s="66" t="str">
        <f t="shared" si="1832"/>
        <v/>
      </c>
      <c r="AX2479" s="73" t="str">
        <f t="shared" si="1853"/>
        <v/>
      </c>
      <c r="AY2479" s="74" t="str">
        <f t="shared" si="1859"/>
        <v/>
      </c>
      <c r="AZ2479" s="74" t="str">
        <f t="shared" si="1859"/>
        <v/>
      </c>
      <c r="BA2479" s="74" t="str">
        <f t="shared" si="1859"/>
        <v/>
      </c>
      <c r="BB2479" s="74" t="str">
        <f t="shared" si="1859"/>
        <v/>
      </c>
      <c r="BC2479" s="74" t="str">
        <f t="shared" si="1859"/>
        <v/>
      </c>
      <c r="BD2479" s="74" t="str">
        <f t="shared" si="1859"/>
        <v/>
      </c>
      <c r="BE2479" s="74" t="str">
        <f t="shared" si="1859"/>
        <v/>
      </c>
      <c r="BF2479" s="74" t="str">
        <f t="shared" si="1859"/>
        <v/>
      </c>
      <c r="BG2479" s="75" t="str">
        <f t="shared" si="1859"/>
        <v/>
      </c>
      <c r="BI2479" s="73" t="str">
        <f t="shared" si="1854"/>
        <v/>
      </c>
      <c r="BJ2479" s="74" t="str">
        <f t="shared" si="1856"/>
        <v/>
      </c>
      <c r="BK2479" s="74" t="str">
        <f t="shared" si="1856"/>
        <v/>
      </c>
      <c r="BL2479" s="74" t="str">
        <f t="shared" si="1856"/>
        <v/>
      </c>
      <c r="BM2479" s="74" t="str">
        <f t="shared" si="1856"/>
        <v/>
      </c>
      <c r="BN2479" s="74" t="str">
        <f t="shared" si="1856"/>
        <v/>
      </c>
      <c r="BO2479" s="74" t="str">
        <f t="shared" si="1856"/>
        <v/>
      </c>
      <c r="BP2479" s="74" t="str">
        <f t="shared" si="1856"/>
        <v/>
      </c>
      <c r="BQ2479" s="74" t="str">
        <f t="shared" si="1856"/>
        <v/>
      </c>
      <c r="BR2479" s="75" t="str">
        <f t="shared" si="1856"/>
        <v/>
      </c>
      <c r="BU2479" s="42" t="str">
        <f t="shared" si="1833"/>
        <v/>
      </c>
      <c r="BV2479" s="66" t="str">
        <f t="shared" si="1834"/>
        <v/>
      </c>
      <c r="BX2479" s="64" t="str">
        <f t="shared" si="1835"/>
        <v/>
      </c>
      <c r="BY2479" s="65" t="str">
        <f t="shared" si="1836"/>
        <v/>
      </c>
      <c r="BZ2479" s="65" t="str">
        <f t="shared" si="1837"/>
        <v/>
      </c>
      <c r="CA2479" s="65" t="str">
        <f t="shared" si="1838"/>
        <v/>
      </c>
      <c r="CB2479" s="65" t="str">
        <f t="shared" si="1839"/>
        <v/>
      </c>
      <c r="CC2479" s="65" t="str">
        <f t="shared" si="1840"/>
        <v/>
      </c>
      <c r="CD2479" s="65" t="str">
        <f t="shared" si="1841"/>
        <v/>
      </c>
      <c r="CE2479" s="65" t="str">
        <f t="shared" si="1842"/>
        <v/>
      </c>
      <c r="CF2479" s="65" t="str">
        <f t="shared" si="1843"/>
        <v/>
      </c>
      <c r="CG2479" s="66" t="str">
        <f t="shared" si="1844"/>
        <v/>
      </c>
      <c r="CI2479" s="42" t="str">
        <f t="shared" si="1845"/>
        <v/>
      </c>
      <c r="CK2479" s="92" t="str">
        <f t="shared" si="1846"/>
        <v/>
      </c>
      <c r="CL2479" s="65" t="str">
        <f t="shared" si="1847"/>
        <v/>
      </c>
      <c r="CM2479" s="93" t="str">
        <f t="shared" si="1848"/>
        <v/>
      </c>
      <c r="CN2479" s="101" t="str">
        <f t="shared" si="1817"/>
        <v/>
      </c>
      <c r="CP2479" s="92" t="str">
        <f t="shared" si="1849"/>
        <v/>
      </c>
      <c r="CQ2479" s="65" t="str">
        <f t="shared" si="1850"/>
        <v/>
      </c>
      <c r="CR2479" s="93" t="str">
        <f t="shared" si="1851"/>
        <v/>
      </c>
      <c r="CS2479" s="101" t="str">
        <f t="shared" si="1852"/>
        <v/>
      </c>
    </row>
    <row r="2480" spans="1:97" x14ac:dyDescent="0.25">
      <c r="A2480" s="51"/>
      <c r="B2480" s="15" t="str">
        <f t="shared" si="1816"/>
        <v/>
      </c>
      <c r="C2480" s="15" t="str">
        <f t="shared" si="1818"/>
        <v/>
      </c>
      <c r="D2480" s="51"/>
      <c r="E2480" s="137"/>
      <c r="F2480" s="138"/>
      <c r="G2480" s="139"/>
      <c r="H2480" s="138"/>
      <c r="I2480" s="140"/>
      <c r="J2480" s="138"/>
      <c r="K2480" s="141"/>
      <c r="L2480" s="139"/>
      <c r="M2480" s="142"/>
      <c r="N2480" s="142"/>
      <c r="O2480" s="143"/>
      <c r="P2480" s="144"/>
      <c r="Q2480" s="144"/>
      <c r="R2480" s="144"/>
      <c r="S2480" s="144"/>
      <c r="T2480" s="144"/>
      <c r="U2480" s="144"/>
      <c r="V2480" s="144"/>
      <c r="W2480" s="144"/>
      <c r="X2480" s="145"/>
      <c r="Y2480" s="51"/>
      <c r="Z2480" s="13" t="str">
        <f t="shared" si="1819"/>
        <v/>
      </c>
      <c r="AA2480" s="51"/>
      <c r="AE2480" s="42" t="str">
        <f t="shared" si="1820"/>
        <v/>
      </c>
      <c r="AF2480" s="42" t="str">
        <f>IF($I2480="", "", IF(COUNTIF($I$10:$I2479, I2480)&gt;0, "", SUMIF($I$10:$I$3009, $I2480, $AE$10:$AE$3009)))</f>
        <v/>
      </c>
      <c r="AG2480" s="45" t="str">
        <f>IF($AF2480="", "", COUNTIF($AF$10:$AF$3009, "&gt;"&amp;AF2480)+1+COUNTIF($AF$10:$AF2480, $AF2480)-1)</f>
        <v/>
      </c>
      <c r="AI2480" s="42" t="str">
        <f t="shared" si="1821"/>
        <v/>
      </c>
      <c r="AK2480" s="15" t="str">
        <f t="shared" si="1822"/>
        <v/>
      </c>
      <c r="AM2480" s="64" t="str">
        <f t="shared" si="1823"/>
        <v/>
      </c>
      <c r="AN2480" s="65" t="str">
        <f t="shared" si="1824"/>
        <v/>
      </c>
      <c r="AO2480" s="65" t="str">
        <f t="shared" si="1825"/>
        <v/>
      </c>
      <c r="AP2480" s="65" t="str">
        <f t="shared" si="1826"/>
        <v/>
      </c>
      <c r="AQ2480" s="65" t="str">
        <f t="shared" si="1827"/>
        <v/>
      </c>
      <c r="AR2480" s="65" t="str">
        <f t="shared" si="1828"/>
        <v/>
      </c>
      <c r="AS2480" s="65" t="str">
        <f t="shared" si="1829"/>
        <v/>
      </c>
      <c r="AT2480" s="65" t="str">
        <f t="shared" si="1830"/>
        <v/>
      </c>
      <c r="AU2480" s="65" t="str">
        <f t="shared" si="1831"/>
        <v/>
      </c>
      <c r="AV2480" s="66" t="str">
        <f t="shared" si="1832"/>
        <v/>
      </c>
      <c r="AX2480" s="73" t="str">
        <f t="shared" si="1853"/>
        <v/>
      </c>
      <c r="AY2480" s="74" t="str">
        <f t="shared" si="1859"/>
        <v/>
      </c>
      <c r="AZ2480" s="74" t="str">
        <f t="shared" si="1859"/>
        <v/>
      </c>
      <c r="BA2480" s="74" t="str">
        <f t="shared" si="1859"/>
        <v/>
      </c>
      <c r="BB2480" s="74" t="str">
        <f t="shared" si="1859"/>
        <v/>
      </c>
      <c r="BC2480" s="74" t="str">
        <f t="shared" si="1859"/>
        <v/>
      </c>
      <c r="BD2480" s="74" t="str">
        <f t="shared" si="1859"/>
        <v/>
      </c>
      <c r="BE2480" s="74" t="str">
        <f t="shared" si="1859"/>
        <v/>
      </c>
      <c r="BF2480" s="74" t="str">
        <f t="shared" si="1859"/>
        <v/>
      </c>
      <c r="BG2480" s="75" t="str">
        <f t="shared" si="1859"/>
        <v/>
      </c>
      <c r="BI2480" s="73" t="str">
        <f t="shared" si="1854"/>
        <v/>
      </c>
      <c r="BJ2480" s="74" t="str">
        <f t="shared" si="1856"/>
        <v/>
      </c>
      <c r="BK2480" s="74" t="str">
        <f t="shared" si="1856"/>
        <v/>
      </c>
      <c r="BL2480" s="74" t="str">
        <f t="shared" si="1856"/>
        <v/>
      </c>
      <c r="BM2480" s="74" t="str">
        <f t="shared" si="1856"/>
        <v/>
      </c>
      <c r="BN2480" s="74" t="str">
        <f t="shared" si="1856"/>
        <v/>
      </c>
      <c r="BO2480" s="74" t="str">
        <f t="shared" si="1856"/>
        <v/>
      </c>
      <c r="BP2480" s="74" t="str">
        <f t="shared" si="1856"/>
        <v/>
      </c>
      <c r="BQ2480" s="74" t="str">
        <f t="shared" si="1856"/>
        <v/>
      </c>
      <c r="BR2480" s="75" t="str">
        <f t="shared" si="1856"/>
        <v/>
      </c>
      <c r="BU2480" s="42" t="str">
        <f t="shared" si="1833"/>
        <v/>
      </c>
      <c r="BV2480" s="66" t="str">
        <f t="shared" si="1834"/>
        <v/>
      </c>
      <c r="BX2480" s="64" t="str">
        <f t="shared" si="1835"/>
        <v/>
      </c>
      <c r="BY2480" s="65" t="str">
        <f t="shared" si="1836"/>
        <v/>
      </c>
      <c r="BZ2480" s="65" t="str">
        <f t="shared" si="1837"/>
        <v/>
      </c>
      <c r="CA2480" s="65" t="str">
        <f t="shared" si="1838"/>
        <v/>
      </c>
      <c r="CB2480" s="65" t="str">
        <f t="shared" si="1839"/>
        <v/>
      </c>
      <c r="CC2480" s="65" t="str">
        <f t="shared" si="1840"/>
        <v/>
      </c>
      <c r="CD2480" s="65" t="str">
        <f t="shared" si="1841"/>
        <v/>
      </c>
      <c r="CE2480" s="65" t="str">
        <f t="shared" si="1842"/>
        <v/>
      </c>
      <c r="CF2480" s="65" t="str">
        <f t="shared" si="1843"/>
        <v/>
      </c>
      <c r="CG2480" s="66" t="str">
        <f t="shared" si="1844"/>
        <v/>
      </c>
      <c r="CI2480" s="42" t="str">
        <f t="shared" si="1845"/>
        <v/>
      </c>
      <c r="CK2480" s="92" t="str">
        <f t="shared" si="1846"/>
        <v/>
      </c>
      <c r="CL2480" s="65" t="str">
        <f t="shared" si="1847"/>
        <v/>
      </c>
      <c r="CM2480" s="93" t="str">
        <f t="shared" si="1848"/>
        <v/>
      </c>
      <c r="CN2480" s="101" t="str">
        <f t="shared" si="1817"/>
        <v/>
      </c>
      <c r="CP2480" s="92" t="str">
        <f t="shared" si="1849"/>
        <v/>
      </c>
      <c r="CQ2480" s="65" t="str">
        <f t="shared" si="1850"/>
        <v/>
      </c>
      <c r="CR2480" s="93" t="str">
        <f t="shared" si="1851"/>
        <v/>
      </c>
      <c r="CS2480" s="101" t="str">
        <f t="shared" si="1852"/>
        <v/>
      </c>
    </row>
    <row r="2481" spans="1:97" x14ac:dyDescent="0.25">
      <c r="A2481" s="51"/>
      <c r="B2481" s="15" t="str">
        <f t="shared" si="1816"/>
        <v/>
      </c>
      <c r="C2481" s="15" t="str">
        <f t="shared" si="1818"/>
        <v/>
      </c>
      <c r="D2481" s="51"/>
      <c r="E2481" s="137"/>
      <c r="F2481" s="138"/>
      <c r="G2481" s="139"/>
      <c r="H2481" s="138"/>
      <c r="I2481" s="140"/>
      <c r="J2481" s="138"/>
      <c r="K2481" s="141"/>
      <c r="L2481" s="139"/>
      <c r="M2481" s="142"/>
      <c r="N2481" s="142"/>
      <c r="O2481" s="143"/>
      <c r="P2481" s="144"/>
      <c r="Q2481" s="144"/>
      <c r="R2481" s="144"/>
      <c r="S2481" s="144"/>
      <c r="T2481" s="144"/>
      <c r="U2481" s="144"/>
      <c r="V2481" s="144"/>
      <c r="W2481" s="144"/>
      <c r="X2481" s="145"/>
      <c r="Y2481" s="51"/>
      <c r="Z2481" s="13" t="str">
        <f t="shared" si="1819"/>
        <v/>
      </c>
      <c r="AA2481" s="51"/>
      <c r="AE2481" s="42" t="str">
        <f t="shared" si="1820"/>
        <v/>
      </c>
      <c r="AF2481" s="42" t="str">
        <f>IF($I2481="", "", IF(COUNTIF($I$10:$I2480, I2481)&gt;0, "", SUMIF($I$10:$I$3009, $I2481, $AE$10:$AE$3009)))</f>
        <v/>
      </c>
      <c r="AG2481" s="45" t="str">
        <f>IF($AF2481="", "", COUNTIF($AF$10:$AF$3009, "&gt;"&amp;AF2481)+1+COUNTIF($AF$10:$AF2481, $AF2481)-1)</f>
        <v/>
      </c>
      <c r="AI2481" s="42" t="str">
        <f t="shared" si="1821"/>
        <v/>
      </c>
      <c r="AK2481" s="15" t="str">
        <f t="shared" si="1822"/>
        <v/>
      </c>
      <c r="AM2481" s="64" t="str">
        <f t="shared" si="1823"/>
        <v/>
      </c>
      <c r="AN2481" s="65" t="str">
        <f t="shared" si="1824"/>
        <v/>
      </c>
      <c r="AO2481" s="65" t="str">
        <f t="shared" si="1825"/>
        <v/>
      </c>
      <c r="AP2481" s="65" t="str">
        <f t="shared" si="1826"/>
        <v/>
      </c>
      <c r="AQ2481" s="65" t="str">
        <f t="shared" si="1827"/>
        <v/>
      </c>
      <c r="AR2481" s="65" t="str">
        <f t="shared" si="1828"/>
        <v/>
      </c>
      <c r="AS2481" s="65" t="str">
        <f t="shared" si="1829"/>
        <v/>
      </c>
      <c r="AT2481" s="65" t="str">
        <f t="shared" si="1830"/>
        <v/>
      </c>
      <c r="AU2481" s="65" t="str">
        <f t="shared" si="1831"/>
        <v/>
      </c>
      <c r="AV2481" s="66" t="str">
        <f t="shared" si="1832"/>
        <v/>
      </c>
      <c r="AX2481" s="73" t="str">
        <f t="shared" si="1853"/>
        <v/>
      </c>
      <c r="AY2481" s="74" t="str">
        <f t="shared" si="1859"/>
        <v/>
      </c>
      <c r="AZ2481" s="74" t="str">
        <f t="shared" si="1859"/>
        <v/>
      </c>
      <c r="BA2481" s="74" t="str">
        <f t="shared" si="1859"/>
        <v/>
      </c>
      <c r="BB2481" s="74" t="str">
        <f t="shared" si="1859"/>
        <v/>
      </c>
      <c r="BC2481" s="74" t="str">
        <f t="shared" si="1859"/>
        <v/>
      </c>
      <c r="BD2481" s="74" t="str">
        <f t="shared" si="1859"/>
        <v/>
      </c>
      <c r="BE2481" s="74" t="str">
        <f t="shared" si="1859"/>
        <v/>
      </c>
      <c r="BF2481" s="74" t="str">
        <f t="shared" si="1859"/>
        <v/>
      </c>
      <c r="BG2481" s="75" t="str">
        <f t="shared" si="1859"/>
        <v/>
      </c>
      <c r="BI2481" s="73" t="str">
        <f t="shared" si="1854"/>
        <v/>
      </c>
      <c r="BJ2481" s="74" t="str">
        <f t="shared" si="1856"/>
        <v/>
      </c>
      <c r="BK2481" s="74" t="str">
        <f t="shared" si="1856"/>
        <v/>
      </c>
      <c r="BL2481" s="74" t="str">
        <f t="shared" si="1856"/>
        <v/>
      </c>
      <c r="BM2481" s="74" t="str">
        <f t="shared" si="1856"/>
        <v/>
      </c>
      <c r="BN2481" s="74" t="str">
        <f t="shared" si="1856"/>
        <v/>
      </c>
      <c r="BO2481" s="74" t="str">
        <f t="shared" si="1856"/>
        <v/>
      </c>
      <c r="BP2481" s="74" t="str">
        <f t="shared" si="1856"/>
        <v/>
      </c>
      <c r="BQ2481" s="74" t="str">
        <f t="shared" si="1856"/>
        <v/>
      </c>
      <c r="BR2481" s="75" t="str">
        <f t="shared" si="1856"/>
        <v/>
      </c>
      <c r="BU2481" s="42" t="str">
        <f t="shared" si="1833"/>
        <v/>
      </c>
      <c r="BV2481" s="66" t="str">
        <f t="shared" si="1834"/>
        <v/>
      </c>
      <c r="BX2481" s="64" t="str">
        <f t="shared" si="1835"/>
        <v/>
      </c>
      <c r="BY2481" s="65" t="str">
        <f t="shared" si="1836"/>
        <v/>
      </c>
      <c r="BZ2481" s="65" t="str">
        <f t="shared" si="1837"/>
        <v/>
      </c>
      <c r="CA2481" s="65" t="str">
        <f t="shared" si="1838"/>
        <v/>
      </c>
      <c r="CB2481" s="65" t="str">
        <f t="shared" si="1839"/>
        <v/>
      </c>
      <c r="CC2481" s="65" t="str">
        <f t="shared" si="1840"/>
        <v/>
      </c>
      <c r="CD2481" s="65" t="str">
        <f t="shared" si="1841"/>
        <v/>
      </c>
      <c r="CE2481" s="65" t="str">
        <f t="shared" si="1842"/>
        <v/>
      </c>
      <c r="CF2481" s="65" t="str">
        <f t="shared" si="1843"/>
        <v/>
      </c>
      <c r="CG2481" s="66" t="str">
        <f t="shared" si="1844"/>
        <v/>
      </c>
      <c r="CI2481" s="42" t="str">
        <f t="shared" si="1845"/>
        <v/>
      </c>
      <c r="CK2481" s="92" t="str">
        <f t="shared" si="1846"/>
        <v/>
      </c>
      <c r="CL2481" s="65" t="str">
        <f t="shared" si="1847"/>
        <v/>
      </c>
      <c r="CM2481" s="93" t="str">
        <f t="shared" si="1848"/>
        <v/>
      </c>
      <c r="CN2481" s="101" t="str">
        <f t="shared" si="1817"/>
        <v/>
      </c>
      <c r="CP2481" s="92" t="str">
        <f t="shared" si="1849"/>
        <v/>
      </c>
      <c r="CQ2481" s="65" t="str">
        <f t="shared" si="1850"/>
        <v/>
      </c>
      <c r="CR2481" s="93" t="str">
        <f t="shared" si="1851"/>
        <v/>
      </c>
      <c r="CS2481" s="101" t="str">
        <f t="shared" si="1852"/>
        <v/>
      </c>
    </row>
    <row r="2482" spans="1:97" x14ac:dyDescent="0.25">
      <c r="A2482" s="51"/>
      <c r="B2482" s="15" t="str">
        <f t="shared" si="1816"/>
        <v/>
      </c>
      <c r="C2482" s="15" t="str">
        <f t="shared" si="1818"/>
        <v/>
      </c>
      <c r="D2482" s="51"/>
      <c r="E2482" s="137"/>
      <c r="F2482" s="138"/>
      <c r="G2482" s="139"/>
      <c r="H2482" s="138"/>
      <c r="I2482" s="140"/>
      <c r="J2482" s="138"/>
      <c r="K2482" s="141"/>
      <c r="L2482" s="139"/>
      <c r="M2482" s="142"/>
      <c r="N2482" s="142"/>
      <c r="O2482" s="143"/>
      <c r="P2482" s="144"/>
      <c r="Q2482" s="144"/>
      <c r="R2482" s="144"/>
      <c r="S2482" s="144"/>
      <c r="T2482" s="144"/>
      <c r="U2482" s="144"/>
      <c r="V2482" s="144"/>
      <c r="W2482" s="144"/>
      <c r="X2482" s="145"/>
      <c r="Y2482" s="51"/>
      <c r="Z2482" s="13" t="str">
        <f t="shared" si="1819"/>
        <v/>
      </c>
      <c r="AA2482" s="51"/>
      <c r="AE2482" s="42" t="str">
        <f t="shared" si="1820"/>
        <v/>
      </c>
      <c r="AF2482" s="42" t="str">
        <f>IF($I2482="", "", IF(COUNTIF($I$10:$I2481, I2482)&gt;0, "", SUMIF($I$10:$I$3009, $I2482, $AE$10:$AE$3009)))</f>
        <v/>
      </c>
      <c r="AG2482" s="45" t="str">
        <f>IF($AF2482="", "", COUNTIF($AF$10:$AF$3009, "&gt;"&amp;AF2482)+1+COUNTIF($AF$10:$AF2482, $AF2482)-1)</f>
        <v/>
      </c>
      <c r="AI2482" s="42" t="str">
        <f t="shared" si="1821"/>
        <v/>
      </c>
      <c r="AK2482" s="15" t="str">
        <f t="shared" si="1822"/>
        <v/>
      </c>
      <c r="AM2482" s="64" t="str">
        <f t="shared" si="1823"/>
        <v/>
      </c>
      <c r="AN2482" s="65" t="str">
        <f t="shared" si="1824"/>
        <v/>
      </c>
      <c r="AO2482" s="65" t="str">
        <f t="shared" si="1825"/>
        <v/>
      </c>
      <c r="AP2482" s="65" t="str">
        <f t="shared" si="1826"/>
        <v/>
      </c>
      <c r="AQ2482" s="65" t="str">
        <f t="shared" si="1827"/>
        <v/>
      </c>
      <c r="AR2482" s="65" t="str">
        <f t="shared" si="1828"/>
        <v/>
      </c>
      <c r="AS2482" s="65" t="str">
        <f t="shared" si="1829"/>
        <v/>
      </c>
      <c r="AT2482" s="65" t="str">
        <f t="shared" si="1830"/>
        <v/>
      </c>
      <c r="AU2482" s="65" t="str">
        <f t="shared" si="1831"/>
        <v/>
      </c>
      <c r="AV2482" s="66" t="str">
        <f t="shared" si="1832"/>
        <v/>
      </c>
      <c r="AX2482" s="73" t="str">
        <f t="shared" si="1853"/>
        <v/>
      </c>
      <c r="AY2482" s="74" t="str">
        <f t="shared" si="1859"/>
        <v/>
      </c>
      <c r="AZ2482" s="74" t="str">
        <f t="shared" si="1859"/>
        <v/>
      </c>
      <c r="BA2482" s="74" t="str">
        <f t="shared" si="1859"/>
        <v/>
      </c>
      <c r="BB2482" s="74" t="str">
        <f t="shared" si="1859"/>
        <v/>
      </c>
      <c r="BC2482" s="74" t="str">
        <f t="shared" si="1859"/>
        <v/>
      </c>
      <c r="BD2482" s="74" t="str">
        <f t="shared" si="1859"/>
        <v/>
      </c>
      <c r="BE2482" s="74" t="str">
        <f t="shared" si="1859"/>
        <v/>
      </c>
      <c r="BF2482" s="74" t="str">
        <f t="shared" si="1859"/>
        <v/>
      </c>
      <c r="BG2482" s="75" t="str">
        <f t="shared" si="1859"/>
        <v/>
      </c>
      <c r="BI2482" s="73" t="str">
        <f t="shared" si="1854"/>
        <v/>
      </c>
      <c r="BJ2482" s="74" t="str">
        <f t="shared" si="1856"/>
        <v/>
      </c>
      <c r="BK2482" s="74" t="str">
        <f t="shared" si="1856"/>
        <v/>
      </c>
      <c r="BL2482" s="74" t="str">
        <f t="shared" si="1856"/>
        <v/>
      </c>
      <c r="BM2482" s="74" t="str">
        <f t="shared" si="1856"/>
        <v/>
      </c>
      <c r="BN2482" s="74" t="str">
        <f t="shared" si="1856"/>
        <v/>
      </c>
      <c r="BO2482" s="74" t="str">
        <f t="shared" si="1856"/>
        <v/>
      </c>
      <c r="BP2482" s="74" t="str">
        <f t="shared" si="1856"/>
        <v/>
      </c>
      <c r="BQ2482" s="74" t="str">
        <f t="shared" si="1856"/>
        <v/>
      </c>
      <c r="BR2482" s="75" t="str">
        <f t="shared" si="1856"/>
        <v/>
      </c>
      <c r="BU2482" s="42" t="str">
        <f t="shared" si="1833"/>
        <v/>
      </c>
      <c r="BV2482" s="66" t="str">
        <f t="shared" si="1834"/>
        <v/>
      </c>
      <c r="BX2482" s="64" t="str">
        <f t="shared" si="1835"/>
        <v/>
      </c>
      <c r="BY2482" s="65" t="str">
        <f t="shared" si="1836"/>
        <v/>
      </c>
      <c r="BZ2482" s="65" t="str">
        <f t="shared" si="1837"/>
        <v/>
      </c>
      <c r="CA2482" s="65" t="str">
        <f t="shared" si="1838"/>
        <v/>
      </c>
      <c r="CB2482" s="65" t="str">
        <f t="shared" si="1839"/>
        <v/>
      </c>
      <c r="CC2482" s="65" t="str">
        <f t="shared" si="1840"/>
        <v/>
      </c>
      <c r="CD2482" s="65" t="str">
        <f t="shared" si="1841"/>
        <v/>
      </c>
      <c r="CE2482" s="65" t="str">
        <f t="shared" si="1842"/>
        <v/>
      </c>
      <c r="CF2482" s="65" t="str">
        <f t="shared" si="1843"/>
        <v/>
      </c>
      <c r="CG2482" s="66" t="str">
        <f t="shared" si="1844"/>
        <v/>
      </c>
      <c r="CI2482" s="42" t="str">
        <f t="shared" si="1845"/>
        <v/>
      </c>
      <c r="CK2482" s="92" t="str">
        <f t="shared" si="1846"/>
        <v/>
      </c>
      <c r="CL2482" s="65" t="str">
        <f t="shared" si="1847"/>
        <v/>
      </c>
      <c r="CM2482" s="93" t="str">
        <f t="shared" si="1848"/>
        <v/>
      </c>
      <c r="CN2482" s="101" t="str">
        <f t="shared" si="1817"/>
        <v/>
      </c>
      <c r="CP2482" s="92" t="str">
        <f t="shared" si="1849"/>
        <v/>
      </c>
      <c r="CQ2482" s="65" t="str">
        <f t="shared" si="1850"/>
        <v/>
      </c>
      <c r="CR2482" s="93" t="str">
        <f t="shared" si="1851"/>
        <v/>
      </c>
      <c r="CS2482" s="101" t="str">
        <f t="shared" si="1852"/>
        <v/>
      </c>
    </row>
    <row r="2483" spans="1:97" x14ac:dyDescent="0.25">
      <c r="A2483" s="51"/>
      <c r="B2483" s="15" t="str">
        <f t="shared" si="1816"/>
        <v/>
      </c>
      <c r="C2483" s="15" t="str">
        <f t="shared" si="1818"/>
        <v/>
      </c>
      <c r="D2483" s="51"/>
      <c r="E2483" s="137"/>
      <c r="F2483" s="138"/>
      <c r="G2483" s="139"/>
      <c r="H2483" s="138"/>
      <c r="I2483" s="140"/>
      <c r="J2483" s="138"/>
      <c r="K2483" s="141"/>
      <c r="L2483" s="139"/>
      <c r="M2483" s="142"/>
      <c r="N2483" s="142"/>
      <c r="O2483" s="143"/>
      <c r="P2483" s="144"/>
      <c r="Q2483" s="144"/>
      <c r="R2483" s="144"/>
      <c r="S2483" s="144"/>
      <c r="T2483" s="144"/>
      <c r="U2483" s="144"/>
      <c r="V2483" s="144"/>
      <c r="W2483" s="144"/>
      <c r="X2483" s="145"/>
      <c r="Y2483" s="51"/>
      <c r="Z2483" s="13" t="str">
        <f t="shared" si="1819"/>
        <v/>
      </c>
      <c r="AA2483" s="51"/>
      <c r="AE2483" s="42" t="str">
        <f t="shared" si="1820"/>
        <v/>
      </c>
      <c r="AF2483" s="42" t="str">
        <f>IF($I2483="", "", IF(COUNTIF($I$10:$I2482, I2483)&gt;0, "", SUMIF($I$10:$I$3009, $I2483, $AE$10:$AE$3009)))</f>
        <v/>
      </c>
      <c r="AG2483" s="45" t="str">
        <f>IF($AF2483="", "", COUNTIF($AF$10:$AF$3009, "&gt;"&amp;AF2483)+1+COUNTIF($AF$10:$AF2483, $AF2483)-1)</f>
        <v/>
      </c>
      <c r="AI2483" s="42" t="str">
        <f t="shared" si="1821"/>
        <v/>
      </c>
      <c r="AK2483" s="15" t="str">
        <f t="shared" si="1822"/>
        <v/>
      </c>
      <c r="AM2483" s="64" t="str">
        <f t="shared" si="1823"/>
        <v/>
      </c>
      <c r="AN2483" s="65" t="str">
        <f t="shared" si="1824"/>
        <v/>
      </c>
      <c r="AO2483" s="65" t="str">
        <f t="shared" si="1825"/>
        <v/>
      </c>
      <c r="AP2483" s="65" t="str">
        <f t="shared" si="1826"/>
        <v/>
      </c>
      <c r="AQ2483" s="65" t="str">
        <f t="shared" si="1827"/>
        <v/>
      </c>
      <c r="AR2483" s="65" t="str">
        <f t="shared" si="1828"/>
        <v/>
      </c>
      <c r="AS2483" s="65" t="str">
        <f t="shared" si="1829"/>
        <v/>
      </c>
      <c r="AT2483" s="65" t="str">
        <f t="shared" si="1830"/>
        <v/>
      </c>
      <c r="AU2483" s="65" t="str">
        <f t="shared" si="1831"/>
        <v/>
      </c>
      <c r="AV2483" s="66" t="str">
        <f t="shared" si="1832"/>
        <v/>
      </c>
      <c r="AX2483" s="73" t="str">
        <f t="shared" si="1853"/>
        <v/>
      </c>
      <c r="AY2483" s="74" t="str">
        <f t="shared" si="1859"/>
        <v/>
      </c>
      <c r="AZ2483" s="74" t="str">
        <f t="shared" si="1859"/>
        <v/>
      </c>
      <c r="BA2483" s="74" t="str">
        <f t="shared" si="1859"/>
        <v/>
      </c>
      <c r="BB2483" s="74" t="str">
        <f t="shared" si="1859"/>
        <v/>
      </c>
      <c r="BC2483" s="74" t="str">
        <f t="shared" si="1859"/>
        <v/>
      </c>
      <c r="BD2483" s="74" t="str">
        <f t="shared" si="1859"/>
        <v/>
      </c>
      <c r="BE2483" s="74" t="str">
        <f t="shared" si="1859"/>
        <v/>
      </c>
      <c r="BF2483" s="74" t="str">
        <f t="shared" si="1859"/>
        <v/>
      </c>
      <c r="BG2483" s="75" t="str">
        <f t="shared" si="1859"/>
        <v/>
      </c>
      <c r="BI2483" s="73" t="str">
        <f t="shared" si="1854"/>
        <v/>
      </c>
      <c r="BJ2483" s="74" t="str">
        <f t="shared" si="1856"/>
        <v/>
      </c>
      <c r="BK2483" s="74" t="str">
        <f t="shared" si="1856"/>
        <v/>
      </c>
      <c r="BL2483" s="74" t="str">
        <f t="shared" si="1856"/>
        <v/>
      </c>
      <c r="BM2483" s="74" t="str">
        <f t="shared" si="1856"/>
        <v/>
      </c>
      <c r="BN2483" s="74" t="str">
        <f t="shared" si="1856"/>
        <v/>
      </c>
      <c r="BO2483" s="74" t="str">
        <f t="shared" si="1856"/>
        <v/>
      </c>
      <c r="BP2483" s="74" t="str">
        <f t="shared" si="1856"/>
        <v/>
      </c>
      <c r="BQ2483" s="74" t="str">
        <f t="shared" ref="BJ2483:BR2512" si="1860">IFERROR(IF(BQ$9="", "", IF($H2483=BQ$9, $AE2483-$L2483, "")), "")</f>
        <v/>
      </c>
      <c r="BR2483" s="75" t="str">
        <f t="shared" si="1860"/>
        <v/>
      </c>
      <c r="BU2483" s="42" t="str">
        <f t="shared" si="1833"/>
        <v/>
      </c>
      <c r="BV2483" s="66" t="str">
        <f t="shared" si="1834"/>
        <v/>
      </c>
      <c r="BX2483" s="64" t="str">
        <f t="shared" si="1835"/>
        <v/>
      </c>
      <c r="BY2483" s="65" t="str">
        <f t="shared" si="1836"/>
        <v/>
      </c>
      <c r="BZ2483" s="65" t="str">
        <f t="shared" si="1837"/>
        <v/>
      </c>
      <c r="CA2483" s="65" t="str">
        <f t="shared" si="1838"/>
        <v/>
      </c>
      <c r="CB2483" s="65" t="str">
        <f t="shared" si="1839"/>
        <v/>
      </c>
      <c r="CC2483" s="65" t="str">
        <f t="shared" si="1840"/>
        <v/>
      </c>
      <c r="CD2483" s="65" t="str">
        <f t="shared" si="1841"/>
        <v/>
      </c>
      <c r="CE2483" s="65" t="str">
        <f t="shared" si="1842"/>
        <v/>
      </c>
      <c r="CF2483" s="65" t="str">
        <f t="shared" si="1843"/>
        <v/>
      </c>
      <c r="CG2483" s="66" t="str">
        <f t="shared" si="1844"/>
        <v/>
      </c>
      <c r="CI2483" s="42" t="str">
        <f t="shared" si="1845"/>
        <v/>
      </c>
      <c r="CK2483" s="92" t="str">
        <f t="shared" si="1846"/>
        <v/>
      </c>
      <c r="CL2483" s="65" t="str">
        <f t="shared" si="1847"/>
        <v/>
      </c>
      <c r="CM2483" s="93" t="str">
        <f t="shared" si="1848"/>
        <v/>
      </c>
      <c r="CN2483" s="101" t="str">
        <f t="shared" si="1817"/>
        <v/>
      </c>
      <c r="CP2483" s="92" t="str">
        <f t="shared" si="1849"/>
        <v/>
      </c>
      <c r="CQ2483" s="65" t="str">
        <f t="shared" si="1850"/>
        <v/>
      </c>
      <c r="CR2483" s="93" t="str">
        <f t="shared" si="1851"/>
        <v/>
      </c>
      <c r="CS2483" s="101" t="str">
        <f t="shared" si="1852"/>
        <v/>
      </c>
    </row>
    <row r="2484" spans="1:97" x14ac:dyDescent="0.25">
      <c r="A2484" s="51"/>
      <c r="B2484" s="15" t="str">
        <f t="shared" si="1816"/>
        <v/>
      </c>
      <c r="C2484" s="15" t="str">
        <f t="shared" si="1818"/>
        <v/>
      </c>
      <c r="D2484" s="51"/>
      <c r="E2484" s="137"/>
      <c r="F2484" s="138"/>
      <c r="G2484" s="139"/>
      <c r="H2484" s="138"/>
      <c r="I2484" s="140"/>
      <c r="J2484" s="138"/>
      <c r="K2484" s="141"/>
      <c r="L2484" s="139"/>
      <c r="M2484" s="142"/>
      <c r="N2484" s="142"/>
      <c r="O2484" s="143"/>
      <c r="P2484" s="144"/>
      <c r="Q2484" s="144"/>
      <c r="R2484" s="144"/>
      <c r="S2484" s="144"/>
      <c r="T2484" s="144"/>
      <c r="U2484" s="144"/>
      <c r="V2484" s="144"/>
      <c r="W2484" s="144"/>
      <c r="X2484" s="145"/>
      <c r="Y2484" s="51"/>
      <c r="Z2484" s="13" t="str">
        <f t="shared" si="1819"/>
        <v/>
      </c>
      <c r="AA2484" s="51"/>
      <c r="AE2484" s="42" t="str">
        <f t="shared" si="1820"/>
        <v/>
      </c>
      <c r="AF2484" s="42" t="str">
        <f>IF($I2484="", "", IF(COUNTIF($I$10:$I2483, I2484)&gt;0, "", SUMIF($I$10:$I$3009, $I2484, $AE$10:$AE$3009)))</f>
        <v/>
      </c>
      <c r="AG2484" s="45" t="str">
        <f>IF($AF2484="", "", COUNTIF($AF$10:$AF$3009, "&gt;"&amp;AF2484)+1+COUNTIF($AF$10:$AF2484, $AF2484)-1)</f>
        <v/>
      </c>
      <c r="AI2484" s="42" t="str">
        <f t="shared" si="1821"/>
        <v/>
      </c>
      <c r="AK2484" s="15" t="str">
        <f t="shared" si="1822"/>
        <v/>
      </c>
      <c r="AM2484" s="64" t="str">
        <f t="shared" si="1823"/>
        <v/>
      </c>
      <c r="AN2484" s="65" t="str">
        <f t="shared" si="1824"/>
        <v/>
      </c>
      <c r="AO2484" s="65" t="str">
        <f t="shared" si="1825"/>
        <v/>
      </c>
      <c r="AP2484" s="65" t="str">
        <f t="shared" si="1826"/>
        <v/>
      </c>
      <c r="AQ2484" s="65" t="str">
        <f t="shared" si="1827"/>
        <v/>
      </c>
      <c r="AR2484" s="65" t="str">
        <f t="shared" si="1828"/>
        <v/>
      </c>
      <c r="AS2484" s="65" t="str">
        <f t="shared" si="1829"/>
        <v/>
      </c>
      <c r="AT2484" s="65" t="str">
        <f t="shared" si="1830"/>
        <v/>
      </c>
      <c r="AU2484" s="65" t="str">
        <f t="shared" si="1831"/>
        <v/>
      </c>
      <c r="AV2484" s="66" t="str">
        <f t="shared" si="1832"/>
        <v/>
      </c>
      <c r="AX2484" s="73" t="str">
        <f t="shared" si="1853"/>
        <v/>
      </c>
      <c r="AY2484" s="74" t="str">
        <f t="shared" si="1859"/>
        <v/>
      </c>
      <c r="AZ2484" s="74" t="str">
        <f t="shared" si="1859"/>
        <v/>
      </c>
      <c r="BA2484" s="74" t="str">
        <f t="shared" si="1859"/>
        <v/>
      </c>
      <c r="BB2484" s="74" t="str">
        <f t="shared" si="1859"/>
        <v/>
      </c>
      <c r="BC2484" s="74" t="str">
        <f t="shared" si="1859"/>
        <v/>
      </c>
      <c r="BD2484" s="74" t="str">
        <f t="shared" si="1859"/>
        <v/>
      </c>
      <c r="BE2484" s="74" t="str">
        <f t="shared" si="1859"/>
        <v/>
      </c>
      <c r="BF2484" s="74" t="str">
        <f t="shared" si="1859"/>
        <v/>
      </c>
      <c r="BG2484" s="75" t="str">
        <f t="shared" si="1859"/>
        <v/>
      </c>
      <c r="BI2484" s="73" t="str">
        <f t="shared" si="1854"/>
        <v/>
      </c>
      <c r="BJ2484" s="74" t="str">
        <f t="shared" si="1860"/>
        <v/>
      </c>
      <c r="BK2484" s="74" t="str">
        <f t="shared" si="1860"/>
        <v/>
      </c>
      <c r="BL2484" s="74" t="str">
        <f t="shared" si="1860"/>
        <v/>
      </c>
      <c r="BM2484" s="74" t="str">
        <f t="shared" si="1860"/>
        <v/>
      </c>
      <c r="BN2484" s="74" t="str">
        <f t="shared" si="1860"/>
        <v/>
      </c>
      <c r="BO2484" s="74" t="str">
        <f t="shared" si="1860"/>
        <v/>
      </c>
      <c r="BP2484" s="74" t="str">
        <f t="shared" si="1860"/>
        <v/>
      </c>
      <c r="BQ2484" s="74" t="str">
        <f t="shared" si="1860"/>
        <v/>
      </c>
      <c r="BR2484" s="75" t="str">
        <f t="shared" si="1860"/>
        <v/>
      </c>
      <c r="BU2484" s="42" t="str">
        <f t="shared" si="1833"/>
        <v/>
      </c>
      <c r="BV2484" s="66" t="str">
        <f t="shared" si="1834"/>
        <v/>
      </c>
      <c r="BX2484" s="64" t="str">
        <f t="shared" si="1835"/>
        <v/>
      </c>
      <c r="BY2484" s="65" t="str">
        <f t="shared" si="1836"/>
        <v/>
      </c>
      <c r="BZ2484" s="65" t="str">
        <f t="shared" si="1837"/>
        <v/>
      </c>
      <c r="CA2484" s="65" t="str">
        <f t="shared" si="1838"/>
        <v/>
      </c>
      <c r="CB2484" s="65" t="str">
        <f t="shared" si="1839"/>
        <v/>
      </c>
      <c r="CC2484" s="65" t="str">
        <f t="shared" si="1840"/>
        <v/>
      </c>
      <c r="CD2484" s="65" t="str">
        <f t="shared" si="1841"/>
        <v/>
      </c>
      <c r="CE2484" s="65" t="str">
        <f t="shared" si="1842"/>
        <v/>
      </c>
      <c r="CF2484" s="65" t="str">
        <f t="shared" si="1843"/>
        <v/>
      </c>
      <c r="CG2484" s="66" t="str">
        <f t="shared" si="1844"/>
        <v/>
      </c>
      <c r="CI2484" s="42" t="str">
        <f t="shared" si="1845"/>
        <v/>
      </c>
      <c r="CK2484" s="92" t="str">
        <f t="shared" si="1846"/>
        <v/>
      </c>
      <c r="CL2484" s="65" t="str">
        <f t="shared" si="1847"/>
        <v/>
      </c>
      <c r="CM2484" s="93" t="str">
        <f t="shared" si="1848"/>
        <v/>
      </c>
      <c r="CN2484" s="101" t="str">
        <f t="shared" si="1817"/>
        <v/>
      </c>
      <c r="CP2484" s="92" t="str">
        <f t="shared" si="1849"/>
        <v/>
      </c>
      <c r="CQ2484" s="65" t="str">
        <f t="shared" si="1850"/>
        <v/>
      </c>
      <c r="CR2484" s="93" t="str">
        <f t="shared" si="1851"/>
        <v/>
      </c>
      <c r="CS2484" s="101" t="str">
        <f t="shared" si="1852"/>
        <v/>
      </c>
    </row>
    <row r="2485" spans="1:97" x14ac:dyDescent="0.25">
      <c r="A2485" s="51"/>
      <c r="B2485" s="15" t="str">
        <f t="shared" si="1816"/>
        <v/>
      </c>
      <c r="C2485" s="15" t="str">
        <f t="shared" si="1818"/>
        <v/>
      </c>
      <c r="D2485" s="51"/>
      <c r="E2485" s="137"/>
      <c r="F2485" s="138"/>
      <c r="G2485" s="139"/>
      <c r="H2485" s="138"/>
      <c r="I2485" s="140"/>
      <c r="J2485" s="138"/>
      <c r="K2485" s="141"/>
      <c r="L2485" s="139"/>
      <c r="M2485" s="142"/>
      <c r="N2485" s="142"/>
      <c r="O2485" s="143"/>
      <c r="P2485" s="144"/>
      <c r="Q2485" s="144"/>
      <c r="R2485" s="144"/>
      <c r="S2485" s="144"/>
      <c r="T2485" s="144"/>
      <c r="U2485" s="144"/>
      <c r="V2485" s="144"/>
      <c r="W2485" s="144"/>
      <c r="X2485" s="145"/>
      <c r="Y2485" s="51"/>
      <c r="Z2485" s="13" t="str">
        <f t="shared" si="1819"/>
        <v/>
      </c>
      <c r="AA2485" s="51"/>
      <c r="AE2485" s="42" t="str">
        <f t="shared" si="1820"/>
        <v/>
      </c>
      <c r="AF2485" s="42" t="str">
        <f>IF($I2485="", "", IF(COUNTIF($I$10:$I2484, I2485)&gt;0, "", SUMIF($I$10:$I$3009, $I2485, $AE$10:$AE$3009)))</f>
        <v/>
      </c>
      <c r="AG2485" s="45" t="str">
        <f>IF($AF2485="", "", COUNTIF($AF$10:$AF$3009, "&gt;"&amp;AF2485)+1+COUNTIF($AF$10:$AF2485, $AF2485)-1)</f>
        <v/>
      </c>
      <c r="AI2485" s="42" t="str">
        <f t="shared" si="1821"/>
        <v/>
      </c>
      <c r="AK2485" s="15" t="str">
        <f t="shared" si="1822"/>
        <v/>
      </c>
      <c r="AM2485" s="64" t="str">
        <f t="shared" si="1823"/>
        <v/>
      </c>
      <c r="AN2485" s="65" t="str">
        <f t="shared" si="1824"/>
        <v/>
      </c>
      <c r="AO2485" s="65" t="str">
        <f t="shared" si="1825"/>
        <v/>
      </c>
      <c r="AP2485" s="65" t="str">
        <f t="shared" si="1826"/>
        <v/>
      </c>
      <c r="AQ2485" s="65" t="str">
        <f t="shared" si="1827"/>
        <v/>
      </c>
      <c r="AR2485" s="65" t="str">
        <f t="shared" si="1828"/>
        <v/>
      </c>
      <c r="AS2485" s="65" t="str">
        <f t="shared" si="1829"/>
        <v/>
      </c>
      <c r="AT2485" s="65" t="str">
        <f t="shared" si="1830"/>
        <v/>
      </c>
      <c r="AU2485" s="65" t="str">
        <f t="shared" si="1831"/>
        <v/>
      </c>
      <c r="AV2485" s="66" t="str">
        <f t="shared" si="1832"/>
        <v/>
      </c>
      <c r="AX2485" s="73" t="str">
        <f t="shared" si="1853"/>
        <v/>
      </c>
      <c r="AY2485" s="74" t="str">
        <f t="shared" si="1859"/>
        <v/>
      </c>
      <c r="AZ2485" s="74" t="str">
        <f t="shared" si="1859"/>
        <v/>
      </c>
      <c r="BA2485" s="74" t="str">
        <f t="shared" si="1859"/>
        <v/>
      </c>
      <c r="BB2485" s="74" t="str">
        <f t="shared" si="1859"/>
        <v/>
      </c>
      <c r="BC2485" s="74" t="str">
        <f t="shared" si="1859"/>
        <v/>
      </c>
      <c r="BD2485" s="74" t="str">
        <f t="shared" si="1859"/>
        <v/>
      </c>
      <c r="BE2485" s="74" t="str">
        <f t="shared" si="1859"/>
        <v/>
      </c>
      <c r="BF2485" s="74" t="str">
        <f t="shared" si="1859"/>
        <v/>
      </c>
      <c r="BG2485" s="75" t="str">
        <f t="shared" si="1859"/>
        <v/>
      </c>
      <c r="BI2485" s="73" t="str">
        <f t="shared" si="1854"/>
        <v/>
      </c>
      <c r="BJ2485" s="74" t="str">
        <f t="shared" si="1860"/>
        <v/>
      </c>
      <c r="BK2485" s="74" t="str">
        <f t="shared" si="1860"/>
        <v/>
      </c>
      <c r="BL2485" s="74" t="str">
        <f t="shared" si="1860"/>
        <v/>
      </c>
      <c r="BM2485" s="74" t="str">
        <f t="shared" si="1860"/>
        <v/>
      </c>
      <c r="BN2485" s="74" t="str">
        <f t="shared" si="1860"/>
        <v/>
      </c>
      <c r="BO2485" s="74" t="str">
        <f t="shared" si="1860"/>
        <v/>
      </c>
      <c r="BP2485" s="74" t="str">
        <f t="shared" si="1860"/>
        <v/>
      </c>
      <c r="BQ2485" s="74" t="str">
        <f t="shared" si="1860"/>
        <v/>
      </c>
      <c r="BR2485" s="75" t="str">
        <f t="shared" si="1860"/>
        <v/>
      </c>
      <c r="BU2485" s="42" t="str">
        <f t="shared" si="1833"/>
        <v/>
      </c>
      <c r="BV2485" s="66" t="str">
        <f t="shared" si="1834"/>
        <v/>
      </c>
      <c r="BX2485" s="64" t="str">
        <f t="shared" si="1835"/>
        <v/>
      </c>
      <c r="BY2485" s="65" t="str">
        <f t="shared" si="1836"/>
        <v/>
      </c>
      <c r="BZ2485" s="65" t="str">
        <f t="shared" si="1837"/>
        <v/>
      </c>
      <c r="CA2485" s="65" t="str">
        <f t="shared" si="1838"/>
        <v/>
      </c>
      <c r="CB2485" s="65" t="str">
        <f t="shared" si="1839"/>
        <v/>
      </c>
      <c r="CC2485" s="65" t="str">
        <f t="shared" si="1840"/>
        <v/>
      </c>
      <c r="CD2485" s="65" t="str">
        <f t="shared" si="1841"/>
        <v/>
      </c>
      <c r="CE2485" s="65" t="str">
        <f t="shared" si="1842"/>
        <v/>
      </c>
      <c r="CF2485" s="65" t="str">
        <f t="shared" si="1843"/>
        <v/>
      </c>
      <c r="CG2485" s="66" t="str">
        <f t="shared" si="1844"/>
        <v/>
      </c>
      <c r="CI2485" s="42" t="str">
        <f t="shared" si="1845"/>
        <v/>
      </c>
      <c r="CK2485" s="92" t="str">
        <f t="shared" si="1846"/>
        <v/>
      </c>
      <c r="CL2485" s="65" t="str">
        <f t="shared" si="1847"/>
        <v/>
      </c>
      <c r="CM2485" s="93" t="str">
        <f t="shared" si="1848"/>
        <v/>
      </c>
      <c r="CN2485" s="101" t="str">
        <f t="shared" si="1817"/>
        <v/>
      </c>
      <c r="CP2485" s="92" t="str">
        <f t="shared" si="1849"/>
        <v/>
      </c>
      <c r="CQ2485" s="65" t="str">
        <f t="shared" si="1850"/>
        <v/>
      </c>
      <c r="CR2485" s="93" t="str">
        <f t="shared" si="1851"/>
        <v/>
      </c>
      <c r="CS2485" s="101" t="str">
        <f t="shared" si="1852"/>
        <v/>
      </c>
    </row>
    <row r="2486" spans="1:97" x14ac:dyDescent="0.25">
      <c r="A2486" s="51"/>
      <c r="B2486" s="15" t="str">
        <f t="shared" si="1816"/>
        <v/>
      </c>
      <c r="C2486" s="15" t="str">
        <f t="shared" si="1818"/>
        <v/>
      </c>
      <c r="D2486" s="51"/>
      <c r="E2486" s="137"/>
      <c r="F2486" s="138"/>
      <c r="G2486" s="139"/>
      <c r="H2486" s="138"/>
      <c r="I2486" s="140"/>
      <c r="J2486" s="138"/>
      <c r="K2486" s="141"/>
      <c r="L2486" s="139"/>
      <c r="M2486" s="142"/>
      <c r="N2486" s="142"/>
      <c r="O2486" s="143"/>
      <c r="P2486" s="144"/>
      <c r="Q2486" s="144"/>
      <c r="R2486" s="144"/>
      <c r="S2486" s="144"/>
      <c r="T2486" s="144"/>
      <c r="U2486" s="144"/>
      <c r="V2486" s="144"/>
      <c r="W2486" s="144"/>
      <c r="X2486" s="145"/>
      <c r="Y2486" s="51"/>
      <c r="Z2486" s="13" t="str">
        <f t="shared" si="1819"/>
        <v/>
      </c>
      <c r="AA2486" s="51"/>
      <c r="AE2486" s="42" t="str">
        <f t="shared" si="1820"/>
        <v/>
      </c>
      <c r="AF2486" s="42" t="str">
        <f>IF($I2486="", "", IF(COUNTIF($I$10:$I2485, I2486)&gt;0, "", SUMIF($I$10:$I$3009, $I2486, $AE$10:$AE$3009)))</f>
        <v/>
      </c>
      <c r="AG2486" s="45" t="str">
        <f>IF($AF2486="", "", COUNTIF($AF$10:$AF$3009, "&gt;"&amp;AF2486)+1+COUNTIF($AF$10:$AF2486, $AF2486)-1)</f>
        <v/>
      </c>
      <c r="AI2486" s="42" t="str">
        <f t="shared" si="1821"/>
        <v/>
      </c>
      <c r="AK2486" s="15" t="str">
        <f t="shared" si="1822"/>
        <v/>
      </c>
      <c r="AM2486" s="64" t="str">
        <f t="shared" si="1823"/>
        <v/>
      </c>
      <c r="AN2486" s="65" t="str">
        <f t="shared" si="1824"/>
        <v/>
      </c>
      <c r="AO2486" s="65" t="str">
        <f t="shared" si="1825"/>
        <v/>
      </c>
      <c r="AP2486" s="65" t="str">
        <f t="shared" si="1826"/>
        <v/>
      </c>
      <c r="AQ2486" s="65" t="str">
        <f t="shared" si="1827"/>
        <v/>
      </c>
      <c r="AR2486" s="65" t="str">
        <f t="shared" si="1828"/>
        <v/>
      </c>
      <c r="AS2486" s="65" t="str">
        <f t="shared" si="1829"/>
        <v/>
      </c>
      <c r="AT2486" s="65" t="str">
        <f t="shared" si="1830"/>
        <v/>
      </c>
      <c r="AU2486" s="65" t="str">
        <f t="shared" si="1831"/>
        <v/>
      </c>
      <c r="AV2486" s="66" t="str">
        <f t="shared" si="1832"/>
        <v/>
      </c>
      <c r="AX2486" s="73" t="str">
        <f t="shared" si="1853"/>
        <v/>
      </c>
      <c r="AY2486" s="74" t="str">
        <f t="shared" ref="AY2486:BG2495" si="1861">IF(AY$9="", "", IF($H2486=AY$9, $AE2486, ""))</f>
        <v/>
      </c>
      <c r="AZ2486" s="74" t="str">
        <f t="shared" si="1861"/>
        <v/>
      </c>
      <c r="BA2486" s="74" t="str">
        <f t="shared" si="1861"/>
        <v/>
      </c>
      <c r="BB2486" s="74" t="str">
        <f t="shared" si="1861"/>
        <v/>
      </c>
      <c r="BC2486" s="74" t="str">
        <f t="shared" si="1861"/>
        <v/>
      </c>
      <c r="BD2486" s="74" t="str">
        <f t="shared" si="1861"/>
        <v/>
      </c>
      <c r="BE2486" s="74" t="str">
        <f t="shared" si="1861"/>
        <v/>
      </c>
      <c r="BF2486" s="74" t="str">
        <f t="shared" si="1861"/>
        <v/>
      </c>
      <c r="BG2486" s="75" t="str">
        <f t="shared" si="1861"/>
        <v/>
      </c>
      <c r="BI2486" s="73" t="str">
        <f t="shared" si="1854"/>
        <v/>
      </c>
      <c r="BJ2486" s="74" t="str">
        <f t="shared" si="1860"/>
        <v/>
      </c>
      <c r="BK2486" s="74" t="str">
        <f t="shared" si="1860"/>
        <v/>
      </c>
      <c r="BL2486" s="74" t="str">
        <f t="shared" si="1860"/>
        <v/>
      </c>
      <c r="BM2486" s="74" t="str">
        <f t="shared" si="1860"/>
        <v/>
      </c>
      <c r="BN2486" s="74" t="str">
        <f t="shared" si="1860"/>
        <v/>
      </c>
      <c r="BO2486" s="74" t="str">
        <f t="shared" si="1860"/>
        <v/>
      </c>
      <c r="BP2486" s="74" t="str">
        <f t="shared" si="1860"/>
        <v/>
      </c>
      <c r="BQ2486" s="74" t="str">
        <f t="shared" si="1860"/>
        <v/>
      </c>
      <c r="BR2486" s="75" t="str">
        <f t="shared" si="1860"/>
        <v/>
      </c>
      <c r="BU2486" s="42" t="str">
        <f t="shared" si="1833"/>
        <v/>
      </c>
      <c r="BV2486" s="66" t="str">
        <f t="shared" si="1834"/>
        <v/>
      </c>
      <c r="BX2486" s="64" t="str">
        <f t="shared" si="1835"/>
        <v/>
      </c>
      <c r="BY2486" s="65" t="str">
        <f t="shared" si="1836"/>
        <v/>
      </c>
      <c r="BZ2486" s="65" t="str">
        <f t="shared" si="1837"/>
        <v/>
      </c>
      <c r="CA2486" s="65" t="str">
        <f t="shared" si="1838"/>
        <v/>
      </c>
      <c r="CB2486" s="65" t="str">
        <f t="shared" si="1839"/>
        <v/>
      </c>
      <c r="CC2486" s="65" t="str">
        <f t="shared" si="1840"/>
        <v/>
      </c>
      <c r="CD2486" s="65" t="str">
        <f t="shared" si="1841"/>
        <v/>
      </c>
      <c r="CE2486" s="65" t="str">
        <f t="shared" si="1842"/>
        <v/>
      </c>
      <c r="CF2486" s="65" t="str">
        <f t="shared" si="1843"/>
        <v/>
      </c>
      <c r="CG2486" s="66" t="str">
        <f t="shared" si="1844"/>
        <v/>
      </c>
      <c r="CI2486" s="42" t="str">
        <f t="shared" si="1845"/>
        <v/>
      </c>
      <c r="CK2486" s="92" t="str">
        <f t="shared" si="1846"/>
        <v/>
      </c>
      <c r="CL2486" s="65" t="str">
        <f t="shared" si="1847"/>
        <v/>
      </c>
      <c r="CM2486" s="93" t="str">
        <f t="shared" si="1848"/>
        <v/>
      </c>
      <c r="CN2486" s="101" t="str">
        <f t="shared" si="1817"/>
        <v/>
      </c>
      <c r="CP2486" s="92" t="str">
        <f t="shared" si="1849"/>
        <v/>
      </c>
      <c r="CQ2486" s="65" t="str">
        <f t="shared" si="1850"/>
        <v/>
      </c>
      <c r="CR2486" s="93" t="str">
        <f t="shared" si="1851"/>
        <v/>
      </c>
      <c r="CS2486" s="101" t="str">
        <f t="shared" si="1852"/>
        <v/>
      </c>
    </row>
    <row r="2487" spans="1:97" x14ac:dyDescent="0.25">
      <c r="A2487" s="51"/>
      <c r="B2487" s="15" t="str">
        <f t="shared" si="1816"/>
        <v/>
      </c>
      <c r="C2487" s="15" t="str">
        <f t="shared" si="1818"/>
        <v/>
      </c>
      <c r="D2487" s="51"/>
      <c r="E2487" s="137"/>
      <c r="F2487" s="138"/>
      <c r="G2487" s="139"/>
      <c r="H2487" s="138"/>
      <c r="I2487" s="140"/>
      <c r="J2487" s="138"/>
      <c r="K2487" s="141"/>
      <c r="L2487" s="139"/>
      <c r="M2487" s="142"/>
      <c r="N2487" s="142"/>
      <c r="O2487" s="143"/>
      <c r="P2487" s="144"/>
      <c r="Q2487" s="144"/>
      <c r="R2487" s="144"/>
      <c r="S2487" s="144"/>
      <c r="T2487" s="144"/>
      <c r="U2487" s="144"/>
      <c r="V2487" s="144"/>
      <c r="W2487" s="144"/>
      <c r="X2487" s="145"/>
      <c r="Y2487" s="51"/>
      <c r="Z2487" s="13" t="str">
        <f t="shared" si="1819"/>
        <v/>
      </c>
      <c r="AA2487" s="51"/>
      <c r="AE2487" s="42" t="str">
        <f t="shared" si="1820"/>
        <v/>
      </c>
      <c r="AF2487" s="42" t="str">
        <f>IF($I2487="", "", IF(COUNTIF($I$10:$I2486, I2487)&gt;0, "", SUMIF($I$10:$I$3009, $I2487, $AE$10:$AE$3009)))</f>
        <v/>
      </c>
      <c r="AG2487" s="45" t="str">
        <f>IF($AF2487="", "", COUNTIF($AF$10:$AF$3009, "&gt;"&amp;AF2487)+1+COUNTIF($AF$10:$AF2487, $AF2487)-1)</f>
        <v/>
      </c>
      <c r="AI2487" s="42" t="str">
        <f t="shared" si="1821"/>
        <v/>
      </c>
      <c r="AK2487" s="15" t="str">
        <f t="shared" si="1822"/>
        <v/>
      </c>
      <c r="AM2487" s="64" t="str">
        <f t="shared" si="1823"/>
        <v/>
      </c>
      <c r="AN2487" s="65" t="str">
        <f t="shared" si="1824"/>
        <v/>
      </c>
      <c r="AO2487" s="65" t="str">
        <f t="shared" si="1825"/>
        <v/>
      </c>
      <c r="AP2487" s="65" t="str">
        <f t="shared" si="1826"/>
        <v/>
      </c>
      <c r="AQ2487" s="65" t="str">
        <f t="shared" si="1827"/>
        <v/>
      </c>
      <c r="AR2487" s="65" t="str">
        <f t="shared" si="1828"/>
        <v/>
      </c>
      <c r="AS2487" s="65" t="str">
        <f t="shared" si="1829"/>
        <v/>
      </c>
      <c r="AT2487" s="65" t="str">
        <f t="shared" si="1830"/>
        <v/>
      </c>
      <c r="AU2487" s="65" t="str">
        <f t="shared" si="1831"/>
        <v/>
      </c>
      <c r="AV2487" s="66" t="str">
        <f t="shared" si="1832"/>
        <v/>
      </c>
      <c r="AX2487" s="73" t="str">
        <f t="shared" si="1853"/>
        <v/>
      </c>
      <c r="AY2487" s="74" t="str">
        <f t="shared" si="1861"/>
        <v/>
      </c>
      <c r="AZ2487" s="74" t="str">
        <f t="shared" si="1861"/>
        <v/>
      </c>
      <c r="BA2487" s="74" t="str">
        <f t="shared" si="1861"/>
        <v/>
      </c>
      <c r="BB2487" s="74" t="str">
        <f t="shared" si="1861"/>
        <v/>
      </c>
      <c r="BC2487" s="74" t="str">
        <f t="shared" si="1861"/>
        <v/>
      </c>
      <c r="BD2487" s="74" t="str">
        <f t="shared" si="1861"/>
        <v/>
      </c>
      <c r="BE2487" s="74" t="str">
        <f t="shared" si="1861"/>
        <v/>
      </c>
      <c r="BF2487" s="74" t="str">
        <f t="shared" si="1861"/>
        <v/>
      </c>
      <c r="BG2487" s="75" t="str">
        <f t="shared" si="1861"/>
        <v/>
      </c>
      <c r="BI2487" s="73" t="str">
        <f t="shared" si="1854"/>
        <v/>
      </c>
      <c r="BJ2487" s="74" t="str">
        <f t="shared" si="1860"/>
        <v/>
      </c>
      <c r="BK2487" s="74" t="str">
        <f t="shared" si="1860"/>
        <v/>
      </c>
      <c r="BL2487" s="74" t="str">
        <f t="shared" si="1860"/>
        <v/>
      </c>
      <c r="BM2487" s="74" t="str">
        <f t="shared" si="1860"/>
        <v/>
      </c>
      <c r="BN2487" s="74" t="str">
        <f t="shared" si="1860"/>
        <v/>
      </c>
      <c r="BO2487" s="74" t="str">
        <f t="shared" si="1860"/>
        <v/>
      </c>
      <c r="BP2487" s="74" t="str">
        <f t="shared" si="1860"/>
        <v/>
      </c>
      <c r="BQ2487" s="74" t="str">
        <f t="shared" si="1860"/>
        <v/>
      </c>
      <c r="BR2487" s="75" t="str">
        <f t="shared" si="1860"/>
        <v/>
      </c>
      <c r="BU2487" s="42" t="str">
        <f t="shared" si="1833"/>
        <v/>
      </c>
      <c r="BV2487" s="66" t="str">
        <f t="shared" si="1834"/>
        <v/>
      </c>
      <c r="BX2487" s="64" t="str">
        <f t="shared" si="1835"/>
        <v/>
      </c>
      <c r="BY2487" s="65" t="str">
        <f t="shared" si="1836"/>
        <v/>
      </c>
      <c r="BZ2487" s="65" t="str">
        <f t="shared" si="1837"/>
        <v/>
      </c>
      <c r="CA2487" s="65" t="str">
        <f t="shared" si="1838"/>
        <v/>
      </c>
      <c r="CB2487" s="65" t="str">
        <f t="shared" si="1839"/>
        <v/>
      </c>
      <c r="CC2487" s="65" t="str">
        <f t="shared" si="1840"/>
        <v/>
      </c>
      <c r="CD2487" s="65" t="str">
        <f t="shared" si="1841"/>
        <v/>
      </c>
      <c r="CE2487" s="65" t="str">
        <f t="shared" si="1842"/>
        <v/>
      </c>
      <c r="CF2487" s="65" t="str">
        <f t="shared" si="1843"/>
        <v/>
      </c>
      <c r="CG2487" s="66" t="str">
        <f t="shared" si="1844"/>
        <v/>
      </c>
      <c r="CI2487" s="42" t="str">
        <f t="shared" si="1845"/>
        <v/>
      </c>
      <c r="CK2487" s="92" t="str">
        <f t="shared" si="1846"/>
        <v/>
      </c>
      <c r="CL2487" s="65" t="str">
        <f t="shared" si="1847"/>
        <v/>
      </c>
      <c r="CM2487" s="93" t="str">
        <f t="shared" si="1848"/>
        <v/>
      </c>
      <c r="CN2487" s="101" t="str">
        <f t="shared" si="1817"/>
        <v/>
      </c>
      <c r="CP2487" s="92" t="str">
        <f t="shared" si="1849"/>
        <v/>
      </c>
      <c r="CQ2487" s="65" t="str">
        <f t="shared" si="1850"/>
        <v/>
      </c>
      <c r="CR2487" s="93" t="str">
        <f t="shared" si="1851"/>
        <v/>
      </c>
      <c r="CS2487" s="101" t="str">
        <f t="shared" si="1852"/>
        <v/>
      </c>
    </row>
    <row r="2488" spans="1:97" x14ac:dyDescent="0.25">
      <c r="A2488" s="51"/>
      <c r="B2488" s="15" t="str">
        <f t="shared" si="1816"/>
        <v/>
      </c>
      <c r="C2488" s="15" t="str">
        <f t="shared" si="1818"/>
        <v/>
      </c>
      <c r="D2488" s="51"/>
      <c r="E2488" s="137"/>
      <c r="F2488" s="138"/>
      <c r="G2488" s="139"/>
      <c r="H2488" s="138"/>
      <c r="I2488" s="140"/>
      <c r="J2488" s="138"/>
      <c r="K2488" s="141"/>
      <c r="L2488" s="139"/>
      <c r="M2488" s="142"/>
      <c r="N2488" s="142"/>
      <c r="O2488" s="143"/>
      <c r="P2488" s="144"/>
      <c r="Q2488" s="144"/>
      <c r="R2488" s="144"/>
      <c r="S2488" s="144"/>
      <c r="T2488" s="144"/>
      <c r="U2488" s="144"/>
      <c r="V2488" s="144"/>
      <c r="W2488" s="144"/>
      <c r="X2488" s="145"/>
      <c r="Y2488" s="51"/>
      <c r="Z2488" s="13" t="str">
        <f t="shared" si="1819"/>
        <v/>
      </c>
      <c r="AA2488" s="51"/>
      <c r="AE2488" s="42" t="str">
        <f t="shared" si="1820"/>
        <v/>
      </c>
      <c r="AF2488" s="42" t="str">
        <f>IF($I2488="", "", IF(COUNTIF($I$10:$I2487, I2488)&gt;0, "", SUMIF($I$10:$I$3009, $I2488, $AE$10:$AE$3009)))</f>
        <v/>
      </c>
      <c r="AG2488" s="45" t="str">
        <f>IF($AF2488="", "", COUNTIF($AF$10:$AF$3009, "&gt;"&amp;AF2488)+1+COUNTIF($AF$10:$AF2488, $AF2488)-1)</f>
        <v/>
      </c>
      <c r="AI2488" s="42" t="str">
        <f t="shared" si="1821"/>
        <v/>
      </c>
      <c r="AK2488" s="15" t="str">
        <f t="shared" si="1822"/>
        <v/>
      </c>
      <c r="AM2488" s="64" t="str">
        <f t="shared" si="1823"/>
        <v/>
      </c>
      <c r="AN2488" s="65" t="str">
        <f t="shared" si="1824"/>
        <v/>
      </c>
      <c r="AO2488" s="65" t="str">
        <f t="shared" si="1825"/>
        <v/>
      </c>
      <c r="AP2488" s="65" t="str">
        <f t="shared" si="1826"/>
        <v/>
      </c>
      <c r="AQ2488" s="65" t="str">
        <f t="shared" si="1827"/>
        <v/>
      </c>
      <c r="AR2488" s="65" t="str">
        <f t="shared" si="1828"/>
        <v/>
      </c>
      <c r="AS2488" s="65" t="str">
        <f t="shared" si="1829"/>
        <v/>
      </c>
      <c r="AT2488" s="65" t="str">
        <f t="shared" si="1830"/>
        <v/>
      </c>
      <c r="AU2488" s="65" t="str">
        <f t="shared" si="1831"/>
        <v/>
      </c>
      <c r="AV2488" s="66" t="str">
        <f t="shared" si="1832"/>
        <v/>
      </c>
      <c r="AX2488" s="73" t="str">
        <f t="shared" si="1853"/>
        <v/>
      </c>
      <c r="AY2488" s="74" t="str">
        <f t="shared" si="1861"/>
        <v/>
      </c>
      <c r="AZ2488" s="74" t="str">
        <f t="shared" si="1861"/>
        <v/>
      </c>
      <c r="BA2488" s="74" t="str">
        <f t="shared" si="1861"/>
        <v/>
      </c>
      <c r="BB2488" s="74" t="str">
        <f t="shared" si="1861"/>
        <v/>
      </c>
      <c r="BC2488" s="74" t="str">
        <f t="shared" si="1861"/>
        <v/>
      </c>
      <c r="BD2488" s="74" t="str">
        <f t="shared" si="1861"/>
        <v/>
      </c>
      <c r="BE2488" s="74" t="str">
        <f t="shared" si="1861"/>
        <v/>
      </c>
      <c r="BF2488" s="74" t="str">
        <f t="shared" si="1861"/>
        <v/>
      </c>
      <c r="BG2488" s="75" t="str">
        <f t="shared" si="1861"/>
        <v/>
      </c>
      <c r="BI2488" s="73" t="str">
        <f t="shared" si="1854"/>
        <v/>
      </c>
      <c r="BJ2488" s="74" t="str">
        <f t="shared" si="1860"/>
        <v/>
      </c>
      <c r="BK2488" s="74" t="str">
        <f t="shared" si="1860"/>
        <v/>
      </c>
      <c r="BL2488" s="74" t="str">
        <f t="shared" si="1860"/>
        <v/>
      </c>
      <c r="BM2488" s="74" t="str">
        <f t="shared" si="1860"/>
        <v/>
      </c>
      <c r="BN2488" s="74" t="str">
        <f t="shared" si="1860"/>
        <v/>
      </c>
      <c r="BO2488" s="74" t="str">
        <f t="shared" si="1860"/>
        <v/>
      </c>
      <c r="BP2488" s="74" t="str">
        <f t="shared" si="1860"/>
        <v/>
      </c>
      <c r="BQ2488" s="74" t="str">
        <f t="shared" si="1860"/>
        <v/>
      </c>
      <c r="BR2488" s="75" t="str">
        <f t="shared" si="1860"/>
        <v/>
      </c>
      <c r="BU2488" s="42" t="str">
        <f t="shared" si="1833"/>
        <v/>
      </c>
      <c r="BV2488" s="66" t="str">
        <f t="shared" si="1834"/>
        <v/>
      </c>
      <c r="BX2488" s="64" t="str">
        <f t="shared" si="1835"/>
        <v/>
      </c>
      <c r="BY2488" s="65" t="str">
        <f t="shared" si="1836"/>
        <v/>
      </c>
      <c r="BZ2488" s="65" t="str">
        <f t="shared" si="1837"/>
        <v/>
      </c>
      <c r="CA2488" s="65" t="str">
        <f t="shared" si="1838"/>
        <v/>
      </c>
      <c r="CB2488" s="65" t="str">
        <f t="shared" si="1839"/>
        <v/>
      </c>
      <c r="CC2488" s="65" t="str">
        <f t="shared" si="1840"/>
        <v/>
      </c>
      <c r="CD2488" s="65" t="str">
        <f t="shared" si="1841"/>
        <v/>
      </c>
      <c r="CE2488" s="65" t="str">
        <f t="shared" si="1842"/>
        <v/>
      </c>
      <c r="CF2488" s="65" t="str">
        <f t="shared" si="1843"/>
        <v/>
      </c>
      <c r="CG2488" s="66" t="str">
        <f t="shared" si="1844"/>
        <v/>
      </c>
      <c r="CI2488" s="42" t="str">
        <f t="shared" si="1845"/>
        <v/>
      </c>
      <c r="CK2488" s="92" t="str">
        <f t="shared" si="1846"/>
        <v/>
      </c>
      <c r="CL2488" s="65" t="str">
        <f t="shared" si="1847"/>
        <v/>
      </c>
      <c r="CM2488" s="93" t="str">
        <f t="shared" si="1848"/>
        <v/>
      </c>
      <c r="CN2488" s="101" t="str">
        <f t="shared" si="1817"/>
        <v/>
      </c>
      <c r="CP2488" s="92" t="str">
        <f t="shared" si="1849"/>
        <v/>
      </c>
      <c r="CQ2488" s="65" t="str">
        <f t="shared" si="1850"/>
        <v/>
      </c>
      <c r="CR2488" s="93" t="str">
        <f t="shared" si="1851"/>
        <v/>
      </c>
      <c r="CS2488" s="101" t="str">
        <f t="shared" si="1852"/>
        <v/>
      </c>
    </row>
    <row r="2489" spans="1:97" x14ac:dyDescent="0.25">
      <c r="A2489" s="51"/>
      <c r="B2489" s="15" t="str">
        <f t="shared" si="1816"/>
        <v/>
      </c>
      <c r="C2489" s="15" t="str">
        <f t="shared" si="1818"/>
        <v/>
      </c>
      <c r="D2489" s="51"/>
      <c r="E2489" s="137"/>
      <c r="F2489" s="138"/>
      <c r="G2489" s="139"/>
      <c r="H2489" s="138"/>
      <c r="I2489" s="140"/>
      <c r="J2489" s="138"/>
      <c r="K2489" s="141"/>
      <c r="L2489" s="139"/>
      <c r="M2489" s="142"/>
      <c r="N2489" s="142"/>
      <c r="O2489" s="143"/>
      <c r="P2489" s="144"/>
      <c r="Q2489" s="144"/>
      <c r="R2489" s="144"/>
      <c r="S2489" s="144"/>
      <c r="T2489" s="144"/>
      <c r="U2489" s="144"/>
      <c r="V2489" s="144"/>
      <c r="W2489" s="144"/>
      <c r="X2489" s="145"/>
      <c r="Y2489" s="51"/>
      <c r="Z2489" s="13" t="str">
        <f t="shared" si="1819"/>
        <v/>
      </c>
      <c r="AA2489" s="51"/>
      <c r="AE2489" s="42" t="str">
        <f t="shared" si="1820"/>
        <v/>
      </c>
      <c r="AF2489" s="42" t="str">
        <f>IF($I2489="", "", IF(COUNTIF($I$10:$I2488, I2489)&gt;0, "", SUMIF($I$10:$I$3009, $I2489, $AE$10:$AE$3009)))</f>
        <v/>
      </c>
      <c r="AG2489" s="45" t="str">
        <f>IF($AF2489="", "", COUNTIF($AF$10:$AF$3009, "&gt;"&amp;AF2489)+1+COUNTIF($AF$10:$AF2489, $AF2489)-1)</f>
        <v/>
      </c>
      <c r="AI2489" s="42" t="str">
        <f t="shared" si="1821"/>
        <v/>
      </c>
      <c r="AK2489" s="15" t="str">
        <f t="shared" si="1822"/>
        <v/>
      </c>
      <c r="AM2489" s="64" t="str">
        <f t="shared" si="1823"/>
        <v/>
      </c>
      <c r="AN2489" s="65" t="str">
        <f t="shared" si="1824"/>
        <v/>
      </c>
      <c r="AO2489" s="65" t="str">
        <f t="shared" si="1825"/>
        <v/>
      </c>
      <c r="AP2489" s="65" t="str">
        <f t="shared" si="1826"/>
        <v/>
      </c>
      <c r="AQ2489" s="65" t="str">
        <f t="shared" si="1827"/>
        <v/>
      </c>
      <c r="AR2489" s="65" t="str">
        <f t="shared" si="1828"/>
        <v/>
      </c>
      <c r="AS2489" s="65" t="str">
        <f t="shared" si="1829"/>
        <v/>
      </c>
      <c r="AT2489" s="65" t="str">
        <f t="shared" si="1830"/>
        <v/>
      </c>
      <c r="AU2489" s="65" t="str">
        <f t="shared" si="1831"/>
        <v/>
      </c>
      <c r="AV2489" s="66" t="str">
        <f t="shared" si="1832"/>
        <v/>
      </c>
      <c r="AX2489" s="73" t="str">
        <f t="shared" si="1853"/>
        <v/>
      </c>
      <c r="AY2489" s="74" t="str">
        <f t="shared" si="1861"/>
        <v/>
      </c>
      <c r="AZ2489" s="74" t="str">
        <f t="shared" si="1861"/>
        <v/>
      </c>
      <c r="BA2489" s="74" t="str">
        <f t="shared" si="1861"/>
        <v/>
      </c>
      <c r="BB2489" s="74" t="str">
        <f t="shared" si="1861"/>
        <v/>
      </c>
      <c r="BC2489" s="74" t="str">
        <f t="shared" si="1861"/>
        <v/>
      </c>
      <c r="BD2489" s="74" t="str">
        <f t="shared" si="1861"/>
        <v/>
      </c>
      <c r="BE2489" s="74" t="str">
        <f t="shared" si="1861"/>
        <v/>
      </c>
      <c r="BF2489" s="74" t="str">
        <f t="shared" si="1861"/>
        <v/>
      </c>
      <c r="BG2489" s="75" t="str">
        <f t="shared" si="1861"/>
        <v/>
      </c>
      <c r="BI2489" s="73" t="str">
        <f t="shared" si="1854"/>
        <v/>
      </c>
      <c r="BJ2489" s="74" t="str">
        <f t="shared" si="1860"/>
        <v/>
      </c>
      <c r="BK2489" s="74" t="str">
        <f t="shared" si="1860"/>
        <v/>
      </c>
      <c r="BL2489" s="74" t="str">
        <f t="shared" si="1860"/>
        <v/>
      </c>
      <c r="BM2489" s="74" t="str">
        <f t="shared" si="1860"/>
        <v/>
      </c>
      <c r="BN2489" s="74" t="str">
        <f t="shared" si="1860"/>
        <v/>
      </c>
      <c r="BO2489" s="74" t="str">
        <f t="shared" si="1860"/>
        <v/>
      </c>
      <c r="BP2489" s="74" t="str">
        <f t="shared" si="1860"/>
        <v/>
      </c>
      <c r="BQ2489" s="74" t="str">
        <f t="shared" si="1860"/>
        <v/>
      </c>
      <c r="BR2489" s="75" t="str">
        <f t="shared" si="1860"/>
        <v/>
      </c>
      <c r="BU2489" s="42" t="str">
        <f t="shared" si="1833"/>
        <v/>
      </c>
      <c r="BV2489" s="66" t="str">
        <f t="shared" si="1834"/>
        <v/>
      </c>
      <c r="BX2489" s="64" t="str">
        <f t="shared" si="1835"/>
        <v/>
      </c>
      <c r="BY2489" s="65" t="str">
        <f t="shared" si="1836"/>
        <v/>
      </c>
      <c r="BZ2489" s="65" t="str">
        <f t="shared" si="1837"/>
        <v/>
      </c>
      <c r="CA2489" s="65" t="str">
        <f t="shared" si="1838"/>
        <v/>
      </c>
      <c r="CB2489" s="65" t="str">
        <f t="shared" si="1839"/>
        <v/>
      </c>
      <c r="CC2489" s="65" t="str">
        <f t="shared" si="1840"/>
        <v/>
      </c>
      <c r="CD2489" s="65" t="str">
        <f t="shared" si="1841"/>
        <v/>
      </c>
      <c r="CE2489" s="65" t="str">
        <f t="shared" si="1842"/>
        <v/>
      </c>
      <c r="CF2489" s="65" t="str">
        <f t="shared" si="1843"/>
        <v/>
      </c>
      <c r="CG2489" s="66" t="str">
        <f t="shared" si="1844"/>
        <v/>
      </c>
      <c r="CI2489" s="42" t="str">
        <f t="shared" si="1845"/>
        <v/>
      </c>
      <c r="CK2489" s="92" t="str">
        <f t="shared" si="1846"/>
        <v/>
      </c>
      <c r="CL2489" s="65" t="str">
        <f t="shared" si="1847"/>
        <v/>
      </c>
      <c r="CM2489" s="93" t="str">
        <f t="shared" si="1848"/>
        <v/>
      </c>
      <c r="CN2489" s="101" t="str">
        <f t="shared" si="1817"/>
        <v/>
      </c>
      <c r="CP2489" s="92" t="str">
        <f t="shared" si="1849"/>
        <v/>
      </c>
      <c r="CQ2489" s="65" t="str">
        <f t="shared" si="1850"/>
        <v/>
      </c>
      <c r="CR2489" s="93" t="str">
        <f t="shared" si="1851"/>
        <v/>
      </c>
      <c r="CS2489" s="101" t="str">
        <f t="shared" si="1852"/>
        <v/>
      </c>
    </row>
    <row r="2490" spans="1:97" x14ac:dyDescent="0.25">
      <c r="A2490" s="51"/>
      <c r="B2490" s="15" t="str">
        <f t="shared" si="1816"/>
        <v/>
      </c>
      <c r="C2490" s="15" t="str">
        <f t="shared" si="1818"/>
        <v/>
      </c>
      <c r="D2490" s="51"/>
      <c r="E2490" s="137"/>
      <c r="F2490" s="138"/>
      <c r="G2490" s="139"/>
      <c r="H2490" s="138"/>
      <c r="I2490" s="140"/>
      <c r="J2490" s="138"/>
      <c r="K2490" s="141"/>
      <c r="L2490" s="139"/>
      <c r="M2490" s="142"/>
      <c r="N2490" s="142"/>
      <c r="O2490" s="143"/>
      <c r="P2490" s="144"/>
      <c r="Q2490" s="144"/>
      <c r="R2490" s="144"/>
      <c r="S2490" s="144"/>
      <c r="T2490" s="144"/>
      <c r="U2490" s="144"/>
      <c r="V2490" s="144"/>
      <c r="W2490" s="144"/>
      <c r="X2490" s="145"/>
      <c r="Y2490" s="51"/>
      <c r="Z2490" s="13" t="str">
        <f t="shared" si="1819"/>
        <v/>
      </c>
      <c r="AA2490" s="51"/>
      <c r="AE2490" s="42" t="str">
        <f t="shared" si="1820"/>
        <v/>
      </c>
      <c r="AF2490" s="42" t="str">
        <f>IF($I2490="", "", IF(COUNTIF($I$10:$I2489, I2490)&gt;0, "", SUMIF($I$10:$I$3009, $I2490, $AE$10:$AE$3009)))</f>
        <v/>
      </c>
      <c r="AG2490" s="45" t="str">
        <f>IF($AF2490="", "", COUNTIF($AF$10:$AF$3009, "&gt;"&amp;AF2490)+1+COUNTIF($AF$10:$AF2490, $AF2490)-1)</f>
        <v/>
      </c>
      <c r="AI2490" s="42" t="str">
        <f t="shared" si="1821"/>
        <v/>
      </c>
      <c r="AK2490" s="15" t="str">
        <f t="shared" si="1822"/>
        <v/>
      </c>
      <c r="AM2490" s="64" t="str">
        <f t="shared" si="1823"/>
        <v/>
      </c>
      <c r="AN2490" s="65" t="str">
        <f t="shared" si="1824"/>
        <v/>
      </c>
      <c r="AO2490" s="65" t="str">
        <f t="shared" si="1825"/>
        <v/>
      </c>
      <c r="AP2490" s="65" t="str">
        <f t="shared" si="1826"/>
        <v/>
      </c>
      <c r="AQ2490" s="65" t="str">
        <f t="shared" si="1827"/>
        <v/>
      </c>
      <c r="AR2490" s="65" t="str">
        <f t="shared" si="1828"/>
        <v/>
      </c>
      <c r="AS2490" s="65" t="str">
        <f t="shared" si="1829"/>
        <v/>
      </c>
      <c r="AT2490" s="65" t="str">
        <f t="shared" si="1830"/>
        <v/>
      </c>
      <c r="AU2490" s="65" t="str">
        <f t="shared" si="1831"/>
        <v/>
      </c>
      <c r="AV2490" s="66" t="str">
        <f t="shared" si="1832"/>
        <v/>
      </c>
      <c r="AX2490" s="73" t="str">
        <f t="shared" si="1853"/>
        <v/>
      </c>
      <c r="AY2490" s="74" t="str">
        <f t="shared" si="1861"/>
        <v/>
      </c>
      <c r="AZ2490" s="74" t="str">
        <f t="shared" si="1861"/>
        <v/>
      </c>
      <c r="BA2490" s="74" t="str">
        <f t="shared" si="1861"/>
        <v/>
      </c>
      <c r="BB2490" s="74" t="str">
        <f t="shared" si="1861"/>
        <v/>
      </c>
      <c r="BC2490" s="74" t="str">
        <f t="shared" si="1861"/>
        <v/>
      </c>
      <c r="BD2490" s="74" t="str">
        <f t="shared" si="1861"/>
        <v/>
      </c>
      <c r="BE2490" s="74" t="str">
        <f t="shared" si="1861"/>
        <v/>
      </c>
      <c r="BF2490" s="74" t="str">
        <f t="shared" si="1861"/>
        <v/>
      </c>
      <c r="BG2490" s="75" t="str">
        <f t="shared" si="1861"/>
        <v/>
      </c>
      <c r="BI2490" s="73" t="str">
        <f t="shared" si="1854"/>
        <v/>
      </c>
      <c r="BJ2490" s="74" t="str">
        <f t="shared" si="1860"/>
        <v/>
      </c>
      <c r="BK2490" s="74" t="str">
        <f t="shared" si="1860"/>
        <v/>
      </c>
      <c r="BL2490" s="74" t="str">
        <f t="shared" si="1860"/>
        <v/>
      </c>
      <c r="BM2490" s="74" t="str">
        <f t="shared" si="1860"/>
        <v/>
      </c>
      <c r="BN2490" s="74" t="str">
        <f t="shared" si="1860"/>
        <v/>
      </c>
      <c r="BO2490" s="74" t="str">
        <f t="shared" si="1860"/>
        <v/>
      </c>
      <c r="BP2490" s="74" t="str">
        <f t="shared" si="1860"/>
        <v/>
      </c>
      <c r="BQ2490" s="74" t="str">
        <f t="shared" si="1860"/>
        <v/>
      </c>
      <c r="BR2490" s="75" t="str">
        <f t="shared" si="1860"/>
        <v/>
      </c>
      <c r="BU2490" s="42" t="str">
        <f t="shared" si="1833"/>
        <v/>
      </c>
      <c r="BV2490" s="66" t="str">
        <f t="shared" si="1834"/>
        <v/>
      </c>
      <c r="BX2490" s="64" t="str">
        <f t="shared" si="1835"/>
        <v/>
      </c>
      <c r="BY2490" s="65" t="str">
        <f t="shared" si="1836"/>
        <v/>
      </c>
      <c r="BZ2490" s="65" t="str">
        <f t="shared" si="1837"/>
        <v/>
      </c>
      <c r="CA2490" s="65" t="str">
        <f t="shared" si="1838"/>
        <v/>
      </c>
      <c r="CB2490" s="65" t="str">
        <f t="shared" si="1839"/>
        <v/>
      </c>
      <c r="CC2490" s="65" t="str">
        <f t="shared" si="1840"/>
        <v/>
      </c>
      <c r="CD2490" s="65" t="str">
        <f t="shared" si="1841"/>
        <v/>
      </c>
      <c r="CE2490" s="65" t="str">
        <f t="shared" si="1842"/>
        <v/>
      </c>
      <c r="CF2490" s="65" t="str">
        <f t="shared" si="1843"/>
        <v/>
      </c>
      <c r="CG2490" s="66" t="str">
        <f t="shared" si="1844"/>
        <v/>
      </c>
      <c r="CI2490" s="42" t="str">
        <f t="shared" si="1845"/>
        <v/>
      </c>
      <c r="CK2490" s="92" t="str">
        <f t="shared" si="1846"/>
        <v/>
      </c>
      <c r="CL2490" s="65" t="str">
        <f t="shared" si="1847"/>
        <v/>
      </c>
      <c r="CM2490" s="93" t="str">
        <f t="shared" si="1848"/>
        <v/>
      </c>
      <c r="CN2490" s="101" t="str">
        <f t="shared" si="1817"/>
        <v/>
      </c>
      <c r="CP2490" s="92" t="str">
        <f t="shared" si="1849"/>
        <v/>
      </c>
      <c r="CQ2490" s="65" t="str">
        <f t="shared" si="1850"/>
        <v/>
      </c>
      <c r="CR2490" s="93" t="str">
        <f t="shared" si="1851"/>
        <v/>
      </c>
      <c r="CS2490" s="101" t="str">
        <f t="shared" si="1852"/>
        <v/>
      </c>
    </row>
    <row r="2491" spans="1:97" x14ac:dyDescent="0.25">
      <c r="A2491" s="51"/>
      <c r="B2491" s="15" t="str">
        <f t="shared" si="1816"/>
        <v/>
      </c>
      <c r="C2491" s="15" t="str">
        <f t="shared" si="1818"/>
        <v/>
      </c>
      <c r="D2491" s="51"/>
      <c r="E2491" s="137"/>
      <c r="F2491" s="138"/>
      <c r="G2491" s="139"/>
      <c r="H2491" s="138"/>
      <c r="I2491" s="140"/>
      <c r="J2491" s="138"/>
      <c r="K2491" s="141"/>
      <c r="L2491" s="139"/>
      <c r="M2491" s="142"/>
      <c r="N2491" s="142"/>
      <c r="O2491" s="143"/>
      <c r="P2491" s="144"/>
      <c r="Q2491" s="144"/>
      <c r="R2491" s="144"/>
      <c r="S2491" s="144"/>
      <c r="T2491" s="144"/>
      <c r="U2491" s="144"/>
      <c r="V2491" s="144"/>
      <c r="W2491" s="144"/>
      <c r="X2491" s="145"/>
      <c r="Y2491" s="51"/>
      <c r="Z2491" s="13" t="str">
        <f t="shared" si="1819"/>
        <v/>
      </c>
      <c r="AA2491" s="51"/>
      <c r="AE2491" s="42" t="str">
        <f t="shared" si="1820"/>
        <v/>
      </c>
      <c r="AF2491" s="42" t="str">
        <f>IF($I2491="", "", IF(COUNTIF($I$10:$I2490, I2491)&gt;0, "", SUMIF($I$10:$I$3009, $I2491, $AE$10:$AE$3009)))</f>
        <v/>
      </c>
      <c r="AG2491" s="45" t="str">
        <f>IF($AF2491="", "", COUNTIF($AF$10:$AF$3009, "&gt;"&amp;AF2491)+1+COUNTIF($AF$10:$AF2491, $AF2491)-1)</f>
        <v/>
      </c>
      <c r="AI2491" s="42" t="str">
        <f t="shared" si="1821"/>
        <v/>
      </c>
      <c r="AK2491" s="15" t="str">
        <f t="shared" si="1822"/>
        <v/>
      </c>
      <c r="AM2491" s="64" t="str">
        <f t="shared" si="1823"/>
        <v/>
      </c>
      <c r="AN2491" s="65" t="str">
        <f t="shared" si="1824"/>
        <v/>
      </c>
      <c r="AO2491" s="65" t="str">
        <f t="shared" si="1825"/>
        <v/>
      </c>
      <c r="AP2491" s="65" t="str">
        <f t="shared" si="1826"/>
        <v/>
      </c>
      <c r="AQ2491" s="65" t="str">
        <f t="shared" si="1827"/>
        <v/>
      </c>
      <c r="AR2491" s="65" t="str">
        <f t="shared" si="1828"/>
        <v/>
      </c>
      <c r="AS2491" s="65" t="str">
        <f t="shared" si="1829"/>
        <v/>
      </c>
      <c r="AT2491" s="65" t="str">
        <f t="shared" si="1830"/>
        <v/>
      </c>
      <c r="AU2491" s="65" t="str">
        <f t="shared" si="1831"/>
        <v/>
      </c>
      <c r="AV2491" s="66" t="str">
        <f t="shared" si="1832"/>
        <v/>
      </c>
      <c r="AX2491" s="73" t="str">
        <f t="shared" si="1853"/>
        <v/>
      </c>
      <c r="AY2491" s="74" t="str">
        <f t="shared" si="1861"/>
        <v/>
      </c>
      <c r="AZ2491" s="74" t="str">
        <f t="shared" si="1861"/>
        <v/>
      </c>
      <c r="BA2491" s="74" t="str">
        <f t="shared" si="1861"/>
        <v/>
      </c>
      <c r="BB2491" s="74" t="str">
        <f t="shared" si="1861"/>
        <v/>
      </c>
      <c r="BC2491" s="74" t="str">
        <f t="shared" si="1861"/>
        <v/>
      </c>
      <c r="BD2491" s="74" t="str">
        <f t="shared" si="1861"/>
        <v/>
      </c>
      <c r="BE2491" s="74" t="str">
        <f t="shared" si="1861"/>
        <v/>
      </c>
      <c r="BF2491" s="74" t="str">
        <f t="shared" si="1861"/>
        <v/>
      </c>
      <c r="BG2491" s="75" t="str">
        <f t="shared" si="1861"/>
        <v/>
      </c>
      <c r="BI2491" s="73" t="str">
        <f t="shared" si="1854"/>
        <v/>
      </c>
      <c r="BJ2491" s="74" t="str">
        <f t="shared" si="1860"/>
        <v/>
      </c>
      <c r="BK2491" s="74" t="str">
        <f t="shared" si="1860"/>
        <v/>
      </c>
      <c r="BL2491" s="74" t="str">
        <f t="shared" si="1860"/>
        <v/>
      </c>
      <c r="BM2491" s="74" t="str">
        <f t="shared" si="1860"/>
        <v/>
      </c>
      <c r="BN2491" s="74" t="str">
        <f t="shared" si="1860"/>
        <v/>
      </c>
      <c r="BO2491" s="74" t="str">
        <f t="shared" si="1860"/>
        <v/>
      </c>
      <c r="BP2491" s="74" t="str">
        <f t="shared" si="1860"/>
        <v/>
      </c>
      <c r="BQ2491" s="74" t="str">
        <f t="shared" si="1860"/>
        <v/>
      </c>
      <c r="BR2491" s="75" t="str">
        <f t="shared" si="1860"/>
        <v/>
      </c>
      <c r="BU2491" s="42" t="str">
        <f t="shared" si="1833"/>
        <v/>
      </c>
      <c r="BV2491" s="66" t="str">
        <f t="shared" si="1834"/>
        <v/>
      </c>
      <c r="BX2491" s="64" t="str">
        <f t="shared" si="1835"/>
        <v/>
      </c>
      <c r="BY2491" s="65" t="str">
        <f t="shared" si="1836"/>
        <v/>
      </c>
      <c r="BZ2491" s="65" t="str">
        <f t="shared" si="1837"/>
        <v/>
      </c>
      <c r="CA2491" s="65" t="str">
        <f t="shared" si="1838"/>
        <v/>
      </c>
      <c r="CB2491" s="65" t="str">
        <f t="shared" si="1839"/>
        <v/>
      </c>
      <c r="CC2491" s="65" t="str">
        <f t="shared" si="1840"/>
        <v/>
      </c>
      <c r="CD2491" s="65" t="str">
        <f t="shared" si="1841"/>
        <v/>
      </c>
      <c r="CE2491" s="65" t="str">
        <f t="shared" si="1842"/>
        <v/>
      </c>
      <c r="CF2491" s="65" t="str">
        <f t="shared" si="1843"/>
        <v/>
      </c>
      <c r="CG2491" s="66" t="str">
        <f t="shared" si="1844"/>
        <v/>
      </c>
      <c r="CI2491" s="42" t="str">
        <f t="shared" si="1845"/>
        <v/>
      </c>
      <c r="CK2491" s="92" t="str">
        <f t="shared" si="1846"/>
        <v/>
      </c>
      <c r="CL2491" s="65" t="str">
        <f t="shared" si="1847"/>
        <v/>
      </c>
      <c r="CM2491" s="93" t="str">
        <f t="shared" si="1848"/>
        <v/>
      </c>
      <c r="CN2491" s="101" t="str">
        <f t="shared" si="1817"/>
        <v/>
      </c>
      <c r="CP2491" s="92" t="str">
        <f t="shared" si="1849"/>
        <v/>
      </c>
      <c r="CQ2491" s="65" t="str">
        <f t="shared" si="1850"/>
        <v/>
      </c>
      <c r="CR2491" s="93" t="str">
        <f t="shared" si="1851"/>
        <v/>
      </c>
      <c r="CS2491" s="101" t="str">
        <f t="shared" si="1852"/>
        <v/>
      </c>
    </row>
    <row r="2492" spans="1:97" x14ac:dyDescent="0.25">
      <c r="A2492" s="51"/>
      <c r="B2492" s="15" t="str">
        <f t="shared" si="1816"/>
        <v/>
      </c>
      <c r="C2492" s="15" t="str">
        <f t="shared" si="1818"/>
        <v/>
      </c>
      <c r="D2492" s="51"/>
      <c r="E2492" s="137"/>
      <c r="F2492" s="138"/>
      <c r="G2492" s="139"/>
      <c r="H2492" s="138"/>
      <c r="I2492" s="140"/>
      <c r="J2492" s="138"/>
      <c r="K2492" s="141"/>
      <c r="L2492" s="139"/>
      <c r="M2492" s="142"/>
      <c r="N2492" s="142"/>
      <c r="O2492" s="143"/>
      <c r="P2492" s="144"/>
      <c r="Q2492" s="144"/>
      <c r="R2492" s="144"/>
      <c r="S2492" s="144"/>
      <c r="T2492" s="144"/>
      <c r="U2492" s="144"/>
      <c r="V2492" s="144"/>
      <c r="W2492" s="144"/>
      <c r="X2492" s="145"/>
      <c r="Y2492" s="51"/>
      <c r="Z2492" s="13" t="str">
        <f t="shared" si="1819"/>
        <v/>
      </c>
      <c r="AA2492" s="51"/>
      <c r="AE2492" s="42" t="str">
        <f t="shared" si="1820"/>
        <v/>
      </c>
      <c r="AF2492" s="42" t="str">
        <f>IF($I2492="", "", IF(COUNTIF($I$10:$I2491, I2492)&gt;0, "", SUMIF($I$10:$I$3009, $I2492, $AE$10:$AE$3009)))</f>
        <v/>
      </c>
      <c r="AG2492" s="45" t="str">
        <f>IF($AF2492="", "", COUNTIF($AF$10:$AF$3009, "&gt;"&amp;AF2492)+1+COUNTIF($AF$10:$AF2492, $AF2492)-1)</f>
        <v/>
      </c>
      <c r="AI2492" s="42" t="str">
        <f t="shared" si="1821"/>
        <v/>
      </c>
      <c r="AK2492" s="15" t="str">
        <f t="shared" si="1822"/>
        <v/>
      </c>
      <c r="AM2492" s="64" t="str">
        <f t="shared" si="1823"/>
        <v/>
      </c>
      <c r="AN2492" s="65" t="str">
        <f t="shared" si="1824"/>
        <v/>
      </c>
      <c r="AO2492" s="65" t="str">
        <f t="shared" si="1825"/>
        <v/>
      </c>
      <c r="AP2492" s="65" t="str">
        <f t="shared" si="1826"/>
        <v/>
      </c>
      <c r="AQ2492" s="65" t="str">
        <f t="shared" si="1827"/>
        <v/>
      </c>
      <c r="AR2492" s="65" t="str">
        <f t="shared" si="1828"/>
        <v/>
      </c>
      <c r="AS2492" s="65" t="str">
        <f t="shared" si="1829"/>
        <v/>
      </c>
      <c r="AT2492" s="65" t="str">
        <f t="shared" si="1830"/>
        <v/>
      </c>
      <c r="AU2492" s="65" t="str">
        <f t="shared" si="1831"/>
        <v/>
      </c>
      <c r="AV2492" s="66" t="str">
        <f t="shared" si="1832"/>
        <v/>
      </c>
      <c r="AX2492" s="73" t="str">
        <f t="shared" si="1853"/>
        <v/>
      </c>
      <c r="AY2492" s="74" t="str">
        <f t="shared" si="1861"/>
        <v/>
      </c>
      <c r="AZ2492" s="74" t="str">
        <f t="shared" si="1861"/>
        <v/>
      </c>
      <c r="BA2492" s="74" t="str">
        <f t="shared" si="1861"/>
        <v/>
      </c>
      <c r="BB2492" s="74" t="str">
        <f t="shared" si="1861"/>
        <v/>
      </c>
      <c r="BC2492" s="74" t="str">
        <f t="shared" si="1861"/>
        <v/>
      </c>
      <c r="BD2492" s="74" t="str">
        <f t="shared" si="1861"/>
        <v/>
      </c>
      <c r="BE2492" s="74" t="str">
        <f t="shared" si="1861"/>
        <v/>
      </c>
      <c r="BF2492" s="74" t="str">
        <f t="shared" si="1861"/>
        <v/>
      </c>
      <c r="BG2492" s="75" t="str">
        <f t="shared" si="1861"/>
        <v/>
      </c>
      <c r="BI2492" s="73" t="str">
        <f t="shared" si="1854"/>
        <v/>
      </c>
      <c r="BJ2492" s="74" t="str">
        <f t="shared" si="1860"/>
        <v/>
      </c>
      <c r="BK2492" s="74" t="str">
        <f t="shared" si="1860"/>
        <v/>
      </c>
      <c r="BL2492" s="74" t="str">
        <f t="shared" si="1860"/>
        <v/>
      </c>
      <c r="BM2492" s="74" t="str">
        <f t="shared" si="1860"/>
        <v/>
      </c>
      <c r="BN2492" s="74" t="str">
        <f t="shared" si="1860"/>
        <v/>
      </c>
      <c r="BO2492" s="74" t="str">
        <f t="shared" si="1860"/>
        <v/>
      </c>
      <c r="BP2492" s="74" t="str">
        <f t="shared" si="1860"/>
        <v/>
      </c>
      <c r="BQ2492" s="74" t="str">
        <f t="shared" si="1860"/>
        <v/>
      </c>
      <c r="BR2492" s="75" t="str">
        <f t="shared" si="1860"/>
        <v/>
      </c>
      <c r="BU2492" s="42" t="str">
        <f t="shared" si="1833"/>
        <v/>
      </c>
      <c r="BV2492" s="66" t="str">
        <f t="shared" si="1834"/>
        <v/>
      </c>
      <c r="BX2492" s="64" t="str">
        <f t="shared" si="1835"/>
        <v/>
      </c>
      <c r="BY2492" s="65" t="str">
        <f t="shared" si="1836"/>
        <v/>
      </c>
      <c r="BZ2492" s="65" t="str">
        <f t="shared" si="1837"/>
        <v/>
      </c>
      <c r="CA2492" s="65" t="str">
        <f t="shared" si="1838"/>
        <v/>
      </c>
      <c r="CB2492" s="65" t="str">
        <f t="shared" si="1839"/>
        <v/>
      </c>
      <c r="CC2492" s="65" t="str">
        <f t="shared" si="1840"/>
        <v/>
      </c>
      <c r="CD2492" s="65" t="str">
        <f t="shared" si="1841"/>
        <v/>
      </c>
      <c r="CE2492" s="65" t="str">
        <f t="shared" si="1842"/>
        <v/>
      </c>
      <c r="CF2492" s="65" t="str">
        <f t="shared" si="1843"/>
        <v/>
      </c>
      <c r="CG2492" s="66" t="str">
        <f t="shared" si="1844"/>
        <v/>
      </c>
      <c r="CI2492" s="42" t="str">
        <f t="shared" si="1845"/>
        <v/>
      </c>
      <c r="CK2492" s="92" t="str">
        <f t="shared" si="1846"/>
        <v/>
      </c>
      <c r="CL2492" s="65" t="str">
        <f t="shared" si="1847"/>
        <v/>
      </c>
      <c r="CM2492" s="93" t="str">
        <f t="shared" si="1848"/>
        <v/>
      </c>
      <c r="CN2492" s="101" t="str">
        <f t="shared" si="1817"/>
        <v/>
      </c>
      <c r="CP2492" s="92" t="str">
        <f t="shared" si="1849"/>
        <v/>
      </c>
      <c r="CQ2492" s="65" t="str">
        <f t="shared" si="1850"/>
        <v/>
      </c>
      <c r="CR2492" s="93" t="str">
        <f t="shared" si="1851"/>
        <v/>
      </c>
      <c r="CS2492" s="101" t="str">
        <f t="shared" si="1852"/>
        <v/>
      </c>
    </row>
    <row r="2493" spans="1:97" x14ac:dyDescent="0.25">
      <c r="A2493" s="51"/>
      <c r="B2493" s="15" t="str">
        <f t="shared" si="1816"/>
        <v/>
      </c>
      <c r="C2493" s="15" t="str">
        <f t="shared" si="1818"/>
        <v/>
      </c>
      <c r="D2493" s="51"/>
      <c r="E2493" s="137"/>
      <c r="F2493" s="138"/>
      <c r="G2493" s="139"/>
      <c r="H2493" s="138"/>
      <c r="I2493" s="140"/>
      <c r="J2493" s="138"/>
      <c r="K2493" s="141"/>
      <c r="L2493" s="139"/>
      <c r="M2493" s="142"/>
      <c r="N2493" s="142"/>
      <c r="O2493" s="143"/>
      <c r="P2493" s="144"/>
      <c r="Q2493" s="144"/>
      <c r="R2493" s="144"/>
      <c r="S2493" s="144"/>
      <c r="T2493" s="144"/>
      <c r="U2493" s="144"/>
      <c r="V2493" s="144"/>
      <c r="W2493" s="144"/>
      <c r="X2493" s="145"/>
      <c r="Y2493" s="51"/>
      <c r="Z2493" s="13" t="str">
        <f t="shared" si="1819"/>
        <v/>
      </c>
      <c r="AA2493" s="51"/>
      <c r="AE2493" s="42" t="str">
        <f t="shared" si="1820"/>
        <v/>
      </c>
      <c r="AF2493" s="42" t="str">
        <f>IF($I2493="", "", IF(COUNTIF($I$10:$I2492, I2493)&gt;0, "", SUMIF($I$10:$I$3009, $I2493, $AE$10:$AE$3009)))</f>
        <v/>
      </c>
      <c r="AG2493" s="45" t="str">
        <f>IF($AF2493="", "", COUNTIF($AF$10:$AF$3009, "&gt;"&amp;AF2493)+1+COUNTIF($AF$10:$AF2493, $AF2493)-1)</f>
        <v/>
      </c>
      <c r="AI2493" s="42" t="str">
        <f t="shared" si="1821"/>
        <v/>
      </c>
      <c r="AK2493" s="15" t="str">
        <f t="shared" si="1822"/>
        <v/>
      </c>
      <c r="AM2493" s="64" t="str">
        <f t="shared" si="1823"/>
        <v/>
      </c>
      <c r="AN2493" s="65" t="str">
        <f t="shared" si="1824"/>
        <v/>
      </c>
      <c r="AO2493" s="65" t="str">
        <f t="shared" si="1825"/>
        <v/>
      </c>
      <c r="AP2493" s="65" t="str">
        <f t="shared" si="1826"/>
        <v/>
      </c>
      <c r="AQ2493" s="65" t="str">
        <f t="shared" si="1827"/>
        <v/>
      </c>
      <c r="AR2493" s="65" t="str">
        <f t="shared" si="1828"/>
        <v/>
      </c>
      <c r="AS2493" s="65" t="str">
        <f t="shared" si="1829"/>
        <v/>
      </c>
      <c r="AT2493" s="65" t="str">
        <f t="shared" si="1830"/>
        <v/>
      </c>
      <c r="AU2493" s="65" t="str">
        <f t="shared" si="1831"/>
        <v/>
      </c>
      <c r="AV2493" s="66" t="str">
        <f t="shared" si="1832"/>
        <v/>
      </c>
      <c r="AX2493" s="73" t="str">
        <f t="shared" si="1853"/>
        <v/>
      </c>
      <c r="AY2493" s="74" t="str">
        <f t="shared" si="1861"/>
        <v/>
      </c>
      <c r="AZ2493" s="74" t="str">
        <f t="shared" si="1861"/>
        <v/>
      </c>
      <c r="BA2493" s="74" t="str">
        <f t="shared" si="1861"/>
        <v/>
      </c>
      <c r="BB2493" s="74" t="str">
        <f t="shared" si="1861"/>
        <v/>
      </c>
      <c r="BC2493" s="74" t="str">
        <f t="shared" si="1861"/>
        <v/>
      </c>
      <c r="BD2493" s="74" t="str">
        <f t="shared" si="1861"/>
        <v/>
      </c>
      <c r="BE2493" s="74" t="str">
        <f t="shared" si="1861"/>
        <v/>
      </c>
      <c r="BF2493" s="74" t="str">
        <f t="shared" si="1861"/>
        <v/>
      </c>
      <c r="BG2493" s="75" t="str">
        <f t="shared" si="1861"/>
        <v/>
      </c>
      <c r="BI2493" s="73" t="str">
        <f t="shared" si="1854"/>
        <v/>
      </c>
      <c r="BJ2493" s="74" t="str">
        <f t="shared" si="1860"/>
        <v/>
      </c>
      <c r="BK2493" s="74" t="str">
        <f t="shared" si="1860"/>
        <v/>
      </c>
      <c r="BL2493" s="74" t="str">
        <f t="shared" si="1860"/>
        <v/>
      </c>
      <c r="BM2493" s="74" t="str">
        <f t="shared" si="1860"/>
        <v/>
      </c>
      <c r="BN2493" s="74" t="str">
        <f t="shared" si="1860"/>
        <v/>
      </c>
      <c r="BO2493" s="74" t="str">
        <f t="shared" si="1860"/>
        <v/>
      </c>
      <c r="BP2493" s="74" t="str">
        <f t="shared" si="1860"/>
        <v/>
      </c>
      <c r="BQ2493" s="74" t="str">
        <f t="shared" si="1860"/>
        <v/>
      </c>
      <c r="BR2493" s="75" t="str">
        <f t="shared" si="1860"/>
        <v/>
      </c>
      <c r="BU2493" s="42" t="str">
        <f t="shared" si="1833"/>
        <v/>
      </c>
      <c r="BV2493" s="66" t="str">
        <f t="shared" si="1834"/>
        <v/>
      </c>
      <c r="BX2493" s="64" t="str">
        <f t="shared" si="1835"/>
        <v/>
      </c>
      <c r="BY2493" s="65" t="str">
        <f t="shared" si="1836"/>
        <v/>
      </c>
      <c r="BZ2493" s="65" t="str">
        <f t="shared" si="1837"/>
        <v/>
      </c>
      <c r="CA2493" s="65" t="str">
        <f t="shared" si="1838"/>
        <v/>
      </c>
      <c r="CB2493" s="65" t="str">
        <f t="shared" si="1839"/>
        <v/>
      </c>
      <c r="CC2493" s="65" t="str">
        <f t="shared" si="1840"/>
        <v/>
      </c>
      <c r="CD2493" s="65" t="str">
        <f t="shared" si="1841"/>
        <v/>
      </c>
      <c r="CE2493" s="65" t="str">
        <f t="shared" si="1842"/>
        <v/>
      </c>
      <c r="CF2493" s="65" t="str">
        <f t="shared" si="1843"/>
        <v/>
      </c>
      <c r="CG2493" s="66" t="str">
        <f t="shared" si="1844"/>
        <v/>
      </c>
      <c r="CI2493" s="42" t="str">
        <f t="shared" si="1845"/>
        <v/>
      </c>
      <c r="CK2493" s="92" t="str">
        <f t="shared" si="1846"/>
        <v/>
      </c>
      <c r="CL2493" s="65" t="str">
        <f t="shared" si="1847"/>
        <v/>
      </c>
      <c r="CM2493" s="93" t="str">
        <f t="shared" si="1848"/>
        <v/>
      </c>
      <c r="CN2493" s="101" t="str">
        <f t="shared" si="1817"/>
        <v/>
      </c>
      <c r="CP2493" s="92" t="str">
        <f t="shared" si="1849"/>
        <v/>
      </c>
      <c r="CQ2493" s="65" t="str">
        <f t="shared" si="1850"/>
        <v/>
      </c>
      <c r="CR2493" s="93" t="str">
        <f t="shared" si="1851"/>
        <v/>
      </c>
      <c r="CS2493" s="101" t="str">
        <f t="shared" si="1852"/>
        <v/>
      </c>
    </row>
    <row r="2494" spans="1:97" x14ac:dyDescent="0.25">
      <c r="A2494" s="51"/>
      <c r="B2494" s="15" t="str">
        <f t="shared" si="1816"/>
        <v/>
      </c>
      <c r="C2494" s="15" t="str">
        <f t="shared" si="1818"/>
        <v/>
      </c>
      <c r="D2494" s="51"/>
      <c r="E2494" s="137"/>
      <c r="F2494" s="138"/>
      <c r="G2494" s="139"/>
      <c r="H2494" s="138"/>
      <c r="I2494" s="140"/>
      <c r="J2494" s="138"/>
      <c r="K2494" s="141"/>
      <c r="L2494" s="139"/>
      <c r="M2494" s="142"/>
      <c r="N2494" s="142"/>
      <c r="O2494" s="143"/>
      <c r="P2494" s="144"/>
      <c r="Q2494" s="144"/>
      <c r="R2494" s="144"/>
      <c r="S2494" s="144"/>
      <c r="T2494" s="144"/>
      <c r="U2494" s="144"/>
      <c r="V2494" s="144"/>
      <c r="W2494" s="144"/>
      <c r="X2494" s="145"/>
      <c r="Y2494" s="51"/>
      <c r="Z2494" s="13" t="str">
        <f t="shared" si="1819"/>
        <v/>
      </c>
      <c r="AA2494" s="51"/>
      <c r="AE2494" s="42" t="str">
        <f t="shared" si="1820"/>
        <v/>
      </c>
      <c r="AF2494" s="42" t="str">
        <f>IF($I2494="", "", IF(COUNTIF($I$10:$I2493, I2494)&gt;0, "", SUMIF($I$10:$I$3009, $I2494, $AE$10:$AE$3009)))</f>
        <v/>
      </c>
      <c r="AG2494" s="45" t="str">
        <f>IF($AF2494="", "", COUNTIF($AF$10:$AF$3009, "&gt;"&amp;AF2494)+1+COUNTIF($AF$10:$AF2494, $AF2494)-1)</f>
        <v/>
      </c>
      <c r="AI2494" s="42" t="str">
        <f t="shared" si="1821"/>
        <v/>
      </c>
      <c r="AK2494" s="15" t="str">
        <f t="shared" si="1822"/>
        <v/>
      </c>
      <c r="AM2494" s="64" t="str">
        <f t="shared" si="1823"/>
        <v/>
      </c>
      <c r="AN2494" s="65" t="str">
        <f t="shared" si="1824"/>
        <v/>
      </c>
      <c r="AO2494" s="65" t="str">
        <f t="shared" si="1825"/>
        <v/>
      </c>
      <c r="AP2494" s="65" t="str">
        <f t="shared" si="1826"/>
        <v/>
      </c>
      <c r="AQ2494" s="65" t="str">
        <f t="shared" si="1827"/>
        <v/>
      </c>
      <c r="AR2494" s="65" t="str">
        <f t="shared" si="1828"/>
        <v/>
      </c>
      <c r="AS2494" s="65" t="str">
        <f t="shared" si="1829"/>
        <v/>
      </c>
      <c r="AT2494" s="65" t="str">
        <f t="shared" si="1830"/>
        <v/>
      </c>
      <c r="AU2494" s="65" t="str">
        <f t="shared" si="1831"/>
        <v/>
      </c>
      <c r="AV2494" s="66" t="str">
        <f t="shared" si="1832"/>
        <v/>
      </c>
      <c r="AX2494" s="73" t="str">
        <f t="shared" si="1853"/>
        <v/>
      </c>
      <c r="AY2494" s="74" t="str">
        <f t="shared" si="1861"/>
        <v/>
      </c>
      <c r="AZ2494" s="74" t="str">
        <f t="shared" si="1861"/>
        <v/>
      </c>
      <c r="BA2494" s="74" t="str">
        <f t="shared" si="1861"/>
        <v/>
      </c>
      <c r="BB2494" s="74" t="str">
        <f t="shared" si="1861"/>
        <v/>
      </c>
      <c r="BC2494" s="74" t="str">
        <f t="shared" si="1861"/>
        <v/>
      </c>
      <c r="BD2494" s="74" t="str">
        <f t="shared" si="1861"/>
        <v/>
      </c>
      <c r="BE2494" s="74" t="str">
        <f t="shared" si="1861"/>
        <v/>
      </c>
      <c r="BF2494" s="74" t="str">
        <f t="shared" si="1861"/>
        <v/>
      </c>
      <c r="BG2494" s="75" t="str">
        <f t="shared" si="1861"/>
        <v/>
      </c>
      <c r="BI2494" s="73" t="str">
        <f t="shared" si="1854"/>
        <v/>
      </c>
      <c r="BJ2494" s="74" t="str">
        <f t="shared" si="1860"/>
        <v/>
      </c>
      <c r="BK2494" s="74" t="str">
        <f t="shared" si="1860"/>
        <v/>
      </c>
      <c r="BL2494" s="74" t="str">
        <f t="shared" si="1860"/>
        <v/>
      </c>
      <c r="BM2494" s="74" t="str">
        <f t="shared" si="1860"/>
        <v/>
      </c>
      <c r="BN2494" s="74" t="str">
        <f t="shared" si="1860"/>
        <v/>
      </c>
      <c r="BO2494" s="74" t="str">
        <f t="shared" si="1860"/>
        <v/>
      </c>
      <c r="BP2494" s="74" t="str">
        <f t="shared" si="1860"/>
        <v/>
      </c>
      <c r="BQ2494" s="74" t="str">
        <f t="shared" si="1860"/>
        <v/>
      </c>
      <c r="BR2494" s="75" t="str">
        <f t="shared" si="1860"/>
        <v/>
      </c>
      <c r="BU2494" s="42" t="str">
        <f t="shared" si="1833"/>
        <v/>
      </c>
      <c r="BV2494" s="66" t="str">
        <f t="shared" si="1834"/>
        <v/>
      </c>
      <c r="BX2494" s="64" t="str">
        <f t="shared" si="1835"/>
        <v/>
      </c>
      <c r="BY2494" s="65" t="str">
        <f t="shared" si="1836"/>
        <v/>
      </c>
      <c r="BZ2494" s="65" t="str">
        <f t="shared" si="1837"/>
        <v/>
      </c>
      <c r="CA2494" s="65" t="str">
        <f t="shared" si="1838"/>
        <v/>
      </c>
      <c r="CB2494" s="65" t="str">
        <f t="shared" si="1839"/>
        <v/>
      </c>
      <c r="CC2494" s="65" t="str">
        <f t="shared" si="1840"/>
        <v/>
      </c>
      <c r="CD2494" s="65" t="str">
        <f t="shared" si="1841"/>
        <v/>
      </c>
      <c r="CE2494" s="65" t="str">
        <f t="shared" si="1842"/>
        <v/>
      </c>
      <c r="CF2494" s="65" t="str">
        <f t="shared" si="1843"/>
        <v/>
      </c>
      <c r="CG2494" s="66" t="str">
        <f t="shared" si="1844"/>
        <v/>
      </c>
      <c r="CI2494" s="42" t="str">
        <f t="shared" si="1845"/>
        <v/>
      </c>
      <c r="CK2494" s="92" t="str">
        <f t="shared" si="1846"/>
        <v/>
      </c>
      <c r="CL2494" s="65" t="str">
        <f t="shared" si="1847"/>
        <v/>
      </c>
      <c r="CM2494" s="93" t="str">
        <f t="shared" si="1848"/>
        <v/>
      </c>
      <c r="CN2494" s="101" t="str">
        <f t="shared" si="1817"/>
        <v/>
      </c>
      <c r="CP2494" s="92" t="str">
        <f t="shared" si="1849"/>
        <v/>
      </c>
      <c r="CQ2494" s="65" t="str">
        <f t="shared" si="1850"/>
        <v/>
      </c>
      <c r="CR2494" s="93" t="str">
        <f t="shared" si="1851"/>
        <v/>
      </c>
      <c r="CS2494" s="101" t="str">
        <f t="shared" si="1852"/>
        <v/>
      </c>
    </row>
    <row r="2495" spans="1:97" x14ac:dyDescent="0.25">
      <c r="A2495" s="51"/>
      <c r="B2495" s="15" t="str">
        <f t="shared" si="1816"/>
        <v/>
      </c>
      <c r="C2495" s="15" t="str">
        <f t="shared" si="1818"/>
        <v/>
      </c>
      <c r="D2495" s="51"/>
      <c r="E2495" s="137"/>
      <c r="F2495" s="138"/>
      <c r="G2495" s="139"/>
      <c r="H2495" s="138"/>
      <c r="I2495" s="140"/>
      <c r="J2495" s="138"/>
      <c r="K2495" s="141"/>
      <c r="L2495" s="139"/>
      <c r="M2495" s="142"/>
      <c r="N2495" s="142"/>
      <c r="O2495" s="143"/>
      <c r="P2495" s="144"/>
      <c r="Q2495" s="144"/>
      <c r="R2495" s="144"/>
      <c r="S2495" s="144"/>
      <c r="T2495" s="144"/>
      <c r="U2495" s="144"/>
      <c r="V2495" s="144"/>
      <c r="W2495" s="144"/>
      <c r="X2495" s="145"/>
      <c r="Y2495" s="51"/>
      <c r="Z2495" s="13" t="str">
        <f t="shared" si="1819"/>
        <v/>
      </c>
      <c r="AA2495" s="51"/>
      <c r="AE2495" s="42" t="str">
        <f t="shared" si="1820"/>
        <v/>
      </c>
      <c r="AF2495" s="42" t="str">
        <f>IF($I2495="", "", IF(COUNTIF($I$10:$I2494, I2495)&gt;0, "", SUMIF($I$10:$I$3009, $I2495, $AE$10:$AE$3009)))</f>
        <v/>
      </c>
      <c r="AG2495" s="45" t="str">
        <f>IF($AF2495="", "", COUNTIF($AF$10:$AF$3009, "&gt;"&amp;AF2495)+1+COUNTIF($AF$10:$AF2495, $AF2495)-1)</f>
        <v/>
      </c>
      <c r="AI2495" s="42" t="str">
        <f t="shared" si="1821"/>
        <v/>
      </c>
      <c r="AK2495" s="15" t="str">
        <f t="shared" si="1822"/>
        <v/>
      </c>
      <c r="AM2495" s="64" t="str">
        <f t="shared" si="1823"/>
        <v/>
      </c>
      <c r="AN2495" s="65" t="str">
        <f t="shared" si="1824"/>
        <v/>
      </c>
      <c r="AO2495" s="65" t="str">
        <f t="shared" si="1825"/>
        <v/>
      </c>
      <c r="AP2495" s="65" t="str">
        <f t="shared" si="1826"/>
        <v/>
      </c>
      <c r="AQ2495" s="65" t="str">
        <f t="shared" si="1827"/>
        <v/>
      </c>
      <c r="AR2495" s="65" t="str">
        <f t="shared" si="1828"/>
        <v/>
      </c>
      <c r="AS2495" s="65" t="str">
        <f t="shared" si="1829"/>
        <v/>
      </c>
      <c r="AT2495" s="65" t="str">
        <f t="shared" si="1830"/>
        <v/>
      </c>
      <c r="AU2495" s="65" t="str">
        <f t="shared" si="1831"/>
        <v/>
      </c>
      <c r="AV2495" s="66" t="str">
        <f t="shared" si="1832"/>
        <v/>
      </c>
      <c r="AX2495" s="73" t="str">
        <f t="shared" si="1853"/>
        <v/>
      </c>
      <c r="AY2495" s="74" t="str">
        <f t="shared" si="1861"/>
        <v/>
      </c>
      <c r="AZ2495" s="74" t="str">
        <f t="shared" si="1861"/>
        <v/>
      </c>
      <c r="BA2495" s="74" t="str">
        <f t="shared" si="1861"/>
        <v/>
      </c>
      <c r="BB2495" s="74" t="str">
        <f t="shared" si="1861"/>
        <v/>
      </c>
      <c r="BC2495" s="74" t="str">
        <f t="shared" si="1861"/>
        <v/>
      </c>
      <c r="BD2495" s="74" t="str">
        <f t="shared" si="1861"/>
        <v/>
      </c>
      <c r="BE2495" s="74" t="str">
        <f t="shared" si="1861"/>
        <v/>
      </c>
      <c r="BF2495" s="74" t="str">
        <f t="shared" si="1861"/>
        <v/>
      </c>
      <c r="BG2495" s="75" t="str">
        <f t="shared" si="1861"/>
        <v/>
      </c>
      <c r="BI2495" s="73" t="str">
        <f t="shared" si="1854"/>
        <v/>
      </c>
      <c r="BJ2495" s="74" t="str">
        <f t="shared" si="1860"/>
        <v/>
      </c>
      <c r="BK2495" s="74" t="str">
        <f t="shared" si="1860"/>
        <v/>
      </c>
      <c r="BL2495" s="74" t="str">
        <f t="shared" si="1860"/>
        <v/>
      </c>
      <c r="BM2495" s="74" t="str">
        <f t="shared" si="1860"/>
        <v/>
      </c>
      <c r="BN2495" s="74" t="str">
        <f t="shared" si="1860"/>
        <v/>
      </c>
      <c r="BO2495" s="74" t="str">
        <f t="shared" si="1860"/>
        <v/>
      </c>
      <c r="BP2495" s="74" t="str">
        <f t="shared" si="1860"/>
        <v/>
      </c>
      <c r="BQ2495" s="74" t="str">
        <f t="shared" si="1860"/>
        <v/>
      </c>
      <c r="BR2495" s="75" t="str">
        <f t="shared" si="1860"/>
        <v/>
      </c>
      <c r="BU2495" s="42" t="str">
        <f t="shared" si="1833"/>
        <v/>
      </c>
      <c r="BV2495" s="66" t="str">
        <f t="shared" si="1834"/>
        <v/>
      </c>
      <c r="BX2495" s="64" t="str">
        <f t="shared" si="1835"/>
        <v/>
      </c>
      <c r="BY2495" s="65" t="str">
        <f t="shared" si="1836"/>
        <v/>
      </c>
      <c r="BZ2495" s="65" t="str">
        <f t="shared" si="1837"/>
        <v/>
      </c>
      <c r="CA2495" s="65" t="str">
        <f t="shared" si="1838"/>
        <v/>
      </c>
      <c r="CB2495" s="65" t="str">
        <f t="shared" si="1839"/>
        <v/>
      </c>
      <c r="CC2495" s="65" t="str">
        <f t="shared" si="1840"/>
        <v/>
      </c>
      <c r="CD2495" s="65" t="str">
        <f t="shared" si="1841"/>
        <v/>
      </c>
      <c r="CE2495" s="65" t="str">
        <f t="shared" si="1842"/>
        <v/>
      </c>
      <c r="CF2495" s="65" t="str">
        <f t="shared" si="1843"/>
        <v/>
      </c>
      <c r="CG2495" s="66" t="str">
        <f t="shared" si="1844"/>
        <v/>
      </c>
      <c r="CI2495" s="42" t="str">
        <f t="shared" si="1845"/>
        <v/>
      </c>
      <c r="CK2495" s="92" t="str">
        <f t="shared" si="1846"/>
        <v/>
      </c>
      <c r="CL2495" s="65" t="str">
        <f t="shared" si="1847"/>
        <v/>
      </c>
      <c r="CM2495" s="93" t="str">
        <f t="shared" si="1848"/>
        <v/>
      </c>
      <c r="CN2495" s="101" t="str">
        <f t="shared" si="1817"/>
        <v/>
      </c>
      <c r="CP2495" s="92" t="str">
        <f t="shared" si="1849"/>
        <v/>
      </c>
      <c r="CQ2495" s="65" t="str">
        <f t="shared" si="1850"/>
        <v/>
      </c>
      <c r="CR2495" s="93" t="str">
        <f t="shared" si="1851"/>
        <v/>
      </c>
      <c r="CS2495" s="101" t="str">
        <f t="shared" si="1852"/>
        <v/>
      </c>
    </row>
    <row r="2496" spans="1:97" x14ac:dyDescent="0.25">
      <c r="A2496" s="51"/>
      <c r="B2496" s="15" t="str">
        <f t="shared" si="1816"/>
        <v/>
      </c>
      <c r="C2496" s="15" t="str">
        <f t="shared" si="1818"/>
        <v/>
      </c>
      <c r="D2496" s="51"/>
      <c r="E2496" s="137"/>
      <c r="F2496" s="138"/>
      <c r="G2496" s="139"/>
      <c r="H2496" s="138"/>
      <c r="I2496" s="140"/>
      <c r="J2496" s="138"/>
      <c r="K2496" s="141"/>
      <c r="L2496" s="139"/>
      <c r="M2496" s="142"/>
      <c r="N2496" s="142"/>
      <c r="O2496" s="143"/>
      <c r="P2496" s="144"/>
      <c r="Q2496" s="144"/>
      <c r="R2496" s="144"/>
      <c r="S2496" s="144"/>
      <c r="T2496" s="144"/>
      <c r="U2496" s="144"/>
      <c r="V2496" s="144"/>
      <c r="W2496" s="144"/>
      <c r="X2496" s="145"/>
      <c r="Y2496" s="51"/>
      <c r="Z2496" s="13" t="str">
        <f t="shared" si="1819"/>
        <v/>
      </c>
      <c r="AA2496" s="51"/>
      <c r="AE2496" s="42" t="str">
        <f t="shared" si="1820"/>
        <v/>
      </c>
      <c r="AF2496" s="42" t="str">
        <f>IF($I2496="", "", IF(COUNTIF($I$10:$I2495, I2496)&gt;0, "", SUMIF($I$10:$I$3009, $I2496, $AE$10:$AE$3009)))</f>
        <v/>
      </c>
      <c r="AG2496" s="45" t="str">
        <f>IF($AF2496="", "", COUNTIF($AF$10:$AF$3009, "&gt;"&amp;AF2496)+1+COUNTIF($AF$10:$AF2496, $AF2496)-1)</f>
        <v/>
      </c>
      <c r="AI2496" s="42" t="str">
        <f t="shared" si="1821"/>
        <v/>
      </c>
      <c r="AK2496" s="15" t="str">
        <f t="shared" si="1822"/>
        <v/>
      </c>
      <c r="AM2496" s="64" t="str">
        <f t="shared" si="1823"/>
        <v/>
      </c>
      <c r="AN2496" s="65" t="str">
        <f t="shared" si="1824"/>
        <v/>
      </c>
      <c r="AO2496" s="65" t="str">
        <f t="shared" si="1825"/>
        <v/>
      </c>
      <c r="AP2496" s="65" t="str">
        <f t="shared" si="1826"/>
        <v/>
      </c>
      <c r="AQ2496" s="65" t="str">
        <f t="shared" si="1827"/>
        <v/>
      </c>
      <c r="AR2496" s="65" t="str">
        <f t="shared" si="1828"/>
        <v/>
      </c>
      <c r="AS2496" s="65" t="str">
        <f t="shared" si="1829"/>
        <v/>
      </c>
      <c r="AT2496" s="65" t="str">
        <f t="shared" si="1830"/>
        <v/>
      </c>
      <c r="AU2496" s="65" t="str">
        <f t="shared" si="1831"/>
        <v/>
      </c>
      <c r="AV2496" s="66" t="str">
        <f t="shared" si="1832"/>
        <v/>
      </c>
      <c r="AX2496" s="73" t="str">
        <f t="shared" si="1853"/>
        <v/>
      </c>
      <c r="AY2496" s="74" t="str">
        <f t="shared" ref="AY2496:BG2505" si="1862">IF(AY$9="", "", IF($H2496=AY$9, $AE2496, ""))</f>
        <v/>
      </c>
      <c r="AZ2496" s="74" t="str">
        <f t="shared" si="1862"/>
        <v/>
      </c>
      <c r="BA2496" s="74" t="str">
        <f t="shared" si="1862"/>
        <v/>
      </c>
      <c r="BB2496" s="74" t="str">
        <f t="shared" si="1862"/>
        <v/>
      </c>
      <c r="BC2496" s="74" t="str">
        <f t="shared" si="1862"/>
        <v/>
      </c>
      <c r="BD2496" s="74" t="str">
        <f t="shared" si="1862"/>
        <v/>
      </c>
      <c r="BE2496" s="74" t="str">
        <f t="shared" si="1862"/>
        <v/>
      </c>
      <c r="BF2496" s="74" t="str">
        <f t="shared" si="1862"/>
        <v/>
      </c>
      <c r="BG2496" s="75" t="str">
        <f t="shared" si="1862"/>
        <v/>
      </c>
      <c r="BI2496" s="73" t="str">
        <f t="shared" si="1854"/>
        <v/>
      </c>
      <c r="BJ2496" s="74" t="str">
        <f t="shared" si="1860"/>
        <v/>
      </c>
      <c r="BK2496" s="74" t="str">
        <f t="shared" si="1860"/>
        <v/>
      </c>
      <c r="BL2496" s="74" t="str">
        <f t="shared" si="1860"/>
        <v/>
      </c>
      <c r="BM2496" s="74" t="str">
        <f t="shared" si="1860"/>
        <v/>
      </c>
      <c r="BN2496" s="74" t="str">
        <f t="shared" si="1860"/>
        <v/>
      </c>
      <c r="BO2496" s="74" t="str">
        <f t="shared" si="1860"/>
        <v/>
      </c>
      <c r="BP2496" s="74" t="str">
        <f t="shared" si="1860"/>
        <v/>
      </c>
      <c r="BQ2496" s="74" t="str">
        <f t="shared" si="1860"/>
        <v/>
      </c>
      <c r="BR2496" s="75" t="str">
        <f t="shared" si="1860"/>
        <v/>
      </c>
      <c r="BU2496" s="42" t="str">
        <f t="shared" si="1833"/>
        <v/>
      </c>
      <c r="BV2496" s="66" t="str">
        <f t="shared" si="1834"/>
        <v/>
      </c>
      <c r="BX2496" s="64" t="str">
        <f t="shared" si="1835"/>
        <v/>
      </c>
      <c r="BY2496" s="65" t="str">
        <f t="shared" si="1836"/>
        <v/>
      </c>
      <c r="BZ2496" s="65" t="str">
        <f t="shared" si="1837"/>
        <v/>
      </c>
      <c r="CA2496" s="65" t="str">
        <f t="shared" si="1838"/>
        <v/>
      </c>
      <c r="CB2496" s="65" t="str">
        <f t="shared" si="1839"/>
        <v/>
      </c>
      <c r="CC2496" s="65" t="str">
        <f t="shared" si="1840"/>
        <v/>
      </c>
      <c r="CD2496" s="65" t="str">
        <f t="shared" si="1841"/>
        <v/>
      </c>
      <c r="CE2496" s="65" t="str">
        <f t="shared" si="1842"/>
        <v/>
      </c>
      <c r="CF2496" s="65" t="str">
        <f t="shared" si="1843"/>
        <v/>
      </c>
      <c r="CG2496" s="66" t="str">
        <f t="shared" si="1844"/>
        <v/>
      </c>
      <c r="CI2496" s="42" t="str">
        <f t="shared" si="1845"/>
        <v/>
      </c>
      <c r="CK2496" s="92" t="str">
        <f t="shared" si="1846"/>
        <v/>
      </c>
      <c r="CL2496" s="65" t="str">
        <f t="shared" si="1847"/>
        <v/>
      </c>
      <c r="CM2496" s="93" t="str">
        <f t="shared" si="1848"/>
        <v/>
      </c>
      <c r="CN2496" s="101" t="str">
        <f t="shared" si="1817"/>
        <v/>
      </c>
      <c r="CP2496" s="92" t="str">
        <f t="shared" si="1849"/>
        <v/>
      </c>
      <c r="CQ2496" s="65" t="str">
        <f t="shared" si="1850"/>
        <v/>
      </c>
      <c r="CR2496" s="93" t="str">
        <f t="shared" si="1851"/>
        <v/>
      </c>
      <c r="CS2496" s="101" t="str">
        <f t="shared" si="1852"/>
        <v/>
      </c>
    </row>
    <row r="2497" spans="1:97" x14ac:dyDescent="0.25">
      <c r="A2497" s="51"/>
      <c r="B2497" s="15" t="str">
        <f t="shared" si="1816"/>
        <v/>
      </c>
      <c r="C2497" s="15" t="str">
        <f t="shared" si="1818"/>
        <v/>
      </c>
      <c r="D2497" s="51"/>
      <c r="E2497" s="137"/>
      <c r="F2497" s="138"/>
      <c r="G2497" s="139"/>
      <c r="H2497" s="138"/>
      <c r="I2497" s="140"/>
      <c r="J2497" s="138"/>
      <c r="K2497" s="141"/>
      <c r="L2497" s="139"/>
      <c r="M2497" s="142"/>
      <c r="N2497" s="142"/>
      <c r="O2497" s="143"/>
      <c r="P2497" s="144"/>
      <c r="Q2497" s="144"/>
      <c r="R2497" s="144"/>
      <c r="S2497" s="144"/>
      <c r="T2497" s="144"/>
      <c r="U2497" s="144"/>
      <c r="V2497" s="144"/>
      <c r="W2497" s="144"/>
      <c r="X2497" s="145"/>
      <c r="Y2497" s="51"/>
      <c r="Z2497" s="13" t="str">
        <f t="shared" si="1819"/>
        <v/>
      </c>
      <c r="AA2497" s="51"/>
      <c r="AE2497" s="42" t="str">
        <f t="shared" si="1820"/>
        <v/>
      </c>
      <c r="AF2497" s="42" t="str">
        <f>IF($I2497="", "", IF(COUNTIF($I$10:$I2496, I2497)&gt;0, "", SUMIF($I$10:$I$3009, $I2497, $AE$10:$AE$3009)))</f>
        <v/>
      </c>
      <c r="AG2497" s="45" t="str">
        <f>IF($AF2497="", "", COUNTIF($AF$10:$AF$3009, "&gt;"&amp;AF2497)+1+COUNTIF($AF$10:$AF2497, $AF2497)-1)</f>
        <v/>
      </c>
      <c r="AI2497" s="42" t="str">
        <f t="shared" si="1821"/>
        <v/>
      </c>
      <c r="AK2497" s="15" t="str">
        <f t="shared" si="1822"/>
        <v/>
      </c>
      <c r="AM2497" s="64" t="str">
        <f t="shared" si="1823"/>
        <v/>
      </c>
      <c r="AN2497" s="65" t="str">
        <f t="shared" si="1824"/>
        <v/>
      </c>
      <c r="AO2497" s="65" t="str">
        <f t="shared" si="1825"/>
        <v/>
      </c>
      <c r="AP2497" s="65" t="str">
        <f t="shared" si="1826"/>
        <v/>
      </c>
      <c r="AQ2497" s="65" t="str">
        <f t="shared" si="1827"/>
        <v/>
      </c>
      <c r="AR2497" s="65" t="str">
        <f t="shared" si="1828"/>
        <v/>
      </c>
      <c r="AS2497" s="65" t="str">
        <f t="shared" si="1829"/>
        <v/>
      </c>
      <c r="AT2497" s="65" t="str">
        <f t="shared" si="1830"/>
        <v/>
      </c>
      <c r="AU2497" s="65" t="str">
        <f t="shared" si="1831"/>
        <v/>
      </c>
      <c r="AV2497" s="66" t="str">
        <f t="shared" si="1832"/>
        <v/>
      </c>
      <c r="AX2497" s="73" t="str">
        <f t="shared" si="1853"/>
        <v/>
      </c>
      <c r="AY2497" s="74" t="str">
        <f t="shared" si="1862"/>
        <v/>
      </c>
      <c r="AZ2497" s="74" t="str">
        <f t="shared" si="1862"/>
        <v/>
      </c>
      <c r="BA2497" s="74" t="str">
        <f t="shared" si="1862"/>
        <v/>
      </c>
      <c r="BB2497" s="74" t="str">
        <f t="shared" si="1862"/>
        <v/>
      </c>
      <c r="BC2497" s="74" t="str">
        <f t="shared" si="1862"/>
        <v/>
      </c>
      <c r="BD2497" s="74" t="str">
        <f t="shared" si="1862"/>
        <v/>
      </c>
      <c r="BE2497" s="74" t="str">
        <f t="shared" si="1862"/>
        <v/>
      </c>
      <c r="BF2497" s="74" t="str">
        <f t="shared" si="1862"/>
        <v/>
      </c>
      <c r="BG2497" s="75" t="str">
        <f t="shared" si="1862"/>
        <v/>
      </c>
      <c r="BI2497" s="73" t="str">
        <f t="shared" si="1854"/>
        <v/>
      </c>
      <c r="BJ2497" s="74" t="str">
        <f t="shared" si="1860"/>
        <v/>
      </c>
      <c r="BK2497" s="74" t="str">
        <f t="shared" si="1860"/>
        <v/>
      </c>
      <c r="BL2497" s="74" t="str">
        <f t="shared" si="1860"/>
        <v/>
      </c>
      <c r="BM2497" s="74" t="str">
        <f t="shared" si="1860"/>
        <v/>
      </c>
      <c r="BN2497" s="74" t="str">
        <f t="shared" si="1860"/>
        <v/>
      </c>
      <c r="BO2497" s="74" t="str">
        <f t="shared" si="1860"/>
        <v/>
      </c>
      <c r="BP2497" s="74" t="str">
        <f t="shared" si="1860"/>
        <v/>
      </c>
      <c r="BQ2497" s="74" t="str">
        <f t="shared" si="1860"/>
        <v/>
      </c>
      <c r="BR2497" s="75" t="str">
        <f t="shared" si="1860"/>
        <v/>
      </c>
      <c r="BU2497" s="42" t="str">
        <f t="shared" si="1833"/>
        <v/>
      </c>
      <c r="BV2497" s="66" t="str">
        <f t="shared" si="1834"/>
        <v/>
      </c>
      <c r="BX2497" s="64" t="str">
        <f t="shared" si="1835"/>
        <v/>
      </c>
      <c r="BY2497" s="65" t="str">
        <f t="shared" si="1836"/>
        <v/>
      </c>
      <c r="BZ2497" s="65" t="str">
        <f t="shared" si="1837"/>
        <v/>
      </c>
      <c r="CA2497" s="65" t="str">
        <f t="shared" si="1838"/>
        <v/>
      </c>
      <c r="CB2497" s="65" t="str">
        <f t="shared" si="1839"/>
        <v/>
      </c>
      <c r="CC2497" s="65" t="str">
        <f t="shared" si="1840"/>
        <v/>
      </c>
      <c r="CD2497" s="65" t="str">
        <f t="shared" si="1841"/>
        <v/>
      </c>
      <c r="CE2497" s="65" t="str">
        <f t="shared" si="1842"/>
        <v/>
      </c>
      <c r="CF2497" s="65" t="str">
        <f t="shared" si="1843"/>
        <v/>
      </c>
      <c r="CG2497" s="66" t="str">
        <f t="shared" si="1844"/>
        <v/>
      </c>
      <c r="CI2497" s="42" t="str">
        <f t="shared" si="1845"/>
        <v/>
      </c>
      <c r="CK2497" s="92" t="str">
        <f t="shared" si="1846"/>
        <v/>
      </c>
      <c r="CL2497" s="65" t="str">
        <f t="shared" si="1847"/>
        <v/>
      </c>
      <c r="CM2497" s="93" t="str">
        <f t="shared" si="1848"/>
        <v/>
      </c>
      <c r="CN2497" s="101" t="str">
        <f t="shared" si="1817"/>
        <v/>
      </c>
      <c r="CP2497" s="92" t="str">
        <f t="shared" si="1849"/>
        <v/>
      </c>
      <c r="CQ2497" s="65" t="str">
        <f t="shared" si="1850"/>
        <v/>
      </c>
      <c r="CR2497" s="93" t="str">
        <f t="shared" si="1851"/>
        <v/>
      </c>
      <c r="CS2497" s="101" t="str">
        <f t="shared" si="1852"/>
        <v/>
      </c>
    </row>
    <row r="2498" spans="1:97" x14ac:dyDescent="0.25">
      <c r="A2498" s="51"/>
      <c r="B2498" s="15" t="str">
        <f t="shared" si="1816"/>
        <v/>
      </c>
      <c r="C2498" s="15" t="str">
        <f t="shared" si="1818"/>
        <v/>
      </c>
      <c r="D2498" s="51"/>
      <c r="E2498" s="137"/>
      <c r="F2498" s="138"/>
      <c r="G2498" s="139"/>
      <c r="H2498" s="138"/>
      <c r="I2498" s="140"/>
      <c r="J2498" s="138"/>
      <c r="K2498" s="141"/>
      <c r="L2498" s="139"/>
      <c r="M2498" s="142"/>
      <c r="N2498" s="142"/>
      <c r="O2498" s="143"/>
      <c r="P2498" s="144"/>
      <c r="Q2498" s="144"/>
      <c r="R2498" s="144"/>
      <c r="S2498" s="144"/>
      <c r="T2498" s="144"/>
      <c r="U2498" s="144"/>
      <c r="V2498" s="144"/>
      <c r="W2498" s="144"/>
      <c r="X2498" s="145"/>
      <c r="Y2498" s="51"/>
      <c r="Z2498" s="13" t="str">
        <f t="shared" si="1819"/>
        <v/>
      </c>
      <c r="AA2498" s="51"/>
      <c r="AE2498" s="42" t="str">
        <f t="shared" si="1820"/>
        <v/>
      </c>
      <c r="AF2498" s="42" t="str">
        <f>IF($I2498="", "", IF(COUNTIF($I$10:$I2497, I2498)&gt;0, "", SUMIF($I$10:$I$3009, $I2498, $AE$10:$AE$3009)))</f>
        <v/>
      </c>
      <c r="AG2498" s="45" t="str">
        <f>IF($AF2498="", "", COUNTIF($AF$10:$AF$3009, "&gt;"&amp;AF2498)+1+COUNTIF($AF$10:$AF2498, $AF2498)-1)</f>
        <v/>
      </c>
      <c r="AI2498" s="42" t="str">
        <f t="shared" si="1821"/>
        <v/>
      </c>
      <c r="AK2498" s="15" t="str">
        <f t="shared" si="1822"/>
        <v/>
      </c>
      <c r="AM2498" s="64" t="str">
        <f t="shared" si="1823"/>
        <v/>
      </c>
      <c r="AN2498" s="65" t="str">
        <f t="shared" si="1824"/>
        <v/>
      </c>
      <c r="AO2498" s="65" t="str">
        <f t="shared" si="1825"/>
        <v/>
      </c>
      <c r="AP2498" s="65" t="str">
        <f t="shared" si="1826"/>
        <v/>
      </c>
      <c r="AQ2498" s="65" t="str">
        <f t="shared" si="1827"/>
        <v/>
      </c>
      <c r="AR2498" s="65" t="str">
        <f t="shared" si="1828"/>
        <v/>
      </c>
      <c r="AS2498" s="65" t="str">
        <f t="shared" si="1829"/>
        <v/>
      </c>
      <c r="AT2498" s="65" t="str">
        <f t="shared" si="1830"/>
        <v/>
      </c>
      <c r="AU2498" s="65" t="str">
        <f t="shared" si="1831"/>
        <v/>
      </c>
      <c r="AV2498" s="66" t="str">
        <f t="shared" si="1832"/>
        <v/>
      </c>
      <c r="AX2498" s="73" t="str">
        <f t="shared" si="1853"/>
        <v/>
      </c>
      <c r="AY2498" s="74" t="str">
        <f t="shared" si="1862"/>
        <v/>
      </c>
      <c r="AZ2498" s="74" t="str">
        <f t="shared" si="1862"/>
        <v/>
      </c>
      <c r="BA2498" s="74" t="str">
        <f t="shared" si="1862"/>
        <v/>
      </c>
      <c r="BB2498" s="74" t="str">
        <f t="shared" si="1862"/>
        <v/>
      </c>
      <c r="BC2498" s="74" t="str">
        <f t="shared" si="1862"/>
        <v/>
      </c>
      <c r="BD2498" s="74" t="str">
        <f t="shared" si="1862"/>
        <v/>
      </c>
      <c r="BE2498" s="74" t="str">
        <f t="shared" si="1862"/>
        <v/>
      </c>
      <c r="BF2498" s="74" t="str">
        <f t="shared" si="1862"/>
        <v/>
      </c>
      <c r="BG2498" s="75" t="str">
        <f t="shared" si="1862"/>
        <v/>
      </c>
      <c r="BI2498" s="73" t="str">
        <f t="shared" si="1854"/>
        <v/>
      </c>
      <c r="BJ2498" s="74" t="str">
        <f t="shared" si="1860"/>
        <v/>
      </c>
      <c r="BK2498" s="74" t="str">
        <f t="shared" si="1860"/>
        <v/>
      </c>
      <c r="BL2498" s="74" t="str">
        <f t="shared" si="1860"/>
        <v/>
      </c>
      <c r="BM2498" s="74" t="str">
        <f t="shared" si="1860"/>
        <v/>
      </c>
      <c r="BN2498" s="74" t="str">
        <f t="shared" si="1860"/>
        <v/>
      </c>
      <c r="BO2498" s="74" t="str">
        <f t="shared" si="1860"/>
        <v/>
      </c>
      <c r="BP2498" s="74" t="str">
        <f t="shared" si="1860"/>
        <v/>
      </c>
      <c r="BQ2498" s="74" t="str">
        <f t="shared" si="1860"/>
        <v/>
      </c>
      <c r="BR2498" s="75" t="str">
        <f t="shared" si="1860"/>
        <v/>
      </c>
      <c r="BU2498" s="42" t="str">
        <f t="shared" si="1833"/>
        <v/>
      </c>
      <c r="BV2498" s="66" t="str">
        <f t="shared" si="1834"/>
        <v/>
      </c>
      <c r="BX2498" s="64" t="str">
        <f t="shared" si="1835"/>
        <v/>
      </c>
      <c r="BY2498" s="65" t="str">
        <f t="shared" si="1836"/>
        <v/>
      </c>
      <c r="BZ2498" s="65" t="str">
        <f t="shared" si="1837"/>
        <v/>
      </c>
      <c r="CA2498" s="65" t="str">
        <f t="shared" si="1838"/>
        <v/>
      </c>
      <c r="CB2498" s="65" t="str">
        <f t="shared" si="1839"/>
        <v/>
      </c>
      <c r="CC2498" s="65" t="str">
        <f t="shared" si="1840"/>
        <v/>
      </c>
      <c r="CD2498" s="65" t="str">
        <f t="shared" si="1841"/>
        <v/>
      </c>
      <c r="CE2498" s="65" t="str">
        <f t="shared" si="1842"/>
        <v/>
      </c>
      <c r="CF2498" s="65" t="str">
        <f t="shared" si="1843"/>
        <v/>
      </c>
      <c r="CG2498" s="66" t="str">
        <f t="shared" si="1844"/>
        <v/>
      </c>
      <c r="CI2498" s="42" t="str">
        <f t="shared" si="1845"/>
        <v/>
      </c>
      <c r="CK2498" s="92" t="str">
        <f t="shared" si="1846"/>
        <v/>
      </c>
      <c r="CL2498" s="65" t="str">
        <f t="shared" si="1847"/>
        <v/>
      </c>
      <c r="CM2498" s="93" t="str">
        <f t="shared" si="1848"/>
        <v/>
      </c>
      <c r="CN2498" s="101" t="str">
        <f t="shared" si="1817"/>
        <v/>
      </c>
      <c r="CP2498" s="92" t="str">
        <f t="shared" si="1849"/>
        <v/>
      </c>
      <c r="CQ2498" s="65" t="str">
        <f t="shared" si="1850"/>
        <v/>
      </c>
      <c r="CR2498" s="93" t="str">
        <f t="shared" si="1851"/>
        <v/>
      </c>
      <c r="CS2498" s="101" t="str">
        <f t="shared" si="1852"/>
        <v/>
      </c>
    </row>
    <row r="2499" spans="1:97" x14ac:dyDescent="0.25">
      <c r="A2499" s="51"/>
      <c r="B2499" s="15" t="str">
        <f t="shared" si="1816"/>
        <v/>
      </c>
      <c r="C2499" s="15" t="str">
        <f t="shared" si="1818"/>
        <v/>
      </c>
      <c r="D2499" s="51"/>
      <c r="E2499" s="137"/>
      <c r="F2499" s="138"/>
      <c r="G2499" s="139"/>
      <c r="H2499" s="138"/>
      <c r="I2499" s="140"/>
      <c r="J2499" s="138"/>
      <c r="K2499" s="141"/>
      <c r="L2499" s="139"/>
      <c r="M2499" s="142"/>
      <c r="N2499" s="142"/>
      <c r="O2499" s="143"/>
      <c r="P2499" s="144"/>
      <c r="Q2499" s="144"/>
      <c r="R2499" s="144"/>
      <c r="S2499" s="144"/>
      <c r="T2499" s="144"/>
      <c r="U2499" s="144"/>
      <c r="V2499" s="144"/>
      <c r="W2499" s="144"/>
      <c r="X2499" s="145"/>
      <c r="Y2499" s="51"/>
      <c r="Z2499" s="13" t="str">
        <f t="shared" si="1819"/>
        <v/>
      </c>
      <c r="AA2499" s="51"/>
      <c r="AE2499" s="42" t="str">
        <f t="shared" si="1820"/>
        <v/>
      </c>
      <c r="AF2499" s="42" t="str">
        <f>IF($I2499="", "", IF(COUNTIF($I$10:$I2498, I2499)&gt;0, "", SUMIF($I$10:$I$3009, $I2499, $AE$10:$AE$3009)))</f>
        <v/>
      </c>
      <c r="AG2499" s="45" t="str">
        <f>IF($AF2499="", "", COUNTIF($AF$10:$AF$3009, "&gt;"&amp;AF2499)+1+COUNTIF($AF$10:$AF2499, $AF2499)-1)</f>
        <v/>
      </c>
      <c r="AI2499" s="42" t="str">
        <f t="shared" si="1821"/>
        <v/>
      </c>
      <c r="AK2499" s="15" t="str">
        <f t="shared" si="1822"/>
        <v/>
      </c>
      <c r="AM2499" s="64" t="str">
        <f t="shared" si="1823"/>
        <v/>
      </c>
      <c r="AN2499" s="65" t="str">
        <f t="shared" si="1824"/>
        <v/>
      </c>
      <c r="AO2499" s="65" t="str">
        <f t="shared" si="1825"/>
        <v/>
      </c>
      <c r="AP2499" s="65" t="str">
        <f t="shared" si="1826"/>
        <v/>
      </c>
      <c r="AQ2499" s="65" t="str">
        <f t="shared" si="1827"/>
        <v/>
      </c>
      <c r="AR2499" s="65" t="str">
        <f t="shared" si="1828"/>
        <v/>
      </c>
      <c r="AS2499" s="65" t="str">
        <f t="shared" si="1829"/>
        <v/>
      </c>
      <c r="AT2499" s="65" t="str">
        <f t="shared" si="1830"/>
        <v/>
      </c>
      <c r="AU2499" s="65" t="str">
        <f t="shared" si="1831"/>
        <v/>
      </c>
      <c r="AV2499" s="66" t="str">
        <f t="shared" si="1832"/>
        <v/>
      </c>
      <c r="AX2499" s="73" t="str">
        <f t="shared" si="1853"/>
        <v/>
      </c>
      <c r="AY2499" s="74" t="str">
        <f t="shared" si="1862"/>
        <v/>
      </c>
      <c r="AZ2499" s="74" t="str">
        <f t="shared" si="1862"/>
        <v/>
      </c>
      <c r="BA2499" s="74" t="str">
        <f t="shared" si="1862"/>
        <v/>
      </c>
      <c r="BB2499" s="74" t="str">
        <f t="shared" si="1862"/>
        <v/>
      </c>
      <c r="BC2499" s="74" t="str">
        <f t="shared" si="1862"/>
        <v/>
      </c>
      <c r="BD2499" s="74" t="str">
        <f t="shared" si="1862"/>
        <v/>
      </c>
      <c r="BE2499" s="74" t="str">
        <f t="shared" si="1862"/>
        <v/>
      </c>
      <c r="BF2499" s="74" t="str">
        <f t="shared" si="1862"/>
        <v/>
      </c>
      <c r="BG2499" s="75" t="str">
        <f t="shared" si="1862"/>
        <v/>
      </c>
      <c r="BI2499" s="73" t="str">
        <f t="shared" si="1854"/>
        <v/>
      </c>
      <c r="BJ2499" s="74" t="str">
        <f t="shared" si="1860"/>
        <v/>
      </c>
      <c r="BK2499" s="74" t="str">
        <f t="shared" si="1860"/>
        <v/>
      </c>
      <c r="BL2499" s="74" t="str">
        <f t="shared" si="1860"/>
        <v/>
      </c>
      <c r="BM2499" s="74" t="str">
        <f t="shared" si="1860"/>
        <v/>
      </c>
      <c r="BN2499" s="74" t="str">
        <f t="shared" si="1860"/>
        <v/>
      </c>
      <c r="BO2499" s="74" t="str">
        <f t="shared" si="1860"/>
        <v/>
      </c>
      <c r="BP2499" s="74" t="str">
        <f t="shared" si="1860"/>
        <v/>
      </c>
      <c r="BQ2499" s="74" t="str">
        <f t="shared" si="1860"/>
        <v/>
      </c>
      <c r="BR2499" s="75" t="str">
        <f t="shared" si="1860"/>
        <v/>
      </c>
      <c r="BU2499" s="42" t="str">
        <f t="shared" si="1833"/>
        <v/>
      </c>
      <c r="BV2499" s="66" t="str">
        <f t="shared" si="1834"/>
        <v/>
      </c>
      <c r="BX2499" s="64" t="str">
        <f t="shared" si="1835"/>
        <v/>
      </c>
      <c r="BY2499" s="65" t="str">
        <f t="shared" si="1836"/>
        <v/>
      </c>
      <c r="BZ2499" s="65" t="str">
        <f t="shared" si="1837"/>
        <v/>
      </c>
      <c r="CA2499" s="65" t="str">
        <f t="shared" si="1838"/>
        <v/>
      </c>
      <c r="CB2499" s="65" t="str">
        <f t="shared" si="1839"/>
        <v/>
      </c>
      <c r="CC2499" s="65" t="str">
        <f t="shared" si="1840"/>
        <v/>
      </c>
      <c r="CD2499" s="65" t="str">
        <f t="shared" si="1841"/>
        <v/>
      </c>
      <c r="CE2499" s="65" t="str">
        <f t="shared" si="1842"/>
        <v/>
      </c>
      <c r="CF2499" s="65" t="str">
        <f t="shared" si="1843"/>
        <v/>
      </c>
      <c r="CG2499" s="66" t="str">
        <f t="shared" si="1844"/>
        <v/>
      </c>
      <c r="CI2499" s="42" t="str">
        <f t="shared" si="1845"/>
        <v/>
      </c>
      <c r="CK2499" s="92" t="str">
        <f t="shared" si="1846"/>
        <v/>
      </c>
      <c r="CL2499" s="65" t="str">
        <f t="shared" si="1847"/>
        <v/>
      </c>
      <c r="CM2499" s="93" t="str">
        <f t="shared" si="1848"/>
        <v/>
      </c>
      <c r="CN2499" s="101" t="str">
        <f t="shared" si="1817"/>
        <v/>
      </c>
      <c r="CP2499" s="92" t="str">
        <f t="shared" si="1849"/>
        <v/>
      </c>
      <c r="CQ2499" s="65" t="str">
        <f t="shared" si="1850"/>
        <v/>
      </c>
      <c r="CR2499" s="93" t="str">
        <f t="shared" si="1851"/>
        <v/>
      </c>
      <c r="CS2499" s="101" t="str">
        <f t="shared" si="1852"/>
        <v/>
      </c>
    </row>
    <row r="2500" spans="1:97" x14ac:dyDescent="0.25">
      <c r="A2500" s="51"/>
      <c r="B2500" s="15" t="str">
        <f t="shared" si="1816"/>
        <v/>
      </c>
      <c r="C2500" s="15" t="str">
        <f t="shared" si="1818"/>
        <v/>
      </c>
      <c r="D2500" s="51"/>
      <c r="E2500" s="137"/>
      <c r="F2500" s="138"/>
      <c r="G2500" s="139"/>
      <c r="H2500" s="138"/>
      <c r="I2500" s="140"/>
      <c r="J2500" s="138"/>
      <c r="K2500" s="141"/>
      <c r="L2500" s="139"/>
      <c r="M2500" s="142"/>
      <c r="N2500" s="142"/>
      <c r="O2500" s="143"/>
      <c r="P2500" s="144"/>
      <c r="Q2500" s="144"/>
      <c r="R2500" s="144"/>
      <c r="S2500" s="144"/>
      <c r="T2500" s="144"/>
      <c r="U2500" s="144"/>
      <c r="V2500" s="144"/>
      <c r="W2500" s="144"/>
      <c r="X2500" s="145"/>
      <c r="Y2500" s="51"/>
      <c r="Z2500" s="13" t="str">
        <f t="shared" si="1819"/>
        <v/>
      </c>
      <c r="AA2500" s="51"/>
      <c r="AE2500" s="42" t="str">
        <f t="shared" si="1820"/>
        <v/>
      </c>
      <c r="AF2500" s="42" t="str">
        <f>IF($I2500="", "", IF(COUNTIF($I$10:$I2499, I2500)&gt;0, "", SUMIF($I$10:$I$3009, $I2500, $AE$10:$AE$3009)))</f>
        <v/>
      </c>
      <c r="AG2500" s="45" t="str">
        <f>IF($AF2500="", "", COUNTIF($AF$10:$AF$3009, "&gt;"&amp;AF2500)+1+COUNTIF($AF$10:$AF2500, $AF2500)-1)</f>
        <v/>
      </c>
      <c r="AI2500" s="42" t="str">
        <f t="shared" si="1821"/>
        <v/>
      </c>
      <c r="AK2500" s="15" t="str">
        <f t="shared" si="1822"/>
        <v/>
      </c>
      <c r="AM2500" s="64" t="str">
        <f t="shared" si="1823"/>
        <v/>
      </c>
      <c r="AN2500" s="65" t="str">
        <f t="shared" si="1824"/>
        <v/>
      </c>
      <c r="AO2500" s="65" t="str">
        <f t="shared" si="1825"/>
        <v/>
      </c>
      <c r="AP2500" s="65" t="str">
        <f t="shared" si="1826"/>
        <v/>
      </c>
      <c r="AQ2500" s="65" t="str">
        <f t="shared" si="1827"/>
        <v/>
      </c>
      <c r="AR2500" s="65" t="str">
        <f t="shared" si="1828"/>
        <v/>
      </c>
      <c r="AS2500" s="65" t="str">
        <f t="shared" si="1829"/>
        <v/>
      </c>
      <c r="AT2500" s="65" t="str">
        <f t="shared" si="1830"/>
        <v/>
      </c>
      <c r="AU2500" s="65" t="str">
        <f t="shared" si="1831"/>
        <v/>
      </c>
      <c r="AV2500" s="66" t="str">
        <f t="shared" si="1832"/>
        <v/>
      </c>
      <c r="AX2500" s="73" t="str">
        <f t="shared" si="1853"/>
        <v/>
      </c>
      <c r="AY2500" s="74" t="str">
        <f t="shared" si="1862"/>
        <v/>
      </c>
      <c r="AZ2500" s="74" t="str">
        <f t="shared" si="1862"/>
        <v/>
      </c>
      <c r="BA2500" s="74" t="str">
        <f t="shared" si="1862"/>
        <v/>
      </c>
      <c r="BB2500" s="74" t="str">
        <f t="shared" si="1862"/>
        <v/>
      </c>
      <c r="BC2500" s="74" t="str">
        <f t="shared" si="1862"/>
        <v/>
      </c>
      <c r="BD2500" s="74" t="str">
        <f t="shared" si="1862"/>
        <v/>
      </c>
      <c r="BE2500" s="74" t="str">
        <f t="shared" si="1862"/>
        <v/>
      </c>
      <c r="BF2500" s="74" t="str">
        <f t="shared" si="1862"/>
        <v/>
      </c>
      <c r="BG2500" s="75" t="str">
        <f t="shared" si="1862"/>
        <v/>
      </c>
      <c r="BI2500" s="73" t="str">
        <f t="shared" si="1854"/>
        <v/>
      </c>
      <c r="BJ2500" s="74" t="str">
        <f t="shared" si="1860"/>
        <v/>
      </c>
      <c r="BK2500" s="74" t="str">
        <f t="shared" si="1860"/>
        <v/>
      </c>
      <c r="BL2500" s="74" t="str">
        <f t="shared" si="1860"/>
        <v/>
      </c>
      <c r="BM2500" s="74" t="str">
        <f t="shared" si="1860"/>
        <v/>
      </c>
      <c r="BN2500" s="74" t="str">
        <f t="shared" si="1860"/>
        <v/>
      </c>
      <c r="BO2500" s="74" t="str">
        <f t="shared" si="1860"/>
        <v/>
      </c>
      <c r="BP2500" s="74" t="str">
        <f t="shared" si="1860"/>
        <v/>
      </c>
      <c r="BQ2500" s="74" t="str">
        <f t="shared" si="1860"/>
        <v/>
      </c>
      <c r="BR2500" s="75" t="str">
        <f t="shared" si="1860"/>
        <v/>
      </c>
      <c r="BU2500" s="42" t="str">
        <f t="shared" si="1833"/>
        <v/>
      </c>
      <c r="BV2500" s="66" t="str">
        <f t="shared" si="1834"/>
        <v/>
      </c>
      <c r="BX2500" s="64" t="str">
        <f t="shared" si="1835"/>
        <v/>
      </c>
      <c r="BY2500" s="65" t="str">
        <f t="shared" si="1836"/>
        <v/>
      </c>
      <c r="BZ2500" s="65" t="str">
        <f t="shared" si="1837"/>
        <v/>
      </c>
      <c r="CA2500" s="65" t="str">
        <f t="shared" si="1838"/>
        <v/>
      </c>
      <c r="CB2500" s="65" t="str">
        <f t="shared" si="1839"/>
        <v/>
      </c>
      <c r="CC2500" s="65" t="str">
        <f t="shared" si="1840"/>
        <v/>
      </c>
      <c r="CD2500" s="65" t="str">
        <f t="shared" si="1841"/>
        <v/>
      </c>
      <c r="CE2500" s="65" t="str">
        <f t="shared" si="1842"/>
        <v/>
      </c>
      <c r="CF2500" s="65" t="str">
        <f t="shared" si="1843"/>
        <v/>
      </c>
      <c r="CG2500" s="66" t="str">
        <f t="shared" si="1844"/>
        <v/>
      </c>
      <c r="CI2500" s="42" t="str">
        <f t="shared" si="1845"/>
        <v/>
      </c>
      <c r="CK2500" s="92" t="str">
        <f t="shared" si="1846"/>
        <v/>
      </c>
      <c r="CL2500" s="65" t="str">
        <f t="shared" si="1847"/>
        <v/>
      </c>
      <c r="CM2500" s="93" t="str">
        <f t="shared" si="1848"/>
        <v/>
      </c>
      <c r="CN2500" s="101" t="str">
        <f t="shared" si="1817"/>
        <v/>
      </c>
      <c r="CP2500" s="92" t="str">
        <f t="shared" si="1849"/>
        <v/>
      </c>
      <c r="CQ2500" s="65" t="str">
        <f t="shared" si="1850"/>
        <v/>
      </c>
      <c r="CR2500" s="93" t="str">
        <f t="shared" si="1851"/>
        <v/>
      </c>
      <c r="CS2500" s="101" t="str">
        <f t="shared" si="1852"/>
        <v/>
      </c>
    </row>
    <row r="2501" spans="1:97" x14ac:dyDescent="0.25">
      <c r="A2501" s="51"/>
      <c r="B2501" s="15" t="str">
        <f t="shared" si="1816"/>
        <v/>
      </c>
      <c r="C2501" s="15" t="str">
        <f t="shared" si="1818"/>
        <v/>
      </c>
      <c r="D2501" s="51"/>
      <c r="E2501" s="137"/>
      <c r="F2501" s="138"/>
      <c r="G2501" s="139"/>
      <c r="H2501" s="138"/>
      <c r="I2501" s="140"/>
      <c r="J2501" s="138"/>
      <c r="K2501" s="141"/>
      <c r="L2501" s="139"/>
      <c r="M2501" s="142"/>
      <c r="N2501" s="142"/>
      <c r="O2501" s="143"/>
      <c r="P2501" s="144"/>
      <c r="Q2501" s="144"/>
      <c r="R2501" s="144"/>
      <c r="S2501" s="144"/>
      <c r="T2501" s="144"/>
      <c r="U2501" s="144"/>
      <c r="V2501" s="144"/>
      <c r="W2501" s="144"/>
      <c r="X2501" s="145"/>
      <c r="Y2501" s="51"/>
      <c r="Z2501" s="13" t="str">
        <f t="shared" si="1819"/>
        <v/>
      </c>
      <c r="AA2501" s="51"/>
      <c r="AE2501" s="42" t="str">
        <f t="shared" si="1820"/>
        <v/>
      </c>
      <c r="AF2501" s="42" t="str">
        <f>IF($I2501="", "", IF(COUNTIF($I$10:$I2500, I2501)&gt;0, "", SUMIF($I$10:$I$3009, $I2501, $AE$10:$AE$3009)))</f>
        <v/>
      </c>
      <c r="AG2501" s="45" t="str">
        <f>IF($AF2501="", "", COUNTIF($AF$10:$AF$3009, "&gt;"&amp;AF2501)+1+COUNTIF($AF$10:$AF2501, $AF2501)-1)</f>
        <v/>
      </c>
      <c r="AI2501" s="42" t="str">
        <f t="shared" si="1821"/>
        <v/>
      </c>
      <c r="AK2501" s="15" t="str">
        <f t="shared" si="1822"/>
        <v/>
      </c>
      <c r="AM2501" s="64" t="str">
        <f t="shared" si="1823"/>
        <v/>
      </c>
      <c r="AN2501" s="65" t="str">
        <f t="shared" si="1824"/>
        <v/>
      </c>
      <c r="AO2501" s="65" t="str">
        <f t="shared" si="1825"/>
        <v/>
      </c>
      <c r="AP2501" s="65" t="str">
        <f t="shared" si="1826"/>
        <v/>
      </c>
      <c r="AQ2501" s="65" t="str">
        <f t="shared" si="1827"/>
        <v/>
      </c>
      <c r="AR2501" s="65" t="str">
        <f t="shared" si="1828"/>
        <v/>
      </c>
      <c r="AS2501" s="65" t="str">
        <f t="shared" si="1829"/>
        <v/>
      </c>
      <c r="AT2501" s="65" t="str">
        <f t="shared" si="1830"/>
        <v/>
      </c>
      <c r="AU2501" s="65" t="str">
        <f t="shared" si="1831"/>
        <v/>
      </c>
      <c r="AV2501" s="66" t="str">
        <f t="shared" si="1832"/>
        <v/>
      </c>
      <c r="AX2501" s="73" t="str">
        <f t="shared" si="1853"/>
        <v/>
      </c>
      <c r="AY2501" s="74" t="str">
        <f t="shared" si="1862"/>
        <v/>
      </c>
      <c r="AZ2501" s="74" t="str">
        <f t="shared" si="1862"/>
        <v/>
      </c>
      <c r="BA2501" s="74" t="str">
        <f t="shared" si="1862"/>
        <v/>
      </c>
      <c r="BB2501" s="74" t="str">
        <f t="shared" si="1862"/>
        <v/>
      </c>
      <c r="BC2501" s="74" t="str">
        <f t="shared" si="1862"/>
        <v/>
      </c>
      <c r="BD2501" s="74" t="str">
        <f t="shared" si="1862"/>
        <v/>
      </c>
      <c r="BE2501" s="74" t="str">
        <f t="shared" si="1862"/>
        <v/>
      </c>
      <c r="BF2501" s="74" t="str">
        <f t="shared" si="1862"/>
        <v/>
      </c>
      <c r="BG2501" s="75" t="str">
        <f t="shared" si="1862"/>
        <v/>
      </c>
      <c r="BI2501" s="73" t="str">
        <f t="shared" si="1854"/>
        <v/>
      </c>
      <c r="BJ2501" s="74" t="str">
        <f t="shared" si="1860"/>
        <v/>
      </c>
      <c r="BK2501" s="74" t="str">
        <f t="shared" si="1860"/>
        <v/>
      </c>
      <c r="BL2501" s="74" t="str">
        <f t="shared" si="1860"/>
        <v/>
      </c>
      <c r="BM2501" s="74" t="str">
        <f t="shared" si="1860"/>
        <v/>
      </c>
      <c r="BN2501" s="74" t="str">
        <f t="shared" si="1860"/>
        <v/>
      </c>
      <c r="BO2501" s="74" t="str">
        <f t="shared" si="1860"/>
        <v/>
      </c>
      <c r="BP2501" s="74" t="str">
        <f t="shared" si="1860"/>
        <v/>
      </c>
      <c r="BQ2501" s="74" t="str">
        <f t="shared" si="1860"/>
        <v/>
      </c>
      <c r="BR2501" s="75" t="str">
        <f t="shared" si="1860"/>
        <v/>
      </c>
      <c r="BU2501" s="42" t="str">
        <f t="shared" si="1833"/>
        <v/>
      </c>
      <c r="BV2501" s="66" t="str">
        <f t="shared" si="1834"/>
        <v/>
      </c>
      <c r="BX2501" s="64" t="str">
        <f t="shared" si="1835"/>
        <v/>
      </c>
      <c r="BY2501" s="65" t="str">
        <f t="shared" si="1836"/>
        <v/>
      </c>
      <c r="BZ2501" s="65" t="str">
        <f t="shared" si="1837"/>
        <v/>
      </c>
      <c r="CA2501" s="65" t="str">
        <f t="shared" si="1838"/>
        <v/>
      </c>
      <c r="CB2501" s="65" t="str">
        <f t="shared" si="1839"/>
        <v/>
      </c>
      <c r="CC2501" s="65" t="str">
        <f t="shared" si="1840"/>
        <v/>
      </c>
      <c r="CD2501" s="65" t="str">
        <f t="shared" si="1841"/>
        <v/>
      </c>
      <c r="CE2501" s="65" t="str">
        <f t="shared" si="1842"/>
        <v/>
      </c>
      <c r="CF2501" s="65" t="str">
        <f t="shared" si="1843"/>
        <v/>
      </c>
      <c r="CG2501" s="66" t="str">
        <f t="shared" si="1844"/>
        <v/>
      </c>
      <c r="CI2501" s="42" t="str">
        <f t="shared" si="1845"/>
        <v/>
      </c>
      <c r="CK2501" s="92" t="str">
        <f t="shared" si="1846"/>
        <v/>
      </c>
      <c r="CL2501" s="65" t="str">
        <f t="shared" si="1847"/>
        <v/>
      </c>
      <c r="CM2501" s="93" t="str">
        <f t="shared" si="1848"/>
        <v/>
      </c>
      <c r="CN2501" s="101" t="str">
        <f t="shared" si="1817"/>
        <v/>
      </c>
      <c r="CP2501" s="92" t="str">
        <f t="shared" si="1849"/>
        <v/>
      </c>
      <c r="CQ2501" s="65" t="str">
        <f t="shared" si="1850"/>
        <v/>
      </c>
      <c r="CR2501" s="93" t="str">
        <f t="shared" si="1851"/>
        <v/>
      </c>
      <c r="CS2501" s="101" t="str">
        <f t="shared" si="1852"/>
        <v/>
      </c>
    </row>
    <row r="2502" spans="1:97" x14ac:dyDescent="0.25">
      <c r="A2502" s="51"/>
      <c r="B2502" s="15" t="str">
        <f t="shared" si="1816"/>
        <v/>
      </c>
      <c r="C2502" s="15" t="str">
        <f t="shared" si="1818"/>
        <v/>
      </c>
      <c r="D2502" s="51"/>
      <c r="E2502" s="137"/>
      <c r="F2502" s="138"/>
      <c r="G2502" s="139"/>
      <c r="H2502" s="138"/>
      <c r="I2502" s="140"/>
      <c r="J2502" s="138"/>
      <c r="K2502" s="141"/>
      <c r="L2502" s="139"/>
      <c r="M2502" s="142"/>
      <c r="N2502" s="142"/>
      <c r="O2502" s="143"/>
      <c r="P2502" s="144"/>
      <c r="Q2502" s="144"/>
      <c r="R2502" s="144"/>
      <c r="S2502" s="144"/>
      <c r="T2502" s="144"/>
      <c r="U2502" s="144"/>
      <c r="V2502" s="144"/>
      <c r="W2502" s="144"/>
      <c r="X2502" s="145"/>
      <c r="Y2502" s="51"/>
      <c r="Z2502" s="13" t="str">
        <f t="shared" si="1819"/>
        <v/>
      </c>
      <c r="AA2502" s="51"/>
      <c r="AE2502" s="42" t="str">
        <f t="shared" si="1820"/>
        <v/>
      </c>
      <c r="AF2502" s="42" t="str">
        <f>IF($I2502="", "", IF(COUNTIF($I$10:$I2501, I2502)&gt;0, "", SUMIF($I$10:$I$3009, $I2502, $AE$10:$AE$3009)))</f>
        <v/>
      </c>
      <c r="AG2502" s="45" t="str">
        <f>IF($AF2502="", "", COUNTIF($AF$10:$AF$3009, "&gt;"&amp;AF2502)+1+COUNTIF($AF$10:$AF2502, $AF2502)-1)</f>
        <v/>
      </c>
      <c r="AI2502" s="42" t="str">
        <f t="shared" si="1821"/>
        <v/>
      </c>
      <c r="AK2502" s="15" t="str">
        <f t="shared" si="1822"/>
        <v/>
      </c>
      <c r="AM2502" s="64" t="str">
        <f t="shared" si="1823"/>
        <v/>
      </c>
      <c r="AN2502" s="65" t="str">
        <f t="shared" si="1824"/>
        <v/>
      </c>
      <c r="AO2502" s="65" t="str">
        <f t="shared" si="1825"/>
        <v/>
      </c>
      <c r="AP2502" s="65" t="str">
        <f t="shared" si="1826"/>
        <v/>
      </c>
      <c r="AQ2502" s="65" t="str">
        <f t="shared" si="1827"/>
        <v/>
      </c>
      <c r="AR2502" s="65" t="str">
        <f t="shared" si="1828"/>
        <v/>
      </c>
      <c r="AS2502" s="65" t="str">
        <f t="shared" si="1829"/>
        <v/>
      </c>
      <c r="AT2502" s="65" t="str">
        <f t="shared" si="1830"/>
        <v/>
      </c>
      <c r="AU2502" s="65" t="str">
        <f t="shared" si="1831"/>
        <v/>
      </c>
      <c r="AV2502" s="66" t="str">
        <f t="shared" si="1832"/>
        <v/>
      </c>
      <c r="AX2502" s="73" t="str">
        <f t="shared" si="1853"/>
        <v/>
      </c>
      <c r="AY2502" s="74" t="str">
        <f t="shared" si="1862"/>
        <v/>
      </c>
      <c r="AZ2502" s="74" t="str">
        <f t="shared" si="1862"/>
        <v/>
      </c>
      <c r="BA2502" s="74" t="str">
        <f t="shared" si="1862"/>
        <v/>
      </c>
      <c r="BB2502" s="74" t="str">
        <f t="shared" si="1862"/>
        <v/>
      </c>
      <c r="BC2502" s="74" t="str">
        <f t="shared" si="1862"/>
        <v/>
      </c>
      <c r="BD2502" s="74" t="str">
        <f t="shared" si="1862"/>
        <v/>
      </c>
      <c r="BE2502" s="74" t="str">
        <f t="shared" si="1862"/>
        <v/>
      </c>
      <c r="BF2502" s="74" t="str">
        <f t="shared" si="1862"/>
        <v/>
      </c>
      <c r="BG2502" s="75" t="str">
        <f t="shared" si="1862"/>
        <v/>
      </c>
      <c r="BI2502" s="73" t="str">
        <f t="shared" si="1854"/>
        <v/>
      </c>
      <c r="BJ2502" s="74" t="str">
        <f t="shared" si="1860"/>
        <v/>
      </c>
      <c r="BK2502" s="74" t="str">
        <f t="shared" si="1860"/>
        <v/>
      </c>
      <c r="BL2502" s="74" t="str">
        <f t="shared" si="1860"/>
        <v/>
      </c>
      <c r="BM2502" s="74" t="str">
        <f t="shared" si="1860"/>
        <v/>
      </c>
      <c r="BN2502" s="74" t="str">
        <f t="shared" si="1860"/>
        <v/>
      </c>
      <c r="BO2502" s="74" t="str">
        <f t="shared" si="1860"/>
        <v/>
      </c>
      <c r="BP2502" s="74" t="str">
        <f t="shared" si="1860"/>
        <v/>
      </c>
      <c r="BQ2502" s="74" t="str">
        <f t="shared" si="1860"/>
        <v/>
      </c>
      <c r="BR2502" s="75" t="str">
        <f t="shared" si="1860"/>
        <v/>
      </c>
      <c r="BU2502" s="42" t="str">
        <f t="shared" si="1833"/>
        <v/>
      </c>
      <c r="BV2502" s="66" t="str">
        <f t="shared" si="1834"/>
        <v/>
      </c>
      <c r="BX2502" s="64" t="str">
        <f t="shared" si="1835"/>
        <v/>
      </c>
      <c r="BY2502" s="65" t="str">
        <f t="shared" si="1836"/>
        <v/>
      </c>
      <c r="BZ2502" s="65" t="str">
        <f t="shared" si="1837"/>
        <v/>
      </c>
      <c r="CA2502" s="65" t="str">
        <f t="shared" si="1838"/>
        <v/>
      </c>
      <c r="CB2502" s="65" t="str">
        <f t="shared" si="1839"/>
        <v/>
      </c>
      <c r="CC2502" s="65" t="str">
        <f t="shared" si="1840"/>
        <v/>
      </c>
      <c r="CD2502" s="65" t="str">
        <f t="shared" si="1841"/>
        <v/>
      </c>
      <c r="CE2502" s="65" t="str">
        <f t="shared" si="1842"/>
        <v/>
      </c>
      <c r="CF2502" s="65" t="str">
        <f t="shared" si="1843"/>
        <v/>
      </c>
      <c r="CG2502" s="66" t="str">
        <f t="shared" si="1844"/>
        <v/>
      </c>
      <c r="CI2502" s="42" t="str">
        <f t="shared" si="1845"/>
        <v/>
      </c>
      <c r="CK2502" s="92" t="str">
        <f t="shared" si="1846"/>
        <v/>
      </c>
      <c r="CL2502" s="65" t="str">
        <f t="shared" si="1847"/>
        <v/>
      </c>
      <c r="CM2502" s="93" t="str">
        <f t="shared" si="1848"/>
        <v/>
      </c>
      <c r="CN2502" s="101" t="str">
        <f t="shared" si="1817"/>
        <v/>
      </c>
      <c r="CP2502" s="92" t="str">
        <f t="shared" si="1849"/>
        <v/>
      </c>
      <c r="CQ2502" s="65" t="str">
        <f t="shared" si="1850"/>
        <v/>
      </c>
      <c r="CR2502" s="93" t="str">
        <f t="shared" si="1851"/>
        <v/>
      </c>
      <c r="CS2502" s="101" t="str">
        <f t="shared" si="1852"/>
        <v/>
      </c>
    </row>
    <row r="2503" spans="1:97" x14ac:dyDescent="0.25">
      <c r="A2503" s="51"/>
      <c r="B2503" s="15" t="str">
        <f t="shared" si="1816"/>
        <v/>
      </c>
      <c r="C2503" s="15" t="str">
        <f t="shared" si="1818"/>
        <v/>
      </c>
      <c r="D2503" s="51"/>
      <c r="E2503" s="137"/>
      <c r="F2503" s="138"/>
      <c r="G2503" s="139"/>
      <c r="H2503" s="138"/>
      <c r="I2503" s="140"/>
      <c r="J2503" s="138"/>
      <c r="K2503" s="141"/>
      <c r="L2503" s="139"/>
      <c r="M2503" s="142"/>
      <c r="N2503" s="142"/>
      <c r="O2503" s="143"/>
      <c r="P2503" s="144"/>
      <c r="Q2503" s="144"/>
      <c r="R2503" s="144"/>
      <c r="S2503" s="144"/>
      <c r="T2503" s="144"/>
      <c r="U2503" s="144"/>
      <c r="V2503" s="144"/>
      <c r="W2503" s="144"/>
      <c r="X2503" s="145"/>
      <c r="Y2503" s="51"/>
      <c r="Z2503" s="13" t="str">
        <f t="shared" si="1819"/>
        <v/>
      </c>
      <c r="AA2503" s="51"/>
      <c r="AE2503" s="42" t="str">
        <f t="shared" si="1820"/>
        <v/>
      </c>
      <c r="AF2503" s="42" t="str">
        <f>IF($I2503="", "", IF(COUNTIF($I$10:$I2502, I2503)&gt;0, "", SUMIF($I$10:$I$3009, $I2503, $AE$10:$AE$3009)))</f>
        <v/>
      </c>
      <c r="AG2503" s="45" t="str">
        <f>IF($AF2503="", "", COUNTIF($AF$10:$AF$3009, "&gt;"&amp;AF2503)+1+COUNTIF($AF$10:$AF2503, $AF2503)-1)</f>
        <v/>
      </c>
      <c r="AI2503" s="42" t="str">
        <f t="shared" si="1821"/>
        <v/>
      </c>
      <c r="AK2503" s="15" t="str">
        <f t="shared" si="1822"/>
        <v/>
      </c>
      <c r="AM2503" s="64" t="str">
        <f t="shared" si="1823"/>
        <v/>
      </c>
      <c r="AN2503" s="65" t="str">
        <f t="shared" si="1824"/>
        <v/>
      </c>
      <c r="AO2503" s="65" t="str">
        <f t="shared" si="1825"/>
        <v/>
      </c>
      <c r="AP2503" s="65" t="str">
        <f t="shared" si="1826"/>
        <v/>
      </c>
      <c r="AQ2503" s="65" t="str">
        <f t="shared" si="1827"/>
        <v/>
      </c>
      <c r="AR2503" s="65" t="str">
        <f t="shared" si="1828"/>
        <v/>
      </c>
      <c r="AS2503" s="65" t="str">
        <f t="shared" si="1829"/>
        <v/>
      </c>
      <c r="AT2503" s="65" t="str">
        <f t="shared" si="1830"/>
        <v/>
      </c>
      <c r="AU2503" s="65" t="str">
        <f t="shared" si="1831"/>
        <v/>
      </c>
      <c r="AV2503" s="66" t="str">
        <f t="shared" si="1832"/>
        <v/>
      </c>
      <c r="AX2503" s="73" t="str">
        <f t="shared" si="1853"/>
        <v/>
      </c>
      <c r="AY2503" s="74" t="str">
        <f t="shared" si="1862"/>
        <v/>
      </c>
      <c r="AZ2503" s="74" t="str">
        <f t="shared" si="1862"/>
        <v/>
      </c>
      <c r="BA2503" s="74" t="str">
        <f t="shared" si="1862"/>
        <v/>
      </c>
      <c r="BB2503" s="74" t="str">
        <f t="shared" si="1862"/>
        <v/>
      </c>
      <c r="BC2503" s="74" t="str">
        <f t="shared" si="1862"/>
        <v/>
      </c>
      <c r="BD2503" s="74" t="str">
        <f t="shared" si="1862"/>
        <v/>
      </c>
      <c r="BE2503" s="74" t="str">
        <f t="shared" si="1862"/>
        <v/>
      </c>
      <c r="BF2503" s="74" t="str">
        <f t="shared" si="1862"/>
        <v/>
      </c>
      <c r="BG2503" s="75" t="str">
        <f t="shared" si="1862"/>
        <v/>
      </c>
      <c r="BI2503" s="73" t="str">
        <f t="shared" si="1854"/>
        <v/>
      </c>
      <c r="BJ2503" s="74" t="str">
        <f t="shared" si="1860"/>
        <v/>
      </c>
      <c r="BK2503" s="74" t="str">
        <f t="shared" si="1860"/>
        <v/>
      </c>
      <c r="BL2503" s="74" t="str">
        <f t="shared" si="1860"/>
        <v/>
      </c>
      <c r="BM2503" s="74" t="str">
        <f t="shared" si="1860"/>
        <v/>
      </c>
      <c r="BN2503" s="74" t="str">
        <f t="shared" si="1860"/>
        <v/>
      </c>
      <c r="BO2503" s="74" t="str">
        <f t="shared" si="1860"/>
        <v/>
      </c>
      <c r="BP2503" s="74" t="str">
        <f t="shared" si="1860"/>
        <v/>
      </c>
      <c r="BQ2503" s="74" t="str">
        <f t="shared" si="1860"/>
        <v/>
      </c>
      <c r="BR2503" s="75" t="str">
        <f t="shared" si="1860"/>
        <v/>
      </c>
      <c r="BU2503" s="42" t="str">
        <f t="shared" si="1833"/>
        <v/>
      </c>
      <c r="BV2503" s="66" t="str">
        <f t="shared" si="1834"/>
        <v/>
      </c>
      <c r="BX2503" s="64" t="str">
        <f t="shared" si="1835"/>
        <v/>
      </c>
      <c r="BY2503" s="65" t="str">
        <f t="shared" si="1836"/>
        <v/>
      </c>
      <c r="BZ2503" s="65" t="str">
        <f t="shared" si="1837"/>
        <v/>
      </c>
      <c r="CA2503" s="65" t="str">
        <f t="shared" si="1838"/>
        <v/>
      </c>
      <c r="CB2503" s="65" t="str">
        <f t="shared" si="1839"/>
        <v/>
      </c>
      <c r="CC2503" s="65" t="str">
        <f t="shared" si="1840"/>
        <v/>
      </c>
      <c r="CD2503" s="65" t="str">
        <f t="shared" si="1841"/>
        <v/>
      </c>
      <c r="CE2503" s="65" t="str">
        <f t="shared" si="1842"/>
        <v/>
      </c>
      <c r="CF2503" s="65" t="str">
        <f t="shared" si="1843"/>
        <v/>
      </c>
      <c r="CG2503" s="66" t="str">
        <f t="shared" si="1844"/>
        <v/>
      </c>
      <c r="CI2503" s="42" t="str">
        <f t="shared" si="1845"/>
        <v/>
      </c>
      <c r="CK2503" s="92" t="str">
        <f t="shared" si="1846"/>
        <v/>
      </c>
      <c r="CL2503" s="65" t="str">
        <f t="shared" si="1847"/>
        <v/>
      </c>
      <c r="CM2503" s="93" t="str">
        <f t="shared" si="1848"/>
        <v/>
      </c>
      <c r="CN2503" s="101" t="str">
        <f t="shared" si="1817"/>
        <v/>
      </c>
      <c r="CP2503" s="92" t="str">
        <f t="shared" si="1849"/>
        <v/>
      </c>
      <c r="CQ2503" s="65" t="str">
        <f t="shared" si="1850"/>
        <v/>
      </c>
      <c r="CR2503" s="93" t="str">
        <f t="shared" si="1851"/>
        <v/>
      </c>
      <c r="CS2503" s="101" t="str">
        <f t="shared" si="1852"/>
        <v/>
      </c>
    </row>
    <row r="2504" spans="1:97" x14ac:dyDescent="0.25">
      <c r="A2504" s="51"/>
      <c r="B2504" s="15" t="str">
        <f t="shared" si="1816"/>
        <v/>
      </c>
      <c r="C2504" s="15" t="str">
        <f t="shared" si="1818"/>
        <v/>
      </c>
      <c r="D2504" s="51"/>
      <c r="E2504" s="137"/>
      <c r="F2504" s="138"/>
      <c r="G2504" s="139"/>
      <c r="H2504" s="138"/>
      <c r="I2504" s="140"/>
      <c r="J2504" s="138"/>
      <c r="K2504" s="141"/>
      <c r="L2504" s="139"/>
      <c r="M2504" s="142"/>
      <c r="N2504" s="142"/>
      <c r="O2504" s="143"/>
      <c r="P2504" s="144"/>
      <c r="Q2504" s="144"/>
      <c r="R2504" s="144"/>
      <c r="S2504" s="144"/>
      <c r="T2504" s="144"/>
      <c r="U2504" s="144"/>
      <c r="V2504" s="144"/>
      <c r="W2504" s="144"/>
      <c r="X2504" s="145"/>
      <c r="Y2504" s="51"/>
      <c r="Z2504" s="13" t="str">
        <f t="shared" si="1819"/>
        <v/>
      </c>
      <c r="AA2504" s="51"/>
      <c r="AE2504" s="42" t="str">
        <f t="shared" si="1820"/>
        <v/>
      </c>
      <c r="AF2504" s="42" t="str">
        <f>IF($I2504="", "", IF(COUNTIF($I$10:$I2503, I2504)&gt;0, "", SUMIF($I$10:$I$3009, $I2504, $AE$10:$AE$3009)))</f>
        <v/>
      </c>
      <c r="AG2504" s="45" t="str">
        <f>IF($AF2504="", "", COUNTIF($AF$10:$AF$3009, "&gt;"&amp;AF2504)+1+COUNTIF($AF$10:$AF2504, $AF2504)-1)</f>
        <v/>
      </c>
      <c r="AI2504" s="42" t="str">
        <f t="shared" si="1821"/>
        <v/>
      </c>
      <c r="AK2504" s="15" t="str">
        <f t="shared" si="1822"/>
        <v/>
      </c>
      <c r="AM2504" s="64" t="str">
        <f t="shared" si="1823"/>
        <v/>
      </c>
      <c r="AN2504" s="65" t="str">
        <f t="shared" si="1824"/>
        <v/>
      </c>
      <c r="AO2504" s="65" t="str">
        <f t="shared" si="1825"/>
        <v/>
      </c>
      <c r="AP2504" s="65" t="str">
        <f t="shared" si="1826"/>
        <v/>
      </c>
      <c r="AQ2504" s="65" t="str">
        <f t="shared" si="1827"/>
        <v/>
      </c>
      <c r="AR2504" s="65" t="str">
        <f t="shared" si="1828"/>
        <v/>
      </c>
      <c r="AS2504" s="65" t="str">
        <f t="shared" si="1829"/>
        <v/>
      </c>
      <c r="AT2504" s="65" t="str">
        <f t="shared" si="1830"/>
        <v/>
      </c>
      <c r="AU2504" s="65" t="str">
        <f t="shared" si="1831"/>
        <v/>
      </c>
      <c r="AV2504" s="66" t="str">
        <f t="shared" si="1832"/>
        <v/>
      </c>
      <c r="AX2504" s="73" t="str">
        <f t="shared" si="1853"/>
        <v/>
      </c>
      <c r="AY2504" s="74" t="str">
        <f t="shared" si="1862"/>
        <v/>
      </c>
      <c r="AZ2504" s="74" t="str">
        <f t="shared" si="1862"/>
        <v/>
      </c>
      <c r="BA2504" s="74" t="str">
        <f t="shared" si="1862"/>
        <v/>
      </c>
      <c r="BB2504" s="74" t="str">
        <f t="shared" si="1862"/>
        <v/>
      </c>
      <c r="BC2504" s="74" t="str">
        <f t="shared" si="1862"/>
        <v/>
      </c>
      <c r="BD2504" s="74" t="str">
        <f t="shared" si="1862"/>
        <v/>
      </c>
      <c r="BE2504" s="74" t="str">
        <f t="shared" si="1862"/>
        <v/>
      </c>
      <c r="BF2504" s="74" t="str">
        <f t="shared" si="1862"/>
        <v/>
      </c>
      <c r="BG2504" s="75" t="str">
        <f t="shared" si="1862"/>
        <v/>
      </c>
      <c r="BI2504" s="73" t="str">
        <f t="shared" si="1854"/>
        <v/>
      </c>
      <c r="BJ2504" s="74" t="str">
        <f t="shared" si="1860"/>
        <v/>
      </c>
      <c r="BK2504" s="74" t="str">
        <f t="shared" si="1860"/>
        <v/>
      </c>
      <c r="BL2504" s="74" t="str">
        <f t="shared" si="1860"/>
        <v/>
      </c>
      <c r="BM2504" s="74" t="str">
        <f t="shared" si="1860"/>
        <v/>
      </c>
      <c r="BN2504" s="74" t="str">
        <f t="shared" si="1860"/>
        <v/>
      </c>
      <c r="BO2504" s="74" t="str">
        <f t="shared" si="1860"/>
        <v/>
      </c>
      <c r="BP2504" s="74" t="str">
        <f t="shared" si="1860"/>
        <v/>
      </c>
      <c r="BQ2504" s="74" t="str">
        <f t="shared" si="1860"/>
        <v/>
      </c>
      <c r="BR2504" s="75" t="str">
        <f t="shared" si="1860"/>
        <v/>
      </c>
      <c r="BU2504" s="42" t="str">
        <f t="shared" si="1833"/>
        <v/>
      </c>
      <c r="BV2504" s="66" t="str">
        <f t="shared" si="1834"/>
        <v/>
      </c>
      <c r="BX2504" s="64" t="str">
        <f t="shared" si="1835"/>
        <v/>
      </c>
      <c r="BY2504" s="65" t="str">
        <f t="shared" si="1836"/>
        <v/>
      </c>
      <c r="BZ2504" s="65" t="str">
        <f t="shared" si="1837"/>
        <v/>
      </c>
      <c r="CA2504" s="65" t="str">
        <f t="shared" si="1838"/>
        <v/>
      </c>
      <c r="CB2504" s="65" t="str">
        <f t="shared" si="1839"/>
        <v/>
      </c>
      <c r="CC2504" s="65" t="str">
        <f t="shared" si="1840"/>
        <v/>
      </c>
      <c r="CD2504" s="65" t="str">
        <f t="shared" si="1841"/>
        <v/>
      </c>
      <c r="CE2504" s="65" t="str">
        <f t="shared" si="1842"/>
        <v/>
      </c>
      <c r="CF2504" s="65" t="str">
        <f t="shared" si="1843"/>
        <v/>
      </c>
      <c r="CG2504" s="66" t="str">
        <f t="shared" si="1844"/>
        <v/>
      </c>
      <c r="CI2504" s="42" t="str">
        <f t="shared" si="1845"/>
        <v/>
      </c>
      <c r="CK2504" s="92" t="str">
        <f t="shared" si="1846"/>
        <v/>
      </c>
      <c r="CL2504" s="65" t="str">
        <f t="shared" si="1847"/>
        <v/>
      </c>
      <c r="CM2504" s="93" t="str">
        <f t="shared" si="1848"/>
        <v/>
      </c>
      <c r="CN2504" s="101" t="str">
        <f t="shared" si="1817"/>
        <v/>
      </c>
      <c r="CP2504" s="92" t="str">
        <f t="shared" si="1849"/>
        <v/>
      </c>
      <c r="CQ2504" s="65" t="str">
        <f t="shared" si="1850"/>
        <v/>
      </c>
      <c r="CR2504" s="93" t="str">
        <f t="shared" si="1851"/>
        <v/>
      </c>
      <c r="CS2504" s="101" t="str">
        <f t="shared" si="1852"/>
        <v/>
      </c>
    </row>
    <row r="2505" spans="1:97" x14ac:dyDescent="0.25">
      <c r="A2505" s="51"/>
      <c r="B2505" s="15" t="str">
        <f t="shared" si="1816"/>
        <v/>
      </c>
      <c r="C2505" s="15" t="str">
        <f t="shared" si="1818"/>
        <v/>
      </c>
      <c r="D2505" s="51"/>
      <c r="E2505" s="137"/>
      <c r="F2505" s="138"/>
      <c r="G2505" s="139"/>
      <c r="H2505" s="138"/>
      <c r="I2505" s="140"/>
      <c r="J2505" s="138"/>
      <c r="K2505" s="141"/>
      <c r="L2505" s="139"/>
      <c r="M2505" s="142"/>
      <c r="N2505" s="142"/>
      <c r="O2505" s="143"/>
      <c r="P2505" s="144"/>
      <c r="Q2505" s="144"/>
      <c r="R2505" s="144"/>
      <c r="S2505" s="144"/>
      <c r="T2505" s="144"/>
      <c r="U2505" s="144"/>
      <c r="V2505" s="144"/>
      <c r="W2505" s="144"/>
      <c r="X2505" s="145"/>
      <c r="Y2505" s="51"/>
      <c r="Z2505" s="13" t="str">
        <f t="shared" si="1819"/>
        <v/>
      </c>
      <c r="AA2505" s="51"/>
      <c r="AE2505" s="42" t="str">
        <f t="shared" si="1820"/>
        <v/>
      </c>
      <c r="AF2505" s="42" t="str">
        <f>IF($I2505="", "", IF(COUNTIF($I$10:$I2504, I2505)&gt;0, "", SUMIF($I$10:$I$3009, $I2505, $AE$10:$AE$3009)))</f>
        <v/>
      </c>
      <c r="AG2505" s="45" t="str">
        <f>IF($AF2505="", "", COUNTIF($AF$10:$AF$3009, "&gt;"&amp;AF2505)+1+COUNTIF($AF$10:$AF2505, $AF2505)-1)</f>
        <v/>
      </c>
      <c r="AI2505" s="42" t="str">
        <f t="shared" si="1821"/>
        <v/>
      </c>
      <c r="AK2505" s="15" t="str">
        <f t="shared" si="1822"/>
        <v/>
      </c>
      <c r="AM2505" s="64" t="str">
        <f t="shared" si="1823"/>
        <v/>
      </c>
      <c r="AN2505" s="65" t="str">
        <f t="shared" si="1824"/>
        <v/>
      </c>
      <c r="AO2505" s="65" t="str">
        <f t="shared" si="1825"/>
        <v/>
      </c>
      <c r="AP2505" s="65" t="str">
        <f t="shared" si="1826"/>
        <v/>
      </c>
      <c r="AQ2505" s="65" t="str">
        <f t="shared" si="1827"/>
        <v/>
      </c>
      <c r="AR2505" s="65" t="str">
        <f t="shared" si="1828"/>
        <v/>
      </c>
      <c r="AS2505" s="65" t="str">
        <f t="shared" si="1829"/>
        <v/>
      </c>
      <c r="AT2505" s="65" t="str">
        <f t="shared" si="1830"/>
        <v/>
      </c>
      <c r="AU2505" s="65" t="str">
        <f t="shared" si="1831"/>
        <v/>
      </c>
      <c r="AV2505" s="66" t="str">
        <f t="shared" si="1832"/>
        <v/>
      </c>
      <c r="AX2505" s="73" t="str">
        <f t="shared" si="1853"/>
        <v/>
      </c>
      <c r="AY2505" s="74" t="str">
        <f t="shared" si="1862"/>
        <v/>
      </c>
      <c r="AZ2505" s="74" t="str">
        <f t="shared" si="1862"/>
        <v/>
      </c>
      <c r="BA2505" s="74" t="str">
        <f t="shared" si="1862"/>
        <v/>
      </c>
      <c r="BB2505" s="74" t="str">
        <f t="shared" si="1862"/>
        <v/>
      </c>
      <c r="BC2505" s="74" t="str">
        <f t="shared" si="1862"/>
        <v/>
      </c>
      <c r="BD2505" s="74" t="str">
        <f t="shared" si="1862"/>
        <v/>
      </c>
      <c r="BE2505" s="74" t="str">
        <f t="shared" si="1862"/>
        <v/>
      </c>
      <c r="BF2505" s="74" t="str">
        <f t="shared" si="1862"/>
        <v/>
      </c>
      <c r="BG2505" s="75" t="str">
        <f t="shared" si="1862"/>
        <v/>
      </c>
      <c r="BI2505" s="73" t="str">
        <f t="shared" si="1854"/>
        <v/>
      </c>
      <c r="BJ2505" s="74" t="str">
        <f t="shared" si="1860"/>
        <v/>
      </c>
      <c r="BK2505" s="74" t="str">
        <f t="shared" si="1860"/>
        <v/>
      </c>
      <c r="BL2505" s="74" t="str">
        <f t="shared" si="1860"/>
        <v/>
      </c>
      <c r="BM2505" s="74" t="str">
        <f t="shared" si="1860"/>
        <v/>
      </c>
      <c r="BN2505" s="74" t="str">
        <f t="shared" si="1860"/>
        <v/>
      </c>
      <c r="BO2505" s="74" t="str">
        <f t="shared" si="1860"/>
        <v/>
      </c>
      <c r="BP2505" s="74" t="str">
        <f t="shared" si="1860"/>
        <v/>
      </c>
      <c r="BQ2505" s="74" t="str">
        <f t="shared" si="1860"/>
        <v/>
      </c>
      <c r="BR2505" s="75" t="str">
        <f t="shared" si="1860"/>
        <v/>
      </c>
      <c r="BU2505" s="42" t="str">
        <f t="shared" si="1833"/>
        <v/>
      </c>
      <c r="BV2505" s="66" t="str">
        <f t="shared" si="1834"/>
        <v/>
      </c>
      <c r="BX2505" s="64" t="str">
        <f t="shared" si="1835"/>
        <v/>
      </c>
      <c r="BY2505" s="65" t="str">
        <f t="shared" si="1836"/>
        <v/>
      </c>
      <c r="BZ2505" s="65" t="str">
        <f t="shared" si="1837"/>
        <v/>
      </c>
      <c r="CA2505" s="65" t="str">
        <f t="shared" si="1838"/>
        <v/>
      </c>
      <c r="CB2505" s="65" t="str">
        <f t="shared" si="1839"/>
        <v/>
      </c>
      <c r="CC2505" s="65" t="str">
        <f t="shared" si="1840"/>
        <v/>
      </c>
      <c r="CD2505" s="65" t="str">
        <f t="shared" si="1841"/>
        <v/>
      </c>
      <c r="CE2505" s="65" t="str">
        <f t="shared" si="1842"/>
        <v/>
      </c>
      <c r="CF2505" s="65" t="str">
        <f t="shared" si="1843"/>
        <v/>
      </c>
      <c r="CG2505" s="66" t="str">
        <f t="shared" si="1844"/>
        <v/>
      </c>
      <c r="CI2505" s="42" t="str">
        <f t="shared" si="1845"/>
        <v/>
      </c>
      <c r="CK2505" s="92" t="str">
        <f t="shared" si="1846"/>
        <v/>
      </c>
      <c r="CL2505" s="65" t="str">
        <f t="shared" si="1847"/>
        <v/>
      </c>
      <c r="CM2505" s="93" t="str">
        <f t="shared" si="1848"/>
        <v/>
      </c>
      <c r="CN2505" s="101" t="str">
        <f t="shared" si="1817"/>
        <v/>
      </c>
      <c r="CP2505" s="92" t="str">
        <f t="shared" si="1849"/>
        <v/>
      </c>
      <c r="CQ2505" s="65" t="str">
        <f t="shared" si="1850"/>
        <v/>
      </c>
      <c r="CR2505" s="93" t="str">
        <f t="shared" si="1851"/>
        <v/>
      </c>
      <c r="CS2505" s="101" t="str">
        <f t="shared" si="1852"/>
        <v/>
      </c>
    </row>
    <row r="2506" spans="1:97" x14ac:dyDescent="0.25">
      <c r="A2506" s="51"/>
      <c r="B2506" s="15" t="str">
        <f t="shared" ref="B2506:B2569" si="1863">IF(AND(E2506="", G2506="", Z2506=""), "", IF(AND(NOT(E2506=""), NOT(G2506=""), OR(Z2506="", Z2506=1)), $AG$2, $AG$3))</f>
        <v/>
      </c>
      <c r="C2506" s="15" t="str">
        <f t="shared" si="1818"/>
        <v/>
      </c>
      <c r="D2506" s="51"/>
      <c r="E2506" s="137"/>
      <c r="F2506" s="138"/>
      <c r="G2506" s="139"/>
      <c r="H2506" s="138"/>
      <c r="I2506" s="140"/>
      <c r="J2506" s="138"/>
      <c r="K2506" s="141"/>
      <c r="L2506" s="139"/>
      <c r="M2506" s="142"/>
      <c r="N2506" s="142"/>
      <c r="O2506" s="143"/>
      <c r="P2506" s="144"/>
      <c r="Q2506" s="144"/>
      <c r="R2506" s="144"/>
      <c r="S2506" s="144"/>
      <c r="T2506" s="144"/>
      <c r="U2506" s="144"/>
      <c r="V2506" s="144"/>
      <c r="W2506" s="144"/>
      <c r="X2506" s="145"/>
      <c r="Y2506" s="51"/>
      <c r="Z2506" s="13" t="str">
        <f t="shared" si="1819"/>
        <v/>
      </c>
      <c r="AA2506" s="51"/>
      <c r="AE2506" s="42" t="str">
        <f t="shared" si="1820"/>
        <v/>
      </c>
      <c r="AF2506" s="42" t="str">
        <f>IF($I2506="", "", IF(COUNTIF($I$10:$I2505, I2506)&gt;0, "", SUMIF($I$10:$I$3009, $I2506, $AE$10:$AE$3009)))</f>
        <v/>
      </c>
      <c r="AG2506" s="45" t="str">
        <f>IF($AF2506="", "", COUNTIF($AF$10:$AF$3009, "&gt;"&amp;AF2506)+1+COUNTIF($AF$10:$AF2506, $AF2506)-1)</f>
        <v/>
      </c>
      <c r="AI2506" s="42" t="str">
        <f t="shared" si="1821"/>
        <v/>
      </c>
      <c r="AK2506" s="15" t="str">
        <f t="shared" si="1822"/>
        <v/>
      </c>
      <c r="AM2506" s="64" t="str">
        <f t="shared" si="1823"/>
        <v/>
      </c>
      <c r="AN2506" s="65" t="str">
        <f t="shared" si="1824"/>
        <v/>
      </c>
      <c r="AO2506" s="65" t="str">
        <f t="shared" si="1825"/>
        <v/>
      </c>
      <c r="AP2506" s="65" t="str">
        <f t="shared" si="1826"/>
        <v/>
      </c>
      <c r="AQ2506" s="65" t="str">
        <f t="shared" si="1827"/>
        <v/>
      </c>
      <c r="AR2506" s="65" t="str">
        <f t="shared" si="1828"/>
        <v/>
      </c>
      <c r="AS2506" s="65" t="str">
        <f t="shared" si="1829"/>
        <v/>
      </c>
      <c r="AT2506" s="65" t="str">
        <f t="shared" si="1830"/>
        <v/>
      </c>
      <c r="AU2506" s="65" t="str">
        <f t="shared" si="1831"/>
        <v/>
      </c>
      <c r="AV2506" s="66" t="str">
        <f t="shared" si="1832"/>
        <v/>
      </c>
      <c r="AX2506" s="73" t="str">
        <f t="shared" si="1853"/>
        <v/>
      </c>
      <c r="AY2506" s="74" t="str">
        <f t="shared" ref="AY2506:BG2515" si="1864">IF(AY$9="", "", IF($H2506=AY$9, $AE2506, ""))</f>
        <v/>
      </c>
      <c r="AZ2506" s="74" t="str">
        <f t="shared" si="1864"/>
        <v/>
      </c>
      <c r="BA2506" s="74" t="str">
        <f t="shared" si="1864"/>
        <v/>
      </c>
      <c r="BB2506" s="74" t="str">
        <f t="shared" si="1864"/>
        <v/>
      </c>
      <c r="BC2506" s="74" t="str">
        <f t="shared" si="1864"/>
        <v/>
      </c>
      <c r="BD2506" s="74" t="str">
        <f t="shared" si="1864"/>
        <v/>
      </c>
      <c r="BE2506" s="74" t="str">
        <f t="shared" si="1864"/>
        <v/>
      </c>
      <c r="BF2506" s="74" t="str">
        <f t="shared" si="1864"/>
        <v/>
      </c>
      <c r="BG2506" s="75" t="str">
        <f t="shared" si="1864"/>
        <v/>
      </c>
      <c r="BI2506" s="73" t="str">
        <f t="shared" si="1854"/>
        <v/>
      </c>
      <c r="BJ2506" s="74" t="str">
        <f t="shared" si="1860"/>
        <v/>
      </c>
      <c r="BK2506" s="74" t="str">
        <f t="shared" si="1860"/>
        <v/>
      </c>
      <c r="BL2506" s="74" t="str">
        <f t="shared" si="1860"/>
        <v/>
      </c>
      <c r="BM2506" s="74" t="str">
        <f t="shared" si="1860"/>
        <v/>
      </c>
      <c r="BN2506" s="74" t="str">
        <f t="shared" si="1860"/>
        <v/>
      </c>
      <c r="BO2506" s="74" t="str">
        <f t="shared" si="1860"/>
        <v/>
      </c>
      <c r="BP2506" s="74" t="str">
        <f t="shared" si="1860"/>
        <v/>
      </c>
      <c r="BQ2506" s="74" t="str">
        <f t="shared" si="1860"/>
        <v/>
      </c>
      <c r="BR2506" s="75" t="str">
        <f t="shared" si="1860"/>
        <v/>
      </c>
      <c r="BU2506" s="42" t="str">
        <f t="shared" si="1833"/>
        <v/>
      </c>
      <c r="BV2506" s="66" t="str">
        <f t="shared" si="1834"/>
        <v/>
      </c>
      <c r="BX2506" s="64" t="str">
        <f t="shared" si="1835"/>
        <v/>
      </c>
      <c r="BY2506" s="65" t="str">
        <f t="shared" si="1836"/>
        <v/>
      </c>
      <c r="BZ2506" s="65" t="str">
        <f t="shared" si="1837"/>
        <v/>
      </c>
      <c r="CA2506" s="65" t="str">
        <f t="shared" si="1838"/>
        <v/>
      </c>
      <c r="CB2506" s="65" t="str">
        <f t="shared" si="1839"/>
        <v/>
      </c>
      <c r="CC2506" s="65" t="str">
        <f t="shared" si="1840"/>
        <v/>
      </c>
      <c r="CD2506" s="65" t="str">
        <f t="shared" si="1841"/>
        <v/>
      </c>
      <c r="CE2506" s="65" t="str">
        <f t="shared" si="1842"/>
        <v/>
      </c>
      <c r="CF2506" s="65" t="str">
        <f t="shared" si="1843"/>
        <v/>
      </c>
      <c r="CG2506" s="66" t="str">
        <f t="shared" si="1844"/>
        <v/>
      </c>
      <c r="CI2506" s="42" t="str">
        <f t="shared" si="1845"/>
        <v/>
      </c>
      <c r="CK2506" s="92" t="str">
        <f t="shared" si="1846"/>
        <v/>
      </c>
      <c r="CL2506" s="65" t="str">
        <f t="shared" si="1847"/>
        <v/>
      </c>
      <c r="CM2506" s="93" t="str">
        <f t="shared" si="1848"/>
        <v/>
      </c>
      <c r="CN2506" s="101" t="str">
        <f t="shared" ref="CN2506:CN2569" si="1865">IF(OR(CK2506="", CL2506="", CM2506=""), "", IF(OR(M2506="", N2506=""), "", IF($CS$4=TRUE, N2506-M2506+1, NETWORKDAYS(M2506, N2506))))</f>
        <v/>
      </c>
      <c r="CP2506" s="92" t="str">
        <f t="shared" si="1849"/>
        <v/>
      </c>
      <c r="CQ2506" s="65" t="str">
        <f t="shared" si="1850"/>
        <v/>
      </c>
      <c r="CR2506" s="93" t="str">
        <f t="shared" si="1851"/>
        <v/>
      </c>
      <c r="CS2506" s="101" t="str">
        <f t="shared" si="1852"/>
        <v/>
      </c>
    </row>
    <row r="2507" spans="1:97" x14ac:dyDescent="0.25">
      <c r="A2507" s="51"/>
      <c r="B2507" s="15" t="str">
        <f t="shared" si="1863"/>
        <v/>
      </c>
      <c r="C2507" s="15" t="str">
        <f t="shared" ref="C2507:C2570" si="1866">IF(B2507="", "", IF($CP2507="", $AG$3, $AG$2))</f>
        <v/>
      </c>
      <c r="D2507" s="51"/>
      <c r="E2507" s="137"/>
      <c r="F2507" s="138"/>
      <c r="G2507" s="139"/>
      <c r="H2507" s="138"/>
      <c r="I2507" s="140"/>
      <c r="J2507" s="138"/>
      <c r="K2507" s="141"/>
      <c r="L2507" s="139"/>
      <c r="M2507" s="142"/>
      <c r="N2507" s="142"/>
      <c r="O2507" s="143"/>
      <c r="P2507" s="144"/>
      <c r="Q2507" s="144"/>
      <c r="R2507" s="144"/>
      <c r="S2507" s="144"/>
      <c r="T2507" s="144"/>
      <c r="U2507" s="144"/>
      <c r="V2507" s="144"/>
      <c r="W2507" s="144"/>
      <c r="X2507" s="145"/>
      <c r="Y2507" s="51"/>
      <c r="Z2507" s="13" t="str">
        <f t="shared" ref="Z2507:Z2570" si="1867">IF(COUNTIF(O2507:X2507, "")=10, "", SUM(O2507:X2507))</f>
        <v/>
      </c>
      <c r="AA2507" s="51"/>
      <c r="AE2507" s="42" t="str">
        <f t="shared" ref="AE2507:AE2570" si="1868">IF(OR($G2507="", $I2507="", $J2507=$AC$3, $J2507=$AC$5), "", $G2507)</f>
        <v/>
      </c>
      <c r="AF2507" s="42" t="str">
        <f>IF($I2507="", "", IF(COUNTIF($I$10:$I2506, I2507)&gt;0, "", SUMIF($I$10:$I$3009, $I2507, $AE$10:$AE$3009)))</f>
        <v/>
      </c>
      <c r="AG2507" s="45" t="str">
        <f>IF($AF2507="", "", COUNTIF($AF$10:$AF$3009, "&gt;"&amp;AF2507)+1+COUNTIF($AF$10:$AF2507, $AF2507)-1)</f>
        <v/>
      </c>
      <c r="AI2507" s="42" t="str">
        <f t="shared" ref="AI2507:AI2570" si="1869">IF(AND(AE2507="", L2507=""), "", AE2507-L2507)</f>
        <v/>
      </c>
      <c r="AK2507" s="15" t="str">
        <f t="shared" ref="AK2507:AK2570" si="1870">IF(OR(E2507="", $J2507=$AC$3, $J2507=$AC$5), "", TEXT(E2507, "mmm yyyy"))</f>
        <v/>
      </c>
      <c r="AM2507" s="64" t="str">
        <f t="shared" ref="AM2507:AM2570" si="1871">IFERROR(IF(O2507="", "", $AE2507*O2507), "")</f>
        <v/>
      </c>
      <c r="AN2507" s="65" t="str">
        <f t="shared" ref="AN2507:AN2570" si="1872">IFERROR(IF(P2507="", "", $AE2507*P2507), "")</f>
        <v/>
      </c>
      <c r="AO2507" s="65" t="str">
        <f t="shared" ref="AO2507:AO2570" si="1873">IFERROR(IF(Q2507="", "", $AE2507*Q2507), "")</f>
        <v/>
      </c>
      <c r="AP2507" s="65" t="str">
        <f t="shared" ref="AP2507:AP2570" si="1874">IFERROR(IF(R2507="", "", $AE2507*R2507), "")</f>
        <v/>
      </c>
      <c r="AQ2507" s="65" t="str">
        <f t="shared" ref="AQ2507:AQ2570" si="1875">IFERROR(IF(S2507="", "", $AE2507*S2507), "")</f>
        <v/>
      </c>
      <c r="AR2507" s="65" t="str">
        <f t="shared" ref="AR2507:AR2570" si="1876">IFERROR(IF(T2507="", "", $AE2507*T2507), "")</f>
        <v/>
      </c>
      <c r="AS2507" s="65" t="str">
        <f t="shared" ref="AS2507:AS2570" si="1877">IFERROR(IF(U2507="", "", $AE2507*U2507), "")</f>
        <v/>
      </c>
      <c r="AT2507" s="65" t="str">
        <f t="shared" ref="AT2507:AT2570" si="1878">IFERROR(IF(V2507="", "", $AE2507*V2507), "")</f>
        <v/>
      </c>
      <c r="AU2507" s="65" t="str">
        <f t="shared" ref="AU2507:AU2570" si="1879">IFERROR(IF(W2507="", "", $AE2507*W2507), "")</f>
        <v/>
      </c>
      <c r="AV2507" s="66" t="str">
        <f t="shared" ref="AV2507:AV2570" si="1880">IFERROR(IF(X2507="", "", $AE2507*X2507), "")</f>
        <v/>
      </c>
      <c r="AX2507" s="73" t="str">
        <f t="shared" si="1853"/>
        <v/>
      </c>
      <c r="AY2507" s="74" t="str">
        <f t="shared" si="1864"/>
        <v/>
      </c>
      <c r="AZ2507" s="74" t="str">
        <f t="shared" si="1864"/>
        <v/>
      </c>
      <c r="BA2507" s="74" t="str">
        <f t="shared" si="1864"/>
        <v/>
      </c>
      <c r="BB2507" s="74" t="str">
        <f t="shared" si="1864"/>
        <v/>
      </c>
      <c r="BC2507" s="74" t="str">
        <f t="shared" si="1864"/>
        <v/>
      </c>
      <c r="BD2507" s="74" t="str">
        <f t="shared" si="1864"/>
        <v/>
      </c>
      <c r="BE2507" s="74" t="str">
        <f t="shared" si="1864"/>
        <v/>
      </c>
      <c r="BF2507" s="74" t="str">
        <f t="shared" si="1864"/>
        <v/>
      </c>
      <c r="BG2507" s="75" t="str">
        <f t="shared" si="1864"/>
        <v/>
      </c>
      <c r="BI2507" s="73" t="str">
        <f t="shared" si="1854"/>
        <v/>
      </c>
      <c r="BJ2507" s="74" t="str">
        <f t="shared" si="1860"/>
        <v/>
      </c>
      <c r="BK2507" s="74" t="str">
        <f t="shared" si="1860"/>
        <v/>
      </c>
      <c r="BL2507" s="74" t="str">
        <f t="shared" si="1860"/>
        <v/>
      </c>
      <c r="BM2507" s="74" t="str">
        <f t="shared" si="1860"/>
        <v/>
      </c>
      <c r="BN2507" s="74" t="str">
        <f t="shared" si="1860"/>
        <v/>
      </c>
      <c r="BO2507" s="74" t="str">
        <f t="shared" si="1860"/>
        <v/>
      </c>
      <c r="BP2507" s="74" t="str">
        <f t="shared" si="1860"/>
        <v/>
      </c>
      <c r="BQ2507" s="74" t="str">
        <f t="shared" si="1860"/>
        <v/>
      </c>
      <c r="BR2507" s="75" t="str">
        <f t="shared" si="1860"/>
        <v/>
      </c>
      <c r="BU2507" s="42" t="str">
        <f t="shared" ref="BU2507:BU2570" si="1881">IFERROR(AF2507/K2507/24, "")</f>
        <v/>
      </c>
      <c r="BV2507" s="66" t="str">
        <f t="shared" ref="BV2507:BV2570" si="1882">IFERROR(AI2507/K2507/24, "")</f>
        <v/>
      </c>
      <c r="BX2507" s="64" t="str">
        <f t="shared" ref="BX2507:BX2570" si="1883">IFERROR(IF(O2507="", "", $AI2507*O2507), "")</f>
        <v/>
      </c>
      <c r="BY2507" s="65" t="str">
        <f t="shared" ref="BY2507:BY2570" si="1884">IFERROR(IF(P2507="", "", $AI2507*P2507), "")</f>
        <v/>
      </c>
      <c r="BZ2507" s="65" t="str">
        <f t="shared" ref="BZ2507:BZ2570" si="1885">IFERROR(IF(Q2507="", "", $AI2507*Q2507), "")</f>
        <v/>
      </c>
      <c r="CA2507" s="65" t="str">
        <f t="shared" ref="CA2507:CA2570" si="1886">IFERROR(IF(R2507="", "", $AI2507*R2507), "")</f>
        <v/>
      </c>
      <c r="CB2507" s="65" t="str">
        <f t="shared" ref="CB2507:CB2570" si="1887">IFERROR(IF(S2507="", "", $AI2507*S2507), "")</f>
        <v/>
      </c>
      <c r="CC2507" s="65" t="str">
        <f t="shared" ref="CC2507:CC2570" si="1888">IFERROR(IF(T2507="", "", $AI2507*T2507), "")</f>
        <v/>
      </c>
      <c r="CD2507" s="65" t="str">
        <f t="shared" ref="CD2507:CD2570" si="1889">IFERROR(IF(U2507="", "", $AI2507*U2507), "")</f>
        <v/>
      </c>
      <c r="CE2507" s="65" t="str">
        <f t="shared" ref="CE2507:CE2570" si="1890">IFERROR(IF(V2507="", "", $AI2507*V2507), "")</f>
        <v/>
      </c>
      <c r="CF2507" s="65" t="str">
        <f t="shared" ref="CF2507:CF2570" si="1891">IFERROR(IF(W2507="", "", $AI2507*W2507), "")</f>
        <v/>
      </c>
      <c r="CG2507" s="66" t="str">
        <f t="shared" ref="CG2507:CG2570" si="1892">IFERROR(IF(X2507="", "", $AI2507*X2507), "")</f>
        <v/>
      </c>
      <c r="CI2507" s="42" t="str">
        <f t="shared" ref="CI2507:CI2570" si="1893">IF(OR($L2507="", $J2507=$AC$3, $J2507=$AC$5), "", $L2507)</f>
        <v/>
      </c>
      <c r="CK2507" s="92" t="str">
        <f t="shared" ref="CK2507:CK2570" si="1894">IF(COUNTIF($E2507:$L2507, "")&lt;8, 1, "")</f>
        <v/>
      </c>
      <c r="CL2507" s="65" t="str">
        <f t="shared" ref="CL2507:CL2570" si="1895">AE2507</f>
        <v/>
      </c>
      <c r="CM2507" s="93" t="str">
        <f t="shared" ref="CM2507:CM2570" si="1896">IF(CK2507="", "", IF(OR($J2507="", $J2507=$AC$4), 1, ""))</f>
        <v/>
      </c>
      <c r="CN2507" s="101" t="str">
        <f t="shared" si="1865"/>
        <v/>
      </c>
      <c r="CP2507" s="92" t="str">
        <f t="shared" ref="CP2507:CP2570" si="1897">IF(COUNTIF($CK2507:$CN2507, "")&gt;0, "", CK2507)</f>
        <v/>
      </c>
      <c r="CQ2507" s="65" t="str">
        <f t="shared" ref="CQ2507:CQ2570" si="1898">IF(COUNTIF($CK2507:$CN2507, "")&gt;0, "", CL2507)</f>
        <v/>
      </c>
      <c r="CR2507" s="93" t="str">
        <f t="shared" ref="CR2507:CR2570" si="1899">IF(COUNTIF($CK2507:$CN2507, "")&gt;0, "", CM2507)</f>
        <v/>
      </c>
      <c r="CS2507" s="101" t="str">
        <f t="shared" ref="CS2507:CS2570" si="1900">IF(COUNTIF($CK2507:$CN2507, "")&gt;0, "", CN2507)</f>
        <v/>
      </c>
    </row>
    <row r="2508" spans="1:97" x14ac:dyDescent="0.25">
      <c r="A2508" s="51"/>
      <c r="B2508" s="15" t="str">
        <f t="shared" si="1863"/>
        <v/>
      </c>
      <c r="C2508" s="15" t="str">
        <f t="shared" si="1866"/>
        <v/>
      </c>
      <c r="D2508" s="51"/>
      <c r="E2508" s="137"/>
      <c r="F2508" s="138"/>
      <c r="G2508" s="139"/>
      <c r="H2508" s="138"/>
      <c r="I2508" s="140"/>
      <c r="J2508" s="138"/>
      <c r="K2508" s="141"/>
      <c r="L2508" s="139"/>
      <c r="M2508" s="142"/>
      <c r="N2508" s="142"/>
      <c r="O2508" s="143"/>
      <c r="P2508" s="144"/>
      <c r="Q2508" s="144"/>
      <c r="R2508" s="144"/>
      <c r="S2508" s="144"/>
      <c r="T2508" s="144"/>
      <c r="U2508" s="144"/>
      <c r="V2508" s="144"/>
      <c r="W2508" s="144"/>
      <c r="X2508" s="145"/>
      <c r="Y2508" s="51"/>
      <c r="Z2508" s="13" t="str">
        <f t="shared" si="1867"/>
        <v/>
      </c>
      <c r="AA2508" s="51"/>
      <c r="AE2508" s="42" t="str">
        <f t="shared" si="1868"/>
        <v/>
      </c>
      <c r="AF2508" s="42" t="str">
        <f>IF($I2508="", "", IF(COUNTIF($I$10:$I2507, I2508)&gt;0, "", SUMIF($I$10:$I$3009, $I2508, $AE$10:$AE$3009)))</f>
        <v/>
      </c>
      <c r="AG2508" s="45" t="str">
        <f>IF($AF2508="", "", COUNTIF($AF$10:$AF$3009, "&gt;"&amp;AF2508)+1+COUNTIF($AF$10:$AF2508, $AF2508)-1)</f>
        <v/>
      </c>
      <c r="AI2508" s="42" t="str">
        <f t="shared" si="1869"/>
        <v/>
      </c>
      <c r="AK2508" s="15" t="str">
        <f t="shared" si="1870"/>
        <v/>
      </c>
      <c r="AM2508" s="64" t="str">
        <f t="shared" si="1871"/>
        <v/>
      </c>
      <c r="AN2508" s="65" t="str">
        <f t="shared" si="1872"/>
        <v/>
      </c>
      <c r="AO2508" s="65" t="str">
        <f t="shared" si="1873"/>
        <v/>
      </c>
      <c r="AP2508" s="65" t="str">
        <f t="shared" si="1874"/>
        <v/>
      </c>
      <c r="AQ2508" s="65" t="str">
        <f t="shared" si="1875"/>
        <v/>
      </c>
      <c r="AR2508" s="65" t="str">
        <f t="shared" si="1876"/>
        <v/>
      </c>
      <c r="AS2508" s="65" t="str">
        <f t="shared" si="1877"/>
        <v/>
      </c>
      <c r="AT2508" s="65" t="str">
        <f t="shared" si="1878"/>
        <v/>
      </c>
      <c r="AU2508" s="65" t="str">
        <f t="shared" si="1879"/>
        <v/>
      </c>
      <c r="AV2508" s="66" t="str">
        <f t="shared" si="1880"/>
        <v/>
      </c>
      <c r="AX2508" s="73" t="str">
        <f t="shared" ref="AX2508:AX2571" si="1901">IF(AX$9="", "", IF($H2508=AX$9, $AE2508, ""))</f>
        <v/>
      </c>
      <c r="AY2508" s="74" t="str">
        <f t="shared" si="1864"/>
        <v/>
      </c>
      <c r="AZ2508" s="74" t="str">
        <f t="shared" si="1864"/>
        <v/>
      </c>
      <c r="BA2508" s="74" t="str">
        <f t="shared" si="1864"/>
        <v/>
      </c>
      <c r="BB2508" s="74" t="str">
        <f t="shared" si="1864"/>
        <v/>
      </c>
      <c r="BC2508" s="74" t="str">
        <f t="shared" si="1864"/>
        <v/>
      </c>
      <c r="BD2508" s="74" t="str">
        <f t="shared" si="1864"/>
        <v/>
      </c>
      <c r="BE2508" s="74" t="str">
        <f t="shared" si="1864"/>
        <v/>
      </c>
      <c r="BF2508" s="74" t="str">
        <f t="shared" si="1864"/>
        <v/>
      </c>
      <c r="BG2508" s="75" t="str">
        <f t="shared" si="1864"/>
        <v/>
      </c>
      <c r="BI2508" s="73" t="str">
        <f t="shared" ref="BI2508:BI2571" si="1902">IFERROR(IF(BI$9="", "", IF($H2508=BI$9, $AE2508-$L2508, "")), "")</f>
        <v/>
      </c>
      <c r="BJ2508" s="74" t="str">
        <f t="shared" si="1860"/>
        <v/>
      </c>
      <c r="BK2508" s="74" t="str">
        <f t="shared" si="1860"/>
        <v/>
      </c>
      <c r="BL2508" s="74" t="str">
        <f t="shared" si="1860"/>
        <v/>
      </c>
      <c r="BM2508" s="74" t="str">
        <f t="shared" si="1860"/>
        <v/>
      </c>
      <c r="BN2508" s="74" t="str">
        <f t="shared" si="1860"/>
        <v/>
      </c>
      <c r="BO2508" s="74" t="str">
        <f t="shared" si="1860"/>
        <v/>
      </c>
      <c r="BP2508" s="74" t="str">
        <f t="shared" si="1860"/>
        <v/>
      </c>
      <c r="BQ2508" s="74" t="str">
        <f t="shared" si="1860"/>
        <v/>
      </c>
      <c r="BR2508" s="75" t="str">
        <f t="shared" si="1860"/>
        <v/>
      </c>
      <c r="BU2508" s="42" t="str">
        <f t="shared" si="1881"/>
        <v/>
      </c>
      <c r="BV2508" s="66" t="str">
        <f t="shared" si="1882"/>
        <v/>
      </c>
      <c r="BX2508" s="64" t="str">
        <f t="shared" si="1883"/>
        <v/>
      </c>
      <c r="BY2508" s="65" t="str">
        <f t="shared" si="1884"/>
        <v/>
      </c>
      <c r="BZ2508" s="65" t="str">
        <f t="shared" si="1885"/>
        <v/>
      </c>
      <c r="CA2508" s="65" t="str">
        <f t="shared" si="1886"/>
        <v/>
      </c>
      <c r="CB2508" s="65" t="str">
        <f t="shared" si="1887"/>
        <v/>
      </c>
      <c r="CC2508" s="65" t="str">
        <f t="shared" si="1888"/>
        <v/>
      </c>
      <c r="CD2508" s="65" t="str">
        <f t="shared" si="1889"/>
        <v/>
      </c>
      <c r="CE2508" s="65" t="str">
        <f t="shared" si="1890"/>
        <v/>
      </c>
      <c r="CF2508" s="65" t="str">
        <f t="shared" si="1891"/>
        <v/>
      </c>
      <c r="CG2508" s="66" t="str">
        <f t="shared" si="1892"/>
        <v/>
      </c>
      <c r="CI2508" s="42" t="str">
        <f t="shared" si="1893"/>
        <v/>
      </c>
      <c r="CK2508" s="92" t="str">
        <f t="shared" si="1894"/>
        <v/>
      </c>
      <c r="CL2508" s="65" t="str">
        <f t="shared" si="1895"/>
        <v/>
      </c>
      <c r="CM2508" s="93" t="str">
        <f t="shared" si="1896"/>
        <v/>
      </c>
      <c r="CN2508" s="101" t="str">
        <f t="shared" si="1865"/>
        <v/>
      </c>
      <c r="CP2508" s="92" t="str">
        <f t="shared" si="1897"/>
        <v/>
      </c>
      <c r="CQ2508" s="65" t="str">
        <f t="shared" si="1898"/>
        <v/>
      </c>
      <c r="CR2508" s="93" t="str">
        <f t="shared" si="1899"/>
        <v/>
      </c>
      <c r="CS2508" s="101" t="str">
        <f t="shared" si="1900"/>
        <v/>
      </c>
    </row>
    <row r="2509" spans="1:97" x14ac:dyDescent="0.25">
      <c r="A2509" s="51"/>
      <c r="B2509" s="15" t="str">
        <f t="shared" si="1863"/>
        <v/>
      </c>
      <c r="C2509" s="15" t="str">
        <f t="shared" si="1866"/>
        <v/>
      </c>
      <c r="D2509" s="51"/>
      <c r="E2509" s="137"/>
      <c r="F2509" s="138"/>
      <c r="G2509" s="139"/>
      <c r="H2509" s="138"/>
      <c r="I2509" s="140"/>
      <c r="J2509" s="138"/>
      <c r="K2509" s="141"/>
      <c r="L2509" s="139"/>
      <c r="M2509" s="142"/>
      <c r="N2509" s="142"/>
      <c r="O2509" s="143"/>
      <c r="P2509" s="144"/>
      <c r="Q2509" s="144"/>
      <c r="R2509" s="144"/>
      <c r="S2509" s="144"/>
      <c r="T2509" s="144"/>
      <c r="U2509" s="144"/>
      <c r="V2509" s="144"/>
      <c r="W2509" s="144"/>
      <c r="X2509" s="145"/>
      <c r="Y2509" s="51"/>
      <c r="Z2509" s="13" t="str">
        <f t="shared" si="1867"/>
        <v/>
      </c>
      <c r="AA2509" s="51"/>
      <c r="AE2509" s="42" t="str">
        <f t="shared" si="1868"/>
        <v/>
      </c>
      <c r="AF2509" s="42" t="str">
        <f>IF($I2509="", "", IF(COUNTIF($I$10:$I2508, I2509)&gt;0, "", SUMIF($I$10:$I$3009, $I2509, $AE$10:$AE$3009)))</f>
        <v/>
      </c>
      <c r="AG2509" s="45" t="str">
        <f>IF($AF2509="", "", COUNTIF($AF$10:$AF$3009, "&gt;"&amp;AF2509)+1+COUNTIF($AF$10:$AF2509, $AF2509)-1)</f>
        <v/>
      </c>
      <c r="AI2509" s="42" t="str">
        <f t="shared" si="1869"/>
        <v/>
      </c>
      <c r="AK2509" s="15" t="str">
        <f t="shared" si="1870"/>
        <v/>
      </c>
      <c r="AM2509" s="64" t="str">
        <f t="shared" si="1871"/>
        <v/>
      </c>
      <c r="AN2509" s="65" t="str">
        <f t="shared" si="1872"/>
        <v/>
      </c>
      <c r="AO2509" s="65" t="str">
        <f t="shared" si="1873"/>
        <v/>
      </c>
      <c r="AP2509" s="65" t="str">
        <f t="shared" si="1874"/>
        <v/>
      </c>
      <c r="AQ2509" s="65" t="str">
        <f t="shared" si="1875"/>
        <v/>
      </c>
      <c r="AR2509" s="65" t="str">
        <f t="shared" si="1876"/>
        <v/>
      </c>
      <c r="AS2509" s="65" t="str">
        <f t="shared" si="1877"/>
        <v/>
      </c>
      <c r="AT2509" s="65" t="str">
        <f t="shared" si="1878"/>
        <v/>
      </c>
      <c r="AU2509" s="65" t="str">
        <f t="shared" si="1879"/>
        <v/>
      </c>
      <c r="AV2509" s="66" t="str">
        <f t="shared" si="1880"/>
        <v/>
      </c>
      <c r="AX2509" s="73" t="str">
        <f t="shared" si="1901"/>
        <v/>
      </c>
      <c r="AY2509" s="74" t="str">
        <f t="shared" si="1864"/>
        <v/>
      </c>
      <c r="AZ2509" s="74" t="str">
        <f t="shared" si="1864"/>
        <v/>
      </c>
      <c r="BA2509" s="74" t="str">
        <f t="shared" si="1864"/>
        <v/>
      </c>
      <c r="BB2509" s="74" t="str">
        <f t="shared" si="1864"/>
        <v/>
      </c>
      <c r="BC2509" s="74" t="str">
        <f t="shared" si="1864"/>
        <v/>
      </c>
      <c r="BD2509" s="74" t="str">
        <f t="shared" si="1864"/>
        <v/>
      </c>
      <c r="BE2509" s="74" t="str">
        <f t="shared" si="1864"/>
        <v/>
      </c>
      <c r="BF2509" s="74" t="str">
        <f t="shared" si="1864"/>
        <v/>
      </c>
      <c r="BG2509" s="75" t="str">
        <f t="shared" si="1864"/>
        <v/>
      </c>
      <c r="BI2509" s="73" t="str">
        <f t="shared" si="1902"/>
        <v/>
      </c>
      <c r="BJ2509" s="74" t="str">
        <f t="shared" si="1860"/>
        <v/>
      </c>
      <c r="BK2509" s="74" t="str">
        <f t="shared" si="1860"/>
        <v/>
      </c>
      <c r="BL2509" s="74" t="str">
        <f t="shared" si="1860"/>
        <v/>
      </c>
      <c r="BM2509" s="74" t="str">
        <f t="shared" si="1860"/>
        <v/>
      </c>
      <c r="BN2509" s="74" t="str">
        <f t="shared" si="1860"/>
        <v/>
      </c>
      <c r="BO2509" s="74" t="str">
        <f t="shared" si="1860"/>
        <v/>
      </c>
      <c r="BP2509" s="74" t="str">
        <f t="shared" si="1860"/>
        <v/>
      </c>
      <c r="BQ2509" s="74" t="str">
        <f t="shared" si="1860"/>
        <v/>
      </c>
      <c r="BR2509" s="75" t="str">
        <f t="shared" si="1860"/>
        <v/>
      </c>
      <c r="BU2509" s="42" t="str">
        <f t="shared" si="1881"/>
        <v/>
      </c>
      <c r="BV2509" s="66" t="str">
        <f t="shared" si="1882"/>
        <v/>
      </c>
      <c r="BX2509" s="64" t="str">
        <f t="shared" si="1883"/>
        <v/>
      </c>
      <c r="BY2509" s="65" t="str">
        <f t="shared" si="1884"/>
        <v/>
      </c>
      <c r="BZ2509" s="65" t="str">
        <f t="shared" si="1885"/>
        <v/>
      </c>
      <c r="CA2509" s="65" t="str">
        <f t="shared" si="1886"/>
        <v/>
      </c>
      <c r="CB2509" s="65" t="str">
        <f t="shared" si="1887"/>
        <v/>
      </c>
      <c r="CC2509" s="65" t="str">
        <f t="shared" si="1888"/>
        <v/>
      </c>
      <c r="CD2509" s="65" t="str">
        <f t="shared" si="1889"/>
        <v/>
      </c>
      <c r="CE2509" s="65" t="str">
        <f t="shared" si="1890"/>
        <v/>
      </c>
      <c r="CF2509" s="65" t="str">
        <f t="shared" si="1891"/>
        <v/>
      </c>
      <c r="CG2509" s="66" t="str">
        <f t="shared" si="1892"/>
        <v/>
      </c>
      <c r="CI2509" s="42" t="str">
        <f t="shared" si="1893"/>
        <v/>
      </c>
      <c r="CK2509" s="92" t="str">
        <f t="shared" si="1894"/>
        <v/>
      </c>
      <c r="CL2509" s="65" t="str">
        <f t="shared" si="1895"/>
        <v/>
      </c>
      <c r="CM2509" s="93" t="str">
        <f t="shared" si="1896"/>
        <v/>
      </c>
      <c r="CN2509" s="101" t="str">
        <f t="shared" si="1865"/>
        <v/>
      </c>
      <c r="CP2509" s="92" t="str">
        <f t="shared" si="1897"/>
        <v/>
      </c>
      <c r="CQ2509" s="65" t="str">
        <f t="shared" si="1898"/>
        <v/>
      </c>
      <c r="CR2509" s="93" t="str">
        <f t="shared" si="1899"/>
        <v/>
      </c>
      <c r="CS2509" s="101" t="str">
        <f t="shared" si="1900"/>
        <v/>
      </c>
    </row>
    <row r="2510" spans="1:97" x14ac:dyDescent="0.25">
      <c r="A2510" s="51"/>
      <c r="B2510" s="15" t="str">
        <f t="shared" si="1863"/>
        <v/>
      </c>
      <c r="C2510" s="15" t="str">
        <f t="shared" si="1866"/>
        <v/>
      </c>
      <c r="D2510" s="51"/>
      <c r="E2510" s="137"/>
      <c r="F2510" s="138"/>
      <c r="G2510" s="139"/>
      <c r="H2510" s="138"/>
      <c r="I2510" s="140"/>
      <c r="J2510" s="138"/>
      <c r="K2510" s="141"/>
      <c r="L2510" s="139"/>
      <c r="M2510" s="142"/>
      <c r="N2510" s="142"/>
      <c r="O2510" s="143"/>
      <c r="P2510" s="144"/>
      <c r="Q2510" s="144"/>
      <c r="R2510" s="144"/>
      <c r="S2510" s="144"/>
      <c r="T2510" s="144"/>
      <c r="U2510" s="144"/>
      <c r="V2510" s="144"/>
      <c r="W2510" s="144"/>
      <c r="X2510" s="145"/>
      <c r="Y2510" s="51"/>
      <c r="Z2510" s="13" t="str">
        <f t="shared" si="1867"/>
        <v/>
      </c>
      <c r="AA2510" s="51"/>
      <c r="AE2510" s="42" t="str">
        <f t="shared" si="1868"/>
        <v/>
      </c>
      <c r="AF2510" s="42" t="str">
        <f>IF($I2510="", "", IF(COUNTIF($I$10:$I2509, I2510)&gt;0, "", SUMIF($I$10:$I$3009, $I2510, $AE$10:$AE$3009)))</f>
        <v/>
      </c>
      <c r="AG2510" s="45" t="str">
        <f>IF($AF2510="", "", COUNTIF($AF$10:$AF$3009, "&gt;"&amp;AF2510)+1+COUNTIF($AF$10:$AF2510, $AF2510)-1)</f>
        <v/>
      </c>
      <c r="AI2510" s="42" t="str">
        <f t="shared" si="1869"/>
        <v/>
      </c>
      <c r="AK2510" s="15" t="str">
        <f t="shared" si="1870"/>
        <v/>
      </c>
      <c r="AM2510" s="64" t="str">
        <f t="shared" si="1871"/>
        <v/>
      </c>
      <c r="AN2510" s="65" t="str">
        <f t="shared" si="1872"/>
        <v/>
      </c>
      <c r="AO2510" s="65" t="str">
        <f t="shared" si="1873"/>
        <v/>
      </c>
      <c r="AP2510" s="65" t="str">
        <f t="shared" si="1874"/>
        <v/>
      </c>
      <c r="AQ2510" s="65" t="str">
        <f t="shared" si="1875"/>
        <v/>
      </c>
      <c r="AR2510" s="65" t="str">
        <f t="shared" si="1876"/>
        <v/>
      </c>
      <c r="AS2510" s="65" t="str">
        <f t="shared" si="1877"/>
        <v/>
      </c>
      <c r="AT2510" s="65" t="str">
        <f t="shared" si="1878"/>
        <v/>
      </c>
      <c r="AU2510" s="65" t="str">
        <f t="shared" si="1879"/>
        <v/>
      </c>
      <c r="AV2510" s="66" t="str">
        <f t="shared" si="1880"/>
        <v/>
      </c>
      <c r="AX2510" s="73" t="str">
        <f t="shared" si="1901"/>
        <v/>
      </c>
      <c r="AY2510" s="74" t="str">
        <f t="shared" si="1864"/>
        <v/>
      </c>
      <c r="AZ2510" s="74" t="str">
        <f t="shared" si="1864"/>
        <v/>
      </c>
      <c r="BA2510" s="74" t="str">
        <f t="shared" si="1864"/>
        <v/>
      </c>
      <c r="BB2510" s="74" t="str">
        <f t="shared" si="1864"/>
        <v/>
      </c>
      <c r="BC2510" s="74" t="str">
        <f t="shared" si="1864"/>
        <v/>
      </c>
      <c r="BD2510" s="74" t="str">
        <f t="shared" si="1864"/>
        <v/>
      </c>
      <c r="BE2510" s="74" t="str">
        <f t="shared" si="1864"/>
        <v/>
      </c>
      <c r="BF2510" s="74" t="str">
        <f t="shared" si="1864"/>
        <v/>
      </c>
      <c r="BG2510" s="75" t="str">
        <f t="shared" si="1864"/>
        <v/>
      </c>
      <c r="BI2510" s="73" t="str">
        <f t="shared" si="1902"/>
        <v/>
      </c>
      <c r="BJ2510" s="74" t="str">
        <f t="shared" si="1860"/>
        <v/>
      </c>
      <c r="BK2510" s="74" t="str">
        <f t="shared" si="1860"/>
        <v/>
      </c>
      <c r="BL2510" s="74" t="str">
        <f t="shared" si="1860"/>
        <v/>
      </c>
      <c r="BM2510" s="74" t="str">
        <f t="shared" si="1860"/>
        <v/>
      </c>
      <c r="BN2510" s="74" t="str">
        <f t="shared" si="1860"/>
        <v/>
      </c>
      <c r="BO2510" s="74" t="str">
        <f t="shared" si="1860"/>
        <v/>
      </c>
      <c r="BP2510" s="74" t="str">
        <f t="shared" si="1860"/>
        <v/>
      </c>
      <c r="BQ2510" s="74" t="str">
        <f t="shared" si="1860"/>
        <v/>
      </c>
      <c r="BR2510" s="75" t="str">
        <f t="shared" si="1860"/>
        <v/>
      </c>
      <c r="BU2510" s="42" t="str">
        <f t="shared" si="1881"/>
        <v/>
      </c>
      <c r="BV2510" s="66" t="str">
        <f t="shared" si="1882"/>
        <v/>
      </c>
      <c r="BX2510" s="64" t="str">
        <f t="shared" si="1883"/>
        <v/>
      </c>
      <c r="BY2510" s="65" t="str">
        <f t="shared" si="1884"/>
        <v/>
      </c>
      <c r="BZ2510" s="65" t="str">
        <f t="shared" si="1885"/>
        <v/>
      </c>
      <c r="CA2510" s="65" t="str">
        <f t="shared" si="1886"/>
        <v/>
      </c>
      <c r="CB2510" s="65" t="str">
        <f t="shared" si="1887"/>
        <v/>
      </c>
      <c r="CC2510" s="65" t="str">
        <f t="shared" si="1888"/>
        <v/>
      </c>
      <c r="CD2510" s="65" t="str">
        <f t="shared" si="1889"/>
        <v/>
      </c>
      <c r="CE2510" s="65" t="str">
        <f t="shared" si="1890"/>
        <v/>
      </c>
      <c r="CF2510" s="65" t="str">
        <f t="shared" si="1891"/>
        <v/>
      </c>
      <c r="CG2510" s="66" t="str">
        <f t="shared" si="1892"/>
        <v/>
      </c>
      <c r="CI2510" s="42" t="str">
        <f t="shared" si="1893"/>
        <v/>
      </c>
      <c r="CK2510" s="92" t="str">
        <f t="shared" si="1894"/>
        <v/>
      </c>
      <c r="CL2510" s="65" t="str">
        <f t="shared" si="1895"/>
        <v/>
      </c>
      <c r="CM2510" s="93" t="str">
        <f t="shared" si="1896"/>
        <v/>
      </c>
      <c r="CN2510" s="101" t="str">
        <f t="shared" si="1865"/>
        <v/>
      </c>
      <c r="CP2510" s="92" t="str">
        <f t="shared" si="1897"/>
        <v/>
      </c>
      <c r="CQ2510" s="65" t="str">
        <f t="shared" si="1898"/>
        <v/>
      </c>
      <c r="CR2510" s="93" t="str">
        <f t="shared" si="1899"/>
        <v/>
      </c>
      <c r="CS2510" s="101" t="str">
        <f t="shared" si="1900"/>
        <v/>
      </c>
    </row>
    <row r="2511" spans="1:97" x14ac:dyDescent="0.25">
      <c r="A2511" s="51"/>
      <c r="B2511" s="15" t="str">
        <f t="shared" si="1863"/>
        <v/>
      </c>
      <c r="C2511" s="15" t="str">
        <f t="shared" si="1866"/>
        <v/>
      </c>
      <c r="D2511" s="51"/>
      <c r="E2511" s="137"/>
      <c r="F2511" s="138"/>
      <c r="G2511" s="139"/>
      <c r="H2511" s="138"/>
      <c r="I2511" s="140"/>
      <c r="J2511" s="138"/>
      <c r="K2511" s="141"/>
      <c r="L2511" s="139"/>
      <c r="M2511" s="142"/>
      <c r="N2511" s="142"/>
      <c r="O2511" s="143"/>
      <c r="P2511" s="144"/>
      <c r="Q2511" s="144"/>
      <c r="R2511" s="144"/>
      <c r="S2511" s="144"/>
      <c r="T2511" s="144"/>
      <c r="U2511" s="144"/>
      <c r="V2511" s="144"/>
      <c r="W2511" s="144"/>
      <c r="X2511" s="145"/>
      <c r="Y2511" s="51"/>
      <c r="Z2511" s="13" t="str">
        <f t="shared" si="1867"/>
        <v/>
      </c>
      <c r="AA2511" s="51"/>
      <c r="AE2511" s="42" t="str">
        <f t="shared" si="1868"/>
        <v/>
      </c>
      <c r="AF2511" s="42" t="str">
        <f>IF($I2511="", "", IF(COUNTIF($I$10:$I2510, I2511)&gt;0, "", SUMIF($I$10:$I$3009, $I2511, $AE$10:$AE$3009)))</f>
        <v/>
      </c>
      <c r="AG2511" s="45" t="str">
        <f>IF($AF2511="", "", COUNTIF($AF$10:$AF$3009, "&gt;"&amp;AF2511)+1+COUNTIF($AF$10:$AF2511, $AF2511)-1)</f>
        <v/>
      </c>
      <c r="AI2511" s="42" t="str">
        <f t="shared" si="1869"/>
        <v/>
      </c>
      <c r="AK2511" s="15" t="str">
        <f t="shared" si="1870"/>
        <v/>
      </c>
      <c r="AM2511" s="64" t="str">
        <f t="shared" si="1871"/>
        <v/>
      </c>
      <c r="AN2511" s="65" t="str">
        <f t="shared" si="1872"/>
        <v/>
      </c>
      <c r="AO2511" s="65" t="str">
        <f t="shared" si="1873"/>
        <v/>
      </c>
      <c r="AP2511" s="65" t="str">
        <f t="shared" si="1874"/>
        <v/>
      </c>
      <c r="AQ2511" s="65" t="str">
        <f t="shared" si="1875"/>
        <v/>
      </c>
      <c r="AR2511" s="65" t="str">
        <f t="shared" si="1876"/>
        <v/>
      </c>
      <c r="AS2511" s="65" t="str">
        <f t="shared" si="1877"/>
        <v/>
      </c>
      <c r="AT2511" s="65" t="str">
        <f t="shared" si="1878"/>
        <v/>
      </c>
      <c r="AU2511" s="65" t="str">
        <f t="shared" si="1879"/>
        <v/>
      </c>
      <c r="AV2511" s="66" t="str">
        <f t="shared" si="1880"/>
        <v/>
      </c>
      <c r="AX2511" s="73" t="str">
        <f t="shared" si="1901"/>
        <v/>
      </c>
      <c r="AY2511" s="74" t="str">
        <f t="shared" si="1864"/>
        <v/>
      </c>
      <c r="AZ2511" s="74" t="str">
        <f t="shared" si="1864"/>
        <v/>
      </c>
      <c r="BA2511" s="74" t="str">
        <f t="shared" si="1864"/>
        <v/>
      </c>
      <c r="BB2511" s="74" t="str">
        <f t="shared" si="1864"/>
        <v/>
      </c>
      <c r="BC2511" s="74" t="str">
        <f t="shared" si="1864"/>
        <v/>
      </c>
      <c r="BD2511" s="74" t="str">
        <f t="shared" si="1864"/>
        <v/>
      </c>
      <c r="BE2511" s="74" t="str">
        <f t="shared" si="1864"/>
        <v/>
      </c>
      <c r="BF2511" s="74" t="str">
        <f t="shared" si="1864"/>
        <v/>
      </c>
      <c r="BG2511" s="75" t="str">
        <f t="shared" si="1864"/>
        <v/>
      </c>
      <c r="BI2511" s="73" t="str">
        <f t="shared" si="1902"/>
        <v/>
      </c>
      <c r="BJ2511" s="74" t="str">
        <f t="shared" si="1860"/>
        <v/>
      </c>
      <c r="BK2511" s="74" t="str">
        <f t="shared" si="1860"/>
        <v/>
      </c>
      <c r="BL2511" s="74" t="str">
        <f t="shared" si="1860"/>
        <v/>
      </c>
      <c r="BM2511" s="74" t="str">
        <f t="shared" si="1860"/>
        <v/>
      </c>
      <c r="BN2511" s="74" t="str">
        <f t="shared" si="1860"/>
        <v/>
      </c>
      <c r="BO2511" s="74" t="str">
        <f t="shared" si="1860"/>
        <v/>
      </c>
      <c r="BP2511" s="74" t="str">
        <f t="shared" si="1860"/>
        <v/>
      </c>
      <c r="BQ2511" s="74" t="str">
        <f t="shared" si="1860"/>
        <v/>
      </c>
      <c r="BR2511" s="75" t="str">
        <f t="shared" si="1860"/>
        <v/>
      </c>
      <c r="BU2511" s="42" t="str">
        <f t="shared" si="1881"/>
        <v/>
      </c>
      <c r="BV2511" s="66" t="str">
        <f t="shared" si="1882"/>
        <v/>
      </c>
      <c r="BX2511" s="64" t="str">
        <f t="shared" si="1883"/>
        <v/>
      </c>
      <c r="BY2511" s="65" t="str">
        <f t="shared" si="1884"/>
        <v/>
      </c>
      <c r="BZ2511" s="65" t="str">
        <f t="shared" si="1885"/>
        <v/>
      </c>
      <c r="CA2511" s="65" t="str">
        <f t="shared" si="1886"/>
        <v/>
      </c>
      <c r="CB2511" s="65" t="str">
        <f t="shared" si="1887"/>
        <v/>
      </c>
      <c r="CC2511" s="65" t="str">
        <f t="shared" si="1888"/>
        <v/>
      </c>
      <c r="CD2511" s="65" t="str">
        <f t="shared" si="1889"/>
        <v/>
      </c>
      <c r="CE2511" s="65" t="str">
        <f t="shared" si="1890"/>
        <v/>
      </c>
      <c r="CF2511" s="65" t="str">
        <f t="shared" si="1891"/>
        <v/>
      </c>
      <c r="CG2511" s="66" t="str">
        <f t="shared" si="1892"/>
        <v/>
      </c>
      <c r="CI2511" s="42" t="str">
        <f t="shared" si="1893"/>
        <v/>
      </c>
      <c r="CK2511" s="92" t="str">
        <f t="shared" si="1894"/>
        <v/>
      </c>
      <c r="CL2511" s="65" t="str">
        <f t="shared" si="1895"/>
        <v/>
      </c>
      <c r="CM2511" s="93" t="str">
        <f t="shared" si="1896"/>
        <v/>
      </c>
      <c r="CN2511" s="101" t="str">
        <f t="shared" si="1865"/>
        <v/>
      </c>
      <c r="CP2511" s="92" t="str">
        <f t="shared" si="1897"/>
        <v/>
      </c>
      <c r="CQ2511" s="65" t="str">
        <f t="shared" si="1898"/>
        <v/>
      </c>
      <c r="CR2511" s="93" t="str">
        <f t="shared" si="1899"/>
        <v/>
      </c>
      <c r="CS2511" s="101" t="str">
        <f t="shared" si="1900"/>
        <v/>
      </c>
    </row>
    <row r="2512" spans="1:97" x14ac:dyDescent="0.25">
      <c r="A2512" s="51"/>
      <c r="B2512" s="15" t="str">
        <f t="shared" si="1863"/>
        <v/>
      </c>
      <c r="C2512" s="15" t="str">
        <f t="shared" si="1866"/>
        <v/>
      </c>
      <c r="D2512" s="51"/>
      <c r="E2512" s="137"/>
      <c r="F2512" s="138"/>
      <c r="G2512" s="139"/>
      <c r="H2512" s="138"/>
      <c r="I2512" s="140"/>
      <c r="J2512" s="138"/>
      <c r="K2512" s="141"/>
      <c r="L2512" s="139"/>
      <c r="M2512" s="142"/>
      <c r="N2512" s="142"/>
      <c r="O2512" s="143"/>
      <c r="P2512" s="144"/>
      <c r="Q2512" s="144"/>
      <c r="R2512" s="144"/>
      <c r="S2512" s="144"/>
      <c r="T2512" s="144"/>
      <c r="U2512" s="144"/>
      <c r="V2512" s="144"/>
      <c r="W2512" s="144"/>
      <c r="X2512" s="145"/>
      <c r="Y2512" s="51"/>
      <c r="Z2512" s="13" t="str">
        <f t="shared" si="1867"/>
        <v/>
      </c>
      <c r="AA2512" s="51"/>
      <c r="AE2512" s="42" t="str">
        <f t="shared" si="1868"/>
        <v/>
      </c>
      <c r="AF2512" s="42" t="str">
        <f>IF($I2512="", "", IF(COUNTIF($I$10:$I2511, I2512)&gt;0, "", SUMIF($I$10:$I$3009, $I2512, $AE$10:$AE$3009)))</f>
        <v/>
      </c>
      <c r="AG2512" s="45" t="str">
        <f>IF($AF2512="", "", COUNTIF($AF$10:$AF$3009, "&gt;"&amp;AF2512)+1+COUNTIF($AF$10:$AF2512, $AF2512)-1)</f>
        <v/>
      </c>
      <c r="AI2512" s="42" t="str">
        <f t="shared" si="1869"/>
        <v/>
      </c>
      <c r="AK2512" s="15" t="str">
        <f t="shared" si="1870"/>
        <v/>
      </c>
      <c r="AM2512" s="64" t="str">
        <f t="shared" si="1871"/>
        <v/>
      </c>
      <c r="AN2512" s="65" t="str">
        <f t="shared" si="1872"/>
        <v/>
      </c>
      <c r="AO2512" s="65" t="str">
        <f t="shared" si="1873"/>
        <v/>
      </c>
      <c r="AP2512" s="65" t="str">
        <f t="shared" si="1874"/>
        <v/>
      </c>
      <c r="AQ2512" s="65" t="str">
        <f t="shared" si="1875"/>
        <v/>
      </c>
      <c r="AR2512" s="65" t="str">
        <f t="shared" si="1876"/>
        <v/>
      </c>
      <c r="AS2512" s="65" t="str">
        <f t="shared" si="1877"/>
        <v/>
      </c>
      <c r="AT2512" s="65" t="str">
        <f t="shared" si="1878"/>
        <v/>
      </c>
      <c r="AU2512" s="65" t="str">
        <f t="shared" si="1879"/>
        <v/>
      </c>
      <c r="AV2512" s="66" t="str">
        <f t="shared" si="1880"/>
        <v/>
      </c>
      <c r="AX2512" s="73" t="str">
        <f t="shared" si="1901"/>
        <v/>
      </c>
      <c r="AY2512" s="74" t="str">
        <f t="shared" si="1864"/>
        <v/>
      </c>
      <c r="AZ2512" s="74" t="str">
        <f t="shared" si="1864"/>
        <v/>
      </c>
      <c r="BA2512" s="74" t="str">
        <f t="shared" si="1864"/>
        <v/>
      </c>
      <c r="BB2512" s="74" t="str">
        <f t="shared" si="1864"/>
        <v/>
      </c>
      <c r="BC2512" s="74" t="str">
        <f t="shared" si="1864"/>
        <v/>
      </c>
      <c r="BD2512" s="74" t="str">
        <f t="shared" si="1864"/>
        <v/>
      </c>
      <c r="BE2512" s="74" t="str">
        <f t="shared" si="1864"/>
        <v/>
      </c>
      <c r="BF2512" s="74" t="str">
        <f t="shared" si="1864"/>
        <v/>
      </c>
      <c r="BG2512" s="75" t="str">
        <f t="shared" si="1864"/>
        <v/>
      </c>
      <c r="BI2512" s="73" t="str">
        <f t="shared" si="1902"/>
        <v/>
      </c>
      <c r="BJ2512" s="74" t="str">
        <f t="shared" si="1860"/>
        <v/>
      </c>
      <c r="BK2512" s="74" t="str">
        <f t="shared" ref="BJ2512:BR2540" si="1903">IFERROR(IF(BK$9="", "", IF($H2512=BK$9, $AE2512-$L2512, "")), "")</f>
        <v/>
      </c>
      <c r="BL2512" s="74" t="str">
        <f t="shared" si="1903"/>
        <v/>
      </c>
      <c r="BM2512" s="74" t="str">
        <f t="shared" si="1903"/>
        <v/>
      </c>
      <c r="BN2512" s="74" t="str">
        <f t="shared" si="1903"/>
        <v/>
      </c>
      <c r="BO2512" s="74" t="str">
        <f t="shared" si="1903"/>
        <v/>
      </c>
      <c r="BP2512" s="74" t="str">
        <f t="shared" si="1903"/>
        <v/>
      </c>
      <c r="BQ2512" s="74" t="str">
        <f t="shared" si="1903"/>
        <v/>
      </c>
      <c r="BR2512" s="75" t="str">
        <f t="shared" si="1903"/>
        <v/>
      </c>
      <c r="BU2512" s="42" t="str">
        <f t="shared" si="1881"/>
        <v/>
      </c>
      <c r="BV2512" s="66" t="str">
        <f t="shared" si="1882"/>
        <v/>
      </c>
      <c r="BX2512" s="64" t="str">
        <f t="shared" si="1883"/>
        <v/>
      </c>
      <c r="BY2512" s="65" t="str">
        <f t="shared" si="1884"/>
        <v/>
      </c>
      <c r="BZ2512" s="65" t="str">
        <f t="shared" si="1885"/>
        <v/>
      </c>
      <c r="CA2512" s="65" t="str">
        <f t="shared" si="1886"/>
        <v/>
      </c>
      <c r="CB2512" s="65" t="str">
        <f t="shared" si="1887"/>
        <v/>
      </c>
      <c r="CC2512" s="65" t="str">
        <f t="shared" si="1888"/>
        <v/>
      </c>
      <c r="CD2512" s="65" t="str">
        <f t="shared" si="1889"/>
        <v/>
      </c>
      <c r="CE2512" s="65" t="str">
        <f t="shared" si="1890"/>
        <v/>
      </c>
      <c r="CF2512" s="65" t="str">
        <f t="shared" si="1891"/>
        <v/>
      </c>
      <c r="CG2512" s="66" t="str">
        <f t="shared" si="1892"/>
        <v/>
      </c>
      <c r="CI2512" s="42" t="str">
        <f t="shared" si="1893"/>
        <v/>
      </c>
      <c r="CK2512" s="92" t="str">
        <f t="shared" si="1894"/>
        <v/>
      </c>
      <c r="CL2512" s="65" t="str">
        <f t="shared" si="1895"/>
        <v/>
      </c>
      <c r="CM2512" s="93" t="str">
        <f t="shared" si="1896"/>
        <v/>
      </c>
      <c r="CN2512" s="101" t="str">
        <f t="shared" si="1865"/>
        <v/>
      </c>
      <c r="CP2512" s="92" t="str">
        <f t="shared" si="1897"/>
        <v/>
      </c>
      <c r="CQ2512" s="65" t="str">
        <f t="shared" si="1898"/>
        <v/>
      </c>
      <c r="CR2512" s="93" t="str">
        <f t="shared" si="1899"/>
        <v/>
      </c>
      <c r="CS2512" s="101" t="str">
        <f t="shared" si="1900"/>
        <v/>
      </c>
    </row>
    <row r="2513" spans="1:97" x14ac:dyDescent="0.25">
      <c r="A2513" s="51"/>
      <c r="B2513" s="15" t="str">
        <f t="shared" si="1863"/>
        <v/>
      </c>
      <c r="C2513" s="15" t="str">
        <f t="shared" si="1866"/>
        <v/>
      </c>
      <c r="D2513" s="51"/>
      <c r="E2513" s="137"/>
      <c r="F2513" s="138"/>
      <c r="G2513" s="139"/>
      <c r="H2513" s="138"/>
      <c r="I2513" s="140"/>
      <c r="J2513" s="138"/>
      <c r="K2513" s="141"/>
      <c r="L2513" s="139"/>
      <c r="M2513" s="142"/>
      <c r="N2513" s="142"/>
      <c r="O2513" s="143"/>
      <c r="P2513" s="144"/>
      <c r="Q2513" s="144"/>
      <c r="R2513" s="144"/>
      <c r="S2513" s="144"/>
      <c r="T2513" s="144"/>
      <c r="U2513" s="144"/>
      <c r="V2513" s="144"/>
      <c r="W2513" s="144"/>
      <c r="X2513" s="145"/>
      <c r="Y2513" s="51"/>
      <c r="Z2513" s="13" t="str">
        <f t="shared" si="1867"/>
        <v/>
      </c>
      <c r="AA2513" s="51"/>
      <c r="AE2513" s="42" t="str">
        <f t="shared" si="1868"/>
        <v/>
      </c>
      <c r="AF2513" s="42" t="str">
        <f>IF($I2513="", "", IF(COUNTIF($I$10:$I2512, I2513)&gt;0, "", SUMIF($I$10:$I$3009, $I2513, $AE$10:$AE$3009)))</f>
        <v/>
      </c>
      <c r="AG2513" s="45" t="str">
        <f>IF($AF2513="", "", COUNTIF($AF$10:$AF$3009, "&gt;"&amp;AF2513)+1+COUNTIF($AF$10:$AF2513, $AF2513)-1)</f>
        <v/>
      </c>
      <c r="AI2513" s="42" t="str">
        <f t="shared" si="1869"/>
        <v/>
      </c>
      <c r="AK2513" s="15" t="str">
        <f t="shared" si="1870"/>
        <v/>
      </c>
      <c r="AM2513" s="64" t="str">
        <f t="shared" si="1871"/>
        <v/>
      </c>
      <c r="AN2513" s="65" t="str">
        <f t="shared" si="1872"/>
        <v/>
      </c>
      <c r="AO2513" s="65" t="str">
        <f t="shared" si="1873"/>
        <v/>
      </c>
      <c r="AP2513" s="65" t="str">
        <f t="shared" si="1874"/>
        <v/>
      </c>
      <c r="AQ2513" s="65" t="str">
        <f t="shared" si="1875"/>
        <v/>
      </c>
      <c r="AR2513" s="65" t="str">
        <f t="shared" si="1876"/>
        <v/>
      </c>
      <c r="AS2513" s="65" t="str">
        <f t="shared" si="1877"/>
        <v/>
      </c>
      <c r="AT2513" s="65" t="str">
        <f t="shared" si="1878"/>
        <v/>
      </c>
      <c r="AU2513" s="65" t="str">
        <f t="shared" si="1879"/>
        <v/>
      </c>
      <c r="AV2513" s="66" t="str">
        <f t="shared" si="1880"/>
        <v/>
      </c>
      <c r="AX2513" s="73" t="str">
        <f t="shared" si="1901"/>
        <v/>
      </c>
      <c r="AY2513" s="74" t="str">
        <f t="shared" si="1864"/>
        <v/>
      </c>
      <c r="AZ2513" s="74" t="str">
        <f t="shared" si="1864"/>
        <v/>
      </c>
      <c r="BA2513" s="74" t="str">
        <f t="shared" si="1864"/>
        <v/>
      </c>
      <c r="BB2513" s="74" t="str">
        <f t="shared" si="1864"/>
        <v/>
      </c>
      <c r="BC2513" s="74" t="str">
        <f t="shared" si="1864"/>
        <v/>
      </c>
      <c r="BD2513" s="74" t="str">
        <f t="shared" si="1864"/>
        <v/>
      </c>
      <c r="BE2513" s="74" t="str">
        <f t="shared" si="1864"/>
        <v/>
      </c>
      <c r="BF2513" s="74" t="str">
        <f t="shared" si="1864"/>
        <v/>
      </c>
      <c r="BG2513" s="75" t="str">
        <f t="shared" si="1864"/>
        <v/>
      </c>
      <c r="BI2513" s="73" t="str">
        <f t="shared" si="1902"/>
        <v/>
      </c>
      <c r="BJ2513" s="74" t="str">
        <f t="shared" si="1903"/>
        <v/>
      </c>
      <c r="BK2513" s="74" t="str">
        <f t="shared" si="1903"/>
        <v/>
      </c>
      <c r="BL2513" s="74" t="str">
        <f t="shared" si="1903"/>
        <v/>
      </c>
      <c r="BM2513" s="74" t="str">
        <f t="shared" si="1903"/>
        <v/>
      </c>
      <c r="BN2513" s="74" t="str">
        <f t="shared" si="1903"/>
        <v/>
      </c>
      <c r="BO2513" s="74" t="str">
        <f t="shared" si="1903"/>
        <v/>
      </c>
      <c r="BP2513" s="74" t="str">
        <f t="shared" si="1903"/>
        <v/>
      </c>
      <c r="BQ2513" s="74" t="str">
        <f t="shared" si="1903"/>
        <v/>
      </c>
      <c r="BR2513" s="75" t="str">
        <f t="shared" si="1903"/>
        <v/>
      </c>
      <c r="BU2513" s="42" t="str">
        <f t="shared" si="1881"/>
        <v/>
      </c>
      <c r="BV2513" s="66" t="str">
        <f t="shared" si="1882"/>
        <v/>
      </c>
      <c r="BX2513" s="64" t="str">
        <f t="shared" si="1883"/>
        <v/>
      </c>
      <c r="BY2513" s="65" t="str">
        <f t="shared" si="1884"/>
        <v/>
      </c>
      <c r="BZ2513" s="65" t="str">
        <f t="shared" si="1885"/>
        <v/>
      </c>
      <c r="CA2513" s="65" t="str">
        <f t="shared" si="1886"/>
        <v/>
      </c>
      <c r="CB2513" s="65" t="str">
        <f t="shared" si="1887"/>
        <v/>
      </c>
      <c r="CC2513" s="65" t="str">
        <f t="shared" si="1888"/>
        <v/>
      </c>
      <c r="CD2513" s="65" t="str">
        <f t="shared" si="1889"/>
        <v/>
      </c>
      <c r="CE2513" s="65" t="str">
        <f t="shared" si="1890"/>
        <v/>
      </c>
      <c r="CF2513" s="65" t="str">
        <f t="shared" si="1891"/>
        <v/>
      </c>
      <c r="CG2513" s="66" t="str">
        <f t="shared" si="1892"/>
        <v/>
      </c>
      <c r="CI2513" s="42" t="str">
        <f t="shared" si="1893"/>
        <v/>
      </c>
      <c r="CK2513" s="92" t="str">
        <f t="shared" si="1894"/>
        <v/>
      </c>
      <c r="CL2513" s="65" t="str">
        <f t="shared" si="1895"/>
        <v/>
      </c>
      <c r="CM2513" s="93" t="str">
        <f t="shared" si="1896"/>
        <v/>
      </c>
      <c r="CN2513" s="101" t="str">
        <f t="shared" si="1865"/>
        <v/>
      </c>
      <c r="CP2513" s="92" t="str">
        <f t="shared" si="1897"/>
        <v/>
      </c>
      <c r="CQ2513" s="65" t="str">
        <f t="shared" si="1898"/>
        <v/>
      </c>
      <c r="CR2513" s="93" t="str">
        <f t="shared" si="1899"/>
        <v/>
      </c>
      <c r="CS2513" s="101" t="str">
        <f t="shared" si="1900"/>
        <v/>
      </c>
    </row>
    <row r="2514" spans="1:97" x14ac:dyDescent="0.25">
      <c r="A2514" s="51"/>
      <c r="B2514" s="15" t="str">
        <f t="shared" si="1863"/>
        <v/>
      </c>
      <c r="C2514" s="15" t="str">
        <f t="shared" si="1866"/>
        <v/>
      </c>
      <c r="D2514" s="51"/>
      <c r="E2514" s="137"/>
      <c r="F2514" s="138"/>
      <c r="G2514" s="139"/>
      <c r="H2514" s="138"/>
      <c r="I2514" s="140"/>
      <c r="J2514" s="138"/>
      <c r="K2514" s="141"/>
      <c r="L2514" s="139"/>
      <c r="M2514" s="142"/>
      <c r="N2514" s="142"/>
      <c r="O2514" s="143"/>
      <c r="P2514" s="144"/>
      <c r="Q2514" s="144"/>
      <c r="R2514" s="144"/>
      <c r="S2514" s="144"/>
      <c r="T2514" s="144"/>
      <c r="U2514" s="144"/>
      <c r="V2514" s="144"/>
      <c r="W2514" s="144"/>
      <c r="X2514" s="145"/>
      <c r="Y2514" s="51"/>
      <c r="Z2514" s="13" t="str">
        <f t="shared" si="1867"/>
        <v/>
      </c>
      <c r="AA2514" s="51"/>
      <c r="AE2514" s="42" t="str">
        <f t="shared" si="1868"/>
        <v/>
      </c>
      <c r="AF2514" s="42" t="str">
        <f>IF($I2514="", "", IF(COUNTIF($I$10:$I2513, I2514)&gt;0, "", SUMIF($I$10:$I$3009, $I2514, $AE$10:$AE$3009)))</f>
        <v/>
      </c>
      <c r="AG2514" s="45" t="str">
        <f>IF($AF2514="", "", COUNTIF($AF$10:$AF$3009, "&gt;"&amp;AF2514)+1+COUNTIF($AF$10:$AF2514, $AF2514)-1)</f>
        <v/>
      </c>
      <c r="AI2514" s="42" t="str">
        <f t="shared" si="1869"/>
        <v/>
      </c>
      <c r="AK2514" s="15" t="str">
        <f t="shared" si="1870"/>
        <v/>
      </c>
      <c r="AM2514" s="64" t="str">
        <f t="shared" si="1871"/>
        <v/>
      </c>
      <c r="AN2514" s="65" t="str">
        <f t="shared" si="1872"/>
        <v/>
      </c>
      <c r="AO2514" s="65" t="str">
        <f t="shared" si="1873"/>
        <v/>
      </c>
      <c r="AP2514" s="65" t="str">
        <f t="shared" si="1874"/>
        <v/>
      </c>
      <c r="AQ2514" s="65" t="str">
        <f t="shared" si="1875"/>
        <v/>
      </c>
      <c r="AR2514" s="65" t="str">
        <f t="shared" si="1876"/>
        <v/>
      </c>
      <c r="AS2514" s="65" t="str">
        <f t="shared" si="1877"/>
        <v/>
      </c>
      <c r="AT2514" s="65" t="str">
        <f t="shared" si="1878"/>
        <v/>
      </c>
      <c r="AU2514" s="65" t="str">
        <f t="shared" si="1879"/>
        <v/>
      </c>
      <c r="AV2514" s="66" t="str">
        <f t="shared" si="1880"/>
        <v/>
      </c>
      <c r="AX2514" s="73" t="str">
        <f t="shared" si="1901"/>
        <v/>
      </c>
      <c r="AY2514" s="74" t="str">
        <f t="shared" si="1864"/>
        <v/>
      </c>
      <c r="AZ2514" s="74" t="str">
        <f t="shared" si="1864"/>
        <v/>
      </c>
      <c r="BA2514" s="74" t="str">
        <f t="shared" si="1864"/>
        <v/>
      </c>
      <c r="BB2514" s="74" t="str">
        <f t="shared" si="1864"/>
        <v/>
      </c>
      <c r="BC2514" s="74" t="str">
        <f t="shared" si="1864"/>
        <v/>
      </c>
      <c r="BD2514" s="74" t="str">
        <f t="shared" si="1864"/>
        <v/>
      </c>
      <c r="BE2514" s="74" t="str">
        <f t="shared" si="1864"/>
        <v/>
      </c>
      <c r="BF2514" s="74" t="str">
        <f t="shared" si="1864"/>
        <v/>
      </c>
      <c r="BG2514" s="75" t="str">
        <f t="shared" si="1864"/>
        <v/>
      </c>
      <c r="BI2514" s="73" t="str">
        <f t="shared" si="1902"/>
        <v/>
      </c>
      <c r="BJ2514" s="74" t="str">
        <f t="shared" si="1903"/>
        <v/>
      </c>
      <c r="BK2514" s="74" t="str">
        <f t="shared" si="1903"/>
        <v/>
      </c>
      <c r="BL2514" s="74" t="str">
        <f t="shared" si="1903"/>
        <v/>
      </c>
      <c r="BM2514" s="74" t="str">
        <f t="shared" si="1903"/>
        <v/>
      </c>
      <c r="BN2514" s="74" t="str">
        <f t="shared" si="1903"/>
        <v/>
      </c>
      <c r="BO2514" s="74" t="str">
        <f t="shared" si="1903"/>
        <v/>
      </c>
      <c r="BP2514" s="74" t="str">
        <f t="shared" si="1903"/>
        <v/>
      </c>
      <c r="BQ2514" s="74" t="str">
        <f t="shared" si="1903"/>
        <v/>
      </c>
      <c r="BR2514" s="75" t="str">
        <f t="shared" si="1903"/>
        <v/>
      </c>
      <c r="BU2514" s="42" t="str">
        <f t="shared" si="1881"/>
        <v/>
      </c>
      <c r="BV2514" s="66" t="str">
        <f t="shared" si="1882"/>
        <v/>
      </c>
      <c r="BX2514" s="64" t="str">
        <f t="shared" si="1883"/>
        <v/>
      </c>
      <c r="BY2514" s="65" t="str">
        <f t="shared" si="1884"/>
        <v/>
      </c>
      <c r="BZ2514" s="65" t="str">
        <f t="shared" si="1885"/>
        <v/>
      </c>
      <c r="CA2514" s="65" t="str">
        <f t="shared" si="1886"/>
        <v/>
      </c>
      <c r="CB2514" s="65" t="str">
        <f t="shared" si="1887"/>
        <v/>
      </c>
      <c r="CC2514" s="65" t="str">
        <f t="shared" si="1888"/>
        <v/>
      </c>
      <c r="CD2514" s="65" t="str">
        <f t="shared" si="1889"/>
        <v/>
      </c>
      <c r="CE2514" s="65" t="str">
        <f t="shared" si="1890"/>
        <v/>
      </c>
      <c r="CF2514" s="65" t="str">
        <f t="shared" si="1891"/>
        <v/>
      </c>
      <c r="CG2514" s="66" t="str">
        <f t="shared" si="1892"/>
        <v/>
      </c>
      <c r="CI2514" s="42" t="str">
        <f t="shared" si="1893"/>
        <v/>
      </c>
      <c r="CK2514" s="92" t="str">
        <f t="shared" si="1894"/>
        <v/>
      </c>
      <c r="CL2514" s="65" t="str">
        <f t="shared" si="1895"/>
        <v/>
      </c>
      <c r="CM2514" s="93" t="str">
        <f t="shared" si="1896"/>
        <v/>
      </c>
      <c r="CN2514" s="101" t="str">
        <f t="shared" si="1865"/>
        <v/>
      </c>
      <c r="CP2514" s="92" t="str">
        <f t="shared" si="1897"/>
        <v/>
      </c>
      <c r="CQ2514" s="65" t="str">
        <f t="shared" si="1898"/>
        <v/>
      </c>
      <c r="CR2514" s="93" t="str">
        <f t="shared" si="1899"/>
        <v/>
      </c>
      <c r="CS2514" s="101" t="str">
        <f t="shared" si="1900"/>
        <v/>
      </c>
    </row>
    <row r="2515" spans="1:97" x14ac:dyDescent="0.25">
      <c r="A2515" s="51"/>
      <c r="B2515" s="15" t="str">
        <f t="shared" si="1863"/>
        <v/>
      </c>
      <c r="C2515" s="15" t="str">
        <f t="shared" si="1866"/>
        <v/>
      </c>
      <c r="D2515" s="51"/>
      <c r="E2515" s="137"/>
      <c r="F2515" s="138"/>
      <c r="G2515" s="139"/>
      <c r="H2515" s="138"/>
      <c r="I2515" s="140"/>
      <c r="J2515" s="138"/>
      <c r="K2515" s="141"/>
      <c r="L2515" s="139"/>
      <c r="M2515" s="142"/>
      <c r="N2515" s="142"/>
      <c r="O2515" s="143"/>
      <c r="P2515" s="144"/>
      <c r="Q2515" s="144"/>
      <c r="R2515" s="144"/>
      <c r="S2515" s="144"/>
      <c r="T2515" s="144"/>
      <c r="U2515" s="144"/>
      <c r="V2515" s="144"/>
      <c r="W2515" s="144"/>
      <c r="X2515" s="145"/>
      <c r="Y2515" s="51"/>
      <c r="Z2515" s="13" t="str">
        <f t="shared" si="1867"/>
        <v/>
      </c>
      <c r="AA2515" s="51"/>
      <c r="AE2515" s="42" t="str">
        <f t="shared" si="1868"/>
        <v/>
      </c>
      <c r="AF2515" s="42" t="str">
        <f>IF($I2515="", "", IF(COUNTIF($I$10:$I2514, I2515)&gt;0, "", SUMIF($I$10:$I$3009, $I2515, $AE$10:$AE$3009)))</f>
        <v/>
      </c>
      <c r="AG2515" s="45" t="str">
        <f>IF($AF2515="", "", COUNTIF($AF$10:$AF$3009, "&gt;"&amp;AF2515)+1+COUNTIF($AF$10:$AF2515, $AF2515)-1)</f>
        <v/>
      </c>
      <c r="AI2515" s="42" t="str">
        <f t="shared" si="1869"/>
        <v/>
      </c>
      <c r="AK2515" s="15" t="str">
        <f t="shared" si="1870"/>
        <v/>
      </c>
      <c r="AM2515" s="64" t="str">
        <f t="shared" si="1871"/>
        <v/>
      </c>
      <c r="AN2515" s="65" t="str">
        <f t="shared" si="1872"/>
        <v/>
      </c>
      <c r="AO2515" s="65" t="str">
        <f t="shared" si="1873"/>
        <v/>
      </c>
      <c r="AP2515" s="65" t="str">
        <f t="shared" si="1874"/>
        <v/>
      </c>
      <c r="AQ2515" s="65" t="str">
        <f t="shared" si="1875"/>
        <v/>
      </c>
      <c r="AR2515" s="65" t="str">
        <f t="shared" si="1876"/>
        <v/>
      </c>
      <c r="AS2515" s="65" t="str">
        <f t="shared" si="1877"/>
        <v/>
      </c>
      <c r="AT2515" s="65" t="str">
        <f t="shared" si="1878"/>
        <v/>
      </c>
      <c r="AU2515" s="65" t="str">
        <f t="shared" si="1879"/>
        <v/>
      </c>
      <c r="AV2515" s="66" t="str">
        <f t="shared" si="1880"/>
        <v/>
      </c>
      <c r="AX2515" s="73" t="str">
        <f t="shared" si="1901"/>
        <v/>
      </c>
      <c r="AY2515" s="74" t="str">
        <f t="shared" si="1864"/>
        <v/>
      </c>
      <c r="AZ2515" s="74" t="str">
        <f t="shared" si="1864"/>
        <v/>
      </c>
      <c r="BA2515" s="74" t="str">
        <f t="shared" si="1864"/>
        <v/>
      </c>
      <c r="BB2515" s="74" t="str">
        <f t="shared" si="1864"/>
        <v/>
      </c>
      <c r="BC2515" s="74" t="str">
        <f t="shared" si="1864"/>
        <v/>
      </c>
      <c r="BD2515" s="74" t="str">
        <f t="shared" si="1864"/>
        <v/>
      </c>
      <c r="BE2515" s="74" t="str">
        <f t="shared" si="1864"/>
        <v/>
      </c>
      <c r="BF2515" s="74" t="str">
        <f t="shared" si="1864"/>
        <v/>
      </c>
      <c r="BG2515" s="75" t="str">
        <f t="shared" si="1864"/>
        <v/>
      </c>
      <c r="BI2515" s="73" t="str">
        <f t="shared" si="1902"/>
        <v/>
      </c>
      <c r="BJ2515" s="74" t="str">
        <f t="shared" si="1903"/>
        <v/>
      </c>
      <c r="BK2515" s="74" t="str">
        <f t="shared" si="1903"/>
        <v/>
      </c>
      <c r="BL2515" s="74" t="str">
        <f t="shared" si="1903"/>
        <v/>
      </c>
      <c r="BM2515" s="74" t="str">
        <f t="shared" si="1903"/>
        <v/>
      </c>
      <c r="BN2515" s="74" t="str">
        <f t="shared" si="1903"/>
        <v/>
      </c>
      <c r="BO2515" s="74" t="str">
        <f t="shared" si="1903"/>
        <v/>
      </c>
      <c r="BP2515" s="74" t="str">
        <f t="shared" si="1903"/>
        <v/>
      </c>
      <c r="BQ2515" s="74" t="str">
        <f t="shared" si="1903"/>
        <v/>
      </c>
      <c r="BR2515" s="75" t="str">
        <f t="shared" si="1903"/>
        <v/>
      </c>
      <c r="BU2515" s="42" t="str">
        <f t="shared" si="1881"/>
        <v/>
      </c>
      <c r="BV2515" s="66" t="str">
        <f t="shared" si="1882"/>
        <v/>
      </c>
      <c r="BX2515" s="64" t="str">
        <f t="shared" si="1883"/>
        <v/>
      </c>
      <c r="BY2515" s="65" t="str">
        <f t="shared" si="1884"/>
        <v/>
      </c>
      <c r="BZ2515" s="65" t="str">
        <f t="shared" si="1885"/>
        <v/>
      </c>
      <c r="CA2515" s="65" t="str">
        <f t="shared" si="1886"/>
        <v/>
      </c>
      <c r="CB2515" s="65" t="str">
        <f t="shared" si="1887"/>
        <v/>
      </c>
      <c r="CC2515" s="65" t="str">
        <f t="shared" si="1888"/>
        <v/>
      </c>
      <c r="CD2515" s="65" t="str">
        <f t="shared" si="1889"/>
        <v/>
      </c>
      <c r="CE2515" s="65" t="str">
        <f t="shared" si="1890"/>
        <v/>
      </c>
      <c r="CF2515" s="65" t="str">
        <f t="shared" si="1891"/>
        <v/>
      </c>
      <c r="CG2515" s="66" t="str">
        <f t="shared" si="1892"/>
        <v/>
      </c>
      <c r="CI2515" s="42" t="str">
        <f t="shared" si="1893"/>
        <v/>
      </c>
      <c r="CK2515" s="92" t="str">
        <f t="shared" si="1894"/>
        <v/>
      </c>
      <c r="CL2515" s="65" t="str">
        <f t="shared" si="1895"/>
        <v/>
      </c>
      <c r="CM2515" s="93" t="str">
        <f t="shared" si="1896"/>
        <v/>
      </c>
      <c r="CN2515" s="101" t="str">
        <f t="shared" si="1865"/>
        <v/>
      </c>
      <c r="CP2515" s="92" t="str">
        <f t="shared" si="1897"/>
        <v/>
      </c>
      <c r="CQ2515" s="65" t="str">
        <f t="shared" si="1898"/>
        <v/>
      </c>
      <c r="CR2515" s="93" t="str">
        <f t="shared" si="1899"/>
        <v/>
      </c>
      <c r="CS2515" s="101" t="str">
        <f t="shared" si="1900"/>
        <v/>
      </c>
    </row>
    <row r="2516" spans="1:97" x14ac:dyDescent="0.25">
      <c r="A2516" s="51"/>
      <c r="B2516" s="15" t="str">
        <f t="shared" si="1863"/>
        <v/>
      </c>
      <c r="C2516" s="15" t="str">
        <f t="shared" si="1866"/>
        <v/>
      </c>
      <c r="D2516" s="51"/>
      <c r="E2516" s="137"/>
      <c r="F2516" s="138"/>
      <c r="G2516" s="139"/>
      <c r="H2516" s="138"/>
      <c r="I2516" s="140"/>
      <c r="J2516" s="138"/>
      <c r="K2516" s="141"/>
      <c r="L2516" s="139"/>
      <c r="M2516" s="142"/>
      <c r="N2516" s="142"/>
      <c r="O2516" s="143"/>
      <c r="P2516" s="144"/>
      <c r="Q2516" s="144"/>
      <c r="R2516" s="144"/>
      <c r="S2516" s="144"/>
      <c r="T2516" s="144"/>
      <c r="U2516" s="144"/>
      <c r="V2516" s="144"/>
      <c r="W2516" s="144"/>
      <c r="X2516" s="145"/>
      <c r="Y2516" s="51"/>
      <c r="Z2516" s="13" t="str">
        <f t="shared" si="1867"/>
        <v/>
      </c>
      <c r="AA2516" s="51"/>
      <c r="AE2516" s="42" t="str">
        <f t="shared" si="1868"/>
        <v/>
      </c>
      <c r="AF2516" s="42" t="str">
        <f>IF($I2516="", "", IF(COUNTIF($I$10:$I2515, I2516)&gt;0, "", SUMIF($I$10:$I$3009, $I2516, $AE$10:$AE$3009)))</f>
        <v/>
      </c>
      <c r="AG2516" s="45" t="str">
        <f>IF($AF2516="", "", COUNTIF($AF$10:$AF$3009, "&gt;"&amp;AF2516)+1+COUNTIF($AF$10:$AF2516, $AF2516)-1)</f>
        <v/>
      </c>
      <c r="AI2516" s="42" t="str">
        <f t="shared" si="1869"/>
        <v/>
      </c>
      <c r="AK2516" s="15" t="str">
        <f t="shared" si="1870"/>
        <v/>
      </c>
      <c r="AM2516" s="64" t="str">
        <f t="shared" si="1871"/>
        <v/>
      </c>
      <c r="AN2516" s="65" t="str">
        <f t="shared" si="1872"/>
        <v/>
      </c>
      <c r="AO2516" s="65" t="str">
        <f t="shared" si="1873"/>
        <v/>
      </c>
      <c r="AP2516" s="65" t="str">
        <f t="shared" si="1874"/>
        <v/>
      </c>
      <c r="AQ2516" s="65" t="str">
        <f t="shared" si="1875"/>
        <v/>
      </c>
      <c r="AR2516" s="65" t="str">
        <f t="shared" si="1876"/>
        <v/>
      </c>
      <c r="AS2516" s="65" t="str">
        <f t="shared" si="1877"/>
        <v/>
      </c>
      <c r="AT2516" s="65" t="str">
        <f t="shared" si="1878"/>
        <v/>
      </c>
      <c r="AU2516" s="65" t="str">
        <f t="shared" si="1879"/>
        <v/>
      </c>
      <c r="AV2516" s="66" t="str">
        <f t="shared" si="1880"/>
        <v/>
      </c>
      <c r="AX2516" s="73" t="str">
        <f t="shared" si="1901"/>
        <v/>
      </c>
      <c r="AY2516" s="74" t="str">
        <f t="shared" ref="AY2516:BG2525" si="1904">IF(AY$9="", "", IF($H2516=AY$9, $AE2516, ""))</f>
        <v/>
      </c>
      <c r="AZ2516" s="74" t="str">
        <f t="shared" si="1904"/>
        <v/>
      </c>
      <c r="BA2516" s="74" t="str">
        <f t="shared" si="1904"/>
        <v/>
      </c>
      <c r="BB2516" s="74" t="str">
        <f t="shared" si="1904"/>
        <v/>
      </c>
      <c r="BC2516" s="74" t="str">
        <f t="shared" si="1904"/>
        <v/>
      </c>
      <c r="BD2516" s="74" t="str">
        <f t="shared" si="1904"/>
        <v/>
      </c>
      <c r="BE2516" s="74" t="str">
        <f t="shared" si="1904"/>
        <v/>
      </c>
      <c r="BF2516" s="74" t="str">
        <f t="shared" si="1904"/>
        <v/>
      </c>
      <c r="BG2516" s="75" t="str">
        <f t="shared" si="1904"/>
        <v/>
      </c>
      <c r="BI2516" s="73" t="str">
        <f t="shared" si="1902"/>
        <v/>
      </c>
      <c r="BJ2516" s="74" t="str">
        <f t="shared" si="1903"/>
        <v/>
      </c>
      <c r="BK2516" s="74" t="str">
        <f t="shared" si="1903"/>
        <v/>
      </c>
      <c r="BL2516" s="74" t="str">
        <f t="shared" si="1903"/>
        <v/>
      </c>
      <c r="BM2516" s="74" t="str">
        <f t="shared" si="1903"/>
        <v/>
      </c>
      <c r="BN2516" s="74" t="str">
        <f t="shared" si="1903"/>
        <v/>
      </c>
      <c r="BO2516" s="74" t="str">
        <f t="shared" si="1903"/>
        <v/>
      </c>
      <c r="BP2516" s="74" t="str">
        <f t="shared" si="1903"/>
        <v/>
      </c>
      <c r="BQ2516" s="74" t="str">
        <f t="shared" si="1903"/>
        <v/>
      </c>
      <c r="BR2516" s="75" t="str">
        <f t="shared" si="1903"/>
        <v/>
      </c>
      <c r="BU2516" s="42" t="str">
        <f t="shared" si="1881"/>
        <v/>
      </c>
      <c r="BV2516" s="66" t="str">
        <f t="shared" si="1882"/>
        <v/>
      </c>
      <c r="BX2516" s="64" t="str">
        <f t="shared" si="1883"/>
        <v/>
      </c>
      <c r="BY2516" s="65" t="str">
        <f t="shared" si="1884"/>
        <v/>
      </c>
      <c r="BZ2516" s="65" t="str">
        <f t="shared" si="1885"/>
        <v/>
      </c>
      <c r="CA2516" s="65" t="str">
        <f t="shared" si="1886"/>
        <v/>
      </c>
      <c r="CB2516" s="65" t="str">
        <f t="shared" si="1887"/>
        <v/>
      </c>
      <c r="CC2516" s="65" t="str">
        <f t="shared" si="1888"/>
        <v/>
      </c>
      <c r="CD2516" s="65" t="str">
        <f t="shared" si="1889"/>
        <v/>
      </c>
      <c r="CE2516" s="65" t="str">
        <f t="shared" si="1890"/>
        <v/>
      </c>
      <c r="CF2516" s="65" t="str">
        <f t="shared" si="1891"/>
        <v/>
      </c>
      <c r="CG2516" s="66" t="str">
        <f t="shared" si="1892"/>
        <v/>
      </c>
      <c r="CI2516" s="42" t="str">
        <f t="shared" si="1893"/>
        <v/>
      </c>
      <c r="CK2516" s="92" t="str">
        <f t="shared" si="1894"/>
        <v/>
      </c>
      <c r="CL2516" s="65" t="str">
        <f t="shared" si="1895"/>
        <v/>
      </c>
      <c r="CM2516" s="93" t="str">
        <f t="shared" si="1896"/>
        <v/>
      </c>
      <c r="CN2516" s="101" t="str">
        <f t="shared" si="1865"/>
        <v/>
      </c>
      <c r="CP2516" s="92" t="str">
        <f t="shared" si="1897"/>
        <v/>
      </c>
      <c r="CQ2516" s="65" t="str">
        <f t="shared" si="1898"/>
        <v/>
      </c>
      <c r="CR2516" s="93" t="str">
        <f t="shared" si="1899"/>
        <v/>
      </c>
      <c r="CS2516" s="101" t="str">
        <f t="shared" si="1900"/>
        <v/>
      </c>
    </row>
    <row r="2517" spans="1:97" x14ac:dyDescent="0.25">
      <c r="A2517" s="51"/>
      <c r="B2517" s="15" t="str">
        <f t="shared" si="1863"/>
        <v/>
      </c>
      <c r="C2517" s="15" t="str">
        <f t="shared" si="1866"/>
        <v/>
      </c>
      <c r="D2517" s="51"/>
      <c r="E2517" s="137"/>
      <c r="F2517" s="138"/>
      <c r="G2517" s="139"/>
      <c r="H2517" s="138"/>
      <c r="I2517" s="140"/>
      <c r="J2517" s="138"/>
      <c r="K2517" s="141"/>
      <c r="L2517" s="139"/>
      <c r="M2517" s="142"/>
      <c r="N2517" s="142"/>
      <c r="O2517" s="143"/>
      <c r="P2517" s="144"/>
      <c r="Q2517" s="144"/>
      <c r="R2517" s="144"/>
      <c r="S2517" s="144"/>
      <c r="T2517" s="144"/>
      <c r="U2517" s="144"/>
      <c r="V2517" s="144"/>
      <c r="W2517" s="144"/>
      <c r="X2517" s="145"/>
      <c r="Y2517" s="51"/>
      <c r="Z2517" s="13" t="str">
        <f t="shared" si="1867"/>
        <v/>
      </c>
      <c r="AA2517" s="51"/>
      <c r="AE2517" s="42" t="str">
        <f t="shared" si="1868"/>
        <v/>
      </c>
      <c r="AF2517" s="42" t="str">
        <f>IF($I2517="", "", IF(COUNTIF($I$10:$I2516, I2517)&gt;0, "", SUMIF($I$10:$I$3009, $I2517, $AE$10:$AE$3009)))</f>
        <v/>
      </c>
      <c r="AG2517" s="45" t="str">
        <f>IF($AF2517="", "", COUNTIF($AF$10:$AF$3009, "&gt;"&amp;AF2517)+1+COUNTIF($AF$10:$AF2517, $AF2517)-1)</f>
        <v/>
      </c>
      <c r="AI2517" s="42" t="str">
        <f t="shared" si="1869"/>
        <v/>
      </c>
      <c r="AK2517" s="15" t="str">
        <f t="shared" si="1870"/>
        <v/>
      </c>
      <c r="AM2517" s="64" t="str">
        <f t="shared" si="1871"/>
        <v/>
      </c>
      <c r="AN2517" s="65" t="str">
        <f t="shared" si="1872"/>
        <v/>
      </c>
      <c r="AO2517" s="65" t="str">
        <f t="shared" si="1873"/>
        <v/>
      </c>
      <c r="AP2517" s="65" t="str">
        <f t="shared" si="1874"/>
        <v/>
      </c>
      <c r="AQ2517" s="65" t="str">
        <f t="shared" si="1875"/>
        <v/>
      </c>
      <c r="AR2517" s="65" t="str">
        <f t="shared" si="1876"/>
        <v/>
      </c>
      <c r="AS2517" s="65" t="str">
        <f t="shared" si="1877"/>
        <v/>
      </c>
      <c r="AT2517" s="65" t="str">
        <f t="shared" si="1878"/>
        <v/>
      </c>
      <c r="AU2517" s="65" t="str">
        <f t="shared" si="1879"/>
        <v/>
      </c>
      <c r="AV2517" s="66" t="str">
        <f t="shared" si="1880"/>
        <v/>
      </c>
      <c r="AX2517" s="73" t="str">
        <f t="shared" si="1901"/>
        <v/>
      </c>
      <c r="AY2517" s="74" t="str">
        <f t="shared" si="1904"/>
        <v/>
      </c>
      <c r="AZ2517" s="74" t="str">
        <f t="shared" si="1904"/>
        <v/>
      </c>
      <c r="BA2517" s="74" t="str">
        <f t="shared" si="1904"/>
        <v/>
      </c>
      <c r="BB2517" s="74" t="str">
        <f t="shared" si="1904"/>
        <v/>
      </c>
      <c r="BC2517" s="74" t="str">
        <f t="shared" si="1904"/>
        <v/>
      </c>
      <c r="BD2517" s="74" t="str">
        <f t="shared" si="1904"/>
        <v/>
      </c>
      <c r="BE2517" s="74" t="str">
        <f t="shared" si="1904"/>
        <v/>
      </c>
      <c r="BF2517" s="74" t="str">
        <f t="shared" si="1904"/>
        <v/>
      </c>
      <c r="BG2517" s="75" t="str">
        <f t="shared" si="1904"/>
        <v/>
      </c>
      <c r="BI2517" s="73" t="str">
        <f t="shared" si="1902"/>
        <v/>
      </c>
      <c r="BJ2517" s="74" t="str">
        <f t="shared" si="1903"/>
        <v/>
      </c>
      <c r="BK2517" s="74" t="str">
        <f t="shared" si="1903"/>
        <v/>
      </c>
      <c r="BL2517" s="74" t="str">
        <f t="shared" si="1903"/>
        <v/>
      </c>
      <c r="BM2517" s="74" t="str">
        <f t="shared" si="1903"/>
        <v/>
      </c>
      <c r="BN2517" s="74" t="str">
        <f t="shared" si="1903"/>
        <v/>
      </c>
      <c r="BO2517" s="74" t="str">
        <f t="shared" si="1903"/>
        <v/>
      </c>
      <c r="BP2517" s="74" t="str">
        <f t="shared" si="1903"/>
        <v/>
      </c>
      <c r="BQ2517" s="74" t="str">
        <f t="shared" si="1903"/>
        <v/>
      </c>
      <c r="BR2517" s="75" t="str">
        <f t="shared" si="1903"/>
        <v/>
      </c>
      <c r="BU2517" s="42" t="str">
        <f t="shared" si="1881"/>
        <v/>
      </c>
      <c r="BV2517" s="66" t="str">
        <f t="shared" si="1882"/>
        <v/>
      </c>
      <c r="BX2517" s="64" t="str">
        <f t="shared" si="1883"/>
        <v/>
      </c>
      <c r="BY2517" s="65" t="str">
        <f t="shared" si="1884"/>
        <v/>
      </c>
      <c r="BZ2517" s="65" t="str">
        <f t="shared" si="1885"/>
        <v/>
      </c>
      <c r="CA2517" s="65" t="str">
        <f t="shared" si="1886"/>
        <v/>
      </c>
      <c r="CB2517" s="65" t="str">
        <f t="shared" si="1887"/>
        <v/>
      </c>
      <c r="CC2517" s="65" t="str">
        <f t="shared" si="1888"/>
        <v/>
      </c>
      <c r="CD2517" s="65" t="str">
        <f t="shared" si="1889"/>
        <v/>
      </c>
      <c r="CE2517" s="65" t="str">
        <f t="shared" si="1890"/>
        <v/>
      </c>
      <c r="CF2517" s="65" t="str">
        <f t="shared" si="1891"/>
        <v/>
      </c>
      <c r="CG2517" s="66" t="str">
        <f t="shared" si="1892"/>
        <v/>
      </c>
      <c r="CI2517" s="42" t="str">
        <f t="shared" si="1893"/>
        <v/>
      </c>
      <c r="CK2517" s="92" t="str">
        <f t="shared" si="1894"/>
        <v/>
      </c>
      <c r="CL2517" s="65" t="str">
        <f t="shared" si="1895"/>
        <v/>
      </c>
      <c r="CM2517" s="93" t="str">
        <f t="shared" si="1896"/>
        <v/>
      </c>
      <c r="CN2517" s="101" t="str">
        <f t="shared" si="1865"/>
        <v/>
      </c>
      <c r="CP2517" s="92" t="str">
        <f t="shared" si="1897"/>
        <v/>
      </c>
      <c r="CQ2517" s="65" t="str">
        <f t="shared" si="1898"/>
        <v/>
      </c>
      <c r="CR2517" s="93" t="str">
        <f t="shared" si="1899"/>
        <v/>
      </c>
      <c r="CS2517" s="101" t="str">
        <f t="shared" si="1900"/>
        <v/>
      </c>
    </row>
    <row r="2518" spans="1:97" x14ac:dyDescent="0.25">
      <c r="A2518" s="51"/>
      <c r="B2518" s="15" t="str">
        <f t="shared" si="1863"/>
        <v/>
      </c>
      <c r="C2518" s="15" t="str">
        <f t="shared" si="1866"/>
        <v/>
      </c>
      <c r="D2518" s="51"/>
      <c r="E2518" s="137"/>
      <c r="F2518" s="138"/>
      <c r="G2518" s="139"/>
      <c r="H2518" s="138"/>
      <c r="I2518" s="140"/>
      <c r="J2518" s="138"/>
      <c r="K2518" s="141"/>
      <c r="L2518" s="139"/>
      <c r="M2518" s="142"/>
      <c r="N2518" s="142"/>
      <c r="O2518" s="143"/>
      <c r="P2518" s="144"/>
      <c r="Q2518" s="144"/>
      <c r="R2518" s="144"/>
      <c r="S2518" s="144"/>
      <c r="T2518" s="144"/>
      <c r="U2518" s="144"/>
      <c r="V2518" s="144"/>
      <c r="W2518" s="144"/>
      <c r="X2518" s="145"/>
      <c r="Y2518" s="51"/>
      <c r="Z2518" s="13" t="str">
        <f t="shared" si="1867"/>
        <v/>
      </c>
      <c r="AA2518" s="51"/>
      <c r="AE2518" s="42" t="str">
        <f t="shared" si="1868"/>
        <v/>
      </c>
      <c r="AF2518" s="42" t="str">
        <f>IF($I2518="", "", IF(COUNTIF($I$10:$I2517, I2518)&gt;0, "", SUMIF($I$10:$I$3009, $I2518, $AE$10:$AE$3009)))</f>
        <v/>
      </c>
      <c r="AG2518" s="45" t="str">
        <f>IF($AF2518="", "", COUNTIF($AF$10:$AF$3009, "&gt;"&amp;AF2518)+1+COUNTIF($AF$10:$AF2518, $AF2518)-1)</f>
        <v/>
      </c>
      <c r="AI2518" s="42" t="str">
        <f t="shared" si="1869"/>
        <v/>
      </c>
      <c r="AK2518" s="15" t="str">
        <f t="shared" si="1870"/>
        <v/>
      </c>
      <c r="AM2518" s="64" t="str">
        <f t="shared" si="1871"/>
        <v/>
      </c>
      <c r="AN2518" s="65" t="str">
        <f t="shared" si="1872"/>
        <v/>
      </c>
      <c r="AO2518" s="65" t="str">
        <f t="shared" si="1873"/>
        <v/>
      </c>
      <c r="AP2518" s="65" t="str">
        <f t="shared" si="1874"/>
        <v/>
      </c>
      <c r="AQ2518" s="65" t="str">
        <f t="shared" si="1875"/>
        <v/>
      </c>
      <c r="AR2518" s="65" t="str">
        <f t="shared" si="1876"/>
        <v/>
      </c>
      <c r="AS2518" s="65" t="str">
        <f t="shared" si="1877"/>
        <v/>
      </c>
      <c r="AT2518" s="65" t="str">
        <f t="shared" si="1878"/>
        <v/>
      </c>
      <c r="AU2518" s="65" t="str">
        <f t="shared" si="1879"/>
        <v/>
      </c>
      <c r="AV2518" s="66" t="str">
        <f t="shared" si="1880"/>
        <v/>
      </c>
      <c r="AX2518" s="73" t="str">
        <f t="shared" si="1901"/>
        <v/>
      </c>
      <c r="AY2518" s="74" t="str">
        <f t="shared" si="1904"/>
        <v/>
      </c>
      <c r="AZ2518" s="74" t="str">
        <f t="shared" si="1904"/>
        <v/>
      </c>
      <c r="BA2518" s="74" t="str">
        <f t="shared" si="1904"/>
        <v/>
      </c>
      <c r="BB2518" s="74" t="str">
        <f t="shared" si="1904"/>
        <v/>
      </c>
      <c r="BC2518" s="74" t="str">
        <f t="shared" si="1904"/>
        <v/>
      </c>
      <c r="BD2518" s="74" t="str">
        <f t="shared" si="1904"/>
        <v/>
      </c>
      <c r="BE2518" s="74" t="str">
        <f t="shared" si="1904"/>
        <v/>
      </c>
      <c r="BF2518" s="74" t="str">
        <f t="shared" si="1904"/>
        <v/>
      </c>
      <c r="BG2518" s="75" t="str">
        <f t="shared" si="1904"/>
        <v/>
      </c>
      <c r="BI2518" s="73" t="str">
        <f t="shared" si="1902"/>
        <v/>
      </c>
      <c r="BJ2518" s="74" t="str">
        <f t="shared" si="1903"/>
        <v/>
      </c>
      <c r="BK2518" s="74" t="str">
        <f t="shared" si="1903"/>
        <v/>
      </c>
      <c r="BL2518" s="74" t="str">
        <f t="shared" si="1903"/>
        <v/>
      </c>
      <c r="BM2518" s="74" t="str">
        <f t="shared" si="1903"/>
        <v/>
      </c>
      <c r="BN2518" s="74" t="str">
        <f t="shared" si="1903"/>
        <v/>
      </c>
      <c r="BO2518" s="74" t="str">
        <f t="shared" si="1903"/>
        <v/>
      </c>
      <c r="BP2518" s="74" t="str">
        <f t="shared" si="1903"/>
        <v/>
      </c>
      <c r="BQ2518" s="74" t="str">
        <f t="shared" si="1903"/>
        <v/>
      </c>
      <c r="BR2518" s="75" t="str">
        <f t="shared" si="1903"/>
        <v/>
      </c>
      <c r="BU2518" s="42" t="str">
        <f t="shared" si="1881"/>
        <v/>
      </c>
      <c r="BV2518" s="66" t="str">
        <f t="shared" si="1882"/>
        <v/>
      </c>
      <c r="BX2518" s="64" t="str">
        <f t="shared" si="1883"/>
        <v/>
      </c>
      <c r="BY2518" s="65" t="str">
        <f t="shared" si="1884"/>
        <v/>
      </c>
      <c r="BZ2518" s="65" t="str">
        <f t="shared" si="1885"/>
        <v/>
      </c>
      <c r="CA2518" s="65" t="str">
        <f t="shared" si="1886"/>
        <v/>
      </c>
      <c r="CB2518" s="65" t="str">
        <f t="shared" si="1887"/>
        <v/>
      </c>
      <c r="CC2518" s="65" t="str">
        <f t="shared" si="1888"/>
        <v/>
      </c>
      <c r="CD2518" s="65" t="str">
        <f t="shared" si="1889"/>
        <v/>
      </c>
      <c r="CE2518" s="65" t="str">
        <f t="shared" si="1890"/>
        <v/>
      </c>
      <c r="CF2518" s="65" t="str">
        <f t="shared" si="1891"/>
        <v/>
      </c>
      <c r="CG2518" s="66" t="str">
        <f t="shared" si="1892"/>
        <v/>
      </c>
      <c r="CI2518" s="42" t="str">
        <f t="shared" si="1893"/>
        <v/>
      </c>
      <c r="CK2518" s="92" t="str">
        <f t="shared" si="1894"/>
        <v/>
      </c>
      <c r="CL2518" s="65" t="str">
        <f t="shared" si="1895"/>
        <v/>
      </c>
      <c r="CM2518" s="93" t="str">
        <f t="shared" si="1896"/>
        <v/>
      </c>
      <c r="CN2518" s="101" t="str">
        <f t="shared" si="1865"/>
        <v/>
      </c>
      <c r="CP2518" s="92" t="str">
        <f t="shared" si="1897"/>
        <v/>
      </c>
      <c r="CQ2518" s="65" t="str">
        <f t="shared" si="1898"/>
        <v/>
      </c>
      <c r="CR2518" s="93" t="str">
        <f t="shared" si="1899"/>
        <v/>
      </c>
      <c r="CS2518" s="101" t="str">
        <f t="shared" si="1900"/>
        <v/>
      </c>
    </row>
    <row r="2519" spans="1:97" x14ac:dyDescent="0.25">
      <c r="A2519" s="51"/>
      <c r="B2519" s="15" t="str">
        <f t="shared" si="1863"/>
        <v/>
      </c>
      <c r="C2519" s="15" t="str">
        <f t="shared" si="1866"/>
        <v/>
      </c>
      <c r="D2519" s="51"/>
      <c r="E2519" s="137"/>
      <c r="F2519" s="138"/>
      <c r="G2519" s="139"/>
      <c r="H2519" s="138"/>
      <c r="I2519" s="140"/>
      <c r="J2519" s="138"/>
      <c r="K2519" s="141"/>
      <c r="L2519" s="139"/>
      <c r="M2519" s="142"/>
      <c r="N2519" s="142"/>
      <c r="O2519" s="143"/>
      <c r="P2519" s="144"/>
      <c r="Q2519" s="144"/>
      <c r="R2519" s="144"/>
      <c r="S2519" s="144"/>
      <c r="T2519" s="144"/>
      <c r="U2519" s="144"/>
      <c r="V2519" s="144"/>
      <c r="W2519" s="144"/>
      <c r="X2519" s="145"/>
      <c r="Y2519" s="51"/>
      <c r="Z2519" s="13" t="str">
        <f t="shared" si="1867"/>
        <v/>
      </c>
      <c r="AA2519" s="51"/>
      <c r="AE2519" s="42" t="str">
        <f t="shared" si="1868"/>
        <v/>
      </c>
      <c r="AF2519" s="42" t="str">
        <f>IF($I2519="", "", IF(COUNTIF($I$10:$I2518, I2519)&gt;0, "", SUMIF($I$10:$I$3009, $I2519, $AE$10:$AE$3009)))</f>
        <v/>
      </c>
      <c r="AG2519" s="45" t="str">
        <f>IF($AF2519="", "", COUNTIF($AF$10:$AF$3009, "&gt;"&amp;AF2519)+1+COUNTIF($AF$10:$AF2519, $AF2519)-1)</f>
        <v/>
      </c>
      <c r="AI2519" s="42" t="str">
        <f t="shared" si="1869"/>
        <v/>
      </c>
      <c r="AK2519" s="15" t="str">
        <f t="shared" si="1870"/>
        <v/>
      </c>
      <c r="AM2519" s="64" t="str">
        <f t="shared" si="1871"/>
        <v/>
      </c>
      <c r="AN2519" s="65" t="str">
        <f t="shared" si="1872"/>
        <v/>
      </c>
      <c r="AO2519" s="65" t="str">
        <f t="shared" si="1873"/>
        <v/>
      </c>
      <c r="AP2519" s="65" t="str">
        <f t="shared" si="1874"/>
        <v/>
      </c>
      <c r="AQ2519" s="65" t="str">
        <f t="shared" si="1875"/>
        <v/>
      </c>
      <c r="AR2519" s="65" t="str">
        <f t="shared" si="1876"/>
        <v/>
      </c>
      <c r="AS2519" s="65" t="str">
        <f t="shared" si="1877"/>
        <v/>
      </c>
      <c r="AT2519" s="65" t="str">
        <f t="shared" si="1878"/>
        <v/>
      </c>
      <c r="AU2519" s="65" t="str">
        <f t="shared" si="1879"/>
        <v/>
      </c>
      <c r="AV2519" s="66" t="str">
        <f t="shared" si="1880"/>
        <v/>
      </c>
      <c r="AX2519" s="73" t="str">
        <f t="shared" si="1901"/>
        <v/>
      </c>
      <c r="AY2519" s="74" t="str">
        <f t="shared" si="1904"/>
        <v/>
      </c>
      <c r="AZ2519" s="74" t="str">
        <f t="shared" si="1904"/>
        <v/>
      </c>
      <c r="BA2519" s="74" t="str">
        <f t="shared" si="1904"/>
        <v/>
      </c>
      <c r="BB2519" s="74" t="str">
        <f t="shared" si="1904"/>
        <v/>
      </c>
      <c r="BC2519" s="74" t="str">
        <f t="shared" si="1904"/>
        <v/>
      </c>
      <c r="BD2519" s="74" t="str">
        <f t="shared" si="1904"/>
        <v/>
      </c>
      <c r="BE2519" s="74" t="str">
        <f t="shared" si="1904"/>
        <v/>
      </c>
      <c r="BF2519" s="74" t="str">
        <f t="shared" si="1904"/>
        <v/>
      </c>
      <c r="BG2519" s="75" t="str">
        <f t="shared" si="1904"/>
        <v/>
      </c>
      <c r="BI2519" s="73" t="str">
        <f t="shared" si="1902"/>
        <v/>
      </c>
      <c r="BJ2519" s="74" t="str">
        <f t="shared" si="1903"/>
        <v/>
      </c>
      <c r="BK2519" s="74" t="str">
        <f t="shared" si="1903"/>
        <v/>
      </c>
      <c r="BL2519" s="74" t="str">
        <f t="shared" si="1903"/>
        <v/>
      </c>
      <c r="BM2519" s="74" t="str">
        <f t="shared" si="1903"/>
        <v/>
      </c>
      <c r="BN2519" s="74" t="str">
        <f t="shared" si="1903"/>
        <v/>
      </c>
      <c r="BO2519" s="74" t="str">
        <f t="shared" si="1903"/>
        <v/>
      </c>
      <c r="BP2519" s="74" t="str">
        <f t="shared" si="1903"/>
        <v/>
      </c>
      <c r="BQ2519" s="74" t="str">
        <f t="shared" si="1903"/>
        <v/>
      </c>
      <c r="BR2519" s="75" t="str">
        <f t="shared" si="1903"/>
        <v/>
      </c>
      <c r="BU2519" s="42" t="str">
        <f t="shared" si="1881"/>
        <v/>
      </c>
      <c r="BV2519" s="66" t="str">
        <f t="shared" si="1882"/>
        <v/>
      </c>
      <c r="BX2519" s="64" t="str">
        <f t="shared" si="1883"/>
        <v/>
      </c>
      <c r="BY2519" s="65" t="str">
        <f t="shared" si="1884"/>
        <v/>
      </c>
      <c r="BZ2519" s="65" t="str">
        <f t="shared" si="1885"/>
        <v/>
      </c>
      <c r="CA2519" s="65" t="str">
        <f t="shared" si="1886"/>
        <v/>
      </c>
      <c r="CB2519" s="65" t="str">
        <f t="shared" si="1887"/>
        <v/>
      </c>
      <c r="CC2519" s="65" t="str">
        <f t="shared" si="1888"/>
        <v/>
      </c>
      <c r="CD2519" s="65" t="str">
        <f t="shared" si="1889"/>
        <v/>
      </c>
      <c r="CE2519" s="65" t="str">
        <f t="shared" si="1890"/>
        <v/>
      </c>
      <c r="CF2519" s="65" t="str">
        <f t="shared" si="1891"/>
        <v/>
      </c>
      <c r="CG2519" s="66" t="str">
        <f t="shared" si="1892"/>
        <v/>
      </c>
      <c r="CI2519" s="42" t="str">
        <f t="shared" si="1893"/>
        <v/>
      </c>
      <c r="CK2519" s="92" t="str">
        <f t="shared" si="1894"/>
        <v/>
      </c>
      <c r="CL2519" s="65" t="str">
        <f t="shared" si="1895"/>
        <v/>
      </c>
      <c r="CM2519" s="93" t="str">
        <f t="shared" si="1896"/>
        <v/>
      </c>
      <c r="CN2519" s="101" t="str">
        <f t="shared" si="1865"/>
        <v/>
      </c>
      <c r="CP2519" s="92" t="str">
        <f t="shared" si="1897"/>
        <v/>
      </c>
      <c r="CQ2519" s="65" t="str">
        <f t="shared" si="1898"/>
        <v/>
      </c>
      <c r="CR2519" s="93" t="str">
        <f t="shared" si="1899"/>
        <v/>
      </c>
      <c r="CS2519" s="101" t="str">
        <f t="shared" si="1900"/>
        <v/>
      </c>
    </row>
    <row r="2520" spans="1:97" x14ac:dyDescent="0.25">
      <c r="A2520" s="51"/>
      <c r="B2520" s="15" t="str">
        <f t="shared" si="1863"/>
        <v/>
      </c>
      <c r="C2520" s="15" t="str">
        <f t="shared" si="1866"/>
        <v/>
      </c>
      <c r="D2520" s="51"/>
      <c r="E2520" s="137"/>
      <c r="F2520" s="138"/>
      <c r="G2520" s="139"/>
      <c r="H2520" s="138"/>
      <c r="I2520" s="140"/>
      <c r="J2520" s="138"/>
      <c r="K2520" s="141"/>
      <c r="L2520" s="139"/>
      <c r="M2520" s="142"/>
      <c r="N2520" s="142"/>
      <c r="O2520" s="143"/>
      <c r="P2520" s="144"/>
      <c r="Q2520" s="144"/>
      <c r="R2520" s="144"/>
      <c r="S2520" s="144"/>
      <c r="T2520" s="144"/>
      <c r="U2520" s="144"/>
      <c r="V2520" s="144"/>
      <c r="W2520" s="144"/>
      <c r="X2520" s="145"/>
      <c r="Y2520" s="51"/>
      <c r="Z2520" s="13" t="str">
        <f t="shared" si="1867"/>
        <v/>
      </c>
      <c r="AA2520" s="51"/>
      <c r="AE2520" s="42" t="str">
        <f t="shared" si="1868"/>
        <v/>
      </c>
      <c r="AF2520" s="42" t="str">
        <f>IF($I2520="", "", IF(COUNTIF($I$10:$I2519, I2520)&gt;0, "", SUMIF($I$10:$I$3009, $I2520, $AE$10:$AE$3009)))</f>
        <v/>
      </c>
      <c r="AG2520" s="45" t="str">
        <f>IF($AF2520="", "", COUNTIF($AF$10:$AF$3009, "&gt;"&amp;AF2520)+1+COUNTIF($AF$10:$AF2520, $AF2520)-1)</f>
        <v/>
      </c>
      <c r="AI2520" s="42" t="str">
        <f t="shared" si="1869"/>
        <v/>
      </c>
      <c r="AK2520" s="15" t="str">
        <f t="shared" si="1870"/>
        <v/>
      </c>
      <c r="AM2520" s="64" t="str">
        <f t="shared" si="1871"/>
        <v/>
      </c>
      <c r="AN2520" s="65" t="str">
        <f t="shared" si="1872"/>
        <v/>
      </c>
      <c r="AO2520" s="65" t="str">
        <f t="shared" si="1873"/>
        <v/>
      </c>
      <c r="AP2520" s="65" t="str">
        <f t="shared" si="1874"/>
        <v/>
      </c>
      <c r="AQ2520" s="65" t="str">
        <f t="shared" si="1875"/>
        <v/>
      </c>
      <c r="AR2520" s="65" t="str">
        <f t="shared" si="1876"/>
        <v/>
      </c>
      <c r="AS2520" s="65" t="str">
        <f t="shared" si="1877"/>
        <v/>
      </c>
      <c r="AT2520" s="65" t="str">
        <f t="shared" si="1878"/>
        <v/>
      </c>
      <c r="AU2520" s="65" t="str">
        <f t="shared" si="1879"/>
        <v/>
      </c>
      <c r="AV2520" s="66" t="str">
        <f t="shared" si="1880"/>
        <v/>
      </c>
      <c r="AX2520" s="73" t="str">
        <f t="shared" si="1901"/>
        <v/>
      </c>
      <c r="AY2520" s="74" t="str">
        <f t="shared" si="1904"/>
        <v/>
      </c>
      <c r="AZ2520" s="74" t="str">
        <f t="shared" si="1904"/>
        <v/>
      </c>
      <c r="BA2520" s="74" t="str">
        <f t="shared" si="1904"/>
        <v/>
      </c>
      <c r="BB2520" s="74" t="str">
        <f t="shared" si="1904"/>
        <v/>
      </c>
      <c r="BC2520" s="74" t="str">
        <f t="shared" si="1904"/>
        <v/>
      </c>
      <c r="BD2520" s="74" t="str">
        <f t="shared" si="1904"/>
        <v/>
      </c>
      <c r="BE2520" s="74" t="str">
        <f t="shared" si="1904"/>
        <v/>
      </c>
      <c r="BF2520" s="74" t="str">
        <f t="shared" si="1904"/>
        <v/>
      </c>
      <c r="BG2520" s="75" t="str">
        <f t="shared" si="1904"/>
        <v/>
      </c>
      <c r="BI2520" s="73" t="str">
        <f t="shared" si="1902"/>
        <v/>
      </c>
      <c r="BJ2520" s="74" t="str">
        <f t="shared" si="1903"/>
        <v/>
      </c>
      <c r="BK2520" s="74" t="str">
        <f t="shared" si="1903"/>
        <v/>
      </c>
      <c r="BL2520" s="74" t="str">
        <f t="shared" si="1903"/>
        <v/>
      </c>
      <c r="BM2520" s="74" t="str">
        <f t="shared" si="1903"/>
        <v/>
      </c>
      <c r="BN2520" s="74" t="str">
        <f t="shared" si="1903"/>
        <v/>
      </c>
      <c r="BO2520" s="74" t="str">
        <f t="shared" si="1903"/>
        <v/>
      </c>
      <c r="BP2520" s="74" t="str">
        <f t="shared" si="1903"/>
        <v/>
      </c>
      <c r="BQ2520" s="74" t="str">
        <f t="shared" si="1903"/>
        <v/>
      </c>
      <c r="BR2520" s="75" t="str">
        <f t="shared" si="1903"/>
        <v/>
      </c>
      <c r="BU2520" s="42" t="str">
        <f t="shared" si="1881"/>
        <v/>
      </c>
      <c r="BV2520" s="66" t="str">
        <f t="shared" si="1882"/>
        <v/>
      </c>
      <c r="BX2520" s="64" t="str">
        <f t="shared" si="1883"/>
        <v/>
      </c>
      <c r="BY2520" s="65" t="str">
        <f t="shared" si="1884"/>
        <v/>
      </c>
      <c r="BZ2520" s="65" t="str">
        <f t="shared" si="1885"/>
        <v/>
      </c>
      <c r="CA2520" s="65" t="str">
        <f t="shared" si="1886"/>
        <v/>
      </c>
      <c r="CB2520" s="65" t="str">
        <f t="shared" si="1887"/>
        <v/>
      </c>
      <c r="CC2520" s="65" t="str">
        <f t="shared" si="1888"/>
        <v/>
      </c>
      <c r="CD2520" s="65" t="str">
        <f t="shared" si="1889"/>
        <v/>
      </c>
      <c r="CE2520" s="65" t="str">
        <f t="shared" si="1890"/>
        <v/>
      </c>
      <c r="CF2520" s="65" t="str">
        <f t="shared" si="1891"/>
        <v/>
      </c>
      <c r="CG2520" s="66" t="str">
        <f t="shared" si="1892"/>
        <v/>
      </c>
      <c r="CI2520" s="42" t="str">
        <f t="shared" si="1893"/>
        <v/>
      </c>
      <c r="CK2520" s="92" t="str">
        <f t="shared" si="1894"/>
        <v/>
      </c>
      <c r="CL2520" s="65" t="str">
        <f t="shared" si="1895"/>
        <v/>
      </c>
      <c r="CM2520" s="93" t="str">
        <f t="shared" si="1896"/>
        <v/>
      </c>
      <c r="CN2520" s="101" t="str">
        <f t="shared" si="1865"/>
        <v/>
      </c>
      <c r="CP2520" s="92" t="str">
        <f t="shared" si="1897"/>
        <v/>
      </c>
      <c r="CQ2520" s="65" t="str">
        <f t="shared" si="1898"/>
        <v/>
      </c>
      <c r="CR2520" s="93" t="str">
        <f t="shared" si="1899"/>
        <v/>
      </c>
      <c r="CS2520" s="101" t="str">
        <f t="shared" si="1900"/>
        <v/>
      </c>
    </row>
    <row r="2521" spans="1:97" x14ac:dyDescent="0.25">
      <c r="A2521" s="51"/>
      <c r="B2521" s="15" t="str">
        <f t="shared" si="1863"/>
        <v/>
      </c>
      <c r="C2521" s="15" t="str">
        <f t="shared" si="1866"/>
        <v/>
      </c>
      <c r="D2521" s="51"/>
      <c r="E2521" s="137"/>
      <c r="F2521" s="138"/>
      <c r="G2521" s="139"/>
      <c r="H2521" s="138"/>
      <c r="I2521" s="140"/>
      <c r="J2521" s="138"/>
      <c r="K2521" s="141"/>
      <c r="L2521" s="139"/>
      <c r="M2521" s="142"/>
      <c r="N2521" s="142"/>
      <c r="O2521" s="143"/>
      <c r="P2521" s="144"/>
      <c r="Q2521" s="144"/>
      <c r="R2521" s="144"/>
      <c r="S2521" s="144"/>
      <c r="T2521" s="144"/>
      <c r="U2521" s="144"/>
      <c r="V2521" s="144"/>
      <c r="W2521" s="144"/>
      <c r="X2521" s="145"/>
      <c r="Y2521" s="51"/>
      <c r="Z2521" s="13" t="str">
        <f t="shared" si="1867"/>
        <v/>
      </c>
      <c r="AA2521" s="51"/>
      <c r="AE2521" s="42" t="str">
        <f t="shared" si="1868"/>
        <v/>
      </c>
      <c r="AF2521" s="42" t="str">
        <f>IF($I2521="", "", IF(COUNTIF($I$10:$I2520, I2521)&gt;0, "", SUMIF($I$10:$I$3009, $I2521, $AE$10:$AE$3009)))</f>
        <v/>
      </c>
      <c r="AG2521" s="45" t="str">
        <f>IF($AF2521="", "", COUNTIF($AF$10:$AF$3009, "&gt;"&amp;AF2521)+1+COUNTIF($AF$10:$AF2521, $AF2521)-1)</f>
        <v/>
      </c>
      <c r="AI2521" s="42" t="str">
        <f t="shared" si="1869"/>
        <v/>
      </c>
      <c r="AK2521" s="15" t="str">
        <f t="shared" si="1870"/>
        <v/>
      </c>
      <c r="AM2521" s="64" t="str">
        <f t="shared" si="1871"/>
        <v/>
      </c>
      <c r="AN2521" s="65" t="str">
        <f t="shared" si="1872"/>
        <v/>
      </c>
      <c r="AO2521" s="65" t="str">
        <f t="shared" si="1873"/>
        <v/>
      </c>
      <c r="AP2521" s="65" t="str">
        <f t="shared" si="1874"/>
        <v/>
      </c>
      <c r="AQ2521" s="65" t="str">
        <f t="shared" si="1875"/>
        <v/>
      </c>
      <c r="AR2521" s="65" t="str">
        <f t="shared" si="1876"/>
        <v/>
      </c>
      <c r="AS2521" s="65" t="str">
        <f t="shared" si="1877"/>
        <v/>
      </c>
      <c r="AT2521" s="65" t="str">
        <f t="shared" si="1878"/>
        <v/>
      </c>
      <c r="AU2521" s="65" t="str">
        <f t="shared" si="1879"/>
        <v/>
      </c>
      <c r="AV2521" s="66" t="str">
        <f t="shared" si="1880"/>
        <v/>
      </c>
      <c r="AX2521" s="73" t="str">
        <f t="shared" si="1901"/>
        <v/>
      </c>
      <c r="AY2521" s="74" t="str">
        <f t="shared" si="1904"/>
        <v/>
      </c>
      <c r="AZ2521" s="74" t="str">
        <f t="shared" si="1904"/>
        <v/>
      </c>
      <c r="BA2521" s="74" t="str">
        <f t="shared" si="1904"/>
        <v/>
      </c>
      <c r="BB2521" s="74" t="str">
        <f t="shared" si="1904"/>
        <v/>
      </c>
      <c r="BC2521" s="74" t="str">
        <f t="shared" si="1904"/>
        <v/>
      </c>
      <c r="BD2521" s="74" t="str">
        <f t="shared" si="1904"/>
        <v/>
      </c>
      <c r="BE2521" s="74" t="str">
        <f t="shared" si="1904"/>
        <v/>
      </c>
      <c r="BF2521" s="74" t="str">
        <f t="shared" si="1904"/>
        <v/>
      </c>
      <c r="BG2521" s="75" t="str">
        <f t="shared" si="1904"/>
        <v/>
      </c>
      <c r="BI2521" s="73" t="str">
        <f t="shared" si="1902"/>
        <v/>
      </c>
      <c r="BJ2521" s="74" t="str">
        <f t="shared" si="1903"/>
        <v/>
      </c>
      <c r="BK2521" s="74" t="str">
        <f t="shared" si="1903"/>
        <v/>
      </c>
      <c r="BL2521" s="74" t="str">
        <f t="shared" si="1903"/>
        <v/>
      </c>
      <c r="BM2521" s="74" t="str">
        <f t="shared" si="1903"/>
        <v/>
      </c>
      <c r="BN2521" s="74" t="str">
        <f t="shared" si="1903"/>
        <v/>
      </c>
      <c r="BO2521" s="74" t="str">
        <f t="shared" si="1903"/>
        <v/>
      </c>
      <c r="BP2521" s="74" t="str">
        <f t="shared" si="1903"/>
        <v/>
      </c>
      <c r="BQ2521" s="74" t="str">
        <f t="shared" si="1903"/>
        <v/>
      </c>
      <c r="BR2521" s="75" t="str">
        <f t="shared" si="1903"/>
        <v/>
      </c>
      <c r="BU2521" s="42" t="str">
        <f t="shared" si="1881"/>
        <v/>
      </c>
      <c r="BV2521" s="66" t="str">
        <f t="shared" si="1882"/>
        <v/>
      </c>
      <c r="BX2521" s="64" t="str">
        <f t="shared" si="1883"/>
        <v/>
      </c>
      <c r="BY2521" s="65" t="str">
        <f t="shared" si="1884"/>
        <v/>
      </c>
      <c r="BZ2521" s="65" t="str">
        <f t="shared" si="1885"/>
        <v/>
      </c>
      <c r="CA2521" s="65" t="str">
        <f t="shared" si="1886"/>
        <v/>
      </c>
      <c r="CB2521" s="65" t="str">
        <f t="shared" si="1887"/>
        <v/>
      </c>
      <c r="CC2521" s="65" t="str">
        <f t="shared" si="1888"/>
        <v/>
      </c>
      <c r="CD2521" s="65" t="str">
        <f t="shared" si="1889"/>
        <v/>
      </c>
      <c r="CE2521" s="65" t="str">
        <f t="shared" si="1890"/>
        <v/>
      </c>
      <c r="CF2521" s="65" t="str">
        <f t="shared" si="1891"/>
        <v/>
      </c>
      <c r="CG2521" s="66" t="str">
        <f t="shared" si="1892"/>
        <v/>
      </c>
      <c r="CI2521" s="42" t="str">
        <f t="shared" si="1893"/>
        <v/>
      </c>
      <c r="CK2521" s="92" t="str">
        <f t="shared" si="1894"/>
        <v/>
      </c>
      <c r="CL2521" s="65" t="str">
        <f t="shared" si="1895"/>
        <v/>
      </c>
      <c r="CM2521" s="93" t="str">
        <f t="shared" si="1896"/>
        <v/>
      </c>
      <c r="CN2521" s="101" t="str">
        <f t="shared" si="1865"/>
        <v/>
      </c>
      <c r="CP2521" s="92" t="str">
        <f t="shared" si="1897"/>
        <v/>
      </c>
      <c r="CQ2521" s="65" t="str">
        <f t="shared" si="1898"/>
        <v/>
      </c>
      <c r="CR2521" s="93" t="str">
        <f t="shared" si="1899"/>
        <v/>
      </c>
      <c r="CS2521" s="101" t="str">
        <f t="shared" si="1900"/>
        <v/>
      </c>
    </row>
    <row r="2522" spans="1:97" x14ac:dyDescent="0.25">
      <c r="A2522" s="51"/>
      <c r="B2522" s="15" t="str">
        <f t="shared" si="1863"/>
        <v/>
      </c>
      <c r="C2522" s="15" t="str">
        <f t="shared" si="1866"/>
        <v/>
      </c>
      <c r="D2522" s="51"/>
      <c r="E2522" s="137"/>
      <c r="F2522" s="138"/>
      <c r="G2522" s="139"/>
      <c r="H2522" s="138"/>
      <c r="I2522" s="140"/>
      <c r="J2522" s="138"/>
      <c r="K2522" s="141"/>
      <c r="L2522" s="139"/>
      <c r="M2522" s="142"/>
      <c r="N2522" s="142"/>
      <c r="O2522" s="143"/>
      <c r="P2522" s="144"/>
      <c r="Q2522" s="144"/>
      <c r="R2522" s="144"/>
      <c r="S2522" s="144"/>
      <c r="T2522" s="144"/>
      <c r="U2522" s="144"/>
      <c r="V2522" s="144"/>
      <c r="W2522" s="144"/>
      <c r="X2522" s="145"/>
      <c r="Y2522" s="51"/>
      <c r="Z2522" s="13" t="str">
        <f t="shared" si="1867"/>
        <v/>
      </c>
      <c r="AA2522" s="51"/>
      <c r="AE2522" s="42" t="str">
        <f t="shared" si="1868"/>
        <v/>
      </c>
      <c r="AF2522" s="42" t="str">
        <f>IF($I2522="", "", IF(COUNTIF($I$10:$I2521, I2522)&gt;0, "", SUMIF($I$10:$I$3009, $I2522, $AE$10:$AE$3009)))</f>
        <v/>
      </c>
      <c r="AG2522" s="45" t="str">
        <f>IF($AF2522="", "", COUNTIF($AF$10:$AF$3009, "&gt;"&amp;AF2522)+1+COUNTIF($AF$10:$AF2522, $AF2522)-1)</f>
        <v/>
      </c>
      <c r="AI2522" s="42" t="str">
        <f t="shared" si="1869"/>
        <v/>
      </c>
      <c r="AK2522" s="15" t="str">
        <f t="shared" si="1870"/>
        <v/>
      </c>
      <c r="AM2522" s="64" t="str">
        <f t="shared" si="1871"/>
        <v/>
      </c>
      <c r="AN2522" s="65" t="str">
        <f t="shared" si="1872"/>
        <v/>
      </c>
      <c r="AO2522" s="65" t="str">
        <f t="shared" si="1873"/>
        <v/>
      </c>
      <c r="AP2522" s="65" t="str">
        <f t="shared" si="1874"/>
        <v/>
      </c>
      <c r="AQ2522" s="65" t="str">
        <f t="shared" si="1875"/>
        <v/>
      </c>
      <c r="AR2522" s="65" t="str">
        <f t="shared" si="1876"/>
        <v/>
      </c>
      <c r="AS2522" s="65" t="str">
        <f t="shared" si="1877"/>
        <v/>
      </c>
      <c r="AT2522" s="65" t="str">
        <f t="shared" si="1878"/>
        <v/>
      </c>
      <c r="AU2522" s="65" t="str">
        <f t="shared" si="1879"/>
        <v/>
      </c>
      <c r="AV2522" s="66" t="str">
        <f t="shared" si="1880"/>
        <v/>
      </c>
      <c r="AX2522" s="73" t="str">
        <f t="shared" si="1901"/>
        <v/>
      </c>
      <c r="AY2522" s="74" t="str">
        <f t="shared" si="1904"/>
        <v/>
      </c>
      <c r="AZ2522" s="74" t="str">
        <f t="shared" si="1904"/>
        <v/>
      </c>
      <c r="BA2522" s="74" t="str">
        <f t="shared" si="1904"/>
        <v/>
      </c>
      <c r="BB2522" s="74" t="str">
        <f t="shared" si="1904"/>
        <v/>
      </c>
      <c r="BC2522" s="74" t="str">
        <f t="shared" si="1904"/>
        <v/>
      </c>
      <c r="BD2522" s="74" t="str">
        <f t="shared" si="1904"/>
        <v/>
      </c>
      <c r="BE2522" s="74" t="str">
        <f t="shared" si="1904"/>
        <v/>
      </c>
      <c r="BF2522" s="74" t="str">
        <f t="shared" si="1904"/>
        <v/>
      </c>
      <c r="BG2522" s="75" t="str">
        <f t="shared" si="1904"/>
        <v/>
      </c>
      <c r="BI2522" s="73" t="str">
        <f t="shared" si="1902"/>
        <v/>
      </c>
      <c r="BJ2522" s="74" t="str">
        <f t="shared" si="1903"/>
        <v/>
      </c>
      <c r="BK2522" s="74" t="str">
        <f t="shared" si="1903"/>
        <v/>
      </c>
      <c r="BL2522" s="74" t="str">
        <f t="shared" si="1903"/>
        <v/>
      </c>
      <c r="BM2522" s="74" t="str">
        <f t="shared" si="1903"/>
        <v/>
      </c>
      <c r="BN2522" s="74" t="str">
        <f t="shared" si="1903"/>
        <v/>
      </c>
      <c r="BO2522" s="74" t="str">
        <f t="shared" si="1903"/>
        <v/>
      </c>
      <c r="BP2522" s="74" t="str">
        <f t="shared" si="1903"/>
        <v/>
      </c>
      <c r="BQ2522" s="74" t="str">
        <f t="shared" si="1903"/>
        <v/>
      </c>
      <c r="BR2522" s="75" t="str">
        <f t="shared" si="1903"/>
        <v/>
      </c>
      <c r="BU2522" s="42" t="str">
        <f t="shared" si="1881"/>
        <v/>
      </c>
      <c r="BV2522" s="66" t="str">
        <f t="shared" si="1882"/>
        <v/>
      </c>
      <c r="BX2522" s="64" t="str">
        <f t="shared" si="1883"/>
        <v/>
      </c>
      <c r="BY2522" s="65" t="str">
        <f t="shared" si="1884"/>
        <v/>
      </c>
      <c r="BZ2522" s="65" t="str">
        <f t="shared" si="1885"/>
        <v/>
      </c>
      <c r="CA2522" s="65" t="str">
        <f t="shared" si="1886"/>
        <v/>
      </c>
      <c r="CB2522" s="65" t="str">
        <f t="shared" si="1887"/>
        <v/>
      </c>
      <c r="CC2522" s="65" t="str">
        <f t="shared" si="1888"/>
        <v/>
      </c>
      <c r="CD2522" s="65" t="str">
        <f t="shared" si="1889"/>
        <v/>
      </c>
      <c r="CE2522" s="65" t="str">
        <f t="shared" si="1890"/>
        <v/>
      </c>
      <c r="CF2522" s="65" t="str">
        <f t="shared" si="1891"/>
        <v/>
      </c>
      <c r="CG2522" s="66" t="str">
        <f t="shared" si="1892"/>
        <v/>
      </c>
      <c r="CI2522" s="42" t="str">
        <f t="shared" si="1893"/>
        <v/>
      </c>
      <c r="CK2522" s="92" t="str">
        <f t="shared" si="1894"/>
        <v/>
      </c>
      <c r="CL2522" s="65" t="str">
        <f t="shared" si="1895"/>
        <v/>
      </c>
      <c r="CM2522" s="93" t="str">
        <f t="shared" si="1896"/>
        <v/>
      </c>
      <c r="CN2522" s="101" t="str">
        <f t="shared" si="1865"/>
        <v/>
      </c>
      <c r="CP2522" s="92" t="str">
        <f t="shared" si="1897"/>
        <v/>
      </c>
      <c r="CQ2522" s="65" t="str">
        <f t="shared" si="1898"/>
        <v/>
      </c>
      <c r="CR2522" s="93" t="str">
        <f t="shared" si="1899"/>
        <v/>
      </c>
      <c r="CS2522" s="101" t="str">
        <f t="shared" si="1900"/>
        <v/>
      </c>
    </row>
    <row r="2523" spans="1:97" x14ac:dyDescent="0.25">
      <c r="A2523" s="51"/>
      <c r="B2523" s="15" t="str">
        <f t="shared" si="1863"/>
        <v/>
      </c>
      <c r="C2523" s="15" t="str">
        <f t="shared" si="1866"/>
        <v/>
      </c>
      <c r="D2523" s="51"/>
      <c r="E2523" s="137"/>
      <c r="F2523" s="138"/>
      <c r="G2523" s="139"/>
      <c r="H2523" s="138"/>
      <c r="I2523" s="140"/>
      <c r="J2523" s="138"/>
      <c r="K2523" s="141"/>
      <c r="L2523" s="139"/>
      <c r="M2523" s="142"/>
      <c r="N2523" s="142"/>
      <c r="O2523" s="143"/>
      <c r="P2523" s="144"/>
      <c r="Q2523" s="144"/>
      <c r="R2523" s="144"/>
      <c r="S2523" s="144"/>
      <c r="T2523" s="144"/>
      <c r="U2523" s="144"/>
      <c r="V2523" s="144"/>
      <c r="W2523" s="144"/>
      <c r="X2523" s="145"/>
      <c r="Y2523" s="51"/>
      <c r="Z2523" s="13" t="str">
        <f t="shared" si="1867"/>
        <v/>
      </c>
      <c r="AA2523" s="51"/>
      <c r="AE2523" s="42" t="str">
        <f t="shared" si="1868"/>
        <v/>
      </c>
      <c r="AF2523" s="42" t="str">
        <f>IF($I2523="", "", IF(COUNTIF($I$10:$I2522, I2523)&gt;0, "", SUMIF($I$10:$I$3009, $I2523, $AE$10:$AE$3009)))</f>
        <v/>
      </c>
      <c r="AG2523" s="45" t="str">
        <f>IF($AF2523="", "", COUNTIF($AF$10:$AF$3009, "&gt;"&amp;AF2523)+1+COUNTIF($AF$10:$AF2523, $AF2523)-1)</f>
        <v/>
      </c>
      <c r="AI2523" s="42" t="str">
        <f t="shared" si="1869"/>
        <v/>
      </c>
      <c r="AK2523" s="15" t="str">
        <f t="shared" si="1870"/>
        <v/>
      </c>
      <c r="AM2523" s="64" t="str">
        <f t="shared" si="1871"/>
        <v/>
      </c>
      <c r="AN2523" s="65" t="str">
        <f t="shared" si="1872"/>
        <v/>
      </c>
      <c r="AO2523" s="65" t="str">
        <f t="shared" si="1873"/>
        <v/>
      </c>
      <c r="AP2523" s="65" t="str">
        <f t="shared" si="1874"/>
        <v/>
      </c>
      <c r="AQ2523" s="65" t="str">
        <f t="shared" si="1875"/>
        <v/>
      </c>
      <c r="AR2523" s="65" t="str">
        <f t="shared" si="1876"/>
        <v/>
      </c>
      <c r="AS2523" s="65" t="str">
        <f t="shared" si="1877"/>
        <v/>
      </c>
      <c r="AT2523" s="65" t="str">
        <f t="shared" si="1878"/>
        <v/>
      </c>
      <c r="AU2523" s="65" t="str">
        <f t="shared" si="1879"/>
        <v/>
      </c>
      <c r="AV2523" s="66" t="str">
        <f t="shared" si="1880"/>
        <v/>
      </c>
      <c r="AX2523" s="73" t="str">
        <f t="shared" si="1901"/>
        <v/>
      </c>
      <c r="AY2523" s="74" t="str">
        <f t="shared" si="1904"/>
        <v/>
      </c>
      <c r="AZ2523" s="74" t="str">
        <f t="shared" si="1904"/>
        <v/>
      </c>
      <c r="BA2523" s="74" t="str">
        <f t="shared" si="1904"/>
        <v/>
      </c>
      <c r="BB2523" s="74" t="str">
        <f t="shared" si="1904"/>
        <v/>
      </c>
      <c r="BC2523" s="74" t="str">
        <f t="shared" si="1904"/>
        <v/>
      </c>
      <c r="BD2523" s="74" t="str">
        <f t="shared" si="1904"/>
        <v/>
      </c>
      <c r="BE2523" s="74" t="str">
        <f t="shared" si="1904"/>
        <v/>
      </c>
      <c r="BF2523" s="74" t="str">
        <f t="shared" si="1904"/>
        <v/>
      </c>
      <c r="BG2523" s="75" t="str">
        <f t="shared" si="1904"/>
        <v/>
      </c>
      <c r="BI2523" s="73" t="str">
        <f t="shared" si="1902"/>
        <v/>
      </c>
      <c r="BJ2523" s="74" t="str">
        <f t="shared" si="1903"/>
        <v/>
      </c>
      <c r="BK2523" s="74" t="str">
        <f t="shared" si="1903"/>
        <v/>
      </c>
      <c r="BL2523" s="74" t="str">
        <f t="shared" si="1903"/>
        <v/>
      </c>
      <c r="BM2523" s="74" t="str">
        <f t="shared" si="1903"/>
        <v/>
      </c>
      <c r="BN2523" s="74" t="str">
        <f t="shared" si="1903"/>
        <v/>
      </c>
      <c r="BO2523" s="74" t="str">
        <f t="shared" si="1903"/>
        <v/>
      </c>
      <c r="BP2523" s="74" t="str">
        <f t="shared" si="1903"/>
        <v/>
      </c>
      <c r="BQ2523" s="74" t="str">
        <f t="shared" si="1903"/>
        <v/>
      </c>
      <c r="BR2523" s="75" t="str">
        <f t="shared" si="1903"/>
        <v/>
      </c>
      <c r="BU2523" s="42" t="str">
        <f t="shared" si="1881"/>
        <v/>
      </c>
      <c r="BV2523" s="66" t="str">
        <f t="shared" si="1882"/>
        <v/>
      </c>
      <c r="BX2523" s="64" t="str">
        <f t="shared" si="1883"/>
        <v/>
      </c>
      <c r="BY2523" s="65" t="str">
        <f t="shared" si="1884"/>
        <v/>
      </c>
      <c r="BZ2523" s="65" t="str">
        <f t="shared" si="1885"/>
        <v/>
      </c>
      <c r="CA2523" s="65" t="str">
        <f t="shared" si="1886"/>
        <v/>
      </c>
      <c r="CB2523" s="65" t="str">
        <f t="shared" si="1887"/>
        <v/>
      </c>
      <c r="CC2523" s="65" t="str">
        <f t="shared" si="1888"/>
        <v/>
      </c>
      <c r="CD2523" s="65" t="str">
        <f t="shared" si="1889"/>
        <v/>
      </c>
      <c r="CE2523" s="65" t="str">
        <f t="shared" si="1890"/>
        <v/>
      </c>
      <c r="CF2523" s="65" t="str">
        <f t="shared" si="1891"/>
        <v/>
      </c>
      <c r="CG2523" s="66" t="str">
        <f t="shared" si="1892"/>
        <v/>
      </c>
      <c r="CI2523" s="42" t="str">
        <f t="shared" si="1893"/>
        <v/>
      </c>
      <c r="CK2523" s="92" t="str">
        <f t="shared" si="1894"/>
        <v/>
      </c>
      <c r="CL2523" s="65" t="str">
        <f t="shared" si="1895"/>
        <v/>
      </c>
      <c r="CM2523" s="93" t="str">
        <f t="shared" si="1896"/>
        <v/>
      </c>
      <c r="CN2523" s="101" t="str">
        <f t="shared" si="1865"/>
        <v/>
      </c>
      <c r="CP2523" s="92" t="str">
        <f t="shared" si="1897"/>
        <v/>
      </c>
      <c r="CQ2523" s="65" t="str">
        <f t="shared" si="1898"/>
        <v/>
      </c>
      <c r="CR2523" s="93" t="str">
        <f t="shared" si="1899"/>
        <v/>
      </c>
      <c r="CS2523" s="101" t="str">
        <f t="shared" si="1900"/>
        <v/>
      </c>
    </row>
    <row r="2524" spans="1:97" x14ac:dyDescent="0.25">
      <c r="A2524" s="51"/>
      <c r="B2524" s="15" t="str">
        <f t="shared" si="1863"/>
        <v/>
      </c>
      <c r="C2524" s="15" t="str">
        <f t="shared" si="1866"/>
        <v/>
      </c>
      <c r="D2524" s="51"/>
      <c r="E2524" s="137"/>
      <c r="F2524" s="138"/>
      <c r="G2524" s="139"/>
      <c r="H2524" s="138"/>
      <c r="I2524" s="140"/>
      <c r="J2524" s="138"/>
      <c r="K2524" s="141"/>
      <c r="L2524" s="139"/>
      <c r="M2524" s="142"/>
      <c r="N2524" s="142"/>
      <c r="O2524" s="143"/>
      <c r="P2524" s="144"/>
      <c r="Q2524" s="144"/>
      <c r="R2524" s="144"/>
      <c r="S2524" s="144"/>
      <c r="T2524" s="144"/>
      <c r="U2524" s="144"/>
      <c r="V2524" s="144"/>
      <c r="W2524" s="144"/>
      <c r="X2524" s="145"/>
      <c r="Y2524" s="51"/>
      <c r="Z2524" s="13" t="str">
        <f t="shared" si="1867"/>
        <v/>
      </c>
      <c r="AA2524" s="51"/>
      <c r="AE2524" s="42" t="str">
        <f t="shared" si="1868"/>
        <v/>
      </c>
      <c r="AF2524" s="42" t="str">
        <f>IF($I2524="", "", IF(COUNTIF($I$10:$I2523, I2524)&gt;0, "", SUMIF($I$10:$I$3009, $I2524, $AE$10:$AE$3009)))</f>
        <v/>
      </c>
      <c r="AG2524" s="45" t="str">
        <f>IF($AF2524="", "", COUNTIF($AF$10:$AF$3009, "&gt;"&amp;AF2524)+1+COUNTIF($AF$10:$AF2524, $AF2524)-1)</f>
        <v/>
      </c>
      <c r="AI2524" s="42" t="str">
        <f t="shared" si="1869"/>
        <v/>
      </c>
      <c r="AK2524" s="15" t="str">
        <f t="shared" si="1870"/>
        <v/>
      </c>
      <c r="AM2524" s="64" t="str">
        <f t="shared" si="1871"/>
        <v/>
      </c>
      <c r="AN2524" s="65" t="str">
        <f t="shared" si="1872"/>
        <v/>
      </c>
      <c r="AO2524" s="65" t="str">
        <f t="shared" si="1873"/>
        <v/>
      </c>
      <c r="AP2524" s="65" t="str">
        <f t="shared" si="1874"/>
        <v/>
      </c>
      <c r="AQ2524" s="65" t="str">
        <f t="shared" si="1875"/>
        <v/>
      </c>
      <c r="AR2524" s="65" t="str">
        <f t="shared" si="1876"/>
        <v/>
      </c>
      <c r="AS2524" s="65" t="str">
        <f t="shared" si="1877"/>
        <v/>
      </c>
      <c r="AT2524" s="65" t="str">
        <f t="shared" si="1878"/>
        <v/>
      </c>
      <c r="AU2524" s="65" t="str">
        <f t="shared" si="1879"/>
        <v/>
      </c>
      <c r="AV2524" s="66" t="str">
        <f t="shared" si="1880"/>
        <v/>
      </c>
      <c r="AX2524" s="73" t="str">
        <f t="shared" si="1901"/>
        <v/>
      </c>
      <c r="AY2524" s="74" t="str">
        <f t="shared" si="1904"/>
        <v/>
      </c>
      <c r="AZ2524" s="74" t="str">
        <f t="shared" si="1904"/>
        <v/>
      </c>
      <c r="BA2524" s="74" t="str">
        <f t="shared" si="1904"/>
        <v/>
      </c>
      <c r="BB2524" s="74" t="str">
        <f t="shared" si="1904"/>
        <v/>
      </c>
      <c r="BC2524" s="74" t="str">
        <f t="shared" si="1904"/>
        <v/>
      </c>
      <c r="BD2524" s="74" t="str">
        <f t="shared" si="1904"/>
        <v/>
      </c>
      <c r="BE2524" s="74" t="str">
        <f t="shared" si="1904"/>
        <v/>
      </c>
      <c r="BF2524" s="74" t="str">
        <f t="shared" si="1904"/>
        <v/>
      </c>
      <c r="BG2524" s="75" t="str">
        <f t="shared" si="1904"/>
        <v/>
      </c>
      <c r="BI2524" s="73" t="str">
        <f t="shared" si="1902"/>
        <v/>
      </c>
      <c r="BJ2524" s="74" t="str">
        <f t="shared" si="1903"/>
        <v/>
      </c>
      <c r="BK2524" s="74" t="str">
        <f t="shared" si="1903"/>
        <v/>
      </c>
      <c r="BL2524" s="74" t="str">
        <f t="shared" si="1903"/>
        <v/>
      </c>
      <c r="BM2524" s="74" t="str">
        <f t="shared" si="1903"/>
        <v/>
      </c>
      <c r="BN2524" s="74" t="str">
        <f t="shared" si="1903"/>
        <v/>
      </c>
      <c r="BO2524" s="74" t="str">
        <f t="shared" si="1903"/>
        <v/>
      </c>
      <c r="BP2524" s="74" t="str">
        <f t="shared" si="1903"/>
        <v/>
      </c>
      <c r="BQ2524" s="74" t="str">
        <f t="shared" si="1903"/>
        <v/>
      </c>
      <c r="BR2524" s="75" t="str">
        <f t="shared" si="1903"/>
        <v/>
      </c>
      <c r="BU2524" s="42" t="str">
        <f t="shared" si="1881"/>
        <v/>
      </c>
      <c r="BV2524" s="66" t="str">
        <f t="shared" si="1882"/>
        <v/>
      </c>
      <c r="BX2524" s="64" t="str">
        <f t="shared" si="1883"/>
        <v/>
      </c>
      <c r="BY2524" s="65" t="str">
        <f t="shared" si="1884"/>
        <v/>
      </c>
      <c r="BZ2524" s="65" t="str">
        <f t="shared" si="1885"/>
        <v/>
      </c>
      <c r="CA2524" s="65" t="str">
        <f t="shared" si="1886"/>
        <v/>
      </c>
      <c r="CB2524" s="65" t="str">
        <f t="shared" si="1887"/>
        <v/>
      </c>
      <c r="CC2524" s="65" t="str">
        <f t="shared" si="1888"/>
        <v/>
      </c>
      <c r="CD2524" s="65" t="str">
        <f t="shared" si="1889"/>
        <v/>
      </c>
      <c r="CE2524" s="65" t="str">
        <f t="shared" si="1890"/>
        <v/>
      </c>
      <c r="CF2524" s="65" t="str">
        <f t="shared" si="1891"/>
        <v/>
      </c>
      <c r="CG2524" s="66" t="str">
        <f t="shared" si="1892"/>
        <v/>
      </c>
      <c r="CI2524" s="42" t="str">
        <f t="shared" si="1893"/>
        <v/>
      </c>
      <c r="CK2524" s="92" t="str">
        <f t="shared" si="1894"/>
        <v/>
      </c>
      <c r="CL2524" s="65" t="str">
        <f t="shared" si="1895"/>
        <v/>
      </c>
      <c r="CM2524" s="93" t="str">
        <f t="shared" si="1896"/>
        <v/>
      </c>
      <c r="CN2524" s="101" t="str">
        <f t="shared" si="1865"/>
        <v/>
      </c>
      <c r="CP2524" s="92" t="str">
        <f t="shared" si="1897"/>
        <v/>
      </c>
      <c r="CQ2524" s="65" t="str">
        <f t="shared" si="1898"/>
        <v/>
      </c>
      <c r="CR2524" s="93" t="str">
        <f t="shared" si="1899"/>
        <v/>
      </c>
      <c r="CS2524" s="101" t="str">
        <f t="shared" si="1900"/>
        <v/>
      </c>
    </row>
    <row r="2525" spans="1:97" x14ac:dyDescent="0.25">
      <c r="A2525" s="51"/>
      <c r="B2525" s="15" t="str">
        <f t="shared" si="1863"/>
        <v/>
      </c>
      <c r="C2525" s="15" t="str">
        <f t="shared" si="1866"/>
        <v/>
      </c>
      <c r="D2525" s="51"/>
      <c r="E2525" s="137"/>
      <c r="F2525" s="138"/>
      <c r="G2525" s="139"/>
      <c r="H2525" s="138"/>
      <c r="I2525" s="140"/>
      <c r="J2525" s="138"/>
      <c r="K2525" s="141"/>
      <c r="L2525" s="139"/>
      <c r="M2525" s="142"/>
      <c r="N2525" s="142"/>
      <c r="O2525" s="143"/>
      <c r="P2525" s="144"/>
      <c r="Q2525" s="144"/>
      <c r="R2525" s="144"/>
      <c r="S2525" s="144"/>
      <c r="T2525" s="144"/>
      <c r="U2525" s="144"/>
      <c r="V2525" s="144"/>
      <c r="W2525" s="144"/>
      <c r="X2525" s="145"/>
      <c r="Y2525" s="51"/>
      <c r="Z2525" s="13" t="str">
        <f t="shared" si="1867"/>
        <v/>
      </c>
      <c r="AA2525" s="51"/>
      <c r="AE2525" s="42" t="str">
        <f t="shared" si="1868"/>
        <v/>
      </c>
      <c r="AF2525" s="42" t="str">
        <f>IF($I2525="", "", IF(COUNTIF($I$10:$I2524, I2525)&gt;0, "", SUMIF($I$10:$I$3009, $I2525, $AE$10:$AE$3009)))</f>
        <v/>
      </c>
      <c r="AG2525" s="45" t="str">
        <f>IF($AF2525="", "", COUNTIF($AF$10:$AF$3009, "&gt;"&amp;AF2525)+1+COUNTIF($AF$10:$AF2525, $AF2525)-1)</f>
        <v/>
      </c>
      <c r="AI2525" s="42" t="str">
        <f t="shared" si="1869"/>
        <v/>
      </c>
      <c r="AK2525" s="15" t="str">
        <f t="shared" si="1870"/>
        <v/>
      </c>
      <c r="AM2525" s="64" t="str">
        <f t="shared" si="1871"/>
        <v/>
      </c>
      <c r="AN2525" s="65" t="str">
        <f t="shared" si="1872"/>
        <v/>
      </c>
      <c r="AO2525" s="65" t="str">
        <f t="shared" si="1873"/>
        <v/>
      </c>
      <c r="AP2525" s="65" t="str">
        <f t="shared" si="1874"/>
        <v/>
      </c>
      <c r="AQ2525" s="65" t="str">
        <f t="shared" si="1875"/>
        <v/>
      </c>
      <c r="AR2525" s="65" t="str">
        <f t="shared" si="1876"/>
        <v/>
      </c>
      <c r="AS2525" s="65" t="str">
        <f t="shared" si="1877"/>
        <v/>
      </c>
      <c r="AT2525" s="65" t="str">
        <f t="shared" si="1878"/>
        <v/>
      </c>
      <c r="AU2525" s="65" t="str">
        <f t="shared" si="1879"/>
        <v/>
      </c>
      <c r="AV2525" s="66" t="str">
        <f t="shared" si="1880"/>
        <v/>
      </c>
      <c r="AX2525" s="73" t="str">
        <f t="shared" si="1901"/>
        <v/>
      </c>
      <c r="AY2525" s="74" t="str">
        <f t="shared" si="1904"/>
        <v/>
      </c>
      <c r="AZ2525" s="74" t="str">
        <f t="shared" si="1904"/>
        <v/>
      </c>
      <c r="BA2525" s="74" t="str">
        <f t="shared" si="1904"/>
        <v/>
      </c>
      <c r="BB2525" s="74" t="str">
        <f t="shared" si="1904"/>
        <v/>
      </c>
      <c r="BC2525" s="74" t="str">
        <f t="shared" si="1904"/>
        <v/>
      </c>
      <c r="BD2525" s="74" t="str">
        <f t="shared" si="1904"/>
        <v/>
      </c>
      <c r="BE2525" s="74" t="str">
        <f t="shared" si="1904"/>
        <v/>
      </c>
      <c r="BF2525" s="74" t="str">
        <f t="shared" si="1904"/>
        <v/>
      </c>
      <c r="BG2525" s="75" t="str">
        <f t="shared" si="1904"/>
        <v/>
      </c>
      <c r="BI2525" s="73" t="str">
        <f t="shared" si="1902"/>
        <v/>
      </c>
      <c r="BJ2525" s="74" t="str">
        <f t="shared" si="1903"/>
        <v/>
      </c>
      <c r="BK2525" s="74" t="str">
        <f t="shared" si="1903"/>
        <v/>
      </c>
      <c r="BL2525" s="74" t="str">
        <f t="shared" si="1903"/>
        <v/>
      </c>
      <c r="BM2525" s="74" t="str">
        <f t="shared" si="1903"/>
        <v/>
      </c>
      <c r="BN2525" s="74" t="str">
        <f t="shared" si="1903"/>
        <v/>
      </c>
      <c r="BO2525" s="74" t="str">
        <f t="shared" si="1903"/>
        <v/>
      </c>
      <c r="BP2525" s="74" t="str">
        <f t="shared" si="1903"/>
        <v/>
      </c>
      <c r="BQ2525" s="74" t="str">
        <f t="shared" si="1903"/>
        <v/>
      </c>
      <c r="BR2525" s="75" t="str">
        <f t="shared" si="1903"/>
        <v/>
      </c>
      <c r="BU2525" s="42" t="str">
        <f t="shared" si="1881"/>
        <v/>
      </c>
      <c r="BV2525" s="66" t="str">
        <f t="shared" si="1882"/>
        <v/>
      </c>
      <c r="BX2525" s="64" t="str">
        <f t="shared" si="1883"/>
        <v/>
      </c>
      <c r="BY2525" s="65" t="str">
        <f t="shared" si="1884"/>
        <v/>
      </c>
      <c r="BZ2525" s="65" t="str">
        <f t="shared" si="1885"/>
        <v/>
      </c>
      <c r="CA2525" s="65" t="str">
        <f t="shared" si="1886"/>
        <v/>
      </c>
      <c r="CB2525" s="65" t="str">
        <f t="shared" si="1887"/>
        <v/>
      </c>
      <c r="CC2525" s="65" t="str">
        <f t="shared" si="1888"/>
        <v/>
      </c>
      <c r="CD2525" s="65" t="str">
        <f t="shared" si="1889"/>
        <v/>
      </c>
      <c r="CE2525" s="65" t="str">
        <f t="shared" si="1890"/>
        <v/>
      </c>
      <c r="CF2525" s="65" t="str">
        <f t="shared" si="1891"/>
        <v/>
      </c>
      <c r="CG2525" s="66" t="str">
        <f t="shared" si="1892"/>
        <v/>
      </c>
      <c r="CI2525" s="42" t="str">
        <f t="shared" si="1893"/>
        <v/>
      </c>
      <c r="CK2525" s="92" t="str">
        <f t="shared" si="1894"/>
        <v/>
      </c>
      <c r="CL2525" s="65" t="str">
        <f t="shared" si="1895"/>
        <v/>
      </c>
      <c r="CM2525" s="93" t="str">
        <f t="shared" si="1896"/>
        <v/>
      </c>
      <c r="CN2525" s="101" t="str">
        <f t="shared" si="1865"/>
        <v/>
      </c>
      <c r="CP2525" s="92" t="str">
        <f t="shared" si="1897"/>
        <v/>
      </c>
      <c r="CQ2525" s="65" t="str">
        <f t="shared" si="1898"/>
        <v/>
      </c>
      <c r="CR2525" s="93" t="str">
        <f t="shared" si="1899"/>
        <v/>
      </c>
      <c r="CS2525" s="101" t="str">
        <f t="shared" si="1900"/>
        <v/>
      </c>
    </row>
    <row r="2526" spans="1:97" x14ac:dyDescent="0.25">
      <c r="A2526" s="51"/>
      <c r="B2526" s="15" t="str">
        <f t="shared" si="1863"/>
        <v/>
      </c>
      <c r="C2526" s="15" t="str">
        <f t="shared" si="1866"/>
        <v/>
      </c>
      <c r="D2526" s="51"/>
      <c r="E2526" s="137"/>
      <c r="F2526" s="138"/>
      <c r="G2526" s="139"/>
      <c r="H2526" s="138"/>
      <c r="I2526" s="140"/>
      <c r="J2526" s="138"/>
      <c r="K2526" s="141"/>
      <c r="L2526" s="139"/>
      <c r="M2526" s="142"/>
      <c r="N2526" s="142"/>
      <c r="O2526" s="143"/>
      <c r="P2526" s="144"/>
      <c r="Q2526" s="144"/>
      <c r="R2526" s="144"/>
      <c r="S2526" s="144"/>
      <c r="T2526" s="144"/>
      <c r="U2526" s="144"/>
      <c r="V2526" s="144"/>
      <c r="W2526" s="144"/>
      <c r="X2526" s="145"/>
      <c r="Y2526" s="51"/>
      <c r="Z2526" s="13" t="str">
        <f t="shared" si="1867"/>
        <v/>
      </c>
      <c r="AA2526" s="51"/>
      <c r="AE2526" s="42" t="str">
        <f t="shared" si="1868"/>
        <v/>
      </c>
      <c r="AF2526" s="42" t="str">
        <f>IF($I2526="", "", IF(COUNTIF($I$10:$I2525, I2526)&gt;0, "", SUMIF($I$10:$I$3009, $I2526, $AE$10:$AE$3009)))</f>
        <v/>
      </c>
      <c r="AG2526" s="45" t="str">
        <f>IF($AF2526="", "", COUNTIF($AF$10:$AF$3009, "&gt;"&amp;AF2526)+1+COUNTIF($AF$10:$AF2526, $AF2526)-1)</f>
        <v/>
      </c>
      <c r="AI2526" s="42" t="str">
        <f t="shared" si="1869"/>
        <v/>
      </c>
      <c r="AK2526" s="15" t="str">
        <f t="shared" si="1870"/>
        <v/>
      </c>
      <c r="AM2526" s="64" t="str">
        <f t="shared" si="1871"/>
        <v/>
      </c>
      <c r="AN2526" s="65" t="str">
        <f t="shared" si="1872"/>
        <v/>
      </c>
      <c r="AO2526" s="65" t="str">
        <f t="shared" si="1873"/>
        <v/>
      </c>
      <c r="AP2526" s="65" t="str">
        <f t="shared" si="1874"/>
        <v/>
      </c>
      <c r="AQ2526" s="65" t="str">
        <f t="shared" si="1875"/>
        <v/>
      </c>
      <c r="AR2526" s="65" t="str">
        <f t="shared" si="1876"/>
        <v/>
      </c>
      <c r="AS2526" s="65" t="str">
        <f t="shared" si="1877"/>
        <v/>
      </c>
      <c r="AT2526" s="65" t="str">
        <f t="shared" si="1878"/>
        <v/>
      </c>
      <c r="AU2526" s="65" t="str">
        <f t="shared" si="1879"/>
        <v/>
      </c>
      <c r="AV2526" s="66" t="str">
        <f t="shared" si="1880"/>
        <v/>
      </c>
      <c r="AX2526" s="73" t="str">
        <f t="shared" si="1901"/>
        <v/>
      </c>
      <c r="AY2526" s="74" t="str">
        <f t="shared" ref="AY2526:BG2535" si="1905">IF(AY$9="", "", IF($H2526=AY$9, $AE2526, ""))</f>
        <v/>
      </c>
      <c r="AZ2526" s="74" t="str">
        <f t="shared" si="1905"/>
        <v/>
      </c>
      <c r="BA2526" s="74" t="str">
        <f t="shared" si="1905"/>
        <v/>
      </c>
      <c r="BB2526" s="74" t="str">
        <f t="shared" si="1905"/>
        <v/>
      </c>
      <c r="BC2526" s="74" t="str">
        <f t="shared" si="1905"/>
        <v/>
      </c>
      <c r="BD2526" s="74" t="str">
        <f t="shared" si="1905"/>
        <v/>
      </c>
      <c r="BE2526" s="74" t="str">
        <f t="shared" si="1905"/>
        <v/>
      </c>
      <c r="BF2526" s="74" t="str">
        <f t="shared" si="1905"/>
        <v/>
      </c>
      <c r="BG2526" s="75" t="str">
        <f t="shared" si="1905"/>
        <v/>
      </c>
      <c r="BI2526" s="73" t="str">
        <f t="shared" si="1902"/>
        <v/>
      </c>
      <c r="BJ2526" s="74" t="str">
        <f t="shared" si="1903"/>
        <v/>
      </c>
      <c r="BK2526" s="74" t="str">
        <f t="shared" si="1903"/>
        <v/>
      </c>
      <c r="BL2526" s="74" t="str">
        <f t="shared" si="1903"/>
        <v/>
      </c>
      <c r="BM2526" s="74" t="str">
        <f t="shared" si="1903"/>
        <v/>
      </c>
      <c r="BN2526" s="74" t="str">
        <f t="shared" si="1903"/>
        <v/>
      </c>
      <c r="BO2526" s="74" t="str">
        <f t="shared" si="1903"/>
        <v/>
      </c>
      <c r="BP2526" s="74" t="str">
        <f t="shared" si="1903"/>
        <v/>
      </c>
      <c r="BQ2526" s="74" t="str">
        <f t="shared" si="1903"/>
        <v/>
      </c>
      <c r="BR2526" s="75" t="str">
        <f t="shared" si="1903"/>
        <v/>
      </c>
      <c r="BU2526" s="42" t="str">
        <f t="shared" si="1881"/>
        <v/>
      </c>
      <c r="BV2526" s="66" t="str">
        <f t="shared" si="1882"/>
        <v/>
      </c>
      <c r="BX2526" s="64" t="str">
        <f t="shared" si="1883"/>
        <v/>
      </c>
      <c r="BY2526" s="65" t="str">
        <f t="shared" si="1884"/>
        <v/>
      </c>
      <c r="BZ2526" s="65" t="str">
        <f t="shared" si="1885"/>
        <v/>
      </c>
      <c r="CA2526" s="65" t="str">
        <f t="shared" si="1886"/>
        <v/>
      </c>
      <c r="CB2526" s="65" t="str">
        <f t="shared" si="1887"/>
        <v/>
      </c>
      <c r="CC2526" s="65" t="str">
        <f t="shared" si="1888"/>
        <v/>
      </c>
      <c r="CD2526" s="65" t="str">
        <f t="shared" si="1889"/>
        <v/>
      </c>
      <c r="CE2526" s="65" t="str">
        <f t="shared" si="1890"/>
        <v/>
      </c>
      <c r="CF2526" s="65" t="str">
        <f t="shared" si="1891"/>
        <v/>
      </c>
      <c r="CG2526" s="66" t="str">
        <f t="shared" si="1892"/>
        <v/>
      </c>
      <c r="CI2526" s="42" t="str">
        <f t="shared" si="1893"/>
        <v/>
      </c>
      <c r="CK2526" s="92" t="str">
        <f t="shared" si="1894"/>
        <v/>
      </c>
      <c r="CL2526" s="65" t="str">
        <f t="shared" si="1895"/>
        <v/>
      </c>
      <c r="CM2526" s="93" t="str">
        <f t="shared" si="1896"/>
        <v/>
      </c>
      <c r="CN2526" s="101" t="str">
        <f t="shared" si="1865"/>
        <v/>
      </c>
      <c r="CP2526" s="92" t="str">
        <f t="shared" si="1897"/>
        <v/>
      </c>
      <c r="CQ2526" s="65" t="str">
        <f t="shared" si="1898"/>
        <v/>
      </c>
      <c r="CR2526" s="93" t="str">
        <f t="shared" si="1899"/>
        <v/>
      </c>
      <c r="CS2526" s="101" t="str">
        <f t="shared" si="1900"/>
        <v/>
      </c>
    </row>
    <row r="2527" spans="1:97" x14ac:dyDescent="0.25">
      <c r="A2527" s="51"/>
      <c r="B2527" s="15" t="str">
        <f t="shared" si="1863"/>
        <v/>
      </c>
      <c r="C2527" s="15" t="str">
        <f t="shared" si="1866"/>
        <v/>
      </c>
      <c r="D2527" s="51"/>
      <c r="E2527" s="137"/>
      <c r="F2527" s="138"/>
      <c r="G2527" s="139"/>
      <c r="H2527" s="138"/>
      <c r="I2527" s="140"/>
      <c r="J2527" s="138"/>
      <c r="K2527" s="141"/>
      <c r="L2527" s="139"/>
      <c r="M2527" s="142"/>
      <c r="N2527" s="142"/>
      <c r="O2527" s="143"/>
      <c r="P2527" s="144"/>
      <c r="Q2527" s="144"/>
      <c r="R2527" s="144"/>
      <c r="S2527" s="144"/>
      <c r="T2527" s="144"/>
      <c r="U2527" s="144"/>
      <c r="V2527" s="144"/>
      <c r="W2527" s="144"/>
      <c r="X2527" s="145"/>
      <c r="Y2527" s="51"/>
      <c r="Z2527" s="13" t="str">
        <f t="shared" si="1867"/>
        <v/>
      </c>
      <c r="AA2527" s="51"/>
      <c r="AE2527" s="42" t="str">
        <f t="shared" si="1868"/>
        <v/>
      </c>
      <c r="AF2527" s="42" t="str">
        <f>IF($I2527="", "", IF(COUNTIF($I$10:$I2526, I2527)&gt;0, "", SUMIF($I$10:$I$3009, $I2527, $AE$10:$AE$3009)))</f>
        <v/>
      </c>
      <c r="AG2527" s="45" t="str">
        <f>IF($AF2527="", "", COUNTIF($AF$10:$AF$3009, "&gt;"&amp;AF2527)+1+COUNTIF($AF$10:$AF2527, $AF2527)-1)</f>
        <v/>
      </c>
      <c r="AI2527" s="42" t="str">
        <f t="shared" si="1869"/>
        <v/>
      </c>
      <c r="AK2527" s="15" t="str">
        <f t="shared" si="1870"/>
        <v/>
      </c>
      <c r="AM2527" s="64" t="str">
        <f t="shared" si="1871"/>
        <v/>
      </c>
      <c r="AN2527" s="65" t="str">
        <f t="shared" si="1872"/>
        <v/>
      </c>
      <c r="AO2527" s="65" t="str">
        <f t="shared" si="1873"/>
        <v/>
      </c>
      <c r="AP2527" s="65" t="str">
        <f t="shared" si="1874"/>
        <v/>
      </c>
      <c r="AQ2527" s="65" t="str">
        <f t="shared" si="1875"/>
        <v/>
      </c>
      <c r="AR2527" s="65" t="str">
        <f t="shared" si="1876"/>
        <v/>
      </c>
      <c r="AS2527" s="65" t="str">
        <f t="shared" si="1877"/>
        <v/>
      </c>
      <c r="AT2527" s="65" t="str">
        <f t="shared" si="1878"/>
        <v/>
      </c>
      <c r="AU2527" s="65" t="str">
        <f t="shared" si="1879"/>
        <v/>
      </c>
      <c r="AV2527" s="66" t="str">
        <f t="shared" si="1880"/>
        <v/>
      </c>
      <c r="AX2527" s="73" t="str">
        <f t="shared" si="1901"/>
        <v/>
      </c>
      <c r="AY2527" s="74" t="str">
        <f t="shared" si="1905"/>
        <v/>
      </c>
      <c r="AZ2527" s="74" t="str">
        <f t="shared" si="1905"/>
        <v/>
      </c>
      <c r="BA2527" s="74" t="str">
        <f t="shared" si="1905"/>
        <v/>
      </c>
      <c r="BB2527" s="74" t="str">
        <f t="shared" si="1905"/>
        <v/>
      </c>
      <c r="BC2527" s="74" t="str">
        <f t="shared" si="1905"/>
        <v/>
      </c>
      <c r="BD2527" s="74" t="str">
        <f t="shared" si="1905"/>
        <v/>
      </c>
      <c r="BE2527" s="74" t="str">
        <f t="shared" si="1905"/>
        <v/>
      </c>
      <c r="BF2527" s="74" t="str">
        <f t="shared" si="1905"/>
        <v/>
      </c>
      <c r="BG2527" s="75" t="str">
        <f t="shared" si="1905"/>
        <v/>
      </c>
      <c r="BI2527" s="73" t="str">
        <f t="shared" si="1902"/>
        <v/>
      </c>
      <c r="BJ2527" s="74" t="str">
        <f t="shared" si="1903"/>
        <v/>
      </c>
      <c r="BK2527" s="74" t="str">
        <f t="shared" si="1903"/>
        <v/>
      </c>
      <c r="BL2527" s="74" t="str">
        <f t="shared" si="1903"/>
        <v/>
      </c>
      <c r="BM2527" s="74" t="str">
        <f t="shared" si="1903"/>
        <v/>
      </c>
      <c r="BN2527" s="74" t="str">
        <f t="shared" si="1903"/>
        <v/>
      </c>
      <c r="BO2527" s="74" t="str">
        <f t="shared" si="1903"/>
        <v/>
      </c>
      <c r="BP2527" s="74" t="str">
        <f t="shared" si="1903"/>
        <v/>
      </c>
      <c r="BQ2527" s="74" t="str">
        <f t="shared" si="1903"/>
        <v/>
      </c>
      <c r="BR2527" s="75" t="str">
        <f t="shared" si="1903"/>
        <v/>
      </c>
      <c r="BU2527" s="42" t="str">
        <f t="shared" si="1881"/>
        <v/>
      </c>
      <c r="BV2527" s="66" t="str">
        <f t="shared" si="1882"/>
        <v/>
      </c>
      <c r="BX2527" s="64" t="str">
        <f t="shared" si="1883"/>
        <v/>
      </c>
      <c r="BY2527" s="65" t="str">
        <f t="shared" si="1884"/>
        <v/>
      </c>
      <c r="BZ2527" s="65" t="str">
        <f t="shared" si="1885"/>
        <v/>
      </c>
      <c r="CA2527" s="65" t="str">
        <f t="shared" si="1886"/>
        <v/>
      </c>
      <c r="CB2527" s="65" t="str">
        <f t="shared" si="1887"/>
        <v/>
      </c>
      <c r="CC2527" s="65" t="str">
        <f t="shared" si="1888"/>
        <v/>
      </c>
      <c r="CD2527" s="65" t="str">
        <f t="shared" si="1889"/>
        <v/>
      </c>
      <c r="CE2527" s="65" t="str">
        <f t="shared" si="1890"/>
        <v/>
      </c>
      <c r="CF2527" s="65" t="str">
        <f t="shared" si="1891"/>
        <v/>
      </c>
      <c r="CG2527" s="66" t="str">
        <f t="shared" si="1892"/>
        <v/>
      </c>
      <c r="CI2527" s="42" t="str">
        <f t="shared" si="1893"/>
        <v/>
      </c>
      <c r="CK2527" s="92" t="str">
        <f t="shared" si="1894"/>
        <v/>
      </c>
      <c r="CL2527" s="65" t="str">
        <f t="shared" si="1895"/>
        <v/>
      </c>
      <c r="CM2527" s="93" t="str">
        <f t="shared" si="1896"/>
        <v/>
      </c>
      <c r="CN2527" s="101" t="str">
        <f t="shared" si="1865"/>
        <v/>
      </c>
      <c r="CP2527" s="92" t="str">
        <f t="shared" si="1897"/>
        <v/>
      </c>
      <c r="CQ2527" s="65" t="str">
        <f t="shared" si="1898"/>
        <v/>
      </c>
      <c r="CR2527" s="93" t="str">
        <f t="shared" si="1899"/>
        <v/>
      </c>
      <c r="CS2527" s="101" t="str">
        <f t="shared" si="1900"/>
        <v/>
      </c>
    </row>
    <row r="2528" spans="1:97" x14ac:dyDescent="0.25">
      <c r="A2528" s="51"/>
      <c r="B2528" s="15" t="str">
        <f t="shared" si="1863"/>
        <v/>
      </c>
      <c r="C2528" s="15" t="str">
        <f t="shared" si="1866"/>
        <v/>
      </c>
      <c r="D2528" s="51"/>
      <c r="E2528" s="137"/>
      <c r="F2528" s="138"/>
      <c r="G2528" s="139"/>
      <c r="H2528" s="138"/>
      <c r="I2528" s="140"/>
      <c r="J2528" s="138"/>
      <c r="K2528" s="141"/>
      <c r="L2528" s="139"/>
      <c r="M2528" s="142"/>
      <c r="N2528" s="142"/>
      <c r="O2528" s="143"/>
      <c r="P2528" s="144"/>
      <c r="Q2528" s="144"/>
      <c r="R2528" s="144"/>
      <c r="S2528" s="144"/>
      <c r="T2528" s="144"/>
      <c r="U2528" s="144"/>
      <c r="V2528" s="144"/>
      <c r="W2528" s="144"/>
      <c r="X2528" s="145"/>
      <c r="Y2528" s="51"/>
      <c r="Z2528" s="13" t="str">
        <f t="shared" si="1867"/>
        <v/>
      </c>
      <c r="AA2528" s="51"/>
      <c r="AE2528" s="42" t="str">
        <f t="shared" si="1868"/>
        <v/>
      </c>
      <c r="AF2528" s="42" t="str">
        <f>IF($I2528="", "", IF(COUNTIF($I$10:$I2527, I2528)&gt;0, "", SUMIF($I$10:$I$3009, $I2528, $AE$10:$AE$3009)))</f>
        <v/>
      </c>
      <c r="AG2528" s="45" t="str">
        <f>IF($AF2528="", "", COUNTIF($AF$10:$AF$3009, "&gt;"&amp;AF2528)+1+COUNTIF($AF$10:$AF2528, $AF2528)-1)</f>
        <v/>
      </c>
      <c r="AI2528" s="42" t="str">
        <f t="shared" si="1869"/>
        <v/>
      </c>
      <c r="AK2528" s="15" t="str">
        <f t="shared" si="1870"/>
        <v/>
      </c>
      <c r="AM2528" s="64" t="str">
        <f t="shared" si="1871"/>
        <v/>
      </c>
      <c r="AN2528" s="65" t="str">
        <f t="shared" si="1872"/>
        <v/>
      </c>
      <c r="AO2528" s="65" t="str">
        <f t="shared" si="1873"/>
        <v/>
      </c>
      <c r="AP2528" s="65" t="str">
        <f t="shared" si="1874"/>
        <v/>
      </c>
      <c r="AQ2528" s="65" t="str">
        <f t="shared" si="1875"/>
        <v/>
      </c>
      <c r="AR2528" s="65" t="str">
        <f t="shared" si="1876"/>
        <v/>
      </c>
      <c r="AS2528" s="65" t="str">
        <f t="shared" si="1877"/>
        <v/>
      </c>
      <c r="AT2528" s="65" t="str">
        <f t="shared" si="1878"/>
        <v/>
      </c>
      <c r="AU2528" s="65" t="str">
        <f t="shared" si="1879"/>
        <v/>
      </c>
      <c r="AV2528" s="66" t="str">
        <f t="shared" si="1880"/>
        <v/>
      </c>
      <c r="AX2528" s="73" t="str">
        <f t="shared" si="1901"/>
        <v/>
      </c>
      <c r="AY2528" s="74" t="str">
        <f t="shared" si="1905"/>
        <v/>
      </c>
      <c r="AZ2528" s="74" t="str">
        <f t="shared" si="1905"/>
        <v/>
      </c>
      <c r="BA2528" s="74" t="str">
        <f t="shared" si="1905"/>
        <v/>
      </c>
      <c r="BB2528" s="74" t="str">
        <f t="shared" si="1905"/>
        <v/>
      </c>
      <c r="BC2528" s="74" t="str">
        <f t="shared" si="1905"/>
        <v/>
      </c>
      <c r="BD2528" s="74" t="str">
        <f t="shared" si="1905"/>
        <v/>
      </c>
      <c r="BE2528" s="74" t="str">
        <f t="shared" si="1905"/>
        <v/>
      </c>
      <c r="BF2528" s="74" t="str">
        <f t="shared" si="1905"/>
        <v/>
      </c>
      <c r="BG2528" s="75" t="str">
        <f t="shared" si="1905"/>
        <v/>
      </c>
      <c r="BI2528" s="73" t="str">
        <f t="shared" si="1902"/>
        <v/>
      </c>
      <c r="BJ2528" s="74" t="str">
        <f t="shared" si="1903"/>
        <v/>
      </c>
      <c r="BK2528" s="74" t="str">
        <f t="shared" si="1903"/>
        <v/>
      </c>
      <c r="BL2528" s="74" t="str">
        <f t="shared" si="1903"/>
        <v/>
      </c>
      <c r="BM2528" s="74" t="str">
        <f t="shared" si="1903"/>
        <v/>
      </c>
      <c r="BN2528" s="74" t="str">
        <f t="shared" si="1903"/>
        <v/>
      </c>
      <c r="BO2528" s="74" t="str">
        <f t="shared" si="1903"/>
        <v/>
      </c>
      <c r="BP2528" s="74" t="str">
        <f t="shared" si="1903"/>
        <v/>
      </c>
      <c r="BQ2528" s="74" t="str">
        <f t="shared" si="1903"/>
        <v/>
      </c>
      <c r="BR2528" s="75" t="str">
        <f t="shared" si="1903"/>
        <v/>
      </c>
      <c r="BU2528" s="42" t="str">
        <f t="shared" si="1881"/>
        <v/>
      </c>
      <c r="BV2528" s="66" t="str">
        <f t="shared" si="1882"/>
        <v/>
      </c>
      <c r="BX2528" s="64" t="str">
        <f t="shared" si="1883"/>
        <v/>
      </c>
      <c r="BY2528" s="65" t="str">
        <f t="shared" si="1884"/>
        <v/>
      </c>
      <c r="BZ2528" s="65" t="str">
        <f t="shared" si="1885"/>
        <v/>
      </c>
      <c r="CA2528" s="65" t="str">
        <f t="shared" si="1886"/>
        <v/>
      </c>
      <c r="CB2528" s="65" t="str">
        <f t="shared" si="1887"/>
        <v/>
      </c>
      <c r="CC2528" s="65" t="str">
        <f t="shared" si="1888"/>
        <v/>
      </c>
      <c r="CD2528" s="65" t="str">
        <f t="shared" si="1889"/>
        <v/>
      </c>
      <c r="CE2528" s="65" t="str">
        <f t="shared" si="1890"/>
        <v/>
      </c>
      <c r="CF2528" s="65" t="str">
        <f t="shared" si="1891"/>
        <v/>
      </c>
      <c r="CG2528" s="66" t="str">
        <f t="shared" si="1892"/>
        <v/>
      </c>
      <c r="CI2528" s="42" t="str">
        <f t="shared" si="1893"/>
        <v/>
      </c>
      <c r="CK2528" s="92" t="str">
        <f t="shared" si="1894"/>
        <v/>
      </c>
      <c r="CL2528" s="65" t="str">
        <f t="shared" si="1895"/>
        <v/>
      </c>
      <c r="CM2528" s="93" t="str">
        <f t="shared" si="1896"/>
        <v/>
      </c>
      <c r="CN2528" s="101" t="str">
        <f t="shared" si="1865"/>
        <v/>
      </c>
      <c r="CP2528" s="92" t="str">
        <f t="shared" si="1897"/>
        <v/>
      </c>
      <c r="CQ2528" s="65" t="str">
        <f t="shared" si="1898"/>
        <v/>
      </c>
      <c r="CR2528" s="93" t="str">
        <f t="shared" si="1899"/>
        <v/>
      </c>
      <c r="CS2528" s="101" t="str">
        <f t="shared" si="1900"/>
        <v/>
      </c>
    </row>
    <row r="2529" spans="1:97" x14ac:dyDescent="0.25">
      <c r="A2529" s="51"/>
      <c r="B2529" s="15" t="str">
        <f t="shared" si="1863"/>
        <v/>
      </c>
      <c r="C2529" s="15" t="str">
        <f t="shared" si="1866"/>
        <v/>
      </c>
      <c r="D2529" s="51"/>
      <c r="E2529" s="137"/>
      <c r="F2529" s="138"/>
      <c r="G2529" s="139"/>
      <c r="H2529" s="138"/>
      <c r="I2529" s="140"/>
      <c r="J2529" s="138"/>
      <c r="K2529" s="141"/>
      <c r="L2529" s="139"/>
      <c r="M2529" s="142"/>
      <c r="N2529" s="142"/>
      <c r="O2529" s="143"/>
      <c r="P2529" s="144"/>
      <c r="Q2529" s="144"/>
      <c r="R2529" s="144"/>
      <c r="S2529" s="144"/>
      <c r="T2529" s="144"/>
      <c r="U2529" s="144"/>
      <c r="V2529" s="144"/>
      <c r="W2529" s="144"/>
      <c r="X2529" s="145"/>
      <c r="Y2529" s="51"/>
      <c r="Z2529" s="13" t="str">
        <f t="shared" si="1867"/>
        <v/>
      </c>
      <c r="AA2529" s="51"/>
      <c r="AE2529" s="42" t="str">
        <f t="shared" si="1868"/>
        <v/>
      </c>
      <c r="AF2529" s="42" t="str">
        <f>IF($I2529="", "", IF(COUNTIF($I$10:$I2528, I2529)&gt;0, "", SUMIF($I$10:$I$3009, $I2529, $AE$10:$AE$3009)))</f>
        <v/>
      </c>
      <c r="AG2529" s="45" t="str">
        <f>IF($AF2529="", "", COUNTIF($AF$10:$AF$3009, "&gt;"&amp;AF2529)+1+COUNTIF($AF$10:$AF2529, $AF2529)-1)</f>
        <v/>
      </c>
      <c r="AI2529" s="42" t="str">
        <f t="shared" si="1869"/>
        <v/>
      </c>
      <c r="AK2529" s="15" t="str">
        <f t="shared" si="1870"/>
        <v/>
      </c>
      <c r="AM2529" s="64" t="str">
        <f t="shared" si="1871"/>
        <v/>
      </c>
      <c r="AN2529" s="65" t="str">
        <f t="shared" si="1872"/>
        <v/>
      </c>
      <c r="AO2529" s="65" t="str">
        <f t="shared" si="1873"/>
        <v/>
      </c>
      <c r="AP2529" s="65" t="str">
        <f t="shared" si="1874"/>
        <v/>
      </c>
      <c r="AQ2529" s="65" t="str">
        <f t="shared" si="1875"/>
        <v/>
      </c>
      <c r="AR2529" s="65" t="str">
        <f t="shared" si="1876"/>
        <v/>
      </c>
      <c r="AS2529" s="65" t="str">
        <f t="shared" si="1877"/>
        <v/>
      </c>
      <c r="AT2529" s="65" t="str">
        <f t="shared" si="1878"/>
        <v/>
      </c>
      <c r="AU2529" s="65" t="str">
        <f t="shared" si="1879"/>
        <v/>
      </c>
      <c r="AV2529" s="66" t="str">
        <f t="shared" si="1880"/>
        <v/>
      </c>
      <c r="AX2529" s="73" t="str">
        <f t="shared" si="1901"/>
        <v/>
      </c>
      <c r="AY2529" s="74" t="str">
        <f t="shared" si="1905"/>
        <v/>
      </c>
      <c r="AZ2529" s="74" t="str">
        <f t="shared" si="1905"/>
        <v/>
      </c>
      <c r="BA2529" s="74" t="str">
        <f t="shared" si="1905"/>
        <v/>
      </c>
      <c r="BB2529" s="74" t="str">
        <f t="shared" si="1905"/>
        <v/>
      </c>
      <c r="BC2529" s="74" t="str">
        <f t="shared" si="1905"/>
        <v/>
      </c>
      <c r="BD2529" s="74" t="str">
        <f t="shared" si="1905"/>
        <v/>
      </c>
      <c r="BE2529" s="74" t="str">
        <f t="shared" si="1905"/>
        <v/>
      </c>
      <c r="BF2529" s="74" t="str">
        <f t="shared" si="1905"/>
        <v/>
      </c>
      <c r="BG2529" s="75" t="str">
        <f t="shared" si="1905"/>
        <v/>
      </c>
      <c r="BI2529" s="73" t="str">
        <f t="shared" si="1902"/>
        <v/>
      </c>
      <c r="BJ2529" s="74" t="str">
        <f t="shared" si="1903"/>
        <v/>
      </c>
      <c r="BK2529" s="74" t="str">
        <f t="shared" si="1903"/>
        <v/>
      </c>
      <c r="BL2529" s="74" t="str">
        <f t="shared" si="1903"/>
        <v/>
      </c>
      <c r="BM2529" s="74" t="str">
        <f t="shared" si="1903"/>
        <v/>
      </c>
      <c r="BN2529" s="74" t="str">
        <f t="shared" si="1903"/>
        <v/>
      </c>
      <c r="BO2529" s="74" t="str">
        <f t="shared" si="1903"/>
        <v/>
      </c>
      <c r="BP2529" s="74" t="str">
        <f t="shared" si="1903"/>
        <v/>
      </c>
      <c r="BQ2529" s="74" t="str">
        <f t="shared" si="1903"/>
        <v/>
      </c>
      <c r="BR2529" s="75" t="str">
        <f t="shared" si="1903"/>
        <v/>
      </c>
      <c r="BU2529" s="42" t="str">
        <f t="shared" si="1881"/>
        <v/>
      </c>
      <c r="BV2529" s="66" t="str">
        <f t="shared" si="1882"/>
        <v/>
      </c>
      <c r="BX2529" s="64" t="str">
        <f t="shared" si="1883"/>
        <v/>
      </c>
      <c r="BY2529" s="65" t="str">
        <f t="shared" si="1884"/>
        <v/>
      </c>
      <c r="BZ2529" s="65" t="str">
        <f t="shared" si="1885"/>
        <v/>
      </c>
      <c r="CA2529" s="65" t="str">
        <f t="shared" si="1886"/>
        <v/>
      </c>
      <c r="CB2529" s="65" t="str">
        <f t="shared" si="1887"/>
        <v/>
      </c>
      <c r="CC2529" s="65" t="str">
        <f t="shared" si="1888"/>
        <v/>
      </c>
      <c r="CD2529" s="65" t="str">
        <f t="shared" si="1889"/>
        <v/>
      </c>
      <c r="CE2529" s="65" t="str">
        <f t="shared" si="1890"/>
        <v/>
      </c>
      <c r="CF2529" s="65" t="str">
        <f t="shared" si="1891"/>
        <v/>
      </c>
      <c r="CG2529" s="66" t="str">
        <f t="shared" si="1892"/>
        <v/>
      </c>
      <c r="CI2529" s="42" t="str">
        <f t="shared" si="1893"/>
        <v/>
      </c>
      <c r="CK2529" s="92" t="str">
        <f t="shared" si="1894"/>
        <v/>
      </c>
      <c r="CL2529" s="65" t="str">
        <f t="shared" si="1895"/>
        <v/>
      </c>
      <c r="CM2529" s="93" t="str">
        <f t="shared" si="1896"/>
        <v/>
      </c>
      <c r="CN2529" s="101" t="str">
        <f t="shared" si="1865"/>
        <v/>
      </c>
      <c r="CP2529" s="92" t="str">
        <f t="shared" si="1897"/>
        <v/>
      </c>
      <c r="CQ2529" s="65" t="str">
        <f t="shared" si="1898"/>
        <v/>
      </c>
      <c r="CR2529" s="93" t="str">
        <f t="shared" si="1899"/>
        <v/>
      </c>
      <c r="CS2529" s="101" t="str">
        <f t="shared" si="1900"/>
        <v/>
      </c>
    </row>
    <row r="2530" spans="1:97" x14ac:dyDescent="0.25">
      <c r="A2530" s="51"/>
      <c r="B2530" s="15" t="str">
        <f t="shared" si="1863"/>
        <v/>
      </c>
      <c r="C2530" s="15" t="str">
        <f t="shared" si="1866"/>
        <v/>
      </c>
      <c r="D2530" s="51"/>
      <c r="E2530" s="137"/>
      <c r="F2530" s="138"/>
      <c r="G2530" s="139"/>
      <c r="H2530" s="138"/>
      <c r="I2530" s="140"/>
      <c r="J2530" s="138"/>
      <c r="K2530" s="141"/>
      <c r="L2530" s="139"/>
      <c r="M2530" s="142"/>
      <c r="N2530" s="142"/>
      <c r="O2530" s="143"/>
      <c r="P2530" s="144"/>
      <c r="Q2530" s="144"/>
      <c r="R2530" s="144"/>
      <c r="S2530" s="144"/>
      <c r="T2530" s="144"/>
      <c r="U2530" s="144"/>
      <c r="V2530" s="144"/>
      <c r="W2530" s="144"/>
      <c r="X2530" s="145"/>
      <c r="Y2530" s="51"/>
      <c r="Z2530" s="13" t="str">
        <f t="shared" si="1867"/>
        <v/>
      </c>
      <c r="AA2530" s="51"/>
      <c r="AE2530" s="42" t="str">
        <f t="shared" si="1868"/>
        <v/>
      </c>
      <c r="AF2530" s="42" t="str">
        <f>IF($I2530="", "", IF(COUNTIF($I$10:$I2529, I2530)&gt;0, "", SUMIF($I$10:$I$3009, $I2530, $AE$10:$AE$3009)))</f>
        <v/>
      </c>
      <c r="AG2530" s="45" t="str">
        <f>IF($AF2530="", "", COUNTIF($AF$10:$AF$3009, "&gt;"&amp;AF2530)+1+COUNTIF($AF$10:$AF2530, $AF2530)-1)</f>
        <v/>
      </c>
      <c r="AI2530" s="42" t="str">
        <f t="shared" si="1869"/>
        <v/>
      </c>
      <c r="AK2530" s="15" t="str">
        <f t="shared" si="1870"/>
        <v/>
      </c>
      <c r="AM2530" s="64" t="str">
        <f t="shared" si="1871"/>
        <v/>
      </c>
      <c r="AN2530" s="65" t="str">
        <f t="shared" si="1872"/>
        <v/>
      </c>
      <c r="AO2530" s="65" t="str">
        <f t="shared" si="1873"/>
        <v/>
      </c>
      <c r="AP2530" s="65" t="str">
        <f t="shared" si="1874"/>
        <v/>
      </c>
      <c r="AQ2530" s="65" t="str">
        <f t="shared" si="1875"/>
        <v/>
      </c>
      <c r="AR2530" s="65" t="str">
        <f t="shared" si="1876"/>
        <v/>
      </c>
      <c r="AS2530" s="65" t="str">
        <f t="shared" si="1877"/>
        <v/>
      </c>
      <c r="AT2530" s="65" t="str">
        <f t="shared" si="1878"/>
        <v/>
      </c>
      <c r="AU2530" s="65" t="str">
        <f t="shared" si="1879"/>
        <v/>
      </c>
      <c r="AV2530" s="66" t="str">
        <f t="shared" si="1880"/>
        <v/>
      </c>
      <c r="AX2530" s="73" t="str">
        <f t="shared" si="1901"/>
        <v/>
      </c>
      <c r="AY2530" s="74" t="str">
        <f t="shared" si="1905"/>
        <v/>
      </c>
      <c r="AZ2530" s="74" t="str">
        <f t="shared" si="1905"/>
        <v/>
      </c>
      <c r="BA2530" s="74" t="str">
        <f t="shared" si="1905"/>
        <v/>
      </c>
      <c r="BB2530" s="74" t="str">
        <f t="shared" si="1905"/>
        <v/>
      </c>
      <c r="BC2530" s="74" t="str">
        <f t="shared" si="1905"/>
        <v/>
      </c>
      <c r="BD2530" s="74" t="str">
        <f t="shared" si="1905"/>
        <v/>
      </c>
      <c r="BE2530" s="74" t="str">
        <f t="shared" si="1905"/>
        <v/>
      </c>
      <c r="BF2530" s="74" t="str">
        <f t="shared" si="1905"/>
        <v/>
      </c>
      <c r="BG2530" s="75" t="str">
        <f t="shared" si="1905"/>
        <v/>
      </c>
      <c r="BI2530" s="73" t="str">
        <f t="shared" si="1902"/>
        <v/>
      </c>
      <c r="BJ2530" s="74" t="str">
        <f t="shared" si="1903"/>
        <v/>
      </c>
      <c r="BK2530" s="74" t="str">
        <f t="shared" si="1903"/>
        <v/>
      </c>
      <c r="BL2530" s="74" t="str">
        <f t="shared" si="1903"/>
        <v/>
      </c>
      <c r="BM2530" s="74" t="str">
        <f t="shared" si="1903"/>
        <v/>
      </c>
      <c r="BN2530" s="74" t="str">
        <f t="shared" si="1903"/>
        <v/>
      </c>
      <c r="BO2530" s="74" t="str">
        <f t="shared" si="1903"/>
        <v/>
      </c>
      <c r="BP2530" s="74" t="str">
        <f t="shared" si="1903"/>
        <v/>
      </c>
      <c r="BQ2530" s="74" t="str">
        <f t="shared" si="1903"/>
        <v/>
      </c>
      <c r="BR2530" s="75" t="str">
        <f t="shared" si="1903"/>
        <v/>
      </c>
      <c r="BU2530" s="42" t="str">
        <f t="shared" si="1881"/>
        <v/>
      </c>
      <c r="BV2530" s="66" t="str">
        <f t="shared" si="1882"/>
        <v/>
      </c>
      <c r="BX2530" s="64" t="str">
        <f t="shared" si="1883"/>
        <v/>
      </c>
      <c r="BY2530" s="65" t="str">
        <f t="shared" si="1884"/>
        <v/>
      </c>
      <c r="BZ2530" s="65" t="str">
        <f t="shared" si="1885"/>
        <v/>
      </c>
      <c r="CA2530" s="65" t="str">
        <f t="shared" si="1886"/>
        <v/>
      </c>
      <c r="CB2530" s="65" t="str">
        <f t="shared" si="1887"/>
        <v/>
      </c>
      <c r="CC2530" s="65" t="str">
        <f t="shared" si="1888"/>
        <v/>
      </c>
      <c r="CD2530" s="65" t="str">
        <f t="shared" si="1889"/>
        <v/>
      </c>
      <c r="CE2530" s="65" t="str">
        <f t="shared" si="1890"/>
        <v/>
      </c>
      <c r="CF2530" s="65" t="str">
        <f t="shared" si="1891"/>
        <v/>
      </c>
      <c r="CG2530" s="66" t="str">
        <f t="shared" si="1892"/>
        <v/>
      </c>
      <c r="CI2530" s="42" t="str">
        <f t="shared" si="1893"/>
        <v/>
      </c>
      <c r="CK2530" s="92" t="str">
        <f t="shared" si="1894"/>
        <v/>
      </c>
      <c r="CL2530" s="65" t="str">
        <f t="shared" si="1895"/>
        <v/>
      </c>
      <c r="CM2530" s="93" t="str">
        <f t="shared" si="1896"/>
        <v/>
      </c>
      <c r="CN2530" s="101" t="str">
        <f t="shared" si="1865"/>
        <v/>
      </c>
      <c r="CP2530" s="92" t="str">
        <f t="shared" si="1897"/>
        <v/>
      </c>
      <c r="CQ2530" s="65" t="str">
        <f t="shared" si="1898"/>
        <v/>
      </c>
      <c r="CR2530" s="93" t="str">
        <f t="shared" si="1899"/>
        <v/>
      </c>
      <c r="CS2530" s="101" t="str">
        <f t="shared" si="1900"/>
        <v/>
      </c>
    </row>
    <row r="2531" spans="1:97" x14ac:dyDescent="0.25">
      <c r="A2531" s="51"/>
      <c r="B2531" s="15" t="str">
        <f t="shared" si="1863"/>
        <v/>
      </c>
      <c r="C2531" s="15" t="str">
        <f t="shared" si="1866"/>
        <v/>
      </c>
      <c r="D2531" s="51"/>
      <c r="E2531" s="137"/>
      <c r="F2531" s="138"/>
      <c r="G2531" s="139"/>
      <c r="H2531" s="138"/>
      <c r="I2531" s="140"/>
      <c r="J2531" s="138"/>
      <c r="K2531" s="141"/>
      <c r="L2531" s="139"/>
      <c r="M2531" s="142"/>
      <c r="N2531" s="142"/>
      <c r="O2531" s="143"/>
      <c r="P2531" s="144"/>
      <c r="Q2531" s="144"/>
      <c r="R2531" s="144"/>
      <c r="S2531" s="144"/>
      <c r="T2531" s="144"/>
      <c r="U2531" s="144"/>
      <c r="V2531" s="144"/>
      <c r="W2531" s="144"/>
      <c r="X2531" s="145"/>
      <c r="Y2531" s="51"/>
      <c r="Z2531" s="13" t="str">
        <f t="shared" si="1867"/>
        <v/>
      </c>
      <c r="AA2531" s="51"/>
      <c r="AE2531" s="42" t="str">
        <f t="shared" si="1868"/>
        <v/>
      </c>
      <c r="AF2531" s="42" t="str">
        <f>IF($I2531="", "", IF(COUNTIF($I$10:$I2530, I2531)&gt;0, "", SUMIF($I$10:$I$3009, $I2531, $AE$10:$AE$3009)))</f>
        <v/>
      </c>
      <c r="AG2531" s="45" t="str">
        <f>IF($AF2531="", "", COUNTIF($AF$10:$AF$3009, "&gt;"&amp;AF2531)+1+COUNTIF($AF$10:$AF2531, $AF2531)-1)</f>
        <v/>
      </c>
      <c r="AI2531" s="42" t="str">
        <f t="shared" si="1869"/>
        <v/>
      </c>
      <c r="AK2531" s="15" t="str">
        <f t="shared" si="1870"/>
        <v/>
      </c>
      <c r="AM2531" s="64" t="str">
        <f t="shared" si="1871"/>
        <v/>
      </c>
      <c r="AN2531" s="65" t="str">
        <f t="shared" si="1872"/>
        <v/>
      </c>
      <c r="AO2531" s="65" t="str">
        <f t="shared" si="1873"/>
        <v/>
      </c>
      <c r="AP2531" s="65" t="str">
        <f t="shared" si="1874"/>
        <v/>
      </c>
      <c r="AQ2531" s="65" t="str">
        <f t="shared" si="1875"/>
        <v/>
      </c>
      <c r="AR2531" s="65" t="str">
        <f t="shared" si="1876"/>
        <v/>
      </c>
      <c r="AS2531" s="65" t="str">
        <f t="shared" si="1877"/>
        <v/>
      </c>
      <c r="AT2531" s="65" t="str">
        <f t="shared" si="1878"/>
        <v/>
      </c>
      <c r="AU2531" s="65" t="str">
        <f t="shared" si="1879"/>
        <v/>
      </c>
      <c r="AV2531" s="66" t="str">
        <f t="shared" si="1880"/>
        <v/>
      </c>
      <c r="AX2531" s="73" t="str">
        <f t="shared" si="1901"/>
        <v/>
      </c>
      <c r="AY2531" s="74" t="str">
        <f t="shared" si="1905"/>
        <v/>
      </c>
      <c r="AZ2531" s="74" t="str">
        <f t="shared" si="1905"/>
        <v/>
      </c>
      <c r="BA2531" s="74" t="str">
        <f t="shared" si="1905"/>
        <v/>
      </c>
      <c r="BB2531" s="74" t="str">
        <f t="shared" si="1905"/>
        <v/>
      </c>
      <c r="BC2531" s="74" t="str">
        <f t="shared" si="1905"/>
        <v/>
      </c>
      <c r="BD2531" s="74" t="str">
        <f t="shared" si="1905"/>
        <v/>
      </c>
      <c r="BE2531" s="74" t="str">
        <f t="shared" si="1905"/>
        <v/>
      </c>
      <c r="BF2531" s="74" t="str">
        <f t="shared" si="1905"/>
        <v/>
      </c>
      <c r="BG2531" s="75" t="str">
        <f t="shared" si="1905"/>
        <v/>
      </c>
      <c r="BI2531" s="73" t="str">
        <f t="shared" si="1902"/>
        <v/>
      </c>
      <c r="BJ2531" s="74" t="str">
        <f t="shared" si="1903"/>
        <v/>
      </c>
      <c r="BK2531" s="74" t="str">
        <f t="shared" si="1903"/>
        <v/>
      </c>
      <c r="BL2531" s="74" t="str">
        <f t="shared" si="1903"/>
        <v/>
      </c>
      <c r="BM2531" s="74" t="str">
        <f t="shared" si="1903"/>
        <v/>
      </c>
      <c r="BN2531" s="74" t="str">
        <f t="shared" si="1903"/>
        <v/>
      </c>
      <c r="BO2531" s="74" t="str">
        <f t="shared" si="1903"/>
        <v/>
      </c>
      <c r="BP2531" s="74" t="str">
        <f t="shared" si="1903"/>
        <v/>
      </c>
      <c r="BQ2531" s="74" t="str">
        <f t="shared" si="1903"/>
        <v/>
      </c>
      <c r="BR2531" s="75" t="str">
        <f t="shared" si="1903"/>
        <v/>
      </c>
      <c r="BU2531" s="42" t="str">
        <f t="shared" si="1881"/>
        <v/>
      </c>
      <c r="BV2531" s="66" t="str">
        <f t="shared" si="1882"/>
        <v/>
      </c>
      <c r="BX2531" s="64" t="str">
        <f t="shared" si="1883"/>
        <v/>
      </c>
      <c r="BY2531" s="65" t="str">
        <f t="shared" si="1884"/>
        <v/>
      </c>
      <c r="BZ2531" s="65" t="str">
        <f t="shared" si="1885"/>
        <v/>
      </c>
      <c r="CA2531" s="65" t="str">
        <f t="shared" si="1886"/>
        <v/>
      </c>
      <c r="CB2531" s="65" t="str">
        <f t="shared" si="1887"/>
        <v/>
      </c>
      <c r="CC2531" s="65" t="str">
        <f t="shared" si="1888"/>
        <v/>
      </c>
      <c r="CD2531" s="65" t="str">
        <f t="shared" si="1889"/>
        <v/>
      </c>
      <c r="CE2531" s="65" t="str">
        <f t="shared" si="1890"/>
        <v/>
      </c>
      <c r="CF2531" s="65" t="str">
        <f t="shared" si="1891"/>
        <v/>
      </c>
      <c r="CG2531" s="66" t="str">
        <f t="shared" si="1892"/>
        <v/>
      </c>
      <c r="CI2531" s="42" t="str">
        <f t="shared" si="1893"/>
        <v/>
      </c>
      <c r="CK2531" s="92" t="str">
        <f t="shared" si="1894"/>
        <v/>
      </c>
      <c r="CL2531" s="65" t="str">
        <f t="shared" si="1895"/>
        <v/>
      </c>
      <c r="CM2531" s="93" t="str">
        <f t="shared" si="1896"/>
        <v/>
      </c>
      <c r="CN2531" s="101" t="str">
        <f t="shared" si="1865"/>
        <v/>
      </c>
      <c r="CP2531" s="92" t="str">
        <f t="shared" si="1897"/>
        <v/>
      </c>
      <c r="CQ2531" s="65" t="str">
        <f t="shared" si="1898"/>
        <v/>
      </c>
      <c r="CR2531" s="93" t="str">
        <f t="shared" si="1899"/>
        <v/>
      </c>
      <c r="CS2531" s="101" t="str">
        <f t="shared" si="1900"/>
        <v/>
      </c>
    </row>
    <row r="2532" spans="1:97" x14ac:dyDescent="0.25">
      <c r="A2532" s="51"/>
      <c r="B2532" s="15" t="str">
        <f t="shared" si="1863"/>
        <v/>
      </c>
      <c r="C2532" s="15" t="str">
        <f t="shared" si="1866"/>
        <v/>
      </c>
      <c r="D2532" s="51"/>
      <c r="E2532" s="137"/>
      <c r="F2532" s="138"/>
      <c r="G2532" s="139"/>
      <c r="H2532" s="138"/>
      <c r="I2532" s="140"/>
      <c r="J2532" s="138"/>
      <c r="K2532" s="141"/>
      <c r="L2532" s="139"/>
      <c r="M2532" s="142"/>
      <c r="N2532" s="142"/>
      <c r="O2532" s="143"/>
      <c r="P2532" s="144"/>
      <c r="Q2532" s="144"/>
      <c r="R2532" s="144"/>
      <c r="S2532" s="144"/>
      <c r="T2532" s="144"/>
      <c r="U2532" s="144"/>
      <c r="V2532" s="144"/>
      <c r="W2532" s="144"/>
      <c r="X2532" s="145"/>
      <c r="Y2532" s="51"/>
      <c r="Z2532" s="13" t="str">
        <f t="shared" si="1867"/>
        <v/>
      </c>
      <c r="AA2532" s="51"/>
      <c r="AE2532" s="42" t="str">
        <f t="shared" si="1868"/>
        <v/>
      </c>
      <c r="AF2532" s="42" t="str">
        <f>IF($I2532="", "", IF(COUNTIF($I$10:$I2531, I2532)&gt;0, "", SUMIF($I$10:$I$3009, $I2532, $AE$10:$AE$3009)))</f>
        <v/>
      </c>
      <c r="AG2532" s="45" t="str">
        <f>IF($AF2532="", "", COUNTIF($AF$10:$AF$3009, "&gt;"&amp;AF2532)+1+COUNTIF($AF$10:$AF2532, $AF2532)-1)</f>
        <v/>
      </c>
      <c r="AI2532" s="42" t="str">
        <f t="shared" si="1869"/>
        <v/>
      </c>
      <c r="AK2532" s="15" t="str">
        <f t="shared" si="1870"/>
        <v/>
      </c>
      <c r="AM2532" s="64" t="str">
        <f t="shared" si="1871"/>
        <v/>
      </c>
      <c r="AN2532" s="65" t="str">
        <f t="shared" si="1872"/>
        <v/>
      </c>
      <c r="AO2532" s="65" t="str">
        <f t="shared" si="1873"/>
        <v/>
      </c>
      <c r="AP2532" s="65" t="str">
        <f t="shared" si="1874"/>
        <v/>
      </c>
      <c r="AQ2532" s="65" t="str">
        <f t="shared" si="1875"/>
        <v/>
      </c>
      <c r="AR2532" s="65" t="str">
        <f t="shared" si="1876"/>
        <v/>
      </c>
      <c r="AS2532" s="65" t="str">
        <f t="shared" si="1877"/>
        <v/>
      </c>
      <c r="AT2532" s="65" t="str">
        <f t="shared" si="1878"/>
        <v/>
      </c>
      <c r="AU2532" s="65" t="str">
        <f t="shared" si="1879"/>
        <v/>
      </c>
      <c r="AV2532" s="66" t="str">
        <f t="shared" si="1880"/>
        <v/>
      </c>
      <c r="AX2532" s="73" t="str">
        <f t="shared" si="1901"/>
        <v/>
      </c>
      <c r="AY2532" s="74" t="str">
        <f t="shared" si="1905"/>
        <v/>
      </c>
      <c r="AZ2532" s="74" t="str">
        <f t="shared" si="1905"/>
        <v/>
      </c>
      <c r="BA2532" s="74" t="str">
        <f t="shared" si="1905"/>
        <v/>
      </c>
      <c r="BB2532" s="74" t="str">
        <f t="shared" si="1905"/>
        <v/>
      </c>
      <c r="BC2532" s="74" t="str">
        <f t="shared" si="1905"/>
        <v/>
      </c>
      <c r="BD2532" s="74" t="str">
        <f t="shared" si="1905"/>
        <v/>
      </c>
      <c r="BE2532" s="74" t="str">
        <f t="shared" si="1905"/>
        <v/>
      </c>
      <c r="BF2532" s="74" t="str">
        <f t="shared" si="1905"/>
        <v/>
      </c>
      <c r="BG2532" s="75" t="str">
        <f t="shared" si="1905"/>
        <v/>
      </c>
      <c r="BI2532" s="73" t="str">
        <f t="shared" si="1902"/>
        <v/>
      </c>
      <c r="BJ2532" s="74" t="str">
        <f t="shared" si="1903"/>
        <v/>
      </c>
      <c r="BK2532" s="74" t="str">
        <f t="shared" si="1903"/>
        <v/>
      </c>
      <c r="BL2532" s="74" t="str">
        <f t="shared" si="1903"/>
        <v/>
      </c>
      <c r="BM2532" s="74" t="str">
        <f t="shared" si="1903"/>
        <v/>
      </c>
      <c r="BN2532" s="74" t="str">
        <f t="shared" si="1903"/>
        <v/>
      </c>
      <c r="BO2532" s="74" t="str">
        <f t="shared" si="1903"/>
        <v/>
      </c>
      <c r="BP2532" s="74" t="str">
        <f t="shared" si="1903"/>
        <v/>
      </c>
      <c r="BQ2532" s="74" t="str">
        <f t="shared" si="1903"/>
        <v/>
      </c>
      <c r="BR2532" s="75" t="str">
        <f t="shared" si="1903"/>
        <v/>
      </c>
      <c r="BU2532" s="42" t="str">
        <f t="shared" si="1881"/>
        <v/>
      </c>
      <c r="BV2532" s="66" t="str">
        <f t="shared" si="1882"/>
        <v/>
      </c>
      <c r="BX2532" s="64" t="str">
        <f t="shared" si="1883"/>
        <v/>
      </c>
      <c r="BY2532" s="65" t="str">
        <f t="shared" si="1884"/>
        <v/>
      </c>
      <c r="BZ2532" s="65" t="str">
        <f t="shared" si="1885"/>
        <v/>
      </c>
      <c r="CA2532" s="65" t="str">
        <f t="shared" si="1886"/>
        <v/>
      </c>
      <c r="CB2532" s="65" t="str">
        <f t="shared" si="1887"/>
        <v/>
      </c>
      <c r="CC2532" s="65" t="str">
        <f t="shared" si="1888"/>
        <v/>
      </c>
      <c r="CD2532" s="65" t="str">
        <f t="shared" si="1889"/>
        <v/>
      </c>
      <c r="CE2532" s="65" t="str">
        <f t="shared" si="1890"/>
        <v/>
      </c>
      <c r="CF2532" s="65" t="str">
        <f t="shared" si="1891"/>
        <v/>
      </c>
      <c r="CG2532" s="66" t="str">
        <f t="shared" si="1892"/>
        <v/>
      </c>
      <c r="CI2532" s="42" t="str">
        <f t="shared" si="1893"/>
        <v/>
      </c>
      <c r="CK2532" s="92" t="str">
        <f t="shared" si="1894"/>
        <v/>
      </c>
      <c r="CL2532" s="65" t="str">
        <f t="shared" si="1895"/>
        <v/>
      </c>
      <c r="CM2532" s="93" t="str">
        <f t="shared" si="1896"/>
        <v/>
      </c>
      <c r="CN2532" s="101" t="str">
        <f t="shared" si="1865"/>
        <v/>
      </c>
      <c r="CP2532" s="92" t="str">
        <f t="shared" si="1897"/>
        <v/>
      </c>
      <c r="CQ2532" s="65" t="str">
        <f t="shared" si="1898"/>
        <v/>
      </c>
      <c r="CR2532" s="93" t="str">
        <f t="shared" si="1899"/>
        <v/>
      </c>
      <c r="CS2532" s="101" t="str">
        <f t="shared" si="1900"/>
        <v/>
      </c>
    </row>
    <row r="2533" spans="1:97" x14ac:dyDescent="0.25">
      <c r="A2533" s="51"/>
      <c r="B2533" s="15" t="str">
        <f t="shared" si="1863"/>
        <v/>
      </c>
      <c r="C2533" s="15" t="str">
        <f t="shared" si="1866"/>
        <v/>
      </c>
      <c r="D2533" s="51"/>
      <c r="E2533" s="137"/>
      <c r="F2533" s="138"/>
      <c r="G2533" s="139"/>
      <c r="H2533" s="138"/>
      <c r="I2533" s="140"/>
      <c r="J2533" s="138"/>
      <c r="K2533" s="141"/>
      <c r="L2533" s="139"/>
      <c r="M2533" s="142"/>
      <c r="N2533" s="142"/>
      <c r="O2533" s="143"/>
      <c r="P2533" s="144"/>
      <c r="Q2533" s="144"/>
      <c r="R2533" s="144"/>
      <c r="S2533" s="144"/>
      <c r="T2533" s="144"/>
      <c r="U2533" s="144"/>
      <c r="V2533" s="144"/>
      <c r="W2533" s="144"/>
      <c r="X2533" s="145"/>
      <c r="Y2533" s="51"/>
      <c r="Z2533" s="13" t="str">
        <f t="shared" si="1867"/>
        <v/>
      </c>
      <c r="AA2533" s="51"/>
      <c r="AE2533" s="42" t="str">
        <f t="shared" si="1868"/>
        <v/>
      </c>
      <c r="AF2533" s="42" t="str">
        <f>IF($I2533="", "", IF(COUNTIF($I$10:$I2532, I2533)&gt;0, "", SUMIF($I$10:$I$3009, $I2533, $AE$10:$AE$3009)))</f>
        <v/>
      </c>
      <c r="AG2533" s="45" t="str">
        <f>IF($AF2533="", "", COUNTIF($AF$10:$AF$3009, "&gt;"&amp;AF2533)+1+COUNTIF($AF$10:$AF2533, $AF2533)-1)</f>
        <v/>
      </c>
      <c r="AI2533" s="42" t="str">
        <f t="shared" si="1869"/>
        <v/>
      </c>
      <c r="AK2533" s="15" t="str">
        <f t="shared" si="1870"/>
        <v/>
      </c>
      <c r="AM2533" s="64" t="str">
        <f t="shared" si="1871"/>
        <v/>
      </c>
      <c r="AN2533" s="65" t="str">
        <f t="shared" si="1872"/>
        <v/>
      </c>
      <c r="AO2533" s="65" t="str">
        <f t="shared" si="1873"/>
        <v/>
      </c>
      <c r="AP2533" s="65" t="str">
        <f t="shared" si="1874"/>
        <v/>
      </c>
      <c r="AQ2533" s="65" t="str">
        <f t="shared" si="1875"/>
        <v/>
      </c>
      <c r="AR2533" s="65" t="str">
        <f t="shared" si="1876"/>
        <v/>
      </c>
      <c r="AS2533" s="65" t="str">
        <f t="shared" si="1877"/>
        <v/>
      </c>
      <c r="AT2533" s="65" t="str">
        <f t="shared" si="1878"/>
        <v/>
      </c>
      <c r="AU2533" s="65" t="str">
        <f t="shared" si="1879"/>
        <v/>
      </c>
      <c r="AV2533" s="66" t="str">
        <f t="shared" si="1880"/>
        <v/>
      </c>
      <c r="AX2533" s="73" t="str">
        <f t="shared" si="1901"/>
        <v/>
      </c>
      <c r="AY2533" s="74" t="str">
        <f t="shared" si="1905"/>
        <v/>
      </c>
      <c r="AZ2533" s="74" t="str">
        <f t="shared" si="1905"/>
        <v/>
      </c>
      <c r="BA2533" s="74" t="str">
        <f t="shared" si="1905"/>
        <v/>
      </c>
      <c r="BB2533" s="74" t="str">
        <f t="shared" si="1905"/>
        <v/>
      </c>
      <c r="BC2533" s="74" t="str">
        <f t="shared" si="1905"/>
        <v/>
      </c>
      <c r="BD2533" s="74" t="str">
        <f t="shared" si="1905"/>
        <v/>
      </c>
      <c r="BE2533" s="74" t="str">
        <f t="shared" si="1905"/>
        <v/>
      </c>
      <c r="BF2533" s="74" t="str">
        <f t="shared" si="1905"/>
        <v/>
      </c>
      <c r="BG2533" s="75" t="str">
        <f t="shared" si="1905"/>
        <v/>
      </c>
      <c r="BI2533" s="73" t="str">
        <f t="shared" si="1902"/>
        <v/>
      </c>
      <c r="BJ2533" s="74" t="str">
        <f t="shared" si="1903"/>
        <v/>
      </c>
      <c r="BK2533" s="74" t="str">
        <f t="shared" si="1903"/>
        <v/>
      </c>
      <c r="BL2533" s="74" t="str">
        <f t="shared" si="1903"/>
        <v/>
      </c>
      <c r="BM2533" s="74" t="str">
        <f t="shared" si="1903"/>
        <v/>
      </c>
      <c r="BN2533" s="74" t="str">
        <f t="shared" si="1903"/>
        <v/>
      </c>
      <c r="BO2533" s="74" t="str">
        <f t="shared" si="1903"/>
        <v/>
      </c>
      <c r="BP2533" s="74" t="str">
        <f t="shared" si="1903"/>
        <v/>
      </c>
      <c r="BQ2533" s="74" t="str">
        <f t="shared" si="1903"/>
        <v/>
      </c>
      <c r="BR2533" s="75" t="str">
        <f t="shared" si="1903"/>
        <v/>
      </c>
      <c r="BU2533" s="42" t="str">
        <f t="shared" si="1881"/>
        <v/>
      </c>
      <c r="BV2533" s="66" t="str">
        <f t="shared" si="1882"/>
        <v/>
      </c>
      <c r="BX2533" s="64" t="str">
        <f t="shared" si="1883"/>
        <v/>
      </c>
      <c r="BY2533" s="65" t="str">
        <f t="shared" si="1884"/>
        <v/>
      </c>
      <c r="BZ2533" s="65" t="str">
        <f t="shared" si="1885"/>
        <v/>
      </c>
      <c r="CA2533" s="65" t="str">
        <f t="shared" si="1886"/>
        <v/>
      </c>
      <c r="CB2533" s="65" t="str">
        <f t="shared" si="1887"/>
        <v/>
      </c>
      <c r="CC2533" s="65" t="str">
        <f t="shared" si="1888"/>
        <v/>
      </c>
      <c r="CD2533" s="65" t="str">
        <f t="shared" si="1889"/>
        <v/>
      </c>
      <c r="CE2533" s="65" t="str">
        <f t="shared" si="1890"/>
        <v/>
      </c>
      <c r="CF2533" s="65" t="str">
        <f t="shared" si="1891"/>
        <v/>
      </c>
      <c r="CG2533" s="66" t="str">
        <f t="shared" si="1892"/>
        <v/>
      </c>
      <c r="CI2533" s="42" t="str">
        <f t="shared" si="1893"/>
        <v/>
      </c>
      <c r="CK2533" s="92" t="str">
        <f t="shared" si="1894"/>
        <v/>
      </c>
      <c r="CL2533" s="65" t="str">
        <f t="shared" si="1895"/>
        <v/>
      </c>
      <c r="CM2533" s="93" t="str">
        <f t="shared" si="1896"/>
        <v/>
      </c>
      <c r="CN2533" s="101" t="str">
        <f t="shared" si="1865"/>
        <v/>
      </c>
      <c r="CP2533" s="92" t="str">
        <f t="shared" si="1897"/>
        <v/>
      </c>
      <c r="CQ2533" s="65" t="str">
        <f t="shared" si="1898"/>
        <v/>
      </c>
      <c r="CR2533" s="93" t="str">
        <f t="shared" si="1899"/>
        <v/>
      </c>
      <c r="CS2533" s="101" t="str">
        <f t="shared" si="1900"/>
        <v/>
      </c>
    </row>
    <row r="2534" spans="1:97" x14ac:dyDescent="0.25">
      <c r="A2534" s="51"/>
      <c r="B2534" s="15" t="str">
        <f t="shared" si="1863"/>
        <v/>
      </c>
      <c r="C2534" s="15" t="str">
        <f t="shared" si="1866"/>
        <v/>
      </c>
      <c r="D2534" s="51"/>
      <c r="E2534" s="137"/>
      <c r="F2534" s="138"/>
      <c r="G2534" s="139"/>
      <c r="H2534" s="138"/>
      <c r="I2534" s="140"/>
      <c r="J2534" s="138"/>
      <c r="K2534" s="141"/>
      <c r="L2534" s="139"/>
      <c r="M2534" s="142"/>
      <c r="N2534" s="142"/>
      <c r="O2534" s="143"/>
      <c r="P2534" s="144"/>
      <c r="Q2534" s="144"/>
      <c r="R2534" s="144"/>
      <c r="S2534" s="144"/>
      <c r="T2534" s="144"/>
      <c r="U2534" s="144"/>
      <c r="V2534" s="144"/>
      <c r="W2534" s="144"/>
      <c r="X2534" s="145"/>
      <c r="Y2534" s="51"/>
      <c r="Z2534" s="13" t="str">
        <f t="shared" si="1867"/>
        <v/>
      </c>
      <c r="AA2534" s="51"/>
      <c r="AE2534" s="42" t="str">
        <f t="shared" si="1868"/>
        <v/>
      </c>
      <c r="AF2534" s="42" t="str">
        <f>IF($I2534="", "", IF(COUNTIF($I$10:$I2533, I2534)&gt;0, "", SUMIF($I$10:$I$3009, $I2534, $AE$10:$AE$3009)))</f>
        <v/>
      </c>
      <c r="AG2534" s="45" t="str">
        <f>IF($AF2534="", "", COUNTIF($AF$10:$AF$3009, "&gt;"&amp;AF2534)+1+COUNTIF($AF$10:$AF2534, $AF2534)-1)</f>
        <v/>
      </c>
      <c r="AI2534" s="42" t="str">
        <f t="shared" si="1869"/>
        <v/>
      </c>
      <c r="AK2534" s="15" t="str">
        <f t="shared" si="1870"/>
        <v/>
      </c>
      <c r="AM2534" s="64" t="str">
        <f t="shared" si="1871"/>
        <v/>
      </c>
      <c r="AN2534" s="65" t="str">
        <f t="shared" si="1872"/>
        <v/>
      </c>
      <c r="AO2534" s="65" t="str">
        <f t="shared" si="1873"/>
        <v/>
      </c>
      <c r="AP2534" s="65" t="str">
        <f t="shared" si="1874"/>
        <v/>
      </c>
      <c r="AQ2534" s="65" t="str">
        <f t="shared" si="1875"/>
        <v/>
      </c>
      <c r="AR2534" s="65" t="str">
        <f t="shared" si="1876"/>
        <v/>
      </c>
      <c r="AS2534" s="65" t="str">
        <f t="shared" si="1877"/>
        <v/>
      </c>
      <c r="AT2534" s="65" t="str">
        <f t="shared" si="1878"/>
        <v/>
      </c>
      <c r="AU2534" s="65" t="str">
        <f t="shared" si="1879"/>
        <v/>
      </c>
      <c r="AV2534" s="66" t="str">
        <f t="shared" si="1880"/>
        <v/>
      </c>
      <c r="AX2534" s="73" t="str">
        <f t="shared" si="1901"/>
        <v/>
      </c>
      <c r="AY2534" s="74" t="str">
        <f t="shared" si="1905"/>
        <v/>
      </c>
      <c r="AZ2534" s="74" t="str">
        <f t="shared" si="1905"/>
        <v/>
      </c>
      <c r="BA2534" s="74" t="str">
        <f t="shared" si="1905"/>
        <v/>
      </c>
      <c r="BB2534" s="74" t="str">
        <f t="shared" si="1905"/>
        <v/>
      </c>
      <c r="BC2534" s="74" t="str">
        <f t="shared" si="1905"/>
        <v/>
      </c>
      <c r="BD2534" s="74" t="str">
        <f t="shared" si="1905"/>
        <v/>
      </c>
      <c r="BE2534" s="74" t="str">
        <f t="shared" si="1905"/>
        <v/>
      </c>
      <c r="BF2534" s="74" t="str">
        <f t="shared" si="1905"/>
        <v/>
      </c>
      <c r="BG2534" s="75" t="str">
        <f t="shared" si="1905"/>
        <v/>
      </c>
      <c r="BI2534" s="73" t="str">
        <f t="shared" si="1902"/>
        <v/>
      </c>
      <c r="BJ2534" s="74" t="str">
        <f t="shared" si="1903"/>
        <v/>
      </c>
      <c r="BK2534" s="74" t="str">
        <f t="shared" si="1903"/>
        <v/>
      </c>
      <c r="BL2534" s="74" t="str">
        <f t="shared" si="1903"/>
        <v/>
      </c>
      <c r="BM2534" s="74" t="str">
        <f t="shared" si="1903"/>
        <v/>
      </c>
      <c r="BN2534" s="74" t="str">
        <f t="shared" si="1903"/>
        <v/>
      </c>
      <c r="BO2534" s="74" t="str">
        <f t="shared" si="1903"/>
        <v/>
      </c>
      <c r="BP2534" s="74" t="str">
        <f t="shared" si="1903"/>
        <v/>
      </c>
      <c r="BQ2534" s="74" t="str">
        <f t="shared" si="1903"/>
        <v/>
      </c>
      <c r="BR2534" s="75" t="str">
        <f t="shared" si="1903"/>
        <v/>
      </c>
      <c r="BU2534" s="42" t="str">
        <f t="shared" si="1881"/>
        <v/>
      </c>
      <c r="BV2534" s="66" t="str">
        <f t="shared" si="1882"/>
        <v/>
      </c>
      <c r="BX2534" s="64" t="str">
        <f t="shared" si="1883"/>
        <v/>
      </c>
      <c r="BY2534" s="65" t="str">
        <f t="shared" si="1884"/>
        <v/>
      </c>
      <c r="BZ2534" s="65" t="str">
        <f t="shared" si="1885"/>
        <v/>
      </c>
      <c r="CA2534" s="65" t="str">
        <f t="shared" si="1886"/>
        <v/>
      </c>
      <c r="CB2534" s="65" t="str">
        <f t="shared" si="1887"/>
        <v/>
      </c>
      <c r="CC2534" s="65" t="str">
        <f t="shared" si="1888"/>
        <v/>
      </c>
      <c r="CD2534" s="65" t="str">
        <f t="shared" si="1889"/>
        <v/>
      </c>
      <c r="CE2534" s="65" t="str">
        <f t="shared" si="1890"/>
        <v/>
      </c>
      <c r="CF2534" s="65" t="str">
        <f t="shared" si="1891"/>
        <v/>
      </c>
      <c r="CG2534" s="66" t="str">
        <f t="shared" si="1892"/>
        <v/>
      </c>
      <c r="CI2534" s="42" t="str">
        <f t="shared" si="1893"/>
        <v/>
      </c>
      <c r="CK2534" s="92" t="str">
        <f t="shared" si="1894"/>
        <v/>
      </c>
      <c r="CL2534" s="65" t="str">
        <f t="shared" si="1895"/>
        <v/>
      </c>
      <c r="CM2534" s="93" t="str">
        <f t="shared" si="1896"/>
        <v/>
      </c>
      <c r="CN2534" s="101" t="str">
        <f t="shared" si="1865"/>
        <v/>
      </c>
      <c r="CP2534" s="92" t="str">
        <f t="shared" si="1897"/>
        <v/>
      </c>
      <c r="CQ2534" s="65" t="str">
        <f t="shared" si="1898"/>
        <v/>
      </c>
      <c r="CR2534" s="93" t="str">
        <f t="shared" si="1899"/>
        <v/>
      </c>
      <c r="CS2534" s="101" t="str">
        <f t="shared" si="1900"/>
        <v/>
      </c>
    </row>
    <row r="2535" spans="1:97" x14ac:dyDescent="0.25">
      <c r="A2535" s="51"/>
      <c r="B2535" s="15" t="str">
        <f t="shared" si="1863"/>
        <v/>
      </c>
      <c r="C2535" s="15" t="str">
        <f t="shared" si="1866"/>
        <v/>
      </c>
      <c r="D2535" s="51"/>
      <c r="E2535" s="137"/>
      <c r="F2535" s="138"/>
      <c r="G2535" s="139"/>
      <c r="H2535" s="138"/>
      <c r="I2535" s="140"/>
      <c r="J2535" s="138"/>
      <c r="K2535" s="141"/>
      <c r="L2535" s="139"/>
      <c r="M2535" s="142"/>
      <c r="N2535" s="142"/>
      <c r="O2535" s="143"/>
      <c r="P2535" s="144"/>
      <c r="Q2535" s="144"/>
      <c r="R2535" s="144"/>
      <c r="S2535" s="144"/>
      <c r="T2535" s="144"/>
      <c r="U2535" s="144"/>
      <c r="V2535" s="144"/>
      <c r="W2535" s="144"/>
      <c r="X2535" s="145"/>
      <c r="Y2535" s="51"/>
      <c r="Z2535" s="13" t="str">
        <f t="shared" si="1867"/>
        <v/>
      </c>
      <c r="AA2535" s="51"/>
      <c r="AE2535" s="42" t="str">
        <f t="shared" si="1868"/>
        <v/>
      </c>
      <c r="AF2535" s="42" t="str">
        <f>IF($I2535="", "", IF(COUNTIF($I$10:$I2534, I2535)&gt;0, "", SUMIF($I$10:$I$3009, $I2535, $AE$10:$AE$3009)))</f>
        <v/>
      </c>
      <c r="AG2535" s="45" t="str">
        <f>IF($AF2535="", "", COUNTIF($AF$10:$AF$3009, "&gt;"&amp;AF2535)+1+COUNTIF($AF$10:$AF2535, $AF2535)-1)</f>
        <v/>
      </c>
      <c r="AI2535" s="42" t="str">
        <f t="shared" si="1869"/>
        <v/>
      </c>
      <c r="AK2535" s="15" t="str">
        <f t="shared" si="1870"/>
        <v/>
      </c>
      <c r="AM2535" s="64" t="str">
        <f t="shared" si="1871"/>
        <v/>
      </c>
      <c r="AN2535" s="65" t="str">
        <f t="shared" si="1872"/>
        <v/>
      </c>
      <c r="AO2535" s="65" t="str">
        <f t="shared" si="1873"/>
        <v/>
      </c>
      <c r="AP2535" s="65" t="str">
        <f t="shared" si="1874"/>
        <v/>
      </c>
      <c r="AQ2535" s="65" t="str">
        <f t="shared" si="1875"/>
        <v/>
      </c>
      <c r="AR2535" s="65" t="str">
        <f t="shared" si="1876"/>
        <v/>
      </c>
      <c r="AS2535" s="65" t="str">
        <f t="shared" si="1877"/>
        <v/>
      </c>
      <c r="AT2535" s="65" t="str">
        <f t="shared" si="1878"/>
        <v/>
      </c>
      <c r="AU2535" s="65" t="str">
        <f t="shared" si="1879"/>
        <v/>
      </c>
      <c r="AV2535" s="66" t="str">
        <f t="shared" si="1880"/>
        <v/>
      </c>
      <c r="AX2535" s="73" t="str">
        <f t="shared" si="1901"/>
        <v/>
      </c>
      <c r="AY2535" s="74" t="str">
        <f t="shared" si="1905"/>
        <v/>
      </c>
      <c r="AZ2535" s="74" t="str">
        <f t="shared" si="1905"/>
        <v/>
      </c>
      <c r="BA2535" s="74" t="str">
        <f t="shared" si="1905"/>
        <v/>
      </c>
      <c r="BB2535" s="74" t="str">
        <f t="shared" si="1905"/>
        <v/>
      </c>
      <c r="BC2535" s="74" t="str">
        <f t="shared" si="1905"/>
        <v/>
      </c>
      <c r="BD2535" s="74" t="str">
        <f t="shared" si="1905"/>
        <v/>
      </c>
      <c r="BE2535" s="74" t="str">
        <f t="shared" si="1905"/>
        <v/>
      </c>
      <c r="BF2535" s="74" t="str">
        <f t="shared" si="1905"/>
        <v/>
      </c>
      <c r="BG2535" s="75" t="str">
        <f t="shared" si="1905"/>
        <v/>
      </c>
      <c r="BI2535" s="73" t="str">
        <f t="shared" si="1902"/>
        <v/>
      </c>
      <c r="BJ2535" s="74" t="str">
        <f t="shared" si="1903"/>
        <v/>
      </c>
      <c r="BK2535" s="74" t="str">
        <f t="shared" si="1903"/>
        <v/>
      </c>
      <c r="BL2535" s="74" t="str">
        <f t="shared" si="1903"/>
        <v/>
      </c>
      <c r="BM2535" s="74" t="str">
        <f t="shared" si="1903"/>
        <v/>
      </c>
      <c r="BN2535" s="74" t="str">
        <f t="shared" si="1903"/>
        <v/>
      </c>
      <c r="BO2535" s="74" t="str">
        <f t="shared" si="1903"/>
        <v/>
      </c>
      <c r="BP2535" s="74" t="str">
        <f t="shared" si="1903"/>
        <v/>
      </c>
      <c r="BQ2535" s="74" t="str">
        <f t="shared" si="1903"/>
        <v/>
      </c>
      <c r="BR2535" s="75" t="str">
        <f t="shared" si="1903"/>
        <v/>
      </c>
      <c r="BU2535" s="42" t="str">
        <f t="shared" si="1881"/>
        <v/>
      </c>
      <c r="BV2535" s="66" t="str">
        <f t="shared" si="1882"/>
        <v/>
      </c>
      <c r="BX2535" s="64" t="str">
        <f t="shared" si="1883"/>
        <v/>
      </c>
      <c r="BY2535" s="65" t="str">
        <f t="shared" si="1884"/>
        <v/>
      </c>
      <c r="BZ2535" s="65" t="str">
        <f t="shared" si="1885"/>
        <v/>
      </c>
      <c r="CA2535" s="65" t="str">
        <f t="shared" si="1886"/>
        <v/>
      </c>
      <c r="CB2535" s="65" t="str">
        <f t="shared" si="1887"/>
        <v/>
      </c>
      <c r="CC2535" s="65" t="str">
        <f t="shared" si="1888"/>
        <v/>
      </c>
      <c r="CD2535" s="65" t="str">
        <f t="shared" si="1889"/>
        <v/>
      </c>
      <c r="CE2535" s="65" t="str">
        <f t="shared" si="1890"/>
        <v/>
      </c>
      <c r="CF2535" s="65" t="str">
        <f t="shared" si="1891"/>
        <v/>
      </c>
      <c r="CG2535" s="66" t="str">
        <f t="shared" si="1892"/>
        <v/>
      </c>
      <c r="CI2535" s="42" t="str">
        <f t="shared" si="1893"/>
        <v/>
      </c>
      <c r="CK2535" s="92" t="str">
        <f t="shared" si="1894"/>
        <v/>
      </c>
      <c r="CL2535" s="65" t="str">
        <f t="shared" si="1895"/>
        <v/>
      </c>
      <c r="CM2535" s="93" t="str">
        <f t="shared" si="1896"/>
        <v/>
      </c>
      <c r="CN2535" s="101" t="str">
        <f t="shared" si="1865"/>
        <v/>
      </c>
      <c r="CP2535" s="92" t="str">
        <f t="shared" si="1897"/>
        <v/>
      </c>
      <c r="CQ2535" s="65" t="str">
        <f t="shared" si="1898"/>
        <v/>
      </c>
      <c r="CR2535" s="93" t="str">
        <f t="shared" si="1899"/>
        <v/>
      </c>
      <c r="CS2535" s="101" t="str">
        <f t="shared" si="1900"/>
        <v/>
      </c>
    </row>
    <row r="2536" spans="1:97" x14ac:dyDescent="0.25">
      <c r="A2536" s="51"/>
      <c r="B2536" s="15" t="str">
        <f t="shared" si="1863"/>
        <v/>
      </c>
      <c r="C2536" s="15" t="str">
        <f t="shared" si="1866"/>
        <v/>
      </c>
      <c r="D2536" s="51"/>
      <c r="E2536" s="137"/>
      <c r="F2536" s="138"/>
      <c r="G2536" s="139"/>
      <c r="H2536" s="138"/>
      <c r="I2536" s="140"/>
      <c r="J2536" s="138"/>
      <c r="K2536" s="141"/>
      <c r="L2536" s="139"/>
      <c r="M2536" s="142"/>
      <c r="N2536" s="142"/>
      <c r="O2536" s="143"/>
      <c r="P2536" s="144"/>
      <c r="Q2536" s="144"/>
      <c r="R2536" s="144"/>
      <c r="S2536" s="144"/>
      <c r="T2536" s="144"/>
      <c r="U2536" s="144"/>
      <c r="V2536" s="144"/>
      <c r="W2536" s="144"/>
      <c r="X2536" s="145"/>
      <c r="Y2536" s="51"/>
      <c r="Z2536" s="13" t="str">
        <f t="shared" si="1867"/>
        <v/>
      </c>
      <c r="AA2536" s="51"/>
      <c r="AE2536" s="42" t="str">
        <f t="shared" si="1868"/>
        <v/>
      </c>
      <c r="AF2536" s="42" t="str">
        <f>IF($I2536="", "", IF(COUNTIF($I$10:$I2535, I2536)&gt;0, "", SUMIF($I$10:$I$3009, $I2536, $AE$10:$AE$3009)))</f>
        <v/>
      </c>
      <c r="AG2536" s="45" t="str">
        <f>IF($AF2536="", "", COUNTIF($AF$10:$AF$3009, "&gt;"&amp;AF2536)+1+COUNTIF($AF$10:$AF2536, $AF2536)-1)</f>
        <v/>
      </c>
      <c r="AI2536" s="42" t="str">
        <f t="shared" si="1869"/>
        <v/>
      </c>
      <c r="AK2536" s="15" t="str">
        <f t="shared" si="1870"/>
        <v/>
      </c>
      <c r="AM2536" s="64" t="str">
        <f t="shared" si="1871"/>
        <v/>
      </c>
      <c r="AN2536" s="65" t="str">
        <f t="shared" si="1872"/>
        <v/>
      </c>
      <c r="AO2536" s="65" t="str">
        <f t="shared" si="1873"/>
        <v/>
      </c>
      <c r="AP2536" s="65" t="str">
        <f t="shared" si="1874"/>
        <v/>
      </c>
      <c r="AQ2536" s="65" t="str">
        <f t="shared" si="1875"/>
        <v/>
      </c>
      <c r="AR2536" s="65" t="str">
        <f t="shared" si="1876"/>
        <v/>
      </c>
      <c r="AS2536" s="65" t="str">
        <f t="shared" si="1877"/>
        <v/>
      </c>
      <c r="AT2536" s="65" t="str">
        <f t="shared" si="1878"/>
        <v/>
      </c>
      <c r="AU2536" s="65" t="str">
        <f t="shared" si="1879"/>
        <v/>
      </c>
      <c r="AV2536" s="66" t="str">
        <f t="shared" si="1880"/>
        <v/>
      </c>
      <c r="AX2536" s="73" t="str">
        <f t="shared" si="1901"/>
        <v/>
      </c>
      <c r="AY2536" s="74" t="str">
        <f t="shared" ref="AY2536:BG2545" si="1906">IF(AY$9="", "", IF($H2536=AY$9, $AE2536, ""))</f>
        <v/>
      </c>
      <c r="AZ2536" s="74" t="str">
        <f t="shared" si="1906"/>
        <v/>
      </c>
      <c r="BA2536" s="74" t="str">
        <f t="shared" si="1906"/>
        <v/>
      </c>
      <c r="BB2536" s="74" t="str">
        <f t="shared" si="1906"/>
        <v/>
      </c>
      <c r="BC2536" s="74" t="str">
        <f t="shared" si="1906"/>
        <v/>
      </c>
      <c r="BD2536" s="74" t="str">
        <f t="shared" si="1906"/>
        <v/>
      </c>
      <c r="BE2536" s="74" t="str">
        <f t="shared" si="1906"/>
        <v/>
      </c>
      <c r="BF2536" s="74" t="str">
        <f t="shared" si="1906"/>
        <v/>
      </c>
      <c r="BG2536" s="75" t="str">
        <f t="shared" si="1906"/>
        <v/>
      </c>
      <c r="BI2536" s="73" t="str">
        <f t="shared" si="1902"/>
        <v/>
      </c>
      <c r="BJ2536" s="74" t="str">
        <f t="shared" si="1903"/>
        <v/>
      </c>
      <c r="BK2536" s="74" t="str">
        <f t="shared" si="1903"/>
        <v/>
      </c>
      <c r="BL2536" s="74" t="str">
        <f t="shared" si="1903"/>
        <v/>
      </c>
      <c r="BM2536" s="74" t="str">
        <f t="shared" si="1903"/>
        <v/>
      </c>
      <c r="BN2536" s="74" t="str">
        <f t="shared" si="1903"/>
        <v/>
      </c>
      <c r="BO2536" s="74" t="str">
        <f t="shared" si="1903"/>
        <v/>
      </c>
      <c r="BP2536" s="74" t="str">
        <f t="shared" si="1903"/>
        <v/>
      </c>
      <c r="BQ2536" s="74" t="str">
        <f t="shared" si="1903"/>
        <v/>
      </c>
      <c r="BR2536" s="75" t="str">
        <f t="shared" si="1903"/>
        <v/>
      </c>
      <c r="BU2536" s="42" t="str">
        <f t="shared" si="1881"/>
        <v/>
      </c>
      <c r="BV2536" s="66" t="str">
        <f t="shared" si="1882"/>
        <v/>
      </c>
      <c r="BX2536" s="64" t="str">
        <f t="shared" si="1883"/>
        <v/>
      </c>
      <c r="BY2536" s="65" t="str">
        <f t="shared" si="1884"/>
        <v/>
      </c>
      <c r="BZ2536" s="65" t="str">
        <f t="shared" si="1885"/>
        <v/>
      </c>
      <c r="CA2536" s="65" t="str">
        <f t="shared" si="1886"/>
        <v/>
      </c>
      <c r="CB2536" s="65" t="str">
        <f t="shared" si="1887"/>
        <v/>
      </c>
      <c r="CC2536" s="65" t="str">
        <f t="shared" si="1888"/>
        <v/>
      </c>
      <c r="CD2536" s="65" t="str">
        <f t="shared" si="1889"/>
        <v/>
      </c>
      <c r="CE2536" s="65" t="str">
        <f t="shared" si="1890"/>
        <v/>
      </c>
      <c r="CF2536" s="65" t="str">
        <f t="shared" si="1891"/>
        <v/>
      </c>
      <c r="CG2536" s="66" t="str">
        <f t="shared" si="1892"/>
        <v/>
      </c>
      <c r="CI2536" s="42" t="str">
        <f t="shared" si="1893"/>
        <v/>
      </c>
      <c r="CK2536" s="92" t="str">
        <f t="shared" si="1894"/>
        <v/>
      </c>
      <c r="CL2536" s="65" t="str">
        <f t="shared" si="1895"/>
        <v/>
      </c>
      <c r="CM2536" s="93" t="str">
        <f t="shared" si="1896"/>
        <v/>
      </c>
      <c r="CN2536" s="101" t="str">
        <f t="shared" si="1865"/>
        <v/>
      </c>
      <c r="CP2536" s="92" t="str">
        <f t="shared" si="1897"/>
        <v/>
      </c>
      <c r="CQ2536" s="65" t="str">
        <f t="shared" si="1898"/>
        <v/>
      </c>
      <c r="CR2536" s="93" t="str">
        <f t="shared" si="1899"/>
        <v/>
      </c>
      <c r="CS2536" s="101" t="str">
        <f t="shared" si="1900"/>
        <v/>
      </c>
    </row>
    <row r="2537" spans="1:97" x14ac:dyDescent="0.25">
      <c r="A2537" s="51"/>
      <c r="B2537" s="15" t="str">
        <f t="shared" si="1863"/>
        <v/>
      </c>
      <c r="C2537" s="15" t="str">
        <f t="shared" si="1866"/>
        <v/>
      </c>
      <c r="D2537" s="51"/>
      <c r="E2537" s="137"/>
      <c r="F2537" s="138"/>
      <c r="G2537" s="139"/>
      <c r="H2537" s="138"/>
      <c r="I2537" s="140"/>
      <c r="J2537" s="138"/>
      <c r="K2537" s="141"/>
      <c r="L2537" s="139"/>
      <c r="M2537" s="142"/>
      <c r="N2537" s="142"/>
      <c r="O2537" s="143"/>
      <c r="P2537" s="144"/>
      <c r="Q2537" s="144"/>
      <c r="R2537" s="144"/>
      <c r="S2537" s="144"/>
      <c r="T2537" s="144"/>
      <c r="U2537" s="144"/>
      <c r="V2537" s="144"/>
      <c r="W2537" s="144"/>
      <c r="X2537" s="145"/>
      <c r="Y2537" s="51"/>
      <c r="Z2537" s="13" t="str">
        <f t="shared" si="1867"/>
        <v/>
      </c>
      <c r="AA2537" s="51"/>
      <c r="AE2537" s="42" t="str">
        <f t="shared" si="1868"/>
        <v/>
      </c>
      <c r="AF2537" s="42" t="str">
        <f>IF($I2537="", "", IF(COUNTIF($I$10:$I2536, I2537)&gt;0, "", SUMIF($I$10:$I$3009, $I2537, $AE$10:$AE$3009)))</f>
        <v/>
      </c>
      <c r="AG2537" s="45" t="str">
        <f>IF($AF2537="", "", COUNTIF($AF$10:$AF$3009, "&gt;"&amp;AF2537)+1+COUNTIF($AF$10:$AF2537, $AF2537)-1)</f>
        <v/>
      </c>
      <c r="AI2537" s="42" t="str">
        <f t="shared" si="1869"/>
        <v/>
      </c>
      <c r="AK2537" s="15" t="str">
        <f t="shared" si="1870"/>
        <v/>
      </c>
      <c r="AM2537" s="64" t="str">
        <f t="shared" si="1871"/>
        <v/>
      </c>
      <c r="AN2537" s="65" t="str">
        <f t="shared" si="1872"/>
        <v/>
      </c>
      <c r="AO2537" s="65" t="str">
        <f t="shared" si="1873"/>
        <v/>
      </c>
      <c r="AP2537" s="65" t="str">
        <f t="shared" si="1874"/>
        <v/>
      </c>
      <c r="AQ2537" s="65" t="str">
        <f t="shared" si="1875"/>
        <v/>
      </c>
      <c r="AR2537" s="65" t="str">
        <f t="shared" si="1876"/>
        <v/>
      </c>
      <c r="AS2537" s="65" t="str">
        <f t="shared" si="1877"/>
        <v/>
      </c>
      <c r="AT2537" s="65" t="str">
        <f t="shared" si="1878"/>
        <v/>
      </c>
      <c r="AU2537" s="65" t="str">
        <f t="shared" si="1879"/>
        <v/>
      </c>
      <c r="AV2537" s="66" t="str">
        <f t="shared" si="1880"/>
        <v/>
      </c>
      <c r="AX2537" s="73" t="str">
        <f t="shared" si="1901"/>
        <v/>
      </c>
      <c r="AY2537" s="74" t="str">
        <f t="shared" si="1906"/>
        <v/>
      </c>
      <c r="AZ2537" s="74" t="str">
        <f t="shared" si="1906"/>
        <v/>
      </c>
      <c r="BA2537" s="74" t="str">
        <f t="shared" si="1906"/>
        <v/>
      </c>
      <c r="BB2537" s="74" t="str">
        <f t="shared" si="1906"/>
        <v/>
      </c>
      <c r="BC2537" s="74" t="str">
        <f t="shared" si="1906"/>
        <v/>
      </c>
      <c r="BD2537" s="74" t="str">
        <f t="shared" si="1906"/>
        <v/>
      </c>
      <c r="BE2537" s="74" t="str">
        <f t="shared" si="1906"/>
        <v/>
      </c>
      <c r="BF2537" s="74" t="str">
        <f t="shared" si="1906"/>
        <v/>
      </c>
      <c r="BG2537" s="75" t="str">
        <f t="shared" si="1906"/>
        <v/>
      </c>
      <c r="BI2537" s="73" t="str">
        <f t="shared" si="1902"/>
        <v/>
      </c>
      <c r="BJ2537" s="74" t="str">
        <f t="shared" si="1903"/>
        <v/>
      </c>
      <c r="BK2537" s="74" t="str">
        <f t="shared" si="1903"/>
        <v/>
      </c>
      <c r="BL2537" s="74" t="str">
        <f t="shared" si="1903"/>
        <v/>
      </c>
      <c r="BM2537" s="74" t="str">
        <f t="shared" si="1903"/>
        <v/>
      </c>
      <c r="BN2537" s="74" t="str">
        <f t="shared" si="1903"/>
        <v/>
      </c>
      <c r="BO2537" s="74" t="str">
        <f t="shared" si="1903"/>
        <v/>
      </c>
      <c r="BP2537" s="74" t="str">
        <f t="shared" si="1903"/>
        <v/>
      </c>
      <c r="BQ2537" s="74" t="str">
        <f t="shared" si="1903"/>
        <v/>
      </c>
      <c r="BR2537" s="75" t="str">
        <f t="shared" si="1903"/>
        <v/>
      </c>
      <c r="BU2537" s="42" t="str">
        <f t="shared" si="1881"/>
        <v/>
      </c>
      <c r="BV2537" s="66" t="str">
        <f t="shared" si="1882"/>
        <v/>
      </c>
      <c r="BX2537" s="64" t="str">
        <f t="shared" si="1883"/>
        <v/>
      </c>
      <c r="BY2537" s="65" t="str">
        <f t="shared" si="1884"/>
        <v/>
      </c>
      <c r="BZ2537" s="65" t="str">
        <f t="shared" si="1885"/>
        <v/>
      </c>
      <c r="CA2537" s="65" t="str">
        <f t="shared" si="1886"/>
        <v/>
      </c>
      <c r="CB2537" s="65" t="str">
        <f t="shared" si="1887"/>
        <v/>
      </c>
      <c r="CC2537" s="65" t="str">
        <f t="shared" si="1888"/>
        <v/>
      </c>
      <c r="CD2537" s="65" t="str">
        <f t="shared" si="1889"/>
        <v/>
      </c>
      <c r="CE2537" s="65" t="str">
        <f t="shared" si="1890"/>
        <v/>
      </c>
      <c r="CF2537" s="65" t="str">
        <f t="shared" si="1891"/>
        <v/>
      </c>
      <c r="CG2537" s="66" t="str">
        <f t="shared" si="1892"/>
        <v/>
      </c>
      <c r="CI2537" s="42" t="str">
        <f t="shared" si="1893"/>
        <v/>
      </c>
      <c r="CK2537" s="92" t="str">
        <f t="shared" si="1894"/>
        <v/>
      </c>
      <c r="CL2537" s="65" t="str">
        <f t="shared" si="1895"/>
        <v/>
      </c>
      <c r="CM2537" s="93" t="str">
        <f t="shared" si="1896"/>
        <v/>
      </c>
      <c r="CN2537" s="101" t="str">
        <f t="shared" si="1865"/>
        <v/>
      </c>
      <c r="CP2537" s="92" t="str">
        <f t="shared" si="1897"/>
        <v/>
      </c>
      <c r="CQ2537" s="65" t="str">
        <f t="shared" si="1898"/>
        <v/>
      </c>
      <c r="CR2537" s="93" t="str">
        <f t="shared" si="1899"/>
        <v/>
      </c>
      <c r="CS2537" s="101" t="str">
        <f t="shared" si="1900"/>
        <v/>
      </c>
    </row>
    <row r="2538" spans="1:97" x14ac:dyDescent="0.25">
      <c r="A2538" s="51"/>
      <c r="B2538" s="15" t="str">
        <f t="shared" si="1863"/>
        <v/>
      </c>
      <c r="C2538" s="15" t="str">
        <f t="shared" si="1866"/>
        <v/>
      </c>
      <c r="D2538" s="51"/>
      <c r="E2538" s="137"/>
      <c r="F2538" s="138"/>
      <c r="G2538" s="139"/>
      <c r="H2538" s="138"/>
      <c r="I2538" s="140"/>
      <c r="J2538" s="138"/>
      <c r="K2538" s="141"/>
      <c r="L2538" s="139"/>
      <c r="M2538" s="142"/>
      <c r="N2538" s="142"/>
      <c r="O2538" s="143"/>
      <c r="P2538" s="144"/>
      <c r="Q2538" s="144"/>
      <c r="R2538" s="144"/>
      <c r="S2538" s="144"/>
      <c r="T2538" s="144"/>
      <c r="U2538" s="144"/>
      <c r="V2538" s="144"/>
      <c r="W2538" s="144"/>
      <c r="X2538" s="145"/>
      <c r="Y2538" s="51"/>
      <c r="Z2538" s="13" t="str">
        <f t="shared" si="1867"/>
        <v/>
      </c>
      <c r="AA2538" s="51"/>
      <c r="AE2538" s="42" t="str">
        <f t="shared" si="1868"/>
        <v/>
      </c>
      <c r="AF2538" s="42" t="str">
        <f>IF($I2538="", "", IF(COUNTIF($I$10:$I2537, I2538)&gt;0, "", SUMIF($I$10:$I$3009, $I2538, $AE$10:$AE$3009)))</f>
        <v/>
      </c>
      <c r="AG2538" s="45" t="str">
        <f>IF($AF2538="", "", COUNTIF($AF$10:$AF$3009, "&gt;"&amp;AF2538)+1+COUNTIF($AF$10:$AF2538, $AF2538)-1)</f>
        <v/>
      </c>
      <c r="AI2538" s="42" t="str">
        <f t="shared" si="1869"/>
        <v/>
      </c>
      <c r="AK2538" s="15" t="str">
        <f t="shared" si="1870"/>
        <v/>
      </c>
      <c r="AM2538" s="64" t="str">
        <f t="shared" si="1871"/>
        <v/>
      </c>
      <c r="AN2538" s="65" t="str">
        <f t="shared" si="1872"/>
        <v/>
      </c>
      <c r="AO2538" s="65" t="str">
        <f t="shared" si="1873"/>
        <v/>
      </c>
      <c r="AP2538" s="65" t="str">
        <f t="shared" si="1874"/>
        <v/>
      </c>
      <c r="AQ2538" s="65" t="str">
        <f t="shared" si="1875"/>
        <v/>
      </c>
      <c r="AR2538" s="65" t="str">
        <f t="shared" si="1876"/>
        <v/>
      </c>
      <c r="AS2538" s="65" t="str">
        <f t="shared" si="1877"/>
        <v/>
      </c>
      <c r="AT2538" s="65" t="str">
        <f t="shared" si="1878"/>
        <v/>
      </c>
      <c r="AU2538" s="65" t="str">
        <f t="shared" si="1879"/>
        <v/>
      </c>
      <c r="AV2538" s="66" t="str">
        <f t="shared" si="1880"/>
        <v/>
      </c>
      <c r="AX2538" s="73" t="str">
        <f t="shared" si="1901"/>
        <v/>
      </c>
      <c r="AY2538" s="74" t="str">
        <f t="shared" si="1906"/>
        <v/>
      </c>
      <c r="AZ2538" s="74" t="str">
        <f t="shared" si="1906"/>
        <v/>
      </c>
      <c r="BA2538" s="74" t="str">
        <f t="shared" si="1906"/>
        <v/>
      </c>
      <c r="BB2538" s="74" t="str">
        <f t="shared" si="1906"/>
        <v/>
      </c>
      <c r="BC2538" s="74" t="str">
        <f t="shared" si="1906"/>
        <v/>
      </c>
      <c r="BD2538" s="74" t="str">
        <f t="shared" si="1906"/>
        <v/>
      </c>
      <c r="BE2538" s="74" t="str">
        <f t="shared" si="1906"/>
        <v/>
      </c>
      <c r="BF2538" s="74" t="str">
        <f t="shared" si="1906"/>
        <v/>
      </c>
      <c r="BG2538" s="75" t="str">
        <f t="shared" si="1906"/>
        <v/>
      </c>
      <c r="BI2538" s="73" t="str">
        <f t="shared" si="1902"/>
        <v/>
      </c>
      <c r="BJ2538" s="74" t="str">
        <f t="shared" si="1903"/>
        <v/>
      </c>
      <c r="BK2538" s="74" t="str">
        <f t="shared" si="1903"/>
        <v/>
      </c>
      <c r="BL2538" s="74" t="str">
        <f t="shared" si="1903"/>
        <v/>
      </c>
      <c r="BM2538" s="74" t="str">
        <f t="shared" si="1903"/>
        <v/>
      </c>
      <c r="BN2538" s="74" t="str">
        <f t="shared" si="1903"/>
        <v/>
      </c>
      <c r="BO2538" s="74" t="str">
        <f t="shared" si="1903"/>
        <v/>
      </c>
      <c r="BP2538" s="74" t="str">
        <f t="shared" si="1903"/>
        <v/>
      </c>
      <c r="BQ2538" s="74" t="str">
        <f t="shared" si="1903"/>
        <v/>
      </c>
      <c r="BR2538" s="75" t="str">
        <f t="shared" si="1903"/>
        <v/>
      </c>
      <c r="BU2538" s="42" t="str">
        <f t="shared" si="1881"/>
        <v/>
      </c>
      <c r="BV2538" s="66" t="str">
        <f t="shared" si="1882"/>
        <v/>
      </c>
      <c r="BX2538" s="64" t="str">
        <f t="shared" si="1883"/>
        <v/>
      </c>
      <c r="BY2538" s="65" t="str">
        <f t="shared" si="1884"/>
        <v/>
      </c>
      <c r="BZ2538" s="65" t="str">
        <f t="shared" si="1885"/>
        <v/>
      </c>
      <c r="CA2538" s="65" t="str">
        <f t="shared" si="1886"/>
        <v/>
      </c>
      <c r="CB2538" s="65" t="str">
        <f t="shared" si="1887"/>
        <v/>
      </c>
      <c r="CC2538" s="65" t="str">
        <f t="shared" si="1888"/>
        <v/>
      </c>
      <c r="CD2538" s="65" t="str">
        <f t="shared" si="1889"/>
        <v/>
      </c>
      <c r="CE2538" s="65" t="str">
        <f t="shared" si="1890"/>
        <v/>
      </c>
      <c r="CF2538" s="65" t="str">
        <f t="shared" si="1891"/>
        <v/>
      </c>
      <c r="CG2538" s="66" t="str">
        <f t="shared" si="1892"/>
        <v/>
      </c>
      <c r="CI2538" s="42" t="str">
        <f t="shared" si="1893"/>
        <v/>
      </c>
      <c r="CK2538" s="92" t="str">
        <f t="shared" si="1894"/>
        <v/>
      </c>
      <c r="CL2538" s="65" t="str">
        <f t="shared" si="1895"/>
        <v/>
      </c>
      <c r="CM2538" s="93" t="str">
        <f t="shared" si="1896"/>
        <v/>
      </c>
      <c r="CN2538" s="101" t="str">
        <f t="shared" si="1865"/>
        <v/>
      </c>
      <c r="CP2538" s="92" t="str">
        <f t="shared" si="1897"/>
        <v/>
      </c>
      <c r="CQ2538" s="65" t="str">
        <f t="shared" si="1898"/>
        <v/>
      </c>
      <c r="CR2538" s="93" t="str">
        <f t="shared" si="1899"/>
        <v/>
      </c>
      <c r="CS2538" s="101" t="str">
        <f t="shared" si="1900"/>
        <v/>
      </c>
    </row>
    <row r="2539" spans="1:97" x14ac:dyDescent="0.25">
      <c r="A2539" s="51"/>
      <c r="B2539" s="15" t="str">
        <f t="shared" si="1863"/>
        <v/>
      </c>
      <c r="C2539" s="15" t="str">
        <f t="shared" si="1866"/>
        <v/>
      </c>
      <c r="D2539" s="51"/>
      <c r="E2539" s="137"/>
      <c r="F2539" s="138"/>
      <c r="G2539" s="139"/>
      <c r="H2539" s="138"/>
      <c r="I2539" s="140"/>
      <c r="J2539" s="138"/>
      <c r="K2539" s="141"/>
      <c r="L2539" s="139"/>
      <c r="M2539" s="142"/>
      <c r="N2539" s="142"/>
      <c r="O2539" s="143"/>
      <c r="P2539" s="144"/>
      <c r="Q2539" s="144"/>
      <c r="R2539" s="144"/>
      <c r="S2539" s="144"/>
      <c r="T2539" s="144"/>
      <c r="U2539" s="144"/>
      <c r="V2539" s="144"/>
      <c r="W2539" s="144"/>
      <c r="X2539" s="145"/>
      <c r="Y2539" s="51"/>
      <c r="Z2539" s="13" t="str">
        <f t="shared" si="1867"/>
        <v/>
      </c>
      <c r="AA2539" s="51"/>
      <c r="AE2539" s="42" t="str">
        <f t="shared" si="1868"/>
        <v/>
      </c>
      <c r="AF2539" s="42" t="str">
        <f>IF($I2539="", "", IF(COUNTIF($I$10:$I2538, I2539)&gt;0, "", SUMIF($I$10:$I$3009, $I2539, $AE$10:$AE$3009)))</f>
        <v/>
      </c>
      <c r="AG2539" s="45" t="str">
        <f>IF($AF2539="", "", COUNTIF($AF$10:$AF$3009, "&gt;"&amp;AF2539)+1+COUNTIF($AF$10:$AF2539, $AF2539)-1)</f>
        <v/>
      </c>
      <c r="AI2539" s="42" t="str">
        <f t="shared" si="1869"/>
        <v/>
      </c>
      <c r="AK2539" s="15" t="str">
        <f t="shared" si="1870"/>
        <v/>
      </c>
      <c r="AM2539" s="64" t="str">
        <f t="shared" si="1871"/>
        <v/>
      </c>
      <c r="AN2539" s="65" t="str">
        <f t="shared" si="1872"/>
        <v/>
      </c>
      <c r="AO2539" s="65" t="str">
        <f t="shared" si="1873"/>
        <v/>
      </c>
      <c r="AP2539" s="65" t="str">
        <f t="shared" si="1874"/>
        <v/>
      </c>
      <c r="AQ2539" s="65" t="str">
        <f t="shared" si="1875"/>
        <v/>
      </c>
      <c r="AR2539" s="65" t="str">
        <f t="shared" si="1876"/>
        <v/>
      </c>
      <c r="AS2539" s="65" t="str">
        <f t="shared" si="1877"/>
        <v/>
      </c>
      <c r="AT2539" s="65" t="str">
        <f t="shared" si="1878"/>
        <v/>
      </c>
      <c r="AU2539" s="65" t="str">
        <f t="shared" si="1879"/>
        <v/>
      </c>
      <c r="AV2539" s="66" t="str">
        <f t="shared" si="1880"/>
        <v/>
      </c>
      <c r="AX2539" s="73" t="str">
        <f t="shared" si="1901"/>
        <v/>
      </c>
      <c r="AY2539" s="74" t="str">
        <f t="shared" si="1906"/>
        <v/>
      </c>
      <c r="AZ2539" s="74" t="str">
        <f t="shared" si="1906"/>
        <v/>
      </c>
      <c r="BA2539" s="74" t="str">
        <f t="shared" si="1906"/>
        <v/>
      </c>
      <c r="BB2539" s="74" t="str">
        <f t="shared" si="1906"/>
        <v/>
      </c>
      <c r="BC2539" s="74" t="str">
        <f t="shared" si="1906"/>
        <v/>
      </c>
      <c r="BD2539" s="74" t="str">
        <f t="shared" si="1906"/>
        <v/>
      </c>
      <c r="BE2539" s="74" t="str">
        <f t="shared" si="1906"/>
        <v/>
      </c>
      <c r="BF2539" s="74" t="str">
        <f t="shared" si="1906"/>
        <v/>
      </c>
      <c r="BG2539" s="75" t="str">
        <f t="shared" si="1906"/>
        <v/>
      </c>
      <c r="BI2539" s="73" t="str">
        <f t="shared" si="1902"/>
        <v/>
      </c>
      <c r="BJ2539" s="74" t="str">
        <f t="shared" si="1903"/>
        <v/>
      </c>
      <c r="BK2539" s="74" t="str">
        <f t="shared" si="1903"/>
        <v/>
      </c>
      <c r="BL2539" s="74" t="str">
        <f t="shared" si="1903"/>
        <v/>
      </c>
      <c r="BM2539" s="74" t="str">
        <f t="shared" si="1903"/>
        <v/>
      </c>
      <c r="BN2539" s="74" t="str">
        <f t="shared" si="1903"/>
        <v/>
      </c>
      <c r="BO2539" s="74" t="str">
        <f t="shared" si="1903"/>
        <v/>
      </c>
      <c r="BP2539" s="74" t="str">
        <f t="shared" si="1903"/>
        <v/>
      </c>
      <c r="BQ2539" s="74" t="str">
        <f t="shared" si="1903"/>
        <v/>
      </c>
      <c r="BR2539" s="75" t="str">
        <f t="shared" si="1903"/>
        <v/>
      </c>
      <c r="BU2539" s="42" t="str">
        <f t="shared" si="1881"/>
        <v/>
      </c>
      <c r="BV2539" s="66" t="str">
        <f t="shared" si="1882"/>
        <v/>
      </c>
      <c r="BX2539" s="64" t="str">
        <f t="shared" si="1883"/>
        <v/>
      </c>
      <c r="BY2539" s="65" t="str">
        <f t="shared" si="1884"/>
        <v/>
      </c>
      <c r="BZ2539" s="65" t="str">
        <f t="shared" si="1885"/>
        <v/>
      </c>
      <c r="CA2539" s="65" t="str">
        <f t="shared" si="1886"/>
        <v/>
      </c>
      <c r="CB2539" s="65" t="str">
        <f t="shared" si="1887"/>
        <v/>
      </c>
      <c r="CC2539" s="65" t="str">
        <f t="shared" si="1888"/>
        <v/>
      </c>
      <c r="CD2539" s="65" t="str">
        <f t="shared" si="1889"/>
        <v/>
      </c>
      <c r="CE2539" s="65" t="str">
        <f t="shared" si="1890"/>
        <v/>
      </c>
      <c r="CF2539" s="65" t="str">
        <f t="shared" si="1891"/>
        <v/>
      </c>
      <c r="CG2539" s="66" t="str">
        <f t="shared" si="1892"/>
        <v/>
      </c>
      <c r="CI2539" s="42" t="str">
        <f t="shared" si="1893"/>
        <v/>
      </c>
      <c r="CK2539" s="92" t="str">
        <f t="shared" si="1894"/>
        <v/>
      </c>
      <c r="CL2539" s="65" t="str">
        <f t="shared" si="1895"/>
        <v/>
      </c>
      <c r="CM2539" s="93" t="str">
        <f t="shared" si="1896"/>
        <v/>
      </c>
      <c r="CN2539" s="101" t="str">
        <f t="shared" si="1865"/>
        <v/>
      </c>
      <c r="CP2539" s="92" t="str">
        <f t="shared" si="1897"/>
        <v/>
      </c>
      <c r="CQ2539" s="65" t="str">
        <f t="shared" si="1898"/>
        <v/>
      </c>
      <c r="CR2539" s="93" t="str">
        <f t="shared" si="1899"/>
        <v/>
      </c>
      <c r="CS2539" s="101" t="str">
        <f t="shared" si="1900"/>
        <v/>
      </c>
    </row>
    <row r="2540" spans="1:97" x14ac:dyDescent="0.25">
      <c r="A2540" s="51"/>
      <c r="B2540" s="15" t="str">
        <f t="shared" si="1863"/>
        <v/>
      </c>
      <c r="C2540" s="15" t="str">
        <f t="shared" si="1866"/>
        <v/>
      </c>
      <c r="D2540" s="51"/>
      <c r="E2540" s="137"/>
      <c r="F2540" s="138"/>
      <c r="G2540" s="139"/>
      <c r="H2540" s="138"/>
      <c r="I2540" s="140"/>
      <c r="J2540" s="138"/>
      <c r="K2540" s="141"/>
      <c r="L2540" s="139"/>
      <c r="M2540" s="142"/>
      <c r="N2540" s="142"/>
      <c r="O2540" s="143"/>
      <c r="P2540" s="144"/>
      <c r="Q2540" s="144"/>
      <c r="R2540" s="144"/>
      <c r="S2540" s="144"/>
      <c r="T2540" s="144"/>
      <c r="U2540" s="144"/>
      <c r="V2540" s="144"/>
      <c r="W2540" s="144"/>
      <c r="X2540" s="145"/>
      <c r="Y2540" s="51"/>
      <c r="Z2540" s="13" t="str">
        <f t="shared" si="1867"/>
        <v/>
      </c>
      <c r="AA2540" s="51"/>
      <c r="AE2540" s="42" t="str">
        <f t="shared" si="1868"/>
        <v/>
      </c>
      <c r="AF2540" s="42" t="str">
        <f>IF($I2540="", "", IF(COUNTIF($I$10:$I2539, I2540)&gt;0, "", SUMIF($I$10:$I$3009, $I2540, $AE$10:$AE$3009)))</f>
        <v/>
      </c>
      <c r="AG2540" s="45" t="str">
        <f>IF($AF2540="", "", COUNTIF($AF$10:$AF$3009, "&gt;"&amp;AF2540)+1+COUNTIF($AF$10:$AF2540, $AF2540)-1)</f>
        <v/>
      </c>
      <c r="AI2540" s="42" t="str">
        <f t="shared" si="1869"/>
        <v/>
      </c>
      <c r="AK2540" s="15" t="str">
        <f t="shared" si="1870"/>
        <v/>
      </c>
      <c r="AM2540" s="64" t="str">
        <f t="shared" si="1871"/>
        <v/>
      </c>
      <c r="AN2540" s="65" t="str">
        <f t="shared" si="1872"/>
        <v/>
      </c>
      <c r="AO2540" s="65" t="str">
        <f t="shared" si="1873"/>
        <v/>
      </c>
      <c r="AP2540" s="65" t="str">
        <f t="shared" si="1874"/>
        <v/>
      </c>
      <c r="AQ2540" s="65" t="str">
        <f t="shared" si="1875"/>
        <v/>
      </c>
      <c r="AR2540" s="65" t="str">
        <f t="shared" si="1876"/>
        <v/>
      </c>
      <c r="AS2540" s="65" t="str">
        <f t="shared" si="1877"/>
        <v/>
      </c>
      <c r="AT2540" s="65" t="str">
        <f t="shared" si="1878"/>
        <v/>
      </c>
      <c r="AU2540" s="65" t="str">
        <f t="shared" si="1879"/>
        <v/>
      </c>
      <c r="AV2540" s="66" t="str">
        <f t="shared" si="1880"/>
        <v/>
      </c>
      <c r="AX2540" s="73" t="str">
        <f t="shared" si="1901"/>
        <v/>
      </c>
      <c r="AY2540" s="74" t="str">
        <f t="shared" si="1906"/>
        <v/>
      </c>
      <c r="AZ2540" s="74" t="str">
        <f t="shared" si="1906"/>
        <v/>
      </c>
      <c r="BA2540" s="74" t="str">
        <f t="shared" si="1906"/>
        <v/>
      </c>
      <c r="BB2540" s="74" t="str">
        <f t="shared" si="1906"/>
        <v/>
      </c>
      <c r="BC2540" s="74" t="str">
        <f t="shared" si="1906"/>
        <v/>
      </c>
      <c r="BD2540" s="74" t="str">
        <f t="shared" si="1906"/>
        <v/>
      </c>
      <c r="BE2540" s="74" t="str">
        <f t="shared" si="1906"/>
        <v/>
      </c>
      <c r="BF2540" s="74" t="str">
        <f t="shared" si="1906"/>
        <v/>
      </c>
      <c r="BG2540" s="75" t="str">
        <f t="shared" si="1906"/>
        <v/>
      </c>
      <c r="BI2540" s="73" t="str">
        <f t="shared" si="1902"/>
        <v/>
      </c>
      <c r="BJ2540" s="74" t="str">
        <f t="shared" si="1903"/>
        <v/>
      </c>
      <c r="BK2540" s="74" t="str">
        <f t="shared" si="1903"/>
        <v/>
      </c>
      <c r="BL2540" s="74" t="str">
        <f t="shared" si="1903"/>
        <v/>
      </c>
      <c r="BM2540" s="74" t="str">
        <f t="shared" si="1903"/>
        <v/>
      </c>
      <c r="BN2540" s="74" t="str">
        <f t="shared" ref="BJ2540:BR2568" si="1907">IFERROR(IF(BN$9="", "", IF($H2540=BN$9, $AE2540-$L2540, "")), "")</f>
        <v/>
      </c>
      <c r="BO2540" s="74" t="str">
        <f t="shared" si="1907"/>
        <v/>
      </c>
      <c r="BP2540" s="74" t="str">
        <f t="shared" si="1907"/>
        <v/>
      </c>
      <c r="BQ2540" s="74" t="str">
        <f t="shared" si="1907"/>
        <v/>
      </c>
      <c r="BR2540" s="75" t="str">
        <f t="shared" si="1907"/>
        <v/>
      </c>
      <c r="BU2540" s="42" t="str">
        <f t="shared" si="1881"/>
        <v/>
      </c>
      <c r="BV2540" s="66" t="str">
        <f t="shared" si="1882"/>
        <v/>
      </c>
      <c r="BX2540" s="64" t="str">
        <f t="shared" si="1883"/>
        <v/>
      </c>
      <c r="BY2540" s="65" t="str">
        <f t="shared" si="1884"/>
        <v/>
      </c>
      <c r="BZ2540" s="65" t="str">
        <f t="shared" si="1885"/>
        <v/>
      </c>
      <c r="CA2540" s="65" t="str">
        <f t="shared" si="1886"/>
        <v/>
      </c>
      <c r="CB2540" s="65" t="str">
        <f t="shared" si="1887"/>
        <v/>
      </c>
      <c r="CC2540" s="65" t="str">
        <f t="shared" si="1888"/>
        <v/>
      </c>
      <c r="CD2540" s="65" t="str">
        <f t="shared" si="1889"/>
        <v/>
      </c>
      <c r="CE2540" s="65" t="str">
        <f t="shared" si="1890"/>
        <v/>
      </c>
      <c r="CF2540" s="65" t="str">
        <f t="shared" si="1891"/>
        <v/>
      </c>
      <c r="CG2540" s="66" t="str">
        <f t="shared" si="1892"/>
        <v/>
      </c>
      <c r="CI2540" s="42" t="str">
        <f t="shared" si="1893"/>
        <v/>
      </c>
      <c r="CK2540" s="92" t="str">
        <f t="shared" si="1894"/>
        <v/>
      </c>
      <c r="CL2540" s="65" t="str">
        <f t="shared" si="1895"/>
        <v/>
      </c>
      <c r="CM2540" s="93" t="str">
        <f t="shared" si="1896"/>
        <v/>
      </c>
      <c r="CN2540" s="101" t="str">
        <f t="shared" si="1865"/>
        <v/>
      </c>
      <c r="CP2540" s="92" t="str">
        <f t="shared" si="1897"/>
        <v/>
      </c>
      <c r="CQ2540" s="65" t="str">
        <f t="shared" si="1898"/>
        <v/>
      </c>
      <c r="CR2540" s="93" t="str">
        <f t="shared" si="1899"/>
        <v/>
      </c>
      <c r="CS2540" s="101" t="str">
        <f t="shared" si="1900"/>
        <v/>
      </c>
    </row>
    <row r="2541" spans="1:97" x14ac:dyDescent="0.25">
      <c r="A2541" s="51"/>
      <c r="B2541" s="15" t="str">
        <f t="shared" si="1863"/>
        <v/>
      </c>
      <c r="C2541" s="15" t="str">
        <f t="shared" si="1866"/>
        <v/>
      </c>
      <c r="D2541" s="51"/>
      <c r="E2541" s="137"/>
      <c r="F2541" s="138"/>
      <c r="G2541" s="139"/>
      <c r="H2541" s="138"/>
      <c r="I2541" s="140"/>
      <c r="J2541" s="138"/>
      <c r="K2541" s="141"/>
      <c r="L2541" s="139"/>
      <c r="M2541" s="142"/>
      <c r="N2541" s="142"/>
      <c r="O2541" s="143"/>
      <c r="P2541" s="144"/>
      <c r="Q2541" s="144"/>
      <c r="R2541" s="144"/>
      <c r="S2541" s="144"/>
      <c r="T2541" s="144"/>
      <c r="U2541" s="144"/>
      <c r="V2541" s="144"/>
      <c r="W2541" s="144"/>
      <c r="X2541" s="145"/>
      <c r="Y2541" s="51"/>
      <c r="Z2541" s="13" t="str">
        <f t="shared" si="1867"/>
        <v/>
      </c>
      <c r="AA2541" s="51"/>
      <c r="AE2541" s="42" t="str">
        <f t="shared" si="1868"/>
        <v/>
      </c>
      <c r="AF2541" s="42" t="str">
        <f>IF($I2541="", "", IF(COUNTIF($I$10:$I2540, I2541)&gt;0, "", SUMIF($I$10:$I$3009, $I2541, $AE$10:$AE$3009)))</f>
        <v/>
      </c>
      <c r="AG2541" s="45" t="str">
        <f>IF($AF2541="", "", COUNTIF($AF$10:$AF$3009, "&gt;"&amp;AF2541)+1+COUNTIF($AF$10:$AF2541, $AF2541)-1)</f>
        <v/>
      </c>
      <c r="AI2541" s="42" t="str">
        <f t="shared" si="1869"/>
        <v/>
      </c>
      <c r="AK2541" s="15" t="str">
        <f t="shared" si="1870"/>
        <v/>
      </c>
      <c r="AM2541" s="64" t="str">
        <f t="shared" si="1871"/>
        <v/>
      </c>
      <c r="AN2541" s="65" t="str">
        <f t="shared" si="1872"/>
        <v/>
      </c>
      <c r="AO2541" s="65" t="str">
        <f t="shared" si="1873"/>
        <v/>
      </c>
      <c r="AP2541" s="65" t="str">
        <f t="shared" si="1874"/>
        <v/>
      </c>
      <c r="AQ2541" s="65" t="str">
        <f t="shared" si="1875"/>
        <v/>
      </c>
      <c r="AR2541" s="65" t="str">
        <f t="shared" si="1876"/>
        <v/>
      </c>
      <c r="AS2541" s="65" t="str">
        <f t="shared" si="1877"/>
        <v/>
      </c>
      <c r="AT2541" s="65" t="str">
        <f t="shared" si="1878"/>
        <v/>
      </c>
      <c r="AU2541" s="65" t="str">
        <f t="shared" si="1879"/>
        <v/>
      </c>
      <c r="AV2541" s="66" t="str">
        <f t="shared" si="1880"/>
        <v/>
      </c>
      <c r="AX2541" s="73" t="str">
        <f t="shared" si="1901"/>
        <v/>
      </c>
      <c r="AY2541" s="74" t="str">
        <f t="shared" si="1906"/>
        <v/>
      </c>
      <c r="AZ2541" s="74" t="str">
        <f t="shared" si="1906"/>
        <v/>
      </c>
      <c r="BA2541" s="74" t="str">
        <f t="shared" si="1906"/>
        <v/>
      </c>
      <c r="BB2541" s="74" t="str">
        <f t="shared" si="1906"/>
        <v/>
      </c>
      <c r="BC2541" s="74" t="str">
        <f t="shared" si="1906"/>
        <v/>
      </c>
      <c r="BD2541" s="74" t="str">
        <f t="shared" si="1906"/>
        <v/>
      </c>
      <c r="BE2541" s="74" t="str">
        <f t="shared" si="1906"/>
        <v/>
      </c>
      <c r="BF2541" s="74" t="str">
        <f t="shared" si="1906"/>
        <v/>
      </c>
      <c r="BG2541" s="75" t="str">
        <f t="shared" si="1906"/>
        <v/>
      </c>
      <c r="BI2541" s="73" t="str">
        <f t="shared" si="1902"/>
        <v/>
      </c>
      <c r="BJ2541" s="74" t="str">
        <f t="shared" si="1907"/>
        <v/>
      </c>
      <c r="BK2541" s="74" t="str">
        <f t="shared" si="1907"/>
        <v/>
      </c>
      <c r="BL2541" s="74" t="str">
        <f t="shared" si="1907"/>
        <v/>
      </c>
      <c r="BM2541" s="74" t="str">
        <f t="shared" si="1907"/>
        <v/>
      </c>
      <c r="BN2541" s="74" t="str">
        <f t="shared" si="1907"/>
        <v/>
      </c>
      <c r="BO2541" s="74" t="str">
        <f t="shared" si="1907"/>
        <v/>
      </c>
      <c r="BP2541" s="74" t="str">
        <f t="shared" si="1907"/>
        <v/>
      </c>
      <c r="BQ2541" s="74" t="str">
        <f t="shared" si="1907"/>
        <v/>
      </c>
      <c r="BR2541" s="75" t="str">
        <f t="shared" si="1907"/>
        <v/>
      </c>
      <c r="BU2541" s="42" t="str">
        <f t="shared" si="1881"/>
        <v/>
      </c>
      <c r="BV2541" s="66" t="str">
        <f t="shared" si="1882"/>
        <v/>
      </c>
      <c r="BX2541" s="64" t="str">
        <f t="shared" si="1883"/>
        <v/>
      </c>
      <c r="BY2541" s="65" t="str">
        <f t="shared" si="1884"/>
        <v/>
      </c>
      <c r="BZ2541" s="65" t="str">
        <f t="shared" si="1885"/>
        <v/>
      </c>
      <c r="CA2541" s="65" t="str">
        <f t="shared" si="1886"/>
        <v/>
      </c>
      <c r="CB2541" s="65" t="str">
        <f t="shared" si="1887"/>
        <v/>
      </c>
      <c r="CC2541" s="65" t="str">
        <f t="shared" si="1888"/>
        <v/>
      </c>
      <c r="CD2541" s="65" t="str">
        <f t="shared" si="1889"/>
        <v/>
      </c>
      <c r="CE2541" s="65" t="str">
        <f t="shared" si="1890"/>
        <v/>
      </c>
      <c r="CF2541" s="65" t="str">
        <f t="shared" si="1891"/>
        <v/>
      </c>
      <c r="CG2541" s="66" t="str">
        <f t="shared" si="1892"/>
        <v/>
      </c>
      <c r="CI2541" s="42" t="str">
        <f t="shared" si="1893"/>
        <v/>
      </c>
      <c r="CK2541" s="92" t="str">
        <f t="shared" si="1894"/>
        <v/>
      </c>
      <c r="CL2541" s="65" t="str">
        <f t="shared" si="1895"/>
        <v/>
      </c>
      <c r="CM2541" s="93" t="str">
        <f t="shared" si="1896"/>
        <v/>
      </c>
      <c r="CN2541" s="101" t="str">
        <f t="shared" si="1865"/>
        <v/>
      </c>
      <c r="CP2541" s="92" t="str">
        <f t="shared" si="1897"/>
        <v/>
      </c>
      <c r="CQ2541" s="65" t="str">
        <f t="shared" si="1898"/>
        <v/>
      </c>
      <c r="CR2541" s="93" t="str">
        <f t="shared" si="1899"/>
        <v/>
      </c>
      <c r="CS2541" s="101" t="str">
        <f t="shared" si="1900"/>
        <v/>
      </c>
    </row>
    <row r="2542" spans="1:97" x14ac:dyDescent="0.25">
      <c r="A2542" s="51"/>
      <c r="B2542" s="15" t="str">
        <f t="shared" si="1863"/>
        <v/>
      </c>
      <c r="C2542" s="15" t="str">
        <f t="shared" si="1866"/>
        <v/>
      </c>
      <c r="D2542" s="51"/>
      <c r="E2542" s="137"/>
      <c r="F2542" s="138"/>
      <c r="G2542" s="139"/>
      <c r="H2542" s="138"/>
      <c r="I2542" s="140"/>
      <c r="J2542" s="138"/>
      <c r="K2542" s="141"/>
      <c r="L2542" s="139"/>
      <c r="M2542" s="142"/>
      <c r="N2542" s="142"/>
      <c r="O2542" s="143"/>
      <c r="P2542" s="144"/>
      <c r="Q2542" s="144"/>
      <c r="R2542" s="144"/>
      <c r="S2542" s="144"/>
      <c r="T2542" s="144"/>
      <c r="U2542" s="144"/>
      <c r="V2542" s="144"/>
      <c r="W2542" s="144"/>
      <c r="X2542" s="145"/>
      <c r="Y2542" s="51"/>
      <c r="Z2542" s="13" t="str">
        <f t="shared" si="1867"/>
        <v/>
      </c>
      <c r="AA2542" s="51"/>
      <c r="AE2542" s="42" t="str">
        <f t="shared" si="1868"/>
        <v/>
      </c>
      <c r="AF2542" s="42" t="str">
        <f>IF($I2542="", "", IF(COUNTIF($I$10:$I2541, I2542)&gt;0, "", SUMIF($I$10:$I$3009, $I2542, $AE$10:$AE$3009)))</f>
        <v/>
      </c>
      <c r="AG2542" s="45" t="str">
        <f>IF($AF2542="", "", COUNTIF($AF$10:$AF$3009, "&gt;"&amp;AF2542)+1+COUNTIF($AF$10:$AF2542, $AF2542)-1)</f>
        <v/>
      </c>
      <c r="AI2542" s="42" t="str">
        <f t="shared" si="1869"/>
        <v/>
      </c>
      <c r="AK2542" s="15" t="str">
        <f t="shared" si="1870"/>
        <v/>
      </c>
      <c r="AM2542" s="64" t="str">
        <f t="shared" si="1871"/>
        <v/>
      </c>
      <c r="AN2542" s="65" t="str">
        <f t="shared" si="1872"/>
        <v/>
      </c>
      <c r="AO2542" s="65" t="str">
        <f t="shared" si="1873"/>
        <v/>
      </c>
      <c r="AP2542" s="65" t="str">
        <f t="shared" si="1874"/>
        <v/>
      </c>
      <c r="AQ2542" s="65" t="str">
        <f t="shared" si="1875"/>
        <v/>
      </c>
      <c r="AR2542" s="65" t="str">
        <f t="shared" si="1876"/>
        <v/>
      </c>
      <c r="AS2542" s="65" t="str">
        <f t="shared" si="1877"/>
        <v/>
      </c>
      <c r="AT2542" s="65" t="str">
        <f t="shared" si="1878"/>
        <v/>
      </c>
      <c r="AU2542" s="65" t="str">
        <f t="shared" si="1879"/>
        <v/>
      </c>
      <c r="AV2542" s="66" t="str">
        <f t="shared" si="1880"/>
        <v/>
      </c>
      <c r="AX2542" s="73" t="str">
        <f t="shared" si="1901"/>
        <v/>
      </c>
      <c r="AY2542" s="74" t="str">
        <f t="shared" si="1906"/>
        <v/>
      </c>
      <c r="AZ2542" s="74" t="str">
        <f t="shared" si="1906"/>
        <v/>
      </c>
      <c r="BA2542" s="74" t="str">
        <f t="shared" si="1906"/>
        <v/>
      </c>
      <c r="BB2542" s="74" t="str">
        <f t="shared" si="1906"/>
        <v/>
      </c>
      <c r="BC2542" s="74" t="str">
        <f t="shared" si="1906"/>
        <v/>
      </c>
      <c r="BD2542" s="74" t="str">
        <f t="shared" si="1906"/>
        <v/>
      </c>
      <c r="BE2542" s="74" t="str">
        <f t="shared" si="1906"/>
        <v/>
      </c>
      <c r="BF2542" s="74" t="str">
        <f t="shared" si="1906"/>
        <v/>
      </c>
      <c r="BG2542" s="75" t="str">
        <f t="shared" si="1906"/>
        <v/>
      </c>
      <c r="BI2542" s="73" t="str">
        <f t="shared" si="1902"/>
        <v/>
      </c>
      <c r="BJ2542" s="74" t="str">
        <f t="shared" si="1907"/>
        <v/>
      </c>
      <c r="BK2542" s="74" t="str">
        <f t="shared" si="1907"/>
        <v/>
      </c>
      <c r="BL2542" s="74" t="str">
        <f t="shared" si="1907"/>
        <v/>
      </c>
      <c r="BM2542" s="74" t="str">
        <f t="shared" si="1907"/>
        <v/>
      </c>
      <c r="BN2542" s="74" t="str">
        <f t="shared" si="1907"/>
        <v/>
      </c>
      <c r="BO2542" s="74" t="str">
        <f t="shared" si="1907"/>
        <v/>
      </c>
      <c r="BP2542" s="74" t="str">
        <f t="shared" si="1907"/>
        <v/>
      </c>
      <c r="BQ2542" s="74" t="str">
        <f t="shared" si="1907"/>
        <v/>
      </c>
      <c r="BR2542" s="75" t="str">
        <f t="shared" si="1907"/>
        <v/>
      </c>
      <c r="BU2542" s="42" t="str">
        <f t="shared" si="1881"/>
        <v/>
      </c>
      <c r="BV2542" s="66" t="str">
        <f t="shared" si="1882"/>
        <v/>
      </c>
      <c r="BX2542" s="64" t="str">
        <f t="shared" si="1883"/>
        <v/>
      </c>
      <c r="BY2542" s="65" t="str">
        <f t="shared" si="1884"/>
        <v/>
      </c>
      <c r="BZ2542" s="65" t="str">
        <f t="shared" si="1885"/>
        <v/>
      </c>
      <c r="CA2542" s="65" t="str">
        <f t="shared" si="1886"/>
        <v/>
      </c>
      <c r="CB2542" s="65" t="str">
        <f t="shared" si="1887"/>
        <v/>
      </c>
      <c r="CC2542" s="65" t="str">
        <f t="shared" si="1888"/>
        <v/>
      </c>
      <c r="CD2542" s="65" t="str">
        <f t="shared" si="1889"/>
        <v/>
      </c>
      <c r="CE2542" s="65" t="str">
        <f t="shared" si="1890"/>
        <v/>
      </c>
      <c r="CF2542" s="65" t="str">
        <f t="shared" si="1891"/>
        <v/>
      </c>
      <c r="CG2542" s="66" t="str">
        <f t="shared" si="1892"/>
        <v/>
      </c>
      <c r="CI2542" s="42" t="str">
        <f t="shared" si="1893"/>
        <v/>
      </c>
      <c r="CK2542" s="92" t="str">
        <f t="shared" si="1894"/>
        <v/>
      </c>
      <c r="CL2542" s="65" t="str">
        <f t="shared" si="1895"/>
        <v/>
      </c>
      <c r="CM2542" s="93" t="str">
        <f t="shared" si="1896"/>
        <v/>
      </c>
      <c r="CN2542" s="101" t="str">
        <f t="shared" si="1865"/>
        <v/>
      </c>
      <c r="CP2542" s="92" t="str">
        <f t="shared" si="1897"/>
        <v/>
      </c>
      <c r="CQ2542" s="65" t="str">
        <f t="shared" si="1898"/>
        <v/>
      </c>
      <c r="CR2542" s="93" t="str">
        <f t="shared" si="1899"/>
        <v/>
      </c>
      <c r="CS2542" s="101" t="str">
        <f t="shared" si="1900"/>
        <v/>
      </c>
    </row>
    <row r="2543" spans="1:97" x14ac:dyDescent="0.25">
      <c r="A2543" s="51"/>
      <c r="B2543" s="15" t="str">
        <f t="shared" si="1863"/>
        <v/>
      </c>
      <c r="C2543" s="15" t="str">
        <f t="shared" si="1866"/>
        <v/>
      </c>
      <c r="D2543" s="51"/>
      <c r="E2543" s="137"/>
      <c r="F2543" s="138"/>
      <c r="G2543" s="139"/>
      <c r="H2543" s="138"/>
      <c r="I2543" s="140"/>
      <c r="J2543" s="138"/>
      <c r="K2543" s="141"/>
      <c r="L2543" s="139"/>
      <c r="M2543" s="142"/>
      <c r="N2543" s="142"/>
      <c r="O2543" s="143"/>
      <c r="P2543" s="144"/>
      <c r="Q2543" s="144"/>
      <c r="R2543" s="144"/>
      <c r="S2543" s="144"/>
      <c r="T2543" s="144"/>
      <c r="U2543" s="144"/>
      <c r="V2543" s="144"/>
      <c r="W2543" s="144"/>
      <c r="X2543" s="145"/>
      <c r="Y2543" s="51"/>
      <c r="Z2543" s="13" t="str">
        <f t="shared" si="1867"/>
        <v/>
      </c>
      <c r="AA2543" s="51"/>
      <c r="AE2543" s="42" t="str">
        <f t="shared" si="1868"/>
        <v/>
      </c>
      <c r="AF2543" s="42" t="str">
        <f>IF($I2543="", "", IF(COUNTIF($I$10:$I2542, I2543)&gt;0, "", SUMIF($I$10:$I$3009, $I2543, $AE$10:$AE$3009)))</f>
        <v/>
      </c>
      <c r="AG2543" s="45" t="str">
        <f>IF($AF2543="", "", COUNTIF($AF$10:$AF$3009, "&gt;"&amp;AF2543)+1+COUNTIF($AF$10:$AF2543, $AF2543)-1)</f>
        <v/>
      </c>
      <c r="AI2543" s="42" t="str">
        <f t="shared" si="1869"/>
        <v/>
      </c>
      <c r="AK2543" s="15" t="str">
        <f t="shared" si="1870"/>
        <v/>
      </c>
      <c r="AM2543" s="64" t="str">
        <f t="shared" si="1871"/>
        <v/>
      </c>
      <c r="AN2543" s="65" t="str">
        <f t="shared" si="1872"/>
        <v/>
      </c>
      <c r="AO2543" s="65" t="str">
        <f t="shared" si="1873"/>
        <v/>
      </c>
      <c r="AP2543" s="65" t="str">
        <f t="shared" si="1874"/>
        <v/>
      </c>
      <c r="AQ2543" s="65" t="str">
        <f t="shared" si="1875"/>
        <v/>
      </c>
      <c r="AR2543" s="65" t="str">
        <f t="shared" si="1876"/>
        <v/>
      </c>
      <c r="AS2543" s="65" t="str">
        <f t="shared" si="1877"/>
        <v/>
      </c>
      <c r="AT2543" s="65" t="str">
        <f t="shared" si="1878"/>
        <v/>
      </c>
      <c r="AU2543" s="65" t="str">
        <f t="shared" si="1879"/>
        <v/>
      </c>
      <c r="AV2543" s="66" t="str">
        <f t="shared" si="1880"/>
        <v/>
      </c>
      <c r="AX2543" s="73" t="str">
        <f t="shared" si="1901"/>
        <v/>
      </c>
      <c r="AY2543" s="74" t="str">
        <f t="shared" si="1906"/>
        <v/>
      </c>
      <c r="AZ2543" s="74" t="str">
        <f t="shared" si="1906"/>
        <v/>
      </c>
      <c r="BA2543" s="74" t="str">
        <f t="shared" si="1906"/>
        <v/>
      </c>
      <c r="BB2543" s="74" t="str">
        <f t="shared" si="1906"/>
        <v/>
      </c>
      <c r="BC2543" s="74" t="str">
        <f t="shared" si="1906"/>
        <v/>
      </c>
      <c r="BD2543" s="74" t="str">
        <f t="shared" si="1906"/>
        <v/>
      </c>
      <c r="BE2543" s="74" t="str">
        <f t="shared" si="1906"/>
        <v/>
      </c>
      <c r="BF2543" s="74" t="str">
        <f t="shared" si="1906"/>
        <v/>
      </c>
      <c r="BG2543" s="75" t="str">
        <f t="shared" si="1906"/>
        <v/>
      </c>
      <c r="BI2543" s="73" t="str">
        <f t="shared" si="1902"/>
        <v/>
      </c>
      <c r="BJ2543" s="74" t="str">
        <f t="shared" si="1907"/>
        <v/>
      </c>
      <c r="BK2543" s="74" t="str">
        <f t="shared" si="1907"/>
        <v/>
      </c>
      <c r="BL2543" s="74" t="str">
        <f t="shared" si="1907"/>
        <v/>
      </c>
      <c r="BM2543" s="74" t="str">
        <f t="shared" si="1907"/>
        <v/>
      </c>
      <c r="BN2543" s="74" t="str">
        <f t="shared" si="1907"/>
        <v/>
      </c>
      <c r="BO2543" s="74" t="str">
        <f t="shared" si="1907"/>
        <v/>
      </c>
      <c r="BP2543" s="74" t="str">
        <f t="shared" si="1907"/>
        <v/>
      </c>
      <c r="BQ2543" s="74" t="str">
        <f t="shared" si="1907"/>
        <v/>
      </c>
      <c r="BR2543" s="75" t="str">
        <f t="shared" si="1907"/>
        <v/>
      </c>
      <c r="BU2543" s="42" t="str">
        <f t="shared" si="1881"/>
        <v/>
      </c>
      <c r="BV2543" s="66" t="str">
        <f t="shared" si="1882"/>
        <v/>
      </c>
      <c r="BX2543" s="64" t="str">
        <f t="shared" si="1883"/>
        <v/>
      </c>
      <c r="BY2543" s="65" t="str">
        <f t="shared" si="1884"/>
        <v/>
      </c>
      <c r="BZ2543" s="65" t="str">
        <f t="shared" si="1885"/>
        <v/>
      </c>
      <c r="CA2543" s="65" t="str">
        <f t="shared" si="1886"/>
        <v/>
      </c>
      <c r="CB2543" s="65" t="str">
        <f t="shared" si="1887"/>
        <v/>
      </c>
      <c r="CC2543" s="65" t="str">
        <f t="shared" si="1888"/>
        <v/>
      </c>
      <c r="CD2543" s="65" t="str">
        <f t="shared" si="1889"/>
        <v/>
      </c>
      <c r="CE2543" s="65" t="str">
        <f t="shared" si="1890"/>
        <v/>
      </c>
      <c r="CF2543" s="65" t="str">
        <f t="shared" si="1891"/>
        <v/>
      </c>
      <c r="CG2543" s="66" t="str">
        <f t="shared" si="1892"/>
        <v/>
      </c>
      <c r="CI2543" s="42" t="str">
        <f t="shared" si="1893"/>
        <v/>
      </c>
      <c r="CK2543" s="92" t="str">
        <f t="shared" si="1894"/>
        <v/>
      </c>
      <c r="CL2543" s="65" t="str">
        <f t="shared" si="1895"/>
        <v/>
      </c>
      <c r="CM2543" s="93" t="str">
        <f t="shared" si="1896"/>
        <v/>
      </c>
      <c r="CN2543" s="101" t="str">
        <f t="shared" si="1865"/>
        <v/>
      </c>
      <c r="CP2543" s="92" t="str">
        <f t="shared" si="1897"/>
        <v/>
      </c>
      <c r="CQ2543" s="65" t="str">
        <f t="shared" si="1898"/>
        <v/>
      </c>
      <c r="CR2543" s="93" t="str">
        <f t="shared" si="1899"/>
        <v/>
      </c>
      <c r="CS2543" s="101" t="str">
        <f t="shared" si="1900"/>
        <v/>
      </c>
    </row>
    <row r="2544" spans="1:97" x14ac:dyDescent="0.25">
      <c r="A2544" s="51"/>
      <c r="B2544" s="15" t="str">
        <f t="shared" si="1863"/>
        <v/>
      </c>
      <c r="C2544" s="15" t="str">
        <f t="shared" si="1866"/>
        <v/>
      </c>
      <c r="D2544" s="51"/>
      <c r="E2544" s="137"/>
      <c r="F2544" s="138"/>
      <c r="G2544" s="139"/>
      <c r="H2544" s="138"/>
      <c r="I2544" s="140"/>
      <c r="J2544" s="138"/>
      <c r="K2544" s="141"/>
      <c r="L2544" s="139"/>
      <c r="M2544" s="142"/>
      <c r="N2544" s="142"/>
      <c r="O2544" s="143"/>
      <c r="P2544" s="144"/>
      <c r="Q2544" s="144"/>
      <c r="R2544" s="144"/>
      <c r="S2544" s="144"/>
      <c r="T2544" s="144"/>
      <c r="U2544" s="144"/>
      <c r="V2544" s="144"/>
      <c r="W2544" s="144"/>
      <c r="X2544" s="145"/>
      <c r="Y2544" s="51"/>
      <c r="Z2544" s="13" t="str">
        <f t="shared" si="1867"/>
        <v/>
      </c>
      <c r="AA2544" s="51"/>
      <c r="AE2544" s="42" t="str">
        <f t="shared" si="1868"/>
        <v/>
      </c>
      <c r="AF2544" s="42" t="str">
        <f>IF($I2544="", "", IF(COUNTIF($I$10:$I2543, I2544)&gt;0, "", SUMIF($I$10:$I$3009, $I2544, $AE$10:$AE$3009)))</f>
        <v/>
      </c>
      <c r="AG2544" s="45" t="str">
        <f>IF($AF2544="", "", COUNTIF($AF$10:$AF$3009, "&gt;"&amp;AF2544)+1+COUNTIF($AF$10:$AF2544, $AF2544)-1)</f>
        <v/>
      </c>
      <c r="AI2544" s="42" t="str">
        <f t="shared" si="1869"/>
        <v/>
      </c>
      <c r="AK2544" s="15" t="str">
        <f t="shared" si="1870"/>
        <v/>
      </c>
      <c r="AM2544" s="64" t="str">
        <f t="shared" si="1871"/>
        <v/>
      </c>
      <c r="AN2544" s="65" t="str">
        <f t="shared" si="1872"/>
        <v/>
      </c>
      <c r="AO2544" s="65" t="str">
        <f t="shared" si="1873"/>
        <v/>
      </c>
      <c r="AP2544" s="65" t="str">
        <f t="shared" si="1874"/>
        <v/>
      </c>
      <c r="AQ2544" s="65" t="str">
        <f t="shared" si="1875"/>
        <v/>
      </c>
      <c r="AR2544" s="65" t="str">
        <f t="shared" si="1876"/>
        <v/>
      </c>
      <c r="AS2544" s="65" t="str">
        <f t="shared" si="1877"/>
        <v/>
      </c>
      <c r="AT2544" s="65" t="str">
        <f t="shared" si="1878"/>
        <v/>
      </c>
      <c r="AU2544" s="65" t="str">
        <f t="shared" si="1879"/>
        <v/>
      </c>
      <c r="AV2544" s="66" t="str">
        <f t="shared" si="1880"/>
        <v/>
      </c>
      <c r="AX2544" s="73" t="str">
        <f t="shared" si="1901"/>
        <v/>
      </c>
      <c r="AY2544" s="74" t="str">
        <f t="shared" si="1906"/>
        <v/>
      </c>
      <c r="AZ2544" s="74" t="str">
        <f t="shared" si="1906"/>
        <v/>
      </c>
      <c r="BA2544" s="74" t="str">
        <f t="shared" si="1906"/>
        <v/>
      </c>
      <c r="BB2544" s="74" t="str">
        <f t="shared" si="1906"/>
        <v/>
      </c>
      <c r="BC2544" s="74" t="str">
        <f t="shared" si="1906"/>
        <v/>
      </c>
      <c r="BD2544" s="74" t="str">
        <f t="shared" si="1906"/>
        <v/>
      </c>
      <c r="BE2544" s="74" t="str">
        <f t="shared" si="1906"/>
        <v/>
      </c>
      <c r="BF2544" s="74" t="str">
        <f t="shared" si="1906"/>
        <v/>
      </c>
      <c r="BG2544" s="75" t="str">
        <f t="shared" si="1906"/>
        <v/>
      </c>
      <c r="BI2544" s="73" t="str">
        <f t="shared" si="1902"/>
        <v/>
      </c>
      <c r="BJ2544" s="74" t="str">
        <f t="shared" si="1907"/>
        <v/>
      </c>
      <c r="BK2544" s="74" t="str">
        <f t="shared" si="1907"/>
        <v/>
      </c>
      <c r="BL2544" s="74" t="str">
        <f t="shared" si="1907"/>
        <v/>
      </c>
      <c r="BM2544" s="74" t="str">
        <f t="shared" si="1907"/>
        <v/>
      </c>
      <c r="BN2544" s="74" t="str">
        <f t="shared" si="1907"/>
        <v/>
      </c>
      <c r="BO2544" s="74" t="str">
        <f t="shared" si="1907"/>
        <v/>
      </c>
      <c r="BP2544" s="74" t="str">
        <f t="shared" si="1907"/>
        <v/>
      </c>
      <c r="BQ2544" s="74" t="str">
        <f t="shared" si="1907"/>
        <v/>
      </c>
      <c r="BR2544" s="75" t="str">
        <f t="shared" si="1907"/>
        <v/>
      </c>
      <c r="BU2544" s="42" t="str">
        <f t="shared" si="1881"/>
        <v/>
      </c>
      <c r="BV2544" s="66" t="str">
        <f t="shared" si="1882"/>
        <v/>
      </c>
      <c r="BX2544" s="64" t="str">
        <f t="shared" si="1883"/>
        <v/>
      </c>
      <c r="BY2544" s="65" t="str">
        <f t="shared" si="1884"/>
        <v/>
      </c>
      <c r="BZ2544" s="65" t="str">
        <f t="shared" si="1885"/>
        <v/>
      </c>
      <c r="CA2544" s="65" t="str">
        <f t="shared" si="1886"/>
        <v/>
      </c>
      <c r="CB2544" s="65" t="str">
        <f t="shared" si="1887"/>
        <v/>
      </c>
      <c r="CC2544" s="65" t="str">
        <f t="shared" si="1888"/>
        <v/>
      </c>
      <c r="CD2544" s="65" t="str">
        <f t="shared" si="1889"/>
        <v/>
      </c>
      <c r="CE2544" s="65" t="str">
        <f t="shared" si="1890"/>
        <v/>
      </c>
      <c r="CF2544" s="65" t="str">
        <f t="shared" si="1891"/>
        <v/>
      </c>
      <c r="CG2544" s="66" t="str">
        <f t="shared" si="1892"/>
        <v/>
      </c>
      <c r="CI2544" s="42" t="str">
        <f t="shared" si="1893"/>
        <v/>
      </c>
      <c r="CK2544" s="92" t="str">
        <f t="shared" si="1894"/>
        <v/>
      </c>
      <c r="CL2544" s="65" t="str">
        <f t="shared" si="1895"/>
        <v/>
      </c>
      <c r="CM2544" s="93" t="str">
        <f t="shared" si="1896"/>
        <v/>
      </c>
      <c r="CN2544" s="101" t="str">
        <f t="shared" si="1865"/>
        <v/>
      </c>
      <c r="CP2544" s="92" t="str">
        <f t="shared" si="1897"/>
        <v/>
      </c>
      <c r="CQ2544" s="65" t="str">
        <f t="shared" si="1898"/>
        <v/>
      </c>
      <c r="CR2544" s="93" t="str">
        <f t="shared" si="1899"/>
        <v/>
      </c>
      <c r="CS2544" s="101" t="str">
        <f t="shared" si="1900"/>
        <v/>
      </c>
    </row>
    <row r="2545" spans="1:97" x14ac:dyDescent="0.25">
      <c r="A2545" s="51"/>
      <c r="B2545" s="15" t="str">
        <f t="shared" si="1863"/>
        <v/>
      </c>
      <c r="C2545" s="15" t="str">
        <f t="shared" si="1866"/>
        <v/>
      </c>
      <c r="D2545" s="51"/>
      <c r="E2545" s="137"/>
      <c r="F2545" s="138"/>
      <c r="G2545" s="139"/>
      <c r="H2545" s="138"/>
      <c r="I2545" s="140"/>
      <c r="J2545" s="138"/>
      <c r="K2545" s="141"/>
      <c r="L2545" s="139"/>
      <c r="M2545" s="142"/>
      <c r="N2545" s="142"/>
      <c r="O2545" s="143"/>
      <c r="P2545" s="144"/>
      <c r="Q2545" s="144"/>
      <c r="R2545" s="144"/>
      <c r="S2545" s="144"/>
      <c r="T2545" s="144"/>
      <c r="U2545" s="144"/>
      <c r="V2545" s="144"/>
      <c r="W2545" s="144"/>
      <c r="X2545" s="145"/>
      <c r="Y2545" s="51"/>
      <c r="Z2545" s="13" t="str">
        <f t="shared" si="1867"/>
        <v/>
      </c>
      <c r="AA2545" s="51"/>
      <c r="AE2545" s="42" t="str">
        <f t="shared" si="1868"/>
        <v/>
      </c>
      <c r="AF2545" s="42" t="str">
        <f>IF($I2545="", "", IF(COUNTIF($I$10:$I2544, I2545)&gt;0, "", SUMIF($I$10:$I$3009, $I2545, $AE$10:$AE$3009)))</f>
        <v/>
      </c>
      <c r="AG2545" s="45" t="str">
        <f>IF($AF2545="", "", COUNTIF($AF$10:$AF$3009, "&gt;"&amp;AF2545)+1+COUNTIF($AF$10:$AF2545, $AF2545)-1)</f>
        <v/>
      </c>
      <c r="AI2545" s="42" t="str">
        <f t="shared" si="1869"/>
        <v/>
      </c>
      <c r="AK2545" s="15" t="str">
        <f t="shared" si="1870"/>
        <v/>
      </c>
      <c r="AM2545" s="64" t="str">
        <f t="shared" si="1871"/>
        <v/>
      </c>
      <c r="AN2545" s="65" t="str">
        <f t="shared" si="1872"/>
        <v/>
      </c>
      <c r="AO2545" s="65" t="str">
        <f t="shared" si="1873"/>
        <v/>
      </c>
      <c r="AP2545" s="65" t="str">
        <f t="shared" si="1874"/>
        <v/>
      </c>
      <c r="AQ2545" s="65" t="str">
        <f t="shared" si="1875"/>
        <v/>
      </c>
      <c r="AR2545" s="65" t="str">
        <f t="shared" si="1876"/>
        <v/>
      </c>
      <c r="AS2545" s="65" t="str">
        <f t="shared" si="1877"/>
        <v/>
      </c>
      <c r="AT2545" s="65" t="str">
        <f t="shared" si="1878"/>
        <v/>
      </c>
      <c r="AU2545" s="65" t="str">
        <f t="shared" si="1879"/>
        <v/>
      </c>
      <c r="AV2545" s="66" t="str">
        <f t="shared" si="1880"/>
        <v/>
      </c>
      <c r="AX2545" s="73" t="str">
        <f t="shared" si="1901"/>
        <v/>
      </c>
      <c r="AY2545" s="74" t="str">
        <f t="shared" si="1906"/>
        <v/>
      </c>
      <c r="AZ2545" s="74" t="str">
        <f t="shared" si="1906"/>
        <v/>
      </c>
      <c r="BA2545" s="74" t="str">
        <f t="shared" si="1906"/>
        <v/>
      </c>
      <c r="BB2545" s="74" t="str">
        <f t="shared" si="1906"/>
        <v/>
      </c>
      <c r="BC2545" s="74" t="str">
        <f t="shared" si="1906"/>
        <v/>
      </c>
      <c r="BD2545" s="74" t="str">
        <f t="shared" si="1906"/>
        <v/>
      </c>
      <c r="BE2545" s="74" t="str">
        <f t="shared" si="1906"/>
        <v/>
      </c>
      <c r="BF2545" s="74" t="str">
        <f t="shared" si="1906"/>
        <v/>
      </c>
      <c r="BG2545" s="75" t="str">
        <f t="shared" si="1906"/>
        <v/>
      </c>
      <c r="BI2545" s="73" t="str">
        <f t="shared" si="1902"/>
        <v/>
      </c>
      <c r="BJ2545" s="74" t="str">
        <f t="shared" si="1907"/>
        <v/>
      </c>
      <c r="BK2545" s="74" t="str">
        <f t="shared" si="1907"/>
        <v/>
      </c>
      <c r="BL2545" s="74" t="str">
        <f t="shared" si="1907"/>
        <v/>
      </c>
      <c r="BM2545" s="74" t="str">
        <f t="shared" si="1907"/>
        <v/>
      </c>
      <c r="BN2545" s="74" t="str">
        <f t="shared" si="1907"/>
        <v/>
      </c>
      <c r="BO2545" s="74" t="str">
        <f t="shared" si="1907"/>
        <v/>
      </c>
      <c r="BP2545" s="74" t="str">
        <f t="shared" si="1907"/>
        <v/>
      </c>
      <c r="BQ2545" s="74" t="str">
        <f t="shared" si="1907"/>
        <v/>
      </c>
      <c r="BR2545" s="75" t="str">
        <f t="shared" si="1907"/>
        <v/>
      </c>
      <c r="BU2545" s="42" t="str">
        <f t="shared" si="1881"/>
        <v/>
      </c>
      <c r="BV2545" s="66" t="str">
        <f t="shared" si="1882"/>
        <v/>
      </c>
      <c r="BX2545" s="64" t="str">
        <f t="shared" si="1883"/>
        <v/>
      </c>
      <c r="BY2545" s="65" t="str">
        <f t="shared" si="1884"/>
        <v/>
      </c>
      <c r="BZ2545" s="65" t="str">
        <f t="shared" si="1885"/>
        <v/>
      </c>
      <c r="CA2545" s="65" t="str">
        <f t="shared" si="1886"/>
        <v/>
      </c>
      <c r="CB2545" s="65" t="str">
        <f t="shared" si="1887"/>
        <v/>
      </c>
      <c r="CC2545" s="65" t="str">
        <f t="shared" si="1888"/>
        <v/>
      </c>
      <c r="CD2545" s="65" t="str">
        <f t="shared" si="1889"/>
        <v/>
      </c>
      <c r="CE2545" s="65" t="str">
        <f t="shared" si="1890"/>
        <v/>
      </c>
      <c r="CF2545" s="65" t="str">
        <f t="shared" si="1891"/>
        <v/>
      </c>
      <c r="CG2545" s="66" t="str">
        <f t="shared" si="1892"/>
        <v/>
      </c>
      <c r="CI2545" s="42" t="str">
        <f t="shared" si="1893"/>
        <v/>
      </c>
      <c r="CK2545" s="92" t="str">
        <f t="shared" si="1894"/>
        <v/>
      </c>
      <c r="CL2545" s="65" t="str">
        <f t="shared" si="1895"/>
        <v/>
      </c>
      <c r="CM2545" s="93" t="str">
        <f t="shared" si="1896"/>
        <v/>
      </c>
      <c r="CN2545" s="101" t="str">
        <f t="shared" si="1865"/>
        <v/>
      </c>
      <c r="CP2545" s="92" t="str">
        <f t="shared" si="1897"/>
        <v/>
      </c>
      <c r="CQ2545" s="65" t="str">
        <f t="shared" si="1898"/>
        <v/>
      </c>
      <c r="CR2545" s="93" t="str">
        <f t="shared" si="1899"/>
        <v/>
      </c>
      <c r="CS2545" s="101" t="str">
        <f t="shared" si="1900"/>
        <v/>
      </c>
    </row>
    <row r="2546" spans="1:97" x14ac:dyDescent="0.25">
      <c r="A2546" s="51"/>
      <c r="B2546" s="15" t="str">
        <f t="shared" si="1863"/>
        <v/>
      </c>
      <c r="C2546" s="15" t="str">
        <f t="shared" si="1866"/>
        <v/>
      </c>
      <c r="D2546" s="51"/>
      <c r="E2546" s="137"/>
      <c r="F2546" s="138"/>
      <c r="G2546" s="139"/>
      <c r="H2546" s="138"/>
      <c r="I2546" s="140"/>
      <c r="J2546" s="138"/>
      <c r="K2546" s="141"/>
      <c r="L2546" s="139"/>
      <c r="M2546" s="142"/>
      <c r="N2546" s="142"/>
      <c r="O2546" s="143"/>
      <c r="P2546" s="144"/>
      <c r="Q2546" s="144"/>
      <c r="R2546" s="144"/>
      <c r="S2546" s="144"/>
      <c r="T2546" s="144"/>
      <c r="U2546" s="144"/>
      <c r="V2546" s="144"/>
      <c r="W2546" s="144"/>
      <c r="X2546" s="145"/>
      <c r="Y2546" s="51"/>
      <c r="Z2546" s="13" t="str">
        <f t="shared" si="1867"/>
        <v/>
      </c>
      <c r="AA2546" s="51"/>
      <c r="AE2546" s="42" t="str">
        <f t="shared" si="1868"/>
        <v/>
      </c>
      <c r="AF2546" s="42" t="str">
        <f>IF($I2546="", "", IF(COUNTIF($I$10:$I2545, I2546)&gt;0, "", SUMIF($I$10:$I$3009, $I2546, $AE$10:$AE$3009)))</f>
        <v/>
      </c>
      <c r="AG2546" s="45" t="str">
        <f>IF($AF2546="", "", COUNTIF($AF$10:$AF$3009, "&gt;"&amp;AF2546)+1+COUNTIF($AF$10:$AF2546, $AF2546)-1)</f>
        <v/>
      </c>
      <c r="AI2546" s="42" t="str">
        <f t="shared" si="1869"/>
        <v/>
      </c>
      <c r="AK2546" s="15" t="str">
        <f t="shared" si="1870"/>
        <v/>
      </c>
      <c r="AM2546" s="64" t="str">
        <f t="shared" si="1871"/>
        <v/>
      </c>
      <c r="AN2546" s="65" t="str">
        <f t="shared" si="1872"/>
        <v/>
      </c>
      <c r="AO2546" s="65" t="str">
        <f t="shared" si="1873"/>
        <v/>
      </c>
      <c r="AP2546" s="65" t="str">
        <f t="shared" si="1874"/>
        <v/>
      </c>
      <c r="AQ2546" s="65" t="str">
        <f t="shared" si="1875"/>
        <v/>
      </c>
      <c r="AR2546" s="65" t="str">
        <f t="shared" si="1876"/>
        <v/>
      </c>
      <c r="AS2546" s="65" t="str">
        <f t="shared" si="1877"/>
        <v/>
      </c>
      <c r="AT2546" s="65" t="str">
        <f t="shared" si="1878"/>
        <v/>
      </c>
      <c r="AU2546" s="65" t="str">
        <f t="shared" si="1879"/>
        <v/>
      </c>
      <c r="AV2546" s="66" t="str">
        <f t="shared" si="1880"/>
        <v/>
      </c>
      <c r="AX2546" s="73" t="str">
        <f t="shared" si="1901"/>
        <v/>
      </c>
      <c r="AY2546" s="74" t="str">
        <f t="shared" ref="AY2546:BG2555" si="1908">IF(AY$9="", "", IF($H2546=AY$9, $AE2546, ""))</f>
        <v/>
      </c>
      <c r="AZ2546" s="74" t="str">
        <f t="shared" si="1908"/>
        <v/>
      </c>
      <c r="BA2546" s="74" t="str">
        <f t="shared" si="1908"/>
        <v/>
      </c>
      <c r="BB2546" s="74" t="str">
        <f t="shared" si="1908"/>
        <v/>
      </c>
      <c r="BC2546" s="74" t="str">
        <f t="shared" si="1908"/>
        <v/>
      </c>
      <c r="BD2546" s="74" t="str">
        <f t="shared" si="1908"/>
        <v/>
      </c>
      <c r="BE2546" s="74" t="str">
        <f t="shared" si="1908"/>
        <v/>
      </c>
      <c r="BF2546" s="74" t="str">
        <f t="shared" si="1908"/>
        <v/>
      </c>
      <c r="BG2546" s="75" t="str">
        <f t="shared" si="1908"/>
        <v/>
      </c>
      <c r="BI2546" s="73" t="str">
        <f t="shared" si="1902"/>
        <v/>
      </c>
      <c r="BJ2546" s="74" t="str">
        <f t="shared" si="1907"/>
        <v/>
      </c>
      <c r="BK2546" s="74" t="str">
        <f t="shared" si="1907"/>
        <v/>
      </c>
      <c r="BL2546" s="74" t="str">
        <f t="shared" si="1907"/>
        <v/>
      </c>
      <c r="BM2546" s="74" t="str">
        <f t="shared" si="1907"/>
        <v/>
      </c>
      <c r="BN2546" s="74" t="str">
        <f t="shared" si="1907"/>
        <v/>
      </c>
      <c r="BO2546" s="74" t="str">
        <f t="shared" si="1907"/>
        <v/>
      </c>
      <c r="BP2546" s="74" t="str">
        <f t="shared" si="1907"/>
        <v/>
      </c>
      <c r="BQ2546" s="74" t="str">
        <f t="shared" si="1907"/>
        <v/>
      </c>
      <c r="BR2546" s="75" t="str">
        <f t="shared" si="1907"/>
        <v/>
      </c>
      <c r="BU2546" s="42" t="str">
        <f t="shared" si="1881"/>
        <v/>
      </c>
      <c r="BV2546" s="66" t="str">
        <f t="shared" si="1882"/>
        <v/>
      </c>
      <c r="BX2546" s="64" t="str">
        <f t="shared" si="1883"/>
        <v/>
      </c>
      <c r="BY2546" s="65" t="str">
        <f t="shared" si="1884"/>
        <v/>
      </c>
      <c r="BZ2546" s="65" t="str">
        <f t="shared" si="1885"/>
        <v/>
      </c>
      <c r="CA2546" s="65" t="str">
        <f t="shared" si="1886"/>
        <v/>
      </c>
      <c r="CB2546" s="65" t="str">
        <f t="shared" si="1887"/>
        <v/>
      </c>
      <c r="CC2546" s="65" t="str">
        <f t="shared" si="1888"/>
        <v/>
      </c>
      <c r="CD2546" s="65" t="str">
        <f t="shared" si="1889"/>
        <v/>
      </c>
      <c r="CE2546" s="65" t="str">
        <f t="shared" si="1890"/>
        <v/>
      </c>
      <c r="CF2546" s="65" t="str">
        <f t="shared" si="1891"/>
        <v/>
      </c>
      <c r="CG2546" s="66" t="str">
        <f t="shared" si="1892"/>
        <v/>
      </c>
      <c r="CI2546" s="42" t="str">
        <f t="shared" si="1893"/>
        <v/>
      </c>
      <c r="CK2546" s="92" t="str">
        <f t="shared" si="1894"/>
        <v/>
      </c>
      <c r="CL2546" s="65" t="str">
        <f t="shared" si="1895"/>
        <v/>
      </c>
      <c r="CM2546" s="93" t="str">
        <f t="shared" si="1896"/>
        <v/>
      </c>
      <c r="CN2546" s="101" t="str">
        <f t="shared" si="1865"/>
        <v/>
      </c>
      <c r="CP2546" s="92" t="str">
        <f t="shared" si="1897"/>
        <v/>
      </c>
      <c r="CQ2546" s="65" t="str">
        <f t="shared" si="1898"/>
        <v/>
      </c>
      <c r="CR2546" s="93" t="str">
        <f t="shared" si="1899"/>
        <v/>
      </c>
      <c r="CS2546" s="101" t="str">
        <f t="shared" si="1900"/>
        <v/>
      </c>
    </row>
    <row r="2547" spans="1:97" x14ac:dyDescent="0.25">
      <c r="A2547" s="51"/>
      <c r="B2547" s="15" t="str">
        <f t="shared" si="1863"/>
        <v/>
      </c>
      <c r="C2547" s="15" t="str">
        <f t="shared" si="1866"/>
        <v/>
      </c>
      <c r="D2547" s="51"/>
      <c r="E2547" s="137"/>
      <c r="F2547" s="138"/>
      <c r="G2547" s="139"/>
      <c r="H2547" s="138"/>
      <c r="I2547" s="140"/>
      <c r="J2547" s="138"/>
      <c r="K2547" s="141"/>
      <c r="L2547" s="139"/>
      <c r="M2547" s="142"/>
      <c r="N2547" s="142"/>
      <c r="O2547" s="143"/>
      <c r="P2547" s="144"/>
      <c r="Q2547" s="144"/>
      <c r="R2547" s="144"/>
      <c r="S2547" s="144"/>
      <c r="T2547" s="144"/>
      <c r="U2547" s="144"/>
      <c r="V2547" s="144"/>
      <c r="W2547" s="144"/>
      <c r="X2547" s="145"/>
      <c r="Y2547" s="51"/>
      <c r="Z2547" s="13" t="str">
        <f t="shared" si="1867"/>
        <v/>
      </c>
      <c r="AA2547" s="51"/>
      <c r="AE2547" s="42" t="str">
        <f t="shared" si="1868"/>
        <v/>
      </c>
      <c r="AF2547" s="42" t="str">
        <f>IF($I2547="", "", IF(COUNTIF($I$10:$I2546, I2547)&gt;0, "", SUMIF($I$10:$I$3009, $I2547, $AE$10:$AE$3009)))</f>
        <v/>
      </c>
      <c r="AG2547" s="45" t="str">
        <f>IF($AF2547="", "", COUNTIF($AF$10:$AF$3009, "&gt;"&amp;AF2547)+1+COUNTIF($AF$10:$AF2547, $AF2547)-1)</f>
        <v/>
      </c>
      <c r="AI2547" s="42" t="str">
        <f t="shared" si="1869"/>
        <v/>
      </c>
      <c r="AK2547" s="15" t="str">
        <f t="shared" si="1870"/>
        <v/>
      </c>
      <c r="AM2547" s="64" t="str">
        <f t="shared" si="1871"/>
        <v/>
      </c>
      <c r="AN2547" s="65" t="str">
        <f t="shared" si="1872"/>
        <v/>
      </c>
      <c r="AO2547" s="65" t="str">
        <f t="shared" si="1873"/>
        <v/>
      </c>
      <c r="AP2547" s="65" t="str">
        <f t="shared" si="1874"/>
        <v/>
      </c>
      <c r="AQ2547" s="65" t="str">
        <f t="shared" si="1875"/>
        <v/>
      </c>
      <c r="AR2547" s="65" t="str">
        <f t="shared" si="1876"/>
        <v/>
      </c>
      <c r="AS2547" s="65" t="str">
        <f t="shared" si="1877"/>
        <v/>
      </c>
      <c r="AT2547" s="65" t="str">
        <f t="shared" si="1878"/>
        <v/>
      </c>
      <c r="AU2547" s="65" t="str">
        <f t="shared" si="1879"/>
        <v/>
      </c>
      <c r="AV2547" s="66" t="str">
        <f t="shared" si="1880"/>
        <v/>
      </c>
      <c r="AX2547" s="73" t="str">
        <f t="shared" si="1901"/>
        <v/>
      </c>
      <c r="AY2547" s="74" t="str">
        <f t="shared" si="1908"/>
        <v/>
      </c>
      <c r="AZ2547" s="74" t="str">
        <f t="shared" si="1908"/>
        <v/>
      </c>
      <c r="BA2547" s="74" t="str">
        <f t="shared" si="1908"/>
        <v/>
      </c>
      <c r="BB2547" s="74" t="str">
        <f t="shared" si="1908"/>
        <v/>
      </c>
      <c r="BC2547" s="74" t="str">
        <f t="shared" si="1908"/>
        <v/>
      </c>
      <c r="BD2547" s="74" t="str">
        <f t="shared" si="1908"/>
        <v/>
      </c>
      <c r="BE2547" s="74" t="str">
        <f t="shared" si="1908"/>
        <v/>
      </c>
      <c r="BF2547" s="74" t="str">
        <f t="shared" si="1908"/>
        <v/>
      </c>
      <c r="BG2547" s="75" t="str">
        <f t="shared" si="1908"/>
        <v/>
      </c>
      <c r="BI2547" s="73" t="str">
        <f t="shared" si="1902"/>
        <v/>
      </c>
      <c r="BJ2547" s="74" t="str">
        <f t="shared" si="1907"/>
        <v/>
      </c>
      <c r="BK2547" s="74" t="str">
        <f t="shared" si="1907"/>
        <v/>
      </c>
      <c r="BL2547" s="74" t="str">
        <f t="shared" si="1907"/>
        <v/>
      </c>
      <c r="BM2547" s="74" t="str">
        <f t="shared" si="1907"/>
        <v/>
      </c>
      <c r="BN2547" s="74" t="str">
        <f t="shared" si="1907"/>
        <v/>
      </c>
      <c r="BO2547" s="74" t="str">
        <f t="shared" si="1907"/>
        <v/>
      </c>
      <c r="BP2547" s="74" t="str">
        <f t="shared" si="1907"/>
        <v/>
      </c>
      <c r="BQ2547" s="74" t="str">
        <f t="shared" si="1907"/>
        <v/>
      </c>
      <c r="BR2547" s="75" t="str">
        <f t="shared" si="1907"/>
        <v/>
      </c>
      <c r="BU2547" s="42" t="str">
        <f t="shared" si="1881"/>
        <v/>
      </c>
      <c r="BV2547" s="66" t="str">
        <f t="shared" si="1882"/>
        <v/>
      </c>
      <c r="BX2547" s="64" t="str">
        <f t="shared" si="1883"/>
        <v/>
      </c>
      <c r="BY2547" s="65" t="str">
        <f t="shared" si="1884"/>
        <v/>
      </c>
      <c r="BZ2547" s="65" t="str">
        <f t="shared" si="1885"/>
        <v/>
      </c>
      <c r="CA2547" s="65" t="str">
        <f t="shared" si="1886"/>
        <v/>
      </c>
      <c r="CB2547" s="65" t="str">
        <f t="shared" si="1887"/>
        <v/>
      </c>
      <c r="CC2547" s="65" t="str">
        <f t="shared" si="1888"/>
        <v/>
      </c>
      <c r="CD2547" s="65" t="str">
        <f t="shared" si="1889"/>
        <v/>
      </c>
      <c r="CE2547" s="65" t="str">
        <f t="shared" si="1890"/>
        <v/>
      </c>
      <c r="CF2547" s="65" t="str">
        <f t="shared" si="1891"/>
        <v/>
      </c>
      <c r="CG2547" s="66" t="str">
        <f t="shared" si="1892"/>
        <v/>
      </c>
      <c r="CI2547" s="42" t="str">
        <f t="shared" si="1893"/>
        <v/>
      </c>
      <c r="CK2547" s="92" t="str">
        <f t="shared" si="1894"/>
        <v/>
      </c>
      <c r="CL2547" s="65" t="str">
        <f t="shared" si="1895"/>
        <v/>
      </c>
      <c r="CM2547" s="93" t="str">
        <f t="shared" si="1896"/>
        <v/>
      </c>
      <c r="CN2547" s="101" t="str">
        <f t="shared" si="1865"/>
        <v/>
      </c>
      <c r="CP2547" s="92" t="str">
        <f t="shared" si="1897"/>
        <v/>
      </c>
      <c r="CQ2547" s="65" t="str">
        <f t="shared" si="1898"/>
        <v/>
      </c>
      <c r="CR2547" s="93" t="str">
        <f t="shared" si="1899"/>
        <v/>
      </c>
      <c r="CS2547" s="101" t="str">
        <f t="shared" si="1900"/>
        <v/>
      </c>
    </row>
    <row r="2548" spans="1:97" x14ac:dyDescent="0.25">
      <c r="A2548" s="51"/>
      <c r="B2548" s="15" t="str">
        <f t="shared" si="1863"/>
        <v/>
      </c>
      <c r="C2548" s="15" t="str">
        <f t="shared" si="1866"/>
        <v/>
      </c>
      <c r="D2548" s="51"/>
      <c r="E2548" s="137"/>
      <c r="F2548" s="138"/>
      <c r="G2548" s="139"/>
      <c r="H2548" s="138"/>
      <c r="I2548" s="140"/>
      <c r="J2548" s="138"/>
      <c r="K2548" s="141"/>
      <c r="L2548" s="139"/>
      <c r="M2548" s="142"/>
      <c r="N2548" s="142"/>
      <c r="O2548" s="143"/>
      <c r="P2548" s="144"/>
      <c r="Q2548" s="144"/>
      <c r="R2548" s="144"/>
      <c r="S2548" s="144"/>
      <c r="T2548" s="144"/>
      <c r="U2548" s="144"/>
      <c r="V2548" s="144"/>
      <c r="W2548" s="144"/>
      <c r="X2548" s="145"/>
      <c r="Y2548" s="51"/>
      <c r="Z2548" s="13" t="str">
        <f t="shared" si="1867"/>
        <v/>
      </c>
      <c r="AA2548" s="51"/>
      <c r="AE2548" s="42" t="str">
        <f t="shared" si="1868"/>
        <v/>
      </c>
      <c r="AF2548" s="42" t="str">
        <f>IF($I2548="", "", IF(COUNTIF($I$10:$I2547, I2548)&gt;0, "", SUMIF($I$10:$I$3009, $I2548, $AE$10:$AE$3009)))</f>
        <v/>
      </c>
      <c r="AG2548" s="45" t="str">
        <f>IF($AF2548="", "", COUNTIF($AF$10:$AF$3009, "&gt;"&amp;AF2548)+1+COUNTIF($AF$10:$AF2548, $AF2548)-1)</f>
        <v/>
      </c>
      <c r="AI2548" s="42" t="str">
        <f t="shared" si="1869"/>
        <v/>
      </c>
      <c r="AK2548" s="15" t="str">
        <f t="shared" si="1870"/>
        <v/>
      </c>
      <c r="AM2548" s="64" t="str">
        <f t="shared" si="1871"/>
        <v/>
      </c>
      <c r="AN2548" s="65" t="str">
        <f t="shared" si="1872"/>
        <v/>
      </c>
      <c r="AO2548" s="65" t="str">
        <f t="shared" si="1873"/>
        <v/>
      </c>
      <c r="AP2548" s="65" t="str">
        <f t="shared" si="1874"/>
        <v/>
      </c>
      <c r="AQ2548" s="65" t="str">
        <f t="shared" si="1875"/>
        <v/>
      </c>
      <c r="AR2548" s="65" t="str">
        <f t="shared" si="1876"/>
        <v/>
      </c>
      <c r="AS2548" s="65" t="str">
        <f t="shared" si="1877"/>
        <v/>
      </c>
      <c r="AT2548" s="65" t="str">
        <f t="shared" si="1878"/>
        <v/>
      </c>
      <c r="AU2548" s="65" t="str">
        <f t="shared" si="1879"/>
        <v/>
      </c>
      <c r="AV2548" s="66" t="str">
        <f t="shared" si="1880"/>
        <v/>
      </c>
      <c r="AX2548" s="73" t="str">
        <f t="shared" si="1901"/>
        <v/>
      </c>
      <c r="AY2548" s="74" t="str">
        <f t="shared" si="1908"/>
        <v/>
      </c>
      <c r="AZ2548" s="74" t="str">
        <f t="shared" si="1908"/>
        <v/>
      </c>
      <c r="BA2548" s="74" t="str">
        <f t="shared" si="1908"/>
        <v/>
      </c>
      <c r="BB2548" s="74" t="str">
        <f t="shared" si="1908"/>
        <v/>
      </c>
      <c r="BC2548" s="74" t="str">
        <f t="shared" si="1908"/>
        <v/>
      </c>
      <c r="BD2548" s="74" t="str">
        <f t="shared" si="1908"/>
        <v/>
      </c>
      <c r="BE2548" s="74" t="str">
        <f t="shared" si="1908"/>
        <v/>
      </c>
      <c r="BF2548" s="74" t="str">
        <f t="shared" si="1908"/>
        <v/>
      </c>
      <c r="BG2548" s="75" t="str">
        <f t="shared" si="1908"/>
        <v/>
      </c>
      <c r="BI2548" s="73" t="str">
        <f t="shared" si="1902"/>
        <v/>
      </c>
      <c r="BJ2548" s="74" t="str">
        <f t="shared" si="1907"/>
        <v/>
      </c>
      <c r="BK2548" s="74" t="str">
        <f t="shared" si="1907"/>
        <v/>
      </c>
      <c r="BL2548" s="74" t="str">
        <f t="shared" si="1907"/>
        <v/>
      </c>
      <c r="BM2548" s="74" t="str">
        <f t="shared" si="1907"/>
        <v/>
      </c>
      <c r="BN2548" s="74" t="str">
        <f t="shared" si="1907"/>
        <v/>
      </c>
      <c r="BO2548" s="74" t="str">
        <f t="shared" si="1907"/>
        <v/>
      </c>
      <c r="BP2548" s="74" t="str">
        <f t="shared" si="1907"/>
        <v/>
      </c>
      <c r="BQ2548" s="74" t="str">
        <f t="shared" si="1907"/>
        <v/>
      </c>
      <c r="BR2548" s="75" t="str">
        <f t="shared" si="1907"/>
        <v/>
      </c>
      <c r="BU2548" s="42" t="str">
        <f t="shared" si="1881"/>
        <v/>
      </c>
      <c r="BV2548" s="66" t="str">
        <f t="shared" si="1882"/>
        <v/>
      </c>
      <c r="BX2548" s="64" t="str">
        <f t="shared" si="1883"/>
        <v/>
      </c>
      <c r="BY2548" s="65" t="str">
        <f t="shared" si="1884"/>
        <v/>
      </c>
      <c r="BZ2548" s="65" t="str">
        <f t="shared" si="1885"/>
        <v/>
      </c>
      <c r="CA2548" s="65" t="str">
        <f t="shared" si="1886"/>
        <v/>
      </c>
      <c r="CB2548" s="65" t="str">
        <f t="shared" si="1887"/>
        <v/>
      </c>
      <c r="CC2548" s="65" t="str">
        <f t="shared" si="1888"/>
        <v/>
      </c>
      <c r="CD2548" s="65" t="str">
        <f t="shared" si="1889"/>
        <v/>
      </c>
      <c r="CE2548" s="65" t="str">
        <f t="shared" si="1890"/>
        <v/>
      </c>
      <c r="CF2548" s="65" t="str">
        <f t="shared" si="1891"/>
        <v/>
      </c>
      <c r="CG2548" s="66" t="str">
        <f t="shared" si="1892"/>
        <v/>
      </c>
      <c r="CI2548" s="42" t="str">
        <f t="shared" si="1893"/>
        <v/>
      </c>
      <c r="CK2548" s="92" t="str">
        <f t="shared" si="1894"/>
        <v/>
      </c>
      <c r="CL2548" s="65" t="str">
        <f t="shared" si="1895"/>
        <v/>
      </c>
      <c r="CM2548" s="93" t="str">
        <f t="shared" si="1896"/>
        <v/>
      </c>
      <c r="CN2548" s="101" t="str">
        <f t="shared" si="1865"/>
        <v/>
      </c>
      <c r="CP2548" s="92" t="str">
        <f t="shared" si="1897"/>
        <v/>
      </c>
      <c r="CQ2548" s="65" t="str">
        <f t="shared" si="1898"/>
        <v/>
      </c>
      <c r="CR2548" s="93" t="str">
        <f t="shared" si="1899"/>
        <v/>
      </c>
      <c r="CS2548" s="101" t="str">
        <f t="shared" si="1900"/>
        <v/>
      </c>
    </row>
    <row r="2549" spans="1:97" x14ac:dyDescent="0.25">
      <c r="A2549" s="51"/>
      <c r="B2549" s="15" t="str">
        <f t="shared" si="1863"/>
        <v/>
      </c>
      <c r="C2549" s="15" t="str">
        <f t="shared" si="1866"/>
        <v/>
      </c>
      <c r="D2549" s="51"/>
      <c r="E2549" s="137"/>
      <c r="F2549" s="138"/>
      <c r="G2549" s="139"/>
      <c r="H2549" s="138"/>
      <c r="I2549" s="140"/>
      <c r="J2549" s="138"/>
      <c r="K2549" s="141"/>
      <c r="L2549" s="139"/>
      <c r="M2549" s="142"/>
      <c r="N2549" s="142"/>
      <c r="O2549" s="143"/>
      <c r="P2549" s="144"/>
      <c r="Q2549" s="144"/>
      <c r="R2549" s="144"/>
      <c r="S2549" s="144"/>
      <c r="T2549" s="144"/>
      <c r="U2549" s="144"/>
      <c r="V2549" s="144"/>
      <c r="W2549" s="144"/>
      <c r="X2549" s="145"/>
      <c r="Y2549" s="51"/>
      <c r="Z2549" s="13" t="str">
        <f t="shared" si="1867"/>
        <v/>
      </c>
      <c r="AA2549" s="51"/>
      <c r="AE2549" s="42" t="str">
        <f t="shared" si="1868"/>
        <v/>
      </c>
      <c r="AF2549" s="42" t="str">
        <f>IF($I2549="", "", IF(COUNTIF($I$10:$I2548, I2549)&gt;0, "", SUMIF($I$10:$I$3009, $I2549, $AE$10:$AE$3009)))</f>
        <v/>
      </c>
      <c r="AG2549" s="45" t="str">
        <f>IF($AF2549="", "", COUNTIF($AF$10:$AF$3009, "&gt;"&amp;AF2549)+1+COUNTIF($AF$10:$AF2549, $AF2549)-1)</f>
        <v/>
      </c>
      <c r="AI2549" s="42" t="str">
        <f t="shared" si="1869"/>
        <v/>
      </c>
      <c r="AK2549" s="15" t="str">
        <f t="shared" si="1870"/>
        <v/>
      </c>
      <c r="AM2549" s="64" t="str">
        <f t="shared" si="1871"/>
        <v/>
      </c>
      <c r="AN2549" s="65" t="str">
        <f t="shared" si="1872"/>
        <v/>
      </c>
      <c r="AO2549" s="65" t="str">
        <f t="shared" si="1873"/>
        <v/>
      </c>
      <c r="AP2549" s="65" t="str">
        <f t="shared" si="1874"/>
        <v/>
      </c>
      <c r="AQ2549" s="65" t="str">
        <f t="shared" si="1875"/>
        <v/>
      </c>
      <c r="AR2549" s="65" t="str">
        <f t="shared" si="1876"/>
        <v/>
      </c>
      <c r="AS2549" s="65" t="str">
        <f t="shared" si="1877"/>
        <v/>
      </c>
      <c r="AT2549" s="65" t="str">
        <f t="shared" si="1878"/>
        <v/>
      </c>
      <c r="AU2549" s="65" t="str">
        <f t="shared" si="1879"/>
        <v/>
      </c>
      <c r="AV2549" s="66" t="str">
        <f t="shared" si="1880"/>
        <v/>
      </c>
      <c r="AX2549" s="73" t="str">
        <f t="shared" si="1901"/>
        <v/>
      </c>
      <c r="AY2549" s="74" t="str">
        <f t="shared" si="1908"/>
        <v/>
      </c>
      <c r="AZ2549" s="74" t="str">
        <f t="shared" si="1908"/>
        <v/>
      </c>
      <c r="BA2549" s="74" t="str">
        <f t="shared" si="1908"/>
        <v/>
      </c>
      <c r="BB2549" s="74" t="str">
        <f t="shared" si="1908"/>
        <v/>
      </c>
      <c r="BC2549" s="74" t="str">
        <f t="shared" si="1908"/>
        <v/>
      </c>
      <c r="BD2549" s="74" t="str">
        <f t="shared" si="1908"/>
        <v/>
      </c>
      <c r="BE2549" s="74" t="str">
        <f t="shared" si="1908"/>
        <v/>
      </c>
      <c r="BF2549" s="74" t="str">
        <f t="shared" si="1908"/>
        <v/>
      </c>
      <c r="BG2549" s="75" t="str">
        <f t="shared" si="1908"/>
        <v/>
      </c>
      <c r="BI2549" s="73" t="str">
        <f t="shared" si="1902"/>
        <v/>
      </c>
      <c r="BJ2549" s="74" t="str">
        <f t="shared" si="1907"/>
        <v/>
      </c>
      <c r="BK2549" s="74" t="str">
        <f t="shared" si="1907"/>
        <v/>
      </c>
      <c r="BL2549" s="74" t="str">
        <f t="shared" si="1907"/>
        <v/>
      </c>
      <c r="BM2549" s="74" t="str">
        <f t="shared" si="1907"/>
        <v/>
      </c>
      <c r="BN2549" s="74" t="str">
        <f t="shared" si="1907"/>
        <v/>
      </c>
      <c r="BO2549" s="74" t="str">
        <f t="shared" si="1907"/>
        <v/>
      </c>
      <c r="BP2549" s="74" t="str">
        <f t="shared" si="1907"/>
        <v/>
      </c>
      <c r="BQ2549" s="74" t="str">
        <f t="shared" si="1907"/>
        <v/>
      </c>
      <c r="BR2549" s="75" t="str">
        <f t="shared" si="1907"/>
        <v/>
      </c>
      <c r="BU2549" s="42" t="str">
        <f t="shared" si="1881"/>
        <v/>
      </c>
      <c r="BV2549" s="66" t="str">
        <f t="shared" si="1882"/>
        <v/>
      </c>
      <c r="BX2549" s="64" t="str">
        <f t="shared" si="1883"/>
        <v/>
      </c>
      <c r="BY2549" s="65" t="str">
        <f t="shared" si="1884"/>
        <v/>
      </c>
      <c r="BZ2549" s="65" t="str">
        <f t="shared" si="1885"/>
        <v/>
      </c>
      <c r="CA2549" s="65" t="str">
        <f t="shared" si="1886"/>
        <v/>
      </c>
      <c r="CB2549" s="65" t="str">
        <f t="shared" si="1887"/>
        <v/>
      </c>
      <c r="CC2549" s="65" t="str">
        <f t="shared" si="1888"/>
        <v/>
      </c>
      <c r="CD2549" s="65" t="str">
        <f t="shared" si="1889"/>
        <v/>
      </c>
      <c r="CE2549" s="65" t="str">
        <f t="shared" si="1890"/>
        <v/>
      </c>
      <c r="CF2549" s="65" t="str">
        <f t="shared" si="1891"/>
        <v/>
      </c>
      <c r="CG2549" s="66" t="str">
        <f t="shared" si="1892"/>
        <v/>
      </c>
      <c r="CI2549" s="42" t="str">
        <f t="shared" si="1893"/>
        <v/>
      </c>
      <c r="CK2549" s="92" t="str">
        <f t="shared" si="1894"/>
        <v/>
      </c>
      <c r="CL2549" s="65" t="str">
        <f t="shared" si="1895"/>
        <v/>
      </c>
      <c r="CM2549" s="93" t="str">
        <f t="shared" si="1896"/>
        <v/>
      </c>
      <c r="CN2549" s="101" t="str">
        <f t="shared" si="1865"/>
        <v/>
      </c>
      <c r="CP2549" s="92" t="str">
        <f t="shared" si="1897"/>
        <v/>
      </c>
      <c r="CQ2549" s="65" t="str">
        <f t="shared" si="1898"/>
        <v/>
      </c>
      <c r="CR2549" s="93" t="str">
        <f t="shared" si="1899"/>
        <v/>
      </c>
      <c r="CS2549" s="101" t="str">
        <f t="shared" si="1900"/>
        <v/>
      </c>
    </row>
    <row r="2550" spans="1:97" x14ac:dyDescent="0.25">
      <c r="A2550" s="51"/>
      <c r="B2550" s="15" t="str">
        <f t="shared" si="1863"/>
        <v/>
      </c>
      <c r="C2550" s="15" t="str">
        <f t="shared" si="1866"/>
        <v/>
      </c>
      <c r="D2550" s="51"/>
      <c r="E2550" s="137"/>
      <c r="F2550" s="138"/>
      <c r="G2550" s="139"/>
      <c r="H2550" s="138"/>
      <c r="I2550" s="140"/>
      <c r="J2550" s="138"/>
      <c r="K2550" s="141"/>
      <c r="L2550" s="139"/>
      <c r="M2550" s="142"/>
      <c r="N2550" s="142"/>
      <c r="O2550" s="143"/>
      <c r="P2550" s="144"/>
      <c r="Q2550" s="144"/>
      <c r="R2550" s="144"/>
      <c r="S2550" s="144"/>
      <c r="T2550" s="144"/>
      <c r="U2550" s="144"/>
      <c r="V2550" s="144"/>
      <c r="W2550" s="144"/>
      <c r="X2550" s="145"/>
      <c r="Y2550" s="51"/>
      <c r="Z2550" s="13" t="str">
        <f t="shared" si="1867"/>
        <v/>
      </c>
      <c r="AA2550" s="51"/>
      <c r="AE2550" s="42" t="str">
        <f t="shared" si="1868"/>
        <v/>
      </c>
      <c r="AF2550" s="42" t="str">
        <f>IF($I2550="", "", IF(COUNTIF($I$10:$I2549, I2550)&gt;0, "", SUMIF($I$10:$I$3009, $I2550, $AE$10:$AE$3009)))</f>
        <v/>
      </c>
      <c r="AG2550" s="45" t="str">
        <f>IF($AF2550="", "", COUNTIF($AF$10:$AF$3009, "&gt;"&amp;AF2550)+1+COUNTIF($AF$10:$AF2550, $AF2550)-1)</f>
        <v/>
      </c>
      <c r="AI2550" s="42" t="str">
        <f t="shared" si="1869"/>
        <v/>
      </c>
      <c r="AK2550" s="15" t="str">
        <f t="shared" si="1870"/>
        <v/>
      </c>
      <c r="AM2550" s="64" t="str">
        <f t="shared" si="1871"/>
        <v/>
      </c>
      <c r="AN2550" s="65" t="str">
        <f t="shared" si="1872"/>
        <v/>
      </c>
      <c r="AO2550" s="65" t="str">
        <f t="shared" si="1873"/>
        <v/>
      </c>
      <c r="AP2550" s="65" t="str">
        <f t="shared" si="1874"/>
        <v/>
      </c>
      <c r="AQ2550" s="65" t="str">
        <f t="shared" si="1875"/>
        <v/>
      </c>
      <c r="AR2550" s="65" t="str">
        <f t="shared" si="1876"/>
        <v/>
      </c>
      <c r="AS2550" s="65" t="str">
        <f t="shared" si="1877"/>
        <v/>
      </c>
      <c r="AT2550" s="65" t="str">
        <f t="shared" si="1878"/>
        <v/>
      </c>
      <c r="AU2550" s="65" t="str">
        <f t="shared" si="1879"/>
        <v/>
      </c>
      <c r="AV2550" s="66" t="str">
        <f t="shared" si="1880"/>
        <v/>
      </c>
      <c r="AX2550" s="73" t="str">
        <f t="shared" si="1901"/>
        <v/>
      </c>
      <c r="AY2550" s="74" t="str">
        <f t="shared" si="1908"/>
        <v/>
      </c>
      <c r="AZ2550" s="74" t="str">
        <f t="shared" si="1908"/>
        <v/>
      </c>
      <c r="BA2550" s="74" t="str">
        <f t="shared" si="1908"/>
        <v/>
      </c>
      <c r="BB2550" s="74" t="str">
        <f t="shared" si="1908"/>
        <v/>
      </c>
      <c r="BC2550" s="74" t="str">
        <f t="shared" si="1908"/>
        <v/>
      </c>
      <c r="BD2550" s="74" t="str">
        <f t="shared" si="1908"/>
        <v/>
      </c>
      <c r="BE2550" s="74" t="str">
        <f t="shared" si="1908"/>
        <v/>
      </c>
      <c r="BF2550" s="74" t="str">
        <f t="shared" si="1908"/>
        <v/>
      </c>
      <c r="BG2550" s="75" t="str">
        <f t="shared" si="1908"/>
        <v/>
      </c>
      <c r="BI2550" s="73" t="str">
        <f t="shared" si="1902"/>
        <v/>
      </c>
      <c r="BJ2550" s="74" t="str">
        <f t="shared" si="1907"/>
        <v/>
      </c>
      <c r="BK2550" s="74" t="str">
        <f t="shared" si="1907"/>
        <v/>
      </c>
      <c r="BL2550" s="74" t="str">
        <f t="shared" si="1907"/>
        <v/>
      </c>
      <c r="BM2550" s="74" t="str">
        <f t="shared" si="1907"/>
        <v/>
      </c>
      <c r="BN2550" s="74" t="str">
        <f t="shared" si="1907"/>
        <v/>
      </c>
      <c r="BO2550" s="74" t="str">
        <f t="shared" si="1907"/>
        <v/>
      </c>
      <c r="BP2550" s="74" t="str">
        <f t="shared" si="1907"/>
        <v/>
      </c>
      <c r="BQ2550" s="74" t="str">
        <f t="shared" si="1907"/>
        <v/>
      </c>
      <c r="BR2550" s="75" t="str">
        <f t="shared" si="1907"/>
        <v/>
      </c>
      <c r="BU2550" s="42" t="str">
        <f t="shared" si="1881"/>
        <v/>
      </c>
      <c r="BV2550" s="66" t="str">
        <f t="shared" si="1882"/>
        <v/>
      </c>
      <c r="BX2550" s="64" t="str">
        <f t="shared" si="1883"/>
        <v/>
      </c>
      <c r="BY2550" s="65" t="str">
        <f t="shared" si="1884"/>
        <v/>
      </c>
      <c r="BZ2550" s="65" t="str">
        <f t="shared" si="1885"/>
        <v/>
      </c>
      <c r="CA2550" s="65" t="str">
        <f t="shared" si="1886"/>
        <v/>
      </c>
      <c r="CB2550" s="65" t="str">
        <f t="shared" si="1887"/>
        <v/>
      </c>
      <c r="CC2550" s="65" t="str">
        <f t="shared" si="1888"/>
        <v/>
      </c>
      <c r="CD2550" s="65" t="str">
        <f t="shared" si="1889"/>
        <v/>
      </c>
      <c r="CE2550" s="65" t="str">
        <f t="shared" si="1890"/>
        <v/>
      </c>
      <c r="CF2550" s="65" t="str">
        <f t="shared" si="1891"/>
        <v/>
      </c>
      <c r="CG2550" s="66" t="str">
        <f t="shared" si="1892"/>
        <v/>
      </c>
      <c r="CI2550" s="42" t="str">
        <f t="shared" si="1893"/>
        <v/>
      </c>
      <c r="CK2550" s="92" t="str">
        <f t="shared" si="1894"/>
        <v/>
      </c>
      <c r="CL2550" s="65" t="str">
        <f t="shared" si="1895"/>
        <v/>
      </c>
      <c r="CM2550" s="93" t="str">
        <f t="shared" si="1896"/>
        <v/>
      </c>
      <c r="CN2550" s="101" t="str">
        <f t="shared" si="1865"/>
        <v/>
      </c>
      <c r="CP2550" s="92" t="str">
        <f t="shared" si="1897"/>
        <v/>
      </c>
      <c r="CQ2550" s="65" t="str">
        <f t="shared" si="1898"/>
        <v/>
      </c>
      <c r="CR2550" s="93" t="str">
        <f t="shared" si="1899"/>
        <v/>
      </c>
      <c r="CS2550" s="101" t="str">
        <f t="shared" si="1900"/>
        <v/>
      </c>
    </row>
    <row r="2551" spans="1:97" x14ac:dyDescent="0.25">
      <c r="A2551" s="51"/>
      <c r="B2551" s="15" t="str">
        <f t="shared" si="1863"/>
        <v/>
      </c>
      <c r="C2551" s="15" t="str">
        <f t="shared" si="1866"/>
        <v/>
      </c>
      <c r="D2551" s="51"/>
      <c r="E2551" s="137"/>
      <c r="F2551" s="138"/>
      <c r="G2551" s="139"/>
      <c r="H2551" s="138"/>
      <c r="I2551" s="140"/>
      <c r="J2551" s="138"/>
      <c r="K2551" s="141"/>
      <c r="L2551" s="139"/>
      <c r="M2551" s="142"/>
      <c r="N2551" s="142"/>
      <c r="O2551" s="143"/>
      <c r="P2551" s="144"/>
      <c r="Q2551" s="144"/>
      <c r="R2551" s="144"/>
      <c r="S2551" s="144"/>
      <c r="T2551" s="144"/>
      <c r="U2551" s="144"/>
      <c r="V2551" s="144"/>
      <c r="W2551" s="144"/>
      <c r="X2551" s="145"/>
      <c r="Y2551" s="51"/>
      <c r="Z2551" s="13" t="str">
        <f t="shared" si="1867"/>
        <v/>
      </c>
      <c r="AA2551" s="51"/>
      <c r="AE2551" s="42" t="str">
        <f t="shared" si="1868"/>
        <v/>
      </c>
      <c r="AF2551" s="42" t="str">
        <f>IF($I2551="", "", IF(COUNTIF($I$10:$I2550, I2551)&gt;0, "", SUMIF($I$10:$I$3009, $I2551, $AE$10:$AE$3009)))</f>
        <v/>
      </c>
      <c r="AG2551" s="45" t="str">
        <f>IF($AF2551="", "", COUNTIF($AF$10:$AF$3009, "&gt;"&amp;AF2551)+1+COUNTIF($AF$10:$AF2551, $AF2551)-1)</f>
        <v/>
      </c>
      <c r="AI2551" s="42" t="str">
        <f t="shared" si="1869"/>
        <v/>
      </c>
      <c r="AK2551" s="15" t="str">
        <f t="shared" si="1870"/>
        <v/>
      </c>
      <c r="AM2551" s="64" t="str">
        <f t="shared" si="1871"/>
        <v/>
      </c>
      <c r="AN2551" s="65" t="str">
        <f t="shared" si="1872"/>
        <v/>
      </c>
      <c r="AO2551" s="65" t="str">
        <f t="shared" si="1873"/>
        <v/>
      </c>
      <c r="AP2551" s="65" t="str">
        <f t="shared" si="1874"/>
        <v/>
      </c>
      <c r="AQ2551" s="65" t="str">
        <f t="shared" si="1875"/>
        <v/>
      </c>
      <c r="AR2551" s="65" t="str">
        <f t="shared" si="1876"/>
        <v/>
      </c>
      <c r="AS2551" s="65" t="str">
        <f t="shared" si="1877"/>
        <v/>
      </c>
      <c r="AT2551" s="65" t="str">
        <f t="shared" si="1878"/>
        <v/>
      </c>
      <c r="AU2551" s="65" t="str">
        <f t="shared" si="1879"/>
        <v/>
      </c>
      <c r="AV2551" s="66" t="str">
        <f t="shared" si="1880"/>
        <v/>
      </c>
      <c r="AX2551" s="73" t="str">
        <f t="shared" si="1901"/>
        <v/>
      </c>
      <c r="AY2551" s="74" t="str">
        <f t="shared" si="1908"/>
        <v/>
      </c>
      <c r="AZ2551" s="74" t="str">
        <f t="shared" si="1908"/>
        <v/>
      </c>
      <c r="BA2551" s="74" t="str">
        <f t="shared" si="1908"/>
        <v/>
      </c>
      <c r="BB2551" s="74" t="str">
        <f t="shared" si="1908"/>
        <v/>
      </c>
      <c r="BC2551" s="74" t="str">
        <f t="shared" si="1908"/>
        <v/>
      </c>
      <c r="BD2551" s="74" t="str">
        <f t="shared" si="1908"/>
        <v/>
      </c>
      <c r="BE2551" s="74" t="str">
        <f t="shared" si="1908"/>
        <v/>
      </c>
      <c r="BF2551" s="74" t="str">
        <f t="shared" si="1908"/>
        <v/>
      </c>
      <c r="BG2551" s="75" t="str">
        <f t="shared" si="1908"/>
        <v/>
      </c>
      <c r="BI2551" s="73" t="str">
        <f t="shared" si="1902"/>
        <v/>
      </c>
      <c r="BJ2551" s="74" t="str">
        <f t="shared" si="1907"/>
        <v/>
      </c>
      <c r="BK2551" s="74" t="str">
        <f t="shared" si="1907"/>
        <v/>
      </c>
      <c r="BL2551" s="74" t="str">
        <f t="shared" si="1907"/>
        <v/>
      </c>
      <c r="BM2551" s="74" t="str">
        <f t="shared" si="1907"/>
        <v/>
      </c>
      <c r="BN2551" s="74" t="str">
        <f t="shared" si="1907"/>
        <v/>
      </c>
      <c r="BO2551" s="74" t="str">
        <f t="shared" si="1907"/>
        <v/>
      </c>
      <c r="BP2551" s="74" t="str">
        <f t="shared" si="1907"/>
        <v/>
      </c>
      <c r="BQ2551" s="74" t="str">
        <f t="shared" si="1907"/>
        <v/>
      </c>
      <c r="BR2551" s="75" t="str">
        <f t="shared" si="1907"/>
        <v/>
      </c>
      <c r="BU2551" s="42" t="str">
        <f t="shared" si="1881"/>
        <v/>
      </c>
      <c r="BV2551" s="66" t="str">
        <f t="shared" si="1882"/>
        <v/>
      </c>
      <c r="BX2551" s="64" t="str">
        <f t="shared" si="1883"/>
        <v/>
      </c>
      <c r="BY2551" s="65" t="str">
        <f t="shared" si="1884"/>
        <v/>
      </c>
      <c r="BZ2551" s="65" t="str">
        <f t="shared" si="1885"/>
        <v/>
      </c>
      <c r="CA2551" s="65" t="str">
        <f t="shared" si="1886"/>
        <v/>
      </c>
      <c r="CB2551" s="65" t="str">
        <f t="shared" si="1887"/>
        <v/>
      </c>
      <c r="CC2551" s="65" t="str">
        <f t="shared" si="1888"/>
        <v/>
      </c>
      <c r="CD2551" s="65" t="str">
        <f t="shared" si="1889"/>
        <v/>
      </c>
      <c r="CE2551" s="65" t="str">
        <f t="shared" si="1890"/>
        <v/>
      </c>
      <c r="CF2551" s="65" t="str">
        <f t="shared" si="1891"/>
        <v/>
      </c>
      <c r="CG2551" s="66" t="str">
        <f t="shared" si="1892"/>
        <v/>
      </c>
      <c r="CI2551" s="42" t="str">
        <f t="shared" si="1893"/>
        <v/>
      </c>
      <c r="CK2551" s="92" t="str">
        <f t="shared" si="1894"/>
        <v/>
      </c>
      <c r="CL2551" s="65" t="str">
        <f t="shared" si="1895"/>
        <v/>
      </c>
      <c r="CM2551" s="93" t="str">
        <f t="shared" si="1896"/>
        <v/>
      </c>
      <c r="CN2551" s="101" t="str">
        <f t="shared" si="1865"/>
        <v/>
      </c>
      <c r="CP2551" s="92" t="str">
        <f t="shared" si="1897"/>
        <v/>
      </c>
      <c r="CQ2551" s="65" t="str">
        <f t="shared" si="1898"/>
        <v/>
      </c>
      <c r="CR2551" s="93" t="str">
        <f t="shared" si="1899"/>
        <v/>
      </c>
      <c r="CS2551" s="101" t="str">
        <f t="shared" si="1900"/>
        <v/>
      </c>
    </row>
    <row r="2552" spans="1:97" x14ac:dyDescent="0.25">
      <c r="A2552" s="51"/>
      <c r="B2552" s="15" t="str">
        <f t="shared" si="1863"/>
        <v/>
      </c>
      <c r="C2552" s="15" t="str">
        <f t="shared" si="1866"/>
        <v/>
      </c>
      <c r="D2552" s="51"/>
      <c r="E2552" s="137"/>
      <c r="F2552" s="138"/>
      <c r="G2552" s="139"/>
      <c r="H2552" s="138"/>
      <c r="I2552" s="140"/>
      <c r="J2552" s="138"/>
      <c r="K2552" s="141"/>
      <c r="L2552" s="139"/>
      <c r="M2552" s="142"/>
      <c r="N2552" s="142"/>
      <c r="O2552" s="143"/>
      <c r="P2552" s="144"/>
      <c r="Q2552" s="144"/>
      <c r="R2552" s="144"/>
      <c r="S2552" s="144"/>
      <c r="T2552" s="144"/>
      <c r="U2552" s="144"/>
      <c r="V2552" s="144"/>
      <c r="W2552" s="144"/>
      <c r="X2552" s="145"/>
      <c r="Y2552" s="51"/>
      <c r="Z2552" s="13" t="str">
        <f t="shared" si="1867"/>
        <v/>
      </c>
      <c r="AA2552" s="51"/>
      <c r="AE2552" s="42" t="str">
        <f t="shared" si="1868"/>
        <v/>
      </c>
      <c r="AF2552" s="42" t="str">
        <f>IF($I2552="", "", IF(COUNTIF($I$10:$I2551, I2552)&gt;0, "", SUMIF($I$10:$I$3009, $I2552, $AE$10:$AE$3009)))</f>
        <v/>
      </c>
      <c r="AG2552" s="45" t="str">
        <f>IF($AF2552="", "", COUNTIF($AF$10:$AF$3009, "&gt;"&amp;AF2552)+1+COUNTIF($AF$10:$AF2552, $AF2552)-1)</f>
        <v/>
      </c>
      <c r="AI2552" s="42" t="str">
        <f t="shared" si="1869"/>
        <v/>
      </c>
      <c r="AK2552" s="15" t="str">
        <f t="shared" si="1870"/>
        <v/>
      </c>
      <c r="AM2552" s="64" t="str">
        <f t="shared" si="1871"/>
        <v/>
      </c>
      <c r="AN2552" s="65" t="str">
        <f t="shared" si="1872"/>
        <v/>
      </c>
      <c r="AO2552" s="65" t="str">
        <f t="shared" si="1873"/>
        <v/>
      </c>
      <c r="AP2552" s="65" t="str">
        <f t="shared" si="1874"/>
        <v/>
      </c>
      <c r="AQ2552" s="65" t="str">
        <f t="shared" si="1875"/>
        <v/>
      </c>
      <c r="AR2552" s="65" t="str">
        <f t="shared" si="1876"/>
        <v/>
      </c>
      <c r="AS2552" s="65" t="str">
        <f t="shared" si="1877"/>
        <v/>
      </c>
      <c r="AT2552" s="65" t="str">
        <f t="shared" si="1878"/>
        <v/>
      </c>
      <c r="AU2552" s="65" t="str">
        <f t="shared" si="1879"/>
        <v/>
      </c>
      <c r="AV2552" s="66" t="str">
        <f t="shared" si="1880"/>
        <v/>
      </c>
      <c r="AX2552" s="73" t="str">
        <f t="shared" si="1901"/>
        <v/>
      </c>
      <c r="AY2552" s="74" t="str">
        <f t="shared" si="1908"/>
        <v/>
      </c>
      <c r="AZ2552" s="74" t="str">
        <f t="shared" si="1908"/>
        <v/>
      </c>
      <c r="BA2552" s="74" t="str">
        <f t="shared" si="1908"/>
        <v/>
      </c>
      <c r="BB2552" s="74" t="str">
        <f t="shared" si="1908"/>
        <v/>
      </c>
      <c r="BC2552" s="74" t="str">
        <f t="shared" si="1908"/>
        <v/>
      </c>
      <c r="BD2552" s="74" t="str">
        <f t="shared" si="1908"/>
        <v/>
      </c>
      <c r="BE2552" s="74" t="str">
        <f t="shared" si="1908"/>
        <v/>
      </c>
      <c r="BF2552" s="74" t="str">
        <f t="shared" si="1908"/>
        <v/>
      </c>
      <c r="BG2552" s="75" t="str">
        <f t="shared" si="1908"/>
        <v/>
      </c>
      <c r="BI2552" s="73" t="str">
        <f t="shared" si="1902"/>
        <v/>
      </c>
      <c r="BJ2552" s="74" t="str">
        <f t="shared" si="1907"/>
        <v/>
      </c>
      <c r="BK2552" s="74" t="str">
        <f t="shared" si="1907"/>
        <v/>
      </c>
      <c r="BL2552" s="74" t="str">
        <f t="shared" si="1907"/>
        <v/>
      </c>
      <c r="BM2552" s="74" t="str">
        <f t="shared" si="1907"/>
        <v/>
      </c>
      <c r="BN2552" s="74" t="str">
        <f t="shared" si="1907"/>
        <v/>
      </c>
      <c r="BO2552" s="74" t="str">
        <f t="shared" si="1907"/>
        <v/>
      </c>
      <c r="BP2552" s="74" t="str">
        <f t="shared" si="1907"/>
        <v/>
      </c>
      <c r="BQ2552" s="74" t="str">
        <f t="shared" si="1907"/>
        <v/>
      </c>
      <c r="BR2552" s="75" t="str">
        <f t="shared" si="1907"/>
        <v/>
      </c>
      <c r="BU2552" s="42" t="str">
        <f t="shared" si="1881"/>
        <v/>
      </c>
      <c r="BV2552" s="66" t="str">
        <f t="shared" si="1882"/>
        <v/>
      </c>
      <c r="BX2552" s="64" t="str">
        <f t="shared" si="1883"/>
        <v/>
      </c>
      <c r="BY2552" s="65" t="str">
        <f t="shared" si="1884"/>
        <v/>
      </c>
      <c r="BZ2552" s="65" t="str">
        <f t="shared" si="1885"/>
        <v/>
      </c>
      <c r="CA2552" s="65" t="str">
        <f t="shared" si="1886"/>
        <v/>
      </c>
      <c r="CB2552" s="65" t="str">
        <f t="shared" si="1887"/>
        <v/>
      </c>
      <c r="CC2552" s="65" t="str">
        <f t="shared" si="1888"/>
        <v/>
      </c>
      <c r="CD2552" s="65" t="str">
        <f t="shared" si="1889"/>
        <v/>
      </c>
      <c r="CE2552" s="65" t="str">
        <f t="shared" si="1890"/>
        <v/>
      </c>
      <c r="CF2552" s="65" t="str">
        <f t="shared" si="1891"/>
        <v/>
      </c>
      <c r="CG2552" s="66" t="str">
        <f t="shared" si="1892"/>
        <v/>
      </c>
      <c r="CI2552" s="42" t="str">
        <f t="shared" si="1893"/>
        <v/>
      </c>
      <c r="CK2552" s="92" t="str">
        <f t="shared" si="1894"/>
        <v/>
      </c>
      <c r="CL2552" s="65" t="str">
        <f t="shared" si="1895"/>
        <v/>
      </c>
      <c r="CM2552" s="93" t="str">
        <f t="shared" si="1896"/>
        <v/>
      </c>
      <c r="CN2552" s="101" t="str">
        <f t="shared" si="1865"/>
        <v/>
      </c>
      <c r="CP2552" s="92" t="str">
        <f t="shared" si="1897"/>
        <v/>
      </c>
      <c r="CQ2552" s="65" t="str">
        <f t="shared" si="1898"/>
        <v/>
      </c>
      <c r="CR2552" s="93" t="str">
        <f t="shared" si="1899"/>
        <v/>
      </c>
      <c r="CS2552" s="101" t="str">
        <f t="shared" si="1900"/>
        <v/>
      </c>
    </row>
    <row r="2553" spans="1:97" x14ac:dyDescent="0.25">
      <c r="A2553" s="51"/>
      <c r="B2553" s="15" t="str">
        <f t="shared" si="1863"/>
        <v/>
      </c>
      <c r="C2553" s="15" t="str">
        <f t="shared" si="1866"/>
        <v/>
      </c>
      <c r="D2553" s="51"/>
      <c r="E2553" s="137"/>
      <c r="F2553" s="138"/>
      <c r="G2553" s="139"/>
      <c r="H2553" s="138"/>
      <c r="I2553" s="140"/>
      <c r="J2553" s="138"/>
      <c r="K2553" s="141"/>
      <c r="L2553" s="139"/>
      <c r="M2553" s="142"/>
      <c r="N2553" s="142"/>
      <c r="O2553" s="143"/>
      <c r="P2553" s="144"/>
      <c r="Q2553" s="144"/>
      <c r="R2553" s="144"/>
      <c r="S2553" s="144"/>
      <c r="T2553" s="144"/>
      <c r="U2553" s="144"/>
      <c r="V2553" s="144"/>
      <c r="W2553" s="144"/>
      <c r="X2553" s="145"/>
      <c r="Y2553" s="51"/>
      <c r="Z2553" s="13" t="str">
        <f t="shared" si="1867"/>
        <v/>
      </c>
      <c r="AA2553" s="51"/>
      <c r="AE2553" s="42" t="str">
        <f t="shared" si="1868"/>
        <v/>
      </c>
      <c r="AF2553" s="42" t="str">
        <f>IF($I2553="", "", IF(COUNTIF($I$10:$I2552, I2553)&gt;0, "", SUMIF($I$10:$I$3009, $I2553, $AE$10:$AE$3009)))</f>
        <v/>
      </c>
      <c r="AG2553" s="45" t="str">
        <f>IF($AF2553="", "", COUNTIF($AF$10:$AF$3009, "&gt;"&amp;AF2553)+1+COUNTIF($AF$10:$AF2553, $AF2553)-1)</f>
        <v/>
      </c>
      <c r="AI2553" s="42" t="str">
        <f t="shared" si="1869"/>
        <v/>
      </c>
      <c r="AK2553" s="15" t="str">
        <f t="shared" si="1870"/>
        <v/>
      </c>
      <c r="AM2553" s="64" t="str">
        <f t="shared" si="1871"/>
        <v/>
      </c>
      <c r="AN2553" s="65" t="str">
        <f t="shared" si="1872"/>
        <v/>
      </c>
      <c r="AO2553" s="65" t="str">
        <f t="shared" si="1873"/>
        <v/>
      </c>
      <c r="AP2553" s="65" t="str">
        <f t="shared" si="1874"/>
        <v/>
      </c>
      <c r="AQ2553" s="65" t="str">
        <f t="shared" si="1875"/>
        <v/>
      </c>
      <c r="AR2553" s="65" t="str">
        <f t="shared" si="1876"/>
        <v/>
      </c>
      <c r="AS2553" s="65" t="str">
        <f t="shared" si="1877"/>
        <v/>
      </c>
      <c r="AT2553" s="65" t="str">
        <f t="shared" si="1878"/>
        <v/>
      </c>
      <c r="AU2553" s="65" t="str">
        <f t="shared" si="1879"/>
        <v/>
      </c>
      <c r="AV2553" s="66" t="str">
        <f t="shared" si="1880"/>
        <v/>
      </c>
      <c r="AX2553" s="73" t="str">
        <f t="shared" si="1901"/>
        <v/>
      </c>
      <c r="AY2553" s="74" t="str">
        <f t="shared" si="1908"/>
        <v/>
      </c>
      <c r="AZ2553" s="74" t="str">
        <f t="shared" si="1908"/>
        <v/>
      </c>
      <c r="BA2553" s="74" t="str">
        <f t="shared" si="1908"/>
        <v/>
      </c>
      <c r="BB2553" s="74" t="str">
        <f t="shared" si="1908"/>
        <v/>
      </c>
      <c r="BC2553" s="74" t="str">
        <f t="shared" si="1908"/>
        <v/>
      </c>
      <c r="BD2553" s="74" t="str">
        <f t="shared" si="1908"/>
        <v/>
      </c>
      <c r="BE2553" s="74" t="str">
        <f t="shared" si="1908"/>
        <v/>
      </c>
      <c r="BF2553" s="74" t="str">
        <f t="shared" si="1908"/>
        <v/>
      </c>
      <c r="BG2553" s="75" t="str">
        <f t="shared" si="1908"/>
        <v/>
      </c>
      <c r="BI2553" s="73" t="str">
        <f t="shared" si="1902"/>
        <v/>
      </c>
      <c r="BJ2553" s="74" t="str">
        <f t="shared" si="1907"/>
        <v/>
      </c>
      <c r="BK2553" s="74" t="str">
        <f t="shared" si="1907"/>
        <v/>
      </c>
      <c r="BL2553" s="74" t="str">
        <f t="shared" si="1907"/>
        <v/>
      </c>
      <c r="BM2553" s="74" t="str">
        <f t="shared" si="1907"/>
        <v/>
      </c>
      <c r="BN2553" s="74" t="str">
        <f t="shared" si="1907"/>
        <v/>
      </c>
      <c r="BO2553" s="74" t="str">
        <f t="shared" si="1907"/>
        <v/>
      </c>
      <c r="BP2553" s="74" t="str">
        <f t="shared" si="1907"/>
        <v/>
      </c>
      <c r="BQ2553" s="74" t="str">
        <f t="shared" si="1907"/>
        <v/>
      </c>
      <c r="BR2553" s="75" t="str">
        <f t="shared" si="1907"/>
        <v/>
      </c>
      <c r="BU2553" s="42" t="str">
        <f t="shared" si="1881"/>
        <v/>
      </c>
      <c r="BV2553" s="66" t="str">
        <f t="shared" si="1882"/>
        <v/>
      </c>
      <c r="BX2553" s="64" t="str">
        <f t="shared" si="1883"/>
        <v/>
      </c>
      <c r="BY2553" s="65" t="str">
        <f t="shared" si="1884"/>
        <v/>
      </c>
      <c r="BZ2553" s="65" t="str">
        <f t="shared" si="1885"/>
        <v/>
      </c>
      <c r="CA2553" s="65" t="str">
        <f t="shared" si="1886"/>
        <v/>
      </c>
      <c r="CB2553" s="65" t="str">
        <f t="shared" si="1887"/>
        <v/>
      </c>
      <c r="CC2553" s="65" t="str">
        <f t="shared" si="1888"/>
        <v/>
      </c>
      <c r="CD2553" s="65" t="str">
        <f t="shared" si="1889"/>
        <v/>
      </c>
      <c r="CE2553" s="65" t="str">
        <f t="shared" si="1890"/>
        <v/>
      </c>
      <c r="CF2553" s="65" t="str">
        <f t="shared" si="1891"/>
        <v/>
      </c>
      <c r="CG2553" s="66" t="str">
        <f t="shared" si="1892"/>
        <v/>
      </c>
      <c r="CI2553" s="42" t="str">
        <f t="shared" si="1893"/>
        <v/>
      </c>
      <c r="CK2553" s="92" t="str">
        <f t="shared" si="1894"/>
        <v/>
      </c>
      <c r="CL2553" s="65" t="str">
        <f t="shared" si="1895"/>
        <v/>
      </c>
      <c r="CM2553" s="93" t="str">
        <f t="shared" si="1896"/>
        <v/>
      </c>
      <c r="CN2553" s="101" t="str">
        <f t="shared" si="1865"/>
        <v/>
      </c>
      <c r="CP2553" s="92" t="str">
        <f t="shared" si="1897"/>
        <v/>
      </c>
      <c r="CQ2553" s="65" t="str">
        <f t="shared" si="1898"/>
        <v/>
      </c>
      <c r="CR2553" s="93" t="str">
        <f t="shared" si="1899"/>
        <v/>
      </c>
      <c r="CS2553" s="101" t="str">
        <f t="shared" si="1900"/>
        <v/>
      </c>
    </row>
    <row r="2554" spans="1:97" x14ac:dyDescent="0.25">
      <c r="A2554" s="51"/>
      <c r="B2554" s="15" t="str">
        <f t="shared" si="1863"/>
        <v/>
      </c>
      <c r="C2554" s="15" t="str">
        <f t="shared" si="1866"/>
        <v/>
      </c>
      <c r="D2554" s="51"/>
      <c r="E2554" s="137"/>
      <c r="F2554" s="138"/>
      <c r="G2554" s="139"/>
      <c r="H2554" s="138"/>
      <c r="I2554" s="140"/>
      <c r="J2554" s="138"/>
      <c r="K2554" s="141"/>
      <c r="L2554" s="139"/>
      <c r="M2554" s="142"/>
      <c r="N2554" s="142"/>
      <c r="O2554" s="143"/>
      <c r="P2554" s="144"/>
      <c r="Q2554" s="144"/>
      <c r="R2554" s="144"/>
      <c r="S2554" s="144"/>
      <c r="T2554" s="144"/>
      <c r="U2554" s="144"/>
      <c r="V2554" s="144"/>
      <c r="W2554" s="144"/>
      <c r="X2554" s="145"/>
      <c r="Y2554" s="51"/>
      <c r="Z2554" s="13" t="str">
        <f t="shared" si="1867"/>
        <v/>
      </c>
      <c r="AA2554" s="51"/>
      <c r="AE2554" s="42" t="str">
        <f t="shared" si="1868"/>
        <v/>
      </c>
      <c r="AF2554" s="42" t="str">
        <f>IF($I2554="", "", IF(COUNTIF($I$10:$I2553, I2554)&gt;0, "", SUMIF($I$10:$I$3009, $I2554, $AE$10:$AE$3009)))</f>
        <v/>
      </c>
      <c r="AG2554" s="45" t="str">
        <f>IF($AF2554="", "", COUNTIF($AF$10:$AF$3009, "&gt;"&amp;AF2554)+1+COUNTIF($AF$10:$AF2554, $AF2554)-1)</f>
        <v/>
      </c>
      <c r="AI2554" s="42" t="str">
        <f t="shared" si="1869"/>
        <v/>
      </c>
      <c r="AK2554" s="15" t="str">
        <f t="shared" si="1870"/>
        <v/>
      </c>
      <c r="AM2554" s="64" t="str">
        <f t="shared" si="1871"/>
        <v/>
      </c>
      <c r="AN2554" s="65" t="str">
        <f t="shared" si="1872"/>
        <v/>
      </c>
      <c r="AO2554" s="65" t="str">
        <f t="shared" si="1873"/>
        <v/>
      </c>
      <c r="AP2554" s="65" t="str">
        <f t="shared" si="1874"/>
        <v/>
      </c>
      <c r="AQ2554" s="65" t="str">
        <f t="shared" si="1875"/>
        <v/>
      </c>
      <c r="AR2554" s="65" t="str">
        <f t="shared" si="1876"/>
        <v/>
      </c>
      <c r="AS2554" s="65" t="str">
        <f t="shared" si="1877"/>
        <v/>
      </c>
      <c r="AT2554" s="65" t="str">
        <f t="shared" si="1878"/>
        <v/>
      </c>
      <c r="AU2554" s="65" t="str">
        <f t="shared" si="1879"/>
        <v/>
      </c>
      <c r="AV2554" s="66" t="str">
        <f t="shared" si="1880"/>
        <v/>
      </c>
      <c r="AX2554" s="73" t="str">
        <f t="shared" si="1901"/>
        <v/>
      </c>
      <c r="AY2554" s="74" t="str">
        <f t="shared" si="1908"/>
        <v/>
      </c>
      <c r="AZ2554" s="74" t="str">
        <f t="shared" si="1908"/>
        <v/>
      </c>
      <c r="BA2554" s="74" t="str">
        <f t="shared" si="1908"/>
        <v/>
      </c>
      <c r="BB2554" s="74" t="str">
        <f t="shared" si="1908"/>
        <v/>
      </c>
      <c r="BC2554" s="74" t="str">
        <f t="shared" si="1908"/>
        <v/>
      </c>
      <c r="BD2554" s="74" t="str">
        <f t="shared" si="1908"/>
        <v/>
      </c>
      <c r="BE2554" s="74" t="str">
        <f t="shared" si="1908"/>
        <v/>
      </c>
      <c r="BF2554" s="74" t="str">
        <f t="shared" si="1908"/>
        <v/>
      </c>
      <c r="BG2554" s="75" t="str">
        <f t="shared" si="1908"/>
        <v/>
      </c>
      <c r="BI2554" s="73" t="str">
        <f t="shared" si="1902"/>
        <v/>
      </c>
      <c r="BJ2554" s="74" t="str">
        <f t="shared" si="1907"/>
        <v/>
      </c>
      <c r="BK2554" s="74" t="str">
        <f t="shared" si="1907"/>
        <v/>
      </c>
      <c r="BL2554" s="74" t="str">
        <f t="shared" si="1907"/>
        <v/>
      </c>
      <c r="BM2554" s="74" t="str">
        <f t="shared" si="1907"/>
        <v/>
      </c>
      <c r="BN2554" s="74" t="str">
        <f t="shared" si="1907"/>
        <v/>
      </c>
      <c r="BO2554" s="74" t="str">
        <f t="shared" si="1907"/>
        <v/>
      </c>
      <c r="BP2554" s="74" t="str">
        <f t="shared" si="1907"/>
        <v/>
      </c>
      <c r="BQ2554" s="74" t="str">
        <f t="shared" si="1907"/>
        <v/>
      </c>
      <c r="BR2554" s="75" t="str">
        <f t="shared" si="1907"/>
        <v/>
      </c>
      <c r="BU2554" s="42" t="str">
        <f t="shared" si="1881"/>
        <v/>
      </c>
      <c r="BV2554" s="66" t="str">
        <f t="shared" si="1882"/>
        <v/>
      </c>
      <c r="BX2554" s="64" t="str">
        <f t="shared" si="1883"/>
        <v/>
      </c>
      <c r="BY2554" s="65" t="str">
        <f t="shared" si="1884"/>
        <v/>
      </c>
      <c r="BZ2554" s="65" t="str">
        <f t="shared" si="1885"/>
        <v/>
      </c>
      <c r="CA2554" s="65" t="str">
        <f t="shared" si="1886"/>
        <v/>
      </c>
      <c r="CB2554" s="65" t="str">
        <f t="shared" si="1887"/>
        <v/>
      </c>
      <c r="CC2554" s="65" t="str">
        <f t="shared" si="1888"/>
        <v/>
      </c>
      <c r="CD2554" s="65" t="str">
        <f t="shared" si="1889"/>
        <v/>
      </c>
      <c r="CE2554" s="65" t="str">
        <f t="shared" si="1890"/>
        <v/>
      </c>
      <c r="CF2554" s="65" t="str">
        <f t="shared" si="1891"/>
        <v/>
      </c>
      <c r="CG2554" s="66" t="str">
        <f t="shared" si="1892"/>
        <v/>
      </c>
      <c r="CI2554" s="42" t="str">
        <f t="shared" si="1893"/>
        <v/>
      </c>
      <c r="CK2554" s="92" t="str">
        <f t="shared" si="1894"/>
        <v/>
      </c>
      <c r="CL2554" s="65" t="str">
        <f t="shared" si="1895"/>
        <v/>
      </c>
      <c r="CM2554" s="93" t="str">
        <f t="shared" si="1896"/>
        <v/>
      </c>
      <c r="CN2554" s="101" t="str">
        <f t="shared" si="1865"/>
        <v/>
      </c>
      <c r="CP2554" s="92" t="str">
        <f t="shared" si="1897"/>
        <v/>
      </c>
      <c r="CQ2554" s="65" t="str">
        <f t="shared" si="1898"/>
        <v/>
      </c>
      <c r="CR2554" s="93" t="str">
        <f t="shared" si="1899"/>
        <v/>
      </c>
      <c r="CS2554" s="101" t="str">
        <f t="shared" si="1900"/>
        <v/>
      </c>
    </row>
    <row r="2555" spans="1:97" x14ac:dyDescent="0.25">
      <c r="A2555" s="51"/>
      <c r="B2555" s="15" t="str">
        <f t="shared" si="1863"/>
        <v/>
      </c>
      <c r="C2555" s="15" t="str">
        <f t="shared" si="1866"/>
        <v/>
      </c>
      <c r="D2555" s="51"/>
      <c r="E2555" s="137"/>
      <c r="F2555" s="138"/>
      <c r="G2555" s="139"/>
      <c r="H2555" s="138"/>
      <c r="I2555" s="140"/>
      <c r="J2555" s="138"/>
      <c r="K2555" s="141"/>
      <c r="L2555" s="139"/>
      <c r="M2555" s="142"/>
      <c r="N2555" s="142"/>
      <c r="O2555" s="143"/>
      <c r="P2555" s="144"/>
      <c r="Q2555" s="144"/>
      <c r="R2555" s="144"/>
      <c r="S2555" s="144"/>
      <c r="T2555" s="144"/>
      <c r="U2555" s="144"/>
      <c r="V2555" s="144"/>
      <c r="W2555" s="144"/>
      <c r="X2555" s="145"/>
      <c r="Y2555" s="51"/>
      <c r="Z2555" s="13" t="str">
        <f t="shared" si="1867"/>
        <v/>
      </c>
      <c r="AA2555" s="51"/>
      <c r="AE2555" s="42" t="str">
        <f t="shared" si="1868"/>
        <v/>
      </c>
      <c r="AF2555" s="42" t="str">
        <f>IF($I2555="", "", IF(COUNTIF($I$10:$I2554, I2555)&gt;0, "", SUMIF($I$10:$I$3009, $I2555, $AE$10:$AE$3009)))</f>
        <v/>
      </c>
      <c r="AG2555" s="45" t="str">
        <f>IF($AF2555="", "", COUNTIF($AF$10:$AF$3009, "&gt;"&amp;AF2555)+1+COUNTIF($AF$10:$AF2555, $AF2555)-1)</f>
        <v/>
      </c>
      <c r="AI2555" s="42" t="str">
        <f t="shared" si="1869"/>
        <v/>
      </c>
      <c r="AK2555" s="15" t="str">
        <f t="shared" si="1870"/>
        <v/>
      </c>
      <c r="AM2555" s="64" t="str">
        <f t="shared" si="1871"/>
        <v/>
      </c>
      <c r="AN2555" s="65" t="str">
        <f t="shared" si="1872"/>
        <v/>
      </c>
      <c r="AO2555" s="65" t="str">
        <f t="shared" si="1873"/>
        <v/>
      </c>
      <c r="AP2555" s="65" t="str">
        <f t="shared" si="1874"/>
        <v/>
      </c>
      <c r="AQ2555" s="65" t="str">
        <f t="shared" si="1875"/>
        <v/>
      </c>
      <c r="AR2555" s="65" t="str">
        <f t="shared" si="1876"/>
        <v/>
      </c>
      <c r="AS2555" s="65" t="str">
        <f t="shared" si="1877"/>
        <v/>
      </c>
      <c r="AT2555" s="65" t="str">
        <f t="shared" si="1878"/>
        <v/>
      </c>
      <c r="AU2555" s="65" t="str">
        <f t="shared" si="1879"/>
        <v/>
      </c>
      <c r="AV2555" s="66" t="str">
        <f t="shared" si="1880"/>
        <v/>
      </c>
      <c r="AX2555" s="73" t="str">
        <f t="shared" si="1901"/>
        <v/>
      </c>
      <c r="AY2555" s="74" t="str">
        <f t="shared" si="1908"/>
        <v/>
      </c>
      <c r="AZ2555" s="74" t="str">
        <f t="shared" si="1908"/>
        <v/>
      </c>
      <c r="BA2555" s="74" t="str">
        <f t="shared" si="1908"/>
        <v/>
      </c>
      <c r="BB2555" s="74" t="str">
        <f t="shared" si="1908"/>
        <v/>
      </c>
      <c r="BC2555" s="74" t="str">
        <f t="shared" si="1908"/>
        <v/>
      </c>
      <c r="BD2555" s="74" t="str">
        <f t="shared" si="1908"/>
        <v/>
      </c>
      <c r="BE2555" s="74" t="str">
        <f t="shared" si="1908"/>
        <v/>
      </c>
      <c r="BF2555" s="74" t="str">
        <f t="shared" si="1908"/>
        <v/>
      </c>
      <c r="BG2555" s="75" t="str">
        <f t="shared" si="1908"/>
        <v/>
      </c>
      <c r="BI2555" s="73" t="str">
        <f t="shared" si="1902"/>
        <v/>
      </c>
      <c r="BJ2555" s="74" t="str">
        <f t="shared" si="1907"/>
        <v/>
      </c>
      <c r="BK2555" s="74" t="str">
        <f t="shared" si="1907"/>
        <v/>
      </c>
      <c r="BL2555" s="74" t="str">
        <f t="shared" si="1907"/>
        <v/>
      </c>
      <c r="BM2555" s="74" t="str">
        <f t="shared" si="1907"/>
        <v/>
      </c>
      <c r="BN2555" s="74" t="str">
        <f t="shared" si="1907"/>
        <v/>
      </c>
      <c r="BO2555" s="74" t="str">
        <f t="shared" si="1907"/>
        <v/>
      </c>
      <c r="BP2555" s="74" t="str">
        <f t="shared" si="1907"/>
        <v/>
      </c>
      <c r="BQ2555" s="74" t="str">
        <f t="shared" si="1907"/>
        <v/>
      </c>
      <c r="BR2555" s="75" t="str">
        <f t="shared" si="1907"/>
        <v/>
      </c>
      <c r="BU2555" s="42" t="str">
        <f t="shared" si="1881"/>
        <v/>
      </c>
      <c r="BV2555" s="66" t="str">
        <f t="shared" si="1882"/>
        <v/>
      </c>
      <c r="BX2555" s="64" t="str">
        <f t="shared" si="1883"/>
        <v/>
      </c>
      <c r="BY2555" s="65" t="str">
        <f t="shared" si="1884"/>
        <v/>
      </c>
      <c r="BZ2555" s="65" t="str">
        <f t="shared" si="1885"/>
        <v/>
      </c>
      <c r="CA2555" s="65" t="str">
        <f t="shared" si="1886"/>
        <v/>
      </c>
      <c r="CB2555" s="65" t="str">
        <f t="shared" si="1887"/>
        <v/>
      </c>
      <c r="CC2555" s="65" t="str">
        <f t="shared" si="1888"/>
        <v/>
      </c>
      <c r="CD2555" s="65" t="str">
        <f t="shared" si="1889"/>
        <v/>
      </c>
      <c r="CE2555" s="65" t="str">
        <f t="shared" si="1890"/>
        <v/>
      </c>
      <c r="CF2555" s="65" t="str">
        <f t="shared" si="1891"/>
        <v/>
      </c>
      <c r="CG2555" s="66" t="str">
        <f t="shared" si="1892"/>
        <v/>
      </c>
      <c r="CI2555" s="42" t="str">
        <f t="shared" si="1893"/>
        <v/>
      </c>
      <c r="CK2555" s="92" t="str">
        <f t="shared" si="1894"/>
        <v/>
      </c>
      <c r="CL2555" s="65" t="str">
        <f t="shared" si="1895"/>
        <v/>
      </c>
      <c r="CM2555" s="93" t="str">
        <f t="shared" si="1896"/>
        <v/>
      </c>
      <c r="CN2555" s="101" t="str">
        <f t="shared" si="1865"/>
        <v/>
      </c>
      <c r="CP2555" s="92" t="str">
        <f t="shared" si="1897"/>
        <v/>
      </c>
      <c r="CQ2555" s="65" t="str">
        <f t="shared" si="1898"/>
        <v/>
      </c>
      <c r="CR2555" s="93" t="str">
        <f t="shared" si="1899"/>
        <v/>
      </c>
      <c r="CS2555" s="101" t="str">
        <f t="shared" si="1900"/>
        <v/>
      </c>
    </row>
    <row r="2556" spans="1:97" x14ac:dyDescent="0.25">
      <c r="A2556" s="51"/>
      <c r="B2556" s="15" t="str">
        <f t="shared" si="1863"/>
        <v/>
      </c>
      <c r="C2556" s="15" t="str">
        <f t="shared" si="1866"/>
        <v/>
      </c>
      <c r="D2556" s="51"/>
      <c r="E2556" s="137"/>
      <c r="F2556" s="138"/>
      <c r="G2556" s="139"/>
      <c r="H2556" s="138"/>
      <c r="I2556" s="140"/>
      <c r="J2556" s="138"/>
      <c r="K2556" s="141"/>
      <c r="L2556" s="139"/>
      <c r="M2556" s="142"/>
      <c r="N2556" s="142"/>
      <c r="O2556" s="143"/>
      <c r="P2556" s="144"/>
      <c r="Q2556" s="144"/>
      <c r="R2556" s="144"/>
      <c r="S2556" s="144"/>
      <c r="T2556" s="144"/>
      <c r="U2556" s="144"/>
      <c r="V2556" s="144"/>
      <c r="W2556" s="144"/>
      <c r="X2556" s="145"/>
      <c r="Y2556" s="51"/>
      <c r="Z2556" s="13" t="str">
        <f t="shared" si="1867"/>
        <v/>
      </c>
      <c r="AA2556" s="51"/>
      <c r="AE2556" s="42" t="str">
        <f t="shared" si="1868"/>
        <v/>
      </c>
      <c r="AF2556" s="42" t="str">
        <f>IF($I2556="", "", IF(COUNTIF($I$10:$I2555, I2556)&gt;0, "", SUMIF($I$10:$I$3009, $I2556, $AE$10:$AE$3009)))</f>
        <v/>
      </c>
      <c r="AG2556" s="45" t="str">
        <f>IF($AF2556="", "", COUNTIF($AF$10:$AF$3009, "&gt;"&amp;AF2556)+1+COUNTIF($AF$10:$AF2556, $AF2556)-1)</f>
        <v/>
      </c>
      <c r="AI2556" s="42" t="str">
        <f t="shared" si="1869"/>
        <v/>
      </c>
      <c r="AK2556" s="15" t="str">
        <f t="shared" si="1870"/>
        <v/>
      </c>
      <c r="AM2556" s="64" t="str">
        <f t="shared" si="1871"/>
        <v/>
      </c>
      <c r="AN2556" s="65" t="str">
        <f t="shared" si="1872"/>
        <v/>
      </c>
      <c r="AO2556" s="65" t="str">
        <f t="shared" si="1873"/>
        <v/>
      </c>
      <c r="AP2556" s="65" t="str">
        <f t="shared" si="1874"/>
        <v/>
      </c>
      <c r="AQ2556" s="65" t="str">
        <f t="shared" si="1875"/>
        <v/>
      </c>
      <c r="AR2556" s="65" t="str">
        <f t="shared" si="1876"/>
        <v/>
      </c>
      <c r="AS2556" s="65" t="str">
        <f t="shared" si="1877"/>
        <v/>
      </c>
      <c r="AT2556" s="65" t="str">
        <f t="shared" si="1878"/>
        <v/>
      </c>
      <c r="AU2556" s="65" t="str">
        <f t="shared" si="1879"/>
        <v/>
      </c>
      <c r="AV2556" s="66" t="str">
        <f t="shared" si="1880"/>
        <v/>
      </c>
      <c r="AX2556" s="73" t="str">
        <f t="shared" si="1901"/>
        <v/>
      </c>
      <c r="AY2556" s="74" t="str">
        <f t="shared" ref="AY2556:BG2565" si="1909">IF(AY$9="", "", IF($H2556=AY$9, $AE2556, ""))</f>
        <v/>
      </c>
      <c r="AZ2556" s="74" t="str">
        <f t="shared" si="1909"/>
        <v/>
      </c>
      <c r="BA2556" s="74" t="str">
        <f t="shared" si="1909"/>
        <v/>
      </c>
      <c r="BB2556" s="74" t="str">
        <f t="shared" si="1909"/>
        <v/>
      </c>
      <c r="BC2556" s="74" t="str">
        <f t="shared" si="1909"/>
        <v/>
      </c>
      <c r="BD2556" s="74" t="str">
        <f t="shared" si="1909"/>
        <v/>
      </c>
      <c r="BE2556" s="74" t="str">
        <f t="shared" si="1909"/>
        <v/>
      </c>
      <c r="BF2556" s="74" t="str">
        <f t="shared" si="1909"/>
        <v/>
      </c>
      <c r="BG2556" s="75" t="str">
        <f t="shared" si="1909"/>
        <v/>
      </c>
      <c r="BI2556" s="73" t="str">
        <f t="shared" si="1902"/>
        <v/>
      </c>
      <c r="BJ2556" s="74" t="str">
        <f t="shared" si="1907"/>
        <v/>
      </c>
      <c r="BK2556" s="74" t="str">
        <f t="shared" si="1907"/>
        <v/>
      </c>
      <c r="BL2556" s="74" t="str">
        <f t="shared" si="1907"/>
        <v/>
      </c>
      <c r="BM2556" s="74" t="str">
        <f t="shared" si="1907"/>
        <v/>
      </c>
      <c r="BN2556" s="74" t="str">
        <f t="shared" si="1907"/>
        <v/>
      </c>
      <c r="BO2556" s="74" t="str">
        <f t="shared" si="1907"/>
        <v/>
      </c>
      <c r="BP2556" s="74" t="str">
        <f t="shared" si="1907"/>
        <v/>
      </c>
      <c r="BQ2556" s="74" t="str">
        <f t="shared" si="1907"/>
        <v/>
      </c>
      <c r="BR2556" s="75" t="str">
        <f t="shared" si="1907"/>
        <v/>
      </c>
      <c r="BU2556" s="42" t="str">
        <f t="shared" si="1881"/>
        <v/>
      </c>
      <c r="BV2556" s="66" t="str">
        <f t="shared" si="1882"/>
        <v/>
      </c>
      <c r="BX2556" s="64" t="str">
        <f t="shared" si="1883"/>
        <v/>
      </c>
      <c r="BY2556" s="65" t="str">
        <f t="shared" si="1884"/>
        <v/>
      </c>
      <c r="BZ2556" s="65" t="str">
        <f t="shared" si="1885"/>
        <v/>
      </c>
      <c r="CA2556" s="65" t="str">
        <f t="shared" si="1886"/>
        <v/>
      </c>
      <c r="CB2556" s="65" t="str">
        <f t="shared" si="1887"/>
        <v/>
      </c>
      <c r="CC2556" s="65" t="str">
        <f t="shared" si="1888"/>
        <v/>
      </c>
      <c r="CD2556" s="65" t="str">
        <f t="shared" si="1889"/>
        <v/>
      </c>
      <c r="CE2556" s="65" t="str">
        <f t="shared" si="1890"/>
        <v/>
      </c>
      <c r="CF2556" s="65" t="str">
        <f t="shared" si="1891"/>
        <v/>
      </c>
      <c r="CG2556" s="66" t="str">
        <f t="shared" si="1892"/>
        <v/>
      </c>
      <c r="CI2556" s="42" t="str">
        <f t="shared" si="1893"/>
        <v/>
      </c>
      <c r="CK2556" s="92" t="str">
        <f t="shared" si="1894"/>
        <v/>
      </c>
      <c r="CL2556" s="65" t="str">
        <f t="shared" si="1895"/>
        <v/>
      </c>
      <c r="CM2556" s="93" t="str">
        <f t="shared" si="1896"/>
        <v/>
      </c>
      <c r="CN2556" s="101" t="str">
        <f t="shared" si="1865"/>
        <v/>
      </c>
      <c r="CP2556" s="92" t="str">
        <f t="shared" si="1897"/>
        <v/>
      </c>
      <c r="CQ2556" s="65" t="str">
        <f t="shared" si="1898"/>
        <v/>
      </c>
      <c r="CR2556" s="93" t="str">
        <f t="shared" si="1899"/>
        <v/>
      </c>
      <c r="CS2556" s="101" t="str">
        <f t="shared" si="1900"/>
        <v/>
      </c>
    </row>
    <row r="2557" spans="1:97" x14ac:dyDescent="0.25">
      <c r="A2557" s="51"/>
      <c r="B2557" s="15" t="str">
        <f t="shared" si="1863"/>
        <v/>
      </c>
      <c r="C2557" s="15" t="str">
        <f t="shared" si="1866"/>
        <v/>
      </c>
      <c r="D2557" s="51"/>
      <c r="E2557" s="137"/>
      <c r="F2557" s="138"/>
      <c r="G2557" s="139"/>
      <c r="H2557" s="138"/>
      <c r="I2557" s="140"/>
      <c r="J2557" s="138"/>
      <c r="K2557" s="141"/>
      <c r="L2557" s="139"/>
      <c r="M2557" s="142"/>
      <c r="N2557" s="142"/>
      <c r="O2557" s="143"/>
      <c r="P2557" s="144"/>
      <c r="Q2557" s="144"/>
      <c r="R2557" s="144"/>
      <c r="S2557" s="144"/>
      <c r="T2557" s="144"/>
      <c r="U2557" s="144"/>
      <c r="V2557" s="144"/>
      <c r="W2557" s="144"/>
      <c r="X2557" s="145"/>
      <c r="Y2557" s="51"/>
      <c r="Z2557" s="13" t="str">
        <f t="shared" si="1867"/>
        <v/>
      </c>
      <c r="AA2557" s="51"/>
      <c r="AE2557" s="42" t="str">
        <f t="shared" si="1868"/>
        <v/>
      </c>
      <c r="AF2557" s="42" t="str">
        <f>IF($I2557="", "", IF(COUNTIF($I$10:$I2556, I2557)&gt;0, "", SUMIF($I$10:$I$3009, $I2557, $AE$10:$AE$3009)))</f>
        <v/>
      </c>
      <c r="AG2557" s="45" t="str">
        <f>IF($AF2557="", "", COUNTIF($AF$10:$AF$3009, "&gt;"&amp;AF2557)+1+COUNTIF($AF$10:$AF2557, $AF2557)-1)</f>
        <v/>
      </c>
      <c r="AI2557" s="42" t="str">
        <f t="shared" si="1869"/>
        <v/>
      </c>
      <c r="AK2557" s="15" t="str">
        <f t="shared" si="1870"/>
        <v/>
      </c>
      <c r="AM2557" s="64" t="str">
        <f t="shared" si="1871"/>
        <v/>
      </c>
      <c r="AN2557" s="65" t="str">
        <f t="shared" si="1872"/>
        <v/>
      </c>
      <c r="AO2557" s="65" t="str">
        <f t="shared" si="1873"/>
        <v/>
      </c>
      <c r="AP2557" s="65" t="str">
        <f t="shared" si="1874"/>
        <v/>
      </c>
      <c r="AQ2557" s="65" t="str">
        <f t="shared" si="1875"/>
        <v/>
      </c>
      <c r="AR2557" s="65" t="str">
        <f t="shared" si="1876"/>
        <v/>
      </c>
      <c r="AS2557" s="65" t="str">
        <f t="shared" si="1877"/>
        <v/>
      </c>
      <c r="AT2557" s="65" t="str">
        <f t="shared" si="1878"/>
        <v/>
      </c>
      <c r="AU2557" s="65" t="str">
        <f t="shared" si="1879"/>
        <v/>
      </c>
      <c r="AV2557" s="66" t="str">
        <f t="shared" si="1880"/>
        <v/>
      </c>
      <c r="AX2557" s="73" t="str">
        <f t="shared" si="1901"/>
        <v/>
      </c>
      <c r="AY2557" s="74" t="str">
        <f t="shared" si="1909"/>
        <v/>
      </c>
      <c r="AZ2557" s="74" t="str">
        <f t="shared" si="1909"/>
        <v/>
      </c>
      <c r="BA2557" s="74" t="str">
        <f t="shared" si="1909"/>
        <v/>
      </c>
      <c r="BB2557" s="74" t="str">
        <f t="shared" si="1909"/>
        <v/>
      </c>
      <c r="BC2557" s="74" t="str">
        <f t="shared" si="1909"/>
        <v/>
      </c>
      <c r="BD2557" s="74" t="str">
        <f t="shared" si="1909"/>
        <v/>
      </c>
      <c r="BE2557" s="74" t="str">
        <f t="shared" si="1909"/>
        <v/>
      </c>
      <c r="BF2557" s="74" t="str">
        <f t="shared" si="1909"/>
        <v/>
      </c>
      <c r="BG2557" s="75" t="str">
        <f t="shared" si="1909"/>
        <v/>
      </c>
      <c r="BI2557" s="73" t="str">
        <f t="shared" si="1902"/>
        <v/>
      </c>
      <c r="BJ2557" s="74" t="str">
        <f t="shared" si="1907"/>
        <v/>
      </c>
      <c r="BK2557" s="74" t="str">
        <f t="shared" si="1907"/>
        <v/>
      </c>
      <c r="BL2557" s="74" t="str">
        <f t="shared" si="1907"/>
        <v/>
      </c>
      <c r="BM2557" s="74" t="str">
        <f t="shared" si="1907"/>
        <v/>
      </c>
      <c r="BN2557" s="74" t="str">
        <f t="shared" si="1907"/>
        <v/>
      </c>
      <c r="BO2557" s="74" t="str">
        <f t="shared" si="1907"/>
        <v/>
      </c>
      <c r="BP2557" s="74" t="str">
        <f t="shared" si="1907"/>
        <v/>
      </c>
      <c r="BQ2557" s="74" t="str">
        <f t="shared" si="1907"/>
        <v/>
      </c>
      <c r="BR2557" s="75" t="str">
        <f t="shared" si="1907"/>
        <v/>
      </c>
      <c r="BU2557" s="42" t="str">
        <f t="shared" si="1881"/>
        <v/>
      </c>
      <c r="BV2557" s="66" t="str">
        <f t="shared" si="1882"/>
        <v/>
      </c>
      <c r="BX2557" s="64" t="str">
        <f t="shared" si="1883"/>
        <v/>
      </c>
      <c r="BY2557" s="65" t="str">
        <f t="shared" si="1884"/>
        <v/>
      </c>
      <c r="BZ2557" s="65" t="str">
        <f t="shared" si="1885"/>
        <v/>
      </c>
      <c r="CA2557" s="65" t="str">
        <f t="shared" si="1886"/>
        <v/>
      </c>
      <c r="CB2557" s="65" t="str">
        <f t="shared" si="1887"/>
        <v/>
      </c>
      <c r="CC2557" s="65" t="str">
        <f t="shared" si="1888"/>
        <v/>
      </c>
      <c r="CD2557" s="65" t="str">
        <f t="shared" si="1889"/>
        <v/>
      </c>
      <c r="CE2557" s="65" t="str">
        <f t="shared" si="1890"/>
        <v/>
      </c>
      <c r="CF2557" s="65" t="str">
        <f t="shared" si="1891"/>
        <v/>
      </c>
      <c r="CG2557" s="66" t="str">
        <f t="shared" si="1892"/>
        <v/>
      </c>
      <c r="CI2557" s="42" t="str">
        <f t="shared" si="1893"/>
        <v/>
      </c>
      <c r="CK2557" s="92" t="str">
        <f t="shared" si="1894"/>
        <v/>
      </c>
      <c r="CL2557" s="65" t="str">
        <f t="shared" si="1895"/>
        <v/>
      </c>
      <c r="CM2557" s="93" t="str">
        <f t="shared" si="1896"/>
        <v/>
      </c>
      <c r="CN2557" s="101" t="str">
        <f t="shared" si="1865"/>
        <v/>
      </c>
      <c r="CP2557" s="92" t="str">
        <f t="shared" si="1897"/>
        <v/>
      </c>
      <c r="CQ2557" s="65" t="str">
        <f t="shared" si="1898"/>
        <v/>
      </c>
      <c r="CR2557" s="93" t="str">
        <f t="shared" si="1899"/>
        <v/>
      </c>
      <c r="CS2557" s="101" t="str">
        <f t="shared" si="1900"/>
        <v/>
      </c>
    </row>
    <row r="2558" spans="1:97" x14ac:dyDescent="0.25">
      <c r="A2558" s="51"/>
      <c r="B2558" s="15" t="str">
        <f t="shared" si="1863"/>
        <v/>
      </c>
      <c r="C2558" s="15" t="str">
        <f t="shared" si="1866"/>
        <v/>
      </c>
      <c r="D2558" s="51"/>
      <c r="E2558" s="137"/>
      <c r="F2558" s="138"/>
      <c r="G2558" s="139"/>
      <c r="H2558" s="138"/>
      <c r="I2558" s="140"/>
      <c r="J2558" s="138"/>
      <c r="K2558" s="141"/>
      <c r="L2558" s="139"/>
      <c r="M2558" s="142"/>
      <c r="N2558" s="142"/>
      <c r="O2558" s="143"/>
      <c r="P2558" s="144"/>
      <c r="Q2558" s="144"/>
      <c r="R2558" s="144"/>
      <c r="S2558" s="144"/>
      <c r="T2558" s="144"/>
      <c r="U2558" s="144"/>
      <c r="V2558" s="144"/>
      <c r="W2558" s="144"/>
      <c r="X2558" s="145"/>
      <c r="Y2558" s="51"/>
      <c r="Z2558" s="13" t="str">
        <f t="shared" si="1867"/>
        <v/>
      </c>
      <c r="AA2558" s="51"/>
      <c r="AE2558" s="42" t="str">
        <f t="shared" si="1868"/>
        <v/>
      </c>
      <c r="AF2558" s="42" t="str">
        <f>IF($I2558="", "", IF(COUNTIF($I$10:$I2557, I2558)&gt;0, "", SUMIF($I$10:$I$3009, $I2558, $AE$10:$AE$3009)))</f>
        <v/>
      </c>
      <c r="AG2558" s="45" t="str">
        <f>IF($AF2558="", "", COUNTIF($AF$10:$AF$3009, "&gt;"&amp;AF2558)+1+COUNTIF($AF$10:$AF2558, $AF2558)-1)</f>
        <v/>
      </c>
      <c r="AI2558" s="42" t="str">
        <f t="shared" si="1869"/>
        <v/>
      </c>
      <c r="AK2558" s="15" t="str">
        <f t="shared" si="1870"/>
        <v/>
      </c>
      <c r="AM2558" s="64" t="str">
        <f t="shared" si="1871"/>
        <v/>
      </c>
      <c r="AN2558" s="65" t="str">
        <f t="shared" si="1872"/>
        <v/>
      </c>
      <c r="AO2558" s="65" t="str">
        <f t="shared" si="1873"/>
        <v/>
      </c>
      <c r="AP2558" s="65" t="str">
        <f t="shared" si="1874"/>
        <v/>
      </c>
      <c r="AQ2558" s="65" t="str">
        <f t="shared" si="1875"/>
        <v/>
      </c>
      <c r="AR2558" s="65" t="str">
        <f t="shared" si="1876"/>
        <v/>
      </c>
      <c r="AS2558" s="65" t="str">
        <f t="shared" si="1877"/>
        <v/>
      </c>
      <c r="AT2558" s="65" t="str">
        <f t="shared" si="1878"/>
        <v/>
      </c>
      <c r="AU2558" s="65" t="str">
        <f t="shared" si="1879"/>
        <v/>
      </c>
      <c r="AV2558" s="66" t="str">
        <f t="shared" si="1880"/>
        <v/>
      </c>
      <c r="AX2558" s="73" t="str">
        <f t="shared" si="1901"/>
        <v/>
      </c>
      <c r="AY2558" s="74" t="str">
        <f t="shared" si="1909"/>
        <v/>
      </c>
      <c r="AZ2558" s="74" t="str">
        <f t="shared" si="1909"/>
        <v/>
      </c>
      <c r="BA2558" s="74" t="str">
        <f t="shared" si="1909"/>
        <v/>
      </c>
      <c r="BB2558" s="74" t="str">
        <f t="shared" si="1909"/>
        <v/>
      </c>
      <c r="BC2558" s="74" t="str">
        <f t="shared" si="1909"/>
        <v/>
      </c>
      <c r="BD2558" s="74" t="str">
        <f t="shared" si="1909"/>
        <v/>
      </c>
      <c r="BE2558" s="74" t="str">
        <f t="shared" si="1909"/>
        <v/>
      </c>
      <c r="BF2558" s="74" t="str">
        <f t="shared" si="1909"/>
        <v/>
      </c>
      <c r="BG2558" s="75" t="str">
        <f t="shared" si="1909"/>
        <v/>
      </c>
      <c r="BI2558" s="73" t="str">
        <f t="shared" si="1902"/>
        <v/>
      </c>
      <c r="BJ2558" s="74" t="str">
        <f t="shared" si="1907"/>
        <v/>
      </c>
      <c r="BK2558" s="74" t="str">
        <f t="shared" si="1907"/>
        <v/>
      </c>
      <c r="BL2558" s="74" t="str">
        <f t="shared" si="1907"/>
        <v/>
      </c>
      <c r="BM2558" s="74" t="str">
        <f t="shared" si="1907"/>
        <v/>
      </c>
      <c r="BN2558" s="74" t="str">
        <f t="shared" si="1907"/>
        <v/>
      </c>
      <c r="BO2558" s="74" t="str">
        <f t="shared" si="1907"/>
        <v/>
      </c>
      <c r="BP2558" s="74" t="str">
        <f t="shared" si="1907"/>
        <v/>
      </c>
      <c r="BQ2558" s="74" t="str">
        <f t="shared" si="1907"/>
        <v/>
      </c>
      <c r="BR2558" s="75" t="str">
        <f t="shared" si="1907"/>
        <v/>
      </c>
      <c r="BU2558" s="42" t="str">
        <f t="shared" si="1881"/>
        <v/>
      </c>
      <c r="BV2558" s="66" t="str">
        <f t="shared" si="1882"/>
        <v/>
      </c>
      <c r="BX2558" s="64" t="str">
        <f t="shared" si="1883"/>
        <v/>
      </c>
      <c r="BY2558" s="65" t="str">
        <f t="shared" si="1884"/>
        <v/>
      </c>
      <c r="BZ2558" s="65" t="str">
        <f t="shared" si="1885"/>
        <v/>
      </c>
      <c r="CA2558" s="65" t="str">
        <f t="shared" si="1886"/>
        <v/>
      </c>
      <c r="CB2558" s="65" t="str">
        <f t="shared" si="1887"/>
        <v/>
      </c>
      <c r="CC2558" s="65" t="str">
        <f t="shared" si="1888"/>
        <v/>
      </c>
      <c r="CD2558" s="65" t="str">
        <f t="shared" si="1889"/>
        <v/>
      </c>
      <c r="CE2558" s="65" t="str">
        <f t="shared" si="1890"/>
        <v/>
      </c>
      <c r="CF2558" s="65" t="str">
        <f t="shared" si="1891"/>
        <v/>
      </c>
      <c r="CG2558" s="66" t="str">
        <f t="shared" si="1892"/>
        <v/>
      </c>
      <c r="CI2558" s="42" t="str">
        <f t="shared" si="1893"/>
        <v/>
      </c>
      <c r="CK2558" s="92" t="str">
        <f t="shared" si="1894"/>
        <v/>
      </c>
      <c r="CL2558" s="65" t="str">
        <f t="shared" si="1895"/>
        <v/>
      </c>
      <c r="CM2558" s="93" t="str">
        <f t="shared" si="1896"/>
        <v/>
      </c>
      <c r="CN2558" s="101" t="str">
        <f t="shared" si="1865"/>
        <v/>
      </c>
      <c r="CP2558" s="92" t="str">
        <f t="shared" si="1897"/>
        <v/>
      </c>
      <c r="CQ2558" s="65" t="str">
        <f t="shared" si="1898"/>
        <v/>
      </c>
      <c r="CR2558" s="93" t="str">
        <f t="shared" si="1899"/>
        <v/>
      </c>
      <c r="CS2558" s="101" t="str">
        <f t="shared" si="1900"/>
        <v/>
      </c>
    </row>
    <row r="2559" spans="1:97" x14ac:dyDescent="0.25">
      <c r="A2559" s="51"/>
      <c r="B2559" s="15" t="str">
        <f t="shared" si="1863"/>
        <v/>
      </c>
      <c r="C2559" s="15" t="str">
        <f t="shared" si="1866"/>
        <v/>
      </c>
      <c r="D2559" s="51"/>
      <c r="E2559" s="137"/>
      <c r="F2559" s="138"/>
      <c r="G2559" s="139"/>
      <c r="H2559" s="138"/>
      <c r="I2559" s="140"/>
      <c r="J2559" s="138"/>
      <c r="K2559" s="141"/>
      <c r="L2559" s="139"/>
      <c r="M2559" s="142"/>
      <c r="N2559" s="142"/>
      <c r="O2559" s="143"/>
      <c r="P2559" s="144"/>
      <c r="Q2559" s="144"/>
      <c r="R2559" s="144"/>
      <c r="S2559" s="144"/>
      <c r="T2559" s="144"/>
      <c r="U2559" s="144"/>
      <c r="V2559" s="144"/>
      <c r="W2559" s="144"/>
      <c r="X2559" s="145"/>
      <c r="Y2559" s="51"/>
      <c r="Z2559" s="13" t="str">
        <f t="shared" si="1867"/>
        <v/>
      </c>
      <c r="AA2559" s="51"/>
      <c r="AE2559" s="42" t="str">
        <f t="shared" si="1868"/>
        <v/>
      </c>
      <c r="AF2559" s="42" t="str">
        <f>IF($I2559="", "", IF(COUNTIF($I$10:$I2558, I2559)&gt;0, "", SUMIF($I$10:$I$3009, $I2559, $AE$10:$AE$3009)))</f>
        <v/>
      </c>
      <c r="AG2559" s="45" t="str">
        <f>IF($AF2559="", "", COUNTIF($AF$10:$AF$3009, "&gt;"&amp;AF2559)+1+COUNTIF($AF$10:$AF2559, $AF2559)-1)</f>
        <v/>
      </c>
      <c r="AI2559" s="42" t="str">
        <f t="shared" si="1869"/>
        <v/>
      </c>
      <c r="AK2559" s="15" t="str">
        <f t="shared" si="1870"/>
        <v/>
      </c>
      <c r="AM2559" s="64" t="str">
        <f t="shared" si="1871"/>
        <v/>
      </c>
      <c r="AN2559" s="65" t="str">
        <f t="shared" si="1872"/>
        <v/>
      </c>
      <c r="AO2559" s="65" t="str">
        <f t="shared" si="1873"/>
        <v/>
      </c>
      <c r="AP2559" s="65" t="str">
        <f t="shared" si="1874"/>
        <v/>
      </c>
      <c r="AQ2559" s="65" t="str">
        <f t="shared" si="1875"/>
        <v/>
      </c>
      <c r="AR2559" s="65" t="str">
        <f t="shared" si="1876"/>
        <v/>
      </c>
      <c r="AS2559" s="65" t="str">
        <f t="shared" si="1877"/>
        <v/>
      </c>
      <c r="AT2559" s="65" t="str">
        <f t="shared" si="1878"/>
        <v/>
      </c>
      <c r="AU2559" s="65" t="str">
        <f t="shared" si="1879"/>
        <v/>
      </c>
      <c r="AV2559" s="66" t="str">
        <f t="shared" si="1880"/>
        <v/>
      </c>
      <c r="AX2559" s="73" t="str">
        <f t="shared" si="1901"/>
        <v/>
      </c>
      <c r="AY2559" s="74" t="str">
        <f t="shared" si="1909"/>
        <v/>
      </c>
      <c r="AZ2559" s="74" t="str">
        <f t="shared" si="1909"/>
        <v/>
      </c>
      <c r="BA2559" s="74" t="str">
        <f t="shared" si="1909"/>
        <v/>
      </c>
      <c r="BB2559" s="74" t="str">
        <f t="shared" si="1909"/>
        <v/>
      </c>
      <c r="BC2559" s="74" t="str">
        <f t="shared" si="1909"/>
        <v/>
      </c>
      <c r="BD2559" s="74" t="str">
        <f t="shared" si="1909"/>
        <v/>
      </c>
      <c r="BE2559" s="74" t="str">
        <f t="shared" si="1909"/>
        <v/>
      </c>
      <c r="BF2559" s="74" t="str">
        <f t="shared" si="1909"/>
        <v/>
      </c>
      <c r="BG2559" s="75" t="str">
        <f t="shared" si="1909"/>
        <v/>
      </c>
      <c r="BI2559" s="73" t="str">
        <f t="shared" si="1902"/>
        <v/>
      </c>
      <c r="BJ2559" s="74" t="str">
        <f t="shared" si="1907"/>
        <v/>
      </c>
      <c r="BK2559" s="74" t="str">
        <f t="shared" si="1907"/>
        <v/>
      </c>
      <c r="BL2559" s="74" t="str">
        <f t="shared" si="1907"/>
        <v/>
      </c>
      <c r="BM2559" s="74" t="str">
        <f t="shared" si="1907"/>
        <v/>
      </c>
      <c r="BN2559" s="74" t="str">
        <f t="shared" si="1907"/>
        <v/>
      </c>
      <c r="BO2559" s="74" t="str">
        <f t="shared" si="1907"/>
        <v/>
      </c>
      <c r="BP2559" s="74" t="str">
        <f t="shared" si="1907"/>
        <v/>
      </c>
      <c r="BQ2559" s="74" t="str">
        <f t="shared" si="1907"/>
        <v/>
      </c>
      <c r="BR2559" s="75" t="str">
        <f t="shared" si="1907"/>
        <v/>
      </c>
      <c r="BU2559" s="42" t="str">
        <f t="shared" si="1881"/>
        <v/>
      </c>
      <c r="BV2559" s="66" t="str">
        <f t="shared" si="1882"/>
        <v/>
      </c>
      <c r="BX2559" s="64" t="str">
        <f t="shared" si="1883"/>
        <v/>
      </c>
      <c r="BY2559" s="65" t="str">
        <f t="shared" si="1884"/>
        <v/>
      </c>
      <c r="BZ2559" s="65" t="str">
        <f t="shared" si="1885"/>
        <v/>
      </c>
      <c r="CA2559" s="65" t="str">
        <f t="shared" si="1886"/>
        <v/>
      </c>
      <c r="CB2559" s="65" t="str">
        <f t="shared" si="1887"/>
        <v/>
      </c>
      <c r="CC2559" s="65" t="str">
        <f t="shared" si="1888"/>
        <v/>
      </c>
      <c r="CD2559" s="65" t="str">
        <f t="shared" si="1889"/>
        <v/>
      </c>
      <c r="CE2559" s="65" t="str">
        <f t="shared" si="1890"/>
        <v/>
      </c>
      <c r="CF2559" s="65" t="str">
        <f t="shared" si="1891"/>
        <v/>
      </c>
      <c r="CG2559" s="66" t="str">
        <f t="shared" si="1892"/>
        <v/>
      </c>
      <c r="CI2559" s="42" t="str">
        <f t="shared" si="1893"/>
        <v/>
      </c>
      <c r="CK2559" s="92" t="str">
        <f t="shared" si="1894"/>
        <v/>
      </c>
      <c r="CL2559" s="65" t="str">
        <f t="shared" si="1895"/>
        <v/>
      </c>
      <c r="CM2559" s="93" t="str">
        <f t="shared" si="1896"/>
        <v/>
      </c>
      <c r="CN2559" s="101" t="str">
        <f t="shared" si="1865"/>
        <v/>
      </c>
      <c r="CP2559" s="92" t="str">
        <f t="shared" si="1897"/>
        <v/>
      </c>
      <c r="CQ2559" s="65" t="str">
        <f t="shared" si="1898"/>
        <v/>
      </c>
      <c r="CR2559" s="93" t="str">
        <f t="shared" si="1899"/>
        <v/>
      </c>
      <c r="CS2559" s="101" t="str">
        <f t="shared" si="1900"/>
        <v/>
      </c>
    </row>
    <row r="2560" spans="1:97" x14ac:dyDescent="0.25">
      <c r="A2560" s="51"/>
      <c r="B2560" s="15" t="str">
        <f t="shared" si="1863"/>
        <v/>
      </c>
      <c r="C2560" s="15" t="str">
        <f t="shared" si="1866"/>
        <v/>
      </c>
      <c r="D2560" s="51"/>
      <c r="E2560" s="137"/>
      <c r="F2560" s="138"/>
      <c r="G2560" s="139"/>
      <c r="H2560" s="138"/>
      <c r="I2560" s="140"/>
      <c r="J2560" s="138"/>
      <c r="K2560" s="141"/>
      <c r="L2560" s="139"/>
      <c r="M2560" s="142"/>
      <c r="N2560" s="142"/>
      <c r="O2560" s="143"/>
      <c r="P2560" s="144"/>
      <c r="Q2560" s="144"/>
      <c r="R2560" s="144"/>
      <c r="S2560" s="144"/>
      <c r="T2560" s="144"/>
      <c r="U2560" s="144"/>
      <c r="V2560" s="144"/>
      <c r="W2560" s="144"/>
      <c r="X2560" s="145"/>
      <c r="Y2560" s="51"/>
      <c r="Z2560" s="13" t="str">
        <f t="shared" si="1867"/>
        <v/>
      </c>
      <c r="AA2560" s="51"/>
      <c r="AE2560" s="42" t="str">
        <f t="shared" si="1868"/>
        <v/>
      </c>
      <c r="AF2560" s="42" t="str">
        <f>IF($I2560="", "", IF(COUNTIF($I$10:$I2559, I2560)&gt;0, "", SUMIF($I$10:$I$3009, $I2560, $AE$10:$AE$3009)))</f>
        <v/>
      </c>
      <c r="AG2560" s="45" t="str">
        <f>IF($AF2560="", "", COUNTIF($AF$10:$AF$3009, "&gt;"&amp;AF2560)+1+COUNTIF($AF$10:$AF2560, $AF2560)-1)</f>
        <v/>
      </c>
      <c r="AI2560" s="42" t="str">
        <f t="shared" si="1869"/>
        <v/>
      </c>
      <c r="AK2560" s="15" t="str">
        <f t="shared" si="1870"/>
        <v/>
      </c>
      <c r="AM2560" s="64" t="str">
        <f t="shared" si="1871"/>
        <v/>
      </c>
      <c r="AN2560" s="65" t="str">
        <f t="shared" si="1872"/>
        <v/>
      </c>
      <c r="AO2560" s="65" t="str">
        <f t="shared" si="1873"/>
        <v/>
      </c>
      <c r="AP2560" s="65" t="str">
        <f t="shared" si="1874"/>
        <v/>
      </c>
      <c r="AQ2560" s="65" t="str">
        <f t="shared" si="1875"/>
        <v/>
      </c>
      <c r="AR2560" s="65" t="str">
        <f t="shared" si="1876"/>
        <v/>
      </c>
      <c r="AS2560" s="65" t="str">
        <f t="shared" si="1877"/>
        <v/>
      </c>
      <c r="AT2560" s="65" t="str">
        <f t="shared" si="1878"/>
        <v/>
      </c>
      <c r="AU2560" s="65" t="str">
        <f t="shared" si="1879"/>
        <v/>
      </c>
      <c r="AV2560" s="66" t="str">
        <f t="shared" si="1880"/>
        <v/>
      </c>
      <c r="AX2560" s="73" t="str">
        <f t="shared" si="1901"/>
        <v/>
      </c>
      <c r="AY2560" s="74" t="str">
        <f t="shared" si="1909"/>
        <v/>
      </c>
      <c r="AZ2560" s="74" t="str">
        <f t="shared" si="1909"/>
        <v/>
      </c>
      <c r="BA2560" s="74" t="str">
        <f t="shared" si="1909"/>
        <v/>
      </c>
      <c r="BB2560" s="74" t="str">
        <f t="shared" si="1909"/>
        <v/>
      </c>
      <c r="BC2560" s="74" t="str">
        <f t="shared" si="1909"/>
        <v/>
      </c>
      <c r="BD2560" s="74" t="str">
        <f t="shared" si="1909"/>
        <v/>
      </c>
      <c r="BE2560" s="74" t="str">
        <f t="shared" si="1909"/>
        <v/>
      </c>
      <c r="BF2560" s="74" t="str">
        <f t="shared" si="1909"/>
        <v/>
      </c>
      <c r="BG2560" s="75" t="str">
        <f t="shared" si="1909"/>
        <v/>
      </c>
      <c r="BI2560" s="73" t="str">
        <f t="shared" si="1902"/>
        <v/>
      </c>
      <c r="BJ2560" s="74" t="str">
        <f t="shared" si="1907"/>
        <v/>
      </c>
      <c r="BK2560" s="74" t="str">
        <f t="shared" si="1907"/>
        <v/>
      </c>
      <c r="BL2560" s="74" t="str">
        <f t="shared" si="1907"/>
        <v/>
      </c>
      <c r="BM2560" s="74" t="str">
        <f t="shared" si="1907"/>
        <v/>
      </c>
      <c r="BN2560" s="74" t="str">
        <f t="shared" si="1907"/>
        <v/>
      </c>
      <c r="BO2560" s="74" t="str">
        <f t="shared" si="1907"/>
        <v/>
      </c>
      <c r="BP2560" s="74" t="str">
        <f t="shared" si="1907"/>
        <v/>
      </c>
      <c r="BQ2560" s="74" t="str">
        <f t="shared" si="1907"/>
        <v/>
      </c>
      <c r="BR2560" s="75" t="str">
        <f t="shared" si="1907"/>
        <v/>
      </c>
      <c r="BU2560" s="42" t="str">
        <f t="shared" si="1881"/>
        <v/>
      </c>
      <c r="BV2560" s="66" t="str">
        <f t="shared" si="1882"/>
        <v/>
      </c>
      <c r="BX2560" s="64" t="str">
        <f t="shared" si="1883"/>
        <v/>
      </c>
      <c r="BY2560" s="65" t="str">
        <f t="shared" si="1884"/>
        <v/>
      </c>
      <c r="BZ2560" s="65" t="str">
        <f t="shared" si="1885"/>
        <v/>
      </c>
      <c r="CA2560" s="65" t="str">
        <f t="shared" si="1886"/>
        <v/>
      </c>
      <c r="CB2560" s="65" t="str">
        <f t="shared" si="1887"/>
        <v/>
      </c>
      <c r="CC2560" s="65" t="str">
        <f t="shared" si="1888"/>
        <v/>
      </c>
      <c r="CD2560" s="65" t="str">
        <f t="shared" si="1889"/>
        <v/>
      </c>
      <c r="CE2560" s="65" t="str">
        <f t="shared" si="1890"/>
        <v/>
      </c>
      <c r="CF2560" s="65" t="str">
        <f t="shared" si="1891"/>
        <v/>
      </c>
      <c r="CG2560" s="66" t="str">
        <f t="shared" si="1892"/>
        <v/>
      </c>
      <c r="CI2560" s="42" t="str">
        <f t="shared" si="1893"/>
        <v/>
      </c>
      <c r="CK2560" s="92" t="str">
        <f t="shared" si="1894"/>
        <v/>
      </c>
      <c r="CL2560" s="65" t="str">
        <f t="shared" si="1895"/>
        <v/>
      </c>
      <c r="CM2560" s="93" t="str">
        <f t="shared" si="1896"/>
        <v/>
      </c>
      <c r="CN2560" s="101" t="str">
        <f t="shared" si="1865"/>
        <v/>
      </c>
      <c r="CP2560" s="92" t="str">
        <f t="shared" si="1897"/>
        <v/>
      </c>
      <c r="CQ2560" s="65" t="str">
        <f t="shared" si="1898"/>
        <v/>
      </c>
      <c r="CR2560" s="93" t="str">
        <f t="shared" si="1899"/>
        <v/>
      </c>
      <c r="CS2560" s="101" t="str">
        <f t="shared" si="1900"/>
        <v/>
      </c>
    </row>
    <row r="2561" spans="1:97" x14ac:dyDescent="0.25">
      <c r="A2561" s="51"/>
      <c r="B2561" s="15" t="str">
        <f t="shared" si="1863"/>
        <v/>
      </c>
      <c r="C2561" s="15" t="str">
        <f t="shared" si="1866"/>
        <v/>
      </c>
      <c r="D2561" s="51"/>
      <c r="E2561" s="137"/>
      <c r="F2561" s="138"/>
      <c r="G2561" s="139"/>
      <c r="H2561" s="138"/>
      <c r="I2561" s="140"/>
      <c r="J2561" s="138"/>
      <c r="K2561" s="141"/>
      <c r="L2561" s="139"/>
      <c r="M2561" s="142"/>
      <c r="N2561" s="142"/>
      <c r="O2561" s="143"/>
      <c r="P2561" s="144"/>
      <c r="Q2561" s="144"/>
      <c r="R2561" s="144"/>
      <c r="S2561" s="144"/>
      <c r="T2561" s="144"/>
      <c r="U2561" s="144"/>
      <c r="V2561" s="144"/>
      <c r="W2561" s="144"/>
      <c r="X2561" s="145"/>
      <c r="Y2561" s="51"/>
      <c r="Z2561" s="13" t="str">
        <f t="shared" si="1867"/>
        <v/>
      </c>
      <c r="AA2561" s="51"/>
      <c r="AE2561" s="42" t="str">
        <f t="shared" si="1868"/>
        <v/>
      </c>
      <c r="AF2561" s="42" t="str">
        <f>IF($I2561="", "", IF(COUNTIF($I$10:$I2560, I2561)&gt;0, "", SUMIF($I$10:$I$3009, $I2561, $AE$10:$AE$3009)))</f>
        <v/>
      </c>
      <c r="AG2561" s="45" t="str">
        <f>IF($AF2561="", "", COUNTIF($AF$10:$AF$3009, "&gt;"&amp;AF2561)+1+COUNTIF($AF$10:$AF2561, $AF2561)-1)</f>
        <v/>
      </c>
      <c r="AI2561" s="42" t="str">
        <f t="shared" si="1869"/>
        <v/>
      </c>
      <c r="AK2561" s="15" t="str">
        <f t="shared" si="1870"/>
        <v/>
      </c>
      <c r="AM2561" s="64" t="str">
        <f t="shared" si="1871"/>
        <v/>
      </c>
      <c r="AN2561" s="65" t="str">
        <f t="shared" si="1872"/>
        <v/>
      </c>
      <c r="AO2561" s="65" t="str">
        <f t="shared" si="1873"/>
        <v/>
      </c>
      <c r="AP2561" s="65" t="str">
        <f t="shared" si="1874"/>
        <v/>
      </c>
      <c r="AQ2561" s="65" t="str">
        <f t="shared" si="1875"/>
        <v/>
      </c>
      <c r="AR2561" s="65" t="str">
        <f t="shared" si="1876"/>
        <v/>
      </c>
      <c r="AS2561" s="65" t="str">
        <f t="shared" si="1877"/>
        <v/>
      </c>
      <c r="AT2561" s="65" t="str">
        <f t="shared" si="1878"/>
        <v/>
      </c>
      <c r="AU2561" s="65" t="str">
        <f t="shared" si="1879"/>
        <v/>
      </c>
      <c r="AV2561" s="66" t="str">
        <f t="shared" si="1880"/>
        <v/>
      </c>
      <c r="AX2561" s="73" t="str">
        <f t="shared" si="1901"/>
        <v/>
      </c>
      <c r="AY2561" s="74" t="str">
        <f t="shared" si="1909"/>
        <v/>
      </c>
      <c r="AZ2561" s="74" t="str">
        <f t="shared" si="1909"/>
        <v/>
      </c>
      <c r="BA2561" s="74" t="str">
        <f t="shared" si="1909"/>
        <v/>
      </c>
      <c r="BB2561" s="74" t="str">
        <f t="shared" si="1909"/>
        <v/>
      </c>
      <c r="BC2561" s="74" t="str">
        <f t="shared" si="1909"/>
        <v/>
      </c>
      <c r="BD2561" s="74" t="str">
        <f t="shared" si="1909"/>
        <v/>
      </c>
      <c r="BE2561" s="74" t="str">
        <f t="shared" si="1909"/>
        <v/>
      </c>
      <c r="BF2561" s="74" t="str">
        <f t="shared" si="1909"/>
        <v/>
      </c>
      <c r="BG2561" s="75" t="str">
        <f t="shared" si="1909"/>
        <v/>
      </c>
      <c r="BI2561" s="73" t="str">
        <f t="shared" si="1902"/>
        <v/>
      </c>
      <c r="BJ2561" s="74" t="str">
        <f t="shared" si="1907"/>
        <v/>
      </c>
      <c r="BK2561" s="74" t="str">
        <f t="shared" si="1907"/>
        <v/>
      </c>
      <c r="BL2561" s="74" t="str">
        <f t="shared" si="1907"/>
        <v/>
      </c>
      <c r="BM2561" s="74" t="str">
        <f t="shared" si="1907"/>
        <v/>
      </c>
      <c r="BN2561" s="74" t="str">
        <f t="shared" si="1907"/>
        <v/>
      </c>
      <c r="BO2561" s="74" t="str">
        <f t="shared" si="1907"/>
        <v/>
      </c>
      <c r="BP2561" s="74" t="str">
        <f t="shared" si="1907"/>
        <v/>
      </c>
      <c r="BQ2561" s="74" t="str">
        <f t="shared" si="1907"/>
        <v/>
      </c>
      <c r="BR2561" s="75" t="str">
        <f t="shared" si="1907"/>
        <v/>
      </c>
      <c r="BU2561" s="42" t="str">
        <f t="shared" si="1881"/>
        <v/>
      </c>
      <c r="BV2561" s="66" t="str">
        <f t="shared" si="1882"/>
        <v/>
      </c>
      <c r="BX2561" s="64" t="str">
        <f t="shared" si="1883"/>
        <v/>
      </c>
      <c r="BY2561" s="65" t="str">
        <f t="shared" si="1884"/>
        <v/>
      </c>
      <c r="BZ2561" s="65" t="str">
        <f t="shared" si="1885"/>
        <v/>
      </c>
      <c r="CA2561" s="65" t="str">
        <f t="shared" si="1886"/>
        <v/>
      </c>
      <c r="CB2561" s="65" t="str">
        <f t="shared" si="1887"/>
        <v/>
      </c>
      <c r="CC2561" s="65" t="str">
        <f t="shared" si="1888"/>
        <v/>
      </c>
      <c r="CD2561" s="65" t="str">
        <f t="shared" si="1889"/>
        <v/>
      </c>
      <c r="CE2561" s="65" t="str">
        <f t="shared" si="1890"/>
        <v/>
      </c>
      <c r="CF2561" s="65" t="str">
        <f t="shared" si="1891"/>
        <v/>
      </c>
      <c r="CG2561" s="66" t="str">
        <f t="shared" si="1892"/>
        <v/>
      </c>
      <c r="CI2561" s="42" t="str">
        <f t="shared" si="1893"/>
        <v/>
      </c>
      <c r="CK2561" s="92" t="str">
        <f t="shared" si="1894"/>
        <v/>
      </c>
      <c r="CL2561" s="65" t="str">
        <f t="shared" si="1895"/>
        <v/>
      </c>
      <c r="CM2561" s="93" t="str">
        <f t="shared" si="1896"/>
        <v/>
      </c>
      <c r="CN2561" s="101" t="str">
        <f t="shared" si="1865"/>
        <v/>
      </c>
      <c r="CP2561" s="92" t="str">
        <f t="shared" si="1897"/>
        <v/>
      </c>
      <c r="CQ2561" s="65" t="str">
        <f t="shared" si="1898"/>
        <v/>
      </c>
      <c r="CR2561" s="93" t="str">
        <f t="shared" si="1899"/>
        <v/>
      </c>
      <c r="CS2561" s="101" t="str">
        <f t="shared" si="1900"/>
        <v/>
      </c>
    </row>
    <row r="2562" spans="1:97" x14ac:dyDescent="0.25">
      <c r="A2562" s="51"/>
      <c r="B2562" s="15" t="str">
        <f t="shared" si="1863"/>
        <v/>
      </c>
      <c r="C2562" s="15" t="str">
        <f t="shared" si="1866"/>
        <v/>
      </c>
      <c r="D2562" s="51"/>
      <c r="E2562" s="137"/>
      <c r="F2562" s="138"/>
      <c r="G2562" s="139"/>
      <c r="H2562" s="138"/>
      <c r="I2562" s="140"/>
      <c r="J2562" s="138"/>
      <c r="K2562" s="141"/>
      <c r="L2562" s="139"/>
      <c r="M2562" s="142"/>
      <c r="N2562" s="142"/>
      <c r="O2562" s="143"/>
      <c r="P2562" s="144"/>
      <c r="Q2562" s="144"/>
      <c r="R2562" s="144"/>
      <c r="S2562" s="144"/>
      <c r="T2562" s="144"/>
      <c r="U2562" s="144"/>
      <c r="V2562" s="144"/>
      <c r="W2562" s="144"/>
      <c r="X2562" s="145"/>
      <c r="Y2562" s="51"/>
      <c r="Z2562" s="13" t="str">
        <f t="shared" si="1867"/>
        <v/>
      </c>
      <c r="AA2562" s="51"/>
      <c r="AE2562" s="42" t="str">
        <f t="shared" si="1868"/>
        <v/>
      </c>
      <c r="AF2562" s="42" t="str">
        <f>IF($I2562="", "", IF(COUNTIF($I$10:$I2561, I2562)&gt;0, "", SUMIF($I$10:$I$3009, $I2562, $AE$10:$AE$3009)))</f>
        <v/>
      </c>
      <c r="AG2562" s="45" t="str">
        <f>IF($AF2562="", "", COUNTIF($AF$10:$AF$3009, "&gt;"&amp;AF2562)+1+COUNTIF($AF$10:$AF2562, $AF2562)-1)</f>
        <v/>
      </c>
      <c r="AI2562" s="42" t="str">
        <f t="shared" si="1869"/>
        <v/>
      </c>
      <c r="AK2562" s="15" t="str">
        <f t="shared" si="1870"/>
        <v/>
      </c>
      <c r="AM2562" s="64" t="str">
        <f t="shared" si="1871"/>
        <v/>
      </c>
      <c r="AN2562" s="65" t="str">
        <f t="shared" si="1872"/>
        <v/>
      </c>
      <c r="AO2562" s="65" t="str">
        <f t="shared" si="1873"/>
        <v/>
      </c>
      <c r="AP2562" s="65" t="str">
        <f t="shared" si="1874"/>
        <v/>
      </c>
      <c r="AQ2562" s="65" t="str">
        <f t="shared" si="1875"/>
        <v/>
      </c>
      <c r="AR2562" s="65" t="str">
        <f t="shared" si="1876"/>
        <v/>
      </c>
      <c r="AS2562" s="65" t="str">
        <f t="shared" si="1877"/>
        <v/>
      </c>
      <c r="AT2562" s="65" t="str">
        <f t="shared" si="1878"/>
        <v/>
      </c>
      <c r="AU2562" s="65" t="str">
        <f t="shared" si="1879"/>
        <v/>
      </c>
      <c r="AV2562" s="66" t="str">
        <f t="shared" si="1880"/>
        <v/>
      </c>
      <c r="AX2562" s="73" t="str">
        <f t="shared" si="1901"/>
        <v/>
      </c>
      <c r="AY2562" s="74" t="str">
        <f t="shared" si="1909"/>
        <v/>
      </c>
      <c r="AZ2562" s="74" t="str">
        <f t="shared" si="1909"/>
        <v/>
      </c>
      <c r="BA2562" s="74" t="str">
        <f t="shared" si="1909"/>
        <v/>
      </c>
      <c r="BB2562" s="74" t="str">
        <f t="shared" si="1909"/>
        <v/>
      </c>
      <c r="BC2562" s="74" t="str">
        <f t="shared" si="1909"/>
        <v/>
      </c>
      <c r="BD2562" s="74" t="str">
        <f t="shared" si="1909"/>
        <v/>
      </c>
      <c r="BE2562" s="74" t="str">
        <f t="shared" si="1909"/>
        <v/>
      </c>
      <c r="BF2562" s="74" t="str">
        <f t="shared" si="1909"/>
        <v/>
      </c>
      <c r="BG2562" s="75" t="str">
        <f t="shared" si="1909"/>
        <v/>
      </c>
      <c r="BI2562" s="73" t="str">
        <f t="shared" si="1902"/>
        <v/>
      </c>
      <c r="BJ2562" s="74" t="str">
        <f t="shared" si="1907"/>
        <v/>
      </c>
      <c r="BK2562" s="74" t="str">
        <f t="shared" si="1907"/>
        <v/>
      </c>
      <c r="BL2562" s="74" t="str">
        <f t="shared" si="1907"/>
        <v/>
      </c>
      <c r="BM2562" s="74" t="str">
        <f t="shared" si="1907"/>
        <v/>
      </c>
      <c r="BN2562" s="74" t="str">
        <f t="shared" si="1907"/>
        <v/>
      </c>
      <c r="BO2562" s="74" t="str">
        <f t="shared" si="1907"/>
        <v/>
      </c>
      <c r="BP2562" s="74" t="str">
        <f t="shared" si="1907"/>
        <v/>
      </c>
      <c r="BQ2562" s="74" t="str">
        <f t="shared" si="1907"/>
        <v/>
      </c>
      <c r="BR2562" s="75" t="str">
        <f t="shared" si="1907"/>
        <v/>
      </c>
      <c r="BU2562" s="42" t="str">
        <f t="shared" si="1881"/>
        <v/>
      </c>
      <c r="BV2562" s="66" t="str">
        <f t="shared" si="1882"/>
        <v/>
      </c>
      <c r="BX2562" s="64" t="str">
        <f t="shared" si="1883"/>
        <v/>
      </c>
      <c r="BY2562" s="65" t="str">
        <f t="shared" si="1884"/>
        <v/>
      </c>
      <c r="BZ2562" s="65" t="str">
        <f t="shared" si="1885"/>
        <v/>
      </c>
      <c r="CA2562" s="65" t="str">
        <f t="shared" si="1886"/>
        <v/>
      </c>
      <c r="CB2562" s="65" t="str">
        <f t="shared" si="1887"/>
        <v/>
      </c>
      <c r="CC2562" s="65" t="str">
        <f t="shared" si="1888"/>
        <v/>
      </c>
      <c r="CD2562" s="65" t="str">
        <f t="shared" si="1889"/>
        <v/>
      </c>
      <c r="CE2562" s="65" t="str">
        <f t="shared" si="1890"/>
        <v/>
      </c>
      <c r="CF2562" s="65" t="str">
        <f t="shared" si="1891"/>
        <v/>
      </c>
      <c r="CG2562" s="66" t="str">
        <f t="shared" si="1892"/>
        <v/>
      </c>
      <c r="CI2562" s="42" t="str">
        <f t="shared" si="1893"/>
        <v/>
      </c>
      <c r="CK2562" s="92" t="str">
        <f t="shared" si="1894"/>
        <v/>
      </c>
      <c r="CL2562" s="65" t="str">
        <f t="shared" si="1895"/>
        <v/>
      </c>
      <c r="CM2562" s="93" t="str">
        <f t="shared" si="1896"/>
        <v/>
      </c>
      <c r="CN2562" s="101" t="str">
        <f t="shared" si="1865"/>
        <v/>
      </c>
      <c r="CP2562" s="92" t="str">
        <f t="shared" si="1897"/>
        <v/>
      </c>
      <c r="CQ2562" s="65" t="str">
        <f t="shared" si="1898"/>
        <v/>
      </c>
      <c r="CR2562" s="93" t="str">
        <f t="shared" si="1899"/>
        <v/>
      </c>
      <c r="CS2562" s="101" t="str">
        <f t="shared" si="1900"/>
        <v/>
      </c>
    </row>
    <row r="2563" spans="1:97" x14ac:dyDescent="0.25">
      <c r="A2563" s="51"/>
      <c r="B2563" s="15" t="str">
        <f t="shared" si="1863"/>
        <v/>
      </c>
      <c r="C2563" s="15" t="str">
        <f t="shared" si="1866"/>
        <v/>
      </c>
      <c r="D2563" s="51"/>
      <c r="E2563" s="137"/>
      <c r="F2563" s="138"/>
      <c r="G2563" s="139"/>
      <c r="H2563" s="138"/>
      <c r="I2563" s="140"/>
      <c r="J2563" s="138"/>
      <c r="K2563" s="141"/>
      <c r="L2563" s="139"/>
      <c r="M2563" s="142"/>
      <c r="N2563" s="142"/>
      <c r="O2563" s="143"/>
      <c r="P2563" s="144"/>
      <c r="Q2563" s="144"/>
      <c r="R2563" s="144"/>
      <c r="S2563" s="144"/>
      <c r="T2563" s="144"/>
      <c r="U2563" s="144"/>
      <c r="V2563" s="144"/>
      <c r="W2563" s="144"/>
      <c r="X2563" s="145"/>
      <c r="Y2563" s="51"/>
      <c r="Z2563" s="13" t="str">
        <f t="shared" si="1867"/>
        <v/>
      </c>
      <c r="AA2563" s="51"/>
      <c r="AE2563" s="42" t="str">
        <f t="shared" si="1868"/>
        <v/>
      </c>
      <c r="AF2563" s="42" t="str">
        <f>IF($I2563="", "", IF(COUNTIF($I$10:$I2562, I2563)&gt;0, "", SUMIF($I$10:$I$3009, $I2563, $AE$10:$AE$3009)))</f>
        <v/>
      </c>
      <c r="AG2563" s="45" t="str">
        <f>IF($AF2563="", "", COUNTIF($AF$10:$AF$3009, "&gt;"&amp;AF2563)+1+COUNTIF($AF$10:$AF2563, $AF2563)-1)</f>
        <v/>
      </c>
      <c r="AI2563" s="42" t="str">
        <f t="shared" si="1869"/>
        <v/>
      </c>
      <c r="AK2563" s="15" t="str">
        <f t="shared" si="1870"/>
        <v/>
      </c>
      <c r="AM2563" s="64" t="str">
        <f t="shared" si="1871"/>
        <v/>
      </c>
      <c r="AN2563" s="65" t="str">
        <f t="shared" si="1872"/>
        <v/>
      </c>
      <c r="AO2563" s="65" t="str">
        <f t="shared" si="1873"/>
        <v/>
      </c>
      <c r="AP2563" s="65" t="str">
        <f t="shared" si="1874"/>
        <v/>
      </c>
      <c r="AQ2563" s="65" t="str">
        <f t="shared" si="1875"/>
        <v/>
      </c>
      <c r="AR2563" s="65" t="str">
        <f t="shared" si="1876"/>
        <v/>
      </c>
      <c r="AS2563" s="65" t="str">
        <f t="shared" si="1877"/>
        <v/>
      </c>
      <c r="AT2563" s="65" t="str">
        <f t="shared" si="1878"/>
        <v/>
      </c>
      <c r="AU2563" s="65" t="str">
        <f t="shared" si="1879"/>
        <v/>
      </c>
      <c r="AV2563" s="66" t="str">
        <f t="shared" si="1880"/>
        <v/>
      </c>
      <c r="AX2563" s="73" t="str">
        <f t="shared" si="1901"/>
        <v/>
      </c>
      <c r="AY2563" s="74" t="str">
        <f t="shared" si="1909"/>
        <v/>
      </c>
      <c r="AZ2563" s="74" t="str">
        <f t="shared" si="1909"/>
        <v/>
      </c>
      <c r="BA2563" s="74" t="str">
        <f t="shared" si="1909"/>
        <v/>
      </c>
      <c r="BB2563" s="74" t="str">
        <f t="shared" si="1909"/>
        <v/>
      </c>
      <c r="BC2563" s="74" t="str">
        <f t="shared" si="1909"/>
        <v/>
      </c>
      <c r="BD2563" s="74" t="str">
        <f t="shared" si="1909"/>
        <v/>
      </c>
      <c r="BE2563" s="74" t="str">
        <f t="shared" si="1909"/>
        <v/>
      </c>
      <c r="BF2563" s="74" t="str">
        <f t="shared" si="1909"/>
        <v/>
      </c>
      <c r="BG2563" s="75" t="str">
        <f t="shared" si="1909"/>
        <v/>
      </c>
      <c r="BI2563" s="73" t="str">
        <f t="shared" si="1902"/>
        <v/>
      </c>
      <c r="BJ2563" s="74" t="str">
        <f t="shared" si="1907"/>
        <v/>
      </c>
      <c r="BK2563" s="74" t="str">
        <f t="shared" si="1907"/>
        <v/>
      </c>
      <c r="BL2563" s="74" t="str">
        <f t="shared" si="1907"/>
        <v/>
      </c>
      <c r="BM2563" s="74" t="str">
        <f t="shared" si="1907"/>
        <v/>
      </c>
      <c r="BN2563" s="74" t="str">
        <f t="shared" si="1907"/>
        <v/>
      </c>
      <c r="BO2563" s="74" t="str">
        <f t="shared" si="1907"/>
        <v/>
      </c>
      <c r="BP2563" s="74" t="str">
        <f t="shared" si="1907"/>
        <v/>
      </c>
      <c r="BQ2563" s="74" t="str">
        <f t="shared" si="1907"/>
        <v/>
      </c>
      <c r="BR2563" s="75" t="str">
        <f t="shared" si="1907"/>
        <v/>
      </c>
      <c r="BU2563" s="42" t="str">
        <f t="shared" si="1881"/>
        <v/>
      </c>
      <c r="BV2563" s="66" t="str">
        <f t="shared" si="1882"/>
        <v/>
      </c>
      <c r="BX2563" s="64" t="str">
        <f t="shared" si="1883"/>
        <v/>
      </c>
      <c r="BY2563" s="65" t="str">
        <f t="shared" si="1884"/>
        <v/>
      </c>
      <c r="BZ2563" s="65" t="str">
        <f t="shared" si="1885"/>
        <v/>
      </c>
      <c r="CA2563" s="65" t="str">
        <f t="shared" si="1886"/>
        <v/>
      </c>
      <c r="CB2563" s="65" t="str">
        <f t="shared" si="1887"/>
        <v/>
      </c>
      <c r="CC2563" s="65" t="str">
        <f t="shared" si="1888"/>
        <v/>
      </c>
      <c r="CD2563" s="65" t="str">
        <f t="shared" si="1889"/>
        <v/>
      </c>
      <c r="CE2563" s="65" t="str">
        <f t="shared" si="1890"/>
        <v/>
      </c>
      <c r="CF2563" s="65" t="str">
        <f t="shared" si="1891"/>
        <v/>
      </c>
      <c r="CG2563" s="66" t="str">
        <f t="shared" si="1892"/>
        <v/>
      </c>
      <c r="CI2563" s="42" t="str">
        <f t="shared" si="1893"/>
        <v/>
      </c>
      <c r="CK2563" s="92" t="str">
        <f t="shared" si="1894"/>
        <v/>
      </c>
      <c r="CL2563" s="65" t="str">
        <f t="shared" si="1895"/>
        <v/>
      </c>
      <c r="CM2563" s="93" t="str">
        <f t="shared" si="1896"/>
        <v/>
      </c>
      <c r="CN2563" s="101" t="str">
        <f t="shared" si="1865"/>
        <v/>
      </c>
      <c r="CP2563" s="92" t="str">
        <f t="shared" si="1897"/>
        <v/>
      </c>
      <c r="CQ2563" s="65" t="str">
        <f t="shared" si="1898"/>
        <v/>
      </c>
      <c r="CR2563" s="93" t="str">
        <f t="shared" si="1899"/>
        <v/>
      </c>
      <c r="CS2563" s="101" t="str">
        <f t="shared" si="1900"/>
        <v/>
      </c>
    </row>
    <row r="2564" spans="1:97" x14ac:dyDescent="0.25">
      <c r="A2564" s="51"/>
      <c r="B2564" s="15" t="str">
        <f t="shared" si="1863"/>
        <v/>
      </c>
      <c r="C2564" s="15" t="str">
        <f t="shared" si="1866"/>
        <v/>
      </c>
      <c r="D2564" s="51"/>
      <c r="E2564" s="137"/>
      <c r="F2564" s="138"/>
      <c r="G2564" s="139"/>
      <c r="H2564" s="138"/>
      <c r="I2564" s="140"/>
      <c r="J2564" s="138"/>
      <c r="K2564" s="141"/>
      <c r="L2564" s="139"/>
      <c r="M2564" s="142"/>
      <c r="N2564" s="142"/>
      <c r="O2564" s="143"/>
      <c r="P2564" s="144"/>
      <c r="Q2564" s="144"/>
      <c r="R2564" s="144"/>
      <c r="S2564" s="144"/>
      <c r="T2564" s="144"/>
      <c r="U2564" s="144"/>
      <c r="V2564" s="144"/>
      <c r="W2564" s="144"/>
      <c r="X2564" s="145"/>
      <c r="Y2564" s="51"/>
      <c r="Z2564" s="13" t="str">
        <f t="shared" si="1867"/>
        <v/>
      </c>
      <c r="AA2564" s="51"/>
      <c r="AE2564" s="42" t="str">
        <f t="shared" si="1868"/>
        <v/>
      </c>
      <c r="AF2564" s="42" t="str">
        <f>IF($I2564="", "", IF(COUNTIF($I$10:$I2563, I2564)&gt;0, "", SUMIF($I$10:$I$3009, $I2564, $AE$10:$AE$3009)))</f>
        <v/>
      </c>
      <c r="AG2564" s="45" t="str">
        <f>IF($AF2564="", "", COUNTIF($AF$10:$AF$3009, "&gt;"&amp;AF2564)+1+COUNTIF($AF$10:$AF2564, $AF2564)-1)</f>
        <v/>
      </c>
      <c r="AI2564" s="42" t="str">
        <f t="shared" si="1869"/>
        <v/>
      </c>
      <c r="AK2564" s="15" t="str">
        <f t="shared" si="1870"/>
        <v/>
      </c>
      <c r="AM2564" s="64" t="str">
        <f t="shared" si="1871"/>
        <v/>
      </c>
      <c r="AN2564" s="65" t="str">
        <f t="shared" si="1872"/>
        <v/>
      </c>
      <c r="AO2564" s="65" t="str">
        <f t="shared" si="1873"/>
        <v/>
      </c>
      <c r="AP2564" s="65" t="str">
        <f t="shared" si="1874"/>
        <v/>
      </c>
      <c r="AQ2564" s="65" t="str">
        <f t="shared" si="1875"/>
        <v/>
      </c>
      <c r="AR2564" s="65" t="str">
        <f t="shared" si="1876"/>
        <v/>
      </c>
      <c r="AS2564" s="65" t="str">
        <f t="shared" si="1877"/>
        <v/>
      </c>
      <c r="AT2564" s="65" t="str">
        <f t="shared" si="1878"/>
        <v/>
      </c>
      <c r="AU2564" s="65" t="str">
        <f t="shared" si="1879"/>
        <v/>
      </c>
      <c r="AV2564" s="66" t="str">
        <f t="shared" si="1880"/>
        <v/>
      </c>
      <c r="AX2564" s="73" t="str">
        <f t="shared" si="1901"/>
        <v/>
      </c>
      <c r="AY2564" s="74" t="str">
        <f t="shared" si="1909"/>
        <v/>
      </c>
      <c r="AZ2564" s="74" t="str">
        <f t="shared" si="1909"/>
        <v/>
      </c>
      <c r="BA2564" s="74" t="str">
        <f t="shared" si="1909"/>
        <v/>
      </c>
      <c r="BB2564" s="74" t="str">
        <f t="shared" si="1909"/>
        <v/>
      </c>
      <c r="BC2564" s="74" t="str">
        <f t="shared" si="1909"/>
        <v/>
      </c>
      <c r="BD2564" s="74" t="str">
        <f t="shared" si="1909"/>
        <v/>
      </c>
      <c r="BE2564" s="74" t="str">
        <f t="shared" si="1909"/>
        <v/>
      </c>
      <c r="BF2564" s="74" t="str">
        <f t="shared" si="1909"/>
        <v/>
      </c>
      <c r="BG2564" s="75" t="str">
        <f t="shared" si="1909"/>
        <v/>
      </c>
      <c r="BI2564" s="73" t="str">
        <f t="shared" si="1902"/>
        <v/>
      </c>
      <c r="BJ2564" s="74" t="str">
        <f t="shared" si="1907"/>
        <v/>
      </c>
      <c r="BK2564" s="74" t="str">
        <f t="shared" si="1907"/>
        <v/>
      </c>
      <c r="BL2564" s="74" t="str">
        <f t="shared" si="1907"/>
        <v/>
      </c>
      <c r="BM2564" s="74" t="str">
        <f t="shared" si="1907"/>
        <v/>
      </c>
      <c r="BN2564" s="74" t="str">
        <f t="shared" si="1907"/>
        <v/>
      </c>
      <c r="BO2564" s="74" t="str">
        <f t="shared" si="1907"/>
        <v/>
      </c>
      <c r="BP2564" s="74" t="str">
        <f t="shared" si="1907"/>
        <v/>
      </c>
      <c r="BQ2564" s="74" t="str">
        <f t="shared" si="1907"/>
        <v/>
      </c>
      <c r="BR2564" s="75" t="str">
        <f t="shared" si="1907"/>
        <v/>
      </c>
      <c r="BU2564" s="42" t="str">
        <f t="shared" si="1881"/>
        <v/>
      </c>
      <c r="BV2564" s="66" t="str">
        <f t="shared" si="1882"/>
        <v/>
      </c>
      <c r="BX2564" s="64" t="str">
        <f t="shared" si="1883"/>
        <v/>
      </c>
      <c r="BY2564" s="65" t="str">
        <f t="shared" si="1884"/>
        <v/>
      </c>
      <c r="BZ2564" s="65" t="str">
        <f t="shared" si="1885"/>
        <v/>
      </c>
      <c r="CA2564" s="65" t="str">
        <f t="shared" si="1886"/>
        <v/>
      </c>
      <c r="CB2564" s="65" t="str">
        <f t="shared" si="1887"/>
        <v/>
      </c>
      <c r="CC2564" s="65" t="str">
        <f t="shared" si="1888"/>
        <v/>
      </c>
      <c r="CD2564" s="65" t="str">
        <f t="shared" si="1889"/>
        <v/>
      </c>
      <c r="CE2564" s="65" t="str">
        <f t="shared" si="1890"/>
        <v/>
      </c>
      <c r="CF2564" s="65" t="str">
        <f t="shared" si="1891"/>
        <v/>
      </c>
      <c r="CG2564" s="66" t="str">
        <f t="shared" si="1892"/>
        <v/>
      </c>
      <c r="CI2564" s="42" t="str">
        <f t="shared" si="1893"/>
        <v/>
      </c>
      <c r="CK2564" s="92" t="str">
        <f t="shared" si="1894"/>
        <v/>
      </c>
      <c r="CL2564" s="65" t="str">
        <f t="shared" si="1895"/>
        <v/>
      </c>
      <c r="CM2564" s="93" t="str">
        <f t="shared" si="1896"/>
        <v/>
      </c>
      <c r="CN2564" s="101" t="str">
        <f t="shared" si="1865"/>
        <v/>
      </c>
      <c r="CP2564" s="92" t="str">
        <f t="shared" si="1897"/>
        <v/>
      </c>
      <c r="CQ2564" s="65" t="str">
        <f t="shared" si="1898"/>
        <v/>
      </c>
      <c r="CR2564" s="93" t="str">
        <f t="shared" si="1899"/>
        <v/>
      </c>
      <c r="CS2564" s="101" t="str">
        <f t="shared" si="1900"/>
        <v/>
      </c>
    </row>
    <row r="2565" spans="1:97" x14ac:dyDescent="0.25">
      <c r="A2565" s="51"/>
      <c r="B2565" s="15" t="str">
        <f t="shared" si="1863"/>
        <v/>
      </c>
      <c r="C2565" s="15" t="str">
        <f t="shared" si="1866"/>
        <v/>
      </c>
      <c r="D2565" s="51"/>
      <c r="E2565" s="137"/>
      <c r="F2565" s="138"/>
      <c r="G2565" s="139"/>
      <c r="H2565" s="138"/>
      <c r="I2565" s="140"/>
      <c r="J2565" s="138"/>
      <c r="K2565" s="141"/>
      <c r="L2565" s="139"/>
      <c r="M2565" s="142"/>
      <c r="N2565" s="142"/>
      <c r="O2565" s="143"/>
      <c r="P2565" s="144"/>
      <c r="Q2565" s="144"/>
      <c r="R2565" s="144"/>
      <c r="S2565" s="144"/>
      <c r="T2565" s="144"/>
      <c r="U2565" s="144"/>
      <c r="V2565" s="144"/>
      <c r="W2565" s="144"/>
      <c r="X2565" s="145"/>
      <c r="Y2565" s="51"/>
      <c r="Z2565" s="13" t="str">
        <f t="shared" si="1867"/>
        <v/>
      </c>
      <c r="AA2565" s="51"/>
      <c r="AE2565" s="42" t="str">
        <f t="shared" si="1868"/>
        <v/>
      </c>
      <c r="AF2565" s="42" t="str">
        <f>IF($I2565="", "", IF(COUNTIF($I$10:$I2564, I2565)&gt;0, "", SUMIF($I$10:$I$3009, $I2565, $AE$10:$AE$3009)))</f>
        <v/>
      </c>
      <c r="AG2565" s="45" t="str">
        <f>IF($AF2565="", "", COUNTIF($AF$10:$AF$3009, "&gt;"&amp;AF2565)+1+COUNTIF($AF$10:$AF2565, $AF2565)-1)</f>
        <v/>
      </c>
      <c r="AI2565" s="42" t="str">
        <f t="shared" si="1869"/>
        <v/>
      </c>
      <c r="AK2565" s="15" t="str">
        <f t="shared" si="1870"/>
        <v/>
      </c>
      <c r="AM2565" s="64" t="str">
        <f t="shared" si="1871"/>
        <v/>
      </c>
      <c r="AN2565" s="65" t="str">
        <f t="shared" si="1872"/>
        <v/>
      </c>
      <c r="AO2565" s="65" t="str">
        <f t="shared" si="1873"/>
        <v/>
      </c>
      <c r="AP2565" s="65" t="str">
        <f t="shared" si="1874"/>
        <v/>
      </c>
      <c r="AQ2565" s="65" t="str">
        <f t="shared" si="1875"/>
        <v/>
      </c>
      <c r="AR2565" s="65" t="str">
        <f t="shared" si="1876"/>
        <v/>
      </c>
      <c r="AS2565" s="65" t="str">
        <f t="shared" si="1877"/>
        <v/>
      </c>
      <c r="AT2565" s="65" t="str">
        <f t="shared" si="1878"/>
        <v/>
      </c>
      <c r="AU2565" s="65" t="str">
        <f t="shared" si="1879"/>
        <v/>
      </c>
      <c r="AV2565" s="66" t="str">
        <f t="shared" si="1880"/>
        <v/>
      </c>
      <c r="AX2565" s="73" t="str">
        <f t="shared" si="1901"/>
        <v/>
      </c>
      <c r="AY2565" s="74" t="str">
        <f t="shared" si="1909"/>
        <v/>
      </c>
      <c r="AZ2565" s="74" t="str">
        <f t="shared" si="1909"/>
        <v/>
      </c>
      <c r="BA2565" s="74" t="str">
        <f t="shared" si="1909"/>
        <v/>
      </c>
      <c r="BB2565" s="74" t="str">
        <f t="shared" si="1909"/>
        <v/>
      </c>
      <c r="BC2565" s="74" t="str">
        <f t="shared" si="1909"/>
        <v/>
      </c>
      <c r="BD2565" s="74" t="str">
        <f t="shared" si="1909"/>
        <v/>
      </c>
      <c r="BE2565" s="74" t="str">
        <f t="shared" si="1909"/>
        <v/>
      </c>
      <c r="BF2565" s="74" t="str">
        <f t="shared" si="1909"/>
        <v/>
      </c>
      <c r="BG2565" s="75" t="str">
        <f t="shared" si="1909"/>
        <v/>
      </c>
      <c r="BI2565" s="73" t="str">
        <f t="shared" si="1902"/>
        <v/>
      </c>
      <c r="BJ2565" s="74" t="str">
        <f t="shared" si="1907"/>
        <v/>
      </c>
      <c r="BK2565" s="74" t="str">
        <f t="shared" si="1907"/>
        <v/>
      </c>
      <c r="BL2565" s="74" t="str">
        <f t="shared" si="1907"/>
        <v/>
      </c>
      <c r="BM2565" s="74" t="str">
        <f t="shared" si="1907"/>
        <v/>
      </c>
      <c r="BN2565" s="74" t="str">
        <f t="shared" si="1907"/>
        <v/>
      </c>
      <c r="BO2565" s="74" t="str">
        <f t="shared" si="1907"/>
        <v/>
      </c>
      <c r="BP2565" s="74" t="str">
        <f t="shared" si="1907"/>
        <v/>
      </c>
      <c r="BQ2565" s="74" t="str">
        <f t="shared" si="1907"/>
        <v/>
      </c>
      <c r="BR2565" s="75" t="str">
        <f t="shared" si="1907"/>
        <v/>
      </c>
      <c r="BU2565" s="42" t="str">
        <f t="shared" si="1881"/>
        <v/>
      </c>
      <c r="BV2565" s="66" t="str">
        <f t="shared" si="1882"/>
        <v/>
      </c>
      <c r="BX2565" s="64" t="str">
        <f t="shared" si="1883"/>
        <v/>
      </c>
      <c r="BY2565" s="65" t="str">
        <f t="shared" si="1884"/>
        <v/>
      </c>
      <c r="BZ2565" s="65" t="str">
        <f t="shared" si="1885"/>
        <v/>
      </c>
      <c r="CA2565" s="65" t="str">
        <f t="shared" si="1886"/>
        <v/>
      </c>
      <c r="CB2565" s="65" t="str">
        <f t="shared" si="1887"/>
        <v/>
      </c>
      <c r="CC2565" s="65" t="str">
        <f t="shared" si="1888"/>
        <v/>
      </c>
      <c r="CD2565" s="65" t="str">
        <f t="shared" si="1889"/>
        <v/>
      </c>
      <c r="CE2565" s="65" t="str">
        <f t="shared" si="1890"/>
        <v/>
      </c>
      <c r="CF2565" s="65" t="str">
        <f t="shared" si="1891"/>
        <v/>
      </c>
      <c r="CG2565" s="66" t="str">
        <f t="shared" si="1892"/>
        <v/>
      </c>
      <c r="CI2565" s="42" t="str">
        <f t="shared" si="1893"/>
        <v/>
      </c>
      <c r="CK2565" s="92" t="str">
        <f t="shared" si="1894"/>
        <v/>
      </c>
      <c r="CL2565" s="65" t="str">
        <f t="shared" si="1895"/>
        <v/>
      </c>
      <c r="CM2565" s="93" t="str">
        <f t="shared" si="1896"/>
        <v/>
      </c>
      <c r="CN2565" s="101" t="str">
        <f t="shared" si="1865"/>
        <v/>
      </c>
      <c r="CP2565" s="92" t="str">
        <f t="shared" si="1897"/>
        <v/>
      </c>
      <c r="CQ2565" s="65" t="str">
        <f t="shared" si="1898"/>
        <v/>
      </c>
      <c r="CR2565" s="93" t="str">
        <f t="shared" si="1899"/>
        <v/>
      </c>
      <c r="CS2565" s="101" t="str">
        <f t="shared" si="1900"/>
        <v/>
      </c>
    </row>
    <row r="2566" spans="1:97" x14ac:dyDescent="0.25">
      <c r="A2566" s="51"/>
      <c r="B2566" s="15" t="str">
        <f t="shared" si="1863"/>
        <v/>
      </c>
      <c r="C2566" s="15" t="str">
        <f t="shared" si="1866"/>
        <v/>
      </c>
      <c r="D2566" s="51"/>
      <c r="E2566" s="137"/>
      <c r="F2566" s="138"/>
      <c r="G2566" s="139"/>
      <c r="H2566" s="138"/>
      <c r="I2566" s="140"/>
      <c r="J2566" s="138"/>
      <c r="K2566" s="141"/>
      <c r="L2566" s="139"/>
      <c r="M2566" s="142"/>
      <c r="N2566" s="142"/>
      <c r="O2566" s="143"/>
      <c r="P2566" s="144"/>
      <c r="Q2566" s="144"/>
      <c r="R2566" s="144"/>
      <c r="S2566" s="144"/>
      <c r="T2566" s="144"/>
      <c r="U2566" s="144"/>
      <c r="V2566" s="144"/>
      <c r="W2566" s="144"/>
      <c r="X2566" s="145"/>
      <c r="Y2566" s="51"/>
      <c r="Z2566" s="13" t="str">
        <f t="shared" si="1867"/>
        <v/>
      </c>
      <c r="AA2566" s="51"/>
      <c r="AE2566" s="42" t="str">
        <f t="shared" si="1868"/>
        <v/>
      </c>
      <c r="AF2566" s="42" t="str">
        <f>IF($I2566="", "", IF(COUNTIF($I$10:$I2565, I2566)&gt;0, "", SUMIF($I$10:$I$3009, $I2566, $AE$10:$AE$3009)))</f>
        <v/>
      </c>
      <c r="AG2566" s="45" t="str">
        <f>IF($AF2566="", "", COUNTIF($AF$10:$AF$3009, "&gt;"&amp;AF2566)+1+COUNTIF($AF$10:$AF2566, $AF2566)-1)</f>
        <v/>
      </c>
      <c r="AI2566" s="42" t="str">
        <f t="shared" si="1869"/>
        <v/>
      </c>
      <c r="AK2566" s="15" t="str">
        <f t="shared" si="1870"/>
        <v/>
      </c>
      <c r="AM2566" s="64" t="str">
        <f t="shared" si="1871"/>
        <v/>
      </c>
      <c r="AN2566" s="65" t="str">
        <f t="shared" si="1872"/>
        <v/>
      </c>
      <c r="AO2566" s="65" t="str">
        <f t="shared" si="1873"/>
        <v/>
      </c>
      <c r="AP2566" s="65" t="str">
        <f t="shared" si="1874"/>
        <v/>
      </c>
      <c r="AQ2566" s="65" t="str">
        <f t="shared" si="1875"/>
        <v/>
      </c>
      <c r="AR2566" s="65" t="str">
        <f t="shared" si="1876"/>
        <v/>
      </c>
      <c r="AS2566" s="65" t="str">
        <f t="shared" si="1877"/>
        <v/>
      </c>
      <c r="AT2566" s="65" t="str">
        <f t="shared" si="1878"/>
        <v/>
      </c>
      <c r="AU2566" s="65" t="str">
        <f t="shared" si="1879"/>
        <v/>
      </c>
      <c r="AV2566" s="66" t="str">
        <f t="shared" si="1880"/>
        <v/>
      </c>
      <c r="AX2566" s="73" t="str">
        <f t="shared" si="1901"/>
        <v/>
      </c>
      <c r="AY2566" s="74" t="str">
        <f t="shared" ref="AY2566:BG2575" si="1910">IF(AY$9="", "", IF($H2566=AY$9, $AE2566, ""))</f>
        <v/>
      </c>
      <c r="AZ2566" s="74" t="str">
        <f t="shared" si="1910"/>
        <v/>
      </c>
      <c r="BA2566" s="74" t="str">
        <f t="shared" si="1910"/>
        <v/>
      </c>
      <c r="BB2566" s="74" t="str">
        <f t="shared" si="1910"/>
        <v/>
      </c>
      <c r="BC2566" s="74" t="str">
        <f t="shared" si="1910"/>
        <v/>
      </c>
      <c r="BD2566" s="74" t="str">
        <f t="shared" si="1910"/>
        <v/>
      </c>
      <c r="BE2566" s="74" t="str">
        <f t="shared" si="1910"/>
        <v/>
      </c>
      <c r="BF2566" s="74" t="str">
        <f t="shared" si="1910"/>
        <v/>
      </c>
      <c r="BG2566" s="75" t="str">
        <f t="shared" si="1910"/>
        <v/>
      </c>
      <c r="BI2566" s="73" t="str">
        <f t="shared" si="1902"/>
        <v/>
      </c>
      <c r="BJ2566" s="74" t="str">
        <f t="shared" si="1907"/>
        <v/>
      </c>
      <c r="BK2566" s="74" t="str">
        <f t="shared" si="1907"/>
        <v/>
      </c>
      <c r="BL2566" s="74" t="str">
        <f t="shared" si="1907"/>
        <v/>
      </c>
      <c r="BM2566" s="74" t="str">
        <f t="shared" si="1907"/>
        <v/>
      </c>
      <c r="BN2566" s="74" t="str">
        <f t="shared" si="1907"/>
        <v/>
      </c>
      <c r="BO2566" s="74" t="str">
        <f t="shared" si="1907"/>
        <v/>
      </c>
      <c r="BP2566" s="74" t="str">
        <f t="shared" si="1907"/>
        <v/>
      </c>
      <c r="BQ2566" s="74" t="str">
        <f t="shared" si="1907"/>
        <v/>
      </c>
      <c r="BR2566" s="75" t="str">
        <f t="shared" si="1907"/>
        <v/>
      </c>
      <c r="BU2566" s="42" t="str">
        <f t="shared" si="1881"/>
        <v/>
      </c>
      <c r="BV2566" s="66" t="str">
        <f t="shared" si="1882"/>
        <v/>
      </c>
      <c r="BX2566" s="64" t="str">
        <f t="shared" si="1883"/>
        <v/>
      </c>
      <c r="BY2566" s="65" t="str">
        <f t="shared" si="1884"/>
        <v/>
      </c>
      <c r="BZ2566" s="65" t="str">
        <f t="shared" si="1885"/>
        <v/>
      </c>
      <c r="CA2566" s="65" t="str">
        <f t="shared" si="1886"/>
        <v/>
      </c>
      <c r="CB2566" s="65" t="str">
        <f t="shared" si="1887"/>
        <v/>
      </c>
      <c r="CC2566" s="65" t="str">
        <f t="shared" si="1888"/>
        <v/>
      </c>
      <c r="CD2566" s="65" t="str">
        <f t="shared" si="1889"/>
        <v/>
      </c>
      <c r="CE2566" s="65" t="str">
        <f t="shared" si="1890"/>
        <v/>
      </c>
      <c r="CF2566" s="65" t="str">
        <f t="shared" si="1891"/>
        <v/>
      </c>
      <c r="CG2566" s="66" t="str">
        <f t="shared" si="1892"/>
        <v/>
      </c>
      <c r="CI2566" s="42" t="str">
        <f t="shared" si="1893"/>
        <v/>
      </c>
      <c r="CK2566" s="92" t="str">
        <f t="shared" si="1894"/>
        <v/>
      </c>
      <c r="CL2566" s="65" t="str">
        <f t="shared" si="1895"/>
        <v/>
      </c>
      <c r="CM2566" s="93" t="str">
        <f t="shared" si="1896"/>
        <v/>
      </c>
      <c r="CN2566" s="101" t="str">
        <f t="shared" si="1865"/>
        <v/>
      </c>
      <c r="CP2566" s="92" t="str">
        <f t="shared" si="1897"/>
        <v/>
      </c>
      <c r="CQ2566" s="65" t="str">
        <f t="shared" si="1898"/>
        <v/>
      </c>
      <c r="CR2566" s="93" t="str">
        <f t="shared" si="1899"/>
        <v/>
      </c>
      <c r="CS2566" s="101" t="str">
        <f t="shared" si="1900"/>
        <v/>
      </c>
    </row>
    <row r="2567" spans="1:97" x14ac:dyDescent="0.25">
      <c r="A2567" s="51"/>
      <c r="B2567" s="15" t="str">
        <f t="shared" si="1863"/>
        <v/>
      </c>
      <c r="C2567" s="15" t="str">
        <f t="shared" si="1866"/>
        <v/>
      </c>
      <c r="D2567" s="51"/>
      <c r="E2567" s="137"/>
      <c r="F2567" s="138"/>
      <c r="G2567" s="139"/>
      <c r="H2567" s="138"/>
      <c r="I2567" s="140"/>
      <c r="J2567" s="138"/>
      <c r="K2567" s="141"/>
      <c r="L2567" s="139"/>
      <c r="M2567" s="142"/>
      <c r="N2567" s="142"/>
      <c r="O2567" s="143"/>
      <c r="P2567" s="144"/>
      <c r="Q2567" s="144"/>
      <c r="R2567" s="144"/>
      <c r="S2567" s="144"/>
      <c r="T2567" s="144"/>
      <c r="U2567" s="144"/>
      <c r="V2567" s="144"/>
      <c r="W2567" s="144"/>
      <c r="X2567" s="145"/>
      <c r="Y2567" s="51"/>
      <c r="Z2567" s="13" t="str">
        <f t="shared" si="1867"/>
        <v/>
      </c>
      <c r="AA2567" s="51"/>
      <c r="AE2567" s="42" t="str">
        <f t="shared" si="1868"/>
        <v/>
      </c>
      <c r="AF2567" s="42" t="str">
        <f>IF($I2567="", "", IF(COUNTIF($I$10:$I2566, I2567)&gt;0, "", SUMIF($I$10:$I$3009, $I2567, $AE$10:$AE$3009)))</f>
        <v/>
      </c>
      <c r="AG2567" s="45" t="str">
        <f>IF($AF2567="", "", COUNTIF($AF$10:$AF$3009, "&gt;"&amp;AF2567)+1+COUNTIF($AF$10:$AF2567, $AF2567)-1)</f>
        <v/>
      </c>
      <c r="AI2567" s="42" t="str">
        <f t="shared" si="1869"/>
        <v/>
      </c>
      <c r="AK2567" s="15" t="str">
        <f t="shared" si="1870"/>
        <v/>
      </c>
      <c r="AM2567" s="64" t="str">
        <f t="shared" si="1871"/>
        <v/>
      </c>
      <c r="AN2567" s="65" t="str">
        <f t="shared" si="1872"/>
        <v/>
      </c>
      <c r="AO2567" s="65" t="str">
        <f t="shared" si="1873"/>
        <v/>
      </c>
      <c r="AP2567" s="65" t="str">
        <f t="shared" si="1874"/>
        <v/>
      </c>
      <c r="AQ2567" s="65" t="str">
        <f t="shared" si="1875"/>
        <v/>
      </c>
      <c r="AR2567" s="65" t="str">
        <f t="shared" si="1876"/>
        <v/>
      </c>
      <c r="AS2567" s="65" t="str">
        <f t="shared" si="1877"/>
        <v/>
      </c>
      <c r="AT2567" s="65" t="str">
        <f t="shared" si="1878"/>
        <v/>
      </c>
      <c r="AU2567" s="65" t="str">
        <f t="shared" si="1879"/>
        <v/>
      </c>
      <c r="AV2567" s="66" t="str">
        <f t="shared" si="1880"/>
        <v/>
      </c>
      <c r="AX2567" s="73" t="str">
        <f t="shared" si="1901"/>
        <v/>
      </c>
      <c r="AY2567" s="74" t="str">
        <f t="shared" si="1910"/>
        <v/>
      </c>
      <c r="AZ2567" s="74" t="str">
        <f t="shared" si="1910"/>
        <v/>
      </c>
      <c r="BA2567" s="74" t="str">
        <f t="shared" si="1910"/>
        <v/>
      </c>
      <c r="BB2567" s="74" t="str">
        <f t="shared" si="1910"/>
        <v/>
      </c>
      <c r="BC2567" s="74" t="str">
        <f t="shared" si="1910"/>
        <v/>
      </c>
      <c r="BD2567" s="74" t="str">
        <f t="shared" si="1910"/>
        <v/>
      </c>
      <c r="BE2567" s="74" t="str">
        <f t="shared" si="1910"/>
        <v/>
      </c>
      <c r="BF2567" s="74" t="str">
        <f t="shared" si="1910"/>
        <v/>
      </c>
      <c r="BG2567" s="75" t="str">
        <f t="shared" si="1910"/>
        <v/>
      </c>
      <c r="BI2567" s="73" t="str">
        <f t="shared" si="1902"/>
        <v/>
      </c>
      <c r="BJ2567" s="74" t="str">
        <f t="shared" si="1907"/>
        <v/>
      </c>
      <c r="BK2567" s="74" t="str">
        <f t="shared" si="1907"/>
        <v/>
      </c>
      <c r="BL2567" s="74" t="str">
        <f t="shared" si="1907"/>
        <v/>
      </c>
      <c r="BM2567" s="74" t="str">
        <f t="shared" si="1907"/>
        <v/>
      </c>
      <c r="BN2567" s="74" t="str">
        <f t="shared" si="1907"/>
        <v/>
      </c>
      <c r="BO2567" s="74" t="str">
        <f t="shared" si="1907"/>
        <v/>
      </c>
      <c r="BP2567" s="74" t="str">
        <f t="shared" si="1907"/>
        <v/>
      </c>
      <c r="BQ2567" s="74" t="str">
        <f t="shared" si="1907"/>
        <v/>
      </c>
      <c r="BR2567" s="75" t="str">
        <f t="shared" si="1907"/>
        <v/>
      </c>
      <c r="BU2567" s="42" t="str">
        <f t="shared" si="1881"/>
        <v/>
      </c>
      <c r="BV2567" s="66" t="str">
        <f t="shared" si="1882"/>
        <v/>
      </c>
      <c r="BX2567" s="64" t="str">
        <f t="shared" si="1883"/>
        <v/>
      </c>
      <c r="BY2567" s="65" t="str">
        <f t="shared" si="1884"/>
        <v/>
      </c>
      <c r="BZ2567" s="65" t="str">
        <f t="shared" si="1885"/>
        <v/>
      </c>
      <c r="CA2567" s="65" t="str">
        <f t="shared" si="1886"/>
        <v/>
      </c>
      <c r="CB2567" s="65" t="str">
        <f t="shared" si="1887"/>
        <v/>
      </c>
      <c r="CC2567" s="65" t="str">
        <f t="shared" si="1888"/>
        <v/>
      </c>
      <c r="CD2567" s="65" t="str">
        <f t="shared" si="1889"/>
        <v/>
      </c>
      <c r="CE2567" s="65" t="str">
        <f t="shared" si="1890"/>
        <v/>
      </c>
      <c r="CF2567" s="65" t="str">
        <f t="shared" si="1891"/>
        <v/>
      </c>
      <c r="CG2567" s="66" t="str">
        <f t="shared" si="1892"/>
        <v/>
      </c>
      <c r="CI2567" s="42" t="str">
        <f t="shared" si="1893"/>
        <v/>
      </c>
      <c r="CK2567" s="92" t="str">
        <f t="shared" si="1894"/>
        <v/>
      </c>
      <c r="CL2567" s="65" t="str">
        <f t="shared" si="1895"/>
        <v/>
      </c>
      <c r="CM2567" s="93" t="str">
        <f t="shared" si="1896"/>
        <v/>
      </c>
      <c r="CN2567" s="101" t="str">
        <f t="shared" si="1865"/>
        <v/>
      </c>
      <c r="CP2567" s="92" t="str">
        <f t="shared" si="1897"/>
        <v/>
      </c>
      <c r="CQ2567" s="65" t="str">
        <f t="shared" si="1898"/>
        <v/>
      </c>
      <c r="CR2567" s="93" t="str">
        <f t="shared" si="1899"/>
        <v/>
      </c>
      <c r="CS2567" s="101" t="str">
        <f t="shared" si="1900"/>
        <v/>
      </c>
    </row>
    <row r="2568" spans="1:97" x14ac:dyDescent="0.25">
      <c r="A2568" s="51"/>
      <c r="B2568" s="15" t="str">
        <f t="shared" si="1863"/>
        <v/>
      </c>
      <c r="C2568" s="15" t="str">
        <f t="shared" si="1866"/>
        <v/>
      </c>
      <c r="D2568" s="51"/>
      <c r="E2568" s="137"/>
      <c r="F2568" s="138"/>
      <c r="G2568" s="139"/>
      <c r="H2568" s="138"/>
      <c r="I2568" s="140"/>
      <c r="J2568" s="138"/>
      <c r="K2568" s="141"/>
      <c r="L2568" s="139"/>
      <c r="M2568" s="142"/>
      <c r="N2568" s="142"/>
      <c r="O2568" s="143"/>
      <c r="P2568" s="144"/>
      <c r="Q2568" s="144"/>
      <c r="R2568" s="144"/>
      <c r="S2568" s="144"/>
      <c r="T2568" s="144"/>
      <c r="U2568" s="144"/>
      <c r="V2568" s="144"/>
      <c r="W2568" s="144"/>
      <c r="X2568" s="145"/>
      <c r="Y2568" s="51"/>
      <c r="Z2568" s="13" t="str">
        <f t="shared" si="1867"/>
        <v/>
      </c>
      <c r="AA2568" s="51"/>
      <c r="AE2568" s="42" t="str">
        <f t="shared" si="1868"/>
        <v/>
      </c>
      <c r="AF2568" s="42" t="str">
        <f>IF($I2568="", "", IF(COUNTIF($I$10:$I2567, I2568)&gt;0, "", SUMIF($I$10:$I$3009, $I2568, $AE$10:$AE$3009)))</f>
        <v/>
      </c>
      <c r="AG2568" s="45" t="str">
        <f>IF($AF2568="", "", COUNTIF($AF$10:$AF$3009, "&gt;"&amp;AF2568)+1+COUNTIF($AF$10:$AF2568, $AF2568)-1)</f>
        <v/>
      </c>
      <c r="AI2568" s="42" t="str">
        <f t="shared" si="1869"/>
        <v/>
      </c>
      <c r="AK2568" s="15" t="str">
        <f t="shared" si="1870"/>
        <v/>
      </c>
      <c r="AM2568" s="64" t="str">
        <f t="shared" si="1871"/>
        <v/>
      </c>
      <c r="AN2568" s="65" t="str">
        <f t="shared" si="1872"/>
        <v/>
      </c>
      <c r="AO2568" s="65" t="str">
        <f t="shared" si="1873"/>
        <v/>
      </c>
      <c r="AP2568" s="65" t="str">
        <f t="shared" si="1874"/>
        <v/>
      </c>
      <c r="AQ2568" s="65" t="str">
        <f t="shared" si="1875"/>
        <v/>
      </c>
      <c r="AR2568" s="65" t="str">
        <f t="shared" si="1876"/>
        <v/>
      </c>
      <c r="AS2568" s="65" t="str">
        <f t="shared" si="1877"/>
        <v/>
      </c>
      <c r="AT2568" s="65" t="str">
        <f t="shared" si="1878"/>
        <v/>
      </c>
      <c r="AU2568" s="65" t="str">
        <f t="shared" si="1879"/>
        <v/>
      </c>
      <c r="AV2568" s="66" t="str">
        <f t="shared" si="1880"/>
        <v/>
      </c>
      <c r="AX2568" s="73" t="str">
        <f t="shared" si="1901"/>
        <v/>
      </c>
      <c r="AY2568" s="74" t="str">
        <f t="shared" si="1910"/>
        <v/>
      </c>
      <c r="AZ2568" s="74" t="str">
        <f t="shared" si="1910"/>
        <v/>
      </c>
      <c r="BA2568" s="74" t="str">
        <f t="shared" si="1910"/>
        <v/>
      </c>
      <c r="BB2568" s="74" t="str">
        <f t="shared" si="1910"/>
        <v/>
      </c>
      <c r="BC2568" s="74" t="str">
        <f t="shared" si="1910"/>
        <v/>
      </c>
      <c r="BD2568" s="74" t="str">
        <f t="shared" si="1910"/>
        <v/>
      </c>
      <c r="BE2568" s="74" t="str">
        <f t="shared" si="1910"/>
        <v/>
      </c>
      <c r="BF2568" s="74" t="str">
        <f t="shared" si="1910"/>
        <v/>
      </c>
      <c r="BG2568" s="75" t="str">
        <f t="shared" si="1910"/>
        <v/>
      </c>
      <c r="BI2568" s="73" t="str">
        <f t="shared" si="1902"/>
        <v/>
      </c>
      <c r="BJ2568" s="74" t="str">
        <f t="shared" si="1907"/>
        <v/>
      </c>
      <c r="BK2568" s="74" t="str">
        <f t="shared" si="1907"/>
        <v/>
      </c>
      <c r="BL2568" s="74" t="str">
        <f t="shared" si="1907"/>
        <v/>
      </c>
      <c r="BM2568" s="74" t="str">
        <f t="shared" si="1907"/>
        <v/>
      </c>
      <c r="BN2568" s="74" t="str">
        <f t="shared" si="1907"/>
        <v/>
      </c>
      <c r="BO2568" s="74" t="str">
        <f t="shared" si="1907"/>
        <v/>
      </c>
      <c r="BP2568" s="74" t="str">
        <f t="shared" si="1907"/>
        <v/>
      </c>
      <c r="BQ2568" s="74" t="str">
        <f t="shared" ref="BJ2568:BR2597" si="1911">IFERROR(IF(BQ$9="", "", IF($H2568=BQ$9, $AE2568-$L2568, "")), "")</f>
        <v/>
      </c>
      <c r="BR2568" s="75" t="str">
        <f t="shared" si="1911"/>
        <v/>
      </c>
      <c r="BU2568" s="42" t="str">
        <f t="shared" si="1881"/>
        <v/>
      </c>
      <c r="BV2568" s="66" t="str">
        <f t="shared" si="1882"/>
        <v/>
      </c>
      <c r="BX2568" s="64" t="str">
        <f t="shared" si="1883"/>
        <v/>
      </c>
      <c r="BY2568" s="65" t="str">
        <f t="shared" si="1884"/>
        <v/>
      </c>
      <c r="BZ2568" s="65" t="str">
        <f t="shared" si="1885"/>
        <v/>
      </c>
      <c r="CA2568" s="65" t="str">
        <f t="shared" si="1886"/>
        <v/>
      </c>
      <c r="CB2568" s="65" t="str">
        <f t="shared" si="1887"/>
        <v/>
      </c>
      <c r="CC2568" s="65" t="str">
        <f t="shared" si="1888"/>
        <v/>
      </c>
      <c r="CD2568" s="65" t="str">
        <f t="shared" si="1889"/>
        <v/>
      </c>
      <c r="CE2568" s="65" t="str">
        <f t="shared" si="1890"/>
        <v/>
      </c>
      <c r="CF2568" s="65" t="str">
        <f t="shared" si="1891"/>
        <v/>
      </c>
      <c r="CG2568" s="66" t="str">
        <f t="shared" si="1892"/>
        <v/>
      </c>
      <c r="CI2568" s="42" t="str">
        <f t="shared" si="1893"/>
        <v/>
      </c>
      <c r="CK2568" s="92" t="str">
        <f t="shared" si="1894"/>
        <v/>
      </c>
      <c r="CL2568" s="65" t="str">
        <f t="shared" si="1895"/>
        <v/>
      </c>
      <c r="CM2568" s="93" t="str">
        <f t="shared" si="1896"/>
        <v/>
      </c>
      <c r="CN2568" s="101" t="str">
        <f t="shared" si="1865"/>
        <v/>
      </c>
      <c r="CP2568" s="92" t="str">
        <f t="shared" si="1897"/>
        <v/>
      </c>
      <c r="CQ2568" s="65" t="str">
        <f t="shared" si="1898"/>
        <v/>
      </c>
      <c r="CR2568" s="93" t="str">
        <f t="shared" si="1899"/>
        <v/>
      </c>
      <c r="CS2568" s="101" t="str">
        <f t="shared" si="1900"/>
        <v/>
      </c>
    </row>
    <row r="2569" spans="1:97" x14ac:dyDescent="0.25">
      <c r="A2569" s="51"/>
      <c r="B2569" s="15" t="str">
        <f t="shared" si="1863"/>
        <v/>
      </c>
      <c r="C2569" s="15" t="str">
        <f t="shared" si="1866"/>
        <v/>
      </c>
      <c r="D2569" s="51"/>
      <c r="E2569" s="137"/>
      <c r="F2569" s="138"/>
      <c r="G2569" s="139"/>
      <c r="H2569" s="138"/>
      <c r="I2569" s="140"/>
      <c r="J2569" s="138"/>
      <c r="K2569" s="141"/>
      <c r="L2569" s="139"/>
      <c r="M2569" s="142"/>
      <c r="N2569" s="142"/>
      <c r="O2569" s="143"/>
      <c r="P2569" s="144"/>
      <c r="Q2569" s="144"/>
      <c r="R2569" s="144"/>
      <c r="S2569" s="144"/>
      <c r="T2569" s="144"/>
      <c r="U2569" s="144"/>
      <c r="V2569" s="144"/>
      <c r="W2569" s="144"/>
      <c r="X2569" s="145"/>
      <c r="Y2569" s="51"/>
      <c r="Z2569" s="13" t="str">
        <f t="shared" si="1867"/>
        <v/>
      </c>
      <c r="AA2569" s="51"/>
      <c r="AE2569" s="42" t="str">
        <f t="shared" si="1868"/>
        <v/>
      </c>
      <c r="AF2569" s="42" t="str">
        <f>IF($I2569="", "", IF(COUNTIF($I$10:$I2568, I2569)&gt;0, "", SUMIF($I$10:$I$3009, $I2569, $AE$10:$AE$3009)))</f>
        <v/>
      </c>
      <c r="AG2569" s="45" t="str">
        <f>IF($AF2569="", "", COUNTIF($AF$10:$AF$3009, "&gt;"&amp;AF2569)+1+COUNTIF($AF$10:$AF2569, $AF2569)-1)</f>
        <v/>
      </c>
      <c r="AI2569" s="42" t="str">
        <f t="shared" si="1869"/>
        <v/>
      </c>
      <c r="AK2569" s="15" t="str">
        <f t="shared" si="1870"/>
        <v/>
      </c>
      <c r="AM2569" s="64" t="str">
        <f t="shared" si="1871"/>
        <v/>
      </c>
      <c r="AN2569" s="65" t="str">
        <f t="shared" si="1872"/>
        <v/>
      </c>
      <c r="AO2569" s="65" t="str">
        <f t="shared" si="1873"/>
        <v/>
      </c>
      <c r="AP2569" s="65" t="str">
        <f t="shared" si="1874"/>
        <v/>
      </c>
      <c r="AQ2569" s="65" t="str">
        <f t="shared" si="1875"/>
        <v/>
      </c>
      <c r="AR2569" s="65" t="str">
        <f t="shared" si="1876"/>
        <v/>
      </c>
      <c r="AS2569" s="65" t="str">
        <f t="shared" si="1877"/>
        <v/>
      </c>
      <c r="AT2569" s="65" t="str">
        <f t="shared" si="1878"/>
        <v/>
      </c>
      <c r="AU2569" s="65" t="str">
        <f t="shared" si="1879"/>
        <v/>
      </c>
      <c r="AV2569" s="66" t="str">
        <f t="shared" si="1880"/>
        <v/>
      </c>
      <c r="AX2569" s="73" t="str">
        <f t="shared" si="1901"/>
        <v/>
      </c>
      <c r="AY2569" s="74" t="str">
        <f t="shared" si="1910"/>
        <v/>
      </c>
      <c r="AZ2569" s="74" t="str">
        <f t="shared" si="1910"/>
        <v/>
      </c>
      <c r="BA2569" s="74" t="str">
        <f t="shared" si="1910"/>
        <v/>
      </c>
      <c r="BB2569" s="74" t="str">
        <f t="shared" si="1910"/>
        <v/>
      </c>
      <c r="BC2569" s="74" t="str">
        <f t="shared" si="1910"/>
        <v/>
      </c>
      <c r="BD2569" s="74" t="str">
        <f t="shared" si="1910"/>
        <v/>
      </c>
      <c r="BE2569" s="74" t="str">
        <f t="shared" si="1910"/>
        <v/>
      </c>
      <c r="BF2569" s="74" t="str">
        <f t="shared" si="1910"/>
        <v/>
      </c>
      <c r="BG2569" s="75" t="str">
        <f t="shared" si="1910"/>
        <v/>
      </c>
      <c r="BI2569" s="73" t="str">
        <f t="shared" si="1902"/>
        <v/>
      </c>
      <c r="BJ2569" s="74" t="str">
        <f t="shared" si="1911"/>
        <v/>
      </c>
      <c r="BK2569" s="74" t="str">
        <f t="shared" si="1911"/>
        <v/>
      </c>
      <c r="BL2569" s="74" t="str">
        <f t="shared" si="1911"/>
        <v/>
      </c>
      <c r="BM2569" s="74" t="str">
        <f t="shared" si="1911"/>
        <v/>
      </c>
      <c r="BN2569" s="74" t="str">
        <f t="shared" si="1911"/>
        <v/>
      </c>
      <c r="BO2569" s="74" t="str">
        <f t="shared" si="1911"/>
        <v/>
      </c>
      <c r="BP2569" s="74" t="str">
        <f t="shared" si="1911"/>
        <v/>
      </c>
      <c r="BQ2569" s="74" t="str">
        <f t="shared" si="1911"/>
        <v/>
      </c>
      <c r="BR2569" s="75" t="str">
        <f t="shared" si="1911"/>
        <v/>
      </c>
      <c r="BU2569" s="42" t="str">
        <f t="shared" si="1881"/>
        <v/>
      </c>
      <c r="BV2569" s="66" t="str">
        <f t="shared" si="1882"/>
        <v/>
      </c>
      <c r="BX2569" s="64" t="str">
        <f t="shared" si="1883"/>
        <v/>
      </c>
      <c r="BY2569" s="65" t="str">
        <f t="shared" si="1884"/>
        <v/>
      </c>
      <c r="BZ2569" s="65" t="str">
        <f t="shared" si="1885"/>
        <v/>
      </c>
      <c r="CA2569" s="65" t="str">
        <f t="shared" si="1886"/>
        <v/>
      </c>
      <c r="CB2569" s="65" t="str">
        <f t="shared" si="1887"/>
        <v/>
      </c>
      <c r="CC2569" s="65" t="str">
        <f t="shared" si="1888"/>
        <v/>
      </c>
      <c r="CD2569" s="65" t="str">
        <f t="shared" si="1889"/>
        <v/>
      </c>
      <c r="CE2569" s="65" t="str">
        <f t="shared" si="1890"/>
        <v/>
      </c>
      <c r="CF2569" s="65" t="str">
        <f t="shared" si="1891"/>
        <v/>
      </c>
      <c r="CG2569" s="66" t="str">
        <f t="shared" si="1892"/>
        <v/>
      </c>
      <c r="CI2569" s="42" t="str">
        <f t="shared" si="1893"/>
        <v/>
      </c>
      <c r="CK2569" s="92" t="str">
        <f t="shared" si="1894"/>
        <v/>
      </c>
      <c r="CL2569" s="65" t="str">
        <f t="shared" si="1895"/>
        <v/>
      </c>
      <c r="CM2569" s="93" t="str">
        <f t="shared" si="1896"/>
        <v/>
      </c>
      <c r="CN2569" s="101" t="str">
        <f t="shared" si="1865"/>
        <v/>
      </c>
      <c r="CP2569" s="92" t="str">
        <f t="shared" si="1897"/>
        <v/>
      </c>
      <c r="CQ2569" s="65" t="str">
        <f t="shared" si="1898"/>
        <v/>
      </c>
      <c r="CR2569" s="93" t="str">
        <f t="shared" si="1899"/>
        <v/>
      </c>
      <c r="CS2569" s="101" t="str">
        <f t="shared" si="1900"/>
        <v/>
      </c>
    </row>
    <row r="2570" spans="1:97" x14ac:dyDescent="0.25">
      <c r="A2570" s="51"/>
      <c r="B2570" s="15" t="str">
        <f t="shared" ref="B2570:B2633" si="1912">IF(AND(E2570="", G2570="", Z2570=""), "", IF(AND(NOT(E2570=""), NOT(G2570=""), OR(Z2570="", Z2570=1)), $AG$2, $AG$3))</f>
        <v/>
      </c>
      <c r="C2570" s="15" t="str">
        <f t="shared" si="1866"/>
        <v/>
      </c>
      <c r="D2570" s="51"/>
      <c r="E2570" s="137"/>
      <c r="F2570" s="138"/>
      <c r="G2570" s="139"/>
      <c r="H2570" s="138"/>
      <c r="I2570" s="140"/>
      <c r="J2570" s="138"/>
      <c r="K2570" s="141"/>
      <c r="L2570" s="139"/>
      <c r="M2570" s="142"/>
      <c r="N2570" s="142"/>
      <c r="O2570" s="143"/>
      <c r="P2570" s="144"/>
      <c r="Q2570" s="144"/>
      <c r="R2570" s="144"/>
      <c r="S2570" s="144"/>
      <c r="T2570" s="144"/>
      <c r="U2570" s="144"/>
      <c r="V2570" s="144"/>
      <c r="W2570" s="144"/>
      <c r="X2570" s="145"/>
      <c r="Y2570" s="51"/>
      <c r="Z2570" s="13" t="str">
        <f t="shared" si="1867"/>
        <v/>
      </c>
      <c r="AA2570" s="51"/>
      <c r="AE2570" s="42" t="str">
        <f t="shared" si="1868"/>
        <v/>
      </c>
      <c r="AF2570" s="42" t="str">
        <f>IF($I2570="", "", IF(COUNTIF($I$10:$I2569, I2570)&gt;0, "", SUMIF($I$10:$I$3009, $I2570, $AE$10:$AE$3009)))</f>
        <v/>
      </c>
      <c r="AG2570" s="45" t="str">
        <f>IF($AF2570="", "", COUNTIF($AF$10:$AF$3009, "&gt;"&amp;AF2570)+1+COUNTIF($AF$10:$AF2570, $AF2570)-1)</f>
        <v/>
      </c>
      <c r="AI2570" s="42" t="str">
        <f t="shared" si="1869"/>
        <v/>
      </c>
      <c r="AK2570" s="15" t="str">
        <f t="shared" si="1870"/>
        <v/>
      </c>
      <c r="AM2570" s="64" t="str">
        <f t="shared" si="1871"/>
        <v/>
      </c>
      <c r="AN2570" s="65" t="str">
        <f t="shared" si="1872"/>
        <v/>
      </c>
      <c r="AO2570" s="65" t="str">
        <f t="shared" si="1873"/>
        <v/>
      </c>
      <c r="AP2570" s="65" t="str">
        <f t="shared" si="1874"/>
        <v/>
      </c>
      <c r="AQ2570" s="65" t="str">
        <f t="shared" si="1875"/>
        <v/>
      </c>
      <c r="AR2570" s="65" t="str">
        <f t="shared" si="1876"/>
        <v/>
      </c>
      <c r="AS2570" s="65" t="str">
        <f t="shared" si="1877"/>
        <v/>
      </c>
      <c r="AT2570" s="65" t="str">
        <f t="shared" si="1878"/>
        <v/>
      </c>
      <c r="AU2570" s="65" t="str">
        <f t="shared" si="1879"/>
        <v/>
      </c>
      <c r="AV2570" s="66" t="str">
        <f t="shared" si="1880"/>
        <v/>
      </c>
      <c r="AX2570" s="73" t="str">
        <f t="shared" si="1901"/>
        <v/>
      </c>
      <c r="AY2570" s="74" t="str">
        <f t="shared" si="1910"/>
        <v/>
      </c>
      <c r="AZ2570" s="74" t="str">
        <f t="shared" si="1910"/>
        <v/>
      </c>
      <c r="BA2570" s="74" t="str">
        <f t="shared" si="1910"/>
        <v/>
      </c>
      <c r="BB2570" s="74" t="str">
        <f t="shared" si="1910"/>
        <v/>
      </c>
      <c r="BC2570" s="74" t="str">
        <f t="shared" si="1910"/>
        <v/>
      </c>
      <c r="BD2570" s="74" t="str">
        <f t="shared" si="1910"/>
        <v/>
      </c>
      <c r="BE2570" s="74" t="str">
        <f t="shared" si="1910"/>
        <v/>
      </c>
      <c r="BF2570" s="74" t="str">
        <f t="shared" si="1910"/>
        <v/>
      </c>
      <c r="BG2570" s="75" t="str">
        <f t="shared" si="1910"/>
        <v/>
      </c>
      <c r="BI2570" s="73" t="str">
        <f t="shared" si="1902"/>
        <v/>
      </c>
      <c r="BJ2570" s="74" t="str">
        <f t="shared" si="1911"/>
        <v/>
      </c>
      <c r="BK2570" s="74" t="str">
        <f t="shared" si="1911"/>
        <v/>
      </c>
      <c r="BL2570" s="74" t="str">
        <f t="shared" si="1911"/>
        <v/>
      </c>
      <c r="BM2570" s="74" t="str">
        <f t="shared" si="1911"/>
        <v/>
      </c>
      <c r="BN2570" s="74" t="str">
        <f t="shared" si="1911"/>
        <v/>
      </c>
      <c r="BO2570" s="74" t="str">
        <f t="shared" si="1911"/>
        <v/>
      </c>
      <c r="BP2570" s="74" t="str">
        <f t="shared" si="1911"/>
        <v/>
      </c>
      <c r="BQ2570" s="74" t="str">
        <f t="shared" si="1911"/>
        <v/>
      </c>
      <c r="BR2570" s="75" t="str">
        <f t="shared" si="1911"/>
        <v/>
      </c>
      <c r="BU2570" s="42" t="str">
        <f t="shared" si="1881"/>
        <v/>
      </c>
      <c r="BV2570" s="66" t="str">
        <f t="shared" si="1882"/>
        <v/>
      </c>
      <c r="BX2570" s="64" t="str">
        <f t="shared" si="1883"/>
        <v/>
      </c>
      <c r="BY2570" s="65" t="str">
        <f t="shared" si="1884"/>
        <v/>
      </c>
      <c r="BZ2570" s="65" t="str">
        <f t="shared" si="1885"/>
        <v/>
      </c>
      <c r="CA2570" s="65" t="str">
        <f t="shared" si="1886"/>
        <v/>
      </c>
      <c r="CB2570" s="65" t="str">
        <f t="shared" si="1887"/>
        <v/>
      </c>
      <c r="CC2570" s="65" t="str">
        <f t="shared" si="1888"/>
        <v/>
      </c>
      <c r="CD2570" s="65" t="str">
        <f t="shared" si="1889"/>
        <v/>
      </c>
      <c r="CE2570" s="65" t="str">
        <f t="shared" si="1890"/>
        <v/>
      </c>
      <c r="CF2570" s="65" t="str">
        <f t="shared" si="1891"/>
        <v/>
      </c>
      <c r="CG2570" s="66" t="str">
        <f t="shared" si="1892"/>
        <v/>
      </c>
      <c r="CI2570" s="42" t="str">
        <f t="shared" si="1893"/>
        <v/>
      </c>
      <c r="CK2570" s="92" t="str">
        <f t="shared" si="1894"/>
        <v/>
      </c>
      <c r="CL2570" s="65" t="str">
        <f t="shared" si="1895"/>
        <v/>
      </c>
      <c r="CM2570" s="93" t="str">
        <f t="shared" si="1896"/>
        <v/>
      </c>
      <c r="CN2570" s="101" t="str">
        <f t="shared" ref="CN2570:CN2633" si="1913">IF(OR(CK2570="", CL2570="", CM2570=""), "", IF(OR(M2570="", N2570=""), "", IF($CS$4=TRUE, N2570-M2570+1, NETWORKDAYS(M2570, N2570))))</f>
        <v/>
      </c>
      <c r="CP2570" s="92" t="str">
        <f t="shared" si="1897"/>
        <v/>
      </c>
      <c r="CQ2570" s="65" t="str">
        <f t="shared" si="1898"/>
        <v/>
      </c>
      <c r="CR2570" s="93" t="str">
        <f t="shared" si="1899"/>
        <v/>
      </c>
      <c r="CS2570" s="101" t="str">
        <f t="shared" si="1900"/>
        <v/>
      </c>
    </row>
    <row r="2571" spans="1:97" x14ac:dyDescent="0.25">
      <c r="A2571" s="51"/>
      <c r="B2571" s="15" t="str">
        <f t="shared" si="1912"/>
        <v/>
      </c>
      <c r="C2571" s="15" t="str">
        <f t="shared" ref="C2571:C2634" si="1914">IF(B2571="", "", IF($CP2571="", $AG$3, $AG$2))</f>
        <v/>
      </c>
      <c r="D2571" s="51"/>
      <c r="E2571" s="137"/>
      <c r="F2571" s="138"/>
      <c r="G2571" s="139"/>
      <c r="H2571" s="138"/>
      <c r="I2571" s="140"/>
      <c r="J2571" s="138"/>
      <c r="K2571" s="141"/>
      <c r="L2571" s="139"/>
      <c r="M2571" s="142"/>
      <c r="N2571" s="142"/>
      <c r="O2571" s="143"/>
      <c r="P2571" s="144"/>
      <c r="Q2571" s="144"/>
      <c r="R2571" s="144"/>
      <c r="S2571" s="144"/>
      <c r="T2571" s="144"/>
      <c r="U2571" s="144"/>
      <c r="V2571" s="144"/>
      <c r="W2571" s="144"/>
      <c r="X2571" s="145"/>
      <c r="Y2571" s="51"/>
      <c r="Z2571" s="13" t="str">
        <f t="shared" ref="Z2571:Z2634" si="1915">IF(COUNTIF(O2571:X2571, "")=10, "", SUM(O2571:X2571))</f>
        <v/>
      </c>
      <c r="AA2571" s="51"/>
      <c r="AE2571" s="42" t="str">
        <f t="shared" ref="AE2571:AE2634" si="1916">IF(OR($G2571="", $I2571="", $J2571=$AC$3, $J2571=$AC$5), "", $G2571)</f>
        <v/>
      </c>
      <c r="AF2571" s="42" t="str">
        <f>IF($I2571="", "", IF(COUNTIF($I$10:$I2570, I2571)&gt;0, "", SUMIF($I$10:$I$3009, $I2571, $AE$10:$AE$3009)))</f>
        <v/>
      </c>
      <c r="AG2571" s="45" t="str">
        <f>IF($AF2571="", "", COUNTIF($AF$10:$AF$3009, "&gt;"&amp;AF2571)+1+COUNTIF($AF$10:$AF2571, $AF2571)-1)</f>
        <v/>
      </c>
      <c r="AI2571" s="42" t="str">
        <f t="shared" ref="AI2571:AI2634" si="1917">IF(AND(AE2571="", L2571=""), "", AE2571-L2571)</f>
        <v/>
      </c>
      <c r="AK2571" s="15" t="str">
        <f t="shared" ref="AK2571:AK2634" si="1918">IF(OR(E2571="", $J2571=$AC$3, $J2571=$AC$5), "", TEXT(E2571, "mmm yyyy"))</f>
        <v/>
      </c>
      <c r="AM2571" s="64" t="str">
        <f t="shared" ref="AM2571:AM2634" si="1919">IFERROR(IF(O2571="", "", $AE2571*O2571), "")</f>
        <v/>
      </c>
      <c r="AN2571" s="65" t="str">
        <f t="shared" ref="AN2571:AN2634" si="1920">IFERROR(IF(P2571="", "", $AE2571*P2571), "")</f>
        <v/>
      </c>
      <c r="AO2571" s="65" t="str">
        <f t="shared" ref="AO2571:AO2634" si="1921">IFERROR(IF(Q2571="", "", $AE2571*Q2571), "")</f>
        <v/>
      </c>
      <c r="AP2571" s="65" t="str">
        <f t="shared" ref="AP2571:AP2634" si="1922">IFERROR(IF(R2571="", "", $AE2571*R2571), "")</f>
        <v/>
      </c>
      <c r="AQ2571" s="65" t="str">
        <f t="shared" ref="AQ2571:AQ2634" si="1923">IFERROR(IF(S2571="", "", $AE2571*S2571), "")</f>
        <v/>
      </c>
      <c r="AR2571" s="65" t="str">
        <f t="shared" ref="AR2571:AR2634" si="1924">IFERROR(IF(T2571="", "", $AE2571*T2571), "")</f>
        <v/>
      </c>
      <c r="AS2571" s="65" t="str">
        <f t="shared" ref="AS2571:AS2634" si="1925">IFERROR(IF(U2571="", "", $AE2571*U2571), "")</f>
        <v/>
      </c>
      <c r="AT2571" s="65" t="str">
        <f t="shared" ref="AT2571:AT2634" si="1926">IFERROR(IF(V2571="", "", $AE2571*V2571), "")</f>
        <v/>
      </c>
      <c r="AU2571" s="65" t="str">
        <f t="shared" ref="AU2571:AU2634" si="1927">IFERROR(IF(W2571="", "", $AE2571*W2571), "")</f>
        <v/>
      </c>
      <c r="AV2571" s="66" t="str">
        <f t="shared" ref="AV2571:AV2634" si="1928">IFERROR(IF(X2571="", "", $AE2571*X2571), "")</f>
        <v/>
      </c>
      <c r="AX2571" s="73" t="str">
        <f t="shared" si="1901"/>
        <v/>
      </c>
      <c r="AY2571" s="74" t="str">
        <f t="shared" si="1910"/>
        <v/>
      </c>
      <c r="AZ2571" s="74" t="str">
        <f t="shared" si="1910"/>
        <v/>
      </c>
      <c r="BA2571" s="74" t="str">
        <f t="shared" si="1910"/>
        <v/>
      </c>
      <c r="BB2571" s="74" t="str">
        <f t="shared" si="1910"/>
        <v/>
      </c>
      <c r="BC2571" s="74" t="str">
        <f t="shared" si="1910"/>
        <v/>
      </c>
      <c r="BD2571" s="74" t="str">
        <f t="shared" si="1910"/>
        <v/>
      </c>
      <c r="BE2571" s="74" t="str">
        <f t="shared" si="1910"/>
        <v/>
      </c>
      <c r="BF2571" s="74" t="str">
        <f t="shared" si="1910"/>
        <v/>
      </c>
      <c r="BG2571" s="75" t="str">
        <f t="shared" si="1910"/>
        <v/>
      </c>
      <c r="BI2571" s="73" t="str">
        <f t="shared" si="1902"/>
        <v/>
      </c>
      <c r="BJ2571" s="74" t="str">
        <f t="shared" si="1911"/>
        <v/>
      </c>
      <c r="BK2571" s="74" t="str">
        <f t="shared" si="1911"/>
        <v/>
      </c>
      <c r="BL2571" s="74" t="str">
        <f t="shared" si="1911"/>
        <v/>
      </c>
      <c r="BM2571" s="74" t="str">
        <f t="shared" si="1911"/>
        <v/>
      </c>
      <c r="BN2571" s="74" t="str">
        <f t="shared" si="1911"/>
        <v/>
      </c>
      <c r="BO2571" s="74" t="str">
        <f t="shared" si="1911"/>
        <v/>
      </c>
      <c r="BP2571" s="74" t="str">
        <f t="shared" si="1911"/>
        <v/>
      </c>
      <c r="BQ2571" s="74" t="str">
        <f t="shared" si="1911"/>
        <v/>
      </c>
      <c r="BR2571" s="75" t="str">
        <f t="shared" si="1911"/>
        <v/>
      </c>
      <c r="BU2571" s="42" t="str">
        <f t="shared" ref="BU2571:BU2634" si="1929">IFERROR(AF2571/K2571/24, "")</f>
        <v/>
      </c>
      <c r="BV2571" s="66" t="str">
        <f t="shared" ref="BV2571:BV2634" si="1930">IFERROR(AI2571/K2571/24, "")</f>
        <v/>
      </c>
      <c r="BX2571" s="64" t="str">
        <f t="shared" ref="BX2571:BX2634" si="1931">IFERROR(IF(O2571="", "", $AI2571*O2571), "")</f>
        <v/>
      </c>
      <c r="BY2571" s="65" t="str">
        <f t="shared" ref="BY2571:BY2634" si="1932">IFERROR(IF(P2571="", "", $AI2571*P2571), "")</f>
        <v/>
      </c>
      <c r="BZ2571" s="65" t="str">
        <f t="shared" ref="BZ2571:BZ2634" si="1933">IFERROR(IF(Q2571="", "", $AI2571*Q2571), "")</f>
        <v/>
      </c>
      <c r="CA2571" s="65" t="str">
        <f t="shared" ref="CA2571:CA2634" si="1934">IFERROR(IF(R2571="", "", $AI2571*R2571), "")</f>
        <v/>
      </c>
      <c r="CB2571" s="65" t="str">
        <f t="shared" ref="CB2571:CB2634" si="1935">IFERROR(IF(S2571="", "", $AI2571*S2571), "")</f>
        <v/>
      </c>
      <c r="CC2571" s="65" t="str">
        <f t="shared" ref="CC2571:CC2634" si="1936">IFERROR(IF(T2571="", "", $AI2571*T2571), "")</f>
        <v/>
      </c>
      <c r="CD2571" s="65" t="str">
        <f t="shared" ref="CD2571:CD2634" si="1937">IFERROR(IF(U2571="", "", $AI2571*U2571), "")</f>
        <v/>
      </c>
      <c r="CE2571" s="65" t="str">
        <f t="shared" ref="CE2571:CE2634" si="1938">IFERROR(IF(V2571="", "", $AI2571*V2571), "")</f>
        <v/>
      </c>
      <c r="CF2571" s="65" t="str">
        <f t="shared" ref="CF2571:CF2634" si="1939">IFERROR(IF(W2571="", "", $AI2571*W2571), "")</f>
        <v/>
      </c>
      <c r="CG2571" s="66" t="str">
        <f t="shared" ref="CG2571:CG2634" si="1940">IFERROR(IF(X2571="", "", $AI2571*X2571), "")</f>
        <v/>
      </c>
      <c r="CI2571" s="42" t="str">
        <f t="shared" ref="CI2571:CI2634" si="1941">IF(OR($L2571="", $J2571=$AC$3, $J2571=$AC$5), "", $L2571)</f>
        <v/>
      </c>
      <c r="CK2571" s="92" t="str">
        <f t="shared" ref="CK2571:CK2634" si="1942">IF(COUNTIF($E2571:$L2571, "")&lt;8, 1, "")</f>
        <v/>
      </c>
      <c r="CL2571" s="65" t="str">
        <f t="shared" ref="CL2571:CL2634" si="1943">AE2571</f>
        <v/>
      </c>
      <c r="CM2571" s="93" t="str">
        <f t="shared" ref="CM2571:CM2634" si="1944">IF(CK2571="", "", IF(OR($J2571="", $J2571=$AC$4), 1, ""))</f>
        <v/>
      </c>
      <c r="CN2571" s="101" t="str">
        <f t="shared" si="1913"/>
        <v/>
      </c>
      <c r="CP2571" s="92" t="str">
        <f t="shared" ref="CP2571:CP2634" si="1945">IF(COUNTIF($CK2571:$CN2571, "")&gt;0, "", CK2571)</f>
        <v/>
      </c>
      <c r="CQ2571" s="65" t="str">
        <f t="shared" ref="CQ2571:CQ2634" si="1946">IF(COUNTIF($CK2571:$CN2571, "")&gt;0, "", CL2571)</f>
        <v/>
      </c>
      <c r="CR2571" s="93" t="str">
        <f t="shared" ref="CR2571:CR2634" si="1947">IF(COUNTIF($CK2571:$CN2571, "")&gt;0, "", CM2571)</f>
        <v/>
      </c>
      <c r="CS2571" s="101" t="str">
        <f t="shared" ref="CS2571:CS2634" si="1948">IF(COUNTIF($CK2571:$CN2571, "")&gt;0, "", CN2571)</f>
        <v/>
      </c>
    </row>
    <row r="2572" spans="1:97" x14ac:dyDescent="0.25">
      <c r="A2572" s="51"/>
      <c r="B2572" s="15" t="str">
        <f t="shared" si="1912"/>
        <v/>
      </c>
      <c r="C2572" s="15" t="str">
        <f t="shared" si="1914"/>
        <v/>
      </c>
      <c r="D2572" s="51"/>
      <c r="E2572" s="137"/>
      <c r="F2572" s="138"/>
      <c r="G2572" s="139"/>
      <c r="H2572" s="138"/>
      <c r="I2572" s="140"/>
      <c r="J2572" s="138"/>
      <c r="K2572" s="141"/>
      <c r="L2572" s="139"/>
      <c r="M2572" s="142"/>
      <c r="N2572" s="142"/>
      <c r="O2572" s="143"/>
      <c r="P2572" s="144"/>
      <c r="Q2572" s="144"/>
      <c r="R2572" s="144"/>
      <c r="S2572" s="144"/>
      <c r="T2572" s="144"/>
      <c r="U2572" s="144"/>
      <c r="V2572" s="144"/>
      <c r="W2572" s="144"/>
      <c r="X2572" s="145"/>
      <c r="Y2572" s="51"/>
      <c r="Z2572" s="13" t="str">
        <f t="shared" si="1915"/>
        <v/>
      </c>
      <c r="AA2572" s="51"/>
      <c r="AE2572" s="42" t="str">
        <f t="shared" si="1916"/>
        <v/>
      </c>
      <c r="AF2572" s="42" t="str">
        <f>IF($I2572="", "", IF(COUNTIF($I$10:$I2571, I2572)&gt;0, "", SUMIF($I$10:$I$3009, $I2572, $AE$10:$AE$3009)))</f>
        <v/>
      </c>
      <c r="AG2572" s="45" t="str">
        <f>IF($AF2572="", "", COUNTIF($AF$10:$AF$3009, "&gt;"&amp;AF2572)+1+COUNTIF($AF$10:$AF2572, $AF2572)-1)</f>
        <v/>
      </c>
      <c r="AI2572" s="42" t="str">
        <f t="shared" si="1917"/>
        <v/>
      </c>
      <c r="AK2572" s="15" t="str">
        <f t="shared" si="1918"/>
        <v/>
      </c>
      <c r="AM2572" s="64" t="str">
        <f t="shared" si="1919"/>
        <v/>
      </c>
      <c r="AN2572" s="65" t="str">
        <f t="shared" si="1920"/>
        <v/>
      </c>
      <c r="AO2572" s="65" t="str">
        <f t="shared" si="1921"/>
        <v/>
      </c>
      <c r="AP2572" s="65" t="str">
        <f t="shared" si="1922"/>
        <v/>
      </c>
      <c r="AQ2572" s="65" t="str">
        <f t="shared" si="1923"/>
        <v/>
      </c>
      <c r="AR2572" s="65" t="str">
        <f t="shared" si="1924"/>
        <v/>
      </c>
      <c r="AS2572" s="65" t="str">
        <f t="shared" si="1925"/>
        <v/>
      </c>
      <c r="AT2572" s="65" t="str">
        <f t="shared" si="1926"/>
        <v/>
      </c>
      <c r="AU2572" s="65" t="str">
        <f t="shared" si="1927"/>
        <v/>
      </c>
      <c r="AV2572" s="66" t="str">
        <f t="shared" si="1928"/>
        <v/>
      </c>
      <c r="AX2572" s="73" t="str">
        <f t="shared" ref="AX2572:AX2635" si="1949">IF(AX$9="", "", IF($H2572=AX$9, $AE2572, ""))</f>
        <v/>
      </c>
      <c r="AY2572" s="74" t="str">
        <f t="shared" si="1910"/>
        <v/>
      </c>
      <c r="AZ2572" s="74" t="str">
        <f t="shared" si="1910"/>
        <v/>
      </c>
      <c r="BA2572" s="74" t="str">
        <f t="shared" si="1910"/>
        <v/>
      </c>
      <c r="BB2572" s="74" t="str">
        <f t="shared" si="1910"/>
        <v/>
      </c>
      <c r="BC2572" s="74" t="str">
        <f t="shared" si="1910"/>
        <v/>
      </c>
      <c r="BD2572" s="74" t="str">
        <f t="shared" si="1910"/>
        <v/>
      </c>
      <c r="BE2572" s="74" t="str">
        <f t="shared" si="1910"/>
        <v/>
      </c>
      <c r="BF2572" s="74" t="str">
        <f t="shared" si="1910"/>
        <v/>
      </c>
      <c r="BG2572" s="75" t="str">
        <f t="shared" si="1910"/>
        <v/>
      </c>
      <c r="BI2572" s="73" t="str">
        <f t="shared" ref="BI2572:BI2635" si="1950">IFERROR(IF(BI$9="", "", IF($H2572=BI$9, $AE2572-$L2572, "")), "")</f>
        <v/>
      </c>
      <c r="BJ2572" s="74" t="str">
        <f t="shared" si="1911"/>
        <v/>
      </c>
      <c r="BK2572" s="74" t="str">
        <f t="shared" si="1911"/>
        <v/>
      </c>
      <c r="BL2572" s="74" t="str">
        <f t="shared" si="1911"/>
        <v/>
      </c>
      <c r="BM2572" s="74" t="str">
        <f t="shared" si="1911"/>
        <v/>
      </c>
      <c r="BN2572" s="74" t="str">
        <f t="shared" si="1911"/>
        <v/>
      </c>
      <c r="BO2572" s="74" t="str">
        <f t="shared" si="1911"/>
        <v/>
      </c>
      <c r="BP2572" s="74" t="str">
        <f t="shared" si="1911"/>
        <v/>
      </c>
      <c r="BQ2572" s="74" t="str">
        <f t="shared" si="1911"/>
        <v/>
      </c>
      <c r="BR2572" s="75" t="str">
        <f t="shared" si="1911"/>
        <v/>
      </c>
      <c r="BU2572" s="42" t="str">
        <f t="shared" si="1929"/>
        <v/>
      </c>
      <c r="BV2572" s="66" t="str">
        <f t="shared" si="1930"/>
        <v/>
      </c>
      <c r="BX2572" s="64" t="str">
        <f t="shared" si="1931"/>
        <v/>
      </c>
      <c r="BY2572" s="65" t="str">
        <f t="shared" si="1932"/>
        <v/>
      </c>
      <c r="BZ2572" s="65" t="str">
        <f t="shared" si="1933"/>
        <v/>
      </c>
      <c r="CA2572" s="65" t="str">
        <f t="shared" si="1934"/>
        <v/>
      </c>
      <c r="CB2572" s="65" t="str">
        <f t="shared" si="1935"/>
        <v/>
      </c>
      <c r="CC2572" s="65" t="str">
        <f t="shared" si="1936"/>
        <v/>
      </c>
      <c r="CD2572" s="65" t="str">
        <f t="shared" si="1937"/>
        <v/>
      </c>
      <c r="CE2572" s="65" t="str">
        <f t="shared" si="1938"/>
        <v/>
      </c>
      <c r="CF2572" s="65" t="str">
        <f t="shared" si="1939"/>
        <v/>
      </c>
      <c r="CG2572" s="66" t="str">
        <f t="shared" si="1940"/>
        <v/>
      </c>
      <c r="CI2572" s="42" t="str">
        <f t="shared" si="1941"/>
        <v/>
      </c>
      <c r="CK2572" s="92" t="str">
        <f t="shared" si="1942"/>
        <v/>
      </c>
      <c r="CL2572" s="65" t="str">
        <f t="shared" si="1943"/>
        <v/>
      </c>
      <c r="CM2572" s="93" t="str">
        <f t="shared" si="1944"/>
        <v/>
      </c>
      <c r="CN2572" s="101" t="str">
        <f t="shared" si="1913"/>
        <v/>
      </c>
      <c r="CP2572" s="92" t="str">
        <f t="shared" si="1945"/>
        <v/>
      </c>
      <c r="CQ2572" s="65" t="str">
        <f t="shared" si="1946"/>
        <v/>
      </c>
      <c r="CR2572" s="93" t="str">
        <f t="shared" si="1947"/>
        <v/>
      </c>
      <c r="CS2572" s="101" t="str">
        <f t="shared" si="1948"/>
        <v/>
      </c>
    </row>
    <row r="2573" spans="1:97" x14ac:dyDescent="0.25">
      <c r="A2573" s="51"/>
      <c r="B2573" s="15" t="str">
        <f t="shared" si="1912"/>
        <v/>
      </c>
      <c r="C2573" s="15" t="str">
        <f t="shared" si="1914"/>
        <v/>
      </c>
      <c r="D2573" s="51"/>
      <c r="E2573" s="137"/>
      <c r="F2573" s="138"/>
      <c r="G2573" s="139"/>
      <c r="H2573" s="138"/>
      <c r="I2573" s="140"/>
      <c r="J2573" s="138"/>
      <c r="K2573" s="141"/>
      <c r="L2573" s="139"/>
      <c r="M2573" s="142"/>
      <c r="N2573" s="142"/>
      <c r="O2573" s="143"/>
      <c r="P2573" s="144"/>
      <c r="Q2573" s="144"/>
      <c r="R2573" s="144"/>
      <c r="S2573" s="144"/>
      <c r="T2573" s="144"/>
      <c r="U2573" s="144"/>
      <c r="V2573" s="144"/>
      <c r="W2573" s="144"/>
      <c r="X2573" s="145"/>
      <c r="Y2573" s="51"/>
      <c r="Z2573" s="13" t="str">
        <f t="shared" si="1915"/>
        <v/>
      </c>
      <c r="AA2573" s="51"/>
      <c r="AE2573" s="42" t="str">
        <f t="shared" si="1916"/>
        <v/>
      </c>
      <c r="AF2573" s="42" t="str">
        <f>IF($I2573="", "", IF(COUNTIF($I$10:$I2572, I2573)&gt;0, "", SUMIF($I$10:$I$3009, $I2573, $AE$10:$AE$3009)))</f>
        <v/>
      </c>
      <c r="AG2573" s="45" t="str">
        <f>IF($AF2573="", "", COUNTIF($AF$10:$AF$3009, "&gt;"&amp;AF2573)+1+COUNTIF($AF$10:$AF2573, $AF2573)-1)</f>
        <v/>
      </c>
      <c r="AI2573" s="42" t="str">
        <f t="shared" si="1917"/>
        <v/>
      </c>
      <c r="AK2573" s="15" t="str">
        <f t="shared" si="1918"/>
        <v/>
      </c>
      <c r="AM2573" s="64" t="str">
        <f t="shared" si="1919"/>
        <v/>
      </c>
      <c r="AN2573" s="65" t="str">
        <f t="shared" si="1920"/>
        <v/>
      </c>
      <c r="AO2573" s="65" t="str">
        <f t="shared" si="1921"/>
        <v/>
      </c>
      <c r="AP2573" s="65" t="str">
        <f t="shared" si="1922"/>
        <v/>
      </c>
      <c r="AQ2573" s="65" t="str">
        <f t="shared" si="1923"/>
        <v/>
      </c>
      <c r="AR2573" s="65" t="str">
        <f t="shared" si="1924"/>
        <v/>
      </c>
      <c r="AS2573" s="65" t="str">
        <f t="shared" si="1925"/>
        <v/>
      </c>
      <c r="AT2573" s="65" t="str">
        <f t="shared" si="1926"/>
        <v/>
      </c>
      <c r="AU2573" s="65" t="str">
        <f t="shared" si="1927"/>
        <v/>
      </c>
      <c r="AV2573" s="66" t="str">
        <f t="shared" si="1928"/>
        <v/>
      </c>
      <c r="AX2573" s="73" t="str">
        <f t="shared" si="1949"/>
        <v/>
      </c>
      <c r="AY2573" s="74" t="str">
        <f t="shared" si="1910"/>
        <v/>
      </c>
      <c r="AZ2573" s="74" t="str">
        <f t="shared" si="1910"/>
        <v/>
      </c>
      <c r="BA2573" s="74" t="str">
        <f t="shared" si="1910"/>
        <v/>
      </c>
      <c r="BB2573" s="74" t="str">
        <f t="shared" si="1910"/>
        <v/>
      </c>
      <c r="BC2573" s="74" t="str">
        <f t="shared" si="1910"/>
        <v/>
      </c>
      <c r="BD2573" s="74" t="str">
        <f t="shared" si="1910"/>
        <v/>
      </c>
      <c r="BE2573" s="74" t="str">
        <f t="shared" si="1910"/>
        <v/>
      </c>
      <c r="BF2573" s="74" t="str">
        <f t="shared" si="1910"/>
        <v/>
      </c>
      <c r="BG2573" s="75" t="str">
        <f t="shared" si="1910"/>
        <v/>
      </c>
      <c r="BI2573" s="73" t="str">
        <f t="shared" si="1950"/>
        <v/>
      </c>
      <c r="BJ2573" s="74" t="str">
        <f t="shared" si="1911"/>
        <v/>
      </c>
      <c r="BK2573" s="74" t="str">
        <f t="shared" si="1911"/>
        <v/>
      </c>
      <c r="BL2573" s="74" t="str">
        <f t="shared" si="1911"/>
        <v/>
      </c>
      <c r="BM2573" s="74" t="str">
        <f t="shared" si="1911"/>
        <v/>
      </c>
      <c r="BN2573" s="74" t="str">
        <f t="shared" si="1911"/>
        <v/>
      </c>
      <c r="BO2573" s="74" t="str">
        <f t="shared" si="1911"/>
        <v/>
      </c>
      <c r="BP2573" s="74" t="str">
        <f t="shared" si="1911"/>
        <v/>
      </c>
      <c r="BQ2573" s="74" t="str">
        <f t="shared" si="1911"/>
        <v/>
      </c>
      <c r="BR2573" s="75" t="str">
        <f t="shared" si="1911"/>
        <v/>
      </c>
      <c r="BU2573" s="42" t="str">
        <f t="shared" si="1929"/>
        <v/>
      </c>
      <c r="BV2573" s="66" t="str">
        <f t="shared" si="1930"/>
        <v/>
      </c>
      <c r="BX2573" s="64" t="str">
        <f t="shared" si="1931"/>
        <v/>
      </c>
      <c r="BY2573" s="65" t="str">
        <f t="shared" si="1932"/>
        <v/>
      </c>
      <c r="BZ2573" s="65" t="str">
        <f t="shared" si="1933"/>
        <v/>
      </c>
      <c r="CA2573" s="65" t="str">
        <f t="shared" si="1934"/>
        <v/>
      </c>
      <c r="CB2573" s="65" t="str">
        <f t="shared" si="1935"/>
        <v/>
      </c>
      <c r="CC2573" s="65" t="str">
        <f t="shared" si="1936"/>
        <v/>
      </c>
      <c r="CD2573" s="65" t="str">
        <f t="shared" si="1937"/>
        <v/>
      </c>
      <c r="CE2573" s="65" t="str">
        <f t="shared" si="1938"/>
        <v/>
      </c>
      <c r="CF2573" s="65" t="str">
        <f t="shared" si="1939"/>
        <v/>
      </c>
      <c r="CG2573" s="66" t="str">
        <f t="shared" si="1940"/>
        <v/>
      </c>
      <c r="CI2573" s="42" t="str">
        <f t="shared" si="1941"/>
        <v/>
      </c>
      <c r="CK2573" s="92" t="str">
        <f t="shared" si="1942"/>
        <v/>
      </c>
      <c r="CL2573" s="65" t="str">
        <f t="shared" si="1943"/>
        <v/>
      </c>
      <c r="CM2573" s="93" t="str">
        <f t="shared" si="1944"/>
        <v/>
      </c>
      <c r="CN2573" s="101" t="str">
        <f t="shared" si="1913"/>
        <v/>
      </c>
      <c r="CP2573" s="92" t="str">
        <f t="shared" si="1945"/>
        <v/>
      </c>
      <c r="CQ2573" s="65" t="str">
        <f t="shared" si="1946"/>
        <v/>
      </c>
      <c r="CR2573" s="93" t="str">
        <f t="shared" si="1947"/>
        <v/>
      </c>
      <c r="CS2573" s="101" t="str">
        <f t="shared" si="1948"/>
        <v/>
      </c>
    </row>
    <row r="2574" spans="1:97" x14ac:dyDescent="0.25">
      <c r="A2574" s="51"/>
      <c r="B2574" s="15" t="str">
        <f t="shared" si="1912"/>
        <v/>
      </c>
      <c r="C2574" s="15" t="str">
        <f t="shared" si="1914"/>
        <v/>
      </c>
      <c r="D2574" s="51"/>
      <c r="E2574" s="137"/>
      <c r="F2574" s="138"/>
      <c r="G2574" s="139"/>
      <c r="H2574" s="138"/>
      <c r="I2574" s="140"/>
      <c r="J2574" s="138"/>
      <c r="K2574" s="141"/>
      <c r="L2574" s="139"/>
      <c r="M2574" s="142"/>
      <c r="N2574" s="142"/>
      <c r="O2574" s="143"/>
      <c r="P2574" s="144"/>
      <c r="Q2574" s="144"/>
      <c r="R2574" s="144"/>
      <c r="S2574" s="144"/>
      <c r="T2574" s="144"/>
      <c r="U2574" s="144"/>
      <c r="V2574" s="144"/>
      <c r="W2574" s="144"/>
      <c r="X2574" s="145"/>
      <c r="Y2574" s="51"/>
      <c r="Z2574" s="13" t="str">
        <f t="shared" si="1915"/>
        <v/>
      </c>
      <c r="AA2574" s="51"/>
      <c r="AE2574" s="42" t="str">
        <f t="shared" si="1916"/>
        <v/>
      </c>
      <c r="AF2574" s="42" t="str">
        <f>IF($I2574="", "", IF(COUNTIF($I$10:$I2573, I2574)&gt;0, "", SUMIF($I$10:$I$3009, $I2574, $AE$10:$AE$3009)))</f>
        <v/>
      </c>
      <c r="AG2574" s="45" t="str">
        <f>IF($AF2574="", "", COUNTIF($AF$10:$AF$3009, "&gt;"&amp;AF2574)+1+COUNTIF($AF$10:$AF2574, $AF2574)-1)</f>
        <v/>
      </c>
      <c r="AI2574" s="42" t="str">
        <f t="shared" si="1917"/>
        <v/>
      </c>
      <c r="AK2574" s="15" t="str">
        <f t="shared" si="1918"/>
        <v/>
      </c>
      <c r="AM2574" s="64" t="str">
        <f t="shared" si="1919"/>
        <v/>
      </c>
      <c r="AN2574" s="65" t="str">
        <f t="shared" si="1920"/>
        <v/>
      </c>
      <c r="AO2574" s="65" t="str">
        <f t="shared" si="1921"/>
        <v/>
      </c>
      <c r="AP2574" s="65" t="str">
        <f t="shared" si="1922"/>
        <v/>
      </c>
      <c r="AQ2574" s="65" t="str">
        <f t="shared" si="1923"/>
        <v/>
      </c>
      <c r="AR2574" s="65" t="str">
        <f t="shared" si="1924"/>
        <v/>
      </c>
      <c r="AS2574" s="65" t="str">
        <f t="shared" si="1925"/>
        <v/>
      </c>
      <c r="AT2574" s="65" t="str">
        <f t="shared" si="1926"/>
        <v/>
      </c>
      <c r="AU2574" s="65" t="str">
        <f t="shared" si="1927"/>
        <v/>
      </c>
      <c r="AV2574" s="66" t="str">
        <f t="shared" si="1928"/>
        <v/>
      </c>
      <c r="AX2574" s="73" t="str">
        <f t="shared" si="1949"/>
        <v/>
      </c>
      <c r="AY2574" s="74" t="str">
        <f t="shared" si="1910"/>
        <v/>
      </c>
      <c r="AZ2574" s="74" t="str">
        <f t="shared" si="1910"/>
        <v/>
      </c>
      <c r="BA2574" s="74" t="str">
        <f t="shared" si="1910"/>
        <v/>
      </c>
      <c r="BB2574" s="74" t="str">
        <f t="shared" si="1910"/>
        <v/>
      </c>
      <c r="BC2574" s="74" t="str">
        <f t="shared" si="1910"/>
        <v/>
      </c>
      <c r="BD2574" s="74" t="str">
        <f t="shared" si="1910"/>
        <v/>
      </c>
      <c r="BE2574" s="74" t="str">
        <f t="shared" si="1910"/>
        <v/>
      </c>
      <c r="BF2574" s="74" t="str">
        <f t="shared" si="1910"/>
        <v/>
      </c>
      <c r="BG2574" s="75" t="str">
        <f t="shared" si="1910"/>
        <v/>
      </c>
      <c r="BI2574" s="73" t="str">
        <f t="shared" si="1950"/>
        <v/>
      </c>
      <c r="BJ2574" s="74" t="str">
        <f t="shared" si="1911"/>
        <v/>
      </c>
      <c r="BK2574" s="74" t="str">
        <f t="shared" si="1911"/>
        <v/>
      </c>
      <c r="BL2574" s="74" t="str">
        <f t="shared" si="1911"/>
        <v/>
      </c>
      <c r="BM2574" s="74" t="str">
        <f t="shared" si="1911"/>
        <v/>
      </c>
      <c r="BN2574" s="74" t="str">
        <f t="shared" si="1911"/>
        <v/>
      </c>
      <c r="BO2574" s="74" t="str">
        <f t="shared" si="1911"/>
        <v/>
      </c>
      <c r="BP2574" s="74" t="str">
        <f t="shared" si="1911"/>
        <v/>
      </c>
      <c r="BQ2574" s="74" t="str">
        <f t="shared" si="1911"/>
        <v/>
      </c>
      <c r="BR2574" s="75" t="str">
        <f t="shared" si="1911"/>
        <v/>
      </c>
      <c r="BU2574" s="42" t="str">
        <f t="shared" si="1929"/>
        <v/>
      </c>
      <c r="BV2574" s="66" t="str">
        <f t="shared" si="1930"/>
        <v/>
      </c>
      <c r="BX2574" s="64" t="str">
        <f t="shared" si="1931"/>
        <v/>
      </c>
      <c r="BY2574" s="65" t="str">
        <f t="shared" si="1932"/>
        <v/>
      </c>
      <c r="BZ2574" s="65" t="str">
        <f t="shared" si="1933"/>
        <v/>
      </c>
      <c r="CA2574" s="65" t="str">
        <f t="shared" si="1934"/>
        <v/>
      </c>
      <c r="CB2574" s="65" t="str">
        <f t="shared" si="1935"/>
        <v/>
      </c>
      <c r="CC2574" s="65" t="str">
        <f t="shared" si="1936"/>
        <v/>
      </c>
      <c r="CD2574" s="65" t="str">
        <f t="shared" si="1937"/>
        <v/>
      </c>
      <c r="CE2574" s="65" t="str">
        <f t="shared" si="1938"/>
        <v/>
      </c>
      <c r="CF2574" s="65" t="str">
        <f t="shared" si="1939"/>
        <v/>
      </c>
      <c r="CG2574" s="66" t="str">
        <f t="shared" si="1940"/>
        <v/>
      </c>
      <c r="CI2574" s="42" t="str">
        <f t="shared" si="1941"/>
        <v/>
      </c>
      <c r="CK2574" s="92" t="str">
        <f t="shared" si="1942"/>
        <v/>
      </c>
      <c r="CL2574" s="65" t="str">
        <f t="shared" si="1943"/>
        <v/>
      </c>
      <c r="CM2574" s="93" t="str">
        <f t="shared" si="1944"/>
        <v/>
      </c>
      <c r="CN2574" s="101" t="str">
        <f t="shared" si="1913"/>
        <v/>
      </c>
      <c r="CP2574" s="92" t="str">
        <f t="shared" si="1945"/>
        <v/>
      </c>
      <c r="CQ2574" s="65" t="str">
        <f t="shared" si="1946"/>
        <v/>
      </c>
      <c r="CR2574" s="93" t="str">
        <f t="shared" si="1947"/>
        <v/>
      </c>
      <c r="CS2574" s="101" t="str">
        <f t="shared" si="1948"/>
        <v/>
      </c>
    </row>
    <row r="2575" spans="1:97" x14ac:dyDescent="0.25">
      <c r="A2575" s="51"/>
      <c r="B2575" s="15" t="str">
        <f t="shared" si="1912"/>
        <v/>
      </c>
      <c r="C2575" s="15" t="str">
        <f t="shared" si="1914"/>
        <v/>
      </c>
      <c r="D2575" s="51"/>
      <c r="E2575" s="137"/>
      <c r="F2575" s="138"/>
      <c r="G2575" s="139"/>
      <c r="H2575" s="138"/>
      <c r="I2575" s="140"/>
      <c r="J2575" s="138"/>
      <c r="K2575" s="141"/>
      <c r="L2575" s="139"/>
      <c r="M2575" s="142"/>
      <c r="N2575" s="142"/>
      <c r="O2575" s="143"/>
      <c r="P2575" s="144"/>
      <c r="Q2575" s="144"/>
      <c r="R2575" s="144"/>
      <c r="S2575" s="144"/>
      <c r="T2575" s="144"/>
      <c r="U2575" s="144"/>
      <c r="V2575" s="144"/>
      <c r="W2575" s="144"/>
      <c r="X2575" s="145"/>
      <c r="Y2575" s="51"/>
      <c r="Z2575" s="13" t="str">
        <f t="shared" si="1915"/>
        <v/>
      </c>
      <c r="AA2575" s="51"/>
      <c r="AE2575" s="42" t="str">
        <f t="shared" si="1916"/>
        <v/>
      </c>
      <c r="AF2575" s="42" t="str">
        <f>IF($I2575="", "", IF(COUNTIF($I$10:$I2574, I2575)&gt;0, "", SUMIF($I$10:$I$3009, $I2575, $AE$10:$AE$3009)))</f>
        <v/>
      </c>
      <c r="AG2575" s="45" t="str">
        <f>IF($AF2575="", "", COUNTIF($AF$10:$AF$3009, "&gt;"&amp;AF2575)+1+COUNTIF($AF$10:$AF2575, $AF2575)-1)</f>
        <v/>
      </c>
      <c r="AI2575" s="42" t="str">
        <f t="shared" si="1917"/>
        <v/>
      </c>
      <c r="AK2575" s="15" t="str">
        <f t="shared" si="1918"/>
        <v/>
      </c>
      <c r="AM2575" s="64" t="str">
        <f t="shared" si="1919"/>
        <v/>
      </c>
      <c r="AN2575" s="65" t="str">
        <f t="shared" si="1920"/>
        <v/>
      </c>
      <c r="AO2575" s="65" t="str">
        <f t="shared" si="1921"/>
        <v/>
      </c>
      <c r="AP2575" s="65" t="str">
        <f t="shared" si="1922"/>
        <v/>
      </c>
      <c r="AQ2575" s="65" t="str">
        <f t="shared" si="1923"/>
        <v/>
      </c>
      <c r="AR2575" s="65" t="str">
        <f t="shared" si="1924"/>
        <v/>
      </c>
      <c r="AS2575" s="65" t="str">
        <f t="shared" si="1925"/>
        <v/>
      </c>
      <c r="AT2575" s="65" t="str">
        <f t="shared" si="1926"/>
        <v/>
      </c>
      <c r="AU2575" s="65" t="str">
        <f t="shared" si="1927"/>
        <v/>
      </c>
      <c r="AV2575" s="66" t="str">
        <f t="shared" si="1928"/>
        <v/>
      </c>
      <c r="AX2575" s="73" t="str">
        <f t="shared" si="1949"/>
        <v/>
      </c>
      <c r="AY2575" s="74" t="str">
        <f t="shared" si="1910"/>
        <v/>
      </c>
      <c r="AZ2575" s="74" t="str">
        <f t="shared" si="1910"/>
        <v/>
      </c>
      <c r="BA2575" s="74" t="str">
        <f t="shared" si="1910"/>
        <v/>
      </c>
      <c r="BB2575" s="74" t="str">
        <f t="shared" si="1910"/>
        <v/>
      </c>
      <c r="BC2575" s="74" t="str">
        <f t="shared" si="1910"/>
        <v/>
      </c>
      <c r="BD2575" s="74" t="str">
        <f t="shared" si="1910"/>
        <v/>
      </c>
      <c r="BE2575" s="74" t="str">
        <f t="shared" si="1910"/>
        <v/>
      </c>
      <c r="BF2575" s="74" t="str">
        <f t="shared" si="1910"/>
        <v/>
      </c>
      <c r="BG2575" s="75" t="str">
        <f t="shared" si="1910"/>
        <v/>
      </c>
      <c r="BI2575" s="73" t="str">
        <f t="shared" si="1950"/>
        <v/>
      </c>
      <c r="BJ2575" s="74" t="str">
        <f t="shared" si="1911"/>
        <v/>
      </c>
      <c r="BK2575" s="74" t="str">
        <f t="shared" si="1911"/>
        <v/>
      </c>
      <c r="BL2575" s="74" t="str">
        <f t="shared" si="1911"/>
        <v/>
      </c>
      <c r="BM2575" s="74" t="str">
        <f t="shared" si="1911"/>
        <v/>
      </c>
      <c r="BN2575" s="74" t="str">
        <f t="shared" si="1911"/>
        <v/>
      </c>
      <c r="BO2575" s="74" t="str">
        <f t="shared" si="1911"/>
        <v/>
      </c>
      <c r="BP2575" s="74" t="str">
        <f t="shared" si="1911"/>
        <v/>
      </c>
      <c r="BQ2575" s="74" t="str">
        <f t="shared" si="1911"/>
        <v/>
      </c>
      <c r="BR2575" s="75" t="str">
        <f t="shared" si="1911"/>
        <v/>
      </c>
      <c r="BU2575" s="42" t="str">
        <f t="shared" si="1929"/>
        <v/>
      </c>
      <c r="BV2575" s="66" t="str">
        <f t="shared" si="1930"/>
        <v/>
      </c>
      <c r="BX2575" s="64" t="str">
        <f t="shared" si="1931"/>
        <v/>
      </c>
      <c r="BY2575" s="65" t="str">
        <f t="shared" si="1932"/>
        <v/>
      </c>
      <c r="BZ2575" s="65" t="str">
        <f t="shared" si="1933"/>
        <v/>
      </c>
      <c r="CA2575" s="65" t="str">
        <f t="shared" si="1934"/>
        <v/>
      </c>
      <c r="CB2575" s="65" t="str">
        <f t="shared" si="1935"/>
        <v/>
      </c>
      <c r="CC2575" s="65" t="str">
        <f t="shared" si="1936"/>
        <v/>
      </c>
      <c r="CD2575" s="65" t="str">
        <f t="shared" si="1937"/>
        <v/>
      </c>
      <c r="CE2575" s="65" t="str">
        <f t="shared" si="1938"/>
        <v/>
      </c>
      <c r="CF2575" s="65" t="str">
        <f t="shared" si="1939"/>
        <v/>
      </c>
      <c r="CG2575" s="66" t="str">
        <f t="shared" si="1940"/>
        <v/>
      </c>
      <c r="CI2575" s="42" t="str">
        <f t="shared" si="1941"/>
        <v/>
      </c>
      <c r="CK2575" s="92" t="str">
        <f t="shared" si="1942"/>
        <v/>
      </c>
      <c r="CL2575" s="65" t="str">
        <f t="shared" si="1943"/>
        <v/>
      </c>
      <c r="CM2575" s="93" t="str">
        <f t="shared" si="1944"/>
        <v/>
      </c>
      <c r="CN2575" s="101" t="str">
        <f t="shared" si="1913"/>
        <v/>
      </c>
      <c r="CP2575" s="92" t="str">
        <f t="shared" si="1945"/>
        <v/>
      </c>
      <c r="CQ2575" s="65" t="str">
        <f t="shared" si="1946"/>
        <v/>
      </c>
      <c r="CR2575" s="93" t="str">
        <f t="shared" si="1947"/>
        <v/>
      </c>
      <c r="CS2575" s="101" t="str">
        <f t="shared" si="1948"/>
        <v/>
      </c>
    </row>
    <row r="2576" spans="1:97" x14ac:dyDescent="0.25">
      <c r="A2576" s="51"/>
      <c r="B2576" s="15" t="str">
        <f t="shared" si="1912"/>
        <v/>
      </c>
      <c r="C2576" s="15" t="str">
        <f t="shared" si="1914"/>
        <v/>
      </c>
      <c r="D2576" s="51"/>
      <c r="E2576" s="137"/>
      <c r="F2576" s="138"/>
      <c r="G2576" s="139"/>
      <c r="H2576" s="138"/>
      <c r="I2576" s="140"/>
      <c r="J2576" s="138"/>
      <c r="K2576" s="141"/>
      <c r="L2576" s="139"/>
      <c r="M2576" s="142"/>
      <c r="N2576" s="142"/>
      <c r="O2576" s="143"/>
      <c r="P2576" s="144"/>
      <c r="Q2576" s="144"/>
      <c r="R2576" s="144"/>
      <c r="S2576" s="144"/>
      <c r="T2576" s="144"/>
      <c r="U2576" s="144"/>
      <c r="V2576" s="144"/>
      <c r="W2576" s="144"/>
      <c r="X2576" s="145"/>
      <c r="Y2576" s="51"/>
      <c r="Z2576" s="13" t="str">
        <f t="shared" si="1915"/>
        <v/>
      </c>
      <c r="AA2576" s="51"/>
      <c r="AE2576" s="42" t="str">
        <f t="shared" si="1916"/>
        <v/>
      </c>
      <c r="AF2576" s="42" t="str">
        <f>IF($I2576="", "", IF(COUNTIF($I$10:$I2575, I2576)&gt;0, "", SUMIF($I$10:$I$3009, $I2576, $AE$10:$AE$3009)))</f>
        <v/>
      </c>
      <c r="AG2576" s="45" t="str">
        <f>IF($AF2576="", "", COUNTIF($AF$10:$AF$3009, "&gt;"&amp;AF2576)+1+COUNTIF($AF$10:$AF2576, $AF2576)-1)</f>
        <v/>
      </c>
      <c r="AI2576" s="42" t="str">
        <f t="shared" si="1917"/>
        <v/>
      </c>
      <c r="AK2576" s="15" t="str">
        <f t="shared" si="1918"/>
        <v/>
      </c>
      <c r="AM2576" s="64" t="str">
        <f t="shared" si="1919"/>
        <v/>
      </c>
      <c r="AN2576" s="65" t="str">
        <f t="shared" si="1920"/>
        <v/>
      </c>
      <c r="AO2576" s="65" t="str">
        <f t="shared" si="1921"/>
        <v/>
      </c>
      <c r="AP2576" s="65" t="str">
        <f t="shared" si="1922"/>
        <v/>
      </c>
      <c r="AQ2576" s="65" t="str">
        <f t="shared" si="1923"/>
        <v/>
      </c>
      <c r="AR2576" s="65" t="str">
        <f t="shared" si="1924"/>
        <v/>
      </c>
      <c r="AS2576" s="65" t="str">
        <f t="shared" si="1925"/>
        <v/>
      </c>
      <c r="AT2576" s="65" t="str">
        <f t="shared" si="1926"/>
        <v/>
      </c>
      <c r="AU2576" s="65" t="str">
        <f t="shared" si="1927"/>
        <v/>
      </c>
      <c r="AV2576" s="66" t="str">
        <f t="shared" si="1928"/>
        <v/>
      </c>
      <c r="AX2576" s="73" t="str">
        <f t="shared" si="1949"/>
        <v/>
      </c>
      <c r="AY2576" s="74" t="str">
        <f t="shared" ref="AY2576:BG2585" si="1951">IF(AY$9="", "", IF($H2576=AY$9, $AE2576, ""))</f>
        <v/>
      </c>
      <c r="AZ2576" s="74" t="str">
        <f t="shared" si="1951"/>
        <v/>
      </c>
      <c r="BA2576" s="74" t="str">
        <f t="shared" si="1951"/>
        <v/>
      </c>
      <c r="BB2576" s="74" t="str">
        <f t="shared" si="1951"/>
        <v/>
      </c>
      <c r="BC2576" s="74" t="str">
        <f t="shared" si="1951"/>
        <v/>
      </c>
      <c r="BD2576" s="74" t="str">
        <f t="shared" si="1951"/>
        <v/>
      </c>
      <c r="BE2576" s="74" t="str">
        <f t="shared" si="1951"/>
        <v/>
      </c>
      <c r="BF2576" s="74" t="str">
        <f t="shared" si="1951"/>
        <v/>
      </c>
      <c r="BG2576" s="75" t="str">
        <f t="shared" si="1951"/>
        <v/>
      </c>
      <c r="BI2576" s="73" t="str">
        <f t="shared" si="1950"/>
        <v/>
      </c>
      <c r="BJ2576" s="74" t="str">
        <f t="shared" si="1911"/>
        <v/>
      </c>
      <c r="BK2576" s="74" t="str">
        <f t="shared" si="1911"/>
        <v/>
      </c>
      <c r="BL2576" s="74" t="str">
        <f t="shared" si="1911"/>
        <v/>
      </c>
      <c r="BM2576" s="74" t="str">
        <f t="shared" si="1911"/>
        <v/>
      </c>
      <c r="BN2576" s="74" t="str">
        <f t="shared" si="1911"/>
        <v/>
      </c>
      <c r="BO2576" s="74" t="str">
        <f t="shared" si="1911"/>
        <v/>
      </c>
      <c r="BP2576" s="74" t="str">
        <f t="shared" si="1911"/>
        <v/>
      </c>
      <c r="BQ2576" s="74" t="str">
        <f t="shared" si="1911"/>
        <v/>
      </c>
      <c r="BR2576" s="75" t="str">
        <f t="shared" si="1911"/>
        <v/>
      </c>
      <c r="BU2576" s="42" t="str">
        <f t="shared" si="1929"/>
        <v/>
      </c>
      <c r="BV2576" s="66" t="str">
        <f t="shared" si="1930"/>
        <v/>
      </c>
      <c r="BX2576" s="64" t="str">
        <f t="shared" si="1931"/>
        <v/>
      </c>
      <c r="BY2576" s="65" t="str">
        <f t="shared" si="1932"/>
        <v/>
      </c>
      <c r="BZ2576" s="65" t="str">
        <f t="shared" si="1933"/>
        <v/>
      </c>
      <c r="CA2576" s="65" t="str">
        <f t="shared" si="1934"/>
        <v/>
      </c>
      <c r="CB2576" s="65" t="str">
        <f t="shared" si="1935"/>
        <v/>
      </c>
      <c r="CC2576" s="65" t="str">
        <f t="shared" si="1936"/>
        <v/>
      </c>
      <c r="CD2576" s="65" t="str">
        <f t="shared" si="1937"/>
        <v/>
      </c>
      <c r="CE2576" s="65" t="str">
        <f t="shared" si="1938"/>
        <v/>
      </c>
      <c r="CF2576" s="65" t="str">
        <f t="shared" si="1939"/>
        <v/>
      </c>
      <c r="CG2576" s="66" t="str">
        <f t="shared" si="1940"/>
        <v/>
      </c>
      <c r="CI2576" s="42" t="str">
        <f t="shared" si="1941"/>
        <v/>
      </c>
      <c r="CK2576" s="92" t="str">
        <f t="shared" si="1942"/>
        <v/>
      </c>
      <c r="CL2576" s="65" t="str">
        <f t="shared" si="1943"/>
        <v/>
      </c>
      <c r="CM2576" s="93" t="str">
        <f t="shared" si="1944"/>
        <v/>
      </c>
      <c r="CN2576" s="101" t="str">
        <f t="shared" si="1913"/>
        <v/>
      </c>
      <c r="CP2576" s="92" t="str">
        <f t="shared" si="1945"/>
        <v/>
      </c>
      <c r="CQ2576" s="65" t="str">
        <f t="shared" si="1946"/>
        <v/>
      </c>
      <c r="CR2576" s="93" t="str">
        <f t="shared" si="1947"/>
        <v/>
      </c>
      <c r="CS2576" s="101" t="str">
        <f t="shared" si="1948"/>
        <v/>
      </c>
    </row>
    <row r="2577" spans="1:97" x14ac:dyDescent="0.25">
      <c r="A2577" s="51"/>
      <c r="B2577" s="15" t="str">
        <f t="shared" si="1912"/>
        <v/>
      </c>
      <c r="C2577" s="15" t="str">
        <f t="shared" si="1914"/>
        <v/>
      </c>
      <c r="D2577" s="51"/>
      <c r="E2577" s="137"/>
      <c r="F2577" s="138"/>
      <c r="G2577" s="139"/>
      <c r="H2577" s="138"/>
      <c r="I2577" s="140"/>
      <c r="J2577" s="138"/>
      <c r="K2577" s="141"/>
      <c r="L2577" s="139"/>
      <c r="M2577" s="142"/>
      <c r="N2577" s="142"/>
      <c r="O2577" s="143"/>
      <c r="P2577" s="144"/>
      <c r="Q2577" s="144"/>
      <c r="R2577" s="144"/>
      <c r="S2577" s="144"/>
      <c r="T2577" s="144"/>
      <c r="U2577" s="144"/>
      <c r="V2577" s="144"/>
      <c r="W2577" s="144"/>
      <c r="X2577" s="145"/>
      <c r="Y2577" s="51"/>
      <c r="Z2577" s="13" t="str">
        <f t="shared" si="1915"/>
        <v/>
      </c>
      <c r="AA2577" s="51"/>
      <c r="AE2577" s="42" t="str">
        <f t="shared" si="1916"/>
        <v/>
      </c>
      <c r="AF2577" s="42" t="str">
        <f>IF($I2577="", "", IF(COUNTIF($I$10:$I2576, I2577)&gt;0, "", SUMIF($I$10:$I$3009, $I2577, $AE$10:$AE$3009)))</f>
        <v/>
      </c>
      <c r="AG2577" s="45" t="str">
        <f>IF($AF2577="", "", COUNTIF($AF$10:$AF$3009, "&gt;"&amp;AF2577)+1+COUNTIF($AF$10:$AF2577, $AF2577)-1)</f>
        <v/>
      </c>
      <c r="AI2577" s="42" t="str">
        <f t="shared" si="1917"/>
        <v/>
      </c>
      <c r="AK2577" s="15" t="str">
        <f t="shared" si="1918"/>
        <v/>
      </c>
      <c r="AM2577" s="64" t="str">
        <f t="shared" si="1919"/>
        <v/>
      </c>
      <c r="AN2577" s="65" t="str">
        <f t="shared" si="1920"/>
        <v/>
      </c>
      <c r="AO2577" s="65" t="str">
        <f t="shared" si="1921"/>
        <v/>
      </c>
      <c r="AP2577" s="65" t="str">
        <f t="shared" si="1922"/>
        <v/>
      </c>
      <c r="AQ2577" s="65" t="str">
        <f t="shared" si="1923"/>
        <v/>
      </c>
      <c r="AR2577" s="65" t="str">
        <f t="shared" si="1924"/>
        <v/>
      </c>
      <c r="AS2577" s="65" t="str">
        <f t="shared" si="1925"/>
        <v/>
      </c>
      <c r="AT2577" s="65" t="str">
        <f t="shared" si="1926"/>
        <v/>
      </c>
      <c r="AU2577" s="65" t="str">
        <f t="shared" si="1927"/>
        <v/>
      </c>
      <c r="AV2577" s="66" t="str">
        <f t="shared" si="1928"/>
        <v/>
      </c>
      <c r="AX2577" s="73" t="str">
        <f t="shared" si="1949"/>
        <v/>
      </c>
      <c r="AY2577" s="74" t="str">
        <f t="shared" si="1951"/>
        <v/>
      </c>
      <c r="AZ2577" s="74" t="str">
        <f t="shared" si="1951"/>
        <v/>
      </c>
      <c r="BA2577" s="74" t="str">
        <f t="shared" si="1951"/>
        <v/>
      </c>
      <c r="BB2577" s="74" t="str">
        <f t="shared" si="1951"/>
        <v/>
      </c>
      <c r="BC2577" s="74" t="str">
        <f t="shared" si="1951"/>
        <v/>
      </c>
      <c r="BD2577" s="74" t="str">
        <f t="shared" si="1951"/>
        <v/>
      </c>
      <c r="BE2577" s="74" t="str">
        <f t="shared" si="1951"/>
        <v/>
      </c>
      <c r="BF2577" s="74" t="str">
        <f t="shared" si="1951"/>
        <v/>
      </c>
      <c r="BG2577" s="75" t="str">
        <f t="shared" si="1951"/>
        <v/>
      </c>
      <c r="BI2577" s="73" t="str">
        <f t="shared" si="1950"/>
        <v/>
      </c>
      <c r="BJ2577" s="74" t="str">
        <f t="shared" si="1911"/>
        <v/>
      </c>
      <c r="BK2577" s="74" t="str">
        <f t="shared" si="1911"/>
        <v/>
      </c>
      <c r="BL2577" s="74" t="str">
        <f t="shared" si="1911"/>
        <v/>
      </c>
      <c r="BM2577" s="74" t="str">
        <f t="shared" si="1911"/>
        <v/>
      </c>
      <c r="BN2577" s="74" t="str">
        <f t="shared" si="1911"/>
        <v/>
      </c>
      <c r="BO2577" s="74" t="str">
        <f t="shared" si="1911"/>
        <v/>
      </c>
      <c r="BP2577" s="74" t="str">
        <f t="shared" si="1911"/>
        <v/>
      </c>
      <c r="BQ2577" s="74" t="str">
        <f t="shared" si="1911"/>
        <v/>
      </c>
      <c r="BR2577" s="75" t="str">
        <f t="shared" si="1911"/>
        <v/>
      </c>
      <c r="BU2577" s="42" t="str">
        <f t="shared" si="1929"/>
        <v/>
      </c>
      <c r="BV2577" s="66" t="str">
        <f t="shared" si="1930"/>
        <v/>
      </c>
      <c r="BX2577" s="64" t="str">
        <f t="shared" si="1931"/>
        <v/>
      </c>
      <c r="BY2577" s="65" t="str">
        <f t="shared" si="1932"/>
        <v/>
      </c>
      <c r="BZ2577" s="65" t="str">
        <f t="shared" si="1933"/>
        <v/>
      </c>
      <c r="CA2577" s="65" t="str">
        <f t="shared" si="1934"/>
        <v/>
      </c>
      <c r="CB2577" s="65" t="str">
        <f t="shared" si="1935"/>
        <v/>
      </c>
      <c r="CC2577" s="65" t="str">
        <f t="shared" si="1936"/>
        <v/>
      </c>
      <c r="CD2577" s="65" t="str">
        <f t="shared" si="1937"/>
        <v/>
      </c>
      <c r="CE2577" s="65" t="str">
        <f t="shared" si="1938"/>
        <v/>
      </c>
      <c r="CF2577" s="65" t="str">
        <f t="shared" si="1939"/>
        <v/>
      </c>
      <c r="CG2577" s="66" t="str">
        <f t="shared" si="1940"/>
        <v/>
      </c>
      <c r="CI2577" s="42" t="str">
        <f t="shared" si="1941"/>
        <v/>
      </c>
      <c r="CK2577" s="92" t="str">
        <f t="shared" si="1942"/>
        <v/>
      </c>
      <c r="CL2577" s="65" t="str">
        <f t="shared" si="1943"/>
        <v/>
      </c>
      <c r="CM2577" s="93" t="str">
        <f t="shared" si="1944"/>
        <v/>
      </c>
      <c r="CN2577" s="101" t="str">
        <f t="shared" si="1913"/>
        <v/>
      </c>
      <c r="CP2577" s="92" t="str">
        <f t="shared" si="1945"/>
        <v/>
      </c>
      <c r="CQ2577" s="65" t="str">
        <f t="shared" si="1946"/>
        <v/>
      </c>
      <c r="CR2577" s="93" t="str">
        <f t="shared" si="1947"/>
        <v/>
      </c>
      <c r="CS2577" s="101" t="str">
        <f t="shared" si="1948"/>
        <v/>
      </c>
    </row>
    <row r="2578" spans="1:97" x14ac:dyDescent="0.25">
      <c r="A2578" s="51"/>
      <c r="B2578" s="15" t="str">
        <f t="shared" si="1912"/>
        <v/>
      </c>
      <c r="C2578" s="15" t="str">
        <f t="shared" si="1914"/>
        <v/>
      </c>
      <c r="D2578" s="51"/>
      <c r="E2578" s="137"/>
      <c r="F2578" s="138"/>
      <c r="G2578" s="139"/>
      <c r="H2578" s="138"/>
      <c r="I2578" s="140"/>
      <c r="J2578" s="138"/>
      <c r="K2578" s="141"/>
      <c r="L2578" s="139"/>
      <c r="M2578" s="142"/>
      <c r="N2578" s="142"/>
      <c r="O2578" s="143"/>
      <c r="P2578" s="144"/>
      <c r="Q2578" s="144"/>
      <c r="R2578" s="144"/>
      <c r="S2578" s="144"/>
      <c r="T2578" s="144"/>
      <c r="U2578" s="144"/>
      <c r="V2578" s="144"/>
      <c r="W2578" s="144"/>
      <c r="X2578" s="145"/>
      <c r="Y2578" s="51"/>
      <c r="Z2578" s="13" t="str">
        <f t="shared" si="1915"/>
        <v/>
      </c>
      <c r="AA2578" s="51"/>
      <c r="AE2578" s="42" t="str">
        <f t="shared" si="1916"/>
        <v/>
      </c>
      <c r="AF2578" s="42" t="str">
        <f>IF($I2578="", "", IF(COUNTIF($I$10:$I2577, I2578)&gt;0, "", SUMIF($I$10:$I$3009, $I2578, $AE$10:$AE$3009)))</f>
        <v/>
      </c>
      <c r="AG2578" s="45" t="str">
        <f>IF($AF2578="", "", COUNTIF($AF$10:$AF$3009, "&gt;"&amp;AF2578)+1+COUNTIF($AF$10:$AF2578, $AF2578)-1)</f>
        <v/>
      </c>
      <c r="AI2578" s="42" t="str">
        <f t="shared" si="1917"/>
        <v/>
      </c>
      <c r="AK2578" s="15" t="str">
        <f t="shared" si="1918"/>
        <v/>
      </c>
      <c r="AM2578" s="64" t="str">
        <f t="shared" si="1919"/>
        <v/>
      </c>
      <c r="AN2578" s="65" t="str">
        <f t="shared" si="1920"/>
        <v/>
      </c>
      <c r="AO2578" s="65" t="str">
        <f t="shared" si="1921"/>
        <v/>
      </c>
      <c r="AP2578" s="65" t="str">
        <f t="shared" si="1922"/>
        <v/>
      </c>
      <c r="AQ2578" s="65" t="str">
        <f t="shared" si="1923"/>
        <v/>
      </c>
      <c r="AR2578" s="65" t="str">
        <f t="shared" si="1924"/>
        <v/>
      </c>
      <c r="AS2578" s="65" t="str">
        <f t="shared" si="1925"/>
        <v/>
      </c>
      <c r="AT2578" s="65" t="str">
        <f t="shared" si="1926"/>
        <v/>
      </c>
      <c r="AU2578" s="65" t="str">
        <f t="shared" si="1927"/>
        <v/>
      </c>
      <c r="AV2578" s="66" t="str">
        <f t="shared" si="1928"/>
        <v/>
      </c>
      <c r="AX2578" s="73" t="str">
        <f t="shared" si="1949"/>
        <v/>
      </c>
      <c r="AY2578" s="74" t="str">
        <f t="shared" si="1951"/>
        <v/>
      </c>
      <c r="AZ2578" s="74" t="str">
        <f t="shared" si="1951"/>
        <v/>
      </c>
      <c r="BA2578" s="74" t="str">
        <f t="shared" si="1951"/>
        <v/>
      </c>
      <c r="BB2578" s="74" t="str">
        <f t="shared" si="1951"/>
        <v/>
      </c>
      <c r="BC2578" s="74" t="str">
        <f t="shared" si="1951"/>
        <v/>
      </c>
      <c r="BD2578" s="74" t="str">
        <f t="shared" si="1951"/>
        <v/>
      </c>
      <c r="BE2578" s="74" t="str">
        <f t="shared" si="1951"/>
        <v/>
      </c>
      <c r="BF2578" s="74" t="str">
        <f t="shared" si="1951"/>
        <v/>
      </c>
      <c r="BG2578" s="75" t="str">
        <f t="shared" si="1951"/>
        <v/>
      </c>
      <c r="BI2578" s="73" t="str">
        <f t="shared" si="1950"/>
        <v/>
      </c>
      <c r="BJ2578" s="74" t="str">
        <f t="shared" si="1911"/>
        <v/>
      </c>
      <c r="BK2578" s="74" t="str">
        <f t="shared" si="1911"/>
        <v/>
      </c>
      <c r="BL2578" s="74" t="str">
        <f t="shared" si="1911"/>
        <v/>
      </c>
      <c r="BM2578" s="74" t="str">
        <f t="shared" si="1911"/>
        <v/>
      </c>
      <c r="BN2578" s="74" t="str">
        <f t="shared" si="1911"/>
        <v/>
      </c>
      <c r="BO2578" s="74" t="str">
        <f t="shared" si="1911"/>
        <v/>
      </c>
      <c r="BP2578" s="74" t="str">
        <f t="shared" si="1911"/>
        <v/>
      </c>
      <c r="BQ2578" s="74" t="str">
        <f t="shared" si="1911"/>
        <v/>
      </c>
      <c r="BR2578" s="75" t="str">
        <f t="shared" si="1911"/>
        <v/>
      </c>
      <c r="BU2578" s="42" t="str">
        <f t="shared" si="1929"/>
        <v/>
      </c>
      <c r="BV2578" s="66" t="str">
        <f t="shared" si="1930"/>
        <v/>
      </c>
      <c r="BX2578" s="64" t="str">
        <f t="shared" si="1931"/>
        <v/>
      </c>
      <c r="BY2578" s="65" t="str">
        <f t="shared" si="1932"/>
        <v/>
      </c>
      <c r="BZ2578" s="65" t="str">
        <f t="shared" si="1933"/>
        <v/>
      </c>
      <c r="CA2578" s="65" t="str">
        <f t="shared" si="1934"/>
        <v/>
      </c>
      <c r="CB2578" s="65" t="str">
        <f t="shared" si="1935"/>
        <v/>
      </c>
      <c r="CC2578" s="65" t="str">
        <f t="shared" si="1936"/>
        <v/>
      </c>
      <c r="CD2578" s="65" t="str">
        <f t="shared" si="1937"/>
        <v/>
      </c>
      <c r="CE2578" s="65" t="str">
        <f t="shared" si="1938"/>
        <v/>
      </c>
      <c r="CF2578" s="65" t="str">
        <f t="shared" si="1939"/>
        <v/>
      </c>
      <c r="CG2578" s="66" t="str">
        <f t="shared" si="1940"/>
        <v/>
      </c>
      <c r="CI2578" s="42" t="str">
        <f t="shared" si="1941"/>
        <v/>
      </c>
      <c r="CK2578" s="92" t="str">
        <f t="shared" si="1942"/>
        <v/>
      </c>
      <c r="CL2578" s="65" t="str">
        <f t="shared" si="1943"/>
        <v/>
      </c>
      <c r="CM2578" s="93" t="str">
        <f t="shared" si="1944"/>
        <v/>
      </c>
      <c r="CN2578" s="101" t="str">
        <f t="shared" si="1913"/>
        <v/>
      </c>
      <c r="CP2578" s="92" t="str">
        <f t="shared" si="1945"/>
        <v/>
      </c>
      <c r="CQ2578" s="65" t="str">
        <f t="shared" si="1946"/>
        <v/>
      </c>
      <c r="CR2578" s="93" t="str">
        <f t="shared" si="1947"/>
        <v/>
      </c>
      <c r="CS2578" s="101" t="str">
        <f t="shared" si="1948"/>
        <v/>
      </c>
    </row>
    <row r="2579" spans="1:97" x14ac:dyDescent="0.25">
      <c r="A2579" s="51"/>
      <c r="B2579" s="15" t="str">
        <f t="shared" si="1912"/>
        <v/>
      </c>
      <c r="C2579" s="15" t="str">
        <f t="shared" si="1914"/>
        <v/>
      </c>
      <c r="D2579" s="51"/>
      <c r="E2579" s="137"/>
      <c r="F2579" s="138"/>
      <c r="G2579" s="139"/>
      <c r="H2579" s="138"/>
      <c r="I2579" s="140"/>
      <c r="J2579" s="138"/>
      <c r="K2579" s="141"/>
      <c r="L2579" s="139"/>
      <c r="M2579" s="142"/>
      <c r="N2579" s="142"/>
      <c r="O2579" s="143"/>
      <c r="P2579" s="144"/>
      <c r="Q2579" s="144"/>
      <c r="R2579" s="144"/>
      <c r="S2579" s="144"/>
      <c r="T2579" s="144"/>
      <c r="U2579" s="144"/>
      <c r="V2579" s="144"/>
      <c r="W2579" s="144"/>
      <c r="X2579" s="145"/>
      <c r="Y2579" s="51"/>
      <c r="Z2579" s="13" t="str">
        <f t="shared" si="1915"/>
        <v/>
      </c>
      <c r="AA2579" s="51"/>
      <c r="AE2579" s="42" t="str">
        <f t="shared" si="1916"/>
        <v/>
      </c>
      <c r="AF2579" s="42" t="str">
        <f>IF($I2579="", "", IF(COUNTIF($I$10:$I2578, I2579)&gt;0, "", SUMIF($I$10:$I$3009, $I2579, $AE$10:$AE$3009)))</f>
        <v/>
      </c>
      <c r="AG2579" s="45" t="str">
        <f>IF($AF2579="", "", COUNTIF($AF$10:$AF$3009, "&gt;"&amp;AF2579)+1+COUNTIF($AF$10:$AF2579, $AF2579)-1)</f>
        <v/>
      </c>
      <c r="AI2579" s="42" t="str">
        <f t="shared" si="1917"/>
        <v/>
      </c>
      <c r="AK2579" s="15" t="str">
        <f t="shared" si="1918"/>
        <v/>
      </c>
      <c r="AM2579" s="64" t="str">
        <f t="shared" si="1919"/>
        <v/>
      </c>
      <c r="AN2579" s="65" t="str">
        <f t="shared" si="1920"/>
        <v/>
      </c>
      <c r="AO2579" s="65" t="str">
        <f t="shared" si="1921"/>
        <v/>
      </c>
      <c r="AP2579" s="65" t="str">
        <f t="shared" si="1922"/>
        <v/>
      </c>
      <c r="AQ2579" s="65" t="str">
        <f t="shared" si="1923"/>
        <v/>
      </c>
      <c r="AR2579" s="65" t="str">
        <f t="shared" si="1924"/>
        <v/>
      </c>
      <c r="AS2579" s="65" t="str">
        <f t="shared" si="1925"/>
        <v/>
      </c>
      <c r="AT2579" s="65" t="str">
        <f t="shared" si="1926"/>
        <v/>
      </c>
      <c r="AU2579" s="65" t="str">
        <f t="shared" si="1927"/>
        <v/>
      </c>
      <c r="AV2579" s="66" t="str">
        <f t="shared" si="1928"/>
        <v/>
      </c>
      <c r="AX2579" s="73" t="str">
        <f t="shared" si="1949"/>
        <v/>
      </c>
      <c r="AY2579" s="74" t="str">
        <f t="shared" si="1951"/>
        <v/>
      </c>
      <c r="AZ2579" s="74" t="str">
        <f t="shared" si="1951"/>
        <v/>
      </c>
      <c r="BA2579" s="74" t="str">
        <f t="shared" si="1951"/>
        <v/>
      </c>
      <c r="BB2579" s="74" t="str">
        <f t="shared" si="1951"/>
        <v/>
      </c>
      <c r="BC2579" s="74" t="str">
        <f t="shared" si="1951"/>
        <v/>
      </c>
      <c r="BD2579" s="74" t="str">
        <f t="shared" si="1951"/>
        <v/>
      </c>
      <c r="BE2579" s="74" t="str">
        <f t="shared" si="1951"/>
        <v/>
      </c>
      <c r="BF2579" s="74" t="str">
        <f t="shared" si="1951"/>
        <v/>
      </c>
      <c r="BG2579" s="75" t="str">
        <f t="shared" si="1951"/>
        <v/>
      </c>
      <c r="BI2579" s="73" t="str">
        <f t="shared" si="1950"/>
        <v/>
      </c>
      <c r="BJ2579" s="74" t="str">
        <f t="shared" si="1911"/>
        <v/>
      </c>
      <c r="BK2579" s="74" t="str">
        <f t="shared" si="1911"/>
        <v/>
      </c>
      <c r="BL2579" s="74" t="str">
        <f t="shared" si="1911"/>
        <v/>
      </c>
      <c r="BM2579" s="74" t="str">
        <f t="shared" si="1911"/>
        <v/>
      </c>
      <c r="BN2579" s="74" t="str">
        <f t="shared" si="1911"/>
        <v/>
      </c>
      <c r="BO2579" s="74" t="str">
        <f t="shared" si="1911"/>
        <v/>
      </c>
      <c r="BP2579" s="74" t="str">
        <f t="shared" si="1911"/>
        <v/>
      </c>
      <c r="BQ2579" s="74" t="str">
        <f t="shared" si="1911"/>
        <v/>
      </c>
      <c r="BR2579" s="75" t="str">
        <f t="shared" si="1911"/>
        <v/>
      </c>
      <c r="BU2579" s="42" t="str">
        <f t="shared" si="1929"/>
        <v/>
      </c>
      <c r="BV2579" s="66" t="str">
        <f t="shared" si="1930"/>
        <v/>
      </c>
      <c r="BX2579" s="64" t="str">
        <f t="shared" si="1931"/>
        <v/>
      </c>
      <c r="BY2579" s="65" t="str">
        <f t="shared" si="1932"/>
        <v/>
      </c>
      <c r="BZ2579" s="65" t="str">
        <f t="shared" si="1933"/>
        <v/>
      </c>
      <c r="CA2579" s="65" t="str">
        <f t="shared" si="1934"/>
        <v/>
      </c>
      <c r="CB2579" s="65" t="str">
        <f t="shared" si="1935"/>
        <v/>
      </c>
      <c r="CC2579" s="65" t="str">
        <f t="shared" si="1936"/>
        <v/>
      </c>
      <c r="CD2579" s="65" t="str">
        <f t="shared" si="1937"/>
        <v/>
      </c>
      <c r="CE2579" s="65" t="str">
        <f t="shared" si="1938"/>
        <v/>
      </c>
      <c r="CF2579" s="65" t="str">
        <f t="shared" si="1939"/>
        <v/>
      </c>
      <c r="CG2579" s="66" t="str">
        <f t="shared" si="1940"/>
        <v/>
      </c>
      <c r="CI2579" s="42" t="str">
        <f t="shared" si="1941"/>
        <v/>
      </c>
      <c r="CK2579" s="92" t="str">
        <f t="shared" si="1942"/>
        <v/>
      </c>
      <c r="CL2579" s="65" t="str">
        <f t="shared" si="1943"/>
        <v/>
      </c>
      <c r="CM2579" s="93" t="str">
        <f t="shared" si="1944"/>
        <v/>
      </c>
      <c r="CN2579" s="101" t="str">
        <f t="shared" si="1913"/>
        <v/>
      </c>
      <c r="CP2579" s="92" t="str">
        <f t="shared" si="1945"/>
        <v/>
      </c>
      <c r="CQ2579" s="65" t="str">
        <f t="shared" si="1946"/>
        <v/>
      </c>
      <c r="CR2579" s="93" t="str">
        <f t="shared" si="1947"/>
        <v/>
      </c>
      <c r="CS2579" s="101" t="str">
        <f t="shared" si="1948"/>
        <v/>
      </c>
    </row>
    <row r="2580" spans="1:97" x14ac:dyDescent="0.25">
      <c r="A2580" s="51"/>
      <c r="B2580" s="15" t="str">
        <f t="shared" si="1912"/>
        <v/>
      </c>
      <c r="C2580" s="15" t="str">
        <f t="shared" si="1914"/>
        <v/>
      </c>
      <c r="D2580" s="51"/>
      <c r="E2580" s="137"/>
      <c r="F2580" s="138"/>
      <c r="G2580" s="139"/>
      <c r="H2580" s="138"/>
      <c r="I2580" s="140"/>
      <c r="J2580" s="138"/>
      <c r="K2580" s="141"/>
      <c r="L2580" s="139"/>
      <c r="M2580" s="142"/>
      <c r="N2580" s="142"/>
      <c r="O2580" s="143"/>
      <c r="P2580" s="144"/>
      <c r="Q2580" s="144"/>
      <c r="R2580" s="144"/>
      <c r="S2580" s="144"/>
      <c r="T2580" s="144"/>
      <c r="U2580" s="144"/>
      <c r="V2580" s="144"/>
      <c r="W2580" s="144"/>
      <c r="X2580" s="145"/>
      <c r="Y2580" s="51"/>
      <c r="Z2580" s="13" t="str">
        <f t="shared" si="1915"/>
        <v/>
      </c>
      <c r="AA2580" s="51"/>
      <c r="AE2580" s="42" t="str">
        <f t="shared" si="1916"/>
        <v/>
      </c>
      <c r="AF2580" s="42" t="str">
        <f>IF($I2580="", "", IF(COUNTIF($I$10:$I2579, I2580)&gt;0, "", SUMIF($I$10:$I$3009, $I2580, $AE$10:$AE$3009)))</f>
        <v/>
      </c>
      <c r="AG2580" s="45" t="str">
        <f>IF($AF2580="", "", COUNTIF($AF$10:$AF$3009, "&gt;"&amp;AF2580)+1+COUNTIF($AF$10:$AF2580, $AF2580)-1)</f>
        <v/>
      </c>
      <c r="AI2580" s="42" t="str">
        <f t="shared" si="1917"/>
        <v/>
      </c>
      <c r="AK2580" s="15" t="str">
        <f t="shared" si="1918"/>
        <v/>
      </c>
      <c r="AM2580" s="64" t="str">
        <f t="shared" si="1919"/>
        <v/>
      </c>
      <c r="AN2580" s="65" t="str">
        <f t="shared" si="1920"/>
        <v/>
      </c>
      <c r="AO2580" s="65" t="str">
        <f t="shared" si="1921"/>
        <v/>
      </c>
      <c r="AP2580" s="65" t="str">
        <f t="shared" si="1922"/>
        <v/>
      </c>
      <c r="AQ2580" s="65" t="str">
        <f t="shared" si="1923"/>
        <v/>
      </c>
      <c r="AR2580" s="65" t="str">
        <f t="shared" si="1924"/>
        <v/>
      </c>
      <c r="AS2580" s="65" t="str">
        <f t="shared" si="1925"/>
        <v/>
      </c>
      <c r="AT2580" s="65" t="str">
        <f t="shared" si="1926"/>
        <v/>
      </c>
      <c r="AU2580" s="65" t="str">
        <f t="shared" si="1927"/>
        <v/>
      </c>
      <c r="AV2580" s="66" t="str">
        <f t="shared" si="1928"/>
        <v/>
      </c>
      <c r="AX2580" s="73" t="str">
        <f t="shared" si="1949"/>
        <v/>
      </c>
      <c r="AY2580" s="74" t="str">
        <f t="shared" si="1951"/>
        <v/>
      </c>
      <c r="AZ2580" s="74" t="str">
        <f t="shared" si="1951"/>
        <v/>
      </c>
      <c r="BA2580" s="74" t="str">
        <f t="shared" si="1951"/>
        <v/>
      </c>
      <c r="BB2580" s="74" t="str">
        <f t="shared" si="1951"/>
        <v/>
      </c>
      <c r="BC2580" s="74" t="str">
        <f t="shared" si="1951"/>
        <v/>
      </c>
      <c r="BD2580" s="74" t="str">
        <f t="shared" si="1951"/>
        <v/>
      </c>
      <c r="BE2580" s="74" t="str">
        <f t="shared" si="1951"/>
        <v/>
      </c>
      <c r="BF2580" s="74" t="str">
        <f t="shared" si="1951"/>
        <v/>
      </c>
      <c r="BG2580" s="75" t="str">
        <f t="shared" si="1951"/>
        <v/>
      </c>
      <c r="BI2580" s="73" t="str">
        <f t="shared" si="1950"/>
        <v/>
      </c>
      <c r="BJ2580" s="74" t="str">
        <f t="shared" si="1911"/>
        <v/>
      </c>
      <c r="BK2580" s="74" t="str">
        <f t="shared" si="1911"/>
        <v/>
      </c>
      <c r="BL2580" s="74" t="str">
        <f t="shared" si="1911"/>
        <v/>
      </c>
      <c r="BM2580" s="74" t="str">
        <f t="shared" si="1911"/>
        <v/>
      </c>
      <c r="BN2580" s="74" t="str">
        <f t="shared" si="1911"/>
        <v/>
      </c>
      <c r="BO2580" s="74" t="str">
        <f t="shared" si="1911"/>
        <v/>
      </c>
      <c r="BP2580" s="74" t="str">
        <f t="shared" si="1911"/>
        <v/>
      </c>
      <c r="BQ2580" s="74" t="str">
        <f t="shared" si="1911"/>
        <v/>
      </c>
      <c r="BR2580" s="75" t="str">
        <f t="shared" si="1911"/>
        <v/>
      </c>
      <c r="BU2580" s="42" t="str">
        <f t="shared" si="1929"/>
        <v/>
      </c>
      <c r="BV2580" s="66" t="str">
        <f t="shared" si="1930"/>
        <v/>
      </c>
      <c r="BX2580" s="64" t="str">
        <f t="shared" si="1931"/>
        <v/>
      </c>
      <c r="BY2580" s="65" t="str">
        <f t="shared" si="1932"/>
        <v/>
      </c>
      <c r="BZ2580" s="65" t="str">
        <f t="shared" si="1933"/>
        <v/>
      </c>
      <c r="CA2580" s="65" t="str">
        <f t="shared" si="1934"/>
        <v/>
      </c>
      <c r="CB2580" s="65" t="str">
        <f t="shared" si="1935"/>
        <v/>
      </c>
      <c r="CC2580" s="65" t="str">
        <f t="shared" si="1936"/>
        <v/>
      </c>
      <c r="CD2580" s="65" t="str">
        <f t="shared" si="1937"/>
        <v/>
      </c>
      <c r="CE2580" s="65" t="str">
        <f t="shared" si="1938"/>
        <v/>
      </c>
      <c r="CF2580" s="65" t="str">
        <f t="shared" si="1939"/>
        <v/>
      </c>
      <c r="CG2580" s="66" t="str">
        <f t="shared" si="1940"/>
        <v/>
      </c>
      <c r="CI2580" s="42" t="str">
        <f t="shared" si="1941"/>
        <v/>
      </c>
      <c r="CK2580" s="92" t="str">
        <f t="shared" si="1942"/>
        <v/>
      </c>
      <c r="CL2580" s="65" t="str">
        <f t="shared" si="1943"/>
        <v/>
      </c>
      <c r="CM2580" s="93" t="str">
        <f t="shared" si="1944"/>
        <v/>
      </c>
      <c r="CN2580" s="101" t="str">
        <f t="shared" si="1913"/>
        <v/>
      </c>
      <c r="CP2580" s="92" t="str">
        <f t="shared" si="1945"/>
        <v/>
      </c>
      <c r="CQ2580" s="65" t="str">
        <f t="shared" si="1946"/>
        <v/>
      </c>
      <c r="CR2580" s="93" t="str">
        <f t="shared" si="1947"/>
        <v/>
      </c>
      <c r="CS2580" s="101" t="str">
        <f t="shared" si="1948"/>
        <v/>
      </c>
    </row>
    <row r="2581" spans="1:97" x14ac:dyDescent="0.25">
      <c r="A2581" s="51"/>
      <c r="B2581" s="15" t="str">
        <f t="shared" si="1912"/>
        <v/>
      </c>
      <c r="C2581" s="15" t="str">
        <f t="shared" si="1914"/>
        <v/>
      </c>
      <c r="D2581" s="51"/>
      <c r="E2581" s="137"/>
      <c r="F2581" s="138"/>
      <c r="G2581" s="139"/>
      <c r="H2581" s="138"/>
      <c r="I2581" s="140"/>
      <c r="J2581" s="138"/>
      <c r="K2581" s="141"/>
      <c r="L2581" s="139"/>
      <c r="M2581" s="142"/>
      <c r="N2581" s="142"/>
      <c r="O2581" s="143"/>
      <c r="P2581" s="144"/>
      <c r="Q2581" s="144"/>
      <c r="R2581" s="144"/>
      <c r="S2581" s="144"/>
      <c r="T2581" s="144"/>
      <c r="U2581" s="144"/>
      <c r="V2581" s="144"/>
      <c r="W2581" s="144"/>
      <c r="X2581" s="145"/>
      <c r="Y2581" s="51"/>
      <c r="Z2581" s="13" t="str">
        <f t="shared" si="1915"/>
        <v/>
      </c>
      <c r="AA2581" s="51"/>
      <c r="AE2581" s="42" t="str">
        <f t="shared" si="1916"/>
        <v/>
      </c>
      <c r="AF2581" s="42" t="str">
        <f>IF($I2581="", "", IF(COUNTIF($I$10:$I2580, I2581)&gt;0, "", SUMIF($I$10:$I$3009, $I2581, $AE$10:$AE$3009)))</f>
        <v/>
      </c>
      <c r="AG2581" s="45" t="str">
        <f>IF($AF2581="", "", COUNTIF($AF$10:$AF$3009, "&gt;"&amp;AF2581)+1+COUNTIF($AF$10:$AF2581, $AF2581)-1)</f>
        <v/>
      </c>
      <c r="AI2581" s="42" t="str">
        <f t="shared" si="1917"/>
        <v/>
      </c>
      <c r="AK2581" s="15" t="str">
        <f t="shared" si="1918"/>
        <v/>
      </c>
      <c r="AM2581" s="64" t="str">
        <f t="shared" si="1919"/>
        <v/>
      </c>
      <c r="AN2581" s="65" t="str">
        <f t="shared" si="1920"/>
        <v/>
      </c>
      <c r="AO2581" s="65" t="str">
        <f t="shared" si="1921"/>
        <v/>
      </c>
      <c r="AP2581" s="65" t="str">
        <f t="shared" si="1922"/>
        <v/>
      </c>
      <c r="AQ2581" s="65" t="str">
        <f t="shared" si="1923"/>
        <v/>
      </c>
      <c r="AR2581" s="65" t="str">
        <f t="shared" si="1924"/>
        <v/>
      </c>
      <c r="AS2581" s="65" t="str">
        <f t="shared" si="1925"/>
        <v/>
      </c>
      <c r="AT2581" s="65" t="str">
        <f t="shared" si="1926"/>
        <v/>
      </c>
      <c r="AU2581" s="65" t="str">
        <f t="shared" si="1927"/>
        <v/>
      </c>
      <c r="AV2581" s="66" t="str">
        <f t="shared" si="1928"/>
        <v/>
      </c>
      <c r="AX2581" s="73" t="str">
        <f t="shared" si="1949"/>
        <v/>
      </c>
      <c r="AY2581" s="74" t="str">
        <f t="shared" si="1951"/>
        <v/>
      </c>
      <c r="AZ2581" s="74" t="str">
        <f t="shared" si="1951"/>
        <v/>
      </c>
      <c r="BA2581" s="74" t="str">
        <f t="shared" si="1951"/>
        <v/>
      </c>
      <c r="BB2581" s="74" t="str">
        <f t="shared" si="1951"/>
        <v/>
      </c>
      <c r="BC2581" s="74" t="str">
        <f t="shared" si="1951"/>
        <v/>
      </c>
      <c r="BD2581" s="74" t="str">
        <f t="shared" si="1951"/>
        <v/>
      </c>
      <c r="BE2581" s="74" t="str">
        <f t="shared" si="1951"/>
        <v/>
      </c>
      <c r="BF2581" s="74" t="str">
        <f t="shared" si="1951"/>
        <v/>
      </c>
      <c r="BG2581" s="75" t="str">
        <f t="shared" si="1951"/>
        <v/>
      </c>
      <c r="BI2581" s="73" t="str">
        <f t="shared" si="1950"/>
        <v/>
      </c>
      <c r="BJ2581" s="74" t="str">
        <f t="shared" si="1911"/>
        <v/>
      </c>
      <c r="BK2581" s="74" t="str">
        <f t="shared" si="1911"/>
        <v/>
      </c>
      <c r="BL2581" s="74" t="str">
        <f t="shared" si="1911"/>
        <v/>
      </c>
      <c r="BM2581" s="74" t="str">
        <f t="shared" si="1911"/>
        <v/>
      </c>
      <c r="BN2581" s="74" t="str">
        <f t="shared" si="1911"/>
        <v/>
      </c>
      <c r="BO2581" s="74" t="str">
        <f t="shared" si="1911"/>
        <v/>
      </c>
      <c r="BP2581" s="74" t="str">
        <f t="shared" si="1911"/>
        <v/>
      </c>
      <c r="BQ2581" s="74" t="str">
        <f t="shared" si="1911"/>
        <v/>
      </c>
      <c r="BR2581" s="75" t="str">
        <f t="shared" si="1911"/>
        <v/>
      </c>
      <c r="BU2581" s="42" t="str">
        <f t="shared" si="1929"/>
        <v/>
      </c>
      <c r="BV2581" s="66" t="str">
        <f t="shared" si="1930"/>
        <v/>
      </c>
      <c r="BX2581" s="64" t="str">
        <f t="shared" si="1931"/>
        <v/>
      </c>
      <c r="BY2581" s="65" t="str">
        <f t="shared" si="1932"/>
        <v/>
      </c>
      <c r="BZ2581" s="65" t="str">
        <f t="shared" si="1933"/>
        <v/>
      </c>
      <c r="CA2581" s="65" t="str">
        <f t="shared" si="1934"/>
        <v/>
      </c>
      <c r="CB2581" s="65" t="str">
        <f t="shared" si="1935"/>
        <v/>
      </c>
      <c r="CC2581" s="65" t="str">
        <f t="shared" si="1936"/>
        <v/>
      </c>
      <c r="CD2581" s="65" t="str">
        <f t="shared" si="1937"/>
        <v/>
      </c>
      <c r="CE2581" s="65" t="str">
        <f t="shared" si="1938"/>
        <v/>
      </c>
      <c r="CF2581" s="65" t="str">
        <f t="shared" si="1939"/>
        <v/>
      </c>
      <c r="CG2581" s="66" t="str">
        <f t="shared" si="1940"/>
        <v/>
      </c>
      <c r="CI2581" s="42" t="str">
        <f t="shared" si="1941"/>
        <v/>
      </c>
      <c r="CK2581" s="92" t="str">
        <f t="shared" si="1942"/>
        <v/>
      </c>
      <c r="CL2581" s="65" t="str">
        <f t="shared" si="1943"/>
        <v/>
      </c>
      <c r="CM2581" s="93" t="str">
        <f t="shared" si="1944"/>
        <v/>
      </c>
      <c r="CN2581" s="101" t="str">
        <f t="shared" si="1913"/>
        <v/>
      </c>
      <c r="CP2581" s="92" t="str">
        <f t="shared" si="1945"/>
        <v/>
      </c>
      <c r="CQ2581" s="65" t="str">
        <f t="shared" si="1946"/>
        <v/>
      </c>
      <c r="CR2581" s="93" t="str">
        <f t="shared" si="1947"/>
        <v/>
      </c>
      <c r="CS2581" s="101" t="str">
        <f t="shared" si="1948"/>
        <v/>
      </c>
    </row>
    <row r="2582" spans="1:97" x14ac:dyDescent="0.25">
      <c r="A2582" s="51"/>
      <c r="B2582" s="15" t="str">
        <f t="shared" si="1912"/>
        <v/>
      </c>
      <c r="C2582" s="15" t="str">
        <f t="shared" si="1914"/>
        <v/>
      </c>
      <c r="D2582" s="51"/>
      <c r="E2582" s="137"/>
      <c r="F2582" s="138"/>
      <c r="G2582" s="139"/>
      <c r="H2582" s="138"/>
      <c r="I2582" s="140"/>
      <c r="J2582" s="138"/>
      <c r="K2582" s="141"/>
      <c r="L2582" s="139"/>
      <c r="M2582" s="142"/>
      <c r="N2582" s="142"/>
      <c r="O2582" s="143"/>
      <c r="P2582" s="144"/>
      <c r="Q2582" s="144"/>
      <c r="R2582" s="144"/>
      <c r="S2582" s="144"/>
      <c r="T2582" s="144"/>
      <c r="U2582" s="144"/>
      <c r="V2582" s="144"/>
      <c r="W2582" s="144"/>
      <c r="X2582" s="145"/>
      <c r="Y2582" s="51"/>
      <c r="Z2582" s="13" t="str">
        <f t="shared" si="1915"/>
        <v/>
      </c>
      <c r="AA2582" s="51"/>
      <c r="AE2582" s="42" t="str">
        <f t="shared" si="1916"/>
        <v/>
      </c>
      <c r="AF2582" s="42" t="str">
        <f>IF($I2582="", "", IF(COUNTIF($I$10:$I2581, I2582)&gt;0, "", SUMIF($I$10:$I$3009, $I2582, $AE$10:$AE$3009)))</f>
        <v/>
      </c>
      <c r="AG2582" s="45" t="str">
        <f>IF($AF2582="", "", COUNTIF($AF$10:$AF$3009, "&gt;"&amp;AF2582)+1+COUNTIF($AF$10:$AF2582, $AF2582)-1)</f>
        <v/>
      </c>
      <c r="AI2582" s="42" t="str">
        <f t="shared" si="1917"/>
        <v/>
      </c>
      <c r="AK2582" s="15" t="str">
        <f t="shared" si="1918"/>
        <v/>
      </c>
      <c r="AM2582" s="64" t="str">
        <f t="shared" si="1919"/>
        <v/>
      </c>
      <c r="AN2582" s="65" t="str">
        <f t="shared" si="1920"/>
        <v/>
      </c>
      <c r="AO2582" s="65" t="str">
        <f t="shared" si="1921"/>
        <v/>
      </c>
      <c r="AP2582" s="65" t="str">
        <f t="shared" si="1922"/>
        <v/>
      </c>
      <c r="AQ2582" s="65" t="str">
        <f t="shared" si="1923"/>
        <v/>
      </c>
      <c r="AR2582" s="65" t="str">
        <f t="shared" si="1924"/>
        <v/>
      </c>
      <c r="AS2582" s="65" t="str">
        <f t="shared" si="1925"/>
        <v/>
      </c>
      <c r="AT2582" s="65" t="str">
        <f t="shared" si="1926"/>
        <v/>
      </c>
      <c r="AU2582" s="65" t="str">
        <f t="shared" si="1927"/>
        <v/>
      </c>
      <c r="AV2582" s="66" t="str">
        <f t="shared" si="1928"/>
        <v/>
      </c>
      <c r="AX2582" s="73" t="str">
        <f t="shared" si="1949"/>
        <v/>
      </c>
      <c r="AY2582" s="74" t="str">
        <f t="shared" si="1951"/>
        <v/>
      </c>
      <c r="AZ2582" s="74" t="str">
        <f t="shared" si="1951"/>
        <v/>
      </c>
      <c r="BA2582" s="74" t="str">
        <f t="shared" si="1951"/>
        <v/>
      </c>
      <c r="BB2582" s="74" t="str">
        <f t="shared" si="1951"/>
        <v/>
      </c>
      <c r="BC2582" s="74" t="str">
        <f t="shared" si="1951"/>
        <v/>
      </c>
      <c r="BD2582" s="74" t="str">
        <f t="shared" si="1951"/>
        <v/>
      </c>
      <c r="BE2582" s="74" t="str">
        <f t="shared" si="1951"/>
        <v/>
      </c>
      <c r="BF2582" s="74" t="str">
        <f t="shared" si="1951"/>
        <v/>
      </c>
      <c r="BG2582" s="75" t="str">
        <f t="shared" si="1951"/>
        <v/>
      </c>
      <c r="BI2582" s="73" t="str">
        <f t="shared" si="1950"/>
        <v/>
      </c>
      <c r="BJ2582" s="74" t="str">
        <f t="shared" si="1911"/>
        <v/>
      </c>
      <c r="BK2582" s="74" t="str">
        <f t="shared" si="1911"/>
        <v/>
      </c>
      <c r="BL2582" s="74" t="str">
        <f t="shared" si="1911"/>
        <v/>
      </c>
      <c r="BM2582" s="74" t="str">
        <f t="shared" si="1911"/>
        <v/>
      </c>
      <c r="BN2582" s="74" t="str">
        <f t="shared" si="1911"/>
        <v/>
      </c>
      <c r="BO2582" s="74" t="str">
        <f t="shared" si="1911"/>
        <v/>
      </c>
      <c r="BP2582" s="74" t="str">
        <f t="shared" si="1911"/>
        <v/>
      </c>
      <c r="BQ2582" s="74" t="str">
        <f t="shared" si="1911"/>
        <v/>
      </c>
      <c r="BR2582" s="75" t="str">
        <f t="shared" si="1911"/>
        <v/>
      </c>
      <c r="BU2582" s="42" t="str">
        <f t="shared" si="1929"/>
        <v/>
      </c>
      <c r="BV2582" s="66" t="str">
        <f t="shared" si="1930"/>
        <v/>
      </c>
      <c r="BX2582" s="64" t="str">
        <f t="shared" si="1931"/>
        <v/>
      </c>
      <c r="BY2582" s="65" t="str">
        <f t="shared" si="1932"/>
        <v/>
      </c>
      <c r="BZ2582" s="65" t="str">
        <f t="shared" si="1933"/>
        <v/>
      </c>
      <c r="CA2582" s="65" t="str">
        <f t="shared" si="1934"/>
        <v/>
      </c>
      <c r="CB2582" s="65" t="str">
        <f t="shared" si="1935"/>
        <v/>
      </c>
      <c r="CC2582" s="65" t="str">
        <f t="shared" si="1936"/>
        <v/>
      </c>
      <c r="CD2582" s="65" t="str">
        <f t="shared" si="1937"/>
        <v/>
      </c>
      <c r="CE2582" s="65" t="str">
        <f t="shared" si="1938"/>
        <v/>
      </c>
      <c r="CF2582" s="65" t="str">
        <f t="shared" si="1939"/>
        <v/>
      </c>
      <c r="CG2582" s="66" t="str">
        <f t="shared" si="1940"/>
        <v/>
      </c>
      <c r="CI2582" s="42" t="str">
        <f t="shared" si="1941"/>
        <v/>
      </c>
      <c r="CK2582" s="92" t="str">
        <f t="shared" si="1942"/>
        <v/>
      </c>
      <c r="CL2582" s="65" t="str">
        <f t="shared" si="1943"/>
        <v/>
      </c>
      <c r="CM2582" s="93" t="str">
        <f t="shared" si="1944"/>
        <v/>
      </c>
      <c r="CN2582" s="101" t="str">
        <f t="shared" si="1913"/>
        <v/>
      </c>
      <c r="CP2582" s="92" t="str">
        <f t="shared" si="1945"/>
        <v/>
      </c>
      <c r="CQ2582" s="65" t="str">
        <f t="shared" si="1946"/>
        <v/>
      </c>
      <c r="CR2582" s="93" t="str">
        <f t="shared" si="1947"/>
        <v/>
      </c>
      <c r="CS2582" s="101" t="str">
        <f t="shared" si="1948"/>
        <v/>
      </c>
    </row>
    <row r="2583" spans="1:97" x14ac:dyDescent="0.25">
      <c r="A2583" s="51"/>
      <c r="B2583" s="15" t="str">
        <f t="shared" si="1912"/>
        <v/>
      </c>
      <c r="C2583" s="15" t="str">
        <f t="shared" si="1914"/>
        <v/>
      </c>
      <c r="D2583" s="51"/>
      <c r="E2583" s="137"/>
      <c r="F2583" s="138"/>
      <c r="G2583" s="139"/>
      <c r="H2583" s="138"/>
      <c r="I2583" s="140"/>
      <c r="J2583" s="138"/>
      <c r="K2583" s="141"/>
      <c r="L2583" s="139"/>
      <c r="M2583" s="142"/>
      <c r="N2583" s="142"/>
      <c r="O2583" s="143"/>
      <c r="P2583" s="144"/>
      <c r="Q2583" s="144"/>
      <c r="R2583" s="144"/>
      <c r="S2583" s="144"/>
      <c r="T2583" s="144"/>
      <c r="U2583" s="144"/>
      <c r="V2583" s="144"/>
      <c r="W2583" s="144"/>
      <c r="X2583" s="145"/>
      <c r="Y2583" s="51"/>
      <c r="Z2583" s="13" t="str">
        <f t="shared" si="1915"/>
        <v/>
      </c>
      <c r="AA2583" s="51"/>
      <c r="AE2583" s="42" t="str">
        <f t="shared" si="1916"/>
        <v/>
      </c>
      <c r="AF2583" s="42" t="str">
        <f>IF($I2583="", "", IF(COUNTIF($I$10:$I2582, I2583)&gt;0, "", SUMIF($I$10:$I$3009, $I2583, $AE$10:$AE$3009)))</f>
        <v/>
      </c>
      <c r="AG2583" s="45" t="str">
        <f>IF($AF2583="", "", COUNTIF($AF$10:$AF$3009, "&gt;"&amp;AF2583)+1+COUNTIF($AF$10:$AF2583, $AF2583)-1)</f>
        <v/>
      </c>
      <c r="AI2583" s="42" t="str">
        <f t="shared" si="1917"/>
        <v/>
      </c>
      <c r="AK2583" s="15" t="str">
        <f t="shared" si="1918"/>
        <v/>
      </c>
      <c r="AM2583" s="64" t="str">
        <f t="shared" si="1919"/>
        <v/>
      </c>
      <c r="AN2583" s="65" t="str">
        <f t="shared" si="1920"/>
        <v/>
      </c>
      <c r="AO2583" s="65" t="str">
        <f t="shared" si="1921"/>
        <v/>
      </c>
      <c r="AP2583" s="65" t="str">
        <f t="shared" si="1922"/>
        <v/>
      </c>
      <c r="AQ2583" s="65" t="str">
        <f t="shared" si="1923"/>
        <v/>
      </c>
      <c r="AR2583" s="65" t="str">
        <f t="shared" si="1924"/>
        <v/>
      </c>
      <c r="AS2583" s="65" t="str">
        <f t="shared" si="1925"/>
        <v/>
      </c>
      <c r="AT2583" s="65" t="str">
        <f t="shared" si="1926"/>
        <v/>
      </c>
      <c r="AU2583" s="65" t="str">
        <f t="shared" si="1927"/>
        <v/>
      </c>
      <c r="AV2583" s="66" t="str">
        <f t="shared" si="1928"/>
        <v/>
      </c>
      <c r="AX2583" s="73" t="str">
        <f t="shared" si="1949"/>
        <v/>
      </c>
      <c r="AY2583" s="74" t="str">
        <f t="shared" si="1951"/>
        <v/>
      </c>
      <c r="AZ2583" s="74" t="str">
        <f t="shared" si="1951"/>
        <v/>
      </c>
      <c r="BA2583" s="74" t="str">
        <f t="shared" si="1951"/>
        <v/>
      </c>
      <c r="BB2583" s="74" t="str">
        <f t="shared" si="1951"/>
        <v/>
      </c>
      <c r="BC2583" s="74" t="str">
        <f t="shared" si="1951"/>
        <v/>
      </c>
      <c r="BD2583" s="74" t="str">
        <f t="shared" si="1951"/>
        <v/>
      </c>
      <c r="BE2583" s="74" t="str">
        <f t="shared" si="1951"/>
        <v/>
      </c>
      <c r="BF2583" s="74" t="str">
        <f t="shared" si="1951"/>
        <v/>
      </c>
      <c r="BG2583" s="75" t="str">
        <f t="shared" si="1951"/>
        <v/>
      </c>
      <c r="BI2583" s="73" t="str">
        <f t="shared" si="1950"/>
        <v/>
      </c>
      <c r="BJ2583" s="74" t="str">
        <f t="shared" si="1911"/>
        <v/>
      </c>
      <c r="BK2583" s="74" t="str">
        <f t="shared" si="1911"/>
        <v/>
      </c>
      <c r="BL2583" s="74" t="str">
        <f t="shared" si="1911"/>
        <v/>
      </c>
      <c r="BM2583" s="74" t="str">
        <f t="shared" si="1911"/>
        <v/>
      </c>
      <c r="BN2583" s="74" t="str">
        <f t="shared" si="1911"/>
        <v/>
      </c>
      <c r="BO2583" s="74" t="str">
        <f t="shared" si="1911"/>
        <v/>
      </c>
      <c r="BP2583" s="74" t="str">
        <f t="shared" si="1911"/>
        <v/>
      </c>
      <c r="BQ2583" s="74" t="str">
        <f t="shared" si="1911"/>
        <v/>
      </c>
      <c r="BR2583" s="75" t="str">
        <f t="shared" si="1911"/>
        <v/>
      </c>
      <c r="BU2583" s="42" t="str">
        <f t="shared" si="1929"/>
        <v/>
      </c>
      <c r="BV2583" s="66" t="str">
        <f t="shared" si="1930"/>
        <v/>
      </c>
      <c r="BX2583" s="64" t="str">
        <f t="shared" si="1931"/>
        <v/>
      </c>
      <c r="BY2583" s="65" t="str">
        <f t="shared" si="1932"/>
        <v/>
      </c>
      <c r="BZ2583" s="65" t="str">
        <f t="shared" si="1933"/>
        <v/>
      </c>
      <c r="CA2583" s="65" t="str">
        <f t="shared" si="1934"/>
        <v/>
      </c>
      <c r="CB2583" s="65" t="str">
        <f t="shared" si="1935"/>
        <v/>
      </c>
      <c r="CC2583" s="65" t="str">
        <f t="shared" si="1936"/>
        <v/>
      </c>
      <c r="CD2583" s="65" t="str">
        <f t="shared" si="1937"/>
        <v/>
      </c>
      <c r="CE2583" s="65" t="str">
        <f t="shared" si="1938"/>
        <v/>
      </c>
      <c r="CF2583" s="65" t="str">
        <f t="shared" si="1939"/>
        <v/>
      </c>
      <c r="CG2583" s="66" t="str">
        <f t="shared" si="1940"/>
        <v/>
      </c>
      <c r="CI2583" s="42" t="str">
        <f t="shared" si="1941"/>
        <v/>
      </c>
      <c r="CK2583" s="92" t="str">
        <f t="shared" si="1942"/>
        <v/>
      </c>
      <c r="CL2583" s="65" t="str">
        <f t="shared" si="1943"/>
        <v/>
      </c>
      <c r="CM2583" s="93" t="str">
        <f t="shared" si="1944"/>
        <v/>
      </c>
      <c r="CN2583" s="101" t="str">
        <f t="shared" si="1913"/>
        <v/>
      </c>
      <c r="CP2583" s="92" t="str">
        <f t="shared" si="1945"/>
        <v/>
      </c>
      <c r="CQ2583" s="65" t="str">
        <f t="shared" si="1946"/>
        <v/>
      </c>
      <c r="CR2583" s="93" t="str">
        <f t="shared" si="1947"/>
        <v/>
      </c>
      <c r="CS2583" s="101" t="str">
        <f t="shared" si="1948"/>
        <v/>
      </c>
    </row>
    <row r="2584" spans="1:97" x14ac:dyDescent="0.25">
      <c r="A2584" s="51"/>
      <c r="B2584" s="15" t="str">
        <f t="shared" si="1912"/>
        <v/>
      </c>
      <c r="C2584" s="15" t="str">
        <f t="shared" si="1914"/>
        <v/>
      </c>
      <c r="D2584" s="51"/>
      <c r="E2584" s="137"/>
      <c r="F2584" s="138"/>
      <c r="G2584" s="139"/>
      <c r="H2584" s="138"/>
      <c r="I2584" s="140"/>
      <c r="J2584" s="138"/>
      <c r="K2584" s="141"/>
      <c r="L2584" s="139"/>
      <c r="M2584" s="142"/>
      <c r="N2584" s="142"/>
      <c r="O2584" s="143"/>
      <c r="P2584" s="144"/>
      <c r="Q2584" s="144"/>
      <c r="R2584" s="144"/>
      <c r="S2584" s="144"/>
      <c r="T2584" s="144"/>
      <c r="U2584" s="144"/>
      <c r="V2584" s="144"/>
      <c r="W2584" s="144"/>
      <c r="X2584" s="145"/>
      <c r="Y2584" s="51"/>
      <c r="Z2584" s="13" t="str">
        <f t="shared" si="1915"/>
        <v/>
      </c>
      <c r="AA2584" s="51"/>
      <c r="AE2584" s="42" t="str">
        <f t="shared" si="1916"/>
        <v/>
      </c>
      <c r="AF2584" s="42" t="str">
        <f>IF($I2584="", "", IF(COUNTIF($I$10:$I2583, I2584)&gt;0, "", SUMIF($I$10:$I$3009, $I2584, $AE$10:$AE$3009)))</f>
        <v/>
      </c>
      <c r="AG2584" s="45" t="str">
        <f>IF($AF2584="", "", COUNTIF($AF$10:$AF$3009, "&gt;"&amp;AF2584)+1+COUNTIF($AF$10:$AF2584, $AF2584)-1)</f>
        <v/>
      </c>
      <c r="AI2584" s="42" t="str">
        <f t="shared" si="1917"/>
        <v/>
      </c>
      <c r="AK2584" s="15" t="str">
        <f t="shared" si="1918"/>
        <v/>
      </c>
      <c r="AM2584" s="64" t="str">
        <f t="shared" si="1919"/>
        <v/>
      </c>
      <c r="AN2584" s="65" t="str">
        <f t="shared" si="1920"/>
        <v/>
      </c>
      <c r="AO2584" s="65" t="str">
        <f t="shared" si="1921"/>
        <v/>
      </c>
      <c r="AP2584" s="65" t="str">
        <f t="shared" si="1922"/>
        <v/>
      </c>
      <c r="AQ2584" s="65" t="str">
        <f t="shared" si="1923"/>
        <v/>
      </c>
      <c r="AR2584" s="65" t="str">
        <f t="shared" si="1924"/>
        <v/>
      </c>
      <c r="AS2584" s="65" t="str">
        <f t="shared" si="1925"/>
        <v/>
      </c>
      <c r="AT2584" s="65" t="str">
        <f t="shared" si="1926"/>
        <v/>
      </c>
      <c r="AU2584" s="65" t="str">
        <f t="shared" si="1927"/>
        <v/>
      </c>
      <c r="AV2584" s="66" t="str">
        <f t="shared" si="1928"/>
        <v/>
      </c>
      <c r="AX2584" s="73" t="str">
        <f t="shared" si="1949"/>
        <v/>
      </c>
      <c r="AY2584" s="74" t="str">
        <f t="shared" si="1951"/>
        <v/>
      </c>
      <c r="AZ2584" s="74" t="str">
        <f t="shared" si="1951"/>
        <v/>
      </c>
      <c r="BA2584" s="74" t="str">
        <f t="shared" si="1951"/>
        <v/>
      </c>
      <c r="BB2584" s="74" t="str">
        <f t="shared" si="1951"/>
        <v/>
      </c>
      <c r="BC2584" s="74" t="str">
        <f t="shared" si="1951"/>
        <v/>
      </c>
      <c r="BD2584" s="74" t="str">
        <f t="shared" si="1951"/>
        <v/>
      </c>
      <c r="BE2584" s="74" t="str">
        <f t="shared" si="1951"/>
        <v/>
      </c>
      <c r="BF2584" s="74" t="str">
        <f t="shared" si="1951"/>
        <v/>
      </c>
      <c r="BG2584" s="75" t="str">
        <f t="shared" si="1951"/>
        <v/>
      </c>
      <c r="BI2584" s="73" t="str">
        <f t="shared" si="1950"/>
        <v/>
      </c>
      <c r="BJ2584" s="74" t="str">
        <f t="shared" si="1911"/>
        <v/>
      </c>
      <c r="BK2584" s="74" t="str">
        <f t="shared" si="1911"/>
        <v/>
      </c>
      <c r="BL2584" s="74" t="str">
        <f t="shared" si="1911"/>
        <v/>
      </c>
      <c r="BM2584" s="74" t="str">
        <f t="shared" si="1911"/>
        <v/>
      </c>
      <c r="BN2584" s="74" t="str">
        <f t="shared" si="1911"/>
        <v/>
      </c>
      <c r="BO2584" s="74" t="str">
        <f t="shared" si="1911"/>
        <v/>
      </c>
      <c r="BP2584" s="74" t="str">
        <f t="shared" si="1911"/>
        <v/>
      </c>
      <c r="BQ2584" s="74" t="str">
        <f t="shared" si="1911"/>
        <v/>
      </c>
      <c r="BR2584" s="75" t="str">
        <f t="shared" si="1911"/>
        <v/>
      </c>
      <c r="BU2584" s="42" t="str">
        <f t="shared" si="1929"/>
        <v/>
      </c>
      <c r="BV2584" s="66" t="str">
        <f t="shared" si="1930"/>
        <v/>
      </c>
      <c r="BX2584" s="64" t="str">
        <f t="shared" si="1931"/>
        <v/>
      </c>
      <c r="BY2584" s="65" t="str">
        <f t="shared" si="1932"/>
        <v/>
      </c>
      <c r="BZ2584" s="65" t="str">
        <f t="shared" si="1933"/>
        <v/>
      </c>
      <c r="CA2584" s="65" t="str">
        <f t="shared" si="1934"/>
        <v/>
      </c>
      <c r="CB2584" s="65" t="str">
        <f t="shared" si="1935"/>
        <v/>
      </c>
      <c r="CC2584" s="65" t="str">
        <f t="shared" si="1936"/>
        <v/>
      </c>
      <c r="CD2584" s="65" t="str">
        <f t="shared" si="1937"/>
        <v/>
      </c>
      <c r="CE2584" s="65" t="str">
        <f t="shared" si="1938"/>
        <v/>
      </c>
      <c r="CF2584" s="65" t="str">
        <f t="shared" si="1939"/>
        <v/>
      </c>
      <c r="CG2584" s="66" t="str">
        <f t="shared" si="1940"/>
        <v/>
      </c>
      <c r="CI2584" s="42" t="str">
        <f t="shared" si="1941"/>
        <v/>
      </c>
      <c r="CK2584" s="92" t="str">
        <f t="shared" si="1942"/>
        <v/>
      </c>
      <c r="CL2584" s="65" t="str">
        <f t="shared" si="1943"/>
        <v/>
      </c>
      <c r="CM2584" s="93" t="str">
        <f t="shared" si="1944"/>
        <v/>
      </c>
      <c r="CN2584" s="101" t="str">
        <f t="shared" si="1913"/>
        <v/>
      </c>
      <c r="CP2584" s="92" t="str">
        <f t="shared" si="1945"/>
        <v/>
      </c>
      <c r="CQ2584" s="65" t="str">
        <f t="shared" si="1946"/>
        <v/>
      </c>
      <c r="CR2584" s="93" t="str">
        <f t="shared" si="1947"/>
        <v/>
      </c>
      <c r="CS2584" s="101" t="str">
        <f t="shared" si="1948"/>
        <v/>
      </c>
    </row>
    <row r="2585" spans="1:97" x14ac:dyDescent="0.25">
      <c r="A2585" s="51"/>
      <c r="B2585" s="15" t="str">
        <f t="shared" si="1912"/>
        <v/>
      </c>
      <c r="C2585" s="15" t="str">
        <f t="shared" si="1914"/>
        <v/>
      </c>
      <c r="D2585" s="51"/>
      <c r="E2585" s="137"/>
      <c r="F2585" s="138"/>
      <c r="G2585" s="139"/>
      <c r="H2585" s="138"/>
      <c r="I2585" s="140"/>
      <c r="J2585" s="138"/>
      <c r="K2585" s="141"/>
      <c r="L2585" s="139"/>
      <c r="M2585" s="142"/>
      <c r="N2585" s="142"/>
      <c r="O2585" s="143"/>
      <c r="P2585" s="144"/>
      <c r="Q2585" s="144"/>
      <c r="R2585" s="144"/>
      <c r="S2585" s="144"/>
      <c r="T2585" s="144"/>
      <c r="U2585" s="144"/>
      <c r="V2585" s="144"/>
      <c r="W2585" s="144"/>
      <c r="X2585" s="145"/>
      <c r="Y2585" s="51"/>
      <c r="Z2585" s="13" t="str">
        <f t="shared" si="1915"/>
        <v/>
      </c>
      <c r="AA2585" s="51"/>
      <c r="AE2585" s="42" t="str">
        <f t="shared" si="1916"/>
        <v/>
      </c>
      <c r="AF2585" s="42" t="str">
        <f>IF($I2585="", "", IF(COUNTIF($I$10:$I2584, I2585)&gt;0, "", SUMIF($I$10:$I$3009, $I2585, $AE$10:$AE$3009)))</f>
        <v/>
      </c>
      <c r="AG2585" s="45" t="str">
        <f>IF($AF2585="", "", COUNTIF($AF$10:$AF$3009, "&gt;"&amp;AF2585)+1+COUNTIF($AF$10:$AF2585, $AF2585)-1)</f>
        <v/>
      </c>
      <c r="AI2585" s="42" t="str">
        <f t="shared" si="1917"/>
        <v/>
      </c>
      <c r="AK2585" s="15" t="str">
        <f t="shared" si="1918"/>
        <v/>
      </c>
      <c r="AM2585" s="64" t="str">
        <f t="shared" si="1919"/>
        <v/>
      </c>
      <c r="AN2585" s="65" t="str">
        <f t="shared" si="1920"/>
        <v/>
      </c>
      <c r="AO2585" s="65" t="str">
        <f t="shared" si="1921"/>
        <v/>
      </c>
      <c r="AP2585" s="65" t="str">
        <f t="shared" si="1922"/>
        <v/>
      </c>
      <c r="AQ2585" s="65" t="str">
        <f t="shared" si="1923"/>
        <v/>
      </c>
      <c r="AR2585" s="65" t="str">
        <f t="shared" si="1924"/>
        <v/>
      </c>
      <c r="AS2585" s="65" t="str">
        <f t="shared" si="1925"/>
        <v/>
      </c>
      <c r="AT2585" s="65" t="str">
        <f t="shared" si="1926"/>
        <v/>
      </c>
      <c r="AU2585" s="65" t="str">
        <f t="shared" si="1927"/>
        <v/>
      </c>
      <c r="AV2585" s="66" t="str">
        <f t="shared" si="1928"/>
        <v/>
      </c>
      <c r="AX2585" s="73" t="str">
        <f t="shared" si="1949"/>
        <v/>
      </c>
      <c r="AY2585" s="74" t="str">
        <f t="shared" si="1951"/>
        <v/>
      </c>
      <c r="AZ2585" s="74" t="str">
        <f t="shared" si="1951"/>
        <v/>
      </c>
      <c r="BA2585" s="74" t="str">
        <f t="shared" si="1951"/>
        <v/>
      </c>
      <c r="BB2585" s="74" t="str">
        <f t="shared" si="1951"/>
        <v/>
      </c>
      <c r="BC2585" s="74" t="str">
        <f t="shared" si="1951"/>
        <v/>
      </c>
      <c r="BD2585" s="74" t="str">
        <f t="shared" si="1951"/>
        <v/>
      </c>
      <c r="BE2585" s="74" t="str">
        <f t="shared" si="1951"/>
        <v/>
      </c>
      <c r="BF2585" s="74" t="str">
        <f t="shared" si="1951"/>
        <v/>
      </c>
      <c r="BG2585" s="75" t="str">
        <f t="shared" si="1951"/>
        <v/>
      </c>
      <c r="BI2585" s="73" t="str">
        <f t="shared" si="1950"/>
        <v/>
      </c>
      <c r="BJ2585" s="74" t="str">
        <f t="shared" si="1911"/>
        <v/>
      </c>
      <c r="BK2585" s="74" t="str">
        <f t="shared" si="1911"/>
        <v/>
      </c>
      <c r="BL2585" s="74" t="str">
        <f t="shared" si="1911"/>
        <v/>
      </c>
      <c r="BM2585" s="74" t="str">
        <f t="shared" si="1911"/>
        <v/>
      </c>
      <c r="BN2585" s="74" t="str">
        <f t="shared" si="1911"/>
        <v/>
      </c>
      <c r="BO2585" s="74" t="str">
        <f t="shared" si="1911"/>
        <v/>
      </c>
      <c r="BP2585" s="74" t="str">
        <f t="shared" si="1911"/>
        <v/>
      </c>
      <c r="BQ2585" s="74" t="str">
        <f t="shared" si="1911"/>
        <v/>
      </c>
      <c r="BR2585" s="75" t="str">
        <f t="shared" si="1911"/>
        <v/>
      </c>
      <c r="BU2585" s="42" t="str">
        <f t="shared" si="1929"/>
        <v/>
      </c>
      <c r="BV2585" s="66" t="str">
        <f t="shared" si="1930"/>
        <v/>
      </c>
      <c r="BX2585" s="64" t="str">
        <f t="shared" si="1931"/>
        <v/>
      </c>
      <c r="BY2585" s="65" t="str">
        <f t="shared" si="1932"/>
        <v/>
      </c>
      <c r="BZ2585" s="65" t="str">
        <f t="shared" si="1933"/>
        <v/>
      </c>
      <c r="CA2585" s="65" t="str">
        <f t="shared" si="1934"/>
        <v/>
      </c>
      <c r="CB2585" s="65" t="str">
        <f t="shared" si="1935"/>
        <v/>
      </c>
      <c r="CC2585" s="65" t="str">
        <f t="shared" si="1936"/>
        <v/>
      </c>
      <c r="CD2585" s="65" t="str">
        <f t="shared" si="1937"/>
        <v/>
      </c>
      <c r="CE2585" s="65" t="str">
        <f t="shared" si="1938"/>
        <v/>
      </c>
      <c r="CF2585" s="65" t="str">
        <f t="shared" si="1939"/>
        <v/>
      </c>
      <c r="CG2585" s="66" t="str">
        <f t="shared" si="1940"/>
        <v/>
      </c>
      <c r="CI2585" s="42" t="str">
        <f t="shared" si="1941"/>
        <v/>
      </c>
      <c r="CK2585" s="92" t="str">
        <f t="shared" si="1942"/>
        <v/>
      </c>
      <c r="CL2585" s="65" t="str">
        <f t="shared" si="1943"/>
        <v/>
      </c>
      <c r="CM2585" s="93" t="str">
        <f t="shared" si="1944"/>
        <v/>
      </c>
      <c r="CN2585" s="101" t="str">
        <f t="shared" si="1913"/>
        <v/>
      </c>
      <c r="CP2585" s="92" t="str">
        <f t="shared" si="1945"/>
        <v/>
      </c>
      <c r="CQ2585" s="65" t="str">
        <f t="shared" si="1946"/>
        <v/>
      </c>
      <c r="CR2585" s="93" t="str">
        <f t="shared" si="1947"/>
        <v/>
      </c>
      <c r="CS2585" s="101" t="str">
        <f t="shared" si="1948"/>
        <v/>
      </c>
    </row>
    <row r="2586" spans="1:97" x14ac:dyDescent="0.25">
      <c r="A2586" s="51"/>
      <c r="B2586" s="15" t="str">
        <f t="shared" si="1912"/>
        <v/>
      </c>
      <c r="C2586" s="15" t="str">
        <f t="shared" si="1914"/>
        <v/>
      </c>
      <c r="D2586" s="51"/>
      <c r="E2586" s="137"/>
      <c r="F2586" s="138"/>
      <c r="G2586" s="139"/>
      <c r="H2586" s="138"/>
      <c r="I2586" s="140"/>
      <c r="J2586" s="138"/>
      <c r="K2586" s="141"/>
      <c r="L2586" s="139"/>
      <c r="M2586" s="142"/>
      <c r="N2586" s="142"/>
      <c r="O2586" s="143"/>
      <c r="P2586" s="144"/>
      <c r="Q2586" s="144"/>
      <c r="R2586" s="144"/>
      <c r="S2586" s="144"/>
      <c r="T2586" s="144"/>
      <c r="U2586" s="144"/>
      <c r="V2586" s="144"/>
      <c r="W2586" s="144"/>
      <c r="X2586" s="145"/>
      <c r="Y2586" s="51"/>
      <c r="Z2586" s="13" t="str">
        <f t="shared" si="1915"/>
        <v/>
      </c>
      <c r="AA2586" s="51"/>
      <c r="AE2586" s="42" t="str">
        <f t="shared" si="1916"/>
        <v/>
      </c>
      <c r="AF2586" s="42" t="str">
        <f>IF($I2586="", "", IF(COUNTIF($I$10:$I2585, I2586)&gt;0, "", SUMIF($I$10:$I$3009, $I2586, $AE$10:$AE$3009)))</f>
        <v/>
      </c>
      <c r="AG2586" s="45" t="str">
        <f>IF($AF2586="", "", COUNTIF($AF$10:$AF$3009, "&gt;"&amp;AF2586)+1+COUNTIF($AF$10:$AF2586, $AF2586)-1)</f>
        <v/>
      </c>
      <c r="AI2586" s="42" t="str">
        <f t="shared" si="1917"/>
        <v/>
      </c>
      <c r="AK2586" s="15" t="str">
        <f t="shared" si="1918"/>
        <v/>
      </c>
      <c r="AM2586" s="64" t="str">
        <f t="shared" si="1919"/>
        <v/>
      </c>
      <c r="AN2586" s="65" t="str">
        <f t="shared" si="1920"/>
        <v/>
      </c>
      <c r="AO2586" s="65" t="str">
        <f t="shared" si="1921"/>
        <v/>
      </c>
      <c r="AP2586" s="65" t="str">
        <f t="shared" si="1922"/>
        <v/>
      </c>
      <c r="AQ2586" s="65" t="str">
        <f t="shared" si="1923"/>
        <v/>
      </c>
      <c r="AR2586" s="65" t="str">
        <f t="shared" si="1924"/>
        <v/>
      </c>
      <c r="AS2586" s="65" t="str">
        <f t="shared" si="1925"/>
        <v/>
      </c>
      <c r="AT2586" s="65" t="str">
        <f t="shared" si="1926"/>
        <v/>
      </c>
      <c r="AU2586" s="65" t="str">
        <f t="shared" si="1927"/>
        <v/>
      </c>
      <c r="AV2586" s="66" t="str">
        <f t="shared" si="1928"/>
        <v/>
      </c>
      <c r="AX2586" s="73" t="str">
        <f t="shared" si="1949"/>
        <v/>
      </c>
      <c r="AY2586" s="74" t="str">
        <f t="shared" ref="AY2586:BG2595" si="1952">IF(AY$9="", "", IF($H2586=AY$9, $AE2586, ""))</f>
        <v/>
      </c>
      <c r="AZ2586" s="74" t="str">
        <f t="shared" si="1952"/>
        <v/>
      </c>
      <c r="BA2586" s="74" t="str">
        <f t="shared" si="1952"/>
        <v/>
      </c>
      <c r="BB2586" s="74" t="str">
        <f t="shared" si="1952"/>
        <v/>
      </c>
      <c r="BC2586" s="74" t="str">
        <f t="shared" si="1952"/>
        <v/>
      </c>
      <c r="BD2586" s="74" t="str">
        <f t="shared" si="1952"/>
        <v/>
      </c>
      <c r="BE2586" s="74" t="str">
        <f t="shared" si="1952"/>
        <v/>
      </c>
      <c r="BF2586" s="74" t="str">
        <f t="shared" si="1952"/>
        <v/>
      </c>
      <c r="BG2586" s="75" t="str">
        <f t="shared" si="1952"/>
        <v/>
      </c>
      <c r="BI2586" s="73" t="str">
        <f t="shared" si="1950"/>
        <v/>
      </c>
      <c r="BJ2586" s="74" t="str">
        <f t="shared" si="1911"/>
        <v/>
      </c>
      <c r="BK2586" s="74" t="str">
        <f t="shared" si="1911"/>
        <v/>
      </c>
      <c r="BL2586" s="74" t="str">
        <f t="shared" si="1911"/>
        <v/>
      </c>
      <c r="BM2586" s="74" t="str">
        <f t="shared" si="1911"/>
        <v/>
      </c>
      <c r="BN2586" s="74" t="str">
        <f t="shared" si="1911"/>
        <v/>
      </c>
      <c r="BO2586" s="74" t="str">
        <f t="shared" si="1911"/>
        <v/>
      </c>
      <c r="BP2586" s="74" t="str">
        <f t="shared" si="1911"/>
        <v/>
      </c>
      <c r="BQ2586" s="74" t="str">
        <f t="shared" si="1911"/>
        <v/>
      </c>
      <c r="BR2586" s="75" t="str">
        <f t="shared" si="1911"/>
        <v/>
      </c>
      <c r="BU2586" s="42" t="str">
        <f t="shared" si="1929"/>
        <v/>
      </c>
      <c r="BV2586" s="66" t="str">
        <f t="shared" si="1930"/>
        <v/>
      </c>
      <c r="BX2586" s="64" t="str">
        <f t="shared" si="1931"/>
        <v/>
      </c>
      <c r="BY2586" s="65" t="str">
        <f t="shared" si="1932"/>
        <v/>
      </c>
      <c r="BZ2586" s="65" t="str">
        <f t="shared" si="1933"/>
        <v/>
      </c>
      <c r="CA2586" s="65" t="str">
        <f t="shared" si="1934"/>
        <v/>
      </c>
      <c r="CB2586" s="65" t="str">
        <f t="shared" si="1935"/>
        <v/>
      </c>
      <c r="CC2586" s="65" t="str">
        <f t="shared" si="1936"/>
        <v/>
      </c>
      <c r="CD2586" s="65" t="str">
        <f t="shared" si="1937"/>
        <v/>
      </c>
      <c r="CE2586" s="65" t="str">
        <f t="shared" si="1938"/>
        <v/>
      </c>
      <c r="CF2586" s="65" t="str">
        <f t="shared" si="1939"/>
        <v/>
      </c>
      <c r="CG2586" s="66" t="str">
        <f t="shared" si="1940"/>
        <v/>
      </c>
      <c r="CI2586" s="42" t="str">
        <f t="shared" si="1941"/>
        <v/>
      </c>
      <c r="CK2586" s="92" t="str">
        <f t="shared" si="1942"/>
        <v/>
      </c>
      <c r="CL2586" s="65" t="str">
        <f t="shared" si="1943"/>
        <v/>
      </c>
      <c r="CM2586" s="93" t="str">
        <f t="shared" si="1944"/>
        <v/>
      </c>
      <c r="CN2586" s="101" t="str">
        <f t="shared" si="1913"/>
        <v/>
      </c>
      <c r="CP2586" s="92" t="str">
        <f t="shared" si="1945"/>
        <v/>
      </c>
      <c r="CQ2586" s="65" t="str">
        <f t="shared" si="1946"/>
        <v/>
      </c>
      <c r="CR2586" s="93" t="str">
        <f t="shared" si="1947"/>
        <v/>
      </c>
      <c r="CS2586" s="101" t="str">
        <f t="shared" si="1948"/>
        <v/>
      </c>
    </row>
    <row r="2587" spans="1:97" x14ac:dyDescent="0.25">
      <c r="A2587" s="51"/>
      <c r="B2587" s="15" t="str">
        <f t="shared" si="1912"/>
        <v/>
      </c>
      <c r="C2587" s="15" t="str">
        <f t="shared" si="1914"/>
        <v/>
      </c>
      <c r="D2587" s="51"/>
      <c r="E2587" s="137"/>
      <c r="F2587" s="138"/>
      <c r="G2587" s="139"/>
      <c r="H2587" s="138"/>
      <c r="I2587" s="140"/>
      <c r="J2587" s="138"/>
      <c r="K2587" s="141"/>
      <c r="L2587" s="139"/>
      <c r="M2587" s="142"/>
      <c r="N2587" s="142"/>
      <c r="O2587" s="143"/>
      <c r="P2587" s="144"/>
      <c r="Q2587" s="144"/>
      <c r="R2587" s="144"/>
      <c r="S2587" s="144"/>
      <c r="T2587" s="144"/>
      <c r="U2587" s="144"/>
      <c r="V2587" s="144"/>
      <c r="W2587" s="144"/>
      <c r="X2587" s="145"/>
      <c r="Y2587" s="51"/>
      <c r="Z2587" s="13" t="str">
        <f t="shared" si="1915"/>
        <v/>
      </c>
      <c r="AA2587" s="51"/>
      <c r="AE2587" s="42" t="str">
        <f t="shared" si="1916"/>
        <v/>
      </c>
      <c r="AF2587" s="42" t="str">
        <f>IF($I2587="", "", IF(COUNTIF($I$10:$I2586, I2587)&gt;0, "", SUMIF($I$10:$I$3009, $I2587, $AE$10:$AE$3009)))</f>
        <v/>
      </c>
      <c r="AG2587" s="45" t="str">
        <f>IF($AF2587="", "", COUNTIF($AF$10:$AF$3009, "&gt;"&amp;AF2587)+1+COUNTIF($AF$10:$AF2587, $AF2587)-1)</f>
        <v/>
      </c>
      <c r="AI2587" s="42" t="str">
        <f t="shared" si="1917"/>
        <v/>
      </c>
      <c r="AK2587" s="15" t="str">
        <f t="shared" si="1918"/>
        <v/>
      </c>
      <c r="AM2587" s="64" t="str">
        <f t="shared" si="1919"/>
        <v/>
      </c>
      <c r="AN2587" s="65" t="str">
        <f t="shared" si="1920"/>
        <v/>
      </c>
      <c r="AO2587" s="65" t="str">
        <f t="shared" si="1921"/>
        <v/>
      </c>
      <c r="AP2587" s="65" t="str">
        <f t="shared" si="1922"/>
        <v/>
      </c>
      <c r="AQ2587" s="65" t="str">
        <f t="shared" si="1923"/>
        <v/>
      </c>
      <c r="AR2587" s="65" t="str">
        <f t="shared" si="1924"/>
        <v/>
      </c>
      <c r="AS2587" s="65" t="str">
        <f t="shared" si="1925"/>
        <v/>
      </c>
      <c r="AT2587" s="65" t="str">
        <f t="shared" si="1926"/>
        <v/>
      </c>
      <c r="AU2587" s="65" t="str">
        <f t="shared" si="1927"/>
        <v/>
      </c>
      <c r="AV2587" s="66" t="str">
        <f t="shared" si="1928"/>
        <v/>
      </c>
      <c r="AX2587" s="73" t="str">
        <f t="shared" si="1949"/>
        <v/>
      </c>
      <c r="AY2587" s="74" t="str">
        <f t="shared" si="1952"/>
        <v/>
      </c>
      <c r="AZ2587" s="74" t="str">
        <f t="shared" si="1952"/>
        <v/>
      </c>
      <c r="BA2587" s="74" t="str">
        <f t="shared" si="1952"/>
        <v/>
      </c>
      <c r="BB2587" s="74" t="str">
        <f t="shared" si="1952"/>
        <v/>
      </c>
      <c r="BC2587" s="74" t="str">
        <f t="shared" si="1952"/>
        <v/>
      </c>
      <c r="BD2587" s="74" t="str">
        <f t="shared" si="1952"/>
        <v/>
      </c>
      <c r="BE2587" s="74" t="str">
        <f t="shared" si="1952"/>
        <v/>
      </c>
      <c r="BF2587" s="74" t="str">
        <f t="shared" si="1952"/>
        <v/>
      </c>
      <c r="BG2587" s="75" t="str">
        <f t="shared" si="1952"/>
        <v/>
      </c>
      <c r="BI2587" s="73" t="str">
        <f t="shared" si="1950"/>
        <v/>
      </c>
      <c r="BJ2587" s="74" t="str">
        <f t="shared" si="1911"/>
        <v/>
      </c>
      <c r="BK2587" s="74" t="str">
        <f t="shared" si="1911"/>
        <v/>
      </c>
      <c r="BL2587" s="74" t="str">
        <f t="shared" si="1911"/>
        <v/>
      </c>
      <c r="BM2587" s="74" t="str">
        <f t="shared" si="1911"/>
        <v/>
      </c>
      <c r="BN2587" s="74" t="str">
        <f t="shared" si="1911"/>
        <v/>
      </c>
      <c r="BO2587" s="74" t="str">
        <f t="shared" si="1911"/>
        <v/>
      </c>
      <c r="BP2587" s="74" t="str">
        <f t="shared" si="1911"/>
        <v/>
      </c>
      <c r="BQ2587" s="74" t="str">
        <f t="shared" si="1911"/>
        <v/>
      </c>
      <c r="BR2587" s="75" t="str">
        <f t="shared" si="1911"/>
        <v/>
      </c>
      <c r="BU2587" s="42" t="str">
        <f t="shared" si="1929"/>
        <v/>
      </c>
      <c r="BV2587" s="66" t="str">
        <f t="shared" si="1930"/>
        <v/>
      </c>
      <c r="BX2587" s="64" t="str">
        <f t="shared" si="1931"/>
        <v/>
      </c>
      <c r="BY2587" s="65" t="str">
        <f t="shared" si="1932"/>
        <v/>
      </c>
      <c r="BZ2587" s="65" t="str">
        <f t="shared" si="1933"/>
        <v/>
      </c>
      <c r="CA2587" s="65" t="str">
        <f t="shared" si="1934"/>
        <v/>
      </c>
      <c r="CB2587" s="65" t="str">
        <f t="shared" si="1935"/>
        <v/>
      </c>
      <c r="CC2587" s="65" t="str">
        <f t="shared" si="1936"/>
        <v/>
      </c>
      <c r="CD2587" s="65" t="str">
        <f t="shared" si="1937"/>
        <v/>
      </c>
      <c r="CE2587" s="65" t="str">
        <f t="shared" si="1938"/>
        <v/>
      </c>
      <c r="CF2587" s="65" t="str">
        <f t="shared" si="1939"/>
        <v/>
      </c>
      <c r="CG2587" s="66" t="str">
        <f t="shared" si="1940"/>
        <v/>
      </c>
      <c r="CI2587" s="42" t="str">
        <f t="shared" si="1941"/>
        <v/>
      </c>
      <c r="CK2587" s="92" t="str">
        <f t="shared" si="1942"/>
        <v/>
      </c>
      <c r="CL2587" s="65" t="str">
        <f t="shared" si="1943"/>
        <v/>
      </c>
      <c r="CM2587" s="93" t="str">
        <f t="shared" si="1944"/>
        <v/>
      </c>
      <c r="CN2587" s="101" t="str">
        <f t="shared" si="1913"/>
        <v/>
      </c>
      <c r="CP2587" s="92" t="str">
        <f t="shared" si="1945"/>
        <v/>
      </c>
      <c r="CQ2587" s="65" t="str">
        <f t="shared" si="1946"/>
        <v/>
      </c>
      <c r="CR2587" s="93" t="str">
        <f t="shared" si="1947"/>
        <v/>
      </c>
      <c r="CS2587" s="101" t="str">
        <f t="shared" si="1948"/>
        <v/>
      </c>
    </row>
    <row r="2588" spans="1:97" x14ac:dyDescent="0.25">
      <c r="A2588" s="51"/>
      <c r="B2588" s="15" t="str">
        <f t="shared" si="1912"/>
        <v/>
      </c>
      <c r="C2588" s="15" t="str">
        <f t="shared" si="1914"/>
        <v/>
      </c>
      <c r="D2588" s="51"/>
      <c r="E2588" s="137"/>
      <c r="F2588" s="138"/>
      <c r="G2588" s="139"/>
      <c r="H2588" s="138"/>
      <c r="I2588" s="140"/>
      <c r="J2588" s="138"/>
      <c r="K2588" s="141"/>
      <c r="L2588" s="139"/>
      <c r="M2588" s="142"/>
      <c r="N2588" s="142"/>
      <c r="O2588" s="143"/>
      <c r="P2588" s="144"/>
      <c r="Q2588" s="144"/>
      <c r="R2588" s="144"/>
      <c r="S2588" s="144"/>
      <c r="T2588" s="144"/>
      <c r="U2588" s="144"/>
      <c r="V2588" s="144"/>
      <c r="W2588" s="144"/>
      <c r="X2588" s="145"/>
      <c r="Y2588" s="51"/>
      <c r="Z2588" s="13" t="str">
        <f t="shared" si="1915"/>
        <v/>
      </c>
      <c r="AA2588" s="51"/>
      <c r="AE2588" s="42" t="str">
        <f t="shared" si="1916"/>
        <v/>
      </c>
      <c r="AF2588" s="42" t="str">
        <f>IF($I2588="", "", IF(COUNTIF($I$10:$I2587, I2588)&gt;0, "", SUMIF($I$10:$I$3009, $I2588, $AE$10:$AE$3009)))</f>
        <v/>
      </c>
      <c r="AG2588" s="45" t="str">
        <f>IF($AF2588="", "", COUNTIF($AF$10:$AF$3009, "&gt;"&amp;AF2588)+1+COUNTIF($AF$10:$AF2588, $AF2588)-1)</f>
        <v/>
      </c>
      <c r="AI2588" s="42" t="str">
        <f t="shared" si="1917"/>
        <v/>
      </c>
      <c r="AK2588" s="15" t="str">
        <f t="shared" si="1918"/>
        <v/>
      </c>
      <c r="AM2588" s="64" t="str">
        <f t="shared" si="1919"/>
        <v/>
      </c>
      <c r="AN2588" s="65" t="str">
        <f t="shared" si="1920"/>
        <v/>
      </c>
      <c r="AO2588" s="65" t="str">
        <f t="shared" si="1921"/>
        <v/>
      </c>
      <c r="AP2588" s="65" t="str">
        <f t="shared" si="1922"/>
        <v/>
      </c>
      <c r="AQ2588" s="65" t="str">
        <f t="shared" si="1923"/>
        <v/>
      </c>
      <c r="AR2588" s="65" t="str">
        <f t="shared" si="1924"/>
        <v/>
      </c>
      <c r="AS2588" s="65" t="str">
        <f t="shared" si="1925"/>
        <v/>
      </c>
      <c r="AT2588" s="65" t="str">
        <f t="shared" si="1926"/>
        <v/>
      </c>
      <c r="AU2588" s="65" t="str">
        <f t="shared" si="1927"/>
        <v/>
      </c>
      <c r="AV2588" s="66" t="str">
        <f t="shared" si="1928"/>
        <v/>
      </c>
      <c r="AX2588" s="73" t="str">
        <f t="shared" si="1949"/>
        <v/>
      </c>
      <c r="AY2588" s="74" t="str">
        <f t="shared" si="1952"/>
        <v/>
      </c>
      <c r="AZ2588" s="74" t="str">
        <f t="shared" si="1952"/>
        <v/>
      </c>
      <c r="BA2588" s="74" t="str">
        <f t="shared" si="1952"/>
        <v/>
      </c>
      <c r="BB2588" s="74" t="str">
        <f t="shared" si="1952"/>
        <v/>
      </c>
      <c r="BC2588" s="74" t="str">
        <f t="shared" si="1952"/>
        <v/>
      </c>
      <c r="BD2588" s="74" t="str">
        <f t="shared" si="1952"/>
        <v/>
      </c>
      <c r="BE2588" s="74" t="str">
        <f t="shared" si="1952"/>
        <v/>
      </c>
      <c r="BF2588" s="74" t="str">
        <f t="shared" si="1952"/>
        <v/>
      </c>
      <c r="BG2588" s="75" t="str">
        <f t="shared" si="1952"/>
        <v/>
      </c>
      <c r="BI2588" s="73" t="str">
        <f t="shared" si="1950"/>
        <v/>
      </c>
      <c r="BJ2588" s="74" t="str">
        <f t="shared" si="1911"/>
        <v/>
      </c>
      <c r="BK2588" s="74" t="str">
        <f t="shared" si="1911"/>
        <v/>
      </c>
      <c r="BL2588" s="74" t="str">
        <f t="shared" si="1911"/>
        <v/>
      </c>
      <c r="BM2588" s="74" t="str">
        <f t="shared" si="1911"/>
        <v/>
      </c>
      <c r="BN2588" s="74" t="str">
        <f t="shared" si="1911"/>
        <v/>
      </c>
      <c r="BO2588" s="74" t="str">
        <f t="shared" si="1911"/>
        <v/>
      </c>
      <c r="BP2588" s="74" t="str">
        <f t="shared" si="1911"/>
        <v/>
      </c>
      <c r="BQ2588" s="74" t="str">
        <f t="shared" si="1911"/>
        <v/>
      </c>
      <c r="BR2588" s="75" t="str">
        <f t="shared" si="1911"/>
        <v/>
      </c>
      <c r="BU2588" s="42" t="str">
        <f t="shared" si="1929"/>
        <v/>
      </c>
      <c r="BV2588" s="66" t="str">
        <f t="shared" si="1930"/>
        <v/>
      </c>
      <c r="BX2588" s="64" t="str">
        <f t="shared" si="1931"/>
        <v/>
      </c>
      <c r="BY2588" s="65" t="str">
        <f t="shared" si="1932"/>
        <v/>
      </c>
      <c r="BZ2588" s="65" t="str">
        <f t="shared" si="1933"/>
        <v/>
      </c>
      <c r="CA2588" s="65" t="str">
        <f t="shared" si="1934"/>
        <v/>
      </c>
      <c r="CB2588" s="65" t="str">
        <f t="shared" si="1935"/>
        <v/>
      </c>
      <c r="CC2588" s="65" t="str">
        <f t="shared" si="1936"/>
        <v/>
      </c>
      <c r="CD2588" s="65" t="str">
        <f t="shared" si="1937"/>
        <v/>
      </c>
      <c r="CE2588" s="65" t="str">
        <f t="shared" si="1938"/>
        <v/>
      </c>
      <c r="CF2588" s="65" t="str">
        <f t="shared" si="1939"/>
        <v/>
      </c>
      <c r="CG2588" s="66" t="str">
        <f t="shared" si="1940"/>
        <v/>
      </c>
      <c r="CI2588" s="42" t="str">
        <f t="shared" si="1941"/>
        <v/>
      </c>
      <c r="CK2588" s="92" t="str">
        <f t="shared" si="1942"/>
        <v/>
      </c>
      <c r="CL2588" s="65" t="str">
        <f t="shared" si="1943"/>
        <v/>
      </c>
      <c r="CM2588" s="93" t="str">
        <f t="shared" si="1944"/>
        <v/>
      </c>
      <c r="CN2588" s="101" t="str">
        <f t="shared" si="1913"/>
        <v/>
      </c>
      <c r="CP2588" s="92" t="str">
        <f t="shared" si="1945"/>
        <v/>
      </c>
      <c r="CQ2588" s="65" t="str">
        <f t="shared" si="1946"/>
        <v/>
      </c>
      <c r="CR2588" s="93" t="str">
        <f t="shared" si="1947"/>
        <v/>
      </c>
      <c r="CS2588" s="101" t="str">
        <f t="shared" si="1948"/>
        <v/>
      </c>
    </row>
    <row r="2589" spans="1:97" x14ac:dyDescent="0.25">
      <c r="A2589" s="51"/>
      <c r="B2589" s="15" t="str">
        <f t="shared" si="1912"/>
        <v/>
      </c>
      <c r="C2589" s="15" t="str">
        <f t="shared" si="1914"/>
        <v/>
      </c>
      <c r="D2589" s="51"/>
      <c r="E2589" s="137"/>
      <c r="F2589" s="138"/>
      <c r="G2589" s="139"/>
      <c r="H2589" s="138"/>
      <c r="I2589" s="140"/>
      <c r="J2589" s="138"/>
      <c r="K2589" s="141"/>
      <c r="L2589" s="139"/>
      <c r="M2589" s="142"/>
      <c r="N2589" s="142"/>
      <c r="O2589" s="143"/>
      <c r="P2589" s="144"/>
      <c r="Q2589" s="144"/>
      <c r="R2589" s="144"/>
      <c r="S2589" s="144"/>
      <c r="T2589" s="144"/>
      <c r="U2589" s="144"/>
      <c r="V2589" s="144"/>
      <c r="W2589" s="144"/>
      <c r="X2589" s="145"/>
      <c r="Y2589" s="51"/>
      <c r="Z2589" s="13" t="str">
        <f t="shared" si="1915"/>
        <v/>
      </c>
      <c r="AA2589" s="51"/>
      <c r="AE2589" s="42" t="str">
        <f t="shared" si="1916"/>
        <v/>
      </c>
      <c r="AF2589" s="42" t="str">
        <f>IF($I2589="", "", IF(COUNTIF($I$10:$I2588, I2589)&gt;0, "", SUMIF($I$10:$I$3009, $I2589, $AE$10:$AE$3009)))</f>
        <v/>
      </c>
      <c r="AG2589" s="45" t="str">
        <f>IF($AF2589="", "", COUNTIF($AF$10:$AF$3009, "&gt;"&amp;AF2589)+1+COUNTIF($AF$10:$AF2589, $AF2589)-1)</f>
        <v/>
      </c>
      <c r="AI2589" s="42" t="str">
        <f t="shared" si="1917"/>
        <v/>
      </c>
      <c r="AK2589" s="15" t="str">
        <f t="shared" si="1918"/>
        <v/>
      </c>
      <c r="AM2589" s="64" t="str">
        <f t="shared" si="1919"/>
        <v/>
      </c>
      <c r="AN2589" s="65" t="str">
        <f t="shared" si="1920"/>
        <v/>
      </c>
      <c r="AO2589" s="65" t="str">
        <f t="shared" si="1921"/>
        <v/>
      </c>
      <c r="AP2589" s="65" t="str">
        <f t="shared" si="1922"/>
        <v/>
      </c>
      <c r="AQ2589" s="65" t="str">
        <f t="shared" si="1923"/>
        <v/>
      </c>
      <c r="AR2589" s="65" t="str">
        <f t="shared" si="1924"/>
        <v/>
      </c>
      <c r="AS2589" s="65" t="str">
        <f t="shared" si="1925"/>
        <v/>
      </c>
      <c r="AT2589" s="65" t="str">
        <f t="shared" si="1926"/>
        <v/>
      </c>
      <c r="AU2589" s="65" t="str">
        <f t="shared" si="1927"/>
        <v/>
      </c>
      <c r="AV2589" s="66" t="str">
        <f t="shared" si="1928"/>
        <v/>
      </c>
      <c r="AX2589" s="73" t="str">
        <f t="shared" si="1949"/>
        <v/>
      </c>
      <c r="AY2589" s="74" t="str">
        <f t="shared" si="1952"/>
        <v/>
      </c>
      <c r="AZ2589" s="74" t="str">
        <f t="shared" si="1952"/>
        <v/>
      </c>
      <c r="BA2589" s="74" t="str">
        <f t="shared" si="1952"/>
        <v/>
      </c>
      <c r="BB2589" s="74" t="str">
        <f t="shared" si="1952"/>
        <v/>
      </c>
      <c r="BC2589" s="74" t="str">
        <f t="shared" si="1952"/>
        <v/>
      </c>
      <c r="BD2589" s="74" t="str">
        <f t="shared" si="1952"/>
        <v/>
      </c>
      <c r="BE2589" s="74" t="str">
        <f t="shared" si="1952"/>
        <v/>
      </c>
      <c r="BF2589" s="74" t="str">
        <f t="shared" si="1952"/>
        <v/>
      </c>
      <c r="BG2589" s="75" t="str">
        <f t="shared" si="1952"/>
        <v/>
      </c>
      <c r="BI2589" s="73" t="str">
        <f t="shared" si="1950"/>
        <v/>
      </c>
      <c r="BJ2589" s="74" t="str">
        <f t="shared" si="1911"/>
        <v/>
      </c>
      <c r="BK2589" s="74" t="str">
        <f t="shared" si="1911"/>
        <v/>
      </c>
      <c r="BL2589" s="74" t="str">
        <f t="shared" si="1911"/>
        <v/>
      </c>
      <c r="BM2589" s="74" t="str">
        <f t="shared" si="1911"/>
        <v/>
      </c>
      <c r="BN2589" s="74" t="str">
        <f t="shared" si="1911"/>
        <v/>
      </c>
      <c r="BO2589" s="74" t="str">
        <f t="shared" si="1911"/>
        <v/>
      </c>
      <c r="BP2589" s="74" t="str">
        <f t="shared" si="1911"/>
        <v/>
      </c>
      <c r="BQ2589" s="74" t="str">
        <f t="shared" si="1911"/>
        <v/>
      </c>
      <c r="BR2589" s="75" t="str">
        <f t="shared" si="1911"/>
        <v/>
      </c>
      <c r="BU2589" s="42" t="str">
        <f t="shared" si="1929"/>
        <v/>
      </c>
      <c r="BV2589" s="66" t="str">
        <f t="shared" si="1930"/>
        <v/>
      </c>
      <c r="BX2589" s="64" t="str">
        <f t="shared" si="1931"/>
        <v/>
      </c>
      <c r="BY2589" s="65" t="str">
        <f t="shared" si="1932"/>
        <v/>
      </c>
      <c r="BZ2589" s="65" t="str">
        <f t="shared" si="1933"/>
        <v/>
      </c>
      <c r="CA2589" s="65" t="str">
        <f t="shared" si="1934"/>
        <v/>
      </c>
      <c r="CB2589" s="65" t="str">
        <f t="shared" si="1935"/>
        <v/>
      </c>
      <c r="CC2589" s="65" t="str">
        <f t="shared" si="1936"/>
        <v/>
      </c>
      <c r="CD2589" s="65" t="str">
        <f t="shared" si="1937"/>
        <v/>
      </c>
      <c r="CE2589" s="65" t="str">
        <f t="shared" si="1938"/>
        <v/>
      </c>
      <c r="CF2589" s="65" t="str">
        <f t="shared" si="1939"/>
        <v/>
      </c>
      <c r="CG2589" s="66" t="str">
        <f t="shared" si="1940"/>
        <v/>
      </c>
      <c r="CI2589" s="42" t="str">
        <f t="shared" si="1941"/>
        <v/>
      </c>
      <c r="CK2589" s="92" t="str">
        <f t="shared" si="1942"/>
        <v/>
      </c>
      <c r="CL2589" s="65" t="str">
        <f t="shared" si="1943"/>
        <v/>
      </c>
      <c r="CM2589" s="93" t="str">
        <f t="shared" si="1944"/>
        <v/>
      </c>
      <c r="CN2589" s="101" t="str">
        <f t="shared" si="1913"/>
        <v/>
      </c>
      <c r="CP2589" s="92" t="str">
        <f t="shared" si="1945"/>
        <v/>
      </c>
      <c r="CQ2589" s="65" t="str">
        <f t="shared" si="1946"/>
        <v/>
      </c>
      <c r="CR2589" s="93" t="str">
        <f t="shared" si="1947"/>
        <v/>
      </c>
      <c r="CS2589" s="101" t="str">
        <f t="shared" si="1948"/>
        <v/>
      </c>
    </row>
    <row r="2590" spans="1:97" x14ac:dyDescent="0.25">
      <c r="A2590" s="51"/>
      <c r="B2590" s="15" t="str">
        <f t="shared" si="1912"/>
        <v/>
      </c>
      <c r="C2590" s="15" t="str">
        <f t="shared" si="1914"/>
        <v/>
      </c>
      <c r="D2590" s="51"/>
      <c r="E2590" s="137"/>
      <c r="F2590" s="138"/>
      <c r="G2590" s="139"/>
      <c r="H2590" s="138"/>
      <c r="I2590" s="140"/>
      <c r="J2590" s="138"/>
      <c r="K2590" s="141"/>
      <c r="L2590" s="139"/>
      <c r="M2590" s="142"/>
      <c r="N2590" s="142"/>
      <c r="O2590" s="143"/>
      <c r="P2590" s="144"/>
      <c r="Q2590" s="144"/>
      <c r="R2590" s="144"/>
      <c r="S2590" s="144"/>
      <c r="T2590" s="144"/>
      <c r="U2590" s="144"/>
      <c r="V2590" s="144"/>
      <c r="W2590" s="144"/>
      <c r="X2590" s="145"/>
      <c r="Y2590" s="51"/>
      <c r="Z2590" s="13" t="str">
        <f t="shared" si="1915"/>
        <v/>
      </c>
      <c r="AA2590" s="51"/>
      <c r="AE2590" s="42" t="str">
        <f t="shared" si="1916"/>
        <v/>
      </c>
      <c r="AF2590" s="42" t="str">
        <f>IF($I2590="", "", IF(COUNTIF($I$10:$I2589, I2590)&gt;0, "", SUMIF($I$10:$I$3009, $I2590, $AE$10:$AE$3009)))</f>
        <v/>
      </c>
      <c r="AG2590" s="45" t="str">
        <f>IF($AF2590="", "", COUNTIF($AF$10:$AF$3009, "&gt;"&amp;AF2590)+1+COUNTIF($AF$10:$AF2590, $AF2590)-1)</f>
        <v/>
      </c>
      <c r="AI2590" s="42" t="str">
        <f t="shared" si="1917"/>
        <v/>
      </c>
      <c r="AK2590" s="15" t="str">
        <f t="shared" si="1918"/>
        <v/>
      </c>
      <c r="AM2590" s="64" t="str">
        <f t="shared" si="1919"/>
        <v/>
      </c>
      <c r="AN2590" s="65" t="str">
        <f t="shared" si="1920"/>
        <v/>
      </c>
      <c r="AO2590" s="65" t="str">
        <f t="shared" si="1921"/>
        <v/>
      </c>
      <c r="AP2590" s="65" t="str">
        <f t="shared" si="1922"/>
        <v/>
      </c>
      <c r="AQ2590" s="65" t="str">
        <f t="shared" si="1923"/>
        <v/>
      </c>
      <c r="AR2590" s="65" t="str">
        <f t="shared" si="1924"/>
        <v/>
      </c>
      <c r="AS2590" s="65" t="str">
        <f t="shared" si="1925"/>
        <v/>
      </c>
      <c r="AT2590" s="65" t="str">
        <f t="shared" si="1926"/>
        <v/>
      </c>
      <c r="AU2590" s="65" t="str">
        <f t="shared" si="1927"/>
        <v/>
      </c>
      <c r="AV2590" s="66" t="str">
        <f t="shared" si="1928"/>
        <v/>
      </c>
      <c r="AX2590" s="73" t="str">
        <f t="shared" si="1949"/>
        <v/>
      </c>
      <c r="AY2590" s="74" t="str">
        <f t="shared" si="1952"/>
        <v/>
      </c>
      <c r="AZ2590" s="74" t="str">
        <f t="shared" si="1952"/>
        <v/>
      </c>
      <c r="BA2590" s="74" t="str">
        <f t="shared" si="1952"/>
        <v/>
      </c>
      <c r="BB2590" s="74" t="str">
        <f t="shared" si="1952"/>
        <v/>
      </c>
      <c r="BC2590" s="74" t="str">
        <f t="shared" si="1952"/>
        <v/>
      </c>
      <c r="BD2590" s="74" t="str">
        <f t="shared" si="1952"/>
        <v/>
      </c>
      <c r="BE2590" s="74" t="str">
        <f t="shared" si="1952"/>
        <v/>
      </c>
      <c r="BF2590" s="74" t="str">
        <f t="shared" si="1952"/>
        <v/>
      </c>
      <c r="BG2590" s="75" t="str">
        <f t="shared" si="1952"/>
        <v/>
      </c>
      <c r="BI2590" s="73" t="str">
        <f t="shared" si="1950"/>
        <v/>
      </c>
      <c r="BJ2590" s="74" t="str">
        <f t="shared" si="1911"/>
        <v/>
      </c>
      <c r="BK2590" s="74" t="str">
        <f t="shared" si="1911"/>
        <v/>
      </c>
      <c r="BL2590" s="74" t="str">
        <f t="shared" si="1911"/>
        <v/>
      </c>
      <c r="BM2590" s="74" t="str">
        <f t="shared" si="1911"/>
        <v/>
      </c>
      <c r="BN2590" s="74" t="str">
        <f t="shared" si="1911"/>
        <v/>
      </c>
      <c r="BO2590" s="74" t="str">
        <f t="shared" si="1911"/>
        <v/>
      </c>
      <c r="BP2590" s="74" t="str">
        <f t="shared" si="1911"/>
        <v/>
      </c>
      <c r="BQ2590" s="74" t="str">
        <f t="shared" si="1911"/>
        <v/>
      </c>
      <c r="BR2590" s="75" t="str">
        <f t="shared" si="1911"/>
        <v/>
      </c>
      <c r="BU2590" s="42" t="str">
        <f t="shared" si="1929"/>
        <v/>
      </c>
      <c r="BV2590" s="66" t="str">
        <f t="shared" si="1930"/>
        <v/>
      </c>
      <c r="BX2590" s="64" t="str">
        <f t="shared" si="1931"/>
        <v/>
      </c>
      <c r="BY2590" s="65" t="str">
        <f t="shared" si="1932"/>
        <v/>
      </c>
      <c r="BZ2590" s="65" t="str">
        <f t="shared" si="1933"/>
        <v/>
      </c>
      <c r="CA2590" s="65" t="str">
        <f t="shared" si="1934"/>
        <v/>
      </c>
      <c r="CB2590" s="65" t="str">
        <f t="shared" si="1935"/>
        <v/>
      </c>
      <c r="CC2590" s="65" t="str">
        <f t="shared" si="1936"/>
        <v/>
      </c>
      <c r="CD2590" s="65" t="str">
        <f t="shared" si="1937"/>
        <v/>
      </c>
      <c r="CE2590" s="65" t="str">
        <f t="shared" si="1938"/>
        <v/>
      </c>
      <c r="CF2590" s="65" t="str">
        <f t="shared" si="1939"/>
        <v/>
      </c>
      <c r="CG2590" s="66" t="str">
        <f t="shared" si="1940"/>
        <v/>
      </c>
      <c r="CI2590" s="42" t="str">
        <f t="shared" si="1941"/>
        <v/>
      </c>
      <c r="CK2590" s="92" t="str">
        <f t="shared" si="1942"/>
        <v/>
      </c>
      <c r="CL2590" s="65" t="str">
        <f t="shared" si="1943"/>
        <v/>
      </c>
      <c r="CM2590" s="93" t="str">
        <f t="shared" si="1944"/>
        <v/>
      </c>
      <c r="CN2590" s="101" t="str">
        <f t="shared" si="1913"/>
        <v/>
      </c>
      <c r="CP2590" s="92" t="str">
        <f t="shared" si="1945"/>
        <v/>
      </c>
      <c r="CQ2590" s="65" t="str">
        <f t="shared" si="1946"/>
        <v/>
      </c>
      <c r="CR2590" s="93" t="str">
        <f t="shared" si="1947"/>
        <v/>
      </c>
      <c r="CS2590" s="101" t="str">
        <f t="shared" si="1948"/>
        <v/>
      </c>
    </row>
    <row r="2591" spans="1:97" x14ac:dyDescent="0.25">
      <c r="A2591" s="51"/>
      <c r="B2591" s="15" t="str">
        <f t="shared" si="1912"/>
        <v/>
      </c>
      <c r="C2591" s="15" t="str">
        <f t="shared" si="1914"/>
        <v/>
      </c>
      <c r="D2591" s="51"/>
      <c r="E2591" s="137"/>
      <c r="F2591" s="138"/>
      <c r="G2591" s="139"/>
      <c r="H2591" s="138"/>
      <c r="I2591" s="140"/>
      <c r="J2591" s="138"/>
      <c r="K2591" s="141"/>
      <c r="L2591" s="139"/>
      <c r="M2591" s="142"/>
      <c r="N2591" s="142"/>
      <c r="O2591" s="143"/>
      <c r="P2591" s="144"/>
      <c r="Q2591" s="144"/>
      <c r="R2591" s="144"/>
      <c r="S2591" s="144"/>
      <c r="T2591" s="144"/>
      <c r="U2591" s="144"/>
      <c r="V2591" s="144"/>
      <c r="W2591" s="144"/>
      <c r="X2591" s="145"/>
      <c r="Y2591" s="51"/>
      <c r="Z2591" s="13" t="str">
        <f t="shared" si="1915"/>
        <v/>
      </c>
      <c r="AA2591" s="51"/>
      <c r="AE2591" s="42" t="str">
        <f t="shared" si="1916"/>
        <v/>
      </c>
      <c r="AF2591" s="42" t="str">
        <f>IF($I2591="", "", IF(COUNTIF($I$10:$I2590, I2591)&gt;0, "", SUMIF($I$10:$I$3009, $I2591, $AE$10:$AE$3009)))</f>
        <v/>
      </c>
      <c r="AG2591" s="45" t="str">
        <f>IF($AF2591="", "", COUNTIF($AF$10:$AF$3009, "&gt;"&amp;AF2591)+1+COUNTIF($AF$10:$AF2591, $AF2591)-1)</f>
        <v/>
      </c>
      <c r="AI2591" s="42" t="str">
        <f t="shared" si="1917"/>
        <v/>
      </c>
      <c r="AK2591" s="15" t="str">
        <f t="shared" si="1918"/>
        <v/>
      </c>
      <c r="AM2591" s="64" t="str">
        <f t="shared" si="1919"/>
        <v/>
      </c>
      <c r="AN2591" s="65" t="str">
        <f t="shared" si="1920"/>
        <v/>
      </c>
      <c r="AO2591" s="65" t="str">
        <f t="shared" si="1921"/>
        <v/>
      </c>
      <c r="AP2591" s="65" t="str">
        <f t="shared" si="1922"/>
        <v/>
      </c>
      <c r="AQ2591" s="65" t="str">
        <f t="shared" si="1923"/>
        <v/>
      </c>
      <c r="AR2591" s="65" t="str">
        <f t="shared" si="1924"/>
        <v/>
      </c>
      <c r="AS2591" s="65" t="str">
        <f t="shared" si="1925"/>
        <v/>
      </c>
      <c r="AT2591" s="65" t="str">
        <f t="shared" si="1926"/>
        <v/>
      </c>
      <c r="AU2591" s="65" t="str">
        <f t="shared" si="1927"/>
        <v/>
      </c>
      <c r="AV2591" s="66" t="str">
        <f t="shared" si="1928"/>
        <v/>
      </c>
      <c r="AX2591" s="73" t="str">
        <f t="shared" si="1949"/>
        <v/>
      </c>
      <c r="AY2591" s="74" t="str">
        <f t="shared" si="1952"/>
        <v/>
      </c>
      <c r="AZ2591" s="74" t="str">
        <f t="shared" si="1952"/>
        <v/>
      </c>
      <c r="BA2591" s="74" t="str">
        <f t="shared" si="1952"/>
        <v/>
      </c>
      <c r="BB2591" s="74" t="str">
        <f t="shared" si="1952"/>
        <v/>
      </c>
      <c r="BC2591" s="74" t="str">
        <f t="shared" si="1952"/>
        <v/>
      </c>
      <c r="BD2591" s="74" t="str">
        <f t="shared" si="1952"/>
        <v/>
      </c>
      <c r="BE2591" s="74" t="str">
        <f t="shared" si="1952"/>
        <v/>
      </c>
      <c r="BF2591" s="74" t="str">
        <f t="shared" si="1952"/>
        <v/>
      </c>
      <c r="BG2591" s="75" t="str">
        <f t="shared" si="1952"/>
        <v/>
      </c>
      <c r="BI2591" s="73" t="str">
        <f t="shared" si="1950"/>
        <v/>
      </c>
      <c r="BJ2591" s="74" t="str">
        <f t="shared" si="1911"/>
        <v/>
      </c>
      <c r="BK2591" s="74" t="str">
        <f t="shared" si="1911"/>
        <v/>
      </c>
      <c r="BL2591" s="74" t="str">
        <f t="shared" si="1911"/>
        <v/>
      </c>
      <c r="BM2591" s="74" t="str">
        <f t="shared" si="1911"/>
        <v/>
      </c>
      <c r="BN2591" s="74" t="str">
        <f t="shared" si="1911"/>
        <v/>
      </c>
      <c r="BO2591" s="74" t="str">
        <f t="shared" si="1911"/>
        <v/>
      </c>
      <c r="BP2591" s="74" t="str">
        <f t="shared" si="1911"/>
        <v/>
      </c>
      <c r="BQ2591" s="74" t="str">
        <f t="shared" si="1911"/>
        <v/>
      </c>
      <c r="BR2591" s="75" t="str">
        <f t="shared" si="1911"/>
        <v/>
      </c>
      <c r="BU2591" s="42" t="str">
        <f t="shared" si="1929"/>
        <v/>
      </c>
      <c r="BV2591" s="66" t="str">
        <f t="shared" si="1930"/>
        <v/>
      </c>
      <c r="BX2591" s="64" t="str">
        <f t="shared" si="1931"/>
        <v/>
      </c>
      <c r="BY2591" s="65" t="str">
        <f t="shared" si="1932"/>
        <v/>
      </c>
      <c r="BZ2591" s="65" t="str">
        <f t="shared" si="1933"/>
        <v/>
      </c>
      <c r="CA2591" s="65" t="str">
        <f t="shared" si="1934"/>
        <v/>
      </c>
      <c r="CB2591" s="65" t="str">
        <f t="shared" si="1935"/>
        <v/>
      </c>
      <c r="CC2591" s="65" t="str">
        <f t="shared" si="1936"/>
        <v/>
      </c>
      <c r="CD2591" s="65" t="str">
        <f t="shared" si="1937"/>
        <v/>
      </c>
      <c r="CE2591" s="65" t="str">
        <f t="shared" si="1938"/>
        <v/>
      </c>
      <c r="CF2591" s="65" t="str">
        <f t="shared" si="1939"/>
        <v/>
      </c>
      <c r="CG2591" s="66" t="str">
        <f t="shared" si="1940"/>
        <v/>
      </c>
      <c r="CI2591" s="42" t="str">
        <f t="shared" si="1941"/>
        <v/>
      </c>
      <c r="CK2591" s="92" t="str">
        <f t="shared" si="1942"/>
        <v/>
      </c>
      <c r="CL2591" s="65" t="str">
        <f t="shared" si="1943"/>
        <v/>
      </c>
      <c r="CM2591" s="93" t="str">
        <f t="shared" si="1944"/>
        <v/>
      </c>
      <c r="CN2591" s="101" t="str">
        <f t="shared" si="1913"/>
        <v/>
      </c>
      <c r="CP2591" s="92" t="str">
        <f t="shared" si="1945"/>
        <v/>
      </c>
      <c r="CQ2591" s="65" t="str">
        <f t="shared" si="1946"/>
        <v/>
      </c>
      <c r="CR2591" s="93" t="str">
        <f t="shared" si="1947"/>
        <v/>
      </c>
      <c r="CS2591" s="101" t="str">
        <f t="shared" si="1948"/>
        <v/>
      </c>
    </row>
    <row r="2592" spans="1:97" x14ac:dyDescent="0.25">
      <c r="A2592" s="51"/>
      <c r="B2592" s="15" t="str">
        <f t="shared" si="1912"/>
        <v/>
      </c>
      <c r="C2592" s="15" t="str">
        <f t="shared" si="1914"/>
        <v/>
      </c>
      <c r="D2592" s="51"/>
      <c r="E2592" s="137"/>
      <c r="F2592" s="138"/>
      <c r="G2592" s="139"/>
      <c r="H2592" s="138"/>
      <c r="I2592" s="140"/>
      <c r="J2592" s="138"/>
      <c r="K2592" s="141"/>
      <c r="L2592" s="139"/>
      <c r="M2592" s="142"/>
      <c r="N2592" s="142"/>
      <c r="O2592" s="143"/>
      <c r="P2592" s="144"/>
      <c r="Q2592" s="144"/>
      <c r="R2592" s="144"/>
      <c r="S2592" s="144"/>
      <c r="T2592" s="144"/>
      <c r="U2592" s="144"/>
      <c r="V2592" s="144"/>
      <c r="W2592" s="144"/>
      <c r="X2592" s="145"/>
      <c r="Y2592" s="51"/>
      <c r="Z2592" s="13" t="str">
        <f t="shared" si="1915"/>
        <v/>
      </c>
      <c r="AA2592" s="51"/>
      <c r="AE2592" s="42" t="str">
        <f t="shared" si="1916"/>
        <v/>
      </c>
      <c r="AF2592" s="42" t="str">
        <f>IF($I2592="", "", IF(COUNTIF($I$10:$I2591, I2592)&gt;0, "", SUMIF($I$10:$I$3009, $I2592, $AE$10:$AE$3009)))</f>
        <v/>
      </c>
      <c r="AG2592" s="45" t="str">
        <f>IF($AF2592="", "", COUNTIF($AF$10:$AF$3009, "&gt;"&amp;AF2592)+1+COUNTIF($AF$10:$AF2592, $AF2592)-1)</f>
        <v/>
      </c>
      <c r="AI2592" s="42" t="str">
        <f t="shared" si="1917"/>
        <v/>
      </c>
      <c r="AK2592" s="15" t="str">
        <f t="shared" si="1918"/>
        <v/>
      </c>
      <c r="AM2592" s="64" t="str">
        <f t="shared" si="1919"/>
        <v/>
      </c>
      <c r="AN2592" s="65" t="str">
        <f t="shared" si="1920"/>
        <v/>
      </c>
      <c r="AO2592" s="65" t="str">
        <f t="shared" si="1921"/>
        <v/>
      </c>
      <c r="AP2592" s="65" t="str">
        <f t="shared" si="1922"/>
        <v/>
      </c>
      <c r="AQ2592" s="65" t="str">
        <f t="shared" si="1923"/>
        <v/>
      </c>
      <c r="AR2592" s="65" t="str">
        <f t="shared" si="1924"/>
        <v/>
      </c>
      <c r="AS2592" s="65" t="str">
        <f t="shared" si="1925"/>
        <v/>
      </c>
      <c r="AT2592" s="65" t="str">
        <f t="shared" si="1926"/>
        <v/>
      </c>
      <c r="AU2592" s="65" t="str">
        <f t="shared" si="1927"/>
        <v/>
      </c>
      <c r="AV2592" s="66" t="str">
        <f t="shared" si="1928"/>
        <v/>
      </c>
      <c r="AX2592" s="73" t="str">
        <f t="shared" si="1949"/>
        <v/>
      </c>
      <c r="AY2592" s="74" t="str">
        <f t="shared" si="1952"/>
        <v/>
      </c>
      <c r="AZ2592" s="74" t="str">
        <f t="shared" si="1952"/>
        <v/>
      </c>
      <c r="BA2592" s="74" t="str">
        <f t="shared" si="1952"/>
        <v/>
      </c>
      <c r="BB2592" s="74" t="str">
        <f t="shared" si="1952"/>
        <v/>
      </c>
      <c r="BC2592" s="74" t="str">
        <f t="shared" si="1952"/>
        <v/>
      </c>
      <c r="BD2592" s="74" t="str">
        <f t="shared" si="1952"/>
        <v/>
      </c>
      <c r="BE2592" s="74" t="str">
        <f t="shared" si="1952"/>
        <v/>
      </c>
      <c r="BF2592" s="74" t="str">
        <f t="shared" si="1952"/>
        <v/>
      </c>
      <c r="BG2592" s="75" t="str">
        <f t="shared" si="1952"/>
        <v/>
      </c>
      <c r="BI2592" s="73" t="str">
        <f t="shared" si="1950"/>
        <v/>
      </c>
      <c r="BJ2592" s="74" t="str">
        <f t="shared" si="1911"/>
        <v/>
      </c>
      <c r="BK2592" s="74" t="str">
        <f t="shared" si="1911"/>
        <v/>
      </c>
      <c r="BL2592" s="74" t="str">
        <f t="shared" si="1911"/>
        <v/>
      </c>
      <c r="BM2592" s="74" t="str">
        <f t="shared" si="1911"/>
        <v/>
      </c>
      <c r="BN2592" s="74" t="str">
        <f t="shared" si="1911"/>
        <v/>
      </c>
      <c r="BO2592" s="74" t="str">
        <f t="shared" si="1911"/>
        <v/>
      </c>
      <c r="BP2592" s="74" t="str">
        <f t="shared" si="1911"/>
        <v/>
      </c>
      <c r="BQ2592" s="74" t="str">
        <f t="shared" si="1911"/>
        <v/>
      </c>
      <c r="BR2592" s="75" t="str">
        <f t="shared" si="1911"/>
        <v/>
      </c>
      <c r="BU2592" s="42" t="str">
        <f t="shared" si="1929"/>
        <v/>
      </c>
      <c r="BV2592" s="66" t="str">
        <f t="shared" si="1930"/>
        <v/>
      </c>
      <c r="BX2592" s="64" t="str">
        <f t="shared" si="1931"/>
        <v/>
      </c>
      <c r="BY2592" s="65" t="str">
        <f t="shared" si="1932"/>
        <v/>
      </c>
      <c r="BZ2592" s="65" t="str">
        <f t="shared" si="1933"/>
        <v/>
      </c>
      <c r="CA2592" s="65" t="str">
        <f t="shared" si="1934"/>
        <v/>
      </c>
      <c r="CB2592" s="65" t="str">
        <f t="shared" si="1935"/>
        <v/>
      </c>
      <c r="CC2592" s="65" t="str">
        <f t="shared" si="1936"/>
        <v/>
      </c>
      <c r="CD2592" s="65" t="str">
        <f t="shared" si="1937"/>
        <v/>
      </c>
      <c r="CE2592" s="65" t="str">
        <f t="shared" si="1938"/>
        <v/>
      </c>
      <c r="CF2592" s="65" t="str">
        <f t="shared" si="1939"/>
        <v/>
      </c>
      <c r="CG2592" s="66" t="str">
        <f t="shared" si="1940"/>
        <v/>
      </c>
      <c r="CI2592" s="42" t="str">
        <f t="shared" si="1941"/>
        <v/>
      </c>
      <c r="CK2592" s="92" t="str">
        <f t="shared" si="1942"/>
        <v/>
      </c>
      <c r="CL2592" s="65" t="str">
        <f t="shared" si="1943"/>
        <v/>
      </c>
      <c r="CM2592" s="93" t="str">
        <f t="shared" si="1944"/>
        <v/>
      </c>
      <c r="CN2592" s="101" t="str">
        <f t="shared" si="1913"/>
        <v/>
      </c>
      <c r="CP2592" s="92" t="str">
        <f t="shared" si="1945"/>
        <v/>
      </c>
      <c r="CQ2592" s="65" t="str">
        <f t="shared" si="1946"/>
        <v/>
      </c>
      <c r="CR2592" s="93" t="str">
        <f t="shared" si="1947"/>
        <v/>
      </c>
      <c r="CS2592" s="101" t="str">
        <f t="shared" si="1948"/>
        <v/>
      </c>
    </row>
    <row r="2593" spans="1:97" x14ac:dyDescent="0.25">
      <c r="A2593" s="51"/>
      <c r="B2593" s="15" t="str">
        <f t="shared" si="1912"/>
        <v/>
      </c>
      <c r="C2593" s="15" t="str">
        <f t="shared" si="1914"/>
        <v/>
      </c>
      <c r="D2593" s="51"/>
      <c r="E2593" s="137"/>
      <c r="F2593" s="138"/>
      <c r="G2593" s="139"/>
      <c r="H2593" s="138"/>
      <c r="I2593" s="140"/>
      <c r="J2593" s="138"/>
      <c r="K2593" s="141"/>
      <c r="L2593" s="139"/>
      <c r="M2593" s="142"/>
      <c r="N2593" s="142"/>
      <c r="O2593" s="143"/>
      <c r="P2593" s="144"/>
      <c r="Q2593" s="144"/>
      <c r="R2593" s="144"/>
      <c r="S2593" s="144"/>
      <c r="T2593" s="144"/>
      <c r="U2593" s="144"/>
      <c r="V2593" s="144"/>
      <c r="W2593" s="144"/>
      <c r="X2593" s="145"/>
      <c r="Y2593" s="51"/>
      <c r="Z2593" s="13" t="str">
        <f t="shared" si="1915"/>
        <v/>
      </c>
      <c r="AA2593" s="51"/>
      <c r="AE2593" s="42" t="str">
        <f t="shared" si="1916"/>
        <v/>
      </c>
      <c r="AF2593" s="42" t="str">
        <f>IF($I2593="", "", IF(COUNTIF($I$10:$I2592, I2593)&gt;0, "", SUMIF($I$10:$I$3009, $I2593, $AE$10:$AE$3009)))</f>
        <v/>
      </c>
      <c r="AG2593" s="45" t="str">
        <f>IF($AF2593="", "", COUNTIF($AF$10:$AF$3009, "&gt;"&amp;AF2593)+1+COUNTIF($AF$10:$AF2593, $AF2593)-1)</f>
        <v/>
      </c>
      <c r="AI2593" s="42" t="str">
        <f t="shared" si="1917"/>
        <v/>
      </c>
      <c r="AK2593" s="15" t="str">
        <f t="shared" si="1918"/>
        <v/>
      </c>
      <c r="AM2593" s="64" t="str">
        <f t="shared" si="1919"/>
        <v/>
      </c>
      <c r="AN2593" s="65" t="str">
        <f t="shared" si="1920"/>
        <v/>
      </c>
      <c r="AO2593" s="65" t="str">
        <f t="shared" si="1921"/>
        <v/>
      </c>
      <c r="AP2593" s="65" t="str">
        <f t="shared" si="1922"/>
        <v/>
      </c>
      <c r="AQ2593" s="65" t="str">
        <f t="shared" si="1923"/>
        <v/>
      </c>
      <c r="AR2593" s="65" t="str">
        <f t="shared" si="1924"/>
        <v/>
      </c>
      <c r="AS2593" s="65" t="str">
        <f t="shared" si="1925"/>
        <v/>
      </c>
      <c r="AT2593" s="65" t="str">
        <f t="shared" si="1926"/>
        <v/>
      </c>
      <c r="AU2593" s="65" t="str">
        <f t="shared" si="1927"/>
        <v/>
      </c>
      <c r="AV2593" s="66" t="str">
        <f t="shared" si="1928"/>
        <v/>
      </c>
      <c r="AX2593" s="73" t="str">
        <f t="shared" si="1949"/>
        <v/>
      </c>
      <c r="AY2593" s="74" t="str">
        <f t="shared" si="1952"/>
        <v/>
      </c>
      <c r="AZ2593" s="74" t="str">
        <f t="shared" si="1952"/>
        <v/>
      </c>
      <c r="BA2593" s="74" t="str">
        <f t="shared" si="1952"/>
        <v/>
      </c>
      <c r="BB2593" s="74" t="str">
        <f t="shared" si="1952"/>
        <v/>
      </c>
      <c r="BC2593" s="74" t="str">
        <f t="shared" si="1952"/>
        <v/>
      </c>
      <c r="BD2593" s="74" t="str">
        <f t="shared" si="1952"/>
        <v/>
      </c>
      <c r="BE2593" s="74" t="str">
        <f t="shared" si="1952"/>
        <v/>
      </c>
      <c r="BF2593" s="74" t="str">
        <f t="shared" si="1952"/>
        <v/>
      </c>
      <c r="BG2593" s="75" t="str">
        <f t="shared" si="1952"/>
        <v/>
      </c>
      <c r="BI2593" s="73" t="str">
        <f t="shared" si="1950"/>
        <v/>
      </c>
      <c r="BJ2593" s="74" t="str">
        <f t="shared" si="1911"/>
        <v/>
      </c>
      <c r="BK2593" s="74" t="str">
        <f t="shared" si="1911"/>
        <v/>
      </c>
      <c r="BL2593" s="74" t="str">
        <f t="shared" si="1911"/>
        <v/>
      </c>
      <c r="BM2593" s="74" t="str">
        <f t="shared" si="1911"/>
        <v/>
      </c>
      <c r="BN2593" s="74" t="str">
        <f t="shared" si="1911"/>
        <v/>
      </c>
      <c r="BO2593" s="74" t="str">
        <f t="shared" si="1911"/>
        <v/>
      </c>
      <c r="BP2593" s="74" t="str">
        <f t="shared" si="1911"/>
        <v/>
      </c>
      <c r="BQ2593" s="74" t="str">
        <f t="shared" si="1911"/>
        <v/>
      </c>
      <c r="BR2593" s="75" t="str">
        <f t="shared" si="1911"/>
        <v/>
      </c>
      <c r="BU2593" s="42" t="str">
        <f t="shared" si="1929"/>
        <v/>
      </c>
      <c r="BV2593" s="66" t="str">
        <f t="shared" si="1930"/>
        <v/>
      </c>
      <c r="BX2593" s="64" t="str">
        <f t="shared" si="1931"/>
        <v/>
      </c>
      <c r="BY2593" s="65" t="str">
        <f t="shared" si="1932"/>
        <v/>
      </c>
      <c r="BZ2593" s="65" t="str">
        <f t="shared" si="1933"/>
        <v/>
      </c>
      <c r="CA2593" s="65" t="str">
        <f t="shared" si="1934"/>
        <v/>
      </c>
      <c r="CB2593" s="65" t="str">
        <f t="shared" si="1935"/>
        <v/>
      </c>
      <c r="CC2593" s="65" t="str">
        <f t="shared" si="1936"/>
        <v/>
      </c>
      <c r="CD2593" s="65" t="str">
        <f t="shared" si="1937"/>
        <v/>
      </c>
      <c r="CE2593" s="65" t="str">
        <f t="shared" si="1938"/>
        <v/>
      </c>
      <c r="CF2593" s="65" t="str">
        <f t="shared" si="1939"/>
        <v/>
      </c>
      <c r="CG2593" s="66" t="str">
        <f t="shared" si="1940"/>
        <v/>
      </c>
      <c r="CI2593" s="42" t="str">
        <f t="shared" si="1941"/>
        <v/>
      </c>
      <c r="CK2593" s="92" t="str">
        <f t="shared" si="1942"/>
        <v/>
      </c>
      <c r="CL2593" s="65" t="str">
        <f t="shared" si="1943"/>
        <v/>
      </c>
      <c r="CM2593" s="93" t="str">
        <f t="shared" si="1944"/>
        <v/>
      </c>
      <c r="CN2593" s="101" t="str">
        <f t="shared" si="1913"/>
        <v/>
      </c>
      <c r="CP2593" s="92" t="str">
        <f t="shared" si="1945"/>
        <v/>
      </c>
      <c r="CQ2593" s="65" t="str">
        <f t="shared" si="1946"/>
        <v/>
      </c>
      <c r="CR2593" s="93" t="str">
        <f t="shared" si="1947"/>
        <v/>
      </c>
      <c r="CS2593" s="101" t="str">
        <f t="shared" si="1948"/>
        <v/>
      </c>
    </row>
    <row r="2594" spans="1:97" x14ac:dyDescent="0.25">
      <c r="A2594" s="51"/>
      <c r="B2594" s="15" t="str">
        <f t="shared" si="1912"/>
        <v/>
      </c>
      <c r="C2594" s="15" t="str">
        <f t="shared" si="1914"/>
        <v/>
      </c>
      <c r="D2594" s="51"/>
      <c r="E2594" s="137"/>
      <c r="F2594" s="138"/>
      <c r="G2594" s="139"/>
      <c r="H2594" s="138"/>
      <c r="I2594" s="140"/>
      <c r="J2594" s="138"/>
      <c r="K2594" s="141"/>
      <c r="L2594" s="139"/>
      <c r="M2594" s="142"/>
      <c r="N2594" s="142"/>
      <c r="O2594" s="143"/>
      <c r="P2594" s="144"/>
      <c r="Q2594" s="144"/>
      <c r="R2594" s="144"/>
      <c r="S2594" s="144"/>
      <c r="T2594" s="144"/>
      <c r="U2594" s="144"/>
      <c r="V2594" s="144"/>
      <c r="W2594" s="144"/>
      <c r="X2594" s="145"/>
      <c r="Y2594" s="51"/>
      <c r="Z2594" s="13" t="str">
        <f t="shared" si="1915"/>
        <v/>
      </c>
      <c r="AA2594" s="51"/>
      <c r="AE2594" s="42" t="str">
        <f t="shared" si="1916"/>
        <v/>
      </c>
      <c r="AF2594" s="42" t="str">
        <f>IF($I2594="", "", IF(COUNTIF($I$10:$I2593, I2594)&gt;0, "", SUMIF($I$10:$I$3009, $I2594, $AE$10:$AE$3009)))</f>
        <v/>
      </c>
      <c r="AG2594" s="45" t="str">
        <f>IF($AF2594="", "", COUNTIF($AF$10:$AF$3009, "&gt;"&amp;AF2594)+1+COUNTIF($AF$10:$AF2594, $AF2594)-1)</f>
        <v/>
      </c>
      <c r="AI2594" s="42" t="str">
        <f t="shared" si="1917"/>
        <v/>
      </c>
      <c r="AK2594" s="15" t="str">
        <f t="shared" si="1918"/>
        <v/>
      </c>
      <c r="AM2594" s="64" t="str">
        <f t="shared" si="1919"/>
        <v/>
      </c>
      <c r="AN2594" s="65" t="str">
        <f t="shared" si="1920"/>
        <v/>
      </c>
      <c r="AO2594" s="65" t="str">
        <f t="shared" si="1921"/>
        <v/>
      </c>
      <c r="AP2594" s="65" t="str">
        <f t="shared" si="1922"/>
        <v/>
      </c>
      <c r="AQ2594" s="65" t="str">
        <f t="shared" si="1923"/>
        <v/>
      </c>
      <c r="AR2594" s="65" t="str">
        <f t="shared" si="1924"/>
        <v/>
      </c>
      <c r="AS2594" s="65" t="str">
        <f t="shared" si="1925"/>
        <v/>
      </c>
      <c r="AT2594" s="65" t="str">
        <f t="shared" si="1926"/>
        <v/>
      </c>
      <c r="AU2594" s="65" t="str">
        <f t="shared" si="1927"/>
        <v/>
      </c>
      <c r="AV2594" s="66" t="str">
        <f t="shared" si="1928"/>
        <v/>
      </c>
      <c r="AX2594" s="73" t="str">
        <f t="shared" si="1949"/>
        <v/>
      </c>
      <c r="AY2594" s="74" t="str">
        <f t="shared" si="1952"/>
        <v/>
      </c>
      <c r="AZ2594" s="74" t="str">
        <f t="shared" si="1952"/>
        <v/>
      </c>
      <c r="BA2594" s="74" t="str">
        <f t="shared" si="1952"/>
        <v/>
      </c>
      <c r="BB2594" s="74" t="str">
        <f t="shared" si="1952"/>
        <v/>
      </c>
      <c r="BC2594" s="74" t="str">
        <f t="shared" si="1952"/>
        <v/>
      </c>
      <c r="BD2594" s="74" t="str">
        <f t="shared" si="1952"/>
        <v/>
      </c>
      <c r="BE2594" s="74" t="str">
        <f t="shared" si="1952"/>
        <v/>
      </c>
      <c r="BF2594" s="74" t="str">
        <f t="shared" si="1952"/>
        <v/>
      </c>
      <c r="BG2594" s="75" t="str">
        <f t="shared" si="1952"/>
        <v/>
      </c>
      <c r="BI2594" s="73" t="str">
        <f t="shared" si="1950"/>
        <v/>
      </c>
      <c r="BJ2594" s="74" t="str">
        <f t="shared" si="1911"/>
        <v/>
      </c>
      <c r="BK2594" s="74" t="str">
        <f t="shared" si="1911"/>
        <v/>
      </c>
      <c r="BL2594" s="74" t="str">
        <f t="shared" si="1911"/>
        <v/>
      </c>
      <c r="BM2594" s="74" t="str">
        <f t="shared" si="1911"/>
        <v/>
      </c>
      <c r="BN2594" s="74" t="str">
        <f t="shared" si="1911"/>
        <v/>
      </c>
      <c r="BO2594" s="74" t="str">
        <f t="shared" si="1911"/>
        <v/>
      </c>
      <c r="BP2594" s="74" t="str">
        <f t="shared" si="1911"/>
        <v/>
      </c>
      <c r="BQ2594" s="74" t="str">
        <f t="shared" si="1911"/>
        <v/>
      </c>
      <c r="BR2594" s="75" t="str">
        <f t="shared" si="1911"/>
        <v/>
      </c>
      <c r="BU2594" s="42" t="str">
        <f t="shared" si="1929"/>
        <v/>
      </c>
      <c r="BV2594" s="66" t="str">
        <f t="shared" si="1930"/>
        <v/>
      </c>
      <c r="BX2594" s="64" t="str">
        <f t="shared" si="1931"/>
        <v/>
      </c>
      <c r="BY2594" s="65" t="str">
        <f t="shared" si="1932"/>
        <v/>
      </c>
      <c r="BZ2594" s="65" t="str">
        <f t="shared" si="1933"/>
        <v/>
      </c>
      <c r="CA2594" s="65" t="str">
        <f t="shared" si="1934"/>
        <v/>
      </c>
      <c r="CB2594" s="65" t="str">
        <f t="shared" si="1935"/>
        <v/>
      </c>
      <c r="CC2594" s="65" t="str">
        <f t="shared" si="1936"/>
        <v/>
      </c>
      <c r="CD2594" s="65" t="str">
        <f t="shared" si="1937"/>
        <v/>
      </c>
      <c r="CE2594" s="65" t="str">
        <f t="shared" si="1938"/>
        <v/>
      </c>
      <c r="CF2594" s="65" t="str">
        <f t="shared" si="1939"/>
        <v/>
      </c>
      <c r="CG2594" s="66" t="str">
        <f t="shared" si="1940"/>
        <v/>
      </c>
      <c r="CI2594" s="42" t="str">
        <f t="shared" si="1941"/>
        <v/>
      </c>
      <c r="CK2594" s="92" t="str">
        <f t="shared" si="1942"/>
        <v/>
      </c>
      <c r="CL2594" s="65" t="str">
        <f t="shared" si="1943"/>
        <v/>
      </c>
      <c r="CM2594" s="93" t="str">
        <f t="shared" si="1944"/>
        <v/>
      </c>
      <c r="CN2594" s="101" t="str">
        <f t="shared" si="1913"/>
        <v/>
      </c>
      <c r="CP2594" s="92" t="str">
        <f t="shared" si="1945"/>
        <v/>
      </c>
      <c r="CQ2594" s="65" t="str">
        <f t="shared" si="1946"/>
        <v/>
      </c>
      <c r="CR2594" s="93" t="str">
        <f t="shared" si="1947"/>
        <v/>
      </c>
      <c r="CS2594" s="101" t="str">
        <f t="shared" si="1948"/>
        <v/>
      </c>
    </row>
    <row r="2595" spans="1:97" x14ac:dyDescent="0.25">
      <c r="A2595" s="51"/>
      <c r="B2595" s="15" t="str">
        <f t="shared" si="1912"/>
        <v/>
      </c>
      <c r="C2595" s="15" t="str">
        <f t="shared" si="1914"/>
        <v/>
      </c>
      <c r="D2595" s="51"/>
      <c r="E2595" s="137"/>
      <c r="F2595" s="138"/>
      <c r="G2595" s="139"/>
      <c r="H2595" s="138"/>
      <c r="I2595" s="140"/>
      <c r="J2595" s="138"/>
      <c r="K2595" s="141"/>
      <c r="L2595" s="139"/>
      <c r="M2595" s="142"/>
      <c r="N2595" s="142"/>
      <c r="O2595" s="143"/>
      <c r="P2595" s="144"/>
      <c r="Q2595" s="144"/>
      <c r="R2595" s="144"/>
      <c r="S2595" s="144"/>
      <c r="T2595" s="144"/>
      <c r="U2595" s="144"/>
      <c r="V2595" s="144"/>
      <c r="W2595" s="144"/>
      <c r="X2595" s="145"/>
      <c r="Y2595" s="51"/>
      <c r="Z2595" s="13" t="str">
        <f t="shared" si="1915"/>
        <v/>
      </c>
      <c r="AA2595" s="51"/>
      <c r="AE2595" s="42" t="str">
        <f t="shared" si="1916"/>
        <v/>
      </c>
      <c r="AF2595" s="42" t="str">
        <f>IF($I2595="", "", IF(COUNTIF($I$10:$I2594, I2595)&gt;0, "", SUMIF($I$10:$I$3009, $I2595, $AE$10:$AE$3009)))</f>
        <v/>
      </c>
      <c r="AG2595" s="45" t="str">
        <f>IF($AF2595="", "", COUNTIF($AF$10:$AF$3009, "&gt;"&amp;AF2595)+1+COUNTIF($AF$10:$AF2595, $AF2595)-1)</f>
        <v/>
      </c>
      <c r="AI2595" s="42" t="str">
        <f t="shared" si="1917"/>
        <v/>
      </c>
      <c r="AK2595" s="15" t="str">
        <f t="shared" si="1918"/>
        <v/>
      </c>
      <c r="AM2595" s="64" t="str">
        <f t="shared" si="1919"/>
        <v/>
      </c>
      <c r="AN2595" s="65" t="str">
        <f t="shared" si="1920"/>
        <v/>
      </c>
      <c r="AO2595" s="65" t="str">
        <f t="shared" si="1921"/>
        <v/>
      </c>
      <c r="AP2595" s="65" t="str">
        <f t="shared" si="1922"/>
        <v/>
      </c>
      <c r="AQ2595" s="65" t="str">
        <f t="shared" si="1923"/>
        <v/>
      </c>
      <c r="AR2595" s="65" t="str">
        <f t="shared" si="1924"/>
        <v/>
      </c>
      <c r="AS2595" s="65" t="str">
        <f t="shared" si="1925"/>
        <v/>
      </c>
      <c r="AT2595" s="65" t="str">
        <f t="shared" si="1926"/>
        <v/>
      </c>
      <c r="AU2595" s="65" t="str">
        <f t="shared" si="1927"/>
        <v/>
      </c>
      <c r="AV2595" s="66" t="str">
        <f t="shared" si="1928"/>
        <v/>
      </c>
      <c r="AX2595" s="73" t="str">
        <f t="shared" si="1949"/>
        <v/>
      </c>
      <c r="AY2595" s="74" t="str">
        <f t="shared" si="1952"/>
        <v/>
      </c>
      <c r="AZ2595" s="74" t="str">
        <f t="shared" si="1952"/>
        <v/>
      </c>
      <c r="BA2595" s="74" t="str">
        <f t="shared" si="1952"/>
        <v/>
      </c>
      <c r="BB2595" s="74" t="str">
        <f t="shared" si="1952"/>
        <v/>
      </c>
      <c r="BC2595" s="74" t="str">
        <f t="shared" si="1952"/>
        <v/>
      </c>
      <c r="BD2595" s="74" t="str">
        <f t="shared" si="1952"/>
        <v/>
      </c>
      <c r="BE2595" s="74" t="str">
        <f t="shared" si="1952"/>
        <v/>
      </c>
      <c r="BF2595" s="74" t="str">
        <f t="shared" si="1952"/>
        <v/>
      </c>
      <c r="BG2595" s="75" t="str">
        <f t="shared" si="1952"/>
        <v/>
      </c>
      <c r="BI2595" s="73" t="str">
        <f t="shared" si="1950"/>
        <v/>
      </c>
      <c r="BJ2595" s="74" t="str">
        <f t="shared" si="1911"/>
        <v/>
      </c>
      <c r="BK2595" s="74" t="str">
        <f t="shared" si="1911"/>
        <v/>
      </c>
      <c r="BL2595" s="74" t="str">
        <f t="shared" si="1911"/>
        <v/>
      </c>
      <c r="BM2595" s="74" t="str">
        <f t="shared" si="1911"/>
        <v/>
      </c>
      <c r="BN2595" s="74" t="str">
        <f t="shared" si="1911"/>
        <v/>
      </c>
      <c r="BO2595" s="74" t="str">
        <f t="shared" si="1911"/>
        <v/>
      </c>
      <c r="BP2595" s="74" t="str">
        <f t="shared" si="1911"/>
        <v/>
      </c>
      <c r="BQ2595" s="74" t="str">
        <f t="shared" si="1911"/>
        <v/>
      </c>
      <c r="BR2595" s="75" t="str">
        <f t="shared" si="1911"/>
        <v/>
      </c>
      <c r="BU2595" s="42" t="str">
        <f t="shared" si="1929"/>
        <v/>
      </c>
      <c r="BV2595" s="66" t="str">
        <f t="shared" si="1930"/>
        <v/>
      </c>
      <c r="BX2595" s="64" t="str">
        <f t="shared" si="1931"/>
        <v/>
      </c>
      <c r="BY2595" s="65" t="str">
        <f t="shared" si="1932"/>
        <v/>
      </c>
      <c r="BZ2595" s="65" t="str">
        <f t="shared" si="1933"/>
        <v/>
      </c>
      <c r="CA2595" s="65" t="str">
        <f t="shared" si="1934"/>
        <v/>
      </c>
      <c r="CB2595" s="65" t="str">
        <f t="shared" si="1935"/>
        <v/>
      </c>
      <c r="CC2595" s="65" t="str">
        <f t="shared" si="1936"/>
        <v/>
      </c>
      <c r="CD2595" s="65" t="str">
        <f t="shared" si="1937"/>
        <v/>
      </c>
      <c r="CE2595" s="65" t="str">
        <f t="shared" si="1938"/>
        <v/>
      </c>
      <c r="CF2595" s="65" t="str">
        <f t="shared" si="1939"/>
        <v/>
      </c>
      <c r="CG2595" s="66" t="str">
        <f t="shared" si="1940"/>
        <v/>
      </c>
      <c r="CI2595" s="42" t="str">
        <f t="shared" si="1941"/>
        <v/>
      </c>
      <c r="CK2595" s="92" t="str">
        <f t="shared" si="1942"/>
        <v/>
      </c>
      <c r="CL2595" s="65" t="str">
        <f t="shared" si="1943"/>
        <v/>
      </c>
      <c r="CM2595" s="93" t="str">
        <f t="shared" si="1944"/>
        <v/>
      </c>
      <c r="CN2595" s="101" t="str">
        <f t="shared" si="1913"/>
        <v/>
      </c>
      <c r="CP2595" s="92" t="str">
        <f t="shared" si="1945"/>
        <v/>
      </c>
      <c r="CQ2595" s="65" t="str">
        <f t="shared" si="1946"/>
        <v/>
      </c>
      <c r="CR2595" s="93" t="str">
        <f t="shared" si="1947"/>
        <v/>
      </c>
      <c r="CS2595" s="101" t="str">
        <f t="shared" si="1948"/>
        <v/>
      </c>
    </row>
    <row r="2596" spans="1:97" x14ac:dyDescent="0.25">
      <c r="A2596" s="51"/>
      <c r="B2596" s="15" t="str">
        <f t="shared" si="1912"/>
        <v/>
      </c>
      <c r="C2596" s="15" t="str">
        <f t="shared" si="1914"/>
        <v/>
      </c>
      <c r="D2596" s="51"/>
      <c r="E2596" s="137"/>
      <c r="F2596" s="138"/>
      <c r="G2596" s="139"/>
      <c r="H2596" s="138"/>
      <c r="I2596" s="140"/>
      <c r="J2596" s="138"/>
      <c r="K2596" s="141"/>
      <c r="L2596" s="139"/>
      <c r="M2596" s="142"/>
      <c r="N2596" s="142"/>
      <c r="O2596" s="143"/>
      <c r="P2596" s="144"/>
      <c r="Q2596" s="144"/>
      <c r="R2596" s="144"/>
      <c r="S2596" s="144"/>
      <c r="T2596" s="144"/>
      <c r="U2596" s="144"/>
      <c r="V2596" s="144"/>
      <c r="W2596" s="144"/>
      <c r="X2596" s="145"/>
      <c r="Y2596" s="51"/>
      <c r="Z2596" s="13" t="str">
        <f t="shared" si="1915"/>
        <v/>
      </c>
      <c r="AA2596" s="51"/>
      <c r="AE2596" s="42" t="str">
        <f t="shared" si="1916"/>
        <v/>
      </c>
      <c r="AF2596" s="42" t="str">
        <f>IF($I2596="", "", IF(COUNTIF($I$10:$I2595, I2596)&gt;0, "", SUMIF($I$10:$I$3009, $I2596, $AE$10:$AE$3009)))</f>
        <v/>
      </c>
      <c r="AG2596" s="45" t="str">
        <f>IF($AF2596="", "", COUNTIF($AF$10:$AF$3009, "&gt;"&amp;AF2596)+1+COUNTIF($AF$10:$AF2596, $AF2596)-1)</f>
        <v/>
      </c>
      <c r="AI2596" s="42" t="str">
        <f t="shared" si="1917"/>
        <v/>
      </c>
      <c r="AK2596" s="15" t="str">
        <f t="shared" si="1918"/>
        <v/>
      </c>
      <c r="AM2596" s="64" t="str">
        <f t="shared" si="1919"/>
        <v/>
      </c>
      <c r="AN2596" s="65" t="str">
        <f t="shared" si="1920"/>
        <v/>
      </c>
      <c r="AO2596" s="65" t="str">
        <f t="shared" si="1921"/>
        <v/>
      </c>
      <c r="AP2596" s="65" t="str">
        <f t="shared" si="1922"/>
        <v/>
      </c>
      <c r="AQ2596" s="65" t="str">
        <f t="shared" si="1923"/>
        <v/>
      </c>
      <c r="AR2596" s="65" t="str">
        <f t="shared" si="1924"/>
        <v/>
      </c>
      <c r="AS2596" s="65" t="str">
        <f t="shared" si="1925"/>
        <v/>
      </c>
      <c r="AT2596" s="65" t="str">
        <f t="shared" si="1926"/>
        <v/>
      </c>
      <c r="AU2596" s="65" t="str">
        <f t="shared" si="1927"/>
        <v/>
      </c>
      <c r="AV2596" s="66" t="str">
        <f t="shared" si="1928"/>
        <v/>
      </c>
      <c r="AX2596" s="73" t="str">
        <f t="shared" si="1949"/>
        <v/>
      </c>
      <c r="AY2596" s="74" t="str">
        <f t="shared" ref="AY2596:BG2605" si="1953">IF(AY$9="", "", IF($H2596=AY$9, $AE2596, ""))</f>
        <v/>
      </c>
      <c r="AZ2596" s="74" t="str">
        <f t="shared" si="1953"/>
        <v/>
      </c>
      <c r="BA2596" s="74" t="str">
        <f t="shared" si="1953"/>
        <v/>
      </c>
      <c r="BB2596" s="74" t="str">
        <f t="shared" si="1953"/>
        <v/>
      </c>
      <c r="BC2596" s="74" t="str">
        <f t="shared" si="1953"/>
        <v/>
      </c>
      <c r="BD2596" s="74" t="str">
        <f t="shared" si="1953"/>
        <v/>
      </c>
      <c r="BE2596" s="74" t="str">
        <f t="shared" si="1953"/>
        <v/>
      </c>
      <c r="BF2596" s="74" t="str">
        <f t="shared" si="1953"/>
        <v/>
      </c>
      <c r="BG2596" s="75" t="str">
        <f t="shared" si="1953"/>
        <v/>
      </c>
      <c r="BI2596" s="73" t="str">
        <f t="shared" si="1950"/>
        <v/>
      </c>
      <c r="BJ2596" s="74" t="str">
        <f t="shared" si="1911"/>
        <v/>
      </c>
      <c r="BK2596" s="74" t="str">
        <f t="shared" si="1911"/>
        <v/>
      </c>
      <c r="BL2596" s="74" t="str">
        <f t="shared" si="1911"/>
        <v/>
      </c>
      <c r="BM2596" s="74" t="str">
        <f t="shared" si="1911"/>
        <v/>
      </c>
      <c r="BN2596" s="74" t="str">
        <f t="shared" si="1911"/>
        <v/>
      </c>
      <c r="BO2596" s="74" t="str">
        <f t="shared" si="1911"/>
        <v/>
      </c>
      <c r="BP2596" s="74" t="str">
        <f t="shared" si="1911"/>
        <v/>
      </c>
      <c r="BQ2596" s="74" t="str">
        <f t="shared" si="1911"/>
        <v/>
      </c>
      <c r="BR2596" s="75" t="str">
        <f t="shared" si="1911"/>
        <v/>
      </c>
      <c r="BU2596" s="42" t="str">
        <f t="shared" si="1929"/>
        <v/>
      </c>
      <c r="BV2596" s="66" t="str">
        <f t="shared" si="1930"/>
        <v/>
      </c>
      <c r="BX2596" s="64" t="str">
        <f t="shared" si="1931"/>
        <v/>
      </c>
      <c r="BY2596" s="65" t="str">
        <f t="shared" si="1932"/>
        <v/>
      </c>
      <c r="BZ2596" s="65" t="str">
        <f t="shared" si="1933"/>
        <v/>
      </c>
      <c r="CA2596" s="65" t="str">
        <f t="shared" si="1934"/>
        <v/>
      </c>
      <c r="CB2596" s="65" t="str">
        <f t="shared" si="1935"/>
        <v/>
      </c>
      <c r="CC2596" s="65" t="str">
        <f t="shared" si="1936"/>
        <v/>
      </c>
      <c r="CD2596" s="65" t="str">
        <f t="shared" si="1937"/>
        <v/>
      </c>
      <c r="CE2596" s="65" t="str">
        <f t="shared" si="1938"/>
        <v/>
      </c>
      <c r="CF2596" s="65" t="str">
        <f t="shared" si="1939"/>
        <v/>
      </c>
      <c r="CG2596" s="66" t="str">
        <f t="shared" si="1940"/>
        <v/>
      </c>
      <c r="CI2596" s="42" t="str">
        <f t="shared" si="1941"/>
        <v/>
      </c>
      <c r="CK2596" s="92" t="str">
        <f t="shared" si="1942"/>
        <v/>
      </c>
      <c r="CL2596" s="65" t="str">
        <f t="shared" si="1943"/>
        <v/>
      </c>
      <c r="CM2596" s="93" t="str">
        <f t="shared" si="1944"/>
        <v/>
      </c>
      <c r="CN2596" s="101" t="str">
        <f t="shared" si="1913"/>
        <v/>
      </c>
      <c r="CP2596" s="92" t="str">
        <f t="shared" si="1945"/>
        <v/>
      </c>
      <c r="CQ2596" s="65" t="str">
        <f t="shared" si="1946"/>
        <v/>
      </c>
      <c r="CR2596" s="93" t="str">
        <f t="shared" si="1947"/>
        <v/>
      </c>
      <c r="CS2596" s="101" t="str">
        <f t="shared" si="1948"/>
        <v/>
      </c>
    </row>
    <row r="2597" spans="1:97" x14ac:dyDescent="0.25">
      <c r="A2597" s="51"/>
      <c r="B2597" s="15" t="str">
        <f t="shared" si="1912"/>
        <v/>
      </c>
      <c r="C2597" s="15" t="str">
        <f t="shared" si="1914"/>
        <v/>
      </c>
      <c r="D2597" s="51"/>
      <c r="E2597" s="137"/>
      <c r="F2597" s="138"/>
      <c r="G2597" s="139"/>
      <c r="H2597" s="138"/>
      <c r="I2597" s="140"/>
      <c r="J2597" s="138"/>
      <c r="K2597" s="141"/>
      <c r="L2597" s="139"/>
      <c r="M2597" s="142"/>
      <c r="N2597" s="142"/>
      <c r="O2597" s="143"/>
      <c r="P2597" s="144"/>
      <c r="Q2597" s="144"/>
      <c r="R2597" s="144"/>
      <c r="S2597" s="144"/>
      <c r="T2597" s="144"/>
      <c r="U2597" s="144"/>
      <c r="V2597" s="144"/>
      <c r="W2597" s="144"/>
      <c r="X2597" s="145"/>
      <c r="Y2597" s="51"/>
      <c r="Z2597" s="13" t="str">
        <f t="shared" si="1915"/>
        <v/>
      </c>
      <c r="AA2597" s="51"/>
      <c r="AE2597" s="42" t="str">
        <f t="shared" si="1916"/>
        <v/>
      </c>
      <c r="AF2597" s="42" t="str">
        <f>IF($I2597="", "", IF(COUNTIF($I$10:$I2596, I2597)&gt;0, "", SUMIF($I$10:$I$3009, $I2597, $AE$10:$AE$3009)))</f>
        <v/>
      </c>
      <c r="AG2597" s="45" t="str">
        <f>IF($AF2597="", "", COUNTIF($AF$10:$AF$3009, "&gt;"&amp;AF2597)+1+COUNTIF($AF$10:$AF2597, $AF2597)-1)</f>
        <v/>
      </c>
      <c r="AI2597" s="42" t="str">
        <f t="shared" si="1917"/>
        <v/>
      </c>
      <c r="AK2597" s="15" t="str">
        <f t="shared" si="1918"/>
        <v/>
      </c>
      <c r="AM2597" s="64" t="str">
        <f t="shared" si="1919"/>
        <v/>
      </c>
      <c r="AN2597" s="65" t="str">
        <f t="shared" si="1920"/>
        <v/>
      </c>
      <c r="AO2597" s="65" t="str">
        <f t="shared" si="1921"/>
        <v/>
      </c>
      <c r="AP2597" s="65" t="str">
        <f t="shared" si="1922"/>
        <v/>
      </c>
      <c r="AQ2597" s="65" t="str">
        <f t="shared" si="1923"/>
        <v/>
      </c>
      <c r="AR2597" s="65" t="str">
        <f t="shared" si="1924"/>
        <v/>
      </c>
      <c r="AS2597" s="65" t="str">
        <f t="shared" si="1925"/>
        <v/>
      </c>
      <c r="AT2597" s="65" t="str">
        <f t="shared" si="1926"/>
        <v/>
      </c>
      <c r="AU2597" s="65" t="str">
        <f t="shared" si="1927"/>
        <v/>
      </c>
      <c r="AV2597" s="66" t="str">
        <f t="shared" si="1928"/>
        <v/>
      </c>
      <c r="AX2597" s="73" t="str">
        <f t="shared" si="1949"/>
        <v/>
      </c>
      <c r="AY2597" s="74" t="str">
        <f t="shared" si="1953"/>
        <v/>
      </c>
      <c r="AZ2597" s="74" t="str">
        <f t="shared" si="1953"/>
        <v/>
      </c>
      <c r="BA2597" s="74" t="str">
        <f t="shared" si="1953"/>
        <v/>
      </c>
      <c r="BB2597" s="74" t="str">
        <f t="shared" si="1953"/>
        <v/>
      </c>
      <c r="BC2597" s="74" t="str">
        <f t="shared" si="1953"/>
        <v/>
      </c>
      <c r="BD2597" s="74" t="str">
        <f t="shared" si="1953"/>
        <v/>
      </c>
      <c r="BE2597" s="74" t="str">
        <f t="shared" si="1953"/>
        <v/>
      </c>
      <c r="BF2597" s="74" t="str">
        <f t="shared" si="1953"/>
        <v/>
      </c>
      <c r="BG2597" s="75" t="str">
        <f t="shared" si="1953"/>
        <v/>
      </c>
      <c r="BI2597" s="73" t="str">
        <f t="shared" si="1950"/>
        <v/>
      </c>
      <c r="BJ2597" s="74" t="str">
        <f t="shared" si="1911"/>
        <v/>
      </c>
      <c r="BK2597" s="74" t="str">
        <f t="shared" ref="BJ2597:BR2625" si="1954">IFERROR(IF(BK$9="", "", IF($H2597=BK$9, $AE2597-$L2597, "")), "")</f>
        <v/>
      </c>
      <c r="BL2597" s="74" t="str">
        <f t="shared" si="1954"/>
        <v/>
      </c>
      <c r="BM2597" s="74" t="str">
        <f t="shared" si="1954"/>
        <v/>
      </c>
      <c r="BN2597" s="74" t="str">
        <f t="shared" si="1954"/>
        <v/>
      </c>
      <c r="BO2597" s="74" t="str">
        <f t="shared" si="1954"/>
        <v/>
      </c>
      <c r="BP2597" s="74" t="str">
        <f t="shared" si="1954"/>
        <v/>
      </c>
      <c r="BQ2597" s="74" t="str">
        <f t="shared" si="1954"/>
        <v/>
      </c>
      <c r="BR2597" s="75" t="str">
        <f t="shared" si="1954"/>
        <v/>
      </c>
      <c r="BU2597" s="42" t="str">
        <f t="shared" si="1929"/>
        <v/>
      </c>
      <c r="BV2597" s="66" t="str">
        <f t="shared" si="1930"/>
        <v/>
      </c>
      <c r="BX2597" s="64" t="str">
        <f t="shared" si="1931"/>
        <v/>
      </c>
      <c r="BY2597" s="65" t="str">
        <f t="shared" si="1932"/>
        <v/>
      </c>
      <c r="BZ2597" s="65" t="str">
        <f t="shared" si="1933"/>
        <v/>
      </c>
      <c r="CA2597" s="65" t="str">
        <f t="shared" si="1934"/>
        <v/>
      </c>
      <c r="CB2597" s="65" t="str">
        <f t="shared" si="1935"/>
        <v/>
      </c>
      <c r="CC2597" s="65" t="str">
        <f t="shared" si="1936"/>
        <v/>
      </c>
      <c r="CD2597" s="65" t="str">
        <f t="shared" si="1937"/>
        <v/>
      </c>
      <c r="CE2597" s="65" t="str">
        <f t="shared" si="1938"/>
        <v/>
      </c>
      <c r="CF2597" s="65" t="str">
        <f t="shared" si="1939"/>
        <v/>
      </c>
      <c r="CG2597" s="66" t="str">
        <f t="shared" si="1940"/>
        <v/>
      </c>
      <c r="CI2597" s="42" t="str">
        <f t="shared" si="1941"/>
        <v/>
      </c>
      <c r="CK2597" s="92" t="str">
        <f t="shared" si="1942"/>
        <v/>
      </c>
      <c r="CL2597" s="65" t="str">
        <f t="shared" si="1943"/>
        <v/>
      </c>
      <c r="CM2597" s="93" t="str">
        <f t="shared" si="1944"/>
        <v/>
      </c>
      <c r="CN2597" s="101" t="str">
        <f t="shared" si="1913"/>
        <v/>
      </c>
      <c r="CP2597" s="92" t="str">
        <f t="shared" si="1945"/>
        <v/>
      </c>
      <c r="CQ2597" s="65" t="str">
        <f t="shared" si="1946"/>
        <v/>
      </c>
      <c r="CR2597" s="93" t="str">
        <f t="shared" si="1947"/>
        <v/>
      </c>
      <c r="CS2597" s="101" t="str">
        <f t="shared" si="1948"/>
        <v/>
      </c>
    </row>
    <row r="2598" spans="1:97" x14ac:dyDescent="0.25">
      <c r="A2598" s="51"/>
      <c r="B2598" s="15" t="str">
        <f t="shared" si="1912"/>
        <v/>
      </c>
      <c r="C2598" s="15" t="str">
        <f t="shared" si="1914"/>
        <v/>
      </c>
      <c r="D2598" s="51"/>
      <c r="E2598" s="137"/>
      <c r="F2598" s="138"/>
      <c r="G2598" s="139"/>
      <c r="H2598" s="138"/>
      <c r="I2598" s="140"/>
      <c r="J2598" s="138"/>
      <c r="K2598" s="141"/>
      <c r="L2598" s="139"/>
      <c r="M2598" s="142"/>
      <c r="N2598" s="142"/>
      <c r="O2598" s="143"/>
      <c r="P2598" s="144"/>
      <c r="Q2598" s="144"/>
      <c r="R2598" s="144"/>
      <c r="S2598" s="144"/>
      <c r="T2598" s="144"/>
      <c r="U2598" s="144"/>
      <c r="V2598" s="144"/>
      <c r="W2598" s="144"/>
      <c r="X2598" s="145"/>
      <c r="Y2598" s="51"/>
      <c r="Z2598" s="13" t="str">
        <f t="shared" si="1915"/>
        <v/>
      </c>
      <c r="AA2598" s="51"/>
      <c r="AE2598" s="42" t="str">
        <f t="shared" si="1916"/>
        <v/>
      </c>
      <c r="AF2598" s="42" t="str">
        <f>IF($I2598="", "", IF(COUNTIF($I$10:$I2597, I2598)&gt;0, "", SUMIF($I$10:$I$3009, $I2598, $AE$10:$AE$3009)))</f>
        <v/>
      </c>
      <c r="AG2598" s="45" t="str">
        <f>IF($AF2598="", "", COUNTIF($AF$10:$AF$3009, "&gt;"&amp;AF2598)+1+COUNTIF($AF$10:$AF2598, $AF2598)-1)</f>
        <v/>
      </c>
      <c r="AI2598" s="42" t="str">
        <f t="shared" si="1917"/>
        <v/>
      </c>
      <c r="AK2598" s="15" t="str">
        <f t="shared" si="1918"/>
        <v/>
      </c>
      <c r="AM2598" s="64" t="str">
        <f t="shared" si="1919"/>
        <v/>
      </c>
      <c r="AN2598" s="65" t="str">
        <f t="shared" si="1920"/>
        <v/>
      </c>
      <c r="AO2598" s="65" t="str">
        <f t="shared" si="1921"/>
        <v/>
      </c>
      <c r="AP2598" s="65" t="str">
        <f t="shared" si="1922"/>
        <v/>
      </c>
      <c r="AQ2598" s="65" t="str">
        <f t="shared" si="1923"/>
        <v/>
      </c>
      <c r="AR2598" s="65" t="str">
        <f t="shared" si="1924"/>
        <v/>
      </c>
      <c r="AS2598" s="65" t="str">
        <f t="shared" si="1925"/>
        <v/>
      </c>
      <c r="AT2598" s="65" t="str">
        <f t="shared" si="1926"/>
        <v/>
      </c>
      <c r="AU2598" s="65" t="str">
        <f t="shared" si="1927"/>
        <v/>
      </c>
      <c r="AV2598" s="66" t="str">
        <f t="shared" si="1928"/>
        <v/>
      </c>
      <c r="AX2598" s="73" t="str">
        <f t="shared" si="1949"/>
        <v/>
      </c>
      <c r="AY2598" s="74" t="str">
        <f t="shared" si="1953"/>
        <v/>
      </c>
      <c r="AZ2598" s="74" t="str">
        <f t="shared" si="1953"/>
        <v/>
      </c>
      <c r="BA2598" s="74" t="str">
        <f t="shared" si="1953"/>
        <v/>
      </c>
      <c r="BB2598" s="74" t="str">
        <f t="shared" si="1953"/>
        <v/>
      </c>
      <c r="BC2598" s="74" t="str">
        <f t="shared" si="1953"/>
        <v/>
      </c>
      <c r="BD2598" s="74" t="str">
        <f t="shared" si="1953"/>
        <v/>
      </c>
      <c r="BE2598" s="74" t="str">
        <f t="shared" si="1953"/>
        <v/>
      </c>
      <c r="BF2598" s="74" t="str">
        <f t="shared" si="1953"/>
        <v/>
      </c>
      <c r="BG2598" s="75" t="str">
        <f t="shared" si="1953"/>
        <v/>
      </c>
      <c r="BI2598" s="73" t="str">
        <f t="shared" si="1950"/>
        <v/>
      </c>
      <c r="BJ2598" s="74" t="str">
        <f t="shared" si="1954"/>
        <v/>
      </c>
      <c r="BK2598" s="74" t="str">
        <f t="shared" si="1954"/>
        <v/>
      </c>
      <c r="BL2598" s="74" t="str">
        <f t="shared" si="1954"/>
        <v/>
      </c>
      <c r="BM2598" s="74" t="str">
        <f t="shared" si="1954"/>
        <v/>
      </c>
      <c r="BN2598" s="74" t="str">
        <f t="shared" si="1954"/>
        <v/>
      </c>
      <c r="BO2598" s="74" t="str">
        <f t="shared" si="1954"/>
        <v/>
      </c>
      <c r="BP2598" s="74" t="str">
        <f t="shared" si="1954"/>
        <v/>
      </c>
      <c r="BQ2598" s="74" t="str">
        <f t="shared" si="1954"/>
        <v/>
      </c>
      <c r="BR2598" s="75" t="str">
        <f t="shared" si="1954"/>
        <v/>
      </c>
      <c r="BU2598" s="42" t="str">
        <f t="shared" si="1929"/>
        <v/>
      </c>
      <c r="BV2598" s="66" t="str">
        <f t="shared" si="1930"/>
        <v/>
      </c>
      <c r="BX2598" s="64" t="str">
        <f t="shared" si="1931"/>
        <v/>
      </c>
      <c r="BY2598" s="65" t="str">
        <f t="shared" si="1932"/>
        <v/>
      </c>
      <c r="BZ2598" s="65" t="str">
        <f t="shared" si="1933"/>
        <v/>
      </c>
      <c r="CA2598" s="65" t="str">
        <f t="shared" si="1934"/>
        <v/>
      </c>
      <c r="CB2598" s="65" t="str">
        <f t="shared" si="1935"/>
        <v/>
      </c>
      <c r="CC2598" s="65" t="str">
        <f t="shared" si="1936"/>
        <v/>
      </c>
      <c r="CD2598" s="65" t="str">
        <f t="shared" si="1937"/>
        <v/>
      </c>
      <c r="CE2598" s="65" t="str">
        <f t="shared" si="1938"/>
        <v/>
      </c>
      <c r="CF2598" s="65" t="str">
        <f t="shared" si="1939"/>
        <v/>
      </c>
      <c r="CG2598" s="66" t="str">
        <f t="shared" si="1940"/>
        <v/>
      </c>
      <c r="CI2598" s="42" t="str">
        <f t="shared" si="1941"/>
        <v/>
      </c>
      <c r="CK2598" s="92" t="str">
        <f t="shared" si="1942"/>
        <v/>
      </c>
      <c r="CL2598" s="65" t="str">
        <f t="shared" si="1943"/>
        <v/>
      </c>
      <c r="CM2598" s="93" t="str">
        <f t="shared" si="1944"/>
        <v/>
      </c>
      <c r="CN2598" s="101" t="str">
        <f t="shared" si="1913"/>
        <v/>
      </c>
      <c r="CP2598" s="92" t="str">
        <f t="shared" si="1945"/>
        <v/>
      </c>
      <c r="CQ2598" s="65" t="str">
        <f t="shared" si="1946"/>
        <v/>
      </c>
      <c r="CR2598" s="93" t="str">
        <f t="shared" si="1947"/>
        <v/>
      </c>
      <c r="CS2598" s="101" t="str">
        <f t="shared" si="1948"/>
        <v/>
      </c>
    </row>
    <row r="2599" spans="1:97" x14ac:dyDescent="0.25">
      <c r="A2599" s="51"/>
      <c r="B2599" s="15" t="str">
        <f t="shared" si="1912"/>
        <v/>
      </c>
      <c r="C2599" s="15" t="str">
        <f t="shared" si="1914"/>
        <v/>
      </c>
      <c r="D2599" s="51"/>
      <c r="E2599" s="137"/>
      <c r="F2599" s="138"/>
      <c r="G2599" s="139"/>
      <c r="H2599" s="138"/>
      <c r="I2599" s="140"/>
      <c r="J2599" s="138"/>
      <c r="K2599" s="141"/>
      <c r="L2599" s="139"/>
      <c r="M2599" s="142"/>
      <c r="N2599" s="142"/>
      <c r="O2599" s="143"/>
      <c r="P2599" s="144"/>
      <c r="Q2599" s="144"/>
      <c r="R2599" s="144"/>
      <c r="S2599" s="144"/>
      <c r="T2599" s="144"/>
      <c r="U2599" s="144"/>
      <c r="V2599" s="144"/>
      <c r="W2599" s="144"/>
      <c r="X2599" s="145"/>
      <c r="Y2599" s="51"/>
      <c r="Z2599" s="13" t="str">
        <f t="shared" si="1915"/>
        <v/>
      </c>
      <c r="AA2599" s="51"/>
      <c r="AE2599" s="42" t="str">
        <f t="shared" si="1916"/>
        <v/>
      </c>
      <c r="AF2599" s="42" t="str">
        <f>IF($I2599="", "", IF(COUNTIF($I$10:$I2598, I2599)&gt;0, "", SUMIF($I$10:$I$3009, $I2599, $AE$10:$AE$3009)))</f>
        <v/>
      </c>
      <c r="AG2599" s="45" t="str">
        <f>IF($AF2599="", "", COUNTIF($AF$10:$AF$3009, "&gt;"&amp;AF2599)+1+COUNTIF($AF$10:$AF2599, $AF2599)-1)</f>
        <v/>
      </c>
      <c r="AI2599" s="42" t="str">
        <f t="shared" si="1917"/>
        <v/>
      </c>
      <c r="AK2599" s="15" t="str">
        <f t="shared" si="1918"/>
        <v/>
      </c>
      <c r="AM2599" s="64" t="str">
        <f t="shared" si="1919"/>
        <v/>
      </c>
      <c r="AN2599" s="65" t="str">
        <f t="shared" si="1920"/>
        <v/>
      </c>
      <c r="AO2599" s="65" t="str">
        <f t="shared" si="1921"/>
        <v/>
      </c>
      <c r="AP2599" s="65" t="str">
        <f t="shared" si="1922"/>
        <v/>
      </c>
      <c r="AQ2599" s="65" t="str">
        <f t="shared" si="1923"/>
        <v/>
      </c>
      <c r="AR2599" s="65" t="str">
        <f t="shared" si="1924"/>
        <v/>
      </c>
      <c r="AS2599" s="65" t="str">
        <f t="shared" si="1925"/>
        <v/>
      </c>
      <c r="AT2599" s="65" t="str">
        <f t="shared" si="1926"/>
        <v/>
      </c>
      <c r="AU2599" s="65" t="str">
        <f t="shared" si="1927"/>
        <v/>
      </c>
      <c r="AV2599" s="66" t="str">
        <f t="shared" si="1928"/>
        <v/>
      </c>
      <c r="AX2599" s="73" t="str">
        <f t="shared" si="1949"/>
        <v/>
      </c>
      <c r="AY2599" s="74" t="str">
        <f t="shared" si="1953"/>
        <v/>
      </c>
      <c r="AZ2599" s="74" t="str">
        <f t="shared" si="1953"/>
        <v/>
      </c>
      <c r="BA2599" s="74" t="str">
        <f t="shared" si="1953"/>
        <v/>
      </c>
      <c r="BB2599" s="74" t="str">
        <f t="shared" si="1953"/>
        <v/>
      </c>
      <c r="BC2599" s="74" t="str">
        <f t="shared" si="1953"/>
        <v/>
      </c>
      <c r="BD2599" s="74" t="str">
        <f t="shared" si="1953"/>
        <v/>
      </c>
      <c r="BE2599" s="74" t="str">
        <f t="shared" si="1953"/>
        <v/>
      </c>
      <c r="BF2599" s="74" t="str">
        <f t="shared" si="1953"/>
        <v/>
      </c>
      <c r="BG2599" s="75" t="str">
        <f t="shared" si="1953"/>
        <v/>
      </c>
      <c r="BI2599" s="73" t="str">
        <f t="shared" si="1950"/>
        <v/>
      </c>
      <c r="BJ2599" s="74" t="str">
        <f t="shared" si="1954"/>
        <v/>
      </c>
      <c r="BK2599" s="74" t="str">
        <f t="shared" si="1954"/>
        <v/>
      </c>
      <c r="BL2599" s="74" t="str">
        <f t="shared" si="1954"/>
        <v/>
      </c>
      <c r="BM2599" s="74" t="str">
        <f t="shared" si="1954"/>
        <v/>
      </c>
      <c r="BN2599" s="74" t="str">
        <f t="shared" si="1954"/>
        <v/>
      </c>
      <c r="BO2599" s="74" t="str">
        <f t="shared" si="1954"/>
        <v/>
      </c>
      <c r="BP2599" s="74" t="str">
        <f t="shared" si="1954"/>
        <v/>
      </c>
      <c r="BQ2599" s="74" t="str">
        <f t="shared" si="1954"/>
        <v/>
      </c>
      <c r="BR2599" s="75" t="str">
        <f t="shared" si="1954"/>
        <v/>
      </c>
      <c r="BU2599" s="42" t="str">
        <f t="shared" si="1929"/>
        <v/>
      </c>
      <c r="BV2599" s="66" t="str">
        <f t="shared" si="1930"/>
        <v/>
      </c>
      <c r="BX2599" s="64" t="str">
        <f t="shared" si="1931"/>
        <v/>
      </c>
      <c r="BY2599" s="65" t="str">
        <f t="shared" si="1932"/>
        <v/>
      </c>
      <c r="BZ2599" s="65" t="str">
        <f t="shared" si="1933"/>
        <v/>
      </c>
      <c r="CA2599" s="65" t="str">
        <f t="shared" si="1934"/>
        <v/>
      </c>
      <c r="CB2599" s="65" t="str">
        <f t="shared" si="1935"/>
        <v/>
      </c>
      <c r="CC2599" s="65" t="str">
        <f t="shared" si="1936"/>
        <v/>
      </c>
      <c r="CD2599" s="65" t="str">
        <f t="shared" si="1937"/>
        <v/>
      </c>
      <c r="CE2599" s="65" t="str">
        <f t="shared" si="1938"/>
        <v/>
      </c>
      <c r="CF2599" s="65" t="str">
        <f t="shared" si="1939"/>
        <v/>
      </c>
      <c r="CG2599" s="66" t="str">
        <f t="shared" si="1940"/>
        <v/>
      </c>
      <c r="CI2599" s="42" t="str">
        <f t="shared" si="1941"/>
        <v/>
      </c>
      <c r="CK2599" s="92" t="str">
        <f t="shared" si="1942"/>
        <v/>
      </c>
      <c r="CL2599" s="65" t="str">
        <f t="shared" si="1943"/>
        <v/>
      </c>
      <c r="CM2599" s="93" t="str">
        <f t="shared" si="1944"/>
        <v/>
      </c>
      <c r="CN2599" s="101" t="str">
        <f t="shared" si="1913"/>
        <v/>
      </c>
      <c r="CP2599" s="92" t="str">
        <f t="shared" si="1945"/>
        <v/>
      </c>
      <c r="CQ2599" s="65" t="str">
        <f t="shared" si="1946"/>
        <v/>
      </c>
      <c r="CR2599" s="93" t="str">
        <f t="shared" si="1947"/>
        <v/>
      </c>
      <c r="CS2599" s="101" t="str">
        <f t="shared" si="1948"/>
        <v/>
      </c>
    </row>
    <row r="2600" spans="1:97" x14ac:dyDescent="0.25">
      <c r="A2600" s="51"/>
      <c r="B2600" s="15" t="str">
        <f t="shared" si="1912"/>
        <v/>
      </c>
      <c r="C2600" s="15" t="str">
        <f t="shared" si="1914"/>
        <v/>
      </c>
      <c r="D2600" s="51"/>
      <c r="E2600" s="137"/>
      <c r="F2600" s="138"/>
      <c r="G2600" s="139"/>
      <c r="H2600" s="138"/>
      <c r="I2600" s="140"/>
      <c r="J2600" s="138"/>
      <c r="K2600" s="141"/>
      <c r="L2600" s="139"/>
      <c r="M2600" s="142"/>
      <c r="N2600" s="142"/>
      <c r="O2600" s="143"/>
      <c r="P2600" s="144"/>
      <c r="Q2600" s="144"/>
      <c r="R2600" s="144"/>
      <c r="S2600" s="144"/>
      <c r="T2600" s="144"/>
      <c r="U2600" s="144"/>
      <c r="V2600" s="144"/>
      <c r="W2600" s="144"/>
      <c r="X2600" s="145"/>
      <c r="Y2600" s="51"/>
      <c r="Z2600" s="13" t="str">
        <f t="shared" si="1915"/>
        <v/>
      </c>
      <c r="AA2600" s="51"/>
      <c r="AE2600" s="42" t="str">
        <f t="shared" si="1916"/>
        <v/>
      </c>
      <c r="AF2600" s="42" t="str">
        <f>IF($I2600="", "", IF(COUNTIF($I$10:$I2599, I2600)&gt;0, "", SUMIF($I$10:$I$3009, $I2600, $AE$10:$AE$3009)))</f>
        <v/>
      </c>
      <c r="AG2600" s="45" t="str">
        <f>IF($AF2600="", "", COUNTIF($AF$10:$AF$3009, "&gt;"&amp;AF2600)+1+COUNTIF($AF$10:$AF2600, $AF2600)-1)</f>
        <v/>
      </c>
      <c r="AI2600" s="42" t="str">
        <f t="shared" si="1917"/>
        <v/>
      </c>
      <c r="AK2600" s="15" t="str">
        <f t="shared" si="1918"/>
        <v/>
      </c>
      <c r="AM2600" s="64" t="str">
        <f t="shared" si="1919"/>
        <v/>
      </c>
      <c r="AN2600" s="65" t="str">
        <f t="shared" si="1920"/>
        <v/>
      </c>
      <c r="AO2600" s="65" t="str">
        <f t="shared" si="1921"/>
        <v/>
      </c>
      <c r="AP2600" s="65" t="str">
        <f t="shared" si="1922"/>
        <v/>
      </c>
      <c r="AQ2600" s="65" t="str">
        <f t="shared" si="1923"/>
        <v/>
      </c>
      <c r="AR2600" s="65" t="str">
        <f t="shared" si="1924"/>
        <v/>
      </c>
      <c r="AS2600" s="65" t="str">
        <f t="shared" si="1925"/>
        <v/>
      </c>
      <c r="AT2600" s="65" t="str">
        <f t="shared" si="1926"/>
        <v/>
      </c>
      <c r="AU2600" s="65" t="str">
        <f t="shared" si="1927"/>
        <v/>
      </c>
      <c r="AV2600" s="66" t="str">
        <f t="shared" si="1928"/>
        <v/>
      </c>
      <c r="AX2600" s="73" t="str">
        <f t="shared" si="1949"/>
        <v/>
      </c>
      <c r="AY2600" s="74" t="str">
        <f t="shared" si="1953"/>
        <v/>
      </c>
      <c r="AZ2600" s="74" t="str">
        <f t="shared" si="1953"/>
        <v/>
      </c>
      <c r="BA2600" s="74" t="str">
        <f t="shared" si="1953"/>
        <v/>
      </c>
      <c r="BB2600" s="74" t="str">
        <f t="shared" si="1953"/>
        <v/>
      </c>
      <c r="BC2600" s="74" t="str">
        <f t="shared" si="1953"/>
        <v/>
      </c>
      <c r="BD2600" s="74" t="str">
        <f t="shared" si="1953"/>
        <v/>
      </c>
      <c r="BE2600" s="74" t="str">
        <f t="shared" si="1953"/>
        <v/>
      </c>
      <c r="BF2600" s="74" t="str">
        <f t="shared" si="1953"/>
        <v/>
      </c>
      <c r="BG2600" s="75" t="str">
        <f t="shared" si="1953"/>
        <v/>
      </c>
      <c r="BI2600" s="73" t="str">
        <f t="shared" si="1950"/>
        <v/>
      </c>
      <c r="BJ2600" s="74" t="str">
        <f t="shared" si="1954"/>
        <v/>
      </c>
      <c r="BK2600" s="74" t="str">
        <f t="shared" si="1954"/>
        <v/>
      </c>
      <c r="BL2600" s="74" t="str">
        <f t="shared" si="1954"/>
        <v/>
      </c>
      <c r="BM2600" s="74" t="str">
        <f t="shared" si="1954"/>
        <v/>
      </c>
      <c r="BN2600" s="74" t="str">
        <f t="shared" si="1954"/>
        <v/>
      </c>
      <c r="BO2600" s="74" t="str">
        <f t="shared" si="1954"/>
        <v/>
      </c>
      <c r="BP2600" s="74" t="str">
        <f t="shared" si="1954"/>
        <v/>
      </c>
      <c r="BQ2600" s="74" t="str">
        <f t="shared" si="1954"/>
        <v/>
      </c>
      <c r="BR2600" s="75" t="str">
        <f t="shared" si="1954"/>
        <v/>
      </c>
      <c r="BU2600" s="42" t="str">
        <f t="shared" si="1929"/>
        <v/>
      </c>
      <c r="BV2600" s="66" t="str">
        <f t="shared" si="1930"/>
        <v/>
      </c>
      <c r="BX2600" s="64" t="str">
        <f t="shared" si="1931"/>
        <v/>
      </c>
      <c r="BY2600" s="65" t="str">
        <f t="shared" si="1932"/>
        <v/>
      </c>
      <c r="BZ2600" s="65" t="str">
        <f t="shared" si="1933"/>
        <v/>
      </c>
      <c r="CA2600" s="65" t="str">
        <f t="shared" si="1934"/>
        <v/>
      </c>
      <c r="CB2600" s="65" t="str">
        <f t="shared" si="1935"/>
        <v/>
      </c>
      <c r="CC2600" s="65" t="str">
        <f t="shared" si="1936"/>
        <v/>
      </c>
      <c r="CD2600" s="65" t="str">
        <f t="shared" si="1937"/>
        <v/>
      </c>
      <c r="CE2600" s="65" t="str">
        <f t="shared" si="1938"/>
        <v/>
      </c>
      <c r="CF2600" s="65" t="str">
        <f t="shared" si="1939"/>
        <v/>
      </c>
      <c r="CG2600" s="66" t="str">
        <f t="shared" si="1940"/>
        <v/>
      </c>
      <c r="CI2600" s="42" t="str">
        <f t="shared" si="1941"/>
        <v/>
      </c>
      <c r="CK2600" s="92" t="str">
        <f t="shared" si="1942"/>
        <v/>
      </c>
      <c r="CL2600" s="65" t="str">
        <f t="shared" si="1943"/>
        <v/>
      </c>
      <c r="CM2600" s="93" t="str">
        <f t="shared" si="1944"/>
        <v/>
      </c>
      <c r="CN2600" s="101" t="str">
        <f t="shared" si="1913"/>
        <v/>
      </c>
      <c r="CP2600" s="92" t="str">
        <f t="shared" si="1945"/>
        <v/>
      </c>
      <c r="CQ2600" s="65" t="str">
        <f t="shared" si="1946"/>
        <v/>
      </c>
      <c r="CR2600" s="93" t="str">
        <f t="shared" si="1947"/>
        <v/>
      </c>
      <c r="CS2600" s="101" t="str">
        <f t="shared" si="1948"/>
        <v/>
      </c>
    </row>
    <row r="2601" spans="1:97" x14ac:dyDescent="0.25">
      <c r="A2601" s="51"/>
      <c r="B2601" s="15" t="str">
        <f t="shared" si="1912"/>
        <v/>
      </c>
      <c r="C2601" s="15" t="str">
        <f t="shared" si="1914"/>
        <v/>
      </c>
      <c r="D2601" s="51"/>
      <c r="E2601" s="137"/>
      <c r="F2601" s="138"/>
      <c r="G2601" s="139"/>
      <c r="H2601" s="138"/>
      <c r="I2601" s="140"/>
      <c r="J2601" s="138"/>
      <c r="K2601" s="141"/>
      <c r="L2601" s="139"/>
      <c r="M2601" s="142"/>
      <c r="N2601" s="142"/>
      <c r="O2601" s="143"/>
      <c r="P2601" s="144"/>
      <c r="Q2601" s="144"/>
      <c r="R2601" s="144"/>
      <c r="S2601" s="144"/>
      <c r="T2601" s="144"/>
      <c r="U2601" s="144"/>
      <c r="V2601" s="144"/>
      <c r="W2601" s="144"/>
      <c r="X2601" s="145"/>
      <c r="Y2601" s="51"/>
      <c r="Z2601" s="13" t="str">
        <f t="shared" si="1915"/>
        <v/>
      </c>
      <c r="AA2601" s="51"/>
      <c r="AE2601" s="42" t="str">
        <f t="shared" si="1916"/>
        <v/>
      </c>
      <c r="AF2601" s="42" t="str">
        <f>IF($I2601="", "", IF(COUNTIF($I$10:$I2600, I2601)&gt;0, "", SUMIF($I$10:$I$3009, $I2601, $AE$10:$AE$3009)))</f>
        <v/>
      </c>
      <c r="AG2601" s="45" t="str">
        <f>IF($AF2601="", "", COUNTIF($AF$10:$AF$3009, "&gt;"&amp;AF2601)+1+COUNTIF($AF$10:$AF2601, $AF2601)-1)</f>
        <v/>
      </c>
      <c r="AI2601" s="42" t="str">
        <f t="shared" si="1917"/>
        <v/>
      </c>
      <c r="AK2601" s="15" t="str">
        <f t="shared" si="1918"/>
        <v/>
      </c>
      <c r="AM2601" s="64" t="str">
        <f t="shared" si="1919"/>
        <v/>
      </c>
      <c r="AN2601" s="65" t="str">
        <f t="shared" si="1920"/>
        <v/>
      </c>
      <c r="AO2601" s="65" t="str">
        <f t="shared" si="1921"/>
        <v/>
      </c>
      <c r="AP2601" s="65" t="str">
        <f t="shared" si="1922"/>
        <v/>
      </c>
      <c r="AQ2601" s="65" t="str">
        <f t="shared" si="1923"/>
        <v/>
      </c>
      <c r="AR2601" s="65" t="str">
        <f t="shared" si="1924"/>
        <v/>
      </c>
      <c r="AS2601" s="65" t="str">
        <f t="shared" si="1925"/>
        <v/>
      </c>
      <c r="AT2601" s="65" t="str">
        <f t="shared" si="1926"/>
        <v/>
      </c>
      <c r="AU2601" s="65" t="str">
        <f t="shared" si="1927"/>
        <v/>
      </c>
      <c r="AV2601" s="66" t="str">
        <f t="shared" si="1928"/>
        <v/>
      </c>
      <c r="AX2601" s="73" t="str">
        <f t="shared" si="1949"/>
        <v/>
      </c>
      <c r="AY2601" s="74" t="str">
        <f t="shared" si="1953"/>
        <v/>
      </c>
      <c r="AZ2601" s="74" t="str">
        <f t="shared" si="1953"/>
        <v/>
      </c>
      <c r="BA2601" s="74" t="str">
        <f t="shared" si="1953"/>
        <v/>
      </c>
      <c r="BB2601" s="74" t="str">
        <f t="shared" si="1953"/>
        <v/>
      </c>
      <c r="BC2601" s="74" t="str">
        <f t="shared" si="1953"/>
        <v/>
      </c>
      <c r="BD2601" s="74" t="str">
        <f t="shared" si="1953"/>
        <v/>
      </c>
      <c r="BE2601" s="74" t="str">
        <f t="shared" si="1953"/>
        <v/>
      </c>
      <c r="BF2601" s="74" t="str">
        <f t="shared" si="1953"/>
        <v/>
      </c>
      <c r="BG2601" s="75" t="str">
        <f t="shared" si="1953"/>
        <v/>
      </c>
      <c r="BI2601" s="73" t="str">
        <f t="shared" si="1950"/>
        <v/>
      </c>
      <c r="BJ2601" s="74" t="str">
        <f t="shared" si="1954"/>
        <v/>
      </c>
      <c r="BK2601" s="74" t="str">
        <f t="shared" si="1954"/>
        <v/>
      </c>
      <c r="BL2601" s="74" t="str">
        <f t="shared" si="1954"/>
        <v/>
      </c>
      <c r="BM2601" s="74" t="str">
        <f t="shared" si="1954"/>
        <v/>
      </c>
      <c r="BN2601" s="74" t="str">
        <f t="shared" si="1954"/>
        <v/>
      </c>
      <c r="BO2601" s="74" t="str">
        <f t="shared" si="1954"/>
        <v/>
      </c>
      <c r="BP2601" s="74" t="str">
        <f t="shared" si="1954"/>
        <v/>
      </c>
      <c r="BQ2601" s="74" t="str">
        <f t="shared" si="1954"/>
        <v/>
      </c>
      <c r="BR2601" s="75" t="str">
        <f t="shared" si="1954"/>
        <v/>
      </c>
      <c r="BU2601" s="42" t="str">
        <f t="shared" si="1929"/>
        <v/>
      </c>
      <c r="BV2601" s="66" t="str">
        <f t="shared" si="1930"/>
        <v/>
      </c>
      <c r="BX2601" s="64" t="str">
        <f t="shared" si="1931"/>
        <v/>
      </c>
      <c r="BY2601" s="65" t="str">
        <f t="shared" si="1932"/>
        <v/>
      </c>
      <c r="BZ2601" s="65" t="str">
        <f t="shared" si="1933"/>
        <v/>
      </c>
      <c r="CA2601" s="65" t="str">
        <f t="shared" si="1934"/>
        <v/>
      </c>
      <c r="CB2601" s="65" t="str">
        <f t="shared" si="1935"/>
        <v/>
      </c>
      <c r="CC2601" s="65" t="str">
        <f t="shared" si="1936"/>
        <v/>
      </c>
      <c r="CD2601" s="65" t="str">
        <f t="shared" si="1937"/>
        <v/>
      </c>
      <c r="CE2601" s="65" t="str">
        <f t="shared" si="1938"/>
        <v/>
      </c>
      <c r="CF2601" s="65" t="str">
        <f t="shared" si="1939"/>
        <v/>
      </c>
      <c r="CG2601" s="66" t="str">
        <f t="shared" si="1940"/>
        <v/>
      </c>
      <c r="CI2601" s="42" t="str">
        <f t="shared" si="1941"/>
        <v/>
      </c>
      <c r="CK2601" s="92" t="str">
        <f t="shared" si="1942"/>
        <v/>
      </c>
      <c r="CL2601" s="65" t="str">
        <f t="shared" si="1943"/>
        <v/>
      </c>
      <c r="CM2601" s="93" t="str">
        <f t="shared" si="1944"/>
        <v/>
      </c>
      <c r="CN2601" s="101" t="str">
        <f t="shared" si="1913"/>
        <v/>
      </c>
      <c r="CP2601" s="92" t="str">
        <f t="shared" si="1945"/>
        <v/>
      </c>
      <c r="CQ2601" s="65" t="str">
        <f t="shared" si="1946"/>
        <v/>
      </c>
      <c r="CR2601" s="93" t="str">
        <f t="shared" si="1947"/>
        <v/>
      </c>
      <c r="CS2601" s="101" t="str">
        <f t="shared" si="1948"/>
        <v/>
      </c>
    </row>
    <row r="2602" spans="1:97" x14ac:dyDescent="0.25">
      <c r="A2602" s="51"/>
      <c r="B2602" s="15" t="str">
        <f t="shared" si="1912"/>
        <v/>
      </c>
      <c r="C2602" s="15" t="str">
        <f t="shared" si="1914"/>
        <v/>
      </c>
      <c r="D2602" s="51"/>
      <c r="E2602" s="137"/>
      <c r="F2602" s="138"/>
      <c r="G2602" s="139"/>
      <c r="H2602" s="138"/>
      <c r="I2602" s="140"/>
      <c r="J2602" s="138"/>
      <c r="K2602" s="141"/>
      <c r="L2602" s="139"/>
      <c r="M2602" s="142"/>
      <c r="N2602" s="142"/>
      <c r="O2602" s="143"/>
      <c r="P2602" s="144"/>
      <c r="Q2602" s="144"/>
      <c r="R2602" s="144"/>
      <c r="S2602" s="144"/>
      <c r="T2602" s="144"/>
      <c r="U2602" s="144"/>
      <c r="V2602" s="144"/>
      <c r="W2602" s="144"/>
      <c r="X2602" s="145"/>
      <c r="Y2602" s="51"/>
      <c r="Z2602" s="13" t="str">
        <f t="shared" si="1915"/>
        <v/>
      </c>
      <c r="AA2602" s="51"/>
      <c r="AE2602" s="42" t="str">
        <f t="shared" si="1916"/>
        <v/>
      </c>
      <c r="AF2602" s="42" t="str">
        <f>IF($I2602="", "", IF(COUNTIF($I$10:$I2601, I2602)&gt;0, "", SUMIF($I$10:$I$3009, $I2602, $AE$10:$AE$3009)))</f>
        <v/>
      </c>
      <c r="AG2602" s="45" t="str">
        <f>IF($AF2602="", "", COUNTIF($AF$10:$AF$3009, "&gt;"&amp;AF2602)+1+COUNTIF($AF$10:$AF2602, $AF2602)-1)</f>
        <v/>
      </c>
      <c r="AI2602" s="42" t="str">
        <f t="shared" si="1917"/>
        <v/>
      </c>
      <c r="AK2602" s="15" t="str">
        <f t="shared" si="1918"/>
        <v/>
      </c>
      <c r="AM2602" s="64" t="str">
        <f t="shared" si="1919"/>
        <v/>
      </c>
      <c r="AN2602" s="65" t="str">
        <f t="shared" si="1920"/>
        <v/>
      </c>
      <c r="AO2602" s="65" t="str">
        <f t="shared" si="1921"/>
        <v/>
      </c>
      <c r="AP2602" s="65" t="str">
        <f t="shared" si="1922"/>
        <v/>
      </c>
      <c r="AQ2602" s="65" t="str">
        <f t="shared" si="1923"/>
        <v/>
      </c>
      <c r="AR2602" s="65" t="str">
        <f t="shared" si="1924"/>
        <v/>
      </c>
      <c r="AS2602" s="65" t="str">
        <f t="shared" si="1925"/>
        <v/>
      </c>
      <c r="AT2602" s="65" t="str">
        <f t="shared" si="1926"/>
        <v/>
      </c>
      <c r="AU2602" s="65" t="str">
        <f t="shared" si="1927"/>
        <v/>
      </c>
      <c r="AV2602" s="66" t="str">
        <f t="shared" si="1928"/>
        <v/>
      </c>
      <c r="AX2602" s="73" t="str">
        <f t="shared" si="1949"/>
        <v/>
      </c>
      <c r="AY2602" s="74" t="str">
        <f t="shared" si="1953"/>
        <v/>
      </c>
      <c r="AZ2602" s="74" t="str">
        <f t="shared" si="1953"/>
        <v/>
      </c>
      <c r="BA2602" s="74" t="str">
        <f t="shared" si="1953"/>
        <v/>
      </c>
      <c r="BB2602" s="74" t="str">
        <f t="shared" si="1953"/>
        <v/>
      </c>
      <c r="BC2602" s="74" t="str">
        <f t="shared" si="1953"/>
        <v/>
      </c>
      <c r="BD2602" s="74" t="str">
        <f t="shared" si="1953"/>
        <v/>
      </c>
      <c r="BE2602" s="74" t="str">
        <f t="shared" si="1953"/>
        <v/>
      </c>
      <c r="BF2602" s="74" t="str">
        <f t="shared" si="1953"/>
        <v/>
      </c>
      <c r="BG2602" s="75" t="str">
        <f t="shared" si="1953"/>
        <v/>
      </c>
      <c r="BI2602" s="73" t="str">
        <f t="shared" si="1950"/>
        <v/>
      </c>
      <c r="BJ2602" s="74" t="str">
        <f t="shared" si="1954"/>
        <v/>
      </c>
      <c r="BK2602" s="74" t="str">
        <f t="shared" si="1954"/>
        <v/>
      </c>
      <c r="BL2602" s="74" t="str">
        <f t="shared" si="1954"/>
        <v/>
      </c>
      <c r="BM2602" s="74" t="str">
        <f t="shared" si="1954"/>
        <v/>
      </c>
      <c r="BN2602" s="74" t="str">
        <f t="shared" si="1954"/>
        <v/>
      </c>
      <c r="BO2602" s="74" t="str">
        <f t="shared" si="1954"/>
        <v/>
      </c>
      <c r="BP2602" s="74" t="str">
        <f t="shared" si="1954"/>
        <v/>
      </c>
      <c r="BQ2602" s="74" t="str">
        <f t="shared" si="1954"/>
        <v/>
      </c>
      <c r="BR2602" s="75" t="str">
        <f t="shared" si="1954"/>
        <v/>
      </c>
      <c r="BU2602" s="42" t="str">
        <f t="shared" si="1929"/>
        <v/>
      </c>
      <c r="BV2602" s="66" t="str">
        <f t="shared" si="1930"/>
        <v/>
      </c>
      <c r="BX2602" s="64" t="str">
        <f t="shared" si="1931"/>
        <v/>
      </c>
      <c r="BY2602" s="65" t="str">
        <f t="shared" si="1932"/>
        <v/>
      </c>
      <c r="BZ2602" s="65" t="str">
        <f t="shared" si="1933"/>
        <v/>
      </c>
      <c r="CA2602" s="65" t="str">
        <f t="shared" si="1934"/>
        <v/>
      </c>
      <c r="CB2602" s="65" t="str">
        <f t="shared" si="1935"/>
        <v/>
      </c>
      <c r="CC2602" s="65" t="str">
        <f t="shared" si="1936"/>
        <v/>
      </c>
      <c r="CD2602" s="65" t="str">
        <f t="shared" si="1937"/>
        <v/>
      </c>
      <c r="CE2602" s="65" t="str">
        <f t="shared" si="1938"/>
        <v/>
      </c>
      <c r="CF2602" s="65" t="str">
        <f t="shared" si="1939"/>
        <v/>
      </c>
      <c r="CG2602" s="66" t="str">
        <f t="shared" si="1940"/>
        <v/>
      </c>
      <c r="CI2602" s="42" t="str">
        <f t="shared" si="1941"/>
        <v/>
      </c>
      <c r="CK2602" s="92" t="str">
        <f t="shared" si="1942"/>
        <v/>
      </c>
      <c r="CL2602" s="65" t="str">
        <f t="shared" si="1943"/>
        <v/>
      </c>
      <c r="CM2602" s="93" t="str">
        <f t="shared" si="1944"/>
        <v/>
      </c>
      <c r="CN2602" s="101" t="str">
        <f t="shared" si="1913"/>
        <v/>
      </c>
      <c r="CP2602" s="92" t="str">
        <f t="shared" si="1945"/>
        <v/>
      </c>
      <c r="CQ2602" s="65" t="str">
        <f t="shared" si="1946"/>
        <v/>
      </c>
      <c r="CR2602" s="93" t="str">
        <f t="shared" si="1947"/>
        <v/>
      </c>
      <c r="CS2602" s="101" t="str">
        <f t="shared" si="1948"/>
        <v/>
      </c>
    </row>
    <row r="2603" spans="1:97" x14ac:dyDescent="0.25">
      <c r="A2603" s="51"/>
      <c r="B2603" s="15" t="str">
        <f t="shared" si="1912"/>
        <v/>
      </c>
      <c r="C2603" s="15" t="str">
        <f t="shared" si="1914"/>
        <v/>
      </c>
      <c r="D2603" s="51"/>
      <c r="E2603" s="137"/>
      <c r="F2603" s="138"/>
      <c r="G2603" s="139"/>
      <c r="H2603" s="138"/>
      <c r="I2603" s="140"/>
      <c r="J2603" s="138"/>
      <c r="K2603" s="141"/>
      <c r="L2603" s="139"/>
      <c r="M2603" s="142"/>
      <c r="N2603" s="142"/>
      <c r="O2603" s="143"/>
      <c r="P2603" s="144"/>
      <c r="Q2603" s="144"/>
      <c r="R2603" s="144"/>
      <c r="S2603" s="144"/>
      <c r="T2603" s="144"/>
      <c r="U2603" s="144"/>
      <c r="V2603" s="144"/>
      <c r="W2603" s="144"/>
      <c r="X2603" s="145"/>
      <c r="Y2603" s="51"/>
      <c r="Z2603" s="13" t="str">
        <f t="shared" si="1915"/>
        <v/>
      </c>
      <c r="AA2603" s="51"/>
      <c r="AE2603" s="42" t="str">
        <f t="shared" si="1916"/>
        <v/>
      </c>
      <c r="AF2603" s="42" t="str">
        <f>IF($I2603="", "", IF(COUNTIF($I$10:$I2602, I2603)&gt;0, "", SUMIF($I$10:$I$3009, $I2603, $AE$10:$AE$3009)))</f>
        <v/>
      </c>
      <c r="AG2603" s="45" t="str">
        <f>IF($AF2603="", "", COUNTIF($AF$10:$AF$3009, "&gt;"&amp;AF2603)+1+COUNTIF($AF$10:$AF2603, $AF2603)-1)</f>
        <v/>
      </c>
      <c r="AI2603" s="42" t="str">
        <f t="shared" si="1917"/>
        <v/>
      </c>
      <c r="AK2603" s="15" t="str">
        <f t="shared" si="1918"/>
        <v/>
      </c>
      <c r="AM2603" s="64" t="str">
        <f t="shared" si="1919"/>
        <v/>
      </c>
      <c r="AN2603" s="65" t="str">
        <f t="shared" si="1920"/>
        <v/>
      </c>
      <c r="AO2603" s="65" t="str">
        <f t="shared" si="1921"/>
        <v/>
      </c>
      <c r="AP2603" s="65" t="str">
        <f t="shared" si="1922"/>
        <v/>
      </c>
      <c r="AQ2603" s="65" t="str">
        <f t="shared" si="1923"/>
        <v/>
      </c>
      <c r="AR2603" s="65" t="str">
        <f t="shared" si="1924"/>
        <v/>
      </c>
      <c r="AS2603" s="65" t="str">
        <f t="shared" si="1925"/>
        <v/>
      </c>
      <c r="AT2603" s="65" t="str">
        <f t="shared" si="1926"/>
        <v/>
      </c>
      <c r="AU2603" s="65" t="str">
        <f t="shared" si="1927"/>
        <v/>
      </c>
      <c r="AV2603" s="66" t="str">
        <f t="shared" si="1928"/>
        <v/>
      </c>
      <c r="AX2603" s="73" t="str">
        <f t="shared" si="1949"/>
        <v/>
      </c>
      <c r="AY2603" s="74" t="str">
        <f t="shared" si="1953"/>
        <v/>
      </c>
      <c r="AZ2603" s="74" t="str">
        <f t="shared" si="1953"/>
        <v/>
      </c>
      <c r="BA2603" s="74" t="str">
        <f t="shared" si="1953"/>
        <v/>
      </c>
      <c r="BB2603" s="74" t="str">
        <f t="shared" si="1953"/>
        <v/>
      </c>
      <c r="BC2603" s="74" t="str">
        <f t="shared" si="1953"/>
        <v/>
      </c>
      <c r="BD2603" s="74" t="str">
        <f t="shared" si="1953"/>
        <v/>
      </c>
      <c r="BE2603" s="74" t="str">
        <f t="shared" si="1953"/>
        <v/>
      </c>
      <c r="BF2603" s="74" t="str">
        <f t="shared" si="1953"/>
        <v/>
      </c>
      <c r="BG2603" s="75" t="str">
        <f t="shared" si="1953"/>
        <v/>
      </c>
      <c r="BI2603" s="73" t="str">
        <f t="shared" si="1950"/>
        <v/>
      </c>
      <c r="BJ2603" s="74" t="str">
        <f t="shared" si="1954"/>
        <v/>
      </c>
      <c r="BK2603" s="74" t="str">
        <f t="shared" si="1954"/>
        <v/>
      </c>
      <c r="BL2603" s="74" t="str">
        <f t="shared" si="1954"/>
        <v/>
      </c>
      <c r="BM2603" s="74" t="str">
        <f t="shared" si="1954"/>
        <v/>
      </c>
      <c r="BN2603" s="74" t="str">
        <f t="shared" si="1954"/>
        <v/>
      </c>
      <c r="BO2603" s="74" t="str">
        <f t="shared" si="1954"/>
        <v/>
      </c>
      <c r="BP2603" s="74" t="str">
        <f t="shared" si="1954"/>
        <v/>
      </c>
      <c r="BQ2603" s="74" t="str">
        <f t="shared" si="1954"/>
        <v/>
      </c>
      <c r="BR2603" s="75" t="str">
        <f t="shared" si="1954"/>
        <v/>
      </c>
      <c r="BU2603" s="42" t="str">
        <f t="shared" si="1929"/>
        <v/>
      </c>
      <c r="BV2603" s="66" t="str">
        <f t="shared" si="1930"/>
        <v/>
      </c>
      <c r="BX2603" s="64" t="str">
        <f t="shared" si="1931"/>
        <v/>
      </c>
      <c r="BY2603" s="65" t="str">
        <f t="shared" si="1932"/>
        <v/>
      </c>
      <c r="BZ2603" s="65" t="str">
        <f t="shared" si="1933"/>
        <v/>
      </c>
      <c r="CA2603" s="65" t="str">
        <f t="shared" si="1934"/>
        <v/>
      </c>
      <c r="CB2603" s="65" t="str">
        <f t="shared" si="1935"/>
        <v/>
      </c>
      <c r="CC2603" s="65" t="str">
        <f t="shared" si="1936"/>
        <v/>
      </c>
      <c r="CD2603" s="65" t="str">
        <f t="shared" si="1937"/>
        <v/>
      </c>
      <c r="CE2603" s="65" t="str">
        <f t="shared" si="1938"/>
        <v/>
      </c>
      <c r="CF2603" s="65" t="str">
        <f t="shared" si="1939"/>
        <v/>
      </c>
      <c r="CG2603" s="66" t="str">
        <f t="shared" si="1940"/>
        <v/>
      </c>
      <c r="CI2603" s="42" t="str">
        <f t="shared" si="1941"/>
        <v/>
      </c>
      <c r="CK2603" s="92" t="str">
        <f t="shared" si="1942"/>
        <v/>
      </c>
      <c r="CL2603" s="65" t="str">
        <f t="shared" si="1943"/>
        <v/>
      </c>
      <c r="CM2603" s="93" t="str">
        <f t="shared" si="1944"/>
        <v/>
      </c>
      <c r="CN2603" s="101" t="str">
        <f t="shared" si="1913"/>
        <v/>
      </c>
      <c r="CP2603" s="92" t="str">
        <f t="shared" si="1945"/>
        <v/>
      </c>
      <c r="CQ2603" s="65" t="str">
        <f t="shared" si="1946"/>
        <v/>
      </c>
      <c r="CR2603" s="93" t="str">
        <f t="shared" si="1947"/>
        <v/>
      </c>
      <c r="CS2603" s="101" t="str">
        <f t="shared" si="1948"/>
        <v/>
      </c>
    </row>
    <row r="2604" spans="1:97" x14ac:dyDescent="0.25">
      <c r="A2604" s="51"/>
      <c r="B2604" s="15" t="str">
        <f t="shared" si="1912"/>
        <v/>
      </c>
      <c r="C2604" s="15" t="str">
        <f t="shared" si="1914"/>
        <v/>
      </c>
      <c r="D2604" s="51"/>
      <c r="E2604" s="137"/>
      <c r="F2604" s="138"/>
      <c r="G2604" s="139"/>
      <c r="H2604" s="138"/>
      <c r="I2604" s="140"/>
      <c r="J2604" s="138"/>
      <c r="K2604" s="141"/>
      <c r="L2604" s="139"/>
      <c r="M2604" s="142"/>
      <c r="N2604" s="142"/>
      <c r="O2604" s="143"/>
      <c r="P2604" s="144"/>
      <c r="Q2604" s="144"/>
      <c r="R2604" s="144"/>
      <c r="S2604" s="144"/>
      <c r="T2604" s="144"/>
      <c r="U2604" s="144"/>
      <c r="V2604" s="144"/>
      <c r="W2604" s="144"/>
      <c r="X2604" s="145"/>
      <c r="Y2604" s="51"/>
      <c r="Z2604" s="13" t="str">
        <f t="shared" si="1915"/>
        <v/>
      </c>
      <c r="AA2604" s="51"/>
      <c r="AE2604" s="42" t="str">
        <f t="shared" si="1916"/>
        <v/>
      </c>
      <c r="AF2604" s="42" t="str">
        <f>IF($I2604="", "", IF(COUNTIF($I$10:$I2603, I2604)&gt;0, "", SUMIF($I$10:$I$3009, $I2604, $AE$10:$AE$3009)))</f>
        <v/>
      </c>
      <c r="AG2604" s="45" t="str">
        <f>IF($AF2604="", "", COUNTIF($AF$10:$AF$3009, "&gt;"&amp;AF2604)+1+COUNTIF($AF$10:$AF2604, $AF2604)-1)</f>
        <v/>
      </c>
      <c r="AI2604" s="42" t="str">
        <f t="shared" si="1917"/>
        <v/>
      </c>
      <c r="AK2604" s="15" t="str">
        <f t="shared" si="1918"/>
        <v/>
      </c>
      <c r="AM2604" s="64" t="str">
        <f t="shared" si="1919"/>
        <v/>
      </c>
      <c r="AN2604" s="65" t="str">
        <f t="shared" si="1920"/>
        <v/>
      </c>
      <c r="AO2604" s="65" t="str">
        <f t="shared" si="1921"/>
        <v/>
      </c>
      <c r="AP2604" s="65" t="str">
        <f t="shared" si="1922"/>
        <v/>
      </c>
      <c r="AQ2604" s="65" t="str">
        <f t="shared" si="1923"/>
        <v/>
      </c>
      <c r="AR2604" s="65" t="str">
        <f t="shared" si="1924"/>
        <v/>
      </c>
      <c r="AS2604" s="65" t="str">
        <f t="shared" si="1925"/>
        <v/>
      </c>
      <c r="AT2604" s="65" t="str">
        <f t="shared" si="1926"/>
        <v/>
      </c>
      <c r="AU2604" s="65" t="str">
        <f t="shared" si="1927"/>
        <v/>
      </c>
      <c r="AV2604" s="66" t="str">
        <f t="shared" si="1928"/>
        <v/>
      </c>
      <c r="AX2604" s="73" t="str">
        <f t="shared" si="1949"/>
        <v/>
      </c>
      <c r="AY2604" s="74" t="str">
        <f t="shared" si="1953"/>
        <v/>
      </c>
      <c r="AZ2604" s="74" t="str">
        <f t="shared" si="1953"/>
        <v/>
      </c>
      <c r="BA2604" s="74" t="str">
        <f t="shared" si="1953"/>
        <v/>
      </c>
      <c r="BB2604" s="74" t="str">
        <f t="shared" si="1953"/>
        <v/>
      </c>
      <c r="BC2604" s="74" t="str">
        <f t="shared" si="1953"/>
        <v/>
      </c>
      <c r="BD2604" s="74" t="str">
        <f t="shared" si="1953"/>
        <v/>
      </c>
      <c r="BE2604" s="74" t="str">
        <f t="shared" si="1953"/>
        <v/>
      </c>
      <c r="BF2604" s="74" t="str">
        <f t="shared" si="1953"/>
        <v/>
      </c>
      <c r="BG2604" s="75" t="str">
        <f t="shared" si="1953"/>
        <v/>
      </c>
      <c r="BI2604" s="73" t="str">
        <f t="shared" si="1950"/>
        <v/>
      </c>
      <c r="BJ2604" s="74" t="str">
        <f t="shared" si="1954"/>
        <v/>
      </c>
      <c r="BK2604" s="74" t="str">
        <f t="shared" si="1954"/>
        <v/>
      </c>
      <c r="BL2604" s="74" t="str">
        <f t="shared" si="1954"/>
        <v/>
      </c>
      <c r="BM2604" s="74" t="str">
        <f t="shared" si="1954"/>
        <v/>
      </c>
      <c r="BN2604" s="74" t="str">
        <f t="shared" si="1954"/>
        <v/>
      </c>
      <c r="BO2604" s="74" t="str">
        <f t="shared" si="1954"/>
        <v/>
      </c>
      <c r="BP2604" s="74" t="str">
        <f t="shared" si="1954"/>
        <v/>
      </c>
      <c r="BQ2604" s="74" t="str">
        <f t="shared" si="1954"/>
        <v/>
      </c>
      <c r="BR2604" s="75" t="str">
        <f t="shared" si="1954"/>
        <v/>
      </c>
      <c r="BU2604" s="42" t="str">
        <f t="shared" si="1929"/>
        <v/>
      </c>
      <c r="BV2604" s="66" t="str">
        <f t="shared" si="1930"/>
        <v/>
      </c>
      <c r="BX2604" s="64" t="str">
        <f t="shared" si="1931"/>
        <v/>
      </c>
      <c r="BY2604" s="65" t="str">
        <f t="shared" si="1932"/>
        <v/>
      </c>
      <c r="BZ2604" s="65" t="str">
        <f t="shared" si="1933"/>
        <v/>
      </c>
      <c r="CA2604" s="65" t="str">
        <f t="shared" si="1934"/>
        <v/>
      </c>
      <c r="CB2604" s="65" t="str">
        <f t="shared" si="1935"/>
        <v/>
      </c>
      <c r="CC2604" s="65" t="str">
        <f t="shared" si="1936"/>
        <v/>
      </c>
      <c r="CD2604" s="65" t="str">
        <f t="shared" si="1937"/>
        <v/>
      </c>
      <c r="CE2604" s="65" t="str">
        <f t="shared" si="1938"/>
        <v/>
      </c>
      <c r="CF2604" s="65" t="str">
        <f t="shared" si="1939"/>
        <v/>
      </c>
      <c r="CG2604" s="66" t="str">
        <f t="shared" si="1940"/>
        <v/>
      </c>
      <c r="CI2604" s="42" t="str">
        <f t="shared" si="1941"/>
        <v/>
      </c>
      <c r="CK2604" s="92" t="str">
        <f t="shared" si="1942"/>
        <v/>
      </c>
      <c r="CL2604" s="65" t="str">
        <f t="shared" si="1943"/>
        <v/>
      </c>
      <c r="CM2604" s="93" t="str">
        <f t="shared" si="1944"/>
        <v/>
      </c>
      <c r="CN2604" s="101" t="str">
        <f t="shared" si="1913"/>
        <v/>
      </c>
      <c r="CP2604" s="92" t="str">
        <f t="shared" si="1945"/>
        <v/>
      </c>
      <c r="CQ2604" s="65" t="str">
        <f t="shared" si="1946"/>
        <v/>
      </c>
      <c r="CR2604" s="93" t="str">
        <f t="shared" si="1947"/>
        <v/>
      </c>
      <c r="CS2604" s="101" t="str">
        <f t="shared" si="1948"/>
        <v/>
      </c>
    </row>
    <row r="2605" spans="1:97" x14ac:dyDescent="0.25">
      <c r="A2605" s="51"/>
      <c r="B2605" s="15" t="str">
        <f t="shared" si="1912"/>
        <v/>
      </c>
      <c r="C2605" s="15" t="str">
        <f t="shared" si="1914"/>
        <v/>
      </c>
      <c r="D2605" s="51"/>
      <c r="E2605" s="137"/>
      <c r="F2605" s="138"/>
      <c r="G2605" s="139"/>
      <c r="H2605" s="138"/>
      <c r="I2605" s="140"/>
      <c r="J2605" s="138"/>
      <c r="K2605" s="141"/>
      <c r="L2605" s="139"/>
      <c r="M2605" s="142"/>
      <c r="N2605" s="142"/>
      <c r="O2605" s="143"/>
      <c r="P2605" s="144"/>
      <c r="Q2605" s="144"/>
      <c r="R2605" s="144"/>
      <c r="S2605" s="144"/>
      <c r="T2605" s="144"/>
      <c r="U2605" s="144"/>
      <c r="V2605" s="144"/>
      <c r="W2605" s="144"/>
      <c r="X2605" s="145"/>
      <c r="Y2605" s="51"/>
      <c r="Z2605" s="13" t="str">
        <f t="shared" si="1915"/>
        <v/>
      </c>
      <c r="AA2605" s="51"/>
      <c r="AE2605" s="42" t="str">
        <f t="shared" si="1916"/>
        <v/>
      </c>
      <c r="AF2605" s="42" t="str">
        <f>IF($I2605="", "", IF(COUNTIF($I$10:$I2604, I2605)&gt;0, "", SUMIF($I$10:$I$3009, $I2605, $AE$10:$AE$3009)))</f>
        <v/>
      </c>
      <c r="AG2605" s="45" t="str">
        <f>IF($AF2605="", "", COUNTIF($AF$10:$AF$3009, "&gt;"&amp;AF2605)+1+COUNTIF($AF$10:$AF2605, $AF2605)-1)</f>
        <v/>
      </c>
      <c r="AI2605" s="42" t="str">
        <f t="shared" si="1917"/>
        <v/>
      </c>
      <c r="AK2605" s="15" t="str">
        <f t="shared" si="1918"/>
        <v/>
      </c>
      <c r="AM2605" s="64" t="str">
        <f t="shared" si="1919"/>
        <v/>
      </c>
      <c r="AN2605" s="65" t="str">
        <f t="shared" si="1920"/>
        <v/>
      </c>
      <c r="AO2605" s="65" t="str">
        <f t="shared" si="1921"/>
        <v/>
      </c>
      <c r="AP2605" s="65" t="str">
        <f t="shared" si="1922"/>
        <v/>
      </c>
      <c r="AQ2605" s="65" t="str">
        <f t="shared" si="1923"/>
        <v/>
      </c>
      <c r="AR2605" s="65" t="str">
        <f t="shared" si="1924"/>
        <v/>
      </c>
      <c r="AS2605" s="65" t="str">
        <f t="shared" si="1925"/>
        <v/>
      </c>
      <c r="AT2605" s="65" t="str">
        <f t="shared" si="1926"/>
        <v/>
      </c>
      <c r="AU2605" s="65" t="str">
        <f t="shared" si="1927"/>
        <v/>
      </c>
      <c r="AV2605" s="66" t="str">
        <f t="shared" si="1928"/>
        <v/>
      </c>
      <c r="AX2605" s="73" t="str">
        <f t="shared" si="1949"/>
        <v/>
      </c>
      <c r="AY2605" s="74" t="str">
        <f t="shared" si="1953"/>
        <v/>
      </c>
      <c r="AZ2605" s="74" t="str">
        <f t="shared" si="1953"/>
        <v/>
      </c>
      <c r="BA2605" s="74" t="str">
        <f t="shared" si="1953"/>
        <v/>
      </c>
      <c r="BB2605" s="74" t="str">
        <f t="shared" si="1953"/>
        <v/>
      </c>
      <c r="BC2605" s="74" t="str">
        <f t="shared" si="1953"/>
        <v/>
      </c>
      <c r="BD2605" s="74" t="str">
        <f t="shared" si="1953"/>
        <v/>
      </c>
      <c r="BE2605" s="74" t="str">
        <f t="shared" si="1953"/>
        <v/>
      </c>
      <c r="BF2605" s="74" t="str">
        <f t="shared" si="1953"/>
        <v/>
      </c>
      <c r="BG2605" s="75" t="str">
        <f t="shared" si="1953"/>
        <v/>
      </c>
      <c r="BI2605" s="73" t="str">
        <f t="shared" si="1950"/>
        <v/>
      </c>
      <c r="BJ2605" s="74" t="str">
        <f t="shared" si="1954"/>
        <v/>
      </c>
      <c r="BK2605" s="74" t="str">
        <f t="shared" si="1954"/>
        <v/>
      </c>
      <c r="BL2605" s="74" t="str">
        <f t="shared" si="1954"/>
        <v/>
      </c>
      <c r="BM2605" s="74" t="str">
        <f t="shared" si="1954"/>
        <v/>
      </c>
      <c r="BN2605" s="74" t="str">
        <f t="shared" si="1954"/>
        <v/>
      </c>
      <c r="BO2605" s="74" t="str">
        <f t="shared" si="1954"/>
        <v/>
      </c>
      <c r="BP2605" s="74" t="str">
        <f t="shared" si="1954"/>
        <v/>
      </c>
      <c r="BQ2605" s="74" t="str">
        <f t="shared" si="1954"/>
        <v/>
      </c>
      <c r="BR2605" s="75" t="str">
        <f t="shared" si="1954"/>
        <v/>
      </c>
      <c r="BU2605" s="42" t="str">
        <f t="shared" si="1929"/>
        <v/>
      </c>
      <c r="BV2605" s="66" t="str">
        <f t="shared" si="1930"/>
        <v/>
      </c>
      <c r="BX2605" s="64" t="str">
        <f t="shared" si="1931"/>
        <v/>
      </c>
      <c r="BY2605" s="65" t="str">
        <f t="shared" si="1932"/>
        <v/>
      </c>
      <c r="BZ2605" s="65" t="str">
        <f t="shared" si="1933"/>
        <v/>
      </c>
      <c r="CA2605" s="65" t="str">
        <f t="shared" si="1934"/>
        <v/>
      </c>
      <c r="CB2605" s="65" t="str">
        <f t="shared" si="1935"/>
        <v/>
      </c>
      <c r="CC2605" s="65" t="str">
        <f t="shared" si="1936"/>
        <v/>
      </c>
      <c r="CD2605" s="65" t="str">
        <f t="shared" si="1937"/>
        <v/>
      </c>
      <c r="CE2605" s="65" t="str">
        <f t="shared" si="1938"/>
        <v/>
      </c>
      <c r="CF2605" s="65" t="str">
        <f t="shared" si="1939"/>
        <v/>
      </c>
      <c r="CG2605" s="66" t="str">
        <f t="shared" si="1940"/>
        <v/>
      </c>
      <c r="CI2605" s="42" t="str">
        <f t="shared" si="1941"/>
        <v/>
      </c>
      <c r="CK2605" s="92" t="str">
        <f t="shared" si="1942"/>
        <v/>
      </c>
      <c r="CL2605" s="65" t="str">
        <f t="shared" si="1943"/>
        <v/>
      </c>
      <c r="CM2605" s="93" t="str">
        <f t="shared" si="1944"/>
        <v/>
      </c>
      <c r="CN2605" s="101" t="str">
        <f t="shared" si="1913"/>
        <v/>
      </c>
      <c r="CP2605" s="92" t="str">
        <f t="shared" si="1945"/>
        <v/>
      </c>
      <c r="CQ2605" s="65" t="str">
        <f t="shared" si="1946"/>
        <v/>
      </c>
      <c r="CR2605" s="93" t="str">
        <f t="shared" si="1947"/>
        <v/>
      </c>
      <c r="CS2605" s="101" t="str">
        <f t="shared" si="1948"/>
        <v/>
      </c>
    </row>
    <row r="2606" spans="1:97" x14ac:dyDescent="0.25">
      <c r="A2606" s="51"/>
      <c r="B2606" s="15" t="str">
        <f t="shared" si="1912"/>
        <v/>
      </c>
      <c r="C2606" s="15" t="str">
        <f t="shared" si="1914"/>
        <v/>
      </c>
      <c r="D2606" s="51"/>
      <c r="E2606" s="137"/>
      <c r="F2606" s="138"/>
      <c r="G2606" s="139"/>
      <c r="H2606" s="138"/>
      <c r="I2606" s="140"/>
      <c r="J2606" s="138"/>
      <c r="K2606" s="141"/>
      <c r="L2606" s="139"/>
      <c r="M2606" s="142"/>
      <c r="N2606" s="142"/>
      <c r="O2606" s="143"/>
      <c r="P2606" s="144"/>
      <c r="Q2606" s="144"/>
      <c r="R2606" s="144"/>
      <c r="S2606" s="144"/>
      <c r="T2606" s="144"/>
      <c r="U2606" s="144"/>
      <c r="V2606" s="144"/>
      <c r="W2606" s="144"/>
      <c r="X2606" s="145"/>
      <c r="Y2606" s="51"/>
      <c r="Z2606" s="13" t="str">
        <f t="shared" si="1915"/>
        <v/>
      </c>
      <c r="AA2606" s="51"/>
      <c r="AE2606" s="42" t="str">
        <f t="shared" si="1916"/>
        <v/>
      </c>
      <c r="AF2606" s="42" t="str">
        <f>IF($I2606="", "", IF(COUNTIF($I$10:$I2605, I2606)&gt;0, "", SUMIF($I$10:$I$3009, $I2606, $AE$10:$AE$3009)))</f>
        <v/>
      </c>
      <c r="AG2606" s="45" t="str">
        <f>IF($AF2606="", "", COUNTIF($AF$10:$AF$3009, "&gt;"&amp;AF2606)+1+COUNTIF($AF$10:$AF2606, $AF2606)-1)</f>
        <v/>
      </c>
      <c r="AI2606" s="42" t="str">
        <f t="shared" si="1917"/>
        <v/>
      </c>
      <c r="AK2606" s="15" t="str">
        <f t="shared" si="1918"/>
        <v/>
      </c>
      <c r="AM2606" s="64" t="str">
        <f t="shared" si="1919"/>
        <v/>
      </c>
      <c r="AN2606" s="65" t="str">
        <f t="shared" si="1920"/>
        <v/>
      </c>
      <c r="AO2606" s="65" t="str">
        <f t="shared" si="1921"/>
        <v/>
      </c>
      <c r="AP2606" s="65" t="str">
        <f t="shared" si="1922"/>
        <v/>
      </c>
      <c r="AQ2606" s="65" t="str">
        <f t="shared" si="1923"/>
        <v/>
      </c>
      <c r="AR2606" s="65" t="str">
        <f t="shared" si="1924"/>
        <v/>
      </c>
      <c r="AS2606" s="65" t="str">
        <f t="shared" si="1925"/>
        <v/>
      </c>
      <c r="AT2606" s="65" t="str">
        <f t="shared" si="1926"/>
        <v/>
      </c>
      <c r="AU2606" s="65" t="str">
        <f t="shared" si="1927"/>
        <v/>
      </c>
      <c r="AV2606" s="66" t="str">
        <f t="shared" si="1928"/>
        <v/>
      </c>
      <c r="AX2606" s="73" t="str">
        <f t="shared" si="1949"/>
        <v/>
      </c>
      <c r="AY2606" s="74" t="str">
        <f t="shared" ref="AY2606:BG2615" si="1955">IF(AY$9="", "", IF($H2606=AY$9, $AE2606, ""))</f>
        <v/>
      </c>
      <c r="AZ2606" s="74" t="str">
        <f t="shared" si="1955"/>
        <v/>
      </c>
      <c r="BA2606" s="74" t="str">
        <f t="shared" si="1955"/>
        <v/>
      </c>
      <c r="BB2606" s="74" t="str">
        <f t="shared" si="1955"/>
        <v/>
      </c>
      <c r="BC2606" s="74" t="str">
        <f t="shared" si="1955"/>
        <v/>
      </c>
      <c r="BD2606" s="74" t="str">
        <f t="shared" si="1955"/>
        <v/>
      </c>
      <c r="BE2606" s="74" t="str">
        <f t="shared" si="1955"/>
        <v/>
      </c>
      <c r="BF2606" s="74" t="str">
        <f t="shared" si="1955"/>
        <v/>
      </c>
      <c r="BG2606" s="75" t="str">
        <f t="shared" si="1955"/>
        <v/>
      </c>
      <c r="BI2606" s="73" t="str">
        <f t="shared" si="1950"/>
        <v/>
      </c>
      <c r="BJ2606" s="74" t="str">
        <f t="shared" si="1954"/>
        <v/>
      </c>
      <c r="BK2606" s="74" t="str">
        <f t="shared" si="1954"/>
        <v/>
      </c>
      <c r="BL2606" s="74" t="str">
        <f t="shared" si="1954"/>
        <v/>
      </c>
      <c r="BM2606" s="74" t="str">
        <f t="shared" si="1954"/>
        <v/>
      </c>
      <c r="BN2606" s="74" t="str">
        <f t="shared" si="1954"/>
        <v/>
      </c>
      <c r="BO2606" s="74" t="str">
        <f t="shared" si="1954"/>
        <v/>
      </c>
      <c r="BP2606" s="74" t="str">
        <f t="shared" si="1954"/>
        <v/>
      </c>
      <c r="BQ2606" s="74" t="str">
        <f t="shared" si="1954"/>
        <v/>
      </c>
      <c r="BR2606" s="75" t="str">
        <f t="shared" si="1954"/>
        <v/>
      </c>
      <c r="BU2606" s="42" t="str">
        <f t="shared" si="1929"/>
        <v/>
      </c>
      <c r="BV2606" s="66" t="str">
        <f t="shared" si="1930"/>
        <v/>
      </c>
      <c r="BX2606" s="64" t="str">
        <f t="shared" si="1931"/>
        <v/>
      </c>
      <c r="BY2606" s="65" t="str">
        <f t="shared" si="1932"/>
        <v/>
      </c>
      <c r="BZ2606" s="65" t="str">
        <f t="shared" si="1933"/>
        <v/>
      </c>
      <c r="CA2606" s="65" t="str">
        <f t="shared" si="1934"/>
        <v/>
      </c>
      <c r="CB2606" s="65" t="str">
        <f t="shared" si="1935"/>
        <v/>
      </c>
      <c r="CC2606" s="65" t="str">
        <f t="shared" si="1936"/>
        <v/>
      </c>
      <c r="CD2606" s="65" t="str">
        <f t="shared" si="1937"/>
        <v/>
      </c>
      <c r="CE2606" s="65" t="str">
        <f t="shared" si="1938"/>
        <v/>
      </c>
      <c r="CF2606" s="65" t="str">
        <f t="shared" si="1939"/>
        <v/>
      </c>
      <c r="CG2606" s="66" t="str">
        <f t="shared" si="1940"/>
        <v/>
      </c>
      <c r="CI2606" s="42" t="str">
        <f t="shared" si="1941"/>
        <v/>
      </c>
      <c r="CK2606" s="92" t="str">
        <f t="shared" si="1942"/>
        <v/>
      </c>
      <c r="CL2606" s="65" t="str">
        <f t="shared" si="1943"/>
        <v/>
      </c>
      <c r="CM2606" s="93" t="str">
        <f t="shared" si="1944"/>
        <v/>
      </c>
      <c r="CN2606" s="101" t="str">
        <f t="shared" si="1913"/>
        <v/>
      </c>
      <c r="CP2606" s="92" t="str">
        <f t="shared" si="1945"/>
        <v/>
      </c>
      <c r="CQ2606" s="65" t="str">
        <f t="shared" si="1946"/>
        <v/>
      </c>
      <c r="CR2606" s="93" t="str">
        <f t="shared" si="1947"/>
        <v/>
      </c>
      <c r="CS2606" s="101" t="str">
        <f t="shared" si="1948"/>
        <v/>
      </c>
    </row>
    <row r="2607" spans="1:97" x14ac:dyDescent="0.25">
      <c r="A2607" s="51"/>
      <c r="B2607" s="15" t="str">
        <f t="shared" si="1912"/>
        <v/>
      </c>
      <c r="C2607" s="15" t="str">
        <f t="shared" si="1914"/>
        <v/>
      </c>
      <c r="D2607" s="51"/>
      <c r="E2607" s="137"/>
      <c r="F2607" s="138"/>
      <c r="G2607" s="139"/>
      <c r="H2607" s="138"/>
      <c r="I2607" s="140"/>
      <c r="J2607" s="138"/>
      <c r="K2607" s="141"/>
      <c r="L2607" s="139"/>
      <c r="M2607" s="142"/>
      <c r="N2607" s="142"/>
      <c r="O2607" s="143"/>
      <c r="P2607" s="144"/>
      <c r="Q2607" s="144"/>
      <c r="R2607" s="144"/>
      <c r="S2607" s="144"/>
      <c r="T2607" s="144"/>
      <c r="U2607" s="144"/>
      <c r="V2607" s="144"/>
      <c r="W2607" s="144"/>
      <c r="X2607" s="145"/>
      <c r="Y2607" s="51"/>
      <c r="Z2607" s="13" t="str">
        <f t="shared" si="1915"/>
        <v/>
      </c>
      <c r="AA2607" s="51"/>
      <c r="AE2607" s="42" t="str">
        <f t="shared" si="1916"/>
        <v/>
      </c>
      <c r="AF2607" s="42" t="str">
        <f>IF($I2607="", "", IF(COUNTIF($I$10:$I2606, I2607)&gt;0, "", SUMIF($I$10:$I$3009, $I2607, $AE$10:$AE$3009)))</f>
        <v/>
      </c>
      <c r="AG2607" s="45" t="str">
        <f>IF($AF2607="", "", COUNTIF($AF$10:$AF$3009, "&gt;"&amp;AF2607)+1+COUNTIF($AF$10:$AF2607, $AF2607)-1)</f>
        <v/>
      </c>
      <c r="AI2607" s="42" t="str">
        <f t="shared" si="1917"/>
        <v/>
      </c>
      <c r="AK2607" s="15" t="str">
        <f t="shared" si="1918"/>
        <v/>
      </c>
      <c r="AM2607" s="64" t="str">
        <f t="shared" si="1919"/>
        <v/>
      </c>
      <c r="AN2607" s="65" t="str">
        <f t="shared" si="1920"/>
        <v/>
      </c>
      <c r="AO2607" s="65" t="str">
        <f t="shared" si="1921"/>
        <v/>
      </c>
      <c r="AP2607" s="65" t="str">
        <f t="shared" si="1922"/>
        <v/>
      </c>
      <c r="AQ2607" s="65" t="str">
        <f t="shared" si="1923"/>
        <v/>
      </c>
      <c r="AR2607" s="65" t="str">
        <f t="shared" si="1924"/>
        <v/>
      </c>
      <c r="AS2607" s="65" t="str">
        <f t="shared" si="1925"/>
        <v/>
      </c>
      <c r="AT2607" s="65" t="str">
        <f t="shared" si="1926"/>
        <v/>
      </c>
      <c r="AU2607" s="65" t="str">
        <f t="shared" si="1927"/>
        <v/>
      </c>
      <c r="AV2607" s="66" t="str">
        <f t="shared" si="1928"/>
        <v/>
      </c>
      <c r="AX2607" s="73" t="str">
        <f t="shared" si="1949"/>
        <v/>
      </c>
      <c r="AY2607" s="74" t="str">
        <f t="shared" si="1955"/>
        <v/>
      </c>
      <c r="AZ2607" s="74" t="str">
        <f t="shared" si="1955"/>
        <v/>
      </c>
      <c r="BA2607" s="74" t="str">
        <f t="shared" si="1955"/>
        <v/>
      </c>
      <c r="BB2607" s="74" t="str">
        <f t="shared" si="1955"/>
        <v/>
      </c>
      <c r="BC2607" s="74" t="str">
        <f t="shared" si="1955"/>
        <v/>
      </c>
      <c r="BD2607" s="74" t="str">
        <f t="shared" si="1955"/>
        <v/>
      </c>
      <c r="BE2607" s="74" t="str">
        <f t="shared" si="1955"/>
        <v/>
      </c>
      <c r="BF2607" s="74" t="str">
        <f t="shared" si="1955"/>
        <v/>
      </c>
      <c r="BG2607" s="75" t="str">
        <f t="shared" si="1955"/>
        <v/>
      </c>
      <c r="BI2607" s="73" t="str">
        <f t="shared" si="1950"/>
        <v/>
      </c>
      <c r="BJ2607" s="74" t="str">
        <f t="shared" si="1954"/>
        <v/>
      </c>
      <c r="BK2607" s="74" t="str">
        <f t="shared" si="1954"/>
        <v/>
      </c>
      <c r="BL2607" s="74" t="str">
        <f t="shared" si="1954"/>
        <v/>
      </c>
      <c r="BM2607" s="74" t="str">
        <f t="shared" si="1954"/>
        <v/>
      </c>
      <c r="BN2607" s="74" t="str">
        <f t="shared" si="1954"/>
        <v/>
      </c>
      <c r="BO2607" s="74" t="str">
        <f t="shared" si="1954"/>
        <v/>
      </c>
      <c r="BP2607" s="74" t="str">
        <f t="shared" si="1954"/>
        <v/>
      </c>
      <c r="BQ2607" s="74" t="str">
        <f t="shared" si="1954"/>
        <v/>
      </c>
      <c r="BR2607" s="75" t="str">
        <f t="shared" si="1954"/>
        <v/>
      </c>
      <c r="BU2607" s="42" t="str">
        <f t="shared" si="1929"/>
        <v/>
      </c>
      <c r="BV2607" s="66" t="str">
        <f t="shared" si="1930"/>
        <v/>
      </c>
      <c r="BX2607" s="64" t="str">
        <f t="shared" si="1931"/>
        <v/>
      </c>
      <c r="BY2607" s="65" t="str">
        <f t="shared" si="1932"/>
        <v/>
      </c>
      <c r="BZ2607" s="65" t="str">
        <f t="shared" si="1933"/>
        <v/>
      </c>
      <c r="CA2607" s="65" t="str">
        <f t="shared" si="1934"/>
        <v/>
      </c>
      <c r="CB2607" s="65" t="str">
        <f t="shared" si="1935"/>
        <v/>
      </c>
      <c r="CC2607" s="65" t="str">
        <f t="shared" si="1936"/>
        <v/>
      </c>
      <c r="CD2607" s="65" t="str">
        <f t="shared" si="1937"/>
        <v/>
      </c>
      <c r="CE2607" s="65" t="str">
        <f t="shared" si="1938"/>
        <v/>
      </c>
      <c r="CF2607" s="65" t="str">
        <f t="shared" si="1939"/>
        <v/>
      </c>
      <c r="CG2607" s="66" t="str">
        <f t="shared" si="1940"/>
        <v/>
      </c>
      <c r="CI2607" s="42" t="str">
        <f t="shared" si="1941"/>
        <v/>
      </c>
      <c r="CK2607" s="92" t="str">
        <f t="shared" si="1942"/>
        <v/>
      </c>
      <c r="CL2607" s="65" t="str">
        <f t="shared" si="1943"/>
        <v/>
      </c>
      <c r="CM2607" s="93" t="str">
        <f t="shared" si="1944"/>
        <v/>
      </c>
      <c r="CN2607" s="101" t="str">
        <f t="shared" si="1913"/>
        <v/>
      </c>
      <c r="CP2607" s="92" t="str">
        <f t="shared" si="1945"/>
        <v/>
      </c>
      <c r="CQ2607" s="65" t="str">
        <f t="shared" si="1946"/>
        <v/>
      </c>
      <c r="CR2607" s="93" t="str">
        <f t="shared" si="1947"/>
        <v/>
      </c>
      <c r="CS2607" s="101" t="str">
        <f t="shared" si="1948"/>
        <v/>
      </c>
    </row>
    <row r="2608" spans="1:97" x14ac:dyDescent="0.25">
      <c r="A2608" s="51"/>
      <c r="B2608" s="15" t="str">
        <f t="shared" si="1912"/>
        <v/>
      </c>
      <c r="C2608" s="15" t="str">
        <f t="shared" si="1914"/>
        <v/>
      </c>
      <c r="D2608" s="51"/>
      <c r="E2608" s="137"/>
      <c r="F2608" s="138"/>
      <c r="G2608" s="139"/>
      <c r="H2608" s="138"/>
      <c r="I2608" s="140"/>
      <c r="J2608" s="138"/>
      <c r="K2608" s="141"/>
      <c r="L2608" s="139"/>
      <c r="M2608" s="142"/>
      <c r="N2608" s="142"/>
      <c r="O2608" s="143"/>
      <c r="P2608" s="144"/>
      <c r="Q2608" s="144"/>
      <c r="R2608" s="144"/>
      <c r="S2608" s="144"/>
      <c r="T2608" s="144"/>
      <c r="U2608" s="144"/>
      <c r="V2608" s="144"/>
      <c r="W2608" s="144"/>
      <c r="X2608" s="145"/>
      <c r="Y2608" s="51"/>
      <c r="Z2608" s="13" t="str">
        <f t="shared" si="1915"/>
        <v/>
      </c>
      <c r="AA2608" s="51"/>
      <c r="AE2608" s="42" t="str">
        <f t="shared" si="1916"/>
        <v/>
      </c>
      <c r="AF2608" s="42" t="str">
        <f>IF($I2608="", "", IF(COUNTIF($I$10:$I2607, I2608)&gt;0, "", SUMIF($I$10:$I$3009, $I2608, $AE$10:$AE$3009)))</f>
        <v/>
      </c>
      <c r="AG2608" s="45" t="str">
        <f>IF($AF2608="", "", COUNTIF($AF$10:$AF$3009, "&gt;"&amp;AF2608)+1+COUNTIF($AF$10:$AF2608, $AF2608)-1)</f>
        <v/>
      </c>
      <c r="AI2608" s="42" t="str">
        <f t="shared" si="1917"/>
        <v/>
      </c>
      <c r="AK2608" s="15" t="str">
        <f t="shared" si="1918"/>
        <v/>
      </c>
      <c r="AM2608" s="64" t="str">
        <f t="shared" si="1919"/>
        <v/>
      </c>
      <c r="AN2608" s="65" t="str">
        <f t="shared" si="1920"/>
        <v/>
      </c>
      <c r="AO2608" s="65" t="str">
        <f t="shared" si="1921"/>
        <v/>
      </c>
      <c r="AP2608" s="65" t="str">
        <f t="shared" si="1922"/>
        <v/>
      </c>
      <c r="AQ2608" s="65" t="str">
        <f t="shared" si="1923"/>
        <v/>
      </c>
      <c r="AR2608" s="65" t="str">
        <f t="shared" si="1924"/>
        <v/>
      </c>
      <c r="AS2608" s="65" t="str">
        <f t="shared" si="1925"/>
        <v/>
      </c>
      <c r="AT2608" s="65" t="str">
        <f t="shared" si="1926"/>
        <v/>
      </c>
      <c r="AU2608" s="65" t="str">
        <f t="shared" si="1927"/>
        <v/>
      </c>
      <c r="AV2608" s="66" t="str">
        <f t="shared" si="1928"/>
        <v/>
      </c>
      <c r="AX2608" s="73" t="str">
        <f t="shared" si="1949"/>
        <v/>
      </c>
      <c r="AY2608" s="74" t="str">
        <f t="shared" si="1955"/>
        <v/>
      </c>
      <c r="AZ2608" s="74" t="str">
        <f t="shared" si="1955"/>
        <v/>
      </c>
      <c r="BA2608" s="74" t="str">
        <f t="shared" si="1955"/>
        <v/>
      </c>
      <c r="BB2608" s="74" t="str">
        <f t="shared" si="1955"/>
        <v/>
      </c>
      <c r="BC2608" s="74" t="str">
        <f t="shared" si="1955"/>
        <v/>
      </c>
      <c r="BD2608" s="74" t="str">
        <f t="shared" si="1955"/>
        <v/>
      </c>
      <c r="BE2608" s="74" t="str">
        <f t="shared" si="1955"/>
        <v/>
      </c>
      <c r="BF2608" s="74" t="str">
        <f t="shared" si="1955"/>
        <v/>
      </c>
      <c r="BG2608" s="75" t="str">
        <f t="shared" si="1955"/>
        <v/>
      </c>
      <c r="BI2608" s="73" t="str">
        <f t="shared" si="1950"/>
        <v/>
      </c>
      <c r="BJ2608" s="74" t="str">
        <f t="shared" si="1954"/>
        <v/>
      </c>
      <c r="BK2608" s="74" t="str">
        <f t="shared" si="1954"/>
        <v/>
      </c>
      <c r="BL2608" s="74" t="str">
        <f t="shared" si="1954"/>
        <v/>
      </c>
      <c r="BM2608" s="74" t="str">
        <f t="shared" si="1954"/>
        <v/>
      </c>
      <c r="BN2608" s="74" t="str">
        <f t="shared" si="1954"/>
        <v/>
      </c>
      <c r="BO2608" s="74" t="str">
        <f t="shared" si="1954"/>
        <v/>
      </c>
      <c r="BP2608" s="74" t="str">
        <f t="shared" si="1954"/>
        <v/>
      </c>
      <c r="BQ2608" s="74" t="str">
        <f t="shared" si="1954"/>
        <v/>
      </c>
      <c r="BR2608" s="75" t="str">
        <f t="shared" si="1954"/>
        <v/>
      </c>
      <c r="BU2608" s="42" t="str">
        <f t="shared" si="1929"/>
        <v/>
      </c>
      <c r="BV2608" s="66" t="str">
        <f t="shared" si="1930"/>
        <v/>
      </c>
      <c r="BX2608" s="64" t="str">
        <f t="shared" si="1931"/>
        <v/>
      </c>
      <c r="BY2608" s="65" t="str">
        <f t="shared" si="1932"/>
        <v/>
      </c>
      <c r="BZ2608" s="65" t="str">
        <f t="shared" si="1933"/>
        <v/>
      </c>
      <c r="CA2608" s="65" t="str">
        <f t="shared" si="1934"/>
        <v/>
      </c>
      <c r="CB2608" s="65" t="str">
        <f t="shared" si="1935"/>
        <v/>
      </c>
      <c r="CC2608" s="65" t="str">
        <f t="shared" si="1936"/>
        <v/>
      </c>
      <c r="CD2608" s="65" t="str">
        <f t="shared" si="1937"/>
        <v/>
      </c>
      <c r="CE2608" s="65" t="str">
        <f t="shared" si="1938"/>
        <v/>
      </c>
      <c r="CF2608" s="65" t="str">
        <f t="shared" si="1939"/>
        <v/>
      </c>
      <c r="CG2608" s="66" t="str">
        <f t="shared" si="1940"/>
        <v/>
      </c>
      <c r="CI2608" s="42" t="str">
        <f t="shared" si="1941"/>
        <v/>
      </c>
      <c r="CK2608" s="92" t="str">
        <f t="shared" si="1942"/>
        <v/>
      </c>
      <c r="CL2608" s="65" t="str">
        <f t="shared" si="1943"/>
        <v/>
      </c>
      <c r="CM2608" s="93" t="str">
        <f t="shared" si="1944"/>
        <v/>
      </c>
      <c r="CN2608" s="101" t="str">
        <f t="shared" si="1913"/>
        <v/>
      </c>
      <c r="CP2608" s="92" t="str">
        <f t="shared" si="1945"/>
        <v/>
      </c>
      <c r="CQ2608" s="65" t="str">
        <f t="shared" si="1946"/>
        <v/>
      </c>
      <c r="CR2608" s="93" t="str">
        <f t="shared" si="1947"/>
        <v/>
      </c>
      <c r="CS2608" s="101" t="str">
        <f t="shared" si="1948"/>
        <v/>
      </c>
    </row>
    <row r="2609" spans="1:97" x14ac:dyDescent="0.25">
      <c r="A2609" s="51"/>
      <c r="B2609" s="15" t="str">
        <f t="shared" si="1912"/>
        <v/>
      </c>
      <c r="C2609" s="15" t="str">
        <f t="shared" si="1914"/>
        <v/>
      </c>
      <c r="D2609" s="51"/>
      <c r="E2609" s="137"/>
      <c r="F2609" s="138"/>
      <c r="G2609" s="139"/>
      <c r="H2609" s="138"/>
      <c r="I2609" s="140"/>
      <c r="J2609" s="138"/>
      <c r="K2609" s="141"/>
      <c r="L2609" s="139"/>
      <c r="M2609" s="142"/>
      <c r="N2609" s="142"/>
      <c r="O2609" s="143"/>
      <c r="P2609" s="144"/>
      <c r="Q2609" s="144"/>
      <c r="R2609" s="144"/>
      <c r="S2609" s="144"/>
      <c r="T2609" s="144"/>
      <c r="U2609" s="144"/>
      <c r="V2609" s="144"/>
      <c r="W2609" s="144"/>
      <c r="X2609" s="145"/>
      <c r="Y2609" s="51"/>
      <c r="Z2609" s="13" t="str">
        <f t="shared" si="1915"/>
        <v/>
      </c>
      <c r="AA2609" s="51"/>
      <c r="AE2609" s="42" t="str">
        <f t="shared" si="1916"/>
        <v/>
      </c>
      <c r="AF2609" s="42" t="str">
        <f>IF($I2609="", "", IF(COUNTIF($I$10:$I2608, I2609)&gt;0, "", SUMIF($I$10:$I$3009, $I2609, $AE$10:$AE$3009)))</f>
        <v/>
      </c>
      <c r="AG2609" s="45" t="str">
        <f>IF($AF2609="", "", COUNTIF($AF$10:$AF$3009, "&gt;"&amp;AF2609)+1+COUNTIF($AF$10:$AF2609, $AF2609)-1)</f>
        <v/>
      </c>
      <c r="AI2609" s="42" t="str">
        <f t="shared" si="1917"/>
        <v/>
      </c>
      <c r="AK2609" s="15" t="str">
        <f t="shared" si="1918"/>
        <v/>
      </c>
      <c r="AM2609" s="64" t="str">
        <f t="shared" si="1919"/>
        <v/>
      </c>
      <c r="AN2609" s="65" t="str">
        <f t="shared" si="1920"/>
        <v/>
      </c>
      <c r="AO2609" s="65" t="str">
        <f t="shared" si="1921"/>
        <v/>
      </c>
      <c r="AP2609" s="65" t="str">
        <f t="shared" si="1922"/>
        <v/>
      </c>
      <c r="AQ2609" s="65" t="str">
        <f t="shared" si="1923"/>
        <v/>
      </c>
      <c r="AR2609" s="65" t="str">
        <f t="shared" si="1924"/>
        <v/>
      </c>
      <c r="AS2609" s="65" t="str">
        <f t="shared" si="1925"/>
        <v/>
      </c>
      <c r="AT2609" s="65" t="str">
        <f t="shared" si="1926"/>
        <v/>
      </c>
      <c r="AU2609" s="65" t="str">
        <f t="shared" si="1927"/>
        <v/>
      </c>
      <c r="AV2609" s="66" t="str">
        <f t="shared" si="1928"/>
        <v/>
      </c>
      <c r="AX2609" s="73" t="str">
        <f t="shared" si="1949"/>
        <v/>
      </c>
      <c r="AY2609" s="74" t="str">
        <f t="shared" si="1955"/>
        <v/>
      </c>
      <c r="AZ2609" s="74" t="str">
        <f t="shared" si="1955"/>
        <v/>
      </c>
      <c r="BA2609" s="74" t="str">
        <f t="shared" si="1955"/>
        <v/>
      </c>
      <c r="BB2609" s="74" t="str">
        <f t="shared" si="1955"/>
        <v/>
      </c>
      <c r="BC2609" s="74" t="str">
        <f t="shared" si="1955"/>
        <v/>
      </c>
      <c r="BD2609" s="74" t="str">
        <f t="shared" si="1955"/>
        <v/>
      </c>
      <c r="BE2609" s="74" t="str">
        <f t="shared" si="1955"/>
        <v/>
      </c>
      <c r="BF2609" s="74" t="str">
        <f t="shared" si="1955"/>
        <v/>
      </c>
      <c r="BG2609" s="75" t="str">
        <f t="shared" si="1955"/>
        <v/>
      </c>
      <c r="BI2609" s="73" t="str">
        <f t="shared" si="1950"/>
        <v/>
      </c>
      <c r="BJ2609" s="74" t="str">
        <f t="shared" si="1954"/>
        <v/>
      </c>
      <c r="BK2609" s="74" t="str">
        <f t="shared" si="1954"/>
        <v/>
      </c>
      <c r="BL2609" s="74" t="str">
        <f t="shared" si="1954"/>
        <v/>
      </c>
      <c r="BM2609" s="74" t="str">
        <f t="shared" si="1954"/>
        <v/>
      </c>
      <c r="BN2609" s="74" t="str">
        <f t="shared" si="1954"/>
        <v/>
      </c>
      <c r="BO2609" s="74" t="str">
        <f t="shared" si="1954"/>
        <v/>
      </c>
      <c r="BP2609" s="74" t="str">
        <f t="shared" si="1954"/>
        <v/>
      </c>
      <c r="BQ2609" s="74" t="str">
        <f t="shared" si="1954"/>
        <v/>
      </c>
      <c r="BR2609" s="75" t="str">
        <f t="shared" si="1954"/>
        <v/>
      </c>
      <c r="BU2609" s="42" t="str">
        <f t="shared" si="1929"/>
        <v/>
      </c>
      <c r="BV2609" s="66" t="str">
        <f t="shared" si="1930"/>
        <v/>
      </c>
      <c r="BX2609" s="64" t="str">
        <f t="shared" si="1931"/>
        <v/>
      </c>
      <c r="BY2609" s="65" t="str">
        <f t="shared" si="1932"/>
        <v/>
      </c>
      <c r="BZ2609" s="65" t="str">
        <f t="shared" si="1933"/>
        <v/>
      </c>
      <c r="CA2609" s="65" t="str">
        <f t="shared" si="1934"/>
        <v/>
      </c>
      <c r="CB2609" s="65" t="str">
        <f t="shared" si="1935"/>
        <v/>
      </c>
      <c r="CC2609" s="65" t="str">
        <f t="shared" si="1936"/>
        <v/>
      </c>
      <c r="CD2609" s="65" t="str">
        <f t="shared" si="1937"/>
        <v/>
      </c>
      <c r="CE2609" s="65" t="str">
        <f t="shared" si="1938"/>
        <v/>
      </c>
      <c r="CF2609" s="65" t="str">
        <f t="shared" si="1939"/>
        <v/>
      </c>
      <c r="CG2609" s="66" t="str">
        <f t="shared" si="1940"/>
        <v/>
      </c>
      <c r="CI2609" s="42" t="str">
        <f t="shared" si="1941"/>
        <v/>
      </c>
      <c r="CK2609" s="92" t="str">
        <f t="shared" si="1942"/>
        <v/>
      </c>
      <c r="CL2609" s="65" t="str">
        <f t="shared" si="1943"/>
        <v/>
      </c>
      <c r="CM2609" s="93" t="str">
        <f t="shared" si="1944"/>
        <v/>
      </c>
      <c r="CN2609" s="101" t="str">
        <f t="shared" si="1913"/>
        <v/>
      </c>
      <c r="CP2609" s="92" t="str">
        <f t="shared" si="1945"/>
        <v/>
      </c>
      <c r="CQ2609" s="65" t="str">
        <f t="shared" si="1946"/>
        <v/>
      </c>
      <c r="CR2609" s="93" t="str">
        <f t="shared" si="1947"/>
        <v/>
      </c>
      <c r="CS2609" s="101" t="str">
        <f t="shared" si="1948"/>
        <v/>
      </c>
    </row>
    <row r="2610" spans="1:97" x14ac:dyDescent="0.25">
      <c r="A2610" s="51"/>
      <c r="B2610" s="15" t="str">
        <f t="shared" si="1912"/>
        <v/>
      </c>
      <c r="C2610" s="15" t="str">
        <f t="shared" si="1914"/>
        <v/>
      </c>
      <c r="D2610" s="51"/>
      <c r="E2610" s="137"/>
      <c r="F2610" s="138"/>
      <c r="G2610" s="139"/>
      <c r="H2610" s="138"/>
      <c r="I2610" s="140"/>
      <c r="J2610" s="138"/>
      <c r="K2610" s="141"/>
      <c r="L2610" s="139"/>
      <c r="M2610" s="142"/>
      <c r="N2610" s="142"/>
      <c r="O2610" s="143"/>
      <c r="P2610" s="144"/>
      <c r="Q2610" s="144"/>
      <c r="R2610" s="144"/>
      <c r="S2610" s="144"/>
      <c r="T2610" s="144"/>
      <c r="U2610" s="144"/>
      <c r="V2610" s="144"/>
      <c r="W2610" s="144"/>
      <c r="X2610" s="145"/>
      <c r="Y2610" s="51"/>
      <c r="Z2610" s="13" t="str">
        <f t="shared" si="1915"/>
        <v/>
      </c>
      <c r="AA2610" s="51"/>
      <c r="AE2610" s="42" t="str">
        <f t="shared" si="1916"/>
        <v/>
      </c>
      <c r="AF2610" s="42" t="str">
        <f>IF($I2610="", "", IF(COUNTIF($I$10:$I2609, I2610)&gt;0, "", SUMIF($I$10:$I$3009, $I2610, $AE$10:$AE$3009)))</f>
        <v/>
      </c>
      <c r="AG2610" s="45" t="str">
        <f>IF($AF2610="", "", COUNTIF($AF$10:$AF$3009, "&gt;"&amp;AF2610)+1+COUNTIF($AF$10:$AF2610, $AF2610)-1)</f>
        <v/>
      </c>
      <c r="AI2610" s="42" t="str">
        <f t="shared" si="1917"/>
        <v/>
      </c>
      <c r="AK2610" s="15" t="str">
        <f t="shared" si="1918"/>
        <v/>
      </c>
      <c r="AM2610" s="64" t="str">
        <f t="shared" si="1919"/>
        <v/>
      </c>
      <c r="AN2610" s="65" t="str">
        <f t="shared" si="1920"/>
        <v/>
      </c>
      <c r="AO2610" s="65" t="str">
        <f t="shared" si="1921"/>
        <v/>
      </c>
      <c r="AP2610" s="65" t="str">
        <f t="shared" si="1922"/>
        <v/>
      </c>
      <c r="AQ2610" s="65" t="str">
        <f t="shared" si="1923"/>
        <v/>
      </c>
      <c r="AR2610" s="65" t="str">
        <f t="shared" si="1924"/>
        <v/>
      </c>
      <c r="AS2610" s="65" t="str">
        <f t="shared" si="1925"/>
        <v/>
      </c>
      <c r="AT2610" s="65" t="str">
        <f t="shared" si="1926"/>
        <v/>
      </c>
      <c r="AU2610" s="65" t="str">
        <f t="shared" si="1927"/>
        <v/>
      </c>
      <c r="AV2610" s="66" t="str">
        <f t="shared" si="1928"/>
        <v/>
      </c>
      <c r="AX2610" s="73" t="str">
        <f t="shared" si="1949"/>
        <v/>
      </c>
      <c r="AY2610" s="74" t="str">
        <f t="shared" si="1955"/>
        <v/>
      </c>
      <c r="AZ2610" s="74" t="str">
        <f t="shared" si="1955"/>
        <v/>
      </c>
      <c r="BA2610" s="74" t="str">
        <f t="shared" si="1955"/>
        <v/>
      </c>
      <c r="BB2610" s="74" t="str">
        <f t="shared" si="1955"/>
        <v/>
      </c>
      <c r="BC2610" s="74" t="str">
        <f t="shared" si="1955"/>
        <v/>
      </c>
      <c r="BD2610" s="74" t="str">
        <f t="shared" si="1955"/>
        <v/>
      </c>
      <c r="BE2610" s="74" t="str">
        <f t="shared" si="1955"/>
        <v/>
      </c>
      <c r="BF2610" s="74" t="str">
        <f t="shared" si="1955"/>
        <v/>
      </c>
      <c r="BG2610" s="75" t="str">
        <f t="shared" si="1955"/>
        <v/>
      </c>
      <c r="BI2610" s="73" t="str">
        <f t="shared" si="1950"/>
        <v/>
      </c>
      <c r="BJ2610" s="74" t="str">
        <f t="shared" si="1954"/>
        <v/>
      </c>
      <c r="BK2610" s="74" t="str">
        <f t="shared" si="1954"/>
        <v/>
      </c>
      <c r="BL2610" s="74" t="str">
        <f t="shared" si="1954"/>
        <v/>
      </c>
      <c r="BM2610" s="74" t="str">
        <f t="shared" si="1954"/>
        <v/>
      </c>
      <c r="BN2610" s="74" t="str">
        <f t="shared" si="1954"/>
        <v/>
      </c>
      <c r="BO2610" s="74" t="str">
        <f t="shared" si="1954"/>
        <v/>
      </c>
      <c r="BP2610" s="74" t="str">
        <f t="shared" si="1954"/>
        <v/>
      </c>
      <c r="BQ2610" s="74" t="str">
        <f t="shared" si="1954"/>
        <v/>
      </c>
      <c r="BR2610" s="75" t="str">
        <f t="shared" si="1954"/>
        <v/>
      </c>
      <c r="BU2610" s="42" t="str">
        <f t="shared" si="1929"/>
        <v/>
      </c>
      <c r="BV2610" s="66" t="str">
        <f t="shared" si="1930"/>
        <v/>
      </c>
      <c r="BX2610" s="64" t="str">
        <f t="shared" si="1931"/>
        <v/>
      </c>
      <c r="BY2610" s="65" t="str">
        <f t="shared" si="1932"/>
        <v/>
      </c>
      <c r="BZ2610" s="65" t="str">
        <f t="shared" si="1933"/>
        <v/>
      </c>
      <c r="CA2610" s="65" t="str">
        <f t="shared" si="1934"/>
        <v/>
      </c>
      <c r="CB2610" s="65" t="str">
        <f t="shared" si="1935"/>
        <v/>
      </c>
      <c r="CC2610" s="65" t="str">
        <f t="shared" si="1936"/>
        <v/>
      </c>
      <c r="CD2610" s="65" t="str">
        <f t="shared" si="1937"/>
        <v/>
      </c>
      <c r="CE2610" s="65" t="str">
        <f t="shared" si="1938"/>
        <v/>
      </c>
      <c r="CF2610" s="65" t="str">
        <f t="shared" si="1939"/>
        <v/>
      </c>
      <c r="CG2610" s="66" t="str">
        <f t="shared" si="1940"/>
        <v/>
      </c>
      <c r="CI2610" s="42" t="str">
        <f t="shared" si="1941"/>
        <v/>
      </c>
      <c r="CK2610" s="92" t="str">
        <f t="shared" si="1942"/>
        <v/>
      </c>
      <c r="CL2610" s="65" t="str">
        <f t="shared" si="1943"/>
        <v/>
      </c>
      <c r="CM2610" s="93" t="str">
        <f t="shared" si="1944"/>
        <v/>
      </c>
      <c r="CN2610" s="101" t="str">
        <f t="shared" si="1913"/>
        <v/>
      </c>
      <c r="CP2610" s="92" t="str">
        <f t="shared" si="1945"/>
        <v/>
      </c>
      <c r="CQ2610" s="65" t="str">
        <f t="shared" si="1946"/>
        <v/>
      </c>
      <c r="CR2610" s="93" t="str">
        <f t="shared" si="1947"/>
        <v/>
      </c>
      <c r="CS2610" s="101" t="str">
        <f t="shared" si="1948"/>
        <v/>
      </c>
    </row>
    <row r="2611" spans="1:97" x14ac:dyDescent="0.25">
      <c r="A2611" s="51"/>
      <c r="B2611" s="15" t="str">
        <f t="shared" si="1912"/>
        <v/>
      </c>
      <c r="C2611" s="15" t="str">
        <f t="shared" si="1914"/>
        <v/>
      </c>
      <c r="D2611" s="51"/>
      <c r="E2611" s="137"/>
      <c r="F2611" s="138"/>
      <c r="G2611" s="139"/>
      <c r="H2611" s="138"/>
      <c r="I2611" s="140"/>
      <c r="J2611" s="138"/>
      <c r="K2611" s="141"/>
      <c r="L2611" s="139"/>
      <c r="M2611" s="142"/>
      <c r="N2611" s="142"/>
      <c r="O2611" s="143"/>
      <c r="P2611" s="144"/>
      <c r="Q2611" s="144"/>
      <c r="R2611" s="144"/>
      <c r="S2611" s="144"/>
      <c r="T2611" s="144"/>
      <c r="U2611" s="144"/>
      <c r="V2611" s="144"/>
      <c r="W2611" s="144"/>
      <c r="X2611" s="145"/>
      <c r="Y2611" s="51"/>
      <c r="Z2611" s="13" t="str">
        <f t="shared" si="1915"/>
        <v/>
      </c>
      <c r="AA2611" s="51"/>
      <c r="AE2611" s="42" t="str">
        <f t="shared" si="1916"/>
        <v/>
      </c>
      <c r="AF2611" s="42" t="str">
        <f>IF($I2611="", "", IF(COUNTIF($I$10:$I2610, I2611)&gt;0, "", SUMIF($I$10:$I$3009, $I2611, $AE$10:$AE$3009)))</f>
        <v/>
      </c>
      <c r="AG2611" s="45" t="str">
        <f>IF($AF2611="", "", COUNTIF($AF$10:$AF$3009, "&gt;"&amp;AF2611)+1+COUNTIF($AF$10:$AF2611, $AF2611)-1)</f>
        <v/>
      </c>
      <c r="AI2611" s="42" t="str">
        <f t="shared" si="1917"/>
        <v/>
      </c>
      <c r="AK2611" s="15" t="str">
        <f t="shared" si="1918"/>
        <v/>
      </c>
      <c r="AM2611" s="64" t="str">
        <f t="shared" si="1919"/>
        <v/>
      </c>
      <c r="AN2611" s="65" t="str">
        <f t="shared" si="1920"/>
        <v/>
      </c>
      <c r="AO2611" s="65" t="str">
        <f t="shared" si="1921"/>
        <v/>
      </c>
      <c r="AP2611" s="65" t="str">
        <f t="shared" si="1922"/>
        <v/>
      </c>
      <c r="AQ2611" s="65" t="str">
        <f t="shared" si="1923"/>
        <v/>
      </c>
      <c r="AR2611" s="65" t="str">
        <f t="shared" si="1924"/>
        <v/>
      </c>
      <c r="AS2611" s="65" t="str">
        <f t="shared" si="1925"/>
        <v/>
      </c>
      <c r="AT2611" s="65" t="str">
        <f t="shared" si="1926"/>
        <v/>
      </c>
      <c r="AU2611" s="65" t="str">
        <f t="shared" si="1927"/>
        <v/>
      </c>
      <c r="AV2611" s="66" t="str">
        <f t="shared" si="1928"/>
        <v/>
      </c>
      <c r="AX2611" s="73" t="str">
        <f t="shared" si="1949"/>
        <v/>
      </c>
      <c r="AY2611" s="74" t="str">
        <f t="shared" si="1955"/>
        <v/>
      </c>
      <c r="AZ2611" s="74" t="str">
        <f t="shared" si="1955"/>
        <v/>
      </c>
      <c r="BA2611" s="74" t="str">
        <f t="shared" si="1955"/>
        <v/>
      </c>
      <c r="BB2611" s="74" t="str">
        <f t="shared" si="1955"/>
        <v/>
      </c>
      <c r="BC2611" s="74" t="str">
        <f t="shared" si="1955"/>
        <v/>
      </c>
      <c r="BD2611" s="74" t="str">
        <f t="shared" si="1955"/>
        <v/>
      </c>
      <c r="BE2611" s="74" t="str">
        <f t="shared" si="1955"/>
        <v/>
      </c>
      <c r="BF2611" s="74" t="str">
        <f t="shared" si="1955"/>
        <v/>
      </c>
      <c r="BG2611" s="75" t="str">
        <f t="shared" si="1955"/>
        <v/>
      </c>
      <c r="BI2611" s="73" t="str">
        <f t="shared" si="1950"/>
        <v/>
      </c>
      <c r="BJ2611" s="74" t="str">
        <f t="shared" si="1954"/>
        <v/>
      </c>
      <c r="BK2611" s="74" t="str">
        <f t="shared" si="1954"/>
        <v/>
      </c>
      <c r="BL2611" s="74" t="str">
        <f t="shared" si="1954"/>
        <v/>
      </c>
      <c r="BM2611" s="74" t="str">
        <f t="shared" si="1954"/>
        <v/>
      </c>
      <c r="BN2611" s="74" t="str">
        <f t="shared" si="1954"/>
        <v/>
      </c>
      <c r="BO2611" s="74" t="str">
        <f t="shared" si="1954"/>
        <v/>
      </c>
      <c r="BP2611" s="74" t="str">
        <f t="shared" si="1954"/>
        <v/>
      </c>
      <c r="BQ2611" s="74" t="str">
        <f t="shared" si="1954"/>
        <v/>
      </c>
      <c r="BR2611" s="75" t="str">
        <f t="shared" si="1954"/>
        <v/>
      </c>
      <c r="BU2611" s="42" t="str">
        <f t="shared" si="1929"/>
        <v/>
      </c>
      <c r="BV2611" s="66" t="str">
        <f t="shared" si="1930"/>
        <v/>
      </c>
      <c r="BX2611" s="64" t="str">
        <f t="shared" si="1931"/>
        <v/>
      </c>
      <c r="BY2611" s="65" t="str">
        <f t="shared" si="1932"/>
        <v/>
      </c>
      <c r="BZ2611" s="65" t="str">
        <f t="shared" si="1933"/>
        <v/>
      </c>
      <c r="CA2611" s="65" t="str">
        <f t="shared" si="1934"/>
        <v/>
      </c>
      <c r="CB2611" s="65" t="str">
        <f t="shared" si="1935"/>
        <v/>
      </c>
      <c r="CC2611" s="65" t="str">
        <f t="shared" si="1936"/>
        <v/>
      </c>
      <c r="CD2611" s="65" t="str">
        <f t="shared" si="1937"/>
        <v/>
      </c>
      <c r="CE2611" s="65" t="str">
        <f t="shared" si="1938"/>
        <v/>
      </c>
      <c r="CF2611" s="65" t="str">
        <f t="shared" si="1939"/>
        <v/>
      </c>
      <c r="CG2611" s="66" t="str">
        <f t="shared" si="1940"/>
        <v/>
      </c>
      <c r="CI2611" s="42" t="str">
        <f t="shared" si="1941"/>
        <v/>
      </c>
      <c r="CK2611" s="92" t="str">
        <f t="shared" si="1942"/>
        <v/>
      </c>
      <c r="CL2611" s="65" t="str">
        <f t="shared" si="1943"/>
        <v/>
      </c>
      <c r="CM2611" s="93" t="str">
        <f t="shared" si="1944"/>
        <v/>
      </c>
      <c r="CN2611" s="101" t="str">
        <f t="shared" si="1913"/>
        <v/>
      </c>
      <c r="CP2611" s="92" t="str">
        <f t="shared" si="1945"/>
        <v/>
      </c>
      <c r="CQ2611" s="65" t="str">
        <f t="shared" si="1946"/>
        <v/>
      </c>
      <c r="CR2611" s="93" t="str">
        <f t="shared" si="1947"/>
        <v/>
      </c>
      <c r="CS2611" s="101" t="str">
        <f t="shared" si="1948"/>
        <v/>
      </c>
    </row>
    <row r="2612" spans="1:97" x14ac:dyDescent="0.25">
      <c r="A2612" s="51"/>
      <c r="B2612" s="15" t="str">
        <f t="shared" si="1912"/>
        <v/>
      </c>
      <c r="C2612" s="15" t="str">
        <f t="shared" si="1914"/>
        <v/>
      </c>
      <c r="D2612" s="51"/>
      <c r="E2612" s="137"/>
      <c r="F2612" s="138"/>
      <c r="G2612" s="139"/>
      <c r="H2612" s="138"/>
      <c r="I2612" s="140"/>
      <c r="J2612" s="138"/>
      <c r="K2612" s="141"/>
      <c r="L2612" s="139"/>
      <c r="M2612" s="142"/>
      <c r="N2612" s="142"/>
      <c r="O2612" s="143"/>
      <c r="P2612" s="144"/>
      <c r="Q2612" s="144"/>
      <c r="R2612" s="144"/>
      <c r="S2612" s="144"/>
      <c r="T2612" s="144"/>
      <c r="U2612" s="144"/>
      <c r="V2612" s="144"/>
      <c r="W2612" s="144"/>
      <c r="X2612" s="145"/>
      <c r="Y2612" s="51"/>
      <c r="Z2612" s="13" t="str">
        <f t="shared" si="1915"/>
        <v/>
      </c>
      <c r="AA2612" s="51"/>
      <c r="AE2612" s="42" t="str">
        <f t="shared" si="1916"/>
        <v/>
      </c>
      <c r="AF2612" s="42" t="str">
        <f>IF($I2612="", "", IF(COUNTIF($I$10:$I2611, I2612)&gt;0, "", SUMIF($I$10:$I$3009, $I2612, $AE$10:$AE$3009)))</f>
        <v/>
      </c>
      <c r="AG2612" s="45" t="str">
        <f>IF($AF2612="", "", COUNTIF($AF$10:$AF$3009, "&gt;"&amp;AF2612)+1+COUNTIF($AF$10:$AF2612, $AF2612)-1)</f>
        <v/>
      </c>
      <c r="AI2612" s="42" t="str">
        <f t="shared" si="1917"/>
        <v/>
      </c>
      <c r="AK2612" s="15" t="str">
        <f t="shared" si="1918"/>
        <v/>
      </c>
      <c r="AM2612" s="64" t="str">
        <f t="shared" si="1919"/>
        <v/>
      </c>
      <c r="AN2612" s="65" t="str">
        <f t="shared" si="1920"/>
        <v/>
      </c>
      <c r="AO2612" s="65" t="str">
        <f t="shared" si="1921"/>
        <v/>
      </c>
      <c r="AP2612" s="65" t="str">
        <f t="shared" si="1922"/>
        <v/>
      </c>
      <c r="AQ2612" s="65" t="str">
        <f t="shared" si="1923"/>
        <v/>
      </c>
      <c r="AR2612" s="65" t="str">
        <f t="shared" si="1924"/>
        <v/>
      </c>
      <c r="AS2612" s="65" t="str">
        <f t="shared" si="1925"/>
        <v/>
      </c>
      <c r="AT2612" s="65" t="str">
        <f t="shared" si="1926"/>
        <v/>
      </c>
      <c r="AU2612" s="65" t="str">
        <f t="shared" si="1927"/>
        <v/>
      </c>
      <c r="AV2612" s="66" t="str">
        <f t="shared" si="1928"/>
        <v/>
      </c>
      <c r="AX2612" s="73" t="str">
        <f t="shared" si="1949"/>
        <v/>
      </c>
      <c r="AY2612" s="74" t="str">
        <f t="shared" si="1955"/>
        <v/>
      </c>
      <c r="AZ2612" s="74" t="str">
        <f t="shared" si="1955"/>
        <v/>
      </c>
      <c r="BA2612" s="74" t="str">
        <f t="shared" si="1955"/>
        <v/>
      </c>
      <c r="BB2612" s="74" t="str">
        <f t="shared" si="1955"/>
        <v/>
      </c>
      <c r="BC2612" s="74" t="str">
        <f t="shared" si="1955"/>
        <v/>
      </c>
      <c r="BD2612" s="74" t="str">
        <f t="shared" si="1955"/>
        <v/>
      </c>
      <c r="BE2612" s="74" t="str">
        <f t="shared" si="1955"/>
        <v/>
      </c>
      <c r="BF2612" s="74" t="str">
        <f t="shared" si="1955"/>
        <v/>
      </c>
      <c r="BG2612" s="75" t="str">
        <f t="shared" si="1955"/>
        <v/>
      </c>
      <c r="BI2612" s="73" t="str">
        <f t="shared" si="1950"/>
        <v/>
      </c>
      <c r="BJ2612" s="74" t="str">
        <f t="shared" si="1954"/>
        <v/>
      </c>
      <c r="BK2612" s="74" t="str">
        <f t="shared" si="1954"/>
        <v/>
      </c>
      <c r="BL2612" s="74" t="str">
        <f t="shared" si="1954"/>
        <v/>
      </c>
      <c r="BM2612" s="74" t="str">
        <f t="shared" si="1954"/>
        <v/>
      </c>
      <c r="BN2612" s="74" t="str">
        <f t="shared" si="1954"/>
        <v/>
      </c>
      <c r="BO2612" s="74" t="str">
        <f t="shared" si="1954"/>
        <v/>
      </c>
      <c r="BP2612" s="74" t="str">
        <f t="shared" si="1954"/>
        <v/>
      </c>
      <c r="BQ2612" s="74" t="str">
        <f t="shared" si="1954"/>
        <v/>
      </c>
      <c r="BR2612" s="75" t="str">
        <f t="shared" si="1954"/>
        <v/>
      </c>
      <c r="BU2612" s="42" t="str">
        <f t="shared" si="1929"/>
        <v/>
      </c>
      <c r="BV2612" s="66" t="str">
        <f t="shared" si="1930"/>
        <v/>
      </c>
      <c r="BX2612" s="64" t="str">
        <f t="shared" si="1931"/>
        <v/>
      </c>
      <c r="BY2612" s="65" t="str">
        <f t="shared" si="1932"/>
        <v/>
      </c>
      <c r="BZ2612" s="65" t="str">
        <f t="shared" si="1933"/>
        <v/>
      </c>
      <c r="CA2612" s="65" t="str">
        <f t="shared" si="1934"/>
        <v/>
      </c>
      <c r="CB2612" s="65" t="str">
        <f t="shared" si="1935"/>
        <v/>
      </c>
      <c r="CC2612" s="65" t="str">
        <f t="shared" si="1936"/>
        <v/>
      </c>
      <c r="CD2612" s="65" t="str">
        <f t="shared" si="1937"/>
        <v/>
      </c>
      <c r="CE2612" s="65" t="str">
        <f t="shared" si="1938"/>
        <v/>
      </c>
      <c r="CF2612" s="65" t="str">
        <f t="shared" si="1939"/>
        <v/>
      </c>
      <c r="CG2612" s="66" t="str">
        <f t="shared" si="1940"/>
        <v/>
      </c>
      <c r="CI2612" s="42" t="str">
        <f t="shared" si="1941"/>
        <v/>
      </c>
      <c r="CK2612" s="92" t="str">
        <f t="shared" si="1942"/>
        <v/>
      </c>
      <c r="CL2612" s="65" t="str">
        <f t="shared" si="1943"/>
        <v/>
      </c>
      <c r="CM2612" s="93" t="str">
        <f t="shared" si="1944"/>
        <v/>
      </c>
      <c r="CN2612" s="101" t="str">
        <f t="shared" si="1913"/>
        <v/>
      </c>
      <c r="CP2612" s="92" t="str">
        <f t="shared" si="1945"/>
        <v/>
      </c>
      <c r="CQ2612" s="65" t="str">
        <f t="shared" si="1946"/>
        <v/>
      </c>
      <c r="CR2612" s="93" t="str">
        <f t="shared" si="1947"/>
        <v/>
      </c>
      <c r="CS2612" s="101" t="str">
        <f t="shared" si="1948"/>
        <v/>
      </c>
    </row>
    <row r="2613" spans="1:97" x14ac:dyDescent="0.25">
      <c r="A2613" s="51"/>
      <c r="B2613" s="15" t="str">
        <f t="shared" si="1912"/>
        <v/>
      </c>
      <c r="C2613" s="15" t="str">
        <f t="shared" si="1914"/>
        <v/>
      </c>
      <c r="D2613" s="51"/>
      <c r="E2613" s="137"/>
      <c r="F2613" s="138"/>
      <c r="G2613" s="139"/>
      <c r="H2613" s="138"/>
      <c r="I2613" s="140"/>
      <c r="J2613" s="138"/>
      <c r="K2613" s="141"/>
      <c r="L2613" s="139"/>
      <c r="M2613" s="142"/>
      <c r="N2613" s="142"/>
      <c r="O2613" s="143"/>
      <c r="P2613" s="144"/>
      <c r="Q2613" s="144"/>
      <c r="R2613" s="144"/>
      <c r="S2613" s="144"/>
      <c r="T2613" s="144"/>
      <c r="U2613" s="144"/>
      <c r="V2613" s="144"/>
      <c r="W2613" s="144"/>
      <c r="X2613" s="145"/>
      <c r="Y2613" s="51"/>
      <c r="Z2613" s="13" t="str">
        <f t="shared" si="1915"/>
        <v/>
      </c>
      <c r="AA2613" s="51"/>
      <c r="AE2613" s="42" t="str">
        <f t="shared" si="1916"/>
        <v/>
      </c>
      <c r="AF2613" s="42" t="str">
        <f>IF($I2613="", "", IF(COUNTIF($I$10:$I2612, I2613)&gt;0, "", SUMIF($I$10:$I$3009, $I2613, $AE$10:$AE$3009)))</f>
        <v/>
      </c>
      <c r="AG2613" s="45" t="str">
        <f>IF($AF2613="", "", COUNTIF($AF$10:$AF$3009, "&gt;"&amp;AF2613)+1+COUNTIF($AF$10:$AF2613, $AF2613)-1)</f>
        <v/>
      </c>
      <c r="AI2613" s="42" t="str">
        <f t="shared" si="1917"/>
        <v/>
      </c>
      <c r="AK2613" s="15" t="str">
        <f t="shared" si="1918"/>
        <v/>
      </c>
      <c r="AM2613" s="64" t="str">
        <f t="shared" si="1919"/>
        <v/>
      </c>
      <c r="AN2613" s="65" t="str">
        <f t="shared" si="1920"/>
        <v/>
      </c>
      <c r="AO2613" s="65" t="str">
        <f t="shared" si="1921"/>
        <v/>
      </c>
      <c r="AP2613" s="65" t="str">
        <f t="shared" si="1922"/>
        <v/>
      </c>
      <c r="AQ2613" s="65" t="str">
        <f t="shared" si="1923"/>
        <v/>
      </c>
      <c r="AR2613" s="65" t="str">
        <f t="shared" si="1924"/>
        <v/>
      </c>
      <c r="AS2613" s="65" t="str">
        <f t="shared" si="1925"/>
        <v/>
      </c>
      <c r="AT2613" s="65" t="str">
        <f t="shared" si="1926"/>
        <v/>
      </c>
      <c r="AU2613" s="65" t="str">
        <f t="shared" si="1927"/>
        <v/>
      </c>
      <c r="AV2613" s="66" t="str">
        <f t="shared" si="1928"/>
        <v/>
      </c>
      <c r="AX2613" s="73" t="str">
        <f t="shared" si="1949"/>
        <v/>
      </c>
      <c r="AY2613" s="74" t="str">
        <f t="shared" si="1955"/>
        <v/>
      </c>
      <c r="AZ2613" s="74" t="str">
        <f t="shared" si="1955"/>
        <v/>
      </c>
      <c r="BA2613" s="74" t="str">
        <f t="shared" si="1955"/>
        <v/>
      </c>
      <c r="BB2613" s="74" t="str">
        <f t="shared" si="1955"/>
        <v/>
      </c>
      <c r="BC2613" s="74" t="str">
        <f t="shared" si="1955"/>
        <v/>
      </c>
      <c r="BD2613" s="74" t="str">
        <f t="shared" si="1955"/>
        <v/>
      </c>
      <c r="BE2613" s="74" t="str">
        <f t="shared" si="1955"/>
        <v/>
      </c>
      <c r="BF2613" s="74" t="str">
        <f t="shared" si="1955"/>
        <v/>
      </c>
      <c r="BG2613" s="75" t="str">
        <f t="shared" si="1955"/>
        <v/>
      </c>
      <c r="BI2613" s="73" t="str">
        <f t="shared" si="1950"/>
        <v/>
      </c>
      <c r="BJ2613" s="74" t="str">
        <f t="shared" si="1954"/>
        <v/>
      </c>
      <c r="BK2613" s="74" t="str">
        <f t="shared" si="1954"/>
        <v/>
      </c>
      <c r="BL2613" s="74" t="str">
        <f t="shared" si="1954"/>
        <v/>
      </c>
      <c r="BM2613" s="74" t="str">
        <f t="shared" si="1954"/>
        <v/>
      </c>
      <c r="BN2613" s="74" t="str">
        <f t="shared" si="1954"/>
        <v/>
      </c>
      <c r="BO2613" s="74" t="str">
        <f t="shared" si="1954"/>
        <v/>
      </c>
      <c r="BP2613" s="74" t="str">
        <f t="shared" si="1954"/>
        <v/>
      </c>
      <c r="BQ2613" s="74" t="str">
        <f t="shared" si="1954"/>
        <v/>
      </c>
      <c r="BR2613" s="75" t="str">
        <f t="shared" si="1954"/>
        <v/>
      </c>
      <c r="BU2613" s="42" t="str">
        <f t="shared" si="1929"/>
        <v/>
      </c>
      <c r="BV2613" s="66" t="str">
        <f t="shared" si="1930"/>
        <v/>
      </c>
      <c r="BX2613" s="64" t="str">
        <f t="shared" si="1931"/>
        <v/>
      </c>
      <c r="BY2613" s="65" t="str">
        <f t="shared" si="1932"/>
        <v/>
      </c>
      <c r="BZ2613" s="65" t="str">
        <f t="shared" si="1933"/>
        <v/>
      </c>
      <c r="CA2613" s="65" t="str">
        <f t="shared" si="1934"/>
        <v/>
      </c>
      <c r="CB2613" s="65" t="str">
        <f t="shared" si="1935"/>
        <v/>
      </c>
      <c r="CC2613" s="65" t="str">
        <f t="shared" si="1936"/>
        <v/>
      </c>
      <c r="CD2613" s="65" t="str">
        <f t="shared" si="1937"/>
        <v/>
      </c>
      <c r="CE2613" s="65" t="str">
        <f t="shared" si="1938"/>
        <v/>
      </c>
      <c r="CF2613" s="65" t="str">
        <f t="shared" si="1939"/>
        <v/>
      </c>
      <c r="CG2613" s="66" t="str">
        <f t="shared" si="1940"/>
        <v/>
      </c>
      <c r="CI2613" s="42" t="str">
        <f t="shared" si="1941"/>
        <v/>
      </c>
      <c r="CK2613" s="92" t="str">
        <f t="shared" si="1942"/>
        <v/>
      </c>
      <c r="CL2613" s="65" t="str">
        <f t="shared" si="1943"/>
        <v/>
      </c>
      <c r="CM2613" s="93" t="str">
        <f t="shared" si="1944"/>
        <v/>
      </c>
      <c r="CN2613" s="101" t="str">
        <f t="shared" si="1913"/>
        <v/>
      </c>
      <c r="CP2613" s="92" t="str">
        <f t="shared" si="1945"/>
        <v/>
      </c>
      <c r="CQ2613" s="65" t="str">
        <f t="shared" si="1946"/>
        <v/>
      </c>
      <c r="CR2613" s="93" t="str">
        <f t="shared" si="1947"/>
        <v/>
      </c>
      <c r="CS2613" s="101" t="str">
        <f t="shared" si="1948"/>
        <v/>
      </c>
    </row>
    <row r="2614" spans="1:97" x14ac:dyDescent="0.25">
      <c r="A2614" s="51"/>
      <c r="B2614" s="15" t="str">
        <f t="shared" si="1912"/>
        <v/>
      </c>
      <c r="C2614" s="15" t="str">
        <f t="shared" si="1914"/>
        <v/>
      </c>
      <c r="D2614" s="51"/>
      <c r="E2614" s="137"/>
      <c r="F2614" s="138"/>
      <c r="G2614" s="139"/>
      <c r="H2614" s="138"/>
      <c r="I2614" s="140"/>
      <c r="J2614" s="138"/>
      <c r="K2614" s="141"/>
      <c r="L2614" s="139"/>
      <c r="M2614" s="142"/>
      <c r="N2614" s="142"/>
      <c r="O2614" s="143"/>
      <c r="P2614" s="144"/>
      <c r="Q2614" s="144"/>
      <c r="R2614" s="144"/>
      <c r="S2614" s="144"/>
      <c r="T2614" s="144"/>
      <c r="U2614" s="144"/>
      <c r="V2614" s="144"/>
      <c r="W2614" s="144"/>
      <c r="X2614" s="145"/>
      <c r="Y2614" s="51"/>
      <c r="Z2614" s="13" t="str">
        <f t="shared" si="1915"/>
        <v/>
      </c>
      <c r="AA2614" s="51"/>
      <c r="AE2614" s="42" t="str">
        <f t="shared" si="1916"/>
        <v/>
      </c>
      <c r="AF2614" s="42" t="str">
        <f>IF($I2614="", "", IF(COUNTIF($I$10:$I2613, I2614)&gt;0, "", SUMIF($I$10:$I$3009, $I2614, $AE$10:$AE$3009)))</f>
        <v/>
      </c>
      <c r="AG2614" s="45" t="str">
        <f>IF($AF2614="", "", COUNTIF($AF$10:$AF$3009, "&gt;"&amp;AF2614)+1+COUNTIF($AF$10:$AF2614, $AF2614)-1)</f>
        <v/>
      </c>
      <c r="AI2614" s="42" t="str">
        <f t="shared" si="1917"/>
        <v/>
      </c>
      <c r="AK2614" s="15" t="str">
        <f t="shared" si="1918"/>
        <v/>
      </c>
      <c r="AM2614" s="64" t="str">
        <f t="shared" si="1919"/>
        <v/>
      </c>
      <c r="AN2614" s="65" t="str">
        <f t="shared" si="1920"/>
        <v/>
      </c>
      <c r="AO2614" s="65" t="str">
        <f t="shared" si="1921"/>
        <v/>
      </c>
      <c r="AP2614" s="65" t="str">
        <f t="shared" si="1922"/>
        <v/>
      </c>
      <c r="AQ2614" s="65" t="str">
        <f t="shared" si="1923"/>
        <v/>
      </c>
      <c r="AR2614" s="65" t="str">
        <f t="shared" si="1924"/>
        <v/>
      </c>
      <c r="AS2614" s="65" t="str">
        <f t="shared" si="1925"/>
        <v/>
      </c>
      <c r="AT2614" s="65" t="str">
        <f t="shared" si="1926"/>
        <v/>
      </c>
      <c r="AU2614" s="65" t="str">
        <f t="shared" si="1927"/>
        <v/>
      </c>
      <c r="AV2614" s="66" t="str">
        <f t="shared" si="1928"/>
        <v/>
      </c>
      <c r="AX2614" s="73" t="str">
        <f t="shared" si="1949"/>
        <v/>
      </c>
      <c r="AY2614" s="74" t="str">
        <f t="shared" si="1955"/>
        <v/>
      </c>
      <c r="AZ2614" s="74" t="str">
        <f t="shared" si="1955"/>
        <v/>
      </c>
      <c r="BA2614" s="74" t="str">
        <f t="shared" si="1955"/>
        <v/>
      </c>
      <c r="BB2614" s="74" t="str">
        <f t="shared" si="1955"/>
        <v/>
      </c>
      <c r="BC2614" s="74" t="str">
        <f t="shared" si="1955"/>
        <v/>
      </c>
      <c r="BD2614" s="74" t="str">
        <f t="shared" si="1955"/>
        <v/>
      </c>
      <c r="BE2614" s="74" t="str">
        <f t="shared" si="1955"/>
        <v/>
      </c>
      <c r="BF2614" s="74" t="str">
        <f t="shared" si="1955"/>
        <v/>
      </c>
      <c r="BG2614" s="75" t="str">
        <f t="shared" si="1955"/>
        <v/>
      </c>
      <c r="BI2614" s="73" t="str">
        <f t="shared" si="1950"/>
        <v/>
      </c>
      <c r="BJ2614" s="74" t="str">
        <f t="shared" si="1954"/>
        <v/>
      </c>
      <c r="BK2614" s="74" t="str">
        <f t="shared" si="1954"/>
        <v/>
      </c>
      <c r="BL2614" s="74" t="str">
        <f t="shared" si="1954"/>
        <v/>
      </c>
      <c r="BM2614" s="74" t="str">
        <f t="shared" si="1954"/>
        <v/>
      </c>
      <c r="BN2614" s="74" t="str">
        <f t="shared" si="1954"/>
        <v/>
      </c>
      <c r="BO2614" s="74" t="str">
        <f t="shared" si="1954"/>
        <v/>
      </c>
      <c r="BP2614" s="74" t="str">
        <f t="shared" si="1954"/>
        <v/>
      </c>
      <c r="BQ2614" s="74" t="str">
        <f t="shared" si="1954"/>
        <v/>
      </c>
      <c r="BR2614" s="75" t="str">
        <f t="shared" si="1954"/>
        <v/>
      </c>
      <c r="BU2614" s="42" t="str">
        <f t="shared" si="1929"/>
        <v/>
      </c>
      <c r="BV2614" s="66" t="str">
        <f t="shared" si="1930"/>
        <v/>
      </c>
      <c r="BX2614" s="64" t="str">
        <f t="shared" si="1931"/>
        <v/>
      </c>
      <c r="BY2614" s="65" t="str">
        <f t="shared" si="1932"/>
        <v/>
      </c>
      <c r="BZ2614" s="65" t="str">
        <f t="shared" si="1933"/>
        <v/>
      </c>
      <c r="CA2614" s="65" t="str">
        <f t="shared" si="1934"/>
        <v/>
      </c>
      <c r="CB2614" s="65" t="str">
        <f t="shared" si="1935"/>
        <v/>
      </c>
      <c r="CC2614" s="65" t="str">
        <f t="shared" si="1936"/>
        <v/>
      </c>
      <c r="CD2614" s="65" t="str">
        <f t="shared" si="1937"/>
        <v/>
      </c>
      <c r="CE2614" s="65" t="str">
        <f t="shared" si="1938"/>
        <v/>
      </c>
      <c r="CF2614" s="65" t="str">
        <f t="shared" si="1939"/>
        <v/>
      </c>
      <c r="CG2614" s="66" t="str">
        <f t="shared" si="1940"/>
        <v/>
      </c>
      <c r="CI2614" s="42" t="str">
        <f t="shared" si="1941"/>
        <v/>
      </c>
      <c r="CK2614" s="92" t="str">
        <f t="shared" si="1942"/>
        <v/>
      </c>
      <c r="CL2614" s="65" t="str">
        <f t="shared" si="1943"/>
        <v/>
      </c>
      <c r="CM2614" s="93" t="str">
        <f t="shared" si="1944"/>
        <v/>
      </c>
      <c r="CN2614" s="101" t="str">
        <f t="shared" si="1913"/>
        <v/>
      </c>
      <c r="CP2614" s="92" t="str">
        <f t="shared" si="1945"/>
        <v/>
      </c>
      <c r="CQ2614" s="65" t="str">
        <f t="shared" si="1946"/>
        <v/>
      </c>
      <c r="CR2614" s="93" t="str">
        <f t="shared" si="1947"/>
        <v/>
      </c>
      <c r="CS2614" s="101" t="str">
        <f t="shared" si="1948"/>
        <v/>
      </c>
    </row>
    <row r="2615" spans="1:97" x14ac:dyDescent="0.25">
      <c r="A2615" s="51"/>
      <c r="B2615" s="15" t="str">
        <f t="shared" si="1912"/>
        <v/>
      </c>
      <c r="C2615" s="15" t="str">
        <f t="shared" si="1914"/>
        <v/>
      </c>
      <c r="D2615" s="51"/>
      <c r="E2615" s="137"/>
      <c r="F2615" s="138"/>
      <c r="G2615" s="139"/>
      <c r="H2615" s="138"/>
      <c r="I2615" s="140"/>
      <c r="J2615" s="138"/>
      <c r="K2615" s="141"/>
      <c r="L2615" s="139"/>
      <c r="M2615" s="142"/>
      <c r="N2615" s="142"/>
      <c r="O2615" s="143"/>
      <c r="P2615" s="144"/>
      <c r="Q2615" s="144"/>
      <c r="R2615" s="144"/>
      <c r="S2615" s="144"/>
      <c r="T2615" s="144"/>
      <c r="U2615" s="144"/>
      <c r="V2615" s="144"/>
      <c r="W2615" s="144"/>
      <c r="X2615" s="145"/>
      <c r="Y2615" s="51"/>
      <c r="Z2615" s="13" t="str">
        <f t="shared" si="1915"/>
        <v/>
      </c>
      <c r="AA2615" s="51"/>
      <c r="AE2615" s="42" t="str">
        <f t="shared" si="1916"/>
        <v/>
      </c>
      <c r="AF2615" s="42" t="str">
        <f>IF($I2615="", "", IF(COUNTIF($I$10:$I2614, I2615)&gt;0, "", SUMIF($I$10:$I$3009, $I2615, $AE$10:$AE$3009)))</f>
        <v/>
      </c>
      <c r="AG2615" s="45" t="str">
        <f>IF($AF2615="", "", COUNTIF($AF$10:$AF$3009, "&gt;"&amp;AF2615)+1+COUNTIF($AF$10:$AF2615, $AF2615)-1)</f>
        <v/>
      </c>
      <c r="AI2615" s="42" t="str">
        <f t="shared" si="1917"/>
        <v/>
      </c>
      <c r="AK2615" s="15" t="str">
        <f t="shared" si="1918"/>
        <v/>
      </c>
      <c r="AM2615" s="64" t="str">
        <f t="shared" si="1919"/>
        <v/>
      </c>
      <c r="AN2615" s="65" t="str">
        <f t="shared" si="1920"/>
        <v/>
      </c>
      <c r="AO2615" s="65" t="str">
        <f t="shared" si="1921"/>
        <v/>
      </c>
      <c r="AP2615" s="65" t="str">
        <f t="shared" si="1922"/>
        <v/>
      </c>
      <c r="AQ2615" s="65" t="str">
        <f t="shared" si="1923"/>
        <v/>
      </c>
      <c r="AR2615" s="65" t="str">
        <f t="shared" si="1924"/>
        <v/>
      </c>
      <c r="AS2615" s="65" t="str">
        <f t="shared" si="1925"/>
        <v/>
      </c>
      <c r="AT2615" s="65" t="str">
        <f t="shared" si="1926"/>
        <v/>
      </c>
      <c r="AU2615" s="65" t="str">
        <f t="shared" si="1927"/>
        <v/>
      </c>
      <c r="AV2615" s="66" t="str">
        <f t="shared" si="1928"/>
        <v/>
      </c>
      <c r="AX2615" s="73" t="str">
        <f t="shared" si="1949"/>
        <v/>
      </c>
      <c r="AY2615" s="74" t="str">
        <f t="shared" si="1955"/>
        <v/>
      </c>
      <c r="AZ2615" s="74" t="str">
        <f t="shared" si="1955"/>
        <v/>
      </c>
      <c r="BA2615" s="74" t="str">
        <f t="shared" si="1955"/>
        <v/>
      </c>
      <c r="BB2615" s="74" t="str">
        <f t="shared" si="1955"/>
        <v/>
      </c>
      <c r="BC2615" s="74" t="str">
        <f t="shared" si="1955"/>
        <v/>
      </c>
      <c r="BD2615" s="74" t="str">
        <f t="shared" si="1955"/>
        <v/>
      </c>
      <c r="BE2615" s="74" t="str">
        <f t="shared" si="1955"/>
        <v/>
      </c>
      <c r="BF2615" s="74" t="str">
        <f t="shared" si="1955"/>
        <v/>
      </c>
      <c r="BG2615" s="75" t="str">
        <f t="shared" si="1955"/>
        <v/>
      </c>
      <c r="BI2615" s="73" t="str">
        <f t="shared" si="1950"/>
        <v/>
      </c>
      <c r="BJ2615" s="74" t="str">
        <f t="shared" si="1954"/>
        <v/>
      </c>
      <c r="BK2615" s="74" t="str">
        <f t="shared" si="1954"/>
        <v/>
      </c>
      <c r="BL2615" s="74" t="str">
        <f t="shared" si="1954"/>
        <v/>
      </c>
      <c r="BM2615" s="74" t="str">
        <f t="shared" si="1954"/>
        <v/>
      </c>
      <c r="BN2615" s="74" t="str">
        <f t="shared" si="1954"/>
        <v/>
      </c>
      <c r="BO2615" s="74" t="str">
        <f t="shared" si="1954"/>
        <v/>
      </c>
      <c r="BP2615" s="74" t="str">
        <f t="shared" si="1954"/>
        <v/>
      </c>
      <c r="BQ2615" s="74" t="str">
        <f t="shared" si="1954"/>
        <v/>
      </c>
      <c r="BR2615" s="75" t="str">
        <f t="shared" si="1954"/>
        <v/>
      </c>
      <c r="BU2615" s="42" t="str">
        <f t="shared" si="1929"/>
        <v/>
      </c>
      <c r="BV2615" s="66" t="str">
        <f t="shared" si="1930"/>
        <v/>
      </c>
      <c r="BX2615" s="64" t="str">
        <f t="shared" si="1931"/>
        <v/>
      </c>
      <c r="BY2615" s="65" t="str">
        <f t="shared" si="1932"/>
        <v/>
      </c>
      <c r="BZ2615" s="65" t="str">
        <f t="shared" si="1933"/>
        <v/>
      </c>
      <c r="CA2615" s="65" t="str">
        <f t="shared" si="1934"/>
        <v/>
      </c>
      <c r="CB2615" s="65" t="str">
        <f t="shared" si="1935"/>
        <v/>
      </c>
      <c r="CC2615" s="65" t="str">
        <f t="shared" si="1936"/>
        <v/>
      </c>
      <c r="CD2615" s="65" t="str">
        <f t="shared" si="1937"/>
        <v/>
      </c>
      <c r="CE2615" s="65" t="str">
        <f t="shared" si="1938"/>
        <v/>
      </c>
      <c r="CF2615" s="65" t="str">
        <f t="shared" si="1939"/>
        <v/>
      </c>
      <c r="CG2615" s="66" t="str">
        <f t="shared" si="1940"/>
        <v/>
      </c>
      <c r="CI2615" s="42" t="str">
        <f t="shared" si="1941"/>
        <v/>
      </c>
      <c r="CK2615" s="92" t="str">
        <f t="shared" si="1942"/>
        <v/>
      </c>
      <c r="CL2615" s="65" t="str">
        <f t="shared" si="1943"/>
        <v/>
      </c>
      <c r="CM2615" s="93" t="str">
        <f t="shared" si="1944"/>
        <v/>
      </c>
      <c r="CN2615" s="101" t="str">
        <f t="shared" si="1913"/>
        <v/>
      </c>
      <c r="CP2615" s="92" t="str">
        <f t="shared" si="1945"/>
        <v/>
      </c>
      <c r="CQ2615" s="65" t="str">
        <f t="shared" si="1946"/>
        <v/>
      </c>
      <c r="CR2615" s="93" t="str">
        <f t="shared" si="1947"/>
        <v/>
      </c>
      <c r="CS2615" s="101" t="str">
        <f t="shared" si="1948"/>
        <v/>
      </c>
    </row>
    <row r="2616" spans="1:97" x14ac:dyDescent="0.25">
      <c r="A2616" s="51"/>
      <c r="B2616" s="15" t="str">
        <f t="shared" si="1912"/>
        <v/>
      </c>
      <c r="C2616" s="15" t="str">
        <f t="shared" si="1914"/>
        <v/>
      </c>
      <c r="D2616" s="51"/>
      <c r="E2616" s="137"/>
      <c r="F2616" s="138"/>
      <c r="G2616" s="139"/>
      <c r="H2616" s="138"/>
      <c r="I2616" s="140"/>
      <c r="J2616" s="138"/>
      <c r="K2616" s="141"/>
      <c r="L2616" s="139"/>
      <c r="M2616" s="142"/>
      <c r="N2616" s="142"/>
      <c r="O2616" s="143"/>
      <c r="P2616" s="144"/>
      <c r="Q2616" s="144"/>
      <c r="R2616" s="144"/>
      <c r="S2616" s="144"/>
      <c r="T2616" s="144"/>
      <c r="U2616" s="144"/>
      <c r="V2616" s="144"/>
      <c r="W2616" s="144"/>
      <c r="X2616" s="145"/>
      <c r="Y2616" s="51"/>
      <c r="Z2616" s="13" t="str">
        <f t="shared" si="1915"/>
        <v/>
      </c>
      <c r="AA2616" s="51"/>
      <c r="AE2616" s="42" t="str">
        <f t="shared" si="1916"/>
        <v/>
      </c>
      <c r="AF2616" s="42" t="str">
        <f>IF($I2616="", "", IF(COUNTIF($I$10:$I2615, I2616)&gt;0, "", SUMIF($I$10:$I$3009, $I2616, $AE$10:$AE$3009)))</f>
        <v/>
      </c>
      <c r="AG2616" s="45" t="str">
        <f>IF($AF2616="", "", COUNTIF($AF$10:$AF$3009, "&gt;"&amp;AF2616)+1+COUNTIF($AF$10:$AF2616, $AF2616)-1)</f>
        <v/>
      </c>
      <c r="AI2616" s="42" t="str">
        <f t="shared" si="1917"/>
        <v/>
      </c>
      <c r="AK2616" s="15" t="str">
        <f t="shared" si="1918"/>
        <v/>
      </c>
      <c r="AM2616" s="64" t="str">
        <f t="shared" si="1919"/>
        <v/>
      </c>
      <c r="AN2616" s="65" t="str">
        <f t="shared" si="1920"/>
        <v/>
      </c>
      <c r="AO2616" s="65" t="str">
        <f t="shared" si="1921"/>
        <v/>
      </c>
      <c r="AP2616" s="65" t="str">
        <f t="shared" si="1922"/>
        <v/>
      </c>
      <c r="AQ2616" s="65" t="str">
        <f t="shared" si="1923"/>
        <v/>
      </c>
      <c r="AR2616" s="65" t="str">
        <f t="shared" si="1924"/>
        <v/>
      </c>
      <c r="AS2616" s="65" t="str">
        <f t="shared" si="1925"/>
        <v/>
      </c>
      <c r="AT2616" s="65" t="str">
        <f t="shared" si="1926"/>
        <v/>
      </c>
      <c r="AU2616" s="65" t="str">
        <f t="shared" si="1927"/>
        <v/>
      </c>
      <c r="AV2616" s="66" t="str">
        <f t="shared" si="1928"/>
        <v/>
      </c>
      <c r="AX2616" s="73" t="str">
        <f t="shared" si="1949"/>
        <v/>
      </c>
      <c r="AY2616" s="74" t="str">
        <f t="shared" ref="AY2616:BG2625" si="1956">IF(AY$9="", "", IF($H2616=AY$9, $AE2616, ""))</f>
        <v/>
      </c>
      <c r="AZ2616" s="74" t="str">
        <f t="shared" si="1956"/>
        <v/>
      </c>
      <c r="BA2616" s="74" t="str">
        <f t="shared" si="1956"/>
        <v/>
      </c>
      <c r="BB2616" s="74" t="str">
        <f t="shared" si="1956"/>
        <v/>
      </c>
      <c r="BC2616" s="74" t="str">
        <f t="shared" si="1956"/>
        <v/>
      </c>
      <c r="BD2616" s="74" t="str">
        <f t="shared" si="1956"/>
        <v/>
      </c>
      <c r="BE2616" s="74" t="str">
        <f t="shared" si="1956"/>
        <v/>
      </c>
      <c r="BF2616" s="74" t="str">
        <f t="shared" si="1956"/>
        <v/>
      </c>
      <c r="BG2616" s="75" t="str">
        <f t="shared" si="1956"/>
        <v/>
      </c>
      <c r="BI2616" s="73" t="str">
        <f t="shared" si="1950"/>
        <v/>
      </c>
      <c r="BJ2616" s="74" t="str">
        <f t="shared" si="1954"/>
        <v/>
      </c>
      <c r="BK2616" s="74" t="str">
        <f t="shared" si="1954"/>
        <v/>
      </c>
      <c r="BL2616" s="74" t="str">
        <f t="shared" si="1954"/>
        <v/>
      </c>
      <c r="BM2616" s="74" t="str">
        <f t="shared" si="1954"/>
        <v/>
      </c>
      <c r="BN2616" s="74" t="str">
        <f t="shared" si="1954"/>
        <v/>
      </c>
      <c r="BO2616" s="74" t="str">
        <f t="shared" si="1954"/>
        <v/>
      </c>
      <c r="BP2616" s="74" t="str">
        <f t="shared" si="1954"/>
        <v/>
      </c>
      <c r="BQ2616" s="74" t="str">
        <f t="shared" si="1954"/>
        <v/>
      </c>
      <c r="BR2616" s="75" t="str">
        <f t="shared" si="1954"/>
        <v/>
      </c>
      <c r="BU2616" s="42" t="str">
        <f t="shared" si="1929"/>
        <v/>
      </c>
      <c r="BV2616" s="66" t="str">
        <f t="shared" si="1930"/>
        <v/>
      </c>
      <c r="BX2616" s="64" t="str">
        <f t="shared" si="1931"/>
        <v/>
      </c>
      <c r="BY2616" s="65" t="str">
        <f t="shared" si="1932"/>
        <v/>
      </c>
      <c r="BZ2616" s="65" t="str">
        <f t="shared" si="1933"/>
        <v/>
      </c>
      <c r="CA2616" s="65" t="str">
        <f t="shared" si="1934"/>
        <v/>
      </c>
      <c r="CB2616" s="65" t="str">
        <f t="shared" si="1935"/>
        <v/>
      </c>
      <c r="CC2616" s="65" t="str">
        <f t="shared" si="1936"/>
        <v/>
      </c>
      <c r="CD2616" s="65" t="str">
        <f t="shared" si="1937"/>
        <v/>
      </c>
      <c r="CE2616" s="65" t="str">
        <f t="shared" si="1938"/>
        <v/>
      </c>
      <c r="CF2616" s="65" t="str">
        <f t="shared" si="1939"/>
        <v/>
      </c>
      <c r="CG2616" s="66" t="str">
        <f t="shared" si="1940"/>
        <v/>
      </c>
      <c r="CI2616" s="42" t="str">
        <f t="shared" si="1941"/>
        <v/>
      </c>
      <c r="CK2616" s="92" t="str">
        <f t="shared" si="1942"/>
        <v/>
      </c>
      <c r="CL2616" s="65" t="str">
        <f t="shared" si="1943"/>
        <v/>
      </c>
      <c r="CM2616" s="93" t="str">
        <f t="shared" si="1944"/>
        <v/>
      </c>
      <c r="CN2616" s="101" t="str">
        <f t="shared" si="1913"/>
        <v/>
      </c>
      <c r="CP2616" s="92" t="str">
        <f t="shared" si="1945"/>
        <v/>
      </c>
      <c r="CQ2616" s="65" t="str">
        <f t="shared" si="1946"/>
        <v/>
      </c>
      <c r="CR2616" s="93" t="str">
        <f t="shared" si="1947"/>
        <v/>
      </c>
      <c r="CS2616" s="101" t="str">
        <f t="shared" si="1948"/>
        <v/>
      </c>
    </row>
    <row r="2617" spans="1:97" x14ac:dyDescent="0.25">
      <c r="A2617" s="51"/>
      <c r="B2617" s="15" t="str">
        <f t="shared" si="1912"/>
        <v/>
      </c>
      <c r="C2617" s="15" t="str">
        <f t="shared" si="1914"/>
        <v/>
      </c>
      <c r="D2617" s="51"/>
      <c r="E2617" s="137"/>
      <c r="F2617" s="138"/>
      <c r="G2617" s="139"/>
      <c r="H2617" s="138"/>
      <c r="I2617" s="140"/>
      <c r="J2617" s="138"/>
      <c r="K2617" s="141"/>
      <c r="L2617" s="139"/>
      <c r="M2617" s="142"/>
      <c r="N2617" s="142"/>
      <c r="O2617" s="143"/>
      <c r="P2617" s="144"/>
      <c r="Q2617" s="144"/>
      <c r="R2617" s="144"/>
      <c r="S2617" s="144"/>
      <c r="T2617" s="144"/>
      <c r="U2617" s="144"/>
      <c r="V2617" s="144"/>
      <c r="W2617" s="144"/>
      <c r="X2617" s="145"/>
      <c r="Y2617" s="51"/>
      <c r="Z2617" s="13" t="str">
        <f t="shared" si="1915"/>
        <v/>
      </c>
      <c r="AA2617" s="51"/>
      <c r="AE2617" s="42" t="str">
        <f t="shared" si="1916"/>
        <v/>
      </c>
      <c r="AF2617" s="42" t="str">
        <f>IF($I2617="", "", IF(COUNTIF($I$10:$I2616, I2617)&gt;0, "", SUMIF($I$10:$I$3009, $I2617, $AE$10:$AE$3009)))</f>
        <v/>
      </c>
      <c r="AG2617" s="45" t="str">
        <f>IF($AF2617="", "", COUNTIF($AF$10:$AF$3009, "&gt;"&amp;AF2617)+1+COUNTIF($AF$10:$AF2617, $AF2617)-1)</f>
        <v/>
      </c>
      <c r="AI2617" s="42" t="str">
        <f t="shared" si="1917"/>
        <v/>
      </c>
      <c r="AK2617" s="15" t="str">
        <f t="shared" si="1918"/>
        <v/>
      </c>
      <c r="AM2617" s="64" t="str">
        <f t="shared" si="1919"/>
        <v/>
      </c>
      <c r="AN2617" s="65" t="str">
        <f t="shared" si="1920"/>
        <v/>
      </c>
      <c r="AO2617" s="65" t="str">
        <f t="shared" si="1921"/>
        <v/>
      </c>
      <c r="AP2617" s="65" t="str">
        <f t="shared" si="1922"/>
        <v/>
      </c>
      <c r="AQ2617" s="65" t="str">
        <f t="shared" si="1923"/>
        <v/>
      </c>
      <c r="AR2617" s="65" t="str">
        <f t="shared" si="1924"/>
        <v/>
      </c>
      <c r="AS2617" s="65" t="str">
        <f t="shared" si="1925"/>
        <v/>
      </c>
      <c r="AT2617" s="65" t="str">
        <f t="shared" si="1926"/>
        <v/>
      </c>
      <c r="AU2617" s="65" t="str">
        <f t="shared" si="1927"/>
        <v/>
      </c>
      <c r="AV2617" s="66" t="str">
        <f t="shared" si="1928"/>
        <v/>
      </c>
      <c r="AX2617" s="73" t="str">
        <f t="shared" si="1949"/>
        <v/>
      </c>
      <c r="AY2617" s="74" t="str">
        <f t="shared" si="1956"/>
        <v/>
      </c>
      <c r="AZ2617" s="74" t="str">
        <f t="shared" si="1956"/>
        <v/>
      </c>
      <c r="BA2617" s="74" t="str">
        <f t="shared" si="1956"/>
        <v/>
      </c>
      <c r="BB2617" s="74" t="str">
        <f t="shared" si="1956"/>
        <v/>
      </c>
      <c r="BC2617" s="74" t="str">
        <f t="shared" si="1956"/>
        <v/>
      </c>
      <c r="BD2617" s="74" t="str">
        <f t="shared" si="1956"/>
        <v/>
      </c>
      <c r="BE2617" s="74" t="str">
        <f t="shared" si="1956"/>
        <v/>
      </c>
      <c r="BF2617" s="74" t="str">
        <f t="shared" si="1956"/>
        <v/>
      </c>
      <c r="BG2617" s="75" t="str">
        <f t="shared" si="1956"/>
        <v/>
      </c>
      <c r="BI2617" s="73" t="str">
        <f t="shared" si="1950"/>
        <v/>
      </c>
      <c r="BJ2617" s="74" t="str">
        <f t="shared" si="1954"/>
        <v/>
      </c>
      <c r="BK2617" s="74" t="str">
        <f t="shared" si="1954"/>
        <v/>
      </c>
      <c r="BL2617" s="74" t="str">
        <f t="shared" si="1954"/>
        <v/>
      </c>
      <c r="BM2617" s="74" t="str">
        <f t="shared" si="1954"/>
        <v/>
      </c>
      <c r="BN2617" s="74" t="str">
        <f t="shared" si="1954"/>
        <v/>
      </c>
      <c r="BO2617" s="74" t="str">
        <f t="shared" si="1954"/>
        <v/>
      </c>
      <c r="BP2617" s="74" t="str">
        <f t="shared" si="1954"/>
        <v/>
      </c>
      <c r="BQ2617" s="74" t="str">
        <f t="shared" si="1954"/>
        <v/>
      </c>
      <c r="BR2617" s="75" t="str">
        <f t="shared" si="1954"/>
        <v/>
      </c>
      <c r="BU2617" s="42" t="str">
        <f t="shared" si="1929"/>
        <v/>
      </c>
      <c r="BV2617" s="66" t="str">
        <f t="shared" si="1930"/>
        <v/>
      </c>
      <c r="BX2617" s="64" t="str">
        <f t="shared" si="1931"/>
        <v/>
      </c>
      <c r="BY2617" s="65" t="str">
        <f t="shared" si="1932"/>
        <v/>
      </c>
      <c r="BZ2617" s="65" t="str">
        <f t="shared" si="1933"/>
        <v/>
      </c>
      <c r="CA2617" s="65" t="str">
        <f t="shared" si="1934"/>
        <v/>
      </c>
      <c r="CB2617" s="65" t="str">
        <f t="shared" si="1935"/>
        <v/>
      </c>
      <c r="CC2617" s="65" t="str">
        <f t="shared" si="1936"/>
        <v/>
      </c>
      <c r="CD2617" s="65" t="str">
        <f t="shared" si="1937"/>
        <v/>
      </c>
      <c r="CE2617" s="65" t="str">
        <f t="shared" si="1938"/>
        <v/>
      </c>
      <c r="CF2617" s="65" t="str">
        <f t="shared" si="1939"/>
        <v/>
      </c>
      <c r="CG2617" s="66" t="str">
        <f t="shared" si="1940"/>
        <v/>
      </c>
      <c r="CI2617" s="42" t="str">
        <f t="shared" si="1941"/>
        <v/>
      </c>
      <c r="CK2617" s="92" t="str">
        <f t="shared" si="1942"/>
        <v/>
      </c>
      <c r="CL2617" s="65" t="str">
        <f t="shared" si="1943"/>
        <v/>
      </c>
      <c r="CM2617" s="93" t="str">
        <f t="shared" si="1944"/>
        <v/>
      </c>
      <c r="CN2617" s="101" t="str">
        <f t="shared" si="1913"/>
        <v/>
      </c>
      <c r="CP2617" s="92" t="str">
        <f t="shared" si="1945"/>
        <v/>
      </c>
      <c r="CQ2617" s="65" t="str">
        <f t="shared" si="1946"/>
        <v/>
      </c>
      <c r="CR2617" s="93" t="str">
        <f t="shared" si="1947"/>
        <v/>
      </c>
      <c r="CS2617" s="101" t="str">
        <f t="shared" si="1948"/>
        <v/>
      </c>
    </row>
    <row r="2618" spans="1:97" x14ac:dyDescent="0.25">
      <c r="A2618" s="51"/>
      <c r="B2618" s="15" t="str">
        <f t="shared" si="1912"/>
        <v/>
      </c>
      <c r="C2618" s="15" t="str">
        <f t="shared" si="1914"/>
        <v/>
      </c>
      <c r="D2618" s="51"/>
      <c r="E2618" s="137"/>
      <c r="F2618" s="138"/>
      <c r="G2618" s="139"/>
      <c r="H2618" s="138"/>
      <c r="I2618" s="140"/>
      <c r="J2618" s="138"/>
      <c r="K2618" s="141"/>
      <c r="L2618" s="139"/>
      <c r="M2618" s="142"/>
      <c r="N2618" s="142"/>
      <c r="O2618" s="143"/>
      <c r="P2618" s="144"/>
      <c r="Q2618" s="144"/>
      <c r="R2618" s="144"/>
      <c r="S2618" s="144"/>
      <c r="T2618" s="144"/>
      <c r="U2618" s="144"/>
      <c r="V2618" s="144"/>
      <c r="W2618" s="144"/>
      <c r="X2618" s="145"/>
      <c r="Y2618" s="51"/>
      <c r="Z2618" s="13" t="str">
        <f t="shared" si="1915"/>
        <v/>
      </c>
      <c r="AA2618" s="51"/>
      <c r="AE2618" s="42" t="str">
        <f t="shared" si="1916"/>
        <v/>
      </c>
      <c r="AF2618" s="42" t="str">
        <f>IF($I2618="", "", IF(COUNTIF($I$10:$I2617, I2618)&gt;0, "", SUMIF($I$10:$I$3009, $I2618, $AE$10:$AE$3009)))</f>
        <v/>
      </c>
      <c r="AG2618" s="45" t="str">
        <f>IF($AF2618="", "", COUNTIF($AF$10:$AF$3009, "&gt;"&amp;AF2618)+1+COUNTIF($AF$10:$AF2618, $AF2618)-1)</f>
        <v/>
      </c>
      <c r="AI2618" s="42" t="str">
        <f t="shared" si="1917"/>
        <v/>
      </c>
      <c r="AK2618" s="15" t="str">
        <f t="shared" si="1918"/>
        <v/>
      </c>
      <c r="AM2618" s="64" t="str">
        <f t="shared" si="1919"/>
        <v/>
      </c>
      <c r="AN2618" s="65" t="str">
        <f t="shared" si="1920"/>
        <v/>
      </c>
      <c r="AO2618" s="65" t="str">
        <f t="shared" si="1921"/>
        <v/>
      </c>
      <c r="AP2618" s="65" t="str">
        <f t="shared" si="1922"/>
        <v/>
      </c>
      <c r="AQ2618" s="65" t="str">
        <f t="shared" si="1923"/>
        <v/>
      </c>
      <c r="AR2618" s="65" t="str">
        <f t="shared" si="1924"/>
        <v/>
      </c>
      <c r="AS2618" s="65" t="str">
        <f t="shared" si="1925"/>
        <v/>
      </c>
      <c r="AT2618" s="65" t="str">
        <f t="shared" si="1926"/>
        <v/>
      </c>
      <c r="AU2618" s="65" t="str">
        <f t="shared" si="1927"/>
        <v/>
      </c>
      <c r="AV2618" s="66" t="str">
        <f t="shared" si="1928"/>
        <v/>
      </c>
      <c r="AX2618" s="73" t="str">
        <f t="shared" si="1949"/>
        <v/>
      </c>
      <c r="AY2618" s="74" t="str">
        <f t="shared" si="1956"/>
        <v/>
      </c>
      <c r="AZ2618" s="74" t="str">
        <f t="shared" si="1956"/>
        <v/>
      </c>
      <c r="BA2618" s="74" t="str">
        <f t="shared" si="1956"/>
        <v/>
      </c>
      <c r="BB2618" s="74" t="str">
        <f t="shared" si="1956"/>
        <v/>
      </c>
      <c r="BC2618" s="74" t="str">
        <f t="shared" si="1956"/>
        <v/>
      </c>
      <c r="BD2618" s="74" t="str">
        <f t="shared" si="1956"/>
        <v/>
      </c>
      <c r="BE2618" s="74" t="str">
        <f t="shared" si="1956"/>
        <v/>
      </c>
      <c r="BF2618" s="74" t="str">
        <f t="shared" si="1956"/>
        <v/>
      </c>
      <c r="BG2618" s="75" t="str">
        <f t="shared" si="1956"/>
        <v/>
      </c>
      <c r="BI2618" s="73" t="str">
        <f t="shared" si="1950"/>
        <v/>
      </c>
      <c r="BJ2618" s="74" t="str">
        <f t="shared" si="1954"/>
        <v/>
      </c>
      <c r="BK2618" s="74" t="str">
        <f t="shared" si="1954"/>
        <v/>
      </c>
      <c r="BL2618" s="74" t="str">
        <f t="shared" si="1954"/>
        <v/>
      </c>
      <c r="BM2618" s="74" t="str">
        <f t="shared" si="1954"/>
        <v/>
      </c>
      <c r="BN2618" s="74" t="str">
        <f t="shared" si="1954"/>
        <v/>
      </c>
      <c r="BO2618" s="74" t="str">
        <f t="shared" si="1954"/>
        <v/>
      </c>
      <c r="BP2618" s="74" t="str">
        <f t="shared" si="1954"/>
        <v/>
      </c>
      <c r="BQ2618" s="74" t="str">
        <f t="shared" si="1954"/>
        <v/>
      </c>
      <c r="BR2618" s="75" t="str">
        <f t="shared" si="1954"/>
        <v/>
      </c>
      <c r="BU2618" s="42" t="str">
        <f t="shared" si="1929"/>
        <v/>
      </c>
      <c r="BV2618" s="66" t="str">
        <f t="shared" si="1930"/>
        <v/>
      </c>
      <c r="BX2618" s="64" t="str">
        <f t="shared" si="1931"/>
        <v/>
      </c>
      <c r="BY2618" s="65" t="str">
        <f t="shared" si="1932"/>
        <v/>
      </c>
      <c r="BZ2618" s="65" t="str">
        <f t="shared" si="1933"/>
        <v/>
      </c>
      <c r="CA2618" s="65" t="str">
        <f t="shared" si="1934"/>
        <v/>
      </c>
      <c r="CB2618" s="65" t="str">
        <f t="shared" si="1935"/>
        <v/>
      </c>
      <c r="CC2618" s="65" t="str">
        <f t="shared" si="1936"/>
        <v/>
      </c>
      <c r="CD2618" s="65" t="str">
        <f t="shared" si="1937"/>
        <v/>
      </c>
      <c r="CE2618" s="65" t="str">
        <f t="shared" si="1938"/>
        <v/>
      </c>
      <c r="CF2618" s="65" t="str">
        <f t="shared" si="1939"/>
        <v/>
      </c>
      <c r="CG2618" s="66" t="str">
        <f t="shared" si="1940"/>
        <v/>
      </c>
      <c r="CI2618" s="42" t="str">
        <f t="shared" si="1941"/>
        <v/>
      </c>
      <c r="CK2618" s="92" t="str">
        <f t="shared" si="1942"/>
        <v/>
      </c>
      <c r="CL2618" s="65" t="str">
        <f t="shared" si="1943"/>
        <v/>
      </c>
      <c r="CM2618" s="93" t="str">
        <f t="shared" si="1944"/>
        <v/>
      </c>
      <c r="CN2618" s="101" t="str">
        <f t="shared" si="1913"/>
        <v/>
      </c>
      <c r="CP2618" s="92" t="str">
        <f t="shared" si="1945"/>
        <v/>
      </c>
      <c r="CQ2618" s="65" t="str">
        <f t="shared" si="1946"/>
        <v/>
      </c>
      <c r="CR2618" s="93" t="str">
        <f t="shared" si="1947"/>
        <v/>
      </c>
      <c r="CS2618" s="101" t="str">
        <f t="shared" si="1948"/>
        <v/>
      </c>
    </row>
    <row r="2619" spans="1:97" x14ac:dyDescent="0.25">
      <c r="A2619" s="51"/>
      <c r="B2619" s="15" t="str">
        <f t="shared" si="1912"/>
        <v/>
      </c>
      <c r="C2619" s="15" t="str">
        <f t="shared" si="1914"/>
        <v/>
      </c>
      <c r="D2619" s="51"/>
      <c r="E2619" s="137"/>
      <c r="F2619" s="138"/>
      <c r="G2619" s="139"/>
      <c r="H2619" s="138"/>
      <c r="I2619" s="140"/>
      <c r="J2619" s="138"/>
      <c r="K2619" s="141"/>
      <c r="L2619" s="139"/>
      <c r="M2619" s="142"/>
      <c r="N2619" s="142"/>
      <c r="O2619" s="143"/>
      <c r="P2619" s="144"/>
      <c r="Q2619" s="144"/>
      <c r="R2619" s="144"/>
      <c r="S2619" s="144"/>
      <c r="T2619" s="144"/>
      <c r="U2619" s="144"/>
      <c r="V2619" s="144"/>
      <c r="W2619" s="144"/>
      <c r="X2619" s="145"/>
      <c r="Y2619" s="51"/>
      <c r="Z2619" s="13" t="str">
        <f t="shared" si="1915"/>
        <v/>
      </c>
      <c r="AA2619" s="51"/>
      <c r="AE2619" s="42" t="str">
        <f t="shared" si="1916"/>
        <v/>
      </c>
      <c r="AF2619" s="42" t="str">
        <f>IF($I2619="", "", IF(COUNTIF($I$10:$I2618, I2619)&gt;0, "", SUMIF($I$10:$I$3009, $I2619, $AE$10:$AE$3009)))</f>
        <v/>
      </c>
      <c r="AG2619" s="45" t="str">
        <f>IF($AF2619="", "", COUNTIF($AF$10:$AF$3009, "&gt;"&amp;AF2619)+1+COUNTIF($AF$10:$AF2619, $AF2619)-1)</f>
        <v/>
      </c>
      <c r="AI2619" s="42" t="str">
        <f t="shared" si="1917"/>
        <v/>
      </c>
      <c r="AK2619" s="15" t="str">
        <f t="shared" si="1918"/>
        <v/>
      </c>
      <c r="AM2619" s="64" t="str">
        <f t="shared" si="1919"/>
        <v/>
      </c>
      <c r="AN2619" s="65" t="str">
        <f t="shared" si="1920"/>
        <v/>
      </c>
      <c r="AO2619" s="65" t="str">
        <f t="shared" si="1921"/>
        <v/>
      </c>
      <c r="AP2619" s="65" t="str">
        <f t="shared" si="1922"/>
        <v/>
      </c>
      <c r="AQ2619" s="65" t="str">
        <f t="shared" si="1923"/>
        <v/>
      </c>
      <c r="AR2619" s="65" t="str">
        <f t="shared" si="1924"/>
        <v/>
      </c>
      <c r="AS2619" s="65" t="str">
        <f t="shared" si="1925"/>
        <v/>
      </c>
      <c r="AT2619" s="65" t="str">
        <f t="shared" si="1926"/>
        <v/>
      </c>
      <c r="AU2619" s="65" t="str">
        <f t="shared" si="1927"/>
        <v/>
      </c>
      <c r="AV2619" s="66" t="str">
        <f t="shared" si="1928"/>
        <v/>
      </c>
      <c r="AX2619" s="73" t="str">
        <f t="shared" si="1949"/>
        <v/>
      </c>
      <c r="AY2619" s="74" t="str">
        <f t="shared" si="1956"/>
        <v/>
      </c>
      <c r="AZ2619" s="74" t="str">
        <f t="shared" si="1956"/>
        <v/>
      </c>
      <c r="BA2619" s="74" t="str">
        <f t="shared" si="1956"/>
        <v/>
      </c>
      <c r="BB2619" s="74" t="str">
        <f t="shared" si="1956"/>
        <v/>
      </c>
      <c r="BC2619" s="74" t="str">
        <f t="shared" si="1956"/>
        <v/>
      </c>
      <c r="BD2619" s="74" t="str">
        <f t="shared" si="1956"/>
        <v/>
      </c>
      <c r="BE2619" s="74" t="str">
        <f t="shared" si="1956"/>
        <v/>
      </c>
      <c r="BF2619" s="74" t="str">
        <f t="shared" si="1956"/>
        <v/>
      </c>
      <c r="BG2619" s="75" t="str">
        <f t="shared" si="1956"/>
        <v/>
      </c>
      <c r="BI2619" s="73" t="str">
        <f t="shared" si="1950"/>
        <v/>
      </c>
      <c r="BJ2619" s="74" t="str">
        <f t="shared" si="1954"/>
        <v/>
      </c>
      <c r="BK2619" s="74" t="str">
        <f t="shared" si="1954"/>
        <v/>
      </c>
      <c r="BL2619" s="74" t="str">
        <f t="shared" si="1954"/>
        <v/>
      </c>
      <c r="BM2619" s="74" t="str">
        <f t="shared" si="1954"/>
        <v/>
      </c>
      <c r="BN2619" s="74" t="str">
        <f t="shared" si="1954"/>
        <v/>
      </c>
      <c r="BO2619" s="74" t="str">
        <f t="shared" si="1954"/>
        <v/>
      </c>
      <c r="BP2619" s="74" t="str">
        <f t="shared" si="1954"/>
        <v/>
      </c>
      <c r="BQ2619" s="74" t="str">
        <f t="shared" si="1954"/>
        <v/>
      </c>
      <c r="BR2619" s="75" t="str">
        <f t="shared" si="1954"/>
        <v/>
      </c>
      <c r="BU2619" s="42" t="str">
        <f t="shared" si="1929"/>
        <v/>
      </c>
      <c r="BV2619" s="66" t="str">
        <f t="shared" si="1930"/>
        <v/>
      </c>
      <c r="BX2619" s="64" t="str">
        <f t="shared" si="1931"/>
        <v/>
      </c>
      <c r="BY2619" s="65" t="str">
        <f t="shared" si="1932"/>
        <v/>
      </c>
      <c r="BZ2619" s="65" t="str">
        <f t="shared" si="1933"/>
        <v/>
      </c>
      <c r="CA2619" s="65" t="str">
        <f t="shared" si="1934"/>
        <v/>
      </c>
      <c r="CB2619" s="65" t="str">
        <f t="shared" si="1935"/>
        <v/>
      </c>
      <c r="CC2619" s="65" t="str">
        <f t="shared" si="1936"/>
        <v/>
      </c>
      <c r="CD2619" s="65" t="str">
        <f t="shared" si="1937"/>
        <v/>
      </c>
      <c r="CE2619" s="65" t="str">
        <f t="shared" si="1938"/>
        <v/>
      </c>
      <c r="CF2619" s="65" t="str">
        <f t="shared" si="1939"/>
        <v/>
      </c>
      <c r="CG2619" s="66" t="str">
        <f t="shared" si="1940"/>
        <v/>
      </c>
      <c r="CI2619" s="42" t="str">
        <f t="shared" si="1941"/>
        <v/>
      </c>
      <c r="CK2619" s="92" t="str">
        <f t="shared" si="1942"/>
        <v/>
      </c>
      <c r="CL2619" s="65" t="str">
        <f t="shared" si="1943"/>
        <v/>
      </c>
      <c r="CM2619" s="93" t="str">
        <f t="shared" si="1944"/>
        <v/>
      </c>
      <c r="CN2619" s="101" t="str">
        <f t="shared" si="1913"/>
        <v/>
      </c>
      <c r="CP2619" s="92" t="str">
        <f t="shared" si="1945"/>
        <v/>
      </c>
      <c r="CQ2619" s="65" t="str">
        <f t="shared" si="1946"/>
        <v/>
      </c>
      <c r="CR2619" s="93" t="str">
        <f t="shared" si="1947"/>
        <v/>
      </c>
      <c r="CS2619" s="101" t="str">
        <f t="shared" si="1948"/>
        <v/>
      </c>
    </row>
    <row r="2620" spans="1:97" x14ac:dyDescent="0.25">
      <c r="A2620" s="51"/>
      <c r="B2620" s="15" t="str">
        <f t="shared" si="1912"/>
        <v/>
      </c>
      <c r="C2620" s="15" t="str">
        <f t="shared" si="1914"/>
        <v/>
      </c>
      <c r="D2620" s="51"/>
      <c r="E2620" s="137"/>
      <c r="F2620" s="138"/>
      <c r="G2620" s="139"/>
      <c r="H2620" s="138"/>
      <c r="I2620" s="140"/>
      <c r="J2620" s="138"/>
      <c r="K2620" s="141"/>
      <c r="L2620" s="139"/>
      <c r="M2620" s="142"/>
      <c r="N2620" s="142"/>
      <c r="O2620" s="143"/>
      <c r="P2620" s="144"/>
      <c r="Q2620" s="144"/>
      <c r="R2620" s="144"/>
      <c r="S2620" s="144"/>
      <c r="T2620" s="144"/>
      <c r="U2620" s="144"/>
      <c r="V2620" s="144"/>
      <c r="W2620" s="144"/>
      <c r="X2620" s="145"/>
      <c r="Y2620" s="51"/>
      <c r="Z2620" s="13" t="str">
        <f t="shared" si="1915"/>
        <v/>
      </c>
      <c r="AA2620" s="51"/>
      <c r="AE2620" s="42" t="str">
        <f t="shared" si="1916"/>
        <v/>
      </c>
      <c r="AF2620" s="42" t="str">
        <f>IF($I2620="", "", IF(COUNTIF($I$10:$I2619, I2620)&gt;0, "", SUMIF($I$10:$I$3009, $I2620, $AE$10:$AE$3009)))</f>
        <v/>
      </c>
      <c r="AG2620" s="45" t="str">
        <f>IF($AF2620="", "", COUNTIF($AF$10:$AF$3009, "&gt;"&amp;AF2620)+1+COUNTIF($AF$10:$AF2620, $AF2620)-1)</f>
        <v/>
      </c>
      <c r="AI2620" s="42" t="str">
        <f t="shared" si="1917"/>
        <v/>
      </c>
      <c r="AK2620" s="15" t="str">
        <f t="shared" si="1918"/>
        <v/>
      </c>
      <c r="AM2620" s="64" t="str">
        <f t="shared" si="1919"/>
        <v/>
      </c>
      <c r="AN2620" s="65" t="str">
        <f t="shared" si="1920"/>
        <v/>
      </c>
      <c r="AO2620" s="65" t="str">
        <f t="shared" si="1921"/>
        <v/>
      </c>
      <c r="AP2620" s="65" t="str">
        <f t="shared" si="1922"/>
        <v/>
      </c>
      <c r="AQ2620" s="65" t="str">
        <f t="shared" si="1923"/>
        <v/>
      </c>
      <c r="AR2620" s="65" t="str">
        <f t="shared" si="1924"/>
        <v/>
      </c>
      <c r="AS2620" s="65" t="str">
        <f t="shared" si="1925"/>
        <v/>
      </c>
      <c r="AT2620" s="65" t="str">
        <f t="shared" si="1926"/>
        <v/>
      </c>
      <c r="AU2620" s="65" t="str">
        <f t="shared" si="1927"/>
        <v/>
      </c>
      <c r="AV2620" s="66" t="str">
        <f t="shared" si="1928"/>
        <v/>
      </c>
      <c r="AX2620" s="73" t="str">
        <f t="shared" si="1949"/>
        <v/>
      </c>
      <c r="AY2620" s="74" t="str">
        <f t="shared" si="1956"/>
        <v/>
      </c>
      <c r="AZ2620" s="74" t="str">
        <f t="shared" si="1956"/>
        <v/>
      </c>
      <c r="BA2620" s="74" t="str">
        <f t="shared" si="1956"/>
        <v/>
      </c>
      <c r="BB2620" s="74" t="str">
        <f t="shared" si="1956"/>
        <v/>
      </c>
      <c r="BC2620" s="74" t="str">
        <f t="shared" si="1956"/>
        <v/>
      </c>
      <c r="BD2620" s="74" t="str">
        <f t="shared" si="1956"/>
        <v/>
      </c>
      <c r="BE2620" s="74" t="str">
        <f t="shared" si="1956"/>
        <v/>
      </c>
      <c r="BF2620" s="74" t="str">
        <f t="shared" si="1956"/>
        <v/>
      </c>
      <c r="BG2620" s="75" t="str">
        <f t="shared" si="1956"/>
        <v/>
      </c>
      <c r="BI2620" s="73" t="str">
        <f t="shared" si="1950"/>
        <v/>
      </c>
      <c r="BJ2620" s="74" t="str">
        <f t="shared" si="1954"/>
        <v/>
      </c>
      <c r="BK2620" s="74" t="str">
        <f t="shared" si="1954"/>
        <v/>
      </c>
      <c r="BL2620" s="74" t="str">
        <f t="shared" si="1954"/>
        <v/>
      </c>
      <c r="BM2620" s="74" t="str">
        <f t="shared" si="1954"/>
        <v/>
      </c>
      <c r="BN2620" s="74" t="str">
        <f t="shared" si="1954"/>
        <v/>
      </c>
      <c r="BO2620" s="74" t="str">
        <f t="shared" si="1954"/>
        <v/>
      </c>
      <c r="BP2620" s="74" t="str">
        <f t="shared" si="1954"/>
        <v/>
      </c>
      <c r="BQ2620" s="74" t="str">
        <f t="shared" si="1954"/>
        <v/>
      </c>
      <c r="BR2620" s="75" t="str">
        <f t="shared" si="1954"/>
        <v/>
      </c>
      <c r="BU2620" s="42" t="str">
        <f t="shared" si="1929"/>
        <v/>
      </c>
      <c r="BV2620" s="66" t="str">
        <f t="shared" si="1930"/>
        <v/>
      </c>
      <c r="BX2620" s="64" t="str">
        <f t="shared" si="1931"/>
        <v/>
      </c>
      <c r="BY2620" s="65" t="str">
        <f t="shared" si="1932"/>
        <v/>
      </c>
      <c r="BZ2620" s="65" t="str">
        <f t="shared" si="1933"/>
        <v/>
      </c>
      <c r="CA2620" s="65" t="str">
        <f t="shared" si="1934"/>
        <v/>
      </c>
      <c r="CB2620" s="65" t="str">
        <f t="shared" si="1935"/>
        <v/>
      </c>
      <c r="CC2620" s="65" t="str">
        <f t="shared" si="1936"/>
        <v/>
      </c>
      <c r="CD2620" s="65" t="str">
        <f t="shared" si="1937"/>
        <v/>
      </c>
      <c r="CE2620" s="65" t="str">
        <f t="shared" si="1938"/>
        <v/>
      </c>
      <c r="CF2620" s="65" t="str">
        <f t="shared" si="1939"/>
        <v/>
      </c>
      <c r="CG2620" s="66" t="str">
        <f t="shared" si="1940"/>
        <v/>
      </c>
      <c r="CI2620" s="42" t="str">
        <f t="shared" si="1941"/>
        <v/>
      </c>
      <c r="CK2620" s="92" t="str">
        <f t="shared" si="1942"/>
        <v/>
      </c>
      <c r="CL2620" s="65" t="str">
        <f t="shared" si="1943"/>
        <v/>
      </c>
      <c r="CM2620" s="93" t="str">
        <f t="shared" si="1944"/>
        <v/>
      </c>
      <c r="CN2620" s="101" t="str">
        <f t="shared" si="1913"/>
        <v/>
      </c>
      <c r="CP2620" s="92" t="str">
        <f t="shared" si="1945"/>
        <v/>
      </c>
      <c r="CQ2620" s="65" t="str">
        <f t="shared" si="1946"/>
        <v/>
      </c>
      <c r="CR2620" s="93" t="str">
        <f t="shared" si="1947"/>
        <v/>
      </c>
      <c r="CS2620" s="101" t="str">
        <f t="shared" si="1948"/>
        <v/>
      </c>
    </row>
    <row r="2621" spans="1:97" x14ac:dyDescent="0.25">
      <c r="A2621" s="51"/>
      <c r="B2621" s="15" t="str">
        <f t="shared" si="1912"/>
        <v/>
      </c>
      <c r="C2621" s="15" t="str">
        <f t="shared" si="1914"/>
        <v/>
      </c>
      <c r="D2621" s="51"/>
      <c r="E2621" s="137"/>
      <c r="F2621" s="138"/>
      <c r="G2621" s="139"/>
      <c r="H2621" s="138"/>
      <c r="I2621" s="140"/>
      <c r="J2621" s="138"/>
      <c r="K2621" s="141"/>
      <c r="L2621" s="139"/>
      <c r="M2621" s="142"/>
      <c r="N2621" s="142"/>
      <c r="O2621" s="143"/>
      <c r="P2621" s="144"/>
      <c r="Q2621" s="144"/>
      <c r="R2621" s="144"/>
      <c r="S2621" s="144"/>
      <c r="T2621" s="144"/>
      <c r="U2621" s="144"/>
      <c r="V2621" s="144"/>
      <c r="W2621" s="144"/>
      <c r="X2621" s="145"/>
      <c r="Y2621" s="51"/>
      <c r="Z2621" s="13" t="str">
        <f t="shared" si="1915"/>
        <v/>
      </c>
      <c r="AA2621" s="51"/>
      <c r="AE2621" s="42" t="str">
        <f t="shared" si="1916"/>
        <v/>
      </c>
      <c r="AF2621" s="42" t="str">
        <f>IF($I2621="", "", IF(COUNTIF($I$10:$I2620, I2621)&gt;0, "", SUMIF($I$10:$I$3009, $I2621, $AE$10:$AE$3009)))</f>
        <v/>
      </c>
      <c r="AG2621" s="45" t="str">
        <f>IF($AF2621="", "", COUNTIF($AF$10:$AF$3009, "&gt;"&amp;AF2621)+1+COUNTIF($AF$10:$AF2621, $AF2621)-1)</f>
        <v/>
      </c>
      <c r="AI2621" s="42" t="str">
        <f t="shared" si="1917"/>
        <v/>
      </c>
      <c r="AK2621" s="15" t="str">
        <f t="shared" si="1918"/>
        <v/>
      </c>
      <c r="AM2621" s="64" t="str">
        <f t="shared" si="1919"/>
        <v/>
      </c>
      <c r="AN2621" s="65" t="str">
        <f t="shared" si="1920"/>
        <v/>
      </c>
      <c r="AO2621" s="65" t="str">
        <f t="shared" si="1921"/>
        <v/>
      </c>
      <c r="AP2621" s="65" t="str">
        <f t="shared" si="1922"/>
        <v/>
      </c>
      <c r="AQ2621" s="65" t="str">
        <f t="shared" si="1923"/>
        <v/>
      </c>
      <c r="AR2621" s="65" t="str">
        <f t="shared" si="1924"/>
        <v/>
      </c>
      <c r="AS2621" s="65" t="str">
        <f t="shared" si="1925"/>
        <v/>
      </c>
      <c r="AT2621" s="65" t="str">
        <f t="shared" si="1926"/>
        <v/>
      </c>
      <c r="AU2621" s="65" t="str">
        <f t="shared" si="1927"/>
        <v/>
      </c>
      <c r="AV2621" s="66" t="str">
        <f t="shared" si="1928"/>
        <v/>
      </c>
      <c r="AX2621" s="73" t="str">
        <f t="shared" si="1949"/>
        <v/>
      </c>
      <c r="AY2621" s="74" t="str">
        <f t="shared" si="1956"/>
        <v/>
      </c>
      <c r="AZ2621" s="74" t="str">
        <f t="shared" si="1956"/>
        <v/>
      </c>
      <c r="BA2621" s="74" t="str">
        <f t="shared" si="1956"/>
        <v/>
      </c>
      <c r="BB2621" s="74" t="str">
        <f t="shared" si="1956"/>
        <v/>
      </c>
      <c r="BC2621" s="74" t="str">
        <f t="shared" si="1956"/>
        <v/>
      </c>
      <c r="BD2621" s="74" t="str">
        <f t="shared" si="1956"/>
        <v/>
      </c>
      <c r="BE2621" s="74" t="str">
        <f t="shared" si="1956"/>
        <v/>
      </c>
      <c r="BF2621" s="74" t="str">
        <f t="shared" si="1956"/>
        <v/>
      </c>
      <c r="BG2621" s="75" t="str">
        <f t="shared" si="1956"/>
        <v/>
      </c>
      <c r="BI2621" s="73" t="str">
        <f t="shared" si="1950"/>
        <v/>
      </c>
      <c r="BJ2621" s="74" t="str">
        <f t="shared" si="1954"/>
        <v/>
      </c>
      <c r="BK2621" s="74" t="str">
        <f t="shared" si="1954"/>
        <v/>
      </c>
      <c r="BL2621" s="74" t="str">
        <f t="shared" si="1954"/>
        <v/>
      </c>
      <c r="BM2621" s="74" t="str">
        <f t="shared" si="1954"/>
        <v/>
      </c>
      <c r="BN2621" s="74" t="str">
        <f t="shared" si="1954"/>
        <v/>
      </c>
      <c r="BO2621" s="74" t="str">
        <f t="shared" si="1954"/>
        <v/>
      </c>
      <c r="BP2621" s="74" t="str">
        <f t="shared" si="1954"/>
        <v/>
      </c>
      <c r="BQ2621" s="74" t="str">
        <f t="shared" si="1954"/>
        <v/>
      </c>
      <c r="BR2621" s="75" t="str">
        <f t="shared" si="1954"/>
        <v/>
      </c>
      <c r="BU2621" s="42" t="str">
        <f t="shared" si="1929"/>
        <v/>
      </c>
      <c r="BV2621" s="66" t="str">
        <f t="shared" si="1930"/>
        <v/>
      </c>
      <c r="BX2621" s="64" t="str">
        <f t="shared" si="1931"/>
        <v/>
      </c>
      <c r="BY2621" s="65" t="str">
        <f t="shared" si="1932"/>
        <v/>
      </c>
      <c r="BZ2621" s="65" t="str">
        <f t="shared" si="1933"/>
        <v/>
      </c>
      <c r="CA2621" s="65" t="str">
        <f t="shared" si="1934"/>
        <v/>
      </c>
      <c r="CB2621" s="65" t="str">
        <f t="shared" si="1935"/>
        <v/>
      </c>
      <c r="CC2621" s="65" t="str">
        <f t="shared" si="1936"/>
        <v/>
      </c>
      <c r="CD2621" s="65" t="str">
        <f t="shared" si="1937"/>
        <v/>
      </c>
      <c r="CE2621" s="65" t="str">
        <f t="shared" si="1938"/>
        <v/>
      </c>
      <c r="CF2621" s="65" t="str">
        <f t="shared" si="1939"/>
        <v/>
      </c>
      <c r="CG2621" s="66" t="str">
        <f t="shared" si="1940"/>
        <v/>
      </c>
      <c r="CI2621" s="42" t="str">
        <f t="shared" si="1941"/>
        <v/>
      </c>
      <c r="CK2621" s="92" t="str">
        <f t="shared" si="1942"/>
        <v/>
      </c>
      <c r="CL2621" s="65" t="str">
        <f t="shared" si="1943"/>
        <v/>
      </c>
      <c r="CM2621" s="93" t="str">
        <f t="shared" si="1944"/>
        <v/>
      </c>
      <c r="CN2621" s="101" t="str">
        <f t="shared" si="1913"/>
        <v/>
      </c>
      <c r="CP2621" s="92" t="str">
        <f t="shared" si="1945"/>
        <v/>
      </c>
      <c r="CQ2621" s="65" t="str">
        <f t="shared" si="1946"/>
        <v/>
      </c>
      <c r="CR2621" s="93" t="str">
        <f t="shared" si="1947"/>
        <v/>
      </c>
      <c r="CS2621" s="101" t="str">
        <f t="shared" si="1948"/>
        <v/>
      </c>
    </row>
    <row r="2622" spans="1:97" x14ac:dyDescent="0.25">
      <c r="A2622" s="51"/>
      <c r="B2622" s="15" t="str">
        <f t="shared" si="1912"/>
        <v/>
      </c>
      <c r="C2622" s="15" t="str">
        <f t="shared" si="1914"/>
        <v/>
      </c>
      <c r="D2622" s="51"/>
      <c r="E2622" s="137"/>
      <c r="F2622" s="138"/>
      <c r="G2622" s="139"/>
      <c r="H2622" s="138"/>
      <c r="I2622" s="140"/>
      <c r="J2622" s="138"/>
      <c r="K2622" s="141"/>
      <c r="L2622" s="139"/>
      <c r="M2622" s="142"/>
      <c r="N2622" s="142"/>
      <c r="O2622" s="143"/>
      <c r="P2622" s="144"/>
      <c r="Q2622" s="144"/>
      <c r="R2622" s="144"/>
      <c r="S2622" s="144"/>
      <c r="T2622" s="144"/>
      <c r="U2622" s="144"/>
      <c r="V2622" s="144"/>
      <c r="W2622" s="144"/>
      <c r="X2622" s="145"/>
      <c r="Y2622" s="51"/>
      <c r="Z2622" s="13" t="str">
        <f t="shared" si="1915"/>
        <v/>
      </c>
      <c r="AA2622" s="51"/>
      <c r="AE2622" s="42" t="str">
        <f t="shared" si="1916"/>
        <v/>
      </c>
      <c r="AF2622" s="42" t="str">
        <f>IF($I2622="", "", IF(COUNTIF($I$10:$I2621, I2622)&gt;0, "", SUMIF($I$10:$I$3009, $I2622, $AE$10:$AE$3009)))</f>
        <v/>
      </c>
      <c r="AG2622" s="45" t="str">
        <f>IF($AF2622="", "", COUNTIF($AF$10:$AF$3009, "&gt;"&amp;AF2622)+1+COUNTIF($AF$10:$AF2622, $AF2622)-1)</f>
        <v/>
      </c>
      <c r="AI2622" s="42" t="str">
        <f t="shared" si="1917"/>
        <v/>
      </c>
      <c r="AK2622" s="15" t="str">
        <f t="shared" si="1918"/>
        <v/>
      </c>
      <c r="AM2622" s="64" t="str">
        <f t="shared" si="1919"/>
        <v/>
      </c>
      <c r="AN2622" s="65" t="str">
        <f t="shared" si="1920"/>
        <v/>
      </c>
      <c r="AO2622" s="65" t="str">
        <f t="shared" si="1921"/>
        <v/>
      </c>
      <c r="AP2622" s="65" t="str">
        <f t="shared" si="1922"/>
        <v/>
      </c>
      <c r="AQ2622" s="65" t="str">
        <f t="shared" si="1923"/>
        <v/>
      </c>
      <c r="AR2622" s="65" t="str">
        <f t="shared" si="1924"/>
        <v/>
      </c>
      <c r="AS2622" s="65" t="str">
        <f t="shared" si="1925"/>
        <v/>
      </c>
      <c r="AT2622" s="65" t="str">
        <f t="shared" si="1926"/>
        <v/>
      </c>
      <c r="AU2622" s="65" t="str">
        <f t="shared" si="1927"/>
        <v/>
      </c>
      <c r="AV2622" s="66" t="str">
        <f t="shared" si="1928"/>
        <v/>
      </c>
      <c r="AX2622" s="73" t="str">
        <f t="shared" si="1949"/>
        <v/>
      </c>
      <c r="AY2622" s="74" t="str">
        <f t="shared" si="1956"/>
        <v/>
      </c>
      <c r="AZ2622" s="74" t="str">
        <f t="shared" si="1956"/>
        <v/>
      </c>
      <c r="BA2622" s="74" t="str">
        <f t="shared" si="1956"/>
        <v/>
      </c>
      <c r="BB2622" s="74" t="str">
        <f t="shared" si="1956"/>
        <v/>
      </c>
      <c r="BC2622" s="74" t="str">
        <f t="shared" si="1956"/>
        <v/>
      </c>
      <c r="BD2622" s="74" t="str">
        <f t="shared" si="1956"/>
        <v/>
      </c>
      <c r="BE2622" s="74" t="str">
        <f t="shared" si="1956"/>
        <v/>
      </c>
      <c r="BF2622" s="74" t="str">
        <f t="shared" si="1956"/>
        <v/>
      </c>
      <c r="BG2622" s="75" t="str">
        <f t="shared" si="1956"/>
        <v/>
      </c>
      <c r="BI2622" s="73" t="str">
        <f t="shared" si="1950"/>
        <v/>
      </c>
      <c r="BJ2622" s="74" t="str">
        <f t="shared" si="1954"/>
        <v/>
      </c>
      <c r="BK2622" s="74" t="str">
        <f t="shared" si="1954"/>
        <v/>
      </c>
      <c r="BL2622" s="74" t="str">
        <f t="shared" si="1954"/>
        <v/>
      </c>
      <c r="BM2622" s="74" t="str">
        <f t="shared" si="1954"/>
        <v/>
      </c>
      <c r="BN2622" s="74" t="str">
        <f t="shared" si="1954"/>
        <v/>
      </c>
      <c r="BO2622" s="74" t="str">
        <f t="shared" si="1954"/>
        <v/>
      </c>
      <c r="BP2622" s="74" t="str">
        <f t="shared" si="1954"/>
        <v/>
      </c>
      <c r="BQ2622" s="74" t="str">
        <f t="shared" si="1954"/>
        <v/>
      </c>
      <c r="BR2622" s="75" t="str">
        <f t="shared" si="1954"/>
        <v/>
      </c>
      <c r="BU2622" s="42" t="str">
        <f t="shared" si="1929"/>
        <v/>
      </c>
      <c r="BV2622" s="66" t="str">
        <f t="shared" si="1930"/>
        <v/>
      </c>
      <c r="BX2622" s="64" t="str">
        <f t="shared" si="1931"/>
        <v/>
      </c>
      <c r="BY2622" s="65" t="str">
        <f t="shared" si="1932"/>
        <v/>
      </c>
      <c r="BZ2622" s="65" t="str">
        <f t="shared" si="1933"/>
        <v/>
      </c>
      <c r="CA2622" s="65" t="str">
        <f t="shared" si="1934"/>
        <v/>
      </c>
      <c r="CB2622" s="65" t="str">
        <f t="shared" si="1935"/>
        <v/>
      </c>
      <c r="CC2622" s="65" t="str">
        <f t="shared" si="1936"/>
        <v/>
      </c>
      <c r="CD2622" s="65" t="str">
        <f t="shared" si="1937"/>
        <v/>
      </c>
      <c r="CE2622" s="65" t="str">
        <f t="shared" si="1938"/>
        <v/>
      </c>
      <c r="CF2622" s="65" t="str">
        <f t="shared" si="1939"/>
        <v/>
      </c>
      <c r="CG2622" s="66" t="str">
        <f t="shared" si="1940"/>
        <v/>
      </c>
      <c r="CI2622" s="42" t="str">
        <f t="shared" si="1941"/>
        <v/>
      </c>
      <c r="CK2622" s="92" t="str">
        <f t="shared" si="1942"/>
        <v/>
      </c>
      <c r="CL2622" s="65" t="str">
        <f t="shared" si="1943"/>
        <v/>
      </c>
      <c r="CM2622" s="93" t="str">
        <f t="shared" si="1944"/>
        <v/>
      </c>
      <c r="CN2622" s="101" t="str">
        <f t="shared" si="1913"/>
        <v/>
      </c>
      <c r="CP2622" s="92" t="str">
        <f t="shared" si="1945"/>
        <v/>
      </c>
      <c r="CQ2622" s="65" t="str">
        <f t="shared" si="1946"/>
        <v/>
      </c>
      <c r="CR2622" s="93" t="str">
        <f t="shared" si="1947"/>
        <v/>
      </c>
      <c r="CS2622" s="101" t="str">
        <f t="shared" si="1948"/>
        <v/>
      </c>
    </row>
    <row r="2623" spans="1:97" x14ac:dyDescent="0.25">
      <c r="A2623" s="51"/>
      <c r="B2623" s="15" t="str">
        <f t="shared" si="1912"/>
        <v/>
      </c>
      <c r="C2623" s="15" t="str">
        <f t="shared" si="1914"/>
        <v/>
      </c>
      <c r="D2623" s="51"/>
      <c r="E2623" s="137"/>
      <c r="F2623" s="138"/>
      <c r="G2623" s="139"/>
      <c r="H2623" s="138"/>
      <c r="I2623" s="140"/>
      <c r="J2623" s="138"/>
      <c r="K2623" s="141"/>
      <c r="L2623" s="139"/>
      <c r="M2623" s="142"/>
      <c r="N2623" s="142"/>
      <c r="O2623" s="143"/>
      <c r="P2623" s="144"/>
      <c r="Q2623" s="144"/>
      <c r="R2623" s="144"/>
      <c r="S2623" s="144"/>
      <c r="T2623" s="144"/>
      <c r="U2623" s="144"/>
      <c r="V2623" s="144"/>
      <c r="W2623" s="144"/>
      <c r="X2623" s="145"/>
      <c r="Y2623" s="51"/>
      <c r="Z2623" s="13" t="str">
        <f t="shared" si="1915"/>
        <v/>
      </c>
      <c r="AA2623" s="51"/>
      <c r="AE2623" s="42" t="str">
        <f t="shared" si="1916"/>
        <v/>
      </c>
      <c r="AF2623" s="42" t="str">
        <f>IF($I2623="", "", IF(COUNTIF($I$10:$I2622, I2623)&gt;0, "", SUMIF($I$10:$I$3009, $I2623, $AE$10:$AE$3009)))</f>
        <v/>
      </c>
      <c r="AG2623" s="45" t="str">
        <f>IF($AF2623="", "", COUNTIF($AF$10:$AF$3009, "&gt;"&amp;AF2623)+1+COUNTIF($AF$10:$AF2623, $AF2623)-1)</f>
        <v/>
      </c>
      <c r="AI2623" s="42" t="str">
        <f t="shared" si="1917"/>
        <v/>
      </c>
      <c r="AK2623" s="15" t="str">
        <f t="shared" si="1918"/>
        <v/>
      </c>
      <c r="AM2623" s="64" t="str">
        <f t="shared" si="1919"/>
        <v/>
      </c>
      <c r="AN2623" s="65" t="str">
        <f t="shared" si="1920"/>
        <v/>
      </c>
      <c r="AO2623" s="65" t="str">
        <f t="shared" si="1921"/>
        <v/>
      </c>
      <c r="AP2623" s="65" t="str">
        <f t="shared" si="1922"/>
        <v/>
      </c>
      <c r="AQ2623" s="65" t="str">
        <f t="shared" si="1923"/>
        <v/>
      </c>
      <c r="AR2623" s="65" t="str">
        <f t="shared" si="1924"/>
        <v/>
      </c>
      <c r="AS2623" s="65" t="str">
        <f t="shared" si="1925"/>
        <v/>
      </c>
      <c r="AT2623" s="65" t="str">
        <f t="shared" si="1926"/>
        <v/>
      </c>
      <c r="AU2623" s="65" t="str">
        <f t="shared" si="1927"/>
        <v/>
      </c>
      <c r="AV2623" s="66" t="str">
        <f t="shared" si="1928"/>
        <v/>
      </c>
      <c r="AX2623" s="73" t="str">
        <f t="shared" si="1949"/>
        <v/>
      </c>
      <c r="AY2623" s="74" t="str">
        <f t="shared" si="1956"/>
        <v/>
      </c>
      <c r="AZ2623" s="74" t="str">
        <f t="shared" si="1956"/>
        <v/>
      </c>
      <c r="BA2623" s="74" t="str">
        <f t="shared" si="1956"/>
        <v/>
      </c>
      <c r="BB2623" s="74" t="str">
        <f t="shared" si="1956"/>
        <v/>
      </c>
      <c r="BC2623" s="74" t="str">
        <f t="shared" si="1956"/>
        <v/>
      </c>
      <c r="BD2623" s="74" t="str">
        <f t="shared" si="1956"/>
        <v/>
      </c>
      <c r="BE2623" s="74" t="str">
        <f t="shared" si="1956"/>
        <v/>
      </c>
      <c r="BF2623" s="74" t="str">
        <f t="shared" si="1956"/>
        <v/>
      </c>
      <c r="BG2623" s="75" t="str">
        <f t="shared" si="1956"/>
        <v/>
      </c>
      <c r="BI2623" s="73" t="str">
        <f t="shared" si="1950"/>
        <v/>
      </c>
      <c r="BJ2623" s="74" t="str">
        <f t="shared" si="1954"/>
        <v/>
      </c>
      <c r="BK2623" s="74" t="str">
        <f t="shared" si="1954"/>
        <v/>
      </c>
      <c r="BL2623" s="74" t="str">
        <f t="shared" si="1954"/>
        <v/>
      </c>
      <c r="BM2623" s="74" t="str">
        <f t="shared" si="1954"/>
        <v/>
      </c>
      <c r="BN2623" s="74" t="str">
        <f t="shared" si="1954"/>
        <v/>
      </c>
      <c r="BO2623" s="74" t="str">
        <f t="shared" si="1954"/>
        <v/>
      </c>
      <c r="BP2623" s="74" t="str">
        <f t="shared" si="1954"/>
        <v/>
      </c>
      <c r="BQ2623" s="74" t="str">
        <f t="shared" si="1954"/>
        <v/>
      </c>
      <c r="BR2623" s="75" t="str">
        <f t="shared" si="1954"/>
        <v/>
      </c>
      <c r="BU2623" s="42" t="str">
        <f t="shared" si="1929"/>
        <v/>
      </c>
      <c r="BV2623" s="66" t="str">
        <f t="shared" si="1930"/>
        <v/>
      </c>
      <c r="BX2623" s="64" t="str">
        <f t="shared" si="1931"/>
        <v/>
      </c>
      <c r="BY2623" s="65" t="str">
        <f t="shared" si="1932"/>
        <v/>
      </c>
      <c r="BZ2623" s="65" t="str">
        <f t="shared" si="1933"/>
        <v/>
      </c>
      <c r="CA2623" s="65" t="str">
        <f t="shared" si="1934"/>
        <v/>
      </c>
      <c r="CB2623" s="65" t="str">
        <f t="shared" si="1935"/>
        <v/>
      </c>
      <c r="CC2623" s="65" t="str">
        <f t="shared" si="1936"/>
        <v/>
      </c>
      <c r="CD2623" s="65" t="str">
        <f t="shared" si="1937"/>
        <v/>
      </c>
      <c r="CE2623" s="65" t="str">
        <f t="shared" si="1938"/>
        <v/>
      </c>
      <c r="CF2623" s="65" t="str">
        <f t="shared" si="1939"/>
        <v/>
      </c>
      <c r="CG2623" s="66" t="str">
        <f t="shared" si="1940"/>
        <v/>
      </c>
      <c r="CI2623" s="42" t="str">
        <f t="shared" si="1941"/>
        <v/>
      </c>
      <c r="CK2623" s="92" t="str">
        <f t="shared" si="1942"/>
        <v/>
      </c>
      <c r="CL2623" s="65" t="str">
        <f t="shared" si="1943"/>
        <v/>
      </c>
      <c r="CM2623" s="93" t="str">
        <f t="shared" si="1944"/>
        <v/>
      </c>
      <c r="CN2623" s="101" t="str">
        <f t="shared" si="1913"/>
        <v/>
      </c>
      <c r="CP2623" s="92" t="str">
        <f t="shared" si="1945"/>
        <v/>
      </c>
      <c r="CQ2623" s="65" t="str">
        <f t="shared" si="1946"/>
        <v/>
      </c>
      <c r="CR2623" s="93" t="str">
        <f t="shared" si="1947"/>
        <v/>
      </c>
      <c r="CS2623" s="101" t="str">
        <f t="shared" si="1948"/>
        <v/>
      </c>
    </row>
    <row r="2624" spans="1:97" x14ac:dyDescent="0.25">
      <c r="A2624" s="51"/>
      <c r="B2624" s="15" t="str">
        <f t="shared" si="1912"/>
        <v/>
      </c>
      <c r="C2624" s="15" t="str">
        <f t="shared" si="1914"/>
        <v/>
      </c>
      <c r="D2624" s="51"/>
      <c r="E2624" s="137"/>
      <c r="F2624" s="138"/>
      <c r="G2624" s="139"/>
      <c r="H2624" s="138"/>
      <c r="I2624" s="140"/>
      <c r="J2624" s="138"/>
      <c r="K2624" s="141"/>
      <c r="L2624" s="139"/>
      <c r="M2624" s="142"/>
      <c r="N2624" s="142"/>
      <c r="O2624" s="143"/>
      <c r="P2624" s="144"/>
      <c r="Q2624" s="144"/>
      <c r="R2624" s="144"/>
      <c r="S2624" s="144"/>
      <c r="T2624" s="144"/>
      <c r="U2624" s="144"/>
      <c r="V2624" s="144"/>
      <c r="W2624" s="144"/>
      <c r="X2624" s="145"/>
      <c r="Y2624" s="51"/>
      <c r="Z2624" s="13" t="str">
        <f t="shared" si="1915"/>
        <v/>
      </c>
      <c r="AA2624" s="51"/>
      <c r="AE2624" s="42" t="str">
        <f t="shared" si="1916"/>
        <v/>
      </c>
      <c r="AF2624" s="42" t="str">
        <f>IF($I2624="", "", IF(COUNTIF($I$10:$I2623, I2624)&gt;0, "", SUMIF($I$10:$I$3009, $I2624, $AE$10:$AE$3009)))</f>
        <v/>
      </c>
      <c r="AG2624" s="45" t="str">
        <f>IF($AF2624="", "", COUNTIF($AF$10:$AF$3009, "&gt;"&amp;AF2624)+1+COUNTIF($AF$10:$AF2624, $AF2624)-1)</f>
        <v/>
      </c>
      <c r="AI2624" s="42" t="str">
        <f t="shared" si="1917"/>
        <v/>
      </c>
      <c r="AK2624" s="15" t="str">
        <f t="shared" si="1918"/>
        <v/>
      </c>
      <c r="AM2624" s="64" t="str">
        <f t="shared" si="1919"/>
        <v/>
      </c>
      <c r="AN2624" s="65" t="str">
        <f t="shared" si="1920"/>
        <v/>
      </c>
      <c r="AO2624" s="65" t="str">
        <f t="shared" si="1921"/>
        <v/>
      </c>
      <c r="AP2624" s="65" t="str">
        <f t="shared" si="1922"/>
        <v/>
      </c>
      <c r="AQ2624" s="65" t="str">
        <f t="shared" si="1923"/>
        <v/>
      </c>
      <c r="AR2624" s="65" t="str">
        <f t="shared" si="1924"/>
        <v/>
      </c>
      <c r="AS2624" s="65" t="str">
        <f t="shared" si="1925"/>
        <v/>
      </c>
      <c r="AT2624" s="65" t="str">
        <f t="shared" si="1926"/>
        <v/>
      </c>
      <c r="AU2624" s="65" t="str">
        <f t="shared" si="1927"/>
        <v/>
      </c>
      <c r="AV2624" s="66" t="str">
        <f t="shared" si="1928"/>
        <v/>
      </c>
      <c r="AX2624" s="73" t="str">
        <f t="shared" si="1949"/>
        <v/>
      </c>
      <c r="AY2624" s="74" t="str">
        <f t="shared" si="1956"/>
        <v/>
      </c>
      <c r="AZ2624" s="74" t="str">
        <f t="shared" si="1956"/>
        <v/>
      </c>
      <c r="BA2624" s="74" t="str">
        <f t="shared" si="1956"/>
        <v/>
      </c>
      <c r="BB2624" s="74" t="str">
        <f t="shared" si="1956"/>
        <v/>
      </c>
      <c r="BC2624" s="74" t="str">
        <f t="shared" si="1956"/>
        <v/>
      </c>
      <c r="BD2624" s="74" t="str">
        <f t="shared" si="1956"/>
        <v/>
      </c>
      <c r="BE2624" s="74" t="str">
        <f t="shared" si="1956"/>
        <v/>
      </c>
      <c r="BF2624" s="74" t="str">
        <f t="shared" si="1956"/>
        <v/>
      </c>
      <c r="BG2624" s="75" t="str">
        <f t="shared" si="1956"/>
        <v/>
      </c>
      <c r="BI2624" s="73" t="str">
        <f t="shared" si="1950"/>
        <v/>
      </c>
      <c r="BJ2624" s="74" t="str">
        <f t="shared" si="1954"/>
        <v/>
      </c>
      <c r="BK2624" s="74" t="str">
        <f t="shared" si="1954"/>
        <v/>
      </c>
      <c r="BL2624" s="74" t="str">
        <f t="shared" si="1954"/>
        <v/>
      </c>
      <c r="BM2624" s="74" t="str">
        <f t="shared" si="1954"/>
        <v/>
      </c>
      <c r="BN2624" s="74" t="str">
        <f t="shared" si="1954"/>
        <v/>
      </c>
      <c r="BO2624" s="74" t="str">
        <f t="shared" si="1954"/>
        <v/>
      </c>
      <c r="BP2624" s="74" t="str">
        <f t="shared" si="1954"/>
        <v/>
      </c>
      <c r="BQ2624" s="74" t="str">
        <f t="shared" si="1954"/>
        <v/>
      </c>
      <c r="BR2624" s="75" t="str">
        <f t="shared" si="1954"/>
        <v/>
      </c>
      <c r="BU2624" s="42" t="str">
        <f t="shared" si="1929"/>
        <v/>
      </c>
      <c r="BV2624" s="66" t="str">
        <f t="shared" si="1930"/>
        <v/>
      </c>
      <c r="BX2624" s="64" t="str">
        <f t="shared" si="1931"/>
        <v/>
      </c>
      <c r="BY2624" s="65" t="str">
        <f t="shared" si="1932"/>
        <v/>
      </c>
      <c r="BZ2624" s="65" t="str">
        <f t="shared" si="1933"/>
        <v/>
      </c>
      <c r="CA2624" s="65" t="str">
        <f t="shared" si="1934"/>
        <v/>
      </c>
      <c r="CB2624" s="65" t="str">
        <f t="shared" si="1935"/>
        <v/>
      </c>
      <c r="CC2624" s="65" t="str">
        <f t="shared" si="1936"/>
        <v/>
      </c>
      <c r="CD2624" s="65" t="str">
        <f t="shared" si="1937"/>
        <v/>
      </c>
      <c r="CE2624" s="65" t="str">
        <f t="shared" si="1938"/>
        <v/>
      </c>
      <c r="CF2624" s="65" t="str">
        <f t="shared" si="1939"/>
        <v/>
      </c>
      <c r="CG2624" s="66" t="str">
        <f t="shared" si="1940"/>
        <v/>
      </c>
      <c r="CI2624" s="42" t="str">
        <f t="shared" si="1941"/>
        <v/>
      </c>
      <c r="CK2624" s="92" t="str">
        <f t="shared" si="1942"/>
        <v/>
      </c>
      <c r="CL2624" s="65" t="str">
        <f t="shared" si="1943"/>
        <v/>
      </c>
      <c r="CM2624" s="93" t="str">
        <f t="shared" si="1944"/>
        <v/>
      </c>
      <c r="CN2624" s="101" t="str">
        <f t="shared" si="1913"/>
        <v/>
      </c>
      <c r="CP2624" s="92" t="str">
        <f t="shared" si="1945"/>
        <v/>
      </c>
      <c r="CQ2624" s="65" t="str">
        <f t="shared" si="1946"/>
        <v/>
      </c>
      <c r="CR2624" s="93" t="str">
        <f t="shared" si="1947"/>
        <v/>
      </c>
      <c r="CS2624" s="101" t="str">
        <f t="shared" si="1948"/>
        <v/>
      </c>
    </row>
    <row r="2625" spans="1:97" x14ac:dyDescent="0.25">
      <c r="A2625" s="51"/>
      <c r="B2625" s="15" t="str">
        <f t="shared" si="1912"/>
        <v/>
      </c>
      <c r="C2625" s="15" t="str">
        <f t="shared" si="1914"/>
        <v/>
      </c>
      <c r="D2625" s="51"/>
      <c r="E2625" s="137"/>
      <c r="F2625" s="138"/>
      <c r="G2625" s="139"/>
      <c r="H2625" s="138"/>
      <c r="I2625" s="140"/>
      <c r="J2625" s="138"/>
      <c r="K2625" s="141"/>
      <c r="L2625" s="139"/>
      <c r="M2625" s="142"/>
      <c r="N2625" s="142"/>
      <c r="O2625" s="143"/>
      <c r="P2625" s="144"/>
      <c r="Q2625" s="144"/>
      <c r="R2625" s="144"/>
      <c r="S2625" s="144"/>
      <c r="T2625" s="144"/>
      <c r="U2625" s="144"/>
      <c r="V2625" s="144"/>
      <c r="W2625" s="144"/>
      <c r="X2625" s="145"/>
      <c r="Y2625" s="51"/>
      <c r="Z2625" s="13" t="str">
        <f t="shared" si="1915"/>
        <v/>
      </c>
      <c r="AA2625" s="51"/>
      <c r="AE2625" s="42" t="str">
        <f t="shared" si="1916"/>
        <v/>
      </c>
      <c r="AF2625" s="42" t="str">
        <f>IF($I2625="", "", IF(COUNTIF($I$10:$I2624, I2625)&gt;0, "", SUMIF($I$10:$I$3009, $I2625, $AE$10:$AE$3009)))</f>
        <v/>
      </c>
      <c r="AG2625" s="45" t="str">
        <f>IF($AF2625="", "", COUNTIF($AF$10:$AF$3009, "&gt;"&amp;AF2625)+1+COUNTIF($AF$10:$AF2625, $AF2625)-1)</f>
        <v/>
      </c>
      <c r="AI2625" s="42" t="str">
        <f t="shared" si="1917"/>
        <v/>
      </c>
      <c r="AK2625" s="15" t="str">
        <f t="shared" si="1918"/>
        <v/>
      </c>
      <c r="AM2625" s="64" t="str">
        <f t="shared" si="1919"/>
        <v/>
      </c>
      <c r="AN2625" s="65" t="str">
        <f t="shared" si="1920"/>
        <v/>
      </c>
      <c r="AO2625" s="65" t="str">
        <f t="shared" si="1921"/>
        <v/>
      </c>
      <c r="AP2625" s="65" t="str">
        <f t="shared" si="1922"/>
        <v/>
      </c>
      <c r="AQ2625" s="65" t="str">
        <f t="shared" si="1923"/>
        <v/>
      </c>
      <c r="AR2625" s="65" t="str">
        <f t="shared" si="1924"/>
        <v/>
      </c>
      <c r="AS2625" s="65" t="str">
        <f t="shared" si="1925"/>
        <v/>
      </c>
      <c r="AT2625" s="65" t="str">
        <f t="shared" si="1926"/>
        <v/>
      </c>
      <c r="AU2625" s="65" t="str">
        <f t="shared" si="1927"/>
        <v/>
      </c>
      <c r="AV2625" s="66" t="str">
        <f t="shared" si="1928"/>
        <v/>
      </c>
      <c r="AX2625" s="73" t="str">
        <f t="shared" si="1949"/>
        <v/>
      </c>
      <c r="AY2625" s="74" t="str">
        <f t="shared" si="1956"/>
        <v/>
      </c>
      <c r="AZ2625" s="74" t="str">
        <f t="shared" si="1956"/>
        <v/>
      </c>
      <c r="BA2625" s="74" t="str">
        <f t="shared" si="1956"/>
        <v/>
      </c>
      <c r="BB2625" s="74" t="str">
        <f t="shared" si="1956"/>
        <v/>
      </c>
      <c r="BC2625" s="74" t="str">
        <f t="shared" si="1956"/>
        <v/>
      </c>
      <c r="BD2625" s="74" t="str">
        <f t="shared" si="1956"/>
        <v/>
      </c>
      <c r="BE2625" s="74" t="str">
        <f t="shared" si="1956"/>
        <v/>
      </c>
      <c r="BF2625" s="74" t="str">
        <f t="shared" si="1956"/>
        <v/>
      </c>
      <c r="BG2625" s="75" t="str">
        <f t="shared" si="1956"/>
        <v/>
      </c>
      <c r="BI2625" s="73" t="str">
        <f t="shared" si="1950"/>
        <v/>
      </c>
      <c r="BJ2625" s="74" t="str">
        <f t="shared" si="1954"/>
        <v/>
      </c>
      <c r="BK2625" s="74" t="str">
        <f t="shared" si="1954"/>
        <v/>
      </c>
      <c r="BL2625" s="74" t="str">
        <f t="shared" si="1954"/>
        <v/>
      </c>
      <c r="BM2625" s="74" t="str">
        <f t="shared" si="1954"/>
        <v/>
      </c>
      <c r="BN2625" s="74" t="str">
        <f t="shared" ref="BJ2625:BR2653" si="1957">IFERROR(IF(BN$9="", "", IF($H2625=BN$9, $AE2625-$L2625, "")), "")</f>
        <v/>
      </c>
      <c r="BO2625" s="74" t="str">
        <f t="shared" si="1957"/>
        <v/>
      </c>
      <c r="BP2625" s="74" t="str">
        <f t="shared" si="1957"/>
        <v/>
      </c>
      <c r="BQ2625" s="74" t="str">
        <f t="shared" si="1957"/>
        <v/>
      </c>
      <c r="BR2625" s="75" t="str">
        <f t="shared" si="1957"/>
        <v/>
      </c>
      <c r="BU2625" s="42" t="str">
        <f t="shared" si="1929"/>
        <v/>
      </c>
      <c r="BV2625" s="66" t="str">
        <f t="shared" si="1930"/>
        <v/>
      </c>
      <c r="BX2625" s="64" t="str">
        <f t="shared" si="1931"/>
        <v/>
      </c>
      <c r="BY2625" s="65" t="str">
        <f t="shared" si="1932"/>
        <v/>
      </c>
      <c r="BZ2625" s="65" t="str">
        <f t="shared" si="1933"/>
        <v/>
      </c>
      <c r="CA2625" s="65" t="str">
        <f t="shared" si="1934"/>
        <v/>
      </c>
      <c r="CB2625" s="65" t="str">
        <f t="shared" si="1935"/>
        <v/>
      </c>
      <c r="CC2625" s="65" t="str">
        <f t="shared" si="1936"/>
        <v/>
      </c>
      <c r="CD2625" s="65" t="str">
        <f t="shared" si="1937"/>
        <v/>
      </c>
      <c r="CE2625" s="65" t="str">
        <f t="shared" si="1938"/>
        <v/>
      </c>
      <c r="CF2625" s="65" t="str">
        <f t="shared" si="1939"/>
        <v/>
      </c>
      <c r="CG2625" s="66" t="str">
        <f t="shared" si="1940"/>
        <v/>
      </c>
      <c r="CI2625" s="42" t="str">
        <f t="shared" si="1941"/>
        <v/>
      </c>
      <c r="CK2625" s="92" t="str">
        <f t="shared" si="1942"/>
        <v/>
      </c>
      <c r="CL2625" s="65" t="str">
        <f t="shared" si="1943"/>
        <v/>
      </c>
      <c r="CM2625" s="93" t="str">
        <f t="shared" si="1944"/>
        <v/>
      </c>
      <c r="CN2625" s="101" t="str">
        <f t="shared" si="1913"/>
        <v/>
      </c>
      <c r="CP2625" s="92" t="str">
        <f t="shared" si="1945"/>
        <v/>
      </c>
      <c r="CQ2625" s="65" t="str">
        <f t="shared" si="1946"/>
        <v/>
      </c>
      <c r="CR2625" s="93" t="str">
        <f t="shared" si="1947"/>
        <v/>
      </c>
      <c r="CS2625" s="101" t="str">
        <f t="shared" si="1948"/>
        <v/>
      </c>
    </row>
    <row r="2626" spans="1:97" x14ac:dyDescent="0.25">
      <c r="A2626" s="51"/>
      <c r="B2626" s="15" t="str">
        <f t="shared" si="1912"/>
        <v/>
      </c>
      <c r="C2626" s="15" t="str">
        <f t="shared" si="1914"/>
        <v/>
      </c>
      <c r="D2626" s="51"/>
      <c r="E2626" s="137"/>
      <c r="F2626" s="138"/>
      <c r="G2626" s="139"/>
      <c r="H2626" s="138"/>
      <c r="I2626" s="140"/>
      <c r="J2626" s="138"/>
      <c r="K2626" s="141"/>
      <c r="L2626" s="139"/>
      <c r="M2626" s="142"/>
      <c r="N2626" s="142"/>
      <c r="O2626" s="143"/>
      <c r="P2626" s="144"/>
      <c r="Q2626" s="144"/>
      <c r="R2626" s="144"/>
      <c r="S2626" s="144"/>
      <c r="T2626" s="144"/>
      <c r="U2626" s="144"/>
      <c r="V2626" s="144"/>
      <c r="W2626" s="144"/>
      <c r="X2626" s="145"/>
      <c r="Y2626" s="51"/>
      <c r="Z2626" s="13" t="str">
        <f t="shared" si="1915"/>
        <v/>
      </c>
      <c r="AA2626" s="51"/>
      <c r="AE2626" s="42" t="str">
        <f t="shared" si="1916"/>
        <v/>
      </c>
      <c r="AF2626" s="42" t="str">
        <f>IF($I2626="", "", IF(COUNTIF($I$10:$I2625, I2626)&gt;0, "", SUMIF($I$10:$I$3009, $I2626, $AE$10:$AE$3009)))</f>
        <v/>
      </c>
      <c r="AG2626" s="45" t="str">
        <f>IF($AF2626="", "", COUNTIF($AF$10:$AF$3009, "&gt;"&amp;AF2626)+1+COUNTIF($AF$10:$AF2626, $AF2626)-1)</f>
        <v/>
      </c>
      <c r="AI2626" s="42" t="str">
        <f t="shared" si="1917"/>
        <v/>
      </c>
      <c r="AK2626" s="15" t="str">
        <f t="shared" si="1918"/>
        <v/>
      </c>
      <c r="AM2626" s="64" t="str">
        <f t="shared" si="1919"/>
        <v/>
      </c>
      <c r="AN2626" s="65" t="str">
        <f t="shared" si="1920"/>
        <v/>
      </c>
      <c r="AO2626" s="65" t="str">
        <f t="shared" si="1921"/>
        <v/>
      </c>
      <c r="AP2626" s="65" t="str">
        <f t="shared" si="1922"/>
        <v/>
      </c>
      <c r="AQ2626" s="65" t="str">
        <f t="shared" si="1923"/>
        <v/>
      </c>
      <c r="AR2626" s="65" t="str">
        <f t="shared" si="1924"/>
        <v/>
      </c>
      <c r="AS2626" s="65" t="str">
        <f t="shared" si="1925"/>
        <v/>
      </c>
      <c r="AT2626" s="65" t="str">
        <f t="shared" si="1926"/>
        <v/>
      </c>
      <c r="AU2626" s="65" t="str">
        <f t="shared" si="1927"/>
        <v/>
      </c>
      <c r="AV2626" s="66" t="str">
        <f t="shared" si="1928"/>
        <v/>
      </c>
      <c r="AX2626" s="73" t="str">
        <f t="shared" si="1949"/>
        <v/>
      </c>
      <c r="AY2626" s="74" t="str">
        <f t="shared" ref="AY2626:BG2635" si="1958">IF(AY$9="", "", IF($H2626=AY$9, $AE2626, ""))</f>
        <v/>
      </c>
      <c r="AZ2626" s="74" t="str">
        <f t="shared" si="1958"/>
        <v/>
      </c>
      <c r="BA2626" s="74" t="str">
        <f t="shared" si="1958"/>
        <v/>
      </c>
      <c r="BB2626" s="74" t="str">
        <f t="shared" si="1958"/>
        <v/>
      </c>
      <c r="BC2626" s="74" t="str">
        <f t="shared" si="1958"/>
        <v/>
      </c>
      <c r="BD2626" s="74" t="str">
        <f t="shared" si="1958"/>
        <v/>
      </c>
      <c r="BE2626" s="74" t="str">
        <f t="shared" si="1958"/>
        <v/>
      </c>
      <c r="BF2626" s="74" t="str">
        <f t="shared" si="1958"/>
        <v/>
      </c>
      <c r="BG2626" s="75" t="str">
        <f t="shared" si="1958"/>
        <v/>
      </c>
      <c r="BI2626" s="73" t="str">
        <f t="shared" si="1950"/>
        <v/>
      </c>
      <c r="BJ2626" s="74" t="str">
        <f t="shared" si="1957"/>
        <v/>
      </c>
      <c r="BK2626" s="74" t="str">
        <f t="shared" si="1957"/>
        <v/>
      </c>
      <c r="BL2626" s="74" t="str">
        <f t="shared" si="1957"/>
        <v/>
      </c>
      <c r="BM2626" s="74" t="str">
        <f t="shared" si="1957"/>
        <v/>
      </c>
      <c r="BN2626" s="74" t="str">
        <f t="shared" si="1957"/>
        <v/>
      </c>
      <c r="BO2626" s="74" t="str">
        <f t="shared" si="1957"/>
        <v/>
      </c>
      <c r="BP2626" s="74" t="str">
        <f t="shared" si="1957"/>
        <v/>
      </c>
      <c r="BQ2626" s="74" t="str">
        <f t="shared" si="1957"/>
        <v/>
      </c>
      <c r="BR2626" s="75" t="str">
        <f t="shared" si="1957"/>
        <v/>
      </c>
      <c r="BU2626" s="42" t="str">
        <f t="shared" si="1929"/>
        <v/>
      </c>
      <c r="BV2626" s="66" t="str">
        <f t="shared" si="1930"/>
        <v/>
      </c>
      <c r="BX2626" s="64" t="str">
        <f t="shared" si="1931"/>
        <v/>
      </c>
      <c r="BY2626" s="65" t="str">
        <f t="shared" si="1932"/>
        <v/>
      </c>
      <c r="BZ2626" s="65" t="str">
        <f t="shared" si="1933"/>
        <v/>
      </c>
      <c r="CA2626" s="65" t="str">
        <f t="shared" si="1934"/>
        <v/>
      </c>
      <c r="CB2626" s="65" t="str">
        <f t="shared" si="1935"/>
        <v/>
      </c>
      <c r="CC2626" s="65" t="str">
        <f t="shared" si="1936"/>
        <v/>
      </c>
      <c r="CD2626" s="65" t="str">
        <f t="shared" si="1937"/>
        <v/>
      </c>
      <c r="CE2626" s="65" t="str">
        <f t="shared" si="1938"/>
        <v/>
      </c>
      <c r="CF2626" s="65" t="str">
        <f t="shared" si="1939"/>
        <v/>
      </c>
      <c r="CG2626" s="66" t="str">
        <f t="shared" si="1940"/>
        <v/>
      </c>
      <c r="CI2626" s="42" t="str">
        <f t="shared" si="1941"/>
        <v/>
      </c>
      <c r="CK2626" s="92" t="str">
        <f t="shared" si="1942"/>
        <v/>
      </c>
      <c r="CL2626" s="65" t="str">
        <f t="shared" si="1943"/>
        <v/>
      </c>
      <c r="CM2626" s="93" t="str">
        <f t="shared" si="1944"/>
        <v/>
      </c>
      <c r="CN2626" s="101" t="str">
        <f t="shared" si="1913"/>
        <v/>
      </c>
      <c r="CP2626" s="92" t="str">
        <f t="shared" si="1945"/>
        <v/>
      </c>
      <c r="CQ2626" s="65" t="str">
        <f t="shared" si="1946"/>
        <v/>
      </c>
      <c r="CR2626" s="93" t="str">
        <f t="shared" si="1947"/>
        <v/>
      </c>
      <c r="CS2626" s="101" t="str">
        <f t="shared" si="1948"/>
        <v/>
      </c>
    </row>
    <row r="2627" spans="1:97" x14ac:dyDescent="0.25">
      <c r="A2627" s="51"/>
      <c r="B2627" s="15" t="str">
        <f t="shared" si="1912"/>
        <v/>
      </c>
      <c r="C2627" s="15" t="str">
        <f t="shared" si="1914"/>
        <v/>
      </c>
      <c r="D2627" s="51"/>
      <c r="E2627" s="137"/>
      <c r="F2627" s="138"/>
      <c r="G2627" s="139"/>
      <c r="H2627" s="138"/>
      <c r="I2627" s="140"/>
      <c r="J2627" s="138"/>
      <c r="K2627" s="141"/>
      <c r="L2627" s="139"/>
      <c r="M2627" s="142"/>
      <c r="N2627" s="142"/>
      <c r="O2627" s="143"/>
      <c r="P2627" s="144"/>
      <c r="Q2627" s="144"/>
      <c r="R2627" s="144"/>
      <c r="S2627" s="144"/>
      <c r="T2627" s="144"/>
      <c r="U2627" s="144"/>
      <c r="V2627" s="144"/>
      <c r="W2627" s="144"/>
      <c r="X2627" s="145"/>
      <c r="Y2627" s="51"/>
      <c r="Z2627" s="13" t="str">
        <f t="shared" si="1915"/>
        <v/>
      </c>
      <c r="AA2627" s="51"/>
      <c r="AE2627" s="42" t="str">
        <f t="shared" si="1916"/>
        <v/>
      </c>
      <c r="AF2627" s="42" t="str">
        <f>IF($I2627="", "", IF(COUNTIF($I$10:$I2626, I2627)&gt;0, "", SUMIF($I$10:$I$3009, $I2627, $AE$10:$AE$3009)))</f>
        <v/>
      </c>
      <c r="AG2627" s="45" t="str">
        <f>IF($AF2627="", "", COUNTIF($AF$10:$AF$3009, "&gt;"&amp;AF2627)+1+COUNTIF($AF$10:$AF2627, $AF2627)-1)</f>
        <v/>
      </c>
      <c r="AI2627" s="42" t="str">
        <f t="shared" si="1917"/>
        <v/>
      </c>
      <c r="AK2627" s="15" t="str">
        <f t="shared" si="1918"/>
        <v/>
      </c>
      <c r="AM2627" s="64" t="str">
        <f t="shared" si="1919"/>
        <v/>
      </c>
      <c r="AN2627" s="65" t="str">
        <f t="shared" si="1920"/>
        <v/>
      </c>
      <c r="AO2627" s="65" t="str">
        <f t="shared" si="1921"/>
        <v/>
      </c>
      <c r="AP2627" s="65" t="str">
        <f t="shared" si="1922"/>
        <v/>
      </c>
      <c r="AQ2627" s="65" t="str">
        <f t="shared" si="1923"/>
        <v/>
      </c>
      <c r="AR2627" s="65" t="str">
        <f t="shared" si="1924"/>
        <v/>
      </c>
      <c r="AS2627" s="65" t="str">
        <f t="shared" si="1925"/>
        <v/>
      </c>
      <c r="AT2627" s="65" t="str">
        <f t="shared" si="1926"/>
        <v/>
      </c>
      <c r="AU2627" s="65" t="str">
        <f t="shared" si="1927"/>
        <v/>
      </c>
      <c r="AV2627" s="66" t="str">
        <f t="shared" si="1928"/>
        <v/>
      </c>
      <c r="AX2627" s="73" t="str">
        <f t="shared" si="1949"/>
        <v/>
      </c>
      <c r="AY2627" s="74" t="str">
        <f t="shared" si="1958"/>
        <v/>
      </c>
      <c r="AZ2627" s="74" t="str">
        <f t="shared" si="1958"/>
        <v/>
      </c>
      <c r="BA2627" s="74" t="str">
        <f t="shared" si="1958"/>
        <v/>
      </c>
      <c r="BB2627" s="74" t="str">
        <f t="shared" si="1958"/>
        <v/>
      </c>
      <c r="BC2627" s="74" t="str">
        <f t="shared" si="1958"/>
        <v/>
      </c>
      <c r="BD2627" s="74" t="str">
        <f t="shared" si="1958"/>
        <v/>
      </c>
      <c r="BE2627" s="74" t="str">
        <f t="shared" si="1958"/>
        <v/>
      </c>
      <c r="BF2627" s="74" t="str">
        <f t="shared" si="1958"/>
        <v/>
      </c>
      <c r="BG2627" s="75" t="str">
        <f t="shared" si="1958"/>
        <v/>
      </c>
      <c r="BI2627" s="73" t="str">
        <f t="shared" si="1950"/>
        <v/>
      </c>
      <c r="BJ2627" s="74" t="str">
        <f t="shared" si="1957"/>
        <v/>
      </c>
      <c r="BK2627" s="74" t="str">
        <f t="shared" si="1957"/>
        <v/>
      </c>
      <c r="BL2627" s="74" t="str">
        <f t="shared" si="1957"/>
        <v/>
      </c>
      <c r="BM2627" s="74" t="str">
        <f t="shared" si="1957"/>
        <v/>
      </c>
      <c r="BN2627" s="74" t="str">
        <f t="shared" si="1957"/>
        <v/>
      </c>
      <c r="BO2627" s="74" t="str">
        <f t="shared" si="1957"/>
        <v/>
      </c>
      <c r="BP2627" s="74" t="str">
        <f t="shared" si="1957"/>
        <v/>
      </c>
      <c r="BQ2627" s="74" t="str">
        <f t="shared" si="1957"/>
        <v/>
      </c>
      <c r="BR2627" s="75" t="str">
        <f t="shared" si="1957"/>
        <v/>
      </c>
      <c r="BU2627" s="42" t="str">
        <f t="shared" si="1929"/>
        <v/>
      </c>
      <c r="BV2627" s="66" t="str">
        <f t="shared" si="1930"/>
        <v/>
      </c>
      <c r="BX2627" s="64" t="str">
        <f t="shared" si="1931"/>
        <v/>
      </c>
      <c r="BY2627" s="65" t="str">
        <f t="shared" si="1932"/>
        <v/>
      </c>
      <c r="BZ2627" s="65" t="str">
        <f t="shared" si="1933"/>
        <v/>
      </c>
      <c r="CA2627" s="65" t="str">
        <f t="shared" si="1934"/>
        <v/>
      </c>
      <c r="CB2627" s="65" t="str">
        <f t="shared" si="1935"/>
        <v/>
      </c>
      <c r="CC2627" s="65" t="str">
        <f t="shared" si="1936"/>
        <v/>
      </c>
      <c r="CD2627" s="65" t="str">
        <f t="shared" si="1937"/>
        <v/>
      </c>
      <c r="CE2627" s="65" t="str">
        <f t="shared" si="1938"/>
        <v/>
      </c>
      <c r="CF2627" s="65" t="str">
        <f t="shared" si="1939"/>
        <v/>
      </c>
      <c r="CG2627" s="66" t="str">
        <f t="shared" si="1940"/>
        <v/>
      </c>
      <c r="CI2627" s="42" t="str">
        <f t="shared" si="1941"/>
        <v/>
      </c>
      <c r="CK2627" s="92" t="str">
        <f t="shared" si="1942"/>
        <v/>
      </c>
      <c r="CL2627" s="65" t="str">
        <f t="shared" si="1943"/>
        <v/>
      </c>
      <c r="CM2627" s="93" t="str">
        <f t="shared" si="1944"/>
        <v/>
      </c>
      <c r="CN2627" s="101" t="str">
        <f t="shared" si="1913"/>
        <v/>
      </c>
      <c r="CP2627" s="92" t="str">
        <f t="shared" si="1945"/>
        <v/>
      </c>
      <c r="CQ2627" s="65" t="str">
        <f t="shared" si="1946"/>
        <v/>
      </c>
      <c r="CR2627" s="93" t="str">
        <f t="shared" si="1947"/>
        <v/>
      </c>
      <c r="CS2627" s="101" t="str">
        <f t="shared" si="1948"/>
        <v/>
      </c>
    </row>
    <row r="2628" spans="1:97" x14ac:dyDescent="0.25">
      <c r="A2628" s="51"/>
      <c r="B2628" s="15" t="str">
        <f t="shared" si="1912"/>
        <v/>
      </c>
      <c r="C2628" s="15" t="str">
        <f t="shared" si="1914"/>
        <v/>
      </c>
      <c r="D2628" s="51"/>
      <c r="E2628" s="137"/>
      <c r="F2628" s="138"/>
      <c r="G2628" s="139"/>
      <c r="H2628" s="138"/>
      <c r="I2628" s="140"/>
      <c r="J2628" s="138"/>
      <c r="K2628" s="141"/>
      <c r="L2628" s="139"/>
      <c r="M2628" s="142"/>
      <c r="N2628" s="142"/>
      <c r="O2628" s="143"/>
      <c r="P2628" s="144"/>
      <c r="Q2628" s="144"/>
      <c r="R2628" s="144"/>
      <c r="S2628" s="144"/>
      <c r="T2628" s="144"/>
      <c r="U2628" s="144"/>
      <c r="V2628" s="144"/>
      <c r="W2628" s="144"/>
      <c r="X2628" s="145"/>
      <c r="Y2628" s="51"/>
      <c r="Z2628" s="13" t="str">
        <f t="shared" si="1915"/>
        <v/>
      </c>
      <c r="AA2628" s="51"/>
      <c r="AE2628" s="42" t="str">
        <f t="shared" si="1916"/>
        <v/>
      </c>
      <c r="AF2628" s="42" t="str">
        <f>IF($I2628="", "", IF(COUNTIF($I$10:$I2627, I2628)&gt;0, "", SUMIF($I$10:$I$3009, $I2628, $AE$10:$AE$3009)))</f>
        <v/>
      </c>
      <c r="AG2628" s="45" t="str">
        <f>IF($AF2628="", "", COUNTIF($AF$10:$AF$3009, "&gt;"&amp;AF2628)+1+COUNTIF($AF$10:$AF2628, $AF2628)-1)</f>
        <v/>
      </c>
      <c r="AI2628" s="42" t="str">
        <f t="shared" si="1917"/>
        <v/>
      </c>
      <c r="AK2628" s="15" t="str">
        <f t="shared" si="1918"/>
        <v/>
      </c>
      <c r="AM2628" s="64" t="str">
        <f t="shared" si="1919"/>
        <v/>
      </c>
      <c r="AN2628" s="65" t="str">
        <f t="shared" si="1920"/>
        <v/>
      </c>
      <c r="AO2628" s="65" t="str">
        <f t="shared" si="1921"/>
        <v/>
      </c>
      <c r="AP2628" s="65" t="str">
        <f t="shared" si="1922"/>
        <v/>
      </c>
      <c r="AQ2628" s="65" t="str">
        <f t="shared" si="1923"/>
        <v/>
      </c>
      <c r="AR2628" s="65" t="str">
        <f t="shared" si="1924"/>
        <v/>
      </c>
      <c r="AS2628" s="65" t="str">
        <f t="shared" si="1925"/>
        <v/>
      </c>
      <c r="AT2628" s="65" t="str">
        <f t="shared" si="1926"/>
        <v/>
      </c>
      <c r="AU2628" s="65" t="str">
        <f t="shared" si="1927"/>
        <v/>
      </c>
      <c r="AV2628" s="66" t="str">
        <f t="shared" si="1928"/>
        <v/>
      </c>
      <c r="AX2628" s="73" t="str">
        <f t="shared" si="1949"/>
        <v/>
      </c>
      <c r="AY2628" s="74" t="str">
        <f t="shared" si="1958"/>
        <v/>
      </c>
      <c r="AZ2628" s="74" t="str">
        <f t="shared" si="1958"/>
        <v/>
      </c>
      <c r="BA2628" s="74" t="str">
        <f t="shared" si="1958"/>
        <v/>
      </c>
      <c r="BB2628" s="74" t="str">
        <f t="shared" si="1958"/>
        <v/>
      </c>
      <c r="BC2628" s="74" t="str">
        <f t="shared" si="1958"/>
        <v/>
      </c>
      <c r="BD2628" s="74" t="str">
        <f t="shared" si="1958"/>
        <v/>
      </c>
      <c r="BE2628" s="74" t="str">
        <f t="shared" si="1958"/>
        <v/>
      </c>
      <c r="BF2628" s="74" t="str">
        <f t="shared" si="1958"/>
        <v/>
      </c>
      <c r="BG2628" s="75" t="str">
        <f t="shared" si="1958"/>
        <v/>
      </c>
      <c r="BI2628" s="73" t="str">
        <f t="shared" si="1950"/>
        <v/>
      </c>
      <c r="BJ2628" s="74" t="str">
        <f t="shared" si="1957"/>
        <v/>
      </c>
      <c r="BK2628" s="74" t="str">
        <f t="shared" si="1957"/>
        <v/>
      </c>
      <c r="BL2628" s="74" t="str">
        <f t="shared" si="1957"/>
        <v/>
      </c>
      <c r="BM2628" s="74" t="str">
        <f t="shared" si="1957"/>
        <v/>
      </c>
      <c r="BN2628" s="74" t="str">
        <f t="shared" si="1957"/>
        <v/>
      </c>
      <c r="BO2628" s="74" t="str">
        <f t="shared" si="1957"/>
        <v/>
      </c>
      <c r="BP2628" s="74" t="str">
        <f t="shared" si="1957"/>
        <v/>
      </c>
      <c r="BQ2628" s="74" t="str">
        <f t="shared" si="1957"/>
        <v/>
      </c>
      <c r="BR2628" s="75" t="str">
        <f t="shared" si="1957"/>
        <v/>
      </c>
      <c r="BU2628" s="42" t="str">
        <f t="shared" si="1929"/>
        <v/>
      </c>
      <c r="BV2628" s="66" t="str">
        <f t="shared" si="1930"/>
        <v/>
      </c>
      <c r="BX2628" s="64" t="str">
        <f t="shared" si="1931"/>
        <v/>
      </c>
      <c r="BY2628" s="65" t="str">
        <f t="shared" si="1932"/>
        <v/>
      </c>
      <c r="BZ2628" s="65" t="str">
        <f t="shared" si="1933"/>
        <v/>
      </c>
      <c r="CA2628" s="65" t="str">
        <f t="shared" si="1934"/>
        <v/>
      </c>
      <c r="CB2628" s="65" t="str">
        <f t="shared" si="1935"/>
        <v/>
      </c>
      <c r="CC2628" s="65" t="str">
        <f t="shared" si="1936"/>
        <v/>
      </c>
      <c r="CD2628" s="65" t="str">
        <f t="shared" si="1937"/>
        <v/>
      </c>
      <c r="CE2628" s="65" t="str">
        <f t="shared" si="1938"/>
        <v/>
      </c>
      <c r="CF2628" s="65" t="str">
        <f t="shared" si="1939"/>
        <v/>
      </c>
      <c r="CG2628" s="66" t="str">
        <f t="shared" si="1940"/>
        <v/>
      </c>
      <c r="CI2628" s="42" t="str">
        <f t="shared" si="1941"/>
        <v/>
      </c>
      <c r="CK2628" s="92" t="str">
        <f t="shared" si="1942"/>
        <v/>
      </c>
      <c r="CL2628" s="65" t="str">
        <f t="shared" si="1943"/>
        <v/>
      </c>
      <c r="CM2628" s="93" t="str">
        <f t="shared" si="1944"/>
        <v/>
      </c>
      <c r="CN2628" s="101" t="str">
        <f t="shared" si="1913"/>
        <v/>
      </c>
      <c r="CP2628" s="92" t="str">
        <f t="shared" si="1945"/>
        <v/>
      </c>
      <c r="CQ2628" s="65" t="str">
        <f t="shared" si="1946"/>
        <v/>
      </c>
      <c r="CR2628" s="93" t="str">
        <f t="shared" si="1947"/>
        <v/>
      </c>
      <c r="CS2628" s="101" t="str">
        <f t="shared" si="1948"/>
        <v/>
      </c>
    </row>
    <row r="2629" spans="1:97" x14ac:dyDescent="0.25">
      <c r="A2629" s="51"/>
      <c r="B2629" s="15" t="str">
        <f t="shared" si="1912"/>
        <v/>
      </c>
      <c r="C2629" s="15" t="str">
        <f t="shared" si="1914"/>
        <v/>
      </c>
      <c r="D2629" s="51"/>
      <c r="E2629" s="137"/>
      <c r="F2629" s="138"/>
      <c r="G2629" s="139"/>
      <c r="H2629" s="138"/>
      <c r="I2629" s="140"/>
      <c r="J2629" s="138"/>
      <c r="K2629" s="141"/>
      <c r="L2629" s="139"/>
      <c r="M2629" s="142"/>
      <c r="N2629" s="142"/>
      <c r="O2629" s="143"/>
      <c r="P2629" s="144"/>
      <c r="Q2629" s="144"/>
      <c r="R2629" s="144"/>
      <c r="S2629" s="144"/>
      <c r="T2629" s="144"/>
      <c r="U2629" s="144"/>
      <c r="V2629" s="144"/>
      <c r="W2629" s="144"/>
      <c r="X2629" s="145"/>
      <c r="Y2629" s="51"/>
      <c r="Z2629" s="13" t="str">
        <f t="shared" si="1915"/>
        <v/>
      </c>
      <c r="AA2629" s="51"/>
      <c r="AE2629" s="42" t="str">
        <f t="shared" si="1916"/>
        <v/>
      </c>
      <c r="AF2629" s="42" t="str">
        <f>IF($I2629="", "", IF(COUNTIF($I$10:$I2628, I2629)&gt;0, "", SUMIF($I$10:$I$3009, $I2629, $AE$10:$AE$3009)))</f>
        <v/>
      </c>
      <c r="AG2629" s="45" t="str">
        <f>IF($AF2629="", "", COUNTIF($AF$10:$AF$3009, "&gt;"&amp;AF2629)+1+COUNTIF($AF$10:$AF2629, $AF2629)-1)</f>
        <v/>
      </c>
      <c r="AI2629" s="42" t="str">
        <f t="shared" si="1917"/>
        <v/>
      </c>
      <c r="AK2629" s="15" t="str">
        <f t="shared" si="1918"/>
        <v/>
      </c>
      <c r="AM2629" s="64" t="str">
        <f t="shared" si="1919"/>
        <v/>
      </c>
      <c r="AN2629" s="65" t="str">
        <f t="shared" si="1920"/>
        <v/>
      </c>
      <c r="AO2629" s="65" t="str">
        <f t="shared" si="1921"/>
        <v/>
      </c>
      <c r="AP2629" s="65" t="str">
        <f t="shared" si="1922"/>
        <v/>
      </c>
      <c r="AQ2629" s="65" t="str">
        <f t="shared" si="1923"/>
        <v/>
      </c>
      <c r="AR2629" s="65" t="str">
        <f t="shared" si="1924"/>
        <v/>
      </c>
      <c r="AS2629" s="65" t="str">
        <f t="shared" si="1925"/>
        <v/>
      </c>
      <c r="AT2629" s="65" t="str">
        <f t="shared" si="1926"/>
        <v/>
      </c>
      <c r="AU2629" s="65" t="str">
        <f t="shared" si="1927"/>
        <v/>
      </c>
      <c r="AV2629" s="66" t="str">
        <f t="shared" si="1928"/>
        <v/>
      </c>
      <c r="AX2629" s="73" t="str">
        <f t="shared" si="1949"/>
        <v/>
      </c>
      <c r="AY2629" s="74" t="str">
        <f t="shared" si="1958"/>
        <v/>
      </c>
      <c r="AZ2629" s="74" t="str">
        <f t="shared" si="1958"/>
        <v/>
      </c>
      <c r="BA2629" s="74" t="str">
        <f t="shared" si="1958"/>
        <v/>
      </c>
      <c r="BB2629" s="74" t="str">
        <f t="shared" si="1958"/>
        <v/>
      </c>
      <c r="BC2629" s="74" t="str">
        <f t="shared" si="1958"/>
        <v/>
      </c>
      <c r="BD2629" s="74" t="str">
        <f t="shared" si="1958"/>
        <v/>
      </c>
      <c r="BE2629" s="74" t="str">
        <f t="shared" si="1958"/>
        <v/>
      </c>
      <c r="BF2629" s="74" t="str">
        <f t="shared" si="1958"/>
        <v/>
      </c>
      <c r="BG2629" s="75" t="str">
        <f t="shared" si="1958"/>
        <v/>
      </c>
      <c r="BI2629" s="73" t="str">
        <f t="shared" si="1950"/>
        <v/>
      </c>
      <c r="BJ2629" s="74" t="str">
        <f t="shared" si="1957"/>
        <v/>
      </c>
      <c r="BK2629" s="74" t="str">
        <f t="shared" si="1957"/>
        <v/>
      </c>
      <c r="BL2629" s="74" t="str">
        <f t="shared" si="1957"/>
        <v/>
      </c>
      <c r="BM2629" s="74" t="str">
        <f t="shared" si="1957"/>
        <v/>
      </c>
      <c r="BN2629" s="74" t="str">
        <f t="shared" si="1957"/>
        <v/>
      </c>
      <c r="BO2629" s="74" t="str">
        <f t="shared" si="1957"/>
        <v/>
      </c>
      <c r="BP2629" s="74" t="str">
        <f t="shared" si="1957"/>
        <v/>
      </c>
      <c r="BQ2629" s="74" t="str">
        <f t="shared" si="1957"/>
        <v/>
      </c>
      <c r="BR2629" s="75" t="str">
        <f t="shared" si="1957"/>
        <v/>
      </c>
      <c r="BU2629" s="42" t="str">
        <f t="shared" si="1929"/>
        <v/>
      </c>
      <c r="BV2629" s="66" t="str">
        <f t="shared" si="1930"/>
        <v/>
      </c>
      <c r="BX2629" s="64" t="str">
        <f t="shared" si="1931"/>
        <v/>
      </c>
      <c r="BY2629" s="65" t="str">
        <f t="shared" si="1932"/>
        <v/>
      </c>
      <c r="BZ2629" s="65" t="str">
        <f t="shared" si="1933"/>
        <v/>
      </c>
      <c r="CA2629" s="65" t="str">
        <f t="shared" si="1934"/>
        <v/>
      </c>
      <c r="CB2629" s="65" t="str">
        <f t="shared" si="1935"/>
        <v/>
      </c>
      <c r="CC2629" s="65" t="str">
        <f t="shared" si="1936"/>
        <v/>
      </c>
      <c r="CD2629" s="65" t="str">
        <f t="shared" si="1937"/>
        <v/>
      </c>
      <c r="CE2629" s="65" t="str">
        <f t="shared" si="1938"/>
        <v/>
      </c>
      <c r="CF2629" s="65" t="str">
        <f t="shared" si="1939"/>
        <v/>
      </c>
      <c r="CG2629" s="66" t="str">
        <f t="shared" si="1940"/>
        <v/>
      </c>
      <c r="CI2629" s="42" t="str">
        <f t="shared" si="1941"/>
        <v/>
      </c>
      <c r="CK2629" s="92" t="str">
        <f t="shared" si="1942"/>
        <v/>
      </c>
      <c r="CL2629" s="65" t="str">
        <f t="shared" si="1943"/>
        <v/>
      </c>
      <c r="CM2629" s="93" t="str">
        <f t="shared" si="1944"/>
        <v/>
      </c>
      <c r="CN2629" s="101" t="str">
        <f t="shared" si="1913"/>
        <v/>
      </c>
      <c r="CP2629" s="92" t="str">
        <f t="shared" si="1945"/>
        <v/>
      </c>
      <c r="CQ2629" s="65" t="str">
        <f t="shared" si="1946"/>
        <v/>
      </c>
      <c r="CR2629" s="93" t="str">
        <f t="shared" si="1947"/>
        <v/>
      </c>
      <c r="CS2629" s="101" t="str">
        <f t="shared" si="1948"/>
        <v/>
      </c>
    </row>
    <row r="2630" spans="1:97" x14ac:dyDescent="0.25">
      <c r="A2630" s="51"/>
      <c r="B2630" s="15" t="str">
        <f t="shared" si="1912"/>
        <v/>
      </c>
      <c r="C2630" s="15" t="str">
        <f t="shared" si="1914"/>
        <v/>
      </c>
      <c r="D2630" s="51"/>
      <c r="E2630" s="137"/>
      <c r="F2630" s="138"/>
      <c r="G2630" s="139"/>
      <c r="H2630" s="138"/>
      <c r="I2630" s="140"/>
      <c r="J2630" s="138"/>
      <c r="K2630" s="141"/>
      <c r="L2630" s="139"/>
      <c r="M2630" s="142"/>
      <c r="N2630" s="142"/>
      <c r="O2630" s="143"/>
      <c r="P2630" s="144"/>
      <c r="Q2630" s="144"/>
      <c r="R2630" s="144"/>
      <c r="S2630" s="144"/>
      <c r="T2630" s="144"/>
      <c r="U2630" s="144"/>
      <c r="V2630" s="144"/>
      <c r="W2630" s="144"/>
      <c r="X2630" s="145"/>
      <c r="Y2630" s="51"/>
      <c r="Z2630" s="13" t="str">
        <f t="shared" si="1915"/>
        <v/>
      </c>
      <c r="AA2630" s="51"/>
      <c r="AE2630" s="42" t="str">
        <f t="shared" si="1916"/>
        <v/>
      </c>
      <c r="AF2630" s="42" t="str">
        <f>IF($I2630="", "", IF(COUNTIF($I$10:$I2629, I2630)&gt;0, "", SUMIF($I$10:$I$3009, $I2630, $AE$10:$AE$3009)))</f>
        <v/>
      </c>
      <c r="AG2630" s="45" t="str">
        <f>IF($AF2630="", "", COUNTIF($AF$10:$AF$3009, "&gt;"&amp;AF2630)+1+COUNTIF($AF$10:$AF2630, $AF2630)-1)</f>
        <v/>
      </c>
      <c r="AI2630" s="42" t="str">
        <f t="shared" si="1917"/>
        <v/>
      </c>
      <c r="AK2630" s="15" t="str">
        <f t="shared" si="1918"/>
        <v/>
      </c>
      <c r="AM2630" s="64" t="str">
        <f t="shared" si="1919"/>
        <v/>
      </c>
      <c r="AN2630" s="65" t="str">
        <f t="shared" si="1920"/>
        <v/>
      </c>
      <c r="AO2630" s="65" t="str">
        <f t="shared" si="1921"/>
        <v/>
      </c>
      <c r="AP2630" s="65" t="str">
        <f t="shared" si="1922"/>
        <v/>
      </c>
      <c r="AQ2630" s="65" t="str">
        <f t="shared" si="1923"/>
        <v/>
      </c>
      <c r="AR2630" s="65" t="str">
        <f t="shared" si="1924"/>
        <v/>
      </c>
      <c r="AS2630" s="65" t="str">
        <f t="shared" si="1925"/>
        <v/>
      </c>
      <c r="AT2630" s="65" t="str">
        <f t="shared" si="1926"/>
        <v/>
      </c>
      <c r="AU2630" s="65" t="str">
        <f t="shared" si="1927"/>
        <v/>
      </c>
      <c r="AV2630" s="66" t="str">
        <f t="shared" si="1928"/>
        <v/>
      </c>
      <c r="AX2630" s="73" t="str">
        <f t="shared" si="1949"/>
        <v/>
      </c>
      <c r="AY2630" s="74" t="str">
        <f t="shared" si="1958"/>
        <v/>
      </c>
      <c r="AZ2630" s="74" t="str">
        <f t="shared" si="1958"/>
        <v/>
      </c>
      <c r="BA2630" s="74" t="str">
        <f t="shared" si="1958"/>
        <v/>
      </c>
      <c r="BB2630" s="74" t="str">
        <f t="shared" si="1958"/>
        <v/>
      </c>
      <c r="BC2630" s="74" t="str">
        <f t="shared" si="1958"/>
        <v/>
      </c>
      <c r="BD2630" s="74" t="str">
        <f t="shared" si="1958"/>
        <v/>
      </c>
      <c r="BE2630" s="74" t="str">
        <f t="shared" si="1958"/>
        <v/>
      </c>
      <c r="BF2630" s="74" t="str">
        <f t="shared" si="1958"/>
        <v/>
      </c>
      <c r="BG2630" s="75" t="str">
        <f t="shared" si="1958"/>
        <v/>
      </c>
      <c r="BI2630" s="73" t="str">
        <f t="shared" si="1950"/>
        <v/>
      </c>
      <c r="BJ2630" s="74" t="str">
        <f t="shared" si="1957"/>
        <v/>
      </c>
      <c r="BK2630" s="74" t="str">
        <f t="shared" si="1957"/>
        <v/>
      </c>
      <c r="BL2630" s="74" t="str">
        <f t="shared" si="1957"/>
        <v/>
      </c>
      <c r="BM2630" s="74" t="str">
        <f t="shared" si="1957"/>
        <v/>
      </c>
      <c r="BN2630" s="74" t="str">
        <f t="shared" si="1957"/>
        <v/>
      </c>
      <c r="BO2630" s="74" t="str">
        <f t="shared" si="1957"/>
        <v/>
      </c>
      <c r="BP2630" s="74" t="str">
        <f t="shared" si="1957"/>
        <v/>
      </c>
      <c r="BQ2630" s="74" t="str">
        <f t="shared" si="1957"/>
        <v/>
      </c>
      <c r="BR2630" s="75" t="str">
        <f t="shared" si="1957"/>
        <v/>
      </c>
      <c r="BU2630" s="42" t="str">
        <f t="shared" si="1929"/>
        <v/>
      </c>
      <c r="BV2630" s="66" t="str">
        <f t="shared" si="1930"/>
        <v/>
      </c>
      <c r="BX2630" s="64" t="str">
        <f t="shared" si="1931"/>
        <v/>
      </c>
      <c r="BY2630" s="65" t="str">
        <f t="shared" si="1932"/>
        <v/>
      </c>
      <c r="BZ2630" s="65" t="str">
        <f t="shared" si="1933"/>
        <v/>
      </c>
      <c r="CA2630" s="65" t="str">
        <f t="shared" si="1934"/>
        <v/>
      </c>
      <c r="CB2630" s="65" t="str">
        <f t="shared" si="1935"/>
        <v/>
      </c>
      <c r="CC2630" s="65" t="str">
        <f t="shared" si="1936"/>
        <v/>
      </c>
      <c r="CD2630" s="65" t="str">
        <f t="shared" si="1937"/>
        <v/>
      </c>
      <c r="CE2630" s="65" t="str">
        <f t="shared" si="1938"/>
        <v/>
      </c>
      <c r="CF2630" s="65" t="str">
        <f t="shared" si="1939"/>
        <v/>
      </c>
      <c r="CG2630" s="66" t="str">
        <f t="shared" si="1940"/>
        <v/>
      </c>
      <c r="CI2630" s="42" t="str">
        <f t="shared" si="1941"/>
        <v/>
      </c>
      <c r="CK2630" s="92" t="str">
        <f t="shared" si="1942"/>
        <v/>
      </c>
      <c r="CL2630" s="65" t="str">
        <f t="shared" si="1943"/>
        <v/>
      </c>
      <c r="CM2630" s="93" t="str">
        <f t="shared" si="1944"/>
        <v/>
      </c>
      <c r="CN2630" s="101" t="str">
        <f t="shared" si="1913"/>
        <v/>
      </c>
      <c r="CP2630" s="92" t="str">
        <f t="shared" si="1945"/>
        <v/>
      </c>
      <c r="CQ2630" s="65" t="str">
        <f t="shared" si="1946"/>
        <v/>
      </c>
      <c r="CR2630" s="93" t="str">
        <f t="shared" si="1947"/>
        <v/>
      </c>
      <c r="CS2630" s="101" t="str">
        <f t="shared" si="1948"/>
        <v/>
      </c>
    </row>
    <row r="2631" spans="1:97" x14ac:dyDescent="0.25">
      <c r="A2631" s="51"/>
      <c r="B2631" s="15" t="str">
        <f t="shared" si="1912"/>
        <v/>
      </c>
      <c r="C2631" s="15" t="str">
        <f t="shared" si="1914"/>
        <v/>
      </c>
      <c r="D2631" s="51"/>
      <c r="E2631" s="137"/>
      <c r="F2631" s="138"/>
      <c r="G2631" s="139"/>
      <c r="H2631" s="138"/>
      <c r="I2631" s="140"/>
      <c r="J2631" s="138"/>
      <c r="K2631" s="141"/>
      <c r="L2631" s="139"/>
      <c r="M2631" s="142"/>
      <c r="N2631" s="142"/>
      <c r="O2631" s="143"/>
      <c r="P2631" s="144"/>
      <c r="Q2631" s="144"/>
      <c r="R2631" s="144"/>
      <c r="S2631" s="144"/>
      <c r="T2631" s="144"/>
      <c r="U2631" s="144"/>
      <c r="V2631" s="144"/>
      <c r="W2631" s="144"/>
      <c r="X2631" s="145"/>
      <c r="Y2631" s="51"/>
      <c r="Z2631" s="13" t="str">
        <f t="shared" si="1915"/>
        <v/>
      </c>
      <c r="AA2631" s="51"/>
      <c r="AE2631" s="42" t="str">
        <f t="shared" si="1916"/>
        <v/>
      </c>
      <c r="AF2631" s="42" t="str">
        <f>IF($I2631="", "", IF(COUNTIF($I$10:$I2630, I2631)&gt;0, "", SUMIF($I$10:$I$3009, $I2631, $AE$10:$AE$3009)))</f>
        <v/>
      </c>
      <c r="AG2631" s="45" t="str">
        <f>IF($AF2631="", "", COUNTIF($AF$10:$AF$3009, "&gt;"&amp;AF2631)+1+COUNTIF($AF$10:$AF2631, $AF2631)-1)</f>
        <v/>
      </c>
      <c r="AI2631" s="42" t="str">
        <f t="shared" si="1917"/>
        <v/>
      </c>
      <c r="AK2631" s="15" t="str">
        <f t="shared" si="1918"/>
        <v/>
      </c>
      <c r="AM2631" s="64" t="str">
        <f t="shared" si="1919"/>
        <v/>
      </c>
      <c r="AN2631" s="65" t="str">
        <f t="shared" si="1920"/>
        <v/>
      </c>
      <c r="AO2631" s="65" t="str">
        <f t="shared" si="1921"/>
        <v/>
      </c>
      <c r="AP2631" s="65" t="str">
        <f t="shared" si="1922"/>
        <v/>
      </c>
      <c r="AQ2631" s="65" t="str">
        <f t="shared" si="1923"/>
        <v/>
      </c>
      <c r="AR2631" s="65" t="str">
        <f t="shared" si="1924"/>
        <v/>
      </c>
      <c r="AS2631" s="65" t="str">
        <f t="shared" si="1925"/>
        <v/>
      </c>
      <c r="AT2631" s="65" t="str">
        <f t="shared" si="1926"/>
        <v/>
      </c>
      <c r="AU2631" s="65" t="str">
        <f t="shared" si="1927"/>
        <v/>
      </c>
      <c r="AV2631" s="66" t="str">
        <f t="shared" si="1928"/>
        <v/>
      </c>
      <c r="AX2631" s="73" t="str">
        <f t="shared" si="1949"/>
        <v/>
      </c>
      <c r="AY2631" s="74" t="str">
        <f t="shared" si="1958"/>
        <v/>
      </c>
      <c r="AZ2631" s="74" t="str">
        <f t="shared" si="1958"/>
        <v/>
      </c>
      <c r="BA2631" s="74" t="str">
        <f t="shared" si="1958"/>
        <v/>
      </c>
      <c r="BB2631" s="74" t="str">
        <f t="shared" si="1958"/>
        <v/>
      </c>
      <c r="BC2631" s="74" t="str">
        <f t="shared" si="1958"/>
        <v/>
      </c>
      <c r="BD2631" s="74" t="str">
        <f t="shared" si="1958"/>
        <v/>
      </c>
      <c r="BE2631" s="74" t="str">
        <f t="shared" si="1958"/>
        <v/>
      </c>
      <c r="BF2631" s="74" t="str">
        <f t="shared" si="1958"/>
        <v/>
      </c>
      <c r="BG2631" s="75" t="str">
        <f t="shared" si="1958"/>
        <v/>
      </c>
      <c r="BI2631" s="73" t="str">
        <f t="shared" si="1950"/>
        <v/>
      </c>
      <c r="BJ2631" s="74" t="str">
        <f t="shared" si="1957"/>
        <v/>
      </c>
      <c r="BK2631" s="74" t="str">
        <f t="shared" si="1957"/>
        <v/>
      </c>
      <c r="BL2631" s="74" t="str">
        <f t="shared" si="1957"/>
        <v/>
      </c>
      <c r="BM2631" s="74" t="str">
        <f t="shared" si="1957"/>
        <v/>
      </c>
      <c r="BN2631" s="74" t="str">
        <f t="shared" si="1957"/>
        <v/>
      </c>
      <c r="BO2631" s="74" t="str">
        <f t="shared" si="1957"/>
        <v/>
      </c>
      <c r="BP2631" s="74" t="str">
        <f t="shared" si="1957"/>
        <v/>
      </c>
      <c r="BQ2631" s="74" t="str">
        <f t="shared" si="1957"/>
        <v/>
      </c>
      <c r="BR2631" s="75" t="str">
        <f t="shared" si="1957"/>
        <v/>
      </c>
      <c r="BU2631" s="42" t="str">
        <f t="shared" si="1929"/>
        <v/>
      </c>
      <c r="BV2631" s="66" t="str">
        <f t="shared" si="1930"/>
        <v/>
      </c>
      <c r="BX2631" s="64" t="str">
        <f t="shared" si="1931"/>
        <v/>
      </c>
      <c r="BY2631" s="65" t="str">
        <f t="shared" si="1932"/>
        <v/>
      </c>
      <c r="BZ2631" s="65" t="str">
        <f t="shared" si="1933"/>
        <v/>
      </c>
      <c r="CA2631" s="65" t="str">
        <f t="shared" si="1934"/>
        <v/>
      </c>
      <c r="CB2631" s="65" t="str">
        <f t="shared" si="1935"/>
        <v/>
      </c>
      <c r="CC2631" s="65" t="str">
        <f t="shared" si="1936"/>
        <v/>
      </c>
      <c r="CD2631" s="65" t="str">
        <f t="shared" si="1937"/>
        <v/>
      </c>
      <c r="CE2631" s="65" t="str">
        <f t="shared" si="1938"/>
        <v/>
      </c>
      <c r="CF2631" s="65" t="str">
        <f t="shared" si="1939"/>
        <v/>
      </c>
      <c r="CG2631" s="66" t="str">
        <f t="shared" si="1940"/>
        <v/>
      </c>
      <c r="CI2631" s="42" t="str">
        <f t="shared" si="1941"/>
        <v/>
      </c>
      <c r="CK2631" s="92" t="str">
        <f t="shared" si="1942"/>
        <v/>
      </c>
      <c r="CL2631" s="65" t="str">
        <f t="shared" si="1943"/>
        <v/>
      </c>
      <c r="CM2631" s="93" t="str">
        <f t="shared" si="1944"/>
        <v/>
      </c>
      <c r="CN2631" s="101" t="str">
        <f t="shared" si="1913"/>
        <v/>
      </c>
      <c r="CP2631" s="92" t="str">
        <f t="shared" si="1945"/>
        <v/>
      </c>
      <c r="CQ2631" s="65" t="str">
        <f t="shared" si="1946"/>
        <v/>
      </c>
      <c r="CR2631" s="93" t="str">
        <f t="shared" si="1947"/>
        <v/>
      </c>
      <c r="CS2631" s="101" t="str">
        <f t="shared" si="1948"/>
        <v/>
      </c>
    </row>
    <row r="2632" spans="1:97" x14ac:dyDescent="0.25">
      <c r="A2632" s="51"/>
      <c r="B2632" s="15" t="str">
        <f t="shared" si="1912"/>
        <v/>
      </c>
      <c r="C2632" s="15" t="str">
        <f t="shared" si="1914"/>
        <v/>
      </c>
      <c r="D2632" s="51"/>
      <c r="E2632" s="137"/>
      <c r="F2632" s="138"/>
      <c r="G2632" s="139"/>
      <c r="H2632" s="138"/>
      <c r="I2632" s="140"/>
      <c r="J2632" s="138"/>
      <c r="K2632" s="141"/>
      <c r="L2632" s="139"/>
      <c r="M2632" s="142"/>
      <c r="N2632" s="142"/>
      <c r="O2632" s="143"/>
      <c r="P2632" s="144"/>
      <c r="Q2632" s="144"/>
      <c r="R2632" s="144"/>
      <c r="S2632" s="144"/>
      <c r="T2632" s="144"/>
      <c r="U2632" s="144"/>
      <c r="V2632" s="144"/>
      <c r="W2632" s="144"/>
      <c r="X2632" s="145"/>
      <c r="Y2632" s="51"/>
      <c r="Z2632" s="13" t="str">
        <f t="shared" si="1915"/>
        <v/>
      </c>
      <c r="AA2632" s="51"/>
      <c r="AE2632" s="42" t="str">
        <f t="shared" si="1916"/>
        <v/>
      </c>
      <c r="AF2632" s="42" t="str">
        <f>IF($I2632="", "", IF(COUNTIF($I$10:$I2631, I2632)&gt;0, "", SUMIF($I$10:$I$3009, $I2632, $AE$10:$AE$3009)))</f>
        <v/>
      </c>
      <c r="AG2632" s="45" t="str">
        <f>IF($AF2632="", "", COUNTIF($AF$10:$AF$3009, "&gt;"&amp;AF2632)+1+COUNTIF($AF$10:$AF2632, $AF2632)-1)</f>
        <v/>
      </c>
      <c r="AI2632" s="42" t="str">
        <f t="shared" si="1917"/>
        <v/>
      </c>
      <c r="AK2632" s="15" t="str">
        <f t="shared" si="1918"/>
        <v/>
      </c>
      <c r="AM2632" s="64" t="str">
        <f t="shared" si="1919"/>
        <v/>
      </c>
      <c r="AN2632" s="65" t="str">
        <f t="shared" si="1920"/>
        <v/>
      </c>
      <c r="AO2632" s="65" t="str">
        <f t="shared" si="1921"/>
        <v/>
      </c>
      <c r="AP2632" s="65" t="str">
        <f t="shared" si="1922"/>
        <v/>
      </c>
      <c r="AQ2632" s="65" t="str">
        <f t="shared" si="1923"/>
        <v/>
      </c>
      <c r="AR2632" s="65" t="str">
        <f t="shared" si="1924"/>
        <v/>
      </c>
      <c r="AS2632" s="65" t="str">
        <f t="shared" si="1925"/>
        <v/>
      </c>
      <c r="AT2632" s="65" t="str">
        <f t="shared" si="1926"/>
        <v/>
      </c>
      <c r="AU2632" s="65" t="str">
        <f t="shared" si="1927"/>
        <v/>
      </c>
      <c r="AV2632" s="66" t="str">
        <f t="shared" si="1928"/>
        <v/>
      </c>
      <c r="AX2632" s="73" t="str">
        <f t="shared" si="1949"/>
        <v/>
      </c>
      <c r="AY2632" s="74" t="str">
        <f t="shared" si="1958"/>
        <v/>
      </c>
      <c r="AZ2632" s="74" t="str">
        <f t="shared" si="1958"/>
        <v/>
      </c>
      <c r="BA2632" s="74" t="str">
        <f t="shared" si="1958"/>
        <v/>
      </c>
      <c r="BB2632" s="74" t="str">
        <f t="shared" si="1958"/>
        <v/>
      </c>
      <c r="BC2632" s="74" t="str">
        <f t="shared" si="1958"/>
        <v/>
      </c>
      <c r="BD2632" s="74" t="str">
        <f t="shared" si="1958"/>
        <v/>
      </c>
      <c r="BE2632" s="74" t="str">
        <f t="shared" si="1958"/>
        <v/>
      </c>
      <c r="BF2632" s="74" t="str">
        <f t="shared" si="1958"/>
        <v/>
      </c>
      <c r="BG2632" s="75" t="str">
        <f t="shared" si="1958"/>
        <v/>
      </c>
      <c r="BI2632" s="73" t="str">
        <f t="shared" si="1950"/>
        <v/>
      </c>
      <c r="BJ2632" s="74" t="str">
        <f t="shared" si="1957"/>
        <v/>
      </c>
      <c r="BK2632" s="74" t="str">
        <f t="shared" si="1957"/>
        <v/>
      </c>
      <c r="BL2632" s="74" t="str">
        <f t="shared" si="1957"/>
        <v/>
      </c>
      <c r="BM2632" s="74" t="str">
        <f t="shared" si="1957"/>
        <v/>
      </c>
      <c r="BN2632" s="74" t="str">
        <f t="shared" si="1957"/>
        <v/>
      </c>
      <c r="BO2632" s="74" t="str">
        <f t="shared" si="1957"/>
        <v/>
      </c>
      <c r="BP2632" s="74" t="str">
        <f t="shared" si="1957"/>
        <v/>
      </c>
      <c r="BQ2632" s="74" t="str">
        <f t="shared" si="1957"/>
        <v/>
      </c>
      <c r="BR2632" s="75" t="str">
        <f t="shared" si="1957"/>
        <v/>
      </c>
      <c r="BU2632" s="42" t="str">
        <f t="shared" si="1929"/>
        <v/>
      </c>
      <c r="BV2632" s="66" t="str">
        <f t="shared" si="1930"/>
        <v/>
      </c>
      <c r="BX2632" s="64" t="str">
        <f t="shared" si="1931"/>
        <v/>
      </c>
      <c r="BY2632" s="65" t="str">
        <f t="shared" si="1932"/>
        <v/>
      </c>
      <c r="BZ2632" s="65" t="str">
        <f t="shared" si="1933"/>
        <v/>
      </c>
      <c r="CA2632" s="65" t="str">
        <f t="shared" si="1934"/>
        <v/>
      </c>
      <c r="CB2632" s="65" t="str">
        <f t="shared" si="1935"/>
        <v/>
      </c>
      <c r="CC2632" s="65" t="str">
        <f t="shared" si="1936"/>
        <v/>
      </c>
      <c r="CD2632" s="65" t="str">
        <f t="shared" si="1937"/>
        <v/>
      </c>
      <c r="CE2632" s="65" t="str">
        <f t="shared" si="1938"/>
        <v/>
      </c>
      <c r="CF2632" s="65" t="str">
        <f t="shared" si="1939"/>
        <v/>
      </c>
      <c r="CG2632" s="66" t="str">
        <f t="shared" si="1940"/>
        <v/>
      </c>
      <c r="CI2632" s="42" t="str">
        <f t="shared" si="1941"/>
        <v/>
      </c>
      <c r="CK2632" s="92" t="str">
        <f t="shared" si="1942"/>
        <v/>
      </c>
      <c r="CL2632" s="65" t="str">
        <f t="shared" si="1943"/>
        <v/>
      </c>
      <c r="CM2632" s="93" t="str">
        <f t="shared" si="1944"/>
        <v/>
      </c>
      <c r="CN2632" s="101" t="str">
        <f t="shared" si="1913"/>
        <v/>
      </c>
      <c r="CP2632" s="92" t="str">
        <f t="shared" si="1945"/>
        <v/>
      </c>
      <c r="CQ2632" s="65" t="str">
        <f t="shared" si="1946"/>
        <v/>
      </c>
      <c r="CR2632" s="93" t="str">
        <f t="shared" si="1947"/>
        <v/>
      </c>
      <c r="CS2632" s="101" t="str">
        <f t="shared" si="1948"/>
        <v/>
      </c>
    </row>
    <row r="2633" spans="1:97" x14ac:dyDescent="0.25">
      <c r="A2633" s="51"/>
      <c r="B2633" s="15" t="str">
        <f t="shared" si="1912"/>
        <v/>
      </c>
      <c r="C2633" s="15" t="str">
        <f t="shared" si="1914"/>
        <v/>
      </c>
      <c r="D2633" s="51"/>
      <c r="E2633" s="137"/>
      <c r="F2633" s="138"/>
      <c r="G2633" s="139"/>
      <c r="H2633" s="138"/>
      <c r="I2633" s="140"/>
      <c r="J2633" s="138"/>
      <c r="K2633" s="141"/>
      <c r="L2633" s="139"/>
      <c r="M2633" s="142"/>
      <c r="N2633" s="142"/>
      <c r="O2633" s="143"/>
      <c r="P2633" s="144"/>
      <c r="Q2633" s="144"/>
      <c r="R2633" s="144"/>
      <c r="S2633" s="144"/>
      <c r="T2633" s="144"/>
      <c r="U2633" s="144"/>
      <c r="V2633" s="144"/>
      <c r="W2633" s="144"/>
      <c r="X2633" s="145"/>
      <c r="Y2633" s="51"/>
      <c r="Z2633" s="13" t="str">
        <f t="shared" si="1915"/>
        <v/>
      </c>
      <c r="AA2633" s="51"/>
      <c r="AE2633" s="42" t="str">
        <f t="shared" si="1916"/>
        <v/>
      </c>
      <c r="AF2633" s="42" t="str">
        <f>IF($I2633="", "", IF(COUNTIF($I$10:$I2632, I2633)&gt;0, "", SUMIF($I$10:$I$3009, $I2633, $AE$10:$AE$3009)))</f>
        <v/>
      </c>
      <c r="AG2633" s="45" t="str">
        <f>IF($AF2633="", "", COUNTIF($AF$10:$AF$3009, "&gt;"&amp;AF2633)+1+COUNTIF($AF$10:$AF2633, $AF2633)-1)</f>
        <v/>
      </c>
      <c r="AI2633" s="42" t="str">
        <f t="shared" si="1917"/>
        <v/>
      </c>
      <c r="AK2633" s="15" t="str">
        <f t="shared" si="1918"/>
        <v/>
      </c>
      <c r="AM2633" s="64" t="str">
        <f t="shared" si="1919"/>
        <v/>
      </c>
      <c r="AN2633" s="65" t="str">
        <f t="shared" si="1920"/>
        <v/>
      </c>
      <c r="AO2633" s="65" t="str">
        <f t="shared" si="1921"/>
        <v/>
      </c>
      <c r="AP2633" s="65" t="str">
        <f t="shared" si="1922"/>
        <v/>
      </c>
      <c r="AQ2633" s="65" t="str">
        <f t="shared" si="1923"/>
        <v/>
      </c>
      <c r="AR2633" s="65" t="str">
        <f t="shared" si="1924"/>
        <v/>
      </c>
      <c r="AS2633" s="65" t="str">
        <f t="shared" si="1925"/>
        <v/>
      </c>
      <c r="AT2633" s="65" t="str">
        <f t="shared" si="1926"/>
        <v/>
      </c>
      <c r="AU2633" s="65" t="str">
        <f t="shared" si="1927"/>
        <v/>
      </c>
      <c r="AV2633" s="66" t="str">
        <f t="shared" si="1928"/>
        <v/>
      </c>
      <c r="AX2633" s="73" t="str">
        <f t="shared" si="1949"/>
        <v/>
      </c>
      <c r="AY2633" s="74" t="str">
        <f t="shared" si="1958"/>
        <v/>
      </c>
      <c r="AZ2633" s="74" t="str">
        <f t="shared" si="1958"/>
        <v/>
      </c>
      <c r="BA2633" s="74" t="str">
        <f t="shared" si="1958"/>
        <v/>
      </c>
      <c r="BB2633" s="74" t="str">
        <f t="shared" si="1958"/>
        <v/>
      </c>
      <c r="BC2633" s="74" t="str">
        <f t="shared" si="1958"/>
        <v/>
      </c>
      <c r="BD2633" s="74" t="str">
        <f t="shared" si="1958"/>
        <v/>
      </c>
      <c r="BE2633" s="74" t="str">
        <f t="shared" si="1958"/>
        <v/>
      </c>
      <c r="BF2633" s="74" t="str">
        <f t="shared" si="1958"/>
        <v/>
      </c>
      <c r="BG2633" s="75" t="str">
        <f t="shared" si="1958"/>
        <v/>
      </c>
      <c r="BI2633" s="73" t="str">
        <f t="shared" si="1950"/>
        <v/>
      </c>
      <c r="BJ2633" s="74" t="str">
        <f t="shared" si="1957"/>
        <v/>
      </c>
      <c r="BK2633" s="74" t="str">
        <f t="shared" si="1957"/>
        <v/>
      </c>
      <c r="BL2633" s="74" t="str">
        <f t="shared" si="1957"/>
        <v/>
      </c>
      <c r="BM2633" s="74" t="str">
        <f t="shared" si="1957"/>
        <v/>
      </c>
      <c r="BN2633" s="74" t="str">
        <f t="shared" si="1957"/>
        <v/>
      </c>
      <c r="BO2633" s="74" t="str">
        <f t="shared" si="1957"/>
        <v/>
      </c>
      <c r="BP2633" s="74" t="str">
        <f t="shared" si="1957"/>
        <v/>
      </c>
      <c r="BQ2633" s="74" t="str">
        <f t="shared" si="1957"/>
        <v/>
      </c>
      <c r="BR2633" s="75" t="str">
        <f t="shared" si="1957"/>
        <v/>
      </c>
      <c r="BU2633" s="42" t="str">
        <f t="shared" si="1929"/>
        <v/>
      </c>
      <c r="BV2633" s="66" t="str">
        <f t="shared" si="1930"/>
        <v/>
      </c>
      <c r="BX2633" s="64" t="str">
        <f t="shared" si="1931"/>
        <v/>
      </c>
      <c r="BY2633" s="65" t="str">
        <f t="shared" si="1932"/>
        <v/>
      </c>
      <c r="BZ2633" s="65" t="str">
        <f t="shared" si="1933"/>
        <v/>
      </c>
      <c r="CA2633" s="65" t="str">
        <f t="shared" si="1934"/>
        <v/>
      </c>
      <c r="CB2633" s="65" t="str">
        <f t="shared" si="1935"/>
        <v/>
      </c>
      <c r="CC2633" s="65" t="str">
        <f t="shared" si="1936"/>
        <v/>
      </c>
      <c r="CD2633" s="65" t="str">
        <f t="shared" si="1937"/>
        <v/>
      </c>
      <c r="CE2633" s="65" t="str">
        <f t="shared" si="1938"/>
        <v/>
      </c>
      <c r="CF2633" s="65" t="str">
        <f t="shared" si="1939"/>
        <v/>
      </c>
      <c r="CG2633" s="66" t="str">
        <f t="shared" si="1940"/>
        <v/>
      </c>
      <c r="CI2633" s="42" t="str">
        <f t="shared" si="1941"/>
        <v/>
      </c>
      <c r="CK2633" s="92" t="str">
        <f t="shared" si="1942"/>
        <v/>
      </c>
      <c r="CL2633" s="65" t="str">
        <f t="shared" si="1943"/>
        <v/>
      </c>
      <c r="CM2633" s="93" t="str">
        <f t="shared" si="1944"/>
        <v/>
      </c>
      <c r="CN2633" s="101" t="str">
        <f t="shared" si="1913"/>
        <v/>
      </c>
      <c r="CP2633" s="92" t="str">
        <f t="shared" si="1945"/>
        <v/>
      </c>
      <c r="CQ2633" s="65" t="str">
        <f t="shared" si="1946"/>
        <v/>
      </c>
      <c r="CR2633" s="93" t="str">
        <f t="shared" si="1947"/>
        <v/>
      </c>
      <c r="CS2633" s="101" t="str">
        <f t="shared" si="1948"/>
        <v/>
      </c>
    </row>
    <row r="2634" spans="1:97" x14ac:dyDescent="0.25">
      <c r="A2634" s="51"/>
      <c r="B2634" s="15" t="str">
        <f t="shared" ref="B2634:B2697" si="1959">IF(AND(E2634="", G2634="", Z2634=""), "", IF(AND(NOT(E2634=""), NOT(G2634=""), OR(Z2634="", Z2634=1)), $AG$2, $AG$3))</f>
        <v/>
      </c>
      <c r="C2634" s="15" t="str">
        <f t="shared" si="1914"/>
        <v/>
      </c>
      <c r="D2634" s="51"/>
      <c r="E2634" s="137"/>
      <c r="F2634" s="138"/>
      <c r="G2634" s="139"/>
      <c r="H2634" s="138"/>
      <c r="I2634" s="140"/>
      <c r="J2634" s="138"/>
      <c r="K2634" s="141"/>
      <c r="L2634" s="139"/>
      <c r="M2634" s="142"/>
      <c r="N2634" s="142"/>
      <c r="O2634" s="143"/>
      <c r="P2634" s="144"/>
      <c r="Q2634" s="144"/>
      <c r="R2634" s="144"/>
      <c r="S2634" s="144"/>
      <c r="T2634" s="144"/>
      <c r="U2634" s="144"/>
      <c r="V2634" s="144"/>
      <c r="W2634" s="144"/>
      <c r="X2634" s="145"/>
      <c r="Y2634" s="51"/>
      <c r="Z2634" s="13" t="str">
        <f t="shared" si="1915"/>
        <v/>
      </c>
      <c r="AA2634" s="51"/>
      <c r="AE2634" s="42" t="str">
        <f t="shared" si="1916"/>
        <v/>
      </c>
      <c r="AF2634" s="42" t="str">
        <f>IF($I2634="", "", IF(COUNTIF($I$10:$I2633, I2634)&gt;0, "", SUMIF($I$10:$I$3009, $I2634, $AE$10:$AE$3009)))</f>
        <v/>
      </c>
      <c r="AG2634" s="45" t="str">
        <f>IF($AF2634="", "", COUNTIF($AF$10:$AF$3009, "&gt;"&amp;AF2634)+1+COUNTIF($AF$10:$AF2634, $AF2634)-1)</f>
        <v/>
      </c>
      <c r="AI2634" s="42" t="str">
        <f t="shared" si="1917"/>
        <v/>
      </c>
      <c r="AK2634" s="15" t="str">
        <f t="shared" si="1918"/>
        <v/>
      </c>
      <c r="AM2634" s="64" t="str">
        <f t="shared" si="1919"/>
        <v/>
      </c>
      <c r="AN2634" s="65" t="str">
        <f t="shared" si="1920"/>
        <v/>
      </c>
      <c r="AO2634" s="65" t="str">
        <f t="shared" si="1921"/>
        <v/>
      </c>
      <c r="AP2634" s="65" t="str">
        <f t="shared" si="1922"/>
        <v/>
      </c>
      <c r="AQ2634" s="65" t="str">
        <f t="shared" si="1923"/>
        <v/>
      </c>
      <c r="AR2634" s="65" t="str">
        <f t="shared" si="1924"/>
        <v/>
      </c>
      <c r="AS2634" s="65" t="str">
        <f t="shared" si="1925"/>
        <v/>
      </c>
      <c r="AT2634" s="65" t="str">
        <f t="shared" si="1926"/>
        <v/>
      </c>
      <c r="AU2634" s="65" t="str">
        <f t="shared" si="1927"/>
        <v/>
      </c>
      <c r="AV2634" s="66" t="str">
        <f t="shared" si="1928"/>
        <v/>
      </c>
      <c r="AX2634" s="73" t="str">
        <f t="shared" si="1949"/>
        <v/>
      </c>
      <c r="AY2634" s="74" t="str">
        <f t="shared" si="1958"/>
        <v/>
      </c>
      <c r="AZ2634" s="74" t="str">
        <f t="shared" si="1958"/>
        <v/>
      </c>
      <c r="BA2634" s="74" t="str">
        <f t="shared" si="1958"/>
        <v/>
      </c>
      <c r="BB2634" s="74" t="str">
        <f t="shared" si="1958"/>
        <v/>
      </c>
      <c r="BC2634" s="74" t="str">
        <f t="shared" si="1958"/>
        <v/>
      </c>
      <c r="BD2634" s="74" t="str">
        <f t="shared" si="1958"/>
        <v/>
      </c>
      <c r="BE2634" s="74" t="str">
        <f t="shared" si="1958"/>
        <v/>
      </c>
      <c r="BF2634" s="74" t="str">
        <f t="shared" si="1958"/>
        <v/>
      </c>
      <c r="BG2634" s="75" t="str">
        <f t="shared" si="1958"/>
        <v/>
      </c>
      <c r="BI2634" s="73" t="str">
        <f t="shared" si="1950"/>
        <v/>
      </c>
      <c r="BJ2634" s="74" t="str">
        <f t="shared" si="1957"/>
        <v/>
      </c>
      <c r="BK2634" s="74" t="str">
        <f t="shared" si="1957"/>
        <v/>
      </c>
      <c r="BL2634" s="74" t="str">
        <f t="shared" si="1957"/>
        <v/>
      </c>
      <c r="BM2634" s="74" t="str">
        <f t="shared" si="1957"/>
        <v/>
      </c>
      <c r="BN2634" s="74" t="str">
        <f t="shared" si="1957"/>
        <v/>
      </c>
      <c r="BO2634" s="74" t="str">
        <f t="shared" si="1957"/>
        <v/>
      </c>
      <c r="BP2634" s="74" t="str">
        <f t="shared" si="1957"/>
        <v/>
      </c>
      <c r="BQ2634" s="74" t="str">
        <f t="shared" si="1957"/>
        <v/>
      </c>
      <c r="BR2634" s="75" t="str">
        <f t="shared" si="1957"/>
        <v/>
      </c>
      <c r="BU2634" s="42" t="str">
        <f t="shared" si="1929"/>
        <v/>
      </c>
      <c r="BV2634" s="66" t="str">
        <f t="shared" si="1930"/>
        <v/>
      </c>
      <c r="BX2634" s="64" t="str">
        <f t="shared" si="1931"/>
        <v/>
      </c>
      <c r="BY2634" s="65" t="str">
        <f t="shared" si="1932"/>
        <v/>
      </c>
      <c r="BZ2634" s="65" t="str">
        <f t="shared" si="1933"/>
        <v/>
      </c>
      <c r="CA2634" s="65" t="str">
        <f t="shared" si="1934"/>
        <v/>
      </c>
      <c r="CB2634" s="65" t="str">
        <f t="shared" si="1935"/>
        <v/>
      </c>
      <c r="CC2634" s="65" t="str">
        <f t="shared" si="1936"/>
        <v/>
      </c>
      <c r="CD2634" s="65" t="str">
        <f t="shared" si="1937"/>
        <v/>
      </c>
      <c r="CE2634" s="65" t="str">
        <f t="shared" si="1938"/>
        <v/>
      </c>
      <c r="CF2634" s="65" t="str">
        <f t="shared" si="1939"/>
        <v/>
      </c>
      <c r="CG2634" s="66" t="str">
        <f t="shared" si="1940"/>
        <v/>
      </c>
      <c r="CI2634" s="42" t="str">
        <f t="shared" si="1941"/>
        <v/>
      </c>
      <c r="CK2634" s="92" t="str">
        <f t="shared" si="1942"/>
        <v/>
      </c>
      <c r="CL2634" s="65" t="str">
        <f t="shared" si="1943"/>
        <v/>
      </c>
      <c r="CM2634" s="93" t="str">
        <f t="shared" si="1944"/>
        <v/>
      </c>
      <c r="CN2634" s="101" t="str">
        <f t="shared" ref="CN2634:CN2697" si="1960">IF(OR(CK2634="", CL2634="", CM2634=""), "", IF(OR(M2634="", N2634=""), "", IF($CS$4=TRUE, N2634-M2634+1, NETWORKDAYS(M2634, N2634))))</f>
        <v/>
      </c>
      <c r="CP2634" s="92" t="str">
        <f t="shared" si="1945"/>
        <v/>
      </c>
      <c r="CQ2634" s="65" t="str">
        <f t="shared" si="1946"/>
        <v/>
      </c>
      <c r="CR2634" s="93" t="str">
        <f t="shared" si="1947"/>
        <v/>
      </c>
      <c r="CS2634" s="101" t="str">
        <f t="shared" si="1948"/>
        <v/>
      </c>
    </row>
    <row r="2635" spans="1:97" x14ac:dyDescent="0.25">
      <c r="A2635" s="51"/>
      <c r="B2635" s="15" t="str">
        <f t="shared" si="1959"/>
        <v/>
      </c>
      <c r="C2635" s="15" t="str">
        <f t="shared" ref="C2635:C2698" si="1961">IF(B2635="", "", IF($CP2635="", $AG$3, $AG$2))</f>
        <v/>
      </c>
      <c r="D2635" s="51"/>
      <c r="E2635" s="137"/>
      <c r="F2635" s="138"/>
      <c r="G2635" s="139"/>
      <c r="H2635" s="138"/>
      <c r="I2635" s="140"/>
      <c r="J2635" s="138"/>
      <c r="K2635" s="141"/>
      <c r="L2635" s="139"/>
      <c r="M2635" s="142"/>
      <c r="N2635" s="142"/>
      <c r="O2635" s="143"/>
      <c r="P2635" s="144"/>
      <c r="Q2635" s="144"/>
      <c r="R2635" s="144"/>
      <c r="S2635" s="144"/>
      <c r="T2635" s="144"/>
      <c r="U2635" s="144"/>
      <c r="V2635" s="144"/>
      <c r="W2635" s="144"/>
      <c r="X2635" s="145"/>
      <c r="Y2635" s="51"/>
      <c r="Z2635" s="13" t="str">
        <f t="shared" ref="Z2635:Z2698" si="1962">IF(COUNTIF(O2635:X2635, "")=10, "", SUM(O2635:X2635))</f>
        <v/>
      </c>
      <c r="AA2635" s="51"/>
      <c r="AE2635" s="42" t="str">
        <f t="shared" ref="AE2635:AE2698" si="1963">IF(OR($G2635="", $I2635="", $J2635=$AC$3, $J2635=$AC$5), "", $G2635)</f>
        <v/>
      </c>
      <c r="AF2635" s="42" t="str">
        <f>IF($I2635="", "", IF(COUNTIF($I$10:$I2634, I2635)&gt;0, "", SUMIF($I$10:$I$3009, $I2635, $AE$10:$AE$3009)))</f>
        <v/>
      </c>
      <c r="AG2635" s="45" t="str">
        <f>IF($AF2635="", "", COUNTIF($AF$10:$AF$3009, "&gt;"&amp;AF2635)+1+COUNTIF($AF$10:$AF2635, $AF2635)-1)</f>
        <v/>
      </c>
      <c r="AI2635" s="42" t="str">
        <f t="shared" ref="AI2635:AI2698" si="1964">IF(AND(AE2635="", L2635=""), "", AE2635-L2635)</f>
        <v/>
      </c>
      <c r="AK2635" s="15" t="str">
        <f t="shared" ref="AK2635:AK2698" si="1965">IF(OR(E2635="", $J2635=$AC$3, $J2635=$AC$5), "", TEXT(E2635, "mmm yyyy"))</f>
        <v/>
      </c>
      <c r="AM2635" s="64" t="str">
        <f t="shared" ref="AM2635:AM2698" si="1966">IFERROR(IF(O2635="", "", $AE2635*O2635), "")</f>
        <v/>
      </c>
      <c r="AN2635" s="65" t="str">
        <f t="shared" ref="AN2635:AN2698" si="1967">IFERROR(IF(P2635="", "", $AE2635*P2635), "")</f>
        <v/>
      </c>
      <c r="AO2635" s="65" t="str">
        <f t="shared" ref="AO2635:AO2698" si="1968">IFERROR(IF(Q2635="", "", $AE2635*Q2635), "")</f>
        <v/>
      </c>
      <c r="AP2635" s="65" t="str">
        <f t="shared" ref="AP2635:AP2698" si="1969">IFERROR(IF(R2635="", "", $AE2635*R2635), "")</f>
        <v/>
      </c>
      <c r="AQ2635" s="65" t="str">
        <f t="shared" ref="AQ2635:AQ2698" si="1970">IFERROR(IF(S2635="", "", $AE2635*S2635), "")</f>
        <v/>
      </c>
      <c r="AR2635" s="65" t="str">
        <f t="shared" ref="AR2635:AR2698" si="1971">IFERROR(IF(T2635="", "", $AE2635*T2635), "")</f>
        <v/>
      </c>
      <c r="AS2635" s="65" t="str">
        <f t="shared" ref="AS2635:AS2698" si="1972">IFERROR(IF(U2635="", "", $AE2635*U2635), "")</f>
        <v/>
      </c>
      <c r="AT2635" s="65" t="str">
        <f t="shared" ref="AT2635:AT2698" si="1973">IFERROR(IF(V2635="", "", $AE2635*V2635), "")</f>
        <v/>
      </c>
      <c r="AU2635" s="65" t="str">
        <f t="shared" ref="AU2635:AU2698" si="1974">IFERROR(IF(W2635="", "", $AE2635*W2635), "")</f>
        <v/>
      </c>
      <c r="AV2635" s="66" t="str">
        <f t="shared" ref="AV2635:AV2698" si="1975">IFERROR(IF(X2635="", "", $AE2635*X2635), "")</f>
        <v/>
      </c>
      <c r="AX2635" s="73" t="str">
        <f t="shared" si="1949"/>
        <v/>
      </c>
      <c r="AY2635" s="74" t="str">
        <f t="shared" si="1958"/>
        <v/>
      </c>
      <c r="AZ2635" s="74" t="str">
        <f t="shared" si="1958"/>
        <v/>
      </c>
      <c r="BA2635" s="74" t="str">
        <f t="shared" si="1958"/>
        <v/>
      </c>
      <c r="BB2635" s="74" t="str">
        <f t="shared" si="1958"/>
        <v/>
      </c>
      <c r="BC2635" s="74" t="str">
        <f t="shared" si="1958"/>
        <v/>
      </c>
      <c r="BD2635" s="74" t="str">
        <f t="shared" si="1958"/>
        <v/>
      </c>
      <c r="BE2635" s="74" t="str">
        <f t="shared" si="1958"/>
        <v/>
      </c>
      <c r="BF2635" s="74" t="str">
        <f t="shared" si="1958"/>
        <v/>
      </c>
      <c r="BG2635" s="75" t="str">
        <f t="shared" si="1958"/>
        <v/>
      </c>
      <c r="BI2635" s="73" t="str">
        <f t="shared" si="1950"/>
        <v/>
      </c>
      <c r="BJ2635" s="74" t="str">
        <f t="shared" si="1957"/>
        <v/>
      </c>
      <c r="BK2635" s="74" t="str">
        <f t="shared" si="1957"/>
        <v/>
      </c>
      <c r="BL2635" s="74" t="str">
        <f t="shared" si="1957"/>
        <v/>
      </c>
      <c r="BM2635" s="74" t="str">
        <f t="shared" si="1957"/>
        <v/>
      </c>
      <c r="BN2635" s="74" t="str">
        <f t="shared" si="1957"/>
        <v/>
      </c>
      <c r="BO2635" s="74" t="str">
        <f t="shared" si="1957"/>
        <v/>
      </c>
      <c r="BP2635" s="74" t="str">
        <f t="shared" si="1957"/>
        <v/>
      </c>
      <c r="BQ2635" s="74" t="str">
        <f t="shared" si="1957"/>
        <v/>
      </c>
      <c r="BR2635" s="75" t="str">
        <f t="shared" si="1957"/>
        <v/>
      </c>
      <c r="BU2635" s="42" t="str">
        <f t="shared" ref="BU2635:BU2698" si="1976">IFERROR(AF2635/K2635/24, "")</f>
        <v/>
      </c>
      <c r="BV2635" s="66" t="str">
        <f t="shared" ref="BV2635:BV2698" si="1977">IFERROR(AI2635/K2635/24, "")</f>
        <v/>
      </c>
      <c r="BX2635" s="64" t="str">
        <f t="shared" ref="BX2635:BX2698" si="1978">IFERROR(IF(O2635="", "", $AI2635*O2635), "")</f>
        <v/>
      </c>
      <c r="BY2635" s="65" t="str">
        <f t="shared" ref="BY2635:BY2698" si="1979">IFERROR(IF(P2635="", "", $AI2635*P2635), "")</f>
        <v/>
      </c>
      <c r="BZ2635" s="65" t="str">
        <f t="shared" ref="BZ2635:BZ2698" si="1980">IFERROR(IF(Q2635="", "", $AI2635*Q2635), "")</f>
        <v/>
      </c>
      <c r="CA2635" s="65" t="str">
        <f t="shared" ref="CA2635:CA2698" si="1981">IFERROR(IF(R2635="", "", $AI2635*R2635), "")</f>
        <v/>
      </c>
      <c r="CB2635" s="65" t="str">
        <f t="shared" ref="CB2635:CB2698" si="1982">IFERROR(IF(S2635="", "", $AI2635*S2635), "")</f>
        <v/>
      </c>
      <c r="CC2635" s="65" t="str">
        <f t="shared" ref="CC2635:CC2698" si="1983">IFERROR(IF(T2635="", "", $AI2635*T2635), "")</f>
        <v/>
      </c>
      <c r="CD2635" s="65" t="str">
        <f t="shared" ref="CD2635:CD2698" si="1984">IFERROR(IF(U2635="", "", $AI2635*U2635), "")</f>
        <v/>
      </c>
      <c r="CE2635" s="65" t="str">
        <f t="shared" ref="CE2635:CE2698" si="1985">IFERROR(IF(V2635="", "", $AI2635*V2635), "")</f>
        <v/>
      </c>
      <c r="CF2635" s="65" t="str">
        <f t="shared" ref="CF2635:CF2698" si="1986">IFERROR(IF(W2635="", "", $AI2635*W2635), "")</f>
        <v/>
      </c>
      <c r="CG2635" s="66" t="str">
        <f t="shared" ref="CG2635:CG2698" si="1987">IFERROR(IF(X2635="", "", $AI2635*X2635), "")</f>
        <v/>
      </c>
      <c r="CI2635" s="42" t="str">
        <f t="shared" ref="CI2635:CI2698" si="1988">IF(OR($L2635="", $J2635=$AC$3, $J2635=$AC$5), "", $L2635)</f>
        <v/>
      </c>
      <c r="CK2635" s="92" t="str">
        <f t="shared" ref="CK2635:CK2698" si="1989">IF(COUNTIF($E2635:$L2635, "")&lt;8, 1, "")</f>
        <v/>
      </c>
      <c r="CL2635" s="65" t="str">
        <f t="shared" ref="CL2635:CL2698" si="1990">AE2635</f>
        <v/>
      </c>
      <c r="CM2635" s="93" t="str">
        <f t="shared" ref="CM2635:CM2698" si="1991">IF(CK2635="", "", IF(OR($J2635="", $J2635=$AC$4), 1, ""))</f>
        <v/>
      </c>
      <c r="CN2635" s="101" t="str">
        <f t="shared" si="1960"/>
        <v/>
      </c>
      <c r="CP2635" s="92" t="str">
        <f t="shared" ref="CP2635:CP2698" si="1992">IF(COUNTIF($CK2635:$CN2635, "")&gt;0, "", CK2635)</f>
        <v/>
      </c>
      <c r="CQ2635" s="65" t="str">
        <f t="shared" ref="CQ2635:CQ2698" si="1993">IF(COUNTIF($CK2635:$CN2635, "")&gt;0, "", CL2635)</f>
        <v/>
      </c>
      <c r="CR2635" s="93" t="str">
        <f t="shared" ref="CR2635:CR2698" si="1994">IF(COUNTIF($CK2635:$CN2635, "")&gt;0, "", CM2635)</f>
        <v/>
      </c>
      <c r="CS2635" s="101" t="str">
        <f t="shared" ref="CS2635:CS2698" si="1995">IF(COUNTIF($CK2635:$CN2635, "")&gt;0, "", CN2635)</f>
        <v/>
      </c>
    </row>
    <row r="2636" spans="1:97" x14ac:dyDescent="0.25">
      <c r="A2636" s="51"/>
      <c r="B2636" s="15" t="str">
        <f t="shared" si="1959"/>
        <v/>
      </c>
      <c r="C2636" s="15" t="str">
        <f t="shared" si="1961"/>
        <v/>
      </c>
      <c r="D2636" s="51"/>
      <c r="E2636" s="137"/>
      <c r="F2636" s="138"/>
      <c r="G2636" s="139"/>
      <c r="H2636" s="138"/>
      <c r="I2636" s="140"/>
      <c r="J2636" s="138"/>
      <c r="K2636" s="141"/>
      <c r="L2636" s="139"/>
      <c r="M2636" s="142"/>
      <c r="N2636" s="142"/>
      <c r="O2636" s="143"/>
      <c r="P2636" s="144"/>
      <c r="Q2636" s="144"/>
      <c r="R2636" s="144"/>
      <c r="S2636" s="144"/>
      <c r="T2636" s="144"/>
      <c r="U2636" s="144"/>
      <c r="V2636" s="144"/>
      <c r="W2636" s="144"/>
      <c r="X2636" s="145"/>
      <c r="Y2636" s="51"/>
      <c r="Z2636" s="13" t="str">
        <f t="shared" si="1962"/>
        <v/>
      </c>
      <c r="AA2636" s="51"/>
      <c r="AE2636" s="42" t="str">
        <f t="shared" si="1963"/>
        <v/>
      </c>
      <c r="AF2636" s="42" t="str">
        <f>IF($I2636="", "", IF(COUNTIF($I$10:$I2635, I2636)&gt;0, "", SUMIF($I$10:$I$3009, $I2636, $AE$10:$AE$3009)))</f>
        <v/>
      </c>
      <c r="AG2636" s="45" t="str">
        <f>IF($AF2636="", "", COUNTIF($AF$10:$AF$3009, "&gt;"&amp;AF2636)+1+COUNTIF($AF$10:$AF2636, $AF2636)-1)</f>
        <v/>
      </c>
      <c r="AI2636" s="42" t="str">
        <f t="shared" si="1964"/>
        <v/>
      </c>
      <c r="AK2636" s="15" t="str">
        <f t="shared" si="1965"/>
        <v/>
      </c>
      <c r="AM2636" s="64" t="str">
        <f t="shared" si="1966"/>
        <v/>
      </c>
      <c r="AN2636" s="65" t="str">
        <f t="shared" si="1967"/>
        <v/>
      </c>
      <c r="AO2636" s="65" t="str">
        <f t="shared" si="1968"/>
        <v/>
      </c>
      <c r="AP2636" s="65" t="str">
        <f t="shared" si="1969"/>
        <v/>
      </c>
      <c r="AQ2636" s="65" t="str">
        <f t="shared" si="1970"/>
        <v/>
      </c>
      <c r="AR2636" s="65" t="str">
        <f t="shared" si="1971"/>
        <v/>
      </c>
      <c r="AS2636" s="65" t="str">
        <f t="shared" si="1972"/>
        <v/>
      </c>
      <c r="AT2636" s="65" t="str">
        <f t="shared" si="1973"/>
        <v/>
      </c>
      <c r="AU2636" s="65" t="str">
        <f t="shared" si="1974"/>
        <v/>
      </c>
      <c r="AV2636" s="66" t="str">
        <f t="shared" si="1975"/>
        <v/>
      </c>
      <c r="AX2636" s="73" t="str">
        <f t="shared" ref="AX2636:AX2699" si="1996">IF(AX$9="", "", IF($H2636=AX$9, $AE2636, ""))</f>
        <v/>
      </c>
      <c r="AY2636" s="74" t="str">
        <f t="shared" ref="AY2636:BG2645" si="1997">IF(AY$9="", "", IF($H2636=AY$9, $AE2636, ""))</f>
        <v/>
      </c>
      <c r="AZ2636" s="74" t="str">
        <f t="shared" si="1997"/>
        <v/>
      </c>
      <c r="BA2636" s="74" t="str">
        <f t="shared" si="1997"/>
        <v/>
      </c>
      <c r="BB2636" s="74" t="str">
        <f t="shared" si="1997"/>
        <v/>
      </c>
      <c r="BC2636" s="74" t="str">
        <f t="shared" si="1997"/>
        <v/>
      </c>
      <c r="BD2636" s="74" t="str">
        <f t="shared" si="1997"/>
        <v/>
      </c>
      <c r="BE2636" s="74" t="str">
        <f t="shared" si="1997"/>
        <v/>
      </c>
      <c r="BF2636" s="74" t="str">
        <f t="shared" si="1997"/>
        <v/>
      </c>
      <c r="BG2636" s="75" t="str">
        <f t="shared" si="1997"/>
        <v/>
      </c>
      <c r="BI2636" s="73" t="str">
        <f t="shared" ref="BI2636:BI2699" si="1998">IFERROR(IF(BI$9="", "", IF($H2636=BI$9, $AE2636-$L2636, "")), "")</f>
        <v/>
      </c>
      <c r="BJ2636" s="74" t="str">
        <f t="shared" si="1957"/>
        <v/>
      </c>
      <c r="BK2636" s="74" t="str">
        <f t="shared" si="1957"/>
        <v/>
      </c>
      <c r="BL2636" s="74" t="str">
        <f t="shared" si="1957"/>
        <v/>
      </c>
      <c r="BM2636" s="74" t="str">
        <f t="shared" si="1957"/>
        <v/>
      </c>
      <c r="BN2636" s="74" t="str">
        <f t="shared" si="1957"/>
        <v/>
      </c>
      <c r="BO2636" s="74" t="str">
        <f t="shared" si="1957"/>
        <v/>
      </c>
      <c r="BP2636" s="74" t="str">
        <f t="shared" si="1957"/>
        <v/>
      </c>
      <c r="BQ2636" s="74" t="str">
        <f t="shared" si="1957"/>
        <v/>
      </c>
      <c r="BR2636" s="75" t="str">
        <f t="shared" si="1957"/>
        <v/>
      </c>
      <c r="BU2636" s="42" t="str">
        <f t="shared" si="1976"/>
        <v/>
      </c>
      <c r="BV2636" s="66" t="str">
        <f t="shared" si="1977"/>
        <v/>
      </c>
      <c r="BX2636" s="64" t="str">
        <f t="shared" si="1978"/>
        <v/>
      </c>
      <c r="BY2636" s="65" t="str">
        <f t="shared" si="1979"/>
        <v/>
      </c>
      <c r="BZ2636" s="65" t="str">
        <f t="shared" si="1980"/>
        <v/>
      </c>
      <c r="CA2636" s="65" t="str">
        <f t="shared" si="1981"/>
        <v/>
      </c>
      <c r="CB2636" s="65" t="str">
        <f t="shared" si="1982"/>
        <v/>
      </c>
      <c r="CC2636" s="65" t="str">
        <f t="shared" si="1983"/>
        <v/>
      </c>
      <c r="CD2636" s="65" t="str">
        <f t="shared" si="1984"/>
        <v/>
      </c>
      <c r="CE2636" s="65" t="str">
        <f t="shared" si="1985"/>
        <v/>
      </c>
      <c r="CF2636" s="65" t="str">
        <f t="shared" si="1986"/>
        <v/>
      </c>
      <c r="CG2636" s="66" t="str">
        <f t="shared" si="1987"/>
        <v/>
      </c>
      <c r="CI2636" s="42" t="str">
        <f t="shared" si="1988"/>
        <v/>
      </c>
      <c r="CK2636" s="92" t="str">
        <f t="shared" si="1989"/>
        <v/>
      </c>
      <c r="CL2636" s="65" t="str">
        <f t="shared" si="1990"/>
        <v/>
      </c>
      <c r="CM2636" s="93" t="str">
        <f t="shared" si="1991"/>
        <v/>
      </c>
      <c r="CN2636" s="101" t="str">
        <f t="shared" si="1960"/>
        <v/>
      </c>
      <c r="CP2636" s="92" t="str">
        <f t="shared" si="1992"/>
        <v/>
      </c>
      <c r="CQ2636" s="65" t="str">
        <f t="shared" si="1993"/>
        <v/>
      </c>
      <c r="CR2636" s="93" t="str">
        <f t="shared" si="1994"/>
        <v/>
      </c>
      <c r="CS2636" s="101" t="str">
        <f t="shared" si="1995"/>
        <v/>
      </c>
    </row>
    <row r="2637" spans="1:97" x14ac:dyDescent="0.25">
      <c r="A2637" s="51"/>
      <c r="B2637" s="15" t="str">
        <f t="shared" si="1959"/>
        <v/>
      </c>
      <c r="C2637" s="15" t="str">
        <f t="shared" si="1961"/>
        <v/>
      </c>
      <c r="D2637" s="51"/>
      <c r="E2637" s="137"/>
      <c r="F2637" s="138"/>
      <c r="G2637" s="139"/>
      <c r="H2637" s="138"/>
      <c r="I2637" s="140"/>
      <c r="J2637" s="138"/>
      <c r="K2637" s="141"/>
      <c r="L2637" s="139"/>
      <c r="M2637" s="142"/>
      <c r="N2637" s="142"/>
      <c r="O2637" s="143"/>
      <c r="P2637" s="144"/>
      <c r="Q2637" s="144"/>
      <c r="R2637" s="144"/>
      <c r="S2637" s="144"/>
      <c r="T2637" s="144"/>
      <c r="U2637" s="144"/>
      <c r="V2637" s="144"/>
      <c r="W2637" s="144"/>
      <c r="X2637" s="145"/>
      <c r="Y2637" s="51"/>
      <c r="Z2637" s="13" t="str">
        <f t="shared" si="1962"/>
        <v/>
      </c>
      <c r="AA2637" s="51"/>
      <c r="AE2637" s="42" t="str">
        <f t="shared" si="1963"/>
        <v/>
      </c>
      <c r="AF2637" s="42" t="str">
        <f>IF($I2637="", "", IF(COUNTIF($I$10:$I2636, I2637)&gt;0, "", SUMIF($I$10:$I$3009, $I2637, $AE$10:$AE$3009)))</f>
        <v/>
      </c>
      <c r="AG2637" s="45" t="str">
        <f>IF($AF2637="", "", COUNTIF($AF$10:$AF$3009, "&gt;"&amp;AF2637)+1+COUNTIF($AF$10:$AF2637, $AF2637)-1)</f>
        <v/>
      </c>
      <c r="AI2637" s="42" t="str">
        <f t="shared" si="1964"/>
        <v/>
      </c>
      <c r="AK2637" s="15" t="str">
        <f t="shared" si="1965"/>
        <v/>
      </c>
      <c r="AM2637" s="64" t="str">
        <f t="shared" si="1966"/>
        <v/>
      </c>
      <c r="AN2637" s="65" t="str">
        <f t="shared" si="1967"/>
        <v/>
      </c>
      <c r="AO2637" s="65" t="str">
        <f t="shared" si="1968"/>
        <v/>
      </c>
      <c r="AP2637" s="65" t="str">
        <f t="shared" si="1969"/>
        <v/>
      </c>
      <c r="AQ2637" s="65" t="str">
        <f t="shared" si="1970"/>
        <v/>
      </c>
      <c r="AR2637" s="65" t="str">
        <f t="shared" si="1971"/>
        <v/>
      </c>
      <c r="AS2637" s="65" t="str">
        <f t="shared" si="1972"/>
        <v/>
      </c>
      <c r="AT2637" s="65" t="str">
        <f t="shared" si="1973"/>
        <v/>
      </c>
      <c r="AU2637" s="65" t="str">
        <f t="shared" si="1974"/>
        <v/>
      </c>
      <c r="AV2637" s="66" t="str">
        <f t="shared" si="1975"/>
        <v/>
      </c>
      <c r="AX2637" s="73" t="str">
        <f t="shared" si="1996"/>
        <v/>
      </c>
      <c r="AY2637" s="74" t="str">
        <f t="shared" si="1997"/>
        <v/>
      </c>
      <c r="AZ2637" s="74" t="str">
        <f t="shared" si="1997"/>
        <v/>
      </c>
      <c r="BA2637" s="74" t="str">
        <f t="shared" si="1997"/>
        <v/>
      </c>
      <c r="BB2637" s="74" t="str">
        <f t="shared" si="1997"/>
        <v/>
      </c>
      <c r="BC2637" s="74" t="str">
        <f t="shared" si="1997"/>
        <v/>
      </c>
      <c r="BD2637" s="74" t="str">
        <f t="shared" si="1997"/>
        <v/>
      </c>
      <c r="BE2637" s="74" t="str">
        <f t="shared" si="1997"/>
        <v/>
      </c>
      <c r="BF2637" s="74" t="str">
        <f t="shared" si="1997"/>
        <v/>
      </c>
      <c r="BG2637" s="75" t="str">
        <f t="shared" si="1997"/>
        <v/>
      </c>
      <c r="BI2637" s="73" t="str">
        <f t="shared" si="1998"/>
        <v/>
      </c>
      <c r="BJ2637" s="74" t="str">
        <f t="shared" si="1957"/>
        <v/>
      </c>
      <c r="BK2637" s="74" t="str">
        <f t="shared" si="1957"/>
        <v/>
      </c>
      <c r="BL2637" s="74" t="str">
        <f t="shared" si="1957"/>
        <v/>
      </c>
      <c r="BM2637" s="74" t="str">
        <f t="shared" si="1957"/>
        <v/>
      </c>
      <c r="BN2637" s="74" t="str">
        <f t="shared" si="1957"/>
        <v/>
      </c>
      <c r="BO2637" s="74" t="str">
        <f t="shared" si="1957"/>
        <v/>
      </c>
      <c r="BP2637" s="74" t="str">
        <f t="shared" si="1957"/>
        <v/>
      </c>
      <c r="BQ2637" s="74" t="str">
        <f t="shared" si="1957"/>
        <v/>
      </c>
      <c r="BR2637" s="75" t="str">
        <f t="shared" si="1957"/>
        <v/>
      </c>
      <c r="BU2637" s="42" t="str">
        <f t="shared" si="1976"/>
        <v/>
      </c>
      <c r="BV2637" s="66" t="str">
        <f t="shared" si="1977"/>
        <v/>
      </c>
      <c r="BX2637" s="64" t="str">
        <f t="shared" si="1978"/>
        <v/>
      </c>
      <c r="BY2637" s="65" t="str">
        <f t="shared" si="1979"/>
        <v/>
      </c>
      <c r="BZ2637" s="65" t="str">
        <f t="shared" si="1980"/>
        <v/>
      </c>
      <c r="CA2637" s="65" t="str">
        <f t="shared" si="1981"/>
        <v/>
      </c>
      <c r="CB2637" s="65" t="str">
        <f t="shared" si="1982"/>
        <v/>
      </c>
      <c r="CC2637" s="65" t="str">
        <f t="shared" si="1983"/>
        <v/>
      </c>
      <c r="CD2637" s="65" t="str">
        <f t="shared" si="1984"/>
        <v/>
      </c>
      <c r="CE2637" s="65" t="str">
        <f t="shared" si="1985"/>
        <v/>
      </c>
      <c r="CF2637" s="65" t="str">
        <f t="shared" si="1986"/>
        <v/>
      </c>
      <c r="CG2637" s="66" t="str">
        <f t="shared" si="1987"/>
        <v/>
      </c>
      <c r="CI2637" s="42" t="str">
        <f t="shared" si="1988"/>
        <v/>
      </c>
      <c r="CK2637" s="92" t="str">
        <f t="shared" si="1989"/>
        <v/>
      </c>
      <c r="CL2637" s="65" t="str">
        <f t="shared" si="1990"/>
        <v/>
      </c>
      <c r="CM2637" s="93" t="str">
        <f t="shared" si="1991"/>
        <v/>
      </c>
      <c r="CN2637" s="101" t="str">
        <f t="shared" si="1960"/>
        <v/>
      </c>
      <c r="CP2637" s="92" t="str">
        <f t="shared" si="1992"/>
        <v/>
      </c>
      <c r="CQ2637" s="65" t="str">
        <f t="shared" si="1993"/>
        <v/>
      </c>
      <c r="CR2637" s="93" t="str">
        <f t="shared" si="1994"/>
        <v/>
      </c>
      <c r="CS2637" s="101" t="str">
        <f t="shared" si="1995"/>
        <v/>
      </c>
    </row>
    <row r="2638" spans="1:97" x14ac:dyDescent="0.25">
      <c r="A2638" s="51"/>
      <c r="B2638" s="15" t="str">
        <f t="shared" si="1959"/>
        <v/>
      </c>
      <c r="C2638" s="15" t="str">
        <f t="shared" si="1961"/>
        <v/>
      </c>
      <c r="D2638" s="51"/>
      <c r="E2638" s="137"/>
      <c r="F2638" s="138"/>
      <c r="G2638" s="139"/>
      <c r="H2638" s="138"/>
      <c r="I2638" s="140"/>
      <c r="J2638" s="138"/>
      <c r="K2638" s="141"/>
      <c r="L2638" s="139"/>
      <c r="M2638" s="142"/>
      <c r="N2638" s="142"/>
      <c r="O2638" s="143"/>
      <c r="P2638" s="144"/>
      <c r="Q2638" s="144"/>
      <c r="R2638" s="144"/>
      <c r="S2638" s="144"/>
      <c r="T2638" s="144"/>
      <c r="U2638" s="144"/>
      <c r="V2638" s="144"/>
      <c r="W2638" s="144"/>
      <c r="X2638" s="145"/>
      <c r="Y2638" s="51"/>
      <c r="Z2638" s="13" t="str">
        <f t="shared" si="1962"/>
        <v/>
      </c>
      <c r="AA2638" s="51"/>
      <c r="AE2638" s="42" t="str">
        <f t="shared" si="1963"/>
        <v/>
      </c>
      <c r="AF2638" s="42" t="str">
        <f>IF($I2638="", "", IF(COUNTIF($I$10:$I2637, I2638)&gt;0, "", SUMIF($I$10:$I$3009, $I2638, $AE$10:$AE$3009)))</f>
        <v/>
      </c>
      <c r="AG2638" s="45" t="str">
        <f>IF($AF2638="", "", COUNTIF($AF$10:$AF$3009, "&gt;"&amp;AF2638)+1+COUNTIF($AF$10:$AF2638, $AF2638)-1)</f>
        <v/>
      </c>
      <c r="AI2638" s="42" t="str">
        <f t="shared" si="1964"/>
        <v/>
      </c>
      <c r="AK2638" s="15" t="str">
        <f t="shared" si="1965"/>
        <v/>
      </c>
      <c r="AM2638" s="64" t="str">
        <f t="shared" si="1966"/>
        <v/>
      </c>
      <c r="AN2638" s="65" t="str">
        <f t="shared" si="1967"/>
        <v/>
      </c>
      <c r="AO2638" s="65" t="str">
        <f t="shared" si="1968"/>
        <v/>
      </c>
      <c r="AP2638" s="65" t="str">
        <f t="shared" si="1969"/>
        <v/>
      </c>
      <c r="AQ2638" s="65" t="str">
        <f t="shared" si="1970"/>
        <v/>
      </c>
      <c r="AR2638" s="65" t="str">
        <f t="shared" si="1971"/>
        <v/>
      </c>
      <c r="AS2638" s="65" t="str">
        <f t="shared" si="1972"/>
        <v/>
      </c>
      <c r="AT2638" s="65" t="str">
        <f t="shared" si="1973"/>
        <v/>
      </c>
      <c r="AU2638" s="65" t="str">
        <f t="shared" si="1974"/>
        <v/>
      </c>
      <c r="AV2638" s="66" t="str">
        <f t="shared" si="1975"/>
        <v/>
      </c>
      <c r="AX2638" s="73" t="str">
        <f t="shared" si="1996"/>
        <v/>
      </c>
      <c r="AY2638" s="74" t="str">
        <f t="shared" si="1997"/>
        <v/>
      </c>
      <c r="AZ2638" s="74" t="str">
        <f t="shared" si="1997"/>
        <v/>
      </c>
      <c r="BA2638" s="74" t="str">
        <f t="shared" si="1997"/>
        <v/>
      </c>
      <c r="BB2638" s="74" t="str">
        <f t="shared" si="1997"/>
        <v/>
      </c>
      <c r="BC2638" s="74" t="str">
        <f t="shared" si="1997"/>
        <v/>
      </c>
      <c r="BD2638" s="74" t="str">
        <f t="shared" si="1997"/>
        <v/>
      </c>
      <c r="BE2638" s="74" t="str">
        <f t="shared" si="1997"/>
        <v/>
      </c>
      <c r="BF2638" s="74" t="str">
        <f t="shared" si="1997"/>
        <v/>
      </c>
      <c r="BG2638" s="75" t="str">
        <f t="shared" si="1997"/>
        <v/>
      </c>
      <c r="BI2638" s="73" t="str">
        <f t="shared" si="1998"/>
        <v/>
      </c>
      <c r="BJ2638" s="74" t="str">
        <f t="shared" si="1957"/>
        <v/>
      </c>
      <c r="BK2638" s="74" t="str">
        <f t="shared" si="1957"/>
        <v/>
      </c>
      <c r="BL2638" s="74" t="str">
        <f t="shared" si="1957"/>
        <v/>
      </c>
      <c r="BM2638" s="74" t="str">
        <f t="shared" si="1957"/>
        <v/>
      </c>
      <c r="BN2638" s="74" t="str">
        <f t="shared" si="1957"/>
        <v/>
      </c>
      <c r="BO2638" s="74" t="str">
        <f t="shared" si="1957"/>
        <v/>
      </c>
      <c r="BP2638" s="74" t="str">
        <f t="shared" si="1957"/>
        <v/>
      </c>
      <c r="BQ2638" s="74" t="str">
        <f t="shared" si="1957"/>
        <v/>
      </c>
      <c r="BR2638" s="75" t="str">
        <f t="shared" si="1957"/>
        <v/>
      </c>
      <c r="BU2638" s="42" t="str">
        <f t="shared" si="1976"/>
        <v/>
      </c>
      <c r="BV2638" s="66" t="str">
        <f t="shared" si="1977"/>
        <v/>
      </c>
      <c r="BX2638" s="64" t="str">
        <f t="shared" si="1978"/>
        <v/>
      </c>
      <c r="BY2638" s="65" t="str">
        <f t="shared" si="1979"/>
        <v/>
      </c>
      <c r="BZ2638" s="65" t="str">
        <f t="shared" si="1980"/>
        <v/>
      </c>
      <c r="CA2638" s="65" t="str">
        <f t="shared" si="1981"/>
        <v/>
      </c>
      <c r="CB2638" s="65" t="str">
        <f t="shared" si="1982"/>
        <v/>
      </c>
      <c r="CC2638" s="65" t="str">
        <f t="shared" si="1983"/>
        <v/>
      </c>
      <c r="CD2638" s="65" t="str">
        <f t="shared" si="1984"/>
        <v/>
      </c>
      <c r="CE2638" s="65" t="str">
        <f t="shared" si="1985"/>
        <v/>
      </c>
      <c r="CF2638" s="65" t="str">
        <f t="shared" si="1986"/>
        <v/>
      </c>
      <c r="CG2638" s="66" t="str">
        <f t="shared" si="1987"/>
        <v/>
      </c>
      <c r="CI2638" s="42" t="str">
        <f t="shared" si="1988"/>
        <v/>
      </c>
      <c r="CK2638" s="92" t="str">
        <f t="shared" si="1989"/>
        <v/>
      </c>
      <c r="CL2638" s="65" t="str">
        <f t="shared" si="1990"/>
        <v/>
      </c>
      <c r="CM2638" s="93" t="str">
        <f t="shared" si="1991"/>
        <v/>
      </c>
      <c r="CN2638" s="101" t="str">
        <f t="shared" si="1960"/>
        <v/>
      </c>
      <c r="CP2638" s="92" t="str">
        <f t="shared" si="1992"/>
        <v/>
      </c>
      <c r="CQ2638" s="65" t="str">
        <f t="shared" si="1993"/>
        <v/>
      </c>
      <c r="CR2638" s="93" t="str">
        <f t="shared" si="1994"/>
        <v/>
      </c>
      <c r="CS2638" s="101" t="str">
        <f t="shared" si="1995"/>
        <v/>
      </c>
    </row>
    <row r="2639" spans="1:97" x14ac:dyDescent="0.25">
      <c r="A2639" s="51"/>
      <c r="B2639" s="15" t="str">
        <f t="shared" si="1959"/>
        <v/>
      </c>
      <c r="C2639" s="15" t="str">
        <f t="shared" si="1961"/>
        <v/>
      </c>
      <c r="D2639" s="51"/>
      <c r="E2639" s="137"/>
      <c r="F2639" s="138"/>
      <c r="G2639" s="139"/>
      <c r="H2639" s="138"/>
      <c r="I2639" s="140"/>
      <c r="J2639" s="138"/>
      <c r="K2639" s="141"/>
      <c r="L2639" s="139"/>
      <c r="M2639" s="142"/>
      <c r="N2639" s="142"/>
      <c r="O2639" s="143"/>
      <c r="P2639" s="144"/>
      <c r="Q2639" s="144"/>
      <c r="R2639" s="144"/>
      <c r="S2639" s="144"/>
      <c r="T2639" s="144"/>
      <c r="U2639" s="144"/>
      <c r="V2639" s="144"/>
      <c r="W2639" s="144"/>
      <c r="X2639" s="145"/>
      <c r="Y2639" s="51"/>
      <c r="Z2639" s="13" t="str">
        <f t="shared" si="1962"/>
        <v/>
      </c>
      <c r="AA2639" s="51"/>
      <c r="AE2639" s="42" t="str">
        <f t="shared" si="1963"/>
        <v/>
      </c>
      <c r="AF2639" s="42" t="str">
        <f>IF($I2639="", "", IF(COUNTIF($I$10:$I2638, I2639)&gt;0, "", SUMIF($I$10:$I$3009, $I2639, $AE$10:$AE$3009)))</f>
        <v/>
      </c>
      <c r="AG2639" s="45" t="str">
        <f>IF($AF2639="", "", COUNTIF($AF$10:$AF$3009, "&gt;"&amp;AF2639)+1+COUNTIF($AF$10:$AF2639, $AF2639)-1)</f>
        <v/>
      </c>
      <c r="AI2639" s="42" t="str">
        <f t="shared" si="1964"/>
        <v/>
      </c>
      <c r="AK2639" s="15" t="str">
        <f t="shared" si="1965"/>
        <v/>
      </c>
      <c r="AM2639" s="64" t="str">
        <f t="shared" si="1966"/>
        <v/>
      </c>
      <c r="AN2639" s="65" t="str">
        <f t="shared" si="1967"/>
        <v/>
      </c>
      <c r="AO2639" s="65" t="str">
        <f t="shared" si="1968"/>
        <v/>
      </c>
      <c r="AP2639" s="65" t="str">
        <f t="shared" si="1969"/>
        <v/>
      </c>
      <c r="AQ2639" s="65" t="str">
        <f t="shared" si="1970"/>
        <v/>
      </c>
      <c r="AR2639" s="65" t="str">
        <f t="shared" si="1971"/>
        <v/>
      </c>
      <c r="AS2639" s="65" t="str">
        <f t="shared" si="1972"/>
        <v/>
      </c>
      <c r="AT2639" s="65" t="str">
        <f t="shared" si="1973"/>
        <v/>
      </c>
      <c r="AU2639" s="65" t="str">
        <f t="shared" si="1974"/>
        <v/>
      </c>
      <c r="AV2639" s="66" t="str">
        <f t="shared" si="1975"/>
        <v/>
      </c>
      <c r="AX2639" s="73" t="str">
        <f t="shared" si="1996"/>
        <v/>
      </c>
      <c r="AY2639" s="74" t="str">
        <f t="shared" si="1997"/>
        <v/>
      </c>
      <c r="AZ2639" s="74" t="str">
        <f t="shared" si="1997"/>
        <v/>
      </c>
      <c r="BA2639" s="74" t="str">
        <f t="shared" si="1997"/>
        <v/>
      </c>
      <c r="BB2639" s="74" t="str">
        <f t="shared" si="1997"/>
        <v/>
      </c>
      <c r="BC2639" s="74" t="str">
        <f t="shared" si="1997"/>
        <v/>
      </c>
      <c r="BD2639" s="74" t="str">
        <f t="shared" si="1997"/>
        <v/>
      </c>
      <c r="BE2639" s="74" t="str">
        <f t="shared" si="1997"/>
        <v/>
      </c>
      <c r="BF2639" s="74" t="str">
        <f t="shared" si="1997"/>
        <v/>
      </c>
      <c r="BG2639" s="75" t="str">
        <f t="shared" si="1997"/>
        <v/>
      </c>
      <c r="BI2639" s="73" t="str">
        <f t="shared" si="1998"/>
        <v/>
      </c>
      <c r="BJ2639" s="74" t="str">
        <f t="shared" si="1957"/>
        <v/>
      </c>
      <c r="BK2639" s="74" t="str">
        <f t="shared" si="1957"/>
        <v/>
      </c>
      <c r="BL2639" s="74" t="str">
        <f t="shared" si="1957"/>
        <v/>
      </c>
      <c r="BM2639" s="74" t="str">
        <f t="shared" si="1957"/>
        <v/>
      </c>
      <c r="BN2639" s="74" t="str">
        <f t="shared" si="1957"/>
        <v/>
      </c>
      <c r="BO2639" s="74" t="str">
        <f t="shared" si="1957"/>
        <v/>
      </c>
      <c r="BP2639" s="74" t="str">
        <f t="shared" si="1957"/>
        <v/>
      </c>
      <c r="BQ2639" s="74" t="str">
        <f t="shared" si="1957"/>
        <v/>
      </c>
      <c r="BR2639" s="75" t="str">
        <f t="shared" si="1957"/>
        <v/>
      </c>
      <c r="BU2639" s="42" t="str">
        <f t="shared" si="1976"/>
        <v/>
      </c>
      <c r="BV2639" s="66" t="str">
        <f t="shared" si="1977"/>
        <v/>
      </c>
      <c r="BX2639" s="64" t="str">
        <f t="shared" si="1978"/>
        <v/>
      </c>
      <c r="BY2639" s="65" t="str">
        <f t="shared" si="1979"/>
        <v/>
      </c>
      <c r="BZ2639" s="65" t="str">
        <f t="shared" si="1980"/>
        <v/>
      </c>
      <c r="CA2639" s="65" t="str">
        <f t="shared" si="1981"/>
        <v/>
      </c>
      <c r="CB2639" s="65" t="str">
        <f t="shared" si="1982"/>
        <v/>
      </c>
      <c r="CC2639" s="65" t="str">
        <f t="shared" si="1983"/>
        <v/>
      </c>
      <c r="CD2639" s="65" t="str">
        <f t="shared" si="1984"/>
        <v/>
      </c>
      <c r="CE2639" s="65" t="str">
        <f t="shared" si="1985"/>
        <v/>
      </c>
      <c r="CF2639" s="65" t="str">
        <f t="shared" si="1986"/>
        <v/>
      </c>
      <c r="CG2639" s="66" t="str">
        <f t="shared" si="1987"/>
        <v/>
      </c>
      <c r="CI2639" s="42" t="str">
        <f t="shared" si="1988"/>
        <v/>
      </c>
      <c r="CK2639" s="92" t="str">
        <f t="shared" si="1989"/>
        <v/>
      </c>
      <c r="CL2639" s="65" t="str">
        <f t="shared" si="1990"/>
        <v/>
      </c>
      <c r="CM2639" s="93" t="str">
        <f t="shared" si="1991"/>
        <v/>
      </c>
      <c r="CN2639" s="101" t="str">
        <f t="shared" si="1960"/>
        <v/>
      </c>
      <c r="CP2639" s="92" t="str">
        <f t="shared" si="1992"/>
        <v/>
      </c>
      <c r="CQ2639" s="65" t="str">
        <f t="shared" si="1993"/>
        <v/>
      </c>
      <c r="CR2639" s="93" t="str">
        <f t="shared" si="1994"/>
        <v/>
      </c>
      <c r="CS2639" s="101" t="str">
        <f t="shared" si="1995"/>
        <v/>
      </c>
    </row>
    <row r="2640" spans="1:97" x14ac:dyDescent="0.25">
      <c r="A2640" s="51"/>
      <c r="B2640" s="15" t="str">
        <f t="shared" si="1959"/>
        <v/>
      </c>
      <c r="C2640" s="15" t="str">
        <f t="shared" si="1961"/>
        <v/>
      </c>
      <c r="D2640" s="51"/>
      <c r="E2640" s="137"/>
      <c r="F2640" s="138"/>
      <c r="G2640" s="139"/>
      <c r="H2640" s="138"/>
      <c r="I2640" s="140"/>
      <c r="J2640" s="138"/>
      <c r="K2640" s="141"/>
      <c r="L2640" s="139"/>
      <c r="M2640" s="142"/>
      <c r="N2640" s="142"/>
      <c r="O2640" s="143"/>
      <c r="P2640" s="144"/>
      <c r="Q2640" s="144"/>
      <c r="R2640" s="144"/>
      <c r="S2640" s="144"/>
      <c r="T2640" s="144"/>
      <c r="U2640" s="144"/>
      <c r="V2640" s="144"/>
      <c r="W2640" s="144"/>
      <c r="X2640" s="145"/>
      <c r="Y2640" s="51"/>
      <c r="Z2640" s="13" t="str">
        <f t="shared" si="1962"/>
        <v/>
      </c>
      <c r="AA2640" s="51"/>
      <c r="AE2640" s="42" t="str">
        <f t="shared" si="1963"/>
        <v/>
      </c>
      <c r="AF2640" s="42" t="str">
        <f>IF($I2640="", "", IF(COUNTIF($I$10:$I2639, I2640)&gt;0, "", SUMIF($I$10:$I$3009, $I2640, $AE$10:$AE$3009)))</f>
        <v/>
      </c>
      <c r="AG2640" s="45" t="str">
        <f>IF($AF2640="", "", COUNTIF($AF$10:$AF$3009, "&gt;"&amp;AF2640)+1+COUNTIF($AF$10:$AF2640, $AF2640)-1)</f>
        <v/>
      </c>
      <c r="AI2640" s="42" t="str">
        <f t="shared" si="1964"/>
        <v/>
      </c>
      <c r="AK2640" s="15" t="str">
        <f t="shared" si="1965"/>
        <v/>
      </c>
      <c r="AM2640" s="64" t="str">
        <f t="shared" si="1966"/>
        <v/>
      </c>
      <c r="AN2640" s="65" t="str">
        <f t="shared" si="1967"/>
        <v/>
      </c>
      <c r="AO2640" s="65" t="str">
        <f t="shared" si="1968"/>
        <v/>
      </c>
      <c r="AP2640" s="65" t="str">
        <f t="shared" si="1969"/>
        <v/>
      </c>
      <c r="AQ2640" s="65" t="str">
        <f t="shared" si="1970"/>
        <v/>
      </c>
      <c r="AR2640" s="65" t="str">
        <f t="shared" si="1971"/>
        <v/>
      </c>
      <c r="AS2640" s="65" t="str">
        <f t="shared" si="1972"/>
        <v/>
      </c>
      <c r="AT2640" s="65" t="str">
        <f t="shared" si="1973"/>
        <v/>
      </c>
      <c r="AU2640" s="65" t="str">
        <f t="shared" si="1974"/>
        <v/>
      </c>
      <c r="AV2640" s="66" t="str">
        <f t="shared" si="1975"/>
        <v/>
      </c>
      <c r="AX2640" s="73" t="str">
        <f t="shared" si="1996"/>
        <v/>
      </c>
      <c r="AY2640" s="74" t="str">
        <f t="shared" si="1997"/>
        <v/>
      </c>
      <c r="AZ2640" s="74" t="str">
        <f t="shared" si="1997"/>
        <v/>
      </c>
      <c r="BA2640" s="74" t="str">
        <f t="shared" si="1997"/>
        <v/>
      </c>
      <c r="BB2640" s="74" t="str">
        <f t="shared" si="1997"/>
        <v/>
      </c>
      <c r="BC2640" s="74" t="str">
        <f t="shared" si="1997"/>
        <v/>
      </c>
      <c r="BD2640" s="74" t="str">
        <f t="shared" si="1997"/>
        <v/>
      </c>
      <c r="BE2640" s="74" t="str">
        <f t="shared" si="1997"/>
        <v/>
      </c>
      <c r="BF2640" s="74" t="str">
        <f t="shared" si="1997"/>
        <v/>
      </c>
      <c r="BG2640" s="75" t="str">
        <f t="shared" si="1997"/>
        <v/>
      </c>
      <c r="BI2640" s="73" t="str">
        <f t="shared" si="1998"/>
        <v/>
      </c>
      <c r="BJ2640" s="74" t="str">
        <f t="shared" si="1957"/>
        <v/>
      </c>
      <c r="BK2640" s="74" t="str">
        <f t="shared" si="1957"/>
        <v/>
      </c>
      <c r="BL2640" s="74" t="str">
        <f t="shared" si="1957"/>
        <v/>
      </c>
      <c r="BM2640" s="74" t="str">
        <f t="shared" si="1957"/>
        <v/>
      </c>
      <c r="BN2640" s="74" t="str">
        <f t="shared" si="1957"/>
        <v/>
      </c>
      <c r="BO2640" s="74" t="str">
        <f t="shared" si="1957"/>
        <v/>
      </c>
      <c r="BP2640" s="74" t="str">
        <f t="shared" si="1957"/>
        <v/>
      </c>
      <c r="BQ2640" s="74" t="str">
        <f t="shared" si="1957"/>
        <v/>
      </c>
      <c r="BR2640" s="75" t="str">
        <f t="shared" si="1957"/>
        <v/>
      </c>
      <c r="BU2640" s="42" t="str">
        <f t="shared" si="1976"/>
        <v/>
      </c>
      <c r="BV2640" s="66" t="str">
        <f t="shared" si="1977"/>
        <v/>
      </c>
      <c r="BX2640" s="64" t="str">
        <f t="shared" si="1978"/>
        <v/>
      </c>
      <c r="BY2640" s="65" t="str">
        <f t="shared" si="1979"/>
        <v/>
      </c>
      <c r="BZ2640" s="65" t="str">
        <f t="shared" si="1980"/>
        <v/>
      </c>
      <c r="CA2640" s="65" t="str">
        <f t="shared" si="1981"/>
        <v/>
      </c>
      <c r="CB2640" s="65" t="str">
        <f t="shared" si="1982"/>
        <v/>
      </c>
      <c r="CC2640" s="65" t="str">
        <f t="shared" si="1983"/>
        <v/>
      </c>
      <c r="CD2640" s="65" t="str">
        <f t="shared" si="1984"/>
        <v/>
      </c>
      <c r="CE2640" s="65" t="str">
        <f t="shared" si="1985"/>
        <v/>
      </c>
      <c r="CF2640" s="65" t="str">
        <f t="shared" si="1986"/>
        <v/>
      </c>
      <c r="CG2640" s="66" t="str">
        <f t="shared" si="1987"/>
        <v/>
      </c>
      <c r="CI2640" s="42" t="str">
        <f t="shared" si="1988"/>
        <v/>
      </c>
      <c r="CK2640" s="92" t="str">
        <f t="shared" si="1989"/>
        <v/>
      </c>
      <c r="CL2640" s="65" t="str">
        <f t="shared" si="1990"/>
        <v/>
      </c>
      <c r="CM2640" s="93" t="str">
        <f t="shared" si="1991"/>
        <v/>
      </c>
      <c r="CN2640" s="101" t="str">
        <f t="shared" si="1960"/>
        <v/>
      </c>
      <c r="CP2640" s="92" t="str">
        <f t="shared" si="1992"/>
        <v/>
      </c>
      <c r="CQ2640" s="65" t="str">
        <f t="shared" si="1993"/>
        <v/>
      </c>
      <c r="CR2640" s="93" t="str">
        <f t="shared" si="1994"/>
        <v/>
      </c>
      <c r="CS2640" s="101" t="str">
        <f t="shared" si="1995"/>
        <v/>
      </c>
    </row>
    <row r="2641" spans="1:97" x14ac:dyDescent="0.25">
      <c r="A2641" s="51"/>
      <c r="B2641" s="15" t="str">
        <f t="shared" si="1959"/>
        <v/>
      </c>
      <c r="C2641" s="15" t="str">
        <f t="shared" si="1961"/>
        <v/>
      </c>
      <c r="D2641" s="51"/>
      <c r="E2641" s="137"/>
      <c r="F2641" s="138"/>
      <c r="G2641" s="139"/>
      <c r="H2641" s="138"/>
      <c r="I2641" s="140"/>
      <c r="J2641" s="138"/>
      <c r="K2641" s="141"/>
      <c r="L2641" s="139"/>
      <c r="M2641" s="142"/>
      <c r="N2641" s="142"/>
      <c r="O2641" s="143"/>
      <c r="P2641" s="144"/>
      <c r="Q2641" s="144"/>
      <c r="R2641" s="144"/>
      <c r="S2641" s="144"/>
      <c r="T2641" s="144"/>
      <c r="U2641" s="144"/>
      <c r="V2641" s="144"/>
      <c r="W2641" s="144"/>
      <c r="X2641" s="145"/>
      <c r="Y2641" s="51"/>
      <c r="Z2641" s="13" t="str">
        <f t="shared" si="1962"/>
        <v/>
      </c>
      <c r="AA2641" s="51"/>
      <c r="AE2641" s="42" t="str">
        <f t="shared" si="1963"/>
        <v/>
      </c>
      <c r="AF2641" s="42" t="str">
        <f>IF($I2641="", "", IF(COUNTIF($I$10:$I2640, I2641)&gt;0, "", SUMIF($I$10:$I$3009, $I2641, $AE$10:$AE$3009)))</f>
        <v/>
      </c>
      <c r="AG2641" s="45" t="str">
        <f>IF($AF2641="", "", COUNTIF($AF$10:$AF$3009, "&gt;"&amp;AF2641)+1+COUNTIF($AF$10:$AF2641, $AF2641)-1)</f>
        <v/>
      </c>
      <c r="AI2641" s="42" t="str">
        <f t="shared" si="1964"/>
        <v/>
      </c>
      <c r="AK2641" s="15" t="str">
        <f t="shared" si="1965"/>
        <v/>
      </c>
      <c r="AM2641" s="64" t="str">
        <f t="shared" si="1966"/>
        <v/>
      </c>
      <c r="AN2641" s="65" t="str">
        <f t="shared" si="1967"/>
        <v/>
      </c>
      <c r="AO2641" s="65" t="str">
        <f t="shared" si="1968"/>
        <v/>
      </c>
      <c r="AP2641" s="65" t="str">
        <f t="shared" si="1969"/>
        <v/>
      </c>
      <c r="AQ2641" s="65" t="str">
        <f t="shared" si="1970"/>
        <v/>
      </c>
      <c r="AR2641" s="65" t="str">
        <f t="shared" si="1971"/>
        <v/>
      </c>
      <c r="AS2641" s="65" t="str">
        <f t="shared" si="1972"/>
        <v/>
      </c>
      <c r="AT2641" s="65" t="str">
        <f t="shared" si="1973"/>
        <v/>
      </c>
      <c r="AU2641" s="65" t="str">
        <f t="shared" si="1974"/>
        <v/>
      </c>
      <c r="AV2641" s="66" t="str">
        <f t="shared" si="1975"/>
        <v/>
      </c>
      <c r="AX2641" s="73" t="str">
        <f t="shared" si="1996"/>
        <v/>
      </c>
      <c r="AY2641" s="74" t="str">
        <f t="shared" si="1997"/>
        <v/>
      </c>
      <c r="AZ2641" s="74" t="str">
        <f t="shared" si="1997"/>
        <v/>
      </c>
      <c r="BA2641" s="74" t="str">
        <f t="shared" si="1997"/>
        <v/>
      </c>
      <c r="BB2641" s="74" t="str">
        <f t="shared" si="1997"/>
        <v/>
      </c>
      <c r="BC2641" s="74" t="str">
        <f t="shared" si="1997"/>
        <v/>
      </c>
      <c r="BD2641" s="74" t="str">
        <f t="shared" si="1997"/>
        <v/>
      </c>
      <c r="BE2641" s="74" t="str">
        <f t="shared" si="1997"/>
        <v/>
      </c>
      <c r="BF2641" s="74" t="str">
        <f t="shared" si="1997"/>
        <v/>
      </c>
      <c r="BG2641" s="75" t="str">
        <f t="shared" si="1997"/>
        <v/>
      </c>
      <c r="BI2641" s="73" t="str">
        <f t="shared" si="1998"/>
        <v/>
      </c>
      <c r="BJ2641" s="74" t="str">
        <f t="shared" si="1957"/>
        <v/>
      </c>
      <c r="BK2641" s="74" t="str">
        <f t="shared" si="1957"/>
        <v/>
      </c>
      <c r="BL2641" s="74" t="str">
        <f t="shared" si="1957"/>
        <v/>
      </c>
      <c r="BM2641" s="74" t="str">
        <f t="shared" si="1957"/>
        <v/>
      </c>
      <c r="BN2641" s="74" t="str">
        <f t="shared" si="1957"/>
        <v/>
      </c>
      <c r="BO2641" s="74" t="str">
        <f t="shared" si="1957"/>
        <v/>
      </c>
      <c r="BP2641" s="74" t="str">
        <f t="shared" si="1957"/>
        <v/>
      </c>
      <c r="BQ2641" s="74" t="str">
        <f t="shared" si="1957"/>
        <v/>
      </c>
      <c r="BR2641" s="75" t="str">
        <f t="shared" si="1957"/>
        <v/>
      </c>
      <c r="BU2641" s="42" t="str">
        <f t="shared" si="1976"/>
        <v/>
      </c>
      <c r="BV2641" s="66" t="str">
        <f t="shared" si="1977"/>
        <v/>
      </c>
      <c r="BX2641" s="64" t="str">
        <f t="shared" si="1978"/>
        <v/>
      </c>
      <c r="BY2641" s="65" t="str">
        <f t="shared" si="1979"/>
        <v/>
      </c>
      <c r="BZ2641" s="65" t="str">
        <f t="shared" si="1980"/>
        <v/>
      </c>
      <c r="CA2641" s="65" t="str">
        <f t="shared" si="1981"/>
        <v/>
      </c>
      <c r="CB2641" s="65" t="str">
        <f t="shared" si="1982"/>
        <v/>
      </c>
      <c r="CC2641" s="65" t="str">
        <f t="shared" si="1983"/>
        <v/>
      </c>
      <c r="CD2641" s="65" t="str">
        <f t="shared" si="1984"/>
        <v/>
      </c>
      <c r="CE2641" s="65" t="str">
        <f t="shared" si="1985"/>
        <v/>
      </c>
      <c r="CF2641" s="65" t="str">
        <f t="shared" si="1986"/>
        <v/>
      </c>
      <c r="CG2641" s="66" t="str">
        <f t="shared" si="1987"/>
        <v/>
      </c>
      <c r="CI2641" s="42" t="str">
        <f t="shared" si="1988"/>
        <v/>
      </c>
      <c r="CK2641" s="92" t="str">
        <f t="shared" si="1989"/>
        <v/>
      </c>
      <c r="CL2641" s="65" t="str">
        <f t="shared" si="1990"/>
        <v/>
      </c>
      <c r="CM2641" s="93" t="str">
        <f t="shared" si="1991"/>
        <v/>
      </c>
      <c r="CN2641" s="101" t="str">
        <f t="shared" si="1960"/>
        <v/>
      </c>
      <c r="CP2641" s="92" t="str">
        <f t="shared" si="1992"/>
        <v/>
      </c>
      <c r="CQ2641" s="65" t="str">
        <f t="shared" si="1993"/>
        <v/>
      </c>
      <c r="CR2641" s="93" t="str">
        <f t="shared" si="1994"/>
        <v/>
      </c>
      <c r="CS2641" s="101" t="str">
        <f t="shared" si="1995"/>
        <v/>
      </c>
    </row>
    <row r="2642" spans="1:97" x14ac:dyDescent="0.25">
      <c r="A2642" s="51"/>
      <c r="B2642" s="15" t="str">
        <f t="shared" si="1959"/>
        <v/>
      </c>
      <c r="C2642" s="15" t="str">
        <f t="shared" si="1961"/>
        <v/>
      </c>
      <c r="D2642" s="51"/>
      <c r="E2642" s="137"/>
      <c r="F2642" s="138"/>
      <c r="G2642" s="139"/>
      <c r="H2642" s="138"/>
      <c r="I2642" s="140"/>
      <c r="J2642" s="138"/>
      <c r="K2642" s="141"/>
      <c r="L2642" s="139"/>
      <c r="M2642" s="142"/>
      <c r="N2642" s="142"/>
      <c r="O2642" s="143"/>
      <c r="P2642" s="144"/>
      <c r="Q2642" s="144"/>
      <c r="R2642" s="144"/>
      <c r="S2642" s="144"/>
      <c r="T2642" s="144"/>
      <c r="U2642" s="144"/>
      <c r="V2642" s="144"/>
      <c r="W2642" s="144"/>
      <c r="X2642" s="145"/>
      <c r="Y2642" s="51"/>
      <c r="Z2642" s="13" t="str">
        <f t="shared" si="1962"/>
        <v/>
      </c>
      <c r="AA2642" s="51"/>
      <c r="AE2642" s="42" t="str">
        <f t="shared" si="1963"/>
        <v/>
      </c>
      <c r="AF2642" s="42" t="str">
        <f>IF($I2642="", "", IF(COUNTIF($I$10:$I2641, I2642)&gt;0, "", SUMIF($I$10:$I$3009, $I2642, $AE$10:$AE$3009)))</f>
        <v/>
      </c>
      <c r="AG2642" s="45" t="str">
        <f>IF($AF2642="", "", COUNTIF($AF$10:$AF$3009, "&gt;"&amp;AF2642)+1+COUNTIF($AF$10:$AF2642, $AF2642)-1)</f>
        <v/>
      </c>
      <c r="AI2642" s="42" t="str">
        <f t="shared" si="1964"/>
        <v/>
      </c>
      <c r="AK2642" s="15" t="str">
        <f t="shared" si="1965"/>
        <v/>
      </c>
      <c r="AM2642" s="64" t="str">
        <f t="shared" si="1966"/>
        <v/>
      </c>
      <c r="AN2642" s="65" t="str">
        <f t="shared" si="1967"/>
        <v/>
      </c>
      <c r="AO2642" s="65" t="str">
        <f t="shared" si="1968"/>
        <v/>
      </c>
      <c r="AP2642" s="65" t="str">
        <f t="shared" si="1969"/>
        <v/>
      </c>
      <c r="AQ2642" s="65" t="str">
        <f t="shared" si="1970"/>
        <v/>
      </c>
      <c r="AR2642" s="65" t="str">
        <f t="shared" si="1971"/>
        <v/>
      </c>
      <c r="AS2642" s="65" t="str">
        <f t="shared" si="1972"/>
        <v/>
      </c>
      <c r="AT2642" s="65" t="str">
        <f t="shared" si="1973"/>
        <v/>
      </c>
      <c r="AU2642" s="65" t="str">
        <f t="shared" si="1974"/>
        <v/>
      </c>
      <c r="AV2642" s="66" t="str">
        <f t="shared" si="1975"/>
        <v/>
      </c>
      <c r="AX2642" s="73" t="str">
        <f t="shared" si="1996"/>
        <v/>
      </c>
      <c r="AY2642" s="74" t="str">
        <f t="shared" si="1997"/>
        <v/>
      </c>
      <c r="AZ2642" s="74" t="str">
        <f t="shared" si="1997"/>
        <v/>
      </c>
      <c r="BA2642" s="74" t="str">
        <f t="shared" si="1997"/>
        <v/>
      </c>
      <c r="BB2642" s="74" t="str">
        <f t="shared" si="1997"/>
        <v/>
      </c>
      <c r="BC2642" s="74" t="str">
        <f t="shared" si="1997"/>
        <v/>
      </c>
      <c r="BD2642" s="74" t="str">
        <f t="shared" si="1997"/>
        <v/>
      </c>
      <c r="BE2642" s="74" t="str">
        <f t="shared" si="1997"/>
        <v/>
      </c>
      <c r="BF2642" s="74" t="str">
        <f t="shared" si="1997"/>
        <v/>
      </c>
      <c r="BG2642" s="75" t="str">
        <f t="shared" si="1997"/>
        <v/>
      </c>
      <c r="BI2642" s="73" t="str">
        <f t="shared" si="1998"/>
        <v/>
      </c>
      <c r="BJ2642" s="74" t="str">
        <f t="shared" si="1957"/>
        <v/>
      </c>
      <c r="BK2642" s="74" t="str">
        <f t="shared" si="1957"/>
        <v/>
      </c>
      <c r="BL2642" s="74" t="str">
        <f t="shared" si="1957"/>
        <v/>
      </c>
      <c r="BM2642" s="74" t="str">
        <f t="shared" si="1957"/>
        <v/>
      </c>
      <c r="BN2642" s="74" t="str">
        <f t="shared" si="1957"/>
        <v/>
      </c>
      <c r="BO2642" s="74" t="str">
        <f t="shared" si="1957"/>
        <v/>
      </c>
      <c r="BP2642" s="74" t="str">
        <f t="shared" si="1957"/>
        <v/>
      </c>
      <c r="BQ2642" s="74" t="str">
        <f t="shared" si="1957"/>
        <v/>
      </c>
      <c r="BR2642" s="75" t="str">
        <f t="shared" si="1957"/>
        <v/>
      </c>
      <c r="BU2642" s="42" t="str">
        <f t="shared" si="1976"/>
        <v/>
      </c>
      <c r="BV2642" s="66" t="str">
        <f t="shared" si="1977"/>
        <v/>
      </c>
      <c r="BX2642" s="64" t="str">
        <f t="shared" si="1978"/>
        <v/>
      </c>
      <c r="BY2642" s="65" t="str">
        <f t="shared" si="1979"/>
        <v/>
      </c>
      <c r="BZ2642" s="65" t="str">
        <f t="shared" si="1980"/>
        <v/>
      </c>
      <c r="CA2642" s="65" t="str">
        <f t="shared" si="1981"/>
        <v/>
      </c>
      <c r="CB2642" s="65" t="str">
        <f t="shared" si="1982"/>
        <v/>
      </c>
      <c r="CC2642" s="65" t="str">
        <f t="shared" si="1983"/>
        <v/>
      </c>
      <c r="CD2642" s="65" t="str">
        <f t="shared" si="1984"/>
        <v/>
      </c>
      <c r="CE2642" s="65" t="str">
        <f t="shared" si="1985"/>
        <v/>
      </c>
      <c r="CF2642" s="65" t="str">
        <f t="shared" si="1986"/>
        <v/>
      </c>
      <c r="CG2642" s="66" t="str">
        <f t="shared" si="1987"/>
        <v/>
      </c>
      <c r="CI2642" s="42" t="str">
        <f t="shared" si="1988"/>
        <v/>
      </c>
      <c r="CK2642" s="92" t="str">
        <f t="shared" si="1989"/>
        <v/>
      </c>
      <c r="CL2642" s="65" t="str">
        <f t="shared" si="1990"/>
        <v/>
      </c>
      <c r="CM2642" s="93" t="str">
        <f t="shared" si="1991"/>
        <v/>
      </c>
      <c r="CN2642" s="101" t="str">
        <f t="shared" si="1960"/>
        <v/>
      </c>
      <c r="CP2642" s="92" t="str">
        <f t="shared" si="1992"/>
        <v/>
      </c>
      <c r="CQ2642" s="65" t="str">
        <f t="shared" si="1993"/>
        <v/>
      </c>
      <c r="CR2642" s="93" t="str">
        <f t="shared" si="1994"/>
        <v/>
      </c>
      <c r="CS2642" s="101" t="str">
        <f t="shared" si="1995"/>
        <v/>
      </c>
    </row>
    <row r="2643" spans="1:97" x14ac:dyDescent="0.25">
      <c r="A2643" s="51"/>
      <c r="B2643" s="15" t="str">
        <f t="shared" si="1959"/>
        <v/>
      </c>
      <c r="C2643" s="15" t="str">
        <f t="shared" si="1961"/>
        <v/>
      </c>
      <c r="D2643" s="51"/>
      <c r="E2643" s="137"/>
      <c r="F2643" s="138"/>
      <c r="G2643" s="139"/>
      <c r="H2643" s="138"/>
      <c r="I2643" s="140"/>
      <c r="J2643" s="138"/>
      <c r="K2643" s="141"/>
      <c r="L2643" s="139"/>
      <c r="M2643" s="142"/>
      <c r="N2643" s="142"/>
      <c r="O2643" s="143"/>
      <c r="P2643" s="144"/>
      <c r="Q2643" s="144"/>
      <c r="R2643" s="144"/>
      <c r="S2643" s="144"/>
      <c r="T2643" s="144"/>
      <c r="U2643" s="144"/>
      <c r="V2643" s="144"/>
      <c r="W2643" s="144"/>
      <c r="X2643" s="145"/>
      <c r="Y2643" s="51"/>
      <c r="Z2643" s="13" t="str">
        <f t="shared" si="1962"/>
        <v/>
      </c>
      <c r="AA2643" s="51"/>
      <c r="AE2643" s="42" t="str">
        <f t="shared" si="1963"/>
        <v/>
      </c>
      <c r="AF2643" s="42" t="str">
        <f>IF($I2643="", "", IF(COUNTIF($I$10:$I2642, I2643)&gt;0, "", SUMIF($I$10:$I$3009, $I2643, $AE$10:$AE$3009)))</f>
        <v/>
      </c>
      <c r="AG2643" s="45" t="str">
        <f>IF($AF2643="", "", COUNTIF($AF$10:$AF$3009, "&gt;"&amp;AF2643)+1+COUNTIF($AF$10:$AF2643, $AF2643)-1)</f>
        <v/>
      </c>
      <c r="AI2643" s="42" t="str">
        <f t="shared" si="1964"/>
        <v/>
      </c>
      <c r="AK2643" s="15" t="str">
        <f t="shared" si="1965"/>
        <v/>
      </c>
      <c r="AM2643" s="64" t="str">
        <f t="shared" si="1966"/>
        <v/>
      </c>
      <c r="AN2643" s="65" t="str">
        <f t="shared" si="1967"/>
        <v/>
      </c>
      <c r="AO2643" s="65" t="str">
        <f t="shared" si="1968"/>
        <v/>
      </c>
      <c r="AP2643" s="65" t="str">
        <f t="shared" si="1969"/>
        <v/>
      </c>
      <c r="AQ2643" s="65" t="str">
        <f t="shared" si="1970"/>
        <v/>
      </c>
      <c r="AR2643" s="65" t="str">
        <f t="shared" si="1971"/>
        <v/>
      </c>
      <c r="AS2643" s="65" t="str">
        <f t="shared" si="1972"/>
        <v/>
      </c>
      <c r="AT2643" s="65" t="str">
        <f t="shared" si="1973"/>
        <v/>
      </c>
      <c r="AU2643" s="65" t="str">
        <f t="shared" si="1974"/>
        <v/>
      </c>
      <c r="AV2643" s="66" t="str">
        <f t="shared" si="1975"/>
        <v/>
      </c>
      <c r="AX2643" s="73" t="str">
        <f t="shared" si="1996"/>
        <v/>
      </c>
      <c r="AY2643" s="74" t="str">
        <f t="shared" si="1997"/>
        <v/>
      </c>
      <c r="AZ2643" s="74" t="str">
        <f t="shared" si="1997"/>
        <v/>
      </c>
      <c r="BA2643" s="74" t="str">
        <f t="shared" si="1997"/>
        <v/>
      </c>
      <c r="BB2643" s="74" t="str">
        <f t="shared" si="1997"/>
        <v/>
      </c>
      <c r="BC2643" s="74" t="str">
        <f t="shared" si="1997"/>
        <v/>
      </c>
      <c r="BD2643" s="74" t="str">
        <f t="shared" si="1997"/>
        <v/>
      </c>
      <c r="BE2643" s="74" t="str">
        <f t="shared" si="1997"/>
        <v/>
      </c>
      <c r="BF2643" s="74" t="str">
        <f t="shared" si="1997"/>
        <v/>
      </c>
      <c r="BG2643" s="75" t="str">
        <f t="shared" si="1997"/>
        <v/>
      </c>
      <c r="BI2643" s="73" t="str">
        <f t="shared" si="1998"/>
        <v/>
      </c>
      <c r="BJ2643" s="74" t="str">
        <f t="shared" si="1957"/>
        <v/>
      </c>
      <c r="BK2643" s="74" t="str">
        <f t="shared" si="1957"/>
        <v/>
      </c>
      <c r="BL2643" s="74" t="str">
        <f t="shared" si="1957"/>
        <v/>
      </c>
      <c r="BM2643" s="74" t="str">
        <f t="shared" si="1957"/>
        <v/>
      </c>
      <c r="BN2643" s="74" t="str">
        <f t="shared" si="1957"/>
        <v/>
      </c>
      <c r="BO2643" s="74" t="str">
        <f t="shared" si="1957"/>
        <v/>
      </c>
      <c r="BP2643" s="74" t="str">
        <f t="shared" si="1957"/>
        <v/>
      </c>
      <c r="BQ2643" s="74" t="str">
        <f t="shared" si="1957"/>
        <v/>
      </c>
      <c r="BR2643" s="75" t="str">
        <f t="shared" si="1957"/>
        <v/>
      </c>
      <c r="BU2643" s="42" t="str">
        <f t="shared" si="1976"/>
        <v/>
      </c>
      <c r="BV2643" s="66" t="str">
        <f t="shared" si="1977"/>
        <v/>
      </c>
      <c r="BX2643" s="64" t="str">
        <f t="shared" si="1978"/>
        <v/>
      </c>
      <c r="BY2643" s="65" t="str">
        <f t="shared" si="1979"/>
        <v/>
      </c>
      <c r="BZ2643" s="65" t="str">
        <f t="shared" si="1980"/>
        <v/>
      </c>
      <c r="CA2643" s="65" t="str">
        <f t="shared" si="1981"/>
        <v/>
      </c>
      <c r="CB2643" s="65" t="str">
        <f t="shared" si="1982"/>
        <v/>
      </c>
      <c r="CC2643" s="65" t="str">
        <f t="shared" si="1983"/>
        <v/>
      </c>
      <c r="CD2643" s="65" t="str">
        <f t="shared" si="1984"/>
        <v/>
      </c>
      <c r="CE2643" s="65" t="str">
        <f t="shared" si="1985"/>
        <v/>
      </c>
      <c r="CF2643" s="65" t="str">
        <f t="shared" si="1986"/>
        <v/>
      </c>
      <c r="CG2643" s="66" t="str">
        <f t="shared" si="1987"/>
        <v/>
      </c>
      <c r="CI2643" s="42" t="str">
        <f t="shared" si="1988"/>
        <v/>
      </c>
      <c r="CK2643" s="92" t="str">
        <f t="shared" si="1989"/>
        <v/>
      </c>
      <c r="CL2643" s="65" t="str">
        <f t="shared" si="1990"/>
        <v/>
      </c>
      <c r="CM2643" s="93" t="str">
        <f t="shared" si="1991"/>
        <v/>
      </c>
      <c r="CN2643" s="101" t="str">
        <f t="shared" si="1960"/>
        <v/>
      </c>
      <c r="CP2643" s="92" t="str">
        <f t="shared" si="1992"/>
        <v/>
      </c>
      <c r="CQ2643" s="65" t="str">
        <f t="shared" si="1993"/>
        <v/>
      </c>
      <c r="CR2643" s="93" t="str">
        <f t="shared" si="1994"/>
        <v/>
      </c>
      <c r="CS2643" s="101" t="str">
        <f t="shared" si="1995"/>
        <v/>
      </c>
    </row>
    <row r="2644" spans="1:97" x14ac:dyDescent="0.25">
      <c r="A2644" s="51"/>
      <c r="B2644" s="15" t="str">
        <f t="shared" si="1959"/>
        <v/>
      </c>
      <c r="C2644" s="15" t="str">
        <f t="shared" si="1961"/>
        <v/>
      </c>
      <c r="D2644" s="51"/>
      <c r="E2644" s="137"/>
      <c r="F2644" s="138"/>
      <c r="G2644" s="139"/>
      <c r="H2644" s="138"/>
      <c r="I2644" s="140"/>
      <c r="J2644" s="138"/>
      <c r="K2644" s="141"/>
      <c r="L2644" s="139"/>
      <c r="M2644" s="142"/>
      <c r="N2644" s="142"/>
      <c r="O2644" s="143"/>
      <c r="P2644" s="144"/>
      <c r="Q2644" s="144"/>
      <c r="R2644" s="144"/>
      <c r="S2644" s="144"/>
      <c r="T2644" s="144"/>
      <c r="U2644" s="144"/>
      <c r="V2644" s="144"/>
      <c r="W2644" s="144"/>
      <c r="X2644" s="145"/>
      <c r="Y2644" s="51"/>
      <c r="Z2644" s="13" t="str">
        <f t="shared" si="1962"/>
        <v/>
      </c>
      <c r="AA2644" s="51"/>
      <c r="AE2644" s="42" t="str">
        <f t="shared" si="1963"/>
        <v/>
      </c>
      <c r="AF2644" s="42" t="str">
        <f>IF($I2644="", "", IF(COUNTIF($I$10:$I2643, I2644)&gt;0, "", SUMIF($I$10:$I$3009, $I2644, $AE$10:$AE$3009)))</f>
        <v/>
      </c>
      <c r="AG2644" s="45" t="str">
        <f>IF($AF2644="", "", COUNTIF($AF$10:$AF$3009, "&gt;"&amp;AF2644)+1+COUNTIF($AF$10:$AF2644, $AF2644)-1)</f>
        <v/>
      </c>
      <c r="AI2644" s="42" t="str">
        <f t="shared" si="1964"/>
        <v/>
      </c>
      <c r="AK2644" s="15" t="str">
        <f t="shared" si="1965"/>
        <v/>
      </c>
      <c r="AM2644" s="64" t="str">
        <f t="shared" si="1966"/>
        <v/>
      </c>
      <c r="AN2644" s="65" t="str">
        <f t="shared" si="1967"/>
        <v/>
      </c>
      <c r="AO2644" s="65" t="str">
        <f t="shared" si="1968"/>
        <v/>
      </c>
      <c r="AP2644" s="65" t="str">
        <f t="shared" si="1969"/>
        <v/>
      </c>
      <c r="AQ2644" s="65" t="str">
        <f t="shared" si="1970"/>
        <v/>
      </c>
      <c r="AR2644" s="65" t="str">
        <f t="shared" si="1971"/>
        <v/>
      </c>
      <c r="AS2644" s="65" t="str">
        <f t="shared" si="1972"/>
        <v/>
      </c>
      <c r="AT2644" s="65" t="str">
        <f t="shared" si="1973"/>
        <v/>
      </c>
      <c r="AU2644" s="65" t="str">
        <f t="shared" si="1974"/>
        <v/>
      </c>
      <c r="AV2644" s="66" t="str">
        <f t="shared" si="1975"/>
        <v/>
      </c>
      <c r="AX2644" s="73" t="str">
        <f t="shared" si="1996"/>
        <v/>
      </c>
      <c r="AY2644" s="74" t="str">
        <f t="shared" si="1997"/>
        <v/>
      </c>
      <c r="AZ2644" s="74" t="str">
        <f t="shared" si="1997"/>
        <v/>
      </c>
      <c r="BA2644" s="74" t="str">
        <f t="shared" si="1997"/>
        <v/>
      </c>
      <c r="BB2644" s="74" t="str">
        <f t="shared" si="1997"/>
        <v/>
      </c>
      <c r="BC2644" s="74" t="str">
        <f t="shared" si="1997"/>
        <v/>
      </c>
      <c r="BD2644" s="74" t="str">
        <f t="shared" si="1997"/>
        <v/>
      </c>
      <c r="BE2644" s="74" t="str">
        <f t="shared" si="1997"/>
        <v/>
      </c>
      <c r="BF2644" s="74" t="str">
        <f t="shared" si="1997"/>
        <v/>
      </c>
      <c r="BG2644" s="75" t="str">
        <f t="shared" si="1997"/>
        <v/>
      </c>
      <c r="BI2644" s="73" t="str">
        <f t="shared" si="1998"/>
        <v/>
      </c>
      <c r="BJ2644" s="74" t="str">
        <f t="shared" si="1957"/>
        <v/>
      </c>
      <c r="BK2644" s="74" t="str">
        <f t="shared" si="1957"/>
        <v/>
      </c>
      <c r="BL2644" s="74" t="str">
        <f t="shared" si="1957"/>
        <v/>
      </c>
      <c r="BM2644" s="74" t="str">
        <f t="shared" si="1957"/>
        <v/>
      </c>
      <c r="BN2644" s="74" t="str">
        <f t="shared" si="1957"/>
        <v/>
      </c>
      <c r="BO2644" s="74" t="str">
        <f t="shared" si="1957"/>
        <v/>
      </c>
      <c r="BP2644" s="74" t="str">
        <f t="shared" si="1957"/>
        <v/>
      </c>
      <c r="BQ2644" s="74" t="str">
        <f t="shared" si="1957"/>
        <v/>
      </c>
      <c r="BR2644" s="75" t="str">
        <f t="shared" si="1957"/>
        <v/>
      </c>
      <c r="BU2644" s="42" t="str">
        <f t="shared" si="1976"/>
        <v/>
      </c>
      <c r="BV2644" s="66" t="str">
        <f t="shared" si="1977"/>
        <v/>
      </c>
      <c r="BX2644" s="64" t="str">
        <f t="shared" si="1978"/>
        <v/>
      </c>
      <c r="BY2644" s="65" t="str">
        <f t="shared" si="1979"/>
        <v/>
      </c>
      <c r="BZ2644" s="65" t="str">
        <f t="shared" si="1980"/>
        <v/>
      </c>
      <c r="CA2644" s="65" t="str">
        <f t="shared" si="1981"/>
        <v/>
      </c>
      <c r="CB2644" s="65" t="str">
        <f t="shared" si="1982"/>
        <v/>
      </c>
      <c r="CC2644" s="65" t="str">
        <f t="shared" si="1983"/>
        <v/>
      </c>
      <c r="CD2644" s="65" t="str">
        <f t="shared" si="1984"/>
        <v/>
      </c>
      <c r="CE2644" s="65" t="str">
        <f t="shared" si="1985"/>
        <v/>
      </c>
      <c r="CF2644" s="65" t="str">
        <f t="shared" si="1986"/>
        <v/>
      </c>
      <c r="CG2644" s="66" t="str">
        <f t="shared" si="1987"/>
        <v/>
      </c>
      <c r="CI2644" s="42" t="str">
        <f t="shared" si="1988"/>
        <v/>
      </c>
      <c r="CK2644" s="92" t="str">
        <f t="shared" si="1989"/>
        <v/>
      </c>
      <c r="CL2644" s="65" t="str">
        <f t="shared" si="1990"/>
        <v/>
      </c>
      <c r="CM2644" s="93" t="str">
        <f t="shared" si="1991"/>
        <v/>
      </c>
      <c r="CN2644" s="101" t="str">
        <f t="shared" si="1960"/>
        <v/>
      </c>
      <c r="CP2644" s="92" t="str">
        <f t="shared" si="1992"/>
        <v/>
      </c>
      <c r="CQ2644" s="65" t="str">
        <f t="shared" si="1993"/>
        <v/>
      </c>
      <c r="CR2644" s="93" t="str">
        <f t="shared" si="1994"/>
        <v/>
      </c>
      <c r="CS2644" s="101" t="str">
        <f t="shared" si="1995"/>
        <v/>
      </c>
    </row>
    <row r="2645" spans="1:97" x14ac:dyDescent="0.25">
      <c r="A2645" s="51"/>
      <c r="B2645" s="15" t="str">
        <f t="shared" si="1959"/>
        <v/>
      </c>
      <c r="C2645" s="15" t="str">
        <f t="shared" si="1961"/>
        <v/>
      </c>
      <c r="D2645" s="51"/>
      <c r="E2645" s="137"/>
      <c r="F2645" s="138"/>
      <c r="G2645" s="139"/>
      <c r="H2645" s="138"/>
      <c r="I2645" s="140"/>
      <c r="J2645" s="138"/>
      <c r="K2645" s="141"/>
      <c r="L2645" s="139"/>
      <c r="M2645" s="142"/>
      <c r="N2645" s="142"/>
      <c r="O2645" s="143"/>
      <c r="P2645" s="144"/>
      <c r="Q2645" s="144"/>
      <c r="R2645" s="144"/>
      <c r="S2645" s="144"/>
      <c r="T2645" s="144"/>
      <c r="U2645" s="144"/>
      <c r="V2645" s="144"/>
      <c r="W2645" s="144"/>
      <c r="X2645" s="145"/>
      <c r="Y2645" s="51"/>
      <c r="Z2645" s="13" t="str">
        <f t="shared" si="1962"/>
        <v/>
      </c>
      <c r="AA2645" s="51"/>
      <c r="AE2645" s="42" t="str">
        <f t="shared" si="1963"/>
        <v/>
      </c>
      <c r="AF2645" s="42" t="str">
        <f>IF($I2645="", "", IF(COUNTIF($I$10:$I2644, I2645)&gt;0, "", SUMIF($I$10:$I$3009, $I2645, $AE$10:$AE$3009)))</f>
        <v/>
      </c>
      <c r="AG2645" s="45" t="str">
        <f>IF($AF2645="", "", COUNTIF($AF$10:$AF$3009, "&gt;"&amp;AF2645)+1+COUNTIF($AF$10:$AF2645, $AF2645)-1)</f>
        <v/>
      </c>
      <c r="AI2645" s="42" t="str">
        <f t="shared" si="1964"/>
        <v/>
      </c>
      <c r="AK2645" s="15" t="str">
        <f t="shared" si="1965"/>
        <v/>
      </c>
      <c r="AM2645" s="64" t="str">
        <f t="shared" si="1966"/>
        <v/>
      </c>
      <c r="AN2645" s="65" t="str">
        <f t="shared" si="1967"/>
        <v/>
      </c>
      <c r="AO2645" s="65" t="str">
        <f t="shared" si="1968"/>
        <v/>
      </c>
      <c r="AP2645" s="65" t="str">
        <f t="shared" si="1969"/>
        <v/>
      </c>
      <c r="AQ2645" s="65" t="str">
        <f t="shared" si="1970"/>
        <v/>
      </c>
      <c r="AR2645" s="65" t="str">
        <f t="shared" si="1971"/>
        <v/>
      </c>
      <c r="AS2645" s="65" t="str">
        <f t="shared" si="1972"/>
        <v/>
      </c>
      <c r="AT2645" s="65" t="str">
        <f t="shared" si="1973"/>
        <v/>
      </c>
      <c r="AU2645" s="65" t="str">
        <f t="shared" si="1974"/>
        <v/>
      </c>
      <c r="AV2645" s="66" t="str">
        <f t="shared" si="1975"/>
        <v/>
      </c>
      <c r="AX2645" s="73" t="str">
        <f t="shared" si="1996"/>
        <v/>
      </c>
      <c r="AY2645" s="74" t="str">
        <f t="shared" si="1997"/>
        <v/>
      </c>
      <c r="AZ2645" s="74" t="str">
        <f t="shared" si="1997"/>
        <v/>
      </c>
      <c r="BA2645" s="74" t="str">
        <f t="shared" si="1997"/>
        <v/>
      </c>
      <c r="BB2645" s="74" t="str">
        <f t="shared" si="1997"/>
        <v/>
      </c>
      <c r="BC2645" s="74" t="str">
        <f t="shared" si="1997"/>
        <v/>
      </c>
      <c r="BD2645" s="74" t="str">
        <f t="shared" si="1997"/>
        <v/>
      </c>
      <c r="BE2645" s="74" t="str">
        <f t="shared" si="1997"/>
        <v/>
      </c>
      <c r="BF2645" s="74" t="str">
        <f t="shared" si="1997"/>
        <v/>
      </c>
      <c r="BG2645" s="75" t="str">
        <f t="shared" si="1997"/>
        <v/>
      </c>
      <c r="BI2645" s="73" t="str">
        <f t="shared" si="1998"/>
        <v/>
      </c>
      <c r="BJ2645" s="74" t="str">
        <f t="shared" si="1957"/>
        <v/>
      </c>
      <c r="BK2645" s="74" t="str">
        <f t="shared" si="1957"/>
        <v/>
      </c>
      <c r="BL2645" s="74" t="str">
        <f t="shared" si="1957"/>
        <v/>
      </c>
      <c r="BM2645" s="74" t="str">
        <f t="shared" si="1957"/>
        <v/>
      </c>
      <c r="BN2645" s="74" t="str">
        <f t="shared" si="1957"/>
        <v/>
      </c>
      <c r="BO2645" s="74" t="str">
        <f t="shared" si="1957"/>
        <v/>
      </c>
      <c r="BP2645" s="74" t="str">
        <f t="shared" si="1957"/>
        <v/>
      </c>
      <c r="BQ2645" s="74" t="str">
        <f t="shared" si="1957"/>
        <v/>
      </c>
      <c r="BR2645" s="75" t="str">
        <f t="shared" si="1957"/>
        <v/>
      </c>
      <c r="BU2645" s="42" t="str">
        <f t="shared" si="1976"/>
        <v/>
      </c>
      <c r="BV2645" s="66" t="str">
        <f t="shared" si="1977"/>
        <v/>
      </c>
      <c r="BX2645" s="64" t="str">
        <f t="shared" si="1978"/>
        <v/>
      </c>
      <c r="BY2645" s="65" t="str">
        <f t="shared" si="1979"/>
        <v/>
      </c>
      <c r="BZ2645" s="65" t="str">
        <f t="shared" si="1980"/>
        <v/>
      </c>
      <c r="CA2645" s="65" t="str">
        <f t="shared" si="1981"/>
        <v/>
      </c>
      <c r="CB2645" s="65" t="str">
        <f t="shared" si="1982"/>
        <v/>
      </c>
      <c r="CC2645" s="65" t="str">
        <f t="shared" si="1983"/>
        <v/>
      </c>
      <c r="CD2645" s="65" t="str">
        <f t="shared" si="1984"/>
        <v/>
      </c>
      <c r="CE2645" s="65" t="str">
        <f t="shared" si="1985"/>
        <v/>
      </c>
      <c r="CF2645" s="65" t="str">
        <f t="shared" si="1986"/>
        <v/>
      </c>
      <c r="CG2645" s="66" t="str">
        <f t="shared" si="1987"/>
        <v/>
      </c>
      <c r="CI2645" s="42" t="str">
        <f t="shared" si="1988"/>
        <v/>
      </c>
      <c r="CK2645" s="92" t="str">
        <f t="shared" si="1989"/>
        <v/>
      </c>
      <c r="CL2645" s="65" t="str">
        <f t="shared" si="1990"/>
        <v/>
      </c>
      <c r="CM2645" s="93" t="str">
        <f t="shared" si="1991"/>
        <v/>
      </c>
      <c r="CN2645" s="101" t="str">
        <f t="shared" si="1960"/>
        <v/>
      </c>
      <c r="CP2645" s="92" t="str">
        <f t="shared" si="1992"/>
        <v/>
      </c>
      <c r="CQ2645" s="65" t="str">
        <f t="shared" si="1993"/>
        <v/>
      </c>
      <c r="CR2645" s="93" t="str">
        <f t="shared" si="1994"/>
        <v/>
      </c>
      <c r="CS2645" s="101" t="str">
        <f t="shared" si="1995"/>
        <v/>
      </c>
    </row>
    <row r="2646" spans="1:97" x14ac:dyDescent="0.25">
      <c r="A2646" s="51"/>
      <c r="B2646" s="15" t="str">
        <f t="shared" si="1959"/>
        <v/>
      </c>
      <c r="C2646" s="15" t="str">
        <f t="shared" si="1961"/>
        <v/>
      </c>
      <c r="D2646" s="51"/>
      <c r="E2646" s="137"/>
      <c r="F2646" s="138"/>
      <c r="G2646" s="139"/>
      <c r="H2646" s="138"/>
      <c r="I2646" s="140"/>
      <c r="J2646" s="138"/>
      <c r="K2646" s="141"/>
      <c r="L2646" s="139"/>
      <c r="M2646" s="142"/>
      <c r="N2646" s="142"/>
      <c r="O2646" s="143"/>
      <c r="P2646" s="144"/>
      <c r="Q2646" s="144"/>
      <c r="R2646" s="144"/>
      <c r="S2646" s="144"/>
      <c r="T2646" s="144"/>
      <c r="U2646" s="144"/>
      <c r="V2646" s="144"/>
      <c r="W2646" s="144"/>
      <c r="X2646" s="145"/>
      <c r="Y2646" s="51"/>
      <c r="Z2646" s="13" t="str">
        <f t="shared" si="1962"/>
        <v/>
      </c>
      <c r="AA2646" s="51"/>
      <c r="AE2646" s="42" t="str">
        <f t="shared" si="1963"/>
        <v/>
      </c>
      <c r="AF2646" s="42" t="str">
        <f>IF($I2646="", "", IF(COUNTIF($I$10:$I2645, I2646)&gt;0, "", SUMIF($I$10:$I$3009, $I2646, $AE$10:$AE$3009)))</f>
        <v/>
      </c>
      <c r="AG2646" s="45" t="str">
        <f>IF($AF2646="", "", COUNTIF($AF$10:$AF$3009, "&gt;"&amp;AF2646)+1+COUNTIF($AF$10:$AF2646, $AF2646)-1)</f>
        <v/>
      </c>
      <c r="AI2646" s="42" t="str">
        <f t="shared" si="1964"/>
        <v/>
      </c>
      <c r="AK2646" s="15" t="str">
        <f t="shared" si="1965"/>
        <v/>
      </c>
      <c r="AM2646" s="64" t="str">
        <f t="shared" si="1966"/>
        <v/>
      </c>
      <c r="AN2646" s="65" t="str">
        <f t="shared" si="1967"/>
        <v/>
      </c>
      <c r="AO2646" s="65" t="str">
        <f t="shared" si="1968"/>
        <v/>
      </c>
      <c r="AP2646" s="65" t="str">
        <f t="shared" si="1969"/>
        <v/>
      </c>
      <c r="AQ2646" s="65" t="str">
        <f t="shared" si="1970"/>
        <v/>
      </c>
      <c r="AR2646" s="65" t="str">
        <f t="shared" si="1971"/>
        <v/>
      </c>
      <c r="AS2646" s="65" t="str">
        <f t="shared" si="1972"/>
        <v/>
      </c>
      <c r="AT2646" s="65" t="str">
        <f t="shared" si="1973"/>
        <v/>
      </c>
      <c r="AU2646" s="65" t="str">
        <f t="shared" si="1974"/>
        <v/>
      </c>
      <c r="AV2646" s="66" t="str">
        <f t="shared" si="1975"/>
        <v/>
      </c>
      <c r="AX2646" s="73" t="str">
        <f t="shared" si="1996"/>
        <v/>
      </c>
      <c r="AY2646" s="74" t="str">
        <f t="shared" ref="AY2646:BG2655" si="1999">IF(AY$9="", "", IF($H2646=AY$9, $AE2646, ""))</f>
        <v/>
      </c>
      <c r="AZ2646" s="74" t="str">
        <f t="shared" si="1999"/>
        <v/>
      </c>
      <c r="BA2646" s="74" t="str">
        <f t="shared" si="1999"/>
        <v/>
      </c>
      <c r="BB2646" s="74" t="str">
        <f t="shared" si="1999"/>
        <v/>
      </c>
      <c r="BC2646" s="74" t="str">
        <f t="shared" si="1999"/>
        <v/>
      </c>
      <c r="BD2646" s="74" t="str">
        <f t="shared" si="1999"/>
        <v/>
      </c>
      <c r="BE2646" s="74" t="str">
        <f t="shared" si="1999"/>
        <v/>
      </c>
      <c r="BF2646" s="74" t="str">
        <f t="shared" si="1999"/>
        <v/>
      </c>
      <c r="BG2646" s="75" t="str">
        <f t="shared" si="1999"/>
        <v/>
      </c>
      <c r="BI2646" s="73" t="str">
        <f t="shared" si="1998"/>
        <v/>
      </c>
      <c r="BJ2646" s="74" t="str">
        <f t="shared" si="1957"/>
        <v/>
      </c>
      <c r="BK2646" s="74" t="str">
        <f t="shared" si="1957"/>
        <v/>
      </c>
      <c r="BL2646" s="74" t="str">
        <f t="shared" si="1957"/>
        <v/>
      </c>
      <c r="BM2646" s="74" t="str">
        <f t="shared" si="1957"/>
        <v/>
      </c>
      <c r="BN2646" s="74" t="str">
        <f t="shared" si="1957"/>
        <v/>
      </c>
      <c r="BO2646" s="74" t="str">
        <f t="shared" si="1957"/>
        <v/>
      </c>
      <c r="BP2646" s="74" t="str">
        <f t="shared" si="1957"/>
        <v/>
      </c>
      <c r="BQ2646" s="74" t="str">
        <f t="shared" si="1957"/>
        <v/>
      </c>
      <c r="BR2646" s="75" t="str">
        <f t="shared" si="1957"/>
        <v/>
      </c>
      <c r="BU2646" s="42" t="str">
        <f t="shared" si="1976"/>
        <v/>
      </c>
      <c r="BV2646" s="66" t="str">
        <f t="shared" si="1977"/>
        <v/>
      </c>
      <c r="BX2646" s="64" t="str">
        <f t="shared" si="1978"/>
        <v/>
      </c>
      <c r="BY2646" s="65" t="str">
        <f t="shared" si="1979"/>
        <v/>
      </c>
      <c r="BZ2646" s="65" t="str">
        <f t="shared" si="1980"/>
        <v/>
      </c>
      <c r="CA2646" s="65" t="str">
        <f t="shared" si="1981"/>
        <v/>
      </c>
      <c r="CB2646" s="65" t="str">
        <f t="shared" si="1982"/>
        <v/>
      </c>
      <c r="CC2646" s="65" t="str">
        <f t="shared" si="1983"/>
        <v/>
      </c>
      <c r="CD2646" s="65" t="str">
        <f t="shared" si="1984"/>
        <v/>
      </c>
      <c r="CE2646" s="65" t="str">
        <f t="shared" si="1985"/>
        <v/>
      </c>
      <c r="CF2646" s="65" t="str">
        <f t="shared" si="1986"/>
        <v/>
      </c>
      <c r="CG2646" s="66" t="str">
        <f t="shared" si="1987"/>
        <v/>
      </c>
      <c r="CI2646" s="42" t="str">
        <f t="shared" si="1988"/>
        <v/>
      </c>
      <c r="CK2646" s="92" t="str">
        <f t="shared" si="1989"/>
        <v/>
      </c>
      <c r="CL2646" s="65" t="str">
        <f t="shared" si="1990"/>
        <v/>
      </c>
      <c r="CM2646" s="93" t="str">
        <f t="shared" si="1991"/>
        <v/>
      </c>
      <c r="CN2646" s="101" t="str">
        <f t="shared" si="1960"/>
        <v/>
      </c>
      <c r="CP2646" s="92" t="str">
        <f t="shared" si="1992"/>
        <v/>
      </c>
      <c r="CQ2646" s="65" t="str">
        <f t="shared" si="1993"/>
        <v/>
      </c>
      <c r="CR2646" s="93" t="str">
        <f t="shared" si="1994"/>
        <v/>
      </c>
      <c r="CS2646" s="101" t="str">
        <f t="shared" si="1995"/>
        <v/>
      </c>
    </row>
    <row r="2647" spans="1:97" x14ac:dyDescent="0.25">
      <c r="A2647" s="51"/>
      <c r="B2647" s="15" t="str">
        <f t="shared" si="1959"/>
        <v/>
      </c>
      <c r="C2647" s="15" t="str">
        <f t="shared" si="1961"/>
        <v/>
      </c>
      <c r="D2647" s="51"/>
      <c r="E2647" s="137"/>
      <c r="F2647" s="138"/>
      <c r="G2647" s="139"/>
      <c r="H2647" s="138"/>
      <c r="I2647" s="140"/>
      <c r="J2647" s="138"/>
      <c r="K2647" s="141"/>
      <c r="L2647" s="139"/>
      <c r="M2647" s="142"/>
      <c r="N2647" s="142"/>
      <c r="O2647" s="143"/>
      <c r="P2647" s="144"/>
      <c r="Q2647" s="144"/>
      <c r="R2647" s="144"/>
      <c r="S2647" s="144"/>
      <c r="T2647" s="144"/>
      <c r="U2647" s="144"/>
      <c r="V2647" s="144"/>
      <c r="W2647" s="144"/>
      <c r="X2647" s="145"/>
      <c r="Y2647" s="51"/>
      <c r="Z2647" s="13" t="str">
        <f t="shared" si="1962"/>
        <v/>
      </c>
      <c r="AA2647" s="51"/>
      <c r="AE2647" s="42" t="str">
        <f t="shared" si="1963"/>
        <v/>
      </c>
      <c r="AF2647" s="42" t="str">
        <f>IF($I2647="", "", IF(COUNTIF($I$10:$I2646, I2647)&gt;0, "", SUMIF($I$10:$I$3009, $I2647, $AE$10:$AE$3009)))</f>
        <v/>
      </c>
      <c r="AG2647" s="45" t="str">
        <f>IF($AF2647="", "", COUNTIF($AF$10:$AF$3009, "&gt;"&amp;AF2647)+1+COUNTIF($AF$10:$AF2647, $AF2647)-1)</f>
        <v/>
      </c>
      <c r="AI2647" s="42" t="str">
        <f t="shared" si="1964"/>
        <v/>
      </c>
      <c r="AK2647" s="15" t="str">
        <f t="shared" si="1965"/>
        <v/>
      </c>
      <c r="AM2647" s="64" t="str">
        <f t="shared" si="1966"/>
        <v/>
      </c>
      <c r="AN2647" s="65" t="str">
        <f t="shared" si="1967"/>
        <v/>
      </c>
      <c r="AO2647" s="65" t="str">
        <f t="shared" si="1968"/>
        <v/>
      </c>
      <c r="AP2647" s="65" t="str">
        <f t="shared" si="1969"/>
        <v/>
      </c>
      <c r="AQ2647" s="65" t="str">
        <f t="shared" si="1970"/>
        <v/>
      </c>
      <c r="AR2647" s="65" t="str">
        <f t="shared" si="1971"/>
        <v/>
      </c>
      <c r="AS2647" s="65" t="str">
        <f t="shared" si="1972"/>
        <v/>
      </c>
      <c r="AT2647" s="65" t="str">
        <f t="shared" si="1973"/>
        <v/>
      </c>
      <c r="AU2647" s="65" t="str">
        <f t="shared" si="1974"/>
        <v/>
      </c>
      <c r="AV2647" s="66" t="str">
        <f t="shared" si="1975"/>
        <v/>
      </c>
      <c r="AX2647" s="73" t="str">
        <f t="shared" si="1996"/>
        <v/>
      </c>
      <c r="AY2647" s="74" t="str">
        <f t="shared" si="1999"/>
        <v/>
      </c>
      <c r="AZ2647" s="74" t="str">
        <f t="shared" si="1999"/>
        <v/>
      </c>
      <c r="BA2647" s="74" t="str">
        <f t="shared" si="1999"/>
        <v/>
      </c>
      <c r="BB2647" s="74" t="str">
        <f t="shared" si="1999"/>
        <v/>
      </c>
      <c r="BC2647" s="74" t="str">
        <f t="shared" si="1999"/>
        <v/>
      </c>
      <c r="BD2647" s="74" t="str">
        <f t="shared" si="1999"/>
        <v/>
      </c>
      <c r="BE2647" s="74" t="str">
        <f t="shared" si="1999"/>
        <v/>
      </c>
      <c r="BF2647" s="74" t="str">
        <f t="shared" si="1999"/>
        <v/>
      </c>
      <c r="BG2647" s="75" t="str">
        <f t="shared" si="1999"/>
        <v/>
      </c>
      <c r="BI2647" s="73" t="str">
        <f t="shared" si="1998"/>
        <v/>
      </c>
      <c r="BJ2647" s="74" t="str">
        <f t="shared" si="1957"/>
        <v/>
      </c>
      <c r="BK2647" s="74" t="str">
        <f t="shared" si="1957"/>
        <v/>
      </c>
      <c r="BL2647" s="74" t="str">
        <f t="shared" si="1957"/>
        <v/>
      </c>
      <c r="BM2647" s="74" t="str">
        <f t="shared" si="1957"/>
        <v/>
      </c>
      <c r="BN2647" s="74" t="str">
        <f t="shared" si="1957"/>
        <v/>
      </c>
      <c r="BO2647" s="74" t="str">
        <f t="shared" si="1957"/>
        <v/>
      </c>
      <c r="BP2647" s="74" t="str">
        <f t="shared" si="1957"/>
        <v/>
      </c>
      <c r="BQ2647" s="74" t="str">
        <f t="shared" si="1957"/>
        <v/>
      </c>
      <c r="BR2647" s="75" t="str">
        <f t="shared" si="1957"/>
        <v/>
      </c>
      <c r="BU2647" s="42" t="str">
        <f t="shared" si="1976"/>
        <v/>
      </c>
      <c r="BV2647" s="66" t="str">
        <f t="shared" si="1977"/>
        <v/>
      </c>
      <c r="BX2647" s="64" t="str">
        <f t="shared" si="1978"/>
        <v/>
      </c>
      <c r="BY2647" s="65" t="str">
        <f t="shared" si="1979"/>
        <v/>
      </c>
      <c r="BZ2647" s="65" t="str">
        <f t="shared" si="1980"/>
        <v/>
      </c>
      <c r="CA2647" s="65" t="str">
        <f t="shared" si="1981"/>
        <v/>
      </c>
      <c r="CB2647" s="65" t="str">
        <f t="shared" si="1982"/>
        <v/>
      </c>
      <c r="CC2647" s="65" t="str">
        <f t="shared" si="1983"/>
        <v/>
      </c>
      <c r="CD2647" s="65" t="str">
        <f t="shared" si="1984"/>
        <v/>
      </c>
      <c r="CE2647" s="65" t="str">
        <f t="shared" si="1985"/>
        <v/>
      </c>
      <c r="CF2647" s="65" t="str">
        <f t="shared" si="1986"/>
        <v/>
      </c>
      <c r="CG2647" s="66" t="str">
        <f t="shared" si="1987"/>
        <v/>
      </c>
      <c r="CI2647" s="42" t="str">
        <f t="shared" si="1988"/>
        <v/>
      </c>
      <c r="CK2647" s="92" t="str">
        <f t="shared" si="1989"/>
        <v/>
      </c>
      <c r="CL2647" s="65" t="str">
        <f t="shared" si="1990"/>
        <v/>
      </c>
      <c r="CM2647" s="93" t="str">
        <f t="shared" si="1991"/>
        <v/>
      </c>
      <c r="CN2647" s="101" t="str">
        <f t="shared" si="1960"/>
        <v/>
      </c>
      <c r="CP2647" s="92" t="str">
        <f t="shared" si="1992"/>
        <v/>
      </c>
      <c r="CQ2647" s="65" t="str">
        <f t="shared" si="1993"/>
        <v/>
      </c>
      <c r="CR2647" s="93" t="str">
        <f t="shared" si="1994"/>
        <v/>
      </c>
      <c r="CS2647" s="101" t="str">
        <f t="shared" si="1995"/>
        <v/>
      </c>
    </row>
    <row r="2648" spans="1:97" x14ac:dyDescent="0.25">
      <c r="A2648" s="51"/>
      <c r="B2648" s="15" t="str">
        <f t="shared" si="1959"/>
        <v/>
      </c>
      <c r="C2648" s="15" t="str">
        <f t="shared" si="1961"/>
        <v/>
      </c>
      <c r="D2648" s="51"/>
      <c r="E2648" s="137"/>
      <c r="F2648" s="138"/>
      <c r="G2648" s="139"/>
      <c r="H2648" s="138"/>
      <c r="I2648" s="140"/>
      <c r="J2648" s="138"/>
      <c r="K2648" s="141"/>
      <c r="L2648" s="139"/>
      <c r="M2648" s="142"/>
      <c r="N2648" s="142"/>
      <c r="O2648" s="143"/>
      <c r="P2648" s="144"/>
      <c r="Q2648" s="144"/>
      <c r="R2648" s="144"/>
      <c r="S2648" s="144"/>
      <c r="T2648" s="144"/>
      <c r="U2648" s="144"/>
      <c r="V2648" s="144"/>
      <c r="W2648" s="144"/>
      <c r="X2648" s="145"/>
      <c r="Y2648" s="51"/>
      <c r="Z2648" s="13" t="str">
        <f t="shared" si="1962"/>
        <v/>
      </c>
      <c r="AA2648" s="51"/>
      <c r="AE2648" s="42" t="str">
        <f t="shared" si="1963"/>
        <v/>
      </c>
      <c r="AF2648" s="42" t="str">
        <f>IF($I2648="", "", IF(COUNTIF($I$10:$I2647, I2648)&gt;0, "", SUMIF($I$10:$I$3009, $I2648, $AE$10:$AE$3009)))</f>
        <v/>
      </c>
      <c r="AG2648" s="45" t="str">
        <f>IF($AF2648="", "", COUNTIF($AF$10:$AF$3009, "&gt;"&amp;AF2648)+1+COUNTIF($AF$10:$AF2648, $AF2648)-1)</f>
        <v/>
      </c>
      <c r="AI2648" s="42" t="str">
        <f t="shared" si="1964"/>
        <v/>
      </c>
      <c r="AK2648" s="15" t="str">
        <f t="shared" si="1965"/>
        <v/>
      </c>
      <c r="AM2648" s="64" t="str">
        <f t="shared" si="1966"/>
        <v/>
      </c>
      <c r="AN2648" s="65" t="str">
        <f t="shared" si="1967"/>
        <v/>
      </c>
      <c r="AO2648" s="65" t="str">
        <f t="shared" si="1968"/>
        <v/>
      </c>
      <c r="AP2648" s="65" t="str">
        <f t="shared" si="1969"/>
        <v/>
      </c>
      <c r="AQ2648" s="65" t="str">
        <f t="shared" si="1970"/>
        <v/>
      </c>
      <c r="AR2648" s="65" t="str">
        <f t="shared" si="1971"/>
        <v/>
      </c>
      <c r="AS2648" s="65" t="str">
        <f t="shared" si="1972"/>
        <v/>
      </c>
      <c r="AT2648" s="65" t="str">
        <f t="shared" si="1973"/>
        <v/>
      </c>
      <c r="AU2648" s="65" t="str">
        <f t="shared" si="1974"/>
        <v/>
      </c>
      <c r="AV2648" s="66" t="str">
        <f t="shared" si="1975"/>
        <v/>
      </c>
      <c r="AX2648" s="73" t="str">
        <f t="shared" si="1996"/>
        <v/>
      </c>
      <c r="AY2648" s="74" t="str">
        <f t="shared" si="1999"/>
        <v/>
      </c>
      <c r="AZ2648" s="74" t="str">
        <f t="shared" si="1999"/>
        <v/>
      </c>
      <c r="BA2648" s="74" t="str">
        <f t="shared" si="1999"/>
        <v/>
      </c>
      <c r="BB2648" s="74" t="str">
        <f t="shared" si="1999"/>
        <v/>
      </c>
      <c r="BC2648" s="74" t="str">
        <f t="shared" si="1999"/>
        <v/>
      </c>
      <c r="BD2648" s="74" t="str">
        <f t="shared" si="1999"/>
        <v/>
      </c>
      <c r="BE2648" s="74" t="str">
        <f t="shared" si="1999"/>
        <v/>
      </c>
      <c r="BF2648" s="74" t="str">
        <f t="shared" si="1999"/>
        <v/>
      </c>
      <c r="BG2648" s="75" t="str">
        <f t="shared" si="1999"/>
        <v/>
      </c>
      <c r="BI2648" s="73" t="str">
        <f t="shared" si="1998"/>
        <v/>
      </c>
      <c r="BJ2648" s="74" t="str">
        <f t="shared" si="1957"/>
        <v/>
      </c>
      <c r="BK2648" s="74" t="str">
        <f t="shared" si="1957"/>
        <v/>
      </c>
      <c r="BL2648" s="74" t="str">
        <f t="shared" si="1957"/>
        <v/>
      </c>
      <c r="BM2648" s="74" t="str">
        <f t="shared" si="1957"/>
        <v/>
      </c>
      <c r="BN2648" s="74" t="str">
        <f t="shared" si="1957"/>
        <v/>
      </c>
      <c r="BO2648" s="74" t="str">
        <f t="shared" si="1957"/>
        <v/>
      </c>
      <c r="BP2648" s="74" t="str">
        <f t="shared" si="1957"/>
        <v/>
      </c>
      <c r="BQ2648" s="74" t="str">
        <f t="shared" si="1957"/>
        <v/>
      </c>
      <c r="BR2648" s="75" t="str">
        <f t="shared" si="1957"/>
        <v/>
      </c>
      <c r="BU2648" s="42" t="str">
        <f t="shared" si="1976"/>
        <v/>
      </c>
      <c r="BV2648" s="66" t="str">
        <f t="shared" si="1977"/>
        <v/>
      </c>
      <c r="BX2648" s="64" t="str">
        <f t="shared" si="1978"/>
        <v/>
      </c>
      <c r="BY2648" s="65" t="str">
        <f t="shared" si="1979"/>
        <v/>
      </c>
      <c r="BZ2648" s="65" t="str">
        <f t="shared" si="1980"/>
        <v/>
      </c>
      <c r="CA2648" s="65" t="str">
        <f t="shared" si="1981"/>
        <v/>
      </c>
      <c r="CB2648" s="65" t="str">
        <f t="shared" si="1982"/>
        <v/>
      </c>
      <c r="CC2648" s="65" t="str">
        <f t="shared" si="1983"/>
        <v/>
      </c>
      <c r="CD2648" s="65" t="str">
        <f t="shared" si="1984"/>
        <v/>
      </c>
      <c r="CE2648" s="65" t="str">
        <f t="shared" si="1985"/>
        <v/>
      </c>
      <c r="CF2648" s="65" t="str">
        <f t="shared" si="1986"/>
        <v/>
      </c>
      <c r="CG2648" s="66" t="str">
        <f t="shared" si="1987"/>
        <v/>
      </c>
      <c r="CI2648" s="42" t="str">
        <f t="shared" si="1988"/>
        <v/>
      </c>
      <c r="CK2648" s="92" t="str">
        <f t="shared" si="1989"/>
        <v/>
      </c>
      <c r="CL2648" s="65" t="str">
        <f t="shared" si="1990"/>
        <v/>
      </c>
      <c r="CM2648" s="93" t="str">
        <f t="shared" si="1991"/>
        <v/>
      </c>
      <c r="CN2648" s="101" t="str">
        <f t="shared" si="1960"/>
        <v/>
      </c>
      <c r="CP2648" s="92" t="str">
        <f t="shared" si="1992"/>
        <v/>
      </c>
      <c r="CQ2648" s="65" t="str">
        <f t="shared" si="1993"/>
        <v/>
      </c>
      <c r="CR2648" s="93" t="str">
        <f t="shared" si="1994"/>
        <v/>
      </c>
      <c r="CS2648" s="101" t="str">
        <f t="shared" si="1995"/>
        <v/>
      </c>
    </row>
    <row r="2649" spans="1:97" x14ac:dyDescent="0.25">
      <c r="A2649" s="51"/>
      <c r="B2649" s="15" t="str">
        <f t="shared" si="1959"/>
        <v/>
      </c>
      <c r="C2649" s="15" t="str">
        <f t="shared" si="1961"/>
        <v/>
      </c>
      <c r="D2649" s="51"/>
      <c r="E2649" s="137"/>
      <c r="F2649" s="138"/>
      <c r="G2649" s="139"/>
      <c r="H2649" s="138"/>
      <c r="I2649" s="140"/>
      <c r="J2649" s="138"/>
      <c r="K2649" s="141"/>
      <c r="L2649" s="139"/>
      <c r="M2649" s="142"/>
      <c r="N2649" s="142"/>
      <c r="O2649" s="143"/>
      <c r="P2649" s="144"/>
      <c r="Q2649" s="144"/>
      <c r="R2649" s="144"/>
      <c r="S2649" s="144"/>
      <c r="T2649" s="144"/>
      <c r="U2649" s="144"/>
      <c r="V2649" s="144"/>
      <c r="W2649" s="144"/>
      <c r="X2649" s="145"/>
      <c r="Y2649" s="51"/>
      <c r="Z2649" s="13" t="str">
        <f t="shared" si="1962"/>
        <v/>
      </c>
      <c r="AA2649" s="51"/>
      <c r="AE2649" s="42" t="str">
        <f t="shared" si="1963"/>
        <v/>
      </c>
      <c r="AF2649" s="42" t="str">
        <f>IF($I2649="", "", IF(COUNTIF($I$10:$I2648, I2649)&gt;0, "", SUMIF($I$10:$I$3009, $I2649, $AE$10:$AE$3009)))</f>
        <v/>
      </c>
      <c r="AG2649" s="45" t="str">
        <f>IF($AF2649="", "", COUNTIF($AF$10:$AF$3009, "&gt;"&amp;AF2649)+1+COUNTIF($AF$10:$AF2649, $AF2649)-1)</f>
        <v/>
      </c>
      <c r="AI2649" s="42" t="str">
        <f t="shared" si="1964"/>
        <v/>
      </c>
      <c r="AK2649" s="15" t="str">
        <f t="shared" si="1965"/>
        <v/>
      </c>
      <c r="AM2649" s="64" t="str">
        <f t="shared" si="1966"/>
        <v/>
      </c>
      <c r="AN2649" s="65" t="str">
        <f t="shared" si="1967"/>
        <v/>
      </c>
      <c r="AO2649" s="65" t="str">
        <f t="shared" si="1968"/>
        <v/>
      </c>
      <c r="AP2649" s="65" t="str">
        <f t="shared" si="1969"/>
        <v/>
      </c>
      <c r="AQ2649" s="65" t="str">
        <f t="shared" si="1970"/>
        <v/>
      </c>
      <c r="AR2649" s="65" t="str">
        <f t="shared" si="1971"/>
        <v/>
      </c>
      <c r="AS2649" s="65" t="str">
        <f t="shared" si="1972"/>
        <v/>
      </c>
      <c r="AT2649" s="65" t="str">
        <f t="shared" si="1973"/>
        <v/>
      </c>
      <c r="AU2649" s="65" t="str">
        <f t="shared" si="1974"/>
        <v/>
      </c>
      <c r="AV2649" s="66" t="str">
        <f t="shared" si="1975"/>
        <v/>
      </c>
      <c r="AX2649" s="73" t="str">
        <f t="shared" si="1996"/>
        <v/>
      </c>
      <c r="AY2649" s="74" t="str">
        <f t="shared" si="1999"/>
        <v/>
      </c>
      <c r="AZ2649" s="74" t="str">
        <f t="shared" si="1999"/>
        <v/>
      </c>
      <c r="BA2649" s="74" t="str">
        <f t="shared" si="1999"/>
        <v/>
      </c>
      <c r="BB2649" s="74" t="str">
        <f t="shared" si="1999"/>
        <v/>
      </c>
      <c r="BC2649" s="74" t="str">
        <f t="shared" si="1999"/>
        <v/>
      </c>
      <c r="BD2649" s="74" t="str">
        <f t="shared" si="1999"/>
        <v/>
      </c>
      <c r="BE2649" s="74" t="str">
        <f t="shared" si="1999"/>
        <v/>
      </c>
      <c r="BF2649" s="74" t="str">
        <f t="shared" si="1999"/>
        <v/>
      </c>
      <c r="BG2649" s="75" t="str">
        <f t="shared" si="1999"/>
        <v/>
      </c>
      <c r="BI2649" s="73" t="str">
        <f t="shared" si="1998"/>
        <v/>
      </c>
      <c r="BJ2649" s="74" t="str">
        <f t="shared" si="1957"/>
        <v/>
      </c>
      <c r="BK2649" s="74" t="str">
        <f t="shared" si="1957"/>
        <v/>
      </c>
      <c r="BL2649" s="74" t="str">
        <f t="shared" si="1957"/>
        <v/>
      </c>
      <c r="BM2649" s="74" t="str">
        <f t="shared" si="1957"/>
        <v/>
      </c>
      <c r="BN2649" s="74" t="str">
        <f t="shared" si="1957"/>
        <v/>
      </c>
      <c r="BO2649" s="74" t="str">
        <f t="shared" si="1957"/>
        <v/>
      </c>
      <c r="BP2649" s="74" t="str">
        <f t="shared" si="1957"/>
        <v/>
      </c>
      <c r="BQ2649" s="74" t="str">
        <f t="shared" si="1957"/>
        <v/>
      </c>
      <c r="BR2649" s="75" t="str">
        <f t="shared" si="1957"/>
        <v/>
      </c>
      <c r="BU2649" s="42" t="str">
        <f t="shared" si="1976"/>
        <v/>
      </c>
      <c r="BV2649" s="66" t="str">
        <f t="shared" si="1977"/>
        <v/>
      </c>
      <c r="BX2649" s="64" t="str">
        <f t="shared" si="1978"/>
        <v/>
      </c>
      <c r="BY2649" s="65" t="str">
        <f t="shared" si="1979"/>
        <v/>
      </c>
      <c r="BZ2649" s="65" t="str">
        <f t="shared" si="1980"/>
        <v/>
      </c>
      <c r="CA2649" s="65" t="str">
        <f t="shared" si="1981"/>
        <v/>
      </c>
      <c r="CB2649" s="65" t="str">
        <f t="shared" si="1982"/>
        <v/>
      </c>
      <c r="CC2649" s="65" t="str">
        <f t="shared" si="1983"/>
        <v/>
      </c>
      <c r="CD2649" s="65" t="str">
        <f t="shared" si="1984"/>
        <v/>
      </c>
      <c r="CE2649" s="65" t="str">
        <f t="shared" si="1985"/>
        <v/>
      </c>
      <c r="CF2649" s="65" t="str">
        <f t="shared" si="1986"/>
        <v/>
      </c>
      <c r="CG2649" s="66" t="str">
        <f t="shared" si="1987"/>
        <v/>
      </c>
      <c r="CI2649" s="42" t="str">
        <f t="shared" si="1988"/>
        <v/>
      </c>
      <c r="CK2649" s="92" t="str">
        <f t="shared" si="1989"/>
        <v/>
      </c>
      <c r="CL2649" s="65" t="str">
        <f t="shared" si="1990"/>
        <v/>
      </c>
      <c r="CM2649" s="93" t="str">
        <f t="shared" si="1991"/>
        <v/>
      </c>
      <c r="CN2649" s="101" t="str">
        <f t="shared" si="1960"/>
        <v/>
      </c>
      <c r="CP2649" s="92" t="str">
        <f t="shared" si="1992"/>
        <v/>
      </c>
      <c r="CQ2649" s="65" t="str">
        <f t="shared" si="1993"/>
        <v/>
      </c>
      <c r="CR2649" s="93" t="str">
        <f t="shared" si="1994"/>
        <v/>
      </c>
      <c r="CS2649" s="101" t="str">
        <f t="shared" si="1995"/>
        <v/>
      </c>
    </row>
    <row r="2650" spans="1:97" x14ac:dyDescent="0.25">
      <c r="A2650" s="51"/>
      <c r="B2650" s="15" t="str">
        <f t="shared" si="1959"/>
        <v/>
      </c>
      <c r="C2650" s="15" t="str">
        <f t="shared" si="1961"/>
        <v/>
      </c>
      <c r="D2650" s="51"/>
      <c r="E2650" s="137"/>
      <c r="F2650" s="138"/>
      <c r="G2650" s="139"/>
      <c r="H2650" s="138"/>
      <c r="I2650" s="140"/>
      <c r="J2650" s="138"/>
      <c r="K2650" s="141"/>
      <c r="L2650" s="139"/>
      <c r="M2650" s="142"/>
      <c r="N2650" s="142"/>
      <c r="O2650" s="143"/>
      <c r="P2650" s="144"/>
      <c r="Q2650" s="144"/>
      <c r="R2650" s="144"/>
      <c r="S2650" s="144"/>
      <c r="T2650" s="144"/>
      <c r="U2650" s="144"/>
      <c r="V2650" s="144"/>
      <c r="W2650" s="144"/>
      <c r="X2650" s="145"/>
      <c r="Y2650" s="51"/>
      <c r="Z2650" s="13" t="str">
        <f t="shared" si="1962"/>
        <v/>
      </c>
      <c r="AA2650" s="51"/>
      <c r="AE2650" s="42" t="str">
        <f t="shared" si="1963"/>
        <v/>
      </c>
      <c r="AF2650" s="42" t="str">
        <f>IF($I2650="", "", IF(COUNTIF($I$10:$I2649, I2650)&gt;0, "", SUMIF($I$10:$I$3009, $I2650, $AE$10:$AE$3009)))</f>
        <v/>
      </c>
      <c r="AG2650" s="45" t="str">
        <f>IF($AF2650="", "", COUNTIF($AF$10:$AF$3009, "&gt;"&amp;AF2650)+1+COUNTIF($AF$10:$AF2650, $AF2650)-1)</f>
        <v/>
      </c>
      <c r="AI2650" s="42" t="str">
        <f t="shared" si="1964"/>
        <v/>
      </c>
      <c r="AK2650" s="15" t="str">
        <f t="shared" si="1965"/>
        <v/>
      </c>
      <c r="AM2650" s="64" t="str">
        <f t="shared" si="1966"/>
        <v/>
      </c>
      <c r="AN2650" s="65" t="str">
        <f t="shared" si="1967"/>
        <v/>
      </c>
      <c r="AO2650" s="65" t="str">
        <f t="shared" si="1968"/>
        <v/>
      </c>
      <c r="AP2650" s="65" t="str">
        <f t="shared" si="1969"/>
        <v/>
      </c>
      <c r="AQ2650" s="65" t="str">
        <f t="shared" si="1970"/>
        <v/>
      </c>
      <c r="AR2650" s="65" t="str">
        <f t="shared" si="1971"/>
        <v/>
      </c>
      <c r="AS2650" s="65" t="str">
        <f t="shared" si="1972"/>
        <v/>
      </c>
      <c r="AT2650" s="65" t="str">
        <f t="shared" si="1973"/>
        <v/>
      </c>
      <c r="AU2650" s="65" t="str">
        <f t="shared" si="1974"/>
        <v/>
      </c>
      <c r="AV2650" s="66" t="str">
        <f t="shared" si="1975"/>
        <v/>
      </c>
      <c r="AX2650" s="73" t="str">
        <f t="shared" si="1996"/>
        <v/>
      </c>
      <c r="AY2650" s="74" t="str">
        <f t="shared" si="1999"/>
        <v/>
      </c>
      <c r="AZ2650" s="74" t="str">
        <f t="shared" si="1999"/>
        <v/>
      </c>
      <c r="BA2650" s="74" t="str">
        <f t="shared" si="1999"/>
        <v/>
      </c>
      <c r="BB2650" s="74" t="str">
        <f t="shared" si="1999"/>
        <v/>
      </c>
      <c r="BC2650" s="74" t="str">
        <f t="shared" si="1999"/>
        <v/>
      </c>
      <c r="BD2650" s="74" t="str">
        <f t="shared" si="1999"/>
        <v/>
      </c>
      <c r="BE2650" s="74" t="str">
        <f t="shared" si="1999"/>
        <v/>
      </c>
      <c r="BF2650" s="74" t="str">
        <f t="shared" si="1999"/>
        <v/>
      </c>
      <c r="BG2650" s="75" t="str">
        <f t="shared" si="1999"/>
        <v/>
      </c>
      <c r="BI2650" s="73" t="str">
        <f t="shared" si="1998"/>
        <v/>
      </c>
      <c r="BJ2650" s="74" t="str">
        <f t="shared" si="1957"/>
        <v/>
      </c>
      <c r="BK2650" s="74" t="str">
        <f t="shared" si="1957"/>
        <v/>
      </c>
      <c r="BL2650" s="74" t="str">
        <f t="shared" si="1957"/>
        <v/>
      </c>
      <c r="BM2650" s="74" t="str">
        <f t="shared" si="1957"/>
        <v/>
      </c>
      <c r="BN2650" s="74" t="str">
        <f t="shared" si="1957"/>
        <v/>
      </c>
      <c r="BO2650" s="74" t="str">
        <f t="shared" si="1957"/>
        <v/>
      </c>
      <c r="BP2650" s="74" t="str">
        <f t="shared" si="1957"/>
        <v/>
      </c>
      <c r="BQ2650" s="74" t="str">
        <f t="shared" si="1957"/>
        <v/>
      </c>
      <c r="BR2650" s="75" t="str">
        <f t="shared" si="1957"/>
        <v/>
      </c>
      <c r="BU2650" s="42" t="str">
        <f t="shared" si="1976"/>
        <v/>
      </c>
      <c r="BV2650" s="66" t="str">
        <f t="shared" si="1977"/>
        <v/>
      </c>
      <c r="BX2650" s="64" t="str">
        <f t="shared" si="1978"/>
        <v/>
      </c>
      <c r="BY2650" s="65" t="str">
        <f t="shared" si="1979"/>
        <v/>
      </c>
      <c r="BZ2650" s="65" t="str">
        <f t="shared" si="1980"/>
        <v/>
      </c>
      <c r="CA2650" s="65" t="str">
        <f t="shared" si="1981"/>
        <v/>
      </c>
      <c r="CB2650" s="65" t="str">
        <f t="shared" si="1982"/>
        <v/>
      </c>
      <c r="CC2650" s="65" t="str">
        <f t="shared" si="1983"/>
        <v/>
      </c>
      <c r="CD2650" s="65" t="str">
        <f t="shared" si="1984"/>
        <v/>
      </c>
      <c r="CE2650" s="65" t="str">
        <f t="shared" si="1985"/>
        <v/>
      </c>
      <c r="CF2650" s="65" t="str">
        <f t="shared" si="1986"/>
        <v/>
      </c>
      <c r="CG2650" s="66" t="str">
        <f t="shared" si="1987"/>
        <v/>
      </c>
      <c r="CI2650" s="42" t="str">
        <f t="shared" si="1988"/>
        <v/>
      </c>
      <c r="CK2650" s="92" t="str">
        <f t="shared" si="1989"/>
        <v/>
      </c>
      <c r="CL2650" s="65" t="str">
        <f t="shared" si="1990"/>
        <v/>
      </c>
      <c r="CM2650" s="93" t="str">
        <f t="shared" si="1991"/>
        <v/>
      </c>
      <c r="CN2650" s="101" t="str">
        <f t="shared" si="1960"/>
        <v/>
      </c>
      <c r="CP2650" s="92" t="str">
        <f t="shared" si="1992"/>
        <v/>
      </c>
      <c r="CQ2650" s="65" t="str">
        <f t="shared" si="1993"/>
        <v/>
      </c>
      <c r="CR2650" s="93" t="str">
        <f t="shared" si="1994"/>
        <v/>
      </c>
      <c r="CS2650" s="101" t="str">
        <f t="shared" si="1995"/>
        <v/>
      </c>
    </row>
    <row r="2651" spans="1:97" x14ac:dyDescent="0.25">
      <c r="A2651" s="51"/>
      <c r="B2651" s="15" t="str">
        <f t="shared" si="1959"/>
        <v/>
      </c>
      <c r="C2651" s="15" t="str">
        <f t="shared" si="1961"/>
        <v/>
      </c>
      <c r="D2651" s="51"/>
      <c r="E2651" s="137"/>
      <c r="F2651" s="138"/>
      <c r="G2651" s="139"/>
      <c r="H2651" s="138"/>
      <c r="I2651" s="140"/>
      <c r="J2651" s="138"/>
      <c r="K2651" s="141"/>
      <c r="L2651" s="139"/>
      <c r="M2651" s="142"/>
      <c r="N2651" s="142"/>
      <c r="O2651" s="143"/>
      <c r="P2651" s="144"/>
      <c r="Q2651" s="144"/>
      <c r="R2651" s="144"/>
      <c r="S2651" s="144"/>
      <c r="T2651" s="144"/>
      <c r="U2651" s="144"/>
      <c r="V2651" s="144"/>
      <c r="W2651" s="144"/>
      <c r="X2651" s="145"/>
      <c r="Y2651" s="51"/>
      <c r="Z2651" s="13" t="str">
        <f t="shared" si="1962"/>
        <v/>
      </c>
      <c r="AA2651" s="51"/>
      <c r="AE2651" s="42" t="str">
        <f t="shared" si="1963"/>
        <v/>
      </c>
      <c r="AF2651" s="42" t="str">
        <f>IF($I2651="", "", IF(COUNTIF($I$10:$I2650, I2651)&gt;0, "", SUMIF($I$10:$I$3009, $I2651, $AE$10:$AE$3009)))</f>
        <v/>
      </c>
      <c r="AG2651" s="45" t="str">
        <f>IF($AF2651="", "", COUNTIF($AF$10:$AF$3009, "&gt;"&amp;AF2651)+1+COUNTIF($AF$10:$AF2651, $AF2651)-1)</f>
        <v/>
      </c>
      <c r="AI2651" s="42" t="str">
        <f t="shared" si="1964"/>
        <v/>
      </c>
      <c r="AK2651" s="15" t="str">
        <f t="shared" si="1965"/>
        <v/>
      </c>
      <c r="AM2651" s="64" t="str">
        <f t="shared" si="1966"/>
        <v/>
      </c>
      <c r="AN2651" s="65" t="str">
        <f t="shared" si="1967"/>
        <v/>
      </c>
      <c r="AO2651" s="65" t="str">
        <f t="shared" si="1968"/>
        <v/>
      </c>
      <c r="AP2651" s="65" t="str">
        <f t="shared" si="1969"/>
        <v/>
      </c>
      <c r="AQ2651" s="65" t="str">
        <f t="shared" si="1970"/>
        <v/>
      </c>
      <c r="AR2651" s="65" t="str">
        <f t="shared" si="1971"/>
        <v/>
      </c>
      <c r="AS2651" s="65" t="str">
        <f t="shared" si="1972"/>
        <v/>
      </c>
      <c r="AT2651" s="65" t="str">
        <f t="shared" si="1973"/>
        <v/>
      </c>
      <c r="AU2651" s="65" t="str">
        <f t="shared" si="1974"/>
        <v/>
      </c>
      <c r="AV2651" s="66" t="str">
        <f t="shared" si="1975"/>
        <v/>
      </c>
      <c r="AX2651" s="73" t="str">
        <f t="shared" si="1996"/>
        <v/>
      </c>
      <c r="AY2651" s="74" t="str">
        <f t="shared" si="1999"/>
        <v/>
      </c>
      <c r="AZ2651" s="74" t="str">
        <f t="shared" si="1999"/>
        <v/>
      </c>
      <c r="BA2651" s="74" t="str">
        <f t="shared" si="1999"/>
        <v/>
      </c>
      <c r="BB2651" s="74" t="str">
        <f t="shared" si="1999"/>
        <v/>
      </c>
      <c r="BC2651" s="74" t="str">
        <f t="shared" si="1999"/>
        <v/>
      </c>
      <c r="BD2651" s="74" t="str">
        <f t="shared" si="1999"/>
        <v/>
      </c>
      <c r="BE2651" s="74" t="str">
        <f t="shared" si="1999"/>
        <v/>
      </c>
      <c r="BF2651" s="74" t="str">
        <f t="shared" si="1999"/>
        <v/>
      </c>
      <c r="BG2651" s="75" t="str">
        <f t="shared" si="1999"/>
        <v/>
      </c>
      <c r="BI2651" s="73" t="str">
        <f t="shared" si="1998"/>
        <v/>
      </c>
      <c r="BJ2651" s="74" t="str">
        <f t="shared" si="1957"/>
        <v/>
      </c>
      <c r="BK2651" s="74" t="str">
        <f t="shared" si="1957"/>
        <v/>
      </c>
      <c r="BL2651" s="74" t="str">
        <f t="shared" si="1957"/>
        <v/>
      </c>
      <c r="BM2651" s="74" t="str">
        <f t="shared" si="1957"/>
        <v/>
      </c>
      <c r="BN2651" s="74" t="str">
        <f t="shared" si="1957"/>
        <v/>
      </c>
      <c r="BO2651" s="74" t="str">
        <f t="shared" si="1957"/>
        <v/>
      </c>
      <c r="BP2651" s="74" t="str">
        <f t="shared" si="1957"/>
        <v/>
      </c>
      <c r="BQ2651" s="74" t="str">
        <f t="shared" si="1957"/>
        <v/>
      </c>
      <c r="BR2651" s="75" t="str">
        <f t="shared" si="1957"/>
        <v/>
      </c>
      <c r="BU2651" s="42" t="str">
        <f t="shared" si="1976"/>
        <v/>
      </c>
      <c r="BV2651" s="66" t="str">
        <f t="shared" si="1977"/>
        <v/>
      </c>
      <c r="BX2651" s="64" t="str">
        <f t="shared" si="1978"/>
        <v/>
      </c>
      <c r="BY2651" s="65" t="str">
        <f t="shared" si="1979"/>
        <v/>
      </c>
      <c r="BZ2651" s="65" t="str">
        <f t="shared" si="1980"/>
        <v/>
      </c>
      <c r="CA2651" s="65" t="str">
        <f t="shared" si="1981"/>
        <v/>
      </c>
      <c r="CB2651" s="65" t="str">
        <f t="shared" si="1982"/>
        <v/>
      </c>
      <c r="CC2651" s="65" t="str">
        <f t="shared" si="1983"/>
        <v/>
      </c>
      <c r="CD2651" s="65" t="str">
        <f t="shared" si="1984"/>
        <v/>
      </c>
      <c r="CE2651" s="65" t="str">
        <f t="shared" si="1985"/>
        <v/>
      </c>
      <c r="CF2651" s="65" t="str">
        <f t="shared" si="1986"/>
        <v/>
      </c>
      <c r="CG2651" s="66" t="str">
        <f t="shared" si="1987"/>
        <v/>
      </c>
      <c r="CI2651" s="42" t="str">
        <f t="shared" si="1988"/>
        <v/>
      </c>
      <c r="CK2651" s="92" t="str">
        <f t="shared" si="1989"/>
        <v/>
      </c>
      <c r="CL2651" s="65" t="str">
        <f t="shared" si="1990"/>
        <v/>
      </c>
      <c r="CM2651" s="93" t="str">
        <f t="shared" si="1991"/>
        <v/>
      </c>
      <c r="CN2651" s="101" t="str">
        <f t="shared" si="1960"/>
        <v/>
      </c>
      <c r="CP2651" s="92" t="str">
        <f t="shared" si="1992"/>
        <v/>
      </c>
      <c r="CQ2651" s="65" t="str">
        <f t="shared" si="1993"/>
        <v/>
      </c>
      <c r="CR2651" s="93" t="str">
        <f t="shared" si="1994"/>
        <v/>
      </c>
      <c r="CS2651" s="101" t="str">
        <f t="shared" si="1995"/>
        <v/>
      </c>
    </row>
    <row r="2652" spans="1:97" x14ac:dyDescent="0.25">
      <c r="A2652" s="51"/>
      <c r="B2652" s="15" t="str">
        <f t="shared" si="1959"/>
        <v/>
      </c>
      <c r="C2652" s="15" t="str">
        <f t="shared" si="1961"/>
        <v/>
      </c>
      <c r="D2652" s="51"/>
      <c r="E2652" s="137"/>
      <c r="F2652" s="138"/>
      <c r="G2652" s="139"/>
      <c r="H2652" s="138"/>
      <c r="I2652" s="140"/>
      <c r="J2652" s="138"/>
      <c r="K2652" s="141"/>
      <c r="L2652" s="139"/>
      <c r="M2652" s="142"/>
      <c r="N2652" s="142"/>
      <c r="O2652" s="143"/>
      <c r="P2652" s="144"/>
      <c r="Q2652" s="144"/>
      <c r="R2652" s="144"/>
      <c r="S2652" s="144"/>
      <c r="T2652" s="144"/>
      <c r="U2652" s="144"/>
      <c r="V2652" s="144"/>
      <c r="W2652" s="144"/>
      <c r="X2652" s="145"/>
      <c r="Y2652" s="51"/>
      <c r="Z2652" s="13" t="str">
        <f t="shared" si="1962"/>
        <v/>
      </c>
      <c r="AA2652" s="51"/>
      <c r="AE2652" s="42" t="str">
        <f t="shared" si="1963"/>
        <v/>
      </c>
      <c r="AF2652" s="42" t="str">
        <f>IF($I2652="", "", IF(COUNTIF($I$10:$I2651, I2652)&gt;0, "", SUMIF($I$10:$I$3009, $I2652, $AE$10:$AE$3009)))</f>
        <v/>
      </c>
      <c r="AG2652" s="45" t="str">
        <f>IF($AF2652="", "", COUNTIF($AF$10:$AF$3009, "&gt;"&amp;AF2652)+1+COUNTIF($AF$10:$AF2652, $AF2652)-1)</f>
        <v/>
      </c>
      <c r="AI2652" s="42" t="str">
        <f t="shared" si="1964"/>
        <v/>
      </c>
      <c r="AK2652" s="15" t="str">
        <f t="shared" si="1965"/>
        <v/>
      </c>
      <c r="AM2652" s="64" t="str">
        <f t="shared" si="1966"/>
        <v/>
      </c>
      <c r="AN2652" s="65" t="str">
        <f t="shared" si="1967"/>
        <v/>
      </c>
      <c r="AO2652" s="65" t="str">
        <f t="shared" si="1968"/>
        <v/>
      </c>
      <c r="AP2652" s="65" t="str">
        <f t="shared" si="1969"/>
        <v/>
      </c>
      <c r="AQ2652" s="65" t="str">
        <f t="shared" si="1970"/>
        <v/>
      </c>
      <c r="AR2652" s="65" t="str">
        <f t="shared" si="1971"/>
        <v/>
      </c>
      <c r="AS2652" s="65" t="str">
        <f t="shared" si="1972"/>
        <v/>
      </c>
      <c r="AT2652" s="65" t="str">
        <f t="shared" si="1973"/>
        <v/>
      </c>
      <c r="AU2652" s="65" t="str">
        <f t="shared" si="1974"/>
        <v/>
      </c>
      <c r="AV2652" s="66" t="str">
        <f t="shared" si="1975"/>
        <v/>
      </c>
      <c r="AX2652" s="73" t="str">
        <f t="shared" si="1996"/>
        <v/>
      </c>
      <c r="AY2652" s="74" t="str">
        <f t="shared" si="1999"/>
        <v/>
      </c>
      <c r="AZ2652" s="74" t="str">
        <f t="shared" si="1999"/>
        <v/>
      </c>
      <c r="BA2652" s="74" t="str">
        <f t="shared" si="1999"/>
        <v/>
      </c>
      <c r="BB2652" s="74" t="str">
        <f t="shared" si="1999"/>
        <v/>
      </c>
      <c r="BC2652" s="74" t="str">
        <f t="shared" si="1999"/>
        <v/>
      </c>
      <c r="BD2652" s="74" t="str">
        <f t="shared" si="1999"/>
        <v/>
      </c>
      <c r="BE2652" s="74" t="str">
        <f t="shared" si="1999"/>
        <v/>
      </c>
      <c r="BF2652" s="74" t="str">
        <f t="shared" si="1999"/>
        <v/>
      </c>
      <c r="BG2652" s="75" t="str">
        <f t="shared" si="1999"/>
        <v/>
      </c>
      <c r="BI2652" s="73" t="str">
        <f t="shared" si="1998"/>
        <v/>
      </c>
      <c r="BJ2652" s="74" t="str">
        <f t="shared" si="1957"/>
        <v/>
      </c>
      <c r="BK2652" s="74" t="str">
        <f t="shared" si="1957"/>
        <v/>
      </c>
      <c r="BL2652" s="74" t="str">
        <f t="shared" si="1957"/>
        <v/>
      </c>
      <c r="BM2652" s="74" t="str">
        <f t="shared" si="1957"/>
        <v/>
      </c>
      <c r="BN2652" s="74" t="str">
        <f t="shared" si="1957"/>
        <v/>
      </c>
      <c r="BO2652" s="74" t="str">
        <f t="shared" si="1957"/>
        <v/>
      </c>
      <c r="BP2652" s="74" t="str">
        <f t="shared" si="1957"/>
        <v/>
      </c>
      <c r="BQ2652" s="74" t="str">
        <f t="shared" si="1957"/>
        <v/>
      </c>
      <c r="BR2652" s="75" t="str">
        <f t="shared" si="1957"/>
        <v/>
      </c>
      <c r="BU2652" s="42" t="str">
        <f t="shared" si="1976"/>
        <v/>
      </c>
      <c r="BV2652" s="66" t="str">
        <f t="shared" si="1977"/>
        <v/>
      </c>
      <c r="BX2652" s="64" t="str">
        <f t="shared" si="1978"/>
        <v/>
      </c>
      <c r="BY2652" s="65" t="str">
        <f t="shared" si="1979"/>
        <v/>
      </c>
      <c r="BZ2652" s="65" t="str">
        <f t="shared" si="1980"/>
        <v/>
      </c>
      <c r="CA2652" s="65" t="str">
        <f t="shared" si="1981"/>
        <v/>
      </c>
      <c r="CB2652" s="65" t="str">
        <f t="shared" si="1982"/>
        <v/>
      </c>
      <c r="CC2652" s="65" t="str">
        <f t="shared" si="1983"/>
        <v/>
      </c>
      <c r="CD2652" s="65" t="str">
        <f t="shared" si="1984"/>
        <v/>
      </c>
      <c r="CE2652" s="65" t="str">
        <f t="shared" si="1985"/>
        <v/>
      </c>
      <c r="CF2652" s="65" t="str">
        <f t="shared" si="1986"/>
        <v/>
      </c>
      <c r="CG2652" s="66" t="str">
        <f t="shared" si="1987"/>
        <v/>
      </c>
      <c r="CI2652" s="42" t="str">
        <f t="shared" si="1988"/>
        <v/>
      </c>
      <c r="CK2652" s="92" t="str">
        <f t="shared" si="1989"/>
        <v/>
      </c>
      <c r="CL2652" s="65" t="str">
        <f t="shared" si="1990"/>
        <v/>
      </c>
      <c r="CM2652" s="93" t="str">
        <f t="shared" si="1991"/>
        <v/>
      </c>
      <c r="CN2652" s="101" t="str">
        <f t="shared" si="1960"/>
        <v/>
      </c>
      <c r="CP2652" s="92" t="str">
        <f t="shared" si="1992"/>
        <v/>
      </c>
      <c r="CQ2652" s="65" t="str">
        <f t="shared" si="1993"/>
        <v/>
      </c>
      <c r="CR2652" s="93" t="str">
        <f t="shared" si="1994"/>
        <v/>
      </c>
      <c r="CS2652" s="101" t="str">
        <f t="shared" si="1995"/>
        <v/>
      </c>
    </row>
    <row r="2653" spans="1:97" x14ac:dyDescent="0.25">
      <c r="A2653" s="51"/>
      <c r="B2653" s="15" t="str">
        <f t="shared" si="1959"/>
        <v/>
      </c>
      <c r="C2653" s="15" t="str">
        <f t="shared" si="1961"/>
        <v/>
      </c>
      <c r="D2653" s="51"/>
      <c r="E2653" s="137"/>
      <c r="F2653" s="138"/>
      <c r="G2653" s="139"/>
      <c r="H2653" s="138"/>
      <c r="I2653" s="140"/>
      <c r="J2653" s="138"/>
      <c r="K2653" s="141"/>
      <c r="L2653" s="139"/>
      <c r="M2653" s="142"/>
      <c r="N2653" s="142"/>
      <c r="O2653" s="143"/>
      <c r="P2653" s="144"/>
      <c r="Q2653" s="144"/>
      <c r="R2653" s="144"/>
      <c r="S2653" s="144"/>
      <c r="T2653" s="144"/>
      <c r="U2653" s="144"/>
      <c r="V2653" s="144"/>
      <c r="W2653" s="144"/>
      <c r="X2653" s="145"/>
      <c r="Y2653" s="51"/>
      <c r="Z2653" s="13" t="str">
        <f t="shared" si="1962"/>
        <v/>
      </c>
      <c r="AA2653" s="51"/>
      <c r="AE2653" s="42" t="str">
        <f t="shared" si="1963"/>
        <v/>
      </c>
      <c r="AF2653" s="42" t="str">
        <f>IF($I2653="", "", IF(COUNTIF($I$10:$I2652, I2653)&gt;0, "", SUMIF($I$10:$I$3009, $I2653, $AE$10:$AE$3009)))</f>
        <v/>
      </c>
      <c r="AG2653" s="45" t="str">
        <f>IF($AF2653="", "", COUNTIF($AF$10:$AF$3009, "&gt;"&amp;AF2653)+1+COUNTIF($AF$10:$AF2653, $AF2653)-1)</f>
        <v/>
      </c>
      <c r="AI2653" s="42" t="str">
        <f t="shared" si="1964"/>
        <v/>
      </c>
      <c r="AK2653" s="15" t="str">
        <f t="shared" si="1965"/>
        <v/>
      </c>
      <c r="AM2653" s="64" t="str">
        <f t="shared" si="1966"/>
        <v/>
      </c>
      <c r="AN2653" s="65" t="str">
        <f t="shared" si="1967"/>
        <v/>
      </c>
      <c r="AO2653" s="65" t="str">
        <f t="shared" si="1968"/>
        <v/>
      </c>
      <c r="AP2653" s="65" t="str">
        <f t="shared" si="1969"/>
        <v/>
      </c>
      <c r="AQ2653" s="65" t="str">
        <f t="shared" si="1970"/>
        <v/>
      </c>
      <c r="AR2653" s="65" t="str">
        <f t="shared" si="1971"/>
        <v/>
      </c>
      <c r="AS2653" s="65" t="str">
        <f t="shared" si="1972"/>
        <v/>
      </c>
      <c r="AT2653" s="65" t="str">
        <f t="shared" si="1973"/>
        <v/>
      </c>
      <c r="AU2653" s="65" t="str">
        <f t="shared" si="1974"/>
        <v/>
      </c>
      <c r="AV2653" s="66" t="str">
        <f t="shared" si="1975"/>
        <v/>
      </c>
      <c r="AX2653" s="73" t="str">
        <f t="shared" si="1996"/>
        <v/>
      </c>
      <c r="AY2653" s="74" t="str">
        <f t="shared" si="1999"/>
        <v/>
      </c>
      <c r="AZ2653" s="74" t="str">
        <f t="shared" si="1999"/>
        <v/>
      </c>
      <c r="BA2653" s="74" t="str">
        <f t="shared" si="1999"/>
        <v/>
      </c>
      <c r="BB2653" s="74" t="str">
        <f t="shared" si="1999"/>
        <v/>
      </c>
      <c r="BC2653" s="74" t="str">
        <f t="shared" si="1999"/>
        <v/>
      </c>
      <c r="BD2653" s="74" t="str">
        <f t="shared" si="1999"/>
        <v/>
      </c>
      <c r="BE2653" s="74" t="str">
        <f t="shared" si="1999"/>
        <v/>
      </c>
      <c r="BF2653" s="74" t="str">
        <f t="shared" si="1999"/>
        <v/>
      </c>
      <c r="BG2653" s="75" t="str">
        <f t="shared" si="1999"/>
        <v/>
      </c>
      <c r="BI2653" s="73" t="str">
        <f t="shared" si="1998"/>
        <v/>
      </c>
      <c r="BJ2653" s="74" t="str">
        <f t="shared" si="1957"/>
        <v/>
      </c>
      <c r="BK2653" s="74" t="str">
        <f t="shared" si="1957"/>
        <v/>
      </c>
      <c r="BL2653" s="74" t="str">
        <f t="shared" si="1957"/>
        <v/>
      </c>
      <c r="BM2653" s="74" t="str">
        <f t="shared" si="1957"/>
        <v/>
      </c>
      <c r="BN2653" s="74" t="str">
        <f t="shared" si="1957"/>
        <v/>
      </c>
      <c r="BO2653" s="74" t="str">
        <f t="shared" si="1957"/>
        <v/>
      </c>
      <c r="BP2653" s="74" t="str">
        <f t="shared" si="1957"/>
        <v/>
      </c>
      <c r="BQ2653" s="74" t="str">
        <f t="shared" ref="BJ2653:BR2682" si="2000">IFERROR(IF(BQ$9="", "", IF($H2653=BQ$9, $AE2653-$L2653, "")), "")</f>
        <v/>
      </c>
      <c r="BR2653" s="75" t="str">
        <f t="shared" si="2000"/>
        <v/>
      </c>
      <c r="BU2653" s="42" t="str">
        <f t="shared" si="1976"/>
        <v/>
      </c>
      <c r="BV2653" s="66" t="str">
        <f t="shared" si="1977"/>
        <v/>
      </c>
      <c r="BX2653" s="64" t="str">
        <f t="shared" si="1978"/>
        <v/>
      </c>
      <c r="BY2653" s="65" t="str">
        <f t="shared" si="1979"/>
        <v/>
      </c>
      <c r="BZ2653" s="65" t="str">
        <f t="shared" si="1980"/>
        <v/>
      </c>
      <c r="CA2653" s="65" t="str">
        <f t="shared" si="1981"/>
        <v/>
      </c>
      <c r="CB2653" s="65" t="str">
        <f t="shared" si="1982"/>
        <v/>
      </c>
      <c r="CC2653" s="65" t="str">
        <f t="shared" si="1983"/>
        <v/>
      </c>
      <c r="CD2653" s="65" t="str">
        <f t="shared" si="1984"/>
        <v/>
      </c>
      <c r="CE2653" s="65" t="str">
        <f t="shared" si="1985"/>
        <v/>
      </c>
      <c r="CF2653" s="65" t="str">
        <f t="shared" si="1986"/>
        <v/>
      </c>
      <c r="CG2653" s="66" t="str">
        <f t="shared" si="1987"/>
        <v/>
      </c>
      <c r="CI2653" s="42" t="str">
        <f t="shared" si="1988"/>
        <v/>
      </c>
      <c r="CK2653" s="92" t="str">
        <f t="shared" si="1989"/>
        <v/>
      </c>
      <c r="CL2653" s="65" t="str">
        <f t="shared" si="1990"/>
        <v/>
      </c>
      <c r="CM2653" s="93" t="str">
        <f t="shared" si="1991"/>
        <v/>
      </c>
      <c r="CN2653" s="101" t="str">
        <f t="shared" si="1960"/>
        <v/>
      </c>
      <c r="CP2653" s="92" t="str">
        <f t="shared" si="1992"/>
        <v/>
      </c>
      <c r="CQ2653" s="65" t="str">
        <f t="shared" si="1993"/>
        <v/>
      </c>
      <c r="CR2653" s="93" t="str">
        <f t="shared" si="1994"/>
        <v/>
      </c>
      <c r="CS2653" s="101" t="str">
        <f t="shared" si="1995"/>
        <v/>
      </c>
    </row>
    <row r="2654" spans="1:97" x14ac:dyDescent="0.25">
      <c r="A2654" s="51"/>
      <c r="B2654" s="15" t="str">
        <f t="shared" si="1959"/>
        <v/>
      </c>
      <c r="C2654" s="15" t="str">
        <f t="shared" si="1961"/>
        <v/>
      </c>
      <c r="D2654" s="51"/>
      <c r="E2654" s="137"/>
      <c r="F2654" s="138"/>
      <c r="G2654" s="139"/>
      <c r="H2654" s="138"/>
      <c r="I2654" s="140"/>
      <c r="J2654" s="138"/>
      <c r="K2654" s="141"/>
      <c r="L2654" s="139"/>
      <c r="M2654" s="142"/>
      <c r="N2654" s="142"/>
      <c r="O2654" s="143"/>
      <c r="P2654" s="144"/>
      <c r="Q2654" s="144"/>
      <c r="R2654" s="144"/>
      <c r="S2654" s="144"/>
      <c r="T2654" s="144"/>
      <c r="U2654" s="144"/>
      <c r="V2654" s="144"/>
      <c r="W2654" s="144"/>
      <c r="X2654" s="145"/>
      <c r="Y2654" s="51"/>
      <c r="Z2654" s="13" t="str">
        <f t="shared" si="1962"/>
        <v/>
      </c>
      <c r="AA2654" s="51"/>
      <c r="AE2654" s="42" t="str">
        <f t="shared" si="1963"/>
        <v/>
      </c>
      <c r="AF2654" s="42" t="str">
        <f>IF($I2654="", "", IF(COUNTIF($I$10:$I2653, I2654)&gt;0, "", SUMIF($I$10:$I$3009, $I2654, $AE$10:$AE$3009)))</f>
        <v/>
      </c>
      <c r="AG2654" s="45" t="str">
        <f>IF($AF2654="", "", COUNTIF($AF$10:$AF$3009, "&gt;"&amp;AF2654)+1+COUNTIF($AF$10:$AF2654, $AF2654)-1)</f>
        <v/>
      </c>
      <c r="AI2654" s="42" t="str">
        <f t="shared" si="1964"/>
        <v/>
      </c>
      <c r="AK2654" s="15" t="str">
        <f t="shared" si="1965"/>
        <v/>
      </c>
      <c r="AM2654" s="64" t="str">
        <f t="shared" si="1966"/>
        <v/>
      </c>
      <c r="AN2654" s="65" t="str">
        <f t="shared" si="1967"/>
        <v/>
      </c>
      <c r="AO2654" s="65" t="str">
        <f t="shared" si="1968"/>
        <v/>
      </c>
      <c r="AP2654" s="65" t="str">
        <f t="shared" si="1969"/>
        <v/>
      </c>
      <c r="AQ2654" s="65" t="str">
        <f t="shared" si="1970"/>
        <v/>
      </c>
      <c r="AR2654" s="65" t="str">
        <f t="shared" si="1971"/>
        <v/>
      </c>
      <c r="AS2654" s="65" t="str">
        <f t="shared" si="1972"/>
        <v/>
      </c>
      <c r="AT2654" s="65" t="str">
        <f t="shared" si="1973"/>
        <v/>
      </c>
      <c r="AU2654" s="65" t="str">
        <f t="shared" si="1974"/>
        <v/>
      </c>
      <c r="AV2654" s="66" t="str">
        <f t="shared" si="1975"/>
        <v/>
      </c>
      <c r="AX2654" s="73" t="str">
        <f t="shared" si="1996"/>
        <v/>
      </c>
      <c r="AY2654" s="74" t="str">
        <f t="shared" si="1999"/>
        <v/>
      </c>
      <c r="AZ2654" s="74" t="str">
        <f t="shared" si="1999"/>
        <v/>
      </c>
      <c r="BA2654" s="74" t="str">
        <f t="shared" si="1999"/>
        <v/>
      </c>
      <c r="BB2654" s="74" t="str">
        <f t="shared" si="1999"/>
        <v/>
      </c>
      <c r="BC2654" s="74" t="str">
        <f t="shared" si="1999"/>
        <v/>
      </c>
      <c r="BD2654" s="74" t="str">
        <f t="shared" si="1999"/>
        <v/>
      </c>
      <c r="BE2654" s="74" t="str">
        <f t="shared" si="1999"/>
        <v/>
      </c>
      <c r="BF2654" s="74" t="str">
        <f t="shared" si="1999"/>
        <v/>
      </c>
      <c r="BG2654" s="75" t="str">
        <f t="shared" si="1999"/>
        <v/>
      </c>
      <c r="BI2654" s="73" t="str">
        <f t="shared" si="1998"/>
        <v/>
      </c>
      <c r="BJ2654" s="74" t="str">
        <f t="shared" si="2000"/>
        <v/>
      </c>
      <c r="BK2654" s="74" t="str">
        <f t="shared" si="2000"/>
        <v/>
      </c>
      <c r="BL2654" s="74" t="str">
        <f t="shared" si="2000"/>
        <v/>
      </c>
      <c r="BM2654" s="74" t="str">
        <f t="shared" si="2000"/>
        <v/>
      </c>
      <c r="BN2654" s="74" t="str">
        <f t="shared" si="2000"/>
        <v/>
      </c>
      <c r="BO2654" s="74" t="str">
        <f t="shared" si="2000"/>
        <v/>
      </c>
      <c r="BP2654" s="74" t="str">
        <f t="shared" si="2000"/>
        <v/>
      </c>
      <c r="BQ2654" s="74" t="str">
        <f t="shared" si="2000"/>
        <v/>
      </c>
      <c r="BR2654" s="75" t="str">
        <f t="shared" si="2000"/>
        <v/>
      </c>
      <c r="BU2654" s="42" t="str">
        <f t="shared" si="1976"/>
        <v/>
      </c>
      <c r="BV2654" s="66" t="str">
        <f t="shared" si="1977"/>
        <v/>
      </c>
      <c r="BX2654" s="64" t="str">
        <f t="shared" si="1978"/>
        <v/>
      </c>
      <c r="BY2654" s="65" t="str">
        <f t="shared" si="1979"/>
        <v/>
      </c>
      <c r="BZ2654" s="65" t="str">
        <f t="shared" si="1980"/>
        <v/>
      </c>
      <c r="CA2654" s="65" t="str">
        <f t="shared" si="1981"/>
        <v/>
      </c>
      <c r="CB2654" s="65" t="str">
        <f t="shared" si="1982"/>
        <v/>
      </c>
      <c r="CC2654" s="65" t="str">
        <f t="shared" si="1983"/>
        <v/>
      </c>
      <c r="CD2654" s="65" t="str">
        <f t="shared" si="1984"/>
        <v/>
      </c>
      <c r="CE2654" s="65" t="str">
        <f t="shared" si="1985"/>
        <v/>
      </c>
      <c r="CF2654" s="65" t="str">
        <f t="shared" si="1986"/>
        <v/>
      </c>
      <c r="CG2654" s="66" t="str">
        <f t="shared" si="1987"/>
        <v/>
      </c>
      <c r="CI2654" s="42" t="str">
        <f t="shared" si="1988"/>
        <v/>
      </c>
      <c r="CK2654" s="92" t="str">
        <f t="shared" si="1989"/>
        <v/>
      </c>
      <c r="CL2654" s="65" t="str">
        <f t="shared" si="1990"/>
        <v/>
      </c>
      <c r="CM2654" s="93" t="str">
        <f t="shared" si="1991"/>
        <v/>
      </c>
      <c r="CN2654" s="101" t="str">
        <f t="shared" si="1960"/>
        <v/>
      </c>
      <c r="CP2654" s="92" t="str">
        <f t="shared" si="1992"/>
        <v/>
      </c>
      <c r="CQ2654" s="65" t="str">
        <f t="shared" si="1993"/>
        <v/>
      </c>
      <c r="CR2654" s="93" t="str">
        <f t="shared" si="1994"/>
        <v/>
      </c>
      <c r="CS2654" s="101" t="str">
        <f t="shared" si="1995"/>
        <v/>
      </c>
    </row>
    <row r="2655" spans="1:97" x14ac:dyDescent="0.25">
      <c r="A2655" s="51"/>
      <c r="B2655" s="15" t="str">
        <f t="shared" si="1959"/>
        <v/>
      </c>
      <c r="C2655" s="15" t="str">
        <f t="shared" si="1961"/>
        <v/>
      </c>
      <c r="D2655" s="51"/>
      <c r="E2655" s="137"/>
      <c r="F2655" s="138"/>
      <c r="G2655" s="139"/>
      <c r="H2655" s="138"/>
      <c r="I2655" s="140"/>
      <c r="J2655" s="138"/>
      <c r="K2655" s="141"/>
      <c r="L2655" s="139"/>
      <c r="M2655" s="142"/>
      <c r="N2655" s="142"/>
      <c r="O2655" s="143"/>
      <c r="P2655" s="144"/>
      <c r="Q2655" s="144"/>
      <c r="R2655" s="144"/>
      <c r="S2655" s="144"/>
      <c r="T2655" s="144"/>
      <c r="U2655" s="144"/>
      <c r="V2655" s="144"/>
      <c r="W2655" s="144"/>
      <c r="X2655" s="145"/>
      <c r="Y2655" s="51"/>
      <c r="Z2655" s="13" t="str">
        <f t="shared" si="1962"/>
        <v/>
      </c>
      <c r="AA2655" s="51"/>
      <c r="AE2655" s="42" t="str">
        <f t="shared" si="1963"/>
        <v/>
      </c>
      <c r="AF2655" s="42" t="str">
        <f>IF($I2655="", "", IF(COUNTIF($I$10:$I2654, I2655)&gt;0, "", SUMIF($I$10:$I$3009, $I2655, $AE$10:$AE$3009)))</f>
        <v/>
      </c>
      <c r="AG2655" s="45" t="str">
        <f>IF($AF2655="", "", COUNTIF($AF$10:$AF$3009, "&gt;"&amp;AF2655)+1+COUNTIF($AF$10:$AF2655, $AF2655)-1)</f>
        <v/>
      </c>
      <c r="AI2655" s="42" t="str">
        <f t="shared" si="1964"/>
        <v/>
      </c>
      <c r="AK2655" s="15" t="str">
        <f t="shared" si="1965"/>
        <v/>
      </c>
      <c r="AM2655" s="64" t="str">
        <f t="shared" si="1966"/>
        <v/>
      </c>
      <c r="AN2655" s="65" t="str">
        <f t="shared" si="1967"/>
        <v/>
      </c>
      <c r="AO2655" s="65" t="str">
        <f t="shared" si="1968"/>
        <v/>
      </c>
      <c r="AP2655" s="65" t="str">
        <f t="shared" si="1969"/>
        <v/>
      </c>
      <c r="AQ2655" s="65" t="str">
        <f t="shared" si="1970"/>
        <v/>
      </c>
      <c r="AR2655" s="65" t="str">
        <f t="shared" si="1971"/>
        <v/>
      </c>
      <c r="AS2655" s="65" t="str">
        <f t="shared" si="1972"/>
        <v/>
      </c>
      <c r="AT2655" s="65" t="str">
        <f t="shared" si="1973"/>
        <v/>
      </c>
      <c r="AU2655" s="65" t="str">
        <f t="shared" si="1974"/>
        <v/>
      </c>
      <c r="AV2655" s="66" t="str">
        <f t="shared" si="1975"/>
        <v/>
      </c>
      <c r="AX2655" s="73" t="str">
        <f t="shared" si="1996"/>
        <v/>
      </c>
      <c r="AY2655" s="74" t="str">
        <f t="shared" si="1999"/>
        <v/>
      </c>
      <c r="AZ2655" s="74" t="str">
        <f t="shared" si="1999"/>
        <v/>
      </c>
      <c r="BA2655" s="74" t="str">
        <f t="shared" si="1999"/>
        <v/>
      </c>
      <c r="BB2655" s="74" t="str">
        <f t="shared" si="1999"/>
        <v/>
      </c>
      <c r="BC2655" s="74" t="str">
        <f t="shared" si="1999"/>
        <v/>
      </c>
      <c r="BD2655" s="74" t="str">
        <f t="shared" si="1999"/>
        <v/>
      </c>
      <c r="BE2655" s="74" t="str">
        <f t="shared" si="1999"/>
        <v/>
      </c>
      <c r="BF2655" s="74" t="str">
        <f t="shared" si="1999"/>
        <v/>
      </c>
      <c r="BG2655" s="75" t="str">
        <f t="shared" si="1999"/>
        <v/>
      </c>
      <c r="BI2655" s="73" t="str">
        <f t="shared" si="1998"/>
        <v/>
      </c>
      <c r="BJ2655" s="74" t="str">
        <f t="shared" si="2000"/>
        <v/>
      </c>
      <c r="BK2655" s="74" t="str">
        <f t="shared" si="2000"/>
        <v/>
      </c>
      <c r="BL2655" s="74" t="str">
        <f t="shared" si="2000"/>
        <v/>
      </c>
      <c r="BM2655" s="74" t="str">
        <f t="shared" si="2000"/>
        <v/>
      </c>
      <c r="BN2655" s="74" t="str">
        <f t="shared" si="2000"/>
        <v/>
      </c>
      <c r="BO2655" s="74" t="str">
        <f t="shared" si="2000"/>
        <v/>
      </c>
      <c r="BP2655" s="74" t="str">
        <f t="shared" si="2000"/>
        <v/>
      </c>
      <c r="BQ2655" s="74" t="str">
        <f t="shared" si="2000"/>
        <v/>
      </c>
      <c r="BR2655" s="75" t="str">
        <f t="shared" si="2000"/>
        <v/>
      </c>
      <c r="BU2655" s="42" t="str">
        <f t="shared" si="1976"/>
        <v/>
      </c>
      <c r="BV2655" s="66" t="str">
        <f t="shared" si="1977"/>
        <v/>
      </c>
      <c r="BX2655" s="64" t="str">
        <f t="shared" si="1978"/>
        <v/>
      </c>
      <c r="BY2655" s="65" t="str">
        <f t="shared" si="1979"/>
        <v/>
      </c>
      <c r="BZ2655" s="65" t="str">
        <f t="shared" si="1980"/>
        <v/>
      </c>
      <c r="CA2655" s="65" t="str">
        <f t="shared" si="1981"/>
        <v/>
      </c>
      <c r="CB2655" s="65" t="str">
        <f t="shared" si="1982"/>
        <v/>
      </c>
      <c r="CC2655" s="65" t="str">
        <f t="shared" si="1983"/>
        <v/>
      </c>
      <c r="CD2655" s="65" t="str">
        <f t="shared" si="1984"/>
        <v/>
      </c>
      <c r="CE2655" s="65" t="str">
        <f t="shared" si="1985"/>
        <v/>
      </c>
      <c r="CF2655" s="65" t="str">
        <f t="shared" si="1986"/>
        <v/>
      </c>
      <c r="CG2655" s="66" t="str">
        <f t="shared" si="1987"/>
        <v/>
      </c>
      <c r="CI2655" s="42" t="str">
        <f t="shared" si="1988"/>
        <v/>
      </c>
      <c r="CK2655" s="92" t="str">
        <f t="shared" si="1989"/>
        <v/>
      </c>
      <c r="CL2655" s="65" t="str">
        <f t="shared" si="1990"/>
        <v/>
      </c>
      <c r="CM2655" s="93" t="str">
        <f t="shared" si="1991"/>
        <v/>
      </c>
      <c r="CN2655" s="101" t="str">
        <f t="shared" si="1960"/>
        <v/>
      </c>
      <c r="CP2655" s="92" t="str">
        <f t="shared" si="1992"/>
        <v/>
      </c>
      <c r="CQ2655" s="65" t="str">
        <f t="shared" si="1993"/>
        <v/>
      </c>
      <c r="CR2655" s="93" t="str">
        <f t="shared" si="1994"/>
        <v/>
      </c>
      <c r="CS2655" s="101" t="str">
        <f t="shared" si="1995"/>
        <v/>
      </c>
    </row>
    <row r="2656" spans="1:97" x14ac:dyDescent="0.25">
      <c r="A2656" s="51"/>
      <c r="B2656" s="15" t="str">
        <f t="shared" si="1959"/>
        <v/>
      </c>
      <c r="C2656" s="15" t="str">
        <f t="shared" si="1961"/>
        <v/>
      </c>
      <c r="D2656" s="51"/>
      <c r="E2656" s="137"/>
      <c r="F2656" s="138"/>
      <c r="G2656" s="139"/>
      <c r="H2656" s="138"/>
      <c r="I2656" s="140"/>
      <c r="J2656" s="138"/>
      <c r="K2656" s="141"/>
      <c r="L2656" s="139"/>
      <c r="M2656" s="142"/>
      <c r="N2656" s="142"/>
      <c r="O2656" s="143"/>
      <c r="P2656" s="144"/>
      <c r="Q2656" s="144"/>
      <c r="R2656" s="144"/>
      <c r="S2656" s="144"/>
      <c r="T2656" s="144"/>
      <c r="U2656" s="144"/>
      <c r="V2656" s="144"/>
      <c r="W2656" s="144"/>
      <c r="X2656" s="145"/>
      <c r="Y2656" s="51"/>
      <c r="Z2656" s="13" t="str">
        <f t="shared" si="1962"/>
        <v/>
      </c>
      <c r="AA2656" s="51"/>
      <c r="AE2656" s="42" t="str">
        <f t="shared" si="1963"/>
        <v/>
      </c>
      <c r="AF2656" s="42" t="str">
        <f>IF($I2656="", "", IF(COUNTIF($I$10:$I2655, I2656)&gt;0, "", SUMIF($I$10:$I$3009, $I2656, $AE$10:$AE$3009)))</f>
        <v/>
      </c>
      <c r="AG2656" s="45" t="str">
        <f>IF($AF2656="", "", COUNTIF($AF$10:$AF$3009, "&gt;"&amp;AF2656)+1+COUNTIF($AF$10:$AF2656, $AF2656)-1)</f>
        <v/>
      </c>
      <c r="AI2656" s="42" t="str">
        <f t="shared" si="1964"/>
        <v/>
      </c>
      <c r="AK2656" s="15" t="str">
        <f t="shared" si="1965"/>
        <v/>
      </c>
      <c r="AM2656" s="64" t="str">
        <f t="shared" si="1966"/>
        <v/>
      </c>
      <c r="AN2656" s="65" t="str">
        <f t="shared" si="1967"/>
        <v/>
      </c>
      <c r="AO2656" s="65" t="str">
        <f t="shared" si="1968"/>
        <v/>
      </c>
      <c r="AP2656" s="65" t="str">
        <f t="shared" si="1969"/>
        <v/>
      </c>
      <c r="AQ2656" s="65" t="str">
        <f t="shared" si="1970"/>
        <v/>
      </c>
      <c r="AR2656" s="65" t="str">
        <f t="shared" si="1971"/>
        <v/>
      </c>
      <c r="AS2656" s="65" t="str">
        <f t="shared" si="1972"/>
        <v/>
      </c>
      <c r="AT2656" s="65" t="str">
        <f t="shared" si="1973"/>
        <v/>
      </c>
      <c r="AU2656" s="65" t="str">
        <f t="shared" si="1974"/>
        <v/>
      </c>
      <c r="AV2656" s="66" t="str">
        <f t="shared" si="1975"/>
        <v/>
      </c>
      <c r="AX2656" s="73" t="str">
        <f t="shared" si="1996"/>
        <v/>
      </c>
      <c r="AY2656" s="74" t="str">
        <f t="shared" ref="AY2656:BG2665" si="2001">IF(AY$9="", "", IF($H2656=AY$9, $AE2656, ""))</f>
        <v/>
      </c>
      <c r="AZ2656" s="74" t="str">
        <f t="shared" si="2001"/>
        <v/>
      </c>
      <c r="BA2656" s="74" t="str">
        <f t="shared" si="2001"/>
        <v/>
      </c>
      <c r="BB2656" s="74" t="str">
        <f t="shared" si="2001"/>
        <v/>
      </c>
      <c r="BC2656" s="74" t="str">
        <f t="shared" si="2001"/>
        <v/>
      </c>
      <c r="BD2656" s="74" t="str">
        <f t="shared" si="2001"/>
        <v/>
      </c>
      <c r="BE2656" s="74" t="str">
        <f t="shared" si="2001"/>
        <v/>
      </c>
      <c r="BF2656" s="74" t="str">
        <f t="shared" si="2001"/>
        <v/>
      </c>
      <c r="BG2656" s="75" t="str">
        <f t="shared" si="2001"/>
        <v/>
      </c>
      <c r="BI2656" s="73" t="str">
        <f t="shared" si="1998"/>
        <v/>
      </c>
      <c r="BJ2656" s="74" t="str">
        <f t="shared" si="2000"/>
        <v/>
      </c>
      <c r="BK2656" s="74" t="str">
        <f t="shared" si="2000"/>
        <v/>
      </c>
      <c r="BL2656" s="74" t="str">
        <f t="shared" si="2000"/>
        <v/>
      </c>
      <c r="BM2656" s="74" t="str">
        <f t="shared" si="2000"/>
        <v/>
      </c>
      <c r="BN2656" s="74" t="str">
        <f t="shared" si="2000"/>
        <v/>
      </c>
      <c r="BO2656" s="74" t="str">
        <f t="shared" si="2000"/>
        <v/>
      </c>
      <c r="BP2656" s="74" t="str">
        <f t="shared" si="2000"/>
        <v/>
      </c>
      <c r="BQ2656" s="74" t="str">
        <f t="shared" si="2000"/>
        <v/>
      </c>
      <c r="BR2656" s="75" t="str">
        <f t="shared" si="2000"/>
        <v/>
      </c>
      <c r="BU2656" s="42" t="str">
        <f t="shared" si="1976"/>
        <v/>
      </c>
      <c r="BV2656" s="66" t="str">
        <f t="shared" si="1977"/>
        <v/>
      </c>
      <c r="BX2656" s="64" t="str">
        <f t="shared" si="1978"/>
        <v/>
      </c>
      <c r="BY2656" s="65" t="str">
        <f t="shared" si="1979"/>
        <v/>
      </c>
      <c r="BZ2656" s="65" t="str">
        <f t="shared" si="1980"/>
        <v/>
      </c>
      <c r="CA2656" s="65" t="str">
        <f t="shared" si="1981"/>
        <v/>
      </c>
      <c r="CB2656" s="65" t="str">
        <f t="shared" si="1982"/>
        <v/>
      </c>
      <c r="CC2656" s="65" t="str">
        <f t="shared" si="1983"/>
        <v/>
      </c>
      <c r="CD2656" s="65" t="str">
        <f t="shared" si="1984"/>
        <v/>
      </c>
      <c r="CE2656" s="65" t="str">
        <f t="shared" si="1985"/>
        <v/>
      </c>
      <c r="CF2656" s="65" t="str">
        <f t="shared" si="1986"/>
        <v/>
      </c>
      <c r="CG2656" s="66" t="str">
        <f t="shared" si="1987"/>
        <v/>
      </c>
      <c r="CI2656" s="42" t="str">
        <f t="shared" si="1988"/>
        <v/>
      </c>
      <c r="CK2656" s="92" t="str">
        <f t="shared" si="1989"/>
        <v/>
      </c>
      <c r="CL2656" s="65" t="str">
        <f t="shared" si="1990"/>
        <v/>
      </c>
      <c r="CM2656" s="93" t="str">
        <f t="shared" si="1991"/>
        <v/>
      </c>
      <c r="CN2656" s="101" t="str">
        <f t="shared" si="1960"/>
        <v/>
      </c>
      <c r="CP2656" s="92" t="str">
        <f t="shared" si="1992"/>
        <v/>
      </c>
      <c r="CQ2656" s="65" t="str">
        <f t="shared" si="1993"/>
        <v/>
      </c>
      <c r="CR2656" s="93" t="str">
        <f t="shared" si="1994"/>
        <v/>
      </c>
      <c r="CS2656" s="101" t="str">
        <f t="shared" si="1995"/>
        <v/>
      </c>
    </row>
    <row r="2657" spans="1:97" x14ac:dyDescent="0.25">
      <c r="A2657" s="51"/>
      <c r="B2657" s="15" t="str">
        <f t="shared" si="1959"/>
        <v/>
      </c>
      <c r="C2657" s="15" t="str">
        <f t="shared" si="1961"/>
        <v/>
      </c>
      <c r="D2657" s="51"/>
      <c r="E2657" s="137"/>
      <c r="F2657" s="138"/>
      <c r="G2657" s="139"/>
      <c r="H2657" s="138"/>
      <c r="I2657" s="140"/>
      <c r="J2657" s="138"/>
      <c r="K2657" s="141"/>
      <c r="L2657" s="139"/>
      <c r="M2657" s="142"/>
      <c r="N2657" s="142"/>
      <c r="O2657" s="143"/>
      <c r="P2657" s="144"/>
      <c r="Q2657" s="144"/>
      <c r="R2657" s="144"/>
      <c r="S2657" s="144"/>
      <c r="T2657" s="144"/>
      <c r="U2657" s="144"/>
      <c r="V2657" s="144"/>
      <c r="W2657" s="144"/>
      <c r="X2657" s="145"/>
      <c r="Y2657" s="51"/>
      <c r="Z2657" s="13" t="str">
        <f t="shared" si="1962"/>
        <v/>
      </c>
      <c r="AA2657" s="51"/>
      <c r="AE2657" s="42" t="str">
        <f t="shared" si="1963"/>
        <v/>
      </c>
      <c r="AF2657" s="42" t="str">
        <f>IF($I2657="", "", IF(COUNTIF($I$10:$I2656, I2657)&gt;0, "", SUMIF($I$10:$I$3009, $I2657, $AE$10:$AE$3009)))</f>
        <v/>
      </c>
      <c r="AG2657" s="45" t="str">
        <f>IF($AF2657="", "", COUNTIF($AF$10:$AF$3009, "&gt;"&amp;AF2657)+1+COUNTIF($AF$10:$AF2657, $AF2657)-1)</f>
        <v/>
      </c>
      <c r="AI2657" s="42" t="str">
        <f t="shared" si="1964"/>
        <v/>
      </c>
      <c r="AK2657" s="15" t="str">
        <f t="shared" si="1965"/>
        <v/>
      </c>
      <c r="AM2657" s="64" t="str">
        <f t="shared" si="1966"/>
        <v/>
      </c>
      <c r="AN2657" s="65" t="str">
        <f t="shared" si="1967"/>
        <v/>
      </c>
      <c r="AO2657" s="65" t="str">
        <f t="shared" si="1968"/>
        <v/>
      </c>
      <c r="AP2657" s="65" t="str">
        <f t="shared" si="1969"/>
        <v/>
      </c>
      <c r="AQ2657" s="65" t="str">
        <f t="shared" si="1970"/>
        <v/>
      </c>
      <c r="AR2657" s="65" t="str">
        <f t="shared" si="1971"/>
        <v/>
      </c>
      <c r="AS2657" s="65" t="str">
        <f t="shared" si="1972"/>
        <v/>
      </c>
      <c r="AT2657" s="65" t="str">
        <f t="shared" si="1973"/>
        <v/>
      </c>
      <c r="AU2657" s="65" t="str">
        <f t="shared" si="1974"/>
        <v/>
      </c>
      <c r="AV2657" s="66" t="str">
        <f t="shared" si="1975"/>
        <v/>
      </c>
      <c r="AX2657" s="73" t="str">
        <f t="shared" si="1996"/>
        <v/>
      </c>
      <c r="AY2657" s="74" t="str">
        <f t="shared" si="2001"/>
        <v/>
      </c>
      <c r="AZ2657" s="74" t="str">
        <f t="shared" si="2001"/>
        <v/>
      </c>
      <c r="BA2657" s="74" t="str">
        <f t="shared" si="2001"/>
        <v/>
      </c>
      <c r="BB2657" s="74" t="str">
        <f t="shared" si="2001"/>
        <v/>
      </c>
      <c r="BC2657" s="74" t="str">
        <f t="shared" si="2001"/>
        <v/>
      </c>
      <c r="BD2657" s="74" t="str">
        <f t="shared" si="2001"/>
        <v/>
      </c>
      <c r="BE2657" s="74" t="str">
        <f t="shared" si="2001"/>
        <v/>
      </c>
      <c r="BF2657" s="74" t="str">
        <f t="shared" si="2001"/>
        <v/>
      </c>
      <c r="BG2657" s="75" t="str">
        <f t="shared" si="2001"/>
        <v/>
      </c>
      <c r="BI2657" s="73" t="str">
        <f t="shared" si="1998"/>
        <v/>
      </c>
      <c r="BJ2657" s="74" t="str">
        <f t="shared" si="2000"/>
        <v/>
      </c>
      <c r="BK2657" s="74" t="str">
        <f t="shared" si="2000"/>
        <v/>
      </c>
      <c r="BL2657" s="74" t="str">
        <f t="shared" si="2000"/>
        <v/>
      </c>
      <c r="BM2657" s="74" t="str">
        <f t="shared" si="2000"/>
        <v/>
      </c>
      <c r="BN2657" s="74" t="str">
        <f t="shared" si="2000"/>
        <v/>
      </c>
      <c r="BO2657" s="74" t="str">
        <f t="shared" si="2000"/>
        <v/>
      </c>
      <c r="BP2657" s="74" t="str">
        <f t="shared" si="2000"/>
        <v/>
      </c>
      <c r="BQ2657" s="74" t="str">
        <f t="shared" si="2000"/>
        <v/>
      </c>
      <c r="BR2657" s="75" t="str">
        <f t="shared" si="2000"/>
        <v/>
      </c>
      <c r="BU2657" s="42" t="str">
        <f t="shared" si="1976"/>
        <v/>
      </c>
      <c r="BV2657" s="66" t="str">
        <f t="shared" si="1977"/>
        <v/>
      </c>
      <c r="BX2657" s="64" t="str">
        <f t="shared" si="1978"/>
        <v/>
      </c>
      <c r="BY2657" s="65" t="str">
        <f t="shared" si="1979"/>
        <v/>
      </c>
      <c r="BZ2657" s="65" t="str">
        <f t="shared" si="1980"/>
        <v/>
      </c>
      <c r="CA2657" s="65" t="str">
        <f t="shared" si="1981"/>
        <v/>
      </c>
      <c r="CB2657" s="65" t="str">
        <f t="shared" si="1982"/>
        <v/>
      </c>
      <c r="CC2657" s="65" t="str">
        <f t="shared" si="1983"/>
        <v/>
      </c>
      <c r="CD2657" s="65" t="str">
        <f t="shared" si="1984"/>
        <v/>
      </c>
      <c r="CE2657" s="65" t="str">
        <f t="shared" si="1985"/>
        <v/>
      </c>
      <c r="CF2657" s="65" t="str">
        <f t="shared" si="1986"/>
        <v/>
      </c>
      <c r="CG2657" s="66" t="str">
        <f t="shared" si="1987"/>
        <v/>
      </c>
      <c r="CI2657" s="42" t="str">
        <f t="shared" si="1988"/>
        <v/>
      </c>
      <c r="CK2657" s="92" t="str">
        <f t="shared" si="1989"/>
        <v/>
      </c>
      <c r="CL2657" s="65" t="str">
        <f t="shared" si="1990"/>
        <v/>
      </c>
      <c r="CM2657" s="93" t="str">
        <f t="shared" si="1991"/>
        <v/>
      </c>
      <c r="CN2657" s="101" t="str">
        <f t="shared" si="1960"/>
        <v/>
      </c>
      <c r="CP2657" s="92" t="str">
        <f t="shared" si="1992"/>
        <v/>
      </c>
      <c r="CQ2657" s="65" t="str">
        <f t="shared" si="1993"/>
        <v/>
      </c>
      <c r="CR2657" s="93" t="str">
        <f t="shared" si="1994"/>
        <v/>
      </c>
      <c r="CS2657" s="101" t="str">
        <f t="shared" si="1995"/>
        <v/>
      </c>
    </row>
    <row r="2658" spans="1:97" x14ac:dyDescent="0.25">
      <c r="A2658" s="51"/>
      <c r="B2658" s="15" t="str">
        <f t="shared" si="1959"/>
        <v/>
      </c>
      <c r="C2658" s="15" t="str">
        <f t="shared" si="1961"/>
        <v/>
      </c>
      <c r="D2658" s="51"/>
      <c r="E2658" s="137"/>
      <c r="F2658" s="138"/>
      <c r="G2658" s="139"/>
      <c r="H2658" s="138"/>
      <c r="I2658" s="140"/>
      <c r="J2658" s="138"/>
      <c r="K2658" s="141"/>
      <c r="L2658" s="139"/>
      <c r="M2658" s="142"/>
      <c r="N2658" s="142"/>
      <c r="O2658" s="143"/>
      <c r="P2658" s="144"/>
      <c r="Q2658" s="144"/>
      <c r="R2658" s="144"/>
      <c r="S2658" s="144"/>
      <c r="T2658" s="144"/>
      <c r="U2658" s="144"/>
      <c r="V2658" s="144"/>
      <c r="W2658" s="144"/>
      <c r="X2658" s="145"/>
      <c r="Y2658" s="51"/>
      <c r="Z2658" s="13" t="str">
        <f t="shared" si="1962"/>
        <v/>
      </c>
      <c r="AA2658" s="51"/>
      <c r="AE2658" s="42" t="str">
        <f t="shared" si="1963"/>
        <v/>
      </c>
      <c r="AF2658" s="42" t="str">
        <f>IF($I2658="", "", IF(COUNTIF($I$10:$I2657, I2658)&gt;0, "", SUMIF($I$10:$I$3009, $I2658, $AE$10:$AE$3009)))</f>
        <v/>
      </c>
      <c r="AG2658" s="45" t="str">
        <f>IF($AF2658="", "", COUNTIF($AF$10:$AF$3009, "&gt;"&amp;AF2658)+1+COUNTIF($AF$10:$AF2658, $AF2658)-1)</f>
        <v/>
      </c>
      <c r="AI2658" s="42" t="str">
        <f t="shared" si="1964"/>
        <v/>
      </c>
      <c r="AK2658" s="15" t="str">
        <f t="shared" si="1965"/>
        <v/>
      </c>
      <c r="AM2658" s="64" t="str">
        <f t="shared" si="1966"/>
        <v/>
      </c>
      <c r="AN2658" s="65" t="str">
        <f t="shared" si="1967"/>
        <v/>
      </c>
      <c r="AO2658" s="65" t="str">
        <f t="shared" si="1968"/>
        <v/>
      </c>
      <c r="AP2658" s="65" t="str">
        <f t="shared" si="1969"/>
        <v/>
      </c>
      <c r="AQ2658" s="65" t="str">
        <f t="shared" si="1970"/>
        <v/>
      </c>
      <c r="AR2658" s="65" t="str">
        <f t="shared" si="1971"/>
        <v/>
      </c>
      <c r="AS2658" s="65" t="str">
        <f t="shared" si="1972"/>
        <v/>
      </c>
      <c r="AT2658" s="65" t="str">
        <f t="shared" si="1973"/>
        <v/>
      </c>
      <c r="AU2658" s="65" t="str">
        <f t="shared" si="1974"/>
        <v/>
      </c>
      <c r="AV2658" s="66" t="str">
        <f t="shared" si="1975"/>
        <v/>
      </c>
      <c r="AX2658" s="73" t="str">
        <f t="shared" si="1996"/>
        <v/>
      </c>
      <c r="AY2658" s="74" t="str">
        <f t="shared" si="2001"/>
        <v/>
      </c>
      <c r="AZ2658" s="74" t="str">
        <f t="shared" si="2001"/>
        <v/>
      </c>
      <c r="BA2658" s="74" t="str">
        <f t="shared" si="2001"/>
        <v/>
      </c>
      <c r="BB2658" s="74" t="str">
        <f t="shared" si="2001"/>
        <v/>
      </c>
      <c r="BC2658" s="74" t="str">
        <f t="shared" si="2001"/>
        <v/>
      </c>
      <c r="BD2658" s="74" t="str">
        <f t="shared" si="2001"/>
        <v/>
      </c>
      <c r="BE2658" s="74" t="str">
        <f t="shared" si="2001"/>
        <v/>
      </c>
      <c r="BF2658" s="74" t="str">
        <f t="shared" si="2001"/>
        <v/>
      </c>
      <c r="BG2658" s="75" t="str">
        <f t="shared" si="2001"/>
        <v/>
      </c>
      <c r="BI2658" s="73" t="str">
        <f t="shared" si="1998"/>
        <v/>
      </c>
      <c r="BJ2658" s="74" t="str">
        <f t="shared" si="2000"/>
        <v/>
      </c>
      <c r="BK2658" s="74" t="str">
        <f t="shared" si="2000"/>
        <v/>
      </c>
      <c r="BL2658" s="74" t="str">
        <f t="shared" si="2000"/>
        <v/>
      </c>
      <c r="BM2658" s="74" t="str">
        <f t="shared" si="2000"/>
        <v/>
      </c>
      <c r="BN2658" s="74" t="str">
        <f t="shared" si="2000"/>
        <v/>
      </c>
      <c r="BO2658" s="74" t="str">
        <f t="shared" si="2000"/>
        <v/>
      </c>
      <c r="BP2658" s="74" t="str">
        <f t="shared" si="2000"/>
        <v/>
      </c>
      <c r="BQ2658" s="74" t="str">
        <f t="shared" si="2000"/>
        <v/>
      </c>
      <c r="BR2658" s="75" t="str">
        <f t="shared" si="2000"/>
        <v/>
      </c>
      <c r="BU2658" s="42" t="str">
        <f t="shared" si="1976"/>
        <v/>
      </c>
      <c r="BV2658" s="66" t="str">
        <f t="shared" si="1977"/>
        <v/>
      </c>
      <c r="BX2658" s="64" t="str">
        <f t="shared" si="1978"/>
        <v/>
      </c>
      <c r="BY2658" s="65" t="str">
        <f t="shared" si="1979"/>
        <v/>
      </c>
      <c r="BZ2658" s="65" t="str">
        <f t="shared" si="1980"/>
        <v/>
      </c>
      <c r="CA2658" s="65" t="str">
        <f t="shared" si="1981"/>
        <v/>
      </c>
      <c r="CB2658" s="65" t="str">
        <f t="shared" si="1982"/>
        <v/>
      </c>
      <c r="CC2658" s="65" t="str">
        <f t="shared" si="1983"/>
        <v/>
      </c>
      <c r="CD2658" s="65" t="str">
        <f t="shared" si="1984"/>
        <v/>
      </c>
      <c r="CE2658" s="65" t="str">
        <f t="shared" si="1985"/>
        <v/>
      </c>
      <c r="CF2658" s="65" t="str">
        <f t="shared" si="1986"/>
        <v/>
      </c>
      <c r="CG2658" s="66" t="str">
        <f t="shared" si="1987"/>
        <v/>
      </c>
      <c r="CI2658" s="42" t="str">
        <f t="shared" si="1988"/>
        <v/>
      </c>
      <c r="CK2658" s="92" t="str">
        <f t="shared" si="1989"/>
        <v/>
      </c>
      <c r="CL2658" s="65" t="str">
        <f t="shared" si="1990"/>
        <v/>
      </c>
      <c r="CM2658" s="93" t="str">
        <f t="shared" si="1991"/>
        <v/>
      </c>
      <c r="CN2658" s="101" t="str">
        <f t="shared" si="1960"/>
        <v/>
      </c>
      <c r="CP2658" s="92" t="str">
        <f t="shared" si="1992"/>
        <v/>
      </c>
      <c r="CQ2658" s="65" t="str">
        <f t="shared" si="1993"/>
        <v/>
      </c>
      <c r="CR2658" s="93" t="str">
        <f t="shared" si="1994"/>
        <v/>
      </c>
      <c r="CS2658" s="101" t="str">
        <f t="shared" si="1995"/>
        <v/>
      </c>
    </row>
    <row r="2659" spans="1:97" x14ac:dyDescent="0.25">
      <c r="A2659" s="51"/>
      <c r="B2659" s="15" t="str">
        <f t="shared" si="1959"/>
        <v/>
      </c>
      <c r="C2659" s="15" t="str">
        <f t="shared" si="1961"/>
        <v/>
      </c>
      <c r="D2659" s="51"/>
      <c r="E2659" s="137"/>
      <c r="F2659" s="138"/>
      <c r="G2659" s="139"/>
      <c r="H2659" s="138"/>
      <c r="I2659" s="140"/>
      <c r="J2659" s="138"/>
      <c r="K2659" s="141"/>
      <c r="L2659" s="139"/>
      <c r="M2659" s="142"/>
      <c r="N2659" s="142"/>
      <c r="O2659" s="143"/>
      <c r="P2659" s="144"/>
      <c r="Q2659" s="144"/>
      <c r="R2659" s="144"/>
      <c r="S2659" s="144"/>
      <c r="T2659" s="144"/>
      <c r="U2659" s="144"/>
      <c r="V2659" s="144"/>
      <c r="W2659" s="144"/>
      <c r="X2659" s="145"/>
      <c r="Y2659" s="51"/>
      <c r="Z2659" s="13" t="str">
        <f t="shared" si="1962"/>
        <v/>
      </c>
      <c r="AA2659" s="51"/>
      <c r="AE2659" s="42" t="str">
        <f t="shared" si="1963"/>
        <v/>
      </c>
      <c r="AF2659" s="42" t="str">
        <f>IF($I2659="", "", IF(COUNTIF($I$10:$I2658, I2659)&gt;0, "", SUMIF($I$10:$I$3009, $I2659, $AE$10:$AE$3009)))</f>
        <v/>
      </c>
      <c r="AG2659" s="45" t="str">
        <f>IF($AF2659="", "", COUNTIF($AF$10:$AF$3009, "&gt;"&amp;AF2659)+1+COUNTIF($AF$10:$AF2659, $AF2659)-1)</f>
        <v/>
      </c>
      <c r="AI2659" s="42" t="str">
        <f t="shared" si="1964"/>
        <v/>
      </c>
      <c r="AK2659" s="15" t="str">
        <f t="shared" si="1965"/>
        <v/>
      </c>
      <c r="AM2659" s="64" t="str">
        <f t="shared" si="1966"/>
        <v/>
      </c>
      <c r="AN2659" s="65" t="str">
        <f t="shared" si="1967"/>
        <v/>
      </c>
      <c r="AO2659" s="65" t="str">
        <f t="shared" si="1968"/>
        <v/>
      </c>
      <c r="AP2659" s="65" t="str">
        <f t="shared" si="1969"/>
        <v/>
      </c>
      <c r="AQ2659" s="65" t="str">
        <f t="shared" si="1970"/>
        <v/>
      </c>
      <c r="AR2659" s="65" t="str">
        <f t="shared" si="1971"/>
        <v/>
      </c>
      <c r="AS2659" s="65" t="str">
        <f t="shared" si="1972"/>
        <v/>
      </c>
      <c r="AT2659" s="65" t="str">
        <f t="shared" si="1973"/>
        <v/>
      </c>
      <c r="AU2659" s="65" t="str">
        <f t="shared" si="1974"/>
        <v/>
      </c>
      <c r="AV2659" s="66" t="str">
        <f t="shared" si="1975"/>
        <v/>
      </c>
      <c r="AX2659" s="73" t="str">
        <f t="shared" si="1996"/>
        <v/>
      </c>
      <c r="AY2659" s="74" t="str">
        <f t="shared" si="2001"/>
        <v/>
      </c>
      <c r="AZ2659" s="74" t="str">
        <f t="shared" si="2001"/>
        <v/>
      </c>
      <c r="BA2659" s="74" t="str">
        <f t="shared" si="2001"/>
        <v/>
      </c>
      <c r="BB2659" s="74" t="str">
        <f t="shared" si="2001"/>
        <v/>
      </c>
      <c r="BC2659" s="74" t="str">
        <f t="shared" si="2001"/>
        <v/>
      </c>
      <c r="BD2659" s="74" t="str">
        <f t="shared" si="2001"/>
        <v/>
      </c>
      <c r="BE2659" s="74" t="str">
        <f t="shared" si="2001"/>
        <v/>
      </c>
      <c r="BF2659" s="74" t="str">
        <f t="shared" si="2001"/>
        <v/>
      </c>
      <c r="BG2659" s="75" t="str">
        <f t="shared" si="2001"/>
        <v/>
      </c>
      <c r="BI2659" s="73" t="str">
        <f t="shared" si="1998"/>
        <v/>
      </c>
      <c r="BJ2659" s="74" t="str">
        <f t="shared" si="2000"/>
        <v/>
      </c>
      <c r="BK2659" s="74" t="str">
        <f t="shared" si="2000"/>
        <v/>
      </c>
      <c r="BL2659" s="74" t="str">
        <f t="shared" si="2000"/>
        <v/>
      </c>
      <c r="BM2659" s="74" t="str">
        <f t="shared" si="2000"/>
        <v/>
      </c>
      <c r="BN2659" s="74" t="str">
        <f t="shared" si="2000"/>
        <v/>
      </c>
      <c r="BO2659" s="74" t="str">
        <f t="shared" si="2000"/>
        <v/>
      </c>
      <c r="BP2659" s="74" t="str">
        <f t="shared" si="2000"/>
        <v/>
      </c>
      <c r="BQ2659" s="74" t="str">
        <f t="shared" si="2000"/>
        <v/>
      </c>
      <c r="BR2659" s="75" t="str">
        <f t="shared" si="2000"/>
        <v/>
      </c>
      <c r="BU2659" s="42" t="str">
        <f t="shared" si="1976"/>
        <v/>
      </c>
      <c r="BV2659" s="66" t="str">
        <f t="shared" si="1977"/>
        <v/>
      </c>
      <c r="BX2659" s="64" t="str">
        <f t="shared" si="1978"/>
        <v/>
      </c>
      <c r="BY2659" s="65" t="str">
        <f t="shared" si="1979"/>
        <v/>
      </c>
      <c r="BZ2659" s="65" t="str">
        <f t="shared" si="1980"/>
        <v/>
      </c>
      <c r="CA2659" s="65" t="str">
        <f t="shared" si="1981"/>
        <v/>
      </c>
      <c r="CB2659" s="65" t="str">
        <f t="shared" si="1982"/>
        <v/>
      </c>
      <c r="CC2659" s="65" t="str">
        <f t="shared" si="1983"/>
        <v/>
      </c>
      <c r="CD2659" s="65" t="str">
        <f t="shared" si="1984"/>
        <v/>
      </c>
      <c r="CE2659" s="65" t="str">
        <f t="shared" si="1985"/>
        <v/>
      </c>
      <c r="CF2659" s="65" t="str">
        <f t="shared" si="1986"/>
        <v/>
      </c>
      <c r="CG2659" s="66" t="str">
        <f t="shared" si="1987"/>
        <v/>
      </c>
      <c r="CI2659" s="42" t="str">
        <f t="shared" si="1988"/>
        <v/>
      </c>
      <c r="CK2659" s="92" t="str">
        <f t="shared" si="1989"/>
        <v/>
      </c>
      <c r="CL2659" s="65" t="str">
        <f t="shared" si="1990"/>
        <v/>
      </c>
      <c r="CM2659" s="93" t="str">
        <f t="shared" si="1991"/>
        <v/>
      </c>
      <c r="CN2659" s="101" t="str">
        <f t="shared" si="1960"/>
        <v/>
      </c>
      <c r="CP2659" s="92" t="str">
        <f t="shared" si="1992"/>
        <v/>
      </c>
      <c r="CQ2659" s="65" t="str">
        <f t="shared" si="1993"/>
        <v/>
      </c>
      <c r="CR2659" s="93" t="str">
        <f t="shared" si="1994"/>
        <v/>
      </c>
      <c r="CS2659" s="101" t="str">
        <f t="shared" si="1995"/>
        <v/>
      </c>
    </row>
    <row r="2660" spans="1:97" x14ac:dyDescent="0.25">
      <c r="A2660" s="51"/>
      <c r="B2660" s="15" t="str">
        <f t="shared" si="1959"/>
        <v/>
      </c>
      <c r="C2660" s="15" t="str">
        <f t="shared" si="1961"/>
        <v/>
      </c>
      <c r="D2660" s="51"/>
      <c r="E2660" s="137"/>
      <c r="F2660" s="138"/>
      <c r="G2660" s="139"/>
      <c r="H2660" s="138"/>
      <c r="I2660" s="140"/>
      <c r="J2660" s="138"/>
      <c r="K2660" s="141"/>
      <c r="L2660" s="139"/>
      <c r="M2660" s="142"/>
      <c r="N2660" s="142"/>
      <c r="O2660" s="143"/>
      <c r="P2660" s="144"/>
      <c r="Q2660" s="144"/>
      <c r="R2660" s="144"/>
      <c r="S2660" s="144"/>
      <c r="T2660" s="144"/>
      <c r="U2660" s="144"/>
      <c r="V2660" s="144"/>
      <c r="W2660" s="144"/>
      <c r="X2660" s="145"/>
      <c r="Y2660" s="51"/>
      <c r="Z2660" s="13" t="str">
        <f t="shared" si="1962"/>
        <v/>
      </c>
      <c r="AA2660" s="51"/>
      <c r="AE2660" s="42" t="str">
        <f t="shared" si="1963"/>
        <v/>
      </c>
      <c r="AF2660" s="42" t="str">
        <f>IF($I2660="", "", IF(COUNTIF($I$10:$I2659, I2660)&gt;0, "", SUMIF($I$10:$I$3009, $I2660, $AE$10:$AE$3009)))</f>
        <v/>
      </c>
      <c r="AG2660" s="45" t="str">
        <f>IF($AF2660="", "", COUNTIF($AF$10:$AF$3009, "&gt;"&amp;AF2660)+1+COUNTIF($AF$10:$AF2660, $AF2660)-1)</f>
        <v/>
      </c>
      <c r="AI2660" s="42" t="str">
        <f t="shared" si="1964"/>
        <v/>
      </c>
      <c r="AK2660" s="15" t="str">
        <f t="shared" si="1965"/>
        <v/>
      </c>
      <c r="AM2660" s="64" t="str">
        <f t="shared" si="1966"/>
        <v/>
      </c>
      <c r="AN2660" s="65" t="str">
        <f t="shared" si="1967"/>
        <v/>
      </c>
      <c r="AO2660" s="65" t="str">
        <f t="shared" si="1968"/>
        <v/>
      </c>
      <c r="AP2660" s="65" t="str">
        <f t="shared" si="1969"/>
        <v/>
      </c>
      <c r="AQ2660" s="65" t="str">
        <f t="shared" si="1970"/>
        <v/>
      </c>
      <c r="AR2660" s="65" t="str">
        <f t="shared" si="1971"/>
        <v/>
      </c>
      <c r="AS2660" s="65" t="str">
        <f t="shared" si="1972"/>
        <v/>
      </c>
      <c r="AT2660" s="65" t="str">
        <f t="shared" si="1973"/>
        <v/>
      </c>
      <c r="AU2660" s="65" t="str">
        <f t="shared" si="1974"/>
        <v/>
      </c>
      <c r="AV2660" s="66" t="str">
        <f t="shared" si="1975"/>
        <v/>
      </c>
      <c r="AX2660" s="73" t="str">
        <f t="shared" si="1996"/>
        <v/>
      </c>
      <c r="AY2660" s="74" t="str">
        <f t="shared" si="2001"/>
        <v/>
      </c>
      <c r="AZ2660" s="74" t="str">
        <f t="shared" si="2001"/>
        <v/>
      </c>
      <c r="BA2660" s="74" t="str">
        <f t="shared" si="2001"/>
        <v/>
      </c>
      <c r="BB2660" s="74" t="str">
        <f t="shared" si="2001"/>
        <v/>
      </c>
      <c r="BC2660" s="74" t="str">
        <f t="shared" si="2001"/>
        <v/>
      </c>
      <c r="BD2660" s="74" t="str">
        <f t="shared" si="2001"/>
        <v/>
      </c>
      <c r="BE2660" s="74" t="str">
        <f t="shared" si="2001"/>
        <v/>
      </c>
      <c r="BF2660" s="74" t="str">
        <f t="shared" si="2001"/>
        <v/>
      </c>
      <c r="BG2660" s="75" t="str">
        <f t="shared" si="2001"/>
        <v/>
      </c>
      <c r="BI2660" s="73" t="str">
        <f t="shared" si="1998"/>
        <v/>
      </c>
      <c r="BJ2660" s="74" t="str">
        <f t="shared" si="2000"/>
        <v/>
      </c>
      <c r="BK2660" s="74" t="str">
        <f t="shared" si="2000"/>
        <v/>
      </c>
      <c r="BL2660" s="74" t="str">
        <f t="shared" si="2000"/>
        <v/>
      </c>
      <c r="BM2660" s="74" t="str">
        <f t="shared" si="2000"/>
        <v/>
      </c>
      <c r="BN2660" s="74" t="str">
        <f t="shared" si="2000"/>
        <v/>
      </c>
      <c r="BO2660" s="74" t="str">
        <f t="shared" si="2000"/>
        <v/>
      </c>
      <c r="BP2660" s="74" t="str">
        <f t="shared" si="2000"/>
        <v/>
      </c>
      <c r="BQ2660" s="74" t="str">
        <f t="shared" si="2000"/>
        <v/>
      </c>
      <c r="BR2660" s="75" t="str">
        <f t="shared" si="2000"/>
        <v/>
      </c>
      <c r="BU2660" s="42" t="str">
        <f t="shared" si="1976"/>
        <v/>
      </c>
      <c r="BV2660" s="66" t="str">
        <f t="shared" si="1977"/>
        <v/>
      </c>
      <c r="BX2660" s="64" t="str">
        <f t="shared" si="1978"/>
        <v/>
      </c>
      <c r="BY2660" s="65" t="str">
        <f t="shared" si="1979"/>
        <v/>
      </c>
      <c r="BZ2660" s="65" t="str">
        <f t="shared" si="1980"/>
        <v/>
      </c>
      <c r="CA2660" s="65" t="str">
        <f t="shared" si="1981"/>
        <v/>
      </c>
      <c r="CB2660" s="65" t="str">
        <f t="shared" si="1982"/>
        <v/>
      </c>
      <c r="CC2660" s="65" t="str">
        <f t="shared" si="1983"/>
        <v/>
      </c>
      <c r="CD2660" s="65" t="str">
        <f t="shared" si="1984"/>
        <v/>
      </c>
      <c r="CE2660" s="65" t="str">
        <f t="shared" si="1985"/>
        <v/>
      </c>
      <c r="CF2660" s="65" t="str">
        <f t="shared" si="1986"/>
        <v/>
      </c>
      <c r="CG2660" s="66" t="str">
        <f t="shared" si="1987"/>
        <v/>
      </c>
      <c r="CI2660" s="42" t="str">
        <f t="shared" si="1988"/>
        <v/>
      </c>
      <c r="CK2660" s="92" t="str">
        <f t="shared" si="1989"/>
        <v/>
      </c>
      <c r="CL2660" s="65" t="str">
        <f t="shared" si="1990"/>
        <v/>
      </c>
      <c r="CM2660" s="93" t="str">
        <f t="shared" si="1991"/>
        <v/>
      </c>
      <c r="CN2660" s="101" t="str">
        <f t="shared" si="1960"/>
        <v/>
      </c>
      <c r="CP2660" s="92" t="str">
        <f t="shared" si="1992"/>
        <v/>
      </c>
      <c r="CQ2660" s="65" t="str">
        <f t="shared" si="1993"/>
        <v/>
      </c>
      <c r="CR2660" s="93" t="str">
        <f t="shared" si="1994"/>
        <v/>
      </c>
      <c r="CS2660" s="101" t="str">
        <f t="shared" si="1995"/>
        <v/>
      </c>
    </row>
    <row r="2661" spans="1:97" x14ac:dyDescent="0.25">
      <c r="A2661" s="51"/>
      <c r="B2661" s="15" t="str">
        <f t="shared" si="1959"/>
        <v/>
      </c>
      <c r="C2661" s="15" t="str">
        <f t="shared" si="1961"/>
        <v/>
      </c>
      <c r="D2661" s="51"/>
      <c r="E2661" s="137"/>
      <c r="F2661" s="138"/>
      <c r="G2661" s="139"/>
      <c r="H2661" s="138"/>
      <c r="I2661" s="140"/>
      <c r="J2661" s="138"/>
      <c r="K2661" s="141"/>
      <c r="L2661" s="139"/>
      <c r="M2661" s="142"/>
      <c r="N2661" s="142"/>
      <c r="O2661" s="143"/>
      <c r="P2661" s="144"/>
      <c r="Q2661" s="144"/>
      <c r="R2661" s="144"/>
      <c r="S2661" s="144"/>
      <c r="T2661" s="144"/>
      <c r="U2661" s="144"/>
      <c r="V2661" s="144"/>
      <c r="W2661" s="144"/>
      <c r="X2661" s="145"/>
      <c r="Y2661" s="51"/>
      <c r="Z2661" s="13" t="str">
        <f t="shared" si="1962"/>
        <v/>
      </c>
      <c r="AA2661" s="51"/>
      <c r="AE2661" s="42" t="str">
        <f t="shared" si="1963"/>
        <v/>
      </c>
      <c r="AF2661" s="42" t="str">
        <f>IF($I2661="", "", IF(COUNTIF($I$10:$I2660, I2661)&gt;0, "", SUMIF($I$10:$I$3009, $I2661, $AE$10:$AE$3009)))</f>
        <v/>
      </c>
      <c r="AG2661" s="45" t="str">
        <f>IF($AF2661="", "", COUNTIF($AF$10:$AF$3009, "&gt;"&amp;AF2661)+1+COUNTIF($AF$10:$AF2661, $AF2661)-1)</f>
        <v/>
      </c>
      <c r="AI2661" s="42" t="str">
        <f t="shared" si="1964"/>
        <v/>
      </c>
      <c r="AK2661" s="15" t="str">
        <f t="shared" si="1965"/>
        <v/>
      </c>
      <c r="AM2661" s="64" t="str">
        <f t="shared" si="1966"/>
        <v/>
      </c>
      <c r="AN2661" s="65" t="str">
        <f t="shared" si="1967"/>
        <v/>
      </c>
      <c r="AO2661" s="65" t="str">
        <f t="shared" si="1968"/>
        <v/>
      </c>
      <c r="AP2661" s="65" t="str">
        <f t="shared" si="1969"/>
        <v/>
      </c>
      <c r="AQ2661" s="65" t="str">
        <f t="shared" si="1970"/>
        <v/>
      </c>
      <c r="AR2661" s="65" t="str">
        <f t="shared" si="1971"/>
        <v/>
      </c>
      <c r="AS2661" s="65" t="str">
        <f t="shared" si="1972"/>
        <v/>
      </c>
      <c r="AT2661" s="65" t="str">
        <f t="shared" si="1973"/>
        <v/>
      </c>
      <c r="AU2661" s="65" t="str">
        <f t="shared" si="1974"/>
        <v/>
      </c>
      <c r="AV2661" s="66" t="str">
        <f t="shared" si="1975"/>
        <v/>
      </c>
      <c r="AX2661" s="73" t="str">
        <f t="shared" si="1996"/>
        <v/>
      </c>
      <c r="AY2661" s="74" t="str">
        <f t="shared" si="2001"/>
        <v/>
      </c>
      <c r="AZ2661" s="74" t="str">
        <f t="shared" si="2001"/>
        <v/>
      </c>
      <c r="BA2661" s="74" t="str">
        <f t="shared" si="2001"/>
        <v/>
      </c>
      <c r="BB2661" s="74" t="str">
        <f t="shared" si="2001"/>
        <v/>
      </c>
      <c r="BC2661" s="74" t="str">
        <f t="shared" si="2001"/>
        <v/>
      </c>
      <c r="BD2661" s="74" t="str">
        <f t="shared" si="2001"/>
        <v/>
      </c>
      <c r="BE2661" s="74" t="str">
        <f t="shared" si="2001"/>
        <v/>
      </c>
      <c r="BF2661" s="74" t="str">
        <f t="shared" si="2001"/>
        <v/>
      </c>
      <c r="BG2661" s="75" t="str">
        <f t="shared" si="2001"/>
        <v/>
      </c>
      <c r="BI2661" s="73" t="str">
        <f t="shared" si="1998"/>
        <v/>
      </c>
      <c r="BJ2661" s="74" t="str">
        <f t="shared" si="2000"/>
        <v/>
      </c>
      <c r="BK2661" s="74" t="str">
        <f t="shared" si="2000"/>
        <v/>
      </c>
      <c r="BL2661" s="74" t="str">
        <f t="shared" si="2000"/>
        <v/>
      </c>
      <c r="BM2661" s="74" t="str">
        <f t="shared" si="2000"/>
        <v/>
      </c>
      <c r="BN2661" s="74" t="str">
        <f t="shared" si="2000"/>
        <v/>
      </c>
      <c r="BO2661" s="74" t="str">
        <f t="shared" si="2000"/>
        <v/>
      </c>
      <c r="BP2661" s="74" t="str">
        <f t="shared" si="2000"/>
        <v/>
      </c>
      <c r="BQ2661" s="74" t="str">
        <f t="shared" si="2000"/>
        <v/>
      </c>
      <c r="BR2661" s="75" t="str">
        <f t="shared" si="2000"/>
        <v/>
      </c>
      <c r="BU2661" s="42" t="str">
        <f t="shared" si="1976"/>
        <v/>
      </c>
      <c r="BV2661" s="66" t="str">
        <f t="shared" si="1977"/>
        <v/>
      </c>
      <c r="BX2661" s="64" t="str">
        <f t="shared" si="1978"/>
        <v/>
      </c>
      <c r="BY2661" s="65" t="str">
        <f t="shared" si="1979"/>
        <v/>
      </c>
      <c r="BZ2661" s="65" t="str">
        <f t="shared" si="1980"/>
        <v/>
      </c>
      <c r="CA2661" s="65" t="str">
        <f t="shared" si="1981"/>
        <v/>
      </c>
      <c r="CB2661" s="65" t="str">
        <f t="shared" si="1982"/>
        <v/>
      </c>
      <c r="CC2661" s="65" t="str">
        <f t="shared" si="1983"/>
        <v/>
      </c>
      <c r="CD2661" s="65" t="str">
        <f t="shared" si="1984"/>
        <v/>
      </c>
      <c r="CE2661" s="65" t="str">
        <f t="shared" si="1985"/>
        <v/>
      </c>
      <c r="CF2661" s="65" t="str">
        <f t="shared" si="1986"/>
        <v/>
      </c>
      <c r="CG2661" s="66" t="str">
        <f t="shared" si="1987"/>
        <v/>
      </c>
      <c r="CI2661" s="42" t="str">
        <f t="shared" si="1988"/>
        <v/>
      </c>
      <c r="CK2661" s="92" t="str">
        <f t="shared" si="1989"/>
        <v/>
      </c>
      <c r="CL2661" s="65" t="str">
        <f t="shared" si="1990"/>
        <v/>
      </c>
      <c r="CM2661" s="93" t="str">
        <f t="shared" si="1991"/>
        <v/>
      </c>
      <c r="CN2661" s="101" t="str">
        <f t="shared" si="1960"/>
        <v/>
      </c>
      <c r="CP2661" s="92" t="str">
        <f t="shared" si="1992"/>
        <v/>
      </c>
      <c r="CQ2661" s="65" t="str">
        <f t="shared" si="1993"/>
        <v/>
      </c>
      <c r="CR2661" s="93" t="str">
        <f t="shared" si="1994"/>
        <v/>
      </c>
      <c r="CS2661" s="101" t="str">
        <f t="shared" si="1995"/>
        <v/>
      </c>
    </row>
    <row r="2662" spans="1:97" x14ac:dyDescent="0.25">
      <c r="A2662" s="51"/>
      <c r="B2662" s="15" t="str">
        <f t="shared" si="1959"/>
        <v/>
      </c>
      <c r="C2662" s="15" t="str">
        <f t="shared" si="1961"/>
        <v/>
      </c>
      <c r="D2662" s="51"/>
      <c r="E2662" s="137"/>
      <c r="F2662" s="138"/>
      <c r="G2662" s="139"/>
      <c r="H2662" s="138"/>
      <c r="I2662" s="140"/>
      <c r="J2662" s="138"/>
      <c r="K2662" s="141"/>
      <c r="L2662" s="139"/>
      <c r="M2662" s="142"/>
      <c r="N2662" s="142"/>
      <c r="O2662" s="143"/>
      <c r="P2662" s="144"/>
      <c r="Q2662" s="144"/>
      <c r="R2662" s="144"/>
      <c r="S2662" s="144"/>
      <c r="T2662" s="144"/>
      <c r="U2662" s="144"/>
      <c r="V2662" s="144"/>
      <c r="W2662" s="144"/>
      <c r="X2662" s="145"/>
      <c r="Y2662" s="51"/>
      <c r="Z2662" s="13" t="str">
        <f t="shared" si="1962"/>
        <v/>
      </c>
      <c r="AA2662" s="51"/>
      <c r="AE2662" s="42" t="str">
        <f t="shared" si="1963"/>
        <v/>
      </c>
      <c r="AF2662" s="42" t="str">
        <f>IF($I2662="", "", IF(COUNTIF($I$10:$I2661, I2662)&gt;0, "", SUMIF($I$10:$I$3009, $I2662, $AE$10:$AE$3009)))</f>
        <v/>
      </c>
      <c r="AG2662" s="45" t="str">
        <f>IF($AF2662="", "", COUNTIF($AF$10:$AF$3009, "&gt;"&amp;AF2662)+1+COUNTIF($AF$10:$AF2662, $AF2662)-1)</f>
        <v/>
      </c>
      <c r="AI2662" s="42" t="str">
        <f t="shared" si="1964"/>
        <v/>
      </c>
      <c r="AK2662" s="15" t="str">
        <f t="shared" si="1965"/>
        <v/>
      </c>
      <c r="AM2662" s="64" t="str">
        <f t="shared" si="1966"/>
        <v/>
      </c>
      <c r="AN2662" s="65" t="str">
        <f t="shared" si="1967"/>
        <v/>
      </c>
      <c r="AO2662" s="65" t="str">
        <f t="shared" si="1968"/>
        <v/>
      </c>
      <c r="AP2662" s="65" t="str">
        <f t="shared" si="1969"/>
        <v/>
      </c>
      <c r="AQ2662" s="65" t="str">
        <f t="shared" si="1970"/>
        <v/>
      </c>
      <c r="AR2662" s="65" t="str">
        <f t="shared" si="1971"/>
        <v/>
      </c>
      <c r="AS2662" s="65" t="str">
        <f t="shared" si="1972"/>
        <v/>
      </c>
      <c r="AT2662" s="65" t="str">
        <f t="shared" si="1973"/>
        <v/>
      </c>
      <c r="AU2662" s="65" t="str">
        <f t="shared" si="1974"/>
        <v/>
      </c>
      <c r="AV2662" s="66" t="str">
        <f t="shared" si="1975"/>
        <v/>
      </c>
      <c r="AX2662" s="73" t="str">
        <f t="shared" si="1996"/>
        <v/>
      </c>
      <c r="AY2662" s="74" t="str">
        <f t="shared" si="2001"/>
        <v/>
      </c>
      <c r="AZ2662" s="74" t="str">
        <f t="shared" si="2001"/>
        <v/>
      </c>
      <c r="BA2662" s="74" t="str">
        <f t="shared" si="2001"/>
        <v/>
      </c>
      <c r="BB2662" s="74" t="str">
        <f t="shared" si="2001"/>
        <v/>
      </c>
      <c r="BC2662" s="74" t="str">
        <f t="shared" si="2001"/>
        <v/>
      </c>
      <c r="BD2662" s="74" t="str">
        <f t="shared" si="2001"/>
        <v/>
      </c>
      <c r="BE2662" s="74" t="str">
        <f t="shared" si="2001"/>
        <v/>
      </c>
      <c r="BF2662" s="74" t="str">
        <f t="shared" si="2001"/>
        <v/>
      </c>
      <c r="BG2662" s="75" t="str">
        <f t="shared" si="2001"/>
        <v/>
      </c>
      <c r="BI2662" s="73" t="str">
        <f t="shared" si="1998"/>
        <v/>
      </c>
      <c r="BJ2662" s="74" t="str">
        <f t="shared" si="2000"/>
        <v/>
      </c>
      <c r="BK2662" s="74" t="str">
        <f t="shared" si="2000"/>
        <v/>
      </c>
      <c r="BL2662" s="74" t="str">
        <f t="shared" si="2000"/>
        <v/>
      </c>
      <c r="BM2662" s="74" t="str">
        <f t="shared" si="2000"/>
        <v/>
      </c>
      <c r="BN2662" s="74" t="str">
        <f t="shared" si="2000"/>
        <v/>
      </c>
      <c r="BO2662" s="74" t="str">
        <f t="shared" si="2000"/>
        <v/>
      </c>
      <c r="BP2662" s="74" t="str">
        <f t="shared" si="2000"/>
        <v/>
      </c>
      <c r="BQ2662" s="74" t="str">
        <f t="shared" si="2000"/>
        <v/>
      </c>
      <c r="BR2662" s="75" t="str">
        <f t="shared" si="2000"/>
        <v/>
      </c>
      <c r="BU2662" s="42" t="str">
        <f t="shared" si="1976"/>
        <v/>
      </c>
      <c r="BV2662" s="66" t="str">
        <f t="shared" si="1977"/>
        <v/>
      </c>
      <c r="BX2662" s="64" t="str">
        <f t="shared" si="1978"/>
        <v/>
      </c>
      <c r="BY2662" s="65" t="str">
        <f t="shared" si="1979"/>
        <v/>
      </c>
      <c r="BZ2662" s="65" t="str">
        <f t="shared" si="1980"/>
        <v/>
      </c>
      <c r="CA2662" s="65" t="str">
        <f t="shared" si="1981"/>
        <v/>
      </c>
      <c r="CB2662" s="65" t="str">
        <f t="shared" si="1982"/>
        <v/>
      </c>
      <c r="CC2662" s="65" t="str">
        <f t="shared" si="1983"/>
        <v/>
      </c>
      <c r="CD2662" s="65" t="str">
        <f t="shared" si="1984"/>
        <v/>
      </c>
      <c r="CE2662" s="65" t="str">
        <f t="shared" si="1985"/>
        <v/>
      </c>
      <c r="CF2662" s="65" t="str">
        <f t="shared" si="1986"/>
        <v/>
      </c>
      <c r="CG2662" s="66" t="str">
        <f t="shared" si="1987"/>
        <v/>
      </c>
      <c r="CI2662" s="42" t="str">
        <f t="shared" si="1988"/>
        <v/>
      </c>
      <c r="CK2662" s="92" t="str">
        <f t="shared" si="1989"/>
        <v/>
      </c>
      <c r="CL2662" s="65" t="str">
        <f t="shared" si="1990"/>
        <v/>
      </c>
      <c r="CM2662" s="93" t="str">
        <f t="shared" si="1991"/>
        <v/>
      </c>
      <c r="CN2662" s="101" t="str">
        <f t="shared" si="1960"/>
        <v/>
      </c>
      <c r="CP2662" s="92" t="str">
        <f t="shared" si="1992"/>
        <v/>
      </c>
      <c r="CQ2662" s="65" t="str">
        <f t="shared" si="1993"/>
        <v/>
      </c>
      <c r="CR2662" s="93" t="str">
        <f t="shared" si="1994"/>
        <v/>
      </c>
      <c r="CS2662" s="101" t="str">
        <f t="shared" si="1995"/>
        <v/>
      </c>
    </row>
    <row r="2663" spans="1:97" x14ac:dyDescent="0.25">
      <c r="A2663" s="51"/>
      <c r="B2663" s="15" t="str">
        <f t="shared" si="1959"/>
        <v/>
      </c>
      <c r="C2663" s="15" t="str">
        <f t="shared" si="1961"/>
        <v/>
      </c>
      <c r="D2663" s="51"/>
      <c r="E2663" s="137"/>
      <c r="F2663" s="138"/>
      <c r="G2663" s="139"/>
      <c r="H2663" s="138"/>
      <c r="I2663" s="140"/>
      <c r="J2663" s="138"/>
      <c r="K2663" s="141"/>
      <c r="L2663" s="139"/>
      <c r="M2663" s="142"/>
      <c r="N2663" s="142"/>
      <c r="O2663" s="143"/>
      <c r="P2663" s="144"/>
      <c r="Q2663" s="144"/>
      <c r="R2663" s="144"/>
      <c r="S2663" s="144"/>
      <c r="T2663" s="144"/>
      <c r="U2663" s="144"/>
      <c r="V2663" s="144"/>
      <c r="W2663" s="144"/>
      <c r="X2663" s="145"/>
      <c r="Y2663" s="51"/>
      <c r="Z2663" s="13" t="str">
        <f t="shared" si="1962"/>
        <v/>
      </c>
      <c r="AA2663" s="51"/>
      <c r="AE2663" s="42" t="str">
        <f t="shared" si="1963"/>
        <v/>
      </c>
      <c r="AF2663" s="42" t="str">
        <f>IF($I2663="", "", IF(COUNTIF($I$10:$I2662, I2663)&gt;0, "", SUMIF($I$10:$I$3009, $I2663, $AE$10:$AE$3009)))</f>
        <v/>
      </c>
      <c r="AG2663" s="45" t="str">
        <f>IF($AF2663="", "", COUNTIF($AF$10:$AF$3009, "&gt;"&amp;AF2663)+1+COUNTIF($AF$10:$AF2663, $AF2663)-1)</f>
        <v/>
      </c>
      <c r="AI2663" s="42" t="str">
        <f t="shared" si="1964"/>
        <v/>
      </c>
      <c r="AK2663" s="15" t="str">
        <f t="shared" si="1965"/>
        <v/>
      </c>
      <c r="AM2663" s="64" t="str">
        <f t="shared" si="1966"/>
        <v/>
      </c>
      <c r="AN2663" s="65" t="str">
        <f t="shared" si="1967"/>
        <v/>
      </c>
      <c r="AO2663" s="65" t="str">
        <f t="shared" si="1968"/>
        <v/>
      </c>
      <c r="AP2663" s="65" t="str">
        <f t="shared" si="1969"/>
        <v/>
      </c>
      <c r="AQ2663" s="65" t="str">
        <f t="shared" si="1970"/>
        <v/>
      </c>
      <c r="AR2663" s="65" t="str">
        <f t="shared" si="1971"/>
        <v/>
      </c>
      <c r="AS2663" s="65" t="str">
        <f t="shared" si="1972"/>
        <v/>
      </c>
      <c r="AT2663" s="65" t="str">
        <f t="shared" si="1973"/>
        <v/>
      </c>
      <c r="AU2663" s="65" t="str">
        <f t="shared" si="1974"/>
        <v/>
      </c>
      <c r="AV2663" s="66" t="str">
        <f t="shared" si="1975"/>
        <v/>
      </c>
      <c r="AX2663" s="73" t="str">
        <f t="shared" si="1996"/>
        <v/>
      </c>
      <c r="AY2663" s="74" t="str">
        <f t="shared" si="2001"/>
        <v/>
      </c>
      <c r="AZ2663" s="74" t="str">
        <f t="shared" si="2001"/>
        <v/>
      </c>
      <c r="BA2663" s="74" t="str">
        <f t="shared" si="2001"/>
        <v/>
      </c>
      <c r="BB2663" s="74" t="str">
        <f t="shared" si="2001"/>
        <v/>
      </c>
      <c r="BC2663" s="74" t="str">
        <f t="shared" si="2001"/>
        <v/>
      </c>
      <c r="BD2663" s="74" t="str">
        <f t="shared" si="2001"/>
        <v/>
      </c>
      <c r="BE2663" s="74" t="str">
        <f t="shared" si="2001"/>
        <v/>
      </c>
      <c r="BF2663" s="74" t="str">
        <f t="shared" si="2001"/>
        <v/>
      </c>
      <c r="BG2663" s="75" t="str">
        <f t="shared" si="2001"/>
        <v/>
      </c>
      <c r="BI2663" s="73" t="str">
        <f t="shared" si="1998"/>
        <v/>
      </c>
      <c r="BJ2663" s="74" t="str">
        <f t="shared" si="2000"/>
        <v/>
      </c>
      <c r="BK2663" s="74" t="str">
        <f t="shared" si="2000"/>
        <v/>
      </c>
      <c r="BL2663" s="74" t="str">
        <f t="shared" si="2000"/>
        <v/>
      </c>
      <c r="BM2663" s="74" t="str">
        <f t="shared" si="2000"/>
        <v/>
      </c>
      <c r="BN2663" s="74" t="str">
        <f t="shared" si="2000"/>
        <v/>
      </c>
      <c r="BO2663" s="74" t="str">
        <f t="shared" si="2000"/>
        <v/>
      </c>
      <c r="BP2663" s="74" t="str">
        <f t="shared" si="2000"/>
        <v/>
      </c>
      <c r="BQ2663" s="74" t="str">
        <f t="shared" si="2000"/>
        <v/>
      </c>
      <c r="BR2663" s="75" t="str">
        <f t="shared" si="2000"/>
        <v/>
      </c>
      <c r="BU2663" s="42" t="str">
        <f t="shared" si="1976"/>
        <v/>
      </c>
      <c r="BV2663" s="66" t="str">
        <f t="shared" si="1977"/>
        <v/>
      </c>
      <c r="BX2663" s="64" t="str">
        <f t="shared" si="1978"/>
        <v/>
      </c>
      <c r="BY2663" s="65" t="str">
        <f t="shared" si="1979"/>
        <v/>
      </c>
      <c r="BZ2663" s="65" t="str">
        <f t="shared" si="1980"/>
        <v/>
      </c>
      <c r="CA2663" s="65" t="str">
        <f t="shared" si="1981"/>
        <v/>
      </c>
      <c r="CB2663" s="65" t="str">
        <f t="shared" si="1982"/>
        <v/>
      </c>
      <c r="CC2663" s="65" t="str">
        <f t="shared" si="1983"/>
        <v/>
      </c>
      <c r="CD2663" s="65" t="str">
        <f t="shared" si="1984"/>
        <v/>
      </c>
      <c r="CE2663" s="65" t="str">
        <f t="shared" si="1985"/>
        <v/>
      </c>
      <c r="CF2663" s="65" t="str">
        <f t="shared" si="1986"/>
        <v/>
      </c>
      <c r="CG2663" s="66" t="str">
        <f t="shared" si="1987"/>
        <v/>
      </c>
      <c r="CI2663" s="42" t="str">
        <f t="shared" si="1988"/>
        <v/>
      </c>
      <c r="CK2663" s="92" t="str">
        <f t="shared" si="1989"/>
        <v/>
      </c>
      <c r="CL2663" s="65" t="str">
        <f t="shared" si="1990"/>
        <v/>
      </c>
      <c r="CM2663" s="93" t="str">
        <f t="shared" si="1991"/>
        <v/>
      </c>
      <c r="CN2663" s="101" t="str">
        <f t="shared" si="1960"/>
        <v/>
      </c>
      <c r="CP2663" s="92" t="str">
        <f t="shared" si="1992"/>
        <v/>
      </c>
      <c r="CQ2663" s="65" t="str">
        <f t="shared" si="1993"/>
        <v/>
      </c>
      <c r="CR2663" s="93" t="str">
        <f t="shared" si="1994"/>
        <v/>
      </c>
      <c r="CS2663" s="101" t="str">
        <f t="shared" si="1995"/>
        <v/>
      </c>
    </row>
    <row r="2664" spans="1:97" x14ac:dyDescent="0.25">
      <c r="A2664" s="51"/>
      <c r="B2664" s="15" t="str">
        <f t="shared" si="1959"/>
        <v/>
      </c>
      <c r="C2664" s="15" t="str">
        <f t="shared" si="1961"/>
        <v/>
      </c>
      <c r="D2664" s="51"/>
      <c r="E2664" s="137"/>
      <c r="F2664" s="138"/>
      <c r="G2664" s="139"/>
      <c r="H2664" s="138"/>
      <c r="I2664" s="140"/>
      <c r="J2664" s="138"/>
      <c r="K2664" s="141"/>
      <c r="L2664" s="139"/>
      <c r="M2664" s="142"/>
      <c r="N2664" s="142"/>
      <c r="O2664" s="143"/>
      <c r="P2664" s="144"/>
      <c r="Q2664" s="144"/>
      <c r="R2664" s="144"/>
      <c r="S2664" s="144"/>
      <c r="T2664" s="144"/>
      <c r="U2664" s="144"/>
      <c r="V2664" s="144"/>
      <c r="W2664" s="144"/>
      <c r="X2664" s="145"/>
      <c r="Y2664" s="51"/>
      <c r="Z2664" s="13" t="str">
        <f t="shared" si="1962"/>
        <v/>
      </c>
      <c r="AA2664" s="51"/>
      <c r="AE2664" s="42" t="str">
        <f t="shared" si="1963"/>
        <v/>
      </c>
      <c r="AF2664" s="42" t="str">
        <f>IF($I2664="", "", IF(COUNTIF($I$10:$I2663, I2664)&gt;0, "", SUMIF($I$10:$I$3009, $I2664, $AE$10:$AE$3009)))</f>
        <v/>
      </c>
      <c r="AG2664" s="45" t="str">
        <f>IF($AF2664="", "", COUNTIF($AF$10:$AF$3009, "&gt;"&amp;AF2664)+1+COUNTIF($AF$10:$AF2664, $AF2664)-1)</f>
        <v/>
      </c>
      <c r="AI2664" s="42" t="str">
        <f t="shared" si="1964"/>
        <v/>
      </c>
      <c r="AK2664" s="15" t="str">
        <f t="shared" si="1965"/>
        <v/>
      </c>
      <c r="AM2664" s="64" t="str">
        <f t="shared" si="1966"/>
        <v/>
      </c>
      <c r="AN2664" s="65" t="str">
        <f t="shared" si="1967"/>
        <v/>
      </c>
      <c r="AO2664" s="65" t="str">
        <f t="shared" si="1968"/>
        <v/>
      </c>
      <c r="AP2664" s="65" t="str">
        <f t="shared" si="1969"/>
        <v/>
      </c>
      <c r="AQ2664" s="65" t="str">
        <f t="shared" si="1970"/>
        <v/>
      </c>
      <c r="AR2664" s="65" t="str">
        <f t="shared" si="1971"/>
        <v/>
      </c>
      <c r="AS2664" s="65" t="str">
        <f t="shared" si="1972"/>
        <v/>
      </c>
      <c r="AT2664" s="65" t="str">
        <f t="shared" si="1973"/>
        <v/>
      </c>
      <c r="AU2664" s="65" t="str">
        <f t="shared" si="1974"/>
        <v/>
      </c>
      <c r="AV2664" s="66" t="str">
        <f t="shared" si="1975"/>
        <v/>
      </c>
      <c r="AX2664" s="73" t="str">
        <f t="shared" si="1996"/>
        <v/>
      </c>
      <c r="AY2664" s="74" t="str">
        <f t="shared" si="2001"/>
        <v/>
      </c>
      <c r="AZ2664" s="74" t="str">
        <f t="shared" si="2001"/>
        <v/>
      </c>
      <c r="BA2664" s="74" t="str">
        <f t="shared" si="2001"/>
        <v/>
      </c>
      <c r="BB2664" s="74" t="str">
        <f t="shared" si="2001"/>
        <v/>
      </c>
      <c r="BC2664" s="74" t="str">
        <f t="shared" si="2001"/>
        <v/>
      </c>
      <c r="BD2664" s="74" t="str">
        <f t="shared" si="2001"/>
        <v/>
      </c>
      <c r="BE2664" s="74" t="str">
        <f t="shared" si="2001"/>
        <v/>
      </c>
      <c r="BF2664" s="74" t="str">
        <f t="shared" si="2001"/>
        <v/>
      </c>
      <c r="BG2664" s="75" t="str">
        <f t="shared" si="2001"/>
        <v/>
      </c>
      <c r="BI2664" s="73" t="str">
        <f t="shared" si="1998"/>
        <v/>
      </c>
      <c r="BJ2664" s="74" t="str">
        <f t="shared" si="2000"/>
        <v/>
      </c>
      <c r="BK2664" s="74" t="str">
        <f t="shared" si="2000"/>
        <v/>
      </c>
      <c r="BL2664" s="74" t="str">
        <f t="shared" si="2000"/>
        <v/>
      </c>
      <c r="BM2664" s="74" t="str">
        <f t="shared" si="2000"/>
        <v/>
      </c>
      <c r="BN2664" s="74" t="str">
        <f t="shared" si="2000"/>
        <v/>
      </c>
      <c r="BO2664" s="74" t="str">
        <f t="shared" si="2000"/>
        <v/>
      </c>
      <c r="BP2664" s="74" t="str">
        <f t="shared" si="2000"/>
        <v/>
      </c>
      <c r="BQ2664" s="74" t="str">
        <f t="shared" si="2000"/>
        <v/>
      </c>
      <c r="BR2664" s="75" t="str">
        <f t="shared" si="2000"/>
        <v/>
      </c>
      <c r="BU2664" s="42" t="str">
        <f t="shared" si="1976"/>
        <v/>
      </c>
      <c r="BV2664" s="66" t="str">
        <f t="shared" si="1977"/>
        <v/>
      </c>
      <c r="BX2664" s="64" t="str">
        <f t="shared" si="1978"/>
        <v/>
      </c>
      <c r="BY2664" s="65" t="str">
        <f t="shared" si="1979"/>
        <v/>
      </c>
      <c r="BZ2664" s="65" t="str">
        <f t="shared" si="1980"/>
        <v/>
      </c>
      <c r="CA2664" s="65" t="str">
        <f t="shared" si="1981"/>
        <v/>
      </c>
      <c r="CB2664" s="65" t="str">
        <f t="shared" si="1982"/>
        <v/>
      </c>
      <c r="CC2664" s="65" t="str">
        <f t="shared" si="1983"/>
        <v/>
      </c>
      <c r="CD2664" s="65" t="str">
        <f t="shared" si="1984"/>
        <v/>
      </c>
      <c r="CE2664" s="65" t="str">
        <f t="shared" si="1985"/>
        <v/>
      </c>
      <c r="CF2664" s="65" t="str">
        <f t="shared" si="1986"/>
        <v/>
      </c>
      <c r="CG2664" s="66" t="str">
        <f t="shared" si="1987"/>
        <v/>
      </c>
      <c r="CI2664" s="42" t="str">
        <f t="shared" si="1988"/>
        <v/>
      </c>
      <c r="CK2664" s="92" t="str">
        <f t="shared" si="1989"/>
        <v/>
      </c>
      <c r="CL2664" s="65" t="str">
        <f t="shared" si="1990"/>
        <v/>
      </c>
      <c r="CM2664" s="93" t="str">
        <f t="shared" si="1991"/>
        <v/>
      </c>
      <c r="CN2664" s="101" t="str">
        <f t="shared" si="1960"/>
        <v/>
      </c>
      <c r="CP2664" s="92" t="str">
        <f t="shared" si="1992"/>
        <v/>
      </c>
      <c r="CQ2664" s="65" t="str">
        <f t="shared" si="1993"/>
        <v/>
      </c>
      <c r="CR2664" s="93" t="str">
        <f t="shared" si="1994"/>
        <v/>
      </c>
      <c r="CS2664" s="101" t="str">
        <f t="shared" si="1995"/>
        <v/>
      </c>
    </row>
    <row r="2665" spans="1:97" x14ac:dyDescent="0.25">
      <c r="A2665" s="51"/>
      <c r="B2665" s="15" t="str">
        <f t="shared" si="1959"/>
        <v/>
      </c>
      <c r="C2665" s="15" t="str">
        <f t="shared" si="1961"/>
        <v/>
      </c>
      <c r="D2665" s="51"/>
      <c r="E2665" s="137"/>
      <c r="F2665" s="138"/>
      <c r="G2665" s="139"/>
      <c r="H2665" s="138"/>
      <c r="I2665" s="140"/>
      <c r="J2665" s="138"/>
      <c r="K2665" s="141"/>
      <c r="L2665" s="139"/>
      <c r="M2665" s="142"/>
      <c r="N2665" s="142"/>
      <c r="O2665" s="143"/>
      <c r="P2665" s="144"/>
      <c r="Q2665" s="144"/>
      <c r="R2665" s="144"/>
      <c r="S2665" s="144"/>
      <c r="T2665" s="144"/>
      <c r="U2665" s="144"/>
      <c r="V2665" s="144"/>
      <c r="W2665" s="144"/>
      <c r="X2665" s="145"/>
      <c r="Y2665" s="51"/>
      <c r="Z2665" s="13" t="str">
        <f t="shared" si="1962"/>
        <v/>
      </c>
      <c r="AA2665" s="51"/>
      <c r="AE2665" s="42" t="str">
        <f t="shared" si="1963"/>
        <v/>
      </c>
      <c r="AF2665" s="42" t="str">
        <f>IF($I2665="", "", IF(COUNTIF($I$10:$I2664, I2665)&gt;0, "", SUMIF($I$10:$I$3009, $I2665, $AE$10:$AE$3009)))</f>
        <v/>
      </c>
      <c r="AG2665" s="45" t="str">
        <f>IF($AF2665="", "", COUNTIF($AF$10:$AF$3009, "&gt;"&amp;AF2665)+1+COUNTIF($AF$10:$AF2665, $AF2665)-1)</f>
        <v/>
      </c>
      <c r="AI2665" s="42" t="str">
        <f t="shared" si="1964"/>
        <v/>
      </c>
      <c r="AK2665" s="15" t="str">
        <f t="shared" si="1965"/>
        <v/>
      </c>
      <c r="AM2665" s="64" t="str">
        <f t="shared" si="1966"/>
        <v/>
      </c>
      <c r="AN2665" s="65" t="str">
        <f t="shared" si="1967"/>
        <v/>
      </c>
      <c r="AO2665" s="65" t="str">
        <f t="shared" si="1968"/>
        <v/>
      </c>
      <c r="AP2665" s="65" t="str">
        <f t="shared" si="1969"/>
        <v/>
      </c>
      <c r="AQ2665" s="65" t="str">
        <f t="shared" si="1970"/>
        <v/>
      </c>
      <c r="AR2665" s="65" t="str">
        <f t="shared" si="1971"/>
        <v/>
      </c>
      <c r="AS2665" s="65" t="str">
        <f t="shared" si="1972"/>
        <v/>
      </c>
      <c r="AT2665" s="65" t="str">
        <f t="shared" si="1973"/>
        <v/>
      </c>
      <c r="AU2665" s="65" t="str">
        <f t="shared" si="1974"/>
        <v/>
      </c>
      <c r="AV2665" s="66" t="str">
        <f t="shared" si="1975"/>
        <v/>
      </c>
      <c r="AX2665" s="73" t="str">
        <f t="shared" si="1996"/>
        <v/>
      </c>
      <c r="AY2665" s="74" t="str">
        <f t="shared" si="2001"/>
        <v/>
      </c>
      <c r="AZ2665" s="74" t="str">
        <f t="shared" si="2001"/>
        <v/>
      </c>
      <c r="BA2665" s="74" t="str">
        <f t="shared" si="2001"/>
        <v/>
      </c>
      <c r="BB2665" s="74" t="str">
        <f t="shared" si="2001"/>
        <v/>
      </c>
      <c r="BC2665" s="74" t="str">
        <f t="shared" si="2001"/>
        <v/>
      </c>
      <c r="BD2665" s="74" t="str">
        <f t="shared" si="2001"/>
        <v/>
      </c>
      <c r="BE2665" s="74" t="str">
        <f t="shared" si="2001"/>
        <v/>
      </c>
      <c r="BF2665" s="74" t="str">
        <f t="shared" si="2001"/>
        <v/>
      </c>
      <c r="BG2665" s="75" t="str">
        <f t="shared" si="2001"/>
        <v/>
      </c>
      <c r="BI2665" s="73" t="str">
        <f t="shared" si="1998"/>
        <v/>
      </c>
      <c r="BJ2665" s="74" t="str">
        <f t="shared" si="2000"/>
        <v/>
      </c>
      <c r="BK2665" s="74" t="str">
        <f t="shared" si="2000"/>
        <v/>
      </c>
      <c r="BL2665" s="74" t="str">
        <f t="shared" si="2000"/>
        <v/>
      </c>
      <c r="BM2665" s="74" t="str">
        <f t="shared" si="2000"/>
        <v/>
      </c>
      <c r="BN2665" s="74" t="str">
        <f t="shared" si="2000"/>
        <v/>
      </c>
      <c r="BO2665" s="74" t="str">
        <f t="shared" si="2000"/>
        <v/>
      </c>
      <c r="BP2665" s="74" t="str">
        <f t="shared" si="2000"/>
        <v/>
      </c>
      <c r="BQ2665" s="74" t="str">
        <f t="shared" si="2000"/>
        <v/>
      </c>
      <c r="BR2665" s="75" t="str">
        <f t="shared" si="2000"/>
        <v/>
      </c>
      <c r="BU2665" s="42" t="str">
        <f t="shared" si="1976"/>
        <v/>
      </c>
      <c r="BV2665" s="66" t="str">
        <f t="shared" si="1977"/>
        <v/>
      </c>
      <c r="BX2665" s="64" t="str">
        <f t="shared" si="1978"/>
        <v/>
      </c>
      <c r="BY2665" s="65" t="str">
        <f t="shared" si="1979"/>
        <v/>
      </c>
      <c r="BZ2665" s="65" t="str">
        <f t="shared" si="1980"/>
        <v/>
      </c>
      <c r="CA2665" s="65" t="str">
        <f t="shared" si="1981"/>
        <v/>
      </c>
      <c r="CB2665" s="65" t="str">
        <f t="shared" si="1982"/>
        <v/>
      </c>
      <c r="CC2665" s="65" t="str">
        <f t="shared" si="1983"/>
        <v/>
      </c>
      <c r="CD2665" s="65" t="str">
        <f t="shared" si="1984"/>
        <v/>
      </c>
      <c r="CE2665" s="65" t="str">
        <f t="shared" si="1985"/>
        <v/>
      </c>
      <c r="CF2665" s="65" t="str">
        <f t="shared" si="1986"/>
        <v/>
      </c>
      <c r="CG2665" s="66" t="str">
        <f t="shared" si="1987"/>
        <v/>
      </c>
      <c r="CI2665" s="42" t="str">
        <f t="shared" si="1988"/>
        <v/>
      </c>
      <c r="CK2665" s="92" t="str">
        <f t="shared" si="1989"/>
        <v/>
      </c>
      <c r="CL2665" s="65" t="str">
        <f t="shared" si="1990"/>
        <v/>
      </c>
      <c r="CM2665" s="93" t="str">
        <f t="shared" si="1991"/>
        <v/>
      </c>
      <c r="CN2665" s="101" t="str">
        <f t="shared" si="1960"/>
        <v/>
      </c>
      <c r="CP2665" s="92" t="str">
        <f t="shared" si="1992"/>
        <v/>
      </c>
      <c r="CQ2665" s="65" t="str">
        <f t="shared" si="1993"/>
        <v/>
      </c>
      <c r="CR2665" s="93" t="str">
        <f t="shared" si="1994"/>
        <v/>
      </c>
      <c r="CS2665" s="101" t="str">
        <f t="shared" si="1995"/>
        <v/>
      </c>
    </row>
    <row r="2666" spans="1:97" x14ac:dyDescent="0.25">
      <c r="A2666" s="51"/>
      <c r="B2666" s="15" t="str">
        <f t="shared" si="1959"/>
        <v/>
      </c>
      <c r="C2666" s="15" t="str">
        <f t="shared" si="1961"/>
        <v/>
      </c>
      <c r="D2666" s="51"/>
      <c r="E2666" s="137"/>
      <c r="F2666" s="138"/>
      <c r="G2666" s="139"/>
      <c r="H2666" s="138"/>
      <c r="I2666" s="140"/>
      <c r="J2666" s="138"/>
      <c r="K2666" s="141"/>
      <c r="L2666" s="139"/>
      <c r="M2666" s="142"/>
      <c r="N2666" s="142"/>
      <c r="O2666" s="143"/>
      <c r="P2666" s="144"/>
      <c r="Q2666" s="144"/>
      <c r="R2666" s="144"/>
      <c r="S2666" s="144"/>
      <c r="T2666" s="144"/>
      <c r="U2666" s="144"/>
      <c r="V2666" s="144"/>
      <c r="W2666" s="144"/>
      <c r="X2666" s="145"/>
      <c r="Y2666" s="51"/>
      <c r="Z2666" s="13" t="str">
        <f t="shared" si="1962"/>
        <v/>
      </c>
      <c r="AA2666" s="51"/>
      <c r="AE2666" s="42" t="str">
        <f t="shared" si="1963"/>
        <v/>
      </c>
      <c r="AF2666" s="42" t="str">
        <f>IF($I2666="", "", IF(COUNTIF($I$10:$I2665, I2666)&gt;0, "", SUMIF($I$10:$I$3009, $I2666, $AE$10:$AE$3009)))</f>
        <v/>
      </c>
      <c r="AG2666" s="45" t="str">
        <f>IF($AF2666="", "", COUNTIF($AF$10:$AF$3009, "&gt;"&amp;AF2666)+1+COUNTIF($AF$10:$AF2666, $AF2666)-1)</f>
        <v/>
      </c>
      <c r="AI2666" s="42" t="str">
        <f t="shared" si="1964"/>
        <v/>
      </c>
      <c r="AK2666" s="15" t="str">
        <f t="shared" si="1965"/>
        <v/>
      </c>
      <c r="AM2666" s="64" t="str">
        <f t="shared" si="1966"/>
        <v/>
      </c>
      <c r="AN2666" s="65" t="str">
        <f t="shared" si="1967"/>
        <v/>
      </c>
      <c r="AO2666" s="65" t="str">
        <f t="shared" si="1968"/>
        <v/>
      </c>
      <c r="AP2666" s="65" t="str">
        <f t="shared" si="1969"/>
        <v/>
      </c>
      <c r="AQ2666" s="65" t="str">
        <f t="shared" si="1970"/>
        <v/>
      </c>
      <c r="AR2666" s="65" t="str">
        <f t="shared" si="1971"/>
        <v/>
      </c>
      <c r="AS2666" s="65" t="str">
        <f t="shared" si="1972"/>
        <v/>
      </c>
      <c r="AT2666" s="65" t="str">
        <f t="shared" si="1973"/>
        <v/>
      </c>
      <c r="AU2666" s="65" t="str">
        <f t="shared" si="1974"/>
        <v/>
      </c>
      <c r="AV2666" s="66" t="str">
        <f t="shared" si="1975"/>
        <v/>
      </c>
      <c r="AX2666" s="73" t="str">
        <f t="shared" si="1996"/>
        <v/>
      </c>
      <c r="AY2666" s="74" t="str">
        <f t="shared" ref="AY2666:BG2675" si="2002">IF(AY$9="", "", IF($H2666=AY$9, $AE2666, ""))</f>
        <v/>
      </c>
      <c r="AZ2666" s="74" t="str">
        <f t="shared" si="2002"/>
        <v/>
      </c>
      <c r="BA2666" s="74" t="str">
        <f t="shared" si="2002"/>
        <v/>
      </c>
      <c r="BB2666" s="74" t="str">
        <f t="shared" si="2002"/>
        <v/>
      </c>
      <c r="BC2666" s="74" t="str">
        <f t="shared" si="2002"/>
        <v/>
      </c>
      <c r="BD2666" s="74" t="str">
        <f t="shared" si="2002"/>
        <v/>
      </c>
      <c r="BE2666" s="74" t="str">
        <f t="shared" si="2002"/>
        <v/>
      </c>
      <c r="BF2666" s="74" t="str">
        <f t="shared" si="2002"/>
        <v/>
      </c>
      <c r="BG2666" s="75" t="str">
        <f t="shared" si="2002"/>
        <v/>
      </c>
      <c r="BI2666" s="73" t="str">
        <f t="shared" si="1998"/>
        <v/>
      </c>
      <c r="BJ2666" s="74" t="str">
        <f t="shared" si="2000"/>
        <v/>
      </c>
      <c r="BK2666" s="74" t="str">
        <f t="shared" si="2000"/>
        <v/>
      </c>
      <c r="BL2666" s="74" t="str">
        <f t="shared" si="2000"/>
        <v/>
      </c>
      <c r="BM2666" s="74" t="str">
        <f t="shared" si="2000"/>
        <v/>
      </c>
      <c r="BN2666" s="74" t="str">
        <f t="shared" si="2000"/>
        <v/>
      </c>
      <c r="BO2666" s="74" t="str">
        <f t="shared" si="2000"/>
        <v/>
      </c>
      <c r="BP2666" s="74" t="str">
        <f t="shared" si="2000"/>
        <v/>
      </c>
      <c r="BQ2666" s="74" t="str">
        <f t="shared" si="2000"/>
        <v/>
      </c>
      <c r="BR2666" s="75" t="str">
        <f t="shared" si="2000"/>
        <v/>
      </c>
      <c r="BU2666" s="42" t="str">
        <f t="shared" si="1976"/>
        <v/>
      </c>
      <c r="BV2666" s="66" t="str">
        <f t="shared" si="1977"/>
        <v/>
      </c>
      <c r="BX2666" s="64" t="str">
        <f t="shared" si="1978"/>
        <v/>
      </c>
      <c r="BY2666" s="65" t="str">
        <f t="shared" si="1979"/>
        <v/>
      </c>
      <c r="BZ2666" s="65" t="str">
        <f t="shared" si="1980"/>
        <v/>
      </c>
      <c r="CA2666" s="65" t="str">
        <f t="shared" si="1981"/>
        <v/>
      </c>
      <c r="CB2666" s="65" t="str">
        <f t="shared" si="1982"/>
        <v/>
      </c>
      <c r="CC2666" s="65" t="str">
        <f t="shared" si="1983"/>
        <v/>
      </c>
      <c r="CD2666" s="65" t="str">
        <f t="shared" si="1984"/>
        <v/>
      </c>
      <c r="CE2666" s="65" t="str">
        <f t="shared" si="1985"/>
        <v/>
      </c>
      <c r="CF2666" s="65" t="str">
        <f t="shared" si="1986"/>
        <v/>
      </c>
      <c r="CG2666" s="66" t="str">
        <f t="shared" si="1987"/>
        <v/>
      </c>
      <c r="CI2666" s="42" t="str">
        <f t="shared" si="1988"/>
        <v/>
      </c>
      <c r="CK2666" s="92" t="str">
        <f t="shared" si="1989"/>
        <v/>
      </c>
      <c r="CL2666" s="65" t="str">
        <f t="shared" si="1990"/>
        <v/>
      </c>
      <c r="CM2666" s="93" t="str">
        <f t="shared" si="1991"/>
        <v/>
      </c>
      <c r="CN2666" s="101" t="str">
        <f t="shared" si="1960"/>
        <v/>
      </c>
      <c r="CP2666" s="92" t="str">
        <f t="shared" si="1992"/>
        <v/>
      </c>
      <c r="CQ2666" s="65" t="str">
        <f t="shared" si="1993"/>
        <v/>
      </c>
      <c r="CR2666" s="93" t="str">
        <f t="shared" si="1994"/>
        <v/>
      </c>
      <c r="CS2666" s="101" t="str">
        <f t="shared" si="1995"/>
        <v/>
      </c>
    </row>
    <row r="2667" spans="1:97" x14ac:dyDescent="0.25">
      <c r="A2667" s="51"/>
      <c r="B2667" s="15" t="str">
        <f t="shared" si="1959"/>
        <v/>
      </c>
      <c r="C2667" s="15" t="str">
        <f t="shared" si="1961"/>
        <v/>
      </c>
      <c r="D2667" s="51"/>
      <c r="E2667" s="137"/>
      <c r="F2667" s="138"/>
      <c r="G2667" s="139"/>
      <c r="H2667" s="138"/>
      <c r="I2667" s="140"/>
      <c r="J2667" s="138"/>
      <c r="K2667" s="141"/>
      <c r="L2667" s="139"/>
      <c r="M2667" s="142"/>
      <c r="N2667" s="142"/>
      <c r="O2667" s="143"/>
      <c r="P2667" s="144"/>
      <c r="Q2667" s="144"/>
      <c r="R2667" s="144"/>
      <c r="S2667" s="144"/>
      <c r="T2667" s="144"/>
      <c r="U2667" s="144"/>
      <c r="V2667" s="144"/>
      <c r="W2667" s="144"/>
      <c r="X2667" s="145"/>
      <c r="Y2667" s="51"/>
      <c r="Z2667" s="13" t="str">
        <f t="shared" si="1962"/>
        <v/>
      </c>
      <c r="AA2667" s="51"/>
      <c r="AE2667" s="42" t="str">
        <f t="shared" si="1963"/>
        <v/>
      </c>
      <c r="AF2667" s="42" t="str">
        <f>IF($I2667="", "", IF(COUNTIF($I$10:$I2666, I2667)&gt;0, "", SUMIF($I$10:$I$3009, $I2667, $AE$10:$AE$3009)))</f>
        <v/>
      </c>
      <c r="AG2667" s="45" t="str">
        <f>IF($AF2667="", "", COUNTIF($AF$10:$AF$3009, "&gt;"&amp;AF2667)+1+COUNTIF($AF$10:$AF2667, $AF2667)-1)</f>
        <v/>
      </c>
      <c r="AI2667" s="42" t="str">
        <f t="shared" si="1964"/>
        <v/>
      </c>
      <c r="AK2667" s="15" t="str">
        <f t="shared" si="1965"/>
        <v/>
      </c>
      <c r="AM2667" s="64" t="str">
        <f t="shared" si="1966"/>
        <v/>
      </c>
      <c r="AN2667" s="65" t="str">
        <f t="shared" si="1967"/>
        <v/>
      </c>
      <c r="AO2667" s="65" t="str">
        <f t="shared" si="1968"/>
        <v/>
      </c>
      <c r="AP2667" s="65" t="str">
        <f t="shared" si="1969"/>
        <v/>
      </c>
      <c r="AQ2667" s="65" t="str">
        <f t="shared" si="1970"/>
        <v/>
      </c>
      <c r="AR2667" s="65" t="str">
        <f t="shared" si="1971"/>
        <v/>
      </c>
      <c r="AS2667" s="65" t="str">
        <f t="shared" si="1972"/>
        <v/>
      </c>
      <c r="AT2667" s="65" t="str">
        <f t="shared" si="1973"/>
        <v/>
      </c>
      <c r="AU2667" s="65" t="str">
        <f t="shared" si="1974"/>
        <v/>
      </c>
      <c r="AV2667" s="66" t="str">
        <f t="shared" si="1975"/>
        <v/>
      </c>
      <c r="AX2667" s="73" t="str">
        <f t="shared" si="1996"/>
        <v/>
      </c>
      <c r="AY2667" s="74" t="str">
        <f t="shared" si="2002"/>
        <v/>
      </c>
      <c r="AZ2667" s="74" t="str">
        <f t="shared" si="2002"/>
        <v/>
      </c>
      <c r="BA2667" s="74" t="str">
        <f t="shared" si="2002"/>
        <v/>
      </c>
      <c r="BB2667" s="74" t="str">
        <f t="shared" si="2002"/>
        <v/>
      </c>
      <c r="BC2667" s="74" t="str">
        <f t="shared" si="2002"/>
        <v/>
      </c>
      <c r="BD2667" s="74" t="str">
        <f t="shared" si="2002"/>
        <v/>
      </c>
      <c r="BE2667" s="74" t="str">
        <f t="shared" si="2002"/>
        <v/>
      </c>
      <c r="BF2667" s="74" t="str">
        <f t="shared" si="2002"/>
        <v/>
      </c>
      <c r="BG2667" s="75" t="str">
        <f t="shared" si="2002"/>
        <v/>
      </c>
      <c r="BI2667" s="73" t="str">
        <f t="shared" si="1998"/>
        <v/>
      </c>
      <c r="BJ2667" s="74" t="str">
        <f t="shared" si="2000"/>
        <v/>
      </c>
      <c r="BK2667" s="74" t="str">
        <f t="shared" si="2000"/>
        <v/>
      </c>
      <c r="BL2667" s="74" t="str">
        <f t="shared" si="2000"/>
        <v/>
      </c>
      <c r="BM2667" s="74" t="str">
        <f t="shared" si="2000"/>
        <v/>
      </c>
      <c r="BN2667" s="74" t="str">
        <f t="shared" si="2000"/>
        <v/>
      </c>
      <c r="BO2667" s="74" t="str">
        <f t="shared" si="2000"/>
        <v/>
      </c>
      <c r="BP2667" s="74" t="str">
        <f t="shared" si="2000"/>
        <v/>
      </c>
      <c r="BQ2667" s="74" t="str">
        <f t="shared" si="2000"/>
        <v/>
      </c>
      <c r="BR2667" s="75" t="str">
        <f t="shared" si="2000"/>
        <v/>
      </c>
      <c r="BU2667" s="42" t="str">
        <f t="shared" si="1976"/>
        <v/>
      </c>
      <c r="BV2667" s="66" t="str">
        <f t="shared" si="1977"/>
        <v/>
      </c>
      <c r="BX2667" s="64" t="str">
        <f t="shared" si="1978"/>
        <v/>
      </c>
      <c r="BY2667" s="65" t="str">
        <f t="shared" si="1979"/>
        <v/>
      </c>
      <c r="BZ2667" s="65" t="str">
        <f t="shared" si="1980"/>
        <v/>
      </c>
      <c r="CA2667" s="65" t="str">
        <f t="shared" si="1981"/>
        <v/>
      </c>
      <c r="CB2667" s="65" t="str">
        <f t="shared" si="1982"/>
        <v/>
      </c>
      <c r="CC2667" s="65" t="str">
        <f t="shared" si="1983"/>
        <v/>
      </c>
      <c r="CD2667" s="65" t="str">
        <f t="shared" si="1984"/>
        <v/>
      </c>
      <c r="CE2667" s="65" t="str">
        <f t="shared" si="1985"/>
        <v/>
      </c>
      <c r="CF2667" s="65" t="str">
        <f t="shared" si="1986"/>
        <v/>
      </c>
      <c r="CG2667" s="66" t="str">
        <f t="shared" si="1987"/>
        <v/>
      </c>
      <c r="CI2667" s="42" t="str">
        <f t="shared" si="1988"/>
        <v/>
      </c>
      <c r="CK2667" s="92" t="str">
        <f t="shared" si="1989"/>
        <v/>
      </c>
      <c r="CL2667" s="65" t="str">
        <f t="shared" si="1990"/>
        <v/>
      </c>
      <c r="CM2667" s="93" t="str">
        <f t="shared" si="1991"/>
        <v/>
      </c>
      <c r="CN2667" s="101" t="str">
        <f t="shared" si="1960"/>
        <v/>
      </c>
      <c r="CP2667" s="92" t="str">
        <f t="shared" si="1992"/>
        <v/>
      </c>
      <c r="CQ2667" s="65" t="str">
        <f t="shared" si="1993"/>
        <v/>
      </c>
      <c r="CR2667" s="93" t="str">
        <f t="shared" si="1994"/>
        <v/>
      </c>
      <c r="CS2667" s="101" t="str">
        <f t="shared" si="1995"/>
        <v/>
      </c>
    </row>
    <row r="2668" spans="1:97" x14ac:dyDescent="0.25">
      <c r="A2668" s="51"/>
      <c r="B2668" s="15" t="str">
        <f t="shared" si="1959"/>
        <v/>
      </c>
      <c r="C2668" s="15" t="str">
        <f t="shared" si="1961"/>
        <v/>
      </c>
      <c r="D2668" s="51"/>
      <c r="E2668" s="137"/>
      <c r="F2668" s="138"/>
      <c r="G2668" s="139"/>
      <c r="H2668" s="138"/>
      <c r="I2668" s="140"/>
      <c r="J2668" s="138"/>
      <c r="K2668" s="141"/>
      <c r="L2668" s="139"/>
      <c r="M2668" s="142"/>
      <c r="N2668" s="142"/>
      <c r="O2668" s="143"/>
      <c r="P2668" s="144"/>
      <c r="Q2668" s="144"/>
      <c r="R2668" s="144"/>
      <c r="S2668" s="144"/>
      <c r="T2668" s="144"/>
      <c r="U2668" s="144"/>
      <c r="V2668" s="144"/>
      <c r="W2668" s="144"/>
      <c r="X2668" s="145"/>
      <c r="Y2668" s="51"/>
      <c r="Z2668" s="13" t="str">
        <f t="shared" si="1962"/>
        <v/>
      </c>
      <c r="AA2668" s="51"/>
      <c r="AE2668" s="42" t="str">
        <f t="shared" si="1963"/>
        <v/>
      </c>
      <c r="AF2668" s="42" t="str">
        <f>IF($I2668="", "", IF(COUNTIF($I$10:$I2667, I2668)&gt;0, "", SUMIF($I$10:$I$3009, $I2668, $AE$10:$AE$3009)))</f>
        <v/>
      </c>
      <c r="AG2668" s="45" t="str">
        <f>IF($AF2668="", "", COUNTIF($AF$10:$AF$3009, "&gt;"&amp;AF2668)+1+COUNTIF($AF$10:$AF2668, $AF2668)-1)</f>
        <v/>
      </c>
      <c r="AI2668" s="42" t="str">
        <f t="shared" si="1964"/>
        <v/>
      </c>
      <c r="AK2668" s="15" t="str">
        <f t="shared" si="1965"/>
        <v/>
      </c>
      <c r="AM2668" s="64" t="str">
        <f t="shared" si="1966"/>
        <v/>
      </c>
      <c r="AN2668" s="65" t="str">
        <f t="shared" si="1967"/>
        <v/>
      </c>
      <c r="AO2668" s="65" t="str">
        <f t="shared" si="1968"/>
        <v/>
      </c>
      <c r="AP2668" s="65" t="str">
        <f t="shared" si="1969"/>
        <v/>
      </c>
      <c r="AQ2668" s="65" t="str">
        <f t="shared" si="1970"/>
        <v/>
      </c>
      <c r="AR2668" s="65" t="str">
        <f t="shared" si="1971"/>
        <v/>
      </c>
      <c r="AS2668" s="65" t="str">
        <f t="shared" si="1972"/>
        <v/>
      </c>
      <c r="AT2668" s="65" t="str">
        <f t="shared" si="1973"/>
        <v/>
      </c>
      <c r="AU2668" s="65" t="str">
        <f t="shared" si="1974"/>
        <v/>
      </c>
      <c r="AV2668" s="66" t="str">
        <f t="shared" si="1975"/>
        <v/>
      </c>
      <c r="AX2668" s="73" t="str">
        <f t="shared" si="1996"/>
        <v/>
      </c>
      <c r="AY2668" s="74" t="str">
        <f t="shared" si="2002"/>
        <v/>
      </c>
      <c r="AZ2668" s="74" t="str">
        <f t="shared" si="2002"/>
        <v/>
      </c>
      <c r="BA2668" s="74" t="str">
        <f t="shared" si="2002"/>
        <v/>
      </c>
      <c r="BB2668" s="74" t="str">
        <f t="shared" si="2002"/>
        <v/>
      </c>
      <c r="BC2668" s="74" t="str">
        <f t="shared" si="2002"/>
        <v/>
      </c>
      <c r="BD2668" s="74" t="str">
        <f t="shared" si="2002"/>
        <v/>
      </c>
      <c r="BE2668" s="74" t="str">
        <f t="shared" si="2002"/>
        <v/>
      </c>
      <c r="BF2668" s="74" t="str">
        <f t="shared" si="2002"/>
        <v/>
      </c>
      <c r="BG2668" s="75" t="str">
        <f t="shared" si="2002"/>
        <v/>
      </c>
      <c r="BI2668" s="73" t="str">
        <f t="shared" si="1998"/>
        <v/>
      </c>
      <c r="BJ2668" s="74" t="str">
        <f t="shared" si="2000"/>
        <v/>
      </c>
      <c r="BK2668" s="74" t="str">
        <f t="shared" si="2000"/>
        <v/>
      </c>
      <c r="BL2668" s="74" t="str">
        <f t="shared" si="2000"/>
        <v/>
      </c>
      <c r="BM2668" s="74" t="str">
        <f t="shared" si="2000"/>
        <v/>
      </c>
      <c r="BN2668" s="74" t="str">
        <f t="shared" si="2000"/>
        <v/>
      </c>
      <c r="BO2668" s="74" t="str">
        <f t="shared" si="2000"/>
        <v/>
      </c>
      <c r="BP2668" s="74" t="str">
        <f t="shared" si="2000"/>
        <v/>
      </c>
      <c r="BQ2668" s="74" t="str">
        <f t="shared" si="2000"/>
        <v/>
      </c>
      <c r="BR2668" s="75" t="str">
        <f t="shared" si="2000"/>
        <v/>
      </c>
      <c r="BU2668" s="42" t="str">
        <f t="shared" si="1976"/>
        <v/>
      </c>
      <c r="BV2668" s="66" t="str">
        <f t="shared" si="1977"/>
        <v/>
      </c>
      <c r="BX2668" s="64" t="str">
        <f t="shared" si="1978"/>
        <v/>
      </c>
      <c r="BY2668" s="65" t="str">
        <f t="shared" si="1979"/>
        <v/>
      </c>
      <c r="BZ2668" s="65" t="str">
        <f t="shared" si="1980"/>
        <v/>
      </c>
      <c r="CA2668" s="65" t="str">
        <f t="shared" si="1981"/>
        <v/>
      </c>
      <c r="CB2668" s="65" t="str">
        <f t="shared" si="1982"/>
        <v/>
      </c>
      <c r="CC2668" s="65" t="str">
        <f t="shared" si="1983"/>
        <v/>
      </c>
      <c r="CD2668" s="65" t="str">
        <f t="shared" si="1984"/>
        <v/>
      </c>
      <c r="CE2668" s="65" t="str">
        <f t="shared" si="1985"/>
        <v/>
      </c>
      <c r="CF2668" s="65" t="str">
        <f t="shared" si="1986"/>
        <v/>
      </c>
      <c r="CG2668" s="66" t="str">
        <f t="shared" si="1987"/>
        <v/>
      </c>
      <c r="CI2668" s="42" t="str">
        <f t="shared" si="1988"/>
        <v/>
      </c>
      <c r="CK2668" s="92" t="str">
        <f t="shared" si="1989"/>
        <v/>
      </c>
      <c r="CL2668" s="65" t="str">
        <f t="shared" si="1990"/>
        <v/>
      </c>
      <c r="CM2668" s="93" t="str">
        <f t="shared" si="1991"/>
        <v/>
      </c>
      <c r="CN2668" s="101" t="str">
        <f t="shared" si="1960"/>
        <v/>
      </c>
      <c r="CP2668" s="92" t="str">
        <f t="shared" si="1992"/>
        <v/>
      </c>
      <c r="CQ2668" s="65" t="str">
        <f t="shared" si="1993"/>
        <v/>
      </c>
      <c r="CR2668" s="93" t="str">
        <f t="shared" si="1994"/>
        <v/>
      </c>
      <c r="CS2668" s="101" t="str">
        <f t="shared" si="1995"/>
        <v/>
      </c>
    </row>
    <row r="2669" spans="1:97" x14ac:dyDescent="0.25">
      <c r="A2669" s="51"/>
      <c r="B2669" s="15" t="str">
        <f t="shared" si="1959"/>
        <v/>
      </c>
      <c r="C2669" s="15" t="str">
        <f t="shared" si="1961"/>
        <v/>
      </c>
      <c r="D2669" s="51"/>
      <c r="E2669" s="137"/>
      <c r="F2669" s="138"/>
      <c r="G2669" s="139"/>
      <c r="H2669" s="138"/>
      <c r="I2669" s="140"/>
      <c r="J2669" s="138"/>
      <c r="K2669" s="141"/>
      <c r="L2669" s="139"/>
      <c r="M2669" s="142"/>
      <c r="N2669" s="142"/>
      <c r="O2669" s="143"/>
      <c r="P2669" s="144"/>
      <c r="Q2669" s="144"/>
      <c r="R2669" s="144"/>
      <c r="S2669" s="144"/>
      <c r="T2669" s="144"/>
      <c r="U2669" s="144"/>
      <c r="V2669" s="144"/>
      <c r="W2669" s="144"/>
      <c r="X2669" s="145"/>
      <c r="Y2669" s="51"/>
      <c r="Z2669" s="13" t="str">
        <f t="shared" si="1962"/>
        <v/>
      </c>
      <c r="AA2669" s="51"/>
      <c r="AE2669" s="42" t="str">
        <f t="shared" si="1963"/>
        <v/>
      </c>
      <c r="AF2669" s="42" t="str">
        <f>IF($I2669="", "", IF(COUNTIF($I$10:$I2668, I2669)&gt;0, "", SUMIF($I$10:$I$3009, $I2669, $AE$10:$AE$3009)))</f>
        <v/>
      </c>
      <c r="AG2669" s="45" t="str">
        <f>IF($AF2669="", "", COUNTIF($AF$10:$AF$3009, "&gt;"&amp;AF2669)+1+COUNTIF($AF$10:$AF2669, $AF2669)-1)</f>
        <v/>
      </c>
      <c r="AI2669" s="42" t="str">
        <f t="shared" si="1964"/>
        <v/>
      </c>
      <c r="AK2669" s="15" t="str">
        <f t="shared" si="1965"/>
        <v/>
      </c>
      <c r="AM2669" s="64" t="str">
        <f t="shared" si="1966"/>
        <v/>
      </c>
      <c r="AN2669" s="65" t="str">
        <f t="shared" si="1967"/>
        <v/>
      </c>
      <c r="AO2669" s="65" t="str">
        <f t="shared" si="1968"/>
        <v/>
      </c>
      <c r="AP2669" s="65" t="str">
        <f t="shared" si="1969"/>
        <v/>
      </c>
      <c r="AQ2669" s="65" t="str">
        <f t="shared" si="1970"/>
        <v/>
      </c>
      <c r="AR2669" s="65" t="str">
        <f t="shared" si="1971"/>
        <v/>
      </c>
      <c r="AS2669" s="65" t="str">
        <f t="shared" si="1972"/>
        <v/>
      </c>
      <c r="AT2669" s="65" t="str">
        <f t="shared" si="1973"/>
        <v/>
      </c>
      <c r="AU2669" s="65" t="str">
        <f t="shared" si="1974"/>
        <v/>
      </c>
      <c r="AV2669" s="66" t="str">
        <f t="shared" si="1975"/>
        <v/>
      </c>
      <c r="AX2669" s="73" t="str">
        <f t="shared" si="1996"/>
        <v/>
      </c>
      <c r="AY2669" s="74" t="str">
        <f t="shared" si="2002"/>
        <v/>
      </c>
      <c r="AZ2669" s="74" t="str">
        <f t="shared" si="2002"/>
        <v/>
      </c>
      <c r="BA2669" s="74" t="str">
        <f t="shared" si="2002"/>
        <v/>
      </c>
      <c r="BB2669" s="74" t="str">
        <f t="shared" si="2002"/>
        <v/>
      </c>
      <c r="BC2669" s="74" t="str">
        <f t="shared" si="2002"/>
        <v/>
      </c>
      <c r="BD2669" s="74" t="str">
        <f t="shared" si="2002"/>
        <v/>
      </c>
      <c r="BE2669" s="74" t="str">
        <f t="shared" si="2002"/>
        <v/>
      </c>
      <c r="BF2669" s="74" t="str">
        <f t="shared" si="2002"/>
        <v/>
      </c>
      <c r="BG2669" s="75" t="str">
        <f t="shared" si="2002"/>
        <v/>
      </c>
      <c r="BI2669" s="73" t="str">
        <f t="shared" si="1998"/>
        <v/>
      </c>
      <c r="BJ2669" s="74" t="str">
        <f t="shared" si="2000"/>
        <v/>
      </c>
      <c r="BK2669" s="74" t="str">
        <f t="shared" si="2000"/>
        <v/>
      </c>
      <c r="BL2669" s="74" t="str">
        <f t="shared" si="2000"/>
        <v/>
      </c>
      <c r="BM2669" s="74" t="str">
        <f t="shared" si="2000"/>
        <v/>
      </c>
      <c r="BN2669" s="74" t="str">
        <f t="shared" si="2000"/>
        <v/>
      </c>
      <c r="BO2669" s="74" t="str">
        <f t="shared" si="2000"/>
        <v/>
      </c>
      <c r="BP2669" s="74" t="str">
        <f t="shared" si="2000"/>
        <v/>
      </c>
      <c r="BQ2669" s="74" t="str">
        <f t="shared" si="2000"/>
        <v/>
      </c>
      <c r="BR2669" s="75" t="str">
        <f t="shared" si="2000"/>
        <v/>
      </c>
      <c r="BU2669" s="42" t="str">
        <f t="shared" si="1976"/>
        <v/>
      </c>
      <c r="BV2669" s="66" t="str">
        <f t="shared" si="1977"/>
        <v/>
      </c>
      <c r="BX2669" s="64" t="str">
        <f t="shared" si="1978"/>
        <v/>
      </c>
      <c r="BY2669" s="65" t="str">
        <f t="shared" si="1979"/>
        <v/>
      </c>
      <c r="BZ2669" s="65" t="str">
        <f t="shared" si="1980"/>
        <v/>
      </c>
      <c r="CA2669" s="65" t="str">
        <f t="shared" si="1981"/>
        <v/>
      </c>
      <c r="CB2669" s="65" t="str">
        <f t="shared" si="1982"/>
        <v/>
      </c>
      <c r="CC2669" s="65" t="str">
        <f t="shared" si="1983"/>
        <v/>
      </c>
      <c r="CD2669" s="65" t="str">
        <f t="shared" si="1984"/>
        <v/>
      </c>
      <c r="CE2669" s="65" t="str">
        <f t="shared" si="1985"/>
        <v/>
      </c>
      <c r="CF2669" s="65" t="str">
        <f t="shared" si="1986"/>
        <v/>
      </c>
      <c r="CG2669" s="66" t="str">
        <f t="shared" si="1987"/>
        <v/>
      </c>
      <c r="CI2669" s="42" t="str">
        <f t="shared" si="1988"/>
        <v/>
      </c>
      <c r="CK2669" s="92" t="str">
        <f t="shared" si="1989"/>
        <v/>
      </c>
      <c r="CL2669" s="65" t="str">
        <f t="shared" si="1990"/>
        <v/>
      </c>
      <c r="CM2669" s="93" t="str">
        <f t="shared" si="1991"/>
        <v/>
      </c>
      <c r="CN2669" s="101" t="str">
        <f t="shared" si="1960"/>
        <v/>
      </c>
      <c r="CP2669" s="92" t="str">
        <f t="shared" si="1992"/>
        <v/>
      </c>
      <c r="CQ2669" s="65" t="str">
        <f t="shared" si="1993"/>
        <v/>
      </c>
      <c r="CR2669" s="93" t="str">
        <f t="shared" si="1994"/>
        <v/>
      </c>
      <c r="CS2669" s="101" t="str">
        <f t="shared" si="1995"/>
        <v/>
      </c>
    </row>
    <row r="2670" spans="1:97" x14ac:dyDescent="0.25">
      <c r="A2670" s="51"/>
      <c r="B2670" s="15" t="str">
        <f t="shared" si="1959"/>
        <v/>
      </c>
      <c r="C2670" s="15" t="str">
        <f t="shared" si="1961"/>
        <v/>
      </c>
      <c r="D2670" s="51"/>
      <c r="E2670" s="137"/>
      <c r="F2670" s="138"/>
      <c r="G2670" s="139"/>
      <c r="H2670" s="138"/>
      <c r="I2670" s="140"/>
      <c r="J2670" s="138"/>
      <c r="K2670" s="141"/>
      <c r="L2670" s="139"/>
      <c r="M2670" s="142"/>
      <c r="N2670" s="142"/>
      <c r="O2670" s="143"/>
      <c r="P2670" s="144"/>
      <c r="Q2670" s="144"/>
      <c r="R2670" s="144"/>
      <c r="S2670" s="144"/>
      <c r="T2670" s="144"/>
      <c r="U2670" s="144"/>
      <c r="V2670" s="144"/>
      <c r="W2670" s="144"/>
      <c r="X2670" s="145"/>
      <c r="Y2670" s="51"/>
      <c r="Z2670" s="13" t="str">
        <f t="shared" si="1962"/>
        <v/>
      </c>
      <c r="AA2670" s="51"/>
      <c r="AE2670" s="42" t="str">
        <f t="shared" si="1963"/>
        <v/>
      </c>
      <c r="AF2670" s="42" t="str">
        <f>IF($I2670="", "", IF(COUNTIF($I$10:$I2669, I2670)&gt;0, "", SUMIF($I$10:$I$3009, $I2670, $AE$10:$AE$3009)))</f>
        <v/>
      </c>
      <c r="AG2670" s="45" t="str">
        <f>IF($AF2670="", "", COUNTIF($AF$10:$AF$3009, "&gt;"&amp;AF2670)+1+COUNTIF($AF$10:$AF2670, $AF2670)-1)</f>
        <v/>
      </c>
      <c r="AI2670" s="42" t="str">
        <f t="shared" si="1964"/>
        <v/>
      </c>
      <c r="AK2670" s="15" t="str">
        <f t="shared" si="1965"/>
        <v/>
      </c>
      <c r="AM2670" s="64" t="str">
        <f t="shared" si="1966"/>
        <v/>
      </c>
      <c r="AN2670" s="65" t="str">
        <f t="shared" si="1967"/>
        <v/>
      </c>
      <c r="AO2670" s="65" t="str">
        <f t="shared" si="1968"/>
        <v/>
      </c>
      <c r="AP2670" s="65" t="str">
        <f t="shared" si="1969"/>
        <v/>
      </c>
      <c r="AQ2670" s="65" t="str">
        <f t="shared" si="1970"/>
        <v/>
      </c>
      <c r="AR2670" s="65" t="str">
        <f t="shared" si="1971"/>
        <v/>
      </c>
      <c r="AS2670" s="65" t="str">
        <f t="shared" si="1972"/>
        <v/>
      </c>
      <c r="AT2670" s="65" t="str">
        <f t="shared" si="1973"/>
        <v/>
      </c>
      <c r="AU2670" s="65" t="str">
        <f t="shared" si="1974"/>
        <v/>
      </c>
      <c r="AV2670" s="66" t="str">
        <f t="shared" si="1975"/>
        <v/>
      </c>
      <c r="AX2670" s="73" t="str">
        <f t="shared" si="1996"/>
        <v/>
      </c>
      <c r="AY2670" s="74" t="str">
        <f t="shared" si="2002"/>
        <v/>
      </c>
      <c r="AZ2670" s="74" t="str">
        <f t="shared" si="2002"/>
        <v/>
      </c>
      <c r="BA2670" s="74" t="str">
        <f t="shared" si="2002"/>
        <v/>
      </c>
      <c r="BB2670" s="74" t="str">
        <f t="shared" si="2002"/>
        <v/>
      </c>
      <c r="BC2670" s="74" t="str">
        <f t="shared" si="2002"/>
        <v/>
      </c>
      <c r="BD2670" s="74" t="str">
        <f t="shared" si="2002"/>
        <v/>
      </c>
      <c r="BE2670" s="74" t="str">
        <f t="shared" si="2002"/>
        <v/>
      </c>
      <c r="BF2670" s="74" t="str">
        <f t="shared" si="2002"/>
        <v/>
      </c>
      <c r="BG2670" s="75" t="str">
        <f t="shared" si="2002"/>
        <v/>
      </c>
      <c r="BI2670" s="73" t="str">
        <f t="shared" si="1998"/>
        <v/>
      </c>
      <c r="BJ2670" s="74" t="str">
        <f t="shared" si="2000"/>
        <v/>
      </c>
      <c r="BK2670" s="74" t="str">
        <f t="shared" si="2000"/>
        <v/>
      </c>
      <c r="BL2670" s="74" t="str">
        <f t="shared" si="2000"/>
        <v/>
      </c>
      <c r="BM2670" s="74" t="str">
        <f t="shared" si="2000"/>
        <v/>
      </c>
      <c r="BN2670" s="74" t="str">
        <f t="shared" si="2000"/>
        <v/>
      </c>
      <c r="BO2670" s="74" t="str">
        <f t="shared" si="2000"/>
        <v/>
      </c>
      <c r="BP2670" s="74" t="str">
        <f t="shared" si="2000"/>
        <v/>
      </c>
      <c r="BQ2670" s="74" t="str">
        <f t="shared" si="2000"/>
        <v/>
      </c>
      <c r="BR2670" s="75" t="str">
        <f t="shared" si="2000"/>
        <v/>
      </c>
      <c r="BU2670" s="42" t="str">
        <f t="shared" si="1976"/>
        <v/>
      </c>
      <c r="BV2670" s="66" t="str">
        <f t="shared" si="1977"/>
        <v/>
      </c>
      <c r="BX2670" s="64" t="str">
        <f t="shared" si="1978"/>
        <v/>
      </c>
      <c r="BY2670" s="65" t="str">
        <f t="shared" si="1979"/>
        <v/>
      </c>
      <c r="BZ2670" s="65" t="str">
        <f t="shared" si="1980"/>
        <v/>
      </c>
      <c r="CA2670" s="65" t="str">
        <f t="shared" si="1981"/>
        <v/>
      </c>
      <c r="CB2670" s="65" t="str">
        <f t="shared" si="1982"/>
        <v/>
      </c>
      <c r="CC2670" s="65" t="str">
        <f t="shared" si="1983"/>
        <v/>
      </c>
      <c r="CD2670" s="65" t="str">
        <f t="shared" si="1984"/>
        <v/>
      </c>
      <c r="CE2670" s="65" t="str">
        <f t="shared" si="1985"/>
        <v/>
      </c>
      <c r="CF2670" s="65" t="str">
        <f t="shared" si="1986"/>
        <v/>
      </c>
      <c r="CG2670" s="66" t="str">
        <f t="shared" si="1987"/>
        <v/>
      </c>
      <c r="CI2670" s="42" t="str">
        <f t="shared" si="1988"/>
        <v/>
      </c>
      <c r="CK2670" s="92" t="str">
        <f t="shared" si="1989"/>
        <v/>
      </c>
      <c r="CL2670" s="65" t="str">
        <f t="shared" si="1990"/>
        <v/>
      </c>
      <c r="CM2670" s="93" t="str">
        <f t="shared" si="1991"/>
        <v/>
      </c>
      <c r="CN2670" s="101" t="str">
        <f t="shared" si="1960"/>
        <v/>
      </c>
      <c r="CP2670" s="92" t="str">
        <f t="shared" si="1992"/>
        <v/>
      </c>
      <c r="CQ2670" s="65" t="str">
        <f t="shared" si="1993"/>
        <v/>
      </c>
      <c r="CR2670" s="93" t="str">
        <f t="shared" si="1994"/>
        <v/>
      </c>
      <c r="CS2670" s="101" t="str">
        <f t="shared" si="1995"/>
        <v/>
      </c>
    </row>
    <row r="2671" spans="1:97" x14ac:dyDescent="0.25">
      <c r="A2671" s="51"/>
      <c r="B2671" s="15" t="str">
        <f t="shared" si="1959"/>
        <v/>
      </c>
      <c r="C2671" s="15" t="str">
        <f t="shared" si="1961"/>
        <v/>
      </c>
      <c r="D2671" s="51"/>
      <c r="E2671" s="137"/>
      <c r="F2671" s="138"/>
      <c r="G2671" s="139"/>
      <c r="H2671" s="138"/>
      <c r="I2671" s="140"/>
      <c r="J2671" s="138"/>
      <c r="K2671" s="141"/>
      <c r="L2671" s="139"/>
      <c r="M2671" s="142"/>
      <c r="N2671" s="142"/>
      <c r="O2671" s="143"/>
      <c r="P2671" s="144"/>
      <c r="Q2671" s="144"/>
      <c r="R2671" s="144"/>
      <c r="S2671" s="144"/>
      <c r="T2671" s="144"/>
      <c r="U2671" s="144"/>
      <c r="V2671" s="144"/>
      <c r="W2671" s="144"/>
      <c r="X2671" s="145"/>
      <c r="Y2671" s="51"/>
      <c r="Z2671" s="13" t="str">
        <f t="shared" si="1962"/>
        <v/>
      </c>
      <c r="AA2671" s="51"/>
      <c r="AE2671" s="42" t="str">
        <f t="shared" si="1963"/>
        <v/>
      </c>
      <c r="AF2671" s="42" t="str">
        <f>IF($I2671="", "", IF(COUNTIF($I$10:$I2670, I2671)&gt;0, "", SUMIF($I$10:$I$3009, $I2671, $AE$10:$AE$3009)))</f>
        <v/>
      </c>
      <c r="AG2671" s="45" t="str">
        <f>IF($AF2671="", "", COUNTIF($AF$10:$AF$3009, "&gt;"&amp;AF2671)+1+COUNTIF($AF$10:$AF2671, $AF2671)-1)</f>
        <v/>
      </c>
      <c r="AI2671" s="42" t="str">
        <f t="shared" si="1964"/>
        <v/>
      </c>
      <c r="AK2671" s="15" t="str">
        <f t="shared" si="1965"/>
        <v/>
      </c>
      <c r="AM2671" s="64" t="str">
        <f t="shared" si="1966"/>
        <v/>
      </c>
      <c r="AN2671" s="65" t="str">
        <f t="shared" si="1967"/>
        <v/>
      </c>
      <c r="AO2671" s="65" t="str">
        <f t="shared" si="1968"/>
        <v/>
      </c>
      <c r="AP2671" s="65" t="str">
        <f t="shared" si="1969"/>
        <v/>
      </c>
      <c r="AQ2671" s="65" t="str">
        <f t="shared" si="1970"/>
        <v/>
      </c>
      <c r="AR2671" s="65" t="str">
        <f t="shared" si="1971"/>
        <v/>
      </c>
      <c r="AS2671" s="65" t="str">
        <f t="shared" si="1972"/>
        <v/>
      </c>
      <c r="AT2671" s="65" t="str">
        <f t="shared" si="1973"/>
        <v/>
      </c>
      <c r="AU2671" s="65" t="str">
        <f t="shared" si="1974"/>
        <v/>
      </c>
      <c r="AV2671" s="66" t="str">
        <f t="shared" si="1975"/>
        <v/>
      </c>
      <c r="AX2671" s="73" t="str">
        <f t="shared" si="1996"/>
        <v/>
      </c>
      <c r="AY2671" s="74" t="str">
        <f t="shared" si="2002"/>
        <v/>
      </c>
      <c r="AZ2671" s="74" t="str">
        <f t="shared" si="2002"/>
        <v/>
      </c>
      <c r="BA2671" s="74" t="str">
        <f t="shared" si="2002"/>
        <v/>
      </c>
      <c r="BB2671" s="74" t="str">
        <f t="shared" si="2002"/>
        <v/>
      </c>
      <c r="BC2671" s="74" t="str">
        <f t="shared" si="2002"/>
        <v/>
      </c>
      <c r="BD2671" s="74" t="str">
        <f t="shared" si="2002"/>
        <v/>
      </c>
      <c r="BE2671" s="74" t="str">
        <f t="shared" si="2002"/>
        <v/>
      </c>
      <c r="BF2671" s="74" t="str">
        <f t="shared" si="2002"/>
        <v/>
      </c>
      <c r="BG2671" s="75" t="str">
        <f t="shared" si="2002"/>
        <v/>
      </c>
      <c r="BI2671" s="73" t="str">
        <f t="shared" si="1998"/>
        <v/>
      </c>
      <c r="BJ2671" s="74" t="str">
        <f t="shared" si="2000"/>
        <v/>
      </c>
      <c r="BK2671" s="74" t="str">
        <f t="shared" si="2000"/>
        <v/>
      </c>
      <c r="BL2671" s="74" t="str">
        <f t="shared" si="2000"/>
        <v/>
      </c>
      <c r="BM2671" s="74" t="str">
        <f t="shared" si="2000"/>
        <v/>
      </c>
      <c r="BN2671" s="74" t="str">
        <f t="shared" si="2000"/>
        <v/>
      </c>
      <c r="BO2671" s="74" t="str">
        <f t="shared" si="2000"/>
        <v/>
      </c>
      <c r="BP2671" s="74" t="str">
        <f t="shared" si="2000"/>
        <v/>
      </c>
      <c r="BQ2671" s="74" t="str">
        <f t="shared" si="2000"/>
        <v/>
      </c>
      <c r="BR2671" s="75" t="str">
        <f t="shared" si="2000"/>
        <v/>
      </c>
      <c r="BU2671" s="42" t="str">
        <f t="shared" si="1976"/>
        <v/>
      </c>
      <c r="BV2671" s="66" t="str">
        <f t="shared" si="1977"/>
        <v/>
      </c>
      <c r="BX2671" s="64" t="str">
        <f t="shared" si="1978"/>
        <v/>
      </c>
      <c r="BY2671" s="65" t="str">
        <f t="shared" si="1979"/>
        <v/>
      </c>
      <c r="BZ2671" s="65" t="str">
        <f t="shared" si="1980"/>
        <v/>
      </c>
      <c r="CA2671" s="65" t="str">
        <f t="shared" si="1981"/>
        <v/>
      </c>
      <c r="CB2671" s="65" t="str">
        <f t="shared" si="1982"/>
        <v/>
      </c>
      <c r="CC2671" s="65" t="str">
        <f t="shared" si="1983"/>
        <v/>
      </c>
      <c r="CD2671" s="65" t="str">
        <f t="shared" si="1984"/>
        <v/>
      </c>
      <c r="CE2671" s="65" t="str">
        <f t="shared" si="1985"/>
        <v/>
      </c>
      <c r="CF2671" s="65" t="str">
        <f t="shared" si="1986"/>
        <v/>
      </c>
      <c r="CG2671" s="66" t="str">
        <f t="shared" si="1987"/>
        <v/>
      </c>
      <c r="CI2671" s="42" t="str">
        <f t="shared" si="1988"/>
        <v/>
      </c>
      <c r="CK2671" s="92" t="str">
        <f t="shared" si="1989"/>
        <v/>
      </c>
      <c r="CL2671" s="65" t="str">
        <f t="shared" si="1990"/>
        <v/>
      </c>
      <c r="CM2671" s="93" t="str">
        <f t="shared" si="1991"/>
        <v/>
      </c>
      <c r="CN2671" s="101" t="str">
        <f t="shared" si="1960"/>
        <v/>
      </c>
      <c r="CP2671" s="92" t="str">
        <f t="shared" si="1992"/>
        <v/>
      </c>
      <c r="CQ2671" s="65" t="str">
        <f t="shared" si="1993"/>
        <v/>
      </c>
      <c r="CR2671" s="93" t="str">
        <f t="shared" si="1994"/>
        <v/>
      </c>
      <c r="CS2671" s="101" t="str">
        <f t="shared" si="1995"/>
        <v/>
      </c>
    </row>
    <row r="2672" spans="1:97" x14ac:dyDescent="0.25">
      <c r="A2672" s="51"/>
      <c r="B2672" s="15" t="str">
        <f t="shared" si="1959"/>
        <v/>
      </c>
      <c r="C2672" s="15" t="str">
        <f t="shared" si="1961"/>
        <v/>
      </c>
      <c r="D2672" s="51"/>
      <c r="E2672" s="137"/>
      <c r="F2672" s="138"/>
      <c r="G2672" s="139"/>
      <c r="H2672" s="138"/>
      <c r="I2672" s="140"/>
      <c r="J2672" s="138"/>
      <c r="K2672" s="141"/>
      <c r="L2672" s="139"/>
      <c r="M2672" s="142"/>
      <c r="N2672" s="142"/>
      <c r="O2672" s="143"/>
      <c r="P2672" s="144"/>
      <c r="Q2672" s="144"/>
      <c r="R2672" s="144"/>
      <c r="S2672" s="144"/>
      <c r="T2672" s="144"/>
      <c r="U2672" s="144"/>
      <c r="V2672" s="144"/>
      <c r="W2672" s="144"/>
      <c r="X2672" s="145"/>
      <c r="Y2672" s="51"/>
      <c r="Z2672" s="13" t="str">
        <f t="shared" si="1962"/>
        <v/>
      </c>
      <c r="AA2672" s="51"/>
      <c r="AE2672" s="42" t="str">
        <f t="shared" si="1963"/>
        <v/>
      </c>
      <c r="AF2672" s="42" t="str">
        <f>IF($I2672="", "", IF(COUNTIF($I$10:$I2671, I2672)&gt;0, "", SUMIF($I$10:$I$3009, $I2672, $AE$10:$AE$3009)))</f>
        <v/>
      </c>
      <c r="AG2672" s="45" t="str">
        <f>IF($AF2672="", "", COUNTIF($AF$10:$AF$3009, "&gt;"&amp;AF2672)+1+COUNTIF($AF$10:$AF2672, $AF2672)-1)</f>
        <v/>
      </c>
      <c r="AI2672" s="42" t="str">
        <f t="shared" si="1964"/>
        <v/>
      </c>
      <c r="AK2672" s="15" t="str">
        <f t="shared" si="1965"/>
        <v/>
      </c>
      <c r="AM2672" s="64" t="str">
        <f t="shared" si="1966"/>
        <v/>
      </c>
      <c r="AN2672" s="65" t="str">
        <f t="shared" si="1967"/>
        <v/>
      </c>
      <c r="AO2672" s="65" t="str">
        <f t="shared" si="1968"/>
        <v/>
      </c>
      <c r="AP2672" s="65" t="str">
        <f t="shared" si="1969"/>
        <v/>
      </c>
      <c r="AQ2672" s="65" t="str">
        <f t="shared" si="1970"/>
        <v/>
      </c>
      <c r="AR2672" s="65" t="str">
        <f t="shared" si="1971"/>
        <v/>
      </c>
      <c r="AS2672" s="65" t="str">
        <f t="shared" si="1972"/>
        <v/>
      </c>
      <c r="AT2672" s="65" t="str">
        <f t="shared" si="1973"/>
        <v/>
      </c>
      <c r="AU2672" s="65" t="str">
        <f t="shared" si="1974"/>
        <v/>
      </c>
      <c r="AV2672" s="66" t="str">
        <f t="shared" si="1975"/>
        <v/>
      </c>
      <c r="AX2672" s="73" t="str">
        <f t="shared" si="1996"/>
        <v/>
      </c>
      <c r="AY2672" s="74" t="str">
        <f t="shared" si="2002"/>
        <v/>
      </c>
      <c r="AZ2672" s="74" t="str">
        <f t="shared" si="2002"/>
        <v/>
      </c>
      <c r="BA2672" s="74" t="str">
        <f t="shared" si="2002"/>
        <v/>
      </c>
      <c r="BB2672" s="74" t="str">
        <f t="shared" si="2002"/>
        <v/>
      </c>
      <c r="BC2672" s="74" t="str">
        <f t="shared" si="2002"/>
        <v/>
      </c>
      <c r="BD2672" s="74" t="str">
        <f t="shared" si="2002"/>
        <v/>
      </c>
      <c r="BE2672" s="74" t="str">
        <f t="shared" si="2002"/>
        <v/>
      </c>
      <c r="BF2672" s="74" t="str">
        <f t="shared" si="2002"/>
        <v/>
      </c>
      <c r="BG2672" s="75" t="str">
        <f t="shared" si="2002"/>
        <v/>
      </c>
      <c r="BI2672" s="73" t="str">
        <f t="shared" si="1998"/>
        <v/>
      </c>
      <c r="BJ2672" s="74" t="str">
        <f t="shared" si="2000"/>
        <v/>
      </c>
      <c r="BK2672" s="74" t="str">
        <f t="shared" si="2000"/>
        <v/>
      </c>
      <c r="BL2672" s="74" t="str">
        <f t="shared" si="2000"/>
        <v/>
      </c>
      <c r="BM2672" s="74" t="str">
        <f t="shared" si="2000"/>
        <v/>
      </c>
      <c r="BN2672" s="74" t="str">
        <f t="shared" si="2000"/>
        <v/>
      </c>
      <c r="BO2672" s="74" t="str">
        <f t="shared" si="2000"/>
        <v/>
      </c>
      <c r="BP2672" s="74" t="str">
        <f t="shared" si="2000"/>
        <v/>
      </c>
      <c r="BQ2672" s="74" t="str">
        <f t="shared" si="2000"/>
        <v/>
      </c>
      <c r="BR2672" s="75" t="str">
        <f t="shared" si="2000"/>
        <v/>
      </c>
      <c r="BU2672" s="42" t="str">
        <f t="shared" si="1976"/>
        <v/>
      </c>
      <c r="BV2672" s="66" t="str">
        <f t="shared" si="1977"/>
        <v/>
      </c>
      <c r="BX2672" s="64" t="str">
        <f t="shared" si="1978"/>
        <v/>
      </c>
      <c r="BY2672" s="65" t="str">
        <f t="shared" si="1979"/>
        <v/>
      </c>
      <c r="BZ2672" s="65" t="str">
        <f t="shared" si="1980"/>
        <v/>
      </c>
      <c r="CA2672" s="65" t="str">
        <f t="shared" si="1981"/>
        <v/>
      </c>
      <c r="CB2672" s="65" t="str">
        <f t="shared" si="1982"/>
        <v/>
      </c>
      <c r="CC2672" s="65" t="str">
        <f t="shared" si="1983"/>
        <v/>
      </c>
      <c r="CD2672" s="65" t="str">
        <f t="shared" si="1984"/>
        <v/>
      </c>
      <c r="CE2672" s="65" t="str">
        <f t="shared" si="1985"/>
        <v/>
      </c>
      <c r="CF2672" s="65" t="str">
        <f t="shared" si="1986"/>
        <v/>
      </c>
      <c r="CG2672" s="66" t="str">
        <f t="shared" si="1987"/>
        <v/>
      </c>
      <c r="CI2672" s="42" t="str">
        <f t="shared" si="1988"/>
        <v/>
      </c>
      <c r="CK2672" s="92" t="str">
        <f t="shared" si="1989"/>
        <v/>
      </c>
      <c r="CL2672" s="65" t="str">
        <f t="shared" si="1990"/>
        <v/>
      </c>
      <c r="CM2672" s="93" t="str">
        <f t="shared" si="1991"/>
        <v/>
      </c>
      <c r="CN2672" s="101" t="str">
        <f t="shared" si="1960"/>
        <v/>
      </c>
      <c r="CP2672" s="92" t="str">
        <f t="shared" si="1992"/>
        <v/>
      </c>
      <c r="CQ2672" s="65" t="str">
        <f t="shared" si="1993"/>
        <v/>
      </c>
      <c r="CR2672" s="93" t="str">
        <f t="shared" si="1994"/>
        <v/>
      </c>
      <c r="CS2672" s="101" t="str">
        <f t="shared" si="1995"/>
        <v/>
      </c>
    </row>
    <row r="2673" spans="1:97" x14ac:dyDescent="0.25">
      <c r="A2673" s="51"/>
      <c r="B2673" s="15" t="str">
        <f t="shared" si="1959"/>
        <v/>
      </c>
      <c r="C2673" s="15" t="str">
        <f t="shared" si="1961"/>
        <v/>
      </c>
      <c r="D2673" s="51"/>
      <c r="E2673" s="137"/>
      <c r="F2673" s="138"/>
      <c r="G2673" s="139"/>
      <c r="H2673" s="138"/>
      <c r="I2673" s="140"/>
      <c r="J2673" s="138"/>
      <c r="K2673" s="141"/>
      <c r="L2673" s="139"/>
      <c r="M2673" s="142"/>
      <c r="N2673" s="142"/>
      <c r="O2673" s="143"/>
      <c r="P2673" s="144"/>
      <c r="Q2673" s="144"/>
      <c r="R2673" s="144"/>
      <c r="S2673" s="144"/>
      <c r="T2673" s="144"/>
      <c r="U2673" s="144"/>
      <c r="V2673" s="144"/>
      <c r="W2673" s="144"/>
      <c r="X2673" s="145"/>
      <c r="Y2673" s="51"/>
      <c r="Z2673" s="13" t="str">
        <f t="shared" si="1962"/>
        <v/>
      </c>
      <c r="AA2673" s="51"/>
      <c r="AE2673" s="42" t="str">
        <f t="shared" si="1963"/>
        <v/>
      </c>
      <c r="AF2673" s="42" t="str">
        <f>IF($I2673="", "", IF(COUNTIF($I$10:$I2672, I2673)&gt;0, "", SUMIF($I$10:$I$3009, $I2673, $AE$10:$AE$3009)))</f>
        <v/>
      </c>
      <c r="AG2673" s="45" t="str">
        <f>IF($AF2673="", "", COUNTIF($AF$10:$AF$3009, "&gt;"&amp;AF2673)+1+COUNTIF($AF$10:$AF2673, $AF2673)-1)</f>
        <v/>
      </c>
      <c r="AI2673" s="42" t="str">
        <f t="shared" si="1964"/>
        <v/>
      </c>
      <c r="AK2673" s="15" t="str">
        <f t="shared" si="1965"/>
        <v/>
      </c>
      <c r="AM2673" s="64" t="str">
        <f t="shared" si="1966"/>
        <v/>
      </c>
      <c r="AN2673" s="65" t="str">
        <f t="shared" si="1967"/>
        <v/>
      </c>
      <c r="AO2673" s="65" t="str">
        <f t="shared" si="1968"/>
        <v/>
      </c>
      <c r="AP2673" s="65" t="str">
        <f t="shared" si="1969"/>
        <v/>
      </c>
      <c r="AQ2673" s="65" t="str">
        <f t="shared" si="1970"/>
        <v/>
      </c>
      <c r="AR2673" s="65" t="str">
        <f t="shared" si="1971"/>
        <v/>
      </c>
      <c r="AS2673" s="65" t="str">
        <f t="shared" si="1972"/>
        <v/>
      </c>
      <c r="AT2673" s="65" t="str">
        <f t="shared" si="1973"/>
        <v/>
      </c>
      <c r="AU2673" s="65" t="str">
        <f t="shared" si="1974"/>
        <v/>
      </c>
      <c r="AV2673" s="66" t="str">
        <f t="shared" si="1975"/>
        <v/>
      </c>
      <c r="AX2673" s="73" t="str">
        <f t="shared" si="1996"/>
        <v/>
      </c>
      <c r="AY2673" s="74" t="str">
        <f t="shared" si="2002"/>
        <v/>
      </c>
      <c r="AZ2673" s="74" t="str">
        <f t="shared" si="2002"/>
        <v/>
      </c>
      <c r="BA2673" s="74" t="str">
        <f t="shared" si="2002"/>
        <v/>
      </c>
      <c r="BB2673" s="74" t="str">
        <f t="shared" si="2002"/>
        <v/>
      </c>
      <c r="BC2673" s="74" t="str">
        <f t="shared" si="2002"/>
        <v/>
      </c>
      <c r="BD2673" s="74" t="str">
        <f t="shared" si="2002"/>
        <v/>
      </c>
      <c r="BE2673" s="74" t="str">
        <f t="shared" si="2002"/>
        <v/>
      </c>
      <c r="BF2673" s="74" t="str">
        <f t="shared" si="2002"/>
        <v/>
      </c>
      <c r="BG2673" s="75" t="str">
        <f t="shared" si="2002"/>
        <v/>
      </c>
      <c r="BI2673" s="73" t="str">
        <f t="shared" si="1998"/>
        <v/>
      </c>
      <c r="BJ2673" s="74" t="str">
        <f t="shared" si="2000"/>
        <v/>
      </c>
      <c r="BK2673" s="74" t="str">
        <f t="shared" si="2000"/>
        <v/>
      </c>
      <c r="BL2673" s="74" t="str">
        <f t="shared" si="2000"/>
        <v/>
      </c>
      <c r="BM2673" s="74" t="str">
        <f t="shared" si="2000"/>
        <v/>
      </c>
      <c r="BN2673" s="74" t="str">
        <f t="shared" si="2000"/>
        <v/>
      </c>
      <c r="BO2673" s="74" t="str">
        <f t="shared" si="2000"/>
        <v/>
      </c>
      <c r="BP2673" s="74" t="str">
        <f t="shared" si="2000"/>
        <v/>
      </c>
      <c r="BQ2673" s="74" t="str">
        <f t="shared" si="2000"/>
        <v/>
      </c>
      <c r="BR2673" s="75" t="str">
        <f t="shared" si="2000"/>
        <v/>
      </c>
      <c r="BU2673" s="42" t="str">
        <f t="shared" si="1976"/>
        <v/>
      </c>
      <c r="BV2673" s="66" t="str">
        <f t="shared" si="1977"/>
        <v/>
      </c>
      <c r="BX2673" s="64" t="str">
        <f t="shared" si="1978"/>
        <v/>
      </c>
      <c r="BY2673" s="65" t="str">
        <f t="shared" si="1979"/>
        <v/>
      </c>
      <c r="BZ2673" s="65" t="str">
        <f t="shared" si="1980"/>
        <v/>
      </c>
      <c r="CA2673" s="65" t="str">
        <f t="shared" si="1981"/>
        <v/>
      </c>
      <c r="CB2673" s="65" t="str">
        <f t="shared" si="1982"/>
        <v/>
      </c>
      <c r="CC2673" s="65" t="str">
        <f t="shared" si="1983"/>
        <v/>
      </c>
      <c r="CD2673" s="65" t="str">
        <f t="shared" si="1984"/>
        <v/>
      </c>
      <c r="CE2673" s="65" t="str">
        <f t="shared" si="1985"/>
        <v/>
      </c>
      <c r="CF2673" s="65" t="str">
        <f t="shared" si="1986"/>
        <v/>
      </c>
      <c r="CG2673" s="66" t="str">
        <f t="shared" si="1987"/>
        <v/>
      </c>
      <c r="CI2673" s="42" t="str">
        <f t="shared" si="1988"/>
        <v/>
      </c>
      <c r="CK2673" s="92" t="str">
        <f t="shared" si="1989"/>
        <v/>
      </c>
      <c r="CL2673" s="65" t="str">
        <f t="shared" si="1990"/>
        <v/>
      </c>
      <c r="CM2673" s="93" t="str">
        <f t="shared" si="1991"/>
        <v/>
      </c>
      <c r="CN2673" s="101" t="str">
        <f t="shared" si="1960"/>
        <v/>
      </c>
      <c r="CP2673" s="92" t="str">
        <f t="shared" si="1992"/>
        <v/>
      </c>
      <c r="CQ2673" s="65" t="str">
        <f t="shared" si="1993"/>
        <v/>
      </c>
      <c r="CR2673" s="93" t="str">
        <f t="shared" si="1994"/>
        <v/>
      </c>
      <c r="CS2673" s="101" t="str">
        <f t="shared" si="1995"/>
        <v/>
      </c>
    </row>
    <row r="2674" spans="1:97" x14ac:dyDescent="0.25">
      <c r="A2674" s="51"/>
      <c r="B2674" s="15" t="str">
        <f t="shared" si="1959"/>
        <v/>
      </c>
      <c r="C2674" s="15" t="str">
        <f t="shared" si="1961"/>
        <v/>
      </c>
      <c r="D2674" s="51"/>
      <c r="E2674" s="137"/>
      <c r="F2674" s="138"/>
      <c r="G2674" s="139"/>
      <c r="H2674" s="138"/>
      <c r="I2674" s="140"/>
      <c r="J2674" s="138"/>
      <c r="K2674" s="141"/>
      <c r="L2674" s="139"/>
      <c r="M2674" s="142"/>
      <c r="N2674" s="142"/>
      <c r="O2674" s="143"/>
      <c r="P2674" s="144"/>
      <c r="Q2674" s="144"/>
      <c r="R2674" s="144"/>
      <c r="S2674" s="144"/>
      <c r="T2674" s="144"/>
      <c r="U2674" s="144"/>
      <c r="V2674" s="144"/>
      <c r="W2674" s="144"/>
      <c r="X2674" s="145"/>
      <c r="Y2674" s="51"/>
      <c r="Z2674" s="13" t="str">
        <f t="shared" si="1962"/>
        <v/>
      </c>
      <c r="AA2674" s="51"/>
      <c r="AE2674" s="42" t="str">
        <f t="shared" si="1963"/>
        <v/>
      </c>
      <c r="AF2674" s="42" t="str">
        <f>IF($I2674="", "", IF(COUNTIF($I$10:$I2673, I2674)&gt;0, "", SUMIF($I$10:$I$3009, $I2674, $AE$10:$AE$3009)))</f>
        <v/>
      </c>
      <c r="AG2674" s="45" t="str">
        <f>IF($AF2674="", "", COUNTIF($AF$10:$AF$3009, "&gt;"&amp;AF2674)+1+COUNTIF($AF$10:$AF2674, $AF2674)-1)</f>
        <v/>
      </c>
      <c r="AI2674" s="42" t="str">
        <f t="shared" si="1964"/>
        <v/>
      </c>
      <c r="AK2674" s="15" t="str">
        <f t="shared" si="1965"/>
        <v/>
      </c>
      <c r="AM2674" s="64" t="str">
        <f t="shared" si="1966"/>
        <v/>
      </c>
      <c r="AN2674" s="65" t="str">
        <f t="shared" si="1967"/>
        <v/>
      </c>
      <c r="AO2674" s="65" t="str">
        <f t="shared" si="1968"/>
        <v/>
      </c>
      <c r="AP2674" s="65" t="str">
        <f t="shared" si="1969"/>
        <v/>
      </c>
      <c r="AQ2674" s="65" t="str">
        <f t="shared" si="1970"/>
        <v/>
      </c>
      <c r="AR2674" s="65" t="str">
        <f t="shared" si="1971"/>
        <v/>
      </c>
      <c r="AS2674" s="65" t="str">
        <f t="shared" si="1972"/>
        <v/>
      </c>
      <c r="AT2674" s="65" t="str">
        <f t="shared" si="1973"/>
        <v/>
      </c>
      <c r="AU2674" s="65" t="str">
        <f t="shared" si="1974"/>
        <v/>
      </c>
      <c r="AV2674" s="66" t="str">
        <f t="shared" si="1975"/>
        <v/>
      </c>
      <c r="AX2674" s="73" t="str">
        <f t="shared" si="1996"/>
        <v/>
      </c>
      <c r="AY2674" s="74" t="str">
        <f t="shared" si="2002"/>
        <v/>
      </c>
      <c r="AZ2674" s="74" t="str">
        <f t="shared" si="2002"/>
        <v/>
      </c>
      <c r="BA2674" s="74" t="str">
        <f t="shared" si="2002"/>
        <v/>
      </c>
      <c r="BB2674" s="74" t="str">
        <f t="shared" si="2002"/>
        <v/>
      </c>
      <c r="BC2674" s="74" t="str">
        <f t="shared" si="2002"/>
        <v/>
      </c>
      <c r="BD2674" s="74" t="str">
        <f t="shared" si="2002"/>
        <v/>
      </c>
      <c r="BE2674" s="74" t="str">
        <f t="shared" si="2002"/>
        <v/>
      </c>
      <c r="BF2674" s="74" t="str">
        <f t="shared" si="2002"/>
        <v/>
      </c>
      <c r="BG2674" s="75" t="str">
        <f t="shared" si="2002"/>
        <v/>
      </c>
      <c r="BI2674" s="73" t="str">
        <f t="shared" si="1998"/>
        <v/>
      </c>
      <c r="BJ2674" s="74" t="str">
        <f t="shared" si="2000"/>
        <v/>
      </c>
      <c r="BK2674" s="74" t="str">
        <f t="shared" si="2000"/>
        <v/>
      </c>
      <c r="BL2674" s="74" t="str">
        <f t="shared" si="2000"/>
        <v/>
      </c>
      <c r="BM2674" s="74" t="str">
        <f t="shared" si="2000"/>
        <v/>
      </c>
      <c r="BN2674" s="74" t="str">
        <f t="shared" si="2000"/>
        <v/>
      </c>
      <c r="BO2674" s="74" t="str">
        <f t="shared" si="2000"/>
        <v/>
      </c>
      <c r="BP2674" s="74" t="str">
        <f t="shared" si="2000"/>
        <v/>
      </c>
      <c r="BQ2674" s="74" t="str">
        <f t="shared" si="2000"/>
        <v/>
      </c>
      <c r="BR2674" s="75" t="str">
        <f t="shared" si="2000"/>
        <v/>
      </c>
      <c r="BU2674" s="42" t="str">
        <f t="shared" si="1976"/>
        <v/>
      </c>
      <c r="BV2674" s="66" t="str">
        <f t="shared" si="1977"/>
        <v/>
      </c>
      <c r="BX2674" s="64" t="str">
        <f t="shared" si="1978"/>
        <v/>
      </c>
      <c r="BY2674" s="65" t="str">
        <f t="shared" si="1979"/>
        <v/>
      </c>
      <c r="BZ2674" s="65" t="str">
        <f t="shared" si="1980"/>
        <v/>
      </c>
      <c r="CA2674" s="65" t="str">
        <f t="shared" si="1981"/>
        <v/>
      </c>
      <c r="CB2674" s="65" t="str">
        <f t="shared" si="1982"/>
        <v/>
      </c>
      <c r="CC2674" s="65" t="str">
        <f t="shared" si="1983"/>
        <v/>
      </c>
      <c r="CD2674" s="65" t="str">
        <f t="shared" si="1984"/>
        <v/>
      </c>
      <c r="CE2674" s="65" t="str">
        <f t="shared" si="1985"/>
        <v/>
      </c>
      <c r="CF2674" s="65" t="str">
        <f t="shared" si="1986"/>
        <v/>
      </c>
      <c r="CG2674" s="66" t="str">
        <f t="shared" si="1987"/>
        <v/>
      </c>
      <c r="CI2674" s="42" t="str">
        <f t="shared" si="1988"/>
        <v/>
      </c>
      <c r="CK2674" s="92" t="str">
        <f t="shared" si="1989"/>
        <v/>
      </c>
      <c r="CL2674" s="65" t="str">
        <f t="shared" si="1990"/>
        <v/>
      </c>
      <c r="CM2674" s="93" t="str">
        <f t="shared" si="1991"/>
        <v/>
      </c>
      <c r="CN2674" s="101" t="str">
        <f t="shared" si="1960"/>
        <v/>
      </c>
      <c r="CP2674" s="92" t="str">
        <f t="shared" si="1992"/>
        <v/>
      </c>
      <c r="CQ2674" s="65" t="str">
        <f t="shared" si="1993"/>
        <v/>
      </c>
      <c r="CR2674" s="93" t="str">
        <f t="shared" si="1994"/>
        <v/>
      </c>
      <c r="CS2674" s="101" t="str">
        <f t="shared" si="1995"/>
        <v/>
      </c>
    </row>
    <row r="2675" spans="1:97" x14ac:dyDescent="0.25">
      <c r="A2675" s="51"/>
      <c r="B2675" s="15" t="str">
        <f t="shared" si="1959"/>
        <v/>
      </c>
      <c r="C2675" s="15" t="str">
        <f t="shared" si="1961"/>
        <v/>
      </c>
      <c r="D2675" s="51"/>
      <c r="E2675" s="137"/>
      <c r="F2675" s="138"/>
      <c r="G2675" s="139"/>
      <c r="H2675" s="138"/>
      <c r="I2675" s="140"/>
      <c r="J2675" s="138"/>
      <c r="K2675" s="141"/>
      <c r="L2675" s="139"/>
      <c r="M2675" s="142"/>
      <c r="N2675" s="142"/>
      <c r="O2675" s="143"/>
      <c r="P2675" s="144"/>
      <c r="Q2675" s="144"/>
      <c r="R2675" s="144"/>
      <c r="S2675" s="144"/>
      <c r="T2675" s="144"/>
      <c r="U2675" s="144"/>
      <c r="V2675" s="144"/>
      <c r="W2675" s="144"/>
      <c r="X2675" s="145"/>
      <c r="Y2675" s="51"/>
      <c r="Z2675" s="13" t="str">
        <f t="shared" si="1962"/>
        <v/>
      </c>
      <c r="AA2675" s="51"/>
      <c r="AE2675" s="42" t="str">
        <f t="shared" si="1963"/>
        <v/>
      </c>
      <c r="AF2675" s="42" t="str">
        <f>IF($I2675="", "", IF(COUNTIF($I$10:$I2674, I2675)&gt;0, "", SUMIF($I$10:$I$3009, $I2675, $AE$10:$AE$3009)))</f>
        <v/>
      </c>
      <c r="AG2675" s="45" t="str">
        <f>IF($AF2675="", "", COUNTIF($AF$10:$AF$3009, "&gt;"&amp;AF2675)+1+COUNTIF($AF$10:$AF2675, $AF2675)-1)</f>
        <v/>
      </c>
      <c r="AI2675" s="42" t="str">
        <f t="shared" si="1964"/>
        <v/>
      </c>
      <c r="AK2675" s="15" t="str">
        <f t="shared" si="1965"/>
        <v/>
      </c>
      <c r="AM2675" s="64" t="str">
        <f t="shared" si="1966"/>
        <v/>
      </c>
      <c r="AN2675" s="65" t="str">
        <f t="shared" si="1967"/>
        <v/>
      </c>
      <c r="AO2675" s="65" t="str">
        <f t="shared" si="1968"/>
        <v/>
      </c>
      <c r="AP2675" s="65" t="str">
        <f t="shared" si="1969"/>
        <v/>
      </c>
      <c r="AQ2675" s="65" t="str">
        <f t="shared" si="1970"/>
        <v/>
      </c>
      <c r="AR2675" s="65" t="str">
        <f t="shared" si="1971"/>
        <v/>
      </c>
      <c r="AS2675" s="65" t="str">
        <f t="shared" si="1972"/>
        <v/>
      </c>
      <c r="AT2675" s="65" t="str">
        <f t="shared" si="1973"/>
        <v/>
      </c>
      <c r="AU2675" s="65" t="str">
        <f t="shared" si="1974"/>
        <v/>
      </c>
      <c r="AV2675" s="66" t="str">
        <f t="shared" si="1975"/>
        <v/>
      </c>
      <c r="AX2675" s="73" t="str">
        <f t="shared" si="1996"/>
        <v/>
      </c>
      <c r="AY2675" s="74" t="str">
        <f t="shared" si="2002"/>
        <v/>
      </c>
      <c r="AZ2675" s="74" t="str">
        <f t="shared" si="2002"/>
        <v/>
      </c>
      <c r="BA2675" s="74" t="str">
        <f t="shared" si="2002"/>
        <v/>
      </c>
      <c r="BB2675" s="74" t="str">
        <f t="shared" si="2002"/>
        <v/>
      </c>
      <c r="BC2675" s="74" t="str">
        <f t="shared" si="2002"/>
        <v/>
      </c>
      <c r="BD2675" s="74" t="str">
        <f t="shared" si="2002"/>
        <v/>
      </c>
      <c r="BE2675" s="74" t="str">
        <f t="shared" si="2002"/>
        <v/>
      </c>
      <c r="BF2675" s="74" t="str">
        <f t="shared" si="2002"/>
        <v/>
      </c>
      <c r="BG2675" s="75" t="str">
        <f t="shared" si="2002"/>
        <v/>
      </c>
      <c r="BI2675" s="73" t="str">
        <f t="shared" si="1998"/>
        <v/>
      </c>
      <c r="BJ2675" s="74" t="str">
        <f t="shared" si="2000"/>
        <v/>
      </c>
      <c r="BK2675" s="74" t="str">
        <f t="shared" si="2000"/>
        <v/>
      </c>
      <c r="BL2675" s="74" t="str">
        <f t="shared" si="2000"/>
        <v/>
      </c>
      <c r="BM2675" s="74" t="str">
        <f t="shared" si="2000"/>
        <v/>
      </c>
      <c r="BN2675" s="74" t="str">
        <f t="shared" si="2000"/>
        <v/>
      </c>
      <c r="BO2675" s="74" t="str">
        <f t="shared" si="2000"/>
        <v/>
      </c>
      <c r="BP2675" s="74" t="str">
        <f t="shared" si="2000"/>
        <v/>
      </c>
      <c r="BQ2675" s="74" t="str">
        <f t="shared" si="2000"/>
        <v/>
      </c>
      <c r="BR2675" s="75" t="str">
        <f t="shared" si="2000"/>
        <v/>
      </c>
      <c r="BU2675" s="42" t="str">
        <f t="shared" si="1976"/>
        <v/>
      </c>
      <c r="BV2675" s="66" t="str">
        <f t="shared" si="1977"/>
        <v/>
      </c>
      <c r="BX2675" s="64" t="str">
        <f t="shared" si="1978"/>
        <v/>
      </c>
      <c r="BY2675" s="65" t="str">
        <f t="shared" si="1979"/>
        <v/>
      </c>
      <c r="BZ2675" s="65" t="str">
        <f t="shared" si="1980"/>
        <v/>
      </c>
      <c r="CA2675" s="65" t="str">
        <f t="shared" si="1981"/>
        <v/>
      </c>
      <c r="CB2675" s="65" t="str">
        <f t="shared" si="1982"/>
        <v/>
      </c>
      <c r="CC2675" s="65" t="str">
        <f t="shared" si="1983"/>
        <v/>
      </c>
      <c r="CD2675" s="65" t="str">
        <f t="shared" si="1984"/>
        <v/>
      </c>
      <c r="CE2675" s="65" t="str">
        <f t="shared" si="1985"/>
        <v/>
      </c>
      <c r="CF2675" s="65" t="str">
        <f t="shared" si="1986"/>
        <v/>
      </c>
      <c r="CG2675" s="66" t="str">
        <f t="shared" si="1987"/>
        <v/>
      </c>
      <c r="CI2675" s="42" t="str">
        <f t="shared" si="1988"/>
        <v/>
      </c>
      <c r="CK2675" s="92" t="str">
        <f t="shared" si="1989"/>
        <v/>
      </c>
      <c r="CL2675" s="65" t="str">
        <f t="shared" si="1990"/>
        <v/>
      </c>
      <c r="CM2675" s="93" t="str">
        <f t="shared" si="1991"/>
        <v/>
      </c>
      <c r="CN2675" s="101" t="str">
        <f t="shared" si="1960"/>
        <v/>
      </c>
      <c r="CP2675" s="92" t="str">
        <f t="shared" si="1992"/>
        <v/>
      </c>
      <c r="CQ2675" s="65" t="str">
        <f t="shared" si="1993"/>
        <v/>
      </c>
      <c r="CR2675" s="93" t="str">
        <f t="shared" si="1994"/>
        <v/>
      </c>
      <c r="CS2675" s="101" t="str">
        <f t="shared" si="1995"/>
        <v/>
      </c>
    </row>
    <row r="2676" spans="1:97" x14ac:dyDescent="0.25">
      <c r="A2676" s="51"/>
      <c r="B2676" s="15" t="str">
        <f t="shared" si="1959"/>
        <v/>
      </c>
      <c r="C2676" s="15" t="str">
        <f t="shared" si="1961"/>
        <v/>
      </c>
      <c r="D2676" s="51"/>
      <c r="E2676" s="137"/>
      <c r="F2676" s="138"/>
      <c r="G2676" s="139"/>
      <c r="H2676" s="138"/>
      <c r="I2676" s="140"/>
      <c r="J2676" s="138"/>
      <c r="K2676" s="141"/>
      <c r="L2676" s="139"/>
      <c r="M2676" s="142"/>
      <c r="N2676" s="142"/>
      <c r="O2676" s="143"/>
      <c r="P2676" s="144"/>
      <c r="Q2676" s="144"/>
      <c r="R2676" s="144"/>
      <c r="S2676" s="144"/>
      <c r="T2676" s="144"/>
      <c r="U2676" s="144"/>
      <c r="V2676" s="144"/>
      <c r="W2676" s="144"/>
      <c r="X2676" s="145"/>
      <c r="Y2676" s="51"/>
      <c r="Z2676" s="13" t="str">
        <f t="shared" si="1962"/>
        <v/>
      </c>
      <c r="AA2676" s="51"/>
      <c r="AE2676" s="42" t="str">
        <f t="shared" si="1963"/>
        <v/>
      </c>
      <c r="AF2676" s="42" t="str">
        <f>IF($I2676="", "", IF(COUNTIF($I$10:$I2675, I2676)&gt;0, "", SUMIF($I$10:$I$3009, $I2676, $AE$10:$AE$3009)))</f>
        <v/>
      </c>
      <c r="AG2676" s="45" t="str">
        <f>IF($AF2676="", "", COUNTIF($AF$10:$AF$3009, "&gt;"&amp;AF2676)+1+COUNTIF($AF$10:$AF2676, $AF2676)-1)</f>
        <v/>
      </c>
      <c r="AI2676" s="42" t="str">
        <f t="shared" si="1964"/>
        <v/>
      </c>
      <c r="AK2676" s="15" t="str">
        <f t="shared" si="1965"/>
        <v/>
      </c>
      <c r="AM2676" s="64" t="str">
        <f t="shared" si="1966"/>
        <v/>
      </c>
      <c r="AN2676" s="65" t="str">
        <f t="shared" si="1967"/>
        <v/>
      </c>
      <c r="AO2676" s="65" t="str">
        <f t="shared" si="1968"/>
        <v/>
      </c>
      <c r="AP2676" s="65" t="str">
        <f t="shared" si="1969"/>
        <v/>
      </c>
      <c r="AQ2676" s="65" t="str">
        <f t="shared" si="1970"/>
        <v/>
      </c>
      <c r="AR2676" s="65" t="str">
        <f t="shared" si="1971"/>
        <v/>
      </c>
      <c r="AS2676" s="65" t="str">
        <f t="shared" si="1972"/>
        <v/>
      </c>
      <c r="AT2676" s="65" t="str">
        <f t="shared" si="1973"/>
        <v/>
      </c>
      <c r="AU2676" s="65" t="str">
        <f t="shared" si="1974"/>
        <v/>
      </c>
      <c r="AV2676" s="66" t="str">
        <f t="shared" si="1975"/>
        <v/>
      </c>
      <c r="AX2676" s="73" t="str">
        <f t="shared" si="1996"/>
        <v/>
      </c>
      <c r="AY2676" s="74" t="str">
        <f t="shared" ref="AY2676:BG2685" si="2003">IF(AY$9="", "", IF($H2676=AY$9, $AE2676, ""))</f>
        <v/>
      </c>
      <c r="AZ2676" s="74" t="str">
        <f t="shared" si="2003"/>
        <v/>
      </c>
      <c r="BA2676" s="74" t="str">
        <f t="shared" si="2003"/>
        <v/>
      </c>
      <c r="BB2676" s="74" t="str">
        <f t="shared" si="2003"/>
        <v/>
      </c>
      <c r="BC2676" s="74" t="str">
        <f t="shared" si="2003"/>
        <v/>
      </c>
      <c r="BD2676" s="74" t="str">
        <f t="shared" si="2003"/>
        <v/>
      </c>
      <c r="BE2676" s="74" t="str">
        <f t="shared" si="2003"/>
        <v/>
      </c>
      <c r="BF2676" s="74" t="str">
        <f t="shared" si="2003"/>
        <v/>
      </c>
      <c r="BG2676" s="75" t="str">
        <f t="shared" si="2003"/>
        <v/>
      </c>
      <c r="BI2676" s="73" t="str">
        <f t="shared" si="1998"/>
        <v/>
      </c>
      <c r="BJ2676" s="74" t="str">
        <f t="shared" si="2000"/>
        <v/>
      </c>
      <c r="BK2676" s="74" t="str">
        <f t="shared" si="2000"/>
        <v/>
      </c>
      <c r="BL2676" s="74" t="str">
        <f t="shared" si="2000"/>
        <v/>
      </c>
      <c r="BM2676" s="74" t="str">
        <f t="shared" si="2000"/>
        <v/>
      </c>
      <c r="BN2676" s="74" t="str">
        <f t="shared" si="2000"/>
        <v/>
      </c>
      <c r="BO2676" s="74" t="str">
        <f t="shared" si="2000"/>
        <v/>
      </c>
      <c r="BP2676" s="74" t="str">
        <f t="shared" si="2000"/>
        <v/>
      </c>
      <c r="BQ2676" s="74" t="str">
        <f t="shared" si="2000"/>
        <v/>
      </c>
      <c r="BR2676" s="75" t="str">
        <f t="shared" si="2000"/>
        <v/>
      </c>
      <c r="BU2676" s="42" t="str">
        <f t="shared" si="1976"/>
        <v/>
      </c>
      <c r="BV2676" s="66" t="str">
        <f t="shared" si="1977"/>
        <v/>
      </c>
      <c r="BX2676" s="64" t="str">
        <f t="shared" si="1978"/>
        <v/>
      </c>
      <c r="BY2676" s="65" t="str">
        <f t="shared" si="1979"/>
        <v/>
      </c>
      <c r="BZ2676" s="65" t="str">
        <f t="shared" si="1980"/>
        <v/>
      </c>
      <c r="CA2676" s="65" t="str">
        <f t="shared" si="1981"/>
        <v/>
      </c>
      <c r="CB2676" s="65" t="str">
        <f t="shared" si="1982"/>
        <v/>
      </c>
      <c r="CC2676" s="65" t="str">
        <f t="shared" si="1983"/>
        <v/>
      </c>
      <c r="CD2676" s="65" t="str">
        <f t="shared" si="1984"/>
        <v/>
      </c>
      <c r="CE2676" s="65" t="str">
        <f t="shared" si="1985"/>
        <v/>
      </c>
      <c r="CF2676" s="65" t="str">
        <f t="shared" si="1986"/>
        <v/>
      </c>
      <c r="CG2676" s="66" t="str">
        <f t="shared" si="1987"/>
        <v/>
      </c>
      <c r="CI2676" s="42" t="str">
        <f t="shared" si="1988"/>
        <v/>
      </c>
      <c r="CK2676" s="92" t="str">
        <f t="shared" si="1989"/>
        <v/>
      </c>
      <c r="CL2676" s="65" t="str">
        <f t="shared" si="1990"/>
        <v/>
      </c>
      <c r="CM2676" s="93" t="str">
        <f t="shared" si="1991"/>
        <v/>
      </c>
      <c r="CN2676" s="101" t="str">
        <f t="shared" si="1960"/>
        <v/>
      </c>
      <c r="CP2676" s="92" t="str">
        <f t="shared" si="1992"/>
        <v/>
      </c>
      <c r="CQ2676" s="65" t="str">
        <f t="shared" si="1993"/>
        <v/>
      </c>
      <c r="CR2676" s="93" t="str">
        <f t="shared" si="1994"/>
        <v/>
      </c>
      <c r="CS2676" s="101" t="str">
        <f t="shared" si="1995"/>
        <v/>
      </c>
    </row>
    <row r="2677" spans="1:97" x14ac:dyDescent="0.25">
      <c r="A2677" s="51"/>
      <c r="B2677" s="15" t="str">
        <f t="shared" si="1959"/>
        <v/>
      </c>
      <c r="C2677" s="15" t="str">
        <f t="shared" si="1961"/>
        <v/>
      </c>
      <c r="D2677" s="51"/>
      <c r="E2677" s="137"/>
      <c r="F2677" s="138"/>
      <c r="G2677" s="139"/>
      <c r="H2677" s="138"/>
      <c r="I2677" s="140"/>
      <c r="J2677" s="138"/>
      <c r="K2677" s="141"/>
      <c r="L2677" s="139"/>
      <c r="M2677" s="142"/>
      <c r="N2677" s="142"/>
      <c r="O2677" s="143"/>
      <c r="P2677" s="144"/>
      <c r="Q2677" s="144"/>
      <c r="R2677" s="144"/>
      <c r="S2677" s="144"/>
      <c r="T2677" s="144"/>
      <c r="U2677" s="144"/>
      <c r="V2677" s="144"/>
      <c r="W2677" s="144"/>
      <c r="X2677" s="145"/>
      <c r="Y2677" s="51"/>
      <c r="Z2677" s="13" t="str">
        <f t="shared" si="1962"/>
        <v/>
      </c>
      <c r="AA2677" s="51"/>
      <c r="AE2677" s="42" t="str">
        <f t="shared" si="1963"/>
        <v/>
      </c>
      <c r="AF2677" s="42" t="str">
        <f>IF($I2677="", "", IF(COUNTIF($I$10:$I2676, I2677)&gt;0, "", SUMIF($I$10:$I$3009, $I2677, $AE$10:$AE$3009)))</f>
        <v/>
      </c>
      <c r="AG2677" s="45" t="str">
        <f>IF($AF2677="", "", COUNTIF($AF$10:$AF$3009, "&gt;"&amp;AF2677)+1+COUNTIF($AF$10:$AF2677, $AF2677)-1)</f>
        <v/>
      </c>
      <c r="AI2677" s="42" t="str">
        <f t="shared" si="1964"/>
        <v/>
      </c>
      <c r="AK2677" s="15" t="str">
        <f t="shared" si="1965"/>
        <v/>
      </c>
      <c r="AM2677" s="64" t="str">
        <f t="shared" si="1966"/>
        <v/>
      </c>
      <c r="AN2677" s="65" t="str">
        <f t="shared" si="1967"/>
        <v/>
      </c>
      <c r="AO2677" s="65" t="str">
        <f t="shared" si="1968"/>
        <v/>
      </c>
      <c r="AP2677" s="65" t="str">
        <f t="shared" si="1969"/>
        <v/>
      </c>
      <c r="AQ2677" s="65" t="str">
        <f t="shared" si="1970"/>
        <v/>
      </c>
      <c r="AR2677" s="65" t="str">
        <f t="shared" si="1971"/>
        <v/>
      </c>
      <c r="AS2677" s="65" t="str">
        <f t="shared" si="1972"/>
        <v/>
      </c>
      <c r="AT2677" s="65" t="str">
        <f t="shared" si="1973"/>
        <v/>
      </c>
      <c r="AU2677" s="65" t="str">
        <f t="shared" si="1974"/>
        <v/>
      </c>
      <c r="AV2677" s="66" t="str">
        <f t="shared" si="1975"/>
        <v/>
      </c>
      <c r="AX2677" s="73" t="str">
        <f t="shared" si="1996"/>
        <v/>
      </c>
      <c r="AY2677" s="74" t="str">
        <f t="shared" si="2003"/>
        <v/>
      </c>
      <c r="AZ2677" s="74" t="str">
        <f t="shared" si="2003"/>
        <v/>
      </c>
      <c r="BA2677" s="74" t="str">
        <f t="shared" si="2003"/>
        <v/>
      </c>
      <c r="BB2677" s="74" t="str">
        <f t="shared" si="2003"/>
        <v/>
      </c>
      <c r="BC2677" s="74" t="str">
        <f t="shared" si="2003"/>
        <v/>
      </c>
      <c r="BD2677" s="74" t="str">
        <f t="shared" si="2003"/>
        <v/>
      </c>
      <c r="BE2677" s="74" t="str">
        <f t="shared" si="2003"/>
        <v/>
      </c>
      <c r="BF2677" s="74" t="str">
        <f t="shared" si="2003"/>
        <v/>
      </c>
      <c r="BG2677" s="75" t="str">
        <f t="shared" si="2003"/>
        <v/>
      </c>
      <c r="BI2677" s="73" t="str">
        <f t="shared" si="1998"/>
        <v/>
      </c>
      <c r="BJ2677" s="74" t="str">
        <f t="shared" si="2000"/>
        <v/>
      </c>
      <c r="BK2677" s="74" t="str">
        <f t="shared" si="2000"/>
        <v/>
      </c>
      <c r="BL2677" s="74" t="str">
        <f t="shared" si="2000"/>
        <v/>
      </c>
      <c r="BM2677" s="74" t="str">
        <f t="shared" si="2000"/>
        <v/>
      </c>
      <c r="BN2677" s="74" t="str">
        <f t="shared" si="2000"/>
        <v/>
      </c>
      <c r="BO2677" s="74" t="str">
        <f t="shared" si="2000"/>
        <v/>
      </c>
      <c r="BP2677" s="74" t="str">
        <f t="shared" si="2000"/>
        <v/>
      </c>
      <c r="BQ2677" s="74" t="str">
        <f t="shared" si="2000"/>
        <v/>
      </c>
      <c r="BR2677" s="75" t="str">
        <f t="shared" si="2000"/>
        <v/>
      </c>
      <c r="BU2677" s="42" t="str">
        <f t="shared" si="1976"/>
        <v/>
      </c>
      <c r="BV2677" s="66" t="str">
        <f t="shared" si="1977"/>
        <v/>
      </c>
      <c r="BX2677" s="64" t="str">
        <f t="shared" si="1978"/>
        <v/>
      </c>
      <c r="BY2677" s="65" t="str">
        <f t="shared" si="1979"/>
        <v/>
      </c>
      <c r="BZ2677" s="65" t="str">
        <f t="shared" si="1980"/>
        <v/>
      </c>
      <c r="CA2677" s="65" t="str">
        <f t="shared" si="1981"/>
        <v/>
      </c>
      <c r="CB2677" s="65" t="str">
        <f t="shared" si="1982"/>
        <v/>
      </c>
      <c r="CC2677" s="65" t="str">
        <f t="shared" si="1983"/>
        <v/>
      </c>
      <c r="CD2677" s="65" t="str">
        <f t="shared" si="1984"/>
        <v/>
      </c>
      <c r="CE2677" s="65" t="str">
        <f t="shared" si="1985"/>
        <v/>
      </c>
      <c r="CF2677" s="65" t="str">
        <f t="shared" si="1986"/>
        <v/>
      </c>
      <c r="CG2677" s="66" t="str">
        <f t="shared" si="1987"/>
        <v/>
      </c>
      <c r="CI2677" s="42" t="str">
        <f t="shared" si="1988"/>
        <v/>
      </c>
      <c r="CK2677" s="92" t="str">
        <f t="shared" si="1989"/>
        <v/>
      </c>
      <c r="CL2677" s="65" t="str">
        <f t="shared" si="1990"/>
        <v/>
      </c>
      <c r="CM2677" s="93" t="str">
        <f t="shared" si="1991"/>
        <v/>
      </c>
      <c r="CN2677" s="101" t="str">
        <f t="shared" si="1960"/>
        <v/>
      </c>
      <c r="CP2677" s="92" t="str">
        <f t="shared" si="1992"/>
        <v/>
      </c>
      <c r="CQ2677" s="65" t="str">
        <f t="shared" si="1993"/>
        <v/>
      </c>
      <c r="CR2677" s="93" t="str">
        <f t="shared" si="1994"/>
        <v/>
      </c>
      <c r="CS2677" s="101" t="str">
        <f t="shared" si="1995"/>
        <v/>
      </c>
    </row>
    <row r="2678" spans="1:97" x14ac:dyDescent="0.25">
      <c r="A2678" s="51"/>
      <c r="B2678" s="15" t="str">
        <f t="shared" si="1959"/>
        <v/>
      </c>
      <c r="C2678" s="15" t="str">
        <f t="shared" si="1961"/>
        <v/>
      </c>
      <c r="D2678" s="51"/>
      <c r="E2678" s="137"/>
      <c r="F2678" s="138"/>
      <c r="G2678" s="139"/>
      <c r="H2678" s="138"/>
      <c r="I2678" s="140"/>
      <c r="J2678" s="138"/>
      <c r="K2678" s="141"/>
      <c r="L2678" s="139"/>
      <c r="M2678" s="142"/>
      <c r="N2678" s="142"/>
      <c r="O2678" s="143"/>
      <c r="P2678" s="144"/>
      <c r="Q2678" s="144"/>
      <c r="R2678" s="144"/>
      <c r="S2678" s="144"/>
      <c r="T2678" s="144"/>
      <c r="U2678" s="144"/>
      <c r="V2678" s="144"/>
      <c r="W2678" s="144"/>
      <c r="X2678" s="145"/>
      <c r="Y2678" s="51"/>
      <c r="Z2678" s="13" t="str">
        <f t="shared" si="1962"/>
        <v/>
      </c>
      <c r="AA2678" s="51"/>
      <c r="AE2678" s="42" t="str">
        <f t="shared" si="1963"/>
        <v/>
      </c>
      <c r="AF2678" s="42" t="str">
        <f>IF($I2678="", "", IF(COUNTIF($I$10:$I2677, I2678)&gt;0, "", SUMIF($I$10:$I$3009, $I2678, $AE$10:$AE$3009)))</f>
        <v/>
      </c>
      <c r="AG2678" s="45" t="str">
        <f>IF($AF2678="", "", COUNTIF($AF$10:$AF$3009, "&gt;"&amp;AF2678)+1+COUNTIF($AF$10:$AF2678, $AF2678)-1)</f>
        <v/>
      </c>
      <c r="AI2678" s="42" t="str">
        <f t="shared" si="1964"/>
        <v/>
      </c>
      <c r="AK2678" s="15" t="str">
        <f t="shared" si="1965"/>
        <v/>
      </c>
      <c r="AM2678" s="64" t="str">
        <f t="shared" si="1966"/>
        <v/>
      </c>
      <c r="AN2678" s="65" t="str">
        <f t="shared" si="1967"/>
        <v/>
      </c>
      <c r="AO2678" s="65" t="str">
        <f t="shared" si="1968"/>
        <v/>
      </c>
      <c r="AP2678" s="65" t="str">
        <f t="shared" si="1969"/>
        <v/>
      </c>
      <c r="AQ2678" s="65" t="str">
        <f t="shared" si="1970"/>
        <v/>
      </c>
      <c r="AR2678" s="65" t="str">
        <f t="shared" si="1971"/>
        <v/>
      </c>
      <c r="AS2678" s="65" t="str">
        <f t="shared" si="1972"/>
        <v/>
      </c>
      <c r="AT2678" s="65" t="str">
        <f t="shared" si="1973"/>
        <v/>
      </c>
      <c r="AU2678" s="65" t="str">
        <f t="shared" si="1974"/>
        <v/>
      </c>
      <c r="AV2678" s="66" t="str">
        <f t="shared" si="1975"/>
        <v/>
      </c>
      <c r="AX2678" s="73" t="str">
        <f t="shared" si="1996"/>
        <v/>
      </c>
      <c r="AY2678" s="74" t="str">
        <f t="shared" si="2003"/>
        <v/>
      </c>
      <c r="AZ2678" s="74" t="str">
        <f t="shared" si="2003"/>
        <v/>
      </c>
      <c r="BA2678" s="74" t="str">
        <f t="shared" si="2003"/>
        <v/>
      </c>
      <c r="BB2678" s="74" t="str">
        <f t="shared" si="2003"/>
        <v/>
      </c>
      <c r="BC2678" s="74" t="str">
        <f t="shared" si="2003"/>
        <v/>
      </c>
      <c r="BD2678" s="74" t="str">
        <f t="shared" si="2003"/>
        <v/>
      </c>
      <c r="BE2678" s="74" t="str">
        <f t="shared" si="2003"/>
        <v/>
      </c>
      <c r="BF2678" s="74" t="str">
        <f t="shared" si="2003"/>
        <v/>
      </c>
      <c r="BG2678" s="75" t="str">
        <f t="shared" si="2003"/>
        <v/>
      </c>
      <c r="BI2678" s="73" t="str">
        <f t="shared" si="1998"/>
        <v/>
      </c>
      <c r="BJ2678" s="74" t="str">
        <f t="shared" si="2000"/>
        <v/>
      </c>
      <c r="BK2678" s="74" t="str">
        <f t="shared" si="2000"/>
        <v/>
      </c>
      <c r="BL2678" s="74" t="str">
        <f t="shared" si="2000"/>
        <v/>
      </c>
      <c r="BM2678" s="74" t="str">
        <f t="shared" si="2000"/>
        <v/>
      </c>
      <c r="BN2678" s="74" t="str">
        <f t="shared" si="2000"/>
        <v/>
      </c>
      <c r="BO2678" s="74" t="str">
        <f t="shared" si="2000"/>
        <v/>
      </c>
      <c r="BP2678" s="74" t="str">
        <f t="shared" si="2000"/>
        <v/>
      </c>
      <c r="BQ2678" s="74" t="str">
        <f t="shared" si="2000"/>
        <v/>
      </c>
      <c r="BR2678" s="75" t="str">
        <f t="shared" si="2000"/>
        <v/>
      </c>
      <c r="BU2678" s="42" t="str">
        <f t="shared" si="1976"/>
        <v/>
      </c>
      <c r="BV2678" s="66" t="str">
        <f t="shared" si="1977"/>
        <v/>
      </c>
      <c r="BX2678" s="64" t="str">
        <f t="shared" si="1978"/>
        <v/>
      </c>
      <c r="BY2678" s="65" t="str">
        <f t="shared" si="1979"/>
        <v/>
      </c>
      <c r="BZ2678" s="65" t="str">
        <f t="shared" si="1980"/>
        <v/>
      </c>
      <c r="CA2678" s="65" t="str">
        <f t="shared" si="1981"/>
        <v/>
      </c>
      <c r="CB2678" s="65" t="str">
        <f t="shared" si="1982"/>
        <v/>
      </c>
      <c r="CC2678" s="65" t="str">
        <f t="shared" si="1983"/>
        <v/>
      </c>
      <c r="CD2678" s="65" t="str">
        <f t="shared" si="1984"/>
        <v/>
      </c>
      <c r="CE2678" s="65" t="str">
        <f t="shared" si="1985"/>
        <v/>
      </c>
      <c r="CF2678" s="65" t="str">
        <f t="shared" si="1986"/>
        <v/>
      </c>
      <c r="CG2678" s="66" t="str">
        <f t="shared" si="1987"/>
        <v/>
      </c>
      <c r="CI2678" s="42" t="str">
        <f t="shared" si="1988"/>
        <v/>
      </c>
      <c r="CK2678" s="92" t="str">
        <f t="shared" si="1989"/>
        <v/>
      </c>
      <c r="CL2678" s="65" t="str">
        <f t="shared" si="1990"/>
        <v/>
      </c>
      <c r="CM2678" s="93" t="str">
        <f t="shared" si="1991"/>
        <v/>
      </c>
      <c r="CN2678" s="101" t="str">
        <f t="shared" si="1960"/>
        <v/>
      </c>
      <c r="CP2678" s="92" t="str">
        <f t="shared" si="1992"/>
        <v/>
      </c>
      <c r="CQ2678" s="65" t="str">
        <f t="shared" si="1993"/>
        <v/>
      </c>
      <c r="CR2678" s="93" t="str">
        <f t="shared" si="1994"/>
        <v/>
      </c>
      <c r="CS2678" s="101" t="str">
        <f t="shared" si="1995"/>
        <v/>
      </c>
    </row>
    <row r="2679" spans="1:97" x14ac:dyDescent="0.25">
      <c r="A2679" s="51"/>
      <c r="B2679" s="15" t="str">
        <f t="shared" si="1959"/>
        <v/>
      </c>
      <c r="C2679" s="15" t="str">
        <f t="shared" si="1961"/>
        <v/>
      </c>
      <c r="D2679" s="51"/>
      <c r="E2679" s="137"/>
      <c r="F2679" s="138"/>
      <c r="G2679" s="139"/>
      <c r="H2679" s="138"/>
      <c r="I2679" s="140"/>
      <c r="J2679" s="138"/>
      <c r="K2679" s="141"/>
      <c r="L2679" s="139"/>
      <c r="M2679" s="142"/>
      <c r="N2679" s="142"/>
      <c r="O2679" s="143"/>
      <c r="P2679" s="144"/>
      <c r="Q2679" s="144"/>
      <c r="R2679" s="144"/>
      <c r="S2679" s="144"/>
      <c r="T2679" s="144"/>
      <c r="U2679" s="144"/>
      <c r="V2679" s="144"/>
      <c r="W2679" s="144"/>
      <c r="X2679" s="145"/>
      <c r="Y2679" s="51"/>
      <c r="Z2679" s="13" t="str">
        <f t="shared" si="1962"/>
        <v/>
      </c>
      <c r="AA2679" s="51"/>
      <c r="AE2679" s="42" t="str">
        <f t="shared" si="1963"/>
        <v/>
      </c>
      <c r="AF2679" s="42" t="str">
        <f>IF($I2679="", "", IF(COUNTIF($I$10:$I2678, I2679)&gt;0, "", SUMIF($I$10:$I$3009, $I2679, $AE$10:$AE$3009)))</f>
        <v/>
      </c>
      <c r="AG2679" s="45" t="str">
        <f>IF($AF2679="", "", COUNTIF($AF$10:$AF$3009, "&gt;"&amp;AF2679)+1+COUNTIF($AF$10:$AF2679, $AF2679)-1)</f>
        <v/>
      </c>
      <c r="AI2679" s="42" t="str">
        <f t="shared" si="1964"/>
        <v/>
      </c>
      <c r="AK2679" s="15" t="str">
        <f t="shared" si="1965"/>
        <v/>
      </c>
      <c r="AM2679" s="64" t="str">
        <f t="shared" si="1966"/>
        <v/>
      </c>
      <c r="AN2679" s="65" t="str">
        <f t="shared" si="1967"/>
        <v/>
      </c>
      <c r="AO2679" s="65" t="str">
        <f t="shared" si="1968"/>
        <v/>
      </c>
      <c r="AP2679" s="65" t="str">
        <f t="shared" si="1969"/>
        <v/>
      </c>
      <c r="AQ2679" s="65" t="str">
        <f t="shared" si="1970"/>
        <v/>
      </c>
      <c r="AR2679" s="65" t="str">
        <f t="shared" si="1971"/>
        <v/>
      </c>
      <c r="AS2679" s="65" t="str">
        <f t="shared" si="1972"/>
        <v/>
      </c>
      <c r="AT2679" s="65" t="str">
        <f t="shared" si="1973"/>
        <v/>
      </c>
      <c r="AU2679" s="65" t="str">
        <f t="shared" si="1974"/>
        <v/>
      </c>
      <c r="AV2679" s="66" t="str">
        <f t="shared" si="1975"/>
        <v/>
      </c>
      <c r="AX2679" s="73" t="str">
        <f t="shared" si="1996"/>
        <v/>
      </c>
      <c r="AY2679" s="74" t="str">
        <f t="shared" si="2003"/>
        <v/>
      </c>
      <c r="AZ2679" s="74" t="str">
        <f t="shared" si="2003"/>
        <v/>
      </c>
      <c r="BA2679" s="74" t="str">
        <f t="shared" si="2003"/>
        <v/>
      </c>
      <c r="BB2679" s="74" t="str">
        <f t="shared" si="2003"/>
        <v/>
      </c>
      <c r="BC2679" s="74" t="str">
        <f t="shared" si="2003"/>
        <v/>
      </c>
      <c r="BD2679" s="74" t="str">
        <f t="shared" si="2003"/>
        <v/>
      </c>
      <c r="BE2679" s="74" t="str">
        <f t="shared" si="2003"/>
        <v/>
      </c>
      <c r="BF2679" s="74" t="str">
        <f t="shared" si="2003"/>
        <v/>
      </c>
      <c r="BG2679" s="75" t="str">
        <f t="shared" si="2003"/>
        <v/>
      </c>
      <c r="BI2679" s="73" t="str">
        <f t="shared" si="1998"/>
        <v/>
      </c>
      <c r="BJ2679" s="74" t="str">
        <f t="shared" si="2000"/>
        <v/>
      </c>
      <c r="BK2679" s="74" t="str">
        <f t="shared" si="2000"/>
        <v/>
      </c>
      <c r="BL2679" s="74" t="str">
        <f t="shared" si="2000"/>
        <v/>
      </c>
      <c r="BM2679" s="74" t="str">
        <f t="shared" si="2000"/>
        <v/>
      </c>
      <c r="BN2679" s="74" t="str">
        <f t="shared" si="2000"/>
        <v/>
      </c>
      <c r="BO2679" s="74" t="str">
        <f t="shared" si="2000"/>
        <v/>
      </c>
      <c r="BP2679" s="74" t="str">
        <f t="shared" si="2000"/>
        <v/>
      </c>
      <c r="BQ2679" s="74" t="str">
        <f t="shared" si="2000"/>
        <v/>
      </c>
      <c r="BR2679" s="75" t="str">
        <f t="shared" si="2000"/>
        <v/>
      </c>
      <c r="BU2679" s="42" t="str">
        <f t="shared" si="1976"/>
        <v/>
      </c>
      <c r="BV2679" s="66" t="str">
        <f t="shared" si="1977"/>
        <v/>
      </c>
      <c r="BX2679" s="64" t="str">
        <f t="shared" si="1978"/>
        <v/>
      </c>
      <c r="BY2679" s="65" t="str">
        <f t="shared" si="1979"/>
        <v/>
      </c>
      <c r="BZ2679" s="65" t="str">
        <f t="shared" si="1980"/>
        <v/>
      </c>
      <c r="CA2679" s="65" t="str">
        <f t="shared" si="1981"/>
        <v/>
      </c>
      <c r="CB2679" s="65" t="str">
        <f t="shared" si="1982"/>
        <v/>
      </c>
      <c r="CC2679" s="65" t="str">
        <f t="shared" si="1983"/>
        <v/>
      </c>
      <c r="CD2679" s="65" t="str">
        <f t="shared" si="1984"/>
        <v/>
      </c>
      <c r="CE2679" s="65" t="str">
        <f t="shared" si="1985"/>
        <v/>
      </c>
      <c r="CF2679" s="65" t="str">
        <f t="shared" si="1986"/>
        <v/>
      </c>
      <c r="CG2679" s="66" t="str">
        <f t="shared" si="1987"/>
        <v/>
      </c>
      <c r="CI2679" s="42" t="str">
        <f t="shared" si="1988"/>
        <v/>
      </c>
      <c r="CK2679" s="92" t="str">
        <f t="shared" si="1989"/>
        <v/>
      </c>
      <c r="CL2679" s="65" t="str">
        <f t="shared" si="1990"/>
        <v/>
      </c>
      <c r="CM2679" s="93" t="str">
        <f t="shared" si="1991"/>
        <v/>
      </c>
      <c r="CN2679" s="101" t="str">
        <f t="shared" si="1960"/>
        <v/>
      </c>
      <c r="CP2679" s="92" t="str">
        <f t="shared" si="1992"/>
        <v/>
      </c>
      <c r="CQ2679" s="65" t="str">
        <f t="shared" si="1993"/>
        <v/>
      </c>
      <c r="CR2679" s="93" t="str">
        <f t="shared" si="1994"/>
        <v/>
      </c>
      <c r="CS2679" s="101" t="str">
        <f t="shared" si="1995"/>
        <v/>
      </c>
    </row>
    <row r="2680" spans="1:97" x14ac:dyDescent="0.25">
      <c r="A2680" s="51"/>
      <c r="B2680" s="15" t="str">
        <f t="shared" si="1959"/>
        <v/>
      </c>
      <c r="C2680" s="15" t="str">
        <f t="shared" si="1961"/>
        <v/>
      </c>
      <c r="D2680" s="51"/>
      <c r="E2680" s="137"/>
      <c r="F2680" s="138"/>
      <c r="G2680" s="139"/>
      <c r="H2680" s="138"/>
      <c r="I2680" s="140"/>
      <c r="J2680" s="138"/>
      <c r="K2680" s="141"/>
      <c r="L2680" s="139"/>
      <c r="M2680" s="142"/>
      <c r="N2680" s="142"/>
      <c r="O2680" s="143"/>
      <c r="P2680" s="144"/>
      <c r="Q2680" s="144"/>
      <c r="R2680" s="144"/>
      <c r="S2680" s="144"/>
      <c r="T2680" s="144"/>
      <c r="U2680" s="144"/>
      <c r="V2680" s="144"/>
      <c r="W2680" s="144"/>
      <c r="X2680" s="145"/>
      <c r="Y2680" s="51"/>
      <c r="Z2680" s="13" t="str">
        <f t="shared" si="1962"/>
        <v/>
      </c>
      <c r="AA2680" s="51"/>
      <c r="AE2680" s="42" t="str">
        <f t="shared" si="1963"/>
        <v/>
      </c>
      <c r="AF2680" s="42" t="str">
        <f>IF($I2680="", "", IF(COUNTIF($I$10:$I2679, I2680)&gt;0, "", SUMIF($I$10:$I$3009, $I2680, $AE$10:$AE$3009)))</f>
        <v/>
      </c>
      <c r="AG2680" s="45" t="str">
        <f>IF($AF2680="", "", COUNTIF($AF$10:$AF$3009, "&gt;"&amp;AF2680)+1+COUNTIF($AF$10:$AF2680, $AF2680)-1)</f>
        <v/>
      </c>
      <c r="AI2680" s="42" t="str">
        <f t="shared" si="1964"/>
        <v/>
      </c>
      <c r="AK2680" s="15" t="str">
        <f t="shared" si="1965"/>
        <v/>
      </c>
      <c r="AM2680" s="64" t="str">
        <f t="shared" si="1966"/>
        <v/>
      </c>
      <c r="AN2680" s="65" t="str">
        <f t="shared" si="1967"/>
        <v/>
      </c>
      <c r="AO2680" s="65" t="str">
        <f t="shared" si="1968"/>
        <v/>
      </c>
      <c r="AP2680" s="65" t="str">
        <f t="shared" si="1969"/>
        <v/>
      </c>
      <c r="AQ2680" s="65" t="str">
        <f t="shared" si="1970"/>
        <v/>
      </c>
      <c r="AR2680" s="65" t="str">
        <f t="shared" si="1971"/>
        <v/>
      </c>
      <c r="AS2680" s="65" t="str">
        <f t="shared" si="1972"/>
        <v/>
      </c>
      <c r="AT2680" s="65" t="str">
        <f t="shared" si="1973"/>
        <v/>
      </c>
      <c r="AU2680" s="65" t="str">
        <f t="shared" si="1974"/>
        <v/>
      </c>
      <c r="AV2680" s="66" t="str">
        <f t="shared" si="1975"/>
        <v/>
      </c>
      <c r="AX2680" s="73" t="str">
        <f t="shared" si="1996"/>
        <v/>
      </c>
      <c r="AY2680" s="74" t="str">
        <f t="shared" si="2003"/>
        <v/>
      </c>
      <c r="AZ2680" s="74" t="str">
        <f t="shared" si="2003"/>
        <v/>
      </c>
      <c r="BA2680" s="74" t="str">
        <f t="shared" si="2003"/>
        <v/>
      </c>
      <c r="BB2680" s="74" t="str">
        <f t="shared" si="2003"/>
        <v/>
      </c>
      <c r="BC2680" s="74" t="str">
        <f t="shared" si="2003"/>
        <v/>
      </c>
      <c r="BD2680" s="74" t="str">
        <f t="shared" si="2003"/>
        <v/>
      </c>
      <c r="BE2680" s="74" t="str">
        <f t="shared" si="2003"/>
        <v/>
      </c>
      <c r="BF2680" s="74" t="str">
        <f t="shared" si="2003"/>
        <v/>
      </c>
      <c r="BG2680" s="75" t="str">
        <f t="shared" si="2003"/>
        <v/>
      </c>
      <c r="BI2680" s="73" t="str">
        <f t="shared" si="1998"/>
        <v/>
      </c>
      <c r="BJ2680" s="74" t="str">
        <f t="shared" si="2000"/>
        <v/>
      </c>
      <c r="BK2680" s="74" t="str">
        <f t="shared" si="2000"/>
        <v/>
      </c>
      <c r="BL2680" s="74" t="str">
        <f t="shared" si="2000"/>
        <v/>
      </c>
      <c r="BM2680" s="74" t="str">
        <f t="shared" si="2000"/>
        <v/>
      </c>
      <c r="BN2680" s="74" t="str">
        <f t="shared" si="2000"/>
        <v/>
      </c>
      <c r="BO2680" s="74" t="str">
        <f t="shared" si="2000"/>
        <v/>
      </c>
      <c r="BP2680" s="74" t="str">
        <f t="shared" si="2000"/>
        <v/>
      </c>
      <c r="BQ2680" s="74" t="str">
        <f t="shared" si="2000"/>
        <v/>
      </c>
      <c r="BR2680" s="75" t="str">
        <f t="shared" si="2000"/>
        <v/>
      </c>
      <c r="BU2680" s="42" t="str">
        <f t="shared" si="1976"/>
        <v/>
      </c>
      <c r="BV2680" s="66" t="str">
        <f t="shared" si="1977"/>
        <v/>
      </c>
      <c r="BX2680" s="64" t="str">
        <f t="shared" si="1978"/>
        <v/>
      </c>
      <c r="BY2680" s="65" t="str">
        <f t="shared" si="1979"/>
        <v/>
      </c>
      <c r="BZ2680" s="65" t="str">
        <f t="shared" si="1980"/>
        <v/>
      </c>
      <c r="CA2680" s="65" t="str">
        <f t="shared" si="1981"/>
        <v/>
      </c>
      <c r="CB2680" s="65" t="str">
        <f t="shared" si="1982"/>
        <v/>
      </c>
      <c r="CC2680" s="65" t="str">
        <f t="shared" si="1983"/>
        <v/>
      </c>
      <c r="CD2680" s="65" t="str">
        <f t="shared" si="1984"/>
        <v/>
      </c>
      <c r="CE2680" s="65" t="str">
        <f t="shared" si="1985"/>
        <v/>
      </c>
      <c r="CF2680" s="65" t="str">
        <f t="shared" si="1986"/>
        <v/>
      </c>
      <c r="CG2680" s="66" t="str">
        <f t="shared" si="1987"/>
        <v/>
      </c>
      <c r="CI2680" s="42" t="str">
        <f t="shared" si="1988"/>
        <v/>
      </c>
      <c r="CK2680" s="92" t="str">
        <f t="shared" si="1989"/>
        <v/>
      </c>
      <c r="CL2680" s="65" t="str">
        <f t="shared" si="1990"/>
        <v/>
      </c>
      <c r="CM2680" s="93" t="str">
        <f t="shared" si="1991"/>
        <v/>
      </c>
      <c r="CN2680" s="101" t="str">
        <f t="shared" si="1960"/>
        <v/>
      </c>
      <c r="CP2680" s="92" t="str">
        <f t="shared" si="1992"/>
        <v/>
      </c>
      <c r="CQ2680" s="65" t="str">
        <f t="shared" si="1993"/>
        <v/>
      </c>
      <c r="CR2680" s="93" t="str">
        <f t="shared" si="1994"/>
        <v/>
      </c>
      <c r="CS2680" s="101" t="str">
        <f t="shared" si="1995"/>
        <v/>
      </c>
    </row>
    <row r="2681" spans="1:97" x14ac:dyDescent="0.25">
      <c r="A2681" s="51"/>
      <c r="B2681" s="15" t="str">
        <f t="shared" si="1959"/>
        <v/>
      </c>
      <c r="C2681" s="15" t="str">
        <f t="shared" si="1961"/>
        <v/>
      </c>
      <c r="D2681" s="51"/>
      <c r="E2681" s="137"/>
      <c r="F2681" s="138"/>
      <c r="G2681" s="139"/>
      <c r="H2681" s="138"/>
      <c r="I2681" s="140"/>
      <c r="J2681" s="138"/>
      <c r="K2681" s="141"/>
      <c r="L2681" s="139"/>
      <c r="M2681" s="142"/>
      <c r="N2681" s="142"/>
      <c r="O2681" s="143"/>
      <c r="P2681" s="144"/>
      <c r="Q2681" s="144"/>
      <c r="R2681" s="144"/>
      <c r="S2681" s="144"/>
      <c r="T2681" s="144"/>
      <c r="U2681" s="144"/>
      <c r="V2681" s="144"/>
      <c r="W2681" s="144"/>
      <c r="X2681" s="145"/>
      <c r="Y2681" s="51"/>
      <c r="Z2681" s="13" t="str">
        <f t="shared" si="1962"/>
        <v/>
      </c>
      <c r="AA2681" s="51"/>
      <c r="AE2681" s="42" t="str">
        <f t="shared" si="1963"/>
        <v/>
      </c>
      <c r="AF2681" s="42" t="str">
        <f>IF($I2681="", "", IF(COUNTIF($I$10:$I2680, I2681)&gt;0, "", SUMIF($I$10:$I$3009, $I2681, $AE$10:$AE$3009)))</f>
        <v/>
      </c>
      <c r="AG2681" s="45" t="str">
        <f>IF($AF2681="", "", COUNTIF($AF$10:$AF$3009, "&gt;"&amp;AF2681)+1+COUNTIF($AF$10:$AF2681, $AF2681)-1)</f>
        <v/>
      </c>
      <c r="AI2681" s="42" t="str">
        <f t="shared" si="1964"/>
        <v/>
      </c>
      <c r="AK2681" s="15" t="str">
        <f t="shared" si="1965"/>
        <v/>
      </c>
      <c r="AM2681" s="64" t="str">
        <f t="shared" si="1966"/>
        <v/>
      </c>
      <c r="AN2681" s="65" t="str">
        <f t="shared" si="1967"/>
        <v/>
      </c>
      <c r="AO2681" s="65" t="str">
        <f t="shared" si="1968"/>
        <v/>
      </c>
      <c r="AP2681" s="65" t="str">
        <f t="shared" si="1969"/>
        <v/>
      </c>
      <c r="AQ2681" s="65" t="str">
        <f t="shared" si="1970"/>
        <v/>
      </c>
      <c r="AR2681" s="65" t="str">
        <f t="shared" si="1971"/>
        <v/>
      </c>
      <c r="AS2681" s="65" t="str">
        <f t="shared" si="1972"/>
        <v/>
      </c>
      <c r="AT2681" s="65" t="str">
        <f t="shared" si="1973"/>
        <v/>
      </c>
      <c r="AU2681" s="65" t="str">
        <f t="shared" si="1974"/>
        <v/>
      </c>
      <c r="AV2681" s="66" t="str">
        <f t="shared" si="1975"/>
        <v/>
      </c>
      <c r="AX2681" s="73" t="str">
        <f t="shared" si="1996"/>
        <v/>
      </c>
      <c r="AY2681" s="74" t="str">
        <f t="shared" si="2003"/>
        <v/>
      </c>
      <c r="AZ2681" s="74" t="str">
        <f t="shared" si="2003"/>
        <v/>
      </c>
      <c r="BA2681" s="74" t="str">
        <f t="shared" si="2003"/>
        <v/>
      </c>
      <c r="BB2681" s="74" t="str">
        <f t="shared" si="2003"/>
        <v/>
      </c>
      <c r="BC2681" s="74" t="str">
        <f t="shared" si="2003"/>
        <v/>
      </c>
      <c r="BD2681" s="74" t="str">
        <f t="shared" si="2003"/>
        <v/>
      </c>
      <c r="BE2681" s="74" t="str">
        <f t="shared" si="2003"/>
        <v/>
      </c>
      <c r="BF2681" s="74" t="str">
        <f t="shared" si="2003"/>
        <v/>
      </c>
      <c r="BG2681" s="75" t="str">
        <f t="shared" si="2003"/>
        <v/>
      </c>
      <c r="BI2681" s="73" t="str">
        <f t="shared" si="1998"/>
        <v/>
      </c>
      <c r="BJ2681" s="74" t="str">
        <f t="shared" si="2000"/>
        <v/>
      </c>
      <c r="BK2681" s="74" t="str">
        <f t="shared" si="2000"/>
        <v/>
      </c>
      <c r="BL2681" s="74" t="str">
        <f t="shared" si="2000"/>
        <v/>
      </c>
      <c r="BM2681" s="74" t="str">
        <f t="shared" si="2000"/>
        <v/>
      </c>
      <c r="BN2681" s="74" t="str">
        <f t="shared" si="2000"/>
        <v/>
      </c>
      <c r="BO2681" s="74" t="str">
        <f t="shared" si="2000"/>
        <v/>
      </c>
      <c r="BP2681" s="74" t="str">
        <f t="shared" si="2000"/>
        <v/>
      </c>
      <c r="BQ2681" s="74" t="str">
        <f t="shared" si="2000"/>
        <v/>
      </c>
      <c r="BR2681" s="75" t="str">
        <f t="shared" si="2000"/>
        <v/>
      </c>
      <c r="BU2681" s="42" t="str">
        <f t="shared" si="1976"/>
        <v/>
      </c>
      <c r="BV2681" s="66" t="str">
        <f t="shared" si="1977"/>
        <v/>
      </c>
      <c r="BX2681" s="64" t="str">
        <f t="shared" si="1978"/>
        <v/>
      </c>
      <c r="BY2681" s="65" t="str">
        <f t="shared" si="1979"/>
        <v/>
      </c>
      <c r="BZ2681" s="65" t="str">
        <f t="shared" si="1980"/>
        <v/>
      </c>
      <c r="CA2681" s="65" t="str">
        <f t="shared" si="1981"/>
        <v/>
      </c>
      <c r="CB2681" s="65" t="str">
        <f t="shared" si="1982"/>
        <v/>
      </c>
      <c r="CC2681" s="65" t="str">
        <f t="shared" si="1983"/>
        <v/>
      </c>
      <c r="CD2681" s="65" t="str">
        <f t="shared" si="1984"/>
        <v/>
      </c>
      <c r="CE2681" s="65" t="str">
        <f t="shared" si="1985"/>
        <v/>
      </c>
      <c r="CF2681" s="65" t="str">
        <f t="shared" si="1986"/>
        <v/>
      </c>
      <c r="CG2681" s="66" t="str">
        <f t="shared" si="1987"/>
        <v/>
      </c>
      <c r="CI2681" s="42" t="str">
        <f t="shared" si="1988"/>
        <v/>
      </c>
      <c r="CK2681" s="92" t="str">
        <f t="shared" si="1989"/>
        <v/>
      </c>
      <c r="CL2681" s="65" t="str">
        <f t="shared" si="1990"/>
        <v/>
      </c>
      <c r="CM2681" s="93" t="str">
        <f t="shared" si="1991"/>
        <v/>
      </c>
      <c r="CN2681" s="101" t="str">
        <f t="shared" si="1960"/>
        <v/>
      </c>
      <c r="CP2681" s="92" t="str">
        <f t="shared" si="1992"/>
        <v/>
      </c>
      <c r="CQ2681" s="65" t="str">
        <f t="shared" si="1993"/>
        <v/>
      </c>
      <c r="CR2681" s="93" t="str">
        <f t="shared" si="1994"/>
        <v/>
      </c>
      <c r="CS2681" s="101" t="str">
        <f t="shared" si="1995"/>
        <v/>
      </c>
    </row>
    <row r="2682" spans="1:97" x14ac:dyDescent="0.25">
      <c r="A2682" s="51"/>
      <c r="B2682" s="15" t="str">
        <f t="shared" si="1959"/>
        <v/>
      </c>
      <c r="C2682" s="15" t="str">
        <f t="shared" si="1961"/>
        <v/>
      </c>
      <c r="D2682" s="51"/>
      <c r="E2682" s="137"/>
      <c r="F2682" s="138"/>
      <c r="G2682" s="139"/>
      <c r="H2682" s="138"/>
      <c r="I2682" s="140"/>
      <c r="J2682" s="138"/>
      <c r="K2682" s="141"/>
      <c r="L2682" s="139"/>
      <c r="M2682" s="142"/>
      <c r="N2682" s="142"/>
      <c r="O2682" s="143"/>
      <c r="P2682" s="144"/>
      <c r="Q2682" s="144"/>
      <c r="R2682" s="144"/>
      <c r="S2682" s="144"/>
      <c r="T2682" s="144"/>
      <c r="U2682" s="144"/>
      <c r="V2682" s="144"/>
      <c r="W2682" s="144"/>
      <c r="X2682" s="145"/>
      <c r="Y2682" s="51"/>
      <c r="Z2682" s="13" t="str">
        <f t="shared" si="1962"/>
        <v/>
      </c>
      <c r="AA2682" s="51"/>
      <c r="AE2682" s="42" t="str">
        <f t="shared" si="1963"/>
        <v/>
      </c>
      <c r="AF2682" s="42" t="str">
        <f>IF($I2682="", "", IF(COUNTIF($I$10:$I2681, I2682)&gt;0, "", SUMIF($I$10:$I$3009, $I2682, $AE$10:$AE$3009)))</f>
        <v/>
      </c>
      <c r="AG2682" s="45" t="str">
        <f>IF($AF2682="", "", COUNTIF($AF$10:$AF$3009, "&gt;"&amp;AF2682)+1+COUNTIF($AF$10:$AF2682, $AF2682)-1)</f>
        <v/>
      </c>
      <c r="AI2682" s="42" t="str">
        <f t="shared" si="1964"/>
        <v/>
      </c>
      <c r="AK2682" s="15" t="str">
        <f t="shared" si="1965"/>
        <v/>
      </c>
      <c r="AM2682" s="64" t="str">
        <f t="shared" si="1966"/>
        <v/>
      </c>
      <c r="AN2682" s="65" t="str">
        <f t="shared" si="1967"/>
        <v/>
      </c>
      <c r="AO2682" s="65" t="str">
        <f t="shared" si="1968"/>
        <v/>
      </c>
      <c r="AP2682" s="65" t="str">
        <f t="shared" si="1969"/>
        <v/>
      </c>
      <c r="AQ2682" s="65" t="str">
        <f t="shared" si="1970"/>
        <v/>
      </c>
      <c r="AR2682" s="65" t="str">
        <f t="shared" si="1971"/>
        <v/>
      </c>
      <c r="AS2682" s="65" t="str">
        <f t="shared" si="1972"/>
        <v/>
      </c>
      <c r="AT2682" s="65" t="str">
        <f t="shared" si="1973"/>
        <v/>
      </c>
      <c r="AU2682" s="65" t="str">
        <f t="shared" si="1974"/>
        <v/>
      </c>
      <c r="AV2682" s="66" t="str">
        <f t="shared" si="1975"/>
        <v/>
      </c>
      <c r="AX2682" s="73" t="str">
        <f t="shared" si="1996"/>
        <v/>
      </c>
      <c r="AY2682" s="74" t="str">
        <f t="shared" si="2003"/>
        <v/>
      </c>
      <c r="AZ2682" s="74" t="str">
        <f t="shared" si="2003"/>
        <v/>
      </c>
      <c r="BA2682" s="74" t="str">
        <f t="shared" si="2003"/>
        <v/>
      </c>
      <c r="BB2682" s="74" t="str">
        <f t="shared" si="2003"/>
        <v/>
      </c>
      <c r="BC2682" s="74" t="str">
        <f t="shared" si="2003"/>
        <v/>
      </c>
      <c r="BD2682" s="74" t="str">
        <f t="shared" si="2003"/>
        <v/>
      </c>
      <c r="BE2682" s="74" t="str">
        <f t="shared" si="2003"/>
        <v/>
      </c>
      <c r="BF2682" s="74" t="str">
        <f t="shared" si="2003"/>
        <v/>
      </c>
      <c r="BG2682" s="75" t="str">
        <f t="shared" si="2003"/>
        <v/>
      </c>
      <c r="BI2682" s="73" t="str">
        <f t="shared" si="1998"/>
        <v/>
      </c>
      <c r="BJ2682" s="74" t="str">
        <f t="shared" si="2000"/>
        <v/>
      </c>
      <c r="BK2682" s="74" t="str">
        <f t="shared" ref="BJ2682:BR2710" si="2004">IFERROR(IF(BK$9="", "", IF($H2682=BK$9, $AE2682-$L2682, "")), "")</f>
        <v/>
      </c>
      <c r="BL2682" s="74" t="str">
        <f t="shared" si="2004"/>
        <v/>
      </c>
      <c r="BM2682" s="74" t="str">
        <f t="shared" si="2004"/>
        <v/>
      </c>
      <c r="BN2682" s="74" t="str">
        <f t="shared" si="2004"/>
        <v/>
      </c>
      <c r="BO2682" s="74" t="str">
        <f t="shared" si="2004"/>
        <v/>
      </c>
      <c r="BP2682" s="74" t="str">
        <f t="shared" si="2004"/>
        <v/>
      </c>
      <c r="BQ2682" s="74" t="str">
        <f t="shared" si="2004"/>
        <v/>
      </c>
      <c r="BR2682" s="75" t="str">
        <f t="shared" si="2004"/>
        <v/>
      </c>
      <c r="BU2682" s="42" t="str">
        <f t="shared" si="1976"/>
        <v/>
      </c>
      <c r="BV2682" s="66" t="str">
        <f t="shared" si="1977"/>
        <v/>
      </c>
      <c r="BX2682" s="64" t="str">
        <f t="shared" si="1978"/>
        <v/>
      </c>
      <c r="BY2682" s="65" t="str">
        <f t="shared" si="1979"/>
        <v/>
      </c>
      <c r="BZ2682" s="65" t="str">
        <f t="shared" si="1980"/>
        <v/>
      </c>
      <c r="CA2682" s="65" t="str">
        <f t="shared" si="1981"/>
        <v/>
      </c>
      <c r="CB2682" s="65" t="str">
        <f t="shared" si="1982"/>
        <v/>
      </c>
      <c r="CC2682" s="65" t="str">
        <f t="shared" si="1983"/>
        <v/>
      </c>
      <c r="CD2682" s="65" t="str">
        <f t="shared" si="1984"/>
        <v/>
      </c>
      <c r="CE2682" s="65" t="str">
        <f t="shared" si="1985"/>
        <v/>
      </c>
      <c r="CF2682" s="65" t="str">
        <f t="shared" si="1986"/>
        <v/>
      </c>
      <c r="CG2682" s="66" t="str">
        <f t="shared" si="1987"/>
        <v/>
      </c>
      <c r="CI2682" s="42" t="str">
        <f t="shared" si="1988"/>
        <v/>
      </c>
      <c r="CK2682" s="92" t="str">
        <f t="shared" si="1989"/>
        <v/>
      </c>
      <c r="CL2682" s="65" t="str">
        <f t="shared" si="1990"/>
        <v/>
      </c>
      <c r="CM2682" s="93" t="str">
        <f t="shared" si="1991"/>
        <v/>
      </c>
      <c r="CN2682" s="101" t="str">
        <f t="shared" si="1960"/>
        <v/>
      </c>
      <c r="CP2682" s="92" t="str">
        <f t="shared" si="1992"/>
        <v/>
      </c>
      <c r="CQ2682" s="65" t="str">
        <f t="shared" si="1993"/>
        <v/>
      </c>
      <c r="CR2682" s="93" t="str">
        <f t="shared" si="1994"/>
        <v/>
      </c>
      <c r="CS2682" s="101" t="str">
        <f t="shared" si="1995"/>
        <v/>
      </c>
    </row>
    <row r="2683" spans="1:97" x14ac:dyDescent="0.25">
      <c r="A2683" s="51"/>
      <c r="B2683" s="15" t="str">
        <f t="shared" si="1959"/>
        <v/>
      </c>
      <c r="C2683" s="15" t="str">
        <f t="shared" si="1961"/>
        <v/>
      </c>
      <c r="D2683" s="51"/>
      <c r="E2683" s="137"/>
      <c r="F2683" s="138"/>
      <c r="G2683" s="139"/>
      <c r="H2683" s="138"/>
      <c r="I2683" s="140"/>
      <c r="J2683" s="138"/>
      <c r="K2683" s="141"/>
      <c r="L2683" s="139"/>
      <c r="M2683" s="142"/>
      <c r="N2683" s="142"/>
      <c r="O2683" s="143"/>
      <c r="P2683" s="144"/>
      <c r="Q2683" s="144"/>
      <c r="R2683" s="144"/>
      <c r="S2683" s="144"/>
      <c r="T2683" s="144"/>
      <c r="U2683" s="144"/>
      <c r="V2683" s="144"/>
      <c r="W2683" s="144"/>
      <c r="X2683" s="145"/>
      <c r="Y2683" s="51"/>
      <c r="Z2683" s="13" t="str">
        <f t="shared" si="1962"/>
        <v/>
      </c>
      <c r="AA2683" s="51"/>
      <c r="AE2683" s="42" t="str">
        <f t="shared" si="1963"/>
        <v/>
      </c>
      <c r="AF2683" s="42" t="str">
        <f>IF($I2683="", "", IF(COUNTIF($I$10:$I2682, I2683)&gt;0, "", SUMIF($I$10:$I$3009, $I2683, $AE$10:$AE$3009)))</f>
        <v/>
      </c>
      <c r="AG2683" s="45" t="str">
        <f>IF($AF2683="", "", COUNTIF($AF$10:$AF$3009, "&gt;"&amp;AF2683)+1+COUNTIF($AF$10:$AF2683, $AF2683)-1)</f>
        <v/>
      </c>
      <c r="AI2683" s="42" t="str">
        <f t="shared" si="1964"/>
        <v/>
      </c>
      <c r="AK2683" s="15" t="str">
        <f t="shared" si="1965"/>
        <v/>
      </c>
      <c r="AM2683" s="64" t="str">
        <f t="shared" si="1966"/>
        <v/>
      </c>
      <c r="AN2683" s="65" t="str">
        <f t="shared" si="1967"/>
        <v/>
      </c>
      <c r="AO2683" s="65" t="str">
        <f t="shared" si="1968"/>
        <v/>
      </c>
      <c r="AP2683" s="65" t="str">
        <f t="shared" si="1969"/>
        <v/>
      </c>
      <c r="AQ2683" s="65" t="str">
        <f t="shared" si="1970"/>
        <v/>
      </c>
      <c r="AR2683" s="65" t="str">
        <f t="shared" si="1971"/>
        <v/>
      </c>
      <c r="AS2683" s="65" t="str">
        <f t="shared" si="1972"/>
        <v/>
      </c>
      <c r="AT2683" s="65" t="str">
        <f t="shared" si="1973"/>
        <v/>
      </c>
      <c r="AU2683" s="65" t="str">
        <f t="shared" si="1974"/>
        <v/>
      </c>
      <c r="AV2683" s="66" t="str">
        <f t="shared" si="1975"/>
        <v/>
      </c>
      <c r="AX2683" s="73" t="str">
        <f t="shared" si="1996"/>
        <v/>
      </c>
      <c r="AY2683" s="74" t="str">
        <f t="shared" si="2003"/>
        <v/>
      </c>
      <c r="AZ2683" s="74" t="str">
        <f t="shared" si="2003"/>
        <v/>
      </c>
      <c r="BA2683" s="74" t="str">
        <f t="shared" si="2003"/>
        <v/>
      </c>
      <c r="BB2683" s="74" t="str">
        <f t="shared" si="2003"/>
        <v/>
      </c>
      <c r="BC2683" s="74" t="str">
        <f t="shared" si="2003"/>
        <v/>
      </c>
      <c r="BD2683" s="74" t="str">
        <f t="shared" si="2003"/>
        <v/>
      </c>
      <c r="BE2683" s="74" t="str">
        <f t="shared" si="2003"/>
        <v/>
      </c>
      <c r="BF2683" s="74" t="str">
        <f t="shared" si="2003"/>
        <v/>
      </c>
      <c r="BG2683" s="75" t="str">
        <f t="shared" si="2003"/>
        <v/>
      </c>
      <c r="BI2683" s="73" t="str">
        <f t="shared" si="1998"/>
        <v/>
      </c>
      <c r="BJ2683" s="74" t="str">
        <f t="shared" si="2004"/>
        <v/>
      </c>
      <c r="BK2683" s="74" t="str">
        <f t="shared" si="2004"/>
        <v/>
      </c>
      <c r="BL2683" s="74" t="str">
        <f t="shared" si="2004"/>
        <v/>
      </c>
      <c r="BM2683" s="74" t="str">
        <f t="shared" si="2004"/>
        <v/>
      </c>
      <c r="BN2683" s="74" t="str">
        <f t="shared" si="2004"/>
        <v/>
      </c>
      <c r="BO2683" s="74" t="str">
        <f t="shared" si="2004"/>
        <v/>
      </c>
      <c r="BP2683" s="74" t="str">
        <f t="shared" si="2004"/>
        <v/>
      </c>
      <c r="BQ2683" s="74" t="str">
        <f t="shared" si="2004"/>
        <v/>
      </c>
      <c r="BR2683" s="75" t="str">
        <f t="shared" si="2004"/>
        <v/>
      </c>
      <c r="BU2683" s="42" t="str">
        <f t="shared" si="1976"/>
        <v/>
      </c>
      <c r="BV2683" s="66" t="str">
        <f t="shared" si="1977"/>
        <v/>
      </c>
      <c r="BX2683" s="64" t="str">
        <f t="shared" si="1978"/>
        <v/>
      </c>
      <c r="BY2683" s="65" t="str">
        <f t="shared" si="1979"/>
        <v/>
      </c>
      <c r="BZ2683" s="65" t="str">
        <f t="shared" si="1980"/>
        <v/>
      </c>
      <c r="CA2683" s="65" t="str">
        <f t="shared" si="1981"/>
        <v/>
      </c>
      <c r="CB2683" s="65" t="str">
        <f t="shared" si="1982"/>
        <v/>
      </c>
      <c r="CC2683" s="65" t="str">
        <f t="shared" si="1983"/>
        <v/>
      </c>
      <c r="CD2683" s="65" t="str">
        <f t="shared" si="1984"/>
        <v/>
      </c>
      <c r="CE2683" s="65" t="str">
        <f t="shared" si="1985"/>
        <v/>
      </c>
      <c r="CF2683" s="65" t="str">
        <f t="shared" si="1986"/>
        <v/>
      </c>
      <c r="CG2683" s="66" t="str">
        <f t="shared" si="1987"/>
        <v/>
      </c>
      <c r="CI2683" s="42" t="str">
        <f t="shared" si="1988"/>
        <v/>
      </c>
      <c r="CK2683" s="92" t="str">
        <f t="shared" si="1989"/>
        <v/>
      </c>
      <c r="CL2683" s="65" t="str">
        <f t="shared" si="1990"/>
        <v/>
      </c>
      <c r="CM2683" s="93" t="str">
        <f t="shared" si="1991"/>
        <v/>
      </c>
      <c r="CN2683" s="101" t="str">
        <f t="shared" si="1960"/>
        <v/>
      </c>
      <c r="CP2683" s="92" t="str">
        <f t="shared" si="1992"/>
        <v/>
      </c>
      <c r="CQ2683" s="65" t="str">
        <f t="shared" si="1993"/>
        <v/>
      </c>
      <c r="CR2683" s="93" t="str">
        <f t="shared" si="1994"/>
        <v/>
      </c>
      <c r="CS2683" s="101" t="str">
        <f t="shared" si="1995"/>
        <v/>
      </c>
    </row>
    <row r="2684" spans="1:97" x14ac:dyDescent="0.25">
      <c r="A2684" s="51"/>
      <c r="B2684" s="15" t="str">
        <f t="shared" si="1959"/>
        <v/>
      </c>
      <c r="C2684" s="15" t="str">
        <f t="shared" si="1961"/>
        <v/>
      </c>
      <c r="D2684" s="51"/>
      <c r="E2684" s="137"/>
      <c r="F2684" s="138"/>
      <c r="G2684" s="139"/>
      <c r="H2684" s="138"/>
      <c r="I2684" s="140"/>
      <c r="J2684" s="138"/>
      <c r="K2684" s="141"/>
      <c r="L2684" s="139"/>
      <c r="M2684" s="142"/>
      <c r="N2684" s="142"/>
      <c r="O2684" s="143"/>
      <c r="P2684" s="144"/>
      <c r="Q2684" s="144"/>
      <c r="R2684" s="144"/>
      <c r="S2684" s="144"/>
      <c r="T2684" s="144"/>
      <c r="U2684" s="144"/>
      <c r="V2684" s="144"/>
      <c r="W2684" s="144"/>
      <c r="X2684" s="145"/>
      <c r="Y2684" s="51"/>
      <c r="Z2684" s="13" t="str">
        <f t="shared" si="1962"/>
        <v/>
      </c>
      <c r="AA2684" s="51"/>
      <c r="AE2684" s="42" t="str">
        <f t="shared" si="1963"/>
        <v/>
      </c>
      <c r="AF2684" s="42" t="str">
        <f>IF($I2684="", "", IF(COUNTIF($I$10:$I2683, I2684)&gt;0, "", SUMIF($I$10:$I$3009, $I2684, $AE$10:$AE$3009)))</f>
        <v/>
      </c>
      <c r="AG2684" s="45" t="str">
        <f>IF($AF2684="", "", COUNTIF($AF$10:$AF$3009, "&gt;"&amp;AF2684)+1+COUNTIF($AF$10:$AF2684, $AF2684)-1)</f>
        <v/>
      </c>
      <c r="AI2684" s="42" t="str">
        <f t="shared" si="1964"/>
        <v/>
      </c>
      <c r="AK2684" s="15" t="str">
        <f t="shared" si="1965"/>
        <v/>
      </c>
      <c r="AM2684" s="64" t="str">
        <f t="shared" si="1966"/>
        <v/>
      </c>
      <c r="AN2684" s="65" t="str">
        <f t="shared" si="1967"/>
        <v/>
      </c>
      <c r="AO2684" s="65" t="str">
        <f t="shared" si="1968"/>
        <v/>
      </c>
      <c r="AP2684" s="65" t="str">
        <f t="shared" si="1969"/>
        <v/>
      </c>
      <c r="AQ2684" s="65" t="str">
        <f t="shared" si="1970"/>
        <v/>
      </c>
      <c r="AR2684" s="65" t="str">
        <f t="shared" si="1971"/>
        <v/>
      </c>
      <c r="AS2684" s="65" t="str">
        <f t="shared" si="1972"/>
        <v/>
      </c>
      <c r="AT2684" s="65" t="str">
        <f t="shared" si="1973"/>
        <v/>
      </c>
      <c r="AU2684" s="65" t="str">
        <f t="shared" si="1974"/>
        <v/>
      </c>
      <c r="AV2684" s="66" t="str">
        <f t="shared" si="1975"/>
        <v/>
      </c>
      <c r="AX2684" s="73" t="str">
        <f t="shared" si="1996"/>
        <v/>
      </c>
      <c r="AY2684" s="74" t="str">
        <f t="shared" si="2003"/>
        <v/>
      </c>
      <c r="AZ2684" s="74" t="str">
        <f t="shared" si="2003"/>
        <v/>
      </c>
      <c r="BA2684" s="74" t="str">
        <f t="shared" si="2003"/>
        <v/>
      </c>
      <c r="BB2684" s="74" t="str">
        <f t="shared" si="2003"/>
        <v/>
      </c>
      <c r="BC2684" s="74" t="str">
        <f t="shared" si="2003"/>
        <v/>
      </c>
      <c r="BD2684" s="74" t="str">
        <f t="shared" si="2003"/>
        <v/>
      </c>
      <c r="BE2684" s="74" t="str">
        <f t="shared" si="2003"/>
        <v/>
      </c>
      <c r="BF2684" s="74" t="str">
        <f t="shared" si="2003"/>
        <v/>
      </c>
      <c r="BG2684" s="75" t="str">
        <f t="shared" si="2003"/>
        <v/>
      </c>
      <c r="BI2684" s="73" t="str">
        <f t="shared" si="1998"/>
        <v/>
      </c>
      <c r="BJ2684" s="74" t="str">
        <f t="shared" si="2004"/>
        <v/>
      </c>
      <c r="BK2684" s="74" t="str">
        <f t="shared" si="2004"/>
        <v/>
      </c>
      <c r="BL2684" s="74" t="str">
        <f t="shared" si="2004"/>
        <v/>
      </c>
      <c r="BM2684" s="74" t="str">
        <f t="shared" si="2004"/>
        <v/>
      </c>
      <c r="BN2684" s="74" t="str">
        <f t="shared" si="2004"/>
        <v/>
      </c>
      <c r="BO2684" s="74" t="str">
        <f t="shared" si="2004"/>
        <v/>
      </c>
      <c r="BP2684" s="74" t="str">
        <f t="shared" si="2004"/>
        <v/>
      </c>
      <c r="BQ2684" s="74" t="str">
        <f t="shared" si="2004"/>
        <v/>
      </c>
      <c r="BR2684" s="75" t="str">
        <f t="shared" si="2004"/>
        <v/>
      </c>
      <c r="BU2684" s="42" t="str">
        <f t="shared" si="1976"/>
        <v/>
      </c>
      <c r="BV2684" s="66" t="str">
        <f t="shared" si="1977"/>
        <v/>
      </c>
      <c r="BX2684" s="64" t="str">
        <f t="shared" si="1978"/>
        <v/>
      </c>
      <c r="BY2684" s="65" t="str">
        <f t="shared" si="1979"/>
        <v/>
      </c>
      <c r="BZ2684" s="65" t="str">
        <f t="shared" si="1980"/>
        <v/>
      </c>
      <c r="CA2684" s="65" t="str">
        <f t="shared" si="1981"/>
        <v/>
      </c>
      <c r="CB2684" s="65" t="str">
        <f t="shared" si="1982"/>
        <v/>
      </c>
      <c r="CC2684" s="65" t="str">
        <f t="shared" si="1983"/>
        <v/>
      </c>
      <c r="CD2684" s="65" t="str">
        <f t="shared" si="1984"/>
        <v/>
      </c>
      <c r="CE2684" s="65" t="str">
        <f t="shared" si="1985"/>
        <v/>
      </c>
      <c r="CF2684" s="65" t="str">
        <f t="shared" si="1986"/>
        <v/>
      </c>
      <c r="CG2684" s="66" t="str">
        <f t="shared" si="1987"/>
        <v/>
      </c>
      <c r="CI2684" s="42" t="str">
        <f t="shared" si="1988"/>
        <v/>
      </c>
      <c r="CK2684" s="92" t="str">
        <f t="shared" si="1989"/>
        <v/>
      </c>
      <c r="CL2684" s="65" t="str">
        <f t="shared" si="1990"/>
        <v/>
      </c>
      <c r="CM2684" s="93" t="str">
        <f t="shared" si="1991"/>
        <v/>
      </c>
      <c r="CN2684" s="101" t="str">
        <f t="shared" si="1960"/>
        <v/>
      </c>
      <c r="CP2684" s="92" t="str">
        <f t="shared" si="1992"/>
        <v/>
      </c>
      <c r="CQ2684" s="65" t="str">
        <f t="shared" si="1993"/>
        <v/>
      </c>
      <c r="CR2684" s="93" t="str">
        <f t="shared" si="1994"/>
        <v/>
      </c>
      <c r="CS2684" s="101" t="str">
        <f t="shared" si="1995"/>
        <v/>
      </c>
    </row>
    <row r="2685" spans="1:97" x14ac:dyDescent="0.25">
      <c r="A2685" s="51"/>
      <c r="B2685" s="15" t="str">
        <f t="shared" si="1959"/>
        <v/>
      </c>
      <c r="C2685" s="15" t="str">
        <f t="shared" si="1961"/>
        <v/>
      </c>
      <c r="D2685" s="51"/>
      <c r="E2685" s="137"/>
      <c r="F2685" s="138"/>
      <c r="G2685" s="139"/>
      <c r="H2685" s="138"/>
      <c r="I2685" s="140"/>
      <c r="J2685" s="138"/>
      <c r="K2685" s="141"/>
      <c r="L2685" s="139"/>
      <c r="M2685" s="142"/>
      <c r="N2685" s="142"/>
      <c r="O2685" s="143"/>
      <c r="P2685" s="144"/>
      <c r="Q2685" s="144"/>
      <c r="R2685" s="144"/>
      <c r="S2685" s="144"/>
      <c r="T2685" s="144"/>
      <c r="U2685" s="144"/>
      <c r="V2685" s="144"/>
      <c r="W2685" s="144"/>
      <c r="X2685" s="145"/>
      <c r="Y2685" s="51"/>
      <c r="Z2685" s="13" t="str">
        <f t="shared" si="1962"/>
        <v/>
      </c>
      <c r="AA2685" s="51"/>
      <c r="AE2685" s="42" t="str">
        <f t="shared" si="1963"/>
        <v/>
      </c>
      <c r="AF2685" s="42" t="str">
        <f>IF($I2685="", "", IF(COUNTIF($I$10:$I2684, I2685)&gt;0, "", SUMIF($I$10:$I$3009, $I2685, $AE$10:$AE$3009)))</f>
        <v/>
      </c>
      <c r="AG2685" s="45" t="str">
        <f>IF($AF2685="", "", COUNTIF($AF$10:$AF$3009, "&gt;"&amp;AF2685)+1+COUNTIF($AF$10:$AF2685, $AF2685)-1)</f>
        <v/>
      </c>
      <c r="AI2685" s="42" t="str">
        <f t="shared" si="1964"/>
        <v/>
      </c>
      <c r="AK2685" s="15" t="str">
        <f t="shared" si="1965"/>
        <v/>
      </c>
      <c r="AM2685" s="64" t="str">
        <f t="shared" si="1966"/>
        <v/>
      </c>
      <c r="AN2685" s="65" t="str">
        <f t="shared" si="1967"/>
        <v/>
      </c>
      <c r="AO2685" s="65" t="str">
        <f t="shared" si="1968"/>
        <v/>
      </c>
      <c r="AP2685" s="65" t="str">
        <f t="shared" si="1969"/>
        <v/>
      </c>
      <c r="AQ2685" s="65" t="str">
        <f t="shared" si="1970"/>
        <v/>
      </c>
      <c r="AR2685" s="65" t="str">
        <f t="shared" si="1971"/>
        <v/>
      </c>
      <c r="AS2685" s="65" t="str">
        <f t="shared" si="1972"/>
        <v/>
      </c>
      <c r="AT2685" s="65" t="str">
        <f t="shared" si="1973"/>
        <v/>
      </c>
      <c r="AU2685" s="65" t="str">
        <f t="shared" si="1974"/>
        <v/>
      </c>
      <c r="AV2685" s="66" t="str">
        <f t="shared" si="1975"/>
        <v/>
      </c>
      <c r="AX2685" s="73" t="str">
        <f t="shared" si="1996"/>
        <v/>
      </c>
      <c r="AY2685" s="74" t="str">
        <f t="shared" si="2003"/>
        <v/>
      </c>
      <c r="AZ2685" s="74" t="str">
        <f t="shared" si="2003"/>
        <v/>
      </c>
      <c r="BA2685" s="74" t="str">
        <f t="shared" si="2003"/>
        <v/>
      </c>
      <c r="BB2685" s="74" t="str">
        <f t="shared" si="2003"/>
        <v/>
      </c>
      <c r="BC2685" s="74" t="str">
        <f t="shared" si="2003"/>
        <v/>
      </c>
      <c r="BD2685" s="74" t="str">
        <f t="shared" si="2003"/>
        <v/>
      </c>
      <c r="BE2685" s="74" t="str">
        <f t="shared" si="2003"/>
        <v/>
      </c>
      <c r="BF2685" s="74" t="str">
        <f t="shared" si="2003"/>
        <v/>
      </c>
      <c r="BG2685" s="75" t="str">
        <f t="shared" si="2003"/>
        <v/>
      </c>
      <c r="BI2685" s="73" t="str">
        <f t="shared" si="1998"/>
        <v/>
      </c>
      <c r="BJ2685" s="74" t="str">
        <f t="shared" si="2004"/>
        <v/>
      </c>
      <c r="BK2685" s="74" t="str">
        <f t="shared" si="2004"/>
        <v/>
      </c>
      <c r="BL2685" s="74" t="str">
        <f t="shared" si="2004"/>
        <v/>
      </c>
      <c r="BM2685" s="74" t="str">
        <f t="shared" si="2004"/>
        <v/>
      </c>
      <c r="BN2685" s="74" t="str">
        <f t="shared" si="2004"/>
        <v/>
      </c>
      <c r="BO2685" s="74" t="str">
        <f t="shared" si="2004"/>
        <v/>
      </c>
      <c r="BP2685" s="74" t="str">
        <f t="shared" si="2004"/>
        <v/>
      </c>
      <c r="BQ2685" s="74" t="str">
        <f t="shared" si="2004"/>
        <v/>
      </c>
      <c r="BR2685" s="75" t="str">
        <f t="shared" si="2004"/>
        <v/>
      </c>
      <c r="BU2685" s="42" t="str">
        <f t="shared" si="1976"/>
        <v/>
      </c>
      <c r="BV2685" s="66" t="str">
        <f t="shared" si="1977"/>
        <v/>
      </c>
      <c r="BX2685" s="64" t="str">
        <f t="shared" si="1978"/>
        <v/>
      </c>
      <c r="BY2685" s="65" t="str">
        <f t="shared" si="1979"/>
        <v/>
      </c>
      <c r="BZ2685" s="65" t="str">
        <f t="shared" si="1980"/>
        <v/>
      </c>
      <c r="CA2685" s="65" t="str">
        <f t="shared" si="1981"/>
        <v/>
      </c>
      <c r="CB2685" s="65" t="str">
        <f t="shared" si="1982"/>
        <v/>
      </c>
      <c r="CC2685" s="65" t="str">
        <f t="shared" si="1983"/>
        <v/>
      </c>
      <c r="CD2685" s="65" t="str">
        <f t="shared" si="1984"/>
        <v/>
      </c>
      <c r="CE2685" s="65" t="str">
        <f t="shared" si="1985"/>
        <v/>
      </c>
      <c r="CF2685" s="65" t="str">
        <f t="shared" si="1986"/>
        <v/>
      </c>
      <c r="CG2685" s="66" t="str">
        <f t="shared" si="1987"/>
        <v/>
      </c>
      <c r="CI2685" s="42" t="str">
        <f t="shared" si="1988"/>
        <v/>
      </c>
      <c r="CK2685" s="92" t="str">
        <f t="shared" si="1989"/>
        <v/>
      </c>
      <c r="CL2685" s="65" t="str">
        <f t="shared" si="1990"/>
        <v/>
      </c>
      <c r="CM2685" s="93" t="str">
        <f t="shared" si="1991"/>
        <v/>
      </c>
      <c r="CN2685" s="101" t="str">
        <f t="shared" si="1960"/>
        <v/>
      </c>
      <c r="CP2685" s="92" t="str">
        <f t="shared" si="1992"/>
        <v/>
      </c>
      <c r="CQ2685" s="65" t="str">
        <f t="shared" si="1993"/>
        <v/>
      </c>
      <c r="CR2685" s="93" t="str">
        <f t="shared" si="1994"/>
        <v/>
      </c>
      <c r="CS2685" s="101" t="str">
        <f t="shared" si="1995"/>
        <v/>
      </c>
    </row>
    <row r="2686" spans="1:97" x14ac:dyDescent="0.25">
      <c r="A2686" s="51"/>
      <c r="B2686" s="15" t="str">
        <f t="shared" si="1959"/>
        <v/>
      </c>
      <c r="C2686" s="15" t="str">
        <f t="shared" si="1961"/>
        <v/>
      </c>
      <c r="D2686" s="51"/>
      <c r="E2686" s="137"/>
      <c r="F2686" s="138"/>
      <c r="G2686" s="139"/>
      <c r="H2686" s="138"/>
      <c r="I2686" s="140"/>
      <c r="J2686" s="138"/>
      <c r="K2686" s="141"/>
      <c r="L2686" s="139"/>
      <c r="M2686" s="142"/>
      <c r="N2686" s="142"/>
      <c r="O2686" s="143"/>
      <c r="P2686" s="144"/>
      <c r="Q2686" s="144"/>
      <c r="R2686" s="144"/>
      <c r="S2686" s="144"/>
      <c r="T2686" s="144"/>
      <c r="U2686" s="144"/>
      <c r="V2686" s="144"/>
      <c r="W2686" s="144"/>
      <c r="X2686" s="145"/>
      <c r="Y2686" s="51"/>
      <c r="Z2686" s="13" t="str">
        <f t="shared" si="1962"/>
        <v/>
      </c>
      <c r="AA2686" s="51"/>
      <c r="AE2686" s="42" t="str">
        <f t="shared" si="1963"/>
        <v/>
      </c>
      <c r="AF2686" s="42" t="str">
        <f>IF($I2686="", "", IF(COUNTIF($I$10:$I2685, I2686)&gt;0, "", SUMIF($I$10:$I$3009, $I2686, $AE$10:$AE$3009)))</f>
        <v/>
      </c>
      <c r="AG2686" s="45" t="str">
        <f>IF($AF2686="", "", COUNTIF($AF$10:$AF$3009, "&gt;"&amp;AF2686)+1+COUNTIF($AF$10:$AF2686, $AF2686)-1)</f>
        <v/>
      </c>
      <c r="AI2686" s="42" t="str">
        <f t="shared" si="1964"/>
        <v/>
      </c>
      <c r="AK2686" s="15" t="str">
        <f t="shared" si="1965"/>
        <v/>
      </c>
      <c r="AM2686" s="64" t="str">
        <f t="shared" si="1966"/>
        <v/>
      </c>
      <c r="AN2686" s="65" t="str">
        <f t="shared" si="1967"/>
        <v/>
      </c>
      <c r="AO2686" s="65" t="str">
        <f t="shared" si="1968"/>
        <v/>
      </c>
      <c r="AP2686" s="65" t="str">
        <f t="shared" si="1969"/>
        <v/>
      </c>
      <c r="AQ2686" s="65" t="str">
        <f t="shared" si="1970"/>
        <v/>
      </c>
      <c r="AR2686" s="65" t="str">
        <f t="shared" si="1971"/>
        <v/>
      </c>
      <c r="AS2686" s="65" t="str">
        <f t="shared" si="1972"/>
        <v/>
      </c>
      <c r="AT2686" s="65" t="str">
        <f t="shared" si="1973"/>
        <v/>
      </c>
      <c r="AU2686" s="65" t="str">
        <f t="shared" si="1974"/>
        <v/>
      </c>
      <c r="AV2686" s="66" t="str">
        <f t="shared" si="1975"/>
        <v/>
      </c>
      <c r="AX2686" s="73" t="str">
        <f t="shared" si="1996"/>
        <v/>
      </c>
      <c r="AY2686" s="74" t="str">
        <f t="shared" ref="AY2686:BG2695" si="2005">IF(AY$9="", "", IF($H2686=AY$9, $AE2686, ""))</f>
        <v/>
      </c>
      <c r="AZ2686" s="74" t="str">
        <f t="shared" si="2005"/>
        <v/>
      </c>
      <c r="BA2686" s="74" t="str">
        <f t="shared" si="2005"/>
        <v/>
      </c>
      <c r="BB2686" s="74" t="str">
        <f t="shared" si="2005"/>
        <v/>
      </c>
      <c r="BC2686" s="74" t="str">
        <f t="shared" si="2005"/>
        <v/>
      </c>
      <c r="BD2686" s="74" t="str">
        <f t="shared" si="2005"/>
        <v/>
      </c>
      <c r="BE2686" s="74" t="str">
        <f t="shared" si="2005"/>
        <v/>
      </c>
      <c r="BF2686" s="74" t="str">
        <f t="shared" si="2005"/>
        <v/>
      </c>
      <c r="BG2686" s="75" t="str">
        <f t="shared" si="2005"/>
        <v/>
      </c>
      <c r="BI2686" s="73" t="str">
        <f t="shared" si="1998"/>
        <v/>
      </c>
      <c r="BJ2686" s="74" t="str">
        <f t="shared" si="2004"/>
        <v/>
      </c>
      <c r="BK2686" s="74" t="str">
        <f t="shared" si="2004"/>
        <v/>
      </c>
      <c r="BL2686" s="74" t="str">
        <f t="shared" si="2004"/>
        <v/>
      </c>
      <c r="BM2686" s="74" t="str">
        <f t="shared" si="2004"/>
        <v/>
      </c>
      <c r="BN2686" s="74" t="str">
        <f t="shared" si="2004"/>
        <v/>
      </c>
      <c r="BO2686" s="74" t="str">
        <f t="shared" si="2004"/>
        <v/>
      </c>
      <c r="BP2686" s="74" t="str">
        <f t="shared" si="2004"/>
        <v/>
      </c>
      <c r="BQ2686" s="74" t="str">
        <f t="shared" si="2004"/>
        <v/>
      </c>
      <c r="BR2686" s="75" t="str">
        <f t="shared" si="2004"/>
        <v/>
      </c>
      <c r="BU2686" s="42" t="str">
        <f t="shared" si="1976"/>
        <v/>
      </c>
      <c r="BV2686" s="66" t="str">
        <f t="shared" si="1977"/>
        <v/>
      </c>
      <c r="BX2686" s="64" t="str">
        <f t="shared" si="1978"/>
        <v/>
      </c>
      <c r="BY2686" s="65" t="str">
        <f t="shared" si="1979"/>
        <v/>
      </c>
      <c r="BZ2686" s="65" t="str">
        <f t="shared" si="1980"/>
        <v/>
      </c>
      <c r="CA2686" s="65" t="str">
        <f t="shared" si="1981"/>
        <v/>
      </c>
      <c r="CB2686" s="65" t="str">
        <f t="shared" si="1982"/>
        <v/>
      </c>
      <c r="CC2686" s="65" t="str">
        <f t="shared" si="1983"/>
        <v/>
      </c>
      <c r="CD2686" s="65" t="str">
        <f t="shared" si="1984"/>
        <v/>
      </c>
      <c r="CE2686" s="65" t="str">
        <f t="shared" si="1985"/>
        <v/>
      </c>
      <c r="CF2686" s="65" t="str">
        <f t="shared" si="1986"/>
        <v/>
      </c>
      <c r="CG2686" s="66" t="str">
        <f t="shared" si="1987"/>
        <v/>
      </c>
      <c r="CI2686" s="42" t="str">
        <f t="shared" si="1988"/>
        <v/>
      </c>
      <c r="CK2686" s="92" t="str">
        <f t="shared" si="1989"/>
        <v/>
      </c>
      <c r="CL2686" s="65" t="str">
        <f t="shared" si="1990"/>
        <v/>
      </c>
      <c r="CM2686" s="93" t="str">
        <f t="shared" si="1991"/>
        <v/>
      </c>
      <c r="CN2686" s="101" t="str">
        <f t="shared" si="1960"/>
        <v/>
      </c>
      <c r="CP2686" s="92" t="str">
        <f t="shared" si="1992"/>
        <v/>
      </c>
      <c r="CQ2686" s="65" t="str">
        <f t="shared" si="1993"/>
        <v/>
      </c>
      <c r="CR2686" s="93" t="str">
        <f t="shared" si="1994"/>
        <v/>
      </c>
      <c r="CS2686" s="101" t="str">
        <f t="shared" si="1995"/>
        <v/>
      </c>
    </row>
    <row r="2687" spans="1:97" x14ac:dyDescent="0.25">
      <c r="A2687" s="51"/>
      <c r="B2687" s="15" t="str">
        <f t="shared" si="1959"/>
        <v/>
      </c>
      <c r="C2687" s="15" t="str">
        <f t="shared" si="1961"/>
        <v/>
      </c>
      <c r="D2687" s="51"/>
      <c r="E2687" s="137"/>
      <c r="F2687" s="138"/>
      <c r="G2687" s="139"/>
      <c r="H2687" s="138"/>
      <c r="I2687" s="140"/>
      <c r="J2687" s="138"/>
      <c r="K2687" s="141"/>
      <c r="L2687" s="139"/>
      <c r="M2687" s="142"/>
      <c r="N2687" s="142"/>
      <c r="O2687" s="143"/>
      <c r="P2687" s="144"/>
      <c r="Q2687" s="144"/>
      <c r="R2687" s="144"/>
      <c r="S2687" s="144"/>
      <c r="T2687" s="144"/>
      <c r="U2687" s="144"/>
      <c r="V2687" s="144"/>
      <c r="W2687" s="144"/>
      <c r="X2687" s="145"/>
      <c r="Y2687" s="51"/>
      <c r="Z2687" s="13" t="str">
        <f t="shared" si="1962"/>
        <v/>
      </c>
      <c r="AA2687" s="51"/>
      <c r="AE2687" s="42" t="str">
        <f t="shared" si="1963"/>
        <v/>
      </c>
      <c r="AF2687" s="42" t="str">
        <f>IF($I2687="", "", IF(COUNTIF($I$10:$I2686, I2687)&gt;0, "", SUMIF($I$10:$I$3009, $I2687, $AE$10:$AE$3009)))</f>
        <v/>
      </c>
      <c r="AG2687" s="45" t="str">
        <f>IF($AF2687="", "", COUNTIF($AF$10:$AF$3009, "&gt;"&amp;AF2687)+1+COUNTIF($AF$10:$AF2687, $AF2687)-1)</f>
        <v/>
      </c>
      <c r="AI2687" s="42" t="str">
        <f t="shared" si="1964"/>
        <v/>
      </c>
      <c r="AK2687" s="15" t="str">
        <f t="shared" si="1965"/>
        <v/>
      </c>
      <c r="AM2687" s="64" t="str">
        <f t="shared" si="1966"/>
        <v/>
      </c>
      <c r="AN2687" s="65" t="str">
        <f t="shared" si="1967"/>
        <v/>
      </c>
      <c r="AO2687" s="65" t="str">
        <f t="shared" si="1968"/>
        <v/>
      </c>
      <c r="AP2687" s="65" t="str">
        <f t="shared" si="1969"/>
        <v/>
      </c>
      <c r="AQ2687" s="65" t="str">
        <f t="shared" si="1970"/>
        <v/>
      </c>
      <c r="AR2687" s="65" t="str">
        <f t="shared" si="1971"/>
        <v/>
      </c>
      <c r="AS2687" s="65" t="str">
        <f t="shared" si="1972"/>
        <v/>
      </c>
      <c r="AT2687" s="65" t="str">
        <f t="shared" si="1973"/>
        <v/>
      </c>
      <c r="AU2687" s="65" t="str">
        <f t="shared" si="1974"/>
        <v/>
      </c>
      <c r="AV2687" s="66" t="str">
        <f t="shared" si="1975"/>
        <v/>
      </c>
      <c r="AX2687" s="73" t="str">
        <f t="shared" si="1996"/>
        <v/>
      </c>
      <c r="AY2687" s="74" t="str">
        <f t="shared" si="2005"/>
        <v/>
      </c>
      <c r="AZ2687" s="74" t="str">
        <f t="shared" si="2005"/>
        <v/>
      </c>
      <c r="BA2687" s="74" t="str">
        <f t="shared" si="2005"/>
        <v/>
      </c>
      <c r="BB2687" s="74" t="str">
        <f t="shared" si="2005"/>
        <v/>
      </c>
      <c r="BC2687" s="74" t="str">
        <f t="shared" si="2005"/>
        <v/>
      </c>
      <c r="BD2687" s="74" t="str">
        <f t="shared" si="2005"/>
        <v/>
      </c>
      <c r="BE2687" s="74" t="str">
        <f t="shared" si="2005"/>
        <v/>
      </c>
      <c r="BF2687" s="74" t="str">
        <f t="shared" si="2005"/>
        <v/>
      </c>
      <c r="BG2687" s="75" t="str">
        <f t="shared" si="2005"/>
        <v/>
      </c>
      <c r="BI2687" s="73" t="str">
        <f t="shared" si="1998"/>
        <v/>
      </c>
      <c r="BJ2687" s="74" t="str">
        <f t="shared" si="2004"/>
        <v/>
      </c>
      <c r="BK2687" s="74" t="str">
        <f t="shared" si="2004"/>
        <v/>
      </c>
      <c r="BL2687" s="74" t="str">
        <f t="shared" si="2004"/>
        <v/>
      </c>
      <c r="BM2687" s="74" t="str">
        <f t="shared" si="2004"/>
        <v/>
      </c>
      <c r="BN2687" s="74" t="str">
        <f t="shared" si="2004"/>
        <v/>
      </c>
      <c r="BO2687" s="74" t="str">
        <f t="shared" si="2004"/>
        <v/>
      </c>
      <c r="BP2687" s="74" t="str">
        <f t="shared" si="2004"/>
        <v/>
      </c>
      <c r="BQ2687" s="74" t="str">
        <f t="shared" si="2004"/>
        <v/>
      </c>
      <c r="BR2687" s="75" t="str">
        <f t="shared" si="2004"/>
        <v/>
      </c>
      <c r="BU2687" s="42" t="str">
        <f t="shared" si="1976"/>
        <v/>
      </c>
      <c r="BV2687" s="66" t="str">
        <f t="shared" si="1977"/>
        <v/>
      </c>
      <c r="BX2687" s="64" t="str">
        <f t="shared" si="1978"/>
        <v/>
      </c>
      <c r="BY2687" s="65" t="str">
        <f t="shared" si="1979"/>
        <v/>
      </c>
      <c r="BZ2687" s="65" t="str">
        <f t="shared" si="1980"/>
        <v/>
      </c>
      <c r="CA2687" s="65" t="str">
        <f t="shared" si="1981"/>
        <v/>
      </c>
      <c r="CB2687" s="65" t="str">
        <f t="shared" si="1982"/>
        <v/>
      </c>
      <c r="CC2687" s="65" t="str">
        <f t="shared" si="1983"/>
        <v/>
      </c>
      <c r="CD2687" s="65" t="str">
        <f t="shared" si="1984"/>
        <v/>
      </c>
      <c r="CE2687" s="65" t="str">
        <f t="shared" si="1985"/>
        <v/>
      </c>
      <c r="CF2687" s="65" t="str">
        <f t="shared" si="1986"/>
        <v/>
      </c>
      <c r="CG2687" s="66" t="str">
        <f t="shared" si="1987"/>
        <v/>
      </c>
      <c r="CI2687" s="42" t="str">
        <f t="shared" si="1988"/>
        <v/>
      </c>
      <c r="CK2687" s="92" t="str">
        <f t="shared" si="1989"/>
        <v/>
      </c>
      <c r="CL2687" s="65" t="str">
        <f t="shared" si="1990"/>
        <v/>
      </c>
      <c r="CM2687" s="93" t="str">
        <f t="shared" si="1991"/>
        <v/>
      </c>
      <c r="CN2687" s="101" t="str">
        <f t="shared" si="1960"/>
        <v/>
      </c>
      <c r="CP2687" s="92" t="str">
        <f t="shared" si="1992"/>
        <v/>
      </c>
      <c r="CQ2687" s="65" t="str">
        <f t="shared" si="1993"/>
        <v/>
      </c>
      <c r="CR2687" s="93" t="str">
        <f t="shared" si="1994"/>
        <v/>
      </c>
      <c r="CS2687" s="101" t="str">
        <f t="shared" si="1995"/>
        <v/>
      </c>
    </row>
    <row r="2688" spans="1:97" x14ac:dyDescent="0.25">
      <c r="A2688" s="51"/>
      <c r="B2688" s="15" t="str">
        <f t="shared" si="1959"/>
        <v/>
      </c>
      <c r="C2688" s="15" t="str">
        <f t="shared" si="1961"/>
        <v/>
      </c>
      <c r="D2688" s="51"/>
      <c r="E2688" s="137"/>
      <c r="F2688" s="138"/>
      <c r="G2688" s="139"/>
      <c r="H2688" s="138"/>
      <c r="I2688" s="140"/>
      <c r="J2688" s="138"/>
      <c r="K2688" s="141"/>
      <c r="L2688" s="139"/>
      <c r="M2688" s="142"/>
      <c r="N2688" s="142"/>
      <c r="O2688" s="143"/>
      <c r="P2688" s="144"/>
      <c r="Q2688" s="144"/>
      <c r="R2688" s="144"/>
      <c r="S2688" s="144"/>
      <c r="T2688" s="144"/>
      <c r="U2688" s="144"/>
      <c r="V2688" s="144"/>
      <c r="W2688" s="144"/>
      <c r="X2688" s="145"/>
      <c r="Y2688" s="51"/>
      <c r="Z2688" s="13" t="str">
        <f t="shared" si="1962"/>
        <v/>
      </c>
      <c r="AA2688" s="51"/>
      <c r="AE2688" s="42" t="str">
        <f t="shared" si="1963"/>
        <v/>
      </c>
      <c r="AF2688" s="42" t="str">
        <f>IF($I2688="", "", IF(COUNTIF($I$10:$I2687, I2688)&gt;0, "", SUMIF($I$10:$I$3009, $I2688, $AE$10:$AE$3009)))</f>
        <v/>
      </c>
      <c r="AG2688" s="45" t="str">
        <f>IF($AF2688="", "", COUNTIF($AF$10:$AF$3009, "&gt;"&amp;AF2688)+1+COUNTIF($AF$10:$AF2688, $AF2688)-1)</f>
        <v/>
      </c>
      <c r="AI2688" s="42" t="str">
        <f t="shared" si="1964"/>
        <v/>
      </c>
      <c r="AK2688" s="15" t="str">
        <f t="shared" si="1965"/>
        <v/>
      </c>
      <c r="AM2688" s="64" t="str">
        <f t="shared" si="1966"/>
        <v/>
      </c>
      <c r="AN2688" s="65" t="str">
        <f t="shared" si="1967"/>
        <v/>
      </c>
      <c r="AO2688" s="65" t="str">
        <f t="shared" si="1968"/>
        <v/>
      </c>
      <c r="AP2688" s="65" t="str">
        <f t="shared" si="1969"/>
        <v/>
      </c>
      <c r="AQ2688" s="65" t="str">
        <f t="shared" si="1970"/>
        <v/>
      </c>
      <c r="AR2688" s="65" t="str">
        <f t="shared" si="1971"/>
        <v/>
      </c>
      <c r="AS2688" s="65" t="str">
        <f t="shared" si="1972"/>
        <v/>
      </c>
      <c r="AT2688" s="65" t="str">
        <f t="shared" si="1973"/>
        <v/>
      </c>
      <c r="AU2688" s="65" t="str">
        <f t="shared" si="1974"/>
        <v/>
      </c>
      <c r="AV2688" s="66" t="str">
        <f t="shared" si="1975"/>
        <v/>
      </c>
      <c r="AX2688" s="73" t="str">
        <f t="shared" si="1996"/>
        <v/>
      </c>
      <c r="AY2688" s="74" t="str">
        <f t="shared" si="2005"/>
        <v/>
      </c>
      <c r="AZ2688" s="74" t="str">
        <f t="shared" si="2005"/>
        <v/>
      </c>
      <c r="BA2688" s="74" t="str">
        <f t="shared" si="2005"/>
        <v/>
      </c>
      <c r="BB2688" s="74" t="str">
        <f t="shared" si="2005"/>
        <v/>
      </c>
      <c r="BC2688" s="74" t="str">
        <f t="shared" si="2005"/>
        <v/>
      </c>
      <c r="BD2688" s="74" t="str">
        <f t="shared" si="2005"/>
        <v/>
      </c>
      <c r="BE2688" s="74" t="str">
        <f t="shared" si="2005"/>
        <v/>
      </c>
      <c r="BF2688" s="74" t="str">
        <f t="shared" si="2005"/>
        <v/>
      </c>
      <c r="BG2688" s="75" t="str">
        <f t="shared" si="2005"/>
        <v/>
      </c>
      <c r="BI2688" s="73" t="str">
        <f t="shared" si="1998"/>
        <v/>
      </c>
      <c r="BJ2688" s="74" t="str">
        <f t="shared" si="2004"/>
        <v/>
      </c>
      <c r="BK2688" s="74" t="str">
        <f t="shared" si="2004"/>
        <v/>
      </c>
      <c r="BL2688" s="74" t="str">
        <f t="shared" si="2004"/>
        <v/>
      </c>
      <c r="BM2688" s="74" t="str">
        <f t="shared" si="2004"/>
        <v/>
      </c>
      <c r="BN2688" s="74" t="str">
        <f t="shared" si="2004"/>
        <v/>
      </c>
      <c r="BO2688" s="74" t="str">
        <f t="shared" si="2004"/>
        <v/>
      </c>
      <c r="BP2688" s="74" t="str">
        <f t="shared" si="2004"/>
        <v/>
      </c>
      <c r="BQ2688" s="74" t="str">
        <f t="shared" si="2004"/>
        <v/>
      </c>
      <c r="BR2688" s="75" t="str">
        <f t="shared" si="2004"/>
        <v/>
      </c>
      <c r="BU2688" s="42" t="str">
        <f t="shared" si="1976"/>
        <v/>
      </c>
      <c r="BV2688" s="66" t="str">
        <f t="shared" si="1977"/>
        <v/>
      </c>
      <c r="BX2688" s="64" t="str">
        <f t="shared" si="1978"/>
        <v/>
      </c>
      <c r="BY2688" s="65" t="str">
        <f t="shared" si="1979"/>
        <v/>
      </c>
      <c r="BZ2688" s="65" t="str">
        <f t="shared" si="1980"/>
        <v/>
      </c>
      <c r="CA2688" s="65" t="str">
        <f t="shared" si="1981"/>
        <v/>
      </c>
      <c r="CB2688" s="65" t="str">
        <f t="shared" si="1982"/>
        <v/>
      </c>
      <c r="CC2688" s="65" t="str">
        <f t="shared" si="1983"/>
        <v/>
      </c>
      <c r="CD2688" s="65" t="str">
        <f t="shared" si="1984"/>
        <v/>
      </c>
      <c r="CE2688" s="65" t="str">
        <f t="shared" si="1985"/>
        <v/>
      </c>
      <c r="CF2688" s="65" t="str">
        <f t="shared" si="1986"/>
        <v/>
      </c>
      <c r="CG2688" s="66" t="str">
        <f t="shared" si="1987"/>
        <v/>
      </c>
      <c r="CI2688" s="42" t="str">
        <f t="shared" si="1988"/>
        <v/>
      </c>
      <c r="CK2688" s="92" t="str">
        <f t="shared" si="1989"/>
        <v/>
      </c>
      <c r="CL2688" s="65" t="str">
        <f t="shared" si="1990"/>
        <v/>
      </c>
      <c r="CM2688" s="93" t="str">
        <f t="shared" si="1991"/>
        <v/>
      </c>
      <c r="CN2688" s="101" t="str">
        <f t="shared" si="1960"/>
        <v/>
      </c>
      <c r="CP2688" s="92" t="str">
        <f t="shared" si="1992"/>
        <v/>
      </c>
      <c r="CQ2688" s="65" t="str">
        <f t="shared" si="1993"/>
        <v/>
      </c>
      <c r="CR2688" s="93" t="str">
        <f t="shared" si="1994"/>
        <v/>
      </c>
      <c r="CS2688" s="101" t="str">
        <f t="shared" si="1995"/>
        <v/>
      </c>
    </row>
    <row r="2689" spans="1:97" x14ac:dyDescent="0.25">
      <c r="A2689" s="51"/>
      <c r="B2689" s="15" t="str">
        <f t="shared" si="1959"/>
        <v/>
      </c>
      <c r="C2689" s="15" t="str">
        <f t="shared" si="1961"/>
        <v/>
      </c>
      <c r="D2689" s="51"/>
      <c r="E2689" s="137"/>
      <c r="F2689" s="138"/>
      <c r="G2689" s="139"/>
      <c r="H2689" s="138"/>
      <c r="I2689" s="140"/>
      <c r="J2689" s="138"/>
      <c r="K2689" s="141"/>
      <c r="L2689" s="139"/>
      <c r="M2689" s="142"/>
      <c r="N2689" s="142"/>
      <c r="O2689" s="143"/>
      <c r="P2689" s="144"/>
      <c r="Q2689" s="144"/>
      <c r="R2689" s="144"/>
      <c r="S2689" s="144"/>
      <c r="T2689" s="144"/>
      <c r="U2689" s="144"/>
      <c r="V2689" s="144"/>
      <c r="W2689" s="144"/>
      <c r="X2689" s="145"/>
      <c r="Y2689" s="51"/>
      <c r="Z2689" s="13" t="str">
        <f t="shared" si="1962"/>
        <v/>
      </c>
      <c r="AA2689" s="51"/>
      <c r="AE2689" s="42" t="str">
        <f t="shared" si="1963"/>
        <v/>
      </c>
      <c r="AF2689" s="42" t="str">
        <f>IF($I2689="", "", IF(COUNTIF($I$10:$I2688, I2689)&gt;0, "", SUMIF($I$10:$I$3009, $I2689, $AE$10:$AE$3009)))</f>
        <v/>
      </c>
      <c r="AG2689" s="45" t="str">
        <f>IF($AF2689="", "", COUNTIF($AF$10:$AF$3009, "&gt;"&amp;AF2689)+1+COUNTIF($AF$10:$AF2689, $AF2689)-1)</f>
        <v/>
      </c>
      <c r="AI2689" s="42" t="str">
        <f t="shared" si="1964"/>
        <v/>
      </c>
      <c r="AK2689" s="15" t="str">
        <f t="shared" si="1965"/>
        <v/>
      </c>
      <c r="AM2689" s="64" t="str">
        <f t="shared" si="1966"/>
        <v/>
      </c>
      <c r="AN2689" s="65" t="str">
        <f t="shared" si="1967"/>
        <v/>
      </c>
      <c r="AO2689" s="65" t="str">
        <f t="shared" si="1968"/>
        <v/>
      </c>
      <c r="AP2689" s="65" t="str">
        <f t="shared" si="1969"/>
        <v/>
      </c>
      <c r="AQ2689" s="65" t="str">
        <f t="shared" si="1970"/>
        <v/>
      </c>
      <c r="AR2689" s="65" t="str">
        <f t="shared" si="1971"/>
        <v/>
      </c>
      <c r="AS2689" s="65" t="str">
        <f t="shared" si="1972"/>
        <v/>
      </c>
      <c r="AT2689" s="65" t="str">
        <f t="shared" si="1973"/>
        <v/>
      </c>
      <c r="AU2689" s="65" t="str">
        <f t="shared" si="1974"/>
        <v/>
      </c>
      <c r="AV2689" s="66" t="str">
        <f t="shared" si="1975"/>
        <v/>
      </c>
      <c r="AX2689" s="73" t="str">
        <f t="shared" si="1996"/>
        <v/>
      </c>
      <c r="AY2689" s="74" t="str">
        <f t="shared" si="2005"/>
        <v/>
      </c>
      <c r="AZ2689" s="74" t="str">
        <f t="shared" si="2005"/>
        <v/>
      </c>
      <c r="BA2689" s="74" t="str">
        <f t="shared" si="2005"/>
        <v/>
      </c>
      <c r="BB2689" s="74" t="str">
        <f t="shared" si="2005"/>
        <v/>
      </c>
      <c r="BC2689" s="74" t="str">
        <f t="shared" si="2005"/>
        <v/>
      </c>
      <c r="BD2689" s="74" t="str">
        <f t="shared" si="2005"/>
        <v/>
      </c>
      <c r="BE2689" s="74" t="str">
        <f t="shared" si="2005"/>
        <v/>
      </c>
      <c r="BF2689" s="74" t="str">
        <f t="shared" si="2005"/>
        <v/>
      </c>
      <c r="BG2689" s="75" t="str">
        <f t="shared" si="2005"/>
        <v/>
      </c>
      <c r="BI2689" s="73" t="str">
        <f t="shared" si="1998"/>
        <v/>
      </c>
      <c r="BJ2689" s="74" t="str">
        <f t="shared" si="2004"/>
        <v/>
      </c>
      <c r="BK2689" s="74" t="str">
        <f t="shared" si="2004"/>
        <v/>
      </c>
      <c r="BL2689" s="74" t="str">
        <f t="shared" si="2004"/>
        <v/>
      </c>
      <c r="BM2689" s="74" t="str">
        <f t="shared" si="2004"/>
        <v/>
      </c>
      <c r="BN2689" s="74" t="str">
        <f t="shared" si="2004"/>
        <v/>
      </c>
      <c r="BO2689" s="74" t="str">
        <f t="shared" si="2004"/>
        <v/>
      </c>
      <c r="BP2689" s="74" t="str">
        <f t="shared" si="2004"/>
        <v/>
      </c>
      <c r="BQ2689" s="74" t="str">
        <f t="shared" si="2004"/>
        <v/>
      </c>
      <c r="BR2689" s="75" t="str">
        <f t="shared" si="2004"/>
        <v/>
      </c>
      <c r="BU2689" s="42" t="str">
        <f t="shared" si="1976"/>
        <v/>
      </c>
      <c r="BV2689" s="66" t="str">
        <f t="shared" si="1977"/>
        <v/>
      </c>
      <c r="BX2689" s="64" t="str">
        <f t="shared" si="1978"/>
        <v/>
      </c>
      <c r="BY2689" s="65" t="str">
        <f t="shared" si="1979"/>
        <v/>
      </c>
      <c r="BZ2689" s="65" t="str">
        <f t="shared" si="1980"/>
        <v/>
      </c>
      <c r="CA2689" s="65" t="str">
        <f t="shared" si="1981"/>
        <v/>
      </c>
      <c r="CB2689" s="65" t="str">
        <f t="shared" si="1982"/>
        <v/>
      </c>
      <c r="CC2689" s="65" t="str">
        <f t="shared" si="1983"/>
        <v/>
      </c>
      <c r="CD2689" s="65" t="str">
        <f t="shared" si="1984"/>
        <v/>
      </c>
      <c r="CE2689" s="65" t="str">
        <f t="shared" si="1985"/>
        <v/>
      </c>
      <c r="CF2689" s="65" t="str">
        <f t="shared" si="1986"/>
        <v/>
      </c>
      <c r="CG2689" s="66" t="str">
        <f t="shared" si="1987"/>
        <v/>
      </c>
      <c r="CI2689" s="42" t="str">
        <f t="shared" si="1988"/>
        <v/>
      </c>
      <c r="CK2689" s="92" t="str">
        <f t="shared" si="1989"/>
        <v/>
      </c>
      <c r="CL2689" s="65" t="str">
        <f t="shared" si="1990"/>
        <v/>
      </c>
      <c r="CM2689" s="93" t="str">
        <f t="shared" si="1991"/>
        <v/>
      </c>
      <c r="CN2689" s="101" t="str">
        <f t="shared" si="1960"/>
        <v/>
      </c>
      <c r="CP2689" s="92" t="str">
        <f t="shared" si="1992"/>
        <v/>
      </c>
      <c r="CQ2689" s="65" t="str">
        <f t="shared" si="1993"/>
        <v/>
      </c>
      <c r="CR2689" s="93" t="str">
        <f t="shared" si="1994"/>
        <v/>
      </c>
      <c r="CS2689" s="101" t="str">
        <f t="shared" si="1995"/>
        <v/>
      </c>
    </row>
    <row r="2690" spans="1:97" x14ac:dyDescent="0.25">
      <c r="A2690" s="51"/>
      <c r="B2690" s="15" t="str">
        <f t="shared" si="1959"/>
        <v/>
      </c>
      <c r="C2690" s="15" t="str">
        <f t="shared" si="1961"/>
        <v/>
      </c>
      <c r="D2690" s="51"/>
      <c r="E2690" s="137"/>
      <c r="F2690" s="138"/>
      <c r="G2690" s="139"/>
      <c r="H2690" s="138"/>
      <c r="I2690" s="140"/>
      <c r="J2690" s="138"/>
      <c r="K2690" s="141"/>
      <c r="L2690" s="139"/>
      <c r="M2690" s="142"/>
      <c r="N2690" s="142"/>
      <c r="O2690" s="143"/>
      <c r="P2690" s="144"/>
      <c r="Q2690" s="144"/>
      <c r="R2690" s="144"/>
      <c r="S2690" s="144"/>
      <c r="T2690" s="144"/>
      <c r="U2690" s="144"/>
      <c r="V2690" s="144"/>
      <c r="W2690" s="144"/>
      <c r="X2690" s="145"/>
      <c r="Y2690" s="51"/>
      <c r="Z2690" s="13" t="str">
        <f t="shared" si="1962"/>
        <v/>
      </c>
      <c r="AA2690" s="51"/>
      <c r="AE2690" s="42" t="str">
        <f t="shared" si="1963"/>
        <v/>
      </c>
      <c r="AF2690" s="42" t="str">
        <f>IF($I2690="", "", IF(COUNTIF($I$10:$I2689, I2690)&gt;0, "", SUMIF($I$10:$I$3009, $I2690, $AE$10:$AE$3009)))</f>
        <v/>
      </c>
      <c r="AG2690" s="45" t="str">
        <f>IF($AF2690="", "", COUNTIF($AF$10:$AF$3009, "&gt;"&amp;AF2690)+1+COUNTIF($AF$10:$AF2690, $AF2690)-1)</f>
        <v/>
      </c>
      <c r="AI2690" s="42" t="str">
        <f t="shared" si="1964"/>
        <v/>
      </c>
      <c r="AK2690" s="15" t="str">
        <f t="shared" si="1965"/>
        <v/>
      </c>
      <c r="AM2690" s="64" t="str">
        <f t="shared" si="1966"/>
        <v/>
      </c>
      <c r="AN2690" s="65" t="str">
        <f t="shared" si="1967"/>
        <v/>
      </c>
      <c r="AO2690" s="65" t="str">
        <f t="shared" si="1968"/>
        <v/>
      </c>
      <c r="AP2690" s="65" t="str">
        <f t="shared" si="1969"/>
        <v/>
      </c>
      <c r="AQ2690" s="65" t="str">
        <f t="shared" si="1970"/>
        <v/>
      </c>
      <c r="AR2690" s="65" t="str">
        <f t="shared" si="1971"/>
        <v/>
      </c>
      <c r="AS2690" s="65" t="str">
        <f t="shared" si="1972"/>
        <v/>
      </c>
      <c r="AT2690" s="65" t="str">
        <f t="shared" si="1973"/>
        <v/>
      </c>
      <c r="AU2690" s="65" t="str">
        <f t="shared" si="1974"/>
        <v/>
      </c>
      <c r="AV2690" s="66" t="str">
        <f t="shared" si="1975"/>
        <v/>
      </c>
      <c r="AX2690" s="73" t="str">
        <f t="shared" si="1996"/>
        <v/>
      </c>
      <c r="AY2690" s="74" t="str">
        <f t="shared" si="2005"/>
        <v/>
      </c>
      <c r="AZ2690" s="74" t="str">
        <f t="shared" si="2005"/>
        <v/>
      </c>
      <c r="BA2690" s="74" t="str">
        <f t="shared" si="2005"/>
        <v/>
      </c>
      <c r="BB2690" s="74" t="str">
        <f t="shared" si="2005"/>
        <v/>
      </c>
      <c r="BC2690" s="74" t="str">
        <f t="shared" si="2005"/>
        <v/>
      </c>
      <c r="BD2690" s="74" t="str">
        <f t="shared" si="2005"/>
        <v/>
      </c>
      <c r="BE2690" s="74" t="str">
        <f t="shared" si="2005"/>
        <v/>
      </c>
      <c r="BF2690" s="74" t="str">
        <f t="shared" si="2005"/>
        <v/>
      </c>
      <c r="BG2690" s="75" t="str">
        <f t="shared" si="2005"/>
        <v/>
      </c>
      <c r="BI2690" s="73" t="str">
        <f t="shared" si="1998"/>
        <v/>
      </c>
      <c r="BJ2690" s="74" t="str">
        <f t="shared" si="2004"/>
        <v/>
      </c>
      <c r="BK2690" s="74" t="str">
        <f t="shared" si="2004"/>
        <v/>
      </c>
      <c r="BL2690" s="74" t="str">
        <f t="shared" si="2004"/>
        <v/>
      </c>
      <c r="BM2690" s="74" t="str">
        <f t="shared" si="2004"/>
        <v/>
      </c>
      <c r="BN2690" s="74" t="str">
        <f t="shared" si="2004"/>
        <v/>
      </c>
      <c r="BO2690" s="74" t="str">
        <f t="shared" si="2004"/>
        <v/>
      </c>
      <c r="BP2690" s="74" t="str">
        <f t="shared" si="2004"/>
        <v/>
      </c>
      <c r="BQ2690" s="74" t="str">
        <f t="shared" si="2004"/>
        <v/>
      </c>
      <c r="BR2690" s="75" t="str">
        <f t="shared" si="2004"/>
        <v/>
      </c>
      <c r="BU2690" s="42" t="str">
        <f t="shared" si="1976"/>
        <v/>
      </c>
      <c r="BV2690" s="66" t="str">
        <f t="shared" si="1977"/>
        <v/>
      </c>
      <c r="BX2690" s="64" t="str">
        <f t="shared" si="1978"/>
        <v/>
      </c>
      <c r="BY2690" s="65" t="str">
        <f t="shared" si="1979"/>
        <v/>
      </c>
      <c r="BZ2690" s="65" t="str">
        <f t="shared" si="1980"/>
        <v/>
      </c>
      <c r="CA2690" s="65" t="str">
        <f t="shared" si="1981"/>
        <v/>
      </c>
      <c r="CB2690" s="65" t="str">
        <f t="shared" si="1982"/>
        <v/>
      </c>
      <c r="CC2690" s="65" t="str">
        <f t="shared" si="1983"/>
        <v/>
      </c>
      <c r="CD2690" s="65" t="str">
        <f t="shared" si="1984"/>
        <v/>
      </c>
      <c r="CE2690" s="65" t="str">
        <f t="shared" si="1985"/>
        <v/>
      </c>
      <c r="CF2690" s="65" t="str">
        <f t="shared" si="1986"/>
        <v/>
      </c>
      <c r="CG2690" s="66" t="str">
        <f t="shared" si="1987"/>
        <v/>
      </c>
      <c r="CI2690" s="42" t="str">
        <f t="shared" si="1988"/>
        <v/>
      </c>
      <c r="CK2690" s="92" t="str">
        <f t="shared" si="1989"/>
        <v/>
      </c>
      <c r="CL2690" s="65" t="str">
        <f t="shared" si="1990"/>
        <v/>
      </c>
      <c r="CM2690" s="93" t="str">
        <f t="shared" si="1991"/>
        <v/>
      </c>
      <c r="CN2690" s="101" t="str">
        <f t="shared" si="1960"/>
        <v/>
      </c>
      <c r="CP2690" s="92" t="str">
        <f t="shared" si="1992"/>
        <v/>
      </c>
      <c r="CQ2690" s="65" t="str">
        <f t="shared" si="1993"/>
        <v/>
      </c>
      <c r="CR2690" s="93" t="str">
        <f t="shared" si="1994"/>
        <v/>
      </c>
      <c r="CS2690" s="101" t="str">
        <f t="shared" si="1995"/>
        <v/>
      </c>
    </row>
    <row r="2691" spans="1:97" x14ac:dyDescent="0.25">
      <c r="A2691" s="51"/>
      <c r="B2691" s="15" t="str">
        <f t="shared" si="1959"/>
        <v/>
      </c>
      <c r="C2691" s="15" t="str">
        <f t="shared" si="1961"/>
        <v/>
      </c>
      <c r="D2691" s="51"/>
      <c r="E2691" s="137"/>
      <c r="F2691" s="138"/>
      <c r="G2691" s="139"/>
      <c r="H2691" s="138"/>
      <c r="I2691" s="140"/>
      <c r="J2691" s="138"/>
      <c r="K2691" s="141"/>
      <c r="L2691" s="139"/>
      <c r="M2691" s="142"/>
      <c r="N2691" s="142"/>
      <c r="O2691" s="143"/>
      <c r="P2691" s="144"/>
      <c r="Q2691" s="144"/>
      <c r="R2691" s="144"/>
      <c r="S2691" s="144"/>
      <c r="T2691" s="144"/>
      <c r="U2691" s="144"/>
      <c r="V2691" s="144"/>
      <c r="W2691" s="144"/>
      <c r="X2691" s="145"/>
      <c r="Y2691" s="51"/>
      <c r="Z2691" s="13" t="str">
        <f t="shared" si="1962"/>
        <v/>
      </c>
      <c r="AA2691" s="51"/>
      <c r="AE2691" s="42" t="str">
        <f t="shared" si="1963"/>
        <v/>
      </c>
      <c r="AF2691" s="42" t="str">
        <f>IF($I2691="", "", IF(COUNTIF($I$10:$I2690, I2691)&gt;0, "", SUMIF($I$10:$I$3009, $I2691, $AE$10:$AE$3009)))</f>
        <v/>
      </c>
      <c r="AG2691" s="45" t="str">
        <f>IF($AF2691="", "", COUNTIF($AF$10:$AF$3009, "&gt;"&amp;AF2691)+1+COUNTIF($AF$10:$AF2691, $AF2691)-1)</f>
        <v/>
      </c>
      <c r="AI2691" s="42" t="str">
        <f t="shared" si="1964"/>
        <v/>
      </c>
      <c r="AK2691" s="15" t="str">
        <f t="shared" si="1965"/>
        <v/>
      </c>
      <c r="AM2691" s="64" t="str">
        <f t="shared" si="1966"/>
        <v/>
      </c>
      <c r="AN2691" s="65" t="str">
        <f t="shared" si="1967"/>
        <v/>
      </c>
      <c r="AO2691" s="65" t="str">
        <f t="shared" si="1968"/>
        <v/>
      </c>
      <c r="AP2691" s="65" t="str">
        <f t="shared" si="1969"/>
        <v/>
      </c>
      <c r="AQ2691" s="65" t="str">
        <f t="shared" si="1970"/>
        <v/>
      </c>
      <c r="AR2691" s="65" t="str">
        <f t="shared" si="1971"/>
        <v/>
      </c>
      <c r="AS2691" s="65" t="str">
        <f t="shared" si="1972"/>
        <v/>
      </c>
      <c r="AT2691" s="65" t="str">
        <f t="shared" si="1973"/>
        <v/>
      </c>
      <c r="AU2691" s="65" t="str">
        <f t="shared" si="1974"/>
        <v/>
      </c>
      <c r="AV2691" s="66" t="str">
        <f t="shared" si="1975"/>
        <v/>
      </c>
      <c r="AX2691" s="73" t="str">
        <f t="shared" si="1996"/>
        <v/>
      </c>
      <c r="AY2691" s="74" t="str">
        <f t="shared" si="2005"/>
        <v/>
      </c>
      <c r="AZ2691" s="74" t="str">
        <f t="shared" si="2005"/>
        <v/>
      </c>
      <c r="BA2691" s="74" t="str">
        <f t="shared" si="2005"/>
        <v/>
      </c>
      <c r="BB2691" s="74" t="str">
        <f t="shared" si="2005"/>
        <v/>
      </c>
      <c r="BC2691" s="74" t="str">
        <f t="shared" si="2005"/>
        <v/>
      </c>
      <c r="BD2691" s="74" t="str">
        <f t="shared" si="2005"/>
        <v/>
      </c>
      <c r="BE2691" s="74" t="str">
        <f t="shared" si="2005"/>
        <v/>
      </c>
      <c r="BF2691" s="74" t="str">
        <f t="shared" si="2005"/>
        <v/>
      </c>
      <c r="BG2691" s="75" t="str">
        <f t="shared" si="2005"/>
        <v/>
      </c>
      <c r="BI2691" s="73" t="str">
        <f t="shared" si="1998"/>
        <v/>
      </c>
      <c r="BJ2691" s="74" t="str">
        <f t="shared" si="2004"/>
        <v/>
      </c>
      <c r="BK2691" s="74" t="str">
        <f t="shared" si="2004"/>
        <v/>
      </c>
      <c r="BL2691" s="74" t="str">
        <f t="shared" si="2004"/>
        <v/>
      </c>
      <c r="BM2691" s="74" t="str">
        <f t="shared" si="2004"/>
        <v/>
      </c>
      <c r="BN2691" s="74" t="str">
        <f t="shared" si="2004"/>
        <v/>
      </c>
      <c r="BO2691" s="74" t="str">
        <f t="shared" si="2004"/>
        <v/>
      </c>
      <c r="BP2691" s="74" t="str">
        <f t="shared" si="2004"/>
        <v/>
      </c>
      <c r="BQ2691" s="74" t="str">
        <f t="shared" si="2004"/>
        <v/>
      </c>
      <c r="BR2691" s="75" t="str">
        <f t="shared" si="2004"/>
        <v/>
      </c>
      <c r="BU2691" s="42" t="str">
        <f t="shared" si="1976"/>
        <v/>
      </c>
      <c r="BV2691" s="66" t="str">
        <f t="shared" si="1977"/>
        <v/>
      </c>
      <c r="BX2691" s="64" t="str">
        <f t="shared" si="1978"/>
        <v/>
      </c>
      <c r="BY2691" s="65" t="str">
        <f t="shared" si="1979"/>
        <v/>
      </c>
      <c r="BZ2691" s="65" t="str">
        <f t="shared" si="1980"/>
        <v/>
      </c>
      <c r="CA2691" s="65" t="str">
        <f t="shared" si="1981"/>
        <v/>
      </c>
      <c r="CB2691" s="65" t="str">
        <f t="shared" si="1982"/>
        <v/>
      </c>
      <c r="CC2691" s="65" t="str">
        <f t="shared" si="1983"/>
        <v/>
      </c>
      <c r="CD2691" s="65" t="str">
        <f t="shared" si="1984"/>
        <v/>
      </c>
      <c r="CE2691" s="65" t="str">
        <f t="shared" si="1985"/>
        <v/>
      </c>
      <c r="CF2691" s="65" t="str">
        <f t="shared" si="1986"/>
        <v/>
      </c>
      <c r="CG2691" s="66" t="str">
        <f t="shared" si="1987"/>
        <v/>
      </c>
      <c r="CI2691" s="42" t="str">
        <f t="shared" si="1988"/>
        <v/>
      </c>
      <c r="CK2691" s="92" t="str">
        <f t="shared" si="1989"/>
        <v/>
      </c>
      <c r="CL2691" s="65" t="str">
        <f t="shared" si="1990"/>
        <v/>
      </c>
      <c r="CM2691" s="93" t="str">
        <f t="shared" si="1991"/>
        <v/>
      </c>
      <c r="CN2691" s="101" t="str">
        <f t="shared" si="1960"/>
        <v/>
      </c>
      <c r="CP2691" s="92" t="str">
        <f t="shared" si="1992"/>
        <v/>
      </c>
      <c r="CQ2691" s="65" t="str">
        <f t="shared" si="1993"/>
        <v/>
      </c>
      <c r="CR2691" s="93" t="str">
        <f t="shared" si="1994"/>
        <v/>
      </c>
      <c r="CS2691" s="101" t="str">
        <f t="shared" si="1995"/>
        <v/>
      </c>
    </row>
    <row r="2692" spans="1:97" x14ac:dyDescent="0.25">
      <c r="A2692" s="51"/>
      <c r="B2692" s="15" t="str">
        <f t="shared" si="1959"/>
        <v/>
      </c>
      <c r="C2692" s="15" t="str">
        <f t="shared" si="1961"/>
        <v/>
      </c>
      <c r="D2692" s="51"/>
      <c r="E2692" s="137"/>
      <c r="F2692" s="138"/>
      <c r="G2692" s="139"/>
      <c r="H2692" s="138"/>
      <c r="I2692" s="140"/>
      <c r="J2692" s="138"/>
      <c r="K2692" s="141"/>
      <c r="L2692" s="139"/>
      <c r="M2692" s="142"/>
      <c r="N2692" s="142"/>
      <c r="O2692" s="143"/>
      <c r="P2692" s="144"/>
      <c r="Q2692" s="144"/>
      <c r="R2692" s="144"/>
      <c r="S2692" s="144"/>
      <c r="T2692" s="144"/>
      <c r="U2692" s="144"/>
      <c r="V2692" s="144"/>
      <c r="W2692" s="144"/>
      <c r="X2692" s="145"/>
      <c r="Y2692" s="51"/>
      <c r="Z2692" s="13" t="str">
        <f t="shared" si="1962"/>
        <v/>
      </c>
      <c r="AA2692" s="51"/>
      <c r="AE2692" s="42" t="str">
        <f t="shared" si="1963"/>
        <v/>
      </c>
      <c r="AF2692" s="42" t="str">
        <f>IF($I2692="", "", IF(COUNTIF($I$10:$I2691, I2692)&gt;0, "", SUMIF($I$10:$I$3009, $I2692, $AE$10:$AE$3009)))</f>
        <v/>
      </c>
      <c r="AG2692" s="45" t="str">
        <f>IF($AF2692="", "", COUNTIF($AF$10:$AF$3009, "&gt;"&amp;AF2692)+1+COUNTIF($AF$10:$AF2692, $AF2692)-1)</f>
        <v/>
      </c>
      <c r="AI2692" s="42" t="str">
        <f t="shared" si="1964"/>
        <v/>
      </c>
      <c r="AK2692" s="15" t="str">
        <f t="shared" si="1965"/>
        <v/>
      </c>
      <c r="AM2692" s="64" t="str">
        <f t="shared" si="1966"/>
        <v/>
      </c>
      <c r="AN2692" s="65" t="str">
        <f t="shared" si="1967"/>
        <v/>
      </c>
      <c r="AO2692" s="65" t="str">
        <f t="shared" si="1968"/>
        <v/>
      </c>
      <c r="AP2692" s="65" t="str">
        <f t="shared" si="1969"/>
        <v/>
      </c>
      <c r="AQ2692" s="65" t="str">
        <f t="shared" si="1970"/>
        <v/>
      </c>
      <c r="AR2692" s="65" t="str">
        <f t="shared" si="1971"/>
        <v/>
      </c>
      <c r="AS2692" s="65" t="str">
        <f t="shared" si="1972"/>
        <v/>
      </c>
      <c r="AT2692" s="65" t="str">
        <f t="shared" si="1973"/>
        <v/>
      </c>
      <c r="AU2692" s="65" t="str">
        <f t="shared" si="1974"/>
        <v/>
      </c>
      <c r="AV2692" s="66" t="str">
        <f t="shared" si="1975"/>
        <v/>
      </c>
      <c r="AX2692" s="73" t="str">
        <f t="shared" si="1996"/>
        <v/>
      </c>
      <c r="AY2692" s="74" t="str">
        <f t="shared" si="2005"/>
        <v/>
      </c>
      <c r="AZ2692" s="74" t="str">
        <f t="shared" si="2005"/>
        <v/>
      </c>
      <c r="BA2692" s="74" t="str">
        <f t="shared" si="2005"/>
        <v/>
      </c>
      <c r="BB2692" s="74" t="str">
        <f t="shared" si="2005"/>
        <v/>
      </c>
      <c r="BC2692" s="74" t="str">
        <f t="shared" si="2005"/>
        <v/>
      </c>
      <c r="BD2692" s="74" t="str">
        <f t="shared" si="2005"/>
        <v/>
      </c>
      <c r="BE2692" s="74" t="str">
        <f t="shared" si="2005"/>
        <v/>
      </c>
      <c r="BF2692" s="74" t="str">
        <f t="shared" si="2005"/>
        <v/>
      </c>
      <c r="BG2692" s="75" t="str">
        <f t="shared" si="2005"/>
        <v/>
      </c>
      <c r="BI2692" s="73" t="str">
        <f t="shared" si="1998"/>
        <v/>
      </c>
      <c r="BJ2692" s="74" t="str">
        <f t="shared" si="2004"/>
        <v/>
      </c>
      <c r="BK2692" s="74" t="str">
        <f t="shared" si="2004"/>
        <v/>
      </c>
      <c r="BL2692" s="74" t="str">
        <f t="shared" si="2004"/>
        <v/>
      </c>
      <c r="BM2692" s="74" t="str">
        <f t="shared" si="2004"/>
        <v/>
      </c>
      <c r="BN2692" s="74" t="str">
        <f t="shared" si="2004"/>
        <v/>
      </c>
      <c r="BO2692" s="74" t="str">
        <f t="shared" si="2004"/>
        <v/>
      </c>
      <c r="BP2692" s="74" t="str">
        <f t="shared" si="2004"/>
        <v/>
      </c>
      <c r="BQ2692" s="74" t="str">
        <f t="shared" si="2004"/>
        <v/>
      </c>
      <c r="BR2692" s="75" t="str">
        <f t="shared" si="2004"/>
        <v/>
      </c>
      <c r="BU2692" s="42" t="str">
        <f t="shared" si="1976"/>
        <v/>
      </c>
      <c r="BV2692" s="66" t="str">
        <f t="shared" si="1977"/>
        <v/>
      </c>
      <c r="BX2692" s="64" t="str">
        <f t="shared" si="1978"/>
        <v/>
      </c>
      <c r="BY2692" s="65" t="str">
        <f t="shared" si="1979"/>
        <v/>
      </c>
      <c r="BZ2692" s="65" t="str">
        <f t="shared" si="1980"/>
        <v/>
      </c>
      <c r="CA2692" s="65" t="str">
        <f t="shared" si="1981"/>
        <v/>
      </c>
      <c r="CB2692" s="65" t="str">
        <f t="shared" si="1982"/>
        <v/>
      </c>
      <c r="CC2692" s="65" t="str">
        <f t="shared" si="1983"/>
        <v/>
      </c>
      <c r="CD2692" s="65" t="str">
        <f t="shared" si="1984"/>
        <v/>
      </c>
      <c r="CE2692" s="65" t="str">
        <f t="shared" si="1985"/>
        <v/>
      </c>
      <c r="CF2692" s="65" t="str">
        <f t="shared" si="1986"/>
        <v/>
      </c>
      <c r="CG2692" s="66" t="str">
        <f t="shared" si="1987"/>
        <v/>
      </c>
      <c r="CI2692" s="42" t="str">
        <f t="shared" si="1988"/>
        <v/>
      </c>
      <c r="CK2692" s="92" t="str">
        <f t="shared" si="1989"/>
        <v/>
      </c>
      <c r="CL2692" s="65" t="str">
        <f t="shared" si="1990"/>
        <v/>
      </c>
      <c r="CM2692" s="93" t="str">
        <f t="shared" si="1991"/>
        <v/>
      </c>
      <c r="CN2692" s="101" t="str">
        <f t="shared" si="1960"/>
        <v/>
      </c>
      <c r="CP2692" s="92" t="str">
        <f t="shared" si="1992"/>
        <v/>
      </c>
      <c r="CQ2692" s="65" t="str">
        <f t="shared" si="1993"/>
        <v/>
      </c>
      <c r="CR2692" s="93" t="str">
        <f t="shared" si="1994"/>
        <v/>
      </c>
      <c r="CS2692" s="101" t="str">
        <f t="shared" si="1995"/>
        <v/>
      </c>
    </row>
    <row r="2693" spans="1:97" x14ac:dyDescent="0.25">
      <c r="A2693" s="51"/>
      <c r="B2693" s="15" t="str">
        <f t="shared" si="1959"/>
        <v/>
      </c>
      <c r="C2693" s="15" t="str">
        <f t="shared" si="1961"/>
        <v/>
      </c>
      <c r="D2693" s="51"/>
      <c r="E2693" s="137"/>
      <c r="F2693" s="138"/>
      <c r="G2693" s="139"/>
      <c r="H2693" s="138"/>
      <c r="I2693" s="140"/>
      <c r="J2693" s="138"/>
      <c r="K2693" s="141"/>
      <c r="L2693" s="139"/>
      <c r="M2693" s="142"/>
      <c r="N2693" s="142"/>
      <c r="O2693" s="143"/>
      <c r="P2693" s="144"/>
      <c r="Q2693" s="144"/>
      <c r="R2693" s="144"/>
      <c r="S2693" s="144"/>
      <c r="T2693" s="144"/>
      <c r="U2693" s="144"/>
      <c r="V2693" s="144"/>
      <c r="W2693" s="144"/>
      <c r="X2693" s="145"/>
      <c r="Y2693" s="51"/>
      <c r="Z2693" s="13" t="str">
        <f t="shared" si="1962"/>
        <v/>
      </c>
      <c r="AA2693" s="51"/>
      <c r="AE2693" s="42" t="str">
        <f t="shared" si="1963"/>
        <v/>
      </c>
      <c r="AF2693" s="42" t="str">
        <f>IF($I2693="", "", IF(COUNTIF($I$10:$I2692, I2693)&gt;0, "", SUMIF($I$10:$I$3009, $I2693, $AE$10:$AE$3009)))</f>
        <v/>
      </c>
      <c r="AG2693" s="45" t="str">
        <f>IF($AF2693="", "", COUNTIF($AF$10:$AF$3009, "&gt;"&amp;AF2693)+1+COUNTIF($AF$10:$AF2693, $AF2693)-1)</f>
        <v/>
      </c>
      <c r="AI2693" s="42" t="str">
        <f t="shared" si="1964"/>
        <v/>
      </c>
      <c r="AK2693" s="15" t="str">
        <f t="shared" si="1965"/>
        <v/>
      </c>
      <c r="AM2693" s="64" t="str">
        <f t="shared" si="1966"/>
        <v/>
      </c>
      <c r="AN2693" s="65" t="str">
        <f t="shared" si="1967"/>
        <v/>
      </c>
      <c r="AO2693" s="65" t="str">
        <f t="shared" si="1968"/>
        <v/>
      </c>
      <c r="AP2693" s="65" t="str">
        <f t="shared" si="1969"/>
        <v/>
      </c>
      <c r="AQ2693" s="65" t="str">
        <f t="shared" si="1970"/>
        <v/>
      </c>
      <c r="AR2693" s="65" t="str">
        <f t="shared" si="1971"/>
        <v/>
      </c>
      <c r="AS2693" s="65" t="str">
        <f t="shared" si="1972"/>
        <v/>
      </c>
      <c r="AT2693" s="65" t="str">
        <f t="shared" si="1973"/>
        <v/>
      </c>
      <c r="AU2693" s="65" t="str">
        <f t="shared" si="1974"/>
        <v/>
      </c>
      <c r="AV2693" s="66" t="str">
        <f t="shared" si="1975"/>
        <v/>
      </c>
      <c r="AX2693" s="73" t="str">
        <f t="shared" si="1996"/>
        <v/>
      </c>
      <c r="AY2693" s="74" t="str">
        <f t="shared" si="2005"/>
        <v/>
      </c>
      <c r="AZ2693" s="74" t="str">
        <f t="shared" si="2005"/>
        <v/>
      </c>
      <c r="BA2693" s="74" t="str">
        <f t="shared" si="2005"/>
        <v/>
      </c>
      <c r="BB2693" s="74" t="str">
        <f t="shared" si="2005"/>
        <v/>
      </c>
      <c r="BC2693" s="74" t="str">
        <f t="shared" si="2005"/>
        <v/>
      </c>
      <c r="BD2693" s="74" t="str">
        <f t="shared" si="2005"/>
        <v/>
      </c>
      <c r="BE2693" s="74" t="str">
        <f t="shared" si="2005"/>
        <v/>
      </c>
      <c r="BF2693" s="74" t="str">
        <f t="shared" si="2005"/>
        <v/>
      </c>
      <c r="BG2693" s="75" t="str">
        <f t="shared" si="2005"/>
        <v/>
      </c>
      <c r="BI2693" s="73" t="str">
        <f t="shared" si="1998"/>
        <v/>
      </c>
      <c r="BJ2693" s="74" t="str">
        <f t="shared" si="2004"/>
        <v/>
      </c>
      <c r="BK2693" s="74" t="str">
        <f t="shared" si="2004"/>
        <v/>
      </c>
      <c r="BL2693" s="74" t="str">
        <f t="shared" si="2004"/>
        <v/>
      </c>
      <c r="BM2693" s="74" t="str">
        <f t="shared" si="2004"/>
        <v/>
      </c>
      <c r="BN2693" s="74" t="str">
        <f t="shared" si="2004"/>
        <v/>
      </c>
      <c r="BO2693" s="74" t="str">
        <f t="shared" si="2004"/>
        <v/>
      </c>
      <c r="BP2693" s="74" t="str">
        <f t="shared" si="2004"/>
        <v/>
      </c>
      <c r="BQ2693" s="74" t="str">
        <f t="shared" si="2004"/>
        <v/>
      </c>
      <c r="BR2693" s="75" t="str">
        <f t="shared" si="2004"/>
        <v/>
      </c>
      <c r="BU2693" s="42" t="str">
        <f t="shared" si="1976"/>
        <v/>
      </c>
      <c r="BV2693" s="66" t="str">
        <f t="shared" si="1977"/>
        <v/>
      </c>
      <c r="BX2693" s="64" t="str">
        <f t="shared" si="1978"/>
        <v/>
      </c>
      <c r="BY2693" s="65" t="str">
        <f t="shared" si="1979"/>
        <v/>
      </c>
      <c r="BZ2693" s="65" t="str">
        <f t="shared" si="1980"/>
        <v/>
      </c>
      <c r="CA2693" s="65" t="str">
        <f t="shared" si="1981"/>
        <v/>
      </c>
      <c r="CB2693" s="65" t="str">
        <f t="shared" si="1982"/>
        <v/>
      </c>
      <c r="CC2693" s="65" t="str">
        <f t="shared" si="1983"/>
        <v/>
      </c>
      <c r="CD2693" s="65" t="str">
        <f t="shared" si="1984"/>
        <v/>
      </c>
      <c r="CE2693" s="65" t="str">
        <f t="shared" si="1985"/>
        <v/>
      </c>
      <c r="CF2693" s="65" t="str">
        <f t="shared" si="1986"/>
        <v/>
      </c>
      <c r="CG2693" s="66" t="str">
        <f t="shared" si="1987"/>
        <v/>
      </c>
      <c r="CI2693" s="42" t="str">
        <f t="shared" si="1988"/>
        <v/>
      </c>
      <c r="CK2693" s="92" t="str">
        <f t="shared" si="1989"/>
        <v/>
      </c>
      <c r="CL2693" s="65" t="str">
        <f t="shared" si="1990"/>
        <v/>
      </c>
      <c r="CM2693" s="93" t="str">
        <f t="shared" si="1991"/>
        <v/>
      </c>
      <c r="CN2693" s="101" t="str">
        <f t="shared" si="1960"/>
        <v/>
      </c>
      <c r="CP2693" s="92" t="str">
        <f t="shared" si="1992"/>
        <v/>
      </c>
      <c r="CQ2693" s="65" t="str">
        <f t="shared" si="1993"/>
        <v/>
      </c>
      <c r="CR2693" s="93" t="str">
        <f t="shared" si="1994"/>
        <v/>
      </c>
      <c r="CS2693" s="101" t="str">
        <f t="shared" si="1995"/>
        <v/>
      </c>
    </row>
    <row r="2694" spans="1:97" x14ac:dyDescent="0.25">
      <c r="A2694" s="51"/>
      <c r="B2694" s="15" t="str">
        <f t="shared" si="1959"/>
        <v/>
      </c>
      <c r="C2694" s="15" t="str">
        <f t="shared" si="1961"/>
        <v/>
      </c>
      <c r="D2694" s="51"/>
      <c r="E2694" s="137"/>
      <c r="F2694" s="138"/>
      <c r="G2694" s="139"/>
      <c r="H2694" s="138"/>
      <c r="I2694" s="140"/>
      <c r="J2694" s="138"/>
      <c r="K2694" s="141"/>
      <c r="L2694" s="139"/>
      <c r="M2694" s="142"/>
      <c r="N2694" s="142"/>
      <c r="O2694" s="143"/>
      <c r="P2694" s="144"/>
      <c r="Q2694" s="144"/>
      <c r="R2694" s="144"/>
      <c r="S2694" s="144"/>
      <c r="T2694" s="144"/>
      <c r="U2694" s="144"/>
      <c r="V2694" s="144"/>
      <c r="W2694" s="144"/>
      <c r="X2694" s="145"/>
      <c r="Y2694" s="51"/>
      <c r="Z2694" s="13" t="str">
        <f t="shared" si="1962"/>
        <v/>
      </c>
      <c r="AA2694" s="51"/>
      <c r="AE2694" s="42" t="str">
        <f t="shared" si="1963"/>
        <v/>
      </c>
      <c r="AF2694" s="42" t="str">
        <f>IF($I2694="", "", IF(COUNTIF($I$10:$I2693, I2694)&gt;0, "", SUMIF($I$10:$I$3009, $I2694, $AE$10:$AE$3009)))</f>
        <v/>
      </c>
      <c r="AG2694" s="45" t="str">
        <f>IF($AF2694="", "", COUNTIF($AF$10:$AF$3009, "&gt;"&amp;AF2694)+1+COUNTIF($AF$10:$AF2694, $AF2694)-1)</f>
        <v/>
      </c>
      <c r="AI2694" s="42" t="str">
        <f t="shared" si="1964"/>
        <v/>
      </c>
      <c r="AK2694" s="15" t="str">
        <f t="shared" si="1965"/>
        <v/>
      </c>
      <c r="AM2694" s="64" t="str">
        <f t="shared" si="1966"/>
        <v/>
      </c>
      <c r="AN2694" s="65" t="str">
        <f t="shared" si="1967"/>
        <v/>
      </c>
      <c r="AO2694" s="65" t="str">
        <f t="shared" si="1968"/>
        <v/>
      </c>
      <c r="AP2694" s="65" t="str">
        <f t="shared" si="1969"/>
        <v/>
      </c>
      <c r="AQ2694" s="65" t="str">
        <f t="shared" si="1970"/>
        <v/>
      </c>
      <c r="AR2694" s="65" t="str">
        <f t="shared" si="1971"/>
        <v/>
      </c>
      <c r="AS2694" s="65" t="str">
        <f t="shared" si="1972"/>
        <v/>
      </c>
      <c r="AT2694" s="65" t="str">
        <f t="shared" si="1973"/>
        <v/>
      </c>
      <c r="AU2694" s="65" t="str">
        <f t="shared" si="1974"/>
        <v/>
      </c>
      <c r="AV2694" s="66" t="str">
        <f t="shared" si="1975"/>
        <v/>
      </c>
      <c r="AX2694" s="73" t="str">
        <f t="shared" si="1996"/>
        <v/>
      </c>
      <c r="AY2694" s="74" t="str">
        <f t="shared" si="2005"/>
        <v/>
      </c>
      <c r="AZ2694" s="74" t="str">
        <f t="shared" si="2005"/>
        <v/>
      </c>
      <c r="BA2694" s="74" t="str">
        <f t="shared" si="2005"/>
        <v/>
      </c>
      <c r="BB2694" s="74" t="str">
        <f t="shared" si="2005"/>
        <v/>
      </c>
      <c r="BC2694" s="74" t="str">
        <f t="shared" si="2005"/>
        <v/>
      </c>
      <c r="BD2694" s="74" t="str">
        <f t="shared" si="2005"/>
        <v/>
      </c>
      <c r="BE2694" s="74" t="str">
        <f t="shared" si="2005"/>
        <v/>
      </c>
      <c r="BF2694" s="74" t="str">
        <f t="shared" si="2005"/>
        <v/>
      </c>
      <c r="BG2694" s="75" t="str">
        <f t="shared" si="2005"/>
        <v/>
      </c>
      <c r="BI2694" s="73" t="str">
        <f t="shared" si="1998"/>
        <v/>
      </c>
      <c r="BJ2694" s="74" t="str">
        <f t="shared" si="2004"/>
        <v/>
      </c>
      <c r="BK2694" s="74" t="str">
        <f t="shared" si="2004"/>
        <v/>
      </c>
      <c r="BL2694" s="74" t="str">
        <f t="shared" si="2004"/>
        <v/>
      </c>
      <c r="BM2694" s="74" t="str">
        <f t="shared" si="2004"/>
        <v/>
      </c>
      <c r="BN2694" s="74" t="str">
        <f t="shared" si="2004"/>
        <v/>
      </c>
      <c r="BO2694" s="74" t="str">
        <f t="shared" si="2004"/>
        <v/>
      </c>
      <c r="BP2694" s="74" t="str">
        <f t="shared" si="2004"/>
        <v/>
      </c>
      <c r="BQ2694" s="74" t="str">
        <f t="shared" si="2004"/>
        <v/>
      </c>
      <c r="BR2694" s="75" t="str">
        <f t="shared" si="2004"/>
        <v/>
      </c>
      <c r="BU2694" s="42" t="str">
        <f t="shared" si="1976"/>
        <v/>
      </c>
      <c r="BV2694" s="66" t="str">
        <f t="shared" si="1977"/>
        <v/>
      </c>
      <c r="BX2694" s="64" t="str">
        <f t="shared" si="1978"/>
        <v/>
      </c>
      <c r="BY2694" s="65" t="str">
        <f t="shared" si="1979"/>
        <v/>
      </c>
      <c r="BZ2694" s="65" t="str">
        <f t="shared" si="1980"/>
        <v/>
      </c>
      <c r="CA2694" s="65" t="str">
        <f t="shared" si="1981"/>
        <v/>
      </c>
      <c r="CB2694" s="65" t="str">
        <f t="shared" si="1982"/>
        <v/>
      </c>
      <c r="CC2694" s="65" t="str">
        <f t="shared" si="1983"/>
        <v/>
      </c>
      <c r="CD2694" s="65" t="str">
        <f t="shared" si="1984"/>
        <v/>
      </c>
      <c r="CE2694" s="65" t="str">
        <f t="shared" si="1985"/>
        <v/>
      </c>
      <c r="CF2694" s="65" t="str">
        <f t="shared" si="1986"/>
        <v/>
      </c>
      <c r="CG2694" s="66" t="str">
        <f t="shared" si="1987"/>
        <v/>
      </c>
      <c r="CI2694" s="42" t="str">
        <f t="shared" si="1988"/>
        <v/>
      </c>
      <c r="CK2694" s="92" t="str">
        <f t="shared" si="1989"/>
        <v/>
      </c>
      <c r="CL2694" s="65" t="str">
        <f t="shared" si="1990"/>
        <v/>
      </c>
      <c r="CM2694" s="93" t="str">
        <f t="shared" si="1991"/>
        <v/>
      </c>
      <c r="CN2694" s="101" t="str">
        <f t="shared" si="1960"/>
        <v/>
      </c>
      <c r="CP2694" s="92" t="str">
        <f t="shared" si="1992"/>
        <v/>
      </c>
      <c r="CQ2694" s="65" t="str">
        <f t="shared" si="1993"/>
        <v/>
      </c>
      <c r="CR2694" s="93" t="str">
        <f t="shared" si="1994"/>
        <v/>
      </c>
      <c r="CS2694" s="101" t="str">
        <f t="shared" si="1995"/>
        <v/>
      </c>
    </row>
    <row r="2695" spans="1:97" x14ac:dyDescent="0.25">
      <c r="A2695" s="51"/>
      <c r="B2695" s="15" t="str">
        <f t="shared" si="1959"/>
        <v/>
      </c>
      <c r="C2695" s="15" t="str">
        <f t="shared" si="1961"/>
        <v/>
      </c>
      <c r="D2695" s="51"/>
      <c r="E2695" s="137"/>
      <c r="F2695" s="138"/>
      <c r="G2695" s="139"/>
      <c r="H2695" s="138"/>
      <c r="I2695" s="140"/>
      <c r="J2695" s="138"/>
      <c r="K2695" s="141"/>
      <c r="L2695" s="139"/>
      <c r="M2695" s="142"/>
      <c r="N2695" s="142"/>
      <c r="O2695" s="143"/>
      <c r="P2695" s="144"/>
      <c r="Q2695" s="144"/>
      <c r="R2695" s="144"/>
      <c r="S2695" s="144"/>
      <c r="T2695" s="144"/>
      <c r="U2695" s="144"/>
      <c r="V2695" s="144"/>
      <c r="W2695" s="144"/>
      <c r="X2695" s="145"/>
      <c r="Y2695" s="51"/>
      <c r="Z2695" s="13" t="str">
        <f t="shared" si="1962"/>
        <v/>
      </c>
      <c r="AA2695" s="51"/>
      <c r="AE2695" s="42" t="str">
        <f t="shared" si="1963"/>
        <v/>
      </c>
      <c r="AF2695" s="42" t="str">
        <f>IF($I2695="", "", IF(COUNTIF($I$10:$I2694, I2695)&gt;0, "", SUMIF($I$10:$I$3009, $I2695, $AE$10:$AE$3009)))</f>
        <v/>
      </c>
      <c r="AG2695" s="45" t="str">
        <f>IF($AF2695="", "", COUNTIF($AF$10:$AF$3009, "&gt;"&amp;AF2695)+1+COUNTIF($AF$10:$AF2695, $AF2695)-1)</f>
        <v/>
      </c>
      <c r="AI2695" s="42" t="str">
        <f t="shared" si="1964"/>
        <v/>
      </c>
      <c r="AK2695" s="15" t="str">
        <f t="shared" si="1965"/>
        <v/>
      </c>
      <c r="AM2695" s="64" t="str">
        <f t="shared" si="1966"/>
        <v/>
      </c>
      <c r="AN2695" s="65" t="str">
        <f t="shared" si="1967"/>
        <v/>
      </c>
      <c r="AO2695" s="65" t="str">
        <f t="shared" si="1968"/>
        <v/>
      </c>
      <c r="AP2695" s="65" t="str">
        <f t="shared" si="1969"/>
        <v/>
      </c>
      <c r="AQ2695" s="65" t="str">
        <f t="shared" si="1970"/>
        <v/>
      </c>
      <c r="AR2695" s="65" t="str">
        <f t="shared" si="1971"/>
        <v/>
      </c>
      <c r="AS2695" s="65" t="str">
        <f t="shared" si="1972"/>
        <v/>
      </c>
      <c r="AT2695" s="65" t="str">
        <f t="shared" si="1973"/>
        <v/>
      </c>
      <c r="AU2695" s="65" t="str">
        <f t="shared" si="1974"/>
        <v/>
      </c>
      <c r="AV2695" s="66" t="str">
        <f t="shared" si="1975"/>
        <v/>
      </c>
      <c r="AX2695" s="73" t="str">
        <f t="shared" si="1996"/>
        <v/>
      </c>
      <c r="AY2695" s="74" t="str">
        <f t="shared" si="2005"/>
        <v/>
      </c>
      <c r="AZ2695" s="74" t="str">
        <f t="shared" si="2005"/>
        <v/>
      </c>
      <c r="BA2695" s="74" t="str">
        <f t="shared" si="2005"/>
        <v/>
      </c>
      <c r="BB2695" s="74" t="str">
        <f t="shared" si="2005"/>
        <v/>
      </c>
      <c r="BC2695" s="74" t="str">
        <f t="shared" si="2005"/>
        <v/>
      </c>
      <c r="BD2695" s="74" t="str">
        <f t="shared" si="2005"/>
        <v/>
      </c>
      <c r="BE2695" s="74" t="str">
        <f t="shared" si="2005"/>
        <v/>
      </c>
      <c r="BF2695" s="74" t="str">
        <f t="shared" si="2005"/>
        <v/>
      </c>
      <c r="BG2695" s="75" t="str">
        <f t="shared" si="2005"/>
        <v/>
      </c>
      <c r="BI2695" s="73" t="str">
        <f t="shared" si="1998"/>
        <v/>
      </c>
      <c r="BJ2695" s="74" t="str">
        <f t="shared" si="2004"/>
        <v/>
      </c>
      <c r="BK2695" s="74" t="str">
        <f t="shared" si="2004"/>
        <v/>
      </c>
      <c r="BL2695" s="74" t="str">
        <f t="shared" si="2004"/>
        <v/>
      </c>
      <c r="BM2695" s="74" t="str">
        <f t="shared" si="2004"/>
        <v/>
      </c>
      <c r="BN2695" s="74" t="str">
        <f t="shared" si="2004"/>
        <v/>
      </c>
      <c r="BO2695" s="74" t="str">
        <f t="shared" si="2004"/>
        <v/>
      </c>
      <c r="BP2695" s="74" t="str">
        <f t="shared" si="2004"/>
        <v/>
      </c>
      <c r="BQ2695" s="74" t="str">
        <f t="shared" si="2004"/>
        <v/>
      </c>
      <c r="BR2695" s="75" t="str">
        <f t="shared" si="2004"/>
        <v/>
      </c>
      <c r="BU2695" s="42" t="str">
        <f t="shared" si="1976"/>
        <v/>
      </c>
      <c r="BV2695" s="66" t="str">
        <f t="shared" si="1977"/>
        <v/>
      </c>
      <c r="BX2695" s="64" t="str">
        <f t="shared" si="1978"/>
        <v/>
      </c>
      <c r="BY2695" s="65" t="str">
        <f t="shared" si="1979"/>
        <v/>
      </c>
      <c r="BZ2695" s="65" t="str">
        <f t="shared" si="1980"/>
        <v/>
      </c>
      <c r="CA2695" s="65" t="str">
        <f t="shared" si="1981"/>
        <v/>
      </c>
      <c r="CB2695" s="65" t="str">
        <f t="shared" si="1982"/>
        <v/>
      </c>
      <c r="CC2695" s="65" t="str">
        <f t="shared" si="1983"/>
        <v/>
      </c>
      <c r="CD2695" s="65" t="str">
        <f t="shared" si="1984"/>
        <v/>
      </c>
      <c r="CE2695" s="65" t="str">
        <f t="shared" si="1985"/>
        <v/>
      </c>
      <c r="CF2695" s="65" t="str">
        <f t="shared" si="1986"/>
        <v/>
      </c>
      <c r="CG2695" s="66" t="str">
        <f t="shared" si="1987"/>
        <v/>
      </c>
      <c r="CI2695" s="42" t="str">
        <f t="shared" si="1988"/>
        <v/>
      </c>
      <c r="CK2695" s="92" t="str">
        <f t="shared" si="1989"/>
        <v/>
      </c>
      <c r="CL2695" s="65" t="str">
        <f t="shared" si="1990"/>
        <v/>
      </c>
      <c r="CM2695" s="93" t="str">
        <f t="shared" si="1991"/>
        <v/>
      </c>
      <c r="CN2695" s="101" t="str">
        <f t="shared" si="1960"/>
        <v/>
      </c>
      <c r="CP2695" s="92" t="str">
        <f t="shared" si="1992"/>
        <v/>
      </c>
      <c r="CQ2695" s="65" t="str">
        <f t="shared" si="1993"/>
        <v/>
      </c>
      <c r="CR2695" s="93" t="str">
        <f t="shared" si="1994"/>
        <v/>
      </c>
      <c r="CS2695" s="101" t="str">
        <f t="shared" si="1995"/>
        <v/>
      </c>
    </row>
    <row r="2696" spans="1:97" x14ac:dyDescent="0.25">
      <c r="A2696" s="51"/>
      <c r="B2696" s="15" t="str">
        <f t="shared" si="1959"/>
        <v/>
      </c>
      <c r="C2696" s="15" t="str">
        <f t="shared" si="1961"/>
        <v/>
      </c>
      <c r="D2696" s="51"/>
      <c r="E2696" s="137"/>
      <c r="F2696" s="138"/>
      <c r="G2696" s="139"/>
      <c r="H2696" s="138"/>
      <c r="I2696" s="140"/>
      <c r="J2696" s="138"/>
      <c r="K2696" s="141"/>
      <c r="L2696" s="139"/>
      <c r="M2696" s="142"/>
      <c r="N2696" s="142"/>
      <c r="O2696" s="143"/>
      <c r="P2696" s="144"/>
      <c r="Q2696" s="144"/>
      <c r="R2696" s="144"/>
      <c r="S2696" s="144"/>
      <c r="T2696" s="144"/>
      <c r="U2696" s="144"/>
      <c r="V2696" s="144"/>
      <c r="W2696" s="144"/>
      <c r="X2696" s="145"/>
      <c r="Y2696" s="51"/>
      <c r="Z2696" s="13" t="str">
        <f t="shared" si="1962"/>
        <v/>
      </c>
      <c r="AA2696" s="51"/>
      <c r="AE2696" s="42" t="str">
        <f t="shared" si="1963"/>
        <v/>
      </c>
      <c r="AF2696" s="42" t="str">
        <f>IF($I2696="", "", IF(COUNTIF($I$10:$I2695, I2696)&gt;0, "", SUMIF($I$10:$I$3009, $I2696, $AE$10:$AE$3009)))</f>
        <v/>
      </c>
      <c r="AG2696" s="45" t="str">
        <f>IF($AF2696="", "", COUNTIF($AF$10:$AF$3009, "&gt;"&amp;AF2696)+1+COUNTIF($AF$10:$AF2696, $AF2696)-1)</f>
        <v/>
      </c>
      <c r="AI2696" s="42" t="str">
        <f t="shared" si="1964"/>
        <v/>
      </c>
      <c r="AK2696" s="15" t="str">
        <f t="shared" si="1965"/>
        <v/>
      </c>
      <c r="AM2696" s="64" t="str">
        <f t="shared" si="1966"/>
        <v/>
      </c>
      <c r="AN2696" s="65" t="str">
        <f t="shared" si="1967"/>
        <v/>
      </c>
      <c r="AO2696" s="65" t="str">
        <f t="shared" si="1968"/>
        <v/>
      </c>
      <c r="AP2696" s="65" t="str">
        <f t="shared" si="1969"/>
        <v/>
      </c>
      <c r="AQ2696" s="65" t="str">
        <f t="shared" si="1970"/>
        <v/>
      </c>
      <c r="AR2696" s="65" t="str">
        <f t="shared" si="1971"/>
        <v/>
      </c>
      <c r="AS2696" s="65" t="str">
        <f t="shared" si="1972"/>
        <v/>
      </c>
      <c r="AT2696" s="65" t="str">
        <f t="shared" si="1973"/>
        <v/>
      </c>
      <c r="AU2696" s="65" t="str">
        <f t="shared" si="1974"/>
        <v/>
      </c>
      <c r="AV2696" s="66" t="str">
        <f t="shared" si="1975"/>
        <v/>
      </c>
      <c r="AX2696" s="73" t="str">
        <f t="shared" si="1996"/>
        <v/>
      </c>
      <c r="AY2696" s="74" t="str">
        <f t="shared" ref="AY2696:BG2705" si="2006">IF(AY$9="", "", IF($H2696=AY$9, $AE2696, ""))</f>
        <v/>
      </c>
      <c r="AZ2696" s="74" t="str">
        <f t="shared" si="2006"/>
        <v/>
      </c>
      <c r="BA2696" s="74" t="str">
        <f t="shared" si="2006"/>
        <v/>
      </c>
      <c r="BB2696" s="74" t="str">
        <f t="shared" si="2006"/>
        <v/>
      </c>
      <c r="BC2696" s="74" t="str">
        <f t="shared" si="2006"/>
        <v/>
      </c>
      <c r="BD2696" s="74" t="str">
        <f t="shared" si="2006"/>
        <v/>
      </c>
      <c r="BE2696" s="74" t="str">
        <f t="shared" si="2006"/>
        <v/>
      </c>
      <c r="BF2696" s="74" t="str">
        <f t="shared" si="2006"/>
        <v/>
      </c>
      <c r="BG2696" s="75" t="str">
        <f t="shared" si="2006"/>
        <v/>
      </c>
      <c r="BI2696" s="73" t="str">
        <f t="shared" si="1998"/>
        <v/>
      </c>
      <c r="BJ2696" s="74" t="str">
        <f t="shared" si="2004"/>
        <v/>
      </c>
      <c r="BK2696" s="74" t="str">
        <f t="shared" si="2004"/>
        <v/>
      </c>
      <c r="BL2696" s="74" t="str">
        <f t="shared" si="2004"/>
        <v/>
      </c>
      <c r="BM2696" s="74" t="str">
        <f t="shared" si="2004"/>
        <v/>
      </c>
      <c r="BN2696" s="74" t="str">
        <f t="shared" si="2004"/>
        <v/>
      </c>
      <c r="BO2696" s="74" t="str">
        <f t="shared" si="2004"/>
        <v/>
      </c>
      <c r="BP2696" s="74" t="str">
        <f t="shared" si="2004"/>
        <v/>
      </c>
      <c r="BQ2696" s="74" t="str">
        <f t="shared" si="2004"/>
        <v/>
      </c>
      <c r="BR2696" s="75" t="str">
        <f t="shared" si="2004"/>
        <v/>
      </c>
      <c r="BU2696" s="42" t="str">
        <f t="shared" si="1976"/>
        <v/>
      </c>
      <c r="BV2696" s="66" t="str">
        <f t="shared" si="1977"/>
        <v/>
      </c>
      <c r="BX2696" s="64" t="str">
        <f t="shared" si="1978"/>
        <v/>
      </c>
      <c r="BY2696" s="65" t="str">
        <f t="shared" si="1979"/>
        <v/>
      </c>
      <c r="BZ2696" s="65" t="str">
        <f t="shared" si="1980"/>
        <v/>
      </c>
      <c r="CA2696" s="65" t="str">
        <f t="shared" si="1981"/>
        <v/>
      </c>
      <c r="CB2696" s="65" t="str">
        <f t="shared" si="1982"/>
        <v/>
      </c>
      <c r="CC2696" s="65" t="str">
        <f t="shared" si="1983"/>
        <v/>
      </c>
      <c r="CD2696" s="65" t="str">
        <f t="shared" si="1984"/>
        <v/>
      </c>
      <c r="CE2696" s="65" t="str">
        <f t="shared" si="1985"/>
        <v/>
      </c>
      <c r="CF2696" s="65" t="str">
        <f t="shared" si="1986"/>
        <v/>
      </c>
      <c r="CG2696" s="66" t="str">
        <f t="shared" si="1987"/>
        <v/>
      </c>
      <c r="CI2696" s="42" t="str">
        <f t="shared" si="1988"/>
        <v/>
      </c>
      <c r="CK2696" s="92" t="str">
        <f t="shared" si="1989"/>
        <v/>
      </c>
      <c r="CL2696" s="65" t="str">
        <f t="shared" si="1990"/>
        <v/>
      </c>
      <c r="CM2696" s="93" t="str">
        <f t="shared" si="1991"/>
        <v/>
      </c>
      <c r="CN2696" s="101" t="str">
        <f t="shared" si="1960"/>
        <v/>
      </c>
      <c r="CP2696" s="92" t="str">
        <f t="shared" si="1992"/>
        <v/>
      </c>
      <c r="CQ2696" s="65" t="str">
        <f t="shared" si="1993"/>
        <v/>
      </c>
      <c r="CR2696" s="93" t="str">
        <f t="shared" si="1994"/>
        <v/>
      </c>
      <c r="CS2696" s="101" t="str">
        <f t="shared" si="1995"/>
        <v/>
      </c>
    </row>
    <row r="2697" spans="1:97" x14ac:dyDescent="0.25">
      <c r="A2697" s="51"/>
      <c r="B2697" s="15" t="str">
        <f t="shared" si="1959"/>
        <v/>
      </c>
      <c r="C2697" s="15" t="str">
        <f t="shared" si="1961"/>
        <v/>
      </c>
      <c r="D2697" s="51"/>
      <c r="E2697" s="137"/>
      <c r="F2697" s="138"/>
      <c r="G2697" s="139"/>
      <c r="H2697" s="138"/>
      <c r="I2697" s="140"/>
      <c r="J2697" s="138"/>
      <c r="K2697" s="141"/>
      <c r="L2697" s="139"/>
      <c r="M2697" s="142"/>
      <c r="N2697" s="142"/>
      <c r="O2697" s="143"/>
      <c r="P2697" s="144"/>
      <c r="Q2697" s="144"/>
      <c r="R2697" s="144"/>
      <c r="S2697" s="144"/>
      <c r="T2697" s="144"/>
      <c r="U2697" s="144"/>
      <c r="V2697" s="144"/>
      <c r="W2697" s="144"/>
      <c r="X2697" s="145"/>
      <c r="Y2697" s="51"/>
      <c r="Z2697" s="13" t="str">
        <f t="shared" si="1962"/>
        <v/>
      </c>
      <c r="AA2697" s="51"/>
      <c r="AE2697" s="42" t="str">
        <f t="shared" si="1963"/>
        <v/>
      </c>
      <c r="AF2697" s="42" t="str">
        <f>IF($I2697="", "", IF(COUNTIF($I$10:$I2696, I2697)&gt;0, "", SUMIF($I$10:$I$3009, $I2697, $AE$10:$AE$3009)))</f>
        <v/>
      </c>
      <c r="AG2697" s="45" t="str">
        <f>IF($AF2697="", "", COUNTIF($AF$10:$AF$3009, "&gt;"&amp;AF2697)+1+COUNTIF($AF$10:$AF2697, $AF2697)-1)</f>
        <v/>
      </c>
      <c r="AI2697" s="42" t="str">
        <f t="shared" si="1964"/>
        <v/>
      </c>
      <c r="AK2697" s="15" t="str">
        <f t="shared" si="1965"/>
        <v/>
      </c>
      <c r="AM2697" s="64" t="str">
        <f t="shared" si="1966"/>
        <v/>
      </c>
      <c r="AN2697" s="65" t="str">
        <f t="shared" si="1967"/>
        <v/>
      </c>
      <c r="AO2697" s="65" t="str">
        <f t="shared" si="1968"/>
        <v/>
      </c>
      <c r="AP2697" s="65" t="str">
        <f t="shared" si="1969"/>
        <v/>
      </c>
      <c r="AQ2697" s="65" t="str">
        <f t="shared" si="1970"/>
        <v/>
      </c>
      <c r="AR2697" s="65" t="str">
        <f t="shared" si="1971"/>
        <v/>
      </c>
      <c r="AS2697" s="65" t="str">
        <f t="shared" si="1972"/>
        <v/>
      </c>
      <c r="AT2697" s="65" t="str">
        <f t="shared" si="1973"/>
        <v/>
      </c>
      <c r="AU2697" s="65" t="str">
        <f t="shared" si="1974"/>
        <v/>
      </c>
      <c r="AV2697" s="66" t="str">
        <f t="shared" si="1975"/>
        <v/>
      </c>
      <c r="AX2697" s="73" t="str">
        <f t="shared" si="1996"/>
        <v/>
      </c>
      <c r="AY2697" s="74" t="str">
        <f t="shared" si="2006"/>
        <v/>
      </c>
      <c r="AZ2697" s="74" t="str">
        <f t="shared" si="2006"/>
        <v/>
      </c>
      <c r="BA2697" s="74" t="str">
        <f t="shared" si="2006"/>
        <v/>
      </c>
      <c r="BB2697" s="74" t="str">
        <f t="shared" si="2006"/>
        <v/>
      </c>
      <c r="BC2697" s="74" t="str">
        <f t="shared" si="2006"/>
        <v/>
      </c>
      <c r="BD2697" s="74" t="str">
        <f t="shared" si="2006"/>
        <v/>
      </c>
      <c r="BE2697" s="74" t="str">
        <f t="shared" si="2006"/>
        <v/>
      </c>
      <c r="BF2697" s="74" t="str">
        <f t="shared" si="2006"/>
        <v/>
      </c>
      <c r="BG2697" s="75" t="str">
        <f t="shared" si="2006"/>
        <v/>
      </c>
      <c r="BI2697" s="73" t="str">
        <f t="shared" si="1998"/>
        <v/>
      </c>
      <c r="BJ2697" s="74" t="str">
        <f t="shared" si="2004"/>
        <v/>
      </c>
      <c r="BK2697" s="74" t="str">
        <f t="shared" si="2004"/>
        <v/>
      </c>
      <c r="BL2697" s="74" t="str">
        <f t="shared" si="2004"/>
        <v/>
      </c>
      <c r="BM2697" s="74" t="str">
        <f t="shared" si="2004"/>
        <v/>
      </c>
      <c r="BN2697" s="74" t="str">
        <f t="shared" si="2004"/>
        <v/>
      </c>
      <c r="BO2697" s="74" t="str">
        <f t="shared" si="2004"/>
        <v/>
      </c>
      <c r="BP2697" s="74" t="str">
        <f t="shared" si="2004"/>
        <v/>
      </c>
      <c r="BQ2697" s="74" t="str">
        <f t="shared" si="2004"/>
        <v/>
      </c>
      <c r="BR2697" s="75" t="str">
        <f t="shared" si="2004"/>
        <v/>
      </c>
      <c r="BU2697" s="42" t="str">
        <f t="shared" si="1976"/>
        <v/>
      </c>
      <c r="BV2697" s="66" t="str">
        <f t="shared" si="1977"/>
        <v/>
      </c>
      <c r="BX2697" s="64" t="str">
        <f t="shared" si="1978"/>
        <v/>
      </c>
      <c r="BY2697" s="65" t="str">
        <f t="shared" si="1979"/>
        <v/>
      </c>
      <c r="BZ2697" s="65" t="str">
        <f t="shared" si="1980"/>
        <v/>
      </c>
      <c r="CA2697" s="65" t="str">
        <f t="shared" si="1981"/>
        <v/>
      </c>
      <c r="CB2697" s="65" t="str">
        <f t="shared" si="1982"/>
        <v/>
      </c>
      <c r="CC2697" s="65" t="str">
        <f t="shared" si="1983"/>
        <v/>
      </c>
      <c r="CD2697" s="65" t="str">
        <f t="shared" si="1984"/>
        <v/>
      </c>
      <c r="CE2697" s="65" t="str">
        <f t="shared" si="1985"/>
        <v/>
      </c>
      <c r="CF2697" s="65" t="str">
        <f t="shared" si="1986"/>
        <v/>
      </c>
      <c r="CG2697" s="66" t="str">
        <f t="shared" si="1987"/>
        <v/>
      </c>
      <c r="CI2697" s="42" t="str">
        <f t="shared" si="1988"/>
        <v/>
      </c>
      <c r="CK2697" s="92" t="str">
        <f t="shared" si="1989"/>
        <v/>
      </c>
      <c r="CL2697" s="65" t="str">
        <f t="shared" si="1990"/>
        <v/>
      </c>
      <c r="CM2697" s="93" t="str">
        <f t="shared" si="1991"/>
        <v/>
      </c>
      <c r="CN2697" s="101" t="str">
        <f t="shared" si="1960"/>
        <v/>
      </c>
      <c r="CP2697" s="92" t="str">
        <f t="shared" si="1992"/>
        <v/>
      </c>
      <c r="CQ2697" s="65" t="str">
        <f t="shared" si="1993"/>
        <v/>
      </c>
      <c r="CR2697" s="93" t="str">
        <f t="shared" si="1994"/>
        <v/>
      </c>
      <c r="CS2697" s="101" t="str">
        <f t="shared" si="1995"/>
        <v/>
      </c>
    </row>
    <row r="2698" spans="1:97" x14ac:dyDescent="0.25">
      <c r="A2698" s="51"/>
      <c r="B2698" s="15" t="str">
        <f t="shared" ref="B2698:B2761" si="2007">IF(AND(E2698="", G2698="", Z2698=""), "", IF(AND(NOT(E2698=""), NOT(G2698=""), OR(Z2698="", Z2698=1)), $AG$2, $AG$3))</f>
        <v/>
      </c>
      <c r="C2698" s="15" t="str">
        <f t="shared" si="1961"/>
        <v/>
      </c>
      <c r="D2698" s="51"/>
      <c r="E2698" s="137"/>
      <c r="F2698" s="138"/>
      <c r="G2698" s="139"/>
      <c r="H2698" s="138"/>
      <c r="I2698" s="140"/>
      <c r="J2698" s="138"/>
      <c r="K2698" s="141"/>
      <c r="L2698" s="139"/>
      <c r="M2698" s="142"/>
      <c r="N2698" s="142"/>
      <c r="O2698" s="143"/>
      <c r="P2698" s="144"/>
      <c r="Q2698" s="144"/>
      <c r="R2698" s="144"/>
      <c r="S2698" s="144"/>
      <c r="T2698" s="144"/>
      <c r="U2698" s="144"/>
      <c r="V2698" s="144"/>
      <c r="W2698" s="144"/>
      <c r="X2698" s="145"/>
      <c r="Y2698" s="51"/>
      <c r="Z2698" s="13" t="str">
        <f t="shared" si="1962"/>
        <v/>
      </c>
      <c r="AA2698" s="51"/>
      <c r="AE2698" s="42" t="str">
        <f t="shared" si="1963"/>
        <v/>
      </c>
      <c r="AF2698" s="42" t="str">
        <f>IF($I2698="", "", IF(COUNTIF($I$10:$I2697, I2698)&gt;0, "", SUMIF($I$10:$I$3009, $I2698, $AE$10:$AE$3009)))</f>
        <v/>
      </c>
      <c r="AG2698" s="45" t="str">
        <f>IF($AF2698="", "", COUNTIF($AF$10:$AF$3009, "&gt;"&amp;AF2698)+1+COUNTIF($AF$10:$AF2698, $AF2698)-1)</f>
        <v/>
      </c>
      <c r="AI2698" s="42" t="str">
        <f t="shared" si="1964"/>
        <v/>
      </c>
      <c r="AK2698" s="15" t="str">
        <f t="shared" si="1965"/>
        <v/>
      </c>
      <c r="AM2698" s="64" t="str">
        <f t="shared" si="1966"/>
        <v/>
      </c>
      <c r="AN2698" s="65" t="str">
        <f t="shared" si="1967"/>
        <v/>
      </c>
      <c r="AO2698" s="65" t="str">
        <f t="shared" si="1968"/>
        <v/>
      </c>
      <c r="AP2698" s="65" t="str">
        <f t="shared" si="1969"/>
        <v/>
      </c>
      <c r="AQ2698" s="65" t="str">
        <f t="shared" si="1970"/>
        <v/>
      </c>
      <c r="AR2698" s="65" t="str">
        <f t="shared" si="1971"/>
        <v/>
      </c>
      <c r="AS2698" s="65" t="str">
        <f t="shared" si="1972"/>
        <v/>
      </c>
      <c r="AT2698" s="65" t="str">
        <f t="shared" si="1973"/>
        <v/>
      </c>
      <c r="AU2698" s="65" t="str">
        <f t="shared" si="1974"/>
        <v/>
      </c>
      <c r="AV2698" s="66" t="str">
        <f t="shared" si="1975"/>
        <v/>
      </c>
      <c r="AX2698" s="73" t="str">
        <f t="shared" si="1996"/>
        <v/>
      </c>
      <c r="AY2698" s="74" t="str">
        <f t="shared" si="2006"/>
        <v/>
      </c>
      <c r="AZ2698" s="74" t="str">
        <f t="shared" si="2006"/>
        <v/>
      </c>
      <c r="BA2698" s="74" t="str">
        <f t="shared" si="2006"/>
        <v/>
      </c>
      <c r="BB2698" s="74" t="str">
        <f t="shared" si="2006"/>
        <v/>
      </c>
      <c r="BC2698" s="74" t="str">
        <f t="shared" si="2006"/>
        <v/>
      </c>
      <c r="BD2698" s="74" t="str">
        <f t="shared" si="2006"/>
        <v/>
      </c>
      <c r="BE2698" s="74" t="str">
        <f t="shared" si="2006"/>
        <v/>
      </c>
      <c r="BF2698" s="74" t="str">
        <f t="shared" si="2006"/>
        <v/>
      </c>
      <c r="BG2698" s="75" t="str">
        <f t="shared" si="2006"/>
        <v/>
      </c>
      <c r="BI2698" s="73" t="str">
        <f t="shared" si="1998"/>
        <v/>
      </c>
      <c r="BJ2698" s="74" t="str">
        <f t="shared" si="2004"/>
        <v/>
      </c>
      <c r="BK2698" s="74" t="str">
        <f t="shared" si="2004"/>
        <v/>
      </c>
      <c r="BL2698" s="74" t="str">
        <f t="shared" si="2004"/>
        <v/>
      </c>
      <c r="BM2698" s="74" t="str">
        <f t="shared" si="2004"/>
        <v/>
      </c>
      <c r="BN2698" s="74" t="str">
        <f t="shared" si="2004"/>
        <v/>
      </c>
      <c r="BO2698" s="74" t="str">
        <f t="shared" si="2004"/>
        <v/>
      </c>
      <c r="BP2698" s="74" t="str">
        <f t="shared" si="2004"/>
        <v/>
      </c>
      <c r="BQ2698" s="74" t="str">
        <f t="shared" si="2004"/>
        <v/>
      </c>
      <c r="BR2698" s="75" t="str">
        <f t="shared" si="2004"/>
        <v/>
      </c>
      <c r="BU2698" s="42" t="str">
        <f t="shared" si="1976"/>
        <v/>
      </c>
      <c r="BV2698" s="66" t="str">
        <f t="shared" si="1977"/>
        <v/>
      </c>
      <c r="BX2698" s="64" t="str">
        <f t="shared" si="1978"/>
        <v/>
      </c>
      <c r="BY2698" s="65" t="str">
        <f t="shared" si="1979"/>
        <v/>
      </c>
      <c r="BZ2698" s="65" t="str">
        <f t="shared" si="1980"/>
        <v/>
      </c>
      <c r="CA2698" s="65" t="str">
        <f t="shared" si="1981"/>
        <v/>
      </c>
      <c r="CB2698" s="65" t="str">
        <f t="shared" si="1982"/>
        <v/>
      </c>
      <c r="CC2698" s="65" t="str">
        <f t="shared" si="1983"/>
        <v/>
      </c>
      <c r="CD2698" s="65" t="str">
        <f t="shared" si="1984"/>
        <v/>
      </c>
      <c r="CE2698" s="65" t="str">
        <f t="shared" si="1985"/>
        <v/>
      </c>
      <c r="CF2698" s="65" t="str">
        <f t="shared" si="1986"/>
        <v/>
      </c>
      <c r="CG2698" s="66" t="str">
        <f t="shared" si="1987"/>
        <v/>
      </c>
      <c r="CI2698" s="42" t="str">
        <f t="shared" si="1988"/>
        <v/>
      </c>
      <c r="CK2698" s="92" t="str">
        <f t="shared" si="1989"/>
        <v/>
      </c>
      <c r="CL2698" s="65" t="str">
        <f t="shared" si="1990"/>
        <v/>
      </c>
      <c r="CM2698" s="93" t="str">
        <f t="shared" si="1991"/>
        <v/>
      </c>
      <c r="CN2698" s="101" t="str">
        <f t="shared" ref="CN2698:CN2761" si="2008">IF(OR(CK2698="", CL2698="", CM2698=""), "", IF(OR(M2698="", N2698=""), "", IF($CS$4=TRUE, N2698-M2698+1, NETWORKDAYS(M2698, N2698))))</f>
        <v/>
      </c>
      <c r="CP2698" s="92" t="str">
        <f t="shared" si="1992"/>
        <v/>
      </c>
      <c r="CQ2698" s="65" t="str">
        <f t="shared" si="1993"/>
        <v/>
      </c>
      <c r="CR2698" s="93" t="str">
        <f t="shared" si="1994"/>
        <v/>
      </c>
      <c r="CS2698" s="101" t="str">
        <f t="shared" si="1995"/>
        <v/>
      </c>
    </row>
    <row r="2699" spans="1:97" x14ac:dyDescent="0.25">
      <c r="A2699" s="51"/>
      <c r="B2699" s="15" t="str">
        <f t="shared" si="2007"/>
        <v/>
      </c>
      <c r="C2699" s="15" t="str">
        <f t="shared" ref="C2699:C2762" si="2009">IF(B2699="", "", IF($CP2699="", $AG$3, $AG$2))</f>
        <v/>
      </c>
      <c r="D2699" s="51"/>
      <c r="E2699" s="137"/>
      <c r="F2699" s="138"/>
      <c r="G2699" s="139"/>
      <c r="H2699" s="138"/>
      <c r="I2699" s="140"/>
      <c r="J2699" s="138"/>
      <c r="K2699" s="141"/>
      <c r="L2699" s="139"/>
      <c r="M2699" s="142"/>
      <c r="N2699" s="142"/>
      <c r="O2699" s="143"/>
      <c r="P2699" s="144"/>
      <c r="Q2699" s="144"/>
      <c r="R2699" s="144"/>
      <c r="S2699" s="144"/>
      <c r="T2699" s="144"/>
      <c r="U2699" s="144"/>
      <c r="V2699" s="144"/>
      <c r="W2699" s="144"/>
      <c r="X2699" s="145"/>
      <c r="Y2699" s="51"/>
      <c r="Z2699" s="13" t="str">
        <f t="shared" ref="Z2699:Z2762" si="2010">IF(COUNTIF(O2699:X2699, "")=10, "", SUM(O2699:X2699))</f>
        <v/>
      </c>
      <c r="AA2699" s="51"/>
      <c r="AE2699" s="42" t="str">
        <f t="shared" ref="AE2699:AE2762" si="2011">IF(OR($G2699="", $I2699="", $J2699=$AC$3, $J2699=$AC$5), "", $G2699)</f>
        <v/>
      </c>
      <c r="AF2699" s="42" t="str">
        <f>IF($I2699="", "", IF(COUNTIF($I$10:$I2698, I2699)&gt;0, "", SUMIF($I$10:$I$3009, $I2699, $AE$10:$AE$3009)))</f>
        <v/>
      </c>
      <c r="AG2699" s="45" t="str">
        <f>IF($AF2699="", "", COUNTIF($AF$10:$AF$3009, "&gt;"&amp;AF2699)+1+COUNTIF($AF$10:$AF2699, $AF2699)-1)</f>
        <v/>
      </c>
      <c r="AI2699" s="42" t="str">
        <f t="shared" ref="AI2699:AI2762" si="2012">IF(AND(AE2699="", L2699=""), "", AE2699-L2699)</f>
        <v/>
      </c>
      <c r="AK2699" s="15" t="str">
        <f t="shared" ref="AK2699:AK2762" si="2013">IF(OR(E2699="", $J2699=$AC$3, $J2699=$AC$5), "", TEXT(E2699, "mmm yyyy"))</f>
        <v/>
      </c>
      <c r="AM2699" s="64" t="str">
        <f t="shared" ref="AM2699:AM2762" si="2014">IFERROR(IF(O2699="", "", $AE2699*O2699), "")</f>
        <v/>
      </c>
      <c r="AN2699" s="65" t="str">
        <f t="shared" ref="AN2699:AN2762" si="2015">IFERROR(IF(P2699="", "", $AE2699*P2699), "")</f>
        <v/>
      </c>
      <c r="AO2699" s="65" t="str">
        <f t="shared" ref="AO2699:AO2762" si="2016">IFERROR(IF(Q2699="", "", $AE2699*Q2699), "")</f>
        <v/>
      </c>
      <c r="AP2699" s="65" t="str">
        <f t="shared" ref="AP2699:AP2762" si="2017">IFERROR(IF(R2699="", "", $AE2699*R2699), "")</f>
        <v/>
      </c>
      <c r="AQ2699" s="65" t="str">
        <f t="shared" ref="AQ2699:AQ2762" si="2018">IFERROR(IF(S2699="", "", $AE2699*S2699), "")</f>
        <v/>
      </c>
      <c r="AR2699" s="65" t="str">
        <f t="shared" ref="AR2699:AR2762" si="2019">IFERROR(IF(T2699="", "", $AE2699*T2699), "")</f>
        <v/>
      </c>
      <c r="AS2699" s="65" t="str">
        <f t="shared" ref="AS2699:AS2762" si="2020">IFERROR(IF(U2699="", "", $AE2699*U2699), "")</f>
        <v/>
      </c>
      <c r="AT2699" s="65" t="str">
        <f t="shared" ref="AT2699:AT2762" si="2021">IFERROR(IF(V2699="", "", $AE2699*V2699), "")</f>
        <v/>
      </c>
      <c r="AU2699" s="65" t="str">
        <f t="shared" ref="AU2699:AU2762" si="2022">IFERROR(IF(W2699="", "", $AE2699*W2699), "")</f>
        <v/>
      </c>
      <c r="AV2699" s="66" t="str">
        <f t="shared" ref="AV2699:AV2762" si="2023">IFERROR(IF(X2699="", "", $AE2699*X2699), "")</f>
        <v/>
      </c>
      <c r="AX2699" s="73" t="str">
        <f t="shared" si="1996"/>
        <v/>
      </c>
      <c r="AY2699" s="74" t="str">
        <f t="shared" si="2006"/>
        <v/>
      </c>
      <c r="AZ2699" s="74" t="str">
        <f t="shared" si="2006"/>
        <v/>
      </c>
      <c r="BA2699" s="74" t="str">
        <f t="shared" si="2006"/>
        <v/>
      </c>
      <c r="BB2699" s="74" t="str">
        <f t="shared" si="2006"/>
        <v/>
      </c>
      <c r="BC2699" s="74" t="str">
        <f t="shared" si="2006"/>
        <v/>
      </c>
      <c r="BD2699" s="74" t="str">
        <f t="shared" si="2006"/>
        <v/>
      </c>
      <c r="BE2699" s="74" t="str">
        <f t="shared" si="2006"/>
        <v/>
      </c>
      <c r="BF2699" s="74" t="str">
        <f t="shared" si="2006"/>
        <v/>
      </c>
      <c r="BG2699" s="75" t="str">
        <f t="shared" si="2006"/>
        <v/>
      </c>
      <c r="BI2699" s="73" t="str">
        <f t="shared" si="1998"/>
        <v/>
      </c>
      <c r="BJ2699" s="74" t="str">
        <f t="shared" si="2004"/>
        <v/>
      </c>
      <c r="BK2699" s="74" t="str">
        <f t="shared" si="2004"/>
        <v/>
      </c>
      <c r="BL2699" s="74" t="str">
        <f t="shared" si="2004"/>
        <v/>
      </c>
      <c r="BM2699" s="74" t="str">
        <f t="shared" si="2004"/>
        <v/>
      </c>
      <c r="BN2699" s="74" t="str">
        <f t="shared" si="2004"/>
        <v/>
      </c>
      <c r="BO2699" s="74" t="str">
        <f t="shared" si="2004"/>
        <v/>
      </c>
      <c r="BP2699" s="74" t="str">
        <f t="shared" si="2004"/>
        <v/>
      </c>
      <c r="BQ2699" s="74" t="str">
        <f t="shared" si="2004"/>
        <v/>
      </c>
      <c r="BR2699" s="75" t="str">
        <f t="shared" si="2004"/>
        <v/>
      </c>
      <c r="BU2699" s="42" t="str">
        <f t="shared" ref="BU2699:BU2762" si="2024">IFERROR(AF2699/K2699/24, "")</f>
        <v/>
      </c>
      <c r="BV2699" s="66" t="str">
        <f t="shared" ref="BV2699:BV2762" si="2025">IFERROR(AI2699/K2699/24, "")</f>
        <v/>
      </c>
      <c r="BX2699" s="64" t="str">
        <f t="shared" ref="BX2699:BX2762" si="2026">IFERROR(IF(O2699="", "", $AI2699*O2699), "")</f>
        <v/>
      </c>
      <c r="BY2699" s="65" t="str">
        <f t="shared" ref="BY2699:BY2762" si="2027">IFERROR(IF(P2699="", "", $AI2699*P2699), "")</f>
        <v/>
      </c>
      <c r="BZ2699" s="65" t="str">
        <f t="shared" ref="BZ2699:BZ2762" si="2028">IFERROR(IF(Q2699="", "", $AI2699*Q2699), "")</f>
        <v/>
      </c>
      <c r="CA2699" s="65" t="str">
        <f t="shared" ref="CA2699:CA2762" si="2029">IFERROR(IF(R2699="", "", $AI2699*R2699), "")</f>
        <v/>
      </c>
      <c r="CB2699" s="65" t="str">
        <f t="shared" ref="CB2699:CB2762" si="2030">IFERROR(IF(S2699="", "", $AI2699*S2699), "")</f>
        <v/>
      </c>
      <c r="CC2699" s="65" t="str">
        <f t="shared" ref="CC2699:CC2762" si="2031">IFERROR(IF(T2699="", "", $AI2699*T2699), "")</f>
        <v/>
      </c>
      <c r="CD2699" s="65" t="str">
        <f t="shared" ref="CD2699:CD2762" si="2032">IFERROR(IF(U2699="", "", $AI2699*U2699), "")</f>
        <v/>
      </c>
      <c r="CE2699" s="65" t="str">
        <f t="shared" ref="CE2699:CE2762" si="2033">IFERROR(IF(V2699="", "", $AI2699*V2699), "")</f>
        <v/>
      </c>
      <c r="CF2699" s="65" t="str">
        <f t="shared" ref="CF2699:CF2762" si="2034">IFERROR(IF(W2699="", "", $AI2699*W2699), "")</f>
        <v/>
      </c>
      <c r="CG2699" s="66" t="str">
        <f t="shared" ref="CG2699:CG2762" si="2035">IFERROR(IF(X2699="", "", $AI2699*X2699), "")</f>
        <v/>
      </c>
      <c r="CI2699" s="42" t="str">
        <f t="shared" ref="CI2699:CI2762" si="2036">IF(OR($L2699="", $J2699=$AC$3, $J2699=$AC$5), "", $L2699)</f>
        <v/>
      </c>
      <c r="CK2699" s="92" t="str">
        <f t="shared" ref="CK2699:CK2762" si="2037">IF(COUNTIF($E2699:$L2699, "")&lt;8, 1, "")</f>
        <v/>
      </c>
      <c r="CL2699" s="65" t="str">
        <f t="shared" ref="CL2699:CL2762" si="2038">AE2699</f>
        <v/>
      </c>
      <c r="CM2699" s="93" t="str">
        <f t="shared" ref="CM2699:CM2762" si="2039">IF(CK2699="", "", IF(OR($J2699="", $J2699=$AC$4), 1, ""))</f>
        <v/>
      </c>
      <c r="CN2699" s="101" t="str">
        <f t="shared" si="2008"/>
        <v/>
      </c>
      <c r="CP2699" s="92" t="str">
        <f t="shared" ref="CP2699:CP2762" si="2040">IF(COUNTIF($CK2699:$CN2699, "")&gt;0, "", CK2699)</f>
        <v/>
      </c>
      <c r="CQ2699" s="65" t="str">
        <f t="shared" ref="CQ2699:CQ2762" si="2041">IF(COUNTIF($CK2699:$CN2699, "")&gt;0, "", CL2699)</f>
        <v/>
      </c>
      <c r="CR2699" s="93" t="str">
        <f t="shared" ref="CR2699:CR2762" si="2042">IF(COUNTIF($CK2699:$CN2699, "")&gt;0, "", CM2699)</f>
        <v/>
      </c>
      <c r="CS2699" s="101" t="str">
        <f t="shared" ref="CS2699:CS2762" si="2043">IF(COUNTIF($CK2699:$CN2699, "")&gt;0, "", CN2699)</f>
        <v/>
      </c>
    </row>
    <row r="2700" spans="1:97" x14ac:dyDescent="0.25">
      <c r="A2700" s="51"/>
      <c r="B2700" s="15" t="str">
        <f t="shared" si="2007"/>
        <v/>
      </c>
      <c r="C2700" s="15" t="str">
        <f t="shared" si="2009"/>
        <v/>
      </c>
      <c r="D2700" s="51"/>
      <c r="E2700" s="137"/>
      <c r="F2700" s="138"/>
      <c r="G2700" s="139"/>
      <c r="H2700" s="138"/>
      <c r="I2700" s="140"/>
      <c r="J2700" s="138"/>
      <c r="K2700" s="141"/>
      <c r="L2700" s="139"/>
      <c r="M2700" s="142"/>
      <c r="N2700" s="142"/>
      <c r="O2700" s="143"/>
      <c r="P2700" s="144"/>
      <c r="Q2700" s="144"/>
      <c r="R2700" s="144"/>
      <c r="S2700" s="144"/>
      <c r="T2700" s="144"/>
      <c r="U2700" s="144"/>
      <c r="V2700" s="144"/>
      <c r="W2700" s="144"/>
      <c r="X2700" s="145"/>
      <c r="Y2700" s="51"/>
      <c r="Z2700" s="13" t="str">
        <f t="shared" si="2010"/>
        <v/>
      </c>
      <c r="AA2700" s="51"/>
      <c r="AE2700" s="42" t="str">
        <f t="shared" si="2011"/>
        <v/>
      </c>
      <c r="AF2700" s="42" t="str">
        <f>IF($I2700="", "", IF(COUNTIF($I$10:$I2699, I2700)&gt;0, "", SUMIF($I$10:$I$3009, $I2700, $AE$10:$AE$3009)))</f>
        <v/>
      </c>
      <c r="AG2700" s="45" t="str">
        <f>IF($AF2700="", "", COUNTIF($AF$10:$AF$3009, "&gt;"&amp;AF2700)+1+COUNTIF($AF$10:$AF2700, $AF2700)-1)</f>
        <v/>
      </c>
      <c r="AI2700" s="42" t="str">
        <f t="shared" si="2012"/>
        <v/>
      </c>
      <c r="AK2700" s="15" t="str">
        <f t="shared" si="2013"/>
        <v/>
      </c>
      <c r="AM2700" s="64" t="str">
        <f t="shared" si="2014"/>
        <v/>
      </c>
      <c r="AN2700" s="65" t="str">
        <f t="shared" si="2015"/>
        <v/>
      </c>
      <c r="AO2700" s="65" t="str">
        <f t="shared" si="2016"/>
        <v/>
      </c>
      <c r="AP2700" s="65" t="str">
        <f t="shared" si="2017"/>
        <v/>
      </c>
      <c r="AQ2700" s="65" t="str">
        <f t="shared" si="2018"/>
        <v/>
      </c>
      <c r="AR2700" s="65" t="str">
        <f t="shared" si="2019"/>
        <v/>
      </c>
      <c r="AS2700" s="65" t="str">
        <f t="shared" si="2020"/>
        <v/>
      </c>
      <c r="AT2700" s="65" t="str">
        <f t="shared" si="2021"/>
        <v/>
      </c>
      <c r="AU2700" s="65" t="str">
        <f t="shared" si="2022"/>
        <v/>
      </c>
      <c r="AV2700" s="66" t="str">
        <f t="shared" si="2023"/>
        <v/>
      </c>
      <c r="AX2700" s="73" t="str">
        <f t="shared" ref="AX2700:AX2763" si="2044">IF(AX$9="", "", IF($H2700=AX$9, $AE2700, ""))</f>
        <v/>
      </c>
      <c r="AY2700" s="74" t="str">
        <f t="shared" si="2006"/>
        <v/>
      </c>
      <c r="AZ2700" s="74" t="str">
        <f t="shared" si="2006"/>
        <v/>
      </c>
      <c r="BA2700" s="74" t="str">
        <f t="shared" si="2006"/>
        <v/>
      </c>
      <c r="BB2700" s="74" t="str">
        <f t="shared" si="2006"/>
        <v/>
      </c>
      <c r="BC2700" s="74" t="str">
        <f t="shared" si="2006"/>
        <v/>
      </c>
      <c r="BD2700" s="74" t="str">
        <f t="shared" si="2006"/>
        <v/>
      </c>
      <c r="BE2700" s="74" t="str">
        <f t="shared" si="2006"/>
        <v/>
      </c>
      <c r="BF2700" s="74" t="str">
        <f t="shared" si="2006"/>
        <v/>
      </c>
      <c r="BG2700" s="75" t="str">
        <f t="shared" si="2006"/>
        <v/>
      </c>
      <c r="BI2700" s="73" t="str">
        <f t="shared" ref="BI2700:BI2763" si="2045">IFERROR(IF(BI$9="", "", IF($H2700=BI$9, $AE2700-$L2700, "")), "")</f>
        <v/>
      </c>
      <c r="BJ2700" s="74" t="str">
        <f t="shared" si="2004"/>
        <v/>
      </c>
      <c r="BK2700" s="74" t="str">
        <f t="shared" si="2004"/>
        <v/>
      </c>
      <c r="BL2700" s="74" t="str">
        <f t="shared" si="2004"/>
        <v/>
      </c>
      <c r="BM2700" s="74" t="str">
        <f t="shared" si="2004"/>
        <v/>
      </c>
      <c r="BN2700" s="74" t="str">
        <f t="shared" si="2004"/>
        <v/>
      </c>
      <c r="BO2700" s="74" t="str">
        <f t="shared" si="2004"/>
        <v/>
      </c>
      <c r="BP2700" s="74" t="str">
        <f t="shared" si="2004"/>
        <v/>
      </c>
      <c r="BQ2700" s="74" t="str">
        <f t="shared" si="2004"/>
        <v/>
      </c>
      <c r="BR2700" s="75" t="str">
        <f t="shared" si="2004"/>
        <v/>
      </c>
      <c r="BU2700" s="42" t="str">
        <f t="shared" si="2024"/>
        <v/>
      </c>
      <c r="BV2700" s="66" t="str">
        <f t="shared" si="2025"/>
        <v/>
      </c>
      <c r="BX2700" s="64" t="str">
        <f t="shared" si="2026"/>
        <v/>
      </c>
      <c r="BY2700" s="65" t="str">
        <f t="shared" si="2027"/>
        <v/>
      </c>
      <c r="BZ2700" s="65" t="str">
        <f t="shared" si="2028"/>
        <v/>
      </c>
      <c r="CA2700" s="65" t="str">
        <f t="shared" si="2029"/>
        <v/>
      </c>
      <c r="CB2700" s="65" t="str">
        <f t="shared" si="2030"/>
        <v/>
      </c>
      <c r="CC2700" s="65" t="str">
        <f t="shared" si="2031"/>
        <v/>
      </c>
      <c r="CD2700" s="65" t="str">
        <f t="shared" si="2032"/>
        <v/>
      </c>
      <c r="CE2700" s="65" t="str">
        <f t="shared" si="2033"/>
        <v/>
      </c>
      <c r="CF2700" s="65" t="str">
        <f t="shared" si="2034"/>
        <v/>
      </c>
      <c r="CG2700" s="66" t="str">
        <f t="shared" si="2035"/>
        <v/>
      </c>
      <c r="CI2700" s="42" t="str">
        <f t="shared" si="2036"/>
        <v/>
      </c>
      <c r="CK2700" s="92" t="str">
        <f t="shared" si="2037"/>
        <v/>
      </c>
      <c r="CL2700" s="65" t="str">
        <f t="shared" si="2038"/>
        <v/>
      </c>
      <c r="CM2700" s="93" t="str">
        <f t="shared" si="2039"/>
        <v/>
      </c>
      <c r="CN2700" s="101" t="str">
        <f t="shared" si="2008"/>
        <v/>
      </c>
      <c r="CP2700" s="92" t="str">
        <f t="shared" si="2040"/>
        <v/>
      </c>
      <c r="CQ2700" s="65" t="str">
        <f t="shared" si="2041"/>
        <v/>
      </c>
      <c r="CR2700" s="93" t="str">
        <f t="shared" si="2042"/>
        <v/>
      </c>
      <c r="CS2700" s="101" t="str">
        <f t="shared" si="2043"/>
        <v/>
      </c>
    </row>
    <row r="2701" spans="1:97" x14ac:dyDescent="0.25">
      <c r="A2701" s="51"/>
      <c r="B2701" s="15" t="str">
        <f t="shared" si="2007"/>
        <v/>
      </c>
      <c r="C2701" s="15" t="str">
        <f t="shared" si="2009"/>
        <v/>
      </c>
      <c r="D2701" s="51"/>
      <c r="E2701" s="137"/>
      <c r="F2701" s="138"/>
      <c r="G2701" s="139"/>
      <c r="H2701" s="138"/>
      <c r="I2701" s="140"/>
      <c r="J2701" s="138"/>
      <c r="K2701" s="141"/>
      <c r="L2701" s="139"/>
      <c r="M2701" s="142"/>
      <c r="N2701" s="142"/>
      <c r="O2701" s="143"/>
      <c r="P2701" s="144"/>
      <c r="Q2701" s="144"/>
      <c r="R2701" s="144"/>
      <c r="S2701" s="144"/>
      <c r="T2701" s="144"/>
      <c r="U2701" s="144"/>
      <c r="V2701" s="144"/>
      <c r="W2701" s="144"/>
      <c r="X2701" s="145"/>
      <c r="Y2701" s="51"/>
      <c r="Z2701" s="13" t="str">
        <f t="shared" si="2010"/>
        <v/>
      </c>
      <c r="AA2701" s="51"/>
      <c r="AE2701" s="42" t="str">
        <f t="shared" si="2011"/>
        <v/>
      </c>
      <c r="AF2701" s="42" t="str">
        <f>IF($I2701="", "", IF(COUNTIF($I$10:$I2700, I2701)&gt;0, "", SUMIF($I$10:$I$3009, $I2701, $AE$10:$AE$3009)))</f>
        <v/>
      </c>
      <c r="AG2701" s="45" t="str">
        <f>IF($AF2701="", "", COUNTIF($AF$10:$AF$3009, "&gt;"&amp;AF2701)+1+COUNTIF($AF$10:$AF2701, $AF2701)-1)</f>
        <v/>
      </c>
      <c r="AI2701" s="42" t="str">
        <f t="shared" si="2012"/>
        <v/>
      </c>
      <c r="AK2701" s="15" t="str">
        <f t="shared" si="2013"/>
        <v/>
      </c>
      <c r="AM2701" s="64" t="str">
        <f t="shared" si="2014"/>
        <v/>
      </c>
      <c r="AN2701" s="65" t="str">
        <f t="shared" si="2015"/>
        <v/>
      </c>
      <c r="AO2701" s="65" t="str">
        <f t="shared" si="2016"/>
        <v/>
      </c>
      <c r="AP2701" s="65" t="str">
        <f t="shared" si="2017"/>
        <v/>
      </c>
      <c r="AQ2701" s="65" t="str">
        <f t="shared" si="2018"/>
        <v/>
      </c>
      <c r="AR2701" s="65" t="str">
        <f t="shared" si="2019"/>
        <v/>
      </c>
      <c r="AS2701" s="65" t="str">
        <f t="shared" si="2020"/>
        <v/>
      </c>
      <c r="AT2701" s="65" t="str">
        <f t="shared" si="2021"/>
        <v/>
      </c>
      <c r="AU2701" s="65" t="str">
        <f t="shared" si="2022"/>
        <v/>
      </c>
      <c r="AV2701" s="66" t="str">
        <f t="shared" si="2023"/>
        <v/>
      </c>
      <c r="AX2701" s="73" t="str">
        <f t="shared" si="2044"/>
        <v/>
      </c>
      <c r="AY2701" s="74" t="str">
        <f t="shared" si="2006"/>
        <v/>
      </c>
      <c r="AZ2701" s="74" t="str">
        <f t="shared" si="2006"/>
        <v/>
      </c>
      <c r="BA2701" s="74" t="str">
        <f t="shared" si="2006"/>
        <v/>
      </c>
      <c r="BB2701" s="74" t="str">
        <f t="shared" si="2006"/>
        <v/>
      </c>
      <c r="BC2701" s="74" t="str">
        <f t="shared" si="2006"/>
        <v/>
      </c>
      <c r="BD2701" s="74" t="str">
        <f t="shared" si="2006"/>
        <v/>
      </c>
      <c r="BE2701" s="74" t="str">
        <f t="shared" si="2006"/>
        <v/>
      </c>
      <c r="BF2701" s="74" t="str">
        <f t="shared" si="2006"/>
        <v/>
      </c>
      <c r="BG2701" s="75" t="str">
        <f t="shared" si="2006"/>
        <v/>
      </c>
      <c r="BI2701" s="73" t="str">
        <f t="shared" si="2045"/>
        <v/>
      </c>
      <c r="BJ2701" s="74" t="str">
        <f t="shared" si="2004"/>
        <v/>
      </c>
      <c r="BK2701" s="74" t="str">
        <f t="shared" si="2004"/>
        <v/>
      </c>
      <c r="BL2701" s="74" t="str">
        <f t="shared" si="2004"/>
        <v/>
      </c>
      <c r="BM2701" s="74" t="str">
        <f t="shared" si="2004"/>
        <v/>
      </c>
      <c r="BN2701" s="74" t="str">
        <f t="shared" si="2004"/>
        <v/>
      </c>
      <c r="BO2701" s="74" t="str">
        <f t="shared" si="2004"/>
        <v/>
      </c>
      <c r="BP2701" s="74" t="str">
        <f t="shared" si="2004"/>
        <v/>
      </c>
      <c r="BQ2701" s="74" t="str">
        <f t="shared" si="2004"/>
        <v/>
      </c>
      <c r="BR2701" s="75" t="str">
        <f t="shared" si="2004"/>
        <v/>
      </c>
      <c r="BU2701" s="42" t="str">
        <f t="shared" si="2024"/>
        <v/>
      </c>
      <c r="BV2701" s="66" t="str">
        <f t="shared" si="2025"/>
        <v/>
      </c>
      <c r="BX2701" s="64" t="str">
        <f t="shared" si="2026"/>
        <v/>
      </c>
      <c r="BY2701" s="65" t="str">
        <f t="shared" si="2027"/>
        <v/>
      </c>
      <c r="BZ2701" s="65" t="str">
        <f t="shared" si="2028"/>
        <v/>
      </c>
      <c r="CA2701" s="65" t="str">
        <f t="shared" si="2029"/>
        <v/>
      </c>
      <c r="CB2701" s="65" t="str">
        <f t="shared" si="2030"/>
        <v/>
      </c>
      <c r="CC2701" s="65" t="str">
        <f t="shared" si="2031"/>
        <v/>
      </c>
      <c r="CD2701" s="65" t="str">
        <f t="shared" si="2032"/>
        <v/>
      </c>
      <c r="CE2701" s="65" t="str">
        <f t="shared" si="2033"/>
        <v/>
      </c>
      <c r="CF2701" s="65" t="str">
        <f t="shared" si="2034"/>
        <v/>
      </c>
      <c r="CG2701" s="66" t="str">
        <f t="shared" si="2035"/>
        <v/>
      </c>
      <c r="CI2701" s="42" t="str">
        <f t="shared" si="2036"/>
        <v/>
      </c>
      <c r="CK2701" s="92" t="str">
        <f t="shared" si="2037"/>
        <v/>
      </c>
      <c r="CL2701" s="65" t="str">
        <f t="shared" si="2038"/>
        <v/>
      </c>
      <c r="CM2701" s="93" t="str">
        <f t="shared" si="2039"/>
        <v/>
      </c>
      <c r="CN2701" s="101" t="str">
        <f t="shared" si="2008"/>
        <v/>
      </c>
      <c r="CP2701" s="92" t="str">
        <f t="shared" si="2040"/>
        <v/>
      </c>
      <c r="CQ2701" s="65" t="str">
        <f t="shared" si="2041"/>
        <v/>
      </c>
      <c r="CR2701" s="93" t="str">
        <f t="shared" si="2042"/>
        <v/>
      </c>
      <c r="CS2701" s="101" t="str">
        <f t="shared" si="2043"/>
        <v/>
      </c>
    </row>
    <row r="2702" spans="1:97" x14ac:dyDescent="0.25">
      <c r="A2702" s="51"/>
      <c r="B2702" s="15" t="str">
        <f t="shared" si="2007"/>
        <v/>
      </c>
      <c r="C2702" s="15" t="str">
        <f t="shared" si="2009"/>
        <v/>
      </c>
      <c r="D2702" s="51"/>
      <c r="E2702" s="137"/>
      <c r="F2702" s="138"/>
      <c r="G2702" s="139"/>
      <c r="H2702" s="138"/>
      <c r="I2702" s="140"/>
      <c r="J2702" s="138"/>
      <c r="K2702" s="141"/>
      <c r="L2702" s="139"/>
      <c r="M2702" s="142"/>
      <c r="N2702" s="142"/>
      <c r="O2702" s="143"/>
      <c r="P2702" s="144"/>
      <c r="Q2702" s="144"/>
      <c r="R2702" s="144"/>
      <c r="S2702" s="144"/>
      <c r="T2702" s="144"/>
      <c r="U2702" s="144"/>
      <c r="V2702" s="144"/>
      <c r="W2702" s="144"/>
      <c r="X2702" s="145"/>
      <c r="Y2702" s="51"/>
      <c r="Z2702" s="13" t="str">
        <f t="shared" si="2010"/>
        <v/>
      </c>
      <c r="AA2702" s="51"/>
      <c r="AE2702" s="42" t="str">
        <f t="shared" si="2011"/>
        <v/>
      </c>
      <c r="AF2702" s="42" t="str">
        <f>IF($I2702="", "", IF(COUNTIF($I$10:$I2701, I2702)&gt;0, "", SUMIF($I$10:$I$3009, $I2702, $AE$10:$AE$3009)))</f>
        <v/>
      </c>
      <c r="AG2702" s="45" t="str">
        <f>IF($AF2702="", "", COUNTIF($AF$10:$AF$3009, "&gt;"&amp;AF2702)+1+COUNTIF($AF$10:$AF2702, $AF2702)-1)</f>
        <v/>
      </c>
      <c r="AI2702" s="42" t="str">
        <f t="shared" si="2012"/>
        <v/>
      </c>
      <c r="AK2702" s="15" t="str">
        <f t="shared" si="2013"/>
        <v/>
      </c>
      <c r="AM2702" s="64" t="str">
        <f t="shared" si="2014"/>
        <v/>
      </c>
      <c r="AN2702" s="65" t="str">
        <f t="shared" si="2015"/>
        <v/>
      </c>
      <c r="AO2702" s="65" t="str">
        <f t="shared" si="2016"/>
        <v/>
      </c>
      <c r="AP2702" s="65" t="str">
        <f t="shared" si="2017"/>
        <v/>
      </c>
      <c r="AQ2702" s="65" t="str">
        <f t="shared" si="2018"/>
        <v/>
      </c>
      <c r="AR2702" s="65" t="str">
        <f t="shared" si="2019"/>
        <v/>
      </c>
      <c r="AS2702" s="65" t="str">
        <f t="shared" si="2020"/>
        <v/>
      </c>
      <c r="AT2702" s="65" t="str">
        <f t="shared" si="2021"/>
        <v/>
      </c>
      <c r="AU2702" s="65" t="str">
        <f t="shared" si="2022"/>
        <v/>
      </c>
      <c r="AV2702" s="66" t="str">
        <f t="shared" si="2023"/>
        <v/>
      </c>
      <c r="AX2702" s="73" t="str">
        <f t="shared" si="2044"/>
        <v/>
      </c>
      <c r="AY2702" s="74" t="str">
        <f t="shared" si="2006"/>
        <v/>
      </c>
      <c r="AZ2702" s="74" t="str">
        <f t="shared" si="2006"/>
        <v/>
      </c>
      <c r="BA2702" s="74" t="str">
        <f t="shared" si="2006"/>
        <v/>
      </c>
      <c r="BB2702" s="74" t="str">
        <f t="shared" si="2006"/>
        <v/>
      </c>
      <c r="BC2702" s="74" t="str">
        <f t="shared" si="2006"/>
        <v/>
      </c>
      <c r="BD2702" s="74" t="str">
        <f t="shared" si="2006"/>
        <v/>
      </c>
      <c r="BE2702" s="74" t="str">
        <f t="shared" si="2006"/>
        <v/>
      </c>
      <c r="BF2702" s="74" t="str">
        <f t="shared" si="2006"/>
        <v/>
      </c>
      <c r="BG2702" s="75" t="str">
        <f t="shared" si="2006"/>
        <v/>
      </c>
      <c r="BI2702" s="73" t="str">
        <f t="shared" si="2045"/>
        <v/>
      </c>
      <c r="BJ2702" s="74" t="str">
        <f t="shared" si="2004"/>
        <v/>
      </c>
      <c r="BK2702" s="74" t="str">
        <f t="shared" si="2004"/>
        <v/>
      </c>
      <c r="BL2702" s="74" t="str">
        <f t="shared" si="2004"/>
        <v/>
      </c>
      <c r="BM2702" s="74" t="str">
        <f t="shared" si="2004"/>
        <v/>
      </c>
      <c r="BN2702" s="74" t="str">
        <f t="shared" si="2004"/>
        <v/>
      </c>
      <c r="BO2702" s="74" t="str">
        <f t="shared" si="2004"/>
        <v/>
      </c>
      <c r="BP2702" s="74" t="str">
        <f t="shared" si="2004"/>
        <v/>
      </c>
      <c r="BQ2702" s="74" t="str">
        <f t="shared" si="2004"/>
        <v/>
      </c>
      <c r="BR2702" s="75" t="str">
        <f t="shared" si="2004"/>
        <v/>
      </c>
      <c r="BU2702" s="42" t="str">
        <f t="shared" si="2024"/>
        <v/>
      </c>
      <c r="BV2702" s="66" t="str">
        <f t="shared" si="2025"/>
        <v/>
      </c>
      <c r="BX2702" s="64" t="str">
        <f t="shared" si="2026"/>
        <v/>
      </c>
      <c r="BY2702" s="65" t="str">
        <f t="shared" si="2027"/>
        <v/>
      </c>
      <c r="BZ2702" s="65" t="str">
        <f t="shared" si="2028"/>
        <v/>
      </c>
      <c r="CA2702" s="65" t="str">
        <f t="shared" si="2029"/>
        <v/>
      </c>
      <c r="CB2702" s="65" t="str">
        <f t="shared" si="2030"/>
        <v/>
      </c>
      <c r="CC2702" s="65" t="str">
        <f t="shared" si="2031"/>
        <v/>
      </c>
      <c r="CD2702" s="65" t="str">
        <f t="shared" si="2032"/>
        <v/>
      </c>
      <c r="CE2702" s="65" t="str">
        <f t="shared" si="2033"/>
        <v/>
      </c>
      <c r="CF2702" s="65" t="str">
        <f t="shared" si="2034"/>
        <v/>
      </c>
      <c r="CG2702" s="66" t="str">
        <f t="shared" si="2035"/>
        <v/>
      </c>
      <c r="CI2702" s="42" t="str">
        <f t="shared" si="2036"/>
        <v/>
      </c>
      <c r="CK2702" s="92" t="str">
        <f t="shared" si="2037"/>
        <v/>
      </c>
      <c r="CL2702" s="65" t="str">
        <f t="shared" si="2038"/>
        <v/>
      </c>
      <c r="CM2702" s="93" t="str">
        <f t="shared" si="2039"/>
        <v/>
      </c>
      <c r="CN2702" s="101" t="str">
        <f t="shared" si="2008"/>
        <v/>
      </c>
      <c r="CP2702" s="92" t="str">
        <f t="shared" si="2040"/>
        <v/>
      </c>
      <c r="CQ2702" s="65" t="str">
        <f t="shared" si="2041"/>
        <v/>
      </c>
      <c r="CR2702" s="93" t="str">
        <f t="shared" si="2042"/>
        <v/>
      </c>
      <c r="CS2702" s="101" t="str">
        <f t="shared" si="2043"/>
        <v/>
      </c>
    </row>
    <row r="2703" spans="1:97" x14ac:dyDescent="0.25">
      <c r="A2703" s="51"/>
      <c r="B2703" s="15" t="str">
        <f t="shared" si="2007"/>
        <v/>
      </c>
      <c r="C2703" s="15" t="str">
        <f t="shared" si="2009"/>
        <v/>
      </c>
      <c r="D2703" s="51"/>
      <c r="E2703" s="137"/>
      <c r="F2703" s="138"/>
      <c r="G2703" s="139"/>
      <c r="H2703" s="138"/>
      <c r="I2703" s="140"/>
      <c r="J2703" s="138"/>
      <c r="K2703" s="141"/>
      <c r="L2703" s="139"/>
      <c r="M2703" s="142"/>
      <c r="N2703" s="142"/>
      <c r="O2703" s="143"/>
      <c r="P2703" s="144"/>
      <c r="Q2703" s="144"/>
      <c r="R2703" s="144"/>
      <c r="S2703" s="144"/>
      <c r="T2703" s="144"/>
      <c r="U2703" s="144"/>
      <c r="V2703" s="144"/>
      <c r="W2703" s="144"/>
      <c r="X2703" s="145"/>
      <c r="Y2703" s="51"/>
      <c r="Z2703" s="13" t="str">
        <f t="shared" si="2010"/>
        <v/>
      </c>
      <c r="AA2703" s="51"/>
      <c r="AE2703" s="42" t="str">
        <f t="shared" si="2011"/>
        <v/>
      </c>
      <c r="AF2703" s="42" t="str">
        <f>IF($I2703="", "", IF(COUNTIF($I$10:$I2702, I2703)&gt;0, "", SUMIF($I$10:$I$3009, $I2703, $AE$10:$AE$3009)))</f>
        <v/>
      </c>
      <c r="AG2703" s="45" t="str">
        <f>IF($AF2703="", "", COUNTIF($AF$10:$AF$3009, "&gt;"&amp;AF2703)+1+COUNTIF($AF$10:$AF2703, $AF2703)-1)</f>
        <v/>
      </c>
      <c r="AI2703" s="42" t="str">
        <f t="shared" si="2012"/>
        <v/>
      </c>
      <c r="AK2703" s="15" t="str">
        <f t="shared" si="2013"/>
        <v/>
      </c>
      <c r="AM2703" s="64" t="str">
        <f t="shared" si="2014"/>
        <v/>
      </c>
      <c r="AN2703" s="65" t="str">
        <f t="shared" si="2015"/>
        <v/>
      </c>
      <c r="AO2703" s="65" t="str">
        <f t="shared" si="2016"/>
        <v/>
      </c>
      <c r="AP2703" s="65" t="str">
        <f t="shared" si="2017"/>
        <v/>
      </c>
      <c r="AQ2703" s="65" t="str">
        <f t="shared" si="2018"/>
        <v/>
      </c>
      <c r="AR2703" s="65" t="str">
        <f t="shared" si="2019"/>
        <v/>
      </c>
      <c r="AS2703" s="65" t="str">
        <f t="shared" si="2020"/>
        <v/>
      </c>
      <c r="AT2703" s="65" t="str">
        <f t="shared" si="2021"/>
        <v/>
      </c>
      <c r="AU2703" s="65" t="str">
        <f t="shared" si="2022"/>
        <v/>
      </c>
      <c r="AV2703" s="66" t="str">
        <f t="shared" si="2023"/>
        <v/>
      </c>
      <c r="AX2703" s="73" t="str">
        <f t="shared" si="2044"/>
        <v/>
      </c>
      <c r="AY2703" s="74" t="str">
        <f t="shared" si="2006"/>
        <v/>
      </c>
      <c r="AZ2703" s="74" t="str">
        <f t="shared" si="2006"/>
        <v/>
      </c>
      <c r="BA2703" s="74" t="str">
        <f t="shared" si="2006"/>
        <v/>
      </c>
      <c r="BB2703" s="74" t="str">
        <f t="shared" si="2006"/>
        <v/>
      </c>
      <c r="BC2703" s="74" t="str">
        <f t="shared" si="2006"/>
        <v/>
      </c>
      <c r="BD2703" s="74" t="str">
        <f t="shared" si="2006"/>
        <v/>
      </c>
      <c r="BE2703" s="74" t="str">
        <f t="shared" si="2006"/>
        <v/>
      </c>
      <c r="BF2703" s="74" t="str">
        <f t="shared" si="2006"/>
        <v/>
      </c>
      <c r="BG2703" s="75" t="str">
        <f t="shared" si="2006"/>
        <v/>
      </c>
      <c r="BI2703" s="73" t="str">
        <f t="shared" si="2045"/>
        <v/>
      </c>
      <c r="BJ2703" s="74" t="str">
        <f t="shared" si="2004"/>
        <v/>
      </c>
      <c r="BK2703" s="74" t="str">
        <f t="shared" si="2004"/>
        <v/>
      </c>
      <c r="BL2703" s="74" t="str">
        <f t="shared" si="2004"/>
        <v/>
      </c>
      <c r="BM2703" s="74" t="str">
        <f t="shared" si="2004"/>
        <v/>
      </c>
      <c r="BN2703" s="74" t="str">
        <f t="shared" si="2004"/>
        <v/>
      </c>
      <c r="BO2703" s="74" t="str">
        <f t="shared" si="2004"/>
        <v/>
      </c>
      <c r="BP2703" s="74" t="str">
        <f t="shared" si="2004"/>
        <v/>
      </c>
      <c r="BQ2703" s="74" t="str">
        <f t="shared" si="2004"/>
        <v/>
      </c>
      <c r="BR2703" s="75" t="str">
        <f t="shared" si="2004"/>
        <v/>
      </c>
      <c r="BU2703" s="42" t="str">
        <f t="shared" si="2024"/>
        <v/>
      </c>
      <c r="BV2703" s="66" t="str">
        <f t="shared" si="2025"/>
        <v/>
      </c>
      <c r="BX2703" s="64" t="str">
        <f t="shared" si="2026"/>
        <v/>
      </c>
      <c r="BY2703" s="65" t="str">
        <f t="shared" si="2027"/>
        <v/>
      </c>
      <c r="BZ2703" s="65" t="str">
        <f t="shared" si="2028"/>
        <v/>
      </c>
      <c r="CA2703" s="65" t="str">
        <f t="shared" si="2029"/>
        <v/>
      </c>
      <c r="CB2703" s="65" t="str">
        <f t="shared" si="2030"/>
        <v/>
      </c>
      <c r="CC2703" s="65" t="str">
        <f t="shared" si="2031"/>
        <v/>
      </c>
      <c r="CD2703" s="65" t="str">
        <f t="shared" si="2032"/>
        <v/>
      </c>
      <c r="CE2703" s="65" t="str">
        <f t="shared" si="2033"/>
        <v/>
      </c>
      <c r="CF2703" s="65" t="str">
        <f t="shared" si="2034"/>
        <v/>
      </c>
      <c r="CG2703" s="66" t="str">
        <f t="shared" si="2035"/>
        <v/>
      </c>
      <c r="CI2703" s="42" t="str">
        <f t="shared" si="2036"/>
        <v/>
      </c>
      <c r="CK2703" s="92" t="str">
        <f t="shared" si="2037"/>
        <v/>
      </c>
      <c r="CL2703" s="65" t="str">
        <f t="shared" si="2038"/>
        <v/>
      </c>
      <c r="CM2703" s="93" t="str">
        <f t="shared" si="2039"/>
        <v/>
      </c>
      <c r="CN2703" s="101" t="str">
        <f t="shared" si="2008"/>
        <v/>
      </c>
      <c r="CP2703" s="92" t="str">
        <f t="shared" si="2040"/>
        <v/>
      </c>
      <c r="CQ2703" s="65" t="str">
        <f t="shared" si="2041"/>
        <v/>
      </c>
      <c r="CR2703" s="93" t="str">
        <f t="shared" si="2042"/>
        <v/>
      </c>
      <c r="CS2703" s="101" t="str">
        <f t="shared" si="2043"/>
        <v/>
      </c>
    </row>
    <row r="2704" spans="1:97" x14ac:dyDescent="0.25">
      <c r="A2704" s="51"/>
      <c r="B2704" s="15" t="str">
        <f t="shared" si="2007"/>
        <v/>
      </c>
      <c r="C2704" s="15" t="str">
        <f t="shared" si="2009"/>
        <v/>
      </c>
      <c r="D2704" s="51"/>
      <c r="E2704" s="137"/>
      <c r="F2704" s="138"/>
      <c r="G2704" s="139"/>
      <c r="H2704" s="138"/>
      <c r="I2704" s="140"/>
      <c r="J2704" s="138"/>
      <c r="K2704" s="141"/>
      <c r="L2704" s="139"/>
      <c r="M2704" s="142"/>
      <c r="N2704" s="142"/>
      <c r="O2704" s="143"/>
      <c r="P2704" s="144"/>
      <c r="Q2704" s="144"/>
      <c r="R2704" s="144"/>
      <c r="S2704" s="144"/>
      <c r="T2704" s="144"/>
      <c r="U2704" s="144"/>
      <c r="V2704" s="144"/>
      <c r="W2704" s="144"/>
      <c r="X2704" s="145"/>
      <c r="Y2704" s="51"/>
      <c r="Z2704" s="13" t="str">
        <f t="shared" si="2010"/>
        <v/>
      </c>
      <c r="AA2704" s="51"/>
      <c r="AE2704" s="42" t="str">
        <f t="shared" si="2011"/>
        <v/>
      </c>
      <c r="AF2704" s="42" t="str">
        <f>IF($I2704="", "", IF(COUNTIF($I$10:$I2703, I2704)&gt;0, "", SUMIF($I$10:$I$3009, $I2704, $AE$10:$AE$3009)))</f>
        <v/>
      </c>
      <c r="AG2704" s="45" t="str">
        <f>IF($AF2704="", "", COUNTIF($AF$10:$AF$3009, "&gt;"&amp;AF2704)+1+COUNTIF($AF$10:$AF2704, $AF2704)-1)</f>
        <v/>
      </c>
      <c r="AI2704" s="42" t="str">
        <f t="shared" si="2012"/>
        <v/>
      </c>
      <c r="AK2704" s="15" t="str">
        <f t="shared" si="2013"/>
        <v/>
      </c>
      <c r="AM2704" s="64" t="str">
        <f t="shared" si="2014"/>
        <v/>
      </c>
      <c r="AN2704" s="65" t="str">
        <f t="shared" si="2015"/>
        <v/>
      </c>
      <c r="AO2704" s="65" t="str">
        <f t="shared" si="2016"/>
        <v/>
      </c>
      <c r="AP2704" s="65" t="str">
        <f t="shared" si="2017"/>
        <v/>
      </c>
      <c r="AQ2704" s="65" t="str">
        <f t="shared" si="2018"/>
        <v/>
      </c>
      <c r="AR2704" s="65" t="str">
        <f t="shared" si="2019"/>
        <v/>
      </c>
      <c r="AS2704" s="65" t="str">
        <f t="shared" si="2020"/>
        <v/>
      </c>
      <c r="AT2704" s="65" t="str">
        <f t="shared" si="2021"/>
        <v/>
      </c>
      <c r="AU2704" s="65" t="str">
        <f t="shared" si="2022"/>
        <v/>
      </c>
      <c r="AV2704" s="66" t="str">
        <f t="shared" si="2023"/>
        <v/>
      </c>
      <c r="AX2704" s="73" t="str">
        <f t="shared" si="2044"/>
        <v/>
      </c>
      <c r="AY2704" s="74" t="str">
        <f t="shared" si="2006"/>
        <v/>
      </c>
      <c r="AZ2704" s="74" t="str">
        <f t="shared" si="2006"/>
        <v/>
      </c>
      <c r="BA2704" s="74" t="str">
        <f t="shared" si="2006"/>
        <v/>
      </c>
      <c r="BB2704" s="74" t="str">
        <f t="shared" si="2006"/>
        <v/>
      </c>
      <c r="BC2704" s="74" t="str">
        <f t="shared" si="2006"/>
        <v/>
      </c>
      <c r="BD2704" s="74" t="str">
        <f t="shared" si="2006"/>
        <v/>
      </c>
      <c r="BE2704" s="74" t="str">
        <f t="shared" si="2006"/>
        <v/>
      </c>
      <c r="BF2704" s="74" t="str">
        <f t="shared" si="2006"/>
        <v/>
      </c>
      <c r="BG2704" s="75" t="str">
        <f t="shared" si="2006"/>
        <v/>
      </c>
      <c r="BI2704" s="73" t="str">
        <f t="shared" si="2045"/>
        <v/>
      </c>
      <c r="BJ2704" s="74" t="str">
        <f t="shared" si="2004"/>
        <v/>
      </c>
      <c r="BK2704" s="74" t="str">
        <f t="shared" si="2004"/>
        <v/>
      </c>
      <c r="BL2704" s="74" t="str">
        <f t="shared" si="2004"/>
        <v/>
      </c>
      <c r="BM2704" s="74" t="str">
        <f t="shared" si="2004"/>
        <v/>
      </c>
      <c r="BN2704" s="74" t="str">
        <f t="shared" si="2004"/>
        <v/>
      </c>
      <c r="BO2704" s="74" t="str">
        <f t="shared" si="2004"/>
        <v/>
      </c>
      <c r="BP2704" s="74" t="str">
        <f t="shared" si="2004"/>
        <v/>
      </c>
      <c r="BQ2704" s="74" t="str">
        <f t="shared" si="2004"/>
        <v/>
      </c>
      <c r="BR2704" s="75" t="str">
        <f t="shared" si="2004"/>
        <v/>
      </c>
      <c r="BU2704" s="42" t="str">
        <f t="shared" si="2024"/>
        <v/>
      </c>
      <c r="BV2704" s="66" t="str">
        <f t="shared" si="2025"/>
        <v/>
      </c>
      <c r="BX2704" s="64" t="str">
        <f t="shared" si="2026"/>
        <v/>
      </c>
      <c r="BY2704" s="65" t="str">
        <f t="shared" si="2027"/>
        <v/>
      </c>
      <c r="BZ2704" s="65" t="str">
        <f t="shared" si="2028"/>
        <v/>
      </c>
      <c r="CA2704" s="65" t="str">
        <f t="shared" si="2029"/>
        <v/>
      </c>
      <c r="CB2704" s="65" t="str">
        <f t="shared" si="2030"/>
        <v/>
      </c>
      <c r="CC2704" s="65" t="str">
        <f t="shared" si="2031"/>
        <v/>
      </c>
      <c r="CD2704" s="65" t="str">
        <f t="shared" si="2032"/>
        <v/>
      </c>
      <c r="CE2704" s="65" t="str">
        <f t="shared" si="2033"/>
        <v/>
      </c>
      <c r="CF2704" s="65" t="str">
        <f t="shared" si="2034"/>
        <v/>
      </c>
      <c r="CG2704" s="66" t="str">
        <f t="shared" si="2035"/>
        <v/>
      </c>
      <c r="CI2704" s="42" t="str">
        <f t="shared" si="2036"/>
        <v/>
      </c>
      <c r="CK2704" s="92" t="str">
        <f t="shared" si="2037"/>
        <v/>
      </c>
      <c r="CL2704" s="65" t="str">
        <f t="shared" si="2038"/>
        <v/>
      </c>
      <c r="CM2704" s="93" t="str">
        <f t="shared" si="2039"/>
        <v/>
      </c>
      <c r="CN2704" s="101" t="str">
        <f t="shared" si="2008"/>
        <v/>
      </c>
      <c r="CP2704" s="92" t="str">
        <f t="shared" si="2040"/>
        <v/>
      </c>
      <c r="CQ2704" s="65" t="str">
        <f t="shared" si="2041"/>
        <v/>
      </c>
      <c r="CR2704" s="93" t="str">
        <f t="shared" si="2042"/>
        <v/>
      </c>
      <c r="CS2704" s="101" t="str">
        <f t="shared" si="2043"/>
        <v/>
      </c>
    </row>
    <row r="2705" spans="1:97" x14ac:dyDescent="0.25">
      <c r="A2705" s="51"/>
      <c r="B2705" s="15" t="str">
        <f t="shared" si="2007"/>
        <v/>
      </c>
      <c r="C2705" s="15" t="str">
        <f t="shared" si="2009"/>
        <v/>
      </c>
      <c r="D2705" s="51"/>
      <c r="E2705" s="137"/>
      <c r="F2705" s="138"/>
      <c r="G2705" s="139"/>
      <c r="H2705" s="138"/>
      <c r="I2705" s="140"/>
      <c r="J2705" s="138"/>
      <c r="K2705" s="141"/>
      <c r="L2705" s="139"/>
      <c r="M2705" s="142"/>
      <c r="N2705" s="142"/>
      <c r="O2705" s="143"/>
      <c r="P2705" s="144"/>
      <c r="Q2705" s="144"/>
      <c r="R2705" s="144"/>
      <c r="S2705" s="144"/>
      <c r="T2705" s="144"/>
      <c r="U2705" s="144"/>
      <c r="V2705" s="144"/>
      <c r="W2705" s="144"/>
      <c r="X2705" s="145"/>
      <c r="Y2705" s="51"/>
      <c r="Z2705" s="13" t="str">
        <f t="shared" si="2010"/>
        <v/>
      </c>
      <c r="AA2705" s="51"/>
      <c r="AE2705" s="42" t="str">
        <f t="shared" si="2011"/>
        <v/>
      </c>
      <c r="AF2705" s="42" t="str">
        <f>IF($I2705="", "", IF(COUNTIF($I$10:$I2704, I2705)&gt;0, "", SUMIF($I$10:$I$3009, $I2705, $AE$10:$AE$3009)))</f>
        <v/>
      </c>
      <c r="AG2705" s="45" t="str">
        <f>IF($AF2705="", "", COUNTIF($AF$10:$AF$3009, "&gt;"&amp;AF2705)+1+COUNTIF($AF$10:$AF2705, $AF2705)-1)</f>
        <v/>
      </c>
      <c r="AI2705" s="42" t="str">
        <f t="shared" si="2012"/>
        <v/>
      </c>
      <c r="AK2705" s="15" t="str">
        <f t="shared" si="2013"/>
        <v/>
      </c>
      <c r="AM2705" s="64" t="str">
        <f t="shared" si="2014"/>
        <v/>
      </c>
      <c r="AN2705" s="65" t="str">
        <f t="shared" si="2015"/>
        <v/>
      </c>
      <c r="AO2705" s="65" t="str">
        <f t="shared" si="2016"/>
        <v/>
      </c>
      <c r="AP2705" s="65" t="str">
        <f t="shared" si="2017"/>
        <v/>
      </c>
      <c r="AQ2705" s="65" t="str">
        <f t="shared" si="2018"/>
        <v/>
      </c>
      <c r="AR2705" s="65" t="str">
        <f t="shared" si="2019"/>
        <v/>
      </c>
      <c r="AS2705" s="65" t="str">
        <f t="shared" si="2020"/>
        <v/>
      </c>
      <c r="AT2705" s="65" t="str">
        <f t="shared" si="2021"/>
        <v/>
      </c>
      <c r="AU2705" s="65" t="str">
        <f t="shared" si="2022"/>
        <v/>
      </c>
      <c r="AV2705" s="66" t="str">
        <f t="shared" si="2023"/>
        <v/>
      </c>
      <c r="AX2705" s="73" t="str">
        <f t="shared" si="2044"/>
        <v/>
      </c>
      <c r="AY2705" s="74" t="str">
        <f t="shared" si="2006"/>
        <v/>
      </c>
      <c r="AZ2705" s="74" t="str">
        <f t="shared" si="2006"/>
        <v/>
      </c>
      <c r="BA2705" s="74" t="str">
        <f t="shared" si="2006"/>
        <v/>
      </c>
      <c r="BB2705" s="74" t="str">
        <f t="shared" si="2006"/>
        <v/>
      </c>
      <c r="BC2705" s="74" t="str">
        <f t="shared" si="2006"/>
        <v/>
      </c>
      <c r="BD2705" s="74" t="str">
        <f t="shared" si="2006"/>
        <v/>
      </c>
      <c r="BE2705" s="74" t="str">
        <f t="shared" si="2006"/>
        <v/>
      </c>
      <c r="BF2705" s="74" t="str">
        <f t="shared" si="2006"/>
        <v/>
      </c>
      <c r="BG2705" s="75" t="str">
        <f t="shared" si="2006"/>
        <v/>
      </c>
      <c r="BI2705" s="73" t="str">
        <f t="shared" si="2045"/>
        <v/>
      </c>
      <c r="BJ2705" s="74" t="str">
        <f t="shared" si="2004"/>
        <v/>
      </c>
      <c r="BK2705" s="74" t="str">
        <f t="shared" si="2004"/>
        <v/>
      </c>
      <c r="BL2705" s="74" t="str">
        <f t="shared" si="2004"/>
        <v/>
      </c>
      <c r="BM2705" s="74" t="str">
        <f t="shared" si="2004"/>
        <v/>
      </c>
      <c r="BN2705" s="74" t="str">
        <f t="shared" si="2004"/>
        <v/>
      </c>
      <c r="BO2705" s="74" t="str">
        <f t="shared" si="2004"/>
        <v/>
      </c>
      <c r="BP2705" s="74" t="str">
        <f t="shared" si="2004"/>
        <v/>
      </c>
      <c r="BQ2705" s="74" t="str">
        <f t="shared" si="2004"/>
        <v/>
      </c>
      <c r="BR2705" s="75" t="str">
        <f t="shared" si="2004"/>
        <v/>
      </c>
      <c r="BU2705" s="42" t="str">
        <f t="shared" si="2024"/>
        <v/>
      </c>
      <c r="BV2705" s="66" t="str">
        <f t="shared" si="2025"/>
        <v/>
      </c>
      <c r="BX2705" s="64" t="str">
        <f t="shared" si="2026"/>
        <v/>
      </c>
      <c r="BY2705" s="65" t="str">
        <f t="shared" si="2027"/>
        <v/>
      </c>
      <c r="BZ2705" s="65" t="str">
        <f t="shared" si="2028"/>
        <v/>
      </c>
      <c r="CA2705" s="65" t="str">
        <f t="shared" si="2029"/>
        <v/>
      </c>
      <c r="CB2705" s="65" t="str">
        <f t="shared" si="2030"/>
        <v/>
      </c>
      <c r="CC2705" s="65" t="str">
        <f t="shared" si="2031"/>
        <v/>
      </c>
      <c r="CD2705" s="65" t="str">
        <f t="shared" si="2032"/>
        <v/>
      </c>
      <c r="CE2705" s="65" t="str">
        <f t="shared" si="2033"/>
        <v/>
      </c>
      <c r="CF2705" s="65" t="str">
        <f t="shared" si="2034"/>
        <v/>
      </c>
      <c r="CG2705" s="66" t="str">
        <f t="shared" si="2035"/>
        <v/>
      </c>
      <c r="CI2705" s="42" t="str">
        <f t="shared" si="2036"/>
        <v/>
      </c>
      <c r="CK2705" s="92" t="str">
        <f t="shared" si="2037"/>
        <v/>
      </c>
      <c r="CL2705" s="65" t="str">
        <f t="shared" si="2038"/>
        <v/>
      </c>
      <c r="CM2705" s="93" t="str">
        <f t="shared" si="2039"/>
        <v/>
      </c>
      <c r="CN2705" s="101" t="str">
        <f t="shared" si="2008"/>
        <v/>
      </c>
      <c r="CP2705" s="92" t="str">
        <f t="shared" si="2040"/>
        <v/>
      </c>
      <c r="CQ2705" s="65" t="str">
        <f t="shared" si="2041"/>
        <v/>
      </c>
      <c r="CR2705" s="93" t="str">
        <f t="shared" si="2042"/>
        <v/>
      </c>
      <c r="CS2705" s="101" t="str">
        <f t="shared" si="2043"/>
        <v/>
      </c>
    </row>
    <row r="2706" spans="1:97" x14ac:dyDescent="0.25">
      <c r="A2706" s="51"/>
      <c r="B2706" s="15" t="str">
        <f t="shared" si="2007"/>
        <v/>
      </c>
      <c r="C2706" s="15" t="str">
        <f t="shared" si="2009"/>
        <v/>
      </c>
      <c r="D2706" s="51"/>
      <c r="E2706" s="137"/>
      <c r="F2706" s="138"/>
      <c r="G2706" s="139"/>
      <c r="H2706" s="138"/>
      <c r="I2706" s="140"/>
      <c r="J2706" s="138"/>
      <c r="K2706" s="141"/>
      <c r="L2706" s="139"/>
      <c r="M2706" s="142"/>
      <c r="N2706" s="142"/>
      <c r="O2706" s="143"/>
      <c r="P2706" s="144"/>
      <c r="Q2706" s="144"/>
      <c r="R2706" s="144"/>
      <c r="S2706" s="144"/>
      <c r="T2706" s="144"/>
      <c r="U2706" s="144"/>
      <c r="V2706" s="144"/>
      <c r="W2706" s="144"/>
      <c r="X2706" s="145"/>
      <c r="Y2706" s="51"/>
      <c r="Z2706" s="13" t="str">
        <f t="shared" si="2010"/>
        <v/>
      </c>
      <c r="AA2706" s="51"/>
      <c r="AE2706" s="42" t="str">
        <f t="shared" si="2011"/>
        <v/>
      </c>
      <c r="AF2706" s="42" t="str">
        <f>IF($I2706="", "", IF(COUNTIF($I$10:$I2705, I2706)&gt;0, "", SUMIF($I$10:$I$3009, $I2706, $AE$10:$AE$3009)))</f>
        <v/>
      </c>
      <c r="AG2706" s="45" t="str">
        <f>IF($AF2706="", "", COUNTIF($AF$10:$AF$3009, "&gt;"&amp;AF2706)+1+COUNTIF($AF$10:$AF2706, $AF2706)-1)</f>
        <v/>
      </c>
      <c r="AI2706" s="42" t="str">
        <f t="shared" si="2012"/>
        <v/>
      </c>
      <c r="AK2706" s="15" t="str">
        <f t="shared" si="2013"/>
        <v/>
      </c>
      <c r="AM2706" s="64" t="str">
        <f t="shared" si="2014"/>
        <v/>
      </c>
      <c r="AN2706" s="65" t="str">
        <f t="shared" si="2015"/>
        <v/>
      </c>
      <c r="AO2706" s="65" t="str">
        <f t="shared" si="2016"/>
        <v/>
      </c>
      <c r="AP2706" s="65" t="str">
        <f t="shared" si="2017"/>
        <v/>
      </c>
      <c r="AQ2706" s="65" t="str">
        <f t="shared" si="2018"/>
        <v/>
      </c>
      <c r="AR2706" s="65" t="str">
        <f t="shared" si="2019"/>
        <v/>
      </c>
      <c r="AS2706" s="65" t="str">
        <f t="shared" si="2020"/>
        <v/>
      </c>
      <c r="AT2706" s="65" t="str">
        <f t="shared" si="2021"/>
        <v/>
      </c>
      <c r="AU2706" s="65" t="str">
        <f t="shared" si="2022"/>
        <v/>
      </c>
      <c r="AV2706" s="66" t="str">
        <f t="shared" si="2023"/>
        <v/>
      </c>
      <c r="AX2706" s="73" t="str">
        <f t="shared" si="2044"/>
        <v/>
      </c>
      <c r="AY2706" s="74" t="str">
        <f t="shared" ref="AY2706:BG2715" si="2046">IF(AY$9="", "", IF($H2706=AY$9, $AE2706, ""))</f>
        <v/>
      </c>
      <c r="AZ2706" s="74" t="str">
        <f t="shared" si="2046"/>
        <v/>
      </c>
      <c r="BA2706" s="74" t="str">
        <f t="shared" si="2046"/>
        <v/>
      </c>
      <c r="BB2706" s="74" t="str">
        <f t="shared" si="2046"/>
        <v/>
      </c>
      <c r="BC2706" s="74" t="str">
        <f t="shared" si="2046"/>
        <v/>
      </c>
      <c r="BD2706" s="74" t="str">
        <f t="shared" si="2046"/>
        <v/>
      </c>
      <c r="BE2706" s="74" t="str">
        <f t="shared" si="2046"/>
        <v/>
      </c>
      <c r="BF2706" s="74" t="str">
        <f t="shared" si="2046"/>
        <v/>
      </c>
      <c r="BG2706" s="75" t="str">
        <f t="shared" si="2046"/>
        <v/>
      </c>
      <c r="BI2706" s="73" t="str">
        <f t="shared" si="2045"/>
        <v/>
      </c>
      <c r="BJ2706" s="74" t="str">
        <f t="shared" si="2004"/>
        <v/>
      </c>
      <c r="BK2706" s="74" t="str">
        <f t="shared" si="2004"/>
        <v/>
      </c>
      <c r="BL2706" s="74" t="str">
        <f t="shared" si="2004"/>
        <v/>
      </c>
      <c r="BM2706" s="74" t="str">
        <f t="shared" si="2004"/>
        <v/>
      </c>
      <c r="BN2706" s="74" t="str">
        <f t="shared" si="2004"/>
        <v/>
      </c>
      <c r="BO2706" s="74" t="str">
        <f t="shared" si="2004"/>
        <v/>
      </c>
      <c r="BP2706" s="74" t="str">
        <f t="shared" si="2004"/>
        <v/>
      </c>
      <c r="BQ2706" s="74" t="str">
        <f t="shared" si="2004"/>
        <v/>
      </c>
      <c r="BR2706" s="75" t="str">
        <f t="shared" si="2004"/>
        <v/>
      </c>
      <c r="BU2706" s="42" t="str">
        <f t="shared" si="2024"/>
        <v/>
      </c>
      <c r="BV2706" s="66" t="str">
        <f t="shared" si="2025"/>
        <v/>
      </c>
      <c r="BX2706" s="64" t="str">
        <f t="shared" si="2026"/>
        <v/>
      </c>
      <c r="BY2706" s="65" t="str">
        <f t="shared" si="2027"/>
        <v/>
      </c>
      <c r="BZ2706" s="65" t="str">
        <f t="shared" si="2028"/>
        <v/>
      </c>
      <c r="CA2706" s="65" t="str">
        <f t="shared" si="2029"/>
        <v/>
      </c>
      <c r="CB2706" s="65" t="str">
        <f t="shared" si="2030"/>
        <v/>
      </c>
      <c r="CC2706" s="65" t="str">
        <f t="shared" si="2031"/>
        <v/>
      </c>
      <c r="CD2706" s="65" t="str">
        <f t="shared" si="2032"/>
        <v/>
      </c>
      <c r="CE2706" s="65" t="str">
        <f t="shared" si="2033"/>
        <v/>
      </c>
      <c r="CF2706" s="65" t="str">
        <f t="shared" si="2034"/>
        <v/>
      </c>
      <c r="CG2706" s="66" t="str">
        <f t="shared" si="2035"/>
        <v/>
      </c>
      <c r="CI2706" s="42" t="str">
        <f t="shared" si="2036"/>
        <v/>
      </c>
      <c r="CK2706" s="92" t="str">
        <f t="shared" si="2037"/>
        <v/>
      </c>
      <c r="CL2706" s="65" t="str">
        <f t="shared" si="2038"/>
        <v/>
      </c>
      <c r="CM2706" s="93" t="str">
        <f t="shared" si="2039"/>
        <v/>
      </c>
      <c r="CN2706" s="101" t="str">
        <f t="shared" si="2008"/>
        <v/>
      </c>
      <c r="CP2706" s="92" t="str">
        <f t="shared" si="2040"/>
        <v/>
      </c>
      <c r="CQ2706" s="65" t="str">
        <f t="shared" si="2041"/>
        <v/>
      </c>
      <c r="CR2706" s="93" t="str">
        <f t="shared" si="2042"/>
        <v/>
      </c>
      <c r="CS2706" s="101" t="str">
        <f t="shared" si="2043"/>
        <v/>
      </c>
    </row>
    <row r="2707" spans="1:97" x14ac:dyDescent="0.25">
      <c r="A2707" s="51"/>
      <c r="B2707" s="15" t="str">
        <f t="shared" si="2007"/>
        <v/>
      </c>
      <c r="C2707" s="15" t="str">
        <f t="shared" si="2009"/>
        <v/>
      </c>
      <c r="D2707" s="51"/>
      <c r="E2707" s="137"/>
      <c r="F2707" s="138"/>
      <c r="G2707" s="139"/>
      <c r="H2707" s="138"/>
      <c r="I2707" s="140"/>
      <c r="J2707" s="138"/>
      <c r="K2707" s="141"/>
      <c r="L2707" s="139"/>
      <c r="M2707" s="142"/>
      <c r="N2707" s="142"/>
      <c r="O2707" s="143"/>
      <c r="P2707" s="144"/>
      <c r="Q2707" s="144"/>
      <c r="R2707" s="144"/>
      <c r="S2707" s="144"/>
      <c r="T2707" s="144"/>
      <c r="U2707" s="144"/>
      <c r="V2707" s="144"/>
      <c r="W2707" s="144"/>
      <c r="X2707" s="145"/>
      <c r="Y2707" s="51"/>
      <c r="Z2707" s="13" t="str">
        <f t="shared" si="2010"/>
        <v/>
      </c>
      <c r="AA2707" s="51"/>
      <c r="AE2707" s="42" t="str">
        <f t="shared" si="2011"/>
        <v/>
      </c>
      <c r="AF2707" s="42" t="str">
        <f>IF($I2707="", "", IF(COUNTIF($I$10:$I2706, I2707)&gt;0, "", SUMIF($I$10:$I$3009, $I2707, $AE$10:$AE$3009)))</f>
        <v/>
      </c>
      <c r="AG2707" s="45" t="str">
        <f>IF($AF2707="", "", COUNTIF($AF$10:$AF$3009, "&gt;"&amp;AF2707)+1+COUNTIF($AF$10:$AF2707, $AF2707)-1)</f>
        <v/>
      </c>
      <c r="AI2707" s="42" t="str">
        <f t="shared" si="2012"/>
        <v/>
      </c>
      <c r="AK2707" s="15" t="str">
        <f t="shared" si="2013"/>
        <v/>
      </c>
      <c r="AM2707" s="64" t="str">
        <f t="shared" si="2014"/>
        <v/>
      </c>
      <c r="AN2707" s="65" t="str">
        <f t="shared" si="2015"/>
        <v/>
      </c>
      <c r="AO2707" s="65" t="str">
        <f t="shared" si="2016"/>
        <v/>
      </c>
      <c r="AP2707" s="65" t="str">
        <f t="shared" si="2017"/>
        <v/>
      </c>
      <c r="AQ2707" s="65" t="str">
        <f t="shared" si="2018"/>
        <v/>
      </c>
      <c r="AR2707" s="65" t="str">
        <f t="shared" si="2019"/>
        <v/>
      </c>
      <c r="AS2707" s="65" t="str">
        <f t="shared" si="2020"/>
        <v/>
      </c>
      <c r="AT2707" s="65" t="str">
        <f t="shared" si="2021"/>
        <v/>
      </c>
      <c r="AU2707" s="65" t="str">
        <f t="shared" si="2022"/>
        <v/>
      </c>
      <c r="AV2707" s="66" t="str">
        <f t="shared" si="2023"/>
        <v/>
      </c>
      <c r="AX2707" s="73" t="str">
        <f t="shared" si="2044"/>
        <v/>
      </c>
      <c r="AY2707" s="74" t="str">
        <f t="shared" si="2046"/>
        <v/>
      </c>
      <c r="AZ2707" s="74" t="str">
        <f t="shared" si="2046"/>
        <v/>
      </c>
      <c r="BA2707" s="74" t="str">
        <f t="shared" si="2046"/>
        <v/>
      </c>
      <c r="BB2707" s="74" t="str">
        <f t="shared" si="2046"/>
        <v/>
      </c>
      <c r="BC2707" s="74" t="str">
        <f t="shared" si="2046"/>
        <v/>
      </c>
      <c r="BD2707" s="74" t="str">
        <f t="shared" si="2046"/>
        <v/>
      </c>
      <c r="BE2707" s="74" t="str">
        <f t="shared" si="2046"/>
        <v/>
      </c>
      <c r="BF2707" s="74" t="str">
        <f t="shared" si="2046"/>
        <v/>
      </c>
      <c r="BG2707" s="75" t="str">
        <f t="shared" si="2046"/>
        <v/>
      </c>
      <c r="BI2707" s="73" t="str">
        <f t="shared" si="2045"/>
        <v/>
      </c>
      <c r="BJ2707" s="74" t="str">
        <f t="shared" si="2004"/>
        <v/>
      </c>
      <c r="BK2707" s="74" t="str">
        <f t="shared" si="2004"/>
        <v/>
      </c>
      <c r="BL2707" s="74" t="str">
        <f t="shared" si="2004"/>
        <v/>
      </c>
      <c r="BM2707" s="74" t="str">
        <f t="shared" si="2004"/>
        <v/>
      </c>
      <c r="BN2707" s="74" t="str">
        <f t="shared" si="2004"/>
        <v/>
      </c>
      <c r="BO2707" s="74" t="str">
        <f t="shared" si="2004"/>
        <v/>
      </c>
      <c r="BP2707" s="74" t="str">
        <f t="shared" si="2004"/>
        <v/>
      </c>
      <c r="BQ2707" s="74" t="str">
        <f t="shared" si="2004"/>
        <v/>
      </c>
      <c r="BR2707" s="75" t="str">
        <f t="shared" si="2004"/>
        <v/>
      </c>
      <c r="BU2707" s="42" t="str">
        <f t="shared" si="2024"/>
        <v/>
      </c>
      <c r="BV2707" s="66" t="str">
        <f t="shared" si="2025"/>
        <v/>
      </c>
      <c r="BX2707" s="64" t="str">
        <f t="shared" si="2026"/>
        <v/>
      </c>
      <c r="BY2707" s="65" t="str">
        <f t="shared" si="2027"/>
        <v/>
      </c>
      <c r="BZ2707" s="65" t="str">
        <f t="shared" si="2028"/>
        <v/>
      </c>
      <c r="CA2707" s="65" t="str">
        <f t="shared" si="2029"/>
        <v/>
      </c>
      <c r="CB2707" s="65" t="str">
        <f t="shared" si="2030"/>
        <v/>
      </c>
      <c r="CC2707" s="65" t="str">
        <f t="shared" si="2031"/>
        <v/>
      </c>
      <c r="CD2707" s="65" t="str">
        <f t="shared" si="2032"/>
        <v/>
      </c>
      <c r="CE2707" s="65" t="str">
        <f t="shared" si="2033"/>
        <v/>
      </c>
      <c r="CF2707" s="65" t="str">
        <f t="shared" si="2034"/>
        <v/>
      </c>
      <c r="CG2707" s="66" t="str">
        <f t="shared" si="2035"/>
        <v/>
      </c>
      <c r="CI2707" s="42" t="str">
        <f t="shared" si="2036"/>
        <v/>
      </c>
      <c r="CK2707" s="92" t="str">
        <f t="shared" si="2037"/>
        <v/>
      </c>
      <c r="CL2707" s="65" t="str">
        <f t="shared" si="2038"/>
        <v/>
      </c>
      <c r="CM2707" s="93" t="str">
        <f t="shared" si="2039"/>
        <v/>
      </c>
      <c r="CN2707" s="101" t="str">
        <f t="shared" si="2008"/>
        <v/>
      </c>
      <c r="CP2707" s="92" t="str">
        <f t="shared" si="2040"/>
        <v/>
      </c>
      <c r="CQ2707" s="65" t="str">
        <f t="shared" si="2041"/>
        <v/>
      </c>
      <c r="CR2707" s="93" t="str">
        <f t="shared" si="2042"/>
        <v/>
      </c>
      <c r="CS2707" s="101" t="str">
        <f t="shared" si="2043"/>
        <v/>
      </c>
    </row>
    <row r="2708" spans="1:97" x14ac:dyDescent="0.25">
      <c r="A2708" s="51"/>
      <c r="B2708" s="15" t="str">
        <f t="shared" si="2007"/>
        <v/>
      </c>
      <c r="C2708" s="15" t="str">
        <f t="shared" si="2009"/>
        <v/>
      </c>
      <c r="D2708" s="51"/>
      <c r="E2708" s="137"/>
      <c r="F2708" s="138"/>
      <c r="G2708" s="139"/>
      <c r="H2708" s="138"/>
      <c r="I2708" s="140"/>
      <c r="J2708" s="138"/>
      <c r="K2708" s="141"/>
      <c r="L2708" s="139"/>
      <c r="M2708" s="142"/>
      <c r="N2708" s="142"/>
      <c r="O2708" s="143"/>
      <c r="P2708" s="144"/>
      <c r="Q2708" s="144"/>
      <c r="R2708" s="144"/>
      <c r="S2708" s="144"/>
      <c r="T2708" s="144"/>
      <c r="U2708" s="144"/>
      <c r="V2708" s="144"/>
      <c r="W2708" s="144"/>
      <c r="X2708" s="145"/>
      <c r="Y2708" s="51"/>
      <c r="Z2708" s="13" t="str">
        <f t="shared" si="2010"/>
        <v/>
      </c>
      <c r="AA2708" s="51"/>
      <c r="AE2708" s="42" t="str">
        <f t="shared" si="2011"/>
        <v/>
      </c>
      <c r="AF2708" s="42" t="str">
        <f>IF($I2708="", "", IF(COUNTIF($I$10:$I2707, I2708)&gt;0, "", SUMIF($I$10:$I$3009, $I2708, $AE$10:$AE$3009)))</f>
        <v/>
      </c>
      <c r="AG2708" s="45" t="str">
        <f>IF($AF2708="", "", COUNTIF($AF$10:$AF$3009, "&gt;"&amp;AF2708)+1+COUNTIF($AF$10:$AF2708, $AF2708)-1)</f>
        <v/>
      </c>
      <c r="AI2708" s="42" t="str">
        <f t="shared" si="2012"/>
        <v/>
      </c>
      <c r="AK2708" s="15" t="str">
        <f t="shared" si="2013"/>
        <v/>
      </c>
      <c r="AM2708" s="64" t="str">
        <f t="shared" si="2014"/>
        <v/>
      </c>
      <c r="AN2708" s="65" t="str">
        <f t="shared" si="2015"/>
        <v/>
      </c>
      <c r="AO2708" s="65" t="str">
        <f t="shared" si="2016"/>
        <v/>
      </c>
      <c r="AP2708" s="65" t="str">
        <f t="shared" si="2017"/>
        <v/>
      </c>
      <c r="AQ2708" s="65" t="str">
        <f t="shared" si="2018"/>
        <v/>
      </c>
      <c r="AR2708" s="65" t="str">
        <f t="shared" si="2019"/>
        <v/>
      </c>
      <c r="AS2708" s="65" t="str">
        <f t="shared" si="2020"/>
        <v/>
      </c>
      <c r="AT2708" s="65" t="str">
        <f t="shared" si="2021"/>
        <v/>
      </c>
      <c r="AU2708" s="65" t="str">
        <f t="shared" si="2022"/>
        <v/>
      </c>
      <c r="AV2708" s="66" t="str">
        <f t="shared" si="2023"/>
        <v/>
      </c>
      <c r="AX2708" s="73" t="str">
        <f t="shared" si="2044"/>
        <v/>
      </c>
      <c r="AY2708" s="74" t="str">
        <f t="shared" si="2046"/>
        <v/>
      </c>
      <c r="AZ2708" s="74" t="str">
        <f t="shared" si="2046"/>
        <v/>
      </c>
      <c r="BA2708" s="74" t="str">
        <f t="shared" si="2046"/>
        <v/>
      </c>
      <c r="BB2708" s="74" t="str">
        <f t="shared" si="2046"/>
        <v/>
      </c>
      <c r="BC2708" s="74" t="str">
        <f t="shared" si="2046"/>
        <v/>
      </c>
      <c r="BD2708" s="74" t="str">
        <f t="shared" si="2046"/>
        <v/>
      </c>
      <c r="BE2708" s="74" t="str">
        <f t="shared" si="2046"/>
        <v/>
      </c>
      <c r="BF2708" s="74" t="str">
        <f t="shared" si="2046"/>
        <v/>
      </c>
      <c r="BG2708" s="75" t="str">
        <f t="shared" si="2046"/>
        <v/>
      </c>
      <c r="BI2708" s="73" t="str">
        <f t="shared" si="2045"/>
        <v/>
      </c>
      <c r="BJ2708" s="74" t="str">
        <f t="shared" si="2004"/>
        <v/>
      </c>
      <c r="BK2708" s="74" t="str">
        <f t="shared" si="2004"/>
        <v/>
      </c>
      <c r="BL2708" s="74" t="str">
        <f t="shared" si="2004"/>
        <v/>
      </c>
      <c r="BM2708" s="74" t="str">
        <f t="shared" si="2004"/>
        <v/>
      </c>
      <c r="BN2708" s="74" t="str">
        <f t="shared" si="2004"/>
        <v/>
      </c>
      <c r="BO2708" s="74" t="str">
        <f t="shared" si="2004"/>
        <v/>
      </c>
      <c r="BP2708" s="74" t="str">
        <f t="shared" si="2004"/>
        <v/>
      </c>
      <c r="BQ2708" s="74" t="str">
        <f t="shared" si="2004"/>
        <v/>
      </c>
      <c r="BR2708" s="75" t="str">
        <f t="shared" si="2004"/>
        <v/>
      </c>
      <c r="BU2708" s="42" t="str">
        <f t="shared" si="2024"/>
        <v/>
      </c>
      <c r="BV2708" s="66" t="str">
        <f t="shared" si="2025"/>
        <v/>
      </c>
      <c r="BX2708" s="64" t="str">
        <f t="shared" si="2026"/>
        <v/>
      </c>
      <c r="BY2708" s="65" t="str">
        <f t="shared" si="2027"/>
        <v/>
      </c>
      <c r="BZ2708" s="65" t="str">
        <f t="shared" si="2028"/>
        <v/>
      </c>
      <c r="CA2708" s="65" t="str">
        <f t="shared" si="2029"/>
        <v/>
      </c>
      <c r="CB2708" s="65" t="str">
        <f t="shared" si="2030"/>
        <v/>
      </c>
      <c r="CC2708" s="65" t="str">
        <f t="shared" si="2031"/>
        <v/>
      </c>
      <c r="CD2708" s="65" t="str">
        <f t="shared" si="2032"/>
        <v/>
      </c>
      <c r="CE2708" s="65" t="str">
        <f t="shared" si="2033"/>
        <v/>
      </c>
      <c r="CF2708" s="65" t="str">
        <f t="shared" si="2034"/>
        <v/>
      </c>
      <c r="CG2708" s="66" t="str">
        <f t="shared" si="2035"/>
        <v/>
      </c>
      <c r="CI2708" s="42" t="str">
        <f t="shared" si="2036"/>
        <v/>
      </c>
      <c r="CK2708" s="92" t="str">
        <f t="shared" si="2037"/>
        <v/>
      </c>
      <c r="CL2708" s="65" t="str">
        <f t="shared" si="2038"/>
        <v/>
      </c>
      <c r="CM2708" s="93" t="str">
        <f t="shared" si="2039"/>
        <v/>
      </c>
      <c r="CN2708" s="101" t="str">
        <f t="shared" si="2008"/>
        <v/>
      </c>
      <c r="CP2708" s="92" t="str">
        <f t="shared" si="2040"/>
        <v/>
      </c>
      <c r="CQ2708" s="65" t="str">
        <f t="shared" si="2041"/>
        <v/>
      </c>
      <c r="CR2708" s="93" t="str">
        <f t="shared" si="2042"/>
        <v/>
      </c>
      <c r="CS2708" s="101" t="str">
        <f t="shared" si="2043"/>
        <v/>
      </c>
    </row>
    <row r="2709" spans="1:97" x14ac:dyDescent="0.25">
      <c r="A2709" s="51"/>
      <c r="B2709" s="15" t="str">
        <f t="shared" si="2007"/>
        <v/>
      </c>
      <c r="C2709" s="15" t="str">
        <f t="shared" si="2009"/>
        <v/>
      </c>
      <c r="D2709" s="51"/>
      <c r="E2709" s="137"/>
      <c r="F2709" s="138"/>
      <c r="G2709" s="139"/>
      <c r="H2709" s="138"/>
      <c r="I2709" s="140"/>
      <c r="J2709" s="138"/>
      <c r="K2709" s="141"/>
      <c r="L2709" s="139"/>
      <c r="M2709" s="142"/>
      <c r="N2709" s="142"/>
      <c r="O2709" s="143"/>
      <c r="P2709" s="144"/>
      <c r="Q2709" s="144"/>
      <c r="R2709" s="144"/>
      <c r="S2709" s="144"/>
      <c r="T2709" s="144"/>
      <c r="U2709" s="144"/>
      <c r="V2709" s="144"/>
      <c r="W2709" s="144"/>
      <c r="X2709" s="145"/>
      <c r="Y2709" s="51"/>
      <c r="Z2709" s="13" t="str">
        <f t="shared" si="2010"/>
        <v/>
      </c>
      <c r="AA2709" s="51"/>
      <c r="AE2709" s="42" t="str">
        <f t="shared" si="2011"/>
        <v/>
      </c>
      <c r="AF2709" s="42" t="str">
        <f>IF($I2709="", "", IF(COUNTIF($I$10:$I2708, I2709)&gt;0, "", SUMIF($I$10:$I$3009, $I2709, $AE$10:$AE$3009)))</f>
        <v/>
      </c>
      <c r="AG2709" s="45" t="str">
        <f>IF($AF2709="", "", COUNTIF($AF$10:$AF$3009, "&gt;"&amp;AF2709)+1+COUNTIF($AF$10:$AF2709, $AF2709)-1)</f>
        <v/>
      </c>
      <c r="AI2709" s="42" t="str">
        <f t="shared" si="2012"/>
        <v/>
      </c>
      <c r="AK2709" s="15" t="str">
        <f t="shared" si="2013"/>
        <v/>
      </c>
      <c r="AM2709" s="64" t="str">
        <f t="shared" si="2014"/>
        <v/>
      </c>
      <c r="AN2709" s="65" t="str">
        <f t="shared" si="2015"/>
        <v/>
      </c>
      <c r="AO2709" s="65" t="str">
        <f t="shared" si="2016"/>
        <v/>
      </c>
      <c r="AP2709" s="65" t="str">
        <f t="shared" si="2017"/>
        <v/>
      </c>
      <c r="AQ2709" s="65" t="str">
        <f t="shared" si="2018"/>
        <v/>
      </c>
      <c r="AR2709" s="65" t="str">
        <f t="shared" si="2019"/>
        <v/>
      </c>
      <c r="AS2709" s="65" t="str">
        <f t="shared" si="2020"/>
        <v/>
      </c>
      <c r="AT2709" s="65" t="str">
        <f t="shared" si="2021"/>
        <v/>
      </c>
      <c r="AU2709" s="65" t="str">
        <f t="shared" si="2022"/>
        <v/>
      </c>
      <c r="AV2709" s="66" t="str">
        <f t="shared" si="2023"/>
        <v/>
      </c>
      <c r="AX2709" s="73" t="str">
        <f t="shared" si="2044"/>
        <v/>
      </c>
      <c r="AY2709" s="74" t="str">
        <f t="shared" si="2046"/>
        <v/>
      </c>
      <c r="AZ2709" s="74" t="str">
        <f t="shared" si="2046"/>
        <v/>
      </c>
      <c r="BA2709" s="74" t="str">
        <f t="shared" si="2046"/>
        <v/>
      </c>
      <c r="BB2709" s="74" t="str">
        <f t="shared" si="2046"/>
        <v/>
      </c>
      <c r="BC2709" s="74" t="str">
        <f t="shared" si="2046"/>
        <v/>
      </c>
      <c r="BD2709" s="74" t="str">
        <f t="shared" si="2046"/>
        <v/>
      </c>
      <c r="BE2709" s="74" t="str">
        <f t="shared" si="2046"/>
        <v/>
      </c>
      <c r="BF2709" s="74" t="str">
        <f t="shared" si="2046"/>
        <v/>
      </c>
      <c r="BG2709" s="75" t="str">
        <f t="shared" si="2046"/>
        <v/>
      </c>
      <c r="BI2709" s="73" t="str">
        <f t="shared" si="2045"/>
        <v/>
      </c>
      <c r="BJ2709" s="74" t="str">
        <f t="shared" si="2004"/>
        <v/>
      </c>
      <c r="BK2709" s="74" t="str">
        <f t="shared" si="2004"/>
        <v/>
      </c>
      <c r="BL2709" s="74" t="str">
        <f t="shared" si="2004"/>
        <v/>
      </c>
      <c r="BM2709" s="74" t="str">
        <f t="shared" si="2004"/>
        <v/>
      </c>
      <c r="BN2709" s="74" t="str">
        <f t="shared" si="2004"/>
        <v/>
      </c>
      <c r="BO2709" s="74" t="str">
        <f t="shared" si="2004"/>
        <v/>
      </c>
      <c r="BP2709" s="74" t="str">
        <f t="shared" si="2004"/>
        <v/>
      </c>
      <c r="BQ2709" s="74" t="str">
        <f t="shared" si="2004"/>
        <v/>
      </c>
      <c r="BR2709" s="75" t="str">
        <f t="shared" si="2004"/>
        <v/>
      </c>
      <c r="BU2709" s="42" t="str">
        <f t="shared" si="2024"/>
        <v/>
      </c>
      <c r="BV2709" s="66" t="str">
        <f t="shared" si="2025"/>
        <v/>
      </c>
      <c r="BX2709" s="64" t="str">
        <f t="shared" si="2026"/>
        <v/>
      </c>
      <c r="BY2709" s="65" t="str">
        <f t="shared" si="2027"/>
        <v/>
      </c>
      <c r="BZ2709" s="65" t="str">
        <f t="shared" si="2028"/>
        <v/>
      </c>
      <c r="CA2709" s="65" t="str">
        <f t="shared" si="2029"/>
        <v/>
      </c>
      <c r="CB2709" s="65" t="str">
        <f t="shared" si="2030"/>
        <v/>
      </c>
      <c r="CC2709" s="65" t="str">
        <f t="shared" si="2031"/>
        <v/>
      </c>
      <c r="CD2709" s="65" t="str">
        <f t="shared" si="2032"/>
        <v/>
      </c>
      <c r="CE2709" s="65" t="str">
        <f t="shared" si="2033"/>
        <v/>
      </c>
      <c r="CF2709" s="65" t="str">
        <f t="shared" si="2034"/>
        <v/>
      </c>
      <c r="CG2709" s="66" t="str">
        <f t="shared" si="2035"/>
        <v/>
      </c>
      <c r="CI2709" s="42" t="str">
        <f t="shared" si="2036"/>
        <v/>
      </c>
      <c r="CK2709" s="92" t="str">
        <f t="shared" si="2037"/>
        <v/>
      </c>
      <c r="CL2709" s="65" t="str">
        <f t="shared" si="2038"/>
        <v/>
      </c>
      <c r="CM2709" s="93" t="str">
        <f t="shared" si="2039"/>
        <v/>
      </c>
      <c r="CN2709" s="101" t="str">
        <f t="shared" si="2008"/>
        <v/>
      </c>
      <c r="CP2709" s="92" t="str">
        <f t="shared" si="2040"/>
        <v/>
      </c>
      <c r="CQ2709" s="65" t="str">
        <f t="shared" si="2041"/>
        <v/>
      </c>
      <c r="CR2709" s="93" t="str">
        <f t="shared" si="2042"/>
        <v/>
      </c>
      <c r="CS2709" s="101" t="str">
        <f t="shared" si="2043"/>
        <v/>
      </c>
    </row>
    <row r="2710" spans="1:97" x14ac:dyDescent="0.25">
      <c r="A2710" s="51"/>
      <c r="B2710" s="15" t="str">
        <f t="shared" si="2007"/>
        <v/>
      </c>
      <c r="C2710" s="15" t="str">
        <f t="shared" si="2009"/>
        <v/>
      </c>
      <c r="D2710" s="51"/>
      <c r="E2710" s="137"/>
      <c r="F2710" s="138"/>
      <c r="G2710" s="139"/>
      <c r="H2710" s="138"/>
      <c r="I2710" s="140"/>
      <c r="J2710" s="138"/>
      <c r="K2710" s="141"/>
      <c r="L2710" s="139"/>
      <c r="M2710" s="142"/>
      <c r="N2710" s="142"/>
      <c r="O2710" s="143"/>
      <c r="P2710" s="144"/>
      <c r="Q2710" s="144"/>
      <c r="R2710" s="144"/>
      <c r="S2710" s="144"/>
      <c r="T2710" s="144"/>
      <c r="U2710" s="144"/>
      <c r="V2710" s="144"/>
      <c r="W2710" s="144"/>
      <c r="X2710" s="145"/>
      <c r="Y2710" s="51"/>
      <c r="Z2710" s="13" t="str">
        <f t="shared" si="2010"/>
        <v/>
      </c>
      <c r="AA2710" s="51"/>
      <c r="AE2710" s="42" t="str">
        <f t="shared" si="2011"/>
        <v/>
      </c>
      <c r="AF2710" s="42" t="str">
        <f>IF($I2710="", "", IF(COUNTIF($I$10:$I2709, I2710)&gt;0, "", SUMIF($I$10:$I$3009, $I2710, $AE$10:$AE$3009)))</f>
        <v/>
      </c>
      <c r="AG2710" s="45" t="str">
        <f>IF($AF2710="", "", COUNTIF($AF$10:$AF$3009, "&gt;"&amp;AF2710)+1+COUNTIF($AF$10:$AF2710, $AF2710)-1)</f>
        <v/>
      </c>
      <c r="AI2710" s="42" t="str">
        <f t="shared" si="2012"/>
        <v/>
      </c>
      <c r="AK2710" s="15" t="str">
        <f t="shared" si="2013"/>
        <v/>
      </c>
      <c r="AM2710" s="64" t="str">
        <f t="shared" si="2014"/>
        <v/>
      </c>
      <c r="AN2710" s="65" t="str">
        <f t="shared" si="2015"/>
        <v/>
      </c>
      <c r="AO2710" s="65" t="str">
        <f t="shared" si="2016"/>
        <v/>
      </c>
      <c r="AP2710" s="65" t="str">
        <f t="shared" si="2017"/>
        <v/>
      </c>
      <c r="AQ2710" s="65" t="str">
        <f t="shared" si="2018"/>
        <v/>
      </c>
      <c r="AR2710" s="65" t="str">
        <f t="shared" si="2019"/>
        <v/>
      </c>
      <c r="AS2710" s="65" t="str">
        <f t="shared" si="2020"/>
        <v/>
      </c>
      <c r="AT2710" s="65" t="str">
        <f t="shared" si="2021"/>
        <v/>
      </c>
      <c r="AU2710" s="65" t="str">
        <f t="shared" si="2022"/>
        <v/>
      </c>
      <c r="AV2710" s="66" t="str">
        <f t="shared" si="2023"/>
        <v/>
      </c>
      <c r="AX2710" s="73" t="str">
        <f t="shared" si="2044"/>
        <v/>
      </c>
      <c r="AY2710" s="74" t="str">
        <f t="shared" si="2046"/>
        <v/>
      </c>
      <c r="AZ2710" s="74" t="str">
        <f t="shared" si="2046"/>
        <v/>
      </c>
      <c r="BA2710" s="74" t="str">
        <f t="shared" si="2046"/>
        <v/>
      </c>
      <c r="BB2710" s="74" t="str">
        <f t="shared" si="2046"/>
        <v/>
      </c>
      <c r="BC2710" s="74" t="str">
        <f t="shared" si="2046"/>
        <v/>
      </c>
      <c r="BD2710" s="74" t="str">
        <f t="shared" si="2046"/>
        <v/>
      </c>
      <c r="BE2710" s="74" t="str">
        <f t="shared" si="2046"/>
        <v/>
      </c>
      <c r="BF2710" s="74" t="str">
        <f t="shared" si="2046"/>
        <v/>
      </c>
      <c r="BG2710" s="75" t="str">
        <f t="shared" si="2046"/>
        <v/>
      </c>
      <c r="BI2710" s="73" t="str">
        <f t="shared" si="2045"/>
        <v/>
      </c>
      <c r="BJ2710" s="74" t="str">
        <f t="shared" si="2004"/>
        <v/>
      </c>
      <c r="BK2710" s="74" t="str">
        <f t="shared" si="2004"/>
        <v/>
      </c>
      <c r="BL2710" s="74" t="str">
        <f t="shared" si="2004"/>
        <v/>
      </c>
      <c r="BM2710" s="74" t="str">
        <f t="shared" si="2004"/>
        <v/>
      </c>
      <c r="BN2710" s="74" t="str">
        <f t="shared" ref="BJ2710:BR2738" si="2047">IFERROR(IF(BN$9="", "", IF($H2710=BN$9, $AE2710-$L2710, "")), "")</f>
        <v/>
      </c>
      <c r="BO2710" s="74" t="str">
        <f t="shared" si="2047"/>
        <v/>
      </c>
      <c r="BP2710" s="74" t="str">
        <f t="shared" si="2047"/>
        <v/>
      </c>
      <c r="BQ2710" s="74" t="str">
        <f t="shared" si="2047"/>
        <v/>
      </c>
      <c r="BR2710" s="75" t="str">
        <f t="shared" si="2047"/>
        <v/>
      </c>
      <c r="BU2710" s="42" t="str">
        <f t="shared" si="2024"/>
        <v/>
      </c>
      <c r="BV2710" s="66" t="str">
        <f t="shared" si="2025"/>
        <v/>
      </c>
      <c r="BX2710" s="64" t="str">
        <f t="shared" si="2026"/>
        <v/>
      </c>
      <c r="BY2710" s="65" t="str">
        <f t="shared" si="2027"/>
        <v/>
      </c>
      <c r="BZ2710" s="65" t="str">
        <f t="shared" si="2028"/>
        <v/>
      </c>
      <c r="CA2710" s="65" t="str">
        <f t="shared" si="2029"/>
        <v/>
      </c>
      <c r="CB2710" s="65" t="str">
        <f t="shared" si="2030"/>
        <v/>
      </c>
      <c r="CC2710" s="65" t="str">
        <f t="shared" si="2031"/>
        <v/>
      </c>
      <c r="CD2710" s="65" t="str">
        <f t="shared" si="2032"/>
        <v/>
      </c>
      <c r="CE2710" s="65" t="str">
        <f t="shared" si="2033"/>
        <v/>
      </c>
      <c r="CF2710" s="65" t="str">
        <f t="shared" si="2034"/>
        <v/>
      </c>
      <c r="CG2710" s="66" t="str">
        <f t="shared" si="2035"/>
        <v/>
      </c>
      <c r="CI2710" s="42" t="str">
        <f t="shared" si="2036"/>
        <v/>
      </c>
      <c r="CK2710" s="92" t="str">
        <f t="shared" si="2037"/>
        <v/>
      </c>
      <c r="CL2710" s="65" t="str">
        <f t="shared" si="2038"/>
        <v/>
      </c>
      <c r="CM2710" s="93" t="str">
        <f t="shared" si="2039"/>
        <v/>
      </c>
      <c r="CN2710" s="101" t="str">
        <f t="shared" si="2008"/>
        <v/>
      </c>
      <c r="CP2710" s="92" t="str">
        <f t="shared" si="2040"/>
        <v/>
      </c>
      <c r="CQ2710" s="65" t="str">
        <f t="shared" si="2041"/>
        <v/>
      </c>
      <c r="CR2710" s="93" t="str">
        <f t="shared" si="2042"/>
        <v/>
      </c>
      <c r="CS2710" s="101" t="str">
        <f t="shared" si="2043"/>
        <v/>
      </c>
    </row>
    <row r="2711" spans="1:97" x14ac:dyDescent="0.25">
      <c r="A2711" s="51"/>
      <c r="B2711" s="15" t="str">
        <f t="shared" si="2007"/>
        <v/>
      </c>
      <c r="C2711" s="15" t="str">
        <f t="shared" si="2009"/>
        <v/>
      </c>
      <c r="D2711" s="51"/>
      <c r="E2711" s="137"/>
      <c r="F2711" s="138"/>
      <c r="G2711" s="139"/>
      <c r="H2711" s="138"/>
      <c r="I2711" s="140"/>
      <c r="J2711" s="138"/>
      <c r="K2711" s="141"/>
      <c r="L2711" s="139"/>
      <c r="M2711" s="142"/>
      <c r="N2711" s="142"/>
      <c r="O2711" s="143"/>
      <c r="P2711" s="144"/>
      <c r="Q2711" s="144"/>
      <c r="R2711" s="144"/>
      <c r="S2711" s="144"/>
      <c r="T2711" s="144"/>
      <c r="U2711" s="144"/>
      <c r="V2711" s="144"/>
      <c r="W2711" s="144"/>
      <c r="X2711" s="145"/>
      <c r="Y2711" s="51"/>
      <c r="Z2711" s="13" t="str">
        <f t="shared" si="2010"/>
        <v/>
      </c>
      <c r="AA2711" s="51"/>
      <c r="AE2711" s="42" t="str">
        <f t="shared" si="2011"/>
        <v/>
      </c>
      <c r="AF2711" s="42" t="str">
        <f>IF($I2711="", "", IF(COUNTIF($I$10:$I2710, I2711)&gt;0, "", SUMIF($I$10:$I$3009, $I2711, $AE$10:$AE$3009)))</f>
        <v/>
      </c>
      <c r="AG2711" s="45" t="str">
        <f>IF($AF2711="", "", COUNTIF($AF$10:$AF$3009, "&gt;"&amp;AF2711)+1+COUNTIF($AF$10:$AF2711, $AF2711)-1)</f>
        <v/>
      </c>
      <c r="AI2711" s="42" t="str">
        <f t="shared" si="2012"/>
        <v/>
      </c>
      <c r="AK2711" s="15" t="str">
        <f t="shared" si="2013"/>
        <v/>
      </c>
      <c r="AM2711" s="64" t="str">
        <f t="shared" si="2014"/>
        <v/>
      </c>
      <c r="AN2711" s="65" t="str">
        <f t="shared" si="2015"/>
        <v/>
      </c>
      <c r="AO2711" s="65" t="str">
        <f t="shared" si="2016"/>
        <v/>
      </c>
      <c r="AP2711" s="65" t="str">
        <f t="shared" si="2017"/>
        <v/>
      </c>
      <c r="AQ2711" s="65" t="str">
        <f t="shared" si="2018"/>
        <v/>
      </c>
      <c r="AR2711" s="65" t="str">
        <f t="shared" si="2019"/>
        <v/>
      </c>
      <c r="AS2711" s="65" t="str">
        <f t="shared" si="2020"/>
        <v/>
      </c>
      <c r="AT2711" s="65" t="str">
        <f t="shared" si="2021"/>
        <v/>
      </c>
      <c r="AU2711" s="65" t="str">
        <f t="shared" si="2022"/>
        <v/>
      </c>
      <c r="AV2711" s="66" t="str">
        <f t="shared" si="2023"/>
        <v/>
      </c>
      <c r="AX2711" s="73" t="str">
        <f t="shared" si="2044"/>
        <v/>
      </c>
      <c r="AY2711" s="74" t="str">
        <f t="shared" si="2046"/>
        <v/>
      </c>
      <c r="AZ2711" s="74" t="str">
        <f t="shared" si="2046"/>
        <v/>
      </c>
      <c r="BA2711" s="74" t="str">
        <f t="shared" si="2046"/>
        <v/>
      </c>
      <c r="BB2711" s="74" t="str">
        <f t="shared" si="2046"/>
        <v/>
      </c>
      <c r="BC2711" s="74" t="str">
        <f t="shared" si="2046"/>
        <v/>
      </c>
      <c r="BD2711" s="74" t="str">
        <f t="shared" si="2046"/>
        <v/>
      </c>
      <c r="BE2711" s="74" t="str">
        <f t="shared" si="2046"/>
        <v/>
      </c>
      <c r="BF2711" s="74" t="str">
        <f t="shared" si="2046"/>
        <v/>
      </c>
      <c r="BG2711" s="75" t="str">
        <f t="shared" si="2046"/>
        <v/>
      </c>
      <c r="BI2711" s="73" t="str">
        <f t="shared" si="2045"/>
        <v/>
      </c>
      <c r="BJ2711" s="74" t="str">
        <f t="shared" si="2047"/>
        <v/>
      </c>
      <c r="BK2711" s="74" t="str">
        <f t="shared" si="2047"/>
        <v/>
      </c>
      <c r="BL2711" s="74" t="str">
        <f t="shared" si="2047"/>
        <v/>
      </c>
      <c r="BM2711" s="74" t="str">
        <f t="shared" si="2047"/>
        <v/>
      </c>
      <c r="BN2711" s="74" t="str">
        <f t="shared" si="2047"/>
        <v/>
      </c>
      <c r="BO2711" s="74" t="str">
        <f t="shared" si="2047"/>
        <v/>
      </c>
      <c r="BP2711" s="74" t="str">
        <f t="shared" si="2047"/>
        <v/>
      </c>
      <c r="BQ2711" s="74" t="str">
        <f t="shared" si="2047"/>
        <v/>
      </c>
      <c r="BR2711" s="75" t="str">
        <f t="shared" si="2047"/>
        <v/>
      </c>
      <c r="BU2711" s="42" t="str">
        <f t="shared" si="2024"/>
        <v/>
      </c>
      <c r="BV2711" s="66" t="str">
        <f t="shared" si="2025"/>
        <v/>
      </c>
      <c r="BX2711" s="64" t="str">
        <f t="shared" si="2026"/>
        <v/>
      </c>
      <c r="BY2711" s="65" t="str">
        <f t="shared" si="2027"/>
        <v/>
      </c>
      <c r="BZ2711" s="65" t="str">
        <f t="shared" si="2028"/>
        <v/>
      </c>
      <c r="CA2711" s="65" t="str">
        <f t="shared" si="2029"/>
        <v/>
      </c>
      <c r="CB2711" s="65" t="str">
        <f t="shared" si="2030"/>
        <v/>
      </c>
      <c r="CC2711" s="65" t="str">
        <f t="shared" si="2031"/>
        <v/>
      </c>
      <c r="CD2711" s="65" t="str">
        <f t="shared" si="2032"/>
        <v/>
      </c>
      <c r="CE2711" s="65" t="str">
        <f t="shared" si="2033"/>
        <v/>
      </c>
      <c r="CF2711" s="65" t="str">
        <f t="shared" si="2034"/>
        <v/>
      </c>
      <c r="CG2711" s="66" t="str">
        <f t="shared" si="2035"/>
        <v/>
      </c>
      <c r="CI2711" s="42" t="str">
        <f t="shared" si="2036"/>
        <v/>
      </c>
      <c r="CK2711" s="92" t="str">
        <f t="shared" si="2037"/>
        <v/>
      </c>
      <c r="CL2711" s="65" t="str">
        <f t="shared" si="2038"/>
        <v/>
      </c>
      <c r="CM2711" s="93" t="str">
        <f t="shared" si="2039"/>
        <v/>
      </c>
      <c r="CN2711" s="101" t="str">
        <f t="shared" si="2008"/>
        <v/>
      </c>
      <c r="CP2711" s="92" t="str">
        <f t="shared" si="2040"/>
        <v/>
      </c>
      <c r="CQ2711" s="65" t="str">
        <f t="shared" si="2041"/>
        <v/>
      </c>
      <c r="CR2711" s="93" t="str">
        <f t="shared" si="2042"/>
        <v/>
      </c>
      <c r="CS2711" s="101" t="str">
        <f t="shared" si="2043"/>
        <v/>
      </c>
    </row>
    <row r="2712" spans="1:97" x14ac:dyDescent="0.25">
      <c r="A2712" s="51"/>
      <c r="B2712" s="15" t="str">
        <f t="shared" si="2007"/>
        <v/>
      </c>
      <c r="C2712" s="15" t="str">
        <f t="shared" si="2009"/>
        <v/>
      </c>
      <c r="D2712" s="51"/>
      <c r="E2712" s="137"/>
      <c r="F2712" s="138"/>
      <c r="G2712" s="139"/>
      <c r="H2712" s="138"/>
      <c r="I2712" s="140"/>
      <c r="J2712" s="138"/>
      <c r="K2712" s="141"/>
      <c r="L2712" s="139"/>
      <c r="M2712" s="142"/>
      <c r="N2712" s="142"/>
      <c r="O2712" s="143"/>
      <c r="P2712" s="144"/>
      <c r="Q2712" s="144"/>
      <c r="R2712" s="144"/>
      <c r="S2712" s="144"/>
      <c r="T2712" s="144"/>
      <c r="U2712" s="144"/>
      <c r="V2712" s="144"/>
      <c r="W2712" s="144"/>
      <c r="X2712" s="145"/>
      <c r="Y2712" s="51"/>
      <c r="Z2712" s="13" t="str">
        <f t="shared" si="2010"/>
        <v/>
      </c>
      <c r="AA2712" s="51"/>
      <c r="AE2712" s="42" t="str">
        <f t="shared" si="2011"/>
        <v/>
      </c>
      <c r="AF2712" s="42" t="str">
        <f>IF($I2712="", "", IF(COUNTIF($I$10:$I2711, I2712)&gt;0, "", SUMIF($I$10:$I$3009, $I2712, $AE$10:$AE$3009)))</f>
        <v/>
      </c>
      <c r="AG2712" s="45" t="str">
        <f>IF($AF2712="", "", COUNTIF($AF$10:$AF$3009, "&gt;"&amp;AF2712)+1+COUNTIF($AF$10:$AF2712, $AF2712)-1)</f>
        <v/>
      </c>
      <c r="AI2712" s="42" t="str">
        <f t="shared" si="2012"/>
        <v/>
      </c>
      <c r="AK2712" s="15" t="str">
        <f t="shared" si="2013"/>
        <v/>
      </c>
      <c r="AM2712" s="64" t="str">
        <f t="shared" si="2014"/>
        <v/>
      </c>
      <c r="AN2712" s="65" t="str">
        <f t="shared" si="2015"/>
        <v/>
      </c>
      <c r="AO2712" s="65" t="str">
        <f t="shared" si="2016"/>
        <v/>
      </c>
      <c r="AP2712" s="65" t="str">
        <f t="shared" si="2017"/>
        <v/>
      </c>
      <c r="AQ2712" s="65" t="str">
        <f t="shared" si="2018"/>
        <v/>
      </c>
      <c r="AR2712" s="65" t="str">
        <f t="shared" si="2019"/>
        <v/>
      </c>
      <c r="AS2712" s="65" t="str">
        <f t="shared" si="2020"/>
        <v/>
      </c>
      <c r="AT2712" s="65" t="str">
        <f t="shared" si="2021"/>
        <v/>
      </c>
      <c r="AU2712" s="65" t="str">
        <f t="shared" si="2022"/>
        <v/>
      </c>
      <c r="AV2712" s="66" t="str">
        <f t="shared" si="2023"/>
        <v/>
      </c>
      <c r="AX2712" s="73" t="str">
        <f t="shared" si="2044"/>
        <v/>
      </c>
      <c r="AY2712" s="74" t="str">
        <f t="shared" si="2046"/>
        <v/>
      </c>
      <c r="AZ2712" s="74" t="str">
        <f t="shared" si="2046"/>
        <v/>
      </c>
      <c r="BA2712" s="74" t="str">
        <f t="shared" si="2046"/>
        <v/>
      </c>
      <c r="BB2712" s="74" t="str">
        <f t="shared" si="2046"/>
        <v/>
      </c>
      <c r="BC2712" s="74" t="str">
        <f t="shared" si="2046"/>
        <v/>
      </c>
      <c r="BD2712" s="74" t="str">
        <f t="shared" si="2046"/>
        <v/>
      </c>
      <c r="BE2712" s="74" t="str">
        <f t="shared" si="2046"/>
        <v/>
      </c>
      <c r="BF2712" s="74" t="str">
        <f t="shared" si="2046"/>
        <v/>
      </c>
      <c r="BG2712" s="75" t="str">
        <f t="shared" si="2046"/>
        <v/>
      </c>
      <c r="BI2712" s="73" t="str">
        <f t="shared" si="2045"/>
        <v/>
      </c>
      <c r="BJ2712" s="74" t="str">
        <f t="shared" si="2047"/>
        <v/>
      </c>
      <c r="BK2712" s="74" t="str">
        <f t="shared" si="2047"/>
        <v/>
      </c>
      <c r="BL2712" s="74" t="str">
        <f t="shared" si="2047"/>
        <v/>
      </c>
      <c r="BM2712" s="74" t="str">
        <f t="shared" si="2047"/>
        <v/>
      </c>
      <c r="BN2712" s="74" t="str">
        <f t="shared" si="2047"/>
        <v/>
      </c>
      <c r="BO2712" s="74" t="str">
        <f t="shared" si="2047"/>
        <v/>
      </c>
      <c r="BP2712" s="74" t="str">
        <f t="shared" si="2047"/>
        <v/>
      </c>
      <c r="BQ2712" s="74" t="str">
        <f t="shared" si="2047"/>
        <v/>
      </c>
      <c r="BR2712" s="75" t="str">
        <f t="shared" si="2047"/>
        <v/>
      </c>
      <c r="BU2712" s="42" t="str">
        <f t="shared" si="2024"/>
        <v/>
      </c>
      <c r="BV2712" s="66" t="str">
        <f t="shared" si="2025"/>
        <v/>
      </c>
      <c r="BX2712" s="64" t="str">
        <f t="shared" si="2026"/>
        <v/>
      </c>
      <c r="BY2712" s="65" t="str">
        <f t="shared" si="2027"/>
        <v/>
      </c>
      <c r="BZ2712" s="65" t="str">
        <f t="shared" si="2028"/>
        <v/>
      </c>
      <c r="CA2712" s="65" t="str">
        <f t="shared" si="2029"/>
        <v/>
      </c>
      <c r="CB2712" s="65" t="str">
        <f t="shared" si="2030"/>
        <v/>
      </c>
      <c r="CC2712" s="65" t="str">
        <f t="shared" si="2031"/>
        <v/>
      </c>
      <c r="CD2712" s="65" t="str">
        <f t="shared" si="2032"/>
        <v/>
      </c>
      <c r="CE2712" s="65" t="str">
        <f t="shared" si="2033"/>
        <v/>
      </c>
      <c r="CF2712" s="65" t="str">
        <f t="shared" si="2034"/>
        <v/>
      </c>
      <c r="CG2712" s="66" t="str">
        <f t="shared" si="2035"/>
        <v/>
      </c>
      <c r="CI2712" s="42" t="str">
        <f t="shared" si="2036"/>
        <v/>
      </c>
      <c r="CK2712" s="92" t="str">
        <f t="shared" si="2037"/>
        <v/>
      </c>
      <c r="CL2712" s="65" t="str">
        <f t="shared" si="2038"/>
        <v/>
      </c>
      <c r="CM2712" s="93" t="str">
        <f t="shared" si="2039"/>
        <v/>
      </c>
      <c r="CN2712" s="101" t="str">
        <f t="shared" si="2008"/>
        <v/>
      </c>
      <c r="CP2712" s="92" t="str">
        <f t="shared" si="2040"/>
        <v/>
      </c>
      <c r="CQ2712" s="65" t="str">
        <f t="shared" si="2041"/>
        <v/>
      </c>
      <c r="CR2712" s="93" t="str">
        <f t="shared" si="2042"/>
        <v/>
      </c>
      <c r="CS2712" s="101" t="str">
        <f t="shared" si="2043"/>
        <v/>
      </c>
    </row>
    <row r="2713" spans="1:97" x14ac:dyDescent="0.25">
      <c r="A2713" s="51"/>
      <c r="B2713" s="15" t="str">
        <f t="shared" si="2007"/>
        <v/>
      </c>
      <c r="C2713" s="15" t="str">
        <f t="shared" si="2009"/>
        <v/>
      </c>
      <c r="D2713" s="51"/>
      <c r="E2713" s="137"/>
      <c r="F2713" s="138"/>
      <c r="G2713" s="139"/>
      <c r="H2713" s="138"/>
      <c r="I2713" s="140"/>
      <c r="J2713" s="138"/>
      <c r="K2713" s="141"/>
      <c r="L2713" s="139"/>
      <c r="M2713" s="142"/>
      <c r="N2713" s="142"/>
      <c r="O2713" s="143"/>
      <c r="P2713" s="144"/>
      <c r="Q2713" s="144"/>
      <c r="R2713" s="144"/>
      <c r="S2713" s="144"/>
      <c r="T2713" s="144"/>
      <c r="U2713" s="144"/>
      <c r="V2713" s="144"/>
      <c r="W2713" s="144"/>
      <c r="X2713" s="145"/>
      <c r="Y2713" s="51"/>
      <c r="Z2713" s="13" t="str">
        <f t="shared" si="2010"/>
        <v/>
      </c>
      <c r="AA2713" s="51"/>
      <c r="AE2713" s="42" t="str">
        <f t="shared" si="2011"/>
        <v/>
      </c>
      <c r="AF2713" s="42" t="str">
        <f>IF($I2713="", "", IF(COUNTIF($I$10:$I2712, I2713)&gt;0, "", SUMIF($I$10:$I$3009, $I2713, $AE$10:$AE$3009)))</f>
        <v/>
      </c>
      <c r="AG2713" s="45" t="str">
        <f>IF($AF2713="", "", COUNTIF($AF$10:$AF$3009, "&gt;"&amp;AF2713)+1+COUNTIF($AF$10:$AF2713, $AF2713)-1)</f>
        <v/>
      </c>
      <c r="AI2713" s="42" t="str">
        <f t="shared" si="2012"/>
        <v/>
      </c>
      <c r="AK2713" s="15" t="str">
        <f t="shared" si="2013"/>
        <v/>
      </c>
      <c r="AM2713" s="64" t="str">
        <f t="shared" si="2014"/>
        <v/>
      </c>
      <c r="AN2713" s="65" t="str">
        <f t="shared" si="2015"/>
        <v/>
      </c>
      <c r="AO2713" s="65" t="str">
        <f t="shared" si="2016"/>
        <v/>
      </c>
      <c r="AP2713" s="65" t="str">
        <f t="shared" si="2017"/>
        <v/>
      </c>
      <c r="AQ2713" s="65" t="str">
        <f t="shared" si="2018"/>
        <v/>
      </c>
      <c r="AR2713" s="65" t="str">
        <f t="shared" si="2019"/>
        <v/>
      </c>
      <c r="AS2713" s="65" t="str">
        <f t="shared" si="2020"/>
        <v/>
      </c>
      <c r="AT2713" s="65" t="str">
        <f t="shared" si="2021"/>
        <v/>
      </c>
      <c r="AU2713" s="65" t="str">
        <f t="shared" si="2022"/>
        <v/>
      </c>
      <c r="AV2713" s="66" t="str">
        <f t="shared" si="2023"/>
        <v/>
      </c>
      <c r="AX2713" s="73" t="str">
        <f t="shared" si="2044"/>
        <v/>
      </c>
      <c r="AY2713" s="74" t="str">
        <f t="shared" si="2046"/>
        <v/>
      </c>
      <c r="AZ2713" s="74" t="str">
        <f t="shared" si="2046"/>
        <v/>
      </c>
      <c r="BA2713" s="74" t="str">
        <f t="shared" si="2046"/>
        <v/>
      </c>
      <c r="BB2713" s="74" t="str">
        <f t="shared" si="2046"/>
        <v/>
      </c>
      <c r="BC2713" s="74" t="str">
        <f t="shared" si="2046"/>
        <v/>
      </c>
      <c r="BD2713" s="74" t="str">
        <f t="shared" si="2046"/>
        <v/>
      </c>
      <c r="BE2713" s="74" t="str">
        <f t="shared" si="2046"/>
        <v/>
      </c>
      <c r="BF2713" s="74" t="str">
        <f t="shared" si="2046"/>
        <v/>
      </c>
      <c r="BG2713" s="75" t="str">
        <f t="shared" si="2046"/>
        <v/>
      </c>
      <c r="BI2713" s="73" t="str">
        <f t="shared" si="2045"/>
        <v/>
      </c>
      <c r="BJ2713" s="74" t="str">
        <f t="shared" si="2047"/>
        <v/>
      </c>
      <c r="BK2713" s="74" t="str">
        <f t="shared" si="2047"/>
        <v/>
      </c>
      <c r="BL2713" s="74" t="str">
        <f t="shared" si="2047"/>
        <v/>
      </c>
      <c r="BM2713" s="74" t="str">
        <f t="shared" si="2047"/>
        <v/>
      </c>
      <c r="BN2713" s="74" t="str">
        <f t="shared" si="2047"/>
        <v/>
      </c>
      <c r="BO2713" s="74" t="str">
        <f t="shared" si="2047"/>
        <v/>
      </c>
      <c r="BP2713" s="74" t="str">
        <f t="shared" si="2047"/>
        <v/>
      </c>
      <c r="BQ2713" s="74" t="str">
        <f t="shared" si="2047"/>
        <v/>
      </c>
      <c r="BR2713" s="75" t="str">
        <f t="shared" si="2047"/>
        <v/>
      </c>
      <c r="BU2713" s="42" t="str">
        <f t="shared" si="2024"/>
        <v/>
      </c>
      <c r="BV2713" s="66" t="str">
        <f t="shared" si="2025"/>
        <v/>
      </c>
      <c r="BX2713" s="64" t="str">
        <f t="shared" si="2026"/>
        <v/>
      </c>
      <c r="BY2713" s="65" t="str">
        <f t="shared" si="2027"/>
        <v/>
      </c>
      <c r="BZ2713" s="65" t="str">
        <f t="shared" si="2028"/>
        <v/>
      </c>
      <c r="CA2713" s="65" t="str">
        <f t="shared" si="2029"/>
        <v/>
      </c>
      <c r="CB2713" s="65" t="str">
        <f t="shared" si="2030"/>
        <v/>
      </c>
      <c r="CC2713" s="65" t="str">
        <f t="shared" si="2031"/>
        <v/>
      </c>
      <c r="CD2713" s="65" t="str">
        <f t="shared" si="2032"/>
        <v/>
      </c>
      <c r="CE2713" s="65" t="str">
        <f t="shared" si="2033"/>
        <v/>
      </c>
      <c r="CF2713" s="65" t="str">
        <f t="shared" si="2034"/>
        <v/>
      </c>
      <c r="CG2713" s="66" t="str">
        <f t="shared" si="2035"/>
        <v/>
      </c>
      <c r="CI2713" s="42" t="str">
        <f t="shared" si="2036"/>
        <v/>
      </c>
      <c r="CK2713" s="92" t="str">
        <f t="shared" si="2037"/>
        <v/>
      </c>
      <c r="CL2713" s="65" t="str">
        <f t="shared" si="2038"/>
        <v/>
      </c>
      <c r="CM2713" s="93" t="str">
        <f t="shared" si="2039"/>
        <v/>
      </c>
      <c r="CN2713" s="101" t="str">
        <f t="shared" si="2008"/>
        <v/>
      </c>
      <c r="CP2713" s="92" t="str">
        <f t="shared" si="2040"/>
        <v/>
      </c>
      <c r="CQ2713" s="65" t="str">
        <f t="shared" si="2041"/>
        <v/>
      </c>
      <c r="CR2713" s="93" t="str">
        <f t="shared" si="2042"/>
        <v/>
      </c>
      <c r="CS2713" s="101" t="str">
        <f t="shared" si="2043"/>
        <v/>
      </c>
    </row>
    <row r="2714" spans="1:97" x14ac:dyDescent="0.25">
      <c r="A2714" s="51"/>
      <c r="B2714" s="15" t="str">
        <f t="shared" si="2007"/>
        <v/>
      </c>
      <c r="C2714" s="15" t="str">
        <f t="shared" si="2009"/>
        <v/>
      </c>
      <c r="D2714" s="51"/>
      <c r="E2714" s="137"/>
      <c r="F2714" s="138"/>
      <c r="G2714" s="139"/>
      <c r="H2714" s="138"/>
      <c r="I2714" s="140"/>
      <c r="J2714" s="138"/>
      <c r="K2714" s="141"/>
      <c r="L2714" s="139"/>
      <c r="M2714" s="142"/>
      <c r="N2714" s="142"/>
      <c r="O2714" s="143"/>
      <c r="P2714" s="144"/>
      <c r="Q2714" s="144"/>
      <c r="R2714" s="144"/>
      <c r="S2714" s="144"/>
      <c r="T2714" s="144"/>
      <c r="U2714" s="144"/>
      <c r="V2714" s="144"/>
      <c r="W2714" s="144"/>
      <c r="X2714" s="145"/>
      <c r="Y2714" s="51"/>
      <c r="Z2714" s="13" t="str">
        <f t="shared" si="2010"/>
        <v/>
      </c>
      <c r="AA2714" s="51"/>
      <c r="AE2714" s="42" t="str">
        <f t="shared" si="2011"/>
        <v/>
      </c>
      <c r="AF2714" s="42" t="str">
        <f>IF($I2714="", "", IF(COUNTIF($I$10:$I2713, I2714)&gt;0, "", SUMIF($I$10:$I$3009, $I2714, $AE$10:$AE$3009)))</f>
        <v/>
      </c>
      <c r="AG2714" s="45" t="str">
        <f>IF($AF2714="", "", COUNTIF($AF$10:$AF$3009, "&gt;"&amp;AF2714)+1+COUNTIF($AF$10:$AF2714, $AF2714)-1)</f>
        <v/>
      </c>
      <c r="AI2714" s="42" t="str">
        <f t="shared" si="2012"/>
        <v/>
      </c>
      <c r="AK2714" s="15" t="str">
        <f t="shared" si="2013"/>
        <v/>
      </c>
      <c r="AM2714" s="64" t="str">
        <f t="shared" si="2014"/>
        <v/>
      </c>
      <c r="AN2714" s="65" t="str">
        <f t="shared" si="2015"/>
        <v/>
      </c>
      <c r="AO2714" s="65" t="str">
        <f t="shared" si="2016"/>
        <v/>
      </c>
      <c r="AP2714" s="65" t="str">
        <f t="shared" si="2017"/>
        <v/>
      </c>
      <c r="AQ2714" s="65" t="str">
        <f t="shared" si="2018"/>
        <v/>
      </c>
      <c r="AR2714" s="65" t="str">
        <f t="shared" si="2019"/>
        <v/>
      </c>
      <c r="AS2714" s="65" t="str">
        <f t="shared" si="2020"/>
        <v/>
      </c>
      <c r="AT2714" s="65" t="str">
        <f t="shared" si="2021"/>
        <v/>
      </c>
      <c r="AU2714" s="65" t="str">
        <f t="shared" si="2022"/>
        <v/>
      </c>
      <c r="AV2714" s="66" t="str">
        <f t="shared" si="2023"/>
        <v/>
      </c>
      <c r="AX2714" s="73" t="str">
        <f t="shared" si="2044"/>
        <v/>
      </c>
      <c r="AY2714" s="74" t="str">
        <f t="shared" si="2046"/>
        <v/>
      </c>
      <c r="AZ2714" s="74" t="str">
        <f t="shared" si="2046"/>
        <v/>
      </c>
      <c r="BA2714" s="74" t="str">
        <f t="shared" si="2046"/>
        <v/>
      </c>
      <c r="BB2714" s="74" t="str">
        <f t="shared" si="2046"/>
        <v/>
      </c>
      <c r="BC2714" s="74" t="str">
        <f t="shared" si="2046"/>
        <v/>
      </c>
      <c r="BD2714" s="74" t="str">
        <f t="shared" si="2046"/>
        <v/>
      </c>
      <c r="BE2714" s="74" t="str">
        <f t="shared" si="2046"/>
        <v/>
      </c>
      <c r="BF2714" s="74" t="str">
        <f t="shared" si="2046"/>
        <v/>
      </c>
      <c r="BG2714" s="75" t="str">
        <f t="shared" si="2046"/>
        <v/>
      </c>
      <c r="BI2714" s="73" t="str">
        <f t="shared" si="2045"/>
        <v/>
      </c>
      <c r="BJ2714" s="74" t="str">
        <f t="shared" si="2047"/>
        <v/>
      </c>
      <c r="BK2714" s="74" t="str">
        <f t="shared" si="2047"/>
        <v/>
      </c>
      <c r="BL2714" s="74" t="str">
        <f t="shared" si="2047"/>
        <v/>
      </c>
      <c r="BM2714" s="74" t="str">
        <f t="shared" si="2047"/>
        <v/>
      </c>
      <c r="BN2714" s="74" t="str">
        <f t="shared" si="2047"/>
        <v/>
      </c>
      <c r="BO2714" s="74" t="str">
        <f t="shared" si="2047"/>
        <v/>
      </c>
      <c r="BP2714" s="74" t="str">
        <f t="shared" si="2047"/>
        <v/>
      </c>
      <c r="BQ2714" s="74" t="str">
        <f t="shared" si="2047"/>
        <v/>
      </c>
      <c r="BR2714" s="75" t="str">
        <f t="shared" si="2047"/>
        <v/>
      </c>
      <c r="BU2714" s="42" t="str">
        <f t="shared" si="2024"/>
        <v/>
      </c>
      <c r="BV2714" s="66" t="str">
        <f t="shared" si="2025"/>
        <v/>
      </c>
      <c r="BX2714" s="64" t="str">
        <f t="shared" si="2026"/>
        <v/>
      </c>
      <c r="BY2714" s="65" t="str">
        <f t="shared" si="2027"/>
        <v/>
      </c>
      <c r="BZ2714" s="65" t="str">
        <f t="shared" si="2028"/>
        <v/>
      </c>
      <c r="CA2714" s="65" t="str">
        <f t="shared" si="2029"/>
        <v/>
      </c>
      <c r="CB2714" s="65" t="str">
        <f t="shared" si="2030"/>
        <v/>
      </c>
      <c r="CC2714" s="65" t="str">
        <f t="shared" si="2031"/>
        <v/>
      </c>
      <c r="CD2714" s="65" t="str">
        <f t="shared" si="2032"/>
        <v/>
      </c>
      <c r="CE2714" s="65" t="str">
        <f t="shared" si="2033"/>
        <v/>
      </c>
      <c r="CF2714" s="65" t="str">
        <f t="shared" si="2034"/>
        <v/>
      </c>
      <c r="CG2714" s="66" t="str">
        <f t="shared" si="2035"/>
        <v/>
      </c>
      <c r="CI2714" s="42" t="str">
        <f t="shared" si="2036"/>
        <v/>
      </c>
      <c r="CK2714" s="92" t="str">
        <f t="shared" si="2037"/>
        <v/>
      </c>
      <c r="CL2714" s="65" t="str">
        <f t="shared" si="2038"/>
        <v/>
      </c>
      <c r="CM2714" s="93" t="str">
        <f t="shared" si="2039"/>
        <v/>
      </c>
      <c r="CN2714" s="101" t="str">
        <f t="shared" si="2008"/>
        <v/>
      </c>
      <c r="CP2714" s="92" t="str">
        <f t="shared" si="2040"/>
        <v/>
      </c>
      <c r="CQ2714" s="65" t="str">
        <f t="shared" si="2041"/>
        <v/>
      </c>
      <c r="CR2714" s="93" t="str">
        <f t="shared" si="2042"/>
        <v/>
      </c>
      <c r="CS2714" s="101" t="str">
        <f t="shared" si="2043"/>
        <v/>
      </c>
    </row>
    <row r="2715" spans="1:97" x14ac:dyDescent="0.25">
      <c r="A2715" s="51"/>
      <c r="B2715" s="15" t="str">
        <f t="shared" si="2007"/>
        <v/>
      </c>
      <c r="C2715" s="15" t="str">
        <f t="shared" si="2009"/>
        <v/>
      </c>
      <c r="D2715" s="51"/>
      <c r="E2715" s="137"/>
      <c r="F2715" s="138"/>
      <c r="G2715" s="139"/>
      <c r="H2715" s="138"/>
      <c r="I2715" s="140"/>
      <c r="J2715" s="138"/>
      <c r="K2715" s="141"/>
      <c r="L2715" s="139"/>
      <c r="M2715" s="142"/>
      <c r="N2715" s="142"/>
      <c r="O2715" s="143"/>
      <c r="P2715" s="144"/>
      <c r="Q2715" s="144"/>
      <c r="R2715" s="144"/>
      <c r="S2715" s="144"/>
      <c r="T2715" s="144"/>
      <c r="U2715" s="144"/>
      <c r="V2715" s="144"/>
      <c r="W2715" s="144"/>
      <c r="X2715" s="145"/>
      <c r="Y2715" s="51"/>
      <c r="Z2715" s="13" t="str">
        <f t="shared" si="2010"/>
        <v/>
      </c>
      <c r="AA2715" s="51"/>
      <c r="AE2715" s="42" t="str">
        <f t="shared" si="2011"/>
        <v/>
      </c>
      <c r="AF2715" s="42" t="str">
        <f>IF($I2715="", "", IF(COUNTIF($I$10:$I2714, I2715)&gt;0, "", SUMIF($I$10:$I$3009, $I2715, $AE$10:$AE$3009)))</f>
        <v/>
      </c>
      <c r="AG2715" s="45" t="str">
        <f>IF($AF2715="", "", COUNTIF($AF$10:$AF$3009, "&gt;"&amp;AF2715)+1+COUNTIF($AF$10:$AF2715, $AF2715)-1)</f>
        <v/>
      </c>
      <c r="AI2715" s="42" t="str">
        <f t="shared" si="2012"/>
        <v/>
      </c>
      <c r="AK2715" s="15" t="str">
        <f t="shared" si="2013"/>
        <v/>
      </c>
      <c r="AM2715" s="64" t="str">
        <f t="shared" si="2014"/>
        <v/>
      </c>
      <c r="AN2715" s="65" t="str">
        <f t="shared" si="2015"/>
        <v/>
      </c>
      <c r="AO2715" s="65" t="str">
        <f t="shared" si="2016"/>
        <v/>
      </c>
      <c r="AP2715" s="65" t="str">
        <f t="shared" si="2017"/>
        <v/>
      </c>
      <c r="AQ2715" s="65" t="str">
        <f t="shared" si="2018"/>
        <v/>
      </c>
      <c r="AR2715" s="65" t="str">
        <f t="shared" si="2019"/>
        <v/>
      </c>
      <c r="AS2715" s="65" t="str">
        <f t="shared" si="2020"/>
        <v/>
      </c>
      <c r="AT2715" s="65" t="str">
        <f t="shared" si="2021"/>
        <v/>
      </c>
      <c r="AU2715" s="65" t="str">
        <f t="shared" si="2022"/>
        <v/>
      </c>
      <c r="AV2715" s="66" t="str">
        <f t="shared" si="2023"/>
        <v/>
      </c>
      <c r="AX2715" s="73" t="str">
        <f t="shared" si="2044"/>
        <v/>
      </c>
      <c r="AY2715" s="74" t="str">
        <f t="shared" si="2046"/>
        <v/>
      </c>
      <c r="AZ2715" s="74" t="str">
        <f t="shared" si="2046"/>
        <v/>
      </c>
      <c r="BA2715" s="74" t="str">
        <f t="shared" si="2046"/>
        <v/>
      </c>
      <c r="BB2715" s="74" t="str">
        <f t="shared" si="2046"/>
        <v/>
      </c>
      <c r="BC2715" s="74" t="str">
        <f t="shared" si="2046"/>
        <v/>
      </c>
      <c r="BD2715" s="74" t="str">
        <f t="shared" si="2046"/>
        <v/>
      </c>
      <c r="BE2715" s="74" t="str">
        <f t="shared" si="2046"/>
        <v/>
      </c>
      <c r="BF2715" s="74" t="str">
        <f t="shared" si="2046"/>
        <v/>
      </c>
      <c r="BG2715" s="75" t="str">
        <f t="shared" si="2046"/>
        <v/>
      </c>
      <c r="BI2715" s="73" t="str">
        <f t="shared" si="2045"/>
        <v/>
      </c>
      <c r="BJ2715" s="74" t="str">
        <f t="shared" si="2047"/>
        <v/>
      </c>
      <c r="BK2715" s="74" t="str">
        <f t="shared" si="2047"/>
        <v/>
      </c>
      <c r="BL2715" s="74" t="str">
        <f t="shared" si="2047"/>
        <v/>
      </c>
      <c r="BM2715" s="74" t="str">
        <f t="shared" si="2047"/>
        <v/>
      </c>
      <c r="BN2715" s="74" t="str">
        <f t="shared" si="2047"/>
        <v/>
      </c>
      <c r="BO2715" s="74" t="str">
        <f t="shared" si="2047"/>
        <v/>
      </c>
      <c r="BP2715" s="74" t="str">
        <f t="shared" si="2047"/>
        <v/>
      </c>
      <c r="BQ2715" s="74" t="str">
        <f t="shared" si="2047"/>
        <v/>
      </c>
      <c r="BR2715" s="75" t="str">
        <f t="shared" si="2047"/>
        <v/>
      </c>
      <c r="BU2715" s="42" t="str">
        <f t="shared" si="2024"/>
        <v/>
      </c>
      <c r="BV2715" s="66" t="str">
        <f t="shared" si="2025"/>
        <v/>
      </c>
      <c r="BX2715" s="64" t="str">
        <f t="shared" si="2026"/>
        <v/>
      </c>
      <c r="BY2715" s="65" t="str">
        <f t="shared" si="2027"/>
        <v/>
      </c>
      <c r="BZ2715" s="65" t="str">
        <f t="shared" si="2028"/>
        <v/>
      </c>
      <c r="CA2715" s="65" t="str">
        <f t="shared" si="2029"/>
        <v/>
      </c>
      <c r="CB2715" s="65" t="str">
        <f t="shared" si="2030"/>
        <v/>
      </c>
      <c r="CC2715" s="65" t="str">
        <f t="shared" si="2031"/>
        <v/>
      </c>
      <c r="CD2715" s="65" t="str">
        <f t="shared" si="2032"/>
        <v/>
      </c>
      <c r="CE2715" s="65" t="str">
        <f t="shared" si="2033"/>
        <v/>
      </c>
      <c r="CF2715" s="65" t="str">
        <f t="shared" si="2034"/>
        <v/>
      </c>
      <c r="CG2715" s="66" t="str">
        <f t="shared" si="2035"/>
        <v/>
      </c>
      <c r="CI2715" s="42" t="str">
        <f t="shared" si="2036"/>
        <v/>
      </c>
      <c r="CK2715" s="92" t="str">
        <f t="shared" si="2037"/>
        <v/>
      </c>
      <c r="CL2715" s="65" t="str">
        <f t="shared" si="2038"/>
        <v/>
      </c>
      <c r="CM2715" s="93" t="str">
        <f t="shared" si="2039"/>
        <v/>
      </c>
      <c r="CN2715" s="101" t="str">
        <f t="shared" si="2008"/>
        <v/>
      </c>
      <c r="CP2715" s="92" t="str">
        <f t="shared" si="2040"/>
        <v/>
      </c>
      <c r="CQ2715" s="65" t="str">
        <f t="shared" si="2041"/>
        <v/>
      </c>
      <c r="CR2715" s="93" t="str">
        <f t="shared" si="2042"/>
        <v/>
      </c>
      <c r="CS2715" s="101" t="str">
        <f t="shared" si="2043"/>
        <v/>
      </c>
    </row>
    <row r="2716" spans="1:97" x14ac:dyDescent="0.25">
      <c r="A2716" s="51"/>
      <c r="B2716" s="15" t="str">
        <f t="shared" si="2007"/>
        <v/>
      </c>
      <c r="C2716" s="15" t="str">
        <f t="shared" si="2009"/>
        <v/>
      </c>
      <c r="D2716" s="51"/>
      <c r="E2716" s="137"/>
      <c r="F2716" s="138"/>
      <c r="G2716" s="139"/>
      <c r="H2716" s="138"/>
      <c r="I2716" s="140"/>
      <c r="J2716" s="138"/>
      <c r="K2716" s="141"/>
      <c r="L2716" s="139"/>
      <c r="M2716" s="142"/>
      <c r="N2716" s="142"/>
      <c r="O2716" s="143"/>
      <c r="P2716" s="144"/>
      <c r="Q2716" s="144"/>
      <c r="R2716" s="144"/>
      <c r="S2716" s="144"/>
      <c r="T2716" s="144"/>
      <c r="U2716" s="144"/>
      <c r="V2716" s="144"/>
      <c r="W2716" s="144"/>
      <c r="X2716" s="145"/>
      <c r="Y2716" s="51"/>
      <c r="Z2716" s="13" t="str">
        <f t="shared" si="2010"/>
        <v/>
      </c>
      <c r="AA2716" s="51"/>
      <c r="AE2716" s="42" t="str">
        <f t="shared" si="2011"/>
        <v/>
      </c>
      <c r="AF2716" s="42" t="str">
        <f>IF($I2716="", "", IF(COUNTIF($I$10:$I2715, I2716)&gt;0, "", SUMIF($I$10:$I$3009, $I2716, $AE$10:$AE$3009)))</f>
        <v/>
      </c>
      <c r="AG2716" s="45" t="str">
        <f>IF($AF2716="", "", COUNTIF($AF$10:$AF$3009, "&gt;"&amp;AF2716)+1+COUNTIF($AF$10:$AF2716, $AF2716)-1)</f>
        <v/>
      </c>
      <c r="AI2716" s="42" t="str">
        <f t="shared" si="2012"/>
        <v/>
      </c>
      <c r="AK2716" s="15" t="str">
        <f t="shared" si="2013"/>
        <v/>
      </c>
      <c r="AM2716" s="64" t="str">
        <f t="shared" si="2014"/>
        <v/>
      </c>
      <c r="AN2716" s="65" t="str">
        <f t="shared" si="2015"/>
        <v/>
      </c>
      <c r="AO2716" s="65" t="str">
        <f t="shared" si="2016"/>
        <v/>
      </c>
      <c r="AP2716" s="65" t="str">
        <f t="shared" si="2017"/>
        <v/>
      </c>
      <c r="AQ2716" s="65" t="str">
        <f t="shared" si="2018"/>
        <v/>
      </c>
      <c r="AR2716" s="65" t="str">
        <f t="shared" si="2019"/>
        <v/>
      </c>
      <c r="AS2716" s="65" t="str">
        <f t="shared" si="2020"/>
        <v/>
      </c>
      <c r="AT2716" s="65" t="str">
        <f t="shared" si="2021"/>
        <v/>
      </c>
      <c r="AU2716" s="65" t="str">
        <f t="shared" si="2022"/>
        <v/>
      </c>
      <c r="AV2716" s="66" t="str">
        <f t="shared" si="2023"/>
        <v/>
      </c>
      <c r="AX2716" s="73" t="str">
        <f t="shared" si="2044"/>
        <v/>
      </c>
      <c r="AY2716" s="74" t="str">
        <f t="shared" ref="AY2716:BG2725" si="2048">IF(AY$9="", "", IF($H2716=AY$9, $AE2716, ""))</f>
        <v/>
      </c>
      <c r="AZ2716" s="74" t="str">
        <f t="shared" si="2048"/>
        <v/>
      </c>
      <c r="BA2716" s="74" t="str">
        <f t="shared" si="2048"/>
        <v/>
      </c>
      <c r="BB2716" s="74" t="str">
        <f t="shared" si="2048"/>
        <v/>
      </c>
      <c r="BC2716" s="74" t="str">
        <f t="shared" si="2048"/>
        <v/>
      </c>
      <c r="BD2716" s="74" t="str">
        <f t="shared" si="2048"/>
        <v/>
      </c>
      <c r="BE2716" s="74" t="str">
        <f t="shared" si="2048"/>
        <v/>
      </c>
      <c r="BF2716" s="74" t="str">
        <f t="shared" si="2048"/>
        <v/>
      </c>
      <c r="BG2716" s="75" t="str">
        <f t="shared" si="2048"/>
        <v/>
      </c>
      <c r="BI2716" s="73" t="str">
        <f t="shared" si="2045"/>
        <v/>
      </c>
      <c r="BJ2716" s="74" t="str">
        <f t="shared" si="2047"/>
        <v/>
      </c>
      <c r="BK2716" s="74" t="str">
        <f t="shared" si="2047"/>
        <v/>
      </c>
      <c r="BL2716" s="74" t="str">
        <f t="shared" si="2047"/>
        <v/>
      </c>
      <c r="BM2716" s="74" t="str">
        <f t="shared" si="2047"/>
        <v/>
      </c>
      <c r="BN2716" s="74" t="str">
        <f t="shared" si="2047"/>
        <v/>
      </c>
      <c r="BO2716" s="74" t="str">
        <f t="shared" si="2047"/>
        <v/>
      </c>
      <c r="BP2716" s="74" t="str">
        <f t="shared" si="2047"/>
        <v/>
      </c>
      <c r="BQ2716" s="74" t="str">
        <f t="shared" si="2047"/>
        <v/>
      </c>
      <c r="BR2716" s="75" t="str">
        <f t="shared" si="2047"/>
        <v/>
      </c>
      <c r="BU2716" s="42" t="str">
        <f t="shared" si="2024"/>
        <v/>
      </c>
      <c r="BV2716" s="66" t="str">
        <f t="shared" si="2025"/>
        <v/>
      </c>
      <c r="BX2716" s="64" t="str">
        <f t="shared" si="2026"/>
        <v/>
      </c>
      <c r="BY2716" s="65" t="str">
        <f t="shared" si="2027"/>
        <v/>
      </c>
      <c r="BZ2716" s="65" t="str">
        <f t="shared" si="2028"/>
        <v/>
      </c>
      <c r="CA2716" s="65" t="str">
        <f t="shared" si="2029"/>
        <v/>
      </c>
      <c r="CB2716" s="65" t="str">
        <f t="shared" si="2030"/>
        <v/>
      </c>
      <c r="CC2716" s="65" t="str">
        <f t="shared" si="2031"/>
        <v/>
      </c>
      <c r="CD2716" s="65" t="str">
        <f t="shared" si="2032"/>
        <v/>
      </c>
      <c r="CE2716" s="65" t="str">
        <f t="shared" si="2033"/>
        <v/>
      </c>
      <c r="CF2716" s="65" t="str">
        <f t="shared" si="2034"/>
        <v/>
      </c>
      <c r="CG2716" s="66" t="str">
        <f t="shared" si="2035"/>
        <v/>
      </c>
      <c r="CI2716" s="42" t="str">
        <f t="shared" si="2036"/>
        <v/>
      </c>
      <c r="CK2716" s="92" t="str">
        <f t="shared" si="2037"/>
        <v/>
      </c>
      <c r="CL2716" s="65" t="str">
        <f t="shared" si="2038"/>
        <v/>
      </c>
      <c r="CM2716" s="93" t="str">
        <f t="shared" si="2039"/>
        <v/>
      </c>
      <c r="CN2716" s="101" t="str">
        <f t="shared" si="2008"/>
        <v/>
      </c>
      <c r="CP2716" s="92" t="str">
        <f t="shared" si="2040"/>
        <v/>
      </c>
      <c r="CQ2716" s="65" t="str">
        <f t="shared" si="2041"/>
        <v/>
      </c>
      <c r="CR2716" s="93" t="str">
        <f t="shared" si="2042"/>
        <v/>
      </c>
      <c r="CS2716" s="101" t="str">
        <f t="shared" si="2043"/>
        <v/>
      </c>
    </row>
    <row r="2717" spans="1:97" x14ac:dyDescent="0.25">
      <c r="A2717" s="51"/>
      <c r="B2717" s="15" t="str">
        <f t="shared" si="2007"/>
        <v/>
      </c>
      <c r="C2717" s="15" t="str">
        <f t="shared" si="2009"/>
        <v/>
      </c>
      <c r="D2717" s="51"/>
      <c r="E2717" s="137"/>
      <c r="F2717" s="138"/>
      <c r="G2717" s="139"/>
      <c r="H2717" s="138"/>
      <c r="I2717" s="140"/>
      <c r="J2717" s="138"/>
      <c r="K2717" s="141"/>
      <c r="L2717" s="139"/>
      <c r="M2717" s="142"/>
      <c r="N2717" s="142"/>
      <c r="O2717" s="143"/>
      <c r="P2717" s="144"/>
      <c r="Q2717" s="144"/>
      <c r="R2717" s="144"/>
      <c r="S2717" s="144"/>
      <c r="T2717" s="144"/>
      <c r="U2717" s="144"/>
      <c r="V2717" s="144"/>
      <c r="W2717" s="144"/>
      <c r="X2717" s="145"/>
      <c r="Y2717" s="51"/>
      <c r="Z2717" s="13" t="str">
        <f t="shared" si="2010"/>
        <v/>
      </c>
      <c r="AA2717" s="51"/>
      <c r="AE2717" s="42" t="str">
        <f t="shared" si="2011"/>
        <v/>
      </c>
      <c r="AF2717" s="42" t="str">
        <f>IF($I2717="", "", IF(COUNTIF($I$10:$I2716, I2717)&gt;0, "", SUMIF($I$10:$I$3009, $I2717, $AE$10:$AE$3009)))</f>
        <v/>
      </c>
      <c r="AG2717" s="45" t="str">
        <f>IF($AF2717="", "", COUNTIF($AF$10:$AF$3009, "&gt;"&amp;AF2717)+1+COUNTIF($AF$10:$AF2717, $AF2717)-1)</f>
        <v/>
      </c>
      <c r="AI2717" s="42" t="str">
        <f t="shared" si="2012"/>
        <v/>
      </c>
      <c r="AK2717" s="15" t="str">
        <f t="shared" si="2013"/>
        <v/>
      </c>
      <c r="AM2717" s="64" t="str">
        <f t="shared" si="2014"/>
        <v/>
      </c>
      <c r="AN2717" s="65" t="str">
        <f t="shared" si="2015"/>
        <v/>
      </c>
      <c r="AO2717" s="65" t="str">
        <f t="shared" si="2016"/>
        <v/>
      </c>
      <c r="AP2717" s="65" t="str">
        <f t="shared" si="2017"/>
        <v/>
      </c>
      <c r="AQ2717" s="65" t="str">
        <f t="shared" si="2018"/>
        <v/>
      </c>
      <c r="AR2717" s="65" t="str">
        <f t="shared" si="2019"/>
        <v/>
      </c>
      <c r="AS2717" s="65" t="str">
        <f t="shared" si="2020"/>
        <v/>
      </c>
      <c r="AT2717" s="65" t="str">
        <f t="shared" si="2021"/>
        <v/>
      </c>
      <c r="AU2717" s="65" t="str">
        <f t="shared" si="2022"/>
        <v/>
      </c>
      <c r="AV2717" s="66" t="str">
        <f t="shared" si="2023"/>
        <v/>
      </c>
      <c r="AX2717" s="73" t="str">
        <f t="shared" si="2044"/>
        <v/>
      </c>
      <c r="AY2717" s="74" t="str">
        <f t="shared" si="2048"/>
        <v/>
      </c>
      <c r="AZ2717" s="74" t="str">
        <f t="shared" si="2048"/>
        <v/>
      </c>
      <c r="BA2717" s="74" t="str">
        <f t="shared" si="2048"/>
        <v/>
      </c>
      <c r="BB2717" s="74" t="str">
        <f t="shared" si="2048"/>
        <v/>
      </c>
      <c r="BC2717" s="74" t="str">
        <f t="shared" si="2048"/>
        <v/>
      </c>
      <c r="BD2717" s="74" t="str">
        <f t="shared" si="2048"/>
        <v/>
      </c>
      <c r="BE2717" s="74" t="str">
        <f t="shared" si="2048"/>
        <v/>
      </c>
      <c r="BF2717" s="74" t="str">
        <f t="shared" si="2048"/>
        <v/>
      </c>
      <c r="BG2717" s="75" t="str">
        <f t="shared" si="2048"/>
        <v/>
      </c>
      <c r="BI2717" s="73" t="str">
        <f t="shared" si="2045"/>
        <v/>
      </c>
      <c r="BJ2717" s="74" t="str">
        <f t="shared" si="2047"/>
        <v/>
      </c>
      <c r="BK2717" s="74" t="str">
        <f t="shared" si="2047"/>
        <v/>
      </c>
      <c r="BL2717" s="74" t="str">
        <f t="shared" si="2047"/>
        <v/>
      </c>
      <c r="BM2717" s="74" t="str">
        <f t="shared" si="2047"/>
        <v/>
      </c>
      <c r="BN2717" s="74" t="str">
        <f t="shared" si="2047"/>
        <v/>
      </c>
      <c r="BO2717" s="74" t="str">
        <f t="shared" si="2047"/>
        <v/>
      </c>
      <c r="BP2717" s="74" t="str">
        <f t="shared" si="2047"/>
        <v/>
      </c>
      <c r="BQ2717" s="74" t="str">
        <f t="shared" si="2047"/>
        <v/>
      </c>
      <c r="BR2717" s="75" t="str">
        <f t="shared" si="2047"/>
        <v/>
      </c>
      <c r="BU2717" s="42" t="str">
        <f t="shared" si="2024"/>
        <v/>
      </c>
      <c r="BV2717" s="66" t="str">
        <f t="shared" si="2025"/>
        <v/>
      </c>
      <c r="BX2717" s="64" t="str">
        <f t="shared" si="2026"/>
        <v/>
      </c>
      <c r="BY2717" s="65" t="str">
        <f t="shared" si="2027"/>
        <v/>
      </c>
      <c r="BZ2717" s="65" t="str">
        <f t="shared" si="2028"/>
        <v/>
      </c>
      <c r="CA2717" s="65" t="str">
        <f t="shared" si="2029"/>
        <v/>
      </c>
      <c r="CB2717" s="65" t="str">
        <f t="shared" si="2030"/>
        <v/>
      </c>
      <c r="CC2717" s="65" t="str">
        <f t="shared" si="2031"/>
        <v/>
      </c>
      <c r="CD2717" s="65" t="str">
        <f t="shared" si="2032"/>
        <v/>
      </c>
      <c r="CE2717" s="65" t="str">
        <f t="shared" si="2033"/>
        <v/>
      </c>
      <c r="CF2717" s="65" t="str">
        <f t="shared" si="2034"/>
        <v/>
      </c>
      <c r="CG2717" s="66" t="str">
        <f t="shared" si="2035"/>
        <v/>
      </c>
      <c r="CI2717" s="42" t="str">
        <f t="shared" si="2036"/>
        <v/>
      </c>
      <c r="CK2717" s="92" t="str">
        <f t="shared" si="2037"/>
        <v/>
      </c>
      <c r="CL2717" s="65" t="str">
        <f t="shared" si="2038"/>
        <v/>
      </c>
      <c r="CM2717" s="93" t="str">
        <f t="shared" si="2039"/>
        <v/>
      </c>
      <c r="CN2717" s="101" t="str">
        <f t="shared" si="2008"/>
        <v/>
      </c>
      <c r="CP2717" s="92" t="str">
        <f t="shared" si="2040"/>
        <v/>
      </c>
      <c r="CQ2717" s="65" t="str">
        <f t="shared" si="2041"/>
        <v/>
      </c>
      <c r="CR2717" s="93" t="str">
        <f t="shared" si="2042"/>
        <v/>
      </c>
      <c r="CS2717" s="101" t="str">
        <f t="shared" si="2043"/>
        <v/>
      </c>
    </row>
    <row r="2718" spans="1:97" x14ac:dyDescent="0.25">
      <c r="A2718" s="51"/>
      <c r="B2718" s="15" t="str">
        <f t="shared" si="2007"/>
        <v/>
      </c>
      <c r="C2718" s="15" t="str">
        <f t="shared" si="2009"/>
        <v/>
      </c>
      <c r="D2718" s="51"/>
      <c r="E2718" s="137"/>
      <c r="F2718" s="138"/>
      <c r="G2718" s="139"/>
      <c r="H2718" s="138"/>
      <c r="I2718" s="140"/>
      <c r="J2718" s="138"/>
      <c r="K2718" s="141"/>
      <c r="L2718" s="139"/>
      <c r="M2718" s="142"/>
      <c r="N2718" s="142"/>
      <c r="O2718" s="143"/>
      <c r="P2718" s="144"/>
      <c r="Q2718" s="144"/>
      <c r="R2718" s="144"/>
      <c r="S2718" s="144"/>
      <c r="T2718" s="144"/>
      <c r="U2718" s="144"/>
      <c r="V2718" s="144"/>
      <c r="W2718" s="144"/>
      <c r="X2718" s="145"/>
      <c r="Y2718" s="51"/>
      <c r="Z2718" s="13" t="str">
        <f t="shared" si="2010"/>
        <v/>
      </c>
      <c r="AA2718" s="51"/>
      <c r="AE2718" s="42" t="str">
        <f t="shared" si="2011"/>
        <v/>
      </c>
      <c r="AF2718" s="42" t="str">
        <f>IF($I2718="", "", IF(COUNTIF($I$10:$I2717, I2718)&gt;0, "", SUMIF($I$10:$I$3009, $I2718, $AE$10:$AE$3009)))</f>
        <v/>
      </c>
      <c r="AG2718" s="45" t="str">
        <f>IF($AF2718="", "", COUNTIF($AF$10:$AF$3009, "&gt;"&amp;AF2718)+1+COUNTIF($AF$10:$AF2718, $AF2718)-1)</f>
        <v/>
      </c>
      <c r="AI2718" s="42" t="str">
        <f t="shared" si="2012"/>
        <v/>
      </c>
      <c r="AK2718" s="15" t="str">
        <f t="shared" si="2013"/>
        <v/>
      </c>
      <c r="AM2718" s="64" t="str">
        <f t="shared" si="2014"/>
        <v/>
      </c>
      <c r="AN2718" s="65" t="str">
        <f t="shared" si="2015"/>
        <v/>
      </c>
      <c r="AO2718" s="65" t="str">
        <f t="shared" si="2016"/>
        <v/>
      </c>
      <c r="AP2718" s="65" t="str">
        <f t="shared" si="2017"/>
        <v/>
      </c>
      <c r="AQ2718" s="65" t="str">
        <f t="shared" si="2018"/>
        <v/>
      </c>
      <c r="AR2718" s="65" t="str">
        <f t="shared" si="2019"/>
        <v/>
      </c>
      <c r="AS2718" s="65" t="str">
        <f t="shared" si="2020"/>
        <v/>
      </c>
      <c r="AT2718" s="65" t="str">
        <f t="shared" si="2021"/>
        <v/>
      </c>
      <c r="AU2718" s="65" t="str">
        <f t="shared" si="2022"/>
        <v/>
      </c>
      <c r="AV2718" s="66" t="str">
        <f t="shared" si="2023"/>
        <v/>
      </c>
      <c r="AX2718" s="73" t="str">
        <f t="shared" si="2044"/>
        <v/>
      </c>
      <c r="AY2718" s="74" t="str">
        <f t="shared" si="2048"/>
        <v/>
      </c>
      <c r="AZ2718" s="74" t="str">
        <f t="shared" si="2048"/>
        <v/>
      </c>
      <c r="BA2718" s="74" t="str">
        <f t="shared" si="2048"/>
        <v/>
      </c>
      <c r="BB2718" s="74" t="str">
        <f t="shared" si="2048"/>
        <v/>
      </c>
      <c r="BC2718" s="74" t="str">
        <f t="shared" si="2048"/>
        <v/>
      </c>
      <c r="BD2718" s="74" t="str">
        <f t="shared" si="2048"/>
        <v/>
      </c>
      <c r="BE2718" s="74" t="str">
        <f t="shared" si="2048"/>
        <v/>
      </c>
      <c r="BF2718" s="74" t="str">
        <f t="shared" si="2048"/>
        <v/>
      </c>
      <c r="BG2718" s="75" t="str">
        <f t="shared" si="2048"/>
        <v/>
      </c>
      <c r="BI2718" s="73" t="str">
        <f t="shared" si="2045"/>
        <v/>
      </c>
      <c r="BJ2718" s="74" t="str">
        <f t="shared" si="2047"/>
        <v/>
      </c>
      <c r="BK2718" s="74" t="str">
        <f t="shared" si="2047"/>
        <v/>
      </c>
      <c r="BL2718" s="74" t="str">
        <f t="shared" si="2047"/>
        <v/>
      </c>
      <c r="BM2718" s="74" t="str">
        <f t="shared" si="2047"/>
        <v/>
      </c>
      <c r="BN2718" s="74" t="str">
        <f t="shared" si="2047"/>
        <v/>
      </c>
      <c r="BO2718" s="74" t="str">
        <f t="shared" si="2047"/>
        <v/>
      </c>
      <c r="BP2718" s="74" t="str">
        <f t="shared" si="2047"/>
        <v/>
      </c>
      <c r="BQ2718" s="74" t="str">
        <f t="shared" si="2047"/>
        <v/>
      </c>
      <c r="BR2718" s="75" t="str">
        <f t="shared" si="2047"/>
        <v/>
      </c>
      <c r="BU2718" s="42" t="str">
        <f t="shared" si="2024"/>
        <v/>
      </c>
      <c r="BV2718" s="66" t="str">
        <f t="shared" si="2025"/>
        <v/>
      </c>
      <c r="BX2718" s="64" t="str">
        <f t="shared" si="2026"/>
        <v/>
      </c>
      <c r="BY2718" s="65" t="str">
        <f t="shared" si="2027"/>
        <v/>
      </c>
      <c r="BZ2718" s="65" t="str">
        <f t="shared" si="2028"/>
        <v/>
      </c>
      <c r="CA2718" s="65" t="str">
        <f t="shared" si="2029"/>
        <v/>
      </c>
      <c r="CB2718" s="65" t="str">
        <f t="shared" si="2030"/>
        <v/>
      </c>
      <c r="CC2718" s="65" t="str">
        <f t="shared" si="2031"/>
        <v/>
      </c>
      <c r="CD2718" s="65" t="str">
        <f t="shared" si="2032"/>
        <v/>
      </c>
      <c r="CE2718" s="65" t="str">
        <f t="shared" si="2033"/>
        <v/>
      </c>
      <c r="CF2718" s="65" t="str">
        <f t="shared" si="2034"/>
        <v/>
      </c>
      <c r="CG2718" s="66" t="str">
        <f t="shared" si="2035"/>
        <v/>
      </c>
      <c r="CI2718" s="42" t="str">
        <f t="shared" si="2036"/>
        <v/>
      </c>
      <c r="CK2718" s="92" t="str">
        <f t="shared" si="2037"/>
        <v/>
      </c>
      <c r="CL2718" s="65" t="str">
        <f t="shared" si="2038"/>
        <v/>
      </c>
      <c r="CM2718" s="93" t="str">
        <f t="shared" si="2039"/>
        <v/>
      </c>
      <c r="CN2718" s="101" t="str">
        <f t="shared" si="2008"/>
        <v/>
      </c>
      <c r="CP2718" s="92" t="str">
        <f t="shared" si="2040"/>
        <v/>
      </c>
      <c r="CQ2718" s="65" t="str">
        <f t="shared" si="2041"/>
        <v/>
      </c>
      <c r="CR2718" s="93" t="str">
        <f t="shared" si="2042"/>
        <v/>
      </c>
      <c r="CS2718" s="101" t="str">
        <f t="shared" si="2043"/>
        <v/>
      </c>
    </row>
    <row r="2719" spans="1:97" x14ac:dyDescent="0.25">
      <c r="A2719" s="51"/>
      <c r="B2719" s="15" t="str">
        <f t="shared" si="2007"/>
        <v/>
      </c>
      <c r="C2719" s="15" t="str">
        <f t="shared" si="2009"/>
        <v/>
      </c>
      <c r="D2719" s="51"/>
      <c r="E2719" s="137"/>
      <c r="F2719" s="138"/>
      <c r="G2719" s="139"/>
      <c r="H2719" s="138"/>
      <c r="I2719" s="140"/>
      <c r="J2719" s="138"/>
      <c r="K2719" s="141"/>
      <c r="L2719" s="139"/>
      <c r="M2719" s="142"/>
      <c r="N2719" s="142"/>
      <c r="O2719" s="143"/>
      <c r="P2719" s="144"/>
      <c r="Q2719" s="144"/>
      <c r="R2719" s="144"/>
      <c r="S2719" s="144"/>
      <c r="T2719" s="144"/>
      <c r="U2719" s="144"/>
      <c r="V2719" s="144"/>
      <c r="W2719" s="144"/>
      <c r="X2719" s="145"/>
      <c r="Y2719" s="51"/>
      <c r="Z2719" s="13" t="str">
        <f t="shared" si="2010"/>
        <v/>
      </c>
      <c r="AA2719" s="51"/>
      <c r="AE2719" s="42" t="str">
        <f t="shared" si="2011"/>
        <v/>
      </c>
      <c r="AF2719" s="42" t="str">
        <f>IF($I2719="", "", IF(COUNTIF($I$10:$I2718, I2719)&gt;0, "", SUMIF($I$10:$I$3009, $I2719, $AE$10:$AE$3009)))</f>
        <v/>
      </c>
      <c r="AG2719" s="45" t="str">
        <f>IF($AF2719="", "", COUNTIF($AF$10:$AF$3009, "&gt;"&amp;AF2719)+1+COUNTIF($AF$10:$AF2719, $AF2719)-1)</f>
        <v/>
      </c>
      <c r="AI2719" s="42" t="str">
        <f t="shared" si="2012"/>
        <v/>
      </c>
      <c r="AK2719" s="15" t="str">
        <f t="shared" si="2013"/>
        <v/>
      </c>
      <c r="AM2719" s="64" t="str">
        <f t="shared" si="2014"/>
        <v/>
      </c>
      <c r="AN2719" s="65" t="str">
        <f t="shared" si="2015"/>
        <v/>
      </c>
      <c r="AO2719" s="65" t="str">
        <f t="shared" si="2016"/>
        <v/>
      </c>
      <c r="AP2719" s="65" t="str">
        <f t="shared" si="2017"/>
        <v/>
      </c>
      <c r="AQ2719" s="65" t="str">
        <f t="shared" si="2018"/>
        <v/>
      </c>
      <c r="AR2719" s="65" t="str">
        <f t="shared" si="2019"/>
        <v/>
      </c>
      <c r="AS2719" s="65" t="str">
        <f t="shared" si="2020"/>
        <v/>
      </c>
      <c r="AT2719" s="65" t="str">
        <f t="shared" si="2021"/>
        <v/>
      </c>
      <c r="AU2719" s="65" t="str">
        <f t="shared" si="2022"/>
        <v/>
      </c>
      <c r="AV2719" s="66" t="str">
        <f t="shared" si="2023"/>
        <v/>
      </c>
      <c r="AX2719" s="73" t="str">
        <f t="shared" si="2044"/>
        <v/>
      </c>
      <c r="AY2719" s="74" t="str">
        <f t="shared" si="2048"/>
        <v/>
      </c>
      <c r="AZ2719" s="74" t="str">
        <f t="shared" si="2048"/>
        <v/>
      </c>
      <c r="BA2719" s="74" t="str">
        <f t="shared" si="2048"/>
        <v/>
      </c>
      <c r="BB2719" s="74" t="str">
        <f t="shared" si="2048"/>
        <v/>
      </c>
      <c r="BC2719" s="74" t="str">
        <f t="shared" si="2048"/>
        <v/>
      </c>
      <c r="BD2719" s="74" t="str">
        <f t="shared" si="2048"/>
        <v/>
      </c>
      <c r="BE2719" s="74" t="str">
        <f t="shared" si="2048"/>
        <v/>
      </c>
      <c r="BF2719" s="74" t="str">
        <f t="shared" si="2048"/>
        <v/>
      </c>
      <c r="BG2719" s="75" t="str">
        <f t="shared" si="2048"/>
        <v/>
      </c>
      <c r="BI2719" s="73" t="str">
        <f t="shared" si="2045"/>
        <v/>
      </c>
      <c r="BJ2719" s="74" t="str">
        <f t="shared" si="2047"/>
        <v/>
      </c>
      <c r="BK2719" s="74" t="str">
        <f t="shared" si="2047"/>
        <v/>
      </c>
      <c r="BL2719" s="74" t="str">
        <f t="shared" si="2047"/>
        <v/>
      </c>
      <c r="BM2719" s="74" t="str">
        <f t="shared" si="2047"/>
        <v/>
      </c>
      <c r="BN2719" s="74" t="str">
        <f t="shared" si="2047"/>
        <v/>
      </c>
      <c r="BO2719" s="74" t="str">
        <f t="shared" si="2047"/>
        <v/>
      </c>
      <c r="BP2719" s="74" t="str">
        <f t="shared" si="2047"/>
        <v/>
      </c>
      <c r="BQ2719" s="74" t="str">
        <f t="shared" si="2047"/>
        <v/>
      </c>
      <c r="BR2719" s="75" t="str">
        <f t="shared" si="2047"/>
        <v/>
      </c>
      <c r="BU2719" s="42" t="str">
        <f t="shared" si="2024"/>
        <v/>
      </c>
      <c r="BV2719" s="66" t="str">
        <f t="shared" si="2025"/>
        <v/>
      </c>
      <c r="BX2719" s="64" t="str">
        <f t="shared" si="2026"/>
        <v/>
      </c>
      <c r="BY2719" s="65" t="str">
        <f t="shared" si="2027"/>
        <v/>
      </c>
      <c r="BZ2719" s="65" t="str">
        <f t="shared" si="2028"/>
        <v/>
      </c>
      <c r="CA2719" s="65" t="str">
        <f t="shared" si="2029"/>
        <v/>
      </c>
      <c r="CB2719" s="65" t="str">
        <f t="shared" si="2030"/>
        <v/>
      </c>
      <c r="CC2719" s="65" t="str">
        <f t="shared" si="2031"/>
        <v/>
      </c>
      <c r="CD2719" s="65" t="str">
        <f t="shared" si="2032"/>
        <v/>
      </c>
      <c r="CE2719" s="65" t="str">
        <f t="shared" si="2033"/>
        <v/>
      </c>
      <c r="CF2719" s="65" t="str">
        <f t="shared" si="2034"/>
        <v/>
      </c>
      <c r="CG2719" s="66" t="str">
        <f t="shared" si="2035"/>
        <v/>
      </c>
      <c r="CI2719" s="42" t="str">
        <f t="shared" si="2036"/>
        <v/>
      </c>
      <c r="CK2719" s="92" t="str">
        <f t="shared" si="2037"/>
        <v/>
      </c>
      <c r="CL2719" s="65" t="str">
        <f t="shared" si="2038"/>
        <v/>
      </c>
      <c r="CM2719" s="93" t="str">
        <f t="shared" si="2039"/>
        <v/>
      </c>
      <c r="CN2719" s="101" t="str">
        <f t="shared" si="2008"/>
        <v/>
      </c>
      <c r="CP2719" s="92" t="str">
        <f t="shared" si="2040"/>
        <v/>
      </c>
      <c r="CQ2719" s="65" t="str">
        <f t="shared" si="2041"/>
        <v/>
      </c>
      <c r="CR2719" s="93" t="str">
        <f t="shared" si="2042"/>
        <v/>
      </c>
      <c r="CS2719" s="101" t="str">
        <f t="shared" si="2043"/>
        <v/>
      </c>
    </row>
    <row r="2720" spans="1:97" x14ac:dyDescent="0.25">
      <c r="A2720" s="51"/>
      <c r="B2720" s="15" t="str">
        <f t="shared" si="2007"/>
        <v/>
      </c>
      <c r="C2720" s="15" t="str">
        <f t="shared" si="2009"/>
        <v/>
      </c>
      <c r="D2720" s="51"/>
      <c r="E2720" s="137"/>
      <c r="F2720" s="138"/>
      <c r="G2720" s="139"/>
      <c r="H2720" s="138"/>
      <c r="I2720" s="140"/>
      <c r="J2720" s="138"/>
      <c r="K2720" s="141"/>
      <c r="L2720" s="139"/>
      <c r="M2720" s="142"/>
      <c r="N2720" s="142"/>
      <c r="O2720" s="143"/>
      <c r="P2720" s="144"/>
      <c r="Q2720" s="144"/>
      <c r="R2720" s="144"/>
      <c r="S2720" s="144"/>
      <c r="T2720" s="144"/>
      <c r="U2720" s="144"/>
      <c r="V2720" s="144"/>
      <c r="W2720" s="144"/>
      <c r="X2720" s="145"/>
      <c r="Y2720" s="51"/>
      <c r="Z2720" s="13" t="str">
        <f t="shared" si="2010"/>
        <v/>
      </c>
      <c r="AA2720" s="51"/>
      <c r="AE2720" s="42" t="str">
        <f t="shared" si="2011"/>
        <v/>
      </c>
      <c r="AF2720" s="42" t="str">
        <f>IF($I2720="", "", IF(COUNTIF($I$10:$I2719, I2720)&gt;0, "", SUMIF($I$10:$I$3009, $I2720, $AE$10:$AE$3009)))</f>
        <v/>
      </c>
      <c r="AG2720" s="45" t="str">
        <f>IF($AF2720="", "", COUNTIF($AF$10:$AF$3009, "&gt;"&amp;AF2720)+1+COUNTIF($AF$10:$AF2720, $AF2720)-1)</f>
        <v/>
      </c>
      <c r="AI2720" s="42" t="str">
        <f t="shared" si="2012"/>
        <v/>
      </c>
      <c r="AK2720" s="15" t="str">
        <f t="shared" si="2013"/>
        <v/>
      </c>
      <c r="AM2720" s="64" t="str">
        <f t="shared" si="2014"/>
        <v/>
      </c>
      <c r="AN2720" s="65" t="str">
        <f t="shared" si="2015"/>
        <v/>
      </c>
      <c r="AO2720" s="65" t="str">
        <f t="shared" si="2016"/>
        <v/>
      </c>
      <c r="AP2720" s="65" t="str">
        <f t="shared" si="2017"/>
        <v/>
      </c>
      <c r="AQ2720" s="65" t="str">
        <f t="shared" si="2018"/>
        <v/>
      </c>
      <c r="AR2720" s="65" t="str">
        <f t="shared" si="2019"/>
        <v/>
      </c>
      <c r="AS2720" s="65" t="str">
        <f t="shared" si="2020"/>
        <v/>
      </c>
      <c r="AT2720" s="65" t="str">
        <f t="shared" si="2021"/>
        <v/>
      </c>
      <c r="AU2720" s="65" t="str">
        <f t="shared" si="2022"/>
        <v/>
      </c>
      <c r="AV2720" s="66" t="str">
        <f t="shared" si="2023"/>
        <v/>
      </c>
      <c r="AX2720" s="73" t="str">
        <f t="shared" si="2044"/>
        <v/>
      </c>
      <c r="AY2720" s="74" t="str">
        <f t="shared" si="2048"/>
        <v/>
      </c>
      <c r="AZ2720" s="74" t="str">
        <f t="shared" si="2048"/>
        <v/>
      </c>
      <c r="BA2720" s="74" t="str">
        <f t="shared" si="2048"/>
        <v/>
      </c>
      <c r="BB2720" s="74" t="str">
        <f t="shared" si="2048"/>
        <v/>
      </c>
      <c r="BC2720" s="74" t="str">
        <f t="shared" si="2048"/>
        <v/>
      </c>
      <c r="BD2720" s="74" t="str">
        <f t="shared" si="2048"/>
        <v/>
      </c>
      <c r="BE2720" s="74" t="str">
        <f t="shared" si="2048"/>
        <v/>
      </c>
      <c r="BF2720" s="74" t="str">
        <f t="shared" si="2048"/>
        <v/>
      </c>
      <c r="BG2720" s="75" t="str">
        <f t="shared" si="2048"/>
        <v/>
      </c>
      <c r="BI2720" s="73" t="str">
        <f t="shared" si="2045"/>
        <v/>
      </c>
      <c r="BJ2720" s="74" t="str">
        <f t="shared" si="2047"/>
        <v/>
      </c>
      <c r="BK2720" s="74" t="str">
        <f t="shared" si="2047"/>
        <v/>
      </c>
      <c r="BL2720" s="74" t="str">
        <f t="shared" si="2047"/>
        <v/>
      </c>
      <c r="BM2720" s="74" t="str">
        <f t="shared" si="2047"/>
        <v/>
      </c>
      <c r="BN2720" s="74" t="str">
        <f t="shared" si="2047"/>
        <v/>
      </c>
      <c r="BO2720" s="74" t="str">
        <f t="shared" si="2047"/>
        <v/>
      </c>
      <c r="BP2720" s="74" t="str">
        <f t="shared" si="2047"/>
        <v/>
      </c>
      <c r="BQ2720" s="74" t="str">
        <f t="shared" si="2047"/>
        <v/>
      </c>
      <c r="BR2720" s="75" t="str">
        <f t="shared" si="2047"/>
        <v/>
      </c>
      <c r="BU2720" s="42" t="str">
        <f t="shared" si="2024"/>
        <v/>
      </c>
      <c r="BV2720" s="66" t="str">
        <f t="shared" si="2025"/>
        <v/>
      </c>
      <c r="BX2720" s="64" t="str">
        <f t="shared" si="2026"/>
        <v/>
      </c>
      <c r="BY2720" s="65" t="str">
        <f t="shared" si="2027"/>
        <v/>
      </c>
      <c r="BZ2720" s="65" t="str">
        <f t="shared" si="2028"/>
        <v/>
      </c>
      <c r="CA2720" s="65" t="str">
        <f t="shared" si="2029"/>
        <v/>
      </c>
      <c r="CB2720" s="65" t="str">
        <f t="shared" si="2030"/>
        <v/>
      </c>
      <c r="CC2720" s="65" t="str">
        <f t="shared" si="2031"/>
        <v/>
      </c>
      <c r="CD2720" s="65" t="str">
        <f t="shared" si="2032"/>
        <v/>
      </c>
      <c r="CE2720" s="65" t="str">
        <f t="shared" si="2033"/>
        <v/>
      </c>
      <c r="CF2720" s="65" t="str">
        <f t="shared" si="2034"/>
        <v/>
      </c>
      <c r="CG2720" s="66" t="str">
        <f t="shared" si="2035"/>
        <v/>
      </c>
      <c r="CI2720" s="42" t="str">
        <f t="shared" si="2036"/>
        <v/>
      </c>
      <c r="CK2720" s="92" t="str">
        <f t="shared" si="2037"/>
        <v/>
      </c>
      <c r="CL2720" s="65" t="str">
        <f t="shared" si="2038"/>
        <v/>
      </c>
      <c r="CM2720" s="93" t="str">
        <f t="shared" si="2039"/>
        <v/>
      </c>
      <c r="CN2720" s="101" t="str">
        <f t="shared" si="2008"/>
        <v/>
      </c>
      <c r="CP2720" s="92" t="str">
        <f t="shared" si="2040"/>
        <v/>
      </c>
      <c r="CQ2720" s="65" t="str">
        <f t="shared" si="2041"/>
        <v/>
      </c>
      <c r="CR2720" s="93" t="str">
        <f t="shared" si="2042"/>
        <v/>
      </c>
      <c r="CS2720" s="101" t="str">
        <f t="shared" si="2043"/>
        <v/>
      </c>
    </row>
    <row r="2721" spans="1:97" x14ac:dyDescent="0.25">
      <c r="A2721" s="51"/>
      <c r="B2721" s="15" t="str">
        <f t="shared" si="2007"/>
        <v/>
      </c>
      <c r="C2721" s="15" t="str">
        <f t="shared" si="2009"/>
        <v/>
      </c>
      <c r="D2721" s="51"/>
      <c r="E2721" s="137"/>
      <c r="F2721" s="138"/>
      <c r="G2721" s="139"/>
      <c r="H2721" s="138"/>
      <c r="I2721" s="140"/>
      <c r="J2721" s="138"/>
      <c r="K2721" s="141"/>
      <c r="L2721" s="139"/>
      <c r="M2721" s="142"/>
      <c r="N2721" s="142"/>
      <c r="O2721" s="143"/>
      <c r="P2721" s="144"/>
      <c r="Q2721" s="144"/>
      <c r="R2721" s="144"/>
      <c r="S2721" s="144"/>
      <c r="T2721" s="144"/>
      <c r="U2721" s="144"/>
      <c r="V2721" s="144"/>
      <c r="W2721" s="144"/>
      <c r="X2721" s="145"/>
      <c r="Y2721" s="51"/>
      <c r="Z2721" s="13" t="str">
        <f t="shared" si="2010"/>
        <v/>
      </c>
      <c r="AA2721" s="51"/>
      <c r="AE2721" s="42" t="str">
        <f t="shared" si="2011"/>
        <v/>
      </c>
      <c r="AF2721" s="42" t="str">
        <f>IF($I2721="", "", IF(COUNTIF($I$10:$I2720, I2721)&gt;0, "", SUMIF($I$10:$I$3009, $I2721, $AE$10:$AE$3009)))</f>
        <v/>
      </c>
      <c r="AG2721" s="45" t="str">
        <f>IF($AF2721="", "", COUNTIF($AF$10:$AF$3009, "&gt;"&amp;AF2721)+1+COUNTIF($AF$10:$AF2721, $AF2721)-1)</f>
        <v/>
      </c>
      <c r="AI2721" s="42" t="str">
        <f t="shared" si="2012"/>
        <v/>
      </c>
      <c r="AK2721" s="15" t="str">
        <f t="shared" si="2013"/>
        <v/>
      </c>
      <c r="AM2721" s="64" t="str">
        <f t="shared" si="2014"/>
        <v/>
      </c>
      <c r="AN2721" s="65" t="str">
        <f t="shared" si="2015"/>
        <v/>
      </c>
      <c r="AO2721" s="65" t="str">
        <f t="shared" si="2016"/>
        <v/>
      </c>
      <c r="AP2721" s="65" t="str">
        <f t="shared" si="2017"/>
        <v/>
      </c>
      <c r="AQ2721" s="65" t="str">
        <f t="shared" si="2018"/>
        <v/>
      </c>
      <c r="AR2721" s="65" t="str">
        <f t="shared" si="2019"/>
        <v/>
      </c>
      <c r="AS2721" s="65" t="str">
        <f t="shared" si="2020"/>
        <v/>
      </c>
      <c r="AT2721" s="65" t="str">
        <f t="shared" si="2021"/>
        <v/>
      </c>
      <c r="AU2721" s="65" t="str">
        <f t="shared" si="2022"/>
        <v/>
      </c>
      <c r="AV2721" s="66" t="str">
        <f t="shared" si="2023"/>
        <v/>
      </c>
      <c r="AX2721" s="73" t="str">
        <f t="shared" si="2044"/>
        <v/>
      </c>
      <c r="AY2721" s="74" t="str">
        <f t="shared" si="2048"/>
        <v/>
      </c>
      <c r="AZ2721" s="74" t="str">
        <f t="shared" si="2048"/>
        <v/>
      </c>
      <c r="BA2721" s="74" t="str">
        <f t="shared" si="2048"/>
        <v/>
      </c>
      <c r="BB2721" s="74" t="str">
        <f t="shared" si="2048"/>
        <v/>
      </c>
      <c r="BC2721" s="74" t="str">
        <f t="shared" si="2048"/>
        <v/>
      </c>
      <c r="BD2721" s="74" t="str">
        <f t="shared" si="2048"/>
        <v/>
      </c>
      <c r="BE2721" s="74" t="str">
        <f t="shared" si="2048"/>
        <v/>
      </c>
      <c r="BF2721" s="74" t="str">
        <f t="shared" si="2048"/>
        <v/>
      </c>
      <c r="BG2721" s="75" t="str">
        <f t="shared" si="2048"/>
        <v/>
      </c>
      <c r="BI2721" s="73" t="str">
        <f t="shared" si="2045"/>
        <v/>
      </c>
      <c r="BJ2721" s="74" t="str">
        <f t="shared" si="2047"/>
        <v/>
      </c>
      <c r="BK2721" s="74" t="str">
        <f t="shared" si="2047"/>
        <v/>
      </c>
      <c r="BL2721" s="74" t="str">
        <f t="shared" si="2047"/>
        <v/>
      </c>
      <c r="BM2721" s="74" t="str">
        <f t="shared" si="2047"/>
        <v/>
      </c>
      <c r="BN2721" s="74" t="str">
        <f t="shared" si="2047"/>
        <v/>
      </c>
      <c r="BO2721" s="74" t="str">
        <f t="shared" si="2047"/>
        <v/>
      </c>
      <c r="BP2721" s="74" t="str">
        <f t="shared" si="2047"/>
        <v/>
      </c>
      <c r="BQ2721" s="74" t="str">
        <f t="shared" si="2047"/>
        <v/>
      </c>
      <c r="BR2721" s="75" t="str">
        <f t="shared" si="2047"/>
        <v/>
      </c>
      <c r="BU2721" s="42" t="str">
        <f t="shared" si="2024"/>
        <v/>
      </c>
      <c r="BV2721" s="66" t="str">
        <f t="shared" si="2025"/>
        <v/>
      </c>
      <c r="BX2721" s="64" t="str">
        <f t="shared" si="2026"/>
        <v/>
      </c>
      <c r="BY2721" s="65" t="str">
        <f t="shared" si="2027"/>
        <v/>
      </c>
      <c r="BZ2721" s="65" t="str">
        <f t="shared" si="2028"/>
        <v/>
      </c>
      <c r="CA2721" s="65" t="str">
        <f t="shared" si="2029"/>
        <v/>
      </c>
      <c r="CB2721" s="65" t="str">
        <f t="shared" si="2030"/>
        <v/>
      </c>
      <c r="CC2721" s="65" t="str">
        <f t="shared" si="2031"/>
        <v/>
      </c>
      <c r="CD2721" s="65" t="str">
        <f t="shared" si="2032"/>
        <v/>
      </c>
      <c r="CE2721" s="65" t="str">
        <f t="shared" si="2033"/>
        <v/>
      </c>
      <c r="CF2721" s="65" t="str">
        <f t="shared" si="2034"/>
        <v/>
      </c>
      <c r="CG2721" s="66" t="str">
        <f t="shared" si="2035"/>
        <v/>
      </c>
      <c r="CI2721" s="42" t="str">
        <f t="shared" si="2036"/>
        <v/>
      </c>
      <c r="CK2721" s="92" t="str">
        <f t="shared" si="2037"/>
        <v/>
      </c>
      <c r="CL2721" s="65" t="str">
        <f t="shared" si="2038"/>
        <v/>
      </c>
      <c r="CM2721" s="93" t="str">
        <f t="shared" si="2039"/>
        <v/>
      </c>
      <c r="CN2721" s="101" t="str">
        <f t="shared" si="2008"/>
        <v/>
      </c>
      <c r="CP2721" s="92" t="str">
        <f t="shared" si="2040"/>
        <v/>
      </c>
      <c r="CQ2721" s="65" t="str">
        <f t="shared" si="2041"/>
        <v/>
      </c>
      <c r="CR2721" s="93" t="str">
        <f t="shared" si="2042"/>
        <v/>
      </c>
      <c r="CS2721" s="101" t="str">
        <f t="shared" si="2043"/>
        <v/>
      </c>
    </row>
    <row r="2722" spans="1:97" x14ac:dyDescent="0.25">
      <c r="A2722" s="51"/>
      <c r="B2722" s="15" t="str">
        <f t="shared" si="2007"/>
        <v/>
      </c>
      <c r="C2722" s="15" t="str">
        <f t="shared" si="2009"/>
        <v/>
      </c>
      <c r="D2722" s="51"/>
      <c r="E2722" s="137"/>
      <c r="F2722" s="138"/>
      <c r="G2722" s="139"/>
      <c r="H2722" s="138"/>
      <c r="I2722" s="140"/>
      <c r="J2722" s="138"/>
      <c r="K2722" s="141"/>
      <c r="L2722" s="139"/>
      <c r="M2722" s="142"/>
      <c r="N2722" s="142"/>
      <c r="O2722" s="143"/>
      <c r="P2722" s="144"/>
      <c r="Q2722" s="144"/>
      <c r="R2722" s="144"/>
      <c r="S2722" s="144"/>
      <c r="T2722" s="144"/>
      <c r="U2722" s="144"/>
      <c r="V2722" s="144"/>
      <c r="W2722" s="144"/>
      <c r="X2722" s="145"/>
      <c r="Y2722" s="51"/>
      <c r="Z2722" s="13" t="str">
        <f t="shared" si="2010"/>
        <v/>
      </c>
      <c r="AA2722" s="51"/>
      <c r="AE2722" s="42" t="str">
        <f t="shared" si="2011"/>
        <v/>
      </c>
      <c r="AF2722" s="42" t="str">
        <f>IF($I2722="", "", IF(COUNTIF($I$10:$I2721, I2722)&gt;0, "", SUMIF($I$10:$I$3009, $I2722, $AE$10:$AE$3009)))</f>
        <v/>
      </c>
      <c r="AG2722" s="45" t="str">
        <f>IF($AF2722="", "", COUNTIF($AF$10:$AF$3009, "&gt;"&amp;AF2722)+1+COUNTIF($AF$10:$AF2722, $AF2722)-1)</f>
        <v/>
      </c>
      <c r="AI2722" s="42" t="str">
        <f t="shared" si="2012"/>
        <v/>
      </c>
      <c r="AK2722" s="15" t="str">
        <f t="shared" si="2013"/>
        <v/>
      </c>
      <c r="AM2722" s="64" t="str">
        <f t="shared" si="2014"/>
        <v/>
      </c>
      <c r="AN2722" s="65" t="str">
        <f t="shared" si="2015"/>
        <v/>
      </c>
      <c r="AO2722" s="65" t="str">
        <f t="shared" si="2016"/>
        <v/>
      </c>
      <c r="AP2722" s="65" t="str">
        <f t="shared" si="2017"/>
        <v/>
      </c>
      <c r="AQ2722" s="65" t="str">
        <f t="shared" si="2018"/>
        <v/>
      </c>
      <c r="AR2722" s="65" t="str">
        <f t="shared" si="2019"/>
        <v/>
      </c>
      <c r="AS2722" s="65" t="str">
        <f t="shared" si="2020"/>
        <v/>
      </c>
      <c r="AT2722" s="65" t="str">
        <f t="shared" si="2021"/>
        <v/>
      </c>
      <c r="AU2722" s="65" t="str">
        <f t="shared" si="2022"/>
        <v/>
      </c>
      <c r="AV2722" s="66" t="str">
        <f t="shared" si="2023"/>
        <v/>
      </c>
      <c r="AX2722" s="73" t="str">
        <f t="shared" si="2044"/>
        <v/>
      </c>
      <c r="AY2722" s="74" t="str">
        <f t="shared" si="2048"/>
        <v/>
      </c>
      <c r="AZ2722" s="74" t="str">
        <f t="shared" si="2048"/>
        <v/>
      </c>
      <c r="BA2722" s="74" t="str">
        <f t="shared" si="2048"/>
        <v/>
      </c>
      <c r="BB2722" s="74" t="str">
        <f t="shared" si="2048"/>
        <v/>
      </c>
      <c r="BC2722" s="74" t="str">
        <f t="shared" si="2048"/>
        <v/>
      </c>
      <c r="BD2722" s="74" t="str">
        <f t="shared" si="2048"/>
        <v/>
      </c>
      <c r="BE2722" s="74" t="str">
        <f t="shared" si="2048"/>
        <v/>
      </c>
      <c r="BF2722" s="74" t="str">
        <f t="shared" si="2048"/>
        <v/>
      </c>
      <c r="BG2722" s="75" t="str">
        <f t="shared" si="2048"/>
        <v/>
      </c>
      <c r="BI2722" s="73" t="str">
        <f t="shared" si="2045"/>
        <v/>
      </c>
      <c r="BJ2722" s="74" t="str">
        <f t="shared" si="2047"/>
        <v/>
      </c>
      <c r="BK2722" s="74" t="str">
        <f t="shared" si="2047"/>
        <v/>
      </c>
      <c r="BL2722" s="74" t="str">
        <f t="shared" si="2047"/>
        <v/>
      </c>
      <c r="BM2722" s="74" t="str">
        <f t="shared" si="2047"/>
        <v/>
      </c>
      <c r="BN2722" s="74" t="str">
        <f t="shared" si="2047"/>
        <v/>
      </c>
      <c r="BO2722" s="74" t="str">
        <f t="shared" si="2047"/>
        <v/>
      </c>
      <c r="BP2722" s="74" t="str">
        <f t="shared" si="2047"/>
        <v/>
      </c>
      <c r="BQ2722" s="74" t="str">
        <f t="shared" si="2047"/>
        <v/>
      </c>
      <c r="BR2722" s="75" t="str">
        <f t="shared" si="2047"/>
        <v/>
      </c>
      <c r="BU2722" s="42" t="str">
        <f t="shared" si="2024"/>
        <v/>
      </c>
      <c r="BV2722" s="66" t="str">
        <f t="shared" si="2025"/>
        <v/>
      </c>
      <c r="BX2722" s="64" t="str">
        <f t="shared" si="2026"/>
        <v/>
      </c>
      <c r="BY2722" s="65" t="str">
        <f t="shared" si="2027"/>
        <v/>
      </c>
      <c r="BZ2722" s="65" t="str">
        <f t="shared" si="2028"/>
        <v/>
      </c>
      <c r="CA2722" s="65" t="str">
        <f t="shared" si="2029"/>
        <v/>
      </c>
      <c r="CB2722" s="65" t="str">
        <f t="shared" si="2030"/>
        <v/>
      </c>
      <c r="CC2722" s="65" t="str">
        <f t="shared" si="2031"/>
        <v/>
      </c>
      <c r="CD2722" s="65" t="str">
        <f t="shared" si="2032"/>
        <v/>
      </c>
      <c r="CE2722" s="65" t="str">
        <f t="shared" si="2033"/>
        <v/>
      </c>
      <c r="CF2722" s="65" t="str">
        <f t="shared" si="2034"/>
        <v/>
      </c>
      <c r="CG2722" s="66" t="str">
        <f t="shared" si="2035"/>
        <v/>
      </c>
      <c r="CI2722" s="42" t="str">
        <f t="shared" si="2036"/>
        <v/>
      </c>
      <c r="CK2722" s="92" t="str">
        <f t="shared" si="2037"/>
        <v/>
      </c>
      <c r="CL2722" s="65" t="str">
        <f t="shared" si="2038"/>
        <v/>
      </c>
      <c r="CM2722" s="93" t="str">
        <f t="shared" si="2039"/>
        <v/>
      </c>
      <c r="CN2722" s="101" t="str">
        <f t="shared" si="2008"/>
        <v/>
      </c>
      <c r="CP2722" s="92" t="str">
        <f t="shared" si="2040"/>
        <v/>
      </c>
      <c r="CQ2722" s="65" t="str">
        <f t="shared" si="2041"/>
        <v/>
      </c>
      <c r="CR2722" s="93" t="str">
        <f t="shared" si="2042"/>
        <v/>
      </c>
      <c r="CS2722" s="101" t="str">
        <f t="shared" si="2043"/>
        <v/>
      </c>
    </row>
    <row r="2723" spans="1:97" x14ac:dyDescent="0.25">
      <c r="A2723" s="51"/>
      <c r="B2723" s="15" t="str">
        <f t="shared" si="2007"/>
        <v/>
      </c>
      <c r="C2723" s="15" t="str">
        <f t="shared" si="2009"/>
        <v/>
      </c>
      <c r="D2723" s="51"/>
      <c r="E2723" s="137"/>
      <c r="F2723" s="138"/>
      <c r="G2723" s="139"/>
      <c r="H2723" s="138"/>
      <c r="I2723" s="140"/>
      <c r="J2723" s="138"/>
      <c r="K2723" s="141"/>
      <c r="L2723" s="139"/>
      <c r="M2723" s="142"/>
      <c r="N2723" s="142"/>
      <c r="O2723" s="143"/>
      <c r="P2723" s="144"/>
      <c r="Q2723" s="144"/>
      <c r="R2723" s="144"/>
      <c r="S2723" s="144"/>
      <c r="T2723" s="144"/>
      <c r="U2723" s="144"/>
      <c r="V2723" s="144"/>
      <c r="W2723" s="144"/>
      <c r="X2723" s="145"/>
      <c r="Y2723" s="51"/>
      <c r="Z2723" s="13" t="str">
        <f t="shared" si="2010"/>
        <v/>
      </c>
      <c r="AA2723" s="51"/>
      <c r="AE2723" s="42" t="str">
        <f t="shared" si="2011"/>
        <v/>
      </c>
      <c r="AF2723" s="42" t="str">
        <f>IF($I2723="", "", IF(COUNTIF($I$10:$I2722, I2723)&gt;0, "", SUMIF($I$10:$I$3009, $I2723, $AE$10:$AE$3009)))</f>
        <v/>
      </c>
      <c r="AG2723" s="45" t="str">
        <f>IF($AF2723="", "", COUNTIF($AF$10:$AF$3009, "&gt;"&amp;AF2723)+1+COUNTIF($AF$10:$AF2723, $AF2723)-1)</f>
        <v/>
      </c>
      <c r="AI2723" s="42" t="str">
        <f t="shared" si="2012"/>
        <v/>
      </c>
      <c r="AK2723" s="15" t="str">
        <f t="shared" si="2013"/>
        <v/>
      </c>
      <c r="AM2723" s="64" t="str">
        <f t="shared" si="2014"/>
        <v/>
      </c>
      <c r="AN2723" s="65" t="str">
        <f t="shared" si="2015"/>
        <v/>
      </c>
      <c r="AO2723" s="65" t="str">
        <f t="shared" si="2016"/>
        <v/>
      </c>
      <c r="AP2723" s="65" t="str">
        <f t="shared" si="2017"/>
        <v/>
      </c>
      <c r="AQ2723" s="65" t="str">
        <f t="shared" si="2018"/>
        <v/>
      </c>
      <c r="AR2723" s="65" t="str">
        <f t="shared" si="2019"/>
        <v/>
      </c>
      <c r="AS2723" s="65" t="str">
        <f t="shared" si="2020"/>
        <v/>
      </c>
      <c r="AT2723" s="65" t="str">
        <f t="shared" si="2021"/>
        <v/>
      </c>
      <c r="AU2723" s="65" t="str">
        <f t="shared" si="2022"/>
        <v/>
      </c>
      <c r="AV2723" s="66" t="str">
        <f t="shared" si="2023"/>
        <v/>
      </c>
      <c r="AX2723" s="73" t="str">
        <f t="shared" si="2044"/>
        <v/>
      </c>
      <c r="AY2723" s="74" t="str">
        <f t="shared" si="2048"/>
        <v/>
      </c>
      <c r="AZ2723" s="74" t="str">
        <f t="shared" si="2048"/>
        <v/>
      </c>
      <c r="BA2723" s="74" t="str">
        <f t="shared" si="2048"/>
        <v/>
      </c>
      <c r="BB2723" s="74" t="str">
        <f t="shared" si="2048"/>
        <v/>
      </c>
      <c r="BC2723" s="74" t="str">
        <f t="shared" si="2048"/>
        <v/>
      </c>
      <c r="BD2723" s="74" t="str">
        <f t="shared" si="2048"/>
        <v/>
      </c>
      <c r="BE2723" s="74" t="str">
        <f t="shared" si="2048"/>
        <v/>
      </c>
      <c r="BF2723" s="74" t="str">
        <f t="shared" si="2048"/>
        <v/>
      </c>
      <c r="BG2723" s="75" t="str">
        <f t="shared" si="2048"/>
        <v/>
      </c>
      <c r="BI2723" s="73" t="str">
        <f t="shared" si="2045"/>
        <v/>
      </c>
      <c r="BJ2723" s="74" t="str">
        <f t="shared" si="2047"/>
        <v/>
      </c>
      <c r="BK2723" s="74" t="str">
        <f t="shared" si="2047"/>
        <v/>
      </c>
      <c r="BL2723" s="74" t="str">
        <f t="shared" si="2047"/>
        <v/>
      </c>
      <c r="BM2723" s="74" t="str">
        <f t="shared" si="2047"/>
        <v/>
      </c>
      <c r="BN2723" s="74" t="str">
        <f t="shared" si="2047"/>
        <v/>
      </c>
      <c r="BO2723" s="74" t="str">
        <f t="shared" si="2047"/>
        <v/>
      </c>
      <c r="BP2723" s="74" t="str">
        <f t="shared" si="2047"/>
        <v/>
      </c>
      <c r="BQ2723" s="74" t="str">
        <f t="shared" si="2047"/>
        <v/>
      </c>
      <c r="BR2723" s="75" t="str">
        <f t="shared" si="2047"/>
        <v/>
      </c>
      <c r="BU2723" s="42" t="str">
        <f t="shared" si="2024"/>
        <v/>
      </c>
      <c r="BV2723" s="66" t="str">
        <f t="shared" si="2025"/>
        <v/>
      </c>
      <c r="BX2723" s="64" t="str">
        <f t="shared" si="2026"/>
        <v/>
      </c>
      <c r="BY2723" s="65" t="str">
        <f t="shared" si="2027"/>
        <v/>
      </c>
      <c r="BZ2723" s="65" t="str">
        <f t="shared" si="2028"/>
        <v/>
      </c>
      <c r="CA2723" s="65" t="str">
        <f t="shared" si="2029"/>
        <v/>
      </c>
      <c r="CB2723" s="65" t="str">
        <f t="shared" si="2030"/>
        <v/>
      </c>
      <c r="CC2723" s="65" t="str">
        <f t="shared" si="2031"/>
        <v/>
      </c>
      <c r="CD2723" s="65" t="str">
        <f t="shared" si="2032"/>
        <v/>
      </c>
      <c r="CE2723" s="65" t="str">
        <f t="shared" si="2033"/>
        <v/>
      </c>
      <c r="CF2723" s="65" t="str">
        <f t="shared" si="2034"/>
        <v/>
      </c>
      <c r="CG2723" s="66" t="str">
        <f t="shared" si="2035"/>
        <v/>
      </c>
      <c r="CI2723" s="42" t="str">
        <f t="shared" si="2036"/>
        <v/>
      </c>
      <c r="CK2723" s="92" t="str">
        <f t="shared" si="2037"/>
        <v/>
      </c>
      <c r="CL2723" s="65" t="str">
        <f t="shared" si="2038"/>
        <v/>
      </c>
      <c r="CM2723" s="93" t="str">
        <f t="shared" si="2039"/>
        <v/>
      </c>
      <c r="CN2723" s="101" t="str">
        <f t="shared" si="2008"/>
        <v/>
      </c>
      <c r="CP2723" s="92" t="str">
        <f t="shared" si="2040"/>
        <v/>
      </c>
      <c r="CQ2723" s="65" t="str">
        <f t="shared" si="2041"/>
        <v/>
      </c>
      <c r="CR2723" s="93" t="str">
        <f t="shared" si="2042"/>
        <v/>
      </c>
      <c r="CS2723" s="101" t="str">
        <f t="shared" si="2043"/>
        <v/>
      </c>
    </row>
    <row r="2724" spans="1:97" x14ac:dyDescent="0.25">
      <c r="A2724" s="51"/>
      <c r="B2724" s="15" t="str">
        <f t="shared" si="2007"/>
        <v/>
      </c>
      <c r="C2724" s="15" t="str">
        <f t="shared" si="2009"/>
        <v/>
      </c>
      <c r="D2724" s="51"/>
      <c r="E2724" s="137"/>
      <c r="F2724" s="138"/>
      <c r="G2724" s="139"/>
      <c r="H2724" s="138"/>
      <c r="I2724" s="140"/>
      <c r="J2724" s="138"/>
      <c r="K2724" s="141"/>
      <c r="L2724" s="139"/>
      <c r="M2724" s="142"/>
      <c r="N2724" s="142"/>
      <c r="O2724" s="143"/>
      <c r="P2724" s="144"/>
      <c r="Q2724" s="144"/>
      <c r="R2724" s="144"/>
      <c r="S2724" s="144"/>
      <c r="T2724" s="144"/>
      <c r="U2724" s="144"/>
      <c r="V2724" s="144"/>
      <c r="W2724" s="144"/>
      <c r="X2724" s="145"/>
      <c r="Y2724" s="51"/>
      <c r="Z2724" s="13" t="str">
        <f t="shared" si="2010"/>
        <v/>
      </c>
      <c r="AA2724" s="51"/>
      <c r="AE2724" s="42" t="str">
        <f t="shared" si="2011"/>
        <v/>
      </c>
      <c r="AF2724" s="42" t="str">
        <f>IF($I2724="", "", IF(COUNTIF($I$10:$I2723, I2724)&gt;0, "", SUMIF($I$10:$I$3009, $I2724, $AE$10:$AE$3009)))</f>
        <v/>
      </c>
      <c r="AG2724" s="45" t="str">
        <f>IF($AF2724="", "", COUNTIF($AF$10:$AF$3009, "&gt;"&amp;AF2724)+1+COUNTIF($AF$10:$AF2724, $AF2724)-1)</f>
        <v/>
      </c>
      <c r="AI2724" s="42" t="str">
        <f t="shared" si="2012"/>
        <v/>
      </c>
      <c r="AK2724" s="15" t="str">
        <f t="shared" si="2013"/>
        <v/>
      </c>
      <c r="AM2724" s="64" t="str">
        <f t="shared" si="2014"/>
        <v/>
      </c>
      <c r="AN2724" s="65" t="str">
        <f t="shared" si="2015"/>
        <v/>
      </c>
      <c r="AO2724" s="65" t="str">
        <f t="shared" si="2016"/>
        <v/>
      </c>
      <c r="AP2724" s="65" t="str">
        <f t="shared" si="2017"/>
        <v/>
      </c>
      <c r="AQ2724" s="65" t="str">
        <f t="shared" si="2018"/>
        <v/>
      </c>
      <c r="AR2724" s="65" t="str">
        <f t="shared" si="2019"/>
        <v/>
      </c>
      <c r="AS2724" s="65" t="str">
        <f t="shared" si="2020"/>
        <v/>
      </c>
      <c r="AT2724" s="65" t="str">
        <f t="shared" si="2021"/>
        <v/>
      </c>
      <c r="AU2724" s="65" t="str">
        <f t="shared" si="2022"/>
        <v/>
      </c>
      <c r="AV2724" s="66" t="str">
        <f t="shared" si="2023"/>
        <v/>
      </c>
      <c r="AX2724" s="73" t="str">
        <f t="shared" si="2044"/>
        <v/>
      </c>
      <c r="AY2724" s="74" t="str">
        <f t="shared" si="2048"/>
        <v/>
      </c>
      <c r="AZ2724" s="74" t="str">
        <f t="shared" si="2048"/>
        <v/>
      </c>
      <c r="BA2724" s="74" t="str">
        <f t="shared" si="2048"/>
        <v/>
      </c>
      <c r="BB2724" s="74" t="str">
        <f t="shared" si="2048"/>
        <v/>
      </c>
      <c r="BC2724" s="74" t="str">
        <f t="shared" si="2048"/>
        <v/>
      </c>
      <c r="BD2724" s="74" t="str">
        <f t="shared" si="2048"/>
        <v/>
      </c>
      <c r="BE2724" s="74" t="str">
        <f t="shared" si="2048"/>
        <v/>
      </c>
      <c r="BF2724" s="74" t="str">
        <f t="shared" si="2048"/>
        <v/>
      </c>
      <c r="BG2724" s="75" t="str">
        <f t="shared" si="2048"/>
        <v/>
      </c>
      <c r="BI2724" s="73" t="str">
        <f t="shared" si="2045"/>
        <v/>
      </c>
      <c r="BJ2724" s="74" t="str">
        <f t="shared" si="2047"/>
        <v/>
      </c>
      <c r="BK2724" s="74" t="str">
        <f t="shared" si="2047"/>
        <v/>
      </c>
      <c r="BL2724" s="74" t="str">
        <f t="shared" si="2047"/>
        <v/>
      </c>
      <c r="BM2724" s="74" t="str">
        <f t="shared" si="2047"/>
        <v/>
      </c>
      <c r="BN2724" s="74" t="str">
        <f t="shared" si="2047"/>
        <v/>
      </c>
      <c r="BO2724" s="74" t="str">
        <f t="shared" si="2047"/>
        <v/>
      </c>
      <c r="BP2724" s="74" t="str">
        <f t="shared" si="2047"/>
        <v/>
      </c>
      <c r="BQ2724" s="74" t="str">
        <f t="shared" si="2047"/>
        <v/>
      </c>
      <c r="BR2724" s="75" t="str">
        <f t="shared" si="2047"/>
        <v/>
      </c>
      <c r="BU2724" s="42" t="str">
        <f t="shared" si="2024"/>
        <v/>
      </c>
      <c r="BV2724" s="66" t="str">
        <f t="shared" si="2025"/>
        <v/>
      </c>
      <c r="BX2724" s="64" t="str">
        <f t="shared" si="2026"/>
        <v/>
      </c>
      <c r="BY2724" s="65" t="str">
        <f t="shared" si="2027"/>
        <v/>
      </c>
      <c r="BZ2724" s="65" t="str">
        <f t="shared" si="2028"/>
        <v/>
      </c>
      <c r="CA2724" s="65" t="str">
        <f t="shared" si="2029"/>
        <v/>
      </c>
      <c r="CB2724" s="65" t="str">
        <f t="shared" si="2030"/>
        <v/>
      </c>
      <c r="CC2724" s="65" t="str">
        <f t="shared" si="2031"/>
        <v/>
      </c>
      <c r="CD2724" s="65" t="str">
        <f t="shared" si="2032"/>
        <v/>
      </c>
      <c r="CE2724" s="65" t="str">
        <f t="shared" si="2033"/>
        <v/>
      </c>
      <c r="CF2724" s="65" t="str">
        <f t="shared" si="2034"/>
        <v/>
      </c>
      <c r="CG2724" s="66" t="str">
        <f t="shared" si="2035"/>
        <v/>
      </c>
      <c r="CI2724" s="42" t="str">
        <f t="shared" si="2036"/>
        <v/>
      </c>
      <c r="CK2724" s="92" t="str">
        <f t="shared" si="2037"/>
        <v/>
      </c>
      <c r="CL2724" s="65" t="str">
        <f t="shared" si="2038"/>
        <v/>
      </c>
      <c r="CM2724" s="93" t="str">
        <f t="shared" si="2039"/>
        <v/>
      </c>
      <c r="CN2724" s="101" t="str">
        <f t="shared" si="2008"/>
        <v/>
      </c>
      <c r="CP2724" s="92" t="str">
        <f t="shared" si="2040"/>
        <v/>
      </c>
      <c r="CQ2724" s="65" t="str">
        <f t="shared" si="2041"/>
        <v/>
      </c>
      <c r="CR2724" s="93" t="str">
        <f t="shared" si="2042"/>
        <v/>
      </c>
      <c r="CS2724" s="101" t="str">
        <f t="shared" si="2043"/>
        <v/>
      </c>
    </row>
    <row r="2725" spans="1:97" x14ac:dyDescent="0.25">
      <c r="A2725" s="51"/>
      <c r="B2725" s="15" t="str">
        <f t="shared" si="2007"/>
        <v/>
      </c>
      <c r="C2725" s="15" t="str">
        <f t="shared" si="2009"/>
        <v/>
      </c>
      <c r="D2725" s="51"/>
      <c r="E2725" s="137"/>
      <c r="F2725" s="138"/>
      <c r="G2725" s="139"/>
      <c r="H2725" s="138"/>
      <c r="I2725" s="140"/>
      <c r="J2725" s="138"/>
      <c r="K2725" s="141"/>
      <c r="L2725" s="139"/>
      <c r="M2725" s="142"/>
      <c r="N2725" s="142"/>
      <c r="O2725" s="143"/>
      <c r="P2725" s="144"/>
      <c r="Q2725" s="144"/>
      <c r="R2725" s="144"/>
      <c r="S2725" s="144"/>
      <c r="T2725" s="144"/>
      <c r="U2725" s="144"/>
      <c r="V2725" s="144"/>
      <c r="W2725" s="144"/>
      <c r="X2725" s="145"/>
      <c r="Y2725" s="51"/>
      <c r="Z2725" s="13" t="str">
        <f t="shared" si="2010"/>
        <v/>
      </c>
      <c r="AA2725" s="51"/>
      <c r="AE2725" s="42" t="str">
        <f t="shared" si="2011"/>
        <v/>
      </c>
      <c r="AF2725" s="42" t="str">
        <f>IF($I2725="", "", IF(COUNTIF($I$10:$I2724, I2725)&gt;0, "", SUMIF($I$10:$I$3009, $I2725, $AE$10:$AE$3009)))</f>
        <v/>
      </c>
      <c r="AG2725" s="45" t="str">
        <f>IF($AF2725="", "", COUNTIF($AF$10:$AF$3009, "&gt;"&amp;AF2725)+1+COUNTIF($AF$10:$AF2725, $AF2725)-1)</f>
        <v/>
      </c>
      <c r="AI2725" s="42" t="str">
        <f t="shared" si="2012"/>
        <v/>
      </c>
      <c r="AK2725" s="15" t="str">
        <f t="shared" si="2013"/>
        <v/>
      </c>
      <c r="AM2725" s="64" t="str">
        <f t="shared" si="2014"/>
        <v/>
      </c>
      <c r="AN2725" s="65" t="str">
        <f t="shared" si="2015"/>
        <v/>
      </c>
      <c r="AO2725" s="65" t="str">
        <f t="shared" si="2016"/>
        <v/>
      </c>
      <c r="AP2725" s="65" t="str">
        <f t="shared" si="2017"/>
        <v/>
      </c>
      <c r="AQ2725" s="65" t="str">
        <f t="shared" si="2018"/>
        <v/>
      </c>
      <c r="AR2725" s="65" t="str">
        <f t="shared" si="2019"/>
        <v/>
      </c>
      <c r="AS2725" s="65" t="str">
        <f t="shared" si="2020"/>
        <v/>
      </c>
      <c r="AT2725" s="65" t="str">
        <f t="shared" si="2021"/>
        <v/>
      </c>
      <c r="AU2725" s="65" t="str">
        <f t="shared" si="2022"/>
        <v/>
      </c>
      <c r="AV2725" s="66" t="str">
        <f t="shared" si="2023"/>
        <v/>
      </c>
      <c r="AX2725" s="73" t="str">
        <f t="shared" si="2044"/>
        <v/>
      </c>
      <c r="AY2725" s="74" t="str">
        <f t="shared" si="2048"/>
        <v/>
      </c>
      <c r="AZ2725" s="74" t="str">
        <f t="shared" si="2048"/>
        <v/>
      </c>
      <c r="BA2725" s="74" t="str">
        <f t="shared" si="2048"/>
        <v/>
      </c>
      <c r="BB2725" s="74" t="str">
        <f t="shared" si="2048"/>
        <v/>
      </c>
      <c r="BC2725" s="74" t="str">
        <f t="shared" si="2048"/>
        <v/>
      </c>
      <c r="BD2725" s="74" t="str">
        <f t="shared" si="2048"/>
        <v/>
      </c>
      <c r="BE2725" s="74" t="str">
        <f t="shared" si="2048"/>
        <v/>
      </c>
      <c r="BF2725" s="74" t="str">
        <f t="shared" si="2048"/>
        <v/>
      </c>
      <c r="BG2725" s="75" t="str">
        <f t="shared" si="2048"/>
        <v/>
      </c>
      <c r="BI2725" s="73" t="str">
        <f t="shared" si="2045"/>
        <v/>
      </c>
      <c r="BJ2725" s="74" t="str">
        <f t="shared" si="2047"/>
        <v/>
      </c>
      <c r="BK2725" s="74" t="str">
        <f t="shared" si="2047"/>
        <v/>
      </c>
      <c r="BL2725" s="74" t="str">
        <f t="shared" si="2047"/>
        <v/>
      </c>
      <c r="BM2725" s="74" t="str">
        <f t="shared" si="2047"/>
        <v/>
      </c>
      <c r="BN2725" s="74" t="str">
        <f t="shared" si="2047"/>
        <v/>
      </c>
      <c r="BO2725" s="74" t="str">
        <f t="shared" si="2047"/>
        <v/>
      </c>
      <c r="BP2725" s="74" t="str">
        <f t="shared" si="2047"/>
        <v/>
      </c>
      <c r="BQ2725" s="74" t="str">
        <f t="shared" si="2047"/>
        <v/>
      </c>
      <c r="BR2725" s="75" t="str">
        <f t="shared" si="2047"/>
        <v/>
      </c>
      <c r="BU2725" s="42" t="str">
        <f t="shared" si="2024"/>
        <v/>
      </c>
      <c r="BV2725" s="66" t="str">
        <f t="shared" si="2025"/>
        <v/>
      </c>
      <c r="BX2725" s="64" t="str">
        <f t="shared" si="2026"/>
        <v/>
      </c>
      <c r="BY2725" s="65" t="str">
        <f t="shared" si="2027"/>
        <v/>
      </c>
      <c r="BZ2725" s="65" t="str">
        <f t="shared" si="2028"/>
        <v/>
      </c>
      <c r="CA2725" s="65" t="str">
        <f t="shared" si="2029"/>
        <v/>
      </c>
      <c r="CB2725" s="65" t="str">
        <f t="shared" si="2030"/>
        <v/>
      </c>
      <c r="CC2725" s="65" t="str">
        <f t="shared" si="2031"/>
        <v/>
      </c>
      <c r="CD2725" s="65" t="str">
        <f t="shared" si="2032"/>
        <v/>
      </c>
      <c r="CE2725" s="65" t="str">
        <f t="shared" si="2033"/>
        <v/>
      </c>
      <c r="CF2725" s="65" t="str">
        <f t="shared" si="2034"/>
        <v/>
      </c>
      <c r="CG2725" s="66" t="str">
        <f t="shared" si="2035"/>
        <v/>
      </c>
      <c r="CI2725" s="42" t="str">
        <f t="shared" si="2036"/>
        <v/>
      </c>
      <c r="CK2725" s="92" t="str">
        <f t="shared" si="2037"/>
        <v/>
      </c>
      <c r="CL2725" s="65" t="str">
        <f t="shared" si="2038"/>
        <v/>
      </c>
      <c r="CM2725" s="93" t="str">
        <f t="shared" si="2039"/>
        <v/>
      </c>
      <c r="CN2725" s="101" t="str">
        <f t="shared" si="2008"/>
        <v/>
      </c>
      <c r="CP2725" s="92" t="str">
        <f t="shared" si="2040"/>
        <v/>
      </c>
      <c r="CQ2725" s="65" t="str">
        <f t="shared" si="2041"/>
        <v/>
      </c>
      <c r="CR2725" s="93" t="str">
        <f t="shared" si="2042"/>
        <v/>
      </c>
      <c r="CS2725" s="101" t="str">
        <f t="shared" si="2043"/>
        <v/>
      </c>
    </row>
    <row r="2726" spans="1:97" x14ac:dyDescent="0.25">
      <c r="A2726" s="51"/>
      <c r="B2726" s="15" t="str">
        <f t="shared" si="2007"/>
        <v/>
      </c>
      <c r="C2726" s="15" t="str">
        <f t="shared" si="2009"/>
        <v/>
      </c>
      <c r="D2726" s="51"/>
      <c r="E2726" s="137"/>
      <c r="F2726" s="138"/>
      <c r="G2726" s="139"/>
      <c r="H2726" s="138"/>
      <c r="I2726" s="140"/>
      <c r="J2726" s="138"/>
      <c r="K2726" s="141"/>
      <c r="L2726" s="139"/>
      <c r="M2726" s="142"/>
      <c r="N2726" s="142"/>
      <c r="O2726" s="143"/>
      <c r="P2726" s="144"/>
      <c r="Q2726" s="144"/>
      <c r="R2726" s="144"/>
      <c r="S2726" s="144"/>
      <c r="T2726" s="144"/>
      <c r="U2726" s="144"/>
      <c r="V2726" s="144"/>
      <c r="W2726" s="144"/>
      <c r="X2726" s="145"/>
      <c r="Y2726" s="51"/>
      <c r="Z2726" s="13" t="str">
        <f t="shared" si="2010"/>
        <v/>
      </c>
      <c r="AA2726" s="51"/>
      <c r="AE2726" s="42" t="str">
        <f t="shared" si="2011"/>
        <v/>
      </c>
      <c r="AF2726" s="42" t="str">
        <f>IF($I2726="", "", IF(COUNTIF($I$10:$I2725, I2726)&gt;0, "", SUMIF($I$10:$I$3009, $I2726, $AE$10:$AE$3009)))</f>
        <v/>
      </c>
      <c r="AG2726" s="45" t="str">
        <f>IF($AF2726="", "", COUNTIF($AF$10:$AF$3009, "&gt;"&amp;AF2726)+1+COUNTIF($AF$10:$AF2726, $AF2726)-1)</f>
        <v/>
      </c>
      <c r="AI2726" s="42" t="str">
        <f t="shared" si="2012"/>
        <v/>
      </c>
      <c r="AK2726" s="15" t="str">
        <f t="shared" si="2013"/>
        <v/>
      </c>
      <c r="AM2726" s="64" t="str">
        <f t="shared" si="2014"/>
        <v/>
      </c>
      <c r="AN2726" s="65" t="str">
        <f t="shared" si="2015"/>
        <v/>
      </c>
      <c r="AO2726" s="65" t="str">
        <f t="shared" si="2016"/>
        <v/>
      </c>
      <c r="AP2726" s="65" t="str">
        <f t="shared" si="2017"/>
        <v/>
      </c>
      <c r="AQ2726" s="65" t="str">
        <f t="shared" si="2018"/>
        <v/>
      </c>
      <c r="AR2726" s="65" t="str">
        <f t="shared" si="2019"/>
        <v/>
      </c>
      <c r="AS2726" s="65" t="str">
        <f t="shared" si="2020"/>
        <v/>
      </c>
      <c r="AT2726" s="65" t="str">
        <f t="shared" si="2021"/>
        <v/>
      </c>
      <c r="AU2726" s="65" t="str">
        <f t="shared" si="2022"/>
        <v/>
      </c>
      <c r="AV2726" s="66" t="str">
        <f t="shared" si="2023"/>
        <v/>
      </c>
      <c r="AX2726" s="73" t="str">
        <f t="shared" si="2044"/>
        <v/>
      </c>
      <c r="AY2726" s="74" t="str">
        <f t="shared" ref="AY2726:BG2735" si="2049">IF(AY$9="", "", IF($H2726=AY$9, $AE2726, ""))</f>
        <v/>
      </c>
      <c r="AZ2726" s="74" t="str">
        <f t="shared" si="2049"/>
        <v/>
      </c>
      <c r="BA2726" s="74" t="str">
        <f t="shared" si="2049"/>
        <v/>
      </c>
      <c r="BB2726" s="74" t="str">
        <f t="shared" si="2049"/>
        <v/>
      </c>
      <c r="BC2726" s="74" t="str">
        <f t="shared" si="2049"/>
        <v/>
      </c>
      <c r="BD2726" s="74" t="str">
        <f t="shared" si="2049"/>
        <v/>
      </c>
      <c r="BE2726" s="74" t="str">
        <f t="shared" si="2049"/>
        <v/>
      </c>
      <c r="BF2726" s="74" t="str">
        <f t="shared" si="2049"/>
        <v/>
      </c>
      <c r="BG2726" s="75" t="str">
        <f t="shared" si="2049"/>
        <v/>
      </c>
      <c r="BI2726" s="73" t="str">
        <f t="shared" si="2045"/>
        <v/>
      </c>
      <c r="BJ2726" s="74" t="str">
        <f t="shared" si="2047"/>
        <v/>
      </c>
      <c r="BK2726" s="74" t="str">
        <f t="shared" si="2047"/>
        <v/>
      </c>
      <c r="BL2726" s="74" t="str">
        <f t="shared" si="2047"/>
        <v/>
      </c>
      <c r="BM2726" s="74" t="str">
        <f t="shared" si="2047"/>
        <v/>
      </c>
      <c r="BN2726" s="74" t="str">
        <f t="shared" si="2047"/>
        <v/>
      </c>
      <c r="BO2726" s="74" t="str">
        <f t="shared" si="2047"/>
        <v/>
      </c>
      <c r="BP2726" s="74" t="str">
        <f t="shared" si="2047"/>
        <v/>
      </c>
      <c r="BQ2726" s="74" t="str">
        <f t="shared" si="2047"/>
        <v/>
      </c>
      <c r="BR2726" s="75" t="str">
        <f t="shared" si="2047"/>
        <v/>
      </c>
      <c r="BU2726" s="42" t="str">
        <f t="shared" si="2024"/>
        <v/>
      </c>
      <c r="BV2726" s="66" t="str">
        <f t="shared" si="2025"/>
        <v/>
      </c>
      <c r="BX2726" s="64" t="str">
        <f t="shared" si="2026"/>
        <v/>
      </c>
      <c r="BY2726" s="65" t="str">
        <f t="shared" si="2027"/>
        <v/>
      </c>
      <c r="BZ2726" s="65" t="str">
        <f t="shared" si="2028"/>
        <v/>
      </c>
      <c r="CA2726" s="65" t="str">
        <f t="shared" si="2029"/>
        <v/>
      </c>
      <c r="CB2726" s="65" t="str">
        <f t="shared" si="2030"/>
        <v/>
      </c>
      <c r="CC2726" s="65" t="str">
        <f t="shared" si="2031"/>
        <v/>
      </c>
      <c r="CD2726" s="65" t="str">
        <f t="shared" si="2032"/>
        <v/>
      </c>
      <c r="CE2726" s="65" t="str">
        <f t="shared" si="2033"/>
        <v/>
      </c>
      <c r="CF2726" s="65" t="str">
        <f t="shared" si="2034"/>
        <v/>
      </c>
      <c r="CG2726" s="66" t="str">
        <f t="shared" si="2035"/>
        <v/>
      </c>
      <c r="CI2726" s="42" t="str">
        <f t="shared" si="2036"/>
        <v/>
      </c>
      <c r="CK2726" s="92" t="str">
        <f t="shared" si="2037"/>
        <v/>
      </c>
      <c r="CL2726" s="65" t="str">
        <f t="shared" si="2038"/>
        <v/>
      </c>
      <c r="CM2726" s="93" t="str">
        <f t="shared" si="2039"/>
        <v/>
      </c>
      <c r="CN2726" s="101" t="str">
        <f t="shared" si="2008"/>
        <v/>
      </c>
      <c r="CP2726" s="92" t="str">
        <f t="shared" si="2040"/>
        <v/>
      </c>
      <c r="CQ2726" s="65" t="str">
        <f t="shared" si="2041"/>
        <v/>
      </c>
      <c r="CR2726" s="93" t="str">
        <f t="shared" si="2042"/>
        <v/>
      </c>
      <c r="CS2726" s="101" t="str">
        <f t="shared" si="2043"/>
        <v/>
      </c>
    </row>
    <row r="2727" spans="1:97" x14ac:dyDescent="0.25">
      <c r="A2727" s="51"/>
      <c r="B2727" s="15" t="str">
        <f t="shared" si="2007"/>
        <v/>
      </c>
      <c r="C2727" s="15" t="str">
        <f t="shared" si="2009"/>
        <v/>
      </c>
      <c r="D2727" s="51"/>
      <c r="E2727" s="137"/>
      <c r="F2727" s="138"/>
      <c r="G2727" s="139"/>
      <c r="H2727" s="138"/>
      <c r="I2727" s="140"/>
      <c r="J2727" s="138"/>
      <c r="K2727" s="141"/>
      <c r="L2727" s="139"/>
      <c r="M2727" s="142"/>
      <c r="N2727" s="142"/>
      <c r="O2727" s="143"/>
      <c r="P2727" s="144"/>
      <c r="Q2727" s="144"/>
      <c r="R2727" s="144"/>
      <c r="S2727" s="144"/>
      <c r="T2727" s="144"/>
      <c r="U2727" s="144"/>
      <c r="V2727" s="144"/>
      <c r="W2727" s="144"/>
      <c r="X2727" s="145"/>
      <c r="Y2727" s="51"/>
      <c r="Z2727" s="13" t="str">
        <f t="shared" si="2010"/>
        <v/>
      </c>
      <c r="AA2727" s="51"/>
      <c r="AE2727" s="42" t="str">
        <f t="shared" si="2011"/>
        <v/>
      </c>
      <c r="AF2727" s="42" t="str">
        <f>IF($I2727="", "", IF(COUNTIF($I$10:$I2726, I2727)&gt;0, "", SUMIF($I$10:$I$3009, $I2727, $AE$10:$AE$3009)))</f>
        <v/>
      </c>
      <c r="AG2727" s="45" t="str">
        <f>IF($AF2727="", "", COUNTIF($AF$10:$AF$3009, "&gt;"&amp;AF2727)+1+COUNTIF($AF$10:$AF2727, $AF2727)-1)</f>
        <v/>
      </c>
      <c r="AI2727" s="42" t="str">
        <f t="shared" si="2012"/>
        <v/>
      </c>
      <c r="AK2727" s="15" t="str">
        <f t="shared" si="2013"/>
        <v/>
      </c>
      <c r="AM2727" s="64" t="str">
        <f t="shared" si="2014"/>
        <v/>
      </c>
      <c r="AN2727" s="65" t="str">
        <f t="shared" si="2015"/>
        <v/>
      </c>
      <c r="AO2727" s="65" t="str">
        <f t="shared" si="2016"/>
        <v/>
      </c>
      <c r="AP2727" s="65" t="str">
        <f t="shared" si="2017"/>
        <v/>
      </c>
      <c r="AQ2727" s="65" t="str">
        <f t="shared" si="2018"/>
        <v/>
      </c>
      <c r="AR2727" s="65" t="str">
        <f t="shared" si="2019"/>
        <v/>
      </c>
      <c r="AS2727" s="65" t="str">
        <f t="shared" si="2020"/>
        <v/>
      </c>
      <c r="AT2727" s="65" t="str">
        <f t="shared" si="2021"/>
        <v/>
      </c>
      <c r="AU2727" s="65" t="str">
        <f t="shared" si="2022"/>
        <v/>
      </c>
      <c r="AV2727" s="66" t="str">
        <f t="shared" si="2023"/>
        <v/>
      </c>
      <c r="AX2727" s="73" t="str">
        <f t="shared" si="2044"/>
        <v/>
      </c>
      <c r="AY2727" s="74" t="str">
        <f t="shared" si="2049"/>
        <v/>
      </c>
      <c r="AZ2727" s="74" t="str">
        <f t="shared" si="2049"/>
        <v/>
      </c>
      <c r="BA2727" s="74" t="str">
        <f t="shared" si="2049"/>
        <v/>
      </c>
      <c r="BB2727" s="74" t="str">
        <f t="shared" si="2049"/>
        <v/>
      </c>
      <c r="BC2727" s="74" t="str">
        <f t="shared" si="2049"/>
        <v/>
      </c>
      <c r="BD2727" s="74" t="str">
        <f t="shared" si="2049"/>
        <v/>
      </c>
      <c r="BE2727" s="74" t="str">
        <f t="shared" si="2049"/>
        <v/>
      </c>
      <c r="BF2727" s="74" t="str">
        <f t="shared" si="2049"/>
        <v/>
      </c>
      <c r="BG2727" s="75" t="str">
        <f t="shared" si="2049"/>
        <v/>
      </c>
      <c r="BI2727" s="73" t="str">
        <f t="shared" si="2045"/>
        <v/>
      </c>
      <c r="BJ2727" s="74" t="str">
        <f t="shared" si="2047"/>
        <v/>
      </c>
      <c r="BK2727" s="74" t="str">
        <f t="shared" si="2047"/>
        <v/>
      </c>
      <c r="BL2727" s="74" t="str">
        <f t="shared" si="2047"/>
        <v/>
      </c>
      <c r="BM2727" s="74" t="str">
        <f t="shared" si="2047"/>
        <v/>
      </c>
      <c r="BN2727" s="74" t="str">
        <f t="shared" si="2047"/>
        <v/>
      </c>
      <c r="BO2727" s="74" t="str">
        <f t="shared" si="2047"/>
        <v/>
      </c>
      <c r="BP2727" s="74" t="str">
        <f t="shared" si="2047"/>
        <v/>
      </c>
      <c r="BQ2727" s="74" t="str">
        <f t="shared" si="2047"/>
        <v/>
      </c>
      <c r="BR2727" s="75" t="str">
        <f t="shared" si="2047"/>
        <v/>
      </c>
      <c r="BU2727" s="42" t="str">
        <f t="shared" si="2024"/>
        <v/>
      </c>
      <c r="BV2727" s="66" t="str">
        <f t="shared" si="2025"/>
        <v/>
      </c>
      <c r="BX2727" s="64" t="str">
        <f t="shared" si="2026"/>
        <v/>
      </c>
      <c r="BY2727" s="65" t="str">
        <f t="shared" si="2027"/>
        <v/>
      </c>
      <c r="BZ2727" s="65" t="str">
        <f t="shared" si="2028"/>
        <v/>
      </c>
      <c r="CA2727" s="65" t="str">
        <f t="shared" si="2029"/>
        <v/>
      </c>
      <c r="CB2727" s="65" t="str">
        <f t="shared" si="2030"/>
        <v/>
      </c>
      <c r="CC2727" s="65" t="str">
        <f t="shared" si="2031"/>
        <v/>
      </c>
      <c r="CD2727" s="65" t="str">
        <f t="shared" si="2032"/>
        <v/>
      </c>
      <c r="CE2727" s="65" t="str">
        <f t="shared" si="2033"/>
        <v/>
      </c>
      <c r="CF2727" s="65" t="str">
        <f t="shared" si="2034"/>
        <v/>
      </c>
      <c r="CG2727" s="66" t="str">
        <f t="shared" si="2035"/>
        <v/>
      </c>
      <c r="CI2727" s="42" t="str">
        <f t="shared" si="2036"/>
        <v/>
      </c>
      <c r="CK2727" s="92" t="str">
        <f t="shared" si="2037"/>
        <v/>
      </c>
      <c r="CL2727" s="65" t="str">
        <f t="shared" si="2038"/>
        <v/>
      </c>
      <c r="CM2727" s="93" t="str">
        <f t="shared" si="2039"/>
        <v/>
      </c>
      <c r="CN2727" s="101" t="str">
        <f t="shared" si="2008"/>
        <v/>
      </c>
      <c r="CP2727" s="92" t="str">
        <f t="shared" si="2040"/>
        <v/>
      </c>
      <c r="CQ2727" s="65" t="str">
        <f t="shared" si="2041"/>
        <v/>
      </c>
      <c r="CR2727" s="93" t="str">
        <f t="shared" si="2042"/>
        <v/>
      </c>
      <c r="CS2727" s="101" t="str">
        <f t="shared" si="2043"/>
        <v/>
      </c>
    </row>
    <row r="2728" spans="1:97" x14ac:dyDescent="0.25">
      <c r="A2728" s="51"/>
      <c r="B2728" s="15" t="str">
        <f t="shared" si="2007"/>
        <v/>
      </c>
      <c r="C2728" s="15" t="str">
        <f t="shared" si="2009"/>
        <v/>
      </c>
      <c r="D2728" s="51"/>
      <c r="E2728" s="137"/>
      <c r="F2728" s="138"/>
      <c r="G2728" s="139"/>
      <c r="H2728" s="138"/>
      <c r="I2728" s="140"/>
      <c r="J2728" s="138"/>
      <c r="K2728" s="141"/>
      <c r="L2728" s="139"/>
      <c r="M2728" s="142"/>
      <c r="N2728" s="142"/>
      <c r="O2728" s="143"/>
      <c r="P2728" s="144"/>
      <c r="Q2728" s="144"/>
      <c r="R2728" s="144"/>
      <c r="S2728" s="144"/>
      <c r="T2728" s="144"/>
      <c r="U2728" s="144"/>
      <c r="V2728" s="144"/>
      <c r="W2728" s="144"/>
      <c r="X2728" s="145"/>
      <c r="Y2728" s="51"/>
      <c r="Z2728" s="13" t="str">
        <f t="shared" si="2010"/>
        <v/>
      </c>
      <c r="AA2728" s="51"/>
      <c r="AE2728" s="42" t="str">
        <f t="shared" si="2011"/>
        <v/>
      </c>
      <c r="AF2728" s="42" t="str">
        <f>IF($I2728="", "", IF(COUNTIF($I$10:$I2727, I2728)&gt;0, "", SUMIF($I$10:$I$3009, $I2728, $AE$10:$AE$3009)))</f>
        <v/>
      </c>
      <c r="AG2728" s="45" t="str">
        <f>IF($AF2728="", "", COUNTIF($AF$10:$AF$3009, "&gt;"&amp;AF2728)+1+COUNTIF($AF$10:$AF2728, $AF2728)-1)</f>
        <v/>
      </c>
      <c r="AI2728" s="42" t="str">
        <f t="shared" si="2012"/>
        <v/>
      </c>
      <c r="AK2728" s="15" t="str">
        <f t="shared" si="2013"/>
        <v/>
      </c>
      <c r="AM2728" s="64" t="str">
        <f t="shared" si="2014"/>
        <v/>
      </c>
      <c r="AN2728" s="65" t="str">
        <f t="shared" si="2015"/>
        <v/>
      </c>
      <c r="AO2728" s="65" t="str">
        <f t="shared" si="2016"/>
        <v/>
      </c>
      <c r="AP2728" s="65" t="str">
        <f t="shared" si="2017"/>
        <v/>
      </c>
      <c r="AQ2728" s="65" t="str">
        <f t="shared" si="2018"/>
        <v/>
      </c>
      <c r="AR2728" s="65" t="str">
        <f t="shared" si="2019"/>
        <v/>
      </c>
      <c r="AS2728" s="65" t="str">
        <f t="shared" si="2020"/>
        <v/>
      </c>
      <c r="AT2728" s="65" t="str">
        <f t="shared" si="2021"/>
        <v/>
      </c>
      <c r="AU2728" s="65" t="str">
        <f t="shared" si="2022"/>
        <v/>
      </c>
      <c r="AV2728" s="66" t="str">
        <f t="shared" si="2023"/>
        <v/>
      </c>
      <c r="AX2728" s="73" t="str">
        <f t="shared" si="2044"/>
        <v/>
      </c>
      <c r="AY2728" s="74" t="str">
        <f t="shared" si="2049"/>
        <v/>
      </c>
      <c r="AZ2728" s="74" t="str">
        <f t="shared" si="2049"/>
        <v/>
      </c>
      <c r="BA2728" s="74" t="str">
        <f t="shared" si="2049"/>
        <v/>
      </c>
      <c r="BB2728" s="74" t="str">
        <f t="shared" si="2049"/>
        <v/>
      </c>
      <c r="BC2728" s="74" t="str">
        <f t="shared" si="2049"/>
        <v/>
      </c>
      <c r="BD2728" s="74" t="str">
        <f t="shared" si="2049"/>
        <v/>
      </c>
      <c r="BE2728" s="74" t="str">
        <f t="shared" si="2049"/>
        <v/>
      </c>
      <c r="BF2728" s="74" t="str">
        <f t="shared" si="2049"/>
        <v/>
      </c>
      <c r="BG2728" s="75" t="str">
        <f t="shared" si="2049"/>
        <v/>
      </c>
      <c r="BI2728" s="73" t="str">
        <f t="shared" si="2045"/>
        <v/>
      </c>
      <c r="BJ2728" s="74" t="str">
        <f t="shared" si="2047"/>
        <v/>
      </c>
      <c r="BK2728" s="74" t="str">
        <f t="shared" si="2047"/>
        <v/>
      </c>
      <c r="BL2728" s="74" t="str">
        <f t="shared" si="2047"/>
        <v/>
      </c>
      <c r="BM2728" s="74" t="str">
        <f t="shared" si="2047"/>
        <v/>
      </c>
      <c r="BN2728" s="74" t="str">
        <f t="shared" si="2047"/>
        <v/>
      </c>
      <c r="BO2728" s="74" t="str">
        <f t="shared" si="2047"/>
        <v/>
      </c>
      <c r="BP2728" s="74" t="str">
        <f t="shared" si="2047"/>
        <v/>
      </c>
      <c r="BQ2728" s="74" t="str">
        <f t="shared" si="2047"/>
        <v/>
      </c>
      <c r="BR2728" s="75" t="str">
        <f t="shared" si="2047"/>
        <v/>
      </c>
      <c r="BU2728" s="42" t="str">
        <f t="shared" si="2024"/>
        <v/>
      </c>
      <c r="BV2728" s="66" t="str">
        <f t="shared" si="2025"/>
        <v/>
      </c>
      <c r="BX2728" s="64" t="str">
        <f t="shared" si="2026"/>
        <v/>
      </c>
      <c r="BY2728" s="65" t="str">
        <f t="shared" si="2027"/>
        <v/>
      </c>
      <c r="BZ2728" s="65" t="str">
        <f t="shared" si="2028"/>
        <v/>
      </c>
      <c r="CA2728" s="65" t="str">
        <f t="shared" si="2029"/>
        <v/>
      </c>
      <c r="CB2728" s="65" t="str">
        <f t="shared" si="2030"/>
        <v/>
      </c>
      <c r="CC2728" s="65" t="str">
        <f t="shared" si="2031"/>
        <v/>
      </c>
      <c r="CD2728" s="65" t="str">
        <f t="shared" si="2032"/>
        <v/>
      </c>
      <c r="CE2728" s="65" t="str">
        <f t="shared" si="2033"/>
        <v/>
      </c>
      <c r="CF2728" s="65" t="str">
        <f t="shared" si="2034"/>
        <v/>
      </c>
      <c r="CG2728" s="66" t="str">
        <f t="shared" si="2035"/>
        <v/>
      </c>
      <c r="CI2728" s="42" t="str">
        <f t="shared" si="2036"/>
        <v/>
      </c>
      <c r="CK2728" s="92" t="str">
        <f t="shared" si="2037"/>
        <v/>
      </c>
      <c r="CL2728" s="65" t="str">
        <f t="shared" si="2038"/>
        <v/>
      </c>
      <c r="CM2728" s="93" t="str">
        <f t="shared" si="2039"/>
        <v/>
      </c>
      <c r="CN2728" s="101" t="str">
        <f t="shared" si="2008"/>
        <v/>
      </c>
      <c r="CP2728" s="92" t="str">
        <f t="shared" si="2040"/>
        <v/>
      </c>
      <c r="CQ2728" s="65" t="str">
        <f t="shared" si="2041"/>
        <v/>
      </c>
      <c r="CR2728" s="93" t="str">
        <f t="shared" si="2042"/>
        <v/>
      </c>
      <c r="CS2728" s="101" t="str">
        <f t="shared" si="2043"/>
        <v/>
      </c>
    </row>
    <row r="2729" spans="1:97" x14ac:dyDescent="0.25">
      <c r="A2729" s="51"/>
      <c r="B2729" s="15" t="str">
        <f t="shared" si="2007"/>
        <v/>
      </c>
      <c r="C2729" s="15" t="str">
        <f t="shared" si="2009"/>
        <v/>
      </c>
      <c r="D2729" s="51"/>
      <c r="E2729" s="137"/>
      <c r="F2729" s="138"/>
      <c r="G2729" s="139"/>
      <c r="H2729" s="138"/>
      <c r="I2729" s="140"/>
      <c r="J2729" s="138"/>
      <c r="K2729" s="141"/>
      <c r="L2729" s="139"/>
      <c r="M2729" s="142"/>
      <c r="N2729" s="142"/>
      <c r="O2729" s="143"/>
      <c r="P2729" s="144"/>
      <c r="Q2729" s="144"/>
      <c r="R2729" s="144"/>
      <c r="S2729" s="144"/>
      <c r="T2729" s="144"/>
      <c r="U2729" s="144"/>
      <c r="V2729" s="144"/>
      <c r="W2729" s="144"/>
      <c r="X2729" s="145"/>
      <c r="Y2729" s="51"/>
      <c r="Z2729" s="13" t="str">
        <f t="shared" si="2010"/>
        <v/>
      </c>
      <c r="AA2729" s="51"/>
      <c r="AE2729" s="42" t="str">
        <f t="shared" si="2011"/>
        <v/>
      </c>
      <c r="AF2729" s="42" t="str">
        <f>IF($I2729="", "", IF(COUNTIF($I$10:$I2728, I2729)&gt;0, "", SUMIF($I$10:$I$3009, $I2729, $AE$10:$AE$3009)))</f>
        <v/>
      </c>
      <c r="AG2729" s="45" t="str">
        <f>IF($AF2729="", "", COUNTIF($AF$10:$AF$3009, "&gt;"&amp;AF2729)+1+COUNTIF($AF$10:$AF2729, $AF2729)-1)</f>
        <v/>
      </c>
      <c r="AI2729" s="42" t="str">
        <f t="shared" si="2012"/>
        <v/>
      </c>
      <c r="AK2729" s="15" t="str">
        <f t="shared" si="2013"/>
        <v/>
      </c>
      <c r="AM2729" s="64" t="str">
        <f t="shared" si="2014"/>
        <v/>
      </c>
      <c r="AN2729" s="65" t="str">
        <f t="shared" si="2015"/>
        <v/>
      </c>
      <c r="AO2729" s="65" t="str">
        <f t="shared" si="2016"/>
        <v/>
      </c>
      <c r="AP2729" s="65" t="str">
        <f t="shared" si="2017"/>
        <v/>
      </c>
      <c r="AQ2729" s="65" t="str">
        <f t="shared" si="2018"/>
        <v/>
      </c>
      <c r="AR2729" s="65" t="str">
        <f t="shared" si="2019"/>
        <v/>
      </c>
      <c r="AS2729" s="65" t="str">
        <f t="shared" si="2020"/>
        <v/>
      </c>
      <c r="AT2729" s="65" t="str">
        <f t="shared" si="2021"/>
        <v/>
      </c>
      <c r="AU2729" s="65" t="str">
        <f t="shared" si="2022"/>
        <v/>
      </c>
      <c r="AV2729" s="66" t="str">
        <f t="shared" si="2023"/>
        <v/>
      </c>
      <c r="AX2729" s="73" t="str">
        <f t="shared" si="2044"/>
        <v/>
      </c>
      <c r="AY2729" s="74" t="str">
        <f t="shared" si="2049"/>
        <v/>
      </c>
      <c r="AZ2729" s="74" t="str">
        <f t="shared" si="2049"/>
        <v/>
      </c>
      <c r="BA2729" s="74" t="str">
        <f t="shared" si="2049"/>
        <v/>
      </c>
      <c r="BB2729" s="74" t="str">
        <f t="shared" si="2049"/>
        <v/>
      </c>
      <c r="BC2729" s="74" t="str">
        <f t="shared" si="2049"/>
        <v/>
      </c>
      <c r="BD2729" s="74" t="str">
        <f t="shared" si="2049"/>
        <v/>
      </c>
      <c r="BE2729" s="74" t="str">
        <f t="shared" si="2049"/>
        <v/>
      </c>
      <c r="BF2729" s="74" t="str">
        <f t="shared" si="2049"/>
        <v/>
      </c>
      <c r="BG2729" s="75" t="str">
        <f t="shared" si="2049"/>
        <v/>
      </c>
      <c r="BI2729" s="73" t="str">
        <f t="shared" si="2045"/>
        <v/>
      </c>
      <c r="BJ2729" s="74" t="str">
        <f t="shared" si="2047"/>
        <v/>
      </c>
      <c r="BK2729" s="74" t="str">
        <f t="shared" si="2047"/>
        <v/>
      </c>
      <c r="BL2729" s="74" t="str">
        <f t="shared" si="2047"/>
        <v/>
      </c>
      <c r="BM2729" s="74" t="str">
        <f t="shared" si="2047"/>
        <v/>
      </c>
      <c r="BN2729" s="74" t="str">
        <f t="shared" si="2047"/>
        <v/>
      </c>
      <c r="BO2729" s="74" t="str">
        <f t="shared" si="2047"/>
        <v/>
      </c>
      <c r="BP2729" s="74" t="str">
        <f t="shared" si="2047"/>
        <v/>
      </c>
      <c r="BQ2729" s="74" t="str">
        <f t="shared" si="2047"/>
        <v/>
      </c>
      <c r="BR2729" s="75" t="str">
        <f t="shared" si="2047"/>
        <v/>
      </c>
      <c r="BU2729" s="42" t="str">
        <f t="shared" si="2024"/>
        <v/>
      </c>
      <c r="BV2729" s="66" t="str">
        <f t="shared" si="2025"/>
        <v/>
      </c>
      <c r="BX2729" s="64" t="str">
        <f t="shared" si="2026"/>
        <v/>
      </c>
      <c r="BY2729" s="65" t="str">
        <f t="shared" si="2027"/>
        <v/>
      </c>
      <c r="BZ2729" s="65" t="str">
        <f t="shared" si="2028"/>
        <v/>
      </c>
      <c r="CA2729" s="65" t="str">
        <f t="shared" si="2029"/>
        <v/>
      </c>
      <c r="CB2729" s="65" t="str">
        <f t="shared" si="2030"/>
        <v/>
      </c>
      <c r="CC2729" s="65" t="str">
        <f t="shared" si="2031"/>
        <v/>
      </c>
      <c r="CD2729" s="65" t="str">
        <f t="shared" si="2032"/>
        <v/>
      </c>
      <c r="CE2729" s="65" t="str">
        <f t="shared" si="2033"/>
        <v/>
      </c>
      <c r="CF2729" s="65" t="str">
        <f t="shared" si="2034"/>
        <v/>
      </c>
      <c r="CG2729" s="66" t="str">
        <f t="shared" si="2035"/>
        <v/>
      </c>
      <c r="CI2729" s="42" t="str">
        <f t="shared" si="2036"/>
        <v/>
      </c>
      <c r="CK2729" s="92" t="str">
        <f t="shared" si="2037"/>
        <v/>
      </c>
      <c r="CL2729" s="65" t="str">
        <f t="shared" si="2038"/>
        <v/>
      </c>
      <c r="CM2729" s="93" t="str">
        <f t="shared" si="2039"/>
        <v/>
      </c>
      <c r="CN2729" s="101" t="str">
        <f t="shared" si="2008"/>
        <v/>
      </c>
      <c r="CP2729" s="92" t="str">
        <f t="shared" si="2040"/>
        <v/>
      </c>
      <c r="CQ2729" s="65" t="str">
        <f t="shared" si="2041"/>
        <v/>
      </c>
      <c r="CR2729" s="93" t="str">
        <f t="shared" si="2042"/>
        <v/>
      </c>
      <c r="CS2729" s="101" t="str">
        <f t="shared" si="2043"/>
        <v/>
      </c>
    </row>
    <row r="2730" spans="1:97" x14ac:dyDescent="0.25">
      <c r="A2730" s="51"/>
      <c r="B2730" s="15" t="str">
        <f t="shared" si="2007"/>
        <v/>
      </c>
      <c r="C2730" s="15" t="str">
        <f t="shared" si="2009"/>
        <v/>
      </c>
      <c r="D2730" s="51"/>
      <c r="E2730" s="137"/>
      <c r="F2730" s="138"/>
      <c r="G2730" s="139"/>
      <c r="H2730" s="138"/>
      <c r="I2730" s="140"/>
      <c r="J2730" s="138"/>
      <c r="K2730" s="141"/>
      <c r="L2730" s="139"/>
      <c r="M2730" s="142"/>
      <c r="N2730" s="142"/>
      <c r="O2730" s="143"/>
      <c r="P2730" s="144"/>
      <c r="Q2730" s="144"/>
      <c r="R2730" s="144"/>
      <c r="S2730" s="144"/>
      <c r="T2730" s="144"/>
      <c r="U2730" s="144"/>
      <c r="V2730" s="144"/>
      <c r="W2730" s="144"/>
      <c r="X2730" s="145"/>
      <c r="Y2730" s="51"/>
      <c r="Z2730" s="13" t="str">
        <f t="shared" si="2010"/>
        <v/>
      </c>
      <c r="AA2730" s="51"/>
      <c r="AE2730" s="42" t="str">
        <f t="shared" si="2011"/>
        <v/>
      </c>
      <c r="AF2730" s="42" t="str">
        <f>IF($I2730="", "", IF(COUNTIF($I$10:$I2729, I2730)&gt;0, "", SUMIF($I$10:$I$3009, $I2730, $AE$10:$AE$3009)))</f>
        <v/>
      </c>
      <c r="AG2730" s="45" t="str">
        <f>IF($AF2730="", "", COUNTIF($AF$10:$AF$3009, "&gt;"&amp;AF2730)+1+COUNTIF($AF$10:$AF2730, $AF2730)-1)</f>
        <v/>
      </c>
      <c r="AI2730" s="42" t="str">
        <f t="shared" si="2012"/>
        <v/>
      </c>
      <c r="AK2730" s="15" t="str">
        <f t="shared" si="2013"/>
        <v/>
      </c>
      <c r="AM2730" s="64" t="str">
        <f t="shared" si="2014"/>
        <v/>
      </c>
      <c r="AN2730" s="65" t="str">
        <f t="shared" si="2015"/>
        <v/>
      </c>
      <c r="AO2730" s="65" t="str">
        <f t="shared" si="2016"/>
        <v/>
      </c>
      <c r="AP2730" s="65" t="str">
        <f t="shared" si="2017"/>
        <v/>
      </c>
      <c r="AQ2730" s="65" t="str">
        <f t="shared" si="2018"/>
        <v/>
      </c>
      <c r="AR2730" s="65" t="str">
        <f t="shared" si="2019"/>
        <v/>
      </c>
      <c r="AS2730" s="65" t="str">
        <f t="shared" si="2020"/>
        <v/>
      </c>
      <c r="AT2730" s="65" t="str">
        <f t="shared" si="2021"/>
        <v/>
      </c>
      <c r="AU2730" s="65" t="str">
        <f t="shared" si="2022"/>
        <v/>
      </c>
      <c r="AV2730" s="66" t="str">
        <f t="shared" si="2023"/>
        <v/>
      </c>
      <c r="AX2730" s="73" t="str">
        <f t="shared" si="2044"/>
        <v/>
      </c>
      <c r="AY2730" s="74" t="str">
        <f t="shared" si="2049"/>
        <v/>
      </c>
      <c r="AZ2730" s="74" t="str">
        <f t="shared" si="2049"/>
        <v/>
      </c>
      <c r="BA2730" s="74" t="str">
        <f t="shared" si="2049"/>
        <v/>
      </c>
      <c r="BB2730" s="74" t="str">
        <f t="shared" si="2049"/>
        <v/>
      </c>
      <c r="BC2730" s="74" t="str">
        <f t="shared" si="2049"/>
        <v/>
      </c>
      <c r="BD2730" s="74" t="str">
        <f t="shared" si="2049"/>
        <v/>
      </c>
      <c r="BE2730" s="74" t="str">
        <f t="shared" si="2049"/>
        <v/>
      </c>
      <c r="BF2730" s="74" t="str">
        <f t="shared" si="2049"/>
        <v/>
      </c>
      <c r="BG2730" s="75" t="str">
        <f t="shared" si="2049"/>
        <v/>
      </c>
      <c r="BI2730" s="73" t="str">
        <f t="shared" si="2045"/>
        <v/>
      </c>
      <c r="BJ2730" s="74" t="str">
        <f t="shared" si="2047"/>
        <v/>
      </c>
      <c r="BK2730" s="74" t="str">
        <f t="shared" si="2047"/>
        <v/>
      </c>
      <c r="BL2730" s="74" t="str">
        <f t="shared" si="2047"/>
        <v/>
      </c>
      <c r="BM2730" s="74" t="str">
        <f t="shared" si="2047"/>
        <v/>
      </c>
      <c r="BN2730" s="74" t="str">
        <f t="shared" si="2047"/>
        <v/>
      </c>
      <c r="BO2730" s="74" t="str">
        <f t="shared" si="2047"/>
        <v/>
      </c>
      <c r="BP2730" s="74" t="str">
        <f t="shared" si="2047"/>
        <v/>
      </c>
      <c r="BQ2730" s="74" t="str">
        <f t="shared" si="2047"/>
        <v/>
      </c>
      <c r="BR2730" s="75" t="str">
        <f t="shared" si="2047"/>
        <v/>
      </c>
      <c r="BU2730" s="42" t="str">
        <f t="shared" si="2024"/>
        <v/>
      </c>
      <c r="BV2730" s="66" t="str">
        <f t="shared" si="2025"/>
        <v/>
      </c>
      <c r="BX2730" s="64" t="str">
        <f t="shared" si="2026"/>
        <v/>
      </c>
      <c r="BY2730" s="65" t="str">
        <f t="shared" si="2027"/>
        <v/>
      </c>
      <c r="BZ2730" s="65" t="str">
        <f t="shared" si="2028"/>
        <v/>
      </c>
      <c r="CA2730" s="65" t="str">
        <f t="shared" si="2029"/>
        <v/>
      </c>
      <c r="CB2730" s="65" t="str">
        <f t="shared" si="2030"/>
        <v/>
      </c>
      <c r="CC2730" s="65" t="str">
        <f t="shared" si="2031"/>
        <v/>
      </c>
      <c r="CD2730" s="65" t="str">
        <f t="shared" si="2032"/>
        <v/>
      </c>
      <c r="CE2730" s="65" t="str">
        <f t="shared" si="2033"/>
        <v/>
      </c>
      <c r="CF2730" s="65" t="str">
        <f t="shared" si="2034"/>
        <v/>
      </c>
      <c r="CG2730" s="66" t="str">
        <f t="shared" si="2035"/>
        <v/>
      </c>
      <c r="CI2730" s="42" t="str">
        <f t="shared" si="2036"/>
        <v/>
      </c>
      <c r="CK2730" s="92" t="str">
        <f t="shared" si="2037"/>
        <v/>
      </c>
      <c r="CL2730" s="65" t="str">
        <f t="shared" si="2038"/>
        <v/>
      </c>
      <c r="CM2730" s="93" t="str">
        <f t="shared" si="2039"/>
        <v/>
      </c>
      <c r="CN2730" s="101" t="str">
        <f t="shared" si="2008"/>
        <v/>
      </c>
      <c r="CP2730" s="92" t="str">
        <f t="shared" si="2040"/>
        <v/>
      </c>
      <c r="CQ2730" s="65" t="str">
        <f t="shared" si="2041"/>
        <v/>
      </c>
      <c r="CR2730" s="93" t="str">
        <f t="shared" si="2042"/>
        <v/>
      </c>
      <c r="CS2730" s="101" t="str">
        <f t="shared" si="2043"/>
        <v/>
      </c>
    </row>
    <row r="2731" spans="1:97" x14ac:dyDescent="0.25">
      <c r="A2731" s="51"/>
      <c r="B2731" s="15" t="str">
        <f t="shared" si="2007"/>
        <v/>
      </c>
      <c r="C2731" s="15" t="str">
        <f t="shared" si="2009"/>
        <v/>
      </c>
      <c r="D2731" s="51"/>
      <c r="E2731" s="137"/>
      <c r="F2731" s="138"/>
      <c r="G2731" s="139"/>
      <c r="H2731" s="138"/>
      <c r="I2731" s="140"/>
      <c r="J2731" s="138"/>
      <c r="K2731" s="141"/>
      <c r="L2731" s="139"/>
      <c r="M2731" s="142"/>
      <c r="N2731" s="142"/>
      <c r="O2731" s="143"/>
      <c r="P2731" s="144"/>
      <c r="Q2731" s="144"/>
      <c r="R2731" s="144"/>
      <c r="S2731" s="144"/>
      <c r="T2731" s="144"/>
      <c r="U2731" s="144"/>
      <c r="V2731" s="144"/>
      <c r="W2731" s="144"/>
      <c r="X2731" s="145"/>
      <c r="Y2731" s="51"/>
      <c r="Z2731" s="13" t="str">
        <f t="shared" si="2010"/>
        <v/>
      </c>
      <c r="AA2731" s="51"/>
      <c r="AE2731" s="42" t="str">
        <f t="shared" si="2011"/>
        <v/>
      </c>
      <c r="AF2731" s="42" t="str">
        <f>IF($I2731="", "", IF(COUNTIF($I$10:$I2730, I2731)&gt;0, "", SUMIF($I$10:$I$3009, $I2731, $AE$10:$AE$3009)))</f>
        <v/>
      </c>
      <c r="AG2731" s="45" t="str">
        <f>IF($AF2731="", "", COUNTIF($AF$10:$AF$3009, "&gt;"&amp;AF2731)+1+COUNTIF($AF$10:$AF2731, $AF2731)-1)</f>
        <v/>
      </c>
      <c r="AI2731" s="42" t="str">
        <f t="shared" si="2012"/>
        <v/>
      </c>
      <c r="AK2731" s="15" t="str">
        <f t="shared" si="2013"/>
        <v/>
      </c>
      <c r="AM2731" s="64" t="str">
        <f t="shared" si="2014"/>
        <v/>
      </c>
      <c r="AN2731" s="65" t="str">
        <f t="shared" si="2015"/>
        <v/>
      </c>
      <c r="AO2731" s="65" t="str">
        <f t="shared" si="2016"/>
        <v/>
      </c>
      <c r="AP2731" s="65" t="str">
        <f t="shared" si="2017"/>
        <v/>
      </c>
      <c r="AQ2731" s="65" t="str">
        <f t="shared" si="2018"/>
        <v/>
      </c>
      <c r="AR2731" s="65" t="str">
        <f t="shared" si="2019"/>
        <v/>
      </c>
      <c r="AS2731" s="65" t="str">
        <f t="shared" si="2020"/>
        <v/>
      </c>
      <c r="AT2731" s="65" t="str">
        <f t="shared" si="2021"/>
        <v/>
      </c>
      <c r="AU2731" s="65" t="str">
        <f t="shared" si="2022"/>
        <v/>
      </c>
      <c r="AV2731" s="66" t="str">
        <f t="shared" si="2023"/>
        <v/>
      </c>
      <c r="AX2731" s="73" t="str">
        <f t="shared" si="2044"/>
        <v/>
      </c>
      <c r="AY2731" s="74" t="str">
        <f t="shared" si="2049"/>
        <v/>
      </c>
      <c r="AZ2731" s="74" t="str">
        <f t="shared" si="2049"/>
        <v/>
      </c>
      <c r="BA2731" s="74" t="str">
        <f t="shared" si="2049"/>
        <v/>
      </c>
      <c r="BB2731" s="74" t="str">
        <f t="shared" si="2049"/>
        <v/>
      </c>
      <c r="BC2731" s="74" t="str">
        <f t="shared" si="2049"/>
        <v/>
      </c>
      <c r="BD2731" s="74" t="str">
        <f t="shared" si="2049"/>
        <v/>
      </c>
      <c r="BE2731" s="74" t="str">
        <f t="shared" si="2049"/>
        <v/>
      </c>
      <c r="BF2731" s="74" t="str">
        <f t="shared" si="2049"/>
        <v/>
      </c>
      <c r="BG2731" s="75" t="str">
        <f t="shared" si="2049"/>
        <v/>
      </c>
      <c r="BI2731" s="73" t="str">
        <f t="shared" si="2045"/>
        <v/>
      </c>
      <c r="BJ2731" s="74" t="str">
        <f t="shared" si="2047"/>
        <v/>
      </c>
      <c r="BK2731" s="74" t="str">
        <f t="shared" si="2047"/>
        <v/>
      </c>
      <c r="BL2731" s="74" t="str">
        <f t="shared" si="2047"/>
        <v/>
      </c>
      <c r="BM2731" s="74" t="str">
        <f t="shared" si="2047"/>
        <v/>
      </c>
      <c r="BN2731" s="74" t="str">
        <f t="shared" si="2047"/>
        <v/>
      </c>
      <c r="BO2731" s="74" t="str">
        <f t="shared" si="2047"/>
        <v/>
      </c>
      <c r="BP2731" s="74" t="str">
        <f t="shared" si="2047"/>
        <v/>
      </c>
      <c r="BQ2731" s="74" t="str">
        <f t="shared" si="2047"/>
        <v/>
      </c>
      <c r="BR2731" s="75" t="str">
        <f t="shared" si="2047"/>
        <v/>
      </c>
      <c r="BU2731" s="42" t="str">
        <f t="shared" si="2024"/>
        <v/>
      </c>
      <c r="BV2731" s="66" t="str">
        <f t="shared" si="2025"/>
        <v/>
      </c>
      <c r="BX2731" s="64" t="str">
        <f t="shared" si="2026"/>
        <v/>
      </c>
      <c r="BY2731" s="65" t="str">
        <f t="shared" si="2027"/>
        <v/>
      </c>
      <c r="BZ2731" s="65" t="str">
        <f t="shared" si="2028"/>
        <v/>
      </c>
      <c r="CA2731" s="65" t="str">
        <f t="shared" si="2029"/>
        <v/>
      </c>
      <c r="CB2731" s="65" t="str">
        <f t="shared" si="2030"/>
        <v/>
      </c>
      <c r="CC2731" s="65" t="str">
        <f t="shared" si="2031"/>
        <v/>
      </c>
      <c r="CD2731" s="65" t="str">
        <f t="shared" si="2032"/>
        <v/>
      </c>
      <c r="CE2731" s="65" t="str">
        <f t="shared" si="2033"/>
        <v/>
      </c>
      <c r="CF2731" s="65" t="str">
        <f t="shared" si="2034"/>
        <v/>
      </c>
      <c r="CG2731" s="66" t="str">
        <f t="shared" si="2035"/>
        <v/>
      </c>
      <c r="CI2731" s="42" t="str">
        <f t="shared" si="2036"/>
        <v/>
      </c>
      <c r="CK2731" s="92" t="str">
        <f t="shared" si="2037"/>
        <v/>
      </c>
      <c r="CL2731" s="65" t="str">
        <f t="shared" si="2038"/>
        <v/>
      </c>
      <c r="CM2731" s="93" t="str">
        <f t="shared" si="2039"/>
        <v/>
      </c>
      <c r="CN2731" s="101" t="str">
        <f t="shared" si="2008"/>
        <v/>
      </c>
      <c r="CP2731" s="92" t="str">
        <f t="shared" si="2040"/>
        <v/>
      </c>
      <c r="CQ2731" s="65" t="str">
        <f t="shared" si="2041"/>
        <v/>
      </c>
      <c r="CR2731" s="93" t="str">
        <f t="shared" si="2042"/>
        <v/>
      </c>
      <c r="CS2731" s="101" t="str">
        <f t="shared" si="2043"/>
        <v/>
      </c>
    </row>
    <row r="2732" spans="1:97" x14ac:dyDescent="0.25">
      <c r="A2732" s="51"/>
      <c r="B2732" s="15" t="str">
        <f t="shared" si="2007"/>
        <v/>
      </c>
      <c r="C2732" s="15" t="str">
        <f t="shared" si="2009"/>
        <v/>
      </c>
      <c r="D2732" s="51"/>
      <c r="E2732" s="137"/>
      <c r="F2732" s="138"/>
      <c r="G2732" s="139"/>
      <c r="H2732" s="138"/>
      <c r="I2732" s="140"/>
      <c r="J2732" s="138"/>
      <c r="K2732" s="141"/>
      <c r="L2732" s="139"/>
      <c r="M2732" s="142"/>
      <c r="N2732" s="142"/>
      <c r="O2732" s="143"/>
      <c r="P2732" s="144"/>
      <c r="Q2732" s="144"/>
      <c r="R2732" s="144"/>
      <c r="S2732" s="144"/>
      <c r="T2732" s="144"/>
      <c r="U2732" s="144"/>
      <c r="V2732" s="144"/>
      <c r="W2732" s="144"/>
      <c r="X2732" s="145"/>
      <c r="Y2732" s="51"/>
      <c r="Z2732" s="13" t="str">
        <f t="shared" si="2010"/>
        <v/>
      </c>
      <c r="AA2732" s="51"/>
      <c r="AE2732" s="42" t="str">
        <f t="shared" si="2011"/>
        <v/>
      </c>
      <c r="AF2732" s="42" t="str">
        <f>IF($I2732="", "", IF(COUNTIF($I$10:$I2731, I2732)&gt;0, "", SUMIF($I$10:$I$3009, $I2732, $AE$10:$AE$3009)))</f>
        <v/>
      </c>
      <c r="AG2732" s="45" t="str">
        <f>IF($AF2732="", "", COUNTIF($AF$10:$AF$3009, "&gt;"&amp;AF2732)+1+COUNTIF($AF$10:$AF2732, $AF2732)-1)</f>
        <v/>
      </c>
      <c r="AI2732" s="42" t="str">
        <f t="shared" si="2012"/>
        <v/>
      </c>
      <c r="AK2732" s="15" t="str">
        <f t="shared" si="2013"/>
        <v/>
      </c>
      <c r="AM2732" s="64" t="str">
        <f t="shared" si="2014"/>
        <v/>
      </c>
      <c r="AN2732" s="65" t="str">
        <f t="shared" si="2015"/>
        <v/>
      </c>
      <c r="AO2732" s="65" t="str">
        <f t="shared" si="2016"/>
        <v/>
      </c>
      <c r="AP2732" s="65" t="str">
        <f t="shared" si="2017"/>
        <v/>
      </c>
      <c r="AQ2732" s="65" t="str">
        <f t="shared" si="2018"/>
        <v/>
      </c>
      <c r="AR2732" s="65" t="str">
        <f t="shared" si="2019"/>
        <v/>
      </c>
      <c r="AS2732" s="65" t="str">
        <f t="shared" si="2020"/>
        <v/>
      </c>
      <c r="AT2732" s="65" t="str">
        <f t="shared" si="2021"/>
        <v/>
      </c>
      <c r="AU2732" s="65" t="str">
        <f t="shared" si="2022"/>
        <v/>
      </c>
      <c r="AV2732" s="66" t="str">
        <f t="shared" si="2023"/>
        <v/>
      </c>
      <c r="AX2732" s="73" t="str">
        <f t="shared" si="2044"/>
        <v/>
      </c>
      <c r="AY2732" s="74" t="str">
        <f t="shared" si="2049"/>
        <v/>
      </c>
      <c r="AZ2732" s="74" t="str">
        <f t="shared" si="2049"/>
        <v/>
      </c>
      <c r="BA2732" s="74" t="str">
        <f t="shared" si="2049"/>
        <v/>
      </c>
      <c r="BB2732" s="74" t="str">
        <f t="shared" si="2049"/>
        <v/>
      </c>
      <c r="BC2732" s="74" t="str">
        <f t="shared" si="2049"/>
        <v/>
      </c>
      <c r="BD2732" s="74" t="str">
        <f t="shared" si="2049"/>
        <v/>
      </c>
      <c r="BE2732" s="74" t="str">
        <f t="shared" si="2049"/>
        <v/>
      </c>
      <c r="BF2732" s="74" t="str">
        <f t="shared" si="2049"/>
        <v/>
      </c>
      <c r="BG2732" s="75" t="str">
        <f t="shared" si="2049"/>
        <v/>
      </c>
      <c r="BI2732" s="73" t="str">
        <f t="shared" si="2045"/>
        <v/>
      </c>
      <c r="BJ2732" s="74" t="str">
        <f t="shared" si="2047"/>
        <v/>
      </c>
      <c r="BK2732" s="74" t="str">
        <f t="shared" si="2047"/>
        <v/>
      </c>
      <c r="BL2732" s="74" t="str">
        <f t="shared" si="2047"/>
        <v/>
      </c>
      <c r="BM2732" s="74" t="str">
        <f t="shared" si="2047"/>
        <v/>
      </c>
      <c r="BN2732" s="74" t="str">
        <f t="shared" si="2047"/>
        <v/>
      </c>
      <c r="BO2732" s="74" t="str">
        <f t="shared" si="2047"/>
        <v/>
      </c>
      <c r="BP2732" s="74" t="str">
        <f t="shared" si="2047"/>
        <v/>
      </c>
      <c r="BQ2732" s="74" t="str">
        <f t="shared" si="2047"/>
        <v/>
      </c>
      <c r="BR2732" s="75" t="str">
        <f t="shared" si="2047"/>
        <v/>
      </c>
      <c r="BU2732" s="42" t="str">
        <f t="shared" si="2024"/>
        <v/>
      </c>
      <c r="BV2732" s="66" t="str">
        <f t="shared" si="2025"/>
        <v/>
      </c>
      <c r="BX2732" s="64" t="str">
        <f t="shared" si="2026"/>
        <v/>
      </c>
      <c r="BY2732" s="65" t="str">
        <f t="shared" si="2027"/>
        <v/>
      </c>
      <c r="BZ2732" s="65" t="str">
        <f t="shared" si="2028"/>
        <v/>
      </c>
      <c r="CA2732" s="65" t="str">
        <f t="shared" si="2029"/>
        <v/>
      </c>
      <c r="CB2732" s="65" t="str">
        <f t="shared" si="2030"/>
        <v/>
      </c>
      <c r="CC2732" s="65" t="str">
        <f t="shared" si="2031"/>
        <v/>
      </c>
      <c r="CD2732" s="65" t="str">
        <f t="shared" si="2032"/>
        <v/>
      </c>
      <c r="CE2732" s="65" t="str">
        <f t="shared" si="2033"/>
        <v/>
      </c>
      <c r="CF2732" s="65" t="str">
        <f t="shared" si="2034"/>
        <v/>
      </c>
      <c r="CG2732" s="66" t="str">
        <f t="shared" si="2035"/>
        <v/>
      </c>
      <c r="CI2732" s="42" t="str">
        <f t="shared" si="2036"/>
        <v/>
      </c>
      <c r="CK2732" s="92" t="str">
        <f t="shared" si="2037"/>
        <v/>
      </c>
      <c r="CL2732" s="65" t="str">
        <f t="shared" si="2038"/>
        <v/>
      </c>
      <c r="CM2732" s="93" t="str">
        <f t="shared" si="2039"/>
        <v/>
      </c>
      <c r="CN2732" s="101" t="str">
        <f t="shared" si="2008"/>
        <v/>
      </c>
      <c r="CP2732" s="92" t="str">
        <f t="shared" si="2040"/>
        <v/>
      </c>
      <c r="CQ2732" s="65" t="str">
        <f t="shared" si="2041"/>
        <v/>
      </c>
      <c r="CR2732" s="93" t="str">
        <f t="shared" si="2042"/>
        <v/>
      </c>
      <c r="CS2732" s="101" t="str">
        <f t="shared" si="2043"/>
        <v/>
      </c>
    </row>
    <row r="2733" spans="1:97" x14ac:dyDescent="0.25">
      <c r="A2733" s="51"/>
      <c r="B2733" s="15" t="str">
        <f t="shared" si="2007"/>
        <v/>
      </c>
      <c r="C2733" s="15" t="str">
        <f t="shared" si="2009"/>
        <v/>
      </c>
      <c r="D2733" s="51"/>
      <c r="E2733" s="137"/>
      <c r="F2733" s="138"/>
      <c r="G2733" s="139"/>
      <c r="H2733" s="138"/>
      <c r="I2733" s="140"/>
      <c r="J2733" s="138"/>
      <c r="K2733" s="141"/>
      <c r="L2733" s="139"/>
      <c r="M2733" s="142"/>
      <c r="N2733" s="142"/>
      <c r="O2733" s="143"/>
      <c r="P2733" s="144"/>
      <c r="Q2733" s="144"/>
      <c r="R2733" s="144"/>
      <c r="S2733" s="144"/>
      <c r="T2733" s="144"/>
      <c r="U2733" s="144"/>
      <c r="V2733" s="144"/>
      <c r="W2733" s="144"/>
      <c r="X2733" s="145"/>
      <c r="Y2733" s="51"/>
      <c r="Z2733" s="13" t="str">
        <f t="shared" si="2010"/>
        <v/>
      </c>
      <c r="AA2733" s="51"/>
      <c r="AE2733" s="42" t="str">
        <f t="shared" si="2011"/>
        <v/>
      </c>
      <c r="AF2733" s="42" t="str">
        <f>IF($I2733="", "", IF(COUNTIF($I$10:$I2732, I2733)&gt;0, "", SUMIF($I$10:$I$3009, $I2733, $AE$10:$AE$3009)))</f>
        <v/>
      </c>
      <c r="AG2733" s="45" t="str">
        <f>IF($AF2733="", "", COUNTIF($AF$10:$AF$3009, "&gt;"&amp;AF2733)+1+COUNTIF($AF$10:$AF2733, $AF2733)-1)</f>
        <v/>
      </c>
      <c r="AI2733" s="42" t="str">
        <f t="shared" si="2012"/>
        <v/>
      </c>
      <c r="AK2733" s="15" t="str">
        <f t="shared" si="2013"/>
        <v/>
      </c>
      <c r="AM2733" s="64" t="str">
        <f t="shared" si="2014"/>
        <v/>
      </c>
      <c r="AN2733" s="65" t="str">
        <f t="shared" si="2015"/>
        <v/>
      </c>
      <c r="AO2733" s="65" t="str">
        <f t="shared" si="2016"/>
        <v/>
      </c>
      <c r="AP2733" s="65" t="str">
        <f t="shared" si="2017"/>
        <v/>
      </c>
      <c r="AQ2733" s="65" t="str">
        <f t="shared" si="2018"/>
        <v/>
      </c>
      <c r="AR2733" s="65" t="str">
        <f t="shared" si="2019"/>
        <v/>
      </c>
      <c r="AS2733" s="65" t="str">
        <f t="shared" si="2020"/>
        <v/>
      </c>
      <c r="AT2733" s="65" t="str">
        <f t="shared" si="2021"/>
        <v/>
      </c>
      <c r="AU2733" s="65" t="str">
        <f t="shared" si="2022"/>
        <v/>
      </c>
      <c r="AV2733" s="66" t="str">
        <f t="shared" si="2023"/>
        <v/>
      </c>
      <c r="AX2733" s="73" t="str">
        <f t="shared" si="2044"/>
        <v/>
      </c>
      <c r="AY2733" s="74" t="str">
        <f t="shared" si="2049"/>
        <v/>
      </c>
      <c r="AZ2733" s="74" t="str">
        <f t="shared" si="2049"/>
        <v/>
      </c>
      <c r="BA2733" s="74" t="str">
        <f t="shared" si="2049"/>
        <v/>
      </c>
      <c r="BB2733" s="74" t="str">
        <f t="shared" si="2049"/>
        <v/>
      </c>
      <c r="BC2733" s="74" t="str">
        <f t="shared" si="2049"/>
        <v/>
      </c>
      <c r="BD2733" s="74" t="str">
        <f t="shared" si="2049"/>
        <v/>
      </c>
      <c r="BE2733" s="74" t="str">
        <f t="shared" si="2049"/>
        <v/>
      </c>
      <c r="BF2733" s="74" t="str">
        <f t="shared" si="2049"/>
        <v/>
      </c>
      <c r="BG2733" s="75" t="str">
        <f t="shared" si="2049"/>
        <v/>
      </c>
      <c r="BI2733" s="73" t="str">
        <f t="shared" si="2045"/>
        <v/>
      </c>
      <c r="BJ2733" s="74" t="str">
        <f t="shared" si="2047"/>
        <v/>
      </c>
      <c r="BK2733" s="74" t="str">
        <f t="shared" si="2047"/>
        <v/>
      </c>
      <c r="BL2733" s="74" t="str">
        <f t="shared" si="2047"/>
        <v/>
      </c>
      <c r="BM2733" s="74" t="str">
        <f t="shared" si="2047"/>
        <v/>
      </c>
      <c r="BN2733" s="74" t="str">
        <f t="shared" si="2047"/>
        <v/>
      </c>
      <c r="BO2733" s="74" t="str">
        <f t="shared" si="2047"/>
        <v/>
      </c>
      <c r="BP2733" s="74" t="str">
        <f t="shared" si="2047"/>
        <v/>
      </c>
      <c r="BQ2733" s="74" t="str">
        <f t="shared" si="2047"/>
        <v/>
      </c>
      <c r="BR2733" s="75" t="str">
        <f t="shared" si="2047"/>
        <v/>
      </c>
      <c r="BU2733" s="42" t="str">
        <f t="shared" si="2024"/>
        <v/>
      </c>
      <c r="BV2733" s="66" t="str">
        <f t="shared" si="2025"/>
        <v/>
      </c>
      <c r="BX2733" s="64" t="str">
        <f t="shared" si="2026"/>
        <v/>
      </c>
      <c r="BY2733" s="65" t="str">
        <f t="shared" si="2027"/>
        <v/>
      </c>
      <c r="BZ2733" s="65" t="str">
        <f t="shared" si="2028"/>
        <v/>
      </c>
      <c r="CA2733" s="65" t="str">
        <f t="shared" si="2029"/>
        <v/>
      </c>
      <c r="CB2733" s="65" t="str">
        <f t="shared" si="2030"/>
        <v/>
      </c>
      <c r="CC2733" s="65" t="str">
        <f t="shared" si="2031"/>
        <v/>
      </c>
      <c r="CD2733" s="65" t="str">
        <f t="shared" si="2032"/>
        <v/>
      </c>
      <c r="CE2733" s="65" t="str">
        <f t="shared" si="2033"/>
        <v/>
      </c>
      <c r="CF2733" s="65" t="str">
        <f t="shared" si="2034"/>
        <v/>
      </c>
      <c r="CG2733" s="66" t="str">
        <f t="shared" si="2035"/>
        <v/>
      </c>
      <c r="CI2733" s="42" t="str">
        <f t="shared" si="2036"/>
        <v/>
      </c>
      <c r="CK2733" s="92" t="str">
        <f t="shared" si="2037"/>
        <v/>
      </c>
      <c r="CL2733" s="65" t="str">
        <f t="shared" si="2038"/>
        <v/>
      </c>
      <c r="CM2733" s="93" t="str">
        <f t="shared" si="2039"/>
        <v/>
      </c>
      <c r="CN2733" s="101" t="str">
        <f t="shared" si="2008"/>
        <v/>
      </c>
      <c r="CP2733" s="92" t="str">
        <f t="shared" si="2040"/>
        <v/>
      </c>
      <c r="CQ2733" s="65" t="str">
        <f t="shared" si="2041"/>
        <v/>
      </c>
      <c r="CR2733" s="93" t="str">
        <f t="shared" si="2042"/>
        <v/>
      </c>
      <c r="CS2733" s="101" t="str">
        <f t="shared" si="2043"/>
        <v/>
      </c>
    </row>
    <row r="2734" spans="1:97" x14ac:dyDescent="0.25">
      <c r="A2734" s="51"/>
      <c r="B2734" s="15" t="str">
        <f t="shared" si="2007"/>
        <v/>
      </c>
      <c r="C2734" s="15" t="str">
        <f t="shared" si="2009"/>
        <v/>
      </c>
      <c r="D2734" s="51"/>
      <c r="E2734" s="137"/>
      <c r="F2734" s="138"/>
      <c r="G2734" s="139"/>
      <c r="H2734" s="138"/>
      <c r="I2734" s="140"/>
      <c r="J2734" s="138"/>
      <c r="K2734" s="141"/>
      <c r="L2734" s="139"/>
      <c r="M2734" s="142"/>
      <c r="N2734" s="142"/>
      <c r="O2734" s="143"/>
      <c r="P2734" s="144"/>
      <c r="Q2734" s="144"/>
      <c r="R2734" s="144"/>
      <c r="S2734" s="144"/>
      <c r="T2734" s="144"/>
      <c r="U2734" s="144"/>
      <c r="V2734" s="144"/>
      <c r="W2734" s="144"/>
      <c r="X2734" s="145"/>
      <c r="Y2734" s="51"/>
      <c r="Z2734" s="13" t="str">
        <f t="shared" si="2010"/>
        <v/>
      </c>
      <c r="AA2734" s="51"/>
      <c r="AE2734" s="42" t="str">
        <f t="shared" si="2011"/>
        <v/>
      </c>
      <c r="AF2734" s="42" t="str">
        <f>IF($I2734="", "", IF(COUNTIF($I$10:$I2733, I2734)&gt;0, "", SUMIF($I$10:$I$3009, $I2734, $AE$10:$AE$3009)))</f>
        <v/>
      </c>
      <c r="AG2734" s="45" t="str">
        <f>IF($AF2734="", "", COUNTIF($AF$10:$AF$3009, "&gt;"&amp;AF2734)+1+COUNTIF($AF$10:$AF2734, $AF2734)-1)</f>
        <v/>
      </c>
      <c r="AI2734" s="42" t="str">
        <f t="shared" si="2012"/>
        <v/>
      </c>
      <c r="AK2734" s="15" t="str">
        <f t="shared" si="2013"/>
        <v/>
      </c>
      <c r="AM2734" s="64" t="str">
        <f t="shared" si="2014"/>
        <v/>
      </c>
      <c r="AN2734" s="65" t="str">
        <f t="shared" si="2015"/>
        <v/>
      </c>
      <c r="AO2734" s="65" t="str">
        <f t="shared" si="2016"/>
        <v/>
      </c>
      <c r="AP2734" s="65" t="str">
        <f t="shared" si="2017"/>
        <v/>
      </c>
      <c r="AQ2734" s="65" t="str">
        <f t="shared" si="2018"/>
        <v/>
      </c>
      <c r="AR2734" s="65" t="str">
        <f t="shared" si="2019"/>
        <v/>
      </c>
      <c r="AS2734" s="65" t="str">
        <f t="shared" si="2020"/>
        <v/>
      </c>
      <c r="AT2734" s="65" t="str">
        <f t="shared" si="2021"/>
        <v/>
      </c>
      <c r="AU2734" s="65" t="str">
        <f t="shared" si="2022"/>
        <v/>
      </c>
      <c r="AV2734" s="66" t="str">
        <f t="shared" si="2023"/>
        <v/>
      </c>
      <c r="AX2734" s="73" t="str">
        <f t="shared" si="2044"/>
        <v/>
      </c>
      <c r="AY2734" s="74" t="str">
        <f t="shared" si="2049"/>
        <v/>
      </c>
      <c r="AZ2734" s="74" t="str">
        <f t="shared" si="2049"/>
        <v/>
      </c>
      <c r="BA2734" s="74" t="str">
        <f t="shared" si="2049"/>
        <v/>
      </c>
      <c r="BB2734" s="74" t="str">
        <f t="shared" si="2049"/>
        <v/>
      </c>
      <c r="BC2734" s="74" t="str">
        <f t="shared" si="2049"/>
        <v/>
      </c>
      <c r="BD2734" s="74" t="str">
        <f t="shared" si="2049"/>
        <v/>
      </c>
      <c r="BE2734" s="74" t="str">
        <f t="shared" si="2049"/>
        <v/>
      </c>
      <c r="BF2734" s="74" t="str">
        <f t="shared" si="2049"/>
        <v/>
      </c>
      <c r="BG2734" s="75" t="str">
        <f t="shared" si="2049"/>
        <v/>
      </c>
      <c r="BI2734" s="73" t="str">
        <f t="shared" si="2045"/>
        <v/>
      </c>
      <c r="BJ2734" s="74" t="str">
        <f t="shared" si="2047"/>
        <v/>
      </c>
      <c r="BK2734" s="74" t="str">
        <f t="shared" si="2047"/>
        <v/>
      </c>
      <c r="BL2734" s="74" t="str">
        <f t="shared" si="2047"/>
        <v/>
      </c>
      <c r="BM2734" s="74" t="str">
        <f t="shared" si="2047"/>
        <v/>
      </c>
      <c r="BN2734" s="74" t="str">
        <f t="shared" si="2047"/>
        <v/>
      </c>
      <c r="BO2734" s="74" t="str">
        <f t="shared" si="2047"/>
        <v/>
      </c>
      <c r="BP2734" s="74" t="str">
        <f t="shared" si="2047"/>
        <v/>
      </c>
      <c r="BQ2734" s="74" t="str">
        <f t="shared" si="2047"/>
        <v/>
      </c>
      <c r="BR2734" s="75" t="str">
        <f t="shared" si="2047"/>
        <v/>
      </c>
      <c r="BU2734" s="42" t="str">
        <f t="shared" si="2024"/>
        <v/>
      </c>
      <c r="BV2734" s="66" t="str">
        <f t="shared" si="2025"/>
        <v/>
      </c>
      <c r="BX2734" s="64" t="str">
        <f t="shared" si="2026"/>
        <v/>
      </c>
      <c r="BY2734" s="65" t="str">
        <f t="shared" si="2027"/>
        <v/>
      </c>
      <c r="BZ2734" s="65" t="str">
        <f t="shared" si="2028"/>
        <v/>
      </c>
      <c r="CA2734" s="65" t="str">
        <f t="shared" si="2029"/>
        <v/>
      </c>
      <c r="CB2734" s="65" t="str">
        <f t="shared" si="2030"/>
        <v/>
      </c>
      <c r="CC2734" s="65" t="str">
        <f t="shared" si="2031"/>
        <v/>
      </c>
      <c r="CD2734" s="65" t="str">
        <f t="shared" si="2032"/>
        <v/>
      </c>
      <c r="CE2734" s="65" t="str">
        <f t="shared" si="2033"/>
        <v/>
      </c>
      <c r="CF2734" s="65" t="str">
        <f t="shared" si="2034"/>
        <v/>
      </c>
      <c r="CG2734" s="66" t="str">
        <f t="shared" si="2035"/>
        <v/>
      </c>
      <c r="CI2734" s="42" t="str">
        <f t="shared" si="2036"/>
        <v/>
      </c>
      <c r="CK2734" s="92" t="str">
        <f t="shared" si="2037"/>
        <v/>
      </c>
      <c r="CL2734" s="65" t="str">
        <f t="shared" si="2038"/>
        <v/>
      </c>
      <c r="CM2734" s="93" t="str">
        <f t="shared" si="2039"/>
        <v/>
      </c>
      <c r="CN2734" s="101" t="str">
        <f t="shared" si="2008"/>
        <v/>
      </c>
      <c r="CP2734" s="92" t="str">
        <f t="shared" si="2040"/>
        <v/>
      </c>
      <c r="CQ2734" s="65" t="str">
        <f t="shared" si="2041"/>
        <v/>
      </c>
      <c r="CR2734" s="93" t="str">
        <f t="shared" si="2042"/>
        <v/>
      </c>
      <c r="CS2734" s="101" t="str">
        <f t="shared" si="2043"/>
        <v/>
      </c>
    </row>
    <row r="2735" spans="1:97" x14ac:dyDescent="0.25">
      <c r="A2735" s="51"/>
      <c r="B2735" s="15" t="str">
        <f t="shared" si="2007"/>
        <v/>
      </c>
      <c r="C2735" s="15" t="str">
        <f t="shared" si="2009"/>
        <v/>
      </c>
      <c r="D2735" s="51"/>
      <c r="E2735" s="137"/>
      <c r="F2735" s="138"/>
      <c r="G2735" s="139"/>
      <c r="H2735" s="138"/>
      <c r="I2735" s="140"/>
      <c r="J2735" s="138"/>
      <c r="K2735" s="141"/>
      <c r="L2735" s="139"/>
      <c r="M2735" s="142"/>
      <c r="N2735" s="142"/>
      <c r="O2735" s="143"/>
      <c r="P2735" s="144"/>
      <c r="Q2735" s="144"/>
      <c r="R2735" s="144"/>
      <c r="S2735" s="144"/>
      <c r="T2735" s="144"/>
      <c r="U2735" s="144"/>
      <c r="V2735" s="144"/>
      <c r="W2735" s="144"/>
      <c r="X2735" s="145"/>
      <c r="Y2735" s="51"/>
      <c r="Z2735" s="13" t="str">
        <f t="shared" si="2010"/>
        <v/>
      </c>
      <c r="AA2735" s="51"/>
      <c r="AE2735" s="42" t="str">
        <f t="shared" si="2011"/>
        <v/>
      </c>
      <c r="AF2735" s="42" t="str">
        <f>IF($I2735="", "", IF(COUNTIF($I$10:$I2734, I2735)&gt;0, "", SUMIF($I$10:$I$3009, $I2735, $AE$10:$AE$3009)))</f>
        <v/>
      </c>
      <c r="AG2735" s="45" t="str">
        <f>IF($AF2735="", "", COUNTIF($AF$10:$AF$3009, "&gt;"&amp;AF2735)+1+COUNTIF($AF$10:$AF2735, $AF2735)-1)</f>
        <v/>
      </c>
      <c r="AI2735" s="42" t="str">
        <f t="shared" si="2012"/>
        <v/>
      </c>
      <c r="AK2735" s="15" t="str">
        <f t="shared" si="2013"/>
        <v/>
      </c>
      <c r="AM2735" s="64" t="str">
        <f t="shared" si="2014"/>
        <v/>
      </c>
      <c r="AN2735" s="65" t="str">
        <f t="shared" si="2015"/>
        <v/>
      </c>
      <c r="AO2735" s="65" t="str">
        <f t="shared" si="2016"/>
        <v/>
      </c>
      <c r="AP2735" s="65" t="str">
        <f t="shared" si="2017"/>
        <v/>
      </c>
      <c r="AQ2735" s="65" t="str">
        <f t="shared" si="2018"/>
        <v/>
      </c>
      <c r="AR2735" s="65" t="str">
        <f t="shared" si="2019"/>
        <v/>
      </c>
      <c r="AS2735" s="65" t="str">
        <f t="shared" si="2020"/>
        <v/>
      </c>
      <c r="AT2735" s="65" t="str">
        <f t="shared" si="2021"/>
        <v/>
      </c>
      <c r="AU2735" s="65" t="str">
        <f t="shared" si="2022"/>
        <v/>
      </c>
      <c r="AV2735" s="66" t="str">
        <f t="shared" si="2023"/>
        <v/>
      </c>
      <c r="AX2735" s="73" t="str">
        <f t="shared" si="2044"/>
        <v/>
      </c>
      <c r="AY2735" s="74" t="str">
        <f t="shared" si="2049"/>
        <v/>
      </c>
      <c r="AZ2735" s="74" t="str">
        <f t="shared" si="2049"/>
        <v/>
      </c>
      <c r="BA2735" s="74" t="str">
        <f t="shared" si="2049"/>
        <v/>
      </c>
      <c r="BB2735" s="74" t="str">
        <f t="shared" si="2049"/>
        <v/>
      </c>
      <c r="BC2735" s="74" t="str">
        <f t="shared" si="2049"/>
        <v/>
      </c>
      <c r="BD2735" s="74" t="str">
        <f t="shared" si="2049"/>
        <v/>
      </c>
      <c r="BE2735" s="74" t="str">
        <f t="shared" si="2049"/>
        <v/>
      </c>
      <c r="BF2735" s="74" t="str">
        <f t="shared" si="2049"/>
        <v/>
      </c>
      <c r="BG2735" s="75" t="str">
        <f t="shared" si="2049"/>
        <v/>
      </c>
      <c r="BI2735" s="73" t="str">
        <f t="shared" si="2045"/>
        <v/>
      </c>
      <c r="BJ2735" s="74" t="str">
        <f t="shared" si="2047"/>
        <v/>
      </c>
      <c r="BK2735" s="74" t="str">
        <f t="shared" si="2047"/>
        <v/>
      </c>
      <c r="BL2735" s="74" t="str">
        <f t="shared" si="2047"/>
        <v/>
      </c>
      <c r="BM2735" s="74" t="str">
        <f t="shared" si="2047"/>
        <v/>
      </c>
      <c r="BN2735" s="74" t="str">
        <f t="shared" si="2047"/>
        <v/>
      </c>
      <c r="BO2735" s="74" t="str">
        <f t="shared" si="2047"/>
        <v/>
      </c>
      <c r="BP2735" s="74" t="str">
        <f t="shared" si="2047"/>
        <v/>
      </c>
      <c r="BQ2735" s="74" t="str">
        <f t="shared" si="2047"/>
        <v/>
      </c>
      <c r="BR2735" s="75" t="str">
        <f t="shared" si="2047"/>
        <v/>
      </c>
      <c r="BU2735" s="42" t="str">
        <f t="shared" si="2024"/>
        <v/>
      </c>
      <c r="BV2735" s="66" t="str">
        <f t="shared" si="2025"/>
        <v/>
      </c>
      <c r="BX2735" s="64" t="str">
        <f t="shared" si="2026"/>
        <v/>
      </c>
      <c r="BY2735" s="65" t="str">
        <f t="shared" si="2027"/>
        <v/>
      </c>
      <c r="BZ2735" s="65" t="str">
        <f t="shared" si="2028"/>
        <v/>
      </c>
      <c r="CA2735" s="65" t="str">
        <f t="shared" si="2029"/>
        <v/>
      </c>
      <c r="CB2735" s="65" t="str">
        <f t="shared" si="2030"/>
        <v/>
      </c>
      <c r="CC2735" s="65" t="str">
        <f t="shared" si="2031"/>
        <v/>
      </c>
      <c r="CD2735" s="65" t="str">
        <f t="shared" si="2032"/>
        <v/>
      </c>
      <c r="CE2735" s="65" t="str">
        <f t="shared" si="2033"/>
        <v/>
      </c>
      <c r="CF2735" s="65" t="str">
        <f t="shared" si="2034"/>
        <v/>
      </c>
      <c r="CG2735" s="66" t="str">
        <f t="shared" si="2035"/>
        <v/>
      </c>
      <c r="CI2735" s="42" t="str">
        <f t="shared" si="2036"/>
        <v/>
      </c>
      <c r="CK2735" s="92" t="str">
        <f t="shared" si="2037"/>
        <v/>
      </c>
      <c r="CL2735" s="65" t="str">
        <f t="shared" si="2038"/>
        <v/>
      </c>
      <c r="CM2735" s="93" t="str">
        <f t="shared" si="2039"/>
        <v/>
      </c>
      <c r="CN2735" s="101" t="str">
        <f t="shared" si="2008"/>
        <v/>
      </c>
      <c r="CP2735" s="92" t="str">
        <f t="shared" si="2040"/>
        <v/>
      </c>
      <c r="CQ2735" s="65" t="str">
        <f t="shared" si="2041"/>
        <v/>
      </c>
      <c r="CR2735" s="93" t="str">
        <f t="shared" si="2042"/>
        <v/>
      </c>
      <c r="CS2735" s="101" t="str">
        <f t="shared" si="2043"/>
        <v/>
      </c>
    </row>
    <row r="2736" spans="1:97" x14ac:dyDescent="0.25">
      <c r="A2736" s="51"/>
      <c r="B2736" s="15" t="str">
        <f t="shared" si="2007"/>
        <v/>
      </c>
      <c r="C2736" s="15" t="str">
        <f t="shared" si="2009"/>
        <v/>
      </c>
      <c r="D2736" s="51"/>
      <c r="E2736" s="137"/>
      <c r="F2736" s="138"/>
      <c r="G2736" s="139"/>
      <c r="H2736" s="138"/>
      <c r="I2736" s="140"/>
      <c r="J2736" s="138"/>
      <c r="K2736" s="141"/>
      <c r="L2736" s="139"/>
      <c r="M2736" s="142"/>
      <c r="N2736" s="142"/>
      <c r="O2736" s="143"/>
      <c r="P2736" s="144"/>
      <c r="Q2736" s="144"/>
      <c r="R2736" s="144"/>
      <c r="S2736" s="144"/>
      <c r="T2736" s="144"/>
      <c r="U2736" s="144"/>
      <c r="V2736" s="144"/>
      <c r="W2736" s="144"/>
      <c r="X2736" s="145"/>
      <c r="Y2736" s="51"/>
      <c r="Z2736" s="13" t="str">
        <f t="shared" si="2010"/>
        <v/>
      </c>
      <c r="AA2736" s="51"/>
      <c r="AE2736" s="42" t="str">
        <f t="shared" si="2011"/>
        <v/>
      </c>
      <c r="AF2736" s="42" t="str">
        <f>IF($I2736="", "", IF(COUNTIF($I$10:$I2735, I2736)&gt;0, "", SUMIF($I$10:$I$3009, $I2736, $AE$10:$AE$3009)))</f>
        <v/>
      </c>
      <c r="AG2736" s="45" t="str">
        <f>IF($AF2736="", "", COUNTIF($AF$10:$AF$3009, "&gt;"&amp;AF2736)+1+COUNTIF($AF$10:$AF2736, $AF2736)-1)</f>
        <v/>
      </c>
      <c r="AI2736" s="42" t="str">
        <f t="shared" si="2012"/>
        <v/>
      </c>
      <c r="AK2736" s="15" t="str">
        <f t="shared" si="2013"/>
        <v/>
      </c>
      <c r="AM2736" s="64" t="str">
        <f t="shared" si="2014"/>
        <v/>
      </c>
      <c r="AN2736" s="65" t="str">
        <f t="shared" si="2015"/>
        <v/>
      </c>
      <c r="AO2736" s="65" t="str">
        <f t="shared" si="2016"/>
        <v/>
      </c>
      <c r="AP2736" s="65" t="str">
        <f t="shared" si="2017"/>
        <v/>
      </c>
      <c r="AQ2736" s="65" t="str">
        <f t="shared" si="2018"/>
        <v/>
      </c>
      <c r="AR2736" s="65" t="str">
        <f t="shared" si="2019"/>
        <v/>
      </c>
      <c r="AS2736" s="65" t="str">
        <f t="shared" si="2020"/>
        <v/>
      </c>
      <c r="AT2736" s="65" t="str">
        <f t="shared" si="2021"/>
        <v/>
      </c>
      <c r="AU2736" s="65" t="str">
        <f t="shared" si="2022"/>
        <v/>
      </c>
      <c r="AV2736" s="66" t="str">
        <f t="shared" si="2023"/>
        <v/>
      </c>
      <c r="AX2736" s="73" t="str">
        <f t="shared" si="2044"/>
        <v/>
      </c>
      <c r="AY2736" s="74" t="str">
        <f t="shared" ref="AY2736:BG2745" si="2050">IF(AY$9="", "", IF($H2736=AY$9, $AE2736, ""))</f>
        <v/>
      </c>
      <c r="AZ2736" s="74" t="str">
        <f t="shared" si="2050"/>
        <v/>
      </c>
      <c r="BA2736" s="74" t="str">
        <f t="shared" si="2050"/>
        <v/>
      </c>
      <c r="BB2736" s="74" t="str">
        <f t="shared" si="2050"/>
        <v/>
      </c>
      <c r="BC2736" s="74" t="str">
        <f t="shared" si="2050"/>
        <v/>
      </c>
      <c r="BD2736" s="74" t="str">
        <f t="shared" si="2050"/>
        <v/>
      </c>
      <c r="BE2736" s="74" t="str">
        <f t="shared" si="2050"/>
        <v/>
      </c>
      <c r="BF2736" s="74" t="str">
        <f t="shared" si="2050"/>
        <v/>
      </c>
      <c r="BG2736" s="75" t="str">
        <f t="shared" si="2050"/>
        <v/>
      </c>
      <c r="BI2736" s="73" t="str">
        <f t="shared" si="2045"/>
        <v/>
      </c>
      <c r="BJ2736" s="74" t="str">
        <f t="shared" si="2047"/>
        <v/>
      </c>
      <c r="BK2736" s="74" t="str">
        <f t="shared" si="2047"/>
        <v/>
      </c>
      <c r="BL2736" s="74" t="str">
        <f t="shared" si="2047"/>
        <v/>
      </c>
      <c r="BM2736" s="74" t="str">
        <f t="shared" si="2047"/>
        <v/>
      </c>
      <c r="BN2736" s="74" t="str">
        <f t="shared" si="2047"/>
        <v/>
      </c>
      <c r="BO2736" s="74" t="str">
        <f t="shared" si="2047"/>
        <v/>
      </c>
      <c r="BP2736" s="74" t="str">
        <f t="shared" si="2047"/>
        <v/>
      </c>
      <c r="BQ2736" s="74" t="str">
        <f t="shared" si="2047"/>
        <v/>
      </c>
      <c r="BR2736" s="75" t="str">
        <f t="shared" si="2047"/>
        <v/>
      </c>
      <c r="BU2736" s="42" t="str">
        <f t="shared" si="2024"/>
        <v/>
      </c>
      <c r="BV2736" s="66" t="str">
        <f t="shared" si="2025"/>
        <v/>
      </c>
      <c r="BX2736" s="64" t="str">
        <f t="shared" si="2026"/>
        <v/>
      </c>
      <c r="BY2736" s="65" t="str">
        <f t="shared" si="2027"/>
        <v/>
      </c>
      <c r="BZ2736" s="65" t="str">
        <f t="shared" si="2028"/>
        <v/>
      </c>
      <c r="CA2736" s="65" t="str">
        <f t="shared" si="2029"/>
        <v/>
      </c>
      <c r="CB2736" s="65" t="str">
        <f t="shared" si="2030"/>
        <v/>
      </c>
      <c r="CC2736" s="65" t="str">
        <f t="shared" si="2031"/>
        <v/>
      </c>
      <c r="CD2736" s="65" t="str">
        <f t="shared" si="2032"/>
        <v/>
      </c>
      <c r="CE2736" s="65" t="str">
        <f t="shared" si="2033"/>
        <v/>
      </c>
      <c r="CF2736" s="65" t="str">
        <f t="shared" si="2034"/>
        <v/>
      </c>
      <c r="CG2736" s="66" t="str">
        <f t="shared" si="2035"/>
        <v/>
      </c>
      <c r="CI2736" s="42" t="str">
        <f t="shared" si="2036"/>
        <v/>
      </c>
      <c r="CK2736" s="92" t="str">
        <f t="shared" si="2037"/>
        <v/>
      </c>
      <c r="CL2736" s="65" t="str">
        <f t="shared" si="2038"/>
        <v/>
      </c>
      <c r="CM2736" s="93" t="str">
        <f t="shared" si="2039"/>
        <v/>
      </c>
      <c r="CN2736" s="101" t="str">
        <f t="shared" si="2008"/>
        <v/>
      </c>
      <c r="CP2736" s="92" t="str">
        <f t="shared" si="2040"/>
        <v/>
      </c>
      <c r="CQ2736" s="65" t="str">
        <f t="shared" si="2041"/>
        <v/>
      </c>
      <c r="CR2736" s="93" t="str">
        <f t="shared" si="2042"/>
        <v/>
      </c>
      <c r="CS2736" s="101" t="str">
        <f t="shared" si="2043"/>
        <v/>
      </c>
    </row>
    <row r="2737" spans="1:97" x14ac:dyDescent="0.25">
      <c r="A2737" s="51"/>
      <c r="B2737" s="15" t="str">
        <f t="shared" si="2007"/>
        <v/>
      </c>
      <c r="C2737" s="15" t="str">
        <f t="shared" si="2009"/>
        <v/>
      </c>
      <c r="D2737" s="51"/>
      <c r="E2737" s="137"/>
      <c r="F2737" s="138"/>
      <c r="G2737" s="139"/>
      <c r="H2737" s="138"/>
      <c r="I2737" s="140"/>
      <c r="J2737" s="138"/>
      <c r="K2737" s="141"/>
      <c r="L2737" s="139"/>
      <c r="M2737" s="142"/>
      <c r="N2737" s="142"/>
      <c r="O2737" s="143"/>
      <c r="P2737" s="144"/>
      <c r="Q2737" s="144"/>
      <c r="R2737" s="144"/>
      <c r="S2737" s="144"/>
      <c r="T2737" s="144"/>
      <c r="U2737" s="144"/>
      <c r="V2737" s="144"/>
      <c r="W2737" s="144"/>
      <c r="X2737" s="145"/>
      <c r="Y2737" s="51"/>
      <c r="Z2737" s="13" t="str">
        <f t="shared" si="2010"/>
        <v/>
      </c>
      <c r="AA2737" s="51"/>
      <c r="AE2737" s="42" t="str">
        <f t="shared" si="2011"/>
        <v/>
      </c>
      <c r="AF2737" s="42" t="str">
        <f>IF($I2737="", "", IF(COUNTIF($I$10:$I2736, I2737)&gt;0, "", SUMIF($I$10:$I$3009, $I2737, $AE$10:$AE$3009)))</f>
        <v/>
      </c>
      <c r="AG2737" s="45" t="str">
        <f>IF($AF2737="", "", COUNTIF($AF$10:$AF$3009, "&gt;"&amp;AF2737)+1+COUNTIF($AF$10:$AF2737, $AF2737)-1)</f>
        <v/>
      </c>
      <c r="AI2737" s="42" t="str">
        <f t="shared" si="2012"/>
        <v/>
      </c>
      <c r="AK2737" s="15" t="str">
        <f t="shared" si="2013"/>
        <v/>
      </c>
      <c r="AM2737" s="64" t="str">
        <f t="shared" si="2014"/>
        <v/>
      </c>
      <c r="AN2737" s="65" t="str">
        <f t="shared" si="2015"/>
        <v/>
      </c>
      <c r="AO2737" s="65" t="str">
        <f t="shared" si="2016"/>
        <v/>
      </c>
      <c r="AP2737" s="65" t="str">
        <f t="shared" si="2017"/>
        <v/>
      </c>
      <c r="AQ2737" s="65" t="str">
        <f t="shared" si="2018"/>
        <v/>
      </c>
      <c r="AR2737" s="65" t="str">
        <f t="shared" si="2019"/>
        <v/>
      </c>
      <c r="AS2737" s="65" t="str">
        <f t="shared" si="2020"/>
        <v/>
      </c>
      <c r="AT2737" s="65" t="str">
        <f t="shared" si="2021"/>
        <v/>
      </c>
      <c r="AU2737" s="65" t="str">
        <f t="shared" si="2022"/>
        <v/>
      </c>
      <c r="AV2737" s="66" t="str">
        <f t="shared" si="2023"/>
        <v/>
      </c>
      <c r="AX2737" s="73" t="str">
        <f t="shared" si="2044"/>
        <v/>
      </c>
      <c r="AY2737" s="74" t="str">
        <f t="shared" si="2050"/>
        <v/>
      </c>
      <c r="AZ2737" s="74" t="str">
        <f t="shared" si="2050"/>
        <v/>
      </c>
      <c r="BA2737" s="74" t="str">
        <f t="shared" si="2050"/>
        <v/>
      </c>
      <c r="BB2737" s="74" t="str">
        <f t="shared" si="2050"/>
        <v/>
      </c>
      <c r="BC2737" s="74" t="str">
        <f t="shared" si="2050"/>
        <v/>
      </c>
      <c r="BD2737" s="74" t="str">
        <f t="shared" si="2050"/>
        <v/>
      </c>
      <c r="BE2737" s="74" t="str">
        <f t="shared" si="2050"/>
        <v/>
      </c>
      <c r="BF2737" s="74" t="str">
        <f t="shared" si="2050"/>
        <v/>
      </c>
      <c r="BG2737" s="75" t="str">
        <f t="shared" si="2050"/>
        <v/>
      </c>
      <c r="BI2737" s="73" t="str">
        <f t="shared" si="2045"/>
        <v/>
      </c>
      <c r="BJ2737" s="74" t="str">
        <f t="shared" si="2047"/>
        <v/>
      </c>
      <c r="BK2737" s="74" t="str">
        <f t="shared" si="2047"/>
        <v/>
      </c>
      <c r="BL2737" s="74" t="str">
        <f t="shared" si="2047"/>
        <v/>
      </c>
      <c r="BM2737" s="74" t="str">
        <f t="shared" si="2047"/>
        <v/>
      </c>
      <c r="BN2737" s="74" t="str">
        <f t="shared" si="2047"/>
        <v/>
      </c>
      <c r="BO2737" s="74" t="str">
        <f t="shared" si="2047"/>
        <v/>
      </c>
      <c r="BP2737" s="74" t="str">
        <f t="shared" si="2047"/>
        <v/>
      </c>
      <c r="BQ2737" s="74" t="str">
        <f t="shared" si="2047"/>
        <v/>
      </c>
      <c r="BR2737" s="75" t="str">
        <f t="shared" si="2047"/>
        <v/>
      </c>
      <c r="BU2737" s="42" t="str">
        <f t="shared" si="2024"/>
        <v/>
      </c>
      <c r="BV2737" s="66" t="str">
        <f t="shared" si="2025"/>
        <v/>
      </c>
      <c r="BX2737" s="64" t="str">
        <f t="shared" si="2026"/>
        <v/>
      </c>
      <c r="BY2737" s="65" t="str">
        <f t="shared" si="2027"/>
        <v/>
      </c>
      <c r="BZ2737" s="65" t="str">
        <f t="shared" si="2028"/>
        <v/>
      </c>
      <c r="CA2737" s="65" t="str">
        <f t="shared" si="2029"/>
        <v/>
      </c>
      <c r="CB2737" s="65" t="str">
        <f t="shared" si="2030"/>
        <v/>
      </c>
      <c r="CC2737" s="65" t="str">
        <f t="shared" si="2031"/>
        <v/>
      </c>
      <c r="CD2737" s="65" t="str">
        <f t="shared" si="2032"/>
        <v/>
      </c>
      <c r="CE2737" s="65" t="str">
        <f t="shared" si="2033"/>
        <v/>
      </c>
      <c r="CF2737" s="65" t="str">
        <f t="shared" si="2034"/>
        <v/>
      </c>
      <c r="CG2737" s="66" t="str">
        <f t="shared" si="2035"/>
        <v/>
      </c>
      <c r="CI2737" s="42" t="str">
        <f t="shared" si="2036"/>
        <v/>
      </c>
      <c r="CK2737" s="92" t="str">
        <f t="shared" si="2037"/>
        <v/>
      </c>
      <c r="CL2737" s="65" t="str">
        <f t="shared" si="2038"/>
        <v/>
      </c>
      <c r="CM2737" s="93" t="str">
        <f t="shared" si="2039"/>
        <v/>
      </c>
      <c r="CN2737" s="101" t="str">
        <f t="shared" si="2008"/>
        <v/>
      </c>
      <c r="CP2737" s="92" t="str">
        <f t="shared" si="2040"/>
        <v/>
      </c>
      <c r="CQ2737" s="65" t="str">
        <f t="shared" si="2041"/>
        <v/>
      </c>
      <c r="CR2737" s="93" t="str">
        <f t="shared" si="2042"/>
        <v/>
      </c>
      <c r="CS2737" s="101" t="str">
        <f t="shared" si="2043"/>
        <v/>
      </c>
    </row>
    <row r="2738" spans="1:97" x14ac:dyDescent="0.25">
      <c r="A2738" s="51"/>
      <c r="B2738" s="15" t="str">
        <f t="shared" si="2007"/>
        <v/>
      </c>
      <c r="C2738" s="15" t="str">
        <f t="shared" si="2009"/>
        <v/>
      </c>
      <c r="D2738" s="51"/>
      <c r="E2738" s="137"/>
      <c r="F2738" s="138"/>
      <c r="G2738" s="139"/>
      <c r="H2738" s="138"/>
      <c r="I2738" s="140"/>
      <c r="J2738" s="138"/>
      <c r="K2738" s="141"/>
      <c r="L2738" s="139"/>
      <c r="M2738" s="142"/>
      <c r="N2738" s="142"/>
      <c r="O2738" s="143"/>
      <c r="P2738" s="144"/>
      <c r="Q2738" s="144"/>
      <c r="R2738" s="144"/>
      <c r="S2738" s="144"/>
      <c r="T2738" s="144"/>
      <c r="U2738" s="144"/>
      <c r="V2738" s="144"/>
      <c r="W2738" s="144"/>
      <c r="X2738" s="145"/>
      <c r="Y2738" s="51"/>
      <c r="Z2738" s="13" t="str">
        <f t="shared" si="2010"/>
        <v/>
      </c>
      <c r="AA2738" s="51"/>
      <c r="AE2738" s="42" t="str">
        <f t="shared" si="2011"/>
        <v/>
      </c>
      <c r="AF2738" s="42" t="str">
        <f>IF($I2738="", "", IF(COUNTIF($I$10:$I2737, I2738)&gt;0, "", SUMIF($I$10:$I$3009, $I2738, $AE$10:$AE$3009)))</f>
        <v/>
      </c>
      <c r="AG2738" s="45" t="str">
        <f>IF($AF2738="", "", COUNTIF($AF$10:$AF$3009, "&gt;"&amp;AF2738)+1+COUNTIF($AF$10:$AF2738, $AF2738)-1)</f>
        <v/>
      </c>
      <c r="AI2738" s="42" t="str">
        <f t="shared" si="2012"/>
        <v/>
      </c>
      <c r="AK2738" s="15" t="str">
        <f t="shared" si="2013"/>
        <v/>
      </c>
      <c r="AM2738" s="64" t="str">
        <f t="shared" si="2014"/>
        <v/>
      </c>
      <c r="AN2738" s="65" t="str">
        <f t="shared" si="2015"/>
        <v/>
      </c>
      <c r="AO2738" s="65" t="str">
        <f t="shared" si="2016"/>
        <v/>
      </c>
      <c r="AP2738" s="65" t="str">
        <f t="shared" si="2017"/>
        <v/>
      </c>
      <c r="AQ2738" s="65" t="str">
        <f t="shared" si="2018"/>
        <v/>
      </c>
      <c r="AR2738" s="65" t="str">
        <f t="shared" si="2019"/>
        <v/>
      </c>
      <c r="AS2738" s="65" t="str">
        <f t="shared" si="2020"/>
        <v/>
      </c>
      <c r="AT2738" s="65" t="str">
        <f t="shared" si="2021"/>
        <v/>
      </c>
      <c r="AU2738" s="65" t="str">
        <f t="shared" si="2022"/>
        <v/>
      </c>
      <c r="AV2738" s="66" t="str">
        <f t="shared" si="2023"/>
        <v/>
      </c>
      <c r="AX2738" s="73" t="str">
        <f t="shared" si="2044"/>
        <v/>
      </c>
      <c r="AY2738" s="74" t="str">
        <f t="shared" si="2050"/>
        <v/>
      </c>
      <c r="AZ2738" s="74" t="str">
        <f t="shared" si="2050"/>
        <v/>
      </c>
      <c r="BA2738" s="74" t="str">
        <f t="shared" si="2050"/>
        <v/>
      </c>
      <c r="BB2738" s="74" t="str">
        <f t="shared" si="2050"/>
        <v/>
      </c>
      <c r="BC2738" s="74" t="str">
        <f t="shared" si="2050"/>
        <v/>
      </c>
      <c r="BD2738" s="74" t="str">
        <f t="shared" si="2050"/>
        <v/>
      </c>
      <c r="BE2738" s="74" t="str">
        <f t="shared" si="2050"/>
        <v/>
      </c>
      <c r="BF2738" s="74" t="str">
        <f t="shared" si="2050"/>
        <v/>
      </c>
      <c r="BG2738" s="75" t="str">
        <f t="shared" si="2050"/>
        <v/>
      </c>
      <c r="BI2738" s="73" t="str">
        <f t="shared" si="2045"/>
        <v/>
      </c>
      <c r="BJ2738" s="74" t="str">
        <f t="shared" si="2047"/>
        <v/>
      </c>
      <c r="BK2738" s="74" t="str">
        <f t="shared" si="2047"/>
        <v/>
      </c>
      <c r="BL2738" s="74" t="str">
        <f t="shared" si="2047"/>
        <v/>
      </c>
      <c r="BM2738" s="74" t="str">
        <f t="shared" si="2047"/>
        <v/>
      </c>
      <c r="BN2738" s="74" t="str">
        <f t="shared" si="2047"/>
        <v/>
      </c>
      <c r="BO2738" s="74" t="str">
        <f t="shared" si="2047"/>
        <v/>
      </c>
      <c r="BP2738" s="74" t="str">
        <f t="shared" si="2047"/>
        <v/>
      </c>
      <c r="BQ2738" s="74" t="str">
        <f t="shared" ref="BJ2738:BR2767" si="2051">IFERROR(IF(BQ$9="", "", IF($H2738=BQ$9, $AE2738-$L2738, "")), "")</f>
        <v/>
      </c>
      <c r="BR2738" s="75" t="str">
        <f t="shared" si="2051"/>
        <v/>
      </c>
      <c r="BU2738" s="42" t="str">
        <f t="shared" si="2024"/>
        <v/>
      </c>
      <c r="BV2738" s="66" t="str">
        <f t="shared" si="2025"/>
        <v/>
      </c>
      <c r="BX2738" s="64" t="str">
        <f t="shared" si="2026"/>
        <v/>
      </c>
      <c r="BY2738" s="65" t="str">
        <f t="shared" si="2027"/>
        <v/>
      </c>
      <c r="BZ2738" s="65" t="str">
        <f t="shared" si="2028"/>
        <v/>
      </c>
      <c r="CA2738" s="65" t="str">
        <f t="shared" si="2029"/>
        <v/>
      </c>
      <c r="CB2738" s="65" t="str">
        <f t="shared" si="2030"/>
        <v/>
      </c>
      <c r="CC2738" s="65" t="str">
        <f t="shared" si="2031"/>
        <v/>
      </c>
      <c r="CD2738" s="65" t="str">
        <f t="shared" si="2032"/>
        <v/>
      </c>
      <c r="CE2738" s="65" t="str">
        <f t="shared" si="2033"/>
        <v/>
      </c>
      <c r="CF2738" s="65" t="str">
        <f t="shared" si="2034"/>
        <v/>
      </c>
      <c r="CG2738" s="66" t="str">
        <f t="shared" si="2035"/>
        <v/>
      </c>
      <c r="CI2738" s="42" t="str">
        <f t="shared" si="2036"/>
        <v/>
      </c>
      <c r="CK2738" s="92" t="str">
        <f t="shared" si="2037"/>
        <v/>
      </c>
      <c r="CL2738" s="65" t="str">
        <f t="shared" si="2038"/>
        <v/>
      </c>
      <c r="CM2738" s="93" t="str">
        <f t="shared" si="2039"/>
        <v/>
      </c>
      <c r="CN2738" s="101" t="str">
        <f t="shared" si="2008"/>
        <v/>
      </c>
      <c r="CP2738" s="92" t="str">
        <f t="shared" si="2040"/>
        <v/>
      </c>
      <c r="CQ2738" s="65" t="str">
        <f t="shared" si="2041"/>
        <v/>
      </c>
      <c r="CR2738" s="93" t="str">
        <f t="shared" si="2042"/>
        <v/>
      </c>
      <c r="CS2738" s="101" t="str">
        <f t="shared" si="2043"/>
        <v/>
      </c>
    </row>
    <row r="2739" spans="1:97" x14ac:dyDescent="0.25">
      <c r="A2739" s="51"/>
      <c r="B2739" s="15" t="str">
        <f t="shared" si="2007"/>
        <v/>
      </c>
      <c r="C2739" s="15" t="str">
        <f t="shared" si="2009"/>
        <v/>
      </c>
      <c r="D2739" s="51"/>
      <c r="E2739" s="137"/>
      <c r="F2739" s="138"/>
      <c r="G2739" s="139"/>
      <c r="H2739" s="138"/>
      <c r="I2739" s="140"/>
      <c r="J2739" s="138"/>
      <c r="K2739" s="141"/>
      <c r="L2739" s="139"/>
      <c r="M2739" s="142"/>
      <c r="N2739" s="142"/>
      <c r="O2739" s="143"/>
      <c r="P2739" s="144"/>
      <c r="Q2739" s="144"/>
      <c r="R2739" s="144"/>
      <c r="S2739" s="144"/>
      <c r="T2739" s="144"/>
      <c r="U2739" s="144"/>
      <c r="V2739" s="144"/>
      <c r="W2739" s="144"/>
      <c r="X2739" s="145"/>
      <c r="Y2739" s="51"/>
      <c r="Z2739" s="13" t="str">
        <f t="shared" si="2010"/>
        <v/>
      </c>
      <c r="AA2739" s="51"/>
      <c r="AE2739" s="42" t="str">
        <f t="shared" si="2011"/>
        <v/>
      </c>
      <c r="AF2739" s="42" t="str">
        <f>IF($I2739="", "", IF(COUNTIF($I$10:$I2738, I2739)&gt;0, "", SUMIF($I$10:$I$3009, $I2739, $AE$10:$AE$3009)))</f>
        <v/>
      </c>
      <c r="AG2739" s="45" t="str">
        <f>IF($AF2739="", "", COUNTIF($AF$10:$AF$3009, "&gt;"&amp;AF2739)+1+COUNTIF($AF$10:$AF2739, $AF2739)-1)</f>
        <v/>
      </c>
      <c r="AI2739" s="42" t="str">
        <f t="shared" si="2012"/>
        <v/>
      </c>
      <c r="AK2739" s="15" t="str">
        <f t="shared" si="2013"/>
        <v/>
      </c>
      <c r="AM2739" s="64" t="str">
        <f t="shared" si="2014"/>
        <v/>
      </c>
      <c r="AN2739" s="65" t="str">
        <f t="shared" si="2015"/>
        <v/>
      </c>
      <c r="AO2739" s="65" t="str">
        <f t="shared" si="2016"/>
        <v/>
      </c>
      <c r="AP2739" s="65" t="str">
        <f t="shared" si="2017"/>
        <v/>
      </c>
      <c r="AQ2739" s="65" t="str">
        <f t="shared" si="2018"/>
        <v/>
      </c>
      <c r="AR2739" s="65" t="str">
        <f t="shared" si="2019"/>
        <v/>
      </c>
      <c r="AS2739" s="65" t="str">
        <f t="shared" si="2020"/>
        <v/>
      </c>
      <c r="AT2739" s="65" t="str">
        <f t="shared" si="2021"/>
        <v/>
      </c>
      <c r="AU2739" s="65" t="str">
        <f t="shared" si="2022"/>
        <v/>
      </c>
      <c r="AV2739" s="66" t="str">
        <f t="shared" si="2023"/>
        <v/>
      </c>
      <c r="AX2739" s="73" t="str">
        <f t="shared" si="2044"/>
        <v/>
      </c>
      <c r="AY2739" s="74" t="str">
        <f t="shared" si="2050"/>
        <v/>
      </c>
      <c r="AZ2739" s="74" t="str">
        <f t="shared" si="2050"/>
        <v/>
      </c>
      <c r="BA2739" s="74" t="str">
        <f t="shared" si="2050"/>
        <v/>
      </c>
      <c r="BB2739" s="74" t="str">
        <f t="shared" si="2050"/>
        <v/>
      </c>
      <c r="BC2739" s="74" t="str">
        <f t="shared" si="2050"/>
        <v/>
      </c>
      <c r="BD2739" s="74" t="str">
        <f t="shared" si="2050"/>
        <v/>
      </c>
      <c r="BE2739" s="74" t="str">
        <f t="shared" si="2050"/>
        <v/>
      </c>
      <c r="BF2739" s="74" t="str">
        <f t="shared" si="2050"/>
        <v/>
      </c>
      <c r="BG2739" s="75" t="str">
        <f t="shared" si="2050"/>
        <v/>
      </c>
      <c r="BI2739" s="73" t="str">
        <f t="shared" si="2045"/>
        <v/>
      </c>
      <c r="BJ2739" s="74" t="str">
        <f t="shared" si="2051"/>
        <v/>
      </c>
      <c r="BK2739" s="74" t="str">
        <f t="shared" si="2051"/>
        <v/>
      </c>
      <c r="BL2739" s="74" t="str">
        <f t="shared" si="2051"/>
        <v/>
      </c>
      <c r="BM2739" s="74" t="str">
        <f t="shared" si="2051"/>
        <v/>
      </c>
      <c r="BN2739" s="74" t="str">
        <f t="shared" si="2051"/>
        <v/>
      </c>
      <c r="BO2739" s="74" t="str">
        <f t="shared" si="2051"/>
        <v/>
      </c>
      <c r="BP2739" s="74" t="str">
        <f t="shared" si="2051"/>
        <v/>
      </c>
      <c r="BQ2739" s="74" t="str">
        <f t="shared" si="2051"/>
        <v/>
      </c>
      <c r="BR2739" s="75" t="str">
        <f t="shared" si="2051"/>
        <v/>
      </c>
      <c r="BU2739" s="42" t="str">
        <f t="shared" si="2024"/>
        <v/>
      </c>
      <c r="BV2739" s="66" t="str">
        <f t="shared" si="2025"/>
        <v/>
      </c>
      <c r="BX2739" s="64" t="str">
        <f t="shared" si="2026"/>
        <v/>
      </c>
      <c r="BY2739" s="65" t="str">
        <f t="shared" si="2027"/>
        <v/>
      </c>
      <c r="BZ2739" s="65" t="str">
        <f t="shared" si="2028"/>
        <v/>
      </c>
      <c r="CA2739" s="65" t="str">
        <f t="shared" si="2029"/>
        <v/>
      </c>
      <c r="CB2739" s="65" t="str">
        <f t="shared" si="2030"/>
        <v/>
      </c>
      <c r="CC2739" s="65" t="str">
        <f t="shared" si="2031"/>
        <v/>
      </c>
      <c r="CD2739" s="65" t="str">
        <f t="shared" si="2032"/>
        <v/>
      </c>
      <c r="CE2739" s="65" t="str">
        <f t="shared" si="2033"/>
        <v/>
      </c>
      <c r="CF2739" s="65" t="str">
        <f t="shared" si="2034"/>
        <v/>
      </c>
      <c r="CG2739" s="66" t="str">
        <f t="shared" si="2035"/>
        <v/>
      </c>
      <c r="CI2739" s="42" t="str">
        <f t="shared" si="2036"/>
        <v/>
      </c>
      <c r="CK2739" s="92" t="str">
        <f t="shared" si="2037"/>
        <v/>
      </c>
      <c r="CL2739" s="65" t="str">
        <f t="shared" si="2038"/>
        <v/>
      </c>
      <c r="CM2739" s="93" t="str">
        <f t="shared" si="2039"/>
        <v/>
      </c>
      <c r="CN2739" s="101" t="str">
        <f t="shared" si="2008"/>
        <v/>
      </c>
      <c r="CP2739" s="92" t="str">
        <f t="shared" si="2040"/>
        <v/>
      </c>
      <c r="CQ2739" s="65" t="str">
        <f t="shared" si="2041"/>
        <v/>
      </c>
      <c r="CR2739" s="93" t="str">
        <f t="shared" si="2042"/>
        <v/>
      </c>
      <c r="CS2739" s="101" t="str">
        <f t="shared" si="2043"/>
        <v/>
      </c>
    </row>
    <row r="2740" spans="1:97" x14ac:dyDescent="0.25">
      <c r="A2740" s="51"/>
      <c r="B2740" s="15" t="str">
        <f t="shared" si="2007"/>
        <v/>
      </c>
      <c r="C2740" s="15" t="str">
        <f t="shared" si="2009"/>
        <v/>
      </c>
      <c r="D2740" s="51"/>
      <c r="E2740" s="137"/>
      <c r="F2740" s="138"/>
      <c r="G2740" s="139"/>
      <c r="H2740" s="138"/>
      <c r="I2740" s="140"/>
      <c r="J2740" s="138"/>
      <c r="K2740" s="141"/>
      <c r="L2740" s="139"/>
      <c r="M2740" s="142"/>
      <c r="N2740" s="142"/>
      <c r="O2740" s="143"/>
      <c r="P2740" s="144"/>
      <c r="Q2740" s="144"/>
      <c r="R2740" s="144"/>
      <c r="S2740" s="144"/>
      <c r="T2740" s="144"/>
      <c r="U2740" s="144"/>
      <c r="V2740" s="144"/>
      <c r="W2740" s="144"/>
      <c r="X2740" s="145"/>
      <c r="Y2740" s="51"/>
      <c r="Z2740" s="13" t="str">
        <f t="shared" si="2010"/>
        <v/>
      </c>
      <c r="AA2740" s="51"/>
      <c r="AE2740" s="42" t="str">
        <f t="shared" si="2011"/>
        <v/>
      </c>
      <c r="AF2740" s="42" t="str">
        <f>IF($I2740="", "", IF(COUNTIF($I$10:$I2739, I2740)&gt;0, "", SUMIF($I$10:$I$3009, $I2740, $AE$10:$AE$3009)))</f>
        <v/>
      </c>
      <c r="AG2740" s="45" t="str">
        <f>IF($AF2740="", "", COUNTIF($AF$10:$AF$3009, "&gt;"&amp;AF2740)+1+COUNTIF($AF$10:$AF2740, $AF2740)-1)</f>
        <v/>
      </c>
      <c r="AI2740" s="42" t="str">
        <f t="shared" si="2012"/>
        <v/>
      </c>
      <c r="AK2740" s="15" t="str">
        <f t="shared" si="2013"/>
        <v/>
      </c>
      <c r="AM2740" s="64" t="str">
        <f t="shared" si="2014"/>
        <v/>
      </c>
      <c r="AN2740" s="65" t="str">
        <f t="shared" si="2015"/>
        <v/>
      </c>
      <c r="AO2740" s="65" t="str">
        <f t="shared" si="2016"/>
        <v/>
      </c>
      <c r="AP2740" s="65" t="str">
        <f t="shared" si="2017"/>
        <v/>
      </c>
      <c r="AQ2740" s="65" t="str">
        <f t="shared" si="2018"/>
        <v/>
      </c>
      <c r="AR2740" s="65" t="str">
        <f t="shared" si="2019"/>
        <v/>
      </c>
      <c r="AS2740" s="65" t="str">
        <f t="shared" si="2020"/>
        <v/>
      </c>
      <c r="AT2740" s="65" t="str">
        <f t="shared" si="2021"/>
        <v/>
      </c>
      <c r="AU2740" s="65" t="str">
        <f t="shared" si="2022"/>
        <v/>
      </c>
      <c r="AV2740" s="66" t="str">
        <f t="shared" si="2023"/>
        <v/>
      </c>
      <c r="AX2740" s="73" t="str">
        <f t="shared" si="2044"/>
        <v/>
      </c>
      <c r="AY2740" s="74" t="str">
        <f t="shared" si="2050"/>
        <v/>
      </c>
      <c r="AZ2740" s="74" t="str">
        <f t="shared" si="2050"/>
        <v/>
      </c>
      <c r="BA2740" s="74" t="str">
        <f t="shared" si="2050"/>
        <v/>
      </c>
      <c r="BB2740" s="74" t="str">
        <f t="shared" si="2050"/>
        <v/>
      </c>
      <c r="BC2740" s="74" t="str">
        <f t="shared" si="2050"/>
        <v/>
      </c>
      <c r="BD2740" s="74" t="str">
        <f t="shared" si="2050"/>
        <v/>
      </c>
      <c r="BE2740" s="74" t="str">
        <f t="shared" si="2050"/>
        <v/>
      </c>
      <c r="BF2740" s="74" t="str">
        <f t="shared" si="2050"/>
        <v/>
      </c>
      <c r="BG2740" s="75" t="str">
        <f t="shared" si="2050"/>
        <v/>
      </c>
      <c r="BI2740" s="73" t="str">
        <f t="shared" si="2045"/>
        <v/>
      </c>
      <c r="BJ2740" s="74" t="str">
        <f t="shared" si="2051"/>
        <v/>
      </c>
      <c r="BK2740" s="74" t="str">
        <f t="shared" si="2051"/>
        <v/>
      </c>
      <c r="BL2740" s="74" t="str">
        <f t="shared" si="2051"/>
        <v/>
      </c>
      <c r="BM2740" s="74" t="str">
        <f t="shared" si="2051"/>
        <v/>
      </c>
      <c r="BN2740" s="74" t="str">
        <f t="shared" si="2051"/>
        <v/>
      </c>
      <c r="BO2740" s="74" t="str">
        <f t="shared" si="2051"/>
        <v/>
      </c>
      <c r="BP2740" s="74" t="str">
        <f t="shared" si="2051"/>
        <v/>
      </c>
      <c r="BQ2740" s="74" t="str">
        <f t="shared" si="2051"/>
        <v/>
      </c>
      <c r="BR2740" s="75" t="str">
        <f t="shared" si="2051"/>
        <v/>
      </c>
      <c r="BU2740" s="42" t="str">
        <f t="shared" si="2024"/>
        <v/>
      </c>
      <c r="BV2740" s="66" t="str">
        <f t="shared" si="2025"/>
        <v/>
      </c>
      <c r="BX2740" s="64" t="str">
        <f t="shared" si="2026"/>
        <v/>
      </c>
      <c r="BY2740" s="65" t="str">
        <f t="shared" si="2027"/>
        <v/>
      </c>
      <c r="BZ2740" s="65" t="str">
        <f t="shared" si="2028"/>
        <v/>
      </c>
      <c r="CA2740" s="65" t="str">
        <f t="shared" si="2029"/>
        <v/>
      </c>
      <c r="CB2740" s="65" t="str">
        <f t="shared" si="2030"/>
        <v/>
      </c>
      <c r="CC2740" s="65" t="str">
        <f t="shared" si="2031"/>
        <v/>
      </c>
      <c r="CD2740" s="65" t="str">
        <f t="shared" si="2032"/>
        <v/>
      </c>
      <c r="CE2740" s="65" t="str">
        <f t="shared" si="2033"/>
        <v/>
      </c>
      <c r="CF2740" s="65" t="str">
        <f t="shared" si="2034"/>
        <v/>
      </c>
      <c r="CG2740" s="66" t="str">
        <f t="shared" si="2035"/>
        <v/>
      </c>
      <c r="CI2740" s="42" t="str">
        <f t="shared" si="2036"/>
        <v/>
      </c>
      <c r="CK2740" s="92" t="str">
        <f t="shared" si="2037"/>
        <v/>
      </c>
      <c r="CL2740" s="65" t="str">
        <f t="shared" si="2038"/>
        <v/>
      </c>
      <c r="CM2740" s="93" t="str">
        <f t="shared" si="2039"/>
        <v/>
      </c>
      <c r="CN2740" s="101" t="str">
        <f t="shared" si="2008"/>
        <v/>
      </c>
      <c r="CP2740" s="92" t="str">
        <f t="shared" si="2040"/>
        <v/>
      </c>
      <c r="CQ2740" s="65" t="str">
        <f t="shared" si="2041"/>
        <v/>
      </c>
      <c r="CR2740" s="93" t="str">
        <f t="shared" si="2042"/>
        <v/>
      </c>
      <c r="CS2740" s="101" t="str">
        <f t="shared" si="2043"/>
        <v/>
      </c>
    </row>
    <row r="2741" spans="1:97" x14ac:dyDescent="0.25">
      <c r="A2741" s="51"/>
      <c r="B2741" s="15" t="str">
        <f t="shared" si="2007"/>
        <v/>
      </c>
      <c r="C2741" s="15" t="str">
        <f t="shared" si="2009"/>
        <v/>
      </c>
      <c r="D2741" s="51"/>
      <c r="E2741" s="137"/>
      <c r="F2741" s="138"/>
      <c r="G2741" s="139"/>
      <c r="H2741" s="138"/>
      <c r="I2741" s="140"/>
      <c r="J2741" s="138"/>
      <c r="K2741" s="141"/>
      <c r="L2741" s="139"/>
      <c r="M2741" s="142"/>
      <c r="N2741" s="142"/>
      <c r="O2741" s="143"/>
      <c r="P2741" s="144"/>
      <c r="Q2741" s="144"/>
      <c r="R2741" s="144"/>
      <c r="S2741" s="144"/>
      <c r="T2741" s="144"/>
      <c r="U2741" s="144"/>
      <c r="V2741" s="144"/>
      <c r="W2741" s="144"/>
      <c r="X2741" s="145"/>
      <c r="Y2741" s="51"/>
      <c r="Z2741" s="13" t="str">
        <f t="shared" si="2010"/>
        <v/>
      </c>
      <c r="AA2741" s="51"/>
      <c r="AE2741" s="42" t="str">
        <f t="shared" si="2011"/>
        <v/>
      </c>
      <c r="AF2741" s="42" t="str">
        <f>IF($I2741="", "", IF(COUNTIF($I$10:$I2740, I2741)&gt;0, "", SUMIF($I$10:$I$3009, $I2741, $AE$10:$AE$3009)))</f>
        <v/>
      </c>
      <c r="AG2741" s="45" t="str">
        <f>IF($AF2741="", "", COUNTIF($AF$10:$AF$3009, "&gt;"&amp;AF2741)+1+COUNTIF($AF$10:$AF2741, $AF2741)-1)</f>
        <v/>
      </c>
      <c r="AI2741" s="42" t="str">
        <f t="shared" si="2012"/>
        <v/>
      </c>
      <c r="AK2741" s="15" t="str">
        <f t="shared" si="2013"/>
        <v/>
      </c>
      <c r="AM2741" s="64" t="str">
        <f t="shared" si="2014"/>
        <v/>
      </c>
      <c r="AN2741" s="65" t="str">
        <f t="shared" si="2015"/>
        <v/>
      </c>
      <c r="AO2741" s="65" t="str">
        <f t="shared" si="2016"/>
        <v/>
      </c>
      <c r="AP2741" s="65" t="str">
        <f t="shared" si="2017"/>
        <v/>
      </c>
      <c r="AQ2741" s="65" t="str">
        <f t="shared" si="2018"/>
        <v/>
      </c>
      <c r="AR2741" s="65" t="str">
        <f t="shared" si="2019"/>
        <v/>
      </c>
      <c r="AS2741" s="65" t="str">
        <f t="shared" si="2020"/>
        <v/>
      </c>
      <c r="AT2741" s="65" t="str">
        <f t="shared" si="2021"/>
        <v/>
      </c>
      <c r="AU2741" s="65" t="str">
        <f t="shared" si="2022"/>
        <v/>
      </c>
      <c r="AV2741" s="66" t="str">
        <f t="shared" si="2023"/>
        <v/>
      </c>
      <c r="AX2741" s="73" t="str">
        <f t="shared" si="2044"/>
        <v/>
      </c>
      <c r="AY2741" s="74" t="str">
        <f t="shared" si="2050"/>
        <v/>
      </c>
      <c r="AZ2741" s="74" t="str">
        <f t="shared" si="2050"/>
        <v/>
      </c>
      <c r="BA2741" s="74" t="str">
        <f t="shared" si="2050"/>
        <v/>
      </c>
      <c r="BB2741" s="74" t="str">
        <f t="shared" si="2050"/>
        <v/>
      </c>
      <c r="BC2741" s="74" t="str">
        <f t="shared" si="2050"/>
        <v/>
      </c>
      <c r="BD2741" s="74" t="str">
        <f t="shared" si="2050"/>
        <v/>
      </c>
      <c r="BE2741" s="74" t="str">
        <f t="shared" si="2050"/>
        <v/>
      </c>
      <c r="BF2741" s="74" t="str">
        <f t="shared" si="2050"/>
        <v/>
      </c>
      <c r="BG2741" s="75" t="str">
        <f t="shared" si="2050"/>
        <v/>
      </c>
      <c r="BI2741" s="73" t="str">
        <f t="shared" si="2045"/>
        <v/>
      </c>
      <c r="BJ2741" s="74" t="str">
        <f t="shared" si="2051"/>
        <v/>
      </c>
      <c r="BK2741" s="74" t="str">
        <f t="shared" si="2051"/>
        <v/>
      </c>
      <c r="BL2741" s="74" t="str">
        <f t="shared" si="2051"/>
        <v/>
      </c>
      <c r="BM2741" s="74" t="str">
        <f t="shared" si="2051"/>
        <v/>
      </c>
      <c r="BN2741" s="74" t="str">
        <f t="shared" si="2051"/>
        <v/>
      </c>
      <c r="BO2741" s="74" t="str">
        <f t="shared" si="2051"/>
        <v/>
      </c>
      <c r="BP2741" s="74" t="str">
        <f t="shared" si="2051"/>
        <v/>
      </c>
      <c r="BQ2741" s="74" t="str">
        <f t="shared" si="2051"/>
        <v/>
      </c>
      <c r="BR2741" s="75" t="str">
        <f t="shared" si="2051"/>
        <v/>
      </c>
      <c r="BU2741" s="42" t="str">
        <f t="shared" si="2024"/>
        <v/>
      </c>
      <c r="BV2741" s="66" t="str">
        <f t="shared" si="2025"/>
        <v/>
      </c>
      <c r="BX2741" s="64" t="str">
        <f t="shared" si="2026"/>
        <v/>
      </c>
      <c r="BY2741" s="65" t="str">
        <f t="shared" si="2027"/>
        <v/>
      </c>
      <c r="BZ2741" s="65" t="str">
        <f t="shared" si="2028"/>
        <v/>
      </c>
      <c r="CA2741" s="65" t="str">
        <f t="shared" si="2029"/>
        <v/>
      </c>
      <c r="CB2741" s="65" t="str">
        <f t="shared" si="2030"/>
        <v/>
      </c>
      <c r="CC2741" s="65" t="str">
        <f t="shared" si="2031"/>
        <v/>
      </c>
      <c r="CD2741" s="65" t="str">
        <f t="shared" si="2032"/>
        <v/>
      </c>
      <c r="CE2741" s="65" t="str">
        <f t="shared" si="2033"/>
        <v/>
      </c>
      <c r="CF2741" s="65" t="str">
        <f t="shared" si="2034"/>
        <v/>
      </c>
      <c r="CG2741" s="66" t="str">
        <f t="shared" si="2035"/>
        <v/>
      </c>
      <c r="CI2741" s="42" t="str">
        <f t="shared" si="2036"/>
        <v/>
      </c>
      <c r="CK2741" s="92" t="str">
        <f t="shared" si="2037"/>
        <v/>
      </c>
      <c r="CL2741" s="65" t="str">
        <f t="shared" si="2038"/>
        <v/>
      </c>
      <c r="CM2741" s="93" t="str">
        <f t="shared" si="2039"/>
        <v/>
      </c>
      <c r="CN2741" s="101" t="str">
        <f t="shared" si="2008"/>
        <v/>
      </c>
      <c r="CP2741" s="92" t="str">
        <f t="shared" si="2040"/>
        <v/>
      </c>
      <c r="CQ2741" s="65" t="str">
        <f t="shared" si="2041"/>
        <v/>
      </c>
      <c r="CR2741" s="93" t="str">
        <f t="shared" si="2042"/>
        <v/>
      </c>
      <c r="CS2741" s="101" t="str">
        <f t="shared" si="2043"/>
        <v/>
      </c>
    </row>
    <row r="2742" spans="1:97" x14ac:dyDescent="0.25">
      <c r="A2742" s="51"/>
      <c r="B2742" s="15" t="str">
        <f t="shared" si="2007"/>
        <v/>
      </c>
      <c r="C2742" s="15" t="str">
        <f t="shared" si="2009"/>
        <v/>
      </c>
      <c r="D2742" s="51"/>
      <c r="E2742" s="137"/>
      <c r="F2742" s="138"/>
      <c r="G2742" s="139"/>
      <c r="H2742" s="138"/>
      <c r="I2742" s="140"/>
      <c r="J2742" s="138"/>
      <c r="K2742" s="141"/>
      <c r="L2742" s="139"/>
      <c r="M2742" s="142"/>
      <c r="N2742" s="142"/>
      <c r="O2742" s="143"/>
      <c r="P2742" s="144"/>
      <c r="Q2742" s="144"/>
      <c r="R2742" s="144"/>
      <c r="S2742" s="144"/>
      <c r="T2742" s="144"/>
      <c r="U2742" s="144"/>
      <c r="V2742" s="144"/>
      <c r="W2742" s="144"/>
      <c r="X2742" s="145"/>
      <c r="Y2742" s="51"/>
      <c r="Z2742" s="13" t="str">
        <f t="shared" si="2010"/>
        <v/>
      </c>
      <c r="AA2742" s="51"/>
      <c r="AE2742" s="42" t="str">
        <f t="shared" si="2011"/>
        <v/>
      </c>
      <c r="AF2742" s="42" t="str">
        <f>IF($I2742="", "", IF(COUNTIF($I$10:$I2741, I2742)&gt;0, "", SUMIF($I$10:$I$3009, $I2742, $AE$10:$AE$3009)))</f>
        <v/>
      </c>
      <c r="AG2742" s="45" t="str">
        <f>IF($AF2742="", "", COUNTIF($AF$10:$AF$3009, "&gt;"&amp;AF2742)+1+COUNTIF($AF$10:$AF2742, $AF2742)-1)</f>
        <v/>
      </c>
      <c r="AI2742" s="42" t="str">
        <f t="shared" si="2012"/>
        <v/>
      </c>
      <c r="AK2742" s="15" t="str">
        <f t="shared" si="2013"/>
        <v/>
      </c>
      <c r="AM2742" s="64" t="str">
        <f t="shared" si="2014"/>
        <v/>
      </c>
      <c r="AN2742" s="65" t="str">
        <f t="shared" si="2015"/>
        <v/>
      </c>
      <c r="AO2742" s="65" t="str">
        <f t="shared" si="2016"/>
        <v/>
      </c>
      <c r="AP2742" s="65" t="str">
        <f t="shared" si="2017"/>
        <v/>
      </c>
      <c r="AQ2742" s="65" t="str">
        <f t="shared" si="2018"/>
        <v/>
      </c>
      <c r="AR2742" s="65" t="str">
        <f t="shared" si="2019"/>
        <v/>
      </c>
      <c r="AS2742" s="65" t="str">
        <f t="shared" si="2020"/>
        <v/>
      </c>
      <c r="AT2742" s="65" t="str">
        <f t="shared" si="2021"/>
        <v/>
      </c>
      <c r="AU2742" s="65" t="str">
        <f t="shared" si="2022"/>
        <v/>
      </c>
      <c r="AV2742" s="66" t="str">
        <f t="shared" si="2023"/>
        <v/>
      </c>
      <c r="AX2742" s="73" t="str">
        <f t="shared" si="2044"/>
        <v/>
      </c>
      <c r="AY2742" s="74" t="str">
        <f t="shared" si="2050"/>
        <v/>
      </c>
      <c r="AZ2742" s="74" t="str">
        <f t="shared" si="2050"/>
        <v/>
      </c>
      <c r="BA2742" s="74" t="str">
        <f t="shared" si="2050"/>
        <v/>
      </c>
      <c r="BB2742" s="74" t="str">
        <f t="shared" si="2050"/>
        <v/>
      </c>
      <c r="BC2742" s="74" t="str">
        <f t="shared" si="2050"/>
        <v/>
      </c>
      <c r="BD2742" s="74" t="str">
        <f t="shared" si="2050"/>
        <v/>
      </c>
      <c r="BE2742" s="74" t="str">
        <f t="shared" si="2050"/>
        <v/>
      </c>
      <c r="BF2742" s="74" t="str">
        <f t="shared" si="2050"/>
        <v/>
      </c>
      <c r="BG2742" s="75" t="str">
        <f t="shared" si="2050"/>
        <v/>
      </c>
      <c r="BI2742" s="73" t="str">
        <f t="shared" si="2045"/>
        <v/>
      </c>
      <c r="BJ2742" s="74" t="str">
        <f t="shared" si="2051"/>
        <v/>
      </c>
      <c r="BK2742" s="74" t="str">
        <f t="shared" si="2051"/>
        <v/>
      </c>
      <c r="BL2742" s="74" t="str">
        <f t="shared" si="2051"/>
        <v/>
      </c>
      <c r="BM2742" s="74" t="str">
        <f t="shared" si="2051"/>
        <v/>
      </c>
      <c r="BN2742" s="74" t="str">
        <f t="shared" si="2051"/>
        <v/>
      </c>
      <c r="BO2742" s="74" t="str">
        <f t="shared" si="2051"/>
        <v/>
      </c>
      <c r="BP2742" s="74" t="str">
        <f t="shared" si="2051"/>
        <v/>
      </c>
      <c r="BQ2742" s="74" t="str">
        <f t="shared" si="2051"/>
        <v/>
      </c>
      <c r="BR2742" s="75" t="str">
        <f t="shared" si="2051"/>
        <v/>
      </c>
      <c r="BU2742" s="42" t="str">
        <f t="shared" si="2024"/>
        <v/>
      </c>
      <c r="BV2742" s="66" t="str">
        <f t="shared" si="2025"/>
        <v/>
      </c>
      <c r="BX2742" s="64" t="str">
        <f t="shared" si="2026"/>
        <v/>
      </c>
      <c r="BY2742" s="65" t="str">
        <f t="shared" si="2027"/>
        <v/>
      </c>
      <c r="BZ2742" s="65" t="str">
        <f t="shared" si="2028"/>
        <v/>
      </c>
      <c r="CA2742" s="65" t="str">
        <f t="shared" si="2029"/>
        <v/>
      </c>
      <c r="CB2742" s="65" t="str">
        <f t="shared" si="2030"/>
        <v/>
      </c>
      <c r="CC2742" s="65" t="str">
        <f t="shared" si="2031"/>
        <v/>
      </c>
      <c r="CD2742" s="65" t="str">
        <f t="shared" si="2032"/>
        <v/>
      </c>
      <c r="CE2742" s="65" t="str">
        <f t="shared" si="2033"/>
        <v/>
      </c>
      <c r="CF2742" s="65" t="str">
        <f t="shared" si="2034"/>
        <v/>
      </c>
      <c r="CG2742" s="66" t="str">
        <f t="shared" si="2035"/>
        <v/>
      </c>
      <c r="CI2742" s="42" t="str">
        <f t="shared" si="2036"/>
        <v/>
      </c>
      <c r="CK2742" s="92" t="str">
        <f t="shared" si="2037"/>
        <v/>
      </c>
      <c r="CL2742" s="65" t="str">
        <f t="shared" si="2038"/>
        <v/>
      </c>
      <c r="CM2742" s="93" t="str">
        <f t="shared" si="2039"/>
        <v/>
      </c>
      <c r="CN2742" s="101" t="str">
        <f t="shared" si="2008"/>
        <v/>
      </c>
      <c r="CP2742" s="92" t="str">
        <f t="shared" si="2040"/>
        <v/>
      </c>
      <c r="CQ2742" s="65" t="str">
        <f t="shared" si="2041"/>
        <v/>
      </c>
      <c r="CR2742" s="93" t="str">
        <f t="shared" si="2042"/>
        <v/>
      </c>
      <c r="CS2742" s="101" t="str">
        <f t="shared" si="2043"/>
        <v/>
      </c>
    </row>
    <row r="2743" spans="1:97" x14ac:dyDescent="0.25">
      <c r="A2743" s="51"/>
      <c r="B2743" s="15" t="str">
        <f t="shared" si="2007"/>
        <v/>
      </c>
      <c r="C2743" s="15" t="str">
        <f t="shared" si="2009"/>
        <v/>
      </c>
      <c r="D2743" s="51"/>
      <c r="E2743" s="137"/>
      <c r="F2743" s="138"/>
      <c r="G2743" s="139"/>
      <c r="H2743" s="138"/>
      <c r="I2743" s="140"/>
      <c r="J2743" s="138"/>
      <c r="K2743" s="141"/>
      <c r="L2743" s="139"/>
      <c r="M2743" s="142"/>
      <c r="N2743" s="142"/>
      <c r="O2743" s="143"/>
      <c r="P2743" s="144"/>
      <c r="Q2743" s="144"/>
      <c r="R2743" s="144"/>
      <c r="S2743" s="144"/>
      <c r="T2743" s="144"/>
      <c r="U2743" s="144"/>
      <c r="V2743" s="144"/>
      <c r="W2743" s="144"/>
      <c r="X2743" s="145"/>
      <c r="Y2743" s="51"/>
      <c r="Z2743" s="13" t="str">
        <f t="shared" si="2010"/>
        <v/>
      </c>
      <c r="AA2743" s="51"/>
      <c r="AE2743" s="42" t="str">
        <f t="shared" si="2011"/>
        <v/>
      </c>
      <c r="AF2743" s="42" t="str">
        <f>IF($I2743="", "", IF(COUNTIF($I$10:$I2742, I2743)&gt;0, "", SUMIF($I$10:$I$3009, $I2743, $AE$10:$AE$3009)))</f>
        <v/>
      </c>
      <c r="AG2743" s="45" t="str">
        <f>IF($AF2743="", "", COUNTIF($AF$10:$AF$3009, "&gt;"&amp;AF2743)+1+COUNTIF($AF$10:$AF2743, $AF2743)-1)</f>
        <v/>
      </c>
      <c r="AI2743" s="42" t="str">
        <f t="shared" si="2012"/>
        <v/>
      </c>
      <c r="AK2743" s="15" t="str">
        <f t="shared" si="2013"/>
        <v/>
      </c>
      <c r="AM2743" s="64" t="str">
        <f t="shared" si="2014"/>
        <v/>
      </c>
      <c r="AN2743" s="65" t="str">
        <f t="shared" si="2015"/>
        <v/>
      </c>
      <c r="AO2743" s="65" t="str">
        <f t="shared" si="2016"/>
        <v/>
      </c>
      <c r="AP2743" s="65" t="str">
        <f t="shared" si="2017"/>
        <v/>
      </c>
      <c r="AQ2743" s="65" t="str">
        <f t="shared" si="2018"/>
        <v/>
      </c>
      <c r="AR2743" s="65" t="str">
        <f t="shared" si="2019"/>
        <v/>
      </c>
      <c r="AS2743" s="65" t="str">
        <f t="shared" si="2020"/>
        <v/>
      </c>
      <c r="AT2743" s="65" t="str">
        <f t="shared" si="2021"/>
        <v/>
      </c>
      <c r="AU2743" s="65" t="str">
        <f t="shared" si="2022"/>
        <v/>
      </c>
      <c r="AV2743" s="66" t="str">
        <f t="shared" si="2023"/>
        <v/>
      </c>
      <c r="AX2743" s="73" t="str">
        <f t="shared" si="2044"/>
        <v/>
      </c>
      <c r="AY2743" s="74" t="str">
        <f t="shared" si="2050"/>
        <v/>
      </c>
      <c r="AZ2743" s="74" t="str">
        <f t="shared" si="2050"/>
        <v/>
      </c>
      <c r="BA2743" s="74" t="str">
        <f t="shared" si="2050"/>
        <v/>
      </c>
      <c r="BB2743" s="74" t="str">
        <f t="shared" si="2050"/>
        <v/>
      </c>
      <c r="BC2743" s="74" t="str">
        <f t="shared" si="2050"/>
        <v/>
      </c>
      <c r="BD2743" s="74" t="str">
        <f t="shared" si="2050"/>
        <v/>
      </c>
      <c r="BE2743" s="74" t="str">
        <f t="shared" si="2050"/>
        <v/>
      </c>
      <c r="BF2743" s="74" t="str">
        <f t="shared" si="2050"/>
        <v/>
      </c>
      <c r="BG2743" s="75" t="str">
        <f t="shared" si="2050"/>
        <v/>
      </c>
      <c r="BI2743" s="73" t="str">
        <f t="shared" si="2045"/>
        <v/>
      </c>
      <c r="BJ2743" s="74" t="str">
        <f t="shared" si="2051"/>
        <v/>
      </c>
      <c r="BK2743" s="74" t="str">
        <f t="shared" si="2051"/>
        <v/>
      </c>
      <c r="BL2743" s="74" t="str">
        <f t="shared" si="2051"/>
        <v/>
      </c>
      <c r="BM2743" s="74" t="str">
        <f t="shared" si="2051"/>
        <v/>
      </c>
      <c r="BN2743" s="74" t="str">
        <f t="shared" si="2051"/>
        <v/>
      </c>
      <c r="BO2743" s="74" t="str">
        <f t="shared" si="2051"/>
        <v/>
      </c>
      <c r="BP2743" s="74" t="str">
        <f t="shared" si="2051"/>
        <v/>
      </c>
      <c r="BQ2743" s="74" t="str">
        <f t="shared" si="2051"/>
        <v/>
      </c>
      <c r="BR2743" s="75" t="str">
        <f t="shared" si="2051"/>
        <v/>
      </c>
      <c r="BU2743" s="42" t="str">
        <f t="shared" si="2024"/>
        <v/>
      </c>
      <c r="BV2743" s="66" t="str">
        <f t="shared" si="2025"/>
        <v/>
      </c>
      <c r="BX2743" s="64" t="str">
        <f t="shared" si="2026"/>
        <v/>
      </c>
      <c r="BY2743" s="65" t="str">
        <f t="shared" si="2027"/>
        <v/>
      </c>
      <c r="BZ2743" s="65" t="str">
        <f t="shared" si="2028"/>
        <v/>
      </c>
      <c r="CA2743" s="65" t="str">
        <f t="shared" si="2029"/>
        <v/>
      </c>
      <c r="CB2743" s="65" t="str">
        <f t="shared" si="2030"/>
        <v/>
      </c>
      <c r="CC2743" s="65" t="str">
        <f t="shared" si="2031"/>
        <v/>
      </c>
      <c r="CD2743" s="65" t="str">
        <f t="shared" si="2032"/>
        <v/>
      </c>
      <c r="CE2743" s="65" t="str">
        <f t="shared" si="2033"/>
        <v/>
      </c>
      <c r="CF2743" s="65" t="str">
        <f t="shared" si="2034"/>
        <v/>
      </c>
      <c r="CG2743" s="66" t="str">
        <f t="shared" si="2035"/>
        <v/>
      </c>
      <c r="CI2743" s="42" t="str">
        <f t="shared" si="2036"/>
        <v/>
      </c>
      <c r="CK2743" s="92" t="str">
        <f t="shared" si="2037"/>
        <v/>
      </c>
      <c r="CL2743" s="65" t="str">
        <f t="shared" si="2038"/>
        <v/>
      </c>
      <c r="CM2743" s="93" t="str">
        <f t="shared" si="2039"/>
        <v/>
      </c>
      <c r="CN2743" s="101" t="str">
        <f t="shared" si="2008"/>
        <v/>
      </c>
      <c r="CP2743" s="92" t="str">
        <f t="shared" si="2040"/>
        <v/>
      </c>
      <c r="CQ2743" s="65" t="str">
        <f t="shared" si="2041"/>
        <v/>
      </c>
      <c r="CR2743" s="93" t="str">
        <f t="shared" si="2042"/>
        <v/>
      </c>
      <c r="CS2743" s="101" t="str">
        <f t="shared" si="2043"/>
        <v/>
      </c>
    </row>
    <row r="2744" spans="1:97" x14ac:dyDescent="0.25">
      <c r="A2744" s="51"/>
      <c r="B2744" s="15" t="str">
        <f t="shared" si="2007"/>
        <v/>
      </c>
      <c r="C2744" s="15" t="str">
        <f t="shared" si="2009"/>
        <v/>
      </c>
      <c r="D2744" s="51"/>
      <c r="E2744" s="137"/>
      <c r="F2744" s="138"/>
      <c r="G2744" s="139"/>
      <c r="H2744" s="138"/>
      <c r="I2744" s="140"/>
      <c r="J2744" s="138"/>
      <c r="K2744" s="141"/>
      <c r="L2744" s="139"/>
      <c r="M2744" s="142"/>
      <c r="N2744" s="142"/>
      <c r="O2744" s="143"/>
      <c r="P2744" s="144"/>
      <c r="Q2744" s="144"/>
      <c r="R2744" s="144"/>
      <c r="S2744" s="144"/>
      <c r="T2744" s="144"/>
      <c r="U2744" s="144"/>
      <c r="V2744" s="144"/>
      <c r="W2744" s="144"/>
      <c r="X2744" s="145"/>
      <c r="Y2744" s="51"/>
      <c r="Z2744" s="13" t="str">
        <f t="shared" si="2010"/>
        <v/>
      </c>
      <c r="AA2744" s="51"/>
      <c r="AE2744" s="42" t="str">
        <f t="shared" si="2011"/>
        <v/>
      </c>
      <c r="AF2744" s="42" t="str">
        <f>IF($I2744="", "", IF(COUNTIF($I$10:$I2743, I2744)&gt;0, "", SUMIF($I$10:$I$3009, $I2744, $AE$10:$AE$3009)))</f>
        <v/>
      </c>
      <c r="AG2744" s="45" t="str">
        <f>IF($AF2744="", "", COUNTIF($AF$10:$AF$3009, "&gt;"&amp;AF2744)+1+COUNTIF($AF$10:$AF2744, $AF2744)-1)</f>
        <v/>
      </c>
      <c r="AI2744" s="42" t="str">
        <f t="shared" si="2012"/>
        <v/>
      </c>
      <c r="AK2744" s="15" t="str">
        <f t="shared" si="2013"/>
        <v/>
      </c>
      <c r="AM2744" s="64" t="str">
        <f t="shared" si="2014"/>
        <v/>
      </c>
      <c r="AN2744" s="65" t="str">
        <f t="shared" si="2015"/>
        <v/>
      </c>
      <c r="AO2744" s="65" t="str">
        <f t="shared" si="2016"/>
        <v/>
      </c>
      <c r="AP2744" s="65" t="str">
        <f t="shared" si="2017"/>
        <v/>
      </c>
      <c r="AQ2744" s="65" t="str">
        <f t="shared" si="2018"/>
        <v/>
      </c>
      <c r="AR2744" s="65" t="str">
        <f t="shared" si="2019"/>
        <v/>
      </c>
      <c r="AS2744" s="65" t="str">
        <f t="shared" si="2020"/>
        <v/>
      </c>
      <c r="AT2744" s="65" t="str">
        <f t="shared" si="2021"/>
        <v/>
      </c>
      <c r="AU2744" s="65" t="str">
        <f t="shared" si="2022"/>
        <v/>
      </c>
      <c r="AV2744" s="66" t="str">
        <f t="shared" si="2023"/>
        <v/>
      </c>
      <c r="AX2744" s="73" t="str">
        <f t="shared" si="2044"/>
        <v/>
      </c>
      <c r="AY2744" s="74" t="str">
        <f t="shared" si="2050"/>
        <v/>
      </c>
      <c r="AZ2744" s="74" t="str">
        <f t="shared" si="2050"/>
        <v/>
      </c>
      <c r="BA2744" s="74" t="str">
        <f t="shared" si="2050"/>
        <v/>
      </c>
      <c r="BB2744" s="74" t="str">
        <f t="shared" si="2050"/>
        <v/>
      </c>
      <c r="BC2744" s="74" t="str">
        <f t="shared" si="2050"/>
        <v/>
      </c>
      <c r="BD2744" s="74" t="str">
        <f t="shared" si="2050"/>
        <v/>
      </c>
      <c r="BE2744" s="74" t="str">
        <f t="shared" si="2050"/>
        <v/>
      </c>
      <c r="BF2744" s="74" t="str">
        <f t="shared" si="2050"/>
        <v/>
      </c>
      <c r="BG2744" s="75" t="str">
        <f t="shared" si="2050"/>
        <v/>
      </c>
      <c r="BI2744" s="73" t="str">
        <f t="shared" si="2045"/>
        <v/>
      </c>
      <c r="BJ2744" s="74" t="str">
        <f t="shared" si="2051"/>
        <v/>
      </c>
      <c r="BK2744" s="74" t="str">
        <f t="shared" si="2051"/>
        <v/>
      </c>
      <c r="BL2744" s="74" t="str">
        <f t="shared" si="2051"/>
        <v/>
      </c>
      <c r="BM2744" s="74" t="str">
        <f t="shared" si="2051"/>
        <v/>
      </c>
      <c r="BN2744" s="74" t="str">
        <f t="shared" si="2051"/>
        <v/>
      </c>
      <c r="BO2744" s="74" t="str">
        <f t="shared" si="2051"/>
        <v/>
      </c>
      <c r="BP2744" s="74" t="str">
        <f t="shared" si="2051"/>
        <v/>
      </c>
      <c r="BQ2744" s="74" t="str">
        <f t="shared" si="2051"/>
        <v/>
      </c>
      <c r="BR2744" s="75" t="str">
        <f t="shared" si="2051"/>
        <v/>
      </c>
      <c r="BU2744" s="42" t="str">
        <f t="shared" si="2024"/>
        <v/>
      </c>
      <c r="BV2744" s="66" t="str">
        <f t="shared" si="2025"/>
        <v/>
      </c>
      <c r="BX2744" s="64" t="str">
        <f t="shared" si="2026"/>
        <v/>
      </c>
      <c r="BY2744" s="65" t="str">
        <f t="shared" si="2027"/>
        <v/>
      </c>
      <c r="BZ2744" s="65" t="str">
        <f t="shared" si="2028"/>
        <v/>
      </c>
      <c r="CA2744" s="65" t="str">
        <f t="shared" si="2029"/>
        <v/>
      </c>
      <c r="CB2744" s="65" t="str">
        <f t="shared" si="2030"/>
        <v/>
      </c>
      <c r="CC2744" s="65" t="str">
        <f t="shared" si="2031"/>
        <v/>
      </c>
      <c r="CD2744" s="65" t="str">
        <f t="shared" si="2032"/>
        <v/>
      </c>
      <c r="CE2744" s="65" t="str">
        <f t="shared" si="2033"/>
        <v/>
      </c>
      <c r="CF2744" s="65" t="str">
        <f t="shared" si="2034"/>
        <v/>
      </c>
      <c r="CG2744" s="66" t="str">
        <f t="shared" si="2035"/>
        <v/>
      </c>
      <c r="CI2744" s="42" t="str">
        <f t="shared" si="2036"/>
        <v/>
      </c>
      <c r="CK2744" s="92" t="str">
        <f t="shared" si="2037"/>
        <v/>
      </c>
      <c r="CL2744" s="65" t="str">
        <f t="shared" si="2038"/>
        <v/>
      </c>
      <c r="CM2744" s="93" t="str">
        <f t="shared" si="2039"/>
        <v/>
      </c>
      <c r="CN2744" s="101" t="str">
        <f t="shared" si="2008"/>
        <v/>
      </c>
      <c r="CP2744" s="92" t="str">
        <f t="shared" si="2040"/>
        <v/>
      </c>
      <c r="CQ2744" s="65" t="str">
        <f t="shared" si="2041"/>
        <v/>
      </c>
      <c r="CR2744" s="93" t="str">
        <f t="shared" si="2042"/>
        <v/>
      </c>
      <c r="CS2744" s="101" t="str">
        <f t="shared" si="2043"/>
        <v/>
      </c>
    </row>
    <row r="2745" spans="1:97" x14ac:dyDescent="0.25">
      <c r="A2745" s="51"/>
      <c r="B2745" s="15" t="str">
        <f t="shared" si="2007"/>
        <v/>
      </c>
      <c r="C2745" s="15" t="str">
        <f t="shared" si="2009"/>
        <v/>
      </c>
      <c r="D2745" s="51"/>
      <c r="E2745" s="137"/>
      <c r="F2745" s="138"/>
      <c r="G2745" s="139"/>
      <c r="H2745" s="138"/>
      <c r="I2745" s="140"/>
      <c r="J2745" s="138"/>
      <c r="K2745" s="141"/>
      <c r="L2745" s="139"/>
      <c r="M2745" s="142"/>
      <c r="N2745" s="142"/>
      <c r="O2745" s="143"/>
      <c r="P2745" s="144"/>
      <c r="Q2745" s="144"/>
      <c r="R2745" s="144"/>
      <c r="S2745" s="144"/>
      <c r="T2745" s="144"/>
      <c r="U2745" s="144"/>
      <c r="V2745" s="144"/>
      <c r="W2745" s="144"/>
      <c r="X2745" s="145"/>
      <c r="Y2745" s="51"/>
      <c r="Z2745" s="13" t="str">
        <f t="shared" si="2010"/>
        <v/>
      </c>
      <c r="AA2745" s="51"/>
      <c r="AE2745" s="42" t="str">
        <f t="shared" si="2011"/>
        <v/>
      </c>
      <c r="AF2745" s="42" t="str">
        <f>IF($I2745="", "", IF(COUNTIF($I$10:$I2744, I2745)&gt;0, "", SUMIF($I$10:$I$3009, $I2745, $AE$10:$AE$3009)))</f>
        <v/>
      </c>
      <c r="AG2745" s="45" t="str">
        <f>IF($AF2745="", "", COUNTIF($AF$10:$AF$3009, "&gt;"&amp;AF2745)+1+COUNTIF($AF$10:$AF2745, $AF2745)-1)</f>
        <v/>
      </c>
      <c r="AI2745" s="42" t="str">
        <f t="shared" si="2012"/>
        <v/>
      </c>
      <c r="AK2745" s="15" t="str">
        <f t="shared" si="2013"/>
        <v/>
      </c>
      <c r="AM2745" s="64" t="str">
        <f t="shared" si="2014"/>
        <v/>
      </c>
      <c r="AN2745" s="65" t="str">
        <f t="shared" si="2015"/>
        <v/>
      </c>
      <c r="AO2745" s="65" t="str">
        <f t="shared" si="2016"/>
        <v/>
      </c>
      <c r="AP2745" s="65" t="str">
        <f t="shared" si="2017"/>
        <v/>
      </c>
      <c r="AQ2745" s="65" t="str">
        <f t="shared" si="2018"/>
        <v/>
      </c>
      <c r="AR2745" s="65" t="str">
        <f t="shared" si="2019"/>
        <v/>
      </c>
      <c r="AS2745" s="65" t="str">
        <f t="shared" si="2020"/>
        <v/>
      </c>
      <c r="AT2745" s="65" t="str">
        <f t="shared" si="2021"/>
        <v/>
      </c>
      <c r="AU2745" s="65" t="str">
        <f t="shared" si="2022"/>
        <v/>
      </c>
      <c r="AV2745" s="66" t="str">
        <f t="shared" si="2023"/>
        <v/>
      </c>
      <c r="AX2745" s="73" t="str">
        <f t="shared" si="2044"/>
        <v/>
      </c>
      <c r="AY2745" s="74" t="str">
        <f t="shared" si="2050"/>
        <v/>
      </c>
      <c r="AZ2745" s="74" t="str">
        <f t="shared" si="2050"/>
        <v/>
      </c>
      <c r="BA2745" s="74" t="str">
        <f t="shared" si="2050"/>
        <v/>
      </c>
      <c r="BB2745" s="74" t="str">
        <f t="shared" si="2050"/>
        <v/>
      </c>
      <c r="BC2745" s="74" t="str">
        <f t="shared" si="2050"/>
        <v/>
      </c>
      <c r="BD2745" s="74" t="str">
        <f t="shared" si="2050"/>
        <v/>
      </c>
      <c r="BE2745" s="74" t="str">
        <f t="shared" si="2050"/>
        <v/>
      </c>
      <c r="BF2745" s="74" t="str">
        <f t="shared" si="2050"/>
        <v/>
      </c>
      <c r="BG2745" s="75" t="str">
        <f t="shared" si="2050"/>
        <v/>
      </c>
      <c r="BI2745" s="73" t="str">
        <f t="shared" si="2045"/>
        <v/>
      </c>
      <c r="BJ2745" s="74" t="str">
        <f t="shared" si="2051"/>
        <v/>
      </c>
      <c r="BK2745" s="74" t="str">
        <f t="shared" si="2051"/>
        <v/>
      </c>
      <c r="BL2745" s="74" t="str">
        <f t="shared" si="2051"/>
        <v/>
      </c>
      <c r="BM2745" s="74" t="str">
        <f t="shared" si="2051"/>
        <v/>
      </c>
      <c r="BN2745" s="74" t="str">
        <f t="shared" si="2051"/>
        <v/>
      </c>
      <c r="BO2745" s="74" t="str">
        <f t="shared" si="2051"/>
        <v/>
      </c>
      <c r="BP2745" s="74" t="str">
        <f t="shared" si="2051"/>
        <v/>
      </c>
      <c r="BQ2745" s="74" t="str">
        <f t="shared" si="2051"/>
        <v/>
      </c>
      <c r="BR2745" s="75" t="str">
        <f t="shared" si="2051"/>
        <v/>
      </c>
      <c r="BU2745" s="42" t="str">
        <f t="shared" si="2024"/>
        <v/>
      </c>
      <c r="BV2745" s="66" t="str">
        <f t="shared" si="2025"/>
        <v/>
      </c>
      <c r="BX2745" s="64" t="str">
        <f t="shared" si="2026"/>
        <v/>
      </c>
      <c r="BY2745" s="65" t="str">
        <f t="shared" si="2027"/>
        <v/>
      </c>
      <c r="BZ2745" s="65" t="str">
        <f t="shared" si="2028"/>
        <v/>
      </c>
      <c r="CA2745" s="65" t="str">
        <f t="shared" si="2029"/>
        <v/>
      </c>
      <c r="CB2745" s="65" t="str">
        <f t="shared" si="2030"/>
        <v/>
      </c>
      <c r="CC2745" s="65" t="str">
        <f t="shared" si="2031"/>
        <v/>
      </c>
      <c r="CD2745" s="65" t="str">
        <f t="shared" si="2032"/>
        <v/>
      </c>
      <c r="CE2745" s="65" t="str">
        <f t="shared" si="2033"/>
        <v/>
      </c>
      <c r="CF2745" s="65" t="str">
        <f t="shared" si="2034"/>
        <v/>
      </c>
      <c r="CG2745" s="66" t="str">
        <f t="shared" si="2035"/>
        <v/>
      </c>
      <c r="CI2745" s="42" t="str">
        <f t="shared" si="2036"/>
        <v/>
      </c>
      <c r="CK2745" s="92" t="str">
        <f t="shared" si="2037"/>
        <v/>
      </c>
      <c r="CL2745" s="65" t="str">
        <f t="shared" si="2038"/>
        <v/>
      </c>
      <c r="CM2745" s="93" t="str">
        <f t="shared" si="2039"/>
        <v/>
      </c>
      <c r="CN2745" s="101" t="str">
        <f t="shared" si="2008"/>
        <v/>
      </c>
      <c r="CP2745" s="92" t="str">
        <f t="shared" si="2040"/>
        <v/>
      </c>
      <c r="CQ2745" s="65" t="str">
        <f t="shared" si="2041"/>
        <v/>
      </c>
      <c r="CR2745" s="93" t="str">
        <f t="shared" si="2042"/>
        <v/>
      </c>
      <c r="CS2745" s="101" t="str">
        <f t="shared" si="2043"/>
        <v/>
      </c>
    </row>
    <row r="2746" spans="1:97" x14ac:dyDescent="0.25">
      <c r="A2746" s="51"/>
      <c r="B2746" s="15" t="str">
        <f t="shared" si="2007"/>
        <v/>
      </c>
      <c r="C2746" s="15" t="str">
        <f t="shared" si="2009"/>
        <v/>
      </c>
      <c r="D2746" s="51"/>
      <c r="E2746" s="137"/>
      <c r="F2746" s="138"/>
      <c r="G2746" s="139"/>
      <c r="H2746" s="138"/>
      <c r="I2746" s="140"/>
      <c r="J2746" s="138"/>
      <c r="K2746" s="141"/>
      <c r="L2746" s="139"/>
      <c r="M2746" s="142"/>
      <c r="N2746" s="142"/>
      <c r="O2746" s="143"/>
      <c r="P2746" s="144"/>
      <c r="Q2746" s="144"/>
      <c r="R2746" s="144"/>
      <c r="S2746" s="144"/>
      <c r="T2746" s="144"/>
      <c r="U2746" s="144"/>
      <c r="V2746" s="144"/>
      <c r="W2746" s="144"/>
      <c r="X2746" s="145"/>
      <c r="Y2746" s="51"/>
      <c r="Z2746" s="13" t="str">
        <f t="shared" si="2010"/>
        <v/>
      </c>
      <c r="AA2746" s="51"/>
      <c r="AE2746" s="42" t="str">
        <f t="shared" si="2011"/>
        <v/>
      </c>
      <c r="AF2746" s="42" t="str">
        <f>IF($I2746="", "", IF(COUNTIF($I$10:$I2745, I2746)&gt;0, "", SUMIF($I$10:$I$3009, $I2746, $AE$10:$AE$3009)))</f>
        <v/>
      </c>
      <c r="AG2746" s="45" t="str">
        <f>IF($AF2746="", "", COUNTIF($AF$10:$AF$3009, "&gt;"&amp;AF2746)+1+COUNTIF($AF$10:$AF2746, $AF2746)-1)</f>
        <v/>
      </c>
      <c r="AI2746" s="42" t="str">
        <f t="shared" si="2012"/>
        <v/>
      </c>
      <c r="AK2746" s="15" t="str">
        <f t="shared" si="2013"/>
        <v/>
      </c>
      <c r="AM2746" s="64" t="str">
        <f t="shared" si="2014"/>
        <v/>
      </c>
      <c r="AN2746" s="65" t="str">
        <f t="shared" si="2015"/>
        <v/>
      </c>
      <c r="AO2746" s="65" t="str">
        <f t="shared" si="2016"/>
        <v/>
      </c>
      <c r="AP2746" s="65" t="str">
        <f t="shared" si="2017"/>
        <v/>
      </c>
      <c r="AQ2746" s="65" t="str">
        <f t="shared" si="2018"/>
        <v/>
      </c>
      <c r="AR2746" s="65" t="str">
        <f t="shared" si="2019"/>
        <v/>
      </c>
      <c r="AS2746" s="65" t="str">
        <f t="shared" si="2020"/>
        <v/>
      </c>
      <c r="AT2746" s="65" t="str">
        <f t="shared" si="2021"/>
        <v/>
      </c>
      <c r="AU2746" s="65" t="str">
        <f t="shared" si="2022"/>
        <v/>
      </c>
      <c r="AV2746" s="66" t="str">
        <f t="shared" si="2023"/>
        <v/>
      </c>
      <c r="AX2746" s="73" t="str">
        <f t="shared" si="2044"/>
        <v/>
      </c>
      <c r="AY2746" s="74" t="str">
        <f t="shared" ref="AY2746:BG2755" si="2052">IF(AY$9="", "", IF($H2746=AY$9, $AE2746, ""))</f>
        <v/>
      </c>
      <c r="AZ2746" s="74" t="str">
        <f t="shared" si="2052"/>
        <v/>
      </c>
      <c r="BA2746" s="74" t="str">
        <f t="shared" si="2052"/>
        <v/>
      </c>
      <c r="BB2746" s="74" t="str">
        <f t="shared" si="2052"/>
        <v/>
      </c>
      <c r="BC2746" s="74" t="str">
        <f t="shared" si="2052"/>
        <v/>
      </c>
      <c r="BD2746" s="74" t="str">
        <f t="shared" si="2052"/>
        <v/>
      </c>
      <c r="BE2746" s="74" t="str">
        <f t="shared" si="2052"/>
        <v/>
      </c>
      <c r="BF2746" s="74" t="str">
        <f t="shared" si="2052"/>
        <v/>
      </c>
      <c r="BG2746" s="75" t="str">
        <f t="shared" si="2052"/>
        <v/>
      </c>
      <c r="BI2746" s="73" t="str">
        <f t="shared" si="2045"/>
        <v/>
      </c>
      <c r="BJ2746" s="74" t="str">
        <f t="shared" si="2051"/>
        <v/>
      </c>
      <c r="BK2746" s="74" t="str">
        <f t="shared" si="2051"/>
        <v/>
      </c>
      <c r="BL2746" s="74" t="str">
        <f t="shared" si="2051"/>
        <v/>
      </c>
      <c r="BM2746" s="74" t="str">
        <f t="shared" si="2051"/>
        <v/>
      </c>
      <c r="BN2746" s="74" t="str">
        <f t="shared" si="2051"/>
        <v/>
      </c>
      <c r="BO2746" s="74" t="str">
        <f t="shared" si="2051"/>
        <v/>
      </c>
      <c r="BP2746" s="74" t="str">
        <f t="shared" si="2051"/>
        <v/>
      </c>
      <c r="BQ2746" s="74" t="str">
        <f t="shared" si="2051"/>
        <v/>
      </c>
      <c r="BR2746" s="75" t="str">
        <f t="shared" si="2051"/>
        <v/>
      </c>
      <c r="BU2746" s="42" t="str">
        <f t="shared" si="2024"/>
        <v/>
      </c>
      <c r="BV2746" s="66" t="str">
        <f t="shared" si="2025"/>
        <v/>
      </c>
      <c r="BX2746" s="64" t="str">
        <f t="shared" si="2026"/>
        <v/>
      </c>
      <c r="BY2746" s="65" t="str">
        <f t="shared" si="2027"/>
        <v/>
      </c>
      <c r="BZ2746" s="65" t="str">
        <f t="shared" si="2028"/>
        <v/>
      </c>
      <c r="CA2746" s="65" t="str">
        <f t="shared" si="2029"/>
        <v/>
      </c>
      <c r="CB2746" s="65" t="str">
        <f t="shared" si="2030"/>
        <v/>
      </c>
      <c r="CC2746" s="65" t="str">
        <f t="shared" si="2031"/>
        <v/>
      </c>
      <c r="CD2746" s="65" t="str">
        <f t="shared" si="2032"/>
        <v/>
      </c>
      <c r="CE2746" s="65" t="str">
        <f t="shared" si="2033"/>
        <v/>
      </c>
      <c r="CF2746" s="65" t="str">
        <f t="shared" si="2034"/>
        <v/>
      </c>
      <c r="CG2746" s="66" t="str">
        <f t="shared" si="2035"/>
        <v/>
      </c>
      <c r="CI2746" s="42" t="str">
        <f t="shared" si="2036"/>
        <v/>
      </c>
      <c r="CK2746" s="92" t="str">
        <f t="shared" si="2037"/>
        <v/>
      </c>
      <c r="CL2746" s="65" t="str">
        <f t="shared" si="2038"/>
        <v/>
      </c>
      <c r="CM2746" s="93" t="str">
        <f t="shared" si="2039"/>
        <v/>
      </c>
      <c r="CN2746" s="101" t="str">
        <f t="shared" si="2008"/>
        <v/>
      </c>
      <c r="CP2746" s="92" t="str">
        <f t="shared" si="2040"/>
        <v/>
      </c>
      <c r="CQ2746" s="65" t="str">
        <f t="shared" si="2041"/>
        <v/>
      </c>
      <c r="CR2746" s="93" t="str">
        <f t="shared" si="2042"/>
        <v/>
      </c>
      <c r="CS2746" s="101" t="str">
        <f t="shared" si="2043"/>
        <v/>
      </c>
    </row>
    <row r="2747" spans="1:97" x14ac:dyDescent="0.25">
      <c r="A2747" s="51"/>
      <c r="B2747" s="15" t="str">
        <f t="shared" si="2007"/>
        <v/>
      </c>
      <c r="C2747" s="15" t="str">
        <f t="shared" si="2009"/>
        <v/>
      </c>
      <c r="D2747" s="51"/>
      <c r="E2747" s="137"/>
      <c r="F2747" s="138"/>
      <c r="G2747" s="139"/>
      <c r="H2747" s="138"/>
      <c r="I2747" s="140"/>
      <c r="J2747" s="138"/>
      <c r="K2747" s="141"/>
      <c r="L2747" s="139"/>
      <c r="M2747" s="142"/>
      <c r="N2747" s="142"/>
      <c r="O2747" s="143"/>
      <c r="P2747" s="144"/>
      <c r="Q2747" s="144"/>
      <c r="R2747" s="144"/>
      <c r="S2747" s="144"/>
      <c r="T2747" s="144"/>
      <c r="U2747" s="144"/>
      <c r="V2747" s="144"/>
      <c r="W2747" s="144"/>
      <c r="X2747" s="145"/>
      <c r="Y2747" s="51"/>
      <c r="Z2747" s="13" t="str">
        <f t="shared" si="2010"/>
        <v/>
      </c>
      <c r="AA2747" s="51"/>
      <c r="AE2747" s="42" t="str">
        <f t="shared" si="2011"/>
        <v/>
      </c>
      <c r="AF2747" s="42" t="str">
        <f>IF($I2747="", "", IF(COUNTIF($I$10:$I2746, I2747)&gt;0, "", SUMIF($I$10:$I$3009, $I2747, $AE$10:$AE$3009)))</f>
        <v/>
      </c>
      <c r="AG2747" s="45" t="str">
        <f>IF($AF2747="", "", COUNTIF($AF$10:$AF$3009, "&gt;"&amp;AF2747)+1+COUNTIF($AF$10:$AF2747, $AF2747)-1)</f>
        <v/>
      </c>
      <c r="AI2747" s="42" t="str">
        <f t="shared" si="2012"/>
        <v/>
      </c>
      <c r="AK2747" s="15" t="str">
        <f t="shared" si="2013"/>
        <v/>
      </c>
      <c r="AM2747" s="64" t="str">
        <f t="shared" si="2014"/>
        <v/>
      </c>
      <c r="AN2747" s="65" t="str">
        <f t="shared" si="2015"/>
        <v/>
      </c>
      <c r="AO2747" s="65" t="str">
        <f t="shared" si="2016"/>
        <v/>
      </c>
      <c r="AP2747" s="65" t="str">
        <f t="shared" si="2017"/>
        <v/>
      </c>
      <c r="AQ2747" s="65" t="str">
        <f t="shared" si="2018"/>
        <v/>
      </c>
      <c r="AR2747" s="65" t="str">
        <f t="shared" si="2019"/>
        <v/>
      </c>
      <c r="AS2747" s="65" t="str">
        <f t="shared" si="2020"/>
        <v/>
      </c>
      <c r="AT2747" s="65" t="str">
        <f t="shared" si="2021"/>
        <v/>
      </c>
      <c r="AU2747" s="65" t="str">
        <f t="shared" si="2022"/>
        <v/>
      </c>
      <c r="AV2747" s="66" t="str">
        <f t="shared" si="2023"/>
        <v/>
      </c>
      <c r="AX2747" s="73" t="str">
        <f t="shared" si="2044"/>
        <v/>
      </c>
      <c r="AY2747" s="74" t="str">
        <f t="shared" si="2052"/>
        <v/>
      </c>
      <c r="AZ2747" s="74" t="str">
        <f t="shared" si="2052"/>
        <v/>
      </c>
      <c r="BA2747" s="74" t="str">
        <f t="shared" si="2052"/>
        <v/>
      </c>
      <c r="BB2747" s="74" t="str">
        <f t="shared" si="2052"/>
        <v/>
      </c>
      <c r="BC2747" s="74" t="str">
        <f t="shared" si="2052"/>
        <v/>
      </c>
      <c r="BD2747" s="74" t="str">
        <f t="shared" si="2052"/>
        <v/>
      </c>
      <c r="BE2747" s="74" t="str">
        <f t="shared" si="2052"/>
        <v/>
      </c>
      <c r="BF2747" s="74" t="str">
        <f t="shared" si="2052"/>
        <v/>
      </c>
      <c r="BG2747" s="75" t="str">
        <f t="shared" si="2052"/>
        <v/>
      </c>
      <c r="BI2747" s="73" t="str">
        <f t="shared" si="2045"/>
        <v/>
      </c>
      <c r="BJ2747" s="74" t="str">
        <f t="shared" si="2051"/>
        <v/>
      </c>
      <c r="BK2747" s="74" t="str">
        <f t="shared" si="2051"/>
        <v/>
      </c>
      <c r="BL2747" s="74" t="str">
        <f t="shared" si="2051"/>
        <v/>
      </c>
      <c r="BM2747" s="74" t="str">
        <f t="shared" si="2051"/>
        <v/>
      </c>
      <c r="BN2747" s="74" t="str">
        <f t="shared" si="2051"/>
        <v/>
      </c>
      <c r="BO2747" s="74" t="str">
        <f t="shared" si="2051"/>
        <v/>
      </c>
      <c r="BP2747" s="74" t="str">
        <f t="shared" si="2051"/>
        <v/>
      </c>
      <c r="BQ2747" s="74" t="str">
        <f t="shared" si="2051"/>
        <v/>
      </c>
      <c r="BR2747" s="75" t="str">
        <f t="shared" si="2051"/>
        <v/>
      </c>
      <c r="BU2747" s="42" t="str">
        <f t="shared" si="2024"/>
        <v/>
      </c>
      <c r="BV2747" s="66" t="str">
        <f t="shared" si="2025"/>
        <v/>
      </c>
      <c r="BX2747" s="64" t="str">
        <f t="shared" si="2026"/>
        <v/>
      </c>
      <c r="BY2747" s="65" t="str">
        <f t="shared" si="2027"/>
        <v/>
      </c>
      <c r="BZ2747" s="65" t="str">
        <f t="shared" si="2028"/>
        <v/>
      </c>
      <c r="CA2747" s="65" t="str">
        <f t="shared" si="2029"/>
        <v/>
      </c>
      <c r="CB2747" s="65" t="str">
        <f t="shared" si="2030"/>
        <v/>
      </c>
      <c r="CC2747" s="65" t="str">
        <f t="shared" si="2031"/>
        <v/>
      </c>
      <c r="CD2747" s="65" t="str">
        <f t="shared" si="2032"/>
        <v/>
      </c>
      <c r="CE2747" s="65" t="str">
        <f t="shared" si="2033"/>
        <v/>
      </c>
      <c r="CF2747" s="65" t="str">
        <f t="shared" si="2034"/>
        <v/>
      </c>
      <c r="CG2747" s="66" t="str">
        <f t="shared" si="2035"/>
        <v/>
      </c>
      <c r="CI2747" s="42" t="str">
        <f t="shared" si="2036"/>
        <v/>
      </c>
      <c r="CK2747" s="92" t="str">
        <f t="shared" si="2037"/>
        <v/>
      </c>
      <c r="CL2747" s="65" t="str">
        <f t="shared" si="2038"/>
        <v/>
      </c>
      <c r="CM2747" s="93" t="str">
        <f t="shared" si="2039"/>
        <v/>
      </c>
      <c r="CN2747" s="101" t="str">
        <f t="shared" si="2008"/>
        <v/>
      </c>
      <c r="CP2747" s="92" t="str">
        <f t="shared" si="2040"/>
        <v/>
      </c>
      <c r="CQ2747" s="65" t="str">
        <f t="shared" si="2041"/>
        <v/>
      </c>
      <c r="CR2747" s="93" t="str">
        <f t="shared" si="2042"/>
        <v/>
      </c>
      <c r="CS2747" s="101" t="str">
        <f t="shared" si="2043"/>
        <v/>
      </c>
    </row>
    <row r="2748" spans="1:97" x14ac:dyDescent="0.25">
      <c r="A2748" s="51"/>
      <c r="B2748" s="15" t="str">
        <f t="shared" si="2007"/>
        <v/>
      </c>
      <c r="C2748" s="15" t="str">
        <f t="shared" si="2009"/>
        <v/>
      </c>
      <c r="D2748" s="51"/>
      <c r="E2748" s="137"/>
      <c r="F2748" s="138"/>
      <c r="G2748" s="139"/>
      <c r="H2748" s="138"/>
      <c r="I2748" s="140"/>
      <c r="J2748" s="138"/>
      <c r="K2748" s="141"/>
      <c r="L2748" s="139"/>
      <c r="M2748" s="142"/>
      <c r="N2748" s="142"/>
      <c r="O2748" s="143"/>
      <c r="P2748" s="144"/>
      <c r="Q2748" s="144"/>
      <c r="R2748" s="144"/>
      <c r="S2748" s="144"/>
      <c r="T2748" s="144"/>
      <c r="U2748" s="144"/>
      <c r="V2748" s="144"/>
      <c r="W2748" s="144"/>
      <c r="X2748" s="145"/>
      <c r="Y2748" s="51"/>
      <c r="Z2748" s="13" t="str">
        <f t="shared" si="2010"/>
        <v/>
      </c>
      <c r="AA2748" s="51"/>
      <c r="AE2748" s="42" t="str">
        <f t="shared" si="2011"/>
        <v/>
      </c>
      <c r="AF2748" s="42" t="str">
        <f>IF($I2748="", "", IF(COUNTIF($I$10:$I2747, I2748)&gt;0, "", SUMIF($I$10:$I$3009, $I2748, $AE$10:$AE$3009)))</f>
        <v/>
      </c>
      <c r="AG2748" s="45" t="str">
        <f>IF($AF2748="", "", COUNTIF($AF$10:$AF$3009, "&gt;"&amp;AF2748)+1+COUNTIF($AF$10:$AF2748, $AF2748)-1)</f>
        <v/>
      </c>
      <c r="AI2748" s="42" t="str">
        <f t="shared" si="2012"/>
        <v/>
      </c>
      <c r="AK2748" s="15" t="str">
        <f t="shared" si="2013"/>
        <v/>
      </c>
      <c r="AM2748" s="64" t="str">
        <f t="shared" si="2014"/>
        <v/>
      </c>
      <c r="AN2748" s="65" t="str">
        <f t="shared" si="2015"/>
        <v/>
      </c>
      <c r="AO2748" s="65" t="str">
        <f t="shared" si="2016"/>
        <v/>
      </c>
      <c r="AP2748" s="65" t="str">
        <f t="shared" si="2017"/>
        <v/>
      </c>
      <c r="AQ2748" s="65" t="str">
        <f t="shared" si="2018"/>
        <v/>
      </c>
      <c r="AR2748" s="65" t="str">
        <f t="shared" si="2019"/>
        <v/>
      </c>
      <c r="AS2748" s="65" t="str">
        <f t="shared" si="2020"/>
        <v/>
      </c>
      <c r="AT2748" s="65" t="str">
        <f t="shared" si="2021"/>
        <v/>
      </c>
      <c r="AU2748" s="65" t="str">
        <f t="shared" si="2022"/>
        <v/>
      </c>
      <c r="AV2748" s="66" t="str">
        <f t="shared" si="2023"/>
        <v/>
      </c>
      <c r="AX2748" s="73" t="str">
        <f t="shared" si="2044"/>
        <v/>
      </c>
      <c r="AY2748" s="74" t="str">
        <f t="shared" si="2052"/>
        <v/>
      </c>
      <c r="AZ2748" s="74" t="str">
        <f t="shared" si="2052"/>
        <v/>
      </c>
      <c r="BA2748" s="74" t="str">
        <f t="shared" si="2052"/>
        <v/>
      </c>
      <c r="BB2748" s="74" t="str">
        <f t="shared" si="2052"/>
        <v/>
      </c>
      <c r="BC2748" s="74" t="str">
        <f t="shared" si="2052"/>
        <v/>
      </c>
      <c r="BD2748" s="74" t="str">
        <f t="shared" si="2052"/>
        <v/>
      </c>
      <c r="BE2748" s="74" t="str">
        <f t="shared" si="2052"/>
        <v/>
      </c>
      <c r="BF2748" s="74" t="str">
        <f t="shared" si="2052"/>
        <v/>
      </c>
      <c r="BG2748" s="75" t="str">
        <f t="shared" si="2052"/>
        <v/>
      </c>
      <c r="BI2748" s="73" t="str">
        <f t="shared" si="2045"/>
        <v/>
      </c>
      <c r="BJ2748" s="74" t="str">
        <f t="shared" si="2051"/>
        <v/>
      </c>
      <c r="BK2748" s="74" t="str">
        <f t="shared" si="2051"/>
        <v/>
      </c>
      <c r="BL2748" s="74" t="str">
        <f t="shared" si="2051"/>
        <v/>
      </c>
      <c r="BM2748" s="74" t="str">
        <f t="shared" si="2051"/>
        <v/>
      </c>
      <c r="BN2748" s="74" t="str">
        <f t="shared" si="2051"/>
        <v/>
      </c>
      <c r="BO2748" s="74" t="str">
        <f t="shared" si="2051"/>
        <v/>
      </c>
      <c r="BP2748" s="74" t="str">
        <f t="shared" si="2051"/>
        <v/>
      </c>
      <c r="BQ2748" s="74" t="str">
        <f t="shared" si="2051"/>
        <v/>
      </c>
      <c r="BR2748" s="75" t="str">
        <f t="shared" si="2051"/>
        <v/>
      </c>
      <c r="BU2748" s="42" t="str">
        <f t="shared" si="2024"/>
        <v/>
      </c>
      <c r="BV2748" s="66" t="str">
        <f t="shared" si="2025"/>
        <v/>
      </c>
      <c r="BX2748" s="64" t="str">
        <f t="shared" si="2026"/>
        <v/>
      </c>
      <c r="BY2748" s="65" t="str">
        <f t="shared" si="2027"/>
        <v/>
      </c>
      <c r="BZ2748" s="65" t="str">
        <f t="shared" si="2028"/>
        <v/>
      </c>
      <c r="CA2748" s="65" t="str">
        <f t="shared" si="2029"/>
        <v/>
      </c>
      <c r="CB2748" s="65" t="str">
        <f t="shared" si="2030"/>
        <v/>
      </c>
      <c r="CC2748" s="65" t="str">
        <f t="shared" si="2031"/>
        <v/>
      </c>
      <c r="CD2748" s="65" t="str">
        <f t="shared" si="2032"/>
        <v/>
      </c>
      <c r="CE2748" s="65" t="str">
        <f t="shared" si="2033"/>
        <v/>
      </c>
      <c r="CF2748" s="65" t="str">
        <f t="shared" si="2034"/>
        <v/>
      </c>
      <c r="CG2748" s="66" t="str">
        <f t="shared" si="2035"/>
        <v/>
      </c>
      <c r="CI2748" s="42" t="str">
        <f t="shared" si="2036"/>
        <v/>
      </c>
      <c r="CK2748" s="92" t="str">
        <f t="shared" si="2037"/>
        <v/>
      </c>
      <c r="CL2748" s="65" t="str">
        <f t="shared" si="2038"/>
        <v/>
      </c>
      <c r="CM2748" s="93" t="str">
        <f t="shared" si="2039"/>
        <v/>
      </c>
      <c r="CN2748" s="101" t="str">
        <f t="shared" si="2008"/>
        <v/>
      </c>
      <c r="CP2748" s="92" t="str">
        <f t="shared" si="2040"/>
        <v/>
      </c>
      <c r="CQ2748" s="65" t="str">
        <f t="shared" si="2041"/>
        <v/>
      </c>
      <c r="CR2748" s="93" t="str">
        <f t="shared" si="2042"/>
        <v/>
      </c>
      <c r="CS2748" s="101" t="str">
        <f t="shared" si="2043"/>
        <v/>
      </c>
    </row>
    <row r="2749" spans="1:97" x14ac:dyDescent="0.25">
      <c r="A2749" s="51"/>
      <c r="B2749" s="15" t="str">
        <f t="shared" si="2007"/>
        <v/>
      </c>
      <c r="C2749" s="15" t="str">
        <f t="shared" si="2009"/>
        <v/>
      </c>
      <c r="D2749" s="51"/>
      <c r="E2749" s="137"/>
      <c r="F2749" s="138"/>
      <c r="G2749" s="139"/>
      <c r="H2749" s="138"/>
      <c r="I2749" s="140"/>
      <c r="J2749" s="138"/>
      <c r="K2749" s="141"/>
      <c r="L2749" s="139"/>
      <c r="M2749" s="142"/>
      <c r="N2749" s="142"/>
      <c r="O2749" s="143"/>
      <c r="P2749" s="144"/>
      <c r="Q2749" s="144"/>
      <c r="R2749" s="144"/>
      <c r="S2749" s="144"/>
      <c r="T2749" s="144"/>
      <c r="U2749" s="144"/>
      <c r="V2749" s="144"/>
      <c r="W2749" s="144"/>
      <c r="X2749" s="145"/>
      <c r="Y2749" s="51"/>
      <c r="Z2749" s="13" t="str">
        <f t="shared" si="2010"/>
        <v/>
      </c>
      <c r="AA2749" s="51"/>
      <c r="AE2749" s="42" t="str">
        <f t="shared" si="2011"/>
        <v/>
      </c>
      <c r="AF2749" s="42" t="str">
        <f>IF($I2749="", "", IF(COUNTIF($I$10:$I2748, I2749)&gt;0, "", SUMIF($I$10:$I$3009, $I2749, $AE$10:$AE$3009)))</f>
        <v/>
      </c>
      <c r="AG2749" s="45" t="str">
        <f>IF($AF2749="", "", COUNTIF($AF$10:$AF$3009, "&gt;"&amp;AF2749)+1+COUNTIF($AF$10:$AF2749, $AF2749)-1)</f>
        <v/>
      </c>
      <c r="AI2749" s="42" t="str">
        <f t="shared" si="2012"/>
        <v/>
      </c>
      <c r="AK2749" s="15" t="str">
        <f t="shared" si="2013"/>
        <v/>
      </c>
      <c r="AM2749" s="64" t="str">
        <f t="shared" si="2014"/>
        <v/>
      </c>
      <c r="AN2749" s="65" t="str">
        <f t="shared" si="2015"/>
        <v/>
      </c>
      <c r="AO2749" s="65" t="str">
        <f t="shared" si="2016"/>
        <v/>
      </c>
      <c r="AP2749" s="65" t="str">
        <f t="shared" si="2017"/>
        <v/>
      </c>
      <c r="AQ2749" s="65" t="str">
        <f t="shared" si="2018"/>
        <v/>
      </c>
      <c r="AR2749" s="65" t="str">
        <f t="shared" si="2019"/>
        <v/>
      </c>
      <c r="AS2749" s="65" t="str">
        <f t="shared" si="2020"/>
        <v/>
      </c>
      <c r="AT2749" s="65" t="str">
        <f t="shared" si="2021"/>
        <v/>
      </c>
      <c r="AU2749" s="65" t="str">
        <f t="shared" si="2022"/>
        <v/>
      </c>
      <c r="AV2749" s="66" t="str">
        <f t="shared" si="2023"/>
        <v/>
      </c>
      <c r="AX2749" s="73" t="str">
        <f t="shared" si="2044"/>
        <v/>
      </c>
      <c r="AY2749" s="74" t="str">
        <f t="shared" si="2052"/>
        <v/>
      </c>
      <c r="AZ2749" s="74" t="str">
        <f t="shared" si="2052"/>
        <v/>
      </c>
      <c r="BA2749" s="74" t="str">
        <f t="shared" si="2052"/>
        <v/>
      </c>
      <c r="BB2749" s="74" t="str">
        <f t="shared" si="2052"/>
        <v/>
      </c>
      <c r="BC2749" s="74" t="str">
        <f t="shared" si="2052"/>
        <v/>
      </c>
      <c r="BD2749" s="74" t="str">
        <f t="shared" si="2052"/>
        <v/>
      </c>
      <c r="BE2749" s="74" t="str">
        <f t="shared" si="2052"/>
        <v/>
      </c>
      <c r="BF2749" s="74" t="str">
        <f t="shared" si="2052"/>
        <v/>
      </c>
      <c r="BG2749" s="75" t="str">
        <f t="shared" si="2052"/>
        <v/>
      </c>
      <c r="BI2749" s="73" t="str">
        <f t="shared" si="2045"/>
        <v/>
      </c>
      <c r="BJ2749" s="74" t="str">
        <f t="shared" si="2051"/>
        <v/>
      </c>
      <c r="BK2749" s="74" t="str">
        <f t="shared" si="2051"/>
        <v/>
      </c>
      <c r="BL2749" s="74" t="str">
        <f t="shared" si="2051"/>
        <v/>
      </c>
      <c r="BM2749" s="74" t="str">
        <f t="shared" si="2051"/>
        <v/>
      </c>
      <c r="BN2749" s="74" t="str">
        <f t="shared" si="2051"/>
        <v/>
      </c>
      <c r="BO2749" s="74" t="str">
        <f t="shared" si="2051"/>
        <v/>
      </c>
      <c r="BP2749" s="74" t="str">
        <f t="shared" si="2051"/>
        <v/>
      </c>
      <c r="BQ2749" s="74" t="str">
        <f t="shared" si="2051"/>
        <v/>
      </c>
      <c r="BR2749" s="75" t="str">
        <f t="shared" si="2051"/>
        <v/>
      </c>
      <c r="BU2749" s="42" t="str">
        <f t="shared" si="2024"/>
        <v/>
      </c>
      <c r="BV2749" s="66" t="str">
        <f t="shared" si="2025"/>
        <v/>
      </c>
      <c r="BX2749" s="64" t="str">
        <f t="shared" si="2026"/>
        <v/>
      </c>
      <c r="BY2749" s="65" t="str">
        <f t="shared" si="2027"/>
        <v/>
      </c>
      <c r="BZ2749" s="65" t="str">
        <f t="shared" si="2028"/>
        <v/>
      </c>
      <c r="CA2749" s="65" t="str">
        <f t="shared" si="2029"/>
        <v/>
      </c>
      <c r="CB2749" s="65" t="str">
        <f t="shared" si="2030"/>
        <v/>
      </c>
      <c r="CC2749" s="65" t="str">
        <f t="shared" si="2031"/>
        <v/>
      </c>
      <c r="CD2749" s="65" t="str">
        <f t="shared" si="2032"/>
        <v/>
      </c>
      <c r="CE2749" s="65" t="str">
        <f t="shared" si="2033"/>
        <v/>
      </c>
      <c r="CF2749" s="65" t="str">
        <f t="shared" si="2034"/>
        <v/>
      </c>
      <c r="CG2749" s="66" t="str">
        <f t="shared" si="2035"/>
        <v/>
      </c>
      <c r="CI2749" s="42" t="str">
        <f t="shared" si="2036"/>
        <v/>
      </c>
      <c r="CK2749" s="92" t="str">
        <f t="shared" si="2037"/>
        <v/>
      </c>
      <c r="CL2749" s="65" t="str">
        <f t="shared" si="2038"/>
        <v/>
      </c>
      <c r="CM2749" s="93" t="str">
        <f t="shared" si="2039"/>
        <v/>
      </c>
      <c r="CN2749" s="101" t="str">
        <f t="shared" si="2008"/>
        <v/>
      </c>
      <c r="CP2749" s="92" t="str">
        <f t="shared" si="2040"/>
        <v/>
      </c>
      <c r="CQ2749" s="65" t="str">
        <f t="shared" si="2041"/>
        <v/>
      </c>
      <c r="CR2749" s="93" t="str">
        <f t="shared" si="2042"/>
        <v/>
      </c>
      <c r="CS2749" s="101" t="str">
        <f t="shared" si="2043"/>
        <v/>
      </c>
    </row>
    <row r="2750" spans="1:97" x14ac:dyDescent="0.25">
      <c r="A2750" s="51"/>
      <c r="B2750" s="15" t="str">
        <f t="shared" si="2007"/>
        <v/>
      </c>
      <c r="C2750" s="15" t="str">
        <f t="shared" si="2009"/>
        <v/>
      </c>
      <c r="D2750" s="51"/>
      <c r="E2750" s="137"/>
      <c r="F2750" s="138"/>
      <c r="G2750" s="139"/>
      <c r="H2750" s="138"/>
      <c r="I2750" s="140"/>
      <c r="J2750" s="138"/>
      <c r="K2750" s="141"/>
      <c r="L2750" s="139"/>
      <c r="M2750" s="142"/>
      <c r="N2750" s="142"/>
      <c r="O2750" s="143"/>
      <c r="P2750" s="144"/>
      <c r="Q2750" s="144"/>
      <c r="R2750" s="144"/>
      <c r="S2750" s="144"/>
      <c r="T2750" s="144"/>
      <c r="U2750" s="144"/>
      <c r="V2750" s="144"/>
      <c r="W2750" s="144"/>
      <c r="X2750" s="145"/>
      <c r="Y2750" s="51"/>
      <c r="Z2750" s="13" t="str">
        <f t="shared" si="2010"/>
        <v/>
      </c>
      <c r="AA2750" s="51"/>
      <c r="AE2750" s="42" t="str">
        <f t="shared" si="2011"/>
        <v/>
      </c>
      <c r="AF2750" s="42" t="str">
        <f>IF($I2750="", "", IF(COUNTIF($I$10:$I2749, I2750)&gt;0, "", SUMIF($I$10:$I$3009, $I2750, $AE$10:$AE$3009)))</f>
        <v/>
      </c>
      <c r="AG2750" s="45" t="str">
        <f>IF($AF2750="", "", COUNTIF($AF$10:$AF$3009, "&gt;"&amp;AF2750)+1+COUNTIF($AF$10:$AF2750, $AF2750)-1)</f>
        <v/>
      </c>
      <c r="AI2750" s="42" t="str">
        <f t="shared" si="2012"/>
        <v/>
      </c>
      <c r="AK2750" s="15" t="str">
        <f t="shared" si="2013"/>
        <v/>
      </c>
      <c r="AM2750" s="64" t="str">
        <f t="shared" si="2014"/>
        <v/>
      </c>
      <c r="AN2750" s="65" t="str">
        <f t="shared" si="2015"/>
        <v/>
      </c>
      <c r="AO2750" s="65" t="str">
        <f t="shared" si="2016"/>
        <v/>
      </c>
      <c r="AP2750" s="65" t="str">
        <f t="shared" si="2017"/>
        <v/>
      </c>
      <c r="AQ2750" s="65" t="str">
        <f t="shared" si="2018"/>
        <v/>
      </c>
      <c r="AR2750" s="65" t="str">
        <f t="shared" si="2019"/>
        <v/>
      </c>
      <c r="AS2750" s="65" t="str">
        <f t="shared" si="2020"/>
        <v/>
      </c>
      <c r="AT2750" s="65" t="str">
        <f t="shared" si="2021"/>
        <v/>
      </c>
      <c r="AU2750" s="65" t="str">
        <f t="shared" si="2022"/>
        <v/>
      </c>
      <c r="AV2750" s="66" t="str">
        <f t="shared" si="2023"/>
        <v/>
      </c>
      <c r="AX2750" s="73" t="str">
        <f t="shared" si="2044"/>
        <v/>
      </c>
      <c r="AY2750" s="74" t="str">
        <f t="shared" si="2052"/>
        <v/>
      </c>
      <c r="AZ2750" s="74" t="str">
        <f t="shared" si="2052"/>
        <v/>
      </c>
      <c r="BA2750" s="74" t="str">
        <f t="shared" si="2052"/>
        <v/>
      </c>
      <c r="BB2750" s="74" t="str">
        <f t="shared" si="2052"/>
        <v/>
      </c>
      <c r="BC2750" s="74" t="str">
        <f t="shared" si="2052"/>
        <v/>
      </c>
      <c r="BD2750" s="74" t="str">
        <f t="shared" si="2052"/>
        <v/>
      </c>
      <c r="BE2750" s="74" t="str">
        <f t="shared" si="2052"/>
        <v/>
      </c>
      <c r="BF2750" s="74" t="str">
        <f t="shared" si="2052"/>
        <v/>
      </c>
      <c r="BG2750" s="75" t="str">
        <f t="shared" si="2052"/>
        <v/>
      </c>
      <c r="BI2750" s="73" t="str">
        <f t="shared" si="2045"/>
        <v/>
      </c>
      <c r="BJ2750" s="74" t="str">
        <f t="shared" si="2051"/>
        <v/>
      </c>
      <c r="BK2750" s="74" t="str">
        <f t="shared" si="2051"/>
        <v/>
      </c>
      <c r="BL2750" s="74" t="str">
        <f t="shared" si="2051"/>
        <v/>
      </c>
      <c r="BM2750" s="74" t="str">
        <f t="shared" si="2051"/>
        <v/>
      </c>
      <c r="BN2750" s="74" t="str">
        <f t="shared" si="2051"/>
        <v/>
      </c>
      <c r="BO2750" s="74" t="str">
        <f t="shared" si="2051"/>
        <v/>
      </c>
      <c r="BP2750" s="74" t="str">
        <f t="shared" si="2051"/>
        <v/>
      </c>
      <c r="BQ2750" s="74" t="str">
        <f t="shared" si="2051"/>
        <v/>
      </c>
      <c r="BR2750" s="75" t="str">
        <f t="shared" si="2051"/>
        <v/>
      </c>
      <c r="BU2750" s="42" t="str">
        <f t="shared" si="2024"/>
        <v/>
      </c>
      <c r="BV2750" s="66" t="str">
        <f t="shared" si="2025"/>
        <v/>
      </c>
      <c r="BX2750" s="64" t="str">
        <f t="shared" si="2026"/>
        <v/>
      </c>
      <c r="BY2750" s="65" t="str">
        <f t="shared" si="2027"/>
        <v/>
      </c>
      <c r="BZ2750" s="65" t="str">
        <f t="shared" si="2028"/>
        <v/>
      </c>
      <c r="CA2750" s="65" t="str">
        <f t="shared" si="2029"/>
        <v/>
      </c>
      <c r="CB2750" s="65" t="str">
        <f t="shared" si="2030"/>
        <v/>
      </c>
      <c r="CC2750" s="65" t="str">
        <f t="shared" si="2031"/>
        <v/>
      </c>
      <c r="CD2750" s="65" t="str">
        <f t="shared" si="2032"/>
        <v/>
      </c>
      <c r="CE2750" s="65" t="str">
        <f t="shared" si="2033"/>
        <v/>
      </c>
      <c r="CF2750" s="65" t="str">
        <f t="shared" si="2034"/>
        <v/>
      </c>
      <c r="CG2750" s="66" t="str">
        <f t="shared" si="2035"/>
        <v/>
      </c>
      <c r="CI2750" s="42" t="str">
        <f t="shared" si="2036"/>
        <v/>
      </c>
      <c r="CK2750" s="92" t="str">
        <f t="shared" si="2037"/>
        <v/>
      </c>
      <c r="CL2750" s="65" t="str">
        <f t="shared" si="2038"/>
        <v/>
      </c>
      <c r="CM2750" s="93" t="str">
        <f t="shared" si="2039"/>
        <v/>
      </c>
      <c r="CN2750" s="101" t="str">
        <f t="shared" si="2008"/>
        <v/>
      </c>
      <c r="CP2750" s="92" t="str">
        <f t="shared" si="2040"/>
        <v/>
      </c>
      <c r="CQ2750" s="65" t="str">
        <f t="shared" si="2041"/>
        <v/>
      </c>
      <c r="CR2750" s="93" t="str">
        <f t="shared" si="2042"/>
        <v/>
      </c>
      <c r="CS2750" s="101" t="str">
        <f t="shared" si="2043"/>
        <v/>
      </c>
    </row>
    <row r="2751" spans="1:97" x14ac:dyDescent="0.25">
      <c r="A2751" s="51"/>
      <c r="B2751" s="15" t="str">
        <f t="shared" si="2007"/>
        <v/>
      </c>
      <c r="C2751" s="15" t="str">
        <f t="shared" si="2009"/>
        <v/>
      </c>
      <c r="D2751" s="51"/>
      <c r="E2751" s="137"/>
      <c r="F2751" s="138"/>
      <c r="G2751" s="139"/>
      <c r="H2751" s="138"/>
      <c r="I2751" s="140"/>
      <c r="J2751" s="138"/>
      <c r="K2751" s="141"/>
      <c r="L2751" s="139"/>
      <c r="M2751" s="142"/>
      <c r="N2751" s="142"/>
      <c r="O2751" s="143"/>
      <c r="P2751" s="144"/>
      <c r="Q2751" s="144"/>
      <c r="R2751" s="144"/>
      <c r="S2751" s="144"/>
      <c r="T2751" s="144"/>
      <c r="U2751" s="144"/>
      <c r="V2751" s="144"/>
      <c r="W2751" s="144"/>
      <c r="X2751" s="145"/>
      <c r="Y2751" s="51"/>
      <c r="Z2751" s="13" t="str">
        <f t="shared" si="2010"/>
        <v/>
      </c>
      <c r="AA2751" s="51"/>
      <c r="AE2751" s="42" t="str">
        <f t="shared" si="2011"/>
        <v/>
      </c>
      <c r="AF2751" s="42" t="str">
        <f>IF($I2751="", "", IF(COUNTIF($I$10:$I2750, I2751)&gt;0, "", SUMIF($I$10:$I$3009, $I2751, $AE$10:$AE$3009)))</f>
        <v/>
      </c>
      <c r="AG2751" s="45" t="str">
        <f>IF($AF2751="", "", COUNTIF($AF$10:$AF$3009, "&gt;"&amp;AF2751)+1+COUNTIF($AF$10:$AF2751, $AF2751)-1)</f>
        <v/>
      </c>
      <c r="AI2751" s="42" t="str">
        <f t="shared" si="2012"/>
        <v/>
      </c>
      <c r="AK2751" s="15" t="str">
        <f t="shared" si="2013"/>
        <v/>
      </c>
      <c r="AM2751" s="64" t="str">
        <f t="shared" si="2014"/>
        <v/>
      </c>
      <c r="AN2751" s="65" t="str">
        <f t="shared" si="2015"/>
        <v/>
      </c>
      <c r="AO2751" s="65" t="str">
        <f t="shared" si="2016"/>
        <v/>
      </c>
      <c r="AP2751" s="65" t="str">
        <f t="shared" si="2017"/>
        <v/>
      </c>
      <c r="AQ2751" s="65" t="str">
        <f t="shared" si="2018"/>
        <v/>
      </c>
      <c r="AR2751" s="65" t="str">
        <f t="shared" si="2019"/>
        <v/>
      </c>
      <c r="AS2751" s="65" t="str">
        <f t="shared" si="2020"/>
        <v/>
      </c>
      <c r="AT2751" s="65" t="str">
        <f t="shared" si="2021"/>
        <v/>
      </c>
      <c r="AU2751" s="65" t="str">
        <f t="shared" si="2022"/>
        <v/>
      </c>
      <c r="AV2751" s="66" t="str">
        <f t="shared" si="2023"/>
        <v/>
      </c>
      <c r="AX2751" s="73" t="str">
        <f t="shared" si="2044"/>
        <v/>
      </c>
      <c r="AY2751" s="74" t="str">
        <f t="shared" si="2052"/>
        <v/>
      </c>
      <c r="AZ2751" s="74" t="str">
        <f t="shared" si="2052"/>
        <v/>
      </c>
      <c r="BA2751" s="74" t="str">
        <f t="shared" si="2052"/>
        <v/>
      </c>
      <c r="BB2751" s="74" t="str">
        <f t="shared" si="2052"/>
        <v/>
      </c>
      <c r="BC2751" s="74" t="str">
        <f t="shared" si="2052"/>
        <v/>
      </c>
      <c r="BD2751" s="74" t="str">
        <f t="shared" si="2052"/>
        <v/>
      </c>
      <c r="BE2751" s="74" t="str">
        <f t="shared" si="2052"/>
        <v/>
      </c>
      <c r="BF2751" s="74" t="str">
        <f t="shared" si="2052"/>
        <v/>
      </c>
      <c r="BG2751" s="75" t="str">
        <f t="shared" si="2052"/>
        <v/>
      </c>
      <c r="BI2751" s="73" t="str">
        <f t="shared" si="2045"/>
        <v/>
      </c>
      <c r="BJ2751" s="74" t="str">
        <f t="shared" si="2051"/>
        <v/>
      </c>
      <c r="BK2751" s="74" t="str">
        <f t="shared" si="2051"/>
        <v/>
      </c>
      <c r="BL2751" s="74" t="str">
        <f t="shared" si="2051"/>
        <v/>
      </c>
      <c r="BM2751" s="74" t="str">
        <f t="shared" si="2051"/>
        <v/>
      </c>
      <c r="BN2751" s="74" t="str">
        <f t="shared" si="2051"/>
        <v/>
      </c>
      <c r="BO2751" s="74" t="str">
        <f t="shared" si="2051"/>
        <v/>
      </c>
      <c r="BP2751" s="74" t="str">
        <f t="shared" si="2051"/>
        <v/>
      </c>
      <c r="BQ2751" s="74" t="str">
        <f t="shared" si="2051"/>
        <v/>
      </c>
      <c r="BR2751" s="75" t="str">
        <f t="shared" si="2051"/>
        <v/>
      </c>
      <c r="BU2751" s="42" t="str">
        <f t="shared" si="2024"/>
        <v/>
      </c>
      <c r="BV2751" s="66" t="str">
        <f t="shared" si="2025"/>
        <v/>
      </c>
      <c r="BX2751" s="64" t="str">
        <f t="shared" si="2026"/>
        <v/>
      </c>
      <c r="BY2751" s="65" t="str">
        <f t="shared" si="2027"/>
        <v/>
      </c>
      <c r="BZ2751" s="65" t="str">
        <f t="shared" si="2028"/>
        <v/>
      </c>
      <c r="CA2751" s="65" t="str">
        <f t="shared" si="2029"/>
        <v/>
      </c>
      <c r="CB2751" s="65" t="str">
        <f t="shared" si="2030"/>
        <v/>
      </c>
      <c r="CC2751" s="65" t="str">
        <f t="shared" si="2031"/>
        <v/>
      </c>
      <c r="CD2751" s="65" t="str">
        <f t="shared" si="2032"/>
        <v/>
      </c>
      <c r="CE2751" s="65" t="str">
        <f t="shared" si="2033"/>
        <v/>
      </c>
      <c r="CF2751" s="65" t="str">
        <f t="shared" si="2034"/>
        <v/>
      </c>
      <c r="CG2751" s="66" t="str">
        <f t="shared" si="2035"/>
        <v/>
      </c>
      <c r="CI2751" s="42" t="str">
        <f t="shared" si="2036"/>
        <v/>
      </c>
      <c r="CK2751" s="92" t="str">
        <f t="shared" si="2037"/>
        <v/>
      </c>
      <c r="CL2751" s="65" t="str">
        <f t="shared" si="2038"/>
        <v/>
      </c>
      <c r="CM2751" s="93" t="str">
        <f t="shared" si="2039"/>
        <v/>
      </c>
      <c r="CN2751" s="101" t="str">
        <f t="shared" si="2008"/>
        <v/>
      </c>
      <c r="CP2751" s="92" t="str">
        <f t="shared" si="2040"/>
        <v/>
      </c>
      <c r="CQ2751" s="65" t="str">
        <f t="shared" si="2041"/>
        <v/>
      </c>
      <c r="CR2751" s="93" t="str">
        <f t="shared" si="2042"/>
        <v/>
      </c>
      <c r="CS2751" s="101" t="str">
        <f t="shared" si="2043"/>
        <v/>
      </c>
    </row>
    <row r="2752" spans="1:97" x14ac:dyDescent="0.25">
      <c r="A2752" s="51"/>
      <c r="B2752" s="15" t="str">
        <f t="shared" si="2007"/>
        <v/>
      </c>
      <c r="C2752" s="15" t="str">
        <f t="shared" si="2009"/>
        <v/>
      </c>
      <c r="D2752" s="51"/>
      <c r="E2752" s="137"/>
      <c r="F2752" s="138"/>
      <c r="G2752" s="139"/>
      <c r="H2752" s="138"/>
      <c r="I2752" s="140"/>
      <c r="J2752" s="138"/>
      <c r="K2752" s="141"/>
      <c r="L2752" s="139"/>
      <c r="M2752" s="142"/>
      <c r="N2752" s="142"/>
      <c r="O2752" s="143"/>
      <c r="P2752" s="144"/>
      <c r="Q2752" s="144"/>
      <c r="R2752" s="144"/>
      <c r="S2752" s="144"/>
      <c r="T2752" s="144"/>
      <c r="U2752" s="144"/>
      <c r="V2752" s="144"/>
      <c r="W2752" s="144"/>
      <c r="X2752" s="145"/>
      <c r="Y2752" s="51"/>
      <c r="Z2752" s="13" t="str">
        <f t="shared" si="2010"/>
        <v/>
      </c>
      <c r="AA2752" s="51"/>
      <c r="AE2752" s="42" t="str">
        <f t="shared" si="2011"/>
        <v/>
      </c>
      <c r="AF2752" s="42" t="str">
        <f>IF($I2752="", "", IF(COUNTIF($I$10:$I2751, I2752)&gt;0, "", SUMIF($I$10:$I$3009, $I2752, $AE$10:$AE$3009)))</f>
        <v/>
      </c>
      <c r="AG2752" s="45" t="str">
        <f>IF($AF2752="", "", COUNTIF($AF$10:$AF$3009, "&gt;"&amp;AF2752)+1+COUNTIF($AF$10:$AF2752, $AF2752)-1)</f>
        <v/>
      </c>
      <c r="AI2752" s="42" t="str">
        <f t="shared" si="2012"/>
        <v/>
      </c>
      <c r="AK2752" s="15" t="str">
        <f t="shared" si="2013"/>
        <v/>
      </c>
      <c r="AM2752" s="64" t="str">
        <f t="shared" si="2014"/>
        <v/>
      </c>
      <c r="AN2752" s="65" t="str">
        <f t="shared" si="2015"/>
        <v/>
      </c>
      <c r="AO2752" s="65" t="str">
        <f t="shared" si="2016"/>
        <v/>
      </c>
      <c r="AP2752" s="65" t="str">
        <f t="shared" si="2017"/>
        <v/>
      </c>
      <c r="AQ2752" s="65" t="str">
        <f t="shared" si="2018"/>
        <v/>
      </c>
      <c r="AR2752" s="65" t="str">
        <f t="shared" si="2019"/>
        <v/>
      </c>
      <c r="AS2752" s="65" t="str">
        <f t="shared" si="2020"/>
        <v/>
      </c>
      <c r="AT2752" s="65" t="str">
        <f t="shared" si="2021"/>
        <v/>
      </c>
      <c r="AU2752" s="65" t="str">
        <f t="shared" si="2022"/>
        <v/>
      </c>
      <c r="AV2752" s="66" t="str">
        <f t="shared" si="2023"/>
        <v/>
      </c>
      <c r="AX2752" s="73" t="str">
        <f t="shared" si="2044"/>
        <v/>
      </c>
      <c r="AY2752" s="74" t="str">
        <f t="shared" si="2052"/>
        <v/>
      </c>
      <c r="AZ2752" s="74" t="str">
        <f t="shared" si="2052"/>
        <v/>
      </c>
      <c r="BA2752" s="74" t="str">
        <f t="shared" si="2052"/>
        <v/>
      </c>
      <c r="BB2752" s="74" t="str">
        <f t="shared" si="2052"/>
        <v/>
      </c>
      <c r="BC2752" s="74" t="str">
        <f t="shared" si="2052"/>
        <v/>
      </c>
      <c r="BD2752" s="74" t="str">
        <f t="shared" si="2052"/>
        <v/>
      </c>
      <c r="BE2752" s="74" t="str">
        <f t="shared" si="2052"/>
        <v/>
      </c>
      <c r="BF2752" s="74" t="str">
        <f t="shared" si="2052"/>
        <v/>
      </c>
      <c r="BG2752" s="75" t="str">
        <f t="shared" si="2052"/>
        <v/>
      </c>
      <c r="BI2752" s="73" t="str">
        <f t="shared" si="2045"/>
        <v/>
      </c>
      <c r="BJ2752" s="74" t="str">
        <f t="shared" si="2051"/>
        <v/>
      </c>
      <c r="BK2752" s="74" t="str">
        <f t="shared" si="2051"/>
        <v/>
      </c>
      <c r="BL2752" s="74" t="str">
        <f t="shared" si="2051"/>
        <v/>
      </c>
      <c r="BM2752" s="74" t="str">
        <f t="shared" si="2051"/>
        <v/>
      </c>
      <c r="BN2752" s="74" t="str">
        <f t="shared" si="2051"/>
        <v/>
      </c>
      <c r="BO2752" s="74" t="str">
        <f t="shared" si="2051"/>
        <v/>
      </c>
      <c r="BP2752" s="74" t="str">
        <f t="shared" si="2051"/>
        <v/>
      </c>
      <c r="BQ2752" s="74" t="str">
        <f t="shared" si="2051"/>
        <v/>
      </c>
      <c r="BR2752" s="75" t="str">
        <f t="shared" si="2051"/>
        <v/>
      </c>
      <c r="BU2752" s="42" t="str">
        <f t="shared" si="2024"/>
        <v/>
      </c>
      <c r="BV2752" s="66" t="str">
        <f t="shared" si="2025"/>
        <v/>
      </c>
      <c r="BX2752" s="64" t="str">
        <f t="shared" si="2026"/>
        <v/>
      </c>
      <c r="BY2752" s="65" t="str">
        <f t="shared" si="2027"/>
        <v/>
      </c>
      <c r="BZ2752" s="65" t="str">
        <f t="shared" si="2028"/>
        <v/>
      </c>
      <c r="CA2752" s="65" t="str">
        <f t="shared" si="2029"/>
        <v/>
      </c>
      <c r="CB2752" s="65" t="str">
        <f t="shared" si="2030"/>
        <v/>
      </c>
      <c r="CC2752" s="65" t="str">
        <f t="shared" si="2031"/>
        <v/>
      </c>
      <c r="CD2752" s="65" t="str">
        <f t="shared" si="2032"/>
        <v/>
      </c>
      <c r="CE2752" s="65" t="str">
        <f t="shared" si="2033"/>
        <v/>
      </c>
      <c r="CF2752" s="65" t="str">
        <f t="shared" si="2034"/>
        <v/>
      </c>
      <c r="CG2752" s="66" t="str">
        <f t="shared" si="2035"/>
        <v/>
      </c>
      <c r="CI2752" s="42" t="str">
        <f t="shared" si="2036"/>
        <v/>
      </c>
      <c r="CK2752" s="92" t="str">
        <f t="shared" si="2037"/>
        <v/>
      </c>
      <c r="CL2752" s="65" t="str">
        <f t="shared" si="2038"/>
        <v/>
      </c>
      <c r="CM2752" s="93" t="str">
        <f t="shared" si="2039"/>
        <v/>
      </c>
      <c r="CN2752" s="101" t="str">
        <f t="shared" si="2008"/>
        <v/>
      </c>
      <c r="CP2752" s="92" t="str">
        <f t="shared" si="2040"/>
        <v/>
      </c>
      <c r="CQ2752" s="65" t="str">
        <f t="shared" si="2041"/>
        <v/>
      </c>
      <c r="CR2752" s="93" t="str">
        <f t="shared" si="2042"/>
        <v/>
      </c>
      <c r="CS2752" s="101" t="str">
        <f t="shared" si="2043"/>
        <v/>
      </c>
    </row>
    <row r="2753" spans="1:97" x14ac:dyDescent="0.25">
      <c r="A2753" s="51"/>
      <c r="B2753" s="15" t="str">
        <f t="shared" si="2007"/>
        <v/>
      </c>
      <c r="C2753" s="15" t="str">
        <f t="shared" si="2009"/>
        <v/>
      </c>
      <c r="D2753" s="51"/>
      <c r="E2753" s="137"/>
      <c r="F2753" s="138"/>
      <c r="G2753" s="139"/>
      <c r="H2753" s="138"/>
      <c r="I2753" s="140"/>
      <c r="J2753" s="138"/>
      <c r="K2753" s="141"/>
      <c r="L2753" s="139"/>
      <c r="M2753" s="142"/>
      <c r="N2753" s="142"/>
      <c r="O2753" s="143"/>
      <c r="P2753" s="144"/>
      <c r="Q2753" s="144"/>
      <c r="R2753" s="144"/>
      <c r="S2753" s="144"/>
      <c r="T2753" s="144"/>
      <c r="U2753" s="144"/>
      <c r="V2753" s="144"/>
      <c r="W2753" s="144"/>
      <c r="X2753" s="145"/>
      <c r="Y2753" s="51"/>
      <c r="Z2753" s="13" t="str">
        <f t="shared" si="2010"/>
        <v/>
      </c>
      <c r="AA2753" s="51"/>
      <c r="AE2753" s="42" t="str">
        <f t="shared" si="2011"/>
        <v/>
      </c>
      <c r="AF2753" s="42" t="str">
        <f>IF($I2753="", "", IF(COUNTIF($I$10:$I2752, I2753)&gt;0, "", SUMIF($I$10:$I$3009, $I2753, $AE$10:$AE$3009)))</f>
        <v/>
      </c>
      <c r="AG2753" s="45" t="str">
        <f>IF($AF2753="", "", COUNTIF($AF$10:$AF$3009, "&gt;"&amp;AF2753)+1+COUNTIF($AF$10:$AF2753, $AF2753)-1)</f>
        <v/>
      </c>
      <c r="AI2753" s="42" t="str">
        <f t="shared" si="2012"/>
        <v/>
      </c>
      <c r="AK2753" s="15" t="str">
        <f t="shared" si="2013"/>
        <v/>
      </c>
      <c r="AM2753" s="64" t="str">
        <f t="shared" si="2014"/>
        <v/>
      </c>
      <c r="AN2753" s="65" t="str">
        <f t="shared" si="2015"/>
        <v/>
      </c>
      <c r="AO2753" s="65" t="str">
        <f t="shared" si="2016"/>
        <v/>
      </c>
      <c r="AP2753" s="65" t="str">
        <f t="shared" si="2017"/>
        <v/>
      </c>
      <c r="AQ2753" s="65" t="str">
        <f t="shared" si="2018"/>
        <v/>
      </c>
      <c r="AR2753" s="65" t="str">
        <f t="shared" si="2019"/>
        <v/>
      </c>
      <c r="AS2753" s="65" t="str">
        <f t="shared" si="2020"/>
        <v/>
      </c>
      <c r="AT2753" s="65" t="str">
        <f t="shared" si="2021"/>
        <v/>
      </c>
      <c r="AU2753" s="65" t="str">
        <f t="shared" si="2022"/>
        <v/>
      </c>
      <c r="AV2753" s="66" t="str">
        <f t="shared" si="2023"/>
        <v/>
      </c>
      <c r="AX2753" s="73" t="str">
        <f t="shared" si="2044"/>
        <v/>
      </c>
      <c r="AY2753" s="74" t="str">
        <f t="shared" si="2052"/>
        <v/>
      </c>
      <c r="AZ2753" s="74" t="str">
        <f t="shared" si="2052"/>
        <v/>
      </c>
      <c r="BA2753" s="74" t="str">
        <f t="shared" si="2052"/>
        <v/>
      </c>
      <c r="BB2753" s="74" t="str">
        <f t="shared" si="2052"/>
        <v/>
      </c>
      <c r="BC2753" s="74" t="str">
        <f t="shared" si="2052"/>
        <v/>
      </c>
      <c r="BD2753" s="74" t="str">
        <f t="shared" si="2052"/>
        <v/>
      </c>
      <c r="BE2753" s="74" t="str">
        <f t="shared" si="2052"/>
        <v/>
      </c>
      <c r="BF2753" s="74" t="str">
        <f t="shared" si="2052"/>
        <v/>
      </c>
      <c r="BG2753" s="75" t="str">
        <f t="shared" si="2052"/>
        <v/>
      </c>
      <c r="BI2753" s="73" t="str">
        <f t="shared" si="2045"/>
        <v/>
      </c>
      <c r="BJ2753" s="74" t="str">
        <f t="shared" si="2051"/>
        <v/>
      </c>
      <c r="BK2753" s="74" t="str">
        <f t="shared" si="2051"/>
        <v/>
      </c>
      <c r="BL2753" s="74" t="str">
        <f t="shared" si="2051"/>
        <v/>
      </c>
      <c r="BM2753" s="74" t="str">
        <f t="shared" si="2051"/>
        <v/>
      </c>
      <c r="BN2753" s="74" t="str">
        <f t="shared" si="2051"/>
        <v/>
      </c>
      <c r="BO2753" s="74" t="str">
        <f t="shared" si="2051"/>
        <v/>
      </c>
      <c r="BP2753" s="74" t="str">
        <f t="shared" si="2051"/>
        <v/>
      </c>
      <c r="BQ2753" s="74" t="str">
        <f t="shared" si="2051"/>
        <v/>
      </c>
      <c r="BR2753" s="75" t="str">
        <f t="shared" si="2051"/>
        <v/>
      </c>
      <c r="BU2753" s="42" t="str">
        <f t="shared" si="2024"/>
        <v/>
      </c>
      <c r="BV2753" s="66" t="str">
        <f t="shared" si="2025"/>
        <v/>
      </c>
      <c r="BX2753" s="64" t="str">
        <f t="shared" si="2026"/>
        <v/>
      </c>
      <c r="BY2753" s="65" t="str">
        <f t="shared" si="2027"/>
        <v/>
      </c>
      <c r="BZ2753" s="65" t="str">
        <f t="shared" si="2028"/>
        <v/>
      </c>
      <c r="CA2753" s="65" t="str">
        <f t="shared" si="2029"/>
        <v/>
      </c>
      <c r="CB2753" s="65" t="str">
        <f t="shared" si="2030"/>
        <v/>
      </c>
      <c r="CC2753" s="65" t="str">
        <f t="shared" si="2031"/>
        <v/>
      </c>
      <c r="CD2753" s="65" t="str">
        <f t="shared" si="2032"/>
        <v/>
      </c>
      <c r="CE2753" s="65" t="str">
        <f t="shared" si="2033"/>
        <v/>
      </c>
      <c r="CF2753" s="65" t="str">
        <f t="shared" si="2034"/>
        <v/>
      </c>
      <c r="CG2753" s="66" t="str">
        <f t="shared" si="2035"/>
        <v/>
      </c>
      <c r="CI2753" s="42" t="str">
        <f t="shared" si="2036"/>
        <v/>
      </c>
      <c r="CK2753" s="92" t="str">
        <f t="shared" si="2037"/>
        <v/>
      </c>
      <c r="CL2753" s="65" t="str">
        <f t="shared" si="2038"/>
        <v/>
      </c>
      <c r="CM2753" s="93" t="str">
        <f t="shared" si="2039"/>
        <v/>
      </c>
      <c r="CN2753" s="101" t="str">
        <f t="shared" si="2008"/>
        <v/>
      </c>
      <c r="CP2753" s="92" t="str">
        <f t="shared" si="2040"/>
        <v/>
      </c>
      <c r="CQ2753" s="65" t="str">
        <f t="shared" si="2041"/>
        <v/>
      </c>
      <c r="CR2753" s="93" t="str">
        <f t="shared" si="2042"/>
        <v/>
      </c>
      <c r="CS2753" s="101" t="str">
        <f t="shared" si="2043"/>
        <v/>
      </c>
    </row>
    <row r="2754" spans="1:97" x14ac:dyDescent="0.25">
      <c r="A2754" s="51"/>
      <c r="B2754" s="15" t="str">
        <f t="shared" si="2007"/>
        <v/>
      </c>
      <c r="C2754" s="15" t="str">
        <f t="shared" si="2009"/>
        <v/>
      </c>
      <c r="D2754" s="51"/>
      <c r="E2754" s="137"/>
      <c r="F2754" s="138"/>
      <c r="G2754" s="139"/>
      <c r="H2754" s="138"/>
      <c r="I2754" s="140"/>
      <c r="J2754" s="138"/>
      <c r="K2754" s="141"/>
      <c r="L2754" s="139"/>
      <c r="M2754" s="142"/>
      <c r="N2754" s="142"/>
      <c r="O2754" s="143"/>
      <c r="P2754" s="144"/>
      <c r="Q2754" s="144"/>
      <c r="R2754" s="144"/>
      <c r="S2754" s="144"/>
      <c r="T2754" s="144"/>
      <c r="U2754" s="144"/>
      <c r="V2754" s="144"/>
      <c r="W2754" s="144"/>
      <c r="X2754" s="145"/>
      <c r="Y2754" s="51"/>
      <c r="Z2754" s="13" t="str">
        <f t="shared" si="2010"/>
        <v/>
      </c>
      <c r="AA2754" s="51"/>
      <c r="AE2754" s="42" t="str">
        <f t="shared" si="2011"/>
        <v/>
      </c>
      <c r="AF2754" s="42" t="str">
        <f>IF($I2754="", "", IF(COUNTIF($I$10:$I2753, I2754)&gt;0, "", SUMIF($I$10:$I$3009, $I2754, $AE$10:$AE$3009)))</f>
        <v/>
      </c>
      <c r="AG2754" s="45" t="str">
        <f>IF($AF2754="", "", COUNTIF($AF$10:$AF$3009, "&gt;"&amp;AF2754)+1+COUNTIF($AF$10:$AF2754, $AF2754)-1)</f>
        <v/>
      </c>
      <c r="AI2754" s="42" t="str">
        <f t="shared" si="2012"/>
        <v/>
      </c>
      <c r="AK2754" s="15" t="str">
        <f t="shared" si="2013"/>
        <v/>
      </c>
      <c r="AM2754" s="64" t="str">
        <f t="shared" si="2014"/>
        <v/>
      </c>
      <c r="AN2754" s="65" t="str">
        <f t="shared" si="2015"/>
        <v/>
      </c>
      <c r="AO2754" s="65" t="str">
        <f t="shared" si="2016"/>
        <v/>
      </c>
      <c r="AP2754" s="65" t="str">
        <f t="shared" si="2017"/>
        <v/>
      </c>
      <c r="AQ2754" s="65" t="str">
        <f t="shared" si="2018"/>
        <v/>
      </c>
      <c r="AR2754" s="65" t="str">
        <f t="shared" si="2019"/>
        <v/>
      </c>
      <c r="AS2754" s="65" t="str">
        <f t="shared" si="2020"/>
        <v/>
      </c>
      <c r="AT2754" s="65" t="str">
        <f t="shared" si="2021"/>
        <v/>
      </c>
      <c r="AU2754" s="65" t="str">
        <f t="shared" si="2022"/>
        <v/>
      </c>
      <c r="AV2754" s="66" t="str">
        <f t="shared" si="2023"/>
        <v/>
      </c>
      <c r="AX2754" s="73" t="str">
        <f t="shared" si="2044"/>
        <v/>
      </c>
      <c r="AY2754" s="74" t="str">
        <f t="shared" si="2052"/>
        <v/>
      </c>
      <c r="AZ2754" s="74" t="str">
        <f t="shared" si="2052"/>
        <v/>
      </c>
      <c r="BA2754" s="74" t="str">
        <f t="shared" si="2052"/>
        <v/>
      </c>
      <c r="BB2754" s="74" t="str">
        <f t="shared" si="2052"/>
        <v/>
      </c>
      <c r="BC2754" s="74" t="str">
        <f t="shared" si="2052"/>
        <v/>
      </c>
      <c r="BD2754" s="74" t="str">
        <f t="shared" si="2052"/>
        <v/>
      </c>
      <c r="BE2754" s="74" t="str">
        <f t="shared" si="2052"/>
        <v/>
      </c>
      <c r="BF2754" s="74" t="str">
        <f t="shared" si="2052"/>
        <v/>
      </c>
      <c r="BG2754" s="75" t="str">
        <f t="shared" si="2052"/>
        <v/>
      </c>
      <c r="BI2754" s="73" t="str">
        <f t="shared" si="2045"/>
        <v/>
      </c>
      <c r="BJ2754" s="74" t="str">
        <f t="shared" si="2051"/>
        <v/>
      </c>
      <c r="BK2754" s="74" t="str">
        <f t="shared" si="2051"/>
        <v/>
      </c>
      <c r="BL2754" s="74" t="str">
        <f t="shared" si="2051"/>
        <v/>
      </c>
      <c r="BM2754" s="74" t="str">
        <f t="shared" si="2051"/>
        <v/>
      </c>
      <c r="BN2754" s="74" t="str">
        <f t="shared" si="2051"/>
        <v/>
      </c>
      <c r="BO2754" s="74" t="str">
        <f t="shared" si="2051"/>
        <v/>
      </c>
      <c r="BP2754" s="74" t="str">
        <f t="shared" si="2051"/>
        <v/>
      </c>
      <c r="BQ2754" s="74" t="str">
        <f t="shared" si="2051"/>
        <v/>
      </c>
      <c r="BR2754" s="75" t="str">
        <f t="shared" si="2051"/>
        <v/>
      </c>
      <c r="BU2754" s="42" t="str">
        <f t="shared" si="2024"/>
        <v/>
      </c>
      <c r="BV2754" s="66" t="str">
        <f t="shared" si="2025"/>
        <v/>
      </c>
      <c r="BX2754" s="64" t="str">
        <f t="shared" si="2026"/>
        <v/>
      </c>
      <c r="BY2754" s="65" t="str">
        <f t="shared" si="2027"/>
        <v/>
      </c>
      <c r="BZ2754" s="65" t="str">
        <f t="shared" si="2028"/>
        <v/>
      </c>
      <c r="CA2754" s="65" t="str">
        <f t="shared" si="2029"/>
        <v/>
      </c>
      <c r="CB2754" s="65" t="str">
        <f t="shared" si="2030"/>
        <v/>
      </c>
      <c r="CC2754" s="65" t="str">
        <f t="shared" si="2031"/>
        <v/>
      </c>
      <c r="CD2754" s="65" t="str">
        <f t="shared" si="2032"/>
        <v/>
      </c>
      <c r="CE2754" s="65" t="str">
        <f t="shared" si="2033"/>
        <v/>
      </c>
      <c r="CF2754" s="65" t="str">
        <f t="shared" si="2034"/>
        <v/>
      </c>
      <c r="CG2754" s="66" t="str">
        <f t="shared" si="2035"/>
        <v/>
      </c>
      <c r="CI2754" s="42" t="str">
        <f t="shared" si="2036"/>
        <v/>
      </c>
      <c r="CK2754" s="92" t="str">
        <f t="shared" si="2037"/>
        <v/>
      </c>
      <c r="CL2754" s="65" t="str">
        <f t="shared" si="2038"/>
        <v/>
      </c>
      <c r="CM2754" s="93" t="str">
        <f t="shared" si="2039"/>
        <v/>
      </c>
      <c r="CN2754" s="101" t="str">
        <f t="shared" si="2008"/>
        <v/>
      </c>
      <c r="CP2754" s="92" t="str">
        <f t="shared" si="2040"/>
        <v/>
      </c>
      <c r="CQ2754" s="65" t="str">
        <f t="shared" si="2041"/>
        <v/>
      </c>
      <c r="CR2754" s="93" t="str">
        <f t="shared" si="2042"/>
        <v/>
      </c>
      <c r="CS2754" s="101" t="str">
        <f t="shared" si="2043"/>
        <v/>
      </c>
    </row>
    <row r="2755" spans="1:97" x14ac:dyDescent="0.25">
      <c r="A2755" s="51"/>
      <c r="B2755" s="15" t="str">
        <f t="shared" si="2007"/>
        <v/>
      </c>
      <c r="C2755" s="15" t="str">
        <f t="shared" si="2009"/>
        <v/>
      </c>
      <c r="D2755" s="51"/>
      <c r="E2755" s="137"/>
      <c r="F2755" s="138"/>
      <c r="G2755" s="139"/>
      <c r="H2755" s="138"/>
      <c r="I2755" s="140"/>
      <c r="J2755" s="138"/>
      <c r="K2755" s="141"/>
      <c r="L2755" s="139"/>
      <c r="M2755" s="142"/>
      <c r="N2755" s="142"/>
      <c r="O2755" s="143"/>
      <c r="P2755" s="144"/>
      <c r="Q2755" s="144"/>
      <c r="R2755" s="144"/>
      <c r="S2755" s="144"/>
      <c r="T2755" s="144"/>
      <c r="U2755" s="144"/>
      <c r="V2755" s="144"/>
      <c r="W2755" s="144"/>
      <c r="X2755" s="145"/>
      <c r="Y2755" s="51"/>
      <c r="Z2755" s="13" t="str">
        <f t="shared" si="2010"/>
        <v/>
      </c>
      <c r="AA2755" s="51"/>
      <c r="AE2755" s="42" t="str">
        <f t="shared" si="2011"/>
        <v/>
      </c>
      <c r="AF2755" s="42" t="str">
        <f>IF($I2755="", "", IF(COUNTIF($I$10:$I2754, I2755)&gt;0, "", SUMIF($I$10:$I$3009, $I2755, $AE$10:$AE$3009)))</f>
        <v/>
      </c>
      <c r="AG2755" s="45" t="str">
        <f>IF($AF2755="", "", COUNTIF($AF$10:$AF$3009, "&gt;"&amp;AF2755)+1+COUNTIF($AF$10:$AF2755, $AF2755)-1)</f>
        <v/>
      </c>
      <c r="AI2755" s="42" t="str">
        <f t="shared" si="2012"/>
        <v/>
      </c>
      <c r="AK2755" s="15" t="str">
        <f t="shared" si="2013"/>
        <v/>
      </c>
      <c r="AM2755" s="64" t="str">
        <f t="shared" si="2014"/>
        <v/>
      </c>
      <c r="AN2755" s="65" t="str">
        <f t="shared" si="2015"/>
        <v/>
      </c>
      <c r="AO2755" s="65" t="str">
        <f t="shared" si="2016"/>
        <v/>
      </c>
      <c r="AP2755" s="65" t="str">
        <f t="shared" si="2017"/>
        <v/>
      </c>
      <c r="AQ2755" s="65" t="str">
        <f t="shared" si="2018"/>
        <v/>
      </c>
      <c r="AR2755" s="65" t="str">
        <f t="shared" si="2019"/>
        <v/>
      </c>
      <c r="AS2755" s="65" t="str">
        <f t="shared" si="2020"/>
        <v/>
      </c>
      <c r="AT2755" s="65" t="str">
        <f t="shared" si="2021"/>
        <v/>
      </c>
      <c r="AU2755" s="65" t="str">
        <f t="shared" si="2022"/>
        <v/>
      </c>
      <c r="AV2755" s="66" t="str">
        <f t="shared" si="2023"/>
        <v/>
      </c>
      <c r="AX2755" s="73" t="str">
        <f t="shared" si="2044"/>
        <v/>
      </c>
      <c r="AY2755" s="74" t="str">
        <f t="shared" si="2052"/>
        <v/>
      </c>
      <c r="AZ2755" s="74" t="str">
        <f t="shared" si="2052"/>
        <v/>
      </c>
      <c r="BA2755" s="74" t="str">
        <f t="shared" si="2052"/>
        <v/>
      </c>
      <c r="BB2755" s="74" t="str">
        <f t="shared" si="2052"/>
        <v/>
      </c>
      <c r="BC2755" s="74" t="str">
        <f t="shared" si="2052"/>
        <v/>
      </c>
      <c r="BD2755" s="74" t="str">
        <f t="shared" si="2052"/>
        <v/>
      </c>
      <c r="BE2755" s="74" t="str">
        <f t="shared" si="2052"/>
        <v/>
      </c>
      <c r="BF2755" s="74" t="str">
        <f t="shared" si="2052"/>
        <v/>
      </c>
      <c r="BG2755" s="75" t="str">
        <f t="shared" si="2052"/>
        <v/>
      </c>
      <c r="BI2755" s="73" t="str">
        <f t="shared" si="2045"/>
        <v/>
      </c>
      <c r="BJ2755" s="74" t="str">
        <f t="shared" si="2051"/>
        <v/>
      </c>
      <c r="BK2755" s="74" t="str">
        <f t="shared" si="2051"/>
        <v/>
      </c>
      <c r="BL2755" s="74" t="str">
        <f t="shared" si="2051"/>
        <v/>
      </c>
      <c r="BM2755" s="74" t="str">
        <f t="shared" si="2051"/>
        <v/>
      </c>
      <c r="BN2755" s="74" t="str">
        <f t="shared" si="2051"/>
        <v/>
      </c>
      <c r="BO2755" s="74" t="str">
        <f t="shared" si="2051"/>
        <v/>
      </c>
      <c r="BP2755" s="74" t="str">
        <f t="shared" si="2051"/>
        <v/>
      </c>
      <c r="BQ2755" s="74" t="str">
        <f t="shared" si="2051"/>
        <v/>
      </c>
      <c r="BR2755" s="75" t="str">
        <f t="shared" si="2051"/>
        <v/>
      </c>
      <c r="BU2755" s="42" t="str">
        <f t="shared" si="2024"/>
        <v/>
      </c>
      <c r="BV2755" s="66" t="str">
        <f t="shared" si="2025"/>
        <v/>
      </c>
      <c r="BX2755" s="64" t="str">
        <f t="shared" si="2026"/>
        <v/>
      </c>
      <c r="BY2755" s="65" t="str">
        <f t="shared" si="2027"/>
        <v/>
      </c>
      <c r="BZ2755" s="65" t="str">
        <f t="shared" si="2028"/>
        <v/>
      </c>
      <c r="CA2755" s="65" t="str">
        <f t="shared" si="2029"/>
        <v/>
      </c>
      <c r="CB2755" s="65" t="str">
        <f t="shared" si="2030"/>
        <v/>
      </c>
      <c r="CC2755" s="65" t="str">
        <f t="shared" si="2031"/>
        <v/>
      </c>
      <c r="CD2755" s="65" t="str">
        <f t="shared" si="2032"/>
        <v/>
      </c>
      <c r="CE2755" s="65" t="str">
        <f t="shared" si="2033"/>
        <v/>
      </c>
      <c r="CF2755" s="65" t="str">
        <f t="shared" si="2034"/>
        <v/>
      </c>
      <c r="CG2755" s="66" t="str">
        <f t="shared" si="2035"/>
        <v/>
      </c>
      <c r="CI2755" s="42" t="str">
        <f t="shared" si="2036"/>
        <v/>
      </c>
      <c r="CK2755" s="92" t="str">
        <f t="shared" si="2037"/>
        <v/>
      </c>
      <c r="CL2755" s="65" t="str">
        <f t="shared" si="2038"/>
        <v/>
      </c>
      <c r="CM2755" s="93" t="str">
        <f t="shared" si="2039"/>
        <v/>
      </c>
      <c r="CN2755" s="101" t="str">
        <f t="shared" si="2008"/>
        <v/>
      </c>
      <c r="CP2755" s="92" t="str">
        <f t="shared" si="2040"/>
        <v/>
      </c>
      <c r="CQ2755" s="65" t="str">
        <f t="shared" si="2041"/>
        <v/>
      </c>
      <c r="CR2755" s="93" t="str">
        <f t="shared" si="2042"/>
        <v/>
      </c>
      <c r="CS2755" s="101" t="str">
        <f t="shared" si="2043"/>
        <v/>
      </c>
    </row>
    <row r="2756" spans="1:97" x14ac:dyDescent="0.25">
      <c r="A2756" s="51"/>
      <c r="B2756" s="15" t="str">
        <f t="shared" si="2007"/>
        <v/>
      </c>
      <c r="C2756" s="15" t="str">
        <f t="shared" si="2009"/>
        <v/>
      </c>
      <c r="D2756" s="51"/>
      <c r="E2756" s="137"/>
      <c r="F2756" s="138"/>
      <c r="G2756" s="139"/>
      <c r="H2756" s="138"/>
      <c r="I2756" s="140"/>
      <c r="J2756" s="138"/>
      <c r="K2756" s="141"/>
      <c r="L2756" s="139"/>
      <c r="M2756" s="142"/>
      <c r="N2756" s="142"/>
      <c r="O2756" s="143"/>
      <c r="P2756" s="144"/>
      <c r="Q2756" s="144"/>
      <c r="R2756" s="144"/>
      <c r="S2756" s="144"/>
      <c r="T2756" s="144"/>
      <c r="U2756" s="144"/>
      <c r="V2756" s="144"/>
      <c r="W2756" s="144"/>
      <c r="X2756" s="145"/>
      <c r="Y2756" s="51"/>
      <c r="Z2756" s="13" t="str">
        <f t="shared" si="2010"/>
        <v/>
      </c>
      <c r="AA2756" s="51"/>
      <c r="AE2756" s="42" t="str">
        <f t="shared" si="2011"/>
        <v/>
      </c>
      <c r="AF2756" s="42" t="str">
        <f>IF($I2756="", "", IF(COUNTIF($I$10:$I2755, I2756)&gt;0, "", SUMIF($I$10:$I$3009, $I2756, $AE$10:$AE$3009)))</f>
        <v/>
      </c>
      <c r="AG2756" s="45" t="str">
        <f>IF($AF2756="", "", COUNTIF($AF$10:$AF$3009, "&gt;"&amp;AF2756)+1+COUNTIF($AF$10:$AF2756, $AF2756)-1)</f>
        <v/>
      </c>
      <c r="AI2756" s="42" t="str">
        <f t="shared" si="2012"/>
        <v/>
      </c>
      <c r="AK2756" s="15" t="str">
        <f t="shared" si="2013"/>
        <v/>
      </c>
      <c r="AM2756" s="64" t="str">
        <f t="shared" si="2014"/>
        <v/>
      </c>
      <c r="AN2756" s="65" t="str">
        <f t="shared" si="2015"/>
        <v/>
      </c>
      <c r="AO2756" s="65" t="str">
        <f t="shared" si="2016"/>
        <v/>
      </c>
      <c r="AP2756" s="65" t="str">
        <f t="shared" si="2017"/>
        <v/>
      </c>
      <c r="AQ2756" s="65" t="str">
        <f t="shared" si="2018"/>
        <v/>
      </c>
      <c r="AR2756" s="65" t="str">
        <f t="shared" si="2019"/>
        <v/>
      </c>
      <c r="AS2756" s="65" t="str">
        <f t="shared" si="2020"/>
        <v/>
      </c>
      <c r="AT2756" s="65" t="str">
        <f t="shared" si="2021"/>
        <v/>
      </c>
      <c r="AU2756" s="65" t="str">
        <f t="shared" si="2022"/>
        <v/>
      </c>
      <c r="AV2756" s="66" t="str">
        <f t="shared" si="2023"/>
        <v/>
      </c>
      <c r="AX2756" s="73" t="str">
        <f t="shared" si="2044"/>
        <v/>
      </c>
      <c r="AY2756" s="74" t="str">
        <f t="shared" ref="AY2756:BG2765" si="2053">IF(AY$9="", "", IF($H2756=AY$9, $AE2756, ""))</f>
        <v/>
      </c>
      <c r="AZ2756" s="74" t="str">
        <f t="shared" si="2053"/>
        <v/>
      </c>
      <c r="BA2756" s="74" t="str">
        <f t="shared" si="2053"/>
        <v/>
      </c>
      <c r="BB2756" s="74" t="str">
        <f t="shared" si="2053"/>
        <v/>
      </c>
      <c r="BC2756" s="74" t="str">
        <f t="shared" si="2053"/>
        <v/>
      </c>
      <c r="BD2756" s="74" t="str">
        <f t="shared" si="2053"/>
        <v/>
      </c>
      <c r="BE2756" s="74" t="str">
        <f t="shared" si="2053"/>
        <v/>
      </c>
      <c r="BF2756" s="74" t="str">
        <f t="shared" si="2053"/>
        <v/>
      </c>
      <c r="BG2756" s="75" t="str">
        <f t="shared" si="2053"/>
        <v/>
      </c>
      <c r="BI2756" s="73" t="str">
        <f t="shared" si="2045"/>
        <v/>
      </c>
      <c r="BJ2756" s="74" t="str">
        <f t="shared" si="2051"/>
        <v/>
      </c>
      <c r="BK2756" s="74" t="str">
        <f t="shared" si="2051"/>
        <v/>
      </c>
      <c r="BL2756" s="74" t="str">
        <f t="shared" si="2051"/>
        <v/>
      </c>
      <c r="BM2756" s="74" t="str">
        <f t="shared" si="2051"/>
        <v/>
      </c>
      <c r="BN2756" s="74" t="str">
        <f t="shared" si="2051"/>
        <v/>
      </c>
      <c r="BO2756" s="74" t="str">
        <f t="shared" si="2051"/>
        <v/>
      </c>
      <c r="BP2756" s="74" t="str">
        <f t="shared" si="2051"/>
        <v/>
      </c>
      <c r="BQ2756" s="74" t="str">
        <f t="shared" si="2051"/>
        <v/>
      </c>
      <c r="BR2756" s="75" t="str">
        <f t="shared" si="2051"/>
        <v/>
      </c>
      <c r="BU2756" s="42" t="str">
        <f t="shared" si="2024"/>
        <v/>
      </c>
      <c r="BV2756" s="66" t="str">
        <f t="shared" si="2025"/>
        <v/>
      </c>
      <c r="BX2756" s="64" t="str">
        <f t="shared" si="2026"/>
        <v/>
      </c>
      <c r="BY2756" s="65" t="str">
        <f t="shared" si="2027"/>
        <v/>
      </c>
      <c r="BZ2756" s="65" t="str">
        <f t="shared" si="2028"/>
        <v/>
      </c>
      <c r="CA2756" s="65" t="str">
        <f t="shared" si="2029"/>
        <v/>
      </c>
      <c r="CB2756" s="65" t="str">
        <f t="shared" si="2030"/>
        <v/>
      </c>
      <c r="CC2756" s="65" t="str">
        <f t="shared" si="2031"/>
        <v/>
      </c>
      <c r="CD2756" s="65" t="str">
        <f t="shared" si="2032"/>
        <v/>
      </c>
      <c r="CE2756" s="65" t="str">
        <f t="shared" si="2033"/>
        <v/>
      </c>
      <c r="CF2756" s="65" t="str">
        <f t="shared" si="2034"/>
        <v/>
      </c>
      <c r="CG2756" s="66" t="str">
        <f t="shared" si="2035"/>
        <v/>
      </c>
      <c r="CI2756" s="42" t="str">
        <f t="shared" si="2036"/>
        <v/>
      </c>
      <c r="CK2756" s="92" t="str">
        <f t="shared" si="2037"/>
        <v/>
      </c>
      <c r="CL2756" s="65" t="str">
        <f t="shared" si="2038"/>
        <v/>
      </c>
      <c r="CM2756" s="93" t="str">
        <f t="shared" si="2039"/>
        <v/>
      </c>
      <c r="CN2756" s="101" t="str">
        <f t="shared" si="2008"/>
        <v/>
      </c>
      <c r="CP2756" s="92" t="str">
        <f t="shared" si="2040"/>
        <v/>
      </c>
      <c r="CQ2756" s="65" t="str">
        <f t="shared" si="2041"/>
        <v/>
      </c>
      <c r="CR2756" s="93" t="str">
        <f t="shared" si="2042"/>
        <v/>
      </c>
      <c r="CS2756" s="101" t="str">
        <f t="shared" si="2043"/>
        <v/>
      </c>
    </row>
    <row r="2757" spans="1:97" x14ac:dyDescent="0.25">
      <c r="A2757" s="51"/>
      <c r="B2757" s="15" t="str">
        <f t="shared" si="2007"/>
        <v/>
      </c>
      <c r="C2757" s="15" t="str">
        <f t="shared" si="2009"/>
        <v/>
      </c>
      <c r="D2757" s="51"/>
      <c r="E2757" s="137"/>
      <c r="F2757" s="138"/>
      <c r="G2757" s="139"/>
      <c r="H2757" s="138"/>
      <c r="I2757" s="140"/>
      <c r="J2757" s="138"/>
      <c r="K2757" s="141"/>
      <c r="L2757" s="139"/>
      <c r="M2757" s="142"/>
      <c r="N2757" s="142"/>
      <c r="O2757" s="143"/>
      <c r="P2757" s="144"/>
      <c r="Q2757" s="144"/>
      <c r="R2757" s="144"/>
      <c r="S2757" s="144"/>
      <c r="T2757" s="144"/>
      <c r="U2757" s="144"/>
      <c r="V2757" s="144"/>
      <c r="W2757" s="144"/>
      <c r="X2757" s="145"/>
      <c r="Y2757" s="51"/>
      <c r="Z2757" s="13" t="str">
        <f t="shared" si="2010"/>
        <v/>
      </c>
      <c r="AA2757" s="51"/>
      <c r="AE2757" s="42" t="str">
        <f t="shared" si="2011"/>
        <v/>
      </c>
      <c r="AF2757" s="42" t="str">
        <f>IF($I2757="", "", IF(COUNTIF($I$10:$I2756, I2757)&gt;0, "", SUMIF($I$10:$I$3009, $I2757, $AE$10:$AE$3009)))</f>
        <v/>
      </c>
      <c r="AG2757" s="45" t="str">
        <f>IF($AF2757="", "", COUNTIF($AF$10:$AF$3009, "&gt;"&amp;AF2757)+1+COUNTIF($AF$10:$AF2757, $AF2757)-1)</f>
        <v/>
      </c>
      <c r="AI2757" s="42" t="str">
        <f t="shared" si="2012"/>
        <v/>
      </c>
      <c r="AK2757" s="15" t="str">
        <f t="shared" si="2013"/>
        <v/>
      </c>
      <c r="AM2757" s="64" t="str">
        <f t="shared" si="2014"/>
        <v/>
      </c>
      <c r="AN2757" s="65" t="str">
        <f t="shared" si="2015"/>
        <v/>
      </c>
      <c r="AO2757" s="65" t="str">
        <f t="shared" si="2016"/>
        <v/>
      </c>
      <c r="AP2757" s="65" t="str">
        <f t="shared" si="2017"/>
        <v/>
      </c>
      <c r="AQ2757" s="65" t="str">
        <f t="shared" si="2018"/>
        <v/>
      </c>
      <c r="AR2757" s="65" t="str">
        <f t="shared" si="2019"/>
        <v/>
      </c>
      <c r="AS2757" s="65" t="str">
        <f t="shared" si="2020"/>
        <v/>
      </c>
      <c r="AT2757" s="65" t="str">
        <f t="shared" si="2021"/>
        <v/>
      </c>
      <c r="AU2757" s="65" t="str">
        <f t="shared" si="2022"/>
        <v/>
      </c>
      <c r="AV2757" s="66" t="str">
        <f t="shared" si="2023"/>
        <v/>
      </c>
      <c r="AX2757" s="73" t="str">
        <f t="shared" si="2044"/>
        <v/>
      </c>
      <c r="AY2757" s="74" t="str">
        <f t="shared" si="2053"/>
        <v/>
      </c>
      <c r="AZ2757" s="74" t="str">
        <f t="shared" si="2053"/>
        <v/>
      </c>
      <c r="BA2757" s="74" t="str">
        <f t="shared" si="2053"/>
        <v/>
      </c>
      <c r="BB2757" s="74" t="str">
        <f t="shared" si="2053"/>
        <v/>
      </c>
      <c r="BC2757" s="74" t="str">
        <f t="shared" si="2053"/>
        <v/>
      </c>
      <c r="BD2757" s="74" t="str">
        <f t="shared" si="2053"/>
        <v/>
      </c>
      <c r="BE2757" s="74" t="str">
        <f t="shared" si="2053"/>
        <v/>
      </c>
      <c r="BF2757" s="74" t="str">
        <f t="shared" si="2053"/>
        <v/>
      </c>
      <c r="BG2757" s="75" t="str">
        <f t="shared" si="2053"/>
        <v/>
      </c>
      <c r="BI2757" s="73" t="str">
        <f t="shared" si="2045"/>
        <v/>
      </c>
      <c r="BJ2757" s="74" t="str">
        <f t="shared" si="2051"/>
        <v/>
      </c>
      <c r="BK2757" s="74" t="str">
        <f t="shared" si="2051"/>
        <v/>
      </c>
      <c r="BL2757" s="74" t="str">
        <f t="shared" si="2051"/>
        <v/>
      </c>
      <c r="BM2757" s="74" t="str">
        <f t="shared" si="2051"/>
        <v/>
      </c>
      <c r="BN2757" s="74" t="str">
        <f t="shared" si="2051"/>
        <v/>
      </c>
      <c r="BO2757" s="74" t="str">
        <f t="shared" si="2051"/>
        <v/>
      </c>
      <c r="BP2757" s="74" t="str">
        <f t="shared" si="2051"/>
        <v/>
      </c>
      <c r="BQ2757" s="74" t="str">
        <f t="shared" si="2051"/>
        <v/>
      </c>
      <c r="BR2757" s="75" t="str">
        <f t="shared" si="2051"/>
        <v/>
      </c>
      <c r="BU2757" s="42" t="str">
        <f t="shared" si="2024"/>
        <v/>
      </c>
      <c r="BV2757" s="66" t="str">
        <f t="shared" si="2025"/>
        <v/>
      </c>
      <c r="BX2757" s="64" t="str">
        <f t="shared" si="2026"/>
        <v/>
      </c>
      <c r="BY2757" s="65" t="str">
        <f t="shared" si="2027"/>
        <v/>
      </c>
      <c r="BZ2757" s="65" t="str">
        <f t="shared" si="2028"/>
        <v/>
      </c>
      <c r="CA2757" s="65" t="str">
        <f t="shared" si="2029"/>
        <v/>
      </c>
      <c r="CB2757" s="65" t="str">
        <f t="shared" si="2030"/>
        <v/>
      </c>
      <c r="CC2757" s="65" t="str">
        <f t="shared" si="2031"/>
        <v/>
      </c>
      <c r="CD2757" s="65" t="str">
        <f t="shared" si="2032"/>
        <v/>
      </c>
      <c r="CE2757" s="65" t="str">
        <f t="shared" si="2033"/>
        <v/>
      </c>
      <c r="CF2757" s="65" t="str">
        <f t="shared" si="2034"/>
        <v/>
      </c>
      <c r="CG2757" s="66" t="str">
        <f t="shared" si="2035"/>
        <v/>
      </c>
      <c r="CI2757" s="42" t="str">
        <f t="shared" si="2036"/>
        <v/>
      </c>
      <c r="CK2757" s="92" t="str">
        <f t="shared" si="2037"/>
        <v/>
      </c>
      <c r="CL2757" s="65" t="str">
        <f t="shared" si="2038"/>
        <v/>
      </c>
      <c r="CM2757" s="93" t="str">
        <f t="shared" si="2039"/>
        <v/>
      </c>
      <c r="CN2757" s="101" t="str">
        <f t="shared" si="2008"/>
        <v/>
      </c>
      <c r="CP2757" s="92" t="str">
        <f t="shared" si="2040"/>
        <v/>
      </c>
      <c r="CQ2757" s="65" t="str">
        <f t="shared" si="2041"/>
        <v/>
      </c>
      <c r="CR2757" s="93" t="str">
        <f t="shared" si="2042"/>
        <v/>
      </c>
      <c r="CS2757" s="101" t="str">
        <f t="shared" si="2043"/>
        <v/>
      </c>
    </row>
    <row r="2758" spans="1:97" x14ac:dyDescent="0.25">
      <c r="A2758" s="51"/>
      <c r="B2758" s="15" t="str">
        <f t="shared" si="2007"/>
        <v/>
      </c>
      <c r="C2758" s="15" t="str">
        <f t="shared" si="2009"/>
        <v/>
      </c>
      <c r="D2758" s="51"/>
      <c r="E2758" s="137"/>
      <c r="F2758" s="138"/>
      <c r="G2758" s="139"/>
      <c r="H2758" s="138"/>
      <c r="I2758" s="140"/>
      <c r="J2758" s="138"/>
      <c r="K2758" s="141"/>
      <c r="L2758" s="139"/>
      <c r="M2758" s="142"/>
      <c r="N2758" s="142"/>
      <c r="O2758" s="143"/>
      <c r="P2758" s="144"/>
      <c r="Q2758" s="144"/>
      <c r="R2758" s="144"/>
      <c r="S2758" s="144"/>
      <c r="T2758" s="144"/>
      <c r="U2758" s="144"/>
      <c r="V2758" s="144"/>
      <c r="W2758" s="144"/>
      <c r="X2758" s="145"/>
      <c r="Y2758" s="51"/>
      <c r="Z2758" s="13" t="str">
        <f t="shared" si="2010"/>
        <v/>
      </c>
      <c r="AA2758" s="51"/>
      <c r="AE2758" s="42" t="str">
        <f t="shared" si="2011"/>
        <v/>
      </c>
      <c r="AF2758" s="42" t="str">
        <f>IF($I2758="", "", IF(COUNTIF($I$10:$I2757, I2758)&gt;0, "", SUMIF($I$10:$I$3009, $I2758, $AE$10:$AE$3009)))</f>
        <v/>
      </c>
      <c r="AG2758" s="45" t="str">
        <f>IF($AF2758="", "", COUNTIF($AF$10:$AF$3009, "&gt;"&amp;AF2758)+1+COUNTIF($AF$10:$AF2758, $AF2758)-1)</f>
        <v/>
      </c>
      <c r="AI2758" s="42" t="str">
        <f t="shared" si="2012"/>
        <v/>
      </c>
      <c r="AK2758" s="15" t="str">
        <f t="shared" si="2013"/>
        <v/>
      </c>
      <c r="AM2758" s="64" t="str">
        <f t="shared" si="2014"/>
        <v/>
      </c>
      <c r="AN2758" s="65" t="str">
        <f t="shared" si="2015"/>
        <v/>
      </c>
      <c r="AO2758" s="65" t="str">
        <f t="shared" si="2016"/>
        <v/>
      </c>
      <c r="AP2758" s="65" t="str">
        <f t="shared" si="2017"/>
        <v/>
      </c>
      <c r="AQ2758" s="65" t="str">
        <f t="shared" si="2018"/>
        <v/>
      </c>
      <c r="AR2758" s="65" t="str">
        <f t="shared" si="2019"/>
        <v/>
      </c>
      <c r="AS2758" s="65" t="str">
        <f t="shared" si="2020"/>
        <v/>
      </c>
      <c r="AT2758" s="65" t="str">
        <f t="shared" si="2021"/>
        <v/>
      </c>
      <c r="AU2758" s="65" t="str">
        <f t="shared" si="2022"/>
        <v/>
      </c>
      <c r="AV2758" s="66" t="str">
        <f t="shared" si="2023"/>
        <v/>
      </c>
      <c r="AX2758" s="73" t="str">
        <f t="shared" si="2044"/>
        <v/>
      </c>
      <c r="AY2758" s="74" t="str">
        <f t="shared" si="2053"/>
        <v/>
      </c>
      <c r="AZ2758" s="74" t="str">
        <f t="shared" si="2053"/>
        <v/>
      </c>
      <c r="BA2758" s="74" t="str">
        <f t="shared" si="2053"/>
        <v/>
      </c>
      <c r="BB2758" s="74" t="str">
        <f t="shared" si="2053"/>
        <v/>
      </c>
      <c r="BC2758" s="74" t="str">
        <f t="shared" si="2053"/>
        <v/>
      </c>
      <c r="BD2758" s="74" t="str">
        <f t="shared" si="2053"/>
        <v/>
      </c>
      <c r="BE2758" s="74" t="str">
        <f t="shared" si="2053"/>
        <v/>
      </c>
      <c r="BF2758" s="74" t="str">
        <f t="shared" si="2053"/>
        <v/>
      </c>
      <c r="BG2758" s="75" t="str">
        <f t="shared" si="2053"/>
        <v/>
      </c>
      <c r="BI2758" s="73" t="str">
        <f t="shared" si="2045"/>
        <v/>
      </c>
      <c r="BJ2758" s="74" t="str">
        <f t="shared" si="2051"/>
        <v/>
      </c>
      <c r="BK2758" s="74" t="str">
        <f t="shared" si="2051"/>
        <v/>
      </c>
      <c r="BL2758" s="74" t="str">
        <f t="shared" si="2051"/>
        <v/>
      </c>
      <c r="BM2758" s="74" t="str">
        <f t="shared" si="2051"/>
        <v/>
      </c>
      <c r="BN2758" s="74" t="str">
        <f t="shared" si="2051"/>
        <v/>
      </c>
      <c r="BO2758" s="74" t="str">
        <f t="shared" si="2051"/>
        <v/>
      </c>
      <c r="BP2758" s="74" t="str">
        <f t="shared" si="2051"/>
        <v/>
      </c>
      <c r="BQ2758" s="74" t="str">
        <f t="shared" si="2051"/>
        <v/>
      </c>
      <c r="BR2758" s="75" t="str">
        <f t="shared" si="2051"/>
        <v/>
      </c>
      <c r="BU2758" s="42" t="str">
        <f t="shared" si="2024"/>
        <v/>
      </c>
      <c r="BV2758" s="66" t="str">
        <f t="shared" si="2025"/>
        <v/>
      </c>
      <c r="BX2758" s="64" t="str">
        <f t="shared" si="2026"/>
        <v/>
      </c>
      <c r="BY2758" s="65" t="str">
        <f t="shared" si="2027"/>
        <v/>
      </c>
      <c r="BZ2758" s="65" t="str">
        <f t="shared" si="2028"/>
        <v/>
      </c>
      <c r="CA2758" s="65" t="str">
        <f t="shared" si="2029"/>
        <v/>
      </c>
      <c r="CB2758" s="65" t="str">
        <f t="shared" si="2030"/>
        <v/>
      </c>
      <c r="CC2758" s="65" t="str">
        <f t="shared" si="2031"/>
        <v/>
      </c>
      <c r="CD2758" s="65" t="str">
        <f t="shared" si="2032"/>
        <v/>
      </c>
      <c r="CE2758" s="65" t="str">
        <f t="shared" si="2033"/>
        <v/>
      </c>
      <c r="CF2758" s="65" t="str">
        <f t="shared" si="2034"/>
        <v/>
      </c>
      <c r="CG2758" s="66" t="str">
        <f t="shared" si="2035"/>
        <v/>
      </c>
      <c r="CI2758" s="42" t="str">
        <f t="shared" si="2036"/>
        <v/>
      </c>
      <c r="CK2758" s="92" t="str">
        <f t="shared" si="2037"/>
        <v/>
      </c>
      <c r="CL2758" s="65" t="str">
        <f t="shared" si="2038"/>
        <v/>
      </c>
      <c r="CM2758" s="93" t="str">
        <f t="shared" si="2039"/>
        <v/>
      </c>
      <c r="CN2758" s="101" t="str">
        <f t="shared" si="2008"/>
        <v/>
      </c>
      <c r="CP2758" s="92" t="str">
        <f t="shared" si="2040"/>
        <v/>
      </c>
      <c r="CQ2758" s="65" t="str">
        <f t="shared" si="2041"/>
        <v/>
      </c>
      <c r="CR2758" s="93" t="str">
        <f t="shared" si="2042"/>
        <v/>
      </c>
      <c r="CS2758" s="101" t="str">
        <f t="shared" si="2043"/>
        <v/>
      </c>
    </row>
    <row r="2759" spans="1:97" x14ac:dyDescent="0.25">
      <c r="A2759" s="51"/>
      <c r="B2759" s="15" t="str">
        <f t="shared" si="2007"/>
        <v/>
      </c>
      <c r="C2759" s="15" t="str">
        <f t="shared" si="2009"/>
        <v/>
      </c>
      <c r="D2759" s="51"/>
      <c r="E2759" s="137"/>
      <c r="F2759" s="138"/>
      <c r="G2759" s="139"/>
      <c r="H2759" s="138"/>
      <c r="I2759" s="140"/>
      <c r="J2759" s="138"/>
      <c r="K2759" s="141"/>
      <c r="L2759" s="139"/>
      <c r="M2759" s="142"/>
      <c r="N2759" s="142"/>
      <c r="O2759" s="143"/>
      <c r="P2759" s="144"/>
      <c r="Q2759" s="144"/>
      <c r="R2759" s="144"/>
      <c r="S2759" s="144"/>
      <c r="T2759" s="144"/>
      <c r="U2759" s="144"/>
      <c r="V2759" s="144"/>
      <c r="W2759" s="144"/>
      <c r="X2759" s="145"/>
      <c r="Y2759" s="51"/>
      <c r="Z2759" s="13" t="str">
        <f t="shared" si="2010"/>
        <v/>
      </c>
      <c r="AA2759" s="51"/>
      <c r="AE2759" s="42" t="str">
        <f t="shared" si="2011"/>
        <v/>
      </c>
      <c r="AF2759" s="42" t="str">
        <f>IF($I2759="", "", IF(COUNTIF($I$10:$I2758, I2759)&gt;0, "", SUMIF($I$10:$I$3009, $I2759, $AE$10:$AE$3009)))</f>
        <v/>
      </c>
      <c r="AG2759" s="45" t="str">
        <f>IF($AF2759="", "", COUNTIF($AF$10:$AF$3009, "&gt;"&amp;AF2759)+1+COUNTIF($AF$10:$AF2759, $AF2759)-1)</f>
        <v/>
      </c>
      <c r="AI2759" s="42" t="str">
        <f t="shared" si="2012"/>
        <v/>
      </c>
      <c r="AK2759" s="15" t="str">
        <f t="shared" si="2013"/>
        <v/>
      </c>
      <c r="AM2759" s="64" t="str">
        <f t="shared" si="2014"/>
        <v/>
      </c>
      <c r="AN2759" s="65" t="str">
        <f t="shared" si="2015"/>
        <v/>
      </c>
      <c r="AO2759" s="65" t="str">
        <f t="shared" si="2016"/>
        <v/>
      </c>
      <c r="AP2759" s="65" t="str">
        <f t="shared" si="2017"/>
        <v/>
      </c>
      <c r="AQ2759" s="65" t="str">
        <f t="shared" si="2018"/>
        <v/>
      </c>
      <c r="AR2759" s="65" t="str">
        <f t="shared" si="2019"/>
        <v/>
      </c>
      <c r="AS2759" s="65" t="str">
        <f t="shared" si="2020"/>
        <v/>
      </c>
      <c r="AT2759" s="65" t="str">
        <f t="shared" si="2021"/>
        <v/>
      </c>
      <c r="AU2759" s="65" t="str">
        <f t="shared" si="2022"/>
        <v/>
      </c>
      <c r="AV2759" s="66" t="str">
        <f t="shared" si="2023"/>
        <v/>
      </c>
      <c r="AX2759" s="73" t="str">
        <f t="shared" si="2044"/>
        <v/>
      </c>
      <c r="AY2759" s="74" t="str">
        <f t="shared" si="2053"/>
        <v/>
      </c>
      <c r="AZ2759" s="74" t="str">
        <f t="shared" si="2053"/>
        <v/>
      </c>
      <c r="BA2759" s="74" t="str">
        <f t="shared" si="2053"/>
        <v/>
      </c>
      <c r="BB2759" s="74" t="str">
        <f t="shared" si="2053"/>
        <v/>
      </c>
      <c r="BC2759" s="74" t="str">
        <f t="shared" si="2053"/>
        <v/>
      </c>
      <c r="BD2759" s="74" t="str">
        <f t="shared" si="2053"/>
        <v/>
      </c>
      <c r="BE2759" s="74" t="str">
        <f t="shared" si="2053"/>
        <v/>
      </c>
      <c r="BF2759" s="74" t="str">
        <f t="shared" si="2053"/>
        <v/>
      </c>
      <c r="BG2759" s="75" t="str">
        <f t="shared" si="2053"/>
        <v/>
      </c>
      <c r="BI2759" s="73" t="str">
        <f t="shared" si="2045"/>
        <v/>
      </c>
      <c r="BJ2759" s="74" t="str">
        <f t="shared" si="2051"/>
        <v/>
      </c>
      <c r="BK2759" s="74" t="str">
        <f t="shared" si="2051"/>
        <v/>
      </c>
      <c r="BL2759" s="74" t="str">
        <f t="shared" si="2051"/>
        <v/>
      </c>
      <c r="BM2759" s="74" t="str">
        <f t="shared" si="2051"/>
        <v/>
      </c>
      <c r="BN2759" s="74" t="str">
        <f t="shared" si="2051"/>
        <v/>
      </c>
      <c r="BO2759" s="74" t="str">
        <f t="shared" si="2051"/>
        <v/>
      </c>
      <c r="BP2759" s="74" t="str">
        <f t="shared" si="2051"/>
        <v/>
      </c>
      <c r="BQ2759" s="74" t="str">
        <f t="shared" si="2051"/>
        <v/>
      </c>
      <c r="BR2759" s="75" t="str">
        <f t="shared" si="2051"/>
        <v/>
      </c>
      <c r="BU2759" s="42" t="str">
        <f t="shared" si="2024"/>
        <v/>
      </c>
      <c r="BV2759" s="66" t="str">
        <f t="shared" si="2025"/>
        <v/>
      </c>
      <c r="BX2759" s="64" t="str">
        <f t="shared" si="2026"/>
        <v/>
      </c>
      <c r="BY2759" s="65" t="str">
        <f t="shared" si="2027"/>
        <v/>
      </c>
      <c r="BZ2759" s="65" t="str">
        <f t="shared" si="2028"/>
        <v/>
      </c>
      <c r="CA2759" s="65" t="str">
        <f t="shared" si="2029"/>
        <v/>
      </c>
      <c r="CB2759" s="65" t="str">
        <f t="shared" si="2030"/>
        <v/>
      </c>
      <c r="CC2759" s="65" t="str">
        <f t="shared" si="2031"/>
        <v/>
      </c>
      <c r="CD2759" s="65" t="str">
        <f t="shared" si="2032"/>
        <v/>
      </c>
      <c r="CE2759" s="65" t="str">
        <f t="shared" si="2033"/>
        <v/>
      </c>
      <c r="CF2759" s="65" t="str">
        <f t="shared" si="2034"/>
        <v/>
      </c>
      <c r="CG2759" s="66" t="str">
        <f t="shared" si="2035"/>
        <v/>
      </c>
      <c r="CI2759" s="42" t="str">
        <f t="shared" si="2036"/>
        <v/>
      </c>
      <c r="CK2759" s="92" t="str">
        <f t="shared" si="2037"/>
        <v/>
      </c>
      <c r="CL2759" s="65" t="str">
        <f t="shared" si="2038"/>
        <v/>
      </c>
      <c r="CM2759" s="93" t="str">
        <f t="shared" si="2039"/>
        <v/>
      </c>
      <c r="CN2759" s="101" t="str">
        <f t="shared" si="2008"/>
        <v/>
      </c>
      <c r="CP2759" s="92" t="str">
        <f t="shared" si="2040"/>
        <v/>
      </c>
      <c r="CQ2759" s="65" t="str">
        <f t="shared" si="2041"/>
        <v/>
      </c>
      <c r="CR2759" s="93" t="str">
        <f t="shared" si="2042"/>
        <v/>
      </c>
      <c r="CS2759" s="101" t="str">
        <f t="shared" si="2043"/>
        <v/>
      </c>
    </row>
    <row r="2760" spans="1:97" x14ac:dyDescent="0.25">
      <c r="A2760" s="51"/>
      <c r="B2760" s="15" t="str">
        <f t="shared" si="2007"/>
        <v/>
      </c>
      <c r="C2760" s="15" t="str">
        <f t="shared" si="2009"/>
        <v/>
      </c>
      <c r="D2760" s="51"/>
      <c r="E2760" s="137"/>
      <c r="F2760" s="138"/>
      <c r="G2760" s="139"/>
      <c r="H2760" s="138"/>
      <c r="I2760" s="140"/>
      <c r="J2760" s="138"/>
      <c r="K2760" s="141"/>
      <c r="L2760" s="139"/>
      <c r="M2760" s="142"/>
      <c r="N2760" s="142"/>
      <c r="O2760" s="143"/>
      <c r="P2760" s="144"/>
      <c r="Q2760" s="144"/>
      <c r="R2760" s="144"/>
      <c r="S2760" s="144"/>
      <c r="T2760" s="144"/>
      <c r="U2760" s="144"/>
      <c r="V2760" s="144"/>
      <c r="W2760" s="144"/>
      <c r="X2760" s="145"/>
      <c r="Y2760" s="51"/>
      <c r="Z2760" s="13" t="str">
        <f t="shared" si="2010"/>
        <v/>
      </c>
      <c r="AA2760" s="51"/>
      <c r="AE2760" s="42" t="str">
        <f t="shared" si="2011"/>
        <v/>
      </c>
      <c r="AF2760" s="42" t="str">
        <f>IF($I2760="", "", IF(COUNTIF($I$10:$I2759, I2760)&gt;0, "", SUMIF($I$10:$I$3009, $I2760, $AE$10:$AE$3009)))</f>
        <v/>
      </c>
      <c r="AG2760" s="45" t="str">
        <f>IF($AF2760="", "", COUNTIF($AF$10:$AF$3009, "&gt;"&amp;AF2760)+1+COUNTIF($AF$10:$AF2760, $AF2760)-1)</f>
        <v/>
      </c>
      <c r="AI2760" s="42" t="str">
        <f t="shared" si="2012"/>
        <v/>
      </c>
      <c r="AK2760" s="15" t="str">
        <f t="shared" si="2013"/>
        <v/>
      </c>
      <c r="AM2760" s="64" t="str">
        <f t="shared" si="2014"/>
        <v/>
      </c>
      <c r="AN2760" s="65" t="str">
        <f t="shared" si="2015"/>
        <v/>
      </c>
      <c r="AO2760" s="65" t="str">
        <f t="shared" si="2016"/>
        <v/>
      </c>
      <c r="AP2760" s="65" t="str">
        <f t="shared" si="2017"/>
        <v/>
      </c>
      <c r="AQ2760" s="65" t="str">
        <f t="shared" si="2018"/>
        <v/>
      </c>
      <c r="AR2760" s="65" t="str">
        <f t="shared" si="2019"/>
        <v/>
      </c>
      <c r="AS2760" s="65" t="str">
        <f t="shared" si="2020"/>
        <v/>
      </c>
      <c r="AT2760" s="65" t="str">
        <f t="shared" si="2021"/>
        <v/>
      </c>
      <c r="AU2760" s="65" t="str">
        <f t="shared" si="2022"/>
        <v/>
      </c>
      <c r="AV2760" s="66" t="str">
        <f t="shared" si="2023"/>
        <v/>
      </c>
      <c r="AX2760" s="73" t="str">
        <f t="shared" si="2044"/>
        <v/>
      </c>
      <c r="AY2760" s="74" t="str">
        <f t="shared" si="2053"/>
        <v/>
      </c>
      <c r="AZ2760" s="74" t="str">
        <f t="shared" si="2053"/>
        <v/>
      </c>
      <c r="BA2760" s="74" t="str">
        <f t="shared" si="2053"/>
        <v/>
      </c>
      <c r="BB2760" s="74" t="str">
        <f t="shared" si="2053"/>
        <v/>
      </c>
      <c r="BC2760" s="74" t="str">
        <f t="shared" si="2053"/>
        <v/>
      </c>
      <c r="BD2760" s="74" t="str">
        <f t="shared" si="2053"/>
        <v/>
      </c>
      <c r="BE2760" s="74" t="str">
        <f t="shared" si="2053"/>
        <v/>
      </c>
      <c r="BF2760" s="74" t="str">
        <f t="shared" si="2053"/>
        <v/>
      </c>
      <c r="BG2760" s="75" t="str">
        <f t="shared" si="2053"/>
        <v/>
      </c>
      <c r="BI2760" s="73" t="str">
        <f t="shared" si="2045"/>
        <v/>
      </c>
      <c r="BJ2760" s="74" t="str">
        <f t="shared" si="2051"/>
        <v/>
      </c>
      <c r="BK2760" s="74" t="str">
        <f t="shared" si="2051"/>
        <v/>
      </c>
      <c r="BL2760" s="74" t="str">
        <f t="shared" si="2051"/>
        <v/>
      </c>
      <c r="BM2760" s="74" t="str">
        <f t="shared" si="2051"/>
        <v/>
      </c>
      <c r="BN2760" s="74" t="str">
        <f t="shared" si="2051"/>
        <v/>
      </c>
      <c r="BO2760" s="74" t="str">
        <f t="shared" si="2051"/>
        <v/>
      </c>
      <c r="BP2760" s="74" t="str">
        <f t="shared" si="2051"/>
        <v/>
      </c>
      <c r="BQ2760" s="74" t="str">
        <f t="shared" si="2051"/>
        <v/>
      </c>
      <c r="BR2760" s="75" t="str">
        <f t="shared" si="2051"/>
        <v/>
      </c>
      <c r="BU2760" s="42" t="str">
        <f t="shared" si="2024"/>
        <v/>
      </c>
      <c r="BV2760" s="66" t="str">
        <f t="shared" si="2025"/>
        <v/>
      </c>
      <c r="BX2760" s="64" t="str">
        <f t="shared" si="2026"/>
        <v/>
      </c>
      <c r="BY2760" s="65" t="str">
        <f t="shared" si="2027"/>
        <v/>
      </c>
      <c r="BZ2760" s="65" t="str">
        <f t="shared" si="2028"/>
        <v/>
      </c>
      <c r="CA2760" s="65" t="str">
        <f t="shared" si="2029"/>
        <v/>
      </c>
      <c r="CB2760" s="65" t="str">
        <f t="shared" si="2030"/>
        <v/>
      </c>
      <c r="CC2760" s="65" t="str">
        <f t="shared" si="2031"/>
        <v/>
      </c>
      <c r="CD2760" s="65" t="str">
        <f t="shared" si="2032"/>
        <v/>
      </c>
      <c r="CE2760" s="65" t="str">
        <f t="shared" si="2033"/>
        <v/>
      </c>
      <c r="CF2760" s="65" t="str">
        <f t="shared" si="2034"/>
        <v/>
      </c>
      <c r="CG2760" s="66" t="str">
        <f t="shared" si="2035"/>
        <v/>
      </c>
      <c r="CI2760" s="42" t="str">
        <f t="shared" si="2036"/>
        <v/>
      </c>
      <c r="CK2760" s="92" t="str">
        <f t="shared" si="2037"/>
        <v/>
      </c>
      <c r="CL2760" s="65" t="str">
        <f t="shared" si="2038"/>
        <v/>
      </c>
      <c r="CM2760" s="93" t="str">
        <f t="shared" si="2039"/>
        <v/>
      </c>
      <c r="CN2760" s="101" t="str">
        <f t="shared" si="2008"/>
        <v/>
      </c>
      <c r="CP2760" s="92" t="str">
        <f t="shared" si="2040"/>
        <v/>
      </c>
      <c r="CQ2760" s="65" t="str">
        <f t="shared" si="2041"/>
        <v/>
      </c>
      <c r="CR2760" s="93" t="str">
        <f t="shared" si="2042"/>
        <v/>
      </c>
      <c r="CS2760" s="101" t="str">
        <f t="shared" si="2043"/>
        <v/>
      </c>
    </row>
    <row r="2761" spans="1:97" x14ac:dyDescent="0.25">
      <c r="A2761" s="51"/>
      <c r="B2761" s="15" t="str">
        <f t="shared" si="2007"/>
        <v/>
      </c>
      <c r="C2761" s="15" t="str">
        <f t="shared" si="2009"/>
        <v/>
      </c>
      <c r="D2761" s="51"/>
      <c r="E2761" s="137"/>
      <c r="F2761" s="138"/>
      <c r="G2761" s="139"/>
      <c r="H2761" s="138"/>
      <c r="I2761" s="140"/>
      <c r="J2761" s="138"/>
      <c r="K2761" s="141"/>
      <c r="L2761" s="139"/>
      <c r="M2761" s="142"/>
      <c r="N2761" s="142"/>
      <c r="O2761" s="143"/>
      <c r="P2761" s="144"/>
      <c r="Q2761" s="144"/>
      <c r="R2761" s="144"/>
      <c r="S2761" s="144"/>
      <c r="T2761" s="144"/>
      <c r="U2761" s="144"/>
      <c r="V2761" s="144"/>
      <c r="W2761" s="144"/>
      <c r="X2761" s="145"/>
      <c r="Y2761" s="51"/>
      <c r="Z2761" s="13" t="str">
        <f t="shared" si="2010"/>
        <v/>
      </c>
      <c r="AA2761" s="51"/>
      <c r="AE2761" s="42" t="str">
        <f t="shared" si="2011"/>
        <v/>
      </c>
      <c r="AF2761" s="42" t="str">
        <f>IF($I2761="", "", IF(COUNTIF($I$10:$I2760, I2761)&gt;0, "", SUMIF($I$10:$I$3009, $I2761, $AE$10:$AE$3009)))</f>
        <v/>
      </c>
      <c r="AG2761" s="45" t="str">
        <f>IF($AF2761="", "", COUNTIF($AF$10:$AF$3009, "&gt;"&amp;AF2761)+1+COUNTIF($AF$10:$AF2761, $AF2761)-1)</f>
        <v/>
      </c>
      <c r="AI2761" s="42" t="str">
        <f t="shared" si="2012"/>
        <v/>
      </c>
      <c r="AK2761" s="15" t="str">
        <f t="shared" si="2013"/>
        <v/>
      </c>
      <c r="AM2761" s="64" t="str">
        <f t="shared" si="2014"/>
        <v/>
      </c>
      <c r="AN2761" s="65" t="str">
        <f t="shared" si="2015"/>
        <v/>
      </c>
      <c r="AO2761" s="65" t="str">
        <f t="shared" si="2016"/>
        <v/>
      </c>
      <c r="AP2761" s="65" t="str">
        <f t="shared" si="2017"/>
        <v/>
      </c>
      <c r="AQ2761" s="65" t="str">
        <f t="shared" si="2018"/>
        <v/>
      </c>
      <c r="AR2761" s="65" t="str">
        <f t="shared" si="2019"/>
        <v/>
      </c>
      <c r="AS2761" s="65" t="str">
        <f t="shared" si="2020"/>
        <v/>
      </c>
      <c r="AT2761" s="65" t="str">
        <f t="shared" si="2021"/>
        <v/>
      </c>
      <c r="AU2761" s="65" t="str">
        <f t="shared" si="2022"/>
        <v/>
      </c>
      <c r="AV2761" s="66" t="str">
        <f t="shared" si="2023"/>
        <v/>
      </c>
      <c r="AX2761" s="73" t="str">
        <f t="shared" si="2044"/>
        <v/>
      </c>
      <c r="AY2761" s="74" t="str">
        <f t="shared" si="2053"/>
        <v/>
      </c>
      <c r="AZ2761" s="74" t="str">
        <f t="shared" si="2053"/>
        <v/>
      </c>
      <c r="BA2761" s="74" t="str">
        <f t="shared" si="2053"/>
        <v/>
      </c>
      <c r="BB2761" s="74" t="str">
        <f t="shared" si="2053"/>
        <v/>
      </c>
      <c r="BC2761" s="74" t="str">
        <f t="shared" si="2053"/>
        <v/>
      </c>
      <c r="BD2761" s="74" t="str">
        <f t="shared" si="2053"/>
        <v/>
      </c>
      <c r="BE2761" s="74" t="str">
        <f t="shared" si="2053"/>
        <v/>
      </c>
      <c r="BF2761" s="74" t="str">
        <f t="shared" si="2053"/>
        <v/>
      </c>
      <c r="BG2761" s="75" t="str">
        <f t="shared" si="2053"/>
        <v/>
      </c>
      <c r="BI2761" s="73" t="str">
        <f t="shared" si="2045"/>
        <v/>
      </c>
      <c r="BJ2761" s="74" t="str">
        <f t="shared" si="2051"/>
        <v/>
      </c>
      <c r="BK2761" s="74" t="str">
        <f t="shared" si="2051"/>
        <v/>
      </c>
      <c r="BL2761" s="74" t="str">
        <f t="shared" si="2051"/>
        <v/>
      </c>
      <c r="BM2761" s="74" t="str">
        <f t="shared" si="2051"/>
        <v/>
      </c>
      <c r="BN2761" s="74" t="str">
        <f t="shared" si="2051"/>
        <v/>
      </c>
      <c r="BO2761" s="74" t="str">
        <f t="shared" si="2051"/>
        <v/>
      </c>
      <c r="BP2761" s="74" t="str">
        <f t="shared" si="2051"/>
        <v/>
      </c>
      <c r="BQ2761" s="74" t="str">
        <f t="shared" si="2051"/>
        <v/>
      </c>
      <c r="BR2761" s="75" t="str">
        <f t="shared" si="2051"/>
        <v/>
      </c>
      <c r="BU2761" s="42" t="str">
        <f t="shared" si="2024"/>
        <v/>
      </c>
      <c r="BV2761" s="66" t="str">
        <f t="shared" si="2025"/>
        <v/>
      </c>
      <c r="BX2761" s="64" t="str">
        <f t="shared" si="2026"/>
        <v/>
      </c>
      <c r="BY2761" s="65" t="str">
        <f t="shared" si="2027"/>
        <v/>
      </c>
      <c r="BZ2761" s="65" t="str">
        <f t="shared" si="2028"/>
        <v/>
      </c>
      <c r="CA2761" s="65" t="str">
        <f t="shared" si="2029"/>
        <v/>
      </c>
      <c r="CB2761" s="65" t="str">
        <f t="shared" si="2030"/>
        <v/>
      </c>
      <c r="CC2761" s="65" t="str">
        <f t="shared" si="2031"/>
        <v/>
      </c>
      <c r="CD2761" s="65" t="str">
        <f t="shared" si="2032"/>
        <v/>
      </c>
      <c r="CE2761" s="65" t="str">
        <f t="shared" si="2033"/>
        <v/>
      </c>
      <c r="CF2761" s="65" t="str">
        <f t="shared" si="2034"/>
        <v/>
      </c>
      <c r="CG2761" s="66" t="str">
        <f t="shared" si="2035"/>
        <v/>
      </c>
      <c r="CI2761" s="42" t="str">
        <f t="shared" si="2036"/>
        <v/>
      </c>
      <c r="CK2761" s="92" t="str">
        <f t="shared" si="2037"/>
        <v/>
      </c>
      <c r="CL2761" s="65" t="str">
        <f t="shared" si="2038"/>
        <v/>
      </c>
      <c r="CM2761" s="93" t="str">
        <f t="shared" si="2039"/>
        <v/>
      </c>
      <c r="CN2761" s="101" t="str">
        <f t="shared" si="2008"/>
        <v/>
      </c>
      <c r="CP2761" s="92" t="str">
        <f t="shared" si="2040"/>
        <v/>
      </c>
      <c r="CQ2761" s="65" t="str">
        <f t="shared" si="2041"/>
        <v/>
      </c>
      <c r="CR2761" s="93" t="str">
        <f t="shared" si="2042"/>
        <v/>
      </c>
      <c r="CS2761" s="101" t="str">
        <f t="shared" si="2043"/>
        <v/>
      </c>
    </row>
    <row r="2762" spans="1:97" x14ac:dyDescent="0.25">
      <c r="A2762" s="51"/>
      <c r="B2762" s="15" t="str">
        <f t="shared" ref="B2762:B2825" si="2054">IF(AND(E2762="", G2762="", Z2762=""), "", IF(AND(NOT(E2762=""), NOT(G2762=""), OR(Z2762="", Z2762=1)), $AG$2, $AG$3))</f>
        <v/>
      </c>
      <c r="C2762" s="15" t="str">
        <f t="shared" si="2009"/>
        <v/>
      </c>
      <c r="D2762" s="51"/>
      <c r="E2762" s="137"/>
      <c r="F2762" s="138"/>
      <c r="G2762" s="139"/>
      <c r="H2762" s="138"/>
      <c r="I2762" s="140"/>
      <c r="J2762" s="138"/>
      <c r="K2762" s="141"/>
      <c r="L2762" s="139"/>
      <c r="M2762" s="142"/>
      <c r="N2762" s="142"/>
      <c r="O2762" s="143"/>
      <c r="P2762" s="144"/>
      <c r="Q2762" s="144"/>
      <c r="R2762" s="144"/>
      <c r="S2762" s="144"/>
      <c r="T2762" s="144"/>
      <c r="U2762" s="144"/>
      <c r="V2762" s="144"/>
      <c r="W2762" s="144"/>
      <c r="X2762" s="145"/>
      <c r="Y2762" s="51"/>
      <c r="Z2762" s="13" t="str">
        <f t="shared" si="2010"/>
        <v/>
      </c>
      <c r="AA2762" s="51"/>
      <c r="AE2762" s="42" t="str">
        <f t="shared" si="2011"/>
        <v/>
      </c>
      <c r="AF2762" s="42" t="str">
        <f>IF($I2762="", "", IF(COUNTIF($I$10:$I2761, I2762)&gt;0, "", SUMIF($I$10:$I$3009, $I2762, $AE$10:$AE$3009)))</f>
        <v/>
      </c>
      <c r="AG2762" s="45" t="str">
        <f>IF($AF2762="", "", COUNTIF($AF$10:$AF$3009, "&gt;"&amp;AF2762)+1+COUNTIF($AF$10:$AF2762, $AF2762)-1)</f>
        <v/>
      </c>
      <c r="AI2762" s="42" t="str">
        <f t="shared" si="2012"/>
        <v/>
      </c>
      <c r="AK2762" s="15" t="str">
        <f t="shared" si="2013"/>
        <v/>
      </c>
      <c r="AM2762" s="64" t="str">
        <f t="shared" si="2014"/>
        <v/>
      </c>
      <c r="AN2762" s="65" t="str">
        <f t="shared" si="2015"/>
        <v/>
      </c>
      <c r="AO2762" s="65" t="str">
        <f t="shared" si="2016"/>
        <v/>
      </c>
      <c r="AP2762" s="65" t="str">
        <f t="shared" si="2017"/>
        <v/>
      </c>
      <c r="AQ2762" s="65" t="str">
        <f t="shared" si="2018"/>
        <v/>
      </c>
      <c r="AR2762" s="65" t="str">
        <f t="shared" si="2019"/>
        <v/>
      </c>
      <c r="AS2762" s="65" t="str">
        <f t="shared" si="2020"/>
        <v/>
      </c>
      <c r="AT2762" s="65" t="str">
        <f t="shared" si="2021"/>
        <v/>
      </c>
      <c r="AU2762" s="65" t="str">
        <f t="shared" si="2022"/>
        <v/>
      </c>
      <c r="AV2762" s="66" t="str">
        <f t="shared" si="2023"/>
        <v/>
      </c>
      <c r="AX2762" s="73" t="str">
        <f t="shared" si="2044"/>
        <v/>
      </c>
      <c r="AY2762" s="74" t="str">
        <f t="shared" si="2053"/>
        <v/>
      </c>
      <c r="AZ2762" s="74" t="str">
        <f t="shared" si="2053"/>
        <v/>
      </c>
      <c r="BA2762" s="74" t="str">
        <f t="shared" si="2053"/>
        <v/>
      </c>
      <c r="BB2762" s="74" t="str">
        <f t="shared" si="2053"/>
        <v/>
      </c>
      <c r="BC2762" s="74" t="str">
        <f t="shared" si="2053"/>
        <v/>
      </c>
      <c r="BD2762" s="74" t="str">
        <f t="shared" si="2053"/>
        <v/>
      </c>
      <c r="BE2762" s="74" t="str">
        <f t="shared" si="2053"/>
        <v/>
      </c>
      <c r="BF2762" s="74" t="str">
        <f t="shared" si="2053"/>
        <v/>
      </c>
      <c r="BG2762" s="75" t="str">
        <f t="shared" si="2053"/>
        <v/>
      </c>
      <c r="BI2762" s="73" t="str">
        <f t="shared" si="2045"/>
        <v/>
      </c>
      <c r="BJ2762" s="74" t="str">
        <f t="shared" si="2051"/>
        <v/>
      </c>
      <c r="BK2762" s="74" t="str">
        <f t="shared" si="2051"/>
        <v/>
      </c>
      <c r="BL2762" s="74" t="str">
        <f t="shared" si="2051"/>
        <v/>
      </c>
      <c r="BM2762" s="74" t="str">
        <f t="shared" si="2051"/>
        <v/>
      </c>
      <c r="BN2762" s="74" t="str">
        <f t="shared" si="2051"/>
        <v/>
      </c>
      <c r="BO2762" s="74" t="str">
        <f t="shared" si="2051"/>
        <v/>
      </c>
      <c r="BP2762" s="74" t="str">
        <f t="shared" si="2051"/>
        <v/>
      </c>
      <c r="BQ2762" s="74" t="str">
        <f t="shared" si="2051"/>
        <v/>
      </c>
      <c r="BR2762" s="75" t="str">
        <f t="shared" si="2051"/>
        <v/>
      </c>
      <c r="BU2762" s="42" t="str">
        <f t="shared" si="2024"/>
        <v/>
      </c>
      <c r="BV2762" s="66" t="str">
        <f t="shared" si="2025"/>
        <v/>
      </c>
      <c r="BX2762" s="64" t="str">
        <f t="shared" si="2026"/>
        <v/>
      </c>
      <c r="BY2762" s="65" t="str">
        <f t="shared" si="2027"/>
        <v/>
      </c>
      <c r="BZ2762" s="65" t="str">
        <f t="shared" si="2028"/>
        <v/>
      </c>
      <c r="CA2762" s="65" t="str">
        <f t="shared" si="2029"/>
        <v/>
      </c>
      <c r="CB2762" s="65" t="str">
        <f t="shared" si="2030"/>
        <v/>
      </c>
      <c r="CC2762" s="65" t="str">
        <f t="shared" si="2031"/>
        <v/>
      </c>
      <c r="CD2762" s="65" t="str">
        <f t="shared" si="2032"/>
        <v/>
      </c>
      <c r="CE2762" s="65" t="str">
        <f t="shared" si="2033"/>
        <v/>
      </c>
      <c r="CF2762" s="65" t="str">
        <f t="shared" si="2034"/>
        <v/>
      </c>
      <c r="CG2762" s="66" t="str">
        <f t="shared" si="2035"/>
        <v/>
      </c>
      <c r="CI2762" s="42" t="str">
        <f t="shared" si="2036"/>
        <v/>
      </c>
      <c r="CK2762" s="92" t="str">
        <f t="shared" si="2037"/>
        <v/>
      </c>
      <c r="CL2762" s="65" t="str">
        <f t="shared" si="2038"/>
        <v/>
      </c>
      <c r="CM2762" s="93" t="str">
        <f t="shared" si="2039"/>
        <v/>
      </c>
      <c r="CN2762" s="101" t="str">
        <f t="shared" ref="CN2762:CN2825" si="2055">IF(OR(CK2762="", CL2762="", CM2762=""), "", IF(OR(M2762="", N2762=""), "", IF($CS$4=TRUE, N2762-M2762+1, NETWORKDAYS(M2762, N2762))))</f>
        <v/>
      </c>
      <c r="CP2762" s="92" t="str">
        <f t="shared" si="2040"/>
        <v/>
      </c>
      <c r="CQ2762" s="65" t="str">
        <f t="shared" si="2041"/>
        <v/>
      </c>
      <c r="CR2762" s="93" t="str">
        <f t="shared" si="2042"/>
        <v/>
      </c>
      <c r="CS2762" s="101" t="str">
        <f t="shared" si="2043"/>
        <v/>
      </c>
    </row>
    <row r="2763" spans="1:97" x14ac:dyDescent="0.25">
      <c r="A2763" s="51"/>
      <c r="B2763" s="15" t="str">
        <f t="shared" si="2054"/>
        <v/>
      </c>
      <c r="C2763" s="15" t="str">
        <f t="shared" ref="C2763:C2826" si="2056">IF(B2763="", "", IF($CP2763="", $AG$3, $AG$2))</f>
        <v/>
      </c>
      <c r="D2763" s="51"/>
      <c r="E2763" s="137"/>
      <c r="F2763" s="138"/>
      <c r="G2763" s="139"/>
      <c r="H2763" s="138"/>
      <c r="I2763" s="140"/>
      <c r="J2763" s="138"/>
      <c r="K2763" s="141"/>
      <c r="L2763" s="139"/>
      <c r="M2763" s="142"/>
      <c r="N2763" s="142"/>
      <c r="O2763" s="143"/>
      <c r="P2763" s="144"/>
      <c r="Q2763" s="144"/>
      <c r="R2763" s="144"/>
      <c r="S2763" s="144"/>
      <c r="T2763" s="144"/>
      <c r="U2763" s="144"/>
      <c r="V2763" s="144"/>
      <c r="W2763" s="144"/>
      <c r="X2763" s="145"/>
      <c r="Y2763" s="51"/>
      <c r="Z2763" s="13" t="str">
        <f t="shared" ref="Z2763:Z2826" si="2057">IF(COUNTIF(O2763:X2763, "")=10, "", SUM(O2763:X2763))</f>
        <v/>
      </c>
      <c r="AA2763" s="51"/>
      <c r="AE2763" s="42" t="str">
        <f t="shared" ref="AE2763:AE2826" si="2058">IF(OR($G2763="", $I2763="", $J2763=$AC$3, $J2763=$AC$5), "", $G2763)</f>
        <v/>
      </c>
      <c r="AF2763" s="42" t="str">
        <f>IF($I2763="", "", IF(COUNTIF($I$10:$I2762, I2763)&gt;0, "", SUMIF($I$10:$I$3009, $I2763, $AE$10:$AE$3009)))</f>
        <v/>
      </c>
      <c r="AG2763" s="45" t="str">
        <f>IF($AF2763="", "", COUNTIF($AF$10:$AF$3009, "&gt;"&amp;AF2763)+1+COUNTIF($AF$10:$AF2763, $AF2763)-1)</f>
        <v/>
      </c>
      <c r="AI2763" s="42" t="str">
        <f t="shared" ref="AI2763:AI2826" si="2059">IF(AND(AE2763="", L2763=""), "", AE2763-L2763)</f>
        <v/>
      </c>
      <c r="AK2763" s="15" t="str">
        <f t="shared" ref="AK2763:AK2826" si="2060">IF(OR(E2763="", $J2763=$AC$3, $J2763=$AC$5), "", TEXT(E2763, "mmm yyyy"))</f>
        <v/>
      </c>
      <c r="AM2763" s="64" t="str">
        <f t="shared" ref="AM2763:AM2826" si="2061">IFERROR(IF(O2763="", "", $AE2763*O2763), "")</f>
        <v/>
      </c>
      <c r="AN2763" s="65" t="str">
        <f t="shared" ref="AN2763:AN2826" si="2062">IFERROR(IF(P2763="", "", $AE2763*P2763), "")</f>
        <v/>
      </c>
      <c r="AO2763" s="65" t="str">
        <f t="shared" ref="AO2763:AO2826" si="2063">IFERROR(IF(Q2763="", "", $AE2763*Q2763), "")</f>
        <v/>
      </c>
      <c r="AP2763" s="65" t="str">
        <f t="shared" ref="AP2763:AP2826" si="2064">IFERROR(IF(R2763="", "", $AE2763*R2763), "")</f>
        <v/>
      </c>
      <c r="AQ2763" s="65" t="str">
        <f t="shared" ref="AQ2763:AQ2826" si="2065">IFERROR(IF(S2763="", "", $AE2763*S2763), "")</f>
        <v/>
      </c>
      <c r="AR2763" s="65" t="str">
        <f t="shared" ref="AR2763:AR2826" si="2066">IFERROR(IF(T2763="", "", $AE2763*T2763), "")</f>
        <v/>
      </c>
      <c r="AS2763" s="65" t="str">
        <f t="shared" ref="AS2763:AS2826" si="2067">IFERROR(IF(U2763="", "", $AE2763*U2763), "")</f>
        <v/>
      </c>
      <c r="AT2763" s="65" t="str">
        <f t="shared" ref="AT2763:AT2826" si="2068">IFERROR(IF(V2763="", "", $AE2763*V2763), "")</f>
        <v/>
      </c>
      <c r="AU2763" s="65" t="str">
        <f t="shared" ref="AU2763:AU2826" si="2069">IFERROR(IF(W2763="", "", $AE2763*W2763), "")</f>
        <v/>
      </c>
      <c r="AV2763" s="66" t="str">
        <f t="shared" ref="AV2763:AV2826" si="2070">IFERROR(IF(X2763="", "", $AE2763*X2763), "")</f>
        <v/>
      </c>
      <c r="AX2763" s="73" t="str">
        <f t="shared" si="2044"/>
        <v/>
      </c>
      <c r="AY2763" s="74" t="str">
        <f t="shared" si="2053"/>
        <v/>
      </c>
      <c r="AZ2763" s="74" t="str">
        <f t="shared" si="2053"/>
        <v/>
      </c>
      <c r="BA2763" s="74" t="str">
        <f t="shared" si="2053"/>
        <v/>
      </c>
      <c r="BB2763" s="74" t="str">
        <f t="shared" si="2053"/>
        <v/>
      </c>
      <c r="BC2763" s="74" t="str">
        <f t="shared" si="2053"/>
        <v/>
      </c>
      <c r="BD2763" s="74" t="str">
        <f t="shared" si="2053"/>
        <v/>
      </c>
      <c r="BE2763" s="74" t="str">
        <f t="shared" si="2053"/>
        <v/>
      </c>
      <c r="BF2763" s="74" t="str">
        <f t="shared" si="2053"/>
        <v/>
      </c>
      <c r="BG2763" s="75" t="str">
        <f t="shared" si="2053"/>
        <v/>
      </c>
      <c r="BI2763" s="73" t="str">
        <f t="shared" si="2045"/>
        <v/>
      </c>
      <c r="BJ2763" s="74" t="str">
        <f t="shared" si="2051"/>
        <v/>
      </c>
      <c r="BK2763" s="74" t="str">
        <f t="shared" si="2051"/>
        <v/>
      </c>
      <c r="BL2763" s="74" t="str">
        <f t="shared" si="2051"/>
        <v/>
      </c>
      <c r="BM2763" s="74" t="str">
        <f t="shared" si="2051"/>
        <v/>
      </c>
      <c r="BN2763" s="74" t="str">
        <f t="shared" si="2051"/>
        <v/>
      </c>
      <c r="BO2763" s="74" t="str">
        <f t="shared" si="2051"/>
        <v/>
      </c>
      <c r="BP2763" s="74" t="str">
        <f t="shared" si="2051"/>
        <v/>
      </c>
      <c r="BQ2763" s="74" t="str">
        <f t="shared" si="2051"/>
        <v/>
      </c>
      <c r="BR2763" s="75" t="str">
        <f t="shared" si="2051"/>
        <v/>
      </c>
      <c r="BU2763" s="42" t="str">
        <f t="shared" ref="BU2763:BU2826" si="2071">IFERROR(AF2763/K2763/24, "")</f>
        <v/>
      </c>
      <c r="BV2763" s="66" t="str">
        <f t="shared" ref="BV2763:BV2826" si="2072">IFERROR(AI2763/K2763/24, "")</f>
        <v/>
      </c>
      <c r="BX2763" s="64" t="str">
        <f t="shared" ref="BX2763:BX2826" si="2073">IFERROR(IF(O2763="", "", $AI2763*O2763), "")</f>
        <v/>
      </c>
      <c r="BY2763" s="65" t="str">
        <f t="shared" ref="BY2763:BY2826" si="2074">IFERROR(IF(P2763="", "", $AI2763*P2763), "")</f>
        <v/>
      </c>
      <c r="BZ2763" s="65" t="str">
        <f t="shared" ref="BZ2763:BZ2826" si="2075">IFERROR(IF(Q2763="", "", $AI2763*Q2763), "")</f>
        <v/>
      </c>
      <c r="CA2763" s="65" t="str">
        <f t="shared" ref="CA2763:CA2826" si="2076">IFERROR(IF(R2763="", "", $AI2763*R2763), "")</f>
        <v/>
      </c>
      <c r="CB2763" s="65" t="str">
        <f t="shared" ref="CB2763:CB2826" si="2077">IFERROR(IF(S2763="", "", $AI2763*S2763), "")</f>
        <v/>
      </c>
      <c r="CC2763" s="65" t="str">
        <f t="shared" ref="CC2763:CC2826" si="2078">IFERROR(IF(T2763="", "", $AI2763*T2763), "")</f>
        <v/>
      </c>
      <c r="CD2763" s="65" t="str">
        <f t="shared" ref="CD2763:CD2826" si="2079">IFERROR(IF(U2763="", "", $AI2763*U2763), "")</f>
        <v/>
      </c>
      <c r="CE2763" s="65" t="str">
        <f t="shared" ref="CE2763:CE2826" si="2080">IFERROR(IF(V2763="", "", $AI2763*V2763), "")</f>
        <v/>
      </c>
      <c r="CF2763" s="65" t="str">
        <f t="shared" ref="CF2763:CF2826" si="2081">IFERROR(IF(W2763="", "", $AI2763*W2763), "")</f>
        <v/>
      </c>
      <c r="CG2763" s="66" t="str">
        <f t="shared" ref="CG2763:CG2826" si="2082">IFERROR(IF(X2763="", "", $AI2763*X2763), "")</f>
        <v/>
      </c>
      <c r="CI2763" s="42" t="str">
        <f t="shared" ref="CI2763:CI2826" si="2083">IF(OR($L2763="", $J2763=$AC$3, $J2763=$AC$5), "", $L2763)</f>
        <v/>
      </c>
      <c r="CK2763" s="92" t="str">
        <f t="shared" ref="CK2763:CK2826" si="2084">IF(COUNTIF($E2763:$L2763, "")&lt;8, 1, "")</f>
        <v/>
      </c>
      <c r="CL2763" s="65" t="str">
        <f t="shared" ref="CL2763:CL2826" si="2085">AE2763</f>
        <v/>
      </c>
      <c r="CM2763" s="93" t="str">
        <f t="shared" ref="CM2763:CM2826" si="2086">IF(CK2763="", "", IF(OR($J2763="", $J2763=$AC$4), 1, ""))</f>
        <v/>
      </c>
      <c r="CN2763" s="101" t="str">
        <f t="shared" si="2055"/>
        <v/>
      </c>
      <c r="CP2763" s="92" t="str">
        <f t="shared" ref="CP2763:CP2826" si="2087">IF(COUNTIF($CK2763:$CN2763, "")&gt;0, "", CK2763)</f>
        <v/>
      </c>
      <c r="CQ2763" s="65" t="str">
        <f t="shared" ref="CQ2763:CQ2826" si="2088">IF(COUNTIF($CK2763:$CN2763, "")&gt;0, "", CL2763)</f>
        <v/>
      </c>
      <c r="CR2763" s="93" t="str">
        <f t="shared" ref="CR2763:CR2826" si="2089">IF(COUNTIF($CK2763:$CN2763, "")&gt;0, "", CM2763)</f>
        <v/>
      </c>
      <c r="CS2763" s="101" t="str">
        <f t="shared" ref="CS2763:CS2826" si="2090">IF(COUNTIF($CK2763:$CN2763, "")&gt;0, "", CN2763)</f>
        <v/>
      </c>
    </row>
    <row r="2764" spans="1:97" x14ac:dyDescent="0.25">
      <c r="A2764" s="51"/>
      <c r="B2764" s="15" t="str">
        <f t="shared" si="2054"/>
        <v/>
      </c>
      <c r="C2764" s="15" t="str">
        <f t="shared" si="2056"/>
        <v/>
      </c>
      <c r="D2764" s="51"/>
      <c r="E2764" s="137"/>
      <c r="F2764" s="138"/>
      <c r="G2764" s="139"/>
      <c r="H2764" s="138"/>
      <c r="I2764" s="140"/>
      <c r="J2764" s="138"/>
      <c r="K2764" s="141"/>
      <c r="L2764" s="139"/>
      <c r="M2764" s="142"/>
      <c r="N2764" s="142"/>
      <c r="O2764" s="143"/>
      <c r="P2764" s="144"/>
      <c r="Q2764" s="144"/>
      <c r="R2764" s="144"/>
      <c r="S2764" s="144"/>
      <c r="T2764" s="144"/>
      <c r="U2764" s="144"/>
      <c r="V2764" s="144"/>
      <c r="W2764" s="144"/>
      <c r="X2764" s="145"/>
      <c r="Y2764" s="51"/>
      <c r="Z2764" s="13" t="str">
        <f t="shared" si="2057"/>
        <v/>
      </c>
      <c r="AA2764" s="51"/>
      <c r="AE2764" s="42" t="str">
        <f t="shared" si="2058"/>
        <v/>
      </c>
      <c r="AF2764" s="42" t="str">
        <f>IF($I2764="", "", IF(COUNTIF($I$10:$I2763, I2764)&gt;0, "", SUMIF($I$10:$I$3009, $I2764, $AE$10:$AE$3009)))</f>
        <v/>
      </c>
      <c r="AG2764" s="45" t="str">
        <f>IF($AF2764="", "", COUNTIF($AF$10:$AF$3009, "&gt;"&amp;AF2764)+1+COUNTIF($AF$10:$AF2764, $AF2764)-1)</f>
        <v/>
      </c>
      <c r="AI2764" s="42" t="str">
        <f t="shared" si="2059"/>
        <v/>
      </c>
      <c r="AK2764" s="15" t="str">
        <f t="shared" si="2060"/>
        <v/>
      </c>
      <c r="AM2764" s="64" t="str">
        <f t="shared" si="2061"/>
        <v/>
      </c>
      <c r="AN2764" s="65" t="str">
        <f t="shared" si="2062"/>
        <v/>
      </c>
      <c r="AO2764" s="65" t="str">
        <f t="shared" si="2063"/>
        <v/>
      </c>
      <c r="AP2764" s="65" t="str">
        <f t="shared" si="2064"/>
        <v/>
      </c>
      <c r="AQ2764" s="65" t="str">
        <f t="shared" si="2065"/>
        <v/>
      </c>
      <c r="AR2764" s="65" t="str">
        <f t="shared" si="2066"/>
        <v/>
      </c>
      <c r="AS2764" s="65" t="str">
        <f t="shared" si="2067"/>
        <v/>
      </c>
      <c r="AT2764" s="65" t="str">
        <f t="shared" si="2068"/>
        <v/>
      </c>
      <c r="AU2764" s="65" t="str">
        <f t="shared" si="2069"/>
        <v/>
      </c>
      <c r="AV2764" s="66" t="str">
        <f t="shared" si="2070"/>
        <v/>
      </c>
      <c r="AX2764" s="73" t="str">
        <f t="shared" ref="AX2764:AX2827" si="2091">IF(AX$9="", "", IF($H2764=AX$9, $AE2764, ""))</f>
        <v/>
      </c>
      <c r="AY2764" s="74" t="str">
        <f t="shared" si="2053"/>
        <v/>
      </c>
      <c r="AZ2764" s="74" t="str">
        <f t="shared" si="2053"/>
        <v/>
      </c>
      <c r="BA2764" s="74" t="str">
        <f t="shared" si="2053"/>
        <v/>
      </c>
      <c r="BB2764" s="74" t="str">
        <f t="shared" si="2053"/>
        <v/>
      </c>
      <c r="BC2764" s="74" t="str">
        <f t="shared" si="2053"/>
        <v/>
      </c>
      <c r="BD2764" s="74" t="str">
        <f t="shared" si="2053"/>
        <v/>
      </c>
      <c r="BE2764" s="74" t="str">
        <f t="shared" si="2053"/>
        <v/>
      </c>
      <c r="BF2764" s="74" t="str">
        <f t="shared" si="2053"/>
        <v/>
      </c>
      <c r="BG2764" s="75" t="str">
        <f t="shared" si="2053"/>
        <v/>
      </c>
      <c r="BI2764" s="73" t="str">
        <f t="shared" ref="BI2764:BI2827" si="2092">IFERROR(IF(BI$9="", "", IF($H2764=BI$9, $AE2764-$L2764, "")), "")</f>
        <v/>
      </c>
      <c r="BJ2764" s="74" t="str">
        <f t="shared" si="2051"/>
        <v/>
      </c>
      <c r="BK2764" s="74" t="str">
        <f t="shared" si="2051"/>
        <v/>
      </c>
      <c r="BL2764" s="74" t="str">
        <f t="shared" si="2051"/>
        <v/>
      </c>
      <c r="BM2764" s="74" t="str">
        <f t="shared" si="2051"/>
        <v/>
      </c>
      <c r="BN2764" s="74" t="str">
        <f t="shared" si="2051"/>
        <v/>
      </c>
      <c r="BO2764" s="74" t="str">
        <f t="shared" si="2051"/>
        <v/>
      </c>
      <c r="BP2764" s="74" t="str">
        <f t="shared" si="2051"/>
        <v/>
      </c>
      <c r="BQ2764" s="74" t="str">
        <f t="shared" si="2051"/>
        <v/>
      </c>
      <c r="BR2764" s="75" t="str">
        <f t="shared" si="2051"/>
        <v/>
      </c>
      <c r="BU2764" s="42" t="str">
        <f t="shared" si="2071"/>
        <v/>
      </c>
      <c r="BV2764" s="66" t="str">
        <f t="shared" si="2072"/>
        <v/>
      </c>
      <c r="BX2764" s="64" t="str">
        <f t="shared" si="2073"/>
        <v/>
      </c>
      <c r="BY2764" s="65" t="str">
        <f t="shared" si="2074"/>
        <v/>
      </c>
      <c r="BZ2764" s="65" t="str">
        <f t="shared" si="2075"/>
        <v/>
      </c>
      <c r="CA2764" s="65" t="str">
        <f t="shared" si="2076"/>
        <v/>
      </c>
      <c r="CB2764" s="65" t="str">
        <f t="shared" si="2077"/>
        <v/>
      </c>
      <c r="CC2764" s="65" t="str">
        <f t="shared" si="2078"/>
        <v/>
      </c>
      <c r="CD2764" s="65" t="str">
        <f t="shared" si="2079"/>
        <v/>
      </c>
      <c r="CE2764" s="65" t="str">
        <f t="shared" si="2080"/>
        <v/>
      </c>
      <c r="CF2764" s="65" t="str">
        <f t="shared" si="2081"/>
        <v/>
      </c>
      <c r="CG2764" s="66" t="str">
        <f t="shared" si="2082"/>
        <v/>
      </c>
      <c r="CI2764" s="42" t="str">
        <f t="shared" si="2083"/>
        <v/>
      </c>
      <c r="CK2764" s="92" t="str">
        <f t="shared" si="2084"/>
        <v/>
      </c>
      <c r="CL2764" s="65" t="str">
        <f t="shared" si="2085"/>
        <v/>
      </c>
      <c r="CM2764" s="93" t="str">
        <f t="shared" si="2086"/>
        <v/>
      </c>
      <c r="CN2764" s="101" t="str">
        <f t="shared" si="2055"/>
        <v/>
      </c>
      <c r="CP2764" s="92" t="str">
        <f t="shared" si="2087"/>
        <v/>
      </c>
      <c r="CQ2764" s="65" t="str">
        <f t="shared" si="2088"/>
        <v/>
      </c>
      <c r="CR2764" s="93" t="str">
        <f t="shared" si="2089"/>
        <v/>
      </c>
      <c r="CS2764" s="101" t="str">
        <f t="shared" si="2090"/>
        <v/>
      </c>
    </row>
    <row r="2765" spans="1:97" x14ac:dyDescent="0.25">
      <c r="A2765" s="51"/>
      <c r="B2765" s="15" t="str">
        <f t="shared" si="2054"/>
        <v/>
      </c>
      <c r="C2765" s="15" t="str">
        <f t="shared" si="2056"/>
        <v/>
      </c>
      <c r="D2765" s="51"/>
      <c r="E2765" s="137"/>
      <c r="F2765" s="138"/>
      <c r="G2765" s="139"/>
      <c r="H2765" s="138"/>
      <c r="I2765" s="140"/>
      <c r="J2765" s="138"/>
      <c r="K2765" s="141"/>
      <c r="L2765" s="139"/>
      <c r="M2765" s="142"/>
      <c r="N2765" s="142"/>
      <c r="O2765" s="143"/>
      <c r="P2765" s="144"/>
      <c r="Q2765" s="144"/>
      <c r="R2765" s="144"/>
      <c r="S2765" s="144"/>
      <c r="T2765" s="144"/>
      <c r="U2765" s="144"/>
      <c r="V2765" s="144"/>
      <c r="W2765" s="144"/>
      <c r="X2765" s="145"/>
      <c r="Y2765" s="51"/>
      <c r="Z2765" s="13" t="str">
        <f t="shared" si="2057"/>
        <v/>
      </c>
      <c r="AA2765" s="51"/>
      <c r="AE2765" s="42" t="str">
        <f t="shared" si="2058"/>
        <v/>
      </c>
      <c r="AF2765" s="42" t="str">
        <f>IF($I2765="", "", IF(COUNTIF($I$10:$I2764, I2765)&gt;0, "", SUMIF($I$10:$I$3009, $I2765, $AE$10:$AE$3009)))</f>
        <v/>
      </c>
      <c r="AG2765" s="45" t="str">
        <f>IF($AF2765="", "", COUNTIF($AF$10:$AF$3009, "&gt;"&amp;AF2765)+1+COUNTIF($AF$10:$AF2765, $AF2765)-1)</f>
        <v/>
      </c>
      <c r="AI2765" s="42" t="str">
        <f t="shared" si="2059"/>
        <v/>
      </c>
      <c r="AK2765" s="15" t="str">
        <f t="shared" si="2060"/>
        <v/>
      </c>
      <c r="AM2765" s="64" t="str">
        <f t="shared" si="2061"/>
        <v/>
      </c>
      <c r="AN2765" s="65" t="str">
        <f t="shared" si="2062"/>
        <v/>
      </c>
      <c r="AO2765" s="65" t="str">
        <f t="shared" si="2063"/>
        <v/>
      </c>
      <c r="AP2765" s="65" t="str">
        <f t="shared" si="2064"/>
        <v/>
      </c>
      <c r="AQ2765" s="65" t="str">
        <f t="shared" si="2065"/>
        <v/>
      </c>
      <c r="AR2765" s="65" t="str">
        <f t="shared" si="2066"/>
        <v/>
      </c>
      <c r="AS2765" s="65" t="str">
        <f t="shared" si="2067"/>
        <v/>
      </c>
      <c r="AT2765" s="65" t="str">
        <f t="shared" si="2068"/>
        <v/>
      </c>
      <c r="AU2765" s="65" t="str">
        <f t="shared" si="2069"/>
        <v/>
      </c>
      <c r="AV2765" s="66" t="str">
        <f t="shared" si="2070"/>
        <v/>
      </c>
      <c r="AX2765" s="73" t="str">
        <f t="shared" si="2091"/>
        <v/>
      </c>
      <c r="AY2765" s="74" t="str">
        <f t="shared" si="2053"/>
        <v/>
      </c>
      <c r="AZ2765" s="74" t="str">
        <f t="shared" si="2053"/>
        <v/>
      </c>
      <c r="BA2765" s="74" t="str">
        <f t="shared" si="2053"/>
        <v/>
      </c>
      <c r="BB2765" s="74" t="str">
        <f t="shared" si="2053"/>
        <v/>
      </c>
      <c r="BC2765" s="74" t="str">
        <f t="shared" si="2053"/>
        <v/>
      </c>
      <c r="BD2765" s="74" t="str">
        <f t="shared" si="2053"/>
        <v/>
      </c>
      <c r="BE2765" s="74" t="str">
        <f t="shared" si="2053"/>
        <v/>
      </c>
      <c r="BF2765" s="74" t="str">
        <f t="shared" si="2053"/>
        <v/>
      </c>
      <c r="BG2765" s="75" t="str">
        <f t="shared" si="2053"/>
        <v/>
      </c>
      <c r="BI2765" s="73" t="str">
        <f t="shared" si="2092"/>
        <v/>
      </c>
      <c r="BJ2765" s="74" t="str">
        <f t="shared" si="2051"/>
        <v/>
      </c>
      <c r="BK2765" s="74" t="str">
        <f t="shared" si="2051"/>
        <v/>
      </c>
      <c r="BL2765" s="74" t="str">
        <f t="shared" si="2051"/>
        <v/>
      </c>
      <c r="BM2765" s="74" t="str">
        <f t="shared" si="2051"/>
        <v/>
      </c>
      <c r="BN2765" s="74" t="str">
        <f t="shared" si="2051"/>
        <v/>
      </c>
      <c r="BO2765" s="74" t="str">
        <f t="shared" si="2051"/>
        <v/>
      </c>
      <c r="BP2765" s="74" t="str">
        <f t="shared" si="2051"/>
        <v/>
      </c>
      <c r="BQ2765" s="74" t="str">
        <f t="shared" si="2051"/>
        <v/>
      </c>
      <c r="BR2765" s="75" t="str">
        <f t="shared" si="2051"/>
        <v/>
      </c>
      <c r="BU2765" s="42" t="str">
        <f t="shared" si="2071"/>
        <v/>
      </c>
      <c r="BV2765" s="66" t="str">
        <f t="shared" si="2072"/>
        <v/>
      </c>
      <c r="BX2765" s="64" t="str">
        <f t="shared" si="2073"/>
        <v/>
      </c>
      <c r="BY2765" s="65" t="str">
        <f t="shared" si="2074"/>
        <v/>
      </c>
      <c r="BZ2765" s="65" t="str">
        <f t="shared" si="2075"/>
        <v/>
      </c>
      <c r="CA2765" s="65" t="str">
        <f t="shared" si="2076"/>
        <v/>
      </c>
      <c r="CB2765" s="65" t="str">
        <f t="shared" si="2077"/>
        <v/>
      </c>
      <c r="CC2765" s="65" t="str">
        <f t="shared" si="2078"/>
        <v/>
      </c>
      <c r="CD2765" s="65" t="str">
        <f t="shared" si="2079"/>
        <v/>
      </c>
      <c r="CE2765" s="65" t="str">
        <f t="shared" si="2080"/>
        <v/>
      </c>
      <c r="CF2765" s="65" t="str">
        <f t="shared" si="2081"/>
        <v/>
      </c>
      <c r="CG2765" s="66" t="str">
        <f t="shared" si="2082"/>
        <v/>
      </c>
      <c r="CI2765" s="42" t="str">
        <f t="shared" si="2083"/>
        <v/>
      </c>
      <c r="CK2765" s="92" t="str">
        <f t="shared" si="2084"/>
        <v/>
      </c>
      <c r="CL2765" s="65" t="str">
        <f t="shared" si="2085"/>
        <v/>
      </c>
      <c r="CM2765" s="93" t="str">
        <f t="shared" si="2086"/>
        <v/>
      </c>
      <c r="CN2765" s="101" t="str">
        <f t="shared" si="2055"/>
        <v/>
      </c>
      <c r="CP2765" s="92" t="str">
        <f t="shared" si="2087"/>
        <v/>
      </c>
      <c r="CQ2765" s="65" t="str">
        <f t="shared" si="2088"/>
        <v/>
      </c>
      <c r="CR2765" s="93" t="str">
        <f t="shared" si="2089"/>
        <v/>
      </c>
      <c r="CS2765" s="101" t="str">
        <f t="shared" si="2090"/>
        <v/>
      </c>
    </row>
    <row r="2766" spans="1:97" x14ac:dyDescent="0.25">
      <c r="A2766" s="51"/>
      <c r="B2766" s="15" t="str">
        <f t="shared" si="2054"/>
        <v/>
      </c>
      <c r="C2766" s="15" t="str">
        <f t="shared" si="2056"/>
        <v/>
      </c>
      <c r="D2766" s="51"/>
      <c r="E2766" s="137"/>
      <c r="F2766" s="138"/>
      <c r="G2766" s="139"/>
      <c r="H2766" s="138"/>
      <c r="I2766" s="140"/>
      <c r="J2766" s="138"/>
      <c r="K2766" s="141"/>
      <c r="L2766" s="139"/>
      <c r="M2766" s="142"/>
      <c r="N2766" s="142"/>
      <c r="O2766" s="143"/>
      <c r="P2766" s="144"/>
      <c r="Q2766" s="144"/>
      <c r="R2766" s="144"/>
      <c r="S2766" s="144"/>
      <c r="T2766" s="144"/>
      <c r="U2766" s="144"/>
      <c r="V2766" s="144"/>
      <c r="W2766" s="144"/>
      <c r="X2766" s="145"/>
      <c r="Y2766" s="51"/>
      <c r="Z2766" s="13" t="str">
        <f t="shared" si="2057"/>
        <v/>
      </c>
      <c r="AA2766" s="51"/>
      <c r="AE2766" s="42" t="str">
        <f t="shared" si="2058"/>
        <v/>
      </c>
      <c r="AF2766" s="42" t="str">
        <f>IF($I2766="", "", IF(COUNTIF($I$10:$I2765, I2766)&gt;0, "", SUMIF($I$10:$I$3009, $I2766, $AE$10:$AE$3009)))</f>
        <v/>
      </c>
      <c r="AG2766" s="45" t="str">
        <f>IF($AF2766="", "", COUNTIF($AF$10:$AF$3009, "&gt;"&amp;AF2766)+1+COUNTIF($AF$10:$AF2766, $AF2766)-1)</f>
        <v/>
      </c>
      <c r="AI2766" s="42" t="str">
        <f t="shared" si="2059"/>
        <v/>
      </c>
      <c r="AK2766" s="15" t="str">
        <f t="shared" si="2060"/>
        <v/>
      </c>
      <c r="AM2766" s="64" t="str">
        <f t="shared" si="2061"/>
        <v/>
      </c>
      <c r="AN2766" s="65" t="str">
        <f t="shared" si="2062"/>
        <v/>
      </c>
      <c r="AO2766" s="65" t="str">
        <f t="shared" si="2063"/>
        <v/>
      </c>
      <c r="AP2766" s="65" t="str">
        <f t="shared" si="2064"/>
        <v/>
      </c>
      <c r="AQ2766" s="65" t="str">
        <f t="shared" si="2065"/>
        <v/>
      </c>
      <c r="AR2766" s="65" t="str">
        <f t="shared" si="2066"/>
        <v/>
      </c>
      <c r="AS2766" s="65" t="str">
        <f t="shared" si="2067"/>
        <v/>
      </c>
      <c r="AT2766" s="65" t="str">
        <f t="shared" si="2068"/>
        <v/>
      </c>
      <c r="AU2766" s="65" t="str">
        <f t="shared" si="2069"/>
        <v/>
      </c>
      <c r="AV2766" s="66" t="str">
        <f t="shared" si="2070"/>
        <v/>
      </c>
      <c r="AX2766" s="73" t="str">
        <f t="shared" si="2091"/>
        <v/>
      </c>
      <c r="AY2766" s="74" t="str">
        <f t="shared" ref="AY2766:BG2775" si="2093">IF(AY$9="", "", IF($H2766=AY$9, $AE2766, ""))</f>
        <v/>
      </c>
      <c r="AZ2766" s="74" t="str">
        <f t="shared" si="2093"/>
        <v/>
      </c>
      <c r="BA2766" s="74" t="str">
        <f t="shared" si="2093"/>
        <v/>
      </c>
      <c r="BB2766" s="74" t="str">
        <f t="shared" si="2093"/>
        <v/>
      </c>
      <c r="BC2766" s="74" t="str">
        <f t="shared" si="2093"/>
        <v/>
      </c>
      <c r="BD2766" s="74" t="str">
        <f t="shared" si="2093"/>
        <v/>
      </c>
      <c r="BE2766" s="74" t="str">
        <f t="shared" si="2093"/>
        <v/>
      </c>
      <c r="BF2766" s="74" t="str">
        <f t="shared" si="2093"/>
        <v/>
      </c>
      <c r="BG2766" s="75" t="str">
        <f t="shared" si="2093"/>
        <v/>
      </c>
      <c r="BI2766" s="73" t="str">
        <f t="shared" si="2092"/>
        <v/>
      </c>
      <c r="BJ2766" s="74" t="str">
        <f t="shared" si="2051"/>
        <v/>
      </c>
      <c r="BK2766" s="74" t="str">
        <f t="shared" si="2051"/>
        <v/>
      </c>
      <c r="BL2766" s="74" t="str">
        <f t="shared" si="2051"/>
        <v/>
      </c>
      <c r="BM2766" s="74" t="str">
        <f t="shared" si="2051"/>
        <v/>
      </c>
      <c r="BN2766" s="74" t="str">
        <f t="shared" si="2051"/>
        <v/>
      </c>
      <c r="BO2766" s="74" t="str">
        <f t="shared" si="2051"/>
        <v/>
      </c>
      <c r="BP2766" s="74" t="str">
        <f t="shared" si="2051"/>
        <v/>
      </c>
      <c r="BQ2766" s="74" t="str">
        <f t="shared" si="2051"/>
        <v/>
      </c>
      <c r="BR2766" s="75" t="str">
        <f t="shared" si="2051"/>
        <v/>
      </c>
      <c r="BU2766" s="42" t="str">
        <f t="shared" si="2071"/>
        <v/>
      </c>
      <c r="BV2766" s="66" t="str">
        <f t="shared" si="2072"/>
        <v/>
      </c>
      <c r="BX2766" s="64" t="str">
        <f t="shared" si="2073"/>
        <v/>
      </c>
      <c r="BY2766" s="65" t="str">
        <f t="shared" si="2074"/>
        <v/>
      </c>
      <c r="BZ2766" s="65" t="str">
        <f t="shared" si="2075"/>
        <v/>
      </c>
      <c r="CA2766" s="65" t="str">
        <f t="shared" si="2076"/>
        <v/>
      </c>
      <c r="CB2766" s="65" t="str">
        <f t="shared" si="2077"/>
        <v/>
      </c>
      <c r="CC2766" s="65" t="str">
        <f t="shared" si="2078"/>
        <v/>
      </c>
      <c r="CD2766" s="65" t="str">
        <f t="shared" si="2079"/>
        <v/>
      </c>
      <c r="CE2766" s="65" t="str">
        <f t="shared" si="2080"/>
        <v/>
      </c>
      <c r="CF2766" s="65" t="str">
        <f t="shared" si="2081"/>
        <v/>
      </c>
      <c r="CG2766" s="66" t="str">
        <f t="shared" si="2082"/>
        <v/>
      </c>
      <c r="CI2766" s="42" t="str">
        <f t="shared" si="2083"/>
        <v/>
      </c>
      <c r="CK2766" s="92" t="str">
        <f t="shared" si="2084"/>
        <v/>
      </c>
      <c r="CL2766" s="65" t="str">
        <f t="shared" si="2085"/>
        <v/>
      </c>
      <c r="CM2766" s="93" t="str">
        <f t="shared" si="2086"/>
        <v/>
      </c>
      <c r="CN2766" s="101" t="str">
        <f t="shared" si="2055"/>
        <v/>
      </c>
      <c r="CP2766" s="92" t="str">
        <f t="shared" si="2087"/>
        <v/>
      </c>
      <c r="CQ2766" s="65" t="str">
        <f t="shared" si="2088"/>
        <v/>
      </c>
      <c r="CR2766" s="93" t="str">
        <f t="shared" si="2089"/>
        <v/>
      </c>
      <c r="CS2766" s="101" t="str">
        <f t="shared" si="2090"/>
        <v/>
      </c>
    </row>
    <row r="2767" spans="1:97" x14ac:dyDescent="0.25">
      <c r="A2767" s="51"/>
      <c r="B2767" s="15" t="str">
        <f t="shared" si="2054"/>
        <v/>
      </c>
      <c r="C2767" s="15" t="str">
        <f t="shared" si="2056"/>
        <v/>
      </c>
      <c r="D2767" s="51"/>
      <c r="E2767" s="137"/>
      <c r="F2767" s="138"/>
      <c r="G2767" s="139"/>
      <c r="H2767" s="138"/>
      <c r="I2767" s="140"/>
      <c r="J2767" s="138"/>
      <c r="K2767" s="141"/>
      <c r="L2767" s="139"/>
      <c r="M2767" s="142"/>
      <c r="N2767" s="142"/>
      <c r="O2767" s="143"/>
      <c r="P2767" s="144"/>
      <c r="Q2767" s="144"/>
      <c r="R2767" s="144"/>
      <c r="S2767" s="144"/>
      <c r="T2767" s="144"/>
      <c r="U2767" s="144"/>
      <c r="V2767" s="144"/>
      <c r="W2767" s="144"/>
      <c r="X2767" s="145"/>
      <c r="Y2767" s="51"/>
      <c r="Z2767" s="13" t="str">
        <f t="shared" si="2057"/>
        <v/>
      </c>
      <c r="AA2767" s="51"/>
      <c r="AE2767" s="42" t="str">
        <f t="shared" si="2058"/>
        <v/>
      </c>
      <c r="AF2767" s="42" t="str">
        <f>IF($I2767="", "", IF(COUNTIF($I$10:$I2766, I2767)&gt;0, "", SUMIF($I$10:$I$3009, $I2767, $AE$10:$AE$3009)))</f>
        <v/>
      </c>
      <c r="AG2767" s="45" t="str">
        <f>IF($AF2767="", "", COUNTIF($AF$10:$AF$3009, "&gt;"&amp;AF2767)+1+COUNTIF($AF$10:$AF2767, $AF2767)-1)</f>
        <v/>
      </c>
      <c r="AI2767" s="42" t="str">
        <f t="shared" si="2059"/>
        <v/>
      </c>
      <c r="AK2767" s="15" t="str">
        <f t="shared" si="2060"/>
        <v/>
      </c>
      <c r="AM2767" s="64" t="str">
        <f t="shared" si="2061"/>
        <v/>
      </c>
      <c r="AN2767" s="65" t="str">
        <f t="shared" si="2062"/>
        <v/>
      </c>
      <c r="AO2767" s="65" t="str">
        <f t="shared" si="2063"/>
        <v/>
      </c>
      <c r="AP2767" s="65" t="str">
        <f t="shared" si="2064"/>
        <v/>
      </c>
      <c r="AQ2767" s="65" t="str">
        <f t="shared" si="2065"/>
        <v/>
      </c>
      <c r="AR2767" s="65" t="str">
        <f t="shared" si="2066"/>
        <v/>
      </c>
      <c r="AS2767" s="65" t="str">
        <f t="shared" si="2067"/>
        <v/>
      </c>
      <c r="AT2767" s="65" t="str">
        <f t="shared" si="2068"/>
        <v/>
      </c>
      <c r="AU2767" s="65" t="str">
        <f t="shared" si="2069"/>
        <v/>
      </c>
      <c r="AV2767" s="66" t="str">
        <f t="shared" si="2070"/>
        <v/>
      </c>
      <c r="AX2767" s="73" t="str">
        <f t="shared" si="2091"/>
        <v/>
      </c>
      <c r="AY2767" s="74" t="str">
        <f t="shared" si="2093"/>
        <v/>
      </c>
      <c r="AZ2767" s="74" t="str">
        <f t="shared" si="2093"/>
        <v/>
      </c>
      <c r="BA2767" s="74" t="str">
        <f t="shared" si="2093"/>
        <v/>
      </c>
      <c r="BB2767" s="74" t="str">
        <f t="shared" si="2093"/>
        <v/>
      </c>
      <c r="BC2767" s="74" t="str">
        <f t="shared" si="2093"/>
        <v/>
      </c>
      <c r="BD2767" s="74" t="str">
        <f t="shared" si="2093"/>
        <v/>
      </c>
      <c r="BE2767" s="74" t="str">
        <f t="shared" si="2093"/>
        <v/>
      </c>
      <c r="BF2767" s="74" t="str">
        <f t="shared" si="2093"/>
        <v/>
      </c>
      <c r="BG2767" s="75" t="str">
        <f t="shared" si="2093"/>
        <v/>
      </c>
      <c r="BI2767" s="73" t="str">
        <f t="shared" si="2092"/>
        <v/>
      </c>
      <c r="BJ2767" s="74" t="str">
        <f t="shared" si="2051"/>
        <v/>
      </c>
      <c r="BK2767" s="74" t="str">
        <f t="shared" ref="BJ2767:BR2795" si="2094">IFERROR(IF(BK$9="", "", IF($H2767=BK$9, $AE2767-$L2767, "")), "")</f>
        <v/>
      </c>
      <c r="BL2767" s="74" t="str">
        <f t="shared" si="2094"/>
        <v/>
      </c>
      <c r="BM2767" s="74" t="str">
        <f t="shared" si="2094"/>
        <v/>
      </c>
      <c r="BN2767" s="74" t="str">
        <f t="shared" si="2094"/>
        <v/>
      </c>
      <c r="BO2767" s="74" t="str">
        <f t="shared" si="2094"/>
        <v/>
      </c>
      <c r="BP2767" s="74" t="str">
        <f t="shared" si="2094"/>
        <v/>
      </c>
      <c r="BQ2767" s="74" t="str">
        <f t="shared" si="2094"/>
        <v/>
      </c>
      <c r="BR2767" s="75" t="str">
        <f t="shared" si="2094"/>
        <v/>
      </c>
      <c r="BU2767" s="42" t="str">
        <f t="shared" si="2071"/>
        <v/>
      </c>
      <c r="BV2767" s="66" t="str">
        <f t="shared" si="2072"/>
        <v/>
      </c>
      <c r="BX2767" s="64" t="str">
        <f t="shared" si="2073"/>
        <v/>
      </c>
      <c r="BY2767" s="65" t="str">
        <f t="shared" si="2074"/>
        <v/>
      </c>
      <c r="BZ2767" s="65" t="str">
        <f t="shared" si="2075"/>
        <v/>
      </c>
      <c r="CA2767" s="65" t="str">
        <f t="shared" si="2076"/>
        <v/>
      </c>
      <c r="CB2767" s="65" t="str">
        <f t="shared" si="2077"/>
        <v/>
      </c>
      <c r="CC2767" s="65" t="str">
        <f t="shared" si="2078"/>
        <v/>
      </c>
      <c r="CD2767" s="65" t="str">
        <f t="shared" si="2079"/>
        <v/>
      </c>
      <c r="CE2767" s="65" t="str">
        <f t="shared" si="2080"/>
        <v/>
      </c>
      <c r="CF2767" s="65" t="str">
        <f t="shared" si="2081"/>
        <v/>
      </c>
      <c r="CG2767" s="66" t="str">
        <f t="shared" si="2082"/>
        <v/>
      </c>
      <c r="CI2767" s="42" t="str">
        <f t="shared" si="2083"/>
        <v/>
      </c>
      <c r="CK2767" s="92" t="str">
        <f t="shared" si="2084"/>
        <v/>
      </c>
      <c r="CL2767" s="65" t="str">
        <f t="shared" si="2085"/>
        <v/>
      </c>
      <c r="CM2767" s="93" t="str">
        <f t="shared" si="2086"/>
        <v/>
      </c>
      <c r="CN2767" s="101" t="str">
        <f t="shared" si="2055"/>
        <v/>
      </c>
      <c r="CP2767" s="92" t="str">
        <f t="shared" si="2087"/>
        <v/>
      </c>
      <c r="CQ2767" s="65" t="str">
        <f t="shared" si="2088"/>
        <v/>
      </c>
      <c r="CR2767" s="93" t="str">
        <f t="shared" si="2089"/>
        <v/>
      </c>
      <c r="CS2767" s="101" t="str">
        <f t="shared" si="2090"/>
        <v/>
      </c>
    </row>
    <row r="2768" spans="1:97" x14ac:dyDescent="0.25">
      <c r="A2768" s="51"/>
      <c r="B2768" s="15" t="str">
        <f t="shared" si="2054"/>
        <v/>
      </c>
      <c r="C2768" s="15" t="str">
        <f t="shared" si="2056"/>
        <v/>
      </c>
      <c r="D2768" s="51"/>
      <c r="E2768" s="137"/>
      <c r="F2768" s="138"/>
      <c r="G2768" s="139"/>
      <c r="H2768" s="138"/>
      <c r="I2768" s="140"/>
      <c r="J2768" s="138"/>
      <c r="K2768" s="141"/>
      <c r="L2768" s="139"/>
      <c r="M2768" s="142"/>
      <c r="N2768" s="142"/>
      <c r="O2768" s="143"/>
      <c r="P2768" s="144"/>
      <c r="Q2768" s="144"/>
      <c r="R2768" s="144"/>
      <c r="S2768" s="144"/>
      <c r="T2768" s="144"/>
      <c r="U2768" s="144"/>
      <c r="V2768" s="144"/>
      <c r="W2768" s="144"/>
      <c r="X2768" s="145"/>
      <c r="Y2768" s="51"/>
      <c r="Z2768" s="13" t="str">
        <f t="shared" si="2057"/>
        <v/>
      </c>
      <c r="AA2768" s="51"/>
      <c r="AE2768" s="42" t="str">
        <f t="shared" si="2058"/>
        <v/>
      </c>
      <c r="AF2768" s="42" t="str">
        <f>IF($I2768="", "", IF(COUNTIF($I$10:$I2767, I2768)&gt;0, "", SUMIF($I$10:$I$3009, $I2768, $AE$10:$AE$3009)))</f>
        <v/>
      </c>
      <c r="AG2768" s="45" t="str">
        <f>IF($AF2768="", "", COUNTIF($AF$10:$AF$3009, "&gt;"&amp;AF2768)+1+COUNTIF($AF$10:$AF2768, $AF2768)-1)</f>
        <v/>
      </c>
      <c r="AI2768" s="42" t="str">
        <f t="shared" si="2059"/>
        <v/>
      </c>
      <c r="AK2768" s="15" t="str">
        <f t="shared" si="2060"/>
        <v/>
      </c>
      <c r="AM2768" s="64" t="str">
        <f t="shared" si="2061"/>
        <v/>
      </c>
      <c r="AN2768" s="65" t="str">
        <f t="shared" si="2062"/>
        <v/>
      </c>
      <c r="AO2768" s="65" t="str">
        <f t="shared" si="2063"/>
        <v/>
      </c>
      <c r="AP2768" s="65" t="str">
        <f t="shared" si="2064"/>
        <v/>
      </c>
      <c r="AQ2768" s="65" t="str">
        <f t="shared" si="2065"/>
        <v/>
      </c>
      <c r="AR2768" s="65" t="str">
        <f t="shared" si="2066"/>
        <v/>
      </c>
      <c r="AS2768" s="65" t="str">
        <f t="shared" si="2067"/>
        <v/>
      </c>
      <c r="AT2768" s="65" t="str">
        <f t="shared" si="2068"/>
        <v/>
      </c>
      <c r="AU2768" s="65" t="str">
        <f t="shared" si="2069"/>
        <v/>
      </c>
      <c r="AV2768" s="66" t="str">
        <f t="shared" si="2070"/>
        <v/>
      </c>
      <c r="AX2768" s="73" t="str">
        <f t="shared" si="2091"/>
        <v/>
      </c>
      <c r="AY2768" s="74" t="str">
        <f t="shared" si="2093"/>
        <v/>
      </c>
      <c r="AZ2768" s="74" t="str">
        <f t="shared" si="2093"/>
        <v/>
      </c>
      <c r="BA2768" s="74" t="str">
        <f t="shared" si="2093"/>
        <v/>
      </c>
      <c r="BB2768" s="74" t="str">
        <f t="shared" si="2093"/>
        <v/>
      </c>
      <c r="BC2768" s="74" t="str">
        <f t="shared" si="2093"/>
        <v/>
      </c>
      <c r="BD2768" s="74" t="str">
        <f t="shared" si="2093"/>
        <v/>
      </c>
      <c r="BE2768" s="74" t="str">
        <f t="shared" si="2093"/>
        <v/>
      </c>
      <c r="BF2768" s="74" t="str">
        <f t="shared" si="2093"/>
        <v/>
      </c>
      <c r="BG2768" s="75" t="str">
        <f t="shared" si="2093"/>
        <v/>
      </c>
      <c r="BI2768" s="73" t="str">
        <f t="shared" si="2092"/>
        <v/>
      </c>
      <c r="BJ2768" s="74" t="str">
        <f t="shared" si="2094"/>
        <v/>
      </c>
      <c r="BK2768" s="74" t="str">
        <f t="shared" si="2094"/>
        <v/>
      </c>
      <c r="BL2768" s="74" t="str">
        <f t="shared" si="2094"/>
        <v/>
      </c>
      <c r="BM2768" s="74" t="str">
        <f t="shared" si="2094"/>
        <v/>
      </c>
      <c r="BN2768" s="74" t="str">
        <f t="shared" si="2094"/>
        <v/>
      </c>
      <c r="BO2768" s="74" t="str">
        <f t="shared" si="2094"/>
        <v/>
      </c>
      <c r="BP2768" s="74" t="str">
        <f t="shared" si="2094"/>
        <v/>
      </c>
      <c r="BQ2768" s="74" t="str">
        <f t="shared" si="2094"/>
        <v/>
      </c>
      <c r="BR2768" s="75" t="str">
        <f t="shared" si="2094"/>
        <v/>
      </c>
      <c r="BU2768" s="42" t="str">
        <f t="shared" si="2071"/>
        <v/>
      </c>
      <c r="BV2768" s="66" t="str">
        <f t="shared" si="2072"/>
        <v/>
      </c>
      <c r="BX2768" s="64" t="str">
        <f t="shared" si="2073"/>
        <v/>
      </c>
      <c r="BY2768" s="65" t="str">
        <f t="shared" si="2074"/>
        <v/>
      </c>
      <c r="BZ2768" s="65" t="str">
        <f t="shared" si="2075"/>
        <v/>
      </c>
      <c r="CA2768" s="65" t="str">
        <f t="shared" si="2076"/>
        <v/>
      </c>
      <c r="CB2768" s="65" t="str">
        <f t="shared" si="2077"/>
        <v/>
      </c>
      <c r="CC2768" s="65" t="str">
        <f t="shared" si="2078"/>
        <v/>
      </c>
      <c r="CD2768" s="65" t="str">
        <f t="shared" si="2079"/>
        <v/>
      </c>
      <c r="CE2768" s="65" t="str">
        <f t="shared" si="2080"/>
        <v/>
      </c>
      <c r="CF2768" s="65" t="str">
        <f t="shared" si="2081"/>
        <v/>
      </c>
      <c r="CG2768" s="66" t="str">
        <f t="shared" si="2082"/>
        <v/>
      </c>
      <c r="CI2768" s="42" t="str">
        <f t="shared" si="2083"/>
        <v/>
      </c>
      <c r="CK2768" s="92" t="str">
        <f t="shared" si="2084"/>
        <v/>
      </c>
      <c r="CL2768" s="65" t="str">
        <f t="shared" si="2085"/>
        <v/>
      </c>
      <c r="CM2768" s="93" t="str">
        <f t="shared" si="2086"/>
        <v/>
      </c>
      <c r="CN2768" s="101" t="str">
        <f t="shared" si="2055"/>
        <v/>
      </c>
      <c r="CP2768" s="92" t="str">
        <f t="shared" si="2087"/>
        <v/>
      </c>
      <c r="CQ2768" s="65" t="str">
        <f t="shared" si="2088"/>
        <v/>
      </c>
      <c r="CR2768" s="93" t="str">
        <f t="shared" si="2089"/>
        <v/>
      </c>
      <c r="CS2768" s="101" t="str">
        <f t="shared" si="2090"/>
        <v/>
      </c>
    </row>
    <row r="2769" spans="1:97" x14ac:dyDescent="0.25">
      <c r="A2769" s="51"/>
      <c r="B2769" s="15" t="str">
        <f t="shared" si="2054"/>
        <v/>
      </c>
      <c r="C2769" s="15" t="str">
        <f t="shared" si="2056"/>
        <v/>
      </c>
      <c r="D2769" s="51"/>
      <c r="E2769" s="137"/>
      <c r="F2769" s="138"/>
      <c r="G2769" s="139"/>
      <c r="H2769" s="138"/>
      <c r="I2769" s="140"/>
      <c r="J2769" s="138"/>
      <c r="K2769" s="141"/>
      <c r="L2769" s="139"/>
      <c r="M2769" s="142"/>
      <c r="N2769" s="142"/>
      <c r="O2769" s="143"/>
      <c r="P2769" s="144"/>
      <c r="Q2769" s="144"/>
      <c r="R2769" s="144"/>
      <c r="S2769" s="144"/>
      <c r="T2769" s="144"/>
      <c r="U2769" s="144"/>
      <c r="V2769" s="144"/>
      <c r="W2769" s="144"/>
      <c r="X2769" s="145"/>
      <c r="Y2769" s="51"/>
      <c r="Z2769" s="13" t="str">
        <f t="shared" si="2057"/>
        <v/>
      </c>
      <c r="AA2769" s="51"/>
      <c r="AE2769" s="42" t="str">
        <f t="shared" si="2058"/>
        <v/>
      </c>
      <c r="AF2769" s="42" t="str">
        <f>IF($I2769="", "", IF(COUNTIF($I$10:$I2768, I2769)&gt;0, "", SUMIF($I$10:$I$3009, $I2769, $AE$10:$AE$3009)))</f>
        <v/>
      </c>
      <c r="AG2769" s="45" t="str">
        <f>IF($AF2769="", "", COUNTIF($AF$10:$AF$3009, "&gt;"&amp;AF2769)+1+COUNTIF($AF$10:$AF2769, $AF2769)-1)</f>
        <v/>
      </c>
      <c r="AI2769" s="42" t="str">
        <f t="shared" si="2059"/>
        <v/>
      </c>
      <c r="AK2769" s="15" t="str">
        <f t="shared" si="2060"/>
        <v/>
      </c>
      <c r="AM2769" s="64" t="str">
        <f t="shared" si="2061"/>
        <v/>
      </c>
      <c r="AN2769" s="65" t="str">
        <f t="shared" si="2062"/>
        <v/>
      </c>
      <c r="AO2769" s="65" t="str">
        <f t="shared" si="2063"/>
        <v/>
      </c>
      <c r="AP2769" s="65" t="str">
        <f t="shared" si="2064"/>
        <v/>
      </c>
      <c r="AQ2769" s="65" t="str">
        <f t="shared" si="2065"/>
        <v/>
      </c>
      <c r="AR2769" s="65" t="str">
        <f t="shared" si="2066"/>
        <v/>
      </c>
      <c r="AS2769" s="65" t="str">
        <f t="shared" si="2067"/>
        <v/>
      </c>
      <c r="AT2769" s="65" t="str">
        <f t="shared" si="2068"/>
        <v/>
      </c>
      <c r="AU2769" s="65" t="str">
        <f t="shared" si="2069"/>
        <v/>
      </c>
      <c r="AV2769" s="66" t="str">
        <f t="shared" si="2070"/>
        <v/>
      </c>
      <c r="AX2769" s="73" t="str">
        <f t="shared" si="2091"/>
        <v/>
      </c>
      <c r="AY2769" s="74" t="str">
        <f t="shared" si="2093"/>
        <v/>
      </c>
      <c r="AZ2769" s="74" t="str">
        <f t="shared" si="2093"/>
        <v/>
      </c>
      <c r="BA2769" s="74" t="str">
        <f t="shared" si="2093"/>
        <v/>
      </c>
      <c r="BB2769" s="74" t="str">
        <f t="shared" si="2093"/>
        <v/>
      </c>
      <c r="BC2769" s="74" t="str">
        <f t="shared" si="2093"/>
        <v/>
      </c>
      <c r="BD2769" s="74" t="str">
        <f t="shared" si="2093"/>
        <v/>
      </c>
      <c r="BE2769" s="74" t="str">
        <f t="shared" si="2093"/>
        <v/>
      </c>
      <c r="BF2769" s="74" t="str">
        <f t="shared" si="2093"/>
        <v/>
      </c>
      <c r="BG2769" s="75" t="str">
        <f t="shared" si="2093"/>
        <v/>
      </c>
      <c r="BI2769" s="73" t="str">
        <f t="shared" si="2092"/>
        <v/>
      </c>
      <c r="BJ2769" s="74" t="str">
        <f t="shared" si="2094"/>
        <v/>
      </c>
      <c r="BK2769" s="74" t="str">
        <f t="shared" si="2094"/>
        <v/>
      </c>
      <c r="BL2769" s="74" t="str">
        <f t="shared" si="2094"/>
        <v/>
      </c>
      <c r="BM2769" s="74" t="str">
        <f t="shared" si="2094"/>
        <v/>
      </c>
      <c r="BN2769" s="74" t="str">
        <f t="shared" si="2094"/>
        <v/>
      </c>
      <c r="BO2769" s="74" t="str">
        <f t="shared" si="2094"/>
        <v/>
      </c>
      <c r="BP2769" s="74" t="str">
        <f t="shared" si="2094"/>
        <v/>
      </c>
      <c r="BQ2769" s="74" t="str">
        <f t="shared" si="2094"/>
        <v/>
      </c>
      <c r="BR2769" s="75" t="str">
        <f t="shared" si="2094"/>
        <v/>
      </c>
      <c r="BU2769" s="42" t="str">
        <f t="shared" si="2071"/>
        <v/>
      </c>
      <c r="BV2769" s="66" t="str">
        <f t="shared" si="2072"/>
        <v/>
      </c>
      <c r="BX2769" s="64" t="str">
        <f t="shared" si="2073"/>
        <v/>
      </c>
      <c r="BY2769" s="65" t="str">
        <f t="shared" si="2074"/>
        <v/>
      </c>
      <c r="BZ2769" s="65" t="str">
        <f t="shared" si="2075"/>
        <v/>
      </c>
      <c r="CA2769" s="65" t="str">
        <f t="shared" si="2076"/>
        <v/>
      </c>
      <c r="CB2769" s="65" t="str">
        <f t="shared" si="2077"/>
        <v/>
      </c>
      <c r="CC2769" s="65" t="str">
        <f t="shared" si="2078"/>
        <v/>
      </c>
      <c r="CD2769" s="65" t="str">
        <f t="shared" si="2079"/>
        <v/>
      </c>
      <c r="CE2769" s="65" t="str">
        <f t="shared" si="2080"/>
        <v/>
      </c>
      <c r="CF2769" s="65" t="str">
        <f t="shared" si="2081"/>
        <v/>
      </c>
      <c r="CG2769" s="66" t="str">
        <f t="shared" si="2082"/>
        <v/>
      </c>
      <c r="CI2769" s="42" t="str">
        <f t="shared" si="2083"/>
        <v/>
      </c>
      <c r="CK2769" s="92" t="str">
        <f t="shared" si="2084"/>
        <v/>
      </c>
      <c r="CL2769" s="65" t="str">
        <f t="shared" si="2085"/>
        <v/>
      </c>
      <c r="CM2769" s="93" t="str">
        <f t="shared" si="2086"/>
        <v/>
      </c>
      <c r="CN2769" s="101" t="str">
        <f t="shared" si="2055"/>
        <v/>
      </c>
      <c r="CP2769" s="92" t="str">
        <f t="shared" si="2087"/>
        <v/>
      </c>
      <c r="CQ2769" s="65" t="str">
        <f t="shared" si="2088"/>
        <v/>
      </c>
      <c r="CR2769" s="93" t="str">
        <f t="shared" si="2089"/>
        <v/>
      </c>
      <c r="CS2769" s="101" t="str">
        <f t="shared" si="2090"/>
        <v/>
      </c>
    </row>
    <row r="2770" spans="1:97" x14ac:dyDescent="0.25">
      <c r="A2770" s="51"/>
      <c r="B2770" s="15" t="str">
        <f t="shared" si="2054"/>
        <v/>
      </c>
      <c r="C2770" s="15" t="str">
        <f t="shared" si="2056"/>
        <v/>
      </c>
      <c r="D2770" s="51"/>
      <c r="E2770" s="137"/>
      <c r="F2770" s="138"/>
      <c r="G2770" s="139"/>
      <c r="H2770" s="138"/>
      <c r="I2770" s="140"/>
      <c r="J2770" s="138"/>
      <c r="K2770" s="141"/>
      <c r="L2770" s="139"/>
      <c r="M2770" s="142"/>
      <c r="N2770" s="142"/>
      <c r="O2770" s="143"/>
      <c r="P2770" s="144"/>
      <c r="Q2770" s="144"/>
      <c r="R2770" s="144"/>
      <c r="S2770" s="144"/>
      <c r="T2770" s="144"/>
      <c r="U2770" s="144"/>
      <c r="V2770" s="144"/>
      <c r="W2770" s="144"/>
      <c r="X2770" s="145"/>
      <c r="Y2770" s="51"/>
      <c r="Z2770" s="13" t="str">
        <f t="shared" si="2057"/>
        <v/>
      </c>
      <c r="AA2770" s="51"/>
      <c r="AE2770" s="42" t="str">
        <f t="shared" si="2058"/>
        <v/>
      </c>
      <c r="AF2770" s="42" t="str">
        <f>IF($I2770="", "", IF(COUNTIF($I$10:$I2769, I2770)&gt;0, "", SUMIF($I$10:$I$3009, $I2770, $AE$10:$AE$3009)))</f>
        <v/>
      </c>
      <c r="AG2770" s="45" t="str">
        <f>IF($AF2770="", "", COUNTIF($AF$10:$AF$3009, "&gt;"&amp;AF2770)+1+COUNTIF($AF$10:$AF2770, $AF2770)-1)</f>
        <v/>
      </c>
      <c r="AI2770" s="42" t="str">
        <f t="shared" si="2059"/>
        <v/>
      </c>
      <c r="AK2770" s="15" t="str">
        <f t="shared" si="2060"/>
        <v/>
      </c>
      <c r="AM2770" s="64" t="str">
        <f t="shared" si="2061"/>
        <v/>
      </c>
      <c r="AN2770" s="65" t="str">
        <f t="shared" si="2062"/>
        <v/>
      </c>
      <c r="AO2770" s="65" t="str">
        <f t="shared" si="2063"/>
        <v/>
      </c>
      <c r="AP2770" s="65" t="str">
        <f t="shared" si="2064"/>
        <v/>
      </c>
      <c r="AQ2770" s="65" t="str">
        <f t="shared" si="2065"/>
        <v/>
      </c>
      <c r="AR2770" s="65" t="str">
        <f t="shared" si="2066"/>
        <v/>
      </c>
      <c r="AS2770" s="65" t="str">
        <f t="shared" si="2067"/>
        <v/>
      </c>
      <c r="AT2770" s="65" t="str">
        <f t="shared" si="2068"/>
        <v/>
      </c>
      <c r="AU2770" s="65" t="str">
        <f t="shared" si="2069"/>
        <v/>
      </c>
      <c r="AV2770" s="66" t="str">
        <f t="shared" si="2070"/>
        <v/>
      </c>
      <c r="AX2770" s="73" t="str">
        <f t="shared" si="2091"/>
        <v/>
      </c>
      <c r="AY2770" s="74" t="str">
        <f t="shared" si="2093"/>
        <v/>
      </c>
      <c r="AZ2770" s="74" t="str">
        <f t="shared" si="2093"/>
        <v/>
      </c>
      <c r="BA2770" s="74" t="str">
        <f t="shared" si="2093"/>
        <v/>
      </c>
      <c r="BB2770" s="74" t="str">
        <f t="shared" si="2093"/>
        <v/>
      </c>
      <c r="BC2770" s="74" t="str">
        <f t="shared" si="2093"/>
        <v/>
      </c>
      <c r="BD2770" s="74" t="str">
        <f t="shared" si="2093"/>
        <v/>
      </c>
      <c r="BE2770" s="74" t="str">
        <f t="shared" si="2093"/>
        <v/>
      </c>
      <c r="BF2770" s="74" t="str">
        <f t="shared" si="2093"/>
        <v/>
      </c>
      <c r="BG2770" s="75" t="str">
        <f t="shared" si="2093"/>
        <v/>
      </c>
      <c r="BI2770" s="73" t="str">
        <f t="shared" si="2092"/>
        <v/>
      </c>
      <c r="BJ2770" s="74" t="str">
        <f t="shared" si="2094"/>
        <v/>
      </c>
      <c r="BK2770" s="74" t="str">
        <f t="shared" si="2094"/>
        <v/>
      </c>
      <c r="BL2770" s="74" t="str">
        <f t="shared" si="2094"/>
        <v/>
      </c>
      <c r="BM2770" s="74" t="str">
        <f t="shared" si="2094"/>
        <v/>
      </c>
      <c r="BN2770" s="74" t="str">
        <f t="shared" si="2094"/>
        <v/>
      </c>
      <c r="BO2770" s="74" t="str">
        <f t="shared" si="2094"/>
        <v/>
      </c>
      <c r="BP2770" s="74" t="str">
        <f t="shared" si="2094"/>
        <v/>
      </c>
      <c r="BQ2770" s="74" t="str">
        <f t="shared" si="2094"/>
        <v/>
      </c>
      <c r="BR2770" s="75" t="str">
        <f t="shared" si="2094"/>
        <v/>
      </c>
      <c r="BU2770" s="42" t="str">
        <f t="shared" si="2071"/>
        <v/>
      </c>
      <c r="BV2770" s="66" t="str">
        <f t="shared" si="2072"/>
        <v/>
      </c>
      <c r="BX2770" s="64" t="str">
        <f t="shared" si="2073"/>
        <v/>
      </c>
      <c r="BY2770" s="65" t="str">
        <f t="shared" si="2074"/>
        <v/>
      </c>
      <c r="BZ2770" s="65" t="str">
        <f t="shared" si="2075"/>
        <v/>
      </c>
      <c r="CA2770" s="65" t="str">
        <f t="shared" si="2076"/>
        <v/>
      </c>
      <c r="CB2770" s="65" t="str">
        <f t="shared" si="2077"/>
        <v/>
      </c>
      <c r="CC2770" s="65" t="str">
        <f t="shared" si="2078"/>
        <v/>
      </c>
      <c r="CD2770" s="65" t="str">
        <f t="shared" si="2079"/>
        <v/>
      </c>
      <c r="CE2770" s="65" t="str">
        <f t="shared" si="2080"/>
        <v/>
      </c>
      <c r="CF2770" s="65" t="str">
        <f t="shared" si="2081"/>
        <v/>
      </c>
      <c r="CG2770" s="66" t="str">
        <f t="shared" si="2082"/>
        <v/>
      </c>
      <c r="CI2770" s="42" t="str">
        <f t="shared" si="2083"/>
        <v/>
      </c>
      <c r="CK2770" s="92" t="str">
        <f t="shared" si="2084"/>
        <v/>
      </c>
      <c r="CL2770" s="65" t="str">
        <f t="shared" si="2085"/>
        <v/>
      </c>
      <c r="CM2770" s="93" t="str">
        <f t="shared" si="2086"/>
        <v/>
      </c>
      <c r="CN2770" s="101" t="str">
        <f t="shared" si="2055"/>
        <v/>
      </c>
      <c r="CP2770" s="92" t="str">
        <f t="shared" si="2087"/>
        <v/>
      </c>
      <c r="CQ2770" s="65" t="str">
        <f t="shared" si="2088"/>
        <v/>
      </c>
      <c r="CR2770" s="93" t="str">
        <f t="shared" si="2089"/>
        <v/>
      </c>
      <c r="CS2770" s="101" t="str">
        <f t="shared" si="2090"/>
        <v/>
      </c>
    </row>
    <row r="2771" spans="1:97" x14ac:dyDescent="0.25">
      <c r="A2771" s="51"/>
      <c r="B2771" s="15" t="str">
        <f t="shared" si="2054"/>
        <v/>
      </c>
      <c r="C2771" s="15" t="str">
        <f t="shared" si="2056"/>
        <v/>
      </c>
      <c r="D2771" s="51"/>
      <c r="E2771" s="137"/>
      <c r="F2771" s="138"/>
      <c r="G2771" s="139"/>
      <c r="H2771" s="138"/>
      <c r="I2771" s="140"/>
      <c r="J2771" s="138"/>
      <c r="K2771" s="141"/>
      <c r="L2771" s="139"/>
      <c r="M2771" s="142"/>
      <c r="N2771" s="142"/>
      <c r="O2771" s="143"/>
      <c r="P2771" s="144"/>
      <c r="Q2771" s="144"/>
      <c r="R2771" s="144"/>
      <c r="S2771" s="144"/>
      <c r="T2771" s="144"/>
      <c r="U2771" s="144"/>
      <c r="V2771" s="144"/>
      <c r="W2771" s="144"/>
      <c r="X2771" s="145"/>
      <c r="Y2771" s="51"/>
      <c r="Z2771" s="13" t="str">
        <f t="shared" si="2057"/>
        <v/>
      </c>
      <c r="AA2771" s="51"/>
      <c r="AE2771" s="42" t="str">
        <f t="shared" si="2058"/>
        <v/>
      </c>
      <c r="AF2771" s="42" t="str">
        <f>IF($I2771="", "", IF(COUNTIF($I$10:$I2770, I2771)&gt;0, "", SUMIF($I$10:$I$3009, $I2771, $AE$10:$AE$3009)))</f>
        <v/>
      </c>
      <c r="AG2771" s="45" t="str">
        <f>IF($AF2771="", "", COUNTIF($AF$10:$AF$3009, "&gt;"&amp;AF2771)+1+COUNTIF($AF$10:$AF2771, $AF2771)-1)</f>
        <v/>
      </c>
      <c r="AI2771" s="42" t="str">
        <f t="shared" si="2059"/>
        <v/>
      </c>
      <c r="AK2771" s="15" t="str">
        <f t="shared" si="2060"/>
        <v/>
      </c>
      <c r="AM2771" s="64" t="str">
        <f t="shared" si="2061"/>
        <v/>
      </c>
      <c r="AN2771" s="65" t="str">
        <f t="shared" si="2062"/>
        <v/>
      </c>
      <c r="AO2771" s="65" t="str">
        <f t="shared" si="2063"/>
        <v/>
      </c>
      <c r="AP2771" s="65" t="str">
        <f t="shared" si="2064"/>
        <v/>
      </c>
      <c r="AQ2771" s="65" t="str">
        <f t="shared" si="2065"/>
        <v/>
      </c>
      <c r="AR2771" s="65" t="str">
        <f t="shared" si="2066"/>
        <v/>
      </c>
      <c r="AS2771" s="65" t="str">
        <f t="shared" si="2067"/>
        <v/>
      </c>
      <c r="AT2771" s="65" t="str">
        <f t="shared" si="2068"/>
        <v/>
      </c>
      <c r="AU2771" s="65" t="str">
        <f t="shared" si="2069"/>
        <v/>
      </c>
      <c r="AV2771" s="66" t="str">
        <f t="shared" si="2070"/>
        <v/>
      </c>
      <c r="AX2771" s="73" t="str">
        <f t="shared" si="2091"/>
        <v/>
      </c>
      <c r="AY2771" s="74" t="str">
        <f t="shared" si="2093"/>
        <v/>
      </c>
      <c r="AZ2771" s="74" t="str">
        <f t="shared" si="2093"/>
        <v/>
      </c>
      <c r="BA2771" s="74" t="str">
        <f t="shared" si="2093"/>
        <v/>
      </c>
      <c r="BB2771" s="74" t="str">
        <f t="shared" si="2093"/>
        <v/>
      </c>
      <c r="BC2771" s="74" t="str">
        <f t="shared" si="2093"/>
        <v/>
      </c>
      <c r="BD2771" s="74" t="str">
        <f t="shared" si="2093"/>
        <v/>
      </c>
      <c r="BE2771" s="74" t="str">
        <f t="shared" si="2093"/>
        <v/>
      </c>
      <c r="BF2771" s="74" t="str">
        <f t="shared" si="2093"/>
        <v/>
      </c>
      <c r="BG2771" s="75" t="str">
        <f t="shared" si="2093"/>
        <v/>
      </c>
      <c r="BI2771" s="73" t="str">
        <f t="shared" si="2092"/>
        <v/>
      </c>
      <c r="BJ2771" s="74" t="str">
        <f t="shared" si="2094"/>
        <v/>
      </c>
      <c r="BK2771" s="74" t="str">
        <f t="shared" si="2094"/>
        <v/>
      </c>
      <c r="BL2771" s="74" t="str">
        <f t="shared" si="2094"/>
        <v/>
      </c>
      <c r="BM2771" s="74" t="str">
        <f t="shared" si="2094"/>
        <v/>
      </c>
      <c r="BN2771" s="74" t="str">
        <f t="shared" si="2094"/>
        <v/>
      </c>
      <c r="BO2771" s="74" t="str">
        <f t="shared" si="2094"/>
        <v/>
      </c>
      <c r="BP2771" s="74" t="str">
        <f t="shared" si="2094"/>
        <v/>
      </c>
      <c r="BQ2771" s="74" t="str">
        <f t="shared" si="2094"/>
        <v/>
      </c>
      <c r="BR2771" s="75" t="str">
        <f t="shared" si="2094"/>
        <v/>
      </c>
      <c r="BU2771" s="42" t="str">
        <f t="shared" si="2071"/>
        <v/>
      </c>
      <c r="BV2771" s="66" t="str">
        <f t="shared" si="2072"/>
        <v/>
      </c>
      <c r="BX2771" s="64" t="str">
        <f t="shared" si="2073"/>
        <v/>
      </c>
      <c r="BY2771" s="65" t="str">
        <f t="shared" si="2074"/>
        <v/>
      </c>
      <c r="BZ2771" s="65" t="str">
        <f t="shared" si="2075"/>
        <v/>
      </c>
      <c r="CA2771" s="65" t="str">
        <f t="shared" si="2076"/>
        <v/>
      </c>
      <c r="CB2771" s="65" t="str">
        <f t="shared" si="2077"/>
        <v/>
      </c>
      <c r="CC2771" s="65" t="str">
        <f t="shared" si="2078"/>
        <v/>
      </c>
      <c r="CD2771" s="65" t="str">
        <f t="shared" si="2079"/>
        <v/>
      </c>
      <c r="CE2771" s="65" t="str">
        <f t="shared" si="2080"/>
        <v/>
      </c>
      <c r="CF2771" s="65" t="str">
        <f t="shared" si="2081"/>
        <v/>
      </c>
      <c r="CG2771" s="66" t="str">
        <f t="shared" si="2082"/>
        <v/>
      </c>
      <c r="CI2771" s="42" t="str">
        <f t="shared" si="2083"/>
        <v/>
      </c>
      <c r="CK2771" s="92" t="str">
        <f t="shared" si="2084"/>
        <v/>
      </c>
      <c r="CL2771" s="65" t="str">
        <f t="shared" si="2085"/>
        <v/>
      </c>
      <c r="CM2771" s="93" t="str">
        <f t="shared" si="2086"/>
        <v/>
      </c>
      <c r="CN2771" s="101" t="str">
        <f t="shared" si="2055"/>
        <v/>
      </c>
      <c r="CP2771" s="92" t="str">
        <f t="shared" si="2087"/>
        <v/>
      </c>
      <c r="CQ2771" s="65" t="str">
        <f t="shared" si="2088"/>
        <v/>
      </c>
      <c r="CR2771" s="93" t="str">
        <f t="shared" si="2089"/>
        <v/>
      </c>
      <c r="CS2771" s="101" t="str">
        <f t="shared" si="2090"/>
        <v/>
      </c>
    </row>
    <row r="2772" spans="1:97" x14ac:dyDescent="0.25">
      <c r="A2772" s="51"/>
      <c r="B2772" s="15" t="str">
        <f t="shared" si="2054"/>
        <v/>
      </c>
      <c r="C2772" s="15" t="str">
        <f t="shared" si="2056"/>
        <v/>
      </c>
      <c r="D2772" s="51"/>
      <c r="E2772" s="137"/>
      <c r="F2772" s="138"/>
      <c r="G2772" s="139"/>
      <c r="H2772" s="138"/>
      <c r="I2772" s="140"/>
      <c r="J2772" s="138"/>
      <c r="K2772" s="141"/>
      <c r="L2772" s="139"/>
      <c r="M2772" s="142"/>
      <c r="N2772" s="142"/>
      <c r="O2772" s="143"/>
      <c r="P2772" s="144"/>
      <c r="Q2772" s="144"/>
      <c r="R2772" s="144"/>
      <c r="S2772" s="144"/>
      <c r="T2772" s="144"/>
      <c r="U2772" s="144"/>
      <c r="V2772" s="144"/>
      <c r="W2772" s="144"/>
      <c r="X2772" s="145"/>
      <c r="Y2772" s="51"/>
      <c r="Z2772" s="13" t="str">
        <f t="shared" si="2057"/>
        <v/>
      </c>
      <c r="AA2772" s="51"/>
      <c r="AE2772" s="42" t="str">
        <f t="shared" si="2058"/>
        <v/>
      </c>
      <c r="AF2772" s="42" t="str">
        <f>IF($I2772="", "", IF(COUNTIF($I$10:$I2771, I2772)&gt;0, "", SUMIF($I$10:$I$3009, $I2772, $AE$10:$AE$3009)))</f>
        <v/>
      </c>
      <c r="AG2772" s="45" t="str">
        <f>IF($AF2772="", "", COUNTIF($AF$10:$AF$3009, "&gt;"&amp;AF2772)+1+COUNTIF($AF$10:$AF2772, $AF2772)-1)</f>
        <v/>
      </c>
      <c r="AI2772" s="42" t="str">
        <f t="shared" si="2059"/>
        <v/>
      </c>
      <c r="AK2772" s="15" t="str">
        <f t="shared" si="2060"/>
        <v/>
      </c>
      <c r="AM2772" s="64" t="str">
        <f t="shared" si="2061"/>
        <v/>
      </c>
      <c r="AN2772" s="65" t="str">
        <f t="shared" si="2062"/>
        <v/>
      </c>
      <c r="AO2772" s="65" t="str">
        <f t="shared" si="2063"/>
        <v/>
      </c>
      <c r="AP2772" s="65" t="str">
        <f t="shared" si="2064"/>
        <v/>
      </c>
      <c r="AQ2772" s="65" t="str">
        <f t="shared" si="2065"/>
        <v/>
      </c>
      <c r="AR2772" s="65" t="str">
        <f t="shared" si="2066"/>
        <v/>
      </c>
      <c r="AS2772" s="65" t="str">
        <f t="shared" si="2067"/>
        <v/>
      </c>
      <c r="AT2772" s="65" t="str">
        <f t="shared" si="2068"/>
        <v/>
      </c>
      <c r="AU2772" s="65" t="str">
        <f t="shared" si="2069"/>
        <v/>
      </c>
      <c r="AV2772" s="66" t="str">
        <f t="shared" si="2070"/>
        <v/>
      </c>
      <c r="AX2772" s="73" t="str">
        <f t="shared" si="2091"/>
        <v/>
      </c>
      <c r="AY2772" s="74" t="str">
        <f t="shared" si="2093"/>
        <v/>
      </c>
      <c r="AZ2772" s="74" t="str">
        <f t="shared" si="2093"/>
        <v/>
      </c>
      <c r="BA2772" s="74" t="str">
        <f t="shared" si="2093"/>
        <v/>
      </c>
      <c r="BB2772" s="74" t="str">
        <f t="shared" si="2093"/>
        <v/>
      </c>
      <c r="BC2772" s="74" t="str">
        <f t="shared" si="2093"/>
        <v/>
      </c>
      <c r="BD2772" s="74" t="str">
        <f t="shared" si="2093"/>
        <v/>
      </c>
      <c r="BE2772" s="74" t="str">
        <f t="shared" si="2093"/>
        <v/>
      </c>
      <c r="BF2772" s="74" t="str">
        <f t="shared" si="2093"/>
        <v/>
      </c>
      <c r="BG2772" s="75" t="str">
        <f t="shared" si="2093"/>
        <v/>
      </c>
      <c r="BI2772" s="73" t="str">
        <f t="shared" si="2092"/>
        <v/>
      </c>
      <c r="BJ2772" s="74" t="str">
        <f t="shared" si="2094"/>
        <v/>
      </c>
      <c r="BK2772" s="74" t="str">
        <f t="shared" si="2094"/>
        <v/>
      </c>
      <c r="BL2772" s="74" t="str">
        <f t="shared" si="2094"/>
        <v/>
      </c>
      <c r="BM2772" s="74" t="str">
        <f t="shared" si="2094"/>
        <v/>
      </c>
      <c r="BN2772" s="74" t="str">
        <f t="shared" si="2094"/>
        <v/>
      </c>
      <c r="BO2772" s="74" t="str">
        <f t="shared" si="2094"/>
        <v/>
      </c>
      <c r="BP2772" s="74" t="str">
        <f t="shared" si="2094"/>
        <v/>
      </c>
      <c r="BQ2772" s="74" t="str">
        <f t="shared" si="2094"/>
        <v/>
      </c>
      <c r="BR2772" s="75" t="str">
        <f t="shared" si="2094"/>
        <v/>
      </c>
      <c r="BU2772" s="42" t="str">
        <f t="shared" si="2071"/>
        <v/>
      </c>
      <c r="BV2772" s="66" t="str">
        <f t="shared" si="2072"/>
        <v/>
      </c>
      <c r="BX2772" s="64" t="str">
        <f t="shared" si="2073"/>
        <v/>
      </c>
      <c r="BY2772" s="65" t="str">
        <f t="shared" si="2074"/>
        <v/>
      </c>
      <c r="BZ2772" s="65" t="str">
        <f t="shared" si="2075"/>
        <v/>
      </c>
      <c r="CA2772" s="65" t="str">
        <f t="shared" si="2076"/>
        <v/>
      </c>
      <c r="CB2772" s="65" t="str">
        <f t="shared" si="2077"/>
        <v/>
      </c>
      <c r="CC2772" s="65" t="str">
        <f t="shared" si="2078"/>
        <v/>
      </c>
      <c r="CD2772" s="65" t="str">
        <f t="shared" si="2079"/>
        <v/>
      </c>
      <c r="CE2772" s="65" t="str">
        <f t="shared" si="2080"/>
        <v/>
      </c>
      <c r="CF2772" s="65" t="str">
        <f t="shared" si="2081"/>
        <v/>
      </c>
      <c r="CG2772" s="66" t="str">
        <f t="shared" si="2082"/>
        <v/>
      </c>
      <c r="CI2772" s="42" t="str">
        <f t="shared" si="2083"/>
        <v/>
      </c>
      <c r="CK2772" s="92" t="str">
        <f t="shared" si="2084"/>
        <v/>
      </c>
      <c r="CL2772" s="65" t="str">
        <f t="shared" si="2085"/>
        <v/>
      </c>
      <c r="CM2772" s="93" t="str">
        <f t="shared" si="2086"/>
        <v/>
      </c>
      <c r="CN2772" s="101" t="str">
        <f t="shared" si="2055"/>
        <v/>
      </c>
      <c r="CP2772" s="92" t="str">
        <f t="shared" si="2087"/>
        <v/>
      </c>
      <c r="CQ2772" s="65" t="str">
        <f t="shared" si="2088"/>
        <v/>
      </c>
      <c r="CR2772" s="93" t="str">
        <f t="shared" si="2089"/>
        <v/>
      </c>
      <c r="CS2772" s="101" t="str">
        <f t="shared" si="2090"/>
        <v/>
      </c>
    </row>
    <row r="2773" spans="1:97" x14ac:dyDescent="0.25">
      <c r="A2773" s="51"/>
      <c r="B2773" s="15" t="str">
        <f t="shared" si="2054"/>
        <v/>
      </c>
      <c r="C2773" s="15" t="str">
        <f t="shared" si="2056"/>
        <v/>
      </c>
      <c r="D2773" s="51"/>
      <c r="E2773" s="137"/>
      <c r="F2773" s="138"/>
      <c r="G2773" s="139"/>
      <c r="H2773" s="138"/>
      <c r="I2773" s="140"/>
      <c r="J2773" s="138"/>
      <c r="K2773" s="141"/>
      <c r="L2773" s="139"/>
      <c r="M2773" s="142"/>
      <c r="N2773" s="142"/>
      <c r="O2773" s="143"/>
      <c r="P2773" s="144"/>
      <c r="Q2773" s="144"/>
      <c r="R2773" s="144"/>
      <c r="S2773" s="144"/>
      <c r="T2773" s="144"/>
      <c r="U2773" s="144"/>
      <c r="V2773" s="144"/>
      <c r="W2773" s="144"/>
      <c r="X2773" s="145"/>
      <c r="Y2773" s="51"/>
      <c r="Z2773" s="13" t="str">
        <f t="shared" si="2057"/>
        <v/>
      </c>
      <c r="AA2773" s="51"/>
      <c r="AE2773" s="42" t="str">
        <f t="shared" si="2058"/>
        <v/>
      </c>
      <c r="AF2773" s="42" t="str">
        <f>IF($I2773="", "", IF(COUNTIF($I$10:$I2772, I2773)&gt;0, "", SUMIF($I$10:$I$3009, $I2773, $AE$10:$AE$3009)))</f>
        <v/>
      </c>
      <c r="AG2773" s="45" t="str">
        <f>IF($AF2773="", "", COUNTIF($AF$10:$AF$3009, "&gt;"&amp;AF2773)+1+COUNTIF($AF$10:$AF2773, $AF2773)-1)</f>
        <v/>
      </c>
      <c r="AI2773" s="42" t="str">
        <f t="shared" si="2059"/>
        <v/>
      </c>
      <c r="AK2773" s="15" t="str">
        <f t="shared" si="2060"/>
        <v/>
      </c>
      <c r="AM2773" s="64" t="str">
        <f t="shared" si="2061"/>
        <v/>
      </c>
      <c r="AN2773" s="65" t="str">
        <f t="shared" si="2062"/>
        <v/>
      </c>
      <c r="AO2773" s="65" t="str">
        <f t="shared" si="2063"/>
        <v/>
      </c>
      <c r="AP2773" s="65" t="str">
        <f t="shared" si="2064"/>
        <v/>
      </c>
      <c r="AQ2773" s="65" t="str">
        <f t="shared" si="2065"/>
        <v/>
      </c>
      <c r="AR2773" s="65" t="str">
        <f t="shared" si="2066"/>
        <v/>
      </c>
      <c r="AS2773" s="65" t="str">
        <f t="shared" si="2067"/>
        <v/>
      </c>
      <c r="AT2773" s="65" t="str">
        <f t="shared" si="2068"/>
        <v/>
      </c>
      <c r="AU2773" s="65" t="str">
        <f t="shared" si="2069"/>
        <v/>
      </c>
      <c r="AV2773" s="66" t="str">
        <f t="shared" si="2070"/>
        <v/>
      </c>
      <c r="AX2773" s="73" t="str">
        <f t="shared" si="2091"/>
        <v/>
      </c>
      <c r="AY2773" s="74" t="str">
        <f t="shared" si="2093"/>
        <v/>
      </c>
      <c r="AZ2773" s="74" t="str">
        <f t="shared" si="2093"/>
        <v/>
      </c>
      <c r="BA2773" s="74" t="str">
        <f t="shared" si="2093"/>
        <v/>
      </c>
      <c r="BB2773" s="74" t="str">
        <f t="shared" si="2093"/>
        <v/>
      </c>
      <c r="BC2773" s="74" t="str">
        <f t="shared" si="2093"/>
        <v/>
      </c>
      <c r="BD2773" s="74" t="str">
        <f t="shared" si="2093"/>
        <v/>
      </c>
      <c r="BE2773" s="74" t="str">
        <f t="shared" si="2093"/>
        <v/>
      </c>
      <c r="BF2773" s="74" t="str">
        <f t="shared" si="2093"/>
        <v/>
      </c>
      <c r="BG2773" s="75" t="str">
        <f t="shared" si="2093"/>
        <v/>
      </c>
      <c r="BI2773" s="73" t="str">
        <f t="shared" si="2092"/>
        <v/>
      </c>
      <c r="BJ2773" s="74" t="str">
        <f t="shared" si="2094"/>
        <v/>
      </c>
      <c r="BK2773" s="74" t="str">
        <f t="shared" si="2094"/>
        <v/>
      </c>
      <c r="BL2773" s="74" t="str">
        <f t="shared" si="2094"/>
        <v/>
      </c>
      <c r="BM2773" s="74" t="str">
        <f t="shared" si="2094"/>
        <v/>
      </c>
      <c r="BN2773" s="74" t="str">
        <f t="shared" si="2094"/>
        <v/>
      </c>
      <c r="BO2773" s="74" t="str">
        <f t="shared" si="2094"/>
        <v/>
      </c>
      <c r="BP2773" s="74" t="str">
        <f t="shared" si="2094"/>
        <v/>
      </c>
      <c r="BQ2773" s="74" t="str">
        <f t="shared" si="2094"/>
        <v/>
      </c>
      <c r="BR2773" s="75" t="str">
        <f t="shared" si="2094"/>
        <v/>
      </c>
      <c r="BU2773" s="42" t="str">
        <f t="shared" si="2071"/>
        <v/>
      </c>
      <c r="BV2773" s="66" t="str">
        <f t="shared" si="2072"/>
        <v/>
      </c>
      <c r="BX2773" s="64" t="str">
        <f t="shared" si="2073"/>
        <v/>
      </c>
      <c r="BY2773" s="65" t="str">
        <f t="shared" si="2074"/>
        <v/>
      </c>
      <c r="BZ2773" s="65" t="str">
        <f t="shared" si="2075"/>
        <v/>
      </c>
      <c r="CA2773" s="65" t="str">
        <f t="shared" si="2076"/>
        <v/>
      </c>
      <c r="CB2773" s="65" t="str">
        <f t="shared" si="2077"/>
        <v/>
      </c>
      <c r="CC2773" s="65" t="str">
        <f t="shared" si="2078"/>
        <v/>
      </c>
      <c r="CD2773" s="65" t="str">
        <f t="shared" si="2079"/>
        <v/>
      </c>
      <c r="CE2773" s="65" t="str">
        <f t="shared" si="2080"/>
        <v/>
      </c>
      <c r="CF2773" s="65" t="str">
        <f t="shared" si="2081"/>
        <v/>
      </c>
      <c r="CG2773" s="66" t="str">
        <f t="shared" si="2082"/>
        <v/>
      </c>
      <c r="CI2773" s="42" t="str">
        <f t="shared" si="2083"/>
        <v/>
      </c>
      <c r="CK2773" s="92" t="str">
        <f t="shared" si="2084"/>
        <v/>
      </c>
      <c r="CL2773" s="65" t="str">
        <f t="shared" si="2085"/>
        <v/>
      </c>
      <c r="CM2773" s="93" t="str">
        <f t="shared" si="2086"/>
        <v/>
      </c>
      <c r="CN2773" s="101" t="str">
        <f t="shared" si="2055"/>
        <v/>
      </c>
      <c r="CP2773" s="92" t="str">
        <f t="shared" si="2087"/>
        <v/>
      </c>
      <c r="CQ2773" s="65" t="str">
        <f t="shared" si="2088"/>
        <v/>
      </c>
      <c r="CR2773" s="93" t="str">
        <f t="shared" si="2089"/>
        <v/>
      </c>
      <c r="CS2773" s="101" t="str">
        <f t="shared" si="2090"/>
        <v/>
      </c>
    </row>
    <row r="2774" spans="1:97" x14ac:dyDescent="0.25">
      <c r="A2774" s="51"/>
      <c r="B2774" s="15" t="str">
        <f t="shared" si="2054"/>
        <v/>
      </c>
      <c r="C2774" s="15" t="str">
        <f t="shared" si="2056"/>
        <v/>
      </c>
      <c r="D2774" s="51"/>
      <c r="E2774" s="137"/>
      <c r="F2774" s="138"/>
      <c r="G2774" s="139"/>
      <c r="H2774" s="138"/>
      <c r="I2774" s="140"/>
      <c r="J2774" s="138"/>
      <c r="K2774" s="141"/>
      <c r="L2774" s="139"/>
      <c r="M2774" s="142"/>
      <c r="N2774" s="142"/>
      <c r="O2774" s="143"/>
      <c r="P2774" s="144"/>
      <c r="Q2774" s="144"/>
      <c r="R2774" s="144"/>
      <c r="S2774" s="144"/>
      <c r="T2774" s="144"/>
      <c r="U2774" s="144"/>
      <c r="V2774" s="144"/>
      <c r="W2774" s="144"/>
      <c r="X2774" s="145"/>
      <c r="Y2774" s="51"/>
      <c r="Z2774" s="13" t="str">
        <f t="shared" si="2057"/>
        <v/>
      </c>
      <c r="AA2774" s="51"/>
      <c r="AE2774" s="42" t="str">
        <f t="shared" si="2058"/>
        <v/>
      </c>
      <c r="AF2774" s="42" t="str">
        <f>IF($I2774="", "", IF(COUNTIF($I$10:$I2773, I2774)&gt;0, "", SUMIF($I$10:$I$3009, $I2774, $AE$10:$AE$3009)))</f>
        <v/>
      </c>
      <c r="AG2774" s="45" t="str">
        <f>IF($AF2774="", "", COUNTIF($AF$10:$AF$3009, "&gt;"&amp;AF2774)+1+COUNTIF($AF$10:$AF2774, $AF2774)-1)</f>
        <v/>
      </c>
      <c r="AI2774" s="42" t="str">
        <f t="shared" si="2059"/>
        <v/>
      </c>
      <c r="AK2774" s="15" t="str">
        <f t="shared" si="2060"/>
        <v/>
      </c>
      <c r="AM2774" s="64" t="str">
        <f t="shared" si="2061"/>
        <v/>
      </c>
      <c r="AN2774" s="65" t="str">
        <f t="shared" si="2062"/>
        <v/>
      </c>
      <c r="AO2774" s="65" t="str">
        <f t="shared" si="2063"/>
        <v/>
      </c>
      <c r="AP2774" s="65" t="str">
        <f t="shared" si="2064"/>
        <v/>
      </c>
      <c r="AQ2774" s="65" t="str">
        <f t="shared" si="2065"/>
        <v/>
      </c>
      <c r="AR2774" s="65" t="str">
        <f t="shared" si="2066"/>
        <v/>
      </c>
      <c r="AS2774" s="65" t="str">
        <f t="shared" si="2067"/>
        <v/>
      </c>
      <c r="AT2774" s="65" t="str">
        <f t="shared" si="2068"/>
        <v/>
      </c>
      <c r="AU2774" s="65" t="str">
        <f t="shared" si="2069"/>
        <v/>
      </c>
      <c r="AV2774" s="66" t="str">
        <f t="shared" si="2070"/>
        <v/>
      </c>
      <c r="AX2774" s="73" t="str">
        <f t="shared" si="2091"/>
        <v/>
      </c>
      <c r="AY2774" s="74" t="str">
        <f t="shared" si="2093"/>
        <v/>
      </c>
      <c r="AZ2774" s="74" t="str">
        <f t="shared" si="2093"/>
        <v/>
      </c>
      <c r="BA2774" s="74" t="str">
        <f t="shared" si="2093"/>
        <v/>
      </c>
      <c r="BB2774" s="74" t="str">
        <f t="shared" si="2093"/>
        <v/>
      </c>
      <c r="BC2774" s="74" t="str">
        <f t="shared" si="2093"/>
        <v/>
      </c>
      <c r="BD2774" s="74" t="str">
        <f t="shared" si="2093"/>
        <v/>
      </c>
      <c r="BE2774" s="74" t="str">
        <f t="shared" si="2093"/>
        <v/>
      </c>
      <c r="BF2774" s="74" t="str">
        <f t="shared" si="2093"/>
        <v/>
      </c>
      <c r="BG2774" s="75" t="str">
        <f t="shared" si="2093"/>
        <v/>
      </c>
      <c r="BI2774" s="73" t="str">
        <f t="shared" si="2092"/>
        <v/>
      </c>
      <c r="BJ2774" s="74" t="str">
        <f t="shared" si="2094"/>
        <v/>
      </c>
      <c r="BK2774" s="74" t="str">
        <f t="shared" si="2094"/>
        <v/>
      </c>
      <c r="BL2774" s="74" t="str">
        <f t="shared" si="2094"/>
        <v/>
      </c>
      <c r="BM2774" s="74" t="str">
        <f t="shared" si="2094"/>
        <v/>
      </c>
      <c r="BN2774" s="74" t="str">
        <f t="shared" si="2094"/>
        <v/>
      </c>
      <c r="BO2774" s="74" t="str">
        <f t="shared" si="2094"/>
        <v/>
      </c>
      <c r="BP2774" s="74" t="str">
        <f t="shared" si="2094"/>
        <v/>
      </c>
      <c r="BQ2774" s="74" t="str">
        <f t="shared" si="2094"/>
        <v/>
      </c>
      <c r="BR2774" s="75" t="str">
        <f t="shared" si="2094"/>
        <v/>
      </c>
      <c r="BU2774" s="42" t="str">
        <f t="shared" si="2071"/>
        <v/>
      </c>
      <c r="BV2774" s="66" t="str">
        <f t="shared" si="2072"/>
        <v/>
      </c>
      <c r="BX2774" s="64" t="str">
        <f t="shared" si="2073"/>
        <v/>
      </c>
      <c r="BY2774" s="65" t="str">
        <f t="shared" si="2074"/>
        <v/>
      </c>
      <c r="BZ2774" s="65" t="str">
        <f t="shared" si="2075"/>
        <v/>
      </c>
      <c r="CA2774" s="65" t="str">
        <f t="shared" si="2076"/>
        <v/>
      </c>
      <c r="CB2774" s="65" t="str">
        <f t="shared" si="2077"/>
        <v/>
      </c>
      <c r="CC2774" s="65" t="str">
        <f t="shared" si="2078"/>
        <v/>
      </c>
      <c r="CD2774" s="65" t="str">
        <f t="shared" si="2079"/>
        <v/>
      </c>
      <c r="CE2774" s="65" t="str">
        <f t="shared" si="2080"/>
        <v/>
      </c>
      <c r="CF2774" s="65" t="str">
        <f t="shared" si="2081"/>
        <v/>
      </c>
      <c r="CG2774" s="66" t="str">
        <f t="shared" si="2082"/>
        <v/>
      </c>
      <c r="CI2774" s="42" t="str">
        <f t="shared" si="2083"/>
        <v/>
      </c>
      <c r="CK2774" s="92" t="str">
        <f t="shared" si="2084"/>
        <v/>
      </c>
      <c r="CL2774" s="65" t="str">
        <f t="shared" si="2085"/>
        <v/>
      </c>
      <c r="CM2774" s="93" t="str">
        <f t="shared" si="2086"/>
        <v/>
      </c>
      <c r="CN2774" s="101" t="str">
        <f t="shared" si="2055"/>
        <v/>
      </c>
      <c r="CP2774" s="92" t="str">
        <f t="shared" si="2087"/>
        <v/>
      </c>
      <c r="CQ2774" s="65" t="str">
        <f t="shared" si="2088"/>
        <v/>
      </c>
      <c r="CR2774" s="93" t="str">
        <f t="shared" si="2089"/>
        <v/>
      </c>
      <c r="CS2774" s="101" t="str">
        <f t="shared" si="2090"/>
        <v/>
      </c>
    </row>
    <row r="2775" spans="1:97" x14ac:dyDescent="0.25">
      <c r="A2775" s="51"/>
      <c r="B2775" s="15" t="str">
        <f t="shared" si="2054"/>
        <v/>
      </c>
      <c r="C2775" s="15" t="str">
        <f t="shared" si="2056"/>
        <v/>
      </c>
      <c r="D2775" s="51"/>
      <c r="E2775" s="137"/>
      <c r="F2775" s="138"/>
      <c r="G2775" s="139"/>
      <c r="H2775" s="138"/>
      <c r="I2775" s="140"/>
      <c r="J2775" s="138"/>
      <c r="K2775" s="141"/>
      <c r="L2775" s="139"/>
      <c r="M2775" s="142"/>
      <c r="N2775" s="142"/>
      <c r="O2775" s="143"/>
      <c r="P2775" s="144"/>
      <c r="Q2775" s="144"/>
      <c r="R2775" s="144"/>
      <c r="S2775" s="144"/>
      <c r="T2775" s="144"/>
      <c r="U2775" s="144"/>
      <c r="V2775" s="144"/>
      <c r="W2775" s="144"/>
      <c r="X2775" s="145"/>
      <c r="Y2775" s="51"/>
      <c r="Z2775" s="13" t="str">
        <f t="shared" si="2057"/>
        <v/>
      </c>
      <c r="AA2775" s="51"/>
      <c r="AE2775" s="42" t="str">
        <f t="shared" si="2058"/>
        <v/>
      </c>
      <c r="AF2775" s="42" t="str">
        <f>IF($I2775="", "", IF(COUNTIF($I$10:$I2774, I2775)&gt;0, "", SUMIF($I$10:$I$3009, $I2775, $AE$10:$AE$3009)))</f>
        <v/>
      </c>
      <c r="AG2775" s="45" t="str">
        <f>IF($AF2775="", "", COUNTIF($AF$10:$AF$3009, "&gt;"&amp;AF2775)+1+COUNTIF($AF$10:$AF2775, $AF2775)-1)</f>
        <v/>
      </c>
      <c r="AI2775" s="42" t="str">
        <f t="shared" si="2059"/>
        <v/>
      </c>
      <c r="AK2775" s="15" t="str">
        <f t="shared" si="2060"/>
        <v/>
      </c>
      <c r="AM2775" s="64" t="str">
        <f t="shared" si="2061"/>
        <v/>
      </c>
      <c r="AN2775" s="65" t="str">
        <f t="shared" si="2062"/>
        <v/>
      </c>
      <c r="AO2775" s="65" t="str">
        <f t="shared" si="2063"/>
        <v/>
      </c>
      <c r="AP2775" s="65" t="str">
        <f t="shared" si="2064"/>
        <v/>
      </c>
      <c r="AQ2775" s="65" t="str">
        <f t="shared" si="2065"/>
        <v/>
      </c>
      <c r="AR2775" s="65" t="str">
        <f t="shared" si="2066"/>
        <v/>
      </c>
      <c r="AS2775" s="65" t="str">
        <f t="shared" si="2067"/>
        <v/>
      </c>
      <c r="AT2775" s="65" t="str">
        <f t="shared" si="2068"/>
        <v/>
      </c>
      <c r="AU2775" s="65" t="str">
        <f t="shared" si="2069"/>
        <v/>
      </c>
      <c r="AV2775" s="66" t="str">
        <f t="shared" si="2070"/>
        <v/>
      </c>
      <c r="AX2775" s="73" t="str">
        <f t="shared" si="2091"/>
        <v/>
      </c>
      <c r="AY2775" s="74" t="str">
        <f t="shared" si="2093"/>
        <v/>
      </c>
      <c r="AZ2775" s="74" t="str">
        <f t="shared" si="2093"/>
        <v/>
      </c>
      <c r="BA2775" s="74" t="str">
        <f t="shared" si="2093"/>
        <v/>
      </c>
      <c r="BB2775" s="74" t="str">
        <f t="shared" si="2093"/>
        <v/>
      </c>
      <c r="BC2775" s="74" t="str">
        <f t="shared" si="2093"/>
        <v/>
      </c>
      <c r="BD2775" s="74" t="str">
        <f t="shared" si="2093"/>
        <v/>
      </c>
      <c r="BE2775" s="74" t="str">
        <f t="shared" si="2093"/>
        <v/>
      </c>
      <c r="BF2775" s="74" t="str">
        <f t="shared" si="2093"/>
        <v/>
      </c>
      <c r="BG2775" s="75" t="str">
        <f t="shared" si="2093"/>
        <v/>
      </c>
      <c r="BI2775" s="73" t="str">
        <f t="shared" si="2092"/>
        <v/>
      </c>
      <c r="BJ2775" s="74" t="str">
        <f t="shared" si="2094"/>
        <v/>
      </c>
      <c r="BK2775" s="74" t="str">
        <f t="shared" si="2094"/>
        <v/>
      </c>
      <c r="BL2775" s="74" t="str">
        <f t="shared" si="2094"/>
        <v/>
      </c>
      <c r="BM2775" s="74" t="str">
        <f t="shared" si="2094"/>
        <v/>
      </c>
      <c r="BN2775" s="74" t="str">
        <f t="shared" si="2094"/>
        <v/>
      </c>
      <c r="BO2775" s="74" t="str">
        <f t="shared" si="2094"/>
        <v/>
      </c>
      <c r="BP2775" s="74" t="str">
        <f t="shared" si="2094"/>
        <v/>
      </c>
      <c r="BQ2775" s="74" t="str">
        <f t="shared" si="2094"/>
        <v/>
      </c>
      <c r="BR2775" s="75" t="str">
        <f t="shared" si="2094"/>
        <v/>
      </c>
      <c r="BU2775" s="42" t="str">
        <f t="shared" si="2071"/>
        <v/>
      </c>
      <c r="BV2775" s="66" t="str">
        <f t="shared" si="2072"/>
        <v/>
      </c>
      <c r="BX2775" s="64" t="str">
        <f t="shared" si="2073"/>
        <v/>
      </c>
      <c r="BY2775" s="65" t="str">
        <f t="shared" si="2074"/>
        <v/>
      </c>
      <c r="BZ2775" s="65" t="str">
        <f t="shared" si="2075"/>
        <v/>
      </c>
      <c r="CA2775" s="65" t="str">
        <f t="shared" si="2076"/>
        <v/>
      </c>
      <c r="CB2775" s="65" t="str">
        <f t="shared" si="2077"/>
        <v/>
      </c>
      <c r="CC2775" s="65" t="str">
        <f t="shared" si="2078"/>
        <v/>
      </c>
      <c r="CD2775" s="65" t="str">
        <f t="shared" si="2079"/>
        <v/>
      </c>
      <c r="CE2775" s="65" t="str">
        <f t="shared" si="2080"/>
        <v/>
      </c>
      <c r="CF2775" s="65" t="str">
        <f t="shared" si="2081"/>
        <v/>
      </c>
      <c r="CG2775" s="66" t="str">
        <f t="shared" si="2082"/>
        <v/>
      </c>
      <c r="CI2775" s="42" t="str">
        <f t="shared" si="2083"/>
        <v/>
      </c>
      <c r="CK2775" s="92" t="str">
        <f t="shared" si="2084"/>
        <v/>
      </c>
      <c r="CL2775" s="65" t="str">
        <f t="shared" si="2085"/>
        <v/>
      </c>
      <c r="CM2775" s="93" t="str">
        <f t="shared" si="2086"/>
        <v/>
      </c>
      <c r="CN2775" s="101" t="str">
        <f t="shared" si="2055"/>
        <v/>
      </c>
      <c r="CP2775" s="92" t="str">
        <f t="shared" si="2087"/>
        <v/>
      </c>
      <c r="CQ2775" s="65" t="str">
        <f t="shared" si="2088"/>
        <v/>
      </c>
      <c r="CR2775" s="93" t="str">
        <f t="shared" si="2089"/>
        <v/>
      </c>
      <c r="CS2775" s="101" t="str">
        <f t="shared" si="2090"/>
        <v/>
      </c>
    </row>
    <row r="2776" spans="1:97" x14ac:dyDescent="0.25">
      <c r="A2776" s="51"/>
      <c r="B2776" s="15" t="str">
        <f t="shared" si="2054"/>
        <v/>
      </c>
      <c r="C2776" s="15" t="str">
        <f t="shared" si="2056"/>
        <v/>
      </c>
      <c r="D2776" s="51"/>
      <c r="E2776" s="137"/>
      <c r="F2776" s="138"/>
      <c r="G2776" s="139"/>
      <c r="H2776" s="138"/>
      <c r="I2776" s="140"/>
      <c r="J2776" s="138"/>
      <c r="K2776" s="141"/>
      <c r="L2776" s="139"/>
      <c r="M2776" s="142"/>
      <c r="N2776" s="142"/>
      <c r="O2776" s="143"/>
      <c r="P2776" s="144"/>
      <c r="Q2776" s="144"/>
      <c r="R2776" s="144"/>
      <c r="S2776" s="144"/>
      <c r="T2776" s="144"/>
      <c r="U2776" s="144"/>
      <c r="V2776" s="144"/>
      <c r="W2776" s="144"/>
      <c r="X2776" s="145"/>
      <c r="Y2776" s="51"/>
      <c r="Z2776" s="13" t="str">
        <f t="shared" si="2057"/>
        <v/>
      </c>
      <c r="AA2776" s="51"/>
      <c r="AE2776" s="42" t="str">
        <f t="shared" si="2058"/>
        <v/>
      </c>
      <c r="AF2776" s="42" t="str">
        <f>IF($I2776="", "", IF(COUNTIF($I$10:$I2775, I2776)&gt;0, "", SUMIF($I$10:$I$3009, $I2776, $AE$10:$AE$3009)))</f>
        <v/>
      </c>
      <c r="AG2776" s="45" t="str">
        <f>IF($AF2776="", "", COUNTIF($AF$10:$AF$3009, "&gt;"&amp;AF2776)+1+COUNTIF($AF$10:$AF2776, $AF2776)-1)</f>
        <v/>
      </c>
      <c r="AI2776" s="42" t="str">
        <f t="shared" si="2059"/>
        <v/>
      </c>
      <c r="AK2776" s="15" t="str">
        <f t="shared" si="2060"/>
        <v/>
      </c>
      <c r="AM2776" s="64" t="str">
        <f t="shared" si="2061"/>
        <v/>
      </c>
      <c r="AN2776" s="65" t="str">
        <f t="shared" si="2062"/>
        <v/>
      </c>
      <c r="AO2776" s="65" t="str">
        <f t="shared" si="2063"/>
        <v/>
      </c>
      <c r="AP2776" s="65" t="str">
        <f t="shared" si="2064"/>
        <v/>
      </c>
      <c r="AQ2776" s="65" t="str">
        <f t="shared" si="2065"/>
        <v/>
      </c>
      <c r="AR2776" s="65" t="str">
        <f t="shared" si="2066"/>
        <v/>
      </c>
      <c r="AS2776" s="65" t="str">
        <f t="shared" si="2067"/>
        <v/>
      </c>
      <c r="AT2776" s="65" t="str">
        <f t="shared" si="2068"/>
        <v/>
      </c>
      <c r="AU2776" s="65" t="str">
        <f t="shared" si="2069"/>
        <v/>
      </c>
      <c r="AV2776" s="66" t="str">
        <f t="shared" si="2070"/>
        <v/>
      </c>
      <c r="AX2776" s="73" t="str">
        <f t="shared" si="2091"/>
        <v/>
      </c>
      <c r="AY2776" s="74" t="str">
        <f t="shared" ref="AY2776:BG2785" si="2095">IF(AY$9="", "", IF($H2776=AY$9, $AE2776, ""))</f>
        <v/>
      </c>
      <c r="AZ2776" s="74" t="str">
        <f t="shared" si="2095"/>
        <v/>
      </c>
      <c r="BA2776" s="74" t="str">
        <f t="shared" si="2095"/>
        <v/>
      </c>
      <c r="BB2776" s="74" t="str">
        <f t="shared" si="2095"/>
        <v/>
      </c>
      <c r="BC2776" s="74" t="str">
        <f t="shared" si="2095"/>
        <v/>
      </c>
      <c r="BD2776" s="74" t="str">
        <f t="shared" si="2095"/>
        <v/>
      </c>
      <c r="BE2776" s="74" t="str">
        <f t="shared" si="2095"/>
        <v/>
      </c>
      <c r="BF2776" s="74" t="str">
        <f t="shared" si="2095"/>
        <v/>
      </c>
      <c r="BG2776" s="75" t="str">
        <f t="shared" si="2095"/>
        <v/>
      </c>
      <c r="BI2776" s="73" t="str">
        <f t="shared" si="2092"/>
        <v/>
      </c>
      <c r="BJ2776" s="74" t="str">
        <f t="shared" si="2094"/>
        <v/>
      </c>
      <c r="BK2776" s="74" t="str">
        <f t="shared" si="2094"/>
        <v/>
      </c>
      <c r="BL2776" s="74" t="str">
        <f t="shared" si="2094"/>
        <v/>
      </c>
      <c r="BM2776" s="74" t="str">
        <f t="shared" si="2094"/>
        <v/>
      </c>
      <c r="BN2776" s="74" t="str">
        <f t="shared" si="2094"/>
        <v/>
      </c>
      <c r="BO2776" s="74" t="str">
        <f t="shared" si="2094"/>
        <v/>
      </c>
      <c r="BP2776" s="74" t="str">
        <f t="shared" si="2094"/>
        <v/>
      </c>
      <c r="BQ2776" s="74" t="str">
        <f t="shared" si="2094"/>
        <v/>
      </c>
      <c r="BR2776" s="75" t="str">
        <f t="shared" si="2094"/>
        <v/>
      </c>
      <c r="BU2776" s="42" t="str">
        <f t="shared" si="2071"/>
        <v/>
      </c>
      <c r="BV2776" s="66" t="str">
        <f t="shared" si="2072"/>
        <v/>
      </c>
      <c r="BX2776" s="64" t="str">
        <f t="shared" si="2073"/>
        <v/>
      </c>
      <c r="BY2776" s="65" t="str">
        <f t="shared" si="2074"/>
        <v/>
      </c>
      <c r="BZ2776" s="65" t="str">
        <f t="shared" si="2075"/>
        <v/>
      </c>
      <c r="CA2776" s="65" t="str">
        <f t="shared" si="2076"/>
        <v/>
      </c>
      <c r="CB2776" s="65" t="str">
        <f t="shared" si="2077"/>
        <v/>
      </c>
      <c r="CC2776" s="65" t="str">
        <f t="shared" si="2078"/>
        <v/>
      </c>
      <c r="CD2776" s="65" t="str">
        <f t="shared" si="2079"/>
        <v/>
      </c>
      <c r="CE2776" s="65" t="str">
        <f t="shared" si="2080"/>
        <v/>
      </c>
      <c r="CF2776" s="65" t="str">
        <f t="shared" si="2081"/>
        <v/>
      </c>
      <c r="CG2776" s="66" t="str">
        <f t="shared" si="2082"/>
        <v/>
      </c>
      <c r="CI2776" s="42" t="str">
        <f t="shared" si="2083"/>
        <v/>
      </c>
      <c r="CK2776" s="92" t="str">
        <f t="shared" si="2084"/>
        <v/>
      </c>
      <c r="CL2776" s="65" t="str">
        <f t="shared" si="2085"/>
        <v/>
      </c>
      <c r="CM2776" s="93" t="str">
        <f t="shared" si="2086"/>
        <v/>
      </c>
      <c r="CN2776" s="101" t="str">
        <f t="shared" si="2055"/>
        <v/>
      </c>
      <c r="CP2776" s="92" t="str">
        <f t="shared" si="2087"/>
        <v/>
      </c>
      <c r="CQ2776" s="65" t="str">
        <f t="shared" si="2088"/>
        <v/>
      </c>
      <c r="CR2776" s="93" t="str">
        <f t="shared" si="2089"/>
        <v/>
      </c>
      <c r="CS2776" s="101" t="str">
        <f t="shared" si="2090"/>
        <v/>
      </c>
    </row>
    <row r="2777" spans="1:97" x14ac:dyDescent="0.25">
      <c r="A2777" s="51"/>
      <c r="B2777" s="15" t="str">
        <f t="shared" si="2054"/>
        <v/>
      </c>
      <c r="C2777" s="15" t="str">
        <f t="shared" si="2056"/>
        <v/>
      </c>
      <c r="D2777" s="51"/>
      <c r="E2777" s="137"/>
      <c r="F2777" s="138"/>
      <c r="G2777" s="139"/>
      <c r="H2777" s="138"/>
      <c r="I2777" s="140"/>
      <c r="J2777" s="138"/>
      <c r="K2777" s="141"/>
      <c r="L2777" s="139"/>
      <c r="M2777" s="142"/>
      <c r="N2777" s="142"/>
      <c r="O2777" s="143"/>
      <c r="P2777" s="144"/>
      <c r="Q2777" s="144"/>
      <c r="R2777" s="144"/>
      <c r="S2777" s="144"/>
      <c r="T2777" s="144"/>
      <c r="U2777" s="144"/>
      <c r="V2777" s="144"/>
      <c r="W2777" s="144"/>
      <c r="X2777" s="145"/>
      <c r="Y2777" s="51"/>
      <c r="Z2777" s="13" t="str">
        <f t="shared" si="2057"/>
        <v/>
      </c>
      <c r="AA2777" s="51"/>
      <c r="AE2777" s="42" t="str">
        <f t="shared" si="2058"/>
        <v/>
      </c>
      <c r="AF2777" s="42" t="str">
        <f>IF($I2777="", "", IF(COUNTIF($I$10:$I2776, I2777)&gt;0, "", SUMIF($I$10:$I$3009, $I2777, $AE$10:$AE$3009)))</f>
        <v/>
      </c>
      <c r="AG2777" s="45" t="str">
        <f>IF($AF2777="", "", COUNTIF($AF$10:$AF$3009, "&gt;"&amp;AF2777)+1+COUNTIF($AF$10:$AF2777, $AF2777)-1)</f>
        <v/>
      </c>
      <c r="AI2777" s="42" t="str">
        <f t="shared" si="2059"/>
        <v/>
      </c>
      <c r="AK2777" s="15" t="str">
        <f t="shared" si="2060"/>
        <v/>
      </c>
      <c r="AM2777" s="64" t="str">
        <f t="shared" si="2061"/>
        <v/>
      </c>
      <c r="AN2777" s="65" t="str">
        <f t="shared" si="2062"/>
        <v/>
      </c>
      <c r="AO2777" s="65" t="str">
        <f t="shared" si="2063"/>
        <v/>
      </c>
      <c r="AP2777" s="65" t="str">
        <f t="shared" si="2064"/>
        <v/>
      </c>
      <c r="AQ2777" s="65" t="str">
        <f t="shared" si="2065"/>
        <v/>
      </c>
      <c r="AR2777" s="65" t="str">
        <f t="shared" si="2066"/>
        <v/>
      </c>
      <c r="AS2777" s="65" t="str">
        <f t="shared" si="2067"/>
        <v/>
      </c>
      <c r="AT2777" s="65" t="str">
        <f t="shared" si="2068"/>
        <v/>
      </c>
      <c r="AU2777" s="65" t="str">
        <f t="shared" si="2069"/>
        <v/>
      </c>
      <c r="AV2777" s="66" t="str">
        <f t="shared" si="2070"/>
        <v/>
      </c>
      <c r="AX2777" s="73" t="str">
        <f t="shared" si="2091"/>
        <v/>
      </c>
      <c r="AY2777" s="74" t="str">
        <f t="shared" si="2095"/>
        <v/>
      </c>
      <c r="AZ2777" s="74" t="str">
        <f t="shared" si="2095"/>
        <v/>
      </c>
      <c r="BA2777" s="74" t="str">
        <f t="shared" si="2095"/>
        <v/>
      </c>
      <c r="BB2777" s="74" t="str">
        <f t="shared" si="2095"/>
        <v/>
      </c>
      <c r="BC2777" s="74" t="str">
        <f t="shared" si="2095"/>
        <v/>
      </c>
      <c r="BD2777" s="74" t="str">
        <f t="shared" si="2095"/>
        <v/>
      </c>
      <c r="BE2777" s="74" t="str">
        <f t="shared" si="2095"/>
        <v/>
      </c>
      <c r="BF2777" s="74" t="str">
        <f t="shared" si="2095"/>
        <v/>
      </c>
      <c r="BG2777" s="75" t="str">
        <f t="shared" si="2095"/>
        <v/>
      </c>
      <c r="BI2777" s="73" t="str">
        <f t="shared" si="2092"/>
        <v/>
      </c>
      <c r="BJ2777" s="74" t="str">
        <f t="shared" si="2094"/>
        <v/>
      </c>
      <c r="BK2777" s="74" t="str">
        <f t="shared" si="2094"/>
        <v/>
      </c>
      <c r="BL2777" s="74" t="str">
        <f t="shared" si="2094"/>
        <v/>
      </c>
      <c r="BM2777" s="74" t="str">
        <f t="shared" si="2094"/>
        <v/>
      </c>
      <c r="BN2777" s="74" t="str">
        <f t="shared" si="2094"/>
        <v/>
      </c>
      <c r="BO2777" s="74" t="str">
        <f t="shared" si="2094"/>
        <v/>
      </c>
      <c r="BP2777" s="74" t="str">
        <f t="shared" si="2094"/>
        <v/>
      </c>
      <c r="BQ2777" s="74" t="str">
        <f t="shared" si="2094"/>
        <v/>
      </c>
      <c r="BR2777" s="75" t="str">
        <f t="shared" si="2094"/>
        <v/>
      </c>
      <c r="BU2777" s="42" t="str">
        <f t="shared" si="2071"/>
        <v/>
      </c>
      <c r="BV2777" s="66" t="str">
        <f t="shared" si="2072"/>
        <v/>
      </c>
      <c r="BX2777" s="64" t="str">
        <f t="shared" si="2073"/>
        <v/>
      </c>
      <c r="BY2777" s="65" t="str">
        <f t="shared" si="2074"/>
        <v/>
      </c>
      <c r="BZ2777" s="65" t="str">
        <f t="shared" si="2075"/>
        <v/>
      </c>
      <c r="CA2777" s="65" t="str">
        <f t="shared" si="2076"/>
        <v/>
      </c>
      <c r="CB2777" s="65" t="str">
        <f t="shared" si="2077"/>
        <v/>
      </c>
      <c r="CC2777" s="65" t="str">
        <f t="shared" si="2078"/>
        <v/>
      </c>
      <c r="CD2777" s="65" t="str">
        <f t="shared" si="2079"/>
        <v/>
      </c>
      <c r="CE2777" s="65" t="str">
        <f t="shared" si="2080"/>
        <v/>
      </c>
      <c r="CF2777" s="65" t="str">
        <f t="shared" si="2081"/>
        <v/>
      </c>
      <c r="CG2777" s="66" t="str">
        <f t="shared" si="2082"/>
        <v/>
      </c>
      <c r="CI2777" s="42" t="str">
        <f t="shared" si="2083"/>
        <v/>
      </c>
      <c r="CK2777" s="92" t="str">
        <f t="shared" si="2084"/>
        <v/>
      </c>
      <c r="CL2777" s="65" t="str">
        <f t="shared" si="2085"/>
        <v/>
      </c>
      <c r="CM2777" s="93" t="str">
        <f t="shared" si="2086"/>
        <v/>
      </c>
      <c r="CN2777" s="101" t="str">
        <f t="shared" si="2055"/>
        <v/>
      </c>
      <c r="CP2777" s="92" t="str">
        <f t="shared" si="2087"/>
        <v/>
      </c>
      <c r="CQ2777" s="65" t="str">
        <f t="shared" si="2088"/>
        <v/>
      </c>
      <c r="CR2777" s="93" t="str">
        <f t="shared" si="2089"/>
        <v/>
      </c>
      <c r="CS2777" s="101" t="str">
        <f t="shared" si="2090"/>
        <v/>
      </c>
    </row>
    <row r="2778" spans="1:97" x14ac:dyDescent="0.25">
      <c r="A2778" s="51"/>
      <c r="B2778" s="15" t="str">
        <f t="shared" si="2054"/>
        <v/>
      </c>
      <c r="C2778" s="15" t="str">
        <f t="shared" si="2056"/>
        <v/>
      </c>
      <c r="D2778" s="51"/>
      <c r="E2778" s="137"/>
      <c r="F2778" s="138"/>
      <c r="G2778" s="139"/>
      <c r="H2778" s="138"/>
      <c r="I2778" s="140"/>
      <c r="J2778" s="138"/>
      <c r="K2778" s="141"/>
      <c r="L2778" s="139"/>
      <c r="M2778" s="142"/>
      <c r="N2778" s="142"/>
      <c r="O2778" s="143"/>
      <c r="P2778" s="144"/>
      <c r="Q2778" s="144"/>
      <c r="R2778" s="144"/>
      <c r="S2778" s="144"/>
      <c r="T2778" s="144"/>
      <c r="U2778" s="144"/>
      <c r="V2778" s="144"/>
      <c r="W2778" s="144"/>
      <c r="X2778" s="145"/>
      <c r="Y2778" s="51"/>
      <c r="Z2778" s="13" t="str">
        <f t="shared" si="2057"/>
        <v/>
      </c>
      <c r="AA2778" s="51"/>
      <c r="AE2778" s="42" t="str">
        <f t="shared" si="2058"/>
        <v/>
      </c>
      <c r="AF2778" s="42" t="str">
        <f>IF($I2778="", "", IF(COUNTIF($I$10:$I2777, I2778)&gt;0, "", SUMIF($I$10:$I$3009, $I2778, $AE$10:$AE$3009)))</f>
        <v/>
      </c>
      <c r="AG2778" s="45" t="str">
        <f>IF($AF2778="", "", COUNTIF($AF$10:$AF$3009, "&gt;"&amp;AF2778)+1+COUNTIF($AF$10:$AF2778, $AF2778)-1)</f>
        <v/>
      </c>
      <c r="AI2778" s="42" t="str">
        <f t="shared" si="2059"/>
        <v/>
      </c>
      <c r="AK2778" s="15" t="str">
        <f t="shared" si="2060"/>
        <v/>
      </c>
      <c r="AM2778" s="64" t="str">
        <f t="shared" si="2061"/>
        <v/>
      </c>
      <c r="AN2778" s="65" t="str">
        <f t="shared" si="2062"/>
        <v/>
      </c>
      <c r="AO2778" s="65" t="str">
        <f t="shared" si="2063"/>
        <v/>
      </c>
      <c r="AP2778" s="65" t="str">
        <f t="shared" si="2064"/>
        <v/>
      </c>
      <c r="AQ2778" s="65" t="str">
        <f t="shared" si="2065"/>
        <v/>
      </c>
      <c r="AR2778" s="65" t="str">
        <f t="shared" si="2066"/>
        <v/>
      </c>
      <c r="AS2778" s="65" t="str">
        <f t="shared" si="2067"/>
        <v/>
      </c>
      <c r="AT2778" s="65" t="str">
        <f t="shared" si="2068"/>
        <v/>
      </c>
      <c r="AU2778" s="65" t="str">
        <f t="shared" si="2069"/>
        <v/>
      </c>
      <c r="AV2778" s="66" t="str">
        <f t="shared" si="2070"/>
        <v/>
      </c>
      <c r="AX2778" s="73" t="str">
        <f t="shared" si="2091"/>
        <v/>
      </c>
      <c r="AY2778" s="74" t="str">
        <f t="shared" si="2095"/>
        <v/>
      </c>
      <c r="AZ2778" s="74" t="str">
        <f t="shared" si="2095"/>
        <v/>
      </c>
      <c r="BA2778" s="74" t="str">
        <f t="shared" si="2095"/>
        <v/>
      </c>
      <c r="BB2778" s="74" t="str">
        <f t="shared" si="2095"/>
        <v/>
      </c>
      <c r="BC2778" s="74" t="str">
        <f t="shared" si="2095"/>
        <v/>
      </c>
      <c r="BD2778" s="74" t="str">
        <f t="shared" si="2095"/>
        <v/>
      </c>
      <c r="BE2778" s="74" t="str">
        <f t="shared" si="2095"/>
        <v/>
      </c>
      <c r="BF2778" s="74" t="str">
        <f t="shared" si="2095"/>
        <v/>
      </c>
      <c r="BG2778" s="75" t="str">
        <f t="shared" si="2095"/>
        <v/>
      </c>
      <c r="BI2778" s="73" t="str">
        <f t="shared" si="2092"/>
        <v/>
      </c>
      <c r="BJ2778" s="74" t="str">
        <f t="shared" si="2094"/>
        <v/>
      </c>
      <c r="BK2778" s="74" t="str">
        <f t="shared" si="2094"/>
        <v/>
      </c>
      <c r="BL2778" s="74" t="str">
        <f t="shared" si="2094"/>
        <v/>
      </c>
      <c r="BM2778" s="74" t="str">
        <f t="shared" si="2094"/>
        <v/>
      </c>
      <c r="BN2778" s="74" t="str">
        <f t="shared" si="2094"/>
        <v/>
      </c>
      <c r="BO2778" s="74" t="str">
        <f t="shared" si="2094"/>
        <v/>
      </c>
      <c r="BP2778" s="74" t="str">
        <f t="shared" si="2094"/>
        <v/>
      </c>
      <c r="BQ2778" s="74" t="str">
        <f t="shared" si="2094"/>
        <v/>
      </c>
      <c r="BR2778" s="75" t="str">
        <f t="shared" si="2094"/>
        <v/>
      </c>
      <c r="BU2778" s="42" t="str">
        <f t="shared" si="2071"/>
        <v/>
      </c>
      <c r="BV2778" s="66" t="str">
        <f t="shared" si="2072"/>
        <v/>
      </c>
      <c r="BX2778" s="64" t="str">
        <f t="shared" si="2073"/>
        <v/>
      </c>
      <c r="BY2778" s="65" t="str">
        <f t="shared" si="2074"/>
        <v/>
      </c>
      <c r="BZ2778" s="65" t="str">
        <f t="shared" si="2075"/>
        <v/>
      </c>
      <c r="CA2778" s="65" t="str">
        <f t="shared" si="2076"/>
        <v/>
      </c>
      <c r="CB2778" s="65" t="str">
        <f t="shared" si="2077"/>
        <v/>
      </c>
      <c r="CC2778" s="65" t="str">
        <f t="shared" si="2078"/>
        <v/>
      </c>
      <c r="CD2778" s="65" t="str">
        <f t="shared" si="2079"/>
        <v/>
      </c>
      <c r="CE2778" s="65" t="str">
        <f t="shared" si="2080"/>
        <v/>
      </c>
      <c r="CF2778" s="65" t="str">
        <f t="shared" si="2081"/>
        <v/>
      </c>
      <c r="CG2778" s="66" t="str">
        <f t="shared" si="2082"/>
        <v/>
      </c>
      <c r="CI2778" s="42" t="str">
        <f t="shared" si="2083"/>
        <v/>
      </c>
      <c r="CK2778" s="92" t="str">
        <f t="shared" si="2084"/>
        <v/>
      </c>
      <c r="CL2778" s="65" t="str">
        <f t="shared" si="2085"/>
        <v/>
      </c>
      <c r="CM2778" s="93" t="str">
        <f t="shared" si="2086"/>
        <v/>
      </c>
      <c r="CN2778" s="101" t="str">
        <f t="shared" si="2055"/>
        <v/>
      </c>
      <c r="CP2778" s="92" t="str">
        <f t="shared" si="2087"/>
        <v/>
      </c>
      <c r="CQ2778" s="65" t="str">
        <f t="shared" si="2088"/>
        <v/>
      </c>
      <c r="CR2778" s="93" t="str">
        <f t="shared" si="2089"/>
        <v/>
      </c>
      <c r="CS2778" s="101" t="str">
        <f t="shared" si="2090"/>
        <v/>
      </c>
    </row>
    <row r="2779" spans="1:97" x14ac:dyDescent="0.25">
      <c r="A2779" s="51"/>
      <c r="B2779" s="15" t="str">
        <f t="shared" si="2054"/>
        <v/>
      </c>
      <c r="C2779" s="15" t="str">
        <f t="shared" si="2056"/>
        <v/>
      </c>
      <c r="D2779" s="51"/>
      <c r="E2779" s="137"/>
      <c r="F2779" s="138"/>
      <c r="G2779" s="139"/>
      <c r="H2779" s="138"/>
      <c r="I2779" s="140"/>
      <c r="J2779" s="138"/>
      <c r="K2779" s="141"/>
      <c r="L2779" s="139"/>
      <c r="M2779" s="142"/>
      <c r="N2779" s="142"/>
      <c r="O2779" s="143"/>
      <c r="P2779" s="144"/>
      <c r="Q2779" s="144"/>
      <c r="R2779" s="144"/>
      <c r="S2779" s="144"/>
      <c r="T2779" s="144"/>
      <c r="U2779" s="144"/>
      <c r="V2779" s="144"/>
      <c r="W2779" s="144"/>
      <c r="X2779" s="145"/>
      <c r="Y2779" s="51"/>
      <c r="Z2779" s="13" t="str">
        <f t="shared" si="2057"/>
        <v/>
      </c>
      <c r="AA2779" s="51"/>
      <c r="AE2779" s="42" t="str">
        <f t="shared" si="2058"/>
        <v/>
      </c>
      <c r="AF2779" s="42" t="str">
        <f>IF($I2779="", "", IF(COUNTIF($I$10:$I2778, I2779)&gt;0, "", SUMIF($I$10:$I$3009, $I2779, $AE$10:$AE$3009)))</f>
        <v/>
      </c>
      <c r="AG2779" s="45" t="str">
        <f>IF($AF2779="", "", COUNTIF($AF$10:$AF$3009, "&gt;"&amp;AF2779)+1+COUNTIF($AF$10:$AF2779, $AF2779)-1)</f>
        <v/>
      </c>
      <c r="AI2779" s="42" t="str">
        <f t="shared" si="2059"/>
        <v/>
      </c>
      <c r="AK2779" s="15" t="str">
        <f t="shared" si="2060"/>
        <v/>
      </c>
      <c r="AM2779" s="64" t="str">
        <f t="shared" si="2061"/>
        <v/>
      </c>
      <c r="AN2779" s="65" t="str">
        <f t="shared" si="2062"/>
        <v/>
      </c>
      <c r="AO2779" s="65" t="str">
        <f t="shared" si="2063"/>
        <v/>
      </c>
      <c r="AP2779" s="65" t="str">
        <f t="shared" si="2064"/>
        <v/>
      </c>
      <c r="AQ2779" s="65" t="str">
        <f t="shared" si="2065"/>
        <v/>
      </c>
      <c r="AR2779" s="65" t="str">
        <f t="shared" si="2066"/>
        <v/>
      </c>
      <c r="AS2779" s="65" t="str">
        <f t="shared" si="2067"/>
        <v/>
      </c>
      <c r="AT2779" s="65" t="str">
        <f t="shared" si="2068"/>
        <v/>
      </c>
      <c r="AU2779" s="65" t="str">
        <f t="shared" si="2069"/>
        <v/>
      </c>
      <c r="AV2779" s="66" t="str">
        <f t="shared" si="2070"/>
        <v/>
      </c>
      <c r="AX2779" s="73" t="str">
        <f t="shared" si="2091"/>
        <v/>
      </c>
      <c r="AY2779" s="74" t="str">
        <f t="shared" si="2095"/>
        <v/>
      </c>
      <c r="AZ2779" s="74" t="str">
        <f t="shared" si="2095"/>
        <v/>
      </c>
      <c r="BA2779" s="74" t="str">
        <f t="shared" si="2095"/>
        <v/>
      </c>
      <c r="BB2779" s="74" t="str">
        <f t="shared" si="2095"/>
        <v/>
      </c>
      <c r="BC2779" s="74" t="str">
        <f t="shared" si="2095"/>
        <v/>
      </c>
      <c r="BD2779" s="74" t="str">
        <f t="shared" si="2095"/>
        <v/>
      </c>
      <c r="BE2779" s="74" t="str">
        <f t="shared" si="2095"/>
        <v/>
      </c>
      <c r="BF2779" s="74" t="str">
        <f t="shared" si="2095"/>
        <v/>
      </c>
      <c r="BG2779" s="75" t="str">
        <f t="shared" si="2095"/>
        <v/>
      </c>
      <c r="BI2779" s="73" t="str">
        <f t="shared" si="2092"/>
        <v/>
      </c>
      <c r="BJ2779" s="74" t="str">
        <f t="shared" si="2094"/>
        <v/>
      </c>
      <c r="BK2779" s="74" t="str">
        <f t="shared" si="2094"/>
        <v/>
      </c>
      <c r="BL2779" s="74" t="str">
        <f t="shared" si="2094"/>
        <v/>
      </c>
      <c r="BM2779" s="74" t="str">
        <f t="shared" si="2094"/>
        <v/>
      </c>
      <c r="BN2779" s="74" t="str">
        <f t="shared" si="2094"/>
        <v/>
      </c>
      <c r="BO2779" s="74" t="str">
        <f t="shared" si="2094"/>
        <v/>
      </c>
      <c r="BP2779" s="74" t="str">
        <f t="shared" si="2094"/>
        <v/>
      </c>
      <c r="BQ2779" s="74" t="str">
        <f t="shared" si="2094"/>
        <v/>
      </c>
      <c r="BR2779" s="75" t="str">
        <f t="shared" si="2094"/>
        <v/>
      </c>
      <c r="BU2779" s="42" t="str">
        <f t="shared" si="2071"/>
        <v/>
      </c>
      <c r="BV2779" s="66" t="str">
        <f t="shared" si="2072"/>
        <v/>
      </c>
      <c r="BX2779" s="64" t="str">
        <f t="shared" si="2073"/>
        <v/>
      </c>
      <c r="BY2779" s="65" t="str">
        <f t="shared" si="2074"/>
        <v/>
      </c>
      <c r="BZ2779" s="65" t="str">
        <f t="shared" si="2075"/>
        <v/>
      </c>
      <c r="CA2779" s="65" t="str">
        <f t="shared" si="2076"/>
        <v/>
      </c>
      <c r="CB2779" s="65" t="str">
        <f t="shared" si="2077"/>
        <v/>
      </c>
      <c r="CC2779" s="65" t="str">
        <f t="shared" si="2078"/>
        <v/>
      </c>
      <c r="CD2779" s="65" t="str">
        <f t="shared" si="2079"/>
        <v/>
      </c>
      <c r="CE2779" s="65" t="str">
        <f t="shared" si="2080"/>
        <v/>
      </c>
      <c r="CF2779" s="65" t="str">
        <f t="shared" si="2081"/>
        <v/>
      </c>
      <c r="CG2779" s="66" t="str">
        <f t="shared" si="2082"/>
        <v/>
      </c>
      <c r="CI2779" s="42" t="str">
        <f t="shared" si="2083"/>
        <v/>
      </c>
      <c r="CK2779" s="92" t="str">
        <f t="shared" si="2084"/>
        <v/>
      </c>
      <c r="CL2779" s="65" t="str">
        <f t="shared" si="2085"/>
        <v/>
      </c>
      <c r="CM2779" s="93" t="str">
        <f t="shared" si="2086"/>
        <v/>
      </c>
      <c r="CN2779" s="101" t="str">
        <f t="shared" si="2055"/>
        <v/>
      </c>
      <c r="CP2779" s="92" t="str">
        <f t="shared" si="2087"/>
        <v/>
      </c>
      <c r="CQ2779" s="65" t="str">
        <f t="shared" si="2088"/>
        <v/>
      </c>
      <c r="CR2779" s="93" t="str">
        <f t="shared" si="2089"/>
        <v/>
      </c>
      <c r="CS2779" s="101" t="str">
        <f t="shared" si="2090"/>
        <v/>
      </c>
    </row>
    <row r="2780" spans="1:97" x14ac:dyDescent="0.25">
      <c r="A2780" s="51"/>
      <c r="B2780" s="15" t="str">
        <f t="shared" si="2054"/>
        <v/>
      </c>
      <c r="C2780" s="15" t="str">
        <f t="shared" si="2056"/>
        <v/>
      </c>
      <c r="D2780" s="51"/>
      <c r="E2780" s="137"/>
      <c r="F2780" s="138"/>
      <c r="G2780" s="139"/>
      <c r="H2780" s="138"/>
      <c r="I2780" s="140"/>
      <c r="J2780" s="138"/>
      <c r="K2780" s="141"/>
      <c r="L2780" s="139"/>
      <c r="M2780" s="142"/>
      <c r="N2780" s="142"/>
      <c r="O2780" s="143"/>
      <c r="P2780" s="144"/>
      <c r="Q2780" s="144"/>
      <c r="R2780" s="144"/>
      <c r="S2780" s="144"/>
      <c r="T2780" s="144"/>
      <c r="U2780" s="144"/>
      <c r="V2780" s="144"/>
      <c r="W2780" s="144"/>
      <c r="X2780" s="145"/>
      <c r="Y2780" s="51"/>
      <c r="Z2780" s="13" t="str">
        <f t="shared" si="2057"/>
        <v/>
      </c>
      <c r="AA2780" s="51"/>
      <c r="AE2780" s="42" t="str">
        <f t="shared" si="2058"/>
        <v/>
      </c>
      <c r="AF2780" s="42" t="str">
        <f>IF($I2780="", "", IF(COUNTIF($I$10:$I2779, I2780)&gt;0, "", SUMIF($I$10:$I$3009, $I2780, $AE$10:$AE$3009)))</f>
        <v/>
      </c>
      <c r="AG2780" s="45" t="str">
        <f>IF($AF2780="", "", COUNTIF($AF$10:$AF$3009, "&gt;"&amp;AF2780)+1+COUNTIF($AF$10:$AF2780, $AF2780)-1)</f>
        <v/>
      </c>
      <c r="AI2780" s="42" t="str">
        <f t="shared" si="2059"/>
        <v/>
      </c>
      <c r="AK2780" s="15" t="str">
        <f t="shared" si="2060"/>
        <v/>
      </c>
      <c r="AM2780" s="64" t="str">
        <f t="shared" si="2061"/>
        <v/>
      </c>
      <c r="AN2780" s="65" t="str">
        <f t="shared" si="2062"/>
        <v/>
      </c>
      <c r="AO2780" s="65" t="str">
        <f t="shared" si="2063"/>
        <v/>
      </c>
      <c r="AP2780" s="65" t="str">
        <f t="shared" si="2064"/>
        <v/>
      </c>
      <c r="AQ2780" s="65" t="str">
        <f t="shared" si="2065"/>
        <v/>
      </c>
      <c r="AR2780" s="65" t="str">
        <f t="shared" si="2066"/>
        <v/>
      </c>
      <c r="AS2780" s="65" t="str">
        <f t="shared" si="2067"/>
        <v/>
      </c>
      <c r="AT2780" s="65" t="str">
        <f t="shared" si="2068"/>
        <v/>
      </c>
      <c r="AU2780" s="65" t="str">
        <f t="shared" si="2069"/>
        <v/>
      </c>
      <c r="AV2780" s="66" t="str">
        <f t="shared" si="2070"/>
        <v/>
      </c>
      <c r="AX2780" s="73" t="str">
        <f t="shared" si="2091"/>
        <v/>
      </c>
      <c r="AY2780" s="74" t="str">
        <f t="shared" si="2095"/>
        <v/>
      </c>
      <c r="AZ2780" s="74" t="str">
        <f t="shared" si="2095"/>
        <v/>
      </c>
      <c r="BA2780" s="74" t="str">
        <f t="shared" si="2095"/>
        <v/>
      </c>
      <c r="BB2780" s="74" t="str">
        <f t="shared" si="2095"/>
        <v/>
      </c>
      <c r="BC2780" s="74" t="str">
        <f t="shared" si="2095"/>
        <v/>
      </c>
      <c r="BD2780" s="74" t="str">
        <f t="shared" si="2095"/>
        <v/>
      </c>
      <c r="BE2780" s="74" t="str">
        <f t="shared" si="2095"/>
        <v/>
      </c>
      <c r="BF2780" s="74" t="str">
        <f t="shared" si="2095"/>
        <v/>
      </c>
      <c r="BG2780" s="75" t="str">
        <f t="shared" si="2095"/>
        <v/>
      </c>
      <c r="BI2780" s="73" t="str">
        <f t="shared" si="2092"/>
        <v/>
      </c>
      <c r="BJ2780" s="74" t="str">
        <f t="shared" si="2094"/>
        <v/>
      </c>
      <c r="BK2780" s="74" t="str">
        <f t="shared" si="2094"/>
        <v/>
      </c>
      <c r="BL2780" s="74" t="str">
        <f t="shared" si="2094"/>
        <v/>
      </c>
      <c r="BM2780" s="74" t="str">
        <f t="shared" si="2094"/>
        <v/>
      </c>
      <c r="BN2780" s="74" t="str">
        <f t="shared" si="2094"/>
        <v/>
      </c>
      <c r="BO2780" s="74" t="str">
        <f t="shared" si="2094"/>
        <v/>
      </c>
      <c r="BP2780" s="74" t="str">
        <f t="shared" si="2094"/>
        <v/>
      </c>
      <c r="BQ2780" s="74" t="str">
        <f t="shared" si="2094"/>
        <v/>
      </c>
      <c r="BR2780" s="75" t="str">
        <f t="shared" si="2094"/>
        <v/>
      </c>
      <c r="BU2780" s="42" t="str">
        <f t="shared" si="2071"/>
        <v/>
      </c>
      <c r="BV2780" s="66" t="str">
        <f t="shared" si="2072"/>
        <v/>
      </c>
      <c r="BX2780" s="64" t="str">
        <f t="shared" si="2073"/>
        <v/>
      </c>
      <c r="BY2780" s="65" t="str">
        <f t="shared" si="2074"/>
        <v/>
      </c>
      <c r="BZ2780" s="65" t="str">
        <f t="shared" si="2075"/>
        <v/>
      </c>
      <c r="CA2780" s="65" t="str">
        <f t="shared" si="2076"/>
        <v/>
      </c>
      <c r="CB2780" s="65" t="str">
        <f t="shared" si="2077"/>
        <v/>
      </c>
      <c r="CC2780" s="65" t="str">
        <f t="shared" si="2078"/>
        <v/>
      </c>
      <c r="CD2780" s="65" t="str">
        <f t="shared" si="2079"/>
        <v/>
      </c>
      <c r="CE2780" s="65" t="str">
        <f t="shared" si="2080"/>
        <v/>
      </c>
      <c r="CF2780" s="65" t="str">
        <f t="shared" si="2081"/>
        <v/>
      </c>
      <c r="CG2780" s="66" t="str">
        <f t="shared" si="2082"/>
        <v/>
      </c>
      <c r="CI2780" s="42" t="str">
        <f t="shared" si="2083"/>
        <v/>
      </c>
      <c r="CK2780" s="92" t="str">
        <f t="shared" si="2084"/>
        <v/>
      </c>
      <c r="CL2780" s="65" t="str">
        <f t="shared" si="2085"/>
        <v/>
      </c>
      <c r="CM2780" s="93" t="str">
        <f t="shared" si="2086"/>
        <v/>
      </c>
      <c r="CN2780" s="101" t="str">
        <f t="shared" si="2055"/>
        <v/>
      </c>
      <c r="CP2780" s="92" t="str">
        <f t="shared" si="2087"/>
        <v/>
      </c>
      <c r="CQ2780" s="65" t="str">
        <f t="shared" si="2088"/>
        <v/>
      </c>
      <c r="CR2780" s="93" t="str">
        <f t="shared" si="2089"/>
        <v/>
      </c>
      <c r="CS2780" s="101" t="str">
        <f t="shared" si="2090"/>
        <v/>
      </c>
    </row>
    <row r="2781" spans="1:97" x14ac:dyDescent="0.25">
      <c r="A2781" s="51"/>
      <c r="B2781" s="15" t="str">
        <f t="shared" si="2054"/>
        <v/>
      </c>
      <c r="C2781" s="15" t="str">
        <f t="shared" si="2056"/>
        <v/>
      </c>
      <c r="D2781" s="51"/>
      <c r="E2781" s="137"/>
      <c r="F2781" s="138"/>
      <c r="G2781" s="139"/>
      <c r="H2781" s="138"/>
      <c r="I2781" s="140"/>
      <c r="J2781" s="138"/>
      <c r="K2781" s="141"/>
      <c r="L2781" s="139"/>
      <c r="M2781" s="142"/>
      <c r="N2781" s="142"/>
      <c r="O2781" s="143"/>
      <c r="P2781" s="144"/>
      <c r="Q2781" s="144"/>
      <c r="R2781" s="144"/>
      <c r="S2781" s="144"/>
      <c r="T2781" s="144"/>
      <c r="U2781" s="144"/>
      <c r="V2781" s="144"/>
      <c r="W2781" s="144"/>
      <c r="X2781" s="145"/>
      <c r="Y2781" s="51"/>
      <c r="Z2781" s="13" t="str">
        <f t="shared" si="2057"/>
        <v/>
      </c>
      <c r="AA2781" s="51"/>
      <c r="AE2781" s="42" t="str">
        <f t="shared" si="2058"/>
        <v/>
      </c>
      <c r="AF2781" s="42" t="str">
        <f>IF($I2781="", "", IF(COUNTIF($I$10:$I2780, I2781)&gt;0, "", SUMIF($I$10:$I$3009, $I2781, $AE$10:$AE$3009)))</f>
        <v/>
      </c>
      <c r="AG2781" s="45" t="str">
        <f>IF($AF2781="", "", COUNTIF($AF$10:$AF$3009, "&gt;"&amp;AF2781)+1+COUNTIF($AF$10:$AF2781, $AF2781)-1)</f>
        <v/>
      </c>
      <c r="AI2781" s="42" t="str">
        <f t="shared" si="2059"/>
        <v/>
      </c>
      <c r="AK2781" s="15" t="str">
        <f t="shared" si="2060"/>
        <v/>
      </c>
      <c r="AM2781" s="64" t="str">
        <f t="shared" si="2061"/>
        <v/>
      </c>
      <c r="AN2781" s="65" t="str">
        <f t="shared" si="2062"/>
        <v/>
      </c>
      <c r="AO2781" s="65" t="str">
        <f t="shared" si="2063"/>
        <v/>
      </c>
      <c r="AP2781" s="65" t="str">
        <f t="shared" si="2064"/>
        <v/>
      </c>
      <c r="AQ2781" s="65" t="str">
        <f t="shared" si="2065"/>
        <v/>
      </c>
      <c r="AR2781" s="65" t="str">
        <f t="shared" si="2066"/>
        <v/>
      </c>
      <c r="AS2781" s="65" t="str">
        <f t="shared" si="2067"/>
        <v/>
      </c>
      <c r="AT2781" s="65" t="str">
        <f t="shared" si="2068"/>
        <v/>
      </c>
      <c r="AU2781" s="65" t="str">
        <f t="shared" si="2069"/>
        <v/>
      </c>
      <c r="AV2781" s="66" t="str">
        <f t="shared" si="2070"/>
        <v/>
      </c>
      <c r="AX2781" s="73" t="str">
        <f t="shared" si="2091"/>
        <v/>
      </c>
      <c r="AY2781" s="74" t="str">
        <f t="shared" si="2095"/>
        <v/>
      </c>
      <c r="AZ2781" s="74" t="str">
        <f t="shared" si="2095"/>
        <v/>
      </c>
      <c r="BA2781" s="74" t="str">
        <f t="shared" si="2095"/>
        <v/>
      </c>
      <c r="BB2781" s="74" t="str">
        <f t="shared" si="2095"/>
        <v/>
      </c>
      <c r="BC2781" s="74" t="str">
        <f t="shared" si="2095"/>
        <v/>
      </c>
      <c r="BD2781" s="74" t="str">
        <f t="shared" si="2095"/>
        <v/>
      </c>
      <c r="BE2781" s="74" t="str">
        <f t="shared" si="2095"/>
        <v/>
      </c>
      <c r="BF2781" s="74" t="str">
        <f t="shared" si="2095"/>
        <v/>
      </c>
      <c r="BG2781" s="75" t="str">
        <f t="shared" si="2095"/>
        <v/>
      </c>
      <c r="BI2781" s="73" t="str">
        <f t="shared" si="2092"/>
        <v/>
      </c>
      <c r="BJ2781" s="74" t="str">
        <f t="shared" si="2094"/>
        <v/>
      </c>
      <c r="BK2781" s="74" t="str">
        <f t="shared" si="2094"/>
        <v/>
      </c>
      <c r="BL2781" s="74" t="str">
        <f t="shared" si="2094"/>
        <v/>
      </c>
      <c r="BM2781" s="74" t="str">
        <f t="shared" si="2094"/>
        <v/>
      </c>
      <c r="BN2781" s="74" t="str">
        <f t="shared" si="2094"/>
        <v/>
      </c>
      <c r="BO2781" s="74" t="str">
        <f t="shared" si="2094"/>
        <v/>
      </c>
      <c r="BP2781" s="74" t="str">
        <f t="shared" si="2094"/>
        <v/>
      </c>
      <c r="BQ2781" s="74" t="str">
        <f t="shared" si="2094"/>
        <v/>
      </c>
      <c r="BR2781" s="75" t="str">
        <f t="shared" si="2094"/>
        <v/>
      </c>
      <c r="BU2781" s="42" t="str">
        <f t="shared" si="2071"/>
        <v/>
      </c>
      <c r="BV2781" s="66" t="str">
        <f t="shared" si="2072"/>
        <v/>
      </c>
      <c r="BX2781" s="64" t="str">
        <f t="shared" si="2073"/>
        <v/>
      </c>
      <c r="BY2781" s="65" t="str">
        <f t="shared" si="2074"/>
        <v/>
      </c>
      <c r="BZ2781" s="65" t="str">
        <f t="shared" si="2075"/>
        <v/>
      </c>
      <c r="CA2781" s="65" t="str">
        <f t="shared" si="2076"/>
        <v/>
      </c>
      <c r="CB2781" s="65" t="str">
        <f t="shared" si="2077"/>
        <v/>
      </c>
      <c r="CC2781" s="65" t="str">
        <f t="shared" si="2078"/>
        <v/>
      </c>
      <c r="CD2781" s="65" t="str">
        <f t="shared" si="2079"/>
        <v/>
      </c>
      <c r="CE2781" s="65" t="str">
        <f t="shared" si="2080"/>
        <v/>
      </c>
      <c r="CF2781" s="65" t="str">
        <f t="shared" si="2081"/>
        <v/>
      </c>
      <c r="CG2781" s="66" t="str">
        <f t="shared" si="2082"/>
        <v/>
      </c>
      <c r="CI2781" s="42" t="str">
        <f t="shared" si="2083"/>
        <v/>
      </c>
      <c r="CK2781" s="92" t="str">
        <f t="shared" si="2084"/>
        <v/>
      </c>
      <c r="CL2781" s="65" t="str">
        <f t="shared" si="2085"/>
        <v/>
      </c>
      <c r="CM2781" s="93" t="str">
        <f t="shared" si="2086"/>
        <v/>
      </c>
      <c r="CN2781" s="101" t="str">
        <f t="shared" si="2055"/>
        <v/>
      </c>
      <c r="CP2781" s="92" t="str">
        <f t="shared" si="2087"/>
        <v/>
      </c>
      <c r="CQ2781" s="65" t="str">
        <f t="shared" si="2088"/>
        <v/>
      </c>
      <c r="CR2781" s="93" t="str">
        <f t="shared" si="2089"/>
        <v/>
      </c>
      <c r="CS2781" s="101" t="str">
        <f t="shared" si="2090"/>
        <v/>
      </c>
    </row>
    <row r="2782" spans="1:97" x14ac:dyDescent="0.25">
      <c r="A2782" s="51"/>
      <c r="B2782" s="15" t="str">
        <f t="shared" si="2054"/>
        <v/>
      </c>
      <c r="C2782" s="15" t="str">
        <f t="shared" si="2056"/>
        <v/>
      </c>
      <c r="D2782" s="51"/>
      <c r="E2782" s="137"/>
      <c r="F2782" s="138"/>
      <c r="G2782" s="139"/>
      <c r="H2782" s="138"/>
      <c r="I2782" s="140"/>
      <c r="J2782" s="138"/>
      <c r="K2782" s="141"/>
      <c r="L2782" s="139"/>
      <c r="M2782" s="142"/>
      <c r="N2782" s="142"/>
      <c r="O2782" s="143"/>
      <c r="P2782" s="144"/>
      <c r="Q2782" s="144"/>
      <c r="R2782" s="144"/>
      <c r="S2782" s="144"/>
      <c r="T2782" s="144"/>
      <c r="U2782" s="144"/>
      <c r="V2782" s="144"/>
      <c r="W2782" s="144"/>
      <c r="X2782" s="145"/>
      <c r="Y2782" s="51"/>
      <c r="Z2782" s="13" t="str">
        <f t="shared" si="2057"/>
        <v/>
      </c>
      <c r="AA2782" s="51"/>
      <c r="AE2782" s="42" t="str">
        <f t="shared" si="2058"/>
        <v/>
      </c>
      <c r="AF2782" s="42" t="str">
        <f>IF($I2782="", "", IF(COUNTIF($I$10:$I2781, I2782)&gt;0, "", SUMIF($I$10:$I$3009, $I2782, $AE$10:$AE$3009)))</f>
        <v/>
      </c>
      <c r="AG2782" s="45" t="str">
        <f>IF($AF2782="", "", COUNTIF($AF$10:$AF$3009, "&gt;"&amp;AF2782)+1+COUNTIF($AF$10:$AF2782, $AF2782)-1)</f>
        <v/>
      </c>
      <c r="AI2782" s="42" t="str">
        <f t="shared" si="2059"/>
        <v/>
      </c>
      <c r="AK2782" s="15" t="str">
        <f t="shared" si="2060"/>
        <v/>
      </c>
      <c r="AM2782" s="64" t="str">
        <f t="shared" si="2061"/>
        <v/>
      </c>
      <c r="AN2782" s="65" t="str">
        <f t="shared" si="2062"/>
        <v/>
      </c>
      <c r="AO2782" s="65" t="str">
        <f t="shared" si="2063"/>
        <v/>
      </c>
      <c r="AP2782" s="65" t="str">
        <f t="shared" si="2064"/>
        <v/>
      </c>
      <c r="AQ2782" s="65" t="str">
        <f t="shared" si="2065"/>
        <v/>
      </c>
      <c r="AR2782" s="65" t="str">
        <f t="shared" si="2066"/>
        <v/>
      </c>
      <c r="AS2782" s="65" t="str">
        <f t="shared" si="2067"/>
        <v/>
      </c>
      <c r="AT2782" s="65" t="str">
        <f t="shared" si="2068"/>
        <v/>
      </c>
      <c r="AU2782" s="65" t="str">
        <f t="shared" si="2069"/>
        <v/>
      </c>
      <c r="AV2782" s="66" t="str">
        <f t="shared" si="2070"/>
        <v/>
      </c>
      <c r="AX2782" s="73" t="str">
        <f t="shared" si="2091"/>
        <v/>
      </c>
      <c r="AY2782" s="74" t="str">
        <f t="shared" si="2095"/>
        <v/>
      </c>
      <c r="AZ2782" s="74" t="str">
        <f t="shared" si="2095"/>
        <v/>
      </c>
      <c r="BA2782" s="74" t="str">
        <f t="shared" si="2095"/>
        <v/>
      </c>
      <c r="BB2782" s="74" t="str">
        <f t="shared" si="2095"/>
        <v/>
      </c>
      <c r="BC2782" s="74" t="str">
        <f t="shared" si="2095"/>
        <v/>
      </c>
      <c r="BD2782" s="74" t="str">
        <f t="shared" si="2095"/>
        <v/>
      </c>
      <c r="BE2782" s="74" t="str">
        <f t="shared" si="2095"/>
        <v/>
      </c>
      <c r="BF2782" s="74" t="str">
        <f t="shared" si="2095"/>
        <v/>
      </c>
      <c r="BG2782" s="75" t="str">
        <f t="shared" si="2095"/>
        <v/>
      </c>
      <c r="BI2782" s="73" t="str">
        <f t="shared" si="2092"/>
        <v/>
      </c>
      <c r="BJ2782" s="74" t="str">
        <f t="shared" si="2094"/>
        <v/>
      </c>
      <c r="BK2782" s="74" t="str">
        <f t="shared" si="2094"/>
        <v/>
      </c>
      <c r="BL2782" s="74" t="str">
        <f t="shared" si="2094"/>
        <v/>
      </c>
      <c r="BM2782" s="74" t="str">
        <f t="shared" si="2094"/>
        <v/>
      </c>
      <c r="BN2782" s="74" t="str">
        <f t="shared" si="2094"/>
        <v/>
      </c>
      <c r="BO2782" s="74" t="str">
        <f t="shared" si="2094"/>
        <v/>
      </c>
      <c r="BP2782" s="74" t="str">
        <f t="shared" si="2094"/>
        <v/>
      </c>
      <c r="BQ2782" s="74" t="str">
        <f t="shared" si="2094"/>
        <v/>
      </c>
      <c r="BR2782" s="75" t="str">
        <f t="shared" si="2094"/>
        <v/>
      </c>
      <c r="BU2782" s="42" t="str">
        <f t="shared" si="2071"/>
        <v/>
      </c>
      <c r="BV2782" s="66" t="str">
        <f t="shared" si="2072"/>
        <v/>
      </c>
      <c r="BX2782" s="64" t="str">
        <f t="shared" si="2073"/>
        <v/>
      </c>
      <c r="BY2782" s="65" t="str">
        <f t="shared" si="2074"/>
        <v/>
      </c>
      <c r="BZ2782" s="65" t="str">
        <f t="shared" si="2075"/>
        <v/>
      </c>
      <c r="CA2782" s="65" t="str">
        <f t="shared" si="2076"/>
        <v/>
      </c>
      <c r="CB2782" s="65" t="str">
        <f t="shared" si="2077"/>
        <v/>
      </c>
      <c r="CC2782" s="65" t="str">
        <f t="shared" si="2078"/>
        <v/>
      </c>
      <c r="CD2782" s="65" t="str">
        <f t="shared" si="2079"/>
        <v/>
      </c>
      <c r="CE2782" s="65" t="str">
        <f t="shared" si="2080"/>
        <v/>
      </c>
      <c r="CF2782" s="65" t="str">
        <f t="shared" si="2081"/>
        <v/>
      </c>
      <c r="CG2782" s="66" t="str">
        <f t="shared" si="2082"/>
        <v/>
      </c>
      <c r="CI2782" s="42" t="str">
        <f t="shared" si="2083"/>
        <v/>
      </c>
      <c r="CK2782" s="92" t="str">
        <f t="shared" si="2084"/>
        <v/>
      </c>
      <c r="CL2782" s="65" t="str">
        <f t="shared" si="2085"/>
        <v/>
      </c>
      <c r="CM2782" s="93" t="str">
        <f t="shared" si="2086"/>
        <v/>
      </c>
      <c r="CN2782" s="101" t="str">
        <f t="shared" si="2055"/>
        <v/>
      </c>
      <c r="CP2782" s="92" t="str">
        <f t="shared" si="2087"/>
        <v/>
      </c>
      <c r="CQ2782" s="65" t="str">
        <f t="shared" si="2088"/>
        <v/>
      </c>
      <c r="CR2782" s="93" t="str">
        <f t="shared" si="2089"/>
        <v/>
      </c>
      <c r="CS2782" s="101" t="str">
        <f t="shared" si="2090"/>
        <v/>
      </c>
    </row>
    <row r="2783" spans="1:97" x14ac:dyDescent="0.25">
      <c r="A2783" s="51"/>
      <c r="B2783" s="15" t="str">
        <f t="shared" si="2054"/>
        <v/>
      </c>
      <c r="C2783" s="15" t="str">
        <f t="shared" si="2056"/>
        <v/>
      </c>
      <c r="D2783" s="51"/>
      <c r="E2783" s="137"/>
      <c r="F2783" s="138"/>
      <c r="G2783" s="139"/>
      <c r="H2783" s="138"/>
      <c r="I2783" s="140"/>
      <c r="J2783" s="138"/>
      <c r="K2783" s="141"/>
      <c r="L2783" s="139"/>
      <c r="M2783" s="142"/>
      <c r="N2783" s="142"/>
      <c r="O2783" s="143"/>
      <c r="P2783" s="144"/>
      <c r="Q2783" s="144"/>
      <c r="R2783" s="144"/>
      <c r="S2783" s="144"/>
      <c r="T2783" s="144"/>
      <c r="U2783" s="144"/>
      <c r="V2783" s="144"/>
      <c r="W2783" s="144"/>
      <c r="X2783" s="145"/>
      <c r="Y2783" s="51"/>
      <c r="Z2783" s="13" t="str">
        <f t="shared" si="2057"/>
        <v/>
      </c>
      <c r="AA2783" s="51"/>
      <c r="AE2783" s="42" t="str">
        <f t="shared" si="2058"/>
        <v/>
      </c>
      <c r="AF2783" s="42" t="str">
        <f>IF($I2783="", "", IF(COUNTIF($I$10:$I2782, I2783)&gt;0, "", SUMIF($I$10:$I$3009, $I2783, $AE$10:$AE$3009)))</f>
        <v/>
      </c>
      <c r="AG2783" s="45" t="str">
        <f>IF($AF2783="", "", COUNTIF($AF$10:$AF$3009, "&gt;"&amp;AF2783)+1+COUNTIF($AF$10:$AF2783, $AF2783)-1)</f>
        <v/>
      </c>
      <c r="AI2783" s="42" t="str">
        <f t="shared" si="2059"/>
        <v/>
      </c>
      <c r="AK2783" s="15" t="str">
        <f t="shared" si="2060"/>
        <v/>
      </c>
      <c r="AM2783" s="64" t="str">
        <f t="shared" si="2061"/>
        <v/>
      </c>
      <c r="AN2783" s="65" t="str">
        <f t="shared" si="2062"/>
        <v/>
      </c>
      <c r="AO2783" s="65" t="str">
        <f t="shared" si="2063"/>
        <v/>
      </c>
      <c r="AP2783" s="65" t="str">
        <f t="shared" si="2064"/>
        <v/>
      </c>
      <c r="AQ2783" s="65" t="str">
        <f t="shared" si="2065"/>
        <v/>
      </c>
      <c r="AR2783" s="65" t="str">
        <f t="shared" si="2066"/>
        <v/>
      </c>
      <c r="AS2783" s="65" t="str">
        <f t="shared" si="2067"/>
        <v/>
      </c>
      <c r="AT2783" s="65" t="str">
        <f t="shared" si="2068"/>
        <v/>
      </c>
      <c r="AU2783" s="65" t="str">
        <f t="shared" si="2069"/>
        <v/>
      </c>
      <c r="AV2783" s="66" t="str">
        <f t="shared" si="2070"/>
        <v/>
      </c>
      <c r="AX2783" s="73" t="str">
        <f t="shared" si="2091"/>
        <v/>
      </c>
      <c r="AY2783" s="74" t="str">
        <f t="shared" si="2095"/>
        <v/>
      </c>
      <c r="AZ2783" s="74" t="str">
        <f t="shared" si="2095"/>
        <v/>
      </c>
      <c r="BA2783" s="74" t="str">
        <f t="shared" si="2095"/>
        <v/>
      </c>
      <c r="BB2783" s="74" t="str">
        <f t="shared" si="2095"/>
        <v/>
      </c>
      <c r="BC2783" s="74" t="str">
        <f t="shared" si="2095"/>
        <v/>
      </c>
      <c r="BD2783" s="74" t="str">
        <f t="shared" si="2095"/>
        <v/>
      </c>
      <c r="BE2783" s="74" t="str">
        <f t="shared" si="2095"/>
        <v/>
      </c>
      <c r="BF2783" s="74" t="str">
        <f t="shared" si="2095"/>
        <v/>
      </c>
      <c r="BG2783" s="75" t="str">
        <f t="shared" si="2095"/>
        <v/>
      </c>
      <c r="BI2783" s="73" t="str">
        <f t="shared" si="2092"/>
        <v/>
      </c>
      <c r="BJ2783" s="74" t="str">
        <f t="shared" si="2094"/>
        <v/>
      </c>
      <c r="BK2783" s="74" t="str">
        <f t="shared" si="2094"/>
        <v/>
      </c>
      <c r="BL2783" s="74" t="str">
        <f t="shared" si="2094"/>
        <v/>
      </c>
      <c r="BM2783" s="74" t="str">
        <f t="shared" si="2094"/>
        <v/>
      </c>
      <c r="BN2783" s="74" t="str">
        <f t="shared" si="2094"/>
        <v/>
      </c>
      <c r="BO2783" s="74" t="str">
        <f t="shared" si="2094"/>
        <v/>
      </c>
      <c r="BP2783" s="74" t="str">
        <f t="shared" si="2094"/>
        <v/>
      </c>
      <c r="BQ2783" s="74" t="str">
        <f t="shared" si="2094"/>
        <v/>
      </c>
      <c r="BR2783" s="75" t="str">
        <f t="shared" si="2094"/>
        <v/>
      </c>
      <c r="BU2783" s="42" t="str">
        <f t="shared" si="2071"/>
        <v/>
      </c>
      <c r="BV2783" s="66" t="str">
        <f t="shared" si="2072"/>
        <v/>
      </c>
      <c r="BX2783" s="64" t="str">
        <f t="shared" si="2073"/>
        <v/>
      </c>
      <c r="BY2783" s="65" t="str">
        <f t="shared" si="2074"/>
        <v/>
      </c>
      <c r="BZ2783" s="65" t="str">
        <f t="shared" si="2075"/>
        <v/>
      </c>
      <c r="CA2783" s="65" t="str">
        <f t="shared" si="2076"/>
        <v/>
      </c>
      <c r="CB2783" s="65" t="str">
        <f t="shared" si="2077"/>
        <v/>
      </c>
      <c r="CC2783" s="65" t="str">
        <f t="shared" si="2078"/>
        <v/>
      </c>
      <c r="CD2783" s="65" t="str">
        <f t="shared" si="2079"/>
        <v/>
      </c>
      <c r="CE2783" s="65" t="str">
        <f t="shared" si="2080"/>
        <v/>
      </c>
      <c r="CF2783" s="65" t="str">
        <f t="shared" si="2081"/>
        <v/>
      </c>
      <c r="CG2783" s="66" t="str">
        <f t="shared" si="2082"/>
        <v/>
      </c>
      <c r="CI2783" s="42" t="str">
        <f t="shared" si="2083"/>
        <v/>
      </c>
      <c r="CK2783" s="92" t="str">
        <f t="shared" si="2084"/>
        <v/>
      </c>
      <c r="CL2783" s="65" t="str">
        <f t="shared" si="2085"/>
        <v/>
      </c>
      <c r="CM2783" s="93" t="str">
        <f t="shared" si="2086"/>
        <v/>
      </c>
      <c r="CN2783" s="101" t="str">
        <f t="shared" si="2055"/>
        <v/>
      </c>
      <c r="CP2783" s="92" t="str">
        <f t="shared" si="2087"/>
        <v/>
      </c>
      <c r="CQ2783" s="65" t="str">
        <f t="shared" si="2088"/>
        <v/>
      </c>
      <c r="CR2783" s="93" t="str">
        <f t="shared" si="2089"/>
        <v/>
      </c>
      <c r="CS2783" s="101" t="str">
        <f t="shared" si="2090"/>
        <v/>
      </c>
    </row>
    <row r="2784" spans="1:97" x14ac:dyDescent="0.25">
      <c r="A2784" s="51"/>
      <c r="B2784" s="15" t="str">
        <f t="shared" si="2054"/>
        <v/>
      </c>
      <c r="C2784" s="15" t="str">
        <f t="shared" si="2056"/>
        <v/>
      </c>
      <c r="D2784" s="51"/>
      <c r="E2784" s="137"/>
      <c r="F2784" s="138"/>
      <c r="G2784" s="139"/>
      <c r="H2784" s="138"/>
      <c r="I2784" s="140"/>
      <c r="J2784" s="138"/>
      <c r="K2784" s="141"/>
      <c r="L2784" s="139"/>
      <c r="M2784" s="142"/>
      <c r="N2784" s="142"/>
      <c r="O2784" s="143"/>
      <c r="P2784" s="144"/>
      <c r="Q2784" s="144"/>
      <c r="R2784" s="144"/>
      <c r="S2784" s="144"/>
      <c r="T2784" s="144"/>
      <c r="U2784" s="144"/>
      <c r="V2784" s="144"/>
      <c r="W2784" s="144"/>
      <c r="X2784" s="145"/>
      <c r="Y2784" s="51"/>
      <c r="Z2784" s="13" t="str">
        <f t="shared" si="2057"/>
        <v/>
      </c>
      <c r="AA2784" s="51"/>
      <c r="AE2784" s="42" t="str">
        <f t="shared" si="2058"/>
        <v/>
      </c>
      <c r="AF2784" s="42" t="str">
        <f>IF($I2784="", "", IF(COUNTIF($I$10:$I2783, I2784)&gt;0, "", SUMIF($I$10:$I$3009, $I2784, $AE$10:$AE$3009)))</f>
        <v/>
      </c>
      <c r="AG2784" s="45" t="str">
        <f>IF($AF2784="", "", COUNTIF($AF$10:$AF$3009, "&gt;"&amp;AF2784)+1+COUNTIF($AF$10:$AF2784, $AF2784)-1)</f>
        <v/>
      </c>
      <c r="AI2784" s="42" t="str">
        <f t="shared" si="2059"/>
        <v/>
      </c>
      <c r="AK2784" s="15" t="str">
        <f t="shared" si="2060"/>
        <v/>
      </c>
      <c r="AM2784" s="64" t="str">
        <f t="shared" si="2061"/>
        <v/>
      </c>
      <c r="AN2784" s="65" t="str">
        <f t="shared" si="2062"/>
        <v/>
      </c>
      <c r="AO2784" s="65" t="str">
        <f t="shared" si="2063"/>
        <v/>
      </c>
      <c r="AP2784" s="65" t="str">
        <f t="shared" si="2064"/>
        <v/>
      </c>
      <c r="AQ2784" s="65" t="str">
        <f t="shared" si="2065"/>
        <v/>
      </c>
      <c r="AR2784" s="65" t="str">
        <f t="shared" si="2066"/>
        <v/>
      </c>
      <c r="AS2784" s="65" t="str">
        <f t="shared" si="2067"/>
        <v/>
      </c>
      <c r="AT2784" s="65" t="str">
        <f t="shared" si="2068"/>
        <v/>
      </c>
      <c r="AU2784" s="65" t="str">
        <f t="shared" si="2069"/>
        <v/>
      </c>
      <c r="AV2784" s="66" t="str">
        <f t="shared" si="2070"/>
        <v/>
      </c>
      <c r="AX2784" s="73" t="str">
        <f t="shared" si="2091"/>
        <v/>
      </c>
      <c r="AY2784" s="74" t="str">
        <f t="shared" si="2095"/>
        <v/>
      </c>
      <c r="AZ2784" s="74" t="str">
        <f t="shared" si="2095"/>
        <v/>
      </c>
      <c r="BA2784" s="74" t="str">
        <f t="shared" si="2095"/>
        <v/>
      </c>
      <c r="BB2784" s="74" t="str">
        <f t="shared" si="2095"/>
        <v/>
      </c>
      <c r="BC2784" s="74" t="str">
        <f t="shared" si="2095"/>
        <v/>
      </c>
      <c r="BD2784" s="74" t="str">
        <f t="shared" si="2095"/>
        <v/>
      </c>
      <c r="BE2784" s="74" t="str">
        <f t="shared" si="2095"/>
        <v/>
      </c>
      <c r="BF2784" s="74" t="str">
        <f t="shared" si="2095"/>
        <v/>
      </c>
      <c r="BG2784" s="75" t="str">
        <f t="shared" si="2095"/>
        <v/>
      </c>
      <c r="BI2784" s="73" t="str">
        <f t="shared" si="2092"/>
        <v/>
      </c>
      <c r="BJ2784" s="74" t="str">
        <f t="shared" si="2094"/>
        <v/>
      </c>
      <c r="BK2784" s="74" t="str">
        <f t="shared" si="2094"/>
        <v/>
      </c>
      <c r="BL2784" s="74" t="str">
        <f t="shared" si="2094"/>
        <v/>
      </c>
      <c r="BM2784" s="74" t="str">
        <f t="shared" si="2094"/>
        <v/>
      </c>
      <c r="BN2784" s="74" t="str">
        <f t="shared" si="2094"/>
        <v/>
      </c>
      <c r="BO2784" s="74" t="str">
        <f t="shared" si="2094"/>
        <v/>
      </c>
      <c r="BP2784" s="74" t="str">
        <f t="shared" si="2094"/>
        <v/>
      </c>
      <c r="BQ2784" s="74" t="str">
        <f t="shared" si="2094"/>
        <v/>
      </c>
      <c r="BR2784" s="75" t="str">
        <f t="shared" si="2094"/>
        <v/>
      </c>
      <c r="BU2784" s="42" t="str">
        <f t="shared" si="2071"/>
        <v/>
      </c>
      <c r="BV2784" s="66" t="str">
        <f t="shared" si="2072"/>
        <v/>
      </c>
      <c r="BX2784" s="64" t="str">
        <f t="shared" si="2073"/>
        <v/>
      </c>
      <c r="BY2784" s="65" t="str">
        <f t="shared" si="2074"/>
        <v/>
      </c>
      <c r="BZ2784" s="65" t="str">
        <f t="shared" si="2075"/>
        <v/>
      </c>
      <c r="CA2784" s="65" t="str">
        <f t="shared" si="2076"/>
        <v/>
      </c>
      <c r="CB2784" s="65" t="str">
        <f t="shared" si="2077"/>
        <v/>
      </c>
      <c r="CC2784" s="65" t="str">
        <f t="shared" si="2078"/>
        <v/>
      </c>
      <c r="CD2784" s="65" t="str">
        <f t="shared" si="2079"/>
        <v/>
      </c>
      <c r="CE2784" s="65" t="str">
        <f t="shared" si="2080"/>
        <v/>
      </c>
      <c r="CF2784" s="65" t="str">
        <f t="shared" si="2081"/>
        <v/>
      </c>
      <c r="CG2784" s="66" t="str">
        <f t="shared" si="2082"/>
        <v/>
      </c>
      <c r="CI2784" s="42" t="str">
        <f t="shared" si="2083"/>
        <v/>
      </c>
      <c r="CK2784" s="92" t="str">
        <f t="shared" si="2084"/>
        <v/>
      </c>
      <c r="CL2784" s="65" t="str">
        <f t="shared" si="2085"/>
        <v/>
      </c>
      <c r="CM2784" s="93" t="str">
        <f t="shared" si="2086"/>
        <v/>
      </c>
      <c r="CN2784" s="101" t="str">
        <f t="shared" si="2055"/>
        <v/>
      </c>
      <c r="CP2784" s="92" t="str">
        <f t="shared" si="2087"/>
        <v/>
      </c>
      <c r="CQ2784" s="65" t="str">
        <f t="shared" si="2088"/>
        <v/>
      </c>
      <c r="CR2784" s="93" t="str">
        <f t="shared" si="2089"/>
        <v/>
      </c>
      <c r="CS2784" s="101" t="str">
        <f t="shared" si="2090"/>
        <v/>
      </c>
    </row>
    <row r="2785" spans="1:97" x14ac:dyDescent="0.25">
      <c r="A2785" s="51"/>
      <c r="B2785" s="15" t="str">
        <f t="shared" si="2054"/>
        <v/>
      </c>
      <c r="C2785" s="15" t="str">
        <f t="shared" si="2056"/>
        <v/>
      </c>
      <c r="D2785" s="51"/>
      <c r="E2785" s="137"/>
      <c r="F2785" s="138"/>
      <c r="G2785" s="139"/>
      <c r="H2785" s="138"/>
      <c r="I2785" s="140"/>
      <c r="J2785" s="138"/>
      <c r="K2785" s="141"/>
      <c r="L2785" s="139"/>
      <c r="M2785" s="142"/>
      <c r="N2785" s="142"/>
      <c r="O2785" s="143"/>
      <c r="P2785" s="144"/>
      <c r="Q2785" s="144"/>
      <c r="R2785" s="144"/>
      <c r="S2785" s="144"/>
      <c r="T2785" s="144"/>
      <c r="U2785" s="144"/>
      <c r="V2785" s="144"/>
      <c r="W2785" s="144"/>
      <c r="X2785" s="145"/>
      <c r="Y2785" s="51"/>
      <c r="Z2785" s="13" t="str">
        <f t="shared" si="2057"/>
        <v/>
      </c>
      <c r="AA2785" s="51"/>
      <c r="AE2785" s="42" t="str">
        <f t="shared" si="2058"/>
        <v/>
      </c>
      <c r="AF2785" s="42" t="str">
        <f>IF($I2785="", "", IF(COUNTIF($I$10:$I2784, I2785)&gt;0, "", SUMIF($I$10:$I$3009, $I2785, $AE$10:$AE$3009)))</f>
        <v/>
      </c>
      <c r="AG2785" s="45" t="str">
        <f>IF($AF2785="", "", COUNTIF($AF$10:$AF$3009, "&gt;"&amp;AF2785)+1+COUNTIF($AF$10:$AF2785, $AF2785)-1)</f>
        <v/>
      </c>
      <c r="AI2785" s="42" t="str">
        <f t="shared" si="2059"/>
        <v/>
      </c>
      <c r="AK2785" s="15" t="str">
        <f t="shared" si="2060"/>
        <v/>
      </c>
      <c r="AM2785" s="64" t="str">
        <f t="shared" si="2061"/>
        <v/>
      </c>
      <c r="AN2785" s="65" t="str">
        <f t="shared" si="2062"/>
        <v/>
      </c>
      <c r="AO2785" s="65" t="str">
        <f t="shared" si="2063"/>
        <v/>
      </c>
      <c r="AP2785" s="65" t="str">
        <f t="shared" si="2064"/>
        <v/>
      </c>
      <c r="AQ2785" s="65" t="str">
        <f t="shared" si="2065"/>
        <v/>
      </c>
      <c r="AR2785" s="65" t="str">
        <f t="shared" si="2066"/>
        <v/>
      </c>
      <c r="AS2785" s="65" t="str">
        <f t="shared" si="2067"/>
        <v/>
      </c>
      <c r="AT2785" s="65" t="str">
        <f t="shared" si="2068"/>
        <v/>
      </c>
      <c r="AU2785" s="65" t="str">
        <f t="shared" si="2069"/>
        <v/>
      </c>
      <c r="AV2785" s="66" t="str">
        <f t="shared" si="2070"/>
        <v/>
      </c>
      <c r="AX2785" s="73" t="str">
        <f t="shared" si="2091"/>
        <v/>
      </c>
      <c r="AY2785" s="74" t="str">
        <f t="shared" si="2095"/>
        <v/>
      </c>
      <c r="AZ2785" s="74" t="str">
        <f t="shared" si="2095"/>
        <v/>
      </c>
      <c r="BA2785" s="74" t="str">
        <f t="shared" si="2095"/>
        <v/>
      </c>
      <c r="BB2785" s="74" t="str">
        <f t="shared" si="2095"/>
        <v/>
      </c>
      <c r="BC2785" s="74" t="str">
        <f t="shared" si="2095"/>
        <v/>
      </c>
      <c r="BD2785" s="74" t="str">
        <f t="shared" si="2095"/>
        <v/>
      </c>
      <c r="BE2785" s="74" t="str">
        <f t="shared" si="2095"/>
        <v/>
      </c>
      <c r="BF2785" s="74" t="str">
        <f t="shared" si="2095"/>
        <v/>
      </c>
      <c r="BG2785" s="75" t="str">
        <f t="shared" si="2095"/>
        <v/>
      </c>
      <c r="BI2785" s="73" t="str">
        <f t="shared" si="2092"/>
        <v/>
      </c>
      <c r="BJ2785" s="74" t="str">
        <f t="shared" si="2094"/>
        <v/>
      </c>
      <c r="BK2785" s="74" t="str">
        <f t="shared" si="2094"/>
        <v/>
      </c>
      <c r="BL2785" s="74" t="str">
        <f t="shared" si="2094"/>
        <v/>
      </c>
      <c r="BM2785" s="74" t="str">
        <f t="shared" si="2094"/>
        <v/>
      </c>
      <c r="BN2785" s="74" t="str">
        <f t="shared" si="2094"/>
        <v/>
      </c>
      <c r="BO2785" s="74" t="str">
        <f t="shared" si="2094"/>
        <v/>
      </c>
      <c r="BP2785" s="74" t="str">
        <f t="shared" si="2094"/>
        <v/>
      </c>
      <c r="BQ2785" s="74" t="str">
        <f t="shared" si="2094"/>
        <v/>
      </c>
      <c r="BR2785" s="75" t="str">
        <f t="shared" si="2094"/>
        <v/>
      </c>
      <c r="BU2785" s="42" t="str">
        <f t="shared" si="2071"/>
        <v/>
      </c>
      <c r="BV2785" s="66" t="str">
        <f t="shared" si="2072"/>
        <v/>
      </c>
      <c r="BX2785" s="64" t="str">
        <f t="shared" si="2073"/>
        <v/>
      </c>
      <c r="BY2785" s="65" t="str">
        <f t="shared" si="2074"/>
        <v/>
      </c>
      <c r="BZ2785" s="65" t="str">
        <f t="shared" si="2075"/>
        <v/>
      </c>
      <c r="CA2785" s="65" t="str">
        <f t="shared" si="2076"/>
        <v/>
      </c>
      <c r="CB2785" s="65" t="str">
        <f t="shared" si="2077"/>
        <v/>
      </c>
      <c r="CC2785" s="65" t="str">
        <f t="shared" si="2078"/>
        <v/>
      </c>
      <c r="CD2785" s="65" t="str">
        <f t="shared" si="2079"/>
        <v/>
      </c>
      <c r="CE2785" s="65" t="str">
        <f t="shared" si="2080"/>
        <v/>
      </c>
      <c r="CF2785" s="65" t="str">
        <f t="shared" si="2081"/>
        <v/>
      </c>
      <c r="CG2785" s="66" t="str">
        <f t="shared" si="2082"/>
        <v/>
      </c>
      <c r="CI2785" s="42" t="str">
        <f t="shared" si="2083"/>
        <v/>
      </c>
      <c r="CK2785" s="92" t="str">
        <f t="shared" si="2084"/>
        <v/>
      </c>
      <c r="CL2785" s="65" t="str">
        <f t="shared" si="2085"/>
        <v/>
      </c>
      <c r="CM2785" s="93" t="str">
        <f t="shared" si="2086"/>
        <v/>
      </c>
      <c r="CN2785" s="101" t="str">
        <f t="shared" si="2055"/>
        <v/>
      </c>
      <c r="CP2785" s="92" t="str">
        <f t="shared" si="2087"/>
        <v/>
      </c>
      <c r="CQ2785" s="65" t="str">
        <f t="shared" si="2088"/>
        <v/>
      </c>
      <c r="CR2785" s="93" t="str">
        <f t="shared" si="2089"/>
        <v/>
      </c>
      <c r="CS2785" s="101" t="str">
        <f t="shared" si="2090"/>
        <v/>
      </c>
    </row>
    <row r="2786" spans="1:97" x14ac:dyDescent="0.25">
      <c r="A2786" s="51"/>
      <c r="B2786" s="15" t="str">
        <f t="shared" si="2054"/>
        <v/>
      </c>
      <c r="C2786" s="15" t="str">
        <f t="shared" si="2056"/>
        <v/>
      </c>
      <c r="D2786" s="51"/>
      <c r="E2786" s="137"/>
      <c r="F2786" s="138"/>
      <c r="G2786" s="139"/>
      <c r="H2786" s="138"/>
      <c r="I2786" s="140"/>
      <c r="J2786" s="138"/>
      <c r="K2786" s="141"/>
      <c r="L2786" s="139"/>
      <c r="M2786" s="142"/>
      <c r="N2786" s="142"/>
      <c r="O2786" s="143"/>
      <c r="P2786" s="144"/>
      <c r="Q2786" s="144"/>
      <c r="R2786" s="144"/>
      <c r="S2786" s="144"/>
      <c r="T2786" s="144"/>
      <c r="U2786" s="144"/>
      <c r="V2786" s="144"/>
      <c r="W2786" s="144"/>
      <c r="X2786" s="145"/>
      <c r="Y2786" s="51"/>
      <c r="Z2786" s="13" t="str">
        <f t="shared" si="2057"/>
        <v/>
      </c>
      <c r="AA2786" s="51"/>
      <c r="AE2786" s="42" t="str">
        <f t="shared" si="2058"/>
        <v/>
      </c>
      <c r="AF2786" s="42" t="str">
        <f>IF($I2786="", "", IF(COUNTIF($I$10:$I2785, I2786)&gt;0, "", SUMIF($I$10:$I$3009, $I2786, $AE$10:$AE$3009)))</f>
        <v/>
      </c>
      <c r="AG2786" s="45" t="str">
        <f>IF($AF2786="", "", COUNTIF($AF$10:$AF$3009, "&gt;"&amp;AF2786)+1+COUNTIF($AF$10:$AF2786, $AF2786)-1)</f>
        <v/>
      </c>
      <c r="AI2786" s="42" t="str">
        <f t="shared" si="2059"/>
        <v/>
      </c>
      <c r="AK2786" s="15" t="str">
        <f t="shared" si="2060"/>
        <v/>
      </c>
      <c r="AM2786" s="64" t="str">
        <f t="shared" si="2061"/>
        <v/>
      </c>
      <c r="AN2786" s="65" t="str">
        <f t="shared" si="2062"/>
        <v/>
      </c>
      <c r="AO2786" s="65" t="str">
        <f t="shared" si="2063"/>
        <v/>
      </c>
      <c r="AP2786" s="65" t="str">
        <f t="shared" si="2064"/>
        <v/>
      </c>
      <c r="AQ2786" s="65" t="str">
        <f t="shared" si="2065"/>
        <v/>
      </c>
      <c r="AR2786" s="65" t="str">
        <f t="shared" si="2066"/>
        <v/>
      </c>
      <c r="AS2786" s="65" t="str">
        <f t="shared" si="2067"/>
        <v/>
      </c>
      <c r="AT2786" s="65" t="str">
        <f t="shared" si="2068"/>
        <v/>
      </c>
      <c r="AU2786" s="65" t="str">
        <f t="shared" si="2069"/>
        <v/>
      </c>
      <c r="AV2786" s="66" t="str">
        <f t="shared" si="2070"/>
        <v/>
      </c>
      <c r="AX2786" s="73" t="str">
        <f t="shared" si="2091"/>
        <v/>
      </c>
      <c r="AY2786" s="74" t="str">
        <f t="shared" ref="AY2786:BG2795" si="2096">IF(AY$9="", "", IF($H2786=AY$9, $AE2786, ""))</f>
        <v/>
      </c>
      <c r="AZ2786" s="74" t="str">
        <f t="shared" si="2096"/>
        <v/>
      </c>
      <c r="BA2786" s="74" t="str">
        <f t="shared" si="2096"/>
        <v/>
      </c>
      <c r="BB2786" s="74" t="str">
        <f t="shared" si="2096"/>
        <v/>
      </c>
      <c r="BC2786" s="74" t="str">
        <f t="shared" si="2096"/>
        <v/>
      </c>
      <c r="BD2786" s="74" t="str">
        <f t="shared" si="2096"/>
        <v/>
      </c>
      <c r="BE2786" s="74" t="str">
        <f t="shared" si="2096"/>
        <v/>
      </c>
      <c r="BF2786" s="74" t="str">
        <f t="shared" si="2096"/>
        <v/>
      </c>
      <c r="BG2786" s="75" t="str">
        <f t="shared" si="2096"/>
        <v/>
      </c>
      <c r="BI2786" s="73" t="str">
        <f t="shared" si="2092"/>
        <v/>
      </c>
      <c r="BJ2786" s="74" t="str">
        <f t="shared" si="2094"/>
        <v/>
      </c>
      <c r="BK2786" s="74" t="str">
        <f t="shared" si="2094"/>
        <v/>
      </c>
      <c r="BL2786" s="74" t="str">
        <f t="shared" si="2094"/>
        <v/>
      </c>
      <c r="BM2786" s="74" t="str">
        <f t="shared" si="2094"/>
        <v/>
      </c>
      <c r="BN2786" s="74" t="str">
        <f t="shared" si="2094"/>
        <v/>
      </c>
      <c r="BO2786" s="74" t="str">
        <f t="shared" si="2094"/>
        <v/>
      </c>
      <c r="BP2786" s="74" t="str">
        <f t="shared" si="2094"/>
        <v/>
      </c>
      <c r="BQ2786" s="74" t="str">
        <f t="shared" si="2094"/>
        <v/>
      </c>
      <c r="BR2786" s="75" t="str">
        <f t="shared" si="2094"/>
        <v/>
      </c>
      <c r="BU2786" s="42" t="str">
        <f t="shared" si="2071"/>
        <v/>
      </c>
      <c r="BV2786" s="66" t="str">
        <f t="shared" si="2072"/>
        <v/>
      </c>
      <c r="BX2786" s="64" t="str">
        <f t="shared" si="2073"/>
        <v/>
      </c>
      <c r="BY2786" s="65" t="str">
        <f t="shared" si="2074"/>
        <v/>
      </c>
      <c r="BZ2786" s="65" t="str">
        <f t="shared" si="2075"/>
        <v/>
      </c>
      <c r="CA2786" s="65" t="str">
        <f t="shared" si="2076"/>
        <v/>
      </c>
      <c r="CB2786" s="65" t="str">
        <f t="shared" si="2077"/>
        <v/>
      </c>
      <c r="CC2786" s="65" t="str">
        <f t="shared" si="2078"/>
        <v/>
      </c>
      <c r="CD2786" s="65" t="str">
        <f t="shared" si="2079"/>
        <v/>
      </c>
      <c r="CE2786" s="65" t="str">
        <f t="shared" si="2080"/>
        <v/>
      </c>
      <c r="CF2786" s="65" t="str">
        <f t="shared" si="2081"/>
        <v/>
      </c>
      <c r="CG2786" s="66" t="str">
        <f t="shared" si="2082"/>
        <v/>
      </c>
      <c r="CI2786" s="42" t="str">
        <f t="shared" si="2083"/>
        <v/>
      </c>
      <c r="CK2786" s="92" t="str">
        <f t="shared" si="2084"/>
        <v/>
      </c>
      <c r="CL2786" s="65" t="str">
        <f t="shared" si="2085"/>
        <v/>
      </c>
      <c r="CM2786" s="93" t="str">
        <f t="shared" si="2086"/>
        <v/>
      </c>
      <c r="CN2786" s="101" t="str">
        <f t="shared" si="2055"/>
        <v/>
      </c>
      <c r="CP2786" s="92" t="str">
        <f t="shared" si="2087"/>
        <v/>
      </c>
      <c r="CQ2786" s="65" t="str">
        <f t="shared" si="2088"/>
        <v/>
      </c>
      <c r="CR2786" s="93" t="str">
        <f t="shared" si="2089"/>
        <v/>
      </c>
      <c r="CS2786" s="101" t="str">
        <f t="shared" si="2090"/>
        <v/>
      </c>
    </row>
    <row r="2787" spans="1:97" x14ac:dyDescent="0.25">
      <c r="A2787" s="51"/>
      <c r="B2787" s="15" t="str">
        <f t="shared" si="2054"/>
        <v/>
      </c>
      <c r="C2787" s="15" t="str">
        <f t="shared" si="2056"/>
        <v/>
      </c>
      <c r="D2787" s="51"/>
      <c r="E2787" s="137"/>
      <c r="F2787" s="138"/>
      <c r="G2787" s="139"/>
      <c r="H2787" s="138"/>
      <c r="I2787" s="140"/>
      <c r="J2787" s="138"/>
      <c r="K2787" s="141"/>
      <c r="L2787" s="139"/>
      <c r="M2787" s="142"/>
      <c r="N2787" s="142"/>
      <c r="O2787" s="143"/>
      <c r="P2787" s="144"/>
      <c r="Q2787" s="144"/>
      <c r="R2787" s="144"/>
      <c r="S2787" s="144"/>
      <c r="T2787" s="144"/>
      <c r="U2787" s="144"/>
      <c r="V2787" s="144"/>
      <c r="W2787" s="144"/>
      <c r="X2787" s="145"/>
      <c r="Y2787" s="51"/>
      <c r="Z2787" s="13" t="str">
        <f t="shared" si="2057"/>
        <v/>
      </c>
      <c r="AA2787" s="51"/>
      <c r="AE2787" s="42" t="str">
        <f t="shared" si="2058"/>
        <v/>
      </c>
      <c r="AF2787" s="42" t="str">
        <f>IF($I2787="", "", IF(COUNTIF($I$10:$I2786, I2787)&gt;0, "", SUMIF($I$10:$I$3009, $I2787, $AE$10:$AE$3009)))</f>
        <v/>
      </c>
      <c r="AG2787" s="45" t="str">
        <f>IF($AF2787="", "", COUNTIF($AF$10:$AF$3009, "&gt;"&amp;AF2787)+1+COUNTIF($AF$10:$AF2787, $AF2787)-1)</f>
        <v/>
      </c>
      <c r="AI2787" s="42" t="str">
        <f t="shared" si="2059"/>
        <v/>
      </c>
      <c r="AK2787" s="15" t="str">
        <f t="shared" si="2060"/>
        <v/>
      </c>
      <c r="AM2787" s="64" t="str">
        <f t="shared" si="2061"/>
        <v/>
      </c>
      <c r="AN2787" s="65" t="str">
        <f t="shared" si="2062"/>
        <v/>
      </c>
      <c r="AO2787" s="65" t="str">
        <f t="shared" si="2063"/>
        <v/>
      </c>
      <c r="AP2787" s="65" t="str">
        <f t="shared" si="2064"/>
        <v/>
      </c>
      <c r="AQ2787" s="65" t="str">
        <f t="shared" si="2065"/>
        <v/>
      </c>
      <c r="AR2787" s="65" t="str">
        <f t="shared" si="2066"/>
        <v/>
      </c>
      <c r="AS2787" s="65" t="str">
        <f t="shared" si="2067"/>
        <v/>
      </c>
      <c r="AT2787" s="65" t="str">
        <f t="shared" si="2068"/>
        <v/>
      </c>
      <c r="AU2787" s="65" t="str">
        <f t="shared" si="2069"/>
        <v/>
      </c>
      <c r="AV2787" s="66" t="str">
        <f t="shared" si="2070"/>
        <v/>
      </c>
      <c r="AX2787" s="73" t="str">
        <f t="shared" si="2091"/>
        <v/>
      </c>
      <c r="AY2787" s="74" t="str">
        <f t="shared" si="2096"/>
        <v/>
      </c>
      <c r="AZ2787" s="74" t="str">
        <f t="shared" si="2096"/>
        <v/>
      </c>
      <c r="BA2787" s="74" t="str">
        <f t="shared" si="2096"/>
        <v/>
      </c>
      <c r="BB2787" s="74" t="str">
        <f t="shared" si="2096"/>
        <v/>
      </c>
      <c r="BC2787" s="74" t="str">
        <f t="shared" si="2096"/>
        <v/>
      </c>
      <c r="BD2787" s="74" t="str">
        <f t="shared" si="2096"/>
        <v/>
      </c>
      <c r="BE2787" s="74" t="str">
        <f t="shared" si="2096"/>
        <v/>
      </c>
      <c r="BF2787" s="74" t="str">
        <f t="shared" si="2096"/>
        <v/>
      </c>
      <c r="BG2787" s="75" t="str">
        <f t="shared" si="2096"/>
        <v/>
      </c>
      <c r="BI2787" s="73" t="str">
        <f t="shared" si="2092"/>
        <v/>
      </c>
      <c r="BJ2787" s="74" t="str">
        <f t="shared" si="2094"/>
        <v/>
      </c>
      <c r="BK2787" s="74" t="str">
        <f t="shared" si="2094"/>
        <v/>
      </c>
      <c r="BL2787" s="74" t="str">
        <f t="shared" si="2094"/>
        <v/>
      </c>
      <c r="BM2787" s="74" t="str">
        <f t="shared" si="2094"/>
        <v/>
      </c>
      <c r="BN2787" s="74" t="str">
        <f t="shared" si="2094"/>
        <v/>
      </c>
      <c r="BO2787" s="74" t="str">
        <f t="shared" si="2094"/>
        <v/>
      </c>
      <c r="BP2787" s="74" t="str">
        <f t="shared" si="2094"/>
        <v/>
      </c>
      <c r="BQ2787" s="74" t="str">
        <f t="shared" si="2094"/>
        <v/>
      </c>
      <c r="BR2787" s="75" t="str">
        <f t="shared" si="2094"/>
        <v/>
      </c>
      <c r="BU2787" s="42" t="str">
        <f t="shared" si="2071"/>
        <v/>
      </c>
      <c r="BV2787" s="66" t="str">
        <f t="shared" si="2072"/>
        <v/>
      </c>
      <c r="BX2787" s="64" t="str">
        <f t="shared" si="2073"/>
        <v/>
      </c>
      <c r="BY2787" s="65" t="str">
        <f t="shared" si="2074"/>
        <v/>
      </c>
      <c r="BZ2787" s="65" t="str">
        <f t="shared" si="2075"/>
        <v/>
      </c>
      <c r="CA2787" s="65" t="str">
        <f t="shared" si="2076"/>
        <v/>
      </c>
      <c r="CB2787" s="65" t="str">
        <f t="shared" si="2077"/>
        <v/>
      </c>
      <c r="CC2787" s="65" t="str">
        <f t="shared" si="2078"/>
        <v/>
      </c>
      <c r="CD2787" s="65" t="str">
        <f t="shared" si="2079"/>
        <v/>
      </c>
      <c r="CE2787" s="65" t="str">
        <f t="shared" si="2080"/>
        <v/>
      </c>
      <c r="CF2787" s="65" t="str">
        <f t="shared" si="2081"/>
        <v/>
      </c>
      <c r="CG2787" s="66" t="str">
        <f t="shared" si="2082"/>
        <v/>
      </c>
      <c r="CI2787" s="42" t="str">
        <f t="shared" si="2083"/>
        <v/>
      </c>
      <c r="CK2787" s="92" t="str">
        <f t="shared" si="2084"/>
        <v/>
      </c>
      <c r="CL2787" s="65" t="str">
        <f t="shared" si="2085"/>
        <v/>
      </c>
      <c r="CM2787" s="93" t="str">
        <f t="shared" si="2086"/>
        <v/>
      </c>
      <c r="CN2787" s="101" t="str">
        <f t="shared" si="2055"/>
        <v/>
      </c>
      <c r="CP2787" s="92" t="str">
        <f t="shared" si="2087"/>
        <v/>
      </c>
      <c r="CQ2787" s="65" t="str">
        <f t="shared" si="2088"/>
        <v/>
      </c>
      <c r="CR2787" s="93" t="str">
        <f t="shared" si="2089"/>
        <v/>
      </c>
      <c r="CS2787" s="101" t="str">
        <f t="shared" si="2090"/>
        <v/>
      </c>
    </row>
    <row r="2788" spans="1:97" x14ac:dyDescent="0.25">
      <c r="A2788" s="51"/>
      <c r="B2788" s="15" t="str">
        <f t="shared" si="2054"/>
        <v/>
      </c>
      <c r="C2788" s="15" t="str">
        <f t="shared" si="2056"/>
        <v/>
      </c>
      <c r="D2788" s="51"/>
      <c r="E2788" s="137"/>
      <c r="F2788" s="138"/>
      <c r="G2788" s="139"/>
      <c r="H2788" s="138"/>
      <c r="I2788" s="140"/>
      <c r="J2788" s="138"/>
      <c r="K2788" s="141"/>
      <c r="L2788" s="139"/>
      <c r="M2788" s="142"/>
      <c r="N2788" s="142"/>
      <c r="O2788" s="143"/>
      <c r="P2788" s="144"/>
      <c r="Q2788" s="144"/>
      <c r="R2788" s="144"/>
      <c r="S2788" s="144"/>
      <c r="T2788" s="144"/>
      <c r="U2788" s="144"/>
      <c r="V2788" s="144"/>
      <c r="W2788" s="144"/>
      <c r="X2788" s="145"/>
      <c r="Y2788" s="51"/>
      <c r="Z2788" s="13" t="str">
        <f t="shared" si="2057"/>
        <v/>
      </c>
      <c r="AA2788" s="51"/>
      <c r="AE2788" s="42" t="str">
        <f t="shared" si="2058"/>
        <v/>
      </c>
      <c r="AF2788" s="42" t="str">
        <f>IF($I2788="", "", IF(COUNTIF($I$10:$I2787, I2788)&gt;0, "", SUMIF($I$10:$I$3009, $I2788, $AE$10:$AE$3009)))</f>
        <v/>
      </c>
      <c r="AG2788" s="45" t="str">
        <f>IF($AF2788="", "", COUNTIF($AF$10:$AF$3009, "&gt;"&amp;AF2788)+1+COUNTIF($AF$10:$AF2788, $AF2788)-1)</f>
        <v/>
      </c>
      <c r="AI2788" s="42" t="str">
        <f t="shared" si="2059"/>
        <v/>
      </c>
      <c r="AK2788" s="15" t="str">
        <f t="shared" si="2060"/>
        <v/>
      </c>
      <c r="AM2788" s="64" t="str">
        <f t="shared" si="2061"/>
        <v/>
      </c>
      <c r="AN2788" s="65" t="str">
        <f t="shared" si="2062"/>
        <v/>
      </c>
      <c r="AO2788" s="65" t="str">
        <f t="shared" si="2063"/>
        <v/>
      </c>
      <c r="AP2788" s="65" t="str">
        <f t="shared" si="2064"/>
        <v/>
      </c>
      <c r="AQ2788" s="65" t="str">
        <f t="shared" si="2065"/>
        <v/>
      </c>
      <c r="AR2788" s="65" t="str">
        <f t="shared" si="2066"/>
        <v/>
      </c>
      <c r="AS2788" s="65" t="str">
        <f t="shared" si="2067"/>
        <v/>
      </c>
      <c r="AT2788" s="65" t="str">
        <f t="shared" si="2068"/>
        <v/>
      </c>
      <c r="AU2788" s="65" t="str">
        <f t="shared" si="2069"/>
        <v/>
      </c>
      <c r="AV2788" s="66" t="str">
        <f t="shared" si="2070"/>
        <v/>
      </c>
      <c r="AX2788" s="73" t="str">
        <f t="shared" si="2091"/>
        <v/>
      </c>
      <c r="AY2788" s="74" t="str">
        <f t="shared" si="2096"/>
        <v/>
      </c>
      <c r="AZ2788" s="74" t="str">
        <f t="shared" si="2096"/>
        <v/>
      </c>
      <c r="BA2788" s="74" t="str">
        <f t="shared" si="2096"/>
        <v/>
      </c>
      <c r="BB2788" s="74" t="str">
        <f t="shared" si="2096"/>
        <v/>
      </c>
      <c r="BC2788" s="74" t="str">
        <f t="shared" si="2096"/>
        <v/>
      </c>
      <c r="BD2788" s="74" t="str">
        <f t="shared" si="2096"/>
        <v/>
      </c>
      <c r="BE2788" s="74" t="str">
        <f t="shared" si="2096"/>
        <v/>
      </c>
      <c r="BF2788" s="74" t="str">
        <f t="shared" si="2096"/>
        <v/>
      </c>
      <c r="BG2788" s="75" t="str">
        <f t="shared" si="2096"/>
        <v/>
      </c>
      <c r="BI2788" s="73" t="str">
        <f t="shared" si="2092"/>
        <v/>
      </c>
      <c r="BJ2788" s="74" t="str">
        <f t="shared" si="2094"/>
        <v/>
      </c>
      <c r="BK2788" s="74" t="str">
        <f t="shared" si="2094"/>
        <v/>
      </c>
      <c r="BL2788" s="74" t="str">
        <f t="shared" si="2094"/>
        <v/>
      </c>
      <c r="BM2788" s="74" t="str">
        <f t="shared" si="2094"/>
        <v/>
      </c>
      <c r="BN2788" s="74" t="str">
        <f t="shared" si="2094"/>
        <v/>
      </c>
      <c r="BO2788" s="74" t="str">
        <f t="shared" si="2094"/>
        <v/>
      </c>
      <c r="BP2788" s="74" t="str">
        <f t="shared" si="2094"/>
        <v/>
      </c>
      <c r="BQ2788" s="74" t="str">
        <f t="shared" si="2094"/>
        <v/>
      </c>
      <c r="BR2788" s="75" t="str">
        <f t="shared" si="2094"/>
        <v/>
      </c>
      <c r="BU2788" s="42" t="str">
        <f t="shared" si="2071"/>
        <v/>
      </c>
      <c r="BV2788" s="66" t="str">
        <f t="shared" si="2072"/>
        <v/>
      </c>
      <c r="BX2788" s="64" t="str">
        <f t="shared" si="2073"/>
        <v/>
      </c>
      <c r="BY2788" s="65" t="str">
        <f t="shared" si="2074"/>
        <v/>
      </c>
      <c r="BZ2788" s="65" t="str">
        <f t="shared" si="2075"/>
        <v/>
      </c>
      <c r="CA2788" s="65" t="str">
        <f t="shared" si="2076"/>
        <v/>
      </c>
      <c r="CB2788" s="65" t="str">
        <f t="shared" si="2077"/>
        <v/>
      </c>
      <c r="CC2788" s="65" t="str">
        <f t="shared" si="2078"/>
        <v/>
      </c>
      <c r="CD2788" s="65" t="str">
        <f t="shared" si="2079"/>
        <v/>
      </c>
      <c r="CE2788" s="65" t="str">
        <f t="shared" si="2080"/>
        <v/>
      </c>
      <c r="CF2788" s="65" t="str">
        <f t="shared" si="2081"/>
        <v/>
      </c>
      <c r="CG2788" s="66" t="str">
        <f t="shared" si="2082"/>
        <v/>
      </c>
      <c r="CI2788" s="42" t="str">
        <f t="shared" si="2083"/>
        <v/>
      </c>
      <c r="CK2788" s="92" t="str">
        <f t="shared" si="2084"/>
        <v/>
      </c>
      <c r="CL2788" s="65" t="str">
        <f t="shared" si="2085"/>
        <v/>
      </c>
      <c r="CM2788" s="93" t="str">
        <f t="shared" si="2086"/>
        <v/>
      </c>
      <c r="CN2788" s="101" t="str">
        <f t="shared" si="2055"/>
        <v/>
      </c>
      <c r="CP2788" s="92" t="str">
        <f t="shared" si="2087"/>
        <v/>
      </c>
      <c r="CQ2788" s="65" t="str">
        <f t="shared" si="2088"/>
        <v/>
      </c>
      <c r="CR2788" s="93" t="str">
        <f t="shared" si="2089"/>
        <v/>
      </c>
      <c r="CS2788" s="101" t="str">
        <f t="shared" si="2090"/>
        <v/>
      </c>
    </row>
    <row r="2789" spans="1:97" x14ac:dyDescent="0.25">
      <c r="A2789" s="51"/>
      <c r="B2789" s="15" t="str">
        <f t="shared" si="2054"/>
        <v/>
      </c>
      <c r="C2789" s="15" t="str">
        <f t="shared" si="2056"/>
        <v/>
      </c>
      <c r="D2789" s="51"/>
      <c r="E2789" s="137"/>
      <c r="F2789" s="138"/>
      <c r="G2789" s="139"/>
      <c r="H2789" s="138"/>
      <c r="I2789" s="140"/>
      <c r="J2789" s="138"/>
      <c r="K2789" s="141"/>
      <c r="L2789" s="139"/>
      <c r="M2789" s="142"/>
      <c r="N2789" s="142"/>
      <c r="O2789" s="143"/>
      <c r="P2789" s="144"/>
      <c r="Q2789" s="144"/>
      <c r="R2789" s="144"/>
      <c r="S2789" s="144"/>
      <c r="T2789" s="144"/>
      <c r="U2789" s="144"/>
      <c r="V2789" s="144"/>
      <c r="W2789" s="144"/>
      <c r="X2789" s="145"/>
      <c r="Y2789" s="51"/>
      <c r="Z2789" s="13" t="str">
        <f t="shared" si="2057"/>
        <v/>
      </c>
      <c r="AA2789" s="51"/>
      <c r="AE2789" s="42" t="str">
        <f t="shared" si="2058"/>
        <v/>
      </c>
      <c r="AF2789" s="42" t="str">
        <f>IF($I2789="", "", IF(COUNTIF($I$10:$I2788, I2789)&gt;0, "", SUMIF($I$10:$I$3009, $I2789, $AE$10:$AE$3009)))</f>
        <v/>
      </c>
      <c r="AG2789" s="45" t="str">
        <f>IF($AF2789="", "", COUNTIF($AF$10:$AF$3009, "&gt;"&amp;AF2789)+1+COUNTIF($AF$10:$AF2789, $AF2789)-1)</f>
        <v/>
      </c>
      <c r="AI2789" s="42" t="str">
        <f t="shared" si="2059"/>
        <v/>
      </c>
      <c r="AK2789" s="15" t="str">
        <f t="shared" si="2060"/>
        <v/>
      </c>
      <c r="AM2789" s="64" t="str">
        <f t="shared" si="2061"/>
        <v/>
      </c>
      <c r="AN2789" s="65" t="str">
        <f t="shared" si="2062"/>
        <v/>
      </c>
      <c r="AO2789" s="65" t="str">
        <f t="shared" si="2063"/>
        <v/>
      </c>
      <c r="AP2789" s="65" t="str">
        <f t="shared" si="2064"/>
        <v/>
      </c>
      <c r="AQ2789" s="65" t="str">
        <f t="shared" si="2065"/>
        <v/>
      </c>
      <c r="AR2789" s="65" t="str">
        <f t="shared" si="2066"/>
        <v/>
      </c>
      <c r="AS2789" s="65" t="str">
        <f t="shared" si="2067"/>
        <v/>
      </c>
      <c r="AT2789" s="65" t="str">
        <f t="shared" si="2068"/>
        <v/>
      </c>
      <c r="AU2789" s="65" t="str">
        <f t="shared" si="2069"/>
        <v/>
      </c>
      <c r="AV2789" s="66" t="str">
        <f t="shared" si="2070"/>
        <v/>
      </c>
      <c r="AX2789" s="73" t="str">
        <f t="shared" si="2091"/>
        <v/>
      </c>
      <c r="AY2789" s="74" t="str">
        <f t="shared" si="2096"/>
        <v/>
      </c>
      <c r="AZ2789" s="74" t="str">
        <f t="shared" si="2096"/>
        <v/>
      </c>
      <c r="BA2789" s="74" t="str">
        <f t="shared" si="2096"/>
        <v/>
      </c>
      <c r="BB2789" s="74" t="str">
        <f t="shared" si="2096"/>
        <v/>
      </c>
      <c r="BC2789" s="74" t="str">
        <f t="shared" si="2096"/>
        <v/>
      </c>
      <c r="BD2789" s="74" t="str">
        <f t="shared" si="2096"/>
        <v/>
      </c>
      <c r="BE2789" s="74" t="str">
        <f t="shared" si="2096"/>
        <v/>
      </c>
      <c r="BF2789" s="74" t="str">
        <f t="shared" si="2096"/>
        <v/>
      </c>
      <c r="BG2789" s="75" t="str">
        <f t="shared" si="2096"/>
        <v/>
      </c>
      <c r="BI2789" s="73" t="str">
        <f t="shared" si="2092"/>
        <v/>
      </c>
      <c r="BJ2789" s="74" t="str">
        <f t="shared" si="2094"/>
        <v/>
      </c>
      <c r="BK2789" s="74" t="str">
        <f t="shared" si="2094"/>
        <v/>
      </c>
      <c r="BL2789" s="74" t="str">
        <f t="shared" si="2094"/>
        <v/>
      </c>
      <c r="BM2789" s="74" t="str">
        <f t="shared" si="2094"/>
        <v/>
      </c>
      <c r="BN2789" s="74" t="str">
        <f t="shared" si="2094"/>
        <v/>
      </c>
      <c r="BO2789" s="74" t="str">
        <f t="shared" si="2094"/>
        <v/>
      </c>
      <c r="BP2789" s="74" t="str">
        <f t="shared" si="2094"/>
        <v/>
      </c>
      <c r="BQ2789" s="74" t="str">
        <f t="shared" si="2094"/>
        <v/>
      </c>
      <c r="BR2789" s="75" t="str">
        <f t="shared" si="2094"/>
        <v/>
      </c>
      <c r="BU2789" s="42" t="str">
        <f t="shared" si="2071"/>
        <v/>
      </c>
      <c r="BV2789" s="66" t="str">
        <f t="shared" si="2072"/>
        <v/>
      </c>
      <c r="BX2789" s="64" t="str">
        <f t="shared" si="2073"/>
        <v/>
      </c>
      <c r="BY2789" s="65" t="str">
        <f t="shared" si="2074"/>
        <v/>
      </c>
      <c r="BZ2789" s="65" t="str">
        <f t="shared" si="2075"/>
        <v/>
      </c>
      <c r="CA2789" s="65" t="str">
        <f t="shared" si="2076"/>
        <v/>
      </c>
      <c r="CB2789" s="65" t="str">
        <f t="shared" si="2077"/>
        <v/>
      </c>
      <c r="CC2789" s="65" t="str">
        <f t="shared" si="2078"/>
        <v/>
      </c>
      <c r="CD2789" s="65" t="str">
        <f t="shared" si="2079"/>
        <v/>
      </c>
      <c r="CE2789" s="65" t="str">
        <f t="shared" si="2080"/>
        <v/>
      </c>
      <c r="CF2789" s="65" t="str">
        <f t="shared" si="2081"/>
        <v/>
      </c>
      <c r="CG2789" s="66" t="str">
        <f t="shared" si="2082"/>
        <v/>
      </c>
      <c r="CI2789" s="42" t="str">
        <f t="shared" si="2083"/>
        <v/>
      </c>
      <c r="CK2789" s="92" t="str">
        <f t="shared" si="2084"/>
        <v/>
      </c>
      <c r="CL2789" s="65" t="str">
        <f t="shared" si="2085"/>
        <v/>
      </c>
      <c r="CM2789" s="93" t="str">
        <f t="shared" si="2086"/>
        <v/>
      </c>
      <c r="CN2789" s="101" t="str">
        <f t="shared" si="2055"/>
        <v/>
      </c>
      <c r="CP2789" s="92" t="str">
        <f t="shared" si="2087"/>
        <v/>
      </c>
      <c r="CQ2789" s="65" t="str">
        <f t="shared" si="2088"/>
        <v/>
      </c>
      <c r="CR2789" s="93" t="str">
        <f t="shared" si="2089"/>
        <v/>
      </c>
      <c r="CS2789" s="101" t="str">
        <f t="shared" si="2090"/>
        <v/>
      </c>
    </row>
    <row r="2790" spans="1:97" x14ac:dyDescent="0.25">
      <c r="A2790" s="51"/>
      <c r="B2790" s="15" t="str">
        <f t="shared" si="2054"/>
        <v/>
      </c>
      <c r="C2790" s="15" t="str">
        <f t="shared" si="2056"/>
        <v/>
      </c>
      <c r="D2790" s="51"/>
      <c r="E2790" s="137"/>
      <c r="F2790" s="138"/>
      <c r="G2790" s="139"/>
      <c r="H2790" s="138"/>
      <c r="I2790" s="140"/>
      <c r="J2790" s="138"/>
      <c r="K2790" s="141"/>
      <c r="L2790" s="139"/>
      <c r="M2790" s="142"/>
      <c r="N2790" s="142"/>
      <c r="O2790" s="143"/>
      <c r="P2790" s="144"/>
      <c r="Q2790" s="144"/>
      <c r="R2790" s="144"/>
      <c r="S2790" s="144"/>
      <c r="T2790" s="144"/>
      <c r="U2790" s="144"/>
      <c r="V2790" s="144"/>
      <c r="W2790" s="144"/>
      <c r="X2790" s="145"/>
      <c r="Y2790" s="51"/>
      <c r="Z2790" s="13" t="str">
        <f t="shared" si="2057"/>
        <v/>
      </c>
      <c r="AA2790" s="51"/>
      <c r="AE2790" s="42" t="str">
        <f t="shared" si="2058"/>
        <v/>
      </c>
      <c r="AF2790" s="42" t="str">
        <f>IF($I2790="", "", IF(COUNTIF($I$10:$I2789, I2790)&gt;0, "", SUMIF($I$10:$I$3009, $I2790, $AE$10:$AE$3009)))</f>
        <v/>
      </c>
      <c r="AG2790" s="45" t="str">
        <f>IF($AF2790="", "", COUNTIF($AF$10:$AF$3009, "&gt;"&amp;AF2790)+1+COUNTIF($AF$10:$AF2790, $AF2790)-1)</f>
        <v/>
      </c>
      <c r="AI2790" s="42" t="str">
        <f t="shared" si="2059"/>
        <v/>
      </c>
      <c r="AK2790" s="15" t="str">
        <f t="shared" si="2060"/>
        <v/>
      </c>
      <c r="AM2790" s="64" t="str">
        <f t="shared" si="2061"/>
        <v/>
      </c>
      <c r="AN2790" s="65" t="str">
        <f t="shared" si="2062"/>
        <v/>
      </c>
      <c r="AO2790" s="65" t="str">
        <f t="shared" si="2063"/>
        <v/>
      </c>
      <c r="AP2790" s="65" t="str">
        <f t="shared" si="2064"/>
        <v/>
      </c>
      <c r="AQ2790" s="65" t="str">
        <f t="shared" si="2065"/>
        <v/>
      </c>
      <c r="AR2790" s="65" t="str">
        <f t="shared" si="2066"/>
        <v/>
      </c>
      <c r="AS2790" s="65" t="str">
        <f t="shared" si="2067"/>
        <v/>
      </c>
      <c r="AT2790" s="65" t="str">
        <f t="shared" si="2068"/>
        <v/>
      </c>
      <c r="AU2790" s="65" t="str">
        <f t="shared" si="2069"/>
        <v/>
      </c>
      <c r="AV2790" s="66" t="str">
        <f t="shared" si="2070"/>
        <v/>
      </c>
      <c r="AX2790" s="73" t="str">
        <f t="shared" si="2091"/>
        <v/>
      </c>
      <c r="AY2790" s="74" t="str">
        <f t="shared" si="2096"/>
        <v/>
      </c>
      <c r="AZ2790" s="74" t="str">
        <f t="shared" si="2096"/>
        <v/>
      </c>
      <c r="BA2790" s="74" t="str">
        <f t="shared" si="2096"/>
        <v/>
      </c>
      <c r="BB2790" s="74" t="str">
        <f t="shared" si="2096"/>
        <v/>
      </c>
      <c r="BC2790" s="74" t="str">
        <f t="shared" si="2096"/>
        <v/>
      </c>
      <c r="BD2790" s="74" t="str">
        <f t="shared" si="2096"/>
        <v/>
      </c>
      <c r="BE2790" s="74" t="str">
        <f t="shared" si="2096"/>
        <v/>
      </c>
      <c r="BF2790" s="74" t="str">
        <f t="shared" si="2096"/>
        <v/>
      </c>
      <c r="BG2790" s="75" t="str">
        <f t="shared" si="2096"/>
        <v/>
      </c>
      <c r="BI2790" s="73" t="str">
        <f t="shared" si="2092"/>
        <v/>
      </c>
      <c r="BJ2790" s="74" t="str">
        <f t="shared" si="2094"/>
        <v/>
      </c>
      <c r="BK2790" s="74" t="str">
        <f t="shared" si="2094"/>
        <v/>
      </c>
      <c r="BL2790" s="74" t="str">
        <f t="shared" si="2094"/>
        <v/>
      </c>
      <c r="BM2790" s="74" t="str">
        <f t="shared" si="2094"/>
        <v/>
      </c>
      <c r="BN2790" s="74" t="str">
        <f t="shared" si="2094"/>
        <v/>
      </c>
      <c r="BO2790" s="74" t="str">
        <f t="shared" si="2094"/>
        <v/>
      </c>
      <c r="BP2790" s="74" t="str">
        <f t="shared" si="2094"/>
        <v/>
      </c>
      <c r="BQ2790" s="74" t="str">
        <f t="shared" si="2094"/>
        <v/>
      </c>
      <c r="BR2790" s="75" t="str">
        <f t="shared" si="2094"/>
        <v/>
      </c>
      <c r="BU2790" s="42" t="str">
        <f t="shared" si="2071"/>
        <v/>
      </c>
      <c r="BV2790" s="66" t="str">
        <f t="shared" si="2072"/>
        <v/>
      </c>
      <c r="BX2790" s="64" t="str">
        <f t="shared" si="2073"/>
        <v/>
      </c>
      <c r="BY2790" s="65" t="str">
        <f t="shared" si="2074"/>
        <v/>
      </c>
      <c r="BZ2790" s="65" t="str">
        <f t="shared" si="2075"/>
        <v/>
      </c>
      <c r="CA2790" s="65" t="str">
        <f t="shared" si="2076"/>
        <v/>
      </c>
      <c r="CB2790" s="65" t="str">
        <f t="shared" si="2077"/>
        <v/>
      </c>
      <c r="CC2790" s="65" t="str">
        <f t="shared" si="2078"/>
        <v/>
      </c>
      <c r="CD2790" s="65" t="str">
        <f t="shared" si="2079"/>
        <v/>
      </c>
      <c r="CE2790" s="65" t="str">
        <f t="shared" si="2080"/>
        <v/>
      </c>
      <c r="CF2790" s="65" t="str">
        <f t="shared" si="2081"/>
        <v/>
      </c>
      <c r="CG2790" s="66" t="str">
        <f t="shared" si="2082"/>
        <v/>
      </c>
      <c r="CI2790" s="42" t="str">
        <f t="shared" si="2083"/>
        <v/>
      </c>
      <c r="CK2790" s="92" t="str">
        <f t="shared" si="2084"/>
        <v/>
      </c>
      <c r="CL2790" s="65" t="str">
        <f t="shared" si="2085"/>
        <v/>
      </c>
      <c r="CM2790" s="93" t="str">
        <f t="shared" si="2086"/>
        <v/>
      </c>
      <c r="CN2790" s="101" t="str">
        <f t="shared" si="2055"/>
        <v/>
      </c>
      <c r="CP2790" s="92" t="str">
        <f t="shared" si="2087"/>
        <v/>
      </c>
      <c r="CQ2790" s="65" t="str">
        <f t="shared" si="2088"/>
        <v/>
      </c>
      <c r="CR2790" s="93" t="str">
        <f t="shared" si="2089"/>
        <v/>
      </c>
      <c r="CS2790" s="101" t="str">
        <f t="shared" si="2090"/>
        <v/>
      </c>
    </row>
    <row r="2791" spans="1:97" x14ac:dyDescent="0.25">
      <c r="A2791" s="51"/>
      <c r="B2791" s="15" t="str">
        <f t="shared" si="2054"/>
        <v/>
      </c>
      <c r="C2791" s="15" t="str">
        <f t="shared" si="2056"/>
        <v/>
      </c>
      <c r="D2791" s="51"/>
      <c r="E2791" s="137"/>
      <c r="F2791" s="138"/>
      <c r="G2791" s="139"/>
      <c r="H2791" s="138"/>
      <c r="I2791" s="140"/>
      <c r="J2791" s="138"/>
      <c r="K2791" s="141"/>
      <c r="L2791" s="139"/>
      <c r="M2791" s="142"/>
      <c r="N2791" s="142"/>
      <c r="O2791" s="143"/>
      <c r="P2791" s="144"/>
      <c r="Q2791" s="144"/>
      <c r="R2791" s="144"/>
      <c r="S2791" s="144"/>
      <c r="T2791" s="144"/>
      <c r="U2791" s="144"/>
      <c r="V2791" s="144"/>
      <c r="W2791" s="144"/>
      <c r="X2791" s="145"/>
      <c r="Y2791" s="51"/>
      <c r="Z2791" s="13" t="str">
        <f t="shared" si="2057"/>
        <v/>
      </c>
      <c r="AA2791" s="51"/>
      <c r="AE2791" s="42" t="str">
        <f t="shared" si="2058"/>
        <v/>
      </c>
      <c r="AF2791" s="42" t="str">
        <f>IF($I2791="", "", IF(COUNTIF($I$10:$I2790, I2791)&gt;0, "", SUMIF($I$10:$I$3009, $I2791, $AE$10:$AE$3009)))</f>
        <v/>
      </c>
      <c r="AG2791" s="45" t="str">
        <f>IF($AF2791="", "", COUNTIF($AF$10:$AF$3009, "&gt;"&amp;AF2791)+1+COUNTIF($AF$10:$AF2791, $AF2791)-1)</f>
        <v/>
      </c>
      <c r="AI2791" s="42" t="str">
        <f t="shared" si="2059"/>
        <v/>
      </c>
      <c r="AK2791" s="15" t="str">
        <f t="shared" si="2060"/>
        <v/>
      </c>
      <c r="AM2791" s="64" t="str">
        <f t="shared" si="2061"/>
        <v/>
      </c>
      <c r="AN2791" s="65" t="str">
        <f t="shared" si="2062"/>
        <v/>
      </c>
      <c r="AO2791" s="65" t="str">
        <f t="shared" si="2063"/>
        <v/>
      </c>
      <c r="AP2791" s="65" t="str">
        <f t="shared" si="2064"/>
        <v/>
      </c>
      <c r="AQ2791" s="65" t="str">
        <f t="shared" si="2065"/>
        <v/>
      </c>
      <c r="AR2791" s="65" t="str">
        <f t="shared" si="2066"/>
        <v/>
      </c>
      <c r="AS2791" s="65" t="str">
        <f t="shared" si="2067"/>
        <v/>
      </c>
      <c r="AT2791" s="65" t="str">
        <f t="shared" si="2068"/>
        <v/>
      </c>
      <c r="AU2791" s="65" t="str">
        <f t="shared" si="2069"/>
        <v/>
      </c>
      <c r="AV2791" s="66" t="str">
        <f t="shared" si="2070"/>
        <v/>
      </c>
      <c r="AX2791" s="73" t="str">
        <f t="shared" si="2091"/>
        <v/>
      </c>
      <c r="AY2791" s="74" t="str">
        <f t="shared" si="2096"/>
        <v/>
      </c>
      <c r="AZ2791" s="74" t="str">
        <f t="shared" si="2096"/>
        <v/>
      </c>
      <c r="BA2791" s="74" t="str">
        <f t="shared" si="2096"/>
        <v/>
      </c>
      <c r="BB2791" s="74" t="str">
        <f t="shared" si="2096"/>
        <v/>
      </c>
      <c r="BC2791" s="74" t="str">
        <f t="shared" si="2096"/>
        <v/>
      </c>
      <c r="BD2791" s="74" t="str">
        <f t="shared" si="2096"/>
        <v/>
      </c>
      <c r="BE2791" s="74" t="str">
        <f t="shared" si="2096"/>
        <v/>
      </c>
      <c r="BF2791" s="74" t="str">
        <f t="shared" si="2096"/>
        <v/>
      </c>
      <c r="BG2791" s="75" t="str">
        <f t="shared" si="2096"/>
        <v/>
      </c>
      <c r="BI2791" s="73" t="str">
        <f t="shared" si="2092"/>
        <v/>
      </c>
      <c r="BJ2791" s="74" t="str">
        <f t="shared" si="2094"/>
        <v/>
      </c>
      <c r="BK2791" s="74" t="str">
        <f t="shared" si="2094"/>
        <v/>
      </c>
      <c r="BL2791" s="74" t="str">
        <f t="shared" si="2094"/>
        <v/>
      </c>
      <c r="BM2791" s="74" t="str">
        <f t="shared" si="2094"/>
        <v/>
      </c>
      <c r="BN2791" s="74" t="str">
        <f t="shared" si="2094"/>
        <v/>
      </c>
      <c r="BO2791" s="74" t="str">
        <f t="shared" si="2094"/>
        <v/>
      </c>
      <c r="BP2791" s="74" t="str">
        <f t="shared" si="2094"/>
        <v/>
      </c>
      <c r="BQ2791" s="74" t="str">
        <f t="shared" si="2094"/>
        <v/>
      </c>
      <c r="BR2791" s="75" t="str">
        <f t="shared" si="2094"/>
        <v/>
      </c>
      <c r="BU2791" s="42" t="str">
        <f t="shared" si="2071"/>
        <v/>
      </c>
      <c r="BV2791" s="66" t="str">
        <f t="shared" si="2072"/>
        <v/>
      </c>
      <c r="BX2791" s="64" t="str">
        <f t="shared" si="2073"/>
        <v/>
      </c>
      <c r="BY2791" s="65" t="str">
        <f t="shared" si="2074"/>
        <v/>
      </c>
      <c r="BZ2791" s="65" t="str">
        <f t="shared" si="2075"/>
        <v/>
      </c>
      <c r="CA2791" s="65" t="str">
        <f t="shared" si="2076"/>
        <v/>
      </c>
      <c r="CB2791" s="65" t="str">
        <f t="shared" si="2077"/>
        <v/>
      </c>
      <c r="CC2791" s="65" t="str">
        <f t="shared" si="2078"/>
        <v/>
      </c>
      <c r="CD2791" s="65" t="str">
        <f t="shared" si="2079"/>
        <v/>
      </c>
      <c r="CE2791" s="65" t="str">
        <f t="shared" si="2080"/>
        <v/>
      </c>
      <c r="CF2791" s="65" t="str">
        <f t="shared" si="2081"/>
        <v/>
      </c>
      <c r="CG2791" s="66" t="str">
        <f t="shared" si="2082"/>
        <v/>
      </c>
      <c r="CI2791" s="42" t="str">
        <f t="shared" si="2083"/>
        <v/>
      </c>
      <c r="CK2791" s="92" t="str">
        <f t="shared" si="2084"/>
        <v/>
      </c>
      <c r="CL2791" s="65" t="str">
        <f t="shared" si="2085"/>
        <v/>
      </c>
      <c r="CM2791" s="93" t="str">
        <f t="shared" si="2086"/>
        <v/>
      </c>
      <c r="CN2791" s="101" t="str">
        <f t="shared" si="2055"/>
        <v/>
      </c>
      <c r="CP2791" s="92" t="str">
        <f t="shared" si="2087"/>
        <v/>
      </c>
      <c r="CQ2791" s="65" t="str">
        <f t="shared" si="2088"/>
        <v/>
      </c>
      <c r="CR2791" s="93" t="str">
        <f t="shared" si="2089"/>
        <v/>
      </c>
      <c r="CS2791" s="101" t="str">
        <f t="shared" si="2090"/>
        <v/>
      </c>
    </row>
    <row r="2792" spans="1:97" x14ac:dyDescent="0.25">
      <c r="A2792" s="51"/>
      <c r="B2792" s="15" t="str">
        <f t="shared" si="2054"/>
        <v/>
      </c>
      <c r="C2792" s="15" t="str">
        <f t="shared" si="2056"/>
        <v/>
      </c>
      <c r="D2792" s="51"/>
      <c r="E2792" s="137"/>
      <c r="F2792" s="138"/>
      <c r="G2792" s="139"/>
      <c r="H2792" s="138"/>
      <c r="I2792" s="140"/>
      <c r="J2792" s="138"/>
      <c r="K2792" s="141"/>
      <c r="L2792" s="139"/>
      <c r="M2792" s="142"/>
      <c r="N2792" s="142"/>
      <c r="O2792" s="143"/>
      <c r="P2792" s="144"/>
      <c r="Q2792" s="144"/>
      <c r="R2792" s="144"/>
      <c r="S2792" s="144"/>
      <c r="T2792" s="144"/>
      <c r="U2792" s="144"/>
      <c r="V2792" s="144"/>
      <c r="W2792" s="144"/>
      <c r="X2792" s="145"/>
      <c r="Y2792" s="51"/>
      <c r="Z2792" s="13" t="str">
        <f t="shared" si="2057"/>
        <v/>
      </c>
      <c r="AA2792" s="51"/>
      <c r="AE2792" s="42" t="str">
        <f t="shared" si="2058"/>
        <v/>
      </c>
      <c r="AF2792" s="42" t="str">
        <f>IF($I2792="", "", IF(COUNTIF($I$10:$I2791, I2792)&gt;0, "", SUMIF($I$10:$I$3009, $I2792, $AE$10:$AE$3009)))</f>
        <v/>
      </c>
      <c r="AG2792" s="45" t="str">
        <f>IF($AF2792="", "", COUNTIF($AF$10:$AF$3009, "&gt;"&amp;AF2792)+1+COUNTIF($AF$10:$AF2792, $AF2792)-1)</f>
        <v/>
      </c>
      <c r="AI2792" s="42" t="str">
        <f t="shared" si="2059"/>
        <v/>
      </c>
      <c r="AK2792" s="15" t="str">
        <f t="shared" si="2060"/>
        <v/>
      </c>
      <c r="AM2792" s="64" t="str">
        <f t="shared" si="2061"/>
        <v/>
      </c>
      <c r="AN2792" s="65" t="str">
        <f t="shared" si="2062"/>
        <v/>
      </c>
      <c r="AO2792" s="65" t="str">
        <f t="shared" si="2063"/>
        <v/>
      </c>
      <c r="AP2792" s="65" t="str">
        <f t="shared" si="2064"/>
        <v/>
      </c>
      <c r="AQ2792" s="65" t="str">
        <f t="shared" si="2065"/>
        <v/>
      </c>
      <c r="AR2792" s="65" t="str">
        <f t="shared" si="2066"/>
        <v/>
      </c>
      <c r="AS2792" s="65" t="str">
        <f t="shared" si="2067"/>
        <v/>
      </c>
      <c r="AT2792" s="65" t="str">
        <f t="shared" si="2068"/>
        <v/>
      </c>
      <c r="AU2792" s="65" t="str">
        <f t="shared" si="2069"/>
        <v/>
      </c>
      <c r="AV2792" s="66" t="str">
        <f t="shared" si="2070"/>
        <v/>
      </c>
      <c r="AX2792" s="73" t="str">
        <f t="shared" si="2091"/>
        <v/>
      </c>
      <c r="AY2792" s="74" t="str">
        <f t="shared" si="2096"/>
        <v/>
      </c>
      <c r="AZ2792" s="74" t="str">
        <f t="shared" si="2096"/>
        <v/>
      </c>
      <c r="BA2792" s="74" t="str">
        <f t="shared" si="2096"/>
        <v/>
      </c>
      <c r="BB2792" s="74" t="str">
        <f t="shared" si="2096"/>
        <v/>
      </c>
      <c r="BC2792" s="74" t="str">
        <f t="shared" si="2096"/>
        <v/>
      </c>
      <c r="BD2792" s="74" t="str">
        <f t="shared" si="2096"/>
        <v/>
      </c>
      <c r="BE2792" s="74" t="str">
        <f t="shared" si="2096"/>
        <v/>
      </c>
      <c r="BF2792" s="74" t="str">
        <f t="shared" si="2096"/>
        <v/>
      </c>
      <c r="BG2792" s="75" t="str">
        <f t="shared" si="2096"/>
        <v/>
      </c>
      <c r="BI2792" s="73" t="str">
        <f t="shared" si="2092"/>
        <v/>
      </c>
      <c r="BJ2792" s="74" t="str">
        <f t="shared" si="2094"/>
        <v/>
      </c>
      <c r="BK2792" s="74" t="str">
        <f t="shared" si="2094"/>
        <v/>
      </c>
      <c r="BL2792" s="74" t="str">
        <f t="shared" si="2094"/>
        <v/>
      </c>
      <c r="BM2792" s="74" t="str">
        <f t="shared" si="2094"/>
        <v/>
      </c>
      <c r="BN2792" s="74" t="str">
        <f t="shared" si="2094"/>
        <v/>
      </c>
      <c r="BO2792" s="74" t="str">
        <f t="shared" si="2094"/>
        <v/>
      </c>
      <c r="BP2792" s="74" t="str">
        <f t="shared" si="2094"/>
        <v/>
      </c>
      <c r="BQ2792" s="74" t="str">
        <f t="shared" si="2094"/>
        <v/>
      </c>
      <c r="BR2792" s="75" t="str">
        <f t="shared" si="2094"/>
        <v/>
      </c>
      <c r="BU2792" s="42" t="str">
        <f t="shared" si="2071"/>
        <v/>
      </c>
      <c r="BV2792" s="66" t="str">
        <f t="shared" si="2072"/>
        <v/>
      </c>
      <c r="BX2792" s="64" t="str">
        <f t="shared" si="2073"/>
        <v/>
      </c>
      <c r="BY2792" s="65" t="str">
        <f t="shared" si="2074"/>
        <v/>
      </c>
      <c r="BZ2792" s="65" t="str">
        <f t="shared" si="2075"/>
        <v/>
      </c>
      <c r="CA2792" s="65" t="str">
        <f t="shared" si="2076"/>
        <v/>
      </c>
      <c r="CB2792" s="65" t="str">
        <f t="shared" si="2077"/>
        <v/>
      </c>
      <c r="CC2792" s="65" t="str">
        <f t="shared" si="2078"/>
        <v/>
      </c>
      <c r="CD2792" s="65" t="str">
        <f t="shared" si="2079"/>
        <v/>
      </c>
      <c r="CE2792" s="65" t="str">
        <f t="shared" si="2080"/>
        <v/>
      </c>
      <c r="CF2792" s="65" t="str">
        <f t="shared" si="2081"/>
        <v/>
      </c>
      <c r="CG2792" s="66" t="str">
        <f t="shared" si="2082"/>
        <v/>
      </c>
      <c r="CI2792" s="42" t="str">
        <f t="shared" si="2083"/>
        <v/>
      </c>
      <c r="CK2792" s="92" t="str">
        <f t="shared" si="2084"/>
        <v/>
      </c>
      <c r="CL2792" s="65" t="str">
        <f t="shared" si="2085"/>
        <v/>
      </c>
      <c r="CM2792" s="93" t="str">
        <f t="shared" si="2086"/>
        <v/>
      </c>
      <c r="CN2792" s="101" t="str">
        <f t="shared" si="2055"/>
        <v/>
      </c>
      <c r="CP2792" s="92" t="str">
        <f t="shared" si="2087"/>
        <v/>
      </c>
      <c r="CQ2792" s="65" t="str">
        <f t="shared" si="2088"/>
        <v/>
      </c>
      <c r="CR2792" s="93" t="str">
        <f t="shared" si="2089"/>
        <v/>
      </c>
      <c r="CS2792" s="101" t="str">
        <f t="shared" si="2090"/>
        <v/>
      </c>
    </row>
    <row r="2793" spans="1:97" x14ac:dyDescent="0.25">
      <c r="A2793" s="51"/>
      <c r="B2793" s="15" t="str">
        <f t="shared" si="2054"/>
        <v/>
      </c>
      <c r="C2793" s="15" t="str">
        <f t="shared" si="2056"/>
        <v/>
      </c>
      <c r="D2793" s="51"/>
      <c r="E2793" s="137"/>
      <c r="F2793" s="138"/>
      <c r="G2793" s="139"/>
      <c r="H2793" s="138"/>
      <c r="I2793" s="140"/>
      <c r="J2793" s="138"/>
      <c r="K2793" s="141"/>
      <c r="L2793" s="139"/>
      <c r="M2793" s="142"/>
      <c r="N2793" s="142"/>
      <c r="O2793" s="143"/>
      <c r="P2793" s="144"/>
      <c r="Q2793" s="144"/>
      <c r="R2793" s="144"/>
      <c r="S2793" s="144"/>
      <c r="T2793" s="144"/>
      <c r="U2793" s="144"/>
      <c r="V2793" s="144"/>
      <c r="W2793" s="144"/>
      <c r="X2793" s="145"/>
      <c r="Y2793" s="51"/>
      <c r="Z2793" s="13" t="str">
        <f t="shared" si="2057"/>
        <v/>
      </c>
      <c r="AA2793" s="51"/>
      <c r="AE2793" s="42" t="str">
        <f t="shared" si="2058"/>
        <v/>
      </c>
      <c r="AF2793" s="42" t="str">
        <f>IF($I2793="", "", IF(COUNTIF($I$10:$I2792, I2793)&gt;0, "", SUMIF($I$10:$I$3009, $I2793, $AE$10:$AE$3009)))</f>
        <v/>
      </c>
      <c r="AG2793" s="45" t="str">
        <f>IF($AF2793="", "", COUNTIF($AF$10:$AF$3009, "&gt;"&amp;AF2793)+1+COUNTIF($AF$10:$AF2793, $AF2793)-1)</f>
        <v/>
      </c>
      <c r="AI2793" s="42" t="str">
        <f t="shared" si="2059"/>
        <v/>
      </c>
      <c r="AK2793" s="15" t="str">
        <f t="shared" si="2060"/>
        <v/>
      </c>
      <c r="AM2793" s="64" t="str">
        <f t="shared" si="2061"/>
        <v/>
      </c>
      <c r="AN2793" s="65" t="str">
        <f t="shared" si="2062"/>
        <v/>
      </c>
      <c r="AO2793" s="65" t="str">
        <f t="shared" si="2063"/>
        <v/>
      </c>
      <c r="AP2793" s="65" t="str">
        <f t="shared" si="2064"/>
        <v/>
      </c>
      <c r="AQ2793" s="65" t="str">
        <f t="shared" si="2065"/>
        <v/>
      </c>
      <c r="AR2793" s="65" t="str">
        <f t="shared" si="2066"/>
        <v/>
      </c>
      <c r="AS2793" s="65" t="str">
        <f t="shared" si="2067"/>
        <v/>
      </c>
      <c r="AT2793" s="65" t="str">
        <f t="shared" si="2068"/>
        <v/>
      </c>
      <c r="AU2793" s="65" t="str">
        <f t="shared" si="2069"/>
        <v/>
      </c>
      <c r="AV2793" s="66" t="str">
        <f t="shared" si="2070"/>
        <v/>
      </c>
      <c r="AX2793" s="73" t="str">
        <f t="shared" si="2091"/>
        <v/>
      </c>
      <c r="AY2793" s="74" t="str">
        <f t="shared" si="2096"/>
        <v/>
      </c>
      <c r="AZ2793" s="74" t="str">
        <f t="shared" si="2096"/>
        <v/>
      </c>
      <c r="BA2793" s="74" t="str">
        <f t="shared" si="2096"/>
        <v/>
      </c>
      <c r="BB2793" s="74" t="str">
        <f t="shared" si="2096"/>
        <v/>
      </c>
      <c r="BC2793" s="74" t="str">
        <f t="shared" si="2096"/>
        <v/>
      </c>
      <c r="BD2793" s="74" t="str">
        <f t="shared" si="2096"/>
        <v/>
      </c>
      <c r="BE2793" s="74" t="str">
        <f t="shared" si="2096"/>
        <v/>
      </c>
      <c r="BF2793" s="74" t="str">
        <f t="shared" si="2096"/>
        <v/>
      </c>
      <c r="BG2793" s="75" t="str">
        <f t="shared" si="2096"/>
        <v/>
      </c>
      <c r="BI2793" s="73" t="str">
        <f t="shared" si="2092"/>
        <v/>
      </c>
      <c r="BJ2793" s="74" t="str">
        <f t="shared" si="2094"/>
        <v/>
      </c>
      <c r="BK2793" s="74" t="str">
        <f t="shared" si="2094"/>
        <v/>
      </c>
      <c r="BL2793" s="74" t="str">
        <f t="shared" si="2094"/>
        <v/>
      </c>
      <c r="BM2793" s="74" t="str">
        <f t="shared" si="2094"/>
        <v/>
      </c>
      <c r="BN2793" s="74" t="str">
        <f t="shared" si="2094"/>
        <v/>
      </c>
      <c r="BO2793" s="74" t="str">
        <f t="shared" si="2094"/>
        <v/>
      </c>
      <c r="BP2793" s="74" t="str">
        <f t="shared" si="2094"/>
        <v/>
      </c>
      <c r="BQ2793" s="74" t="str">
        <f t="shared" si="2094"/>
        <v/>
      </c>
      <c r="BR2793" s="75" t="str">
        <f t="shared" si="2094"/>
        <v/>
      </c>
      <c r="BU2793" s="42" t="str">
        <f t="shared" si="2071"/>
        <v/>
      </c>
      <c r="BV2793" s="66" t="str">
        <f t="shared" si="2072"/>
        <v/>
      </c>
      <c r="BX2793" s="64" t="str">
        <f t="shared" si="2073"/>
        <v/>
      </c>
      <c r="BY2793" s="65" t="str">
        <f t="shared" si="2074"/>
        <v/>
      </c>
      <c r="BZ2793" s="65" t="str">
        <f t="shared" si="2075"/>
        <v/>
      </c>
      <c r="CA2793" s="65" t="str">
        <f t="shared" si="2076"/>
        <v/>
      </c>
      <c r="CB2793" s="65" t="str">
        <f t="shared" si="2077"/>
        <v/>
      </c>
      <c r="CC2793" s="65" t="str">
        <f t="shared" si="2078"/>
        <v/>
      </c>
      <c r="CD2793" s="65" t="str">
        <f t="shared" si="2079"/>
        <v/>
      </c>
      <c r="CE2793" s="65" t="str">
        <f t="shared" si="2080"/>
        <v/>
      </c>
      <c r="CF2793" s="65" t="str">
        <f t="shared" si="2081"/>
        <v/>
      </c>
      <c r="CG2793" s="66" t="str">
        <f t="shared" si="2082"/>
        <v/>
      </c>
      <c r="CI2793" s="42" t="str">
        <f t="shared" si="2083"/>
        <v/>
      </c>
      <c r="CK2793" s="92" t="str">
        <f t="shared" si="2084"/>
        <v/>
      </c>
      <c r="CL2793" s="65" t="str">
        <f t="shared" si="2085"/>
        <v/>
      </c>
      <c r="CM2793" s="93" t="str">
        <f t="shared" si="2086"/>
        <v/>
      </c>
      <c r="CN2793" s="101" t="str">
        <f t="shared" si="2055"/>
        <v/>
      </c>
      <c r="CP2793" s="92" t="str">
        <f t="shared" si="2087"/>
        <v/>
      </c>
      <c r="CQ2793" s="65" t="str">
        <f t="shared" si="2088"/>
        <v/>
      </c>
      <c r="CR2793" s="93" t="str">
        <f t="shared" si="2089"/>
        <v/>
      </c>
      <c r="CS2793" s="101" t="str">
        <f t="shared" si="2090"/>
        <v/>
      </c>
    </row>
    <row r="2794" spans="1:97" x14ac:dyDescent="0.25">
      <c r="A2794" s="51"/>
      <c r="B2794" s="15" t="str">
        <f t="shared" si="2054"/>
        <v/>
      </c>
      <c r="C2794" s="15" t="str">
        <f t="shared" si="2056"/>
        <v/>
      </c>
      <c r="D2794" s="51"/>
      <c r="E2794" s="137"/>
      <c r="F2794" s="138"/>
      <c r="G2794" s="139"/>
      <c r="H2794" s="138"/>
      <c r="I2794" s="140"/>
      <c r="J2794" s="138"/>
      <c r="K2794" s="141"/>
      <c r="L2794" s="139"/>
      <c r="M2794" s="142"/>
      <c r="N2794" s="142"/>
      <c r="O2794" s="143"/>
      <c r="P2794" s="144"/>
      <c r="Q2794" s="144"/>
      <c r="R2794" s="144"/>
      <c r="S2794" s="144"/>
      <c r="T2794" s="144"/>
      <c r="U2794" s="144"/>
      <c r="V2794" s="144"/>
      <c r="W2794" s="144"/>
      <c r="X2794" s="145"/>
      <c r="Y2794" s="51"/>
      <c r="Z2794" s="13" t="str">
        <f t="shared" si="2057"/>
        <v/>
      </c>
      <c r="AA2794" s="51"/>
      <c r="AE2794" s="42" t="str">
        <f t="shared" si="2058"/>
        <v/>
      </c>
      <c r="AF2794" s="42" t="str">
        <f>IF($I2794="", "", IF(COUNTIF($I$10:$I2793, I2794)&gt;0, "", SUMIF($I$10:$I$3009, $I2794, $AE$10:$AE$3009)))</f>
        <v/>
      </c>
      <c r="AG2794" s="45" t="str">
        <f>IF($AF2794="", "", COUNTIF($AF$10:$AF$3009, "&gt;"&amp;AF2794)+1+COUNTIF($AF$10:$AF2794, $AF2794)-1)</f>
        <v/>
      </c>
      <c r="AI2794" s="42" t="str">
        <f t="shared" si="2059"/>
        <v/>
      </c>
      <c r="AK2794" s="15" t="str">
        <f t="shared" si="2060"/>
        <v/>
      </c>
      <c r="AM2794" s="64" t="str">
        <f t="shared" si="2061"/>
        <v/>
      </c>
      <c r="AN2794" s="65" t="str">
        <f t="shared" si="2062"/>
        <v/>
      </c>
      <c r="AO2794" s="65" t="str">
        <f t="shared" si="2063"/>
        <v/>
      </c>
      <c r="AP2794" s="65" t="str">
        <f t="shared" si="2064"/>
        <v/>
      </c>
      <c r="AQ2794" s="65" t="str">
        <f t="shared" si="2065"/>
        <v/>
      </c>
      <c r="AR2794" s="65" t="str">
        <f t="shared" si="2066"/>
        <v/>
      </c>
      <c r="AS2794" s="65" t="str">
        <f t="shared" si="2067"/>
        <v/>
      </c>
      <c r="AT2794" s="65" t="str">
        <f t="shared" si="2068"/>
        <v/>
      </c>
      <c r="AU2794" s="65" t="str">
        <f t="shared" si="2069"/>
        <v/>
      </c>
      <c r="AV2794" s="66" t="str">
        <f t="shared" si="2070"/>
        <v/>
      </c>
      <c r="AX2794" s="73" t="str">
        <f t="shared" si="2091"/>
        <v/>
      </c>
      <c r="AY2794" s="74" t="str">
        <f t="shared" si="2096"/>
        <v/>
      </c>
      <c r="AZ2794" s="74" t="str">
        <f t="shared" si="2096"/>
        <v/>
      </c>
      <c r="BA2794" s="74" t="str">
        <f t="shared" si="2096"/>
        <v/>
      </c>
      <c r="BB2794" s="74" t="str">
        <f t="shared" si="2096"/>
        <v/>
      </c>
      <c r="BC2794" s="74" t="str">
        <f t="shared" si="2096"/>
        <v/>
      </c>
      <c r="BD2794" s="74" t="str">
        <f t="shared" si="2096"/>
        <v/>
      </c>
      <c r="BE2794" s="74" t="str">
        <f t="shared" si="2096"/>
        <v/>
      </c>
      <c r="BF2794" s="74" t="str">
        <f t="shared" si="2096"/>
        <v/>
      </c>
      <c r="BG2794" s="75" t="str">
        <f t="shared" si="2096"/>
        <v/>
      </c>
      <c r="BI2794" s="73" t="str">
        <f t="shared" si="2092"/>
        <v/>
      </c>
      <c r="BJ2794" s="74" t="str">
        <f t="shared" si="2094"/>
        <v/>
      </c>
      <c r="BK2794" s="74" t="str">
        <f t="shared" si="2094"/>
        <v/>
      </c>
      <c r="BL2794" s="74" t="str">
        <f t="shared" si="2094"/>
        <v/>
      </c>
      <c r="BM2794" s="74" t="str">
        <f t="shared" si="2094"/>
        <v/>
      </c>
      <c r="BN2794" s="74" t="str">
        <f t="shared" si="2094"/>
        <v/>
      </c>
      <c r="BO2794" s="74" t="str">
        <f t="shared" si="2094"/>
        <v/>
      </c>
      <c r="BP2794" s="74" t="str">
        <f t="shared" si="2094"/>
        <v/>
      </c>
      <c r="BQ2794" s="74" t="str">
        <f t="shared" si="2094"/>
        <v/>
      </c>
      <c r="BR2794" s="75" t="str">
        <f t="shared" si="2094"/>
        <v/>
      </c>
      <c r="BU2794" s="42" t="str">
        <f t="shared" si="2071"/>
        <v/>
      </c>
      <c r="BV2794" s="66" t="str">
        <f t="shared" si="2072"/>
        <v/>
      </c>
      <c r="BX2794" s="64" t="str">
        <f t="shared" si="2073"/>
        <v/>
      </c>
      <c r="BY2794" s="65" t="str">
        <f t="shared" si="2074"/>
        <v/>
      </c>
      <c r="BZ2794" s="65" t="str">
        <f t="shared" si="2075"/>
        <v/>
      </c>
      <c r="CA2794" s="65" t="str">
        <f t="shared" si="2076"/>
        <v/>
      </c>
      <c r="CB2794" s="65" t="str">
        <f t="shared" si="2077"/>
        <v/>
      </c>
      <c r="CC2794" s="65" t="str">
        <f t="shared" si="2078"/>
        <v/>
      </c>
      <c r="CD2794" s="65" t="str">
        <f t="shared" si="2079"/>
        <v/>
      </c>
      <c r="CE2794" s="65" t="str">
        <f t="shared" si="2080"/>
        <v/>
      </c>
      <c r="CF2794" s="65" t="str">
        <f t="shared" si="2081"/>
        <v/>
      </c>
      <c r="CG2794" s="66" t="str">
        <f t="shared" si="2082"/>
        <v/>
      </c>
      <c r="CI2794" s="42" t="str">
        <f t="shared" si="2083"/>
        <v/>
      </c>
      <c r="CK2794" s="92" t="str">
        <f t="shared" si="2084"/>
        <v/>
      </c>
      <c r="CL2794" s="65" t="str">
        <f t="shared" si="2085"/>
        <v/>
      </c>
      <c r="CM2794" s="93" t="str">
        <f t="shared" si="2086"/>
        <v/>
      </c>
      <c r="CN2794" s="101" t="str">
        <f t="shared" si="2055"/>
        <v/>
      </c>
      <c r="CP2794" s="92" t="str">
        <f t="shared" si="2087"/>
        <v/>
      </c>
      <c r="CQ2794" s="65" t="str">
        <f t="shared" si="2088"/>
        <v/>
      </c>
      <c r="CR2794" s="93" t="str">
        <f t="shared" si="2089"/>
        <v/>
      </c>
      <c r="CS2794" s="101" t="str">
        <f t="shared" si="2090"/>
        <v/>
      </c>
    </row>
    <row r="2795" spans="1:97" x14ac:dyDescent="0.25">
      <c r="A2795" s="51"/>
      <c r="B2795" s="15" t="str">
        <f t="shared" si="2054"/>
        <v/>
      </c>
      <c r="C2795" s="15" t="str">
        <f t="shared" si="2056"/>
        <v/>
      </c>
      <c r="D2795" s="51"/>
      <c r="E2795" s="137"/>
      <c r="F2795" s="138"/>
      <c r="G2795" s="139"/>
      <c r="H2795" s="138"/>
      <c r="I2795" s="140"/>
      <c r="J2795" s="138"/>
      <c r="K2795" s="141"/>
      <c r="L2795" s="139"/>
      <c r="M2795" s="142"/>
      <c r="N2795" s="142"/>
      <c r="O2795" s="143"/>
      <c r="P2795" s="144"/>
      <c r="Q2795" s="144"/>
      <c r="R2795" s="144"/>
      <c r="S2795" s="144"/>
      <c r="T2795" s="144"/>
      <c r="U2795" s="144"/>
      <c r="V2795" s="144"/>
      <c r="W2795" s="144"/>
      <c r="X2795" s="145"/>
      <c r="Y2795" s="51"/>
      <c r="Z2795" s="13" t="str">
        <f t="shared" si="2057"/>
        <v/>
      </c>
      <c r="AA2795" s="51"/>
      <c r="AE2795" s="42" t="str">
        <f t="shared" si="2058"/>
        <v/>
      </c>
      <c r="AF2795" s="42" t="str">
        <f>IF($I2795="", "", IF(COUNTIF($I$10:$I2794, I2795)&gt;0, "", SUMIF($I$10:$I$3009, $I2795, $AE$10:$AE$3009)))</f>
        <v/>
      </c>
      <c r="AG2795" s="45" t="str">
        <f>IF($AF2795="", "", COUNTIF($AF$10:$AF$3009, "&gt;"&amp;AF2795)+1+COUNTIF($AF$10:$AF2795, $AF2795)-1)</f>
        <v/>
      </c>
      <c r="AI2795" s="42" t="str">
        <f t="shared" si="2059"/>
        <v/>
      </c>
      <c r="AK2795" s="15" t="str">
        <f t="shared" si="2060"/>
        <v/>
      </c>
      <c r="AM2795" s="64" t="str">
        <f t="shared" si="2061"/>
        <v/>
      </c>
      <c r="AN2795" s="65" t="str">
        <f t="shared" si="2062"/>
        <v/>
      </c>
      <c r="AO2795" s="65" t="str">
        <f t="shared" si="2063"/>
        <v/>
      </c>
      <c r="AP2795" s="65" t="str">
        <f t="shared" si="2064"/>
        <v/>
      </c>
      <c r="AQ2795" s="65" t="str">
        <f t="shared" si="2065"/>
        <v/>
      </c>
      <c r="AR2795" s="65" t="str">
        <f t="shared" si="2066"/>
        <v/>
      </c>
      <c r="AS2795" s="65" t="str">
        <f t="shared" si="2067"/>
        <v/>
      </c>
      <c r="AT2795" s="65" t="str">
        <f t="shared" si="2068"/>
        <v/>
      </c>
      <c r="AU2795" s="65" t="str">
        <f t="shared" si="2069"/>
        <v/>
      </c>
      <c r="AV2795" s="66" t="str">
        <f t="shared" si="2070"/>
        <v/>
      </c>
      <c r="AX2795" s="73" t="str">
        <f t="shared" si="2091"/>
        <v/>
      </c>
      <c r="AY2795" s="74" t="str">
        <f t="shared" si="2096"/>
        <v/>
      </c>
      <c r="AZ2795" s="74" t="str">
        <f t="shared" si="2096"/>
        <v/>
      </c>
      <c r="BA2795" s="74" t="str">
        <f t="shared" si="2096"/>
        <v/>
      </c>
      <c r="BB2795" s="74" t="str">
        <f t="shared" si="2096"/>
        <v/>
      </c>
      <c r="BC2795" s="74" t="str">
        <f t="shared" si="2096"/>
        <v/>
      </c>
      <c r="BD2795" s="74" t="str">
        <f t="shared" si="2096"/>
        <v/>
      </c>
      <c r="BE2795" s="74" t="str">
        <f t="shared" si="2096"/>
        <v/>
      </c>
      <c r="BF2795" s="74" t="str">
        <f t="shared" si="2096"/>
        <v/>
      </c>
      <c r="BG2795" s="75" t="str">
        <f t="shared" si="2096"/>
        <v/>
      </c>
      <c r="BI2795" s="73" t="str">
        <f t="shared" si="2092"/>
        <v/>
      </c>
      <c r="BJ2795" s="74" t="str">
        <f t="shared" si="2094"/>
        <v/>
      </c>
      <c r="BK2795" s="74" t="str">
        <f t="shared" si="2094"/>
        <v/>
      </c>
      <c r="BL2795" s="74" t="str">
        <f t="shared" si="2094"/>
        <v/>
      </c>
      <c r="BM2795" s="74" t="str">
        <f t="shared" si="2094"/>
        <v/>
      </c>
      <c r="BN2795" s="74" t="str">
        <f t="shared" ref="BJ2795:BR2823" si="2097">IFERROR(IF(BN$9="", "", IF($H2795=BN$9, $AE2795-$L2795, "")), "")</f>
        <v/>
      </c>
      <c r="BO2795" s="74" t="str">
        <f t="shared" si="2097"/>
        <v/>
      </c>
      <c r="BP2795" s="74" t="str">
        <f t="shared" si="2097"/>
        <v/>
      </c>
      <c r="BQ2795" s="74" t="str">
        <f t="shared" si="2097"/>
        <v/>
      </c>
      <c r="BR2795" s="75" t="str">
        <f t="shared" si="2097"/>
        <v/>
      </c>
      <c r="BU2795" s="42" t="str">
        <f t="shared" si="2071"/>
        <v/>
      </c>
      <c r="BV2795" s="66" t="str">
        <f t="shared" si="2072"/>
        <v/>
      </c>
      <c r="BX2795" s="64" t="str">
        <f t="shared" si="2073"/>
        <v/>
      </c>
      <c r="BY2795" s="65" t="str">
        <f t="shared" si="2074"/>
        <v/>
      </c>
      <c r="BZ2795" s="65" t="str">
        <f t="shared" si="2075"/>
        <v/>
      </c>
      <c r="CA2795" s="65" t="str">
        <f t="shared" si="2076"/>
        <v/>
      </c>
      <c r="CB2795" s="65" t="str">
        <f t="shared" si="2077"/>
        <v/>
      </c>
      <c r="CC2795" s="65" t="str">
        <f t="shared" si="2078"/>
        <v/>
      </c>
      <c r="CD2795" s="65" t="str">
        <f t="shared" si="2079"/>
        <v/>
      </c>
      <c r="CE2795" s="65" t="str">
        <f t="shared" si="2080"/>
        <v/>
      </c>
      <c r="CF2795" s="65" t="str">
        <f t="shared" si="2081"/>
        <v/>
      </c>
      <c r="CG2795" s="66" t="str">
        <f t="shared" si="2082"/>
        <v/>
      </c>
      <c r="CI2795" s="42" t="str">
        <f t="shared" si="2083"/>
        <v/>
      </c>
      <c r="CK2795" s="92" t="str">
        <f t="shared" si="2084"/>
        <v/>
      </c>
      <c r="CL2795" s="65" t="str">
        <f t="shared" si="2085"/>
        <v/>
      </c>
      <c r="CM2795" s="93" t="str">
        <f t="shared" si="2086"/>
        <v/>
      </c>
      <c r="CN2795" s="101" t="str">
        <f t="shared" si="2055"/>
        <v/>
      </c>
      <c r="CP2795" s="92" t="str">
        <f t="shared" si="2087"/>
        <v/>
      </c>
      <c r="CQ2795" s="65" t="str">
        <f t="shared" si="2088"/>
        <v/>
      </c>
      <c r="CR2795" s="93" t="str">
        <f t="shared" si="2089"/>
        <v/>
      </c>
      <c r="CS2795" s="101" t="str">
        <f t="shared" si="2090"/>
        <v/>
      </c>
    </row>
    <row r="2796" spans="1:97" x14ac:dyDescent="0.25">
      <c r="A2796" s="51"/>
      <c r="B2796" s="15" t="str">
        <f t="shared" si="2054"/>
        <v/>
      </c>
      <c r="C2796" s="15" t="str">
        <f t="shared" si="2056"/>
        <v/>
      </c>
      <c r="D2796" s="51"/>
      <c r="E2796" s="137"/>
      <c r="F2796" s="138"/>
      <c r="G2796" s="139"/>
      <c r="H2796" s="138"/>
      <c r="I2796" s="140"/>
      <c r="J2796" s="138"/>
      <c r="K2796" s="141"/>
      <c r="L2796" s="139"/>
      <c r="M2796" s="142"/>
      <c r="N2796" s="142"/>
      <c r="O2796" s="143"/>
      <c r="P2796" s="144"/>
      <c r="Q2796" s="144"/>
      <c r="R2796" s="144"/>
      <c r="S2796" s="144"/>
      <c r="T2796" s="144"/>
      <c r="U2796" s="144"/>
      <c r="V2796" s="144"/>
      <c r="W2796" s="144"/>
      <c r="X2796" s="145"/>
      <c r="Y2796" s="51"/>
      <c r="Z2796" s="13" t="str">
        <f t="shared" si="2057"/>
        <v/>
      </c>
      <c r="AA2796" s="51"/>
      <c r="AE2796" s="42" t="str">
        <f t="shared" si="2058"/>
        <v/>
      </c>
      <c r="AF2796" s="42" t="str">
        <f>IF($I2796="", "", IF(COUNTIF($I$10:$I2795, I2796)&gt;0, "", SUMIF($I$10:$I$3009, $I2796, $AE$10:$AE$3009)))</f>
        <v/>
      </c>
      <c r="AG2796" s="45" t="str">
        <f>IF($AF2796="", "", COUNTIF($AF$10:$AF$3009, "&gt;"&amp;AF2796)+1+COUNTIF($AF$10:$AF2796, $AF2796)-1)</f>
        <v/>
      </c>
      <c r="AI2796" s="42" t="str">
        <f t="shared" si="2059"/>
        <v/>
      </c>
      <c r="AK2796" s="15" t="str">
        <f t="shared" si="2060"/>
        <v/>
      </c>
      <c r="AM2796" s="64" t="str">
        <f t="shared" si="2061"/>
        <v/>
      </c>
      <c r="AN2796" s="65" t="str">
        <f t="shared" si="2062"/>
        <v/>
      </c>
      <c r="AO2796" s="65" t="str">
        <f t="shared" si="2063"/>
        <v/>
      </c>
      <c r="AP2796" s="65" t="str">
        <f t="shared" si="2064"/>
        <v/>
      </c>
      <c r="AQ2796" s="65" t="str">
        <f t="shared" si="2065"/>
        <v/>
      </c>
      <c r="AR2796" s="65" t="str">
        <f t="shared" si="2066"/>
        <v/>
      </c>
      <c r="AS2796" s="65" t="str">
        <f t="shared" si="2067"/>
        <v/>
      </c>
      <c r="AT2796" s="65" t="str">
        <f t="shared" si="2068"/>
        <v/>
      </c>
      <c r="AU2796" s="65" t="str">
        <f t="shared" si="2069"/>
        <v/>
      </c>
      <c r="AV2796" s="66" t="str">
        <f t="shared" si="2070"/>
        <v/>
      </c>
      <c r="AX2796" s="73" t="str">
        <f t="shared" si="2091"/>
        <v/>
      </c>
      <c r="AY2796" s="74" t="str">
        <f t="shared" ref="AY2796:BG2805" si="2098">IF(AY$9="", "", IF($H2796=AY$9, $AE2796, ""))</f>
        <v/>
      </c>
      <c r="AZ2796" s="74" t="str">
        <f t="shared" si="2098"/>
        <v/>
      </c>
      <c r="BA2796" s="74" t="str">
        <f t="shared" si="2098"/>
        <v/>
      </c>
      <c r="BB2796" s="74" t="str">
        <f t="shared" si="2098"/>
        <v/>
      </c>
      <c r="BC2796" s="74" t="str">
        <f t="shared" si="2098"/>
        <v/>
      </c>
      <c r="BD2796" s="74" t="str">
        <f t="shared" si="2098"/>
        <v/>
      </c>
      <c r="BE2796" s="74" t="str">
        <f t="shared" si="2098"/>
        <v/>
      </c>
      <c r="BF2796" s="74" t="str">
        <f t="shared" si="2098"/>
        <v/>
      </c>
      <c r="BG2796" s="75" t="str">
        <f t="shared" si="2098"/>
        <v/>
      </c>
      <c r="BI2796" s="73" t="str">
        <f t="shared" si="2092"/>
        <v/>
      </c>
      <c r="BJ2796" s="74" t="str">
        <f t="shared" si="2097"/>
        <v/>
      </c>
      <c r="BK2796" s="74" t="str">
        <f t="shared" si="2097"/>
        <v/>
      </c>
      <c r="BL2796" s="74" t="str">
        <f t="shared" si="2097"/>
        <v/>
      </c>
      <c r="BM2796" s="74" t="str">
        <f t="shared" si="2097"/>
        <v/>
      </c>
      <c r="BN2796" s="74" t="str">
        <f t="shared" si="2097"/>
        <v/>
      </c>
      <c r="BO2796" s="74" t="str">
        <f t="shared" si="2097"/>
        <v/>
      </c>
      <c r="BP2796" s="74" t="str">
        <f t="shared" si="2097"/>
        <v/>
      </c>
      <c r="BQ2796" s="74" t="str">
        <f t="shared" si="2097"/>
        <v/>
      </c>
      <c r="BR2796" s="75" t="str">
        <f t="shared" si="2097"/>
        <v/>
      </c>
      <c r="BU2796" s="42" t="str">
        <f t="shared" si="2071"/>
        <v/>
      </c>
      <c r="BV2796" s="66" t="str">
        <f t="shared" si="2072"/>
        <v/>
      </c>
      <c r="BX2796" s="64" t="str">
        <f t="shared" si="2073"/>
        <v/>
      </c>
      <c r="BY2796" s="65" t="str">
        <f t="shared" si="2074"/>
        <v/>
      </c>
      <c r="BZ2796" s="65" t="str">
        <f t="shared" si="2075"/>
        <v/>
      </c>
      <c r="CA2796" s="65" t="str">
        <f t="shared" si="2076"/>
        <v/>
      </c>
      <c r="CB2796" s="65" t="str">
        <f t="shared" si="2077"/>
        <v/>
      </c>
      <c r="CC2796" s="65" t="str">
        <f t="shared" si="2078"/>
        <v/>
      </c>
      <c r="CD2796" s="65" t="str">
        <f t="shared" si="2079"/>
        <v/>
      </c>
      <c r="CE2796" s="65" t="str">
        <f t="shared" si="2080"/>
        <v/>
      </c>
      <c r="CF2796" s="65" t="str">
        <f t="shared" si="2081"/>
        <v/>
      </c>
      <c r="CG2796" s="66" t="str">
        <f t="shared" si="2082"/>
        <v/>
      </c>
      <c r="CI2796" s="42" t="str">
        <f t="shared" si="2083"/>
        <v/>
      </c>
      <c r="CK2796" s="92" t="str">
        <f t="shared" si="2084"/>
        <v/>
      </c>
      <c r="CL2796" s="65" t="str">
        <f t="shared" si="2085"/>
        <v/>
      </c>
      <c r="CM2796" s="93" t="str">
        <f t="shared" si="2086"/>
        <v/>
      </c>
      <c r="CN2796" s="101" t="str">
        <f t="shared" si="2055"/>
        <v/>
      </c>
      <c r="CP2796" s="92" t="str">
        <f t="shared" si="2087"/>
        <v/>
      </c>
      <c r="CQ2796" s="65" t="str">
        <f t="shared" si="2088"/>
        <v/>
      </c>
      <c r="CR2796" s="93" t="str">
        <f t="shared" si="2089"/>
        <v/>
      </c>
      <c r="CS2796" s="101" t="str">
        <f t="shared" si="2090"/>
        <v/>
      </c>
    </row>
    <row r="2797" spans="1:97" x14ac:dyDescent="0.25">
      <c r="A2797" s="51"/>
      <c r="B2797" s="15" t="str">
        <f t="shared" si="2054"/>
        <v/>
      </c>
      <c r="C2797" s="15" t="str">
        <f t="shared" si="2056"/>
        <v/>
      </c>
      <c r="D2797" s="51"/>
      <c r="E2797" s="137"/>
      <c r="F2797" s="138"/>
      <c r="G2797" s="139"/>
      <c r="H2797" s="138"/>
      <c r="I2797" s="140"/>
      <c r="J2797" s="138"/>
      <c r="K2797" s="141"/>
      <c r="L2797" s="139"/>
      <c r="M2797" s="142"/>
      <c r="N2797" s="142"/>
      <c r="O2797" s="143"/>
      <c r="P2797" s="144"/>
      <c r="Q2797" s="144"/>
      <c r="R2797" s="144"/>
      <c r="S2797" s="144"/>
      <c r="T2797" s="144"/>
      <c r="U2797" s="144"/>
      <c r="V2797" s="144"/>
      <c r="W2797" s="144"/>
      <c r="X2797" s="145"/>
      <c r="Y2797" s="51"/>
      <c r="Z2797" s="13" t="str">
        <f t="shared" si="2057"/>
        <v/>
      </c>
      <c r="AA2797" s="51"/>
      <c r="AE2797" s="42" t="str">
        <f t="shared" si="2058"/>
        <v/>
      </c>
      <c r="AF2797" s="42" t="str">
        <f>IF($I2797="", "", IF(COUNTIF($I$10:$I2796, I2797)&gt;0, "", SUMIF($I$10:$I$3009, $I2797, $AE$10:$AE$3009)))</f>
        <v/>
      </c>
      <c r="AG2797" s="45" t="str">
        <f>IF($AF2797="", "", COUNTIF($AF$10:$AF$3009, "&gt;"&amp;AF2797)+1+COUNTIF($AF$10:$AF2797, $AF2797)-1)</f>
        <v/>
      </c>
      <c r="AI2797" s="42" t="str">
        <f t="shared" si="2059"/>
        <v/>
      </c>
      <c r="AK2797" s="15" t="str">
        <f t="shared" si="2060"/>
        <v/>
      </c>
      <c r="AM2797" s="64" t="str">
        <f t="shared" si="2061"/>
        <v/>
      </c>
      <c r="AN2797" s="65" t="str">
        <f t="shared" si="2062"/>
        <v/>
      </c>
      <c r="AO2797" s="65" t="str">
        <f t="shared" si="2063"/>
        <v/>
      </c>
      <c r="AP2797" s="65" t="str">
        <f t="shared" si="2064"/>
        <v/>
      </c>
      <c r="AQ2797" s="65" t="str">
        <f t="shared" si="2065"/>
        <v/>
      </c>
      <c r="AR2797" s="65" t="str">
        <f t="shared" si="2066"/>
        <v/>
      </c>
      <c r="AS2797" s="65" t="str">
        <f t="shared" si="2067"/>
        <v/>
      </c>
      <c r="AT2797" s="65" t="str">
        <f t="shared" si="2068"/>
        <v/>
      </c>
      <c r="AU2797" s="65" t="str">
        <f t="shared" si="2069"/>
        <v/>
      </c>
      <c r="AV2797" s="66" t="str">
        <f t="shared" si="2070"/>
        <v/>
      </c>
      <c r="AX2797" s="73" t="str">
        <f t="shared" si="2091"/>
        <v/>
      </c>
      <c r="AY2797" s="74" t="str">
        <f t="shared" si="2098"/>
        <v/>
      </c>
      <c r="AZ2797" s="74" t="str">
        <f t="shared" si="2098"/>
        <v/>
      </c>
      <c r="BA2797" s="74" t="str">
        <f t="shared" si="2098"/>
        <v/>
      </c>
      <c r="BB2797" s="74" t="str">
        <f t="shared" si="2098"/>
        <v/>
      </c>
      <c r="BC2797" s="74" t="str">
        <f t="shared" si="2098"/>
        <v/>
      </c>
      <c r="BD2797" s="74" t="str">
        <f t="shared" si="2098"/>
        <v/>
      </c>
      <c r="BE2797" s="74" t="str">
        <f t="shared" si="2098"/>
        <v/>
      </c>
      <c r="BF2797" s="74" t="str">
        <f t="shared" si="2098"/>
        <v/>
      </c>
      <c r="BG2797" s="75" t="str">
        <f t="shared" si="2098"/>
        <v/>
      </c>
      <c r="BI2797" s="73" t="str">
        <f t="shared" si="2092"/>
        <v/>
      </c>
      <c r="BJ2797" s="74" t="str">
        <f t="shared" si="2097"/>
        <v/>
      </c>
      <c r="BK2797" s="74" t="str">
        <f t="shared" si="2097"/>
        <v/>
      </c>
      <c r="BL2797" s="74" t="str">
        <f t="shared" si="2097"/>
        <v/>
      </c>
      <c r="BM2797" s="74" t="str">
        <f t="shared" si="2097"/>
        <v/>
      </c>
      <c r="BN2797" s="74" t="str">
        <f t="shared" si="2097"/>
        <v/>
      </c>
      <c r="BO2797" s="74" t="str">
        <f t="shared" si="2097"/>
        <v/>
      </c>
      <c r="BP2797" s="74" t="str">
        <f t="shared" si="2097"/>
        <v/>
      </c>
      <c r="BQ2797" s="74" t="str">
        <f t="shared" si="2097"/>
        <v/>
      </c>
      <c r="BR2797" s="75" t="str">
        <f t="shared" si="2097"/>
        <v/>
      </c>
      <c r="BU2797" s="42" t="str">
        <f t="shared" si="2071"/>
        <v/>
      </c>
      <c r="BV2797" s="66" t="str">
        <f t="shared" si="2072"/>
        <v/>
      </c>
      <c r="BX2797" s="64" t="str">
        <f t="shared" si="2073"/>
        <v/>
      </c>
      <c r="BY2797" s="65" t="str">
        <f t="shared" si="2074"/>
        <v/>
      </c>
      <c r="BZ2797" s="65" t="str">
        <f t="shared" si="2075"/>
        <v/>
      </c>
      <c r="CA2797" s="65" t="str">
        <f t="shared" si="2076"/>
        <v/>
      </c>
      <c r="CB2797" s="65" t="str">
        <f t="shared" si="2077"/>
        <v/>
      </c>
      <c r="CC2797" s="65" t="str">
        <f t="shared" si="2078"/>
        <v/>
      </c>
      <c r="CD2797" s="65" t="str">
        <f t="shared" si="2079"/>
        <v/>
      </c>
      <c r="CE2797" s="65" t="str">
        <f t="shared" si="2080"/>
        <v/>
      </c>
      <c r="CF2797" s="65" t="str">
        <f t="shared" si="2081"/>
        <v/>
      </c>
      <c r="CG2797" s="66" t="str">
        <f t="shared" si="2082"/>
        <v/>
      </c>
      <c r="CI2797" s="42" t="str">
        <f t="shared" si="2083"/>
        <v/>
      </c>
      <c r="CK2797" s="92" t="str">
        <f t="shared" si="2084"/>
        <v/>
      </c>
      <c r="CL2797" s="65" t="str">
        <f t="shared" si="2085"/>
        <v/>
      </c>
      <c r="CM2797" s="93" t="str">
        <f t="shared" si="2086"/>
        <v/>
      </c>
      <c r="CN2797" s="101" t="str">
        <f t="shared" si="2055"/>
        <v/>
      </c>
      <c r="CP2797" s="92" t="str">
        <f t="shared" si="2087"/>
        <v/>
      </c>
      <c r="CQ2797" s="65" t="str">
        <f t="shared" si="2088"/>
        <v/>
      </c>
      <c r="CR2797" s="93" t="str">
        <f t="shared" si="2089"/>
        <v/>
      </c>
      <c r="CS2797" s="101" t="str">
        <f t="shared" si="2090"/>
        <v/>
      </c>
    </row>
    <row r="2798" spans="1:97" x14ac:dyDescent="0.25">
      <c r="A2798" s="51"/>
      <c r="B2798" s="15" t="str">
        <f t="shared" si="2054"/>
        <v/>
      </c>
      <c r="C2798" s="15" t="str">
        <f t="shared" si="2056"/>
        <v/>
      </c>
      <c r="D2798" s="51"/>
      <c r="E2798" s="137"/>
      <c r="F2798" s="138"/>
      <c r="G2798" s="139"/>
      <c r="H2798" s="138"/>
      <c r="I2798" s="140"/>
      <c r="J2798" s="138"/>
      <c r="K2798" s="141"/>
      <c r="L2798" s="139"/>
      <c r="M2798" s="142"/>
      <c r="N2798" s="142"/>
      <c r="O2798" s="143"/>
      <c r="P2798" s="144"/>
      <c r="Q2798" s="144"/>
      <c r="R2798" s="144"/>
      <c r="S2798" s="144"/>
      <c r="T2798" s="144"/>
      <c r="U2798" s="144"/>
      <c r="V2798" s="144"/>
      <c r="W2798" s="144"/>
      <c r="X2798" s="145"/>
      <c r="Y2798" s="51"/>
      <c r="Z2798" s="13" t="str">
        <f t="shared" si="2057"/>
        <v/>
      </c>
      <c r="AA2798" s="51"/>
      <c r="AE2798" s="42" t="str">
        <f t="shared" si="2058"/>
        <v/>
      </c>
      <c r="AF2798" s="42" t="str">
        <f>IF($I2798="", "", IF(COUNTIF($I$10:$I2797, I2798)&gt;0, "", SUMIF($I$10:$I$3009, $I2798, $AE$10:$AE$3009)))</f>
        <v/>
      </c>
      <c r="AG2798" s="45" t="str">
        <f>IF($AF2798="", "", COUNTIF($AF$10:$AF$3009, "&gt;"&amp;AF2798)+1+COUNTIF($AF$10:$AF2798, $AF2798)-1)</f>
        <v/>
      </c>
      <c r="AI2798" s="42" t="str">
        <f t="shared" si="2059"/>
        <v/>
      </c>
      <c r="AK2798" s="15" t="str">
        <f t="shared" si="2060"/>
        <v/>
      </c>
      <c r="AM2798" s="64" t="str">
        <f t="shared" si="2061"/>
        <v/>
      </c>
      <c r="AN2798" s="65" t="str">
        <f t="shared" si="2062"/>
        <v/>
      </c>
      <c r="AO2798" s="65" t="str">
        <f t="shared" si="2063"/>
        <v/>
      </c>
      <c r="AP2798" s="65" t="str">
        <f t="shared" si="2064"/>
        <v/>
      </c>
      <c r="AQ2798" s="65" t="str">
        <f t="shared" si="2065"/>
        <v/>
      </c>
      <c r="AR2798" s="65" t="str">
        <f t="shared" si="2066"/>
        <v/>
      </c>
      <c r="AS2798" s="65" t="str">
        <f t="shared" si="2067"/>
        <v/>
      </c>
      <c r="AT2798" s="65" t="str">
        <f t="shared" si="2068"/>
        <v/>
      </c>
      <c r="AU2798" s="65" t="str">
        <f t="shared" si="2069"/>
        <v/>
      </c>
      <c r="AV2798" s="66" t="str">
        <f t="shared" si="2070"/>
        <v/>
      </c>
      <c r="AX2798" s="73" t="str">
        <f t="shared" si="2091"/>
        <v/>
      </c>
      <c r="AY2798" s="74" t="str">
        <f t="shared" si="2098"/>
        <v/>
      </c>
      <c r="AZ2798" s="74" t="str">
        <f t="shared" si="2098"/>
        <v/>
      </c>
      <c r="BA2798" s="74" t="str">
        <f t="shared" si="2098"/>
        <v/>
      </c>
      <c r="BB2798" s="74" t="str">
        <f t="shared" si="2098"/>
        <v/>
      </c>
      <c r="BC2798" s="74" t="str">
        <f t="shared" si="2098"/>
        <v/>
      </c>
      <c r="BD2798" s="74" t="str">
        <f t="shared" si="2098"/>
        <v/>
      </c>
      <c r="BE2798" s="74" t="str">
        <f t="shared" si="2098"/>
        <v/>
      </c>
      <c r="BF2798" s="74" t="str">
        <f t="shared" si="2098"/>
        <v/>
      </c>
      <c r="BG2798" s="75" t="str">
        <f t="shared" si="2098"/>
        <v/>
      </c>
      <c r="BI2798" s="73" t="str">
        <f t="shared" si="2092"/>
        <v/>
      </c>
      <c r="BJ2798" s="74" t="str">
        <f t="shared" si="2097"/>
        <v/>
      </c>
      <c r="BK2798" s="74" t="str">
        <f t="shared" si="2097"/>
        <v/>
      </c>
      <c r="BL2798" s="74" t="str">
        <f t="shared" si="2097"/>
        <v/>
      </c>
      <c r="BM2798" s="74" t="str">
        <f t="shared" si="2097"/>
        <v/>
      </c>
      <c r="BN2798" s="74" t="str">
        <f t="shared" si="2097"/>
        <v/>
      </c>
      <c r="BO2798" s="74" t="str">
        <f t="shared" si="2097"/>
        <v/>
      </c>
      <c r="BP2798" s="74" t="str">
        <f t="shared" si="2097"/>
        <v/>
      </c>
      <c r="BQ2798" s="74" t="str">
        <f t="shared" si="2097"/>
        <v/>
      </c>
      <c r="BR2798" s="75" t="str">
        <f t="shared" si="2097"/>
        <v/>
      </c>
      <c r="BU2798" s="42" t="str">
        <f t="shared" si="2071"/>
        <v/>
      </c>
      <c r="BV2798" s="66" t="str">
        <f t="shared" si="2072"/>
        <v/>
      </c>
      <c r="BX2798" s="64" t="str">
        <f t="shared" si="2073"/>
        <v/>
      </c>
      <c r="BY2798" s="65" t="str">
        <f t="shared" si="2074"/>
        <v/>
      </c>
      <c r="BZ2798" s="65" t="str">
        <f t="shared" si="2075"/>
        <v/>
      </c>
      <c r="CA2798" s="65" t="str">
        <f t="shared" si="2076"/>
        <v/>
      </c>
      <c r="CB2798" s="65" t="str">
        <f t="shared" si="2077"/>
        <v/>
      </c>
      <c r="CC2798" s="65" t="str">
        <f t="shared" si="2078"/>
        <v/>
      </c>
      <c r="CD2798" s="65" t="str">
        <f t="shared" si="2079"/>
        <v/>
      </c>
      <c r="CE2798" s="65" t="str">
        <f t="shared" si="2080"/>
        <v/>
      </c>
      <c r="CF2798" s="65" t="str">
        <f t="shared" si="2081"/>
        <v/>
      </c>
      <c r="CG2798" s="66" t="str">
        <f t="shared" si="2082"/>
        <v/>
      </c>
      <c r="CI2798" s="42" t="str">
        <f t="shared" si="2083"/>
        <v/>
      </c>
      <c r="CK2798" s="92" t="str">
        <f t="shared" si="2084"/>
        <v/>
      </c>
      <c r="CL2798" s="65" t="str">
        <f t="shared" si="2085"/>
        <v/>
      </c>
      <c r="CM2798" s="93" t="str">
        <f t="shared" si="2086"/>
        <v/>
      </c>
      <c r="CN2798" s="101" t="str">
        <f t="shared" si="2055"/>
        <v/>
      </c>
      <c r="CP2798" s="92" t="str">
        <f t="shared" si="2087"/>
        <v/>
      </c>
      <c r="CQ2798" s="65" t="str">
        <f t="shared" si="2088"/>
        <v/>
      </c>
      <c r="CR2798" s="93" t="str">
        <f t="shared" si="2089"/>
        <v/>
      </c>
      <c r="CS2798" s="101" t="str">
        <f t="shared" si="2090"/>
        <v/>
      </c>
    </row>
    <row r="2799" spans="1:97" x14ac:dyDescent="0.25">
      <c r="A2799" s="51"/>
      <c r="B2799" s="15" t="str">
        <f t="shared" si="2054"/>
        <v/>
      </c>
      <c r="C2799" s="15" t="str">
        <f t="shared" si="2056"/>
        <v/>
      </c>
      <c r="D2799" s="51"/>
      <c r="E2799" s="137"/>
      <c r="F2799" s="138"/>
      <c r="G2799" s="139"/>
      <c r="H2799" s="138"/>
      <c r="I2799" s="140"/>
      <c r="J2799" s="138"/>
      <c r="K2799" s="141"/>
      <c r="L2799" s="139"/>
      <c r="M2799" s="142"/>
      <c r="N2799" s="142"/>
      <c r="O2799" s="143"/>
      <c r="P2799" s="144"/>
      <c r="Q2799" s="144"/>
      <c r="R2799" s="144"/>
      <c r="S2799" s="144"/>
      <c r="T2799" s="144"/>
      <c r="U2799" s="144"/>
      <c r="V2799" s="144"/>
      <c r="W2799" s="144"/>
      <c r="X2799" s="145"/>
      <c r="Y2799" s="51"/>
      <c r="Z2799" s="13" t="str">
        <f t="shared" si="2057"/>
        <v/>
      </c>
      <c r="AA2799" s="51"/>
      <c r="AE2799" s="42" t="str">
        <f t="shared" si="2058"/>
        <v/>
      </c>
      <c r="AF2799" s="42" t="str">
        <f>IF($I2799="", "", IF(COUNTIF($I$10:$I2798, I2799)&gt;0, "", SUMIF($I$10:$I$3009, $I2799, $AE$10:$AE$3009)))</f>
        <v/>
      </c>
      <c r="AG2799" s="45" t="str">
        <f>IF($AF2799="", "", COUNTIF($AF$10:$AF$3009, "&gt;"&amp;AF2799)+1+COUNTIF($AF$10:$AF2799, $AF2799)-1)</f>
        <v/>
      </c>
      <c r="AI2799" s="42" t="str">
        <f t="shared" si="2059"/>
        <v/>
      </c>
      <c r="AK2799" s="15" t="str">
        <f t="shared" si="2060"/>
        <v/>
      </c>
      <c r="AM2799" s="64" t="str">
        <f t="shared" si="2061"/>
        <v/>
      </c>
      <c r="AN2799" s="65" t="str">
        <f t="shared" si="2062"/>
        <v/>
      </c>
      <c r="AO2799" s="65" t="str">
        <f t="shared" si="2063"/>
        <v/>
      </c>
      <c r="AP2799" s="65" t="str">
        <f t="shared" si="2064"/>
        <v/>
      </c>
      <c r="AQ2799" s="65" t="str">
        <f t="shared" si="2065"/>
        <v/>
      </c>
      <c r="AR2799" s="65" t="str">
        <f t="shared" si="2066"/>
        <v/>
      </c>
      <c r="AS2799" s="65" t="str">
        <f t="shared" si="2067"/>
        <v/>
      </c>
      <c r="AT2799" s="65" t="str">
        <f t="shared" si="2068"/>
        <v/>
      </c>
      <c r="AU2799" s="65" t="str">
        <f t="shared" si="2069"/>
        <v/>
      </c>
      <c r="AV2799" s="66" t="str">
        <f t="shared" si="2070"/>
        <v/>
      </c>
      <c r="AX2799" s="73" t="str">
        <f t="shared" si="2091"/>
        <v/>
      </c>
      <c r="AY2799" s="74" t="str">
        <f t="shared" si="2098"/>
        <v/>
      </c>
      <c r="AZ2799" s="74" t="str">
        <f t="shared" si="2098"/>
        <v/>
      </c>
      <c r="BA2799" s="74" t="str">
        <f t="shared" si="2098"/>
        <v/>
      </c>
      <c r="BB2799" s="74" t="str">
        <f t="shared" si="2098"/>
        <v/>
      </c>
      <c r="BC2799" s="74" t="str">
        <f t="shared" si="2098"/>
        <v/>
      </c>
      <c r="BD2799" s="74" t="str">
        <f t="shared" si="2098"/>
        <v/>
      </c>
      <c r="BE2799" s="74" t="str">
        <f t="shared" si="2098"/>
        <v/>
      </c>
      <c r="BF2799" s="74" t="str">
        <f t="shared" si="2098"/>
        <v/>
      </c>
      <c r="BG2799" s="75" t="str">
        <f t="shared" si="2098"/>
        <v/>
      </c>
      <c r="BI2799" s="73" t="str">
        <f t="shared" si="2092"/>
        <v/>
      </c>
      <c r="BJ2799" s="74" t="str">
        <f t="shared" si="2097"/>
        <v/>
      </c>
      <c r="BK2799" s="74" t="str">
        <f t="shared" si="2097"/>
        <v/>
      </c>
      <c r="BL2799" s="74" t="str">
        <f t="shared" si="2097"/>
        <v/>
      </c>
      <c r="BM2799" s="74" t="str">
        <f t="shared" si="2097"/>
        <v/>
      </c>
      <c r="BN2799" s="74" t="str">
        <f t="shared" si="2097"/>
        <v/>
      </c>
      <c r="BO2799" s="74" t="str">
        <f t="shared" si="2097"/>
        <v/>
      </c>
      <c r="BP2799" s="74" t="str">
        <f t="shared" si="2097"/>
        <v/>
      </c>
      <c r="BQ2799" s="74" t="str">
        <f t="shared" si="2097"/>
        <v/>
      </c>
      <c r="BR2799" s="75" t="str">
        <f t="shared" si="2097"/>
        <v/>
      </c>
      <c r="BU2799" s="42" t="str">
        <f t="shared" si="2071"/>
        <v/>
      </c>
      <c r="BV2799" s="66" t="str">
        <f t="shared" si="2072"/>
        <v/>
      </c>
      <c r="BX2799" s="64" t="str">
        <f t="shared" si="2073"/>
        <v/>
      </c>
      <c r="BY2799" s="65" t="str">
        <f t="shared" si="2074"/>
        <v/>
      </c>
      <c r="BZ2799" s="65" t="str">
        <f t="shared" si="2075"/>
        <v/>
      </c>
      <c r="CA2799" s="65" t="str">
        <f t="shared" si="2076"/>
        <v/>
      </c>
      <c r="CB2799" s="65" t="str">
        <f t="shared" si="2077"/>
        <v/>
      </c>
      <c r="CC2799" s="65" t="str">
        <f t="shared" si="2078"/>
        <v/>
      </c>
      <c r="CD2799" s="65" t="str">
        <f t="shared" si="2079"/>
        <v/>
      </c>
      <c r="CE2799" s="65" t="str">
        <f t="shared" si="2080"/>
        <v/>
      </c>
      <c r="CF2799" s="65" t="str">
        <f t="shared" si="2081"/>
        <v/>
      </c>
      <c r="CG2799" s="66" t="str">
        <f t="shared" si="2082"/>
        <v/>
      </c>
      <c r="CI2799" s="42" t="str">
        <f t="shared" si="2083"/>
        <v/>
      </c>
      <c r="CK2799" s="92" t="str">
        <f t="shared" si="2084"/>
        <v/>
      </c>
      <c r="CL2799" s="65" t="str">
        <f t="shared" si="2085"/>
        <v/>
      </c>
      <c r="CM2799" s="93" t="str">
        <f t="shared" si="2086"/>
        <v/>
      </c>
      <c r="CN2799" s="101" t="str">
        <f t="shared" si="2055"/>
        <v/>
      </c>
      <c r="CP2799" s="92" t="str">
        <f t="shared" si="2087"/>
        <v/>
      </c>
      <c r="CQ2799" s="65" t="str">
        <f t="shared" si="2088"/>
        <v/>
      </c>
      <c r="CR2799" s="93" t="str">
        <f t="shared" si="2089"/>
        <v/>
      </c>
      <c r="CS2799" s="101" t="str">
        <f t="shared" si="2090"/>
        <v/>
      </c>
    </row>
    <row r="2800" spans="1:97" x14ac:dyDescent="0.25">
      <c r="A2800" s="51"/>
      <c r="B2800" s="15" t="str">
        <f t="shared" si="2054"/>
        <v/>
      </c>
      <c r="C2800" s="15" t="str">
        <f t="shared" si="2056"/>
        <v/>
      </c>
      <c r="D2800" s="51"/>
      <c r="E2800" s="137"/>
      <c r="F2800" s="138"/>
      <c r="G2800" s="139"/>
      <c r="H2800" s="138"/>
      <c r="I2800" s="140"/>
      <c r="J2800" s="138"/>
      <c r="K2800" s="141"/>
      <c r="L2800" s="139"/>
      <c r="M2800" s="142"/>
      <c r="N2800" s="142"/>
      <c r="O2800" s="143"/>
      <c r="P2800" s="144"/>
      <c r="Q2800" s="144"/>
      <c r="R2800" s="144"/>
      <c r="S2800" s="144"/>
      <c r="T2800" s="144"/>
      <c r="U2800" s="144"/>
      <c r="V2800" s="144"/>
      <c r="W2800" s="144"/>
      <c r="X2800" s="145"/>
      <c r="Y2800" s="51"/>
      <c r="Z2800" s="13" t="str">
        <f t="shared" si="2057"/>
        <v/>
      </c>
      <c r="AA2800" s="51"/>
      <c r="AE2800" s="42" t="str">
        <f t="shared" si="2058"/>
        <v/>
      </c>
      <c r="AF2800" s="42" t="str">
        <f>IF($I2800="", "", IF(COUNTIF($I$10:$I2799, I2800)&gt;0, "", SUMIF($I$10:$I$3009, $I2800, $AE$10:$AE$3009)))</f>
        <v/>
      </c>
      <c r="AG2800" s="45" t="str">
        <f>IF($AF2800="", "", COUNTIF($AF$10:$AF$3009, "&gt;"&amp;AF2800)+1+COUNTIF($AF$10:$AF2800, $AF2800)-1)</f>
        <v/>
      </c>
      <c r="AI2800" s="42" t="str">
        <f t="shared" si="2059"/>
        <v/>
      </c>
      <c r="AK2800" s="15" t="str">
        <f t="shared" si="2060"/>
        <v/>
      </c>
      <c r="AM2800" s="64" t="str">
        <f t="shared" si="2061"/>
        <v/>
      </c>
      <c r="AN2800" s="65" t="str">
        <f t="shared" si="2062"/>
        <v/>
      </c>
      <c r="AO2800" s="65" t="str">
        <f t="shared" si="2063"/>
        <v/>
      </c>
      <c r="AP2800" s="65" t="str">
        <f t="shared" si="2064"/>
        <v/>
      </c>
      <c r="AQ2800" s="65" t="str">
        <f t="shared" si="2065"/>
        <v/>
      </c>
      <c r="AR2800" s="65" t="str">
        <f t="shared" si="2066"/>
        <v/>
      </c>
      <c r="AS2800" s="65" t="str">
        <f t="shared" si="2067"/>
        <v/>
      </c>
      <c r="AT2800" s="65" t="str">
        <f t="shared" si="2068"/>
        <v/>
      </c>
      <c r="AU2800" s="65" t="str">
        <f t="shared" si="2069"/>
        <v/>
      </c>
      <c r="AV2800" s="66" t="str">
        <f t="shared" si="2070"/>
        <v/>
      </c>
      <c r="AX2800" s="73" t="str">
        <f t="shared" si="2091"/>
        <v/>
      </c>
      <c r="AY2800" s="74" t="str">
        <f t="shared" si="2098"/>
        <v/>
      </c>
      <c r="AZ2800" s="74" t="str">
        <f t="shared" si="2098"/>
        <v/>
      </c>
      <c r="BA2800" s="74" t="str">
        <f t="shared" si="2098"/>
        <v/>
      </c>
      <c r="BB2800" s="74" t="str">
        <f t="shared" si="2098"/>
        <v/>
      </c>
      <c r="BC2800" s="74" t="str">
        <f t="shared" si="2098"/>
        <v/>
      </c>
      <c r="BD2800" s="74" t="str">
        <f t="shared" si="2098"/>
        <v/>
      </c>
      <c r="BE2800" s="74" t="str">
        <f t="shared" si="2098"/>
        <v/>
      </c>
      <c r="BF2800" s="74" t="str">
        <f t="shared" si="2098"/>
        <v/>
      </c>
      <c r="BG2800" s="75" t="str">
        <f t="shared" si="2098"/>
        <v/>
      </c>
      <c r="BI2800" s="73" t="str">
        <f t="shared" si="2092"/>
        <v/>
      </c>
      <c r="BJ2800" s="74" t="str">
        <f t="shared" si="2097"/>
        <v/>
      </c>
      <c r="BK2800" s="74" t="str">
        <f t="shared" si="2097"/>
        <v/>
      </c>
      <c r="BL2800" s="74" t="str">
        <f t="shared" si="2097"/>
        <v/>
      </c>
      <c r="BM2800" s="74" t="str">
        <f t="shared" si="2097"/>
        <v/>
      </c>
      <c r="BN2800" s="74" t="str">
        <f t="shared" si="2097"/>
        <v/>
      </c>
      <c r="BO2800" s="74" t="str">
        <f t="shared" si="2097"/>
        <v/>
      </c>
      <c r="BP2800" s="74" t="str">
        <f t="shared" si="2097"/>
        <v/>
      </c>
      <c r="BQ2800" s="74" t="str">
        <f t="shared" si="2097"/>
        <v/>
      </c>
      <c r="BR2800" s="75" t="str">
        <f t="shared" si="2097"/>
        <v/>
      </c>
      <c r="BU2800" s="42" t="str">
        <f t="shared" si="2071"/>
        <v/>
      </c>
      <c r="BV2800" s="66" t="str">
        <f t="shared" si="2072"/>
        <v/>
      </c>
      <c r="BX2800" s="64" t="str">
        <f t="shared" si="2073"/>
        <v/>
      </c>
      <c r="BY2800" s="65" t="str">
        <f t="shared" si="2074"/>
        <v/>
      </c>
      <c r="BZ2800" s="65" t="str">
        <f t="shared" si="2075"/>
        <v/>
      </c>
      <c r="CA2800" s="65" t="str">
        <f t="shared" si="2076"/>
        <v/>
      </c>
      <c r="CB2800" s="65" t="str">
        <f t="shared" si="2077"/>
        <v/>
      </c>
      <c r="CC2800" s="65" t="str">
        <f t="shared" si="2078"/>
        <v/>
      </c>
      <c r="CD2800" s="65" t="str">
        <f t="shared" si="2079"/>
        <v/>
      </c>
      <c r="CE2800" s="65" t="str">
        <f t="shared" si="2080"/>
        <v/>
      </c>
      <c r="CF2800" s="65" t="str">
        <f t="shared" si="2081"/>
        <v/>
      </c>
      <c r="CG2800" s="66" t="str">
        <f t="shared" si="2082"/>
        <v/>
      </c>
      <c r="CI2800" s="42" t="str">
        <f t="shared" si="2083"/>
        <v/>
      </c>
      <c r="CK2800" s="92" t="str">
        <f t="shared" si="2084"/>
        <v/>
      </c>
      <c r="CL2800" s="65" t="str">
        <f t="shared" si="2085"/>
        <v/>
      </c>
      <c r="CM2800" s="93" t="str">
        <f t="shared" si="2086"/>
        <v/>
      </c>
      <c r="CN2800" s="101" t="str">
        <f t="shared" si="2055"/>
        <v/>
      </c>
      <c r="CP2800" s="92" t="str">
        <f t="shared" si="2087"/>
        <v/>
      </c>
      <c r="CQ2800" s="65" t="str">
        <f t="shared" si="2088"/>
        <v/>
      </c>
      <c r="CR2800" s="93" t="str">
        <f t="shared" si="2089"/>
        <v/>
      </c>
      <c r="CS2800" s="101" t="str">
        <f t="shared" si="2090"/>
        <v/>
      </c>
    </row>
    <row r="2801" spans="1:97" x14ac:dyDescent="0.25">
      <c r="A2801" s="51"/>
      <c r="B2801" s="15" t="str">
        <f t="shared" si="2054"/>
        <v/>
      </c>
      <c r="C2801" s="15" t="str">
        <f t="shared" si="2056"/>
        <v/>
      </c>
      <c r="D2801" s="51"/>
      <c r="E2801" s="137"/>
      <c r="F2801" s="138"/>
      <c r="G2801" s="139"/>
      <c r="H2801" s="138"/>
      <c r="I2801" s="140"/>
      <c r="J2801" s="138"/>
      <c r="K2801" s="141"/>
      <c r="L2801" s="139"/>
      <c r="M2801" s="142"/>
      <c r="N2801" s="142"/>
      <c r="O2801" s="143"/>
      <c r="P2801" s="144"/>
      <c r="Q2801" s="144"/>
      <c r="R2801" s="144"/>
      <c r="S2801" s="144"/>
      <c r="T2801" s="144"/>
      <c r="U2801" s="144"/>
      <c r="V2801" s="144"/>
      <c r="W2801" s="144"/>
      <c r="X2801" s="145"/>
      <c r="Y2801" s="51"/>
      <c r="Z2801" s="13" t="str">
        <f t="shared" si="2057"/>
        <v/>
      </c>
      <c r="AA2801" s="51"/>
      <c r="AE2801" s="42" t="str">
        <f t="shared" si="2058"/>
        <v/>
      </c>
      <c r="AF2801" s="42" t="str">
        <f>IF($I2801="", "", IF(COUNTIF($I$10:$I2800, I2801)&gt;0, "", SUMIF($I$10:$I$3009, $I2801, $AE$10:$AE$3009)))</f>
        <v/>
      </c>
      <c r="AG2801" s="45" t="str">
        <f>IF($AF2801="", "", COUNTIF($AF$10:$AF$3009, "&gt;"&amp;AF2801)+1+COUNTIF($AF$10:$AF2801, $AF2801)-1)</f>
        <v/>
      </c>
      <c r="AI2801" s="42" t="str">
        <f t="shared" si="2059"/>
        <v/>
      </c>
      <c r="AK2801" s="15" t="str">
        <f t="shared" si="2060"/>
        <v/>
      </c>
      <c r="AM2801" s="64" t="str">
        <f t="shared" si="2061"/>
        <v/>
      </c>
      <c r="AN2801" s="65" t="str">
        <f t="shared" si="2062"/>
        <v/>
      </c>
      <c r="AO2801" s="65" t="str">
        <f t="shared" si="2063"/>
        <v/>
      </c>
      <c r="AP2801" s="65" t="str">
        <f t="shared" si="2064"/>
        <v/>
      </c>
      <c r="AQ2801" s="65" t="str">
        <f t="shared" si="2065"/>
        <v/>
      </c>
      <c r="AR2801" s="65" t="str">
        <f t="shared" si="2066"/>
        <v/>
      </c>
      <c r="AS2801" s="65" t="str">
        <f t="shared" si="2067"/>
        <v/>
      </c>
      <c r="AT2801" s="65" t="str">
        <f t="shared" si="2068"/>
        <v/>
      </c>
      <c r="AU2801" s="65" t="str">
        <f t="shared" si="2069"/>
        <v/>
      </c>
      <c r="AV2801" s="66" t="str">
        <f t="shared" si="2070"/>
        <v/>
      </c>
      <c r="AX2801" s="73" t="str">
        <f t="shared" si="2091"/>
        <v/>
      </c>
      <c r="AY2801" s="74" t="str">
        <f t="shared" si="2098"/>
        <v/>
      </c>
      <c r="AZ2801" s="74" t="str">
        <f t="shared" si="2098"/>
        <v/>
      </c>
      <c r="BA2801" s="74" t="str">
        <f t="shared" si="2098"/>
        <v/>
      </c>
      <c r="BB2801" s="74" t="str">
        <f t="shared" si="2098"/>
        <v/>
      </c>
      <c r="BC2801" s="74" t="str">
        <f t="shared" si="2098"/>
        <v/>
      </c>
      <c r="BD2801" s="74" t="str">
        <f t="shared" si="2098"/>
        <v/>
      </c>
      <c r="BE2801" s="74" t="str">
        <f t="shared" si="2098"/>
        <v/>
      </c>
      <c r="BF2801" s="74" t="str">
        <f t="shared" si="2098"/>
        <v/>
      </c>
      <c r="BG2801" s="75" t="str">
        <f t="shared" si="2098"/>
        <v/>
      </c>
      <c r="BI2801" s="73" t="str">
        <f t="shared" si="2092"/>
        <v/>
      </c>
      <c r="BJ2801" s="74" t="str">
        <f t="shared" si="2097"/>
        <v/>
      </c>
      <c r="BK2801" s="74" t="str">
        <f t="shared" si="2097"/>
        <v/>
      </c>
      <c r="BL2801" s="74" t="str">
        <f t="shared" si="2097"/>
        <v/>
      </c>
      <c r="BM2801" s="74" t="str">
        <f t="shared" si="2097"/>
        <v/>
      </c>
      <c r="BN2801" s="74" t="str">
        <f t="shared" si="2097"/>
        <v/>
      </c>
      <c r="BO2801" s="74" t="str">
        <f t="shared" si="2097"/>
        <v/>
      </c>
      <c r="BP2801" s="74" t="str">
        <f t="shared" si="2097"/>
        <v/>
      </c>
      <c r="BQ2801" s="74" t="str">
        <f t="shared" si="2097"/>
        <v/>
      </c>
      <c r="BR2801" s="75" t="str">
        <f t="shared" si="2097"/>
        <v/>
      </c>
      <c r="BU2801" s="42" t="str">
        <f t="shared" si="2071"/>
        <v/>
      </c>
      <c r="BV2801" s="66" t="str">
        <f t="shared" si="2072"/>
        <v/>
      </c>
      <c r="BX2801" s="64" t="str">
        <f t="shared" si="2073"/>
        <v/>
      </c>
      <c r="BY2801" s="65" t="str">
        <f t="shared" si="2074"/>
        <v/>
      </c>
      <c r="BZ2801" s="65" t="str">
        <f t="shared" si="2075"/>
        <v/>
      </c>
      <c r="CA2801" s="65" t="str">
        <f t="shared" si="2076"/>
        <v/>
      </c>
      <c r="CB2801" s="65" t="str">
        <f t="shared" si="2077"/>
        <v/>
      </c>
      <c r="CC2801" s="65" t="str">
        <f t="shared" si="2078"/>
        <v/>
      </c>
      <c r="CD2801" s="65" t="str">
        <f t="shared" si="2079"/>
        <v/>
      </c>
      <c r="CE2801" s="65" t="str">
        <f t="shared" si="2080"/>
        <v/>
      </c>
      <c r="CF2801" s="65" t="str">
        <f t="shared" si="2081"/>
        <v/>
      </c>
      <c r="CG2801" s="66" t="str">
        <f t="shared" si="2082"/>
        <v/>
      </c>
      <c r="CI2801" s="42" t="str">
        <f t="shared" si="2083"/>
        <v/>
      </c>
      <c r="CK2801" s="92" t="str">
        <f t="shared" si="2084"/>
        <v/>
      </c>
      <c r="CL2801" s="65" t="str">
        <f t="shared" si="2085"/>
        <v/>
      </c>
      <c r="CM2801" s="93" t="str">
        <f t="shared" si="2086"/>
        <v/>
      </c>
      <c r="CN2801" s="101" t="str">
        <f t="shared" si="2055"/>
        <v/>
      </c>
      <c r="CP2801" s="92" t="str">
        <f t="shared" si="2087"/>
        <v/>
      </c>
      <c r="CQ2801" s="65" t="str">
        <f t="shared" si="2088"/>
        <v/>
      </c>
      <c r="CR2801" s="93" t="str">
        <f t="shared" si="2089"/>
        <v/>
      </c>
      <c r="CS2801" s="101" t="str">
        <f t="shared" si="2090"/>
        <v/>
      </c>
    </row>
    <row r="2802" spans="1:97" x14ac:dyDescent="0.25">
      <c r="A2802" s="51"/>
      <c r="B2802" s="15" t="str">
        <f t="shared" si="2054"/>
        <v/>
      </c>
      <c r="C2802" s="15" t="str">
        <f t="shared" si="2056"/>
        <v/>
      </c>
      <c r="D2802" s="51"/>
      <c r="E2802" s="137"/>
      <c r="F2802" s="138"/>
      <c r="G2802" s="139"/>
      <c r="H2802" s="138"/>
      <c r="I2802" s="140"/>
      <c r="J2802" s="138"/>
      <c r="K2802" s="141"/>
      <c r="L2802" s="139"/>
      <c r="M2802" s="142"/>
      <c r="N2802" s="142"/>
      <c r="O2802" s="143"/>
      <c r="P2802" s="144"/>
      <c r="Q2802" s="144"/>
      <c r="R2802" s="144"/>
      <c r="S2802" s="144"/>
      <c r="T2802" s="144"/>
      <c r="U2802" s="144"/>
      <c r="V2802" s="144"/>
      <c r="W2802" s="144"/>
      <c r="X2802" s="145"/>
      <c r="Y2802" s="51"/>
      <c r="Z2802" s="13" t="str">
        <f t="shared" si="2057"/>
        <v/>
      </c>
      <c r="AA2802" s="51"/>
      <c r="AE2802" s="42" t="str">
        <f t="shared" si="2058"/>
        <v/>
      </c>
      <c r="AF2802" s="42" t="str">
        <f>IF($I2802="", "", IF(COUNTIF($I$10:$I2801, I2802)&gt;0, "", SUMIF($I$10:$I$3009, $I2802, $AE$10:$AE$3009)))</f>
        <v/>
      </c>
      <c r="AG2802" s="45" t="str">
        <f>IF($AF2802="", "", COUNTIF($AF$10:$AF$3009, "&gt;"&amp;AF2802)+1+COUNTIF($AF$10:$AF2802, $AF2802)-1)</f>
        <v/>
      </c>
      <c r="AI2802" s="42" t="str">
        <f t="shared" si="2059"/>
        <v/>
      </c>
      <c r="AK2802" s="15" t="str">
        <f t="shared" si="2060"/>
        <v/>
      </c>
      <c r="AM2802" s="64" t="str">
        <f t="shared" si="2061"/>
        <v/>
      </c>
      <c r="AN2802" s="65" t="str">
        <f t="shared" si="2062"/>
        <v/>
      </c>
      <c r="AO2802" s="65" t="str">
        <f t="shared" si="2063"/>
        <v/>
      </c>
      <c r="AP2802" s="65" t="str">
        <f t="shared" si="2064"/>
        <v/>
      </c>
      <c r="AQ2802" s="65" t="str">
        <f t="shared" si="2065"/>
        <v/>
      </c>
      <c r="AR2802" s="65" t="str">
        <f t="shared" si="2066"/>
        <v/>
      </c>
      <c r="AS2802" s="65" t="str">
        <f t="shared" si="2067"/>
        <v/>
      </c>
      <c r="AT2802" s="65" t="str">
        <f t="shared" si="2068"/>
        <v/>
      </c>
      <c r="AU2802" s="65" t="str">
        <f t="shared" si="2069"/>
        <v/>
      </c>
      <c r="AV2802" s="66" t="str">
        <f t="shared" si="2070"/>
        <v/>
      </c>
      <c r="AX2802" s="73" t="str">
        <f t="shared" si="2091"/>
        <v/>
      </c>
      <c r="AY2802" s="74" t="str">
        <f t="shared" si="2098"/>
        <v/>
      </c>
      <c r="AZ2802" s="74" t="str">
        <f t="shared" si="2098"/>
        <v/>
      </c>
      <c r="BA2802" s="74" t="str">
        <f t="shared" si="2098"/>
        <v/>
      </c>
      <c r="BB2802" s="74" t="str">
        <f t="shared" si="2098"/>
        <v/>
      </c>
      <c r="BC2802" s="74" t="str">
        <f t="shared" si="2098"/>
        <v/>
      </c>
      <c r="BD2802" s="74" t="str">
        <f t="shared" si="2098"/>
        <v/>
      </c>
      <c r="BE2802" s="74" t="str">
        <f t="shared" si="2098"/>
        <v/>
      </c>
      <c r="BF2802" s="74" t="str">
        <f t="shared" si="2098"/>
        <v/>
      </c>
      <c r="BG2802" s="75" t="str">
        <f t="shared" si="2098"/>
        <v/>
      </c>
      <c r="BI2802" s="73" t="str">
        <f t="shared" si="2092"/>
        <v/>
      </c>
      <c r="BJ2802" s="74" t="str">
        <f t="shared" si="2097"/>
        <v/>
      </c>
      <c r="BK2802" s="74" t="str">
        <f t="shared" si="2097"/>
        <v/>
      </c>
      <c r="BL2802" s="74" t="str">
        <f t="shared" si="2097"/>
        <v/>
      </c>
      <c r="BM2802" s="74" t="str">
        <f t="shared" si="2097"/>
        <v/>
      </c>
      <c r="BN2802" s="74" t="str">
        <f t="shared" si="2097"/>
        <v/>
      </c>
      <c r="BO2802" s="74" t="str">
        <f t="shared" si="2097"/>
        <v/>
      </c>
      <c r="BP2802" s="74" t="str">
        <f t="shared" si="2097"/>
        <v/>
      </c>
      <c r="BQ2802" s="74" t="str">
        <f t="shared" si="2097"/>
        <v/>
      </c>
      <c r="BR2802" s="75" t="str">
        <f t="shared" si="2097"/>
        <v/>
      </c>
      <c r="BU2802" s="42" t="str">
        <f t="shared" si="2071"/>
        <v/>
      </c>
      <c r="BV2802" s="66" t="str">
        <f t="shared" si="2072"/>
        <v/>
      </c>
      <c r="BX2802" s="64" t="str">
        <f t="shared" si="2073"/>
        <v/>
      </c>
      <c r="BY2802" s="65" t="str">
        <f t="shared" si="2074"/>
        <v/>
      </c>
      <c r="BZ2802" s="65" t="str">
        <f t="shared" si="2075"/>
        <v/>
      </c>
      <c r="CA2802" s="65" t="str">
        <f t="shared" si="2076"/>
        <v/>
      </c>
      <c r="CB2802" s="65" t="str">
        <f t="shared" si="2077"/>
        <v/>
      </c>
      <c r="CC2802" s="65" t="str">
        <f t="shared" si="2078"/>
        <v/>
      </c>
      <c r="CD2802" s="65" t="str">
        <f t="shared" si="2079"/>
        <v/>
      </c>
      <c r="CE2802" s="65" t="str">
        <f t="shared" si="2080"/>
        <v/>
      </c>
      <c r="CF2802" s="65" t="str">
        <f t="shared" si="2081"/>
        <v/>
      </c>
      <c r="CG2802" s="66" t="str">
        <f t="shared" si="2082"/>
        <v/>
      </c>
      <c r="CI2802" s="42" t="str">
        <f t="shared" si="2083"/>
        <v/>
      </c>
      <c r="CK2802" s="92" t="str">
        <f t="shared" si="2084"/>
        <v/>
      </c>
      <c r="CL2802" s="65" t="str">
        <f t="shared" si="2085"/>
        <v/>
      </c>
      <c r="CM2802" s="93" t="str">
        <f t="shared" si="2086"/>
        <v/>
      </c>
      <c r="CN2802" s="101" t="str">
        <f t="shared" si="2055"/>
        <v/>
      </c>
      <c r="CP2802" s="92" t="str">
        <f t="shared" si="2087"/>
        <v/>
      </c>
      <c r="CQ2802" s="65" t="str">
        <f t="shared" si="2088"/>
        <v/>
      </c>
      <c r="CR2802" s="93" t="str">
        <f t="shared" si="2089"/>
        <v/>
      </c>
      <c r="CS2802" s="101" t="str">
        <f t="shared" si="2090"/>
        <v/>
      </c>
    </row>
    <row r="2803" spans="1:97" x14ac:dyDescent="0.25">
      <c r="A2803" s="51"/>
      <c r="B2803" s="15" t="str">
        <f t="shared" si="2054"/>
        <v/>
      </c>
      <c r="C2803" s="15" t="str">
        <f t="shared" si="2056"/>
        <v/>
      </c>
      <c r="D2803" s="51"/>
      <c r="E2803" s="137"/>
      <c r="F2803" s="138"/>
      <c r="G2803" s="139"/>
      <c r="H2803" s="138"/>
      <c r="I2803" s="140"/>
      <c r="J2803" s="138"/>
      <c r="K2803" s="141"/>
      <c r="L2803" s="139"/>
      <c r="M2803" s="142"/>
      <c r="N2803" s="142"/>
      <c r="O2803" s="143"/>
      <c r="P2803" s="144"/>
      <c r="Q2803" s="144"/>
      <c r="R2803" s="144"/>
      <c r="S2803" s="144"/>
      <c r="T2803" s="144"/>
      <c r="U2803" s="144"/>
      <c r="V2803" s="144"/>
      <c r="W2803" s="144"/>
      <c r="X2803" s="145"/>
      <c r="Y2803" s="51"/>
      <c r="Z2803" s="13" t="str">
        <f t="shared" si="2057"/>
        <v/>
      </c>
      <c r="AA2803" s="51"/>
      <c r="AE2803" s="42" t="str">
        <f t="shared" si="2058"/>
        <v/>
      </c>
      <c r="AF2803" s="42" t="str">
        <f>IF($I2803="", "", IF(COUNTIF($I$10:$I2802, I2803)&gt;0, "", SUMIF($I$10:$I$3009, $I2803, $AE$10:$AE$3009)))</f>
        <v/>
      </c>
      <c r="AG2803" s="45" t="str">
        <f>IF($AF2803="", "", COUNTIF($AF$10:$AF$3009, "&gt;"&amp;AF2803)+1+COUNTIF($AF$10:$AF2803, $AF2803)-1)</f>
        <v/>
      </c>
      <c r="AI2803" s="42" t="str">
        <f t="shared" si="2059"/>
        <v/>
      </c>
      <c r="AK2803" s="15" t="str">
        <f t="shared" si="2060"/>
        <v/>
      </c>
      <c r="AM2803" s="64" t="str">
        <f t="shared" si="2061"/>
        <v/>
      </c>
      <c r="AN2803" s="65" t="str">
        <f t="shared" si="2062"/>
        <v/>
      </c>
      <c r="AO2803" s="65" t="str">
        <f t="shared" si="2063"/>
        <v/>
      </c>
      <c r="AP2803" s="65" t="str">
        <f t="shared" si="2064"/>
        <v/>
      </c>
      <c r="AQ2803" s="65" t="str">
        <f t="shared" si="2065"/>
        <v/>
      </c>
      <c r="AR2803" s="65" t="str">
        <f t="shared" si="2066"/>
        <v/>
      </c>
      <c r="AS2803" s="65" t="str">
        <f t="shared" si="2067"/>
        <v/>
      </c>
      <c r="AT2803" s="65" t="str">
        <f t="shared" si="2068"/>
        <v/>
      </c>
      <c r="AU2803" s="65" t="str">
        <f t="shared" si="2069"/>
        <v/>
      </c>
      <c r="AV2803" s="66" t="str">
        <f t="shared" si="2070"/>
        <v/>
      </c>
      <c r="AX2803" s="73" t="str">
        <f t="shared" si="2091"/>
        <v/>
      </c>
      <c r="AY2803" s="74" t="str">
        <f t="shared" si="2098"/>
        <v/>
      </c>
      <c r="AZ2803" s="74" t="str">
        <f t="shared" si="2098"/>
        <v/>
      </c>
      <c r="BA2803" s="74" t="str">
        <f t="shared" si="2098"/>
        <v/>
      </c>
      <c r="BB2803" s="74" t="str">
        <f t="shared" si="2098"/>
        <v/>
      </c>
      <c r="BC2803" s="74" t="str">
        <f t="shared" si="2098"/>
        <v/>
      </c>
      <c r="BD2803" s="74" t="str">
        <f t="shared" si="2098"/>
        <v/>
      </c>
      <c r="BE2803" s="74" t="str">
        <f t="shared" si="2098"/>
        <v/>
      </c>
      <c r="BF2803" s="74" t="str">
        <f t="shared" si="2098"/>
        <v/>
      </c>
      <c r="BG2803" s="75" t="str">
        <f t="shared" si="2098"/>
        <v/>
      </c>
      <c r="BI2803" s="73" t="str">
        <f t="shared" si="2092"/>
        <v/>
      </c>
      <c r="BJ2803" s="74" t="str">
        <f t="shared" si="2097"/>
        <v/>
      </c>
      <c r="BK2803" s="74" t="str">
        <f t="shared" si="2097"/>
        <v/>
      </c>
      <c r="BL2803" s="74" t="str">
        <f t="shared" si="2097"/>
        <v/>
      </c>
      <c r="BM2803" s="74" t="str">
        <f t="shared" si="2097"/>
        <v/>
      </c>
      <c r="BN2803" s="74" t="str">
        <f t="shared" si="2097"/>
        <v/>
      </c>
      <c r="BO2803" s="74" t="str">
        <f t="shared" si="2097"/>
        <v/>
      </c>
      <c r="BP2803" s="74" t="str">
        <f t="shared" si="2097"/>
        <v/>
      </c>
      <c r="BQ2803" s="74" t="str">
        <f t="shared" si="2097"/>
        <v/>
      </c>
      <c r="BR2803" s="75" t="str">
        <f t="shared" si="2097"/>
        <v/>
      </c>
      <c r="BU2803" s="42" t="str">
        <f t="shared" si="2071"/>
        <v/>
      </c>
      <c r="BV2803" s="66" t="str">
        <f t="shared" si="2072"/>
        <v/>
      </c>
      <c r="BX2803" s="64" t="str">
        <f t="shared" si="2073"/>
        <v/>
      </c>
      <c r="BY2803" s="65" t="str">
        <f t="shared" si="2074"/>
        <v/>
      </c>
      <c r="BZ2803" s="65" t="str">
        <f t="shared" si="2075"/>
        <v/>
      </c>
      <c r="CA2803" s="65" t="str">
        <f t="shared" si="2076"/>
        <v/>
      </c>
      <c r="CB2803" s="65" t="str">
        <f t="shared" si="2077"/>
        <v/>
      </c>
      <c r="CC2803" s="65" t="str">
        <f t="shared" si="2078"/>
        <v/>
      </c>
      <c r="CD2803" s="65" t="str">
        <f t="shared" si="2079"/>
        <v/>
      </c>
      <c r="CE2803" s="65" t="str">
        <f t="shared" si="2080"/>
        <v/>
      </c>
      <c r="CF2803" s="65" t="str">
        <f t="shared" si="2081"/>
        <v/>
      </c>
      <c r="CG2803" s="66" t="str">
        <f t="shared" si="2082"/>
        <v/>
      </c>
      <c r="CI2803" s="42" t="str">
        <f t="shared" si="2083"/>
        <v/>
      </c>
      <c r="CK2803" s="92" t="str">
        <f t="shared" si="2084"/>
        <v/>
      </c>
      <c r="CL2803" s="65" t="str">
        <f t="shared" si="2085"/>
        <v/>
      </c>
      <c r="CM2803" s="93" t="str">
        <f t="shared" si="2086"/>
        <v/>
      </c>
      <c r="CN2803" s="101" t="str">
        <f t="shared" si="2055"/>
        <v/>
      </c>
      <c r="CP2803" s="92" t="str">
        <f t="shared" si="2087"/>
        <v/>
      </c>
      <c r="CQ2803" s="65" t="str">
        <f t="shared" si="2088"/>
        <v/>
      </c>
      <c r="CR2803" s="93" t="str">
        <f t="shared" si="2089"/>
        <v/>
      </c>
      <c r="CS2803" s="101" t="str">
        <f t="shared" si="2090"/>
        <v/>
      </c>
    </row>
    <row r="2804" spans="1:97" x14ac:dyDescent="0.25">
      <c r="A2804" s="51"/>
      <c r="B2804" s="15" t="str">
        <f t="shared" si="2054"/>
        <v/>
      </c>
      <c r="C2804" s="15" t="str">
        <f t="shared" si="2056"/>
        <v/>
      </c>
      <c r="D2804" s="51"/>
      <c r="E2804" s="137"/>
      <c r="F2804" s="138"/>
      <c r="G2804" s="139"/>
      <c r="H2804" s="138"/>
      <c r="I2804" s="140"/>
      <c r="J2804" s="138"/>
      <c r="K2804" s="141"/>
      <c r="L2804" s="139"/>
      <c r="M2804" s="142"/>
      <c r="N2804" s="142"/>
      <c r="O2804" s="143"/>
      <c r="P2804" s="144"/>
      <c r="Q2804" s="144"/>
      <c r="R2804" s="144"/>
      <c r="S2804" s="144"/>
      <c r="T2804" s="144"/>
      <c r="U2804" s="144"/>
      <c r="V2804" s="144"/>
      <c r="W2804" s="144"/>
      <c r="X2804" s="145"/>
      <c r="Y2804" s="51"/>
      <c r="Z2804" s="13" t="str">
        <f t="shared" si="2057"/>
        <v/>
      </c>
      <c r="AA2804" s="51"/>
      <c r="AE2804" s="42" t="str">
        <f t="shared" si="2058"/>
        <v/>
      </c>
      <c r="AF2804" s="42" t="str">
        <f>IF($I2804="", "", IF(COUNTIF($I$10:$I2803, I2804)&gt;0, "", SUMIF($I$10:$I$3009, $I2804, $AE$10:$AE$3009)))</f>
        <v/>
      </c>
      <c r="AG2804" s="45" t="str">
        <f>IF($AF2804="", "", COUNTIF($AF$10:$AF$3009, "&gt;"&amp;AF2804)+1+COUNTIF($AF$10:$AF2804, $AF2804)-1)</f>
        <v/>
      </c>
      <c r="AI2804" s="42" t="str">
        <f t="shared" si="2059"/>
        <v/>
      </c>
      <c r="AK2804" s="15" t="str">
        <f t="shared" si="2060"/>
        <v/>
      </c>
      <c r="AM2804" s="64" t="str">
        <f t="shared" si="2061"/>
        <v/>
      </c>
      <c r="AN2804" s="65" t="str">
        <f t="shared" si="2062"/>
        <v/>
      </c>
      <c r="AO2804" s="65" t="str">
        <f t="shared" si="2063"/>
        <v/>
      </c>
      <c r="AP2804" s="65" t="str">
        <f t="shared" si="2064"/>
        <v/>
      </c>
      <c r="AQ2804" s="65" t="str">
        <f t="shared" si="2065"/>
        <v/>
      </c>
      <c r="AR2804" s="65" t="str">
        <f t="shared" si="2066"/>
        <v/>
      </c>
      <c r="AS2804" s="65" t="str">
        <f t="shared" si="2067"/>
        <v/>
      </c>
      <c r="AT2804" s="65" t="str">
        <f t="shared" si="2068"/>
        <v/>
      </c>
      <c r="AU2804" s="65" t="str">
        <f t="shared" si="2069"/>
        <v/>
      </c>
      <c r="AV2804" s="66" t="str">
        <f t="shared" si="2070"/>
        <v/>
      </c>
      <c r="AX2804" s="73" t="str">
        <f t="shared" si="2091"/>
        <v/>
      </c>
      <c r="AY2804" s="74" t="str">
        <f t="shared" si="2098"/>
        <v/>
      </c>
      <c r="AZ2804" s="74" t="str">
        <f t="shared" si="2098"/>
        <v/>
      </c>
      <c r="BA2804" s="74" t="str">
        <f t="shared" si="2098"/>
        <v/>
      </c>
      <c r="BB2804" s="74" t="str">
        <f t="shared" si="2098"/>
        <v/>
      </c>
      <c r="BC2804" s="74" t="str">
        <f t="shared" si="2098"/>
        <v/>
      </c>
      <c r="BD2804" s="74" t="str">
        <f t="shared" si="2098"/>
        <v/>
      </c>
      <c r="BE2804" s="74" t="str">
        <f t="shared" si="2098"/>
        <v/>
      </c>
      <c r="BF2804" s="74" t="str">
        <f t="shared" si="2098"/>
        <v/>
      </c>
      <c r="BG2804" s="75" t="str">
        <f t="shared" si="2098"/>
        <v/>
      </c>
      <c r="BI2804" s="73" t="str">
        <f t="shared" si="2092"/>
        <v/>
      </c>
      <c r="BJ2804" s="74" t="str">
        <f t="shared" si="2097"/>
        <v/>
      </c>
      <c r="BK2804" s="74" t="str">
        <f t="shared" si="2097"/>
        <v/>
      </c>
      <c r="BL2804" s="74" t="str">
        <f t="shared" si="2097"/>
        <v/>
      </c>
      <c r="BM2804" s="74" t="str">
        <f t="shared" si="2097"/>
        <v/>
      </c>
      <c r="BN2804" s="74" t="str">
        <f t="shared" si="2097"/>
        <v/>
      </c>
      <c r="BO2804" s="74" t="str">
        <f t="shared" si="2097"/>
        <v/>
      </c>
      <c r="BP2804" s="74" t="str">
        <f t="shared" si="2097"/>
        <v/>
      </c>
      <c r="BQ2804" s="74" t="str">
        <f t="shared" si="2097"/>
        <v/>
      </c>
      <c r="BR2804" s="75" t="str">
        <f t="shared" si="2097"/>
        <v/>
      </c>
      <c r="BU2804" s="42" t="str">
        <f t="shared" si="2071"/>
        <v/>
      </c>
      <c r="BV2804" s="66" t="str">
        <f t="shared" si="2072"/>
        <v/>
      </c>
      <c r="BX2804" s="64" t="str">
        <f t="shared" si="2073"/>
        <v/>
      </c>
      <c r="BY2804" s="65" t="str">
        <f t="shared" si="2074"/>
        <v/>
      </c>
      <c r="BZ2804" s="65" t="str">
        <f t="shared" si="2075"/>
        <v/>
      </c>
      <c r="CA2804" s="65" t="str">
        <f t="shared" si="2076"/>
        <v/>
      </c>
      <c r="CB2804" s="65" t="str">
        <f t="shared" si="2077"/>
        <v/>
      </c>
      <c r="CC2804" s="65" t="str">
        <f t="shared" si="2078"/>
        <v/>
      </c>
      <c r="CD2804" s="65" t="str">
        <f t="shared" si="2079"/>
        <v/>
      </c>
      <c r="CE2804" s="65" t="str">
        <f t="shared" si="2080"/>
        <v/>
      </c>
      <c r="CF2804" s="65" t="str">
        <f t="shared" si="2081"/>
        <v/>
      </c>
      <c r="CG2804" s="66" t="str">
        <f t="shared" si="2082"/>
        <v/>
      </c>
      <c r="CI2804" s="42" t="str">
        <f t="shared" si="2083"/>
        <v/>
      </c>
      <c r="CK2804" s="92" t="str">
        <f t="shared" si="2084"/>
        <v/>
      </c>
      <c r="CL2804" s="65" t="str">
        <f t="shared" si="2085"/>
        <v/>
      </c>
      <c r="CM2804" s="93" t="str">
        <f t="shared" si="2086"/>
        <v/>
      </c>
      <c r="CN2804" s="101" t="str">
        <f t="shared" si="2055"/>
        <v/>
      </c>
      <c r="CP2804" s="92" t="str">
        <f t="shared" si="2087"/>
        <v/>
      </c>
      <c r="CQ2804" s="65" t="str">
        <f t="shared" si="2088"/>
        <v/>
      </c>
      <c r="CR2804" s="93" t="str">
        <f t="shared" si="2089"/>
        <v/>
      </c>
      <c r="CS2804" s="101" t="str">
        <f t="shared" si="2090"/>
        <v/>
      </c>
    </row>
    <row r="2805" spans="1:97" x14ac:dyDescent="0.25">
      <c r="A2805" s="51"/>
      <c r="B2805" s="15" t="str">
        <f t="shared" si="2054"/>
        <v/>
      </c>
      <c r="C2805" s="15" t="str">
        <f t="shared" si="2056"/>
        <v/>
      </c>
      <c r="D2805" s="51"/>
      <c r="E2805" s="137"/>
      <c r="F2805" s="138"/>
      <c r="G2805" s="139"/>
      <c r="H2805" s="138"/>
      <c r="I2805" s="140"/>
      <c r="J2805" s="138"/>
      <c r="K2805" s="141"/>
      <c r="L2805" s="139"/>
      <c r="M2805" s="142"/>
      <c r="N2805" s="142"/>
      <c r="O2805" s="143"/>
      <c r="P2805" s="144"/>
      <c r="Q2805" s="144"/>
      <c r="R2805" s="144"/>
      <c r="S2805" s="144"/>
      <c r="T2805" s="144"/>
      <c r="U2805" s="144"/>
      <c r="V2805" s="144"/>
      <c r="W2805" s="144"/>
      <c r="X2805" s="145"/>
      <c r="Y2805" s="51"/>
      <c r="Z2805" s="13" t="str">
        <f t="shared" si="2057"/>
        <v/>
      </c>
      <c r="AA2805" s="51"/>
      <c r="AE2805" s="42" t="str">
        <f t="shared" si="2058"/>
        <v/>
      </c>
      <c r="AF2805" s="42" t="str">
        <f>IF($I2805="", "", IF(COUNTIF($I$10:$I2804, I2805)&gt;0, "", SUMIF($I$10:$I$3009, $I2805, $AE$10:$AE$3009)))</f>
        <v/>
      </c>
      <c r="AG2805" s="45" t="str">
        <f>IF($AF2805="", "", COUNTIF($AF$10:$AF$3009, "&gt;"&amp;AF2805)+1+COUNTIF($AF$10:$AF2805, $AF2805)-1)</f>
        <v/>
      </c>
      <c r="AI2805" s="42" t="str">
        <f t="shared" si="2059"/>
        <v/>
      </c>
      <c r="AK2805" s="15" t="str">
        <f t="shared" si="2060"/>
        <v/>
      </c>
      <c r="AM2805" s="64" t="str">
        <f t="shared" si="2061"/>
        <v/>
      </c>
      <c r="AN2805" s="65" t="str">
        <f t="shared" si="2062"/>
        <v/>
      </c>
      <c r="AO2805" s="65" t="str">
        <f t="shared" si="2063"/>
        <v/>
      </c>
      <c r="AP2805" s="65" t="str">
        <f t="shared" si="2064"/>
        <v/>
      </c>
      <c r="AQ2805" s="65" t="str">
        <f t="shared" si="2065"/>
        <v/>
      </c>
      <c r="AR2805" s="65" t="str">
        <f t="shared" si="2066"/>
        <v/>
      </c>
      <c r="AS2805" s="65" t="str">
        <f t="shared" si="2067"/>
        <v/>
      </c>
      <c r="AT2805" s="65" t="str">
        <f t="shared" si="2068"/>
        <v/>
      </c>
      <c r="AU2805" s="65" t="str">
        <f t="shared" si="2069"/>
        <v/>
      </c>
      <c r="AV2805" s="66" t="str">
        <f t="shared" si="2070"/>
        <v/>
      </c>
      <c r="AX2805" s="73" t="str">
        <f t="shared" si="2091"/>
        <v/>
      </c>
      <c r="AY2805" s="74" t="str">
        <f t="shared" si="2098"/>
        <v/>
      </c>
      <c r="AZ2805" s="74" t="str">
        <f t="shared" si="2098"/>
        <v/>
      </c>
      <c r="BA2805" s="74" t="str">
        <f t="shared" si="2098"/>
        <v/>
      </c>
      <c r="BB2805" s="74" t="str">
        <f t="shared" si="2098"/>
        <v/>
      </c>
      <c r="BC2805" s="74" t="str">
        <f t="shared" si="2098"/>
        <v/>
      </c>
      <c r="BD2805" s="74" t="str">
        <f t="shared" si="2098"/>
        <v/>
      </c>
      <c r="BE2805" s="74" t="str">
        <f t="shared" si="2098"/>
        <v/>
      </c>
      <c r="BF2805" s="74" t="str">
        <f t="shared" si="2098"/>
        <v/>
      </c>
      <c r="BG2805" s="75" t="str">
        <f t="shared" si="2098"/>
        <v/>
      </c>
      <c r="BI2805" s="73" t="str">
        <f t="shared" si="2092"/>
        <v/>
      </c>
      <c r="BJ2805" s="74" t="str">
        <f t="shared" si="2097"/>
        <v/>
      </c>
      <c r="BK2805" s="74" t="str">
        <f t="shared" si="2097"/>
        <v/>
      </c>
      <c r="BL2805" s="74" t="str">
        <f t="shared" si="2097"/>
        <v/>
      </c>
      <c r="BM2805" s="74" t="str">
        <f t="shared" si="2097"/>
        <v/>
      </c>
      <c r="BN2805" s="74" t="str">
        <f t="shared" si="2097"/>
        <v/>
      </c>
      <c r="BO2805" s="74" t="str">
        <f t="shared" si="2097"/>
        <v/>
      </c>
      <c r="BP2805" s="74" t="str">
        <f t="shared" si="2097"/>
        <v/>
      </c>
      <c r="BQ2805" s="74" t="str">
        <f t="shared" si="2097"/>
        <v/>
      </c>
      <c r="BR2805" s="75" t="str">
        <f t="shared" si="2097"/>
        <v/>
      </c>
      <c r="BU2805" s="42" t="str">
        <f t="shared" si="2071"/>
        <v/>
      </c>
      <c r="BV2805" s="66" t="str">
        <f t="shared" si="2072"/>
        <v/>
      </c>
      <c r="BX2805" s="64" t="str">
        <f t="shared" si="2073"/>
        <v/>
      </c>
      <c r="BY2805" s="65" t="str">
        <f t="shared" si="2074"/>
        <v/>
      </c>
      <c r="BZ2805" s="65" t="str">
        <f t="shared" si="2075"/>
        <v/>
      </c>
      <c r="CA2805" s="65" t="str">
        <f t="shared" si="2076"/>
        <v/>
      </c>
      <c r="CB2805" s="65" t="str">
        <f t="shared" si="2077"/>
        <v/>
      </c>
      <c r="CC2805" s="65" t="str">
        <f t="shared" si="2078"/>
        <v/>
      </c>
      <c r="CD2805" s="65" t="str">
        <f t="shared" si="2079"/>
        <v/>
      </c>
      <c r="CE2805" s="65" t="str">
        <f t="shared" si="2080"/>
        <v/>
      </c>
      <c r="CF2805" s="65" t="str">
        <f t="shared" si="2081"/>
        <v/>
      </c>
      <c r="CG2805" s="66" t="str">
        <f t="shared" si="2082"/>
        <v/>
      </c>
      <c r="CI2805" s="42" t="str">
        <f t="shared" si="2083"/>
        <v/>
      </c>
      <c r="CK2805" s="92" t="str">
        <f t="shared" si="2084"/>
        <v/>
      </c>
      <c r="CL2805" s="65" t="str">
        <f t="shared" si="2085"/>
        <v/>
      </c>
      <c r="CM2805" s="93" t="str">
        <f t="shared" si="2086"/>
        <v/>
      </c>
      <c r="CN2805" s="101" t="str">
        <f t="shared" si="2055"/>
        <v/>
      </c>
      <c r="CP2805" s="92" t="str">
        <f t="shared" si="2087"/>
        <v/>
      </c>
      <c r="CQ2805" s="65" t="str">
        <f t="shared" si="2088"/>
        <v/>
      </c>
      <c r="CR2805" s="93" t="str">
        <f t="shared" si="2089"/>
        <v/>
      </c>
      <c r="CS2805" s="101" t="str">
        <f t="shared" si="2090"/>
        <v/>
      </c>
    </row>
    <row r="2806" spans="1:97" x14ac:dyDescent="0.25">
      <c r="A2806" s="51"/>
      <c r="B2806" s="15" t="str">
        <f t="shared" si="2054"/>
        <v/>
      </c>
      <c r="C2806" s="15" t="str">
        <f t="shared" si="2056"/>
        <v/>
      </c>
      <c r="D2806" s="51"/>
      <c r="E2806" s="137"/>
      <c r="F2806" s="138"/>
      <c r="G2806" s="139"/>
      <c r="H2806" s="138"/>
      <c r="I2806" s="140"/>
      <c r="J2806" s="138"/>
      <c r="K2806" s="141"/>
      <c r="L2806" s="139"/>
      <c r="M2806" s="142"/>
      <c r="N2806" s="142"/>
      <c r="O2806" s="143"/>
      <c r="P2806" s="144"/>
      <c r="Q2806" s="144"/>
      <c r="R2806" s="144"/>
      <c r="S2806" s="144"/>
      <c r="T2806" s="144"/>
      <c r="U2806" s="144"/>
      <c r="V2806" s="144"/>
      <c r="W2806" s="144"/>
      <c r="X2806" s="145"/>
      <c r="Y2806" s="51"/>
      <c r="Z2806" s="13" t="str">
        <f t="shared" si="2057"/>
        <v/>
      </c>
      <c r="AA2806" s="51"/>
      <c r="AE2806" s="42" t="str">
        <f t="shared" si="2058"/>
        <v/>
      </c>
      <c r="AF2806" s="42" t="str">
        <f>IF($I2806="", "", IF(COUNTIF($I$10:$I2805, I2806)&gt;0, "", SUMIF($I$10:$I$3009, $I2806, $AE$10:$AE$3009)))</f>
        <v/>
      </c>
      <c r="AG2806" s="45" t="str">
        <f>IF($AF2806="", "", COUNTIF($AF$10:$AF$3009, "&gt;"&amp;AF2806)+1+COUNTIF($AF$10:$AF2806, $AF2806)-1)</f>
        <v/>
      </c>
      <c r="AI2806" s="42" t="str">
        <f t="shared" si="2059"/>
        <v/>
      </c>
      <c r="AK2806" s="15" t="str">
        <f t="shared" si="2060"/>
        <v/>
      </c>
      <c r="AM2806" s="64" t="str">
        <f t="shared" si="2061"/>
        <v/>
      </c>
      <c r="AN2806" s="65" t="str">
        <f t="shared" si="2062"/>
        <v/>
      </c>
      <c r="AO2806" s="65" t="str">
        <f t="shared" si="2063"/>
        <v/>
      </c>
      <c r="AP2806" s="65" t="str">
        <f t="shared" si="2064"/>
        <v/>
      </c>
      <c r="AQ2806" s="65" t="str">
        <f t="shared" si="2065"/>
        <v/>
      </c>
      <c r="AR2806" s="65" t="str">
        <f t="shared" si="2066"/>
        <v/>
      </c>
      <c r="AS2806" s="65" t="str">
        <f t="shared" si="2067"/>
        <v/>
      </c>
      <c r="AT2806" s="65" t="str">
        <f t="shared" si="2068"/>
        <v/>
      </c>
      <c r="AU2806" s="65" t="str">
        <f t="shared" si="2069"/>
        <v/>
      </c>
      <c r="AV2806" s="66" t="str">
        <f t="shared" si="2070"/>
        <v/>
      </c>
      <c r="AX2806" s="73" t="str">
        <f t="shared" si="2091"/>
        <v/>
      </c>
      <c r="AY2806" s="74" t="str">
        <f t="shared" ref="AY2806:BG2815" si="2099">IF(AY$9="", "", IF($H2806=AY$9, $AE2806, ""))</f>
        <v/>
      </c>
      <c r="AZ2806" s="74" t="str">
        <f t="shared" si="2099"/>
        <v/>
      </c>
      <c r="BA2806" s="74" t="str">
        <f t="shared" si="2099"/>
        <v/>
      </c>
      <c r="BB2806" s="74" t="str">
        <f t="shared" si="2099"/>
        <v/>
      </c>
      <c r="BC2806" s="74" t="str">
        <f t="shared" si="2099"/>
        <v/>
      </c>
      <c r="BD2806" s="74" t="str">
        <f t="shared" si="2099"/>
        <v/>
      </c>
      <c r="BE2806" s="74" t="str">
        <f t="shared" si="2099"/>
        <v/>
      </c>
      <c r="BF2806" s="74" t="str">
        <f t="shared" si="2099"/>
        <v/>
      </c>
      <c r="BG2806" s="75" t="str">
        <f t="shared" si="2099"/>
        <v/>
      </c>
      <c r="BI2806" s="73" t="str">
        <f t="shared" si="2092"/>
        <v/>
      </c>
      <c r="BJ2806" s="74" t="str">
        <f t="shared" si="2097"/>
        <v/>
      </c>
      <c r="BK2806" s="74" t="str">
        <f t="shared" si="2097"/>
        <v/>
      </c>
      <c r="BL2806" s="74" t="str">
        <f t="shared" si="2097"/>
        <v/>
      </c>
      <c r="BM2806" s="74" t="str">
        <f t="shared" si="2097"/>
        <v/>
      </c>
      <c r="BN2806" s="74" t="str">
        <f t="shared" si="2097"/>
        <v/>
      </c>
      <c r="BO2806" s="74" t="str">
        <f t="shared" si="2097"/>
        <v/>
      </c>
      <c r="BP2806" s="74" t="str">
        <f t="shared" si="2097"/>
        <v/>
      </c>
      <c r="BQ2806" s="74" t="str">
        <f t="shared" si="2097"/>
        <v/>
      </c>
      <c r="BR2806" s="75" t="str">
        <f t="shared" si="2097"/>
        <v/>
      </c>
      <c r="BU2806" s="42" t="str">
        <f t="shared" si="2071"/>
        <v/>
      </c>
      <c r="BV2806" s="66" t="str">
        <f t="shared" si="2072"/>
        <v/>
      </c>
      <c r="BX2806" s="64" t="str">
        <f t="shared" si="2073"/>
        <v/>
      </c>
      <c r="BY2806" s="65" t="str">
        <f t="shared" si="2074"/>
        <v/>
      </c>
      <c r="BZ2806" s="65" t="str">
        <f t="shared" si="2075"/>
        <v/>
      </c>
      <c r="CA2806" s="65" t="str">
        <f t="shared" si="2076"/>
        <v/>
      </c>
      <c r="CB2806" s="65" t="str">
        <f t="shared" si="2077"/>
        <v/>
      </c>
      <c r="CC2806" s="65" t="str">
        <f t="shared" si="2078"/>
        <v/>
      </c>
      <c r="CD2806" s="65" t="str">
        <f t="shared" si="2079"/>
        <v/>
      </c>
      <c r="CE2806" s="65" t="str">
        <f t="shared" si="2080"/>
        <v/>
      </c>
      <c r="CF2806" s="65" t="str">
        <f t="shared" si="2081"/>
        <v/>
      </c>
      <c r="CG2806" s="66" t="str">
        <f t="shared" si="2082"/>
        <v/>
      </c>
      <c r="CI2806" s="42" t="str">
        <f t="shared" si="2083"/>
        <v/>
      </c>
      <c r="CK2806" s="92" t="str">
        <f t="shared" si="2084"/>
        <v/>
      </c>
      <c r="CL2806" s="65" t="str">
        <f t="shared" si="2085"/>
        <v/>
      </c>
      <c r="CM2806" s="93" t="str">
        <f t="shared" si="2086"/>
        <v/>
      </c>
      <c r="CN2806" s="101" t="str">
        <f t="shared" si="2055"/>
        <v/>
      </c>
      <c r="CP2806" s="92" t="str">
        <f t="shared" si="2087"/>
        <v/>
      </c>
      <c r="CQ2806" s="65" t="str">
        <f t="shared" si="2088"/>
        <v/>
      </c>
      <c r="CR2806" s="93" t="str">
        <f t="shared" si="2089"/>
        <v/>
      </c>
      <c r="CS2806" s="101" t="str">
        <f t="shared" si="2090"/>
        <v/>
      </c>
    </row>
    <row r="2807" spans="1:97" x14ac:dyDescent="0.25">
      <c r="A2807" s="51"/>
      <c r="B2807" s="15" t="str">
        <f t="shared" si="2054"/>
        <v/>
      </c>
      <c r="C2807" s="15" t="str">
        <f t="shared" si="2056"/>
        <v/>
      </c>
      <c r="D2807" s="51"/>
      <c r="E2807" s="137"/>
      <c r="F2807" s="138"/>
      <c r="G2807" s="139"/>
      <c r="H2807" s="138"/>
      <c r="I2807" s="140"/>
      <c r="J2807" s="138"/>
      <c r="K2807" s="141"/>
      <c r="L2807" s="139"/>
      <c r="M2807" s="142"/>
      <c r="N2807" s="142"/>
      <c r="O2807" s="143"/>
      <c r="P2807" s="144"/>
      <c r="Q2807" s="144"/>
      <c r="R2807" s="144"/>
      <c r="S2807" s="144"/>
      <c r="T2807" s="144"/>
      <c r="U2807" s="144"/>
      <c r="V2807" s="144"/>
      <c r="W2807" s="144"/>
      <c r="X2807" s="145"/>
      <c r="Y2807" s="51"/>
      <c r="Z2807" s="13" t="str">
        <f t="shared" si="2057"/>
        <v/>
      </c>
      <c r="AA2807" s="51"/>
      <c r="AE2807" s="42" t="str">
        <f t="shared" si="2058"/>
        <v/>
      </c>
      <c r="AF2807" s="42" t="str">
        <f>IF($I2807="", "", IF(COUNTIF($I$10:$I2806, I2807)&gt;0, "", SUMIF($I$10:$I$3009, $I2807, $AE$10:$AE$3009)))</f>
        <v/>
      </c>
      <c r="AG2807" s="45" t="str">
        <f>IF($AF2807="", "", COUNTIF($AF$10:$AF$3009, "&gt;"&amp;AF2807)+1+COUNTIF($AF$10:$AF2807, $AF2807)-1)</f>
        <v/>
      </c>
      <c r="AI2807" s="42" t="str">
        <f t="shared" si="2059"/>
        <v/>
      </c>
      <c r="AK2807" s="15" t="str">
        <f t="shared" si="2060"/>
        <v/>
      </c>
      <c r="AM2807" s="64" t="str">
        <f t="shared" si="2061"/>
        <v/>
      </c>
      <c r="AN2807" s="65" t="str">
        <f t="shared" si="2062"/>
        <v/>
      </c>
      <c r="AO2807" s="65" t="str">
        <f t="shared" si="2063"/>
        <v/>
      </c>
      <c r="AP2807" s="65" t="str">
        <f t="shared" si="2064"/>
        <v/>
      </c>
      <c r="AQ2807" s="65" t="str">
        <f t="shared" si="2065"/>
        <v/>
      </c>
      <c r="AR2807" s="65" t="str">
        <f t="shared" si="2066"/>
        <v/>
      </c>
      <c r="AS2807" s="65" t="str">
        <f t="shared" si="2067"/>
        <v/>
      </c>
      <c r="AT2807" s="65" t="str">
        <f t="shared" si="2068"/>
        <v/>
      </c>
      <c r="AU2807" s="65" t="str">
        <f t="shared" si="2069"/>
        <v/>
      </c>
      <c r="AV2807" s="66" t="str">
        <f t="shared" si="2070"/>
        <v/>
      </c>
      <c r="AX2807" s="73" t="str">
        <f t="shared" si="2091"/>
        <v/>
      </c>
      <c r="AY2807" s="74" t="str">
        <f t="shared" si="2099"/>
        <v/>
      </c>
      <c r="AZ2807" s="74" t="str">
        <f t="shared" si="2099"/>
        <v/>
      </c>
      <c r="BA2807" s="74" t="str">
        <f t="shared" si="2099"/>
        <v/>
      </c>
      <c r="BB2807" s="74" t="str">
        <f t="shared" si="2099"/>
        <v/>
      </c>
      <c r="BC2807" s="74" t="str">
        <f t="shared" si="2099"/>
        <v/>
      </c>
      <c r="BD2807" s="74" t="str">
        <f t="shared" si="2099"/>
        <v/>
      </c>
      <c r="BE2807" s="74" t="str">
        <f t="shared" si="2099"/>
        <v/>
      </c>
      <c r="BF2807" s="74" t="str">
        <f t="shared" si="2099"/>
        <v/>
      </c>
      <c r="BG2807" s="75" t="str">
        <f t="shared" si="2099"/>
        <v/>
      </c>
      <c r="BI2807" s="73" t="str">
        <f t="shared" si="2092"/>
        <v/>
      </c>
      <c r="BJ2807" s="74" t="str">
        <f t="shared" si="2097"/>
        <v/>
      </c>
      <c r="BK2807" s="74" t="str">
        <f t="shared" si="2097"/>
        <v/>
      </c>
      <c r="BL2807" s="74" t="str">
        <f t="shared" si="2097"/>
        <v/>
      </c>
      <c r="BM2807" s="74" t="str">
        <f t="shared" si="2097"/>
        <v/>
      </c>
      <c r="BN2807" s="74" t="str">
        <f t="shared" si="2097"/>
        <v/>
      </c>
      <c r="BO2807" s="74" t="str">
        <f t="shared" si="2097"/>
        <v/>
      </c>
      <c r="BP2807" s="74" t="str">
        <f t="shared" si="2097"/>
        <v/>
      </c>
      <c r="BQ2807" s="74" t="str">
        <f t="shared" si="2097"/>
        <v/>
      </c>
      <c r="BR2807" s="75" t="str">
        <f t="shared" si="2097"/>
        <v/>
      </c>
      <c r="BU2807" s="42" t="str">
        <f t="shared" si="2071"/>
        <v/>
      </c>
      <c r="BV2807" s="66" t="str">
        <f t="shared" si="2072"/>
        <v/>
      </c>
      <c r="BX2807" s="64" t="str">
        <f t="shared" si="2073"/>
        <v/>
      </c>
      <c r="BY2807" s="65" t="str">
        <f t="shared" si="2074"/>
        <v/>
      </c>
      <c r="BZ2807" s="65" t="str">
        <f t="shared" si="2075"/>
        <v/>
      </c>
      <c r="CA2807" s="65" t="str">
        <f t="shared" si="2076"/>
        <v/>
      </c>
      <c r="CB2807" s="65" t="str">
        <f t="shared" si="2077"/>
        <v/>
      </c>
      <c r="CC2807" s="65" t="str">
        <f t="shared" si="2078"/>
        <v/>
      </c>
      <c r="CD2807" s="65" t="str">
        <f t="shared" si="2079"/>
        <v/>
      </c>
      <c r="CE2807" s="65" t="str">
        <f t="shared" si="2080"/>
        <v/>
      </c>
      <c r="CF2807" s="65" t="str">
        <f t="shared" si="2081"/>
        <v/>
      </c>
      <c r="CG2807" s="66" t="str">
        <f t="shared" si="2082"/>
        <v/>
      </c>
      <c r="CI2807" s="42" t="str">
        <f t="shared" si="2083"/>
        <v/>
      </c>
      <c r="CK2807" s="92" t="str">
        <f t="shared" si="2084"/>
        <v/>
      </c>
      <c r="CL2807" s="65" t="str">
        <f t="shared" si="2085"/>
        <v/>
      </c>
      <c r="CM2807" s="93" t="str">
        <f t="shared" si="2086"/>
        <v/>
      </c>
      <c r="CN2807" s="101" t="str">
        <f t="shared" si="2055"/>
        <v/>
      </c>
      <c r="CP2807" s="92" t="str">
        <f t="shared" si="2087"/>
        <v/>
      </c>
      <c r="CQ2807" s="65" t="str">
        <f t="shared" si="2088"/>
        <v/>
      </c>
      <c r="CR2807" s="93" t="str">
        <f t="shared" si="2089"/>
        <v/>
      </c>
      <c r="CS2807" s="101" t="str">
        <f t="shared" si="2090"/>
        <v/>
      </c>
    </row>
    <row r="2808" spans="1:97" x14ac:dyDescent="0.25">
      <c r="A2808" s="51"/>
      <c r="B2808" s="15" t="str">
        <f t="shared" si="2054"/>
        <v/>
      </c>
      <c r="C2808" s="15" t="str">
        <f t="shared" si="2056"/>
        <v/>
      </c>
      <c r="D2808" s="51"/>
      <c r="E2808" s="137"/>
      <c r="F2808" s="138"/>
      <c r="G2808" s="139"/>
      <c r="H2808" s="138"/>
      <c r="I2808" s="140"/>
      <c r="J2808" s="138"/>
      <c r="K2808" s="141"/>
      <c r="L2808" s="139"/>
      <c r="M2808" s="142"/>
      <c r="N2808" s="142"/>
      <c r="O2808" s="143"/>
      <c r="P2808" s="144"/>
      <c r="Q2808" s="144"/>
      <c r="R2808" s="144"/>
      <c r="S2808" s="144"/>
      <c r="T2808" s="144"/>
      <c r="U2808" s="144"/>
      <c r="V2808" s="144"/>
      <c r="W2808" s="144"/>
      <c r="X2808" s="145"/>
      <c r="Y2808" s="51"/>
      <c r="Z2808" s="13" t="str">
        <f t="shared" si="2057"/>
        <v/>
      </c>
      <c r="AA2808" s="51"/>
      <c r="AE2808" s="42" t="str">
        <f t="shared" si="2058"/>
        <v/>
      </c>
      <c r="AF2808" s="42" t="str">
        <f>IF($I2808="", "", IF(COUNTIF($I$10:$I2807, I2808)&gt;0, "", SUMIF($I$10:$I$3009, $I2808, $AE$10:$AE$3009)))</f>
        <v/>
      </c>
      <c r="AG2808" s="45" t="str">
        <f>IF($AF2808="", "", COUNTIF($AF$10:$AF$3009, "&gt;"&amp;AF2808)+1+COUNTIF($AF$10:$AF2808, $AF2808)-1)</f>
        <v/>
      </c>
      <c r="AI2808" s="42" t="str">
        <f t="shared" si="2059"/>
        <v/>
      </c>
      <c r="AK2808" s="15" t="str">
        <f t="shared" si="2060"/>
        <v/>
      </c>
      <c r="AM2808" s="64" t="str">
        <f t="shared" si="2061"/>
        <v/>
      </c>
      <c r="AN2808" s="65" t="str">
        <f t="shared" si="2062"/>
        <v/>
      </c>
      <c r="AO2808" s="65" t="str">
        <f t="shared" si="2063"/>
        <v/>
      </c>
      <c r="AP2808" s="65" t="str">
        <f t="shared" si="2064"/>
        <v/>
      </c>
      <c r="AQ2808" s="65" t="str">
        <f t="shared" si="2065"/>
        <v/>
      </c>
      <c r="AR2808" s="65" t="str">
        <f t="shared" si="2066"/>
        <v/>
      </c>
      <c r="AS2808" s="65" t="str">
        <f t="shared" si="2067"/>
        <v/>
      </c>
      <c r="AT2808" s="65" t="str">
        <f t="shared" si="2068"/>
        <v/>
      </c>
      <c r="AU2808" s="65" t="str">
        <f t="shared" si="2069"/>
        <v/>
      </c>
      <c r="AV2808" s="66" t="str">
        <f t="shared" si="2070"/>
        <v/>
      </c>
      <c r="AX2808" s="73" t="str">
        <f t="shared" si="2091"/>
        <v/>
      </c>
      <c r="AY2808" s="74" t="str">
        <f t="shared" si="2099"/>
        <v/>
      </c>
      <c r="AZ2808" s="74" t="str">
        <f t="shared" si="2099"/>
        <v/>
      </c>
      <c r="BA2808" s="74" t="str">
        <f t="shared" si="2099"/>
        <v/>
      </c>
      <c r="BB2808" s="74" t="str">
        <f t="shared" si="2099"/>
        <v/>
      </c>
      <c r="BC2808" s="74" t="str">
        <f t="shared" si="2099"/>
        <v/>
      </c>
      <c r="BD2808" s="74" t="str">
        <f t="shared" si="2099"/>
        <v/>
      </c>
      <c r="BE2808" s="74" t="str">
        <f t="shared" si="2099"/>
        <v/>
      </c>
      <c r="BF2808" s="74" t="str">
        <f t="shared" si="2099"/>
        <v/>
      </c>
      <c r="BG2808" s="75" t="str">
        <f t="shared" si="2099"/>
        <v/>
      </c>
      <c r="BI2808" s="73" t="str">
        <f t="shared" si="2092"/>
        <v/>
      </c>
      <c r="BJ2808" s="74" t="str">
        <f t="shared" si="2097"/>
        <v/>
      </c>
      <c r="BK2808" s="74" t="str">
        <f t="shared" si="2097"/>
        <v/>
      </c>
      <c r="BL2808" s="74" t="str">
        <f t="shared" si="2097"/>
        <v/>
      </c>
      <c r="BM2808" s="74" t="str">
        <f t="shared" si="2097"/>
        <v/>
      </c>
      <c r="BN2808" s="74" t="str">
        <f t="shared" si="2097"/>
        <v/>
      </c>
      <c r="BO2808" s="74" t="str">
        <f t="shared" si="2097"/>
        <v/>
      </c>
      <c r="BP2808" s="74" t="str">
        <f t="shared" si="2097"/>
        <v/>
      </c>
      <c r="BQ2808" s="74" t="str">
        <f t="shared" si="2097"/>
        <v/>
      </c>
      <c r="BR2808" s="75" t="str">
        <f t="shared" si="2097"/>
        <v/>
      </c>
      <c r="BU2808" s="42" t="str">
        <f t="shared" si="2071"/>
        <v/>
      </c>
      <c r="BV2808" s="66" t="str">
        <f t="shared" si="2072"/>
        <v/>
      </c>
      <c r="BX2808" s="64" t="str">
        <f t="shared" si="2073"/>
        <v/>
      </c>
      <c r="BY2808" s="65" t="str">
        <f t="shared" si="2074"/>
        <v/>
      </c>
      <c r="BZ2808" s="65" t="str">
        <f t="shared" si="2075"/>
        <v/>
      </c>
      <c r="CA2808" s="65" t="str">
        <f t="shared" si="2076"/>
        <v/>
      </c>
      <c r="CB2808" s="65" t="str">
        <f t="shared" si="2077"/>
        <v/>
      </c>
      <c r="CC2808" s="65" t="str">
        <f t="shared" si="2078"/>
        <v/>
      </c>
      <c r="CD2808" s="65" t="str">
        <f t="shared" si="2079"/>
        <v/>
      </c>
      <c r="CE2808" s="65" t="str">
        <f t="shared" si="2080"/>
        <v/>
      </c>
      <c r="CF2808" s="65" t="str">
        <f t="shared" si="2081"/>
        <v/>
      </c>
      <c r="CG2808" s="66" t="str">
        <f t="shared" si="2082"/>
        <v/>
      </c>
      <c r="CI2808" s="42" t="str">
        <f t="shared" si="2083"/>
        <v/>
      </c>
      <c r="CK2808" s="92" t="str">
        <f t="shared" si="2084"/>
        <v/>
      </c>
      <c r="CL2808" s="65" t="str">
        <f t="shared" si="2085"/>
        <v/>
      </c>
      <c r="CM2808" s="93" t="str">
        <f t="shared" si="2086"/>
        <v/>
      </c>
      <c r="CN2808" s="101" t="str">
        <f t="shared" si="2055"/>
        <v/>
      </c>
      <c r="CP2808" s="92" t="str">
        <f t="shared" si="2087"/>
        <v/>
      </c>
      <c r="CQ2808" s="65" t="str">
        <f t="shared" si="2088"/>
        <v/>
      </c>
      <c r="CR2808" s="93" t="str">
        <f t="shared" si="2089"/>
        <v/>
      </c>
      <c r="CS2808" s="101" t="str">
        <f t="shared" si="2090"/>
        <v/>
      </c>
    </row>
    <row r="2809" spans="1:97" x14ac:dyDescent="0.25">
      <c r="A2809" s="51"/>
      <c r="B2809" s="15" t="str">
        <f t="shared" si="2054"/>
        <v/>
      </c>
      <c r="C2809" s="15" t="str">
        <f t="shared" si="2056"/>
        <v/>
      </c>
      <c r="D2809" s="51"/>
      <c r="E2809" s="137"/>
      <c r="F2809" s="138"/>
      <c r="G2809" s="139"/>
      <c r="H2809" s="138"/>
      <c r="I2809" s="140"/>
      <c r="J2809" s="138"/>
      <c r="K2809" s="141"/>
      <c r="L2809" s="139"/>
      <c r="M2809" s="142"/>
      <c r="N2809" s="142"/>
      <c r="O2809" s="143"/>
      <c r="P2809" s="144"/>
      <c r="Q2809" s="144"/>
      <c r="R2809" s="144"/>
      <c r="S2809" s="144"/>
      <c r="T2809" s="144"/>
      <c r="U2809" s="144"/>
      <c r="V2809" s="144"/>
      <c r="W2809" s="144"/>
      <c r="X2809" s="145"/>
      <c r="Y2809" s="51"/>
      <c r="Z2809" s="13" t="str">
        <f t="shared" si="2057"/>
        <v/>
      </c>
      <c r="AA2809" s="51"/>
      <c r="AE2809" s="42" t="str">
        <f t="shared" si="2058"/>
        <v/>
      </c>
      <c r="AF2809" s="42" t="str">
        <f>IF($I2809="", "", IF(COUNTIF($I$10:$I2808, I2809)&gt;0, "", SUMIF($I$10:$I$3009, $I2809, $AE$10:$AE$3009)))</f>
        <v/>
      </c>
      <c r="AG2809" s="45" t="str">
        <f>IF($AF2809="", "", COUNTIF($AF$10:$AF$3009, "&gt;"&amp;AF2809)+1+COUNTIF($AF$10:$AF2809, $AF2809)-1)</f>
        <v/>
      </c>
      <c r="AI2809" s="42" t="str">
        <f t="shared" si="2059"/>
        <v/>
      </c>
      <c r="AK2809" s="15" t="str">
        <f t="shared" si="2060"/>
        <v/>
      </c>
      <c r="AM2809" s="64" t="str">
        <f t="shared" si="2061"/>
        <v/>
      </c>
      <c r="AN2809" s="65" t="str">
        <f t="shared" si="2062"/>
        <v/>
      </c>
      <c r="AO2809" s="65" t="str">
        <f t="shared" si="2063"/>
        <v/>
      </c>
      <c r="AP2809" s="65" t="str">
        <f t="shared" si="2064"/>
        <v/>
      </c>
      <c r="AQ2809" s="65" t="str">
        <f t="shared" si="2065"/>
        <v/>
      </c>
      <c r="AR2809" s="65" t="str">
        <f t="shared" si="2066"/>
        <v/>
      </c>
      <c r="AS2809" s="65" t="str">
        <f t="shared" si="2067"/>
        <v/>
      </c>
      <c r="AT2809" s="65" t="str">
        <f t="shared" si="2068"/>
        <v/>
      </c>
      <c r="AU2809" s="65" t="str">
        <f t="shared" si="2069"/>
        <v/>
      </c>
      <c r="AV2809" s="66" t="str">
        <f t="shared" si="2070"/>
        <v/>
      </c>
      <c r="AX2809" s="73" t="str">
        <f t="shared" si="2091"/>
        <v/>
      </c>
      <c r="AY2809" s="74" t="str">
        <f t="shared" si="2099"/>
        <v/>
      </c>
      <c r="AZ2809" s="74" t="str">
        <f t="shared" si="2099"/>
        <v/>
      </c>
      <c r="BA2809" s="74" t="str">
        <f t="shared" si="2099"/>
        <v/>
      </c>
      <c r="BB2809" s="74" t="str">
        <f t="shared" si="2099"/>
        <v/>
      </c>
      <c r="BC2809" s="74" t="str">
        <f t="shared" si="2099"/>
        <v/>
      </c>
      <c r="BD2809" s="74" t="str">
        <f t="shared" si="2099"/>
        <v/>
      </c>
      <c r="BE2809" s="74" t="str">
        <f t="shared" si="2099"/>
        <v/>
      </c>
      <c r="BF2809" s="74" t="str">
        <f t="shared" si="2099"/>
        <v/>
      </c>
      <c r="BG2809" s="75" t="str">
        <f t="shared" si="2099"/>
        <v/>
      </c>
      <c r="BI2809" s="73" t="str">
        <f t="shared" si="2092"/>
        <v/>
      </c>
      <c r="BJ2809" s="74" t="str">
        <f t="shared" si="2097"/>
        <v/>
      </c>
      <c r="BK2809" s="74" t="str">
        <f t="shared" si="2097"/>
        <v/>
      </c>
      <c r="BL2809" s="74" t="str">
        <f t="shared" si="2097"/>
        <v/>
      </c>
      <c r="BM2809" s="74" t="str">
        <f t="shared" si="2097"/>
        <v/>
      </c>
      <c r="BN2809" s="74" t="str">
        <f t="shared" si="2097"/>
        <v/>
      </c>
      <c r="BO2809" s="74" t="str">
        <f t="shared" si="2097"/>
        <v/>
      </c>
      <c r="BP2809" s="74" t="str">
        <f t="shared" si="2097"/>
        <v/>
      </c>
      <c r="BQ2809" s="74" t="str">
        <f t="shared" si="2097"/>
        <v/>
      </c>
      <c r="BR2809" s="75" t="str">
        <f t="shared" si="2097"/>
        <v/>
      </c>
      <c r="BU2809" s="42" t="str">
        <f t="shared" si="2071"/>
        <v/>
      </c>
      <c r="BV2809" s="66" t="str">
        <f t="shared" si="2072"/>
        <v/>
      </c>
      <c r="BX2809" s="64" t="str">
        <f t="shared" si="2073"/>
        <v/>
      </c>
      <c r="BY2809" s="65" t="str">
        <f t="shared" si="2074"/>
        <v/>
      </c>
      <c r="BZ2809" s="65" t="str">
        <f t="shared" si="2075"/>
        <v/>
      </c>
      <c r="CA2809" s="65" t="str">
        <f t="shared" si="2076"/>
        <v/>
      </c>
      <c r="CB2809" s="65" t="str">
        <f t="shared" si="2077"/>
        <v/>
      </c>
      <c r="CC2809" s="65" t="str">
        <f t="shared" si="2078"/>
        <v/>
      </c>
      <c r="CD2809" s="65" t="str">
        <f t="shared" si="2079"/>
        <v/>
      </c>
      <c r="CE2809" s="65" t="str">
        <f t="shared" si="2080"/>
        <v/>
      </c>
      <c r="CF2809" s="65" t="str">
        <f t="shared" si="2081"/>
        <v/>
      </c>
      <c r="CG2809" s="66" t="str">
        <f t="shared" si="2082"/>
        <v/>
      </c>
      <c r="CI2809" s="42" t="str">
        <f t="shared" si="2083"/>
        <v/>
      </c>
      <c r="CK2809" s="92" t="str">
        <f t="shared" si="2084"/>
        <v/>
      </c>
      <c r="CL2809" s="65" t="str">
        <f t="shared" si="2085"/>
        <v/>
      </c>
      <c r="CM2809" s="93" t="str">
        <f t="shared" si="2086"/>
        <v/>
      </c>
      <c r="CN2809" s="101" t="str">
        <f t="shared" si="2055"/>
        <v/>
      </c>
      <c r="CP2809" s="92" t="str">
        <f t="shared" si="2087"/>
        <v/>
      </c>
      <c r="CQ2809" s="65" t="str">
        <f t="shared" si="2088"/>
        <v/>
      </c>
      <c r="CR2809" s="93" t="str">
        <f t="shared" si="2089"/>
        <v/>
      </c>
      <c r="CS2809" s="101" t="str">
        <f t="shared" si="2090"/>
        <v/>
      </c>
    </row>
    <row r="2810" spans="1:97" x14ac:dyDescent="0.25">
      <c r="A2810" s="51"/>
      <c r="B2810" s="15" t="str">
        <f t="shared" si="2054"/>
        <v/>
      </c>
      <c r="C2810" s="15" t="str">
        <f t="shared" si="2056"/>
        <v/>
      </c>
      <c r="D2810" s="51"/>
      <c r="E2810" s="137"/>
      <c r="F2810" s="138"/>
      <c r="G2810" s="139"/>
      <c r="H2810" s="138"/>
      <c r="I2810" s="140"/>
      <c r="J2810" s="138"/>
      <c r="K2810" s="141"/>
      <c r="L2810" s="139"/>
      <c r="M2810" s="142"/>
      <c r="N2810" s="142"/>
      <c r="O2810" s="143"/>
      <c r="P2810" s="144"/>
      <c r="Q2810" s="144"/>
      <c r="R2810" s="144"/>
      <c r="S2810" s="144"/>
      <c r="T2810" s="144"/>
      <c r="U2810" s="144"/>
      <c r="V2810" s="144"/>
      <c r="W2810" s="144"/>
      <c r="X2810" s="145"/>
      <c r="Y2810" s="51"/>
      <c r="Z2810" s="13" t="str">
        <f t="shared" si="2057"/>
        <v/>
      </c>
      <c r="AA2810" s="51"/>
      <c r="AE2810" s="42" t="str">
        <f t="shared" si="2058"/>
        <v/>
      </c>
      <c r="AF2810" s="42" t="str">
        <f>IF($I2810="", "", IF(COUNTIF($I$10:$I2809, I2810)&gt;0, "", SUMIF($I$10:$I$3009, $I2810, $AE$10:$AE$3009)))</f>
        <v/>
      </c>
      <c r="AG2810" s="45" t="str">
        <f>IF($AF2810="", "", COUNTIF($AF$10:$AF$3009, "&gt;"&amp;AF2810)+1+COUNTIF($AF$10:$AF2810, $AF2810)-1)</f>
        <v/>
      </c>
      <c r="AI2810" s="42" t="str">
        <f t="shared" si="2059"/>
        <v/>
      </c>
      <c r="AK2810" s="15" t="str">
        <f t="shared" si="2060"/>
        <v/>
      </c>
      <c r="AM2810" s="64" t="str">
        <f t="shared" si="2061"/>
        <v/>
      </c>
      <c r="AN2810" s="65" t="str">
        <f t="shared" si="2062"/>
        <v/>
      </c>
      <c r="AO2810" s="65" t="str">
        <f t="shared" si="2063"/>
        <v/>
      </c>
      <c r="AP2810" s="65" t="str">
        <f t="shared" si="2064"/>
        <v/>
      </c>
      <c r="AQ2810" s="65" t="str">
        <f t="shared" si="2065"/>
        <v/>
      </c>
      <c r="AR2810" s="65" t="str">
        <f t="shared" si="2066"/>
        <v/>
      </c>
      <c r="AS2810" s="65" t="str">
        <f t="shared" si="2067"/>
        <v/>
      </c>
      <c r="AT2810" s="65" t="str">
        <f t="shared" si="2068"/>
        <v/>
      </c>
      <c r="AU2810" s="65" t="str">
        <f t="shared" si="2069"/>
        <v/>
      </c>
      <c r="AV2810" s="66" t="str">
        <f t="shared" si="2070"/>
        <v/>
      </c>
      <c r="AX2810" s="73" t="str">
        <f t="shared" si="2091"/>
        <v/>
      </c>
      <c r="AY2810" s="74" t="str">
        <f t="shared" si="2099"/>
        <v/>
      </c>
      <c r="AZ2810" s="74" t="str">
        <f t="shared" si="2099"/>
        <v/>
      </c>
      <c r="BA2810" s="74" t="str">
        <f t="shared" si="2099"/>
        <v/>
      </c>
      <c r="BB2810" s="74" t="str">
        <f t="shared" si="2099"/>
        <v/>
      </c>
      <c r="BC2810" s="74" t="str">
        <f t="shared" si="2099"/>
        <v/>
      </c>
      <c r="BD2810" s="74" t="str">
        <f t="shared" si="2099"/>
        <v/>
      </c>
      <c r="BE2810" s="74" t="str">
        <f t="shared" si="2099"/>
        <v/>
      </c>
      <c r="BF2810" s="74" t="str">
        <f t="shared" si="2099"/>
        <v/>
      </c>
      <c r="BG2810" s="75" t="str">
        <f t="shared" si="2099"/>
        <v/>
      </c>
      <c r="BI2810" s="73" t="str">
        <f t="shared" si="2092"/>
        <v/>
      </c>
      <c r="BJ2810" s="74" t="str">
        <f t="shared" si="2097"/>
        <v/>
      </c>
      <c r="BK2810" s="74" t="str">
        <f t="shared" si="2097"/>
        <v/>
      </c>
      <c r="BL2810" s="74" t="str">
        <f t="shared" si="2097"/>
        <v/>
      </c>
      <c r="BM2810" s="74" t="str">
        <f t="shared" si="2097"/>
        <v/>
      </c>
      <c r="BN2810" s="74" t="str">
        <f t="shared" si="2097"/>
        <v/>
      </c>
      <c r="BO2810" s="74" t="str">
        <f t="shared" si="2097"/>
        <v/>
      </c>
      <c r="BP2810" s="74" t="str">
        <f t="shared" si="2097"/>
        <v/>
      </c>
      <c r="BQ2810" s="74" t="str">
        <f t="shared" si="2097"/>
        <v/>
      </c>
      <c r="BR2810" s="75" t="str">
        <f t="shared" si="2097"/>
        <v/>
      </c>
      <c r="BU2810" s="42" t="str">
        <f t="shared" si="2071"/>
        <v/>
      </c>
      <c r="BV2810" s="66" t="str">
        <f t="shared" si="2072"/>
        <v/>
      </c>
      <c r="BX2810" s="64" t="str">
        <f t="shared" si="2073"/>
        <v/>
      </c>
      <c r="BY2810" s="65" t="str">
        <f t="shared" si="2074"/>
        <v/>
      </c>
      <c r="BZ2810" s="65" t="str">
        <f t="shared" si="2075"/>
        <v/>
      </c>
      <c r="CA2810" s="65" t="str">
        <f t="shared" si="2076"/>
        <v/>
      </c>
      <c r="CB2810" s="65" t="str">
        <f t="shared" si="2077"/>
        <v/>
      </c>
      <c r="CC2810" s="65" t="str">
        <f t="shared" si="2078"/>
        <v/>
      </c>
      <c r="CD2810" s="65" t="str">
        <f t="shared" si="2079"/>
        <v/>
      </c>
      <c r="CE2810" s="65" t="str">
        <f t="shared" si="2080"/>
        <v/>
      </c>
      <c r="CF2810" s="65" t="str">
        <f t="shared" si="2081"/>
        <v/>
      </c>
      <c r="CG2810" s="66" t="str">
        <f t="shared" si="2082"/>
        <v/>
      </c>
      <c r="CI2810" s="42" t="str">
        <f t="shared" si="2083"/>
        <v/>
      </c>
      <c r="CK2810" s="92" t="str">
        <f t="shared" si="2084"/>
        <v/>
      </c>
      <c r="CL2810" s="65" t="str">
        <f t="shared" si="2085"/>
        <v/>
      </c>
      <c r="CM2810" s="93" t="str">
        <f t="shared" si="2086"/>
        <v/>
      </c>
      <c r="CN2810" s="101" t="str">
        <f t="shared" si="2055"/>
        <v/>
      </c>
      <c r="CP2810" s="92" t="str">
        <f t="shared" si="2087"/>
        <v/>
      </c>
      <c r="CQ2810" s="65" t="str">
        <f t="shared" si="2088"/>
        <v/>
      </c>
      <c r="CR2810" s="93" t="str">
        <f t="shared" si="2089"/>
        <v/>
      </c>
      <c r="CS2810" s="101" t="str">
        <f t="shared" si="2090"/>
        <v/>
      </c>
    </row>
    <row r="2811" spans="1:97" x14ac:dyDescent="0.25">
      <c r="A2811" s="51"/>
      <c r="B2811" s="15" t="str">
        <f t="shared" si="2054"/>
        <v/>
      </c>
      <c r="C2811" s="15" t="str">
        <f t="shared" si="2056"/>
        <v/>
      </c>
      <c r="D2811" s="51"/>
      <c r="E2811" s="137"/>
      <c r="F2811" s="138"/>
      <c r="G2811" s="139"/>
      <c r="H2811" s="138"/>
      <c r="I2811" s="140"/>
      <c r="J2811" s="138"/>
      <c r="K2811" s="141"/>
      <c r="L2811" s="139"/>
      <c r="M2811" s="142"/>
      <c r="N2811" s="142"/>
      <c r="O2811" s="143"/>
      <c r="P2811" s="144"/>
      <c r="Q2811" s="144"/>
      <c r="R2811" s="144"/>
      <c r="S2811" s="144"/>
      <c r="T2811" s="144"/>
      <c r="U2811" s="144"/>
      <c r="V2811" s="144"/>
      <c r="W2811" s="144"/>
      <c r="X2811" s="145"/>
      <c r="Y2811" s="51"/>
      <c r="Z2811" s="13" t="str">
        <f t="shared" si="2057"/>
        <v/>
      </c>
      <c r="AA2811" s="51"/>
      <c r="AE2811" s="42" t="str">
        <f t="shared" si="2058"/>
        <v/>
      </c>
      <c r="AF2811" s="42" t="str">
        <f>IF($I2811="", "", IF(COUNTIF($I$10:$I2810, I2811)&gt;0, "", SUMIF($I$10:$I$3009, $I2811, $AE$10:$AE$3009)))</f>
        <v/>
      </c>
      <c r="AG2811" s="45" t="str">
        <f>IF($AF2811="", "", COUNTIF($AF$10:$AF$3009, "&gt;"&amp;AF2811)+1+COUNTIF($AF$10:$AF2811, $AF2811)-1)</f>
        <v/>
      </c>
      <c r="AI2811" s="42" t="str">
        <f t="shared" si="2059"/>
        <v/>
      </c>
      <c r="AK2811" s="15" t="str">
        <f t="shared" si="2060"/>
        <v/>
      </c>
      <c r="AM2811" s="64" t="str">
        <f t="shared" si="2061"/>
        <v/>
      </c>
      <c r="AN2811" s="65" t="str">
        <f t="shared" si="2062"/>
        <v/>
      </c>
      <c r="AO2811" s="65" t="str">
        <f t="shared" si="2063"/>
        <v/>
      </c>
      <c r="AP2811" s="65" t="str">
        <f t="shared" si="2064"/>
        <v/>
      </c>
      <c r="AQ2811" s="65" t="str">
        <f t="shared" si="2065"/>
        <v/>
      </c>
      <c r="AR2811" s="65" t="str">
        <f t="shared" si="2066"/>
        <v/>
      </c>
      <c r="AS2811" s="65" t="str">
        <f t="shared" si="2067"/>
        <v/>
      </c>
      <c r="AT2811" s="65" t="str">
        <f t="shared" si="2068"/>
        <v/>
      </c>
      <c r="AU2811" s="65" t="str">
        <f t="shared" si="2069"/>
        <v/>
      </c>
      <c r="AV2811" s="66" t="str">
        <f t="shared" si="2070"/>
        <v/>
      </c>
      <c r="AX2811" s="73" t="str">
        <f t="shared" si="2091"/>
        <v/>
      </c>
      <c r="AY2811" s="74" t="str">
        <f t="shared" si="2099"/>
        <v/>
      </c>
      <c r="AZ2811" s="74" t="str">
        <f t="shared" si="2099"/>
        <v/>
      </c>
      <c r="BA2811" s="74" t="str">
        <f t="shared" si="2099"/>
        <v/>
      </c>
      <c r="BB2811" s="74" t="str">
        <f t="shared" si="2099"/>
        <v/>
      </c>
      <c r="BC2811" s="74" t="str">
        <f t="shared" si="2099"/>
        <v/>
      </c>
      <c r="BD2811" s="74" t="str">
        <f t="shared" si="2099"/>
        <v/>
      </c>
      <c r="BE2811" s="74" t="str">
        <f t="shared" si="2099"/>
        <v/>
      </c>
      <c r="BF2811" s="74" t="str">
        <f t="shared" si="2099"/>
        <v/>
      </c>
      <c r="BG2811" s="75" t="str">
        <f t="shared" si="2099"/>
        <v/>
      </c>
      <c r="BI2811" s="73" t="str">
        <f t="shared" si="2092"/>
        <v/>
      </c>
      <c r="BJ2811" s="74" t="str">
        <f t="shared" si="2097"/>
        <v/>
      </c>
      <c r="BK2811" s="74" t="str">
        <f t="shared" si="2097"/>
        <v/>
      </c>
      <c r="BL2811" s="74" t="str">
        <f t="shared" si="2097"/>
        <v/>
      </c>
      <c r="BM2811" s="74" t="str">
        <f t="shared" si="2097"/>
        <v/>
      </c>
      <c r="BN2811" s="74" t="str">
        <f t="shared" si="2097"/>
        <v/>
      </c>
      <c r="BO2811" s="74" t="str">
        <f t="shared" si="2097"/>
        <v/>
      </c>
      <c r="BP2811" s="74" t="str">
        <f t="shared" si="2097"/>
        <v/>
      </c>
      <c r="BQ2811" s="74" t="str">
        <f t="shared" si="2097"/>
        <v/>
      </c>
      <c r="BR2811" s="75" t="str">
        <f t="shared" si="2097"/>
        <v/>
      </c>
      <c r="BU2811" s="42" t="str">
        <f t="shared" si="2071"/>
        <v/>
      </c>
      <c r="BV2811" s="66" t="str">
        <f t="shared" si="2072"/>
        <v/>
      </c>
      <c r="BX2811" s="64" t="str">
        <f t="shared" si="2073"/>
        <v/>
      </c>
      <c r="BY2811" s="65" t="str">
        <f t="shared" si="2074"/>
        <v/>
      </c>
      <c r="BZ2811" s="65" t="str">
        <f t="shared" si="2075"/>
        <v/>
      </c>
      <c r="CA2811" s="65" t="str">
        <f t="shared" si="2076"/>
        <v/>
      </c>
      <c r="CB2811" s="65" t="str">
        <f t="shared" si="2077"/>
        <v/>
      </c>
      <c r="CC2811" s="65" t="str">
        <f t="shared" si="2078"/>
        <v/>
      </c>
      <c r="CD2811" s="65" t="str">
        <f t="shared" si="2079"/>
        <v/>
      </c>
      <c r="CE2811" s="65" t="str">
        <f t="shared" si="2080"/>
        <v/>
      </c>
      <c r="CF2811" s="65" t="str">
        <f t="shared" si="2081"/>
        <v/>
      </c>
      <c r="CG2811" s="66" t="str">
        <f t="shared" si="2082"/>
        <v/>
      </c>
      <c r="CI2811" s="42" t="str">
        <f t="shared" si="2083"/>
        <v/>
      </c>
      <c r="CK2811" s="92" t="str">
        <f t="shared" si="2084"/>
        <v/>
      </c>
      <c r="CL2811" s="65" t="str">
        <f t="shared" si="2085"/>
        <v/>
      </c>
      <c r="CM2811" s="93" t="str">
        <f t="shared" si="2086"/>
        <v/>
      </c>
      <c r="CN2811" s="101" t="str">
        <f t="shared" si="2055"/>
        <v/>
      </c>
      <c r="CP2811" s="92" t="str">
        <f t="shared" si="2087"/>
        <v/>
      </c>
      <c r="CQ2811" s="65" t="str">
        <f t="shared" si="2088"/>
        <v/>
      </c>
      <c r="CR2811" s="93" t="str">
        <f t="shared" si="2089"/>
        <v/>
      </c>
      <c r="CS2811" s="101" t="str">
        <f t="shared" si="2090"/>
        <v/>
      </c>
    </row>
    <row r="2812" spans="1:97" x14ac:dyDescent="0.25">
      <c r="A2812" s="51"/>
      <c r="B2812" s="15" t="str">
        <f t="shared" si="2054"/>
        <v/>
      </c>
      <c r="C2812" s="15" t="str">
        <f t="shared" si="2056"/>
        <v/>
      </c>
      <c r="D2812" s="51"/>
      <c r="E2812" s="137"/>
      <c r="F2812" s="138"/>
      <c r="G2812" s="139"/>
      <c r="H2812" s="138"/>
      <c r="I2812" s="140"/>
      <c r="J2812" s="138"/>
      <c r="K2812" s="141"/>
      <c r="L2812" s="139"/>
      <c r="M2812" s="142"/>
      <c r="N2812" s="142"/>
      <c r="O2812" s="143"/>
      <c r="P2812" s="144"/>
      <c r="Q2812" s="144"/>
      <c r="R2812" s="144"/>
      <c r="S2812" s="144"/>
      <c r="T2812" s="144"/>
      <c r="U2812" s="144"/>
      <c r="V2812" s="144"/>
      <c r="W2812" s="144"/>
      <c r="X2812" s="145"/>
      <c r="Y2812" s="51"/>
      <c r="Z2812" s="13" t="str">
        <f t="shared" si="2057"/>
        <v/>
      </c>
      <c r="AA2812" s="51"/>
      <c r="AE2812" s="42" t="str">
        <f t="shared" si="2058"/>
        <v/>
      </c>
      <c r="AF2812" s="42" t="str">
        <f>IF($I2812="", "", IF(COUNTIF($I$10:$I2811, I2812)&gt;0, "", SUMIF($I$10:$I$3009, $I2812, $AE$10:$AE$3009)))</f>
        <v/>
      </c>
      <c r="AG2812" s="45" t="str">
        <f>IF($AF2812="", "", COUNTIF($AF$10:$AF$3009, "&gt;"&amp;AF2812)+1+COUNTIF($AF$10:$AF2812, $AF2812)-1)</f>
        <v/>
      </c>
      <c r="AI2812" s="42" t="str">
        <f t="shared" si="2059"/>
        <v/>
      </c>
      <c r="AK2812" s="15" t="str">
        <f t="shared" si="2060"/>
        <v/>
      </c>
      <c r="AM2812" s="64" t="str">
        <f t="shared" si="2061"/>
        <v/>
      </c>
      <c r="AN2812" s="65" t="str">
        <f t="shared" si="2062"/>
        <v/>
      </c>
      <c r="AO2812" s="65" t="str">
        <f t="shared" si="2063"/>
        <v/>
      </c>
      <c r="AP2812" s="65" t="str">
        <f t="shared" si="2064"/>
        <v/>
      </c>
      <c r="AQ2812" s="65" t="str">
        <f t="shared" si="2065"/>
        <v/>
      </c>
      <c r="AR2812" s="65" t="str">
        <f t="shared" si="2066"/>
        <v/>
      </c>
      <c r="AS2812" s="65" t="str">
        <f t="shared" si="2067"/>
        <v/>
      </c>
      <c r="AT2812" s="65" t="str">
        <f t="shared" si="2068"/>
        <v/>
      </c>
      <c r="AU2812" s="65" t="str">
        <f t="shared" si="2069"/>
        <v/>
      </c>
      <c r="AV2812" s="66" t="str">
        <f t="shared" si="2070"/>
        <v/>
      </c>
      <c r="AX2812" s="73" t="str">
        <f t="shared" si="2091"/>
        <v/>
      </c>
      <c r="AY2812" s="74" t="str">
        <f t="shared" si="2099"/>
        <v/>
      </c>
      <c r="AZ2812" s="74" t="str">
        <f t="shared" si="2099"/>
        <v/>
      </c>
      <c r="BA2812" s="74" t="str">
        <f t="shared" si="2099"/>
        <v/>
      </c>
      <c r="BB2812" s="74" t="str">
        <f t="shared" si="2099"/>
        <v/>
      </c>
      <c r="BC2812" s="74" t="str">
        <f t="shared" si="2099"/>
        <v/>
      </c>
      <c r="BD2812" s="74" t="str">
        <f t="shared" si="2099"/>
        <v/>
      </c>
      <c r="BE2812" s="74" t="str">
        <f t="shared" si="2099"/>
        <v/>
      </c>
      <c r="BF2812" s="74" t="str">
        <f t="shared" si="2099"/>
        <v/>
      </c>
      <c r="BG2812" s="75" t="str">
        <f t="shared" si="2099"/>
        <v/>
      </c>
      <c r="BI2812" s="73" t="str">
        <f t="shared" si="2092"/>
        <v/>
      </c>
      <c r="BJ2812" s="74" t="str">
        <f t="shared" si="2097"/>
        <v/>
      </c>
      <c r="BK2812" s="74" t="str">
        <f t="shared" si="2097"/>
        <v/>
      </c>
      <c r="BL2812" s="74" t="str">
        <f t="shared" si="2097"/>
        <v/>
      </c>
      <c r="BM2812" s="74" t="str">
        <f t="shared" si="2097"/>
        <v/>
      </c>
      <c r="BN2812" s="74" t="str">
        <f t="shared" si="2097"/>
        <v/>
      </c>
      <c r="BO2812" s="74" t="str">
        <f t="shared" si="2097"/>
        <v/>
      </c>
      <c r="BP2812" s="74" t="str">
        <f t="shared" si="2097"/>
        <v/>
      </c>
      <c r="BQ2812" s="74" t="str">
        <f t="shared" si="2097"/>
        <v/>
      </c>
      <c r="BR2812" s="75" t="str">
        <f t="shared" si="2097"/>
        <v/>
      </c>
      <c r="BU2812" s="42" t="str">
        <f t="shared" si="2071"/>
        <v/>
      </c>
      <c r="BV2812" s="66" t="str">
        <f t="shared" si="2072"/>
        <v/>
      </c>
      <c r="BX2812" s="64" t="str">
        <f t="shared" si="2073"/>
        <v/>
      </c>
      <c r="BY2812" s="65" t="str">
        <f t="shared" si="2074"/>
        <v/>
      </c>
      <c r="BZ2812" s="65" t="str">
        <f t="shared" si="2075"/>
        <v/>
      </c>
      <c r="CA2812" s="65" t="str">
        <f t="shared" si="2076"/>
        <v/>
      </c>
      <c r="CB2812" s="65" t="str">
        <f t="shared" si="2077"/>
        <v/>
      </c>
      <c r="CC2812" s="65" t="str">
        <f t="shared" si="2078"/>
        <v/>
      </c>
      <c r="CD2812" s="65" t="str">
        <f t="shared" si="2079"/>
        <v/>
      </c>
      <c r="CE2812" s="65" t="str">
        <f t="shared" si="2080"/>
        <v/>
      </c>
      <c r="CF2812" s="65" t="str">
        <f t="shared" si="2081"/>
        <v/>
      </c>
      <c r="CG2812" s="66" t="str">
        <f t="shared" si="2082"/>
        <v/>
      </c>
      <c r="CI2812" s="42" t="str">
        <f t="shared" si="2083"/>
        <v/>
      </c>
      <c r="CK2812" s="92" t="str">
        <f t="shared" si="2084"/>
        <v/>
      </c>
      <c r="CL2812" s="65" t="str">
        <f t="shared" si="2085"/>
        <v/>
      </c>
      <c r="CM2812" s="93" t="str">
        <f t="shared" si="2086"/>
        <v/>
      </c>
      <c r="CN2812" s="101" t="str">
        <f t="shared" si="2055"/>
        <v/>
      </c>
      <c r="CP2812" s="92" t="str">
        <f t="shared" si="2087"/>
        <v/>
      </c>
      <c r="CQ2812" s="65" t="str">
        <f t="shared" si="2088"/>
        <v/>
      </c>
      <c r="CR2812" s="93" t="str">
        <f t="shared" si="2089"/>
        <v/>
      </c>
      <c r="CS2812" s="101" t="str">
        <f t="shared" si="2090"/>
        <v/>
      </c>
    </row>
    <row r="2813" spans="1:97" x14ac:dyDescent="0.25">
      <c r="A2813" s="51"/>
      <c r="B2813" s="15" t="str">
        <f t="shared" si="2054"/>
        <v/>
      </c>
      <c r="C2813" s="15" t="str">
        <f t="shared" si="2056"/>
        <v/>
      </c>
      <c r="D2813" s="51"/>
      <c r="E2813" s="137"/>
      <c r="F2813" s="138"/>
      <c r="G2813" s="139"/>
      <c r="H2813" s="138"/>
      <c r="I2813" s="140"/>
      <c r="J2813" s="138"/>
      <c r="K2813" s="141"/>
      <c r="L2813" s="139"/>
      <c r="M2813" s="142"/>
      <c r="N2813" s="142"/>
      <c r="O2813" s="143"/>
      <c r="P2813" s="144"/>
      <c r="Q2813" s="144"/>
      <c r="R2813" s="144"/>
      <c r="S2813" s="144"/>
      <c r="T2813" s="144"/>
      <c r="U2813" s="144"/>
      <c r="V2813" s="144"/>
      <c r="W2813" s="144"/>
      <c r="X2813" s="145"/>
      <c r="Y2813" s="51"/>
      <c r="Z2813" s="13" t="str">
        <f t="shared" si="2057"/>
        <v/>
      </c>
      <c r="AA2813" s="51"/>
      <c r="AE2813" s="42" t="str">
        <f t="shared" si="2058"/>
        <v/>
      </c>
      <c r="AF2813" s="42" t="str">
        <f>IF($I2813="", "", IF(COUNTIF($I$10:$I2812, I2813)&gt;0, "", SUMIF($I$10:$I$3009, $I2813, $AE$10:$AE$3009)))</f>
        <v/>
      </c>
      <c r="AG2813" s="45" t="str">
        <f>IF($AF2813="", "", COUNTIF($AF$10:$AF$3009, "&gt;"&amp;AF2813)+1+COUNTIF($AF$10:$AF2813, $AF2813)-1)</f>
        <v/>
      </c>
      <c r="AI2813" s="42" t="str">
        <f t="shared" si="2059"/>
        <v/>
      </c>
      <c r="AK2813" s="15" t="str">
        <f t="shared" si="2060"/>
        <v/>
      </c>
      <c r="AM2813" s="64" t="str">
        <f t="shared" si="2061"/>
        <v/>
      </c>
      <c r="AN2813" s="65" t="str">
        <f t="shared" si="2062"/>
        <v/>
      </c>
      <c r="AO2813" s="65" t="str">
        <f t="shared" si="2063"/>
        <v/>
      </c>
      <c r="AP2813" s="65" t="str">
        <f t="shared" si="2064"/>
        <v/>
      </c>
      <c r="AQ2813" s="65" t="str">
        <f t="shared" si="2065"/>
        <v/>
      </c>
      <c r="AR2813" s="65" t="str">
        <f t="shared" si="2066"/>
        <v/>
      </c>
      <c r="AS2813" s="65" t="str">
        <f t="shared" si="2067"/>
        <v/>
      </c>
      <c r="AT2813" s="65" t="str">
        <f t="shared" si="2068"/>
        <v/>
      </c>
      <c r="AU2813" s="65" t="str">
        <f t="shared" si="2069"/>
        <v/>
      </c>
      <c r="AV2813" s="66" t="str">
        <f t="shared" si="2070"/>
        <v/>
      </c>
      <c r="AX2813" s="73" t="str">
        <f t="shared" si="2091"/>
        <v/>
      </c>
      <c r="AY2813" s="74" t="str">
        <f t="shared" si="2099"/>
        <v/>
      </c>
      <c r="AZ2813" s="74" t="str">
        <f t="shared" si="2099"/>
        <v/>
      </c>
      <c r="BA2813" s="74" t="str">
        <f t="shared" si="2099"/>
        <v/>
      </c>
      <c r="BB2813" s="74" t="str">
        <f t="shared" si="2099"/>
        <v/>
      </c>
      <c r="BC2813" s="74" t="str">
        <f t="shared" si="2099"/>
        <v/>
      </c>
      <c r="BD2813" s="74" t="str">
        <f t="shared" si="2099"/>
        <v/>
      </c>
      <c r="BE2813" s="74" t="str">
        <f t="shared" si="2099"/>
        <v/>
      </c>
      <c r="BF2813" s="74" t="str">
        <f t="shared" si="2099"/>
        <v/>
      </c>
      <c r="BG2813" s="75" t="str">
        <f t="shared" si="2099"/>
        <v/>
      </c>
      <c r="BI2813" s="73" t="str">
        <f t="shared" si="2092"/>
        <v/>
      </c>
      <c r="BJ2813" s="74" t="str">
        <f t="shared" si="2097"/>
        <v/>
      </c>
      <c r="BK2813" s="74" t="str">
        <f t="shared" si="2097"/>
        <v/>
      </c>
      <c r="BL2813" s="74" t="str">
        <f t="shared" si="2097"/>
        <v/>
      </c>
      <c r="BM2813" s="74" t="str">
        <f t="shared" si="2097"/>
        <v/>
      </c>
      <c r="BN2813" s="74" t="str">
        <f t="shared" si="2097"/>
        <v/>
      </c>
      <c r="BO2813" s="74" t="str">
        <f t="shared" si="2097"/>
        <v/>
      </c>
      <c r="BP2813" s="74" t="str">
        <f t="shared" si="2097"/>
        <v/>
      </c>
      <c r="BQ2813" s="74" t="str">
        <f t="shared" si="2097"/>
        <v/>
      </c>
      <c r="BR2813" s="75" t="str">
        <f t="shared" si="2097"/>
        <v/>
      </c>
      <c r="BU2813" s="42" t="str">
        <f t="shared" si="2071"/>
        <v/>
      </c>
      <c r="BV2813" s="66" t="str">
        <f t="shared" si="2072"/>
        <v/>
      </c>
      <c r="BX2813" s="64" t="str">
        <f t="shared" si="2073"/>
        <v/>
      </c>
      <c r="BY2813" s="65" t="str">
        <f t="shared" si="2074"/>
        <v/>
      </c>
      <c r="BZ2813" s="65" t="str">
        <f t="shared" si="2075"/>
        <v/>
      </c>
      <c r="CA2813" s="65" t="str">
        <f t="shared" si="2076"/>
        <v/>
      </c>
      <c r="CB2813" s="65" t="str">
        <f t="shared" si="2077"/>
        <v/>
      </c>
      <c r="CC2813" s="65" t="str">
        <f t="shared" si="2078"/>
        <v/>
      </c>
      <c r="CD2813" s="65" t="str">
        <f t="shared" si="2079"/>
        <v/>
      </c>
      <c r="CE2813" s="65" t="str">
        <f t="shared" si="2080"/>
        <v/>
      </c>
      <c r="CF2813" s="65" t="str">
        <f t="shared" si="2081"/>
        <v/>
      </c>
      <c r="CG2813" s="66" t="str">
        <f t="shared" si="2082"/>
        <v/>
      </c>
      <c r="CI2813" s="42" t="str">
        <f t="shared" si="2083"/>
        <v/>
      </c>
      <c r="CK2813" s="92" t="str">
        <f t="shared" si="2084"/>
        <v/>
      </c>
      <c r="CL2813" s="65" t="str">
        <f t="shared" si="2085"/>
        <v/>
      </c>
      <c r="CM2813" s="93" t="str">
        <f t="shared" si="2086"/>
        <v/>
      </c>
      <c r="CN2813" s="101" t="str">
        <f t="shared" si="2055"/>
        <v/>
      </c>
      <c r="CP2813" s="92" t="str">
        <f t="shared" si="2087"/>
        <v/>
      </c>
      <c r="CQ2813" s="65" t="str">
        <f t="shared" si="2088"/>
        <v/>
      </c>
      <c r="CR2813" s="93" t="str">
        <f t="shared" si="2089"/>
        <v/>
      </c>
      <c r="CS2813" s="101" t="str">
        <f t="shared" si="2090"/>
        <v/>
      </c>
    </row>
    <row r="2814" spans="1:97" x14ac:dyDescent="0.25">
      <c r="A2814" s="51"/>
      <c r="B2814" s="15" t="str">
        <f t="shared" si="2054"/>
        <v/>
      </c>
      <c r="C2814" s="15" t="str">
        <f t="shared" si="2056"/>
        <v/>
      </c>
      <c r="D2814" s="51"/>
      <c r="E2814" s="137"/>
      <c r="F2814" s="138"/>
      <c r="G2814" s="139"/>
      <c r="H2814" s="138"/>
      <c r="I2814" s="140"/>
      <c r="J2814" s="138"/>
      <c r="K2814" s="141"/>
      <c r="L2814" s="139"/>
      <c r="M2814" s="142"/>
      <c r="N2814" s="142"/>
      <c r="O2814" s="143"/>
      <c r="P2814" s="144"/>
      <c r="Q2814" s="144"/>
      <c r="R2814" s="144"/>
      <c r="S2814" s="144"/>
      <c r="T2814" s="144"/>
      <c r="U2814" s="144"/>
      <c r="V2814" s="144"/>
      <c r="W2814" s="144"/>
      <c r="X2814" s="145"/>
      <c r="Y2814" s="51"/>
      <c r="Z2814" s="13" t="str">
        <f t="shared" si="2057"/>
        <v/>
      </c>
      <c r="AA2814" s="51"/>
      <c r="AE2814" s="42" t="str">
        <f t="shared" si="2058"/>
        <v/>
      </c>
      <c r="AF2814" s="42" t="str">
        <f>IF($I2814="", "", IF(COUNTIF($I$10:$I2813, I2814)&gt;0, "", SUMIF($I$10:$I$3009, $I2814, $AE$10:$AE$3009)))</f>
        <v/>
      </c>
      <c r="AG2814" s="45" t="str">
        <f>IF($AF2814="", "", COUNTIF($AF$10:$AF$3009, "&gt;"&amp;AF2814)+1+COUNTIF($AF$10:$AF2814, $AF2814)-1)</f>
        <v/>
      </c>
      <c r="AI2814" s="42" t="str">
        <f t="shared" si="2059"/>
        <v/>
      </c>
      <c r="AK2814" s="15" t="str">
        <f t="shared" si="2060"/>
        <v/>
      </c>
      <c r="AM2814" s="64" t="str">
        <f t="shared" si="2061"/>
        <v/>
      </c>
      <c r="AN2814" s="65" t="str">
        <f t="shared" si="2062"/>
        <v/>
      </c>
      <c r="AO2814" s="65" t="str">
        <f t="shared" si="2063"/>
        <v/>
      </c>
      <c r="AP2814" s="65" t="str">
        <f t="shared" si="2064"/>
        <v/>
      </c>
      <c r="AQ2814" s="65" t="str">
        <f t="shared" si="2065"/>
        <v/>
      </c>
      <c r="AR2814" s="65" t="str">
        <f t="shared" si="2066"/>
        <v/>
      </c>
      <c r="AS2814" s="65" t="str">
        <f t="shared" si="2067"/>
        <v/>
      </c>
      <c r="AT2814" s="65" t="str">
        <f t="shared" si="2068"/>
        <v/>
      </c>
      <c r="AU2814" s="65" t="str">
        <f t="shared" si="2069"/>
        <v/>
      </c>
      <c r="AV2814" s="66" t="str">
        <f t="shared" si="2070"/>
        <v/>
      </c>
      <c r="AX2814" s="73" t="str">
        <f t="shared" si="2091"/>
        <v/>
      </c>
      <c r="AY2814" s="74" t="str">
        <f t="shared" si="2099"/>
        <v/>
      </c>
      <c r="AZ2814" s="74" t="str">
        <f t="shared" si="2099"/>
        <v/>
      </c>
      <c r="BA2814" s="74" t="str">
        <f t="shared" si="2099"/>
        <v/>
      </c>
      <c r="BB2814" s="74" t="str">
        <f t="shared" si="2099"/>
        <v/>
      </c>
      <c r="BC2814" s="74" t="str">
        <f t="shared" si="2099"/>
        <v/>
      </c>
      <c r="BD2814" s="74" t="str">
        <f t="shared" si="2099"/>
        <v/>
      </c>
      <c r="BE2814" s="74" t="str">
        <f t="shared" si="2099"/>
        <v/>
      </c>
      <c r="BF2814" s="74" t="str">
        <f t="shared" si="2099"/>
        <v/>
      </c>
      <c r="BG2814" s="75" t="str">
        <f t="shared" si="2099"/>
        <v/>
      </c>
      <c r="BI2814" s="73" t="str">
        <f t="shared" si="2092"/>
        <v/>
      </c>
      <c r="BJ2814" s="74" t="str">
        <f t="shared" si="2097"/>
        <v/>
      </c>
      <c r="BK2814" s="74" t="str">
        <f t="shared" si="2097"/>
        <v/>
      </c>
      <c r="BL2814" s="74" t="str">
        <f t="shared" si="2097"/>
        <v/>
      </c>
      <c r="BM2814" s="74" t="str">
        <f t="shared" si="2097"/>
        <v/>
      </c>
      <c r="BN2814" s="74" t="str">
        <f t="shared" si="2097"/>
        <v/>
      </c>
      <c r="BO2814" s="74" t="str">
        <f t="shared" si="2097"/>
        <v/>
      </c>
      <c r="BP2814" s="74" t="str">
        <f t="shared" si="2097"/>
        <v/>
      </c>
      <c r="BQ2814" s="74" t="str">
        <f t="shared" si="2097"/>
        <v/>
      </c>
      <c r="BR2814" s="75" t="str">
        <f t="shared" si="2097"/>
        <v/>
      </c>
      <c r="BU2814" s="42" t="str">
        <f t="shared" si="2071"/>
        <v/>
      </c>
      <c r="BV2814" s="66" t="str">
        <f t="shared" si="2072"/>
        <v/>
      </c>
      <c r="BX2814" s="64" t="str">
        <f t="shared" si="2073"/>
        <v/>
      </c>
      <c r="BY2814" s="65" t="str">
        <f t="shared" si="2074"/>
        <v/>
      </c>
      <c r="BZ2814" s="65" t="str">
        <f t="shared" si="2075"/>
        <v/>
      </c>
      <c r="CA2814" s="65" t="str">
        <f t="shared" si="2076"/>
        <v/>
      </c>
      <c r="CB2814" s="65" t="str">
        <f t="shared" si="2077"/>
        <v/>
      </c>
      <c r="CC2814" s="65" t="str">
        <f t="shared" si="2078"/>
        <v/>
      </c>
      <c r="CD2814" s="65" t="str">
        <f t="shared" si="2079"/>
        <v/>
      </c>
      <c r="CE2814" s="65" t="str">
        <f t="shared" si="2080"/>
        <v/>
      </c>
      <c r="CF2814" s="65" t="str">
        <f t="shared" si="2081"/>
        <v/>
      </c>
      <c r="CG2814" s="66" t="str">
        <f t="shared" si="2082"/>
        <v/>
      </c>
      <c r="CI2814" s="42" t="str">
        <f t="shared" si="2083"/>
        <v/>
      </c>
      <c r="CK2814" s="92" t="str">
        <f t="shared" si="2084"/>
        <v/>
      </c>
      <c r="CL2814" s="65" t="str">
        <f t="shared" si="2085"/>
        <v/>
      </c>
      <c r="CM2814" s="93" t="str">
        <f t="shared" si="2086"/>
        <v/>
      </c>
      <c r="CN2814" s="101" t="str">
        <f t="shared" si="2055"/>
        <v/>
      </c>
      <c r="CP2814" s="92" t="str">
        <f t="shared" si="2087"/>
        <v/>
      </c>
      <c r="CQ2814" s="65" t="str">
        <f t="shared" si="2088"/>
        <v/>
      </c>
      <c r="CR2814" s="93" t="str">
        <f t="shared" si="2089"/>
        <v/>
      </c>
      <c r="CS2814" s="101" t="str">
        <f t="shared" si="2090"/>
        <v/>
      </c>
    </row>
    <row r="2815" spans="1:97" x14ac:dyDescent="0.25">
      <c r="A2815" s="51"/>
      <c r="B2815" s="15" t="str">
        <f t="shared" si="2054"/>
        <v/>
      </c>
      <c r="C2815" s="15" t="str">
        <f t="shared" si="2056"/>
        <v/>
      </c>
      <c r="D2815" s="51"/>
      <c r="E2815" s="137"/>
      <c r="F2815" s="138"/>
      <c r="G2815" s="139"/>
      <c r="H2815" s="138"/>
      <c r="I2815" s="140"/>
      <c r="J2815" s="138"/>
      <c r="K2815" s="141"/>
      <c r="L2815" s="139"/>
      <c r="M2815" s="142"/>
      <c r="N2815" s="142"/>
      <c r="O2815" s="143"/>
      <c r="P2815" s="144"/>
      <c r="Q2815" s="144"/>
      <c r="R2815" s="144"/>
      <c r="S2815" s="144"/>
      <c r="T2815" s="144"/>
      <c r="U2815" s="144"/>
      <c r="V2815" s="144"/>
      <c r="W2815" s="144"/>
      <c r="X2815" s="145"/>
      <c r="Y2815" s="51"/>
      <c r="Z2815" s="13" t="str">
        <f t="shared" si="2057"/>
        <v/>
      </c>
      <c r="AA2815" s="51"/>
      <c r="AE2815" s="42" t="str">
        <f t="shared" si="2058"/>
        <v/>
      </c>
      <c r="AF2815" s="42" t="str">
        <f>IF($I2815="", "", IF(COUNTIF($I$10:$I2814, I2815)&gt;0, "", SUMIF($I$10:$I$3009, $I2815, $AE$10:$AE$3009)))</f>
        <v/>
      </c>
      <c r="AG2815" s="45" t="str">
        <f>IF($AF2815="", "", COUNTIF($AF$10:$AF$3009, "&gt;"&amp;AF2815)+1+COUNTIF($AF$10:$AF2815, $AF2815)-1)</f>
        <v/>
      </c>
      <c r="AI2815" s="42" t="str">
        <f t="shared" si="2059"/>
        <v/>
      </c>
      <c r="AK2815" s="15" t="str">
        <f t="shared" si="2060"/>
        <v/>
      </c>
      <c r="AM2815" s="64" t="str">
        <f t="shared" si="2061"/>
        <v/>
      </c>
      <c r="AN2815" s="65" t="str">
        <f t="shared" si="2062"/>
        <v/>
      </c>
      <c r="AO2815" s="65" t="str">
        <f t="shared" si="2063"/>
        <v/>
      </c>
      <c r="AP2815" s="65" t="str">
        <f t="shared" si="2064"/>
        <v/>
      </c>
      <c r="AQ2815" s="65" t="str">
        <f t="shared" si="2065"/>
        <v/>
      </c>
      <c r="AR2815" s="65" t="str">
        <f t="shared" si="2066"/>
        <v/>
      </c>
      <c r="AS2815" s="65" t="str">
        <f t="shared" si="2067"/>
        <v/>
      </c>
      <c r="AT2815" s="65" t="str">
        <f t="shared" si="2068"/>
        <v/>
      </c>
      <c r="AU2815" s="65" t="str">
        <f t="shared" si="2069"/>
        <v/>
      </c>
      <c r="AV2815" s="66" t="str">
        <f t="shared" si="2070"/>
        <v/>
      </c>
      <c r="AX2815" s="73" t="str">
        <f t="shared" si="2091"/>
        <v/>
      </c>
      <c r="AY2815" s="74" t="str">
        <f t="shared" si="2099"/>
        <v/>
      </c>
      <c r="AZ2815" s="74" t="str">
        <f t="shared" si="2099"/>
        <v/>
      </c>
      <c r="BA2815" s="74" t="str">
        <f t="shared" si="2099"/>
        <v/>
      </c>
      <c r="BB2815" s="74" t="str">
        <f t="shared" si="2099"/>
        <v/>
      </c>
      <c r="BC2815" s="74" t="str">
        <f t="shared" si="2099"/>
        <v/>
      </c>
      <c r="BD2815" s="74" t="str">
        <f t="shared" si="2099"/>
        <v/>
      </c>
      <c r="BE2815" s="74" t="str">
        <f t="shared" si="2099"/>
        <v/>
      </c>
      <c r="BF2815" s="74" t="str">
        <f t="shared" si="2099"/>
        <v/>
      </c>
      <c r="BG2815" s="75" t="str">
        <f t="shared" si="2099"/>
        <v/>
      </c>
      <c r="BI2815" s="73" t="str">
        <f t="shared" si="2092"/>
        <v/>
      </c>
      <c r="BJ2815" s="74" t="str">
        <f t="shared" si="2097"/>
        <v/>
      </c>
      <c r="BK2815" s="74" t="str">
        <f t="shared" si="2097"/>
        <v/>
      </c>
      <c r="BL2815" s="74" t="str">
        <f t="shared" si="2097"/>
        <v/>
      </c>
      <c r="BM2815" s="74" t="str">
        <f t="shared" si="2097"/>
        <v/>
      </c>
      <c r="BN2815" s="74" t="str">
        <f t="shared" si="2097"/>
        <v/>
      </c>
      <c r="BO2815" s="74" t="str">
        <f t="shared" si="2097"/>
        <v/>
      </c>
      <c r="BP2815" s="74" t="str">
        <f t="shared" si="2097"/>
        <v/>
      </c>
      <c r="BQ2815" s="74" t="str">
        <f t="shared" si="2097"/>
        <v/>
      </c>
      <c r="BR2815" s="75" t="str">
        <f t="shared" si="2097"/>
        <v/>
      </c>
      <c r="BU2815" s="42" t="str">
        <f t="shared" si="2071"/>
        <v/>
      </c>
      <c r="BV2815" s="66" t="str">
        <f t="shared" si="2072"/>
        <v/>
      </c>
      <c r="BX2815" s="64" t="str">
        <f t="shared" si="2073"/>
        <v/>
      </c>
      <c r="BY2815" s="65" t="str">
        <f t="shared" si="2074"/>
        <v/>
      </c>
      <c r="BZ2815" s="65" t="str">
        <f t="shared" si="2075"/>
        <v/>
      </c>
      <c r="CA2815" s="65" t="str">
        <f t="shared" si="2076"/>
        <v/>
      </c>
      <c r="CB2815" s="65" t="str">
        <f t="shared" si="2077"/>
        <v/>
      </c>
      <c r="CC2815" s="65" t="str">
        <f t="shared" si="2078"/>
        <v/>
      </c>
      <c r="CD2815" s="65" t="str">
        <f t="shared" si="2079"/>
        <v/>
      </c>
      <c r="CE2815" s="65" t="str">
        <f t="shared" si="2080"/>
        <v/>
      </c>
      <c r="CF2815" s="65" t="str">
        <f t="shared" si="2081"/>
        <v/>
      </c>
      <c r="CG2815" s="66" t="str">
        <f t="shared" si="2082"/>
        <v/>
      </c>
      <c r="CI2815" s="42" t="str">
        <f t="shared" si="2083"/>
        <v/>
      </c>
      <c r="CK2815" s="92" t="str">
        <f t="shared" si="2084"/>
        <v/>
      </c>
      <c r="CL2815" s="65" t="str">
        <f t="shared" si="2085"/>
        <v/>
      </c>
      <c r="CM2815" s="93" t="str">
        <f t="shared" si="2086"/>
        <v/>
      </c>
      <c r="CN2815" s="101" t="str">
        <f t="shared" si="2055"/>
        <v/>
      </c>
      <c r="CP2815" s="92" t="str">
        <f t="shared" si="2087"/>
        <v/>
      </c>
      <c r="CQ2815" s="65" t="str">
        <f t="shared" si="2088"/>
        <v/>
      </c>
      <c r="CR2815" s="93" t="str">
        <f t="shared" si="2089"/>
        <v/>
      </c>
      <c r="CS2815" s="101" t="str">
        <f t="shared" si="2090"/>
        <v/>
      </c>
    </row>
    <row r="2816" spans="1:97" x14ac:dyDescent="0.25">
      <c r="A2816" s="51"/>
      <c r="B2816" s="15" t="str">
        <f t="shared" si="2054"/>
        <v/>
      </c>
      <c r="C2816" s="15" t="str">
        <f t="shared" si="2056"/>
        <v/>
      </c>
      <c r="D2816" s="51"/>
      <c r="E2816" s="137"/>
      <c r="F2816" s="138"/>
      <c r="G2816" s="139"/>
      <c r="H2816" s="138"/>
      <c r="I2816" s="140"/>
      <c r="J2816" s="138"/>
      <c r="K2816" s="141"/>
      <c r="L2816" s="139"/>
      <c r="M2816" s="142"/>
      <c r="N2816" s="142"/>
      <c r="O2816" s="143"/>
      <c r="P2816" s="144"/>
      <c r="Q2816" s="144"/>
      <c r="R2816" s="144"/>
      <c r="S2816" s="144"/>
      <c r="T2816" s="144"/>
      <c r="U2816" s="144"/>
      <c r="V2816" s="144"/>
      <c r="W2816" s="144"/>
      <c r="X2816" s="145"/>
      <c r="Y2816" s="51"/>
      <c r="Z2816" s="13" t="str">
        <f t="shared" si="2057"/>
        <v/>
      </c>
      <c r="AA2816" s="51"/>
      <c r="AE2816" s="42" t="str">
        <f t="shared" si="2058"/>
        <v/>
      </c>
      <c r="AF2816" s="42" t="str">
        <f>IF($I2816="", "", IF(COUNTIF($I$10:$I2815, I2816)&gt;0, "", SUMIF($I$10:$I$3009, $I2816, $AE$10:$AE$3009)))</f>
        <v/>
      </c>
      <c r="AG2816" s="45" t="str">
        <f>IF($AF2816="", "", COUNTIF($AF$10:$AF$3009, "&gt;"&amp;AF2816)+1+COUNTIF($AF$10:$AF2816, $AF2816)-1)</f>
        <v/>
      </c>
      <c r="AI2816" s="42" t="str">
        <f t="shared" si="2059"/>
        <v/>
      </c>
      <c r="AK2816" s="15" t="str">
        <f t="shared" si="2060"/>
        <v/>
      </c>
      <c r="AM2816" s="64" t="str">
        <f t="shared" si="2061"/>
        <v/>
      </c>
      <c r="AN2816" s="65" t="str">
        <f t="shared" si="2062"/>
        <v/>
      </c>
      <c r="AO2816" s="65" t="str">
        <f t="shared" si="2063"/>
        <v/>
      </c>
      <c r="AP2816" s="65" t="str">
        <f t="shared" si="2064"/>
        <v/>
      </c>
      <c r="AQ2816" s="65" t="str">
        <f t="shared" si="2065"/>
        <v/>
      </c>
      <c r="AR2816" s="65" t="str">
        <f t="shared" si="2066"/>
        <v/>
      </c>
      <c r="AS2816" s="65" t="str">
        <f t="shared" si="2067"/>
        <v/>
      </c>
      <c r="AT2816" s="65" t="str">
        <f t="shared" si="2068"/>
        <v/>
      </c>
      <c r="AU2816" s="65" t="str">
        <f t="shared" si="2069"/>
        <v/>
      </c>
      <c r="AV2816" s="66" t="str">
        <f t="shared" si="2070"/>
        <v/>
      </c>
      <c r="AX2816" s="73" t="str">
        <f t="shared" si="2091"/>
        <v/>
      </c>
      <c r="AY2816" s="74" t="str">
        <f t="shared" ref="AY2816:BG2825" si="2100">IF(AY$9="", "", IF($H2816=AY$9, $AE2816, ""))</f>
        <v/>
      </c>
      <c r="AZ2816" s="74" t="str">
        <f t="shared" si="2100"/>
        <v/>
      </c>
      <c r="BA2816" s="74" t="str">
        <f t="shared" si="2100"/>
        <v/>
      </c>
      <c r="BB2816" s="74" t="str">
        <f t="shared" si="2100"/>
        <v/>
      </c>
      <c r="BC2816" s="74" t="str">
        <f t="shared" si="2100"/>
        <v/>
      </c>
      <c r="BD2816" s="74" t="str">
        <f t="shared" si="2100"/>
        <v/>
      </c>
      <c r="BE2816" s="74" t="str">
        <f t="shared" si="2100"/>
        <v/>
      </c>
      <c r="BF2816" s="74" t="str">
        <f t="shared" si="2100"/>
        <v/>
      </c>
      <c r="BG2816" s="75" t="str">
        <f t="shared" si="2100"/>
        <v/>
      </c>
      <c r="BI2816" s="73" t="str">
        <f t="shared" si="2092"/>
        <v/>
      </c>
      <c r="BJ2816" s="74" t="str">
        <f t="shared" si="2097"/>
        <v/>
      </c>
      <c r="BK2816" s="74" t="str">
        <f t="shared" si="2097"/>
        <v/>
      </c>
      <c r="BL2816" s="74" t="str">
        <f t="shared" si="2097"/>
        <v/>
      </c>
      <c r="BM2816" s="74" t="str">
        <f t="shared" si="2097"/>
        <v/>
      </c>
      <c r="BN2816" s="74" t="str">
        <f t="shared" si="2097"/>
        <v/>
      </c>
      <c r="BO2816" s="74" t="str">
        <f t="shared" si="2097"/>
        <v/>
      </c>
      <c r="BP2816" s="74" t="str">
        <f t="shared" si="2097"/>
        <v/>
      </c>
      <c r="BQ2816" s="74" t="str">
        <f t="shared" si="2097"/>
        <v/>
      </c>
      <c r="BR2816" s="75" t="str">
        <f t="shared" si="2097"/>
        <v/>
      </c>
      <c r="BU2816" s="42" t="str">
        <f t="shared" si="2071"/>
        <v/>
      </c>
      <c r="BV2816" s="66" t="str">
        <f t="shared" si="2072"/>
        <v/>
      </c>
      <c r="BX2816" s="64" t="str">
        <f t="shared" si="2073"/>
        <v/>
      </c>
      <c r="BY2816" s="65" t="str">
        <f t="shared" si="2074"/>
        <v/>
      </c>
      <c r="BZ2816" s="65" t="str">
        <f t="shared" si="2075"/>
        <v/>
      </c>
      <c r="CA2816" s="65" t="str">
        <f t="shared" si="2076"/>
        <v/>
      </c>
      <c r="CB2816" s="65" t="str">
        <f t="shared" si="2077"/>
        <v/>
      </c>
      <c r="CC2816" s="65" t="str">
        <f t="shared" si="2078"/>
        <v/>
      </c>
      <c r="CD2816" s="65" t="str">
        <f t="shared" si="2079"/>
        <v/>
      </c>
      <c r="CE2816" s="65" t="str">
        <f t="shared" si="2080"/>
        <v/>
      </c>
      <c r="CF2816" s="65" t="str">
        <f t="shared" si="2081"/>
        <v/>
      </c>
      <c r="CG2816" s="66" t="str">
        <f t="shared" si="2082"/>
        <v/>
      </c>
      <c r="CI2816" s="42" t="str">
        <f t="shared" si="2083"/>
        <v/>
      </c>
      <c r="CK2816" s="92" t="str">
        <f t="shared" si="2084"/>
        <v/>
      </c>
      <c r="CL2816" s="65" t="str">
        <f t="shared" si="2085"/>
        <v/>
      </c>
      <c r="CM2816" s="93" t="str">
        <f t="shared" si="2086"/>
        <v/>
      </c>
      <c r="CN2816" s="101" t="str">
        <f t="shared" si="2055"/>
        <v/>
      </c>
      <c r="CP2816" s="92" t="str">
        <f t="shared" si="2087"/>
        <v/>
      </c>
      <c r="CQ2816" s="65" t="str">
        <f t="shared" si="2088"/>
        <v/>
      </c>
      <c r="CR2816" s="93" t="str">
        <f t="shared" si="2089"/>
        <v/>
      </c>
      <c r="CS2816" s="101" t="str">
        <f t="shared" si="2090"/>
        <v/>
      </c>
    </row>
    <row r="2817" spans="1:97" x14ac:dyDescent="0.25">
      <c r="A2817" s="51"/>
      <c r="B2817" s="15" t="str">
        <f t="shared" si="2054"/>
        <v/>
      </c>
      <c r="C2817" s="15" t="str">
        <f t="shared" si="2056"/>
        <v/>
      </c>
      <c r="D2817" s="51"/>
      <c r="E2817" s="137"/>
      <c r="F2817" s="138"/>
      <c r="G2817" s="139"/>
      <c r="H2817" s="138"/>
      <c r="I2817" s="140"/>
      <c r="J2817" s="138"/>
      <c r="K2817" s="141"/>
      <c r="L2817" s="139"/>
      <c r="M2817" s="142"/>
      <c r="N2817" s="142"/>
      <c r="O2817" s="143"/>
      <c r="P2817" s="144"/>
      <c r="Q2817" s="144"/>
      <c r="R2817" s="144"/>
      <c r="S2817" s="144"/>
      <c r="T2817" s="144"/>
      <c r="U2817" s="144"/>
      <c r="V2817" s="144"/>
      <c r="W2817" s="144"/>
      <c r="X2817" s="145"/>
      <c r="Y2817" s="51"/>
      <c r="Z2817" s="13" t="str">
        <f t="shared" si="2057"/>
        <v/>
      </c>
      <c r="AA2817" s="51"/>
      <c r="AE2817" s="42" t="str">
        <f t="shared" si="2058"/>
        <v/>
      </c>
      <c r="AF2817" s="42" t="str">
        <f>IF($I2817="", "", IF(COUNTIF($I$10:$I2816, I2817)&gt;0, "", SUMIF($I$10:$I$3009, $I2817, $AE$10:$AE$3009)))</f>
        <v/>
      </c>
      <c r="AG2817" s="45" t="str">
        <f>IF($AF2817="", "", COUNTIF($AF$10:$AF$3009, "&gt;"&amp;AF2817)+1+COUNTIF($AF$10:$AF2817, $AF2817)-1)</f>
        <v/>
      </c>
      <c r="AI2817" s="42" t="str">
        <f t="shared" si="2059"/>
        <v/>
      </c>
      <c r="AK2817" s="15" t="str">
        <f t="shared" si="2060"/>
        <v/>
      </c>
      <c r="AM2817" s="64" t="str">
        <f t="shared" si="2061"/>
        <v/>
      </c>
      <c r="AN2817" s="65" t="str">
        <f t="shared" si="2062"/>
        <v/>
      </c>
      <c r="AO2817" s="65" t="str">
        <f t="shared" si="2063"/>
        <v/>
      </c>
      <c r="AP2817" s="65" t="str">
        <f t="shared" si="2064"/>
        <v/>
      </c>
      <c r="AQ2817" s="65" t="str">
        <f t="shared" si="2065"/>
        <v/>
      </c>
      <c r="AR2817" s="65" t="str">
        <f t="shared" si="2066"/>
        <v/>
      </c>
      <c r="AS2817" s="65" t="str">
        <f t="shared" si="2067"/>
        <v/>
      </c>
      <c r="AT2817" s="65" t="str">
        <f t="shared" si="2068"/>
        <v/>
      </c>
      <c r="AU2817" s="65" t="str">
        <f t="shared" si="2069"/>
        <v/>
      </c>
      <c r="AV2817" s="66" t="str">
        <f t="shared" si="2070"/>
        <v/>
      </c>
      <c r="AX2817" s="73" t="str">
        <f t="shared" si="2091"/>
        <v/>
      </c>
      <c r="AY2817" s="74" t="str">
        <f t="shared" si="2100"/>
        <v/>
      </c>
      <c r="AZ2817" s="74" t="str">
        <f t="shared" si="2100"/>
        <v/>
      </c>
      <c r="BA2817" s="74" t="str">
        <f t="shared" si="2100"/>
        <v/>
      </c>
      <c r="BB2817" s="74" t="str">
        <f t="shared" si="2100"/>
        <v/>
      </c>
      <c r="BC2817" s="74" t="str">
        <f t="shared" si="2100"/>
        <v/>
      </c>
      <c r="BD2817" s="74" t="str">
        <f t="shared" si="2100"/>
        <v/>
      </c>
      <c r="BE2817" s="74" t="str">
        <f t="shared" si="2100"/>
        <v/>
      </c>
      <c r="BF2817" s="74" t="str">
        <f t="shared" si="2100"/>
        <v/>
      </c>
      <c r="BG2817" s="75" t="str">
        <f t="shared" si="2100"/>
        <v/>
      </c>
      <c r="BI2817" s="73" t="str">
        <f t="shared" si="2092"/>
        <v/>
      </c>
      <c r="BJ2817" s="74" t="str">
        <f t="shared" si="2097"/>
        <v/>
      </c>
      <c r="BK2817" s="74" t="str">
        <f t="shared" si="2097"/>
        <v/>
      </c>
      <c r="BL2817" s="74" t="str">
        <f t="shared" si="2097"/>
        <v/>
      </c>
      <c r="BM2817" s="74" t="str">
        <f t="shared" si="2097"/>
        <v/>
      </c>
      <c r="BN2817" s="74" t="str">
        <f t="shared" si="2097"/>
        <v/>
      </c>
      <c r="BO2817" s="74" t="str">
        <f t="shared" si="2097"/>
        <v/>
      </c>
      <c r="BP2817" s="74" t="str">
        <f t="shared" si="2097"/>
        <v/>
      </c>
      <c r="BQ2817" s="74" t="str">
        <f t="shared" si="2097"/>
        <v/>
      </c>
      <c r="BR2817" s="75" t="str">
        <f t="shared" si="2097"/>
        <v/>
      </c>
      <c r="BU2817" s="42" t="str">
        <f t="shared" si="2071"/>
        <v/>
      </c>
      <c r="BV2817" s="66" t="str">
        <f t="shared" si="2072"/>
        <v/>
      </c>
      <c r="BX2817" s="64" t="str">
        <f t="shared" si="2073"/>
        <v/>
      </c>
      <c r="BY2817" s="65" t="str">
        <f t="shared" si="2074"/>
        <v/>
      </c>
      <c r="BZ2817" s="65" t="str">
        <f t="shared" si="2075"/>
        <v/>
      </c>
      <c r="CA2817" s="65" t="str">
        <f t="shared" si="2076"/>
        <v/>
      </c>
      <c r="CB2817" s="65" t="str">
        <f t="shared" si="2077"/>
        <v/>
      </c>
      <c r="CC2817" s="65" t="str">
        <f t="shared" si="2078"/>
        <v/>
      </c>
      <c r="CD2817" s="65" t="str">
        <f t="shared" si="2079"/>
        <v/>
      </c>
      <c r="CE2817" s="65" t="str">
        <f t="shared" si="2080"/>
        <v/>
      </c>
      <c r="CF2817" s="65" t="str">
        <f t="shared" si="2081"/>
        <v/>
      </c>
      <c r="CG2817" s="66" t="str">
        <f t="shared" si="2082"/>
        <v/>
      </c>
      <c r="CI2817" s="42" t="str">
        <f t="shared" si="2083"/>
        <v/>
      </c>
      <c r="CK2817" s="92" t="str">
        <f t="shared" si="2084"/>
        <v/>
      </c>
      <c r="CL2817" s="65" t="str">
        <f t="shared" si="2085"/>
        <v/>
      </c>
      <c r="CM2817" s="93" t="str">
        <f t="shared" si="2086"/>
        <v/>
      </c>
      <c r="CN2817" s="101" t="str">
        <f t="shared" si="2055"/>
        <v/>
      </c>
      <c r="CP2817" s="92" t="str">
        <f t="shared" si="2087"/>
        <v/>
      </c>
      <c r="CQ2817" s="65" t="str">
        <f t="shared" si="2088"/>
        <v/>
      </c>
      <c r="CR2817" s="93" t="str">
        <f t="shared" si="2089"/>
        <v/>
      </c>
      <c r="CS2817" s="101" t="str">
        <f t="shared" si="2090"/>
        <v/>
      </c>
    </row>
    <row r="2818" spans="1:97" x14ac:dyDescent="0.25">
      <c r="A2818" s="51"/>
      <c r="B2818" s="15" t="str">
        <f t="shared" si="2054"/>
        <v/>
      </c>
      <c r="C2818" s="15" t="str">
        <f t="shared" si="2056"/>
        <v/>
      </c>
      <c r="D2818" s="51"/>
      <c r="E2818" s="137"/>
      <c r="F2818" s="138"/>
      <c r="G2818" s="139"/>
      <c r="H2818" s="138"/>
      <c r="I2818" s="140"/>
      <c r="J2818" s="138"/>
      <c r="K2818" s="141"/>
      <c r="L2818" s="139"/>
      <c r="M2818" s="142"/>
      <c r="N2818" s="142"/>
      <c r="O2818" s="143"/>
      <c r="P2818" s="144"/>
      <c r="Q2818" s="144"/>
      <c r="R2818" s="144"/>
      <c r="S2818" s="144"/>
      <c r="T2818" s="144"/>
      <c r="U2818" s="144"/>
      <c r="V2818" s="144"/>
      <c r="W2818" s="144"/>
      <c r="X2818" s="145"/>
      <c r="Y2818" s="51"/>
      <c r="Z2818" s="13" t="str">
        <f t="shared" si="2057"/>
        <v/>
      </c>
      <c r="AA2818" s="51"/>
      <c r="AE2818" s="42" t="str">
        <f t="shared" si="2058"/>
        <v/>
      </c>
      <c r="AF2818" s="42" t="str">
        <f>IF($I2818="", "", IF(COUNTIF($I$10:$I2817, I2818)&gt;0, "", SUMIF($I$10:$I$3009, $I2818, $AE$10:$AE$3009)))</f>
        <v/>
      </c>
      <c r="AG2818" s="45" t="str">
        <f>IF($AF2818="", "", COUNTIF($AF$10:$AF$3009, "&gt;"&amp;AF2818)+1+COUNTIF($AF$10:$AF2818, $AF2818)-1)</f>
        <v/>
      </c>
      <c r="AI2818" s="42" t="str">
        <f t="shared" si="2059"/>
        <v/>
      </c>
      <c r="AK2818" s="15" t="str">
        <f t="shared" si="2060"/>
        <v/>
      </c>
      <c r="AM2818" s="64" t="str">
        <f t="shared" si="2061"/>
        <v/>
      </c>
      <c r="AN2818" s="65" t="str">
        <f t="shared" si="2062"/>
        <v/>
      </c>
      <c r="AO2818" s="65" t="str">
        <f t="shared" si="2063"/>
        <v/>
      </c>
      <c r="AP2818" s="65" t="str">
        <f t="shared" si="2064"/>
        <v/>
      </c>
      <c r="AQ2818" s="65" t="str">
        <f t="shared" si="2065"/>
        <v/>
      </c>
      <c r="AR2818" s="65" t="str">
        <f t="shared" si="2066"/>
        <v/>
      </c>
      <c r="AS2818" s="65" t="str">
        <f t="shared" si="2067"/>
        <v/>
      </c>
      <c r="AT2818" s="65" t="str">
        <f t="shared" si="2068"/>
        <v/>
      </c>
      <c r="AU2818" s="65" t="str">
        <f t="shared" si="2069"/>
        <v/>
      </c>
      <c r="AV2818" s="66" t="str">
        <f t="shared" si="2070"/>
        <v/>
      </c>
      <c r="AX2818" s="73" t="str">
        <f t="shared" si="2091"/>
        <v/>
      </c>
      <c r="AY2818" s="74" t="str">
        <f t="shared" si="2100"/>
        <v/>
      </c>
      <c r="AZ2818" s="74" t="str">
        <f t="shared" si="2100"/>
        <v/>
      </c>
      <c r="BA2818" s="74" t="str">
        <f t="shared" si="2100"/>
        <v/>
      </c>
      <c r="BB2818" s="74" t="str">
        <f t="shared" si="2100"/>
        <v/>
      </c>
      <c r="BC2818" s="74" t="str">
        <f t="shared" si="2100"/>
        <v/>
      </c>
      <c r="BD2818" s="74" t="str">
        <f t="shared" si="2100"/>
        <v/>
      </c>
      <c r="BE2818" s="74" t="str">
        <f t="shared" si="2100"/>
        <v/>
      </c>
      <c r="BF2818" s="74" t="str">
        <f t="shared" si="2100"/>
        <v/>
      </c>
      <c r="BG2818" s="75" t="str">
        <f t="shared" si="2100"/>
        <v/>
      </c>
      <c r="BI2818" s="73" t="str">
        <f t="shared" si="2092"/>
        <v/>
      </c>
      <c r="BJ2818" s="74" t="str">
        <f t="shared" si="2097"/>
        <v/>
      </c>
      <c r="BK2818" s="74" t="str">
        <f t="shared" si="2097"/>
        <v/>
      </c>
      <c r="BL2818" s="74" t="str">
        <f t="shared" si="2097"/>
        <v/>
      </c>
      <c r="BM2818" s="74" t="str">
        <f t="shared" si="2097"/>
        <v/>
      </c>
      <c r="BN2818" s="74" t="str">
        <f t="shared" si="2097"/>
        <v/>
      </c>
      <c r="BO2818" s="74" t="str">
        <f t="shared" si="2097"/>
        <v/>
      </c>
      <c r="BP2818" s="74" t="str">
        <f t="shared" si="2097"/>
        <v/>
      </c>
      <c r="BQ2818" s="74" t="str">
        <f t="shared" si="2097"/>
        <v/>
      </c>
      <c r="BR2818" s="75" t="str">
        <f t="shared" si="2097"/>
        <v/>
      </c>
      <c r="BU2818" s="42" t="str">
        <f t="shared" si="2071"/>
        <v/>
      </c>
      <c r="BV2818" s="66" t="str">
        <f t="shared" si="2072"/>
        <v/>
      </c>
      <c r="BX2818" s="64" t="str">
        <f t="shared" si="2073"/>
        <v/>
      </c>
      <c r="BY2818" s="65" t="str">
        <f t="shared" si="2074"/>
        <v/>
      </c>
      <c r="BZ2818" s="65" t="str">
        <f t="shared" si="2075"/>
        <v/>
      </c>
      <c r="CA2818" s="65" t="str">
        <f t="shared" si="2076"/>
        <v/>
      </c>
      <c r="CB2818" s="65" t="str">
        <f t="shared" si="2077"/>
        <v/>
      </c>
      <c r="CC2818" s="65" t="str">
        <f t="shared" si="2078"/>
        <v/>
      </c>
      <c r="CD2818" s="65" t="str">
        <f t="shared" si="2079"/>
        <v/>
      </c>
      <c r="CE2818" s="65" t="str">
        <f t="shared" si="2080"/>
        <v/>
      </c>
      <c r="CF2818" s="65" t="str">
        <f t="shared" si="2081"/>
        <v/>
      </c>
      <c r="CG2818" s="66" t="str">
        <f t="shared" si="2082"/>
        <v/>
      </c>
      <c r="CI2818" s="42" t="str">
        <f t="shared" si="2083"/>
        <v/>
      </c>
      <c r="CK2818" s="92" t="str">
        <f t="shared" si="2084"/>
        <v/>
      </c>
      <c r="CL2818" s="65" t="str">
        <f t="shared" si="2085"/>
        <v/>
      </c>
      <c r="CM2818" s="93" t="str">
        <f t="shared" si="2086"/>
        <v/>
      </c>
      <c r="CN2818" s="101" t="str">
        <f t="shared" si="2055"/>
        <v/>
      </c>
      <c r="CP2818" s="92" t="str">
        <f t="shared" si="2087"/>
        <v/>
      </c>
      <c r="CQ2818" s="65" t="str">
        <f t="shared" si="2088"/>
        <v/>
      </c>
      <c r="CR2818" s="93" t="str">
        <f t="shared" si="2089"/>
        <v/>
      </c>
      <c r="CS2818" s="101" t="str">
        <f t="shared" si="2090"/>
        <v/>
      </c>
    </row>
    <row r="2819" spans="1:97" x14ac:dyDescent="0.25">
      <c r="A2819" s="51"/>
      <c r="B2819" s="15" t="str">
        <f t="shared" si="2054"/>
        <v/>
      </c>
      <c r="C2819" s="15" t="str">
        <f t="shared" si="2056"/>
        <v/>
      </c>
      <c r="D2819" s="51"/>
      <c r="E2819" s="137"/>
      <c r="F2819" s="138"/>
      <c r="G2819" s="139"/>
      <c r="H2819" s="138"/>
      <c r="I2819" s="140"/>
      <c r="J2819" s="138"/>
      <c r="K2819" s="141"/>
      <c r="L2819" s="139"/>
      <c r="M2819" s="142"/>
      <c r="N2819" s="142"/>
      <c r="O2819" s="143"/>
      <c r="P2819" s="144"/>
      <c r="Q2819" s="144"/>
      <c r="R2819" s="144"/>
      <c r="S2819" s="144"/>
      <c r="T2819" s="144"/>
      <c r="U2819" s="144"/>
      <c r="V2819" s="144"/>
      <c r="W2819" s="144"/>
      <c r="X2819" s="145"/>
      <c r="Y2819" s="51"/>
      <c r="Z2819" s="13" t="str">
        <f t="shared" si="2057"/>
        <v/>
      </c>
      <c r="AA2819" s="51"/>
      <c r="AE2819" s="42" t="str">
        <f t="shared" si="2058"/>
        <v/>
      </c>
      <c r="AF2819" s="42" t="str">
        <f>IF($I2819="", "", IF(COUNTIF($I$10:$I2818, I2819)&gt;0, "", SUMIF($I$10:$I$3009, $I2819, $AE$10:$AE$3009)))</f>
        <v/>
      </c>
      <c r="AG2819" s="45" t="str">
        <f>IF($AF2819="", "", COUNTIF($AF$10:$AF$3009, "&gt;"&amp;AF2819)+1+COUNTIF($AF$10:$AF2819, $AF2819)-1)</f>
        <v/>
      </c>
      <c r="AI2819" s="42" t="str">
        <f t="shared" si="2059"/>
        <v/>
      </c>
      <c r="AK2819" s="15" t="str">
        <f t="shared" si="2060"/>
        <v/>
      </c>
      <c r="AM2819" s="64" t="str">
        <f t="shared" si="2061"/>
        <v/>
      </c>
      <c r="AN2819" s="65" t="str">
        <f t="shared" si="2062"/>
        <v/>
      </c>
      <c r="AO2819" s="65" t="str">
        <f t="shared" si="2063"/>
        <v/>
      </c>
      <c r="AP2819" s="65" t="str">
        <f t="shared" si="2064"/>
        <v/>
      </c>
      <c r="AQ2819" s="65" t="str">
        <f t="shared" si="2065"/>
        <v/>
      </c>
      <c r="AR2819" s="65" t="str">
        <f t="shared" si="2066"/>
        <v/>
      </c>
      <c r="AS2819" s="65" t="str">
        <f t="shared" si="2067"/>
        <v/>
      </c>
      <c r="AT2819" s="65" t="str">
        <f t="shared" si="2068"/>
        <v/>
      </c>
      <c r="AU2819" s="65" t="str">
        <f t="shared" si="2069"/>
        <v/>
      </c>
      <c r="AV2819" s="66" t="str">
        <f t="shared" si="2070"/>
        <v/>
      </c>
      <c r="AX2819" s="73" t="str">
        <f t="shared" si="2091"/>
        <v/>
      </c>
      <c r="AY2819" s="74" t="str">
        <f t="shared" si="2100"/>
        <v/>
      </c>
      <c r="AZ2819" s="74" t="str">
        <f t="shared" si="2100"/>
        <v/>
      </c>
      <c r="BA2819" s="74" t="str">
        <f t="shared" si="2100"/>
        <v/>
      </c>
      <c r="BB2819" s="74" t="str">
        <f t="shared" si="2100"/>
        <v/>
      </c>
      <c r="BC2819" s="74" t="str">
        <f t="shared" si="2100"/>
        <v/>
      </c>
      <c r="BD2819" s="74" t="str">
        <f t="shared" si="2100"/>
        <v/>
      </c>
      <c r="BE2819" s="74" t="str">
        <f t="shared" si="2100"/>
        <v/>
      </c>
      <c r="BF2819" s="74" t="str">
        <f t="shared" si="2100"/>
        <v/>
      </c>
      <c r="BG2819" s="75" t="str">
        <f t="shared" si="2100"/>
        <v/>
      </c>
      <c r="BI2819" s="73" t="str">
        <f t="shared" si="2092"/>
        <v/>
      </c>
      <c r="BJ2819" s="74" t="str">
        <f t="shared" si="2097"/>
        <v/>
      </c>
      <c r="BK2819" s="74" t="str">
        <f t="shared" si="2097"/>
        <v/>
      </c>
      <c r="BL2819" s="74" t="str">
        <f t="shared" si="2097"/>
        <v/>
      </c>
      <c r="BM2819" s="74" t="str">
        <f t="shared" si="2097"/>
        <v/>
      </c>
      <c r="BN2819" s="74" t="str">
        <f t="shared" si="2097"/>
        <v/>
      </c>
      <c r="BO2819" s="74" t="str">
        <f t="shared" si="2097"/>
        <v/>
      </c>
      <c r="BP2819" s="74" t="str">
        <f t="shared" si="2097"/>
        <v/>
      </c>
      <c r="BQ2819" s="74" t="str">
        <f t="shared" si="2097"/>
        <v/>
      </c>
      <c r="BR2819" s="75" t="str">
        <f t="shared" si="2097"/>
        <v/>
      </c>
      <c r="BU2819" s="42" t="str">
        <f t="shared" si="2071"/>
        <v/>
      </c>
      <c r="BV2819" s="66" t="str">
        <f t="shared" si="2072"/>
        <v/>
      </c>
      <c r="BX2819" s="64" t="str">
        <f t="shared" si="2073"/>
        <v/>
      </c>
      <c r="BY2819" s="65" t="str">
        <f t="shared" si="2074"/>
        <v/>
      </c>
      <c r="BZ2819" s="65" t="str">
        <f t="shared" si="2075"/>
        <v/>
      </c>
      <c r="CA2819" s="65" t="str">
        <f t="shared" si="2076"/>
        <v/>
      </c>
      <c r="CB2819" s="65" t="str">
        <f t="shared" si="2077"/>
        <v/>
      </c>
      <c r="CC2819" s="65" t="str">
        <f t="shared" si="2078"/>
        <v/>
      </c>
      <c r="CD2819" s="65" t="str">
        <f t="shared" si="2079"/>
        <v/>
      </c>
      <c r="CE2819" s="65" t="str">
        <f t="shared" si="2080"/>
        <v/>
      </c>
      <c r="CF2819" s="65" t="str">
        <f t="shared" si="2081"/>
        <v/>
      </c>
      <c r="CG2819" s="66" t="str">
        <f t="shared" si="2082"/>
        <v/>
      </c>
      <c r="CI2819" s="42" t="str">
        <f t="shared" si="2083"/>
        <v/>
      </c>
      <c r="CK2819" s="92" t="str">
        <f t="shared" si="2084"/>
        <v/>
      </c>
      <c r="CL2819" s="65" t="str">
        <f t="shared" si="2085"/>
        <v/>
      </c>
      <c r="CM2819" s="93" t="str">
        <f t="shared" si="2086"/>
        <v/>
      </c>
      <c r="CN2819" s="101" t="str">
        <f t="shared" si="2055"/>
        <v/>
      </c>
      <c r="CP2819" s="92" t="str">
        <f t="shared" si="2087"/>
        <v/>
      </c>
      <c r="CQ2819" s="65" t="str">
        <f t="shared" si="2088"/>
        <v/>
      </c>
      <c r="CR2819" s="93" t="str">
        <f t="shared" si="2089"/>
        <v/>
      </c>
      <c r="CS2819" s="101" t="str">
        <f t="shared" si="2090"/>
        <v/>
      </c>
    </row>
    <row r="2820" spans="1:97" x14ac:dyDescent="0.25">
      <c r="A2820" s="51"/>
      <c r="B2820" s="15" t="str">
        <f t="shared" si="2054"/>
        <v/>
      </c>
      <c r="C2820" s="15" t="str">
        <f t="shared" si="2056"/>
        <v/>
      </c>
      <c r="D2820" s="51"/>
      <c r="E2820" s="137"/>
      <c r="F2820" s="138"/>
      <c r="G2820" s="139"/>
      <c r="H2820" s="138"/>
      <c r="I2820" s="140"/>
      <c r="J2820" s="138"/>
      <c r="K2820" s="141"/>
      <c r="L2820" s="139"/>
      <c r="M2820" s="142"/>
      <c r="N2820" s="142"/>
      <c r="O2820" s="143"/>
      <c r="P2820" s="144"/>
      <c r="Q2820" s="144"/>
      <c r="R2820" s="144"/>
      <c r="S2820" s="144"/>
      <c r="T2820" s="144"/>
      <c r="U2820" s="144"/>
      <c r="V2820" s="144"/>
      <c r="W2820" s="144"/>
      <c r="X2820" s="145"/>
      <c r="Y2820" s="51"/>
      <c r="Z2820" s="13" t="str">
        <f t="shared" si="2057"/>
        <v/>
      </c>
      <c r="AA2820" s="51"/>
      <c r="AE2820" s="42" t="str">
        <f t="shared" si="2058"/>
        <v/>
      </c>
      <c r="AF2820" s="42" t="str">
        <f>IF($I2820="", "", IF(COUNTIF($I$10:$I2819, I2820)&gt;0, "", SUMIF($I$10:$I$3009, $I2820, $AE$10:$AE$3009)))</f>
        <v/>
      </c>
      <c r="AG2820" s="45" t="str">
        <f>IF($AF2820="", "", COUNTIF($AF$10:$AF$3009, "&gt;"&amp;AF2820)+1+COUNTIF($AF$10:$AF2820, $AF2820)-1)</f>
        <v/>
      </c>
      <c r="AI2820" s="42" t="str">
        <f t="shared" si="2059"/>
        <v/>
      </c>
      <c r="AK2820" s="15" t="str">
        <f t="shared" si="2060"/>
        <v/>
      </c>
      <c r="AM2820" s="64" t="str">
        <f t="shared" si="2061"/>
        <v/>
      </c>
      <c r="AN2820" s="65" t="str">
        <f t="shared" si="2062"/>
        <v/>
      </c>
      <c r="AO2820" s="65" t="str">
        <f t="shared" si="2063"/>
        <v/>
      </c>
      <c r="AP2820" s="65" t="str">
        <f t="shared" si="2064"/>
        <v/>
      </c>
      <c r="AQ2820" s="65" t="str">
        <f t="shared" si="2065"/>
        <v/>
      </c>
      <c r="AR2820" s="65" t="str">
        <f t="shared" si="2066"/>
        <v/>
      </c>
      <c r="AS2820" s="65" t="str">
        <f t="shared" si="2067"/>
        <v/>
      </c>
      <c r="AT2820" s="65" t="str">
        <f t="shared" si="2068"/>
        <v/>
      </c>
      <c r="AU2820" s="65" t="str">
        <f t="shared" si="2069"/>
        <v/>
      </c>
      <c r="AV2820" s="66" t="str">
        <f t="shared" si="2070"/>
        <v/>
      </c>
      <c r="AX2820" s="73" t="str">
        <f t="shared" si="2091"/>
        <v/>
      </c>
      <c r="AY2820" s="74" t="str">
        <f t="shared" si="2100"/>
        <v/>
      </c>
      <c r="AZ2820" s="74" t="str">
        <f t="shared" si="2100"/>
        <v/>
      </c>
      <c r="BA2820" s="74" t="str">
        <f t="shared" si="2100"/>
        <v/>
      </c>
      <c r="BB2820" s="74" t="str">
        <f t="shared" si="2100"/>
        <v/>
      </c>
      <c r="BC2820" s="74" t="str">
        <f t="shared" si="2100"/>
        <v/>
      </c>
      <c r="BD2820" s="74" t="str">
        <f t="shared" si="2100"/>
        <v/>
      </c>
      <c r="BE2820" s="74" t="str">
        <f t="shared" si="2100"/>
        <v/>
      </c>
      <c r="BF2820" s="74" t="str">
        <f t="shared" si="2100"/>
        <v/>
      </c>
      <c r="BG2820" s="75" t="str">
        <f t="shared" si="2100"/>
        <v/>
      </c>
      <c r="BI2820" s="73" t="str">
        <f t="shared" si="2092"/>
        <v/>
      </c>
      <c r="BJ2820" s="74" t="str">
        <f t="shared" si="2097"/>
        <v/>
      </c>
      <c r="BK2820" s="74" t="str">
        <f t="shared" si="2097"/>
        <v/>
      </c>
      <c r="BL2820" s="74" t="str">
        <f t="shared" si="2097"/>
        <v/>
      </c>
      <c r="BM2820" s="74" t="str">
        <f t="shared" si="2097"/>
        <v/>
      </c>
      <c r="BN2820" s="74" t="str">
        <f t="shared" si="2097"/>
        <v/>
      </c>
      <c r="BO2820" s="74" t="str">
        <f t="shared" si="2097"/>
        <v/>
      </c>
      <c r="BP2820" s="74" t="str">
        <f t="shared" si="2097"/>
        <v/>
      </c>
      <c r="BQ2820" s="74" t="str">
        <f t="shared" si="2097"/>
        <v/>
      </c>
      <c r="BR2820" s="75" t="str">
        <f t="shared" si="2097"/>
        <v/>
      </c>
      <c r="BU2820" s="42" t="str">
        <f t="shared" si="2071"/>
        <v/>
      </c>
      <c r="BV2820" s="66" t="str">
        <f t="shared" si="2072"/>
        <v/>
      </c>
      <c r="BX2820" s="64" t="str">
        <f t="shared" si="2073"/>
        <v/>
      </c>
      <c r="BY2820" s="65" t="str">
        <f t="shared" si="2074"/>
        <v/>
      </c>
      <c r="BZ2820" s="65" t="str">
        <f t="shared" si="2075"/>
        <v/>
      </c>
      <c r="CA2820" s="65" t="str">
        <f t="shared" si="2076"/>
        <v/>
      </c>
      <c r="CB2820" s="65" t="str">
        <f t="shared" si="2077"/>
        <v/>
      </c>
      <c r="CC2820" s="65" t="str">
        <f t="shared" si="2078"/>
        <v/>
      </c>
      <c r="CD2820" s="65" t="str">
        <f t="shared" si="2079"/>
        <v/>
      </c>
      <c r="CE2820" s="65" t="str">
        <f t="shared" si="2080"/>
        <v/>
      </c>
      <c r="CF2820" s="65" t="str">
        <f t="shared" si="2081"/>
        <v/>
      </c>
      <c r="CG2820" s="66" t="str">
        <f t="shared" si="2082"/>
        <v/>
      </c>
      <c r="CI2820" s="42" t="str">
        <f t="shared" si="2083"/>
        <v/>
      </c>
      <c r="CK2820" s="92" t="str">
        <f t="shared" si="2084"/>
        <v/>
      </c>
      <c r="CL2820" s="65" t="str">
        <f t="shared" si="2085"/>
        <v/>
      </c>
      <c r="CM2820" s="93" t="str">
        <f t="shared" si="2086"/>
        <v/>
      </c>
      <c r="CN2820" s="101" t="str">
        <f t="shared" si="2055"/>
        <v/>
      </c>
      <c r="CP2820" s="92" t="str">
        <f t="shared" si="2087"/>
        <v/>
      </c>
      <c r="CQ2820" s="65" t="str">
        <f t="shared" si="2088"/>
        <v/>
      </c>
      <c r="CR2820" s="93" t="str">
        <f t="shared" si="2089"/>
        <v/>
      </c>
      <c r="CS2820" s="101" t="str">
        <f t="shared" si="2090"/>
        <v/>
      </c>
    </row>
    <row r="2821" spans="1:97" x14ac:dyDescent="0.25">
      <c r="A2821" s="51"/>
      <c r="B2821" s="15" t="str">
        <f t="shared" si="2054"/>
        <v/>
      </c>
      <c r="C2821" s="15" t="str">
        <f t="shared" si="2056"/>
        <v/>
      </c>
      <c r="D2821" s="51"/>
      <c r="E2821" s="137"/>
      <c r="F2821" s="138"/>
      <c r="G2821" s="139"/>
      <c r="H2821" s="138"/>
      <c r="I2821" s="140"/>
      <c r="J2821" s="138"/>
      <c r="K2821" s="141"/>
      <c r="L2821" s="139"/>
      <c r="M2821" s="142"/>
      <c r="N2821" s="142"/>
      <c r="O2821" s="143"/>
      <c r="P2821" s="144"/>
      <c r="Q2821" s="144"/>
      <c r="R2821" s="144"/>
      <c r="S2821" s="144"/>
      <c r="T2821" s="144"/>
      <c r="U2821" s="144"/>
      <c r="V2821" s="144"/>
      <c r="W2821" s="144"/>
      <c r="X2821" s="145"/>
      <c r="Y2821" s="51"/>
      <c r="Z2821" s="13" t="str">
        <f t="shared" si="2057"/>
        <v/>
      </c>
      <c r="AA2821" s="51"/>
      <c r="AE2821" s="42" t="str">
        <f t="shared" si="2058"/>
        <v/>
      </c>
      <c r="AF2821" s="42" t="str">
        <f>IF($I2821="", "", IF(COUNTIF($I$10:$I2820, I2821)&gt;0, "", SUMIF($I$10:$I$3009, $I2821, $AE$10:$AE$3009)))</f>
        <v/>
      </c>
      <c r="AG2821" s="45" t="str">
        <f>IF($AF2821="", "", COUNTIF($AF$10:$AF$3009, "&gt;"&amp;AF2821)+1+COUNTIF($AF$10:$AF2821, $AF2821)-1)</f>
        <v/>
      </c>
      <c r="AI2821" s="42" t="str">
        <f t="shared" si="2059"/>
        <v/>
      </c>
      <c r="AK2821" s="15" t="str">
        <f t="shared" si="2060"/>
        <v/>
      </c>
      <c r="AM2821" s="64" t="str">
        <f t="shared" si="2061"/>
        <v/>
      </c>
      <c r="AN2821" s="65" t="str">
        <f t="shared" si="2062"/>
        <v/>
      </c>
      <c r="AO2821" s="65" t="str">
        <f t="shared" si="2063"/>
        <v/>
      </c>
      <c r="AP2821" s="65" t="str">
        <f t="shared" si="2064"/>
        <v/>
      </c>
      <c r="AQ2821" s="65" t="str">
        <f t="shared" si="2065"/>
        <v/>
      </c>
      <c r="AR2821" s="65" t="str">
        <f t="shared" si="2066"/>
        <v/>
      </c>
      <c r="AS2821" s="65" t="str">
        <f t="shared" si="2067"/>
        <v/>
      </c>
      <c r="AT2821" s="65" t="str">
        <f t="shared" si="2068"/>
        <v/>
      </c>
      <c r="AU2821" s="65" t="str">
        <f t="shared" si="2069"/>
        <v/>
      </c>
      <c r="AV2821" s="66" t="str">
        <f t="shared" si="2070"/>
        <v/>
      </c>
      <c r="AX2821" s="73" t="str">
        <f t="shared" si="2091"/>
        <v/>
      </c>
      <c r="AY2821" s="74" t="str">
        <f t="shared" si="2100"/>
        <v/>
      </c>
      <c r="AZ2821" s="74" t="str">
        <f t="shared" si="2100"/>
        <v/>
      </c>
      <c r="BA2821" s="74" t="str">
        <f t="shared" si="2100"/>
        <v/>
      </c>
      <c r="BB2821" s="74" t="str">
        <f t="shared" si="2100"/>
        <v/>
      </c>
      <c r="BC2821" s="74" t="str">
        <f t="shared" si="2100"/>
        <v/>
      </c>
      <c r="BD2821" s="74" t="str">
        <f t="shared" si="2100"/>
        <v/>
      </c>
      <c r="BE2821" s="74" t="str">
        <f t="shared" si="2100"/>
        <v/>
      </c>
      <c r="BF2821" s="74" t="str">
        <f t="shared" si="2100"/>
        <v/>
      </c>
      <c r="BG2821" s="75" t="str">
        <f t="shared" si="2100"/>
        <v/>
      </c>
      <c r="BI2821" s="73" t="str">
        <f t="shared" si="2092"/>
        <v/>
      </c>
      <c r="BJ2821" s="74" t="str">
        <f t="shared" si="2097"/>
        <v/>
      </c>
      <c r="BK2821" s="74" t="str">
        <f t="shared" si="2097"/>
        <v/>
      </c>
      <c r="BL2821" s="74" t="str">
        <f t="shared" si="2097"/>
        <v/>
      </c>
      <c r="BM2821" s="74" t="str">
        <f t="shared" si="2097"/>
        <v/>
      </c>
      <c r="BN2821" s="74" t="str">
        <f t="shared" si="2097"/>
        <v/>
      </c>
      <c r="BO2821" s="74" t="str">
        <f t="shared" si="2097"/>
        <v/>
      </c>
      <c r="BP2821" s="74" t="str">
        <f t="shared" si="2097"/>
        <v/>
      </c>
      <c r="BQ2821" s="74" t="str">
        <f t="shared" si="2097"/>
        <v/>
      </c>
      <c r="BR2821" s="75" t="str">
        <f t="shared" si="2097"/>
        <v/>
      </c>
      <c r="BU2821" s="42" t="str">
        <f t="shared" si="2071"/>
        <v/>
      </c>
      <c r="BV2821" s="66" t="str">
        <f t="shared" si="2072"/>
        <v/>
      </c>
      <c r="BX2821" s="64" t="str">
        <f t="shared" si="2073"/>
        <v/>
      </c>
      <c r="BY2821" s="65" t="str">
        <f t="shared" si="2074"/>
        <v/>
      </c>
      <c r="BZ2821" s="65" t="str">
        <f t="shared" si="2075"/>
        <v/>
      </c>
      <c r="CA2821" s="65" t="str">
        <f t="shared" si="2076"/>
        <v/>
      </c>
      <c r="CB2821" s="65" t="str">
        <f t="shared" si="2077"/>
        <v/>
      </c>
      <c r="CC2821" s="65" t="str">
        <f t="shared" si="2078"/>
        <v/>
      </c>
      <c r="CD2821" s="65" t="str">
        <f t="shared" si="2079"/>
        <v/>
      </c>
      <c r="CE2821" s="65" t="str">
        <f t="shared" si="2080"/>
        <v/>
      </c>
      <c r="CF2821" s="65" t="str">
        <f t="shared" si="2081"/>
        <v/>
      </c>
      <c r="CG2821" s="66" t="str">
        <f t="shared" si="2082"/>
        <v/>
      </c>
      <c r="CI2821" s="42" t="str">
        <f t="shared" si="2083"/>
        <v/>
      </c>
      <c r="CK2821" s="92" t="str">
        <f t="shared" si="2084"/>
        <v/>
      </c>
      <c r="CL2821" s="65" t="str">
        <f t="shared" si="2085"/>
        <v/>
      </c>
      <c r="CM2821" s="93" t="str">
        <f t="shared" si="2086"/>
        <v/>
      </c>
      <c r="CN2821" s="101" t="str">
        <f t="shared" si="2055"/>
        <v/>
      </c>
      <c r="CP2821" s="92" t="str">
        <f t="shared" si="2087"/>
        <v/>
      </c>
      <c r="CQ2821" s="65" t="str">
        <f t="shared" si="2088"/>
        <v/>
      </c>
      <c r="CR2821" s="93" t="str">
        <f t="shared" si="2089"/>
        <v/>
      </c>
      <c r="CS2821" s="101" t="str">
        <f t="shared" si="2090"/>
        <v/>
      </c>
    </row>
    <row r="2822" spans="1:97" x14ac:dyDescent="0.25">
      <c r="A2822" s="51"/>
      <c r="B2822" s="15" t="str">
        <f t="shared" si="2054"/>
        <v/>
      </c>
      <c r="C2822" s="15" t="str">
        <f t="shared" si="2056"/>
        <v/>
      </c>
      <c r="D2822" s="51"/>
      <c r="E2822" s="137"/>
      <c r="F2822" s="138"/>
      <c r="G2822" s="139"/>
      <c r="H2822" s="138"/>
      <c r="I2822" s="140"/>
      <c r="J2822" s="138"/>
      <c r="K2822" s="141"/>
      <c r="L2822" s="139"/>
      <c r="M2822" s="142"/>
      <c r="N2822" s="142"/>
      <c r="O2822" s="143"/>
      <c r="P2822" s="144"/>
      <c r="Q2822" s="144"/>
      <c r="R2822" s="144"/>
      <c r="S2822" s="144"/>
      <c r="T2822" s="144"/>
      <c r="U2822" s="144"/>
      <c r="V2822" s="144"/>
      <c r="W2822" s="144"/>
      <c r="X2822" s="145"/>
      <c r="Y2822" s="51"/>
      <c r="Z2822" s="13" t="str">
        <f t="shared" si="2057"/>
        <v/>
      </c>
      <c r="AA2822" s="51"/>
      <c r="AE2822" s="42" t="str">
        <f t="shared" si="2058"/>
        <v/>
      </c>
      <c r="AF2822" s="42" t="str">
        <f>IF($I2822="", "", IF(COUNTIF($I$10:$I2821, I2822)&gt;0, "", SUMIF($I$10:$I$3009, $I2822, $AE$10:$AE$3009)))</f>
        <v/>
      </c>
      <c r="AG2822" s="45" t="str">
        <f>IF($AF2822="", "", COUNTIF($AF$10:$AF$3009, "&gt;"&amp;AF2822)+1+COUNTIF($AF$10:$AF2822, $AF2822)-1)</f>
        <v/>
      </c>
      <c r="AI2822" s="42" t="str">
        <f t="shared" si="2059"/>
        <v/>
      </c>
      <c r="AK2822" s="15" t="str">
        <f t="shared" si="2060"/>
        <v/>
      </c>
      <c r="AM2822" s="64" t="str">
        <f t="shared" si="2061"/>
        <v/>
      </c>
      <c r="AN2822" s="65" t="str">
        <f t="shared" si="2062"/>
        <v/>
      </c>
      <c r="AO2822" s="65" t="str">
        <f t="shared" si="2063"/>
        <v/>
      </c>
      <c r="AP2822" s="65" t="str">
        <f t="shared" si="2064"/>
        <v/>
      </c>
      <c r="AQ2822" s="65" t="str">
        <f t="shared" si="2065"/>
        <v/>
      </c>
      <c r="AR2822" s="65" t="str">
        <f t="shared" si="2066"/>
        <v/>
      </c>
      <c r="AS2822" s="65" t="str">
        <f t="shared" si="2067"/>
        <v/>
      </c>
      <c r="AT2822" s="65" t="str">
        <f t="shared" si="2068"/>
        <v/>
      </c>
      <c r="AU2822" s="65" t="str">
        <f t="shared" si="2069"/>
        <v/>
      </c>
      <c r="AV2822" s="66" t="str">
        <f t="shared" si="2070"/>
        <v/>
      </c>
      <c r="AX2822" s="73" t="str">
        <f t="shared" si="2091"/>
        <v/>
      </c>
      <c r="AY2822" s="74" t="str">
        <f t="shared" si="2100"/>
        <v/>
      </c>
      <c r="AZ2822" s="74" t="str">
        <f t="shared" si="2100"/>
        <v/>
      </c>
      <c r="BA2822" s="74" t="str">
        <f t="shared" si="2100"/>
        <v/>
      </c>
      <c r="BB2822" s="74" t="str">
        <f t="shared" si="2100"/>
        <v/>
      </c>
      <c r="BC2822" s="74" t="str">
        <f t="shared" si="2100"/>
        <v/>
      </c>
      <c r="BD2822" s="74" t="str">
        <f t="shared" si="2100"/>
        <v/>
      </c>
      <c r="BE2822" s="74" t="str">
        <f t="shared" si="2100"/>
        <v/>
      </c>
      <c r="BF2822" s="74" t="str">
        <f t="shared" si="2100"/>
        <v/>
      </c>
      <c r="BG2822" s="75" t="str">
        <f t="shared" si="2100"/>
        <v/>
      </c>
      <c r="BI2822" s="73" t="str">
        <f t="shared" si="2092"/>
        <v/>
      </c>
      <c r="BJ2822" s="74" t="str">
        <f t="shared" si="2097"/>
        <v/>
      </c>
      <c r="BK2822" s="74" t="str">
        <f t="shared" si="2097"/>
        <v/>
      </c>
      <c r="BL2822" s="74" t="str">
        <f t="shared" si="2097"/>
        <v/>
      </c>
      <c r="BM2822" s="74" t="str">
        <f t="shared" si="2097"/>
        <v/>
      </c>
      <c r="BN2822" s="74" t="str">
        <f t="shared" si="2097"/>
        <v/>
      </c>
      <c r="BO2822" s="74" t="str">
        <f t="shared" si="2097"/>
        <v/>
      </c>
      <c r="BP2822" s="74" t="str">
        <f t="shared" si="2097"/>
        <v/>
      </c>
      <c r="BQ2822" s="74" t="str">
        <f t="shared" si="2097"/>
        <v/>
      </c>
      <c r="BR2822" s="75" t="str">
        <f t="shared" si="2097"/>
        <v/>
      </c>
      <c r="BU2822" s="42" t="str">
        <f t="shared" si="2071"/>
        <v/>
      </c>
      <c r="BV2822" s="66" t="str">
        <f t="shared" si="2072"/>
        <v/>
      </c>
      <c r="BX2822" s="64" t="str">
        <f t="shared" si="2073"/>
        <v/>
      </c>
      <c r="BY2822" s="65" t="str">
        <f t="shared" si="2074"/>
        <v/>
      </c>
      <c r="BZ2822" s="65" t="str">
        <f t="shared" si="2075"/>
        <v/>
      </c>
      <c r="CA2822" s="65" t="str">
        <f t="shared" si="2076"/>
        <v/>
      </c>
      <c r="CB2822" s="65" t="str">
        <f t="shared" si="2077"/>
        <v/>
      </c>
      <c r="CC2822" s="65" t="str">
        <f t="shared" si="2078"/>
        <v/>
      </c>
      <c r="CD2822" s="65" t="str">
        <f t="shared" si="2079"/>
        <v/>
      </c>
      <c r="CE2822" s="65" t="str">
        <f t="shared" si="2080"/>
        <v/>
      </c>
      <c r="CF2822" s="65" t="str">
        <f t="shared" si="2081"/>
        <v/>
      </c>
      <c r="CG2822" s="66" t="str">
        <f t="shared" si="2082"/>
        <v/>
      </c>
      <c r="CI2822" s="42" t="str">
        <f t="shared" si="2083"/>
        <v/>
      </c>
      <c r="CK2822" s="92" t="str">
        <f t="shared" si="2084"/>
        <v/>
      </c>
      <c r="CL2822" s="65" t="str">
        <f t="shared" si="2085"/>
        <v/>
      </c>
      <c r="CM2822" s="93" t="str">
        <f t="shared" si="2086"/>
        <v/>
      </c>
      <c r="CN2822" s="101" t="str">
        <f t="shared" si="2055"/>
        <v/>
      </c>
      <c r="CP2822" s="92" t="str">
        <f t="shared" si="2087"/>
        <v/>
      </c>
      <c r="CQ2822" s="65" t="str">
        <f t="shared" si="2088"/>
        <v/>
      </c>
      <c r="CR2822" s="93" t="str">
        <f t="shared" si="2089"/>
        <v/>
      </c>
      <c r="CS2822" s="101" t="str">
        <f t="shared" si="2090"/>
        <v/>
      </c>
    </row>
    <row r="2823" spans="1:97" x14ac:dyDescent="0.25">
      <c r="A2823" s="51"/>
      <c r="B2823" s="15" t="str">
        <f t="shared" si="2054"/>
        <v/>
      </c>
      <c r="C2823" s="15" t="str">
        <f t="shared" si="2056"/>
        <v/>
      </c>
      <c r="D2823" s="51"/>
      <c r="E2823" s="137"/>
      <c r="F2823" s="138"/>
      <c r="G2823" s="139"/>
      <c r="H2823" s="138"/>
      <c r="I2823" s="140"/>
      <c r="J2823" s="138"/>
      <c r="K2823" s="141"/>
      <c r="L2823" s="139"/>
      <c r="M2823" s="142"/>
      <c r="N2823" s="142"/>
      <c r="O2823" s="143"/>
      <c r="P2823" s="144"/>
      <c r="Q2823" s="144"/>
      <c r="R2823" s="144"/>
      <c r="S2823" s="144"/>
      <c r="T2823" s="144"/>
      <c r="U2823" s="144"/>
      <c r="V2823" s="144"/>
      <c r="W2823" s="144"/>
      <c r="X2823" s="145"/>
      <c r="Y2823" s="51"/>
      <c r="Z2823" s="13" t="str">
        <f t="shared" si="2057"/>
        <v/>
      </c>
      <c r="AA2823" s="51"/>
      <c r="AE2823" s="42" t="str">
        <f t="shared" si="2058"/>
        <v/>
      </c>
      <c r="AF2823" s="42" t="str">
        <f>IF($I2823="", "", IF(COUNTIF($I$10:$I2822, I2823)&gt;0, "", SUMIF($I$10:$I$3009, $I2823, $AE$10:$AE$3009)))</f>
        <v/>
      </c>
      <c r="AG2823" s="45" t="str">
        <f>IF($AF2823="", "", COUNTIF($AF$10:$AF$3009, "&gt;"&amp;AF2823)+1+COUNTIF($AF$10:$AF2823, $AF2823)-1)</f>
        <v/>
      </c>
      <c r="AI2823" s="42" t="str">
        <f t="shared" si="2059"/>
        <v/>
      </c>
      <c r="AK2823" s="15" t="str">
        <f t="shared" si="2060"/>
        <v/>
      </c>
      <c r="AM2823" s="64" t="str">
        <f t="shared" si="2061"/>
        <v/>
      </c>
      <c r="AN2823" s="65" t="str">
        <f t="shared" si="2062"/>
        <v/>
      </c>
      <c r="AO2823" s="65" t="str">
        <f t="shared" si="2063"/>
        <v/>
      </c>
      <c r="AP2823" s="65" t="str">
        <f t="shared" si="2064"/>
        <v/>
      </c>
      <c r="AQ2823" s="65" t="str">
        <f t="shared" si="2065"/>
        <v/>
      </c>
      <c r="AR2823" s="65" t="str">
        <f t="shared" si="2066"/>
        <v/>
      </c>
      <c r="AS2823" s="65" t="str">
        <f t="shared" si="2067"/>
        <v/>
      </c>
      <c r="AT2823" s="65" t="str">
        <f t="shared" si="2068"/>
        <v/>
      </c>
      <c r="AU2823" s="65" t="str">
        <f t="shared" si="2069"/>
        <v/>
      </c>
      <c r="AV2823" s="66" t="str">
        <f t="shared" si="2070"/>
        <v/>
      </c>
      <c r="AX2823" s="73" t="str">
        <f t="shared" si="2091"/>
        <v/>
      </c>
      <c r="AY2823" s="74" t="str">
        <f t="shared" si="2100"/>
        <v/>
      </c>
      <c r="AZ2823" s="74" t="str">
        <f t="shared" si="2100"/>
        <v/>
      </c>
      <c r="BA2823" s="74" t="str">
        <f t="shared" si="2100"/>
        <v/>
      </c>
      <c r="BB2823" s="74" t="str">
        <f t="shared" si="2100"/>
        <v/>
      </c>
      <c r="BC2823" s="74" t="str">
        <f t="shared" si="2100"/>
        <v/>
      </c>
      <c r="BD2823" s="74" t="str">
        <f t="shared" si="2100"/>
        <v/>
      </c>
      <c r="BE2823" s="74" t="str">
        <f t="shared" si="2100"/>
        <v/>
      </c>
      <c r="BF2823" s="74" t="str">
        <f t="shared" si="2100"/>
        <v/>
      </c>
      <c r="BG2823" s="75" t="str">
        <f t="shared" si="2100"/>
        <v/>
      </c>
      <c r="BI2823" s="73" t="str">
        <f t="shared" si="2092"/>
        <v/>
      </c>
      <c r="BJ2823" s="74" t="str">
        <f t="shared" si="2097"/>
        <v/>
      </c>
      <c r="BK2823" s="74" t="str">
        <f t="shared" si="2097"/>
        <v/>
      </c>
      <c r="BL2823" s="74" t="str">
        <f t="shared" si="2097"/>
        <v/>
      </c>
      <c r="BM2823" s="74" t="str">
        <f t="shared" si="2097"/>
        <v/>
      </c>
      <c r="BN2823" s="74" t="str">
        <f t="shared" si="2097"/>
        <v/>
      </c>
      <c r="BO2823" s="74" t="str">
        <f t="shared" si="2097"/>
        <v/>
      </c>
      <c r="BP2823" s="74" t="str">
        <f t="shared" si="2097"/>
        <v/>
      </c>
      <c r="BQ2823" s="74" t="str">
        <f t="shared" ref="BJ2823:BR2852" si="2101">IFERROR(IF(BQ$9="", "", IF($H2823=BQ$9, $AE2823-$L2823, "")), "")</f>
        <v/>
      </c>
      <c r="BR2823" s="75" t="str">
        <f t="shared" si="2101"/>
        <v/>
      </c>
      <c r="BU2823" s="42" t="str">
        <f t="shared" si="2071"/>
        <v/>
      </c>
      <c r="BV2823" s="66" t="str">
        <f t="shared" si="2072"/>
        <v/>
      </c>
      <c r="BX2823" s="64" t="str">
        <f t="shared" si="2073"/>
        <v/>
      </c>
      <c r="BY2823" s="65" t="str">
        <f t="shared" si="2074"/>
        <v/>
      </c>
      <c r="BZ2823" s="65" t="str">
        <f t="shared" si="2075"/>
        <v/>
      </c>
      <c r="CA2823" s="65" t="str">
        <f t="shared" si="2076"/>
        <v/>
      </c>
      <c r="CB2823" s="65" t="str">
        <f t="shared" si="2077"/>
        <v/>
      </c>
      <c r="CC2823" s="65" t="str">
        <f t="shared" si="2078"/>
        <v/>
      </c>
      <c r="CD2823" s="65" t="str">
        <f t="shared" si="2079"/>
        <v/>
      </c>
      <c r="CE2823" s="65" t="str">
        <f t="shared" si="2080"/>
        <v/>
      </c>
      <c r="CF2823" s="65" t="str">
        <f t="shared" si="2081"/>
        <v/>
      </c>
      <c r="CG2823" s="66" t="str">
        <f t="shared" si="2082"/>
        <v/>
      </c>
      <c r="CI2823" s="42" t="str">
        <f t="shared" si="2083"/>
        <v/>
      </c>
      <c r="CK2823" s="92" t="str">
        <f t="shared" si="2084"/>
        <v/>
      </c>
      <c r="CL2823" s="65" t="str">
        <f t="shared" si="2085"/>
        <v/>
      </c>
      <c r="CM2823" s="93" t="str">
        <f t="shared" si="2086"/>
        <v/>
      </c>
      <c r="CN2823" s="101" t="str">
        <f t="shared" si="2055"/>
        <v/>
      </c>
      <c r="CP2823" s="92" t="str">
        <f t="shared" si="2087"/>
        <v/>
      </c>
      <c r="CQ2823" s="65" t="str">
        <f t="shared" si="2088"/>
        <v/>
      </c>
      <c r="CR2823" s="93" t="str">
        <f t="shared" si="2089"/>
        <v/>
      </c>
      <c r="CS2823" s="101" t="str">
        <f t="shared" si="2090"/>
        <v/>
      </c>
    </row>
    <row r="2824" spans="1:97" x14ac:dyDescent="0.25">
      <c r="A2824" s="51"/>
      <c r="B2824" s="15" t="str">
        <f t="shared" si="2054"/>
        <v/>
      </c>
      <c r="C2824" s="15" t="str">
        <f t="shared" si="2056"/>
        <v/>
      </c>
      <c r="D2824" s="51"/>
      <c r="E2824" s="137"/>
      <c r="F2824" s="138"/>
      <c r="G2824" s="139"/>
      <c r="H2824" s="138"/>
      <c r="I2824" s="140"/>
      <c r="J2824" s="138"/>
      <c r="K2824" s="141"/>
      <c r="L2824" s="139"/>
      <c r="M2824" s="142"/>
      <c r="N2824" s="142"/>
      <c r="O2824" s="143"/>
      <c r="P2824" s="144"/>
      <c r="Q2824" s="144"/>
      <c r="R2824" s="144"/>
      <c r="S2824" s="144"/>
      <c r="T2824" s="144"/>
      <c r="U2824" s="144"/>
      <c r="V2824" s="144"/>
      <c r="W2824" s="144"/>
      <c r="X2824" s="145"/>
      <c r="Y2824" s="51"/>
      <c r="Z2824" s="13" t="str">
        <f t="shared" si="2057"/>
        <v/>
      </c>
      <c r="AA2824" s="51"/>
      <c r="AE2824" s="42" t="str">
        <f t="shared" si="2058"/>
        <v/>
      </c>
      <c r="AF2824" s="42" t="str">
        <f>IF($I2824="", "", IF(COUNTIF($I$10:$I2823, I2824)&gt;0, "", SUMIF($I$10:$I$3009, $I2824, $AE$10:$AE$3009)))</f>
        <v/>
      </c>
      <c r="AG2824" s="45" t="str">
        <f>IF($AF2824="", "", COUNTIF($AF$10:$AF$3009, "&gt;"&amp;AF2824)+1+COUNTIF($AF$10:$AF2824, $AF2824)-1)</f>
        <v/>
      </c>
      <c r="AI2824" s="42" t="str">
        <f t="shared" si="2059"/>
        <v/>
      </c>
      <c r="AK2824" s="15" t="str">
        <f t="shared" si="2060"/>
        <v/>
      </c>
      <c r="AM2824" s="64" t="str">
        <f t="shared" si="2061"/>
        <v/>
      </c>
      <c r="AN2824" s="65" t="str">
        <f t="shared" si="2062"/>
        <v/>
      </c>
      <c r="AO2824" s="65" t="str">
        <f t="shared" si="2063"/>
        <v/>
      </c>
      <c r="AP2824" s="65" t="str">
        <f t="shared" si="2064"/>
        <v/>
      </c>
      <c r="AQ2824" s="65" t="str">
        <f t="shared" si="2065"/>
        <v/>
      </c>
      <c r="AR2824" s="65" t="str">
        <f t="shared" si="2066"/>
        <v/>
      </c>
      <c r="AS2824" s="65" t="str">
        <f t="shared" si="2067"/>
        <v/>
      </c>
      <c r="AT2824" s="65" t="str">
        <f t="shared" si="2068"/>
        <v/>
      </c>
      <c r="AU2824" s="65" t="str">
        <f t="shared" si="2069"/>
        <v/>
      </c>
      <c r="AV2824" s="66" t="str">
        <f t="shared" si="2070"/>
        <v/>
      </c>
      <c r="AX2824" s="73" t="str">
        <f t="shared" si="2091"/>
        <v/>
      </c>
      <c r="AY2824" s="74" t="str">
        <f t="shared" si="2100"/>
        <v/>
      </c>
      <c r="AZ2824" s="74" t="str">
        <f t="shared" si="2100"/>
        <v/>
      </c>
      <c r="BA2824" s="74" t="str">
        <f t="shared" si="2100"/>
        <v/>
      </c>
      <c r="BB2824" s="74" t="str">
        <f t="shared" si="2100"/>
        <v/>
      </c>
      <c r="BC2824" s="74" t="str">
        <f t="shared" si="2100"/>
        <v/>
      </c>
      <c r="BD2824" s="74" t="str">
        <f t="shared" si="2100"/>
        <v/>
      </c>
      <c r="BE2824" s="74" t="str">
        <f t="shared" si="2100"/>
        <v/>
      </c>
      <c r="BF2824" s="74" t="str">
        <f t="shared" si="2100"/>
        <v/>
      </c>
      <c r="BG2824" s="75" t="str">
        <f t="shared" si="2100"/>
        <v/>
      </c>
      <c r="BI2824" s="73" t="str">
        <f t="shared" si="2092"/>
        <v/>
      </c>
      <c r="BJ2824" s="74" t="str">
        <f t="shared" si="2101"/>
        <v/>
      </c>
      <c r="BK2824" s="74" t="str">
        <f t="shared" si="2101"/>
        <v/>
      </c>
      <c r="BL2824" s="74" t="str">
        <f t="shared" si="2101"/>
        <v/>
      </c>
      <c r="BM2824" s="74" t="str">
        <f t="shared" si="2101"/>
        <v/>
      </c>
      <c r="BN2824" s="74" t="str">
        <f t="shared" si="2101"/>
        <v/>
      </c>
      <c r="BO2824" s="74" t="str">
        <f t="shared" si="2101"/>
        <v/>
      </c>
      <c r="BP2824" s="74" t="str">
        <f t="shared" si="2101"/>
        <v/>
      </c>
      <c r="BQ2824" s="74" t="str">
        <f t="shared" si="2101"/>
        <v/>
      </c>
      <c r="BR2824" s="75" t="str">
        <f t="shared" si="2101"/>
        <v/>
      </c>
      <c r="BU2824" s="42" t="str">
        <f t="shared" si="2071"/>
        <v/>
      </c>
      <c r="BV2824" s="66" t="str">
        <f t="shared" si="2072"/>
        <v/>
      </c>
      <c r="BX2824" s="64" t="str">
        <f t="shared" si="2073"/>
        <v/>
      </c>
      <c r="BY2824" s="65" t="str">
        <f t="shared" si="2074"/>
        <v/>
      </c>
      <c r="BZ2824" s="65" t="str">
        <f t="shared" si="2075"/>
        <v/>
      </c>
      <c r="CA2824" s="65" t="str">
        <f t="shared" si="2076"/>
        <v/>
      </c>
      <c r="CB2824" s="65" t="str">
        <f t="shared" si="2077"/>
        <v/>
      </c>
      <c r="CC2824" s="65" t="str">
        <f t="shared" si="2078"/>
        <v/>
      </c>
      <c r="CD2824" s="65" t="str">
        <f t="shared" si="2079"/>
        <v/>
      </c>
      <c r="CE2824" s="65" t="str">
        <f t="shared" si="2080"/>
        <v/>
      </c>
      <c r="CF2824" s="65" t="str">
        <f t="shared" si="2081"/>
        <v/>
      </c>
      <c r="CG2824" s="66" t="str">
        <f t="shared" si="2082"/>
        <v/>
      </c>
      <c r="CI2824" s="42" t="str">
        <f t="shared" si="2083"/>
        <v/>
      </c>
      <c r="CK2824" s="92" t="str">
        <f t="shared" si="2084"/>
        <v/>
      </c>
      <c r="CL2824" s="65" t="str">
        <f t="shared" si="2085"/>
        <v/>
      </c>
      <c r="CM2824" s="93" t="str">
        <f t="shared" si="2086"/>
        <v/>
      </c>
      <c r="CN2824" s="101" t="str">
        <f t="shared" si="2055"/>
        <v/>
      </c>
      <c r="CP2824" s="92" t="str">
        <f t="shared" si="2087"/>
        <v/>
      </c>
      <c r="CQ2824" s="65" t="str">
        <f t="shared" si="2088"/>
        <v/>
      </c>
      <c r="CR2824" s="93" t="str">
        <f t="shared" si="2089"/>
        <v/>
      </c>
      <c r="CS2824" s="101" t="str">
        <f t="shared" si="2090"/>
        <v/>
      </c>
    </row>
    <row r="2825" spans="1:97" x14ac:dyDescent="0.25">
      <c r="A2825" s="51"/>
      <c r="B2825" s="15" t="str">
        <f t="shared" si="2054"/>
        <v/>
      </c>
      <c r="C2825" s="15" t="str">
        <f t="shared" si="2056"/>
        <v/>
      </c>
      <c r="D2825" s="51"/>
      <c r="E2825" s="137"/>
      <c r="F2825" s="138"/>
      <c r="G2825" s="139"/>
      <c r="H2825" s="138"/>
      <c r="I2825" s="140"/>
      <c r="J2825" s="138"/>
      <c r="K2825" s="141"/>
      <c r="L2825" s="139"/>
      <c r="M2825" s="142"/>
      <c r="N2825" s="142"/>
      <c r="O2825" s="143"/>
      <c r="P2825" s="144"/>
      <c r="Q2825" s="144"/>
      <c r="R2825" s="144"/>
      <c r="S2825" s="144"/>
      <c r="T2825" s="144"/>
      <c r="U2825" s="144"/>
      <c r="V2825" s="144"/>
      <c r="W2825" s="144"/>
      <c r="X2825" s="145"/>
      <c r="Y2825" s="51"/>
      <c r="Z2825" s="13" t="str">
        <f t="shared" si="2057"/>
        <v/>
      </c>
      <c r="AA2825" s="51"/>
      <c r="AE2825" s="42" t="str">
        <f t="shared" si="2058"/>
        <v/>
      </c>
      <c r="AF2825" s="42" t="str">
        <f>IF($I2825="", "", IF(COUNTIF($I$10:$I2824, I2825)&gt;0, "", SUMIF($I$10:$I$3009, $I2825, $AE$10:$AE$3009)))</f>
        <v/>
      </c>
      <c r="AG2825" s="45" t="str">
        <f>IF($AF2825="", "", COUNTIF($AF$10:$AF$3009, "&gt;"&amp;AF2825)+1+COUNTIF($AF$10:$AF2825, $AF2825)-1)</f>
        <v/>
      </c>
      <c r="AI2825" s="42" t="str">
        <f t="shared" si="2059"/>
        <v/>
      </c>
      <c r="AK2825" s="15" t="str">
        <f t="shared" si="2060"/>
        <v/>
      </c>
      <c r="AM2825" s="64" t="str">
        <f t="shared" si="2061"/>
        <v/>
      </c>
      <c r="AN2825" s="65" t="str">
        <f t="shared" si="2062"/>
        <v/>
      </c>
      <c r="AO2825" s="65" t="str">
        <f t="shared" si="2063"/>
        <v/>
      </c>
      <c r="AP2825" s="65" t="str">
        <f t="shared" si="2064"/>
        <v/>
      </c>
      <c r="AQ2825" s="65" t="str">
        <f t="shared" si="2065"/>
        <v/>
      </c>
      <c r="AR2825" s="65" t="str">
        <f t="shared" si="2066"/>
        <v/>
      </c>
      <c r="AS2825" s="65" t="str">
        <f t="shared" si="2067"/>
        <v/>
      </c>
      <c r="AT2825" s="65" t="str">
        <f t="shared" si="2068"/>
        <v/>
      </c>
      <c r="AU2825" s="65" t="str">
        <f t="shared" si="2069"/>
        <v/>
      </c>
      <c r="AV2825" s="66" t="str">
        <f t="shared" si="2070"/>
        <v/>
      </c>
      <c r="AX2825" s="73" t="str">
        <f t="shared" si="2091"/>
        <v/>
      </c>
      <c r="AY2825" s="74" t="str">
        <f t="shared" si="2100"/>
        <v/>
      </c>
      <c r="AZ2825" s="74" t="str">
        <f t="shared" si="2100"/>
        <v/>
      </c>
      <c r="BA2825" s="74" t="str">
        <f t="shared" si="2100"/>
        <v/>
      </c>
      <c r="BB2825" s="74" t="str">
        <f t="shared" si="2100"/>
        <v/>
      </c>
      <c r="BC2825" s="74" t="str">
        <f t="shared" si="2100"/>
        <v/>
      </c>
      <c r="BD2825" s="74" t="str">
        <f t="shared" si="2100"/>
        <v/>
      </c>
      <c r="BE2825" s="74" t="str">
        <f t="shared" si="2100"/>
        <v/>
      </c>
      <c r="BF2825" s="74" t="str">
        <f t="shared" si="2100"/>
        <v/>
      </c>
      <c r="BG2825" s="75" t="str">
        <f t="shared" si="2100"/>
        <v/>
      </c>
      <c r="BI2825" s="73" t="str">
        <f t="shared" si="2092"/>
        <v/>
      </c>
      <c r="BJ2825" s="74" t="str">
        <f t="shared" si="2101"/>
        <v/>
      </c>
      <c r="BK2825" s="74" t="str">
        <f t="shared" si="2101"/>
        <v/>
      </c>
      <c r="BL2825" s="74" t="str">
        <f t="shared" si="2101"/>
        <v/>
      </c>
      <c r="BM2825" s="74" t="str">
        <f t="shared" si="2101"/>
        <v/>
      </c>
      <c r="BN2825" s="74" t="str">
        <f t="shared" si="2101"/>
        <v/>
      </c>
      <c r="BO2825" s="74" t="str">
        <f t="shared" si="2101"/>
        <v/>
      </c>
      <c r="BP2825" s="74" t="str">
        <f t="shared" si="2101"/>
        <v/>
      </c>
      <c r="BQ2825" s="74" t="str">
        <f t="shared" si="2101"/>
        <v/>
      </c>
      <c r="BR2825" s="75" t="str">
        <f t="shared" si="2101"/>
        <v/>
      </c>
      <c r="BU2825" s="42" t="str">
        <f t="shared" si="2071"/>
        <v/>
      </c>
      <c r="BV2825" s="66" t="str">
        <f t="shared" si="2072"/>
        <v/>
      </c>
      <c r="BX2825" s="64" t="str">
        <f t="shared" si="2073"/>
        <v/>
      </c>
      <c r="BY2825" s="65" t="str">
        <f t="shared" si="2074"/>
        <v/>
      </c>
      <c r="BZ2825" s="65" t="str">
        <f t="shared" si="2075"/>
        <v/>
      </c>
      <c r="CA2825" s="65" t="str">
        <f t="shared" si="2076"/>
        <v/>
      </c>
      <c r="CB2825" s="65" t="str">
        <f t="shared" si="2077"/>
        <v/>
      </c>
      <c r="CC2825" s="65" t="str">
        <f t="shared" si="2078"/>
        <v/>
      </c>
      <c r="CD2825" s="65" t="str">
        <f t="shared" si="2079"/>
        <v/>
      </c>
      <c r="CE2825" s="65" t="str">
        <f t="shared" si="2080"/>
        <v/>
      </c>
      <c r="CF2825" s="65" t="str">
        <f t="shared" si="2081"/>
        <v/>
      </c>
      <c r="CG2825" s="66" t="str">
        <f t="shared" si="2082"/>
        <v/>
      </c>
      <c r="CI2825" s="42" t="str">
        <f t="shared" si="2083"/>
        <v/>
      </c>
      <c r="CK2825" s="92" t="str">
        <f t="shared" si="2084"/>
        <v/>
      </c>
      <c r="CL2825" s="65" t="str">
        <f t="shared" si="2085"/>
        <v/>
      </c>
      <c r="CM2825" s="93" t="str">
        <f t="shared" si="2086"/>
        <v/>
      </c>
      <c r="CN2825" s="101" t="str">
        <f t="shared" si="2055"/>
        <v/>
      </c>
      <c r="CP2825" s="92" t="str">
        <f t="shared" si="2087"/>
        <v/>
      </c>
      <c r="CQ2825" s="65" t="str">
        <f t="shared" si="2088"/>
        <v/>
      </c>
      <c r="CR2825" s="93" t="str">
        <f t="shared" si="2089"/>
        <v/>
      </c>
      <c r="CS2825" s="101" t="str">
        <f t="shared" si="2090"/>
        <v/>
      </c>
    </row>
    <row r="2826" spans="1:97" x14ac:dyDescent="0.25">
      <c r="A2826" s="51"/>
      <c r="B2826" s="15" t="str">
        <f t="shared" ref="B2826:B2889" si="2102">IF(AND(E2826="", G2826="", Z2826=""), "", IF(AND(NOT(E2826=""), NOT(G2826=""), OR(Z2826="", Z2826=1)), $AG$2, $AG$3))</f>
        <v/>
      </c>
      <c r="C2826" s="15" t="str">
        <f t="shared" si="2056"/>
        <v/>
      </c>
      <c r="D2826" s="51"/>
      <c r="E2826" s="137"/>
      <c r="F2826" s="138"/>
      <c r="G2826" s="139"/>
      <c r="H2826" s="138"/>
      <c r="I2826" s="140"/>
      <c r="J2826" s="138"/>
      <c r="K2826" s="141"/>
      <c r="L2826" s="139"/>
      <c r="M2826" s="142"/>
      <c r="N2826" s="142"/>
      <c r="O2826" s="143"/>
      <c r="P2826" s="144"/>
      <c r="Q2826" s="144"/>
      <c r="R2826" s="144"/>
      <c r="S2826" s="144"/>
      <c r="T2826" s="144"/>
      <c r="U2826" s="144"/>
      <c r="V2826" s="144"/>
      <c r="W2826" s="144"/>
      <c r="X2826" s="145"/>
      <c r="Y2826" s="51"/>
      <c r="Z2826" s="13" t="str">
        <f t="shared" si="2057"/>
        <v/>
      </c>
      <c r="AA2826" s="51"/>
      <c r="AE2826" s="42" t="str">
        <f t="shared" si="2058"/>
        <v/>
      </c>
      <c r="AF2826" s="42" t="str">
        <f>IF($I2826="", "", IF(COUNTIF($I$10:$I2825, I2826)&gt;0, "", SUMIF($I$10:$I$3009, $I2826, $AE$10:$AE$3009)))</f>
        <v/>
      </c>
      <c r="AG2826" s="45" t="str">
        <f>IF($AF2826="", "", COUNTIF($AF$10:$AF$3009, "&gt;"&amp;AF2826)+1+COUNTIF($AF$10:$AF2826, $AF2826)-1)</f>
        <v/>
      </c>
      <c r="AI2826" s="42" t="str">
        <f t="shared" si="2059"/>
        <v/>
      </c>
      <c r="AK2826" s="15" t="str">
        <f t="shared" si="2060"/>
        <v/>
      </c>
      <c r="AM2826" s="64" t="str">
        <f t="shared" si="2061"/>
        <v/>
      </c>
      <c r="AN2826" s="65" t="str">
        <f t="shared" si="2062"/>
        <v/>
      </c>
      <c r="AO2826" s="65" t="str">
        <f t="shared" si="2063"/>
        <v/>
      </c>
      <c r="AP2826" s="65" t="str">
        <f t="shared" si="2064"/>
        <v/>
      </c>
      <c r="AQ2826" s="65" t="str">
        <f t="shared" si="2065"/>
        <v/>
      </c>
      <c r="AR2826" s="65" t="str">
        <f t="shared" si="2066"/>
        <v/>
      </c>
      <c r="AS2826" s="65" t="str">
        <f t="shared" si="2067"/>
        <v/>
      </c>
      <c r="AT2826" s="65" t="str">
        <f t="shared" si="2068"/>
        <v/>
      </c>
      <c r="AU2826" s="65" t="str">
        <f t="shared" si="2069"/>
        <v/>
      </c>
      <c r="AV2826" s="66" t="str">
        <f t="shared" si="2070"/>
        <v/>
      </c>
      <c r="AX2826" s="73" t="str">
        <f t="shared" si="2091"/>
        <v/>
      </c>
      <c r="AY2826" s="74" t="str">
        <f t="shared" ref="AY2826:BG2835" si="2103">IF(AY$9="", "", IF($H2826=AY$9, $AE2826, ""))</f>
        <v/>
      </c>
      <c r="AZ2826" s="74" t="str">
        <f t="shared" si="2103"/>
        <v/>
      </c>
      <c r="BA2826" s="74" t="str">
        <f t="shared" si="2103"/>
        <v/>
      </c>
      <c r="BB2826" s="74" t="str">
        <f t="shared" si="2103"/>
        <v/>
      </c>
      <c r="BC2826" s="74" t="str">
        <f t="shared" si="2103"/>
        <v/>
      </c>
      <c r="BD2826" s="74" t="str">
        <f t="shared" si="2103"/>
        <v/>
      </c>
      <c r="BE2826" s="74" t="str">
        <f t="shared" si="2103"/>
        <v/>
      </c>
      <c r="BF2826" s="74" t="str">
        <f t="shared" si="2103"/>
        <v/>
      </c>
      <c r="BG2826" s="75" t="str">
        <f t="shared" si="2103"/>
        <v/>
      </c>
      <c r="BI2826" s="73" t="str">
        <f t="shared" si="2092"/>
        <v/>
      </c>
      <c r="BJ2826" s="74" t="str">
        <f t="shared" si="2101"/>
        <v/>
      </c>
      <c r="BK2826" s="74" t="str">
        <f t="shared" si="2101"/>
        <v/>
      </c>
      <c r="BL2826" s="74" t="str">
        <f t="shared" si="2101"/>
        <v/>
      </c>
      <c r="BM2826" s="74" t="str">
        <f t="shared" si="2101"/>
        <v/>
      </c>
      <c r="BN2826" s="74" t="str">
        <f t="shared" si="2101"/>
        <v/>
      </c>
      <c r="BO2826" s="74" t="str">
        <f t="shared" si="2101"/>
        <v/>
      </c>
      <c r="BP2826" s="74" t="str">
        <f t="shared" si="2101"/>
        <v/>
      </c>
      <c r="BQ2826" s="74" t="str">
        <f t="shared" si="2101"/>
        <v/>
      </c>
      <c r="BR2826" s="75" t="str">
        <f t="shared" si="2101"/>
        <v/>
      </c>
      <c r="BU2826" s="42" t="str">
        <f t="shared" si="2071"/>
        <v/>
      </c>
      <c r="BV2826" s="66" t="str">
        <f t="shared" si="2072"/>
        <v/>
      </c>
      <c r="BX2826" s="64" t="str">
        <f t="shared" si="2073"/>
        <v/>
      </c>
      <c r="BY2826" s="65" t="str">
        <f t="shared" si="2074"/>
        <v/>
      </c>
      <c r="BZ2826" s="65" t="str">
        <f t="shared" si="2075"/>
        <v/>
      </c>
      <c r="CA2826" s="65" t="str">
        <f t="shared" si="2076"/>
        <v/>
      </c>
      <c r="CB2826" s="65" t="str">
        <f t="shared" si="2077"/>
        <v/>
      </c>
      <c r="CC2826" s="65" t="str">
        <f t="shared" si="2078"/>
        <v/>
      </c>
      <c r="CD2826" s="65" t="str">
        <f t="shared" si="2079"/>
        <v/>
      </c>
      <c r="CE2826" s="65" t="str">
        <f t="shared" si="2080"/>
        <v/>
      </c>
      <c r="CF2826" s="65" t="str">
        <f t="shared" si="2081"/>
        <v/>
      </c>
      <c r="CG2826" s="66" t="str">
        <f t="shared" si="2082"/>
        <v/>
      </c>
      <c r="CI2826" s="42" t="str">
        <f t="shared" si="2083"/>
        <v/>
      </c>
      <c r="CK2826" s="92" t="str">
        <f t="shared" si="2084"/>
        <v/>
      </c>
      <c r="CL2826" s="65" t="str">
        <f t="shared" si="2085"/>
        <v/>
      </c>
      <c r="CM2826" s="93" t="str">
        <f t="shared" si="2086"/>
        <v/>
      </c>
      <c r="CN2826" s="101" t="str">
        <f t="shared" ref="CN2826:CN2889" si="2104">IF(OR(CK2826="", CL2826="", CM2826=""), "", IF(OR(M2826="", N2826=""), "", IF($CS$4=TRUE, N2826-M2826+1, NETWORKDAYS(M2826, N2826))))</f>
        <v/>
      </c>
      <c r="CP2826" s="92" t="str">
        <f t="shared" si="2087"/>
        <v/>
      </c>
      <c r="CQ2826" s="65" t="str">
        <f t="shared" si="2088"/>
        <v/>
      </c>
      <c r="CR2826" s="93" t="str">
        <f t="shared" si="2089"/>
        <v/>
      </c>
      <c r="CS2826" s="101" t="str">
        <f t="shared" si="2090"/>
        <v/>
      </c>
    </row>
    <row r="2827" spans="1:97" x14ac:dyDescent="0.25">
      <c r="A2827" s="51"/>
      <c r="B2827" s="15" t="str">
        <f t="shared" si="2102"/>
        <v/>
      </c>
      <c r="C2827" s="15" t="str">
        <f t="shared" ref="C2827:C2890" si="2105">IF(B2827="", "", IF($CP2827="", $AG$3, $AG$2))</f>
        <v/>
      </c>
      <c r="D2827" s="51"/>
      <c r="E2827" s="137"/>
      <c r="F2827" s="138"/>
      <c r="G2827" s="139"/>
      <c r="H2827" s="138"/>
      <c r="I2827" s="140"/>
      <c r="J2827" s="138"/>
      <c r="K2827" s="141"/>
      <c r="L2827" s="139"/>
      <c r="M2827" s="142"/>
      <c r="N2827" s="142"/>
      <c r="O2827" s="143"/>
      <c r="P2827" s="144"/>
      <c r="Q2827" s="144"/>
      <c r="R2827" s="144"/>
      <c r="S2827" s="144"/>
      <c r="T2827" s="144"/>
      <c r="U2827" s="144"/>
      <c r="V2827" s="144"/>
      <c r="W2827" s="144"/>
      <c r="X2827" s="145"/>
      <c r="Y2827" s="51"/>
      <c r="Z2827" s="13" t="str">
        <f t="shared" ref="Z2827:Z2890" si="2106">IF(COUNTIF(O2827:X2827, "")=10, "", SUM(O2827:X2827))</f>
        <v/>
      </c>
      <c r="AA2827" s="51"/>
      <c r="AE2827" s="42" t="str">
        <f t="shared" ref="AE2827:AE2890" si="2107">IF(OR($G2827="", $I2827="", $J2827=$AC$3, $J2827=$AC$5), "", $G2827)</f>
        <v/>
      </c>
      <c r="AF2827" s="42" t="str">
        <f>IF($I2827="", "", IF(COUNTIF($I$10:$I2826, I2827)&gt;0, "", SUMIF($I$10:$I$3009, $I2827, $AE$10:$AE$3009)))</f>
        <v/>
      </c>
      <c r="AG2827" s="45" t="str">
        <f>IF($AF2827="", "", COUNTIF($AF$10:$AF$3009, "&gt;"&amp;AF2827)+1+COUNTIF($AF$10:$AF2827, $AF2827)-1)</f>
        <v/>
      </c>
      <c r="AI2827" s="42" t="str">
        <f t="shared" ref="AI2827:AI2890" si="2108">IF(AND(AE2827="", L2827=""), "", AE2827-L2827)</f>
        <v/>
      </c>
      <c r="AK2827" s="15" t="str">
        <f t="shared" ref="AK2827:AK2890" si="2109">IF(OR(E2827="", $J2827=$AC$3, $J2827=$AC$5), "", TEXT(E2827, "mmm yyyy"))</f>
        <v/>
      </c>
      <c r="AM2827" s="64" t="str">
        <f t="shared" ref="AM2827:AM2890" si="2110">IFERROR(IF(O2827="", "", $AE2827*O2827), "")</f>
        <v/>
      </c>
      <c r="AN2827" s="65" t="str">
        <f t="shared" ref="AN2827:AN2890" si="2111">IFERROR(IF(P2827="", "", $AE2827*P2827), "")</f>
        <v/>
      </c>
      <c r="AO2827" s="65" t="str">
        <f t="shared" ref="AO2827:AO2890" si="2112">IFERROR(IF(Q2827="", "", $AE2827*Q2827), "")</f>
        <v/>
      </c>
      <c r="AP2827" s="65" t="str">
        <f t="shared" ref="AP2827:AP2890" si="2113">IFERROR(IF(R2827="", "", $AE2827*R2827), "")</f>
        <v/>
      </c>
      <c r="AQ2827" s="65" t="str">
        <f t="shared" ref="AQ2827:AQ2890" si="2114">IFERROR(IF(S2827="", "", $AE2827*S2827), "")</f>
        <v/>
      </c>
      <c r="AR2827" s="65" t="str">
        <f t="shared" ref="AR2827:AR2890" si="2115">IFERROR(IF(T2827="", "", $AE2827*T2827), "")</f>
        <v/>
      </c>
      <c r="AS2827" s="65" t="str">
        <f t="shared" ref="AS2827:AS2890" si="2116">IFERROR(IF(U2827="", "", $AE2827*U2827), "")</f>
        <v/>
      </c>
      <c r="AT2827" s="65" t="str">
        <f t="shared" ref="AT2827:AT2890" si="2117">IFERROR(IF(V2827="", "", $AE2827*V2827), "")</f>
        <v/>
      </c>
      <c r="AU2827" s="65" t="str">
        <f t="shared" ref="AU2827:AU2890" si="2118">IFERROR(IF(W2827="", "", $AE2827*W2827), "")</f>
        <v/>
      </c>
      <c r="AV2827" s="66" t="str">
        <f t="shared" ref="AV2827:AV2890" si="2119">IFERROR(IF(X2827="", "", $AE2827*X2827), "")</f>
        <v/>
      </c>
      <c r="AX2827" s="73" t="str">
        <f t="shared" si="2091"/>
        <v/>
      </c>
      <c r="AY2827" s="74" t="str">
        <f t="shared" si="2103"/>
        <v/>
      </c>
      <c r="AZ2827" s="74" t="str">
        <f t="shared" si="2103"/>
        <v/>
      </c>
      <c r="BA2827" s="74" t="str">
        <f t="shared" si="2103"/>
        <v/>
      </c>
      <c r="BB2827" s="74" t="str">
        <f t="shared" si="2103"/>
        <v/>
      </c>
      <c r="BC2827" s="74" t="str">
        <f t="shared" si="2103"/>
        <v/>
      </c>
      <c r="BD2827" s="74" t="str">
        <f t="shared" si="2103"/>
        <v/>
      </c>
      <c r="BE2827" s="74" t="str">
        <f t="shared" si="2103"/>
        <v/>
      </c>
      <c r="BF2827" s="74" t="str">
        <f t="shared" si="2103"/>
        <v/>
      </c>
      <c r="BG2827" s="75" t="str">
        <f t="shared" si="2103"/>
        <v/>
      </c>
      <c r="BI2827" s="73" t="str">
        <f t="shared" si="2092"/>
        <v/>
      </c>
      <c r="BJ2827" s="74" t="str">
        <f t="shared" si="2101"/>
        <v/>
      </c>
      <c r="BK2827" s="74" t="str">
        <f t="shared" si="2101"/>
        <v/>
      </c>
      <c r="BL2827" s="74" t="str">
        <f t="shared" si="2101"/>
        <v/>
      </c>
      <c r="BM2827" s="74" t="str">
        <f t="shared" si="2101"/>
        <v/>
      </c>
      <c r="BN2827" s="74" t="str">
        <f t="shared" si="2101"/>
        <v/>
      </c>
      <c r="BO2827" s="74" t="str">
        <f t="shared" si="2101"/>
        <v/>
      </c>
      <c r="BP2827" s="74" t="str">
        <f t="shared" si="2101"/>
        <v/>
      </c>
      <c r="BQ2827" s="74" t="str">
        <f t="shared" si="2101"/>
        <v/>
      </c>
      <c r="BR2827" s="75" t="str">
        <f t="shared" si="2101"/>
        <v/>
      </c>
      <c r="BU2827" s="42" t="str">
        <f t="shared" ref="BU2827:BU2890" si="2120">IFERROR(AF2827/K2827/24, "")</f>
        <v/>
      </c>
      <c r="BV2827" s="66" t="str">
        <f t="shared" ref="BV2827:BV2890" si="2121">IFERROR(AI2827/K2827/24, "")</f>
        <v/>
      </c>
      <c r="BX2827" s="64" t="str">
        <f t="shared" ref="BX2827:BX2890" si="2122">IFERROR(IF(O2827="", "", $AI2827*O2827), "")</f>
        <v/>
      </c>
      <c r="BY2827" s="65" t="str">
        <f t="shared" ref="BY2827:BY2890" si="2123">IFERROR(IF(P2827="", "", $AI2827*P2827), "")</f>
        <v/>
      </c>
      <c r="BZ2827" s="65" t="str">
        <f t="shared" ref="BZ2827:BZ2890" si="2124">IFERROR(IF(Q2827="", "", $AI2827*Q2827), "")</f>
        <v/>
      </c>
      <c r="CA2827" s="65" t="str">
        <f t="shared" ref="CA2827:CA2890" si="2125">IFERROR(IF(R2827="", "", $AI2827*R2827), "")</f>
        <v/>
      </c>
      <c r="CB2827" s="65" t="str">
        <f t="shared" ref="CB2827:CB2890" si="2126">IFERROR(IF(S2827="", "", $AI2827*S2827), "")</f>
        <v/>
      </c>
      <c r="CC2827" s="65" t="str">
        <f t="shared" ref="CC2827:CC2890" si="2127">IFERROR(IF(T2827="", "", $AI2827*T2827), "")</f>
        <v/>
      </c>
      <c r="CD2827" s="65" t="str">
        <f t="shared" ref="CD2827:CD2890" si="2128">IFERROR(IF(U2827="", "", $AI2827*U2827), "")</f>
        <v/>
      </c>
      <c r="CE2827" s="65" t="str">
        <f t="shared" ref="CE2827:CE2890" si="2129">IFERROR(IF(V2827="", "", $AI2827*V2827), "")</f>
        <v/>
      </c>
      <c r="CF2827" s="65" t="str">
        <f t="shared" ref="CF2827:CF2890" si="2130">IFERROR(IF(W2827="", "", $AI2827*W2827), "")</f>
        <v/>
      </c>
      <c r="CG2827" s="66" t="str">
        <f t="shared" ref="CG2827:CG2890" si="2131">IFERROR(IF(X2827="", "", $AI2827*X2827), "")</f>
        <v/>
      </c>
      <c r="CI2827" s="42" t="str">
        <f t="shared" ref="CI2827:CI2890" si="2132">IF(OR($L2827="", $J2827=$AC$3, $J2827=$AC$5), "", $L2827)</f>
        <v/>
      </c>
      <c r="CK2827" s="92" t="str">
        <f t="shared" ref="CK2827:CK2890" si="2133">IF(COUNTIF($E2827:$L2827, "")&lt;8, 1, "")</f>
        <v/>
      </c>
      <c r="CL2827" s="65" t="str">
        <f t="shared" ref="CL2827:CL2890" si="2134">AE2827</f>
        <v/>
      </c>
      <c r="CM2827" s="93" t="str">
        <f t="shared" ref="CM2827:CM2890" si="2135">IF(CK2827="", "", IF(OR($J2827="", $J2827=$AC$4), 1, ""))</f>
        <v/>
      </c>
      <c r="CN2827" s="101" t="str">
        <f t="shared" si="2104"/>
        <v/>
      </c>
      <c r="CP2827" s="92" t="str">
        <f t="shared" ref="CP2827:CP2890" si="2136">IF(COUNTIF($CK2827:$CN2827, "")&gt;0, "", CK2827)</f>
        <v/>
      </c>
      <c r="CQ2827" s="65" t="str">
        <f t="shared" ref="CQ2827:CQ2890" si="2137">IF(COUNTIF($CK2827:$CN2827, "")&gt;0, "", CL2827)</f>
        <v/>
      </c>
      <c r="CR2827" s="93" t="str">
        <f t="shared" ref="CR2827:CR2890" si="2138">IF(COUNTIF($CK2827:$CN2827, "")&gt;0, "", CM2827)</f>
        <v/>
      </c>
      <c r="CS2827" s="101" t="str">
        <f t="shared" ref="CS2827:CS2890" si="2139">IF(COUNTIF($CK2827:$CN2827, "")&gt;0, "", CN2827)</f>
        <v/>
      </c>
    </row>
    <row r="2828" spans="1:97" x14ac:dyDescent="0.25">
      <c r="A2828" s="51"/>
      <c r="B2828" s="15" t="str">
        <f t="shared" si="2102"/>
        <v/>
      </c>
      <c r="C2828" s="15" t="str">
        <f t="shared" si="2105"/>
        <v/>
      </c>
      <c r="D2828" s="51"/>
      <c r="E2828" s="137"/>
      <c r="F2828" s="138"/>
      <c r="G2828" s="139"/>
      <c r="H2828" s="138"/>
      <c r="I2828" s="140"/>
      <c r="J2828" s="138"/>
      <c r="K2828" s="141"/>
      <c r="L2828" s="139"/>
      <c r="M2828" s="142"/>
      <c r="N2828" s="142"/>
      <c r="O2828" s="143"/>
      <c r="P2828" s="144"/>
      <c r="Q2828" s="144"/>
      <c r="R2828" s="144"/>
      <c r="S2828" s="144"/>
      <c r="T2828" s="144"/>
      <c r="U2828" s="144"/>
      <c r="V2828" s="144"/>
      <c r="W2828" s="144"/>
      <c r="X2828" s="145"/>
      <c r="Y2828" s="51"/>
      <c r="Z2828" s="13" t="str">
        <f t="shared" si="2106"/>
        <v/>
      </c>
      <c r="AA2828" s="51"/>
      <c r="AE2828" s="42" t="str">
        <f t="shared" si="2107"/>
        <v/>
      </c>
      <c r="AF2828" s="42" t="str">
        <f>IF($I2828="", "", IF(COUNTIF($I$10:$I2827, I2828)&gt;0, "", SUMIF($I$10:$I$3009, $I2828, $AE$10:$AE$3009)))</f>
        <v/>
      </c>
      <c r="AG2828" s="45" t="str">
        <f>IF($AF2828="", "", COUNTIF($AF$10:$AF$3009, "&gt;"&amp;AF2828)+1+COUNTIF($AF$10:$AF2828, $AF2828)-1)</f>
        <v/>
      </c>
      <c r="AI2828" s="42" t="str">
        <f t="shared" si="2108"/>
        <v/>
      </c>
      <c r="AK2828" s="15" t="str">
        <f t="shared" si="2109"/>
        <v/>
      </c>
      <c r="AM2828" s="64" t="str">
        <f t="shared" si="2110"/>
        <v/>
      </c>
      <c r="AN2828" s="65" t="str">
        <f t="shared" si="2111"/>
        <v/>
      </c>
      <c r="AO2828" s="65" t="str">
        <f t="shared" si="2112"/>
        <v/>
      </c>
      <c r="AP2828" s="65" t="str">
        <f t="shared" si="2113"/>
        <v/>
      </c>
      <c r="AQ2828" s="65" t="str">
        <f t="shared" si="2114"/>
        <v/>
      </c>
      <c r="AR2828" s="65" t="str">
        <f t="shared" si="2115"/>
        <v/>
      </c>
      <c r="AS2828" s="65" t="str">
        <f t="shared" si="2116"/>
        <v/>
      </c>
      <c r="AT2828" s="65" t="str">
        <f t="shared" si="2117"/>
        <v/>
      </c>
      <c r="AU2828" s="65" t="str">
        <f t="shared" si="2118"/>
        <v/>
      </c>
      <c r="AV2828" s="66" t="str">
        <f t="shared" si="2119"/>
        <v/>
      </c>
      <c r="AX2828" s="73" t="str">
        <f t="shared" ref="AX2828:AX2891" si="2140">IF(AX$9="", "", IF($H2828=AX$9, $AE2828, ""))</f>
        <v/>
      </c>
      <c r="AY2828" s="74" t="str">
        <f t="shared" si="2103"/>
        <v/>
      </c>
      <c r="AZ2828" s="74" t="str">
        <f t="shared" si="2103"/>
        <v/>
      </c>
      <c r="BA2828" s="74" t="str">
        <f t="shared" si="2103"/>
        <v/>
      </c>
      <c r="BB2828" s="74" t="str">
        <f t="shared" si="2103"/>
        <v/>
      </c>
      <c r="BC2828" s="74" t="str">
        <f t="shared" si="2103"/>
        <v/>
      </c>
      <c r="BD2828" s="74" t="str">
        <f t="shared" si="2103"/>
        <v/>
      </c>
      <c r="BE2828" s="74" t="str">
        <f t="shared" si="2103"/>
        <v/>
      </c>
      <c r="BF2828" s="74" t="str">
        <f t="shared" si="2103"/>
        <v/>
      </c>
      <c r="BG2828" s="75" t="str">
        <f t="shared" si="2103"/>
        <v/>
      </c>
      <c r="BI2828" s="73" t="str">
        <f t="shared" ref="BI2828:BI2891" si="2141">IFERROR(IF(BI$9="", "", IF($H2828=BI$9, $AE2828-$L2828, "")), "")</f>
        <v/>
      </c>
      <c r="BJ2828" s="74" t="str">
        <f t="shared" si="2101"/>
        <v/>
      </c>
      <c r="BK2828" s="74" t="str">
        <f t="shared" si="2101"/>
        <v/>
      </c>
      <c r="BL2828" s="74" t="str">
        <f t="shared" si="2101"/>
        <v/>
      </c>
      <c r="BM2828" s="74" t="str">
        <f t="shared" si="2101"/>
        <v/>
      </c>
      <c r="BN2828" s="74" t="str">
        <f t="shared" si="2101"/>
        <v/>
      </c>
      <c r="BO2828" s="74" t="str">
        <f t="shared" si="2101"/>
        <v/>
      </c>
      <c r="BP2828" s="74" t="str">
        <f t="shared" si="2101"/>
        <v/>
      </c>
      <c r="BQ2828" s="74" t="str">
        <f t="shared" si="2101"/>
        <v/>
      </c>
      <c r="BR2828" s="75" t="str">
        <f t="shared" si="2101"/>
        <v/>
      </c>
      <c r="BU2828" s="42" t="str">
        <f t="shared" si="2120"/>
        <v/>
      </c>
      <c r="BV2828" s="66" t="str">
        <f t="shared" si="2121"/>
        <v/>
      </c>
      <c r="BX2828" s="64" t="str">
        <f t="shared" si="2122"/>
        <v/>
      </c>
      <c r="BY2828" s="65" t="str">
        <f t="shared" si="2123"/>
        <v/>
      </c>
      <c r="BZ2828" s="65" t="str">
        <f t="shared" si="2124"/>
        <v/>
      </c>
      <c r="CA2828" s="65" t="str">
        <f t="shared" si="2125"/>
        <v/>
      </c>
      <c r="CB2828" s="65" t="str">
        <f t="shared" si="2126"/>
        <v/>
      </c>
      <c r="CC2828" s="65" t="str">
        <f t="shared" si="2127"/>
        <v/>
      </c>
      <c r="CD2828" s="65" t="str">
        <f t="shared" si="2128"/>
        <v/>
      </c>
      <c r="CE2828" s="65" t="str">
        <f t="shared" si="2129"/>
        <v/>
      </c>
      <c r="CF2828" s="65" t="str">
        <f t="shared" si="2130"/>
        <v/>
      </c>
      <c r="CG2828" s="66" t="str">
        <f t="shared" si="2131"/>
        <v/>
      </c>
      <c r="CI2828" s="42" t="str">
        <f t="shared" si="2132"/>
        <v/>
      </c>
      <c r="CK2828" s="92" t="str">
        <f t="shared" si="2133"/>
        <v/>
      </c>
      <c r="CL2828" s="65" t="str">
        <f t="shared" si="2134"/>
        <v/>
      </c>
      <c r="CM2828" s="93" t="str">
        <f t="shared" si="2135"/>
        <v/>
      </c>
      <c r="CN2828" s="101" t="str">
        <f t="shared" si="2104"/>
        <v/>
      </c>
      <c r="CP2828" s="92" t="str">
        <f t="shared" si="2136"/>
        <v/>
      </c>
      <c r="CQ2828" s="65" t="str">
        <f t="shared" si="2137"/>
        <v/>
      </c>
      <c r="CR2828" s="93" t="str">
        <f t="shared" si="2138"/>
        <v/>
      </c>
      <c r="CS2828" s="101" t="str">
        <f t="shared" si="2139"/>
        <v/>
      </c>
    </row>
    <row r="2829" spans="1:97" x14ac:dyDescent="0.25">
      <c r="A2829" s="51"/>
      <c r="B2829" s="15" t="str">
        <f t="shared" si="2102"/>
        <v/>
      </c>
      <c r="C2829" s="15" t="str">
        <f t="shared" si="2105"/>
        <v/>
      </c>
      <c r="D2829" s="51"/>
      <c r="E2829" s="137"/>
      <c r="F2829" s="138"/>
      <c r="G2829" s="139"/>
      <c r="H2829" s="138"/>
      <c r="I2829" s="140"/>
      <c r="J2829" s="138"/>
      <c r="K2829" s="141"/>
      <c r="L2829" s="139"/>
      <c r="M2829" s="142"/>
      <c r="N2829" s="142"/>
      <c r="O2829" s="143"/>
      <c r="P2829" s="144"/>
      <c r="Q2829" s="144"/>
      <c r="R2829" s="144"/>
      <c r="S2829" s="144"/>
      <c r="T2829" s="144"/>
      <c r="U2829" s="144"/>
      <c r="V2829" s="144"/>
      <c r="W2829" s="144"/>
      <c r="X2829" s="145"/>
      <c r="Y2829" s="51"/>
      <c r="Z2829" s="13" t="str">
        <f t="shared" si="2106"/>
        <v/>
      </c>
      <c r="AA2829" s="51"/>
      <c r="AE2829" s="42" t="str">
        <f t="shared" si="2107"/>
        <v/>
      </c>
      <c r="AF2829" s="42" t="str">
        <f>IF($I2829="", "", IF(COUNTIF($I$10:$I2828, I2829)&gt;0, "", SUMIF($I$10:$I$3009, $I2829, $AE$10:$AE$3009)))</f>
        <v/>
      </c>
      <c r="AG2829" s="45" t="str">
        <f>IF($AF2829="", "", COUNTIF($AF$10:$AF$3009, "&gt;"&amp;AF2829)+1+COUNTIF($AF$10:$AF2829, $AF2829)-1)</f>
        <v/>
      </c>
      <c r="AI2829" s="42" t="str">
        <f t="shared" si="2108"/>
        <v/>
      </c>
      <c r="AK2829" s="15" t="str">
        <f t="shared" si="2109"/>
        <v/>
      </c>
      <c r="AM2829" s="64" t="str">
        <f t="shared" si="2110"/>
        <v/>
      </c>
      <c r="AN2829" s="65" t="str">
        <f t="shared" si="2111"/>
        <v/>
      </c>
      <c r="AO2829" s="65" t="str">
        <f t="shared" si="2112"/>
        <v/>
      </c>
      <c r="AP2829" s="65" t="str">
        <f t="shared" si="2113"/>
        <v/>
      </c>
      <c r="AQ2829" s="65" t="str">
        <f t="shared" si="2114"/>
        <v/>
      </c>
      <c r="AR2829" s="65" t="str">
        <f t="shared" si="2115"/>
        <v/>
      </c>
      <c r="AS2829" s="65" t="str">
        <f t="shared" si="2116"/>
        <v/>
      </c>
      <c r="AT2829" s="65" t="str">
        <f t="shared" si="2117"/>
        <v/>
      </c>
      <c r="AU2829" s="65" t="str">
        <f t="shared" si="2118"/>
        <v/>
      </c>
      <c r="AV2829" s="66" t="str">
        <f t="shared" si="2119"/>
        <v/>
      </c>
      <c r="AX2829" s="73" t="str">
        <f t="shared" si="2140"/>
        <v/>
      </c>
      <c r="AY2829" s="74" t="str">
        <f t="shared" si="2103"/>
        <v/>
      </c>
      <c r="AZ2829" s="74" t="str">
        <f t="shared" si="2103"/>
        <v/>
      </c>
      <c r="BA2829" s="74" t="str">
        <f t="shared" si="2103"/>
        <v/>
      </c>
      <c r="BB2829" s="74" t="str">
        <f t="shared" si="2103"/>
        <v/>
      </c>
      <c r="BC2829" s="74" t="str">
        <f t="shared" si="2103"/>
        <v/>
      </c>
      <c r="BD2829" s="74" t="str">
        <f t="shared" si="2103"/>
        <v/>
      </c>
      <c r="BE2829" s="74" t="str">
        <f t="shared" si="2103"/>
        <v/>
      </c>
      <c r="BF2829" s="74" t="str">
        <f t="shared" si="2103"/>
        <v/>
      </c>
      <c r="BG2829" s="75" t="str">
        <f t="shared" si="2103"/>
        <v/>
      </c>
      <c r="BI2829" s="73" t="str">
        <f t="shared" si="2141"/>
        <v/>
      </c>
      <c r="BJ2829" s="74" t="str">
        <f t="shared" si="2101"/>
        <v/>
      </c>
      <c r="BK2829" s="74" t="str">
        <f t="shared" si="2101"/>
        <v/>
      </c>
      <c r="BL2829" s="74" t="str">
        <f t="shared" si="2101"/>
        <v/>
      </c>
      <c r="BM2829" s="74" t="str">
        <f t="shared" si="2101"/>
        <v/>
      </c>
      <c r="BN2829" s="74" t="str">
        <f t="shared" si="2101"/>
        <v/>
      </c>
      <c r="BO2829" s="74" t="str">
        <f t="shared" si="2101"/>
        <v/>
      </c>
      <c r="BP2829" s="74" t="str">
        <f t="shared" si="2101"/>
        <v/>
      </c>
      <c r="BQ2829" s="74" t="str">
        <f t="shared" si="2101"/>
        <v/>
      </c>
      <c r="BR2829" s="75" t="str">
        <f t="shared" si="2101"/>
        <v/>
      </c>
      <c r="BU2829" s="42" t="str">
        <f t="shared" si="2120"/>
        <v/>
      </c>
      <c r="BV2829" s="66" t="str">
        <f t="shared" si="2121"/>
        <v/>
      </c>
      <c r="BX2829" s="64" t="str">
        <f t="shared" si="2122"/>
        <v/>
      </c>
      <c r="BY2829" s="65" t="str">
        <f t="shared" si="2123"/>
        <v/>
      </c>
      <c r="BZ2829" s="65" t="str">
        <f t="shared" si="2124"/>
        <v/>
      </c>
      <c r="CA2829" s="65" t="str">
        <f t="shared" si="2125"/>
        <v/>
      </c>
      <c r="CB2829" s="65" t="str">
        <f t="shared" si="2126"/>
        <v/>
      </c>
      <c r="CC2829" s="65" t="str">
        <f t="shared" si="2127"/>
        <v/>
      </c>
      <c r="CD2829" s="65" t="str">
        <f t="shared" si="2128"/>
        <v/>
      </c>
      <c r="CE2829" s="65" t="str">
        <f t="shared" si="2129"/>
        <v/>
      </c>
      <c r="CF2829" s="65" t="str">
        <f t="shared" si="2130"/>
        <v/>
      </c>
      <c r="CG2829" s="66" t="str">
        <f t="shared" si="2131"/>
        <v/>
      </c>
      <c r="CI2829" s="42" t="str">
        <f t="shared" si="2132"/>
        <v/>
      </c>
      <c r="CK2829" s="92" t="str">
        <f t="shared" si="2133"/>
        <v/>
      </c>
      <c r="CL2829" s="65" t="str">
        <f t="shared" si="2134"/>
        <v/>
      </c>
      <c r="CM2829" s="93" t="str">
        <f t="shared" si="2135"/>
        <v/>
      </c>
      <c r="CN2829" s="101" t="str">
        <f t="shared" si="2104"/>
        <v/>
      </c>
      <c r="CP2829" s="92" t="str">
        <f t="shared" si="2136"/>
        <v/>
      </c>
      <c r="CQ2829" s="65" t="str">
        <f t="shared" si="2137"/>
        <v/>
      </c>
      <c r="CR2829" s="93" t="str">
        <f t="shared" si="2138"/>
        <v/>
      </c>
      <c r="CS2829" s="101" t="str">
        <f t="shared" si="2139"/>
        <v/>
      </c>
    </row>
    <row r="2830" spans="1:97" x14ac:dyDescent="0.25">
      <c r="A2830" s="51"/>
      <c r="B2830" s="15" t="str">
        <f t="shared" si="2102"/>
        <v/>
      </c>
      <c r="C2830" s="15" t="str">
        <f t="shared" si="2105"/>
        <v/>
      </c>
      <c r="D2830" s="51"/>
      <c r="E2830" s="137"/>
      <c r="F2830" s="138"/>
      <c r="G2830" s="139"/>
      <c r="H2830" s="138"/>
      <c r="I2830" s="140"/>
      <c r="J2830" s="138"/>
      <c r="K2830" s="141"/>
      <c r="L2830" s="139"/>
      <c r="M2830" s="142"/>
      <c r="N2830" s="142"/>
      <c r="O2830" s="143"/>
      <c r="P2830" s="144"/>
      <c r="Q2830" s="144"/>
      <c r="R2830" s="144"/>
      <c r="S2830" s="144"/>
      <c r="T2830" s="144"/>
      <c r="U2830" s="144"/>
      <c r="V2830" s="144"/>
      <c r="W2830" s="144"/>
      <c r="X2830" s="145"/>
      <c r="Y2830" s="51"/>
      <c r="Z2830" s="13" t="str">
        <f t="shared" si="2106"/>
        <v/>
      </c>
      <c r="AA2830" s="51"/>
      <c r="AE2830" s="42" t="str">
        <f t="shared" si="2107"/>
        <v/>
      </c>
      <c r="AF2830" s="42" t="str">
        <f>IF($I2830="", "", IF(COUNTIF($I$10:$I2829, I2830)&gt;0, "", SUMIF($I$10:$I$3009, $I2830, $AE$10:$AE$3009)))</f>
        <v/>
      </c>
      <c r="AG2830" s="45" t="str">
        <f>IF($AF2830="", "", COUNTIF($AF$10:$AF$3009, "&gt;"&amp;AF2830)+1+COUNTIF($AF$10:$AF2830, $AF2830)-1)</f>
        <v/>
      </c>
      <c r="AI2830" s="42" t="str">
        <f t="shared" si="2108"/>
        <v/>
      </c>
      <c r="AK2830" s="15" t="str">
        <f t="shared" si="2109"/>
        <v/>
      </c>
      <c r="AM2830" s="64" t="str">
        <f t="shared" si="2110"/>
        <v/>
      </c>
      <c r="AN2830" s="65" t="str">
        <f t="shared" si="2111"/>
        <v/>
      </c>
      <c r="AO2830" s="65" t="str">
        <f t="shared" si="2112"/>
        <v/>
      </c>
      <c r="AP2830" s="65" t="str">
        <f t="shared" si="2113"/>
        <v/>
      </c>
      <c r="AQ2830" s="65" t="str">
        <f t="shared" si="2114"/>
        <v/>
      </c>
      <c r="AR2830" s="65" t="str">
        <f t="shared" si="2115"/>
        <v/>
      </c>
      <c r="AS2830" s="65" t="str">
        <f t="shared" si="2116"/>
        <v/>
      </c>
      <c r="AT2830" s="65" t="str">
        <f t="shared" si="2117"/>
        <v/>
      </c>
      <c r="AU2830" s="65" t="str">
        <f t="shared" si="2118"/>
        <v/>
      </c>
      <c r="AV2830" s="66" t="str">
        <f t="shared" si="2119"/>
        <v/>
      </c>
      <c r="AX2830" s="73" t="str">
        <f t="shared" si="2140"/>
        <v/>
      </c>
      <c r="AY2830" s="74" t="str">
        <f t="shared" si="2103"/>
        <v/>
      </c>
      <c r="AZ2830" s="74" t="str">
        <f t="shared" si="2103"/>
        <v/>
      </c>
      <c r="BA2830" s="74" t="str">
        <f t="shared" si="2103"/>
        <v/>
      </c>
      <c r="BB2830" s="74" t="str">
        <f t="shared" si="2103"/>
        <v/>
      </c>
      <c r="BC2830" s="74" t="str">
        <f t="shared" si="2103"/>
        <v/>
      </c>
      <c r="BD2830" s="74" t="str">
        <f t="shared" si="2103"/>
        <v/>
      </c>
      <c r="BE2830" s="74" t="str">
        <f t="shared" si="2103"/>
        <v/>
      </c>
      <c r="BF2830" s="74" t="str">
        <f t="shared" si="2103"/>
        <v/>
      </c>
      <c r="BG2830" s="75" t="str">
        <f t="shared" si="2103"/>
        <v/>
      </c>
      <c r="BI2830" s="73" t="str">
        <f t="shared" si="2141"/>
        <v/>
      </c>
      <c r="BJ2830" s="74" t="str">
        <f t="shared" si="2101"/>
        <v/>
      </c>
      <c r="BK2830" s="74" t="str">
        <f t="shared" si="2101"/>
        <v/>
      </c>
      <c r="BL2830" s="74" t="str">
        <f t="shared" si="2101"/>
        <v/>
      </c>
      <c r="BM2830" s="74" t="str">
        <f t="shared" si="2101"/>
        <v/>
      </c>
      <c r="BN2830" s="74" t="str">
        <f t="shared" si="2101"/>
        <v/>
      </c>
      <c r="BO2830" s="74" t="str">
        <f t="shared" si="2101"/>
        <v/>
      </c>
      <c r="BP2830" s="74" t="str">
        <f t="shared" si="2101"/>
        <v/>
      </c>
      <c r="BQ2830" s="74" t="str">
        <f t="shared" si="2101"/>
        <v/>
      </c>
      <c r="BR2830" s="75" t="str">
        <f t="shared" si="2101"/>
        <v/>
      </c>
      <c r="BU2830" s="42" t="str">
        <f t="shared" si="2120"/>
        <v/>
      </c>
      <c r="BV2830" s="66" t="str">
        <f t="shared" si="2121"/>
        <v/>
      </c>
      <c r="BX2830" s="64" t="str">
        <f t="shared" si="2122"/>
        <v/>
      </c>
      <c r="BY2830" s="65" t="str">
        <f t="shared" si="2123"/>
        <v/>
      </c>
      <c r="BZ2830" s="65" t="str">
        <f t="shared" si="2124"/>
        <v/>
      </c>
      <c r="CA2830" s="65" t="str">
        <f t="shared" si="2125"/>
        <v/>
      </c>
      <c r="CB2830" s="65" t="str">
        <f t="shared" si="2126"/>
        <v/>
      </c>
      <c r="CC2830" s="65" t="str">
        <f t="shared" si="2127"/>
        <v/>
      </c>
      <c r="CD2830" s="65" t="str">
        <f t="shared" si="2128"/>
        <v/>
      </c>
      <c r="CE2830" s="65" t="str">
        <f t="shared" si="2129"/>
        <v/>
      </c>
      <c r="CF2830" s="65" t="str">
        <f t="shared" si="2130"/>
        <v/>
      </c>
      <c r="CG2830" s="66" t="str">
        <f t="shared" si="2131"/>
        <v/>
      </c>
      <c r="CI2830" s="42" t="str">
        <f t="shared" si="2132"/>
        <v/>
      </c>
      <c r="CK2830" s="92" t="str">
        <f t="shared" si="2133"/>
        <v/>
      </c>
      <c r="CL2830" s="65" t="str">
        <f t="shared" si="2134"/>
        <v/>
      </c>
      <c r="CM2830" s="93" t="str">
        <f t="shared" si="2135"/>
        <v/>
      </c>
      <c r="CN2830" s="101" t="str">
        <f t="shared" si="2104"/>
        <v/>
      </c>
      <c r="CP2830" s="92" t="str">
        <f t="shared" si="2136"/>
        <v/>
      </c>
      <c r="CQ2830" s="65" t="str">
        <f t="shared" si="2137"/>
        <v/>
      </c>
      <c r="CR2830" s="93" t="str">
        <f t="shared" si="2138"/>
        <v/>
      </c>
      <c r="CS2830" s="101" t="str">
        <f t="shared" si="2139"/>
        <v/>
      </c>
    </row>
    <row r="2831" spans="1:97" x14ac:dyDescent="0.25">
      <c r="A2831" s="51"/>
      <c r="B2831" s="15" t="str">
        <f t="shared" si="2102"/>
        <v/>
      </c>
      <c r="C2831" s="15" t="str">
        <f t="shared" si="2105"/>
        <v/>
      </c>
      <c r="D2831" s="51"/>
      <c r="E2831" s="137"/>
      <c r="F2831" s="138"/>
      <c r="G2831" s="139"/>
      <c r="H2831" s="138"/>
      <c r="I2831" s="140"/>
      <c r="J2831" s="138"/>
      <c r="K2831" s="141"/>
      <c r="L2831" s="139"/>
      <c r="M2831" s="142"/>
      <c r="N2831" s="142"/>
      <c r="O2831" s="143"/>
      <c r="P2831" s="144"/>
      <c r="Q2831" s="144"/>
      <c r="R2831" s="144"/>
      <c r="S2831" s="144"/>
      <c r="T2831" s="144"/>
      <c r="U2831" s="144"/>
      <c r="V2831" s="144"/>
      <c r="W2831" s="144"/>
      <c r="X2831" s="145"/>
      <c r="Y2831" s="51"/>
      <c r="Z2831" s="13" t="str">
        <f t="shared" si="2106"/>
        <v/>
      </c>
      <c r="AA2831" s="51"/>
      <c r="AE2831" s="42" t="str">
        <f t="shared" si="2107"/>
        <v/>
      </c>
      <c r="AF2831" s="42" t="str">
        <f>IF($I2831="", "", IF(COUNTIF($I$10:$I2830, I2831)&gt;0, "", SUMIF($I$10:$I$3009, $I2831, $AE$10:$AE$3009)))</f>
        <v/>
      </c>
      <c r="AG2831" s="45" t="str">
        <f>IF($AF2831="", "", COUNTIF($AF$10:$AF$3009, "&gt;"&amp;AF2831)+1+COUNTIF($AF$10:$AF2831, $AF2831)-1)</f>
        <v/>
      </c>
      <c r="AI2831" s="42" t="str">
        <f t="shared" si="2108"/>
        <v/>
      </c>
      <c r="AK2831" s="15" t="str">
        <f t="shared" si="2109"/>
        <v/>
      </c>
      <c r="AM2831" s="64" t="str">
        <f t="shared" si="2110"/>
        <v/>
      </c>
      <c r="AN2831" s="65" t="str">
        <f t="shared" si="2111"/>
        <v/>
      </c>
      <c r="AO2831" s="65" t="str">
        <f t="shared" si="2112"/>
        <v/>
      </c>
      <c r="AP2831" s="65" t="str">
        <f t="shared" si="2113"/>
        <v/>
      </c>
      <c r="AQ2831" s="65" t="str">
        <f t="shared" si="2114"/>
        <v/>
      </c>
      <c r="AR2831" s="65" t="str">
        <f t="shared" si="2115"/>
        <v/>
      </c>
      <c r="AS2831" s="65" t="str">
        <f t="shared" si="2116"/>
        <v/>
      </c>
      <c r="AT2831" s="65" t="str">
        <f t="shared" si="2117"/>
        <v/>
      </c>
      <c r="AU2831" s="65" t="str">
        <f t="shared" si="2118"/>
        <v/>
      </c>
      <c r="AV2831" s="66" t="str">
        <f t="shared" si="2119"/>
        <v/>
      </c>
      <c r="AX2831" s="73" t="str">
        <f t="shared" si="2140"/>
        <v/>
      </c>
      <c r="AY2831" s="74" t="str">
        <f t="shared" si="2103"/>
        <v/>
      </c>
      <c r="AZ2831" s="74" t="str">
        <f t="shared" si="2103"/>
        <v/>
      </c>
      <c r="BA2831" s="74" t="str">
        <f t="shared" si="2103"/>
        <v/>
      </c>
      <c r="BB2831" s="74" t="str">
        <f t="shared" si="2103"/>
        <v/>
      </c>
      <c r="BC2831" s="74" t="str">
        <f t="shared" si="2103"/>
        <v/>
      </c>
      <c r="BD2831" s="74" t="str">
        <f t="shared" si="2103"/>
        <v/>
      </c>
      <c r="BE2831" s="74" t="str">
        <f t="shared" si="2103"/>
        <v/>
      </c>
      <c r="BF2831" s="74" t="str">
        <f t="shared" si="2103"/>
        <v/>
      </c>
      <c r="BG2831" s="75" t="str">
        <f t="shared" si="2103"/>
        <v/>
      </c>
      <c r="BI2831" s="73" t="str">
        <f t="shared" si="2141"/>
        <v/>
      </c>
      <c r="BJ2831" s="74" t="str">
        <f t="shared" si="2101"/>
        <v/>
      </c>
      <c r="BK2831" s="74" t="str">
        <f t="shared" si="2101"/>
        <v/>
      </c>
      <c r="BL2831" s="74" t="str">
        <f t="shared" si="2101"/>
        <v/>
      </c>
      <c r="BM2831" s="74" t="str">
        <f t="shared" si="2101"/>
        <v/>
      </c>
      <c r="BN2831" s="74" t="str">
        <f t="shared" si="2101"/>
        <v/>
      </c>
      <c r="BO2831" s="74" t="str">
        <f t="shared" si="2101"/>
        <v/>
      </c>
      <c r="BP2831" s="74" t="str">
        <f t="shared" si="2101"/>
        <v/>
      </c>
      <c r="BQ2831" s="74" t="str">
        <f t="shared" si="2101"/>
        <v/>
      </c>
      <c r="BR2831" s="75" t="str">
        <f t="shared" si="2101"/>
        <v/>
      </c>
      <c r="BU2831" s="42" t="str">
        <f t="shared" si="2120"/>
        <v/>
      </c>
      <c r="BV2831" s="66" t="str">
        <f t="shared" si="2121"/>
        <v/>
      </c>
      <c r="BX2831" s="64" t="str">
        <f t="shared" si="2122"/>
        <v/>
      </c>
      <c r="BY2831" s="65" t="str">
        <f t="shared" si="2123"/>
        <v/>
      </c>
      <c r="BZ2831" s="65" t="str">
        <f t="shared" si="2124"/>
        <v/>
      </c>
      <c r="CA2831" s="65" t="str">
        <f t="shared" si="2125"/>
        <v/>
      </c>
      <c r="CB2831" s="65" t="str">
        <f t="shared" si="2126"/>
        <v/>
      </c>
      <c r="CC2831" s="65" t="str">
        <f t="shared" si="2127"/>
        <v/>
      </c>
      <c r="CD2831" s="65" t="str">
        <f t="shared" si="2128"/>
        <v/>
      </c>
      <c r="CE2831" s="65" t="str">
        <f t="shared" si="2129"/>
        <v/>
      </c>
      <c r="CF2831" s="65" t="str">
        <f t="shared" si="2130"/>
        <v/>
      </c>
      <c r="CG2831" s="66" t="str">
        <f t="shared" si="2131"/>
        <v/>
      </c>
      <c r="CI2831" s="42" t="str">
        <f t="shared" si="2132"/>
        <v/>
      </c>
      <c r="CK2831" s="92" t="str">
        <f t="shared" si="2133"/>
        <v/>
      </c>
      <c r="CL2831" s="65" t="str">
        <f t="shared" si="2134"/>
        <v/>
      </c>
      <c r="CM2831" s="93" t="str">
        <f t="shared" si="2135"/>
        <v/>
      </c>
      <c r="CN2831" s="101" t="str">
        <f t="shared" si="2104"/>
        <v/>
      </c>
      <c r="CP2831" s="92" t="str">
        <f t="shared" si="2136"/>
        <v/>
      </c>
      <c r="CQ2831" s="65" t="str">
        <f t="shared" si="2137"/>
        <v/>
      </c>
      <c r="CR2831" s="93" t="str">
        <f t="shared" si="2138"/>
        <v/>
      </c>
      <c r="CS2831" s="101" t="str">
        <f t="shared" si="2139"/>
        <v/>
      </c>
    </row>
    <row r="2832" spans="1:97" x14ac:dyDescent="0.25">
      <c r="A2832" s="51"/>
      <c r="B2832" s="15" t="str">
        <f t="shared" si="2102"/>
        <v/>
      </c>
      <c r="C2832" s="15" t="str">
        <f t="shared" si="2105"/>
        <v/>
      </c>
      <c r="D2832" s="51"/>
      <c r="E2832" s="137"/>
      <c r="F2832" s="138"/>
      <c r="G2832" s="139"/>
      <c r="H2832" s="138"/>
      <c r="I2832" s="140"/>
      <c r="J2832" s="138"/>
      <c r="K2832" s="141"/>
      <c r="L2832" s="139"/>
      <c r="M2832" s="142"/>
      <c r="N2832" s="142"/>
      <c r="O2832" s="143"/>
      <c r="P2832" s="144"/>
      <c r="Q2832" s="144"/>
      <c r="R2832" s="144"/>
      <c r="S2832" s="144"/>
      <c r="T2832" s="144"/>
      <c r="U2832" s="144"/>
      <c r="V2832" s="144"/>
      <c r="W2832" s="144"/>
      <c r="X2832" s="145"/>
      <c r="Y2832" s="51"/>
      <c r="Z2832" s="13" t="str">
        <f t="shared" si="2106"/>
        <v/>
      </c>
      <c r="AA2832" s="51"/>
      <c r="AE2832" s="42" t="str">
        <f t="shared" si="2107"/>
        <v/>
      </c>
      <c r="AF2832" s="42" t="str">
        <f>IF($I2832="", "", IF(COUNTIF($I$10:$I2831, I2832)&gt;0, "", SUMIF($I$10:$I$3009, $I2832, $AE$10:$AE$3009)))</f>
        <v/>
      </c>
      <c r="AG2832" s="45" t="str">
        <f>IF($AF2832="", "", COUNTIF($AF$10:$AF$3009, "&gt;"&amp;AF2832)+1+COUNTIF($AF$10:$AF2832, $AF2832)-1)</f>
        <v/>
      </c>
      <c r="AI2832" s="42" t="str">
        <f t="shared" si="2108"/>
        <v/>
      </c>
      <c r="AK2832" s="15" t="str">
        <f t="shared" si="2109"/>
        <v/>
      </c>
      <c r="AM2832" s="64" t="str">
        <f t="shared" si="2110"/>
        <v/>
      </c>
      <c r="AN2832" s="65" t="str">
        <f t="shared" si="2111"/>
        <v/>
      </c>
      <c r="AO2832" s="65" t="str">
        <f t="shared" si="2112"/>
        <v/>
      </c>
      <c r="AP2832" s="65" t="str">
        <f t="shared" si="2113"/>
        <v/>
      </c>
      <c r="AQ2832" s="65" t="str">
        <f t="shared" si="2114"/>
        <v/>
      </c>
      <c r="AR2832" s="65" t="str">
        <f t="shared" si="2115"/>
        <v/>
      </c>
      <c r="AS2832" s="65" t="str">
        <f t="shared" si="2116"/>
        <v/>
      </c>
      <c r="AT2832" s="65" t="str">
        <f t="shared" si="2117"/>
        <v/>
      </c>
      <c r="AU2832" s="65" t="str">
        <f t="shared" si="2118"/>
        <v/>
      </c>
      <c r="AV2832" s="66" t="str">
        <f t="shared" si="2119"/>
        <v/>
      </c>
      <c r="AX2832" s="73" t="str">
        <f t="shared" si="2140"/>
        <v/>
      </c>
      <c r="AY2832" s="74" t="str">
        <f t="shared" si="2103"/>
        <v/>
      </c>
      <c r="AZ2832" s="74" t="str">
        <f t="shared" si="2103"/>
        <v/>
      </c>
      <c r="BA2832" s="74" t="str">
        <f t="shared" si="2103"/>
        <v/>
      </c>
      <c r="BB2832" s="74" t="str">
        <f t="shared" si="2103"/>
        <v/>
      </c>
      <c r="BC2832" s="74" t="str">
        <f t="shared" si="2103"/>
        <v/>
      </c>
      <c r="BD2832" s="74" t="str">
        <f t="shared" si="2103"/>
        <v/>
      </c>
      <c r="BE2832" s="74" t="str">
        <f t="shared" si="2103"/>
        <v/>
      </c>
      <c r="BF2832" s="74" t="str">
        <f t="shared" si="2103"/>
        <v/>
      </c>
      <c r="BG2832" s="75" t="str">
        <f t="shared" si="2103"/>
        <v/>
      </c>
      <c r="BI2832" s="73" t="str">
        <f t="shared" si="2141"/>
        <v/>
      </c>
      <c r="BJ2832" s="74" t="str">
        <f t="shared" si="2101"/>
        <v/>
      </c>
      <c r="BK2832" s="74" t="str">
        <f t="shared" si="2101"/>
        <v/>
      </c>
      <c r="BL2832" s="74" t="str">
        <f t="shared" si="2101"/>
        <v/>
      </c>
      <c r="BM2832" s="74" t="str">
        <f t="shared" si="2101"/>
        <v/>
      </c>
      <c r="BN2832" s="74" t="str">
        <f t="shared" si="2101"/>
        <v/>
      </c>
      <c r="BO2832" s="74" t="str">
        <f t="shared" si="2101"/>
        <v/>
      </c>
      <c r="BP2832" s="74" t="str">
        <f t="shared" si="2101"/>
        <v/>
      </c>
      <c r="BQ2832" s="74" t="str">
        <f t="shared" si="2101"/>
        <v/>
      </c>
      <c r="BR2832" s="75" t="str">
        <f t="shared" si="2101"/>
        <v/>
      </c>
      <c r="BU2832" s="42" t="str">
        <f t="shared" si="2120"/>
        <v/>
      </c>
      <c r="BV2832" s="66" t="str">
        <f t="shared" si="2121"/>
        <v/>
      </c>
      <c r="BX2832" s="64" t="str">
        <f t="shared" si="2122"/>
        <v/>
      </c>
      <c r="BY2832" s="65" t="str">
        <f t="shared" si="2123"/>
        <v/>
      </c>
      <c r="BZ2832" s="65" t="str">
        <f t="shared" si="2124"/>
        <v/>
      </c>
      <c r="CA2832" s="65" t="str">
        <f t="shared" si="2125"/>
        <v/>
      </c>
      <c r="CB2832" s="65" t="str">
        <f t="shared" si="2126"/>
        <v/>
      </c>
      <c r="CC2832" s="65" t="str">
        <f t="shared" si="2127"/>
        <v/>
      </c>
      <c r="CD2832" s="65" t="str">
        <f t="shared" si="2128"/>
        <v/>
      </c>
      <c r="CE2832" s="65" t="str">
        <f t="shared" si="2129"/>
        <v/>
      </c>
      <c r="CF2832" s="65" t="str">
        <f t="shared" si="2130"/>
        <v/>
      </c>
      <c r="CG2832" s="66" t="str">
        <f t="shared" si="2131"/>
        <v/>
      </c>
      <c r="CI2832" s="42" t="str">
        <f t="shared" si="2132"/>
        <v/>
      </c>
      <c r="CK2832" s="92" t="str">
        <f t="shared" si="2133"/>
        <v/>
      </c>
      <c r="CL2832" s="65" t="str">
        <f t="shared" si="2134"/>
        <v/>
      </c>
      <c r="CM2832" s="93" t="str">
        <f t="shared" si="2135"/>
        <v/>
      </c>
      <c r="CN2832" s="101" t="str">
        <f t="shared" si="2104"/>
        <v/>
      </c>
      <c r="CP2832" s="92" t="str">
        <f t="shared" si="2136"/>
        <v/>
      </c>
      <c r="CQ2832" s="65" t="str">
        <f t="shared" si="2137"/>
        <v/>
      </c>
      <c r="CR2832" s="93" t="str">
        <f t="shared" si="2138"/>
        <v/>
      </c>
      <c r="CS2832" s="101" t="str">
        <f t="shared" si="2139"/>
        <v/>
      </c>
    </row>
    <row r="2833" spans="1:97" x14ac:dyDescent="0.25">
      <c r="A2833" s="51"/>
      <c r="B2833" s="15" t="str">
        <f t="shared" si="2102"/>
        <v/>
      </c>
      <c r="C2833" s="15" t="str">
        <f t="shared" si="2105"/>
        <v/>
      </c>
      <c r="D2833" s="51"/>
      <c r="E2833" s="137"/>
      <c r="F2833" s="138"/>
      <c r="G2833" s="139"/>
      <c r="H2833" s="138"/>
      <c r="I2833" s="140"/>
      <c r="J2833" s="138"/>
      <c r="K2833" s="141"/>
      <c r="L2833" s="139"/>
      <c r="M2833" s="142"/>
      <c r="N2833" s="142"/>
      <c r="O2833" s="143"/>
      <c r="P2833" s="144"/>
      <c r="Q2833" s="144"/>
      <c r="R2833" s="144"/>
      <c r="S2833" s="144"/>
      <c r="T2833" s="144"/>
      <c r="U2833" s="144"/>
      <c r="V2833" s="144"/>
      <c r="W2833" s="144"/>
      <c r="X2833" s="145"/>
      <c r="Y2833" s="51"/>
      <c r="Z2833" s="13" t="str">
        <f t="shared" si="2106"/>
        <v/>
      </c>
      <c r="AA2833" s="51"/>
      <c r="AE2833" s="42" t="str">
        <f t="shared" si="2107"/>
        <v/>
      </c>
      <c r="AF2833" s="42" t="str">
        <f>IF($I2833="", "", IF(COUNTIF($I$10:$I2832, I2833)&gt;0, "", SUMIF($I$10:$I$3009, $I2833, $AE$10:$AE$3009)))</f>
        <v/>
      </c>
      <c r="AG2833" s="45" t="str">
        <f>IF($AF2833="", "", COUNTIF($AF$10:$AF$3009, "&gt;"&amp;AF2833)+1+COUNTIF($AF$10:$AF2833, $AF2833)-1)</f>
        <v/>
      </c>
      <c r="AI2833" s="42" t="str">
        <f t="shared" si="2108"/>
        <v/>
      </c>
      <c r="AK2833" s="15" t="str">
        <f t="shared" si="2109"/>
        <v/>
      </c>
      <c r="AM2833" s="64" t="str">
        <f t="shared" si="2110"/>
        <v/>
      </c>
      <c r="AN2833" s="65" t="str">
        <f t="shared" si="2111"/>
        <v/>
      </c>
      <c r="AO2833" s="65" t="str">
        <f t="shared" si="2112"/>
        <v/>
      </c>
      <c r="AP2833" s="65" t="str">
        <f t="shared" si="2113"/>
        <v/>
      </c>
      <c r="AQ2833" s="65" t="str">
        <f t="shared" si="2114"/>
        <v/>
      </c>
      <c r="AR2833" s="65" t="str">
        <f t="shared" si="2115"/>
        <v/>
      </c>
      <c r="AS2833" s="65" t="str">
        <f t="shared" si="2116"/>
        <v/>
      </c>
      <c r="AT2833" s="65" t="str">
        <f t="shared" si="2117"/>
        <v/>
      </c>
      <c r="AU2833" s="65" t="str">
        <f t="shared" si="2118"/>
        <v/>
      </c>
      <c r="AV2833" s="66" t="str">
        <f t="shared" si="2119"/>
        <v/>
      </c>
      <c r="AX2833" s="73" t="str">
        <f t="shared" si="2140"/>
        <v/>
      </c>
      <c r="AY2833" s="74" t="str">
        <f t="shared" si="2103"/>
        <v/>
      </c>
      <c r="AZ2833" s="74" t="str">
        <f t="shared" si="2103"/>
        <v/>
      </c>
      <c r="BA2833" s="74" t="str">
        <f t="shared" si="2103"/>
        <v/>
      </c>
      <c r="BB2833" s="74" t="str">
        <f t="shared" si="2103"/>
        <v/>
      </c>
      <c r="BC2833" s="74" t="str">
        <f t="shared" si="2103"/>
        <v/>
      </c>
      <c r="BD2833" s="74" t="str">
        <f t="shared" si="2103"/>
        <v/>
      </c>
      <c r="BE2833" s="74" t="str">
        <f t="shared" si="2103"/>
        <v/>
      </c>
      <c r="BF2833" s="74" t="str">
        <f t="shared" si="2103"/>
        <v/>
      </c>
      <c r="BG2833" s="75" t="str">
        <f t="shared" si="2103"/>
        <v/>
      </c>
      <c r="BI2833" s="73" t="str">
        <f t="shared" si="2141"/>
        <v/>
      </c>
      <c r="BJ2833" s="74" t="str">
        <f t="shared" si="2101"/>
        <v/>
      </c>
      <c r="BK2833" s="74" t="str">
        <f t="shared" si="2101"/>
        <v/>
      </c>
      <c r="BL2833" s="74" t="str">
        <f t="shared" si="2101"/>
        <v/>
      </c>
      <c r="BM2833" s="74" t="str">
        <f t="shared" si="2101"/>
        <v/>
      </c>
      <c r="BN2833" s="74" t="str">
        <f t="shared" si="2101"/>
        <v/>
      </c>
      <c r="BO2833" s="74" t="str">
        <f t="shared" si="2101"/>
        <v/>
      </c>
      <c r="BP2833" s="74" t="str">
        <f t="shared" si="2101"/>
        <v/>
      </c>
      <c r="BQ2833" s="74" t="str">
        <f t="shared" si="2101"/>
        <v/>
      </c>
      <c r="BR2833" s="75" t="str">
        <f t="shared" si="2101"/>
        <v/>
      </c>
      <c r="BU2833" s="42" t="str">
        <f t="shared" si="2120"/>
        <v/>
      </c>
      <c r="BV2833" s="66" t="str">
        <f t="shared" si="2121"/>
        <v/>
      </c>
      <c r="BX2833" s="64" t="str">
        <f t="shared" si="2122"/>
        <v/>
      </c>
      <c r="BY2833" s="65" t="str">
        <f t="shared" si="2123"/>
        <v/>
      </c>
      <c r="BZ2833" s="65" t="str">
        <f t="shared" si="2124"/>
        <v/>
      </c>
      <c r="CA2833" s="65" t="str">
        <f t="shared" si="2125"/>
        <v/>
      </c>
      <c r="CB2833" s="65" t="str">
        <f t="shared" si="2126"/>
        <v/>
      </c>
      <c r="CC2833" s="65" t="str">
        <f t="shared" si="2127"/>
        <v/>
      </c>
      <c r="CD2833" s="65" t="str">
        <f t="shared" si="2128"/>
        <v/>
      </c>
      <c r="CE2833" s="65" t="str">
        <f t="shared" si="2129"/>
        <v/>
      </c>
      <c r="CF2833" s="65" t="str">
        <f t="shared" si="2130"/>
        <v/>
      </c>
      <c r="CG2833" s="66" t="str">
        <f t="shared" si="2131"/>
        <v/>
      </c>
      <c r="CI2833" s="42" t="str">
        <f t="shared" si="2132"/>
        <v/>
      </c>
      <c r="CK2833" s="92" t="str">
        <f t="shared" si="2133"/>
        <v/>
      </c>
      <c r="CL2833" s="65" t="str">
        <f t="shared" si="2134"/>
        <v/>
      </c>
      <c r="CM2833" s="93" t="str">
        <f t="shared" si="2135"/>
        <v/>
      </c>
      <c r="CN2833" s="101" t="str">
        <f t="shared" si="2104"/>
        <v/>
      </c>
      <c r="CP2833" s="92" t="str">
        <f t="shared" si="2136"/>
        <v/>
      </c>
      <c r="CQ2833" s="65" t="str">
        <f t="shared" si="2137"/>
        <v/>
      </c>
      <c r="CR2833" s="93" t="str">
        <f t="shared" si="2138"/>
        <v/>
      </c>
      <c r="CS2833" s="101" t="str">
        <f t="shared" si="2139"/>
        <v/>
      </c>
    </row>
    <row r="2834" spans="1:97" x14ac:dyDescent="0.25">
      <c r="A2834" s="51"/>
      <c r="B2834" s="15" t="str">
        <f t="shared" si="2102"/>
        <v/>
      </c>
      <c r="C2834" s="15" t="str">
        <f t="shared" si="2105"/>
        <v/>
      </c>
      <c r="D2834" s="51"/>
      <c r="E2834" s="137"/>
      <c r="F2834" s="138"/>
      <c r="G2834" s="139"/>
      <c r="H2834" s="138"/>
      <c r="I2834" s="140"/>
      <c r="J2834" s="138"/>
      <c r="K2834" s="141"/>
      <c r="L2834" s="139"/>
      <c r="M2834" s="142"/>
      <c r="N2834" s="142"/>
      <c r="O2834" s="143"/>
      <c r="P2834" s="144"/>
      <c r="Q2834" s="144"/>
      <c r="R2834" s="144"/>
      <c r="S2834" s="144"/>
      <c r="T2834" s="144"/>
      <c r="U2834" s="144"/>
      <c r="V2834" s="144"/>
      <c r="W2834" s="144"/>
      <c r="X2834" s="145"/>
      <c r="Y2834" s="51"/>
      <c r="Z2834" s="13" t="str">
        <f t="shared" si="2106"/>
        <v/>
      </c>
      <c r="AA2834" s="51"/>
      <c r="AE2834" s="42" t="str">
        <f t="shared" si="2107"/>
        <v/>
      </c>
      <c r="AF2834" s="42" t="str">
        <f>IF($I2834="", "", IF(COUNTIF($I$10:$I2833, I2834)&gt;0, "", SUMIF($I$10:$I$3009, $I2834, $AE$10:$AE$3009)))</f>
        <v/>
      </c>
      <c r="AG2834" s="45" t="str">
        <f>IF($AF2834="", "", COUNTIF($AF$10:$AF$3009, "&gt;"&amp;AF2834)+1+COUNTIF($AF$10:$AF2834, $AF2834)-1)</f>
        <v/>
      </c>
      <c r="AI2834" s="42" t="str">
        <f t="shared" si="2108"/>
        <v/>
      </c>
      <c r="AK2834" s="15" t="str">
        <f t="shared" si="2109"/>
        <v/>
      </c>
      <c r="AM2834" s="64" t="str">
        <f t="shared" si="2110"/>
        <v/>
      </c>
      <c r="AN2834" s="65" t="str">
        <f t="shared" si="2111"/>
        <v/>
      </c>
      <c r="AO2834" s="65" t="str">
        <f t="shared" si="2112"/>
        <v/>
      </c>
      <c r="AP2834" s="65" t="str">
        <f t="shared" si="2113"/>
        <v/>
      </c>
      <c r="AQ2834" s="65" t="str">
        <f t="shared" si="2114"/>
        <v/>
      </c>
      <c r="AR2834" s="65" t="str">
        <f t="shared" si="2115"/>
        <v/>
      </c>
      <c r="AS2834" s="65" t="str">
        <f t="shared" si="2116"/>
        <v/>
      </c>
      <c r="AT2834" s="65" t="str">
        <f t="shared" si="2117"/>
        <v/>
      </c>
      <c r="AU2834" s="65" t="str">
        <f t="shared" si="2118"/>
        <v/>
      </c>
      <c r="AV2834" s="66" t="str">
        <f t="shared" si="2119"/>
        <v/>
      </c>
      <c r="AX2834" s="73" t="str">
        <f t="shared" si="2140"/>
        <v/>
      </c>
      <c r="AY2834" s="74" t="str">
        <f t="shared" si="2103"/>
        <v/>
      </c>
      <c r="AZ2834" s="74" t="str">
        <f t="shared" si="2103"/>
        <v/>
      </c>
      <c r="BA2834" s="74" t="str">
        <f t="shared" si="2103"/>
        <v/>
      </c>
      <c r="BB2834" s="74" t="str">
        <f t="shared" si="2103"/>
        <v/>
      </c>
      <c r="BC2834" s="74" t="str">
        <f t="shared" si="2103"/>
        <v/>
      </c>
      <c r="BD2834" s="74" t="str">
        <f t="shared" si="2103"/>
        <v/>
      </c>
      <c r="BE2834" s="74" t="str">
        <f t="shared" si="2103"/>
        <v/>
      </c>
      <c r="BF2834" s="74" t="str">
        <f t="shared" si="2103"/>
        <v/>
      </c>
      <c r="BG2834" s="75" t="str">
        <f t="shared" si="2103"/>
        <v/>
      </c>
      <c r="BI2834" s="73" t="str">
        <f t="shared" si="2141"/>
        <v/>
      </c>
      <c r="BJ2834" s="74" t="str">
        <f t="shared" si="2101"/>
        <v/>
      </c>
      <c r="BK2834" s="74" t="str">
        <f t="shared" si="2101"/>
        <v/>
      </c>
      <c r="BL2834" s="74" t="str">
        <f t="shared" si="2101"/>
        <v/>
      </c>
      <c r="BM2834" s="74" t="str">
        <f t="shared" si="2101"/>
        <v/>
      </c>
      <c r="BN2834" s="74" t="str">
        <f t="shared" si="2101"/>
        <v/>
      </c>
      <c r="BO2834" s="74" t="str">
        <f t="shared" si="2101"/>
        <v/>
      </c>
      <c r="BP2834" s="74" t="str">
        <f t="shared" si="2101"/>
        <v/>
      </c>
      <c r="BQ2834" s="74" t="str">
        <f t="shared" si="2101"/>
        <v/>
      </c>
      <c r="BR2834" s="75" t="str">
        <f t="shared" si="2101"/>
        <v/>
      </c>
      <c r="BU2834" s="42" t="str">
        <f t="shared" si="2120"/>
        <v/>
      </c>
      <c r="BV2834" s="66" t="str">
        <f t="shared" si="2121"/>
        <v/>
      </c>
      <c r="BX2834" s="64" t="str">
        <f t="shared" si="2122"/>
        <v/>
      </c>
      <c r="BY2834" s="65" t="str">
        <f t="shared" si="2123"/>
        <v/>
      </c>
      <c r="BZ2834" s="65" t="str">
        <f t="shared" si="2124"/>
        <v/>
      </c>
      <c r="CA2834" s="65" t="str">
        <f t="shared" si="2125"/>
        <v/>
      </c>
      <c r="CB2834" s="65" t="str">
        <f t="shared" si="2126"/>
        <v/>
      </c>
      <c r="CC2834" s="65" t="str">
        <f t="shared" si="2127"/>
        <v/>
      </c>
      <c r="CD2834" s="65" t="str">
        <f t="shared" si="2128"/>
        <v/>
      </c>
      <c r="CE2834" s="65" t="str">
        <f t="shared" si="2129"/>
        <v/>
      </c>
      <c r="CF2834" s="65" t="str">
        <f t="shared" si="2130"/>
        <v/>
      </c>
      <c r="CG2834" s="66" t="str">
        <f t="shared" si="2131"/>
        <v/>
      </c>
      <c r="CI2834" s="42" t="str">
        <f t="shared" si="2132"/>
        <v/>
      </c>
      <c r="CK2834" s="92" t="str">
        <f t="shared" si="2133"/>
        <v/>
      </c>
      <c r="CL2834" s="65" t="str">
        <f t="shared" si="2134"/>
        <v/>
      </c>
      <c r="CM2834" s="93" t="str">
        <f t="shared" si="2135"/>
        <v/>
      </c>
      <c r="CN2834" s="101" t="str">
        <f t="shared" si="2104"/>
        <v/>
      </c>
      <c r="CP2834" s="92" t="str">
        <f t="shared" si="2136"/>
        <v/>
      </c>
      <c r="CQ2834" s="65" t="str">
        <f t="shared" si="2137"/>
        <v/>
      </c>
      <c r="CR2834" s="93" t="str">
        <f t="shared" si="2138"/>
        <v/>
      </c>
      <c r="CS2834" s="101" t="str">
        <f t="shared" si="2139"/>
        <v/>
      </c>
    </row>
    <row r="2835" spans="1:97" x14ac:dyDescent="0.25">
      <c r="A2835" s="51"/>
      <c r="B2835" s="15" t="str">
        <f t="shared" si="2102"/>
        <v/>
      </c>
      <c r="C2835" s="15" t="str">
        <f t="shared" si="2105"/>
        <v/>
      </c>
      <c r="D2835" s="51"/>
      <c r="E2835" s="137"/>
      <c r="F2835" s="138"/>
      <c r="G2835" s="139"/>
      <c r="H2835" s="138"/>
      <c r="I2835" s="140"/>
      <c r="J2835" s="138"/>
      <c r="K2835" s="141"/>
      <c r="L2835" s="139"/>
      <c r="M2835" s="142"/>
      <c r="N2835" s="142"/>
      <c r="O2835" s="143"/>
      <c r="P2835" s="144"/>
      <c r="Q2835" s="144"/>
      <c r="R2835" s="144"/>
      <c r="S2835" s="144"/>
      <c r="T2835" s="144"/>
      <c r="U2835" s="144"/>
      <c r="V2835" s="144"/>
      <c r="W2835" s="144"/>
      <c r="X2835" s="145"/>
      <c r="Y2835" s="51"/>
      <c r="Z2835" s="13" t="str">
        <f t="shared" si="2106"/>
        <v/>
      </c>
      <c r="AA2835" s="51"/>
      <c r="AE2835" s="42" t="str">
        <f t="shared" si="2107"/>
        <v/>
      </c>
      <c r="AF2835" s="42" t="str">
        <f>IF($I2835="", "", IF(COUNTIF($I$10:$I2834, I2835)&gt;0, "", SUMIF($I$10:$I$3009, $I2835, $AE$10:$AE$3009)))</f>
        <v/>
      </c>
      <c r="AG2835" s="45" t="str">
        <f>IF($AF2835="", "", COUNTIF($AF$10:$AF$3009, "&gt;"&amp;AF2835)+1+COUNTIF($AF$10:$AF2835, $AF2835)-1)</f>
        <v/>
      </c>
      <c r="AI2835" s="42" t="str">
        <f t="shared" si="2108"/>
        <v/>
      </c>
      <c r="AK2835" s="15" t="str">
        <f t="shared" si="2109"/>
        <v/>
      </c>
      <c r="AM2835" s="64" t="str">
        <f t="shared" si="2110"/>
        <v/>
      </c>
      <c r="AN2835" s="65" t="str">
        <f t="shared" si="2111"/>
        <v/>
      </c>
      <c r="AO2835" s="65" t="str">
        <f t="shared" si="2112"/>
        <v/>
      </c>
      <c r="AP2835" s="65" t="str">
        <f t="shared" si="2113"/>
        <v/>
      </c>
      <c r="AQ2835" s="65" t="str">
        <f t="shared" si="2114"/>
        <v/>
      </c>
      <c r="AR2835" s="65" t="str">
        <f t="shared" si="2115"/>
        <v/>
      </c>
      <c r="AS2835" s="65" t="str">
        <f t="shared" si="2116"/>
        <v/>
      </c>
      <c r="AT2835" s="65" t="str">
        <f t="shared" si="2117"/>
        <v/>
      </c>
      <c r="AU2835" s="65" t="str">
        <f t="shared" si="2118"/>
        <v/>
      </c>
      <c r="AV2835" s="66" t="str">
        <f t="shared" si="2119"/>
        <v/>
      </c>
      <c r="AX2835" s="73" t="str">
        <f t="shared" si="2140"/>
        <v/>
      </c>
      <c r="AY2835" s="74" t="str">
        <f t="shared" si="2103"/>
        <v/>
      </c>
      <c r="AZ2835" s="74" t="str">
        <f t="shared" si="2103"/>
        <v/>
      </c>
      <c r="BA2835" s="74" t="str">
        <f t="shared" si="2103"/>
        <v/>
      </c>
      <c r="BB2835" s="74" t="str">
        <f t="shared" si="2103"/>
        <v/>
      </c>
      <c r="BC2835" s="74" t="str">
        <f t="shared" si="2103"/>
        <v/>
      </c>
      <c r="BD2835" s="74" t="str">
        <f t="shared" si="2103"/>
        <v/>
      </c>
      <c r="BE2835" s="74" t="str">
        <f t="shared" si="2103"/>
        <v/>
      </c>
      <c r="BF2835" s="74" t="str">
        <f t="shared" si="2103"/>
        <v/>
      </c>
      <c r="BG2835" s="75" t="str">
        <f t="shared" si="2103"/>
        <v/>
      </c>
      <c r="BI2835" s="73" t="str">
        <f t="shared" si="2141"/>
        <v/>
      </c>
      <c r="BJ2835" s="74" t="str">
        <f t="shared" si="2101"/>
        <v/>
      </c>
      <c r="BK2835" s="74" t="str">
        <f t="shared" si="2101"/>
        <v/>
      </c>
      <c r="BL2835" s="74" t="str">
        <f t="shared" si="2101"/>
        <v/>
      </c>
      <c r="BM2835" s="74" t="str">
        <f t="shared" si="2101"/>
        <v/>
      </c>
      <c r="BN2835" s="74" t="str">
        <f t="shared" si="2101"/>
        <v/>
      </c>
      <c r="BO2835" s="74" t="str">
        <f t="shared" si="2101"/>
        <v/>
      </c>
      <c r="BP2835" s="74" t="str">
        <f t="shared" si="2101"/>
        <v/>
      </c>
      <c r="BQ2835" s="74" t="str">
        <f t="shared" si="2101"/>
        <v/>
      </c>
      <c r="BR2835" s="75" t="str">
        <f t="shared" si="2101"/>
        <v/>
      </c>
      <c r="BU2835" s="42" t="str">
        <f t="shared" si="2120"/>
        <v/>
      </c>
      <c r="BV2835" s="66" t="str">
        <f t="shared" si="2121"/>
        <v/>
      </c>
      <c r="BX2835" s="64" t="str">
        <f t="shared" si="2122"/>
        <v/>
      </c>
      <c r="BY2835" s="65" t="str">
        <f t="shared" si="2123"/>
        <v/>
      </c>
      <c r="BZ2835" s="65" t="str">
        <f t="shared" si="2124"/>
        <v/>
      </c>
      <c r="CA2835" s="65" t="str">
        <f t="shared" si="2125"/>
        <v/>
      </c>
      <c r="CB2835" s="65" t="str">
        <f t="shared" si="2126"/>
        <v/>
      </c>
      <c r="CC2835" s="65" t="str">
        <f t="shared" si="2127"/>
        <v/>
      </c>
      <c r="CD2835" s="65" t="str">
        <f t="shared" si="2128"/>
        <v/>
      </c>
      <c r="CE2835" s="65" t="str">
        <f t="shared" si="2129"/>
        <v/>
      </c>
      <c r="CF2835" s="65" t="str">
        <f t="shared" si="2130"/>
        <v/>
      </c>
      <c r="CG2835" s="66" t="str">
        <f t="shared" si="2131"/>
        <v/>
      </c>
      <c r="CI2835" s="42" t="str">
        <f t="shared" si="2132"/>
        <v/>
      </c>
      <c r="CK2835" s="92" t="str">
        <f t="shared" si="2133"/>
        <v/>
      </c>
      <c r="CL2835" s="65" t="str">
        <f t="shared" si="2134"/>
        <v/>
      </c>
      <c r="CM2835" s="93" t="str">
        <f t="shared" si="2135"/>
        <v/>
      </c>
      <c r="CN2835" s="101" t="str">
        <f t="shared" si="2104"/>
        <v/>
      </c>
      <c r="CP2835" s="92" t="str">
        <f t="shared" si="2136"/>
        <v/>
      </c>
      <c r="CQ2835" s="65" t="str">
        <f t="shared" si="2137"/>
        <v/>
      </c>
      <c r="CR2835" s="93" t="str">
        <f t="shared" si="2138"/>
        <v/>
      </c>
      <c r="CS2835" s="101" t="str">
        <f t="shared" si="2139"/>
        <v/>
      </c>
    </row>
    <row r="2836" spans="1:97" x14ac:dyDescent="0.25">
      <c r="A2836" s="51"/>
      <c r="B2836" s="15" t="str">
        <f t="shared" si="2102"/>
        <v/>
      </c>
      <c r="C2836" s="15" t="str">
        <f t="shared" si="2105"/>
        <v/>
      </c>
      <c r="D2836" s="51"/>
      <c r="E2836" s="137"/>
      <c r="F2836" s="138"/>
      <c r="G2836" s="139"/>
      <c r="H2836" s="138"/>
      <c r="I2836" s="140"/>
      <c r="J2836" s="138"/>
      <c r="K2836" s="141"/>
      <c r="L2836" s="139"/>
      <c r="M2836" s="142"/>
      <c r="N2836" s="142"/>
      <c r="O2836" s="143"/>
      <c r="P2836" s="144"/>
      <c r="Q2836" s="144"/>
      <c r="R2836" s="144"/>
      <c r="S2836" s="144"/>
      <c r="T2836" s="144"/>
      <c r="U2836" s="144"/>
      <c r="V2836" s="144"/>
      <c r="W2836" s="144"/>
      <c r="X2836" s="145"/>
      <c r="Y2836" s="51"/>
      <c r="Z2836" s="13" t="str">
        <f t="shared" si="2106"/>
        <v/>
      </c>
      <c r="AA2836" s="51"/>
      <c r="AE2836" s="42" t="str">
        <f t="shared" si="2107"/>
        <v/>
      </c>
      <c r="AF2836" s="42" t="str">
        <f>IF($I2836="", "", IF(COUNTIF($I$10:$I2835, I2836)&gt;0, "", SUMIF($I$10:$I$3009, $I2836, $AE$10:$AE$3009)))</f>
        <v/>
      </c>
      <c r="AG2836" s="45" t="str">
        <f>IF($AF2836="", "", COUNTIF($AF$10:$AF$3009, "&gt;"&amp;AF2836)+1+COUNTIF($AF$10:$AF2836, $AF2836)-1)</f>
        <v/>
      </c>
      <c r="AI2836" s="42" t="str">
        <f t="shared" si="2108"/>
        <v/>
      </c>
      <c r="AK2836" s="15" t="str">
        <f t="shared" si="2109"/>
        <v/>
      </c>
      <c r="AM2836" s="64" t="str">
        <f t="shared" si="2110"/>
        <v/>
      </c>
      <c r="AN2836" s="65" t="str">
        <f t="shared" si="2111"/>
        <v/>
      </c>
      <c r="AO2836" s="65" t="str">
        <f t="shared" si="2112"/>
        <v/>
      </c>
      <c r="AP2836" s="65" t="str">
        <f t="shared" si="2113"/>
        <v/>
      </c>
      <c r="AQ2836" s="65" t="str">
        <f t="shared" si="2114"/>
        <v/>
      </c>
      <c r="AR2836" s="65" t="str">
        <f t="shared" si="2115"/>
        <v/>
      </c>
      <c r="AS2836" s="65" t="str">
        <f t="shared" si="2116"/>
        <v/>
      </c>
      <c r="AT2836" s="65" t="str">
        <f t="shared" si="2117"/>
        <v/>
      </c>
      <c r="AU2836" s="65" t="str">
        <f t="shared" si="2118"/>
        <v/>
      </c>
      <c r="AV2836" s="66" t="str">
        <f t="shared" si="2119"/>
        <v/>
      </c>
      <c r="AX2836" s="73" t="str">
        <f t="shared" si="2140"/>
        <v/>
      </c>
      <c r="AY2836" s="74" t="str">
        <f t="shared" ref="AY2836:BG2845" si="2142">IF(AY$9="", "", IF($H2836=AY$9, $AE2836, ""))</f>
        <v/>
      </c>
      <c r="AZ2836" s="74" t="str">
        <f t="shared" si="2142"/>
        <v/>
      </c>
      <c r="BA2836" s="74" t="str">
        <f t="shared" si="2142"/>
        <v/>
      </c>
      <c r="BB2836" s="74" t="str">
        <f t="shared" si="2142"/>
        <v/>
      </c>
      <c r="BC2836" s="74" t="str">
        <f t="shared" si="2142"/>
        <v/>
      </c>
      <c r="BD2836" s="74" t="str">
        <f t="shared" si="2142"/>
        <v/>
      </c>
      <c r="BE2836" s="74" t="str">
        <f t="shared" si="2142"/>
        <v/>
      </c>
      <c r="BF2836" s="74" t="str">
        <f t="shared" si="2142"/>
        <v/>
      </c>
      <c r="BG2836" s="75" t="str">
        <f t="shared" si="2142"/>
        <v/>
      </c>
      <c r="BI2836" s="73" t="str">
        <f t="shared" si="2141"/>
        <v/>
      </c>
      <c r="BJ2836" s="74" t="str">
        <f t="shared" si="2101"/>
        <v/>
      </c>
      <c r="BK2836" s="74" t="str">
        <f t="shared" si="2101"/>
        <v/>
      </c>
      <c r="BL2836" s="74" t="str">
        <f t="shared" si="2101"/>
        <v/>
      </c>
      <c r="BM2836" s="74" t="str">
        <f t="shared" si="2101"/>
        <v/>
      </c>
      <c r="BN2836" s="74" t="str">
        <f t="shared" si="2101"/>
        <v/>
      </c>
      <c r="BO2836" s="74" t="str">
        <f t="shared" si="2101"/>
        <v/>
      </c>
      <c r="BP2836" s="74" t="str">
        <f t="shared" si="2101"/>
        <v/>
      </c>
      <c r="BQ2836" s="74" t="str">
        <f t="shared" si="2101"/>
        <v/>
      </c>
      <c r="BR2836" s="75" t="str">
        <f t="shared" si="2101"/>
        <v/>
      </c>
      <c r="BU2836" s="42" t="str">
        <f t="shared" si="2120"/>
        <v/>
      </c>
      <c r="BV2836" s="66" t="str">
        <f t="shared" si="2121"/>
        <v/>
      </c>
      <c r="BX2836" s="64" t="str">
        <f t="shared" si="2122"/>
        <v/>
      </c>
      <c r="BY2836" s="65" t="str">
        <f t="shared" si="2123"/>
        <v/>
      </c>
      <c r="BZ2836" s="65" t="str">
        <f t="shared" si="2124"/>
        <v/>
      </c>
      <c r="CA2836" s="65" t="str">
        <f t="shared" si="2125"/>
        <v/>
      </c>
      <c r="CB2836" s="65" t="str">
        <f t="shared" si="2126"/>
        <v/>
      </c>
      <c r="CC2836" s="65" t="str">
        <f t="shared" si="2127"/>
        <v/>
      </c>
      <c r="CD2836" s="65" t="str">
        <f t="shared" si="2128"/>
        <v/>
      </c>
      <c r="CE2836" s="65" t="str">
        <f t="shared" si="2129"/>
        <v/>
      </c>
      <c r="CF2836" s="65" t="str">
        <f t="shared" si="2130"/>
        <v/>
      </c>
      <c r="CG2836" s="66" t="str">
        <f t="shared" si="2131"/>
        <v/>
      </c>
      <c r="CI2836" s="42" t="str">
        <f t="shared" si="2132"/>
        <v/>
      </c>
      <c r="CK2836" s="92" t="str">
        <f t="shared" si="2133"/>
        <v/>
      </c>
      <c r="CL2836" s="65" t="str">
        <f t="shared" si="2134"/>
        <v/>
      </c>
      <c r="CM2836" s="93" t="str">
        <f t="shared" si="2135"/>
        <v/>
      </c>
      <c r="CN2836" s="101" t="str">
        <f t="shared" si="2104"/>
        <v/>
      </c>
      <c r="CP2836" s="92" t="str">
        <f t="shared" si="2136"/>
        <v/>
      </c>
      <c r="CQ2836" s="65" t="str">
        <f t="shared" si="2137"/>
        <v/>
      </c>
      <c r="CR2836" s="93" t="str">
        <f t="shared" si="2138"/>
        <v/>
      </c>
      <c r="CS2836" s="101" t="str">
        <f t="shared" si="2139"/>
        <v/>
      </c>
    </row>
    <row r="2837" spans="1:97" x14ac:dyDescent="0.25">
      <c r="A2837" s="51"/>
      <c r="B2837" s="15" t="str">
        <f t="shared" si="2102"/>
        <v/>
      </c>
      <c r="C2837" s="15" t="str">
        <f t="shared" si="2105"/>
        <v/>
      </c>
      <c r="D2837" s="51"/>
      <c r="E2837" s="137"/>
      <c r="F2837" s="138"/>
      <c r="G2837" s="139"/>
      <c r="H2837" s="138"/>
      <c r="I2837" s="140"/>
      <c r="J2837" s="138"/>
      <c r="K2837" s="141"/>
      <c r="L2837" s="139"/>
      <c r="M2837" s="142"/>
      <c r="N2837" s="142"/>
      <c r="O2837" s="143"/>
      <c r="P2837" s="144"/>
      <c r="Q2837" s="144"/>
      <c r="R2837" s="144"/>
      <c r="S2837" s="144"/>
      <c r="T2837" s="144"/>
      <c r="U2837" s="144"/>
      <c r="V2837" s="144"/>
      <c r="W2837" s="144"/>
      <c r="X2837" s="145"/>
      <c r="Y2837" s="51"/>
      <c r="Z2837" s="13" t="str">
        <f t="shared" si="2106"/>
        <v/>
      </c>
      <c r="AA2837" s="51"/>
      <c r="AE2837" s="42" t="str">
        <f t="shared" si="2107"/>
        <v/>
      </c>
      <c r="AF2837" s="42" t="str">
        <f>IF($I2837="", "", IF(COUNTIF($I$10:$I2836, I2837)&gt;0, "", SUMIF($I$10:$I$3009, $I2837, $AE$10:$AE$3009)))</f>
        <v/>
      </c>
      <c r="AG2837" s="45" t="str">
        <f>IF($AF2837="", "", COUNTIF($AF$10:$AF$3009, "&gt;"&amp;AF2837)+1+COUNTIF($AF$10:$AF2837, $AF2837)-1)</f>
        <v/>
      </c>
      <c r="AI2837" s="42" t="str">
        <f t="shared" si="2108"/>
        <v/>
      </c>
      <c r="AK2837" s="15" t="str">
        <f t="shared" si="2109"/>
        <v/>
      </c>
      <c r="AM2837" s="64" t="str">
        <f t="shared" si="2110"/>
        <v/>
      </c>
      <c r="AN2837" s="65" t="str">
        <f t="shared" si="2111"/>
        <v/>
      </c>
      <c r="AO2837" s="65" t="str">
        <f t="shared" si="2112"/>
        <v/>
      </c>
      <c r="AP2837" s="65" t="str">
        <f t="shared" si="2113"/>
        <v/>
      </c>
      <c r="AQ2837" s="65" t="str">
        <f t="shared" si="2114"/>
        <v/>
      </c>
      <c r="AR2837" s="65" t="str">
        <f t="shared" si="2115"/>
        <v/>
      </c>
      <c r="AS2837" s="65" t="str">
        <f t="shared" si="2116"/>
        <v/>
      </c>
      <c r="AT2837" s="65" t="str">
        <f t="shared" si="2117"/>
        <v/>
      </c>
      <c r="AU2837" s="65" t="str">
        <f t="shared" si="2118"/>
        <v/>
      </c>
      <c r="AV2837" s="66" t="str">
        <f t="shared" si="2119"/>
        <v/>
      </c>
      <c r="AX2837" s="73" t="str">
        <f t="shared" si="2140"/>
        <v/>
      </c>
      <c r="AY2837" s="74" t="str">
        <f t="shared" si="2142"/>
        <v/>
      </c>
      <c r="AZ2837" s="74" t="str">
        <f t="shared" si="2142"/>
        <v/>
      </c>
      <c r="BA2837" s="74" t="str">
        <f t="shared" si="2142"/>
        <v/>
      </c>
      <c r="BB2837" s="74" t="str">
        <f t="shared" si="2142"/>
        <v/>
      </c>
      <c r="BC2837" s="74" t="str">
        <f t="shared" si="2142"/>
        <v/>
      </c>
      <c r="BD2837" s="74" t="str">
        <f t="shared" si="2142"/>
        <v/>
      </c>
      <c r="BE2837" s="74" t="str">
        <f t="shared" si="2142"/>
        <v/>
      </c>
      <c r="BF2837" s="74" t="str">
        <f t="shared" si="2142"/>
        <v/>
      </c>
      <c r="BG2837" s="75" t="str">
        <f t="shared" si="2142"/>
        <v/>
      </c>
      <c r="BI2837" s="73" t="str">
        <f t="shared" si="2141"/>
        <v/>
      </c>
      <c r="BJ2837" s="74" t="str">
        <f t="shared" si="2101"/>
        <v/>
      </c>
      <c r="BK2837" s="74" t="str">
        <f t="shared" si="2101"/>
        <v/>
      </c>
      <c r="BL2837" s="74" t="str">
        <f t="shared" si="2101"/>
        <v/>
      </c>
      <c r="BM2837" s="74" t="str">
        <f t="shared" si="2101"/>
        <v/>
      </c>
      <c r="BN2837" s="74" t="str">
        <f t="shared" si="2101"/>
        <v/>
      </c>
      <c r="BO2837" s="74" t="str">
        <f t="shared" si="2101"/>
        <v/>
      </c>
      <c r="BP2837" s="74" t="str">
        <f t="shared" si="2101"/>
        <v/>
      </c>
      <c r="BQ2837" s="74" t="str">
        <f t="shared" si="2101"/>
        <v/>
      </c>
      <c r="BR2837" s="75" t="str">
        <f t="shared" si="2101"/>
        <v/>
      </c>
      <c r="BU2837" s="42" t="str">
        <f t="shared" si="2120"/>
        <v/>
      </c>
      <c r="BV2837" s="66" t="str">
        <f t="shared" si="2121"/>
        <v/>
      </c>
      <c r="BX2837" s="64" t="str">
        <f t="shared" si="2122"/>
        <v/>
      </c>
      <c r="BY2837" s="65" t="str">
        <f t="shared" si="2123"/>
        <v/>
      </c>
      <c r="BZ2837" s="65" t="str">
        <f t="shared" si="2124"/>
        <v/>
      </c>
      <c r="CA2837" s="65" t="str">
        <f t="shared" si="2125"/>
        <v/>
      </c>
      <c r="CB2837" s="65" t="str">
        <f t="shared" si="2126"/>
        <v/>
      </c>
      <c r="CC2837" s="65" t="str">
        <f t="shared" si="2127"/>
        <v/>
      </c>
      <c r="CD2837" s="65" t="str">
        <f t="shared" si="2128"/>
        <v/>
      </c>
      <c r="CE2837" s="65" t="str">
        <f t="shared" si="2129"/>
        <v/>
      </c>
      <c r="CF2837" s="65" t="str">
        <f t="shared" si="2130"/>
        <v/>
      </c>
      <c r="CG2837" s="66" t="str">
        <f t="shared" si="2131"/>
        <v/>
      </c>
      <c r="CI2837" s="42" t="str">
        <f t="shared" si="2132"/>
        <v/>
      </c>
      <c r="CK2837" s="92" t="str">
        <f t="shared" si="2133"/>
        <v/>
      </c>
      <c r="CL2837" s="65" t="str">
        <f t="shared" si="2134"/>
        <v/>
      </c>
      <c r="CM2837" s="93" t="str">
        <f t="shared" si="2135"/>
        <v/>
      </c>
      <c r="CN2837" s="101" t="str">
        <f t="shared" si="2104"/>
        <v/>
      </c>
      <c r="CP2837" s="92" t="str">
        <f t="shared" si="2136"/>
        <v/>
      </c>
      <c r="CQ2837" s="65" t="str">
        <f t="shared" si="2137"/>
        <v/>
      </c>
      <c r="CR2837" s="93" t="str">
        <f t="shared" si="2138"/>
        <v/>
      </c>
      <c r="CS2837" s="101" t="str">
        <f t="shared" si="2139"/>
        <v/>
      </c>
    </row>
    <row r="2838" spans="1:97" x14ac:dyDescent="0.25">
      <c r="A2838" s="51"/>
      <c r="B2838" s="15" t="str">
        <f t="shared" si="2102"/>
        <v/>
      </c>
      <c r="C2838" s="15" t="str">
        <f t="shared" si="2105"/>
        <v/>
      </c>
      <c r="D2838" s="51"/>
      <c r="E2838" s="137"/>
      <c r="F2838" s="138"/>
      <c r="G2838" s="139"/>
      <c r="H2838" s="138"/>
      <c r="I2838" s="140"/>
      <c r="J2838" s="138"/>
      <c r="K2838" s="141"/>
      <c r="L2838" s="139"/>
      <c r="M2838" s="142"/>
      <c r="N2838" s="142"/>
      <c r="O2838" s="143"/>
      <c r="P2838" s="144"/>
      <c r="Q2838" s="144"/>
      <c r="R2838" s="144"/>
      <c r="S2838" s="144"/>
      <c r="T2838" s="144"/>
      <c r="U2838" s="144"/>
      <c r="V2838" s="144"/>
      <c r="W2838" s="144"/>
      <c r="X2838" s="145"/>
      <c r="Y2838" s="51"/>
      <c r="Z2838" s="13" t="str">
        <f t="shared" si="2106"/>
        <v/>
      </c>
      <c r="AA2838" s="51"/>
      <c r="AE2838" s="42" t="str">
        <f t="shared" si="2107"/>
        <v/>
      </c>
      <c r="AF2838" s="42" t="str">
        <f>IF($I2838="", "", IF(COUNTIF($I$10:$I2837, I2838)&gt;0, "", SUMIF($I$10:$I$3009, $I2838, $AE$10:$AE$3009)))</f>
        <v/>
      </c>
      <c r="AG2838" s="45" t="str">
        <f>IF($AF2838="", "", COUNTIF($AF$10:$AF$3009, "&gt;"&amp;AF2838)+1+COUNTIF($AF$10:$AF2838, $AF2838)-1)</f>
        <v/>
      </c>
      <c r="AI2838" s="42" t="str">
        <f t="shared" si="2108"/>
        <v/>
      </c>
      <c r="AK2838" s="15" t="str">
        <f t="shared" si="2109"/>
        <v/>
      </c>
      <c r="AM2838" s="64" t="str">
        <f t="shared" si="2110"/>
        <v/>
      </c>
      <c r="AN2838" s="65" t="str">
        <f t="shared" si="2111"/>
        <v/>
      </c>
      <c r="AO2838" s="65" t="str">
        <f t="shared" si="2112"/>
        <v/>
      </c>
      <c r="AP2838" s="65" t="str">
        <f t="shared" si="2113"/>
        <v/>
      </c>
      <c r="AQ2838" s="65" t="str">
        <f t="shared" si="2114"/>
        <v/>
      </c>
      <c r="AR2838" s="65" t="str">
        <f t="shared" si="2115"/>
        <v/>
      </c>
      <c r="AS2838" s="65" t="str">
        <f t="shared" si="2116"/>
        <v/>
      </c>
      <c r="AT2838" s="65" t="str">
        <f t="shared" si="2117"/>
        <v/>
      </c>
      <c r="AU2838" s="65" t="str">
        <f t="shared" si="2118"/>
        <v/>
      </c>
      <c r="AV2838" s="66" t="str">
        <f t="shared" si="2119"/>
        <v/>
      </c>
      <c r="AX2838" s="73" t="str">
        <f t="shared" si="2140"/>
        <v/>
      </c>
      <c r="AY2838" s="74" t="str">
        <f t="shared" si="2142"/>
        <v/>
      </c>
      <c r="AZ2838" s="74" t="str">
        <f t="shared" si="2142"/>
        <v/>
      </c>
      <c r="BA2838" s="74" t="str">
        <f t="shared" si="2142"/>
        <v/>
      </c>
      <c r="BB2838" s="74" t="str">
        <f t="shared" si="2142"/>
        <v/>
      </c>
      <c r="BC2838" s="74" t="str">
        <f t="shared" si="2142"/>
        <v/>
      </c>
      <c r="BD2838" s="74" t="str">
        <f t="shared" si="2142"/>
        <v/>
      </c>
      <c r="BE2838" s="74" t="str">
        <f t="shared" si="2142"/>
        <v/>
      </c>
      <c r="BF2838" s="74" t="str">
        <f t="shared" si="2142"/>
        <v/>
      </c>
      <c r="BG2838" s="75" t="str">
        <f t="shared" si="2142"/>
        <v/>
      </c>
      <c r="BI2838" s="73" t="str">
        <f t="shared" si="2141"/>
        <v/>
      </c>
      <c r="BJ2838" s="74" t="str">
        <f t="shared" si="2101"/>
        <v/>
      </c>
      <c r="BK2838" s="74" t="str">
        <f t="shared" si="2101"/>
        <v/>
      </c>
      <c r="BL2838" s="74" t="str">
        <f t="shared" si="2101"/>
        <v/>
      </c>
      <c r="BM2838" s="74" t="str">
        <f t="shared" si="2101"/>
        <v/>
      </c>
      <c r="BN2838" s="74" t="str">
        <f t="shared" si="2101"/>
        <v/>
      </c>
      <c r="BO2838" s="74" t="str">
        <f t="shared" si="2101"/>
        <v/>
      </c>
      <c r="BP2838" s="74" t="str">
        <f t="shared" si="2101"/>
        <v/>
      </c>
      <c r="BQ2838" s="74" t="str">
        <f t="shared" si="2101"/>
        <v/>
      </c>
      <c r="BR2838" s="75" t="str">
        <f t="shared" si="2101"/>
        <v/>
      </c>
      <c r="BU2838" s="42" t="str">
        <f t="shared" si="2120"/>
        <v/>
      </c>
      <c r="BV2838" s="66" t="str">
        <f t="shared" si="2121"/>
        <v/>
      </c>
      <c r="BX2838" s="64" t="str">
        <f t="shared" si="2122"/>
        <v/>
      </c>
      <c r="BY2838" s="65" t="str">
        <f t="shared" si="2123"/>
        <v/>
      </c>
      <c r="BZ2838" s="65" t="str">
        <f t="shared" si="2124"/>
        <v/>
      </c>
      <c r="CA2838" s="65" t="str">
        <f t="shared" si="2125"/>
        <v/>
      </c>
      <c r="CB2838" s="65" t="str">
        <f t="shared" si="2126"/>
        <v/>
      </c>
      <c r="CC2838" s="65" t="str">
        <f t="shared" si="2127"/>
        <v/>
      </c>
      <c r="CD2838" s="65" t="str">
        <f t="shared" si="2128"/>
        <v/>
      </c>
      <c r="CE2838" s="65" t="str">
        <f t="shared" si="2129"/>
        <v/>
      </c>
      <c r="CF2838" s="65" t="str">
        <f t="shared" si="2130"/>
        <v/>
      </c>
      <c r="CG2838" s="66" t="str">
        <f t="shared" si="2131"/>
        <v/>
      </c>
      <c r="CI2838" s="42" t="str">
        <f t="shared" si="2132"/>
        <v/>
      </c>
      <c r="CK2838" s="92" t="str">
        <f t="shared" si="2133"/>
        <v/>
      </c>
      <c r="CL2838" s="65" t="str">
        <f t="shared" si="2134"/>
        <v/>
      </c>
      <c r="CM2838" s="93" t="str">
        <f t="shared" si="2135"/>
        <v/>
      </c>
      <c r="CN2838" s="101" t="str">
        <f t="shared" si="2104"/>
        <v/>
      </c>
      <c r="CP2838" s="92" t="str">
        <f t="shared" si="2136"/>
        <v/>
      </c>
      <c r="CQ2838" s="65" t="str">
        <f t="shared" si="2137"/>
        <v/>
      </c>
      <c r="CR2838" s="93" t="str">
        <f t="shared" si="2138"/>
        <v/>
      </c>
      <c r="CS2838" s="101" t="str">
        <f t="shared" si="2139"/>
        <v/>
      </c>
    </row>
    <row r="2839" spans="1:97" x14ac:dyDescent="0.25">
      <c r="A2839" s="51"/>
      <c r="B2839" s="15" t="str">
        <f t="shared" si="2102"/>
        <v/>
      </c>
      <c r="C2839" s="15" t="str">
        <f t="shared" si="2105"/>
        <v/>
      </c>
      <c r="D2839" s="51"/>
      <c r="E2839" s="137"/>
      <c r="F2839" s="138"/>
      <c r="G2839" s="139"/>
      <c r="H2839" s="138"/>
      <c r="I2839" s="140"/>
      <c r="J2839" s="138"/>
      <c r="K2839" s="141"/>
      <c r="L2839" s="139"/>
      <c r="M2839" s="142"/>
      <c r="N2839" s="142"/>
      <c r="O2839" s="143"/>
      <c r="P2839" s="144"/>
      <c r="Q2839" s="144"/>
      <c r="R2839" s="144"/>
      <c r="S2839" s="144"/>
      <c r="T2839" s="144"/>
      <c r="U2839" s="144"/>
      <c r="V2839" s="144"/>
      <c r="W2839" s="144"/>
      <c r="X2839" s="145"/>
      <c r="Y2839" s="51"/>
      <c r="Z2839" s="13" t="str">
        <f t="shared" si="2106"/>
        <v/>
      </c>
      <c r="AA2839" s="51"/>
      <c r="AE2839" s="42" t="str">
        <f t="shared" si="2107"/>
        <v/>
      </c>
      <c r="AF2839" s="42" t="str">
        <f>IF($I2839="", "", IF(COUNTIF($I$10:$I2838, I2839)&gt;0, "", SUMIF($I$10:$I$3009, $I2839, $AE$10:$AE$3009)))</f>
        <v/>
      </c>
      <c r="AG2839" s="45" t="str">
        <f>IF($AF2839="", "", COUNTIF($AF$10:$AF$3009, "&gt;"&amp;AF2839)+1+COUNTIF($AF$10:$AF2839, $AF2839)-1)</f>
        <v/>
      </c>
      <c r="AI2839" s="42" t="str">
        <f t="shared" si="2108"/>
        <v/>
      </c>
      <c r="AK2839" s="15" t="str">
        <f t="shared" si="2109"/>
        <v/>
      </c>
      <c r="AM2839" s="64" t="str">
        <f t="shared" si="2110"/>
        <v/>
      </c>
      <c r="AN2839" s="65" t="str">
        <f t="shared" si="2111"/>
        <v/>
      </c>
      <c r="AO2839" s="65" t="str">
        <f t="shared" si="2112"/>
        <v/>
      </c>
      <c r="AP2839" s="65" t="str">
        <f t="shared" si="2113"/>
        <v/>
      </c>
      <c r="AQ2839" s="65" t="str">
        <f t="shared" si="2114"/>
        <v/>
      </c>
      <c r="AR2839" s="65" t="str">
        <f t="shared" si="2115"/>
        <v/>
      </c>
      <c r="AS2839" s="65" t="str">
        <f t="shared" si="2116"/>
        <v/>
      </c>
      <c r="AT2839" s="65" t="str">
        <f t="shared" si="2117"/>
        <v/>
      </c>
      <c r="AU2839" s="65" t="str">
        <f t="shared" si="2118"/>
        <v/>
      </c>
      <c r="AV2839" s="66" t="str">
        <f t="shared" si="2119"/>
        <v/>
      </c>
      <c r="AX2839" s="73" t="str">
        <f t="shared" si="2140"/>
        <v/>
      </c>
      <c r="AY2839" s="74" t="str">
        <f t="shared" si="2142"/>
        <v/>
      </c>
      <c r="AZ2839" s="74" t="str">
        <f t="shared" si="2142"/>
        <v/>
      </c>
      <c r="BA2839" s="74" t="str">
        <f t="shared" si="2142"/>
        <v/>
      </c>
      <c r="BB2839" s="74" t="str">
        <f t="shared" si="2142"/>
        <v/>
      </c>
      <c r="BC2839" s="74" t="str">
        <f t="shared" si="2142"/>
        <v/>
      </c>
      <c r="BD2839" s="74" t="str">
        <f t="shared" si="2142"/>
        <v/>
      </c>
      <c r="BE2839" s="74" t="str">
        <f t="shared" si="2142"/>
        <v/>
      </c>
      <c r="BF2839" s="74" t="str">
        <f t="shared" si="2142"/>
        <v/>
      </c>
      <c r="BG2839" s="75" t="str">
        <f t="shared" si="2142"/>
        <v/>
      </c>
      <c r="BI2839" s="73" t="str">
        <f t="shared" si="2141"/>
        <v/>
      </c>
      <c r="BJ2839" s="74" t="str">
        <f t="shared" si="2101"/>
        <v/>
      </c>
      <c r="BK2839" s="74" t="str">
        <f t="shared" si="2101"/>
        <v/>
      </c>
      <c r="BL2839" s="74" t="str">
        <f t="shared" si="2101"/>
        <v/>
      </c>
      <c r="BM2839" s="74" t="str">
        <f t="shared" si="2101"/>
        <v/>
      </c>
      <c r="BN2839" s="74" t="str">
        <f t="shared" si="2101"/>
        <v/>
      </c>
      <c r="BO2839" s="74" t="str">
        <f t="shared" si="2101"/>
        <v/>
      </c>
      <c r="BP2839" s="74" t="str">
        <f t="shared" si="2101"/>
        <v/>
      </c>
      <c r="BQ2839" s="74" t="str">
        <f t="shared" si="2101"/>
        <v/>
      </c>
      <c r="BR2839" s="75" t="str">
        <f t="shared" si="2101"/>
        <v/>
      </c>
      <c r="BU2839" s="42" t="str">
        <f t="shared" si="2120"/>
        <v/>
      </c>
      <c r="BV2839" s="66" t="str">
        <f t="shared" si="2121"/>
        <v/>
      </c>
      <c r="BX2839" s="64" t="str">
        <f t="shared" si="2122"/>
        <v/>
      </c>
      <c r="BY2839" s="65" t="str">
        <f t="shared" si="2123"/>
        <v/>
      </c>
      <c r="BZ2839" s="65" t="str">
        <f t="shared" si="2124"/>
        <v/>
      </c>
      <c r="CA2839" s="65" t="str">
        <f t="shared" si="2125"/>
        <v/>
      </c>
      <c r="CB2839" s="65" t="str">
        <f t="shared" si="2126"/>
        <v/>
      </c>
      <c r="CC2839" s="65" t="str">
        <f t="shared" si="2127"/>
        <v/>
      </c>
      <c r="CD2839" s="65" t="str">
        <f t="shared" si="2128"/>
        <v/>
      </c>
      <c r="CE2839" s="65" t="str">
        <f t="shared" si="2129"/>
        <v/>
      </c>
      <c r="CF2839" s="65" t="str">
        <f t="shared" si="2130"/>
        <v/>
      </c>
      <c r="CG2839" s="66" t="str">
        <f t="shared" si="2131"/>
        <v/>
      </c>
      <c r="CI2839" s="42" t="str">
        <f t="shared" si="2132"/>
        <v/>
      </c>
      <c r="CK2839" s="92" t="str">
        <f t="shared" si="2133"/>
        <v/>
      </c>
      <c r="CL2839" s="65" t="str">
        <f t="shared" si="2134"/>
        <v/>
      </c>
      <c r="CM2839" s="93" t="str">
        <f t="shared" si="2135"/>
        <v/>
      </c>
      <c r="CN2839" s="101" t="str">
        <f t="shared" si="2104"/>
        <v/>
      </c>
      <c r="CP2839" s="92" t="str">
        <f t="shared" si="2136"/>
        <v/>
      </c>
      <c r="CQ2839" s="65" t="str">
        <f t="shared" si="2137"/>
        <v/>
      </c>
      <c r="CR2839" s="93" t="str">
        <f t="shared" si="2138"/>
        <v/>
      </c>
      <c r="CS2839" s="101" t="str">
        <f t="shared" si="2139"/>
        <v/>
      </c>
    </row>
    <row r="2840" spans="1:97" x14ac:dyDescent="0.25">
      <c r="A2840" s="51"/>
      <c r="B2840" s="15" t="str">
        <f t="shared" si="2102"/>
        <v/>
      </c>
      <c r="C2840" s="15" t="str">
        <f t="shared" si="2105"/>
        <v/>
      </c>
      <c r="D2840" s="51"/>
      <c r="E2840" s="137"/>
      <c r="F2840" s="138"/>
      <c r="G2840" s="139"/>
      <c r="H2840" s="138"/>
      <c r="I2840" s="140"/>
      <c r="J2840" s="138"/>
      <c r="K2840" s="141"/>
      <c r="L2840" s="139"/>
      <c r="M2840" s="142"/>
      <c r="N2840" s="142"/>
      <c r="O2840" s="143"/>
      <c r="P2840" s="144"/>
      <c r="Q2840" s="144"/>
      <c r="R2840" s="144"/>
      <c r="S2840" s="144"/>
      <c r="T2840" s="144"/>
      <c r="U2840" s="144"/>
      <c r="V2840" s="144"/>
      <c r="W2840" s="144"/>
      <c r="X2840" s="145"/>
      <c r="Y2840" s="51"/>
      <c r="Z2840" s="13" t="str">
        <f t="shared" si="2106"/>
        <v/>
      </c>
      <c r="AA2840" s="51"/>
      <c r="AE2840" s="42" t="str">
        <f t="shared" si="2107"/>
        <v/>
      </c>
      <c r="AF2840" s="42" t="str">
        <f>IF($I2840="", "", IF(COUNTIF($I$10:$I2839, I2840)&gt;0, "", SUMIF($I$10:$I$3009, $I2840, $AE$10:$AE$3009)))</f>
        <v/>
      </c>
      <c r="AG2840" s="45" t="str">
        <f>IF($AF2840="", "", COUNTIF($AF$10:$AF$3009, "&gt;"&amp;AF2840)+1+COUNTIF($AF$10:$AF2840, $AF2840)-1)</f>
        <v/>
      </c>
      <c r="AI2840" s="42" t="str">
        <f t="shared" si="2108"/>
        <v/>
      </c>
      <c r="AK2840" s="15" t="str">
        <f t="shared" si="2109"/>
        <v/>
      </c>
      <c r="AM2840" s="64" t="str">
        <f t="shared" si="2110"/>
        <v/>
      </c>
      <c r="AN2840" s="65" t="str">
        <f t="shared" si="2111"/>
        <v/>
      </c>
      <c r="AO2840" s="65" t="str">
        <f t="shared" si="2112"/>
        <v/>
      </c>
      <c r="AP2840" s="65" t="str">
        <f t="shared" si="2113"/>
        <v/>
      </c>
      <c r="AQ2840" s="65" t="str">
        <f t="shared" si="2114"/>
        <v/>
      </c>
      <c r="AR2840" s="65" t="str">
        <f t="shared" si="2115"/>
        <v/>
      </c>
      <c r="AS2840" s="65" t="str">
        <f t="shared" si="2116"/>
        <v/>
      </c>
      <c r="AT2840" s="65" t="str">
        <f t="shared" si="2117"/>
        <v/>
      </c>
      <c r="AU2840" s="65" t="str">
        <f t="shared" si="2118"/>
        <v/>
      </c>
      <c r="AV2840" s="66" t="str">
        <f t="shared" si="2119"/>
        <v/>
      </c>
      <c r="AX2840" s="73" t="str">
        <f t="shared" si="2140"/>
        <v/>
      </c>
      <c r="AY2840" s="74" t="str">
        <f t="shared" si="2142"/>
        <v/>
      </c>
      <c r="AZ2840" s="74" t="str">
        <f t="shared" si="2142"/>
        <v/>
      </c>
      <c r="BA2840" s="74" t="str">
        <f t="shared" si="2142"/>
        <v/>
      </c>
      <c r="BB2840" s="74" t="str">
        <f t="shared" si="2142"/>
        <v/>
      </c>
      <c r="BC2840" s="74" t="str">
        <f t="shared" si="2142"/>
        <v/>
      </c>
      <c r="BD2840" s="74" t="str">
        <f t="shared" si="2142"/>
        <v/>
      </c>
      <c r="BE2840" s="74" t="str">
        <f t="shared" si="2142"/>
        <v/>
      </c>
      <c r="BF2840" s="74" t="str">
        <f t="shared" si="2142"/>
        <v/>
      </c>
      <c r="BG2840" s="75" t="str">
        <f t="shared" si="2142"/>
        <v/>
      </c>
      <c r="BI2840" s="73" t="str">
        <f t="shared" si="2141"/>
        <v/>
      </c>
      <c r="BJ2840" s="74" t="str">
        <f t="shared" si="2101"/>
        <v/>
      </c>
      <c r="BK2840" s="74" t="str">
        <f t="shared" si="2101"/>
        <v/>
      </c>
      <c r="BL2840" s="74" t="str">
        <f t="shared" si="2101"/>
        <v/>
      </c>
      <c r="BM2840" s="74" t="str">
        <f t="shared" si="2101"/>
        <v/>
      </c>
      <c r="BN2840" s="74" t="str">
        <f t="shared" si="2101"/>
        <v/>
      </c>
      <c r="BO2840" s="74" t="str">
        <f t="shared" si="2101"/>
        <v/>
      </c>
      <c r="BP2840" s="74" t="str">
        <f t="shared" si="2101"/>
        <v/>
      </c>
      <c r="BQ2840" s="74" t="str">
        <f t="shared" si="2101"/>
        <v/>
      </c>
      <c r="BR2840" s="75" t="str">
        <f t="shared" si="2101"/>
        <v/>
      </c>
      <c r="BU2840" s="42" t="str">
        <f t="shared" si="2120"/>
        <v/>
      </c>
      <c r="BV2840" s="66" t="str">
        <f t="shared" si="2121"/>
        <v/>
      </c>
      <c r="BX2840" s="64" t="str">
        <f t="shared" si="2122"/>
        <v/>
      </c>
      <c r="BY2840" s="65" t="str">
        <f t="shared" si="2123"/>
        <v/>
      </c>
      <c r="BZ2840" s="65" t="str">
        <f t="shared" si="2124"/>
        <v/>
      </c>
      <c r="CA2840" s="65" t="str">
        <f t="shared" si="2125"/>
        <v/>
      </c>
      <c r="CB2840" s="65" t="str">
        <f t="shared" si="2126"/>
        <v/>
      </c>
      <c r="CC2840" s="65" t="str">
        <f t="shared" si="2127"/>
        <v/>
      </c>
      <c r="CD2840" s="65" t="str">
        <f t="shared" si="2128"/>
        <v/>
      </c>
      <c r="CE2840" s="65" t="str">
        <f t="shared" si="2129"/>
        <v/>
      </c>
      <c r="CF2840" s="65" t="str">
        <f t="shared" si="2130"/>
        <v/>
      </c>
      <c r="CG2840" s="66" t="str">
        <f t="shared" si="2131"/>
        <v/>
      </c>
      <c r="CI2840" s="42" t="str">
        <f t="shared" si="2132"/>
        <v/>
      </c>
      <c r="CK2840" s="92" t="str">
        <f t="shared" si="2133"/>
        <v/>
      </c>
      <c r="CL2840" s="65" t="str">
        <f t="shared" si="2134"/>
        <v/>
      </c>
      <c r="CM2840" s="93" t="str">
        <f t="shared" si="2135"/>
        <v/>
      </c>
      <c r="CN2840" s="101" t="str">
        <f t="shared" si="2104"/>
        <v/>
      </c>
      <c r="CP2840" s="92" t="str">
        <f t="shared" si="2136"/>
        <v/>
      </c>
      <c r="CQ2840" s="65" t="str">
        <f t="shared" si="2137"/>
        <v/>
      </c>
      <c r="CR2840" s="93" t="str">
        <f t="shared" si="2138"/>
        <v/>
      </c>
      <c r="CS2840" s="101" t="str">
        <f t="shared" si="2139"/>
        <v/>
      </c>
    </row>
    <row r="2841" spans="1:97" x14ac:dyDescent="0.25">
      <c r="A2841" s="51"/>
      <c r="B2841" s="15" t="str">
        <f t="shared" si="2102"/>
        <v/>
      </c>
      <c r="C2841" s="15" t="str">
        <f t="shared" si="2105"/>
        <v/>
      </c>
      <c r="D2841" s="51"/>
      <c r="E2841" s="137"/>
      <c r="F2841" s="138"/>
      <c r="G2841" s="139"/>
      <c r="H2841" s="138"/>
      <c r="I2841" s="140"/>
      <c r="J2841" s="138"/>
      <c r="K2841" s="141"/>
      <c r="L2841" s="139"/>
      <c r="M2841" s="142"/>
      <c r="N2841" s="142"/>
      <c r="O2841" s="143"/>
      <c r="P2841" s="144"/>
      <c r="Q2841" s="144"/>
      <c r="R2841" s="144"/>
      <c r="S2841" s="144"/>
      <c r="T2841" s="144"/>
      <c r="U2841" s="144"/>
      <c r="V2841" s="144"/>
      <c r="W2841" s="144"/>
      <c r="X2841" s="145"/>
      <c r="Y2841" s="51"/>
      <c r="Z2841" s="13" t="str">
        <f t="shared" si="2106"/>
        <v/>
      </c>
      <c r="AA2841" s="51"/>
      <c r="AE2841" s="42" t="str">
        <f t="shared" si="2107"/>
        <v/>
      </c>
      <c r="AF2841" s="42" t="str">
        <f>IF($I2841="", "", IF(COUNTIF($I$10:$I2840, I2841)&gt;0, "", SUMIF($I$10:$I$3009, $I2841, $AE$10:$AE$3009)))</f>
        <v/>
      </c>
      <c r="AG2841" s="45" t="str">
        <f>IF($AF2841="", "", COUNTIF($AF$10:$AF$3009, "&gt;"&amp;AF2841)+1+COUNTIF($AF$10:$AF2841, $AF2841)-1)</f>
        <v/>
      </c>
      <c r="AI2841" s="42" t="str">
        <f t="shared" si="2108"/>
        <v/>
      </c>
      <c r="AK2841" s="15" t="str">
        <f t="shared" si="2109"/>
        <v/>
      </c>
      <c r="AM2841" s="64" t="str">
        <f t="shared" si="2110"/>
        <v/>
      </c>
      <c r="AN2841" s="65" t="str">
        <f t="shared" si="2111"/>
        <v/>
      </c>
      <c r="AO2841" s="65" t="str">
        <f t="shared" si="2112"/>
        <v/>
      </c>
      <c r="AP2841" s="65" t="str">
        <f t="shared" si="2113"/>
        <v/>
      </c>
      <c r="AQ2841" s="65" t="str">
        <f t="shared" si="2114"/>
        <v/>
      </c>
      <c r="AR2841" s="65" t="str">
        <f t="shared" si="2115"/>
        <v/>
      </c>
      <c r="AS2841" s="65" t="str">
        <f t="shared" si="2116"/>
        <v/>
      </c>
      <c r="AT2841" s="65" t="str">
        <f t="shared" si="2117"/>
        <v/>
      </c>
      <c r="AU2841" s="65" t="str">
        <f t="shared" si="2118"/>
        <v/>
      </c>
      <c r="AV2841" s="66" t="str">
        <f t="shared" si="2119"/>
        <v/>
      </c>
      <c r="AX2841" s="73" t="str">
        <f t="shared" si="2140"/>
        <v/>
      </c>
      <c r="AY2841" s="74" t="str">
        <f t="shared" si="2142"/>
        <v/>
      </c>
      <c r="AZ2841" s="74" t="str">
        <f t="shared" si="2142"/>
        <v/>
      </c>
      <c r="BA2841" s="74" t="str">
        <f t="shared" si="2142"/>
        <v/>
      </c>
      <c r="BB2841" s="74" t="str">
        <f t="shared" si="2142"/>
        <v/>
      </c>
      <c r="BC2841" s="74" t="str">
        <f t="shared" si="2142"/>
        <v/>
      </c>
      <c r="BD2841" s="74" t="str">
        <f t="shared" si="2142"/>
        <v/>
      </c>
      <c r="BE2841" s="74" t="str">
        <f t="shared" si="2142"/>
        <v/>
      </c>
      <c r="BF2841" s="74" t="str">
        <f t="shared" si="2142"/>
        <v/>
      </c>
      <c r="BG2841" s="75" t="str">
        <f t="shared" si="2142"/>
        <v/>
      </c>
      <c r="BI2841" s="73" t="str">
        <f t="shared" si="2141"/>
        <v/>
      </c>
      <c r="BJ2841" s="74" t="str">
        <f t="shared" si="2101"/>
        <v/>
      </c>
      <c r="BK2841" s="74" t="str">
        <f t="shared" si="2101"/>
        <v/>
      </c>
      <c r="BL2841" s="74" t="str">
        <f t="shared" si="2101"/>
        <v/>
      </c>
      <c r="BM2841" s="74" t="str">
        <f t="shared" si="2101"/>
        <v/>
      </c>
      <c r="BN2841" s="74" t="str">
        <f t="shared" si="2101"/>
        <v/>
      </c>
      <c r="BO2841" s="74" t="str">
        <f t="shared" si="2101"/>
        <v/>
      </c>
      <c r="BP2841" s="74" t="str">
        <f t="shared" si="2101"/>
        <v/>
      </c>
      <c r="BQ2841" s="74" t="str">
        <f t="shared" si="2101"/>
        <v/>
      </c>
      <c r="BR2841" s="75" t="str">
        <f t="shared" si="2101"/>
        <v/>
      </c>
      <c r="BU2841" s="42" t="str">
        <f t="shared" si="2120"/>
        <v/>
      </c>
      <c r="BV2841" s="66" t="str">
        <f t="shared" si="2121"/>
        <v/>
      </c>
      <c r="BX2841" s="64" t="str">
        <f t="shared" si="2122"/>
        <v/>
      </c>
      <c r="BY2841" s="65" t="str">
        <f t="shared" si="2123"/>
        <v/>
      </c>
      <c r="BZ2841" s="65" t="str">
        <f t="shared" si="2124"/>
        <v/>
      </c>
      <c r="CA2841" s="65" t="str">
        <f t="shared" si="2125"/>
        <v/>
      </c>
      <c r="CB2841" s="65" t="str">
        <f t="shared" si="2126"/>
        <v/>
      </c>
      <c r="CC2841" s="65" t="str">
        <f t="shared" si="2127"/>
        <v/>
      </c>
      <c r="CD2841" s="65" t="str">
        <f t="shared" si="2128"/>
        <v/>
      </c>
      <c r="CE2841" s="65" t="str">
        <f t="shared" si="2129"/>
        <v/>
      </c>
      <c r="CF2841" s="65" t="str">
        <f t="shared" si="2130"/>
        <v/>
      </c>
      <c r="CG2841" s="66" t="str">
        <f t="shared" si="2131"/>
        <v/>
      </c>
      <c r="CI2841" s="42" t="str">
        <f t="shared" si="2132"/>
        <v/>
      </c>
      <c r="CK2841" s="92" t="str">
        <f t="shared" si="2133"/>
        <v/>
      </c>
      <c r="CL2841" s="65" t="str">
        <f t="shared" si="2134"/>
        <v/>
      </c>
      <c r="CM2841" s="93" t="str">
        <f t="shared" si="2135"/>
        <v/>
      </c>
      <c r="CN2841" s="101" t="str">
        <f t="shared" si="2104"/>
        <v/>
      </c>
      <c r="CP2841" s="92" t="str">
        <f t="shared" si="2136"/>
        <v/>
      </c>
      <c r="CQ2841" s="65" t="str">
        <f t="shared" si="2137"/>
        <v/>
      </c>
      <c r="CR2841" s="93" t="str">
        <f t="shared" si="2138"/>
        <v/>
      </c>
      <c r="CS2841" s="101" t="str">
        <f t="shared" si="2139"/>
        <v/>
      </c>
    </row>
    <row r="2842" spans="1:97" x14ac:dyDescent="0.25">
      <c r="A2842" s="51"/>
      <c r="B2842" s="15" t="str">
        <f t="shared" si="2102"/>
        <v/>
      </c>
      <c r="C2842" s="15" t="str">
        <f t="shared" si="2105"/>
        <v/>
      </c>
      <c r="D2842" s="51"/>
      <c r="E2842" s="137"/>
      <c r="F2842" s="138"/>
      <c r="G2842" s="139"/>
      <c r="H2842" s="138"/>
      <c r="I2842" s="140"/>
      <c r="J2842" s="138"/>
      <c r="K2842" s="141"/>
      <c r="L2842" s="139"/>
      <c r="M2842" s="142"/>
      <c r="N2842" s="142"/>
      <c r="O2842" s="143"/>
      <c r="P2842" s="144"/>
      <c r="Q2842" s="144"/>
      <c r="R2842" s="144"/>
      <c r="S2842" s="144"/>
      <c r="T2842" s="144"/>
      <c r="U2842" s="144"/>
      <c r="V2842" s="144"/>
      <c r="W2842" s="144"/>
      <c r="X2842" s="145"/>
      <c r="Y2842" s="51"/>
      <c r="Z2842" s="13" t="str">
        <f t="shared" si="2106"/>
        <v/>
      </c>
      <c r="AA2842" s="51"/>
      <c r="AE2842" s="42" t="str">
        <f t="shared" si="2107"/>
        <v/>
      </c>
      <c r="AF2842" s="42" t="str">
        <f>IF($I2842="", "", IF(COUNTIF($I$10:$I2841, I2842)&gt;0, "", SUMIF($I$10:$I$3009, $I2842, $AE$10:$AE$3009)))</f>
        <v/>
      </c>
      <c r="AG2842" s="45" t="str">
        <f>IF($AF2842="", "", COUNTIF($AF$10:$AF$3009, "&gt;"&amp;AF2842)+1+COUNTIF($AF$10:$AF2842, $AF2842)-1)</f>
        <v/>
      </c>
      <c r="AI2842" s="42" t="str">
        <f t="shared" si="2108"/>
        <v/>
      </c>
      <c r="AK2842" s="15" t="str">
        <f t="shared" si="2109"/>
        <v/>
      </c>
      <c r="AM2842" s="64" t="str">
        <f t="shared" si="2110"/>
        <v/>
      </c>
      <c r="AN2842" s="65" t="str">
        <f t="shared" si="2111"/>
        <v/>
      </c>
      <c r="AO2842" s="65" t="str">
        <f t="shared" si="2112"/>
        <v/>
      </c>
      <c r="AP2842" s="65" t="str">
        <f t="shared" si="2113"/>
        <v/>
      </c>
      <c r="AQ2842" s="65" t="str">
        <f t="shared" si="2114"/>
        <v/>
      </c>
      <c r="AR2842" s="65" t="str">
        <f t="shared" si="2115"/>
        <v/>
      </c>
      <c r="AS2842" s="65" t="str">
        <f t="shared" si="2116"/>
        <v/>
      </c>
      <c r="AT2842" s="65" t="str">
        <f t="shared" si="2117"/>
        <v/>
      </c>
      <c r="AU2842" s="65" t="str">
        <f t="shared" si="2118"/>
        <v/>
      </c>
      <c r="AV2842" s="66" t="str">
        <f t="shared" si="2119"/>
        <v/>
      </c>
      <c r="AX2842" s="73" t="str">
        <f t="shared" si="2140"/>
        <v/>
      </c>
      <c r="AY2842" s="74" t="str">
        <f t="shared" si="2142"/>
        <v/>
      </c>
      <c r="AZ2842" s="74" t="str">
        <f t="shared" si="2142"/>
        <v/>
      </c>
      <c r="BA2842" s="74" t="str">
        <f t="shared" si="2142"/>
        <v/>
      </c>
      <c r="BB2842" s="74" t="str">
        <f t="shared" si="2142"/>
        <v/>
      </c>
      <c r="BC2842" s="74" t="str">
        <f t="shared" si="2142"/>
        <v/>
      </c>
      <c r="BD2842" s="74" t="str">
        <f t="shared" si="2142"/>
        <v/>
      </c>
      <c r="BE2842" s="74" t="str">
        <f t="shared" si="2142"/>
        <v/>
      </c>
      <c r="BF2842" s="74" t="str">
        <f t="shared" si="2142"/>
        <v/>
      </c>
      <c r="BG2842" s="75" t="str">
        <f t="shared" si="2142"/>
        <v/>
      </c>
      <c r="BI2842" s="73" t="str">
        <f t="shared" si="2141"/>
        <v/>
      </c>
      <c r="BJ2842" s="74" t="str">
        <f t="shared" si="2101"/>
        <v/>
      </c>
      <c r="BK2842" s="74" t="str">
        <f t="shared" si="2101"/>
        <v/>
      </c>
      <c r="BL2842" s="74" t="str">
        <f t="shared" si="2101"/>
        <v/>
      </c>
      <c r="BM2842" s="74" t="str">
        <f t="shared" si="2101"/>
        <v/>
      </c>
      <c r="BN2842" s="74" t="str">
        <f t="shared" si="2101"/>
        <v/>
      </c>
      <c r="BO2842" s="74" t="str">
        <f t="shared" si="2101"/>
        <v/>
      </c>
      <c r="BP2842" s="74" t="str">
        <f t="shared" si="2101"/>
        <v/>
      </c>
      <c r="BQ2842" s="74" t="str">
        <f t="shared" si="2101"/>
        <v/>
      </c>
      <c r="BR2842" s="75" t="str">
        <f t="shared" si="2101"/>
        <v/>
      </c>
      <c r="BU2842" s="42" t="str">
        <f t="shared" si="2120"/>
        <v/>
      </c>
      <c r="BV2842" s="66" t="str">
        <f t="shared" si="2121"/>
        <v/>
      </c>
      <c r="BX2842" s="64" t="str">
        <f t="shared" si="2122"/>
        <v/>
      </c>
      <c r="BY2842" s="65" t="str">
        <f t="shared" si="2123"/>
        <v/>
      </c>
      <c r="BZ2842" s="65" t="str">
        <f t="shared" si="2124"/>
        <v/>
      </c>
      <c r="CA2842" s="65" t="str">
        <f t="shared" si="2125"/>
        <v/>
      </c>
      <c r="CB2842" s="65" t="str">
        <f t="shared" si="2126"/>
        <v/>
      </c>
      <c r="CC2842" s="65" t="str">
        <f t="shared" si="2127"/>
        <v/>
      </c>
      <c r="CD2842" s="65" t="str">
        <f t="shared" si="2128"/>
        <v/>
      </c>
      <c r="CE2842" s="65" t="str">
        <f t="shared" si="2129"/>
        <v/>
      </c>
      <c r="CF2842" s="65" t="str">
        <f t="shared" si="2130"/>
        <v/>
      </c>
      <c r="CG2842" s="66" t="str">
        <f t="shared" si="2131"/>
        <v/>
      </c>
      <c r="CI2842" s="42" t="str">
        <f t="shared" si="2132"/>
        <v/>
      </c>
      <c r="CK2842" s="92" t="str">
        <f t="shared" si="2133"/>
        <v/>
      </c>
      <c r="CL2842" s="65" t="str">
        <f t="shared" si="2134"/>
        <v/>
      </c>
      <c r="CM2842" s="93" t="str">
        <f t="shared" si="2135"/>
        <v/>
      </c>
      <c r="CN2842" s="101" t="str">
        <f t="shared" si="2104"/>
        <v/>
      </c>
      <c r="CP2842" s="92" t="str">
        <f t="shared" si="2136"/>
        <v/>
      </c>
      <c r="CQ2842" s="65" t="str">
        <f t="shared" si="2137"/>
        <v/>
      </c>
      <c r="CR2842" s="93" t="str">
        <f t="shared" si="2138"/>
        <v/>
      </c>
      <c r="CS2842" s="101" t="str">
        <f t="shared" si="2139"/>
        <v/>
      </c>
    </row>
    <row r="2843" spans="1:97" x14ac:dyDescent="0.25">
      <c r="A2843" s="51"/>
      <c r="B2843" s="15" t="str">
        <f t="shared" si="2102"/>
        <v/>
      </c>
      <c r="C2843" s="15" t="str">
        <f t="shared" si="2105"/>
        <v/>
      </c>
      <c r="D2843" s="51"/>
      <c r="E2843" s="137"/>
      <c r="F2843" s="138"/>
      <c r="G2843" s="139"/>
      <c r="H2843" s="138"/>
      <c r="I2843" s="140"/>
      <c r="J2843" s="138"/>
      <c r="K2843" s="141"/>
      <c r="L2843" s="139"/>
      <c r="M2843" s="142"/>
      <c r="N2843" s="142"/>
      <c r="O2843" s="143"/>
      <c r="P2843" s="144"/>
      <c r="Q2843" s="144"/>
      <c r="R2843" s="144"/>
      <c r="S2843" s="144"/>
      <c r="T2843" s="144"/>
      <c r="U2843" s="144"/>
      <c r="V2843" s="144"/>
      <c r="W2843" s="144"/>
      <c r="X2843" s="145"/>
      <c r="Y2843" s="51"/>
      <c r="Z2843" s="13" t="str">
        <f t="shared" si="2106"/>
        <v/>
      </c>
      <c r="AA2843" s="51"/>
      <c r="AE2843" s="42" t="str">
        <f t="shared" si="2107"/>
        <v/>
      </c>
      <c r="AF2843" s="42" t="str">
        <f>IF($I2843="", "", IF(COUNTIF($I$10:$I2842, I2843)&gt;0, "", SUMIF($I$10:$I$3009, $I2843, $AE$10:$AE$3009)))</f>
        <v/>
      </c>
      <c r="AG2843" s="45" t="str">
        <f>IF($AF2843="", "", COUNTIF($AF$10:$AF$3009, "&gt;"&amp;AF2843)+1+COUNTIF($AF$10:$AF2843, $AF2843)-1)</f>
        <v/>
      </c>
      <c r="AI2843" s="42" t="str">
        <f t="shared" si="2108"/>
        <v/>
      </c>
      <c r="AK2843" s="15" t="str">
        <f t="shared" si="2109"/>
        <v/>
      </c>
      <c r="AM2843" s="64" t="str">
        <f t="shared" si="2110"/>
        <v/>
      </c>
      <c r="AN2843" s="65" t="str">
        <f t="shared" si="2111"/>
        <v/>
      </c>
      <c r="AO2843" s="65" t="str">
        <f t="shared" si="2112"/>
        <v/>
      </c>
      <c r="AP2843" s="65" t="str">
        <f t="shared" si="2113"/>
        <v/>
      </c>
      <c r="AQ2843" s="65" t="str">
        <f t="shared" si="2114"/>
        <v/>
      </c>
      <c r="AR2843" s="65" t="str">
        <f t="shared" si="2115"/>
        <v/>
      </c>
      <c r="AS2843" s="65" t="str">
        <f t="shared" si="2116"/>
        <v/>
      </c>
      <c r="AT2843" s="65" t="str">
        <f t="shared" si="2117"/>
        <v/>
      </c>
      <c r="AU2843" s="65" t="str">
        <f t="shared" si="2118"/>
        <v/>
      </c>
      <c r="AV2843" s="66" t="str">
        <f t="shared" si="2119"/>
        <v/>
      </c>
      <c r="AX2843" s="73" t="str">
        <f t="shared" si="2140"/>
        <v/>
      </c>
      <c r="AY2843" s="74" t="str">
        <f t="shared" si="2142"/>
        <v/>
      </c>
      <c r="AZ2843" s="74" t="str">
        <f t="shared" si="2142"/>
        <v/>
      </c>
      <c r="BA2843" s="74" t="str">
        <f t="shared" si="2142"/>
        <v/>
      </c>
      <c r="BB2843" s="74" t="str">
        <f t="shared" si="2142"/>
        <v/>
      </c>
      <c r="BC2843" s="74" t="str">
        <f t="shared" si="2142"/>
        <v/>
      </c>
      <c r="BD2843" s="74" t="str">
        <f t="shared" si="2142"/>
        <v/>
      </c>
      <c r="BE2843" s="74" t="str">
        <f t="shared" si="2142"/>
        <v/>
      </c>
      <c r="BF2843" s="74" t="str">
        <f t="shared" si="2142"/>
        <v/>
      </c>
      <c r="BG2843" s="75" t="str">
        <f t="shared" si="2142"/>
        <v/>
      </c>
      <c r="BI2843" s="73" t="str">
        <f t="shared" si="2141"/>
        <v/>
      </c>
      <c r="BJ2843" s="74" t="str">
        <f t="shared" si="2101"/>
        <v/>
      </c>
      <c r="BK2843" s="74" t="str">
        <f t="shared" si="2101"/>
        <v/>
      </c>
      <c r="BL2843" s="74" t="str">
        <f t="shared" si="2101"/>
        <v/>
      </c>
      <c r="BM2843" s="74" t="str">
        <f t="shared" si="2101"/>
        <v/>
      </c>
      <c r="BN2843" s="74" t="str">
        <f t="shared" si="2101"/>
        <v/>
      </c>
      <c r="BO2843" s="74" t="str">
        <f t="shared" si="2101"/>
        <v/>
      </c>
      <c r="BP2843" s="74" t="str">
        <f t="shared" si="2101"/>
        <v/>
      </c>
      <c r="BQ2843" s="74" t="str">
        <f t="shared" si="2101"/>
        <v/>
      </c>
      <c r="BR2843" s="75" t="str">
        <f t="shared" si="2101"/>
        <v/>
      </c>
      <c r="BU2843" s="42" t="str">
        <f t="shared" si="2120"/>
        <v/>
      </c>
      <c r="BV2843" s="66" t="str">
        <f t="shared" si="2121"/>
        <v/>
      </c>
      <c r="BX2843" s="64" t="str">
        <f t="shared" si="2122"/>
        <v/>
      </c>
      <c r="BY2843" s="65" t="str">
        <f t="shared" si="2123"/>
        <v/>
      </c>
      <c r="BZ2843" s="65" t="str">
        <f t="shared" si="2124"/>
        <v/>
      </c>
      <c r="CA2843" s="65" t="str">
        <f t="shared" si="2125"/>
        <v/>
      </c>
      <c r="CB2843" s="65" t="str">
        <f t="shared" si="2126"/>
        <v/>
      </c>
      <c r="CC2843" s="65" t="str">
        <f t="shared" si="2127"/>
        <v/>
      </c>
      <c r="CD2843" s="65" t="str">
        <f t="shared" si="2128"/>
        <v/>
      </c>
      <c r="CE2843" s="65" t="str">
        <f t="shared" si="2129"/>
        <v/>
      </c>
      <c r="CF2843" s="65" t="str">
        <f t="shared" si="2130"/>
        <v/>
      </c>
      <c r="CG2843" s="66" t="str">
        <f t="shared" si="2131"/>
        <v/>
      </c>
      <c r="CI2843" s="42" t="str">
        <f t="shared" si="2132"/>
        <v/>
      </c>
      <c r="CK2843" s="92" t="str">
        <f t="shared" si="2133"/>
        <v/>
      </c>
      <c r="CL2843" s="65" t="str">
        <f t="shared" si="2134"/>
        <v/>
      </c>
      <c r="CM2843" s="93" t="str">
        <f t="shared" si="2135"/>
        <v/>
      </c>
      <c r="CN2843" s="101" t="str">
        <f t="shared" si="2104"/>
        <v/>
      </c>
      <c r="CP2843" s="92" t="str">
        <f t="shared" si="2136"/>
        <v/>
      </c>
      <c r="CQ2843" s="65" t="str">
        <f t="shared" si="2137"/>
        <v/>
      </c>
      <c r="CR2843" s="93" t="str">
        <f t="shared" si="2138"/>
        <v/>
      </c>
      <c r="CS2843" s="101" t="str">
        <f t="shared" si="2139"/>
        <v/>
      </c>
    </row>
    <row r="2844" spans="1:97" x14ac:dyDescent="0.25">
      <c r="A2844" s="51"/>
      <c r="B2844" s="15" t="str">
        <f t="shared" si="2102"/>
        <v/>
      </c>
      <c r="C2844" s="15" t="str">
        <f t="shared" si="2105"/>
        <v/>
      </c>
      <c r="D2844" s="51"/>
      <c r="E2844" s="137"/>
      <c r="F2844" s="138"/>
      <c r="G2844" s="139"/>
      <c r="H2844" s="138"/>
      <c r="I2844" s="140"/>
      <c r="J2844" s="138"/>
      <c r="K2844" s="141"/>
      <c r="L2844" s="139"/>
      <c r="M2844" s="142"/>
      <c r="N2844" s="142"/>
      <c r="O2844" s="143"/>
      <c r="P2844" s="144"/>
      <c r="Q2844" s="144"/>
      <c r="R2844" s="144"/>
      <c r="S2844" s="144"/>
      <c r="T2844" s="144"/>
      <c r="U2844" s="144"/>
      <c r="V2844" s="144"/>
      <c r="W2844" s="144"/>
      <c r="X2844" s="145"/>
      <c r="Y2844" s="51"/>
      <c r="Z2844" s="13" t="str">
        <f t="shared" si="2106"/>
        <v/>
      </c>
      <c r="AA2844" s="51"/>
      <c r="AE2844" s="42" t="str">
        <f t="shared" si="2107"/>
        <v/>
      </c>
      <c r="AF2844" s="42" t="str">
        <f>IF($I2844="", "", IF(COUNTIF($I$10:$I2843, I2844)&gt;0, "", SUMIF($I$10:$I$3009, $I2844, $AE$10:$AE$3009)))</f>
        <v/>
      </c>
      <c r="AG2844" s="45" t="str">
        <f>IF($AF2844="", "", COUNTIF($AF$10:$AF$3009, "&gt;"&amp;AF2844)+1+COUNTIF($AF$10:$AF2844, $AF2844)-1)</f>
        <v/>
      </c>
      <c r="AI2844" s="42" t="str">
        <f t="shared" si="2108"/>
        <v/>
      </c>
      <c r="AK2844" s="15" t="str">
        <f t="shared" si="2109"/>
        <v/>
      </c>
      <c r="AM2844" s="64" t="str">
        <f t="shared" si="2110"/>
        <v/>
      </c>
      <c r="AN2844" s="65" t="str">
        <f t="shared" si="2111"/>
        <v/>
      </c>
      <c r="AO2844" s="65" t="str">
        <f t="shared" si="2112"/>
        <v/>
      </c>
      <c r="AP2844" s="65" t="str">
        <f t="shared" si="2113"/>
        <v/>
      </c>
      <c r="AQ2844" s="65" t="str">
        <f t="shared" si="2114"/>
        <v/>
      </c>
      <c r="AR2844" s="65" t="str">
        <f t="shared" si="2115"/>
        <v/>
      </c>
      <c r="AS2844" s="65" t="str">
        <f t="shared" si="2116"/>
        <v/>
      </c>
      <c r="AT2844" s="65" t="str">
        <f t="shared" si="2117"/>
        <v/>
      </c>
      <c r="AU2844" s="65" t="str">
        <f t="shared" si="2118"/>
        <v/>
      </c>
      <c r="AV2844" s="66" t="str">
        <f t="shared" si="2119"/>
        <v/>
      </c>
      <c r="AX2844" s="73" t="str">
        <f t="shared" si="2140"/>
        <v/>
      </c>
      <c r="AY2844" s="74" t="str">
        <f t="shared" si="2142"/>
        <v/>
      </c>
      <c r="AZ2844" s="74" t="str">
        <f t="shared" si="2142"/>
        <v/>
      </c>
      <c r="BA2844" s="74" t="str">
        <f t="shared" si="2142"/>
        <v/>
      </c>
      <c r="BB2844" s="74" t="str">
        <f t="shared" si="2142"/>
        <v/>
      </c>
      <c r="BC2844" s="74" t="str">
        <f t="shared" si="2142"/>
        <v/>
      </c>
      <c r="BD2844" s="74" t="str">
        <f t="shared" si="2142"/>
        <v/>
      </c>
      <c r="BE2844" s="74" t="str">
        <f t="shared" si="2142"/>
        <v/>
      </c>
      <c r="BF2844" s="74" t="str">
        <f t="shared" si="2142"/>
        <v/>
      </c>
      <c r="BG2844" s="75" t="str">
        <f t="shared" si="2142"/>
        <v/>
      </c>
      <c r="BI2844" s="73" t="str">
        <f t="shared" si="2141"/>
        <v/>
      </c>
      <c r="BJ2844" s="74" t="str">
        <f t="shared" si="2101"/>
        <v/>
      </c>
      <c r="BK2844" s="74" t="str">
        <f t="shared" si="2101"/>
        <v/>
      </c>
      <c r="BL2844" s="74" t="str">
        <f t="shared" si="2101"/>
        <v/>
      </c>
      <c r="BM2844" s="74" t="str">
        <f t="shared" si="2101"/>
        <v/>
      </c>
      <c r="BN2844" s="74" t="str">
        <f t="shared" si="2101"/>
        <v/>
      </c>
      <c r="BO2844" s="74" t="str">
        <f t="shared" si="2101"/>
        <v/>
      </c>
      <c r="BP2844" s="74" t="str">
        <f t="shared" si="2101"/>
        <v/>
      </c>
      <c r="BQ2844" s="74" t="str">
        <f t="shared" si="2101"/>
        <v/>
      </c>
      <c r="BR2844" s="75" t="str">
        <f t="shared" si="2101"/>
        <v/>
      </c>
      <c r="BU2844" s="42" t="str">
        <f t="shared" si="2120"/>
        <v/>
      </c>
      <c r="BV2844" s="66" t="str">
        <f t="shared" si="2121"/>
        <v/>
      </c>
      <c r="BX2844" s="64" t="str">
        <f t="shared" si="2122"/>
        <v/>
      </c>
      <c r="BY2844" s="65" t="str">
        <f t="shared" si="2123"/>
        <v/>
      </c>
      <c r="BZ2844" s="65" t="str">
        <f t="shared" si="2124"/>
        <v/>
      </c>
      <c r="CA2844" s="65" t="str">
        <f t="shared" si="2125"/>
        <v/>
      </c>
      <c r="CB2844" s="65" t="str">
        <f t="shared" si="2126"/>
        <v/>
      </c>
      <c r="CC2844" s="65" t="str">
        <f t="shared" si="2127"/>
        <v/>
      </c>
      <c r="CD2844" s="65" t="str">
        <f t="shared" si="2128"/>
        <v/>
      </c>
      <c r="CE2844" s="65" t="str">
        <f t="shared" si="2129"/>
        <v/>
      </c>
      <c r="CF2844" s="65" t="str">
        <f t="shared" si="2130"/>
        <v/>
      </c>
      <c r="CG2844" s="66" t="str">
        <f t="shared" si="2131"/>
        <v/>
      </c>
      <c r="CI2844" s="42" t="str">
        <f t="shared" si="2132"/>
        <v/>
      </c>
      <c r="CK2844" s="92" t="str">
        <f t="shared" si="2133"/>
        <v/>
      </c>
      <c r="CL2844" s="65" t="str">
        <f t="shared" si="2134"/>
        <v/>
      </c>
      <c r="CM2844" s="93" t="str">
        <f t="shared" si="2135"/>
        <v/>
      </c>
      <c r="CN2844" s="101" t="str">
        <f t="shared" si="2104"/>
        <v/>
      </c>
      <c r="CP2844" s="92" t="str">
        <f t="shared" si="2136"/>
        <v/>
      </c>
      <c r="CQ2844" s="65" t="str">
        <f t="shared" si="2137"/>
        <v/>
      </c>
      <c r="CR2844" s="93" t="str">
        <f t="shared" si="2138"/>
        <v/>
      </c>
      <c r="CS2844" s="101" t="str">
        <f t="shared" si="2139"/>
        <v/>
      </c>
    </row>
    <row r="2845" spans="1:97" x14ac:dyDescent="0.25">
      <c r="A2845" s="51"/>
      <c r="B2845" s="15" t="str">
        <f t="shared" si="2102"/>
        <v/>
      </c>
      <c r="C2845" s="15" t="str">
        <f t="shared" si="2105"/>
        <v/>
      </c>
      <c r="D2845" s="51"/>
      <c r="E2845" s="137"/>
      <c r="F2845" s="138"/>
      <c r="G2845" s="139"/>
      <c r="H2845" s="138"/>
      <c r="I2845" s="140"/>
      <c r="J2845" s="138"/>
      <c r="K2845" s="141"/>
      <c r="L2845" s="139"/>
      <c r="M2845" s="142"/>
      <c r="N2845" s="142"/>
      <c r="O2845" s="143"/>
      <c r="P2845" s="144"/>
      <c r="Q2845" s="144"/>
      <c r="R2845" s="144"/>
      <c r="S2845" s="144"/>
      <c r="T2845" s="144"/>
      <c r="U2845" s="144"/>
      <c r="V2845" s="144"/>
      <c r="W2845" s="144"/>
      <c r="X2845" s="145"/>
      <c r="Y2845" s="51"/>
      <c r="Z2845" s="13" t="str">
        <f t="shared" si="2106"/>
        <v/>
      </c>
      <c r="AA2845" s="51"/>
      <c r="AE2845" s="42" t="str">
        <f t="shared" si="2107"/>
        <v/>
      </c>
      <c r="AF2845" s="42" t="str">
        <f>IF($I2845="", "", IF(COUNTIF($I$10:$I2844, I2845)&gt;0, "", SUMIF($I$10:$I$3009, $I2845, $AE$10:$AE$3009)))</f>
        <v/>
      </c>
      <c r="AG2845" s="45" t="str">
        <f>IF($AF2845="", "", COUNTIF($AF$10:$AF$3009, "&gt;"&amp;AF2845)+1+COUNTIF($AF$10:$AF2845, $AF2845)-1)</f>
        <v/>
      </c>
      <c r="AI2845" s="42" t="str">
        <f t="shared" si="2108"/>
        <v/>
      </c>
      <c r="AK2845" s="15" t="str">
        <f t="shared" si="2109"/>
        <v/>
      </c>
      <c r="AM2845" s="64" t="str">
        <f t="shared" si="2110"/>
        <v/>
      </c>
      <c r="AN2845" s="65" t="str">
        <f t="shared" si="2111"/>
        <v/>
      </c>
      <c r="AO2845" s="65" t="str">
        <f t="shared" si="2112"/>
        <v/>
      </c>
      <c r="AP2845" s="65" t="str">
        <f t="shared" si="2113"/>
        <v/>
      </c>
      <c r="AQ2845" s="65" t="str">
        <f t="shared" si="2114"/>
        <v/>
      </c>
      <c r="AR2845" s="65" t="str">
        <f t="shared" si="2115"/>
        <v/>
      </c>
      <c r="AS2845" s="65" t="str">
        <f t="shared" si="2116"/>
        <v/>
      </c>
      <c r="AT2845" s="65" t="str">
        <f t="shared" si="2117"/>
        <v/>
      </c>
      <c r="AU2845" s="65" t="str">
        <f t="shared" si="2118"/>
        <v/>
      </c>
      <c r="AV2845" s="66" t="str">
        <f t="shared" si="2119"/>
        <v/>
      </c>
      <c r="AX2845" s="73" t="str">
        <f t="shared" si="2140"/>
        <v/>
      </c>
      <c r="AY2845" s="74" t="str">
        <f t="shared" si="2142"/>
        <v/>
      </c>
      <c r="AZ2845" s="74" t="str">
        <f t="shared" si="2142"/>
        <v/>
      </c>
      <c r="BA2845" s="74" t="str">
        <f t="shared" si="2142"/>
        <v/>
      </c>
      <c r="BB2845" s="74" t="str">
        <f t="shared" si="2142"/>
        <v/>
      </c>
      <c r="BC2845" s="74" t="str">
        <f t="shared" si="2142"/>
        <v/>
      </c>
      <c r="BD2845" s="74" t="str">
        <f t="shared" si="2142"/>
        <v/>
      </c>
      <c r="BE2845" s="74" t="str">
        <f t="shared" si="2142"/>
        <v/>
      </c>
      <c r="BF2845" s="74" t="str">
        <f t="shared" si="2142"/>
        <v/>
      </c>
      <c r="BG2845" s="75" t="str">
        <f t="shared" si="2142"/>
        <v/>
      </c>
      <c r="BI2845" s="73" t="str">
        <f t="shared" si="2141"/>
        <v/>
      </c>
      <c r="BJ2845" s="74" t="str">
        <f t="shared" si="2101"/>
        <v/>
      </c>
      <c r="BK2845" s="74" t="str">
        <f t="shared" si="2101"/>
        <v/>
      </c>
      <c r="BL2845" s="74" t="str">
        <f t="shared" si="2101"/>
        <v/>
      </c>
      <c r="BM2845" s="74" t="str">
        <f t="shared" si="2101"/>
        <v/>
      </c>
      <c r="BN2845" s="74" t="str">
        <f t="shared" si="2101"/>
        <v/>
      </c>
      <c r="BO2845" s="74" t="str">
        <f t="shared" si="2101"/>
        <v/>
      </c>
      <c r="BP2845" s="74" t="str">
        <f t="shared" si="2101"/>
        <v/>
      </c>
      <c r="BQ2845" s="74" t="str">
        <f t="shared" si="2101"/>
        <v/>
      </c>
      <c r="BR2845" s="75" t="str">
        <f t="shared" si="2101"/>
        <v/>
      </c>
      <c r="BU2845" s="42" t="str">
        <f t="shared" si="2120"/>
        <v/>
      </c>
      <c r="BV2845" s="66" t="str">
        <f t="shared" si="2121"/>
        <v/>
      </c>
      <c r="BX2845" s="64" t="str">
        <f t="shared" si="2122"/>
        <v/>
      </c>
      <c r="BY2845" s="65" t="str">
        <f t="shared" si="2123"/>
        <v/>
      </c>
      <c r="BZ2845" s="65" t="str">
        <f t="shared" si="2124"/>
        <v/>
      </c>
      <c r="CA2845" s="65" t="str">
        <f t="shared" si="2125"/>
        <v/>
      </c>
      <c r="CB2845" s="65" t="str">
        <f t="shared" si="2126"/>
        <v/>
      </c>
      <c r="CC2845" s="65" t="str">
        <f t="shared" si="2127"/>
        <v/>
      </c>
      <c r="CD2845" s="65" t="str">
        <f t="shared" si="2128"/>
        <v/>
      </c>
      <c r="CE2845" s="65" t="str">
        <f t="shared" si="2129"/>
        <v/>
      </c>
      <c r="CF2845" s="65" t="str">
        <f t="shared" si="2130"/>
        <v/>
      </c>
      <c r="CG2845" s="66" t="str">
        <f t="shared" si="2131"/>
        <v/>
      </c>
      <c r="CI2845" s="42" t="str">
        <f t="shared" si="2132"/>
        <v/>
      </c>
      <c r="CK2845" s="92" t="str">
        <f t="shared" si="2133"/>
        <v/>
      </c>
      <c r="CL2845" s="65" t="str">
        <f t="shared" si="2134"/>
        <v/>
      </c>
      <c r="CM2845" s="93" t="str">
        <f t="shared" si="2135"/>
        <v/>
      </c>
      <c r="CN2845" s="101" t="str">
        <f t="shared" si="2104"/>
        <v/>
      </c>
      <c r="CP2845" s="92" t="str">
        <f t="shared" si="2136"/>
        <v/>
      </c>
      <c r="CQ2845" s="65" t="str">
        <f t="shared" si="2137"/>
        <v/>
      </c>
      <c r="CR2845" s="93" t="str">
        <f t="shared" si="2138"/>
        <v/>
      </c>
      <c r="CS2845" s="101" t="str">
        <f t="shared" si="2139"/>
        <v/>
      </c>
    </row>
    <row r="2846" spans="1:97" x14ac:dyDescent="0.25">
      <c r="A2846" s="51"/>
      <c r="B2846" s="15" t="str">
        <f t="shared" si="2102"/>
        <v/>
      </c>
      <c r="C2846" s="15" t="str">
        <f t="shared" si="2105"/>
        <v/>
      </c>
      <c r="D2846" s="51"/>
      <c r="E2846" s="137"/>
      <c r="F2846" s="138"/>
      <c r="G2846" s="139"/>
      <c r="H2846" s="138"/>
      <c r="I2846" s="140"/>
      <c r="J2846" s="138"/>
      <c r="K2846" s="141"/>
      <c r="L2846" s="139"/>
      <c r="M2846" s="142"/>
      <c r="N2846" s="142"/>
      <c r="O2846" s="143"/>
      <c r="P2846" s="144"/>
      <c r="Q2846" s="144"/>
      <c r="R2846" s="144"/>
      <c r="S2846" s="144"/>
      <c r="T2846" s="144"/>
      <c r="U2846" s="144"/>
      <c r="V2846" s="144"/>
      <c r="W2846" s="144"/>
      <c r="X2846" s="145"/>
      <c r="Y2846" s="51"/>
      <c r="Z2846" s="13" t="str">
        <f t="shared" si="2106"/>
        <v/>
      </c>
      <c r="AA2846" s="51"/>
      <c r="AE2846" s="42" t="str">
        <f t="shared" si="2107"/>
        <v/>
      </c>
      <c r="AF2846" s="42" t="str">
        <f>IF($I2846="", "", IF(COUNTIF($I$10:$I2845, I2846)&gt;0, "", SUMIF($I$10:$I$3009, $I2846, $AE$10:$AE$3009)))</f>
        <v/>
      </c>
      <c r="AG2846" s="45" t="str">
        <f>IF($AF2846="", "", COUNTIF($AF$10:$AF$3009, "&gt;"&amp;AF2846)+1+COUNTIF($AF$10:$AF2846, $AF2846)-1)</f>
        <v/>
      </c>
      <c r="AI2846" s="42" t="str">
        <f t="shared" si="2108"/>
        <v/>
      </c>
      <c r="AK2846" s="15" t="str">
        <f t="shared" si="2109"/>
        <v/>
      </c>
      <c r="AM2846" s="64" t="str">
        <f t="shared" si="2110"/>
        <v/>
      </c>
      <c r="AN2846" s="65" t="str">
        <f t="shared" si="2111"/>
        <v/>
      </c>
      <c r="AO2846" s="65" t="str">
        <f t="shared" si="2112"/>
        <v/>
      </c>
      <c r="AP2846" s="65" t="str">
        <f t="shared" si="2113"/>
        <v/>
      </c>
      <c r="AQ2846" s="65" t="str">
        <f t="shared" si="2114"/>
        <v/>
      </c>
      <c r="AR2846" s="65" t="str">
        <f t="shared" si="2115"/>
        <v/>
      </c>
      <c r="AS2846" s="65" t="str">
        <f t="shared" si="2116"/>
        <v/>
      </c>
      <c r="AT2846" s="65" t="str">
        <f t="shared" si="2117"/>
        <v/>
      </c>
      <c r="AU2846" s="65" t="str">
        <f t="shared" si="2118"/>
        <v/>
      </c>
      <c r="AV2846" s="66" t="str">
        <f t="shared" si="2119"/>
        <v/>
      </c>
      <c r="AX2846" s="73" t="str">
        <f t="shared" si="2140"/>
        <v/>
      </c>
      <c r="AY2846" s="74" t="str">
        <f t="shared" ref="AY2846:BG2855" si="2143">IF(AY$9="", "", IF($H2846=AY$9, $AE2846, ""))</f>
        <v/>
      </c>
      <c r="AZ2846" s="74" t="str">
        <f t="shared" si="2143"/>
        <v/>
      </c>
      <c r="BA2846" s="74" t="str">
        <f t="shared" si="2143"/>
        <v/>
      </c>
      <c r="BB2846" s="74" t="str">
        <f t="shared" si="2143"/>
        <v/>
      </c>
      <c r="BC2846" s="74" t="str">
        <f t="shared" si="2143"/>
        <v/>
      </c>
      <c r="BD2846" s="74" t="str">
        <f t="shared" si="2143"/>
        <v/>
      </c>
      <c r="BE2846" s="74" t="str">
        <f t="shared" si="2143"/>
        <v/>
      </c>
      <c r="BF2846" s="74" t="str">
        <f t="shared" si="2143"/>
        <v/>
      </c>
      <c r="BG2846" s="75" t="str">
        <f t="shared" si="2143"/>
        <v/>
      </c>
      <c r="BI2846" s="73" t="str">
        <f t="shared" si="2141"/>
        <v/>
      </c>
      <c r="BJ2846" s="74" t="str">
        <f t="shared" si="2101"/>
        <v/>
      </c>
      <c r="BK2846" s="74" t="str">
        <f t="shared" si="2101"/>
        <v/>
      </c>
      <c r="BL2846" s="74" t="str">
        <f t="shared" si="2101"/>
        <v/>
      </c>
      <c r="BM2846" s="74" t="str">
        <f t="shared" si="2101"/>
        <v/>
      </c>
      <c r="BN2846" s="74" t="str">
        <f t="shared" si="2101"/>
        <v/>
      </c>
      <c r="BO2846" s="74" t="str">
        <f t="shared" si="2101"/>
        <v/>
      </c>
      <c r="BP2846" s="74" t="str">
        <f t="shared" si="2101"/>
        <v/>
      </c>
      <c r="BQ2846" s="74" t="str">
        <f t="shared" si="2101"/>
        <v/>
      </c>
      <c r="BR2846" s="75" t="str">
        <f t="shared" si="2101"/>
        <v/>
      </c>
      <c r="BU2846" s="42" t="str">
        <f t="shared" si="2120"/>
        <v/>
      </c>
      <c r="BV2846" s="66" t="str">
        <f t="shared" si="2121"/>
        <v/>
      </c>
      <c r="BX2846" s="64" t="str">
        <f t="shared" si="2122"/>
        <v/>
      </c>
      <c r="BY2846" s="65" t="str">
        <f t="shared" si="2123"/>
        <v/>
      </c>
      <c r="BZ2846" s="65" t="str">
        <f t="shared" si="2124"/>
        <v/>
      </c>
      <c r="CA2846" s="65" t="str">
        <f t="shared" si="2125"/>
        <v/>
      </c>
      <c r="CB2846" s="65" t="str">
        <f t="shared" si="2126"/>
        <v/>
      </c>
      <c r="CC2846" s="65" t="str">
        <f t="shared" si="2127"/>
        <v/>
      </c>
      <c r="CD2846" s="65" t="str">
        <f t="shared" si="2128"/>
        <v/>
      </c>
      <c r="CE2846" s="65" t="str">
        <f t="shared" si="2129"/>
        <v/>
      </c>
      <c r="CF2846" s="65" t="str">
        <f t="shared" si="2130"/>
        <v/>
      </c>
      <c r="CG2846" s="66" t="str">
        <f t="shared" si="2131"/>
        <v/>
      </c>
      <c r="CI2846" s="42" t="str">
        <f t="shared" si="2132"/>
        <v/>
      </c>
      <c r="CK2846" s="92" t="str">
        <f t="shared" si="2133"/>
        <v/>
      </c>
      <c r="CL2846" s="65" t="str">
        <f t="shared" si="2134"/>
        <v/>
      </c>
      <c r="CM2846" s="93" t="str">
        <f t="shared" si="2135"/>
        <v/>
      </c>
      <c r="CN2846" s="101" t="str">
        <f t="shared" si="2104"/>
        <v/>
      </c>
      <c r="CP2846" s="92" t="str">
        <f t="shared" si="2136"/>
        <v/>
      </c>
      <c r="CQ2846" s="65" t="str">
        <f t="shared" si="2137"/>
        <v/>
      </c>
      <c r="CR2846" s="93" t="str">
        <f t="shared" si="2138"/>
        <v/>
      </c>
      <c r="CS2846" s="101" t="str">
        <f t="shared" si="2139"/>
        <v/>
      </c>
    </row>
    <row r="2847" spans="1:97" x14ac:dyDescent="0.25">
      <c r="A2847" s="51"/>
      <c r="B2847" s="15" t="str">
        <f t="shared" si="2102"/>
        <v/>
      </c>
      <c r="C2847" s="15" t="str">
        <f t="shared" si="2105"/>
        <v/>
      </c>
      <c r="D2847" s="51"/>
      <c r="E2847" s="137"/>
      <c r="F2847" s="138"/>
      <c r="G2847" s="139"/>
      <c r="H2847" s="138"/>
      <c r="I2847" s="140"/>
      <c r="J2847" s="138"/>
      <c r="K2847" s="141"/>
      <c r="L2847" s="139"/>
      <c r="M2847" s="142"/>
      <c r="N2847" s="142"/>
      <c r="O2847" s="143"/>
      <c r="P2847" s="144"/>
      <c r="Q2847" s="144"/>
      <c r="R2847" s="144"/>
      <c r="S2847" s="144"/>
      <c r="T2847" s="144"/>
      <c r="U2847" s="144"/>
      <c r="V2847" s="144"/>
      <c r="W2847" s="144"/>
      <c r="X2847" s="145"/>
      <c r="Y2847" s="51"/>
      <c r="Z2847" s="13" t="str">
        <f t="shared" si="2106"/>
        <v/>
      </c>
      <c r="AA2847" s="51"/>
      <c r="AE2847" s="42" t="str">
        <f t="shared" si="2107"/>
        <v/>
      </c>
      <c r="AF2847" s="42" t="str">
        <f>IF($I2847="", "", IF(COUNTIF($I$10:$I2846, I2847)&gt;0, "", SUMIF($I$10:$I$3009, $I2847, $AE$10:$AE$3009)))</f>
        <v/>
      </c>
      <c r="AG2847" s="45" t="str">
        <f>IF($AF2847="", "", COUNTIF($AF$10:$AF$3009, "&gt;"&amp;AF2847)+1+COUNTIF($AF$10:$AF2847, $AF2847)-1)</f>
        <v/>
      </c>
      <c r="AI2847" s="42" t="str">
        <f t="shared" si="2108"/>
        <v/>
      </c>
      <c r="AK2847" s="15" t="str">
        <f t="shared" si="2109"/>
        <v/>
      </c>
      <c r="AM2847" s="64" t="str">
        <f t="shared" si="2110"/>
        <v/>
      </c>
      <c r="AN2847" s="65" t="str">
        <f t="shared" si="2111"/>
        <v/>
      </c>
      <c r="AO2847" s="65" t="str">
        <f t="shared" si="2112"/>
        <v/>
      </c>
      <c r="AP2847" s="65" t="str">
        <f t="shared" si="2113"/>
        <v/>
      </c>
      <c r="AQ2847" s="65" t="str">
        <f t="shared" si="2114"/>
        <v/>
      </c>
      <c r="AR2847" s="65" t="str">
        <f t="shared" si="2115"/>
        <v/>
      </c>
      <c r="AS2847" s="65" t="str">
        <f t="shared" si="2116"/>
        <v/>
      </c>
      <c r="AT2847" s="65" t="str">
        <f t="shared" si="2117"/>
        <v/>
      </c>
      <c r="AU2847" s="65" t="str">
        <f t="shared" si="2118"/>
        <v/>
      </c>
      <c r="AV2847" s="66" t="str">
        <f t="shared" si="2119"/>
        <v/>
      </c>
      <c r="AX2847" s="73" t="str">
        <f t="shared" si="2140"/>
        <v/>
      </c>
      <c r="AY2847" s="74" t="str">
        <f t="shared" si="2143"/>
        <v/>
      </c>
      <c r="AZ2847" s="74" t="str">
        <f t="shared" si="2143"/>
        <v/>
      </c>
      <c r="BA2847" s="74" t="str">
        <f t="shared" si="2143"/>
        <v/>
      </c>
      <c r="BB2847" s="74" t="str">
        <f t="shared" si="2143"/>
        <v/>
      </c>
      <c r="BC2847" s="74" t="str">
        <f t="shared" si="2143"/>
        <v/>
      </c>
      <c r="BD2847" s="74" t="str">
        <f t="shared" si="2143"/>
        <v/>
      </c>
      <c r="BE2847" s="74" t="str">
        <f t="shared" si="2143"/>
        <v/>
      </c>
      <c r="BF2847" s="74" t="str">
        <f t="shared" si="2143"/>
        <v/>
      </c>
      <c r="BG2847" s="75" t="str">
        <f t="shared" si="2143"/>
        <v/>
      </c>
      <c r="BI2847" s="73" t="str">
        <f t="shared" si="2141"/>
        <v/>
      </c>
      <c r="BJ2847" s="74" t="str">
        <f t="shared" si="2101"/>
        <v/>
      </c>
      <c r="BK2847" s="74" t="str">
        <f t="shared" si="2101"/>
        <v/>
      </c>
      <c r="BL2847" s="74" t="str">
        <f t="shared" si="2101"/>
        <v/>
      </c>
      <c r="BM2847" s="74" t="str">
        <f t="shared" si="2101"/>
        <v/>
      </c>
      <c r="BN2847" s="74" t="str">
        <f t="shared" si="2101"/>
        <v/>
      </c>
      <c r="BO2847" s="74" t="str">
        <f t="shared" si="2101"/>
        <v/>
      </c>
      <c r="BP2847" s="74" t="str">
        <f t="shared" si="2101"/>
        <v/>
      </c>
      <c r="BQ2847" s="74" t="str">
        <f t="shared" si="2101"/>
        <v/>
      </c>
      <c r="BR2847" s="75" t="str">
        <f t="shared" si="2101"/>
        <v/>
      </c>
      <c r="BU2847" s="42" t="str">
        <f t="shared" si="2120"/>
        <v/>
      </c>
      <c r="BV2847" s="66" t="str">
        <f t="shared" si="2121"/>
        <v/>
      </c>
      <c r="BX2847" s="64" t="str">
        <f t="shared" si="2122"/>
        <v/>
      </c>
      <c r="BY2847" s="65" t="str">
        <f t="shared" si="2123"/>
        <v/>
      </c>
      <c r="BZ2847" s="65" t="str">
        <f t="shared" si="2124"/>
        <v/>
      </c>
      <c r="CA2847" s="65" t="str">
        <f t="shared" si="2125"/>
        <v/>
      </c>
      <c r="CB2847" s="65" t="str">
        <f t="shared" si="2126"/>
        <v/>
      </c>
      <c r="CC2847" s="65" t="str">
        <f t="shared" si="2127"/>
        <v/>
      </c>
      <c r="CD2847" s="65" t="str">
        <f t="shared" si="2128"/>
        <v/>
      </c>
      <c r="CE2847" s="65" t="str">
        <f t="shared" si="2129"/>
        <v/>
      </c>
      <c r="CF2847" s="65" t="str">
        <f t="shared" si="2130"/>
        <v/>
      </c>
      <c r="CG2847" s="66" t="str">
        <f t="shared" si="2131"/>
        <v/>
      </c>
      <c r="CI2847" s="42" t="str">
        <f t="shared" si="2132"/>
        <v/>
      </c>
      <c r="CK2847" s="92" t="str">
        <f t="shared" si="2133"/>
        <v/>
      </c>
      <c r="CL2847" s="65" t="str">
        <f t="shared" si="2134"/>
        <v/>
      </c>
      <c r="CM2847" s="93" t="str">
        <f t="shared" si="2135"/>
        <v/>
      </c>
      <c r="CN2847" s="101" t="str">
        <f t="shared" si="2104"/>
        <v/>
      </c>
      <c r="CP2847" s="92" t="str">
        <f t="shared" si="2136"/>
        <v/>
      </c>
      <c r="CQ2847" s="65" t="str">
        <f t="shared" si="2137"/>
        <v/>
      </c>
      <c r="CR2847" s="93" t="str">
        <f t="shared" si="2138"/>
        <v/>
      </c>
      <c r="CS2847" s="101" t="str">
        <f t="shared" si="2139"/>
        <v/>
      </c>
    </row>
    <row r="2848" spans="1:97" x14ac:dyDescent="0.25">
      <c r="A2848" s="51"/>
      <c r="B2848" s="15" t="str">
        <f t="shared" si="2102"/>
        <v/>
      </c>
      <c r="C2848" s="15" t="str">
        <f t="shared" si="2105"/>
        <v/>
      </c>
      <c r="D2848" s="51"/>
      <c r="E2848" s="137"/>
      <c r="F2848" s="138"/>
      <c r="G2848" s="139"/>
      <c r="H2848" s="138"/>
      <c r="I2848" s="140"/>
      <c r="J2848" s="138"/>
      <c r="K2848" s="141"/>
      <c r="L2848" s="139"/>
      <c r="M2848" s="142"/>
      <c r="N2848" s="142"/>
      <c r="O2848" s="143"/>
      <c r="P2848" s="144"/>
      <c r="Q2848" s="144"/>
      <c r="R2848" s="144"/>
      <c r="S2848" s="144"/>
      <c r="T2848" s="144"/>
      <c r="U2848" s="144"/>
      <c r="V2848" s="144"/>
      <c r="W2848" s="144"/>
      <c r="X2848" s="145"/>
      <c r="Y2848" s="51"/>
      <c r="Z2848" s="13" t="str">
        <f t="shared" si="2106"/>
        <v/>
      </c>
      <c r="AA2848" s="51"/>
      <c r="AE2848" s="42" t="str">
        <f t="shared" si="2107"/>
        <v/>
      </c>
      <c r="AF2848" s="42" t="str">
        <f>IF($I2848="", "", IF(COUNTIF($I$10:$I2847, I2848)&gt;0, "", SUMIF($I$10:$I$3009, $I2848, $AE$10:$AE$3009)))</f>
        <v/>
      </c>
      <c r="AG2848" s="45" t="str">
        <f>IF($AF2848="", "", COUNTIF($AF$10:$AF$3009, "&gt;"&amp;AF2848)+1+COUNTIF($AF$10:$AF2848, $AF2848)-1)</f>
        <v/>
      </c>
      <c r="AI2848" s="42" t="str">
        <f t="shared" si="2108"/>
        <v/>
      </c>
      <c r="AK2848" s="15" t="str">
        <f t="shared" si="2109"/>
        <v/>
      </c>
      <c r="AM2848" s="64" t="str">
        <f t="shared" si="2110"/>
        <v/>
      </c>
      <c r="AN2848" s="65" t="str">
        <f t="shared" si="2111"/>
        <v/>
      </c>
      <c r="AO2848" s="65" t="str">
        <f t="shared" si="2112"/>
        <v/>
      </c>
      <c r="AP2848" s="65" t="str">
        <f t="shared" si="2113"/>
        <v/>
      </c>
      <c r="AQ2848" s="65" t="str">
        <f t="shared" si="2114"/>
        <v/>
      </c>
      <c r="AR2848" s="65" t="str">
        <f t="shared" si="2115"/>
        <v/>
      </c>
      <c r="AS2848" s="65" t="str">
        <f t="shared" si="2116"/>
        <v/>
      </c>
      <c r="AT2848" s="65" t="str">
        <f t="shared" si="2117"/>
        <v/>
      </c>
      <c r="AU2848" s="65" t="str">
        <f t="shared" si="2118"/>
        <v/>
      </c>
      <c r="AV2848" s="66" t="str">
        <f t="shared" si="2119"/>
        <v/>
      </c>
      <c r="AX2848" s="73" t="str">
        <f t="shared" si="2140"/>
        <v/>
      </c>
      <c r="AY2848" s="74" t="str">
        <f t="shared" si="2143"/>
        <v/>
      </c>
      <c r="AZ2848" s="74" t="str">
        <f t="shared" si="2143"/>
        <v/>
      </c>
      <c r="BA2848" s="74" t="str">
        <f t="shared" si="2143"/>
        <v/>
      </c>
      <c r="BB2848" s="74" t="str">
        <f t="shared" si="2143"/>
        <v/>
      </c>
      <c r="BC2848" s="74" t="str">
        <f t="shared" si="2143"/>
        <v/>
      </c>
      <c r="BD2848" s="74" t="str">
        <f t="shared" si="2143"/>
        <v/>
      </c>
      <c r="BE2848" s="74" t="str">
        <f t="shared" si="2143"/>
        <v/>
      </c>
      <c r="BF2848" s="74" t="str">
        <f t="shared" si="2143"/>
        <v/>
      </c>
      <c r="BG2848" s="75" t="str">
        <f t="shared" si="2143"/>
        <v/>
      </c>
      <c r="BI2848" s="73" t="str">
        <f t="shared" si="2141"/>
        <v/>
      </c>
      <c r="BJ2848" s="74" t="str">
        <f t="shared" si="2101"/>
        <v/>
      </c>
      <c r="BK2848" s="74" t="str">
        <f t="shared" si="2101"/>
        <v/>
      </c>
      <c r="BL2848" s="74" t="str">
        <f t="shared" si="2101"/>
        <v/>
      </c>
      <c r="BM2848" s="74" t="str">
        <f t="shared" si="2101"/>
        <v/>
      </c>
      <c r="BN2848" s="74" t="str">
        <f t="shared" si="2101"/>
        <v/>
      </c>
      <c r="BO2848" s="74" t="str">
        <f t="shared" si="2101"/>
        <v/>
      </c>
      <c r="BP2848" s="74" t="str">
        <f t="shared" si="2101"/>
        <v/>
      </c>
      <c r="BQ2848" s="74" t="str">
        <f t="shared" si="2101"/>
        <v/>
      </c>
      <c r="BR2848" s="75" t="str">
        <f t="shared" si="2101"/>
        <v/>
      </c>
      <c r="BU2848" s="42" t="str">
        <f t="shared" si="2120"/>
        <v/>
      </c>
      <c r="BV2848" s="66" t="str">
        <f t="shared" si="2121"/>
        <v/>
      </c>
      <c r="BX2848" s="64" t="str">
        <f t="shared" si="2122"/>
        <v/>
      </c>
      <c r="BY2848" s="65" t="str">
        <f t="shared" si="2123"/>
        <v/>
      </c>
      <c r="BZ2848" s="65" t="str">
        <f t="shared" si="2124"/>
        <v/>
      </c>
      <c r="CA2848" s="65" t="str">
        <f t="shared" si="2125"/>
        <v/>
      </c>
      <c r="CB2848" s="65" t="str">
        <f t="shared" si="2126"/>
        <v/>
      </c>
      <c r="CC2848" s="65" t="str">
        <f t="shared" si="2127"/>
        <v/>
      </c>
      <c r="CD2848" s="65" t="str">
        <f t="shared" si="2128"/>
        <v/>
      </c>
      <c r="CE2848" s="65" t="str">
        <f t="shared" si="2129"/>
        <v/>
      </c>
      <c r="CF2848" s="65" t="str">
        <f t="shared" si="2130"/>
        <v/>
      </c>
      <c r="CG2848" s="66" t="str">
        <f t="shared" si="2131"/>
        <v/>
      </c>
      <c r="CI2848" s="42" t="str">
        <f t="shared" si="2132"/>
        <v/>
      </c>
      <c r="CK2848" s="92" t="str">
        <f t="shared" si="2133"/>
        <v/>
      </c>
      <c r="CL2848" s="65" t="str">
        <f t="shared" si="2134"/>
        <v/>
      </c>
      <c r="CM2848" s="93" t="str">
        <f t="shared" si="2135"/>
        <v/>
      </c>
      <c r="CN2848" s="101" t="str">
        <f t="shared" si="2104"/>
        <v/>
      </c>
      <c r="CP2848" s="92" t="str">
        <f t="shared" si="2136"/>
        <v/>
      </c>
      <c r="CQ2848" s="65" t="str">
        <f t="shared" si="2137"/>
        <v/>
      </c>
      <c r="CR2848" s="93" t="str">
        <f t="shared" si="2138"/>
        <v/>
      </c>
      <c r="CS2848" s="101" t="str">
        <f t="shared" si="2139"/>
        <v/>
      </c>
    </row>
    <row r="2849" spans="1:97" x14ac:dyDescent="0.25">
      <c r="A2849" s="51"/>
      <c r="B2849" s="15" t="str">
        <f t="shared" si="2102"/>
        <v/>
      </c>
      <c r="C2849" s="15" t="str">
        <f t="shared" si="2105"/>
        <v/>
      </c>
      <c r="D2849" s="51"/>
      <c r="E2849" s="137"/>
      <c r="F2849" s="138"/>
      <c r="G2849" s="139"/>
      <c r="H2849" s="138"/>
      <c r="I2849" s="140"/>
      <c r="J2849" s="138"/>
      <c r="K2849" s="141"/>
      <c r="L2849" s="139"/>
      <c r="M2849" s="142"/>
      <c r="N2849" s="142"/>
      <c r="O2849" s="143"/>
      <c r="P2849" s="144"/>
      <c r="Q2849" s="144"/>
      <c r="R2849" s="144"/>
      <c r="S2849" s="144"/>
      <c r="T2849" s="144"/>
      <c r="U2849" s="144"/>
      <c r="V2849" s="144"/>
      <c r="W2849" s="144"/>
      <c r="X2849" s="145"/>
      <c r="Y2849" s="51"/>
      <c r="Z2849" s="13" t="str">
        <f t="shared" si="2106"/>
        <v/>
      </c>
      <c r="AA2849" s="51"/>
      <c r="AE2849" s="42" t="str">
        <f t="shared" si="2107"/>
        <v/>
      </c>
      <c r="AF2849" s="42" t="str">
        <f>IF($I2849="", "", IF(COUNTIF($I$10:$I2848, I2849)&gt;0, "", SUMIF($I$10:$I$3009, $I2849, $AE$10:$AE$3009)))</f>
        <v/>
      </c>
      <c r="AG2849" s="45" t="str">
        <f>IF($AF2849="", "", COUNTIF($AF$10:$AF$3009, "&gt;"&amp;AF2849)+1+COUNTIF($AF$10:$AF2849, $AF2849)-1)</f>
        <v/>
      </c>
      <c r="AI2849" s="42" t="str">
        <f t="shared" si="2108"/>
        <v/>
      </c>
      <c r="AK2849" s="15" t="str">
        <f t="shared" si="2109"/>
        <v/>
      </c>
      <c r="AM2849" s="64" t="str">
        <f t="shared" si="2110"/>
        <v/>
      </c>
      <c r="AN2849" s="65" t="str">
        <f t="shared" si="2111"/>
        <v/>
      </c>
      <c r="AO2849" s="65" t="str">
        <f t="shared" si="2112"/>
        <v/>
      </c>
      <c r="AP2849" s="65" t="str">
        <f t="shared" si="2113"/>
        <v/>
      </c>
      <c r="AQ2849" s="65" t="str">
        <f t="shared" si="2114"/>
        <v/>
      </c>
      <c r="AR2849" s="65" t="str">
        <f t="shared" si="2115"/>
        <v/>
      </c>
      <c r="AS2849" s="65" t="str">
        <f t="shared" si="2116"/>
        <v/>
      </c>
      <c r="AT2849" s="65" t="str">
        <f t="shared" si="2117"/>
        <v/>
      </c>
      <c r="AU2849" s="65" t="str">
        <f t="shared" si="2118"/>
        <v/>
      </c>
      <c r="AV2849" s="66" t="str">
        <f t="shared" si="2119"/>
        <v/>
      </c>
      <c r="AX2849" s="73" t="str">
        <f t="shared" si="2140"/>
        <v/>
      </c>
      <c r="AY2849" s="74" t="str">
        <f t="shared" si="2143"/>
        <v/>
      </c>
      <c r="AZ2849" s="74" t="str">
        <f t="shared" si="2143"/>
        <v/>
      </c>
      <c r="BA2849" s="74" t="str">
        <f t="shared" si="2143"/>
        <v/>
      </c>
      <c r="BB2849" s="74" t="str">
        <f t="shared" si="2143"/>
        <v/>
      </c>
      <c r="BC2849" s="74" t="str">
        <f t="shared" si="2143"/>
        <v/>
      </c>
      <c r="BD2849" s="74" t="str">
        <f t="shared" si="2143"/>
        <v/>
      </c>
      <c r="BE2849" s="74" t="str">
        <f t="shared" si="2143"/>
        <v/>
      </c>
      <c r="BF2849" s="74" t="str">
        <f t="shared" si="2143"/>
        <v/>
      </c>
      <c r="BG2849" s="75" t="str">
        <f t="shared" si="2143"/>
        <v/>
      </c>
      <c r="BI2849" s="73" t="str">
        <f t="shared" si="2141"/>
        <v/>
      </c>
      <c r="BJ2849" s="74" t="str">
        <f t="shared" si="2101"/>
        <v/>
      </c>
      <c r="BK2849" s="74" t="str">
        <f t="shared" si="2101"/>
        <v/>
      </c>
      <c r="BL2849" s="74" t="str">
        <f t="shared" si="2101"/>
        <v/>
      </c>
      <c r="BM2849" s="74" t="str">
        <f t="shared" si="2101"/>
        <v/>
      </c>
      <c r="BN2849" s="74" t="str">
        <f t="shared" si="2101"/>
        <v/>
      </c>
      <c r="BO2849" s="74" t="str">
        <f t="shared" si="2101"/>
        <v/>
      </c>
      <c r="BP2849" s="74" t="str">
        <f t="shared" si="2101"/>
        <v/>
      </c>
      <c r="BQ2849" s="74" t="str">
        <f t="shared" si="2101"/>
        <v/>
      </c>
      <c r="BR2849" s="75" t="str">
        <f t="shared" si="2101"/>
        <v/>
      </c>
      <c r="BU2849" s="42" t="str">
        <f t="shared" si="2120"/>
        <v/>
      </c>
      <c r="BV2849" s="66" t="str">
        <f t="shared" si="2121"/>
        <v/>
      </c>
      <c r="BX2849" s="64" t="str">
        <f t="shared" si="2122"/>
        <v/>
      </c>
      <c r="BY2849" s="65" t="str">
        <f t="shared" si="2123"/>
        <v/>
      </c>
      <c r="BZ2849" s="65" t="str">
        <f t="shared" si="2124"/>
        <v/>
      </c>
      <c r="CA2849" s="65" t="str">
        <f t="shared" si="2125"/>
        <v/>
      </c>
      <c r="CB2849" s="65" t="str">
        <f t="shared" si="2126"/>
        <v/>
      </c>
      <c r="CC2849" s="65" t="str">
        <f t="shared" si="2127"/>
        <v/>
      </c>
      <c r="CD2849" s="65" t="str">
        <f t="shared" si="2128"/>
        <v/>
      </c>
      <c r="CE2849" s="65" t="str">
        <f t="shared" si="2129"/>
        <v/>
      </c>
      <c r="CF2849" s="65" t="str">
        <f t="shared" si="2130"/>
        <v/>
      </c>
      <c r="CG2849" s="66" t="str">
        <f t="shared" si="2131"/>
        <v/>
      </c>
      <c r="CI2849" s="42" t="str">
        <f t="shared" si="2132"/>
        <v/>
      </c>
      <c r="CK2849" s="92" t="str">
        <f t="shared" si="2133"/>
        <v/>
      </c>
      <c r="CL2849" s="65" t="str">
        <f t="shared" si="2134"/>
        <v/>
      </c>
      <c r="CM2849" s="93" t="str">
        <f t="shared" si="2135"/>
        <v/>
      </c>
      <c r="CN2849" s="101" t="str">
        <f t="shared" si="2104"/>
        <v/>
      </c>
      <c r="CP2849" s="92" t="str">
        <f t="shared" si="2136"/>
        <v/>
      </c>
      <c r="CQ2849" s="65" t="str">
        <f t="shared" si="2137"/>
        <v/>
      </c>
      <c r="CR2849" s="93" t="str">
        <f t="shared" si="2138"/>
        <v/>
      </c>
      <c r="CS2849" s="101" t="str">
        <f t="shared" si="2139"/>
        <v/>
      </c>
    </row>
    <row r="2850" spans="1:97" x14ac:dyDescent="0.25">
      <c r="A2850" s="51"/>
      <c r="B2850" s="15" t="str">
        <f t="shared" si="2102"/>
        <v/>
      </c>
      <c r="C2850" s="15" t="str">
        <f t="shared" si="2105"/>
        <v/>
      </c>
      <c r="D2850" s="51"/>
      <c r="E2850" s="137"/>
      <c r="F2850" s="138"/>
      <c r="G2850" s="139"/>
      <c r="H2850" s="138"/>
      <c r="I2850" s="140"/>
      <c r="J2850" s="138"/>
      <c r="K2850" s="141"/>
      <c r="L2850" s="139"/>
      <c r="M2850" s="142"/>
      <c r="N2850" s="142"/>
      <c r="O2850" s="143"/>
      <c r="P2850" s="144"/>
      <c r="Q2850" s="144"/>
      <c r="R2850" s="144"/>
      <c r="S2850" s="144"/>
      <c r="T2850" s="144"/>
      <c r="U2850" s="144"/>
      <c r="V2850" s="144"/>
      <c r="W2850" s="144"/>
      <c r="X2850" s="145"/>
      <c r="Y2850" s="51"/>
      <c r="Z2850" s="13" t="str">
        <f t="shared" si="2106"/>
        <v/>
      </c>
      <c r="AA2850" s="51"/>
      <c r="AE2850" s="42" t="str">
        <f t="shared" si="2107"/>
        <v/>
      </c>
      <c r="AF2850" s="42" t="str">
        <f>IF($I2850="", "", IF(COUNTIF($I$10:$I2849, I2850)&gt;0, "", SUMIF($I$10:$I$3009, $I2850, $AE$10:$AE$3009)))</f>
        <v/>
      </c>
      <c r="AG2850" s="45" t="str">
        <f>IF($AF2850="", "", COUNTIF($AF$10:$AF$3009, "&gt;"&amp;AF2850)+1+COUNTIF($AF$10:$AF2850, $AF2850)-1)</f>
        <v/>
      </c>
      <c r="AI2850" s="42" t="str">
        <f t="shared" si="2108"/>
        <v/>
      </c>
      <c r="AK2850" s="15" t="str">
        <f t="shared" si="2109"/>
        <v/>
      </c>
      <c r="AM2850" s="64" t="str">
        <f t="shared" si="2110"/>
        <v/>
      </c>
      <c r="AN2850" s="65" t="str">
        <f t="shared" si="2111"/>
        <v/>
      </c>
      <c r="AO2850" s="65" t="str">
        <f t="shared" si="2112"/>
        <v/>
      </c>
      <c r="AP2850" s="65" t="str">
        <f t="shared" si="2113"/>
        <v/>
      </c>
      <c r="AQ2850" s="65" t="str">
        <f t="shared" si="2114"/>
        <v/>
      </c>
      <c r="AR2850" s="65" t="str">
        <f t="shared" si="2115"/>
        <v/>
      </c>
      <c r="AS2850" s="65" t="str">
        <f t="shared" si="2116"/>
        <v/>
      </c>
      <c r="AT2850" s="65" t="str">
        <f t="shared" si="2117"/>
        <v/>
      </c>
      <c r="AU2850" s="65" t="str">
        <f t="shared" si="2118"/>
        <v/>
      </c>
      <c r="AV2850" s="66" t="str">
        <f t="shared" si="2119"/>
        <v/>
      </c>
      <c r="AX2850" s="73" t="str">
        <f t="shared" si="2140"/>
        <v/>
      </c>
      <c r="AY2850" s="74" t="str">
        <f t="shared" si="2143"/>
        <v/>
      </c>
      <c r="AZ2850" s="74" t="str">
        <f t="shared" si="2143"/>
        <v/>
      </c>
      <c r="BA2850" s="74" t="str">
        <f t="shared" si="2143"/>
        <v/>
      </c>
      <c r="BB2850" s="74" t="str">
        <f t="shared" si="2143"/>
        <v/>
      </c>
      <c r="BC2850" s="74" t="str">
        <f t="shared" si="2143"/>
        <v/>
      </c>
      <c r="BD2850" s="74" t="str">
        <f t="shared" si="2143"/>
        <v/>
      </c>
      <c r="BE2850" s="74" t="str">
        <f t="shared" si="2143"/>
        <v/>
      </c>
      <c r="BF2850" s="74" t="str">
        <f t="shared" si="2143"/>
        <v/>
      </c>
      <c r="BG2850" s="75" t="str">
        <f t="shared" si="2143"/>
        <v/>
      </c>
      <c r="BI2850" s="73" t="str">
        <f t="shared" si="2141"/>
        <v/>
      </c>
      <c r="BJ2850" s="74" t="str">
        <f t="shared" si="2101"/>
        <v/>
      </c>
      <c r="BK2850" s="74" t="str">
        <f t="shared" si="2101"/>
        <v/>
      </c>
      <c r="BL2850" s="74" t="str">
        <f t="shared" si="2101"/>
        <v/>
      </c>
      <c r="BM2850" s="74" t="str">
        <f t="shared" si="2101"/>
        <v/>
      </c>
      <c r="BN2850" s="74" t="str">
        <f t="shared" si="2101"/>
        <v/>
      </c>
      <c r="BO2850" s="74" t="str">
        <f t="shared" si="2101"/>
        <v/>
      </c>
      <c r="BP2850" s="74" t="str">
        <f t="shared" si="2101"/>
        <v/>
      </c>
      <c r="BQ2850" s="74" t="str">
        <f t="shared" si="2101"/>
        <v/>
      </c>
      <c r="BR2850" s="75" t="str">
        <f t="shared" si="2101"/>
        <v/>
      </c>
      <c r="BU2850" s="42" t="str">
        <f t="shared" si="2120"/>
        <v/>
      </c>
      <c r="BV2850" s="66" t="str">
        <f t="shared" si="2121"/>
        <v/>
      </c>
      <c r="BX2850" s="64" t="str">
        <f t="shared" si="2122"/>
        <v/>
      </c>
      <c r="BY2850" s="65" t="str">
        <f t="shared" si="2123"/>
        <v/>
      </c>
      <c r="BZ2850" s="65" t="str">
        <f t="shared" si="2124"/>
        <v/>
      </c>
      <c r="CA2850" s="65" t="str">
        <f t="shared" si="2125"/>
        <v/>
      </c>
      <c r="CB2850" s="65" t="str">
        <f t="shared" si="2126"/>
        <v/>
      </c>
      <c r="CC2850" s="65" t="str">
        <f t="shared" si="2127"/>
        <v/>
      </c>
      <c r="CD2850" s="65" t="str">
        <f t="shared" si="2128"/>
        <v/>
      </c>
      <c r="CE2850" s="65" t="str">
        <f t="shared" si="2129"/>
        <v/>
      </c>
      <c r="CF2850" s="65" t="str">
        <f t="shared" si="2130"/>
        <v/>
      </c>
      <c r="CG2850" s="66" t="str">
        <f t="shared" si="2131"/>
        <v/>
      </c>
      <c r="CI2850" s="42" t="str">
        <f t="shared" si="2132"/>
        <v/>
      </c>
      <c r="CK2850" s="92" t="str">
        <f t="shared" si="2133"/>
        <v/>
      </c>
      <c r="CL2850" s="65" t="str">
        <f t="shared" si="2134"/>
        <v/>
      </c>
      <c r="CM2850" s="93" t="str">
        <f t="shared" si="2135"/>
        <v/>
      </c>
      <c r="CN2850" s="101" t="str">
        <f t="shared" si="2104"/>
        <v/>
      </c>
      <c r="CP2850" s="92" t="str">
        <f t="shared" si="2136"/>
        <v/>
      </c>
      <c r="CQ2850" s="65" t="str">
        <f t="shared" si="2137"/>
        <v/>
      </c>
      <c r="CR2850" s="93" t="str">
        <f t="shared" si="2138"/>
        <v/>
      </c>
      <c r="CS2850" s="101" t="str">
        <f t="shared" si="2139"/>
        <v/>
      </c>
    </row>
    <row r="2851" spans="1:97" x14ac:dyDescent="0.25">
      <c r="A2851" s="51"/>
      <c r="B2851" s="15" t="str">
        <f t="shared" si="2102"/>
        <v/>
      </c>
      <c r="C2851" s="15" t="str">
        <f t="shared" si="2105"/>
        <v/>
      </c>
      <c r="D2851" s="51"/>
      <c r="E2851" s="137"/>
      <c r="F2851" s="138"/>
      <c r="G2851" s="139"/>
      <c r="H2851" s="138"/>
      <c r="I2851" s="140"/>
      <c r="J2851" s="138"/>
      <c r="K2851" s="141"/>
      <c r="L2851" s="139"/>
      <c r="M2851" s="142"/>
      <c r="N2851" s="142"/>
      <c r="O2851" s="143"/>
      <c r="P2851" s="144"/>
      <c r="Q2851" s="144"/>
      <c r="R2851" s="144"/>
      <c r="S2851" s="144"/>
      <c r="T2851" s="144"/>
      <c r="U2851" s="144"/>
      <c r="V2851" s="144"/>
      <c r="W2851" s="144"/>
      <c r="X2851" s="145"/>
      <c r="Y2851" s="51"/>
      <c r="Z2851" s="13" t="str">
        <f t="shared" si="2106"/>
        <v/>
      </c>
      <c r="AA2851" s="51"/>
      <c r="AE2851" s="42" t="str">
        <f t="shared" si="2107"/>
        <v/>
      </c>
      <c r="AF2851" s="42" t="str">
        <f>IF($I2851="", "", IF(COUNTIF($I$10:$I2850, I2851)&gt;0, "", SUMIF($I$10:$I$3009, $I2851, $AE$10:$AE$3009)))</f>
        <v/>
      </c>
      <c r="AG2851" s="45" t="str">
        <f>IF($AF2851="", "", COUNTIF($AF$10:$AF$3009, "&gt;"&amp;AF2851)+1+COUNTIF($AF$10:$AF2851, $AF2851)-1)</f>
        <v/>
      </c>
      <c r="AI2851" s="42" t="str">
        <f t="shared" si="2108"/>
        <v/>
      </c>
      <c r="AK2851" s="15" t="str">
        <f t="shared" si="2109"/>
        <v/>
      </c>
      <c r="AM2851" s="64" t="str">
        <f t="shared" si="2110"/>
        <v/>
      </c>
      <c r="AN2851" s="65" t="str">
        <f t="shared" si="2111"/>
        <v/>
      </c>
      <c r="AO2851" s="65" t="str">
        <f t="shared" si="2112"/>
        <v/>
      </c>
      <c r="AP2851" s="65" t="str">
        <f t="shared" si="2113"/>
        <v/>
      </c>
      <c r="AQ2851" s="65" t="str">
        <f t="shared" si="2114"/>
        <v/>
      </c>
      <c r="AR2851" s="65" t="str">
        <f t="shared" si="2115"/>
        <v/>
      </c>
      <c r="AS2851" s="65" t="str">
        <f t="shared" si="2116"/>
        <v/>
      </c>
      <c r="AT2851" s="65" t="str">
        <f t="shared" si="2117"/>
        <v/>
      </c>
      <c r="AU2851" s="65" t="str">
        <f t="shared" si="2118"/>
        <v/>
      </c>
      <c r="AV2851" s="66" t="str">
        <f t="shared" si="2119"/>
        <v/>
      </c>
      <c r="AX2851" s="73" t="str">
        <f t="shared" si="2140"/>
        <v/>
      </c>
      <c r="AY2851" s="74" t="str">
        <f t="shared" si="2143"/>
        <v/>
      </c>
      <c r="AZ2851" s="74" t="str">
        <f t="shared" si="2143"/>
        <v/>
      </c>
      <c r="BA2851" s="74" t="str">
        <f t="shared" si="2143"/>
        <v/>
      </c>
      <c r="BB2851" s="74" t="str">
        <f t="shared" si="2143"/>
        <v/>
      </c>
      <c r="BC2851" s="74" t="str">
        <f t="shared" si="2143"/>
        <v/>
      </c>
      <c r="BD2851" s="74" t="str">
        <f t="shared" si="2143"/>
        <v/>
      </c>
      <c r="BE2851" s="74" t="str">
        <f t="shared" si="2143"/>
        <v/>
      </c>
      <c r="BF2851" s="74" t="str">
        <f t="shared" si="2143"/>
        <v/>
      </c>
      <c r="BG2851" s="75" t="str">
        <f t="shared" si="2143"/>
        <v/>
      </c>
      <c r="BI2851" s="73" t="str">
        <f t="shared" si="2141"/>
        <v/>
      </c>
      <c r="BJ2851" s="74" t="str">
        <f t="shared" si="2101"/>
        <v/>
      </c>
      <c r="BK2851" s="74" t="str">
        <f t="shared" si="2101"/>
        <v/>
      </c>
      <c r="BL2851" s="74" t="str">
        <f t="shared" si="2101"/>
        <v/>
      </c>
      <c r="BM2851" s="74" t="str">
        <f t="shared" si="2101"/>
        <v/>
      </c>
      <c r="BN2851" s="74" t="str">
        <f t="shared" si="2101"/>
        <v/>
      </c>
      <c r="BO2851" s="74" t="str">
        <f t="shared" si="2101"/>
        <v/>
      </c>
      <c r="BP2851" s="74" t="str">
        <f t="shared" si="2101"/>
        <v/>
      </c>
      <c r="BQ2851" s="74" t="str">
        <f t="shared" si="2101"/>
        <v/>
      </c>
      <c r="BR2851" s="75" t="str">
        <f t="shared" si="2101"/>
        <v/>
      </c>
      <c r="BU2851" s="42" t="str">
        <f t="shared" si="2120"/>
        <v/>
      </c>
      <c r="BV2851" s="66" t="str">
        <f t="shared" si="2121"/>
        <v/>
      </c>
      <c r="BX2851" s="64" t="str">
        <f t="shared" si="2122"/>
        <v/>
      </c>
      <c r="BY2851" s="65" t="str">
        <f t="shared" si="2123"/>
        <v/>
      </c>
      <c r="BZ2851" s="65" t="str">
        <f t="shared" si="2124"/>
        <v/>
      </c>
      <c r="CA2851" s="65" t="str">
        <f t="shared" si="2125"/>
        <v/>
      </c>
      <c r="CB2851" s="65" t="str">
        <f t="shared" si="2126"/>
        <v/>
      </c>
      <c r="CC2851" s="65" t="str">
        <f t="shared" si="2127"/>
        <v/>
      </c>
      <c r="CD2851" s="65" t="str">
        <f t="shared" si="2128"/>
        <v/>
      </c>
      <c r="CE2851" s="65" t="str">
        <f t="shared" si="2129"/>
        <v/>
      </c>
      <c r="CF2851" s="65" t="str">
        <f t="shared" si="2130"/>
        <v/>
      </c>
      <c r="CG2851" s="66" t="str">
        <f t="shared" si="2131"/>
        <v/>
      </c>
      <c r="CI2851" s="42" t="str">
        <f t="shared" si="2132"/>
        <v/>
      </c>
      <c r="CK2851" s="92" t="str">
        <f t="shared" si="2133"/>
        <v/>
      </c>
      <c r="CL2851" s="65" t="str">
        <f t="shared" si="2134"/>
        <v/>
      </c>
      <c r="CM2851" s="93" t="str">
        <f t="shared" si="2135"/>
        <v/>
      </c>
      <c r="CN2851" s="101" t="str">
        <f t="shared" si="2104"/>
        <v/>
      </c>
      <c r="CP2851" s="92" t="str">
        <f t="shared" si="2136"/>
        <v/>
      </c>
      <c r="CQ2851" s="65" t="str">
        <f t="shared" si="2137"/>
        <v/>
      </c>
      <c r="CR2851" s="93" t="str">
        <f t="shared" si="2138"/>
        <v/>
      </c>
      <c r="CS2851" s="101" t="str">
        <f t="shared" si="2139"/>
        <v/>
      </c>
    </row>
    <row r="2852" spans="1:97" x14ac:dyDescent="0.25">
      <c r="A2852" s="51"/>
      <c r="B2852" s="15" t="str">
        <f t="shared" si="2102"/>
        <v/>
      </c>
      <c r="C2852" s="15" t="str">
        <f t="shared" si="2105"/>
        <v/>
      </c>
      <c r="D2852" s="51"/>
      <c r="E2852" s="137"/>
      <c r="F2852" s="138"/>
      <c r="G2852" s="139"/>
      <c r="H2852" s="138"/>
      <c r="I2852" s="140"/>
      <c r="J2852" s="138"/>
      <c r="K2852" s="141"/>
      <c r="L2852" s="139"/>
      <c r="M2852" s="142"/>
      <c r="N2852" s="142"/>
      <c r="O2852" s="143"/>
      <c r="P2852" s="144"/>
      <c r="Q2852" s="144"/>
      <c r="R2852" s="144"/>
      <c r="S2852" s="144"/>
      <c r="T2852" s="144"/>
      <c r="U2852" s="144"/>
      <c r="V2852" s="144"/>
      <c r="W2852" s="144"/>
      <c r="X2852" s="145"/>
      <c r="Y2852" s="51"/>
      <c r="Z2852" s="13" t="str">
        <f t="shared" si="2106"/>
        <v/>
      </c>
      <c r="AA2852" s="51"/>
      <c r="AE2852" s="42" t="str">
        <f t="shared" si="2107"/>
        <v/>
      </c>
      <c r="AF2852" s="42" t="str">
        <f>IF($I2852="", "", IF(COUNTIF($I$10:$I2851, I2852)&gt;0, "", SUMIF($I$10:$I$3009, $I2852, $AE$10:$AE$3009)))</f>
        <v/>
      </c>
      <c r="AG2852" s="45" t="str">
        <f>IF($AF2852="", "", COUNTIF($AF$10:$AF$3009, "&gt;"&amp;AF2852)+1+COUNTIF($AF$10:$AF2852, $AF2852)-1)</f>
        <v/>
      </c>
      <c r="AI2852" s="42" t="str">
        <f t="shared" si="2108"/>
        <v/>
      </c>
      <c r="AK2852" s="15" t="str">
        <f t="shared" si="2109"/>
        <v/>
      </c>
      <c r="AM2852" s="64" t="str">
        <f t="shared" si="2110"/>
        <v/>
      </c>
      <c r="AN2852" s="65" t="str">
        <f t="shared" si="2111"/>
        <v/>
      </c>
      <c r="AO2852" s="65" t="str">
        <f t="shared" si="2112"/>
        <v/>
      </c>
      <c r="AP2852" s="65" t="str">
        <f t="shared" si="2113"/>
        <v/>
      </c>
      <c r="AQ2852" s="65" t="str">
        <f t="shared" si="2114"/>
        <v/>
      </c>
      <c r="AR2852" s="65" t="str">
        <f t="shared" si="2115"/>
        <v/>
      </c>
      <c r="AS2852" s="65" t="str">
        <f t="shared" si="2116"/>
        <v/>
      </c>
      <c r="AT2852" s="65" t="str">
        <f t="shared" si="2117"/>
        <v/>
      </c>
      <c r="AU2852" s="65" t="str">
        <f t="shared" si="2118"/>
        <v/>
      </c>
      <c r="AV2852" s="66" t="str">
        <f t="shared" si="2119"/>
        <v/>
      </c>
      <c r="AX2852" s="73" t="str">
        <f t="shared" si="2140"/>
        <v/>
      </c>
      <c r="AY2852" s="74" t="str">
        <f t="shared" si="2143"/>
        <v/>
      </c>
      <c r="AZ2852" s="74" t="str">
        <f t="shared" si="2143"/>
        <v/>
      </c>
      <c r="BA2852" s="74" t="str">
        <f t="shared" si="2143"/>
        <v/>
      </c>
      <c r="BB2852" s="74" t="str">
        <f t="shared" si="2143"/>
        <v/>
      </c>
      <c r="BC2852" s="74" t="str">
        <f t="shared" si="2143"/>
        <v/>
      </c>
      <c r="BD2852" s="74" t="str">
        <f t="shared" si="2143"/>
        <v/>
      </c>
      <c r="BE2852" s="74" t="str">
        <f t="shared" si="2143"/>
        <v/>
      </c>
      <c r="BF2852" s="74" t="str">
        <f t="shared" si="2143"/>
        <v/>
      </c>
      <c r="BG2852" s="75" t="str">
        <f t="shared" si="2143"/>
        <v/>
      </c>
      <c r="BI2852" s="73" t="str">
        <f t="shared" si="2141"/>
        <v/>
      </c>
      <c r="BJ2852" s="74" t="str">
        <f t="shared" si="2101"/>
        <v/>
      </c>
      <c r="BK2852" s="74" t="str">
        <f t="shared" ref="BJ2852:BR2880" si="2144">IFERROR(IF(BK$9="", "", IF($H2852=BK$9, $AE2852-$L2852, "")), "")</f>
        <v/>
      </c>
      <c r="BL2852" s="74" t="str">
        <f t="shared" si="2144"/>
        <v/>
      </c>
      <c r="BM2852" s="74" t="str">
        <f t="shared" si="2144"/>
        <v/>
      </c>
      <c r="BN2852" s="74" t="str">
        <f t="shared" si="2144"/>
        <v/>
      </c>
      <c r="BO2852" s="74" t="str">
        <f t="shared" si="2144"/>
        <v/>
      </c>
      <c r="BP2852" s="74" t="str">
        <f t="shared" si="2144"/>
        <v/>
      </c>
      <c r="BQ2852" s="74" t="str">
        <f t="shared" si="2144"/>
        <v/>
      </c>
      <c r="BR2852" s="75" t="str">
        <f t="shared" si="2144"/>
        <v/>
      </c>
      <c r="BU2852" s="42" t="str">
        <f t="shared" si="2120"/>
        <v/>
      </c>
      <c r="BV2852" s="66" t="str">
        <f t="shared" si="2121"/>
        <v/>
      </c>
      <c r="BX2852" s="64" t="str">
        <f t="shared" si="2122"/>
        <v/>
      </c>
      <c r="BY2852" s="65" t="str">
        <f t="shared" si="2123"/>
        <v/>
      </c>
      <c r="BZ2852" s="65" t="str">
        <f t="shared" si="2124"/>
        <v/>
      </c>
      <c r="CA2852" s="65" t="str">
        <f t="shared" si="2125"/>
        <v/>
      </c>
      <c r="CB2852" s="65" t="str">
        <f t="shared" si="2126"/>
        <v/>
      </c>
      <c r="CC2852" s="65" t="str">
        <f t="shared" si="2127"/>
        <v/>
      </c>
      <c r="CD2852" s="65" t="str">
        <f t="shared" si="2128"/>
        <v/>
      </c>
      <c r="CE2852" s="65" t="str">
        <f t="shared" si="2129"/>
        <v/>
      </c>
      <c r="CF2852" s="65" t="str">
        <f t="shared" si="2130"/>
        <v/>
      </c>
      <c r="CG2852" s="66" t="str">
        <f t="shared" si="2131"/>
        <v/>
      </c>
      <c r="CI2852" s="42" t="str">
        <f t="shared" si="2132"/>
        <v/>
      </c>
      <c r="CK2852" s="92" t="str">
        <f t="shared" si="2133"/>
        <v/>
      </c>
      <c r="CL2852" s="65" t="str">
        <f t="shared" si="2134"/>
        <v/>
      </c>
      <c r="CM2852" s="93" t="str">
        <f t="shared" si="2135"/>
        <v/>
      </c>
      <c r="CN2852" s="101" t="str">
        <f t="shared" si="2104"/>
        <v/>
      </c>
      <c r="CP2852" s="92" t="str">
        <f t="shared" si="2136"/>
        <v/>
      </c>
      <c r="CQ2852" s="65" t="str">
        <f t="shared" si="2137"/>
        <v/>
      </c>
      <c r="CR2852" s="93" t="str">
        <f t="shared" si="2138"/>
        <v/>
      </c>
      <c r="CS2852" s="101" t="str">
        <f t="shared" si="2139"/>
        <v/>
      </c>
    </row>
    <row r="2853" spans="1:97" x14ac:dyDescent="0.25">
      <c r="A2853" s="51"/>
      <c r="B2853" s="15" t="str">
        <f t="shared" si="2102"/>
        <v/>
      </c>
      <c r="C2853" s="15" t="str">
        <f t="shared" si="2105"/>
        <v/>
      </c>
      <c r="D2853" s="51"/>
      <c r="E2853" s="137"/>
      <c r="F2853" s="138"/>
      <c r="G2853" s="139"/>
      <c r="H2853" s="138"/>
      <c r="I2853" s="140"/>
      <c r="J2853" s="138"/>
      <c r="K2853" s="141"/>
      <c r="L2853" s="139"/>
      <c r="M2853" s="142"/>
      <c r="N2853" s="142"/>
      <c r="O2853" s="143"/>
      <c r="P2853" s="144"/>
      <c r="Q2853" s="144"/>
      <c r="R2853" s="144"/>
      <c r="S2853" s="144"/>
      <c r="T2853" s="144"/>
      <c r="U2853" s="144"/>
      <c r="V2853" s="144"/>
      <c r="W2853" s="144"/>
      <c r="X2853" s="145"/>
      <c r="Y2853" s="51"/>
      <c r="Z2853" s="13" t="str">
        <f t="shared" si="2106"/>
        <v/>
      </c>
      <c r="AA2853" s="51"/>
      <c r="AE2853" s="42" t="str">
        <f t="shared" si="2107"/>
        <v/>
      </c>
      <c r="AF2853" s="42" t="str">
        <f>IF($I2853="", "", IF(COUNTIF($I$10:$I2852, I2853)&gt;0, "", SUMIF($I$10:$I$3009, $I2853, $AE$10:$AE$3009)))</f>
        <v/>
      </c>
      <c r="AG2853" s="45" t="str">
        <f>IF($AF2853="", "", COUNTIF($AF$10:$AF$3009, "&gt;"&amp;AF2853)+1+COUNTIF($AF$10:$AF2853, $AF2853)-1)</f>
        <v/>
      </c>
      <c r="AI2853" s="42" t="str">
        <f t="shared" si="2108"/>
        <v/>
      </c>
      <c r="AK2853" s="15" t="str">
        <f t="shared" si="2109"/>
        <v/>
      </c>
      <c r="AM2853" s="64" t="str">
        <f t="shared" si="2110"/>
        <v/>
      </c>
      <c r="AN2853" s="65" t="str">
        <f t="shared" si="2111"/>
        <v/>
      </c>
      <c r="AO2853" s="65" t="str">
        <f t="shared" si="2112"/>
        <v/>
      </c>
      <c r="AP2853" s="65" t="str">
        <f t="shared" si="2113"/>
        <v/>
      </c>
      <c r="AQ2853" s="65" t="str">
        <f t="shared" si="2114"/>
        <v/>
      </c>
      <c r="AR2853" s="65" t="str">
        <f t="shared" si="2115"/>
        <v/>
      </c>
      <c r="AS2853" s="65" t="str">
        <f t="shared" si="2116"/>
        <v/>
      </c>
      <c r="AT2853" s="65" t="str">
        <f t="shared" si="2117"/>
        <v/>
      </c>
      <c r="AU2853" s="65" t="str">
        <f t="shared" si="2118"/>
        <v/>
      </c>
      <c r="AV2853" s="66" t="str">
        <f t="shared" si="2119"/>
        <v/>
      </c>
      <c r="AX2853" s="73" t="str">
        <f t="shared" si="2140"/>
        <v/>
      </c>
      <c r="AY2853" s="74" t="str">
        <f t="shared" si="2143"/>
        <v/>
      </c>
      <c r="AZ2853" s="74" t="str">
        <f t="shared" si="2143"/>
        <v/>
      </c>
      <c r="BA2853" s="74" t="str">
        <f t="shared" si="2143"/>
        <v/>
      </c>
      <c r="BB2853" s="74" t="str">
        <f t="shared" si="2143"/>
        <v/>
      </c>
      <c r="BC2853" s="74" t="str">
        <f t="shared" si="2143"/>
        <v/>
      </c>
      <c r="BD2853" s="74" t="str">
        <f t="shared" si="2143"/>
        <v/>
      </c>
      <c r="BE2853" s="74" t="str">
        <f t="shared" si="2143"/>
        <v/>
      </c>
      <c r="BF2853" s="74" t="str">
        <f t="shared" si="2143"/>
        <v/>
      </c>
      <c r="BG2853" s="75" t="str">
        <f t="shared" si="2143"/>
        <v/>
      </c>
      <c r="BI2853" s="73" t="str">
        <f t="shared" si="2141"/>
        <v/>
      </c>
      <c r="BJ2853" s="74" t="str">
        <f t="shared" si="2144"/>
        <v/>
      </c>
      <c r="BK2853" s="74" t="str">
        <f t="shared" si="2144"/>
        <v/>
      </c>
      <c r="BL2853" s="74" t="str">
        <f t="shared" si="2144"/>
        <v/>
      </c>
      <c r="BM2853" s="74" t="str">
        <f t="shared" si="2144"/>
        <v/>
      </c>
      <c r="BN2853" s="74" t="str">
        <f t="shared" si="2144"/>
        <v/>
      </c>
      <c r="BO2853" s="74" t="str">
        <f t="shared" si="2144"/>
        <v/>
      </c>
      <c r="BP2853" s="74" t="str">
        <f t="shared" si="2144"/>
        <v/>
      </c>
      <c r="BQ2853" s="74" t="str">
        <f t="shared" si="2144"/>
        <v/>
      </c>
      <c r="BR2853" s="75" t="str">
        <f t="shared" si="2144"/>
        <v/>
      </c>
      <c r="BU2853" s="42" t="str">
        <f t="shared" si="2120"/>
        <v/>
      </c>
      <c r="BV2853" s="66" t="str">
        <f t="shared" si="2121"/>
        <v/>
      </c>
      <c r="BX2853" s="64" t="str">
        <f t="shared" si="2122"/>
        <v/>
      </c>
      <c r="BY2853" s="65" t="str">
        <f t="shared" si="2123"/>
        <v/>
      </c>
      <c r="BZ2853" s="65" t="str">
        <f t="shared" si="2124"/>
        <v/>
      </c>
      <c r="CA2853" s="65" t="str">
        <f t="shared" si="2125"/>
        <v/>
      </c>
      <c r="CB2853" s="65" t="str">
        <f t="shared" si="2126"/>
        <v/>
      </c>
      <c r="CC2853" s="65" t="str">
        <f t="shared" si="2127"/>
        <v/>
      </c>
      <c r="CD2853" s="65" t="str">
        <f t="shared" si="2128"/>
        <v/>
      </c>
      <c r="CE2853" s="65" t="str">
        <f t="shared" si="2129"/>
        <v/>
      </c>
      <c r="CF2853" s="65" t="str">
        <f t="shared" si="2130"/>
        <v/>
      </c>
      <c r="CG2853" s="66" t="str">
        <f t="shared" si="2131"/>
        <v/>
      </c>
      <c r="CI2853" s="42" t="str">
        <f t="shared" si="2132"/>
        <v/>
      </c>
      <c r="CK2853" s="92" t="str">
        <f t="shared" si="2133"/>
        <v/>
      </c>
      <c r="CL2853" s="65" t="str">
        <f t="shared" si="2134"/>
        <v/>
      </c>
      <c r="CM2853" s="93" t="str">
        <f t="shared" si="2135"/>
        <v/>
      </c>
      <c r="CN2853" s="101" t="str">
        <f t="shared" si="2104"/>
        <v/>
      </c>
      <c r="CP2853" s="92" t="str">
        <f t="shared" si="2136"/>
        <v/>
      </c>
      <c r="CQ2853" s="65" t="str">
        <f t="shared" si="2137"/>
        <v/>
      </c>
      <c r="CR2853" s="93" t="str">
        <f t="shared" si="2138"/>
        <v/>
      </c>
      <c r="CS2853" s="101" t="str">
        <f t="shared" si="2139"/>
        <v/>
      </c>
    </row>
    <row r="2854" spans="1:97" x14ac:dyDescent="0.25">
      <c r="A2854" s="51"/>
      <c r="B2854" s="15" t="str">
        <f t="shared" si="2102"/>
        <v/>
      </c>
      <c r="C2854" s="15" t="str">
        <f t="shared" si="2105"/>
        <v/>
      </c>
      <c r="D2854" s="51"/>
      <c r="E2854" s="137"/>
      <c r="F2854" s="138"/>
      <c r="G2854" s="139"/>
      <c r="H2854" s="138"/>
      <c r="I2854" s="140"/>
      <c r="J2854" s="138"/>
      <c r="K2854" s="141"/>
      <c r="L2854" s="139"/>
      <c r="M2854" s="142"/>
      <c r="N2854" s="142"/>
      <c r="O2854" s="143"/>
      <c r="P2854" s="144"/>
      <c r="Q2854" s="144"/>
      <c r="R2854" s="144"/>
      <c r="S2854" s="144"/>
      <c r="T2854" s="144"/>
      <c r="U2854" s="144"/>
      <c r="V2854" s="144"/>
      <c r="W2854" s="144"/>
      <c r="X2854" s="145"/>
      <c r="Y2854" s="51"/>
      <c r="Z2854" s="13" t="str">
        <f t="shared" si="2106"/>
        <v/>
      </c>
      <c r="AA2854" s="51"/>
      <c r="AE2854" s="42" t="str">
        <f t="shared" si="2107"/>
        <v/>
      </c>
      <c r="AF2854" s="42" t="str">
        <f>IF($I2854="", "", IF(COUNTIF($I$10:$I2853, I2854)&gt;0, "", SUMIF($I$10:$I$3009, $I2854, $AE$10:$AE$3009)))</f>
        <v/>
      </c>
      <c r="AG2854" s="45" t="str">
        <f>IF($AF2854="", "", COUNTIF($AF$10:$AF$3009, "&gt;"&amp;AF2854)+1+COUNTIF($AF$10:$AF2854, $AF2854)-1)</f>
        <v/>
      </c>
      <c r="AI2854" s="42" t="str">
        <f t="shared" si="2108"/>
        <v/>
      </c>
      <c r="AK2854" s="15" t="str">
        <f t="shared" si="2109"/>
        <v/>
      </c>
      <c r="AM2854" s="64" t="str">
        <f t="shared" si="2110"/>
        <v/>
      </c>
      <c r="AN2854" s="65" t="str">
        <f t="shared" si="2111"/>
        <v/>
      </c>
      <c r="AO2854" s="65" t="str">
        <f t="shared" si="2112"/>
        <v/>
      </c>
      <c r="AP2854" s="65" t="str">
        <f t="shared" si="2113"/>
        <v/>
      </c>
      <c r="AQ2854" s="65" t="str">
        <f t="shared" si="2114"/>
        <v/>
      </c>
      <c r="AR2854" s="65" t="str">
        <f t="shared" si="2115"/>
        <v/>
      </c>
      <c r="AS2854" s="65" t="str">
        <f t="shared" si="2116"/>
        <v/>
      </c>
      <c r="AT2854" s="65" t="str">
        <f t="shared" si="2117"/>
        <v/>
      </c>
      <c r="AU2854" s="65" t="str">
        <f t="shared" si="2118"/>
        <v/>
      </c>
      <c r="AV2854" s="66" t="str">
        <f t="shared" si="2119"/>
        <v/>
      </c>
      <c r="AX2854" s="73" t="str">
        <f t="shared" si="2140"/>
        <v/>
      </c>
      <c r="AY2854" s="74" t="str">
        <f t="shared" si="2143"/>
        <v/>
      </c>
      <c r="AZ2854" s="74" t="str">
        <f t="shared" si="2143"/>
        <v/>
      </c>
      <c r="BA2854" s="74" t="str">
        <f t="shared" si="2143"/>
        <v/>
      </c>
      <c r="BB2854" s="74" t="str">
        <f t="shared" si="2143"/>
        <v/>
      </c>
      <c r="BC2854" s="74" t="str">
        <f t="shared" si="2143"/>
        <v/>
      </c>
      <c r="BD2854" s="74" t="str">
        <f t="shared" si="2143"/>
        <v/>
      </c>
      <c r="BE2854" s="74" t="str">
        <f t="shared" si="2143"/>
        <v/>
      </c>
      <c r="BF2854" s="74" t="str">
        <f t="shared" si="2143"/>
        <v/>
      </c>
      <c r="BG2854" s="75" t="str">
        <f t="shared" si="2143"/>
        <v/>
      </c>
      <c r="BI2854" s="73" t="str">
        <f t="shared" si="2141"/>
        <v/>
      </c>
      <c r="BJ2854" s="74" t="str">
        <f t="shared" si="2144"/>
        <v/>
      </c>
      <c r="BK2854" s="74" t="str">
        <f t="shared" si="2144"/>
        <v/>
      </c>
      <c r="BL2854" s="74" t="str">
        <f t="shared" si="2144"/>
        <v/>
      </c>
      <c r="BM2854" s="74" t="str">
        <f t="shared" si="2144"/>
        <v/>
      </c>
      <c r="BN2854" s="74" t="str">
        <f t="shared" si="2144"/>
        <v/>
      </c>
      <c r="BO2854" s="74" t="str">
        <f t="shared" si="2144"/>
        <v/>
      </c>
      <c r="BP2854" s="74" t="str">
        <f t="shared" si="2144"/>
        <v/>
      </c>
      <c r="BQ2854" s="74" t="str">
        <f t="shared" si="2144"/>
        <v/>
      </c>
      <c r="BR2854" s="75" t="str">
        <f t="shared" si="2144"/>
        <v/>
      </c>
      <c r="BU2854" s="42" t="str">
        <f t="shared" si="2120"/>
        <v/>
      </c>
      <c r="BV2854" s="66" t="str">
        <f t="shared" si="2121"/>
        <v/>
      </c>
      <c r="BX2854" s="64" t="str">
        <f t="shared" si="2122"/>
        <v/>
      </c>
      <c r="BY2854" s="65" t="str">
        <f t="shared" si="2123"/>
        <v/>
      </c>
      <c r="BZ2854" s="65" t="str">
        <f t="shared" si="2124"/>
        <v/>
      </c>
      <c r="CA2854" s="65" t="str">
        <f t="shared" si="2125"/>
        <v/>
      </c>
      <c r="CB2854" s="65" t="str">
        <f t="shared" si="2126"/>
        <v/>
      </c>
      <c r="CC2854" s="65" t="str">
        <f t="shared" si="2127"/>
        <v/>
      </c>
      <c r="CD2854" s="65" t="str">
        <f t="shared" si="2128"/>
        <v/>
      </c>
      <c r="CE2854" s="65" t="str">
        <f t="shared" si="2129"/>
        <v/>
      </c>
      <c r="CF2854" s="65" t="str">
        <f t="shared" si="2130"/>
        <v/>
      </c>
      <c r="CG2854" s="66" t="str">
        <f t="shared" si="2131"/>
        <v/>
      </c>
      <c r="CI2854" s="42" t="str">
        <f t="shared" si="2132"/>
        <v/>
      </c>
      <c r="CK2854" s="92" t="str">
        <f t="shared" si="2133"/>
        <v/>
      </c>
      <c r="CL2854" s="65" t="str">
        <f t="shared" si="2134"/>
        <v/>
      </c>
      <c r="CM2854" s="93" t="str">
        <f t="shared" si="2135"/>
        <v/>
      </c>
      <c r="CN2854" s="101" t="str">
        <f t="shared" si="2104"/>
        <v/>
      </c>
      <c r="CP2854" s="92" t="str">
        <f t="shared" si="2136"/>
        <v/>
      </c>
      <c r="CQ2854" s="65" t="str">
        <f t="shared" si="2137"/>
        <v/>
      </c>
      <c r="CR2854" s="93" t="str">
        <f t="shared" si="2138"/>
        <v/>
      </c>
      <c r="CS2854" s="101" t="str">
        <f t="shared" si="2139"/>
        <v/>
      </c>
    </row>
    <row r="2855" spans="1:97" x14ac:dyDescent="0.25">
      <c r="A2855" s="51"/>
      <c r="B2855" s="15" t="str">
        <f t="shared" si="2102"/>
        <v/>
      </c>
      <c r="C2855" s="15" t="str">
        <f t="shared" si="2105"/>
        <v/>
      </c>
      <c r="D2855" s="51"/>
      <c r="E2855" s="137"/>
      <c r="F2855" s="138"/>
      <c r="G2855" s="139"/>
      <c r="H2855" s="138"/>
      <c r="I2855" s="140"/>
      <c r="J2855" s="138"/>
      <c r="K2855" s="141"/>
      <c r="L2855" s="139"/>
      <c r="M2855" s="142"/>
      <c r="N2855" s="142"/>
      <c r="O2855" s="143"/>
      <c r="P2855" s="144"/>
      <c r="Q2855" s="144"/>
      <c r="R2855" s="144"/>
      <c r="S2855" s="144"/>
      <c r="T2855" s="144"/>
      <c r="U2855" s="144"/>
      <c r="V2855" s="144"/>
      <c r="W2855" s="144"/>
      <c r="X2855" s="145"/>
      <c r="Y2855" s="51"/>
      <c r="Z2855" s="13" t="str">
        <f t="shared" si="2106"/>
        <v/>
      </c>
      <c r="AA2855" s="51"/>
      <c r="AE2855" s="42" t="str">
        <f t="shared" si="2107"/>
        <v/>
      </c>
      <c r="AF2855" s="42" t="str">
        <f>IF($I2855="", "", IF(COUNTIF($I$10:$I2854, I2855)&gt;0, "", SUMIF($I$10:$I$3009, $I2855, $AE$10:$AE$3009)))</f>
        <v/>
      </c>
      <c r="AG2855" s="45" t="str">
        <f>IF($AF2855="", "", COUNTIF($AF$10:$AF$3009, "&gt;"&amp;AF2855)+1+COUNTIF($AF$10:$AF2855, $AF2855)-1)</f>
        <v/>
      </c>
      <c r="AI2855" s="42" t="str">
        <f t="shared" si="2108"/>
        <v/>
      </c>
      <c r="AK2855" s="15" t="str">
        <f t="shared" si="2109"/>
        <v/>
      </c>
      <c r="AM2855" s="64" t="str">
        <f t="shared" si="2110"/>
        <v/>
      </c>
      <c r="AN2855" s="65" t="str">
        <f t="shared" si="2111"/>
        <v/>
      </c>
      <c r="AO2855" s="65" t="str">
        <f t="shared" si="2112"/>
        <v/>
      </c>
      <c r="AP2855" s="65" t="str">
        <f t="shared" si="2113"/>
        <v/>
      </c>
      <c r="AQ2855" s="65" t="str">
        <f t="shared" si="2114"/>
        <v/>
      </c>
      <c r="AR2855" s="65" t="str">
        <f t="shared" si="2115"/>
        <v/>
      </c>
      <c r="AS2855" s="65" t="str">
        <f t="shared" si="2116"/>
        <v/>
      </c>
      <c r="AT2855" s="65" t="str">
        <f t="shared" si="2117"/>
        <v/>
      </c>
      <c r="AU2855" s="65" t="str">
        <f t="shared" si="2118"/>
        <v/>
      </c>
      <c r="AV2855" s="66" t="str">
        <f t="shared" si="2119"/>
        <v/>
      </c>
      <c r="AX2855" s="73" t="str">
        <f t="shared" si="2140"/>
        <v/>
      </c>
      <c r="AY2855" s="74" t="str">
        <f t="shared" si="2143"/>
        <v/>
      </c>
      <c r="AZ2855" s="74" t="str">
        <f t="shared" si="2143"/>
        <v/>
      </c>
      <c r="BA2855" s="74" t="str">
        <f t="shared" si="2143"/>
        <v/>
      </c>
      <c r="BB2855" s="74" t="str">
        <f t="shared" si="2143"/>
        <v/>
      </c>
      <c r="BC2855" s="74" t="str">
        <f t="shared" si="2143"/>
        <v/>
      </c>
      <c r="BD2855" s="74" t="str">
        <f t="shared" si="2143"/>
        <v/>
      </c>
      <c r="BE2855" s="74" t="str">
        <f t="shared" si="2143"/>
        <v/>
      </c>
      <c r="BF2855" s="74" t="str">
        <f t="shared" si="2143"/>
        <v/>
      </c>
      <c r="BG2855" s="75" t="str">
        <f t="shared" si="2143"/>
        <v/>
      </c>
      <c r="BI2855" s="73" t="str">
        <f t="shared" si="2141"/>
        <v/>
      </c>
      <c r="BJ2855" s="74" t="str">
        <f t="shared" si="2144"/>
        <v/>
      </c>
      <c r="BK2855" s="74" t="str">
        <f t="shared" si="2144"/>
        <v/>
      </c>
      <c r="BL2855" s="74" t="str">
        <f t="shared" si="2144"/>
        <v/>
      </c>
      <c r="BM2855" s="74" t="str">
        <f t="shared" si="2144"/>
        <v/>
      </c>
      <c r="BN2855" s="74" t="str">
        <f t="shared" si="2144"/>
        <v/>
      </c>
      <c r="BO2855" s="74" t="str">
        <f t="shared" si="2144"/>
        <v/>
      </c>
      <c r="BP2855" s="74" t="str">
        <f t="shared" si="2144"/>
        <v/>
      </c>
      <c r="BQ2855" s="74" t="str">
        <f t="shared" si="2144"/>
        <v/>
      </c>
      <c r="BR2855" s="75" t="str">
        <f t="shared" si="2144"/>
        <v/>
      </c>
      <c r="BU2855" s="42" t="str">
        <f t="shared" si="2120"/>
        <v/>
      </c>
      <c r="BV2855" s="66" t="str">
        <f t="shared" si="2121"/>
        <v/>
      </c>
      <c r="BX2855" s="64" t="str">
        <f t="shared" si="2122"/>
        <v/>
      </c>
      <c r="BY2855" s="65" t="str">
        <f t="shared" si="2123"/>
        <v/>
      </c>
      <c r="BZ2855" s="65" t="str">
        <f t="shared" si="2124"/>
        <v/>
      </c>
      <c r="CA2855" s="65" t="str">
        <f t="shared" si="2125"/>
        <v/>
      </c>
      <c r="CB2855" s="65" t="str">
        <f t="shared" si="2126"/>
        <v/>
      </c>
      <c r="CC2855" s="65" t="str">
        <f t="shared" si="2127"/>
        <v/>
      </c>
      <c r="CD2855" s="65" t="str">
        <f t="shared" si="2128"/>
        <v/>
      </c>
      <c r="CE2855" s="65" t="str">
        <f t="shared" si="2129"/>
        <v/>
      </c>
      <c r="CF2855" s="65" t="str">
        <f t="shared" si="2130"/>
        <v/>
      </c>
      <c r="CG2855" s="66" t="str">
        <f t="shared" si="2131"/>
        <v/>
      </c>
      <c r="CI2855" s="42" t="str">
        <f t="shared" si="2132"/>
        <v/>
      </c>
      <c r="CK2855" s="92" t="str">
        <f t="shared" si="2133"/>
        <v/>
      </c>
      <c r="CL2855" s="65" t="str">
        <f t="shared" si="2134"/>
        <v/>
      </c>
      <c r="CM2855" s="93" t="str">
        <f t="shared" si="2135"/>
        <v/>
      </c>
      <c r="CN2855" s="101" t="str">
        <f t="shared" si="2104"/>
        <v/>
      </c>
      <c r="CP2855" s="92" t="str">
        <f t="shared" si="2136"/>
        <v/>
      </c>
      <c r="CQ2855" s="65" t="str">
        <f t="shared" si="2137"/>
        <v/>
      </c>
      <c r="CR2855" s="93" t="str">
        <f t="shared" si="2138"/>
        <v/>
      </c>
      <c r="CS2855" s="101" t="str">
        <f t="shared" si="2139"/>
        <v/>
      </c>
    </row>
    <row r="2856" spans="1:97" x14ac:dyDescent="0.25">
      <c r="A2856" s="51"/>
      <c r="B2856" s="15" t="str">
        <f t="shared" si="2102"/>
        <v/>
      </c>
      <c r="C2856" s="15" t="str">
        <f t="shared" si="2105"/>
        <v/>
      </c>
      <c r="D2856" s="51"/>
      <c r="E2856" s="137"/>
      <c r="F2856" s="138"/>
      <c r="G2856" s="139"/>
      <c r="H2856" s="138"/>
      <c r="I2856" s="140"/>
      <c r="J2856" s="138"/>
      <c r="K2856" s="141"/>
      <c r="L2856" s="139"/>
      <c r="M2856" s="142"/>
      <c r="N2856" s="142"/>
      <c r="O2856" s="143"/>
      <c r="P2856" s="144"/>
      <c r="Q2856" s="144"/>
      <c r="R2856" s="144"/>
      <c r="S2856" s="144"/>
      <c r="T2856" s="144"/>
      <c r="U2856" s="144"/>
      <c r="V2856" s="144"/>
      <c r="W2856" s="144"/>
      <c r="X2856" s="145"/>
      <c r="Y2856" s="51"/>
      <c r="Z2856" s="13" t="str">
        <f t="shared" si="2106"/>
        <v/>
      </c>
      <c r="AA2856" s="51"/>
      <c r="AE2856" s="42" t="str">
        <f t="shared" si="2107"/>
        <v/>
      </c>
      <c r="AF2856" s="42" t="str">
        <f>IF($I2856="", "", IF(COUNTIF($I$10:$I2855, I2856)&gt;0, "", SUMIF($I$10:$I$3009, $I2856, $AE$10:$AE$3009)))</f>
        <v/>
      </c>
      <c r="AG2856" s="45" t="str">
        <f>IF($AF2856="", "", COUNTIF($AF$10:$AF$3009, "&gt;"&amp;AF2856)+1+COUNTIF($AF$10:$AF2856, $AF2856)-1)</f>
        <v/>
      </c>
      <c r="AI2856" s="42" t="str">
        <f t="shared" si="2108"/>
        <v/>
      </c>
      <c r="AK2856" s="15" t="str">
        <f t="shared" si="2109"/>
        <v/>
      </c>
      <c r="AM2856" s="64" t="str">
        <f t="shared" si="2110"/>
        <v/>
      </c>
      <c r="AN2856" s="65" t="str">
        <f t="shared" si="2111"/>
        <v/>
      </c>
      <c r="AO2856" s="65" t="str">
        <f t="shared" si="2112"/>
        <v/>
      </c>
      <c r="AP2856" s="65" t="str">
        <f t="shared" si="2113"/>
        <v/>
      </c>
      <c r="AQ2856" s="65" t="str">
        <f t="shared" si="2114"/>
        <v/>
      </c>
      <c r="AR2856" s="65" t="str">
        <f t="shared" si="2115"/>
        <v/>
      </c>
      <c r="AS2856" s="65" t="str">
        <f t="shared" si="2116"/>
        <v/>
      </c>
      <c r="AT2856" s="65" t="str">
        <f t="shared" si="2117"/>
        <v/>
      </c>
      <c r="AU2856" s="65" t="str">
        <f t="shared" si="2118"/>
        <v/>
      </c>
      <c r="AV2856" s="66" t="str">
        <f t="shared" si="2119"/>
        <v/>
      </c>
      <c r="AX2856" s="73" t="str">
        <f t="shared" si="2140"/>
        <v/>
      </c>
      <c r="AY2856" s="74" t="str">
        <f t="shared" ref="AY2856:BG2865" si="2145">IF(AY$9="", "", IF($H2856=AY$9, $AE2856, ""))</f>
        <v/>
      </c>
      <c r="AZ2856" s="74" t="str">
        <f t="shared" si="2145"/>
        <v/>
      </c>
      <c r="BA2856" s="74" t="str">
        <f t="shared" si="2145"/>
        <v/>
      </c>
      <c r="BB2856" s="74" t="str">
        <f t="shared" si="2145"/>
        <v/>
      </c>
      <c r="BC2856" s="74" t="str">
        <f t="shared" si="2145"/>
        <v/>
      </c>
      <c r="BD2856" s="74" t="str">
        <f t="shared" si="2145"/>
        <v/>
      </c>
      <c r="BE2856" s="74" t="str">
        <f t="shared" si="2145"/>
        <v/>
      </c>
      <c r="BF2856" s="74" t="str">
        <f t="shared" si="2145"/>
        <v/>
      </c>
      <c r="BG2856" s="75" t="str">
        <f t="shared" si="2145"/>
        <v/>
      </c>
      <c r="BI2856" s="73" t="str">
        <f t="shared" si="2141"/>
        <v/>
      </c>
      <c r="BJ2856" s="74" t="str">
        <f t="shared" si="2144"/>
        <v/>
      </c>
      <c r="BK2856" s="74" t="str">
        <f t="shared" si="2144"/>
        <v/>
      </c>
      <c r="BL2856" s="74" t="str">
        <f t="shared" si="2144"/>
        <v/>
      </c>
      <c r="BM2856" s="74" t="str">
        <f t="shared" si="2144"/>
        <v/>
      </c>
      <c r="BN2856" s="74" t="str">
        <f t="shared" si="2144"/>
        <v/>
      </c>
      <c r="BO2856" s="74" t="str">
        <f t="shared" si="2144"/>
        <v/>
      </c>
      <c r="BP2856" s="74" t="str">
        <f t="shared" si="2144"/>
        <v/>
      </c>
      <c r="BQ2856" s="74" t="str">
        <f t="shared" si="2144"/>
        <v/>
      </c>
      <c r="BR2856" s="75" t="str">
        <f t="shared" si="2144"/>
        <v/>
      </c>
      <c r="BU2856" s="42" t="str">
        <f t="shared" si="2120"/>
        <v/>
      </c>
      <c r="BV2856" s="66" t="str">
        <f t="shared" si="2121"/>
        <v/>
      </c>
      <c r="BX2856" s="64" t="str">
        <f t="shared" si="2122"/>
        <v/>
      </c>
      <c r="BY2856" s="65" t="str">
        <f t="shared" si="2123"/>
        <v/>
      </c>
      <c r="BZ2856" s="65" t="str">
        <f t="shared" si="2124"/>
        <v/>
      </c>
      <c r="CA2856" s="65" t="str">
        <f t="shared" si="2125"/>
        <v/>
      </c>
      <c r="CB2856" s="65" t="str">
        <f t="shared" si="2126"/>
        <v/>
      </c>
      <c r="CC2856" s="65" t="str">
        <f t="shared" si="2127"/>
        <v/>
      </c>
      <c r="CD2856" s="65" t="str">
        <f t="shared" si="2128"/>
        <v/>
      </c>
      <c r="CE2856" s="65" t="str">
        <f t="shared" si="2129"/>
        <v/>
      </c>
      <c r="CF2856" s="65" t="str">
        <f t="shared" si="2130"/>
        <v/>
      </c>
      <c r="CG2856" s="66" t="str">
        <f t="shared" si="2131"/>
        <v/>
      </c>
      <c r="CI2856" s="42" t="str">
        <f t="shared" si="2132"/>
        <v/>
      </c>
      <c r="CK2856" s="92" t="str">
        <f t="shared" si="2133"/>
        <v/>
      </c>
      <c r="CL2856" s="65" t="str">
        <f t="shared" si="2134"/>
        <v/>
      </c>
      <c r="CM2856" s="93" t="str">
        <f t="shared" si="2135"/>
        <v/>
      </c>
      <c r="CN2856" s="101" t="str">
        <f t="shared" si="2104"/>
        <v/>
      </c>
      <c r="CP2856" s="92" t="str">
        <f t="shared" si="2136"/>
        <v/>
      </c>
      <c r="CQ2856" s="65" t="str">
        <f t="shared" si="2137"/>
        <v/>
      </c>
      <c r="CR2856" s="93" t="str">
        <f t="shared" si="2138"/>
        <v/>
      </c>
      <c r="CS2856" s="101" t="str">
        <f t="shared" si="2139"/>
        <v/>
      </c>
    </row>
    <row r="2857" spans="1:97" x14ac:dyDescent="0.25">
      <c r="A2857" s="51"/>
      <c r="B2857" s="15" t="str">
        <f t="shared" si="2102"/>
        <v/>
      </c>
      <c r="C2857" s="15" t="str">
        <f t="shared" si="2105"/>
        <v/>
      </c>
      <c r="D2857" s="51"/>
      <c r="E2857" s="137"/>
      <c r="F2857" s="138"/>
      <c r="G2857" s="139"/>
      <c r="H2857" s="138"/>
      <c r="I2857" s="140"/>
      <c r="J2857" s="138"/>
      <c r="K2857" s="141"/>
      <c r="L2857" s="139"/>
      <c r="M2857" s="142"/>
      <c r="N2857" s="142"/>
      <c r="O2857" s="143"/>
      <c r="P2857" s="144"/>
      <c r="Q2857" s="144"/>
      <c r="R2857" s="144"/>
      <c r="S2857" s="144"/>
      <c r="T2857" s="144"/>
      <c r="U2857" s="144"/>
      <c r="V2857" s="144"/>
      <c r="W2857" s="144"/>
      <c r="X2857" s="145"/>
      <c r="Y2857" s="51"/>
      <c r="Z2857" s="13" t="str">
        <f t="shared" si="2106"/>
        <v/>
      </c>
      <c r="AA2857" s="51"/>
      <c r="AE2857" s="42" t="str">
        <f t="shared" si="2107"/>
        <v/>
      </c>
      <c r="AF2857" s="42" t="str">
        <f>IF($I2857="", "", IF(COUNTIF($I$10:$I2856, I2857)&gt;0, "", SUMIF($I$10:$I$3009, $I2857, $AE$10:$AE$3009)))</f>
        <v/>
      </c>
      <c r="AG2857" s="45" t="str">
        <f>IF($AF2857="", "", COUNTIF($AF$10:$AF$3009, "&gt;"&amp;AF2857)+1+COUNTIF($AF$10:$AF2857, $AF2857)-1)</f>
        <v/>
      </c>
      <c r="AI2857" s="42" t="str">
        <f t="shared" si="2108"/>
        <v/>
      </c>
      <c r="AK2857" s="15" t="str">
        <f t="shared" si="2109"/>
        <v/>
      </c>
      <c r="AM2857" s="64" t="str">
        <f t="shared" si="2110"/>
        <v/>
      </c>
      <c r="AN2857" s="65" t="str">
        <f t="shared" si="2111"/>
        <v/>
      </c>
      <c r="AO2857" s="65" t="str">
        <f t="shared" si="2112"/>
        <v/>
      </c>
      <c r="AP2857" s="65" t="str">
        <f t="shared" si="2113"/>
        <v/>
      </c>
      <c r="AQ2857" s="65" t="str">
        <f t="shared" si="2114"/>
        <v/>
      </c>
      <c r="AR2857" s="65" t="str">
        <f t="shared" si="2115"/>
        <v/>
      </c>
      <c r="AS2857" s="65" t="str">
        <f t="shared" si="2116"/>
        <v/>
      </c>
      <c r="AT2857" s="65" t="str">
        <f t="shared" si="2117"/>
        <v/>
      </c>
      <c r="AU2857" s="65" t="str">
        <f t="shared" si="2118"/>
        <v/>
      </c>
      <c r="AV2857" s="66" t="str">
        <f t="shared" si="2119"/>
        <v/>
      </c>
      <c r="AX2857" s="73" t="str">
        <f t="shared" si="2140"/>
        <v/>
      </c>
      <c r="AY2857" s="74" t="str">
        <f t="shared" si="2145"/>
        <v/>
      </c>
      <c r="AZ2857" s="74" t="str">
        <f t="shared" si="2145"/>
        <v/>
      </c>
      <c r="BA2857" s="74" t="str">
        <f t="shared" si="2145"/>
        <v/>
      </c>
      <c r="BB2857" s="74" t="str">
        <f t="shared" si="2145"/>
        <v/>
      </c>
      <c r="BC2857" s="74" t="str">
        <f t="shared" si="2145"/>
        <v/>
      </c>
      <c r="BD2857" s="74" t="str">
        <f t="shared" si="2145"/>
        <v/>
      </c>
      <c r="BE2857" s="74" t="str">
        <f t="shared" si="2145"/>
        <v/>
      </c>
      <c r="BF2857" s="74" t="str">
        <f t="shared" si="2145"/>
        <v/>
      </c>
      <c r="BG2857" s="75" t="str">
        <f t="shared" si="2145"/>
        <v/>
      </c>
      <c r="BI2857" s="73" t="str">
        <f t="shared" si="2141"/>
        <v/>
      </c>
      <c r="BJ2857" s="74" t="str">
        <f t="shared" si="2144"/>
        <v/>
      </c>
      <c r="BK2857" s="74" t="str">
        <f t="shared" si="2144"/>
        <v/>
      </c>
      <c r="BL2857" s="74" t="str">
        <f t="shared" si="2144"/>
        <v/>
      </c>
      <c r="BM2857" s="74" t="str">
        <f t="shared" si="2144"/>
        <v/>
      </c>
      <c r="BN2857" s="74" t="str">
        <f t="shared" si="2144"/>
        <v/>
      </c>
      <c r="BO2857" s="74" t="str">
        <f t="shared" si="2144"/>
        <v/>
      </c>
      <c r="BP2857" s="74" t="str">
        <f t="shared" si="2144"/>
        <v/>
      </c>
      <c r="BQ2857" s="74" t="str">
        <f t="shared" si="2144"/>
        <v/>
      </c>
      <c r="BR2857" s="75" t="str">
        <f t="shared" si="2144"/>
        <v/>
      </c>
      <c r="BU2857" s="42" t="str">
        <f t="shared" si="2120"/>
        <v/>
      </c>
      <c r="BV2857" s="66" t="str">
        <f t="shared" si="2121"/>
        <v/>
      </c>
      <c r="BX2857" s="64" t="str">
        <f t="shared" si="2122"/>
        <v/>
      </c>
      <c r="BY2857" s="65" t="str">
        <f t="shared" si="2123"/>
        <v/>
      </c>
      <c r="BZ2857" s="65" t="str">
        <f t="shared" si="2124"/>
        <v/>
      </c>
      <c r="CA2857" s="65" t="str">
        <f t="shared" si="2125"/>
        <v/>
      </c>
      <c r="CB2857" s="65" t="str">
        <f t="shared" si="2126"/>
        <v/>
      </c>
      <c r="CC2857" s="65" t="str">
        <f t="shared" si="2127"/>
        <v/>
      </c>
      <c r="CD2857" s="65" t="str">
        <f t="shared" si="2128"/>
        <v/>
      </c>
      <c r="CE2857" s="65" t="str">
        <f t="shared" si="2129"/>
        <v/>
      </c>
      <c r="CF2857" s="65" t="str">
        <f t="shared" si="2130"/>
        <v/>
      </c>
      <c r="CG2857" s="66" t="str">
        <f t="shared" si="2131"/>
        <v/>
      </c>
      <c r="CI2857" s="42" t="str">
        <f t="shared" si="2132"/>
        <v/>
      </c>
      <c r="CK2857" s="92" t="str">
        <f t="shared" si="2133"/>
        <v/>
      </c>
      <c r="CL2857" s="65" t="str">
        <f t="shared" si="2134"/>
        <v/>
      </c>
      <c r="CM2857" s="93" t="str">
        <f t="shared" si="2135"/>
        <v/>
      </c>
      <c r="CN2857" s="101" t="str">
        <f t="shared" si="2104"/>
        <v/>
      </c>
      <c r="CP2857" s="92" t="str">
        <f t="shared" si="2136"/>
        <v/>
      </c>
      <c r="CQ2857" s="65" t="str">
        <f t="shared" si="2137"/>
        <v/>
      </c>
      <c r="CR2857" s="93" t="str">
        <f t="shared" si="2138"/>
        <v/>
      </c>
      <c r="CS2857" s="101" t="str">
        <f t="shared" si="2139"/>
        <v/>
      </c>
    </row>
    <row r="2858" spans="1:97" x14ac:dyDescent="0.25">
      <c r="A2858" s="51"/>
      <c r="B2858" s="15" t="str">
        <f t="shared" si="2102"/>
        <v/>
      </c>
      <c r="C2858" s="15" t="str">
        <f t="shared" si="2105"/>
        <v/>
      </c>
      <c r="D2858" s="51"/>
      <c r="E2858" s="137"/>
      <c r="F2858" s="138"/>
      <c r="G2858" s="139"/>
      <c r="H2858" s="138"/>
      <c r="I2858" s="140"/>
      <c r="J2858" s="138"/>
      <c r="K2858" s="141"/>
      <c r="L2858" s="139"/>
      <c r="M2858" s="142"/>
      <c r="N2858" s="142"/>
      <c r="O2858" s="143"/>
      <c r="P2858" s="144"/>
      <c r="Q2858" s="144"/>
      <c r="R2858" s="144"/>
      <c r="S2858" s="144"/>
      <c r="T2858" s="144"/>
      <c r="U2858" s="144"/>
      <c r="V2858" s="144"/>
      <c r="W2858" s="144"/>
      <c r="X2858" s="145"/>
      <c r="Y2858" s="51"/>
      <c r="Z2858" s="13" t="str">
        <f t="shared" si="2106"/>
        <v/>
      </c>
      <c r="AA2858" s="51"/>
      <c r="AE2858" s="42" t="str">
        <f t="shared" si="2107"/>
        <v/>
      </c>
      <c r="AF2858" s="42" t="str">
        <f>IF($I2858="", "", IF(COUNTIF($I$10:$I2857, I2858)&gt;0, "", SUMIF($I$10:$I$3009, $I2858, $AE$10:$AE$3009)))</f>
        <v/>
      </c>
      <c r="AG2858" s="45" t="str">
        <f>IF($AF2858="", "", COUNTIF($AF$10:$AF$3009, "&gt;"&amp;AF2858)+1+COUNTIF($AF$10:$AF2858, $AF2858)-1)</f>
        <v/>
      </c>
      <c r="AI2858" s="42" t="str">
        <f t="shared" si="2108"/>
        <v/>
      </c>
      <c r="AK2858" s="15" t="str">
        <f t="shared" si="2109"/>
        <v/>
      </c>
      <c r="AM2858" s="64" t="str">
        <f t="shared" si="2110"/>
        <v/>
      </c>
      <c r="AN2858" s="65" t="str">
        <f t="shared" si="2111"/>
        <v/>
      </c>
      <c r="AO2858" s="65" t="str">
        <f t="shared" si="2112"/>
        <v/>
      </c>
      <c r="AP2858" s="65" t="str">
        <f t="shared" si="2113"/>
        <v/>
      </c>
      <c r="AQ2858" s="65" t="str">
        <f t="shared" si="2114"/>
        <v/>
      </c>
      <c r="AR2858" s="65" t="str">
        <f t="shared" si="2115"/>
        <v/>
      </c>
      <c r="AS2858" s="65" t="str">
        <f t="shared" si="2116"/>
        <v/>
      </c>
      <c r="AT2858" s="65" t="str">
        <f t="shared" si="2117"/>
        <v/>
      </c>
      <c r="AU2858" s="65" t="str">
        <f t="shared" si="2118"/>
        <v/>
      </c>
      <c r="AV2858" s="66" t="str">
        <f t="shared" si="2119"/>
        <v/>
      </c>
      <c r="AX2858" s="73" t="str">
        <f t="shared" si="2140"/>
        <v/>
      </c>
      <c r="AY2858" s="74" t="str">
        <f t="shared" si="2145"/>
        <v/>
      </c>
      <c r="AZ2858" s="74" t="str">
        <f t="shared" si="2145"/>
        <v/>
      </c>
      <c r="BA2858" s="74" t="str">
        <f t="shared" si="2145"/>
        <v/>
      </c>
      <c r="BB2858" s="74" t="str">
        <f t="shared" si="2145"/>
        <v/>
      </c>
      <c r="BC2858" s="74" t="str">
        <f t="shared" si="2145"/>
        <v/>
      </c>
      <c r="BD2858" s="74" t="str">
        <f t="shared" si="2145"/>
        <v/>
      </c>
      <c r="BE2858" s="74" t="str">
        <f t="shared" si="2145"/>
        <v/>
      </c>
      <c r="BF2858" s="74" t="str">
        <f t="shared" si="2145"/>
        <v/>
      </c>
      <c r="BG2858" s="75" t="str">
        <f t="shared" si="2145"/>
        <v/>
      </c>
      <c r="BI2858" s="73" t="str">
        <f t="shared" si="2141"/>
        <v/>
      </c>
      <c r="BJ2858" s="74" t="str">
        <f t="shared" si="2144"/>
        <v/>
      </c>
      <c r="BK2858" s="74" t="str">
        <f t="shared" si="2144"/>
        <v/>
      </c>
      <c r="BL2858" s="74" t="str">
        <f t="shared" si="2144"/>
        <v/>
      </c>
      <c r="BM2858" s="74" t="str">
        <f t="shared" si="2144"/>
        <v/>
      </c>
      <c r="BN2858" s="74" t="str">
        <f t="shared" si="2144"/>
        <v/>
      </c>
      <c r="BO2858" s="74" t="str">
        <f t="shared" si="2144"/>
        <v/>
      </c>
      <c r="BP2858" s="74" t="str">
        <f t="shared" si="2144"/>
        <v/>
      </c>
      <c r="BQ2858" s="74" t="str">
        <f t="shared" si="2144"/>
        <v/>
      </c>
      <c r="BR2858" s="75" t="str">
        <f t="shared" si="2144"/>
        <v/>
      </c>
      <c r="BU2858" s="42" t="str">
        <f t="shared" si="2120"/>
        <v/>
      </c>
      <c r="BV2858" s="66" t="str">
        <f t="shared" si="2121"/>
        <v/>
      </c>
      <c r="BX2858" s="64" t="str">
        <f t="shared" si="2122"/>
        <v/>
      </c>
      <c r="BY2858" s="65" t="str">
        <f t="shared" si="2123"/>
        <v/>
      </c>
      <c r="BZ2858" s="65" t="str">
        <f t="shared" si="2124"/>
        <v/>
      </c>
      <c r="CA2858" s="65" t="str">
        <f t="shared" si="2125"/>
        <v/>
      </c>
      <c r="CB2858" s="65" t="str">
        <f t="shared" si="2126"/>
        <v/>
      </c>
      <c r="CC2858" s="65" t="str">
        <f t="shared" si="2127"/>
        <v/>
      </c>
      <c r="CD2858" s="65" t="str">
        <f t="shared" si="2128"/>
        <v/>
      </c>
      <c r="CE2858" s="65" t="str">
        <f t="shared" si="2129"/>
        <v/>
      </c>
      <c r="CF2858" s="65" t="str">
        <f t="shared" si="2130"/>
        <v/>
      </c>
      <c r="CG2858" s="66" t="str">
        <f t="shared" si="2131"/>
        <v/>
      </c>
      <c r="CI2858" s="42" t="str">
        <f t="shared" si="2132"/>
        <v/>
      </c>
      <c r="CK2858" s="92" t="str">
        <f t="shared" si="2133"/>
        <v/>
      </c>
      <c r="CL2858" s="65" t="str">
        <f t="shared" si="2134"/>
        <v/>
      </c>
      <c r="CM2858" s="93" t="str">
        <f t="shared" si="2135"/>
        <v/>
      </c>
      <c r="CN2858" s="101" t="str">
        <f t="shared" si="2104"/>
        <v/>
      </c>
      <c r="CP2858" s="92" t="str">
        <f t="shared" si="2136"/>
        <v/>
      </c>
      <c r="CQ2858" s="65" t="str">
        <f t="shared" si="2137"/>
        <v/>
      </c>
      <c r="CR2858" s="93" t="str">
        <f t="shared" si="2138"/>
        <v/>
      </c>
      <c r="CS2858" s="101" t="str">
        <f t="shared" si="2139"/>
        <v/>
      </c>
    </row>
    <row r="2859" spans="1:97" x14ac:dyDescent="0.25">
      <c r="A2859" s="51"/>
      <c r="B2859" s="15" t="str">
        <f t="shared" si="2102"/>
        <v/>
      </c>
      <c r="C2859" s="15" t="str">
        <f t="shared" si="2105"/>
        <v/>
      </c>
      <c r="D2859" s="51"/>
      <c r="E2859" s="137"/>
      <c r="F2859" s="138"/>
      <c r="G2859" s="139"/>
      <c r="H2859" s="138"/>
      <c r="I2859" s="140"/>
      <c r="J2859" s="138"/>
      <c r="K2859" s="141"/>
      <c r="L2859" s="139"/>
      <c r="M2859" s="142"/>
      <c r="N2859" s="142"/>
      <c r="O2859" s="143"/>
      <c r="P2859" s="144"/>
      <c r="Q2859" s="144"/>
      <c r="R2859" s="144"/>
      <c r="S2859" s="144"/>
      <c r="T2859" s="144"/>
      <c r="U2859" s="144"/>
      <c r="V2859" s="144"/>
      <c r="W2859" s="144"/>
      <c r="X2859" s="145"/>
      <c r="Y2859" s="51"/>
      <c r="Z2859" s="13" t="str">
        <f t="shared" si="2106"/>
        <v/>
      </c>
      <c r="AA2859" s="51"/>
      <c r="AE2859" s="42" t="str">
        <f t="shared" si="2107"/>
        <v/>
      </c>
      <c r="AF2859" s="42" t="str">
        <f>IF($I2859="", "", IF(COUNTIF($I$10:$I2858, I2859)&gt;0, "", SUMIF($I$10:$I$3009, $I2859, $AE$10:$AE$3009)))</f>
        <v/>
      </c>
      <c r="AG2859" s="45" t="str">
        <f>IF($AF2859="", "", COUNTIF($AF$10:$AF$3009, "&gt;"&amp;AF2859)+1+COUNTIF($AF$10:$AF2859, $AF2859)-1)</f>
        <v/>
      </c>
      <c r="AI2859" s="42" t="str">
        <f t="shared" si="2108"/>
        <v/>
      </c>
      <c r="AK2859" s="15" t="str">
        <f t="shared" si="2109"/>
        <v/>
      </c>
      <c r="AM2859" s="64" t="str">
        <f t="shared" si="2110"/>
        <v/>
      </c>
      <c r="AN2859" s="65" t="str">
        <f t="shared" si="2111"/>
        <v/>
      </c>
      <c r="AO2859" s="65" t="str">
        <f t="shared" si="2112"/>
        <v/>
      </c>
      <c r="AP2859" s="65" t="str">
        <f t="shared" si="2113"/>
        <v/>
      </c>
      <c r="AQ2859" s="65" t="str">
        <f t="shared" si="2114"/>
        <v/>
      </c>
      <c r="AR2859" s="65" t="str">
        <f t="shared" si="2115"/>
        <v/>
      </c>
      <c r="AS2859" s="65" t="str">
        <f t="shared" si="2116"/>
        <v/>
      </c>
      <c r="AT2859" s="65" t="str">
        <f t="shared" si="2117"/>
        <v/>
      </c>
      <c r="AU2859" s="65" t="str">
        <f t="shared" si="2118"/>
        <v/>
      </c>
      <c r="AV2859" s="66" t="str">
        <f t="shared" si="2119"/>
        <v/>
      </c>
      <c r="AX2859" s="73" t="str">
        <f t="shared" si="2140"/>
        <v/>
      </c>
      <c r="AY2859" s="74" t="str">
        <f t="shared" si="2145"/>
        <v/>
      </c>
      <c r="AZ2859" s="74" t="str">
        <f t="shared" si="2145"/>
        <v/>
      </c>
      <c r="BA2859" s="74" t="str">
        <f t="shared" si="2145"/>
        <v/>
      </c>
      <c r="BB2859" s="74" t="str">
        <f t="shared" si="2145"/>
        <v/>
      </c>
      <c r="BC2859" s="74" t="str">
        <f t="shared" si="2145"/>
        <v/>
      </c>
      <c r="BD2859" s="74" t="str">
        <f t="shared" si="2145"/>
        <v/>
      </c>
      <c r="BE2859" s="74" t="str">
        <f t="shared" si="2145"/>
        <v/>
      </c>
      <c r="BF2859" s="74" t="str">
        <f t="shared" si="2145"/>
        <v/>
      </c>
      <c r="BG2859" s="75" t="str">
        <f t="shared" si="2145"/>
        <v/>
      </c>
      <c r="BI2859" s="73" t="str">
        <f t="shared" si="2141"/>
        <v/>
      </c>
      <c r="BJ2859" s="74" t="str">
        <f t="shared" si="2144"/>
        <v/>
      </c>
      <c r="BK2859" s="74" t="str">
        <f t="shared" si="2144"/>
        <v/>
      </c>
      <c r="BL2859" s="74" t="str">
        <f t="shared" si="2144"/>
        <v/>
      </c>
      <c r="BM2859" s="74" t="str">
        <f t="shared" si="2144"/>
        <v/>
      </c>
      <c r="BN2859" s="74" t="str">
        <f t="shared" si="2144"/>
        <v/>
      </c>
      <c r="BO2859" s="74" t="str">
        <f t="shared" si="2144"/>
        <v/>
      </c>
      <c r="BP2859" s="74" t="str">
        <f t="shared" si="2144"/>
        <v/>
      </c>
      <c r="BQ2859" s="74" t="str">
        <f t="shared" si="2144"/>
        <v/>
      </c>
      <c r="BR2859" s="75" t="str">
        <f t="shared" si="2144"/>
        <v/>
      </c>
      <c r="BU2859" s="42" t="str">
        <f t="shared" si="2120"/>
        <v/>
      </c>
      <c r="BV2859" s="66" t="str">
        <f t="shared" si="2121"/>
        <v/>
      </c>
      <c r="BX2859" s="64" t="str">
        <f t="shared" si="2122"/>
        <v/>
      </c>
      <c r="BY2859" s="65" t="str">
        <f t="shared" si="2123"/>
        <v/>
      </c>
      <c r="BZ2859" s="65" t="str">
        <f t="shared" si="2124"/>
        <v/>
      </c>
      <c r="CA2859" s="65" t="str">
        <f t="shared" si="2125"/>
        <v/>
      </c>
      <c r="CB2859" s="65" t="str">
        <f t="shared" si="2126"/>
        <v/>
      </c>
      <c r="CC2859" s="65" t="str">
        <f t="shared" si="2127"/>
        <v/>
      </c>
      <c r="CD2859" s="65" t="str">
        <f t="shared" si="2128"/>
        <v/>
      </c>
      <c r="CE2859" s="65" t="str">
        <f t="shared" si="2129"/>
        <v/>
      </c>
      <c r="CF2859" s="65" t="str">
        <f t="shared" si="2130"/>
        <v/>
      </c>
      <c r="CG2859" s="66" t="str">
        <f t="shared" si="2131"/>
        <v/>
      </c>
      <c r="CI2859" s="42" t="str">
        <f t="shared" si="2132"/>
        <v/>
      </c>
      <c r="CK2859" s="92" t="str">
        <f t="shared" si="2133"/>
        <v/>
      </c>
      <c r="CL2859" s="65" t="str">
        <f t="shared" si="2134"/>
        <v/>
      </c>
      <c r="CM2859" s="93" t="str">
        <f t="shared" si="2135"/>
        <v/>
      </c>
      <c r="CN2859" s="101" t="str">
        <f t="shared" si="2104"/>
        <v/>
      </c>
      <c r="CP2859" s="92" t="str">
        <f t="shared" si="2136"/>
        <v/>
      </c>
      <c r="CQ2859" s="65" t="str">
        <f t="shared" si="2137"/>
        <v/>
      </c>
      <c r="CR2859" s="93" t="str">
        <f t="shared" si="2138"/>
        <v/>
      </c>
      <c r="CS2859" s="101" t="str">
        <f t="shared" si="2139"/>
        <v/>
      </c>
    </row>
    <row r="2860" spans="1:97" x14ac:dyDescent="0.25">
      <c r="A2860" s="51"/>
      <c r="B2860" s="15" t="str">
        <f t="shared" si="2102"/>
        <v/>
      </c>
      <c r="C2860" s="15" t="str">
        <f t="shared" si="2105"/>
        <v/>
      </c>
      <c r="D2860" s="51"/>
      <c r="E2860" s="137"/>
      <c r="F2860" s="138"/>
      <c r="G2860" s="139"/>
      <c r="H2860" s="138"/>
      <c r="I2860" s="140"/>
      <c r="J2860" s="138"/>
      <c r="K2860" s="141"/>
      <c r="L2860" s="139"/>
      <c r="M2860" s="142"/>
      <c r="N2860" s="142"/>
      <c r="O2860" s="143"/>
      <c r="P2860" s="144"/>
      <c r="Q2860" s="144"/>
      <c r="R2860" s="144"/>
      <c r="S2860" s="144"/>
      <c r="T2860" s="144"/>
      <c r="U2860" s="144"/>
      <c r="V2860" s="144"/>
      <c r="W2860" s="144"/>
      <c r="X2860" s="145"/>
      <c r="Y2860" s="51"/>
      <c r="Z2860" s="13" t="str">
        <f t="shared" si="2106"/>
        <v/>
      </c>
      <c r="AA2860" s="51"/>
      <c r="AE2860" s="42" t="str">
        <f t="shared" si="2107"/>
        <v/>
      </c>
      <c r="AF2860" s="42" t="str">
        <f>IF($I2860="", "", IF(COUNTIF($I$10:$I2859, I2860)&gt;0, "", SUMIF($I$10:$I$3009, $I2860, $AE$10:$AE$3009)))</f>
        <v/>
      </c>
      <c r="AG2860" s="45" t="str">
        <f>IF($AF2860="", "", COUNTIF($AF$10:$AF$3009, "&gt;"&amp;AF2860)+1+COUNTIF($AF$10:$AF2860, $AF2860)-1)</f>
        <v/>
      </c>
      <c r="AI2860" s="42" t="str">
        <f t="shared" si="2108"/>
        <v/>
      </c>
      <c r="AK2860" s="15" t="str">
        <f t="shared" si="2109"/>
        <v/>
      </c>
      <c r="AM2860" s="64" t="str">
        <f t="shared" si="2110"/>
        <v/>
      </c>
      <c r="AN2860" s="65" t="str">
        <f t="shared" si="2111"/>
        <v/>
      </c>
      <c r="AO2860" s="65" t="str">
        <f t="shared" si="2112"/>
        <v/>
      </c>
      <c r="AP2860" s="65" t="str">
        <f t="shared" si="2113"/>
        <v/>
      </c>
      <c r="AQ2860" s="65" t="str">
        <f t="shared" si="2114"/>
        <v/>
      </c>
      <c r="AR2860" s="65" t="str">
        <f t="shared" si="2115"/>
        <v/>
      </c>
      <c r="AS2860" s="65" t="str">
        <f t="shared" si="2116"/>
        <v/>
      </c>
      <c r="AT2860" s="65" t="str">
        <f t="shared" si="2117"/>
        <v/>
      </c>
      <c r="AU2860" s="65" t="str">
        <f t="shared" si="2118"/>
        <v/>
      </c>
      <c r="AV2860" s="66" t="str">
        <f t="shared" si="2119"/>
        <v/>
      </c>
      <c r="AX2860" s="73" t="str">
        <f t="shared" si="2140"/>
        <v/>
      </c>
      <c r="AY2860" s="74" t="str">
        <f t="shared" si="2145"/>
        <v/>
      </c>
      <c r="AZ2860" s="74" t="str">
        <f t="shared" si="2145"/>
        <v/>
      </c>
      <c r="BA2860" s="74" t="str">
        <f t="shared" si="2145"/>
        <v/>
      </c>
      <c r="BB2860" s="74" t="str">
        <f t="shared" si="2145"/>
        <v/>
      </c>
      <c r="BC2860" s="74" t="str">
        <f t="shared" si="2145"/>
        <v/>
      </c>
      <c r="BD2860" s="74" t="str">
        <f t="shared" si="2145"/>
        <v/>
      </c>
      <c r="BE2860" s="74" t="str">
        <f t="shared" si="2145"/>
        <v/>
      </c>
      <c r="BF2860" s="74" t="str">
        <f t="shared" si="2145"/>
        <v/>
      </c>
      <c r="BG2860" s="75" t="str">
        <f t="shared" si="2145"/>
        <v/>
      </c>
      <c r="BI2860" s="73" t="str">
        <f t="shared" si="2141"/>
        <v/>
      </c>
      <c r="BJ2860" s="74" t="str">
        <f t="shared" si="2144"/>
        <v/>
      </c>
      <c r="BK2860" s="74" t="str">
        <f t="shared" si="2144"/>
        <v/>
      </c>
      <c r="BL2860" s="74" t="str">
        <f t="shared" si="2144"/>
        <v/>
      </c>
      <c r="BM2860" s="74" t="str">
        <f t="shared" si="2144"/>
        <v/>
      </c>
      <c r="BN2860" s="74" t="str">
        <f t="shared" si="2144"/>
        <v/>
      </c>
      <c r="BO2860" s="74" t="str">
        <f t="shared" si="2144"/>
        <v/>
      </c>
      <c r="BP2860" s="74" t="str">
        <f t="shared" si="2144"/>
        <v/>
      </c>
      <c r="BQ2860" s="74" t="str">
        <f t="shared" si="2144"/>
        <v/>
      </c>
      <c r="BR2860" s="75" t="str">
        <f t="shared" si="2144"/>
        <v/>
      </c>
      <c r="BU2860" s="42" t="str">
        <f t="shared" si="2120"/>
        <v/>
      </c>
      <c r="BV2860" s="66" t="str">
        <f t="shared" si="2121"/>
        <v/>
      </c>
      <c r="BX2860" s="64" t="str">
        <f t="shared" si="2122"/>
        <v/>
      </c>
      <c r="BY2860" s="65" t="str">
        <f t="shared" si="2123"/>
        <v/>
      </c>
      <c r="BZ2860" s="65" t="str">
        <f t="shared" si="2124"/>
        <v/>
      </c>
      <c r="CA2860" s="65" t="str">
        <f t="shared" si="2125"/>
        <v/>
      </c>
      <c r="CB2860" s="65" t="str">
        <f t="shared" si="2126"/>
        <v/>
      </c>
      <c r="CC2860" s="65" t="str">
        <f t="shared" si="2127"/>
        <v/>
      </c>
      <c r="CD2860" s="65" t="str">
        <f t="shared" si="2128"/>
        <v/>
      </c>
      <c r="CE2860" s="65" t="str">
        <f t="shared" si="2129"/>
        <v/>
      </c>
      <c r="CF2860" s="65" t="str">
        <f t="shared" si="2130"/>
        <v/>
      </c>
      <c r="CG2860" s="66" t="str">
        <f t="shared" si="2131"/>
        <v/>
      </c>
      <c r="CI2860" s="42" t="str">
        <f t="shared" si="2132"/>
        <v/>
      </c>
      <c r="CK2860" s="92" t="str">
        <f t="shared" si="2133"/>
        <v/>
      </c>
      <c r="CL2860" s="65" t="str">
        <f t="shared" si="2134"/>
        <v/>
      </c>
      <c r="CM2860" s="93" t="str">
        <f t="shared" si="2135"/>
        <v/>
      </c>
      <c r="CN2860" s="101" t="str">
        <f t="shared" si="2104"/>
        <v/>
      </c>
      <c r="CP2860" s="92" t="str">
        <f t="shared" si="2136"/>
        <v/>
      </c>
      <c r="CQ2860" s="65" t="str">
        <f t="shared" si="2137"/>
        <v/>
      </c>
      <c r="CR2860" s="93" t="str">
        <f t="shared" si="2138"/>
        <v/>
      </c>
      <c r="CS2860" s="101" t="str">
        <f t="shared" si="2139"/>
        <v/>
      </c>
    </row>
    <row r="2861" spans="1:97" x14ac:dyDescent="0.25">
      <c r="A2861" s="51"/>
      <c r="B2861" s="15" t="str">
        <f t="shared" si="2102"/>
        <v/>
      </c>
      <c r="C2861" s="15" t="str">
        <f t="shared" si="2105"/>
        <v/>
      </c>
      <c r="D2861" s="51"/>
      <c r="E2861" s="137"/>
      <c r="F2861" s="138"/>
      <c r="G2861" s="139"/>
      <c r="H2861" s="138"/>
      <c r="I2861" s="140"/>
      <c r="J2861" s="138"/>
      <c r="K2861" s="141"/>
      <c r="L2861" s="139"/>
      <c r="M2861" s="142"/>
      <c r="N2861" s="142"/>
      <c r="O2861" s="143"/>
      <c r="P2861" s="144"/>
      <c r="Q2861" s="144"/>
      <c r="R2861" s="144"/>
      <c r="S2861" s="144"/>
      <c r="T2861" s="144"/>
      <c r="U2861" s="144"/>
      <c r="V2861" s="144"/>
      <c r="W2861" s="144"/>
      <c r="X2861" s="145"/>
      <c r="Y2861" s="51"/>
      <c r="Z2861" s="13" t="str">
        <f t="shared" si="2106"/>
        <v/>
      </c>
      <c r="AA2861" s="51"/>
      <c r="AE2861" s="42" t="str">
        <f t="shared" si="2107"/>
        <v/>
      </c>
      <c r="AF2861" s="42" t="str">
        <f>IF($I2861="", "", IF(COUNTIF($I$10:$I2860, I2861)&gt;0, "", SUMIF($I$10:$I$3009, $I2861, $AE$10:$AE$3009)))</f>
        <v/>
      </c>
      <c r="AG2861" s="45" t="str">
        <f>IF($AF2861="", "", COUNTIF($AF$10:$AF$3009, "&gt;"&amp;AF2861)+1+COUNTIF($AF$10:$AF2861, $AF2861)-1)</f>
        <v/>
      </c>
      <c r="AI2861" s="42" t="str">
        <f t="shared" si="2108"/>
        <v/>
      </c>
      <c r="AK2861" s="15" t="str">
        <f t="shared" si="2109"/>
        <v/>
      </c>
      <c r="AM2861" s="64" t="str">
        <f t="shared" si="2110"/>
        <v/>
      </c>
      <c r="AN2861" s="65" t="str">
        <f t="shared" si="2111"/>
        <v/>
      </c>
      <c r="AO2861" s="65" t="str">
        <f t="shared" si="2112"/>
        <v/>
      </c>
      <c r="AP2861" s="65" t="str">
        <f t="shared" si="2113"/>
        <v/>
      </c>
      <c r="AQ2861" s="65" t="str">
        <f t="shared" si="2114"/>
        <v/>
      </c>
      <c r="AR2861" s="65" t="str">
        <f t="shared" si="2115"/>
        <v/>
      </c>
      <c r="AS2861" s="65" t="str">
        <f t="shared" si="2116"/>
        <v/>
      </c>
      <c r="AT2861" s="65" t="str">
        <f t="shared" si="2117"/>
        <v/>
      </c>
      <c r="AU2861" s="65" t="str">
        <f t="shared" si="2118"/>
        <v/>
      </c>
      <c r="AV2861" s="66" t="str">
        <f t="shared" si="2119"/>
        <v/>
      </c>
      <c r="AX2861" s="73" t="str">
        <f t="shared" si="2140"/>
        <v/>
      </c>
      <c r="AY2861" s="74" t="str">
        <f t="shared" si="2145"/>
        <v/>
      </c>
      <c r="AZ2861" s="74" t="str">
        <f t="shared" si="2145"/>
        <v/>
      </c>
      <c r="BA2861" s="74" t="str">
        <f t="shared" si="2145"/>
        <v/>
      </c>
      <c r="BB2861" s="74" t="str">
        <f t="shared" si="2145"/>
        <v/>
      </c>
      <c r="BC2861" s="74" t="str">
        <f t="shared" si="2145"/>
        <v/>
      </c>
      <c r="BD2861" s="74" t="str">
        <f t="shared" si="2145"/>
        <v/>
      </c>
      <c r="BE2861" s="74" t="str">
        <f t="shared" si="2145"/>
        <v/>
      </c>
      <c r="BF2861" s="74" t="str">
        <f t="shared" si="2145"/>
        <v/>
      </c>
      <c r="BG2861" s="75" t="str">
        <f t="shared" si="2145"/>
        <v/>
      </c>
      <c r="BI2861" s="73" t="str">
        <f t="shared" si="2141"/>
        <v/>
      </c>
      <c r="BJ2861" s="74" t="str">
        <f t="shared" si="2144"/>
        <v/>
      </c>
      <c r="BK2861" s="74" t="str">
        <f t="shared" si="2144"/>
        <v/>
      </c>
      <c r="BL2861" s="74" t="str">
        <f t="shared" si="2144"/>
        <v/>
      </c>
      <c r="BM2861" s="74" t="str">
        <f t="shared" si="2144"/>
        <v/>
      </c>
      <c r="BN2861" s="74" t="str">
        <f t="shared" si="2144"/>
        <v/>
      </c>
      <c r="BO2861" s="74" t="str">
        <f t="shared" si="2144"/>
        <v/>
      </c>
      <c r="BP2861" s="74" t="str">
        <f t="shared" si="2144"/>
        <v/>
      </c>
      <c r="BQ2861" s="74" t="str">
        <f t="shared" si="2144"/>
        <v/>
      </c>
      <c r="BR2861" s="75" t="str">
        <f t="shared" si="2144"/>
        <v/>
      </c>
      <c r="BU2861" s="42" t="str">
        <f t="shared" si="2120"/>
        <v/>
      </c>
      <c r="BV2861" s="66" t="str">
        <f t="shared" si="2121"/>
        <v/>
      </c>
      <c r="BX2861" s="64" t="str">
        <f t="shared" si="2122"/>
        <v/>
      </c>
      <c r="BY2861" s="65" t="str">
        <f t="shared" si="2123"/>
        <v/>
      </c>
      <c r="BZ2861" s="65" t="str">
        <f t="shared" si="2124"/>
        <v/>
      </c>
      <c r="CA2861" s="65" t="str">
        <f t="shared" si="2125"/>
        <v/>
      </c>
      <c r="CB2861" s="65" t="str">
        <f t="shared" si="2126"/>
        <v/>
      </c>
      <c r="CC2861" s="65" t="str">
        <f t="shared" si="2127"/>
        <v/>
      </c>
      <c r="CD2861" s="65" t="str">
        <f t="shared" si="2128"/>
        <v/>
      </c>
      <c r="CE2861" s="65" t="str">
        <f t="shared" si="2129"/>
        <v/>
      </c>
      <c r="CF2861" s="65" t="str">
        <f t="shared" si="2130"/>
        <v/>
      </c>
      <c r="CG2861" s="66" t="str">
        <f t="shared" si="2131"/>
        <v/>
      </c>
      <c r="CI2861" s="42" t="str">
        <f t="shared" si="2132"/>
        <v/>
      </c>
      <c r="CK2861" s="92" t="str">
        <f t="shared" si="2133"/>
        <v/>
      </c>
      <c r="CL2861" s="65" t="str">
        <f t="shared" si="2134"/>
        <v/>
      </c>
      <c r="CM2861" s="93" t="str">
        <f t="shared" si="2135"/>
        <v/>
      </c>
      <c r="CN2861" s="101" t="str">
        <f t="shared" si="2104"/>
        <v/>
      </c>
      <c r="CP2861" s="92" t="str">
        <f t="shared" si="2136"/>
        <v/>
      </c>
      <c r="CQ2861" s="65" t="str">
        <f t="shared" si="2137"/>
        <v/>
      </c>
      <c r="CR2861" s="93" t="str">
        <f t="shared" si="2138"/>
        <v/>
      </c>
      <c r="CS2861" s="101" t="str">
        <f t="shared" si="2139"/>
        <v/>
      </c>
    </row>
    <row r="2862" spans="1:97" x14ac:dyDescent="0.25">
      <c r="A2862" s="51"/>
      <c r="B2862" s="15" t="str">
        <f t="shared" si="2102"/>
        <v/>
      </c>
      <c r="C2862" s="15" t="str">
        <f t="shared" si="2105"/>
        <v/>
      </c>
      <c r="D2862" s="51"/>
      <c r="E2862" s="137"/>
      <c r="F2862" s="138"/>
      <c r="G2862" s="139"/>
      <c r="H2862" s="138"/>
      <c r="I2862" s="140"/>
      <c r="J2862" s="138"/>
      <c r="K2862" s="141"/>
      <c r="L2862" s="139"/>
      <c r="M2862" s="142"/>
      <c r="N2862" s="142"/>
      <c r="O2862" s="143"/>
      <c r="P2862" s="144"/>
      <c r="Q2862" s="144"/>
      <c r="R2862" s="144"/>
      <c r="S2862" s="144"/>
      <c r="T2862" s="144"/>
      <c r="U2862" s="144"/>
      <c r="V2862" s="144"/>
      <c r="W2862" s="144"/>
      <c r="X2862" s="145"/>
      <c r="Y2862" s="51"/>
      <c r="Z2862" s="13" t="str">
        <f t="shared" si="2106"/>
        <v/>
      </c>
      <c r="AA2862" s="51"/>
      <c r="AE2862" s="42" t="str">
        <f t="shared" si="2107"/>
        <v/>
      </c>
      <c r="AF2862" s="42" t="str">
        <f>IF($I2862="", "", IF(COUNTIF($I$10:$I2861, I2862)&gt;0, "", SUMIF($I$10:$I$3009, $I2862, $AE$10:$AE$3009)))</f>
        <v/>
      </c>
      <c r="AG2862" s="45" t="str">
        <f>IF($AF2862="", "", COUNTIF($AF$10:$AF$3009, "&gt;"&amp;AF2862)+1+COUNTIF($AF$10:$AF2862, $AF2862)-1)</f>
        <v/>
      </c>
      <c r="AI2862" s="42" t="str">
        <f t="shared" si="2108"/>
        <v/>
      </c>
      <c r="AK2862" s="15" t="str">
        <f t="shared" si="2109"/>
        <v/>
      </c>
      <c r="AM2862" s="64" t="str">
        <f t="shared" si="2110"/>
        <v/>
      </c>
      <c r="AN2862" s="65" t="str">
        <f t="shared" si="2111"/>
        <v/>
      </c>
      <c r="AO2862" s="65" t="str">
        <f t="shared" si="2112"/>
        <v/>
      </c>
      <c r="AP2862" s="65" t="str">
        <f t="shared" si="2113"/>
        <v/>
      </c>
      <c r="AQ2862" s="65" t="str">
        <f t="shared" si="2114"/>
        <v/>
      </c>
      <c r="AR2862" s="65" t="str">
        <f t="shared" si="2115"/>
        <v/>
      </c>
      <c r="AS2862" s="65" t="str">
        <f t="shared" si="2116"/>
        <v/>
      </c>
      <c r="AT2862" s="65" t="str">
        <f t="shared" si="2117"/>
        <v/>
      </c>
      <c r="AU2862" s="65" t="str">
        <f t="shared" si="2118"/>
        <v/>
      </c>
      <c r="AV2862" s="66" t="str">
        <f t="shared" si="2119"/>
        <v/>
      </c>
      <c r="AX2862" s="73" t="str">
        <f t="shared" si="2140"/>
        <v/>
      </c>
      <c r="AY2862" s="74" t="str">
        <f t="shared" si="2145"/>
        <v/>
      </c>
      <c r="AZ2862" s="74" t="str">
        <f t="shared" si="2145"/>
        <v/>
      </c>
      <c r="BA2862" s="74" t="str">
        <f t="shared" si="2145"/>
        <v/>
      </c>
      <c r="BB2862" s="74" t="str">
        <f t="shared" si="2145"/>
        <v/>
      </c>
      <c r="BC2862" s="74" t="str">
        <f t="shared" si="2145"/>
        <v/>
      </c>
      <c r="BD2862" s="74" t="str">
        <f t="shared" si="2145"/>
        <v/>
      </c>
      <c r="BE2862" s="74" t="str">
        <f t="shared" si="2145"/>
        <v/>
      </c>
      <c r="BF2862" s="74" t="str">
        <f t="shared" si="2145"/>
        <v/>
      </c>
      <c r="BG2862" s="75" t="str">
        <f t="shared" si="2145"/>
        <v/>
      </c>
      <c r="BI2862" s="73" t="str">
        <f t="shared" si="2141"/>
        <v/>
      </c>
      <c r="BJ2862" s="74" t="str">
        <f t="shared" si="2144"/>
        <v/>
      </c>
      <c r="BK2862" s="74" t="str">
        <f t="shared" si="2144"/>
        <v/>
      </c>
      <c r="BL2862" s="74" t="str">
        <f t="shared" si="2144"/>
        <v/>
      </c>
      <c r="BM2862" s="74" t="str">
        <f t="shared" si="2144"/>
        <v/>
      </c>
      <c r="BN2862" s="74" t="str">
        <f t="shared" si="2144"/>
        <v/>
      </c>
      <c r="BO2862" s="74" t="str">
        <f t="shared" si="2144"/>
        <v/>
      </c>
      <c r="BP2862" s="74" t="str">
        <f t="shared" si="2144"/>
        <v/>
      </c>
      <c r="BQ2862" s="74" t="str">
        <f t="shared" si="2144"/>
        <v/>
      </c>
      <c r="BR2862" s="75" t="str">
        <f t="shared" si="2144"/>
        <v/>
      </c>
      <c r="BU2862" s="42" t="str">
        <f t="shared" si="2120"/>
        <v/>
      </c>
      <c r="BV2862" s="66" t="str">
        <f t="shared" si="2121"/>
        <v/>
      </c>
      <c r="BX2862" s="64" t="str">
        <f t="shared" si="2122"/>
        <v/>
      </c>
      <c r="BY2862" s="65" t="str">
        <f t="shared" si="2123"/>
        <v/>
      </c>
      <c r="BZ2862" s="65" t="str">
        <f t="shared" si="2124"/>
        <v/>
      </c>
      <c r="CA2862" s="65" t="str">
        <f t="shared" si="2125"/>
        <v/>
      </c>
      <c r="CB2862" s="65" t="str">
        <f t="shared" si="2126"/>
        <v/>
      </c>
      <c r="CC2862" s="65" t="str">
        <f t="shared" si="2127"/>
        <v/>
      </c>
      <c r="CD2862" s="65" t="str">
        <f t="shared" si="2128"/>
        <v/>
      </c>
      <c r="CE2862" s="65" t="str">
        <f t="shared" si="2129"/>
        <v/>
      </c>
      <c r="CF2862" s="65" t="str">
        <f t="shared" si="2130"/>
        <v/>
      </c>
      <c r="CG2862" s="66" t="str">
        <f t="shared" si="2131"/>
        <v/>
      </c>
      <c r="CI2862" s="42" t="str">
        <f t="shared" si="2132"/>
        <v/>
      </c>
      <c r="CK2862" s="92" t="str">
        <f t="shared" si="2133"/>
        <v/>
      </c>
      <c r="CL2862" s="65" t="str">
        <f t="shared" si="2134"/>
        <v/>
      </c>
      <c r="CM2862" s="93" t="str">
        <f t="shared" si="2135"/>
        <v/>
      </c>
      <c r="CN2862" s="101" t="str">
        <f t="shared" si="2104"/>
        <v/>
      </c>
      <c r="CP2862" s="92" t="str">
        <f t="shared" si="2136"/>
        <v/>
      </c>
      <c r="CQ2862" s="65" t="str">
        <f t="shared" si="2137"/>
        <v/>
      </c>
      <c r="CR2862" s="93" t="str">
        <f t="shared" si="2138"/>
        <v/>
      </c>
      <c r="CS2862" s="101" t="str">
        <f t="shared" si="2139"/>
        <v/>
      </c>
    </row>
    <row r="2863" spans="1:97" x14ac:dyDescent="0.25">
      <c r="A2863" s="51"/>
      <c r="B2863" s="15" t="str">
        <f t="shared" si="2102"/>
        <v/>
      </c>
      <c r="C2863" s="15" t="str">
        <f t="shared" si="2105"/>
        <v/>
      </c>
      <c r="D2863" s="51"/>
      <c r="E2863" s="137"/>
      <c r="F2863" s="138"/>
      <c r="G2863" s="139"/>
      <c r="H2863" s="138"/>
      <c r="I2863" s="140"/>
      <c r="J2863" s="138"/>
      <c r="K2863" s="141"/>
      <c r="L2863" s="139"/>
      <c r="M2863" s="142"/>
      <c r="N2863" s="142"/>
      <c r="O2863" s="143"/>
      <c r="P2863" s="144"/>
      <c r="Q2863" s="144"/>
      <c r="R2863" s="144"/>
      <c r="S2863" s="144"/>
      <c r="T2863" s="144"/>
      <c r="U2863" s="144"/>
      <c r="V2863" s="144"/>
      <c r="W2863" s="144"/>
      <c r="X2863" s="145"/>
      <c r="Y2863" s="51"/>
      <c r="Z2863" s="13" t="str">
        <f t="shared" si="2106"/>
        <v/>
      </c>
      <c r="AA2863" s="51"/>
      <c r="AE2863" s="42" t="str">
        <f t="shared" si="2107"/>
        <v/>
      </c>
      <c r="AF2863" s="42" t="str">
        <f>IF($I2863="", "", IF(COUNTIF($I$10:$I2862, I2863)&gt;0, "", SUMIF($I$10:$I$3009, $I2863, $AE$10:$AE$3009)))</f>
        <v/>
      </c>
      <c r="AG2863" s="45" t="str">
        <f>IF($AF2863="", "", COUNTIF($AF$10:$AF$3009, "&gt;"&amp;AF2863)+1+COUNTIF($AF$10:$AF2863, $AF2863)-1)</f>
        <v/>
      </c>
      <c r="AI2863" s="42" t="str">
        <f t="shared" si="2108"/>
        <v/>
      </c>
      <c r="AK2863" s="15" t="str">
        <f t="shared" si="2109"/>
        <v/>
      </c>
      <c r="AM2863" s="64" t="str">
        <f t="shared" si="2110"/>
        <v/>
      </c>
      <c r="AN2863" s="65" t="str">
        <f t="shared" si="2111"/>
        <v/>
      </c>
      <c r="AO2863" s="65" t="str">
        <f t="shared" si="2112"/>
        <v/>
      </c>
      <c r="AP2863" s="65" t="str">
        <f t="shared" si="2113"/>
        <v/>
      </c>
      <c r="AQ2863" s="65" t="str">
        <f t="shared" si="2114"/>
        <v/>
      </c>
      <c r="AR2863" s="65" t="str">
        <f t="shared" si="2115"/>
        <v/>
      </c>
      <c r="AS2863" s="65" t="str">
        <f t="shared" si="2116"/>
        <v/>
      </c>
      <c r="AT2863" s="65" t="str">
        <f t="shared" si="2117"/>
        <v/>
      </c>
      <c r="AU2863" s="65" t="str">
        <f t="shared" si="2118"/>
        <v/>
      </c>
      <c r="AV2863" s="66" t="str">
        <f t="shared" si="2119"/>
        <v/>
      </c>
      <c r="AX2863" s="73" t="str">
        <f t="shared" si="2140"/>
        <v/>
      </c>
      <c r="AY2863" s="74" t="str">
        <f t="shared" si="2145"/>
        <v/>
      </c>
      <c r="AZ2863" s="74" t="str">
        <f t="shared" si="2145"/>
        <v/>
      </c>
      <c r="BA2863" s="74" t="str">
        <f t="shared" si="2145"/>
        <v/>
      </c>
      <c r="BB2863" s="74" t="str">
        <f t="shared" si="2145"/>
        <v/>
      </c>
      <c r="BC2863" s="74" t="str">
        <f t="shared" si="2145"/>
        <v/>
      </c>
      <c r="BD2863" s="74" t="str">
        <f t="shared" si="2145"/>
        <v/>
      </c>
      <c r="BE2863" s="74" t="str">
        <f t="shared" si="2145"/>
        <v/>
      </c>
      <c r="BF2863" s="74" t="str">
        <f t="shared" si="2145"/>
        <v/>
      </c>
      <c r="BG2863" s="75" t="str">
        <f t="shared" si="2145"/>
        <v/>
      </c>
      <c r="BI2863" s="73" t="str">
        <f t="shared" si="2141"/>
        <v/>
      </c>
      <c r="BJ2863" s="74" t="str">
        <f t="shared" si="2144"/>
        <v/>
      </c>
      <c r="BK2863" s="74" t="str">
        <f t="shared" si="2144"/>
        <v/>
      </c>
      <c r="BL2863" s="74" t="str">
        <f t="shared" si="2144"/>
        <v/>
      </c>
      <c r="BM2863" s="74" t="str">
        <f t="shared" si="2144"/>
        <v/>
      </c>
      <c r="BN2863" s="74" t="str">
        <f t="shared" si="2144"/>
        <v/>
      </c>
      <c r="BO2863" s="74" t="str">
        <f t="shared" si="2144"/>
        <v/>
      </c>
      <c r="BP2863" s="74" t="str">
        <f t="shared" si="2144"/>
        <v/>
      </c>
      <c r="BQ2863" s="74" t="str">
        <f t="shared" si="2144"/>
        <v/>
      </c>
      <c r="BR2863" s="75" t="str">
        <f t="shared" si="2144"/>
        <v/>
      </c>
      <c r="BU2863" s="42" t="str">
        <f t="shared" si="2120"/>
        <v/>
      </c>
      <c r="BV2863" s="66" t="str">
        <f t="shared" si="2121"/>
        <v/>
      </c>
      <c r="BX2863" s="64" t="str">
        <f t="shared" si="2122"/>
        <v/>
      </c>
      <c r="BY2863" s="65" t="str">
        <f t="shared" si="2123"/>
        <v/>
      </c>
      <c r="BZ2863" s="65" t="str">
        <f t="shared" si="2124"/>
        <v/>
      </c>
      <c r="CA2863" s="65" t="str">
        <f t="shared" si="2125"/>
        <v/>
      </c>
      <c r="CB2863" s="65" t="str">
        <f t="shared" si="2126"/>
        <v/>
      </c>
      <c r="CC2863" s="65" t="str">
        <f t="shared" si="2127"/>
        <v/>
      </c>
      <c r="CD2863" s="65" t="str">
        <f t="shared" si="2128"/>
        <v/>
      </c>
      <c r="CE2863" s="65" t="str">
        <f t="shared" si="2129"/>
        <v/>
      </c>
      <c r="CF2863" s="65" t="str">
        <f t="shared" si="2130"/>
        <v/>
      </c>
      <c r="CG2863" s="66" t="str">
        <f t="shared" si="2131"/>
        <v/>
      </c>
      <c r="CI2863" s="42" t="str">
        <f t="shared" si="2132"/>
        <v/>
      </c>
      <c r="CK2863" s="92" t="str">
        <f t="shared" si="2133"/>
        <v/>
      </c>
      <c r="CL2863" s="65" t="str">
        <f t="shared" si="2134"/>
        <v/>
      </c>
      <c r="CM2863" s="93" t="str">
        <f t="shared" si="2135"/>
        <v/>
      </c>
      <c r="CN2863" s="101" t="str">
        <f t="shared" si="2104"/>
        <v/>
      </c>
      <c r="CP2863" s="92" t="str">
        <f t="shared" si="2136"/>
        <v/>
      </c>
      <c r="CQ2863" s="65" t="str">
        <f t="shared" si="2137"/>
        <v/>
      </c>
      <c r="CR2863" s="93" t="str">
        <f t="shared" si="2138"/>
        <v/>
      </c>
      <c r="CS2863" s="101" t="str">
        <f t="shared" si="2139"/>
        <v/>
      </c>
    </row>
    <row r="2864" spans="1:97" x14ac:dyDescent="0.25">
      <c r="A2864" s="51"/>
      <c r="B2864" s="15" t="str">
        <f t="shared" si="2102"/>
        <v/>
      </c>
      <c r="C2864" s="15" t="str">
        <f t="shared" si="2105"/>
        <v/>
      </c>
      <c r="D2864" s="51"/>
      <c r="E2864" s="137"/>
      <c r="F2864" s="138"/>
      <c r="G2864" s="139"/>
      <c r="H2864" s="138"/>
      <c r="I2864" s="140"/>
      <c r="J2864" s="138"/>
      <c r="K2864" s="141"/>
      <c r="L2864" s="139"/>
      <c r="M2864" s="142"/>
      <c r="N2864" s="142"/>
      <c r="O2864" s="143"/>
      <c r="P2864" s="144"/>
      <c r="Q2864" s="144"/>
      <c r="R2864" s="144"/>
      <c r="S2864" s="144"/>
      <c r="T2864" s="144"/>
      <c r="U2864" s="144"/>
      <c r="V2864" s="144"/>
      <c r="W2864" s="144"/>
      <c r="X2864" s="145"/>
      <c r="Y2864" s="51"/>
      <c r="Z2864" s="13" t="str">
        <f t="shared" si="2106"/>
        <v/>
      </c>
      <c r="AA2864" s="51"/>
      <c r="AE2864" s="42" t="str">
        <f t="shared" si="2107"/>
        <v/>
      </c>
      <c r="AF2864" s="42" t="str">
        <f>IF($I2864="", "", IF(COUNTIF($I$10:$I2863, I2864)&gt;0, "", SUMIF($I$10:$I$3009, $I2864, $AE$10:$AE$3009)))</f>
        <v/>
      </c>
      <c r="AG2864" s="45" t="str">
        <f>IF($AF2864="", "", COUNTIF($AF$10:$AF$3009, "&gt;"&amp;AF2864)+1+COUNTIF($AF$10:$AF2864, $AF2864)-1)</f>
        <v/>
      </c>
      <c r="AI2864" s="42" t="str">
        <f t="shared" si="2108"/>
        <v/>
      </c>
      <c r="AK2864" s="15" t="str">
        <f t="shared" si="2109"/>
        <v/>
      </c>
      <c r="AM2864" s="64" t="str">
        <f t="shared" si="2110"/>
        <v/>
      </c>
      <c r="AN2864" s="65" t="str">
        <f t="shared" si="2111"/>
        <v/>
      </c>
      <c r="AO2864" s="65" t="str">
        <f t="shared" si="2112"/>
        <v/>
      </c>
      <c r="AP2864" s="65" t="str">
        <f t="shared" si="2113"/>
        <v/>
      </c>
      <c r="AQ2864" s="65" t="str">
        <f t="shared" si="2114"/>
        <v/>
      </c>
      <c r="AR2864" s="65" t="str">
        <f t="shared" si="2115"/>
        <v/>
      </c>
      <c r="AS2864" s="65" t="str">
        <f t="shared" si="2116"/>
        <v/>
      </c>
      <c r="AT2864" s="65" t="str">
        <f t="shared" si="2117"/>
        <v/>
      </c>
      <c r="AU2864" s="65" t="str">
        <f t="shared" si="2118"/>
        <v/>
      </c>
      <c r="AV2864" s="66" t="str">
        <f t="shared" si="2119"/>
        <v/>
      </c>
      <c r="AX2864" s="73" t="str">
        <f t="shared" si="2140"/>
        <v/>
      </c>
      <c r="AY2864" s="74" t="str">
        <f t="shared" si="2145"/>
        <v/>
      </c>
      <c r="AZ2864" s="74" t="str">
        <f t="shared" si="2145"/>
        <v/>
      </c>
      <c r="BA2864" s="74" t="str">
        <f t="shared" si="2145"/>
        <v/>
      </c>
      <c r="BB2864" s="74" t="str">
        <f t="shared" si="2145"/>
        <v/>
      </c>
      <c r="BC2864" s="74" t="str">
        <f t="shared" si="2145"/>
        <v/>
      </c>
      <c r="BD2864" s="74" t="str">
        <f t="shared" si="2145"/>
        <v/>
      </c>
      <c r="BE2864" s="74" t="str">
        <f t="shared" si="2145"/>
        <v/>
      </c>
      <c r="BF2864" s="74" t="str">
        <f t="shared" si="2145"/>
        <v/>
      </c>
      <c r="BG2864" s="75" t="str">
        <f t="shared" si="2145"/>
        <v/>
      </c>
      <c r="BI2864" s="73" t="str">
        <f t="shared" si="2141"/>
        <v/>
      </c>
      <c r="BJ2864" s="74" t="str">
        <f t="shared" si="2144"/>
        <v/>
      </c>
      <c r="BK2864" s="74" t="str">
        <f t="shared" si="2144"/>
        <v/>
      </c>
      <c r="BL2864" s="74" t="str">
        <f t="shared" si="2144"/>
        <v/>
      </c>
      <c r="BM2864" s="74" t="str">
        <f t="shared" si="2144"/>
        <v/>
      </c>
      <c r="BN2864" s="74" t="str">
        <f t="shared" si="2144"/>
        <v/>
      </c>
      <c r="BO2864" s="74" t="str">
        <f t="shared" si="2144"/>
        <v/>
      </c>
      <c r="BP2864" s="74" t="str">
        <f t="shared" si="2144"/>
        <v/>
      </c>
      <c r="BQ2864" s="74" t="str">
        <f t="shared" si="2144"/>
        <v/>
      </c>
      <c r="BR2864" s="75" t="str">
        <f t="shared" si="2144"/>
        <v/>
      </c>
      <c r="BU2864" s="42" t="str">
        <f t="shared" si="2120"/>
        <v/>
      </c>
      <c r="BV2864" s="66" t="str">
        <f t="shared" si="2121"/>
        <v/>
      </c>
      <c r="BX2864" s="64" t="str">
        <f t="shared" si="2122"/>
        <v/>
      </c>
      <c r="BY2864" s="65" t="str">
        <f t="shared" si="2123"/>
        <v/>
      </c>
      <c r="BZ2864" s="65" t="str">
        <f t="shared" si="2124"/>
        <v/>
      </c>
      <c r="CA2864" s="65" t="str">
        <f t="shared" si="2125"/>
        <v/>
      </c>
      <c r="CB2864" s="65" t="str">
        <f t="shared" si="2126"/>
        <v/>
      </c>
      <c r="CC2864" s="65" t="str">
        <f t="shared" si="2127"/>
        <v/>
      </c>
      <c r="CD2864" s="65" t="str">
        <f t="shared" si="2128"/>
        <v/>
      </c>
      <c r="CE2864" s="65" t="str">
        <f t="shared" si="2129"/>
        <v/>
      </c>
      <c r="CF2864" s="65" t="str">
        <f t="shared" si="2130"/>
        <v/>
      </c>
      <c r="CG2864" s="66" t="str">
        <f t="shared" si="2131"/>
        <v/>
      </c>
      <c r="CI2864" s="42" t="str">
        <f t="shared" si="2132"/>
        <v/>
      </c>
      <c r="CK2864" s="92" t="str">
        <f t="shared" si="2133"/>
        <v/>
      </c>
      <c r="CL2864" s="65" t="str">
        <f t="shared" si="2134"/>
        <v/>
      </c>
      <c r="CM2864" s="93" t="str">
        <f t="shared" si="2135"/>
        <v/>
      </c>
      <c r="CN2864" s="101" t="str">
        <f t="shared" si="2104"/>
        <v/>
      </c>
      <c r="CP2864" s="92" t="str">
        <f t="shared" si="2136"/>
        <v/>
      </c>
      <c r="CQ2864" s="65" t="str">
        <f t="shared" si="2137"/>
        <v/>
      </c>
      <c r="CR2864" s="93" t="str">
        <f t="shared" si="2138"/>
        <v/>
      </c>
      <c r="CS2864" s="101" t="str">
        <f t="shared" si="2139"/>
        <v/>
      </c>
    </row>
    <row r="2865" spans="1:97" x14ac:dyDescent="0.25">
      <c r="A2865" s="51"/>
      <c r="B2865" s="15" t="str">
        <f t="shared" si="2102"/>
        <v/>
      </c>
      <c r="C2865" s="15" t="str">
        <f t="shared" si="2105"/>
        <v/>
      </c>
      <c r="D2865" s="51"/>
      <c r="E2865" s="137"/>
      <c r="F2865" s="138"/>
      <c r="G2865" s="139"/>
      <c r="H2865" s="138"/>
      <c r="I2865" s="140"/>
      <c r="J2865" s="138"/>
      <c r="K2865" s="141"/>
      <c r="L2865" s="139"/>
      <c r="M2865" s="142"/>
      <c r="N2865" s="142"/>
      <c r="O2865" s="143"/>
      <c r="P2865" s="144"/>
      <c r="Q2865" s="144"/>
      <c r="R2865" s="144"/>
      <c r="S2865" s="144"/>
      <c r="T2865" s="144"/>
      <c r="U2865" s="144"/>
      <c r="V2865" s="144"/>
      <c r="W2865" s="144"/>
      <c r="X2865" s="145"/>
      <c r="Y2865" s="51"/>
      <c r="Z2865" s="13" t="str">
        <f t="shared" si="2106"/>
        <v/>
      </c>
      <c r="AA2865" s="51"/>
      <c r="AE2865" s="42" t="str">
        <f t="shared" si="2107"/>
        <v/>
      </c>
      <c r="AF2865" s="42" t="str">
        <f>IF($I2865="", "", IF(COUNTIF($I$10:$I2864, I2865)&gt;0, "", SUMIF($I$10:$I$3009, $I2865, $AE$10:$AE$3009)))</f>
        <v/>
      </c>
      <c r="AG2865" s="45" t="str">
        <f>IF($AF2865="", "", COUNTIF($AF$10:$AF$3009, "&gt;"&amp;AF2865)+1+COUNTIF($AF$10:$AF2865, $AF2865)-1)</f>
        <v/>
      </c>
      <c r="AI2865" s="42" t="str">
        <f t="shared" si="2108"/>
        <v/>
      </c>
      <c r="AK2865" s="15" t="str">
        <f t="shared" si="2109"/>
        <v/>
      </c>
      <c r="AM2865" s="64" t="str">
        <f t="shared" si="2110"/>
        <v/>
      </c>
      <c r="AN2865" s="65" t="str">
        <f t="shared" si="2111"/>
        <v/>
      </c>
      <c r="AO2865" s="65" t="str">
        <f t="shared" si="2112"/>
        <v/>
      </c>
      <c r="AP2865" s="65" t="str">
        <f t="shared" si="2113"/>
        <v/>
      </c>
      <c r="AQ2865" s="65" t="str">
        <f t="shared" si="2114"/>
        <v/>
      </c>
      <c r="AR2865" s="65" t="str">
        <f t="shared" si="2115"/>
        <v/>
      </c>
      <c r="AS2865" s="65" t="str">
        <f t="shared" si="2116"/>
        <v/>
      </c>
      <c r="AT2865" s="65" t="str">
        <f t="shared" si="2117"/>
        <v/>
      </c>
      <c r="AU2865" s="65" t="str">
        <f t="shared" si="2118"/>
        <v/>
      </c>
      <c r="AV2865" s="66" t="str">
        <f t="shared" si="2119"/>
        <v/>
      </c>
      <c r="AX2865" s="73" t="str">
        <f t="shared" si="2140"/>
        <v/>
      </c>
      <c r="AY2865" s="74" t="str">
        <f t="shared" si="2145"/>
        <v/>
      </c>
      <c r="AZ2865" s="74" t="str">
        <f t="shared" si="2145"/>
        <v/>
      </c>
      <c r="BA2865" s="74" t="str">
        <f t="shared" si="2145"/>
        <v/>
      </c>
      <c r="BB2865" s="74" t="str">
        <f t="shared" si="2145"/>
        <v/>
      </c>
      <c r="BC2865" s="74" t="str">
        <f t="shared" si="2145"/>
        <v/>
      </c>
      <c r="BD2865" s="74" t="str">
        <f t="shared" si="2145"/>
        <v/>
      </c>
      <c r="BE2865" s="74" t="str">
        <f t="shared" si="2145"/>
        <v/>
      </c>
      <c r="BF2865" s="74" t="str">
        <f t="shared" si="2145"/>
        <v/>
      </c>
      <c r="BG2865" s="75" t="str">
        <f t="shared" si="2145"/>
        <v/>
      </c>
      <c r="BI2865" s="73" t="str">
        <f t="shared" si="2141"/>
        <v/>
      </c>
      <c r="BJ2865" s="74" t="str">
        <f t="shared" si="2144"/>
        <v/>
      </c>
      <c r="BK2865" s="74" t="str">
        <f t="shared" si="2144"/>
        <v/>
      </c>
      <c r="BL2865" s="74" t="str">
        <f t="shared" si="2144"/>
        <v/>
      </c>
      <c r="BM2865" s="74" t="str">
        <f t="shared" si="2144"/>
        <v/>
      </c>
      <c r="BN2865" s="74" t="str">
        <f t="shared" si="2144"/>
        <v/>
      </c>
      <c r="BO2865" s="74" t="str">
        <f t="shared" si="2144"/>
        <v/>
      </c>
      <c r="BP2865" s="74" t="str">
        <f t="shared" si="2144"/>
        <v/>
      </c>
      <c r="BQ2865" s="74" t="str">
        <f t="shared" si="2144"/>
        <v/>
      </c>
      <c r="BR2865" s="75" t="str">
        <f t="shared" si="2144"/>
        <v/>
      </c>
      <c r="BU2865" s="42" t="str">
        <f t="shared" si="2120"/>
        <v/>
      </c>
      <c r="BV2865" s="66" t="str">
        <f t="shared" si="2121"/>
        <v/>
      </c>
      <c r="BX2865" s="64" t="str">
        <f t="shared" si="2122"/>
        <v/>
      </c>
      <c r="BY2865" s="65" t="str">
        <f t="shared" si="2123"/>
        <v/>
      </c>
      <c r="BZ2865" s="65" t="str">
        <f t="shared" si="2124"/>
        <v/>
      </c>
      <c r="CA2865" s="65" t="str">
        <f t="shared" si="2125"/>
        <v/>
      </c>
      <c r="CB2865" s="65" t="str">
        <f t="shared" si="2126"/>
        <v/>
      </c>
      <c r="CC2865" s="65" t="str">
        <f t="shared" si="2127"/>
        <v/>
      </c>
      <c r="CD2865" s="65" t="str">
        <f t="shared" si="2128"/>
        <v/>
      </c>
      <c r="CE2865" s="65" t="str">
        <f t="shared" si="2129"/>
        <v/>
      </c>
      <c r="CF2865" s="65" t="str">
        <f t="shared" si="2130"/>
        <v/>
      </c>
      <c r="CG2865" s="66" t="str">
        <f t="shared" si="2131"/>
        <v/>
      </c>
      <c r="CI2865" s="42" t="str">
        <f t="shared" si="2132"/>
        <v/>
      </c>
      <c r="CK2865" s="92" t="str">
        <f t="shared" si="2133"/>
        <v/>
      </c>
      <c r="CL2865" s="65" t="str">
        <f t="shared" si="2134"/>
        <v/>
      </c>
      <c r="CM2865" s="93" t="str">
        <f t="shared" si="2135"/>
        <v/>
      </c>
      <c r="CN2865" s="101" t="str">
        <f t="shared" si="2104"/>
        <v/>
      </c>
      <c r="CP2865" s="92" t="str">
        <f t="shared" si="2136"/>
        <v/>
      </c>
      <c r="CQ2865" s="65" t="str">
        <f t="shared" si="2137"/>
        <v/>
      </c>
      <c r="CR2865" s="93" t="str">
        <f t="shared" si="2138"/>
        <v/>
      </c>
      <c r="CS2865" s="101" t="str">
        <f t="shared" si="2139"/>
        <v/>
      </c>
    </row>
    <row r="2866" spans="1:97" x14ac:dyDescent="0.25">
      <c r="A2866" s="51"/>
      <c r="B2866" s="15" t="str">
        <f t="shared" si="2102"/>
        <v/>
      </c>
      <c r="C2866" s="15" t="str">
        <f t="shared" si="2105"/>
        <v/>
      </c>
      <c r="D2866" s="51"/>
      <c r="E2866" s="137"/>
      <c r="F2866" s="138"/>
      <c r="G2866" s="139"/>
      <c r="H2866" s="138"/>
      <c r="I2866" s="140"/>
      <c r="J2866" s="138"/>
      <c r="K2866" s="141"/>
      <c r="L2866" s="139"/>
      <c r="M2866" s="142"/>
      <c r="N2866" s="142"/>
      <c r="O2866" s="143"/>
      <c r="P2866" s="144"/>
      <c r="Q2866" s="144"/>
      <c r="R2866" s="144"/>
      <c r="S2866" s="144"/>
      <c r="T2866" s="144"/>
      <c r="U2866" s="144"/>
      <c r="V2866" s="144"/>
      <c r="W2866" s="144"/>
      <c r="X2866" s="145"/>
      <c r="Y2866" s="51"/>
      <c r="Z2866" s="13" t="str">
        <f t="shared" si="2106"/>
        <v/>
      </c>
      <c r="AA2866" s="51"/>
      <c r="AE2866" s="42" t="str">
        <f t="shared" si="2107"/>
        <v/>
      </c>
      <c r="AF2866" s="42" t="str">
        <f>IF($I2866="", "", IF(COUNTIF($I$10:$I2865, I2866)&gt;0, "", SUMIF($I$10:$I$3009, $I2866, $AE$10:$AE$3009)))</f>
        <v/>
      </c>
      <c r="AG2866" s="45" t="str">
        <f>IF($AF2866="", "", COUNTIF($AF$10:$AF$3009, "&gt;"&amp;AF2866)+1+COUNTIF($AF$10:$AF2866, $AF2866)-1)</f>
        <v/>
      </c>
      <c r="AI2866" s="42" t="str">
        <f t="shared" si="2108"/>
        <v/>
      </c>
      <c r="AK2866" s="15" t="str">
        <f t="shared" si="2109"/>
        <v/>
      </c>
      <c r="AM2866" s="64" t="str">
        <f t="shared" si="2110"/>
        <v/>
      </c>
      <c r="AN2866" s="65" t="str">
        <f t="shared" si="2111"/>
        <v/>
      </c>
      <c r="AO2866" s="65" t="str">
        <f t="shared" si="2112"/>
        <v/>
      </c>
      <c r="AP2866" s="65" t="str">
        <f t="shared" si="2113"/>
        <v/>
      </c>
      <c r="AQ2866" s="65" t="str">
        <f t="shared" si="2114"/>
        <v/>
      </c>
      <c r="AR2866" s="65" t="str">
        <f t="shared" si="2115"/>
        <v/>
      </c>
      <c r="AS2866" s="65" t="str">
        <f t="shared" si="2116"/>
        <v/>
      </c>
      <c r="AT2866" s="65" t="str">
        <f t="shared" si="2117"/>
        <v/>
      </c>
      <c r="AU2866" s="65" t="str">
        <f t="shared" si="2118"/>
        <v/>
      </c>
      <c r="AV2866" s="66" t="str">
        <f t="shared" si="2119"/>
        <v/>
      </c>
      <c r="AX2866" s="73" t="str">
        <f t="shared" si="2140"/>
        <v/>
      </c>
      <c r="AY2866" s="74" t="str">
        <f t="shared" ref="AY2866:BG2875" si="2146">IF(AY$9="", "", IF($H2866=AY$9, $AE2866, ""))</f>
        <v/>
      </c>
      <c r="AZ2866" s="74" t="str">
        <f t="shared" si="2146"/>
        <v/>
      </c>
      <c r="BA2866" s="74" t="str">
        <f t="shared" si="2146"/>
        <v/>
      </c>
      <c r="BB2866" s="74" t="str">
        <f t="shared" si="2146"/>
        <v/>
      </c>
      <c r="BC2866" s="74" t="str">
        <f t="shared" si="2146"/>
        <v/>
      </c>
      <c r="BD2866" s="74" t="str">
        <f t="shared" si="2146"/>
        <v/>
      </c>
      <c r="BE2866" s="74" t="str">
        <f t="shared" si="2146"/>
        <v/>
      </c>
      <c r="BF2866" s="74" t="str">
        <f t="shared" si="2146"/>
        <v/>
      </c>
      <c r="BG2866" s="75" t="str">
        <f t="shared" si="2146"/>
        <v/>
      </c>
      <c r="BI2866" s="73" t="str">
        <f t="shared" si="2141"/>
        <v/>
      </c>
      <c r="BJ2866" s="74" t="str">
        <f t="shared" si="2144"/>
        <v/>
      </c>
      <c r="BK2866" s="74" t="str">
        <f t="shared" si="2144"/>
        <v/>
      </c>
      <c r="BL2866" s="74" t="str">
        <f t="shared" si="2144"/>
        <v/>
      </c>
      <c r="BM2866" s="74" t="str">
        <f t="shared" si="2144"/>
        <v/>
      </c>
      <c r="BN2866" s="74" t="str">
        <f t="shared" si="2144"/>
        <v/>
      </c>
      <c r="BO2866" s="74" t="str">
        <f t="shared" si="2144"/>
        <v/>
      </c>
      <c r="BP2866" s="74" t="str">
        <f t="shared" si="2144"/>
        <v/>
      </c>
      <c r="BQ2866" s="74" t="str">
        <f t="shared" si="2144"/>
        <v/>
      </c>
      <c r="BR2866" s="75" t="str">
        <f t="shared" si="2144"/>
        <v/>
      </c>
      <c r="BU2866" s="42" t="str">
        <f t="shared" si="2120"/>
        <v/>
      </c>
      <c r="BV2866" s="66" t="str">
        <f t="shared" si="2121"/>
        <v/>
      </c>
      <c r="BX2866" s="64" t="str">
        <f t="shared" si="2122"/>
        <v/>
      </c>
      <c r="BY2866" s="65" t="str">
        <f t="shared" si="2123"/>
        <v/>
      </c>
      <c r="BZ2866" s="65" t="str">
        <f t="shared" si="2124"/>
        <v/>
      </c>
      <c r="CA2866" s="65" t="str">
        <f t="shared" si="2125"/>
        <v/>
      </c>
      <c r="CB2866" s="65" t="str">
        <f t="shared" si="2126"/>
        <v/>
      </c>
      <c r="CC2866" s="65" t="str">
        <f t="shared" si="2127"/>
        <v/>
      </c>
      <c r="CD2866" s="65" t="str">
        <f t="shared" si="2128"/>
        <v/>
      </c>
      <c r="CE2866" s="65" t="str">
        <f t="shared" si="2129"/>
        <v/>
      </c>
      <c r="CF2866" s="65" t="str">
        <f t="shared" si="2130"/>
        <v/>
      </c>
      <c r="CG2866" s="66" t="str">
        <f t="shared" si="2131"/>
        <v/>
      </c>
      <c r="CI2866" s="42" t="str">
        <f t="shared" si="2132"/>
        <v/>
      </c>
      <c r="CK2866" s="92" t="str">
        <f t="shared" si="2133"/>
        <v/>
      </c>
      <c r="CL2866" s="65" t="str">
        <f t="shared" si="2134"/>
        <v/>
      </c>
      <c r="CM2866" s="93" t="str">
        <f t="shared" si="2135"/>
        <v/>
      </c>
      <c r="CN2866" s="101" t="str">
        <f t="shared" si="2104"/>
        <v/>
      </c>
      <c r="CP2866" s="92" t="str">
        <f t="shared" si="2136"/>
        <v/>
      </c>
      <c r="CQ2866" s="65" t="str">
        <f t="shared" si="2137"/>
        <v/>
      </c>
      <c r="CR2866" s="93" t="str">
        <f t="shared" si="2138"/>
        <v/>
      </c>
      <c r="CS2866" s="101" t="str">
        <f t="shared" si="2139"/>
        <v/>
      </c>
    </row>
    <row r="2867" spans="1:97" x14ac:dyDescent="0.25">
      <c r="A2867" s="51"/>
      <c r="B2867" s="15" t="str">
        <f t="shared" si="2102"/>
        <v/>
      </c>
      <c r="C2867" s="15" t="str">
        <f t="shared" si="2105"/>
        <v/>
      </c>
      <c r="D2867" s="51"/>
      <c r="E2867" s="137"/>
      <c r="F2867" s="138"/>
      <c r="G2867" s="139"/>
      <c r="H2867" s="138"/>
      <c r="I2867" s="140"/>
      <c r="J2867" s="138"/>
      <c r="K2867" s="141"/>
      <c r="L2867" s="139"/>
      <c r="M2867" s="142"/>
      <c r="N2867" s="142"/>
      <c r="O2867" s="143"/>
      <c r="P2867" s="144"/>
      <c r="Q2867" s="144"/>
      <c r="R2867" s="144"/>
      <c r="S2867" s="144"/>
      <c r="T2867" s="144"/>
      <c r="U2867" s="144"/>
      <c r="V2867" s="144"/>
      <c r="W2867" s="144"/>
      <c r="X2867" s="145"/>
      <c r="Y2867" s="51"/>
      <c r="Z2867" s="13" t="str">
        <f t="shared" si="2106"/>
        <v/>
      </c>
      <c r="AA2867" s="51"/>
      <c r="AE2867" s="42" t="str">
        <f t="shared" si="2107"/>
        <v/>
      </c>
      <c r="AF2867" s="42" t="str">
        <f>IF($I2867="", "", IF(COUNTIF($I$10:$I2866, I2867)&gt;0, "", SUMIF($I$10:$I$3009, $I2867, $AE$10:$AE$3009)))</f>
        <v/>
      </c>
      <c r="AG2867" s="45" t="str">
        <f>IF($AF2867="", "", COUNTIF($AF$10:$AF$3009, "&gt;"&amp;AF2867)+1+COUNTIF($AF$10:$AF2867, $AF2867)-1)</f>
        <v/>
      </c>
      <c r="AI2867" s="42" t="str">
        <f t="shared" si="2108"/>
        <v/>
      </c>
      <c r="AK2867" s="15" t="str">
        <f t="shared" si="2109"/>
        <v/>
      </c>
      <c r="AM2867" s="64" t="str">
        <f t="shared" si="2110"/>
        <v/>
      </c>
      <c r="AN2867" s="65" t="str">
        <f t="shared" si="2111"/>
        <v/>
      </c>
      <c r="AO2867" s="65" t="str">
        <f t="shared" si="2112"/>
        <v/>
      </c>
      <c r="AP2867" s="65" t="str">
        <f t="shared" si="2113"/>
        <v/>
      </c>
      <c r="AQ2867" s="65" t="str">
        <f t="shared" si="2114"/>
        <v/>
      </c>
      <c r="AR2867" s="65" t="str">
        <f t="shared" si="2115"/>
        <v/>
      </c>
      <c r="AS2867" s="65" t="str">
        <f t="shared" si="2116"/>
        <v/>
      </c>
      <c r="AT2867" s="65" t="str">
        <f t="shared" si="2117"/>
        <v/>
      </c>
      <c r="AU2867" s="65" t="str">
        <f t="shared" si="2118"/>
        <v/>
      </c>
      <c r="AV2867" s="66" t="str">
        <f t="shared" si="2119"/>
        <v/>
      </c>
      <c r="AX2867" s="73" t="str">
        <f t="shared" si="2140"/>
        <v/>
      </c>
      <c r="AY2867" s="74" t="str">
        <f t="shared" si="2146"/>
        <v/>
      </c>
      <c r="AZ2867" s="74" t="str">
        <f t="shared" si="2146"/>
        <v/>
      </c>
      <c r="BA2867" s="74" t="str">
        <f t="shared" si="2146"/>
        <v/>
      </c>
      <c r="BB2867" s="74" t="str">
        <f t="shared" si="2146"/>
        <v/>
      </c>
      <c r="BC2867" s="74" t="str">
        <f t="shared" si="2146"/>
        <v/>
      </c>
      <c r="BD2867" s="74" t="str">
        <f t="shared" si="2146"/>
        <v/>
      </c>
      <c r="BE2867" s="74" t="str">
        <f t="shared" si="2146"/>
        <v/>
      </c>
      <c r="BF2867" s="74" t="str">
        <f t="shared" si="2146"/>
        <v/>
      </c>
      <c r="BG2867" s="75" t="str">
        <f t="shared" si="2146"/>
        <v/>
      </c>
      <c r="BI2867" s="73" t="str">
        <f t="shared" si="2141"/>
        <v/>
      </c>
      <c r="BJ2867" s="74" t="str">
        <f t="shared" si="2144"/>
        <v/>
      </c>
      <c r="BK2867" s="74" t="str">
        <f t="shared" si="2144"/>
        <v/>
      </c>
      <c r="BL2867" s="74" t="str">
        <f t="shared" si="2144"/>
        <v/>
      </c>
      <c r="BM2867" s="74" t="str">
        <f t="shared" si="2144"/>
        <v/>
      </c>
      <c r="BN2867" s="74" t="str">
        <f t="shared" si="2144"/>
        <v/>
      </c>
      <c r="BO2867" s="74" t="str">
        <f t="shared" si="2144"/>
        <v/>
      </c>
      <c r="BP2867" s="74" t="str">
        <f t="shared" si="2144"/>
        <v/>
      </c>
      <c r="BQ2867" s="74" t="str">
        <f t="shared" si="2144"/>
        <v/>
      </c>
      <c r="BR2867" s="75" t="str">
        <f t="shared" si="2144"/>
        <v/>
      </c>
      <c r="BU2867" s="42" t="str">
        <f t="shared" si="2120"/>
        <v/>
      </c>
      <c r="BV2867" s="66" t="str">
        <f t="shared" si="2121"/>
        <v/>
      </c>
      <c r="BX2867" s="64" t="str">
        <f t="shared" si="2122"/>
        <v/>
      </c>
      <c r="BY2867" s="65" t="str">
        <f t="shared" si="2123"/>
        <v/>
      </c>
      <c r="BZ2867" s="65" t="str">
        <f t="shared" si="2124"/>
        <v/>
      </c>
      <c r="CA2867" s="65" t="str">
        <f t="shared" si="2125"/>
        <v/>
      </c>
      <c r="CB2867" s="65" t="str">
        <f t="shared" si="2126"/>
        <v/>
      </c>
      <c r="CC2867" s="65" t="str">
        <f t="shared" si="2127"/>
        <v/>
      </c>
      <c r="CD2867" s="65" t="str">
        <f t="shared" si="2128"/>
        <v/>
      </c>
      <c r="CE2867" s="65" t="str">
        <f t="shared" si="2129"/>
        <v/>
      </c>
      <c r="CF2867" s="65" t="str">
        <f t="shared" si="2130"/>
        <v/>
      </c>
      <c r="CG2867" s="66" t="str">
        <f t="shared" si="2131"/>
        <v/>
      </c>
      <c r="CI2867" s="42" t="str">
        <f t="shared" si="2132"/>
        <v/>
      </c>
      <c r="CK2867" s="92" t="str">
        <f t="shared" si="2133"/>
        <v/>
      </c>
      <c r="CL2867" s="65" t="str">
        <f t="shared" si="2134"/>
        <v/>
      </c>
      <c r="CM2867" s="93" t="str">
        <f t="shared" si="2135"/>
        <v/>
      </c>
      <c r="CN2867" s="101" t="str">
        <f t="shared" si="2104"/>
        <v/>
      </c>
      <c r="CP2867" s="92" t="str">
        <f t="shared" si="2136"/>
        <v/>
      </c>
      <c r="CQ2867" s="65" t="str">
        <f t="shared" si="2137"/>
        <v/>
      </c>
      <c r="CR2867" s="93" t="str">
        <f t="shared" si="2138"/>
        <v/>
      </c>
      <c r="CS2867" s="101" t="str">
        <f t="shared" si="2139"/>
        <v/>
      </c>
    </row>
    <row r="2868" spans="1:97" x14ac:dyDescent="0.25">
      <c r="A2868" s="51"/>
      <c r="B2868" s="15" t="str">
        <f t="shared" si="2102"/>
        <v/>
      </c>
      <c r="C2868" s="15" t="str">
        <f t="shared" si="2105"/>
        <v/>
      </c>
      <c r="D2868" s="51"/>
      <c r="E2868" s="137"/>
      <c r="F2868" s="138"/>
      <c r="G2868" s="139"/>
      <c r="H2868" s="138"/>
      <c r="I2868" s="140"/>
      <c r="J2868" s="138"/>
      <c r="K2868" s="141"/>
      <c r="L2868" s="139"/>
      <c r="M2868" s="142"/>
      <c r="N2868" s="142"/>
      <c r="O2868" s="143"/>
      <c r="P2868" s="144"/>
      <c r="Q2868" s="144"/>
      <c r="R2868" s="144"/>
      <c r="S2868" s="144"/>
      <c r="T2868" s="144"/>
      <c r="U2868" s="144"/>
      <c r="V2868" s="144"/>
      <c r="W2868" s="144"/>
      <c r="X2868" s="145"/>
      <c r="Y2868" s="51"/>
      <c r="Z2868" s="13" t="str">
        <f t="shared" si="2106"/>
        <v/>
      </c>
      <c r="AA2868" s="51"/>
      <c r="AE2868" s="42" t="str">
        <f t="shared" si="2107"/>
        <v/>
      </c>
      <c r="AF2868" s="42" t="str">
        <f>IF($I2868="", "", IF(COUNTIF($I$10:$I2867, I2868)&gt;0, "", SUMIF($I$10:$I$3009, $I2868, $AE$10:$AE$3009)))</f>
        <v/>
      </c>
      <c r="AG2868" s="45" t="str">
        <f>IF($AF2868="", "", COUNTIF($AF$10:$AF$3009, "&gt;"&amp;AF2868)+1+COUNTIF($AF$10:$AF2868, $AF2868)-1)</f>
        <v/>
      </c>
      <c r="AI2868" s="42" t="str">
        <f t="shared" si="2108"/>
        <v/>
      </c>
      <c r="AK2868" s="15" t="str">
        <f t="shared" si="2109"/>
        <v/>
      </c>
      <c r="AM2868" s="64" t="str">
        <f t="shared" si="2110"/>
        <v/>
      </c>
      <c r="AN2868" s="65" t="str">
        <f t="shared" si="2111"/>
        <v/>
      </c>
      <c r="AO2868" s="65" t="str">
        <f t="shared" si="2112"/>
        <v/>
      </c>
      <c r="AP2868" s="65" t="str">
        <f t="shared" si="2113"/>
        <v/>
      </c>
      <c r="AQ2868" s="65" t="str">
        <f t="shared" si="2114"/>
        <v/>
      </c>
      <c r="AR2868" s="65" t="str">
        <f t="shared" si="2115"/>
        <v/>
      </c>
      <c r="AS2868" s="65" t="str">
        <f t="shared" si="2116"/>
        <v/>
      </c>
      <c r="AT2868" s="65" t="str">
        <f t="shared" si="2117"/>
        <v/>
      </c>
      <c r="AU2868" s="65" t="str">
        <f t="shared" si="2118"/>
        <v/>
      </c>
      <c r="AV2868" s="66" t="str">
        <f t="shared" si="2119"/>
        <v/>
      </c>
      <c r="AX2868" s="73" t="str">
        <f t="shared" si="2140"/>
        <v/>
      </c>
      <c r="AY2868" s="74" t="str">
        <f t="shared" si="2146"/>
        <v/>
      </c>
      <c r="AZ2868" s="74" t="str">
        <f t="shared" si="2146"/>
        <v/>
      </c>
      <c r="BA2868" s="74" t="str">
        <f t="shared" si="2146"/>
        <v/>
      </c>
      <c r="BB2868" s="74" t="str">
        <f t="shared" si="2146"/>
        <v/>
      </c>
      <c r="BC2868" s="74" t="str">
        <f t="shared" si="2146"/>
        <v/>
      </c>
      <c r="BD2868" s="74" t="str">
        <f t="shared" si="2146"/>
        <v/>
      </c>
      <c r="BE2868" s="74" t="str">
        <f t="shared" si="2146"/>
        <v/>
      </c>
      <c r="BF2868" s="74" t="str">
        <f t="shared" si="2146"/>
        <v/>
      </c>
      <c r="BG2868" s="75" t="str">
        <f t="shared" si="2146"/>
        <v/>
      </c>
      <c r="BI2868" s="73" t="str">
        <f t="shared" si="2141"/>
        <v/>
      </c>
      <c r="BJ2868" s="74" t="str">
        <f t="shared" si="2144"/>
        <v/>
      </c>
      <c r="BK2868" s="74" t="str">
        <f t="shared" si="2144"/>
        <v/>
      </c>
      <c r="BL2868" s="74" t="str">
        <f t="shared" si="2144"/>
        <v/>
      </c>
      <c r="BM2868" s="74" t="str">
        <f t="shared" si="2144"/>
        <v/>
      </c>
      <c r="BN2868" s="74" t="str">
        <f t="shared" si="2144"/>
        <v/>
      </c>
      <c r="BO2868" s="74" t="str">
        <f t="shared" si="2144"/>
        <v/>
      </c>
      <c r="BP2868" s="74" t="str">
        <f t="shared" si="2144"/>
        <v/>
      </c>
      <c r="BQ2868" s="74" t="str">
        <f t="shared" si="2144"/>
        <v/>
      </c>
      <c r="BR2868" s="75" t="str">
        <f t="shared" si="2144"/>
        <v/>
      </c>
      <c r="BU2868" s="42" t="str">
        <f t="shared" si="2120"/>
        <v/>
      </c>
      <c r="BV2868" s="66" t="str">
        <f t="shared" si="2121"/>
        <v/>
      </c>
      <c r="BX2868" s="64" t="str">
        <f t="shared" si="2122"/>
        <v/>
      </c>
      <c r="BY2868" s="65" t="str">
        <f t="shared" si="2123"/>
        <v/>
      </c>
      <c r="BZ2868" s="65" t="str">
        <f t="shared" si="2124"/>
        <v/>
      </c>
      <c r="CA2868" s="65" t="str">
        <f t="shared" si="2125"/>
        <v/>
      </c>
      <c r="CB2868" s="65" t="str">
        <f t="shared" si="2126"/>
        <v/>
      </c>
      <c r="CC2868" s="65" t="str">
        <f t="shared" si="2127"/>
        <v/>
      </c>
      <c r="CD2868" s="65" t="str">
        <f t="shared" si="2128"/>
        <v/>
      </c>
      <c r="CE2868" s="65" t="str">
        <f t="shared" si="2129"/>
        <v/>
      </c>
      <c r="CF2868" s="65" t="str">
        <f t="shared" si="2130"/>
        <v/>
      </c>
      <c r="CG2868" s="66" t="str">
        <f t="shared" si="2131"/>
        <v/>
      </c>
      <c r="CI2868" s="42" t="str">
        <f t="shared" si="2132"/>
        <v/>
      </c>
      <c r="CK2868" s="92" t="str">
        <f t="shared" si="2133"/>
        <v/>
      </c>
      <c r="CL2868" s="65" t="str">
        <f t="shared" si="2134"/>
        <v/>
      </c>
      <c r="CM2868" s="93" t="str">
        <f t="shared" si="2135"/>
        <v/>
      </c>
      <c r="CN2868" s="101" t="str">
        <f t="shared" si="2104"/>
        <v/>
      </c>
      <c r="CP2868" s="92" t="str">
        <f t="shared" si="2136"/>
        <v/>
      </c>
      <c r="CQ2868" s="65" t="str">
        <f t="shared" si="2137"/>
        <v/>
      </c>
      <c r="CR2868" s="93" t="str">
        <f t="shared" si="2138"/>
        <v/>
      </c>
      <c r="CS2868" s="101" t="str">
        <f t="shared" si="2139"/>
        <v/>
      </c>
    </row>
    <row r="2869" spans="1:97" x14ac:dyDescent="0.25">
      <c r="A2869" s="51"/>
      <c r="B2869" s="15" t="str">
        <f t="shared" si="2102"/>
        <v/>
      </c>
      <c r="C2869" s="15" t="str">
        <f t="shared" si="2105"/>
        <v/>
      </c>
      <c r="D2869" s="51"/>
      <c r="E2869" s="137"/>
      <c r="F2869" s="138"/>
      <c r="G2869" s="139"/>
      <c r="H2869" s="138"/>
      <c r="I2869" s="140"/>
      <c r="J2869" s="138"/>
      <c r="K2869" s="141"/>
      <c r="L2869" s="139"/>
      <c r="M2869" s="142"/>
      <c r="N2869" s="142"/>
      <c r="O2869" s="143"/>
      <c r="P2869" s="144"/>
      <c r="Q2869" s="144"/>
      <c r="R2869" s="144"/>
      <c r="S2869" s="144"/>
      <c r="T2869" s="144"/>
      <c r="U2869" s="144"/>
      <c r="V2869" s="144"/>
      <c r="W2869" s="144"/>
      <c r="X2869" s="145"/>
      <c r="Y2869" s="51"/>
      <c r="Z2869" s="13" t="str">
        <f t="shared" si="2106"/>
        <v/>
      </c>
      <c r="AA2869" s="51"/>
      <c r="AE2869" s="42" t="str">
        <f t="shared" si="2107"/>
        <v/>
      </c>
      <c r="AF2869" s="42" t="str">
        <f>IF($I2869="", "", IF(COUNTIF($I$10:$I2868, I2869)&gt;0, "", SUMIF($I$10:$I$3009, $I2869, $AE$10:$AE$3009)))</f>
        <v/>
      </c>
      <c r="AG2869" s="45" t="str">
        <f>IF($AF2869="", "", COUNTIF($AF$10:$AF$3009, "&gt;"&amp;AF2869)+1+COUNTIF($AF$10:$AF2869, $AF2869)-1)</f>
        <v/>
      </c>
      <c r="AI2869" s="42" t="str">
        <f t="shared" si="2108"/>
        <v/>
      </c>
      <c r="AK2869" s="15" t="str">
        <f t="shared" si="2109"/>
        <v/>
      </c>
      <c r="AM2869" s="64" t="str">
        <f t="shared" si="2110"/>
        <v/>
      </c>
      <c r="AN2869" s="65" t="str">
        <f t="shared" si="2111"/>
        <v/>
      </c>
      <c r="AO2869" s="65" t="str">
        <f t="shared" si="2112"/>
        <v/>
      </c>
      <c r="AP2869" s="65" t="str">
        <f t="shared" si="2113"/>
        <v/>
      </c>
      <c r="AQ2869" s="65" t="str">
        <f t="shared" si="2114"/>
        <v/>
      </c>
      <c r="AR2869" s="65" t="str">
        <f t="shared" si="2115"/>
        <v/>
      </c>
      <c r="AS2869" s="65" t="str">
        <f t="shared" si="2116"/>
        <v/>
      </c>
      <c r="AT2869" s="65" t="str">
        <f t="shared" si="2117"/>
        <v/>
      </c>
      <c r="AU2869" s="65" t="str">
        <f t="shared" si="2118"/>
        <v/>
      </c>
      <c r="AV2869" s="66" t="str">
        <f t="shared" si="2119"/>
        <v/>
      </c>
      <c r="AX2869" s="73" t="str">
        <f t="shared" si="2140"/>
        <v/>
      </c>
      <c r="AY2869" s="74" t="str">
        <f t="shared" si="2146"/>
        <v/>
      </c>
      <c r="AZ2869" s="74" t="str">
        <f t="shared" si="2146"/>
        <v/>
      </c>
      <c r="BA2869" s="74" t="str">
        <f t="shared" si="2146"/>
        <v/>
      </c>
      <c r="BB2869" s="74" t="str">
        <f t="shared" si="2146"/>
        <v/>
      </c>
      <c r="BC2869" s="74" t="str">
        <f t="shared" si="2146"/>
        <v/>
      </c>
      <c r="BD2869" s="74" t="str">
        <f t="shared" si="2146"/>
        <v/>
      </c>
      <c r="BE2869" s="74" t="str">
        <f t="shared" si="2146"/>
        <v/>
      </c>
      <c r="BF2869" s="74" t="str">
        <f t="shared" si="2146"/>
        <v/>
      </c>
      <c r="BG2869" s="75" t="str">
        <f t="shared" si="2146"/>
        <v/>
      </c>
      <c r="BI2869" s="73" t="str">
        <f t="shared" si="2141"/>
        <v/>
      </c>
      <c r="BJ2869" s="74" t="str">
        <f t="shared" si="2144"/>
        <v/>
      </c>
      <c r="BK2869" s="74" t="str">
        <f t="shared" si="2144"/>
        <v/>
      </c>
      <c r="BL2869" s="74" t="str">
        <f t="shared" si="2144"/>
        <v/>
      </c>
      <c r="BM2869" s="74" t="str">
        <f t="shared" si="2144"/>
        <v/>
      </c>
      <c r="BN2869" s="74" t="str">
        <f t="shared" si="2144"/>
        <v/>
      </c>
      <c r="BO2869" s="74" t="str">
        <f t="shared" si="2144"/>
        <v/>
      </c>
      <c r="BP2869" s="74" t="str">
        <f t="shared" si="2144"/>
        <v/>
      </c>
      <c r="BQ2869" s="74" t="str">
        <f t="shared" si="2144"/>
        <v/>
      </c>
      <c r="BR2869" s="75" t="str">
        <f t="shared" si="2144"/>
        <v/>
      </c>
      <c r="BU2869" s="42" t="str">
        <f t="shared" si="2120"/>
        <v/>
      </c>
      <c r="BV2869" s="66" t="str">
        <f t="shared" si="2121"/>
        <v/>
      </c>
      <c r="BX2869" s="64" t="str">
        <f t="shared" si="2122"/>
        <v/>
      </c>
      <c r="BY2869" s="65" t="str">
        <f t="shared" si="2123"/>
        <v/>
      </c>
      <c r="BZ2869" s="65" t="str">
        <f t="shared" si="2124"/>
        <v/>
      </c>
      <c r="CA2869" s="65" t="str">
        <f t="shared" si="2125"/>
        <v/>
      </c>
      <c r="CB2869" s="65" t="str">
        <f t="shared" si="2126"/>
        <v/>
      </c>
      <c r="CC2869" s="65" t="str">
        <f t="shared" si="2127"/>
        <v/>
      </c>
      <c r="CD2869" s="65" t="str">
        <f t="shared" si="2128"/>
        <v/>
      </c>
      <c r="CE2869" s="65" t="str">
        <f t="shared" si="2129"/>
        <v/>
      </c>
      <c r="CF2869" s="65" t="str">
        <f t="shared" si="2130"/>
        <v/>
      </c>
      <c r="CG2869" s="66" t="str">
        <f t="shared" si="2131"/>
        <v/>
      </c>
      <c r="CI2869" s="42" t="str">
        <f t="shared" si="2132"/>
        <v/>
      </c>
      <c r="CK2869" s="92" t="str">
        <f t="shared" si="2133"/>
        <v/>
      </c>
      <c r="CL2869" s="65" t="str">
        <f t="shared" si="2134"/>
        <v/>
      </c>
      <c r="CM2869" s="93" t="str">
        <f t="shared" si="2135"/>
        <v/>
      </c>
      <c r="CN2869" s="101" t="str">
        <f t="shared" si="2104"/>
        <v/>
      </c>
      <c r="CP2869" s="92" t="str">
        <f t="shared" si="2136"/>
        <v/>
      </c>
      <c r="CQ2869" s="65" t="str">
        <f t="shared" si="2137"/>
        <v/>
      </c>
      <c r="CR2869" s="93" t="str">
        <f t="shared" si="2138"/>
        <v/>
      </c>
      <c r="CS2869" s="101" t="str">
        <f t="shared" si="2139"/>
        <v/>
      </c>
    </row>
    <row r="2870" spans="1:97" x14ac:dyDescent="0.25">
      <c r="A2870" s="51"/>
      <c r="B2870" s="15" t="str">
        <f t="shared" si="2102"/>
        <v/>
      </c>
      <c r="C2870" s="15" t="str">
        <f t="shared" si="2105"/>
        <v/>
      </c>
      <c r="D2870" s="51"/>
      <c r="E2870" s="137"/>
      <c r="F2870" s="138"/>
      <c r="G2870" s="139"/>
      <c r="H2870" s="138"/>
      <c r="I2870" s="140"/>
      <c r="J2870" s="138"/>
      <c r="K2870" s="141"/>
      <c r="L2870" s="139"/>
      <c r="M2870" s="142"/>
      <c r="N2870" s="142"/>
      <c r="O2870" s="143"/>
      <c r="P2870" s="144"/>
      <c r="Q2870" s="144"/>
      <c r="R2870" s="144"/>
      <c r="S2870" s="144"/>
      <c r="T2870" s="144"/>
      <c r="U2870" s="144"/>
      <c r="V2870" s="144"/>
      <c r="W2870" s="144"/>
      <c r="X2870" s="145"/>
      <c r="Y2870" s="51"/>
      <c r="Z2870" s="13" t="str">
        <f t="shared" si="2106"/>
        <v/>
      </c>
      <c r="AA2870" s="51"/>
      <c r="AE2870" s="42" t="str">
        <f t="shared" si="2107"/>
        <v/>
      </c>
      <c r="AF2870" s="42" t="str">
        <f>IF($I2870="", "", IF(COUNTIF($I$10:$I2869, I2870)&gt;0, "", SUMIF($I$10:$I$3009, $I2870, $AE$10:$AE$3009)))</f>
        <v/>
      </c>
      <c r="AG2870" s="45" t="str">
        <f>IF($AF2870="", "", COUNTIF($AF$10:$AF$3009, "&gt;"&amp;AF2870)+1+COUNTIF($AF$10:$AF2870, $AF2870)-1)</f>
        <v/>
      </c>
      <c r="AI2870" s="42" t="str">
        <f t="shared" si="2108"/>
        <v/>
      </c>
      <c r="AK2870" s="15" t="str">
        <f t="shared" si="2109"/>
        <v/>
      </c>
      <c r="AM2870" s="64" t="str">
        <f t="shared" si="2110"/>
        <v/>
      </c>
      <c r="AN2870" s="65" t="str">
        <f t="shared" si="2111"/>
        <v/>
      </c>
      <c r="AO2870" s="65" t="str">
        <f t="shared" si="2112"/>
        <v/>
      </c>
      <c r="AP2870" s="65" t="str">
        <f t="shared" si="2113"/>
        <v/>
      </c>
      <c r="AQ2870" s="65" t="str">
        <f t="shared" si="2114"/>
        <v/>
      </c>
      <c r="AR2870" s="65" t="str">
        <f t="shared" si="2115"/>
        <v/>
      </c>
      <c r="AS2870" s="65" t="str">
        <f t="shared" si="2116"/>
        <v/>
      </c>
      <c r="AT2870" s="65" t="str">
        <f t="shared" si="2117"/>
        <v/>
      </c>
      <c r="AU2870" s="65" t="str">
        <f t="shared" si="2118"/>
        <v/>
      </c>
      <c r="AV2870" s="66" t="str">
        <f t="shared" si="2119"/>
        <v/>
      </c>
      <c r="AX2870" s="73" t="str">
        <f t="shared" si="2140"/>
        <v/>
      </c>
      <c r="AY2870" s="74" t="str">
        <f t="shared" si="2146"/>
        <v/>
      </c>
      <c r="AZ2870" s="74" t="str">
        <f t="shared" si="2146"/>
        <v/>
      </c>
      <c r="BA2870" s="74" t="str">
        <f t="shared" si="2146"/>
        <v/>
      </c>
      <c r="BB2870" s="74" t="str">
        <f t="shared" si="2146"/>
        <v/>
      </c>
      <c r="BC2870" s="74" t="str">
        <f t="shared" si="2146"/>
        <v/>
      </c>
      <c r="BD2870" s="74" t="str">
        <f t="shared" si="2146"/>
        <v/>
      </c>
      <c r="BE2870" s="74" t="str">
        <f t="shared" si="2146"/>
        <v/>
      </c>
      <c r="BF2870" s="74" t="str">
        <f t="shared" si="2146"/>
        <v/>
      </c>
      <c r="BG2870" s="75" t="str">
        <f t="shared" si="2146"/>
        <v/>
      </c>
      <c r="BI2870" s="73" t="str">
        <f t="shared" si="2141"/>
        <v/>
      </c>
      <c r="BJ2870" s="74" t="str">
        <f t="shared" si="2144"/>
        <v/>
      </c>
      <c r="BK2870" s="74" t="str">
        <f t="shared" si="2144"/>
        <v/>
      </c>
      <c r="BL2870" s="74" t="str">
        <f t="shared" si="2144"/>
        <v/>
      </c>
      <c r="BM2870" s="74" t="str">
        <f t="shared" si="2144"/>
        <v/>
      </c>
      <c r="BN2870" s="74" t="str">
        <f t="shared" si="2144"/>
        <v/>
      </c>
      <c r="BO2870" s="74" t="str">
        <f t="shared" si="2144"/>
        <v/>
      </c>
      <c r="BP2870" s="74" t="str">
        <f t="shared" si="2144"/>
        <v/>
      </c>
      <c r="BQ2870" s="74" t="str">
        <f t="shared" si="2144"/>
        <v/>
      </c>
      <c r="BR2870" s="75" t="str">
        <f t="shared" si="2144"/>
        <v/>
      </c>
      <c r="BU2870" s="42" t="str">
        <f t="shared" si="2120"/>
        <v/>
      </c>
      <c r="BV2870" s="66" t="str">
        <f t="shared" si="2121"/>
        <v/>
      </c>
      <c r="BX2870" s="64" t="str">
        <f t="shared" si="2122"/>
        <v/>
      </c>
      <c r="BY2870" s="65" t="str">
        <f t="shared" si="2123"/>
        <v/>
      </c>
      <c r="BZ2870" s="65" t="str">
        <f t="shared" si="2124"/>
        <v/>
      </c>
      <c r="CA2870" s="65" t="str">
        <f t="shared" si="2125"/>
        <v/>
      </c>
      <c r="CB2870" s="65" t="str">
        <f t="shared" si="2126"/>
        <v/>
      </c>
      <c r="CC2870" s="65" t="str">
        <f t="shared" si="2127"/>
        <v/>
      </c>
      <c r="CD2870" s="65" t="str">
        <f t="shared" si="2128"/>
        <v/>
      </c>
      <c r="CE2870" s="65" t="str">
        <f t="shared" si="2129"/>
        <v/>
      </c>
      <c r="CF2870" s="65" t="str">
        <f t="shared" si="2130"/>
        <v/>
      </c>
      <c r="CG2870" s="66" t="str">
        <f t="shared" si="2131"/>
        <v/>
      </c>
      <c r="CI2870" s="42" t="str">
        <f t="shared" si="2132"/>
        <v/>
      </c>
      <c r="CK2870" s="92" t="str">
        <f t="shared" si="2133"/>
        <v/>
      </c>
      <c r="CL2870" s="65" t="str">
        <f t="shared" si="2134"/>
        <v/>
      </c>
      <c r="CM2870" s="93" t="str">
        <f t="shared" si="2135"/>
        <v/>
      </c>
      <c r="CN2870" s="101" t="str">
        <f t="shared" si="2104"/>
        <v/>
      </c>
      <c r="CP2870" s="92" t="str">
        <f t="shared" si="2136"/>
        <v/>
      </c>
      <c r="CQ2870" s="65" t="str">
        <f t="shared" si="2137"/>
        <v/>
      </c>
      <c r="CR2870" s="93" t="str">
        <f t="shared" si="2138"/>
        <v/>
      </c>
      <c r="CS2870" s="101" t="str">
        <f t="shared" si="2139"/>
        <v/>
      </c>
    </row>
    <row r="2871" spans="1:97" x14ac:dyDescent="0.25">
      <c r="A2871" s="51"/>
      <c r="B2871" s="15" t="str">
        <f t="shared" si="2102"/>
        <v/>
      </c>
      <c r="C2871" s="15" t="str">
        <f t="shared" si="2105"/>
        <v/>
      </c>
      <c r="D2871" s="51"/>
      <c r="E2871" s="137"/>
      <c r="F2871" s="138"/>
      <c r="G2871" s="139"/>
      <c r="H2871" s="138"/>
      <c r="I2871" s="140"/>
      <c r="J2871" s="138"/>
      <c r="K2871" s="141"/>
      <c r="L2871" s="139"/>
      <c r="M2871" s="142"/>
      <c r="N2871" s="142"/>
      <c r="O2871" s="143"/>
      <c r="P2871" s="144"/>
      <c r="Q2871" s="144"/>
      <c r="R2871" s="144"/>
      <c r="S2871" s="144"/>
      <c r="T2871" s="144"/>
      <c r="U2871" s="144"/>
      <c r="V2871" s="144"/>
      <c r="W2871" s="144"/>
      <c r="X2871" s="145"/>
      <c r="Y2871" s="51"/>
      <c r="Z2871" s="13" t="str">
        <f t="shared" si="2106"/>
        <v/>
      </c>
      <c r="AA2871" s="51"/>
      <c r="AE2871" s="42" t="str">
        <f t="shared" si="2107"/>
        <v/>
      </c>
      <c r="AF2871" s="42" t="str">
        <f>IF($I2871="", "", IF(COUNTIF($I$10:$I2870, I2871)&gt;0, "", SUMIF($I$10:$I$3009, $I2871, $AE$10:$AE$3009)))</f>
        <v/>
      </c>
      <c r="AG2871" s="45" t="str">
        <f>IF($AF2871="", "", COUNTIF($AF$10:$AF$3009, "&gt;"&amp;AF2871)+1+COUNTIF($AF$10:$AF2871, $AF2871)-1)</f>
        <v/>
      </c>
      <c r="AI2871" s="42" t="str">
        <f t="shared" si="2108"/>
        <v/>
      </c>
      <c r="AK2871" s="15" t="str">
        <f t="shared" si="2109"/>
        <v/>
      </c>
      <c r="AM2871" s="64" t="str">
        <f t="shared" si="2110"/>
        <v/>
      </c>
      <c r="AN2871" s="65" t="str">
        <f t="shared" si="2111"/>
        <v/>
      </c>
      <c r="AO2871" s="65" t="str">
        <f t="shared" si="2112"/>
        <v/>
      </c>
      <c r="AP2871" s="65" t="str">
        <f t="shared" si="2113"/>
        <v/>
      </c>
      <c r="AQ2871" s="65" t="str">
        <f t="shared" si="2114"/>
        <v/>
      </c>
      <c r="AR2871" s="65" t="str">
        <f t="shared" si="2115"/>
        <v/>
      </c>
      <c r="AS2871" s="65" t="str">
        <f t="shared" si="2116"/>
        <v/>
      </c>
      <c r="AT2871" s="65" t="str">
        <f t="shared" si="2117"/>
        <v/>
      </c>
      <c r="AU2871" s="65" t="str">
        <f t="shared" si="2118"/>
        <v/>
      </c>
      <c r="AV2871" s="66" t="str">
        <f t="shared" si="2119"/>
        <v/>
      </c>
      <c r="AX2871" s="73" t="str">
        <f t="shared" si="2140"/>
        <v/>
      </c>
      <c r="AY2871" s="74" t="str">
        <f t="shared" si="2146"/>
        <v/>
      </c>
      <c r="AZ2871" s="74" t="str">
        <f t="shared" si="2146"/>
        <v/>
      </c>
      <c r="BA2871" s="74" t="str">
        <f t="shared" si="2146"/>
        <v/>
      </c>
      <c r="BB2871" s="74" t="str">
        <f t="shared" si="2146"/>
        <v/>
      </c>
      <c r="BC2871" s="74" t="str">
        <f t="shared" si="2146"/>
        <v/>
      </c>
      <c r="BD2871" s="74" t="str">
        <f t="shared" si="2146"/>
        <v/>
      </c>
      <c r="BE2871" s="74" t="str">
        <f t="shared" si="2146"/>
        <v/>
      </c>
      <c r="BF2871" s="74" t="str">
        <f t="shared" si="2146"/>
        <v/>
      </c>
      <c r="BG2871" s="75" t="str">
        <f t="shared" si="2146"/>
        <v/>
      </c>
      <c r="BI2871" s="73" t="str">
        <f t="shared" si="2141"/>
        <v/>
      </c>
      <c r="BJ2871" s="74" t="str">
        <f t="shared" si="2144"/>
        <v/>
      </c>
      <c r="BK2871" s="74" t="str">
        <f t="shared" si="2144"/>
        <v/>
      </c>
      <c r="BL2871" s="74" t="str">
        <f t="shared" si="2144"/>
        <v/>
      </c>
      <c r="BM2871" s="74" t="str">
        <f t="shared" si="2144"/>
        <v/>
      </c>
      <c r="BN2871" s="74" t="str">
        <f t="shared" si="2144"/>
        <v/>
      </c>
      <c r="BO2871" s="74" t="str">
        <f t="shared" si="2144"/>
        <v/>
      </c>
      <c r="BP2871" s="74" t="str">
        <f t="shared" si="2144"/>
        <v/>
      </c>
      <c r="BQ2871" s="74" t="str">
        <f t="shared" si="2144"/>
        <v/>
      </c>
      <c r="BR2871" s="75" t="str">
        <f t="shared" si="2144"/>
        <v/>
      </c>
      <c r="BU2871" s="42" t="str">
        <f t="shared" si="2120"/>
        <v/>
      </c>
      <c r="BV2871" s="66" t="str">
        <f t="shared" si="2121"/>
        <v/>
      </c>
      <c r="BX2871" s="64" t="str">
        <f t="shared" si="2122"/>
        <v/>
      </c>
      <c r="BY2871" s="65" t="str">
        <f t="shared" si="2123"/>
        <v/>
      </c>
      <c r="BZ2871" s="65" t="str">
        <f t="shared" si="2124"/>
        <v/>
      </c>
      <c r="CA2871" s="65" t="str">
        <f t="shared" si="2125"/>
        <v/>
      </c>
      <c r="CB2871" s="65" t="str">
        <f t="shared" si="2126"/>
        <v/>
      </c>
      <c r="CC2871" s="65" t="str">
        <f t="shared" si="2127"/>
        <v/>
      </c>
      <c r="CD2871" s="65" t="str">
        <f t="shared" si="2128"/>
        <v/>
      </c>
      <c r="CE2871" s="65" t="str">
        <f t="shared" si="2129"/>
        <v/>
      </c>
      <c r="CF2871" s="65" t="str">
        <f t="shared" si="2130"/>
        <v/>
      </c>
      <c r="CG2871" s="66" t="str">
        <f t="shared" si="2131"/>
        <v/>
      </c>
      <c r="CI2871" s="42" t="str">
        <f t="shared" si="2132"/>
        <v/>
      </c>
      <c r="CK2871" s="92" t="str">
        <f t="shared" si="2133"/>
        <v/>
      </c>
      <c r="CL2871" s="65" t="str">
        <f t="shared" si="2134"/>
        <v/>
      </c>
      <c r="CM2871" s="93" t="str">
        <f t="shared" si="2135"/>
        <v/>
      </c>
      <c r="CN2871" s="101" t="str">
        <f t="shared" si="2104"/>
        <v/>
      </c>
      <c r="CP2871" s="92" t="str">
        <f t="shared" si="2136"/>
        <v/>
      </c>
      <c r="CQ2871" s="65" t="str">
        <f t="shared" si="2137"/>
        <v/>
      </c>
      <c r="CR2871" s="93" t="str">
        <f t="shared" si="2138"/>
        <v/>
      </c>
      <c r="CS2871" s="101" t="str">
        <f t="shared" si="2139"/>
        <v/>
      </c>
    </row>
    <row r="2872" spans="1:97" x14ac:dyDescent="0.25">
      <c r="A2872" s="51"/>
      <c r="B2872" s="15" t="str">
        <f t="shared" si="2102"/>
        <v/>
      </c>
      <c r="C2872" s="15" t="str">
        <f t="shared" si="2105"/>
        <v/>
      </c>
      <c r="D2872" s="51"/>
      <c r="E2872" s="137"/>
      <c r="F2872" s="138"/>
      <c r="G2872" s="139"/>
      <c r="H2872" s="138"/>
      <c r="I2872" s="140"/>
      <c r="J2872" s="138"/>
      <c r="K2872" s="141"/>
      <c r="L2872" s="139"/>
      <c r="M2872" s="142"/>
      <c r="N2872" s="142"/>
      <c r="O2872" s="143"/>
      <c r="P2872" s="144"/>
      <c r="Q2872" s="144"/>
      <c r="R2872" s="144"/>
      <c r="S2872" s="144"/>
      <c r="T2872" s="144"/>
      <c r="U2872" s="144"/>
      <c r="V2872" s="144"/>
      <c r="W2872" s="144"/>
      <c r="X2872" s="145"/>
      <c r="Y2872" s="51"/>
      <c r="Z2872" s="13" t="str">
        <f t="shared" si="2106"/>
        <v/>
      </c>
      <c r="AA2872" s="51"/>
      <c r="AE2872" s="42" t="str">
        <f t="shared" si="2107"/>
        <v/>
      </c>
      <c r="AF2872" s="42" t="str">
        <f>IF($I2872="", "", IF(COUNTIF($I$10:$I2871, I2872)&gt;0, "", SUMIF($I$10:$I$3009, $I2872, $AE$10:$AE$3009)))</f>
        <v/>
      </c>
      <c r="AG2872" s="45" t="str">
        <f>IF($AF2872="", "", COUNTIF($AF$10:$AF$3009, "&gt;"&amp;AF2872)+1+COUNTIF($AF$10:$AF2872, $AF2872)-1)</f>
        <v/>
      </c>
      <c r="AI2872" s="42" t="str">
        <f t="shared" si="2108"/>
        <v/>
      </c>
      <c r="AK2872" s="15" t="str">
        <f t="shared" si="2109"/>
        <v/>
      </c>
      <c r="AM2872" s="64" t="str">
        <f t="shared" si="2110"/>
        <v/>
      </c>
      <c r="AN2872" s="65" t="str">
        <f t="shared" si="2111"/>
        <v/>
      </c>
      <c r="AO2872" s="65" t="str">
        <f t="shared" si="2112"/>
        <v/>
      </c>
      <c r="AP2872" s="65" t="str">
        <f t="shared" si="2113"/>
        <v/>
      </c>
      <c r="AQ2872" s="65" t="str">
        <f t="shared" si="2114"/>
        <v/>
      </c>
      <c r="AR2872" s="65" t="str">
        <f t="shared" si="2115"/>
        <v/>
      </c>
      <c r="AS2872" s="65" t="str">
        <f t="shared" si="2116"/>
        <v/>
      </c>
      <c r="AT2872" s="65" t="str">
        <f t="shared" si="2117"/>
        <v/>
      </c>
      <c r="AU2872" s="65" t="str">
        <f t="shared" si="2118"/>
        <v/>
      </c>
      <c r="AV2872" s="66" t="str">
        <f t="shared" si="2119"/>
        <v/>
      </c>
      <c r="AX2872" s="73" t="str">
        <f t="shared" si="2140"/>
        <v/>
      </c>
      <c r="AY2872" s="74" t="str">
        <f t="shared" si="2146"/>
        <v/>
      </c>
      <c r="AZ2872" s="74" t="str">
        <f t="shared" si="2146"/>
        <v/>
      </c>
      <c r="BA2872" s="74" t="str">
        <f t="shared" si="2146"/>
        <v/>
      </c>
      <c r="BB2872" s="74" t="str">
        <f t="shared" si="2146"/>
        <v/>
      </c>
      <c r="BC2872" s="74" t="str">
        <f t="shared" si="2146"/>
        <v/>
      </c>
      <c r="BD2872" s="74" t="str">
        <f t="shared" si="2146"/>
        <v/>
      </c>
      <c r="BE2872" s="74" t="str">
        <f t="shared" si="2146"/>
        <v/>
      </c>
      <c r="BF2872" s="74" t="str">
        <f t="shared" si="2146"/>
        <v/>
      </c>
      <c r="BG2872" s="75" t="str">
        <f t="shared" si="2146"/>
        <v/>
      </c>
      <c r="BI2872" s="73" t="str">
        <f t="shared" si="2141"/>
        <v/>
      </c>
      <c r="BJ2872" s="74" t="str">
        <f t="shared" si="2144"/>
        <v/>
      </c>
      <c r="BK2872" s="74" t="str">
        <f t="shared" si="2144"/>
        <v/>
      </c>
      <c r="BL2872" s="74" t="str">
        <f t="shared" si="2144"/>
        <v/>
      </c>
      <c r="BM2872" s="74" t="str">
        <f t="shared" si="2144"/>
        <v/>
      </c>
      <c r="BN2872" s="74" t="str">
        <f t="shared" si="2144"/>
        <v/>
      </c>
      <c r="BO2872" s="74" t="str">
        <f t="shared" si="2144"/>
        <v/>
      </c>
      <c r="BP2872" s="74" t="str">
        <f t="shared" si="2144"/>
        <v/>
      </c>
      <c r="BQ2872" s="74" t="str">
        <f t="shared" si="2144"/>
        <v/>
      </c>
      <c r="BR2872" s="75" t="str">
        <f t="shared" si="2144"/>
        <v/>
      </c>
      <c r="BU2872" s="42" t="str">
        <f t="shared" si="2120"/>
        <v/>
      </c>
      <c r="BV2872" s="66" t="str">
        <f t="shared" si="2121"/>
        <v/>
      </c>
      <c r="BX2872" s="64" t="str">
        <f t="shared" si="2122"/>
        <v/>
      </c>
      <c r="BY2872" s="65" t="str">
        <f t="shared" si="2123"/>
        <v/>
      </c>
      <c r="BZ2872" s="65" t="str">
        <f t="shared" si="2124"/>
        <v/>
      </c>
      <c r="CA2872" s="65" t="str">
        <f t="shared" si="2125"/>
        <v/>
      </c>
      <c r="CB2872" s="65" t="str">
        <f t="shared" si="2126"/>
        <v/>
      </c>
      <c r="CC2872" s="65" t="str">
        <f t="shared" si="2127"/>
        <v/>
      </c>
      <c r="CD2872" s="65" t="str">
        <f t="shared" si="2128"/>
        <v/>
      </c>
      <c r="CE2872" s="65" t="str">
        <f t="shared" si="2129"/>
        <v/>
      </c>
      <c r="CF2872" s="65" t="str">
        <f t="shared" si="2130"/>
        <v/>
      </c>
      <c r="CG2872" s="66" t="str">
        <f t="shared" si="2131"/>
        <v/>
      </c>
      <c r="CI2872" s="42" t="str">
        <f t="shared" si="2132"/>
        <v/>
      </c>
      <c r="CK2872" s="92" t="str">
        <f t="shared" si="2133"/>
        <v/>
      </c>
      <c r="CL2872" s="65" t="str">
        <f t="shared" si="2134"/>
        <v/>
      </c>
      <c r="CM2872" s="93" t="str">
        <f t="shared" si="2135"/>
        <v/>
      </c>
      <c r="CN2872" s="101" t="str">
        <f t="shared" si="2104"/>
        <v/>
      </c>
      <c r="CP2872" s="92" t="str">
        <f t="shared" si="2136"/>
        <v/>
      </c>
      <c r="CQ2872" s="65" t="str">
        <f t="shared" si="2137"/>
        <v/>
      </c>
      <c r="CR2872" s="93" t="str">
        <f t="shared" si="2138"/>
        <v/>
      </c>
      <c r="CS2872" s="101" t="str">
        <f t="shared" si="2139"/>
        <v/>
      </c>
    </row>
    <row r="2873" spans="1:97" x14ac:dyDescent="0.25">
      <c r="A2873" s="51"/>
      <c r="B2873" s="15" t="str">
        <f t="shared" si="2102"/>
        <v/>
      </c>
      <c r="C2873" s="15" t="str">
        <f t="shared" si="2105"/>
        <v/>
      </c>
      <c r="D2873" s="51"/>
      <c r="E2873" s="137"/>
      <c r="F2873" s="138"/>
      <c r="G2873" s="139"/>
      <c r="H2873" s="138"/>
      <c r="I2873" s="140"/>
      <c r="J2873" s="138"/>
      <c r="K2873" s="141"/>
      <c r="L2873" s="139"/>
      <c r="M2873" s="142"/>
      <c r="N2873" s="142"/>
      <c r="O2873" s="143"/>
      <c r="P2873" s="144"/>
      <c r="Q2873" s="144"/>
      <c r="R2873" s="144"/>
      <c r="S2873" s="144"/>
      <c r="T2873" s="144"/>
      <c r="U2873" s="144"/>
      <c r="V2873" s="144"/>
      <c r="W2873" s="144"/>
      <c r="X2873" s="145"/>
      <c r="Y2873" s="51"/>
      <c r="Z2873" s="13" t="str">
        <f t="shared" si="2106"/>
        <v/>
      </c>
      <c r="AA2873" s="51"/>
      <c r="AE2873" s="42" t="str">
        <f t="shared" si="2107"/>
        <v/>
      </c>
      <c r="AF2873" s="42" t="str">
        <f>IF($I2873="", "", IF(COUNTIF($I$10:$I2872, I2873)&gt;0, "", SUMIF($I$10:$I$3009, $I2873, $AE$10:$AE$3009)))</f>
        <v/>
      </c>
      <c r="AG2873" s="45" t="str">
        <f>IF($AF2873="", "", COUNTIF($AF$10:$AF$3009, "&gt;"&amp;AF2873)+1+COUNTIF($AF$10:$AF2873, $AF2873)-1)</f>
        <v/>
      </c>
      <c r="AI2873" s="42" t="str">
        <f t="shared" si="2108"/>
        <v/>
      </c>
      <c r="AK2873" s="15" t="str">
        <f t="shared" si="2109"/>
        <v/>
      </c>
      <c r="AM2873" s="64" t="str">
        <f t="shared" si="2110"/>
        <v/>
      </c>
      <c r="AN2873" s="65" t="str">
        <f t="shared" si="2111"/>
        <v/>
      </c>
      <c r="AO2873" s="65" t="str">
        <f t="shared" si="2112"/>
        <v/>
      </c>
      <c r="AP2873" s="65" t="str">
        <f t="shared" si="2113"/>
        <v/>
      </c>
      <c r="AQ2873" s="65" t="str">
        <f t="shared" si="2114"/>
        <v/>
      </c>
      <c r="AR2873" s="65" t="str">
        <f t="shared" si="2115"/>
        <v/>
      </c>
      <c r="AS2873" s="65" t="str">
        <f t="shared" si="2116"/>
        <v/>
      </c>
      <c r="AT2873" s="65" t="str">
        <f t="shared" si="2117"/>
        <v/>
      </c>
      <c r="AU2873" s="65" t="str">
        <f t="shared" si="2118"/>
        <v/>
      </c>
      <c r="AV2873" s="66" t="str">
        <f t="shared" si="2119"/>
        <v/>
      </c>
      <c r="AX2873" s="73" t="str">
        <f t="shared" si="2140"/>
        <v/>
      </c>
      <c r="AY2873" s="74" t="str">
        <f t="shared" si="2146"/>
        <v/>
      </c>
      <c r="AZ2873" s="74" t="str">
        <f t="shared" si="2146"/>
        <v/>
      </c>
      <c r="BA2873" s="74" t="str">
        <f t="shared" si="2146"/>
        <v/>
      </c>
      <c r="BB2873" s="74" t="str">
        <f t="shared" si="2146"/>
        <v/>
      </c>
      <c r="BC2873" s="74" t="str">
        <f t="shared" si="2146"/>
        <v/>
      </c>
      <c r="BD2873" s="74" t="str">
        <f t="shared" si="2146"/>
        <v/>
      </c>
      <c r="BE2873" s="74" t="str">
        <f t="shared" si="2146"/>
        <v/>
      </c>
      <c r="BF2873" s="74" t="str">
        <f t="shared" si="2146"/>
        <v/>
      </c>
      <c r="BG2873" s="75" t="str">
        <f t="shared" si="2146"/>
        <v/>
      </c>
      <c r="BI2873" s="73" t="str">
        <f t="shared" si="2141"/>
        <v/>
      </c>
      <c r="BJ2873" s="74" t="str">
        <f t="shared" si="2144"/>
        <v/>
      </c>
      <c r="BK2873" s="74" t="str">
        <f t="shared" si="2144"/>
        <v/>
      </c>
      <c r="BL2873" s="74" t="str">
        <f t="shared" si="2144"/>
        <v/>
      </c>
      <c r="BM2873" s="74" t="str">
        <f t="shared" si="2144"/>
        <v/>
      </c>
      <c r="BN2873" s="74" t="str">
        <f t="shared" si="2144"/>
        <v/>
      </c>
      <c r="BO2873" s="74" t="str">
        <f t="shared" si="2144"/>
        <v/>
      </c>
      <c r="BP2873" s="74" t="str">
        <f t="shared" si="2144"/>
        <v/>
      </c>
      <c r="BQ2873" s="74" t="str">
        <f t="shared" si="2144"/>
        <v/>
      </c>
      <c r="BR2873" s="75" t="str">
        <f t="shared" si="2144"/>
        <v/>
      </c>
      <c r="BU2873" s="42" t="str">
        <f t="shared" si="2120"/>
        <v/>
      </c>
      <c r="BV2873" s="66" t="str">
        <f t="shared" si="2121"/>
        <v/>
      </c>
      <c r="BX2873" s="64" t="str">
        <f t="shared" si="2122"/>
        <v/>
      </c>
      <c r="BY2873" s="65" t="str">
        <f t="shared" si="2123"/>
        <v/>
      </c>
      <c r="BZ2873" s="65" t="str">
        <f t="shared" si="2124"/>
        <v/>
      </c>
      <c r="CA2873" s="65" t="str">
        <f t="shared" si="2125"/>
        <v/>
      </c>
      <c r="CB2873" s="65" t="str">
        <f t="shared" si="2126"/>
        <v/>
      </c>
      <c r="CC2873" s="65" t="str">
        <f t="shared" si="2127"/>
        <v/>
      </c>
      <c r="CD2873" s="65" t="str">
        <f t="shared" si="2128"/>
        <v/>
      </c>
      <c r="CE2873" s="65" t="str">
        <f t="shared" si="2129"/>
        <v/>
      </c>
      <c r="CF2873" s="65" t="str">
        <f t="shared" si="2130"/>
        <v/>
      </c>
      <c r="CG2873" s="66" t="str">
        <f t="shared" si="2131"/>
        <v/>
      </c>
      <c r="CI2873" s="42" t="str">
        <f t="shared" si="2132"/>
        <v/>
      </c>
      <c r="CK2873" s="92" t="str">
        <f t="shared" si="2133"/>
        <v/>
      </c>
      <c r="CL2873" s="65" t="str">
        <f t="shared" si="2134"/>
        <v/>
      </c>
      <c r="CM2873" s="93" t="str">
        <f t="shared" si="2135"/>
        <v/>
      </c>
      <c r="CN2873" s="101" t="str">
        <f t="shared" si="2104"/>
        <v/>
      </c>
      <c r="CP2873" s="92" t="str">
        <f t="shared" si="2136"/>
        <v/>
      </c>
      <c r="CQ2873" s="65" t="str">
        <f t="shared" si="2137"/>
        <v/>
      </c>
      <c r="CR2873" s="93" t="str">
        <f t="shared" si="2138"/>
        <v/>
      </c>
      <c r="CS2873" s="101" t="str">
        <f t="shared" si="2139"/>
        <v/>
      </c>
    </row>
    <row r="2874" spans="1:97" x14ac:dyDescent="0.25">
      <c r="A2874" s="51"/>
      <c r="B2874" s="15" t="str">
        <f t="shared" si="2102"/>
        <v/>
      </c>
      <c r="C2874" s="15" t="str">
        <f t="shared" si="2105"/>
        <v/>
      </c>
      <c r="D2874" s="51"/>
      <c r="E2874" s="137"/>
      <c r="F2874" s="138"/>
      <c r="G2874" s="139"/>
      <c r="H2874" s="138"/>
      <c r="I2874" s="140"/>
      <c r="J2874" s="138"/>
      <c r="K2874" s="141"/>
      <c r="L2874" s="139"/>
      <c r="M2874" s="142"/>
      <c r="N2874" s="142"/>
      <c r="O2874" s="143"/>
      <c r="P2874" s="144"/>
      <c r="Q2874" s="144"/>
      <c r="R2874" s="144"/>
      <c r="S2874" s="144"/>
      <c r="T2874" s="144"/>
      <c r="U2874" s="144"/>
      <c r="V2874" s="144"/>
      <c r="W2874" s="144"/>
      <c r="X2874" s="145"/>
      <c r="Y2874" s="51"/>
      <c r="Z2874" s="13" t="str">
        <f t="shared" si="2106"/>
        <v/>
      </c>
      <c r="AA2874" s="51"/>
      <c r="AE2874" s="42" t="str">
        <f t="shared" si="2107"/>
        <v/>
      </c>
      <c r="AF2874" s="42" t="str">
        <f>IF($I2874="", "", IF(COUNTIF($I$10:$I2873, I2874)&gt;0, "", SUMIF($I$10:$I$3009, $I2874, $AE$10:$AE$3009)))</f>
        <v/>
      </c>
      <c r="AG2874" s="45" t="str">
        <f>IF($AF2874="", "", COUNTIF($AF$10:$AF$3009, "&gt;"&amp;AF2874)+1+COUNTIF($AF$10:$AF2874, $AF2874)-1)</f>
        <v/>
      </c>
      <c r="AI2874" s="42" t="str">
        <f t="shared" si="2108"/>
        <v/>
      </c>
      <c r="AK2874" s="15" t="str">
        <f t="shared" si="2109"/>
        <v/>
      </c>
      <c r="AM2874" s="64" t="str">
        <f t="shared" si="2110"/>
        <v/>
      </c>
      <c r="AN2874" s="65" t="str">
        <f t="shared" si="2111"/>
        <v/>
      </c>
      <c r="AO2874" s="65" t="str">
        <f t="shared" si="2112"/>
        <v/>
      </c>
      <c r="AP2874" s="65" t="str">
        <f t="shared" si="2113"/>
        <v/>
      </c>
      <c r="AQ2874" s="65" t="str">
        <f t="shared" si="2114"/>
        <v/>
      </c>
      <c r="AR2874" s="65" t="str">
        <f t="shared" si="2115"/>
        <v/>
      </c>
      <c r="AS2874" s="65" t="str">
        <f t="shared" si="2116"/>
        <v/>
      </c>
      <c r="AT2874" s="65" t="str">
        <f t="shared" si="2117"/>
        <v/>
      </c>
      <c r="AU2874" s="65" t="str">
        <f t="shared" si="2118"/>
        <v/>
      </c>
      <c r="AV2874" s="66" t="str">
        <f t="shared" si="2119"/>
        <v/>
      </c>
      <c r="AX2874" s="73" t="str">
        <f t="shared" si="2140"/>
        <v/>
      </c>
      <c r="AY2874" s="74" t="str">
        <f t="shared" si="2146"/>
        <v/>
      </c>
      <c r="AZ2874" s="74" t="str">
        <f t="shared" si="2146"/>
        <v/>
      </c>
      <c r="BA2874" s="74" t="str">
        <f t="shared" si="2146"/>
        <v/>
      </c>
      <c r="BB2874" s="74" t="str">
        <f t="shared" si="2146"/>
        <v/>
      </c>
      <c r="BC2874" s="74" t="str">
        <f t="shared" si="2146"/>
        <v/>
      </c>
      <c r="BD2874" s="74" t="str">
        <f t="shared" si="2146"/>
        <v/>
      </c>
      <c r="BE2874" s="74" t="str">
        <f t="shared" si="2146"/>
        <v/>
      </c>
      <c r="BF2874" s="74" t="str">
        <f t="shared" si="2146"/>
        <v/>
      </c>
      <c r="BG2874" s="75" t="str">
        <f t="shared" si="2146"/>
        <v/>
      </c>
      <c r="BI2874" s="73" t="str">
        <f t="shared" si="2141"/>
        <v/>
      </c>
      <c r="BJ2874" s="74" t="str">
        <f t="shared" si="2144"/>
        <v/>
      </c>
      <c r="BK2874" s="74" t="str">
        <f t="shared" si="2144"/>
        <v/>
      </c>
      <c r="BL2874" s="74" t="str">
        <f t="shared" si="2144"/>
        <v/>
      </c>
      <c r="BM2874" s="74" t="str">
        <f t="shared" si="2144"/>
        <v/>
      </c>
      <c r="BN2874" s="74" t="str">
        <f t="shared" si="2144"/>
        <v/>
      </c>
      <c r="BO2874" s="74" t="str">
        <f t="shared" si="2144"/>
        <v/>
      </c>
      <c r="BP2874" s="74" t="str">
        <f t="shared" si="2144"/>
        <v/>
      </c>
      <c r="BQ2874" s="74" t="str">
        <f t="shared" si="2144"/>
        <v/>
      </c>
      <c r="BR2874" s="75" t="str">
        <f t="shared" si="2144"/>
        <v/>
      </c>
      <c r="BU2874" s="42" t="str">
        <f t="shared" si="2120"/>
        <v/>
      </c>
      <c r="BV2874" s="66" t="str">
        <f t="shared" si="2121"/>
        <v/>
      </c>
      <c r="BX2874" s="64" t="str">
        <f t="shared" si="2122"/>
        <v/>
      </c>
      <c r="BY2874" s="65" t="str">
        <f t="shared" si="2123"/>
        <v/>
      </c>
      <c r="BZ2874" s="65" t="str">
        <f t="shared" si="2124"/>
        <v/>
      </c>
      <c r="CA2874" s="65" t="str">
        <f t="shared" si="2125"/>
        <v/>
      </c>
      <c r="CB2874" s="65" t="str">
        <f t="shared" si="2126"/>
        <v/>
      </c>
      <c r="CC2874" s="65" t="str">
        <f t="shared" si="2127"/>
        <v/>
      </c>
      <c r="CD2874" s="65" t="str">
        <f t="shared" si="2128"/>
        <v/>
      </c>
      <c r="CE2874" s="65" t="str">
        <f t="shared" si="2129"/>
        <v/>
      </c>
      <c r="CF2874" s="65" t="str">
        <f t="shared" si="2130"/>
        <v/>
      </c>
      <c r="CG2874" s="66" t="str">
        <f t="shared" si="2131"/>
        <v/>
      </c>
      <c r="CI2874" s="42" t="str">
        <f t="shared" si="2132"/>
        <v/>
      </c>
      <c r="CK2874" s="92" t="str">
        <f t="shared" si="2133"/>
        <v/>
      </c>
      <c r="CL2874" s="65" t="str">
        <f t="shared" si="2134"/>
        <v/>
      </c>
      <c r="CM2874" s="93" t="str">
        <f t="shared" si="2135"/>
        <v/>
      </c>
      <c r="CN2874" s="101" t="str">
        <f t="shared" si="2104"/>
        <v/>
      </c>
      <c r="CP2874" s="92" t="str">
        <f t="shared" si="2136"/>
        <v/>
      </c>
      <c r="CQ2874" s="65" t="str">
        <f t="shared" si="2137"/>
        <v/>
      </c>
      <c r="CR2874" s="93" t="str">
        <f t="shared" si="2138"/>
        <v/>
      </c>
      <c r="CS2874" s="101" t="str">
        <f t="shared" si="2139"/>
        <v/>
      </c>
    </row>
    <row r="2875" spans="1:97" x14ac:dyDescent="0.25">
      <c r="A2875" s="51"/>
      <c r="B2875" s="15" t="str">
        <f t="shared" si="2102"/>
        <v/>
      </c>
      <c r="C2875" s="15" t="str">
        <f t="shared" si="2105"/>
        <v/>
      </c>
      <c r="D2875" s="51"/>
      <c r="E2875" s="137"/>
      <c r="F2875" s="138"/>
      <c r="G2875" s="139"/>
      <c r="H2875" s="138"/>
      <c r="I2875" s="140"/>
      <c r="J2875" s="138"/>
      <c r="K2875" s="141"/>
      <c r="L2875" s="139"/>
      <c r="M2875" s="142"/>
      <c r="N2875" s="142"/>
      <c r="O2875" s="143"/>
      <c r="P2875" s="144"/>
      <c r="Q2875" s="144"/>
      <c r="R2875" s="144"/>
      <c r="S2875" s="144"/>
      <c r="T2875" s="144"/>
      <c r="U2875" s="144"/>
      <c r="V2875" s="144"/>
      <c r="W2875" s="144"/>
      <c r="X2875" s="145"/>
      <c r="Y2875" s="51"/>
      <c r="Z2875" s="13" t="str">
        <f t="shared" si="2106"/>
        <v/>
      </c>
      <c r="AA2875" s="51"/>
      <c r="AE2875" s="42" t="str">
        <f t="shared" si="2107"/>
        <v/>
      </c>
      <c r="AF2875" s="42" t="str">
        <f>IF($I2875="", "", IF(COUNTIF($I$10:$I2874, I2875)&gt;0, "", SUMIF($I$10:$I$3009, $I2875, $AE$10:$AE$3009)))</f>
        <v/>
      </c>
      <c r="AG2875" s="45" t="str">
        <f>IF($AF2875="", "", COUNTIF($AF$10:$AF$3009, "&gt;"&amp;AF2875)+1+COUNTIF($AF$10:$AF2875, $AF2875)-1)</f>
        <v/>
      </c>
      <c r="AI2875" s="42" t="str">
        <f t="shared" si="2108"/>
        <v/>
      </c>
      <c r="AK2875" s="15" t="str">
        <f t="shared" si="2109"/>
        <v/>
      </c>
      <c r="AM2875" s="64" t="str">
        <f t="shared" si="2110"/>
        <v/>
      </c>
      <c r="AN2875" s="65" t="str">
        <f t="shared" si="2111"/>
        <v/>
      </c>
      <c r="AO2875" s="65" t="str">
        <f t="shared" si="2112"/>
        <v/>
      </c>
      <c r="AP2875" s="65" t="str">
        <f t="shared" si="2113"/>
        <v/>
      </c>
      <c r="AQ2875" s="65" t="str">
        <f t="shared" si="2114"/>
        <v/>
      </c>
      <c r="AR2875" s="65" t="str">
        <f t="shared" si="2115"/>
        <v/>
      </c>
      <c r="AS2875" s="65" t="str">
        <f t="shared" si="2116"/>
        <v/>
      </c>
      <c r="AT2875" s="65" t="str">
        <f t="shared" si="2117"/>
        <v/>
      </c>
      <c r="AU2875" s="65" t="str">
        <f t="shared" si="2118"/>
        <v/>
      </c>
      <c r="AV2875" s="66" t="str">
        <f t="shared" si="2119"/>
        <v/>
      </c>
      <c r="AX2875" s="73" t="str">
        <f t="shared" si="2140"/>
        <v/>
      </c>
      <c r="AY2875" s="74" t="str">
        <f t="shared" si="2146"/>
        <v/>
      </c>
      <c r="AZ2875" s="74" t="str">
        <f t="shared" si="2146"/>
        <v/>
      </c>
      <c r="BA2875" s="74" t="str">
        <f t="shared" si="2146"/>
        <v/>
      </c>
      <c r="BB2875" s="74" t="str">
        <f t="shared" si="2146"/>
        <v/>
      </c>
      <c r="BC2875" s="74" t="str">
        <f t="shared" si="2146"/>
        <v/>
      </c>
      <c r="BD2875" s="74" t="str">
        <f t="shared" si="2146"/>
        <v/>
      </c>
      <c r="BE2875" s="74" t="str">
        <f t="shared" si="2146"/>
        <v/>
      </c>
      <c r="BF2875" s="74" t="str">
        <f t="shared" si="2146"/>
        <v/>
      </c>
      <c r="BG2875" s="75" t="str">
        <f t="shared" si="2146"/>
        <v/>
      </c>
      <c r="BI2875" s="73" t="str">
        <f t="shared" si="2141"/>
        <v/>
      </c>
      <c r="BJ2875" s="74" t="str">
        <f t="shared" si="2144"/>
        <v/>
      </c>
      <c r="BK2875" s="74" t="str">
        <f t="shared" si="2144"/>
        <v/>
      </c>
      <c r="BL2875" s="74" t="str">
        <f t="shared" si="2144"/>
        <v/>
      </c>
      <c r="BM2875" s="74" t="str">
        <f t="shared" si="2144"/>
        <v/>
      </c>
      <c r="BN2875" s="74" t="str">
        <f t="shared" si="2144"/>
        <v/>
      </c>
      <c r="BO2875" s="74" t="str">
        <f t="shared" si="2144"/>
        <v/>
      </c>
      <c r="BP2875" s="74" t="str">
        <f t="shared" si="2144"/>
        <v/>
      </c>
      <c r="BQ2875" s="74" t="str">
        <f t="shared" si="2144"/>
        <v/>
      </c>
      <c r="BR2875" s="75" t="str">
        <f t="shared" si="2144"/>
        <v/>
      </c>
      <c r="BU2875" s="42" t="str">
        <f t="shared" si="2120"/>
        <v/>
      </c>
      <c r="BV2875" s="66" t="str">
        <f t="shared" si="2121"/>
        <v/>
      </c>
      <c r="BX2875" s="64" t="str">
        <f t="shared" si="2122"/>
        <v/>
      </c>
      <c r="BY2875" s="65" t="str">
        <f t="shared" si="2123"/>
        <v/>
      </c>
      <c r="BZ2875" s="65" t="str">
        <f t="shared" si="2124"/>
        <v/>
      </c>
      <c r="CA2875" s="65" t="str">
        <f t="shared" si="2125"/>
        <v/>
      </c>
      <c r="CB2875" s="65" t="str">
        <f t="shared" si="2126"/>
        <v/>
      </c>
      <c r="CC2875" s="65" t="str">
        <f t="shared" si="2127"/>
        <v/>
      </c>
      <c r="CD2875" s="65" t="str">
        <f t="shared" si="2128"/>
        <v/>
      </c>
      <c r="CE2875" s="65" t="str">
        <f t="shared" si="2129"/>
        <v/>
      </c>
      <c r="CF2875" s="65" t="str">
        <f t="shared" si="2130"/>
        <v/>
      </c>
      <c r="CG2875" s="66" t="str">
        <f t="shared" si="2131"/>
        <v/>
      </c>
      <c r="CI2875" s="42" t="str">
        <f t="shared" si="2132"/>
        <v/>
      </c>
      <c r="CK2875" s="92" t="str">
        <f t="shared" si="2133"/>
        <v/>
      </c>
      <c r="CL2875" s="65" t="str">
        <f t="shared" si="2134"/>
        <v/>
      </c>
      <c r="CM2875" s="93" t="str">
        <f t="shared" si="2135"/>
        <v/>
      </c>
      <c r="CN2875" s="101" t="str">
        <f t="shared" si="2104"/>
        <v/>
      </c>
      <c r="CP2875" s="92" t="str">
        <f t="shared" si="2136"/>
        <v/>
      </c>
      <c r="CQ2875" s="65" t="str">
        <f t="shared" si="2137"/>
        <v/>
      </c>
      <c r="CR2875" s="93" t="str">
        <f t="shared" si="2138"/>
        <v/>
      </c>
      <c r="CS2875" s="101" t="str">
        <f t="shared" si="2139"/>
        <v/>
      </c>
    </row>
    <row r="2876" spans="1:97" x14ac:dyDescent="0.25">
      <c r="A2876" s="51"/>
      <c r="B2876" s="15" t="str">
        <f t="shared" si="2102"/>
        <v/>
      </c>
      <c r="C2876" s="15" t="str">
        <f t="shared" si="2105"/>
        <v/>
      </c>
      <c r="D2876" s="51"/>
      <c r="E2876" s="137"/>
      <c r="F2876" s="138"/>
      <c r="G2876" s="139"/>
      <c r="H2876" s="138"/>
      <c r="I2876" s="140"/>
      <c r="J2876" s="138"/>
      <c r="K2876" s="141"/>
      <c r="L2876" s="139"/>
      <c r="M2876" s="142"/>
      <c r="N2876" s="142"/>
      <c r="O2876" s="143"/>
      <c r="P2876" s="144"/>
      <c r="Q2876" s="144"/>
      <c r="R2876" s="144"/>
      <c r="S2876" s="144"/>
      <c r="T2876" s="144"/>
      <c r="U2876" s="144"/>
      <c r="V2876" s="144"/>
      <c r="W2876" s="144"/>
      <c r="X2876" s="145"/>
      <c r="Y2876" s="51"/>
      <c r="Z2876" s="13" t="str">
        <f t="shared" si="2106"/>
        <v/>
      </c>
      <c r="AA2876" s="51"/>
      <c r="AE2876" s="42" t="str">
        <f t="shared" si="2107"/>
        <v/>
      </c>
      <c r="AF2876" s="42" t="str">
        <f>IF($I2876="", "", IF(COUNTIF($I$10:$I2875, I2876)&gt;0, "", SUMIF($I$10:$I$3009, $I2876, $AE$10:$AE$3009)))</f>
        <v/>
      </c>
      <c r="AG2876" s="45" t="str">
        <f>IF($AF2876="", "", COUNTIF($AF$10:$AF$3009, "&gt;"&amp;AF2876)+1+COUNTIF($AF$10:$AF2876, $AF2876)-1)</f>
        <v/>
      </c>
      <c r="AI2876" s="42" t="str">
        <f t="shared" si="2108"/>
        <v/>
      </c>
      <c r="AK2876" s="15" t="str">
        <f t="shared" si="2109"/>
        <v/>
      </c>
      <c r="AM2876" s="64" t="str">
        <f t="shared" si="2110"/>
        <v/>
      </c>
      <c r="AN2876" s="65" t="str">
        <f t="shared" si="2111"/>
        <v/>
      </c>
      <c r="AO2876" s="65" t="str">
        <f t="shared" si="2112"/>
        <v/>
      </c>
      <c r="AP2876" s="65" t="str">
        <f t="shared" si="2113"/>
        <v/>
      </c>
      <c r="AQ2876" s="65" t="str">
        <f t="shared" si="2114"/>
        <v/>
      </c>
      <c r="AR2876" s="65" t="str">
        <f t="shared" si="2115"/>
        <v/>
      </c>
      <c r="AS2876" s="65" t="str">
        <f t="shared" si="2116"/>
        <v/>
      </c>
      <c r="AT2876" s="65" t="str">
        <f t="shared" si="2117"/>
        <v/>
      </c>
      <c r="AU2876" s="65" t="str">
        <f t="shared" si="2118"/>
        <v/>
      </c>
      <c r="AV2876" s="66" t="str">
        <f t="shared" si="2119"/>
        <v/>
      </c>
      <c r="AX2876" s="73" t="str">
        <f t="shared" si="2140"/>
        <v/>
      </c>
      <c r="AY2876" s="74" t="str">
        <f t="shared" ref="AY2876:BG2885" si="2147">IF(AY$9="", "", IF($H2876=AY$9, $AE2876, ""))</f>
        <v/>
      </c>
      <c r="AZ2876" s="74" t="str">
        <f t="shared" si="2147"/>
        <v/>
      </c>
      <c r="BA2876" s="74" t="str">
        <f t="shared" si="2147"/>
        <v/>
      </c>
      <c r="BB2876" s="74" t="str">
        <f t="shared" si="2147"/>
        <v/>
      </c>
      <c r="BC2876" s="74" t="str">
        <f t="shared" si="2147"/>
        <v/>
      </c>
      <c r="BD2876" s="74" t="str">
        <f t="shared" si="2147"/>
        <v/>
      </c>
      <c r="BE2876" s="74" t="str">
        <f t="shared" si="2147"/>
        <v/>
      </c>
      <c r="BF2876" s="74" t="str">
        <f t="shared" si="2147"/>
        <v/>
      </c>
      <c r="BG2876" s="75" t="str">
        <f t="shared" si="2147"/>
        <v/>
      </c>
      <c r="BI2876" s="73" t="str">
        <f t="shared" si="2141"/>
        <v/>
      </c>
      <c r="BJ2876" s="74" t="str">
        <f t="shared" si="2144"/>
        <v/>
      </c>
      <c r="BK2876" s="74" t="str">
        <f t="shared" si="2144"/>
        <v/>
      </c>
      <c r="BL2876" s="74" t="str">
        <f t="shared" si="2144"/>
        <v/>
      </c>
      <c r="BM2876" s="74" t="str">
        <f t="shared" si="2144"/>
        <v/>
      </c>
      <c r="BN2876" s="74" t="str">
        <f t="shared" si="2144"/>
        <v/>
      </c>
      <c r="BO2876" s="74" t="str">
        <f t="shared" si="2144"/>
        <v/>
      </c>
      <c r="BP2876" s="74" t="str">
        <f t="shared" si="2144"/>
        <v/>
      </c>
      <c r="BQ2876" s="74" t="str">
        <f t="shared" si="2144"/>
        <v/>
      </c>
      <c r="BR2876" s="75" t="str">
        <f t="shared" si="2144"/>
        <v/>
      </c>
      <c r="BU2876" s="42" t="str">
        <f t="shared" si="2120"/>
        <v/>
      </c>
      <c r="BV2876" s="66" t="str">
        <f t="shared" si="2121"/>
        <v/>
      </c>
      <c r="BX2876" s="64" t="str">
        <f t="shared" si="2122"/>
        <v/>
      </c>
      <c r="BY2876" s="65" t="str">
        <f t="shared" si="2123"/>
        <v/>
      </c>
      <c r="BZ2876" s="65" t="str">
        <f t="shared" si="2124"/>
        <v/>
      </c>
      <c r="CA2876" s="65" t="str">
        <f t="shared" si="2125"/>
        <v/>
      </c>
      <c r="CB2876" s="65" t="str">
        <f t="shared" si="2126"/>
        <v/>
      </c>
      <c r="CC2876" s="65" t="str">
        <f t="shared" si="2127"/>
        <v/>
      </c>
      <c r="CD2876" s="65" t="str">
        <f t="shared" si="2128"/>
        <v/>
      </c>
      <c r="CE2876" s="65" t="str">
        <f t="shared" si="2129"/>
        <v/>
      </c>
      <c r="CF2876" s="65" t="str">
        <f t="shared" si="2130"/>
        <v/>
      </c>
      <c r="CG2876" s="66" t="str">
        <f t="shared" si="2131"/>
        <v/>
      </c>
      <c r="CI2876" s="42" t="str">
        <f t="shared" si="2132"/>
        <v/>
      </c>
      <c r="CK2876" s="92" t="str">
        <f t="shared" si="2133"/>
        <v/>
      </c>
      <c r="CL2876" s="65" t="str">
        <f t="shared" si="2134"/>
        <v/>
      </c>
      <c r="CM2876" s="93" t="str">
        <f t="shared" si="2135"/>
        <v/>
      </c>
      <c r="CN2876" s="101" t="str">
        <f t="shared" si="2104"/>
        <v/>
      </c>
      <c r="CP2876" s="92" t="str">
        <f t="shared" si="2136"/>
        <v/>
      </c>
      <c r="CQ2876" s="65" t="str">
        <f t="shared" si="2137"/>
        <v/>
      </c>
      <c r="CR2876" s="93" t="str">
        <f t="shared" si="2138"/>
        <v/>
      </c>
      <c r="CS2876" s="101" t="str">
        <f t="shared" si="2139"/>
        <v/>
      </c>
    </row>
    <row r="2877" spans="1:97" x14ac:dyDescent="0.25">
      <c r="A2877" s="51"/>
      <c r="B2877" s="15" t="str">
        <f t="shared" si="2102"/>
        <v/>
      </c>
      <c r="C2877" s="15" t="str">
        <f t="shared" si="2105"/>
        <v/>
      </c>
      <c r="D2877" s="51"/>
      <c r="E2877" s="137"/>
      <c r="F2877" s="138"/>
      <c r="G2877" s="139"/>
      <c r="H2877" s="138"/>
      <c r="I2877" s="140"/>
      <c r="J2877" s="138"/>
      <c r="K2877" s="141"/>
      <c r="L2877" s="139"/>
      <c r="M2877" s="142"/>
      <c r="N2877" s="142"/>
      <c r="O2877" s="143"/>
      <c r="P2877" s="144"/>
      <c r="Q2877" s="144"/>
      <c r="R2877" s="144"/>
      <c r="S2877" s="144"/>
      <c r="T2877" s="144"/>
      <c r="U2877" s="144"/>
      <c r="V2877" s="144"/>
      <c r="W2877" s="144"/>
      <c r="X2877" s="145"/>
      <c r="Y2877" s="51"/>
      <c r="Z2877" s="13" t="str">
        <f t="shared" si="2106"/>
        <v/>
      </c>
      <c r="AA2877" s="51"/>
      <c r="AE2877" s="42" t="str">
        <f t="shared" si="2107"/>
        <v/>
      </c>
      <c r="AF2877" s="42" t="str">
        <f>IF($I2877="", "", IF(COUNTIF($I$10:$I2876, I2877)&gt;0, "", SUMIF($I$10:$I$3009, $I2877, $AE$10:$AE$3009)))</f>
        <v/>
      </c>
      <c r="AG2877" s="45" t="str">
        <f>IF($AF2877="", "", COUNTIF($AF$10:$AF$3009, "&gt;"&amp;AF2877)+1+COUNTIF($AF$10:$AF2877, $AF2877)-1)</f>
        <v/>
      </c>
      <c r="AI2877" s="42" t="str">
        <f t="shared" si="2108"/>
        <v/>
      </c>
      <c r="AK2877" s="15" t="str">
        <f t="shared" si="2109"/>
        <v/>
      </c>
      <c r="AM2877" s="64" t="str">
        <f t="shared" si="2110"/>
        <v/>
      </c>
      <c r="AN2877" s="65" t="str">
        <f t="shared" si="2111"/>
        <v/>
      </c>
      <c r="AO2877" s="65" t="str">
        <f t="shared" si="2112"/>
        <v/>
      </c>
      <c r="AP2877" s="65" t="str">
        <f t="shared" si="2113"/>
        <v/>
      </c>
      <c r="AQ2877" s="65" t="str">
        <f t="shared" si="2114"/>
        <v/>
      </c>
      <c r="AR2877" s="65" t="str">
        <f t="shared" si="2115"/>
        <v/>
      </c>
      <c r="AS2877" s="65" t="str">
        <f t="shared" si="2116"/>
        <v/>
      </c>
      <c r="AT2877" s="65" t="str">
        <f t="shared" si="2117"/>
        <v/>
      </c>
      <c r="AU2877" s="65" t="str">
        <f t="shared" si="2118"/>
        <v/>
      </c>
      <c r="AV2877" s="66" t="str">
        <f t="shared" si="2119"/>
        <v/>
      </c>
      <c r="AX2877" s="73" t="str">
        <f t="shared" si="2140"/>
        <v/>
      </c>
      <c r="AY2877" s="74" t="str">
        <f t="shared" si="2147"/>
        <v/>
      </c>
      <c r="AZ2877" s="74" t="str">
        <f t="shared" si="2147"/>
        <v/>
      </c>
      <c r="BA2877" s="74" t="str">
        <f t="shared" si="2147"/>
        <v/>
      </c>
      <c r="BB2877" s="74" t="str">
        <f t="shared" si="2147"/>
        <v/>
      </c>
      <c r="BC2877" s="74" t="str">
        <f t="shared" si="2147"/>
        <v/>
      </c>
      <c r="BD2877" s="74" t="str">
        <f t="shared" si="2147"/>
        <v/>
      </c>
      <c r="BE2877" s="74" t="str">
        <f t="shared" si="2147"/>
        <v/>
      </c>
      <c r="BF2877" s="74" t="str">
        <f t="shared" si="2147"/>
        <v/>
      </c>
      <c r="BG2877" s="75" t="str">
        <f t="shared" si="2147"/>
        <v/>
      </c>
      <c r="BI2877" s="73" t="str">
        <f t="shared" si="2141"/>
        <v/>
      </c>
      <c r="BJ2877" s="74" t="str">
        <f t="shared" si="2144"/>
        <v/>
      </c>
      <c r="BK2877" s="74" t="str">
        <f t="shared" si="2144"/>
        <v/>
      </c>
      <c r="BL2877" s="74" t="str">
        <f t="shared" si="2144"/>
        <v/>
      </c>
      <c r="BM2877" s="74" t="str">
        <f t="shared" si="2144"/>
        <v/>
      </c>
      <c r="BN2877" s="74" t="str">
        <f t="shared" si="2144"/>
        <v/>
      </c>
      <c r="BO2877" s="74" t="str">
        <f t="shared" si="2144"/>
        <v/>
      </c>
      <c r="BP2877" s="74" t="str">
        <f t="shared" si="2144"/>
        <v/>
      </c>
      <c r="BQ2877" s="74" t="str">
        <f t="shared" si="2144"/>
        <v/>
      </c>
      <c r="BR2877" s="75" t="str">
        <f t="shared" si="2144"/>
        <v/>
      </c>
      <c r="BU2877" s="42" t="str">
        <f t="shared" si="2120"/>
        <v/>
      </c>
      <c r="BV2877" s="66" t="str">
        <f t="shared" si="2121"/>
        <v/>
      </c>
      <c r="BX2877" s="64" t="str">
        <f t="shared" si="2122"/>
        <v/>
      </c>
      <c r="BY2877" s="65" t="str">
        <f t="shared" si="2123"/>
        <v/>
      </c>
      <c r="BZ2877" s="65" t="str">
        <f t="shared" si="2124"/>
        <v/>
      </c>
      <c r="CA2877" s="65" t="str">
        <f t="shared" si="2125"/>
        <v/>
      </c>
      <c r="CB2877" s="65" t="str">
        <f t="shared" si="2126"/>
        <v/>
      </c>
      <c r="CC2877" s="65" t="str">
        <f t="shared" si="2127"/>
        <v/>
      </c>
      <c r="CD2877" s="65" t="str">
        <f t="shared" si="2128"/>
        <v/>
      </c>
      <c r="CE2877" s="65" t="str">
        <f t="shared" si="2129"/>
        <v/>
      </c>
      <c r="CF2877" s="65" t="str">
        <f t="shared" si="2130"/>
        <v/>
      </c>
      <c r="CG2877" s="66" t="str">
        <f t="shared" si="2131"/>
        <v/>
      </c>
      <c r="CI2877" s="42" t="str">
        <f t="shared" si="2132"/>
        <v/>
      </c>
      <c r="CK2877" s="92" t="str">
        <f t="shared" si="2133"/>
        <v/>
      </c>
      <c r="CL2877" s="65" t="str">
        <f t="shared" si="2134"/>
        <v/>
      </c>
      <c r="CM2877" s="93" t="str">
        <f t="shared" si="2135"/>
        <v/>
      </c>
      <c r="CN2877" s="101" t="str">
        <f t="shared" si="2104"/>
        <v/>
      </c>
      <c r="CP2877" s="92" t="str">
        <f t="shared" si="2136"/>
        <v/>
      </c>
      <c r="CQ2877" s="65" t="str">
        <f t="shared" si="2137"/>
        <v/>
      </c>
      <c r="CR2877" s="93" t="str">
        <f t="shared" si="2138"/>
        <v/>
      </c>
      <c r="CS2877" s="101" t="str">
        <f t="shared" si="2139"/>
        <v/>
      </c>
    </row>
    <row r="2878" spans="1:97" x14ac:dyDescent="0.25">
      <c r="A2878" s="51"/>
      <c r="B2878" s="15" t="str">
        <f t="shared" si="2102"/>
        <v/>
      </c>
      <c r="C2878" s="15" t="str">
        <f t="shared" si="2105"/>
        <v/>
      </c>
      <c r="D2878" s="51"/>
      <c r="E2878" s="137"/>
      <c r="F2878" s="138"/>
      <c r="G2878" s="139"/>
      <c r="H2878" s="138"/>
      <c r="I2878" s="140"/>
      <c r="J2878" s="138"/>
      <c r="K2878" s="141"/>
      <c r="L2878" s="139"/>
      <c r="M2878" s="142"/>
      <c r="N2878" s="142"/>
      <c r="O2878" s="143"/>
      <c r="P2878" s="144"/>
      <c r="Q2878" s="144"/>
      <c r="R2878" s="144"/>
      <c r="S2878" s="144"/>
      <c r="T2878" s="144"/>
      <c r="U2878" s="144"/>
      <c r="V2878" s="144"/>
      <c r="W2878" s="144"/>
      <c r="X2878" s="145"/>
      <c r="Y2878" s="51"/>
      <c r="Z2878" s="13" t="str">
        <f t="shared" si="2106"/>
        <v/>
      </c>
      <c r="AA2878" s="51"/>
      <c r="AE2878" s="42" t="str">
        <f t="shared" si="2107"/>
        <v/>
      </c>
      <c r="AF2878" s="42" t="str">
        <f>IF($I2878="", "", IF(COUNTIF($I$10:$I2877, I2878)&gt;0, "", SUMIF($I$10:$I$3009, $I2878, $AE$10:$AE$3009)))</f>
        <v/>
      </c>
      <c r="AG2878" s="45" t="str">
        <f>IF($AF2878="", "", COUNTIF($AF$10:$AF$3009, "&gt;"&amp;AF2878)+1+COUNTIF($AF$10:$AF2878, $AF2878)-1)</f>
        <v/>
      </c>
      <c r="AI2878" s="42" t="str">
        <f t="shared" si="2108"/>
        <v/>
      </c>
      <c r="AK2878" s="15" t="str">
        <f t="shared" si="2109"/>
        <v/>
      </c>
      <c r="AM2878" s="64" t="str">
        <f t="shared" si="2110"/>
        <v/>
      </c>
      <c r="AN2878" s="65" t="str">
        <f t="shared" si="2111"/>
        <v/>
      </c>
      <c r="AO2878" s="65" t="str">
        <f t="shared" si="2112"/>
        <v/>
      </c>
      <c r="AP2878" s="65" t="str">
        <f t="shared" si="2113"/>
        <v/>
      </c>
      <c r="AQ2878" s="65" t="str">
        <f t="shared" si="2114"/>
        <v/>
      </c>
      <c r="AR2878" s="65" t="str">
        <f t="shared" si="2115"/>
        <v/>
      </c>
      <c r="AS2878" s="65" t="str">
        <f t="shared" si="2116"/>
        <v/>
      </c>
      <c r="AT2878" s="65" t="str">
        <f t="shared" si="2117"/>
        <v/>
      </c>
      <c r="AU2878" s="65" t="str">
        <f t="shared" si="2118"/>
        <v/>
      </c>
      <c r="AV2878" s="66" t="str">
        <f t="shared" si="2119"/>
        <v/>
      </c>
      <c r="AX2878" s="73" t="str">
        <f t="shared" si="2140"/>
        <v/>
      </c>
      <c r="AY2878" s="74" t="str">
        <f t="shared" si="2147"/>
        <v/>
      </c>
      <c r="AZ2878" s="74" t="str">
        <f t="shared" si="2147"/>
        <v/>
      </c>
      <c r="BA2878" s="74" t="str">
        <f t="shared" si="2147"/>
        <v/>
      </c>
      <c r="BB2878" s="74" t="str">
        <f t="shared" si="2147"/>
        <v/>
      </c>
      <c r="BC2878" s="74" t="str">
        <f t="shared" si="2147"/>
        <v/>
      </c>
      <c r="BD2878" s="74" t="str">
        <f t="shared" si="2147"/>
        <v/>
      </c>
      <c r="BE2878" s="74" t="str">
        <f t="shared" si="2147"/>
        <v/>
      </c>
      <c r="BF2878" s="74" t="str">
        <f t="shared" si="2147"/>
        <v/>
      </c>
      <c r="BG2878" s="75" t="str">
        <f t="shared" si="2147"/>
        <v/>
      </c>
      <c r="BI2878" s="73" t="str">
        <f t="shared" si="2141"/>
        <v/>
      </c>
      <c r="BJ2878" s="74" t="str">
        <f t="shared" si="2144"/>
        <v/>
      </c>
      <c r="BK2878" s="74" t="str">
        <f t="shared" si="2144"/>
        <v/>
      </c>
      <c r="BL2878" s="74" t="str">
        <f t="shared" si="2144"/>
        <v/>
      </c>
      <c r="BM2878" s="74" t="str">
        <f t="shared" si="2144"/>
        <v/>
      </c>
      <c r="BN2878" s="74" t="str">
        <f t="shared" si="2144"/>
        <v/>
      </c>
      <c r="BO2878" s="74" t="str">
        <f t="shared" si="2144"/>
        <v/>
      </c>
      <c r="BP2878" s="74" t="str">
        <f t="shared" si="2144"/>
        <v/>
      </c>
      <c r="BQ2878" s="74" t="str">
        <f t="shared" si="2144"/>
        <v/>
      </c>
      <c r="BR2878" s="75" t="str">
        <f t="shared" si="2144"/>
        <v/>
      </c>
      <c r="BU2878" s="42" t="str">
        <f t="shared" si="2120"/>
        <v/>
      </c>
      <c r="BV2878" s="66" t="str">
        <f t="shared" si="2121"/>
        <v/>
      </c>
      <c r="BX2878" s="64" t="str">
        <f t="shared" si="2122"/>
        <v/>
      </c>
      <c r="BY2878" s="65" t="str">
        <f t="shared" si="2123"/>
        <v/>
      </c>
      <c r="BZ2878" s="65" t="str">
        <f t="shared" si="2124"/>
        <v/>
      </c>
      <c r="CA2878" s="65" t="str">
        <f t="shared" si="2125"/>
        <v/>
      </c>
      <c r="CB2878" s="65" t="str">
        <f t="shared" si="2126"/>
        <v/>
      </c>
      <c r="CC2878" s="65" t="str">
        <f t="shared" si="2127"/>
        <v/>
      </c>
      <c r="CD2878" s="65" t="str">
        <f t="shared" si="2128"/>
        <v/>
      </c>
      <c r="CE2878" s="65" t="str">
        <f t="shared" si="2129"/>
        <v/>
      </c>
      <c r="CF2878" s="65" t="str">
        <f t="shared" si="2130"/>
        <v/>
      </c>
      <c r="CG2878" s="66" t="str">
        <f t="shared" si="2131"/>
        <v/>
      </c>
      <c r="CI2878" s="42" t="str">
        <f t="shared" si="2132"/>
        <v/>
      </c>
      <c r="CK2878" s="92" t="str">
        <f t="shared" si="2133"/>
        <v/>
      </c>
      <c r="CL2878" s="65" t="str">
        <f t="shared" si="2134"/>
        <v/>
      </c>
      <c r="CM2878" s="93" t="str">
        <f t="shared" si="2135"/>
        <v/>
      </c>
      <c r="CN2878" s="101" t="str">
        <f t="shared" si="2104"/>
        <v/>
      </c>
      <c r="CP2878" s="92" t="str">
        <f t="shared" si="2136"/>
        <v/>
      </c>
      <c r="CQ2878" s="65" t="str">
        <f t="shared" si="2137"/>
        <v/>
      </c>
      <c r="CR2878" s="93" t="str">
        <f t="shared" si="2138"/>
        <v/>
      </c>
      <c r="CS2878" s="101" t="str">
        <f t="shared" si="2139"/>
        <v/>
      </c>
    </row>
    <row r="2879" spans="1:97" x14ac:dyDescent="0.25">
      <c r="A2879" s="51"/>
      <c r="B2879" s="15" t="str">
        <f t="shared" si="2102"/>
        <v/>
      </c>
      <c r="C2879" s="15" t="str">
        <f t="shared" si="2105"/>
        <v/>
      </c>
      <c r="D2879" s="51"/>
      <c r="E2879" s="137"/>
      <c r="F2879" s="138"/>
      <c r="G2879" s="139"/>
      <c r="H2879" s="138"/>
      <c r="I2879" s="140"/>
      <c r="J2879" s="138"/>
      <c r="K2879" s="141"/>
      <c r="L2879" s="139"/>
      <c r="M2879" s="142"/>
      <c r="N2879" s="142"/>
      <c r="O2879" s="143"/>
      <c r="P2879" s="144"/>
      <c r="Q2879" s="144"/>
      <c r="R2879" s="144"/>
      <c r="S2879" s="144"/>
      <c r="T2879" s="144"/>
      <c r="U2879" s="144"/>
      <c r="V2879" s="144"/>
      <c r="W2879" s="144"/>
      <c r="X2879" s="145"/>
      <c r="Y2879" s="51"/>
      <c r="Z2879" s="13" t="str">
        <f t="shared" si="2106"/>
        <v/>
      </c>
      <c r="AA2879" s="51"/>
      <c r="AE2879" s="42" t="str">
        <f t="shared" si="2107"/>
        <v/>
      </c>
      <c r="AF2879" s="42" t="str">
        <f>IF($I2879="", "", IF(COUNTIF($I$10:$I2878, I2879)&gt;0, "", SUMIF($I$10:$I$3009, $I2879, $AE$10:$AE$3009)))</f>
        <v/>
      </c>
      <c r="AG2879" s="45" t="str">
        <f>IF($AF2879="", "", COUNTIF($AF$10:$AF$3009, "&gt;"&amp;AF2879)+1+COUNTIF($AF$10:$AF2879, $AF2879)-1)</f>
        <v/>
      </c>
      <c r="AI2879" s="42" t="str">
        <f t="shared" si="2108"/>
        <v/>
      </c>
      <c r="AK2879" s="15" t="str">
        <f t="shared" si="2109"/>
        <v/>
      </c>
      <c r="AM2879" s="64" t="str">
        <f t="shared" si="2110"/>
        <v/>
      </c>
      <c r="AN2879" s="65" t="str">
        <f t="shared" si="2111"/>
        <v/>
      </c>
      <c r="AO2879" s="65" t="str">
        <f t="shared" si="2112"/>
        <v/>
      </c>
      <c r="AP2879" s="65" t="str">
        <f t="shared" si="2113"/>
        <v/>
      </c>
      <c r="AQ2879" s="65" t="str">
        <f t="shared" si="2114"/>
        <v/>
      </c>
      <c r="AR2879" s="65" t="str">
        <f t="shared" si="2115"/>
        <v/>
      </c>
      <c r="AS2879" s="65" t="str">
        <f t="shared" si="2116"/>
        <v/>
      </c>
      <c r="AT2879" s="65" t="str">
        <f t="shared" si="2117"/>
        <v/>
      </c>
      <c r="AU2879" s="65" t="str">
        <f t="shared" si="2118"/>
        <v/>
      </c>
      <c r="AV2879" s="66" t="str">
        <f t="shared" si="2119"/>
        <v/>
      </c>
      <c r="AX2879" s="73" t="str">
        <f t="shared" si="2140"/>
        <v/>
      </c>
      <c r="AY2879" s="74" t="str">
        <f t="shared" si="2147"/>
        <v/>
      </c>
      <c r="AZ2879" s="74" t="str">
        <f t="shared" si="2147"/>
        <v/>
      </c>
      <c r="BA2879" s="74" t="str">
        <f t="shared" si="2147"/>
        <v/>
      </c>
      <c r="BB2879" s="74" t="str">
        <f t="shared" si="2147"/>
        <v/>
      </c>
      <c r="BC2879" s="74" t="str">
        <f t="shared" si="2147"/>
        <v/>
      </c>
      <c r="BD2879" s="74" t="str">
        <f t="shared" si="2147"/>
        <v/>
      </c>
      <c r="BE2879" s="74" t="str">
        <f t="shared" si="2147"/>
        <v/>
      </c>
      <c r="BF2879" s="74" t="str">
        <f t="shared" si="2147"/>
        <v/>
      </c>
      <c r="BG2879" s="75" t="str">
        <f t="shared" si="2147"/>
        <v/>
      </c>
      <c r="BI2879" s="73" t="str">
        <f t="shared" si="2141"/>
        <v/>
      </c>
      <c r="BJ2879" s="74" t="str">
        <f t="shared" si="2144"/>
        <v/>
      </c>
      <c r="BK2879" s="74" t="str">
        <f t="shared" si="2144"/>
        <v/>
      </c>
      <c r="BL2879" s="74" t="str">
        <f t="shared" si="2144"/>
        <v/>
      </c>
      <c r="BM2879" s="74" t="str">
        <f t="shared" si="2144"/>
        <v/>
      </c>
      <c r="BN2879" s="74" t="str">
        <f t="shared" si="2144"/>
        <v/>
      </c>
      <c r="BO2879" s="74" t="str">
        <f t="shared" si="2144"/>
        <v/>
      </c>
      <c r="BP2879" s="74" t="str">
        <f t="shared" si="2144"/>
        <v/>
      </c>
      <c r="BQ2879" s="74" t="str">
        <f t="shared" si="2144"/>
        <v/>
      </c>
      <c r="BR2879" s="75" t="str">
        <f t="shared" si="2144"/>
        <v/>
      </c>
      <c r="BU2879" s="42" t="str">
        <f t="shared" si="2120"/>
        <v/>
      </c>
      <c r="BV2879" s="66" t="str">
        <f t="shared" si="2121"/>
        <v/>
      </c>
      <c r="BX2879" s="64" t="str">
        <f t="shared" si="2122"/>
        <v/>
      </c>
      <c r="BY2879" s="65" t="str">
        <f t="shared" si="2123"/>
        <v/>
      </c>
      <c r="BZ2879" s="65" t="str">
        <f t="shared" si="2124"/>
        <v/>
      </c>
      <c r="CA2879" s="65" t="str">
        <f t="shared" si="2125"/>
        <v/>
      </c>
      <c r="CB2879" s="65" t="str">
        <f t="shared" si="2126"/>
        <v/>
      </c>
      <c r="CC2879" s="65" t="str">
        <f t="shared" si="2127"/>
        <v/>
      </c>
      <c r="CD2879" s="65" t="str">
        <f t="shared" si="2128"/>
        <v/>
      </c>
      <c r="CE2879" s="65" t="str">
        <f t="shared" si="2129"/>
        <v/>
      </c>
      <c r="CF2879" s="65" t="str">
        <f t="shared" si="2130"/>
        <v/>
      </c>
      <c r="CG2879" s="66" t="str">
        <f t="shared" si="2131"/>
        <v/>
      </c>
      <c r="CI2879" s="42" t="str">
        <f t="shared" si="2132"/>
        <v/>
      </c>
      <c r="CK2879" s="92" t="str">
        <f t="shared" si="2133"/>
        <v/>
      </c>
      <c r="CL2879" s="65" t="str">
        <f t="shared" si="2134"/>
        <v/>
      </c>
      <c r="CM2879" s="93" t="str">
        <f t="shared" si="2135"/>
        <v/>
      </c>
      <c r="CN2879" s="101" t="str">
        <f t="shared" si="2104"/>
        <v/>
      </c>
      <c r="CP2879" s="92" t="str">
        <f t="shared" si="2136"/>
        <v/>
      </c>
      <c r="CQ2879" s="65" t="str">
        <f t="shared" si="2137"/>
        <v/>
      </c>
      <c r="CR2879" s="93" t="str">
        <f t="shared" si="2138"/>
        <v/>
      </c>
      <c r="CS2879" s="101" t="str">
        <f t="shared" si="2139"/>
        <v/>
      </c>
    </row>
    <row r="2880" spans="1:97" x14ac:dyDescent="0.25">
      <c r="A2880" s="51"/>
      <c r="B2880" s="15" t="str">
        <f t="shared" si="2102"/>
        <v/>
      </c>
      <c r="C2880" s="15" t="str">
        <f t="shared" si="2105"/>
        <v/>
      </c>
      <c r="D2880" s="51"/>
      <c r="E2880" s="137"/>
      <c r="F2880" s="138"/>
      <c r="G2880" s="139"/>
      <c r="H2880" s="138"/>
      <c r="I2880" s="140"/>
      <c r="J2880" s="138"/>
      <c r="K2880" s="141"/>
      <c r="L2880" s="139"/>
      <c r="M2880" s="142"/>
      <c r="N2880" s="142"/>
      <c r="O2880" s="143"/>
      <c r="P2880" s="144"/>
      <c r="Q2880" s="144"/>
      <c r="R2880" s="144"/>
      <c r="S2880" s="144"/>
      <c r="T2880" s="144"/>
      <c r="U2880" s="144"/>
      <c r="V2880" s="144"/>
      <c r="W2880" s="144"/>
      <c r="X2880" s="145"/>
      <c r="Y2880" s="51"/>
      <c r="Z2880" s="13" t="str">
        <f t="shared" si="2106"/>
        <v/>
      </c>
      <c r="AA2880" s="51"/>
      <c r="AE2880" s="42" t="str">
        <f t="shared" si="2107"/>
        <v/>
      </c>
      <c r="AF2880" s="42" t="str">
        <f>IF($I2880="", "", IF(COUNTIF($I$10:$I2879, I2880)&gt;0, "", SUMIF($I$10:$I$3009, $I2880, $AE$10:$AE$3009)))</f>
        <v/>
      </c>
      <c r="AG2880" s="45" t="str">
        <f>IF($AF2880="", "", COUNTIF($AF$10:$AF$3009, "&gt;"&amp;AF2880)+1+COUNTIF($AF$10:$AF2880, $AF2880)-1)</f>
        <v/>
      </c>
      <c r="AI2880" s="42" t="str">
        <f t="shared" si="2108"/>
        <v/>
      </c>
      <c r="AK2880" s="15" t="str">
        <f t="shared" si="2109"/>
        <v/>
      </c>
      <c r="AM2880" s="64" t="str">
        <f t="shared" si="2110"/>
        <v/>
      </c>
      <c r="AN2880" s="65" t="str">
        <f t="shared" si="2111"/>
        <v/>
      </c>
      <c r="AO2880" s="65" t="str">
        <f t="shared" si="2112"/>
        <v/>
      </c>
      <c r="AP2880" s="65" t="str">
        <f t="shared" si="2113"/>
        <v/>
      </c>
      <c r="AQ2880" s="65" t="str">
        <f t="shared" si="2114"/>
        <v/>
      </c>
      <c r="AR2880" s="65" t="str">
        <f t="shared" si="2115"/>
        <v/>
      </c>
      <c r="AS2880" s="65" t="str">
        <f t="shared" si="2116"/>
        <v/>
      </c>
      <c r="AT2880" s="65" t="str">
        <f t="shared" si="2117"/>
        <v/>
      </c>
      <c r="AU2880" s="65" t="str">
        <f t="shared" si="2118"/>
        <v/>
      </c>
      <c r="AV2880" s="66" t="str">
        <f t="shared" si="2119"/>
        <v/>
      </c>
      <c r="AX2880" s="73" t="str">
        <f t="shared" si="2140"/>
        <v/>
      </c>
      <c r="AY2880" s="74" t="str">
        <f t="shared" si="2147"/>
        <v/>
      </c>
      <c r="AZ2880" s="74" t="str">
        <f t="shared" si="2147"/>
        <v/>
      </c>
      <c r="BA2880" s="74" t="str">
        <f t="shared" si="2147"/>
        <v/>
      </c>
      <c r="BB2880" s="74" t="str">
        <f t="shared" si="2147"/>
        <v/>
      </c>
      <c r="BC2880" s="74" t="str">
        <f t="shared" si="2147"/>
        <v/>
      </c>
      <c r="BD2880" s="74" t="str">
        <f t="shared" si="2147"/>
        <v/>
      </c>
      <c r="BE2880" s="74" t="str">
        <f t="shared" si="2147"/>
        <v/>
      </c>
      <c r="BF2880" s="74" t="str">
        <f t="shared" si="2147"/>
        <v/>
      </c>
      <c r="BG2880" s="75" t="str">
        <f t="shared" si="2147"/>
        <v/>
      </c>
      <c r="BI2880" s="73" t="str">
        <f t="shared" si="2141"/>
        <v/>
      </c>
      <c r="BJ2880" s="74" t="str">
        <f t="shared" si="2144"/>
        <v/>
      </c>
      <c r="BK2880" s="74" t="str">
        <f t="shared" si="2144"/>
        <v/>
      </c>
      <c r="BL2880" s="74" t="str">
        <f t="shared" si="2144"/>
        <v/>
      </c>
      <c r="BM2880" s="74" t="str">
        <f t="shared" si="2144"/>
        <v/>
      </c>
      <c r="BN2880" s="74" t="str">
        <f t="shared" ref="BJ2880:BR2908" si="2148">IFERROR(IF(BN$9="", "", IF($H2880=BN$9, $AE2880-$L2880, "")), "")</f>
        <v/>
      </c>
      <c r="BO2880" s="74" t="str">
        <f t="shared" si="2148"/>
        <v/>
      </c>
      <c r="BP2880" s="74" t="str">
        <f t="shared" si="2148"/>
        <v/>
      </c>
      <c r="BQ2880" s="74" t="str">
        <f t="shared" si="2148"/>
        <v/>
      </c>
      <c r="BR2880" s="75" t="str">
        <f t="shared" si="2148"/>
        <v/>
      </c>
      <c r="BU2880" s="42" t="str">
        <f t="shared" si="2120"/>
        <v/>
      </c>
      <c r="BV2880" s="66" t="str">
        <f t="shared" si="2121"/>
        <v/>
      </c>
      <c r="BX2880" s="64" t="str">
        <f t="shared" si="2122"/>
        <v/>
      </c>
      <c r="BY2880" s="65" t="str">
        <f t="shared" si="2123"/>
        <v/>
      </c>
      <c r="BZ2880" s="65" t="str">
        <f t="shared" si="2124"/>
        <v/>
      </c>
      <c r="CA2880" s="65" t="str">
        <f t="shared" si="2125"/>
        <v/>
      </c>
      <c r="CB2880" s="65" t="str">
        <f t="shared" si="2126"/>
        <v/>
      </c>
      <c r="CC2880" s="65" t="str">
        <f t="shared" si="2127"/>
        <v/>
      </c>
      <c r="CD2880" s="65" t="str">
        <f t="shared" si="2128"/>
        <v/>
      </c>
      <c r="CE2880" s="65" t="str">
        <f t="shared" si="2129"/>
        <v/>
      </c>
      <c r="CF2880" s="65" t="str">
        <f t="shared" si="2130"/>
        <v/>
      </c>
      <c r="CG2880" s="66" t="str">
        <f t="shared" si="2131"/>
        <v/>
      </c>
      <c r="CI2880" s="42" t="str">
        <f t="shared" si="2132"/>
        <v/>
      </c>
      <c r="CK2880" s="92" t="str">
        <f t="shared" si="2133"/>
        <v/>
      </c>
      <c r="CL2880" s="65" t="str">
        <f t="shared" si="2134"/>
        <v/>
      </c>
      <c r="CM2880" s="93" t="str">
        <f t="shared" si="2135"/>
        <v/>
      </c>
      <c r="CN2880" s="101" t="str">
        <f t="shared" si="2104"/>
        <v/>
      </c>
      <c r="CP2880" s="92" t="str">
        <f t="shared" si="2136"/>
        <v/>
      </c>
      <c r="CQ2880" s="65" t="str">
        <f t="shared" si="2137"/>
        <v/>
      </c>
      <c r="CR2880" s="93" t="str">
        <f t="shared" si="2138"/>
        <v/>
      </c>
      <c r="CS2880" s="101" t="str">
        <f t="shared" si="2139"/>
        <v/>
      </c>
    </row>
    <row r="2881" spans="1:97" x14ac:dyDescent="0.25">
      <c r="A2881" s="51"/>
      <c r="B2881" s="15" t="str">
        <f t="shared" si="2102"/>
        <v/>
      </c>
      <c r="C2881" s="15" t="str">
        <f t="shared" si="2105"/>
        <v/>
      </c>
      <c r="D2881" s="51"/>
      <c r="E2881" s="137"/>
      <c r="F2881" s="138"/>
      <c r="G2881" s="139"/>
      <c r="H2881" s="138"/>
      <c r="I2881" s="140"/>
      <c r="J2881" s="138"/>
      <c r="K2881" s="141"/>
      <c r="L2881" s="139"/>
      <c r="M2881" s="142"/>
      <c r="N2881" s="142"/>
      <c r="O2881" s="143"/>
      <c r="P2881" s="144"/>
      <c r="Q2881" s="144"/>
      <c r="R2881" s="144"/>
      <c r="S2881" s="144"/>
      <c r="T2881" s="144"/>
      <c r="U2881" s="144"/>
      <c r="V2881" s="144"/>
      <c r="W2881" s="144"/>
      <c r="X2881" s="145"/>
      <c r="Y2881" s="51"/>
      <c r="Z2881" s="13" t="str">
        <f t="shared" si="2106"/>
        <v/>
      </c>
      <c r="AA2881" s="51"/>
      <c r="AE2881" s="42" t="str">
        <f t="shared" si="2107"/>
        <v/>
      </c>
      <c r="AF2881" s="42" t="str">
        <f>IF($I2881="", "", IF(COUNTIF($I$10:$I2880, I2881)&gt;0, "", SUMIF($I$10:$I$3009, $I2881, $AE$10:$AE$3009)))</f>
        <v/>
      </c>
      <c r="AG2881" s="45" t="str">
        <f>IF($AF2881="", "", COUNTIF($AF$10:$AF$3009, "&gt;"&amp;AF2881)+1+COUNTIF($AF$10:$AF2881, $AF2881)-1)</f>
        <v/>
      </c>
      <c r="AI2881" s="42" t="str">
        <f t="shared" si="2108"/>
        <v/>
      </c>
      <c r="AK2881" s="15" t="str">
        <f t="shared" si="2109"/>
        <v/>
      </c>
      <c r="AM2881" s="64" t="str">
        <f t="shared" si="2110"/>
        <v/>
      </c>
      <c r="AN2881" s="65" t="str">
        <f t="shared" si="2111"/>
        <v/>
      </c>
      <c r="AO2881" s="65" t="str">
        <f t="shared" si="2112"/>
        <v/>
      </c>
      <c r="AP2881" s="65" t="str">
        <f t="shared" si="2113"/>
        <v/>
      </c>
      <c r="AQ2881" s="65" t="str">
        <f t="shared" si="2114"/>
        <v/>
      </c>
      <c r="AR2881" s="65" t="str">
        <f t="shared" si="2115"/>
        <v/>
      </c>
      <c r="AS2881" s="65" t="str">
        <f t="shared" si="2116"/>
        <v/>
      </c>
      <c r="AT2881" s="65" t="str">
        <f t="shared" si="2117"/>
        <v/>
      </c>
      <c r="AU2881" s="65" t="str">
        <f t="shared" si="2118"/>
        <v/>
      </c>
      <c r="AV2881" s="66" t="str">
        <f t="shared" si="2119"/>
        <v/>
      </c>
      <c r="AX2881" s="73" t="str">
        <f t="shared" si="2140"/>
        <v/>
      </c>
      <c r="AY2881" s="74" t="str">
        <f t="shared" si="2147"/>
        <v/>
      </c>
      <c r="AZ2881" s="74" t="str">
        <f t="shared" si="2147"/>
        <v/>
      </c>
      <c r="BA2881" s="74" t="str">
        <f t="shared" si="2147"/>
        <v/>
      </c>
      <c r="BB2881" s="74" t="str">
        <f t="shared" si="2147"/>
        <v/>
      </c>
      <c r="BC2881" s="74" t="str">
        <f t="shared" si="2147"/>
        <v/>
      </c>
      <c r="BD2881" s="74" t="str">
        <f t="shared" si="2147"/>
        <v/>
      </c>
      <c r="BE2881" s="74" t="str">
        <f t="shared" si="2147"/>
        <v/>
      </c>
      <c r="BF2881" s="74" t="str">
        <f t="shared" si="2147"/>
        <v/>
      </c>
      <c r="BG2881" s="75" t="str">
        <f t="shared" si="2147"/>
        <v/>
      </c>
      <c r="BI2881" s="73" t="str">
        <f t="shared" si="2141"/>
        <v/>
      </c>
      <c r="BJ2881" s="74" t="str">
        <f t="shared" si="2148"/>
        <v/>
      </c>
      <c r="BK2881" s="74" t="str">
        <f t="shared" si="2148"/>
        <v/>
      </c>
      <c r="BL2881" s="74" t="str">
        <f t="shared" si="2148"/>
        <v/>
      </c>
      <c r="BM2881" s="74" t="str">
        <f t="shared" si="2148"/>
        <v/>
      </c>
      <c r="BN2881" s="74" t="str">
        <f t="shared" si="2148"/>
        <v/>
      </c>
      <c r="BO2881" s="74" t="str">
        <f t="shared" si="2148"/>
        <v/>
      </c>
      <c r="BP2881" s="74" t="str">
        <f t="shared" si="2148"/>
        <v/>
      </c>
      <c r="BQ2881" s="74" t="str">
        <f t="shared" si="2148"/>
        <v/>
      </c>
      <c r="BR2881" s="75" t="str">
        <f t="shared" si="2148"/>
        <v/>
      </c>
      <c r="BU2881" s="42" t="str">
        <f t="shared" si="2120"/>
        <v/>
      </c>
      <c r="BV2881" s="66" t="str">
        <f t="shared" si="2121"/>
        <v/>
      </c>
      <c r="BX2881" s="64" t="str">
        <f t="shared" si="2122"/>
        <v/>
      </c>
      <c r="BY2881" s="65" t="str">
        <f t="shared" si="2123"/>
        <v/>
      </c>
      <c r="BZ2881" s="65" t="str">
        <f t="shared" si="2124"/>
        <v/>
      </c>
      <c r="CA2881" s="65" t="str">
        <f t="shared" si="2125"/>
        <v/>
      </c>
      <c r="CB2881" s="65" t="str">
        <f t="shared" si="2126"/>
        <v/>
      </c>
      <c r="CC2881" s="65" t="str">
        <f t="shared" si="2127"/>
        <v/>
      </c>
      <c r="CD2881" s="65" t="str">
        <f t="shared" si="2128"/>
        <v/>
      </c>
      <c r="CE2881" s="65" t="str">
        <f t="shared" si="2129"/>
        <v/>
      </c>
      <c r="CF2881" s="65" t="str">
        <f t="shared" si="2130"/>
        <v/>
      </c>
      <c r="CG2881" s="66" t="str">
        <f t="shared" si="2131"/>
        <v/>
      </c>
      <c r="CI2881" s="42" t="str">
        <f t="shared" si="2132"/>
        <v/>
      </c>
      <c r="CK2881" s="92" t="str">
        <f t="shared" si="2133"/>
        <v/>
      </c>
      <c r="CL2881" s="65" t="str">
        <f t="shared" si="2134"/>
        <v/>
      </c>
      <c r="CM2881" s="93" t="str">
        <f t="shared" si="2135"/>
        <v/>
      </c>
      <c r="CN2881" s="101" t="str">
        <f t="shared" si="2104"/>
        <v/>
      </c>
      <c r="CP2881" s="92" t="str">
        <f t="shared" si="2136"/>
        <v/>
      </c>
      <c r="CQ2881" s="65" t="str">
        <f t="shared" si="2137"/>
        <v/>
      </c>
      <c r="CR2881" s="93" t="str">
        <f t="shared" si="2138"/>
        <v/>
      </c>
      <c r="CS2881" s="101" t="str">
        <f t="shared" si="2139"/>
        <v/>
      </c>
    </row>
    <row r="2882" spans="1:97" x14ac:dyDescent="0.25">
      <c r="A2882" s="51"/>
      <c r="B2882" s="15" t="str">
        <f t="shared" si="2102"/>
        <v/>
      </c>
      <c r="C2882" s="15" t="str">
        <f t="shared" si="2105"/>
        <v/>
      </c>
      <c r="D2882" s="51"/>
      <c r="E2882" s="137"/>
      <c r="F2882" s="138"/>
      <c r="G2882" s="139"/>
      <c r="H2882" s="138"/>
      <c r="I2882" s="140"/>
      <c r="J2882" s="138"/>
      <c r="K2882" s="141"/>
      <c r="L2882" s="139"/>
      <c r="M2882" s="142"/>
      <c r="N2882" s="142"/>
      <c r="O2882" s="143"/>
      <c r="P2882" s="144"/>
      <c r="Q2882" s="144"/>
      <c r="R2882" s="144"/>
      <c r="S2882" s="144"/>
      <c r="T2882" s="144"/>
      <c r="U2882" s="144"/>
      <c r="V2882" s="144"/>
      <c r="W2882" s="144"/>
      <c r="X2882" s="145"/>
      <c r="Y2882" s="51"/>
      <c r="Z2882" s="13" t="str">
        <f t="shared" si="2106"/>
        <v/>
      </c>
      <c r="AA2882" s="51"/>
      <c r="AE2882" s="42" t="str">
        <f t="shared" si="2107"/>
        <v/>
      </c>
      <c r="AF2882" s="42" t="str">
        <f>IF($I2882="", "", IF(COUNTIF($I$10:$I2881, I2882)&gt;0, "", SUMIF($I$10:$I$3009, $I2882, $AE$10:$AE$3009)))</f>
        <v/>
      </c>
      <c r="AG2882" s="45" t="str">
        <f>IF($AF2882="", "", COUNTIF($AF$10:$AF$3009, "&gt;"&amp;AF2882)+1+COUNTIF($AF$10:$AF2882, $AF2882)-1)</f>
        <v/>
      </c>
      <c r="AI2882" s="42" t="str">
        <f t="shared" si="2108"/>
        <v/>
      </c>
      <c r="AK2882" s="15" t="str">
        <f t="shared" si="2109"/>
        <v/>
      </c>
      <c r="AM2882" s="64" t="str">
        <f t="shared" si="2110"/>
        <v/>
      </c>
      <c r="AN2882" s="65" t="str">
        <f t="shared" si="2111"/>
        <v/>
      </c>
      <c r="AO2882" s="65" t="str">
        <f t="shared" si="2112"/>
        <v/>
      </c>
      <c r="AP2882" s="65" t="str">
        <f t="shared" si="2113"/>
        <v/>
      </c>
      <c r="AQ2882" s="65" t="str">
        <f t="shared" si="2114"/>
        <v/>
      </c>
      <c r="AR2882" s="65" t="str">
        <f t="shared" si="2115"/>
        <v/>
      </c>
      <c r="AS2882" s="65" t="str">
        <f t="shared" si="2116"/>
        <v/>
      </c>
      <c r="AT2882" s="65" t="str">
        <f t="shared" si="2117"/>
        <v/>
      </c>
      <c r="AU2882" s="65" t="str">
        <f t="shared" si="2118"/>
        <v/>
      </c>
      <c r="AV2882" s="66" t="str">
        <f t="shared" si="2119"/>
        <v/>
      </c>
      <c r="AX2882" s="73" t="str">
        <f t="shared" si="2140"/>
        <v/>
      </c>
      <c r="AY2882" s="74" t="str">
        <f t="shared" si="2147"/>
        <v/>
      </c>
      <c r="AZ2882" s="74" t="str">
        <f t="shared" si="2147"/>
        <v/>
      </c>
      <c r="BA2882" s="74" t="str">
        <f t="shared" si="2147"/>
        <v/>
      </c>
      <c r="BB2882" s="74" t="str">
        <f t="shared" si="2147"/>
        <v/>
      </c>
      <c r="BC2882" s="74" t="str">
        <f t="shared" si="2147"/>
        <v/>
      </c>
      <c r="BD2882" s="74" t="str">
        <f t="shared" si="2147"/>
        <v/>
      </c>
      <c r="BE2882" s="74" t="str">
        <f t="shared" si="2147"/>
        <v/>
      </c>
      <c r="BF2882" s="74" t="str">
        <f t="shared" si="2147"/>
        <v/>
      </c>
      <c r="BG2882" s="75" t="str">
        <f t="shared" si="2147"/>
        <v/>
      </c>
      <c r="BI2882" s="73" t="str">
        <f t="shared" si="2141"/>
        <v/>
      </c>
      <c r="BJ2882" s="74" t="str">
        <f t="shared" si="2148"/>
        <v/>
      </c>
      <c r="BK2882" s="74" t="str">
        <f t="shared" si="2148"/>
        <v/>
      </c>
      <c r="BL2882" s="74" t="str">
        <f t="shared" si="2148"/>
        <v/>
      </c>
      <c r="BM2882" s="74" t="str">
        <f t="shared" si="2148"/>
        <v/>
      </c>
      <c r="BN2882" s="74" t="str">
        <f t="shared" si="2148"/>
        <v/>
      </c>
      <c r="BO2882" s="74" t="str">
        <f t="shared" si="2148"/>
        <v/>
      </c>
      <c r="BP2882" s="74" t="str">
        <f t="shared" si="2148"/>
        <v/>
      </c>
      <c r="BQ2882" s="74" t="str">
        <f t="shared" si="2148"/>
        <v/>
      </c>
      <c r="BR2882" s="75" t="str">
        <f t="shared" si="2148"/>
        <v/>
      </c>
      <c r="BU2882" s="42" t="str">
        <f t="shared" si="2120"/>
        <v/>
      </c>
      <c r="BV2882" s="66" t="str">
        <f t="shared" si="2121"/>
        <v/>
      </c>
      <c r="BX2882" s="64" t="str">
        <f t="shared" si="2122"/>
        <v/>
      </c>
      <c r="BY2882" s="65" t="str">
        <f t="shared" si="2123"/>
        <v/>
      </c>
      <c r="BZ2882" s="65" t="str">
        <f t="shared" si="2124"/>
        <v/>
      </c>
      <c r="CA2882" s="65" t="str">
        <f t="shared" si="2125"/>
        <v/>
      </c>
      <c r="CB2882" s="65" t="str">
        <f t="shared" si="2126"/>
        <v/>
      </c>
      <c r="CC2882" s="65" t="str">
        <f t="shared" si="2127"/>
        <v/>
      </c>
      <c r="CD2882" s="65" t="str">
        <f t="shared" si="2128"/>
        <v/>
      </c>
      <c r="CE2882" s="65" t="str">
        <f t="shared" si="2129"/>
        <v/>
      </c>
      <c r="CF2882" s="65" t="str">
        <f t="shared" si="2130"/>
        <v/>
      </c>
      <c r="CG2882" s="66" t="str">
        <f t="shared" si="2131"/>
        <v/>
      </c>
      <c r="CI2882" s="42" t="str">
        <f t="shared" si="2132"/>
        <v/>
      </c>
      <c r="CK2882" s="92" t="str">
        <f t="shared" si="2133"/>
        <v/>
      </c>
      <c r="CL2882" s="65" t="str">
        <f t="shared" si="2134"/>
        <v/>
      </c>
      <c r="CM2882" s="93" t="str">
        <f t="shared" si="2135"/>
        <v/>
      </c>
      <c r="CN2882" s="101" t="str">
        <f t="shared" si="2104"/>
        <v/>
      </c>
      <c r="CP2882" s="92" t="str">
        <f t="shared" si="2136"/>
        <v/>
      </c>
      <c r="CQ2882" s="65" t="str">
        <f t="shared" si="2137"/>
        <v/>
      </c>
      <c r="CR2882" s="93" t="str">
        <f t="shared" si="2138"/>
        <v/>
      </c>
      <c r="CS2882" s="101" t="str">
        <f t="shared" si="2139"/>
        <v/>
      </c>
    </row>
    <row r="2883" spans="1:97" x14ac:dyDescent="0.25">
      <c r="A2883" s="51"/>
      <c r="B2883" s="15" t="str">
        <f t="shared" si="2102"/>
        <v/>
      </c>
      <c r="C2883" s="15" t="str">
        <f t="shared" si="2105"/>
        <v/>
      </c>
      <c r="D2883" s="51"/>
      <c r="E2883" s="137"/>
      <c r="F2883" s="138"/>
      <c r="G2883" s="139"/>
      <c r="H2883" s="138"/>
      <c r="I2883" s="140"/>
      <c r="J2883" s="138"/>
      <c r="K2883" s="141"/>
      <c r="L2883" s="139"/>
      <c r="M2883" s="142"/>
      <c r="N2883" s="142"/>
      <c r="O2883" s="143"/>
      <c r="P2883" s="144"/>
      <c r="Q2883" s="144"/>
      <c r="R2883" s="144"/>
      <c r="S2883" s="144"/>
      <c r="T2883" s="144"/>
      <c r="U2883" s="144"/>
      <c r="V2883" s="144"/>
      <c r="W2883" s="144"/>
      <c r="X2883" s="145"/>
      <c r="Y2883" s="51"/>
      <c r="Z2883" s="13" t="str">
        <f t="shared" si="2106"/>
        <v/>
      </c>
      <c r="AA2883" s="51"/>
      <c r="AE2883" s="42" t="str">
        <f t="shared" si="2107"/>
        <v/>
      </c>
      <c r="AF2883" s="42" t="str">
        <f>IF($I2883="", "", IF(COUNTIF($I$10:$I2882, I2883)&gt;0, "", SUMIF($I$10:$I$3009, $I2883, $AE$10:$AE$3009)))</f>
        <v/>
      </c>
      <c r="AG2883" s="45" t="str">
        <f>IF($AF2883="", "", COUNTIF($AF$10:$AF$3009, "&gt;"&amp;AF2883)+1+COUNTIF($AF$10:$AF2883, $AF2883)-1)</f>
        <v/>
      </c>
      <c r="AI2883" s="42" t="str">
        <f t="shared" si="2108"/>
        <v/>
      </c>
      <c r="AK2883" s="15" t="str">
        <f t="shared" si="2109"/>
        <v/>
      </c>
      <c r="AM2883" s="64" t="str">
        <f t="shared" si="2110"/>
        <v/>
      </c>
      <c r="AN2883" s="65" t="str">
        <f t="shared" si="2111"/>
        <v/>
      </c>
      <c r="AO2883" s="65" t="str">
        <f t="shared" si="2112"/>
        <v/>
      </c>
      <c r="AP2883" s="65" t="str">
        <f t="shared" si="2113"/>
        <v/>
      </c>
      <c r="AQ2883" s="65" t="str">
        <f t="shared" si="2114"/>
        <v/>
      </c>
      <c r="AR2883" s="65" t="str">
        <f t="shared" si="2115"/>
        <v/>
      </c>
      <c r="AS2883" s="65" t="str">
        <f t="shared" si="2116"/>
        <v/>
      </c>
      <c r="AT2883" s="65" t="str">
        <f t="shared" si="2117"/>
        <v/>
      </c>
      <c r="AU2883" s="65" t="str">
        <f t="shared" si="2118"/>
        <v/>
      </c>
      <c r="AV2883" s="66" t="str">
        <f t="shared" si="2119"/>
        <v/>
      </c>
      <c r="AX2883" s="73" t="str">
        <f t="shared" si="2140"/>
        <v/>
      </c>
      <c r="AY2883" s="74" t="str">
        <f t="shared" si="2147"/>
        <v/>
      </c>
      <c r="AZ2883" s="74" t="str">
        <f t="shared" si="2147"/>
        <v/>
      </c>
      <c r="BA2883" s="74" t="str">
        <f t="shared" si="2147"/>
        <v/>
      </c>
      <c r="BB2883" s="74" t="str">
        <f t="shared" si="2147"/>
        <v/>
      </c>
      <c r="BC2883" s="74" t="str">
        <f t="shared" si="2147"/>
        <v/>
      </c>
      <c r="BD2883" s="74" t="str">
        <f t="shared" si="2147"/>
        <v/>
      </c>
      <c r="BE2883" s="74" t="str">
        <f t="shared" si="2147"/>
        <v/>
      </c>
      <c r="BF2883" s="74" t="str">
        <f t="shared" si="2147"/>
        <v/>
      </c>
      <c r="BG2883" s="75" t="str">
        <f t="shared" si="2147"/>
        <v/>
      </c>
      <c r="BI2883" s="73" t="str">
        <f t="shared" si="2141"/>
        <v/>
      </c>
      <c r="BJ2883" s="74" t="str">
        <f t="shared" si="2148"/>
        <v/>
      </c>
      <c r="BK2883" s="74" t="str">
        <f t="shared" si="2148"/>
        <v/>
      </c>
      <c r="BL2883" s="74" t="str">
        <f t="shared" si="2148"/>
        <v/>
      </c>
      <c r="BM2883" s="74" t="str">
        <f t="shared" si="2148"/>
        <v/>
      </c>
      <c r="BN2883" s="74" t="str">
        <f t="shared" si="2148"/>
        <v/>
      </c>
      <c r="BO2883" s="74" t="str">
        <f t="shared" si="2148"/>
        <v/>
      </c>
      <c r="BP2883" s="74" t="str">
        <f t="shared" si="2148"/>
        <v/>
      </c>
      <c r="BQ2883" s="74" t="str">
        <f t="shared" si="2148"/>
        <v/>
      </c>
      <c r="BR2883" s="75" t="str">
        <f t="shared" si="2148"/>
        <v/>
      </c>
      <c r="BU2883" s="42" t="str">
        <f t="shared" si="2120"/>
        <v/>
      </c>
      <c r="BV2883" s="66" t="str">
        <f t="shared" si="2121"/>
        <v/>
      </c>
      <c r="BX2883" s="64" t="str">
        <f t="shared" si="2122"/>
        <v/>
      </c>
      <c r="BY2883" s="65" t="str">
        <f t="shared" si="2123"/>
        <v/>
      </c>
      <c r="BZ2883" s="65" t="str">
        <f t="shared" si="2124"/>
        <v/>
      </c>
      <c r="CA2883" s="65" t="str">
        <f t="shared" si="2125"/>
        <v/>
      </c>
      <c r="CB2883" s="65" t="str">
        <f t="shared" si="2126"/>
        <v/>
      </c>
      <c r="CC2883" s="65" t="str">
        <f t="shared" si="2127"/>
        <v/>
      </c>
      <c r="CD2883" s="65" t="str">
        <f t="shared" si="2128"/>
        <v/>
      </c>
      <c r="CE2883" s="65" t="str">
        <f t="shared" si="2129"/>
        <v/>
      </c>
      <c r="CF2883" s="65" t="str">
        <f t="shared" si="2130"/>
        <v/>
      </c>
      <c r="CG2883" s="66" t="str">
        <f t="shared" si="2131"/>
        <v/>
      </c>
      <c r="CI2883" s="42" t="str">
        <f t="shared" si="2132"/>
        <v/>
      </c>
      <c r="CK2883" s="92" t="str">
        <f t="shared" si="2133"/>
        <v/>
      </c>
      <c r="CL2883" s="65" t="str">
        <f t="shared" si="2134"/>
        <v/>
      </c>
      <c r="CM2883" s="93" t="str">
        <f t="shared" si="2135"/>
        <v/>
      </c>
      <c r="CN2883" s="101" t="str">
        <f t="shared" si="2104"/>
        <v/>
      </c>
      <c r="CP2883" s="92" t="str">
        <f t="shared" si="2136"/>
        <v/>
      </c>
      <c r="CQ2883" s="65" t="str">
        <f t="shared" si="2137"/>
        <v/>
      </c>
      <c r="CR2883" s="93" t="str">
        <f t="shared" si="2138"/>
        <v/>
      </c>
      <c r="CS2883" s="101" t="str">
        <f t="shared" si="2139"/>
        <v/>
      </c>
    </row>
    <row r="2884" spans="1:97" x14ac:dyDescent="0.25">
      <c r="A2884" s="51"/>
      <c r="B2884" s="15" t="str">
        <f t="shared" si="2102"/>
        <v/>
      </c>
      <c r="C2884" s="15" t="str">
        <f t="shared" si="2105"/>
        <v/>
      </c>
      <c r="D2884" s="51"/>
      <c r="E2884" s="137"/>
      <c r="F2884" s="138"/>
      <c r="G2884" s="139"/>
      <c r="H2884" s="138"/>
      <c r="I2884" s="140"/>
      <c r="J2884" s="138"/>
      <c r="K2884" s="141"/>
      <c r="L2884" s="139"/>
      <c r="M2884" s="142"/>
      <c r="N2884" s="142"/>
      <c r="O2884" s="143"/>
      <c r="P2884" s="144"/>
      <c r="Q2884" s="144"/>
      <c r="R2884" s="144"/>
      <c r="S2884" s="144"/>
      <c r="T2884" s="144"/>
      <c r="U2884" s="144"/>
      <c r="V2884" s="144"/>
      <c r="W2884" s="144"/>
      <c r="X2884" s="145"/>
      <c r="Y2884" s="51"/>
      <c r="Z2884" s="13" t="str">
        <f t="shared" si="2106"/>
        <v/>
      </c>
      <c r="AA2884" s="51"/>
      <c r="AE2884" s="42" t="str">
        <f t="shared" si="2107"/>
        <v/>
      </c>
      <c r="AF2884" s="42" t="str">
        <f>IF($I2884="", "", IF(COUNTIF($I$10:$I2883, I2884)&gt;0, "", SUMIF($I$10:$I$3009, $I2884, $AE$10:$AE$3009)))</f>
        <v/>
      </c>
      <c r="AG2884" s="45" t="str">
        <f>IF($AF2884="", "", COUNTIF($AF$10:$AF$3009, "&gt;"&amp;AF2884)+1+COUNTIF($AF$10:$AF2884, $AF2884)-1)</f>
        <v/>
      </c>
      <c r="AI2884" s="42" t="str">
        <f t="shared" si="2108"/>
        <v/>
      </c>
      <c r="AK2884" s="15" t="str">
        <f t="shared" si="2109"/>
        <v/>
      </c>
      <c r="AM2884" s="64" t="str">
        <f t="shared" si="2110"/>
        <v/>
      </c>
      <c r="AN2884" s="65" t="str">
        <f t="shared" si="2111"/>
        <v/>
      </c>
      <c r="AO2884" s="65" t="str">
        <f t="shared" si="2112"/>
        <v/>
      </c>
      <c r="AP2884" s="65" t="str">
        <f t="shared" si="2113"/>
        <v/>
      </c>
      <c r="AQ2884" s="65" t="str">
        <f t="shared" si="2114"/>
        <v/>
      </c>
      <c r="AR2884" s="65" t="str">
        <f t="shared" si="2115"/>
        <v/>
      </c>
      <c r="AS2884" s="65" t="str">
        <f t="shared" si="2116"/>
        <v/>
      </c>
      <c r="AT2884" s="65" t="str">
        <f t="shared" si="2117"/>
        <v/>
      </c>
      <c r="AU2884" s="65" t="str">
        <f t="shared" si="2118"/>
        <v/>
      </c>
      <c r="AV2884" s="66" t="str">
        <f t="shared" si="2119"/>
        <v/>
      </c>
      <c r="AX2884" s="73" t="str">
        <f t="shared" si="2140"/>
        <v/>
      </c>
      <c r="AY2884" s="74" t="str">
        <f t="shared" si="2147"/>
        <v/>
      </c>
      <c r="AZ2884" s="74" t="str">
        <f t="shared" si="2147"/>
        <v/>
      </c>
      <c r="BA2884" s="74" t="str">
        <f t="shared" si="2147"/>
        <v/>
      </c>
      <c r="BB2884" s="74" t="str">
        <f t="shared" si="2147"/>
        <v/>
      </c>
      <c r="BC2884" s="74" t="str">
        <f t="shared" si="2147"/>
        <v/>
      </c>
      <c r="BD2884" s="74" t="str">
        <f t="shared" si="2147"/>
        <v/>
      </c>
      <c r="BE2884" s="74" t="str">
        <f t="shared" si="2147"/>
        <v/>
      </c>
      <c r="BF2884" s="74" t="str">
        <f t="shared" si="2147"/>
        <v/>
      </c>
      <c r="BG2884" s="75" t="str">
        <f t="shared" si="2147"/>
        <v/>
      </c>
      <c r="BI2884" s="73" t="str">
        <f t="shared" si="2141"/>
        <v/>
      </c>
      <c r="BJ2884" s="74" t="str">
        <f t="shared" si="2148"/>
        <v/>
      </c>
      <c r="BK2884" s="74" t="str">
        <f t="shared" si="2148"/>
        <v/>
      </c>
      <c r="BL2884" s="74" t="str">
        <f t="shared" si="2148"/>
        <v/>
      </c>
      <c r="BM2884" s="74" t="str">
        <f t="shared" si="2148"/>
        <v/>
      </c>
      <c r="BN2884" s="74" t="str">
        <f t="shared" si="2148"/>
        <v/>
      </c>
      <c r="BO2884" s="74" t="str">
        <f t="shared" si="2148"/>
        <v/>
      </c>
      <c r="BP2884" s="74" t="str">
        <f t="shared" si="2148"/>
        <v/>
      </c>
      <c r="BQ2884" s="74" t="str">
        <f t="shared" si="2148"/>
        <v/>
      </c>
      <c r="BR2884" s="75" t="str">
        <f t="shared" si="2148"/>
        <v/>
      </c>
      <c r="BU2884" s="42" t="str">
        <f t="shared" si="2120"/>
        <v/>
      </c>
      <c r="BV2884" s="66" t="str">
        <f t="shared" si="2121"/>
        <v/>
      </c>
      <c r="BX2884" s="64" t="str">
        <f t="shared" si="2122"/>
        <v/>
      </c>
      <c r="BY2884" s="65" t="str">
        <f t="shared" si="2123"/>
        <v/>
      </c>
      <c r="BZ2884" s="65" t="str">
        <f t="shared" si="2124"/>
        <v/>
      </c>
      <c r="CA2884" s="65" t="str">
        <f t="shared" si="2125"/>
        <v/>
      </c>
      <c r="CB2884" s="65" t="str">
        <f t="shared" si="2126"/>
        <v/>
      </c>
      <c r="CC2884" s="65" t="str">
        <f t="shared" si="2127"/>
        <v/>
      </c>
      <c r="CD2884" s="65" t="str">
        <f t="shared" si="2128"/>
        <v/>
      </c>
      <c r="CE2884" s="65" t="str">
        <f t="shared" si="2129"/>
        <v/>
      </c>
      <c r="CF2884" s="65" t="str">
        <f t="shared" si="2130"/>
        <v/>
      </c>
      <c r="CG2884" s="66" t="str">
        <f t="shared" si="2131"/>
        <v/>
      </c>
      <c r="CI2884" s="42" t="str">
        <f t="shared" si="2132"/>
        <v/>
      </c>
      <c r="CK2884" s="92" t="str">
        <f t="shared" si="2133"/>
        <v/>
      </c>
      <c r="CL2884" s="65" t="str">
        <f t="shared" si="2134"/>
        <v/>
      </c>
      <c r="CM2884" s="93" t="str">
        <f t="shared" si="2135"/>
        <v/>
      </c>
      <c r="CN2884" s="101" t="str">
        <f t="shared" si="2104"/>
        <v/>
      </c>
      <c r="CP2884" s="92" t="str">
        <f t="shared" si="2136"/>
        <v/>
      </c>
      <c r="CQ2884" s="65" t="str">
        <f t="shared" si="2137"/>
        <v/>
      </c>
      <c r="CR2884" s="93" t="str">
        <f t="shared" si="2138"/>
        <v/>
      </c>
      <c r="CS2884" s="101" t="str">
        <f t="shared" si="2139"/>
        <v/>
      </c>
    </row>
    <row r="2885" spans="1:97" x14ac:dyDescent="0.25">
      <c r="A2885" s="51"/>
      <c r="B2885" s="15" t="str">
        <f t="shared" si="2102"/>
        <v/>
      </c>
      <c r="C2885" s="15" t="str">
        <f t="shared" si="2105"/>
        <v/>
      </c>
      <c r="D2885" s="51"/>
      <c r="E2885" s="137"/>
      <c r="F2885" s="138"/>
      <c r="G2885" s="139"/>
      <c r="H2885" s="138"/>
      <c r="I2885" s="140"/>
      <c r="J2885" s="138"/>
      <c r="K2885" s="141"/>
      <c r="L2885" s="139"/>
      <c r="M2885" s="142"/>
      <c r="N2885" s="142"/>
      <c r="O2885" s="143"/>
      <c r="P2885" s="144"/>
      <c r="Q2885" s="144"/>
      <c r="R2885" s="144"/>
      <c r="S2885" s="144"/>
      <c r="T2885" s="144"/>
      <c r="U2885" s="144"/>
      <c r="V2885" s="144"/>
      <c r="W2885" s="144"/>
      <c r="X2885" s="145"/>
      <c r="Y2885" s="51"/>
      <c r="Z2885" s="13" t="str">
        <f t="shared" si="2106"/>
        <v/>
      </c>
      <c r="AA2885" s="51"/>
      <c r="AE2885" s="42" t="str">
        <f t="shared" si="2107"/>
        <v/>
      </c>
      <c r="AF2885" s="42" t="str">
        <f>IF($I2885="", "", IF(COUNTIF($I$10:$I2884, I2885)&gt;0, "", SUMIF($I$10:$I$3009, $I2885, $AE$10:$AE$3009)))</f>
        <v/>
      </c>
      <c r="AG2885" s="45" t="str">
        <f>IF($AF2885="", "", COUNTIF($AF$10:$AF$3009, "&gt;"&amp;AF2885)+1+COUNTIF($AF$10:$AF2885, $AF2885)-1)</f>
        <v/>
      </c>
      <c r="AI2885" s="42" t="str">
        <f t="shared" si="2108"/>
        <v/>
      </c>
      <c r="AK2885" s="15" t="str">
        <f t="shared" si="2109"/>
        <v/>
      </c>
      <c r="AM2885" s="64" t="str">
        <f t="shared" si="2110"/>
        <v/>
      </c>
      <c r="AN2885" s="65" t="str">
        <f t="shared" si="2111"/>
        <v/>
      </c>
      <c r="AO2885" s="65" t="str">
        <f t="shared" si="2112"/>
        <v/>
      </c>
      <c r="AP2885" s="65" t="str">
        <f t="shared" si="2113"/>
        <v/>
      </c>
      <c r="AQ2885" s="65" t="str">
        <f t="shared" si="2114"/>
        <v/>
      </c>
      <c r="AR2885" s="65" t="str">
        <f t="shared" si="2115"/>
        <v/>
      </c>
      <c r="AS2885" s="65" t="str">
        <f t="shared" si="2116"/>
        <v/>
      </c>
      <c r="AT2885" s="65" t="str">
        <f t="shared" si="2117"/>
        <v/>
      </c>
      <c r="AU2885" s="65" t="str">
        <f t="shared" si="2118"/>
        <v/>
      </c>
      <c r="AV2885" s="66" t="str">
        <f t="shared" si="2119"/>
        <v/>
      </c>
      <c r="AX2885" s="73" t="str">
        <f t="shared" si="2140"/>
        <v/>
      </c>
      <c r="AY2885" s="74" t="str">
        <f t="shared" si="2147"/>
        <v/>
      </c>
      <c r="AZ2885" s="74" t="str">
        <f t="shared" si="2147"/>
        <v/>
      </c>
      <c r="BA2885" s="74" t="str">
        <f t="shared" si="2147"/>
        <v/>
      </c>
      <c r="BB2885" s="74" t="str">
        <f t="shared" si="2147"/>
        <v/>
      </c>
      <c r="BC2885" s="74" t="str">
        <f t="shared" si="2147"/>
        <v/>
      </c>
      <c r="BD2885" s="74" t="str">
        <f t="shared" si="2147"/>
        <v/>
      </c>
      <c r="BE2885" s="74" t="str">
        <f t="shared" si="2147"/>
        <v/>
      </c>
      <c r="BF2885" s="74" t="str">
        <f t="shared" si="2147"/>
        <v/>
      </c>
      <c r="BG2885" s="75" t="str">
        <f t="shared" si="2147"/>
        <v/>
      </c>
      <c r="BI2885" s="73" t="str">
        <f t="shared" si="2141"/>
        <v/>
      </c>
      <c r="BJ2885" s="74" t="str">
        <f t="shared" si="2148"/>
        <v/>
      </c>
      <c r="BK2885" s="74" t="str">
        <f t="shared" si="2148"/>
        <v/>
      </c>
      <c r="BL2885" s="74" t="str">
        <f t="shared" si="2148"/>
        <v/>
      </c>
      <c r="BM2885" s="74" t="str">
        <f t="shared" si="2148"/>
        <v/>
      </c>
      <c r="BN2885" s="74" t="str">
        <f t="shared" si="2148"/>
        <v/>
      </c>
      <c r="BO2885" s="74" t="str">
        <f t="shared" si="2148"/>
        <v/>
      </c>
      <c r="BP2885" s="74" t="str">
        <f t="shared" si="2148"/>
        <v/>
      </c>
      <c r="BQ2885" s="74" t="str">
        <f t="shared" si="2148"/>
        <v/>
      </c>
      <c r="BR2885" s="75" t="str">
        <f t="shared" si="2148"/>
        <v/>
      </c>
      <c r="BU2885" s="42" t="str">
        <f t="shared" si="2120"/>
        <v/>
      </c>
      <c r="BV2885" s="66" t="str">
        <f t="shared" si="2121"/>
        <v/>
      </c>
      <c r="BX2885" s="64" t="str">
        <f t="shared" si="2122"/>
        <v/>
      </c>
      <c r="BY2885" s="65" t="str">
        <f t="shared" si="2123"/>
        <v/>
      </c>
      <c r="BZ2885" s="65" t="str">
        <f t="shared" si="2124"/>
        <v/>
      </c>
      <c r="CA2885" s="65" t="str">
        <f t="shared" si="2125"/>
        <v/>
      </c>
      <c r="CB2885" s="65" t="str">
        <f t="shared" si="2126"/>
        <v/>
      </c>
      <c r="CC2885" s="65" t="str">
        <f t="shared" si="2127"/>
        <v/>
      </c>
      <c r="CD2885" s="65" t="str">
        <f t="shared" si="2128"/>
        <v/>
      </c>
      <c r="CE2885" s="65" t="str">
        <f t="shared" si="2129"/>
        <v/>
      </c>
      <c r="CF2885" s="65" t="str">
        <f t="shared" si="2130"/>
        <v/>
      </c>
      <c r="CG2885" s="66" t="str">
        <f t="shared" si="2131"/>
        <v/>
      </c>
      <c r="CI2885" s="42" t="str">
        <f t="shared" si="2132"/>
        <v/>
      </c>
      <c r="CK2885" s="92" t="str">
        <f t="shared" si="2133"/>
        <v/>
      </c>
      <c r="CL2885" s="65" t="str">
        <f t="shared" si="2134"/>
        <v/>
      </c>
      <c r="CM2885" s="93" t="str">
        <f t="shared" si="2135"/>
        <v/>
      </c>
      <c r="CN2885" s="101" t="str">
        <f t="shared" si="2104"/>
        <v/>
      </c>
      <c r="CP2885" s="92" t="str">
        <f t="shared" si="2136"/>
        <v/>
      </c>
      <c r="CQ2885" s="65" t="str">
        <f t="shared" si="2137"/>
        <v/>
      </c>
      <c r="CR2885" s="93" t="str">
        <f t="shared" si="2138"/>
        <v/>
      </c>
      <c r="CS2885" s="101" t="str">
        <f t="shared" si="2139"/>
        <v/>
      </c>
    </row>
    <row r="2886" spans="1:97" x14ac:dyDescent="0.25">
      <c r="A2886" s="51"/>
      <c r="B2886" s="15" t="str">
        <f t="shared" si="2102"/>
        <v/>
      </c>
      <c r="C2886" s="15" t="str">
        <f t="shared" si="2105"/>
        <v/>
      </c>
      <c r="D2886" s="51"/>
      <c r="E2886" s="137"/>
      <c r="F2886" s="138"/>
      <c r="G2886" s="139"/>
      <c r="H2886" s="138"/>
      <c r="I2886" s="140"/>
      <c r="J2886" s="138"/>
      <c r="K2886" s="141"/>
      <c r="L2886" s="139"/>
      <c r="M2886" s="142"/>
      <c r="N2886" s="142"/>
      <c r="O2886" s="143"/>
      <c r="P2886" s="144"/>
      <c r="Q2886" s="144"/>
      <c r="R2886" s="144"/>
      <c r="S2886" s="144"/>
      <c r="T2886" s="144"/>
      <c r="U2886" s="144"/>
      <c r="V2886" s="144"/>
      <c r="W2886" s="144"/>
      <c r="X2886" s="145"/>
      <c r="Y2886" s="51"/>
      <c r="Z2886" s="13" t="str">
        <f t="shared" si="2106"/>
        <v/>
      </c>
      <c r="AA2886" s="51"/>
      <c r="AE2886" s="42" t="str">
        <f t="shared" si="2107"/>
        <v/>
      </c>
      <c r="AF2886" s="42" t="str">
        <f>IF($I2886="", "", IF(COUNTIF($I$10:$I2885, I2886)&gt;0, "", SUMIF($I$10:$I$3009, $I2886, $AE$10:$AE$3009)))</f>
        <v/>
      </c>
      <c r="AG2886" s="45" t="str">
        <f>IF($AF2886="", "", COUNTIF($AF$10:$AF$3009, "&gt;"&amp;AF2886)+1+COUNTIF($AF$10:$AF2886, $AF2886)-1)</f>
        <v/>
      </c>
      <c r="AI2886" s="42" t="str">
        <f t="shared" si="2108"/>
        <v/>
      </c>
      <c r="AK2886" s="15" t="str">
        <f t="shared" si="2109"/>
        <v/>
      </c>
      <c r="AM2886" s="64" t="str">
        <f t="shared" si="2110"/>
        <v/>
      </c>
      <c r="AN2886" s="65" t="str">
        <f t="shared" si="2111"/>
        <v/>
      </c>
      <c r="AO2886" s="65" t="str">
        <f t="shared" si="2112"/>
        <v/>
      </c>
      <c r="AP2886" s="65" t="str">
        <f t="shared" si="2113"/>
        <v/>
      </c>
      <c r="AQ2886" s="65" t="str">
        <f t="shared" si="2114"/>
        <v/>
      </c>
      <c r="AR2886" s="65" t="str">
        <f t="shared" si="2115"/>
        <v/>
      </c>
      <c r="AS2886" s="65" t="str">
        <f t="shared" si="2116"/>
        <v/>
      </c>
      <c r="AT2886" s="65" t="str">
        <f t="shared" si="2117"/>
        <v/>
      </c>
      <c r="AU2886" s="65" t="str">
        <f t="shared" si="2118"/>
        <v/>
      </c>
      <c r="AV2886" s="66" t="str">
        <f t="shared" si="2119"/>
        <v/>
      </c>
      <c r="AX2886" s="73" t="str">
        <f t="shared" si="2140"/>
        <v/>
      </c>
      <c r="AY2886" s="74" t="str">
        <f t="shared" ref="AY2886:BG2895" si="2149">IF(AY$9="", "", IF($H2886=AY$9, $AE2886, ""))</f>
        <v/>
      </c>
      <c r="AZ2886" s="74" t="str">
        <f t="shared" si="2149"/>
        <v/>
      </c>
      <c r="BA2886" s="74" t="str">
        <f t="shared" si="2149"/>
        <v/>
      </c>
      <c r="BB2886" s="74" t="str">
        <f t="shared" si="2149"/>
        <v/>
      </c>
      <c r="BC2886" s="74" t="str">
        <f t="shared" si="2149"/>
        <v/>
      </c>
      <c r="BD2886" s="74" t="str">
        <f t="shared" si="2149"/>
        <v/>
      </c>
      <c r="BE2886" s="74" t="str">
        <f t="shared" si="2149"/>
        <v/>
      </c>
      <c r="BF2886" s="74" t="str">
        <f t="shared" si="2149"/>
        <v/>
      </c>
      <c r="BG2886" s="75" t="str">
        <f t="shared" si="2149"/>
        <v/>
      </c>
      <c r="BI2886" s="73" t="str">
        <f t="shared" si="2141"/>
        <v/>
      </c>
      <c r="BJ2886" s="74" t="str">
        <f t="shared" si="2148"/>
        <v/>
      </c>
      <c r="BK2886" s="74" t="str">
        <f t="shared" si="2148"/>
        <v/>
      </c>
      <c r="BL2886" s="74" t="str">
        <f t="shared" si="2148"/>
        <v/>
      </c>
      <c r="BM2886" s="74" t="str">
        <f t="shared" si="2148"/>
        <v/>
      </c>
      <c r="BN2886" s="74" t="str">
        <f t="shared" si="2148"/>
        <v/>
      </c>
      <c r="BO2886" s="74" t="str">
        <f t="shared" si="2148"/>
        <v/>
      </c>
      <c r="BP2886" s="74" t="str">
        <f t="shared" si="2148"/>
        <v/>
      </c>
      <c r="BQ2886" s="74" t="str">
        <f t="shared" si="2148"/>
        <v/>
      </c>
      <c r="BR2886" s="75" t="str">
        <f t="shared" si="2148"/>
        <v/>
      </c>
      <c r="BU2886" s="42" t="str">
        <f t="shared" si="2120"/>
        <v/>
      </c>
      <c r="BV2886" s="66" t="str">
        <f t="shared" si="2121"/>
        <v/>
      </c>
      <c r="BX2886" s="64" t="str">
        <f t="shared" si="2122"/>
        <v/>
      </c>
      <c r="BY2886" s="65" t="str">
        <f t="shared" si="2123"/>
        <v/>
      </c>
      <c r="BZ2886" s="65" t="str">
        <f t="shared" si="2124"/>
        <v/>
      </c>
      <c r="CA2886" s="65" t="str">
        <f t="shared" si="2125"/>
        <v/>
      </c>
      <c r="CB2886" s="65" t="str">
        <f t="shared" si="2126"/>
        <v/>
      </c>
      <c r="CC2886" s="65" t="str">
        <f t="shared" si="2127"/>
        <v/>
      </c>
      <c r="CD2886" s="65" t="str">
        <f t="shared" si="2128"/>
        <v/>
      </c>
      <c r="CE2886" s="65" t="str">
        <f t="shared" si="2129"/>
        <v/>
      </c>
      <c r="CF2886" s="65" t="str">
        <f t="shared" si="2130"/>
        <v/>
      </c>
      <c r="CG2886" s="66" t="str">
        <f t="shared" si="2131"/>
        <v/>
      </c>
      <c r="CI2886" s="42" t="str">
        <f t="shared" si="2132"/>
        <v/>
      </c>
      <c r="CK2886" s="92" t="str">
        <f t="shared" si="2133"/>
        <v/>
      </c>
      <c r="CL2886" s="65" t="str">
        <f t="shared" si="2134"/>
        <v/>
      </c>
      <c r="CM2886" s="93" t="str">
        <f t="shared" si="2135"/>
        <v/>
      </c>
      <c r="CN2886" s="101" t="str">
        <f t="shared" si="2104"/>
        <v/>
      </c>
      <c r="CP2886" s="92" t="str">
        <f t="shared" si="2136"/>
        <v/>
      </c>
      <c r="CQ2886" s="65" t="str">
        <f t="shared" si="2137"/>
        <v/>
      </c>
      <c r="CR2886" s="93" t="str">
        <f t="shared" si="2138"/>
        <v/>
      </c>
      <c r="CS2886" s="101" t="str">
        <f t="shared" si="2139"/>
        <v/>
      </c>
    </row>
    <row r="2887" spans="1:97" x14ac:dyDescent="0.25">
      <c r="A2887" s="51"/>
      <c r="B2887" s="15" t="str">
        <f t="shared" si="2102"/>
        <v/>
      </c>
      <c r="C2887" s="15" t="str">
        <f t="shared" si="2105"/>
        <v/>
      </c>
      <c r="D2887" s="51"/>
      <c r="E2887" s="137"/>
      <c r="F2887" s="138"/>
      <c r="G2887" s="139"/>
      <c r="H2887" s="138"/>
      <c r="I2887" s="140"/>
      <c r="J2887" s="138"/>
      <c r="K2887" s="141"/>
      <c r="L2887" s="139"/>
      <c r="M2887" s="142"/>
      <c r="N2887" s="142"/>
      <c r="O2887" s="143"/>
      <c r="P2887" s="144"/>
      <c r="Q2887" s="144"/>
      <c r="R2887" s="144"/>
      <c r="S2887" s="144"/>
      <c r="T2887" s="144"/>
      <c r="U2887" s="144"/>
      <c r="V2887" s="144"/>
      <c r="W2887" s="144"/>
      <c r="X2887" s="145"/>
      <c r="Y2887" s="51"/>
      <c r="Z2887" s="13" t="str">
        <f t="shared" si="2106"/>
        <v/>
      </c>
      <c r="AA2887" s="51"/>
      <c r="AE2887" s="42" t="str">
        <f t="shared" si="2107"/>
        <v/>
      </c>
      <c r="AF2887" s="42" t="str">
        <f>IF($I2887="", "", IF(COUNTIF($I$10:$I2886, I2887)&gt;0, "", SUMIF($I$10:$I$3009, $I2887, $AE$10:$AE$3009)))</f>
        <v/>
      </c>
      <c r="AG2887" s="45" t="str">
        <f>IF($AF2887="", "", COUNTIF($AF$10:$AF$3009, "&gt;"&amp;AF2887)+1+COUNTIF($AF$10:$AF2887, $AF2887)-1)</f>
        <v/>
      </c>
      <c r="AI2887" s="42" t="str">
        <f t="shared" si="2108"/>
        <v/>
      </c>
      <c r="AK2887" s="15" t="str">
        <f t="shared" si="2109"/>
        <v/>
      </c>
      <c r="AM2887" s="64" t="str">
        <f t="shared" si="2110"/>
        <v/>
      </c>
      <c r="AN2887" s="65" t="str">
        <f t="shared" si="2111"/>
        <v/>
      </c>
      <c r="AO2887" s="65" t="str">
        <f t="shared" si="2112"/>
        <v/>
      </c>
      <c r="AP2887" s="65" t="str">
        <f t="shared" si="2113"/>
        <v/>
      </c>
      <c r="AQ2887" s="65" t="str">
        <f t="shared" si="2114"/>
        <v/>
      </c>
      <c r="AR2887" s="65" t="str">
        <f t="shared" si="2115"/>
        <v/>
      </c>
      <c r="AS2887" s="65" t="str">
        <f t="shared" si="2116"/>
        <v/>
      </c>
      <c r="AT2887" s="65" t="str">
        <f t="shared" si="2117"/>
        <v/>
      </c>
      <c r="AU2887" s="65" t="str">
        <f t="shared" si="2118"/>
        <v/>
      </c>
      <c r="AV2887" s="66" t="str">
        <f t="shared" si="2119"/>
        <v/>
      </c>
      <c r="AX2887" s="73" t="str">
        <f t="shared" si="2140"/>
        <v/>
      </c>
      <c r="AY2887" s="74" t="str">
        <f t="shared" si="2149"/>
        <v/>
      </c>
      <c r="AZ2887" s="74" t="str">
        <f t="shared" si="2149"/>
        <v/>
      </c>
      <c r="BA2887" s="74" t="str">
        <f t="shared" si="2149"/>
        <v/>
      </c>
      <c r="BB2887" s="74" t="str">
        <f t="shared" si="2149"/>
        <v/>
      </c>
      <c r="BC2887" s="74" t="str">
        <f t="shared" si="2149"/>
        <v/>
      </c>
      <c r="BD2887" s="74" t="str">
        <f t="shared" si="2149"/>
        <v/>
      </c>
      <c r="BE2887" s="74" t="str">
        <f t="shared" si="2149"/>
        <v/>
      </c>
      <c r="BF2887" s="74" t="str">
        <f t="shared" si="2149"/>
        <v/>
      </c>
      <c r="BG2887" s="75" t="str">
        <f t="shared" si="2149"/>
        <v/>
      </c>
      <c r="BI2887" s="73" t="str">
        <f t="shared" si="2141"/>
        <v/>
      </c>
      <c r="BJ2887" s="74" t="str">
        <f t="shared" si="2148"/>
        <v/>
      </c>
      <c r="BK2887" s="74" t="str">
        <f t="shared" si="2148"/>
        <v/>
      </c>
      <c r="BL2887" s="74" t="str">
        <f t="shared" si="2148"/>
        <v/>
      </c>
      <c r="BM2887" s="74" t="str">
        <f t="shared" si="2148"/>
        <v/>
      </c>
      <c r="BN2887" s="74" t="str">
        <f t="shared" si="2148"/>
        <v/>
      </c>
      <c r="BO2887" s="74" t="str">
        <f t="shared" si="2148"/>
        <v/>
      </c>
      <c r="BP2887" s="74" t="str">
        <f t="shared" si="2148"/>
        <v/>
      </c>
      <c r="BQ2887" s="74" t="str">
        <f t="shared" si="2148"/>
        <v/>
      </c>
      <c r="BR2887" s="75" t="str">
        <f t="shared" si="2148"/>
        <v/>
      </c>
      <c r="BU2887" s="42" t="str">
        <f t="shared" si="2120"/>
        <v/>
      </c>
      <c r="BV2887" s="66" t="str">
        <f t="shared" si="2121"/>
        <v/>
      </c>
      <c r="BX2887" s="64" t="str">
        <f t="shared" si="2122"/>
        <v/>
      </c>
      <c r="BY2887" s="65" t="str">
        <f t="shared" si="2123"/>
        <v/>
      </c>
      <c r="BZ2887" s="65" t="str">
        <f t="shared" si="2124"/>
        <v/>
      </c>
      <c r="CA2887" s="65" t="str">
        <f t="shared" si="2125"/>
        <v/>
      </c>
      <c r="CB2887" s="65" t="str">
        <f t="shared" si="2126"/>
        <v/>
      </c>
      <c r="CC2887" s="65" t="str">
        <f t="shared" si="2127"/>
        <v/>
      </c>
      <c r="CD2887" s="65" t="str">
        <f t="shared" si="2128"/>
        <v/>
      </c>
      <c r="CE2887" s="65" t="str">
        <f t="shared" si="2129"/>
        <v/>
      </c>
      <c r="CF2887" s="65" t="str">
        <f t="shared" si="2130"/>
        <v/>
      </c>
      <c r="CG2887" s="66" t="str">
        <f t="shared" si="2131"/>
        <v/>
      </c>
      <c r="CI2887" s="42" t="str">
        <f t="shared" si="2132"/>
        <v/>
      </c>
      <c r="CK2887" s="92" t="str">
        <f t="shared" si="2133"/>
        <v/>
      </c>
      <c r="CL2887" s="65" t="str">
        <f t="shared" si="2134"/>
        <v/>
      </c>
      <c r="CM2887" s="93" t="str">
        <f t="shared" si="2135"/>
        <v/>
      </c>
      <c r="CN2887" s="101" t="str">
        <f t="shared" si="2104"/>
        <v/>
      </c>
      <c r="CP2887" s="92" t="str">
        <f t="shared" si="2136"/>
        <v/>
      </c>
      <c r="CQ2887" s="65" t="str">
        <f t="shared" si="2137"/>
        <v/>
      </c>
      <c r="CR2887" s="93" t="str">
        <f t="shared" si="2138"/>
        <v/>
      </c>
      <c r="CS2887" s="101" t="str">
        <f t="shared" si="2139"/>
        <v/>
      </c>
    </row>
    <row r="2888" spans="1:97" x14ac:dyDescent="0.25">
      <c r="A2888" s="51"/>
      <c r="B2888" s="15" t="str">
        <f t="shared" si="2102"/>
        <v/>
      </c>
      <c r="C2888" s="15" t="str">
        <f t="shared" si="2105"/>
        <v/>
      </c>
      <c r="D2888" s="51"/>
      <c r="E2888" s="137"/>
      <c r="F2888" s="138"/>
      <c r="G2888" s="139"/>
      <c r="H2888" s="138"/>
      <c r="I2888" s="140"/>
      <c r="J2888" s="138"/>
      <c r="K2888" s="141"/>
      <c r="L2888" s="139"/>
      <c r="M2888" s="142"/>
      <c r="N2888" s="142"/>
      <c r="O2888" s="143"/>
      <c r="P2888" s="144"/>
      <c r="Q2888" s="144"/>
      <c r="R2888" s="144"/>
      <c r="S2888" s="144"/>
      <c r="T2888" s="144"/>
      <c r="U2888" s="144"/>
      <c r="V2888" s="144"/>
      <c r="W2888" s="144"/>
      <c r="X2888" s="145"/>
      <c r="Y2888" s="51"/>
      <c r="Z2888" s="13" t="str">
        <f t="shared" si="2106"/>
        <v/>
      </c>
      <c r="AA2888" s="51"/>
      <c r="AE2888" s="42" t="str">
        <f t="shared" si="2107"/>
        <v/>
      </c>
      <c r="AF2888" s="42" t="str">
        <f>IF($I2888="", "", IF(COUNTIF($I$10:$I2887, I2888)&gt;0, "", SUMIF($I$10:$I$3009, $I2888, $AE$10:$AE$3009)))</f>
        <v/>
      </c>
      <c r="AG2888" s="45" t="str">
        <f>IF($AF2888="", "", COUNTIF($AF$10:$AF$3009, "&gt;"&amp;AF2888)+1+COUNTIF($AF$10:$AF2888, $AF2888)-1)</f>
        <v/>
      </c>
      <c r="AI2888" s="42" t="str">
        <f t="shared" si="2108"/>
        <v/>
      </c>
      <c r="AK2888" s="15" t="str">
        <f t="shared" si="2109"/>
        <v/>
      </c>
      <c r="AM2888" s="64" t="str">
        <f t="shared" si="2110"/>
        <v/>
      </c>
      <c r="AN2888" s="65" t="str">
        <f t="shared" si="2111"/>
        <v/>
      </c>
      <c r="AO2888" s="65" t="str">
        <f t="shared" si="2112"/>
        <v/>
      </c>
      <c r="AP2888" s="65" t="str">
        <f t="shared" si="2113"/>
        <v/>
      </c>
      <c r="AQ2888" s="65" t="str">
        <f t="shared" si="2114"/>
        <v/>
      </c>
      <c r="AR2888" s="65" t="str">
        <f t="shared" si="2115"/>
        <v/>
      </c>
      <c r="AS2888" s="65" t="str">
        <f t="shared" si="2116"/>
        <v/>
      </c>
      <c r="AT2888" s="65" t="str">
        <f t="shared" si="2117"/>
        <v/>
      </c>
      <c r="AU2888" s="65" t="str">
        <f t="shared" si="2118"/>
        <v/>
      </c>
      <c r="AV2888" s="66" t="str">
        <f t="shared" si="2119"/>
        <v/>
      </c>
      <c r="AX2888" s="73" t="str">
        <f t="shared" si="2140"/>
        <v/>
      </c>
      <c r="AY2888" s="74" t="str">
        <f t="shared" si="2149"/>
        <v/>
      </c>
      <c r="AZ2888" s="74" t="str">
        <f t="shared" si="2149"/>
        <v/>
      </c>
      <c r="BA2888" s="74" t="str">
        <f t="shared" si="2149"/>
        <v/>
      </c>
      <c r="BB2888" s="74" t="str">
        <f t="shared" si="2149"/>
        <v/>
      </c>
      <c r="BC2888" s="74" t="str">
        <f t="shared" si="2149"/>
        <v/>
      </c>
      <c r="BD2888" s="74" t="str">
        <f t="shared" si="2149"/>
        <v/>
      </c>
      <c r="BE2888" s="74" t="str">
        <f t="shared" si="2149"/>
        <v/>
      </c>
      <c r="BF2888" s="74" t="str">
        <f t="shared" si="2149"/>
        <v/>
      </c>
      <c r="BG2888" s="75" t="str">
        <f t="shared" si="2149"/>
        <v/>
      </c>
      <c r="BI2888" s="73" t="str">
        <f t="shared" si="2141"/>
        <v/>
      </c>
      <c r="BJ2888" s="74" t="str">
        <f t="shared" si="2148"/>
        <v/>
      </c>
      <c r="BK2888" s="74" t="str">
        <f t="shared" si="2148"/>
        <v/>
      </c>
      <c r="BL2888" s="74" t="str">
        <f t="shared" si="2148"/>
        <v/>
      </c>
      <c r="BM2888" s="74" t="str">
        <f t="shared" si="2148"/>
        <v/>
      </c>
      <c r="BN2888" s="74" t="str">
        <f t="shared" si="2148"/>
        <v/>
      </c>
      <c r="BO2888" s="74" t="str">
        <f t="shared" si="2148"/>
        <v/>
      </c>
      <c r="BP2888" s="74" t="str">
        <f t="shared" si="2148"/>
        <v/>
      </c>
      <c r="BQ2888" s="74" t="str">
        <f t="shared" si="2148"/>
        <v/>
      </c>
      <c r="BR2888" s="75" t="str">
        <f t="shared" si="2148"/>
        <v/>
      </c>
      <c r="BU2888" s="42" t="str">
        <f t="shared" si="2120"/>
        <v/>
      </c>
      <c r="BV2888" s="66" t="str">
        <f t="shared" si="2121"/>
        <v/>
      </c>
      <c r="BX2888" s="64" t="str">
        <f t="shared" si="2122"/>
        <v/>
      </c>
      <c r="BY2888" s="65" t="str">
        <f t="shared" si="2123"/>
        <v/>
      </c>
      <c r="BZ2888" s="65" t="str">
        <f t="shared" si="2124"/>
        <v/>
      </c>
      <c r="CA2888" s="65" t="str">
        <f t="shared" si="2125"/>
        <v/>
      </c>
      <c r="CB2888" s="65" t="str">
        <f t="shared" si="2126"/>
        <v/>
      </c>
      <c r="CC2888" s="65" t="str">
        <f t="shared" si="2127"/>
        <v/>
      </c>
      <c r="CD2888" s="65" t="str">
        <f t="shared" si="2128"/>
        <v/>
      </c>
      <c r="CE2888" s="65" t="str">
        <f t="shared" si="2129"/>
        <v/>
      </c>
      <c r="CF2888" s="65" t="str">
        <f t="shared" si="2130"/>
        <v/>
      </c>
      <c r="CG2888" s="66" t="str">
        <f t="shared" si="2131"/>
        <v/>
      </c>
      <c r="CI2888" s="42" t="str">
        <f t="shared" si="2132"/>
        <v/>
      </c>
      <c r="CK2888" s="92" t="str">
        <f t="shared" si="2133"/>
        <v/>
      </c>
      <c r="CL2888" s="65" t="str">
        <f t="shared" si="2134"/>
        <v/>
      </c>
      <c r="CM2888" s="93" t="str">
        <f t="shared" si="2135"/>
        <v/>
      </c>
      <c r="CN2888" s="101" t="str">
        <f t="shared" si="2104"/>
        <v/>
      </c>
      <c r="CP2888" s="92" t="str">
        <f t="shared" si="2136"/>
        <v/>
      </c>
      <c r="CQ2888" s="65" t="str">
        <f t="shared" si="2137"/>
        <v/>
      </c>
      <c r="CR2888" s="93" t="str">
        <f t="shared" si="2138"/>
        <v/>
      </c>
      <c r="CS2888" s="101" t="str">
        <f t="shared" si="2139"/>
        <v/>
      </c>
    </row>
    <row r="2889" spans="1:97" x14ac:dyDescent="0.25">
      <c r="A2889" s="51"/>
      <c r="B2889" s="15" t="str">
        <f t="shared" si="2102"/>
        <v/>
      </c>
      <c r="C2889" s="15" t="str">
        <f t="shared" si="2105"/>
        <v/>
      </c>
      <c r="D2889" s="51"/>
      <c r="E2889" s="137"/>
      <c r="F2889" s="138"/>
      <c r="G2889" s="139"/>
      <c r="H2889" s="138"/>
      <c r="I2889" s="140"/>
      <c r="J2889" s="138"/>
      <c r="K2889" s="141"/>
      <c r="L2889" s="139"/>
      <c r="M2889" s="142"/>
      <c r="N2889" s="142"/>
      <c r="O2889" s="143"/>
      <c r="P2889" s="144"/>
      <c r="Q2889" s="144"/>
      <c r="R2889" s="144"/>
      <c r="S2889" s="144"/>
      <c r="T2889" s="144"/>
      <c r="U2889" s="144"/>
      <c r="V2889" s="144"/>
      <c r="W2889" s="144"/>
      <c r="X2889" s="145"/>
      <c r="Y2889" s="51"/>
      <c r="Z2889" s="13" t="str">
        <f t="shared" si="2106"/>
        <v/>
      </c>
      <c r="AA2889" s="51"/>
      <c r="AE2889" s="42" t="str">
        <f t="shared" si="2107"/>
        <v/>
      </c>
      <c r="AF2889" s="42" t="str">
        <f>IF($I2889="", "", IF(COUNTIF($I$10:$I2888, I2889)&gt;0, "", SUMIF($I$10:$I$3009, $I2889, $AE$10:$AE$3009)))</f>
        <v/>
      </c>
      <c r="AG2889" s="45" t="str">
        <f>IF($AF2889="", "", COUNTIF($AF$10:$AF$3009, "&gt;"&amp;AF2889)+1+COUNTIF($AF$10:$AF2889, $AF2889)-1)</f>
        <v/>
      </c>
      <c r="AI2889" s="42" t="str">
        <f t="shared" si="2108"/>
        <v/>
      </c>
      <c r="AK2889" s="15" t="str">
        <f t="shared" si="2109"/>
        <v/>
      </c>
      <c r="AM2889" s="64" t="str">
        <f t="shared" si="2110"/>
        <v/>
      </c>
      <c r="AN2889" s="65" t="str">
        <f t="shared" si="2111"/>
        <v/>
      </c>
      <c r="AO2889" s="65" t="str">
        <f t="shared" si="2112"/>
        <v/>
      </c>
      <c r="AP2889" s="65" t="str">
        <f t="shared" si="2113"/>
        <v/>
      </c>
      <c r="AQ2889" s="65" t="str">
        <f t="shared" si="2114"/>
        <v/>
      </c>
      <c r="AR2889" s="65" t="str">
        <f t="shared" si="2115"/>
        <v/>
      </c>
      <c r="AS2889" s="65" t="str">
        <f t="shared" si="2116"/>
        <v/>
      </c>
      <c r="AT2889" s="65" t="str">
        <f t="shared" si="2117"/>
        <v/>
      </c>
      <c r="AU2889" s="65" t="str">
        <f t="shared" si="2118"/>
        <v/>
      </c>
      <c r="AV2889" s="66" t="str">
        <f t="shared" si="2119"/>
        <v/>
      </c>
      <c r="AX2889" s="73" t="str">
        <f t="shared" si="2140"/>
        <v/>
      </c>
      <c r="AY2889" s="74" t="str">
        <f t="shared" si="2149"/>
        <v/>
      </c>
      <c r="AZ2889" s="74" t="str">
        <f t="shared" si="2149"/>
        <v/>
      </c>
      <c r="BA2889" s="74" t="str">
        <f t="shared" si="2149"/>
        <v/>
      </c>
      <c r="BB2889" s="74" t="str">
        <f t="shared" si="2149"/>
        <v/>
      </c>
      <c r="BC2889" s="74" t="str">
        <f t="shared" si="2149"/>
        <v/>
      </c>
      <c r="BD2889" s="74" t="str">
        <f t="shared" si="2149"/>
        <v/>
      </c>
      <c r="BE2889" s="74" t="str">
        <f t="shared" si="2149"/>
        <v/>
      </c>
      <c r="BF2889" s="74" t="str">
        <f t="shared" si="2149"/>
        <v/>
      </c>
      <c r="BG2889" s="75" t="str">
        <f t="shared" si="2149"/>
        <v/>
      </c>
      <c r="BI2889" s="73" t="str">
        <f t="shared" si="2141"/>
        <v/>
      </c>
      <c r="BJ2889" s="74" t="str">
        <f t="shared" si="2148"/>
        <v/>
      </c>
      <c r="BK2889" s="74" t="str">
        <f t="shared" si="2148"/>
        <v/>
      </c>
      <c r="BL2889" s="74" t="str">
        <f t="shared" si="2148"/>
        <v/>
      </c>
      <c r="BM2889" s="74" t="str">
        <f t="shared" si="2148"/>
        <v/>
      </c>
      <c r="BN2889" s="74" t="str">
        <f t="shared" si="2148"/>
        <v/>
      </c>
      <c r="BO2889" s="74" t="str">
        <f t="shared" si="2148"/>
        <v/>
      </c>
      <c r="BP2889" s="74" t="str">
        <f t="shared" si="2148"/>
        <v/>
      </c>
      <c r="BQ2889" s="74" t="str">
        <f t="shared" si="2148"/>
        <v/>
      </c>
      <c r="BR2889" s="75" t="str">
        <f t="shared" si="2148"/>
        <v/>
      </c>
      <c r="BU2889" s="42" t="str">
        <f t="shared" si="2120"/>
        <v/>
      </c>
      <c r="BV2889" s="66" t="str">
        <f t="shared" si="2121"/>
        <v/>
      </c>
      <c r="BX2889" s="64" t="str">
        <f t="shared" si="2122"/>
        <v/>
      </c>
      <c r="BY2889" s="65" t="str">
        <f t="shared" si="2123"/>
        <v/>
      </c>
      <c r="BZ2889" s="65" t="str">
        <f t="shared" si="2124"/>
        <v/>
      </c>
      <c r="CA2889" s="65" t="str">
        <f t="shared" si="2125"/>
        <v/>
      </c>
      <c r="CB2889" s="65" t="str">
        <f t="shared" si="2126"/>
        <v/>
      </c>
      <c r="CC2889" s="65" t="str">
        <f t="shared" si="2127"/>
        <v/>
      </c>
      <c r="CD2889" s="65" t="str">
        <f t="shared" si="2128"/>
        <v/>
      </c>
      <c r="CE2889" s="65" t="str">
        <f t="shared" si="2129"/>
        <v/>
      </c>
      <c r="CF2889" s="65" t="str">
        <f t="shared" si="2130"/>
        <v/>
      </c>
      <c r="CG2889" s="66" t="str">
        <f t="shared" si="2131"/>
        <v/>
      </c>
      <c r="CI2889" s="42" t="str">
        <f t="shared" si="2132"/>
        <v/>
      </c>
      <c r="CK2889" s="92" t="str">
        <f t="shared" si="2133"/>
        <v/>
      </c>
      <c r="CL2889" s="65" t="str">
        <f t="shared" si="2134"/>
        <v/>
      </c>
      <c r="CM2889" s="93" t="str">
        <f t="shared" si="2135"/>
        <v/>
      </c>
      <c r="CN2889" s="101" t="str">
        <f t="shared" si="2104"/>
        <v/>
      </c>
      <c r="CP2889" s="92" t="str">
        <f t="shared" si="2136"/>
        <v/>
      </c>
      <c r="CQ2889" s="65" t="str">
        <f t="shared" si="2137"/>
        <v/>
      </c>
      <c r="CR2889" s="93" t="str">
        <f t="shared" si="2138"/>
        <v/>
      </c>
      <c r="CS2889" s="101" t="str">
        <f t="shared" si="2139"/>
        <v/>
      </c>
    </row>
    <row r="2890" spans="1:97" x14ac:dyDescent="0.25">
      <c r="A2890" s="51"/>
      <c r="B2890" s="15" t="str">
        <f t="shared" ref="B2890:B2953" si="2150">IF(AND(E2890="", G2890="", Z2890=""), "", IF(AND(NOT(E2890=""), NOT(G2890=""), OR(Z2890="", Z2890=1)), $AG$2, $AG$3))</f>
        <v/>
      </c>
      <c r="C2890" s="15" t="str">
        <f t="shared" si="2105"/>
        <v/>
      </c>
      <c r="D2890" s="51"/>
      <c r="E2890" s="137"/>
      <c r="F2890" s="138"/>
      <c r="G2890" s="139"/>
      <c r="H2890" s="138"/>
      <c r="I2890" s="140"/>
      <c r="J2890" s="138"/>
      <c r="K2890" s="141"/>
      <c r="L2890" s="139"/>
      <c r="M2890" s="142"/>
      <c r="N2890" s="142"/>
      <c r="O2890" s="143"/>
      <c r="P2890" s="144"/>
      <c r="Q2890" s="144"/>
      <c r="R2890" s="144"/>
      <c r="S2890" s="144"/>
      <c r="T2890" s="144"/>
      <c r="U2890" s="144"/>
      <c r="V2890" s="144"/>
      <c r="W2890" s="144"/>
      <c r="X2890" s="145"/>
      <c r="Y2890" s="51"/>
      <c r="Z2890" s="13" t="str">
        <f t="shared" si="2106"/>
        <v/>
      </c>
      <c r="AA2890" s="51"/>
      <c r="AE2890" s="42" t="str">
        <f t="shared" si="2107"/>
        <v/>
      </c>
      <c r="AF2890" s="42" t="str">
        <f>IF($I2890="", "", IF(COUNTIF($I$10:$I2889, I2890)&gt;0, "", SUMIF($I$10:$I$3009, $I2890, $AE$10:$AE$3009)))</f>
        <v/>
      </c>
      <c r="AG2890" s="45" t="str">
        <f>IF($AF2890="", "", COUNTIF($AF$10:$AF$3009, "&gt;"&amp;AF2890)+1+COUNTIF($AF$10:$AF2890, $AF2890)-1)</f>
        <v/>
      </c>
      <c r="AI2890" s="42" t="str">
        <f t="shared" si="2108"/>
        <v/>
      </c>
      <c r="AK2890" s="15" t="str">
        <f t="shared" si="2109"/>
        <v/>
      </c>
      <c r="AM2890" s="64" t="str">
        <f t="shared" si="2110"/>
        <v/>
      </c>
      <c r="AN2890" s="65" t="str">
        <f t="shared" si="2111"/>
        <v/>
      </c>
      <c r="AO2890" s="65" t="str">
        <f t="shared" si="2112"/>
        <v/>
      </c>
      <c r="AP2890" s="65" t="str">
        <f t="shared" si="2113"/>
        <v/>
      </c>
      <c r="AQ2890" s="65" t="str">
        <f t="shared" si="2114"/>
        <v/>
      </c>
      <c r="AR2890" s="65" t="str">
        <f t="shared" si="2115"/>
        <v/>
      </c>
      <c r="AS2890" s="65" t="str">
        <f t="shared" si="2116"/>
        <v/>
      </c>
      <c r="AT2890" s="65" t="str">
        <f t="shared" si="2117"/>
        <v/>
      </c>
      <c r="AU2890" s="65" t="str">
        <f t="shared" si="2118"/>
        <v/>
      </c>
      <c r="AV2890" s="66" t="str">
        <f t="shared" si="2119"/>
        <v/>
      </c>
      <c r="AX2890" s="73" t="str">
        <f t="shared" si="2140"/>
        <v/>
      </c>
      <c r="AY2890" s="74" t="str">
        <f t="shared" si="2149"/>
        <v/>
      </c>
      <c r="AZ2890" s="74" t="str">
        <f t="shared" si="2149"/>
        <v/>
      </c>
      <c r="BA2890" s="74" t="str">
        <f t="shared" si="2149"/>
        <v/>
      </c>
      <c r="BB2890" s="74" t="str">
        <f t="shared" si="2149"/>
        <v/>
      </c>
      <c r="BC2890" s="74" t="str">
        <f t="shared" si="2149"/>
        <v/>
      </c>
      <c r="BD2890" s="74" t="str">
        <f t="shared" si="2149"/>
        <v/>
      </c>
      <c r="BE2890" s="74" t="str">
        <f t="shared" si="2149"/>
        <v/>
      </c>
      <c r="BF2890" s="74" t="str">
        <f t="shared" si="2149"/>
        <v/>
      </c>
      <c r="BG2890" s="75" t="str">
        <f t="shared" si="2149"/>
        <v/>
      </c>
      <c r="BI2890" s="73" t="str">
        <f t="shared" si="2141"/>
        <v/>
      </c>
      <c r="BJ2890" s="74" t="str">
        <f t="shared" si="2148"/>
        <v/>
      </c>
      <c r="BK2890" s="74" t="str">
        <f t="shared" si="2148"/>
        <v/>
      </c>
      <c r="BL2890" s="74" t="str">
        <f t="shared" si="2148"/>
        <v/>
      </c>
      <c r="BM2890" s="74" t="str">
        <f t="shared" si="2148"/>
        <v/>
      </c>
      <c r="BN2890" s="74" t="str">
        <f t="shared" si="2148"/>
        <v/>
      </c>
      <c r="BO2890" s="74" t="str">
        <f t="shared" si="2148"/>
        <v/>
      </c>
      <c r="BP2890" s="74" t="str">
        <f t="shared" si="2148"/>
        <v/>
      </c>
      <c r="BQ2890" s="74" t="str">
        <f t="shared" si="2148"/>
        <v/>
      </c>
      <c r="BR2890" s="75" t="str">
        <f t="shared" si="2148"/>
        <v/>
      </c>
      <c r="BU2890" s="42" t="str">
        <f t="shared" si="2120"/>
        <v/>
      </c>
      <c r="BV2890" s="66" t="str">
        <f t="shared" si="2121"/>
        <v/>
      </c>
      <c r="BX2890" s="64" t="str">
        <f t="shared" si="2122"/>
        <v/>
      </c>
      <c r="BY2890" s="65" t="str">
        <f t="shared" si="2123"/>
        <v/>
      </c>
      <c r="BZ2890" s="65" t="str">
        <f t="shared" si="2124"/>
        <v/>
      </c>
      <c r="CA2890" s="65" t="str">
        <f t="shared" si="2125"/>
        <v/>
      </c>
      <c r="CB2890" s="65" t="str">
        <f t="shared" si="2126"/>
        <v/>
      </c>
      <c r="CC2890" s="65" t="str">
        <f t="shared" si="2127"/>
        <v/>
      </c>
      <c r="CD2890" s="65" t="str">
        <f t="shared" si="2128"/>
        <v/>
      </c>
      <c r="CE2890" s="65" t="str">
        <f t="shared" si="2129"/>
        <v/>
      </c>
      <c r="CF2890" s="65" t="str">
        <f t="shared" si="2130"/>
        <v/>
      </c>
      <c r="CG2890" s="66" t="str">
        <f t="shared" si="2131"/>
        <v/>
      </c>
      <c r="CI2890" s="42" t="str">
        <f t="shared" si="2132"/>
        <v/>
      </c>
      <c r="CK2890" s="92" t="str">
        <f t="shared" si="2133"/>
        <v/>
      </c>
      <c r="CL2890" s="65" t="str">
        <f t="shared" si="2134"/>
        <v/>
      </c>
      <c r="CM2890" s="93" t="str">
        <f t="shared" si="2135"/>
        <v/>
      </c>
      <c r="CN2890" s="101" t="str">
        <f t="shared" ref="CN2890:CN2953" si="2151">IF(OR(CK2890="", CL2890="", CM2890=""), "", IF(OR(M2890="", N2890=""), "", IF($CS$4=TRUE, N2890-M2890+1, NETWORKDAYS(M2890, N2890))))</f>
        <v/>
      </c>
      <c r="CP2890" s="92" t="str">
        <f t="shared" si="2136"/>
        <v/>
      </c>
      <c r="CQ2890" s="65" t="str">
        <f t="shared" si="2137"/>
        <v/>
      </c>
      <c r="CR2890" s="93" t="str">
        <f t="shared" si="2138"/>
        <v/>
      </c>
      <c r="CS2890" s="101" t="str">
        <f t="shared" si="2139"/>
        <v/>
      </c>
    </row>
    <row r="2891" spans="1:97" x14ac:dyDescent="0.25">
      <c r="A2891" s="51"/>
      <c r="B2891" s="15" t="str">
        <f t="shared" si="2150"/>
        <v/>
      </c>
      <c r="C2891" s="15" t="str">
        <f t="shared" ref="C2891:C2954" si="2152">IF(B2891="", "", IF($CP2891="", $AG$3, $AG$2))</f>
        <v/>
      </c>
      <c r="D2891" s="51"/>
      <c r="E2891" s="137"/>
      <c r="F2891" s="138"/>
      <c r="G2891" s="139"/>
      <c r="H2891" s="138"/>
      <c r="I2891" s="140"/>
      <c r="J2891" s="138"/>
      <c r="K2891" s="141"/>
      <c r="L2891" s="139"/>
      <c r="M2891" s="142"/>
      <c r="N2891" s="142"/>
      <c r="O2891" s="143"/>
      <c r="P2891" s="144"/>
      <c r="Q2891" s="144"/>
      <c r="R2891" s="144"/>
      <c r="S2891" s="144"/>
      <c r="T2891" s="144"/>
      <c r="U2891" s="144"/>
      <c r="V2891" s="144"/>
      <c r="W2891" s="144"/>
      <c r="X2891" s="145"/>
      <c r="Y2891" s="51"/>
      <c r="Z2891" s="13" t="str">
        <f t="shared" ref="Z2891:Z2954" si="2153">IF(COUNTIF(O2891:X2891, "")=10, "", SUM(O2891:X2891))</f>
        <v/>
      </c>
      <c r="AA2891" s="51"/>
      <c r="AE2891" s="42" t="str">
        <f t="shared" ref="AE2891:AE2954" si="2154">IF(OR($G2891="", $I2891="", $J2891=$AC$3, $J2891=$AC$5), "", $G2891)</f>
        <v/>
      </c>
      <c r="AF2891" s="42" t="str">
        <f>IF($I2891="", "", IF(COUNTIF($I$10:$I2890, I2891)&gt;0, "", SUMIF($I$10:$I$3009, $I2891, $AE$10:$AE$3009)))</f>
        <v/>
      </c>
      <c r="AG2891" s="45" t="str">
        <f>IF($AF2891="", "", COUNTIF($AF$10:$AF$3009, "&gt;"&amp;AF2891)+1+COUNTIF($AF$10:$AF2891, $AF2891)-1)</f>
        <v/>
      </c>
      <c r="AI2891" s="42" t="str">
        <f t="shared" ref="AI2891:AI2954" si="2155">IF(AND(AE2891="", L2891=""), "", AE2891-L2891)</f>
        <v/>
      </c>
      <c r="AK2891" s="15" t="str">
        <f t="shared" ref="AK2891:AK2954" si="2156">IF(OR(E2891="", $J2891=$AC$3, $J2891=$AC$5), "", TEXT(E2891, "mmm yyyy"))</f>
        <v/>
      </c>
      <c r="AM2891" s="64" t="str">
        <f t="shared" ref="AM2891:AM2954" si="2157">IFERROR(IF(O2891="", "", $AE2891*O2891), "")</f>
        <v/>
      </c>
      <c r="AN2891" s="65" t="str">
        <f t="shared" ref="AN2891:AN2954" si="2158">IFERROR(IF(P2891="", "", $AE2891*P2891), "")</f>
        <v/>
      </c>
      <c r="AO2891" s="65" t="str">
        <f t="shared" ref="AO2891:AO2954" si="2159">IFERROR(IF(Q2891="", "", $AE2891*Q2891), "")</f>
        <v/>
      </c>
      <c r="AP2891" s="65" t="str">
        <f t="shared" ref="AP2891:AP2954" si="2160">IFERROR(IF(R2891="", "", $AE2891*R2891), "")</f>
        <v/>
      </c>
      <c r="AQ2891" s="65" t="str">
        <f t="shared" ref="AQ2891:AQ2954" si="2161">IFERROR(IF(S2891="", "", $AE2891*S2891), "")</f>
        <v/>
      </c>
      <c r="AR2891" s="65" t="str">
        <f t="shared" ref="AR2891:AR2954" si="2162">IFERROR(IF(T2891="", "", $AE2891*T2891), "")</f>
        <v/>
      </c>
      <c r="AS2891" s="65" t="str">
        <f t="shared" ref="AS2891:AS2954" si="2163">IFERROR(IF(U2891="", "", $AE2891*U2891), "")</f>
        <v/>
      </c>
      <c r="AT2891" s="65" t="str">
        <f t="shared" ref="AT2891:AT2954" si="2164">IFERROR(IF(V2891="", "", $AE2891*V2891), "")</f>
        <v/>
      </c>
      <c r="AU2891" s="65" t="str">
        <f t="shared" ref="AU2891:AU2954" si="2165">IFERROR(IF(W2891="", "", $AE2891*W2891), "")</f>
        <v/>
      </c>
      <c r="AV2891" s="66" t="str">
        <f t="shared" ref="AV2891:AV2954" si="2166">IFERROR(IF(X2891="", "", $AE2891*X2891), "")</f>
        <v/>
      </c>
      <c r="AX2891" s="73" t="str">
        <f t="shared" si="2140"/>
        <v/>
      </c>
      <c r="AY2891" s="74" t="str">
        <f t="shared" si="2149"/>
        <v/>
      </c>
      <c r="AZ2891" s="74" t="str">
        <f t="shared" si="2149"/>
        <v/>
      </c>
      <c r="BA2891" s="74" t="str">
        <f t="shared" si="2149"/>
        <v/>
      </c>
      <c r="BB2891" s="74" t="str">
        <f t="shared" si="2149"/>
        <v/>
      </c>
      <c r="BC2891" s="74" t="str">
        <f t="shared" si="2149"/>
        <v/>
      </c>
      <c r="BD2891" s="74" t="str">
        <f t="shared" si="2149"/>
        <v/>
      </c>
      <c r="BE2891" s="74" t="str">
        <f t="shared" si="2149"/>
        <v/>
      </c>
      <c r="BF2891" s="74" t="str">
        <f t="shared" si="2149"/>
        <v/>
      </c>
      <c r="BG2891" s="75" t="str">
        <f t="shared" si="2149"/>
        <v/>
      </c>
      <c r="BI2891" s="73" t="str">
        <f t="shared" si="2141"/>
        <v/>
      </c>
      <c r="BJ2891" s="74" t="str">
        <f t="shared" si="2148"/>
        <v/>
      </c>
      <c r="BK2891" s="74" t="str">
        <f t="shared" si="2148"/>
        <v/>
      </c>
      <c r="BL2891" s="74" t="str">
        <f t="shared" si="2148"/>
        <v/>
      </c>
      <c r="BM2891" s="74" t="str">
        <f t="shared" si="2148"/>
        <v/>
      </c>
      <c r="BN2891" s="74" t="str">
        <f t="shared" si="2148"/>
        <v/>
      </c>
      <c r="BO2891" s="74" t="str">
        <f t="shared" si="2148"/>
        <v/>
      </c>
      <c r="BP2891" s="74" t="str">
        <f t="shared" si="2148"/>
        <v/>
      </c>
      <c r="BQ2891" s="74" t="str">
        <f t="shared" si="2148"/>
        <v/>
      </c>
      <c r="BR2891" s="75" t="str">
        <f t="shared" si="2148"/>
        <v/>
      </c>
      <c r="BU2891" s="42" t="str">
        <f t="shared" ref="BU2891:BU2954" si="2167">IFERROR(AF2891/K2891/24, "")</f>
        <v/>
      </c>
      <c r="BV2891" s="66" t="str">
        <f t="shared" ref="BV2891:BV2954" si="2168">IFERROR(AI2891/K2891/24, "")</f>
        <v/>
      </c>
      <c r="BX2891" s="64" t="str">
        <f t="shared" ref="BX2891:BX2954" si="2169">IFERROR(IF(O2891="", "", $AI2891*O2891), "")</f>
        <v/>
      </c>
      <c r="BY2891" s="65" t="str">
        <f t="shared" ref="BY2891:BY2954" si="2170">IFERROR(IF(P2891="", "", $AI2891*P2891), "")</f>
        <v/>
      </c>
      <c r="BZ2891" s="65" t="str">
        <f t="shared" ref="BZ2891:BZ2954" si="2171">IFERROR(IF(Q2891="", "", $AI2891*Q2891), "")</f>
        <v/>
      </c>
      <c r="CA2891" s="65" t="str">
        <f t="shared" ref="CA2891:CA2954" si="2172">IFERROR(IF(R2891="", "", $AI2891*R2891), "")</f>
        <v/>
      </c>
      <c r="CB2891" s="65" t="str">
        <f t="shared" ref="CB2891:CB2954" si="2173">IFERROR(IF(S2891="", "", $AI2891*S2891), "")</f>
        <v/>
      </c>
      <c r="CC2891" s="65" t="str">
        <f t="shared" ref="CC2891:CC2954" si="2174">IFERROR(IF(T2891="", "", $AI2891*T2891), "")</f>
        <v/>
      </c>
      <c r="CD2891" s="65" t="str">
        <f t="shared" ref="CD2891:CD2954" si="2175">IFERROR(IF(U2891="", "", $AI2891*U2891), "")</f>
        <v/>
      </c>
      <c r="CE2891" s="65" t="str">
        <f t="shared" ref="CE2891:CE2954" si="2176">IFERROR(IF(V2891="", "", $AI2891*V2891), "")</f>
        <v/>
      </c>
      <c r="CF2891" s="65" t="str">
        <f t="shared" ref="CF2891:CF2954" si="2177">IFERROR(IF(W2891="", "", $AI2891*W2891), "")</f>
        <v/>
      </c>
      <c r="CG2891" s="66" t="str">
        <f t="shared" ref="CG2891:CG2954" si="2178">IFERROR(IF(X2891="", "", $AI2891*X2891), "")</f>
        <v/>
      </c>
      <c r="CI2891" s="42" t="str">
        <f t="shared" ref="CI2891:CI2954" si="2179">IF(OR($L2891="", $J2891=$AC$3, $J2891=$AC$5), "", $L2891)</f>
        <v/>
      </c>
      <c r="CK2891" s="92" t="str">
        <f t="shared" ref="CK2891:CK2954" si="2180">IF(COUNTIF($E2891:$L2891, "")&lt;8, 1, "")</f>
        <v/>
      </c>
      <c r="CL2891" s="65" t="str">
        <f t="shared" ref="CL2891:CL2954" si="2181">AE2891</f>
        <v/>
      </c>
      <c r="CM2891" s="93" t="str">
        <f t="shared" ref="CM2891:CM2954" si="2182">IF(CK2891="", "", IF(OR($J2891="", $J2891=$AC$4), 1, ""))</f>
        <v/>
      </c>
      <c r="CN2891" s="101" t="str">
        <f t="shared" si="2151"/>
        <v/>
      </c>
      <c r="CP2891" s="92" t="str">
        <f t="shared" ref="CP2891:CP2954" si="2183">IF(COUNTIF($CK2891:$CN2891, "")&gt;0, "", CK2891)</f>
        <v/>
      </c>
      <c r="CQ2891" s="65" t="str">
        <f t="shared" ref="CQ2891:CQ2954" si="2184">IF(COUNTIF($CK2891:$CN2891, "")&gt;0, "", CL2891)</f>
        <v/>
      </c>
      <c r="CR2891" s="93" t="str">
        <f t="shared" ref="CR2891:CR2954" si="2185">IF(COUNTIF($CK2891:$CN2891, "")&gt;0, "", CM2891)</f>
        <v/>
      </c>
      <c r="CS2891" s="101" t="str">
        <f t="shared" ref="CS2891:CS2954" si="2186">IF(COUNTIF($CK2891:$CN2891, "")&gt;0, "", CN2891)</f>
        <v/>
      </c>
    </row>
    <row r="2892" spans="1:97" x14ac:dyDescent="0.25">
      <c r="A2892" s="51"/>
      <c r="B2892" s="15" t="str">
        <f t="shared" si="2150"/>
        <v/>
      </c>
      <c r="C2892" s="15" t="str">
        <f t="shared" si="2152"/>
        <v/>
      </c>
      <c r="D2892" s="51"/>
      <c r="E2892" s="137"/>
      <c r="F2892" s="138"/>
      <c r="G2892" s="139"/>
      <c r="H2892" s="138"/>
      <c r="I2892" s="140"/>
      <c r="J2892" s="138"/>
      <c r="K2892" s="141"/>
      <c r="L2892" s="139"/>
      <c r="M2892" s="142"/>
      <c r="N2892" s="142"/>
      <c r="O2892" s="143"/>
      <c r="P2892" s="144"/>
      <c r="Q2892" s="144"/>
      <c r="R2892" s="144"/>
      <c r="S2892" s="144"/>
      <c r="T2892" s="144"/>
      <c r="U2892" s="144"/>
      <c r="V2892" s="144"/>
      <c r="W2892" s="144"/>
      <c r="X2892" s="145"/>
      <c r="Y2892" s="51"/>
      <c r="Z2892" s="13" t="str">
        <f t="shared" si="2153"/>
        <v/>
      </c>
      <c r="AA2892" s="51"/>
      <c r="AE2892" s="42" t="str">
        <f t="shared" si="2154"/>
        <v/>
      </c>
      <c r="AF2892" s="42" t="str">
        <f>IF($I2892="", "", IF(COUNTIF($I$10:$I2891, I2892)&gt;0, "", SUMIF($I$10:$I$3009, $I2892, $AE$10:$AE$3009)))</f>
        <v/>
      </c>
      <c r="AG2892" s="45" t="str">
        <f>IF($AF2892="", "", COUNTIF($AF$10:$AF$3009, "&gt;"&amp;AF2892)+1+COUNTIF($AF$10:$AF2892, $AF2892)-1)</f>
        <v/>
      </c>
      <c r="AI2892" s="42" t="str">
        <f t="shared" si="2155"/>
        <v/>
      </c>
      <c r="AK2892" s="15" t="str">
        <f t="shared" si="2156"/>
        <v/>
      </c>
      <c r="AM2892" s="64" t="str">
        <f t="shared" si="2157"/>
        <v/>
      </c>
      <c r="AN2892" s="65" t="str">
        <f t="shared" si="2158"/>
        <v/>
      </c>
      <c r="AO2892" s="65" t="str">
        <f t="shared" si="2159"/>
        <v/>
      </c>
      <c r="AP2892" s="65" t="str">
        <f t="shared" si="2160"/>
        <v/>
      </c>
      <c r="AQ2892" s="65" t="str">
        <f t="shared" si="2161"/>
        <v/>
      </c>
      <c r="AR2892" s="65" t="str">
        <f t="shared" si="2162"/>
        <v/>
      </c>
      <c r="AS2892" s="65" t="str">
        <f t="shared" si="2163"/>
        <v/>
      </c>
      <c r="AT2892" s="65" t="str">
        <f t="shared" si="2164"/>
        <v/>
      </c>
      <c r="AU2892" s="65" t="str">
        <f t="shared" si="2165"/>
        <v/>
      </c>
      <c r="AV2892" s="66" t="str">
        <f t="shared" si="2166"/>
        <v/>
      </c>
      <c r="AX2892" s="73" t="str">
        <f t="shared" ref="AX2892:AX2955" si="2187">IF(AX$9="", "", IF($H2892=AX$9, $AE2892, ""))</f>
        <v/>
      </c>
      <c r="AY2892" s="74" t="str">
        <f t="shared" si="2149"/>
        <v/>
      </c>
      <c r="AZ2892" s="74" t="str">
        <f t="shared" si="2149"/>
        <v/>
      </c>
      <c r="BA2892" s="74" t="str">
        <f t="shared" si="2149"/>
        <v/>
      </c>
      <c r="BB2892" s="74" t="str">
        <f t="shared" si="2149"/>
        <v/>
      </c>
      <c r="BC2892" s="74" t="str">
        <f t="shared" si="2149"/>
        <v/>
      </c>
      <c r="BD2892" s="74" t="str">
        <f t="shared" si="2149"/>
        <v/>
      </c>
      <c r="BE2892" s="74" t="str">
        <f t="shared" si="2149"/>
        <v/>
      </c>
      <c r="BF2892" s="74" t="str">
        <f t="shared" si="2149"/>
        <v/>
      </c>
      <c r="BG2892" s="75" t="str">
        <f t="shared" si="2149"/>
        <v/>
      </c>
      <c r="BI2892" s="73" t="str">
        <f t="shared" ref="BI2892:BI2955" si="2188">IFERROR(IF(BI$9="", "", IF($H2892=BI$9, $AE2892-$L2892, "")), "")</f>
        <v/>
      </c>
      <c r="BJ2892" s="74" t="str">
        <f t="shared" si="2148"/>
        <v/>
      </c>
      <c r="BK2892" s="74" t="str">
        <f t="shared" si="2148"/>
        <v/>
      </c>
      <c r="BL2892" s="74" t="str">
        <f t="shared" si="2148"/>
        <v/>
      </c>
      <c r="BM2892" s="74" t="str">
        <f t="shared" si="2148"/>
        <v/>
      </c>
      <c r="BN2892" s="74" t="str">
        <f t="shared" si="2148"/>
        <v/>
      </c>
      <c r="BO2892" s="74" t="str">
        <f t="shared" si="2148"/>
        <v/>
      </c>
      <c r="BP2892" s="74" t="str">
        <f t="shared" si="2148"/>
        <v/>
      </c>
      <c r="BQ2892" s="74" t="str">
        <f t="shared" si="2148"/>
        <v/>
      </c>
      <c r="BR2892" s="75" t="str">
        <f t="shared" si="2148"/>
        <v/>
      </c>
      <c r="BU2892" s="42" t="str">
        <f t="shared" si="2167"/>
        <v/>
      </c>
      <c r="BV2892" s="66" t="str">
        <f t="shared" si="2168"/>
        <v/>
      </c>
      <c r="BX2892" s="64" t="str">
        <f t="shared" si="2169"/>
        <v/>
      </c>
      <c r="BY2892" s="65" t="str">
        <f t="shared" si="2170"/>
        <v/>
      </c>
      <c r="BZ2892" s="65" t="str">
        <f t="shared" si="2171"/>
        <v/>
      </c>
      <c r="CA2892" s="65" t="str">
        <f t="shared" si="2172"/>
        <v/>
      </c>
      <c r="CB2892" s="65" t="str">
        <f t="shared" si="2173"/>
        <v/>
      </c>
      <c r="CC2892" s="65" t="str">
        <f t="shared" si="2174"/>
        <v/>
      </c>
      <c r="CD2892" s="65" t="str">
        <f t="shared" si="2175"/>
        <v/>
      </c>
      <c r="CE2892" s="65" t="str">
        <f t="shared" si="2176"/>
        <v/>
      </c>
      <c r="CF2892" s="65" t="str">
        <f t="shared" si="2177"/>
        <v/>
      </c>
      <c r="CG2892" s="66" t="str">
        <f t="shared" si="2178"/>
        <v/>
      </c>
      <c r="CI2892" s="42" t="str">
        <f t="shared" si="2179"/>
        <v/>
      </c>
      <c r="CK2892" s="92" t="str">
        <f t="shared" si="2180"/>
        <v/>
      </c>
      <c r="CL2892" s="65" t="str">
        <f t="shared" si="2181"/>
        <v/>
      </c>
      <c r="CM2892" s="93" t="str">
        <f t="shared" si="2182"/>
        <v/>
      </c>
      <c r="CN2892" s="101" t="str">
        <f t="shared" si="2151"/>
        <v/>
      </c>
      <c r="CP2892" s="92" t="str">
        <f t="shared" si="2183"/>
        <v/>
      </c>
      <c r="CQ2892" s="65" t="str">
        <f t="shared" si="2184"/>
        <v/>
      </c>
      <c r="CR2892" s="93" t="str">
        <f t="shared" si="2185"/>
        <v/>
      </c>
      <c r="CS2892" s="101" t="str">
        <f t="shared" si="2186"/>
        <v/>
      </c>
    </row>
    <row r="2893" spans="1:97" x14ac:dyDescent="0.25">
      <c r="A2893" s="51"/>
      <c r="B2893" s="15" t="str">
        <f t="shared" si="2150"/>
        <v/>
      </c>
      <c r="C2893" s="15" t="str">
        <f t="shared" si="2152"/>
        <v/>
      </c>
      <c r="D2893" s="51"/>
      <c r="E2893" s="137"/>
      <c r="F2893" s="138"/>
      <c r="G2893" s="139"/>
      <c r="H2893" s="138"/>
      <c r="I2893" s="140"/>
      <c r="J2893" s="138"/>
      <c r="K2893" s="141"/>
      <c r="L2893" s="139"/>
      <c r="M2893" s="142"/>
      <c r="N2893" s="142"/>
      <c r="O2893" s="143"/>
      <c r="P2893" s="144"/>
      <c r="Q2893" s="144"/>
      <c r="R2893" s="144"/>
      <c r="S2893" s="144"/>
      <c r="T2893" s="144"/>
      <c r="U2893" s="144"/>
      <c r="V2893" s="144"/>
      <c r="W2893" s="144"/>
      <c r="X2893" s="145"/>
      <c r="Y2893" s="51"/>
      <c r="Z2893" s="13" t="str">
        <f t="shared" si="2153"/>
        <v/>
      </c>
      <c r="AA2893" s="51"/>
      <c r="AE2893" s="42" t="str">
        <f t="shared" si="2154"/>
        <v/>
      </c>
      <c r="AF2893" s="42" t="str">
        <f>IF($I2893="", "", IF(COUNTIF($I$10:$I2892, I2893)&gt;0, "", SUMIF($I$10:$I$3009, $I2893, $AE$10:$AE$3009)))</f>
        <v/>
      </c>
      <c r="AG2893" s="45" t="str">
        <f>IF($AF2893="", "", COUNTIF($AF$10:$AF$3009, "&gt;"&amp;AF2893)+1+COUNTIF($AF$10:$AF2893, $AF2893)-1)</f>
        <v/>
      </c>
      <c r="AI2893" s="42" t="str">
        <f t="shared" si="2155"/>
        <v/>
      </c>
      <c r="AK2893" s="15" t="str">
        <f t="shared" si="2156"/>
        <v/>
      </c>
      <c r="AM2893" s="64" t="str">
        <f t="shared" si="2157"/>
        <v/>
      </c>
      <c r="AN2893" s="65" t="str">
        <f t="shared" si="2158"/>
        <v/>
      </c>
      <c r="AO2893" s="65" t="str">
        <f t="shared" si="2159"/>
        <v/>
      </c>
      <c r="AP2893" s="65" t="str">
        <f t="shared" si="2160"/>
        <v/>
      </c>
      <c r="AQ2893" s="65" t="str">
        <f t="shared" si="2161"/>
        <v/>
      </c>
      <c r="AR2893" s="65" t="str">
        <f t="shared" si="2162"/>
        <v/>
      </c>
      <c r="AS2893" s="65" t="str">
        <f t="shared" si="2163"/>
        <v/>
      </c>
      <c r="AT2893" s="65" t="str">
        <f t="shared" si="2164"/>
        <v/>
      </c>
      <c r="AU2893" s="65" t="str">
        <f t="shared" si="2165"/>
        <v/>
      </c>
      <c r="AV2893" s="66" t="str">
        <f t="shared" si="2166"/>
        <v/>
      </c>
      <c r="AX2893" s="73" t="str">
        <f t="shared" si="2187"/>
        <v/>
      </c>
      <c r="AY2893" s="74" t="str">
        <f t="shared" si="2149"/>
        <v/>
      </c>
      <c r="AZ2893" s="74" t="str">
        <f t="shared" si="2149"/>
        <v/>
      </c>
      <c r="BA2893" s="74" t="str">
        <f t="shared" si="2149"/>
        <v/>
      </c>
      <c r="BB2893" s="74" t="str">
        <f t="shared" si="2149"/>
        <v/>
      </c>
      <c r="BC2893" s="74" t="str">
        <f t="shared" si="2149"/>
        <v/>
      </c>
      <c r="BD2893" s="74" t="str">
        <f t="shared" si="2149"/>
        <v/>
      </c>
      <c r="BE2893" s="74" t="str">
        <f t="shared" si="2149"/>
        <v/>
      </c>
      <c r="BF2893" s="74" t="str">
        <f t="shared" si="2149"/>
        <v/>
      </c>
      <c r="BG2893" s="75" t="str">
        <f t="shared" si="2149"/>
        <v/>
      </c>
      <c r="BI2893" s="73" t="str">
        <f t="shared" si="2188"/>
        <v/>
      </c>
      <c r="BJ2893" s="74" t="str">
        <f t="shared" si="2148"/>
        <v/>
      </c>
      <c r="BK2893" s="74" t="str">
        <f t="shared" si="2148"/>
        <v/>
      </c>
      <c r="BL2893" s="74" t="str">
        <f t="shared" si="2148"/>
        <v/>
      </c>
      <c r="BM2893" s="74" t="str">
        <f t="shared" si="2148"/>
        <v/>
      </c>
      <c r="BN2893" s="74" t="str">
        <f t="shared" si="2148"/>
        <v/>
      </c>
      <c r="BO2893" s="74" t="str">
        <f t="shared" si="2148"/>
        <v/>
      </c>
      <c r="BP2893" s="74" t="str">
        <f t="shared" si="2148"/>
        <v/>
      </c>
      <c r="BQ2893" s="74" t="str">
        <f t="shared" si="2148"/>
        <v/>
      </c>
      <c r="BR2893" s="75" t="str">
        <f t="shared" si="2148"/>
        <v/>
      </c>
      <c r="BU2893" s="42" t="str">
        <f t="shared" si="2167"/>
        <v/>
      </c>
      <c r="BV2893" s="66" t="str">
        <f t="shared" si="2168"/>
        <v/>
      </c>
      <c r="BX2893" s="64" t="str">
        <f t="shared" si="2169"/>
        <v/>
      </c>
      <c r="BY2893" s="65" t="str">
        <f t="shared" si="2170"/>
        <v/>
      </c>
      <c r="BZ2893" s="65" t="str">
        <f t="shared" si="2171"/>
        <v/>
      </c>
      <c r="CA2893" s="65" t="str">
        <f t="shared" si="2172"/>
        <v/>
      </c>
      <c r="CB2893" s="65" t="str">
        <f t="shared" si="2173"/>
        <v/>
      </c>
      <c r="CC2893" s="65" t="str">
        <f t="shared" si="2174"/>
        <v/>
      </c>
      <c r="CD2893" s="65" t="str">
        <f t="shared" si="2175"/>
        <v/>
      </c>
      <c r="CE2893" s="65" t="str">
        <f t="shared" si="2176"/>
        <v/>
      </c>
      <c r="CF2893" s="65" t="str">
        <f t="shared" si="2177"/>
        <v/>
      </c>
      <c r="CG2893" s="66" t="str">
        <f t="shared" si="2178"/>
        <v/>
      </c>
      <c r="CI2893" s="42" t="str">
        <f t="shared" si="2179"/>
        <v/>
      </c>
      <c r="CK2893" s="92" t="str">
        <f t="shared" si="2180"/>
        <v/>
      </c>
      <c r="CL2893" s="65" t="str">
        <f t="shared" si="2181"/>
        <v/>
      </c>
      <c r="CM2893" s="93" t="str">
        <f t="shared" si="2182"/>
        <v/>
      </c>
      <c r="CN2893" s="101" t="str">
        <f t="shared" si="2151"/>
        <v/>
      </c>
      <c r="CP2893" s="92" t="str">
        <f t="shared" si="2183"/>
        <v/>
      </c>
      <c r="CQ2893" s="65" t="str">
        <f t="shared" si="2184"/>
        <v/>
      </c>
      <c r="CR2893" s="93" t="str">
        <f t="shared" si="2185"/>
        <v/>
      </c>
      <c r="CS2893" s="101" t="str">
        <f t="shared" si="2186"/>
        <v/>
      </c>
    </row>
    <row r="2894" spans="1:97" x14ac:dyDescent="0.25">
      <c r="A2894" s="51"/>
      <c r="B2894" s="15" t="str">
        <f t="shared" si="2150"/>
        <v/>
      </c>
      <c r="C2894" s="15" t="str">
        <f t="shared" si="2152"/>
        <v/>
      </c>
      <c r="D2894" s="51"/>
      <c r="E2894" s="137"/>
      <c r="F2894" s="138"/>
      <c r="G2894" s="139"/>
      <c r="H2894" s="138"/>
      <c r="I2894" s="140"/>
      <c r="J2894" s="138"/>
      <c r="K2894" s="141"/>
      <c r="L2894" s="139"/>
      <c r="M2894" s="142"/>
      <c r="N2894" s="142"/>
      <c r="O2894" s="143"/>
      <c r="P2894" s="144"/>
      <c r="Q2894" s="144"/>
      <c r="R2894" s="144"/>
      <c r="S2894" s="144"/>
      <c r="T2894" s="144"/>
      <c r="U2894" s="144"/>
      <c r="V2894" s="144"/>
      <c r="W2894" s="144"/>
      <c r="X2894" s="145"/>
      <c r="Y2894" s="51"/>
      <c r="Z2894" s="13" t="str">
        <f t="shared" si="2153"/>
        <v/>
      </c>
      <c r="AA2894" s="51"/>
      <c r="AE2894" s="42" t="str">
        <f t="shared" si="2154"/>
        <v/>
      </c>
      <c r="AF2894" s="42" t="str">
        <f>IF($I2894="", "", IF(COUNTIF($I$10:$I2893, I2894)&gt;0, "", SUMIF($I$10:$I$3009, $I2894, $AE$10:$AE$3009)))</f>
        <v/>
      </c>
      <c r="AG2894" s="45" t="str">
        <f>IF($AF2894="", "", COUNTIF($AF$10:$AF$3009, "&gt;"&amp;AF2894)+1+COUNTIF($AF$10:$AF2894, $AF2894)-1)</f>
        <v/>
      </c>
      <c r="AI2894" s="42" t="str">
        <f t="shared" si="2155"/>
        <v/>
      </c>
      <c r="AK2894" s="15" t="str">
        <f t="shared" si="2156"/>
        <v/>
      </c>
      <c r="AM2894" s="64" t="str">
        <f t="shared" si="2157"/>
        <v/>
      </c>
      <c r="AN2894" s="65" t="str">
        <f t="shared" si="2158"/>
        <v/>
      </c>
      <c r="AO2894" s="65" t="str">
        <f t="shared" si="2159"/>
        <v/>
      </c>
      <c r="AP2894" s="65" t="str">
        <f t="shared" si="2160"/>
        <v/>
      </c>
      <c r="AQ2894" s="65" t="str">
        <f t="shared" si="2161"/>
        <v/>
      </c>
      <c r="AR2894" s="65" t="str">
        <f t="shared" si="2162"/>
        <v/>
      </c>
      <c r="AS2894" s="65" t="str">
        <f t="shared" si="2163"/>
        <v/>
      </c>
      <c r="AT2894" s="65" t="str">
        <f t="shared" si="2164"/>
        <v/>
      </c>
      <c r="AU2894" s="65" t="str">
        <f t="shared" si="2165"/>
        <v/>
      </c>
      <c r="AV2894" s="66" t="str">
        <f t="shared" si="2166"/>
        <v/>
      </c>
      <c r="AX2894" s="73" t="str">
        <f t="shared" si="2187"/>
        <v/>
      </c>
      <c r="AY2894" s="74" t="str">
        <f t="shared" si="2149"/>
        <v/>
      </c>
      <c r="AZ2894" s="74" t="str">
        <f t="shared" si="2149"/>
        <v/>
      </c>
      <c r="BA2894" s="74" t="str">
        <f t="shared" si="2149"/>
        <v/>
      </c>
      <c r="BB2894" s="74" t="str">
        <f t="shared" si="2149"/>
        <v/>
      </c>
      <c r="BC2894" s="74" t="str">
        <f t="shared" si="2149"/>
        <v/>
      </c>
      <c r="BD2894" s="74" t="str">
        <f t="shared" si="2149"/>
        <v/>
      </c>
      <c r="BE2894" s="74" t="str">
        <f t="shared" si="2149"/>
        <v/>
      </c>
      <c r="BF2894" s="74" t="str">
        <f t="shared" si="2149"/>
        <v/>
      </c>
      <c r="BG2894" s="75" t="str">
        <f t="shared" si="2149"/>
        <v/>
      </c>
      <c r="BI2894" s="73" t="str">
        <f t="shared" si="2188"/>
        <v/>
      </c>
      <c r="BJ2894" s="74" t="str">
        <f t="shared" si="2148"/>
        <v/>
      </c>
      <c r="BK2894" s="74" t="str">
        <f t="shared" si="2148"/>
        <v/>
      </c>
      <c r="BL2894" s="74" t="str">
        <f t="shared" si="2148"/>
        <v/>
      </c>
      <c r="BM2894" s="74" t="str">
        <f t="shared" si="2148"/>
        <v/>
      </c>
      <c r="BN2894" s="74" t="str">
        <f t="shared" si="2148"/>
        <v/>
      </c>
      <c r="BO2894" s="74" t="str">
        <f t="shared" si="2148"/>
        <v/>
      </c>
      <c r="BP2894" s="74" t="str">
        <f t="shared" si="2148"/>
        <v/>
      </c>
      <c r="BQ2894" s="74" t="str">
        <f t="shared" si="2148"/>
        <v/>
      </c>
      <c r="BR2894" s="75" t="str">
        <f t="shared" si="2148"/>
        <v/>
      </c>
      <c r="BU2894" s="42" t="str">
        <f t="shared" si="2167"/>
        <v/>
      </c>
      <c r="BV2894" s="66" t="str">
        <f t="shared" si="2168"/>
        <v/>
      </c>
      <c r="BX2894" s="64" t="str">
        <f t="shared" si="2169"/>
        <v/>
      </c>
      <c r="BY2894" s="65" t="str">
        <f t="shared" si="2170"/>
        <v/>
      </c>
      <c r="BZ2894" s="65" t="str">
        <f t="shared" si="2171"/>
        <v/>
      </c>
      <c r="CA2894" s="65" t="str">
        <f t="shared" si="2172"/>
        <v/>
      </c>
      <c r="CB2894" s="65" t="str">
        <f t="shared" si="2173"/>
        <v/>
      </c>
      <c r="CC2894" s="65" t="str">
        <f t="shared" si="2174"/>
        <v/>
      </c>
      <c r="CD2894" s="65" t="str">
        <f t="shared" si="2175"/>
        <v/>
      </c>
      <c r="CE2894" s="65" t="str">
        <f t="shared" si="2176"/>
        <v/>
      </c>
      <c r="CF2894" s="65" t="str">
        <f t="shared" si="2177"/>
        <v/>
      </c>
      <c r="CG2894" s="66" t="str">
        <f t="shared" si="2178"/>
        <v/>
      </c>
      <c r="CI2894" s="42" t="str">
        <f t="shared" si="2179"/>
        <v/>
      </c>
      <c r="CK2894" s="92" t="str">
        <f t="shared" si="2180"/>
        <v/>
      </c>
      <c r="CL2894" s="65" t="str">
        <f t="shared" si="2181"/>
        <v/>
      </c>
      <c r="CM2894" s="93" t="str">
        <f t="shared" si="2182"/>
        <v/>
      </c>
      <c r="CN2894" s="101" t="str">
        <f t="shared" si="2151"/>
        <v/>
      </c>
      <c r="CP2894" s="92" t="str">
        <f t="shared" si="2183"/>
        <v/>
      </c>
      <c r="CQ2894" s="65" t="str">
        <f t="shared" si="2184"/>
        <v/>
      </c>
      <c r="CR2894" s="93" t="str">
        <f t="shared" si="2185"/>
        <v/>
      </c>
      <c r="CS2894" s="101" t="str">
        <f t="shared" si="2186"/>
        <v/>
      </c>
    </row>
    <row r="2895" spans="1:97" x14ac:dyDescent="0.25">
      <c r="A2895" s="51"/>
      <c r="B2895" s="15" t="str">
        <f t="shared" si="2150"/>
        <v/>
      </c>
      <c r="C2895" s="15" t="str">
        <f t="shared" si="2152"/>
        <v/>
      </c>
      <c r="D2895" s="51"/>
      <c r="E2895" s="137"/>
      <c r="F2895" s="138"/>
      <c r="G2895" s="139"/>
      <c r="H2895" s="138"/>
      <c r="I2895" s="140"/>
      <c r="J2895" s="138"/>
      <c r="K2895" s="141"/>
      <c r="L2895" s="139"/>
      <c r="M2895" s="142"/>
      <c r="N2895" s="142"/>
      <c r="O2895" s="143"/>
      <c r="P2895" s="144"/>
      <c r="Q2895" s="144"/>
      <c r="R2895" s="144"/>
      <c r="S2895" s="144"/>
      <c r="T2895" s="144"/>
      <c r="U2895" s="144"/>
      <c r="V2895" s="144"/>
      <c r="W2895" s="144"/>
      <c r="X2895" s="145"/>
      <c r="Y2895" s="51"/>
      <c r="Z2895" s="13" t="str">
        <f t="shared" si="2153"/>
        <v/>
      </c>
      <c r="AA2895" s="51"/>
      <c r="AE2895" s="42" t="str">
        <f t="shared" si="2154"/>
        <v/>
      </c>
      <c r="AF2895" s="42" t="str">
        <f>IF($I2895="", "", IF(COUNTIF($I$10:$I2894, I2895)&gt;0, "", SUMIF($I$10:$I$3009, $I2895, $AE$10:$AE$3009)))</f>
        <v/>
      </c>
      <c r="AG2895" s="45" t="str">
        <f>IF($AF2895="", "", COUNTIF($AF$10:$AF$3009, "&gt;"&amp;AF2895)+1+COUNTIF($AF$10:$AF2895, $AF2895)-1)</f>
        <v/>
      </c>
      <c r="AI2895" s="42" t="str">
        <f t="shared" si="2155"/>
        <v/>
      </c>
      <c r="AK2895" s="15" t="str">
        <f t="shared" si="2156"/>
        <v/>
      </c>
      <c r="AM2895" s="64" t="str">
        <f t="shared" si="2157"/>
        <v/>
      </c>
      <c r="AN2895" s="65" t="str">
        <f t="shared" si="2158"/>
        <v/>
      </c>
      <c r="AO2895" s="65" t="str">
        <f t="shared" si="2159"/>
        <v/>
      </c>
      <c r="AP2895" s="65" t="str">
        <f t="shared" si="2160"/>
        <v/>
      </c>
      <c r="AQ2895" s="65" t="str">
        <f t="shared" si="2161"/>
        <v/>
      </c>
      <c r="AR2895" s="65" t="str">
        <f t="shared" si="2162"/>
        <v/>
      </c>
      <c r="AS2895" s="65" t="str">
        <f t="shared" si="2163"/>
        <v/>
      </c>
      <c r="AT2895" s="65" t="str">
        <f t="shared" si="2164"/>
        <v/>
      </c>
      <c r="AU2895" s="65" t="str">
        <f t="shared" si="2165"/>
        <v/>
      </c>
      <c r="AV2895" s="66" t="str">
        <f t="shared" si="2166"/>
        <v/>
      </c>
      <c r="AX2895" s="73" t="str">
        <f t="shared" si="2187"/>
        <v/>
      </c>
      <c r="AY2895" s="74" t="str">
        <f t="shared" si="2149"/>
        <v/>
      </c>
      <c r="AZ2895" s="74" t="str">
        <f t="shared" si="2149"/>
        <v/>
      </c>
      <c r="BA2895" s="74" t="str">
        <f t="shared" si="2149"/>
        <v/>
      </c>
      <c r="BB2895" s="74" t="str">
        <f t="shared" si="2149"/>
        <v/>
      </c>
      <c r="BC2895" s="74" t="str">
        <f t="shared" si="2149"/>
        <v/>
      </c>
      <c r="BD2895" s="74" t="str">
        <f t="shared" si="2149"/>
        <v/>
      </c>
      <c r="BE2895" s="74" t="str">
        <f t="shared" si="2149"/>
        <v/>
      </c>
      <c r="BF2895" s="74" t="str">
        <f t="shared" si="2149"/>
        <v/>
      </c>
      <c r="BG2895" s="75" t="str">
        <f t="shared" si="2149"/>
        <v/>
      </c>
      <c r="BI2895" s="73" t="str">
        <f t="shared" si="2188"/>
        <v/>
      </c>
      <c r="BJ2895" s="74" t="str">
        <f t="shared" si="2148"/>
        <v/>
      </c>
      <c r="BK2895" s="74" t="str">
        <f t="shared" si="2148"/>
        <v/>
      </c>
      <c r="BL2895" s="74" t="str">
        <f t="shared" si="2148"/>
        <v/>
      </c>
      <c r="BM2895" s="74" t="str">
        <f t="shared" si="2148"/>
        <v/>
      </c>
      <c r="BN2895" s="74" t="str">
        <f t="shared" si="2148"/>
        <v/>
      </c>
      <c r="BO2895" s="74" t="str">
        <f t="shared" si="2148"/>
        <v/>
      </c>
      <c r="BP2895" s="74" t="str">
        <f t="shared" si="2148"/>
        <v/>
      </c>
      <c r="BQ2895" s="74" t="str">
        <f t="shared" si="2148"/>
        <v/>
      </c>
      <c r="BR2895" s="75" t="str">
        <f t="shared" si="2148"/>
        <v/>
      </c>
      <c r="BU2895" s="42" t="str">
        <f t="shared" si="2167"/>
        <v/>
      </c>
      <c r="BV2895" s="66" t="str">
        <f t="shared" si="2168"/>
        <v/>
      </c>
      <c r="BX2895" s="64" t="str">
        <f t="shared" si="2169"/>
        <v/>
      </c>
      <c r="BY2895" s="65" t="str">
        <f t="shared" si="2170"/>
        <v/>
      </c>
      <c r="BZ2895" s="65" t="str">
        <f t="shared" si="2171"/>
        <v/>
      </c>
      <c r="CA2895" s="65" t="str">
        <f t="shared" si="2172"/>
        <v/>
      </c>
      <c r="CB2895" s="65" t="str">
        <f t="shared" si="2173"/>
        <v/>
      </c>
      <c r="CC2895" s="65" t="str">
        <f t="shared" si="2174"/>
        <v/>
      </c>
      <c r="CD2895" s="65" t="str">
        <f t="shared" si="2175"/>
        <v/>
      </c>
      <c r="CE2895" s="65" t="str">
        <f t="shared" si="2176"/>
        <v/>
      </c>
      <c r="CF2895" s="65" t="str">
        <f t="shared" si="2177"/>
        <v/>
      </c>
      <c r="CG2895" s="66" t="str">
        <f t="shared" si="2178"/>
        <v/>
      </c>
      <c r="CI2895" s="42" t="str">
        <f t="shared" si="2179"/>
        <v/>
      </c>
      <c r="CK2895" s="92" t="str">
        <f t="shared" si="2180"/>
        <v/>
      </c>
      <c r="CL2895" s="65" t="str">
        <f t="shared" si="2181"/>
        <v/>
      </c>
      <c r="CM2895" s="93" t="str">
        <f t="shared" si="2182"/>
        <v/>
      </c>
      <c r="CN2895" s="101" t="str">
        <f t="shared" si="2151"/>
        <v/>
      </c>
      <c r="CP2895" s="92" t="str">
        <f t="shared" si="2183"/>
        <v/>
      </c>
      <c r="CQ2895" s="65" t="str">
        <f t="shared" si="2184"/>
        <v/>
      </c>
      <c r="CR2895" s="93" t="str">
        <f t="shared" si="2185"/>
        <v/>
      </c>
      <c r="CS2895" s="101" t="str">
        <f t="shared" si="2186"/>
        <v/>
      </c>
    </row>
    <row r="2896" spans="1:97" x14ac:dyDescent="0.25">
      <c r="A2896" s="51"/>
      <c r="B2896" s="15" t="str">
        <f t="shared" si="2150"/>
        <v/>
      </c>
      <c r="C2896" s="15" t="str">
        <f t="shared" si="2152"/>
        <v/>
      </c>
      <c r="D2896" s="51"/>
      <c r="E2896" s="137"/>
      <c r="F2896" s="138"/>
      <c r="G2896" s="139"/>
      <c r="H2896" s="138"/>
      <c r="I2896" s="140"/>
      <c r="J2896" s="138"/>
      <c r="K2896" s="141"/>
      <c r="L2896" s="139"/>
      <c r="M2896" s="142"/>
      <c r="N2896" s="142"/>
      <c r="O2896" s="143"/>
      <c r="P2896" s="144"/>
      <c r="Q2896" s="144"/>
      <c r="R2896" s="144"/>
      <c r="S2896" s="144"/>
      <c r="T2896" s="144"/>
      <c r="U2896" s="144"/>
      <c r="V2896" s="144"/>
      <c r="W2896" s="144"/>
      <c r="X2896" s="145"/>
      <c r="Y2896" s="51"/>
      <c r="Z2896" s="13" t="str">
        <f t="shared" si="2153"/>
        <v/>
      </c>
      <c r="AA2896" s="51"/>
      <c r="AE2896" s="42" t="str">
        <f t="shared" si="2154"/>
        <v/>
      </c>
      <c r="AF2896" s="42" t="str">
        <f>IF($I2896="", "", IF(COUNTIF($I$10:$I2895, I2896)&gt;0, "", SUMIF($I$10:$I$3009, $I2896, $AE$10:$AE$3009)))</f>
        <v/>
      </c>
      <c r="AG2896" s="45" t="str">
        <f>IF($AF2896="", "", COUNTIF($AF$10:$AF$3009, "&gt;"&amp;AF2896)+1+COUNTIF($AF$10:$AF2896, $AF2896)-1)</f>
        <v/>
      </c>
      <c r="AI2896" s="42" t="str">
        <f t="shared" si="2155"/>
        <v/>
      </c>
      <c r="AK2896" s="15" t="str">
        <f t="shared" si="2156"/>
        <v/>
      </c>
      <c r="AM2896" s="64" t="str">
        <f t="shared" si="2157"/>
        <v/>
      </c>
      <c r="AN2896" s="65" t="str">
        <f t="shared" si="2158"/>
        <v/>
      </c>
      <c r="AO2896" s="65" t="str">
        <f t="shared" si="2159"/>
        <v/>
      </c>
      <c r="AP2896" s="65" t="str">
        <f t="shared" si="2160"/>
        <v/>
      </c>
      <c r="AQ2896" s="65" t="str">
        <f t="shared" si="2161"/>
        <v/>
      </c>
      <c r="AR2896" s="65" t="str">
        <f t="shared" si="2162"/>
        <v/>
      </c>
      <c r="AS2896" s="65" t="str">
        <f t="shared" si="2163"/>
        <v/>
      </c>
      <c r="AT2896" s="65" t="str">
        <f t="shared" si="2164"/>
        <v/>
      </c>
      <c r="AU2896" s="65" t="str">
        <f t="shared" si="2165"/>
        <v/>
      </c>
      <c r="AV2896" s="66" t="str">
        <f t="shared" si="2166"/>
        <v/>
      </c>
      <c r="AX2896" s="73" t="str">
        <f t="shared" si="2187"/>
        <v/>
      </c>
      <c r="AY2896" s="74" t="str">
        <f t="shared" ref="AY2896:BG2905" si="2189">IF(AY$9="", "", IF($H2896=AY$9, $AE2896, ""))</f>
        <v/>
      </c>
      <c r="AZ2896" s="74" t="str">
        <f t="shared" si="2189"/>
        <v/>
      </c>
      <c r="BA2896" s="74" t="str">
        <f t="shared" si="2189"/>
        <v/>
      </c>
      <c r="BB2896" s="74" t="str">
        <f t="shared" si="2189"/>
        <v/>
      </c>
      <c r="BC2896" s="74" t="str">
        <f t="shared" si="2189"/>
        <v/>
      </c>
      <c r="BD2896" s="74" t="str">
        <f t="shared" si="2189"/>
        <v/>
      </c>
      <c r="BE2896" s="74" t="str">
        <f t="shared" si="2189"/>
        <v/>
      </c>
      <c r="BF2896" s="74" t="str">
        <f t="shared" si="2189"/>
        <v/>
      </c>
      <c r="BG2896" s="75" t="str">
        <f t="shared" si="2189"/>
        <v/>
      </c>
      <c r="BI2896" s="73" t="str">
        <f t="shared" si="2188"/>
        <v/>
      </c>
      <c r="BJ2896" s="74" t="str">
        <f t="shared" si="2148"/>
        <v/>
      </c>
      <c r="BK2896" s="74" t="str">
        <f t="shared" si="2148"/>
        <v/>
      </c>
      <c r="BL2896" s="74" t="str">
        <f t="shared" si="2148"/>
        <v/>
      </c>
      <c r="BM2896" s="74" t="str">
        <f t="shared" si="2148"/>
        <v/>
      </c>
      <c r="BN2896" s="74" t="str">
        <f t="shared" si="2148"/>
        <v/>
      </c>
      <c r="BO2896" s="74" t="str">
        <f t="shared" si="2148"/>
        <v/>
      </c>
      <c r="BP2896" s="74" t="str">
        <f t="shared" si="2148"/>
        <v/>
      </c>
      <c r="BQ2896" s="74" t="str">
        <f t="shared" si="2148"/>
        <v/>
      </c>
      <c r="BR2896" s="75" t="str">
        <f t="shared" si="2148"/>
        <v/>
      </c>
      <c r="BU2896" s="42" t="str">
        <f t="shared" si="2167"/>
        <v/>
      </c>
      <c r="BV2896" s="66" t="str">
        <f t="shared" si="2168"/>
        <v/>
      </c>
      <c r="BX2896" s="64" t="str">
        <f t="shared" si="2169"/>
        <v/>
      </c>
      <c r="BY2896" s="65" t="str">
        <f t="shared" si="2170"/>
        <v/>
      </c>
      <c r="BZ2896" s="65" t="str">
        <f t="shared" si="2171"/>
        <v/>
      </c>
      <c r="CA2896" s="65" t="str">
        <f t="shared" si="2172"/>
        <v/>
      </c>
      <c r="CB2896" s="65" t="str">
        <f t="shared" si="2173"/>
        <v/>
      </c>
      <c r="CC2896" s="65" t="str">
        <f t="shared" si="2174"/>
        <v/>
      </c>
      <c r="CD2896" s="65" t="str">
        <f t="shared" si="2175"/>
        <v/>
      </c>
      <c r="CE2896" s="65" t="str">
        <f t="shared" si="2176"/>
        <v/>
      </c>
      <c r="CF2896" s="65" t="str">
        <f t="shared" si="2177"/>
        <v/>
      </c>
      <c r="CG2896" s="66" t="str">
        <f t="shared" si="2178"/>
        <v/>
      </c>
      <c r="CI2896" s="42" t="str">
        <f t="shared" si="2179"/>
        <v/>
      </c>
      <c r="CK2896" s="92" t="str">
        <f t="shared" si="2180"/>
        <v/>
      </c>
      <c r="CL2896" s="65" t="str">
        <f t="shared" si="2181"/>
        <v/>
      </c>
      <c r="CM2896" s="93" t="str">
        <f t="shared" si="2182"/>
        <v/>
      </c>
      <c r="CN2896" s="101" t="str">
        <f t="shared" si="2151"/>
        <v/>
      </c>
      <c r="CP2896" s="92" t="str">
        <f t="shared" si="2183"/>
        <v/>
      </c>
      <c r="CQ2896" s="65" t="str">
        <f t="shared" si="2184"/>
        <v/>
      </c>
      <c r="CR2896" s="93" t="str">
        <f t="shared" si="2185"/>
        <v/>
      </c>
      <c r="CS2896" s="101" t="str">
        <f t="shared" si="2186"/>
        <v/>
      </c>
    </row>
    <row r="2897" spans="1:97" x14ac:dyDescent="0.25">
      <c r="A2897" s="51"/>
      <c r="B2897" s="15" t="str">
        <f t="shared" si="2150"/>
        <v/>
      </c>
      <c r="C2897" s="15" t="str">
        <f t="shared" si="2152"/>
        <v/>
      </c>
      <c r="D2897" s="51"/>
      <c r="E2897" s="137"/>
      <c r="F2897" s="138"/>
      <c r="G2897" s="139"/>
      <c r="H2897" s="138"/>
      <c r="I2897" s="140"/>
      <c r="J2897" s="138"/>
      <c r="K2897" s="141"/>
      <c r="L2897" s="139"/>
      <c r="M2897" s="142"/>
      <c r="N2897" s="142"/>
      <c r="O2897" s="143"/>
      <c r="P2897" s="144"/>
      <c r="Q2897" s="144"/>
      <c r="R2897" s="144"/>
      <c r="S2897" s="144"/>
      <c r="T2897" s="144"/>
      <c r="U2897" s="144"/>
      <c r="V2897" s="144"/>
      <c r="W2897" s="144"/>
      <c r="X2897" s="145"/>
      <c r="Y2897" s="51"/>
      <c r="Z2897" s="13" t="str">
        <f t="shared" si="2153"/>
        <v/>
      </c>
      <c r="AA2897" s="51"/>
      <c r="AE2897" s="42" t="str">
        <f t="shared" si="2154"/>
        <v/>
      </c>
      <c r="AF2897" s="42" t="str">
        <f>IF($I2897="", "", IF(COUNTIF($I$10:$I2896, I2897)&gt;0, "", SUMIF($I$10:$I$3009, $I2897, $AE$10:$AE$3009)))</f>
        <v/>
      </c>
      <c r="AG2897" s="45" t="str">
        <f>IF($AF2897="", "", COUNTIF($AF$10:$AF$3009, "&gt;"&amp;AF2897)+1+COUNTIF($AF$10:$AF2897, $AF2897)-1)</f>
        <v/>
      </c>
      <c r="AI2897" s="42" t="str">
        <f t="shared" si="2155"/>
        <v/>
      </c>
      <c r="AK2897" s="15" t="str">
        <f t="shared" si="2156"/>
        <v/>
      </c>
      <c r="AM2897" s="64" t="str">
        <f t="shared" si="2157"/>
        <v/>
      </c>
      <c r="AN2897" s="65" t="str">
        <f t="shared" si="2158"/>
        <v/>
      </c>
      <c r="AO2897" s="65" t="str">
        <f t="shared" si="2159"/>
        <v/>
      </c>
      <c r="AP2897" s="65" t="str">
        <f t="shared" si="2160"/>
        <v/>
      </c>
      <c r="AQ2897" s="65" t="str">
        <f t="shared" si="2161"/>
        <v/>
      </c>
      <c r="AR2897" s="65" t="str">
        <f t="shared" si="2162"/>
        <v/>
      </c>
      <c r="AS2897" s="65" t="str">
        <f t="shared" si="2163"/>
        <v/>
      </c>
      <c r="AT2897" s="65" t="str">
        <f t="shared" si="2164"/>
        <v/>
      </c>
      <c r="AU2897" s="65" t="str">
        <f t="shared" si="2165"/>
        <v/>
      </c>
      <c r="AV2897" s="66" t="str">
        <f t="shared" si="2166"/>
        <v/>
      </c>
      <c r="AX2897" s="73" t="str">
        <f t="shared" si="2187"/>
        <v/>
      </c>
      <c r="AY2897" s="74" t="str">
        <f t="shared" si="2189"/>
        <v/>
      </c>
      <c r="AZ2897" s="74" t="str">
        <f t="shared" si="2189"/>
        <v/>
      </c>
      <c r="BA2897" s="74" t="str">
        <f t="shared" si="2189"/>
        <v/>
      </c>
      <c r="BB2897" s="74" t="str">
        <f t="shared" si="2189"/>
        <v/>
      </c>
      <c r="BC2897" s="74" t="str">
        <f t="shared" si="2189"/>
        <v/>
      </c>
      <c r="BD2897" s="74" t="str">
        <f t="shared" si="2189"/>
        <v/>
      </c>
      <c r="BE2897" s="74" t="str">
        <f t="shared" si="2189"/>
        <v/>
      </c>
      <c r="BF2897" s="74" t="str">
        <f t="shared" si="2189"/>
        <v/>
      </c>
      <c r="BG2897" s="75" t="str">
        <f t="shared" si="2189"/>
        <v/>
      </c>
      <c r="BI2897" s="73" t="str">
        <f t="shared" si="2188"/>
        <v/>
      </c>
      <c r="BJ2897" s="74" t="str">
        <f t="shared" si="2148"/>
        <v/>
      </c>
      <c r="BK2897" s="74" t="str">
        <f t="shared" si="2148"/>
        <v/>
      </c>
      <c r="BL2897" s="74" t="str">
        <f t="shared" si="2148"/>
        <v/>
      </c>
      <c r="BM2897" s="74" t="str">
        <f t="shared" si="2148"/>
        <v/>
      </c>
      <c r="BN2897" s="74" t="str">
        <f t="shared" si="2148"/>
        <v/>
      </c>
      <c r="BO2897" s="74" t="str">
        <f t="shared" si="2148"/>
        <v/>
      </c>
      <c r="BP2897" s="74" t="str">
        <f t="shared" si="2148"/>
        <v/>
      </c>
      <c r="BQ2897" s="74" t="str">
        <f t="shared" si="2148"/>
        <v/>
      </c>
      <c r="BR2897" s="75" t="str">
        <f t="shared" si="2148"/>
        <v/>
      </c>
      <c r="BU2897" s="42" t="str">
        <f t="shared" si="2167"/>
        <v/>
      </c>
      <c r="BV2897" s="66" t="str">
        <f t="shared" si="2168"/>
        <v/>
      </c>
      <c r="BX2897" s="64" t="str">
        <f t="shared" si="2169"/>
        <v/>
      </c>
      <c r="BY2897" s="65" t="str">
        <f t="shared" si="2170"/>
        <v/>
      </c>
      <c r="BZ2897" s="65" t="str">
        <f t="shared" si="2171"/>
        <v/>
      </c>
      <c r="CA2897" s="65" t="str">
        <f t="shared" si="2172"/>
        <v/>
      </c>
      <c r="CB2897" s="65" t="str">
        <f t="shared" si="2173"/>
        <v/>
      </c>
      <c r="CC2897" s="65" t="str">
        <f t="shared" si="2174"/>
        <v/>
      </c>
      <c r="CD2897" s="65" t="str">
        <f t="shared" si="2175"/>
        <v/>
      </c>
      <c r="CE2897" s="65" t="str">
        <f t="shared" si="2176"/>
        <v/>
      </c>
      <c r="CF2897" s="65" t="str">
        <f t="shared" si="2177"/>
        <v/>
      </c>
      <c r="CG2897" s="66" t="str">
        <f t="shared" si="2178"/>
        <v/>
      </c>
      <c r="CI2897" s="42" t="str">
        <f t="shared" si="2179"/>
        <v/>
      </c>
      <c r="CK2897" s="92" t="str">
        <f t="shared" si="2180"/>
        <v/>
      </c>
      <c r="CL2897" s="65" t="str">
        <f t="shared" si="2181"/>
        <v/>
      </c>
      <c r="CM2897" s="93" t="str">
        <f t="shared" si="2182"/>
        <v/>
      </c>
      <c r="CN2897" s="101" t="str">
        <f t="shared" si="2151"/>
        <v/>
      </c>
      <c r="CP2897" s="92" t="str">
        <f t="shared" si="2183"/>
        <v/>
      </c>
      <c r="CQ2897" s="65" t="str">
        <f t="shared" si="2184"/>
        <v/>
      </c>
      <c r="CR2897" s="93" t="str">
        <f t="shared" si="2185"/>
        <v/>
      </c>
      <c r="CS2897" s="101" t="str">
        <f t="shared" si="2186"/>
        <v/>
      </c>
    </row>
    <row r="2898" spans="1:97" x14ac:dyDescent="0.25">
      <c r="A2898" s="51"/>
      <c r="B2898" s="15" t="str">
        <f t="shared" si="2150"/>
        <v/>
      </c>
      <c r="C2898" s="15" t="str">
        <f t="shared" si="2152"/>
        <v/>
      </c>
      <c r="D2898" s="51"/>
      <c r="E2898" s="137"/>
      <c r="F2898" s="138"/>
      <c r="G2898" s="139"/>
      <c r="H2898" s="138"/>
      <c r="I2898" s="140"/>
      <c r="J2898" s="138"/>
      <c r="K2898" s="141"/>
      <c r="L2898" s="139"/>
      <c r="M2898" s="142"/>
      <c r="N2898" s="142"/>
      <c r="O2898" s="143"/>
      <c r="P2898" s="144"/>
      <c r="Q2898" s="144"/>
      <c r="R2898" s="144"/>
      <c r="S2898" s="144"/>
      <c r="T2898" s="144"/>
      <c r="U2898" s="144"/>
      <c r="V2898" s="144"/>
      <c r="W2898" s="144"/>
      <c r="X2898" s="145"/>
      <c r="Y2898" s="51"/>
      <c r="Z2898" s="13" t="str">
        <f t="shared" si="2153"/>
        <v/>
      </c>
      <c r="AA2898" s="51"/>
      <c r="AE2898" s="42" t="str">
        <f t="shared" si="2154"/>
        <v/>
      </c>
      <c r="AF2898" s="42" t="str">
        <f>IF($I2898="", "", IF(COUNTIF($I$10:$I2897, I2898)&gt;0, "", SUMIF($I$10:$I$3009, $I2898, $AE$10:$AE$3009)))</f>
        <v/>
      </c>
      <c r="AG2898" s="45" t="str">
        <f>IF($AF2898="", "", COUNTIF($AF$10:$AF$3009, "&gt;"&amp;AF2898)+1+COUNTIF($AF$10:$AF2898, $AF2898)-1)</f>
        <v/>
      </c>
      <c r="AI2898" s="42" t="str">
        <f t="shared" si="2155"/>
        <v/>
      </c>
      <c r="AK2898" s="15" t="str">
        <f t="shared" si="2156"/>
        <v/>
      </c>
      <c r="AM2898" s="64" t="str">
        <f t="shared" si="2157"/>
        <v/>
      </c>
      <c r="AN2898" s="65" t="str">
        <f t="shared" si="2158"/>
        <v/>
      </c>
      <c r="AO2898" s="65" t="str">
        <f t="shared" si="2159"/>
        <v/>
      </c>
      <c r="AP2898" s="65" t="str">
        <f t="shared" si="2160"/>
        <v/>
      </c>
      <c r="AQ2898" s="65" t="str">
        <f t="shared" si="2161"/>
        <v/>
      </c>
      <c r="AR2898" s="65" t="str">
        <f t="shared" si="2162"/>
        <v/>
      </c>
      <c r="AS2898" s="65" t="str">
        <f t="shared" si="2163"/>
        <v/>
      </c>
      <c r="AT2898" s="65" t="str">
        <f t="shared" si="2164"/>
        <v/>
      </c>
      <c r="AU2898" s="65" t="str">
        <f t="shared" si="2165"/>
        <v/>
      </c>
      <c r="AV2898" s="66" t="str">
        <f t="shared" si="2166"/>
        <v/>
      </c>
      <c r="AX2898" s="73" t="str">
        <f t="shared" si="2187"/>
        <v/>
      </c>
      <c r="AY2898" s="74" t="str">
        <f t="shared" si="2189"/>
        <v/>
      </c>
      <c r="AZ2898" s="74" t="str">
        <f t="shared" si="2189"/>
        <v/>
      </c>
      <c r="BA2898" s="74" t="str">
        <f t="shared" si="2189"/>
        <v/>
      </c>
      <c r="BB2898" s="74" t="str">
        <f t="shared" si="2189"/>
        <v/>
      </c>
      <c r="BC2898" s="74" t="str">
        <f t="shared" si="2189"/>
        <v/>
      </c>
      <c r="BD2898" s="74" t="str">
        <f t="shared" si="2189"/>
        <v/>
      </c>
      <c r="BE2898" s="74" t="str">
        <f t="shared" si="2189"/>
        <v/>
      </c>
      <c r="BF2898" s="74" t="str">
        <f t="shared" si="2189"/>
        <v/>
      </c>
      <c r="BG2898" s="75" t="str">
        <f t="shared" si="2189"/>
        <v/>
      </c>
      <c r="BI2898" s="73" t="str">
        <f t="shared" si="2188"/>
        <v/>
      </c>
      <c r="BJ2898" s="74" t="str">
        <f t="shared" si="2148"/>
        <v/>
      </c>
      <c r="BK2898" s="74" t="str">
        <f t="shared" si="2148"/>
        <v/>
      </c>
      <c r="BL2898" s="74" t="str">
        <f t="shared" si="2148"/>
        <v/>
      </c>
      <c r="BM2898" s="74" t="str">
        <f t="shared" si="2148"/>
        <v/>
      </c>
      <c r="BN2898" s="74" t="str">
        <f t="shared" si="2148"/>
        <v/>
      </c>
      <c r="BO2898" s="74" t="str">
        <f t="shared" si="2148"/>
        <v/>
      </c>
      <c r="BP2898" s="74" t="str">
        <f t="shared" si="2148"/>
        <v/>
      </c>
      <c r="BQ2898" s="74" t="str">
        <f t="shared" si="2148"/>
        <v/>
      </c>
      <c r="BR2898" s="75" t="str">
        <f t="shared" si="2148"/>
        <v/>
      </c>
      <c r="BU2898" s="42" t="str">
        <f t="shared" si="2167"/>
        <v/>
      </c>
      <c r="BV2898" s="66" t="str">
        <f t="shared" si="2168"/>
        <v/>
      </c>
      <c r="BX2898" s="64" t="str">
        <f t="shared" si="2169"/>
        <v/>
      </c>
      <c r="BY2898" s="65" t="str">
        <f t="shared" si="2170"/>
        <v/>
      </c>
      <c r="BZ2898" s="65" t="str">
        <f t="shared" si="2171"/>
        <v/>
      </c>
      <c r="CA2898" s="65" t="str">
        <f t="shared" si="2172"/>
        <v/>
      </c>
      <c r="CB2898" s="65" t="str">
        <f t="shared" si="2173"/>
        <v/>
      </c>
      <c r="CC2898" s="65" t="str">
        <f t="shared" si="2174"/>
        <v/>
      </c>
      <c r="CD2898" s="65" t="str">
        <f t="shared" si="2175"/>
        <v/>
      </c>
      <c r="CE2898" s="65" t="str">
        <f t="shared" si="2176"/>
        <v/>
      </c>
      <c r="CF2898" s="65" t="str">
        <f t="shared" si="2177"/>
        <v/>
      </c>
      <c r="CG2898" s="66" t="str">
        <f t="shared" si="2178"/>
        <v/>
      </c>
      <c r="CI2898" s="42" t="str">
        <f t="shared" si="2179"/>
        <v/>
      </c>
      <c r="CK2898" s="92" t="str">
        <f t="shared" si="2180"/>
        <v/>
      </c>
      <c r="CL2898" s="65" t="str">
        <f t="shared" si="2181"/>
        <v/>
      </c>
      <c r="CM2898" s="93" t="str">
        <f t="shared" si="2182"/>
        <v/>
      </c>
      <c r="CN2898" s="101" t="str">
        <f t="shared" si="2151"/>
        <v/>
      </c>
      <c r="CP2898" s="92" t="str">
        <f t="shared" si="2183"/>
        <v/>
      </c>
      <c r="CQ2898" s="65" t="str">
        <f t="shared" si="2184"/>
        <v/>
      </c>
      <c r="CR2898" s="93" t="str">
        <f t="shared" si="2185"/>
        <v/>
      </c>
      <c r="CS2898" s="101" t="str">
        <f t="shared" si="2186"/>
        <v/>
      </c>
    </row>
    <row r="2899" spans="1:97" x14ac:dyDescent="0.25">
      <c r="A2899" s="51"/>
      <c r="B2899" s="15" t="str">
        <f t="shared" si="2150"/>
        <v/>
      </c>
      <c r="C2899" s="15" t="str">
        <f t="shared" si="2152"/>
        <v/>
      </c>
      <c r="D2899" s="51"/>
      <c r="E2899" s="137"/>
      <c r="F2899" s="138"/>
      <c r="G2899" s="139"/>
      <c r="H2899" s="138"/>
      <c r="I2899" s="140"/>
      <c r="J2899" s="138"/>
      <c r="K2899" s="141"/>
      <c r="L2899" s="139"/>
      <c r="M2899" s="142"/>
      <c r="N2899" s="142"/>
      <c r="O2899" s="143"/>
      <c r="P2899" s="144"/>
      <c r="Q2899" s="144"/>
      <c r="R2899" s="144"/>
      <c r="S2899" s="144"/>
      <c r="T2899" s="144"/>
      <c r="U2899" s="144"/>
      <c r="V2899" s="144"/>
      <c r="W2899" s="144"/>
      <c r="X2899" s="145"/>
      <c r="Y2899" s="51"/>
      <c r="Z2899" s="13" t="str">
        <f t="shared" si="2153"/>
        <v/>
      </c>
      <c r="AA2899" s="51"/>
      <c r="AE2899" s="42" t="str">
        <f t="shared" si="2154"/>
        <v/>
      </c>
      <c r="AF2899" s="42" t="str">
        <f>IF($I2899="", "", IF(COUNTIF($I$10:$I2898, I2899)&gt;0, "", SUMIF($I$10:$I$3009, $I2899, $AE$10:$AE$3009)))</f>
        <v/>
      </c>
      <c r="AG2899" s="45" t="str">
        <f>IF($AF2899="", "", COUNTIF($AF$10:$AF$3009, "&gt;"&amp;AF2899)+1+COUNTIF($AF$10:$AF2899, $AF2899)-1)</f>
        <v/>
      </c>
      <c r="AI2899" s="42" t="str">
        <f t="shared" si="2155"/>
        <v/>
      </c>
      <c r="AK2899" s="15" t="str">
        <f t="shared" si="2156"/>
        <v/>
      </c>
      <c r="AM2899" s="64" t="str">
        <f t="shared" si="2157"/>
        <v/>
      </c>
      <c r="AN2899" s="65" t="str">
        <f t="shared" si="2158"/>
        <v/>
      </c>
      <c r="AO2899" s="65" t="str">
        <f t="shared" si="2159"/>
        <v/>
      </c>
      <c r="AP2899" s="65" t="str">
        <f t="shared" si="2160"/>
        <v/>
      </c>
      <c r="AQ2899" s="65" t="str">
        <f t="shared" si="2161"/>
        <v/>
      </c>
      <c r="AR2899" s="65" t="str">
        <f t="shared" si="2162"/>
        <v/>
      </c>
      <c r="AS2899" s="65" t="str">
        <f t="shared" si="2163"/>
        <v/>
      </c>
      <c r="AT2899" s="65" t="str">
        <f t="shared" si="2164"/>
        <v/>
      </c>
      <c r="AU2899" s="65" t="str">
        <f t="shared" si="2165"/>
        <v/>
      </c>
      <c r="AV2899" s="66" t="str">
        <f t="shared" si="2166"/>
        <v/>
      </c>
      <c r="AX2899" s="73" t="str">
        <f t="shared" si="2187"/>
        <v/>
      </c>
      <c r="AY2899" s="74" t="str">
        <f t="shared" si="2189"/>
        <v/>
      </c>
      <c r="AZ2899" s="74" t="str">
        <f t="shared" si="2189"/>
        <v/>
      </c>
      <c r="BA2899" s="74" t="str">
        <f t="shared" si="2189"/>
        <v/>
      </c>
      <c r="BB2899" s="74" t="str">
        <f t="shared" si="2189"/>
        <v/>
      </c>
      <c r="BC2899" s="74" t="str">
        <f t="shared" si="2189"/>
        <v/>
      </c>
      <c r="BD2899" s="74" t="str">
        <f t="shared" si="2189"/>
        <v/>
      </c>
      <c r="BE2899" s="74" t="str">
        <f t="shared" si="2189"/>
        <v/>
      </c>
      <c r="BF2899" s="74" t="str">
        <f t="shared" si="2189"/>
        <v/>
      </c>
      <c r="BG2899" s="75" t="str">
        <f t="shared" si="2189"/>
        <v/>
      </c>
      <c r="BI2899" s="73" t="str">
        <f t="shared" si="2188"/>
        <v/>
      </c>
      <c r="BJ2899" s="74" t="str">
        <f t="shared" si="2148"/>
        <v/>
      </c>
      <c r="BK2899" s="74" t="str">
        <f t="shared" si="2148"/>
        <v/>
      </c>
      <c r="BL2899" s="74" t="str">
        <f t="shared" si="2148"/>
        <v/>
      </c>
      <c r="BM2899" s="74" t="str">
        <f t="shared" si="2148"/>
        <v/>
      </c>
      <c r="BN2899" s="74" t="str">
        <f t="shared" si="2148"/>
        <v/>
      </c>
      <c r="BO2899" s="74" t="str">
        <f t="shared" si="2148"/>
        <v/>
      </c>
      <c r="BP2899" s="74" t="str">
        <f t="shared" si="2148"/>
        <v/>
      </c>
      <c r="BQ2899" s="74" t="str">
        <f t="shared" si="2148"/>
        <v/>
      </c>
      <c r="BR2899" s="75" t="str">
        <f t="shared" si="2148"/>
        <v/>
      </c>
      <c r="BU2899" s="42" t="str">
        <f t="shared" si="2167"/>
        <v/>
      </c>
      <c r="BV2899" s="66" t="str">
        <f t="shared" si="2168"/>
        <v/>
      </c>
      <c r="BX2899" s="64" t="str">
        <f t="shared" si="2169"/>
        <v/>
      </c>
      <c r="BY2899" s="65" t="str">
        <f t="shared" si="2170"/>
        <v/>
      </c>
      <c r="BZ2899" s="65" t="str">
        <f t="shared" si="2171"/>
        <v/>
      </c>
      <c r="CA2899" s="65" t="str">
        <f t="shared" si="2172"/>
        <v/>
      </c>
      <c r="CB2899" s="65" t="str">
        <f t="shared" si="2173"/>
        <v/>
      </c>
      <c r="CC2899" s="65" t="str">
        <f t="shared" si="2174"/>
        <v/>
      </c>
      <c r="CD2899" s="65" t="str">
        <f t="shared" si="2175"/>
        <v/>
      </c>
      <c r="CE2899" s="65" t="str">
        <f t="shared" si="2176"/>
        <v/>
      </c>
      <c r="CF2899" s="65" t="str">
        <f t="shared" si="2177"/>
        <v/>
      </c>
      <c r="CG2899" s="66" t="str">
        <f t="shared" si="2178"/>
        <v/>
      </c>
      <c r="CI2899" s="42" t="str">
        <f t="shared" si="2179"/>
        <v/>
      </c>
      <c r="CK2899" s="92" t="str">
        <f t="shared" si="2180"/>
        <v/>
      </c>
      <c r="CL2899" s="65" t="str">
        <f t="shared" si="2181"/>
        <v/>
      </c>
      <c r="CM2899" s="93" t="str">
        <f t="shared" si="2182"/>
        <v/>
      </c>
      <c r="CN2899" s="101" t="str">
        <f t="shared" si="2151"/>
        <v/>
      </c>
      <c r="CP2899" s="92" t="str">
        <f t="shared" si="2183"/>
        <v/>
      </c>
      <c r="CQ2899" s="65" t="str">
        <f t="shared" si="2184"/>
        <v/>
      </c>
      <c r="CR2899" s="93" t="str">
        <f t="shared" si="2185"/>
        <v/>
      </c>
      <c r="CS2899" s="101" t="str">
        <f t="shared" si="2186"/>
        <v/>
      </c>
    </row>
    <row r="2900" spans="1:97" x14ac:dyDescent="0.25">
      <c r="A2900" s="51"/>
      <c r="B2900" s="15" t="str">
        <f t="shared" si="2150"/>
        <v/>
      </c>
      <c r="C2900" s="15" t="str">
        <f t="shared" si="2152"/>
        <v/>
      </c>
      <c r="D2900" s="51"/>
      <c r="E2900" s="137"/>
      <c r="F2900" s="138"/>
      <c r="G2900" s="139"/>
      <c r="H2900" s="138"/>
      <c r="I2900" s="140"/>
      <c r="J2900" s="138"/>
      <c r="K2900" s="141"/>
      <c r="L2900" s="139"/>
      <c r="M2900" s="142"/>
      <c r="N2900" s="142"/>
      <c r="O2900" s="143"/>
      <c r="P2900" s="144"/>
      <c r="Q2900" s="144"/>
      <c r="R2900" s="144"/>
      <c r="S2900" s="144"/>
      <c r="T2900" s="144"/>
      <c r="U2900" s="144"/>
      <c r="V2900" s="144"/>
      <c r="W2900" s="144"/>
      <c r="X2900" s="145"/>
      <c r="Y2900" s="51"/>
      <c r="Z2900" s="13" t="str">
        <f t="shared" si="2153"/>
        <v/>
      </c>
      <c r="AA2900" s="51"/>
      <c r="AE2900" s="42" t="str">
        <f t="shared" si="2154"/>
        <v/>
      </c>
      <c r="AF2900" s="42" t="str">
        <f>IF($I2900="", "", IF(COUNTIF($I$10:$I2899, I2900)&gt;0, "", SUMIF($I$10:$I$3009, $I2900, $AE$10:$AE$3009)))</f>
        <v/>
      </c>
      <c r="AG2900" s="45" t="str">
        <f>IF($AF2900="", "", COUNTIF($AF$10:$AF$3009, "&gt;"&amp;AF2900)+1+COUNTIF($AF$10:$AF2900, $AF2900)-1)</f>
        <v/>
      </c>
      <c r="AI2900" s="42" t="str">
        <f t="shared" si="2155"/>
        <v/>
      </c>
      <c r="AK2900" s="15" t="str">
        <f t="shared" si="2156"/>
        <v/>
      </c>
      <c r="AM2900" s="64" t="str">
        <f t="shared" si="2157"/>
        <v/>
      </c>
      <c r="AN2900" s="65" t="str">
        <f t="shared" si="2158"/>
        <v/>
      </c>
      <c r="AO2900" s="65" t="str">
        <f t="shared" si="2159"/>
        <v/>
      </c>
      <c r="AP2900" s="65" t="str">
        <f t="shared" si="2160"/>
        <v/>
      </c>
      <c r="AQ2900" s="65" t="str">
        <f t="shared" si="2161"/>
        <v/>
      </c>
      <c r="AR2900" s="65" t="str">
        <f t="shared" si="2162"/>
        <v/>
      </c>
      <c r="AS2900" s="65" t="str">
        <f t="shared" si="2163"/>
        <v/>
      </c>
      <c r="AT2900" s="65" t="str">
        <f t="shared" si="2164"/>
        <v/>
      </c>
      <c r="AU2900" s="65" t="str">
        <f t="shared" si="2165"/>
        <v/>
      </c>
      <c r="AV2900" s="66" t="str">
        <f t="shared" si="2166"/>
        <v/>
      </c>
      <c r="AX2900" s="73" t="str">
        <f t="shared" si="2187"/>
        <v/>
      </c>
      <c r="AY2900" s="74" t="str">
        <f t="shared" si="2189"/>
        <v/>
      </c>
      <c r="AZ2900" s="74" t="str">
        <f t="shared" si="2189"/>
        <v/>
      </c>
      <c r="BA2900" s="74" t="str">
        <f t="shared" si="2189"/>
        <v/>
      </c>
      <c r="BB2900" s="74" t="str">
        <f t="shared" si="2189"/>
        <v/>
      </c>
      <c r="BC2900" s="74" t="str">
        <f t="shared" si="2189"/>
        <v/>
      </c>
      <c r="BD2900" s="74" t="str">
        <f t="shared" si="2189"/>
        <v/>
      </c>
      <c r="BE2900" s="74" t="str">
        <f t="shared" si="2189"/>
        <v/>
      </c>
      <c r="BF2900" s="74" t="str">
        <f t="shared" si="2189"/>
        <v/>
      </c>
      <c r="BG2900" s="75" t="str">
        <f t="shared" si="2189"/>
        <v/>
      </c>
      <c r="BI2900" s="73" t="str">
        <f t="shared" si="2188"/>
        <v/>
      </c>
      <c r="BJ2900" s="74" t="str">
        <f t="shared" si="2148"/>
        <v/>
      </c>
      <c r="BK2900" s="74" t="str">
        <f t="shared" si="2148"/>
        <v/>
      </c>
      <c r="BL2900" s="74" t="str">
        <f t="shared" si="2148"/>
        <v/>
      </c>
      <c r="BM2900" s="74" t="str">
        <f t="shared" si="2148"/>
        <v/>
      </c>
      <c r="BN2900" s="74" t="str">
        <f t="shared" si="2148"/>
        <v/>
      </c>
      <c r="BO2900" s="74" t="str">
        <f t="shared" si="2148"/>
        <v/>
      </c>
      <c r="BP2900" s="74" t="str">
        <f t="shared" si="2148"/>
        <v/>
      </c>
      <c r="BQ2900" s="74" t="str">
        <f t="shared" si="2148"/>
        <v/>
      </c>
      <c r="BR2900" s="75" t="str">
        <f t="shared" si="2148"/>
        <v/>
      </c>
      <c r="BU2900" s="42" t="str">
        <f t="shared" si="2167"/>
        <v/>
      </c>
      <c r="BV2900" s="66" t="str">
        <f t="shared" si="2168"/>
        <v/>
      </c>
      <c r="BX2900" s="64" t="str">
        <f t="shared" si="2169"/>
        <v/>
      </c>
      <c r="BY2900" s="65" t="str">
        <f t="shared" si="2170"/>
        <v/>
      </c>
      <c r="BZ2900" s="65" t="str">
        <f t="shared" si="2171"/>
        <v/>
      </c>
      <c r="CA2900" s="65" t="str">
        <f t="shared" si="2172"/>
        <v/>
      </c>
      <c r="CB2900" s="65" t="str">
        <f t="shared" si="2173"/>
        <v/>
      </c>
      <c r="CC2900" s="65" t="str">
        <f t="shared" si="2174"/>
        <v/>
      </c>
      <c r="CD2900" s="65" t="str">
        <f t="shared" si="2175"/>
        <v/>
      </c>
      <c r="CE2900" s="65" t="str">
        <f t="shared" si="2176"/>
        <v/>
      </c>
      <c r="CF2900" s="65" t="str">
        <f t="shared" si="2177"/>
        <v/>
      </c>
      <c r="CG2900" s="66" t="str">
        <f t="shared" si="2178"/>
        <v/>
      </c>
      <c r="CI2900" s="42" t="str">
        <f t="shared" si="2179"/>
        <v/>
      </c>
      <c r="CK2900" s="92" t="str">
        <f t="shared" si="2180"/>
        <v/>
      </c>
      <c r="CL2900" s="65" t="str">
        <f t="shared" si="2181"/>
        <v/>
      </c>
      <c r="CM2900" s="93" t="str">
        <f t="shared" si="2182"/>
        <v/>
      </c>
      <c r="CN2900" s="101" t="str">
        <f t="shared" si="2151"/>
        <v/>
      </c>
      <c r="CP2900" s="92" t="str">
        <f t="shared" si="2183"/>
        <v/>
      </c>
      <c r="CQ2900" s="65" t="str">
        <f t="shared" si="2184"/>
        <v/>
      </c>
      <c r="CR2900" s="93" t="str">
        <f t="shared" si="2185"/>
        <v/>
      </c>
      <c r="CS2900" s="101" t="str">
        <f t="shared" si="2186"/>
        <v/>
      </c>
    </row>
    <row r="2901" spans="1:97" x14ac:dyDescent="0.25">
      <c r="A2901" s="51"/>
      <c r="B2901" s="15" t="str">
        <f t="shared" si="2150"/>
        <v/>
      </c>
      <c r="C2901" s="15" t="str">
        <f t="shared" si="2152"/>
        <v/>
      </c>
      <c r="D2901" s="51"/>
      <c r="E2901" s="137"/>
      <c r="F2901" s="138"/>
      <c r="G2901" s="139"/>
      <c r="H2901" s="138"/>
      <c r="I2901" s="140"/>
      <c r="J2901" s="138"/>
      <c r="K2901" s="141"/>
      <c r="L2901" s="139"/>
      <c r="M2901" s="142"/>
      <c r="N2901" s="142"/>
      <c r="O2901" s="143"/>
      <c r="P2901" s="144"/>
      <c r="Q2901" s="144"/>
      <c r="R2901" s="144"/>
      <c r="S2901" s="144"/>
      <c r="T2901" s="144"/>
      <c r="U2901" s="144"/>
      <c r="V2901" s="144"/>
      <c r="W2901" s="144"/>
      <c r="X2901" s="145"/>
      <c r="Y2901" s="51"/>
      <c r="Z2901" s="13" t="str">
        <f t="shared" si="2153"/>
        <v/>
      </c>
      <c r="AA2901" s="51"/>
      <c r="AE2901" s="42" t="str">
        <f t="shared" si="2154"/>
        <v/>
      </c>
      <c r="AF2901" s="42" t="str">
        <f>IF($I2901="", "", IF(COUNTIF($I$10:$I2900, I2901)&gt;0, "", SUMIF($I$10:$I$3009, $I2901, $AE$10:$AE$3009)))</f>
        <v/>
      </c>
      <c r="AG2901" s="45" t="str">
        <f>IF($AF2901="", "", COUNTIF($AF$10:$AF$3009, "&gt;"&amp;AF2901)+1+COUNTIF($AF$10:$AF2901, $AF2901)-1)</f>
        <v/>
      </c>
      <c r="AI2901" s="42" t="str">
        <f t="shared" si="2155"/>
        <v/>
      </c>
      <c r="AK2901" s="15" t="str">
        <f t="shared" si="2156"/>
        <v/>
      </c>
      <c r="AM2901" s="64" t="str">
        <f t="shared" si="2157"/>
        <v/>
      </c>
      <c r="AN2901" s="65" t="str">
        <f t="shared" si="2158"/>
        <v/>
      </c>
      <c r="AO2901" s="65" t="str">
        <f t="shared" si="2159"/>
        <v/>
      </c>
      <c r="AP2901" s="65" t="str">
        <f t="shared" si="2160"/>
        <v/>
      </c>
      <c r="AQ2901" s="65" t="str">
        <f t="shared" si="2161"/>
        <v/>
      </c>
      <c r="AR2901" s="65" t="str">
        <f t="shared" si="2162"/>
        <v/>
      </c>
      <c r="AS2901" s="65" t="str">
        <f t="shared" si="2163"/>
        <v/>
      </c>
      <c r="AT2901" s="65" t="str">
        <f t="shared" si="2164"/>
        <v/>
      </c>
      <c r="AU2901" s="65" t="str">
        <f t="shared" si="2165"/>
        <v/>
      </c>
      <c r="AV2901" s="66" t="str">
        <f t="shared" si="2166"/>
        <v/>
      </c>
      <c r="AX2901" s="73" t="str">
        <f t="shared" si="2187"/>
        <v/>
      </c>
      <c r="AY2901" s="74" t="str">
        <f t="shared" si="2189"/>
        <v/>
      </c>
      <c r="AZ2901" s="74" t="str">
        <f t="shared" si="2189"/>
        <v/>
      </c>
      <c r="BA2901" s="74" t="str">
        <f t="shared" si="2189"/>
        <v/>
      </c>
      <c r="BB2901" s="74" t="str">
        <f t="shared" si="2189"/>
        <v/>
      </c>
      <c r="BC2901" s="74" t="str">
        <f t="shared" si="2189"/>
        <v/>
      </c>
      <c r="BD2901" s="74" t="str">
        <f t="shared" si="2189"/>
        <v/>
      </c>
      <c r="BE2901" s="74" t="str">
        <f t="shared" si="2189"/>
        <v/>
      </c>
      <c r="BF2901" s="74" t="str">
        <f t="shared" si="2189"/>
        <v/>
      </c>
      <c r="BG2901" s="75" t="str">
        <f t="shared" si="2189"/>
        <v/>
      </c>
      <c r="BI2901" s="73" t="str">
        <f t="shared" si="2188"/>
        <v/>
      </c>
      <c r="BJ2901" s="74" t="str">
        <f t="shared" si="2148"/>
        <v/>
      </c>
      <c r="BK2901" s="74" t="str">
        <f t="shared" si="2148"/>
        <v/>
      </c>
      <c r="BL2901" s="74" t="str">
        <f t="shared" si="2148"/>
        <v/>
      </c>
      <c r="BM2901" s="74" t="str">
        <f t="shared" si="2148"/>
        <v/>
      </c>
      <c r="BN2901" s="74" t="str">
        <f t="shared" si="2148"/>
        <v/>
      </c>
      <c r="BO2901" s="74" t="str">
        <f t="shared" si="2148"/>
        <v/>
      </c>
      <c r="BP2901" s="74" t="str">
        <f t="shared" si="2148"/>
        <v/>
      </c>
      <c r="BQ2901" s="74" t="str">
        <f t="shared" si="2148"/>
        <v/>
      </c>
      <c r="BR2901" s="75" t="str">
        <f t="shared" si="2148"/>
        <v/>
      </c>
      <c r="BU2901" s="42" t="str">
        <f t="shared" si="2167"/>
        <v/>
      </c>
      <c r="BV2901" s="66" t="str">
        <f t="shared" si="2168"/>
        <v/>
      </c>
      <c r="BX2901" s="64" t="str">
        <f t="shared" si="2169"/>
        <v/>
      </c>
      <c r="BY2901" s="65" t="str">
        <f t="shared" si="2170"/>
        <v/>
      </c>
      <c r="BZ2901" s="65" t="str">
        <f t="shared" si="2171"/>
        <v/>
      </c>
      <c r="CA2901" s="65" t="str">
        <f t="shared" si="2172"/>
        <v/>
      </c>
      <c r="CB2901" s="65" t="str">
        <f t="shared" si="2173"/>
        <v/>
      </c>
      <c r="CC2901" s="65" t="str">
        <f t="shared" si="2174"/>
        <v/>
      </c>
      <c r="CD2901" s="65" t="str">
        <f t="shared" si="2175"/>
        <v/>
      </c>
      <c r="CE2901" s="65" t="str">
        <f t="shared" si="2176"/>
        <v/>
      </c>
      <c r="CF2901" s="65" t="str">
        <f t="shared" si="2177"/>
        <v/>
      </c>
      <c r="CG2901" s="66" t="str">
        <f t="shared" si="2178"/>
        <v/>
      </c>
      <c r="CI2901" s="42" t="str">
        <f t="shared" si="2179"/>
        <v/>
      </c>
      <c r="CK2901" s="92" t="str">
        <f t="shared" si="2180"/>
        <v/>
      </c>
      <c r="CL2901" s="65" t="str">
        <f t="shared" si="2181"/>
        <v/>
      </c>
      <c r="CM2901" s="93" t="str">
        <f t="shared" si="2182"/>
        <v/>
      </c>
      <c r="CN2901" s="101" t="str">
        <f t="shared" si="2151"/>
        <v/>
      </c>
      <c r="CP2901" s="92" t="str">
        <f t="shared" si="2183"/>
        <v/>
      </c>
      <c r="CQ2901" s="65" t="str">
        <f t="shared" si="2184"/>
        <v/>
      </c>
      <c r="CR2901" s="93" t="str">
        <f t="shared" si="2185"/>
        <v/>
      </c>
      <c r="CS2901" s="101" t="str">
        <f t="shared" si="2186"/>
        <v/>
      </c>
    </row>
    <row r="2902" spans="1:97" x14ac:dyDescent="0.25">
      <c r="A2902" s="51"/>
      <c r="B2902" s="15" t="str">
        <f t="shared" si="2150"/>
        <v/>
      </c>
      <c r="C2902" s="15" t="str">
        <f t="shared" si="2152"/>
        <v/>
      </c>
      <c r="D2902" s="51"/>
      <c r="E2902" s="137"/>
      <c r="F2902" s="138"/>
      <c r="G2902" s="139"/>
      <c r="H2902" s="138"/>
      <c r="I2902" s="140"/>
      <c r="J2902" s="138"/>
      <c r="K2902" s="141"/>
      <c r="L2902" s="139"/>
      <c r="M2902" s="142"/>
      <c r="N2902" s="142"/>
      <c r="O2902" s="143"/>
      <c r="P2902" s="144"/>
      <c r="Q2902" s="144"/>
      <c r="R2902" s="144"/>
      <c r="S2902" s="144"/>
      <c r="T2902" s="144"/>
      <c r="U2902" s="144"/>
      <c r="V2902" s="144"/>
      <c r="W2902" s="144"/>
      <c r="X2902" s="145"/>
      <c r="Y2902" s="51"/>
      <c r="Z2902" s="13" t="str">
        <f t="shared" si="2153"/>
        <v/>
      </c>
      <c r="AA2902" s="51"/>
      <c r="AE2902" s="42" t="str">
        <f t="shared" si="2154"/>
        <v/>
      </c>
      <c r="AF2902" s="42" t="str">
        <f>IF($I2902="", "", IF(COUNTIF($I$10:$I2901, I2902)&gt;0, "", SUMIF($I$10:$I$3009, $I2902, $AE$10:$AE$3009)))</f>
        <v/>
      </c>
      <c r="AG2902" s="45" t="str">
        <f>IF($AF2902="", "", COUNTIF($AF$10:$AF$3009, "&gt;"&amp;AF2902)+1+COUNTIF($AF$10:$AF2902, $AF2902)-1)</f>
        <v/>
      </c>
      <c r="AI2902" s="42" t="str">
        <f t="shared" si="2155"/>
        <v/>
      </c>
      <c r="AK2902" s="15" t="str">
        <f t="shared" si="2156"/>
        <v/>
      </c>
      <c r="AM2902" s="64" t="str">
        <f t="shared" si="2157"/>
        <v/>
      </c>
      <c r="AN2902" s="65" t="str">
        <f t="shared" si="2158"/>
        <v/>
      </c>
      <c r="AO2902" s="65" t="str">
        <f t="shared" si="2159"/>
        <v/>
      </c>
      <c r="AP2902" s="65" t="str">
        <f t="shared" si="2160"/>
        <v/>
      </c>
      <c r="AQ2902" s="65" t="str">
        <f t="shared" si="2161"/>
        <v/>
      </c>
      <c r="AR2902" s="65" t="str">
        <f t="shared" si="2162"/>
        <v/>
      </c>
      <c r="AS2902" s="65" t="str">
        <f t="shared" si="2163"/>
        <v/>
      </c>
      <c r="AT2902" s="65" t="str">
        <f t="shared" si="2164"/>
        <v/>
      </c>
      <c r="AU2902" s="65" t="str">
        <f t="shared" si="2165"/>
        <v/>
      </c>
      <c r="AV2902" s="66" t="str">
        <f t="shared" si="2166"/>
        <v/>
      </c>
      <c r="AX2902" s="73" t="str">
        <f t="shared" si="2187"/>
        <v/>
      </c>
      <c r="AY2902" s="74" t="str">
        <f t="shared" si="2189"/>
        <v/>
      </c>
      <c r="AZ2902" s="74" t="str">
        <f t="shared" si="2189"/>
        <v/>
      </c>
      <c r="BA2902" s="74" t="str">
        <f t="shared" si="2189"/>
        <v/>
      </c>
      <c r="BB2902" s="74" t="str">
        <f t="shared" si="2189"/>
        <v/>
      </c>
      <c r="BC2902" s="74" t="str">
        <f t="shared" si="2189"/>
        <v/>
      </c>
      <c r="BD2902" s="74" t="str">
        <f t="shared" si="2189"/>
        <v/>
      </c>
      <c r="BE2902" s="74" t="str">
        <f t="shared" si="2189"/>
        <v/>
      </c>
      <c r="BF2902" s="74" t="str">
        <f t="shared" si="2189"/>
        <v/>
      </c>
      <c r="BG2902" s="75" t="str">
        <f t="shared" si="2189"/>
        <v/>
      </c>
      <c r="BI2902" s="73" t="str">
        <f t="shared" si="2188"/>
        <v/>
      </c>
      <c r="BJ2902" s="74" t="str">
        <f t="shared" si="2148"/>
        <v/>
      </c>
      <c r="BK2902" s="74" t="str">
        <f t="shared" si="2148"/>
        <v/>
      </c>
      <c r="BL2902" s="74" t="str">
        <f t="shared" si="2148"/>
        <v/>
      </c>
      <c r="BM2902" s="74" t="str">
        <f t="shared" si="2148"/>
        <v/>
      </c>
      <c r="BN2902" s="74" t="str">
        <f t="shared" si="2148"/>
        <v/>
      </c>
      <c r="BO2902" s="74" t="str">
        <f t="shared" si="2148"/>
        <v/>
      </c>
      <c r="BP2902" s="74" t="str">
        <f t="shared" si="2148"/>
        <v/>
      </c>
      <c r="BQ2902" s="74" t="str">
        <f t="shared" si="2148"/>
        <v/>
      </c>
      <c r="BR2902" s="75" t="str">
        <f t="shared" si="2148"/>
        <v/>
      </c>
      <c r="BU2902" s="42" t="str">
        <f t="shared" si="2167"/>
        <v/>
      </c>
      <c r="BV2902" s="66" t="str">
        <f t="shared" si="2168"/>
        <v/>
      </c>
      <c r="BX2902" s="64" t="str">
        <f t="shared" si="2169"/>
        <v/>
      </c>
      <c r="BY2902" s="65" t="str">
        <f t="shared" si="2170"/>
        <v/>
      </c>
      <c r="BZ2902" s="65" t="str">
        <f t="shared" si="2171"/>
        <v/>
      </c>
      <c r="CA2902" s="65" t="str">
        <f t="shared" si="2172"/>
        <v/>
      </c>
      <c r="CB2902" s="65" t="str">
        <f t="shared" si="2173"/>
        <v/>
      </c>
      <c r="CC2902" s="65" t="str">
        <f t="shared" si="2174"/>
        <v/>
      </c>
      <c r="CD2902" s="65" t="str">
        <f t="shared" si="2175"/>
        <v/>
      </c>
      <c r="CE2902" s="65" t="str">
        <f t="shared" si="2176"/>
        <v/>
      </c>
      <c r="CF2902" s="65" t="str">
        <f t="shared" si="2177"/>
        <v/>
      </c>
      <c r="CG2902" s="66" t="str">
        <f t="shared" si="2178"/>
        <v/>
      </c>
      <c r="CI2902" s="42" t="str">
        <f t="shared" si="2179"/>
        <v/>
      </c>
      <c r="CK2902" s="92" t="str">
        <f t="shared" si="2180"/>
        <v/>
      </c>
      <c r="CL2902" s="65" t="str">
        <f t="shared" si="2181"/>
        <v/>
      </c>
      <c r="CM2902" s="93" t="str">
        <f t="shared" si="2182"/>
        <v/>
      </c>
      <c r="CN2902" s="101" t="str">
        <f t="shared" si="2151"/>
        <v/>
      </c>
      <c r="CP2902" s="92" t="str">
        <f t="shared" si="2183"/>
        <v/>
      </c>
      <c r="CQ2902" s="65" t="str">
        <f t="shared" si="2184"/>
        <v/>
      </c>
      <c r="CR2902" s="93" t="str">
        <f t="shared" si="2185"/>
        <v/>
      </c>
      <c r="CS2902" s="101" t="str">
        <f t="shared" si="2186"/>
        <v/>
      </c>
    </row>
    <row r="2903" spans="1:97" x14ac:dyDescent="0.25">
      <c r="A2903" s="51"/>
      <c r="B2903" s="15" t="str">
        <f t="shared" si="2150"/>
        <v/>
      </c>
      <c r="C2903" s="15" t="str">
        <f t="shared" si="2152"/>
        <v/>
      </c>
      <c r="D2903" s="51"/>
      <c r="E2903" s="137"/>
      <c r="F2903" s="138"/>
      <c r="G2903" s="139"/>
      <c r="H2903" s="138"/>
      <c r="I2903" s="140"/>
      <c r="J2903" s="138"/>
      <c r="K2903" s="141"/>
      <c r="L2903" s="139"/>
      <c r="M2903" s="142"/>
      <c r="N2903" s="142"/>
      <c r="O2903" s="143"/>
      <c r="P2903" s="144"/>
      <c r="Q2903" s="144"/>
      <c r="R2903" s="144"/>
      <c r="S2903" s="144"/>
      <c r="T2903" s="144"/>
      <c r="U2903" s="144"/>
      <c r="V2903" s="144"/>
      <c r="W2903" s="144"/>
      <c r="X2903" s="145"/>
      <c r="Y2903" s="51"/>
      <c r="Z2903" s="13" t="str">
        <f t="shared" si="2153"/>
        <v/>
      </c>
      <c r="AA2903" s="51"/>
      <c r="AE2903" s="42" t="str">
        <f t="shared" si="2154"/>
        <v/>
      </c>
      <c r="AF2903" s="42" t="str">
        <f>IF($I2903="", "", IF(COUNTIF($I$10:$I2902, I2903)&gt;0, "", SUMIF($I$10:$I$3009, $I2903, $AE$10:$AE$3009)))</f>
        <v/>
      </c>
      <c r="AG2903" s="45" t="str">
        <f>IF($AF2903="", "", COUNTIF($AF$10:$AF$3009, "&gt;"&amp;AF2903)+1+COUNTIF($AF$10:$AF2903, $AF2903)-1)</f>
        <v/>
      </c>
      <c r="AI2903" s="42" t="str">
        <f t="shared" si="2155"/>
        <v/>
      </c>
      <c r="AK2903" s="15" t="str">
        <f t="shared" si="2156"/>
        <v/>
      </c>
      <c r="AM2903" s="64" t="str">
        <f t="shared" si="2157"/>
        <v/>
      </c>
      <c r="AN2903" s="65" t="str">
        <f t="shared" si="2158"/>
        <v/>
      </c>
      <c r="AO2903" s="65" t="str">
        <f t="shared" si="2159"/>
        <v/>
      </c>
      <c r="AP2903" s="65" t="str">
        <f t="shared" si="2160"/>
        <v/>
      </c>
      <c r="AQ2903" s="65" t="str">
        <f t="shared" si="2161"/>
        <v/>
      </c>
      <c r="AR2903" s="65" t="str">
        <f t="shared" si="2162"/>
        <v/>
      </c>
      <c r="AS2903" s="65" t="str">
        <f t="shared" si="2163"/>
        <v/>
      </c>
      <c r="AT2903" s="65" t="str">
        <f t="shared" si="2164"/>
        <v/>
      </c>
      <c r="AU2903" s="65" t="str">
        <f t="shared" si="2165"/>
        <v/>
      </c>
      <c r="AV2903" s="66" t="str">
        <f t="shared" si="2166"/>
        <v/>
      </c>
      <c r="AX2903" s="73" t="str">
        <f t="shared" si="2187"/>
        <v/>
      </c>
      <c r="AY2903" s="74" t="str">
        <f t="shared" si="2189"/>
        <v/>
      </c>
      <c r="AZ2903" s="74" t="str">
        <f t="shared" si="2189"/>
        <v/>
      </c>
      <c r="BA2903" s="74" t="str">
        <f t="shared" si="2189"/>
        <v/>
      </c>
      <c r="BB2903" s="74" t="str">
        <f t="shared" si="2189"/>
        <v/>
      </c>
      <c r="BC2903" s="74" t="str">
        <f t="shared" si="2189"/>
        <v/>
      </c>
      <c r="BD2903" s="74" t="str">
        <f t="shared" si="2189"/>
        <v/>
      </c>
      <c r="BE2903" s="74" t="str">
        <f t="shared" si="2189"/>
        <v/>
      </c>
      <c r="BF2903" s="74" t="str">
        <f t="shared" si="2189"/>
        <v/>
      </c>
      <c r="BG2903" s="75" t="str">
        <f t="shared" si="2189"/>
        <v/>
      </c>
      <c r="BI2903" s="73" t="str">
        <f t="shared" si="2188"/>
        <v/>
      </c>
      <c r="BJ2903" s="74" t="str">
        <f t="shared" si="2148"/>
        <v/>
      </c>
      <c r="BK2903" s="74" t="str">
        <f t="shared" si="2148"/>
        <v/>
      </c>
      <c r="BL2903" s="74" t="str">
        <f t="shared" si="2148"/>
        <v/>
      </c>
      <c r="BM2903" s="74" t="str">
        <f t="shared" si="2148"/>
        <v/>
      </c>
      <c r="BN2903" s="74" t="str">
        <f t="shared" si="2148"/>
        <v/>
      </c>
      <c r="BO2903" s="74" t="str">
        <f t="shared" si="2148"/>
        <v/>
      </c>
      <c r="BP2903" s="74" t="str">
        <f t="shared" si="2148"/>
        <v/>
      </c>
      <c r="BQ2903" s="74" t="str">
        <f t="shared" si="2148"/>
        <v/>
      </c>
      <c r="BR2903" s="75" t="str">
        <f t="shared" si="2148"/>
        <v/>
      </c>
      <c r="BU2903" s="42" t="str">
        <f t="shared" si="2167"/>
        <v/>
      </c>
      <c r="BV2903" s="66" t="str">
        <f t="shared" si="2168"/>
        <v/>
      </c>
      <c r="BX2903" s="64" t="str">
        <f t="shared" si="2169"/>
        <v/>
      </c>
      <c r="BY2903" s="65" t="str">
        <f t="shared" si="2170"/>
        <v/>
      </c>
      <c r="BZ2903" s="65" t="str">
        <f t="shared" si="2171"/>
        <v/>
      </c>
      <c r="CA2903" s="65" t="str">
        <f t="shared" si="2172"/>
        <v/>
      </c>
      <c r="CB2903" s="65" t="str">
        <f t="shared" si="2173"/>
        <v/>
      </c>
      <c r="CC2903" s="65" t="str">
        <f t="shared" si="2174"/>
        <v/>
      </c>
      <c r="CD2903" s="65" t="str">
        <f t="shared" si="2175"/>
        <v/>
      </c>
      <c r="CE2903" s="65" t="str">
        <f t="shared" si="2176"/>
        <v/>
      </c>
      <c r="CF2903" s="65" t="str">
        <f t="shared" si="2177"/>
        <v/>
      </c>
      <c r="CG2903" s="66" t="str">
        <f t="shared" si="2178"/>
        <v/>
      </c>
      <c r="CI2903" s="42" t="str">
        <f t="shared" si="2179"/>
        <v/>
      </c>
      <c r="CK2903" s="92" t="str">
        <f t="shared" si="2180"/>
        <v/>
      </c>
      <c r="CL2903" s="65" t="str">
        <f t="shared" si="2181"/>
        <v/>
      </c>
      <c r="CM2903" s="93" t="str">
        <f t="shared" si="2182"/>
        <v/>
      </c>
      <c r="CN2903" s="101" t="str">
        <f t="shared" si="2151"/>
        <v/>
      </c>
      <c r="CP2903" s="92" t="str">
        <f t="shared" si="2183"/>
        <v/>
      </c>
      <c r="CQ2903" s="65" t="str">
        <f t="shared" si="2184"/>
        <v/>
      </c>
      <c r="CR2903" s="93" t="str">
        <f t="shared" si="2185"/>
        <v/>
      </c>
      <c r="CS2903" s="101" t="str">
        <f t="shared" si="2186"/>
        <v/>
      </c>
    </row>
    <row r="2904" spans="1:97" x14ac:dyDescent="0.25">
      <c r="A2904" s="51"/>
      <c r="B2904" s="15" t="str">
        <f t="shared" si="2150"/>
        <v/>
      </c>
      <c r="C2904" s="15" t="str">
        <f t="shared" si="2152"/>
        <v/>
      </c>
      <c r="D2904" s="51"/>
      <c r="E2904" s="137"/>
      <c r="F2904" s="138"/>
      <c r="G2904" s="139"/>
      <c r="H2904" s="138"/>
      <c r="I2904" s="140"/>
      <c r="J2904" s="138"/>
      <c r="K2904" s="141"/>
      <c r="L2904" s="139"/>
      <c r="M2904" s="142"/>
      <c r="N2904" s="142"/>
      <c r="O2904" s="143"/>
      <c r="P2904" s="144"/>
      <c r="Q2904" s="144"/>
      <c r="R2904" s="144"/>
      <c r="S2904" s="144"/>
      <c r="T2904" s="144"/>
      <c r="U2904" s="144"/>
      <c r="V2904" s="144"/>
      <c r="W2904" s="144"/>
      <c r="X2904" s="145"/>
      <c r="Y2904" s="51"/>
      <c r="Z2904" s="13" t="str">
        <f t="shared" si="2153"/>
        <v/>
      </c>
      <c r="AA2904" s="51"/>
      <c r="AE2904" s="42" t="str">
        <f t="shared" si="2154"/>
        <v/>
      </c>
      <c r="AF2904" s="42" t="str">
        <f>IF($I2904="", "", IF(COUNTIF($I$10:$I2903, I2904)&gt;0, "", SUMIF($I$10:$I$3009, $I2904, $AE$10:$AE$3009)))</f>
        <v/>
      </c>
      <c r="AG2904" s="45" t="str">
        <f>IF($AF2904="", "", COUNTIF($AF$10:$AF$3009, "&gt;"&amp;AF2904)+1+COUNTIF($AF$10:$AF2904, $AF2904)-1)</f>
        <v/>
      </c>
      <c r="AI2904" s="42" t="str">
        <f t="shared" si="2155"/>
        <v/>
      </c>
      <c r="AK2904" s="15" t="str">
        <f t="shared" si="2156"/>
        <v/>
      </c>
      <c r="AM2904" s="64" t="str">
        <f t="shared" si="2157"/>
        <v/>
      </c>
      <c r="AN2904" s="65" t="str">
        <f t="shared" si="2158"/>
        <v/>
      </c>
      <c r="AO2904" s="65" t="str">
        <f t="shared" si="2159"/>
        <v/>
      </c>
      <c r="AP2904" s="65" t="str">
        <f t="shared" si="2160"/>
        <v/>
      </c>
      <c r="AQ2904" s="65" t="str">
        <f t="shared" si="2161"/>
        <v/>
      </c>
      <c r="AR2904" s="65" t="str">
        <f t="shared" si="2162"/>
        <v/>
      </c>
      <c r="AS2904" s="65" t="str">
        <f t="shared" si="2163"/>
        <v/>
      </c>
      <c r="AT2904" s="65" t="str">
        <f t="shared" si="2164"/>
        <v/>
      </c>
      <c r="AU2904" s="65" t="str">
        <f t="shared" si="2165"/>
        <v/>
      </c>
      <c r="AV2904" s="66" t="str">
        <f t="shared" si="2166"/>
        <v/>
      </c>
      <c r="AX2904" s="73" t="str">
        <f t="shared" si="2187"/>
        <v/>
      </c>
      <c r="AY2904" s="74" t="str">
        <f t="shared" si="2189"/>
        <v/>
      </c>
      <c r="AZ2904" s="74" t="str">
        <f t="shared" si="2189"/>
        <v/>
      </c>
      <c r="BA2904" s="74" t="str">
        <f t="shared" si="2189"/>
        <v/>
      </c>
      <c r="BB2904" s="74" t="str">
        <f t="shared" si="2189"/>
        <v/>
      </c>
      <c r="BC2904" s="74" t="str">
        <f t="shared" si="2189"/>
        <v/>
      </c>
      <c r="BD2904" s="74" t="str">
        <f t="shared" si="2189"/>
        <v/>
      </c>
      <c r="BE2904" s="74" t="str">
        <f t="shared" si="2189"/>
        <v/>
      </c>
      <c r="BF2904" s="74" t="str">
        <f t="shared" si="2189"/>
        <v/>
      </c>
      <c r="BG2904" s="75" t="str">
        <f t="shared" si="2189"/>
        <v/>
      </c>
      <c r="BI2904" s="73" t="str">
        <f t="shared" si="2188"/>
        <v/>
      </c>
      <c r="BJ2904" s="74" t="str">
        <f t="shared" si="2148"/>
        <v/>
      </c>
      <c r="BK2904" s="74" t="str">
        <f t="shared" si="2148"/>
        <v/>
      </c>
      <c r="BL2904" s="74" t="str">
        <f t="shared" si="2148"/>
        <v/>
      </c>
      <c r="BM2904" s="74" t="str">
        <f t="shared" si="2148"/>
        <v/>
      </c>
      <c r="BN2904" s="74" t="str">
        <f t="shared" si="2148"/>
        <v/>
      </c>
      <c r="BO2904" s="74" t="str">
        <f t="shared" si="2148"/>
        <v/>
      </c>
      <c r="BP2904" s="74" t="str">
        <f t="shared" si="2148"/>
        <v/>
      </c>
      <c r="BQ2904" s="74" t="str">
        <f t="shared" si="2148"/>
        <v/>
      </c>
      <c r="BR2904" s="75" t="str">
        <f t="shared" si="2148"/>
        <v/>
      </c>
      <c r="BU2904" s="42" t="str">
        <f t="shared" si="2167"/>
        <v/>
      </c>
      <c r="BV2904" s="66" t="str">
        <f t="shared" si="2168"/>
        <v/>
      </c>
      <c r="BX2904" s="64" t="str">
        <f t="shared" si="2169"/>
        <v/>
      </c>
      <c r="BY2904" s="65" t="str">
        <f t="shared" si="2170"/>
        <v/>
      </c>
      <c r="BZ2904" s="65" t="str">
        <f t="shared" si="2171"/>
        <v/>
      </c>
      <c r="CA2904" s="65" t="str">
        <f t="shared" si="2172"/>
        <v/>
      </c>
      <c r="CB2904" s="65" t="str">
        <f t="shared" si="2173"/>
        <v/>
      </c>
      <c r="CC2904" s="65" t="str">
        <f t="shared" si="2174"/>
        <v/>
      </c>
      <c r="CD2904" s="65" t="str">
        <f t="shared" si="2175"/>
        <v/>
      </c>
      <c r="CE2904" s="65" t="str">
        <f t="shared" si="2176"/>
        <v/>
      </c>
      <c r="CF2904" s="65" t="str">
        <f t="shared" si="2177"/>
        <v/>
      </c>
      <c r="CG2904" s="66" t="str">
        <f t="shared" si="2178"/>
        <v/>
      </c>
      <c r="CI2904" s="42" t="str">
        <f t="shared" si="2179"/>
        <v/>
      </c>
      <c r="CK2904" s="92" t="str">
        <f t="shared" si="2180"/>
        <v/>
      </c>
      <c r="CL2904" s="65" t="str">
        <f t="shared" si="2181"/>
        <v/>
      </c>
      <c r="CM2904" s="93" t="str">
        <f t="shared" si="2182"/>
        <v/>
      </c>
      <c r="CN2904" s="101" t="str">
        <f t="shared" si="2151"/>
        <v/>
      </c>
      <c r="CP2904" s="92" t="str">
        <f t="shared" si="2183"/>
        <v/>
      </c>
      <c r="CQ2904" s="65" t="str">
        <f t="shared" si="2184"/>
        <v/>
      </c>
      <c r="CR2904" s="93" t="str">
        <f t="shared" si="2185"/>
        <v/>
      </c>
      <c r="CS2904" s="101" t="str">
        <f t="shared" si="2186"/>
        <v/>
      </c>
    </row>
    <row r="2905" spans="1:97" x14ac:dyDescent="0.25">
      <c r="A2905" s="51"/>
      <c r="B2905" s="15" t="str">
        <f t="shared" si="2150"/>
        <v/>
      </c>
      <c r="C2905" s="15" t="str">
        <f t="shared" si="2152"/>
        <v/>
      </c>
      <c r="D2905" s="51"/>
      <c r="E2905" s="137"/>
      <c r="F2905" s="138"/>
      <c r="G2905" s="139"/>
      <c r="H2905" s="138"/>
      <c r="I2905" s="140"/>
      <c r="J2905" s="138"/>
      <c r="K2905" s="141"/>
      <c r="L2905" s="139"/>
      <c r="M2905" s="142"/>
      <c r="N2905" s="142"/>
      <c r="O2905" s="143"/>
      <c r="P2905" s="144"/>
      <c r="Q2905" s="144"/>
      <c r="R2905" s="144"/>
      <c r="S2905" s="144"/>
      <c r="T2905" s="144"/>
      <c r="U2905" s="144"/>
      <c r="V2905" s="144"/>
      <c r="W2905" s="144"/>
      <c r="X2905" s="145"/>
      <c r="Y2905" s="51"/>
      <c r="Z2905" s="13" t="str">
        <f t="shared" si="2153"/>
        <v/>
      </c>
      <c r="AA2905" s="51"/>
      <c r="AE2905" s="42" t="str">
        <f t="shared" si="2154"/>
        <v/>
      </c>
      <c r="AF2905" s="42" t="str">
        <f>IF($I2905="", "", IF(COUNTIF($I$10:$I2904, I2905)&gt;0, "", SUMIF($I$10:$I$3009, $I2905, $AE$10:$AE$3009)))</f>
        <v/>
      </c>
      <c r="AG2905" s="45" t="str">
        <f>IF($AF2905="", "", COUNTIF($AF$10:$AF$3009, "&gt;"&amp;AF2905)+1+COUNTIF($AF$10:$AF2905, $AF2905)-1)</f>
        <v/>
      </c>
      <c r="AI2905" s="42" t="str">
        <f t="shared" si="2155"/>
        <v/>
      </c>
      <c r="AK2905" s="15" t="str">
        <f t="shared" si="2156"/>
        <v/>
      </c>
      <c r="AM2905" s="64" t="str">
        <f t="shared" si="2157"/>
        <v/>
      </c>
      <c r="AN2905" s="65" t="str">
        <f t="shared" si="2158"/>
        <v/>
      </c>
      <c r="AO2905" s="65" t="str">
        <f t="shared" si="2159"/>
        <v/>
      </c>
      <c r="AP2905" s="65" t="str">
        <f t="shared" si="2160"/>
        <v/>
      </c>
      <c r="AQ2905" s="65" t="str">
        <f t="shared" si="2161"/>
        <v/>
      </c>
      <c r="AR2905" s="65" t="str">
        <f t="shared" si="2162"/>
        <v/>
      </c>
      <c r="AS2905" s="65" t="str">
        <f t="shared" si="2163"/>
        <v/>
      </c>
      <c r="AT2905" s="65" t="str">
        <f t="shared" si="2164"/>
        <v/>
      </c>
      <c r="AU2905" s="65" t="str">
        <f t="shared" si="2165"/>
        <v/>
      </c>
      <c r="AV2905" s="66" t="str">
        <f t="shared" si="2166"/>
        <v/>
      </c>
      <c r="AX2905" s="73" t="str">
        <f t="shared" si="2187"/>
        <v/>
      </c>
      <c r="AY2905" s="74" t="str">
        <f t="shared" si="2189"/>
        <v/>
      </c>
      <c r="AZ2905" s="74" t="str">
        <f t="shared" si="2189"/>
        <v/>
      </c>
      <c r="BA2905" s="74" t="str">
        <f t="shared" si="2189"/>
        <v/>
      </c>
      <c r="BB2905" s="74" t="str">
        <f t="shared" si="2189"/>
        <v/>
      </c>
      <c r="BC2905" s="74" t="str">
        <f t="shared" si="2189"/>
        <v/>
      </c>
      <c r="BD2905" s="74" t="str">
        <f t="shared" si="2189"/>
        <v/>
      </c>
      <c r="BE2905" s="74" t="str">
        <f t="shared" si="2189"/>
        <v/>
      </c>
      <c r="BF2905" s="74" t="str">
        <f t="shared" si="2189"/>
        <v/>
      </c>
      <c r="BG2905" s="75" t="str">
        <f t="shared" si="2189"/>
        <v/>
      </c>
      <c r="BI2905" s="73" t="str">
        <f t="shared" si="2188"/>
        <v/>
      </c>
      <c r="BJ2905" s="74" t="str">
        <f t="shared" si="2148"/>
        <v/>
      </c>
      <c r="BK2905" s="74" t="str">
        <f t="shared" si="2148"/>
        <v/>
      </c>
      <c r="BL2905" s="74" t="str">
        <f t="shared" si="2148"/>
        <v/>
      </c>
      <c r="BM2905" s="74" t="str">
        <f t="shared" si="2148"/>
        <v/>
      </c>
      <c r="BN2905" s="74" t="str">
        <f t="shared" si="2148"/>
        <v/>
      </c>
      <c r="BO2905" s="74" t="str">
        <f t="shared" si="2148"/>
        <v/>
      </c>
      <c r="BP2905" s="74" t="str">
        <f t="shared" si="2148"/>
        <v/>
      </c>
      <c r="BQ2905" s="74" t="str">
        <f t="shared" si="2148"/>
        <v/>
      </c>
      <c r="BR2905" s="75" t="str">
        <f t="shared" si="2148"/>
        <v/>
      </c>
      <c r="BU2905" s="42" t="str">
        <f t="shared" si="2167"/>
        <v/>
      </c>
      <c r="BV2905" s="66" t="str">
        <f t="shared" si="2168"/>
        <v/>
      </c>
      <c r="BX2905" s="64" t="str">
        <f t="shared" si="2169"/>
        <v/>
      </c>
      <c r="BY2905" s="65" t="str">
        <f t="shared" si="2170"/>
        <v/>
      </c>
      <c r="BZ2905" s="65" t="str">
        <f t="shared" si="2171"/>
        <v/>
      </c>
      <c r="CA2905" s="65" t="str">
        <f t="shared" si="2172"/>
        <v/>
      </c>
      <c r="CB2905" s="65" t="str">
        <f t="shared" si="2173"/>
        <v/>
      </c>
      <c r="CC2905" s="65" t="str">
        <f t="shared" si="2174"/>
        <v/>
      </c>
      <c r="CD2905" s="65" t="str">
        <f t="shared" si="2175"/>
        <v/>
      </c>
      <c r="CE2905" s="65" t="str">
        <f t="shared" si="2176"/>
        <v/>
      </c>
      <c r="CF2905" s="65" t="str">
        <f t="shared" si="2177"/>
        <v/>
      </c>
      <c r="CG2905" s="66" t="str">
        <f t="shared" si="2178"/>
        <v/>
      </c>
      <c r="CI2905" s="42" t="str">
        <f t="shared" si="2179"/>
        <v/>
      </c>
      <c r="CK2905" s="92" t="str">
        <f t="shared" si="2180"/>
        <v/>
      </c>
      <c r="CL2905" s="65" t="str">
        <f t="shared" si="2181"/>
        <v/>
      </c>
      <c r="CM2905" s="93" t="str">
        <f t="shared" si="2182"/>
        <v/>
      </c>
      <c r="CN2905" s="101" t="str">
        <f t="shared" si="2151"/>
        <v/>
      </c>
      <c r="CP2905" s="92" t="str">
        <f t="shared" si="2183"/>
        <v/>
      </c>
      <c r="CQ2905" s="65" t="str">
        <f t="shared" si="2184"/>
        <v/>
      </c>
      <c r="CR2905" s="93" t="str">
        <f t="shared" si="2185"/>
        <v/>
      </c>
      <c r="CS2905" s="101" t="str">
        <f t="shared" si="2186"/>
        <v/>
      </c>
    </row>
    <row r="2906" spans="1:97" x14ac:dyDescent="0.25">
      <c r="A2906" s="51"/>
      <c r="B2906" s="15" t="str">
        <f t="shared" si="2150"/>
        <v/>
      </c>
      <c r="C2906" s="15" t="str">
        <f t="shared" si="2152"/>
        <v/>
      </c>
      <c r="D2906" s="51"/>
      <c r="E2906" s="137"/>
      <c r="F2906" s="138"/>
      <c r="G2906" s="139"/>
      <c r="H2906" s="138"/>
      <c r="I2906" s="140"/>
      <c r="J2906" s="138"/>
      <c r="K2906" s="141"/>
      <c r="L2906" s="139"/>
      <c r="M2906" s="142"/>
      <c r="N2906" s="142"/>
      <c r="O2906" s="143"/>
      <c r="P2906" s="144"/>
      <c r="Q2906" s="144"/>
      <c r="R2906" s="144"/>
      <c r="S2906" s="144"/>
      <c r="T2906" s="144"/>
      <c r="U2906" s="144"/>
      <c r="V2906" s="144"/>
      <c r="W2906" s="144"/>
      <c r="X2906" s="145"/>
      <c r="Y2906" s="51"/>
      <c r="Z2906" s="13" t="str">
        <f t="shared" si="2153"/>
        <v/>
      </c>
      <c r="AA2906" s="51"/>
      <c r="AE2906" s="42" t="str">
        <f t="shared" si="2154"/>
        <v/>
      </c>
      <c r="AF2906" s="42" t="str">
        <f>IF($I2906="", "", IF(COUNTIF($I$10:$I2905, I2906)&gt;0, "", SUMIF($I$10:$I$3009, $I2906, $AE$10:$AE$3009)))</f>
        <v/>
      </c>
      <c r="AG2906" s="45" t="str">
        <f>IF($AF2906="", "", COUNTIF($AF$10:$AF$3009, "&gt;"&amp;AF2906)+1+COUNTIF($AF$10:$AF2906, $AF2906)-1)</f>
        <v/>
      </c>
      <c r="AI2906" s="42" t="str">
        <f t="shared" si="2155"/>
        <v/>
      </c>
      <c r="AK2906" s="15" t="str">
        <f t="shared" si="2156"/>
        <v/>
      </c>
      <c r="AM2906" s="64" t="str">
        <f t="shared" si="2157"/>
        <v/>
      </c>
      <c r="AN2906" s="65" t="str">
        <f t="shared" si="2158"/>
        <v/>
      </c>
      <c r="AO2906" s="65" t="str">
        <f t="shared" si="2159"/>
        <v/>
      </c>
      <c r="AP2906" s="65" t="str">
        <f t="shared" si="2160"/>
        <v/>
      </c>
      <c r="AQ2906" s="65" t="str">
        <f t="shared" si="2161"/>
        <v/>
      </c>
      <c r="AR2906" s="65" t="str">
        <f t="shared" si="2162"/>
        <v/>
      </c>
      <c r="AS2906" s="65" t="str">
        <f t="shared" si="2163"/>
        <v/>
      </c>
      <c r="AT2906" s="65" t="str">
        <f t="shared" si="2164"/>
        <v/>
      </c>
      <c r="AU2906" s="65" t="str">
        <f t="shared" si="2165"/>
        <v/>
      </c>
      <c r="AV2906" s="66" t="str">
        <f t="shared" si="2166"/>
        <v/>
      </c>
      <c r="AX2906" s="73" t="str">
        <f t="shared" si="2187"/>
        <v/>
      </c>
      <c r="AY2906" s="74" t="str">
        <f t="shared" ref="AY2906:BG2915" si="2190">IF(AY$9="", "", IF($H2906=AY$9, $AE2906, ""))</f>
        <v/>
      </c>
      <c r="AZ2906" s="74" t="str">
        <f t="shared" si="2190"/>
        <v/>
      </c>
      <c r="BA2906" s="74" t="str">
        <f t="shared" si="2190"/>
        <v/>
      </c>
      <c r="BB2906" s="74" t="str">
        <f t="shared" si="2190"/>
        <v/>
      </c>
      <c r="BC2906" s="74" t="str">
        <f t="shared" si="2190"/>
        <v/>
      </c>
      <c r="BD2906" s="74" t="str">
        <f t="shared" si="2190"/>
        <v/>
      </c>
      <c r="BE2906" s="74" t="str">
        <f t="shared" si="2190"/>
        <v/>
      </c>
      <c r="BF2906" s="74" t="str">
        <f t="shared" si="2190"/>
        <v/>
      </c>
      <c r="BG2906" s="75" t="str">
        <f t="shared" si="2190"/>
        <v/>
      </c>
      <c r="BI2906" s="73" t="str">
        <f t="shared" si="2188"/>
        <v/>
      </c>
      <c r="BJ2906" s="74" t="str">
        <f t="shared" si="2148"/>
        <v/>
      </c>
      <c r="BK2906" s="74" t="str">
        <f t="shared" si="2148"/>
        <v/>
      </c>
      <c r="BL2906" s="74" t="str">
        <f t="shared" si="2148"/>
        <v/>
      </c>
      <c r="BM2906" s="74" t="str">
        <f t="shared" si="2148"/>
        <v/>
      </c>
      <c r="BN2906" s="74" t="str">
        <f t="shared" si="2148"/>
        <v/>
      </c>
      <c r="BO2906" s="74" t="str">
        <f t="shared" si="2148"/>
        <v/>
      </c>
      <c r="BP2906" s="74" t="str">
        <f t="shared" si="2148"/>
        <v/>
      </c>
      <c r="BQ2906" s="74" t="str">
        <f t="shared" si="2148"/>
        <v/>
      </c>
      <c r="BR2906" s="75" t="str">
        <f t="shared" si="2148"/>
        <v/>
      </c>
      <c r="BU2906" s="42" t="str">
        <f t="shared" si="2167"/>
        <v/>
      </c>
      <c r="BV2906" s="66" t="str">
        <f t="shared" si="2168"/>
        <v/>
      </c>
      <c r="BX2906" s="64" t="str">
        <f t="shared" si="2169"/>
        <v/>
      </c>
      <c r="BY2906" s="65" t="str">
        <f t="shared" si="2170"/>
        <v/>
      </c>
      <c r="BZ2906" s="65" t="str">
        <f t="shared" si="2171"/>
        <v/>
      </c>
      <c r="CA2906" s="65" t="str">
        <f t="shared" si="2172"/>
        <v/>
      </c>
      <c r="CB2906" s="65" t="str">
        <f t="shared" si="2173"/>
        <v/>
      </c>
      <c r="CC2906" s="65" t="str">
        <f t="shared" si="2174"/>
        <v/>
      </c>
      <c r="CD2906" s="65" t="str">
        <f t="shared" si="2175"/>
        <v/>
      </c>
      <c r="CE2906" s="65" t="str">
        <f t="shared" si="2176"/>
        <v/>
      </c>
      <c r="CF2906" s="65" t="str">
        <f t="shared" si="2177"/>
        <v/>
      </c>
      <c r="CG2906" s="66" t="str">
        <f t="shared" si="2178"/>
        <v/>
      </c>
      <c r="CI2906" s="42" t="str">
        <f t="shared" si="2179"/>
        <v/>
      </c>
      <c r="CK2906" s="92" t="str">
        <f t="shared" si="2180"/>
        <v/>
      </c>
      <c r="CL2906" s="65" t="str">
        <f t="shared" si="2181"/>
        <v/>
      </c>
      <c r="CM2906" s="93" t="str">
        <f t="shared" si="2182"/>
        <v/>
      </c>
      <c r="CN2906" s="101" t="str">
        <f t="shared" si="2151"/>
        <v/>
      </c>
      <c r="CP2906" s="92" t="str">
        <f t="shared" si="2183"/>
        <v/>
      </c>
      <c r="CQ2906" s="65" t="str">
        <f t="shared" si="2184"/>
        <v/>
      </c>
      <c r="CR2906" s="93" t="str">
        <f t="shared" si="2185"/>
        <v/>
      </c>
      <c r="CS2906" s="101" t="str">
        <f t="shared" si="2186"/>
        <v/>
      </c>
    </row>
    <row r="2907" spans="1:97" x14ac:dyDescent="0.25">
      <c r="A2907" s="51"/>
      <c r="B2907" s="15" t="str">
        <f t="shared" si="2150"/>
        <v/>
      </c>
      <c r="C2907" s="15" t="str">
        <f t="shared" si="2152"/>
        <v/>
      </c>
      <c r="D2907" s="51"/>
      <c r="E2907" s="137"/>
      <c r="F2907" s="138"/>
      <c r="G2907" s="139"/>
      <c r="H2907" s="138"/>
      <c r="I2907" s="140"/>
      <c r="J2907" s="138"/>
      <c r="K2907" s="141"/>
      <c r="L2907" s="139"/>
      <c r="M2907" s="142"/>
      <c r="N2907" s="142"/>
      <c r="O2907" s="143"/>
      <c r="P2907" s="144"/>
      <c r="Q2907" s="144"/>
      <c r="R2907" s="144"/>
      <c r="S2907" s="144"/>
      <c r="T2907" s="144"/>
      <c r="U2907" s="144"/>
      <c r="V2907" s="144"/>
      <c r="W2907" s="144"/>
      <c r="X2907" s="145"/>
      <c r="Y2907" s="51"/>
      <c r="Z2907" s="13" t="str">
        <f t="shared" si="2153"/>
        <v/>
      </c>
      <c r="AA2907" s="51"/>
      <c r="AE2907" s="42" t="str">
        <f t="shared" si="2154"/>
        <v/>
      </c>
      <c r="AF2907" s="42" t="str">
        <f>IF($I2907="", "", IF(COUNTIF($I$10:$I2906, I2907)&gt;0, "", SUMIF($I$10:$I$3009, $I2907, $AE$10:$AE$3009)))</f>
        <v/>
      </c>
      <c r="AG2907" s="45" t="str">
        <f>IF($AF2907="", "", COUNTIF($AF$10:$AF$3009, "&gt;"&amp;AF2907)+1+COUNTIF($AF$10:$AF2907, $AF2907)-1)</f>
        <v/>
      </c>
      <c r="AI2907" s="42" t="str">
        <f t="shared" si="2155"/>
        <v/>
      </c>
      <c r="AK2907" s="15" t="str">
        <f t="shared" si="2156"/>
        <v/>
      </c>
      <c r="AM2907" s="64" t="str">
        <f t="shared" si="2157"/>
        <v/>
      </c>
      <c r="AN2907" s="65" t="str">
        <f t="shared" si="2158"/>
        <v/>
      </c>
      <c r="AO2907" s="65" t="str">
        <f t="shared" si="2159"/>
        <v/>
      </c>
      <c r="AP2907" s="65" t="str">
        <f t="shared" si="2160"/>
        <v/>
      </c>
      <c r="AQ2907" s="65" t="str">
        <f t="shared" si="2161"/>
        <v/>
      </c>
      <c r="AR2907" s="65" t="str">
        <f t="shared" si="2162"/>
        <v/>
      </c>
      <c r="AS2907" s="65" t="str">
        <f t="shared" si="2163"/>
        <v/>
      </c>
      <c r="AT2907" s="65" t="str">
        <f t="shared" si="2164"/>
        <v/>
      </c>
      <c r="AU2907" s="65" t="str">
        <f t="shared" si="2165"/>
        <v/>
      </c>
      <c r="AV2907" s="66" t="str">
        <f t="shared" si="2166"/>
        <v/>
      </c>
      <c r="AX2907" s="73" t="str">
        <f t="shared" si="2187"/>
        <v/>
      </c>
      <c r="AY2907" s="74" t="str">
        <f t="shared" si="2190"/>
        <v/>
      </c>
      <c r="AZ2907" s="74" t="str">
        <f t="shared" si="2190"/>
        <v/>
      </c>
      <c r="BA2907" s="74" t="str">
        <f t="shared" si="2190"/>
        <v/>
      </c>
      <c r="BB2907" s="74" t="str">
        <f t="shared" si="2190"/>
        <v/>
      </c>
      <c r="BC2907" s="74" t="str">
        <f t="shared" si="2190"/>
        <v/>
      </c>
      <c r="BD2907" s="74" t="str">
        <f t="shared" si="2190"/>
        <v/>
      </c>
      <c r="BE2907" s="74" t="str">
        <f t="shared" si="2190"/>
        <v/>
      </c>
      <c r="BF2907" s="74" t="str">
        <f t="shared" si="2190"/>
        <v/>
      </c>
      <c r="BG2907" s="75" t="str">
        <f t="shared" si="2190"/>
        <v/>
      </c>
      <c r="BI2907" s="73" t="str">
        <f t="shared" si="2188"/>
        <v/>
      </c>
      <c r="BJ2907" s="74" t="str">
        <f t="shared" si="2148"/>
        <v/>
      </c>
      <c r="BK2907" s="74" t="str">
        <f t="shared" si="2148"/>
        <v/>
      </c>
      <c r="BL2907" s="74" t="str">
        <f t="shared" si="2148"/>
        <v/>
      </c>
      <c r="BM2907" s="74" t="str">
        <f t="shared" si="2148"/>
        <v/>
      </c>
      <c r="BN2907" s="74" t="str">
        <f t="shared" si="2148"/>
        <v/>
      </c>
      <c r="BO2907" s="74" t="str">
        <f t="shared" si="2148"/>
        <v/>
      </c>
      <c r="BP2907" s="74" t="str">
        <f t="shared" si="2148"/>
        <v/>
      </c>
      <c r="BQ2907" s="74" t="str">
        <f t="shared" si="2148"/>
        <v/>
      </c>
      <c r="BR2907" s="75" t="str">
        <f t="shared" si="2148"/>
        <v/>
      </c>
      <c r="BU2907" s="42" t="str">
        <f t="shared" si="2167"/>
        <v/>
      </c>
      <c r="BV2907" s="66" t="str">
        <f t="shared" si="2168"/>
        <v/>
      </c>
      <c r="BX2907" s="64" t="str">
        <f t="shared" si="2169"/>
        <v/>
      </c>
      <c r="BY2907" s="65" t="str">
        <f t="shared" si="2170"/>
        <v/>
      </c>
      <c r="BZ2907" s="65" t="str">
        <f t="shared" si="2171"/>
        <v/>
      </c>
      <c r="CA2907" s="65" t="str">
        <f t="shared" si="2172"/>
        <v/>
      </c>
      <c r="CB2907" s="65" t="str">
        <f t="shared" si="2173"/>
        <v/>
      </c>
      <c r="CC2907" s="65" t="str">
        <f t="shared" si="2174"/>
        <v/>
      </c>
      <c r="CD2907" s="65" t="str">
        <f t="shared" si="2175"/>
        <v/>
      </c>
      <c r="CE2907" s="65" t="str">
        <f t="shared" si="2176"/>
        <v/>
      </c>
      <c r="CF2907" s="65" t="str">
        <f t="shared" si="2177"/>
        <v/>
      </c>
      <c r="CG2907" s="66" t="str">
        <f t="shared" si="2178"/>
        <v/>
      </c>
      <c r="CI2907" s="42" t="str">
        <f t="shared" si="2179"/>
        <v/>
      </c>
      <c r="CK2907" s="92" t="str">
        <f t="shared" si="2180"/>
        <v/>
      </c>
      <c r="CL2907" s="65" t="str">
        <f t="shared" si="2181"/>
        <v/>
      </c>
      <c r="CM2907" s="93" t="str">
        <f t="shared" si="2182"/>
        <v/>
      </c>
      <c r="CN2907" s="101" t="str">
        <f t="shared" si="2151"/>
        <v/>
      </c>
      <c r="CP2907" s="92" t="str">
        <f t="shared" si="2183"/>
        <v/>
      </c>
      <c r="CQ2907" s="65" t="str">
        <f t="shared" si="2184"/>
        <v/>
      </c>
      <c r="CR2907" s="93" t="str">
        <f t="shared" si="2185"/>
        <v/>
      </c>
      <c r="CS2907" s="101" t="str">
        <f t="shared" si="2186"/>
        <v/>
      </c>
    </row>
    <row r="2908" spans="1:97" x14ac:dyDescent="0.25">
      <c r="A2908" s="51"/>
      <c r="B2908" s="15" t="str">
        <f t="shared" si="2150"/>
        <v/>
      </c>
      <c r="C2908" s="15" t="str">
        <f t="shared" si="2152"/>
        <v/>
      </c>
      <c r="D2908" s="51"/>
      <c r="E2908" s="137"/>
      <c r="F2908" s="138"/>
      <c r="G2908" s="139"/>
      <c r="H2908" s="138"/>
      <c r="I2908" s="140"/>
      <c r="J2908" s="138"/>
      <c r="K2908" s="141"/>
      <c r="L2908" s="139"/>
      <c r="M2908" s="142"/>
      <c r="N2908" s="142"/>
      <c r="O2908" s="143"/>
      <c r="P2908" s="144"/>
      <c r="Q2908" s="144"/>
      <c r="R2908" s="144"/>
      <c r="S2908" s="144"/>
      <c r="T2908" s="144"/>
      <c r="U2908" s="144"/>
      <c r="V2908" s="144"/>
      <c r="W2908" s="144"/>
      <c r="X2908" s="145"/>
      <c r="Y2908" s="51"/>
      <c r="Z2908" s="13" t="str">
        <f t="shared" si="2153"/>
        <v/>
      </c>
      <c r="AA2908" s="51"/>
      <c r="AE2908" s="42" t="str">
        <f t="shared" si="2154"/>
        <v/>
      </c>
      <c r="AF2908" s="42" t="str">
        <f>IF($I2908="", "", IF(COUNTIF($I$10:$I2907, I2908)&gt;0, "", SUMIF($I$10:$I$3009, $I2908, $AE$10:$AE$3009)))</f>
        <v/>
      </c>
      <c r="AG2908" s="45" t="str">
        <f>IF($AF2908="", "", COUNTIF($AF$10:$AF$3009, "&gt;"&amp;AF2908)+1+COUNTIF($AF$10:$AF2908, $AF2908)-1)</f>
        <v/>
      </c>
      <c r="AI2908" s="42" t="str">
        <f t="shared" si="2155"/>
        <v/>
      </c>
      <c r="AK2908" s="15" t="str">
        <f t="shared" si="2156"/>
        <v/>
      </c>
      <c r="AM2908" s="64" t="str">
        <f t="shared" si="2157"/>
        <v/>
      </c>
      <c r="AN2908" s="65" t="str">
        <f t="shared" si="2158"/>
        <v/>
      </c>
      <c r="AO2908" s="65" t="str">
        <f t="shared" si="2159"/>
        <v/>
      </c>
      <c r="AP2908" s="65" t="str">
        <f t="shared" si="2160"/>
        <v/>
      </c>
      <c r="AQ2908" s="65" t="str">
        <f t="shared" si="2161"/>
        <v/>
      </c>
      <c r="AR2908" s="65" t="str">
        <f t="shared" si="2162"/>
        <v/>
      </c>
      <c r="AS2908" s="65" t="str">
        <f t="shared" si="2163"/>
        <v/>
      </c>
      <c r="AT2908" s="65" t="str">
        <f t="shared" si="2164"/>
        <v/>
      </c>
      <c r="AU2908" s="65" t="str">
        <f t="shared" si="2165"/>
        <v/>
      </c>
      <c r="AV2908" s="66" t="str">
        <f t="shared" si="2166"/>
        <v/>
      </c>
      <c r="AX2908" s="73" t="str">
        <f t="shared" si="2187"/>
        <v/>
      </c>
      <c r="AY2908" s="74" t="str">
        <f t="shared" si="2190"/>
        <v/>
      </c>
      <c r="AZ2908" s="74" t="str">
        <f t="shared" si="2190"/>
        <v/>
      </c>
      <c r="BA2908" s="74" t="str">
        <f t="shared" si="2190"/>
        <v/>
      </c>
      <c r="BB2908" s="74" t="str">
        <f t="shared" si="2190"/>
        <v/>
      </c>
      <c r="BC2908" s="74" t="str">
        <f t="shared" si="2190"/>
        <v/>
      </c>
      <c r="BD2908" s="74" t="str">
        <f t="shared" si="2190"/>
        <v/>
      </c>
      <c r="BE2908" s="74" t="str">
        <f t="shared" si="2190"/>
        <v/>
      </c>
      <c r="BF2908" s="74" t="str">
        <f t="shared" si="2190"/>
        <v/>
      </c>
      <c r="BG2908" s="75" t="str">
        <f t="shared" si="2190"/>
        <v/>
      </c>
      <c r="BI2908" s="73" t="str">
        <f t="shared" si="2188"/>
        <v/>
      </c>
      <c r="BJ2908" s="74" t="str">
        <f t="shared" si="2148"/>
        <v/>
      </c>
      <c r="BK2908" s="74" t="str">
        <f t="shared" si="2148"/>
        <v/>
      </c>
      <c r="BL2908" s="74" t="str">
        <f t="shared" si="2148"/>
        <v/>
      </c>
      <c r="BM2908" s="74" t="str">
        <f t="shared" si="2148"/>
        <v/>
      </c>
      <c r="BN2908" s="74" t="str">
        <f t="shared" si="2148"/>
        <v/>
      </c>
      <c r="BO2908" s="74" t="str">
        <f t="shared" si="2148"/>
        <v/>
      </c>
      <c r="BP2908" s="74" t="str">
        <f t="shared" si="2148"/>
        <v/>
      </c>
      <c r="BQ2908" s="74" t="str">
        <f t="shared" ref="BJ2908:BR2937" si="2191">IFERROR(IF(BQ$9="", "", IF($H2908=BQ$9, $AE2908-$L2908, "")), "")</f>
        <v/>
      </c>
      <c r="BR2908" s="75" t="str">
        <f t="shared" si="2191"/>
        <v/>
      </c>
      <c r="BU2908" s="42" t="str">
        <f t="shared" si="2167"/>
        <v/>
      </c>
      <c r="BV2908" s="66" t="str">
        <f t="shared" si="2168"/>
        <v/>
      </c>
      <c r="BX2908" s="64" t="str">
        <f t="shared" si="2169"/>
        <v/>
      </c>
      <c r="BY2908" s="65" t="str">
        <f t="shared" si="2170"/>
        <v/>
      </c>
      <c r="BZ2908" s="65" t="str">
        <f t="shared" si="2171"/>
        <v/>
      </c>
      <c r="CA2908" s="65" t="str">
        <f t="shared" si="2172"/>
        <v/>
      </c>
      <c r="CB2908" s="65" t="str">
        <f t="shared" si="2173"/>
        <v/>
      </c>
      <c r="CC2908" s="65" t="str">
        <f t="shared" si="2174"/>
        <v/>
      </c>
      <c r="CD2908" s="65" t="str">
        <f t="shared" si="2175"/>
        <v/>
      </c>
      <c r="CE2908" s="65" t="str">
        <f t="shared" si="2176"/>
        <v/>
      </c>
      <c r="CF2908" s="65" t="str">
        <f t="shared" si="2177"/>
        <v/>
      </c>
      <c r="CG2908" s="66" t="str">
        <f t="shared" si="2178"/>
        <v/>
      </c>
      <c r="CI2908" s="42" t="str">
        <f t="shared" si="2179"/>
        <v/>
      </c>
      <c r="CK2908" s="92" t="str">
        <f t="shared" si="2180"/>
        <v/>
      </c>
      <c r="CL2908" s="65" t="str">
        <f t="shared" si="2181"/>
        <v/>
      </c>
      <c r="CM2908" s="93" t="str">
        <f t="shared" si="2182"/>
        <v/>
      </c>
      <c r="CN2908" s="101" t="str">
        <f t="shared" si="2151"/>
        <v/>
      </c>
      <c r="CP2908" s="92" t="str">
        <f t="shared" si="2183"/>
        <v/>
      </c>
      <c r="CQ2908" s="65" t="str">
        <f t="shared" si="2184"/>
        <v/>
      </c>
      <c r="CR2908" s="93" t="str">
        <f t="shared" si="2185"/>
        <v/>
      </c>
      <c r="CS2908" s="101" t="str">
        <f t="shared" si="2186"/>
        <v/>
      </c>
    </row>
    <row r="2909" spans="1:97" x14ac:dyDescent="0.25">
      <c r="A2909" s="51"/>
      <c r="B2909" s="15" t="str">
        <f t="shared" si="2150"/>
        <v/>
      </c>
      <c r="C2909" s="15" t="str">
        <f t="shared" si="2152"/>
        <v/>
      </c>
      <c r="D2909" s="51"/>
      <c r="E2909" s="137"/>
      <c r="F2909" s="138"/>
      <c r="G2909" s="139"/>
      <c r="H2909" s="138"/>
      <c r="I2909" s="140"/>
      <c r="J2909" s="138"/>
      <c r="K2909" s="141"/>
      <c r="L2909" s="139"/>
      <c r="M2909" s="142"/>
      <c r="N2909" s="142"/>
      <c r="O2909" s="143"/>
      <c r="P2909" s="144"/>
      <c r="Q2909" s="144"/>
      <c r="R2909" s="144"/>
      <c r="S2909" s="144"/>
      <c r="T2909" s="144"/>
      <c r="U2909" s="144"/>
      <c r="V2909" s="144"/>
      <c r="W2909" s="144"/>
      <c r="X2909" s="145"/>
      <c r="Y2909" s="51"/>
      <c r="Z2909" s="13" t="str">
        <f t="shared" si="2153"/>
        <v/>
      </c>
      <c r="AA2909" s="51"/>
      <c r="AE2909" s="42" t="str">
        <f t="shared" si="2154"/>
        <v/>
      </c>
      <c r="AF2909" s="42" t="str">
        <f>IF($I2909="", "", IF(COUNTIF($I$10:$I2908, I2909)&gt;0, "", SUMIF($I$10:$I$3009, $I2909, $AE$10:$AE$3009)))</f>
        <v/>
      </c>
      <c r="AG2909" s="45" t="str">
        <f>IF($AF2909="", "", COUNTIF($AF$10:$AF$3009, "&gt;"&amp;AF2909)+1+COUNTIF($AF$10:$AF2909, $AF2909)-1)</f>
        <v/>
      </c>
      <c r="AI2909" s="42" t="str">
        <f t="shared" si="2155"/>
        <v/>
      </c>
      <c r="AK2909" s="15" t="str">
        <f t="shared" si="2156"/>
        <v/>
      </c>
      <c r="AM2909" s="64" t="str">
        <f t="shared" si="2157"/>
        <v/>
      </c>
      <c r="AN2909" s="65" t="str">
        <f t="shared" si="2158"/>
        <v/>
      </c>
      <c r="AO2909" s="65" t="str">
        <f t="shared" si="2159"/>
        <v/>
      </c>
      <c r="AP2909" s="65" t="str">
        <f t="shared" si="2160"/>
        <v/>
      </c>
      <c r="AQ2909" s="65" t="str">
        <f t="shared" si="2161"/>
        <v/>
      </c>
      <c r="AR2909" s="65" t="str">
        <f t="shared" si="2162"/>
        <v/>
      </c>
      <c r="AS2909" s="65" t="str">
        <f t="shared" si="2163"/>
        <v/>
      </c>
      <c r="AT2909" s="65" t="str">
        <f t="shared" si="2164"/>
        <v/>
      </c>
      <c r="AU2909" s="65" t="str">
        <f t="shared" si="2165"/>
        <v/>
      </c>
      <c r="AV2909" s="66" t="str">
        <f t="shared" si="2166"/>
        <v/>
      </c>
      <c r="AX2909" s="73" t="str">
        <f t="shared" si="2187"/>
        <v/>
      </c>
      <c r="AY2909" s="74" t="str">
        <f t="shared" si="2190"/>
        <v/>
      </c>
      <c r="AZ2909" s="74" t="str">
        <f t="shared" si="2190"/>
        <v/>
      </c>
      <c r="BA2909" s="74" t="str">
        <f t="shared" si="2190"/>
        <v/>
      </c>
      <c r="BB2909" s="74" t="str">
        <f t="shared" si="2190"/>
        <v/>
      </c>
      <c r="BC2909" s="74" t="str">
        <f t="shared" si="2190"/>
        <v/>
      </c>
      <c r="BD2909" s="74" t="str">
        <f t="shared" si="2190"/>
        <v/>
      </c>
      <c r="BE2909" s="74" t="str">
        <f t="shared" si="2190"/>
        <v/>
      </c>
      <c r="BF2909" s="74" t="str">
        <f t="shared" si="2190"/>
        <v/>
      </c>
      <c r="BG2909" s="75" t="str">
        <f t="shared" si="2190"/>
        <v/>
      </c>
      <c r="BI2909" s="73" t="str">
        <f t="shared" si="2188"/>
        <v/>
      </c>
      <c r="BJ2909" s="74" t="str">
        <f t="shared" si="2191"/>
        <v/>
      </c>
      <c r="BK2909" s="74" t="str">
        <f t="shared" si="2191"/>
        <v/>
      </c>
      <c r="BL2909" s="74" t="str">
        <f t="shared" si="2191"/>
        <v/>
      </c>
      <c r="BM2909" s="74" t="str">
        <f t="shared" si="2191"/>
        <v/>
      </c>
      <c r="BN2909" s="74" t="str">
        <f t="shared" si="2191"/>
        <v/>
      </c>
      <c r="BO2909" s="74" t="str">
        <f t="shared" si="2191"/>
        <v/>
      </c>
      <c r="BP2909" s="74" t="str">
        <f t="shared" si="2191"/>
        <v/>
      </c>
      <c r="BQ2909" s="74" t="str">
        <f t="shared" si="2191"/>
        <v/>
      </c>
      <c r="BR2909" s="75" t="str">
        <f t="shared" si="2191"/>
        <v/>
      </c>
      <c r="BU2909" s="42" t="str">
        <f t="shared" si="2167"/>
        <v/>
      </c>
      <c r="BV2909" s="66" t="str">
        <f t="shared" si="2168"/>
        <v/>
      </c>
      <c r="BX2909" s="64" t="str">
        <f t="shared" si="2169"/>
        <v/>
      </c>
      <c r="BY2909" s="65" t="str">
        <f t="shared" si="2170"/>
        <v/>
      </c>
      <c r="BZ2909" s="65" t="str">
        <f t="shared" si="2171"/>
        <v/>
      </c>
      <c r="CA2909" s="65" t="str">
        <f t="shared" si="2172"/>
        <v/>
      </c>
      <c r="CB2909" s="65" t="str">
        <f t="shared" si="2173"/>
        <v/>
      </c>
      <c r="CC2909" s="65" t="str">
        <f t="shared" si="2174"/>
        <v/>
      </c>
      <c r="CD2909" s="65" t="str">
        <f t="shared" si="2175"/>
        <v/>
      </c>
      <c r="CE2909" s="65" t="str">
        <f t="shared" si="2176"/>
        <v/>
      </c>
      <c r="CF2909" s="65" t="str">
        <f t="shared" si="2177"/>
        <v/>
      </c>
      <c r="CG2909" s="66" t="str">
        <f t="shared" si="2178"/>
        <v/>
      </c>
      <c r="CI2909" s="42" t="str">
        <f t="shared" si="2179"/>
        <v/>
      </c>
      <c r="CK2909" s="92" t="str">
        <f t="shared" si="2180"/>
        <v/>
      </c>
      <c r="CL2909" s="65" t="str">
        <f t="shared" si="2181"/>
        <v/>
      </c>
      <c r="CM2909" s="93" t="str">
        <f t="shared" si="2182"/>
        <v/>
      </c>
      <c r="CN2909" s="101" t="str">
        <f t="shared" si="2151"/>
        <v/>
      </c>
      <c r="CP2909" s="92" t="str">
        <f t="shared" si="2183"/>
        <v/>
      </c>
      <c r="CQ2909" s="65" t="str">
        <f t="shared" si="2184"/>
        <v/>
      </c>
      <c r="CR2909" s="93" t="str">
        <f t="shared" si="2185"/>
        <v/>
      </c>
      <c r="CS2909" s="101" t="str">
        <f t="shared" si="2186"/>
        <v/>
      </c>
    </row>
    <row r="2910" spans="1:97" x14ac:dyDescent="0.25">
      <c r="A2910" s="51"/>
      <c r="B2910" s="15" t="str">
        <f t="shared" si="2150"/>
        <v/>
      </c>
      <c r="C2910" s="15" t="str">
        <f t="shared" si="2152"/>
        <v/>
      </c>
      <c r="D2910" s="51"/>
      <c r="E2910" s="137"/>
      <c r="F2910" s="138"/>
      <c r="G2910" s="139"/>
      <c r="H2910" s="138"/>
      <c r="I2910" s="140"/>
      <c r="J2910" s="138"/>
      <c r="K2910" s="141"/>
      <c r="L2910" s="139"/>
      <c r="M2910" s="142"/>
      <c r="N2910" s="142"/>
      <c r="O2910" s="143"/>
      <c r="P2910" s="144"/>
      <c r="Q2910" s="144"/>
      <c r="R2910" s="144"/>
      <c r="S2910" s="144"/>
      <c r="T2910" s="144"/>
      <c r="U2910" s="144"/>
      <c r="V2910" s="144"/>
      <c r="W2910" s="144"/>
      <c r="X2910" s="145"/>
      <c r="Y2910" s="51"/>
      <c r="Z2910" s="13" t="str">
        <f t="shared" si="2153"/>
        <v/>
      </c>
      <c r="AA2910" s="51"/>
      <c r="AE2910" s="42" t="str">
        <f t="shared" si="2154"/>
        <v/>
      </c>
      <c r="AF2910" s="42" t="str">
        <f>IF($I2910="", "", IF(COUNTIF($I$10:$I2909, I2910)&gt;0, "", SUMIF($I$10:$I$3009, $I2910, $AE$10:$AE$3009)))</f>
        <v/>
      </c>
      <c r="AG2910" s="45" t="str">
        <f>IF($AF2910="", "", COUNTIF($AF$10:$AF$3009, "&gt;"&amp;AF2910)+1+COUNTIF($AF$10:$AF2910, $AF2910)-1)</f>
        <v/>
      </c>
      <c r="AI2910" s="42" t="str">
        <f t="shared" si="2155"/>
        <v/>
      </c>
      <c r="AK2910" s="15" t="str">
        <f t="shared" si="2156"/>
        <v/>
      </c>
      <c r="AM2910" s="64" t="str">
        <f t="shared" si="2157"/>
        <v/>
      </c>
      <c r="AN2910" s="65" t="str">
        <f t="shared" si="2158"/>
        <v/>
      </c>
      <c r="AO2910" s="65" t="str">
        <f t="shared" si="2159"/>
        <v/>
      </c>
      <c r="AP2910" s="65" t="str">
        <f t="shared" si="2160"/>
        <v/>
      </c>
      <c r="AQ2910" s="65" t="str">
        <f t="shared" si="2161"/>
        <v/>
      </c>
      <c r="AR2910" s="65" t="str">
        <f t="shared" si="2162"/>
        <v/>
      </c>
      <c r="AS2910" s="65" t="str">
        <f t="shared" si="2163"/>
        <v/>
      </c>
      <c r="AT2910" s="65" t="str">
        <f t="shared" si="2164"/>
        <v/>
      </c>
      <c r="AU2910" s="65" t="str">
        <f t="shared" si="2165"/>
        <v/>
      </c>
      <c r="AV2910" s="66" t="str">
        <f t="shared" si="2166"/>
        <v/>
      </c>
      <c r="AX2910" s="73" t="str">
        <f t="shared" si="2187"/>
        <v/>
      </c>
      <c r="AY2910" s="74" t="str">
        <f t="shared" si="2190"/>
        <v/>
      </c>
      <c r="AZ2910" s="74" t="str">
        <f t="shared" si="2190"/>
        <v/>
      </c>
      <c r="BA2910" s="74" t="str">
        <f t="shared" si="2190"/>
        <v/>
      </c>
      <c r="BB2910" s="74" t="str">
        <f t="shared" si="2190"/>
        <v/>
      </c>
      <c r="BC2910" s="74" t="str">
        <f t="shared" si="2190"/>
        <v/>
      </c>
      <c r="BD2910" s="74" t="str">
        <f t="shared" si="2190"/>
        <v/>
      </c>
      <c r="BE2910" s="74" t="str">
        <f t="shared" si="2190"/>
        <v/>
      </c>
      <c r="BF2910" s="74" t="str">
        <f t="shared" si="2190"/>
        <v/>
      </c>
      <c r="BG2910" s="75" t="str">
        <f t="shared" si="2190"/>
        <v/>
      </c>
      <c r="BI2910" s="73" t="str">
        <f t="shared" si="2188"/>
        <v/>
      </c>
      <c r="BJ2910" s="74" t="str">
        <f t="shared" si="2191"/>
        <v/>
      </c>
      <c r="BK2910" s="74" t="str">
        <f t="shared" si="2191"/>
        <v/>
      </c>
      <c r="BL2910" s="74" t="str">
        <f t="shared" si="2191"/>
        <v/>
      </c>
      <c r="BM2910" s="74" t="str">
        <f t="shared" si="2191"/>
        <v/>
      </c>
      <c r="BN2910" s="74" t="str">
        <f t="shared" si="2191"/>
        <v/>
      </c>
      <c r="BO2910" s="74" t="str">
        <f t="shared" si="2191"/>
        <v/>
      </c>
      <c r="BP2910" s="74" t="str">
        <f t="shared" si="2191"/>
        <v/>
      </c>
      <c r="BQ2910" s="74" t="str">
        <f t="shared" si="2191"/>
        <v/>
      </c>
      <c r="BR2910" s="75" t="str">
        <f t="shared" si="2191"/>
        <v/>
      </c>
      <c r="BU2910" s="42" t="str">
        <f t="shared" si="2167"/>
        <v/>
      </c>
      <c r="BV2910" s="66" t="str">
        <f t="shared" si="2168"/>
        <v/>
      </c>
      <c r="BX2910" s="64" t="str">
        <f t="shared" si="2169"/>
        <v/>
      </c>
      <c r="BY2910" s="65" t="str">
        <f t="shared" si="2170"/>
        <v/>
      </c>
      <c r="BZ2910" s="65" t="str">
        <f t="shared" si="2171"/>
        <v/>
      </c>
      <c r="CA2910" s="65" t="str">
        <f t="shared" si="2172"/>
        <v/>
      </c>
      <c r="CB2910" s="65" t="str">
        <f t="shared" si="2173"/>
        <v/>
      </c>
      <c r="CC2910" s="65" t="str">
        <f t="shared" si="2174"/>
        <v/>
      </c>
      <c r="CD2910" s="65" t="str">
        <f t="shared" si="2175"/>
        <v/>
      </c>
      <c r="CE2910" s="65" t="str">
        <f t="shared" si="2176"/>
        <v/>
      </c>
      <c r="CF2910" s="65" t="str">
        <f t="shared" si="2177"/>
        <v/>
      </c>
      <c r="CG2910" s="66" t="str">
        <f t="shared" si="2178"/>
        <v/>
      </c>
      <c r="CI2910" s="42" t="str">
        <f t="shared" si="2179"/>
        <v/>
      </c>
      <c r="CK2910" s="92" t="str">
        <f t="shared" si="2180"/>
        <v/>
      </c>
      <c r="CL2910" s="65" t="str">
        <f t="shared" si="2181"/>
        <v/>
      </c>
      <c r="CM2910" s="93" t="str">
        <f t="shared" si="2182"/>
        <v/>
      </c>
      <c r="CN2910" s="101" t="str">
        <f t="shared" si="2151"/>
        <v/>
      </c>
      <c r="CP2910" s="92" t="str">
        <f t="shared" si="2183"/>
        <v/>
      </c>
      <c r="CQ2910" s="65" t="str">
        <f t="shared" si="2184"/>
        <v/>
      </c>
      <c r="CR2910" s="93" t="str">
        <f t="shared" si="2185"/>
        <v/>
      </c>
      <c r="CS2910" s="101" t="str">
        <f t="shared" si="2186"/>
        <v/>
      </c>
    </row>
    <row r="2911" spans="1:97" x14ac:dyDescent="0.25">
      <c r="A2911" s="51"/>
      <c r="B2911" s="15" t="str">
        <f t="shared" si="2150"/>
        <v/>
      </c>
      <c r="C2911" s="15" t="str">
        <f t="shared" si="2152"/>
        <v/>
      </c>
      <c r="D2911" s="51"/>
      <c r="E2911" s="137"/>
      <c r="F2911" s="138"/>
      <c r="G2911" s="139"/>
      <c r="H2911" s="138"/>
      <c r="I2911" s="140"/>
      <c r="J2911" s="138"/>
      <c r="K2911" s="141"/>
      <c r="L2911" s="139"/>
      <c r="M2911" s="142"/>
      <c r="N2911" s="142"/>
      <c r="O2911" s="143"/>
      <c r="P2911" s="144"/>
      <c r="Q2911" s="144"/>
      <c r="R2911" s="144"/>
      <c r="S2911" s="144"/>
      <c r="T2911" s="144"/>
      <c r="U2911" s="144"/>
      <c r="V2911" s="144"/>
      <c r="W2911" s="144"/>
      <c r="X2911" s="145"/>
      <c r="Y2911" s="51"/>
      <c r="Z2911" s="13" t="str">
        <f t="shared" si="2153"/>
        <v/>
      </c>
      <c r="AA2911" s="51"/>
      <c r="AE2911" s="42" t="str">
        <f t="shared" si="2154"/>
        <v/>
      </c>
      <c r="AF2911" s="42" t="str">
        <f>IF($I2911="", "", IF(COUNTIF($I$10:$I2910, I2911)&gt;0, "", SUMIF($I$10:$I$3009, $I2911, $AE$10:$AE$3009)))</f>
        <v/>
      </c>
      <c r="AG2911" s="45" t="str">
        <f>IF($AF2911="", "", COUNTIF($AF$10:$AF$3009, "&gt;"&amp;AF2911)+1+COUNTIF($AF$10:$AF2911, $AF2911)-1)</f>
        <v/>
      </c>
      <c r="AI2911" s="42" t="str">
        <f t="shared" si="2155"/>
        <v/>
      </c>
      <c r="AK2911" s="15" t="str">
        <f t="shared" si="2156"/>
        <v/>
      </c>
      <c r="AM2911" s="64" t="str">
        <f t="shared" si="2157"/>
        <v/>
      </c>
      <c r="AN2911" s="65" t="str">
        <f t="shared" si="2158"/>
        <v/>
      </c>
      <c r="AO2911" s="65" t="str">
        <f t="shared" si="2159"/>
        <v/>
      </c>
      <c r="AP2911" s="65" t="str">
        <f t="shared" si="2160"/>
        <v/>
      </c>
      <c r="AQ2911" s="65" t="str">
        <f t="shared" si="2161"/>
        <v/>
      </c>
      <c r="AR2911" s="65" t="str">
        <f t="shared" si="2162"/>
        <v/>
      </c>
      <c r="AS2911" s="65" t="str">
        <f t="shared" si="2163"/>
        <v/>
      </c>
      <c r="AT2911" s="65" t="str">
        <f t="shared" si="2164"/>
        <v/>
      </c>
      <c r="AU2911" s="65" t="str">
        <f t="shared" si="2165"/>
        <v/>
      </c>
      <c r="AV2911" s="66" t="str">
        <f t="shared" si="2166"/>
        <v/>
      </c>
      <c r="AX2911" s="73" t="str">
        <f t="shared" si="2187"/>
        <v/>
      </c>
      <c r="AY2911" s="74" t="str">
        <f t="shared" si="2190"/>
        <v/>
      </c>
      <c r="AZ2911" s="74" t="str">
        <f t="shared" si="2190"/>
        <v/>
      </c>
      <c r="BA2911" s="74" t="str">
        <f t="shared" si="2190"/>
        <v/>
      </c>
      <c r="BB2911" s="74" t="str">
        <f t="shared" si="2190"/>
        <v/>
      </c>
      <c r="BC2911" s="74" t="str">
        <f t="shared" si="2190"/>
        <v/>
      </c>
      <c r="BD2911" s="74" t="str">
        <f t="shared" si="2190"/>
        <v/>
      </c>
      <c r="BE2911" s="74" t="str">
        <f t="shared" si="2190"/>
        <v/>
      </c>
      <c r="BF2911" s="74" t="str">
        <f t="shared" si="2190"/>
        <v/>
      </c>
      <c r="BG2911" s="75" t="str">
        <f t="shared" si="2190"/>
        <v/>
      </c>
      <c r="BI2911" s="73" t="str">
        <f t="shared" si="2188"/>
        <v/>
      </c>
      <c r="BJ2911" s="74" t="str">
        <f t="shared" si="2191"/>
        <v/>
      </c>
      <c r="BK2911" s="74" t="str">
        <f t="shared" si="2191"/>
        <v/>
      </c>
      <c r="BL2911" s="74" t="str">
        <f t="shared" si="2191"/>
        <v/>
      </c>
      <c r="BM2911" s="74" t="str">
        <f t="shared" si="2191"/>
        <v/>
      </c>
      <c r="BN2911" s="74" t="str">
        <f t="shared" si="2191"/>
        <v/>
      </c>
      <c r="BO2911" s="74" t="str">
        <f t="shared" si="2191"/>
        <v/>
      </c>
      <c r="BP2911" s="74" t="str">
        <f t="shared" si="2191"/>
        <v/>
      </c>
      <c r="BQ2911" s="74" t="str">
        <f t="shared" si="2191"/>
        <v/>
      </c>
      <c r="BR2911" s="75" t="str">
        <f t="shared" si="2191"/>
        <v/>
      </c>
      <c r="BU2911" s="42" t="str">
        <f t="shared" si="2167"/>
        <v/>
      </c>
      <c r="BV2911" s="66" t="str">
        <f t="shared" si="2168"/>
        <v/>
      </c>
      <c r="BX2911" s="64" t="str">
        <f t="shared" si="2169"/>
        <v/>
      </c>
      <c r="BY2911" s="65" t="str">
        <f t="shared" si="2170"/>
        <v/>
      </c>
      <c r="BZ2911" s="65" t="str">
        <f t="shared" si="2171"/>
        <v/>
      </c>
      <c r="CA2911" s="65" t="str">
        <f t="shared" si="2172"/>
        <v/>
      </c>
      <c r="CB2911" s="65" t="str">
        <f t="shared" si="2173"/>
        <v/>
      </c>
      <c r="CC2911" s="65" t="str">
        <f t="shared" si="2174"/>
        <v/>
      </c>
      <c r="CD2911" s="65" t="str">
        <f t="shared" si="2175"/>
        <v/>
      </c>
      <c r="CE2911" s="65" t="str">
        <f t="shared" si="2176"/>
        <v/>
      </c>
      <c r="CF2911" s="65" t="str">
        <f t="shared" si="2177"/>
        <v/>
      </c>
      <c r="CG2911" s="66" t="str">
        <f t="shared" si="2178"/>
        <v/>
      </c>
      <c r="CI2911" s="42" t="str">
        <f t="shared" si="2179"/>
        <v/>
      </c>
      <c r="CK2911" s="92" t="str">
        <f t="shared" si="2180"/>
        <v/>
      </c>
      <c r="CL2911" s="65" t="str">
        <f t="shared" si="2181"/>
        <v/>
      </c>
      <c r="CM2911" s="93" t="str">
        <f t="shared" si="2182"/>
        <v/>
      </c>
      <c r="CN2911" s="101" t="str">
        <f t="shared" si="2151"/>
        <v/>
      </c>
      <c r="CP2911" s="92" t="str">
        <f t="shared" si="2183"/>
        <v/>
      </c>
      <c r="CQ2911" s="65" t="str">
        <f t="shared" si="2184"/>
        <v/>
      </c>
      <c r="CR2911" s="93" t="str">
        <f t="shared" si="2185"/>
        <v/>
      </c>
      <c r="CS2911" s="101" t="str">
        <f t="shared" si="2186"/>
        <v/>
      </c>
    </row>
    <row r="2912" spans="1:97" x14ac:dyDescent="0.25">
      <c r="A2912" s="51"/>
      <c r="B2912" s="15" t="str">
        <f t="shared" si="2150"/>
        <v/>
      </c>
      <c r="C2912" s="15" t="str">
        <f t="shared" si="2152"/>
        <v/>
      </c>
      <c r="D2912" s="51"/>
      <c r="E2912" s="137"/>
      <c r="F2912" s="138"/>
      <c r="G2912" s="139"/>
      <c r="H2912" s="138"/>
      <c r="I2912" s="140"/>
      <c r="J2912" s="138"/>
      <c r="K2912" s="141"/>
      <c r="L2912" s="139"/>
      <c r="M2912" s="142"/>
      <c r="N2912" s="142"/>
      <c r="O2912" s="143"/>
      <c r="P2912" s="144"/>
      <c r="Q2912" s="144"/>
      <c r="R2912" s="144"/>
      <c r="S2912" s="144"/>
      <c r="T2912" s="144"/>
      <c r="U2912" s="144"/>
      <c r="V2912" s="144"/>
      <c r="W2912" s="144"/>
      <c r="X2912" s="145"/>
      <c r="Y2912" s="51"/>
      <c r="Z2912" s="13" t="str">
        <f t="shared" si="2153"/>
        <v/>
      </c>
      <c r="AA2912" s="51"/>
      <c r="AE2912" s="42" t="str">
        <f t="shared" si="2154"/>
        <v/>
      </c>
      <c r="AF2912" s="42" t="str">
        <f>IF($I2912="", "", IF(COUNTIF($I$10:$I2911, I2912)&gt;0, "", SUMIF($I$10:$I$3009, $I2912, $AE$10:$AE$3009)))</f>
        <v/>
      </c>
      <c r="AG2912" s="45" t="str">
        <f>IF($AF2912="", "", COUNTIF($AF$10:$AF$3009, "&gt;"&amp;AF2912)+1+COUNTIF($AF$10:$AF2912, $AF2912)-1)</f>
        <v/>
      </c>
      <c r="AI2912" s="42" t="str">
        <f t="shared" si="2155"/>
        <v/>
      </c>
      <c r="AK2912" s="15" t="str">
        <f t="shared" si="2156"/>
        <v/>
      </c>
      <c r="AM2912" s="64" t="str">
        <f t="shared" si="2157"/>
        <v/>
      </c>
      <c r="AN2912" s="65" t="str">
        <f t="shared" si="2158"/>
        <v/>
      </c>
      <c r="AO2912" s="65" t="str">
        <f t="shared" si="2159"/>
        <v/>
      </c>
      <c r="AP2912" s="65" t="str">
        <f t="shared" si="2160"/>
        <v/>
      </c>
      <c r="AQ2912" s="65" t="str">
        <f t="shared" si="2161"/>
        <v/>
      </c>
      <c r="AR2912" s="65" t="str">
        <f t="shared" si="2162"/>
        <v/>
      </c>
      <c r="AS2912" s="65" t="str">
        <f t="shared" si="2163"/>
        <v/>
      </c>
      <c r="AT2912" s="65" t="str">
        <f t="shared" si="2164"/>
        <v/>
      </c>
      <c r="AU2912" s="65" t="str">
        <f t="shared" si="2165"/>
        <v/>
      </c>
      <c r="AV2912" s="66" t="str">
        <f t="shared" si="2166"/>
        <v/>
      </c>
      <c r="AX2912" s="73" t="str">
        <f t="shared" si="2187"/>
        <v/>
      </c>
      <c r="AY2912" s="74" t="str">
        <f t="shared" si="2190"/>
        <v/>
      </c>
      <c r="AZ2912" s="74" t="str">
        <f t="shared" si="2190"/>
        <v/>
      </c>
      <c r="BA2912" s="74" t="str">
        <f t="shared" si="2190"/>
        <v/>
      </c>
      <c r="BB2912" s="74" t="str">
        <f t="shared" si="2190"/>
        <v/>
      </c>
      <c r="BC2912" s="74" t="str">
        <f t="shared" si="2190"/>
        <v/>
      </c>
      <c r="BD2912" s="74" t="str">
        <f t="shared" si="2190"/>
        <v/>
      </c>
      <c r="BE2912" s="74" t="str">
        <f t="shared" si="2190"/>
        <v/>
      </c>
      <c r="BF2912" s="74" t="str">
        <f t="shared" si="2190"/>
        <v/>
      </c>
      <c r="BG2912" s="75" t="str">
        <f t="shared" si="2190"/>
        <v/>
      </c>
      <c r="BI2912" s="73" t="str">
        <f t="shared" si="2188"/>
        <v/>
      </c>
      <c r="BJ2912" s="74" t="str">
        <f t="shared" si="2191"/>
        <v/>
      </c>
      <c r="BK2912" s="74" t="str">
        <f t="shared" si="2191"/>
        <v/>
      </c>
      <c r="BL2912" s="74" t="str">
        <f t="shared" si="2191"/>
        <v/>
      </c>
      <c r="BM2912" s="74" t="str">
        <f t="shared" si="2191"/>
        <v/>
      </c>
      <c r="BN2912" s="74" t="str">
        <f t="shared" si="2191"/>
        <v/>
      </c>
      <c r="BO2912" s="74" t="str">
        <f t="shared" si="2191"/>
        <v/>
      </c>
      <c r="BP2912" s="74" t="str">
        <f t="shared" si="2191"/>
        <v/>
      </c>
      <c r="BQ2912" s="74" t="str">
        <f t="shared" si="2191"/>
        <v/>
      </c>
      <c r="BR2912" s="75" t="str">
        <f t="shared" si="2191"/>
        <v/>
      </c>
      <c r="BU2912" s="42" t="str">
        <f t="shared" si="2167"/>
        <v/>
      </c>
      <c r="BV2912" s="66" t="str">
        <f t="shared" si="2168"/>
        <v/>
      </c>
      <c r="BX2912" s="64" t="str">
        <f t="shared" si="2169"/>
        <v/>
      </c>
      <c r="BY2912" s="65" t="str">
        <f t="shared" si="2170"/>
        <v/>
      </c>
      <c r="BZ2912" s="65" t="str">
        <f t="shared" si="2171"/>
        <v/>
      </c>
      <c r="CA2912" s="65" t="str">
        <f t="shared" si="2172"/>
        <v/>
      </c>
      <c r="CB2912" s="65" t="str">
        <f t="shared" si="2173"/>
        <v/>
      </c>
      <c r="CC2912" s="65" t="str">
        <f t="shared" si="2174"/>
        <v/>
      </c>
      <c r="CD2912" s="65" t="str">
        <f t="shared" si="2175"/>
        <v/>
      </c>
      <c r="CE2912" s="65" t="str">
        <f t="shared" si="2176"/>
        <v/>
      </c>
      <c r="CF2912" s="65" t="str">
        <f t="shared" si="2177"/>
        <v/>
      </c>
      <c r="CG2912" s="66" t="str">
        <f t="shared" si="2178"/>
        <v/>
      </c>
      <c r="CI2912" s="42" t="str">
        <f t="shared" si="2179"/>
        <v/>
      </c>
      <c r="CK2912" s="92" t="str">
        <f t="shared" si="2180"/>
        <v/>
      </c>
      <c r="CL2912" s="65" t="str">
        <f t="shared" si="2181"/>
        <v/>
      </c>
      <c r="CM2912" s="93" t="str">
        <f t="shared" si="2182"/>
        <v/>
      </c>
      <c r="CN2912" s="101" t="str">
        <f t="shared" si="2151"/>
        <v/>
      </c>
      <c r="CP2912" s="92" t="str">
        <f t="shared" si="2183"/>
        <v/>
      </c>
      <c r="CQ2912" s="65" t="str">
        <f t="shared" si="2184"/>
        <v/>
      </c>
      <c r="CR2912" s="93" t="str">
        <f t="shared" si="2185"/>
        <v/>
      </c>
      <c r="CS2912" s="101" t="str">
        <f t="shared" si="2186"/>
        <v/>
      </c>
    </row>
    <row r="2913" spans="1:97" x14ac:dyDescent="0.25">
      <c r="A2913" s="51"/>
      <c r="B2913" s="15" t="str">
        <f t="shared" si="2150"/>
        <v/>
      </c>
      <c r="C2913" s="15" t="str">
        <f t="shared" si="2152"/>
        <v/>
      </c>
      <c r="D2913" s="51"/>
      <c r="E2913" s="137"/>
      <c r="F2913" s="138"/>
      <c r="G2913" s="139"/>
      <c r="H2913" s="138"/>
      <c r="I2913" s="140"/>
      <c r="J2913" s="138"/>
      <c r="K2913" s="141"/>
      <c r="L2913" s="139"/>
      <c r="M2913" s="142"/>
      <c r="N2913" s="142"/>
      <c r="O2913" s="143"/>
      <c r="P2913" s="144"/>
      <c r="Q2913" s="144"/>
      <c r="R2913" s="144"/>
      <c r="S2913" s="144"/>
      <c r="T2913" s="144"/>
      <c r="U2913" s="144"/>
      <c r="V2913" s="144"/>
      <c r="W2913" s="144"/>
      <c r="X2913" s="145"/>
      <c r="Y2913" s="51"/>
      <c r="Z2913" s="13" t="str">
        <f t="shared" si="2153"/>
        <v/>
      </c>
      <c r="AA2913" s="51"/>
      <c r="AE2913" s="42" t="str">
        <f t="shared" si="2154"/>
        <v/>
      </c>
      <c r="AF2913" s="42" t="str">
        <f>IF($I2913="", "", IF(COUNTIF($I$10:$I2912, I2913)&gt;0, "", SUMIF($I$10:$I$3009, $I2913, $AE$10:$AE$3009)))</f>
        <v/>
      </c>
      <c r="AG2913" s="45" t="str">
        <f>IF($AF2913="", "", COUNTIF($AF$10:$AF$3009, "&gt;"&amp;AF2913)+1+COUNTIF($AF$10:$AF2913, $AF2913)-1)</f>
        <v/>
      </c>
      <c r="AI2913" s="42" t="str">
        <f t="shared" si="2155"/>
        <v/>
      </c>
      <c r="AK2913" s="15" t="str">
        <f t="shared" si="2156"/>
        <v/>
      </c>
      <c r="AM2913" s="64" t="str">
        <f t="shared" si="2157"/>
        <v/>
      </c>
      <c r="AN2913" s="65" t="str">
        <f t="shared" si="2158"/>
        <v/>
      </c>
      <c r="AO2913" s="65" t="str">
        <f t="shared" si="2159"/>
        <v/>
      </c>
      <c r="AP2913" s="65" t="str">
        <f t="shared" si="2160"/>
        <v/>
      </c>
      <c r="AQ2913" s="65" t="str">
        <f t="shared" si="2161"/>
        <v/>
      </c>
      <c r="AR2913" s="65" t="str">
        <f t="shared" si="2162"/>
        <v/>
      </c>
      <c r="AS2913" s="65" t="str">
        <f t="shared" si="2163"/>
        <v/>
      </c>
      <c r="AT2913" s="65" t="str">
        <f t="shared" si="2164"/>
        <v/>
      </c>
      <c r="AU2913" s="65" t="str">
        <f t="shared" si="2165"/>
        <v/>
      </c>
      <c r="AV2913" s="66" t="str">
        <f t="shared" si="2166"/>
        <v/>
      </c>
      <c r="AX2913" s="73" t="str">
        <f t="shared" si="2187"/>
        <v/>
      </c>
      <c r="AY2913" s="74" t="str">
        <f t="shared" si="2190"/>
        <v/>
      </c>
      <c r="AZ2913" s="74" t="str">
        <f t="shared" si="2190"/>
        <v/>
      </c>
      <c r="BA2913" s="74" t="str">
        <f t="shared" si="2190"/>
        <v/>
      </c>
      <c r="BB2913" s="74" t="str">
        <f t="shared" si="2190"/>
        <v/>
      </c>
      <c r="BC2913" s="74" t="str">
        <f t="shared" si="2190"/>
        <v/>
      </c>
      <c r="BD2913" s="74" t="str">
        <f t="shared" si="2190"/>
        <v/>
      </c>
      <c r="BE2913" s="74" t="str">
        <f t="shared" si="2190"/>
        <v/>
      </c>
      <c r="BF2913" s="74" t="str">
        <f t="shared" si="2190"/>
        <v/>
      </c>
      <c r="BG2913" s="75" t="str">
        <f t="shared" si="2190"/>
        <v/>
      </c>
      <c r="BI2913" s="73" t="str">
        <f t="shared" si="2188"/>
        <v/>
      </c>
      <c r="BJ2913" s="74" t="str">
        <f t="shared" si="2191"/>
        <v/>
      </c>
      <c r="BK2913" s="74" t="str">
        <f t="shared" si="2191"/>
        <v/>
      </c>
      <c r="BL2913" s="74" t="str">
        <f t="shared" si="2191"/>
        <v/>
      </c>
      <c r="BM2913" s="74" t="str">
        <f t="shared" si="2191"/>
        <v/>
      </c>
      <c r="BN2913" s="74" t="str">
        <f t="shared" si="2191"/>
        <v/>
      </c>
      <c r="BO2913" s="74" t="str">
        <f t="shared" si="2191"/>
        <v/>
      </c>
      <c r="BP2913" s="74" t="str">
        <f t="shared" si="2191"/>
        <v/>
      </c>
      <c r="BQ2913" s="74" t="str">
        <f t="shared" si="2191"/>
        <v/>
      </c>
      <c r="BR2913" s="75" t="str">
        <f t="shared" si="2191"/>
        <v/>
      </c>
      <c r="BU2913" s="42" t="str">
        <f t="shared" si="2167"/>
        <v/>
      </c>
      <c r="BV2913" s="66" t="str">
        <f t="shared" si="2168"/>
        <v/>
      </c>
      <c r="BX2913" s="64" t="str">
        <f t="shared" si="2169"/>
        <v/>
      </c>
      <c r="BY2913" s="65" t="str">
        <f t="shared" si="2170"/>
        <v/>
      </c>
      <c r="BZ2913" s="65" t="str">
        <f t="shared" si="2171"/>
        <v/>
      </c>
      <c r="CA2913" s="65" t="str">
        <f t="shared" si="2172"/>
        <v/>
      </c>
      <c r="CB2913" s="65" t="str">
        <f t="shared" si="2173"/>
        <v/>
      </c>
      <c r="CC2913" s="65" t="str">
        <f t="shared" si="2174"/>
        <v/>
      </c>
      <c r="CD2913" s="65" t="str">
        <f t="shared" si="2175"/>
        <v/>
      </c>
      <c r="CE2913" s="65" t="str">
        <f t="shared" si="2176"/>
        <v/>
      </c>
      <c r="CF2913" s="65" t="str">
        <f t="shared" si="2177"/>
        <v/>
      </c>
      <c r="CG2913" s="66" t="str">
        <f t="shared" si="2178"/>
        <v/>
      </c>
      <c r="CI2913" s="42" t="str">
        <f t="shared" si="2179"/>
        <v/>
      </c>
      <c r="CK2913" s="92" t="str">
        <f t="shared" si="2180"/>
        <v/>
      </c>
      <c r="CL2913" s="65" t="str">
        <f t="shared" si="2181"/>
        <v/>
      </c>
      <c r="CM2913" s="93" t="str">
        <f t="shared" si="2182"/>
        <v/>
      </c>
      <c r="CN2913" s="101" t="str">
        <f t="shared" si="2151"/>
        <v/>
      </c>
      <c r="CP2913" s="92" t="str">
        <f t="shared" si="2183"/>
        <v/>
      </c>
      <c r="CQ2913" s="65" t="str">
        <f t="shared" si="2184"/>
        <v/>
      </c>
      <c r="CR2913" s="93" t="str">
        <f t="shared" si="2185"/>
        <v/>
      </c>
      <c r="CS2913" s="101" t="str">
        <f t="shared" si="2186"/>
        <v/>
      </c>
    </row>
    <row r="2914" spans="1:97" x14ac:dyDescent="0.25">
      <c r="A2914" s="51"/>
      <c r="B2914" s="15" t="str">
        <f t="shared" si="2150"/>
        <v/>
      </c>
      <c r="C2914" s="15" t="str">
        <f t="shared" si="2152"/>
        <v/>
      </c>
      <c r="D2914" s="51"/>
      <c r="E2914" s="137"/>
      <c r="F2914" s="138"/>
      <c r="G2914" s="139"/>
      <c r="H2914" s="138"/>
      <c r="I2914" s="140"/>
      <c r="J2914" s="138"/>
      <c r="K2914" s="141"/>
      <c r="L2914" s="139"/>
      <c r="M2914" s="142"/>
      <c r="N2914" s="142"/>
      <c r="O2914" s="143"/>
      <c r="P2914" s="144"/>
      <c r="Q2914" s="144"/>
      <c r="R2914" s="144"/>
      <c r="S2914" s="144"/>
      <c r="T2914" s="144"/>
      <c r="U2914" s="144"/>
      <c r="V2914" s="144"/>
      <c r="W2914" s="144"/>
      <c r="X2914" s="145"/>
      <c r="Y2914" s="51"/>
      <c r="Z2914" s="13" t="str">
        <f t="shared" si="2153"/>
        <v/>
      </c>
      <c r="AA2914" s="51"/>
      <c r="AE2914" s="42" t="str">
        <f t="shared" si="2154"/>
        <v/>
      </c>
      <c r="AF2914" s="42" t="str">
        <f>IF($I2914="", "", IF(COUNTIF($I$10:$I2913, I2914)&gt;0, "", SUMIF($I$10:$I$3009, $I2914, $AE$10:$AE$3009)))</f>
        <v/>
      </c>
      <c r="AG2914" s="45" t="str">
        <f>IF($AF2914="", "", COUNTIF($AF$10:$AF$3009, "&gt;"&amp;AF2914)+1+COUNTIF($AF$10:$AF2914, $AF2914)-1)</f>
        <v/>
      </c>
      <c r="AI2914" s="42" t="str">
        <f t="shared" si="2155"/>
        <v/>
      </c>
      <c r="AK2914" s="15" t="str">
        <f t="shared" si="2156"/>
        <v/>
      </c>
      <c r="AM2914" s="64" t="str">
        <f t="shared" si="2157"/>
        <v/>
      </c>
      <c r="AN2914" s="65" t="str">
        <f t="shared" si="2158"/>
        <v/>
      </c>
      <c r="AO2914" s="65" t="str">
        <f t="shared" si="2159"/>
        <v/>
      </c>
      <c r="AP2914" s="65" t="str">
        <f t="shared" si="2160"/>
        <v/>
      </c>
      <c r="AQ2914" s="65" t="str">
        <f t="shared" si="2161"/>
        <v/>
      </c>
      <c r="AR2914" s="65" t="str">
        <f t="shared" si="2162"/>
        <v/>
      </c>
      <c r="AS2914" s="65" t="str">
        <f t="shared" si="2163"/>
        <v/>
      </c>
      <c r="AT2914" s="65" t="str">
        <f t="shared" si="2164"/>
        <v/>
      </c>
      <c r="AU2914" s="65" t="str">
        <f t="shared" si="2165"/>
        <v/>
      </c>
      <c r="AV2914" s="66" t="str">
        <f t="shared" si="2166"/>
        <v/>
      </c>
      <c r="AX2914" s="73" t="str">
        <f t="shared" si="2187"/>
        <v/>
      </c>
      <c r="AY2914" s="74" t="str">
        <f t="shared" si="2190"/>
        <v/>
      </c>
      <c r="AZ2914" s="74" t="str">
        <f t="shared" si="2190"/>
        <v/>
      </c>
      <c r="BA2914" s="74" t="str">
        <f t="shared" si="2190"/>
        <v/>
      </c>
      <c r="BB2914" s="74" t="str">
        <f t="shared" si="2190"/>
        <v/>
      </c>
      <c r="BC2914" s="74" t="str">
        <f t="shared" si="2190"/>
        <v/>
      </c>
      <c r="BD2914" s="74" t="str">
        <f t="shared" si="2190"/>
        <v/>
      </c>
      <c r="BE2914" s="74" t="str">
        <f t="shared" si="2190"/>
        <v/>
      </c>
      <c r="BF2914" s="74" t="str">
        <f t="shared" si="2190"/>
        <v/>
      </c>
      <c r="BG2914" s="75" t="str">
        <f t="shared" si="2190"/>
        <v/>
      </c>
      <c r="BI2914" s="73" t="str">
        <f t="shared" si="2188"/>
        <v/>
      </c>
      <c r="BJ2914" s="74" t="str">
        <f t="shared" si="2191"/>
        <v/>
      </c>
      <c r="BK2914" s="74" t="str">
        <f t="shared" si="2191"/>
        <v/>
      </c>
      <c r="BL2914" s="74" t="str">
        <f t="shared" si="2191"/>
        <v/>
      </c>
      <c r="BM2914" s="74" t="str">
        <f t="shared" si="2191"/>
        <v/>
      </c>
      <c r="BN2914" s="74" t="str">
        <f t="shared" si="2191"/>
        <v/>
      </c>
      <c r="BO2914" s="74" t="str">
        <f t="shared" si="2191"/>
        <v/>
      </c>
      <c r="BP2914" s="74" t="str">
        <f t="shared" si="2191"/>
        <v/>
      </c>
      <c r="BQ2914" s="74" t="str">
        <f t="shared" si="2191"/>
        <v/>
      </c>
      <c r="BR2914" s="75" t="str">
        <f t="shared" si="2191"/>
        <v/>
      </c>
      <c r="BU2914" s="42" t="str">
        <f t="shared" si="2167"/>
        <v/>
      </c>
      <c r="BV2914" s="66" t="str">
        <f t="shared" si="2168"/>
        <v/>
      </c>
      <c r="BX2914" s="64" t="str">
        <f t="shared" si="2169"/>
        <v/>
      </c>
      <c r="BY2914" s="65" t="str">
        <f t="shared" si="2170"/>
        <v/>
      </c>
      <c r="BZ2914" s="65" t="str">
        <f t="shared" si="2171"/>
        <v/>
      </c>
      <c r="CA2914" s="65" t="str">
        <f t="shared" si="2172"/>
        <v/>
      </c>
      <c r="CB2914" s="65" t="str">
        <f t="shared" si="2173"/>
        <v/>
      </c>
      <c r="CC2914" s="65" t="str">
        <f t="shared" si="2174"/>
        <v/>
      </c>
      <c r="CD2914" s="65" t="str">
        <f t="shared" si="2175"/>
        <v/>
      </c>
      <c r="CE2914" s="65" t="str">
        <f t="shared" si="2176"/>
        <v/>
      </c>
      <c r="CF2914" s="65" t="str">
        <f t="shared" si="2177"/>
        <v/>
      </c>
      <c r="CG2914" s="66" t="str">
        <f t="shared" si="2178"/>
        <v/>
      </c>
      <c r="CI2914" s="42" t="str">
        <f t="shared" si="2179"/>
        <v/>
      </c>
      <c r="CK2914" s="92" t="str">
        <f t="shared" si="2180"/>
        <v/>
      </c>
      <c r="CL2914" s="65" t="str">
        <f t="shared" si="2181"/>
        <v/>
      </c>
      <c r="CM2914" s="93" t="str">
        <f t="shared" si="2182"/>
        <v/>
      </c>
      <c r="CN2914" s="101" t="str">
        <f t="shared" si="2151"/>
        <v/>
      </c>
      <c r="CP2914" s="92" t="str">
        <f t="shared" si="2183"/>
        <v/>
      </c>
      <c r="CQ2914" s="65" t="str">
        <f t="shared" si="2184"/>
        <v/>
      </c>
      <c r="CR2914" s="93" t="str">
        <f t="shared" si="2185"/>
        <v/>
      </c>
      <c r="CS2914" s="101" t="str">
        <f t="shared" si="2186"/>
        <v/>
      </c>
    </row>
    <row r="2915" spans="1:97" x14ac:dyDescent="0.25">
      <c r="A2915" s="51"/>
      <c r="B2915" s="15" t="str">
        <f t="shared" si="2150"/>
        <v/>
      </c>
      <c r="C2915" s="15" t="str">
        <f t="shared" si="2152"/>
        <v/>
      </c>
      <c r="D2915" s="51"/>
      <c r="E2915" s="137"/>
      <c r="F2915" s="138"/>
      <c r="G2915" s="139"/>
      <c r="H2915" s="138"/>
      <c r="I2915" s="140"/>
      <c r="J2915" s="138"/>
      <c r="K2915" s="141"/>
      <c r="L2915" s="139"/>
      <c r="M2915" s="142"/>
      <c r="N2915" s="142"/>
      <c r="O2915" s="143"/>
      <c r="P2915" s="144"/>
      <c r="Q2915" s="144"/>
      <c r="R2915" s="144"/>
      <c r="S2915" s="144"/>
      <c r="T2915" s="144"/>
      <c r="U2915" s="144"/>
      <c r="V2915" s="144"/>
      <c r="W2915" s="144"/>
      <c r="X2915" s="145"/>
      <c r="Y2915" s="51"/>
      <c r="Z2915" s="13" t="str">
        <f t="shared" si="2153"/>
        <v/>
      </c>
      <c r="AA2915" s="51"/>
      <c r="AE2915" s="42" t="str">
        <f t="shared" si="2154"/>
        <v/>
      </c>
      <c r="AF2915" s="42" t="str">
        <f>IF($I2915="", "", IF(COUNTIF($I$10:$I2914, I2915)&gt;0, "", SUMIF($I$10:$I$3009, $I2915, $AE$10:$AE$3009)))</f>
        <v/>
      </c>
      <c r="AG2915" s="45" t="str">
        <f>IF($AF2915="", "", COUNTIF($AF$10:$AF$3009, "&gt;"&amp;AF2915)+1+COUNTIF($AF$10:$AF2915, $AF2915)-1)</f>
        <v/>
      </c>
      <c r="AI2915" s="42" t="str">
        <f t="shared" si="2155"/>
        <v/>
      </c>
      <c r="AK2915" s="15" t="str">
        <f t="shared" si="2156"/>
        <v/>
      </c>
      <c r="AM2915" s="64" t="str">
        <f t="shared" si="2157"/>
        <v/>
      </c>
      <c r="AN2915" s="65" t="str">
        <f t="shared" si="2158"/>
        <v/>
      </c>
      <c r="AO2915" s="65" t="str">
        <f t="shared" si="2159"/>
        <v/>
      </c>
      <c r="AP2915" s="65" t="str">
        <f t="shared" si="2160"/>
        <v/>
      </c>
      <c r="AQ2915" s="65" t="str">
        <f t="shared" si="2161"/>
        <v/>
      </c>
      <c r="AR2915" s="65" t="str">
        <f t="shared" si="2162"/>
        <v/>
      </c>
      <c r="AS2915" s="65" t="str">
        <f t="shared" si="2163"/>
        <v/>
      </c>
      <c r="AT2915" s="65" t="str">
        <f t="shared" si="2164"/>
        <v/>
      </c>
      <c r="AU2915" s="65" t="str">
        <f t="shared" si="2165"/>
        <v/>
      </c>
      <c r="AV2915" s="66" t="str">
        <f t="shared" si="2166"/>
        <v/>
      </c>
      <c r="AX2915" s="73" t="str">
        <f t="shared" si="2187"/>
        <v/>
      </c>
      <c r="AY2915" s="74" t="str">
        <f t="shared" si="2190"/>
        <v/>
      </c>
      <c r="AZ2915" s="74" t="str">
        <f t="shared" si="2190"/>
        <v/>
      </c>
      <c r="BA2915" s="74" t="str">
        <f t="shared" si="2190"/>
        <v/>
      </c>
      <c r="BB2915" s="74" t="str">
        <f t="shared" si="2190"/>
        <v/>
      </c>
      <c r="BC2915" s="74" t="str">
        <f t="shared" si="2190"/>
        <v/>
      </c>
      <c r="BD2915" s="74" t="str">
        <f t="shared" si="2190"/>
        <v/>
      </c>
      <c r="BE2915" s="74" t="str">
        <f t="shared" si="2190"/>
        <v/>
      </c>
      <c r="BF2915" s="74" t="str">
        <f t="shared" si="2190"/>
        <v/>
      </c>
      <c r="BG2915" s="75" t="str">
        <f t="shared" si="2190"/>
        <v/>
      </c>
      <c r="BI2915" s="73" t="str">
        <f t="shared" si="2188"/>
        <v/>
      </c>
      <c r="BJ2915" s="74" t="str">
        <f t="shared" si="2191"/>
        <v/>
      </c>
      <c r="BK2915" s="74" t="str">
        <f t="shared" si="2191"/>
        <v/>
      </c>
      <c r="BL2915" s="74" t="str">
        <f t="shared" si="2191"/>
        <v/>
      </c>
      <c r="BM2915" s="74" t="str">
        <f t="shared" si="2191"/>
        <v/>
      </c>
      <c r="BN2915" s="74" t="str">
        <f t="shared" si="2191"/>
        <v/>
      </c>
      <c r="BO2915" s="74" t="str">
        <f t="shared" si="2191"/>
        <v/>
      </c>
      <c r="BP2915" s="74" t="str">
        <f t="shared" si="2191"/>
        <v/>
      </c>
      <c r="BQ2915" s="74" t="str">
        <f t="shared" si="2191"/>
        <v/>
      </c>
      <c r="BR2915" s="75" t="str">
        <f t="shared" si="2191"/>
        <v/>
      </c>
      <c r="BU2915" s="42" t="str">
        <f t="shared" si="2167"/>
        <v/>
      </c>
      <c r="BV2915" s="66" t="str">
        <f t="shared" si="2168"/>
        <v/>
      </c>
      <c r="BX2915" s="64" t="str">
        <f t="shared" si="2169"/>
        <v/>
      </c>
      <c r="BY2915" s="65" t="str">
        <f t="shared" si="2170"/>
        <v/>
      </c>
      <c r="BZ2915" s="65" t="str">
        <f t="shared" si="2171"/>
        <v/>
      </c>
      <c r="CA2915" s="65" t="str">
        <f t="shared" si="2172"/>
        <v/>
      </c>
      <c r="CB2915" s="65" t="str">
        <f t="shared" si="2173"/>
        <v/>
      </c>
      <c r="CC2915" s="65" t="str">
        <f t="shared" si="2174"/>
        <v/>
      </c>
      <c r="CD2915" s="65" t="str">
        <f t="shared" si="2175"/>
        <v/>
      </c>
      <c r="CE2915" s="65" t="str">
        <f t="shared" si="2176"/>
        <v/>
      </c>
      <c r="CF2915" s="65" t="str">
        <f t="shared" si="2177"/>
        <v/>
      </c>
      <c r="CG2915" s="66" t="str">
        <f t="shared" si="2178"/>
        <v/>
      </c>
      <c r="CI2915" s="42" t="str">
        <f t="shared" si="2179"/>
        <v/>
      </c>
      <c r="CK2915" s="92" t="str">
        <f t="shared" si="2180"/>
        <v/>
      </c>
      <c r="CL2915" s="65" t="str">
        <f t="shared" si="2181"/>
        <v/>
      </c>
      <c r="CM2915" s="93" t="str">
        <f t="shared" si="2182"/>
        <v/>
      </c>
      <c r="CN2915" s="101" t="str">
        <f t="shared" si="2151"/>
        <v/>
      </c>
      <c r="CP2915" s="92" t="str">
        <f t="shared" si="2183"/>
        <v/>
      </c>
      <c r="CQ2915" s="65" t="str">
        <f t="shared" si="2184"/>
        <v/>
      </c>
      <c r="CR2915" s="93" t="str">
        <f t="shared" si="2185"/>
        <v/>
      </c>
      <c r="CS2915" s="101" t="str">
        <f t="shared" si="2186"/>
        <v/>
      </c>
    </row>
    <row r="2916" spans="1:97" x14ac:dyDescent="0.25">
      <c r="A2916" s="51"/>
      <c r="B2916" s="15" t="str">
        <f t="shared" si="2150"/>
        <v/>
      </c>
      <c r="C2916" s="15" t="str">
        <f t="shared" si="2152"/>
        <v/>
      </c>
      <c r="D2916" s="51"/>
      <c r="E2916" s="137"/>
      <c r="F2916" s="138"/>
      <c r="G2916" s="139"/>
      <c r="H2916" s="138"/>
      <c r="I2916" s="140"/>
      <c r="J2916" s="138"/>
      <c r="K2916" s="141"/>
      <c r="L2916" s="139"/>
      <c r="M2916" s="142"/>
      <c r="N2916" s="142"/>
      <c r="O2916" s="143"/>
      <c r="P2916" s="144"/>
      <c r="Q2916" s="144"/>
      <c r="R2916" s="144"/>
      <c r="S2916" s="144"/>
      <c r="T2916" s="144"/>
      <c r="U2916" s="144"/>
      <c r="V2916" s="144"/>
      <c r="W2916" s="144"/>
      <c r="X2916" s="145"/>
      <c r="Y2916" s="51"/>
      <c r="Z2916" s="13" t="str">
        <f t="shared" si="2153"/>
        <v/>
      </c>
      <c r="AA2916" s="51"/>
      <c r="AE2916" s="42" t="str">
        <f t="shared" si="2154"/>
        <v/>
      </c>
      <c r="AF2916" s="42" t="str">
        <f>IF($I2916="", "", IF(COUNTIF($I$10:$I2915, I2916)&gt;0, "", SUMIF($I$10:$I$3009, $I2916, $AE$10:$AE$3009)))</f>
        <v/>
      </c>
      <c r="AG2916" s="45" t="str">
        <f>IF($AF2916="", "", COUNTIF($AF$10:$AF$3009, "&gt;"&amp;AF2916)+1+COUNTIF($AF$10:$AF2916, $AF2916)-1)</f>
        <v/>
      </c>
      <c r="AI2916" s="42" t="str">
        <f t="shared" si="2155"/>
        <v/>
      </c>
      <c r="AK2916" s="15" t="str">
        <f t="shared" si="2156"/>
        <v/>
      </c>
      <c r="AM2916" s="64" t="str">
        <f t="shared" si="2157"/>
        <v/>
      </c>
      <c r="AN2916" s="65" t="str">
        <f t="shared" si="2158"/>
        <v/>
      </c>
      <c r="AO2916" s="65" t="str">
        <f t="shared" si="2159"/>
        <v/>
      </c>
      <c r="AP2916" s="65" t="str">
        <f t="shared" si="2160"/>
        <v/>
      </c>
      <c r="AQ2916" s="65" t="str">
        <f t="shared" si="2161"/>
        <v/>
      </c>
      <c r="AR2916" s="65" t="str">
        <f t="shared" si="2162"/>
        <v/>
      </c>
      <c r="AS2916" s="65" t="str">
        <f t="shared" si="2163"/>
        <v/>
      </c>
      <c r="AT2916" s="65" t="str">
        <f t="shared" si="2164"/>
        <v/>
      </c>
      <c r="AU2916" s="65" t="str">
        <f t="shared" si="2165"/>
        <v/>
      </c>
      <c r="AV2916" s="66" t="str">
        <f t="shared" si="2166"/>
        <v/>
      </c>
      <c r="AX2916" s="73" t="str">
        <f t="shared" si="2187"/>
        <v/>
      </c>
      <c r="AY2916" s="74" t="str">
        <f t="shared" ref="AY2916:BG2925" si="2192">IF(AY$9="", "", IF($H2916=AY$9, $AE2916, ""))</f>
        <v/>
      </c>
      <c r="AZ2916" s="74" t="str">
        <f t="shared" si="2192"/>
        <v/>
      </c>
      <c r="BA2916" s="74" t="str">
        <f t="shared" si="2192"/>
        <v/>
      </c>
      <c r="BB2916" s="74" t="str">
        <f t="shared" si="2192"/>
        <v/>
      </c>
      <c r="BC2916" s="74" t="str">
        <f t="shared" si="2192"/>
        <v/>
      </c>
      <c r="BD2916" s="74" t="str">
        <f t="shared" si="2192"/>
        <v/>
      </c>
      <c r="BE2916" s="74" t="str">
        <f t="shared" si="2192"/>
        <v/>
      </c>
      <c r="BF2916" s="74" t="str">
        <f t="shared" si="2192"/>
        <v/>
      </c>
      <c r="BG2916" s="75" t="str">
        <f t="shared" si="2192"/>
        <v/>
      </c>
      <c r="BI2916" s="73" t="str">
        <f t="shared" si="2188"/>
        <v/>
      </c>
      <c r="BJ2916" s="74" t="str">
        <f t="shared" si="2191"/>
        <v/>
      </c>
      <c r="BK2916" s="74" t="str">
        <f t="shared" si="2191"/>
        <v/>
      </c>
      <c r="BL2916" s="74" t="str">
        <f t="shared" si="2191"/>
        <v/>
      </c>
      <c r="BM2916" s="74" t="str">
        <f t="shared" si="2191"/>
        <v/>
      </c>
      <c r="BN2916" s="74" t="str">
        <f t="shared" si="2191"/>
        <v/>
      </c>
      <c r="BO2916" s="74" t="str">
        <f t="shared" si="2191"/>
        <v/>
      </c>
      <c r="BP2916" s="74" t="str">
        <f t="shared" si="2191"/>
        <v/>
      </c>
      <c r="BQ2916" s="74" t="str">
        <f t="shared" si="2191"/>
        <v/>
      </c>
      <c r="BR2916" s="75" t="str">
        <f t="shared" si="2191"/>
        <v/>
      </c>
      <c r="BU2916" s="42" t="str">
        <f t="shared" si="2167"/>
        <v/>
      </c>
      <c r="BV2916" s="66" t="str">
        <f t="shared" si="2168"/>
        <v/>
      </c>
      <c r="BX2916" s="64" t="str">
        <f t="shared" si="2169"/>
        <v/>
      </c>
      <c r="BY2916" s="65" t="str">
        <f t="shared" si="2170"/>
        <v/>
      </c>
      <c r="BZ2916" s="65" t="str">
        <f t="shared" si="2171"/>
        <v/>
      </c>
      <c r="CA2916" s="65" t="str">
        <f t="shared" si="2172"/>
        <v/>
      </c>
      <c r="CB2916" s="65" t="str">
        <f t="shared" si="2173"/>
        <v/>
      </c>
      <c r="CC2916" s="65" t="str">
        <f t="shared" si="2174"/>
        <v/>
      </c>
      <c r="CD2916" s="65" t="str">
        <f t="shared" si="2175"/>
        <v/>
      </c>
      <c r="CE2916" s="65" t="str">
        <f t="shared" si="2176"/>
        <v/>
      </c>
      <c r="CF2916" s="65" t="str">
        <f t="shared" si="2177"/>
        <v/>
      </c>
      <c r="CG2916" s="66" t="str">
        <f t="shared" si="2178"/>
        <v/>
      </c>
      <c r="CI2916" s="42" t="str">
        <f t="shared" si="2179"/>
        <v/>
      </c>
      <c r="CK2916" s="92" t="str">
        <f t="shared" si="2180"/>
        <v/>
      </c>
      <c r="CL2916" s="65" t="str">
        <f t="shared" si="2181"/>
        <v/>
      </c>
      <c r="CM2916" s="93" t="str">
        <f t="shared" si="2182"/>
        <v/>
      </c>
      <c r="CN2916" s="101" t="str">
        <f t="shared" si="2151"/>
        <v/>
      </c>
      <c r="CP2916" s="92" t="str">
        <f t="shared" si="2183"/>
        <v/>
      </c>
      <c r="CQ2916" s="65" t="str">
        <f t="shared" si="2184"/>
        <v/>
      </c>
      <c r="CR2916" s="93" t="str">
        <f t="shared" si="2185"/>
        <v/>
      </c>
      <c r="CS2916" s="101" t="str">
        <f t="shared" si="2186"/>
        <v/>
      </c>
    </row>
    <row r="2917" spans="1:97" x14ac:dyDescent="0.25">
      <c r="A2917" s="51"/>
      <c r="B2917" s="15" t="str">
        <f t="shared" si="2150"/>
        <v/>
      </c>
      <c r="C2917" s="15" t="str">
        <f t="shared" si="2152"/>
        <v/>
      </c>
      <c r="D2917" s="51"/>
      <c r="E2917" s="137"/>
      <c r="F2917" s="138"/>
      <c r="G2917" s="139"/>
      <c r="H2917" s="138"/>
      <c r="I2917" s="140"/>
      <c r="J2917" s="138"/>
      <c r="K2917" s="141"/>
      <c r="L2917" s="139"/>
      <c r="M2917" s="142"/>
      <c r="N2917" s="142"/>
      <c r="O2917" s="143"/>
      <c r="P2917" s="144"/>
      <c r="Q2917" s="144"/>
      <c r="R2917" s="144"/>
      <c r="S2917" s="144"/>
      <c r="T2917" s="144"/>
      <c r="U2917" s="144"/>
      <c r="V2917" s="144"/>
      <c r="W2917" s="144"/>
      <c r="X2917" s="145"/>
      <c r="Y2917" s="51"/>
      <c r="Z2917" s="13" t="str">
        <f t="shared" si="2153"/>
        <v/>
      </c>
      <c r="AA2917" s="51"/>
      <c r="AE2917" s="42" t="str">
        <f t="shared" si="2154"/>
        <v/>
      </c>
      <c r="AF2917" s="42" t="str">
        <f>IF($I2917="", "", IF(COUNTIF($I$10:$I2916, I2917)&gt;0, "", SUMIF($I$10:$I$3009, $I2917, $AE$10:$AE$3009)))</f>
        <v/>
      </c>
      <c r="AG2917" s="45" t="str">
        <f>IF($AF2917="", "", COUNTIF($AF$10:$AF$3009, "&gt;"&amp;AF2917)+1+COUNTIF($AF$10:$AF2917, $AF2917)-1)</f>
        <v/>
      </c>
      <c r="AI2917" s="42" t="str">
        <f t="shared" si="2155"/>
        <v/>
      </c>
      <c r="AK2917" s="15" t="str">
        <f t="shared" si="2156"/>
        <v/>
      </c>
      <c r="AM2917" s="64" t="str">
        <f t="shared" si="2157"/>
        <v/>
      </c>
      <c r="AN2917" s="65" t="str">
        <f t="shared" si="2158"/>
        <v/>
      </c>
      <c r="AO2917" s="65" t="str">
        <f t="shared" si="2159"/>
        <v/>
      </c>
      <c r="AP2917" s="65" t="str">
        <f t="shared" si="2160"/>
        <v/>
      </c>
      <c r="AQ2917" s="65" t="str">
        <f t="shared" si="2161"/>
        <v/>
      </c>
      <c r="AR2917" s="65" t="str">
        <f t="shared" si="2162"/>
        <v/>
      </c>
      <c r="AS2917" s="65" t="str">
        <f t="shared" si="2163"/>
        <v/>
      </c>
      <c r="AT2917" s="65" t="str">
        <f t="shared" si="2164"/>
        <v/>
      </c>
      <c r="AU2917" s="65" t="str">
        <f t="shared" si="2165"/>
        <v/>
      </c>
      <c r="AV2917" s="66" t="str">
        <f t="shared" si="2166"/>
        <v/>
      </c>
      <c r="AX2917" s="73" t="str">
        <f t="shared" si="2187"/>
        <v/>
      </c>
      <c r="AY2917" s="74" t="str">
        <f t="shared" si="2192"/>
        <v/>
      </c>
      <c r="AZ2917" s="74" t="str">
        <f t="shared" si="2192"/>
        <v/>
      </c>
      <c r="BA2917" s="74" t="str">
        <f t="shared" si="2192"/>
        <v/>
      </c>
      <c r="BB2917" s="74" t="str">
        <f t="shared" si="2192"/>
        <v/>
      </c>
      <c r="BC2917" s="74" t="str">
        <f t="shared" si="2192"/>
        <v/>
      </c>
      <c r="BD2917" s="74" t="str">
        <f t="shared" si="2192"/>
        <v/>
      </c>
      <c r="BE2917" s="74" t="str">
        <f t="shared" si="2192"/>
        <v/>
      </c>
      <c r="BF2917" s="74" t="str">
        <f t="shared" si="2192"/>
        <v/>
      </c>
      <c r="BG2917" s="75" t="str">
        <f t="shared" si="2192"/>
        <v/>
      </c>
      <c r="BI2917" s="73" t="str">
        <f t="shared" si="2188"/>
        <v/>
      </c>
      <c r="BJ2917" s="74" t="str">
        <f t="shared" si="2191"/>
        <v/>
      </c>
      <c r="BK2917" s="74" t="str">
        <f t="shared" si="2191"/>
        <v/>
      </c>
      <c r="BL2917" s="74" t="str">
        <f t="shared" si="2191"/>
        <v/>
      </c>
      <c r="BM2917" s="74" t="str">
        <f t="shared" si="2191"/>
        <v/>
      </c>
      <c r="BN2917" s="74" t="str">
        <f t="shared" si="2191"/>
        <v/>
      </c>
      <c r="BO2917" s="74" t="str">
        <f t="shared" si="2191"/>
        <v/>
      </c>
      <c r="BP2917" s="74" t="str">
        <f t="shared" si="2191"/>
        <v/>
      </c>
      <c r="BQ2917" s="74" t="str">
        <f t="shared" si="2191"/>
        <v/>
      </c>
      <c r="BR2917" s="75" t="str">
        <f t="shared" si="2191"/>
        <v/>
      </c>
      <c r="BU2917" s="42" t="str">
        <f t="shared" si="2167"/>
        <v/>
      </c>
      <c r="BV2917" s="66" t="str">
        <f t="shared" si="2168"/>
        <v/>
      </c>
      <c r="BX2917" s="64" t="str">
        <f t="shared" si="2169"/>
        <v/>
      </c>
      <c r="BY2917" s="65" t="str">
        <f t="shared" si="2170"/>
        <v/>
      </c>
      <c r="BZ2917" s="65" t="str">
        <f t="shared" si="2171"/>
        <v/>
      </c>
      <c r="CA2917" s="65" t="str">
        <f t="shared" si="2172"/>
        <v/>
      </c>
      <c r="CB2917" s="65" t="str">
        <f t="shared" si="2173"/>
        <v/>
      </c>
      <c r="CC2917" s="65" t="str">
        <f t="shared" si="2174"/>
        <v/>
      </c>
      <c r="CD2917" s="65" t="str">
        <f t="shared" si="2175"/>
        <v/>
      </c>
      <c r="CE2917" s="65" t="str">
        <f t="shared" si="2176"/>
        <v/>
      </c>
      <c r="CF2917" s="65" t="str">
        <f t="shared" si="2177"/>
        <v/>
      </c>
      <c r="CG2917" s="66" t="str">
        <f t="shared" si="2178"/>
        <v/>
      </c>
      <c r="CI2917" s="42" t="str">
        <f t="shared" si="2179"/>
        <v/>
      </c>
      <c r="CK2917" s="92" t="str">
        <f t="shared" si="2180"/>
        <v/>
      </c>
      <c r="CL2917" s="65" t="str">
        <f t="shared" si="2181"/>
        <v/>
      </c>
      <c r="CM2917" s="93" t="str">
        <f t="shared" si="2182"/>
        <v/>
      </c>
      <c r="CN2917" s="101" t="str">
        <f t="shared" si="2151"/>
        <v/>
      </c>
      <c r="CP2917" s="92" t="str">
        <f t="shared" si="2183"/>
        <v/>
      </c>
      <c r="CQ2917" s="65" t="str">
        <f t="shared" si="2184"/>
        <v/>
      </c>
      <c r="CR2917" s="93" t="str">
        <f t="shared" si="2185"/>
        <v/>
      </c>
      <c r="CS2917" s="101" t="str">
        <f t="shared" si="2186"/>
        <v/>
      </c>
    </row>
    <row r="2918" spans="1:97" x14ac:dyDescent="0.25">
      <c r="A2918" s="51"/>
      <c r="B2918" s="15" t="str">
        <f t="shared" si="2150"/>
        <v/>
      </c>
      <c r="C2918" s="15" t="str">
        <f t="shared" si="2152"/>
        <v/>
      </c>
      <c r="D2918" s="51"/>
      <c r="E2918" s="137"/>
      <c r="F2918" s="138"/>
      <c r="G2918" s="139"/>
      <c r="H2918" s="138"/>
      <c r="I2918" s="140"/>
      <c r="J2918" s="138"/>
      <c r="K2918" s="141"/>
      <c r="L2918" s="139"/>
      <c r="M2918" s="142"/>
      <c r="N2918" s="142"/>
      <c r="O2918" s="143"/>
      <c r="P2918" s="144"/>
      <c r="Q2918" s="144"/>
      <c r="R2918" s="144"/>
      <c r="S2918" s="144"/>
      <c r="T2918" s="144"/>
      <c r="U2918" s="144"/>
      <c r="V2918" s="144"/>
      <c r="W2918" s="144"/>
      <c r="X2918" s="145"/>
      <c r="Y2918" s="51"/>
      <c r="Z2918" s="13" t="str">
        <f t="shared" si="2153"/>
        <v/>
      </c>
      <c r="AA2918" s="51"/>
      <c r="AE2918" s="42" t="str">
        <f t="shared" si="2154"/>
        <v/>
      </c>
      <c r="AF2918" s="42" t="str">
        <f>IF($I2918="", "", IF(COUNTIF($I$10:$I2917, I2918)&gt;0, "", SUMIF($I$10:$I$3009, $I2918, $AE$10:$AE$3009)))</f>
        <v/>
      </c>
      <c r="AG2918" s="45" t="str">
        <f>IF($AF2918="", "", COUNTIF($AF$10:$AF$3009, "&gt;"&amp;AF2918)+1+COUNTIF($AF$10:$AF2918, $AF2918)-1)</f>
        <v/>
      </c>
      <c r="AI2918" s="42" t="str">
        <f t="shared" si="2155"/>
        <v/>
      </c>
      <c r="AK2918" s="15" t="str">
        <f t="shared" si="2156"/>
        <v/>
      </c>
      <c r="AM2918" s="64" t="str">
        <f t="shared" si="2157"/>
        <v/>
      </c>
      <c r="AN2918" s="65" t="str">
        <f t="shared" si="2158"/>
        <v/>
      </c>
      <c r="AO2918" s="65" t="str">
        <f t="shared" si="2159"/>
        <v/>
      </c>
      <c r="AP2918" s="65" t="str">
        <f t="shared" si="2160"/>
        <v/>
      </c>
      <c r="AQ2918" s="65" t="str">
        <f t="shared" si="2161"/>
        <v/>
      </c>
      <c r="AR2918" s="65" t="str">
        <f t="shared" si="2162"/>
        <v/>
      </c>
      <c r="AS2918" s="65" t="str">
        <f t="shared" si="2163"/>
        <v/>
      </c>
      <c r="AT2918" s="65" t="str">
        <f t="shared" si="2164"/>
        <v/>
      </c>
      <c r="AU2918" s="65" t="str">
        <f t="shared" si="2165"/>
        <v/>
      </c>
      <c r="AV2918" s="66" t="str">
        <f t="shared" si="2166"/>
        <v/>
      </c>
      <c r="AX2918" s="73" t="str">
        <f t="shared" si="2187"/>
        <v/>
      </c>
      <c r="AY2918" s="74" t="str">
        <f t="shared" si="2192"/>
        <v/>
      </c>
      <c r="AZ2918" s="74" t="str">
        <f t="shared" si="2192"/>
        <v/>
      </c>
      <c r="BA2918" s="74" t="str">
        <f t="shared" si="2192"/>
        <v/>
      </c>
      <c r="BB2918" s="74" t="str">
        <f t="shared" si="2192"/>
        <v/>
      </c>
      <c r="BC2918" s="74" t="str">
        <f t="shared" si="2192"/>
        <v/>
      </c>
      <c r="BD2918" s="74" t="str">
        <f t="shared" si="2192"/>
        <v/>
      </c>
      <c r="BE2918" s="74" t="str">
        <f t="shared" si="2192"/>
        <v/>
      </c>
      <c r="BF2918" s="74" t="str">
        <f t="shared" si="2192"/>
        <v/>
      </c>
      <c r="BG2918" s="75" t="str">
        <f t="shared" si="2192"/>
        <v/>
      </c>
      <c r="BI2918" s="73" t="str">
        <f t="shared" si="2188"/>
        <v/>
      </c>
      <c r="BJ2918" s="74" t="str">
        <f t="shared" si="2191"/>
        <v/>
      </c>
      <c r="BK2918" s="74" t="str">
        <f t="shared" si="2191"/>
        <v/>
      </c>
      <c r="BL2918" s="74" t="str">
        <f t="shared" si="2191"/>
        <v/>
      </c>
      <c r="BM2918" s="74" t="str">
        <f t="shared" si="2191"/>
        <v/>
      </c>
      <c r="BN2918" s="74" t="str">
        <f t="shared" si="2191"/>
        <v/>
      </c>
      <c r="BO2918" s="74" t="str">
        <f t="shared" si="2191"/>
        <v/>
      </c>
      <c r="BP2918" s="74" t="str">
        <f t="shared" si="2191"/>
        <v/>
      </c>
      <c r="BQ2918" s="74" t="str">
        <f t="shared" si="2191"/>
        <v/>
      </c>
      <c r="BR2918" s="75" t="str">
        <f t="shared" si="2191"/>
        <v/>
      </c>
      <c r="BU2918" s="42" t="str">
        <f t="shared" si="2167"/>
        <v/>
      </c>
      <c r="BV2918" s="66" t="str">
        <f t="shared" si="2168"/>
        <v/>
      </c>
      <c r="BX2918" s="64" t="str">
        <f t="shared" si="2169"/>
        <v/>
      </c>
      <c r="BY2918" s="65" t="str">
        <f t="shared" si="2170"/>
        <v/>
      </c>
      <c r="BZ2918" s="65" t="str">
        <f t="shared" si="2171"/>
        <v/>
      </c>
      <c r="CA2918" s="65" t="str">
        <f t="shared" si="2172"/>
        <v/>
      </c>
      <c r="CB2918" s="65" t="str">
        <f t="shared" si="2173"/>
        <v/>
      </c>
      <c r="CC2918" s="65" t="str">
        <f t="shared" si="2174"/>
        <v/>
      </c>
      <c r="CD2918" s="65" t="str">
        <f t="shared" si="2175"/>
        <v/>
      </c>
      <c r="CE2918" s="65" t="str">
        <f t="shared" si="2176"/>
        <v/>
      </c>
      <c r="CF2918" s="65" t="str">
        <f t="shared" si="2177"/>
        <v/>
      </c>
      <c r="CG2918" s="66" t="str">
        <f t="shared" si="2178"/>
        <v/>
      </c>
      <c r="CI2918" s="42" t="str">
        <f t="shared" si="2179"/>
        <v/>
      </c>
      <c r="CK2918" s="92" t="str">
        <f t="shared" si="2180"/>
        <v/>
      </c>
      <c r="CL2918" s="65" t="str">
        <f t="shared" si="2181"/>
        <v/>
      </c>
      <c r="CM2918" s="93" t="str">
        <f t="shared" si="2182"/>
        <v/>
      </c>
      <c r="CN2918" s="101" t="str">
        <f t="shared" si="2151"/>
        <v/>
      </c>
      <c r="CP2918" s="92" t="str">
        <f t="shared" si="2183"/>
        <v/>
      </c>
      <c r="CQ2918" s="65" t="str">
        <f t="shared" si="2184"/>
        <v/>
      </c>
      <c r="CR2918" s="93" t="str">
        <f t="shared" si="2185"/>
        <v/>
      </c>
      <c r="CS2918" s="101" t="str">
        <f t="shared" si="2186"/>
        <v/>
      </c>
    </row>
    <row r="2919" spans="1:97" x14ac:dyDescent="0.25">
      <c r="A2919" s="51"/>
      <c r="B2919" s="15" t="str">
        <f t="shared" si="2150"/>
        <v/>
      </c>
      <c r="C2919" s="15" t="str">
        <f t="shared" si="2152"/>
        <v/>
      </c>
      <c r="D2919" s="51"/>
      <c r="E2919" s="137"/>
      <c r="F2919" s="138"/>
      <c r="G2919" s="139"/>
      <c r="H2919" s="138"/>
      <c r="I2919" s="140"/>
      <c r="J2919" s="138"/>
      <c r="K2919" s="141"/>
      <c r="L2919" s="139"/>
      <c r="M2919" s="142"/>
      <c r="N2919" s="142"/>
      <c r="O2919" s="143"/>
      <c r="P2919" s="144"/>
      <c r="Q2919" s="144"/>
      <c r="R2919" s="144"/>
      <c r="S2919" s="144"/>
      <c r="T2919" s="144"/>
      <c r="U2919" s="144"/>
      <c r="V2919" s="144"/>
      <c r="W2919" s="144"/>
      <c r="X2919" s="145"/>
      <c r="Y2919" s="51"/>
      <c r="Z2919" s="13" t="str">
        <f t="shared" si="2153"/>
        <v/>
      </c>
      <c r="AA2919" s="51"/>
      <c r="AE2919" s="42" t="str">
        <f t="shared" si="2154"/>
        <v/>
      </c>
      <c r="AF2919" s="42" t="str">
        <f>IF($I2919="", "", IF(COUNTIF($I$10:$I2918, I2919)&gt;0, "", SUMIF($I$10:$I$3009, $I2919, $AE$10:$AE$3009)))</f>
        <v/>
      </c>
      <c r="AG2919" s="45" t="str">
        <f>IF($AF2919="", "", COUNTIF($AF$10:$AF$3009, "&gt;"&amp;AF2919)+1+COUNTIF($AF$10:$AF2919, $AF2919)-1)</f>
        <v/>
      </c>
      <c r="AI2919" s="42" t="str">
        <f t="shared" si="2155"/>
        <v/>
      </c>
      <c r="AK2919" s="15" t="str">
        <f t="shared" si="2156"/>
        <v/>
      </c>
      <c r="AM2919" s="64" t="str">
        <f t="shared" si="2157"/>
        <v/>
      </c>
      <c r="AN2919" s="65" t="str">
        <f t="shared" si="2158"/>
        <v/>
      </c>
      <c r="AO2919" s="65" t="str">
        <f t="shared" si="2159"/>
        <v/>
      </c>
      <c r="AP2919" s="65" t="str">
        <f t="shared" si="2160"/>
        <v/>
      </c>
      <c r="AQ2919" s="65" t="str">
        <f t="shared" si="2161"/>
        <v/>
      </c>
      <c r="AR2919" s="65" t="str">
        <f t="shared" si="2162"/>
        <v/>
      </c>
      <c r="AS2919" s="65" t="str">
        <f t="shared" si="2163"/>
        <v/>
      </c>
      <c r="AT2919" s="65" t="str">
        <f t="shared" si="2164"/>
        <v/>
      </c>
      <c r="AU2919" s="65" t="str">
        <f t="shared" si="2165"/>
        <v/>
      </c>
      <c r="AV2919" s="66" t="str">
        <f t="shared" si="2166"/>
        <v/>
      </c>
      <c r="AX2919" s="73" t="str">
        <f t="shared" si="2187"/>
        <v/>
      </c>
      <c r="AY2919" s="74" t="str">
        <f t="shared" si="2192"/>
        <v/>
      </c>
      <c r="AZ2919" s="74" t="str">
        <f t="shared" si="2192"/>
        <v/>
      </c>
      <c r="BA2919" s="74" t="str">
        <f t="shared" si="2192"/>
        <v/>
      </c>
      <c r="BB2919" s="74" t="str">
        <f t="shared" si="2192"/>
        <v/>
      </c>
      <c r="BC2919" s="74" t="str">
        <f t="shared" si="2192"/>
        <v/>
      </c>
      <c r="BD2919" s="74" t="str">
        <f t="shared" si="2192"/>
        <v/>
      </c>
      <c r="BE2919" s="74" t="str">
        <f t="shared" si="2192"/>
        <v/>
      </c>
      <c r="BF2919" s="74" t="str">
        <f t="shared" si="2192"/>
        <v/>
      </c>
      <c r="BG2919" s="75" t="str">
        <f t="shared" si="2192"/>
        <v/>
      </c>
      <c r="BI2919" s="73" t="str">
        <f t="shared" si="2188"/>
        <v/>
      </c>
      <c r="BJ2919" s="74" t="str">
        <f t="shared" si="2191"/>
        <v/>
      </c>
      <c r="BK2919" s="74" t="str">
        <f t="shared" si="2191"/>
        <v/>
      </c>
      <c r="BL2919" s="74" t="str">
        <f t="shared" si="2191"/>
        <v/>
      </c>
      <c r="BM2919" s="74" t="str">
        <f t="shared" si="2191"/>
        <v/>
      </c>
      <c r="BN2919" s="74" t="str">
        <f t="shared" si="2191"/>
        <v/>
      </c>
      <c r="BO2919" s="74" t="str">
        <f t="shared" si="2191"/>
        <v/>
      </c>
      <c r="BP2919" s="74" t="str">
        <f t="shared" si="2191"/>
        <v/>
      </c>
      <c r="BQ2919" s="74" t="str">
        <f t="shared" si="2191"/>
        <v/>
      </c>
      <c r="BR2919" s="75" t="str">
        <f t="shared" si="2191"/>
        <v/>
      </c>
      <c r="BU2919" s="42" t="str">
        <f t="shared" si="2167"/>
        <v/>
      </c>
      <c r="BV2919" s="66" t="str">
        <f t="shared" si="2168"/>
        <v/>
      </c>
      <c r="BX2919" s="64" t="str">
        <f t="shared" si="2169"/>
        <v/>
      </c>
      <c r="BY2919" s="65" t="str">
        <f t="shared" si="2170"/>
        <v/>
      </c>
      <c r="BZ2919" s="65" t="str">
        <f t="shared" si="2171"/>
        <v/>
      </c>
      <c r="CA2919" s="65" t="str">
        <f t="shared" si="2172"/>
        <v/>
      </c>
      <c r="CB2919" s="65" t="str">
        <f t="shared" si="2173"/>
        <v/>
      </c>
      <c r="CC2919" s="65" t="str">
        <f t="shared" si="2174"/>
        <v/>
      </c>
      <c r="CD2919" s="65" t="str">
        <f t="shared" si="2175"/>
        <v/>
      </c>
      <c r="CE2919" s="65" t="str">
        <f t="shared" si="2176"/>
        <v/>
      </c>
      <c r="CF2919" s="65" t="str">
        <f t="shared" si="2177"/>
        <v/>
      </c>
      <c r="CG2919" s="66" t="str">
        <f t="shared" si="2178"/>
        <v/>
      </c>
      <c r="CI2919" s="42" t="str">
        <f t="shared" si="2179"/>
        <v/>
      </c>
      <c r="CK2919" s="92" t="str">
        <f t="shared" si="2180"/>
        <v/>
      </c>
      <c r="CL2919" s="65" t="str">
        <f t="shared" si="2181"/>
        <v/>
      </c>
      <c r="CM2919" s="93" t="str">
        <f t="shared" si="2182"/>
        <v/>
      </c>
      <c r="CN2919" s="101" t="str">
        <f t="shared" si="2151"/>
        <v/>
      </c>
      <c r="CP2919" s="92" t="str">
        <f t="shared" si="2183"/>
        <v/>
      </c>
      <c r="CQ2919" s="65" t="str">
        <f t="shared" si="2184"/>
        <v/>
      </c>
      <c r="CR2919" s="93" t="str">
        <f t="shared" si="2185"/>
        <v/>
      </c>
      <c r="CS2919" s="101" t="str">
        <f t="shared" si="2186"/>
        <v/>
      </c>
    </row>
    <row r="2920" spans="1:97" x14ac:dyDescent="0.25">
      <c r="A2920" s="51"/>
      <c r="B2920" s="15" t="str">
        <f t="shared" si="2150"/>
        <v/>
      </c>
      <c r="C2920" s="15" t="str">
        <f t="shared" si="2152"/>
        <v/>
      </c>
      <c r="D2920" s="51"/>
      <c r="E2920" s="137"/>
      <c r="F2920" s="138"/>
      <c r="G2920" s="139"/>
      <c r="H2920" s="138"/>
      <c r="I2920" s="140"/>
      <c r="J2920" s="138"/>
      <c r="K2920" s="141"/>
      <c r="L2920" s="139"/>
      <c r="M2920" s="142"/>
      <c r="N2920" s="142"/>
      <c r="O2920" s="143"/>
      <c r="P2920" s="144"/>
      <c r="Q2920" s="144"/>
      <c r="R2920" s="144"/>
      <c r="S2920" s="144"/>
      <c r="T2920" s="144"/>
      <c r="U2920" s="144"/>
      <c r="V2920" s="144"/>
      <c r="W2920" s="144"/>
      <c r="X2920" s="145"/>
      <c r="Y2920" s="51"/>
      <c r="Z2920" s="13" t="str">
        <f t="shared" si="2153"/>
        <v/>
      </c>
      <c r="AA2920" s="51"/>
      <c r="AE2920" s="42" t="str">
        <f t="shared" si="2154"/>
        <v/>
      </c>
      <c r="AF2920" s="42" t="str">
        <f>IF($I2920="", "", IF(COUNTIF($I$10:$I2919, I2920)&gt;0, "", SUMIF($I$10:$I$3009, $I2920, $AE$10:$AE$3009)))</f>
        <v/>
      </c>
      <c r="AG2920" s="45" t="str">
        <f>IF($AF2920="", "", COUNTIF($AF$10:$AF$3009, "&gt;"&amp;AF2920)+1+COUNTIF($AF$10:$AF2920, $AF2920)-1)</f>
        <v/>
      </c>
      <c r="AI2920" s="42" t="str">
        <f t="shared" si="2155"/>
        <v/>
      </c>
      <c r="AK2920" s="15" t="str">
        <f t="shared" si="2156"/>
        <v/>
      </c>
      <c r="AM2920" s="64" t="str">
        <f t="shared" si="2157"/>
        <v/>
      </c>
      <c r="AN2920" s="65" t="str">
        <f t="shared" si="2158"/>
        <v/>
      </c>
      <c r="AO2920" s="65" t="str">
        <f t="shared" si="2159"/>
        <v/>
      </c>
      <c r="AP2920" s="65" t="str">
        <f t="shared" si="2160"/>
        <v/>
      </c>
      <c r="AQ2920" s="65" t="str">
        <f t="shared" si="2161"/>
        <v/>
      </c>
      <c r="AR2920" s="65" t="str">
        <f t="shared" si="2162"/>
        <v/>
      </c>
      <c r="AS2920" s="65" t="str">
        <f t="shared" si="2163"/>
        <v/>
      </c>
      <c r="AT2920" s="65" t="str">
        <f t="shared" si="2164"/>
        <v/>
      </c>
      <c r="AU2920" s="65" t="str">
        <f t="shared" si="2165"/>
        <v/>
      </c>
      <c r="AV2920" s="66" t="str">
        <f t="shared" si="2166"/>
        <v/>
      </c>
      <c r="AX2920" s="73" t="str">
        <f t="shared" si="2187"/>
        <v/>
      </c>
      <c r="AY2920" s="74" t="str">
        <f t="shared" si="2192"/>
        <v/>
      </c>
      <c r="AZ2920" s="74" t="str">
        <f t="shared" si="2192"/>
        <v/>
      </c>
      <c r="BA2920" s="74" t="str">
        <f t="shared" si="2192"/>
        <v/>
      </c>
      <c r="BB2920" s="74" t="str">
        <f t="shared" si="2192"/>
        <v/>
      </c>
      <c r="BC2920" s="74" t="str">
        <f t="shared" si="2192"/>
        <v/>
      </c>
      <c r="BD2920" s="74" t="str">
        <f t="shared" si="2192"/>
        <v/>
      </c>
      <c r="BE2920" s="74" t="str">
        <f t="shared" si="2192"/>
        <v/>
      </c>
      <c r="BF2920" s="74" t="str">
        <f t="shared" si="2192"/>
        <v/>
      </c>
      <c r="BG2920" s="75" t="str">
        <f t="shared" si="2192"/>
        <v/>
      </c>
      <c r="BI2920" s="73" t="str">
        <f t="shared" si="2188"/>
        <v/>
      </c>
      <c r="BJ2920" s="74" t="str">
        <f t="shared" si="2191"/>
        <v/>
      </c>
      <c r="BK2920" s="74" t="str">
        <f t="shared" si="2191"/>
        <v/>
      </c>
      <c r="BL2920" s="74" t="str">
        <f t="shared" si="2191"/>
        <v/>
      </c>
      <c r="BM2920" s="74" t="str">
        <f t="shared" si="2191"/>
        <v/>
      </c>
      <c r="BN2920" s="74" t="str">
        <f t="shared" si="2191"/>
        <v/>
      </c>
      <c r="BO2920" s="74" t="str">
        <f t="shared" si="2191"/>
        <v/>
      </c>
      <c r="BP2920" s="74" t="str">
        <f t="shared" si="2191"/>
        <v/>
      </c>
      <c r="BQ2920" s="74" t="str">
        <f t="shared" si="2191"/>
        <v/>
      </c>
      <c r="BR2920" s="75" t="str">
        <f t="shared" si="2191"/>
        <v/>
      </c>
      <c r="BU2920" s="42" t="str">
        <f t="shared" si="2167"/>
        <v/>
      </c>
      <c r="BV2920" s="66" t="str">
        <f t="shared" si="2168"/>
        <v/>
      </c>
      <c r="BX2920" s="64" t="str">
        <f t="shared" si="2169"/>
        <v/>
      </c>
      <c r="BY2920" s="65" t="str">
        <f t="shared" si="2170"/>
        <v/>
      </c>
      <c r="BZ2920" s="65" t="str">
        <f t="shared" si="2171"/>
        <v/>
      </c>
      <c r="CA2920" s="65" t="str">
        <f t="shared" si="2172"/>
        <v/>
      </c>
      <c r="CB2920" s="65" t="str">
        <f t="shared" si="2173"/>
        <v/>
      </c>
      <c r="CC2920" s="65" t="str">
        <f t="shared" si="2174"/>
        <v/>
      </c>
      <c r="CD2920" s="65" t="str">
        <f t="shared" si="2175"/>
        <v/>
      </c>
      <c r="CE2920" s="65" t="str">
        <f t="shared" si="2176"/>
        <v/>
      </c>
      <c r="CF2920" s="65" t="str">
        <f t="shared" si="2177"/>
        <v/>
      </c>
      <c r="CG2920" s="66" t="str">
        <f t="shared" si="2178"/>
        <v/>
      </c>
      <c r="CI2920" s="42" t="str">
        <f t="shared" si="2179"/>
        <v/>
      </c>
      <c r="CK2920" s="92" t="str">
        <f t="shared" si="2180"/>
        <v/>
      </c>
      <c r="CL2920" s="65" t="str">
        <f t="shared" si="2181"/>
        <v/>
      </c>
      <c r="CM2920" s="93" t="str">
        <f t="shared" si="2182"/>
        <v/>
      </c>
      <c r="CN2920" s="101" t="str">
        <f t="shared" si="2151"/>
        <v/>
      </c>
      <c r="CP2920" s="92" t="str">
        <f t="shared" si="2183"/>
        <v/>
      </c>
      <c r="CQ2920" s="65" t="str">
        <f t="shared" si="2184"/>
        <v/>
      </c>
      <c r="CR2920" s="93" t="str">
        <f t="shared" si="2185"/>
        <v/>
      </c>
      <c r="CS2920" s="101" t="str">
        <f t="shared" si="2186"/>
        <v/>
      </c>
    </row>
    <row r="2921" spans="1:97" x14ac:dyDescent="0.25">
      <c r="A2921" s="51"/>
      <c r="B2921" s="15" t="str">
        <f t="shared" si="2150"/>
        <v/>
      </c>
      <c r="C2921" s="15" t="str">
        <f t="shared" si="2152"/>
        <v/>
      </c>
      <c r="D2921" s="51"/>
      <c r="E2921" s="137"/>
      <c r="F2921" s="138"/>
      <c r="G2921" s="139"/>
      <c r="H2921" s="138"/>
      <c r="I2921" s="140"/>
      <c r="J2921" s="138"/>
      <c r="K2921" s="141"/>
      <c r="L2921" s="139"/>
      <c r="M2921" s="142"/>
      <c r="N2921" s="142"/>
      <c r="O2921" s="143"/>
      <c r="P2921" s="144"/>
      <c r="Q2921" s="144"/>
      <c r="R2921" s="144"/>
      <c r="S2921" s="144"/>
      <c r="T2921" s="144"/>
      <c r="U2921" s="144"/>
      <c r="V2921" s="144"/>
      <c r="W2921" s="144"/>
      <c r="X2921" s="145"/>
      <c r="Y2921" s="51"/>
      <c r="Z2921" s="13" t="str">
        <f t="shared" si="2153"/>
        <v/>
      </c>
      <c r="AA2921" s="51"/>
      <c r="AE2921" s="42" t="str">
        <f t="shared" si="2154"/>
        <v/>
      </c>
      <c r="AF2921" s="42" t="str">
        <f>IF($I2921="", "", IF(COUNTIF($I$10:$I2920, I2921)&gt;0, "", SUMIF($I$10:$I$3009, $I2921, $AE$10:$AE$3009)))</f>
        <v/>
      </c>
      <c r="AG2921" s="45" t="str">
        <f>IF($AF2921="", "", COUNTIF($AF$10:$AF$3009, "&gt;"&amp;AF2921)+1+COUNTIF($AF$10:$AF2921, $AF2921)-1)</f>
        <v/>
      </c>
      <c r="AI2921" s="42" t="str">
        <f t="shared" si="2155"/>
        <v/>
      </c>
      <c r="AK2921" s="15" t="str">
        <f t="shared" si="2156"/>
        <v/>
      </c>
      <c r="AM2921" s="64" t="str">
        <f t="shared" si="2157"/>
        <v/>
      </c>
      <c r="AN2921" s="65" t="str">
        <f t="shared" si="2158"/>
        <v/>
      </c>
      <c r="AO2921" s="65" t="str">
        <f t="shared" si="2159"/>
        <v/>
      </c>
      <c r="AP2921" s="65" t="str">
        <f t="shared" si="2160"/>
        <v/>
      </c>
      <c r="AQ2921" s="65" t="str">
        <f t="shared" si="2161"/>
        <v/>
      </c>
      <c r="AR2921" s="65" t="str">
        <f t="shared" si="2162"/>
        <v/>
      </c>
      <c r="AS2921" s="65" t="str">
        <f t="shared" si="2163"/>
        <v/>
      </c>
      <c r="AT2921" s="65" t="str">
        <f t="shared" si="2164"/>
        <v/>
      </c>
      <c r="AU2921" s="65" t="str">
        <f t="shared" si="2165"/>
        <v/>
      </c>
      <c r="AV2921" s="66" t="str">
        <f t="shared" si="2166"/>
        <v/>
      </c>
      <c r="AX2921" s="73" t="str">
        <f t="shared" si="2187"/>
        <v/>
      </c>
      <c r="AY2921" s="74" t="str">
        <f t="shared" si="2192"/>
        <v/>
      </c>
      <c r="AZ2921" s="74" t="str">
        <f t="shared" si="2192"/>
        <v/>
      </c>
      <c r="BA2921" s="74" t="str">
        <f t="shared" si="2192"/>
        <v/>
      </c>
      <c r="BB2921" s="74" t="str">
        <f t="shared" si="2192"/>
        <v/>
      </c>
      <c r="BC2921" s="74" t="str">
        <f t="shared" si="2192"/>
        <v/>
      </c>
      <c r="BD2921" s="74" t="str">
        <f t="shared" si="2192"/>
        <v/>
      </c>
      <c r="BE2921" s="74" t="str">
        <f t="shared" si="2192"/>
        <v/>
      </c>
      <c r="BF2921" s="74" t="str">
        <f t="shared" si="2192"/>
        <v/>
      </c>
      <c r="BG2921" s="75" t="str">
        <f t="shared" si="2192"/>
        <v/>
      </c>
      <c r="BI2921" s="73" t="str">
        <f t="shared" si="2188"/>
        <v/>
      </c>
      <c r="BJ2921" s="74" t="str">
        <f t="shared" si="2191"/>
        <v/>
      </c>
      <c r="BK2921" s="74" t="str">
        <f t="shared" si="2191"/>
        <v/>
      </c>
      <c r="BL2921" s="74" t="str">
        <f t="shared" si="2191"/>
        <v/>
      </c>
      <c r="BM2921" s="74" t="str">
        <f t="shared" si="2191"/>
        <v/>
      </c>
      <c r="BN2921" s="74" t="str">
        <f t="shared" si="2191"/>
        <v/>
      </c>
      <c r="BO2921" s="74" t="str">
        <f t="shared" si="2191"/>
        <v/>
      </c>
      <c r="BP2921" s="74" t="str">
        <f t="shared" si="2191"/>
        <v/>
      </c>
      <c r="BQ2921" s="74" t="str">
        <f t="shared" si="2191"/>
        <v/>
      </c>
      <c r="BR2921" s="75" t="str">
        <f t="shared" si="2191"/>
        <v/>
      </c>
      <c r="BU2921" s="42" t="str">
        <f t="shared" si="2167"/>
        <v/>
      </c>
      <c r="BV2921" s="66" t="str">
        <f t="shared" si="2168"/>
        <v/>
      </c>
      <c r="BX2921" s="64" t="str">
        <f t="shared" si="2169"/>
        <v/>
      </c>
      <c r="BY2921" s="65" t="str">
        <f t="shared" si="2170"/>
        <v/>
      </c>
      <c r="BZ2921" s="65" t="str">
        <f t="shared" si="2171"/>
        <v/>
      </c>
      <c r="CA2921" s="65" t="str">
        <f t="shared" si="2172"/>
        <v/>
      </c>
      <c r="CB2921" s="65" t="str">
        <f t="shared" si="2173"/>
        <v/>
      </c>
      <c r="CC2921" s="65" t="str">
        <f t="shared" si="2174"/>
        <v/>
      </c>
      <c r="CD2921" s="65" t="str">
        <f t="shared" si="2175"/>
        <v/>
      </c>
      <c r="CE2921" s="65" t="str">
        <f t="shared" si="2176"/>
        <v/>
      </c>
      <c r="CF2921" s="65" t="str">
        <f t="shared" si="2177"/>
        <v/>
      </c>
      <c r="CG2921" s="66" t="str">
        <f t="shared" si="2178"/>
        <v/>
      </c>
      <c r="CI2921" s="42" t="str">
        <f t="shared" si="2179"/>
        <v/>
      </c>
      <c r="CK2921" s="92" t="str">
        <f t="shared" si="2180"/>
        <v/>
      </c>
      <c r="CL2921" s="65" t="str">
        <f t="shared" si="2181"/>
        <v/>
      </c>
      <c r="CM2921" s="93" t="str">
        <f t="shared" si="2182"/>
        <v/>
      </c>
      <c r="CN2921" s="101" t="str">
        <f t="shared" si="2151"/>
        <v/>
      </c>
      <c r="CP2921" s="92" t="str">
        <f t="shared" si="2183"/>
        <v/>
      </c>
      <c r="CQ2921" s="65" t="str">
        <f t="shared" si="2184"/>
        <v/>
      </c>
      <c r="CR2921" s="93" t="str">
        <f t="shared" si="2185"/>
        <v/>
      </c>
      <c r="CS2921" s="101" t="str">
        <f t="shared" si="2186"/>
        <v/>
      </c>
    </row>
    <row r="2922" spans="1:97" x14ac:dyDescent="0.25">
      <c r="A2922" s="51"/>
      <c r="B2922" s="15" t="str">
        <f t="shared" si="2150"/>
        <v/>
      </c>
      <c r="C2922" s="15" t="str">
        <f t="shared" si="2152"/>
        <v/>
      </c>
      <c r="D2922" s="51"/>
      <c r="E2922" s="137"/>
      <c r="F2922" s="138"/>
      <c r="G2922" s="139"/>
      <c r="H2922" s="138"/>
      <c r="I2922" s="140"/>
      <c r="J2922" s="138"/>
      <c r="K2922" s="141"/>
      <c r="L2922" s="139"/>
      <c r="M2922" s="142"/>
      <c r="N2922" s="142"/>
      <c r="O2922" s="143"/>
      <c r="P2922" s="144"/>
      <c r="Q2922" s="144"/>
      <c r="R2922" s="144"/>
      <c r="S2922" s="144"/>
      <c r="T2922" s="144"/>
      <c r="U2922" s="144"/>
      <c r="V2922" s="144"/>
      <c r="W2922" s="144"/>
      <c r="X2922" s="145"/>
      <c r="Y2922" s="51"/>
      <c r="Z2922" s="13" t="str">
        <f t="shared" si="2153"/>
        <v/>
      </c>
      <c r="AA2922" s="51"/>
      <c r="AE2922" s="42" t="str">
        <f t="shared" si="2154"/>
        <v/>
      </c>
      <c r="AF2922" s="42" t="str">
        <f>IF($I2922="", "", IF(COUNTIF($I$10:$I2921, I2922)&gt;0, "", SUMIF($I$10:$I$3009, $I2922, $AE$10:$AE$3009)))</f>
        <v/>
      </c>
      <c r="AG2922" s="45" t="str">
        <f>IF($AF2922="", "", COUNTIF($AF$10:$AF$3009, "&gt;"&amp;AF2922)+1+COUNTIF($AF$10:$AF2922, $AF2922)-1)</f>
        <v/>
      </c>
      <c r="AI2922" s="42" t="str">
        <f t="shared" si="2155"/>
        <v/>
      </c>
      <c r="AK2922" s="15" t="str">
        <f t="shared" si="2156"/>
        <v/>
      </c>
      <c r="AM2922" s="64" t="str">
        <f t="shared" si="2157"/>
        <v/>
      </c>
      <c r="AN2922" s="65" t="str">
        <f t="shared" si="2158"/>
        <v/>
      </c>
      <c r="AO2922" s="65" t="str">
        <f t="shared" si="2159"/>
        <v/>
      </c>
      <c r="AP2922" s="65" t="str">
        <f t="shared" si="2160"/>
        <v/>
      </c>
      <c r="AQ2922" s="65" t="str">
        <f t="shared" si="2161"/>
        <v/>
      </c>
      <c r="AR2922" s="65" t="str">
        <f t="shared" si="2162"/>
        <v/>
      </c>
      <c r="AS2922" s="65" t="str">
        <f t="shared" si="2163"/>
        <v/>
      </c>
      <c r="AT2922" s="65" t="str">
        <f t="shared" si="2164"/>
        <v/>
      </c>
      <c r="AU2922" s="65" t="str">
        <f t="shared" si="2165"/>
        <v/>
      </c>
      <c r="AV2922" s="66" t="str">
        <f t="shared" si="2166"/>
        <v/>
      </c>
      <c r="AX2922" s="73" t="str">
        <f t="shared" si="2187"/>
        <v/>
      </c>
      <c r="AY2922" s="74" t="str">
        <f t="shared" si="2192"/>
        <v/>
      </c>
      <c r="AZ2922" s="74" t="str">
        <f t="shared" si="2192"/>
        <v/>
      </c>
      <c r="BA2922" s="74" t="str">
        <f t="shared" si="2192"/>
        <v/>
      </c>
      <c r="BB2922" s="74" t="str">
        <f t="shared" si="2192"/>
        <v/>
      </c>
      <c r="BC2922" s="74" t="str">
        <f t="shared" si="2192"/>
        <v/>
      </c>
      <c r="BD2922" s="74" t="str">
        <f t="shared" si="2192"/>
        <v/>
      </c>
      <c r="BE2922" s="74" t="str">
        <f t="shared" si="2192"/>
        <v/>
      </c>
      <c r="BF2922" s="74" t="str">
        <f t="shared" si="2192"/>
        <v/>
      </c>
      <c r="BG2922" s="75" t="str">
        <f t="shared" si="2192"/>
        <v/>
      </c>
      <c r="BI2922" s="73" t="str">
        <f t="shared" si="2188"/>
        <v/>
      </c>
      <c r="BJ2922" s="74" t="str">
        <f t="shared" si="2191"/>
        <v/>
      </c>
      <c r="BK2922" s="74" t="str">
        <f t="shared" si="2191"/>
        <v/>
      </c>
      <c r="BL2922" s="74" t="str">
        <f t="shared" si="2191"/>
        <v/>
      </c>
      <c r="BM2922" s="74" t="str">
        <f t="shared" si="2191"/>
        <v/>
      </c>
      <c r="BN2922" s="74" t="str">
        <f t="shared" si="2191"/>
        <v/>
      </c>
      <c r="BO2922" s="74" t="str">
        <f t="shared" si="2191"/>
        <v/>
      </c>
      <c r="BP2922" s="74" t="str">
        <f t="shared" si="2191"/>
        <v/>
      </c>
      <c r="BQ2922" s="74" t="str">
        <f t="shared" si="2191"/>
        <v/>
      </c>
      <c r="BR2922" s="75" t="str">
        <f t="shared" si="2191"/>
        <v/>
      </c>
      <c r="BU2922" s="42" t="str">
        <f t="shared" si="2167"/>
        <v/>
      </c>
      <c r="BV2922" s="66" t="str">
        <f t="shared" si="2168"/>
        <v/>
      </c>
      <c r="BX2922" s="64" t="str">
        <f t="shared" si="2169"/>
        <v/>
      </c>
      <c r="BY2922" s="65" t="str">
        <f t="shared" si="2170"/>
        <v/>
      </c>
      <c r="BZ2922" s="65" t="str">
        <f t="shared" si="2171"/>
        <v/>
      </c>
      <c r="CA2922" s="65" t="str">
        <f t="shared" si="2172"/>
        <v/>
      </c>
      <c r="CB2922" s="65" t="str">
        <f t="shared" si="2173"/>
        <v/>
      </c>
      <c r="CC2922" s="65" t="str">
        <f t="shared" si="2174"/>
        <v/>
      </c>
      <c r="CD2922" s="65" t="str">
        <f t="shared" si="2175"/>
        <v/>
      </c>
      <c r="CE2922" s="65" t="str">
        <f t="shared" si="2176"/>
        <v/>
      </c>
      <c r="CF2922" s="65" t="str">
        <f t="shared" si="2177"/>
        <v/>
      </c>
      <c r="CG2922" s="66" t="str">
        <f t="shared" si="2178"/>
        <v/>
      </c>
      <c r="CI2922" s="42" t="str">
        <f t="shared" si="2179"/>
        <v/>
      </c>
      <c r="CK2922" s="92" t="str">
        <f t="shared" si="2180"/>
        <v/>
      </c>
      <c r="CL2922" s="65" t="str">
        <f t="shared" si="2181"/>
        <v/>
      </c>
      <c r="CM2922" s="93" t="str">
        <f t="shared" si="2182"/>
        <v/>
      </c>
      <c r="CN2922" s="101" t="str">
        <f t="shared" si="2151"/>
        <v/>
      </c>
      <c r="CP2922" s="92" t="str">
        <f t="shared" si="2183"/>
        <v/>
      </c>
      <c r="CQ2922" s="65" t="str">
        <f t="shared" si="2184"/>
        <v/>
      </c>
      <c r="CR2922" s="93" t="str">
        <f t="shared" si="2185"/>
        <v/>
      </c>
      <c r="CS2922" s="101" t="str">
        <f t="shared" si="2186"/>
        <v/>
      </c>
    </row>
    <row r="2923" spans="1:97" x14ac:dyDescent="0.25">
      <c r="A2923" s="51"/>
      <c r="B2923" s="15" t="str">
        <f t="shared" si="2150"/>
        <v/>
      </c>
      <c r="C2923" s="15" t="str">
        <f t="shared" si="2152"/>
        <v/>
      </c>
      <c r="D2923" s="51"/>
      <c r="E2923" s="137"/>
      <c r="F2923" s="138"/>
      <c r="G2923" s="139"/>
      <c r="H2923" s="138"/>
      <c r="I2923" s="140"/>
      <c r="J2923" s="138"/>
      <c r="K2923" s="141"/>
      <c r="L2923" s="139"/>
      <c r="M2923" s="142"/>
      <c r="N2923" s="142"/>
      <c r="O2923" s="143"/>
      <c r="P2923" s="144"/>
      <c r="Q2923" s="144"/>
      <c r="R2923" s="144"/>
      <c r="S2923" s="144"/>
      <c r="T2923" s="144"/>
      <c r="U2923" s="144"/>
      <c r="V2923" s="144"/>
      <c r="W2923" s="144"/>
      <c r="X2923" s="145"/>
      <c r="Y2923" s="51"/>
      <c r="Z2923" s="13" t="str">
        <f t="shared" si="2153"/>
        <v/>
      </c>
      <c r="AA2923" s="51"/>
      <c r="AE2923" s="42" t="str">
        <f t="shared" si="2154"/>
        <v/>
      </c>
      <c r="AF2923" s="42" t="str">
        <f>IF($I2923="", "", IF(COUNTIF($I$10:$I2922, I2923)&gt;0, "", SUMIF($I$10:$I$3009, $I2923, $AE$10:$AE$3009)))</f>
        <v/>
      </c>
      <c r="AG2923" s="45" t="str">
        <f>IF($AF2923="", "", COUNTIF($AF$10:$AF$3009, "&gt;"&amp;AF2923)+1+COUNTIF($AF$10:$AF2923, $AF2923)-1)</f>
        <v/>
      </c>
      <c r="AI2923" s="42" t="str">
        <f t="shared" si="2155"/>
        <v/>
      </c>
      <c r="AK2923" s="15" t="str">
        <f t="shared" si="2156"/>
        <v/>
      </c>
      <c r="AM2923" s="64" t="str">
        <f t="shared" si="2157"/>
        <v/>
      </c>
      <c r="AN2923" s="65" t="str">
        <f t="shared" si="2158"/>
        <v/>
      </c>
      <c r="AO2923" s="65" t="str">
        <f t="shared" si="2159"/>
        <v/>
      </c>
      <c r="AP2923" s="65" t="str">
        <f t="shared" si="2160"/>
        <v/>
      </c>
      <c r="AQ2923" s="65" t="str">
        <f t="shared" si="2161"/>
        <v/>
      </c>
      <c r="AR2923" s="65" t="str">
        <f t="shared" si="2162"/>
        <v/>
      </c>
      <c r="AS2923" s="65" t="str">
        <f t="shared" si="2163"/>
        <v/>
      </c>
      <c r="AT2923" s="65" t="str">
        <f t="shared" si="2164"/>
        <v/>
      </c>
      <c r="AU2923" s="65" t="str">
        <f t="shared" si="2165"/>
        <v/>
      </c>
      <c r="AV2923" s="66" t="str">
        <f t="shared" si="2166"/>
        <v/>
      </c>
      <c r="AX2923" s="73" t="str">
        <f t="shared" si="2187"/>
        <v/>
      </c>
      <c r="AY2923" s="74" t="str">
        <f t="shared" si="2192"/>
        <v/>
      </c>
      <c r="AZ2923" s="74" t="str">
        <f t="shared" si="2192"/>
        <v/>
      </c>
      <c r="BA2923" s="74" t="str">
        <f t="shared" si="2192"/>
        <v/>
      </c>
      <c r="BB2923" s="74" t="str">
        <f t="shared" si="2192"/>
        <v/>
      </c>
      <c r="BC2923" s="74" t="str">
        <f t="shared" si="2192"/>
        <v/>
      </c>
      <c r="BD2923" s="74" t="str">
        <f t="shared" si="2192"/>
        <v/>
      </c>
      <c r="BE2923" s="74" t="str">
        <f t="shared" si="2192"/>
        <v/>
      </c>
      <c r="BF2923" s="74" t="str">
        <f t="shared" si="2192"/>
        <v/>
      </c>
      <c r="BG2923" s="75" t="str">
        <f t="shared" si="2192"/>
        <v/>
      </c>
      <c r="BI2923" s="73" t="str">
        <f t="shared" si="2188"/>
        <v/>
      </c>
      <c r="BJ2923" s="74" t="str">
        <f t="shared" si="2191"/>
        <v/>
      </c>
      <c r="BK2923" s="74" t="str">
        <f t="shared" si="2191"/>
        <v/>
      </c>
      <c r="BL2923" s="74" t="str">
        <f t="shared" si="2191"/>
        <v/>
      </c>
      <c r="BM2923" s="74" t="str">
        <f t="shared" si="2191"/>
        <v/>
      </c>
      <c r="BN2923" s="74" t="str">
        <f t="shared" si="2191"/>
        <v/>
      </c>
      <c r="BO2923" s="74" t="str">
        <f t="shared" si="2191"/>
        <v/>
      </c>
      <c r="BP2923" s="74" t="str">
        <f t="shared" si="2191"/>
        <v/>
      </c>
      <c r="BQ2923" s="74" t="str">
        <f t="shared" si="2191"/>
        <v/>
      </c>
      <c r="BR2923" s="75" t="str">
        <f t="shared" si="2191"/>
        <v/>
      </c>
      <c r="BU2923" s="42" t="str">
        <f t="shared" si="2167"/>
        <v/>
      </c>
      <c r="BV2923" s="66" t="str">
        <f t="shared" si="2168"/>
        <v/>
      </c>
      <c r="BX2923" s="64" t="str">
        <f t="shared" si="2169"/>
        <v/>
      </c>
      <c r="BY2923" s="65" t="str">
        <f t="shared" si="2170"/>
        <v/>
      </c>
      <c r="BZ2923" s="65" t="str">
        <f t="shared" si="2171"/>
        <v/>
      </c>
      <c r="CA2923" s="65" t="str">
        <f t="shared" si="2172"/>
        <v/>
      </c>
      <c r="CB2923" s="65" t="str">
        <f t="shared" si="2173"/>
        <v/>
      </c>
      <c r="CC2923" s="65" t="str">
        <f t="shared" si="2174"/>
        <v/>
      </c>
      <c r="CD2923" s="65" t="str">
        <f t="shared" si="2175"/>
        <v/>
      </c>
      <c r="CE2923" s="65" t="str">
        <f t="shared" si="2176"/>
        <v/>
      </c>
      <c r="CF2923" s="65" t="str">
        <f t="shared" si="2177"/>
        <v/>
      </c>
      <c r="CG2923" s="66" t="str">
        <f t="shared" si="2178"/>
        <v/>
      </c>
      <c r="CI2923" s="42" t="str">
        <f t="shared" si="2179"/>
        <v/>
      </c>
      <c r="CK2923" s="92" t="str">
        <f t="shared" si="2180"/>
        <v/>
      </c>
      <c r="CL2923" s="65" t="str">
        <f t="shared" si="2181"/>
        <v/>
      </c>
      <c r="CM2923" s="93" t="str">
        <f t="shared" si="2182"/>
        <v/>
      </c>
      <c r="CN2923" s="101" t="str">
        <f t="shared" si="2151"/>
        <v/>
      </c>
      <c r="CP2923" s="92" t="str">
        <f t="shared" si="2183"/>
        <v/>
      </c>
      <c r="CQ2923" s="65" t="str">
        <f t="shared" si="2184"/>
        <v/>
      </c>
      <c r="CR2923" s="93" t="str">
        <f t="shared" si="2185"/>
        <v/>
      </c>
      <c r="CS2923" s="101" t="str">
        <f t="shared" si="2186"/>
        <v/>
      </c>
    </row>
    <row r="2924" spans="1:97" x14ac:dyDescent="0.25">
      <c r="A2924" s="51"/>
      <c r="B2924" s="15" t="str">
        <f t="shared" si="2150"/>
        <v/>
      </c>
      <c r="C2924" s="15" t="str">
        <f t="shared" si="2152"/>
        <v/>
      </c>
      <c r="D2924" s="51"/>
      <c r="E2924" s="137"/>
      <c r="F2924" s="138"/>
      <c r="G2924" s="139"/>
      <c r="H2924" s="138"/>
      <c r="I2924" s="140"/>
      <c r="J2924" s="138"/>
      <c r="K2924" s="141"/>
      <c r="L2924" s="139"/>
      <c r="M2924" s="142"/>
      <c r="N2924" s="142"/>
      <c r="O2924" s="143"/>
      <c r="P2924" s="144"/>
      <c r="Q2924" s="144"/>
      <c r="R2924" s="144"/>
      <c r="S2924" s="144"/>
      <c r="T2924" s="144"/>
      <c r="U2924" s="144"/>
      <c r="V2924" s="144"/>
      <c r="W2924" s="144"/>
      <c r="X2924" s="145"/>
      <c r="Y2924" s="51"/>
      <c r="Z2924" s="13" t="str">
        <f t="shared" si="2153"/>
        <v/>
      </c>
      <c r="AA2924" s="51"/>
      <c r="AE2924" s="42" t="str">
        <f t="shared" si="2154"/>
        <v/>
      </c>
      <c r="AF2924" s="42" t="str">
        <f>IF($I2924="", "", IF(COUNTIF($I$10:$I2923, I2924)&gt;0, "", SUMIF($I$10:$I$3009, $I2924, $AE$10:$AE$3009)))</f>
        <v/>
      </c>
      <c r="AG2924" s="45" t="str">
        <f>IF($AF2924="", "", COUNTIF($AF$10:$AF$3009, "&gt;"&amp;AF2924)+1+COUNTIF($AF$10:$AF2924, $AF2924)-1)</f>
        <v/>
      </c>
      <c r="AI2924" s="42" t="str">
        <f t="shared" si="2155"/>
        <v/>
      </c>
      <c r="AK2924" s="15" t="str">
        <f t="shared" si="2156"/>
        <v/>
      </c>
      <c r="AM2924" s="64" t="str">
        <f t="shared" si="2157"/>
        <v/>
      </c>
      <c r="AN2924" s="65" t="str">
        <f t="shared" si="2158"/>
        <v/>
      </c>
      <c r="AO2924" s="65" t="str">
        <f t="shared" si="2159"/>
        <v/>
      </c>
      <c r="AP2924" s="65" t="str">
        <f t="shared" si="2160"/>
        <v/>
      </c>
      <c r="AQ2924" s="65" t="str">
        <f t="shared" si="2161"/>
        <v/>
      </c>
      <c r="AR2924" s="65" t="str">
        <f t="shared" si="2162"/>
        <v/>
      </c>
      <c r="AS2924" s="65" t="str">
        <f t="shared" si="2163"/>
        <v/>
      </c>
      <c r="AT2924" s="65" t="str">
        <f t="shared" si="2164"/>
        <v/>
      </c>
      <c r="AU2924" s="65" t="str">
        <f t="shared" si="2165"/>
        <v/>
      </c>
      <c r="AV2924" s="66" t="str">
        <f t="shared" si="2166"/>
        <v/>
      </c>
      <c r="AX2924" s="73" t="str">
        <f t="shared" si="2187"/>
        <v/>
      </c>
      <c r="AY2924" s="74" t="str">
        <f t="shared" si="2192"/>
        <v/>
      </c>
      <c r="AZ2924" s="74" t="str">
        <f t="shared" si="2192"/>
        <v/>
      </c>
      <c r="BA2924" s="74" t="str">
        <f t="shared" si="2192"/>
        <v/>
      </c>
      <c r="BB2924" s="74" t="str">
        <f t="shared" si="2192"/>
        <v/>
      </c>
      <c r="BC2924" s="74" t="str">
        <f t="shared" si="2192"/>
        <v/>
      </c>
      <c r="BD2924" s="74" t="str">
        <f t="shared" si="2192"/>
        <v/>
      </c>
      <c r="BE2924" s="74" t="str">
        <f t="shared" si="2192"/>
        <v/>
      </c>
      <c r="BF2924" s="74" t="str">
        <f t="shared" si="2192"/>
        <v/>
      </c>
      <c r="BG2924" s="75" t="str">
        <f t="shared" si="2192"/>
        <v/>
      </c>
      <c r="BI2924" s="73" t="str">
        <f t="shared" si="2188"/>
        <v/>
      </c>
      <c r="BJ2924" s="74" t="str">
        <f t="shared" si="2191"/>
        <v/>
      </c>
      <c r="BK2924" s="74" t="str">
        <f t="shared" si="2191"/>
        <v/>
      </c>
      <c r="BL2924" s="74" t="str">
        <f t="shared" si="2191"/>
        <v/>
      </c>
      <c r="BM2924" s="74" t="str">
        <f t="shared" si="2191"/>
        <v/>
      </c>
      <c r="BN2924" s="74" t="str">
        <f t="shared" si="2191"/>
        <v/>
      </c>
      <c r="BO2924" s="74" t="str">
        <f t="shared" si="2191"/>
        <v/>
      </c>
      <c r="BP2924" s="74" t="str">
        <f t="shared" si="2191"/>
        <v/>
      </c>
      <c r="BQ2924" s="74" t="str">
        <f t="shared" si="2191"/>
        <v/>
      </c>
      <c r="BR2924" s="75" t="str">
        <f t="shared" si="2191"/>
        <v/>
      </c>
      <c r="BU2924" s="42" t="str">
        <f t="shared" si="2167"/>
        <v/>
      </c>
      <c r="BV2924" s="66" t="str">
        <f t="shared" si="2168"/>
        <v/>
      </c>
      <c r="BX2924" s="64" t="str">
        <f t="shared" si="2169"/>
        <v/>
      </c>
      <c r="BY2924" s="65" t="str">
        <f t="shared" si="2170"/>
        <v/>
      </c>
      <c r="BZ2924" s="65" t="str">
        <f t="shared" si="2171"/>
        <v/>
      </c>
      <c r="CA2924" s="65" t="str">
        <f t="shared" si="2172"/>
        <v/>
      </c>
      <c r="CB2924" s="65" t="str">
        <f t="shared" si="2173"/>
        <v/>
      </c>
      <c r="CC2924" s="65" t="str">
        <f t="shared" si="2174"/>
        <v/>
      </c>
      <c r="CD2924" s="65" t="str">
        <f t="shared" si="2175"/>
        <v/>
      </c>
      <c r="CE2924" s="65" t="str">
        <f t="shared" si="2176"/>
        <v/>
      </c>
      <c r="CF2924" s="65" t="str">
        <f t="shared" si="2177"/>
        <v/>
      </c>
      <c r="CG2924" s="66" t="str">
        <f t="shared" si="2178"/>
        <v/>
      </c>
      <c r="CI2924" s="42" t="str">
        <f t="shared" si="2179"/>
        <v/>
      </c>
      <c r="CK2924" s="92" t="str">
        <f t="shared" si="2180"/>
        <v/>
      </c>
      <c r="CL2924" s="65" t="str">
        <f t="shared" si="2181"/>
        <v/>
      </c>
      <c r="CM2924" s="93" t="str">
        <f t="shared" si="2182"/>
        <v/>
      </c>
      <c r="CN2924" s="101" t="str">
        <f t="shared" si="2151"/>
        <v/>
      </c>
      <c r="CP2924" s="92" t="str">
        <f t="shared" si="2183"/>
        <v/>
      </c>
      <c r="CQ2924" s="65" t="str">
        <f t="shared" si="2184"/>
        <v/>
      </c>
      <c r="CR2924" s="93" t="str">
        <f t="shared" si="2185"/>
        <v/>
      </c>
      <c r="CS2924" s="101" t="str">
        <f t="shared" si="2186"/>
        <v/>
      </c>
    </row>
    <row r="2925" spans="1:97" x14ac:dyDescent="0.25">
      <c r="A2925" s="51"/>
      <c r="B2925" s="15" t="str">
        <f t="shared" si="2150"/>
        <v/>
      </c>
      <c r="C2925" s="15" t="str">
        <f t="shared" si="2152"/>
        <v/>
      </c>
      <c r="D2925" s="51"/>
      <c r="E2925" s="137"/>
      <c r="F2925" s="138"/>
      <c r="G2925" s="139"/>
      <c r="H2925" s="138"/>
      <c r="I2925" s="140"/>
      <c r="J2925" s="138"/>
      <c r="K2925" s="141"/>
      <c r="L2925" s="139"/>
      <c r="M2925" s="142"/>
      <c r="N2925" s="142"/>
      <c r="O2925" s="143"/>
      <c r="P2925" s="144"/>
      <c r="Q2925" s="144"/>
      <c r="R2925" s="144"/>
      <c r="S2925" s="144"/>
      <c r="T2925" s="144"/>
      <c r="U2925" s="144"/>
      <c r="V2925" s="144"/>
      <c r="W2925" s="144"/>
      <c r="X2925" s="145"/>
      <c r="Y2925" s="51"/>
      <c r="Z2925" s="13" t="str">
        <f t="shared" si="2153"/>
        <v/>
      </c>
      <c r="AA2925" s="51"/>
      <c r="AE2925" s="42" t="str">
        <f t="shared" si="2154"/>
        <v/>
      </c>
      <c r="AF2925" s="42" t="str">
        <f>IF($I2925="", "", IF(COUNTIF($I$10:$I2924, I2925)&gt;0, "", SUMIF($I$10:$I$3009, $I2925, $AE$10:$AE$3009)))</f>
        <v/>
      </c>
      <c r="AG2925" s="45" t="str">
        <f>IF($AF2925="", "", COUNTIF($AF$10:$AF$3009, "&gt;"&amp;AF2925)+1+COUNTIF($AF$10:$AF2925, $AF2925)-1)</f>
        <v/>
      </c>
      <c r="AI2925" s="42" t="str">
        <f t="shared" si="2155"/>
        <v/>
      </c>
      <c r="AK2925" s="15" t="str">
        <f t="shared" si="2156"/>
        <v/>
      </c>
      <c r="AM2925" s="64" t="str">
        <f t="shared" si="2157"/>
        <v/>
      </c>
      <c r="AN2925" s="65" t="str">
        <f t="shared" si="2158"/>
        <v/>
      </c>
      <c r="AO2925" s="65" t="str">
        <f t="shared" si="2159"/>
        <v/>
      </c>
      <c r="AP2925" s="65" t="str">
        <f t="shared" si="2160"/>
        <v/>
      </c>
      <c r="AQ2925" s="65" t="str">
        <f t="shared" si="2161"/>
        <v/>
      </c>
      <c r="AR2925" s="65" t="str">
        <f t="shared" si="2162"/>
        <v/>
      </c>
      <c r="AS2925" s="65" t="str">
        <f t="shared" si="2163"/>
        <v/>
      </c>
      <c r="AT2925" s="65" t="str">
        <f t="shared" si="2164"/>
        <v/>
      </c>
      <c r="AU2925" s="65" t="str">
        <f t="shared" si="2165"/>
        <v/>
      </c>
      <c r="AV2925" s="66" t="str">
        <f t="shared" si="2166"/>
        <v/>
      </c>
      <c r="AX2925" s="73" t="str">
        <f t="shared" si="2187"/>
        <v/>
      </c>
      <c r="AY2925" s="74" t="str">
        <f t="shared" si="2192"/>
        <v/>
      </c>
      <c r="AZ2925" s="74" t="str">
        <f t="shared" si="2192"/>
        <v/>
      </c>
      <c r="BA2925" s="74" t="str">
        <f t="shared" si="2192"/>
        <v/>
      </c>
      <c r="BB2925" s="74" t="str">
        <f t="shared" si="2192"/>
        <v/>
      </c>
      <c r="BC2925" s="74" t="str">
        <f t="shared" si="2192"/>
        <v/>
      </c>
      <c r="BD2925" s="74" t="str">
        <f t="shared" si="2192"/>
        <v/>
      </c>
      <c r="BE2925" s="74" t="str">
        <f t="shared" si="2192"/>
        <v/>
      </c>
      <c r="BF2925" s="74" t="str">
        <f t="shared" si="2192"/>
        <v/>
      </c>
      <c r="BG2925" s="75" t="str">
        <f t="shared" si="2192"/>
        <v/>
      </c>
      <c r="BI2925" s="73" t="str">
        <f t="shared" si="2188"/>
        <v/>
      </c>
      <c r="BJ2925" s="74" t="str">
        <f t="shared" si="2191"/>
        <v/>
      </c>
      <c r="BK2925" s="74" t="str">
        <f t="shared" si="2191"/>
        <v/>
      </c>
      <c r="BL2925" s="74" t="str">
        <f t="shared" si="2191"/>
        <v/>
      </c>
      <c r="BM2925" s="74" t="str">
        <f t="shared" si="2191"/>
        <v/>
      </c>
      <c r="BN2925" s="74" t="str">
        <f t="shared" si="2191"/>
        <v/>
      </c>
      <c r="BO2925" s="74" t="str">
        <f t="shared" si="2191"/>
        <v/>
      </c>
      <c r="BP2925" s="74" t="str">
        <f t="shared" si="2191"/>
        <v/>
      </c>
      <c r="BQ2925" s="74" t="str">
        <f t="shared" si="2191"/>
        <v/>
      </c>
      <c r="BR2925" s="75" t="str">
        <f t="shared" si="2191"/>
        <v/>
      </c>
      <c r="BU2925" s="42" t="str">
        <f t="shared" si="2167"/>
        <v/>
      </c>
      <c r="BV2925" s="66" t="str">
        <f t="shared" si="2168"/>
        <v/>
      </c>
      <c r="BX2925" s="64" t="str">
        <f t="shared" si="2169"/>
        <v/>
      </c>
      <c r="BY2925" s="65" t="str">
        <f t="shared" si="2170"/>
        <v/>
      </c>
      <c r="BZ2925" s="65" t="str">
        <f t="shared" si="2171"/>
        <v/>
      </c>
      <c r="CA2925" s="65" t="str">
        <f t="shared" si="2172"/>
        <v/>
      </c>
      <c r="CB2925" s="65" t="str">
        <f t="shared" si="2173"/>
        <v/>
      </c>
      <c r="CC2925" s="65" t="str">
        <f t="shared" si="2174"/>
        <v/>
      </c>
      <c r="CD2925" s="65" t="str">
        <f t="shared" si="2175"/>
        <v/>
      </c>
      <c r="CE2925" s="65" t="str">
        <f t="shared" si="2176"/>
        <v/>
      </c>
      <c r="CF2925" s="65" t="str">
        <f t="shared" si="2177"/>
        <v/>
      </c>
      <c r="CG2925" s="66" t="str">
        <f t="shared" si="2178"/>
        <v/>
      </c>
      <c r="CI2925" s="42" t="str">
        <f t="shared" si="2179"/>
        <v/>
      </c>
      <c r="CK2925" s="92" t="str">
        <f t="shared" si="2180"/>
        <v/>
      </c>
      <c r="CL2925" s="65" t="str">
        <f t="shared" si="2181"/>
        <v/>
      </c>
      <c r="CM2925" s="93" t="str">
        <f t="shared" si="2182"/>
        <v/>
      </c>
      <c r="CN2925" s="101" t="str">
        <f t="shared" si="2151"/>
        <v/>
      </c>
      <c r="CP2925" s="92" t="str">
        <f t="shared" si="2183"/>
        <v/>
      </c>
      <c r="CQ2925" s="65" t="str">
        <f t="shared" si="2184"/>
        <v/>
      </c>
      <c r="CR2925" s="93" t="str">
        <f t="shared" si="2185"/>
        <v/>
      </c>
      <c r="CS2925" s="101" t="str">
        <f t="shared" si="2186"/>
        <v/>
      </c>
    </row>
    <row r="2926" spans="1:97" x14ac:dyDescent="0.25">
      <c r="A2926" s="51"/>
      <c r="B2926" s="15" t="str">
        <f t="shared" si="2150"/>
        <v/>
      </c>
      <c r="C2926" s="15" t="str">
        <f t="shared" si="2152"/>
        <v/>
      </c>
      <c r="D2926" s="51"/>
      <c r="E2926" s="137"/>
      <c r="F2926" s="138"/>
      <c r="G2926" s="139"/>
      <c r="H2926" s="138"/>
      <c r="I2926" s="140"/>
      <c r="J2926" s="138"/>
      <c r="K2926" s="141"/>
      <c r="L2926" s="139"/>
      <c r="M2926" s="142"/>
      <c r="N2926" s="142"/>
      <c r="O2926" s="143"/>
      <c r="P2926" s="144"/>
      <c r="Q2926" s="144"/>
      <c r="R2926" s="144"/>
      <c r="S2926" s="144"/>
      <c r="T2926" s="144"/>
      <c r="U2926" s="144"/>
      <c r="V2926" s="144"/>
      <c r="W2926" s="144"/>
      <c r="X2926" s="145"/>
      <c r="Y2926" s="51"/>
      <c r="Z2926" s="13" t="str">
        <f t="shared" si="2153"/>
        <v/>
      </c>
      <c r="AA2926" s="51"/>
      <c r="AE2926" s="42" t="str">
        <f t="shared" si="2154"/>
        <v/>
      </c>
      <c r="AF2926" s="42" t="str">
        <f>IF($I2926="", "", IF(COUNTIF($I$10:$I2925, I2926)&gt;0, "", SUMIF($I$10:$I$3009, $I2926, $AE$10:$AE$3009)))</f>
        <v/>
      </c>
      <c r="AG2926" s="45" t="str">
        <f>IF($AF2926="", "", COUNTIF($AF$10:$AF$3009, "&gt;"&amp;AF2926)+1+COUNTIF($AF$10:$AF2926, $AF2926)-1)</f>
        <v/>
      </c>
      <c r="AI2926" s="42" t="str">
        <f t="shared" si="2155"/>
        <v/>
      </c>
      <c r="AK2926" s="15" t="str">
        <f t="shared" si="2156"/>
        <v/>
      </c>
      <c r="AM2926" s="64" t="str">
        <f t="shared" si="2157"/>
        <v/>
      </c>
      <c r="AN2926" s="65" t="str">
        <f t="shared" si="2158"/>
        <v/>
      </c>
      <c r="AO2926" s="65" t="str">
        <f t="shared" si="2159"/>
        <v/>
      </c>
      <c r="AP2926" s="65" t="str">
        <f t="shared" si="2160"/>
        <v/>
      </c>
      <c r="AQ2926" s="65" t="str">
        <f t="shared" si="2161"/>
        <v/>
      </c>
      <c r="AR2926" s="65" t="str">
        <f t="shared" si="2162"/>
        <v/>
      </c>
      <c r="AS2926" s="65" t="str">
        <f t="shared" si="2163"/>
        <v/>
      </c>
      <c r="AT2926" s="65" t="str">
        <f t="shared" si="2164"/>
        <v/>
      </c>
      <c r="AU2926" s="65" t="str">
        <f t="shared" si="2165"/>
        <v/>
      </c>
      <c r="AV2926" s="66" t="str">
        <f t="shared" si="2166"/>
        <v/>
      </c>
      <c r="AX2926" s="73" t="str">
        <f t="shared" si="2187"/>
        <v/>
      </c>
      <c r="AY2926" s="74" t="str">
        <f t="shared" ref="AY2926:BG2935" si="2193">IF(AY$9="", "", IF($H2926=AY$9, $AE2926, ""))</f>
        <v/>
      </c>
      <c r="AZ2926" s="74" t="str">
        <f t="shared" si="2193"/>
        <v/>
      </c>
      <c r="BA2926" s="74" t="str">
        <f t="shared" si="2193"/>
        <v/>
      </c>
      <c r="BB2926" s="74" t="str">
        <f t="shared" si="2193"/>
        <v/>
      </c>
      <c r="BC2926" s="74" t="str">
        <f t="shared" si="2193"/>
        <v/>
      </c>
      <c r="BD2926" s="74" t="str">
        <f t="shared" si="2193"/>
        <v/>
      </c>
      <c r="BE2926" s="74" t="str">
        <f t="shared" si="2193"/>
        <v/>
      </c>
      <c r="BF2926" s="74" t="str">
        <f t="shared" si="2193"/>
        <v/>
      </c>
      <c r="BG2926" s="75" t="str">
        <f t="shared" si="2193"/>
        <v/>
      </c>
      <c r="BI2926" s="73" t="str">
        <f t="shared" si="2188"/>
        <v/>
      </c>
      <c r="BJ2926" s="74" t="str">
        <f t="shared" si="2191"/>
        <v/>
      </c>
      <c r="BK2926" s="74" t="str">
        <f t="shared" si="2191"/>
        <v/>
      </c>
      <c r="BL2926" s="74" t="str">
        <f t="shared" si="2191"/>
        <v/>
      </c>
      <c r="BM2926" s="74" t="str">
        <f t="shared" si="2191"/>
        <v/>
      </c>
      <c r="BN2926" s="74" t="str">
        <f t="shared" si="2191"/>
        <v/>
      </c>
      <c r="BO2926" s="74" t="str">
        <f t="shared" si="2191"/>
        <v/>
      </c>
      <c r="BP2926" s="74" t="str">
        <f t="shared" si="2191"/>
        <v/>
      </c>
      <c r="BQ2926" s="74" t="str">
        <f t="shared" si="2191"/>
        <v/>
      </c>
      <c r="BR2926" s="75" t="str">
        <f t="shared" si="2191"/>
        <v/>
      </c>
      <c r="BU2926" s="42" t="str">
        <f t="shared" si="2167"/>
        <v/>
      </c>
      <c r="BV2926" s="66" t="str">
        <f t="shared" si="2168"/>
        <v/>
      </c>
      <c r="BX2926" s="64" t="str">
        <f t="shared" si="2169"/>
        <v/>
      </c>
      <c r="BY2926" s="65" t="str">
        <f t="shared" si="2170"/>
        <v/>
      </c>
      <c r="BZ2926" s="65" t="str">
        <f t="shared" si="2171"/>
        <v/>
      </c>
      <c r="CA2926" s="65" t="str">
        <f t="shared" si="2172"/>
        <v/>
      </c>
      <c r="CB2926" s="65" t="str">
        <f t="shared" si="2173"/>
        <v/>
      </c>
      <c r="CC2926" s="65" t="str">
        <f t="shared" si="2174"/>
        <v/>
      </c>
      <c r="CD2926" s="65" t="str">
        <f t="shared" si="2175"/>
        <v/>
      </c>
      <c r="CE2926" s="65" t="str">
        <f t="shared" si="2176"/>
        <v/>
      </c>
      <c r="CF2926" s="65" t="str">
        <f t="shared" si="2177"/>
        <v/>
      </c>
      <c r="CG2926" s="66" t="str">
        <f t="shared" si="2178"/>
        <v/>
      </c>
      <c r="CI2926" s="42" t="str">
        <f t="shared" si="2179"/>
        <v/>
      </c>
      <c r="CK2926" s="92" t="str">
        <f t="shared" si="2180"/>
        <v/>
      </c>
      <c r="CL2926" s="65" t="str">
        <f t="shared" si="2181"/>
        <v/>
      </c>
      <c r="CM2926" s="93" t="str">
        <f t="shared" si="2182"/>
        <v/>
      </c>
      <c r="CN2926" s="101" t="str">
        <f t="shared" si="2151"/>
        <v/>
      </c>
      <c r="CP2926" s="92" t="str">
        <f t="shared" si="2183"/>
        <v/>
      </c>
      <c r="CQ2926" s="65" t="str">
        <f t="shared" si="2184"/>
        <v/>
      </c>
      <c r="CR2926" s="93" t="str">
        <f t="shared" si="2185"/>
        <v/>
      </c>
      <c r="CS2926" s="101" t="str">
        <f t="shared" si="2186"/>
        <v/>
      </c>
    </row>
    <row r="2927" spans="1:97" x14ac:dyDescent="0.25">
      <c r="A2927" s="51"/>
      <c r="B2927" s="15" t="str">
        <f t="shared" si="2150"/>
        <v/>
      </c>
      <c r="C2927" s="15" t="str">
        <f t="shared" si="2152"/>
        <v/>
      </c>
      <c r="D2927" s="51"/>
      <c r="E2927" s="137"/>
      <c r="F2927" s="138"/>
      <c r="G2927" s="139"/>
      <c r="H2927" s="138"/>
      <c r="I2927" s="140"/>
      <c r="J2927" s="138"/>
      <c r="K2927" s="141"/>
      <c r="L2927" s="139"/>
      <c r="M2927" s="142"/>
      <c r="N2927" s="142"/>
      <c r="O2927" s="143"/>
      <c r="P2927" s="144"/>
      <c r="Q2927" s="144"/>
      <c r="R2927" s="144"/>
      <c r="S2927" s="144"/>
      <c r="T2927" s="144"/>
      <c r="U2927" s="144"/>
      <c r="V2927" s="144"/>
      <c r="W2927" s="144"/>
      <c r="X2927" s="145"/>
      <c r="Y2927" s="51"/>
      <c r="Z2927" s="13" t="str">
        <f t="shared" si="2153"/>
        <v/>
      </c>
      <c r="AA2927" s="51"/>
      <c r="AE2927" s="42" t="str">
        <f t="shared" si="2154"/>
        <v/>
      </c>
      <c r="AF2927" s="42" t="str">
        <f>IF($I2927="", "", IF(COUNTIF($I$10:$I2926, I2927)&gt;0, "", SUMIF($I$10:$I$3009, $I2927, $AE$10:$AE$3009)))</f>
        <v/>
      </c>
      <c r="AG2927" s="45" t="str">
        <f>IF($AF2927="", "", COUNTIF($AF$10:$AF$3009, "&gt;"&amp;AF2927)+1+COUNTIF($AF$10:$AF2927, $AF2927)-1)</f>
        <v/>
      </c>
      <c r="AI2927" s="42" t="str">
        <f t="shared" si="2155"/>
        <v/>
      </c>
      <c r="AK2927" s="15" t="str">
        <f t="shared" si="2156"/>
        <v/>
      </c>
      <c r="AM2927" s="64" t="str">
        <f t="shared" si="2157"/>
        <v/>
      </c>
      <c r="AN2927" s="65" t="str">
        <f t="shared" si="2158"/>
        <v/>
      </c>
      <c r="AO2927" s="65" t="str">
        <f t="shared" si="2159"/>
        <v/>
      </c>
      <c r="AP2927" s="65" t="str">
        <f t="shared" si="2160"/>
        <v/>
      </c>
      <c r="AQ2927" s="65" t="str">
        <f t="shared" si="2161"/>
        <v/>
      </c>
      <c r="AR2927" s="65" t="str">
        <f t="shared" si="2162"/>
        <v/>
      </c>
      <c r="AS2927" s="65" t="str">
        <f t="shared" si="2163"/>
        <v/>
      </c>
      <c r="AT2927" s="65" t="str">
        <f t="shared" si="2164"/>
        <v/>
      </c>
      <c r="AU2927" s="65" t="str">
        <f t="shared" si="2165"/>
        <v/>
      </c>
      <c r="AV2927" s="66" t="str">
        <f t="shared" si="2166"/>
        <v/>
      </c>
      <c r="AX2927" s="73" t="str">
        <f t="shared" si="2187"/>
        <v/>
      </c>
      <c r="AY2927" s="74" t="str">
        <f t="shared" si="2193"/>
        <v/>
      </c>
      <c r="AZ2927" s="74" t="str">
        <f t="shared" si="2193"/>
        <v/>
      </c>
      <c r="BA2927" s="74" t="str">
        <f t="shared" si="2193"/>
        <v/>
      </c>
      <c r="BB2927" s="74" t="str">
        <f t="shared" si="2193"/>
        <v/>
      </c>
      <c r="BC2927" s="74" t="str">
        <f t="shared" si="2193"/>
        <v/>
      </c>
      <c r="BD2927" s="74" t="str">
        <f t="shared" si="2193"/>
        <v/>
      </c>
      <c r="BE2927" s="74" t="str">
        <f t="shared" si="2193"/>
        <v/>
      </c>
      <c r="BF2927" s="74" t="str">
        <f t="shared" si="2193"/>
        <v/>
      </c>
      <c r="BG2927" s="75" t="str">
        <f t="shared" si="2193"/>
        <v/>
      </c>
      <c r="BI2927" s="73" t="str">
        <f t="shared" si="2188"/>
        <v/>
      </c>
      <c r="BJ2927" s="74" t="str">
        <f t="shared" si="2191"/>
        <v/>
      </c>
      <c r="BK2927" s="74" t="str">
        <f t="shared" si="2191"/>
        <v/>
      </c>
      <c r="BL2927" s="74" t="str">
        <f t="shared" si="2191"/>
        <v/>
      </c>
      <c r="BM2927" s="74" t="str">
        <f t="shared" si="2191"/>
        <v/>
      </c>
      <c r="BN2927" s="74" t="str">
        <f t="shared" si="2191"/>
        <v/>
      </c>
      <c r="BO2927" s="74" t="str">
        <f t="shared" si="2191"/>
        <v/>
      </c>
      <c r="BP2927" s="74" t="str">
        <f t="shared" si="2191"/>
        <v/>
      </c>
      <c r="BQ2927" s="74" t="str">
        <f t="shared" si="2191"/>
        <v/>
      </c>
      <c r="BR2927" s="75" t="str">
        <f t="shared" si="2191"/>
        <v/>
      </c>
      <c r="BU2927" s="42" t="str">
        <f t="shared" si="2167"/>
        <v/>
      </c>
      <c r="BV2927" s="66" t="str">
        <f t="shared" si="2168"/>
        <v/>
      </c>
      <c r="BX2927" s="64" t="str">
        <f t="shared" si="2169"/>
        <v/>
      </c>
      <c r="BY2927" s="65" t="str">
        <f t="shared" si="2170"/>
        <v/>
      </c>
      <c r="BZ2927" s="65" t="str">
        <f t="shared" si="2171"/>
        <v/>
      </c>
      <c r="CA2927" s="65" t="str">
        <f t="shared" si="2172"/>
        <v/>
      </c>
      <c r="CB2927" s="65" t="str">
        <f t="shared" si="2173"/>
        <v/>
      </c>
      <c r="CC2927" s="65" t="str">
        <f t="shared" si="2174"/>
        <v/>
      </c>
      <c r="CD2927" s="65" t="str">
        <f t="shared" si="2175"/>
        <v/>
      </c>
      <c r="CE2927" s="65" t="str">
        <f t="shared" si="2176"/>
        <v/>
      </c>
      <c r="CF2927" s="65" t="str">
        <f t="shared" si="2177"/>
        <v/>
      </c>
      <c r="CG2927" s="66" t="str">
        <f t="shared" si="2178"/>
        <v/>
      </c>
      <c r="CI2927" s="42" t="str">
        <f t="shared" si="2179"/>
        <v/>
      </c>
      <c r="CK2927" s="92" t="str">
        <f t="shared" si="2180"/>
        <v/>
      </c>
      <c r="CL2927" s="65" t="str">
        <f t="shared" si="2181"/>
        <v/>
      </c>
      <c r="CM2927" s="93" t="str">
        <f t="shared" si="2182"/>
        <v/>
      </c>
      <c r="CN2927" s="101" t="str">
        <f t="shared" si="2151"/>
        <v/>
      </c>
      <c r="CP2927" s="92" t="str">
        <f t="shared" si="2183"/>
        <v/>
      </c>
      <c r="CQ2927" s="65" t="str">
        <f t="shared" si="2184"/>
        <v/>
      </c>
      <c r="CR2927" s="93" t="str">
        <f t="shared" si="2185"/>
        <v/>
      </c>
      <c r="CS2927" s="101" t="str">
        <f t="shared" si="2186"/>
        <v/>
      </c>
    </row>
    <row r="2928" spans="1:97" x14ac:dyDescent="0.25">
      <c r="A2928" s="51"/>
      <c r="B2928" s="15" t="str">
        <f t="shared" si="2150"/>
        <v/>
      </c>
      <c r="C2928" s="15" t="str">
        <f t="shared" si="2152"/>
        <v/>
      </c>
      <c r="D2928" s="51"/>
      <c r="E2928" s="137"/>
      <c r="F2928" s="138"/>
      <c r="G2928" s="139"/>
      <c r="H2928" s="138"/>
      <c r="I2928" s="140"/>
      <c r="J2928" s="138"/>
      <c r="K2928" s="141"/>
      <c r="L2928" s="139"/>
      <c r="M2928" s="142"/>
      <c r="N2928" s="142"/>
      <c r="O2928" s="143"/>
      <c r="P2928" s="144"/>
      <c r="Q2928" s="144"/>
      <c r="R2928" s="144"/>
      <c r="S2928" s="144"/>
      <c r="T2928" s="144"/>
      <c r="U2928" s="144"/>
      <c r="V2928" s="144"/>
      <c r="W2928" s="144"/>
      <c r="X2928" s="145"/>
      <c r="Y2928" s="51"/>
      <c r="Z2928" s="13" t="str">
        <f t="shared" si="2153"/>
        <v/>
      </c>
      <c r="AA2928" s="51"/>
      <c r="AE2928" s="42" t="str">
        <f t="shared" si="2154"/>
        <v/>
      </c>
      <c r="AF2928" s="42" t="str">
        <f>IF($I2928="", "", IF(COUNTIF($I$10:$I2927, I2928)&gt;0, "", SUMIF($I$10:$I$3009, $I2928, $AE$10:$AE$3009)))</f>
        <v/>
      </c>
      <c r="AG2928" s="45" t="str">
        <f>IF($AF2928="", "", COUNTIF($AF$10:$AF$3009, "&gt;"&amp;AF2928)+1+COUNTIF($AF$10:$AF2928, $AF2928)-1)</f>
        <v/>
      </c>
      <c r="AI2928" s="42" t="str">
        <f t="shared" si="2155"/>
        <v/>
      </c>
      <c r="AK2928" s="15" t="str">
        <f t="shared" si="2156"/>
        <v/>
      </c>
      <c r="AM2928" s="64" t="str">
        <f t="shared" si="2157"/>
        <v/>
      </c>
      <c r="AN2928" s="65" t="str">
        <f t="shared" si="2158"/>
        <v/>
      </c>
      <c r="AO2928" s="65" t="str">
        <f t="shared" si="2159"/>
        <v/>
      </c>
      <c r="AP2928" s="65" t="str">
        <f t="shared" si="2160"/>
        <v/>
      </c>
      <c r="AQ2928" s="65" t="str">
        <f t="shared" si="2161"/>
        <v/>
      </c>
      <c r="AR2928" s="65" t="str">
        <f t="shared" si="2162"/>
        <v/>
      </c>
      <c r="AS2928" s="65" t="str">
        <f t="shared" si="2163"/>
        <v/>
      </c>
      <c r="AT2928" s="65" t="str">
        <f t="shared" si="2164"/>
        <v/>
      </c>
      <c r="AU2928" s="65" t="str">
        <f t="shared" si="2165"/>
        <v/>
      </c>
      <c r="AV2928" s="66" t="str">
        <f t="shared" si="2166"/>
        <v/>
      </c>
      <c r="AX2928" s="73" t="str">
        <f t="shared" si="2187"/>
        <v/>
      </c>
      <c r="AY2928" s="74" t="str">
        <f t="shared" si="2193"/>
        <v/>
      </c>
      <c r="AZ2928" s="74" t="str">
        <f t="shared" si="2193"/>
        <v/>
      </c>
      <c r="BA2928" s="74" t="str">
        <f t="shared" si="2193"/>
        <v/>
      </c>
      <c r="BB2928" s="74" t="str">
        <f t="shared" si="2193"/>
        <v/>
      </c>
      <c r="BC2928" s="74" t="str">
        <f t="shared" si="2193"/>
        <v/>
      </c>
      <c r="BD2928" s="74" t="str">
        <f t="shared" si="2193"/>
        <v/>
      </c>
      <c r="BE2928" s="74" t="str">
        <f t="shared" si="2193"/>
        <v/>
      </c>
      <c r="BF2928" s="74" t="str">
        <f t="shared" si="2193"/>
        <v/>
      </c>
      <c r="BG2928" s="75" t="str">
        <f t="shared" si="2193"/>
        <v/>
      </c>
      <c r="BI2928" s="73" t="str">
        <f t="shared" si="2188"/>
        <v/>
      </c>
      <c r="BJ2928" s="74" t="str">
        <f t="shared" si="2191"/>
        <v/>
      </c>
      <c r="BK2928" s="74" t="str">
        <f t="shared" si="2191"/>
        <v/>
      </c>
      <c r="BL2928" s="74" t="str">
        <f t="shared" si="2191"/>
        <v/>
      </c>
      <c r="BM2928" s="74" t="str">
        <f t="shared" si="2191"/>
        <v/>
      </c>
      <c r="BN2928" s="74" t="str">
        <f t="shared" si="2191"/>
        <v/>
      </c>
      <c r="BO2928" s="74" t="str">
        <f t="shared" si="2191"/>
        <v/>
      </c>
      <c r="BP2928" s="74" t="str">
        <f t="shared" si="2191"/>
        <v/>
      </c>
      <c r="BQ2928" s="74" t="str">
        <f t="shared" si="2191"/>
        <v/>
      </c>
      <c r="BR2928" s="75" t="str">
        <f t="shared" si="2191"/>
        <v/>
      </c>
      <c r="BU2928" s="42" t="str">
        <f t="shared" si="2167"/>
        <v/>
      </c>
      <c r="BV2928" s="66" t="str">
        <f t="shared" si="2168"/>
        <v/>
      </c>
      <c r="BX2928" s="64" t="str">
        <f t="shared" si="2169"/>
        <v/>
      </c>
      <c r="BY2928" s="65" t="str">
        <f t="shared" si="2170"/>
        <v/>
      </c>
      <c r="BZ2928" s="65" t="str">
        <f t="shared" si="2171"/>
        <v/>
      </c>
      <c r="CA2928" s="65" t="str">
        <f t="shared" si="2172"/>
        <v/>
      </c>
      <c r="CB2928" s="65" t="str">
        <f t="shared" si="2173"/>
        <v/>
      </c>
      <c r="CC2928" s="65" t="str">
        <f t="shared" si="2174"/>
        <v/>
      </c>
      <c r="CD2928" s="65" t="str">
        <f t="shared" si="2175"/>
        <v/>
      </c>
      <c r="CE2928" s="65" t="str">
        <f t="shared" si="2176"/>
        <v/>
      </c>
      <c r="CF2928" s="65" t="str">
        <f t="shared" si="2177"/>
        <v/>
      </c>
      <c r="CG2928" s="66" t="str">
        <f t="shared" si="2178"/>
        <v/>
      </c>
      <c r="CI2928" s="42" t="str">
        <f t="shared" si="2179"/>
        <v/>
      </c>
      <c r="CK2928" s="92" t="str">
        <f t="shared" si="2180"/>
        <v/>
      </c>
      <c r="CL2928" s="65" t="str">
        <f t="shared" si="2181"/>
        <v/>
      </c>
      <c r="CM2928" s="93" t="str">
        <f t="shared" si="2182"/>
        <v/>
      </c>
      <c r="CN2928" s="101" t="str">
        <f t="shared" si="2151"/>
        <v/>
      </c>
      <c r="CP2928" s="92" t="str">
        <f t="shared" si="2183"/>
        <v/>
      </c>
      <c r="CQ2928" s="65" t="str">
        <f t="shared" si="2184"/>
        <v/>
      </c>
      <c r="CR2928" s="93" t="str">
        <f t="shared" si="2185"/>
        <v/>
      </c>
      <c r="CS2928" s="101" t="str">
        <f t="shared" si="2186"/>
        <v/>
      </c>
    </row>
    <row r="2929" spans="1:97" x14ac:dyDescent="0.25">
      <c r="A2929" s="51"/>
      <c r="B2929" s="15" t="str">
        <f t="shared" si="2150"/>
        <v/>
      </c>
      <c r="C2929" s="15" t="str">
        <f t="shared" si="2152"/>
        <v/>
      </c>
      <c r="D2929" s="51"/>
      <c r="E2929" s="137"/>
      <c r="F2929" s="138"/>
      <c r="G2929" s="139"/>
      <c r="H2929" s="138"/>
      <c r="I2929" s="140"/>
      <c r="J2929" s="138"/>
      <c r="K2929" s="141"/>
      <c r="L2929" s="139"/>
      <c r="M2929" s="142"/>
      <c r="N2929" s="142"/>
      <c r="O2929" s="143"/>
      <c r="P2929" s="144"/>
      <c r="Q2929" s="144"/>
      <c r="R2929" s="144"/>
      <c r="S2929" s="144"/>
      <c r="T2929" s="144"/>
      <c r="U2929" s="144"/>
      <c r="V2929" s="144"/>
      <c r="W2929" s="144"/>
      <c r="X2929" s="145"/>
      <c r="Y2929" s="51"/>
      <c r="Z2929" s="13" t="str">
        <f t="shared" si="2153"/>
        <v/>
      </c>
      <c r="AA2929" s="51"/>
      <c r="AE2929" s="42" t="str">
        <f t="shared" si="2154"/>
        <v/>
      </c>
      <c r="AF2929" s="42" t="str">
        <f>IF($I2929="", "", IF(COUNTIF($I$10:$I2928, I2929)&gt;0, "", SUMIF($I$10:$I$3009, $I2929, $AE$10:$AE$3009)))</f>
        <v/>
      </c>
      <c r="AG2929" s="45" t="str">
        <f>IF($AF2929="", "", COUNTIF($AF$10:$AF$3009, "&gt;"&amp;AF2929)+1+COUNTIF($AF$10:$AF2929, $AF2929)-1)</f>
        <v/>
      </c>
      <c r="AI2929" s="42" t="str">
        <f t="shared" si="2155"/>
        <v/>
      </c>
      <c r="AK2929" s="15" t="str">
        <f t="shared" si="2156"/>
        <v/>
      </c>
      <c r="AM2929" s="64" t="str">
        <f t="shared" si="2157"/>
        <v/>
      </c>
      <c r="AN2929" s="65" t="str">
        <f t="shared" si="2158"/>
        <v/>
      </c>
      <c r="AO2929" s="65" t="str">
        <f t="shared" si="2159"/>
        <v/>
      </c>
      <c r="AP2929" s="65" t="str">
        <f t="shared" si="2160"/>
        <v/>
      </c>
      <c r="AQ2929" s="65" t="str">
        <f t="shared" si="2161"/>
        <v/>
      </c>
      <c r="AR2929" s="65" t="str">
        <f t="shared" si="2162"/>
        <v/>
      </c>
      <c r="AS2929" s="65" t="str">
        <f t="shared" si="2163"/>
        <v/>
      </c>
      <c r="AT2929" s="65" t="str">
        <f t="shared" si="2164"/>
        <v/>
      </c>
      <c r="AU2929" s="65" t="str">
        <f t="shared" si="2165"/>
        <v/>
      </c>
      <c r="AV2929" s="66" t="str">
        <f t="shared" si="2166"/>
        <v/>
      </c>
      <c r="AX2929" s="73" t="str">
        <f t="shared" si="2187"/>
        <v/>
      </c>
      <c r="AY2929" s="74" t="str">
        <f t="shared" si="2193"/>
        <v/>
      </c>
      <c r="AZ2929" s="74" t="str">
        <f t="shared" si="2193"/>
        <v/>
      </c>
      <c r="BA2929" s="74" t="str">
        <f t="shared" si="2193"/>
        <v/>
      </c>
      <c r="BB2929" s="74" t="str">
        <f t="shared" si="2193"/>
        <v/>
      </c>
      <c r="BC2929" s="74" t="str">
        <f t="shared" si="2193"/>
        <v/>
      </c>
      <c r="BD2929" s="74" t="str">
        <f t="shared" si="2193"/>
        <v/>
      </c>
      <c r="BE2929" s="74" t="str">
        <f t="shared" si="2193"/>
        <v/>
      </c>
      <c r="BF2929" s="74" t="str">
        <f t="shared" si="2193"/>
        <v/>
      </c>
      <c r="BG2929" s="75" t="str">
        <f t="shared" si="2193"/>
        <v/>
      </c>
      <c r="BI2929" s="73" t="str">
        <f t="shared" si="2188"/>
        <v/>
      </c>
      <c r="BJ2929" s="74" t="str">
        <f t="shared" si="2191"/>
        <v/>
      </c>
      <c r="BK2929" s="74" t="str">
        <f t="shared" si="2191"/>
        <v/>
      </c>
      <c r="BL2929" s="74" t="str">
        <f t="shared" si="2191"/>
        <v/>
      </c>
      <c r="BM2929" s="74" t="str">
        <f t="shared" si="2191"/>
        <v/>
      </c>
      <c r="BN2929" s="74" t="str">
        <f t="shared" si="2191"/>
        <v/>
      </c>
      <c r="BO2929" s="74" t="str">
        <f t="shared" si="2191"/>
        <v/>
      </c>
      <c r="BP2929" s="74" t="str">
        <f t="shared" si="2191"/>
        <v/>
      </c>
      <c r="BQ2929" s="74" t="str">
        <f t="shared" si="2191"/>
        <v/>
      </c>
      <c r="BR2929" s="75" t="str">
        <f t="shared" si="2191"/>
        <v/>
      </c>
      <c r="BU2929" s="42" t="str">
        <f t="shared" si="2167"/>
        <v/>
      </c>
      <c r="BV2929" s="66" t="str">
        <f t="shared" si="2168"/>
        <v/>
      </c>
      <c r="BX2929" s="64" t="str">
        <f t="shared" si="2169"/>
        <v/>
      </c>
      <c r="BY2929" s="65" t="str">
        <f t="shared" si="2170"/>
        <v/>
      </c>
      <c r="BZ2929" s="65" t="str">
        <f t="shared" si="2171"/>
        <v/>
      </c>
      <c r="CA2929" s="65" t="str">
        <f t="shared" si="2172"/>
        <v/>
      </c>
      <c r="CB2929" s="65" t="str">
        <f t="shared" si="2173"/>
        <v/>
      </c>
      <c r="CC2929" s="65" t="str">
        <f t="shared" si="2174"/>
        <v/>
      </c>
      <c r="CD2929" s="65" t="str">
        <f t="shared" si="2175"/>
        <v/>
      </c>
      <c r="CE2929" s="65" t="str">
        <f t="shared" si="2176"/>
        <v/>
      </c>
      <c r="CF2929" s="65" t="str">
        <f t="shared" si="2177"/>
        <v/>
      </c>
      <c r="CG2929" s="66" t="str">
        <f t="shared" si="2178"/>
        <v/>
      </c>
      <c r="CI2929" s="42" t="str">
        <f t="shared" si="2179"/>
        <v/>
      </c>
      <c r="CK2929" s="92" t="str">
        <f t="shared" si="2180"/>
        <v/>
      </c>
      <c r="CL2929" s="65" t="str">
        <f t="shared" si="2181"/>
        <v/>
      </c>
      <c r="CM2929" s="93" t="str">
        <f t="shared" si="2182"/>
        <v/>
      </c>
      <c r="CN2929" s="101" t="str">
        <f t="shared" si="2151"/>
        <v/>
      </c>
      <c r="CP2929" s="92" t="str">
        <f t="shared" si="2183"/>
        <v/>
      </c>
      <c r="CQ2929" s="65" t="str">
        <f t="shared" si="2184"/>
        <v/>
      </c>
      <c r="CR2929" s="93" t="str">
        <f t="shared" si="2185"/>
        <v/>
      </c>
      <c r="CS2929" s="101" t="str">
        <f t="shared" si="2186"/>
        <v/>
      </c>
    </row>
    <row r="2930" spans="1:97" x14ac:dyDescent="0.25">
      <c r="A2930" s="51"/>
      <c r="B2930" s="15" t="str">
        <f t="shared" si="2150"/>
        <v/>
      </c>
      <c r="C2930" s="15" t="str">
        <f t="shared" si="2152"/>
        <v/>
      </c>
      <c r="D2930" s="51"/>
      <c r="E2930" s="137"/>
      <c r="F2930" s="138"/>
      <c r="G2930" s="139"/>
      <c r="H2930" s="138"/>
      <c r="I2930" s="140"/>
      <c r="J2930" s="138"/>
      <c r="K2930" s="141"/>
      <c r="L2930" s="139"/>
      <c r="M2930" s="142"/>
      <c r="N2930" s="142"/>
      <c r="O2930" s="143"/>
      <c r="P2930" s="144"/>
      <c r="Q2930" s="144"/>
      <c r="R2930" s="144"/>
      <c r="S2930" s="144"/>
      <c r="T2930" s="144"/>
      <c r="U2930" s="144"/>
      <c r="V2930" s="144"/>
      <c r="W2930" s="144"/>
      <c r="X2930" s="145"/>
      <c r="Y2930" s="51"/>
      <c r="Z2930" s="13" t="str">
        <f t="shared" si="2153"/>
        <v/>
      </c>
      <c r="AA2930" s="51"/>
      <c r="AE2930" s="42" t="str">
        <f t="shared" si="2154"/>
        <v/>
      </c>
      <c r="AF2930" s="42" t="str">
        <f>IF($I2930="", "", IF(COUNTIF($I$10:$I2929, I2930)&gt;0, "", SUMIF($I$10:$I$3009, $I2930, $AE$10:$AE$3009)))</f>
        <v/>
      </c>
      <c r="AG2930" s="45" t="str">
        <f>IF($AF2930="", "", COUNTIF($AF$10:$AF$3009, "&gt;"&amp;AF2930)+1+COUNTIF($AF$10:$AF2930, $AF2930)-1)</f>
        <v/>
      </c>
      <c r="AI2930" s="42" t="str">
        <f t="shared" si="2155"/>
        <v/>
      </c>
      <c r="AK2930" s="15" t="str">
        <f t="shared" si="2156"/>
        <v/>
      </c>
      <c r="AM2930" s="64" t="str">
        <f t="shared" si="2157"/>
        <v/>
      </c>
      <c r="AN2930" s="65" t="str">
        <f t="shared" si="2158"/>
        <v/>
      </c>
      <c r="AO2930" s="65" t="str">
        <f t="shared" si="2159"/>
        <v/>
      </c>
      <c r="AP2930" s="65" t="str">
        <f t="shared" si="2160"/>
        <v/>
      </c>
      <c r="AQ2930" s="65" t="str">
        <f t="shared" si="2161"/>
        <v/>
      </c>
      <c r="AR2930" s="65" t="str">
        <f t="shared" si="2162"/>
        <v/>
      </c>
      <c r="AS2930" s="65" t="str">
        <f t="shared" si="2163"/>
        <v/>
      </c>
      <c r="AT2930" s="65" t="str">
        <f t="shared" si="2164"/>
        <v/>
      </c>
      <c r="AU2930" s="65" t="str">
        <f t="shared" si="2165"/>
        <v/>
      </c>
      <c r="AV2930" s="66" t="str">
        <f t="shared" si="2166"/>
        <v/>
      </c>
      <c r="AX2930" s="73" t="str">
        <f t="shared" si="2187"/>
        <v/>
      </c>
      <c r="AY2930" s="74" t="str">
        <f t="shared" si="2193"/>
        <v/>
      </c>
      <c r="AZ2930" s="74" t="str">
        <f t="shared" si="2193"/>
        <v/>
      </c>
      <c r="BA2930" s="74" t="str">
        <f t="shared" si="2193"/>
        <v/>
      </c>
      <c r="BB2930" s="74" t="str">
        <f t="shared" si="2193"/>
        <v/>
      </c>
      <c r="BC2930" s="74" t="str">
        <f t="shared" si="2193"/>
        <v/>
      </c>
      <c r="BD2930" s="74" t="str">
        <f t="shared" si="2193"/>
        <v/>
      </c>
      <c r="BE2930" s="74" t="str">
        <f t="shared" si="2193"/>
        <v/>
      </c>
      <c r="BF2930" s="74" t="str">
        <f t="shared" si="2193"/>
        <v/>
      </c>
      <c r="BG2930" s="75" t="str">
        <f t="shared" si="2193"/>
        <v/>
      </c>
      <c r="BI2930" s="73" t="str">
        <f t="shared" si="2188"/>
        <v/>
      </c>
      <c r="BJ2930" s="74" t="str">
        <f t="shared" si="2191"/>
        <v/>
      </c>
      <c r="BK2930" s="74" t="str">
        <f t="shared" si="2191"/>
        <v/>
      </c>
      <c r="BL2930" s="74" t="str">
        <f t="shared" si="2191"/>
        <v/>
      </c>
      <c r="BM2930" s="74" t="str">
        <f t="shared" si="2191"/>
        <v/>
      </c>
      <c r="BN2930" s="74" t="str">
        <f t="shared" si="2191"/>
        <v/>
      </c>
      <c r="BO2930" s="74" t="str">
        <f t="shared" si="2191"/>
        <v/>
      </c>
      <c r="BP2930" s="74" t="str">
        <f t="shared" si="2191"/>
        <v/>
      </c>
      <c r="BQ2930" s="74" t="str">
        <f t="shared" si="2191"/>
        <v/>
      </c>
      <c r="BR2930" s="75" t="str">
        <f t="shared" si="2191"/>
        <v/>
      </c>
      <c r="BU2930" s="42" t="str">
        <f t="shared" si="2167"/>
        <v/>
      </c>
      <c r="BV2930" s="66" t="str">
        <f t="shared" si="2168"/>
        <v/>
      </c>
      <c r="BX2930" s="64" t="str">
        <f t="shared" si="2169"/>
        <v/>
      </c>
      <c r="BY2930" s="65" t="str">
        <f t="shared" si="2170"/>
        <v/>
      </c>
      <c r="BZ2930" s="65" t="str">
        <f t="shared" si="2171"/>
        <v/>
      </c>
      <c r="CA2930" s="65" t="str">
        <f t="shared" si="2172"/>
        <v/>
      </c>
      <c r="CB2930" s="65" t="str">
        <f t="shared" si="2173"/>
        <v/>
      </c>
      <c r="CC2930" s="65" t="str">
        <f t="shared" si="2174"/>
        <v/>
      </c>
      <c r="CD2930" s="65" t="str">
        <f t="shared" si="2175"/>
        <v/>
      </c>
      <c r="CE2930" s="65" t="str">
        <f t="shared" si="2176"/>
        <v/>
      </c>
      <c r="CF2930" s="65" t="str">
        <f t="shared" si="2177"/>
        <v/>
      </c>
      <c r="CG2930" s="66" t="str">
        <f t="shared" si="2178"/>
        <v/>
      </c>
      <c r="CI2930" s="42" t="str">
        <f t="shared" si="2179"/>
        <v/>
      </c>
      <c r="CK2930" s="92" t="str">
        <f t="shared" si="2180"/>
        <v/>
      </c>
      <c r="CL2930" s="65" t="str">
        <f t="shared" si="2181"/>
        <v/>
      </c>
      <c r="CM2930" s="93" t="str">
        <f t="shared" si="2182"/>
        <v/>
      </c>
      <c r="CN2930" s="101" t="str">
        <f t="shared" si="2151"/>
        <v/>
      </c>
      <c r="CP2930" s="92" t="str">
        <f t="shared" si="2183"/>
        <v/>
      </c>
      <c r="CQ2930" s="65" t="str">
        <f t="shared" si="2184"/>
        <v/>
      </c>
      <c r="CR2930" s="93" t="str">
        <f t="shared" si="2185"/>
        <v/>
      </c>
      <c r="CS2930" s="101" t="str">
        <f t="shared" si="2186"/>
        <v/>
      </c>
    </row>
    <row r="2931" spans="1:97" x14ac:dyDescent="0.25">
      <c r="A2931" s="51"/>
      <c r="B2931" s="15" t="str">
        <f t="shared" si="2150"/>
        <v/>
      </c>
      <c r="C2931" s="15" t="str">
        <f t="shared" si="2152"/>
        <v/>
      </c>
      <c r="D2931" s="51"/>
      <c r="E2931" s="137"/>
      <c r="F2931" s="138"/>
      <c r="G2931" s="139"/>
      <c r="H2931" s="138"/>
      <c r="I2931" s="140"/>
      <c r="J2931" s="138"/>
      <c r="K2931" s="141"/>
      <c r="L2931" s="139"/>
      <c r="M2931" s="142"/>
      <c r="N2931" s="142"/>
      <c r="O2931" s="143"/>
      <c r="P2931" s="144"/>
      <c r="Q2931" s="144"/>
      <c r="R2931" s="144"/>
      <c r="S2931" s="144"/>
      <c r="T2931" s="144"/>
      <c r="U2931" s="144"/>
      <c r="V2931" s="144"/>
      <c r="W2931" s="144"/>
      <c r="X2931" s="145"/>
      <c r="Y2931" s="51"/>
      <c r="Z2931" s="13" t="str">
        <f t="shared" si="2153"/>
        <v/>
      </c>
      <c r="AA2931" s="51"/>
      <c r="AE2931" s="42" t="str">
        <f t="shared" si="2154"/>
        <v/>
      </c>
      <c r="AF2931" s="42" t="str">
        <f>IF($I2931="", "", IF(COUNTIF($I$10:$I2930, I2931)&gt;0, "", SUMIF($I$10:$I$3009, $I2931, $AE$10:$AE$3009)))</f>
        <v/>
      </c>
      <c r="AG2931" s="45" t="str">
        <f>IF($AF2931="", "", COUNTIF($AF$10:$AF$3009, "&gt;"&amp;AF2931)+1+COUNTIF($AF$10:$AF2931, $AF2931)-1)</f>
        <v/>
      </c>
      <c r="AI2931" s="42" t="str">
        <f t="shared" si="2155"/>
        <v/>
      </c>
      <c r="AK2931" s="15" t="str">
        <f t="shared" si="2156"/>
        <v/>
      </c>
      <c r="AM2931" s="64" t="str">
        <f t="shared" si="2157"/>
        <v/>
      </c>
      <c r="AN2931" s="65" t="str">
        <f t="shared" si="2158"/>
        <v/>
      </c>
      <c r="AO2931" s="65" t="str">
        <f t="shared" si="2159"/>
        <v/>
      </c>
      <c r="AP2931" s="65" t="str">
        <f t="shared" si="2160"/>
        <v/>
      </c>
      <c r="AQ2931" s="65" t="str">
        <f t="shared" si="2161"/>
        <v/>
      </c>
      <c r="AR2931" s="65" t="str">
        <f t="shared" si="2162"/>
        <v/>
      </c>
      <c r="AS2931" s="65" t="str">
        <f t="shared" si="2163"/>
        <v/>
      </c>
      <c r="AT2931" s="65" t="str">
        <f t="shared" si="2164"/>
        <v/>
      </c>
      <c r="AU2931" s="65" t="str">
        <f t="shared" si="2165"/>
        <v/>
      </c>
      <c r="AV2931" s="66" t="str">
        <f t="shared" si="2166"/>
        <v/>
      </c>
      <c r="AX2931" s="73" t="str">
        <f t="shared" si="2187"/>
        <v/>
      </c>
      <c r="AY2931" s="74" t="str">
        <f t="shared" si="2193"/>
        <v/>
      </c>
      <c r="AZ2931" s="74" t="str">
        <f t="shared" si="2193"/>
        <v/>
      </c>
      <c r="BA2931" s="74" t="str">
        <f t="shared" si="2193"/>
        <v/>
      </c>
      <c r="BB2931" s="74" t="str">
        <f t="shared" si="2193"/>
        <v/>
      </c>
      <c r="BC2931" s="74" t="str">
        <f t="shared" si="2193"/>
        <v/>
      </c>
      <c r="BD2931" s="74" t="str">
        <f t="shared" si="2193"/>
        <v/>
      </c>
      <c r="BE2931" s="74" t="str">
        <f t="shared" si="2193"/>
        <v/>
      </c>
      <c r="BF2931" s="74" t="str">
        <f t="shared" si="2193"/>
        <v/>
      </c>
      <c r="BG2931" s="75" t="str">
        <f t="shared" si="2193"/>
        <v/>
      </c>
      <c r="BI2931" s="73" t="str">
        <f t="shared" si="2188"/>
        <v/>
      </c>
      <c r="BJ2931" s="74" t="str">
        <f t="shared" si="2191"/>
        <v/>
      </c>
      <c r="BK2931" s="74" t="str">
        <f t="shared" si="2191"/>
        <v/>
      </c>
      <c r="BL2931" s="74" t="str">
        <f t="shared" si="2191"/>
        <v/>
      </c>
      <c r="BM2931" s="74" t="str">
        <f t="shared" si="2191"/>
        <v/>
      </c>
      <c r="BN2931" s="74" t="str">
        <f t="shared" si="2191"/>
        <v/>
      </c>
      <c r="BO2931" s="74" t="str">
        <f t="shared" si="2191"/>
        <v/>
      </c>
      <c r="BP2931" s="74" t="str">
        <f t="shared" si="2191"/>
        <v/>
      </c>
      <c r="BQ2931" s="74" t="str">
        <f t="shared" si="2191"/>
        <v/>
      </c>
      <c r="BR2931" s="75" t="str">
        <f t="shared" si="2191"/>
        <v/>
      </c>
      <c r="BU2931" s="42" t="str">
        <f t="shared" si="2167"/>
        <v/>
      </c>
      <c r="BV2931" s="66" t="str">
        <f t="shared" si="2168"/>
        <v/>
      </c>
      <c r="BX2931" s="64" t="str">
        <f t="shared" si="2169"/>
        <v/>
      </c>
      <c r="BY2931" s="65" t="str">
        <f t="shared" si="2170"/>
        <v/>
      </c>
      <c r="BZ2931" s="65" t="str">
        <f t="shared" si="2171"/>
        <v/>
      </c>
      <c r="CA2931" s="65" t="str">
        <f t="shared" si="2172"/>
        <v/>
      </c>
      <c r="CB2931" s="65" t="str">
        <f t="shared" si="2173"/>
        <v/>
      </c>
      <c r="CC2931" s="65" t="str">
        <f t="shared" si="2174"/>
        <v/>
      </c>
      <c r="CD2931" s="65" t="str">
        <f t="shared" si="2175"/>
        <v/>
      </c>
      <c r="CE2931" s="65" t="str">
        <f t="shared" si="2176"/>
        <v/>
      </c>
      <c r="CF2931" s="65" t="str">
        <f t="shared" si="2177"/>
        <v/>
      </c>
      <c r="CG2931" s="66" t="str">
        <f t="shared" si="2178"/>
        <v/>
      </c>
      <c r="CI2931" s="42" t="str">
        <f t="shared" si="2179"/>
        <v/>
      </c>
      <c r="CK2931" s="92" t="str">
        <f t="shared" si="2180"/>
        <v/>
      </c>
      <c r="CL2931" s="65" t="str">
        <f t="shared" si="2181"/>
        <v/>
      </c>
      <c r="CM2931" s="93" t="str">
        <f t="shared" si="2182"/>
        <v/>
      </c>
      <c r="CN2931" s="101" t="str">
        <f t="shared" si="2151"/>
        <v/>
      </c>
      <c r="CP2931" s="92" t="str">
        <f t="shared" si="2183"/>
        <v/>
      </c>
      <c r="CQ2931" s="65" t="str">
        <f t="shared" si="2184"/>
        <v/>
      </c>
      <c r="CR2931" s="93" t="str">
        <f t="shared" si="2185"/>
        <v/>
      </c>
      <c r="CS2931" s="101" t="str">
        <f t="shared" si="2186"/>
        <v/>
      </c>
    </row>
    <row r="2932" spans="1:97" x14ac:dyDescent="0.25">
      <c r="A2932" s="51"/>
      <c r="B2932" s="15" t="str">
        <f t="shared" si="2150"/>
        <v/>
      </c>
      <c r="C2932" s="15" t="str">
        <f t="shared" si="2152"/>
        <v/>
      </c>
      <c r="D2932" s="51"/>
      <c r="E2932" s="137"/>
      <c r="F2932" s="138"/>
      <c r="G2932" s="139"/>
      <c r="H2932" s="138"/>
      <c r="I2932" s="140"/>
      <c r="J2932" s="138"/>
      <c r="K2932" s="141"/>
      <c r="L2932" s="139"/>
      <c r="M2932" s="142"/>
      <c r="N2932" s="142"/>
      <c r="O2932" s="143"/>
      <c r="P2932" s="144"/>
      <c r="Q2932" s="144"/>
      <c r="R2932" s="144"/>
      <c r="S2932" s="144"/>
      <c r="T2932" s="144"/>
      <c r="U2932" s="144"/>
      <c r="V2932" s="144"/>
      <c r="W2932" s="144"/>
      <c r="X2932" s="145"/>
      <c r="Y2932" s="51"/>
      <c r="Z2932" s="13" t="str">
        <f t="shared" si="2153"/>
        <v/>
      </c>
      <c r="AA2932" s="51"/>
      <c r="AE2932" s="42" t="str">
        <f t="shared" si="2154"/>
        <v/>
      </c>
      <c r="AF2932" s="42" t="str">
        <f>IF($I2932="", "", IF(COUNTIF($I$10:$I2931, I2932)&gt;0, "", SUMIF($I$10:$I$3009, $I2932, $AE$10:$AE$3009)))</f>
        <v/>
      </c>
      <c r="AG2932" s="45" t="str">
        <f>IF($AF2932="", "", COUNTIF($AF$10:$AF$3009, "&gt;"&amp;AF2932)+1+COUNTIF($AF$10:$AF2932, $AF2932)-1)</f>
        <v/>
      </c>
      <c r="AI2932" s="42" t="str">
        <f t="shared" si="2155"/>
        <v/>
      </c>
      <c r="AK2932" s="15" t="str">
        <f t="shared" si="2156"/>
        <v/>
      </c>
      <c r="AM2932" s="64" t="str">
        <f t="shared" si="2157"/>
        <v/>
      </c>
      <c r="AN2932" s="65" t="str">
        <f t="shared" si="2158"/>
        <v/>
      </c>
      <c r="AO2932" s="65" t="str">
        <f t="shared" si="2159"/>
        <v/>
      </c>
      <c r="AP2932" s="65" t="str">
        <f t="shared" si="2160"/>
        <v/>
      </c>
      <c r="AQ2932" s="65" t="str">
        <f t="shared" si="2161"/>
        <v/>
      </c>
      <c r="AR2932" s="65" t="str">
        <f t="shared" si="2162"/>
        <v/>
      </c>
      <c r="AS2932" s="65" t="str">
        <f t="shared" si="2163"/>
        <v/>
      </c>
      <c r="AT2932" s="65" t="str">
        <f t="shared" si="2164"/>
        <v/>
      </c>
      <c r="AU2932" s="65" t="str">
        <f t="shared" si="2165"/>
        <v/>
      </c>
      <c r="AV2932" s="66" t="str">
        <f t="shared" si="2166"/>
        <v/>
      </c>
      <c r="AX2932" s="73" t="str">
        <f t="shared" si="2187"/>
        <v/>
      </c>
      <c r="AY2932" s="74" t="str">
        <f t="shared" si="2193"/>
        <v/>
      </c>
      <c r="AZ2932" s="74" t="str">
        <f t="shared" si="2193"/>
        <v/>
      </c>
      <c r="BA2932" s="74" t="str">
        <f t="shared" si="2193"/>
        <v/>
      </c>
      <c r="BB2932" s="74" t="str">
        <f t="shared" si="2193"/>
        <v/>
      </c>
      <c r="BC2932" s="74" t="str">
        <f t="shared" si="2193"/>
        <v/>
      </c>
      <c r="BD2932" s="74" t="str">
        <f t="shared" si="2193"/>
        <v/>
      </c>
      <c r="BE2932" s="74" t="str">
        <f t="shared" si="2193"/>
        <v/>
      </c>
      <c r="BF2932" s="74" t="str">
        <f t="shared" si="2193"/>
        <v/>
      </c>
      <c r="BG2932" s="75" t="str">
        <f t="shared" si="2193"/>
        <v/>
      </c>
      <c r="BI2932" s="73" t="str">
        <f t="shared" si="2188"/>
        <v/>
      </c>
      <c r="BJ2932" s="74" t="str">
        <f t="shared" si="2191"/>
        <v/>
      </c>
      <c r="BK2932" s="74" t="str">
        <f t="shared" si="2191"/>
        <v/>
      </c>
      <c r="BL2932" s="74" t="str">
        <f t="shared" si="2191"/>
        <v/>
      </c>
      <c r="BM2932" s="74" t="str">
        <f t="shared" si="2191"/>
        <v/>
      </c>
      <c r="BN2932" s="74" t="str">
        <f t="shared" si="2191"/>
        <v/>
      </c>
      <c r="BO2932" s="74" t="str">
        <f t="shared" si="2191"/>
        <v/>
      </c>
      <c r="BP2932" s="74" t="str">
        <f t="shared" si="2191"/>
        <v/>
      </c>
      <c r="BQ2932" s="74" t="str">
        <f t="shared" si="2191"/>
        <v/>
      </c>
      <c r="BR2932" s="75" t="str">
        <f t="shared" si="2191"/>
        <v/>
      </c>
      <c r="BU2932" s="42" t="str">
        <f t="shared" si="2167"/>
        <v/>
      </c>
      <c r="BV2932" s="66" t="str">
        <f t="shared" si="2168"/>
        <v/>
      </c>
      <c r="BX2932" s="64" t="str">
        <f t="shared" si="2169"/>
        <v/>
      </c>
      <c r="BY2932" s="65" t="str">
        <f t="shared" si="2170"/>
        <v/>
      </c>
      <c r="BZ2932" s="65" t="str">
        <f t="shared" si="2171"/>
        <v/>
      </c>
      <c r="CA2932" s="65" t="str">
        <f t="shared" si="2172"/>
        <v/>
      </c>
      <c r="CB2932" s="65" t="str">
        <f t="shared" si="2173"/>
        <v/>
      </c>
      <c r="CC2932" s="65" t="str">
        <f t="shared" si="2174"/>
        <v/>
      </c>
      <c r="CD2932" s="65" t="str">
        <f t="shared" si="2175"/>
        <v/>
      </c>
      <c r="CE2932" s="65" t="str">
        <f t="shared" si="2176"/>
        <v/>
      </c>
      <c r="CF2932" s="65" t="str">
        <f t="shared" si="2177"/>
        <v/>
      </c>
      <c r="CG2932" s="66" t="str">
        <f t="shared" si="2178"/>
        <v/>
      </c>
      <c r="CI2932" s="42" t="str">
        <f t="shared" si="2179"/>
        <v/>
      </c>
      <c r="CK2932" s="92" t="str">
        <f t="shared" si="2180"/>
        <v/>
      </c>
      <c r="CL2932" s="65" t="str">
        <f t="shared" si="2181"/>
        <v/>
      </c>
      <c r="CM2932" s="93" t="str">
        <f t="shared" si="2182"/>
        <v/>
      </c>
      <c r="CN2932" s="101" t="str">
        <f t="shared" si="2151"/>
        <v/>
      </c>
      <c r="CP2932" s="92" t="str">
        <f t="shared" si="2183"/>
        <v/>
      </c>
      <c r="CQ2932" s="65" t="str">
        <f t="shared" si="2184"/>
        <v/>
      </c>
      <c r="CR2932" s="93" t="str">
        <f t="shared" si="2185"/>
        <v/>
      </c>
      <c r="CS2932" s="101" t="str">
        <f t="shared" si="2186"/>
        <v/>
      </c>
    </row>
    <row r="2933" spans="1:97" x14ac:dyDescent="0.25">
      <c r="A2933" s="51"/>
      <c r="B2933" s="15" t="str">
        <f t="shared" si="2150"/>
        <v/>
      </c>
      <c r="C2933" s="15" t="str">
        <f t="shared" si="2152"/>
        <v/>
      </c>
      <c r="D2933" s="51"/>
      <c r="E2933" s="137"/>
      <c r="F2933" s="138"/>
      <c r="G2933" s="139"/>
      <c r="H2933" s="138"/>
      <c r="I2933" s="140"/>
      <c r="J2933" s="138"/>
      <c r="K2933" s="141"/>
      <c r="L2933" s="139"/>
      <c r="M2933" s="142"/>
      <c r="N2933" s="142"/>
      <c r="O2933" s="143"/>
      <c r="P2933" s="144"/>
      <c r="Q2933" s="144"/>
      <c r="R2933" s="144"/>
      <c r="S2933" s="144"/>
      <c r="T2933" s="144"/>
      <c r="U2933" s="144"/>
      <c r="V2933" s="144"/>
      <c r="W2933" s="144"/>
      <c r="X2933" s="145"/>
      <c r="Y2933" s="51"/>
      <c r="Z2933" s="13" t="str">
        <f t="shared" si="2153"/>
        <v/>
      </c>
      <c r="AA2933" s="51"/>
      <c r="AE2933" s="42" t="str">
        <f t="shared" si="2154"/>
        <v/>
      </c>
      <c r="AF2933" s="42" t="str">
        <f>IF($I2933="", "", IF(COUNTIF($I$10:$I2932, I2933)&gt;0, "", SUMIF($I$10:$I$3009, $I2933, $AE$10:$AE$3009)))</f>
        <v/>
      </c>
      <c r="AG2933" s="45" t="str">
        <f>IF($AF2933="", "", COUNTIF($AF$10:$AF$3009, "&gt;"&amp;AF2933)+1+COUNTIF($AF$10:$AF2933, $AF2933)-1)</f>
        <v/>
      </c>
      <c r="AI2933" s="42" t="str">
        <f t="shared" si="2155"/>
        <v/>
      </c>
      <c r="AK2933" s="15" t="str">
        <f t="shared" si="2156"/>
        <v/>
      </c>
      <c r="AM2933" s="64" t="str">
        <f t="shared" si="2157"/>
        <v/>
      </c>
      <c r="AN2933" s="65" t="str">
        <f t="shared" si="2158"/>
        <v/>
      </c>
      <c r="AO2933" s="65" t="str">
        <f t="shared" si="2159"/>
        <v/>
      </c>
      <c r="AP2933" s="65" t="str">
        <f t="shared" si="2160"/>
        <v/>
      </c>
      <c r="AQ2933" s="65" t="str">
        <f t="shared" si="2161"/>
        <v/>
      </c>
      <c r="AR2933" s="65" t="str">
        <f t="shared" si="2162"/>
        <v/>
      </c>
      <c r="AS2933" s="65" t="str">
        <f t="shared" si="2163"/>
        <v/>
      </c>
      <c r="AT2933" s="65" t="str">
        <f t="shared" si="2164"/>
        <v/>
      </c>
      <c r="AU2933" s="65" t="str">
        <f t="shared" si="2165"/>
        <v/>
      </c>
      <c r="AV2933" s="66" t="str">
        <f t="shared" si="2166"/>
        <v/>
      </c>
      <c r="AX2933" s="73" t="str">
        <f t="shared" si="2187"/>
        <v/>
      </c>
      <c r="AY2933" s="74" t="str">
        <f t="shared" si="2193"/>
        <v/>
      </c>
      <c r="AZ2933" s="74" t="str">
        <f t="shared" si="2193"/>
        <v/>
      </c>
      <c r="BA2933" s="74" t="str">
        <f t="shared" si="2193"/>
        <v/>
      </c>
      <c r="BB2933" s="74" t="str">
        <f t="shared" si="2193"/>
        <v/>
      </c>
      <c r="BC2933" s="74" t="str">
        <f t="shared" si="2193"/>
        <v/>
      </c>
      <c r="BD2933" s="74" t="str">
        <f t="shared" si="2193"/>
        <v/>
      </c>
      <c r="BE2933" s="74" t="str">
        <f t="shared" si="2193"/>
        <v/>
      </c>
      <c r="BF2933" s="74" t="str">
        <f t="shared" si="2193"/>
        <v/>
      </c>
      <c r="BG2933" s="75" t="str">
        <f t="shared" si="2193"/>
        <v/>
      </c>
      <c r="BI2933" s="73" t="str">
        <f t="shared" si="2188"/>
        <v/>
      </c>
      <c r="BJ2933" s="74" t="str">
        <f t="shared" si="2191"/>
        <v/>
      </c>
      <c r="BK2933" s="74" t="str">
        <f t="shared" si="2191"/>
        <v/>
      </c>
      <c r="BL2933" s="74" t="str">
        <f t="shared" si="2191"/>
        <v/>
      </c>
      <c r="BM2933" s="74" t="str">
        <f t="shared" si="2191"/>
        <v/>
      </c>
      <c r="BN2933" s="74" t="str">
        <f t="shared" si="2191"/>
        <v/>
      </c>
      <c r="BO2933" s="74" t="str">
        <f t="shared" si="2191"/>
        <v/>
      </c>
      <c r="BP2933" s="74" t="str">
        <f t="shared" si="2191"/>
        <v/>
      </c>
      <c r="BQ2933" s="74" t="str">
        <f t="shared" si="2191"/>
        <v/>
      </c>
      <c r="BR2933" s="75" t="str">
        <f t="shared" si="2191"/>
        <v/>
      </c>
      <c r="BU2933" s="42" t="str">
        <f t="shared" si="2167"/>
        <v/>
      </c>
      <c r="BV2933" s="66" t="str">
        <f t="shared" si="2168"/>
        <v/>
      </c>
      <c r="BX2933" s="64" t="str">
        <f t="shared" si="2169"/>
        <v/>
      </c>
      <c r="BY2933" s="65" t="str">
        <f t="shared" si="2170"/>
        <v/>
      </c>
      <c r="BZ2933" s="65" t="str">
        <f t="shared" si="2171"/>
        <v/>
      </c>
      <c r="CA2933" s="65" t="str">
        <f t="shared" si="2172"/>
        <v/>
      </c>
      <c r="CB2933" s="65" t="str">
        <f t="shared" si="2173"/>
        <v/>
      </c>
      <c r="CC2933" s="65" t="str">
        <f t="shared" si="2174"/>
        <v/>
      </c>
      <c r="CD2933" s="65" t="str">
        <f t="shared" si="2175"/>
        <v/>
      </c>
      <c r="CE2933" s="65" t="str">
        <f t="shared" si="2176"/>
        <v/>
      </c>
      <c r="CF2933" s="65" t="str">
        <f t="shared" si="2177"/>
        <v/>
      </c>
      <c r="CG2933" s="66" t="str">
        <f t="shared" si="2178"/>
        <v/>
      </c>
      <c r="CI2933" s="42" t="str">
        <f t="shared" si="2179"/>
        <v/>
      </c>
      <c r="CK2933" s="92" t="str">
        <f t="shared" si="2180"/>
        <v/>
      </c>
      <c r="CL2933" s="65" t="str">
        <f t="shared" si="2181"/>
        <v/>
      </c>
      <c r="CM2933" s="93" t="str">
        <f t="shared" si="2182"/>
        <v/>
      </c>
      <c r="CN2933" s="101" t="str">
        <f t="shared" si="2151"/>
        <v/>
      </c>
      <c r="CP2933" s="92" t="str">
        <f t="shared" si="2183"/>
        <v/>
      </c>
      <c r="CQ2933" s="65" t="str">
        <f t="shared" si="2184"/>
        <v/>
      </c>
      <c r="CR2933" s="93" t="str">
        <f t="shared" si="2185"/>
        <v/>
      </c>
      <c r="CS2933" s="101" t="str">
        <f t="shared" si="2186"/>
        <v/>
      </c>
    </row>
    <row r="2934" spans="1:97" x14ac:dyDescent="0.25">
      <c r="A2934" s="51"/>
      <c r="B2934" s="15" t="str">
        <f t="shared" si="2150"/>
        <v/>
      </c>
      <c r="C2934" s="15" t="str">
        <f t="shared" si="2152"/>
        <v/>
      </c>
      <c r="D2934" s="51"/>
      <c r="E2934" s="137"/>
      <c r="F2934" s="138"/>
      <c r="G2934" s="139"/>
      <c r="H2934" s="138"/>
      <c r="I2934" s="140"/>
      <c r="J2934" s="138"/>
      <c r="K2934" s="141"/>
      <c r="L2934" s="139"/>
      <c r="M2934" s="142"/>
      <c r="N2934" s="142"/>
      <c r="O2934" s="143"/>
      <c r="P2934" s="144"/>
      <c r="Q2934" s="144"/>
      <c r="R2934" s="144"/>
      <c r="S2934" s="144"/>
      <c r="T2934" s="144"/>
      <c r="U2934" s="144"/>
      <c r="V2934" s="144"/>
      <c r="W2934" s="144"/>
      <c r="X2934" s="145"/>
      <c r="Y2934" s="51"/>
      <c r="Z2934" s="13" t="str">
        <f t="shared" si="2153"/>
        <v/>
      </c>
      <c r="AA2934" s="51"/>
      <c r="AE2934" s="42" t="str">
        <f t="shared" si="2154"/>
        <v/>
      </c>
      <c r="AF2934" s="42" t="str">
        <f>IF($I2934="", "", IF(COUNTIF($I$10:$I2933, I2934)&gt;0, "", SUMIF($I$10:$I$3009, $I2934, $AE$10:$AE$3009)))</f>
        <v/>
      </c>
      <c r="AG2934" s="45" t="str">
        <f>IF($AF2934="", "", COUNTIF($AF$10:$AF$3009, "&gt;"&amp;AF2934)+1+COUNTIF($AF$10:$AF2934, $AF2934)-1)</f>
        <v/>
      </c>
      <c r="AI2934" s="42" t="str">
        <f t="shared" si="2155"/>
        <v/>
      </c>
      <c r="AK2934" s="15" t="str">
        <f t="shared" si="2156"/>
        <v/>
      </c>
      <c r="AM2934" s="64" t="str">
        <f t="shared" si="2157"/>
        <v/>
      </c>
      <c r="AN2934" s="65" t="str">
        <f t="shared" si="2158"/>
        <v/>
      </c>
      <c r="AO2934" s="65" t="str">
        <f t="shared" si="2159"/>
        <v/>
      </c>
      <c r="AP2934" s="65" t="str">
        <f t="shared" si="2160"/>
        <v/>
      </c>
      <c r="AQ2934" s="65" t="str">
        <f t="shared" si="2161"/>
        <v/>
      </c>
      <c r="AR2934" s="65" t="str">
        <f t="shared" si="2162"/>
        <v/>
      </c>
      <c r="AS2934" s="65" t="str">
        <f t="shared" si="2163"/>
        <v/>
      </c>
      <c r="AT2934" s="65" t="str">
        <f t="shared" si="2164"/>
        <v/>
      </c>
      <c r="AU2934" s="65" t="str">
        <f t="shared" si="2165"/>
        <v/>
      </c>
      <c r="AV2934" s="66" t="str">
        <f t="shared" si="2166"/>
        <v/>
      </c>
      <c r="AX2934" s="73" t="str">
        <f t="shared" si="2187"/>
        <v/>
      </c>
      <c r="AY2934" s="74" t="str">
        <f t="shared" si="2193"/>
        <v/>
      </c>
      <c r="AZ2934" s="74" t="str">
        <f t="shared" si="2193"/>
        <v/>
      </c>
      <c r="BA2934" s="74" t="str">
        <f t="shared" si="2193"/>
        <v/>
      </c>
      <c r="BB2934" s="74" t="str">
        <f t="shared" si="2193"/>
        <v/>
      </c>
      <c r="BC2934" s="74" t="str">
        <f t="shared" si="2193"/>
        <v/>
      </c>
      <c r="BD2934" s="74" t="str">
        <f t="shared" si="2193"/>
        <v/>
      </c>
      <c r="BE2934" s="74" t="str">
        <f t="shared" si="2193"/>
        <v/>
      </c>
      <c r="BF2934" s="74" t="str">
        <f t="shared" si="2193"/>
        <v/>
      </c>
      <c r="BG2934" s="75" t="str">
        <f t="shared" si="2193"/>
        <v/>
      </c>
      <c r="BI2934" s="73" t="str">
        <f t="shared" si="2188"/>
        <v/>
      </c>
      <c r="BJ2934" s="74" t="str">
        <f t="shared" si="2191"/>
        <v/>
      </c>
      <c r="BK2934" s="74" t="str">
        <f t="shared" si="2191"/>
        <v/>
      </c>
      <c r="BL2934" s="74" t="str">
        <f t="shared" si="2191"/>
        <v/>
      </c>
      <c r="BM2934" s="74" t="str">
        <f t="shared" si="2191"/>
        <v/>
      </c>
      <c r="BN2934" s="74" t="str">
        <f t="shared" si="2191"/>
        <v/>
      </c>
      <c r="BO2934" s="74" t="str">
        <f t="shared" si="2191"/>
        <v/>
      </c>
      <c r="BP2934" s="74" t="str">
        <f t="shared" si="2191"/>
        <v/>
      </c>
      <c r="BQ2934" s="74" t="str">
        <f t="shared" si="2191"/>
        <v/>
      </c>
      <c r="BR2934" s="75" t="str">
        <f t="shared" si="2191"/>
        <v/>
      </c>
      <c r="BU2934" s="42" t="str">
        <f t="shared" si="2167"/>
        <v/>
      </c>
      <c r="BV2934" s="66" t="str">
        <f t="shared" si="2168"/>
        <v/>
      </c>
      <c r="BX2934" s="64" t="str">
        <f t="shared" si="2169"/>
        <v/>
      </c>
      <c r="BY2934" s="65" t="str">
        <f t="shared" si="2170"/>
        <v/>
      </c>
      <c r="BZ2934" s="65" t="str">
        <f t="shared" si="2171"/>
        <v/>
      </c>
      <c r="CA2934" s="65" t="str">
        <f t="shared" si="2172"/>
        <v/>
      </c>
      <c r="CB2934" s="65" t="str">
        <f t="shared" si="2173"/>
        <v/>
      </c>
      <c r="CC2934" s="65" t="str">
        <f t="shared" si="2174"/>
        <v/>
      </c>
      <c r="CD2934" s="65" t="str">
        <f t="shared" si="2175"/>
        <v/>
      </c>
      <c r="CE2934" s="65" t="str">
        <f t="shared" si="2176"/>
        <v/>
      </c>
      <c r="CF2934" s="65" t="str">
        <f t="shared" si="2177"/>
        <v/>
      </c>
      <c r="CG2934" s="66" t="str">
        <f t="shared" si="2178"/>
        <v/>
      </c>
      <c r="CI2934" s="42" t="str">
        <f t="shared" si="2179"/>
        <v/>
      </c>
      <c r="CK2934" s="92" t="str">
        <f t="shared" si="2180"/>
        <v/>
      </c>
      <c r="CL2934" s="65" t="str">
        <f t="shared" si="2181"/>
        <v/>
      </c>
      <c r="CM2934" s="93" t="str">
        <f t="shared" si="2182"/>
        <v/>
      </c>
      <c r="CN2934" s="101" t="str">
        <f t="shared" si="2151"/>
        <v/>
      </c>
      <c r="CP2934" s="92" t="str">
        <f t="shared" si="2183"/>
        <v/>
      </c>
      <c r="CQ2934" s="65" t="str">
        <f t="shared" si="2184"/>
        <v/>
      </c>
      <c r="CR2934" s="93" t="str">
        <f t="shared" si="2185"/>
        <v/>
      </c>
      <c r="CS2934" s="101" t="str">
        <f t="shared" si="2186"/>
        <v/>
      </c>
    </row>
    <row r="2935" spans="1:97" x14ac:dyDescent="0.25">
      <c r="A2935" s="51"/>
      <c r="B2935" s="15" t="str">
        <f t="shared" si="2150"/>
        <v/>
      </c>
      <c r="C2935" s="15" t="str">
        <f t="shared" si="2152"/>
        <v/>
      </c>
      <c r="D2935" s="51"/>
      <c r="E2935" s="137"/>
      <c r="F2935" s="138"/>
      <c r="G2935" s="139"/>
      <c r="H2935" s="138"/>
      <c r="I2935" s="140"/>
      <c r="J2935" s="138"/>
      <c r="K2935" s="141"/>
      <c r="L2935" s="139"/>
      <c r="M2935" s="142"/>
      <c r="N2935" s="142"/>
      <c r="O2935" s="143"/>
      <c r="P2935" s="144"/>
      <c r="Q2935" s="144"/>
      <c r="R2935" s="144"/>
      <c r="S2935" s="144"/>
      <c r="T2935" s="144"/>
      <c r="U2935" s="144"/>
      <c r="V2935" s="144"/>
      <c r="W2935" s="144"/>
      <c r="X2935" s="145"/>
      <c r="Y2935" s="51"/>
      <c r="Z2935" s="13" t="str">
        <f t="shared" si="2153"/>
        <v/>
      </c>
      <c r="AA2935" s="51"/>
      <c r="AE2935" s="42" t="str">
        <f t="shared" si="2154"/>
        <v/>
      </c>
      <c r="AF2935" s="42" t="str">
        <f>IF($I2935="", "", IF(COUNTIF($I$10:$I2934, I2935)&gt;0, "", SUMIF($I$10:$I$3009, $I2935, $AE$10:$AE$3009)))</f>
        <v/>
      </c>
      <c r="AG2935" s="45" t="str">
        <f>IF($AF2935="", "", COUNTIF($AF$10:$AF$3009, "&gt;"&amp;AF2935)+1+COUNTIF($AF$10:$AF2935, $AF2935)-1)</f>
        <v/>
      </c>
      <c r="AI2935" s="42" t="str">
        <f t="shared" si="2155"/>
        <v/>
      </c>
      <c r="AK2935" s="15" t="str">
        <f t="shared" si="2156"/>
        <v/>
      </c>
      <c r="AM2935" s="64" t="str">
        <f t="shared" si="2157"/>
        <v/>
      </c>
      <c r="AN2935" s="65" t="str">
        <f t="shared" si="2158"/>
        <v/>
      </c>
      <c r="AO2935" s="65" t="str">
        <f t="shared" si="2159"/>
        <v/>
      </c>
      <c r="AP2935" s="65" t="str">
        <f t="shared" si="2160"/>
        <v/>
      </c>
      <c r="AQ2935" s="65" t="str">
        <f t="shared" si="2161"/>
        <v/>
      </c>
      <c r="AR2935" s="65" t="str">
        <f t="shared" si="2162"/>
        <v/>
      </c>
      <c r="AS2935" s="65" t="str">
        <f t="shared" si="2163"/>
        <v/>
      </c>
      <c r="AT2935" s="65" t="str">
        <f t="shared" si="2164"/>
        <v/>
      </c>
      <c r="AU2935" s="65" t="str">
        <f t="shared" si="2165"/>
        <v/>
      </c>
      <c r="AV2935" s="66" t="str">
        <f t="shared" si="2166"/>
        <v/>
      </c>
      <c r="AX2935" s="73" t="str">
        <f t="shared" si="2187"/>
        <v/>
      </c>
      <c r="AY2935" s="74" t="str">
        <f t="shared" si="2193"/>
        <v/>
      </c>
      <c r="AZ2935" s="74" t="str">
        <f t="shared" si="2193"/>
        <v/>
      </c>
      <c r="BA2935" s="74" t="str">
        <f t="shared" si="2193"/>
        <v/>
      </c>
      <c r="BB2935" s="74" t="str">
        <f t="shared" si="2193"/>
        <v/>
      </c>
      <c r="BC2935" s="74" t="str">
        <f t="shared" si="2193"/>
        <v/>
      </c>
      <c r="BD2935" s="74" t="str">
        <f t="shared" si="2193"/>
        <v/>
      </c>
      <c r="BE2935" s="74" t="str">
        <f t="shared" si="2193"/>
        <v/>
      </c>
      <c r="BF2935" s="74" t="str">
        <f t="shared" si="2193"/>
        <v/>
      </c>
      <c r="BG2935" s="75" t="str">
        <f t="shared" si="2193"/>
        <v/>
      </c>
      <c r="BI2935" s="73" t="str">
        <f t="shared" si="2188"/>
        <v/>
      </c>
      <c r="BJ2935" s="74" t="str">
        <f t="shared" si="2191"/>
        <v/>
      </c>
      <c r="BK2935" s="74" t="str">
        <f t="shared" si="2191"/>
        <v/>
      </c>
      <c r="BL2935" s="74" t="str">
        <f t="shared" si="2191"/>
        <v/>
      </c>
      <c r="BM2935" s="74" t="str">
        <f t="shared" si="2191"/>
        <v/>
      </c>
      <c r="BN2935" s="74" t="str">
        <f t="shared" si="2191"/>
        <v/>
      </c>
      <c r="BO2935" s="74" t="str">
        <f t="shared" si="2191"/>
        <v/>
      </c>
      <c r="BP2935" s="74" t="str">
        <f t="shared" si="2191"/>
        <v/>
      </c>
      <c r="BQ2935" s="74" t="str">
        <f t="shared" si="2191"/>
        <v/>
      </c>
      <c r="BR2935" s="75" t="str">
        <f t="shared" si="2191"/>
        <v/>
      </c>
      <c r="BU2935" s="42" t="str">
        <f t="shared" si="2167"/>
        <v/>
      </c>
      <c r="BV2935" s="66" t="str">
        <f t="shared" si="2168"/>
        <v/>
      </c>
      <c r="BX2935" s="64" t="str">
        <f t="shared" si="2169"/>
        <v/>
      </c>
      <c r="BY2935" s="65" t="str">
        <f t="shared" si="2170"/>
        <v/>
      </c>
      <c r="BZ2935" s="65" t="str">
        <f t="shared" si="2171"/>
        <v/>
      </c>
      <c r="CA2935" s="65" t="str">
        <f t="shared" si="2172"/>
        <v/>
      </c>
      <c r="CB2935" s="65" t="str">
        <f t="shared" si="2173"/>
        <v/>
      </c>
      <c r="CC2935" s="65" t="str">
        <f t="shared" si="2174"/>
        <v/>
      </c>
      <c r="CD2935" s="65" t="str">
        <f t="shared" si="2175"/>
        <v/>
      </c>
      <c r="CE2935" s="65" t="str">
        <f t="shared" si="2176"/>
        <v/>
      </c>
      <c r="CF2935" s="65" t="str">
        <f t="shared" si="2177"/>
        <v/>
      </c>
      <c r="CG2935" s="66" t="str">
        <f t="shared" si="2178"/>
        <v/>
      </c>
      <c r="CI2935" s="42" t="str">
        <f t="shared" si="2179"/>
        <v/>
      </c>
      <c r="CK2935" s="92" t="str">
        <f t="shared" si="2180"/>
        <v/>
      </c>
      <c r="CL2935" s="65" t="str">
        <f t="shared" si="2181"/>
        <v/>
      </c>
      <c r="CM2935" s="93" t="str">
        <f t="shared" si="2182"/>
        <v/>
      </c>
      <c r="CN2935" s="101" t="str">
        <f t="shared" si="2151"/>
        <v/>
      </c>
      <c r="CP2935" s="92" t="str">
        <f t="shared" si="2183"/>
        <v/>
      </c>
      <c r="CQ2935" s="65" t="str">
        <f t="shared" si="2184"/>
        <v/>
      </c>
      <c r="CR2935" s="93" t="str">
        <f t="shared" si="2185"/>
        <v/>
      </c>
      <c r="CS2935" s="101" t="str">
        <f t="shared" si="2186"/>
        <v/>
      </c>
    </row>
    <row r="2936" spans="1:97" x14ac:dyDescent="0.25">
      <c r="A2936" s="51"/>
      <c r="B2936" s="15" t="str">
        <f t="shared" si="2150"/>
        <v/>
      </c>
      <c r="C2936" s="15" t="str">
        <f t="shared" si="2152"/>
        <v/>
      </c>
      <c r="D2936" s="51"/>
      <c r="E2936" s="137"/>
      <c r="F2936" s="138"/>
      <c r="G2936" s="139"/>
      <c r="H2936" s="138"/>
      <c r="I2936" s="140"/>
      <c r="J2936" s="138"/>
      <c r="K2936" s="141"/>
      <c r="L2936" s="139"/>
      <c r="M2936" s="142"/>
      <c r="N2936" s="142"/>
      <c r="O2936" s="143"/>
      <c r="P2936" s="144"/>
      <c r="Q2936" s="144"/>
      <c r="R2936" s="144"/>
      <c r="S2936" s="144"/>
      <c r="T2936" s="144"/>
      <c r="U2936" s="144"/>
      <c r="V2936" s="144"/>
      <c r="W2936" s="144"/>
      <c r="X2936" s="145"/>
      <c r="Y2936" s="51"/>
      <c r="Z2936" s="13" t="str">
        <f t="shared" si="2153"/>
        <v/>
      </c>
      <c r="AA2936" s="51"/>
      <c r="AE2936" s="42" t="str">
        <f t="shared" si="2154"/>
        <v/>
      </c>
      <c r="AF2936" s="42" t="str">
        <f>IF($I2936="", "", IF(COUNTIF($I$10:$I2935, I2936)&gt;0, "", SUMIF($I$10:$I$3009, $I2936, $AE$10:$AE$3009)))</f>
        <v/>
      </c>
      <c r="AG2936" s="45" t="str">
        <f>IF($AF2936="", "", COUNTIF($AF$10:$AF$3009, "&gt;"&amp;AF2936)+1+COUNTIF($AF$10:$AF2936, $AF2936)-1)</f>
        <v/>
      </c>
      <c r="AI2936" s="42" t="str">
        <f t="shared" si="2155"/>
        <v/>
      </c>
      <c r="AK2936" s="15" t="str">
        <f t="shared" si="2156"/>
        <v/>
      </c>
      <c r="AM2936" s="64" t="str">
        <f t="shared" si="2157"/>
        <v/>
      </c>
      <c r="AN2936" s="65" t="str">
        <f t="shared" si="2158"/>
        <v/>
      </c>
      <c r="AO2936" s="65" t="str">
        <f t="shared" si="2159"/>
        <v/>
      </c>
      <c r="AP2936" s="65" t="str">
        <f t="shared" si="2160"/>
        <v/>
      </c>
      <c r="AQ2936" s="65" t="str">
        <f t="shared" si="2161"/>
        <v/>
      </c>
      <c r="AR2936" s="65" t="str">
        <f t="shared" si="2162"/>
        <v/>
      </c>
      <c r="AS2936" s="65" t="str">
        <f t="shared" si="2163"/>
        <v/>
      </c>
      <c r="AT2936" s="65" t="str">
        <f t="shared" si="2164"/>
        <v/>
      </c>
      <c r="AU2936" s="65" t="str">
        <f t="shared" si="2165"/>
        <v/>
      </c>
      <c r="AV2936" s="66" t="str">
        <f t="shared" si="2166"/>
        <v/>
      </c>
      <c r="AX2936" s="73" t="str">
        <f t="shared" si="2187"/>
        <v/>
      </c>
      <c r="AY2936" s="74" t="str">
        <f t="shared" ref="AY2936:BG2945" si="2194">IF(AY$9="", "", IF($H2936=AY$9, $AE2936, ""))</f>
        <v/>
      </c>
      <c r="AZ2936" s="74" t="str">
        <f t="shared" si="2194"/>
        <v/>
      </c>
      <c r="BA2936" s="74" t="str">
        <f t="shared" si="2194"/>
        <v/>
      </c>
      <c r="BB2936" s="74" t="str">
        <f t="shared" si="2194"/>
        <v/>
      </c>
      <c r="BC2936" s="74" t="str">
        <f t="shared" si="2194"/>
        <v/>
      </c>
      <c r="BD2936" s="74" t="str">
        <f t="shared" si="2194"/>
        <v/>
      </c>
      <c r="BE2936" s="74" t="str">
        <f t="shared" si="2194"/>
        <v/>
      </c>
      <c r="BF2936" s="74" t="str">
        <f t="shared" si="2194"/>
        <v/>
      </c>
      <c r="BG2936" s="75" t="str">
        <f t="shared" si="2194"/>
        <v/>
      </c>
      <c r="BI2936" s="73" t="str">
        <f t="shared" si="2188"/>
        <v/>
      </c>
      <c r="BJ2936" s="74" t="str">
        <f t="shared" si="2191"/>
        <v/>
      </c>
      <c r="BK2936" s="74" t="str">
        <f t="shared" si="2191"/>
        <v/>
      </c>
      <c r="BL2936" s="74" t="str">
        <f t="shared" si="2191"/>
        <v/>
      </c>
      <c r="BM2936" s="74" t="str">
        <f t="shared" si="2191"/>
        <v/>
      </c>
      <c r="BN2936" s="74" t="str">
        <f t="shared" si="2191"/>
        <v/>
      </c>
      <c r="BO2936" s="74" t="str">
        <f t="shared" si="2191"/>
        <v/>
      </c>
      <c r="BP2936" s="74" t="str">
        <f t="shared" si="2191"/>
        <v/>
      </c>
      <c r="BQ2936" s="74" t="str">
        <f t="shared" si="2191"/>
        <v/>
      </c>
      <c r="BR2936" s="75" t="str">
        <f t="shared" si="2191"/>
        <v/>
      </c>
      <c r="BU2936" s="42" t="str">
        <f t="shared" si="2167"/>
        <v/>
      </c>
      <c r="BV2936" s="66" t="str">
        <f t="shared" si="2168"/>
        <v/>
      </c>
      <c r="BX2936" s="64" t="str">
        <f t="shared" si="2169"/>
        <v/>
      </c>
      <c r="BY2936" s="65" t="str">
        <f t="shared" si="2170"/>
        <v/>
      </c>
      <c r="BZ2936" s="65" t="str">
        <f t="shared" si="2171"/>
        <v/>
      </c>
      <c r="CA2936" s="65" t="str">
        <f t="shared" si="2172"/>
        <v/>
      </c>
      <c r="CB2936" s="65" t="str">
        <f t="shared" si="2173"/>
        <v/>
      </c>
      <c r="CC2936" s="65" t="str">
        <f t="shared" si="2174"/>
        <v/>
      </c>
      <c r="CD2936" s="65" t="str">
        <f t="shared" si="2175"/>
        <v/>
      </c>
      <c r="CE2936" s="65" t="str">
        <f t="shared" si="2176"/>
        <v/>
      </c>
      <c r="CF2936" s="65" t="str">
        <f t="shared" si="2177"/>
        <v/>
      </c>
      <c r="CG2936" s="66" t="str">
        <f t="shared" si="2178"/>
        <v/>
      </c>
      <c r="CI2936" s="42" t="str">
        <f t="shared" si="2179"/>
        <v/>
      </c>
      <c r="CK2936" s="92" t="str">
        <f t="shared" si="2180"/>
        <v/>
      </c>
      <c r="CL2936" s="65" t="str">
        <f t="shared" si="2181"/>
        <v/>
      </c>
      <c r="CM2936" s="93" t="str">
        <f t="shared" si="2182"/>
        <v/>
      </c>
      <c r="CN2936" s="101" t="str">
        <f t="shared" si="2151"/>
        <v/>
      </c>
      <c r="CP2936" s="92" t="str">
        <f t="shared" si="2183"/>
        <v/>
      </c>
      <c r="CQ2936" s="65" t="str">
        <f t="shared" si="2184"/>
        <v/>
      </c>
      <c r="CR2936" s="93" t="str">
        <f t="shared" si="2185"/>
        <v/>
      </c>
      <c r="CS2936" s="101" t="str">
        <f t="shared" si="2186"/>
        <v/>
      </c>
    </row>
    <row r="2937" spans="1:97" x14ac:dyDescent="0.25">
      <c r="A2937" s="51"/>
      <c r="B2937" s="15" t="str">
        <f t="shared" si="2150"/>
        <v/>
      </c>
      <c r="C2937" s="15" t="str">
        <f t="shared" si="2152"/>
        <v/>
      </c>
      <c r="D2937" s="51"/>
      <c r="E2937" s="137"/>
      <c r="F2937" s="138"/>
      <c r="G2937" s="139"/>
      <c r="H2937" s="138"/>
      <c r="I2937" s="140"/>
      <c r="J2937" s="138"/>
      <c r="K2937" s="141"/>
      <c r="L2937" s="139"/>
      <c r="M2937" s="142"/>
      <c r="N2937" s="142"/>
      <c r="O2937" s="143"/>
      <c r="P2937" s="144"/>
      <c r="Q2937" s="144"/>
      <c r="R2937" s="144"/>
      <c r="S2937" s="144"/>
      <c r="T2937" s="144"/>
      <c r="U2937" s="144"/>
      <c r="V2937" s="144"/>
      <c r="W2937" s="144"/>
      <c r="X2937" s="145"/>
      <c r="Y2937" s="51"/>
      <c r="Z2937" s="13" t="str">
        <f t="shared" si="2153"/>
        <v/>
      </c>
      <c r="AA2937" s="51"/>
      <c r="AE2937" s="42" t="str">
        <f t="shared" si="2154"/>
        <v/>
      </c>
      <c r="AF2937" s="42" t="str">
        <f>IF($I2937="", "", IF(COUNTIF($I$10:$I2936, I2937)&gt;0, "", SUMIF($I$10:$I$3009, $I2937, $AE$10:$AE$3009)))</f>
        <v/>
      </c>
      <c r="AG2937" s="45" t="str">
        <f>IF($AF2937="", "", COUNTIF($AF$10:$AF$3009, "&gt;"&amp;AF2937)+1+COUNTIF($AF$10:$AF2937, $AF2937)-1)</f>
        <v/>
      </c>
      <c r="AI2937" s="42" t="str">
        <f t="shared" si="2155"/>
        <v/>
      </c>
      <c r="AK2937" s="15" t="str">
        <f t="shared" si="2156"/>
        <v/>
      </c>
      <c r="AM2937" s="64" t="str">
        <f t="shared" si="2157"/>
        <v/>
      </c>
      <c r="AN2937" s="65" t="str">
        <f t="shared" si="2158"/>
        <v/>
      </c>
      <c r="AO2937" s="65" t="str">
        <f t="shared" si="2159"/>
        <v/>
      </c>
      <c r="AP2937" s="65" t="str">
        <f t="shared" si="2160"/>
        <v/>
      </c>
      <c r="AQ2937" s="65" t="str">
        <f t="shared" si="2161"/>
        <v/>
      </c>
      <c r="AR2937" s="65" t="str">
        <f t="shared" si="2162"/>
        <v/>
      </c>
      <c r="AS2937" s="65" t="str">
        <f t="shared" si="2163"/>
        <v/>
      </c>
      <c r="AT2937" s="65" t="str">
        <f t="shared" si="2164"/>
        <v/>
      </c>
      <c r="AU2937" s="65" t="str">
        <f t="shared" si="2165"/>
        <v/>
      </c>
      <c r="AV2937" s="66" t="str">
        <f t="shared" si="2166"/>
        <v/>
      </c>
      <c r="AX2937" s="73" t="str">
        <f t="shared" si="2187"/>
        <v/>
      </c>
      <c r="AY2937" s="74" t="str">
        <f t="shared" si="2194"/>
        <v/>
      </c>
      <c r="AZ2937" s="74" t="str">
        <f t="shared" si="2194"/>
        <v/>
      </c>
      <c r="BA2937" s="74" t="str">
        <f t="shared" si="2194"/>
        <v/>
      </c>
      <c r="BB2937" s="74" t="str">
        <f t="shared" si="2194"/>
        <v/>
      </c>
      <c r="BC2937" s="74" t="str">
        <f t="shared" si="2194"/>
        <v/>
      </c>
      <c r="BD2937" s="74" t="str">
        <f t="shared" si="2194"/>
        <v/>
      </c>
      <c r="BE2937" s="74" t="str">
        <f t="shared" si="2194"/>
        <v/>
      </c>
      <c r="BF2937" s="74" t="str">
        <f t="shared" si="2194"/>
        <v/>
      </c>
      <c r="BG2937" s="75" t="str">
        <f t="shared" si="2194"/>
        <v/>
      </c>
      <c r="BI2937" s="73" t="str">
        <f t="shared" si="2188"/>
        <v/>
      </c>
      <c r="BJ2937" s="74" t="str">
        <f t="shared" si="2191"/>
        <v/>
      </c>
      <c r="BK2937" s="74" t="str">
        <f t="shared" ref="BJ2937:BR2965" si="2195">IFERROR(IF(BK$9="", "", IF($H2937=BK$9, $AE2937-$L2937, "")), "")</f>
        <v/>
      </c>
      <c r="BL2937" s="74" t="str">
        <f t="shared" si="2195"/>
        <v/>
      </c>
      <c r="BM2937" s="74" t="str">
        <f t="shared" si="2195"/>
        <v/>
      </c>
      <c r="BN2937" s="74" t="str">
        <f t="shared" si="2195"/>
        <v/>
      </c>
      <c r="BO2937" s="74" t="str">
        <f t="shared" si="2195"/>
        <v/>
      </c>
      <c r="BP2937" s="74" t="str">
        <f t="shared" si="2195"/>
        <v/>
      </c>
      <c r="BQ2937" s="74" t="str">
        <f t="shared" si="2195"/>
        <v/>
      </c>
      <c r="BR2937" s="75" t="str">
        <f t="shared" si="2195"/>
        <v/>
      </c>
      <c r="BU2937" s="42" t="str">
        <f t="shared" si="2167"/>
        <v/>
      </c>
      <c r="BV2937" s="66" t="str">
        <f t="shared" si="2168"/>
        <v/>
      </c>
      <c r="BX2937" s="64" t="str">
        <f t="shared" si="2169"/>
        <v/>
      </c>
      <c r="BY2937" s="65" t="str">
        <f t="shared" si="2170"/>
        <v/>
      </c>
      <c r="BZ2937" s="65" t="str">
        <f t="shared" si="2171"/>
        <v/>
      </c>
      <c r="CA2937" s="65" t="str">
        <f t="shared" si="2172"/>
        <v/>
      </c>
      <c r="CB2937" s="65" t="str">
        <f t="shared" si="2173"/>
        <v/>
      </c>
      <c r="CC2937" s="65" t="str">
        <f t="shared" si="2174"/>
        <v/>
      </c>
      <c r="CD2937" s="65" t="str">
        <f t="shared" si="2175"/>
        <v/>
      </c>
      <c r="CE2937" s="65" t="str">
        <f t="shared" si="2176"/>
        <v/>
      </c>
      <c r="CF2937" s="65" t="str">
        <f t="shared" si="2177"/>
        <v/>
      </c>
      <c r="CG2937" s="66" t="str">
        <f t="shared" si="2178"/>
        <v/>
      </c>
      <c r="CI2937" s="42" t="str">
        <f t="shared" si="2179"/>
        <v/>
      </c>
      <c r="CK2937" s="92" t="str">
        <f t="shared" si="2180"/>
        <v/>
      </c>
      <c r="CL2937" s="65" t="str">
        <f t="shared" si="2181"/>
        <v/>
      </c>
      <c r="CM2937" s="93" t="str">
        <f t="shared" si="2182"/>
        <v/>
      </c>
      <c r="CN2937" s="101" t="str">
        <f t="shared" si="2151"/>
        <v/>
      </c>
      <c r="CP2937" s="92" t="str">
        <f t="shared" si="2183"/>
        <v/>
      </c>
      <c r="CQ2937" s="65" t="str">
        <f t="shared" si="2184"/>
        <v/>
      </c>
      <c r="CR2937" s="93" t="str">
        <f t="shared" si="2185"/>
        <v/>
      </c>
      <c r="CS2937" s="101" t="str">
        <f t="shared" si="2186"/>
        <v/>
      </c>
    </row>
    <row r="2938" spans="1:97" x14ac:dyDescent="0.25">
      <c r="A2938" s="51"/>
      <c r="B2938" s="15" t="str">
        <f t="shared" si="2150"/>
        <v/>
      </c>
      <c r="C2938" s="15" t="str">
        <f t="shared" si="2152"/>
        <v/>
      </c>
      <c r="D2938" s="51"/>
      <c r="E2938" s="137"/>
      <c r="F2938" s="138"/>
      <c r="G2938" s="139"/>
      <c r="H2938" s="138"/>
      <c r="I2938" s="140"/>
      <c r="J2938" s="138"/>
      <c r="K2938" s="141"/>
      <c r="L2938" s="139"/>
      <c r="M2938" s="142"/>
      <c r="N2938" s="142"/>
      <c r="O2938" s="143"/>
      <c r="P2938" s="144"/>
      <c r="Q2938" s="144"/>
      <c r="R2938" s="144"/>
      <c r="S2938" s="144"/>
      <c r="T2938" s="144"/>
      <c r="U2938" s="144"/>
      <c r="V2938" s="144"/>
      <c r="W2938" s="144"/>
      <c r="X2938" s="145"/>
      <c r="Y2938" s="51"/>
      <c r="Z2938" s="13" t="str">
        <f t="shared" si="2153"/>
        <v/>
      </c>
      <c r="AA2938" s="51"/>
      <c r="AE2938" s="42" t="str">
        <f t="shared" si="2154"/>
        <v/>
      </c>
      <c r="AF2938" s="42" t="str">
        <f>IF($I2938="", "", IF(COUNTIF($I$10:$I2937, I2938)&gt;0, "", SUMIF($I$10:$I$3009, $I2938, $AE$10:$AE$3009)))</f>
        <v/>
      </c>
      <c r="AG2938" s="45" t="str">
        <f>IF($AF2938="", "", COUNTIF($AF$10:$AF$3009, "&gt;"&amp;AF2938)+1+COUNTIF($AF$10:$AF2938, $AF2938)-1)</f>
        <v/>
      </c>
      <c r="AI2938" s="42" t="str">
        <f t="shared" si="2155"/>
        <v/>
      </c>
      <c r="AK2938" s="15" t="str">
        <f t="shared" si="2156"/>
        <v/>
      </c>
      <c r="AM2938" s="64" t="str">
        <f t="shared" si="2157"/>
        <v/>
      </c>
      <c r="AN2938" s="65" t="str">
        <f t="shared" si="2158"/>
        <v/>
      </c>
      <c r="AO2938" s="65" t="str">
        <f t="shared" si="2159"/>
        <v/>
      </c>
      <c r="AP2938" s="65" t="str">
        <f t="shared" si="2160"/>
        <v/>
      </c>
      <c r="AQ2938" s="65" t="str">
        <f t="shared" si="2161"/>
        <v/>
      </c>
      <c r="AR2938" s="65" t="str">
        <f t="shared" si="2162"/>
        <v/>
      </c>
      <c r="AS2938" s="65" t="str">
        <f t="shared" si="2163"/>
        <v/>
      </c>
      <c r="AT2938" s="65" t="str">
        <f t="shared" si="2164"/>
        <v/>
      </c>
      <c r="AU2938" s="65" t="str">
        <f t="shared" si="2165"/>
        <v/>
      </c>
      <c r="AV2938" s="66" t="str">
        <f t="shared" si="2166"/>
        <v/>
      </c>
      <c r="AX2938" s="73" t="str">
        <f t="shared" si="2187"/>
        <v/>
      </c>
      <c r="AY2938" s="74" t="str">
        <f t="shared" si="2194"/>
        <v/>
      </c>
      <c r="AZ2938" s="74" t="str">
        <f t="shared" si="2194"/>
        <v/>
      </c>
      <c r="BA2938" s="74" t="str">
        <f t="shared" si="2194"/>
        <v/>
      </c>
      <c r="BB2938" s="74" t="str">
        <f t="shared" si="2194"/>
        <v/>
      </c>
      <c r="BC2938" s="74" t="str">
        <f t="shared" si="2194"/>
        <v/>
      </c>
      <c r="BD2938" s="74" t="str">
        <f t="shared" si="2194"/>
        <v/>
      </c>
      <c r="BE2938" s="74" t="str">
        <f t="shared" si="2194"/>
        <v/>
      </c>
      <c r="BF2938" s="74" t="str">
        <f t="shared" si="2194"/>
        <v/>
      </c>
      <c r="BG2938" s="75" t="str">
        <f t="shared" si="2194"/>
        <v/>
      </c>
      <c r="BI2938" s="73" t="str">
        <f t="shared" si="2188"/>
        <v/>
      </c>
      <c r="BJ2938" s="74" t="str">
        <f t="shared" si="2195"/>
        <v/>
      </c>
      <c r="BK2938" s="74" t="str">
        <f t="shared" si="2195"/>
        <v/>
      </c>
      <c r="BL2938" s="74" t="str">
        <f t="shared" si="2195"/>
        <v/>
      </c>
      <c r="BM2938" s="74" t="str">
        <f t="shared" si="2195"/>
        <v/>
      </c>
      <c r="BN2938" s="74" t="str">
        <f t="shared" si="2195"/>
        <v/>
      </c>
      <c r="BO2938" s="74" t="str">
        <f t="shared" si="2195"/>
        <v/>
      </c>
      <c r="BP2938" s="74" t="str">
        <f t="shared" si="2195"/>
        <v/>
      </c>
      <c r="BQ2938" s="74" t="str">
        <f t="shared" si="2195"/>
        <v/>
      </c>
      <c r="BR2938" s="75" t="str">
        <f t="shared" si="2195"/>
        <v/>
      </c>
      <c r="BU2938" s="42" t="str">
        <f t="shared" si="2167"/>
        <v/>
      </c>
      <c r="BV2938" s="66" t="str">
        <f t="shared" si="2168"/>
        <v/>
      </c>
      <c r="BX2938" s="64" t="str">
        <f t="shared" si="2169"/>
        <v/>
      </c>
      <c r="BY2938" s="65" t="str">
        <f t="shared" si="2170"/>
        <v/>
      </c>
      <c r="BZ2938" s="65" t="str">
        <f t="shared" si="2171"/>
        <v/>
      </c>
      <c r="CA2938" s="65" t="str">
        <f t="shared" si="2172"/>
        <v/>
      </c>
      <c r="CB2938" s="65" t="str">
        <f t="shared" si="2173"/>
        <v/>
      </c>
      <c r="CC2938" s="65" t="str">
        <f t="shared" si="2174"/>
        <v/>
      </c>
      <c r="CD2938" s="65" t="str">
        <f t="shared" si="2175"/>
        <v/>
      </c>
      <c r="CE2938" s="65" t="str">
        <f t="shared" si="2176"/>
        <v/>
      </c>
      <c r="CF2938" s="65" t="str">
        <f t="shared" si="2177"/>
        <v/>
      </c>
      <c r="CG2938" s="66" t="str">
        <f t="shared" si="2178"/>
        <v/>
      </c>
      <c r="CI2938" s="42" t="str">
        <f t="shared" si="2179"/>
        <v/>
      </c>
      <c r="CK2938" s="92" t="str">
        <f t="shared" si="2180"/>
        <v/>
      </c>
      <c r="CL2938" s="65" t="str">
        <f t="shared" si="2181"/>
        <v/>
      </c>
      <c r="CM2938" s="93" t="str">
        <f t="shared" si="2182"/>
        <v/>
      </c>
      <c r="CN2938" s="101" t="str">
        <f t="shared" si="2151"/>
        <v/>
      </c>
      <c r="CP2938" s="92" t="str">
        <f t="shared" si="2183"/>
        <v/>
      </c>
      <c r="CQ2938" s="65" t="str">
        <f t="shared" si="2184"/>
        <v/>
      </c>
      <c r="CR2938" s="93" t="str">
        <f t="shared" si="2185"/>
        <v/>
      </c>
      <c r="CS2938" s="101" t="str">
        <f t="shared" si="2186"/>
        <v/>
      </c>
    </row>
    <row r="2939" spans="1:97" x14ac:dyDescent="0.25">
      <c r="A2939" s="51"/>
      <c r="B2939" s="15" t="str">
        <f t="shared" si="2150"/>
        <v/>
      </c>
      <c r="C2939" s="15" t="str">
        <f t="shared" si="2152"/>
        <v/>
      </c>
      <c r="D2939" s="51"/>
      <c r="E2939" s="137"/>
      <c r="F2939" s="138"/>
      <c r="G2939" s="139"/>
      <c r="H2939" s="138"/>
      <c r="I2939" s="140"/>
      <c r="J2939" s="138"/>
      <c r="K2939" s="141"/>
      <c r="L2939" s="139"/>
      <c r="M2939" s="142"/>
      <c r="N2939" s="142"/>
      <c r="O2939" s="143"/>
      <c r="P2939" s="144"/>
      <c r="Q2939" s="144"/>
      <c r="R2939" s="144"/>
      <c r="S2939" s="144"/>
      <c r="T2939" s="144"/>
      <c r="U2939" s="144"/>
      <c r="V2939" s="144"/>
      <c r="W2939" s="144"/>
      <c r="X2939" s="145"/>
      <c r="Y2939" s="51"/>
      <c r="Z2939" s="13" t="str">
        <f t="shared" si="2153"/>
        <v/>
      </c>
      <c r="AA2939" s="51"/>
      <c r="AE2939" s="42" t="str">
        <f t="shared" si="2154"/>
        <v/>
      </c>
      <c r="AF2939" s="42" t="str">
        <f>IF($I2939="", "", IF(COUNTIF($I$10:$I2938, I2939)&gt;0, "", SUMIF($I$10:$I$3009, $I2939, $AE$10:$AE$3009)))</f>
        <v/>
      </c>
      <c r="AG2939" s="45" t="str">
        <f>IF($AF2939="", "", COUNTIF($AF$10:$AF$3009, "&gt;"&amp;AF2939)+1+COUNTIF($AF$10:$AF2939, $AF2939)-1)</f>
        <v/>
      </c>
      <c r="AI2939" s="42" t="str">
        <f t="shared" si="2155"/>
        <v/>
      </c>
      <c r="AK2939" s="15" t="str">
        <f t="shared" si="2156"/>
        <v/>
      </c>
      <c r="AM2939" s="64" t="str">
        <f t="shared" si="2157"/>
        <v/>
      </c>
      <c r="AN2939" s="65" t="str">
        <f t="shared" si="2158"/>
        <v/>
      </c>
      <c r="AO2939" s="65" t="str">
        <f t="shared" si="2159"/>
        <v/>
      </c>
      <c r="AP2939" s="65" t="str">
        <f t="shared" si="2160"/>
        <v/>
      </c>
      <c r="AQ2939" s="65" t="str">
        <f t="shared" si="2161"/>
        <v/>
      </c>
      <c r="AR2939" s="65" t="str">
        <f t="shared" si="2162"/>
        <v/>
      </c>
      <c r="AS2939" s="65" t="str">
        <f t="shared" si="2163"/>
        <v/>
      </c>
      <c r="AT2939" s="65" t="str">
        <f t="shared" si="2164"/>
        <v/>
      </c>
      <c r="AU2939" s="65" t="str">
        <f t="shared" si="2165"/>
        <v/>
      </c>
      <c r="AV2939" s="66" t="str">
        <f t="shared" si="2166"/>
        <v/>
      </c>
      <c r="AX2939" s="73" t="str">
        <f t="shared" si="2187"/>
        <v/>
      </c>
      <c r="AY2939" s="74" t="str">
        <f t="shared" si="2194"/>
        <v/>
      </c>
      <c r="AZ2939" s="74" t="str">
        <f t="shared" si="2194"/>
        <v/>
      </c>
      <c r="BA2939" s="74" t="str">
        <f t="shared" si="2194"/>
        <v/>
      </c>
      <c r="BB2939" s="74" t="str">
        <f t="shared" si="2194"/>
        <v/>
      </c>
      <c r="BC2939" s="74" t="str">
        <f t="shared" si="2194"/>
        <v/>
      </c>
      <c r="BD2939" s="74" t="str">
        <f t="shared" si="2194"/>
        <v/>
      </c>
      <c r="BE2939" s="74" t="str">
        <f t="shared" si="2194"/>
        <v/>
      </c>
      <c r="BF2939" s="74" t="str">
        <f t="shared" si="2194"/>
        <v/>
      </c>
      <c r="BG2939" s="75" t="str">
        <f t="shared" si="2194"/>
        <v/>
      </c>
      <c r="BI2939" s="73" t="str">
        <f t="shared" si="2188"/>
        <v/>
      </c>
      <c r="BJ2939" s="74" t="str">
        <f t="shared" si="2195"/>
        <v/>
      </c>
      <c r="BK2939" s="74" t="str">
        <f t="shared" si="2195"/>
        <v/>
      </c>
      <c r="BL2939" s="74" t="str">
        <f t="shared" si="2195"/>
        <v/>
      </c>
      <c r="BM2939" s="74" t="str">
        <f t="shared" si="2195"/>
        <v/>
      </c>
      <c r="BN2939" s="74" t="str">
        <f t="shared" si="2195"/>
        <v/>
      </c>
      <c r="BO2939" s="74" t="str">
        <f t="shared" si="2195"/>
        <v/>
      </c>
      <c r="BP2939" s="74" t="str">
        <f t="shared" si="2195"/>
        <v/>
      </c>
      <c r="BQ2939" s="74" t="str">
        <f t="shared" si="2195"/>
        <v/>
      </c>
      <c r="BR2939" s="75" t="str">
        <f t="shared" si="2195"/>
        <v/>
      </c>
      <c r="BU2939" s="42" t="str">
        <f t="shared" si="2167"/>
        <v/>
      </c>
      <c r="BV2939" s="66" t="str">
        <f t="shared" si="2168"/>
        <v/>
      </c>
      <c r="BX2939" s="64" t="str">
        <f t="shared" si="2169"/>
        <v/>
      </c>
      <c r="BY2939" s="65" t="str">
        <f t="shared" si="2170"/>
        <v/>
      </c>
      <c r="BZ2939" s="65" t="str">
        <f t="shared" si="2171"/>
        <v/>
      </c>
      <c r="CA2939" s="65" t="str">
        <f t="shared" si="2172"/>
        <v/>
      </c>
      <c r="CB2939" s="65" t="str">
        <f t="shared" si="2173"/>
        <v/>
      </c>
      <c r="CC2939" s="65" t="str">
        <f t="shared" si="2174"/>
        <v/>
      </c>
      <c r="CD2939" s="65" t="str">
        <f t="shared" si="2175"/>
        <v/>
      </c>
      <c r="CE2939" s="65" t="str">
        <f t="shared" si="2176"/>
        <v/>
      </c>
      <c r="CF2939" s="65" t="str">
        <f t="shared" si="2177"/>
        <v/>
      </c>
      <c r="CG2939" s="66" t="str">
        <f t="shared" si="2178"/>
        <v/>
      </c>
      <c r="CI2939" s="42" t="str">
        <f t="shared" si="2179"/>
        <v/>
      </c>
      <c r="CK2939" s="92" t="str">
        <f t="shared" si="2180"/>
        <v/>
      </c>
      <c r="CL2939" s="65" t="str">
        <f t="shared" si="2181"/>
        <v/>
      </c>
      <c r="CM2939" s="93" t="str">
        <f t="shared" si="2182"/>
        <v/>
      </c>
      <c r="CN2939" s="101" t="str">
        <f t="shared" si="2151"/>
        <v/>
      </c>
      <c r="CP2939" s="92" t="str">
        <f t="shared" si="2183"/>
        <v/>
      </c>
      <c r="CQ2939" s="65" t="str">
        <f t="shared" si="2184"/>
        <v/>
      </c>
      <c r="CR2939" s="93" t="str">
        <f t="shared" si="2185"/>
        <v/>
      </c>
      <c r="CS2939" s="101" t="str">
        <f t="shared" si="2186"/>
        <v/>
      </c>
    </row>
    <row r="2940" spans="1:97" x14ac:dyDescent="0.25">
      <c r="A2940" s="51"/>
      <c r="B2940" s="15" t="str">
        <f t="shared" si="2150"/>
        <v/>
      </c>
      <c r="C2940" s="15" t="str">
        <f t="shared" si="2152"/>
        <v/>
      </c>
      <c r="D2940" s="51"/>
      <c r="E2940" s="137"/>
      <c r="F2940" s="138"/>
      <c r="G2940" s="139"/>
      <c r="H2940" s="138"/>
      <c r="I2940" s="140"/>
      <c r="J2940" s="138"/>
      <c r="K2940" s="141"/>
      <c r="L2940" s="139"/>
      <c r="M2940" s="142"/>
      <c r="N2940" s="142"/>
      <c r="O2940" s="143"/>
      <c r="P2940" s="144"/>
      <c r="Q2940" s="144"/>
      <c r="R2940" s="144"/>
      <c r="S2940" s="144"/>
      <c r="T2940" s="144"/>
      <c r="U2940" s="144"/>
      <c r="V2940" s="144"/>
      <c r="W2940" s="144"/>
      <c r="X2940" s="145"/>
      <c r="Y2940" s="51"/>
      <c r="Z2940" s="13" t="str">
        <f t="shared" si="2153"/>
        <v/>
      </c>
      <c r="AA2940" s="51"/>
      <c r="AE2940" s="42" t="str">
        <f t="shared" si="2154"/>
        <v/>
      </c>
      <c r="AF2940" s="42" t="str">
        <f>IF($I2940="", "", IF(COUNTIF($I$10:$I2939, I2940)&gt;0, "", SUMIF($I$10:$I$3009, $I2940, $AE$10:$AE$3009)))</f>
        <v/>
      </c>
      <c r="AG2940" s="45" t="str">
        <f>IF($AF2940="", "", COUNTIF($AF$10:$AF$3009, "&gt;"&amp;AF2940)+1+COUNTIF($AF$10:$AF2940, $AF2940)-1)</f>
        <v/>
      </c>
      <c r="AI2940" s="42" t="str">
        <f t="shared" si="2155"/>
        <v/>
      </c>
      <c r="AK2940" s="15" t="str">
        <f t="shared" si="2156"/>
        <v/>
      </c>
      <c r="AM2940" s="64" t="str">
        <f t="shared" si="2157"/>
        <v/>
      </c>
      <c r="AN2940" s="65" t="str">
        <f t="shared" si="2158"/>
        <v/>
      </c>
      <c r="AO2940" s="65" t="str">
        <f t="shared" si="2159"/>
        <v/>
      </c>
      <c r="AP2940" s="65" t="str">
        <f t="shared" si="2160"/>
        <v/>
      </c>
      <c r="AQ2940" s="65" t="str">
        <f t="shared" si="2161"/>
        <v/>
      </c>
      <c r="AR2940" s="65" t="str">
        <f t="shared" si="2162"/>
        <v/>
      </c>
      <c r="AS2940" s="65" t="str">
        <f t="shared" si="2163"/>
        <v/>
      </c>
      <c r="AT2940" s="65" t="str">
        <f t="shared" si="2164"/>
        <v/>
      </c>
      <c r="AU2940" s="65" t="str">
        <f t="shared" si="2165"/>
        <v/>
      </c>
      <c r="AV2940" s="66" t="str">
        <f t="shared" si="2166"/>
        <v/>
      </c>
      <c r="AX2940" s="73" t="str">
        <f t="shared" si="2187"/>
        <v/>
      </c>
      <c r="AY2940" s="74" t="str">
        <f t="shared" si="2194"/>
        <v/>
      </c>
      <c r="AZ2940" s="74" t="str">
        <f t="shared" si="2194"/>
        <v/>
      </c>
      <c r="BA2940" s="74" t="str">
        <f t="shared" si="2194"/>
        <v/>
      </c>
      <c r="BB2940" s="74" t="str">
        <f t="shared" si="2194"/>
        <v/>
      </c>
      <c r="BC2940" s="74" t="str">
        <f t="shared" si="2194"/>
        <v/>
      </c>
      <c r="BD2940" s="74" t="str">
        <f t="shared" si="2194"/>
        <v/>
      </c>
      <c r="BE2940" s="74" t="str">
        <f t="shared" si="2194"/>
        <v/>
      </c>
      <c r="BF2940" s="74" t="str">
        <f t="shared" si="2194"/>
        <v/>
      </c>
      <c r="BG2940" s="75" t="str">
        <f t="shared" si="2194"/>
        <v/>
      </c>
      <c r="BI2940" s="73" t="str">
        <f t="shared" si="2188"/>
        <v/>
      </c>
      <c r="BJ2940" s="74" t="str">
        <f t="shared" si="2195"/>
        <v/>
      </c>
      <c r="BK2940" s="74" t="str">
        <f t="shared" si="2195"/>
        <v/>
      </c>
      <c r="BL2940" s="74" t="str">
        <f t="shared" si="2195"/>
        <v/>
      </c>
      <c r="BM2940" s="74" t="str">
        <f t="shared" si="2195"/>
        <v/>
      </c>
      <c r="BN2940" s="74" t="str">
        <f t="shared" si="2195"/>
        <v/>
      </c>
      <c r="BO2940" s="74" t="str">
        <f t="shared" si="2195"/>
        <v/>
      </c>
      <c r="BP2940" s="74" t="str">
        <f t="shared" si="2195"/>
        <v/>
      </c>
      <c r="BQ2940" s="74" t="str">
        <f t="shared" si="2195"/>
        <v/>
      </c>
      <c r="BR2940" s="75" t="str">
        <f t="shared" si="2195"/>
        <v/>
      </c>
      <c r="BU2940" s="42" t="str">
        <f t="shared" si="2167"/>
        <v/>
      </c>
      <c r="BV2940" s="66" t="str">
        <f t="shared" si="2168"/>
        <v/>
      </c>
      <c r="BX2940" s="64" t="str">
        <f t="shared" si="2169"/>
        <v/>
      </c>
      <c r="BY2940" s="65" t="str">
        <f t="shared" si="2170"/>
        <v/>
      </c>
      <c r="BZ2940" s="65" t="str">
        <f t="shared" si="2171"/>
        <v/>
      </c>
      <c r="CA2940" s="65" t="str">
        <f t="shared" si="2172"/>
        <v/>
      </c>
      <c r="CB2940" s="65" t="str">
        <f t="shared" si="2173"/>
        <v/>
      </c>
      <c r="CC2940" s="65" t="str">
        <f t="shared" si="2174"/>
        <v/>
      </c>
      <c r="CD2940" s="65" t="str">
        <f t="shared" si="2175"/>
        <v/>
      </c>
      <c r="CE2940" s="65" t="str">
        <f t="shared" si="2176"/>
        <v/>
      </c>
      <c r="CF2940" s="65" t="str">
        <f t="shared" si="2177"/>
        <v/>
      </c>
      <c r="CG2940" s="66" t="str">
        <f t="shared" si="2178"/>
        <v/>
      </c>
      <c r="CI2940" s="42" t="str">
        <f t="shared" si="2179"/>
        <v/>
      </c>
      <c r="CK2940" s="92" t="str">
        <f t="shared" si="2180"/>
        <v/>
      </c>
      <c r="CL2940" s="65" t="str">
        <f t="shared" si="2181"/>
        <v/>
      </c>
      <c r="CM2940" s="93" t="str">
        <f t="shared" si="2182"/>
        <v/>
      </c>
      <c r="CN2940" s="101" t="str">
        <f t="shared" si="2151"/>
        <v/>
      </c>
      <c r="CP2940" s="92" t="str">
        <f t="shared" si="2183"/>
        <v/>
      </c>
      <c r="CQ2940" s="65" t="str">
        <f t="shared" si="2184"/>
        <v/>
      </c>
      <c r="CR2940" s="93" t="str">
        <f t="shared" si="2185"/>
        <v/>
      </c>
      <c r="CS2940" s="101" t="str">
        <f t="shared" si="2186"/>
        <v/>
      </c>
    </row>
    <row r="2941" spans="1:97" x14ac:dyDescent="0.25">
      <c r="A2941" s="51"/>
      <c r="B2941" s="15" t="str">
        <f t="shared" si="2150"/>
        <v/>
      </c>
      <c r="C2941" s="15" t="str">
        <f t="shared" si="2152"/>
        <v/>
      </c>
      <c r="D2941" s="51"/>
      <c r="E2941" s="137"/>
      <c r="F2941" s="138"/>
      <c r="G2941" s="139"/>
      <c r="H2941" s="138"/>
      <c r="I2941" s="140"/>
      <c r="J2941" s="138"/>
      <c r="K2941" s="141"/>
      <c r="L2941" s="139"/>
      <c r="M2941" s="142"/>
      <c r="N2941" s="142"/>
      <c r="O2941" s="143"/>
      <c r="P2941" s="144"/>
      <c r="Q2941" s="144"/>
      <c r="R2941" s="144"/>
      <c r="S2941" s="144"/>
      <c r="T2941" s="144"/>
      <c r="U2941" s="144"/>
      <c r="V2941" s="144"/>
      <c r="W2941" s="144"/>
      <c r="X2941" s="145"/>
      <c r="Y2941" s="51"/>
      <c r="Z2941" s="13" t="str">
        <f t="shared" si="2153"/>
        <v/>
      </c>
      <c r="AA2941" s="51"/>
      <c r="AE2941" s="42" t="str">
        <f t="shared" si="2154"/>
        <v/>
      </c>
      <c r="AF2941" s="42" t="str">
        <f>IF($I2941="", "", IF(COUNTIF($I$10:$I2940, I2941)&gt;0, "", SUMIF($I$10:$I$3009, $I2941, $AE$10:$AE$3009)))</f>
        <v/>
      </c>
      <c r="AG2941" s="45" t="str">
        <f>IF($AF2941="", "", COUNTIF($AF$10:$AF$3009, "&gt;"&amp;AF2941)+1+COUNTIF($AF$10:$AF2941, $AF2941)-1)</f>
        <v/>
      </c>
      <c r="AI2941" s="42" t="str">
        <f t="shared" si="2155"/>
        <v/>
      </c>
      <c r="AK2941" s="15" t="str">
        <f t="shared" si="2156"/>
        <v/>
      </c>
      <c r="AM2941" s="64" t="str">
        <f t="shared" si="2157"/>
        <v/>
      </c>
      <c r="AN2941" s="65" t="str">
        <f t="shared" si="2158"/>
        <v/>
      </c>
      <c r="AO2941" s="65" t="str">
        <f t="shared" si="2159"/>
        <v/>
      </c>
      <c r="AP2941" s="65" t="str">
        <f t="shared" si="2160"/>
        <v/>
      </c>
      <c r="AQ2941" s="65" t="str">
        <f t="shared" si="2161"/>
        <v/>
      </c>
      <c r="AR2941" s="65" t="str">
        <f t="shared" si="2162"/>
        <v/>
      </c>
      <c r="AS2941" s="65" t="str">
        <f t="shared" si="2163"/>
        <v/>
      </c>
      <c r="AT2941" s="65" t="str">
        <f t="shared" si="2164"/>
        <v/>
      </c>
      <c r="AU2941" s="65" t="str">
        <f t="shared" si="2165"/>
        <v/>
      </c>
      <c r="AV2941" s="66" t="str">
        <f t="shared" si="2166"/>
        <v/>
      </c>
      <c r="AX2941" s="73" t="str">
        <f t="shared" si="2187"/>
        <v/>
      </c>
      <c r="AY2941" s="74" t="str">
        <f t="shared" si="2194"/>
        <v/>
      </c>
      <c r="AZ2941" s="74" t="str">
        <f t="shared" si="2194"/>
        <v/>
      </c>
      <c r="BA2941" s="74" t="str">
        <f t="shared" si="2194"/>
        <v/>
      </c>
      <c r="BB2941" s="74" t="str">
        <f t="shared" si="2194"/>
        <v/>
      </c>
      <c r="BC2941" s="74" t="str">
        <f t="shared" si="2194"/>
        <v/>
      </c>
      <c r="BD2941" s="74" t="str">
        <f t="shared" si="2194"/>
        <v/>
      </c>
      <c r="BE2941" s="74" t="str">
        <f t="shared" si="2194"/>
        <v/>
      </c>
      <c r="BF2941" s="74" t="str">
        <f t="shared" si="2194"/>
        <v/>
      </c>
      <c r="BG2941" s="75" t="str">
        <f t="shared" si="2194"/>
        <v/>
      </c>
      <c r="BI2941" s="73" t="str">
        <f t="shared" si="2188"/>
        <v/>
      </c>
      <c r="BJ2941" s="74" t="str">
        <f t="shared" si="2195"/>
        <v/>
      </c>
      <c r="BK2941" s="74" t="str">
        <f t="shared" si="2195"/>
        <v/>
      </c>
      <c r="BL2941" s="74" t="str">
        <f t="shared" si="2195"/>
        <v/>
      </c>
      <c r="BM2941" s="74" t="str">
        <f t="shared" si="2195"/>
        <v/>
      </c>
      <c r="BN2941" s="74" t="str">
        <f t="shared" si="2195"/>
        <v/>
      </c>
      <c r="BO2941" s="74" t="str">
        <f t="shared" si="2195"/>
        <v/>
      </c>
      <c r="BP2941" s="74" t="str">
        <f t="shared" si="2195"/>
        <v/>
      </c>
      <c r="BQ2941" s="74" t="str">
        <f t="shared" si="2195"/>
        <v/>
      </c>
      <c r="BR2941" s="75" t="str">
        <f t="shared" si="2195"/>
        <v/>
      </c>
      <c r="BU2941" s="42" t="str">
        <f t="shared" si="2167"/>
        <v/>
      </c>
      <c r="BV2941" s="66" t="str">
        <f t="shared" si="2168"/>
        <v/>
      </c>
      <c r="BX2941" s="64" t="str">
        <f t="shared" si="2169"/>
        <v/>
      </c>
      <c r="BY2941" s="65" t="str">
        <f t="shared" si="2170"/>
        <v/>
      </c>
      <c r="BZ2941" s="65" t="str">
        <f t="shared" si="2171"/>
        <v/>
      </c>
      <c r="CA2941" s="65" t="str">
        <f t="shared" si="2172"/>
        <v/>
      </c>
      <c r="CB2941" s="65" t="str">
        <f t="shared" si="2173"/>
        <v/>
      </c>
      <c r="CC2941" s="65" t="str">
        <f t="shared" si="2174"/>
        <v/>
      </c>
      <c r="CD2941" s="65" t="str">
        <f t="shared" si="2175"/>
        <v/>
      </c>
      <c r="CE2941" s="65" t="str">
        <f t="shared" si="2176"/>
        <v/>
      </c>
      <c r="CF2941" s="65" t="str">
        <f t="shared" si="2177"/>
        <v/>
      </c>
      <c r="CG2941" s="66" t="str">
        <f t="shared" si="2178"/>
        <v/>
      </c>
      <c r="CI2941" s="42" t="str">
        <f t="shared" si="2179"/>
        <v/>
      </c>
      <c r="CK2941" s="92" t="str">
        <f t="shared" si="2180"/>
        <v/>
      </c>
      <c r="CL2941" s="65" t="str">
        <f t="shared" si="2181"/>
        <v/>
      </c>
      <c r="CM2941" s="93" t="str">
        <f t="shared" si="2182"/>
        <v/>
      </c>
      <c r="CN2941" s="101" t="str">
        <f t="shared" si="2151"/>
        <v/>
      </c>
      <c r="CP2941" s="92" t="str">
        <f t="shared" si="2183"/>
        <v/>
      </c>
      <c r="CQ2941" s="65" t="str">
        <f t="shared" si="2184"/>
        <v/>
      </c>
      <c r="CR2941" s="93" t="str">
        <f t="shared" si="2185"/>
        <v/>
      </c>
      <c r="CS2941" s="101" t="str">
        <f t="shared" si="2186"/>
        <v/>
      </c>
    </row>
    <row r="2942" spans="1:97" x14ac:dyDescent="0.25">
      <c r="A2942" s="51"/>
      <c r="B2942" s="15" t="str">
        <f t="shared" si="2150"/>
        <v/>
      </c>
      <c r="C2942" s="15" t="str">
        <f t="shared" si="2152"/>
        <v/>
      </c>
      <c r="D2942" s="51"/>
      <c r="E2942" s="137"/>
      <c r="F2942" s="138"/>
      <c r="G2942" s="139"/>
      <c r="H2942" s="138"/>
      <c r="I2942" s="140"/>
      <c r="J2942" s="138"/>
      <c r="K2942" s="141"/>
      <c r="L2942" s="139"/>
      <c r="M2942" s="142"/>
      <c r="N2942" s="142"/>
      <c r="O2942" s="143"/>
      <c r="P2942" s="144"/>
      <c r="Q2942" s="144"/>
      <c r="R2942" s="144"/>
      <c r="S2942" s="144"/>
      <c r="T2942" s="144"/>
      <c r="U2942" s="144"/>
      <c r="V2942" s="144"/>
      <c r="W2942" s="144"/>
      <c r="X2942" s="145"/>
      <c r="Y2942" s="51"/>
      <c r="Z2942" s="13" t="str">
        <f t="shared" si="2153"/>
        <v/>
      </c>
      <c r="AA2942" s="51"/>
      <c r="AE2942" s="42" t="str">
        <f t="shared" si="2154"/>
        <v/>
      </c>
      <c r="AF2942" s="42" t="str">
        <f>IF($I2942="", "", IF(COUNTIF($I$10:$I2941, I2942)&gt;0, "", SUMIF($I$10:$I$3009, $I2942, $AE$10:$AE$3009)))</f>
        <v/>
      </c>
      <c r="AG2942" s="45" t="str">
        <f>IF($AF2942="", "", COUNTIF($AF$10:$AF$3009, "&gt;"&amp;AF2942)+1+COUNTIF($AF$10:$AF2942, $AF2942)-1)</f>
        <v/>
      </c>
      <c r="AI2942" s="42" t="str">
        <f t="shared" si="2155"/>
        <v/>
      </c>
      <c r="AK2942" s="15" t="str">
        <f t="shared" si="2156"/>
        <v/>
      </c>
      <c r="AM2942" s="64" t="str">
        <f t="shared" si="2157"/>
        <v/>
      </c>
      <c r="AN2942" s="65" t="str">
        <f t="shared" si="2158"/>
        <v/>
      </c>
      <c r="AO2942" s="65" t="str">
        <f t="shared" si="2159"/>
        <v/>
      </c>
      <c r="AP2942" s="65" t="str">
        <f t="shared" si="2160"/>
        <v/>
      </c>
      <c r="AQ2942" s="65" t="str">
        <f t="shared" si="2161"/>
        <v/>
      </c>
      <c r="AR2942" s="65" t="str">
        <f t="shared" si="2162"/>
        <v/>
      </c>
      <c r="AS2942" s="65" t="str">
        <f t="shared" si="2163"/>
        <v/>
      </c>
      <c r="AT2942" s="65" t="str">
        <f t="shared" si="2164"/>
        <v/>
      </c>
      <c r="AU2942" s="65" t="str">
        <f t="shared" si="2165"/>
        <v/>
      </c>
      <c r="AV2942" s="66" t="str">
        <f t="shared" si="2166"/>
        <v/>
      </c>
      <c r="AX2942" s="73" t="str">
        <f t="shared" si="2187"/>
        <v/>
      </c>
      <c r="AY2942" s="74" t="str">
        <f t="shared" si="2194"/>
        <v/>
      </c>
      <c r="AZ2942" s="74" t="str">
        <f t="shared" si="2194"/>
        <v/>
      </c>
      <c r="BA2942" s="74" t="str">
        <f t="shared" si="2194"/>
        <v/>
      </c>
      <c r="BB2942" s="74" t="str">
        <f t="shared" si="2194"/>
        <v/>
      </c>
      <c r="BC2942" s="74" t="str">
        <f t="shared" si="2194"/>
        <v/>
      </c>
      <c r="BD2942" s="74" t="str">
        <f t="shared" si="2194"/>
        <v/>
      </c>
      <c r="BE2942" s="74" t="str">
        <f t="shared" si="2194"/>
        <v/>
      </c>
      <c r="BF2942" s="74" t="str">
        <f t="shared" si="2194"/>
        <v/>
      </c>
      <c r="BG2942" s="75" t="str">
        <f t="shared" si="2194"/>
        <v/>
      </c>
      <c r="BI2942" s="73" t="str">
        <f t="shared" si="2188"/>
        <v/>
      </c>
      <c r="BJ2942" s="74" t="str">
        <f t="shared" si="2195"/>
        <v/>
      </c>
      <c r="BK2942" s="74" t="str">
        <f t="shared" si="2195"/>
        <v/>
      </c>
      <c r="BL2942" s="74" t="str">
        <f t="shared" si="2195"/>
        <v/>
      </c>
      <c r="BM2942" s="74" t="str">
        <f t="shared" si="2195"/>
        <v/>
      </c>
      <c r="BN2942" s="74" t="str">
        <f t="shared" si="2195"/>
        <v/>
      </c>
      <c r="BO2942" s="74" t="str">
        <f t="shared" si="2195"/>
        <v/>
      </c>
      <c r="BP2942" s="74" t="str">
        <f t="shared" si="2195"/>
        <v/>
      </c>
      <c r="BQ2942" s="74" t="str">
        <f t="shared" si="2195"/>
        <v/>
      </c>
      <c r="BR2942" s="75" t="str">
        <f t="shared" si="2195"/>
        <v/>
      </c>
      <c r="BU2942" s="42" t="str">
        <f t="shared" si="2167"/>
        <v/>
      </c>
      <c r="BV2942" s="66" t="str">
        <f t="shared" si="2168"/>
        <v/>
      </c>
      <c r="BX2942" s="64" t="str">
        <f t="shared" si="2169"/>
        <v/>
      </c>
      <c r="BY2942" s="65" t="str">
        <f t="shared" si="2170"/>
        <v/>
      </c>
      <c r="BZ2942" s="65" t="str">
        <f t="shared" si="2171"/>
        <v/>
      </c>
      <c r="CA2942" s="65" t="str">
        <f t="shared" si="2172"/>
        <v/>
      </c>
      <c r="CB2942" s="65" t="str">
        <f t="shared" si="2173"/>
        <v/>
      </c>
      <c r="CC2942" s="65" t="str">
        <f t="shared" si="2174"/>
        <v/>
      </c>
      <c r="CD2942" s="65" t="str">
        <f t="shared" si="2175"/>
        <v/>
      </c>
      <c r="CE2942" s="65" t="str">
        <f t="shared" si="2176"/>
        <v/>
      </c>
      <c r="CF2942" s="65" t="str">
        <f t="shared" si="2177"/>
        <v/>
      </c>
      <c r="CG2942" s="66" t="str">
        <f t="shared" si="2178"/>
        <v/>
      </c>
      <c r="CI2942" s="42" t="str">
        <f t="shared" si="2179"/>
        <v/>
      </c>
      <c r="CK2942" s="92" t="str">
        <f t="shared" si="2180"/>
        <v/>
      </c>
      <c r="CL2942" s="65" t="str">
        <f t="shared" si="2181"/>
        <v/>
      </c>
      <c r="CM2942" s="93" t="str">
        <f t="shared" si="2182"/>
        <v/>
      </c>
      <c r="CN2942" s="101" t="str">
        <f t="shared" si="2151"/>
        <v/>
      </c>
      <c r="CP2942" s="92" t="str">
        <f t="shared" si="2183"/>
        <v/>
      </c>
      <c r="CQ2942" s="65" t="str">
        <f t="shared" si="2184"/>
        <v/>
      </c>
      <c r="CR2942" s="93" t="str">
        <f t="shared" si="2185"/>
        <v/>
      </c>
      <c r="CS2942" s="101" t="str">
        <f t="shared" si="2186"/>
        <v/>
      </c>
    </row>
    <row r="2943" spans="1:97" x14ac:dyDescent="0.25">
      <c r="A2943" s="51"/>
      <c r="B2943" s="15" t="str">
        <f t="shared" si="2150"/>
        <v/>
      </c>
      <c r="C2943" s="15" t="str">
        <f t="shared" si="2152"/>
        <v/>
      </c>
      <c r="D2943" s="51"/>
      <c r="E2943" s="137"/>
      <c r="F2943" s="138"/>
      <c r="G2943" s="139"/>
      <c r="H2943" s="138"/>
      <c r="I2943" s="140"/>
      <c r="J2943" s="138"/>
      <c r="K2943" s="141"/>
      <c r="L2943" s="139"/>
      <c r="M2943" s="142"/>
      <c r="N2943" s="142"/>
      <c r="O2943" s="143"/>
      <c r="P2943" s="144"/>
      <c r="Q2943" s="144"/>
      <c r="R2943" s="144"/>
      <c r="S2943" s="144"/>
      <c r="T2943" s="144"/>
      <c r="U2943" s="144"/>
      <c r="V2943" s="144"/>
      <c r="W2943" s="144"/>
      <c r="X2943" s="145"/>
      <c r="Y2943" s="51"/>
      <c r="Z2943" s="13" t="str">
        <f t="shared" si="2153"/>
        <v/>
      </c>
      <c r="AA2943" s="51"/>
      <c r="AE2943" s="42" t="str">
        <f t="shared" si="2154"/>
        <v/>
      </c>
      <c r="AF2943" s="42" t="str">
        <f>IF($I2943="", "", IF(COUNTIF($I$10:$I2942, I2943)&gt;0, "", SUMIF($I$10:$I$3009, $I2943, $AE$10:$AE$3009)))</f>
        <v/>
      </c>
      <c r="AG2943" s="45" t="str">
        <f>IF($AF2943="", "", COUNTIF($AF$10:$AF$3009, "&gt;"&amp;AF2943)+1+COUNTIF($AF$10:$AF2943, $AF2943)-1)</f>
        <v/>
      </c>
      <c r="AI2943" s="42" t="str">
        <f t="shared" si="2155"/>
        <v/>
      </c>
      <c r="AK2943" s="15" t="str">
        <f t="shared" si="2156"/>
        <v/>
      </c>
      <c r="AM2943" s="64" t="str">
        <f t="shared" si="2157"/>
        <v/>
      </c>
      <c r="AN2943" s="65" t="str">
        <f t="shared" si="2158"/>
        <v/>
      </c>
      <c r="AO2943" s="65" t="str">
        <f t="shared" si="2159"/>
        <v/>
      </c>
      <c r="AP2943" s="65" t="str">
        <f t="shared" si="2160"/>
        <v/>
      </c>
      <c r="AQ2943" s="65" t="str">
        <f t="shared" si="2161"/>
        <v/>
      </c>
      <c r="AR2943" s="65" t="str">
        <f t="shared" si="2162"/>
        <v/>
      </c>
      <c r="AS2943" s="65" t="str">
        <f t="shared" si="2163"/>
        <v/>
      </c>
      <c r="AT2943" s="65" t="str">
        <f t="shared" si="2164"/>
        <v/>
      </c>
      <c r="AU2943" s="65" t="str">
        <f t="shared" si="2165"/>
        <v/>
      </c>
      <c r="AV2943" s="66" t="str">
        <f t="shared" si="2166"/>
        <v/>
      </c>
      <c r="AX2943" s="73" t="str">
        <f t="shared" si="2187"/>
        <v/>
      </c>
      <c r="AY2943" s="74" t="str">
        <f t="shared" si="2194"/>
        <v/>
      </c>
      <c r="AZ2943" s="74" t="str">
        <f t="shared" si="2194"/>
        <v/>
      </c>
      <c r="BA2943" s="74" t="str">
        <f t="shared" si="2194"/>
        <v/>
      </c>
      <c r="BB2943" s="74" t="str">
        <f t="shared" si="2194"/>
        <v/>
      </c>
      <c r="BC2943" s="74" t="str">
        <f t="shared" si="2194"/>
        <v/>
      </c>
      <c r="BD2943" s="74" t="str">
        <f t="shared" si="2194"/>
        <v/>
      </c>
      <c r="BE2943" s="74" t="str">
        <f t="shared" si="2194"/>
        <v/>
      </c>
      <c r="BF2943" s="74" t="str">
        <f t="shared" si="2194"/>
        <v/>
      </c>
      <c r="BG2943" s="75" t="str">
        <f t="shared" si="2194"/>
        <v/>
      </c>
      <c r="BI2943" s="73" t="str">
        <f t="shared" si="2188"/>
        <v/>
      </c>
      <c r="BJ2943" s="74" t="str">
        <f t="shared" si="2195"/>
        <v/>
      </c>
      <c r="BK2943" s="74" t="str">
        <f t="shared" si="2195"/>
        <v/>
      </c>
      <c r="BL2943" s="74" t="str">
        <f t="shared" si="2195"/>
        <v/>
      </c>
      <c r="BM2943" s="74" t="str">
        <f t="shared" si="2195"/>
        <v/>
      </c>
      <c r="BN2943" s="74" t="str">
        <f t="shared" si="2195"/>
        <v/>
      </c>
      <c r="BO2943" s="74" t="str">
        <f t="shared" si="2195"/>
        <v/>
      </c>
      <c r="BP2943" s="74" t="str">
        <f t="shared" si="2195"/>
        <v/>
      </c>
      <c r="BQ2943" s="74" t="str">
        <f t="shared" si="2195"/>
        <v/>
      </c>
      <c r="BR2943" s="75" t="str">
        <f t="shared" si="2195"/>
        <v/>
      </c>
      <c r="BU2943" s="42" t="str">
        <f t="shared" si="2167"/>
        <v/>
      </c>
      <c r="BV2943" s="66" t="str">
        <f t="shared" si="2168"/>
        <v/>
      </c>
      <c r="BX2943" s="64" t="str">
        <f t="shared" si="2169"/>
        <v/>
      </c>
      <c r="BY2943" s="65" t="str">
        <f t="shared" si="2170"/>
        <v/>
      </c>
      <c r="BZ2943" s="65" t="str">
        <f t="shared" si="2171"/>
        <v/>
      </c>
      <c r="CA2943" s="65" t="str">
        <f t="shared" si="2172"/>
        <v/>
      </c>
      <c r="CB2943" s="65" t="str">
        <f t="shared" si="2173"/>
        <v/>
      </c>
      <c r="CC2943" s="65" t="str">
        <f t="shared" si="2174"/>
        <v/>
      </c>
      <c r="CD2943" s="65" t="str">
        <f t="shared" si="2175"/>
        <v/>
      </c>
      <c r="CE2943" s="65" t="str">
        <f t="shared" si="2176"/>
        <v/>
      </c>
      <c r="CF2943" s="65" t="str">
        <f t="shared" si="2177"/>
        <v/>
      </c>
      <c r="CG2943" s="66" t="str">
        <f t="shared" si="2178"/>
        <v/>
      </c>
      <c r="CI2943" s="42" t="str">
        <f t="shared" si="2179"/>
        <v/>
      </c>
      <c r="CK2943" s="92" t="str">
        <f t="shared" si="2180"/>
        <v/>
      </c>
      <c r="CL2943" s="65" t="str">
        <f t="shared" si="2181"/>
        <v/>
      </c>
      <c r="CM2943" s="93" t="str">
        <f t="shared" si="2182"/>
        <v/>
      </c>
      <c r="CN2943" s="101" t="str">
        <f t="shared" si="2151"/>
        <v/>
      </c>
      <c r="CP2943" s="92" t="str">
        <f t="shared" si="2183"/>
        <v/>
      </c>
      <c r="CQ2943" s="65" t="str">
        <f t="shared" si="2184"/>
        <v/>
      </c>
      <c r="CR2943" s="93" t="str">
        <f t="shared" si="2185"/>
        <v/>
      </c>
      <c r="CS2943" s="101" t="str">
        <f t="shared" si="2186"/>
        <v/>
      </c>
    </row>
    <row r="2944" spans="1:97" x14ac:dyDescent="0.25">
      <c r="A2944" s="51"/>
      <c r="B2944" s="15" t="str">
        <f t="shared" si="2150"/>
        <v/>
      </c>
      <c r="C2944" s="15" t="str">
        <f t="shared" si="2152"/>
        <v/>
      </c>
      <c r="D2944" s="51"/>
      <c r="E2944" s="137"/>
      <c r="F2944" s="138"/>
      <c r="G2944" s="139"/>
      <c r="H2944" s="138"/>
      <c r="I2944" s="140"/>
      <c r="J2944" s="138"/>
      <c r="K2944" s="141"/>
      <c r="L2944" s="139"/>
      <c r="M2944" s="142"/>
      <c r="N2944" s="142"/>
      <c r="O2944" s="143"/>
      <c r="P2944" s="144"/>
      <c r="Q2944" s="144"/>
      <c r="R2944" s="144"/>
      <c r="S2944" s="144"/>
      <c r="T2944" s="144"/>
      <c r="U2944" s="144"/>
      <c r="V2944" s="144"/>
      <c r="W2944" s="144"/>
      <c r="X2944" s="145"/>
      <c r="Y2944" s="51"/>
      <c r="Z2944" s="13" t="str">
        <f t="shared" si="2153"/>
        <v/>
      </c>
      <c r="AA2944" s="51"/>
      <c r="AE2944" s="42" t="str">
        <f t="shared" si="2154"/>
        <v/>
      </c>
      <c r="AF2944" s="42" t="str">
        <f>IF($I2944="", "", IF(COUNTIF($I$10:$I2943, I2944)&gt;0, "", SUMIF($I$10:$I$3009, $I2944, $AE$10:$AE$3009)))</f>
        <v/>
      </c>
      <c r="AG2944" s="45" t="str">
        <f>IF($AF2944="", "", COUNTIF($AF$10:$AF$3009, "&gt;"&amp;AF2944)+1+COUNTIF($AF$10:$AF2944, $AF2944)-1)</f>
        <v/>
      </c>
      <c r="AI2944" s="42" t="str">
        <f t="shared" si="2155"/>
        <v/>
      </c>
      <c r="AK2944" s="15" t="str">
        <f t="shared" si="2156"/>
        <v/>
      </c>
      <c r="AM2944" s="64" t="str">
        <f t="shared" si="2157"/>
        <v/>
      </c>
      <c r="AN2944" s="65" t="str">
        <f t="shared" si="2158"/>
        <v/>
      </c>
      <c r="AO2944" s="65" t="str">
        <f t="shared" si="2159"/>
        <v/>
      </c>
      <c r="AP2944" s="65" t="str">
        <f t="shared" si="2160"/>
        <v/>
      </c>
      <c r="AQ2944" s="65" t="str">
        <f t="shared" si="2161"/>
        <v/>
      </c>
      <c r="AR2944" s="65" t="str">
        <f t="shared" si="2162"/>
        <v/>
      </c>
      <c r="AS2944" s="65" t="str">
        <f t="shared" si="2163"/>
        <v/>
      </c>
      <c r="AT2944" s="65" t="str">
        <f t="shared" si="2164"/>
        <v/>
      </c>
      <c r="AU2944" s="65" t="str">
        <f t="shared" si="2165"/>
        <v/>
      </c>
      <c r="AV2944" s="66" t="str">
        <f t="shared" si="2166"/>
        <v/>
      </c>
      <c r="AX2944" s="73" t="str">
        <f t="shared" si="2187"/>
        <v/>
      </c>
      <c r="AY2944" s="74" t="str">
        <f t="shared" si="2194"/>
        <v/>
      </c>
      <c r="AZ2944" s="74" t="str">
        <f t="shared" si="2194"/>
        <v/>
      </c>
      <c r="BA2944" s="74" t="str">
        <f t="shared" si="2194"/>
        <v/>
      </c>
      <c r="BB2944" s="74" t="str">
        <f t="shared" si="2194"/>
        <v/>
      </c>
      <c r="BC2944" s="74" t="str">
        <f t="shared" si="2194"/>
        <v/>
      </c>
      <c r="BD2944" s="74" t="str">
        <f t="shared" si="2194"/>
        <v/>
      </c>
      <c r="BE2944" s="74" t="str">
        <f t="shared" si="2194"/>
        <v/>
      </c>
      <c r="BF2944" s="74" t="str">
        <f t="shared" si="2194"/>
        <v/>
      </c>
      <c r="BG2944" s="75" t="str">
        <f t="shared" si="2194"/>
        <v/>
      </c>
      <c r="BI2944" s="73" t="str">
        <f t="shared" si="2188"/>
        <v/>
      </c>
      <c r="BJ2944" s="74" t="str">
        <f t="shared" si="2195"/>
        <v/>
      </c>
      <c r="BK2944" s="74" t="str">
        <f t="shared" si="2195"/>
        <v/>
      </c>
      <c r="BL2944" s="74" t="str">
        <f t="shared" si="2195"/>
        <v/>
      </c>
      <c r="BM2944" s="74" t="str">
        <f t="shared" si="2195"/>
        <v/>
      </c>
      <c r="BN2944" s="74" t="str">
        <f t="shared" si="2195"/>
        <v/>
      </c>
      <c r="BO2944" s="74" t="str">
        <f t="shared" si="2195"/>
        <v/>
      </c>
      <c r="BP2944" s="74" t="str">
        <f t="shared" si="2195"/>
        <v/>
      </c>
      <c r="BQ2944" s="74" t="str">
        <f t="shared" si="2195"/>
        <v/>
      </c>
      <c r="BR2944" s="75" t="str">
        <f t="shared" si="2195"/>
        <v/>
      </c>
      <c r="BU2944" s="42" t="str">
        <f t="shared" si="2167"/>
        <v/>
      </c>
      <c r="BV2944" s="66" t="str">
        <f t="shared" si="2168"/>
        <v/>
      </c>
      <c r="BX2944" s="64" t="str">
        <f t="shared" si="2169"/>
        <v/>
      </c>
      <c r="BY2944" s="65" t="str">
        <f t="shared" si="2170"/>
        <v/>
      </c>
      <c r="BZ2944" s="65" t="str">
        <f t="shared" si="2171"/>
        <v/>
      </c>
      <c r="CA2944" s="65" t="str">
        <f t="shared" si="2172"/>
        <v/>
      </c>
      <c r="CB2944" s="65" t="str">
        <f t="shared" si="2173"/>
        <v/>
      </c>
      <c r="CC2944" s="65" t="str">
        <f t="shared" si="2174"/>
        <v/>
      </c>
      <c r="CD2944" s="65" t="str">
        <f t="shared" si="2175"/>
        <v/>
      </c>
      <c r="CE2944" s="65" t="str">
        <f t="shared" si="2176"/>
        <v/>
      </c>
      <c r="CF2944" s="65" t="str">
        <f t="shared" si="2177"/>
        <v/>
      </c>
      <c r="CG2944" s="66" t="str">
        <f t="shared" si="2178"/>
        <v/>
      </c>
      <c r="CI2944" s="42" t="str">
        <f t="shared" si="2179"/>
        <v/>
      </c>
      <c r="CK2944" s="92" t="str">
        <f t="shared" si="2180"/>
        <v/>
      </c>
      <c r="CL2944" s="65" t="str">
        <f t="shared" si="2181"/>
        <v/>
      </c>
      <c r="CM2944" s="93" t="str">
        <f t="shared" si="2182"/>
        <v/>
      </c>
      <c r="CN2944" s="101" t="str">
        <f t="shared" si="2151"/>
        <v/>
      </c>
      <c r="CP2944" s="92" t="str">
        <f t="shared" si="2183"/>
        <v/>
      </c>
      <c r="CQ2944" s="65" t="str">
        <f t="shared" si="2184"/>
        <v/>
      </c>
      <c r="CR2944" s="93" t="str">
        <f t="shared" si="2185"/>
        <v/>
      </c>
      <c r="CS2944" s="101" t="str">
        <f t="shared" si="2186"/>
        <v/>
      </c>
    </row>
    <row r="2945" spans="1:97" x14ac:dyDescent="0.25">
      <c r="A2945" s="51"/>
      <c r="B2945" s="15" t="str">
        <f t="shared" si="2150"/>
        <v/>
      </c>
      <c r="C2945" s="15" t="str">
        <f t="shared" si="2152"/>
        <v/>
      </c>
      <c r="D2945" s="51"/>
      <c r="E2945" s="137"/>
      <c r="F2945" s="138"/>
      <c r="G2945" s="139"/>
      <c r="H2945" s="138"/>
      <c r="I2945" s="140"/>
      <c r="J2945" s="138"/>
      <c r="K2945" s="141"/>
      <c r="L2945" s="139"/>
      <c r="M2945" s="142"/>
      <c r="N2945" s="142"/>
      <c r="O2945" s="143"/>
      <c r="P2945" s="144"/>
      <c r="Q2945" s="144"/>
      <c r="R2945" s="144"/>
      <c r="S2945" s="144"/>
      <c r="T2945" s="144"/>
      <c r="U2945" s="144"/>
      <c r="V2945" s="144"/>
      <c r="W2945" s="144"/>
      <c r="X2945" s="145"/>
      <c r="Y2945" s="51"/>
      <c r="Z2945" s="13" t="str">
        <f t="shared" si="2153"/>
        <v/>
      </c>
      <c r="AA2945" s="51"/>
      <c r="AE2945" s="42" t="str">
        <f t="shared" si="2154"/>
        <v/>
      </c>
      <c r="AF2945" s="42" t="str">
        <f>IF($I2945="", "", IF(COUNTIF($I$10:$I2944, I2945)&gt;0, "", SUMIF($I$10:$I$3009, $I2945, $AE$10:$AE$3009)))</f>
        <v/>
      </c>
      <c r="AG2945" s="45" t="str">
        <f>IF($AF2945="", "", COUNTIF($AF$10:$AF$3009, "&gt;"&amp;AF2945)+1+COUNTIF($AF$10:$AF2945, $AF2945)-1)</f>
        <v/>
      </c>
      <c r="AI2945" s="42" t="str">
        <f t="shared" si="2155"/>
        <v/>
      </c>
      <c r="AK2945" s="15" t="str">
        <f t="shared" si="2156"/>
        <v/>
      </c>
      <c r="AM2945" s="64" t="str">
        <f t="shared" si="2157"/>
        <v/>
      </c>
      <c r="AN2945" s="65" t="str">
        <f t="shared" si="2158"/>
        <v/>
      </c>
      <c r="AO2945" s="65" t="str">
        <f t="shared" si="2159"/>
        <v/>
      </c>
      <c r="AP2945" s="65" t="str">
        <f t="shared" si="2160"/>
        <v/>
      </c>
      <c r="AQ2945" s="65" t="str">
        <f t="shared" si="2161"/>
        <v/>
      </c>
      <c r="AR2945" s="65" t="str">
        <f t="shared" si="2162"/>
        <v/>
      </c>
      <c r="AS2945" s="65" t="str">
        <f t="shared" si="2163"/>
        <v/>
      </c>
      <c r="AT2945" s="65" t="str">
        <f t="shared" si="2164"/>
        <v/>
      </c>
      <c r="AU2945" s="65" t="str">
        <f t="shared" si="2165"/>
        <v/>
      </c>
      <c r="AV2945" s="66" t="str">
        <f t="shared" si="2166"/>
        <v/>
      </c>
      <c r="AX2945" s="73" t="str">
        <f t="shared" si="2187"/>
        <v/>
      </c>
      <c r="AY2945" s="74" t="str">
        <f t="shared" si="2194"/>
        <v/>
      </c>
      <c r="AZ2945" s="74" t="str">
        <f t="shared" si="2194"/>
        <v/>
      </c>
      <c r="BA2945" s="74" t="str">
        <f t="shared" si="2194"/>
        <v/>
      </c>
      <c r="BB2945" s="74" t="str">
        <f t="shared" si="2194"/>
        <v/>
      </c>
      <c r="BC2945" s="74" t="str">
        <f t="shared" si="2194"/>
        <v/>
      </c>
      <c r="BD2945" s="74" t="str">
        <f t="shared" si="2194"/>
        <v/>
      </c>
      <c r="BE2945" s="74" t="str">
        <f t="shared" si="2194"/>
        <v/>
      </c>
      <c r="BF2945" s="74" t="str">
        <f t="shared" si="2194"/>
        <v/>
      </c>
      <c r="BG2945" s="75" t="str">
        <f t="shared" si="2194"/>
        <v/>
      </c>
      <c r="BI2945" s="73" t="str">
        <f t="shared" si="2188"/>
        <v/>
      </c>
      <c r="BJ2945" s="74" t="str">
        <f t="shared" si="2195"/>
        <v/>
      </c>
      <c r="BK2945" s="74" t="str">
        <f t="shared" si="2195"/>
        <v/>
      </c>
      <c r="BL2945" s="74" t="str">
        <f t="shared" si="2195"/>
        <v/>
      </c>
      <c r="BM2945" s="74" t="str">
        <f t="shared" si="2195"/>
        <v/>
      </c>
      <c r="BN2945" s="74" t="str">
        <f t="shared" si="2195"/>
        <v/>
      </c>
      <c r="BO2945" s="74" t="str">
        <f t="shared" si="2195"/>
        <v/>
      </c>
      <c r="BP2945" s="74" t="str">
        <f t="shared" si="2195"/>
        <v/>
      </c>
      <c r="BQ2945" s="74" t="str">
        <f t="shared" si="2195"/>
        <v/>
      </c>
      <c r="BR2945" s="75" t="str">
        <f t="shared" si="2195"/>
        <v/>
      </c>
      <c r="BU2945" s="42" t="str">
        <f t="shared" si="2167"/>
        <v/>
      </c>
      <c r="BV2945" s="66" t="str">
        <f t="shared" si="2168"/>
        <v/>
      </c>
      <c r="BX2945" s="64" t="str">
        <f t="shared" si="2169"/>
        <v/>
      </c>
      <c r="BY2945" s="65" t="str">
        <f t="shared" si="2170"/>
        <v/>
      </c>
      <c r="BZ2945" s="65" t="str">
        <f t="shared" si="2171"/>
        <v/>
      </c>
      <c r="CA2945" s="65" t="str">
        <f t="shared" si="2172"/>
        <v/>
      </c>
      <c r="CB2945" s="65" t="str">
        <f t="shared" si="2173"/>
        <v/>
      </c>
      <c r="CC2945" s="65" t="str">
        <f t="shared" si="2174"/>
        <v/>
      </c>
      <c r="CD2945" s="65" t="str">
        <f t="shared" si="2175"/>
        <v/>
      </c>
      <c r="CE2945" s="65" t="str">
        <f t="shared" si="2176"/>
        <v/>
      </c>
      <c r="CF2945" s="65" t="str">
        <f t="shared" si="2177"/>
        <v/>
      </c>
      <c r="CG2945" s="66" t="str">
        <f t="shared" si="2178"/>
        <v/>
      </c>
      <c r="CI2945" s="42" t="str">
        <f t="shared" si="2179"/>
        <v/>
      </c>
      <c r="CK2945" s="92" t="str">
        <f t="shared" si="2180"/>
        <v/>
      </c>
      <c r="CL2945" s="65" t="str">
        <f t="shared" si="2181"/>
        <v/>
      </c>
      <c r="CM2945" s="93" t="str">
        <f t="shared" si="2182"/>
        <v/>
      </c>
      <c r="CN2945" s="101" t="str">
        <f t="shared" si="2151"/>
        <v/>
      </c>
      <c r="CP2945" s="92" t="str">
        <f t="shared" si="2183"/>
        <v/>
      </c>
      <c r="CQ2945" s="65" t="str">
        <f t="shared" si="2184"/>
        <v/>
      </c>
      <c r="CR2945" s="93" t="str">
        <f t="shared" si="2185"/>
        <v/>
      </c>
      <c r="CS2945" s="101" t="str">
        <f t="shared" si="2186"/>
        <v/>
      </c>
    </row>
    <row r="2946" spans="1:97" x14ac:dyDescent="0.25">
      <c r="A2946" s="51"/>
      <c r="B2946" s="15" t="str">
        <f t="shared" si="2150"/>
        <v/>
      </c>
      <c r="C2946" s="15" t="str">
        <f t="shared" si="2152"/>
        <v/>
      </c>
      <c r="D2946" s="51"/>
      <c r="E2946" s="137"/>
      <c r="F2946" s="138"/>
      <c r="G2946" s="139"/>
      <c r="H2946" s="138"/>
      <c r="I2946" s="140"/>
      <c r="J2946" s="138"/>
      <c r="K2946" s="141"/>
      <c r="L2946" s="139"/>
      <c r="M2946" s="142"/>
      <c r="N2946" s="142"/>
      <c r="O2946" s="143"/>
      <c r="P2946" s="144"/>
      <c r="Q2946" s="144"/>
      <c r="R2946" s="144"/>
      <c r="S2946" s="144"/>
      <c r="T2946" s="144"/>
      <c r="U2946" s="144"/>
      <c r="V2946" s="144"/>
      <c r="W2946" s="144"/>
      <c r="X2946" s="145"/>
      <c r="Y2946" s="51"/>
      <c r="Z2946" s="13" t="str">
        <f t="shared" si="2153"/>
        <v/>
      </c>
      <c r="AA2946" s="51"/>
      <c r="AE2946" s="42" t="str">
        <f t="shared" si="2154"/>
        <v/>
      </c>
      <c r="AF2946" s="42" t="str">
        <f>IF($I2946="", "", IF(COUNTIF($I$10:$I2945, I2946)&gt;0, "", SUMIF($I$10:$I$3009, $I2946, $AE$10:$AE$3009)))</f>
        <v/>
      </c>
      <c r="AG2946" s="45" t="str">
        <f>IF($AF2946="", "", COUNTIF($AF$10:$AF$3009, "&gt;"&amp;AF2946)+1+COUNTIF($AF$10:$AF2946, $AF2946)-1)</f>
        <v/>
      </c>
      <c r="AI2946" s="42" t="str">
        <f t="shared" si="2155"/>
        <v/>
      </c>
      <c r="AK2946" s="15" t="str">
        <f t="shared" si="2156"/>
        <v/>
      </c>
      <c r="AM2946" s="64" t="str">
        <f t="shared" si="2157"/>
        <v/>
      </c>
      <c r="AN2946" s="65" t="str">
        <f t="shared" si="2158"/>
        <v/>
      </c>
      <c r="AO2946" s="65" t="str">
        <f t="shared" si="2159"/>
        <v/>
      </c>
      <c r="AP2946" s="65" t="str">
        <f t="shared" si="2160"/>
        <v/>
      </c>
      <c r="AQ2946" s="65" t="str">
        <f t="shared" si="2161"/>
        <v/>
      </c>
      <c r="AR2946" s="65" t="str">
        <f t="shared" si="2162"/>
        <v/>
      </c>
      <c r="AS2946" s="65" t="str">
        <f t="shared" si="2163"/>
        <v/>
      </c>
      <c r="AT2946" s="65" t="str">
        <f t="shared" si="2164"/>
        <v/>
      </c>
      <c r="AU2946" s="65" t="str">
        <f t="shared" si="2165"/>
        <v/>
      </c>
      <c r="AV2946" s="66" t="str">
        <f t="shared" si="2166"/>
        <v/>
      </c>
      <c r="AX2946" s="73" t="str">
        <f t="shared" si="2187"/>
        <v/>
      </c>
      <c r="AY2946" s="74" t="str">
        <f t="shared" ref="AY2946:BG2955" si="2196">IF(AY$9="", "", IF($H2946=AY$9, $AE2946, ""))</f>
        <v/>
      </c>
      <c r="AZ2946" s="74" t="str">
        <f t="shared" si="2196"/>
        <v/>
      </c>
      <c r="BA2946" s="74" t="str">
        <f t="shared" si="2196"/>
        <v/>
      </c>
      <c r="BB2946" s="74" t="str">
        <f t="shared" si="2196"/>
        <v/>
      </c>
      <c r="BC2946" s="74" t="str">
        <f t="shared" si="2196"/>
        <v/>
      </c>
      <c r="BD2946" s="74" t="str">
        <f t="shared" si="2196"/>
        <v/>
      </c>
      <c r="BE2946" s="74" t="str">
        <f t="shared" si="2196"/>
        <v/>
      </c>
      <c r="BF2946" s="74" t="str">
        <f t="shared" si="2196"/>
        <v/>
      </c>
      <c r="BG2946" s="75" t="str">
        <f t="shared" si="2196"/>
        <v/>
      </c>
      <c r="BI2946" s="73" t="str">
        <f t="shared" si="2188"/>
        <v/>
      </c>
      <c r="BJ2946" s="74" t="str">
        <f t="shared" si="2195"/>
        <v/>
      </c>
      <c r="BK2946" s="74" t="str">
        <f t="shared" si="2195"/>
        <v/>
      </c>
      <c r="BL2946" s="74" t="str">
        <f t="shared" si="2195"/>
        <v/>
      </c>
      <c r="BM2946" s="74" t="str">
        <f t="shared" si="2195"/>
        <v/>
      </c>
      <c r="BN2946" s="74" t="str">
        <f t="shared" si="2195"/>
        <v/>
      </c>
      <c r="BO2946" s="74" t="str">
        <f t="shared" si="2195"/>
        <v/>
      </c>
      <c r="BP2946" s="74" t="str">
        <f t="shared" si="2195"/>
        <v/>
      </c>
      <c r="BQ2946" s="74" t="str">
        <f t="shared" si="2195"/>
        <v/>
      </c>
      <c r="BR2946" s="75" t="str">
        <f t="shared" si="2195"/>
        <v/>
      </c>
      <c r="BU2946" s="42" t="str">
        <f t="shared" si="2167"/>
        <v/>
      </c>
      <c r="BV2946" s="66" t="str">
        <f t="shared" si="2168"/>
        <v/>
      </c>
      <c r="BX2946" s="64" t="str">
        <f t="shared" si="2169"/>
        <v/>
      </c>
      <c r="BY2946" s="65" t="str">
        <f t="shared" si="2170"/>
        <v/>
      </c>
      <c r="BZ2946" s="65" t="str">
        <f t="shared" si="2171"/>
        <v/>
      </c>
      <c r="CA2946" s="65" t="str">
        <f t="shared" si="2172"/>
        <v/>
      </c>
      <c r="CB2946" s="65" t="str">
        <f t="shared" si="2173"/>
        <v/>
      </c>
      <c r="CC2946" s="65" t="str">
        <f t="shared" si="2174"/>
        <v/>
      </c>
      <c r="CD2946" s="65" t="str">
        <f t="shared" si="2175"/>
        <v/>
      </c>
      <c r="CE2946" s="65" t="str">
        <f t="shared" si="2176"/>
        <v/>
      </c>
      <c r="CF2946" s="65" t="str">
        <f t="shared" si="2177"/>
        <v/>
      </c>
      <c r="CG2946" s="66" t="str">
        <f t="shared" si="2178"/>
        <v/>
      </c>
      <c r="CI2946" s="42" t="str">
        <f t="shared" si="2179"/>
        <v/>
      </c>
      <c r="CK2946" s="92" t="str">
        <f t="shared" si="2180"/>
        <v/>
      </c>
      <c r="CL2946" s="65" t="str">
        <f t="shared" si="2181"/>
        <v/>
      </c>
      <c r="CM2946" s="93" t="str">
        <f t="shared" si="2182"/>
        <v/>
      </c>
      <c r="CN2946" s="101" t="str">
        <f t="shared" si="2151"/>
        <v/>
      </c>
      <c r="CP2946" s="92" t="str">
        <f t="shared" si="2183"/>
        <v/>
      </c>
      <c r="CQ2946" s="65" t="str">
        <f t="shared" si="2184"/>
        <v/>
      </c>
      <c r="CR2946" s="93" t="str">
        <f t="shared" si="2185"/>
        <v/>
      </c>
      <c r="CS2946" s="101" t="str">
        <f t="shared" si="2186"/>
        <v/>
      </c>
    </row>
    <row r="2947" spans="1:97" x14ac:dyDescent="0.25">
      <c r="A2947" s="51"/>
      <c r="B2947" s="15" t="str">
        <f t="shared" si="2150"/>
        <v/>
      </c>
      <c r="C2947" s="15" t="str">
        <f t="shared" si="2152"/>
        <v/>
      </c>
      <c r="D2947" s="51"/>
      <c r="E2947" s="137"/>
      <c r="F2947" s="138"/>
      <c r="G2947" s="139"/>
      <c r="H2947" s="138"/>
      <c r="I2947" s="140"/>
      <c r="J2947" s="138"/>
      <c r="K2947" s="141"/>
      <c r="L2947" s="139"/>
      <c r="M2947" s="142"/>
      <c r="N2947" s="142"/>
      <c r="O2947" s="143"/>
      <c r="P2947" s="144"/>
      <c r="Q2947" s="144"/>
      <c r="R2947" s="144"/>
      <c r="S2947" s="144"/>
      <c r="T2947" s="144"/>
      <c r="U2947" s="144"/>
      <c r="V2947" s="144"/>
      <c r="W2947" s="144"/>
      <c r="X2947" s="145"/>
      <c r="Y2947" s="51"/>
      <c r="Z2947" s="13" t="str">
        <f t="shared" si="2153"/>
        <v/>
      </c>
      <c r="AA2947" s="51"/>
      <c r="AE2947" s="42" t="str">
        <f t="shared" si="2154"/>
        <v/>
      </c>
      <c r="AF2947" s="42" t="str">
        <f>IF($I2947="", "", IF(COUNTIF($I$10:$I2946, I2947)&gt;0, "", SUMIF($I$10:$I$3009, $I2947, $AE$10:$AE$3009)))</f>
        <v/>
      </c>
      <c r="AG2947" s="45" t="str">
        <f>IF($AF2947="", "", COUNTIF($AF$10:$AF$3009, "&gt;"&amp;AF2947)+1+COUNTIF($AF$10:$AF2947, $AF2947)-1)</f>
        <v/>
      </c>
      <c r="AI2947" s="42" t="str">
        <f t="shared" si="2155"/>
        <v/>
      </c>
      <c r="AK2947" s="15" t="str">
        <f t="shared" si="2156"/>
        <v/>
      </c>
      <c r="AM2947" s="64" t="str">
        <f t="shared" si="2157"/>
        <v/>
      </c>
      <c r="AN2947" s="65" t="str">
        <f t="shared" si="2158"/>
        <v/>
      </c>
      <c r="AO2947" s="65" t="str">
        <f t="shared" si="2159"/>
        <v/>
      </c>
      <c r="AP2947" s="65" t="str">
        <f t="shared" si="2160"/>
        <v/>
      </c>
      <c r="AQ2947" s="65" t="str">
        <f t="shared" si="2161"/>
        <v/>
      </c>
      <c r="AR2947" s="65" t="str">
        <f t="shared" si="2162"/>
        <v/>
      </c>
      <c r="AS2947" s="65" t="str">
        <f t="shared" si="2163"/>
        <v/>
      </c>
      <c r="AT2947" s="65" t="str">
        <f t="shared" si="2164"/>
        <v/>
      </c>
      <c r="AU2947" s="65" t="str">
        <f t="shared" si="2165"/>
        <v/>
      </c>
      <c r="AV2947" s="66" t="str">
        <f t="shared" si="2166"/>
        <v/>
      </c>
      <c r="AX2947" s="73" t="str">
        <f t="shared" si="2187"/>
        <v/>
      </c>
      <c r="AY2947" s="74" t="str">
        <f t="shared" si="2196"/>
        <v/>
      </c>
      <c r="AZ2947" s="74" t="str">
        <f t="shared" si="2196"/>
        <v/>
      </c>
      <c r="BA2947" s="74" t="str">
        <f t="shared" si="2196"/>
        <v/>
      </c>
      <c r="BB2947" s="74" t="str">
        <f t="shared" si="2196"/>
        <v/>
      </c>
      <c r="BC2947" s="74" t="str">
        <f t="shared" si="2196"/>
        <v/>
      </c>
      <c r="BD2947" s="74" t="str">
        <f t="shared" si="2196"/>
        <v/>
      </c>
      <c r="BE2947" s="74" t="str">
        <f t="shared" si="2196"/>
        <v/>
      </c>
      <c r="BF2947" s="74" t="str">
        <f t="shared" si="2196"/>
        <v/>
      </c>
      <c r="BG2947" s="75" t="str">
        <f t="shared" si="2196"/>
        <v/>
      </c>
      <c r="BI2947" s="73" t="str">
        <f t="shared" si="2188"/>
        <v/>
      </c>
      <c r="BJ2947" s="74" t="str">
        <f t="shared" si="2195"/>
        <v/>
      </c>
      <c r="BK2947" s="74" t="str">
        <f t="shared" si="2195"/>
        <v/>
      </c>
      <c r="BL2947" s="74" t="str">
        <f t="shared" si="2195"/>
        <v/>
      </c>
      <c r="BM2947" s="74" t="str">
        <f t="shared" si="2195"/>
        <v/>
      </c>
      <c r="BN2947" s="74" t="str">
        <f t="shared" si="2195"/>
        <v/>
      </c>
      <c r="BO2947" s="74" t="str">
        <f t="shared" si="2195"/>
        <v/>
      </c>
      <c r="BP2947" s="74" t="str">
        <f t="shared" si="2195"/>
        <v/>
      </c>
      <c r="BQ2947" s="74" t="str">
        <f t="shared" si="2195"/>
        <v/>
      </c>
      <c r="BR2947" s="75" t="str">
        <f t="shared" si="2195"/>
        <v/>
      </c>
      <c r="BU2947" s="42" t="str">
        <f t="shared" si="2167"/>
        <v/>
      </c>
      <c r="BV2947" s="66" t="str">
        <f t="shared" si="2168"/>
        <v/>
      </c>
      <c r="BX2947" s="64" t="str">
        <f t="shared" si="2169"/>
        <v/>
      </c>
      <c r="BY2947" s="65" t="str">
        <f t="shared" si="2170"/>
        <v/>
      </c>
      <c r="BZ2947" s="65" t="str">
        <f t="shared" si="2171"/>
        <v/>
      </c>
      <c r="CA2947" s="65" t="str">
        <f t="shared" si="2172"/>
        <v/>
      </c>
      <c r="CB2947" s="65" t="str">
        <f t="shared" si="2173"/>
        <v/>
      </c>
      <c r="CC2947" s="65" t="str">
        <f t="shared" si="2174"/>
        <v/>
      </c>
      <c r="CD2947" s="65" t="str">
        <f t="shared" si="2175"/>
        <v/>
      </c>
      <c r="CE2947" s="65" t="str">
        <f t="shared" si="2176"/>
        <v/>
      </c>
      <c r="CF2947" s="65" t="str">
        <f t="shared" si="2177"/>
        <v/>
      </c>
      <c r="CG2947" s="66" t="str">
        <f t="shared" si="2178"/>
        <v/>
      </c>
      <c r="CI2947" s="42" t="str">
        <f t="shared" si="2179"/>
        <v/>
      </c>
      <c r="CK2947" s="92" t="str">
        <f t="shared" si="2180"/>
        <v/>
      </c>
      <c r="CL2947" s="65" t="str">
        <f t="shared" si="2181"/>
        <v/>
      </c>
      <c r="CM2947" s="93" t="str">
        <f t="shared" si="2182"/>
        <v/>
      </c>
      <c r="CN2947" s="101" t="str">
        <f t="shared" si="2151"/>
        <v/>
      </c>
      <c r="CP2947" s="92" t="str">
        <f t="shared" si="2183"/>
        <v/>
      </c>
      <c r="CQ2947" s="65" t="str">
        <f t="shared" si="2184"/>
        <v/>
      </c>
      <c r="CR2947" s="93" t="str">
        <f t="shared" si="2185"/>
        <v/>
      </c>
      <c r="CS2947" s="101" t="str">
        <f t="shared" si="2186"/>
        <v/>
      </c>
    </row>
    <row r="2948" spans="1:97" x14ac:dyDescent="0.25">
      <c r="A2948" s="51"/>
      <c r="B2948" s="15" t="str">
        <f t="shared" si="2150"/>
        <v/>
      </c>
      <c r="C2948" s="15" t="str">
        <f t="shared" si="2152"/>
        <v/>
      </c>
      <c r="D2948" s="51"/>
      <c r="E2948" s="137"/>
      <c r="F2948" s="138"/>
      <c r="G2948" s="139"/>
      <c r="H2948" s="138"/>
      <c r="I2948" s="140"/>
      <c r="J2948" s="138"/>
      <c r="K2948" s="141"/>
      <c r="L2948" s="139"/>
      <c r="M2948" s="142"/>
      <c r="N2948" s="142"/>
      <c r="O2948" s="143"/>
      <c r="P2948" s="144"/>
      <c r="Q2948" s="144"/>
      <c r="R2948" s="144"/>
      <c r="S2948" s="144"/>
      <c r="T2948" s="144"/>
      <c r="U2948" s="144"/>
      <c r="V2948" s="144"/>
      <c r="W2948" s="144"/>
      <c r="X2948" s="145"/>
      <c r="Y2948" s="51"/>
      <c r="Z2948" s="13" t="str">
        <f t="shared" si="2153"/>
        <v/>
      </c>
      <c r="AA2948" s="51"/>
      <c r="AE2948" s="42" t="str">
        <f t="shared" si="2154"/>
        <v/>
      </c>
      <c r="AF2948" s="42" t="str">
        <f>IF($I2948="", "", IF(COUNTIF($I$10:$I2947, I2948)&gt;0, "", SUMIF($I$10:$I$3009, $I2948, $AE$10:$AE$3009)))</f>
        <v/>
      </c>
      <c r="AG2948" s="45" t="str">
        <f>IF($AF2948="", "", COUNTIF($AF$10:$AF$3009, "&gt;"&amp;AF2948)+1+COUNTIF($AF$10:$AF2948, $AF2948)-1)</f>
        <v/>
      </c>
      <c r="AI2948" s="42" t="str">
        <f t="shared" si="2155"/>
        <v/>
      </c>
      <c r="AK2948" s="15" t="str">
        <f t="shared" si="2156"/>
        <v/>
      </c>
      <c r="AM2948" s="64" t="str">
        <f t="shared" si="2157"/>
        <v/>
      </c>
      <c r="AN2948" s="65" t="str">
        <f t="shared" si="2158"/>
        <v/>
      </c>
      <c r="AO2948" s="65" t="str">
        <f t="shared" si="2159"/>
        <v/>
      </c>
      <c r="AP2948" s="65" t="str">
        <f t="shared" si="2160"/>
        <v/>
      </c>
      <c r="AQ2948" s="65" t="str">
        <f t="shared" si="2161"/>
        <v/>
      </c>
      <c r="AR2948" s="65" t="str">
        <f t="shared" si="2162"/>
        <v/>
      </c>
      <c r="AS2948" s="65" t="str">
        <f t="shared" si="2163"/>
        <v/>
      </c>
      <c r="AT2948" s="65" t="str">
        <f t="shared" si="2164"/>
        <v/>
      </c>
      <c r="AU2948" s="65" t="str">
        <f t="shared" si="2165"/>
        <v/>
      </c>
      <c r="AV2948" s="66" t="str">
        <f t="shared" si="2166"/>
        <v/>
      </c>
      <c r="AX2948" s="73" t="str">
        <f t="shared" si="2187"/>
        <v/>
      </c>
      <c r="AY2948" s="74" t="str">
        <f t="shared" si="2196"/>
        <v/>
      </c>
      <c r="AZ2948" s="74" t="str">
        <f t="shared" si="2196"/>
        <v/>
      </c>
      <c r="BA2948" s="74" t="str">
        <f t="shared" si="2196"/>
        <v/>
      </c>
      <c r="BB2948" s="74" t="str">
        <f t="shared" si="2196"/>
        <v/>
      </c>
      <c r="BC2948" s="74" t="str">
        <f t="shared" si="2196"/>
        <v/>
      </c>
      <c r="BD2948" s="74" t="str">
        <f t="shared" si="2196"/>
        <v/>
      </c>
      <c r="BE2948" s="74" t="str">
        <f t="shared" si="2196"/>
        <v/>
      </c>
      <c r="BF2948" s="74" t="str">
        <f t="shared" si="2196"/>
        <v/>
      </c>
      <c r="BG2948" s="75" t="str">
        <f t="shared" si="2196"/>
        <v/>
      </c>
      <c r="BI2948" s="73" t="str">
        <f t="shared" si="2188"/>
        <v/>
      </c>
      <c r="BJ2948" s="74" t="str">
        <f t="shared" si="2195"/>
        <v/>
      </c>
      <c r="BK2948" s="74" t="str">
        <f t="shared" si="2195"/>
        <v/>
      </c>
      <c r="BL2948" s="74" t="str">
        <f t="shared" si="2195"/>
        <v/>
      </c>
      <c r="BM2948" s="74" t="str">
        <f t="shared" si="2195"/>
        <v/>
      </c>
      <c r="BN2948" s="74" t="str">
        <f t="shared" si="2195"/>
        <v/>
      </c>
      <c r="BO2948" s="74" t="str">
        <f t="shared" si="2195"/>
        <v/>
      </c>
      <c r="BP2948" s="74" t="str">
        <f t="shared" si="2195"/>
        <v/>
      </c>
      <c r="BQ2948" s="74" t="str">
        <f t="shared" si="2195"/>
        <v/>
      </c>
      <c r="BR2948" s="75" t="str">
        <f t="shared" si="2195"/>
        <v/>
      </c>
      <c r="BU2948" s="42" t="str">
        <f t="shared" si="2167"/>
        <v/>
      </c>
      <c r="BV2948" s="66" t="str">
        <f t="shared" si="2168"/>
        <v/>
      </c>
      <c r="BX2948" s="64" t="str">
        <f t="shared" si="2169"/>
        <v/>
      </c>
      <c r="BY2948" s="65" t="str">
        <f t="shared" si="2170"/>
        <v/>
      </c>
      <c r="BZ2948" s="65" t="str">
        <f t="shared" si="2171"/>
        <v/>
      </c>
      <c r="CA2948" s="65" t="str">
        <f t="shared" si="2172"/>
        <v/>
      </c>
      <c r="CB2948" s="65" t="str">
        <f t="shared" si="2173"/>
        <v/>
      </c>
      <c r="CC2948" s="65" t="str">
        <f t="shared" si="2174"/>
        <v/>
      </c>
      <c r="CD2948" s="65" t="str">
        <f t="shared" si="2175"/>
        <v/>
      </c>
      <c r="CE2948" s="65" t="str">
        <f t="shared" si="2176"/>
        <v/>
      </c>
      <c r="CF2948" s="65" t="str">
        <f t="shared" si="2177"/>
        <v/>
      </c>
      <c r="CG2948" s="66" t="str">
        <f t="shared" si="2178"/>
        <v/>
      </c>
      <c r="CI2948" s="42" t="str">
        <f t="shared" si="2179"/>
        <v/>
      </c>
      <c r="CK2948" s="92" t="str">
        <f t="shared" si="2180"/>
        <v/>
      </c>
      <c r="CL2948" s="65" t="str">
        <f t="shared" si="2181"/>
        <v/>
      </c>
      <c r="CM2948" s="93" t="str">
        <f t="shared" si="2182"/>
        <v/>
      </c>
      <c r="CN2948" s="101" t="str">
        <f t="shared" si="2151"/>
        <v/>
      </c>
      <c r="CP2948" s="92" t="str">
        <f t="shared" si="2183"/>
        <v/>
      </c>
      <c r="CQ2948" s="65" t="str">
        <f t="shared" si="2184"/>
        <v/>
      </c>
      <c r="CR2948" s="93" t="str">
        <f t="shared" si="2185"/>
        <v/>
      </c>
      <c r="CS2948" s="101" t="str">
        <f t="shared" si="2186"/>
        <v/>
      </c>
    </row>
    <row r="2949" spans="1:97" x14ac:dyDescent="0.25">
      <c r="A2949" s="51"/>
      <c r="B2949" s="15" t="str">
        <f t="shared" si="2150"/>
        <v/>
      </c>
      <c r="C2949" s="15" t="str">
        <f t="shared" si="2152"/>
        <v/>
      </c>
      <c r="D2949" s="51"/>
      <c r="E2949" s="137"/>
      <c r="F2949" s="138"/>
      <c r="G2949" s="139"/>
      <c r="H2949" s="138"/>
      <c r="I2949" s="140"/>
      <c r="J2949" s="138"/>
      <c r="K2949" s="141"/>
      <c r="L2949" s="139"/>
      <c r="M2949" s="142"/>
      <c r="N2949" s="142"/>
      <c r="O2949" s="143"/>
      <c r="P2949" s="144"/>
      <c r="Q2949" s="144"/>
      <c r="R2949" s="144"/>
      <c r="S2949" s="144"/>
      <c r="T2949" s="144"/>
      <c r="U2949" s="144"/>
      <c r="V2949" s="144"/>
      <c r="W2949" s="144"/>
      <c r="X2949" s="145"/>
      <c r="Y2949" s="51"/>
      <c r="Z2949" s="13" t="str">
        <f t="shared" si="2153"/>
        <v/>
      </c>
      <c r="AA2949" s="51"/>
      <c r="AE2949" s="42" t="str">
        <f t="shared" si="2154"/>
        <v/>
      </c>
      <c r="AF2949" s="42" t="str">
        <f>IF($I2949="", "", IF(COUNTIF($I$10:$I2948, I2949)&gt;0, "", SUMIF($I$10:$I$3009, $I2949, $AE$10:$AE$3009)))</f>
        <v/>
      </c>
      <c r="AG2949" s="45" t="str">
        <f>IF($AF2949="", "", COUNTIF($AF$10:$AF$3009, "&gt;"&amp;AF2949)+1+COUNTIF($AF$10:$AF2949, $AF2949)-1)</f>
        <v/>
      </c>
      <c r="AI2949" s="42" t="str">
        <f t="shared" si="2155"/>
        <v/>
      </c>
      <c r="AK2949" s="15" t="str">
        <f t="shared" si="2156"/>
        <v/>
      </c>
      <c r="AM2949" s="64" t="str">
        <f t="shared" si="2157"/>
        <v/>
      </c>
      <c r="AN2949" s="65" t="str">
        <f t="shared" si="2158"/>
        <v/>
      </c>
      <c r="AO2949" s="65" t="str">
        <f t="shared" si="2159"/>
        <v/>
      </c>
      <c r="AP2949" s="65" t="str">
        <f t="shared" si="2160"/>
        <v/>
      </c>
      <c r="AQ2949" s="65" t="str">
        <f t="shared" si="2161"/>
        <v/>
      </c>
      <c r="AR2949" s="65" t="str">
        <f t="shared" si="2162"/>
        <v/>
      </c>
      <c r="AS2949" s="65" t="str">
        <f t="shared" si="2163"/>
        <v/>
      </c>
      <c r="AT2949" s="65" t="str">
        <f t="shared" si="2164"/>
        <v/>
      </c>
      <c r="AU2949" s="65" t="str">
        <f t="shared" si="2165"/>
        <v/>
      </c>
      <c r="AV2949" s="66" t="str">
        <f t="shared" si="2166"/>
        <v/>
      </c>
      <c r="AX2949" s="73" t="str">
        <f t="shared" si="2187"/>
        <v/>
      </c>
      <c r="AY2949" s="74" t="str">
        <f t="shared" si="2196"/>
        <v/>
      </c>
      <c r="AZ2949" s="74" t="str">
        <f t="shared" si="2196"/>
        <v/>
      </c>
      <c r="BA2949" s="74" t="str">
        <f t="shared" si="2196"/>
        <v/>
      </c>
      <c r="BB2949" s="74" t="str">
        <f t="shared" si="2196"/>
        <v/>
      </c>
      <c r="BC2949" s="74" t="str">
        <f t="shared" si="2196"/>
        <v/>
      </c>
      <c r="BD2949" s="74" t="str">
        <f t="shared" si="2196"/>
        <v/>
      </c>
      <c r="BE2949" s="74" t="str">
        <f t="shared" si="2196"/>
        <v/>
      </c>
      <c r="BF2949" s="74" t="str">
        <f t="shared" si="2196"/>
        <v/>
      </c>
      <c r="BG2949" s="75" t="str">
        <f t="shared" si="2196"/>
        <v/>
      </c>
      <c r="BI2949" s="73" t="str">
        <f t="shared" si="2188"/>
        <v/>
      </c>
      <c r="BJ2949" s="74" t="str">
        <f t="shared" si="2195"/>
        <v/>
      </c>
      <c r="BK2949" s="74" t="str">
        <f t="shared" si="2195"/>
        <v/>
      </c>
      <c r="BL2949" s="74" t="str">
        <f t="shared" si="2195"/>
        <v/>
      </c>
      <c r="BM2949" s="74" t="str">
        <f t="shared" si="2195"/>
        <v/>
      </c>
      <c r="BN2949" s="74" t="str">
        <f t="shared" si="2195"/>
        <v/>
      </c>
      <c r="BO2949" s="74" t="str">
        <f t="shared" si="2195"/>
        <v/>
      </c>
      <c r="BP2949" s="74" t="str">
        <f t="shared" si="2195"/>
        <v/>
      </c>
      <c r="BQ2949" s="74" t="str">
        <f t="shared" si="2195"/>
        <v/>
      </c>
      <c r="BR2949" s="75" t="str">
        <f t="shared" si="2195"/>
        <v/>
      </c>
      <c r="BU2949" s="42" t="str">
        <f t="shared" si="2167"/>
        <v/>
      </c>
      <c r="BV2949" s="66" t="str">
        <f t="shared" si="2168"/>
        <v/>
      </c>
      <c r="BX2949" s="64" t="str">
        <f t="shared" si="2169"/>
        <v/>
      </c>
      <c r="BY2949" s="65" t="str">
        <f t="shared" si="2170"/>
        <v/>
      </c>
      <c r="BZ2949" s="65" t="str">
        <f t="shared" si="2171"/>
        <v/>
      </c>
      <c r="CA2949" s="65" t="str">
        <f t="shared" si="2172"/>
        <v/>
      </c>
      <c r="CB2949" s="65" t="str">
        <f t="shared" si="2173"/>
        <v/>
      </c>
      <c r="CC2949" s="65" t="str">
        <f t="shared" si="2174"/>
        <v/>
      </c>
      <c r="CD2949" s="65" t="str">
        <f t="shared" si="2175"/>
        <v/>
      </c>
      <c r="CE2949" s="65" t="str">
        <f t="shared" si="2176"/>
        <v/>
      </c>
      <c r="CF2949" s="65" t="str">
        <f t="shared" si="2177"/>
        <v/>
      </c>
      <c r="CG2949" s="66" t="str">
        <f t="shared" si="2178"/>
        <v/>
      </c>
      <c r="CI2949" s="42" t="str">
        <f t="shared" si="2179"/>
        <v/>
      </c>
      <c r="CK2949" s="92" t="str">
        <f t="shared" si="2180"/>
        <v/>
      </c>
      <c r="CL2949" s="65" t="str">
        <f t="shared" si="2181"/>
        <v/>
      </c>
      <c r="CM2949" s="93" t="str">
        <f t="shared" si="2182"/>
        <v/>
      </c>
      <c r="CN2949" s="101" t="str">
        <f t="shared" si="2151"/>
        <v/>
      </c>
      <c r="CP2949" s="92" t="str">
        <f t="shared" si="2183"/>
        <v/>
      </c>
      <c r="CQ2949" s="65" t="str">
        <f t="shared" si="2184"/>
        <v/>
      </c>
      <c r="CR2949" s="93" t="str">
        <f t="shared" si="2185"/>
        <v/>
      </c>
      <c r="CS2949" s="101" t="str">
        <f t="shared" si="2186"/>
        <v/>
      </c>
    </row>
    <row r="2950" spans="1:97" x14ac:dyDescent="0.25">
      <c r="A2950" s="51"/>
      <c r="B2950" s="15" t="str">
        <f t="shared" si="2150"/>
        <v/>
      </c>
      <c r="C2950" s="15" t="str">
        <f t="shared" si="2152"/>
        <v/>
      </c>
      <c r="D2950" s="51"/>
      <c r="E2950" s="137"/>
      <c r="F2950" s="138"/>
      <c r="G2950" s="139"/>
      <c r="H2950" s="138"/>
      <c r="I2950" s="140"/>
      <c r="J2950" s="138"/>
      <c r="K2950" s="141"/>
      <c r="L2950" s="139"/>
      <c r="M2950" s="142"/>
      <c r="N2950" s="142"/>
      <c r="O2950" s="143"/>
      <c r="P2950" s="144"/>
      <c r="Q2950" s="144"/>
      <c r="R2950" s="144"/>
      <c r="S2950" s="144"/>
      <c r="T2950" s="144"/>
      <c r="U2950" s="144"/>
      <c r="V2950" s="144"/>
      <c r="W2950" s="144"/>
      <c r="X2950" s="145"/>
      <c r="Y2950" s="51"/>
      <c r="Z2950" s="13" t="str">
        <f t="shared" si="2153"/>
        <v/>
      </c>
      <c r="AA2950" s="51"/>
      <c r="AE2950" s="42" t="str">
        <f t="shared" si="2154"/>
        <v/>
      </c>
      <c r="AF2950" s="42" t="str">
        <f>IF($I2950="", "", IF(COUNTIF($I$10:$I2949, I2950)&gt;0, "", SUMIF($I$10:$I$3009, $I2950, $AE$10:$AE$3009)))</f>
        <v/>
      </c>
      <c r="AG2950" s="45" t="str">
        <f>IF($AF2950="", "", COUNTIF($AF$10:$AF$3009, "&gt;"&amp;AF2950)+1+COUNTIF($AF$10:$AF2950, $AF2950)-1)</f>
        <v/>
      </c>
      <c r="AI2950" s="42" t="str">
        <f t="shared" si="2155"/>
        <v/>
      </c>
      <c r="AK2950" s="15" t="str">
        <f t="shared" si="2156"/>
        <v/>
      </c>
      <c r="AM2950" s="64" t="str">
        <f t="shared" si="2157"/>
        <v/>
      </c>
      <c r="AN2950" s="65" t="str">
        <f t="shared" si="2158"/>
        <v/>
      </c>
      <c r="AO2950" s="65" t="str">
        <f t="shared" si="2159"/>
        <v/>
      </c>
      <c r="AP2950" s="65" t="str">
        <f t="shared" si="2160"/>
        <v/>
      </c>
      <c r="AQ2950" s="65" t="str">
        <f t="shared" si="2161"/>
        <v/>
      </c>
      <c r="AR2950" s="65" t="str">
        <f t="shared" si="2162"/>
        <v/>
      </c>
      <c r="AS2950" s="65" t="str">
        <f t="shared" si="2163"/>
        <v/>
      </c>
      <c r="AT2950" s="65" t="str">
        <f t="shared" si="2164"/>
        <v/>
      </c>
      <c r="AU2950" s="65" t="str">
        <f t="shared" si="2165"/>
        <v/>
      </c>
      <c r="AV2950" s="66" t="str">
        <f t="shared" si="2166"/>
        <v/>
      </c>
      <c r="AX2950" s="73" t="str">
        <f t="shared" si="2187"/>
        <v/>
      </c>
      <c r="AY2950" s="74" t="str">
        <f t="shared" si="2196"/>
        <v/>
      </c>
      <c r="AZ2950" s="74" t="str">
        <f t="shared" si="2196"/>
        <v/>
      </c>
      <c r="BA2950" s="74" t="str">
        <f t="shared" si="2196"/>
        <v/>
      </c>
      <c r="BB2950" s="74" t="str">
        <f t="shared" si="2196"/>
        <v/>
      </c>
      <c r="BC2950" s="74" t="str">
        <f t="shared" si="2196"/>
        <v/>
      </c>
      <c r="BD2950" s="74" t="str">
        <f t="shared" si="2196"/>
        <v/>
      </c>
      <c r="BE2950" s="74" t="str">
        <f t="shared" si="2196"/>
        <v/>
      </c>
      <c r="BF2950" s="74" t="str">
        <f t="shared" si="2196"/>
        <v/>
      </c>
      <c r="BG2950" s="75" t="str">
        <f t="shared" si="2196"/>
        <v/>
      </c>
      <c r="BI2950" s="73" t="str">
        <f t="shared" si="2188"/>
        <v/>
      </c>
      <c r="BJ2950" s="74" t="str">
        <f t="shared" si="2195"/>
        <v/>
      </c>
      <c r="BK2950" s="74" t="str">
        <f t="shared" si="2195"/>
        <v/>
      </c>
      <c r="BL2950" s="74" t="str">
        <f t="shared" si="2195"/>
        <v/>
      </c>
      <c r="BM2950" s="74" t="str">
        <f t="shared" si="2195"/>
        <v/>
      </c>
      <c r="BN2950" s="74" t="str">
        <f t="shared" si="2195"/>
        <v/>
      </c>
      <c r="BO2950" s="74" t="str">
        <f t="shared" si="2195"/>
        <v/>
      </c>
      <c r="BP2950" s="74" t="str">
        <f t="shared" si="2195"/>
        <v/>
      </c>
      <c r="BQ2950" s="74" t="str">
        <f t="shared" si="2195"/>
        <v/>
      </c>
      <c r="BR2950" s="75" t="str">
        <f t="shared" si="2195"/>
        <v/>
      </c>
      <c r="BU2950" s="42" t="str">
        <f t="shared" si="2167"/>
        <v/>
      </c>
      <c r="BV2950" s="66" t="str">
        <f t="shared" si="2168"/>
        <v/>
      </c>
      <c r="BX2950" s="64" t="str">
        <f t="shared" si="2169"/>
        <v/>
      </c>
      <c r="BY2950" s="65" t="str">
        <f t="shared" si="2170"/>
        <v/>
      </c>
      <c r="BZ2950" s="65" t="str">
        <f t="shared" si="2171"/>
        <v/>
      </c>
      <c r="CA2950" s="65" t="str">
        <f t="shared" si="2172"/>
        <v/>
      </c>
      <c r="CB2950" s="65" t="str">
        <f t="shared" si="2173"/>
        <v/>
      </c>
      <c r="CC2950" s="65" t="str">
        <f t="shared" si="2174"/>
        <v/>
      </c>
      <c r="CD2950" s="65" t="str">
        <f t="shared" si="2175"/>
        <v/>
      </c>
      <c r="CE2950" s="65" t="str">
        <f t="shared" si="2176"/>
        <v/>
      </c>
      <c r="CF2950" s="65" t="str">
        <f t="shared" si="2177"/>
        <v/>
      </c>
      <c r="CG2950" s="66" t="str">
        <f t="shared" si="2178"/>
        <v/>
      </c>
      <c r="CI2950" s="42" t="str">
        <f t="shared" si="2179"/>
        <v/>
      </c>
      <c r="CK2950" s="92" t="str">
        <f t="shared" si="2180"/>
        <v/>
      </c>
      <c r="CL2950" s="65" t="str">
        <f t="shared" si="2181"/>
        <v/>
      </c>
      <c r="CM2950" s="93" t="str">
        <f t="shared" si="2182"/>
        <v/>
      </c>
      <c r="CN2950" s="101" t="str">
        <f t="shared" si="2151"/>
        <v/>
      </c>
      <c r="CP2950" s="92" t="str">
        <f t="shared" si="2183"/>
        <v/>
      </c>
      <c r="CQ2950" s="65" t="str">
        <f t="shared" si="2184"/>
        <v/>
      </c>
      <c r="CR2950" s="93" t="str">
        <f t="shared" si="2185"/>
        <v/>
      </c>
      <c r="CS2950" s="101" t="str">
        <f t="shared" si="2186"/>
        <v/>
      </c>
    </row>
    <row r="2951" spans="1:97" x14ac:dyDescent="0.25">
      <c r="A2951" s="51"/>
      <c r="B2951" s="15" t="str">
        <f t="shared" si="2150"/>
        <v/>
      </c>
      <c r="C2951" s="15" t="str">
        <f t="shared" si="2152"/>
        <v/>
      </c>
      <c r="D2951" s="51"/>
      <c r="E2951" s="137"/>
      <c r="F2951" s="138"/>
      <c r="G2951" s="139"/>
      <c r="H2951" s="138"/>
      <c r="I2951" s="140"/>
      <c r="J2951" s="138"/>
      <c r="K2951" s="141"/>
      <c r="L2951" s="139"/>
      <c r="M2951" s="142"/>
      <c r="N2951" s="142"/>
      <c r="O2951" s="143"/>
      <c r="P2951" s="144"/>
      <c r="Q2951" s="144"/>
      <c r="R2951" s="144"/>
      <c r="S2951" s="144"/>
      <c r="T2951" s="144"/>
      <c r="U2951" s="144"/>
      <c r="V2951" s="144"/>
      <c r="W2951" s="144"/>
      <c r="X2951" s="145"/>
      <c r="Y2951" s="51"/>
      <c r="Z2951" s="13" t="str">
        <f t="shared" si="2153"/>
        <v/>
      </c>
      <c r="AA2951" s="51"/>
      <c r="AE2951" s="42" t="str">
        <f t="shared" si="2154"/>
        <v/>
      </c>
      <c r="AF2951" s="42" t="str">
        <f>IF($I2951="", "", IF(COUNTIF($I$10:$I2950, I2951)&gt;0, "", SUMIF($I$10:$I$3009, $I2951, $AE$10:$AE$3009)))</f>
        <v/>
      </c>
      <c r="AG2951" s="45" t="str">
        <f>IF($AF2951="", "", COUNTIF($AF$10:$AF$3009, "&gt;"&amp;AF2951)+1+COUNTIF($AF$10:$AF2951, $AF2951)-1)</f>
        <v/>
      </c>
      <c r="AI2951" s="42" t="str">
        <f t="shared" si="2155"/>
        <v/>
      </c>
      <c r="AK2951" s="15" t="str">
        <f t="shared" si="2156"/>
        <v/>
      </c>
      <c r="AM2951" s="64" t="str">
        <f t="shared" si="2157"/>
        <v/>
      </c>
      <c r="AN2951" s="65" t="str">
        <f t="shared" si="2158"/>
        <v/>
      </c>
      <c r="AO2951" s="65" t="str">
        <f t="shared" si="2159"/>
        <v/>
      </c>
      <c r="AP2951" s="65" t="str">
        <f t="shared" si="2160"/>
        <v/>
      </c>
      <c r="AQ2951" s="65" t="str">
        <f t="shared" si="2161"/>
        <v/>
      </c>
      <c r="AR2951" s="65" t="str">
        <f t="shared" si="2162"/>
        <v/>
      </c>
      <c r="AS2951" s="65" t="str">
        <f t="shared" si="2163"/>
        <v/>
      </c>
      <c r="AT2951" s="65" t="str">
        <f t="shared" si="2164"/>
        <v/>
      </c>
      <c r="AU2951" s="65" t="str">
        <f t="shared" si="2165"/>
        <v/>
      </c>
      <c r="AV2951" s="66" t="str">
        <f t="shared" si="2166"/>
        <v/>
      </c>
      <c r="AX2951" s="73" t="str">
        <f t="shared" si="2187"/>
        <v/>
      </c>
      <c r="AY2951" s="74" t="str">
        <f t="shared" si="2196"/>
        <v/>
      </c>
      <c r="AZ2951" s="74" t="str">
        <f t="shared" si="2196"/>
        <v/>
      </c>
      <c r="BA2951" s="74" t="str">
        <f t="shared" si="2196"/>
        <v/>
      </c>
      <c r="BB2951" s="74" t="str">
        <f t="shared" si="2196"/>
        <v/>
      </c>
      <c r="BC2951" s="74" t="str">
        <f t="shared" si="2196"/>
        <v/>
      </c>
      <c r="BD2951" s="74" t="str">
        <f t="shared" si="2196"/>
        <v/>
      </c>
      <c r="BE2951" s="74" t="str">
        <f t="shared" si="2196"/>
        <v/>
      </c>
      <c r="BF2951" s="74" t="str">
        <f t="shared" si="2196"/>
        <v/>
      </c>
      <c r="BG2951" s="75" t="str">
        <f t="shared" si="2196"/>
        <v/>
      </c>
      <c r="BI2951" s="73" t="str">
        <f t="shared" si="2188"/>
        <v/>
      </c>
      <c r="BJ2951" s="74" t="str">
        <f t="shared" si="2195"/>
        <v/>
      </c>
      <c r="BK2951" s="74" t="str">
        <f t="shared" si="2195"/>
        <v/>
      </c>
      <c r="BL2951" s="74" t="str">
        <f t="shared" si="2195"/>
        <v/>
      </c>
      <c r="BM2951" s="74" t="str">
        <f t="shared" si="2195"/>
        <v/>
      </c>
      <c r="BN2951" s="74" t="str">
        <f t="shared" si="2195"/>
        <v/>
      </c>
      <c r="BO2951" s="74" t="str">
        <f t="shared" si="2195"/>
        <v/>
      </c>
      <c r="BP2951" s="74" t="str">
        <f t="shared" si="2195"/>
        <v/>
      </c>
      <c r="BQ2951" s="74" t="str">
        <f t="shared" si="2195"/>
        <v/>
      </c>
      <c r="BR2951" s="75" t="str">
        <f t="shared" si="2195"/>
        <v/>
      </c>
      <c r="BU2951" s="42" t="str">
        <f t="shared" si="2167"/>
        <v/>
      </c>
      <c r="BV2951" s="66" t="str">
        <f t="shared" si="2168"/>
        <v/>
      </c>
      <c r="BX2951" s="64" t="str">
        <f t="shared" si="2169"/>
        <v/>
      </c>
      <c r="BY2951" s="65" t="str">
        <f t="shared" si="2170"/>
        <v/>
      </c>
      <c r="BZ2951" s="65" t="str">
        <f t="shared" si="2171"/>
        <v/>
      </c>
      <c r="CA2951" s="65" t="str">
        <f t="shared" si="2172"/>
        <v/>
      </c>
      <c r="CB2951" s="65" t="str">
        <f t="shared" si="2173"/>
        <v/>
      </c>
      <c r="CC2951" s="65" t="str">
        <f t="shared" si="2174"/>
        <v/>
      </c>
      <c r="CD2951" s="65" t="str">
        <f t="shared" si="2175"/>
        <v/>
      </c>
      <c r="CE2951" s="65" t="str">
        <f t="shared" si="2176"/>
        <v/>
      </c>
      <c r="CF2951" s="65" t="str">
        <f t="shared" si="2177"/>
        <v/>
      </c>
      <c r="CG2951" s="66" t="str">
        <f t="shared" si="2178"/>
        <v/>
      </c>
      <c r="CI2951" s="42" t="str">
        <f t="shared" si="2179"/>
        <v/>
      </c>
      <c r="CK2951" s="92" t="str">
        <f t="shared" si="2180"/>
        <v/>
      </c>
      <c r="CL2951" s="65" t="str">
        <f t="shared" si="2181"/>
        <v/>
      </c>
      <c r="CM2951" s="93" t="str">
        <f t="shared" si="2182"/>
        <v/>
      </c>
      <c r="CN2951" s="101" t="str">
        <f t="shared" si="2151"/>
        <v/>
      </c>
      <c r="CP2951" s="92" t="str">
        <f t="shared" si="2183"/>
        <v/>
      </c>
      <c r="CQ2951" s="65" t="str">
        <f t="shared" si="2184"/>
        <v/>
      </c>
      <c r="CR2951" s="93" t="str">
        <f t="shared" si="2185"/>
        <v/>
      </c>
      <c r="CS2951" s="101" t="str">
        <f t="shared" si="2186"/>
        <v/>
      </c>
    </row>
    <row r="2952" spans="1:97" x14ac:dyDescent="0.25">
      <c r="A2952" s="51"/>
      <c r="B2952" s="15" t="str">
        <f t="shared" si="2150"/>
        <v/>
      </c>
      <c r="C2952" s="15" t="str">
        <f t="shared" si="2152"/>
        <v/>
      </c>
      <c r="D2952" s="51"/>
      <c r="E2952" s="137"/>
      <c r="F2952" s="138"/>
      <c r="G2952" s="139"/>
      <c r="H2952" s="138"/>
      <c r="I2952" s="140"/>
      <c r="J2952" s="138"/>
      <c r="K2952" s="141"/>
      <c r="L2952" s="139"/>
      <c r="M2952" s="142"/>
      <c r="N2952" s="142"/>
      <c r="O2952" s="143"/>
      <c r="P2952" s="144"/>
      <c r="Q2952" s="144"/>
      <c r="R2952" s="144"/>
      <c r="S2952" s="144"/>
      <c r="T2952" s="144"/>
      <c r="U2952" s="144"/>
      <c r="V2952" s="144"/>
      <c r="W2952" s="144"/>
      <c r="X2952" s="145"/>
      <c r="Y2952" s="51"/>
      <c r="Z2952" s="13" t="str">
        <f t="shared" si="2153"/>
        <v/>
      </c>
      <c r="AA2952" s="51"/>
      <c r="AE2952" s="42" t="str">
        <f t="shared" si="2154"/>
        <v/>
      </c>
      <c r="AF2952" s="42" t="str">
        <f>IF($I2952="", "", IF(COUNTIF($I$10:$I2951, I2952)&gt;0, "", SUMIF($I$10:$I$3009, $I2952, $AE$10:$AE$3009)))</f>
        <v/>
      </c>
      <c r="AG2952" s="45" t="str">
        <f>IF($AF2952="", "", COUNTIF($AF$10:$AF$3009, "&gt;"&amp;AF2952)+1+COUNTIF($AF$10:$AF2952, $AF2952)-1)</f>
        <v/>
      </c>
      <c r="AI2952" s="42" t="str">
        <f t="shared" si="2155"/>
        <v/>
      </c>
      <c r="AK2952" s="15" t="str">
        <f t="shared" si="2156"/>
        <v/>
      </c>
      <c r="AM2952" s="64" t="str">
        <f t="shared" si="2157"/>
        <v/>
      </c>
      <c r="AN2952" s="65" t="str">
        <f t="shared" si="2158"/>
        <v/>
      </c>
      <c r="AO2952" s="65" t="str">
        <f t="shared" si="2159"/>
        <v/>
      </c>
      <c r="AP2952" s="65" t="str">
        <f t="shared" si="2160"/>
        <v/>
      </c>
      <c r="AQ2952" s="65" t="str">
        <f t="shared" si="2161"/>
        <v/>
      </c>
      <c r="AR2952" s="65" t="str">
        <f t="shared" si="2162"/>
        <v/>
      </c>
      <c r="AS2952" s="65" t="str">
        <f t="shared" si="2163"/>
        <v/>
      </c>
      <c r="AT2952" s="65" t="str">
        <f t="shared" si="2164"/>
        <v/>
      </c>
      <c r="AU2952" s="65" t="str">
        <f t="shared" si="2165"/>
        <v/>
      </c>
      <c r="AV2952" s="66" t="str">
        <f t="shared" si="2166"/>
        <v/>
      </c>
      <c r="AX2952" s="73" t="str">
        <f t="shared" si="2187"/>
        <v/>
      </c>
      <c r="AY2952" s="74" t="str">
        <f t="shared" si="2196"/>
        <v/>
      </c>
      <c r="AZ2952" s="74" t="str">
        <f t="shared" si="2196"/>
        <v/>
      </c>
      <c r="BA2952" s="74" t="str">
        <f t="shared" si="2196"/>
        <v/>
      </c>
      <c r="BB2952" s="74" t="str">
        <f t="shared" si="2196"/>
        <v/>
      </c>
      <c r="BC2952" s="74" t="str">
        <f t="shared" si="2196"/>
        <v/>
      </c>
      <c r="BD2952" s="74" t="str">
        <f t="shared" si="2196"/>
        <v/>
      </c>
      <c r="BE2952" s="74" t="str">
        <f t="shared" si="2196"/>
        <v/>
      </c>
      <c r="BF2952" s="74" t="str">
        <f t="shared" si="2196"/>
        <v/>
      </c>
      <c r="BG2952" s="75" t="str">
        <f t="shared" si="2196"/>
        <v/>
      </c>
      <c r="BI2952" s="73" t="str">
        <f t="shared" si="2188"/>
        <v/>
      </c>
      <c r="BJ2952" s="74" t="str">
        <f t="shared" si="2195"/>
        <v/>
      </c>
      <c r="BK2952" s="74" t="str">
        <f t="shared" si="2195"/>
        <v/>
      </c>
      <c r="BL2952" s="74" t="str">
        <f t="shared" si="2195"/>
        <v/>
      </c>
      <c r="BM2952" s="74" t="str">
        <f t="shared" si="2195"/>
        <v/>
      </c>
      <c r="BN2952" s="74" t="str">
        <f t="shared" si="2195"/>
        <v/>
      </c>
      <c r="BO2952" s="74" t="str">
        <f t="shared" si="2195"/>
        <v/>
      </c>
      <c r="BP2952" s="74" t="str">
        <f t="shared" si="2195"/>
        <v/>
      </c>
      <c r="BQ2952" s="74" t="str">
        <f t="shared" si="2195"/>
        <v/>
      </c>
      <c r="BR2952" s="75" t="str">
        <f t="shared" si="2195"/>
        <v/>
      </c>
      <c r="BU2952" s="42" t="str">
        <f t="shared" si="2167"/>
        <v/>
      </c>
      <c r="BV2952" s="66" t="str">
        <f t="shared" si="2168"/>
        <v/>
      </c>
      <c r="BX2952" s="64" t="str">
        <f t="shared" si="2169"/>
        <v/>
      </c>
      <c r="BY2952" s="65" t="str">
        <f t="shared" si="2170"/>
        <v/>
      </c>
      <c r="BZ2952" s="65" t="str">
        <f t="shared" si="2171"/>
        <v/>
      </c>
      <c r="CA2952" s="65" t="str">
        <f t="shared" si="2172"/>
        <v/>
      </c>
      <c r="CB2952" s="65" t="str">
        <f t="shared" si="2173"/>
        <v/>
      </c>
      <c r="CC2952" s="65" t="str">
        <f t="shared" si="2174"/>
        <v/>
      </c>
      <c r="CD2952" s="65" t="str">
        <f t="shared" si="2175"/>
        <v/>
      </c>
      <c r="CE2952" s="65" t="str">
        <f t="shared" si="2176"/>
        <v/>
      </c>
      <c r="CF2952" s="65" t="str">
        <f t="shared" si="2177"/>
        <v/>
      </c>
      <c r="CG2952" s="66" t="str">
        <f t="shared" si="2178"/>
        <v/>
      </c>
      <c r="CI2952" s="42" t="str">
        <f t="shared" si="2179"/>
        <v/>
      </c>
      <c r="CK2952" s="92" t="str">
        <f t="shared" si="2180"/>
        <v/>
      </c>
      <c r="CL2952" s="65" t="str">
        <f t="shared" si="2181"/>
        <v/>
      </c>
      <c r="CM2952" s="93" t="str">
        <f t="shared" si="2182"/>
        <v/>
      </c>
      <c r="CN2952" s="101" t="str">
        <f t="shared" si="2151"/>
        <v/>
      </c>
      <c r="CP2952" s="92" t="str">
        <f t="shared" si="2183"/>
        <v/>
      </c>
      <c r="CQ2952" s="65" t="str">
        <f t="shared" si="2184"/>
        <v/>
      </c>
      <c r="CR2952" s="93" t="str">
        <f t="shared" si="2185"/>
        <v/>
      </c>
      <c r="CS2952" s="101" t="str">
        <f t="shared" si="2186"/>
        <v/>
      </c>
    </row>
    <row r="2953" spans="1:97" x14ac:dyDescent="0.25">
      <c r="A2953" s="51"/>
      <c r="B2953" s="15" t="str">
        <f t="shared" si="2150"/>
        <v/>
      </c>
      <c r="C2953" s="15" t="str">
        <f t="shared" si="2152"/>
        <v/>
      </c>
      <c r="D2953" s="51"/>
      <c r="E2953" s="137"/>
      <c r="F2953" s="138"/>
      <c r="G2953" s="139"/>
      <c r="H2953" s="138"/>
      <c r="I2953" s="140"/>
      <c r="J2953" s="138"/>
      <c r="K2953" s="141"/>
      <c r="L2953" s="139"/>
      <c r="M2953" s="142"/>
      <c r="N2953" s="142"/>
      <c r="O2953" s="143"/>
      <c r="P2953" s="144"/>
      <c r="Q2953" s="144"/>
      <c r="R2953" s="144"/>
      <c r="S2953" s="144"/>
      <c r="T2953" s="144"/>
      <c r="U2953" s="144"/>
      <c r="V2953" s="144"/>
      <c r="W2953" s="144"/>
      <c r="X2953" s="145"/>
      <c r="Y2953" s="51"/>
      <c r="Z2953" s="13" t="str">
        <f t="shared" si="2153"/>
        <v/>
      </c>
      <c r="AA2953" s="51"/>
      <c r="AE2953" s="42" t="str">
        <f t="shared" si="2154"/>
        <v/>
      </c>
      <c r="AF2953" s="42" t="str">
        <f>IF($I2953="", "", IF(COUNTIF($I$10:$I2952, I2953)&gt;0, "", SUMIF($I$10:$I$3009, $I2953, $AE$10:$AE$3009)))</f>
        <v/>
      </c>
      <c r="AG2953" s="45" t="str">
        <f>IF($AF2953="", "", COUNTIF($AF$10:$AF$3009, "&gt;"&amp;AF2953)+1+COUNTIF($AF$10:$AF2953, $AF2953)-1)</f>
        <v/>
      </c>
      <c r="AI2953" s="42" t="str">
        <f t="shared" si="2155"/>
        <v/>
      </c>
      <c r="AK2953" s="15" t="str">
        <f t="shared" si="2156"/>
        <v/>
      </c>
      <c r="AM2953" s="64" t="str">
        <f t="shared" si="2157"/>
        <v/>
      </c>
      <c r="AN2953" s="65" t="str">
        <f t="shared" si="2158"/>
        <v/>
      </c>
      <c r="AO2953" s="65" t="str">
        <f t="shared" si="2159"/>
        <v/>
      </c>
      <c r="AP2953" s="65" t="str">
        <f t="shared" si="2160"/>
        <v/>
      </c>
      <c r="AQ2953" s="65" t="str">
        <f t="shared" si="2161"/>
        <v/>
      </c>
      <c r="AR2953" s="65" t="str">
        <f t="shared" si="2162"/>
        <v/>
      </c>
      <c r="AS2953" s="65" t="str">
        <f t="shared" si="2163"/>
        <v/>
      </c>
      <c r="AT2953" s="65" t="str">
        <f t="shared" si="2164"/>
        <v/>
      </c>
      <c r="AU2953" s="65" t="str">
        <f t="shared" si="2165"/>
        <v/>
      </c>
      <c r="AV2953" s="66" t="str">
        <f t="shared" si="2166"/>
        <v/>
      </c>
      <c r="AX2953" s="73" t="str">
        <f t="shared" si="2187"/>
        <v/>
      </c>
      <c r="AY2953" s="74" t="str">
        <f t="shared" si="2196"/>
        <v/>
      </c>
      <c r="AZ2953" s="74" t="str">
        <f t="shared" si="2196"/>
        <v/>
      </c>
      <c r="BA2953" s="74" t="str">
        <f t="shared" si="2196"/>
        <v/>
      </c>
      <c r="BB2953" s="74" t="str">
        <f t="shared" si="2196"/>
        <v/>
      </c>
      <c r="BC2953" s="74" t="str">
        <f t="shared" si="2196"/>
        <v/>
      </c>
      <c r="BD2953" s="74" t="str">
        <f t="shared" si="2196"/>
        <v/>
      </c>
      <c r="BE2953" s="74" t="str">
        <f t="shared" si="2196"/>
        <v/>
      </c>
      <c r="BF2953" s="74" t="str">
        <f t="shared" si="2196"/>
        <v/>
      </c>
      <c r="BG2953" s="75" t="str">
        <f t="shared" si="2196"/>
        <v/>
      </c>
      <c r="BI2953" s="73" t="str">
        <f t="shared" si="2188"/>
        <v/>
      </c>
      <c r="BJ2953" s="74" t="str">
        <f t="shared" si="2195"/>
        <v/>
      </c>
      <c r="BK2953" s="74" t="str">
        <f t="shared" si="2195"/>
        <v/>
      </c>
      <c r="BL2953" s="74" t="str">
        <f t="shared" si="2195"/>
        <v/>
      </c>
      <c r="BM2953" s="74" t="str">
        <f t="shared" si="2195"/>
        <v/>
      </c>
      <c r="BN2953" s="74" t="str">
        <f t="shared" si="2195"/>
        <v/>
      </c>
      <c r="BO2953" s="74" t="str">
        <f t="shared" si="2195"/>
        <v/>
      </c>
      <c r="BP2953" s="74" t="str">
        <f t="shared" si="2195"/>
        <v/>
      </c>
      <c r="BQ2953" s="74" t="str">
        <f t="shared" si="2195"/>
        <v/>
      </c>
      <c r="BR2953" s="75" t="str">
        <f t="shared" si="2195"/>
        <v/>
      </c>
      <c r="BU2953" s="42" t="str">
        <f t="shared" si="2167"/>
        <v/>
      </c>
      <c r="BV2953" s="66" t="str">
        <f t="shared" si="2168"/>
        <v/>
      </c>
      <c r="BX2953" s="64" t="str">
        <f t="shared" si="2169"/>
        <v/>
      </c>
      <c r="BY2953" s="65" t="str">
        <f t="shared" si="2170"/>
        <v/>
      </c>
      <c r="BZ2953" s="65" t="str">
        <f t="shared" si="2171"/>
        <v/>
      </c>
      <c r="CA2953" s="65" t="str">
        <f t="shared" si="2172"/>
        <v/>
      </c>
      <c r="CB2953" s="65" t="str">
        <f t="shared" si="2173"/>
        <v/>
      </c>
      <c r="CC2953" s="65" t="str">
        <f t="shared" si="2174"/>
        <v/>
      </c>
      <c r="CD2953" s="65" t="str">
        <f t="shared" si="2175"/>
        <v/>
      </c>
      <c r="CE2953" s="65" t="str">
        <f t="shared" si="2176"/>
        <v/>
      </c>
      <c r="CF2953" s="65" t="str">
        <f t="shared" si="2177"/>
        <v/>
      </c>
      <c r="CG2953" s="66" t="str">
        <f t="shared" si="2178"/>
        <v/>
      </c>
      <c r="CI2953" s="42" t="str">
        <f t="shared" si="2179"/>
        <v/>
      </c>
      <c r="CK2953" s="92" t="str">
        <f t="shared" si="2180"/>
        <v/>
      </c>
      <c r="CL2953" s="65" t="str">
        <f t="shared" si="2181"/>
        <v/>
      </c>
      <c r="CM2953" s="93" t="str">
        <f t="shared" si="2182"/>
        <v/>
      </c>
      <c r="CN2953" s="101" t="str">
        <f t="shared" si="2151"/>
        <v/>
      </c>
      <c r="CP2953" s="92" t="str">
        <f t="shared" si="2183"/>
        <v/>
      </c>
      <c r="CQ2953" s="65" t="str">
        <f t="shared" si="2184"/>
        <v/>
      </c>
      <c r="CR2953" s="93" t="str">
        <f t="shared" si="2185"/>
        <v/>
      </c>
      <c r="CS2953" s="101" t="str">
        <f t="shared" si="2186"/>
        <v/>
      </c>
    </row>
    <row r="2954" spans="1:97" x14ac:dyDescent="0.25">
      <c r="A2954" s="51"/>
      <c r="B2954" s="15" t="str">
        <f t="shared" ref="B2954:B3009" si="2197">IF(AND(E2954="", G2954="", Z2954=""), "", IF(AND(NOT(E2954=""), NOT(G2954=""), OR(Z2954="", Z2954=1)), $AG$2, $AG$3))</f>
        <v/>
      </c>
      <c r="C2954" s="15" t="str">
        <f t="shared" si="2152"/>
        <v/>
      </c>
      <c r="D2954" s="51"/>
      <c r="E2954" s="137"/>
      <c r="F2954" s="138"/>
      <c r="G2954" s="139"/>
      <c r="H2954" s="138"/>
      <c r="I2954" s="140"/>
      <c r="J2954" s="138"/>
      <c r="K2954" s="141"/>
      <c r="L2954" s="139"/>
      <c r="M2954" s="142"/>
      <c r="N2954" s="142"/>
      <c r="O2954" s="143"/>
      <c r="P2954" s="144"/>
      <c r="Q2954" s="144"/>
      <c r="R2954" s="144"/>
      <c r="S2954" s="144"/>
      <c r="T2954" s="144"/>
      <c r="U2954" s="144"/>
      <c r="V2954" s="144"/>
      <c r="W2954" s="144"/>
      <c r="X2954" s="145"/>
      <c r="Y2954" s="51"/>
      <c r="Z2954" s="13" t="str">
        <f t="shared" si="2153"/>
        <v/>
      </c>
      <c r="AA2954" s="51"/>
      <c r="AE2954" s="42" t="str">
        <f t="shared" si="2154"/>
        <v/>
      </c>
      <c r="AF2954" s="42" t="str">
        <f>IF($I2954="", "", IF(COUNTIF($I$10:$I2953, I2954)&gt;0, "", SUMIF($I$10:$I$3009, $I2954, $AE$10:$AE$3009)))</f>
        <v/>
      </c>
      <c r="AG2954" s="45" t="str">
        <f>IF($AF2954="", "", COUNTIF($AF$10:$AF$3009, "&gt;"&amp;AF2954)+1+COUNTIF($AF$10:$AF2954, $AF2954)-1)</f>
        <v/>
      </c>
      <c r="AI2954" s="42" t="str">
        <f t="shared" si="2155"/>
        <v/>
      </c>
      <c r="AK2954" s="15" t="str">
        <f t="shared" si="2156"/>
        <v/>
      </c>
      <c r="AM2954" s="64" t="str">
        <f t="shared" si="2157"/>
        <v/>
      </c>
      <c r="AN2954" s="65" t="str">
        <f t="shared" si="2158"/>
        <v/>
      </c>
      <c r="AO2954" s="65" t="str">
        <f t="shared" si="2159"/>
        <v/>
      </c>
      <c r="AP2954" s="65" t="str">
        <f t="shared" si="2160"/>
        <v/>
      </c>
      <c r="AQ2954" s="65" t="str">
        <f t="shared" si="2161"/>
        <v/>
      </c>
      <c r="AR2954" s="65" t="str">
        <f t="shared" si="2162"/>
        <v/>
      </c>
      <c r="AS2954" s="65" t="str">
        <f t="shared" si="2163"/>
        <v/>
      </c>
      <c r="AT2954" s="65" t="str">
        <f t="shared" si="2164"/>
        <v/>
      </c>
      <c r="AU2954" s="65" t="str">
        <f t="shared" si="2165"/>
        <v/>
      </c>
      <c r="AV2954" s="66" t="str">
        <f t="shared" si="2166"/>
        <v/>
      </c>
      <c r="AX2954" s="73" t="str">
        <f t="shared" si="2187"/>
        <v/>
      </c>
      <c r="AY2954" s="74" t="str">
        <f t="shared" si="2196"/>
        <v/>
      </c>
      <c r="AZ2954" s="74" t="str">
        <f t="shared" si="2196"/>
        <v/>
      </c>
      <c r="BA2954" s="74" t="str">
        <f t="shared" si="2196"/>
        <v/>
      </c>
      <c r="BB2954" s="74" t="str">
        <f t="shared" si="2196"/>
        <v/>
      </c>
      <c r="BC2954" s="74" t="str">
        <f t="shared" si="2196"/>
        <v/>
      </c>
      <c r="BD2954" s="74" t="str">
        <f t="shared" si="2196"/>
        <v/>
      </c>
      <c r="BE2954" s="74" t="str">
        <f t="shared" si="2196"/>
        <v/>
      </c>
      <c r="BF2954" s="74" t="str">
        <f t="shared" si="2196"/>
        <v/>
      </c>
      <c r="BG2954" s="75" t="str">
        <f t="shared" si="2196"/>
        <v/>
      </c>
      <c r="BI2954" s="73" t="str">
        <f t="shared" si="2188"/>
        <v/>
      </c>
      <c r="BJ2954" s="74" t="str">
        <f t="shared" si="2195"/>
        <v/>
      </c>
      <c r="BK2954" s="74" t="str">
        <f t="shared" si="2195"/>
        <v/>
      </c>
      <c r="BL2954" s="74" t="str">
        <f t="shared" si="2195"/>
        <v/>
      </c>
      <c r="BM2954" s="74" t="str">
        <f t="shared" si="2195"/>
        <v/>
      </c>
      <c r="BN2954" s="74" t="str">
        <f t="shared" si="2195"/>
        <v/>
      </c>
      <c r="BO2954" s="74" t="str">
        <f t="shared" si="2195"/>
        <v/>
      </c>
      <c r="BP2954" s="74" t="str">
        <f t="shared" si="2195"/>
        <v/>
      </c>
      <c r="BQ2954" s="74" t="str">
        <f t="shared" si="2195"/>
        <v/>
      </c>
      <c r="BR2954" s="75" t="str">
        <f t="shared" si="2195"/>
        <v/>
      </c>
      <c r="BU2954" s="42" t="str">
        <f t="shared" si="2167"/>
        <v/>
      </c>
      <c r="BV2954" s="66" t="str">
        <f t="shared" si="2168"/>
        <v/>
      </c>
      <c r="BX2954" s="64" t="str">
        <f t="shared" si="2169"/>
        <v/>
      </c>
      <c r="BY2954" s="65" t="str">
        <f t="shared" si="2170"/>
        <v/>
      </c>
      <c r="BZ2954" s="65" t="str">
        <f t="shared" si="2171"/>
        <v/>
      </c>
      <c r="CA2954" s="65" t="str">
        <f t="shared" si="2172"/>
        <v/>
      </c>
      <c r="CB2954" s="65" t="str">
        <f t="shared" si="2173"/>
        <v/>
      </c>
      <c r="CC2954" s="65" t="str">
        <f t="shared" si="2174"/>
        <v/>
      </c>
      <c r="CD2954" s="65" t="str">
        <f t="shared" si="2175"/>
        <v/>
      </c>
      <c r="CE2954" s="65" t="str">
        <f t="shared" si="2176"/>
        <v/>
      </c>
      <c r="CF2954" s="65" t="str">
        <f t="shared" si="2177"/>
        <v/>
      </c>
      <c r="CG2954" s="66" t="str">
        <f t="shared" si="2178"/>
        <v/>
      </c>
      <c r="CI2954" s="42" t="str">
        <f t="shared" si="2179"/>
        <v/>
      </c>
      <c r="CK2954" s="92" t="str">
        <f t="shared" si="2180"/>
        <v/>
      </c>
      <c r="CL2954" s="65" t="str">
        <f t="shared" si="2181"/>
        <v/>
      </c>
      <c r="CM2954" s="93" t="str">
        <f t="shared" si="2182"/>
        <v/>
      </c>
      <c r="CN2954" s="101" t="str">
        <f t="shared" ref="CN2954:CN3009" si="2198">IF(OR(CK2954="", CL2954="", CM2954=""), "", IF(OR(M2954="", N2954=""), "", IF($CS$4=TRUE, N2954-M2954+1, NETWORKDAYS(M2954, N2954))))</f>
        <v/>
      </c>
      <c r="CP2954" s="92" t="str">
        <f t="shared" si="2183"/>
        <v/>
      </c>
      <c r="CQ2954" s="65" t="str">
        <f t="shared" si="2184"/>
        <v/>
      </c>
      <c r="CR2954" s="93" t="str">
        <f t="shared" si="2185"/>
        <v/>
      </c>
      <c r="CS2954" s="101" t="str">
        <f t="shared" si="2186"/>
        <v/>
      </c>
    </row>
    <row r="2955" spans="1:97" x14ac:dyDescent="0.25">
      <c r="A2955" s="51"/>
      <c r="B2955" s="15" t="str">
        <f t="shared" si="2197"/>
        <v/>
      </c>
      <c r="C2955" s="15" t="str">
        <f t="shared" ref="C2955:C3009" si="2199">IF(B2955="", "", IF($CP2955="", $AG$3, $AG$2))</f>
        <v/>
      </c>
      <c r="D2955" s="51"/>
      <c r="E2955" s="137"/>
      <c r="F2955" s="138"/>
      <c r="G2955" s="139"/>
      <c r="H2955" s="138"/>
      <c r="I2955" s="140"/>
      <c r="J2955" s="138"/>
      <c r="K2955" s="141"/>
      <c r="L2955" s="139"/>
      <c r="M2955" s="142"/>
      <c r="N2955" s="142"/>
      <c r="O2955" s="143"/>
      <c r="P2955" s="144"/>
      <c r="Q2955" s="144"/>
      <c r="R2955" s="144"/>
      <c r="S2955" s="144"/>
      <c r="T2955" s="144"/>
      <c r="U2955" s="144"/>
      <c r="V2955" s="144"/>
      <c r="W2955" s="144"/>
      <c r="X2955" s="145"/>
      <c r="Y2955" s="51"/>
      <c r="Z2955" s="13" t="str">
        <f t="shared" ref="Z2955:Z3008" si="2200">IF(COUNTIF(O2955:X2955, "")=10, "", SUM(O2955:X2955))</f>
        <v/>
      </c>
      <c r="AA2955" s="51"/>
      <c r="AE2955" s="42" t="str">
        <f t="shared" ref="AE2955:AE3009" si="2201">IF(OR($G2955="", $I2955="", $J2955=$AC$3, $J2955=$AC$5), "", $G2955)</f>
        <v/>
      </c>
      <c r="AF2955" s="42" t="str">
        <f>IF($I2955="", "", IF(COUNTIF($I$10:$I2954, I2955)&gt;0, "", SUMIF($I$10:$I$3009, $I2955, $AE$10:$AE$3009)))</f>
        <v/>
      </c>
      <c r="AG2955" s="45" t="str">
        <f>IF($AF2955="", "", COUNTIF($AF$10:$AF$3009, "&gt;"&amp;AF2955)+1+COUNTIF($AF$10:$AF2955, $AF2955)-1)</f>
        <v/>
      </c>
      <c r="AI2955" s="42" t="str">
        <f t="shared" ref="AI2955:AI3009" si="2202">IF(AND(AE2955="", L2955=""), "", AE2955-L2955)</f>
        <v/>
      </c>
      <c r="AK2955" s="15" t="str">
        <f t="shared" ref="AK2955:AK3009" si="2203">IF(OR(E2955="", $J2955=$AC$3, $J2955=$AC$5), "", TEXT(E2955, "mmm yyyy"))</f>
        <v/>
      </c>
      <c r="AM2955" s="64" t="str">
        <f t="shared" ref="AM2955:AM3009" si="2204">IFERROR(IF(O2955="", "", $AE2955*O2955), "")</f>
        <v/>
      </c>
      <c r="AN2955" s="65" t="str">
        <f t="shared" ref="AN2955:AN3009" si="2205">IFERROR(IF(P2955="", "", $AE2955*P2955), "")</f>
        <v/>
      </c>
      <c r="AO2955" s="65" t="str">
        <f t="shared" ref="AO2955:AO3009" si="2206">IFERROR(IF(Q2955="", "", $AE2955*Q2955), "")</f>
        <v/>
      </c>
      <c r="AP2955" s="65" t="str">
        <f t="shared" ref="AP2955:AP3009" si="2207">IFERROR(IF(R2955="", "", $AE2955*R2955), "")</f>
        <v/>
      </c>
      <c r="AQ2955" s="65" t="str">
        <f t="shared" ref="AQ2955:AQ3009" si="2208">IFERROR(IF(S2955="", "", $AE2955*S2955), "")</f>
        <v/>
      </c>
      <c r="AR2955" s="65" t="str">
        <f t="shared" ref="AR2955:AR3009" si="2209">IFERROR(IF(T2955="", "", $AE2955*T2955), "")</f>
        <v/>
      </c>
      <c r="AS2955" s="65" t="str">
        <f t="shared" ref="AS2955:AS3009" si="2210">IFERROR(IF(U2955="", "", $AE2955*U2955), "")</f>
        <v/>
      </c>
      <c r="AT2955" s="65" t="str">
        <f t="shared" ref="AT2955:AT3009" si="2211">IFERROR(IF(V2955="", "", $AE2955*V2955), "")</f>
        <v/>
      </c>
      <c r="AU2955" s="65" t="str">
        <f t="shared" ref="AU2955:AU3009" si="2212">IFERROR(IF(W2955="", "", $AE2955*W2955), "")</f>
        <v/>
      </c>
      <c r="AV2955" s="66" t="str">
        <f t="shared" ref="AV2955:AV3009" si="2213">IFERROR(IF(X2955="", "", $AE2955*X2955), "")</f>
        <v/>
      </c>
      <c r="AX2955" s="73" t="str">
        <f t="shared" si="2187"/>
        <v/>
      </c>
      <c r="AY2955" s="74" t="str">
        <f t="shared" si="2196"/>
        <v/>
      </c>
      <c r="AZ2955" s="74" t="str">
        <f t="shared" si="2196"/>
        <v/>
      </c>
      <c r="BA2955" s="74" t="str">
        <f t="shared" si="2196"/>
        <v/>
      </c>
      <c r="BB2955" s="74" t="str">
        <f t="shared" si="2196"/>
        <v/>
      </c>
      <c r="BC2955" s="74" t="str">
        <f t="shared" si="2196"/>
        <v/>
      </c>
      <c r="BD2955" s="74" t="str">
        <f t="shared" si="2196"/>
        <v/>
      </c>
      <c r="BE2955" s="74" t="str">
        <f t="shared" si="2196"/>
        <v/>
      </c>
      <c r="BF2955" s="74" t="str">
        <f t="shared" si="2196"/>
        <v/>
      </c>
      <c r="BG2955" s="75" t="str">
        <f t="shared" si="2196"/>
        <v/>
      </c>
      <c r="BI2955" s="73" t="str">
        <f t="shared" si="2188"/>
        <v/>
      </c>
      <c r="BJ2955" s="74" t="str">
        <f t="shared" si="2195"/>
        <v/>
      </c>
      <c r="BK2955" s="74" t="str">
        <f t="shared" si="2195"/>
        <v/>
      </c>
      <c r="BL2955" s="74" t="str">
        <f t="shared" si="2195"/>
        <v/>
      </c>
      <c r="BM2955" s="74" t="str">
        <f t="shared" si="2195"/>
        <v/>
      </c>
      <c r="BN2955" s="74" t="str">
        <f t="shared" si="2195"/>
        <v/>
      </c>
      <c r="BO2955" s="74" t="str">
        <f t="shared" si="2195"/>
        <v/>
      </c>
      <c r="BP2955" s="74" t="str">
        <f t="shared" si="2195"/>
        <v/>
      </c>
      <c r="BQ2955" s="74" t="str">
        <f t="shared" si="2195"/>
        <v/>
      </c>
      <c r="BR2955" s="75" t="str">
        <f t="shared" si="2195"/>
        <v/>
      </c>
      <c r="BU2955" s="42" t="str">
        <f t="shared" ref="BU2955:BU3009" si="2214">IFERROR(AF2955/K2955/24, "")</f>
        <v/>
      </c>
      <c r="BV2955" s="66" t="str">
        <f t="shared" ref="BV2955:BV3009" si="2215">IFERROR(AI2955/K2955/24, "")</f>
        <v/>
      </c>
      <c r="BX2955" s="64" t="str">
        <f t="shared" ref="BX2955:BX3009" si="2216">IFERROR(IF(O2955="", "", $AI2955*O2955), "")</f>
        <v/>
      </c>
      <c r="BY2955" s="65" t="str">
        <f t="shared" ref="BY2955:BY3009" si="2217">IFERROR(IF(P2955="", "", $AI2955*P2955), "")</f>
        <v/>
      </c>
      <c r="BZ2955" s="65" t="str">
        <f t="shared" ref="BZ2955:BZ3009" si="2218">IFERROR(IF(Q2955="", "", $AI2955*Q2955), "")</f>
        <v/>
      </c>
      <c r="CA2955" s="65" t="str">
        <f t="shared" ref="CA2955:CA3009" si="2219">IFERROR(IF(R2955="", "", $AI2955*R2955), "")</f>
        <v/>
      </c>
      <c r="CB2955" s="65" t="str">
        <f t="shared" ref="CB2955:CB3009" si="2220">IFERROR(IF(S2955="", "", $AI2955*S2955), "")</f>
        <v/>
      </c>
      <c r="CC2955" s="65" t="str">
        <f t="shared" ref="CC2955:CC3009" si="2221">IFERROR(IF(T2955="", "", $AI2955*T2955), "")</f>
        <v/>
      </c>
      <c r="CD2955" s="65" t="str">
        <f t="shared" ref="CD2955:CD3009" si="2222">IFERROR(IF(U2955="", "", $AI2955*U2955), "")</f>
        <v/>
      </c>
      <c r="CE2955" s="65" t="str">
        <f t="shared" ref="CE2955:CE3009" si="2223">IFERROR(IF(V2955="", "", $AI2955*V2955), "")</f>
        <v/>
      </c>
      <c r="CF2955" s="65" t="str">
        <f t="shared" ref="CF2955:CF3009" si="2224">IFERROR(IF(W2955="", "", $AI2955*W2955), "")</f>
        <v/>
      </c>
      <c r="CG2955" s="66" t="str">
        <f t="shared" ref="CG2955:CG3009" si="2225">IFERROR(IF(X2955="", "", $AI2955*X2955), "")</f>
        <v/>
      </c>
      <c r="CI2955" s="42" t="str">
        <f t="shared" ref="CI2955:CI3009" si="2226">IF(OR($L2955="", $J2955=$AC$3, $J2955=$AC$5), "", $L2955)</f>
        <v/>
      </c>
      <c r="CK2955" s="92" t="str">
        <f t="shared" ref="CK2955:CK3009" si="2227">IF(COUNTIF($E2955:$L2955, "")&lt;8, 1, "")</f>
        <v/>
      </c>
      <c r="CL2955" s="65" t="str">
        <f t="shared" ref="CL2955:CL3009" si="2228">AE2955</f>
        <v/>
      </c>
      <c r="CM2955" s="93" t="str">
        <f t="shared" ref="CM2955:CM3009" si="2229">IF(CK2955="", "", IF(OR($J2955="", $J2955=$AC$4), 1, ""))</f>
        <v/>
      </c>
      <c r="CN2955" s="101" t="str">
        <f t="shared" si="2198"/>
        <v/>
      </c>
      <c r="CP2955" s="92" t="str">
        <f t="shared" ref="CP2955:CP3009" si="2230">IF(COUNTIF($CK2955:$CN2955, "")&gt;0, "", CK2955)</f>
        <v/>
      </c>
      <c r="CQ2955" s="65" t="str">
        <f t="shared" ref="CQ2955:CQ3009" si="2231">IF(COUNTIF($CK2955:$CN2955, "")&gt;0, "", CL2955)</f>
        <v/>
      </c>
      <c r="CR2955" s="93" t="str">
        <f t="shared" ref="CR2955:CR3009" si="2232">IF(COUNTIF($CK2955:$CN2955, "")&gt;0, "", CM2955)</f>
        <v/>
      </c>
      <c r="CS2955" s="101" t="str">
        <f t="shared" ref="CS2955:CS3009" si="2233">IF(COUNTIF($CK2955:$CN2955, "")&gt;0, "", CN2955)</f>
        <v/>
      </c>
    </row>
    <row r="2956" spans="1:97" x14ac:dyDescent="0.25">
      <c r="A2956" s="51"/>
      <c r="B2956" s="15" t="str">
        <f t="shared" si="2197"/>
        <v/>
      </c>
      <c r="C2956" s="15" t="str">
        <f t="shared" si="2199"/>
        <v/>
      </c>
      <c r="D2956" s="51"/>
      <c r="E2956" s="137"/>
      <c r="F2956" s="138"/>
      <c r="G2956" s="139"/>
      <c r="H2956" s="138"/>
      <c r="I2956" s="140"/>
      <c r="J2956" s="138"/>
      <c r="K2956" s="141"/>
      <c r="L2956" s="139"/>
      <c r="M2956" s="142"/>
      <c r="N2956" s="142"/>
      <c r="O2956" s="143"/>
      <c r="P2956" s="144"/>
      <c r="Q2956" s="144"/>
      <c r="R2956" s="144"/>
      <c r="S2956" s="144"/>
      <c r="T2956" s="144"/>
      <c r="U2956" s="144"/>
      <c r="V2956" s="144"/>
      <c r="W2956" s="144"/>
      <c r="X2956" s="145"/>
      <c r="Y2956" s="51"/>
      <c r="Z2956" s="13" t="str">
        <f t="shared" si="2200"/>
        <v/>
      </c>
      <c r="AA2956" s="51"/>
      <c r="AE2956" s="42" t="str">
        <f t="shared" si="2201"/>
        <v/>
      </c>
      <c r="AF2956" s="42" t="str">
        <f>IF($I2956="", "", IF(COUNTIF($I$10:$I2955, I2956)&gt;0, "", SUMIF($I$10:$I$3009, $I2956, $AE$10:$AE$3009)))</f>
        <v/>
      </c>
      <c r="AG2956" s="45" t="str">
        <f>IF($AF2956="", "", COUNTIF($AF$10:$AF$3009, "&gt;"&amp;AF2956)+1+COUNTIF($AF$10:$AF2956, $AF2956)-1)</f>
        <v/>
      </c>
      <c r="AI2956" s="42" t="str">
        <f t="shared" si="2202"/>
        <v/>
      </c>
      <c r="AK2956" s="15" t="str">
        <f t="shared" si="2203"/>
        <v/>
      </c>
      <c r="AM2956" s="64" t="str">
        <f t="shared" si="2204"/>
        <v/>
      </c>
      <c r="AN2956" s="65" t="str">
        <f t="shared" si="2205"/>
        <v/>
      </c>
      <c r="AO2956" s="65" t="str">
        <f t="shared" si="2206"/>
        <v/>
      </c>
      <c r="AP2956" s="65" t="str">
        <f t="shared" si="2207"/>
        <v/>
      </c>
      <c r="AQ2956" s="65" t="str">
        <f t="shared" si="2208"/>
        <v/>
      </c>
      <c r="AR2956" s="65" t="str">
        <f t="shared" si="2209"/>
        <v/>
      </c>
      <c r="AS2956" s="65" t="str">
        <f t="shared" si="2210"/>
        <v/>
      </c>
      <c r="AT2956" s="65" t="str">
        <f t="shared" si="2211"/>
        <v/>
      </c>
      <c r="AU2956" s="65" t="str">
        <f t="shared" si="2212"/>
        <v/>
      </c>
      <c r="AV2956" s="66" t="str">
        <f t="shared" si="2213"/>
        <v/>
      </c>
      <c r="AX2956" s="73" t="str">
        <f t="shared" ref="AX2956:AX3009" si="2234">IF(AX$9="", "", IF($H2956=AX$9, $AE2956, ""))</f>
        <v/>
      </c>
      <c r="AY2956" s="74" t="str">
        <f t="shared" ref="AY2956:BG2965" si="2235">IF(AY$9="", "", IF($H2956=AY$9, $AE2956, ""))</f>
        <v/>
      </c>
      <c r="AZ2956" s="74" t="str">
        <f t="shared" si="2235"/>
        <v/>
      </c>
      <c r="BA2956" s="74" t="str">
        <f t="shared" si="2235"/>
        <v/>
      </c>
      <c r="BB2956" s="74" t="str">
        <f t="shared" si="2235"/>
        <v/>
      </c>
      <c r="BC2956" s="74" t="str">
        <f t="shared" si="2235"/>
        <v/>
      </c>
      <c r="BD2956" s="74" t="str">
        <f t="shared" si="2235"/>
        <v/>
      </c>
      <c r="BE2956" s="74" t="str">
        <f t="shared" si="2235"/>
        <v/>
      </c>
      <c r="BF2956" s="74" t="str">
        <f t="shared" si="2235"/>
        <v/>
      </c>
      <c r="BG2956" s="75" t="str">
        <f t="shared" si="2235"/>
        <v/>
      </c>
      <c r="BI2956" s="73" t="str">
        <f t="shared" ref="BI2956:BI3009" si="2236">IFERROR(IF(BI$9="", "", IF($H2956=BI$9, $AE2956-$L2956, "")), "")</f>
        <v/>
      </c>
      <c r="BJ2956" s="74" t="str">
        <f t="shared" si="2195"/>
        <v/>
      </c>
      <c r="BK2956" s="74" t="str">
        <f t="shared" si="2195"/>
        <v/>
      </c>
      <c r="BL2956" s="74" t="str">
        <f t="shared" si="2195"/>
        <v/>
      </c>
      <c r="BM2956" s="74" t="str">
        <f t="shared" si="2195"/>
        <v/>
      </c>
      <c r="BN2956" s="74" t="str">
        <f t="shared" si="2195"/>
        <v/>
      </c>
      <c r="BO2956" s="74" t="str">
        <f t="shared" si="2195"/>
        <v/>
      </c>
      <c r="BP2956" s="74" t="str">
        <f t="shared" si="2195"/>
        <v/>
      </c>
      <c r="BQ2956" s="74" t="str">
        <f t="shared" si="2195"/>
        <v/>
      </c>
      <c r="BR2956" s="75" t="str">
        <f t="shared" si="2195"/>
        <v/>
      </c>
      <c r="BU2956" s="42" t="str">
        <f t="shared" si="2214"/>
        <v/>
      </c>
      <c r="BV2956" s="66" t="str">
        <f t="shared" si="2215"/>
        <v/>
      </c>
      <c r="BX2956" s="64" t="str">
        <f t="shared" si="2216"/>
        <v/>
      </c>
      <c r="BY2956" s="65" t="str">
        <f t="shared" si="2217"/>
        <v/>
      </c>
      <c r="BZ2956" s="65" t="str">
        <f t="shared" si="2218"/>
        <v/>
      </c>
      <c r="CA2956" s="65" t="str">
        <f t="shared" si="2219"/>
        <v/>
      </c>
      <c r="CB2956" s="65" t="str">
        <f t="shared" si="2220"/>
        <v/>
      </c>
      <c r="CC2956" s="65" t="str">
        <f t="shared" si="2221"/>
        <v/>
      </c>
      <c r="CD2956" s="65" t="str">
        <f t="shared" si="2222"/>
        <v/>
      </c>
      <c r="CE2956" s="65" t="str">
        <f t="shared" si="2223"/>
        <v/>
      </c>
      <c r="CF2956" s="65" t="str">
        <f t="shared" si="2224"/>
        <v/>
      </c>
      <c r="CG2956" s="66" t="str">
        <f t="shared" si="2225"/>
        <v/>
      </c>
      <c r="CI2956" s="42" t="str">
        <f t="shared" si="2226"/>
        <v/>
      </c>
      <c r="CK2956" s="92" t="str">
        <f t="shared" si="2227"/>
        <v/>
      </c>
      <c r="CL2956" s="65" t="str">
        <f t="shared" si="2228"/>
        <v/>
      </c>
      <c r="CM2956" s="93" t="str">
        <f t="shared" si="2229"/>
        <v/>
      </c>
      <c r="CN2956" s="101" t="str">
        <f t="shared" si="2198"/>
        <v/>
      </c>
      <c r="CP2956" s="92" t="str">
        <f t="shared" si="2230"/>
        <v/>
      </c>
      <c r="CQ2956" s="65" t="str">
        <f t="shared" si="2231"/>
        <v/>
      </c>
      <c r="CR2956" s="93" t="str">
        <f t="shared" si="2232"/>
        <v/>
      </c>
      <c r="CS2956" s="101" t="str">
        <f t="shared" si="2233"/>
        <v/>
      </c>
    </row>
    <row r="2957" spans="1:97" x14ac:dyDescent="0.25">
      <c r="A2957" s="51"/>
      <c r="B2957" s="15" t="str">
        <f t="shared" si="2197"/>
        <v/>
      </c>
      <c r="C2957" s="15" t="str">
        <f t="shared" si="2199"/>
        <v/>
      </c>
      <c r="D2957" s="51"/>
      <c r="E2957" s="137"/>
      <c r="F2957" s="138"/>
      <c r="G2957" s="139"/>
      <c r="H2957" s="138"/>
      <c r="I2957" s="140"/>
      <c r="J2957" s="138"/>
      <c r="K2957" s="141"/>
      <c r="L2957" s="139"/>
      <c r="M2957" s="142"/>
      <c r="N2957" s="142"/>
      <c r="O2957" s="143"/>
      <c r="P2957" s="144"/>
      <c r="Q2957" s="144"/>
      <c r="R2957" s="144"/>
      <c r="S2957" s="144"/>
      <c r="T2957" s="144"/>
      <c r="U2957" s="144"/>
      <c r="V2957" s="144"/>
      <c r="W2957" s="144"/>
      <c r="X2957" s="145"/>
      <c r="Y2957" s="51"/>
      <c r="Z2957" s="13" t="str">
        <f t="shared" si="2200"/>
        <v/>
      </c>
      <c r="AA2957" s="51"/>
      <c r="AE2957" s="42" t="str">
        <f t="shared" si="2201"/>
        <v/>
      </c>
      <c r="AF2957" s="42" t="str">
        <f>IF($I2957="", "", IF(COUNTIF($I$10:$I2956, I2957)&gt;0, "", SUMIF($I$10:$I$3009, $I2957, $AE$10:$AE$3009)))</f>
        <v/>
      </c>
      <c r="AG2957" s="45" t="str">
        <f>IF($AF2957="", "", COUNTIF($AF$10:$AF$3009, "&gt;"&amp;AF2957)+1+COUNTIF($AF$10:$AF2957, $AF2957)-1)</f>
        <v/>
      </c>
      <c r="AI2957" s="42" t="str">
        <f t="shared" si="2202"/>
        <v/>
      </c>
      <c r="AK2957" s="15" t="str">
        <f t="shared" si="2203"/>
        <v/>
      </c>
      <c r="AM2957" s="64" t="str">
        <f t="shared" si="2204"/>
        <v/>
      </c>
      <c r="AN2957" s="65" t="str">
        <f t="shared" si="2205"/>
        <v/>
      </c>
      <c r="AO2957" s="65" t="str">
        <f t="shared" si="2206"/>
        <v/>
      </c>
      <c r="AP2957" s="65" t="str">
        <f t="shared" si="2207"/>
        <v/>
      </c>
      <c r="AQ2957" s="65" t="str">
        <f t="shared" si="2208"/>
        <v/>
      </c>
      <c r="AR2957" s="65" t="str">
        <f t="shared" si="2209"/>
        <v/>
      </c>
      <c r="AS2957" s="65" t="str">
        <f t="shared" si="2210"/>
        <v/>
      </c>
      <c r="AT2957" s="65" t="str">
        <f t="shared" si="2211"/>
        <v/>
      </c>
      <c r="AU2957" s="65" t="str">
        <f t="shared" si="2212"/>
        <v/>
      </c>
      <c r="AV2957" s="66" t="str">
        <f t="shared" si="2213"/>
        <v/>
      </c>
      <c r="AX2957" s="73" t="str">
        <f t="shared" si="2234"/>
        <v/>
      </c>
      <c r="AY2957" s="74" t="str">
        <f t="shared" si="2235"/>
        <v/>
      </c>
      <c r="AZ2957" s="74" t="str">
        <f t="shared" si="2235"/>
        <v/>
      </c>
      <c r="BA2957" s="74" t="str">
        <f t="shared" si="2235"/>
        <v/>
      </c>
      <c r="BB2957" s="74" t="str">
        <f t="shared" si="2235"/>
        <v/>
      </c>
      <c r="BC2957" s="74" t="str">
        <f t="shared" si="2235"/>
        <v/>
      </c>
      <c r="BD2957" s="74" t="str">
        <f t="shared" si="2235"/>
        <v/>
      </c>
      <c r="BE2957" s="74" t="str">
        <f t="shared" si="2235"/>
        <v/>
      </c>
      <c r="BF2957" s="74" t="str">
        <f t="shared" si="2235"/>
        <v/>
      </c>
      <c r="BG2957" s="75" t="str">
        <f t="shared" si="2235"/>
        <v/>
      </c>
      <c r="BI2957" s="73" t="str">
        <f t="shared" si="2236"/>
        <v/>
      </c>
      <c r="BJ2957" s="74" t="str">
        <f t="shared" si="2195"/>
        <v/>
      </c>
      <c r="BK2957" s="74" t="str">
        <f t="shared" si="2195"/>
        <v/>
      </c>
      <c r="BL2957" s="74" t="str">
        <f t="shared" si="2195"/>
        <v/>
      </c>
      <c r="BM2957" s="74" t="str">
        <f t="shared" si="2195"/>
        <v/>
      </c>
      <c r="BN2957" s="74" t="str">
        <f t="shared" si="2195"/>
        <v/>
      </c>
      <c r="BO2957" s="74" t="str">
        <f t="shared" si="2195"/>
        <v/>
      </c>
      <c r="BP2957" s="74" t="str">
        <f t="shared" si="2195"/>
        <v/>
      </c>
      <c r="BQ2957" s="74" t="str">
        <f t="shared" si="2195"/>
        <v/>
      </c>
      <c r="BR2957" s="75" t="str">
        <f t="shared" si="2195"/>
        <v/>
      </c>
      <c r="BU2957" s="42" t="str">
        <f t="shared" si="2214"/>
        <v/>
      </c>
      <c r="BV2957" s="66" t="str">
        <f t="shared" si="2215"/>
        <v/>
      </c>
      <c r="BX2957" s="64" t="str">
        <f t="shared" si="2216"/>
        <v/>
      </c>
      <c r="BY2957" s="65" t="str">
        <f t="shared" si="2217"/>
        <v/>
      </c>
      <c r="BZ2957" s="65" t="str">
        <f t="shared" si="2218"/>
        <v/>
      </c>
      <c r="CA2957" s="65" t="str">
        <f t="shared" si="2219"/>
        <v/>
      </c>
      <c r="CB2957" s="65" t="str">
        <f t="shared" si="2220"/>
        <v/>
      </c>
      <c r="CC2957" s="65" t="str">
        <f t="shared" si="2221"/>
        <v/>
      </c>
      <c r="CD2957" s="65" t="str">
        <f t="shared" si="2222"/>
        <v/>
      </c>
      <c r="CE2957" s="65" t="str">
        <f t="shared" si="2223"/>
        <v/>
      </c>
      <c r="CF2957" s="65" t="str">
        <f t="shared" si="2224"/>
        <v/>
      </c>
      <c r="CG2957" s="66" t="str">
        <f t="shared" si="2225"/>
        <v/>
      </c>
      <c r="CI2957" s="42" t="str">
        <f t="shared" si="2226"/>
        <v/>
      </c>
      <c r="CK2957" s="92" t="str">
        <f t="shared" si="2227"/>
        <v/>
      </c>
      <c r="CL2957" s="65" t="str">
        <f t="shared" si="2228"/>
        <v/>
      </c>
      <c r="CM2957" s="93" t="str">
        <f t="shared" si="2229"/>
        <v/>
      </c>
      <c r="CN2957" s="101" t="str">
        <f t="shared" si="2198"/>
        <v/>
      </c>
      <c r="CP2957" s="92" t="str">
        <f t="shared" si="2230"/>
        <v/>
      </c>
      <c r="CQ2957" s="65" t="str">
        <f t="shared" si="2231"/>
        <v/>
      </c>
      <c r="CR2957" s="93" t="str">
        <f t="shared" si="2232"/>
        <v/>
      </c>
      <c r="CS2957" s="101" t="str">
        <f t="shared" si="2233"/>
        <v/>
      </c>
    </row>
    <row r="2958" spans="1:97" x14ac:dyDescent="0.25">
      <c r="A2958" s="51"/>
      <c r="B2958" s="15" t="str">
        <f t="shared" si="2197"/>
        <v/>
      </c>
      <c r="C2958" s="15" t="str">
        <f t="shared" si="2199"/>
        <v/>
      </c>
      <c r="D2958" s="51"/>
      <c r="E2958" s="137"/>
      <c r="F2958" s="138"/>
      <c r="G2958" s="139"/>
      <c r="H2958" s="138"/>
      <c r="I2958" s="140"/>
      <c r="J2958" s="138"/>
      <c r="K2958" s="141"/>
      <c r="L2958" s="139"/>
      <c r="M2958" s="142"/>
      <c r="N2958" s="142"/>
      <c r="O2958" s="143"/>
      <c r="P2958" s="144"/>
      <c r="Q2958" s="144"/>
      <c r="R2958" s="144"/>
      <c r="S2958" s="144"/>
      <c r="T2958" s="144"/>
      <c r="U2958" s="144"/>
      <c r="V2958" s="144"/>
      <c r="W2958" s="144"/>
      <c r="X2958" s="145"/>
      <c r="Y2958" s="51"/>
      <c r="Z2958" s="13" t="str">
        <f t="shared" si="2200"/>
        <v/>
      </c>
      <c r="AA2958" s="51"/>
      <c r="AE2958" s="42" t="str">
        <f t="shared" si="2201"/>
        <v/>
      </c>
      <c r="AF2958" s="42" t="str">
        <f>IF($I2958="", "", IF(COUNTIF($I$10:$I2957, I2958)&gt;0, "", SUMIF($I$10:$I$3009, $I2958, $AE$10:$AE$3009)))</f>
        <v/>
      </c>
      <c r="AG2958" s="45" t="str">
        <f>IF($AF2958="", "", COUNTIF($AF$10:$AF$3009, "&gt;"&amp;AF2958)+1+COUNTIF($AF$10:$AF2958, $AF2958)-1)</f>
        <v/>
      </c>
      <c r="AI2958" s="42" t="str">
        <f t="shared" si="2202"/>
        <v/>
      </c>
      <c r="AK2958" s="15" t="str">
        <f t="shared" si="2203"/>
        <v/>
      </c>
      <c r="AM2958" s="64" t="str">
        <f t="shared" si="2204"/>
        <v/>
      </c>
      <c r="AN2958" s="65" t="str">
        <f t="shared" si="2205"/>
        <v/>
      </c>
      <c r="AO2958" s="65" t="str">
        <f t="shared" si="2206"/>
        <v/>
      </c>
      <c r="AP2958" s="65" t="str">
        <f t="shared" si="2207"/>
        <v/>
      </c>
      <c r="AQ2958" s="65" t="str">
        <f t="shared" si="2208"/>
        <v/>
      </c>
      <c r="AR2958" s="65" t="str">
        <f t="shared" si="2209"/>
        <v/>
      </c>
      <c r="AS2958" s="65" t="str">
        <f t="shared" si="2210"/>
        <v/>
      </c>
      <c r="AT2958" s="65" t="str">
        <f t="shared" si="2211"/>
        <v/>
      </c>
      <c r="AU2958" s="65" t="str">
        <f t="shared" si="2212"/>
        <v/>
      </c>
      <c r="AV2958" s="66" t="str">
        <f t="shared" si="2213"/>
        <v/>
      </c>
      <c r="AX2958" s="73" t="str">
        <f t="shared" si="2234"/>
        <v/>
      </c>
      <c r="AY2958" s="74" t="str">
        <f t="shared" si="2235"/>
        <v/>
      </c>
      <c r="AZ2958" s="74" t="str">
        <f t="shared" si="2235"/>
        <v/>
      </c>
      <c r="BA2958" s="74" t="str">
        <f t="shared" si="2235"/>
        <v/>
      </c>
      <c r="BB2958" s="74" t="str">
        <f t="shared" si="2235"/>
        <v/>
      </c>
      <c r="BC2958" s="74" t="str">
        <f t="shared" si="2235"/>
        <v/>
      </c>
      <c r="BD2958" s="74" t="str">
        <f t="shared" si="2235"/>
        <v/>
      </c>
      <c r="BE2958" s="74" t="str">
        <f t="shared" si="2235"/>
        <v/>
      </c>
      <c r="BF2958" s="74" t="str">
        <f t="shared" si="2235"/>
        <v/>
      </c>
      <c r="BG2958" s="75" t="str">
        <f t="shared" si="2235"/>
        <v/>
      </c>
      <c r="BI2958" s="73" t="str">
        <f t="shared" si="2236"/>
        <v/>
      </c>
      <c r="BJ2958" s="74" t="str">
        <f t="shared" si="2195"/>
        <v/>
      </c>
      <c r="BK2958" s="74" t="str">
        <f t="shared" si="2195"/>
        <v/>
      </c>
      <c r="BL2958" s="74" t="str">
        <f t="shared" si="2195"/>
        <v/>
      </c>
      <c r="BM2958" s="74" t="str">
        <f t="shared" si="2195"/>
        <v/>
      </c>
      <c r="BN2958" s="74" t="str">
        <f t="shared" si="2195"/>
        <v/>
      </c>
      <c r="BO2958" s="74" t="str">
        <f t="shared" si="2195"/>
        <v/>
      </c>
      <c r="BP2958" s="74" t="str">
        <f t="shared" si="2195"/>
        <v/>
      </c>
      <c r="BQ2958" s="74" t="str">
        <f t="shared" si="2195"/>
        <v/>
      </c>
      <c r="BR2958" s="75" t="str">
        <f t="shared" si="2195"/>
        <v/>
      </c>
      <c r="BU2958" s="42" t="str">
        <f t="shared" si="2214"/>
        <v/>
      </c>
      <c r="BV2958" s="66" t="str">
        <f t="shared" si="2215"/>
        <v/>
      </c>
      <c r="BX2958" s="64" t="str">
        <f t="shared" si="2216"/>
        <v/>
      </c>
      <c r="BY2958" s="65" t="str">
        <f t="shared" si="2217"/>
        <v/>
      </c>
      <c r="BZ2958" s="65" t="str">
        <f t="shared" si="2218"/>
        <v/>
      </c>
      <c r="CA2958" s="65" t="str">
        <f t="shared" si="2219"/>
        <v/>
      </c>
      <c r="CB2958" s="65" t="str">
        <f t="shared" si="2220"/>
        <v/>
      </c>
      <c r="CC2958" s="65" t="str">
        <f t="shared" si="2221"/>
        <v/>
      </c>
      <c r="CD2958" s="65" t="str">
        <f t="shared" si="2222"/>
        <v/>
      </c>
      <c r="CE2958" s="65" t="str">
        <f t="shared" si="2223"/>
        <v/>
      </c>
      <c r="CF2958" s="65" t="str">
        <f t="shared" si="2224"/>
        <v/>
      </c>
      <c r="CG2958" s="66" t="str">
        <f t="shared" si="2225"/>
        <v/>
      </c>
      <c r="CI2958" s="42" t="str">
        <f t="shared" si="2226"/>
        <v/>
      </c>
      <c r="CK2958" s="92" t="str">
        <f t="shared" si="2227"/>
        <v/>
      </c>
      <c r="CL2958" s="65" t="str">
        <f t="shared" si="2228"/>
        <v/>
      </c>
      <c r="CM2958" s="93" t="str">
        <f t="shared" si="2229"/>
        <v/>
      </c>
      <c r="CN2958" s="101" t="str">
        <f t="shared" si="2198"/>
        <v/>
      </c>
      <c r="CP2958" s="92" t="str">
        <f t="shared" si="2230"/>
        <v/>
      </c>
      <c r="CQ2958" s="65" t="str">
        <f t="shared" si="2231"/>
        <v/>
      </c>
      <c r="CR2958" s="93" t="str">
        <f t="shared" si="2232"/>
        <v/>
      </c>
      <c r="CS2958" s="101" t="str">
        <f t="shared" si="2233"/>
        <v/>
      </c>
    </row>
    <row r="2959" spans="1:97" x14ac:dyDescent="0.25">
      <c r="A2959" s="51"/>
      <c r="B2959" s="15" t="str">
        <f t="shared" si="2197"/>
        <v/>
      </c>
      <c r="C2959" s="15" t="str">
        <f t="shared" si="2199"/>
        <v/>
      </c>
      <c r="D2959" s="51"/>
      <c r="E2959" s="137"/>
      <c r="F2959" s="138"/>
      <c r="G2959" s="139"/>
      <c r="H2959" s="138"/>
      <c r="I2959" s="140"/>
      <c r="J2959" s="138"/>
      <c r="K2959" s="141"/>
      <c r="L2959" s="139"/>
      <c r="M2959" s="142"/>
      <c r="N2959" s="142"/>
      <c r="O2959" s="143"/>
      <c r="P2959" s="144"/>
      <c r="Q2959" s="144"/>
      <c r="R2959" s="144"/>
      <c r="S2959" s="144"/>
      <c r="T2959" s="144"/>
      <c r="U2959" s="144"/>
      <c r="V2959" s="144"/>
      <c r="W2959" s="144"/>
      <c r="X2959" s="145"/>
      <c r="Y2959" s="51"/>
      <c r="Z2959" s="13" t="str">
        <f t="shared" si="2200"/>
        <v/>
      </c>
      <c r="AA2959" s="51"/>
      <c r="AE2959" s="42" t="str">
        <f t="shared" si="2201"/>
        <v/>
      </c>
      <c r="AF2959" s="42" t="str">
        <f>IF($I2959="", "", IF(COUNTIF($I$10:$I2958, I2959)&gt;0, "", SUMIF($I$10:$I$3009, $I2959, $AE$10:$AE$3009)))</f>
        <v/>
      </c>
      <c r="AG2959" s="45" t="str">
        <f>IF($AF2959="", "", COUNTIF($AF$10:$AF$3009, "&gt;"&amp;AF2959)+1+COUNTIF($AF$10:$AF2959, $AF2959)-1)</f>
        <v/>
      </c>
      <c r="AI2959" s="42" t="str">
        <f t="shared" si="2202"/>
        <v/>
      </c>
      <c r="AK2959" s="15" t="str">
        <f t="shared" si="2203"/>
        <v/>
      </c>
      <c r="AM2959" s="64" t="str">
        <f t="shared" si="2204"/>
        <v/>
      </c>
      <c r="AN2959" s="65" t="str">
        <f t="shared" si="2205"/>
        <v/>
      </c>
      <c r="AO2959" s="65" t="str">
        <f t="shared" si="2206"/>
        <v/>
      </c>
      <c r="AP2959" s="65" t="str">
        <f t="shared" si="2207"/>
        <v/>
      </c>
      <c r="AQ2959" s="65" t="str">
        <f t="shared" si="2208"/>
        <v/>
      </c>
      <c r="AR2959" s="65" t="str">
        <f t="shared" si="2209"/>
        <v/>
      </c>
      <c r="AS2959" s="65" t="str">
        <f t="shared" si="2210"/>
        <v/>
      </c>
      <c r="AT2959" s="65" t="str">
        <f t="shared" si="2211"/>
        <v/>
      </c>
      <c r="AU2959" s="65" t="str">
        <f t="shared" si="2212"/>
        <v/>
      </c>
      <c r="AV2959" s="66" t="str">
        <f t="shared" si="2213"/>
        <v/>
      </c>
      <c r="AX2959" s="73" t="str">
        <f t="shared" si="2234"/>
        <v/>
      </c>
      <c r="AY2959" s="74" t="str">
        <f t="shared" si="2235"/>
        <v/>
      </c>
      <c r="AZ2959" s="74" t="str">
        <f t="shared" si="2235"/>
        <v/>
      </c>
      <c r="BA2959" s="74" t="str">
        <f t="shared" si="2235"/>
        <v/>
      </c>
      <c r="BB2959" s="74" t="str">
        <f t="shared" si="2235"/>
        <v/>
      </c>
      <c r="BC2959" s="74" t="str">
        <f t="shared" si="2235"/>
        <v/>
      </c>
      <c r="BD2959" s="74" t="str">
        <f t="shared" si="2235"/>
        <v/>
      </c>
      <c r="BE2959" s="74" t="str">
        <f t="shared" si="2235"/>
        <v/>
      </c>
      <c r="BF2959" s="74" t="str">
        <f t="shared" si="2235"/>
        <v/>
      </c>
      <c r="BG2959" s="75" t="str">
        <f t="shared" si="2235"/>
        <v/>
      </c>
      <c r="BI2959" s="73" t="str">
        <f t="shared" si="2236"/>
        <v/>
      </c>
      <c r="BJ2959" s="74" t="str">
        <f t="shared" si="2195"/>
        <v/>
      </c>
      <c r="BK2959" s="74" t="str">
        <f t="shared" si="2195"/>
        <v/>
      </c>
      <c r="BL2959" s="74" t="str">
        <f t="shared" si="2195"/>
        <v/>
      </c>
      <c r="BM2959" s="74" t="str">
        <f t="shared" si="2195"/>
        <v/>
      </c>
      <c r="BN2959" s="74" t="str">
        <f t="shared" si="2195"/>
        <v/>
      </c>
      <c r="BO2959" s="74" t="str">
        <f t="shared" si="2195"/>
        <v/>
      </c>
      <c r="BP2959" s="74" t="str">
        <f t="shared" si="2195"/>
        <v/>
      </c>
      <c r="BQ2959" s="74" t="str">
        <f t="shared" si="2195"/>
        <v/>
      </c>
      <c r="BR2959" s="75" t="str">
        <f t="shared" si="2195"/>
        <v/>
      </c>
      <c r="BU2959" s="42" t="str">
        <f t="shared" si="2214"/>
        <v/>
      </c>
      <c r="BV2959" s="66" t="str">
        <f t="shared" si="2215"/>
        <v/>
      </c>
      <c r="BX2959" s="64" t="str">
        <f t="shared" si="2216"/>
        <v/>
      </c>
      <c r="BY2959" s="65" t="str">
        <f t="shared" si="2217"/>
        <v/>
      </c>
      <c r="BZ2959" s="65" t="str">
        <f t="shared" si="2218"/>
        <v/>
      </c>
      <c r="CA2959" s="65" t="str">
        <f t="shared" si="2219"/>
        <v/>
      </c>
      <c r="CB2959" s="65" t="str">
        <f t="shared" si="2220"/>
        <v/>
      </c>
      <c r="CC2959" s="65" t="str">
        <f t="shared" si="2221"/>
        <v/>
      </c>
      <c r="CD2959" s="65" t="str">
        <f t="shared" si="2222"/>
        <v/>
      </c>
      <c r="CE2959" s="65" t="str">
        <f t="shared" si="2223"/>
        <v/>
      </c>
      <c r="CF2959" s="65" t="str">
        <f t="shared" si="2224"/>
        <v/>
      </c>
      <c r="CG2959" s="66" t="str">
        <f t="shared" si="2225"/>
        <v/>
      </c>
      <c r="CI2959" s="42" t="str">
        <f t="shared" si="2226"/>
        <v/>
      </c>
      <c r="CK2959" s="92" t="str">
        <f t="shared" si="2227"/>
        <v/>
      </c>
      <c r="CL2959" s="65" t="str">
        <f t="shared" si="2228"/>
        <v/>
      </c>
      <c r="CM2959" s="93" t="str">
        <f t="shared" si="2229"/>
        <v/>
      </c>
      <c r="CN2959" s="101" t="str">
        <f t="shared" si="2198"/>
        <v/>
      </c>
      <c r="CP2959" s="92" t="str">
        <f t="shared" si="2230"/>
        <v/>
      </c>
      <c r="CQ2959" s="65" t="str">
        <f t="shared" si="2231"/>
        <v/>
      </c>
      <c r="CR2959" s="93" t="str">
        <f t="shared" si="2232"/>
        <v/>
      </c>
      <c r="CS2959" s="101" t="str">
        <f t="shared" si="2233"/>
        <v/>
      </c>
    </row>
    <row r="2960" spans="1:97" x14ac:dyDescent="0.25">
      <c r="A2960" s="51"/>
      <c r="B2960" s="15" t="str">
        <f t="shared" si="2197"/>
        <v/>
      </c>
      <c r="C2960" s="15" t="str">
        <f t="shared" si="2199"/>
        <v/>
      </c>
      <c r="D2960" s="51"/>
      <c r="E2960" s="137"/>
      <c r="F2960" s="138"/>
      <c r="G2960" s="139"/>
      <c r="H2960" s="138"/>
      <c r="I2960" s="140"/>
      <c r="J2960" s="138"/>
      <c r="K2960" s="141"/>
      <c r="L2960" s="139"/>
      <c r="M2960" s="142"/>
      <c r="N2960" s="142"/>
      <c r="O2960" s="143"/>
      <c r="P2960" s="144"/>
      <c r="Q2960" s="144"/>
      <c r="R2960" s="144"/>
      <c r="S2960" s="144"/>
      <c r="T2960" s="144"/>
      <c r="U2960" s="144"/>
      <c r="V2960" s="144"/>
      <c r="W2960" s="144"/>
      <c r="X2960" s="145"/>
      <c r="Y2960" s="51"/>
      <c r="Z2960" s="13" t="str">
        <f t="shared" si="2200"/>
        <v/>
      </c>
      <c r="AA2960" s="51"/>
      <c r="AE2960" s="42" t="str">
        <f t="shared" si="2201"/>
        <v/>
      </c>
      <c r="AF2960" s="42" t="str">
        <f>IF($I2960="", "", IF(COUNTIF($I$10:$I2959, I2960)&gt;0, "", SUMIF($I$10:$I$3009, $I2960, $AE$10:$AE$3009)))</f>
        <v/>
      </c>
      <c r="AG2960" s="45" t="str">
        <f>IF($AF2960="", "", COUNTIF($AF$10:$AF$3009, "&gt;"&amp;AF2960)+1+COUNTIF($AF$10:$AF2960, $AF2960)-1)</f>
        <v/>
      </c>
      <c r="AI2960" s="42" t="str">
        <f t="shared" si="2202"/>
        <v/>
      </c>
      <c r="AK2960" s="15" t="str">
        <f t="shared" si="2203"/>
        <v/>
      </c>
      <c r="AM2960" s="64" t="str">
        <f t="shared" si="2204"/>
        <v/>
      </c>
      <c r="AN2960" s="65" t="str">
        <f t="shared" si="2205"/>
        <v/>
      </c>
      <c r="AO2960" s="65" t="str">
        <f t="shared" si="2206"/>
        <v/>
      </c>
      <c r="AP2960" s="65" t="str">
        <f t="shared" si="2207"/>
        <v/>
      </c>
      <c r="AQ2960" s="65" t="str">
        <f t="shared" si="2208"/>
        <v/>
      </c>
      <c r="AR2960" s="65" t="str">
        <f t="shared" si="2209"/>
        <v/>
      </c>
      <c r="AS2960" s="65" t="str">
        <f t="shared" si="2210"/>
        <v/>
      </c>
      <c r="AT2960" s="65" t="str">
        <f t="shared" si="2211"/>
        <v/>
      </c>
      <c r="AU2960" s="65" t="str">
        <f t="shared" si="2212"/>
        <v/>
      </c>
      <c r="AV2960" s="66" t="str">
        <f t="shared" si="2213"/>
        <v/>
      </c>
      <c r="AX2960" s="73" t="str">
        <f t="shared" si="2234"/>
        <v/>
      </c>
      <c r="AY2960" s="74" t="str">
        <f t="shared" si="2235"/>
        <v/>
      </c>
      <c r="AZ2960" s="74" t="str">
        <f t="shared" si="2235"/>
        <v/>
      </c>
      <c r="BA2960" s="74" t="str">
        <f t="shared" si="2235"/>
        <v/>
      </c>
      <c r="BB2960" s="74" t="str">
        <f t="shared" si="2235"/>
        <v/>
      </c>
      <c r="BC2960" s="74" t="str">
        <f t="shared" si="2235"/>
        <v/>
      </c>
      <c r="BD2960" s="74" t="str">
        <f t="shared" si="2235"/>
        <v/>
      </c>
      <c r="BE2960" s="74" t="str">
        <f t="shared" si="2235"/>
        <v/>
      </c>
      <c r="BF2960" s="74" t="str">
        <f t="shared" si="2235"/>
        <v/>
      </c>
      <c r="BG2960" s="75" t="str">
        <f t="shared" si="2235"/>
        <v/>
      </c>
      <c r="BI2960" s="73" t="str">
        <f t="shared" si="2236"/>
        <v/>
      </c>
      <c r="BJ2960" s="74" t="str">
        <f t="shared" si="2195"/>
        <v/>
      </c>
      <c r="BK2960" s="74" t="str">
        <f t="shared" si="2195"/>
        <v/>
      </c>
      <c r="BL2960" s="74" t="str">
        <f t="shared" si="2195"/>
        <v/>
      </c>
      <c r="BM2960" s="74" t="str">
        <f t="shared" si="2195"/>
        <v/>
      </c>
      <c r="BN2960" s="74" t="str">
        <f t="shared" si="2195"/>
        <v/>
      </c>
      <c r="BO2960" s="74" t="str">
        <f t="shared" si="2195"/>
        <v/>
      </c>
      <c r="BP2960" s="74" t="str">
        <f t="shared" si="2195"/>
        <v/>
      </c>
      <c r="BQ2960" s="74" t="str">
        <f t="shared" si="2195"/>
        <v/>
      </c>
      <c r="BR2960" s="75" t="str">
        <f t="shared" si="2195"/>
        <v/>
      </c>
      <c r="BU2960" s="42" t="str">
        <f t="shared" si="2214"/>
        <v/>
      </c>
      <c r="BV2960" s="66" t="str">
        <f t="shared" si="2215"/>
        <v/>
      </c>
      <c r="BX2960" s="64" t="str">
        <f t="shared" si="2216"/>
        <v/>
      </c>
      <c r="BY2960" s="65" t="str">
        <f t="shared" si="2217"/>
        <v/>
      </c>
      <c r="BZ2960" s="65" t="str">
        <f t="shared" si="2218"/>
        <v/>
      </c>
      <c r="CA2960" s="65" t="str">
        <f t="shared" si="2219"/>
        <v/>
      </c>
      <c r="CB2960" s="65" t="str">
        <f t="shared" si="2220"/>
        <v/>
      </c>
      <c r="CC2960" s="65" t="str">
        <f t="shared" si="2221"/>
        <v/>
      </c>
      <c r="CD2960" s="65" t="str">
        <f t="shared" si="2222"/>
        <v/>
      </c>
      <c r="CE2960" s="65" t="str">
        <f t="shared" si="2223"/>
        <v/>
      </c>
      <c r="CF2960" s="65" t="str">
        <f t="shared" si="2224"/>
        <v/>
      </c>
      <c r="CG2960" s="66" t="str">
        <f t="shared" si="2225"/>
        <v/>
      </c>
      <c r="CI2960" s="42" t="str">
        <f t="shared" si="2226"/>
        <v/>
      </c>
      <c r="CK2960" s="92" t="str">
        <f t="shared" si="2227"/>
        <v/>
      </c>
      <c r="CL2960" s="65" t="str">
        <f t="shared" si="2228"/>
        <v/>
      </c>
      <c r="CM2960" s="93" t="str">
        <f t="shared" si="2229"/>
        <v/>
      </c>
      <c r="CN2960" s="101" t="str">
        <f t="shared" si="2198"/>
        <v/>
      </c>
      <c r="CP2960" s="92" t="str">
        <f t="shared" si="2230"/>
        <v/>
      </c>
      <c r="CQ2960" s="65" t="str">
        <f t="shared" si="2231"/>
        <v/>
      </c>
      <c r="CR2960" s="93" t="str">
        <f t="shared" si="2232"/>
        <v/>
      </c>
      <c r="CS2960" s="101" t="str">
        <f t="shared" si="2233"/>
        <v/>
      </c>
    </row>
    <row r="2961" spans="1:97" x14ac:dyDescent="0.25">
      <c r="A2961" s="51"/>
      <c r="B2961" s="15" t="str">
        <f t="shared" si="2197"/>
        <v/>
      </c>
      <c r="C2961" s="15" t="str">
        <f t="shared" si="2199"/>
        <v/>
      </c>
      <c r="D2961" s="51"/>
      <c r="E2961" s="137"/>
      <c r="F2961" s="138"/>
      <c r="G2961" s="139"/>
      <c r="H2961" s="138"/>
      <c r="I2961" s="140"/>
      <c r="J2961" s="138"/>
      <c r="K2961" s="141"/>
      <c r="L2961" s="139"/>
      <c r="M2961" s="142"/>
      <c r="N2961" s="142"/>
      <c r="O2961" s="143"/>
      <c r="P2961" s="144"/>
      <c r="Q2961" s="144"/>
      <c r="R2961" s="144"/>
      <c r="S2961" s="144"/>
      <c r="T2961" s="144"/>
      <c r="U2961" s="144"/>
      <c r="V2961" s="144"/>
      <c r="W2961" s="144"/>
      <c r="X2961" s="145"/>
      <c r="Y2961" s="51"/>
      <c r="Z2961" s="13" t="str">
        <f t="shared" si="2200"/>
        <v/>
      </c>
      <c r="AA2961" s="51"/>
      <c r="AE2961" s="42" t="str">
        <f t="shared" si="2201"/>
        <v/>
      </c>
      <c r="AF2961" s="42" t="str">
        <f>IF($I2961="", "", IF(COUNTIF($I$10:$I2960, I2961)&gt;0, "", SUMIF($I$10:$I$3009, $I2961, $AE$10:$AE$3009)))</f>
        <v/>
      </c>
      <c r="AG2961" s="45" t="str">
        <f>IF($AF2961="", "", COUNTIF($AF$10:$AF$3009, "&gt;"&amp;AF2961)+1+COUNTIF($AF$10:$AF2961, $AF2961)-1)</f>
        <v/>
      </c>
      <c r="AI2961" s="42" t="str">
        <f t="shared" si="2202"/>
        <v/>
      </c>
      <c r="AK2961" s="15" t="str">
        <f t="shared" si="2203"/>
        <v/>
      </c>
      <c r="AM2961" s="64" t="str">
        <f t="shared" si="2204"/>
        <v/>
      </c>
      <c r="AN2961" s="65" t="str">
        <f t="shared" si="2205"/>
        <v/>
      </c>
      <c r="AO2961" s="65" t="str">
        <f t="shared" si="2206"/>
        <v/>
      </c>
      <c r="AP2961" s="65" t="str">
        <f t="shared" si="2207"/>
        <v/>
      </c>
      <c r="AQ2961" s="65" t="str">
        <f t="shared" si="2208"/>
        <v/>
      </c>
      <c r="AR2961" s="65" t="str">
        <f t="shared" si="2209"/>
        <v/>
      </c>
      <c r="AS2961" s="65" t="str">
        <f t="shared" si="2210"/>
        <v/>
      </c>
      <c r="AT2961" s="65" t="str">
        <f t="shared" si="2211"/>
        <v/>
      </c>
      <c r="AU2961" s="65" t="str">
        <f t="shared" si="2212"/>
        <v/>
      </c>
      <c r="AV2961" s="66" t="str">
        <f t="shared" si="2213"/>
        <v/>
      </c>
      <c r="AX2961" s="73" t="str">
        <f t="shared" si="2234"/>
        <v/>
      </c>
      <c r="AY2961" s="74" t="str">
        <f t="shared" si="2235"/>
        <v/>
      </c>
      <c r="AZ2961" s="74" t="str">
        <f t="shared" si="2235"/>
        <v/>
      </c>
      <c r="BA2961" s="74" t="str">
        <f t="shared" si="2235"/>
        <v/>
      </c>
      <c r="BB2961" s="74" t="str">
        <f t="shared" si="2235"/>
        <v/>
      </c>
      <c r="BC2961" s="74" t="str">
        <f t="shared" si="2235"/>
        <v/>
      </c>
      <c r="BD2961" s="74" t="str">
        <f t="shared" si="2235"/>
        <v/>
      </c>
      <c r="BE2961" s="74" t="str">
        <f t="shared" si="2235"/>
        <v/>
      </c>
      <c r="BF2961" s="74" t="str">
        <f t="shared" si="2235"/>
        <v/>
      </c>
      <c r="BG2961" s="75" t="str">
        <f t="shared" si="2235"/>
        <v/>
      </c>
      <c r="BI2961" s="73" t="str">
        <f t="shared" si="2236"/>
        <v/>
      </c>
      <c r="BJ2961" s="74" t="str">
        <f t="shared" si="2195"/>
        <v/>
      </c>
      <c r="BK2961" s="74" t="str">
        <f t="shared" si="2195"/>
        <v/>
      </c>
      <c r="BL2961" s="74" t="str">
        <f t="shared" si="2195"/>
        <v/>
      </c>
      <c r="BM2961" s="74" t="str">
        <f t="shared" si="2195"/>
        <v/>
      </c>
      <c r="BN2961" s="74" t="str">
        <f t="shared" si="2195"/>
        <v/>
      </c>
      <c r="BO2961" s="74" t="str">
        <f t="shared" si="2195"/>
        <v/>
      </c>
      <c r="BP2961" s="74" t="str">
        <f t="shared" si="2195"/>
        <v/>
      </c>
      <c r="BQ2961" s="74" t="str">
        <f t="shared" si="2195"/>
        <v/>
      </c>
      <c r="BR2961" s="75" t="str">
        <f t="shared" si="2195"/>
        <v/>
      </c>
      <c r="BU2961" s="42" t="str">
        <f t="shared" si="2214"/>
        <v/>
      </c>
      <c r="BV2961" s="66" t="str">
        <f t="shared" si="2215"/>
        <v/>
      </c>
      <c r="BX2961" s="64" t="str">
        <f t="shared" si="2216"/>
        <v/>
      </c>
      <c r="BY2961" s="65" t="str">
        <f t="shared" si="2217"/>
        <v/>
      </c>
      <c r="BZ2961" s="65" t="str">
        <f t="shared" si="2218"/>
        <v/>
      </c>
      <c r="CA2961" s="65" t="str">
        <f t="shared" si="2219"/>
        <v/>
      </c>
      <c r="CB2961" s="65" t="str">
        <f t="shared" si="2220"/>
        <v/>
      </c>
      <c r="CC2961" s="65" t="str">
        <f t="shared" si="2221"/>
        <v/>
      </c>
      <c r="CD2961" s="65" t="str">
        <f t="shared" si="2222"/>
        <v/>
      </c>
      <c r="CE2961" s="65" t="str">
        <f t="shared" si="2223"/>
        <v/>
      </c>
      <c r="CF2961" s="65" t="str">
        <f t="shared" si="2224"/>
        <v/>
      </c>
      <c r="CG2961" s="66" t="str">
        <f t="shared" si="2225"/>
        <v/>
      </c>
      <c r="CI2961" s="42" t="str">
        <f t="shared" si="2226"/>
        <v/>
      </c>
      <c r="CK2961" s="92" t="str">
        <f t="shared" si="2227"/>
        <v/>
      </c>
      <c r="CL2961" s="65" t="str">
        <f t="shared" si="2228"/>
        <v/>
      </c>
      <c r="CM2961" s="93" t="str">
        <f t="shared" si="2229"/>
        <v/>
      </c>
      <c r="CN2961" s="101" t="str">
        <f t="shared" si="2198"/>
        <v/>
      </c>
      <c r="CP2961" s="92" t="str">
        <f t="shared" si="2230"/>
        <v/>
      </c>
      <c r="CQ2961" s="65" t="str">
        <f t="shared" si="2231"/>
        <v/>
      </c>
      <c r="CR2961" s="93" t="str">
        <f t="shared" si="2232"/>
        <v/>
      </c>
      <c r="CS2961" s="101" t="str">
        <f t="shared" si="2233"/>
        <v/>
      </c>
    </row>
    <row r="2962" spans="1:97" x14ac:dyDescent="0.25">
      <c r="A2962" s="51"/>
      <c r="B2962" s="15" t="str">
        <f t="shared" si="2197"/>
        <v/>
      </c>
      <c r="C2962" s="15" t="str">
        <f t="shared" si="2199"/>
        <v/>
      </c>
      <c r="D2962" s="51"/>
      <c r="E2962" s="137"/>
      <c r="F2962" s="138"/>
      <c r="G2962" s="139"/>
      <c r="H2962" s="138"/>
      <c r="I2962" s="140"/>
      <c r="J2962" s="138"/>
      <c r="K2962" s="141"/>
      <c r="L2962" s="139"/>
      <c r="M2962" s="142"/>
      <c r="N2962" s="142"/>
      <c r="O2962" s="143"/>
      <c r="P2962" s="144"/>
      <c r="Q2962" s="144"/>
      <c r="R2962" s="144"/>
      <c r="S2962" s="144"/>
      <c r="T2962" s="144"/>
      <c r="U2962" s="144"/>
      <c r="V2962" s="144"/>
      <c r="W2962" s="144"/>
      <c r="X2962" s="145"/>
      <c r="Y2962" s="51"/>
      <c r="Z2962" s="13" t="str">
        <f t="shared" si="2200"/>
        <v/>
      </c>
      <c r="AA2962" s="51"/>
      <c r="AE2962" s="42" t="str">
        <f t="shared" si="2201"/>
        <v/>
      </c>
      <c r="AF2962" s="42" t="str">
        <f>IF($I2962="", "", IF(COUNTIF($I$10:$I2961, I2962)&gt;0, "", SUMIF($I$10:$I$3009, $I2962, $AE$10:$AE$3009)))</f>
        <v/>
      </c>
      <c r="AG2962" s="45" t="str">
        <f>IF($AF2962="", "", COUNTIF($AF$10:$AF$3009, "&gt;"&amp;AF2962)+1+COUNTIF($AF$10:$AF2962, $AF2962)-1)</f>
        <v/>
      </c>
      <c r="AI2962" s="42" t="str">
        <f t="shared" si="2202"/>
        <v/>
      </c>
      <c r="AK2962" s="15" t="str">
        <f t="shared" si="2203"/>
        <v/>
      </c>
      <c r="AM2962" s="64" t="str">
        <f t="shared" si="2204"/>
        <v/>
      </c>
      <c r="AN2962" s="65" t="str">
        <f t="shared" si="2205"/>
        <v/>
      </c>
      <c r="AO2962" s="65" t="str">
        <f t="shared" si="2206"/>
        <v/>
      </c>
      <c r="AP2962" s="65" t="str">
        <f t="shared" si="2207"/>
        <v/>
      </c>
      <c r="AQ2962" s="65" t="str">
        <f t="shared" si="2208"/>
        <v/>
      </c>
      <c r="AR2962" s="65" t="str">
        <f t="shared" si="2209"/>
        <v/>
      </c>
      <c r="AS2962" s="65" t="str">
        <f t="shared" si="2210"/>
        <v/>
      </c>
      <c r="AT2962" s="65" t="str">
        <f t="shared" si="2211"/>
        <v/>
      </c>
      <c r="AU2962" s="65" t="str">
        <f t="shared" si="2212"/>
        <v/>
      </c>
      <c r="AV2962" s="66" t="str">
        <f t="shared" si="2213"/>
        <v/>
      </c>
      <c r="AX2962" s="73" t="str">
        <f t="shared" si="2234"/>
        <v/>
      </c>
      <c r="AY2962" s="74" t="str">
        <f t="shared" si="2235"/>
        <v/>
      </c>
      <c r="AZ2962" s="74" t="str">
        <f t="shared" si="2235"/>
        <v/>
      </c>
      <c r="BA2962" s="74" t="str">
        <f t="shared" si="2235"/>
        <v/>
      </c>
      <c r="BB2962" s="74" t="str">
        <f t="shared" si="2235"/>
        <v/>
      </c>
      <c r="BC2962" s="74" t="str">
        <f t="shared" si="2235"/>
        <v/>
      </c>
      <c r="BD2962" s="74" t="str">
        <f t="shared" si="2235"/>
        <v/>
      </c>
      <c r="BE2962" s="74" t="str">
        <f t="shared" si="2235"/>
        <v/>
      </c>
      <c r="BF2962" s="74" t="str">
        <f t="shared" si="2235"/>
        <v/>
      </c>
      <c r="BG2962" s="75" t="str">
        <f t="shared" si="2235"/>
        <v/>
      </c>
      <c r="BI2962" s="73" t="str">
        <f t="shared" si="2236"/>
        <v/>
      </c>
      <c r="BJ2962" s="74" t="str">
        <f t="shared" si="2195"/>
        <v/>
      </c>
      <c r="BK2962" s="74" t="str">
        <f t="shared" si="2195"/>
        <v/>
      </c>
      <c r="BL2962" s="74" t="str">
        <f t="shared" si="2195"/>
        <v/>
      </c>
      <c r="BM2962" s="74" t="str">
        <f t="shared" si="2195"/>
        <v/>
      </c>
      <c r="BN2962" s="74" t="str">
        <f t="shared" si="2195"/>
        <v/>
      </c>
      <c r="BO2962" s="74" t="str">
        <f t="shared" si="2195"/>
        <v/>
      </c>
      <c r="BP2962" s="74" t="str">
        <f t="shared" si="2195"/>
        <v/>
      </c>
      <c r="BQ2962" s="74" t="str">
        <f t="shared" si="2195"/>
        <v/>
      </c>
      <c r="BR2962" s="75" t="str">
        <f t="shared" si="2195"/>
        <v/>
      </c>
      <c r="BU2962" s="42" t="str">
        <f t="shared" si="2214"/>
        <v/>
      </c>
      <c r="BV2962" s="66" t="str">
        <f t="shared" si="2215"/>
        <v/>
      </c>
      <c r="BX2962" s="64" t="str">
        <f t="shared" si="2216"/>
        <v/>
      </c>
      <c r="BY2962" s="65" t="str">
        <f t="shared" si="2217"/>
        <v/>
      </c>
      <c r="BZ2962" s="65" t="str">
        <f t="shared" si="2218"/>
        <v/>
      </c>
      <c r="CA2962" s="65" t="str">
        <f t="shared" si="2219"/>
        <v/>
      </c>
      <c r="CB2962" s="65" t="str">
        <f t="shared" si="2220"/>
        <v/>
      </c>
      <c r="CC2962" s="65" t="str">
        <f t="shared" si="2221"/>
        <v/>
      </c>
      <c r="CD2962" s="65" t="str">
        <f t="shared" si="2222"/>
        <v/>
      </c>
      <c r="CE2962" s="65" t="str">
        <f t="shared" si="2223"/>
        <v/>
      </c>
      <c r="CF2962" s="65" t="str">
        <f t="shared" si="2224"/>
        <v/>
      </c>
      <c r="CG2962" s="66" t="str">
        <f t="shared" si="2225"/>
        <v/>
      </c>
      <c r="CI2962" s="42" t="str">
        <f t="shared" si="2226"/>
        <v/>
      </c>
      <c r="CK2962" s="92" t="str">
        <f t="shared" si="2227"/>
        <v/>
      </c>
      <c r="CL2962" s="65" t="str">
        <f t="shared" si="2228"/>
        <v/>
      </c>
      <c r="CM2962" s="93" t="str">
        <f t="shared" si="2229"/>
        <v/>
      </c>
      <c r="CN2962" s="101" t="str">
        <f t="shared" si="2198"/>
        <v/>
      </c>
      <c r="CP2962" s="92" t="str">
        <f t="shared" si="2230"/>
        <v/>
      </c>
      <c r="CQ2962" s="65" t="str">
        <f t="shared" si="2231"/>
        <v/>
      </c>
      <c r="CR2962" s="93" t="str">
        <f t="shared" si="2232"/>
        <v/>
      </c>
      <c r="CS2962" s="101" t="str">
        <f t="shared" si="2233"/>
        <v/>
      </c>
    </row>
    <row r="2963" spans="1:97" x14ac:dyDescent="0.25">
      <c r="A2963" s="51"/>
      <c r="B2963" s="15" t="str">
        <f t="shared" si="2197"/>
        <v/>
      </c>
      <c r="C2963" s="15" t="str">
        <f t="shared" si="2199"/>
        <v/>
      </c>
      <c r="D2963" s="51"/>
      <c r="E2963" s="137"/>
      <c r="F2963" s="138"/>
      <c r="G2963" s="139"/>
      <c r="H2963" s="138"/>
      <c r="I2963" s="140"/>
      <c r="J2963" s="138"/>
      <c r="K2963" s="141"/>
      <c r="L2963" s="139"/>
      <c r="M2963" s="142"/>
      <c r="N2963" s="142"/>
      <c r="O2963" s="143"/>
      <c r="P2963" s="144"/>
      <c r="Q2963" s="144"/>
      <c r="R2963" s="144"/>
      <c r="S2963" s="144"/>
      <c r="T2963" s="144"/>
      <c r="U2963" s="144"/>
      <c r="V2963" s="144"/>
      <c r="W2963" s="144"/>
      <c r="X2963" s="145"/>
      <c r="Y2963" s="51"/>
      <c r="Z2963" s="13" t="str">
        <f t="shared" si="2200"/>
        <v/>
      </c>
      <c r="AA2963" s="51"/>
      <c r="AE2963" s="42" t="str">
        <f t="shared" si="2201"/>
        <v/>
      </c>
      <c r="AF2963" s="42" t="str">
        <f>IF($I2963="", "", IF(COUNTIF($I$10:$I2962, I2963)&gt;0, "", SUMIF($I$10:$I$3009, $I2963, $AE$10:$AE$3009)))</f>
        <v/>
      </c>
      <c r="AG2963" s="45" t="str">
        <f>IF($AF2963="", "", COUNTIF($AF$10:$AF$3009, "&gt;"&amp;AF2963)+1+COUNTIF($AF$10:$AF2963, $AF2963)-1)</f>
        <v/>
      </c>
      <c r="AI2963" s="42" t="str">
        <f t="shared" si="2202"/>
        <v/>
      </c>
      <c r="AK2963" s="15" t="str">
        <f t="shared" si="2203"/>
        <v/>
      </c>
      <c r="AM2963" s="64" t="str">
        <f t="shared" si="2204"/>
        <v/>
      </c>
      <c r="AN2963" s="65" t="str">
        <f t="shared" si="2205"/>
        <v/>
      </c>
      <c r="AO2963" s="65" t="str">
        <f t="shared" si="2206"/>
        <v/>
      </c>
      <c r="AP2963" s="65" t="str">
        <f t="shared" si="2207"/>
        <v/>
      </c>
      <c r="AQ2963" s="65" t="str">
        <f t="shared" si="2208"/>
        <v/>
      </c>
      <c r="AR2963" s="65" t="str">
        <f t="shared" si="2209"/>
        <v/>
      </c>
      <c r="AS2963" s="65" t="str">
        <f t="shared" si="2210"/>
        <v/>
      </c>
      <c r="AT2963" s="65" t="str">
        <f t="shared" si="2211"/>
        <v/>
      </c>
      <c r="AU2963" s="65" t="str">
        <f t="shared" si="2212"/>
        <v/>
      </c>
      <c r="AV2963" s="66" t="str">
        <f t="shared" si="2213"/>
        <v/>
      </c>
      <c r="AX2963" s="73" t="str">
        <f t="shared" si="2234"/>
        <v/>
      </c>
      <c r="AY2963" s="74" t="str">
        <f t="shared" si="2235"/>
        <v/>
      </c>
      <c r="AZ2963" s="74" t="str">
        <f t="shared" si="2235"/>
        <v/>
      </c>
      <c r="BA2963" s="74" t="str">
        <f t="shared" si="2235"/>
        <v/>
      </c>
      <c r="BB2963" s="74" t="str">
        <f t="shared" si="2235"/>
        <v/>
      </c>
      <c r="BC2963" s="74" t="str">
        <f t="shared" si="2235"/>
        <v/>
      </c>
      <c r="BD2963" s="74" t="str">
        <f t="shared" si="2235"/>
        <v/>
      </c>
      <c r="BE2963" s="74" t="str">
        <f t="shared" si="2235"/>
        <v/>
      </c>
      <c r="BF2963" s="74" t="str">
        <f t="shared" si="2235"/>
        <v/>
      </c>
      <c r="BG2963" s="75" t="str">
        <f t="shared" si="2235"/>
        <v/>
      </c>
      <c r="BI2963" s="73" t="str">
        <f t="shared" si="2236"/>
        <v/>
      </c>
      <c r="BJ2963" s="74" t="str">
        <f t="shared" si="2195"/>
        <v/>
      </c>
      <c r="BK2963" s="74" t="str">
        <f t="shared" si="2195"/>
        <v/>
      </c>
      <c r="BL2963" s="74" t="str">
        <f t="shared" si="2195"/>
        <v/>
      </c>
      <c r="BM2963" s="74" t="str">
        <f t="shared" si="2195"/>
        <v/>
      </c>
      <c r="BN2963" s="74" t="str">
        <f t="shared" si="2195"/>
        <v/>
      </c>
      <c r="BO2963" s="74" t="str">
        <f t="shared" si="2195"/>
        <v/>
      </c>
      <c r="BP2963" s="74" t="str">
        <f t="shared" si="2195"/>
        <v/>
      </c>
      <c r="BQ2963" s="74" t="str">
        <f t="shared" si="2195"/>
        <v/>
      </c>
      <c r="BR2963" s="75" t="str">
        <f t="shared" si="2195"/>
        <v/>
      </c>
      <c r="BU2963" s="42" t="str">
        <f t="shared" si="2214"/>
        <v/>
      </c>
      <c r="BV2963" s="66" t="str">
        <f t="shared" si="2215"/>
        <v/>
      </c>
      <c r="BX2963" s="64" t="str">
        <f t="shared" si="2216"/>
        <v/>
      </c>
      <c r="BY2963" s="65" t="str">
        <f t="shared" si="2217"/>
        <v/>
      </c>
      <c r="BZ2963" s="65" t="str">
        <f t="shared" si="2218"/>
        <v/>
      </c>
      <c r="CA2963" s="65" t="str">
        <f t="shared" si="2219"/>
        <v/>
      </c>
      <c r="CB2963" s="65" t="str">
        <f t="shared" si="2220"/>
        <v/>
      </c>
      <c r="CC2963" s="65" t="str">
        <f t="shared" si="2221"/>
        <v/>
      </c>
      <c r="CD2963" s="65" t="str">
        <f t="shared" si="2222"/>
        <v/>
      </c>
      <c r="CE2963" s="65" t="str">
        <f t="shared" si="2223"/>
        <v/>
      </c>
      <c r="CF2963" s="65" t="str">
        <f t="shared" si="2224"/>
        <v/>
      </c>
      <c r="CG2963" s="66" t="str">
        <f t="shared" si="2225"/>
        <v/>
      </c>
      <c r="CI2963" s="42" t="str">
        <f t="shared" si="2226"/>
        <v/>
      </c>
      <c r="CK2963" s="92" t="str">
        <f t="shared" si="2227"/>
        <v/>
      </c>
      <c r="CL2963" s="65" t="str">
        <f t="shared" si="2228"/>
        <v/>
      </c>
      <c r="CM2963" s="93" t="str">
        <f t="shared" si="2229"/>
        <v/>
      </c>
      <c r="CN2963" s="101" t="str">
        <f t="shared" si="2198"/>
        <v/>
      </c>
      <c r="CP2963" s="92" t="str">
        <f t="shared" si="2230"/>
        <v/>
      </c>
      <c r="CQ2963" s="65" t="str">
        <f t="shared" si="2231"/>
        <v/>
      </c>
      <c r="CR2963" s="93" t="str">
        <f t="shared" si="2232"/>
        <v/>
      </c>
      <c r="CS2963" s="101" t="str">
        <f t="shared" si="2233"/>
        <v/>
      </c>
    </row>
    <row r="2964" spans="1:97" x14ac:dyDescent="0.25">
      <c r="A2964" s="51"/>
      <c r="B2964" s="15" t="str">
        <f t="shared" si="2197"/>
        <v/>
      </c>
      <c r="C2964" s="15" t="str">
        <f t="shared" si="2199"/>
        <v/>
      </c>
      <c r="D2964" s="51"/>
      <c r="E2964" s="137"/>
      <c r="F2964" s="138"/>
      <c r="G2964" s="139"/>
      <c r="H2964" s="138"/>
      <c r="I2964" s="140"/>
      <c r="J2964" s="138"/>
      <c r="K2964" s="141"/>
      <c r="L2964" s="139"/>
      <c r="M2964" s="142"/>
      <c r="N2964" s="142"/>
      <c r="O2964" s="143"/>
      <c r="P2964" s="144"/>
      <c r="Q2964" s="144"/>
      <c r="R2964" s="144"/>
      <c r="S2964" s="144"/>
      <c r="T2964" s="144"/>
      <c r="U2964" s="144"/>
      <c r="V2964" s="144"/>
      <c r="W2964" s="144"/>
      <c r="X2964" s="145"/>
      <c r="Y2964" s="51"/>
      <c r="Z2964" s="13" t="str">
        <f t="shared" si="2200"/>
        <v/>
      </c>
      <c r="AA2964" s="51"/>
      <c r="AE2964" s="42" t="str">
        <f t="shared" si="2201"/>
        <v/>
      </c>
      <c r="AF2964" s="42" t="str">
        <f>IF($I2964="", "", IF(COUNTIF($I$10:$I2963, I2964)&gt;0, "", SUMIF($I$10:$I$3009, $I2964, $AE$10:$AE$3009)))</f>
        <v/>
      </c>
      <c r="AG2964" s="45" t="str">
        <f>IF($AF2964="", "", COUNTIF($AF$10:$AF$3009, "&gt;"&amp;AF2964)+1+COUNTIF($AF$10:$AF2964, $AF2964)-1)</f>
        <v/>
      </c>
      <c r="AI2964" s="42" t="str">
        <f t="shared" si="2202"/>
        <v/>
      </c>
      <c r="AK2964" s="15" t="str">
        <f t="shared" si="2203"/>
        <v/>
      </c>
      <c r="AM2964" s="64" t="str">
        <f t="shared" si="2204"/>
        <v/>
      </c>
      <c r="AN2964" s="65" t="str">
        <f t="shared" si="2205"/>
        <v/>
      </c>
      <c r="AO2964" s="65" t="str">
        <f t="shared" si="2206"/>
        <v/>
      </c>
      <c r="AP2964" s="65" t="str">
        <f t="shared" si="2207"/>
        <v/>
      </c>
      <c r="AQ2964" s="65" t="str">
        <f t="shared" si="2208"/>
        <v/>
      </c>
      <c r="AR2964" s="65" t="str">
        <f t="shared" si="2209"/>
        <v/>
      </c>
      <c r="AS2964" s="65" t="str">
        <f t="shared" si="2210"/>
        <v/>
      </c>
      <c r="AT2964" s="65" t="str">
        <f t="shared" si="2211"/>
        <v/>
      </c>
      <c r="AU2964" s="65" t="str">
        <f t="shared" si="2212"/>
        <v/>
      </c>
      <c r="AV2964" s="66" t="str">
        <f t="shared" si="2213"/>
        <v/>
      </c>
      <c r="AX2964" s="73" t="str">
        <f t="shared" si="2234"/>
        <v/>
      </c>
      <c r="AY2964" s="74" t="str">
        <f t="shared" si="2235"/>
        <v/>
      </c>
      <c r="AZ2964" s="74" t="str">
        <f t="shared" si="2235"/>
        <v/>
      </c>
      <c r="BA2964" s="74" t="str">
        <f t="shared" si="2235"/>
        <v/>
      </c>
      <c r="BB2964" s="74" t="str">
        <f t="shared" si="2235"/>
        <v/>
      </c>
      <c r="BC2964" s="74" t="str">
        <f t="shared" si="2235"/>
        <v/>
      </c>
      <c r="BD2964" s="74" t="str">
        <f t="shared" si="2235"/>
        <v/>
      </c>
      <c r="BE2964" s="74" t="str">
        <f t="shared" si="2235"/>
        <v/>
      </c>
      <c r="BF2964" s="74" t="str">
        <f t="shared" si="2235"/>
        <v/>
      </c>
      <c r="BG2964" s="75" t="str">
        <f t="shared" si="2235"/>
        <v/>
      </c>
      <c r="BI2964" s="73" t="str">
        <f t="shared" si="2236"/>
        <v/>
      </c>
      <c r="BJ2964" s="74" t="str">
        <f t="shared" si="2195"/>
        <v/>
      </c>
      <c r="BK2964" s="74" t="str">
        <f t="shared" si="2195"/>
        <v/>
      </c>
      <c r="BL2964" s="74" t="str">
        <f t="shared" si="2195"/>
        <v/>
      </c>
      <c r="BM2964" s="74" t="str">
        <f t="shared" si="2195"/>
        <v/>
      </c>
      <c r="BN2964" s="74" t="str">
        <f t="shared" si="2195"/>
        <v/>
      </c>
      <c r="BO2964" s="74" t="str">
        <f t="shared" si="2195"/>
        <v/>
      </c>
      <c r="BP2964" s="74" t="str">
        <f t="shared" si="2195"/>
        <v/>
      </c>
      <c r="BQ2964" s="74" t="str">
        <f t="shared" si="2195"/>
        <v/>
      </c>
      <c r="BR2964" s="75" t="str">
        <f t="shared" si="2195"/>
        <v/>
      </c>
      <c r="BU2964" s="42" t="str">
        <f t="shared" si="2214"/>
        <v/>
      </c>
      <c r="BV2964" s="66" t="str">
        <f t="shared" si="2215"/>
        <v/>
      </c>
      <c r="BX2964" s="64" t="str">
        <f t="shared" si="2216"/>
        <v/>
      </c>
      <c r="BY2964" s="65" t="str">
        <f t="shared" si="2217"/>
        <v/>
      </c>
      <c r="BZ2964" s="65" t="str">
        <f t="shared" si="2218"/>
        <v/>
      </c>
      <c r="CA2964" s="65" t="str">
        <f t="shared" si="2219"/>
        <v/>
      </c>
      <c r="CB2964" s="65" t="str">
        <f t="shared" si="2220"/>
        <v/>
      </c>
      <c r="CC2964" s="65" t="str">
        <f t="shared" si="2221"/>
        <v/>
      </c>
      <c r="CD2964" s="65" t="str">
        <f t="shared" si="2222"/>
        <v/>
      </c>
      <c r="CE2964" s="65" t="str">
        <f t="shared" si="2223"/>
        <v/>
      </c>
      <c r="CF2964" s="65" t="str">
        <f t="shared" si="2224"/>
        <v/>
      </c>
      <c r="CG2964" s="66" t="str">
        <f t="shared" si="2225"/>
        <v/>
      </c>
      <c r="CI2964" s="42" t="str">
        <f t="shared" si="2226"/>
        <v/>
      </c>
      <c r="CK2964" s="92" t="str">
        <f t="shared" si="2227"/>
        <v/>
      </c>
      <c r="CL2964" s="65" t="str">
        <f t="shared" si="2228"/>
        <v/>
      </c>
      <c r="CM2964" s="93" t="str">
        <f t="shared" si="2229"/>
        <v/>
      </c>
      <c r="CN2964" s="101" t="str">
        <f t="shared" si="2198"/>
        <v/>
      </c>
      <c r="CP2964" s="92" t="str">
        <f t="shared" si="2230"/>
        <v/>
      </c>
      <c r="CQ2964" s="65" t="str">
        <f t="shared" si="2231"/>
        <v/>
      </c>
      <c r="CR2964" s="93" t="str">
        <f t="shared" si="2232"/>
        <v/>
      </c>
      <c r="CS2964" s="101" t="str">
        <f t="shared" si="2233"/>
        <v/>
      </c>
    </row>
    <row r="2965" spans="1:97" x14ac:dyDescent="0.25">
      <c r="A2965" s="51"/>
      <c r="B2965" s="15" t="str">
        <f t="shared" si="2197"/>
        <v/>
      </c>
      <c r="C2965" s="15" t="str">
        <f t="shared" si="2199"/>
        <v/>
      </c>
      <c r="D2965" s="51"/>
      <c r="E2965" s="137"/>
      <c r="F2965" s="138"/>
      <c r="G2965" s="139"/>
      <c r="H2965" s="138"/>
      <c r="I2965" s="140"/>
      <c r="J2965" s="138"/>
      <c r="K2965" s="141"/>
      <c r="L2965" s="139"/>
      <c r="M2965" s="142"/>
      <c r="N2965" s="142"/>
      <c r="O2965" s="143"/>
      <c r="P2965" s="144"/>
      <c r="Q2965" s="144"/>
      <c r="R2965" s="144"/>
      <c r="S2965" s="144"/>
      <c r="T2965" s="144"/>
      <c r="U2965" s="144"/>
      <c r="V2965" s="144"/>
      <c r="W2965" s="144"/>
      <c r="X2965" s="145"/>
      <c r="Y2965" s="51"/>
      <c r="Z2965" s="13" t="str">
        <f t="shared" si="2200"/>
        <v/>
      </c>
      <c r="AA2965" s="51"/>
      <c r="AE2965" s="42" t="str">
        <f t="shared" si="2201"/>
        <v/>
      </c>
      <c r="AF2965" s="42" t="str">
        <f>IF($I2965="", "", IF(COUNTIF($I$10:$I2964, I2965)&gt;0, "", SUMIF($I$10:$I$3009, $I2965, $AE$10:$AE$3009)))</f>
        <v/>
      </c>
      <c r="AG2965" s="45" t="str">
        <f>IF($AF2965="", "", COUNTIF($AF$10:$AF$3009, "&gt;"&amp;AF2965)+1+COUNTIF($AF$10:$AF2965, $AF2965)-1)</f>
        <v/>
      </c>
      <c r="AI2965" s="42" t="str">
        <f t="shared" si="2202"/>
        <v/>
      </c>
      <c r="AK2965" s="15" t="str">
        <f t="shared" si="2203"/>
        <v/>
      </c>
      <c r="AM2965" s="64" t="str">
        <f t="shared" si="2204"/>
        <v/>
      </c>
      <c r="AN2965" s="65" t="str">
        <f t="shared" si="2205"/>
        <v/>
      </c>
      <c r="AO2965" s="65" t="str">
        <f t="shared" si="2206"/>
        <v/>
      </c>
      <c r="AP2965" s="65" t="str">
        <f t="shared" si="2207"/>
        <v/>
      </c>
      <c r="AQ2965" s="65" t="str">
        <f t="shared" si="2208"/>
        <v/>
      </c>
      <c r="AR2965" s="65" t="str">
        <f t="shared" si="2209"/>
        <v/>
      </c>
      <c r="AS2965" s="65" t="str">
        <f t="shared" si="2210"/>
        <v/>
      </c>
      <c r="AT2965" s="65" t="str">
        <f t="shared" si="2211"/>
        <v/>
      </c>
      <c r="AU2965" s="65" t="str">
        <f t="shared" si="2212"/>
        <v/>
      </c>
      <c r="AV2965" s="66" t="str">
        <f t="shared" si="2213"/>
        <v/>
      </c>
      <c r="AX2965" s="73" t="str">
        <f t="shared" si="2234"/>
        <v/>
      </c>
      <c r="AY2965" s="74" t="str">
        <f t="shared" si="2235"/>
        <v/>
      </c>
      <c r="AZ2965" s="74" t="str">
        <f t="shared" si="2235"/>
        <v/>
      </c>
      <c r="BA2965" s="74" t="str">
        <f t="shared" si="2235"/>
        <v/>
      </c>
      <c r="BB2965" s="74" t="str">
        <f t="shared" si="2235"/>
        <v/>
      </c>
      <c r="BC2965" s="74" t="str">
        <f t="shared" si="2235"/>
        <v/>
      </c>
      <c r="BD2965" s="74" t="str">
        <f t="shared" si="2235"/>
        <v/>
      </c>
      <c r="BE2965" s="74" t="str">
        <f t="shared" si="2235"/>
        <v/>
      </c>
      <c r="BF2965" s="74" t="str">
        <f t="shared" si="2235"/>
        <v/>
      </c>
      <c r="BG2965" s="75" t="str">
        <f t="shared" si="2235"/>
        <v/>
      </c>
      <c r="BI2965" s="73" t="str">
        <f t="shared" si="2236"/>
        <v/>
      </c>
      <c r="BJ2965" s="74" t="str">
        <f t="shared" si="2195"/>
        <v/>
      </c>
      <c r="BK2965" s="74" t="str">
        <f t="shared" si="2195"/>
        <v/>
      </c>
      <c r="BL2965" s="74" t="str">
        <f t="shared" si="2195"/>
        <v/>
      </c>
      <c r="BM2965" s="74" t="str">
        <f t="shared" si="2195"/>
        <v/>
      </c>
      <c r="BN2965" s="74" t="str">
        <f t="shared" ref="BJ2965:BR2993" si="2237">IFERROR(IF(BN$9="", "", IF($H2965=BN$9, $AE2965-$L2965, "")), "")</f>
        <v/>
      </c>
      <c r="BO2965" s="74" t="str">
        <f t="shared" si="2237"/>
        <v/>
      </c>
      <c r="BP2965" s="74" t="str">
        <f t="shared" si="2237"/>
        <v/>
      </c>
      <c r="BQ2965" s="74" t="str">
        <f t="shared" si="2237"/>
        <v/>
      </c>
      <c r="BR2965" s="75" t="str">
        <f t="shared" si="2237"/>
        <v/>
      </c>
      <c r="BU2965" s="42" t="str">
        <f t="shared" si="2214"/>
        <v/>
      </c>
      <c r="BV2965" s="66" t="str">
        <f t="shared" si="2215"/>
        <v/>
      </c>
      <c r="BX2965" s="64" t="str">
        <f t="shared" si="2216"/>
        <v/>
      </c>
      <c r="BY2965" s="65" t="str">
        <f t="shared" si="2217"/>
        <v/>
      </c>
      <c r="BZ2965" s="65" t="str">
        <f t="shared" si="2218"/>
        <v/>
      </c>
      <c r="CA2965" s="65" t="str">
        <f t="shared" si="2219"/>
        <v/>
      </c>
      <c r="CB2965" s="65" t="str">
        <f t="shared" si="2220"/>
        <v/>
      </c>
      <c r="CC2965" s="65" t="str">
        <f t="shared" si="2221"/>
        <v/>
      </c>
      <c r="CD2965" s="65" t="str">
        <f t="shared" si="2222"/>
        <v/>
      </c>
      <c r="CE2965" s="65" t="str">
        <f t="shared" si="2223"/>
        <v/>
      </c>
      <c r="CF2965" s="65" t="str">
        <f t="shared" si="2224"/>
        <v/>
      </c>
      <c r="CG2965" s="66" t="str">
        <f t="shared" si="2225"/>
        <v/>
      </c>
      <c r="CI2965" s="42" t="str">
        <f t="shared" si="2226"/>
        <v/>
      </c>
      <c r="CK2965" s="92" t="str">
        <f t="shared" si="2227"/>
        <v/>
      </c>
      <c r="CL2965" s="65" t="str">
        <f t="shared" si="2228"/>
        <v/>
      </c>
      <c r="CM2965" s="93" t="str">
        <f t="shared" si="2229"/>
        <v/>
      </c>
      <c r="CN2965" s="101" t="str">
        <f t="shared" si="2198"/>
        <v/>
      </c>
      <c r="CP2965" s="92" t="str">
        <f t="shared" si="2230"/>
        <v/>
      </c>
      <c r="CQ2965" s="65" t="str">
        <f t="shared" si="2231"/>
        <v/>
      </c>
      <c r="CR2965" s="93" t="str">
        <f t="shared" si="2232"/>
        <v/>
      </c>
      <c r="CS2965" s="101" t="str">
        <f t="shared" si="2233"/>
        <v/>
      </c>
    </row>
    <row r="2966" spans="1:97" x14ac:dyDescent="0.25">
      <c r="A2966" s="51"/>
      <c r="B2966" s="15" t="str">
        <f t="shared" si="2197"/>
        <v/>
      </c>
      <c r="C2966" s="15" t="str">
        <f t="shared" si="2199"/>
        <v/>
      </c>
      <c r="D2966" s="51"/>
      <c r="E2966" s="137"/>
      <c r="F2966" s="138"/>
      <c r="G2966" s="139"/>
      <c r="H2966" s="138"/>
      <c r="I2966" s="140"/>
      <c r="J2966" s="138"/>
      <c r="K2966" s="141"/>
      <c r="L2966" s="139"/>
      <c r="M2966" s="142"/>
      <c r="N2966" s="142"/>
      <c r="O2966" s="143"/>
      <c r="P2966" s="144"/>
      <c r="Q2966" s="144"/>
      <c r="R2966" s="144"/>
      <c r="S2966" s="144"/>
      <c r="T2966" s="144"/>
      <c r="U2966" s="144"/>
      <c r="V2966" s="144"/>
      <c r="W2966" s="144"/>
      <c r="X2966" s="145"/>
      <c r="Y2966" s="51"/>
      <c r="Z2966" s="13" t="str">
        <f t="shared" si="2200"/>
        <v/>
      </c>
      <c r="AA2966" s="51"/>
      <c r="AE2966" s="42" t="str">
        <f t="shared" si="2201"/>
        <v/>
      </c>
      <c r="AF2966" s="42" t="str">
        <f>IF($I2966="", "", IF(COUNTIF($I$10:$I2965, I2966)&gt;0, "", SUMIF($I$10:$I$3009, $I2966, $AE$10:$AE$3009)))</f>
        <v/>
      </c>
      <c r="AG2966" s="45" t="str">
        <f>IF($AF2966="", "", COUNTIF($AF$10:$AF$3009, "&gt;"&amp;AF2966)+1+COUNTIF($AF$10:$AF2966, $AF2966)-1)</f>
        <v/>
      </c>
      <c r="AI2966" s="42" t="str">
        <f t="shared" si="2202"/>
        <v/>
      </c>
      <c r="AK2966" s="15" t="str">
        <f t="shared" si="2203"/>
        <v/>
      </c>
      <c r="AM2966" s="64" t="str">
        <f t="shared" si="2204"/>
        <v/>
      </c>
      <c r="AN2966" s="65" t="str">
        <f t="shared" si="2205"/>
        <v/>
      </c>
      <c r="AO2966" s="65" t="str">
        <f t="shared" si="2206"/>
        <v/>
      </c>
      <c r="AP2966" s="65" t="str">
        <f t="shared" si="2207"/>
        <v/>
      </c>
      <c r="AQ2966" s="65" t="str">
        <f t="shared" si="2208"/>
        <v/>
      </c>
      <c r="AR2966" s="65" t="str">
        <f t="shared" si="2209"/>
        <v/>
      </c>
      <c r="AS2966" s="65" t="str">
        <f t="shared" si="2210"/>
        <v/>
      </c>
      <c r="AT2966" s="65" t="str">
        <f t="shared" si="2211"/>
        <v/>
      </c>
      <c r="AU2966" s="65" t="str">
        <f t="shared" si="2212"/>
        <v/>
      </c>
      <c r="AV2966" s="66" t="str">
        <f t="shared" si="2213"/>
        <v/>
      </c>
      <c r="AX2966" s="73" t="str">
        <f t="shared" si="2234"/>
        <v/>
      </c>
      <c r="AY2966" s="74" t="str">
        <f t="shared" ref="AY2966:BG2975" si="2238">IF(AY$9="", "", IF($H2966=AY$9, $AE2966, ""))</f>
        <v/>
      </c>
      <c r="AZ2966" s="74" t="str">
        <f t="shared" si="2238"/>
        <v/>
      </c>
      <c r="BA2966" s="74" t="str">
        <f t="shared" si="2238"/>
        <v/>
      </c>
      <c r="BB2966" s="74" t="str">
        <f t="shared" si="2238"/>
        <v/>
      </c>
      <c r="BC2966" s="74" t="str">
        <f t="shared" si="2238"/>
        <v/>
      </c>
      <c r="BD2966" s="74" t="str">
        <f t="shared" si="2238"/>
        <v/>
      </c>
      <c r="BE2966" s="74" t="str">
        <f t="shared" si="2238"/>
        <v/>
      </c>
      <c r="BF2966" s="74" t="str">
        <f t="shared" si="2238"/>
        <v/>
      </c>
      <c r="BG2966" s="75" t="str">
        <f t="shared" si="2238"/>
        <v/>
      </c>
      <c r="BI2966" s="73" t="str">
        <f t="shared" si="2236"/>
        <v/>
      </c>
      <c r="BJ2966" s="74" t="str">
        <f t="shared" si="2237"/>
        <v/>
      </c>
      <c r="BK2966" s="74" t="str">
        <f t="shared" si="2237"/>
        <v/>
      </c>
      <c r="BL2966" s="74" t="str">
        <f t="shared" si="2237"/>
        <v/>
      </c>
      <c r="BM2966" s="74" t="str">
        <f t="shared" si="2237"/>
        <v/>
      </c>
      <c r="BN2966" s="74" t="str">
        <f t="shared" si="2237"/>
        <v/>
      </c>
      <c r="BO2966" s="74" t="str">
        <f t="shared" si="2237"/>
        <v/>
      </c>
      <c r="BP2966" s="74" t="str">
        <f t="shared" si="2237"/>
        <v/>
      </c>
      <c r="BQ2966" s="74" t="str">
        <f t="shared" si="2237"/>
        <v/>
      </c>
      <c r="BR2966" s="75" t="str">
        <f t="shared" si="2237"/>
        <v/>
      </c>
      <c r="BU2966" s="42" t="str">
        <f t="shared" si="2214"/>
        <v/>
      </c>
      <c r="BV2966" s="66" t="str">
        <f t="shared" si="2215"/>
        <v/>
      </c>
      <c r="BX2966" s="64" t="str">
        <f t="shared" si="2216"/>
        <v/>
      </c>
      <c r="BY2966" s="65" t="str">
        <f t="shared" si="2217"/>
        <v/>
      </c>
      <c r="BZ2966" s="65" t="str">
        <f t="shared" si="2218"/>
        <v/>
      </c>
      <c r="CA2966" s="65" t="str">
        <f t="shared" si="2219"/>
        <v/>
      </c>
      <c r="CB2966" s="65" t="str">
        <f t="shared" si="2220"/>
        <v/>
      </c>
      <c r="CC2966" s="65" t="str">
        <f t="shared" si="2221"/>
        <v/>
      </c>
      <c r="CD2966" s="65" t="str">
        <f t="shared" si="2222"/>
        <v/>
      </c>
      <c r="CE2966" s="65" t="str">
        <f t="shared" si="2223"/>
        <v/>
      </c>
      <c r="CF2966" s="65" t="str">
        <f t="shared" si="2224"/>
        <v/>
      </c>
      <c r="CG2966" s="66" t="str">
        <f t="shared" si="2225"/>
        <v/>
      </c>
      <c r="CI2966" s="42" t="str">
        <f t="shared" si="2226"/>
        <v/>
      </c>
      <c r="CK2966" s="92" t="str">
        <f t="shared" si="2227"/>
        <v/>
      </c>
      <c r="CL2966" s="65" t="str">
        <f t="shared" si="2228"/>
        <v/>
      </c>
      <c r="CM2966" s="93" t="str">
        <f t="shared" si="2229"/>
        <v/>
      </c>
      <c r="CN2966" s="101" t="str">
        <f t="shared" si="2198"/>
        <v/>
      </c>
      <c r="CP2966" s="92" t="str">
        <f t="shared" si="2230"/>
        <v/>
      </c>
      <c r="CQ2966" s="65" t="str">
        <f t="shared" si="2231"/>
        <v/>
      </c>
      <c r="CR2966" s="93" t="str">
        <f t="shared" si="2232"/>
        <v/>
      </c>
      <c r="CS2966" s="101" t="str">
        <f t="shared" si="2233"/>
        <v/>
      </c>
    </row>
    <row r="2967" spans="1:97" x14ac:dyDescent="0.25">
      <c r="A2967" s="51"/>
      <c r="B2967" s="15" t="str">
        <f t="shared" si="2197"/>
        <v/>
      </c>
      <c r="C2967" s="15" t="str">
        <f t="shared" si="2199"/>
        <v/>
      </c>
      <c r="D2967" s="51"/>
      <c r="E2967" s="137"/>
      <c r="F2967" s="138"/>
      <c r="G2967" s="139"/>
      <c r="H2967" s="138"/>
      <c r="I2967" s="140"/>
      <c r="J2967" s="138"/>
      <c r="K2967" s="141"/>
      <c r="L2967" s="139"/>
      <c r="M2967" s="142"/>
      <c r="N2967" s="142"/>
      <c r="O2967" s="143"/>
      <c r="P2967" s="144"/>
      <c r="Q2967" s="144"/>
      <c r="R2967" s="144"/>
      <c r="S2967" s="144"/>
      <c r="T2967" s="144"/>
      <c r="U2967" s="144"/>
      <c r="V2967" s="144"/>
      <c r="W2967" s="144"/>
      <c r="X2967" s="145"/>
      <c r="Y2967" s="51"/>
      <c r="Z2967" s="13" t="str">
        <f t="shared" si="2200"/>
        <v/>
      </c>
      <c r="AA2967" s="51"/>
      <c r="AE2967" s="42" t="str">
        <f t="shared" si="2201"/>
        <v/>
      </c>
      <c r="AF2967" s="42" t="str">
        <f>IF($I2967="", "", IF(COUNTIF($I$10:$I2966, I2967)&gt;0, "", SUMIF($I$10:$I$3009, $I2967, $AE$10:$AE$3009)))</f>
        <v/>
      </c>
      <c r="AG2967" s="45" t="str">
        <f>IF($AF2967="", "", COUNTIF($AF$10:$AF$3009, "&gt;"&amp;AF2967)+1+COUNTIF($AF$10:$AF2967, $AF2967)-1)</f>
        <v/>
      </c>
      <c r="AI2967" s="42" t="str">
        <f t="shared" si="2202"/>
        <v/>
      </c>
      <c r="AK2967" s="15" t="str">
        <f t="shared" si="2203"/>
        <v/>
      </c>
      <c r="AM2967" s="64" t="str">
        <f t="shared" si="2204"/>
        <v/>
      </c>
      <c r="AN2967" s="65" t="str">
        <f t="shared" si="2205"/>
        <v/>
      </c>
      <c r="AO2967" s="65" t="str">
        <f t="shared" si="2206"/>
        <v/>
      </c>
      <c r="AP2967" s="65" t="str">
        <f t="shared" si="2207"/>
        <v/>
      </c>
      <c r="AQ2967" s="65" t="str">
        <f t="shared" si="2208"/>
        <v/>
      </c>
      <c r="AR2967" s="65" t="str">
        <f t="shared" si="2209"/>
        <v/>
      </c>
      <c r="AS2967" s="65" t="str">
        <f t="shared" si="2210"/>
        <v/>
      </c>
      <c r="AT2967" s="65" t="str">
        <f t="shared" si="2211"/>
        <v/>
      </c>
      <c r="AU2967" s="65" t="str">
        <f t="shared" si="2212"/>
        <v/>
      </c>
      <c r="AV2967" s="66" t="str">
        <f t="shared" si="2213"/>
        <v/>
      </c>
      <c r="AX2967" s="73" t="str">
        <f t="shared" si="2234"/>
        <v/>
      </c>
      <c r="AY2967" s="74" t="str">
        <f t="shared" si="2238"/>
        <v/>
      </c>
      <c r="AZ2967" s="74" t="str">
        <f t="shared" si="2238"/>
        <v/>
      </c>
      <c r="BA2967" s="74" t="str">
        <f t="shared" si="2238"/>
        <v/>
      </c>
      <c r="BB2967" s="74" t="str">
        <f t="shared" si="2238"/>
        <v/>
      </c>
      <c r="BC2967" s="74" t="str">
        <f t="shared" si="2238"/>
        <v/>
      </c>
      <c r="BD2967" s="74" t="str">
        <f t="shared" si="2238"/>
        <v/>
      </c>
      <c r="BE2967" s="74" t="str">
        <f t="shared" si="2238"/>
        <v/>
      </c>
      <c r="BF2967" s="74" t="str">
        <f t="shared" si="2238"/>
        <v/>
      </c>
      <c r="BG2967" s="75" t="str">
        <f t="shared" si="2238"/>
        <v/>
      </c>
      <c r="BI2967" s="73" t="str">
        <f t="shared" si="2236"/>
        <v/>
      </c>
      <c r="BJ2967" s="74" t="str">
        <f t="shared" si="2237"/>
        <v/>
      </c>
      <c r="BK2967" s="74" t="str">
        <f t="shared" si="2237"/>
        <v/>
      </c>
      <c r="BL2967" s="74" t="str">
        <f t="shared" si="2237"/>
        <v/>
      </c>
      <c r="BM2967" s="74" t="str">
        <f t="shared" si="2237"/>
        <v/>
      </c>
      <c r="BN2967" s="74" t="str">
        <f t="shared" si="2237"/>
        <v/>
      </c>
      <c r="BO2967" s="74" t="str">
        <f t="shared" si="2237"/>
        <v/>
      </c>
      <c r="BP2967" s="74" t="str">
        <f t="shared" si="2237"/>
        <v/>
      </c>
      <c r="BQ2967" s="74" t="str">
        <f t="shared" si="2237"/>
        <v/>
      </c>
      <c r="BR2967" s="75" t="str">
        <f t="shared" si="2237"/>
        <v/>
      </c>
      <c r="BU2967" s="42" t="str">
        <f t="shared" si="2214"/>
        <v/>
      </c>
      <c r="BV2967" s="66" t="str">
        <f t="shared" si="2215"/>
        <v/>
      </c>
      <c r="BX2967" s="64" t="str">
        <f t="shared" si="2216"/>
        <v/>
      </c>
      <c r="BY2967" s="65" t="str">
        <f t="shared" si="2217"/>
        <v/>
      </c>
      <c r="BZ2967" s="65" t="str">
        <f t="shared" si="2218"/>
        <v/>
      </c>
      <c r="CA2967" s="65" t="str">
        <f t="shared" si="2219"/>
        <v/>
      </c>
      <c r="CB2967" s="65" t="str">
        <f t="shared" si="2220"/>
        <v/>
      </c>
      <c r="CC2967" s="65" t="str">
        <f t="shared" si="2221"/>
        <v/>
      </c>
      <c r="CD2967" s="65" t="str">
        <f t="shared" si="2222"/>
        <v/>
      </c>
      <c r="CE2967" s="65" t="str">
        <f t="shared" si="2223"/>
        <v/>
      </c>
      <c r="CF2967" s="65" t="str">
        <f t="shared" si="2224"/>
        <v/>
      </c>
      <c r="CG2967" s="66" t="str">
        <f t="shared" si="2225"/>
        <v/>
      </c>
      <c r="CI2967" s="42" t="str">
        <f t="shared" si="2226"/>
        <v/>
      </c>
      <c r="CK2967" s="92" t="str">
        <f t="shared" si="2227"/>
        <v/>
      </c>
      <c r="CL2967" s="65" t="str">
        <f t="shared" si="2228"/>
        <v/>
      </c>
      <c r="CM2967" s="93" t="str">
        <f t="shared" si="2229"/>
        <v/>
      </c>
      <c r="CN2967" s="101" t="str">
        <f t="shared" si="2198"/>
        <v/>
      </c>
      <c r="CP2967" s="92" t="str">
        <f t="shared" si="2230"/>
        <v/>
      </c>
      <c r="CQ2967" s="65" t="str">
        <f t="shared" si="2231"/>
        <v/>
      </c>
      <c r="CR2967" s="93" t="str">
        <f t="shared" si="2232"/>
        <v/>
      </c>
      <c r="CS2967" s="101" t="str">
        <f t="shared" si="2233"/>
        <v/>
      </c>
    </row>
    <row r="2968" spans="1:97" x14ac:dyDescent="0.25">
      <c r="A2968" s="51"/>
      <c r="B2968" s="15" t="str">
        <f t="shared" si="2197"/>
        <v/>
      </c>
      <c r="C2968" s="15" t="str">
        <f t="shared" si="2199"/>
        <v/>
      </c>
      <c r="D2968" s="51"/>
      <c r="E2968" s="137"/>
      <c r="F2968" s="138"/>
      <c r="G2968" s="139"/>
      <c r="H2968" s="138"/>
      <c r="I2968" s="140"/>
      <c r="J2968" s="138"/>
      <c r="K2968" s="141"/>
      <c r="L2968" s="139"/>
      <c r="M2968" s="142"/>
      <c r="N2968" s="142"/>
      <c r="O2968" s="143"/>
      <c r="P2968" s="144"/>
      <c r="Q2968" s="144"/>
      <c r="R2968" s="144"/>
      <c r="S2968" s="144"/>
      <c r="T2968" s="144"/>
      <c r="U2968" s="144"/>
      <c r="V2968" s="144"/>
      <c r="W2968" s="144"/>
      <c r="X2968" s="145"/>
      <c r="Y2968" s="51"/>
      <c r="Z2968" s="13" t="str">
        <f t="shared" si="2200"/>
        <v/>
      </c>
      <c r="AA2968" s="51"/>
      <c r="AE2968" s="42" t="str">
        <f t="shared" si="2201"/>
        <v/>
      </c>
      <c r="AF2968" s="42" t="str">
        <f>IF($I2968="", "", IF(COUNTIF($I$10:$I2967, I2968)&gt;0, "", SUMIF($I$10:$I$3009, $I2968, $AE$10:$AE$3009)))</f>
        <v/>
      </c>
      <c r="AG2968" s="45" t="str">
        <f>IF($AF2968="", "", COUNTIF($AF$10:$AF$3009, "&gt;"&amp;AF2968)+1+COUNTIF($AF$10:$AF2968, $AF2968)-1)</f>
        <v/>
      </c>
      <c r="AI2968" s="42" t="str">
        <f t="shared" si="2202"/>
        <v/>
      </c>
      <c r="AK2968" s="15" t="str">
        <f t="shared" si="2203"/>
        <v/>
      </c>
      <c r="AM2968" s="64" t="str">
        <f t="shared" si="2204"/>
        <v/>
      </c>
      <c r="AN2968" s="65" t="str">
        <f t="shared" si="2205"/>
        <v/>
      </c>
      <c r="AO2968" s="65" t="str">
        <f t="shared" si="2206"/>
        <v/>
      </c>
      <c r="AP2968" s="65" t="str">
        <f t="shared" si="2207"/>
        <v/>
      </c>
      <c r="AQ2968" s="65" t="str">
        <f t="shared" si="2208"/>
        <v/>
      </c>
      <c r="AR2968" s="65" t="str">
        <f t="shared" si="2209"/>
        <v/>
      </c>
      <c r="AS2968" s="65" t="str">
        <f t="shared" si="2210"/>
        <v/>
      </c>
      <c r="AT2968" s="65" t="str">
        <f t="shared" si="2211"/>
        <v/>
      </c>
      <c r="AU2968" s="65" t="str">
        <f t="shared" si="2212"/>
        <v/>
      </c>
      <c r="AV2968" s="66" t="str">
        <f t="shared" si="2213"/>
        <v/>
      </c>
      <c r="AX2968" s="73" t="str">
        <f t="shared" si="2234"/>
        <v/>
      </c>
      <c r="AY2968" s="74" t="str">
        <f t="shared" si="2238"/>
        <v/>
      </c>
      <c r="AZ2968" s="74" t="str">
        <f t="shared" si="2238"/>
        <v/>
      </c>
      <c r="BA2968" s="74" t="str">
        <f t="shared" si="2238"/>
        <v/>
      </c>
      <c r="BB2968" s="74" t="str">
        <f t="shared" si="2238"/>
        <v/>
      </c>
      <c r="BC2968" s="74" t="str">
        <f t="shared" si="2238"/>
        <v/>
      </c>
      <c r="BD2968" s="74" t="str">
        <f t="shared" si="2238"/>
        <v/>
      </c>
      <c r="BE2968" s="74" t="str">
        <f t="shared" si="2238"/>
        <v/>
      </c>
      <c r="BF2968" s="74" t="str">
        <f t="shared" si="2238"/>
        <v/>
      </c>
      <c r="BG2968" s="75" t="str">
        <f t="shared" si="2238"/>
        <v/>
      </c>
      <c r="BI2968" s="73" t="str">
        <f t="shared" si="2236"/>
        <v/>
      </c>
      <c r="BJ2968" s="74" t="str">
        <f t="shared" si="2237"/>
        <v/>
      </c>
      <c r="BK2968" s="74" t="str">
        <f t="shared" si="2237"/>
        <v/>
      </c>
      <c r="BL2968" s="74" t="str">
        <f t="shared" si="2237"/>
        <v/>
      </c>
      <c r="BM2968" s="74" t="str">
        <f t="shared" si="2237"/>
        <v/>
      </c>
      <c r="BN2968" s="74" t="str">
        <f t="shared" si="2237"/>
        <v/>
      </c>
      <c r="BO2968" s="74" t="str">
        <f t="shared" si="2237"/>
        <v/>
      </c>
      <c r="BP2968" s="74" t="str">
        <f t="shared" si="2237"/>
        <v/>
      </c>
      <c r="BQ2968" s="74" t="str">
        <f t="shared" si="2237"/>
        <v/>
      </c>
      <c r="BR2968" s="75" t="str">
        <f t="shared" si="2237"/>
        <v/>
      </c>
      <c r="BU2968" s="42" t="str">
        <f t="shared" si="2214"/>
        <v/>
      </c>
      <c r="BV2968" s="66" t="str">
        <f t="shared" si="2215"/>
        <v/>
      </c>
      <c r="BX2968" s="64" t="str">
        <f t="shared" si="2216"/>
        <v/>
      </c>
      <c r="BY2968" s="65" t="str">
        <f t="shared" si="2217"/>
        <v/>
      </c>
      <c r="BZ2968" s="65" t="str">
        <f t="shared" si="2218"/>
        <v/>
      </c>
      <c r="CA2968" s="65" t="str">
        <f t="shared" si="2219"/>
        <v/>
      </c>
      <c r="CB2968" s="65" t="str">
        <f t="shared" si="2220"/>
        <v/>
      </c>
      <c r="CC2968" s="65" t="str">
        <f t="shared" si="2221"/>
        <v/>
      </c>
      <c r="CD2968" s="65" t="str">
        <f t="shared" si="2222"/>
        <v/>
      </c>
      <c r="CE2968" s="65" t="str">
        <f t="shared" si="2223"/>
        <v/>
      </c>
      <c r="CF2968" s="65" t="str">
        <f t="shared" si="2224"/>
        <v/>
      </c>
      <c r="CG2968" s="66" t="str">
        <f t="shared" si="2225"/>
        <v/>
      </c>
      <c r="CI2968" s="42" t="str">
        <f t="shared" si="2226"/>
        <v/>
      </c>
      <c r="CK2968" s="92" t="str">
        <f t="shared" si="2227"/>
        <v/>
      </c>
      <c r="CL2968" s="65" t="str">
        <f t="shared" si="2228"/>
        <v/>
      </c>
      <c r="CM2968" s="93" t="str">
        <f t="shared" si="2229"/>
        <v/>
      </c>
      <c r="CN2968" s="101" t="str">
        <f t="shared" si="2198"/>
        <v/>
      </c>
      <c r="CP2968" s="92" t="str">
        <f t="shared" si="2230"/>
        <v/>
      </c>
      <c r="CQ2968" s="65" t="str">
        <f t="shared" si="2231"/>
        <v/>
      </c>
      <c r="CR2968" s="93" t="str">
        <f t="shared" si="2232"/>
        <v/>
      </c>
      <c r="CS2968" s="101" t="str">
        <f t="shared" si="2233"/>
        <v/>
      </c>
    </row>
    <row r="2969" spans="1:97" x14ac:dyDescent="0.25">
      <c r="A2969" s="51"/>
      <c r="B2969" s="15" t="str">
        <f t="shared" si="2197"/>
        <v/>
      </c>
      <c r="C2969" s="15" t="str">
        <f t="shared" si="2199"/>
        <v/>
      </c>
      <c r="D2969" s="51"/>
      <c r="E2969" s="137"/>
      <c r="F2969" s="138"/>
      <c r="G2969" s="139"/>
      <c r="H2969" s="138"/>
      <c r="I2969" s="140"/>
      <c r="J2969" s="138"/>
      <c r="K2969" s="141"/>
      <c r="L2969" s="139"/>
      <c r="M2969" s="142"/>
      <c r="N2969" s="142"/>
      <c r="O2969" s="143"/>
      <c r="P2969" s="144"/>
      <c r="Q2969" s="144"/>
      <c r="R2969" s="144"/>
      <c r="S2969" s="144"/>
      <c r="T2969" s="144"/>
      <c r="U2969" s="144"/>
      <c r="V2969" s="144"/>
      <c r="W2969" s="144"/>
      <c r="X2969" s="145"/>
      <c r="Y2969" s="51"/>
      <c r="Z2969" s="13" t="str">
        <f t="shared" si="2200"/>
        <v/>
      </c>
      <c r="AA2969" s="51"/>
      <c r="AE2969" s="42" t="str">
        <f t="shared" si="2201"/>
        <v/>
      </c>
      <c r="AF2969" s="42" t="str">
        <f>IF($I2969="", "", IF(COUNTIF($I$10:$I2968, I2969)&gt;0, "", SUMIF($I$10:$I$3009, $I2969, $AE$10:$AE$3009)))</f>
        <v/>
      </c>
      <c r="AG2969" s="45" t="str">
        <f>IF($AF2969="", "", COUNTIF($AF$10:$AF$3009, "&gt;"&amp;AF2969)+1+COUNTIF($AF$10:$AF2969, $AF2969)-1)</f>
        <v/>
      </c>
      <c r="AI2969" s="42" t="str">
        <f t="shared" si="2202"/>
        <v/>
      </c>
      <c r="AK2969" s="15" t="str">
        <f t="shared" si="2203"/>
        <v/>
      </c>
      <c r="AM2969" s="64" t="str">
        <f t="shared" si="2204"/>
        <v/>
      </c>
      <c r="AN2969" s="65" t="str">
        <f t="shared" si="2205"/>
        <v/>
      </c>
      <c r="AO2969" s="65" t="str">
        <f t="shared" si="2206"/>
        <v/>
      </c>
      <c r="AP2969" s="65" t="str">
        <f t="shared" si="2207"/>
        <v/>
      </c>
      <c r="AQ2969" s="65" t="str">
        <f t="shared" si="2208"/>
        <v/>
      </c>
      <c r="AR2969" s="65" t="str">
        <f t="shared" si="2209"/>
        <v/>
      </c>
      <c r="AS2969" s="65" t="str">
        <f t="shared" si="2210"/>
        <v/>
      </c>
      <c r="AT2969" s="65" t="str">
        <f t="shared" si="2211"/>
        <v/>
      </c>
      <c r="AU2969" s="65" t="str">
        <f t="shared" si="2212"/>
        <v/>
      </c>
      <c r="AV2969" s="66" t="str">
        <f t="shared" si="2213"/>
        <v/>
      </c>
      <c r="AX2969" s="73" t="str">
        <f t="shared" si="2234"/>
        <v/>
      </c>
      <c r="AY2969" s="74" t="str">
        <f t="shared" si="2238"/>
        <v/>
      </c>
      <c r="AZ2969" s="74" t="str">
        <f t="shared" si="2238"/>
        <v/>
      </c>
      <c r="BA2969" s="74" t="str">
        <f t="shared" si="2238"/>
        <v/>
      </c>
      <c r="BB2969" s="74" t="str">
        <f t="shared" si="2238"/>
        <v/>
      </c>
      <c r="BC2969" s="74" t="str">
        <f t="shared" si="2238"/>
        <v/>
      </c>
      <c r="BD2969" s="74" t="str">
        <f t="shared" si="2238"/>
        <v/>
      </c>
      <c r="BE2969" s="74" t="str">
        <f t="shared" si="2238"/>
        <v/>
      </c>
      <c r="BF2969" s="74" t="str">
        <f t="shared" si="2238"/>
        <v/>
      </c>
      <c r="BG2969" s="75" t="str">
        <f t="shared" si="2238"/>
        <v/>
      </c>
      <c r="BI2969" s="73" t="str">
        <f t="shared" si="2236"/>
        <v/>
      </c>
      <c r="BJ2969" s="74" t="str">
        <f t="shared" si="2237"/>
        <v/>
      </c>
      <c r="BK2969" s="74" t="str">
        <f t="shared" si="2237"/>
        <v/>
      </c>
      <c r="BL2969" s="74" t="str">
        <f t="shared" si="2237"/>
        <v/>
      </c>
      <c r="BM2969" s="74" t="str">
        <f t="shared" si="2237"/>
        <v/>
      </c>
      <c r="BN2969" s="74" t="str">
        <f t="shared" si="2237"/>
        <v/>
      </c>
      <c r="BO2969" s="74" t="str">
        <f t="shared" si="2237"/>
        <v/>
      </c>
      <c r="BP2969" s="74" t="str">
        <f t="shared" si="2237"/>
        <v/>
      </c>
      <c r="BQ2969" s="74" t="str">
        <f t="shared" si="2237"/>
        <v/>
      </c>
      <c r="BR2969" s="75" t="str">
        <f t="shared" si="2237"/>
        <v/>
      </c>
      <c r="BU2969" s="42" t="str">
        <f t="shared" si="2214"/>
        <v/>
      </c>
      <c r="BV2969" s="66" t="str">
        <f t="shared" si="2215"/>
        <v/>
      </c>
      <c r="BX2969" s="64" t="str">
        <f t="shared" si="2216"/>
        <v/>
      </c>
      <c r="BY2969" s="65" t="str">
        <f t="shared" si="2217"/>
        <v/>
      </c>
      <c r="BZ2969" s="65" t="str">
        <f t="shared" si="2218"/>
        <v/>
      </c>
      <c r="CA2969" s="65" t="str">
        <f t="shared" si="2219"/>
        <v/>
      </c>
      <c r="CB2969" s="65" t="str">
        <f t="shared" si="2220"/>
        <v/>
      </c>
      <c r="CC2969" s="65" t="str">
        <f t="shared" si="2221"/>
        <v/>
      </c>
      <c r="CD2969" s="65" t="str">
        <f t="shared" si="2222"/>
        <v/>
      </c>
      <c r="CE2969" s="65" t="str">
        <f t="shared" si="2223"/>
        <v/>
      </c>
      <c r="CF2969" s="65" t="str">
        <f t="shared" si="2224"/>
        <v/>
      </c>
      <c r="CG2969" s="66" t="str">
        <f t="shared" si="2225"/>
        <v/>
      </c>
      <c r="CI2969" s="42" t="str">
        <f t="shared" si="2226"/>
        <v/>
      </c>
      <c r="CK2969" s="92" t="str">
        <f t="shared" si="2227"/>
        <v/>
      </c>
      <c r="CL2969" s="65" t="str">
        <f t="shared" si="2228"/>
        <v/>
      </c>
      <c r="CM2969" s="93" t="str">
        <f t="shared" si="2229"/>
        <v/>
      </c>
      <c r="CN2969" s="101" t="str">
        <f t="shared" si="2198"/>
        <v/>
      </c>
      <c r="CP2969" s="92" t="str">
        <f t="shared" si="2230"/>
        <v/>
      </c>
      <c r="CQ2969" s="65" t="str">
        <f t="shared" si="2231"/>
        <v/>
      </c>
      <c r="CR2969" s="93" t="str">
        <f t="shared" si="2232"/>
        <v/>
      </c>
      <c r="CS2969" s="101" t="str">
        <f t="shared" si="2233"/>
        <v/>
      </c>
    </row>
    <row r="2970" spans="1:97" x14ac:dyDescent="0.25">
      <c r="A2970" s="51"/>
      <c r="B2970" s="15" t="str">
        <f t="shared" si="2197"/>
        <v/>
      </c>
      <c r="C2970" s="15" t="str">
        <f t="shared" si="2199"/>
        <v/>
      </c>
      <c r="D2970" s="51"/>
      <c r="E2970" s="137"/>
      <c r="F2970" s="138"/>
      <c r="G2970" s="139"/>
      <c r="H2970" s="138"/>
      <c r="I2970" s="140"/>
      <c r="J2970" s="138"/>
      <c r="K2970" s="141"/>
      <c r="L2970" s="139"/>
      <c r="M2970" s="142"/>
      <c r="N2970" s="142"/>
      <c r="O2970" s="143"/>
      <c r="P2970" s="144"/>
      <c r="Q2970" s="144"/>
      <c r="R2970" s="144"/>
      <c r="S2970" s="144"/>
      <c r="T2970" s="144"/>
      <c r="U2970" s="144"/>
      <c r="V2970" s="144"/>
      <c r="W2970" s="144"/>
      <c r="X2970" s="145"/>
      <c r="Y2970" s="51"/>
      <c r="Z2970" s="13" t="str">
        <f t="shared" si="2200"/>
        <v/>
      </c>
      <c r="AA2970" s="51"/>
      <c r="AE2970" s="42" t="str">
        <f t="shared" si="2201"/>
        <v/>
      </c>
      <c r="AF2970" s="42" t="str">
        <f>IF($I2970="", "", IF(COUNTIF($I$10:$I2969, I2970)&gt;0, "", SUMIF($I$10:$I$3009, $I2970, $AE$10:$AE$3009)))</f>
        <v/>
      </c>
      <c r="AG2970" s="45" t="str">
        <f>IF($AF2970="", "", COUNTIF($AF$10:$AF$3009, "&gt;"&amp;AF2970)+1+COUNTIF($AF$10:$AF2970, $AF2970)-1)</f>
        <v/>
      </c>
      <c r="AI2970" s="42" t="str">
        <f t="shared" si="2202"/>
        <v/>
      </c>
      <c r="AK2970" s="15" t="str">
        <f t="shared" si="2203"/>
        <v/>
      </c>
      <c r="AM2970" s="64" t="str">
        <f t="shared" si="2204"/>
        <v/>
      </c>
      <c r="AN2970" s="65" t="str">
        <f t="shared" si="2205"/>
        <v/>
      </c>
      <c r="AO2970" s="65" t="str">
        <f t="shared" si="2206"/>
        <v/>
      </c>
      <c r="AP2970" s="65" t="str">
        <f t="shared" si="2207"/>
        <v/>
      </c>
      <c r="AQ2970" s="65" t="str">
        <f t="shared" si="2208"/>
        <v/>
      </c>
      <c r="AR2970" s="65" t="str">
        <f t="shared" si="2209"/>
        <v/>
      </c>
      <c r="AS2970" s="65" t="str">
        <f t="shared" si="2210"/>
        <v/>
      </c>
      <c r="AT2970" s="65" t="str">
        <f t="shared" si="2211"/>
        <v/>
      </c>
      <c r="AU2970" s="65" t="str">
        <f t="shared" si="2212"/>
        <v/>
      </c>
      <c r="AV2970" s="66" t="str">
        <f t="shared" si="2213"/>
        <v/>
      </c>
      <c r="AX2970" s="73" t="str">
        <f t="shared" si="2234"/>
        <v/>
      </c>
      <c r="AY2970" s="74" t="str">
        <f t="shared" si="2238"/>
        <v/>
      </c>
      <c r="AZ2970" s="74" t="str">
        <f t="shared" si="2238"/>
        <v/>
      </c>
      <c r="BA2970" s="74" t="str">
        <f t="shared" si="2238"/>
        <v/>
      </c>
      <c r="BB2970" s="74" t="str">
        <f t="shared" si="2238"/>
        <v/>
      </c>
      <c r="BC2970" s="74" t="str">
        <f t="shared" si="2238"/>
        <v/>
      </c>
      <c r="BD2970" s="74" t="str">
        <f t="shared" si="2238"/>
        <v/>
      </c>
      <c r="BE2970" s="74" t="str">
        <f t="shared" si="2238"/>
        <v/>
      </c>
      <c r="BF2970" s="74" t="str">
        <f t="shared" si="2238"/>
        <v/>
      </c>
      <c r="BG2970" s="75" t="str">
        <f t="shared" si="2238"/>
        <v/>
      </c>
      <c r="BI2970" s="73" t="str">
        <f t="shared" si="2236"/>
        <v/>
      </c>
      <c r="BJ2970" s="74" t="str">
        <f t="shared" si="2237"/>
        <v/>
      </c>
      <c r="BK2970" s="74" t="str">
        <f t="shared" si="2237"/>
        <v/>
      </c>
      <c r="BL2970" s="74" t="str">
        <f t="shared" si="2237"/>
        <v/>
      </c>
      <c r="BM2970" s="74" t="str">
        <f t="shared" si="2237"/>
        <v/>
      </c>
      <c r="BN2970" s="74" t="str">
        <f t="shared" si="2237"/>
        <v/>
      </c>
      <c r="BO2970" s="74" t="str">
        <f t="shared" si="2237"/>
        <v/>
      </c>
      <c r="BP2970" s="74" t="str">
        <f t="shared" si="2237"/>
        <v/>
      </c>
      <c r="BQ2970" s="74" t="str">
        <f t="shared" si="2237"/>
        <v/>
      </c>
      <c r="BR2970" s="75" t="str">
        <f t="shared" si="2237"/>
        <v/>
      </c>
      <c r="BU2970" s="42" t="str">
        <f t="shared" si="2214"/>
        <v/>
      </c>
      <c r="BV2970" s="66" t="str">
        <f t="shared" si="2215"/>
        <v/>
      </c>
      <c r="BX2970" s="64" t="str">
        <f t="shared" si="2216"/>
        <v/>
      </c>
      <c r="BY2970" s="65" t="str">
        <f t="shared" si="2217"/>
        <v/>
      </c>
      <c r="BZ2970" s="65" t="str">
        <f t="shared" si="2218"/>
        <v/>
      </c>
      <c r="CA2970" s="65" t="str">
        <f t="shared" si="2219"/>
        <v/>
      </c>
      <c r="CB2970" s="65" t="str">
        <f t="shared" si="2220"/>
        <v/>
      </c>
      <c r="CC2970" s="65" t="str">
        <f t="shared" si="2221"/>
        <v/>
      </c>
      <c r="CD2970" s="65" t="str">
        <f t="shared" si="2222"/>
        <v/>
      </c>
      <c r="CE2970" s="65" t="str">
        <f t="shared" si="2223"/>
        <v/>
      </c>
      <c r="CF2970" s="65" t="str">
        <f t="shared" si="2224"/>
        <v/>
      </c>
      <c r="CG2970" s="66" t="str">
        <f t="shared" si="2225"/>
        <v/>
      </c>
      <c r="CI2970" s="42" t="str">
        <f t="shared" si="2226"/>
        <v/>
      </c>
      <c r="CK2970" s="92" t="str">
        <f t="shared" si="2227"/>
        <v/>
      </c>
      <c r="CL2970" s="65" t="str">
        <f t="shared" si="2228"/>
        <v/>
      </c>
      <c r="CM2970" s="93" t="str">
        <f t="shared" si="2229"/>
        <v/>
      </c>
      <c r="CN2970" s="101" t="str">
        <f t="shared" si="2198"/>
        <v/>
      </c>
      <c r="CP2970" s="92" t="str">
        <f t="shared" si="2230"/>
        <v/>
      </c>
      <c r="CQ2970" s="65" t="str">
        <f t="shared" si="2231"/>
        <v/>
      </c>
      <c r="CR2970" s="93" t="str">
        <f t="shared" si="2232"/>
        <v/>
      </c>
      <c r="CS2970" s="101" t="str">
        <f t="shared" si="2233"/>
        <v/>
      </c>
    </row>
    <row r="2971" spans="1:97" x14ac:dyDescent="0.25">
      <c r="A2971" s="51"/>
      <c r="B2971" s="15" t="str">
        <f t="shared" si="2197"/>
        <v/>
      </c>
      <c r="C2971" s="15" t="str">
        <f t="shared" si="2199"/>
        <v/>
      </c>
      <c r="D2971" s="51"/>
      <c r="E2971" s="137"/>
      <c r="F2971" s="138"/>
      <c r="G2971" s="139"/>
      <c r="H2971" s="138"/>
      <c r="I2971" s="140"/>
      <c r="J2971" s="138"/>
      <c r="K2971" s="141"/>
      <c r="L2971" s="139"/>
      <c r="M2971" s="142"/>
      <c r="N2971" s="142"/>
      <c r="O2971" s="143"/>
      <c r="P2971" s="144"/>
      <c r="Q2971" s="144"/>
      <c r="R2971" s="144"/>
      <c r="S2971" s="144"/>
      <c r="T2971" s="144"/>
      <c r="U2971" s="144"/>
      <c r="V2971" s="144"/>
      <c r="W2971" s="144"/>
      <c r="X2971" s="145"/>
      <c r="Y2971" s="51"/>
      <c r="Z2971" s="13" t="str">
        <f t="shared" si="2200"/>
        <v/>
      </c>
      <c r="AA2971" s="51"/>
      <c r="AE2971" s="42" t="str">
        <f t="shared" si="2201"/>
        <v/>
      </c>
      <c r="AF2971" s="42" t="str">
        <f>IF($I2971="", "", IF(COUNTIF($I$10:$I2970, I2971)&gt;0, "", SUMIF($I$10:$I$3009, $I2971, $AE$10:$AE$3009)))</f>
        <v/>
      </c>
      <c r="AG2971" s="45" t="str">
        <f>IF($AF2971="", "", COUNTIF($AF$10:$AF$3009, "&gt;"&amp;AF2971)+1+COUNTIF($AF$10:$AF2971, $AF2971)-1)</f>
        <v/>
      </c>
      <c r="AI2971" s="42" t="str">
        <f t="shared" si="2202"/>
        <v/>
      </c>
      <c r="AK2971" s="15" t="str">
        <f t="shared" si="2203"/>
        <v/>
      </c>
      <c r="AM2971" s="64" t="str">
        <f t="shared" si="2204"/>
        <v/>
      </c>
      <c r="AN2971" s="65" t="str">
        <f t="shared" si="2205"/>
        <v/>
      </c>
      <c r="AO2971" s="65" t="str">
        <f t="shared" si="2206"/>
        <v/>
      </c>
      <c r="AP2971" s="65" t="str">
        <f t="shared" si="2207"/>
        <v/>
      </c>
      <c r="AQ2971" s="65" t="str">
        <f t="shared" si="2208"/>
        <v/>
      </c>
      <c r="AR2971" s="65" t="str">
        <f t="shared" si="2209"/>
        <v/>
      </c>
      <c r="AS2971" s="65" t="str">
        <f t="shared" si="2210"/>
        <v/>
      </c>
      <c r="AT2971" s="65" t="str">
        <f t="shared" si="2211"/>
        <v/>
      </c>
      <c r="AU2971" s="65" t="str">
        <f t="shared" si="2212"/>
        <v/>
      </c>
      <c r="AV2971" s="66" t="str">
        <f t="shared" si="2213"/>
        <v/>
      </c>
      <c r="AX2971" s="73" t="str">
        <f t="shared" si="2234"/>
        <v/>
      </c>
      <c r="AY2971" s="74" t="str">
        <f t="shared" si="2238"/>
        <v/>
      </c>
      <c r="AZ2971" s="74" t="str">
        <f t="shared" si="2238"/>
        <v/>
      </c>
      <c r="BA2971" s="74" t="str">
        <f t="shared" si="2238"/>
        <v/>
      </c>
      <c r="BB2971" s="74" t="str">
        <f t="shared" si="2238"/>
        <v/>
      </c>
      <c r="BC2971" s="74" t="str">
        <f t="shared" si="2238"/>
        <v/>
      </c>
      <c r="BD2971" s="74" t="str">
        <f t="shared" si="2238"/>
        <v/>
      </c>
      <c r="BE2971" s="74" t="str">
        <f t="shared" si="2238"/>
        <v/>
      </c>
      <c r="BF2971" s="74" t="str">
        <f t="shared" si="2238"/>
        <v/>
      </c>
      <c r="BG2971" s="75" t="str">
        <f t="shared" si="2238"/>
        <v/>
      </c>
      <c r="BI2971" s="73" t="str">
        <f t="shared" si="2236"/>
        <v/>
      </c>
      <c r="BJ2971" s="74" t="str">
        <f t="shared" si="2237"/>
        <v/>
      </c>
      <c r="BK2971" s="74" t="str">
        <f t="shared" si="2237"/>
        <v/>
      </c>
      <c r="BL2971" s="74" t="str">
        <f t="shared" si="2237"/>
        <v/>
      </c>
      <c r="BM2971" s="74" t="str">
        <f t="shared" si="2237"/>
        <v/>
      </c>
      <c r="BN2971" s="74" t="str">
        <f t="shared" si="2237"/>
        <v/>
      </c>
      <c r="BO2971" s="74" t="str">
        <f t="shared" si="2237"/>
        <v/>
      </c>
      <c r="BP2971" s="74" t="str">
        <f t="shared" si="2237"/>
        <v/>
      </c>
      <c r="BQ2971" s="74" t="str">
        <f t="shared" si="2237"/>
        <v/>
      </c>
      <c r="BR2971" s="75" t="str">
        <f t="shared" si="2237"/>
        <v/>
      </c>
      <c r="BU2971" s="42" t="str">
        <f t="shared" si="2214"/>
        <v/>
      </c>
      <c r="BV2971" s="66" t="str">
        <f t="shared" si="2215"/>
        <v/>
      </c>
      <c r="BX2971" s="64" t="str">
        <f t="shared" si="2216"/>
        <v/>
      </c>
      <c r="BY2971" s="65" t="str">
        <f t="shared" si="2217"/>
        <v/>
      </c>
      <c r="BZ2971" s="65" t="str">
        <f t="shared" si="2218"/>
        <v/>
      </c>
      <c r="CA2971" s="65" t="str">
        <f t="shared" si="2219"/>
        <v/>
      </c>
      <c r="CB2971" s="65" t="str">
        <f t="shared" si="2220"/>
        <v/>
      </c>
      <c r="CC2971" s="65" t="str">
        <f t="shared" si="2221"/>
        <v/>
      </c>
      <c r="CD2971" s="65" t="str">
        <f t="shared" si="2222"/>
        <v/>
      </c>
      <c r="CE2971" s="65" t="str">
        <f t="shared" si="2223"/>
        <v/>
      </c>
      <c r="CF2971" s="65" t="str">
        <f t="shared" si="2224"/>
        <v/>
      </c>
      <c r="CG2971" s="66" t="str">
        <f t="shared" si="2225"/>
        <v/>
      </c>
      <c r="CI2971" s="42" t="str">
        <f t="shared" si="2226"/>
        <v/>
      </c>
      <c r="CK2971" s="92" t="str">
        <f t="shared" si="2227"/>
        <v/>
      </c>
      <c r="CL2971" s="65" t="str">
        <f t="shared" si="2228"/>
        <v/>
      </c>
      <c r="CM2971" s="93" t="str">
        <f t="shared" si="2229"/>
        <v/>
      </c>
      <c r="CN2971" s="101" t="str">
        <f t="shared" si="2198"/>
        <v/>
      </c>
      <c r="CP2971" s="92" t="str">
        <f t="shared" si="2230"/>
        <v/>
      </c>
      <c r="CQ2971" s="65" t="str">
        <f t="shared" si="2231"/>
        <v/>
      </c>
      <c r="CR2971" s="93" t="str">
        <f t="shared" si="2232"/>
        <v/>
      </c>
      <c r="CS2971" s="101" t="str">
        <f t="shared" si="2233"/>
        <v/>
      </c>
    </row>
    <row r="2972" spans="1:97" x14ac:dyDescent="0.25">
      <c r="A2972" s="51"/>
      <c r="B2972" s="15" t="str">
        <f t="shared" si="2197"/>
        <v/>
      </c>
      <c r="C2972" s="15" t="str">
        <f t="shared" si="2199"/>
        <v/>
      </c>
      <c r="D2972" s="51"/>
      <c r="E2972" s="137"/>
      <c r="F2972" s="138"/>
      <c r="G2972" s="139"/>
      <c r="H2972" s="138"/>
      <c r="I2972" s="140"/>
      <c r="J2972" s="138"/>
      <c r="K2972" s="141"/>
      <c r="L2972" s="139"/>
      <c r="M2972" s="142"/>
      <c r="N2972" s="142"/>
      <c r="O2972" s="143"/>
      <c r="P2972" s="144"/>
      <c r="Q2972" s="144"/>
      <c r="R2972" s="144"/>
      <c r="S2972" s="144"/>
      <c r="T2972" s="144"/>
      <c r="U2972" s="144"/>
      <c r="V2972" s="144"/>
      <c r="W2972" s="144"/>
      <c r="X2972" s="145"/>
      <c r="Y2972" s="51"/>
      <c r="Z2972" s="13" t="str">
        <f t="shared" si="2200"/>
        <v/>
      </c>
      <c r="AA2972" s="51"/>
      <c r="AE2972" s="42" t="str">
        <f t="shared" si="2201"/>
        <v/>
      </c>
      <c r="AF2972" s="42" t="str">
        <f>IF($I2972="", "", IF(COUNTIF($I$10:$I2971, I2972)&gt;0, "", SUMIF($I$10:$I$3009, $I2972, $AE$10:$AE$3009)))</f>
        <v/>
      </c>
      <c r="AG2972" s="45" t="str">
        <f>IF($AF2972="", "", COUNTIF($AF$10:$AF$3009, "&gt;"&amp;AF2972)+1+COUNTIF($AF$10:$AF2972, $AF2972)-1)</f>
        <v/>
      </c>
      <c r="AI2972" s="42" t="str">
        <f t="shared" si="2202"/>
        <v/>
      </c>
      <c r="AK2972" s="15" t="str">
        <f t="shared" si="2203"/>
        <v/>
      </c>
      <c r="AM2972" s="64" t="str">
        <f t="shared" si="2204"/>
        <v/>
      </c>
      <c r="AN2972" s="65" t="str">
        <f t="shared" si="2205"/>
        <v/>
      </c>
      <c r="AO2972" s="65" t="str">
        <f t="shared" si="2206"/>
        <v/>
      </c>
      <c r="AP2972" s="65" t="str">
        <f t="shared" si="2207"/>
        <v/>
      </c>
      <c r="AQ2972" s="65" t="str">
        <f t="shared" si="2208"/>
        <v/>
      </c>
      <c r="AR2972" s="65" t="str">
        <f t="shared" si="2209"/>
        <v/>
      </c>
      <c r="AS2972" s="65" t="str">
        <f t="shared" si="2210"/>
        <v/>
      </c>
      <c r="AT2972" s="65" t="str">
        <f t="shared" si="2211"/>
        <v/>
      </c>
      <c r="AU2972" s="65" t="str">
        <f t="shared" si="2212"/>
        <v/>
      </c>
      <c r="AV2972" s="66" t="str">
        <f t="shared" si="2213"/>
        <v/>
      </c>
      <c r="AX2972" s="73" t="str">
        <f t="shared" si="2234"/>
        <v/>
      </c>
      <c r="AY2972" s="74" t="str">
        <f t="shared" si="2238"/>
        <v/>
      </c>
      <c r="AZ2972" s="74" t="str">
        <f t="shared" si="2238"/>
        <v/>
      </c>
      <c r="BA2972" s="74" t="str">
        <f t="shared" si="2238"/>
        <v/>
      </c>
      <c r="BB2972" s="74" t="str">
        <f t="shared" si="2238"/>
        <v/>
      </c>
      <c r="BC2972" s="74" t="str">
        <f t="shared" si="2238"/>
        <v/>
      </c>
      <c r="BD2972" s="74" t="str">
        <f t="shared" si="2238"/>
        <v/>
      </c>
      <c r="BE2972" s="74" t="str">
        <f t="shared" si="2238"/>
        <v/>
      </c>
      <c r="BF2972" s="74" t="str">
        <f t="shared" si="2238"/>
        <v/>
      </c>
      <c r="BG2972" s="75" t="str">
        <f t="shared" si="2238"/>
        <v/>
      </c>
      <c r="BI2972" s="73" t="str">
        <f t="shared" si="2236"/>
        <v/>
      </c>
      <c r="BJ2972" s="74" t="str">
        <f t="shared" si="2237"/>
        <v/>
      </c>
      <c r="BK2972" s="74" t="str">
        <f t="shared" si="2237"/>
        <v/>
      </c>
      <c r="BL2972" s="74" t="str">
        <f t="shared" si="2237"/>
        <v/>
      </c>
      <c r="BM2972" s="74" t="str">
        <f t="shared" si="2237"/>
        <v/>
      </c>
      <c r="BN2972" s="74" t="str">
        <f t="shared" si="2237"/>
        <v/>
      </c>
      <c r="BO2972" s="74" t="str">
        <f t="shared" si="2237"/>
        <v/>
      </c>
      <c r="BP2972" s="74" t="str">
        <f t="shared" si="2237"/>
        <v/>
      </c>
      <c r="BQ2972" s="74" t="str">
        <f t="shared" si="2237"/>
        <v/>
      </c>
      <c r="BR2972" s="75" t="str">
        <f t="shared" si="2237"/>
        <v/>
      </c>
      <c r="BU2972" s="42" t="str">
        <f t="shared" si="2214"/>
        <v/>
      </c>
      <c r="BV2972" s="66" t="str">
        <f t="shared" si="2215"/>
        <v/>
      </c>
      <c r="BX2972" s="64" t="str">
        <f t="shared" si="2216"/>
        <v/>
      </c>
      <c r="BY2972" s="65" t="str">
        <f t="shared" si="2217"/>
        <v/>
      </c>
      <c r="BZ2972" s="65" t="str">
        <f t="shared" si="2218"/>
        <v/>
      </c>
      <c r="CA2972" s="65" t="str">
        <f t="shared" si="2219"/>
        <v/>
      </c>
      <c r="CB2972" s="65" t="str">
        <f t="shared" si="2220"/>
        <v/>
      </c>
      <c r="CC2972" s="65" t="str">
        <f t="shared" si="2221"/>
        <v/>
      </c>
      <c r="CD2972" s="65" t="str">
        <f t="shared" si="2222"/>
        <v/>
      </c>
      <c r="CE2972" s="65" t="str">
        <f t="shared" si="2223"/>
        <v/>
      </c>
      <c r="CF2972" s="65" t="str">
        <f t="shared" si="2224"/>
        <v/>
      </c>
      <c r="CG2972" s="66" t="str">
        <f t="shared" si="2225"/>
        <v/>
      </c>
      <c r="CI2972" s="42" t="str">
        <f t="shared" si="2226"/>
        <v/>
      </c>
      <c r="CK2972" s="92" t="str">
        <f t="shared" si="2227"/>
        <v/>
      </c>
      <c r="CL2972" s="65" t="str">
        <f t="shared" si="2228"/>
        <v/>
      </c>
      <c r="CM2972" s="93" t="str">
        <f t="shared" si="2229"/>
        <v/>
      </c>
      <c r="CN2972" s="101" t="str">
        <f t="shared" si="2198"/>
        <v/>
      </c>
      <c r="CP2972" s="92" t="str">
        <f t="shared" si="2230"/>
        <v/>
      </c>
      <c r="CQ2972" s="65" t="str">
        <f t="shared" si="2231"/>
        <v/>
      </c>
      <c r="CR2972" s="93" t="str">
        <f t="shared" si="2232"/>
        <v/>
      </c>
      <c r="CS2972" s="101" t="str">
        <f t="shared" si="2233"/>
        <v/>
      </c>
    </row>
    <row r="2973" spans="1:97" x14ac:dyDescent="0.25">
      <c r="A2973" s="51"/>
      <c r="B2973" s="15" t="str">
        <f t="shared" si="2197"/>
        <v/>
      </c>
      <c r="C2973" s="15" t="str">
        <f t="shared" si="2199"/>
        <v/>
      </c>
      <c r="D2973" s="51"/>
      <c r="E2973" s="137"/>
      <c r="F2973" s="138"/>
      <c r="G2973" s="139"/>
      <c r="H2973" s="138"/>
      <c r="I2973" s="140"/>
      <c r="J2973" s="138"/>
      <c r="K2973" s="141"/>
      <c r="L2973" s="139"/>
      <c r="M2973" s="142"/>
      <c r="N2973" s="142"/>
      <c r="O2973" s="143"/>
      <c r="P2973" s="144"/>
      <c r="Q2973" s="144"/>
      <c r="R2973" s="144"/>
      <c r="S2973" s="144"/>
      <c r="T2973" s="144"/>
      <c r="U2973" s="144"/>
      <c r="V2973" s="144"/>
      <c r="W2973" s="144"/>
      <c r="X2973" s="145"/>
      <c r="Y2973" s="51"/>
      <c r="Z2973" s="13" t="str">
        <f t="shared" si="2200"/>
        <v/>
      </c>
      <c r="AA2973" s="51"/>
      <c r="AE2973" s="42" t="str">
        <f t="shared" si="2201"/>
        <v/>
      </c>
      <c r="AF2973" s="42" t="str">
        <f>IF($I2973="", "", IF(COUNTIF($I$10:$I2972, I2973)&gt;0, "", SUMIF($I$10:$I$3009, $I2973, $AE$10:$AE$3009)))</f>
        <v/>
      </c>
      <c r="AG2973" s="45" t="str">
        <f>IF($AF2973="", "", COUNTIF($AF$10:$AF$3009, "&gt;"&amp;AF2973)+1+COUNTIF($AF$10:$AF2973, $AF2973)-1)</f>
        <v/>
      </c>
      <c r="AI2973" s="42" t="str">
        <f t="shared" si="2202"/>
        <v/>
      </c>
      <c r="AK2973" s="15" t="str">
        <f t="shared" si="2203"/>
        <v/>
      </c>
      <c r="AM2973" s="64" t="str">
        <f t="shared" si="2204"/>
        <v/>
      </c>
      <c r="AN2973" s="65" t="str">
        <f t="shared" si="2205"/>
        <v/>
      </c>
      <c r="AO2973" s="65" t="str">
        <f t="shared" si="2206"/>
        <v/>
      </c>
      <c r="AP2973" s="65" t="str">
        <f t="shared" si="2207"/>
        <v/>
      </c>
      <c r="AQ2973" s="65" t="str">
        <f t="shared" si="2208"/>
        <v/>
      </c>
      <c r="AR2973" s="65" t="str">
        <f t="shared" si="2209"/>
        <v/>
      </c>
      <c r="AS2973" s="65" t="str">
        <f t="shared" si="2210"/>
        <v/>
      </c>
      <c r="AT2973" s="65" t="str">
        <f t="shared" si="2211"/>
        <v/>
      </c>
      <c r="AU2973" s="65" t="str">
        <f t="shared" si="2212"/>
        <v/>
      </c>
      <c r="AV2973" s="66" t="str">
        <f t="shared" si="2213"/>
        <v/>
      </c>
      <c r="AX2973" s="73" t="str">
        <f t="shared" si="2234"/>
        <v/>
      </c>
      <c r="AY2973" s="74" t="str">
        <f t="shared" si="2238"/>
        <v/>
      </c>
      <c r="AZ2973" s="74" t="str">
        <f t="shared" si="2238"/>
        <v/>
      </c>
      <c r="BA2973" s="74" t="str">
        <f t="shared" si="2238"/>
        <v/>
      </c>
      <c r="BB2973" s="74" t="str">
        <f t="shared" si="2238"/>
        <v/>
      </c>
      <c r="BC2973" s="74" t="str">
        <f t="shared" si="2238"/>
        <v/>
      </c>
      <c r="BD2973" s="74" t="str">
        <f t="shared" si="2238"/>
        <v/>
      </c>
      <c r="BE2973" s="74" t="str">
        <f t="shared" si="2238"/>
        <v/>
      </c>
      <c r="BF2973" s="74" t="str">
        <f t="shared" si="2238"/>
        <v/>
      </c>
      <c r="BG2973" s="75" t="str">
        <f t="shared" si="2238"/>
        <v/>
      </c>
      <c r="BI2973" s="73" t="str">
        <f t="shared" si="2236"/>
        <v/>
      </c>
      <c r="BJ2973" s="74" t="str">
        <f t="shared" si="2237"/>
        <v/>
      </c>
      <c r="BK2973" s="74" t="str">
        <f t="shared" si="2237"/>
        <v/>
      </c>
      <c r="BL2973" s="74" t="str">
        <f t="shared" si="2237"/>
        <v/>
      </c>
      <c r="BM2973" s="74" t="str">
        <f t="shared" si="2237"/>
        <v/>
      </c>
      <c r="BN2973" s="74" t="str">
        <f t="shared" si="2237"/>
        <v/>
      </c>
      <c r="BO2973" s="74" t="str">
        <f t="shared" si="2237"/>
        <v/>
      </c>
      <c r="BP2973" s="74" t="str">
        <f t="shared" si="2237"/>
        <v/>
      </c>
      <c r="BQ2973" s="74" t="str">
        <f t="shared" si="2237"/>
        <v/>
      </c>
      <c r="BR2973" s="75" t="str">
        <f t="shared" si="2237"/>
        <v/>
      </c>
      <c r="BU2973" s="42" t="str">
        <f t="shared" si="2214"/>
        <v/>
      </c>
      <c r="BV2973" s="66" t="str">
        <f t="shared" si="2215"/>
        <v/>
      </c>
      <c r="BX2973" s="64" t="str">
        <f t="shared" si="2216"/>
        <v/>
      </c>
      <c r="BY2973" s="65" t="str">
        <f t="shared" si="2217"/>
        <v/>
      </c>
      <c r="BZ2973" s="65" t="str">
        <f t="shared" si="2218"/>
        <v/>
      </c>
      <c r="CA2973" s="65" t="str">
        <f t="shared" si="2219"/>
        <v/>
      </c>
      <c r="CB2973" s="65" t="str">
        <f t="shared" si="2220"/>
        <v/>
      </c>
      <c r="CC2973" s="65" t="str">
        <f t="shared" si="2221"/>
        <v/>
      </c>
      <c r="CD2973" s="65" t="str">
        <f t="shared" si="2222"/>
        <v/>
      </c>
      <c r="CE2973" s="65" t="str">
        <f t="shared" si="2223"/>
        <v/>
      </c>
      <c r="CF2973" s="65" t="str">
        <f t="shared" si="2224"/>
        <v/>
      </c>
      <c r="CG2973" s="66" t="str">
        <f t="shared" si="2225"/>
        <v/>
      </c>
      <c r="CI2973" s="42" t="str">
        <f t="shared" si="2226"/>
        <v/>
      </c>
      <c r="CK2973" s="92" t="str">
        <f t="shared" si="2227"/>
        <v/>
      </c>
      <c r="CL2973" s="65" t="str">
        <f t="shared" si="2228"/>
        <v/>
      </c>
      <c r="CM2973" s="93" t="str">
        <f t="shared" si="2229"/>
        <v/>
      </c>
      <c r="CN2973" s="101" t="str">
        <f t="shared" si="2198"/>
        <v/>
      </c>
      <c r="CP2973" s="92" t="str">
        <f t="shared" si="2230"/>
        <v/>
      </c>
      <c r="CQ2973" s="65" t="str">
        <f t="shared" si="2231"/>
        <v/>
      </c>
      <c r="CR2973" s="93" t="str">
        <f t="shared" si="2232"/>
        <v/>
      </c>
      <c r="CS2973" s="101" t="str">
        <f t="shared" si="2233"/>
        <v/>
      </c>
    </row>
    <row r="2974" spans="1:97" x14ac:dyDescent="0.25">
      <c r="A2974" s="51"/>
      <c r="B2974" s="15" t="str">
        <f t="shared" si="2197"/>
        <v/>
      </c>
      <c r="C2974" s="15" t="str">
        <f t="shared" si="2199"/>
        <v/>
      </c>
      <c r="D2974" s="51"/>
      <c r="E2974" s="137"/>
      <c r="F2974" s="138"/>
      <c r="G2974" s="139"/>
      <c r="H2974" s="138"/>
      <c r="I2974" s="140"/>
      <c r="J2974" s="138"/>
      <c r="K2974" s="141"/>
      <c r="L2974" s="139"/>
      <c r="M2974" s="142"/>
      <c r="N2974" s="142"/>
      <c r="O2974" s="143"/>
      <c r="P2974" s="144"/>
      <c r="Q2974" s="144"/>
      <c r="R2974" s="144"/>
      <c r="S2974" s="144"/>
      <c r="T2974" s="144"/>
      <c r="U2974" s="144"/>
      <c r="V2974" s="144"/>
      <c r="W2974" s="144"/>
      <c r="X2974" s="145"/>
      <c r="Y2974" s="51"/>
      <c r="Z2974" s="13" t="str">
        <f t="shared" si="2200"/>
        <v/>
      </c>
      <c r="AA2974" s="51"/>
      <c r="AE2974" s="42" t="str">
        <f t="shared" si="2201"/>
        <v/>
      </c>
      <c r="AF2974" s="42" t="str">
        <f>IF($I2974="", "", IF(COUNTIF($I$10:$I2973, I2974)&gt;0, "", SUMIF($I$10:$I$3009, $I2974, $AE$10:$AE$3009)))</f>
        <v/>
      </c>
      <c r="AG2974" s="45" t="str">
        <f>IF($AF2974="", "", COUNTIF($AF$10:$AF$3009, "&gt;"&amp;AF2974)+1+COUNTIF($AF$10:$AF2974, $AF2974)-1)</f>
        <v/>
      </c>
      <c r="AI2974" s="42" t="str">
        <f t="shared" si="2202"/>
        <v/>
      </c>
      <c r="AK2974" s="15" t="str">
        <f t="shared" si="2203"/>
        <v/>
      </c>
      <c r="AM2974" s="64" t="str">
        <f t="shared" si="2204"/>
        <v/>
      </c>
      <c r="AN2974" s="65" t="str">
        <f t="shared" si="2205"/>
        <v/>
      </c>
      <c r="AO2974" s="65" t="str">
        <f t="shared" si="2206"/>
        <v/>
      </c>
      <c r="AP2974" s="65" t="str">
        <f t="shared" si="2207"/>
        <v/>
      </c>
      <c r="AQ2974" s="65" t="str">
        <f t="shared" si="2208"/>
        <v/>
      </c>
      <c r="AR2974" s="65" t="str">
        <f t="shared" si="2209"/>
        <v/>
      </c>
      <c r="AS2974" s="65" t="str">
        <f t="shared" si="2210"/>
        <v/>
      </c>
      <c r="AT2974" s="65" t="str">
        <f t="shared" si="2211"/>
        <v/>
      </c>
      <c r="AU2974" s="65" t="str">
        <f t="shared" si="2212"/>
        <v/>
      </c>
      <c r="AV2974" s="66" t="str">
        <f t="shared" si="2213"/>
        <v/>
      </c>
      <c r="AX2974" s="73" t="str">
        <f t="shared" si="2234"/>
        <v/>
      </c>
      <c r="AY2974" s="74" t="str">
        <f t="shared" si="2238"/>
        <v/>
      </c>
      <c r="AZ2974" s="74" t="str">
        <f t="shared" si="2238"/>
        <v/>
      </c>
      <c r="BA2974" s="74" t="str">
        <f t="shared" si="2238"/>
        <v/>
      </c>
      <c r="BB2974" s="74" t="str">
        <f t="shared" si="2238"/>
        <v/>
      </c>
      <c r="BC2974" s="74" t="str">
        <f t="shared" si="2238"/>
        <v/>
      </c>
      <c r="BD2974" s="74" t="str">
        <f t="shared" si="2238"/>
        <v/>
      </c>
      <c r="BE2974" s="74" t="str">
        <f t="shared" si="2238"/>
        <v/>
      </c>
      <c r="BF2974" s="74" t="str">
        <f t="shared" si="2238"/>
        <v/>
      </c>
      <c r="BG2974" s="75" t="str">
        <f t="shared" si="2238"/>
        <v/>
      </c>
      <c r="BI2974" s="73" t="str">
        <f t="shared" si="2236"/>
        <v/>
      </c>
      <c r="BJ2974" s="74" t="str">
        <f t="shared" si="2237"/>
        <v/>
      </c>
      <c r="BK2974" s="74" t="str">
        <f t="shared" si="2237"/>
        <v/>
      </c>
      <c r="BL2974" s="74" t="str">
        <f t="shared" si="2237"/>
        <v/>
      </c>
      <c r="BM2974" s="74" t="str">
        <f t="shared" si="2237"/>
        <v/>
      </c>
      <c r="BN2974" s="74" t="str">
        <f t="shared" si="2237"/>
        <v/>
      </c>
      <c r="BO2974" s="74" t="str">
        <f t="shared" si="2237"/>
        <v/>
      </c>
      <c r="BP2974" s="74" t="str">
        <f t="shared" si="2237"/>
        <v/>
      </c>
      <c r="BQ2974" s="74" t="str">
        <f t="shared" si="2237"/>
        <v/>
      </c>
      <c r="BR2974" s="75" t="str">
        <f t="shared" si="2237"/>
        <v/>
      </c>
      <c r="BU2974" s="42" t="str">
        <f t="shared" si="2214"/>
        <v/>
      </c>
      <c r="BV2974" s="66" t="str">
        <f t="shared" si="2215"/>
        <v/>
      </c>
      <c r="BX2974" s="64" t="str">
        <f t="shared" si="2216"/>
        <v/>
      </c>
      <c r="BY2974" s="65" t="str">
        <f t="shared" si="2217"/>
        <v/>
      </c>
      <c r="BZ2974" s="65" t="str">
        <f t="shared" si="2218"/>
        <v/>
      </c>
      <c r="CA2974" s="65" t="str">
        <f t="shared" si="2219"/>
        <v/>
      </c>
      <c r="CB2974" s="65" t="str">
        <f t="shared" si="2220"/>
        <v/>
      </c>
      <c r="CC2974" s="65" t="str">
        <f t="shared" si="2221"/>
        <v/>
      </c>
      <c r="CD2974" s="65" t="str">
        <f t="shared" si="2222"/>
        <v/>
      </c>
      <c r="CE2974" s="65" t="str">
        <f t="shared" si="2223"/>
        <v/>
      </c>
      <c r="CF2974" s="65" t="str">
        <f t="shared" si="2224"/>
        <v/>
      </c>
      <c r="CG2974" s="66" t="str">
        <f t="shared" si="2225"/>
        <v/>
      </c>
      <c r="CI2974" s="42" t="str">
        <f t="shared" si="2226"/>
        <v/>
      </c>
      <c r="CK2974" s="92" t="str">
        <f t="shared" si="2227"/>
        <v/>
      </c>
      <c r="CL2974" s="65" t="str">
        <f t="shared" si="2228"/>
        <v/>
      </c>
      <c r="CM2974" s="93" t="str">
        <f t="shared" si="2229"/>
        <v/>
      </c>
      <c r="CN2974" s="101" t="str">
        <f t="shared" si="2198"/>
        <v/>
      </c>
      <c r="CP2974" s="92" t="str">
        <f t="shared" si="2230"/>
        <v/>
      </c>
      <c r="CQ2974" s="65" t="str">
        <f t="shared" si="2231"/>
        <v/>
      </c>
      <c r="CR2974" s="93" t="str">
        <f t="shared" si="2232"/>
        <v/>
      </c>
      <c r="CS2974" s="101" t="str">
        <f t="shared" si="2233"/>
        <v/>
      </c>
    </row>
    <row r="2975" spans="1:97" x14ac:dyDescent="0.25">
      <c r="A2975" s="51"/>
      <c r="B2975" s="15" t="str">
        <f t="shared" si="2197"/>
        <v/>
      </c>
      <c r="C2975" s="15" t="str">
        <f t="shared" si="2199"/>
        <v/>
      </c>
      <c r="D2975" s="51"/>
      <c r="E2975" s="137"/>
      <c r="F2975" s="138"/>
      <c r="G2975" s="139"/>
      <c r="H2975" s="138"/>
      <c r="I2975" s="140"/>
      <c r="J2975" s="138"/>
      <c r="K2975" s="141"/>
      <c r="L2975" s="139"/>
      <c r="M2975" s="142"/>
      <c r="N2975" s="142"/>
      <c r="O2975" s="143"/>
      <c r="P2975" s="144"/>
      <c r="Q2975" s="144"/>
      <c r="R2975" s="144"/>
      <c r="S2975" s="144"/>
      <c r="T2975" s="144"/>
      <c r="U2975" s="144"/>
      <c r="V2975" s="144"/>
      <c r="W2975" s="144"/>
      <c r="X2975" s="145"/>
      <c r="Y2975" s="51"/>
      <c r="Z2975" s="13" t="str">
        <f t="shared" si="2200"/>
        <v/>
      </c>
      <c r="AA2975" s="51"/>
      <c r="AE2975" s="42" t="str">
        <f t="shared" si="2201"/>
        <v/>
      </c>
      <c r="AF2975" s="42" t="str">
        <f>IF($I2975="", "", IF(COUNTIF($I$10:$I2974, I2975)&gt;0, "", SUMIF($I$10:$I$3009, $I2975, $AE$10:$AE$3009)))</f>
        <v/>
      </c>
      <c r="AG2975" s="45" t="str">
        <f>IF($AF2975="", "", COUNTIF($AF$10:$AF$3009, "&gt;"&amp;AF2975)+1+COUNTIF($AF$10:$AF2975, $AF2975)-1)</f>
        <v/>
      </c>
      <c r="AI2975" s="42" t="str">
        <f t="shared" si="2202"/>
        <v/>
      </c>
      <c r="AK2975" s="15" t="str">
        <f t="shared" si="2203"/>
        <v/>
      </c>
      <c r="AM2975" s="64" t="str">
        <f t="shared" si="2204"/>
        <v/>
      </c>
      <c r="AN2975" s="65" t="str">
        <f t="shared" si="2205"/>
        <v/>
      </c>
      <c r="AO2975" s="65" t="str">
        <f t="shared" si="2206"/>
        <v/>
      </c>
      <c r="AP2975" s="65" t="str">
        <f t="shared" si="2207"/>
        <v/>
      </c>
      <c r="AQ2975" s="65" t="str">
        <f t="shared" si="2208"/>
        <v/>
      </c>
      <c r="AR2975" s="65" t="str">
        <f t="shared" si="2209"/>
        <v/>
      </c>
      <c r="AS2975" s="65" t="str">
        <f t="shared" si="2210"/>
        <v/>
      </c>
      <c r="AT2975" s="65" t="str">
        <f t="shared" si="2211"/>
        <v/>
      </c>
      <c r="AU2975" s="65" t="str">
        <f t="shared" si="2212"/>
        <v/>
      </c>
      <c r="AV2975" s="66" t="str">
        <f t="shared" si="2213"/>
        <v/>
      </c>
      <c r="AX2975" s="73" t="str">
        <f t="shared" si="2234"/>
        <v/>
      </c>
      <c r="AY2975" s="74" t="str">
        <f t="shared" si="2238"/>
        <v/>
      </c>
      <c r="AZ2975" s="74" t="str">
        <f t="shared" si="2238"/>
        <v/>
      </c>
      <c r="BA2975" s="74" t="str">
        <f t="shared" si="2238"/>
        <v/>
      </c>
      <c r="BB2975" s="74" t="str">
        <f t="shared" si="2238"/>
        <v/>
      </c>
      <c r="BC2975" s="74" t="str">
        <f t="shared" si="2238"/>
        <v/>
      </c>
      <c r="BD2975" s="74" t="str">
        <f t="shared" si="2238"/>
        <v/>
      </c>
      <c r="BE2975" s="74" t="str">
        <f t="shared" si="2238"/>
        <v/>
      </c>
      <c r="BF2975" s="74" t="str">
        <f t="shared" si="2238"/>
        <v/>
      </c>
      <c r="BG2975" s="75" t="str">
        <f t="shared" si="2238"/>
        <v/>
      </c>
      <c r="BI2975" s="73" t="str">
        <f t="shared" si="2236"/>
        <v/>
      </c>
      <c r="BJ2975" s="74" t="str">
        <f t="shared" si="2237"/>
        <v/>
      </c>
      <c r="BK2975" s="74" t="str">
        <f t="shared" si="2237"/>
        <v/>
      </c>
      <c r="BL2975" s="74" t="str">
        <f t="shared" si="2237"/>
        <v/>
      </c>
      <c r="BM2975" s="74" t="str">
        <f t="shared" si="2237"/>
        <v/>
      </c>
      <c r="BN2975" s="74" t="str">
        <f t="shared" si="2237"/>
        <v/>
      </c>
      <c r="BO2975" s="74" t="str">
        <f t="shared" si="2237"/>
        <v/>
      </c>
      <c r="BP2975" s="74" t="str">
        <f t="shared" si="2237"/>
        <v/>
      </c>
      <c r="BQ2975" s="74" t="str">
        <f t="shared" si="2237"/>
        <v/>
      </c>
      <c r="BR2975" s="75" t="str">
        <f t="shared" si="2237"/>
        <v/>
      </c>
      <c r="BU2975" s="42" t="str">
        <f t="shared" si="2214"/>
        <v/>
      </c>
      <c r="BV2975" s="66" t="str">
        <f t="shared" si="2215"/>
        <v/>
      </c>
      <c r="BX2975" s="64" t="str">
        <f t="shared" si="2216"/>
        <v/>
      </c>
      <c r="BY2975" s="65" t="str">
        <f t="shared" si="2217"/>
        <v/>
      </c>
      <c r="BZ2975" s="65" t="str">
        <f t="shared" si="2218"/>
        <v/>
      </c>
      <c r="CA2975" s="65" t="str">
        <f t="shared" si="2219"/>
        <v/>
      </c>
      <c r="CB2975" s="65" t="str">
        <f t="shared" si="2220"/>
        <v/>
      </c>
      <c r="CC2975" s="65" t="str">
        <f t="shared" si="2221"/>
        <v/>
      </c>
      <c r="CD2975" s="65" t="str">
        <f t="shared" si="2222"/>
        <v/>
      </c>
      <c r="CE2975" s="65" t="str">
        <f t="shared" si="2223"/>
        <v/>
      </c>
      <c r="CF2975" s="65" t="str">
        <f t="shared" si="2224"/>
        <v/>
      </c>
      <c r="CG2975" s="66" t="str">
        <f t="shared" si="2225"/>
        <v/>
      </c>
      <c r="CI2975" s="42" t="str">
        <f t="shared" si="2226"/>
        <v/>
      </c>
      <c r="CK2975" s="92" t="str">
        <f t="shared" si="2227"/>
        <v/>
      </c>
      <c r="CL2975" s="65" t="str">
        <f t="shared" si="2228"/>
        <v/>
      </c>
      <c r="CM2975" s="93" t="str">
        <f t="shared" si="2229"/>
        <v/>
      </c>
      <c r="CN2975" s="101" t="str">
        <f t="shared" si="2198"/>
        <v/>
      </c>
      <c r="CP2975" s="92" t="str">
        <f t="shared" si="2230"/>
        <v/>
      </c>
      <c r="CQ2975" s="65" t="str">
        <f t="shared" si="2231"/>
        <v/>
      </c>
      <c r="CR2975" s="93" t="str">
        <f t="shared" si="2232"/>
        <v/>
      </c>
      <c r="CS2975" s="101" t="str">
        <f t="shared" si="2233"/>
        <v/>
      </c>
    </row>
    <row r="2976" spans="1:97" x14ac:dyDescent="0.25">
      <c r="A2976" s="51"/>
      <c r="B2976" s="15" t="str">
        <f t="shared" si="2197"/>
        <v/>
      </c>
      <c r="C2976" s="15" t="str">
        <f t="shared" si="2199"/>
        <v/>
      </c>
      <c r="D2976" s="51"/>
      <c r="E2976" s="137"/>
      <c r="F2976" s="138"/>
      <c r="G2976" s="139"/>
      <c r="H2976" s="138"/>
      <c r="I2976" s="140"/>
      <c r="J2976" s="138"/>
      <c r="K2976" s="141"/>
      <c r="L2976" s="139"/>
      <c r="M2976" s="142"/>
      <c r="N2976" s="142"/>
      <c r="O2976" s="143"/>
      <c r="P2976" s="144"/>
      <c r="Q2976" s="144"/>
      <c r="R2976" s="144"/>
      <c r="S2976" s="144"/>
      <c r="T2976" s="144"/>
      <c r="U2976" s="144"/>
      <c r="V2976" s="144"/>
      <c r="W2976" s="144"/>
      <c r="X2976" s="145"/>
      <c r="Y2976" s="51"/>
      <c r="Z2976" s="13" t="str">
        <f t="shared" si="2200"/>
        <v/>
      </c>
      <c r="AA2976" s="51"/>
      <c r="AE2976" s="42" t="str">
        <f t="shared" si="2201"/>
        <v/>
      </c>
      <c r="AF2976" s="42" t="str">
        <f>IF($I2976="", "", IF(COUNTIF($I$10:$I2975, I2976)&gt;0, "", SUMIF($I$10:$I$3009, $I2976, $AE$10:$AE$3009)))</f>
        <v/>
      </c>
      <c r="AG2976" s="45" t="str">
        <f>IF($AF2976="", "", COUNTIF($AF$10:$AF$3009, "&gt;"&amp;AF2976)+1+COUNTIF($AF$10:$AF2976, $AF2976)-1)</f>
        <v/>
      </c>
      <c r="AI2976" s="42" t="str">
        <f t="shared" si="2202"/>
        <v/>
      </c>
      <c r="AK2976" s="15" t="str">
        <f t="shared" si="2203"/>
        <v/>
      </c>
      <c r="AM2976" s="64" t="str">
        <f t="shared" si="2204"/>
        <v/>
      </c>
      <c r="AN2976" s="65" t="str">
        <f t="shared" si="2205"/>
        <v/>
      </c>
      <c r="AO2976" s="65" t="str">
        <f t="shared" si="2206"/>
        <v/>
      </c>
      <c r="AP2976" s="65" t="str">
        <f t="shared" si="2207"/>
        <v/>
      </c>
      <c r="AQ2976" s="65" t="str">
        <f t="shared" si="2208"/>
        <v/>
      </c>
      <c r="AR2976" s="65" t="str">
        <f t="shared" si="2209"/>
        <v/>
      </c>
      <c r="AS2976" s="65" t="str">
        <f t="shared" si="2210"/>
        <v/>
      </c>
      <c r="AT2976" s="65" t="str">
        <f t="shared" si="2211"/>
        <v/>
      </c>
      <c r="AU2976" s="65" t="str">
        <f t="shared" si="2212"/>
        <v/>
      </c>
      <c r="AV2976" s="66" t="str">
        <f t="shared" si="2213"/>
        <v/>
      </c>
      <c r="AX2976" s="73" t="str">
        <f t="shared" si="2234"/>
        <v/>
      </c>
      <c r="AY2976" s="74" t="str">
        <f t="shared" ref="AY2976:BG2985" si="2239">IF(AY$9="", "", IF($H2976=AY$9, $AE2976, ""))</f>
        <v/>
      </c>
      <c r="AZ2976" s="74" t="str">
        <f t="shared" si="2239"/>
        <v/>
      </c>
      <c r="BA2976" s="74" t="str">
        <f t="shared" si="2239"/>
        <v/>
      </c>
      <c r="BB2976" s="74" t="str">
        <f t="shared" si="2239"/>
        <v/>
      </c>
      <c r="BC2976" s="74" t="str">
        <f t="shared" si="2239"/>
        <v/>
      </c>
      <c r="BD2976" s="74" t="str">
        <f t="shared" si="2239"/>
        <v/>
      </c>
      <c r="BE2976" s="74" t="str">
        <f t="shared" si="2239"/>
        <v/>
      </c>
      <c r="BF2976" s="74" t="str">
        <f t="shared" si="2239"/>
        <v/>
      </c>
      <c r="BG2976" s="75" t="str">
        <f t="shared" si="2239"/>
        <v/>
      </c>
      <c r="BI2976" s="73" t="str">
        <f t="shared" si="2236"/>
        <v/>
      </c>
      <c r="BJ2976" s="74" t="str">
        <f t="shared" si="2237"/>
        <v/>
      </c>
      <c r="BK2976" s="74" t="str">
        <f t="shared" si="2237"/>
        <v/>
      </c>
      <c r="BL2976" s="74" t="str">
        <f t="shared" si="2237"/>
        <v/>
      </c>
      <c r="BM2976" s="74" t="str">
        <f t="shared" si="2237"/>
        <v/>
      </c>
      <c r="BN2976" s="74" t="str">
        <f t="shared" si="2237"/>
        <v/>
      </c>
      <c r="BO2976" s="74" t="str">
        <f t="shared" si="2237"/>
        <v/>
      </c>
      <c r="BP2976" s="74" t="str">
        <f t="shared" si="2237"/>
        <v/>
      </c>
      <c r="BQ2976" s="74" t="str">
        <f t="shared" si="2237"/>
        <v/>
      </c>
      <c r="BR2976" s="75" t="str">
        <f t="shared" si="2237"/>
        <v/>
      </c>
      <c r="BU2976" s="42" t="str">
        <f t="shared" si="2214"/>
        <v/>
      </c>
      <c r="BV2976" s="66" t="str">
        <f t="shared" si="2215"/>
        <v/>
      </c>
      <c r="BX2976" s="64" t="str">
        <f t="shared" si="2216"/>
        <v/>
      </c>
      <c r="BY2976" s="65" t="str">
        <f t="shared" si="2217"/>
        <v/>
      </c>
      <c r="BZ2976" s="65" t="str">
        <f t="shared" si="2218"/>
        <v/>
      </c>
      <c r="CA2976" s="65" t="str">
        <f t="shared" si="2219"/>
        <v/>
      </c>
      <c r="CB2976" s="65" t="str">
        <f t="shared" si="2220"/>
        <v/>
      </c>
      <c r="CC2976" s="65" t="str">
        <f t="shared" si="2221"/>
        <v/>
      </c>
      <c r="CD2976" s="65" t="str">
        <f t="shared" si="2222"/>
        <v/>
      </c>
      <c r="CE2976" s="65" t="str">
        <f t="shared" si="2223"/>
        <v/>
      </c>
      <c r="CF2976" s="65" t="str">
        <f t="shared" si="2224"/>
        <v/>
      </c>
      <c r="CG2976" s="66" t="str">
        <f t="shared" si="2225"/>
        <v/>
      </c>
      <c r="CI2976" s="42" t="str">
        <f t="shared" si="2226"/>
        <v/>
      </c>
      <c r="CK2976" s="92" t="str">
        <f t="shared" si="2227"/>
        <v/>
      </c>
      <c r="CL2976" s="65" t="str">
        <f t="shared" si="2228"/>
        <v/>
      </c>
      <c r="CM2976" s="93" t="str">
        <f t="shared" si="2229"/>
        <v/>
      </c>
      <c r="CN2976" s="101" t="str">
        <f t="shared" si="2198"/>
        <v/>
      </c>
      <c r="CP2976" s="92" t="str">
        <f t="shared" si="2230"/>
        <v/>
      </c>
      <c r="CQ2976" s="65" t="str">
        <f t="shared" si="2231"/>
        <v/>
      </c>
      <c r="CR2976" s="93" t="str">
        <f t="shared" si="2232"/>
        <v/>
      </c>
      <c r="CS2976" s="101" t="str">
        <f t="shared" si="2233"/>
        <v/>
      </c>
    </row>
    <row r="2977" spans="1:97" x14ac:dyDescent="0.25">
      <c r="A2977" s="51"/>
      <c r="B2977" s="15" t="str">
        <f t="shared" si="2197"/>
        <v/>
      </c>
      <c r="C2977" s="15" t="str">
        <f t="shared" si="2199"/>
        <v/>
      </c>
      <c r="D2977" s="51"/>
      <c r="E2977" s="137"/>
      <c r="F2977" s="138"/>
      <c r="G2977" s="139"/>
      <c r="H2977" s="138"/>
      <c r="I2977" s="140"/>
      <c r="J2977" s="138"/>
      <c r="K2977" s="141"/>
      <c r="L2977" s="139"/>
      <c r="M2977" s="142"/>
      <c r="N2977" s="142"/>
      <c r="O2977" s="143"/>
      <c r="P2977" s="144"/>
      <c r="Q2977" s="144"/>
      <c r="R2977" s="144"/>
      <c r="S2977" s="144"/>
      <c r="T2977" s="144"/>
      <c r="U2977" s="144"/>
      <c r="V2977" s="144"/>
      <c r="W2977" s="144"/>
      <c r="X2977" s="145"/>
      <c r="Y2977" s="51"/>
      <c r="Z2977" s="13" t="str">
        <f t="shared" si="2200"/>
        <v/>
      </c>
      <c r="AA2977" s="51"/>
      <c r="AE2977" s="42" t="str">
        <f t="shared" si="2201"/>
        <v/>
      </c>
      <c r="AF2977" s="42" t="str">
        <f>IF($I2977="", "", IF(COUNTIF($I$10:$I2976, I2977)&gt;0, "", SUMIF($I$10:$I$3009, $I2977, $AE$10:$AE$3009)))</f>
        <v/>
      </c>
      <c r="AG2977" s="45" t="str">
        <f>IF($AF2977="", "", COUNTIF($AF$10:$AF$3009, "&gt;"&amp;AF2977)+1+COUNTIF($AF$10:$AF2977, $AF2977)-1)</f>
        <v/>
      </c>
      <c r="AI2977" s="42" t="str">
        <f t="shared" si="2202"/>
        <v/>
      </c>
      <c r="AK2977" s="15" t="str">
        <f t="shared" si="2203"/>
        <v/>
      </c>
      <c r="AM2977" s="64" t="str">
        <f t="shared" si="2204"/>
        <v/>
      </c>
      <c r="AN2977" s="65" t="str">
        <f t="shared" si="2205"/>
        <v/>
      </c>
      <c r="AO2977" s="65" t="str">
        <f t="shared" si="2206"/>
        <v/>
      </c>
      <c r="AP2977" s="65" t="str">
        <f t="shared" si="2207"/>
        <v/>
      </c>
      <c r="AQ2977" s="65" t="str">
        <f t="shared" si="2208"/>
        <v/>
      </c>
      <c r="AR2977" s="65" t="str">
        <f t="shared" si="2209"/>
        <v/>
      </c>
      <c r="AS2977" s="65" t="str">
        <f t="shared" si="2210"/>
        <v/>
      </c>
      <c r="AT2977" s="65" t="str">
        <f t="shared" si="2211"/>
        <v/>
      </c>
      <c r="AU2977" s="65" t="str">
        <f t="shared" si="2212"/>
        <v/>
      </c>
      <c r="AV2977" s="66" t="str">
        <f t="shared" si="2213"/>
        <v/>
      </c>
      <c r="AX2977" s="73" t="str">
        <f t="shared" si="2234"/>
        <v/>
      </c>
      <c r="AY2977" s="74" t="str">
        <f t="shared" si="2239"/>
        <v/>
      </c>
      <c r="AZ2977" s="74" t="str">
        <f t="shared" si="2239"/>
        <v/>
      </c>
      <c r="BA2977" s="74" t="str">
        <f t="shared" si="2239"/>
        <v/>
      </c>
      <c r="BB2977" s="74" t="str">
        <f t="shared" si="2239"/>
        <v/>
      </c>
      <c r="BC2977" s="74" t="str">
        <f t="shared" si="2239"/>
        <v/>
      </c>
      <c r="BD2977" s="74" t="str">
        <f t="shared" si="2239"/>
        <v/>
      </c>
      <c r="BE2977" s="74" t="str">
        <f t="shared" si="2239"/>
        <v/>
      </c>
      <c r="BF2977" s="74" t="str">
        <f t="shared" si="2239"/>
        <v/>
      </c>
      <c r="BG2977" s="75" t="str">
        <f t="shared" si="2239"/>
        <v/>
      </c>
      <c r="BI2977" s="73" t="str">
        <f t="shared" si="2236"/>
        <v/>
      </c>
      <c r="BJ2977" s="74" t="str">
        <f t="shared" si="2237"/>
        <v/>
      </c>
      <c r="BK2977" s="74" t="str">
        <f t="shared" si="2237"/>
        <v/>
      </c>
      <c r="BL2977" s="74" t="str">
        <f t="shared" si="2237"/>
        <v/>
      </c>
      <c r="BM2977" s="74" t="str">
        <f t="shared" si="2237"/>
        <v/>
      </c>
      <c r="BN2977" s="74" t="str">
        <f t="shared" si="2237"/>
        <v/>
      </c>
      <c r="BO2977" s="74" t="str">
        <f t="shared" si="2237"/>
        <v/>
      </c>
      <c r="BP2977" s="74" t="str">
        <f t="shared" si="2237"/>
        <v/>
      </c>
      <c r="BQ2977" s="74" t="str">
        <f t="shared" si="2237"/>
        <v/>
      </c>
      <c r="BR2977" s="75" t="str">
        <f t="shared" si="2237"/>
        <v/>
      </c>
      <c r="BU2977" s="42" t="str">
        <f t="shared" si="2214"/>
        <v/>
      </c>
      <c r="BV2977" s="66" t="str">
        <f t="shared" si="2215"/>
        <v/>
      </c>
      <c r="BX2977" s="64" t="str">
        <f t="shared" si="2216"/>
        <v/>
      </c>
      <c r="BY2977" s="65" t="str">
        <f t="shared" si="2217"/>
        <v/>
      </c>
      <c r="BZ2977" s="65" t="str">
        <f t="shared" si="2218"/>
        <v/>
      </c>
      <c r="CA2977" s="65" t="str">
        <f t="shared" si="2219"/>
        <v/>
      </c>
      <c r="CB2977" s="65" t="str">
        <f t="shared" si="2220"/>
        <v/>
      </c>
      <c r="CC2977" s="65" t="str">
        <f t="shared" si="2221"/>
        <v/>
      </c>
      <c r="CD2977" s="65" t="str">
        <f t="shared" si="2222"/>
        <v/>
      </c>
      <c r="CE2977" s="65" t="str">
        <f t="shared" si="2223"/>
        <v/>
      </c>
      <c r="CF2977" s="65" t="str">
        <f t="shared" si="2224"/>
        <v/>
      </c>
      <c r="CG2977" s="66" t="str">
        <f t="shared" si="2225"/>
        <v/>
      </c>
      <c r="CI2977" s="42" t="str">
        <f t="shared" si="2226"/>
        <v/>
      </c>
      <c r="CK2977" s="92" t="str">
        <f t="shared" si="2227"/>
        <v/>
      </c>
      <c r="CL2977" s="65" t="str">
        <f t="shared" si="2228"/>
        <v/>
      </c>
      <c r="CM2977" s="93" t="str">
        <f t="shared" si="2229"/>
        <v/>
      </c>
      <c r="CN2977" s="101" t="str">
        <f t="shared" si="2198"/>
        <v/>
      </c>
      <c r="CP2977" s="92" t="str">
        <f t="shared" si="2230"/>
        <v/>
      </c>
      <c r="CQ2977" s="65" t="str">
        <f t="shared" si="2231"/>
        <v/>
      </c>
      <c r="CR2977" s="93" t="str">
        <f t="shared" si="2232"/>
        <v/>
      </c>
      <c r="CS2977" s="101" t="str">
        <f t="shared" si="2233"/>
        <v/>
      </c>
    </row>
    <row r="2978" spans="1:97" x14ac:dyDescent="0.25">
      <c r="A2978" s="51"/>
      <c r="B2978" s="15" t="str">
        <f t="shared" si="2197"/>
        <v/>
      </c>
      <c r="C2978" s="15" t="str">
        <f t="shared" si="2199"/>
        <v/>
      </c>
      <c r="D2978" s="51"/>
      <c r="E2978" s="137"/>
      <c r="F2978" s="138"/>
      <c r="G2978" s="139"/>
      <c r="H2978" s="138"/>
      <c r="I2978" s="140"/>
      <c r="J2978" s="138"/>
      <c r="K2978" s="141"/>
      <c r="L2978" s="139"/>
      <c r="M2978" s="142"/>
      <c r="N2978" s="142"/>
      <c r="O2978" s="143"/>
      <c r="P2978" s="144"/>
      <c r="Q2978" s="144"/>
      <c r="R2978" s="144"/>
      <c r="S2978" s="144"/>
      <c r="T2978" s="144"/>
      <c r="U2978" s="144"/>
      <c r="V2978" s="144"/>
      <c r="W2978" s="144"/>
      <c r="X2978" s="145"/>
      <c r="Y2978" s="51"/>
      <c r="Z2978" s="13" t="str">
        <f t="shared" si="2200"/>
        <v/>
      </c>
      <c r="AA2978" s="51"/>
      <c r="AE2978" s="42" t="str">
        <f t="shared" si="2201"/>
        <v/>
      </c>
      <c r="AF2978" s="42" t="str">
        <f>IF($I2978="", "", IF(COUNTIF($I$10:$I2977, I2978)&gt;0, "", SUMIF($I$10:$I$3009, $I2978, $AE$10:$AE$3009)))</f>
        <v/>
      </c>
      <c r="AG2978" s="45" t="str">
        <f>IF($AF2978="", "", COUNTIF($AF$10:$AF$3009, "&gt;"&amp;AF2978)+1+COUNTIF($AF$10:$AF2978, $AF2978)-1)</f>
        <v/>
      </c>
      <c r="AI2978" s="42" t="str">
        <f t="shared" si="2202"/>
        <v/>
      </c>
      <c r="AK2978" s="15" t="str">
        <f t="shared" si="2203"/>
        <v/>
      </c>
      <c r="AM2978" s="64" t="str">
        <f t="shared" si="2204"/>
        <v/>
      </c>
      <c r="AN2978" s="65" t="str">
        <f t="shared" si="2205"/>
        <v/>
      </c>
      <c r="AO2978" s="65" t="str">
        <f t="shared" si="2206"/>
        <v/>
      </c>
      <c r="AP2978" s="65" t="str">
        <f t="shared" si="2207"/>
        <v/>
      </c>
      <c r="AQ2978" s="65" t="str">
        <f t="shared" si="2208"/>
        <v/>
      </c>
      <c r="AR2978" s="65" t="str">
        <f t="shared" si="2209"/>
        <v/>
      </c>
      <c r="AS2978" s="65" t="str">
        <f t="shared" si="2210"/>
        <v/>
      </c>
      <c r="AT2978" s="65" t="str">
        <f t="shared" si="2211"/>
        <v/>
      </c>
      <c r="AU2978" s="65" t="str">
        <f t="shared" si="2212"/>
        <v/>
      </c>
      <c r="AV2978" s="66" t="str">
        <f t="shared" si="2213"/>
        <v/>
      </c>
      <c r="AX2978" s="73" t="str">
        <f t="shared" si="2234"/>
        <v/>
      </c>
      <c r="AY2978" s="74" t="str">
        <f t="shared" si="2239"/>
        <v/>
      </c>
      <c r="AZ2978" s="74" t="str">
        <f t="shared" si="2239"/>
        <v/>
      </c>
      <c r="BA2978" s="74" t="str">
        <f t="shared" si="2239"/>
        <v/>
      </c>
      <c r="BB2978" s="74" t="str">
        <f t="shared" si="2239"/>
        <v/>
      </c>
      <c r="BC2978" s="74" t="str">
        <f t="shared" si="2239"/>
        <v/>
      </c>
      <c r="BD2978" s="74" t="str">
        <f t="shared" si="2239"/>
        <v/>
      </c>
      <c r="BE2978" s="74" t="str">
        <f t="shared" si="2239"/>
        <v/>
      </c>
      <c r="BF2978" s="74" t="str">
        <f t="shared" si="2239"/>
        <v/>
      </c>
      <c r="BG2978" s="75" t="str">
        <f t="shared" si="2239"/>
        <v/>
      </c>
      <c r="BI2978" s="73" t="str">
        <f t="shared" si="2236"/>
        <v/>
      </c>
      <c r="BJ2978" s="74" t="str">
        <f t="shared" si="2237"/>
        <v/>
      </c>
      <c r="BK2978" s="74" t="str">
        <f t="shared" si="2237"/>
        <v/>
      </c>
      <c r="BL2978" s="74" t="str">
        <f t="shared" si="2237"/>
        <v/>
      </c>
      <c r="BM2978" s="74" t="str">
        <f t="shared" si="2237"/>
        <v/>
      </c>
      <c r="BN2978" s="74" t="str">
        <f t="shared" si="2237"/>
        <v/>
      </c>
      <c r="BO2978" s="74" t="str">
        <f t="shared" si="2237"/>
        <v/>
      </c>
      <c r="BP2978" s="74" t="str">
        <f t="shared" si="2237"/>
        <v/>
      </c>
      <c r="BQ2978" s="74" t="str">
        <f t="shared" si="2237"/>
        <v/>
      </c>
      <c r="BR2978" s="75" t="str">
        <f t="shared" si="2237"/>
        <v/>
      </c>
      <c r="BU2978" s="42" t="str">
        <f t="shared" si="2214"/>
        <v/>
      </c>
      <c r="BV2978" s="66" t="str">
        <f t="shared" si="2215"/>
        <v/>
      </c>
      <c r="BX2978" s="64" t="str">
        <f t="shared" si="2216"/>
        <v/>
      </c>
      <c r="BY2978" s="65" t="str">
        <f t="shared" si="2217"/>
        <v/>
      </c>
      <c r="BZ2978" s="65" t="str">
        <f t="shared" si="2218"/>
        <v/>
      </c>
      <c r="CA2978" s="65" t="str">
        <f t="shared" si="2219"/>
        <v/>
      </c>
      <c r="CB2978" s="65" t="str">
        <f t="shared" si="2220"/>
        <v/>
      </c>
      <c r="CC2978" s="65" t="str">
        <f t="shared" si="2221"/>
        <v/>
      </c>
      <c r="CD2978" s="65" t="str">
        <f t="shared" si="2222"/>
        <v/>
      </c>
      <c r="CE2978" s="65" t="str">
        <f t="shared" si="2223"/>
        <v/>
      </c>
      <c r="CF2978" s="65" t="str">
        <f t="shared" si="2224"/>
        <v/>
      </c>
      <c r="CG2978" s="66" t="str">
        <f t="shared" si="2225"/>
        <v/>
      </c>
      <c r="CI2978" s="42" t="str">
        <f t="shared" si="2226"/>
        <v/>
      </c>
      <c r="CK2978" s="92" t="str">
        <f t="shared" si="2227"/>
        <v/>
      </c>
      <c r="CL2978" s="65" t="str">
        <f t="shared" si="2228"/>
        <v/>
      </c>
      <c r="CM2978" s="93" t="str">
        <f t="shared" si="2229"/>
        <v/>
      </c>
      <c r="CN2978" s="101" t="str">
        <f t="shared" si="2198"/>
        <v/>
      </c>
      <c r="CP2978" s="92" t="str">
        <f t="shared" si="2230"/>
        <v/>
      </c>
      <c r="CQ2978" s="65" t="str">
        <f t="shared" si="2231"/>
        <v/>
      </c>
      <c r="CR2978" s="93" t="str">
        <f t="shared" si="2232"/>
        <v/>
      </c>
      <c r="CS2978" s="101" t="str">
        <f t="shared" si="2233"/>
        <v/>
      </c>
    </row>
    <row r="2979" spans="1:97" x14ac:dyDescent="0.25">
      <c r="A2979" s="51"/>
      <c r="B2979" s="15" t="str">
        <f t="shared" si="2197"/>
        <v/>
      </c>
      <c r="C2979" s="15" t="str">
        <f t="shared" si="2199"/>
        <v/>
      </c>
      <c r="D2979" s="51"/>
      <c r="E2979" s="137"/>
      <c r="F2979" s="138"/>
      <c r="G2979" s="139"/>
      <c r="H2979" s="138"/>
      <c r="I2979" s="140"/>
      <c r="J2979" s="138"/>
      <c r="K2979" s="141"/>
      <c r="L2979" s="139"/>
      <c r="M2979" s="142"/>
      <c r="N2979" s="142"/>
      <c r="O2979" s="143"/>
      <c r="P2979" s="144"/>
      <c r="Q2979" s="144"/>
      <c r="R2979" s="144"/>
      <c r="S2979" s="144"/>
      <c r="T2979" s="144"/>
      <c r="U2979" s="144"/>
      <c r="V2979" s="144"/>
      <c r="W2979" s="144"/>
      <c r="X2979" s="145"/>
      <c r="Y2979" s="51"/>
      <c r="Z2979" s="13" t="str">
        <f t="shared" si="2200"/>
        <v/>
      </c>
      <c r="AA2979" s="51"/>
      <c r="AE2979" s="42" t="str">
        <f t="shared" si="2201"/>
        <v/>
      </c>
      <c r="AF2979" s="42" t="str">
        <f>IF($I2979="", "", IF(COUNTIF($I$10:$I2978, I2979)&gt;0, "", SUMIF($I$10:$I$3009, $I2979, $AE$10:$AE$3009)))</f>
        <v/>
      </c>
      <c r="AG2979" s="45" t="str">
        <f>IF($AF2979="", "", COUNTIF($AF$10:$AF$3009, "&gt;"&amp;AF2979)+1+COUNTIF($AF$10:$AF2979, $AF2979)-1)</f>
        <v/>
      </c>
      <c r="AI2979" s="42" t="str">
        <f t="shared" si="2202"/>
        <v/>
      </c>
      <c r="AK2979" s="15" t="str">
        <f t="shared" si="2203"/>
        <v/>
      </c>
      <c r="AM2979" s="64" t="str">
        <f t="shared" si="2204"/>
        <v/>
      </c>
      <c r="AN2979" s="65" t="str">
        <f t="shared" si="2205"/>
        <v/>
      </c>
      <c r="AO2979" s="65" t="str">
        <f t="shared" si="2206"/>
        <v/>
      </c>
      <c r="AP2979" s="65" t="str">
        <f t="shared" si="2207"/>
        <v/>
      </c>
      <c r="AQ2979" s="65" t="str">
        <f t="shared" si="2208"/>
        <v/>
      </c>
      <c r="AR2979" s="65" t="str">
        <f t="shared" si="2209"/>
        <v/>
      </c>
      <c r="AS2979" s="65" t="str">
        <f t="shared" si="2210"/>
        <v/>
      </c>
      <c r="AT2979" s="65" t="str">
        <f t="shared" si="2211"/>
        <v/>
      </c>
      <c r="AU2979" s="65" t="str">
        <f t="shared" si="2212"/>
        <v/>
      </c>
      <c r="AV2979" s="66" t="str">
        <f t="shared" si="2213"/>
        <v/>
      </c>
      <c r="AX2979" s="73" t="str">
        <f t="shared" si="2234"/>
        <v/>
      </c>
      <c r="AY2979" s="74" t="str">
        <f t="shared" si="2239"/>
        <v/>
      </c>
      <c r="AZ2979" s="74" t="str">
        <f t="shared" si="2239"/>
        <v/>
      </c>
      <c r="BA2979" s="74" t="str">
        <f t="shared" si="2239"/>
        <v/>
      </c>
      <c r="BB2979" s="74" t="str">
        <f t="shared" si="2239"/>
        <v/>
      </c>
      <c r="BC2979" s="74" t="str">
        <f t="shared" si="2239"/>
        <v/>
      </c>
      <c r="BD2979" s="74" t="str">
        <f t="shared" si="2239"/>
        <v/>
      </c>
      <c r="BE2979" s="74" t="str">
        <f t="shared" si="2239"/>
        <v/>
      </c>
      <c r="BF2979" s="74" t="str">
        <f t="shared" si="2239"/>
        <v/>
      </c>
      <c r="BG2979" s="75" t="str">
        <f t="shared" si="2239"/>
        <v/>
      </c>
      <c r="BI2979" s="73" t="str">
        <f t="shared" si="2236"/>
        <v/>
      </c>
      <c r="BJ2979" s="74" t="str">
        <f t="shared" si="2237"/>
        <v/>
      </c>
      <c r="BK2979" s="74" t="str">
        <f t="shared" si="2237"/>
        <v/>
      </c>
      <c r="BL2979" s="74" t="str">
        <f t="shared" si="2237"/>
        <v/>
      </c>
      <c r="BM2979" s="74" t="str">
        <f t="shared" si="2237"/>
        <v/>
      </c>
      <c r="BN2979" s="74" t="str">
        <f t="shared" si="2237"/>
        <v/>
      </c>
      <c r="BO2979" s="74" t="str">
        <f t="shared" si="2237"/>
        <v/>
      </c>
      <c r="BP2979" s="74" t="str">
        <f t="shared" si="2237"/>
        <v/>
      </c>
      <c r="BQ2979" s="74" t="str">
        <f t="shared" si="2237"/>
        <v/>
      </c>
      <c r="BR2979" s="75" t="str">
        <f t="shared" si="2237"/>
        <v/>
      </c>
      <c r="BU2979" s="42" t="str">
        <f t="shared" si="2214"/>
        <v/>
      </c>
      <c r="BV2979" s="66" t="str">
        <f t="shared" si="2215"/>
        <v/>
      </c>
      <c r="BX2979" s="64" t="str">
        <f t="shared" si="2216"/>
        <v/>
      </c>
      <c r="BY2979" s="65" t="str">
        <f t="shared" si="2217"/>
        <v/>
      </c>
      <c r="BZ2979" s="65" t="str">
        <f t="shared" si="2218"/>
        <v/>
      </c>
      <c r="CA2979" s="65" t="str">
        <f t="shared" si="2219"/>
        <v/>
      </c>
      <c r="CB2979" s="65" t="str">
        <f t="shared" si="2220"/>
        <v/>
      </c>
      <c r="CC2979" s="65" t="str">
        <f t="shared" si="2221"/>
        <v/>
      </c>
      <c r="CD2979" s="65" t="str">
        <f t="shared" si="2222"/>
        <v/>
      </c>
      <c r="CE2979" s="65" t="str">
        <f t="shared" si="2223"/>
        <v/>
      </c>
      <c r="CF2979" s="65" t="str">
        <f t="shared" si="2224"/>
        <v/>
      </c>
      <c r="CG2979" s="66" t="str">
        <f t="shared" si="2225"/>
        <v/>
      </c>
      <c r="CI2979" s="42" t="str">
        <f t="shared" si="2226"/>
        <v/>
      </c>
      <c r="CK2979" s="92" t="str">
        <f t="shared" si="2227"/>
        <v/>
      </c>
      <c r="CL2979" s="65" t="str">
        <f t="shared" si="2228"/>
        <v/>
      </c>
      <c r="CM2979" s="93" t="str">
        <f t="shared" si="2229"/>
        <v/>
      </c>
      <c r="CN2979" s="101" t="str">
        <f t="shared" si="2198"/>
        <v/>
      </c>
      <c r="CP2979" s="92" t="str">
        <f t="shared" si="2230"/>
        <v/>
      </c>
      <c r="CQ2979" s="65" t="str">
        <f t="shared" si="2231"/>
        <v/>
      </c>
      <c r="CR2979" s="93" t="str">
        <f t="shared" si="2232"/>
        <v/>
      </c>
      <c r="CS2979" s="101" t="str">
        <f t="shared" si="2233"/>
        <v/>
      </c>
    </row>
    <row r="2980" spans="1:97" x14ac:dyDescent="0.25">
      <c r="A2980" s="51"/>
      <c r="B2980" s="15" t="str">
        <f t="shared" si="2197"/>
        <v/>
      </c>
      <c r="C2980" s="15" t="str">
        <f t="shared" si="2199"/>
        <v/>
      </c>
      <c r="D2980" s="51"/>
      <c r="E2980" s="137"/>
      <c r="F2980" s="138"/>
      <c r="G2980" s="139"/>
      <c r="H2980" s="138"/>
      <c r="I2980" s="140"/>
      <c r="J2980" s="138"/>
      <c r="K2980" s="141"/>
      <c r="L2980" s="139"/>
      <c r="M2980" s="142"/>
      <c r="N2980" s="142"/>
      <c r="O2980" s="143"/>
      <c r="P2980" s="144"/>
      <c r="Q2980" s="144"/>
      <c r="R2980" s="144"/>
      <c r="S2980" s="144"/>
      <c r="T2980" s="144"/>
      <c r="U2980" s="144"/>
      <c r="V2980" s="144"/>
      <c r="W2980" s="144"/>
      <c r="X2980" s="145"/>
      <c r="Y2980" s="51"/>
      <c r="Z2980" s="13" t="str">
        <f t="shared" si="2200"/>
        <v/>
      </c>
      <c r="AA2980" s="51"/>
      <c r="AE2980" s="42" t="str">
        <f t="shared" si="2201"/>
        <v/>
      </c>
      <c r="AF2980" s="42" t="str">
        <f>IF($I2980="", "", IF(COUNTIF($I$10:$I2979, I2980)&gt;0, "", SUMIF($I$10:$I$3009, $I2980, $AE$10:$AE$3009)))</f>
        <v/>
      </c>
      <c r="AG2980" s="45" t="str">
        <f>IF($AF2980="", "", COUNTIF($AF$10:$AF$3009, "&gt;"&amp;AF2980)+1+COUNTIF($AF$10:$AF2980, $AF2980)-1)</f>
        <v/>
      </c>
      <c r="AI2980" s="42" t="str">
        <f t="shared" si="2202"/>
        <v/>
      </c>
      <c r="AK2980" s="15" t="str">
        <f t="shared" si="2203"/>
        <v/>
      </c>
      <c r="AM2980" s="64" t="str">
        <f t="shared" si="2204"/>
        <v/>
      </c>
      <c r="AN2980" s="65" t="str">
        <f t="shared" si="2205"/>
        <v/>
      </c>
      <c r="AO2980" s="65" t="str">
        <f t="shared" si="2206"/>
        <v/>
      </c>
      <c r="AP2980" s="65" t="str">
        <f t="shared" si="2207"/>
        <v/>
      </c>
      <c r="AQ2980" s="65" t="str">
        <f t="shared" si="2208"/>
        <v/>
      </c>
      <c r="AR2980" s="65" t="str">
        <f t="shared" si="2209"/>
        <v/>
      </c>
      <c r="AS2980" s="65" t="str">
        <f t="shared" si="2210"/>
        <v/>
      </c>
      <c r="AT2980" s="65" t="str">
        <f t="shared" si="2211"/>
        <v/>
      </c>
      <c r="AU2980" s="65" t="str">
        <f t="shared" si="2212"/>
        <v/>
      </c>
      <c r="AV2980" s="66" t="str">
        <f t="shared" si="2213"/>
        <v/>
      </c>
      <c r="AX2980" s="73" t="str">
        <f t="shared" si="2234"/>
        <v/>
      </c>
      <c r="AY2980" s="74" t="str">
        <f t="shared" si="2239"/>
        <v/>
      </c>
      <c r="AZ2980" s="74" t="str">
        <f t="shared" si="2239"/>
        <v/>
      </c>
      <c r="BA2980" s="74" t="str">
        <f t="shared" si="2239"/>
        <v/>
      </c>
      <c r="BB2980" s="74" t="str">
        <f t="shared" si="2239"/>
        <v/>
      </c>
      <c r="BC2980" s="74" t="str">
        <f t="shared" si="2239"/>
        <v/>
      </c>
      <c r="BD2980" s="74" t="str">
        <f t="shared" si="2239"/>
        <v/>
      </c>
      <c r="BE2980" s="74" t="str">
        <f t="shared" si="2239"/>
        <v/>
      </c>
      <c r="BF2980" s="74" t="str">
        <f t="shared" si="2239"/>
        <v/>
      </c>
      <c r="BG2980" s="75" t="str">
        <f t="shared" si="2239"/>
        <v/>
      </c>
      <c r="BI2980" s="73" t="str">
        <f t="shared" si="2236"/>
        <v/>
      </c>
      <c r="BJ2980" s="74" t="str">
        <f t="shared" si="2237"/>
        <v/>
      </c>
      <c r="BK2980" s="74" t="str">
        <f t="shared" si="2237"/>
        <v/>
      </c>
      <c r="BL2980" s="74" t="str">
        <f t="shared" si="2237"/>
        <v/>
      </c>
      <c r="BM2980" s="74" t="str">
        <f t="shared" si="2237"/>
        <v/>
      </c>
      <c r="BN2980" s="74" t="str">
        <f t="shared" si="2237"/>
        <v/>
      </c>
      <c r="BO2980" s="74" t="str">
        <f t="shared" si="2237"/>
        <v/>
      </c>
      <c r="BP2980" s="74" t="str">
        <f t="shared" si="2237"/>
        <v/>
      </c>
      <c r="BQ2980" s="74" t="str">
        <f t="shared" si="2237"/>
        <v/>
      </c>
      <c r="BR2980" s="75" t="str">
        <f t="shared" si="2237"/>
        <v/>
      </c>
      <c r="BU2980" s="42" t="str">
        <f t="shared" si="2214"/>
        <v/>
      </c>
      <c r="BV2980" s="66" t="str">
        <f t="shared" si="2215"/>
        <v/>
      </c>
      <c r="BX2980" s="64" t="str">
        <f t="shared" si="2216"/>
        <v/>
      </c>
      <c r="BY2980" s="65" t="str">
        <f t="shared" si="2217"/>
        <v/>
      </c>
      <c r="BZ2980" s="65" t="str">
        <f t="shared" si="2218"/>
        <v/>
      </c>
      <c r="CA2980" s="65" t="str">
        <f t="shared" si="2219"/>
        <v/>
      </c>
      <c r="CB2980" s="65" t="str">
        <f t="shared" si="2220"/>
        <v/>
      </c>
      <c r="CC2980" s="65" t="str">
        <f t="shared" si="2221"/>
        <v/>
      </c>
      <c r="CD2980" s="65" t="str">
        <f t="shared" si="2222"/>
        <v/>
      </c>
      <c r="CE2980" s="65" t="str">
        <f t="shared" si="2223"/>
        <v/>
      </c>
      <c r="CF2980" s="65" t="str">
        <f t="shared" si="2224"/>
        <v/>
      </c>
      <c r="CG2980" s="66" t="str">
        <f t="shared" si="2225"/>
        <v/>
      </c>
      <c r="CI2980" s="42" t="str">
        <f t="shared" si="2226"/>
        <v/>
      </c>
      <c r="CK2980" s="92" t="str">
        <f t="shared" si="2227"/>
        <v/>
      </c>
      <c r="CL2980" s="65" t="str">
        <f t="shared" si="2228"/>
        <v/>
      </c>
      <c r="CM2980" s="93" t="str">
        <f t="shared" si="2229"/>
        <v/>
      </c>
      <c r="CN2980" s="101" t="str">
        <f t="shared" si="2198"/>
        <v/>
      </c>
      <c r="CP2980" s="92" t="str">
        <f t="shared" si="2230"/>
        <v/>
      </c>
      <c r="CQ2980" s="65" t="str">
        <f t="shared" si="2231"/>
        <v/>
      </c>
      <c r="CR2980" s="93" t="str">
        <f t="shared" si="2232"/>
        <v/>
      </c>
      <c r="CS2980" s="101" t="str">
        <f t="shared" si="2233"/>
        <v/>
      </c>
    </row>
    <row r="2981" spans="1:97" x14ac:dyDescent="0.25">
      <c r="A2981" s="51"/>
      <c r="B2981" s="15" t="str">
        <f t="shared" si="2197"/>
        <v/>
      </c>
      <c r="C2981" s="15" t="str">
        <f t="shared" si="2199"/>
        <v/>
      </c>
      <c r="D2981" s="51"/>
      <c r="E2981" s="137"/>
      <c r="F2981" s="138"/>
      <c r="G2981" s="139"/>
      <c r="H2981" s="138"/>
      <c r="I2981" s="140"/>
      <c r="J2981" s="138"/>
      <c r="K2981" s="141"/>
      <c r="L2981" s="139"/>
      <c r="M2981" s="142"/>
      <c r="N2981" s="142"/>
      <c r="O2981" s="143"/>
      <c r="P2981" s="144"/>
      <c r="Q2981" s="144"/>
      <c r="R2981" s="144"/>
      <c r="S2981" s="144"/>
      <c r="T2981" s="144"/>
      <c r="U2981" s="144"/>
      <c r="V2981" s="144"/>
      <c r="W2981" s="144"/>
      <c r="X2981" s="145"/>
      <c r="Y2981" s="51"/>
      <c r="Z2981" s="13" t="str">
        <f t="shared" si="2200"/>
        <v/>
      </c>
      <c r="AA2981" s="51"/>
      <c r="AE2981" s="42" t="str">
        <f t="shared" si="2201"/>
        <v/>
      </c>
      <c r="AF2981" s="42" t="str">
        <f>IF($I2981="", "", IF(COUNTIF($I$10:$I2980, I2981)&gt;0, "", SUMIF($I$10:$I$3009, $I2981, $AE$10:$AE$3009)))</f>
        <v/>
      </c>
      <c r="AG2981" s="45" t="str">
        <f>IF($AF2981="", "", COUNTIF($AF$10:$AF$3009, "&gt;"&amp;AF2981)+1+COUNTIF($AF$10:$AF2981, $AF2981)-1)</f>
        <v/>
      </c>
      <c r="AI2981" s="42" t="str">
        <f t="shared" si="2202"/>
        <v/>
      </c>
      <c r="AK2981" s="15" t="str">
        <f t="shared" si="2203"/>
        <v/>
      </c>
      <c r="AM2981" s="64" t="str">
        <f t="shared" si="2204"/>
        <v/>
      </c>
      <c r="AN2981" s="65" t="str">
        <f t="shared" si="2205"/>
        <v/>
      </c>
      <c r="AO2981" s="65" t="str">
        <f t="shared" si="2206"/>
        <v/>
      </c>
      <c r="AP2981" s="65" t="str">
        <f t="shared" si="2207"/>
        <v/>
      </c>
      <c r="AQ2981" s="65" t="str">
        <f t="shared" si="2208"/>
        <v/>
      </c>
      <c r="AR2981" s="65" t="str">
        <f t="shared" si="2209"/>
        <v/>
      </c>
      <c r="AS2981" s="65" t="str">
        <f t="shared" si="2210"/>
        <v/>
      </c>
      <c r="AT2981" s="65" t="str">
        <f t="shared" si="2211"/>
        <v/>
      </c>
      <c r="AU2981" s="65" t="str">
        <f t="shared" si="2212"/>
        <v/>
      </c>
      <c r="AV2981" s="66" t="str">
        <f t="shared" si="2213"/>
        <v/>
      </c>
      <c r="AX2981" s="73" t="str">
        <f t="shared" si="2234"/>
        <v/>
      </c>
      <c r="AY2981" s="74" t="str">
        <f t="shared" si="2239"/>
        <v/>
      </c>
      <c r="AZ2981" s="74" t="str">
        <f t="shared" si="2239"/>
        <v/>
      </c>
      <c r="BA2981" s="74" t="str">
        <f t="shared" si="2239"/>
        <v/>
      </c>
      <c r="BB2981" s="74" t="str">
        <f t="shared" si="2239"/>
        <v/>
      </c>
      <c r="BC2981" s="74" t="str">
        <f t="shared" si="2239"/>
        <v/>
      </c>
      <c r="BD2981" s="74" t="str">
        <f t="shared" si="2239"/>
        <v/>
      </c>
      <c r="BE2981" s="74" t="str">
        <f t="shared" si="2239"/>
        <v/>
      </c>
      <c r="BF2981" s="74" t="str">
        <f t="shared" si="2239"/>
        <v/>
      </c>
      <c r="BG2981" s="75" t="str">
        <f t="shared" si="2239"/>
        <v/>
      </c>
      <c r="BI2981" s="73" t="str">
        <f t="shared" si="2236"/>
        <v/>
      </c>
      <c r="BJ2981" s="74" t="str">
        <f t="shared" si="2237"/>
        <v/>
      </c>
      <c r="BK2981" s="74" t="str">
        <f t="shared" si="2237"/>
        <v/>
      </c>
      <c r="BL2981" s="74" t="str">
        <f t="shared" si="2237"/>
        <v/>
      </c>
      <c r="BM2981" s="74" t="str">
        <f t="shared" si="2237"/>
        <v/>
      </c>
      <c r="BN2981" s="74" t="str">
        <f t="shared" si="2237"/>
        <v/>
      </c>
      <c r="BO2981" s="74" t="str">
        <f t="shared" si="2237"/>
        <v/>
      </c>
      <c r="BP2981" s="74" t="str">
        <f t="shared" si="2237"/>
        <v/>
      </c>
      <c r="BQ2981" s="74" t="str">
        <f t="shared" si="2237"/>
        <v/>
      </c>
      <c r="BR2981" s="75" t="str">
        <f t="shared" si="2237"/>
        <v/>
      </c>
      <c r="BU2981" s="42" t="str">
        <f t="shared" si="2214"/>
        <v/>
      </c>
      <c r="BV2981" s="66" t="str">
        <f t="shared" si="2215"/>
        <v/>
      </c>
      <c r="BX2981" s="64" t="str">
        <f t="shared" si="2216"/>
        <v/>
      </c>
      <c r="BY2981" s="65" t="str">
        <f t="shared" si="2217"/>
        <v/>
      </c>
      <c r="BZ2981" s="65" t="str">
        <f t="shared" si="2218"/>
        <v/>
      </c>
      <c r="CA2981" s="65" t="str">
        <f t="shared" si="2219"/>
        <v/>
      </c>
      <c r="CB2981" s="65" t="str">
        <f t="shared" si="2220"/>
        <v/>
      </c>
      <c r="CC2981" s="65" t="str">
        <f t="shared" si="2221"/>
        <v/>
      </c>
      <c r="CD2981" s="65" t="str">
        <f t="shared" si="2222"/>
        <v/>
      </c>
      <c r="CE2981" s="65" t="str">
        <f t="shared" si="2223"/>
        <v/>
      </c>
      <c r="CF2981" s="65" t="str">
        <f t="shared" si="2224"/>
        <v/>
      </c>
      <c r="CG2981" s="66" t="str">
        <f t="shared" si="2225"/>
        <v/>
      </c>
      <c r="CI2981" s="42" t="str">
        <f t="shared" si="2226"/>
        <v/>
      </c>
      <c r="CK2981" s="92" t="str">
        <f t="shared" si="2227"/>
        <v/>
      </c>
      <c r="CL2981" s="65" t="str">
        <f t="shared" si="2228"/>
        <v/>
      </c>
      <c r="CM2981" s="93" t="str">
        <f t="shared" si="2229"/>
        <v/>
      </c>
      <c r="CN2981" s="101" t="str">
        <f t="shared" si="2198"/>
        <v/>
      </c>
      <c r="CP2981" s="92" t="str">
        <f t="shared" si="2230"/>
        <v/>
      </c>
      <c r="CQ2981" s="65" t="str">
        <f t="shared" si="2231"/>
        <v/>
      </c>
      <c r="CR2981" s="93" t="str">
        <f t="shared" si="2232"/>
        <v/>
      </c>
      <c r="CS2981" s="101" t="str">
        <f t="shared" si="2233"/>
        <v/>
      </c>
    </row>
    <row r="2982" spans="1:97" x14ac:dyDescent="0.25">
      <c r="A2982" s="51"/>
      <c r="B2982" s="15" t="str">
        <f t="shared" si="2197"/>
        <v/>
      </c>
      <c r="C2982" s="15" t="str">
        <f t="shared" si="2199"/>
        <v/>
      </c>
      <c r="D2982" s="51"/>
      <c r="E2982" s="137"/>
      <c r="F2982" s="138"/>
      <c r="G2982" s="139"/>
      <c r="H2982" s="138"/>
      <c r="I2982" s="140"/>
      <c r="J2982" s="138"/>
      <c r="K2982" s="141"/>
      <c r="L2982" s="139"/>
      <c r="M2982" s="142"/>
      <c r="N2982" s="142"/>
      <c r="O2982" s="143"/>
      <c r="P2982" s="144"/>
      <c r="Q2982" s="144"/>
      <c r="R2982" s="144"/>
      <c r="S2982" s="144"/>
      <c r="T2982" s="144"/>
      <c r="U2982" s="144"/>
      <c r="V2982" s="144"/>
      <c r="W2982" s="144"/>
      <c r="X2982" s="145"/>
      <c r="Y2982" s="51"/>
      <c r="Z2982" s="13" t="str">
        <f t="shared" ref="Z2982:Z2992" si="2240">IF(COUNTIF(O2982:X2982, "")=10, "", SUM(O2982:X2982))</f>
        <v/>
      </c>
      <c r="AA2982" s="51"/>
      <c r="AE2982" s="42" t="str">
        <f t="shared" si="2201"/>
        <v/>
      </c>
      <c r="AF2982" s="42" t="str">
        <f>IF($I2982="", "", IF(COUNTIF($I$10:$I2981, I2982)&gt;0, "", SUMIF($I$10:$I$3009, $I2982, $AE$10:$AE$3009)))</f>
        <v/>
      </c>
      <c r="AG2982" s="45" t="str">
        <f>IF($AF2982="", "", COUNTIF($AF$10:$AF$3009, "&gt;"&amp;AF2982)+1+COUNTIF($AF$10:$AF2982, $AF2982)-1)</f>
        <v/>
      </c>
      <c r="AI2982" s="42" t="str">
        <f t="shared" si="2202"/>
        <v/>
      </c>
      <c r="AK2982" s="15" t="str">
        <f t="shared" si="2203"/>
        <v/>
      </c>
      <c r="AM2982" s="64" t="str">
        <f t="shared" si="2204"/>
        <v/>
      </c>
      <c r="AN2982" s="65" t="str">
        <f t="shared" si="2205"/>
        <v/>
      </c>
      <c r="AO2982" s="65" t="str">
        <f t="shared" si="2206"/>
        <v/>
      </c>
      <c r="AP2982" s="65" t="str">
        <f t="shared" si="2207"/>
        <v/>
      </c>
      <c r="AQ2982" s="65" t="str">
        <f t="shared" si="2208"/>
        <v/>
      </c>
      <c r="AR2982" s="65" t="str">
        <f t="shared" si="2209"/>
        <v/>
      </c>
      <c r="AS2982" s="65" t="str">
        <f t="shared" si="2210"/>
        <v/>
      </c>
      <c r="AT2982" s="65" t="str">
        <f t="shared" si="2211"/>
        <v/>
      </c>
      <c r="AU2982" s="65" t="str">
        <f t="shared" si="2212"/>
        <v/>
      </c>
      <c r="AV2982" s="66" t="str">
        <f t="shared" si="2213"/>
        <v/>
      </c>
      <c r="AX2982" s="73" t="str">
        <f t="shared" si="2234"/>
        <v/>
      </c>
      <c r="AY2982" s="74" t="str">
        <f t="shared" si="2239"/>
        <v/>
      </c>
      <c r="AZ2982" s="74" t="str">
        <f t="shared" si="2239"/>
        <v/>
      </c>
      <c r="BA2982" s="74" t="str">
        <f t="shared" si="2239"/>
        <v/>
      </c>
      <c r="BB2982" s="74" t="str">
        <f t="shared" si="2239"/>
        <v/>
      </c>
      <c r="BC2982" s="74" t="str">
        <f t="shared" si="2239"/>
        <v/>
      </c>
      <c r="BD2982" s="74" t="str">
        <f t="shared" si="2239"/>
        <v/>
      </c>
      <c r="BE2982" s="74" t="str">
        <f t="shared" si="2239"/>
        <v/>
      </c>
      <c r="BF2982" s="74" t="str">
        <f t="shared" si="2239"/>
        <v/>
      </c>
      <c r="BG2982" s="75" t="str">
        <f t="shared" si="2239"/>
        <v/>
      </c>
      <c r="BI2982" s="73" t="str">
        <f t="shared" si="2236"/>
        <v/>
      </c>
      <c r="BJ2982" s="74" t="str">
        <f t="shared" si="2237"/>
        <v/>
      </c>
      <c r="BK2982" s="74" t="str">
        <f t="shared" si="2237"/>
        <v/>
      </c>
      <c r="BL2982" s="74" t="str">
        <f t="shared" si="2237"/>
        <v/>
      </c>
      <c r="BM2982" s="74" t="str">
        <f t="shared" si="2237"/>
        <v/>
      </c>
      <c r="BN2982" s="74" t="str">
        <f t="shared" si="2237"/>
        <v/>
      </c>
      <c r="BO2982" s="74" t="str">
        <f t="shared" si="2237"/>
        <v/>
      </c>
      <c r="BP2982" s="74" t="str">
        <f t="shared" si="2237"/>
        <v/>
      </c>
      <c r="BQ2982" s="74" t="str">
        <f t="shared" si="2237"/>
        <v/>
      </c>
      <c r="BR2982" s="75" t="str">
        <f t="shared" si="2237"/>
        <v/>
      </c>
      <c r="BU2982" s="42" t="str">
        <f t="shared" si="2214"/>
        <v/>
      </c>
      <c r="BV2982" s="66" t="str">
        <f t="shared" si="2215"/>
        <v/>
      </c>
      <c r="BX2982" s="64" t="str">
        <f t="shared" si="2216"/>
        <v/>
      </c>
      <c r="BY2982" s="65" t="str">
        <f t="shared" si="2217"/>
        <v/>
      </c>
      <c r="BZ2982" s="65" t="str">
        <f t="shared" si="2218"/>
        <v/>
      </c>
      <c r="CA2982" s="65" t="str">
        <f t="shared" si="2219"/>
        <v/>
      </c>
      <c r="CB2982" s="65" t="str">
        <f t="shared" si="2220"/>
        <v/>
      </c>
      <c r="CC2982" s="65" t="str">
        <f t="shared" si="2221"/>
        <v/>
      </c>
      <c r="CD2982" s="65" t="str">
        <f t="shared" si="2222"/>
        <v/>
      </c>
      <c r="CE2982" s="65" t="str">
        <f t="shared" si="2223"/>
        <v/>
      </c>
      <c r="CF2982" s="65" t="str">
        <f t="shared" si="2224"/>
        <v/>
      </c>
      <c r="CG2982" s="66" t="str">
        <f t="shared" si="2225"/>
        <v/>
      </c>
      <c r="CI2982" s="42" t="str">
        <f t="shared" si="2226"/>
        <v/>
      </c>
      <c r="CK2982" s="92" t="str">
        <f t="shared" si="2227"/>
        <v/>
      </c>
      <c r="CL2982" s="65" t="str">
        <f t="shared" si="2228"/>
        <v/>
      </c>
      <c r="CM2982" s="93" t="str">
        <f t="shared" si="2229"/>
        <v/>
      </c>
      <c r="CN2982" s="101" t="str">
        <f t="shared" si="2198"/>
        <v/>
      </c>
      <c r="CP2982" s="92" t="str">
        <f t="shared" si="2230"/>
        <v/>
      </c>
      <c r="CQ2982" s="65" t="str">
        <f t="shared" si="2231"/>
        <v/>
      </c>
      <c r="CR2982" s="93" t="str">
        <f t="shared" si="2232"/>
        <v/>
      </c>
      <c r="CS2982" s="101" t="str">
        <f t="shared" si="2233"/>
        <v/>
      </c>
    </row>
    <row r="2983" spans="1:97" x14ac:dyDescent="0.25">
      <c r="A2983" s="51"/>
      <c r="B2983" s="15" t="str">
        <f t="shared" si="2197"/>
        <v/>
      </c>
      <c r="C2983" s="15" t="str">
        <f t="shared" si="2199"/>
        <v/>
      </c>
      <c r="D2983" s="51"/>
      <c r="E2983" s="137"/>
      <c r="F2983" s="138"/>
      <c r="G2983" s="139"/>
      <c r="H2983" s="138"/>
      <c r="I2983" s="140"/>
      <c r="J2983" s="138"/>
      <c r="K2983" s="141"/>
      <c r="L2983" s="139"/>
      <c r="M2983" s="142"/>
      <c r="N2983" s="142"/>
      <c r="O2983" s="143"/>
      <c r="P2983" s="144"/>
      <c r="Q2983" s="144"/>
      <c r="R2983" s="144"/>
      <c r="S2983" s="144"/>
      <c r="T2983" s="144"/>
      <c r="U2983" s="144"/>
      <c r="V2983" s="144"/>
      <c r="W2983" s="144"/>
      <c r="X2983" s="145"/>
      <c r="Y2983" s="51"/>
      <c r="Z2983" s="13" t="str">
        <f t="shared" si="2240"/>
        <v/>
      </c>
      <c r="AA2983" s="51"/>
      <c r="AE2983" s="42" t="str">
        <f t="shared" si="2201"/>
        <v/>
      </c>
      <c r="AF2983" s="42" t="str">
        <f>IF($I2983="", "", IF(COUNTIF($I$10:$I2982, I2983)&gt;0, "", SUMIF($I$10:$I$3009, $I2983, $AE$10:$AE$3009)))</f>
        <v/>
      </c>
      <c r="AG2983" s="45" t="str">
        <f>IF($AF2983="", "", COUNTIF($AF$10:$AF$3009, "&gt;"&amp;AF2983)+1+COUNTIF($AF$10:$AF2983, $AF2983)-1)</f>
        <v/>
      </c>
      <c r="AI2983" s="42" t="str">
        <f t="shared" si="2202"/>
        <v/>
      </c>
      <c r="AK2983" s="15" t="str">
        <f t="shared" si="2203"/>
        <v/>
      </c>
      <c r="AM2983" s="64" t="str">
        <f t="shared" si="2204"/>
        <v/>
      </c>
      <c r="AN2983" s="65" t="str">
        <f t="shared" si="2205"/>
        <v/>
      </c>
      <c r="AO2983" s="65" t="str">
        <f t="shared" si="2206"/>
        <v/>
      </c>
      <c r="AP2983" s="65" t="str">
        <f t="shared" si="2207"/>
        <v/>
      </c>
      <c r="AQ2983" s="65" t="str">
        <f t="shared" si="2208"/>
        <v/>
      </c>
      <c r="AR2983" s="65" t="str">
        <f t="shared" si="2209"/>
        <v/>
      </c>
      <c r="AS2983" s="65" t="str">
        <f t="shared" si="2210"/>
        <v/>
      </c>
      <c r="AT2983" s="65" t="str">
        <f t="shared" si="2211"/>
        <v/>
      </c>
      <c r="AU2983" s="65" t="str">
        <f t="shared" si="2212"/>
        <v/>
      </c>
      <c r="AV2983" s="66" t="str">
        <f t="shared" si="2213"/>
        <v/>
      </c>
      <c r="AX2983" s="73" t="str">
        <f t="shared" si="2234"/>
        <v/>
      </c>
      <c r="AY2983" s="74" t="str">
        <f t="shared" si="2239"/>
        <v/>
      </c>
      <c r="AZ2983" s="74" t="str">
        <f t="shared" si="2239"/>
        <v/>
      </c>
      <c r="BA2983" s="74" t="str">
        <f t="shared" si="2239"/>
        <v/>
      </c>
      <c r="BB2983" s="74" t="str">
        <f t="shared" si="2239"/>
        <v/>
      </c>
      <c r="BC2983" s="74" t="str">
        <f t="shared" si="2239"/>
        <v/>
      </c>
      <c r="BD2983" s="74" t="str">
        <f t="shared" si="2239"/>
        <v/>
      </c>
      <c r="BE2983" s="74" t="str">
        <f t="shared" si="2239"/>
        <v/>
      </c>
      <c r="BF2983" s="74" t="str">
        <f t="shared" si="2239"/>
        <v/>
      </c>
      <c r="BG2983" s="75" t="str">
        <f t="shared" si="2239"/>
        <v/>
      </c>
      <c r="BI2983" s="73" t="str">
        <f t="shared" si="2236"/>
        <v/>
      </c>
      <c r="BJ2983" s="74" t="str">
        <f t="shared" si="2237"/>
        <v/>
      </c>
      <c r="BK2983" s="74" t="str">
        <f t="shared" si="2237"/>
        <v/>
      </c>
      <c r="BL2983" s="74" t="str">
        <f t="shared" si="2237"/>
        <v/>
      </c>
      <c r="BM2983" s="74" t="str">
        <f t="shared" si="2237"/>
        <v/>
      </c>
      <c r="BN2983" s="74" t="str">
        <f t="shared" si="2237"/>
        <v/>
      </c>
      <c r="BO2983" s="74" t="str">
        <f t="shared" si="2237"/>
        <v/>
      </c>
      <c r="BP2983" s="74" t="str">
        <f t="shared" si="2237"/>
        <v/>
      </c>
      <c r="BQ2983" s="74" t="str">
        <f t="shared" si="2237"/>
        <v/>
      </c>
      <c r="BR2983" s="75" t="str">
        <f t="shared" si="2237"/>
        <v/>
      </c>
      <c r="BU2983" s="42" t="str">
        <f t="shared" si="2214"/>
        <v/>
      </c>
      <c r="BV2983" s="66" t="str">
        <f t="shared" si="2215"/>
        <v/>
      </c>
      <c r="BX2983" s="64" t="str">
        <f t="shared" si="2216"/>
        <v/>
      </c>
      <c r="BY2983" s="65" t="str">
        <f t="shared" si="2217"/>
        <v/>
      </c>
      <c r="BZ2983" s="65" t="str">
        <f t="shared" si="2218"/>
        <v/>
      </c>
      <c r="CA2983" s="65" t="str">
        <f t="shared" si="2219"/>
        <v/>
      </c>
      <c r="CB2983" s="65" t="str">
        <f t="shared" si="2220"/>
        <v/>
      </c>
      <c r="CC2983" s="65" t="str">
        <f t="shared" si="2221"/>
        <v/>
      </c>
      <c r="CD2983" s="65" t="str">
        <f t="shared" si="2222"/>
        <v/>
      </c>
      <c r="CE2983" s="65" t="str">
        <f t="shared" si="2223"/>
        <v/>
      </c>
      <c r="CF2983" s="65" t="str">
        <f t="shared" si="2224"/>
        <v/>
      </c>
      <c r="CG2983" s="66" t="str">
        <f t="shared" si="2225"/>
        <v/>
      </c>
      <c r="CI2983" s="42" t="str">
        <f t="shared" si="2226"/>
        <v/>
      </c>
      <c r="CK2983" s="92" t="str">
        <f t="shared" si="2227"/>
        <v/>
      </c>
      <c r="CL2983" s="65" t="str">
        <f t="shared" si="2228"/>
        <v/>
      </c>
      <c r="CM2983" s="93" t="str">
        <f t="shared" si="2229"/>
        <v/>
      </c>
      <c r="CN2983" s="101" t="str">
        <f t="shared" si="2198"/>
        <v/>
      </c>
      <c r="CP2983" s="92" t="str">
        <f t="shared" si="2230"/>
        <v/>
      </c>
      <c r="CQ2983" s="65" t="str">
        <f t="shared" si="2231"/>
        <v/>
      </c>
      <c r="CR2983" s="93" t="str">
        <f t="shared" si="2232"/>
        <v/>
      </c>
      <c r="CS2983" s="101" t="str">
        <f t="shared" si="2233"/>
        <v/>
      </c>
    </row>
    <row r="2984" spans="1:97" x14ac:dyDescent="0.25">
      <c r="A2984" s="51"/>
      <c r="B2984" s="15" t="str">
        <f t="shared" si="2197"/>
        <v/>
      </c>
      <c r="C2984" s="15" t="str">
        <f t="shared" si="2199"/>
        <v/>
      </c>
      <c r="D2984" s="51"/>
      <c r="E2984" s="137"/>
      <c r="F2984" s="138"/>
      <c r="G2984" s="139"/>
      <c r="H2984" s="138"/>
      <c r="I2984" s="140"/>
      <c r="J2984" s="138"/>
      <c r="K2984" s="141"/>
      <c r="L2984" s="139"/>
      <c r="M2984" s="142"/>
      <c r="N2984" s="142"/>
      <c r="O2984" s="143"/>
      <c r="P2984" s="144"/>
      <c r="Q2984" s="144"/>
      <c r="R2984" s="144"/>
      <c r="S2984" s="144"/>
      <c r="T2984" s="144"/>
      <c r="U2984" s="144"/>
      <c r="V2984" s="144"/>
      <c r="W2984" s="144"/>
      <c r="X2984" s="145"/>
      <c r="Y2984" s="51"/>
      <c r="Z2984" s="13" t="str">
        <f t="shared" si="2240"/>
        <v/>
      </c>
      <c r="AA2984" s="51"/>
      <c r="AE2984" s="42" t="str">
        <f t="shared" si="2201"/>
        <v/>
      </c>
      <c r="AF2984" s="42" t="str">
        <f>IF($I2984="", "", IF(COUNTIF($I$10:$I2983, I2984)&gt;0, "", SUMIF($I$10:$I$3009, $I2984, $AE$10:$AE$3009)))</f>
        <v/>
      </c>
      <c r="AG2984" s="45" t="str">
        <f>IF($AF2984="", "", COUNTIF($AF$10:$AF$3009, "&gt;"&amp;AF2984)+1+COUNTIF($AF$10:$AF2984, $AF2984)-1)</f>
        <v/>
      </c>
      <c r="AI2984" s="42" t="str">
        <f t="shared" si="2202"/>
        <v/>
      </c>
      <c r="AK2984" s="15" t="str">
        <f t="shared" si="2203"/>
        <v/>
      </c>
      <c r="AM2984" s="64" t="str">
        <f t="shared" si="2204"/>
        <v/>
      </c>
      <c r="AN2984" s="65" t="str">
        <f t="shared" si="2205"/>
        <v/>
      </c>
      <c r="AO2984" s="65" t="str">
        <f t="shared" si="2206"/>
        <v/>
      </c>
      <c r="AP2984" s="65" t="str">
        <f t="shared" si="2207"/>
        <v/>
      </c>
      <c r="AQ2984" s="65" t="str">
        <f t="shared" si="2208"/>
        <v/>
      </c>
      <c r="AR2984" s="65" t="str">
        <f t="shared" si="2209"/>
        <v/>
      </c>
      <c r="AS2984" s="65" t="str">
        <f t="shared" si="2210"/>
        <v/>
      </c>
      <c r="AT2984" s="65" t="str">
        <f t="shared" si="2211"/>
        <v/>
      </c>
      <c r="AU2984" s="65" t="str">
        <f t="shared" si="2212"/>
        <v/>
      </c>
      <c r="AV2984" s="66" t="str">
        <f t="shared" si="2213"/>
        <v/>
      </c>
      <c r="AX2984" s="73" t="str">
        <f t="shared" si="2234"/>
        <v/>
      </c>
      <c r="AY2984" s="74" t="str">
        <f t="shared" si="2239"/>
        <v/>
      </c>
      <c r="AZ2984" s="74" t="str">
        <f t="shared" si="2239"/>
        <v/>
      </c>
      <c r="BA2984" s="74" t="str">
        <f t="shared" si="2239"/>
        <v/>
      </c>
      <c r="BB2984" s="74" t="str">
        <f t="shared" si="2239"/>
        <v/>
      </c>
      <c r="BC2984" s="74" t="str">
        <f t="shared" si="2239"/>
        <v/>
      </c>
      <c r="BD2984" s="74" t="str">
        <f t="shared" si="2239"/>
        <v/>
      </c>
      <c r="BE2984" s="74" t="str">
        <f t="shared" si="2239"/>
        <v/>
      </c>
      <c r="BF2984" s="74" t="str">
        <f t="shared" si="2239"/>
        <v/>
      </c>
      <c r="BG2984" s="75" t="str">
        <f t="shared" si="2239"/>
        <v/>
      </c>
      <c r="BI2984" s="73" t="str">
        <f t="shared" si="2236"/>
        <v/>
      </c>
      <c r="BJ2984" s="74" t="str">
        <f t="shared" si="2237"/>
        <v/>
      </c>
      <c r="BK2984" s="74" t="str">
        <f t="shared" si="2237"/>
        <v/>
      </c>
      <c r="BL2984" s="74" t="str">
        <f t="shared" si="2237"/>
        <v/>
      </c>
      <c r="BM2984" s="74" t="str">
        <f t="shared" si="2237"/>
        <v/>
      </c>
      <c r="BN2984" s="74" t="str">
        <f t="shared" si="2237"/>
        <v/>
      </c>
      <c r="BO2984" s="74" t="str">
        <f t="shared" si="2237"/>
        <v/>
      </c>
      <c r="BP2984" s="74" t="str">
        <f t="shared" si="2237"/>
        <v/>
      </c>
      <c r="BQ2984" s="74" t="str">
        <f t="shared" si="2237"/>
        <v/>
      </c>
      <c r="BR2984" s="75" t="str">
        <f t="shared" si="2237"/>
        <v/>
      </c>
      <c r="BU2984" s="42" t="str">
        <f t="shared" si="2214"/>
        <v/>
      </c>
      <c r="BV2984" s="66" t="str">
        <f t="shared" si="2215"/>
        <v/>
      </c>
      <c r="BX2984" s="64" t="str">
        <f t="shared" si="2216"/>
        <v/>
      </c>
      <c r="BY2984" s="65" t="str">
        <f t="shared" si="2217"/>
        <v/>
      </c>
      <c r="BZ2984" s="65" t="str">
        <f t="shared" si="2218"/>
        <v/>
      </c>
      <c r="CA2984" s="65" t="str">
        <f t="shared" si="2219"/>
        <v/>
      </c>
      <c r="CB2984" s="65" t="str">
        <f t="shared" si="2220"/>
        <v/>
      </c>
      <c r="CC2984" s="65" t="str">
        <f t="shared" si="2221"/>
        <v/>
      </c>
      <c r="CD2984" s="65" t="str">
        <f t="shared" si="2222"/>
        <v/>
      </c>
      <c r="CE2984" s="65" t="str">
        <f t="shared" si="2223"/>
        <v/>
      </c>
      <c r="CF2984" s="65" t="str">
        <f t="shared" si="2224"/>
        <v/>
      </c>
      <c r="CG2984" s="66" t="str">
        <f t="shared" si="2225"/>
        <v/>
      </c>
      <c r="CI2984" s="42" t="str">
        <f t="shared" si="2226"/>
        <v/>
      </c>
      <c r="CK2984" s="92" t="str">
        <f t="shared" si="2227"/>
        <v/>
      </c>
      <c r="CL2984" s="65" t="str">
        <f t="shared" si="2228"/>
        <v/>
      </c>
      <c r="CM2984" s="93" t="str">
        <f t="shared" si="2229"/>
        <v/>
      </c>
      <c r="CN2984" s="101" t="str">
        <f t="shared" si="2198"/>
        <v/>
      </c>
      <c r="CP2984" s="92" t="str">
        <f t="shared" si="2230"/>
        <v/>
      </c>
      <c r="CQ2984" s="65" t="str">
        <f t="shared" si="2231"/>
        <v/>
      </c>
      <c r="CR2984" s="93" t="str">
        <f t="shared" si="2232"/>
        <v/>
      </c>
      <c r="CS2984" s="101" t="str">
        <f t="shared" si="2233"/>
        <v/>
      </c>
    </row>
    <row r="2985" spans="1:97" x14ac:dyDescent="0.25">
      <c r="A2985" s="51"/>
      <c r="B2985" s="15" t="str">
        <f t="shared" si="2197"/>
        <v/>
      </c>
      <c r="C2985" s="15" t="str">
        <f t="shared" si="2199"/>
        <v/>
      </c>
      <c r="D2985" s="51"/>
      <c r="E2985" s="137"/>
      <c r="F2985" s="138"/>
      <c r="G2985" s="139"/>
      <c r="H2985" s="138"/>
      <c r="I2985" s="140"/>
      <c r="J2985" s="138"/>
      <c r="K2985" s="141"/>
      <c r="L2985" s="139"/>
      <c r="M2985" s="142"/>
      <c r="N2985" s="142"/>
      <c r="O2985" s="143"/>
      <c r="P2985" s="144"/>
      <c r="Q2985" s="144"/>
      <c r="R2985" s="144"/>
      <c r="S2985" s="144"/>
      <c r="T2985" s="144"/>
      <c r="U2985" s="144"/>
      <c r="V2985" s="144"/>
      <c r="W2985" s="144"/>
      <c r="X2985" s="145"/>
      <c r="Y2985" s="51"/>
      <c r="Z2985" s="13" t="str">
        <f t="shared" si="2240"/>
        <v/>
      </c>
      <c r="AA2985" s="51"/>
      <c r="AE2985" s="42" t="str">
        <f t="shared" si="2201"/>
        <v/>
      </c>
      <c r="AF2985" s="42" t="str">
        <f>IF($I2985="", "", IF(COUNTIF($I$10:$I2984, I2985)&gt;0, "", SUMIF($I$10:$I$3009, $I2985, $AE$10:$AE$3009)))</f>
        <v/>
      </c>
      <c r="AG2985" s="45" t="str">
        <f>IF($AF2985="", "", COUNTIF($AF$10:$AF$3009, "&gt;"&amp;AF2985)+1+COUNTIF($AF$10:$AF2985, $AF2985)-1)</f>
        <v/>
      </c>
      <c r="AI2985" s="42" t="str">
        <f t="shared" si="2202"/>
        <v/>
      </c>
      <c r="AK2985" s="15" t="str">
        <f t="shared" si="2203"/>
        <v/>
      </c>
      <c r="AM2985" s="64" t="str">
        <f t="shared" si="2204"/>
        <v/>
      </c>
      <c r="AN2985" s="65" t="str">
        <f t="shared" si="2205"/>
        <v/>
      </c>
      <c r="AO2985" s="65" t="str">
        <f t="shared" si="2206"/>
        <v/>
      </c>
      <c r="AP2985" s="65" t="str">
        <f t="shared" si="2207"/>
        <v/>
      </c>
      <c r="AQ2985" s="65" t="str">
        <f t="shared" si="2208"/>
        <v/>
      </c>
      <c r="AR2985" s="65" t="str">
        <f t="shared" si="2209"/>
        <v/>
      </c>
      <c r="AS2985" s="65" t="str">
        <f t="shared" si="2210"/>
        <v/>
      </c>
      <c r="AT2985" s="65" t="str">
        <f t="shared" si="2211"/>
        <v/>
      </c>
      <c r="AU2985" s="65" t="str">
        <f t="shared" si="2212"/>
        <v/>
      </c>
      <c r="AV2985" s="66" t="str">
        <f t="shared" si="2213"/>
        <v/>
      </c>
      <c r="AX2985" s="73" t="str">
        <f t="shared" si="2234"/>
        <v/>
      </c>
      <c r="AY2985" s="74" t="str">
        <f t="shared" si="2239"/>
        <v/>
      </c>
      <c r="AZ2985" s="74" t="str">
        <f t="shared" si="2239"/>
        <v/>
      </c>
      <c r="BA2985" s="74" t="str">
        <f t="shared" si="2239"/>
        <v/>
      </c>
      <c r="BB2985" s="74" t="str">
        <f t="shared" si="2239"/>
        <v/>
      </c>
      <c r="BC2985" s="74" t="str">
        <f t="shared" si="2239"/>
        <v/>
      </c>
      <c r="BD2985" s="74" t="str">
        <f t="shared" si="2239"/>
        <v/>
      </c>
      <c r="BE2985" s="74" t="str">
        <f t="shared" si="2239"/>
        <v/>
      </c>
      <c r="BF2985" s="74" t="str">
        <f t="shared" si="2239"/>
        <v/>
      </c>
      <c r="BG2985" s="75" t="str">
        <f t="shared" si="2239"/>
        <v/>
      </c>
      <c r="BI2985" s="73" t="str">
        <f t="shared" si="2236"/>
        <v/>
      </c>
      <c r="BJ2985" s="74" t="str">
        <f t="shared" si="2237"/>
        <v/>
      </c>
      <c r="BK2985" s="74" t="str">
        <f t="shared" si="2237"/>
        <v/>
      </c>
      <c r="BL2985" s="74" t="str">
        <f t="shared" si="2237"/>
        <v/>
      </c>
      <c r="BM2985" s="74" t="str">
        <f t="shared" si="2237"/>
        <v/>
      </c>
      <c r="BN2985" s="74" t="str">
        <f t="shared" si="2237"/>
        <v/>
      </c>
      <c r="BO2985" s="74" t="str">
        <f t="shared" si="2237"/>
        <v/>
      </c>
      <c r="BP2985" s="74" t="str">
        <f t="shared" si="2237"/>
        <v/>
      </c>
      <c r="BQ2985" s="74" t="str">
        <f t="shared" si="2237"/>
        <v/>
      </c>
      <c r="BR2985" s="75" t="str">
        <f t="shared" si="2237"/>
        <v/>
      </c>
      <c r="BU2985" s="42" t="str">
        <f t="shared" si="2214"/>
        <v/>
      </c>
      <c r="BV2985" s="66" t="str">
        <f t="shared" si="2215"/>
        <v/>
      </c>
      <c r="BX2985" s="64" t="str">
        <f t="shared" si="2216"/>
        <v/>
      </c>
      <c r="BY2985" s="65" t="str">
        <f t="shared" si="2217"/>
        <v/>
      </c>
      <c r="BZ2985" s="65" t="str">
        <f t="shared" si="2218"/>
        <v/>
      </c>
      <c r="CA2985" s="65" t="str">
        <f t="shared" si="2219"/>
        <v/>
      </c>
      <c r="CB2985" s="65" t="str">
        <f t="shared" si="2220"/>
        <v/>
      </c>
      <c r="CC2985" s="65" t="str">
        <f t="shared" si="2221"/>
        <v/>
      </c>
      <c r="CD2985" s="65" t="str">
        <f t="shared" si="2222"/>
        <v/>
      </c>
      <c r="CE2985" s="65" t="str">
        <f t="shared" si="2223"/>
        <v/>
      </c>
      <c r="CF2985" s="65" t="str">
        <f t="shared" si="2224"/>
        <v/>
      </c>
      <c r="CG2985" s="66" t="str">
        <f t="shared" si="2225"/>
        <v/>
      </c>
      <c r="CI2985" s="42" t="str">
        <f t="shared" si="2226"/>
        <v/>
      </c>
      <c r="CK2985" s="92" t="str">
        <f t="shared" si="2227"/>
        <v/>
      </c>
      <c r="CL2985" s="65" t="str">
        <f t="shared" si="2228"/>
        <v/>
      </c>
      <c r="CM2985" s="93" t="str">
        <f t="shared" si="2229"/>
        <v/>
      </c>
      <c r="CN2985" s="101" t="str">
        <f t="shared" si="2198"/>
        <v/>
      </c>
      <c r="CP2985" s="92" t="str">
        <f t="shared" si="2230"/>
        <v/>
      </c>
      <c r="CQ2985" s="65" t="str">
        <f t="shared" si="2231"/>
        <v/>
      </c>
      <c r="CR2985" s="93" t="str">
        <f t="shared" si="2232"/>
        <v/>
      </c>
      <c r="CS2985" s="101" t="str">
        <f t="shared" si="2233"/>
        <v/>
      </c>
    </row>
    <row r="2986" spans="1:97" x14ac:dyDescent="0.25">
      <c r="A2986" s="51"/>
      <c r="B2986" s="15" t="str">
        <f t="shared" si="2197"/>
        <v/>
      </c>
      <c r="C2986" s="15" t="str">
        <f t="shared" si="2199"/>
        <v/>
      </c>
      <c r="D2986" s="51"/>
      <c r="E2986" s="137"/>
      <c r="F2986" s="138"/>
      <c r="G2986" s="139"/>
      <c r="H2986" s="138"/>
      <c r="I2986" s="140"/>
      <c r="J2986" s="138"/>
      <c r="K2986" s="141"/>
      <c r="L2986" s="139"/>
      <c r="M2986" s="142"/>
      <c r="N2986" s="142"/>
      <c r="O2986" s="143"/>
      <c r="P2986" s="144"/>
      <c r="Q2986" s="144"/>
      <c r="R2986" s="144"/>
      <c r="S2986" s="144"/>
      <c r="T2986" s="144"/>
      <c r="U2986" s="144"/>
      <c r="V2986" s="144"/>
      <c r="W2986" s="144"/>
      <c r="X2986" s="145"/>
      <c r="Y2986" s="51"/>
      <c r="Z2986" s="13" t="str">
        <f t="shared" si="2240"/>
        <v/>
      </c>
      <c r="AA2986" s="51"/>
      <c r="AE2986" s="42" t="str">
        <f t="shared" si="2201"/>
        <v/>
      </c>
      <c r="AF2986" s="42" t="str">
        <f>IF($I2986="", "", IF(COUNTIF($I$10:$I2985, I2986)&gt;0, "", SUMIF($I$10:$I$3009, $I2986, $AE$10:$AE$3009)))</f>
        <v/>
      </c>
      <c r="AG2986" s="45" t="str">
        <f>IF($AF2986="", "", COUNTIF($AF$10:$AF$3009, "&gt;"&amp;AF2986)+1+COUNTIF($AF$10:$AF2986, $AF2986)-1)</f>
        <v/>
      </c>
      <c r="AI2986" s="42" t="str">
        <f t="shared" si="2202"/>
        <v/>
      </c>
      <c r="AK2986" s="15" t="str">
        <f t="shared" si="2203"/>
        <v/>
      </c>
      <c r="AM2986" s="64" t="str">
        <f t="shared" si="2204"/>
        <v/>
      </c>
      <c r="AN2986" s="65" t="str">
        <f t="shared" si="2205"/>
        <v/>
      </c>
      <c r="AO2986" s="65" t="str">
        <f t="shared" si="2206"/>
        <v/>
      </c>
      <c r="AP2986" s="65" t="str">
        <f t="shared" si="2207"/>
        <v/>
      </c>
      <c r="AQ2986" s="65" t="str">
        <f t="shared" si="2208"/>
        <v/>
      </c>
      <c r="AR2986" s="65" t="str">
        <f t="shared" si="2209"/>
        <v/>
      </c>
      <c r="AS2986" s="65" t="str">
        <f t="shared" si="2210"/>
        <v/>
      </c>
      <c r="AT2986" s="65" t="str">
        <f t="shared" si="2211"/>
        <v/>
      </c>
      <c r="AU2986" s="65" t="str">
        <f t="shared" si="2212"/>
        <v/>
      </c>
      <c r="AV2986" s="66" t="str">
        <f t="shared" si="2213"/>
        <v/>
      </c>
      <c r="AX2986" s="73" t="str">
        <f t="shared" si="2234"/>
        <v/>
      </c>
      <c r="AY2986" s="74" t="str">
        <f t="shared" ref="AY2986:BG2995" si="2241">IF(AY$9="", "", IF($H2986=AY$9, $AE2986, ""))</f>
        <v/>
      </c>
      <c r="AZ2986" s="74" t="str">
        <f t="shared" si="2241"/>
        <v/>
      </c>
      <c r="BA2986" s="74" t="str">
        <f t="shared" si="2241"/>
        <v/>
      </c>
      <c r="BB2986" s="74" t="str">
        <f t="shared" si="2241"/>
        <v/>
      </c>
      <c r="BC2986" s="74" t="str">
        <f t="shared" si="2241"/>
        <v/>
      </c>
      <c r="BD2986" s="74" t="str">
        <f t="shared" si="2241"/>
        <v/>
      </c>
      <c r="BE2986" s="74" t="str">
        <f t="shared" si="2241"/>
        <v/>
      </c>
      <c r="BF2986" s="74" t="str">
        <f t="shared" si="2241"/>
        <v/>
      </c>
      <c r="BG2986" s="75" t="str">
        <f t="shared" si="2241"/>
        <v/>
      </c>
      <c r="BI2986" s="73" t="str">
        <f t="shared" si="2236"/>
        <v/>
      </c>
      <c r="BJ2986" s="74" t="str">
        <f t="shared" si="2237"/>
        <v/>
      </c>
      <c r="BK2986" s="74" t="str">
        <f t="shared" si="2237"/>
        <v/>
      </c>
      <c r="BL2986" s="74" t="str">
        <f t="shared" si="2237"/>
        <v/>
      </c>
      <c r="BM2986" s="74" t="str">
        <f t="shared" si="2237"/>
        <v/>
      </c>
      <c r="BN2986" s="74" t="str">
        <f t="shared" si="2237"/>
        <v/>
      </c>
      <c r="BO2986" s="74" t="str">
        <f t="shared" si="2237"/>
        <v/>
      </c>
      <c r="BP2986" s="74" t="str">
        <f t="shared" si="2237"/>
        <v/>
      </c>
      <c r="BQ2986" s="74" t="str">
        <f t="shared" si="2237"/>
        <v/>
      </c>
      <c r="BR2986" s="75" t="str">
        <f t="shared" si="2237"/>
        <v/>
      </c>
      <c r="BU2986" s="42" t="str">
        <f t="shared" si="2214"/>
        <v/>
      </c>
      <c r="BV2986" s="66" t="str">
        <f t="shared" si="2215"/>
        <v/>
      </c>
      <c r="BX2986" s="64" t="str">
        <f t="shared" si="2216"/>
        <v/>
      </c>
      <c r="BY2986" s="65" t="str">
        <f t="shared" si="2217"/>
        <v/>
      </c>
      <c r="BZ2986" s="65" t="str">
        <f t="shared" si="2218"/>
        <v/>
      </c>
      <c r="CA2986" s="65" t="str">
        <f t="shared" si="2219"/>
        <v/>
      </c>
      <c r="CB2986" s="65" t="str">
        <f t="shared" si="2220"/>
        <v/>
      </c>
      <c r="CC2986" s="65" t="str">
        <f t="shared" si="2221"/>
        <v/>
      </c>
      <c r="CD2986" s="65" t="str">
        <f t="shared" si="2222"/>
        <v/>
      </c>
      <c r="CE2986" s="65" t="str">
        <f t="shared" si="2223"/>
        <v/>
      </c>
      <c r="CF2986" s="65" t="str">
        <f t="shared" si="2224"/>
        <v/>
      </c>
      <c r="CG2986" s="66" t="str">
        <f t="shared" si="2225"/>
        <v/>
      </c>
      <c r="CI2986" s="42" t="str">
        <f t="shared" si="2226"/>
        <v/>
      </c>
      <c r="CK2986" s="92" t="str">
        <f t="shared" si="2227"/>
        <v/>
      </c>
      <c r="CL2986" s="65" t="str">
        <f t="shared" si="2228"/>
        <v/>
      </c>
      <c r="CM2986" s="93" t="str">
        <f t="shared" si="2229"/>
        <v/>
      </c>
      <c r="CN2986" s="101" t="str">
        <f t="shared" si="2198"/>
        <v/>
      </c>
      <c r="CP2986" s="92" t="str">
        <f t="shared" si="2230"/>
        <v/>
      </c>
      <c r="CQ2986" s="65" t="str">
        <f t="shared" si="2231"/>
        <v/>
      </c>
      <c r="CR2986" s="93" t="str">
        <f t="shared" si="2232"/>
        <v/>
      </c>
      <c r="CS2986" s="101" t="str">
        <f t="shared" si="2233"/>
        <v/>
      </c>
    </row>
    <row r="2987" spans="1:97" x14ac:dyDescent="0.25">
      <c r="A2987" s="51"/>
      <c r="B2987" s="15" t="str">
        <f t="shared" si="2197"/>
        <v/>
      </c>
      <c r="C2987" s="15" t="str">
        <f t="shared" si="2199"/>
        <v/>
      </c>
      <c r="D2987" s="51"/>
      <c r="E2987" s="137"/>
      <c r="F2987" s="138"/>
      <c r="G2987" s="139"/>
      <c r="H2987" s="138"/>
      <c r="I2987" s="140"/>
      <c r="J2987" s="138"/>
      <c r="K2987" s="141"/>
      <c r="L2987" s="139"/>
      <c r="M2987" s="142"/>
      <c r="N2987" s="142"/>
      <c r="O2987" s="143"/>
      <c r="P2987" s="144"/>
      <c r="Q2987" s="144"/>
      <c r="R2987" s="144"/>
      <c r="S2987" s="144"/>
      <c r="T2987" s="144"/>
      <c r="U2987" s="144"/>
      <c r="V2987" s="144"/>
      <c r="W2987" s="144"/>
      <c r="X2987" s="145"/>
      <c r="Y2987" s="51"/>
      <c r="Z2987" s="13" t="str">
        <f t="shared" si="2240"/>
        <v/>
      </c>
      <c r="AA2987" s="51"/>
      <c r="AE2987" s="42" t="str">
        <f t="shared" si="2201"/>
        <v/>
      </c>
      <c r="AF2987" s="42" t="str">
        <f>IF($I2987="", "", IF(COUNTIF($I$10:$I2986, I2987)&gt;0, "", SUMIF($I$10:$I$3009, $I2987, $AE$10:$AE$3009)))</f>
        <v/>
      </c>
      <c r="AG2987" s="45" t="str">
        <f>IF($AF2987="", "", COUNTIF($AF$10:$AF$3009, "&gt;"&amp;AF2987)+1+COUNTIF($AF$10:$AF2987, $AF2987)-1)</f>
        <v/>
      </c>
      <c r="AI2987" s="42" t="str">
        <f t="shared" si="2202"/>
        <v/>
      </c>
      <c r="AK2987" s="15" t="str">
        <f t="shared" si="2203"/>
        <v/>
      </c>
      <c r="AM2987" s="64" t="str">
        <f t="shared" si="2204"/>
        <v/>
      </c>
      <c r="AN2987" s="65" t="str">
        <f t="shared" si="2205"/>
        <v/>
      </c>
      <c r="AO2987" s="65" t="str">
        <f t="shared" si="2206"/>
        <v/>
      </c>
      <c r="AP2987" s="65" t="str">
        <f t="shared" si="2207"/>
        <v/>
      </c>
      <c r="AQ2987" s="65" t="str">
        <f t="shared" si="2208"/>
        <v/>
      </c>
      <c r="AR2987" s="65" t="str">
        <f t="shared" si="2209"/>
        <v/>
      </c>
      <c r="AS2987" s="65" t="str">
        <f t="shared" si="2210"/>
        <v/>
      </c>
      <c r="AT2987" s="65" t="str">
        <f t="shared" si="2211"/>
        <v/>
      </c>
      <c r="AU2987" s="65" t="str">
        <f t="shared" si="2212"/>
        <v/>
      </c>
      <c r="AV2987" s="66" t="str">
        <f t="shared" si="2213"/>
        <v/>
      </c>
      <c r="AX2987" s="73" t="str">
        <f t="shared" si="2234"/>
        <v/>
      </c>
      <c r="AY2987" s="74" t="str">
        <f t="shared" si="2241"/>
        <v/>
      </c>
      <c r="AZ2987" s="74" t="str">
        <f t="shared" si="2241"/>
        <v/>
      </c>
      <c r="BA2987" s="74" t="str">
        <f t="shared" si="2241"/>
        <v/>
      </c>
      <c r="BB2987" s="74" t="str">
        <f t="shared" si="2241"/>
        <v/>
      </c>
      <c r="BC2987" s="74" t="str">
        <f t="shared" si="2241"/>
        <v/>
      </c>
      <c r="BD2987" s="74" t="str">
        <f t="shared" si="2241"/>
        <v/>
      </c>
      <c r="BE2987" s="74" t="str">
        <f t="shared" si="2241"/>
        <v/>
      </c>
      <c r="BF2987" s="74" t="str">
        <f t="shared" si="2241"/>
        <v/>
      </c>
      <c r="BG2987" s="75" t="str">
        <f t="shared" si="2241"/>
        <v/>
      </c>
      <c r="BI2987" s="73" t="str">
        <f t="shared" si="2236"/>
        <v/>
      </c>
      <c r="BJ2987" s="74" t="str">
        <f t="shared" si="2237"/>
        <v/>
      </c>
      <c r="BK2987" s="74" t="str">
        <f t="shared" si="2237"/>
        <v/>
      </c>
      <c r="BL2987" s="74" t="str">
        <f t="shared" si="2237"/>
        <v/>
      </c>
      <c r="BM2987" s="74" t="str">
        <f t="shared" si="2237"/>
        <v/>
      </c>
      <c r="BN2987" s="74" t="str">
        <f t="shared" si="2237"/>
        <v/>
      </c>
      <c r="BO2987" s="74" t="str">
        <f t="shared" si="2237"/>
        <v/>
      </c>
      <c r="BP2987" s="74" t="str">
        <f t="shared" si="2237"/>
        <v/>
      </c>
      <c r="BQ2987" s="74" t="str">
        <f t="shared" si="2237"/>
        <v/>
      </c>
      <c r="BR2987" s="75" t="str">
        <f t="shared" si="2237"/>
        <v/>
      </c>
      <c r="BU2987" s="42" t="str">
        <f t="shared" si="2214"/>
        <v/>
      </c>
      <c r="BV2987" s="66" t="str">
        <f t="shared" si="2215"/>
        <v/>
      </c>
      <c r="BX2987" s="64" t="str">
        <f t="shared" si="2216"/>
        <v/>
      </c>
      <c r="BY2987" s="65" t="str">
        <f t="shared" si="2217"/>
        <v/>
      </c>
      <c r="BZ2987" s="65" t="str">
        <f t="shared" si="2218"/>
        <v/>
      </c>
      <c r="CA2987" s="65" t="str">
        <f t="shared" si="2219"/>
        <v/>
      </c>
      <c r="CB2987" s="65" t="str">
        <f t="shared" si="2220"/>
        <v/>
      </c>
      <c r="CC2987" s="65" t="str">
        <f t="shared" si="2221"/>
        <v/>
      </c>
      <c r="CD2987" s="65" t="str">
        <f t="shared" si="2222"/>
        <v/>
      </c>
      <c r="CE2987" s="65" t="str">
        <f t="shared" si="2223"/>
        <v/>
      </c>
      <c r="CF2987" s="65" t="str">
        <f t="shared" si="2224"/>
        <v/>
      </c>
      <c r="CG2987" s="66" t="str">
        <f t="shared" si="2225"/>
        <v/>
      </c>
      <c r="CI2987" s="42" t="str">
        <f t="shared" si="2226"/>
        <v/>
      </c>
      <c r="CK2987" s="92" t="str">
        <f t="shared" si="2227"/>
        <v/>
      </c>
      <c r="CL2987" s="65" t="str">
        <f t="shared" si="2228"/>
        <v/>
      </c>
      <c r="CM2987" s="93" t="str">
        <f t="shared" si="2229"/>
        <v/>
      </c>
      <c r="CN2987" s="101" t="str">
        <f t="shared" si="2198"/>
        <v/>
      </c>
      <c r="CP2987" s="92" t="str">
        <f t="shared" si="2230"/>
        <v/>
      </c>
      <c r="CQ2987" s="65" t="str">
        <f t="shared" si="2231"/>
        <v/>
      </c>
      <c r="CR2987" s="93" t="str">
        <f t="shared" si="2232"/>
        <v/>
      </c>
      <c r="CS2987" s="101" t="str">
        <f t="shared" si="2233"/>
        <v/>
      </c>
    </row>
    <row r="2988" spans="1:97" x14ac:dyDescent="0.25">
      <c r="A2988" s="51"/>
      <c r="B2988" s="15" t="str">
        <f t="shared" si="2197"/>
        <v/>
      </c>
      <c r="C2988" s="15" t="str">
        <f t="shared" si="2199"/>
        <v/>
      </c>
      <c r="D2988" s="51"/>
      <c r="E2988" s="137"/>
      <c r="F2988" s="138"/>
      <c r="G2988" s="139"/>
      <c r="H2988" s="138"/>
      <c r="I2988" s="140"/>
      <c r="J2988" s="138"/>
      <c r="K2988" s="141"/>
      <c r="L2988" s="139"/>
      <c r="M2988" s="142"/>
      <c r="N2988" s="142"/>
      <c r="O2988" s="143"/>
      <c r="P2988" s="144"/>
      <c r="Q2988" s="144"/>
      <c r="R2988" s="144"/>
      <c r="S2988" s="144"/>
      <c r="T2988" s="144"/>
      <c r="U2988" s="144"/>
      <c r="V2988" s="144"/>
      <c r="W2988" s="144"/>
      <c r="X2988" s="145"/>
      <c r="Y2988" s="51"/>
      <c r="Z2988" s="13" t="str">
        <f t="shared" si="2240"/>
        <v/>
      </c>
      <c r="AA2988" s="51"/>
      <c r="AE2988" s="42" t="str">
        <f t="shared" si="2201"/>
        <v/>
      </c>
      <c r="AF2988" s="42" t="str">
        <f>IF($I2988="", "", IF(COUNTIF($I$10:$I2987, I2988)&gt;0, "", SUMIF($I$10:$I$3009, $I2988, $AE$10:$AE$3009)))</f>
        <v/>
      </c>
      <c r="AG2988" s="45" t="str">
        <f>IF($AF2988="", "", COUNTIF($AF$10:$AF$3009, "&gt;"&amp;AF2988)+1+COUNTIF($AF$10:$AF2988, $AF2988)-1)</f>
        <v/>
      </c>
      <c r="AI2988" s="42" t="str">
        <f t="shared" si="2202"/>
        <v/>
      </c>
      <c r="AK2988" s="15" t="str">
        <f t="shared" si="2203"/>
        <v/>
      </c>
      <c r="AM2988" s="64" t="str">
        <f t="shared" si="2204"/>
        <v/>
      </c>
      <c r="AN2988" s="65" t="str">
        <f t="shared" si="2205"/>
        <v/>
      </c>
      <c r="AO2988" s="65" t="str">
        <f t="shared" si="2206"/>
        <v/>
      </c>
      <c r="AP2988" s="65" t="str">
        <f t="shared" si="2207"/>
        <v/>
      </c>
      <c r="AQ2988" s="65" t="str">
        <f t="shared" si="2208"/>
        <v/>
      </c>
      <c r="AR2988" s="65" t="str">
        <f t="shared" si="2209"/>
        <v/>
      </c>
      <c r="AS2988" s="65" t="str">
        <f t="shared" si="2210"/>
        <v/>
      </c>
      <c r="AT2988" s="65" t="str">
        <f t="shared" si="2211"/>
        <v/>
      </c>
      <c r="AU2988" s="65" t="str">
        <f t="shared" si="2212"/>
        <v/>
      </c>
      <c r="AV2988" s="66" t="str">
        <f t="shared" si="2213"/>
        <v/>
      </c>
      <c r="AX2988" s="73" t="str">
        <f t="shared" si="2234"/>
        <v/>
      </c>
      <c r="AY2988" s="74" t="str">
        <f t="shared" si="2241"/>
        <v/>
      </c>
      <c r="AZ2988" s="74" t="str">
        <f t="shared" si="2241"/>
        <v/>
      </c>
      <c r="BA2988" s="74" t="str">
        <f t="shared" si="2241"/>
        <v/>
      </c>
      <c r="BB2988" s="74" t="str">
        <f t="shared" si="2241"/>
        <v/>
      </c>
      <c r="BC2988" s="74" t="str">
        <f t="shared" si="2241"/>
        <v/>
      </c>
      <c r="BD2988" s="74" t="str">
        <f t="shared" si="2241"/>
        <v/>
      </c>
      <c r="BE2988" s="74" t="str">
        <f t="shared" si="2241"/>
        <v/>
      </c>
      <c r="BF2988" s="74" t="str">
        <f t="shared" si="2241"/>
        <v/>
      </c>
      <c r="BG2988" s="75" t="str">
        <f t="shared" si="2241"/>
        <v/>
      </c>
      <c r="BI2988" s="73" t="str">
        <f t="shared" si="2236"/>
        <v/>
      </c>
      <c r="BJ2988" s="74" t="str">
        <f t="shared" si="2237"/>
        <v/>
      </c>
      <c r="BK2988" s="74" t="str">
        <f t="shared" si="2237"/>
        <v/>
      </c>
      <c r="BL2988" s="74" t="str">
        <f t="shared" si="2237"/>
        <v/>
      </c>
      <c r="BM2988" s="74" t="str">
        <f t="shared" si="2237"/>
        <v/>
      </c>
      <c r="BN2988" s="74" t="str">
        <f t="shared" si="2237"/>
        <v/>
      </c>
      <c r="BO2988" s="74" t="str">
        <f t="shared" si="2237"/>
        <v/>
      </c>
      <c r="BP2988" s="74" t="str">
        <f t="shared" si="2237"/>
        <v/>
      </c>
      <c r="BQ2988" s="74" t="str">
        <f t="shared" si="2237"/>
        <v/>
      </c>
      <c r="BR2988" s="75" t="str">
        <f t="shared" si="2237"/>
        <v/>
      </c>
      <c r="BU2988" s="42" t="str">
        <f t="shared" si="2214"/>
        <v/>
      </c>
      <c r="BV2988" s="66" t="str">
        <f t="shared" si="2215"/>
        <v/>
      </c>
      <c r="BX2988" s="64" t="str">
        <f t="shared" si="2216"/>
        <v/>
      </c>
      <c r="BY2988" s="65" t="str">
        <f t="shared" si="2217"/>
        <v/>
      </c>
      <c r="BZ2988" s="65" t="str">
        <f t="shared" si="2218"/>
        <v/>
      </c>
      <c r="CA2988" s="65" t="str">
        <f t="shared" si="2219"/>
        <v/>
      </c>
      <c r="CB2988" s="65" t="str">
        <f t="shared" si="2220"/>
        <v/>
      </c>
      <c r="CC2988" s="65" t="str">
        <f t="shared" si="2221"/>
        <v/>
      </c>
      <c r="CD2988" s="65" t="str">
        <f t="shared" si="2222"/>
        <v/>
      </c>
      <c r="CE2988" s="65" t="str">
        <f t="shared" si="2223"/>
        <v/>
      </c>
      <c r="CF2988" s="65" t="str">
        <f t="shared" si="2224"/>
        <v/>
      </c>
      <c r="CG2988" s="66" t="str">
        <f t="shared" si="2225"/>
        <v/>
      </c>
      <c r="CI2988" s="42" t="str">
        <f t="shared" si="2226"/>
        <v/>
      </c>
      <c r="CK2988" s="92" t="str">
        <f t="shared" si="2227"/>
        <v/>
      </c>
      <c r="CL2988" s="65" t="str">
        <f t="shared" si="2228"/>
        <v/>
      </c>
      <c r="CM2988" s="93" t="str">
        <f t="shared" si="2229"/>
        <v/>
      </c>
      <c r="CN2988" s="101" t="str">
        <f t="shared" si="2198"/>
        <v/>
      </c>
      <c r="CP2988" s="92" t="str">
        <f t="shared" si="2230"/>
        <v/>
      </c>
      <c r="CQ2988" s="65" t="str">
        <f t="shared" si="2231"/>
        <v/>
      </c>
      <c r="CR2988" s="93" t="str">
        <f t="shared" si="2232"/>
        <v/>
      </c>
      <c r="CS2988" s="101" t="str">
        <f t="shared" si="2233"/>
        <v/>
      </c>
    </row>
    <row r="2989" spans="1:97" x14ac:dyDescent="0.25">
      <c r="A2989" s="51"/>
      <c r="B2989" s="15" t="str">
        <f t="shared" si="2197"/>
        <v/>
      </c>
      <c r="C2989" s="15" t="str">
        <f t="shared" si="2199"/>
        <v/>
      </c>
      <c r="D2989" s="51"/>
      <c r="E2989" s="137"/>
      <c r="F2989" s="138"/>
      <c r="G2989" s="139"/>
      <c r="H2989" s="138"/>
      <c r="I2989" s="140"/>
      <c r="J2989" s="138"/>
      <c r="K2989" s="141"/>
      <c r="L2989" s="139"/>
      <c r="M2989" s="142"/>
      <c r="N2989" s="142"/>
      <c r="O2989" s="143"/>
      <c r="P2989" s="144"/>
      <c r="Q2989" s="144"/>
      <c r="R2989" s="144"/>
      <c r="S2989" s="144"/>
      <c r="T2989" s="144"/>
      <c r="U2989" s="144"/>
      <c r="V2989" s="144"/>
      <c r="W2989" s="144"/>
      <c r="X2989" s="145"/>
      <c r="Y2989" s="51"/>
      <c r="Z2989" s="13" t="str">
        <f t="shared" si="2240"/>
        <v/>
      </c>
      <c r="AA2989" s="51"/>
      <c r="AE2989" s="42" t="str">
        <f t="shared" si="2201"/>
        <v/>
      </c>
      <c r="AF2989" s="42" t="str">
        <f>IF($I2989="", "", IF(COUNTIF($I$10:$I2988, I2989)&gt;0, "", SUMIF($I$10:$I$3009, $I2989, $AE$10:$AE$3009)))</f>
        <v/>
      </c>
      <c r="AG2989" s="45" t="str">
        <f>IF($AF2989="", "", COUNTIF($AF$10:$AF$3009, "&gt;"&amp;AF2989)+1+COUNTIF($AF$10:$AF2989, $AF2989)-1)</f>
        <v/>
      </c>
      <c r="AI2989" s="42" t="str">
        <f t="shared" si="2202"/>
        <v/>
      </c>
      <c r="AK2989" s="15" t="str">
        <f t="shared" si="2203"/>
        <v/>
      </c>
      <c r="AM2989" s="64" t="str">
        <f t="shared" si="2204"/>
        <v/>
      </c>
      <c r="AN2989" s="65" t="str">
        <f t="shared" si="2205"/>
        <v/>
      </c>
      <c r="AO2989" s="65" t="str">
        <f t="shared" si="2206"/>
        <v/>
      </c>
      <c r="AP2989" s="65" t="str">
        <f t="shared" si="2207"/>
        <v/>
      </c>
      <c r="AQ2989" s="65" t="str">
        <f t="shared" si="2208"/>
        <v/>
      </c>
      <c r="AR2989" s="65" t="str">
        <f t="shared" si="2209"/>
        <v/>
      </c>
      <c r="AS2989" s="65" t="str">
        <f t="shared" si="2210"/>
        <v/>
      </c>
      <c r="AT2989" s="65" t="str">
        <f t="shared" si="2211"/>
        <v/>
      </c>
      <c r="AU2989" s="65" t="str">
        <f t="shared" si="2212"/>
        <v/>
      </c>
      <c r="AV2989" s="66" t="str">
        <f t="shared" si="2213"/>
        <v/>
      </c>
      <c r="AX2989" s="73" t="str">
        <f t="shared" si="2234"/>
        <v/>
      </c>
      <c r="AY2989" s="74" t="str">
        <f t="shared" si="2241"/>
        <v/>
      </c>
      <c r="AZ2989" s="74" t="str">
        <f t="shared" si="2241"/>
        <v/>
      </c>
      <c r="BA2989" s="74" t="str">
        <f t="shared" si="2241"/>
        <v/>
      </c>
      <c r="BB2989" s="74" t="str">
        <f t="shared" si="2241"/>
        <v/>
      </c>
      <c r="BC2989" s="74" t="str">
        <f t="shared" si="2241"/>
        <v/>
      </c>
      <c r="BD2989" s="74" t="str">
        <f t="shared" si="2241"/>
        <v/>
      </c>
      <c r="BE2989" s="74" t="str">
        <f t="shared" si="2241"/>
        <v/>
      </c>
      <c r="BF2989" s="74" t="str">
        <f t="shared" si="2241"/>
        <v/>
      </c>
      <c r="BG2989" s="75" t="str">
        <f t="shared" si="2241"/>
        <v/>
      </c>
      <c r="BI2989" s="73" t="str">
        <f t="shared" si="2236"/>
        <v/>
      </c>
      <c r="BJ2989" s="74" t="str">
        <f t="shared" si="2237"/>
        <v/>
      </c>
      <c r="BK2989" s="74" t="str">
        <f t="shared" si="2237"/>
        <v/>
      </c>
      <c r="BL2989" s="74" t="str">
        <f t="shared" si="2237"/>
        <v/>
      </c>
      <c r="BM2989" s="74" t="str">
        <f t="shared" si="2237"/>
        <v/>
      </c>
      <c r="BN2989" s="74" t="str">
        <f t="shared" si="2237"/>
        <v/>
      </c>
      <c r="BO2989" s="74" t="str">
        <f t="shared" si="2237"/>
        <v/>
      </c>
      <c r="BP2989" s="74" t="str">
        <f t="shared" si="2237"/>
        <v/>
      </c>
      <c r="BQ2989" s="74" t="str">
        <f t="shared" si="2237"/>
        <v/>
      </c>
      <c r="BR2989" s="75" t="str">
        <f t="shared" si="2237"/>
        <v/>
      </c>
      <c r="BU2989" s="42" t="str">
        <f t="shared" si="2214"/>
        <v/>
      </c>
      <c r="BV2989" s="66" t="str">
        <f t="shared" si="2215"/>
        <v/>
      </c>
      <c r="BX2989" s="64" t="str">
        <f t="shared" si="2216"/>
        <v/>
      </c>
      <c r="BY2989" s="65" t="str">
        <f t="shared" si="2217"/>
        <v/>
      </c>
      <c r="BZ2989" s="65" t="str">
        <f t="shared" si="2218"/>
        <v/>
      </c>
      <c r="CA2989" s="65" t="str">
        <f t="shared" si="2219"/>
        <v/>
      </c>
      <c r="CB2989" s="65" t="str">
        <f t="shared" si="2220"/>
        <v/>
      </c>
      <c r="CC2989" s="65" t="str">
        <f t="shared" si="2221"/>
        <v/>
      </c>
      <c r="CD2989" s="65" t="str">
        <f t="shared" si="2222"/>
        <v/>
      </c>
      <c r="CE2989" s="65" t="str">
        <f t="shared" si="2223"/>
        <v/>
      </c>
      <c r="CF2989" s="65" t="str">
        <f t="shared" si="2224"/>
        <v/>
      </c>
      <c r="CG2989" s="66" t="str">
        <f t="shared" si="2225"/>
        <v/>
      </c>
      <c r="CI2989" s="42" t="str">
        <f t="shared" si="2226"/>
        <v/>
      </c>
      <c r="CK2989" s="92" t="str">
        <f t="shared" si="2227"/>
        <v/>
      </c>
      <c r="CL2989" s="65" t="str">
        <f t="shared" si="2228"/>
        <v/>
      </c>
      <c r="CM2989" s="93" t="str">
        <f t="shared" si="2229"/>
        <v/>
      </c>
      <c r="CN2989" s="101" t="str">
        <f t="shared" si="2198"/>
        <v/>
      </c>
      <c r="CP2989" s="92" t="str">
        <f t="shared" si="2230"/>
        <v/>
      </c>
      <c r="CQ2989" s="65" t="str">
        <f t="shared" si="2231"/>
        <v/>
      </c>
      <c r="CR2989" s="93" t="str">
        <f t="shared" si="2232"/>
        <v/>
      </c>
      <c r="CS2989" s="101" t="str">
        <f t="shared" si="2233"/>
        <v/>
      </c>
    </row>
    <row r="2990" spans="1:97" x14ac:dyDescent="0.25">
      <c r="A2990" s="51"/>
      <c r="B2990" s="15" t="str">
        <f t="shared" si="2197"/>
        <v/>
      </c>
      <c r="C2990" s="15" t="str">
        <f t="shared" si="2199"/>
        <v/>
      </c>
      <c r="D2990" s="51"/>
      <c r="E2990" s="137"/>
      <c r="F2990" s="138"/>
      <c r="G2990" s="139"/>
      <c r="H2990" s="138"/>
      <c r="I2990" s="140"/>
      <c r="J2990" s="138"/>
      <c r="K2990" s="141"/>
      <c r="L2990" s="139"/>
      <c r="M2990" s="142"/>
      <c r="N2990" s="142"/>
      <c r="O2990" s="143"/>
      <c r="P2990" s="144"/>
      <c r="Q2990" s="144"/>
      <c r="R2990" s="144"/>
      <c r="S2990" s="144"/>
      <c r="T2990" s="144"/>
      <c r="U2990" s="144"/>
      <c r="V2990" s="144"/>
      <c r="W2990" s="144"/>
      <c r="X2990" s="145"/>
      <c r="Y2990" s="51"/>
      <c r="Z2990" s="13" t="str">
        <f t="shared" si="2240"/>
        <v/>
      </c>
      <c r="AA2990" s="51"/>
      <c r="AE2990" s="42" t="str">
        <f t="shared" si="2201"/>
        <v/>
      </c>
      <c r="AF2990" s="42" t="str">
        <f>IF($I2990="", "", IF(COUNTIF($I$10:$I2989, I2990)&gt;0, "", SUMIF($I$10:$I$3009, $I2990, $AE$10:$AE$3009)))</f>
        <v/>
      </c>
      <c r="AG2990" s="45" t="str">
        <f>IF($AF2990="", "", COUNTIF($AF$10:$AF$3009, "&gt;"&amp;AF2990)+1+COUNTIF($AF$10:$AF2990, $AF2990)-1)</f>
        <v/>
      </c>
      <c r="AI2990" s="42" t="str">
        <f t="shared" si="2202"/>
        <v/>
      </c>
      <c r="AK2990" s="15" t="str">
        <f t="shared" si="2203"/>
        <v/>
      </c>
      <c r="AM2990" s="64" t="str">
        <f t="shared" si="2204"/>
        <v/>
      </c>
      <c r="AN2990" s="65" t="str">
        <f t="shared" si="2205"/>
        <v/>
      </c>
      <c r="AO2990" s="65" t="str">
        <f t="shared" si="2206"/>
        <v/>
      </c>
      <c r="AP2990" s="65" t="str">
        <f t="shared" si="2207"/>
        <v/>
      </c>
      <c r="AQ2990" s="65" t="str">
        <f t="shared" si="2208"/>
        <v/>
      </c>
      <c r="AR2990" s="65" t="str">
        <f t="shared" si="2209"/>
        <v/>
      </c>
      <c r="AS2990" s="65" t="str">
        <f t="shared" si="2210"/>
        <v/>
      </c>
      <c r="AT2990" s="65" t="str">
        <f t="shared" si="2211"/>
        <v/>
      </c>
      <c r="AU2990" s="65" t="str">
        <f t="shared" si="2212"/>
        <v/>
      </c>
      <c r="AV2990" s="66" t="str">
        <f t="shared" si="2213"/>
        <v/>
      </c>
      <c r="AX2990" s="73" t="str">
        <f t="shared" si="2234"/>
        <v/>
      </c>
      <c r="AY2990" s="74" t="str">
        <f t="shared" si="2241"/>
        <v/>
      </c>
      <c r="AZ2990" s="74" t="str">
        <f t="shared" si="2241"/>
        <v/>
      </c>
      <c r="BA2990" s="74" t="str">
        <f t="shared" si="2241"/>
        <v/>
      </c>
      <c r="BB2990" s="74" t="str">
        <f t="shared" si="2241"/>
        <v/>
      </c>
      <c r="BC2990" s="74" t="str">
        <f t="shared" si="2241"/>
        <v/>
      </c>
      <c r="BD2990" s="74" t="str">
        <f t="shared" si="2241"/>
        <v/>
      </c>
      <c r="BE2990" s="74" t="str">
        <f t="shared" si="2241"/>
        <v/>
      </c>
      <c r="BF2990" s="74" t="str">
        <f t="shared" si="2241"/>
        <v/>
      </c>
      <c r="BG2990" s="75" t="str">
        <f t="shared" si="2241"/>
        <v/>
      </c>
      <c r="BI2990" s="73" t="str">
        <f t="shared" si="2236"/>
        <v/>
      </c>
      <c r="BJ2990" s="74" t="str">
        <f t="shared" si="2237"/>
        <v/>
      </c>
      <c r="BK2990" s="74" t="str">
        <f t="shared" si="2237"/>
        <v/>
      </c>
      <c r="BL2990" s="74" t="str">
        <f t="shared" si="2237"/>
        <v/>
      </c>
      <c r="BM2990" s="74" t="str">
        <f t="shared" si="2237"/>
        <v/>
      </c>
      <c r="BN2990" s="74" t="str">
        <f t="shared" si="2237"/>
        <v/>
      </c>
      <c r="BO2990" s="74" t="str">
        <f t="shared" si="2237"/>
        <v/>
      </c>
      <c r="BP2990" s="74" t="str">
        <f t="shared" si="2237"/>
        <v/>
      </c>
      <c r="BQ2990" s="74" t="str">
        <f t="shared" si="2237"/>
        <v/>
      </c>
      <c r="BR2990" s="75" t="str">
        <f t="shared" si="2237"/>
        <v/>
      </c>
      <c r="BU2990" s="42" t="str">
        <f t="shared" si="2214"/>
        <v/>
      </c>
      <c r="BV2990" s="66" t="str">
        <f t="shared" si="2215"/>
        <v/>
      </c>
      <c r="BX2990" s="64" t="str">
        <f t="shared" si="2216"/>
        <v/>
      </c>
      <c r="BY2990" s="65" t="str">
        <f t="shared" si="2217"/>
        <v/>
      </c>
      <c r="BZ2990" s="65" t="str">
        <f t="shared" si="2218"/>
        <v/>
      </c>
      <c r="CA2990" s="65" t="str">
        <f t="shared" si="2219"/>
        <v/>
      </c>
      <c r="CB2990" s="65" t="str">
        <f t="shared" si="2220"/>
        <v/>
      </c>
      <c r="CC2990" s="65" t="str">
        <f t="shared" si="2221"/>
        <v/>
      </c>
      <c r="CD2990" s="65" t="str">
        <f t="shared" si="2222"/>
        <v/>
      </c>
      <c r="CE2990" s="65" t="str">
        <f t="shared" si="2223"/>
        <v/>
      </c>
      <c r="CF2990" s="65" t="str">
        <f t="shared" si="2224"/>
        <v/>
      </c>
      <c r="CG2990" s="66" t="str">
        <f t="shared" si="2225"/>
        <v/>
      </c>
      <c r="CI2990" s="42" t="str">
        <f t="shared" si="2226"/>
        <v/>
      </c>
      <c r="CK2990" s="92" t="str">
        <f t="shared" si="2227"/>
        <v/>
      </c>
      <c r="CL2990" s="65" t="str">
        <f t="shared" si="2228"/>
        <v/>
      </c>
      <c r="CM2990" s="93" t="str">
        <f t="shared" si="2229"/>
        <v/>
      </c>
      <c r="CN2990" s="101" t="str">
        <f t="shared" si="2198"/>
        <v/>
      </c>
      <c r="CP2990" s="92" t="str">
        <f t="shared" si="2230"/>
        <v/>
      </c>
      <c r="CQ2990" s="65" t="str">
        <f t="shared" si="2231"/>
        <v/>
      </c>
      <c r="CR2990" s="93" t="str">
        <f t="shared" si="2232"/>
        <v/>
      </c>
      <c r="CS2990" s="101" t="str">
        <f t="shared" si="2233"/>
        <v/>
      </c>
    </row>
    <row r="2991" spans="1:97" x14ac:dyDescent="0.25">
      <c r="A2991" s="51"/>
      <c r="B2991" s="15" t="str">
        <f t="shared" si="2197"/>
        <v/>
      </c>
      <c r="C2991" s="15" t="str">
        <f t="shared" si="2199"/>
        <v/>
      </c>
      <c r="D2991" s="51"/>
      <c r="E2991" s="137"/>
      <c r="F2991" s="138"/>
      <c r="G2991" s="139"/>
      <c r="H2991" s="138"/>
      <c r="I2991" s="140"/>
      <c r="J2991" s="138"/>
      <c r="K2991" s="141"/>
      <c r="L2991" s="139"/>
      <c r="M2991" s="142"/>
      <c r="N2991" s="142"/>
      <c r="O2991" s="143"/>
      <c r="P2991" s="144"/>
      <c r="Q2991" s="144"/>
      <c r="R2991" s="144"/>
      <c r="S2991" s="144"/>
      <c r="T2991" s="144"/>
      <c r="U2991" s="144"/>
      <c r="V2991" s="144"/>
      <c r="W2991" s="144"/>
      <c r="X2991" s="145"/>
      <c r="Y2991" s="51"/>
      <c r="Z2991" s="13" t="str">
        <f t="shared" si="2240"/>
        <v/>
      </c>
      <c r="AA2991" s="51"/>
      <c r="AE2991" s="42" t="str">
        <f t="shared" si="2201"/>
        <v/>
      </c>
      <c r="AF2991" s="42" t="str">
        <f>IF($I2991="", "", IF(COUNTIF($I$10:$I2990, I2991)&gt;0, "", SUMIF($I$10:$I$3009, $I2991, $AE$10:$AE$3009)))</f>
        <v/>
      </c>
      <c r="AG2991" s="45" t="str">
        <f>IF($AF2991="", "", COUNTIF($AF$10:$AF$3009, "&gt;"&amp;AF2991)+1+COUNTIF($AF$10:$AF2991, $AF2991)-1)</f>
        <v/>
      </c>
      <c r="AI2991" s="42" t="str">
        <f t="shared" si="2202"/>
        <v/>
      </c>
      <c r="AK2991" s="15" t="str">
        <f t="shared" si="2203"/>
        <v/>
      </c>
      <c r="AM2991" s="64" t="str">
        <f t="shared" si="2204"/>
        <v/>
      </c>
      <c r="AN2991" s="65" t="str">
        <f t="shared" si="2205"/>
        <v/>
      </c>
      <c r="AO2991" s="65" t="str">
        <f t="shared" si="2206"/>
        <v/>
      </c>
      <c r="AP2991" s="65" t="str">
        <f t="shared" si="2207"/>
        <v/>
      </c>
      <c r="AQ2991" s="65" t="str">
        <f t="shared" si="2208"/>
        <v/>
      </c>
      <c r="AR2991" s="65" t="str">
        <f t="shared" si="2209"/>
        <v/>
      </c>
      <c r="AS2991" s="65" t="str">
        <f t="shared" si="2210"/>
        <v/>
      </c>
      <c r="AT2991" s="65" t="str">
        <f t="shared" si="2211"/>
        <v/>
      </c>
      <c r="AU2991" s="65" t="str">
        <f t="shared" si="2212"/>
        <v/>
      </c>
      <c r="AV2991" s="66" t="str">
        <f t="shared" si="2213"/>
        <v/>
      </c>
      <c r="AX2991" s="73" t="str">
        <f t="shared" si="2234"/>
        <v/>
      </c>
      <c r="AY2991" s="74" t="str">
        <f t="shared" si="2241"/>
        <v/>
      </c>
      <c r="AZ2991" s="74" t="str">
        <f t="shared" si="2241"/>
        <v/>
      </c>
      <c r="BA2991" s="74" t="str">
        <f t="shared" si="2241"/>
        <v/>
      </c>
      <c r="BB2991" s="74" t="str">
        <f t="shared" si="2241"/>
        <v/>
      </c>
      <c r="BC2991" s="74" t="str">
        <f t="shared" si="2241"/>
        <v/>
      </c>
      <c r="BD2991" s="74" t="str">
        <f t="shared" si="2241"/>
        <v/>
      </c>
      <c r="BE2991" s="74" t="str">
        <f t="shared" si="2241"/>
        <v/>
      </c>
      <c r="BF2991" s="74" t="str">
        <f t="shared" si="2241"/>
        <v/>
      </c>
      <c r="BG2991" s="75" t="str">
        <f t="shared" si="2241"/>
        <v/>
      </c>
      <c r="BI2991" s="73" t="str">
        <f t="shared" si="2236"/>
        <v/>
      </c>
      <c r="BJ2991" s="74" t="str">
        <f t="shared" si="2237"/>
        <v/>
      </c>
      <c r="BK2991" s="74" t="str">
        <f t="shared" si="2237"/>
        <v/>
      </c>
      <c r="BL2991" s="74" t="str">
        <f t="shared" si="2237"/>
        <v/>
      </c>
      <c r="BM2991" s="74" t="str">
        <f t="shared" si="2237"/>
        <v/>
      </c>
      <c r="BN2991" s="74" t="str">
        <f t="shared" si="2237"/>
        <v/>
      </c>
      <c r="BO2991" s="74" t="str">
        <f t="shared" si="2237"/>
        <v/>
      </c>
      <c r="BP2991" s="74" t="str">
        <f t="shared" si="2237"/>
        <v/>
      </c>
      <c r="BQ2991" s="74" t="str">
        <f t="shared" si="2237"/>
        <v/>
      </c>
      <c r="BR2991" s="75" t="str">
        <f t="shared" si="2237"/>
        <v/>
      </c>
      <c r="BU2991" s="42" t="str">
        <f t="shared" si="2214"/>
        <v/>
      </c>
      <c r="BV2991" s="66" t="str">
        <f t="shared" si="2215"/>
        <v/>
      </c>
      <c r="BX2991" s="64" t="str">
        <f t="shared" si="2216"/>
        <v/>
      </c>
      <c r="BY2991" s="65" t="str">
        <f t="shared" si="2217"/>
        <v/>
      </c>
      <c r="BZ2991" s="65" t="str">
        <f t="shared" si="2218"/>
        <v/>
      </c>
      <c r="CA2991" s="65" t="str">
        <f t="shared" si="2219"/>
        <v/>
      </c>
      <c r="CB2991" s="65" t="str">
        <f t="shared" si="2220"/>
        <v/>
      </c>
      <c r="CC2991" s="65" t="str">
        <f t="shared" si="2221"/>
        <v/>
      </c>
      <c r="CD2991" s="65" t="str">
        <f t="shared" si="2222"/>
        <v/>
      </c>
      <c r="CE2991" s="65" t="str">
        <f t="shared" si="2223"/>
        <v/>
      </c>
      <c r="CF2991" s="65" t="str">
        <f t="shared" si="2224"/>
        <v/>
      </c>
      <c r="CG2991" s="66" t="str">
        <f t="shared" si="2225"/>
        <v/>
      </c>
      <c r="CI2991" s="42" t="str">
        <f t="shared" si="2226"/>
        <v/>
      </c>
      <c r="CK2991" s="92" t="str">
        <f t="shared" si="2227"/>
        <v/>
      </c>
      <c r="CL2991" s="65" t="str">
        <f t="shared" si="2228"/>
        <v/>
      </c>
      <c r="CM2991" s="93" t="str">
        <f t="shared" si="2229"/>
        <v/>
      </c>
      <c r="CN2991" s="101" t="str">
        <f t="shared" si="2198"/>
        <v/>
      </c>
      <c r="CP2991" s="92" t="str">
        <f t="shared" si="2230"/>
        <v/>
      </c>
      <c r="CQ2991" s="65" t="str">
        <f t="shared" si="2231"/>
        <v/>
      </c>
      <c r="CR2991" s="93" t="str">
        <f t="shared" si="2232"/>
        <v/>
      </c>
      <c r="CS2991" s="101" t="str">
        <f t="shared" si="2233"/>
        <v/>
      </c>
    </row>
    <row r="2992" spans="1:97" x14ac:dyDescent="0.25">
      <c r="A2992" s="51"/>
      <c r="B2992" s="15" t="str">
        <f t="shared" si="2197"/>
        <v/>
      </c>
      <c r="C2992" s="15" t="str">
        <f t="shared" si="2199"/>
        <v/>
      </c>
      <c r="D2992" s="51"/>
      <c r="E2992" s="137"/>
      <c r="F2992" s="138"/>
      <c r="G2992" s="139"/>
      <c r="H2992" s="138"/>
      <c r="I2992" s="140"/>
      <c r="J2992" s="138"/>
      <c r="K2992" s="141"/>
      <c r="L2992" s="139"/>
      <c r="M2992" s="142"/>
      <c r="N2992" s="142"/>
      <c r="O2992" s="143"/>
      <c r="P2992" s="144"/>
      <c r="Q2992" s="144"/>
      <c r="R2992" s="144"/>
      <c r="S2992" s="144"/>
      <c r="T2992" s="144"/>
      <c r="U2992" s="144"/>
      <c r="V2992" s="144"/>
      <c r="W2992" s="144"/>
      <c r="X2992" s="145"/>
      <c r="Y2992" s="51"/>
      <c r="Z2992" s="13" t="str">
        <f t="shared" si="2240"/>
        <v/>
      </c>
      <c r="AA2992" s="51"/>
      <c r="AE2992" s="42" t="str">
        <f t="shared" si="2201"/>
        <v/>
      </c>
      <c r="AF2992" s="42" t="str">
        <f>IF($I2992="", "", IF(COUNTIF($I$10:$I2991, I2992)&gt;0, "", SUMIF($I$10:$I$3009, $I2992, $AE$10:$AE$3009)))</f>
        <v/>
      </c>
      <c r="AG2992" s="45" t="str">
        <f>IF($AF2992="", "", COUNTIF($AF$10:$AF$3009, "&gt;"&amp;AF2992)+1+COUNTIF($AF$10:$AF2992, $AF2992)-1)</f>
        <v/>
      </c>
      <c r="AI2992" s="42" t="str">
        <f t="shared" si="2202"/>
        <v/>
      </c>
      <c r="AK2992" s="15" t="str">
        <f t="shared" si="2203"/>
        <v/>
      </c>
      <c r="AM2992" s="64" t="str">
        <f t="shared" si="2204"/>
        <v/>
      </c>
      <c r="AN2992" s="65" t="str">
        <f t="shared" si="2205"/>
        <v/>
      </c>
      <c r="AO2992" s="65" t="str">
        <f t="shared" si="2206"/>
        <v/>
      </c>
      <c r="AP2992" s="65" t="str">
        <f t="shared" si="2207"/>
        <v/>
      </c>
      <c r="AQ2992" s="65" t="str">
        <f t="shared" si="2208"/>
        <v/>
      </c>
      <c r="AR2992" s="65" t="str">
        <f t="shared" si="2209"/>
        <v/>
      </c>
      <c r="AS2992" s="65" t="str">
        <f t="shared" si="2210"/>
        <v/>
      </c>
      <c r="AT2992" s="65" t="str">
        <f t="shared" si="2211"/>
        <v/>
      </c>
      <c r="AU2992" s="65" t="str">
        <f t="shared" si="2212"/>
        <v/>
      </c>
      <c r="AV2992" s="66" t="str">
        <f t="shared" si="2213"/>
        <v/>
      </c>
      <c r="AX2992" s="73" t="str">
        <f t="shared" si="2234"/>
        <v/>
      </c>
      <c r="AY2992" s="74" t="str">
        <f t="shared" si="2241"/>
        <v/>
      </c>
      <c r="AZ2992" s="74" t="str">
        <f t="shared" si="2241"/>
        <v/>
      </c>
      <c r="BA2992" s="74" t="str">
        <f t="shared" si="2241"/>
        <v/>
      </c>
      <c r="BB2992" s="74" t="str">
        <f t="shared" si="2241"/>
        <v/>
      </c>
      <c r="BC2992" s="74" t="str">
        <f t="shared" si="2241"/>
        <v/>
      </c>
      <c r="BD2992" s="74" t="str">
        <f t="shared" si="2241"/>
        <v/>
      </c>
      <c r="BE2992" s="74" t="str">
        <f t="shared" si="2241"/>
        <v/>
      </c>
      <c r="BF2992" s="74" t="str">
        <f t="shared" si="2241"/>
        <v/>
      </c>
      <c r="BG2992" s="75" t="str">
        <f t="shared" si="2241"/>
        <v/>
      </c>
      <c r="BI2992" s="73" t="str">
        <f t="shared" si="2236"/>
        <v/>
      </c>
      <c r="BJ2992" s="74" t="str">
        <f t="shared" si="2237"/>
        <v/>
      </c>
      <c r="BK2992" s="74" t="str">
        <f t="shared" si="2237"/>
        <v/>
      </c>
      <c r="BL2992" s="74" t="str">
        <f t="shared" si="2237"/>
        <v/>
      </c>
      <c r="BM2992" s="74" t="str">
        <f t="shared" si="2237"/>
        <v/>
      </c>
      <c r="BN2992" s="74" t="str">
        <f t="shared" si="2237"/>
        <v/>
      </c>
      <c r="BO2992" s="74" t="str">
        <f t="shared" si="2237"/>
        <v/>
      </c>
      <c r="BP2992" s="74" t="str">
        <f t="shared" si="2237"/>
        <v/>
      </c>
      <c r="BQ2992" s="74" t="str">
        <f t="shared" si="2237"/>
        <v/>
      </c>
      <c r="BR2992" s="75" t="str">
        <f t="shared" si="2237"/>
        <v/>
      </c>
      <c r="BU2992" s="42" t="str">
        <f t="shared" si="2214"/>
        <v/>
      </c>
      <c r="BV2992" s="66" t="str">
        <f t="shared" si="2215"/>
        <v/>
      </c>
      <c r="BX2992" s="64" t="str">
        <f t="shared" si="2216"/>
        <v/>
      </c>
      <c r="BY2992" s="65" t="str">
        <f t="shared" si="2217"/>
        <v/>
      </c>
      <c r="BZ2992" s="65" t="str">
        <f t="shared" si="2218"/>
        <v/>
      </c>
      <c r="CA2992" s="65" t="str">
        <f t="shared" si="2219"/>
        <v/>
      </c>
      <c r="CB2992" s="65" t="str">
        <f t="shared" si="2220"/>
        <v/>
      </c>
      <c r="CC2992" s="65" t="str">
        <f t="shared" si="2221"/>
        <v/>
      </c>
      <c r="CD2992" s="65" t="str">
        <f t="shared" si="2222"/>
        <v/>
      </c>
      <c r="CE2992" s="65" t="str">
        <f t="shared" si="2223"/>
        <v/>
      </c>
      <c r="CF2992" s="65" t="str">
        <f t="shared" si="2224"/>
        <v/>
      </c>
      <c r="CG2992" s="66" t="str">
        <f t="shared" si="2225"/>
        <v/>
      </c>
      <c r="CI2992" s="42" t="str">
        <f t="shared" si="2226"/>
        <v/>
      </c>
      <c r="CK2992" s="92" t="str">
        <f t="shared" si="2227"/>
        <v/>
      </c>
      <c r="CL2992" s="65" t="str">
        <f t="shared" si="2228"/>
        <v/>
      </c>
      <c r="CM2992" s="93" t="str">
        <f t="shared" si="2229"/>
        <v/>
      </c>
      <c r="CN2992" s="101" t="str">
        <f t="shared" si="2198"/>
        <v/>
      </c>
      <c r="CP2992" s="92" t="str">
        <f t="shared" si="2230"/>
        <v/>
      </c>
      <c r="CQ2992" s="65" t="str">
        <f t="shared" si="2231"/>
        <v/>
      </c>
      <c r="CR2992" s="93" t="str">
        <f t="shared" si="2232"/>
        <v/>
      </c>
      <c r="CS2992" s="101" t="str">
        <f t="shared" si="2233"/>
        <v/>
      </c>
    </row>
    <row r="2993" spans="1:97" x14ac:dyDescent="0.25">
      <c r="A2993" s="51"/>
      <c r="B2993" s="15" t="str">
        <f t="shared" si="2197"/>
        <v/>
      </c>
      <c r="C2993" s="15" t="str">
        <f t="shared" si="2199"/>
        <v/>
      </c>
      <c r="D2993" s="51"/>
      <c r="E2993" s="137"/>
      <c r="F2993" s="138"/>
      <c r="G2993" s="139"/>
      <c r="H2993" s="138"/>
      <c r="I2993" s="140"/>
      <c r="J2993" s="138"/>
      <c r="K2993" s="141"/>
      <c r="L2993" s="139"/>
      <c r="M2993" s="142"/>
      <c r="N2993" s="142"/>
      <c r="O2993" s="143"/>
      <c r="P2993" s="144"/>
      <c r="Q2993" s="144"/>
      <c r="R2993" s="144"/>
      <c r="S2993" s="144"/>
      <c r="T2993" s="144"/>
      <c r="U2993" s="144"/>
      <c r="V2993" s="144"/>
      <c r="W2993" s="144"/>
      <c r="X2993" s="145"/>
      <c r="Y2993" s="51"/>
      <c r="Z2993" s="13" t="str">
        <f t="shared" si="2200"/>
        <v/>
      </c>
      <c r="AA2993" s="51"/>
      <c r="AE2993" s="42" t="str">
        <f t="shared" si="2201"/>
        <v/>
      </c>
      <c r="AF2993" s="42" t="str">
        <f>IF($I2993="", "", IF(COUNTIF($I$10:$I2992, I2993)&gt;0, "", SUMIF($I$10:$I$3009, $I2993, $AE$10:$AE$3009)))</f>
        <v/>
      </c>
      <c r="AG2993" s="45" t="str">
        <f>IF($AF2993="", "", COUNTIF($AF$10:$AF$3009, "&gt;"&amp;AF2993)+1+COUNTIF($AF$10:$AF2993, $AF2993)-1)</f>
        <v/>
      </c>
      <c r="AI2993" s="42" t="str">
        <f t="shared" si="2202"/>
        <v/>
      </c>
      <c r="AK2993" s="15" t="str">
        <f t="shared" si="2203"/>
        <v/>
      </c>
      <c r="AM2993" s="64" t="str">
        <f t="shared" si="2204"/>
        <v/>
      </c>
      <c r="AN2993" s="65" t="str">
        <f t="shared" si="2205"/>
        <v/>
      </c>
      <c r="AO2993" s="65" t="str">
        <f t="shared" si="2206"/>
        <v/>
      </c>
      <c r="AP2993" s="65" t="str">
        <f t="shared" si="2207"/>
        <v/>
      </c>
      <c r="AQ2993" s="65" t="str">
        <f t="shared" si="2208"/>
        <v/>
      </c>
      <c r="AR2993" s="65" t="str">
        <f t="shared" si="2209"/>
        <v/>
      </c>
      <c r="AS2993" s="65" t="str">
        <f t="shared" si="2210"/>
        <v/>
      </c>
      <c r="AT2993" s="65" t="str">
        <f t="shared" si="2211"/>
        <v/>
      </c>
      <c r="AU2993" s="65" t="str">
        <f t="shared" si="2212"/>
        <v/>
      </c>
      <c r="AV2993" s="66" t="str">
        <f t="shared" si="2213"/>
        <v/>
      </c>
      <c r="AX2993" s="73" t="str">
        <f t="shared" si="2234"/>
        <v/>
      </c>
      <c r="AY2993" s="74" t="str">
        <f t="shared" si="2241"/>
        <v/>
      </c>
      <c r="AZ2993" s="74" t="str">
        <f t="shared" si="2241"/>
        <v/>
      </c>
      <c r="BA2993" s="74" t="str">
        <f t="shared" si="2241"/>
        <v/>
      </c>
      <c r="BB2993" s="74" t="str">
        <f t="shared" si="2241"/>
        <v/>
      </c>
      <c r="BC2993" s="74" t="str">
        <f t="shared" si="2241"/>
        <v/>
      </c>
      <c r="BD2993" s="74" t="str">
        <f t="shared" si="2241"/>
        <v/>
      </c>
      <c r="BE2993" s="74" t="str">
        <f t="shared" si="2241"/>
        <v/>
      </c>
      <c r="BF2993" s="74" t="str">
        <f t="shared" si="2241"/>
        <v/>
      </c>
      <c r="BG2993" s="75" t="str">
        <f t="shared" si="2241"/>
        <v/>
      </c>
      <c r="BI2993" s="73" t="str">
        <f t="shared" si="2236"/>
        <v/>
      </c>
      <c r="BJ2993" s="74" t="str">
        <f t="shared" si="2237"/>
        <v/>
      </c>
      <c r="BK2993" s="74" t="str">
        <f t="shared" si="2237"/>
        <v/>
      </c>
      <c r="BL2993" s="74" t="str">
        <f t="shared" si="2237"/>
        <v/>
      </c>
      <c r="BM2993" s="74" t="str">
        <f t="shared" si="2237"/>
        <v/>
      </c>
      <c r="BN2993" s="74" t="str">
        <f t="shared" si="2237"/>
        <v/>
      </c>
      <c r="BO2993" s="74" t="str">
        <f t="shared" si="2237"/>
        <v/>
      </c>
      <c r="BP2993" s="74" t="str">
        <f t="shared" si="2237"/>
        <v/>
      </c>
      <c r="BQ2993" s="74" t="str">
        <f t="shared" ref="BJ2993:BR3009" si="2242">IFERROR(IF(BQ$9="", "", IF($H2993=BQ$9, $AE2993-$L2993, "")), "")</f>
        <v/>
      </c>
      <c r="BR2993" s="75" t="str">
        <f t="shared" si="2242"/>
        <v/>
      </c>
      <c r="BU2993" s="42" t="str">
        <f t="shared" si="2214"/>
        <v/>
      </c>
      <c r="BV2993" s="66" t="str">
        <f t="shared" si="2215"/>
        <v/>
      </c>
      <c r="BX2993" s="64" t="str">
        <f t="shared" si="2216"/>
        <v/>
      </c>
      <c r="BY2993" s="65" t="str">
        <f t="shared" si="2217"/>
        <v/>
      </c>
      <c r="BZ2993" s="65" t="str">
        <f t="shared" si="2218"/>
        <v/>
      </c>
      <c r="CA2993" s="65" t="str">
        <f t="shared" si="2219"/>
        <v/>
      </c>
      <c r="CB2993" s="65" t="str">
        <f t="shared" si="2220"/>
        <v/>
      </c>
      <c r="CC2993" s="65" t="str">
        <f t="shared" si="2221"/>
        <v/>
      </c>
      <c r="CD2993" s="65" t="str">
        <f t="shared" si="2222"/>
        <v/>
      </c>
      <c r="CE2993" s="65" t="str">
        <f t="shared" si="2223"/>
        <v/>
      </c>
      <c r="CF2993" s="65" t="str">
        <f t="shared" si="2224"/>
        <v/>
      </c>
      <c r="CG2993" s="66" t="str">
        <f t="shared" si="2225"/>
        <v/>
      </c>
      <c r="CI2993" s="42" t="str">
        <f t="shared" si="2226"/>
        <v/>
      </c>
      <c r="CK2993" s="92" t="str">
        <f t="shared" si="2227"/>
        <v/>
      </c>
      <c r="CL2993" s="65" t="str">
        <f t="shared" si="2228"/>
        <v/>
      </c>
      <c r="CM2993" s="93" t="str">
        <f t="shared" si="2229"/>
        <v/>
      </c>
      <c r="CN2993" s="101" t="str">
        <f t="shared" si="2198"/>
        <v/>
      </c>
      <c r="CP2993" s="92" t="str">
        <f t="shared" si="2230"/>
        <v/>
      </c>
      <c r="CQ2993" s="65" t="str">
        <f t="shared" si="2231"/>
        <v/>
      </c>
      <c r="CR2993" s="93" t="str">
        <f t="shared" si="2232"/>
        <v/>
      </c>
      <c r="CS2993" s="101" t="str">
        <f t="shared" si="2233"/>
        <v/>
      </c>
    </row>
    <row r="2994" spans="1:97" x14ac:dyDescent="0.25">
      <c r="A2994" s="51"/>
      <c r="B2994" s="15" t="str">
        <f t="shared" si="2197"/>
        <v/>
      </c>
      <c r="C2994" s="15" t="str">
        <f t="shared" si="2199"/>
        <v/>
      </c>
      <c r="D2994" s="51"/>
      <c r="E2994" s="137"/>
      <c r="F2994" s="138"/>
      <c r="G2994" s="139"/>
      <c r="H2994" s="138"/>
      <c r="I2994" s="140"/>
      <c r="J2994" s="138"/>
      <c r="K2994" s="141"/>
      <c r="L2994" s="139"/>
      <c r="M2994" s="142"/>
      <c r="N2994" s="142"/>
      <c r="O2994" s="143"/>
      <c r="P2994" s="144"/>
      <c r="Q2994" s="144"/>
      <c r="R2994" s="144"/>
      <c r="S2994" s="144"/>
      <c r="T2994" s="144"/>
      <c r="U2994" s="144"/>
      <c r="V2994" s="144"/>
      <c r="W2994" s="144"/>
      <c r="X2994" s="145"/>
      <c r="Y2994" s="51"/>
      <c r="Z2994" s="13" t="str">
        <f t="shared" si="2200"/>
        <v/>
      </c>
      <c r="AA2994" s="51"/>
      <c r="AE2994" s="42" t="str">
        <f t="shared" si="2201"/>
        <v/>
      </c>
      <c r="AF2994" s="42" t="str">
        <f>IF($I2994="", "", IF(COUNTIF($I$10:$I2993, I2994)&gt;0, "", SUMIF($I$10:$I$3009, $I2994, $AE$10:$AE$3009)))</f>
        <v/>
      </c>
      <c r="AG2994" s="45" t="str">
        <f>IF($AF2994="", "", COUNTIF($AF$10:$AF$3009, "&gt;"&amp;AF2994)+1+COUNTIF($AF$10:$AF2994, $AF2994)-1)</f>
        <v/>
      </c>
      <c r="AI2994" s="42" t="str">
        <f t="shared" si="2202"/>
        <v/>
      </c>
      <c r="AK2994" s="15" t="str">
        <f t="shared" si="2203"/>
        <v/>
      </c>
      <c r="AM2994" s="64" t="str">
        <f t="shared" si="2204"/>
        <v/>
      </c>
      <c r="AN2994" s="65" t="str">
        <f t="shared" si="2205"/>
        <v/>
      </c>
      <c r="AO2994" s="65" t="str">
        <f t="shared" si="2206"/>
        <v/>
      </c>
      <c r="AP2994" s="65" t="str">
        <f t="shared" si="2207"/>
        <v/>
      </c>
      <c r="AQ2994" s="65" t="str">
        <f t="shared" si="2208"/>
        <v/>
      </c>
      <c r="AR2994" s="65" t="str">
        <f t="shared" si="2209"/>
        <v/>
      </c>
      <c r="AS2994" s="65" t="str">
        <f t="shared" si="2210"/>
        <v/>
      </c>
      <c r="AT2994" s="65" t="str">
        <f t="shared" si="2211"/>
        <v/>
      </c>
      <c r="AU2994" s="65" t="str">
        <f t="shared" si="2212"/>
        <v/>
      </c>
      <c r="AV2994" s="66" t="str">
        <f t="shared" si="2213"/>
        <v/>
      </c>
      <c r="AX2994" s="73" t="str">
        <f t="shared" si="2234"/>
        <v/>
      </c>
      <c r="AY2994" s="74" t="str">
        <f t="shared" si="2241"/>
        <v/>
      </c>
      <c r="AZ2994" s="74" t="str">
        <f t="shared" si="2241"/>
        <v/>
      </c>
      <c r="BA2994" s="74" t="str">
        <f t="shared" si="2241"/>
        <v/>
      </c>
      <c r="BB2994" s="74" t="str">
        <f t="shared" si="2241"/>
        <v/>
      </c>
      <c r="BC2994" s="74" t="str">
        <f t="shared" si="2241"/>
        <v/>
      </c>
      <c r="BD2994" s="74" t="str">
        <f t="shared" si="2241"/>
        <v/>
      </c>
      <c r="BE2994" s="74" t="str">
        <f t="shared" si="2241"/>
        <v/>
      </c>
      <c r="BF2994" s="74" t="str">
        <f t="shared" si="2241"/>
        <v/>
      </c>
      <c r="BG2994" s="75" t="str">
        <f t="shared" si="2241"/>
        <v/>
      </c>
      <c r="BI2994" s="73" t="str">
        <f t="shared" si="2236"/>
        <v/>
      </c>
      <c r="BJ2994" s="74" t="str">
        <f t="shared" si="2242"/>
        <v/>
      </c>
      <c r="BK2994" s="74" t="str">
        <f t="shared" si="2242"/>
        <v/>
      </c>
      <c r="BL2994" s="74" t="str">
        <f t="shared" si="2242"/>
        <v/>
      </c>
      <c r="BM2994" s="74" t="str">
        <f t="shared" si="2242"/>
        <v/>
      </c>
      <c r="BN2994" s="74" t="str">
        <f t="shared" si="2242"/>
        <v/>
      </c>
      <c r="BO2994" s="74" t="str">
        <f t="shared" si="2242"/>
        <v/>
      </c>
      <c r="BP2994" s="74" t="str">
        <f t="shared" si="2242"/>
        <v/>
      </c>
      <c r="BQ2994" s="74" t="str">
        <f t="shared" si="2242"/>
        <v/>
      </c>
      <c r="BR2994" s="75" t="str">
        <f t="shared" si="2242"/>
        <v/>
      </c>
      <c r="BU2994" s="42" t="str">
        <f t="shared" si="2214"/>
        <v/>
      </c>
      <c r="BV2994" s="66" t="str">
        <f t="shared" si="2215"/>
        <v/>
      </c>
      <c r="BX2994" s="64" t="str">
        <f t="shared" si="2216"/>
        <v/>
      </c>
      <c r="BY2994" s="65" t="str">
        <f t="shared" si="2217"/>
        <v/>
      </c>
      <c r="BZ2994" s="65" t="str">
        <f t="shared" si="2218"/>
        <v/>
      </c>
      <c r="CA2994" s="65" t="str">
        <f t="shared" si="2219"/>
        <v/>
      </c>
      <c r="CB2994" s="65" t="str">
        <f t="shared" si="2220"/>
        <v/>
      </c>
      <c r="CC2994" s="65" t="str">
        <f t="shared" si="2221"/>
        <v/>
      </c>
      <c r="CD2994" s="65" t="str">
        <f t="shared" si="2222"/>
        <v/>
      </c>
      <c r="CE2994" s="65" t="str">
        <f t="shared" si="2223"/>
        <v/>
      </c>
      <c r="CF2994" s="65" t="str">
        <f t="shared" si="2224"/>
        <v/>
      </c>
      <c r="CG2994" s="66" t="str">
        <f t="shared" si="2225"/>
        <v/>
      </c>
      <c r="CI2994" s="42" t="str">
        <f t="shared" si="2226"/>
        <v/>
      </c>
      <c r="CK2994" s="92" t="str">
        <f t="shared" si="2227"/>
        <v/>
      </c>
      <c r="CL2994" s="65" t="str">
        <f t="shared" si="2228"/>
        <v/>
      </c>
      <c r="CM2994" s="93" t="str">
        <f t="shared" si="2229"/>
        <v/>
      </c>
      <c r="CN2994" s="101" t="str">
        <f t="shared" si="2198"/>
        <v/>
      </c>
      <c r="CP2994" s="92" t="str">
        <f t="shared" si="2230"/>
        <v/>
      </c>
      <c r="CQ2994" s="65" t="str">
        <f t="shared" si="2231"/>
        <v/>
      </c>
      <c r="CR2994" s="93" t="str">
        <f t="shared" si="2232"/>
        <v/>
      </c>
      <c r="CS2994" s="101" t="str">
        <f t="shared" si="2233"/>
        <v/>
      </c>
    </row>
    <row r="2995" spans="1:97" x14ac:dyDescent="0.25">
      <c r="A2995" s="51"/>
      <c r="B2995" s="15" t="str">
        <f t="shared" si="2197"/>
        <v/>
      </c>
      <c r="C2995" s="15" t="str">
        <f t="shared" si="2199"/>
        <v/>
      </c>
      <c r="D2995" s="51"/>
      <c r="E2995" s="137"/>
      <c r="F2995" s="138"/>
      <c r="G2995" s="139"/>
      <c r="H2995" s="138"/>
      <c r="I2995" s="140"/>
      <c r="J2995" s="138"/>
      <c r="K2995" s="141"/>
      <c r="L2995" s="139"/>
      <c r="M2995" s="142"/>
      <c r="N2995" s="142"/>
      <c r="O2995" s="143"/>
      <c r="P2995" s="144"/>
      <c r="Q2995" s="144"/>
      <c r="R2995" s="144"/>
      <c r="S2995" s="144"/>
      <c r="T2995" s="144"/>
      <c r="U2995" s="144"/>
      <c r="V2995" s="144"/>
      <c r="W2995" s="144"/>
      <c r="X2995" s="145"/>
      <c r="Y2995" s="51"/>
      <c r="Z2995" s="13" t="str">
        <f t="shared" si="2200"/>
        <v/>
      </c>
      <c r="AA2995" s="51"/>
      <c r="AE2995" s="42" t="str">
        <f t="shared" si="2201"/>
        <v/>
      </c>
      <c r="AF2995" s="42" t="str">
        <f>IF($I2995="", "", IF(COUNTIF($I$10:$I2994, I2995)&gt;0, "", SUMIF($I$10:$I$3009, $I2995, $AE$10:$AE$3009)))</f>
        <v/>
      </c>
      <c r="AG2995" s="45" t="str">
        <f>IF($AF2995="", "", COUNTIF($AF$10:$AF$3009, "&gt;"&amp;AF2995)+1+COUNTIF($AF$10:$AF2995, $AF2995)-1)</f>
        <v/>
      </c>
      <c r="AI2995" s="42" t="str">
        <f t="shared" si="2202"/>
        <v/>
      </c>
      <c r="AK2995" s="15" t="str">
        <f t="shared" si="2203"/>
        <v/>
      </c>
      <c r="AM2995" s="64" t="str">
        <f t="shared" si="2204"/>
        <v/>
      </c>
      <c r="AN2995" s="65" t="str">
        <f t="shared" si="2205"/>
        <v/>
      </c>
      <c r="AO2995" s="65" t="str">
        <f t="shared" si="2206"/>
        <v/>
      </c>
      <c r="AP2995" s="65" t="str">
        <f t="shared" si="2207"/>
        <v/>
      </c>
      <c r="AQ2995" s="65" t="str">
        <f t="shared" si="2208"/>
        <v/>
      </c>
      <c r="AR2995" s="65" t="str">
        <f t="shared" si="2209"/>
        <v/>
      </c>
      <c r="AS2995" s="65" t="str">
        <f t="shared" si="2210"/>
        <v/>
      </c>
      <c r="AT2995" s="65" t="str">
        <f t="shared" si="2211"/>
        <v/>
      </c>
      <c r="AU2995" s="65" t="str">
        <f t="shared" si="2212"/>
        <v/>
      </c>
      <c r="AV2995" s="66" t="str">
        <f t="shared" si="2213"/>
        <v/>
      </c>
      <c r="AX2995" s="73" t="str">
        <f t="shared" si="2234"/>
        <v/>
      </c>
      <c r="AY2995" s="74" t="str">
        <f t="shared" si="2241"/>
        <v/>
      </c>
      <c r="AZ2995" s="74" t="str">
        <f t="shared" si="2241"/>
        <v/>
      </c>
      <c r="BA2995" s="74" t="str">
        <f t="shared" si="2241"/>
        <v/>
      </c>
      <c r="BB2995" s="74" t="str">
        <f t="shared" si="2241"/>
        <v/>
      </c>
      <c r="BC2995" s="74" t="str">
        <f t="shared" si="2241"/>
        <v/>
      </c>
      <c r="BD2995" s="74" t="str">
        <f t="shared" si="2241"/>
        <v/>
      </c>
      <c r="BE2995" s="74" t="str">
        <f t="shared" si="2241"/>
        <v/>
      </c>
      <c r="BF2995" s="74" t="str">
        <f t="shared" si="2241"/>
        <v/>
      </c>
      <c r="BG2995" s="75" t="str">
        <f t="shared" si="2241"/>
        <v/>
      </c>
      <c r="BI2995" s="73" t="str">
        <f t="shared" si="2236"/>
        <v/>
      </c>
      <c r="BJ2995" s="74" t="str">
        <f t="shared" si="2242"/>
        <v/>
      </c>
      <c r="BK2995" s="74" t="str">
        <f t="shared" si="2242"/>
        <v/>
      </c>
      <c r="BL2995" s="74" t="str">
        <f t="shared" si="2242"/>
        <v/>
      </c>
      <c r="BM2995" s="74" t="str">
        <f t="shared" si="2242"/>
        <v/>
      </c>
      <c r="BN2995" s="74" t="str">
        <f t="shared" si="2242"/>
        <v/>
      </c>
      <c r="BO2995" s="74" t="str">
        <f t="shared" si="2242"/>
        <v/>
      </c>
      <c r="BP2995" s="74" t="str">
        <f t="shared" si="2242"/>
        <v/>
      </c>
      <c r="BQ2995" s="74" t="str">
        <f t="shared" si="2242"/>
        <v/>
      </c>
      <c r="BR2995" s="75" t="str">
        <f t="shared" si="2242"/>
        <v/>
      </c>
      <c r="BU2995" s="42" t="str">
        <f t="shared" si="2214"/>
        <v/>
      </c>
      <c r="BV2995" s="66" t="str">
        <f t="shared" si="2215"/>
        <v/>
      </c>
      <c r="BX2995" s="64" t="str">
        <f t="shared" si="2216"/>
        <v/>
      </c>
      <c r="BY2995" s="65" t="str">
        <f t="shared" si="2217"/>
        <v/>
      </c>
      <c r="BZ2995" s="65" t="str">
        <f t="shared" si="2218"/>
        <v/>
      </c>
      <c r="CA2995" s="65" t="str">
        <f t="shared" si="2219"/>
        <v/>
      </c>
      <c r="CB2995" s="65" t="str">
        <f t="shared" si="2220"/>
        <v/>
      </c>
      <c r="CC2995" s="65" t="str">
        <f t="shared" si="2221"/>
        <v/>
      </c>
      <c r="CD2995" s="65" t="str">
        <f t="shared" si="2222"/>
        <v/>
      </c>
      <c r="CE2995" s="65" t="str">
        <f t="shared" si="2223"/>
        <v/>
      </c>
      <c r="CF2995" s="65" t="str">
        <f t="shared" si="2224"/>
        <v/>
      </c>
      <c r="CG2995" s="66" t="str">
        <f t="shared" si="2225"/>
        <v/>
      </c>
      <c r="CI2995" s="42" t="str">
        <f t="shared" si="2226"/>
        <v/>
      </c>
      <c r="CK2995" s="92" t="str">
        <f t="shared" si="2227"/>
        <v/>
      </c>
      <c r="CL2995" s="65" t="str">
        <f t="shared" si="2228"/>
        <v/>
      </c>
      <c r="CM2995" s="93" t="str">
        <f t="shared" si="2229"/>
        <v/>
      </c>
      <c r="CN2995" s="101" t="str">
        <f t="shared" si="2198"/>
        <v/>
      </c>
      <c r="CP2995" s="92" t="str">
        <f t="shared" si="2230"/>
        <v/>
      </c>
      <c r="CQ2995" s="65" t="str">
        <f t="shared" si="2231"/>
        <v/>
      </c>
      <c r="CR2995" s="93" t="str">
        <f t="shared" si="2232"/>
        <v/>
      </c>
      <c r="CS2995" s="101" t="str">
        <f t="shared" si="2233"/>
        <v/>
      </c>
    </row>
    <row r="2996" spans="1:97" x14ac:dyDescent="0.25">
      <c r="A2996" s="51"/>
      <c r="B2996" s="15" t="str">
        <f t="shared" si="2197"/>
        <v/>
      </c>
      <c r="C2996" s="15" t="str">
        <f t="shared" si="2199"/>
        <v/>
      </c>
      <c r="D2996" s="51"/>
      <c r="E2996" s="137"/>
      <c r="F2996" s="138"/>
      <c r="G2996" s="139"/>
      <c r="H2996" s="138"/>
      <c r="I2996" s="140"/>
      <c r="J2996" s="138"/>
      <c r="K2996" s="141"/>
      <c r="L2996" s="139"/>
      <c r="M2996" s="142"/>
      <c r="N2996" s="142"/>
      <c r="O2996" s="143"/>
      <c r="P2996" s="144"/>
      <c r="Q2996" s="144"/>
      <c r="R2996" s="144"/>
      <c r="S2996" s="144"/>
      <c r="T2996" s="144"/>
      <c r="U2996" s="144"/>
      <c r="V2996" s="144"/>
      <c r="W2996" s="144"/>
      <c r="X2996" s="145"/>
      <c r="Y2996" s="51"/>
      <c r="Z2996" s="13" t="str">
        <f t="shared" si="2200"/>
        <v/>
      </c>
      <c r="AA2996" s="51"/>
      <c r="AE2996" s="42" t="str">
        <f t="shared" si="2201"/>
        <v/>
      </c>
      <c r="AF2996" s="42" t="str">
        <f>IF($I2996="", "", IF(COUNTIF($I$10:$I2995, I2996)&gt;0, "", SUMIF($I$10:$I$3009, $I2996, $AE$10:$AE$3009)))</f>
        <v/>
      </c>
      <c r="AG2996" s="45" t="str">
        <f>IF($AF2996="", "", COUNTIF($AF$10:$AF$3009, "&gt;"&amp;AF2996)+1+COUNTIF($AF$10:$AF2996, $AF2996)-1)</f>
        <v/>
      </c>
      <c r="AI2996" s="42" t="str">
        <f t="shared" si="2202"/>
        <v/>
      </c>
      <c r="AK2996" s="15" t="str">
        <f t="shared" si="2203"/>
        <v/>
      </c>
      <c r="AM2996" s="64" t="str">
        <f t="shared" si="2204"/>
        <v/>
      </c>
      <c r="AN2996" s="65" t="str">
        <f t="shared" si="2205"/>
        <v/>
      </c>
      <c r="AO2996" s="65" t="str">
        <f t="shared" si="2206"/>
        <v/>
      </c>
      <c r="AP2996" s="65" t="str">
        <f t="shared" si="2207"/>
        <v/>
      </c>
      <c r="AQ2996" s="65" t="str">
        <f t="shared" si="2208"/>
        <v/>
      </c>
      <c r="AR2996" s="65" t="str">
        <f t="shared" si="2209"/>
        <v/>
      </c>
      <c r="AS2996" s="65" t="str">
        <f t="shared" si="2210"/>
        <v/>
      </c>
      <c r="AT2996" s="65" t="str">
        <f t="shared" si="2211"/>
        <v/>
      </c>
      <c r="AU2996" s="65" t="str">
        <f t="shared" si="2212"/>
        <v/>
      </c>
      <c r="AV2996" s="66" t="str">
        <f t="shared" si="2213"/>
        <v/>
      </c>
      <c r="AX2996" s="73" t="str">
        <f t="shared" si="2234"/>
        <v/>
      </c>
      <c r="AY2996" s="74" t="str">
        <f t="shared" ref="AY2996:BG3009" si="2243">IF(AY$9="", "", IF($H2996=AY$9, $AE2996, ""))</f>
        <v/>
      </c>
      <c r="AZ2996" s="74" t="str">
        <f t="shared" si="2243"/>
        <v/>
      </c>
      <c r="BA2996" s="74" t="str">
        <f t="shared" si="2243"/>
        <v/>
      </c>
      <c r="BB2996" s="74" t="str">
        <f t="shared" si="2243"/>
        <v/>
      </c>
      <c r="BC2996" s="74" t="str">
        <f t="shared" si="2243"/>
        <v/>
      </c>
      <c r="BD2996" s="74" t="str">
        <f t="shared" si="2243"/>
        <v/>
      </c>
      <c r="BE2996" s="74" t="str">
        <f t="shared" si="2243"/>
        <v/>
      </c>
      <c r="BF2996" s="74" t="str">
        <f t="shared" si="2243"/>
        <v/>
      </c>
      <c r="BG2996" s="75" t="str">
        <f t="shared" si="2243"/>
        <v/>
      </c>
      <c r="BI2996" s="73" t="str">
        <f t="shared" si="2236"/>
        <v/>
      </c>
      <c r="BJ2996" s="74" t="str">
        <f t="shared" si="2242"/>
        <v/>
      </c>
      <c r="BK2996" s="74" t="str">
        <f t="shared" si="2242"/>
        <v/>
      </c>
      <c r="BL2996" s="74" t="str">
        <f t="shared" si="2242"/>
        <v/>
      </c>
      <c r="BM2996" s="74" t="str">
        <f t="shared" si="2242"/>
        <v/>
      </c>
      <c r="BN2996" s="74" t="str">
        <f t="shared" si="2242"/>
        <v/>
      </c>
      <c r="BO2996" s="74" t="str">
        <f t="shared" si="2242"/>
        <v/>
      </c>
      <c r="BP2996" s="74" t="str">
        <f t="shared" si="2242"/>
        <v/>
      </c>
      <c r="BQ2996" s="74" t="str">
        <f t="shared" si="2242"/>
        <v/>
      </c>
      <c r="BR2996" s="75" t="str">
        <f t="shared" si="2242"/>
        <v/>
      </c>
      <c r="BU2996" s="42" t="str">
        <f t="shared" si="2214"/>
        <v/>
      </c>
      <c r="BV2996" s="66" t="str">
        <f t="shared" si="2215"/>
        <v/>
      </c>
      <c r="BX2996" s="64" t="str">
        <f t="shared" si="2216"/>
        <v/>
      </c>
      <c r="BY2996" s="65" t="str">
        <f t="shared" si="2217"/>
        <v/>
      </c>
      <c r="BZ2996" s="65" t="str">
        <f t="shared" si="2218"/>
        <v/>
      </c>
      <c r="CA2996" s="65" t="str">
        <f t="shared" si="2219"/>
        <v/>
      </c>
      <c r="CB2996" s="65" t="str">
        <f t="shared" si="2220"/>
        <v/>
      </c>
      <c r="CC2996" s="65" t="str">
        <f t="shared" si="2221"/>
        <v/>
      </c>
      <c r="CD2996" s="65" t="str">
        <f t="shared" si="2222"/>
        <v/>
      </c>
      <c r="CE2996" s="65" t="str">
        <f t="shared" si="2223"/>
        <v/>
      </c>
      <c r="CF2996" s="65" t="str">
        <f t="shared" si="2224"/>
        <v/>
      </c>
      <c r="CG2996" s="66" t="str">
        <f t="shared" si="2225"/>
        <v/>
      </c>
      <c r="CI2996" s="42" t="str">
        <f t="shared" si="2226"/>
        <v/>
      </c>
      <c r="CK2996" s="92" t="str">
        <f t="shared" si="2227"/>
        <v/>
      </c>
      <c r="CL2996" s="65" t="str">
        <f t="shared" si="2228"/>
        <v/>
      </c>
      <c r="CM2996" s="93" t="str">
        <f t="shared" si="2229"/>
        <v/>
      </c>
      <c r="CN2996" s="101" t="str">
        <f t="shared" si="2198"/>
        <v/>
      </c>
      <c r="CP2996" s="92" t="str">
        <f t="shared" si="2230"/>
        <v/>
      </c>
      <c r="CQ2996" s="65" t="str">
        <f t="shared" si="2231"/>
        <v/>
      </c>
      <c r="CR2996" s="93" t="str">
        <f t="shared" si="2232"/>
        <v/>
      </c>
      <c r="CS2996" s="101" t="str">
        <f t="shared" si="2233"/>
        <v/>
      </c>
    </row>
    <row r="2997" spans="1:97" x14ac:dyDescent="0.25">
      <c r="A2997" s="51"/>
      <c r="B2997" s="15" t="str">
        <f t="shared" si="2197"/>
        <v/>
      </c>
      <c r="C2997" s="15" t="str">
        <f t="shared" si="2199"/>
        <v/>
      </c>
      <c r="D2997" s="51"/>
      <c r="E2997" s="137"/>
      <c r="F2997" s="138"/>
      <c r="G2997" s="139"/>
      <c r="H2997" s="138"/>
      <c r="I2997" s="140"/>
      <c r="J2997" s="138"/>
      <c r="K2997" s="141"/>
      <c r="L2997" s="139"/>
      <c r="M2997" s="142"/>
      <c r="N2997" s="142"/>
      <c r="O2997" s="143"/>
      <c r="P2997" s="144"/>
      <c r="Q2997" s="144"/>
      <c r="R2997" s="144"/>
      <c r="S2997" s="144"/>
      <c r="T2997" s="144"/>
      <c r="U2997" s="144"/>
      <c r="V2997" s="144"/>
      <c r="W2997" s="144"/>
      <c r="X2997" s="145"/>
      <c r="Y2997" s="51"/>
      <c r="Z2997" s="13" t="str">
        <f t="shared" si="2200"/>
        <v/>
      </c>
      <c r="AA2997" s="51"/>
      <c r="AE2997" s="42" t="str">
        <f t="shared" si="2201"/>
        <v/>
      </c>
      <c r="AF2997" s="42" t="str">
        <f>IF($I2997="", "", IF(COUNTIF($I$10:$I2996, I2997)&gt;0, "", SUMIF($I$10:$I$3009, $I2997, $AE$10:$AE$3009)))</f>
        <v/>
      </c>
      <c r="AG2997" s="45" t="str">
        <f>IF($AF2997="", "", COUNTIF($AF$10:$AF$3009, "&gt;"&amp;AF2997)+1+COUNTIF($AF$10:$AF2997, $AF2997)-1)</f>
        <v/>
      </c>
      <c r="AI2997" s="42" t="str">
        <f t="shared" si="2202"/>
        <v/>
      </c>
      <c r="AK2997" s="15" t="str">
        <f t="shared" si="2203"/>
        <v/>
      </c>
      <c r="AM2997" s="64" t="str">
        <f t="shared" si="2204"/>
        <v/>
      </c>
      <c r="AN2997" s="65" t="str">
        <f t="shared" si="2205"/>
        <v/>
      </c>
      <c r="AO2997" s="65" t="str">
        <f t="shared" si="2206"/>
        <v/>
      </c>
      <c r="AP2997" s="65" t="str">
        <f t="shared" si="2207"/>
        <v/>
      </c>
      <c r="AQ2997" s="65" t="str">
        <f t="shared" si="2208"/>
        <v/>
      </c>
      <c r="AR2997" s="65" t="str">
        <f t="shared" si="2209"/>
        <v/>
      </c>
      <c r="AS2997" s="65" t="str">
        <f t="shared" si="2210"/>
        <v/>
      </c>
      <c r="AT2997" s="65" t="str">
        <f t="shared" si="2211"/>
        <v/>
      </c>
      <c r="AU2997" s="65" t="str">
        <f t="shared" si="2212"/>
        <v/>
      </c>
      <c r="AV2997" s="66" t="str">
        <f t="shared" si="2213"/>
        <v/>
      </c>
      <c r="AX2997" s="73" t="str">
        <f t="shared" si="2234"/>
        <v/>
      </c>
      <c r="AY2997" s="74" t="str">
        <f t="shared" si="2243"/>
        <v/>
      </c>
      <c r="AZ2997" s="74" t="str">
        <f t="shared" si="2243"/>
        <v/>
      </c>
      <c r="BA2997" s="74" t="str">
        <f t="shared" si="2243"/>
        <v/>
      </c>
      <c r="BB2997" s="74" t="str">
        <f t="shared" si="2243"/>
        <v/>
      </c>
      <c r="BC2997" s="74" t="str">
        <f t="shared" si="2243"/>
        <v/>
      </c>
      <c r="BD2997" s="74" t="str">
        <f t="shared" si="2243"/>
        <v/>
      </c>
      <c r="BE2997" s="74" t="str">
        <f t="shared" si="2243"/>
        <v/>
      </c>
      <c r="BF2997" s="74" t="str">
        <f t="shared" si="2243"/>
        <v/>
      </c>
      <c r="BG2997" s="75" t="str">
        <f t="shared" si="2243"/>
        <v/>
      </c>
      <c r="BI2997" s="73" t="str">
        <f t="shared" si="2236"/>
        <v/>
      </c>
      <c r="BJ2997" s="74" t="str">
        <f t="shared" si="2242"/>
        <v/>
      </c>
      <c r="BK2997" s="74" t="str">
        <f t="shared" si="2242"/>
        <v/>
      </c>
      <c r="BL2997" s="74" t="str">
        <f t="shared" si="2242"/>
        <v/>
      </c>
      <c r="BM2997" s="74" t="str">
        <f t="shared" si="2242"/>
        <v/>
      </c>
      <c r="BN2997" s="74" t="str">
        <f t="shared" si="2242"/>
        <v/>
      </c>
      <c r="BO2997" s="74" t="str">
        <f t="shared" si="2242"/>
        <v/>
      </c>
      <c r="BP2997" s="74" t="str">
        <f t="shared" si="2242"/>
        <v/>
      </c>
      <c r="BQ2997" s="74" t="str">
        <f t="shared" si="2242"/>
        <v/>
      </c>
      <c r="BR2997" s="75" t="str">
        <f t="shared" si="2242"/>
        <v/>
      </c>
      <c r="BU2997" s="42" t="str">
        <f t="shared" si="2214"/>
        <v/>
      </c>
      <c r="BV2997" s="66" t="str">
        <f t="shared" si="2215"/>
        <v/>
      </c>
      <c r="BX2997" s="64" t="str">
        <f t="shared" si="2216"/>
        <v/>
      </c>
      <c r="BY2997" s="65" t="str">
        <f t="shared" si="2217"/>
        <v/>
      </c>
      <c r="BZ2997" s="65" t="str">
        <f t="shared" si="2218"/>
        <v/>
      </c>
      <c r="CA2997" s="65" t="str">
        <f t="shared" si="2219"/>
        <v/>
      </c>
      <c r="CB2997" s="65" t="str">
        <f t="shared" si="2220"/>
        <v/>
      </c>
      <c r="CC2997" s="65" t="str">
        <f t="shared" si="2221"/>
        <v/>
      </c>
      <c r="CD2997" s="65" t="str">
        <f t="shared" si="2222"/>
        <v/>
      </c>
      <c r="CE2997" s="65" t="str">
        <f t="shared" si="2223"/>
        <v/>
      </c>
      <c r="CF2997" s="65" t="str">
        <f t="shared" si="2224"/>
        <v/>
      </c>
      <c r="CG2997" s="66" t="str">
        <f t="shared" si="2225"/>
        <v/>
      </c>
      <c r="CI2997" s="42" t="str">
        <f t="shared" si="2226"/>
        <v/>
      </c>
      <c r="CK2997" s="92" t="str">
        <f t="shared" si="2227"/>
        <v/>
      </c>
      <c r="CL2997" s="65" t="str">
        <f t="shared" si="2228"/>
        <v/>
      </c>
      <c r="CM2997" s="93" t="str">
        <f t="shared" si="2229"/>
        <v/>
      </c>
      <c r="CN2997" s="101" t="str">
        <f t="shared" si="2198"/>
        <v/>
      </c>
      <c r="CP2997" s="92" t="str">
        <f t="shared" si="2230"/>
        <v/>
      </c>
      <c r="CQ2997" s="65" t="str">
        <f t="shared" si="2231"/>
        <v/>
      </c>
      <c r="CR2997" s="93" t="str">
        <f t="shared" si="2232"/>
        <v/>
      </c>
      <c r="CS2997" s="101" t="str">
        <f t="shared" si="2233"/>
        <v/>
      </c>
    </row>
    <row r="2998" spans="1:97" x14ac:dyDescent="0.25">
      <c r="A2998" s="51"/>
      <c r="B2998" s="15" t="str">
        <f t="shared" si="2197"/>
        <v/>
      </c>
      <c r="C2998" s="15" t="str">
        <f t="shared" si="2199"/>
        <v/>
      </c>
      <c r="D2998" s="51"/>
      <c r="E2998" s="137"/>
      <c r="F2998" s="138"/>
      <c r="G2998" s="139"/>
      <c r="H2998" s="138"/>
      <c r="I2998" s="140"/>
      <c r="J2998" s="138"/>
      <c r="K2998" s="141"/>
      <c r="L2998" s="139"/>
      <c r="M2998" s="142"/>
      <c r="N2998" s="142"/>
      <c r="O2998" s="143"/>
      <c r="P2998" s="144"/>
      <c r="Q2998" s="144"/>
      <c r="R2998" s="144"/>
      <c r="S2998" s="144"/>
      <c r="T2998" s="144"/>
      <c r="U2998" s="144"/>
      <c r="V2998" s="144"/>
      <c r="W2998" s="144"/>
      <c r="X2998" s="145"/>
      <c r="Y2998" s="51"/>
      <c r="Z2998" s="13" t="str">
        <f t="shared" si="2200"/>
        <v/>
      </c>
      <c r="AA2998" s="51"/>
      <c r="AE2998" s="42" t="str">
        <f t="shared" si="2201"/>
        <v/>
      </c>
      <c r="AF2998" s="42" t="str">
        <f>IF($I2998="", "", IF(COUNTIF($I$10:$I2997, I2998)&gt;0, "", SUMIF($I$10:$I$3009, $I2998, $AE$10:$AE$3009)))</f>
        <v/>
      </c>
      <c r="AG2998" s="45" t="str">
        <f>IF($AF2998="", "", COUNTIF($AF$10:$AF$3009, "&gt;"&amp;AF2998)+1+COUNTIF($AF$10:$AF2998, $AF2998)-1)</f>
        <v/>
      </c>
      <c r="AI2998" s="42" t="str">
        <f t="shared" si="2202"/>
        <v/>
      </c>
      <c r="AK2998" s="15" t="str">
        <f t="shared" si="2203"/>
        <v/>
      </c>
      <c r="AM2998" s="64" t="str">
        <f t="shared" si="2204"/>
        <v/>
      </c>
      <c r="AN2998" s="65" t="str">
        <f t="shared" si="2205"/>
        <v/>
      </c>
      <c r="AO2998" s="65" t="str">
        <f t="shared" si="2206"/>
        <v/>
      </c>
      <c r="AP2998" s="65" t="str">
        <f t="shared" si="2207"/>
        <v/>
      </c>
      <c r="AQ2998" s="65" t="str">
        <f t="shared" si="2208"/>
        <v/>
      </c>
      <c r="AR2998" s="65" t="str">
        <f t="shared" si="2209"/>
        <v/>
      </c>
      <c r="AS2998" s="65" t="str">
        <f t="shared" si="2210"/>
        <v/>
      </c>
      <c r="AT2998" s="65" t="str">
        <f t="shared" si="2211"/>
        <v/>
      </c>
      <c r="AU2998" s="65" t="str">
        <f t="shared" si="2212"/>
        <v/>
      </c>
      <c r="AV2998" s="66" t="str">
        <f t="shared" si="2213"/>
        <v/>
      </c>
      <c r="AX2998" s="73" t="str">
        <f t="shared" si="2234"/>
        <v/>
      </c>
      <c r="AY2998" s="74" t="str">
        <f t="shared" si="2243"/>
        <v/>
      </c>
      <c r="AZ2998" s="74" t="str">
        <f t="shared" si="2243"/>
        <v/>
      </c>
      <c r="BA2998" s="74" t="str">
        <f t="shared" si="2243"/>
        <v/>
      </c>
      <c r="BB2998" s="74" t="str">
        <f t="shared" si="2243"/>
        <v/>
      </c>
      <c r="BC2998" s="74" t="str">
        <f t="shared" si="2243"/>
        <v/>
      </c>
      <c r="BD2998" s="74" t="str">
        <f t="shared" si="2243"/>
        <v/>
      </c>
      <c r="BE2998" s="74" t="str">
        <f t="shared" si="2243"/>
        <v/>
      </c>
      <c r="BF2998" s="74" t="str">
        <f t="shared" si="2243"/>
        <v/>
      </c>
      <c r="BG2998" s="75" t="str">
        <f t="shared" si="2243"/>
        <v/>
      </c>
      <c r="BI2998" s="73" t="str">
        <f t="shared" si="2236"/>
        <v/>
      </c>
      <c r="BJ2998" s="74" t="str">
        <f t="shared" si="2242"/>
        <v/>
      </c>
      <c r="BK2998" s="74" t="str">
        <f t="shared" si="2242"/>
        <v/>
      </c>
      <c r="BL2998" s="74" t="str">
        <f t="shared" si="2242"/>
        <v/>
      </c>
      <c r="BM2998" s="74" t="str">
        <f t="shared" si="2242"/>
        <v/>
      </c>
      <c r="BN2998" s="74" t="str">
        <f t="shared" si="2242"/>
        <v/>
      </c>
      <c r="BO2998" s="74" t="str">
        <f t="shared" si="2242"/>
        <v/>
      </c>
      <c r="BP2998" s="74" t="str">
        <f t="shared" si="2242"/>
        <v/>
      </c>
      <c r="BQ2998" s="74" t="str">
        <f t="shared" si="2242"/>
        <v/>
      </c>
      <c r="BR2998" s="75" t="str">
        <f t="shared" si="2242"/>
        <v/>
      </c>
      <c r="BU2998" s="42" t="str">
        <f t="shared" si="2214"/>
        <v/>
      </c>
      <c r="BV2998" s="66" t="str">
        <f t="shared" si="2215"/>
        <v/>
      </c>
      <c r="BX2998" s="64" t="str">
        <f t="shared" si="2216"/>
        <v/>
      </c>
      <c r="BY2998" s="65" t="str">
        <f t="shared" si="2217"/>
        <v/>
      </c>
      <c r="BZ2998" s="65" t="str">
        <f t="shared" si="2218"/>
        <v/>
      </c>
      <c r="CA2998" s="65" t="str">
        <f t="shared" si="2219"/>
        <v/>
      </c>
      <c r="CB2998" s="65" t="str">
        <f t="shared" si="2220"/>
        <v/>
      </c>
      <c r="CC2998" s="65" t="str">
        <f t="shared" si="2221"/>
        <v/>
      </c>
      <c r="CD2998" s="65" t="str">
        <f t="shared" si="2222"/>
        <v/>
      </c>
      <c r="CE2998" s="65" t="str">
        <f t="shared" si="2223"/>
        <v/>
      </c>
      <c r="CF2998" s="65" t="str">
        <f t="shared" si="2224"/>
        <v/>
      </c>
      <c r="CG2998" s="66" t="str">
        <f t="shared" si="2225"/>
        <v/>
      </c>
      <c r="CI2998" s="42" t="str">
        <f t="shared" si="2226"/>
        <v/>
      </c>
      <c r="CK2998" s="92" t="str">
        <f t="shared" si="2227"/>
        <v/>
      </c>
      <c r="CL2998" s="65" t="str">
        <f t="shared" si="2228"/>
        <v/>
      </c>
      <c r="CM2998" s="93" t="str">
        <f t="shared" si="2229"/>
        <v/>
      </c>
      <c r="CN2998" s="101" t="str">
        <f t="shared" si="2198"/>
        <v/>
      </c>
      <c r="CP2998" s="92" t="str">
        <f t="shared" si="2230"/>
        <v/>
      </c>
      <c r="CQ2998" s="65" t="str">
        <f t="shared" si="2231"/>
        <v/>
      </c>
      <c r="CR2998" s="93" t="str">
        <f t="shared" si="2232"/>
        <v/>
      </c>
      <c r="CS2998" s="101" t="str">
        <f t="shared" si="2233"/>
        <v/>
      </c>
    </row>
    <row r="2999" spans="1:97" x14ac:dyDescent="0.25">
      <c r="A2999" s="51"/>
      <c r="B2999" s="15" t="str">
        <f t="shared" si="2197"/>
        <v/>
      </c>
      <c r="C2999" s="15" t="str">
        <f t="shared" si="2199"/>
        <v/>
      </c>
      <c r="D2999" s="51"/>
      <c r="E2999" s="137"/>
      <c r="F2999" s="138"/>
      <c r="G2999" s="139"/>
      <c r="H2999" s="138"/>
      <c r="I2999" s="140"/>
      <c r="J2999" s="138"/>
      <c r="K2999" s="141"/>
      <c r="L2999" s="139"/>
      <c r="M2999" s="142"/>
      <c r="N2999" s="142"/>
      <c r="O2999" s="143"/>
      <c r="P2999" s="144"/>
      <c r="Q2999" s="144"/>
      <c r="R2999" s="144"/>
      <c r="S2999" s="144"/>
      <c r="T2999" s="144"/>
      <c r="U2999" s="144"/>
      <c r="V2999" s="144"/>
      <c r="W2999" s="144"/>
      <c r="X2999" s="145"/>
      <c r="Y2999" s="51"/>
      <c r="Z2999" s="13" t="str">
        <f t="shared" si="2200"/>
        <v/>
      </c>
      <c r="AA2999" s="51"/>
      <c r="AE2999" s="42" t="str">
        <f t="shared" si="2201"/>
        <v/>
      </c>
      <c r="AF2999" s="42" t="str">
        <f>IF($I2999="", "", IF(COUNTIF($I$10:$I2998, I2999)&gt;0, "", SUMIF($I$10:$I$3009, $I2999, $AE$10:$AE$3009)))</f>
        <v/>
      </c>
      <c r="AG2999" s="45" t="str">
        <f>IF($AF2999="", "", COUNTIF($AF$10:$AF$3009, "&gt;"&amp;AF2999)+1+COUNTIF($AF$10:$AF2999, $AF2999)-1)</f>
        <v/>
      </c>
      <c r="AI2999" s="42" t="str">
        <f t="shared" si="2202"/>
        <v/>
      </c>
      <c r="AK2999" s="15" t="str">
        <f t="shared" si="2203"/>
        <v/>
      </c>
      <c r="AM2999" s="64" t="str">
        <f t="shared" si="2204"/>
        <v/>
      </c>
      <c r="AN2999" s="65" t="str">
        <f t="shared" si="2205"/>
        <v/>
      </c>
      <c r="AO2999" s="65" t="str">
        <f t="shared" si="2206"/>
        <v/>
      </c>
      <c r="AP2999" s="65" t="str">
        <f t="shared" si="2207"/>
        <v/>
      </c>
      <c r="AQ2999" s="65" t="str">
        <f t="shared" si="2208"/>
        <v/>
      </c>
      <c r="AR2999" s="65" t="str">
        <f t="shared" si="2209"/>
        <v/>
      </c>
      <c r="AS2999" s="65" t="str">
        <f t="shared" si="2210"/>
        <v/>
      </c>
      <c r="AT2999" s="65" t="str">
        <f t="shared" si="2211"/>
        <v/>
      </c>
      <c r="AU2999" s="65" t="str">
        <f t="shared" si="2212"/>
        <v/>
      </c>
      <c r="AV2999" s="66" t="str">
        <f t="shared" si="2213"/>
        <v/>
      </c>
      <c r="AX2999" s="73" t="str">
        <f t="shared" si="2234"/>
        <v/>
      </c>
      <c r="AY2999" s="74" t="str">
        <f t="shared" si="2243"/>
        <v/>
      </c>
      <c r="AZ2999" s="74" t="str">
        <f t="shared" si="2243"/>
        <v/>
      </c>
      <c r="BA2999" s="74" t="str">
        <f t="shared" si="2243"/>
        <v/>
      </c>
      <c r="BB2999" s="74" t="str">
        <f t="shared" si="2243"/>
        <v/>
      </c>
      <c r="BC2999" s="74" t="str">
        <f t="shared" si="2243"/>
        <v/>
      </c>
      <c r="BD2999" s="74" t="str">
        <f t="shared" si="2243"/>
        <v/>
      </c>
      <c r="BE2999" s="74" t="str">
        <f t="shared" si="2243"/>
        <v/>
      </c>
      <c r="BF2999" s="74" t="str">
        <f t="shared" si="2243"/>
        <v/>
      </c>
      <c r="BG2999" s="75" t="str">
        <f t="shared" si="2243"/>
        <v/>
      </c>
      <c r="BI2999" s="73" t="str">
        <f t="shared" si="2236"/>
        <v/>
      </c>
      <c r="BJ2999" s="74" t="str">
        <f t="shared" si="2242"/>
        <v/>
      </c>
      <c r="BK2999" s="74" t="str">
        <f t="shared" si="2242"/>
        <v/>
      </c>
      <c r="BL2999" s="74" t="str">
        <f t="shared" si="2242"/>
        <v/>
      </c>
      <c r="BM2999" s="74" t="str">
        <f t="shared" si="2242"/>
        <v/>
      </c>
      <c r="BN2999" s="74" t="str">
        <f t="shared" si="2242"/>
        <v/>
      </c>
      <c r="BO2999" s="74" t="str">
        <f t="shared" si="2242"/>
        <v/>
      </c>
      <c r="BP2999" s="74" t="str">
        <f t="shared" si="2242"/>
        <v/>
      </c>
      <c r="BQ2999" s="74" t="str">
        <f t="shared" si="2242"/>
        <v/>
      </c>
      <c r="BR2999" s="75" t="str">
        <f t="shared" si="2242"/>
        <v/>
      </c>
      <c r="BU2999" s="42" t="str">
        <f t="shared" si="2214"/>
        <v/>
      </c>
      <c r="BV2999" s="66" t="str">
        <f t="shared" si="2215"/>
        <v/>
      </c>
      <c r="BX2999" s="64" t="str">
        <f t="shared" si="2216"/>
        <v/>
      </c>
      <c r="BY2999" s="65" t="str">
        <f t="shared" si="2217"/>
        <v/>
      </c>
      <c r="BZ2999" s="65" t="str">
        <f t="shared" si="2218"/>
        <v/>
      </c>
      <c r="CA2999" s="65" t="str">
        <f t="shared" si="2219"/>
        <v/>
      </c>
      <c r="CB2999" s="65" t="str">
        <f t="shared" si="2220"/>
        <v/>
      </c>
      <c r="CC2999" s="65" t="str">
        <f t="shared" si="2221"/>
        <v/>
      </c>
      <c r="CD2999" s="65" t="str">
        <f t="shared" si="2222"/>
        <v/>
      </c>
      <c r="CE2999" s="65" t="str">
        <f t="shared" si="2223"/>
        <v/>
      </c>
      <c r="CF2999" s="65" t="str">
        <f t="shared" si="2224"/>
        <v/>
      </c>
      <c r="CG2999" s="66" t="str">
        <f t="shared" si="2225"/>
        <v/>
      </c>
      <c r="CI2999" s="42" t="str">
        <f t="shared" si="2226"/>
        <v/>
      </c>
      <c r="CK2999" s="92" t="str">
        <f t="shared" si="2227"/>
        <v/>
      </c>
      <c r="CL2999" s="65" t="str">
        <f t="shared" si="2228"/>
        <v/>
      </c>
      <c r="CM2999" s="93" t="str">
        <f t="shared" si="2229"/>
        <v/>
      </c>
      <c r="CN2999" s="101" t="str">
        <f t="shared" si="2198"/>
        <v/>
      </c>
      <c r="CP2999" s="92" t="str">
        <f t="shared" si="2230"/>
        <v/>
      </c>
      <c r="CQ2999" s="65" t="str">
        <f t="shared" si="2231"/>
        <v/>
      </c>
      <c r="CR2999" s="93" t="str">
        <f t="shared" si="2232"/>
        <v/>
      </c>
      <c r="CS2999" s="101" t="str">
        <f t="shared" si="2233"/>
        <v/>
      </c>
    </row>
    <row r="3000" spans="1:97" x14ac:dyDescent="0.25">
      <c r="A3000" s="51"/>
      <c r="B3000" s="15" t="str">
        <f t="shared" si="2197"/>
        <v/>
      </c>
      <c r="C3000" s="15" t="str">
        <f t="shared" si="2199"/>
        <v/>
      </c>
      <c r="D3000" s="51"/>
      <c r="E3000" s="137"/>
      <c r="F3000" s="138"/>
      <c r="G3000" s="139"/>
      <c r="H3000" s="138"/>
      <c r="I3000" s="140"/>
      <c r="J3000" s="138"/>
      <c r="K3000" s="141"/>
      <c r="L3000" s="139"/>
      <c r="M3000" s="142"/>
      <c r="N3000" s="142"/>
      <c r="O3000" s="143"/>
      <c r="P3000" s="144"/>
      <c r="Q3000" s="144"/>
      <c r="R3000" s="144"/>
      <c r="S3000" s="144"/>
      <c r="T3000" s="144"/>
      <c r="U3000" s="144"/>
      <c r="V3000" s="144"/>
      <c r="W3000" s="144"/>
      <c r="X3000" s="145"/>
      <c r="Y3000" s="51"/>
      <c r="Z3000" s="13" t="str">
        <f t="shared" si="2200"/>
        <v/>
      </c>
      <c r="AA3000" s="51"/>
      <c r="AE3000" s="42" t="str">
        <f t="shared" si="2201"/>
        <v/>
      </c>
      <c r="AF3000" s="42" t="str">
        <f>IF($I3000="", "", IF(COUNTIF($I$10:$I2999, I3000)&gt;0, "", SUMIF($I$10:$I$3009, $I3000, $AE$10:$AE$3009)))</f>
        <v/>
      </c>
      <c r="AG3000" s="45" t="str">
        <f>IF($AF3000="", "", COUNTIF($AF$10:$AF$3009, "&gt;"&amp;AF3000)+1+COUNTIF($AF$10:$AF3000, $AF3000)-1)</f>
        <v/>
      </c>
      <c r="AI3000" s="42" t="str">
        <f t="shared" si="2202"/>
        <v/>
      </c>
      <c r="AK3000" s="15" t="str">
        <f t="shared" si="2203"/>
        <v/>
      </c>
      <c r="AM3000" s="64" t="str">
        <f t="shared" si="2204"/>
        <v/>
      </c>
      <c r="AN3000" s="65" t="str">
        <f t="shared" si="2205"/>
        <v/>
      </c>
      <c r="AO3000" s="65" t="str">
        <f t="shared" si="2206"/>
        <v/>
      </c>
      <c r="AP3000" s="65" t="str">
        <f t="shared" si="2207"/>
        <v/>
      </c>
      <c r="AQ3000" s="65" t="str">
        <f t="shared" si="2208"/>
        <v/>
      </c>
      <c r="AR3000" s="65" t="str">
        <f t="shared" si="2209"/>
        <v/>
      </c>
      <c r="AS3000" s="65" t="str">
        <f t="shared" si="2210"/>
        <v/>
      </c>
      <c r="AT3000" s="65" t="str">
        <f t="shared" si="2211"/>
        <v/>
      </c>
      <c r="AU3000" s="65" t="str">
        <f t="shared" si="2212"/>
        <v/>
      </c>
      <c r="AV3000" s="66" t="str">
        <f t="shared" si="2213"/>
        <v/>
      </c>
      <c r="AX3000" s="73" t="str">
        <f t="shared" si="2234"/>
        <v/>
      </c>
      <c r="AY3000" s="74" t="str">
        <f t="shared" si="2243"/>
        <v/>
      </c>
      <c r="AZ3000" s="74" t="str">
        <f t="shared" si="2243"/>
        <v/>
      </c>
      <c r="BA3000" s="74" t="str">
        <f t="shared" si="2243"/>
        <v/>
      </c>
      <c r="BB3000" s="74" t="str">
        <f t="shared" si="2243"/>
        <v/>
      </c>
      <c r="BC3000" s="74" t="str">
        <f t="shared" si="2243"/>
        <v/>
      </c>
      <c r="BD3000" s="74" t="str">
        <f t="shared" si="2243"/>
        <v/>
      </c>
      <c r="BE3000" s="74" t="str">
        <f t="shared" si="2243"/>
        <v/>
      </c>
      <c r="BF3000" s="74" t="str">
        <f t="shared" si="2243"/>
        <v/>
      </c>
      <c r="BG3000" s="75" t="str">
        <f t="shared" si="2243"/>
        <v/>
      </c>
      <c r="BI3000" s="73" t="str">
        <f t="shared" si="2236"/>
        <v/>
      </c>
      <c r="BJ3000" s="74" t="str">
        <f t="shared" si="2242"/>
        <v/>
      </c>
      <c r="BK3000" s="74" t="str">
        <f t="shared" si="2242"/>
        <v/>
      </c>
      <c r="BL3000" s="74" t="str">
        <f t="shared" si="2242"/>
        <v/>
      </c>
      <c r="BM3000" s="74" t="str">
        <f t="shared" si="2242"/>
        <v/>
      </c>
      <c r="BN3000" s="74" t="str">
        <f t="shared" si="2242"/>
        <v/>
      </c>
      <c r="BO3000" s="74" t="str">
        <f t="shared" si="2242"/>
        <v/>
      </c>
      <c r="BP3000" s="74" t="str">
        <f t="shared" si="2242"/>
        <v/>
      </c>
      <c r="BQ3000" s="74" t="str">
        <f t="shared" si="2242"/>
        <v/>
      </c>
      <c r="BR3000" s="75" t="str">
        <f t="shared" si="2242"/>
        <v/>
      </c>
      <c r="BU3000" s="42" t="str">
        <f t="shared" si="2214"/>
        <v/>
      </c>
      <c r="BV3000" s="66" t="str">
        <f t="shared" si="2215"/>
        <v/>
      </c>
      <c r="BX3000" s="64" t="str">
        <f t="shared" si="2216"/>
        <v/>
      </c>
      <c r="BY3000" s="65" t="str">
        <f t="shared" si="2217"/>
        <v/>
      </c>
      <c r="BZ3000" s="65" t="str">
        <f t="shared" si="2218"/>
        <v/>
      </c>
      <c r="CA3000" s="65" t="str">
        <f t="shared" si="2219"/>
        <v/>
      </c>
      <c r="CB3000" s="65" t="str">
        <f t="shared" si="2220"/>
        <v/>
      </c>
      <c r="CC3000" s="65" t="str">
        <f t="shared" si="2221"/>
        <v/>
      </c>
      <c r="CD3000" s="65" t="str">
        <f t="shared" si="2222"/>
        <v/>
      </c>
      <c r="CE3000" s="65" t="str">
        <f t="shared" si="2223"/>
        <v/>
      </c>
      <c r="CF3000" s="65" t="str">
        <f t="shared" si="2224"/>
        <v/>
      </c>
      <c r="CG3000" s="66" t="str">
        <f t="shared" si="2225"/>
        <v/>
      </c>
      <c r="CI3000" s="42" t="str">
        <f t="shared" si="2226"/>
        <v/>
      </c>
      <c r="CK3000" s="92" t="str">
        <f t="shared" si="2227"/>
        <v/>
      </c>
      <c r="CL3000" s="65" t="str">
        <f t="shared" si="2228"/>
        <v/>
      </c>
      <c r="CM3000" s="93" t="str">
        <f t="shared" si="2229"/>
        <v/>
      </c>
      <c r="CN3000" s="101" t="str">
        <f t="shared" si="2198"/>
        <v/>
      </c>
      <c r="CP3000" s="92" t="str">
        <f t="shared" si="2230"/>
        <v/>
      </c>
      <c r="CQ3000" s="65" t="str">
        <f t="shared" si="2231"/>
        <v/>
      </c>
      <c r="CR3000" s="93" t="str">
        <f t="shared" si="2232"/>
        <v/>
      </c>
      <c r="CS3000" s="101" t="str">
        <f t="shared" si="2233"/>
        <v/>
      </c>
    </row>
    <row r="3001" spans="1:97" x14ac:dyDescent="0.25">
      <c r="A3001" s="51"/>
      <c r="B3001" s="15" t="str">
        <f t="shared" si="2197"/>
        <v/>
      </c>
      <c r="C3001" s="15" t="str">
        <f t="shared" si="2199"/>
        <v/>
      </c>
      <c r="D3001" s="51"/>
      <c r="E3001" s="137"/>
      <c r="F3001" s="138"/>
      <c r="G3001" s="139"/>
      <c r="H3001" s="138"/>
      <c r="I3001" s="140"/>
      <c r="J3001" s="138"/>
      <c r="K3001" s="141"/>
      <c r="L3001" s="139"/>
      <c r="M3001" s="142"/>
      <c r="N3001" s="142"/>
      <c r="O3001" s="143"/>
      <c r="P3001" s="144"/>
      <c r="Q3001" s="144"/>
      <c r="R3001" s="144"/>
      <c r="S3001" s="144"/>
      <c r="T3001" s="144"/>
      <c r="U3001" s="144"/>
      <c r="V3001" s="144"/>
      <c r="W3001" s="144"/>
      <c r="X3001" s="145"/>
      <c r="Y3001" s="51"/>
      <c r="Z3001" s="13" t="str">
        <f t="shared" si="2200"/>
        <v/>
      </c>
      <c r="AA3001" s="51"/>
      <c r="AE3001" s="42" t="str">
        <f t="shared" si="2201"/>
        <v/>
      </c>
      <c r="AF3001" s="42" t="str">
        <f>IF($I3001="", "", IF(COUNTIF($I$10:$I3000, I3001)&gt;0, "", SUMIF($I$10:$I$3009, $I3001, $AE$10:$AE$3009)))</f>
        <v/>
      </c>
      <c r="AG3001" s="45" t="str">
        <f>IF($AF3001="", "", COUNTIF($AF$10:$AF$3009, "&gt;"&amp;AF3001)+1+COUNTIF($AF$10:$AF3001, $AF3001)-1)</f>
        <v/>
      </c>
      <c r="AI3001" s="42" t="str">
        <f t="shared" si="2202"/>
        <v/>
      </c>
      <c r="AK3001" s="15" t="str">
        <f t="shared" si="2203"/>
        <v/>
      </c>
      <c r="AM3001" s="64" t="str">
        <f t="shared" si="2204"/>
        <v/>
      </c>
      <c r="AN3001" s="65" t="str">
        <f t="shared" si="2205"/>
        <v/>
      </c>
      <c r="AO3001" s="65" t="str">
        <f t="shared" si="2206"/>
        <v/>
      </c>
      <c r="AP3001" s="65" t="str">
        <f t="shared" si="2207"/>
        <v/>
      </c>
      <c r="AQ3001" s="65" t="str">
        <f t="shared" si="2208"/>
        <v/>
      </c>
      <c r="AR3001" s="65" t="str">
        <f t="shared" si="2209"/>
        <v/>
      </c>
      <c r="AS3001" s="65" t="str">
        <f t="shared" si="2210"/>
        <v/>
      </c>
      <c r="AT3001" s="65" t="str">
        <f t="shared" si="2211"/>
        <v/>
      </c>
      <c r="AU3001" s="65" t="str">
        <f t="shared" si="2212"/>
        <v/>
      </c>
      <c r="AV3001" s="66" t="str">
        <f t="shared" si="2213"/>
        <v/>
      </c>
      <c r="AX3001" s="73" t="str">
        <f t="shared" si="2234"/>
        <v/>
      </c>
      <c r="AY3001" s="74" t="str">
        <f t="shared" si="2243"/>
        <v/>
      </c>
      <c r="AZ3001" s="74" t="str">
        <f t="shared" si="2243"/>
        <v/>
      </c>
      <c r="BA3001" s="74" t="str">
        <f t="shared" si="2243"/>
        <v/>
      </c>
      <c r="BB3001" s="74" t="str">
        <f t="shared" si="2243"/>
        <v/>
      </c>
      <c r="BC3001" s="74" t="str">
        <f t="shared" si="2243"/>
        <v/>
      </c>
      <c r="BD3001" s="74" t="str">
        <f t="shared" si="2243"/>
        <v/>
      </c>
      <c r="BE3001" s="74" t="str">
        <f t="shared" si="2243"/>
        <v/>
      </c>
      <c r="BF3001" s="74" t="str">
        <f t="shared" si="2243"/>
        <v/>
      </c>
      <c r="BG3001" s="75" t="str">
        <f t="shared" si="2243"/>
        <v/>
      </c>
      <c r="BI3001" s="73" t="str">
        <f t="shared" si="2236"/>
        <v/>
      </c>
      <c r="BJ3001" s="74" t="str">
        <f t="shared" si="2242"/>
        <v/>
      </c>
      <c r="BK3001" s="74" t="str">
        <f t="shared" si="2242"/>
        <v/>
      </c>
      <c r="BL3001" s="74" t="str">
        <f t="shared" si="2242"/>
        <v/>
      </c>
      <c r="BM3001" s="74" t="str">
        <f t="shared" si="2242"/>
        <v/>
      </c>
      <c r="BN3001" s="74" t="str">
        <f t="shared" si="2242"/>
        <v/>
      </c>
      <c r="BO3001" s="74" t="str">
        <f t="shared" si="2242"/>
        <v/>
      </c>
      <c r="BP3001" s="74" t="str">
        <f t="shared" si="2242"/>
        <v/>
      </c>
      <c r="BQ3001" s="74" t="str">
        <f t="shared" si="2242"/>
        <v/>
      </c>
      <c r="BR3001" s="75" t="str">
        <f t="shared" si="2242"/>
        <v/>
      </c>
      <c r="BU3001" s="42" t="str">
        <f t="shared" si="2214"/>
        <v/>
      </c>
      <c r="BV3001" s="66" t="str">
        <f t="shared" si="2215"/>
        <v/>
      </c>
      <c r="BX3001" s="64" t="str">
        <f t="shared" si="2216"/>
        <v/>
      </c>
      <c r="BY3001" s="65" t="str">
        <f t="shared" si="2217"/>
        <v/>
      </c>
      <c r="BZ3001" s="65" t="str">
        <f t="shared" si="2218"/>
        <v/>
      </c>
      <c r="CA3001" s="65" t="str">
        <f t="shared" si="2219"/>
        <v/>
      </c>
      <c r="CB3001" s="65" t="str">
        <f t="shared" si="2220"/>
        <v/>
      </c>
      <c r="CC3001" s="65" t="str">
        <f t="shared" si="2221"/>
        <v/>
      </c>
      <c r="CD3001" s="65" t="str">
        <f t="shared" si="2222"/>
        <v/>
      </c>
      <c r="CE3001" s="65" t="str">
        <f t="shared" si="2223"/>
        <v/>
      </c>
      <c r="CF3001" s="65" t="str">
        <f t="shared" si="2224"/>
        <v/>
      </c>
      <c r="CG3001" s="66" t="str">
        <f t="shared" si="2225"/>
        <v/>
      </c>
      <c r="CI3001" s="42" t="str">
        <f t="shared" si="2226"/>
        <v/>
      </c>
      <c r="CK3001" s="92" t="str">
        <f t="shared" si="2227"/>
        <v/>
      </c>
      <c r="CL3001" s="65" t="str">
        <f t="shared" si="2228"/>
        <v/>
      </c>
      <c r="CM3001" s="93" t="str">
        <f t="shared" si="2229"/>
        <v/>
      </c>
      <c r="CN3001" s="101" t="str">
        <f t="shared" si="2198"/>
        <v/>
      </c>
      <c r="CP3001" s="92" t="str">
        <f t="shared" si="2230"/>
        <v/>
      </c>
      <c r="CQ3001" s="65" t="str">
        <f t="shared" si="2231"/>
        <v/>
      </c>
      <c r="CR3001" s="93" t="str">
        <f t="shared" si="2232"/>
        <v/>
      </c>
      <c r="CS3001" s="101" t="str">
        <f t="shared" si="2233"/>
        <v/>
      </c>
    </row>
    <row r="3002" spans="1:97" x14ac:dyDescent="0.25">
      <c r="A3002" s="51"/>
      <c r="B3002" s="15" t="str">
        <f t="shared" si="2197"/>
        <v/>
      </c>
      <c r="C3002" s="15" t="str">
        <f t="shared" si="2199"/>
        <v/>
      </c>
      <c r="D3002" s="51"/>
      <c r="E3002" s="137"/>
      <c r="F3002" s="138"/>
      <c r="G3002" s="139"/>
      <c r="H3002" s="138"/>
      <c r="I3002" s="140"/>
      <c r="J3002" s="138"/>
      <c r="K3002" s="141"/>
      <c r="L3002" s="139"/>
      <c r="M3002" s="142"/>
      <c r="N3002" s="142"/>
      <c r="O3002" s="143"/>
      <c r="P3002" s="144"/>
      <c r="Q3002" s="144"/>
      <c r="R3002" s="144"/>
      <c r="S3002" s="144"/>
      <c r="T3002" s="144"/>
      <c r="U3002" s="144"/>
      <c r="V3002" s="144"/>
      <c r="W3002" s="144"/>
      <c r="X3002" s="145"/>
      <c r="Y3002" s="51"/>
      <c r="Z3002" s="13" t="str">
        <f t="shared" si="2200"/>
        <v/>
      </c>
      <c r="AA3002" s="51"/>
      <c r="AE3002" s="42" t="str">
        <f t="shared" si="2201"/>
        <v/>
      </c>
      <c r="AF3002" s="42" t="str">
        <f>IF($I3002="", "", IF(COUNTIF($I$10:$I3001, I3002)&gt;0, "", SUMIF($I$10:$I$3009, $I3002, $AE$10:$AE$3009)))</f>
        <v/>
      </c>
      <c r="AG3002" s="45" t="str">
        <f>IF($AF3002="", "", COUNTIF($AF$10:$AF$3009, "&gt;"&amp;AF3002)+1+COUNTIF($AF$10:$AF3002, $AF3002)-1)</f>
        <v/>
      </c>
      <c r="AI3002" s="42" t="str">
        <f t="shared" si="2202"/>
        <v/>
      </c>
      <c r="AK3002" s="15" t="str">
        <f t="shared" si="2203"/>
        <v/>
      </c>
      <c r="AM3002" s="64" t="str">
        <f t="shared" si="2204"/>
        <v/>
      </c>
      <c r="AN3002" s="65" t="str">
        <f t="shared" si="2205"/>
        <v/>
      </c>
      <c r="AO3002" s="65" t="str">
        <f t="shared" si="2206"/>
        <v/>
      </c>
      <c r="AP3002" s="65" t="str">
        <f t="shared" si="2207"/>
        <v/>
      </c>
      <c r="AQ3002" s="65" t="str">
        <f t="shared" si="2208"/>
        <v/>
      </c>
      <c r="AR3002" s="65" t="str">
        <f t="shared" si="2209"/>
        <v/>
      </c>
      <c r="AS3002" s="65" t="str">
        <f t="shared" si="2210"/>
        <v/>
      </c>
      <c r="AT3002" s="65" t="str">
        <f t="shared" si="2211"/>
        <v/>
      </c>
      <c r="AU3002" s="65" t="str">
        <f t="shared" si="2212"/>
        <v/>
      </c>
      <c r="AV3002" s="66" t="str">
        <f t="shared" si="2213"/>
        <v/>
      </c>
      <c r="AX3002" s="73" t="str">
        <f t="shared" si="2234"/>
        <v/>
      </c>
      <c r="AY3002" s="74" t="str">
        <f t="shared" si="2243"/>
        <v/>
      </c>
      <c r="AZ3002" s="74" t="str">
        <f t="shared" si="2243"/>
        <v/>
      </c>
      <c r="BA3002" s="74" t="str">
        <f t="shared" si="2243"/>
        <v/>
      </c>
      <c r="BB3002" s="74" t="str">
        <f t="shared" si="2243"/>
        <v/>
      </c>
      <c r="BC3002" s="74" t="str">
        <f t="shared" si="2243"/>
        <v/>
      </c>
      <c r="BD3002" s="74" t="str">
        <f t="shared" si="2243"/>
        <v/>
      </c>
      <c r="BE3002" s="74" t="str">
        <f t="shared" si="2243"/>
        <v/>
      </c>
      <c r="BF3002" s="74" t="str">
        <f t="shared" si="2243"/>
        <v/>
      </c>
      <c r="BG3002" s="75" t="str">
        <f t="shared" si="2243"/>
        <v/>
      </c>
      <c r="BI3002" s="73" t="str">
        <f t="shared" si="2236"/>
        <v/>
      </c>
      <c r="BJ3002" s="74" t="str">
        <f t="shared" si="2242"/>
        <v/>
      </c>
      <c r="BK3002" s="74" t="str">
        <f t="shared" si="2242"/>
        <v/>
      </c>
      <c r="BL3002" s="74" t="str">
        <f t="shared" si="2242"/>
        <v/>
      </c>
      <c r="BM3002" s="74" t="str">
        <f t="shared" si="2242"/>
        <v/>
      </c>
      <c r="BN3002" s="74" t="str">
        <f t="shared" si="2242"/>
        <v/>
      </c>
      <c r="BO3002" s="74" t="str">
        <f t="shared" si="2242"/>
        <v/>
      </c>
      <c r="BP3002" s="74" t="str">
        <f t="shared" si="2242"/>
        <v/>
      </c>
      <c r="BQ3002" s="74" t="str">
        <f t="shared" si="2242"/>
        <v/>
      </c>
      <c r="BR3002" s="75" t="str">
        <f t="shared" si="2242"/>
        <v/>
      </c>
      <c r="BU3002" s="42" t="str">
        <f t="shared" si="2214"/>
        <v/>
      </c>
      <c r="BV3002" s="66" t="str">
        <f t="shared" si="2215"/>
        <v/>
      </c>
      <c r="BX3002" s="64" t="str">
        <f t="shared" si="2216"/>
        <v/>
      </c>
      <c r="BY3002" s="65" t="str">
        <f t="shared" si="2217"/>
        <v/>
      </c>
      <c r="BZ3002" s="65" t="str">
        <f t="shared" si="2218"/>
        <v/>
      </c>
      <c r="CA3002" s="65" t="str">
        <f t="shared" si="2219"/>
        <v/>
      </c>
      <c r="CB3002" s="65" t="str">
        <f t="shared" si="2220"/>
        <v/>
      </c>
      <c r="CC3002" s="65" t="str">
        <f t="shared" si="2221"/>
        <v/>
      </c>
      <c r="CD3002" s="65" t="str">
        <f t="shared" si="2222"/>
        <v/>
      </c>
      <c r="CE3002" s="65" t="str">
        <f t="shared" si="2223"/>
        <v/>
      </c>
      <c r="CF3002" s="65" t="str">
        <f t="shared" si="2224"/>
        <v/>
      </c>
      <c r="CG3002" s="66" t="str">
        <f t="shared" si="2225"/>
        <v/>
      </c>
      <c r="CI3002" s="42" t="str">
        <f t="shared" si="2226"/>
        <v/>
      </c>
      <c r="CK3002" s="92" t="str">
        <f t="shared" si="2227"/>
        <v/>
      </c>
      <c r="CL3002" s="65" t="str">
        <f t="shared" si="2228"/>
        <v/>
      </c>
      <c r="CM3002" s="93" t="str">
        <f t="shared" si="2229"/>
        <v/>
      </c>
      <c r="CN3002" s="101" t="str">
        <f t="shared" si="2198"/>
        <v/>
      </c>
      <c r="CP3002" s="92" t="str">
        <f t="shared" si="2230"/>
        <v/>
      </c>
      <c r="CQ3002" s="65" t="str">
        <f t="shared" si="2231"/>
        <v/>
      </c>
      <c r="CR3002" s="93" t="str">
        <f t="shared" si="2232"/>
        <v/>
      </c>
      <c r="CS3002" s="101" t="str">
        <f t="shared" si="2233"/>
        <v/>
      </c>
    </row>
    <row r="3003" spans="1:97" x14ac:dyDescent="0.25">
      <c r="A3003" s="51"/>
      <c r="B3003" s="15" t="str">
        <f t="shared" si="2197"/>
        <v/>
      </c>
      <c r="C3003" s="15" t="str">
        <f t="shared" si="2199"/>
        <v/>
      </c>
      <c r="D3003" s="51"/>
      <c r="E3003" s="137"/>
      <c r="F3003" s="138"/>
      <c r="G3003" s="139"/>
      <c r="H3003" s="138"/>
      <c r="I3003" s="140"/>
      <c r="J3003" s="138"/>
      <c r="K3003" s="141"/>
      <c r="L3003" s="139"/>
      <c r="M3003" s="142"/>
      <c r="N3003" s="142"/>
      <c r="O3003" s="143"/>
      <c r="P3003" s="144"/>
      <c r="Q3003" s="144"/>
      <c r="R3003" s="144"/>
      <c r="S3003" s="144"/>
      <c r="T3003" s="144"/>
      <c r="U3003" s="144"/>
      <c r="V3003" s="144"/>
      <c r="W3003" s="144"/>
      <c r="X3003" s="145"/>
      <c r="Y3003" s="51"/>
      <c r="Z3003" s="13" t="str">
        <f t="shared" si="2200"/>
        <v/>
      </c>
      <c r="AA3003" s="51"/>
      <c r="AE3003" s="42" t="str">
        <f t="shared" si="2201"/>
        <v/>
      </c>
      <c r="AF3003" s="42" t="str">
        <f>IF($I3003="", "", IF(COUNTIF($I$10:$I3002, I3003)&gt;0, "", SUMIF($I$10:$I$3009, $I3003, $AE$10:$AE$3009)))</f>
        <v/>
      </c>
      <c r="AG3003" s="45" t="str">
        <f>IF($AF3003="", "", COUNTIF($AF$10:$AF$3009, "&gt;"&amp;AF3003)+1+COUNTIF($AF$10:$AF3003, $AF3003)-1)</f>
        <v/>
      </c>
      <c r="AI3003" s="42" t="str">
        <f t="shared" si="2202"/>
        <v/>
      </c>
      <c r="AK3003" s="15" t="str">
        <f t="shared" si="2203"/>
        <v/>
      </c>
      <c r="AM3003" s="64" t="str">
        <f t="shared" si="2204"/>
        <v/>
      </c>
      <c r="AN3003" s="65" t="str">
        <f t="shared" si="2205"/>
        <v/>
      </c>
      <c r="AO3003" s="65" t="str">
        <f t="shared" si="2206"/>
        <v/>
      </c>
      <c r="AP3003" s="65" t="str">
        <f t="shared" si="2207"/>
        <v/>
      </c>
      <c r="AQ3003" s="65" t="str">
        <f t="shared" si="2208"/>
        <v/>
      </c>
      <c r="AR3003" s="65" t="str">
        <f t="shared" si="2209"/>
        <v/>
      </c>
      <c r="AS3003" s="65" t="str">
        <f t="shared" si="2210"/>
        <v/>
      </c>
      <c r="AT3003" s="65" t="str">
        <f t="shared" si="2211"/>
        <v/>
      </c>
      <c r="AU3003" s="65" t="str">
        <f t="shared" si="2212"/>
        <v/>
      </c>
      <c r="AV3003" s="66" t="str">
        <f t="shared" si="2213"/>
        <v/>
      </c>
      <c r="AX3003" s="73" t="str">
        <f t="shared" si="2234"/>
        <v/>
      </c>
      <c r="AY3003" s="74" t="str">
        <f t="shared" si="2243"/>
        <v/>
      </c>
      <c r="AZ3003" s="74" t="str">
        <f t="shared" si="2243"/>
        <v/>
      </c>
      <c r="BA3003" s="74" t="str">
        <f t="shared" si="2243"/>
        <v/>
      </c>
      <c r="BB3003" s="74" t="str">
        <f t="shared" si="2243"/>
        <v/>
      </c>
      <c r="BC3003" s="74" t="str">
        <f t="shared" si="2243"/>
        <v/>
      </c>
      <c r="BD3003" s="74" t="str">
        <f t="shared" si="2243"/>
        <v/>
      </c>
      <c r="BE3003" s="74" t="str">
        <f t="shared" si="2243"/>
        <v/>
      </c>
      <c r="BF3003" s="74" t="str">
        <f t="shared" si="2243"/>
        <v/>
      </c>
      <c r="BG3003" s="75" t="str">
        <f t="shared" si="2243"/>
        <v/>
      </c>
      <c r="BI3003" s="73" t="str">
        <f t="shared" si="2236"/>
        <v/>
      </c>
      <c r="BJ3003" s="74" t="str">
        <f t="shared" si="2242"/>
        <v/>
      </c>
      <c r="BK3003" s="74" t="str">
        <f t="shared" si="2242"/>
        <v/>
      </c>
      <c r="BL3003" s="74" t="str">
        <f t="shared" si="2242"/>
        <v/>
      </c>
      <c r="BM3003" s="74" t="str">
        <f t="shared" si="2242"/>
        <v/>
      </c>
      <c r="BN3003" s="74" t="str">
        <f t="shared" si="2242"/>
        <v/>
      </c>
      <c r="BO3003" s="74" t="str">
        <f t="shared" si="2242"/>
        <v/>
      </c>
      <c r="BP3003" s="74" t="str">
        <f t="shared" si="2242"/>
        <v/>
      </c>
      <c r="BQ3003" s="74" t="str">
        <f t="shared" si="2242"/>
        <v/>
      </c>
      <c r="BR3003" s="75" t="str">
        <f t="shared" si="2242"/>
        <v/>
      </c>
      <c r="BU3003" s="42" t="str">
        <f t="shared" si="2214"/>
        <v/>
      </c>
      <c r="BV3003" s="66" t="str">
        <f t="shared" si="2215"/>
        <v/>
      </c>
      <c r="BX3003" s="64" t="str">
        <f t="shared" si="2216"/>
        <v/>
      </c>
      <c r="BY3003" s="65" t="str">
        <f t="shared" si="2217"/>
        <v/>
      </c>
      <c r="BZ3003" s="65" t="str">
        <f t="shared" si="2218"/>
        <v/>
      </c>
      <c r="CA3003" s="65" t="str">
        <f t="shared" si="2219"/>
        <v/>
      </c>
      <c r="CB3003" s="65" t="str">
        <f t="shared" si="2220"/>
        <v/>
      </c>
      <c r="CC3003" s="65" t="str">
        <f t="shared" si="2221"/>
        <v/>
      </c>
      <c r="CD3003" s="65" t="str">
        <f t="shared" si="2222"/>
        <v/>
      </c>
      <c r="CE3003" s="65" t="str">
        <f t="shared" si="2223"/>
        <v/>
      </c>
      <c r="CF3003" s="65" t="str">
        <f t="shared" si="2224"/>
        <v/>
      </c>
      <c r="CG3003" s="66" t="str">
        <f t="shared" si="2225"/>
        <v/>
      </c>
      <c r="CI3003" s="42" t="str">
        <f t="shared" si="2226"/>
        <v/>
      </c>
      <c r="CK3003" s="92" t="str">
        <f t="shared" si="2227"/>
        <v/>
      </c>
      <c r="CL3003" s="65" t="str">
        <f t="shared" si="2228"/>
        <v/>
      </c>
      <c r="CM3003" s="93" t="str">
        <f t="shared" si="2229"/>
        <v/>
      </c>
      <c r="CN3003" s="101" t="str">
        <f t="shared" si="2198"/>
        <v/>
      </c>
      <c r="CP3003" s="92" t="str">
        <f t="shared" si="2230"/>
        <v/>
      </c>
      <c r="CQ3003" s="65" t="str">
        <f t="shared" si="2231"/>
        <v/>
      </c>
      <c r="CR3003" s="93" t="str">
        <f t="shared" si="2232"/>
        <v/>
      </c>
      <c r="CS3003" s="101" t="str">
        <f t="shared" si="2233"/>
        <v/>
      </c>
    </row>
    <row r="3004" spans="1:97" x14ac:dyDescent="0.25">
      <c r="A3004" s="51"/>
      <c r="B3004" s="15" t="str">
        <f t="shared" si="2197"/>
        <v/>
      </c>
      <c r="C3004" s="15" t="str">
        <f t="shared" si="2199"/>
        <v/>
      </c>
      <c r="D3004" s="51"/>
      <c r="E3004" s="137"/>
      <c r="F3004" s="138"/>
      <c r="G3004" s="139"/>
      <c r="H3004" s="138"/>
      <c r="I3004" s="140"/>
      <c r="J3004" s="138"/>
      <c r="K3004" s="141"/>
      <c r="L3004" s="139"/>
      <c r="M3004" s="142"/>
      <c r="N3004" s="142"/>
      <c r="O3004" s="143"/>
      <c r="P3004" s="144"/>
      <c r="Q3004" s="144"/>
      <c r="R3004" s="144"/>
      <c r="S3004" s="144"/>
      <c r="T3004" s="144"/>
      <c r="U3004" s="144"/>
      <c r="V3004" s="144"/>
      <c r="W3004" s="144"/>
      <c r="X3004" s="145"/>
      <c r="Y3004" s="51"/>
      <c r="Z3004" s="13" t="str">
        <f t="shared" si="2200"/>
        <v/>
      </c>
      <c r="AA3004" s="51"/>
      <c r="AE3004" s="42" t="str">
        <f t="shared" si="2201"/>
        <v/>
      </c>
      <c r="AF3004" s="42" t="str">
        <f>IF($I3004="", "", IF(COUNTIF($I$10:$I3003, I3004)&gt;0, "", SUMIF($I$10:$I$3009, $I3004, $AE$10:$AE$3009)))</f>
        <v/>
      </c>
      <c r="AG3004" s="45" t="str">
        <f>IF($AF3004="", "", COUNTIF($AF$10:$AF$3009, "&gt;"&amp;AF3004)+1+COUNTIF($AF$10:$AF3004, $AF3004)-1)</f>
        <v/>
      </c>
      <c r="AI3004" s="42" t="str">
        <f t="shared" si="2202"/>
        <v/>
      </c>
      <c r="AK3004" s="15" t="str">
        <f t="shared" si="2203"/>
        <v/>
      </c>
      <c r="AM3004" s="64" t="str">
        <f t="shared" si="2204"/>
        <v/>
      </c>
      <c r="AN3004" s="65" t="str">
        <f t="shared" si="2205"/>
        <v/>
      </c>
      <c r="AO3004" s="65" t="str">
        <f t="shared" si="2206"/>
        <v/>
      </c>
      <c r="AP3004" s="65" t="str">
        <f t="shared" si="2207"/>
        <v/>
      </c>
      <c r="AQ3004" s="65" t="str">
        <f t="shared" si="2208"/>
        <v/>
      </c>
      <c r="AR3004" s="65" t="str">
        <f t="shared" si="2209"/>
        <v/>
      </c>
      <c r="AS3004" s="65" t="str">
        <f t="shared" si="2210"/>
        <v/>
      </c>
      <c r="AT3004" s="65" t="str">
        <f t="shared" si="2211"/>
        <v/>
      </c>
      <c r="AU3004" s="65" t="str">
        <f t="shared" si="2212"/>
        <v/>
      </c>
      <c r="AV3004" s="66" t="str">
        <f t="shared" si="2213"/>
        <v/>
      </c>
      <c r="AX3004" s="73" t="str">
        <f t="shared" si="2234"/>
        <v/>
      </c>
      <c r="AY3004" s="74" t="str">
        <f t="shared" si="2243"/>
        <v/>
      </c>
      <c r="AZ3004" s="74" t="str">
        <f t="shared" si="2243"/>
        <v/>
      </c>
      <c r="BA3004" s="74" t="str">
        <f t="shared" si="2243"/>
        <v/>
      </c>
      <c r="BB3004" s="74" t="str">
        <f t="shared" si="2243"/>
        <v/>
      </c>
      <c r="BC3004" s="74" t="str">
        <f t="shared" si="2243"/>
        <v/>
      </c>
      <c r="BD3004" s="74" t="str">
        <f t="shared" si="2243"/>
        <v/>
      </c>
      <c r="BE3004" s="74" t="str">
        <f t="shared" si="2243"/>
        <v/>
      </c>
      <c r="BF3004" s="74" t="str">
        <f t="shared" si="2243"/>
        <v/>
      </c>
      <c r="BG3004" s="75" t="str">
        <f t="shared" si="2243"/>
        <v/>
      </c>
      <c r="BI3004" s="73" t="str">
        <f t="shared" si="2236"/>
        <v/>
      </c>
      <c r="BJ3004" s="74" t="str">
        <f t="shared" si="2242"/>
        <v/>
      </c>
      <c r="BK3004" s="74" t="str">
        <f t="shared" si="2242"/>
        <v/>
      </c>
      <c r="BL3004" s="74" t="str">
        <f t="shared" si="2242"/>
        <v/>
      </c>
      <c r="BM3004" s="74" t="str">
        <f t="shared" si="2242"/>
        <v/>
      </c>
      <c r="BN3004" s="74" t="str">
        <f t="shared" si="2242"/>
        <v/>
      </c>
      <c r="BO3004" s="74" t="str">
        <f t="shared" si="2242"/>
        <v/>
      </c>
      <c r="BP3004" s="74" t="str">
        <f t="shared" si="2242"/>
        <v/>
      </c>
      <c r="BQ3004" s="74" t="str">
        <f t="shared" si="2242"/>
        <v/>
      </c>
      <c r="BR3004" s="75" t="str">
        <f t="shared" si="2242"/>
        <v/>
      </c>
      <c r="BU3004" s="42" t="str">
        <f t="shared" si="2214"/>
        <v/>
      </c>
      <c r="BV3004" s="66" t="str">
        <f t="shared" si="2215"/>
        <v/>
      </c>
      <c r="BX3004" s="64" t="str">
        <f t="shared" si="2216"/>
        <v/>
      </c>
      <c r="BY3004" s="65" t="str">
        <f t="shared" si="2217"/>
        <v/>
      </c>
      <c r="BZ3004" s="65" t="str">
        <f t="shared" si="2218"/>
        <v/>
      </c>
      <c r="CA3004" s="65" t="str">
        <f t="shared" si="2219"/>
        <v/>
      </c>
      <c r="CB3004" s="65" t="str">
        <f t="shared" si="2220"/>
        <v/>
      </c>
      <c r="CC3004" s="65" t="str">
        <f t="shared" si="2221"/>
        <v/>
      </c>
      <c r="CD3004" s="65" t="str">
        <f t="shared" si="2222"/>
        <v/>
      </c>
      <c r="CE3004" s="65" t="str">
        <f t="shared" si="2223"/>
        <v/>
      </c>
      <c r="CF3004" s="65" t="str">
        <f t="shared" si="2224"/>
        <v/>
      </c>
      <c r="CG3004" s="66" t="str">
        <f t="shared" si="2225"/>
        <v/>
      </c>
      <c r="CI3004" s="42" t="str">
        <f t="shared" si="2226"/>
        <v/>
      </c>
      <c r="CK3004" s="92" t="str">
        <f t="shared" si="2227"/>
        <v/>
      </c>
      <c r="CL3004" s="65" t="str">
        <f t="shared" si="2228"/>
        <v/>
      </c>
      <c r="CM3004" s="93" t="str">
        <f t="shared" si="2229"/>
        <v/>
      </c>
      <c r="CN3004" s="101" t="str">
        <f t="shared" si="2198"/>
        <v/>
      </c>
      <c r="CP3004" s="92" t="str">
        <f t="shared" si="2230"/>
        <v/>
      </c>
      <c r="CQ3004" s="65" t="str">
        <f t="shared" si="2231"/>
        <v/>
      </c>
      <c r="CR3004" s="93" t="str">
        <f t="shared" si="2232"/>
        <v/>
      </c>
      <c r="CS3004" s="101" t="str">
        <f t="shared" si="2233"/>
        <v/>
      </c>
    </row>
    <row r="3005" spans="1:97" x14ac:dyDescent="0.25">
      <c r="A3005" s="51"/>
      <c r="B3005" s="15" t="str">
        <f t="shared" si="2197"/>
        <v/>
      </c>
      <c r="C3005" s="15" t="str">
        <f t="shared" si="2199"/>
        <v/>
      </c>
      <c r="D3005" s="51"/>
      <c r="E3005" s="137"/>
      <c r="F3005" s="138"/>
      <c r="G3005" s="139"/>
      <c r="H3005" s="138"/>
      <c r="I3005" s="140"/>
      <c r="J3005" s="138"/>
      <c r="K3005" s="141"/>
      <c r="L3005" s="139"/>
      <c r="M3005" s="142"/>
      <c r="N3005" s="142"/>
      <c r="O3005" s="143"/>
      <c r="P3005" s="144"/>
      <c r="Q3005" s="144"/>
      <c r="R3005" s="144"/>
      <c r="S3005" s="144"/>
      <c r="T3005" s="144"/>
      <c r="U3005" s="144"/>
      <c r="V3005" s="144"/>
      <c r="W3005" s="144"/>
      <c r="X3005" s="145"/>
      <c r="Y3005" s="51"/>
      <c r="Z3005" s="13" t="str">
        <f t="shared" si="2200"/>
        <v/>
      </c>
      <c r="AA3005" s="51"/>
      <c r="AE3005" s="42" t="str">
        <f t="shared" si="2201"/>
        <v/>
      </c>
      <c r="AF3005" s="42" t="str">
        <f>IF($I3005="", "", IF(COUNTIF($I$10:$I3004, I3005)&gt;0, "", SUMIF($I$10:$I$3009, $I3005, $AE$10:$AE$3009)))</f>
        <v/>
      </c>
      <c r="AG3005" s="45" t="str">
        <f>IF($AF3005="", "", COUNTIF($AF$10:$AF$3009, "&gt;"&amp;AF3005)+1+COUNTIF($AF$10:$AF3005, $AF3005)-1)</f>
        <v/>
      </c>
      <c r="AI3005" s="42" t="str">
        <f t="shared" si="2202"/>
        <v/>
      </c>
      <c r="AK3005" s="15" t="str">
        <f t="shared" si="2203"/>
        <v/>
      </c>
      <c r="AM3005" s="64" t="str">
        <f t="shared" si="2204"/>
        <v/>
      </c>
      <c r="AN3005" s="65" t="str">
        <f t="shared" si="2205"/>
        <v/>
      </c>
      <c r="AO3005" s="65" t="str">
        <f t="shared" si="2206"/>
        <v/>
      </c>
      <c r="AP3005" s="65" t="str">
        <f t="shared" si="2207"/>
        <v/>
      </c>
      <c r="AQ3005" s="65" t="str">
        <f t="shared" si="2208"/>
        <v/>
      </c>
      <c r="AR3005" s="65" t="str">
        <f t="shared" si="2209"/>
        <v/>
      </c>
      <c r="AS3005" s="65" t="str">
        <f t="shared" si="2210"/>
        <v/>
      </c>
      <c r="AT3005" s="65" t="str">
        <f t="shared" si="2211"/>
        <v/>
      </c>
      <c r="AU3005" s="65" t="str">
        <f t="shared" si="2212"/>
        <v/>
      </c>
      <c r="AV3005" s="66" t="str">
        <f t="shared" si="2213"/>
        <v/>
      </c>
      <c r="AX3005" s="73" t="str">
        <f t="shared" si="2234"/>
        <v/>
      </c>
      <c r="AY3005" s="74" t="str">
        <f t="shared" si="2243"/>
        <v/>
      </c>
      <c r="AZ3005" s="74" t="str">
        <f t="shared" si="2243"/>
        <v/>
      </c>
      <c r="BA3005" s="74" t="str">
        <f t="shared" si="2243"/>
        <v/>
      </c>
      <c r="BB3005" s="74" t="str">
        <f t="shared" si="2243"/>
        <v/>
      </c>
      <c r="BC3005" s="74" t="str">
        <f t="shared" si="2243"/>
        <v/>
      </c>
      <c r="BD3005" s="74" t="str">
        <f t="shared" si="2243"/>
        <v/>
      </c>
      <c r="BE3005" s="74" t="str">
        <f t="shared" si="2243"/>
        <v/>
      </c>
      <c r="BF3005" s="74" t="str">
        <f t="shared" si="2243"/>
        <v/>
      </c>
      <c r="BG3005" s="75" t="str">
        <f t="shared" si="2243"/>
        <v/>
      </c>
      <c r="BI3005" s="73" t="str">
        <f t="shared" si="2236"/>
        <v/>
      </c>
      <c r="BJ3005" s="74" t="str">
        <f t="shared" si="2242"/>
        <v/>
      </c>
      <c r="BK3005" s="74" t="str">
        <f t="shared" si="2242"/>
        <v/>
      </c>
      <c r="BL3005" s="74" t="str">
        <f t="shared" si="2242"/>
        <v/>
      </c>
      <c r="BM3005" s="74" t="str">
        <f t="shared" si="2242"/>
        <v/>
      </c>
      <c r="BN3005" s="74" t="str">
        <f t="shared" si="2242"/>
        <v/>
      </c>
      <c r="BO3005" s="74" t="str">
        <f t="shared" si="2242"/>
        <v/>
      </c>
      <c r="BP3005" s="74" t="str">
        <f t="shared" si="2242"/>
        <v/>
      </c>
      <c r="BQ3005" s="74" t="str">
        <f t="shared" si="2242"/>
        <v/>
      </c>
      <c r="BR3005" s="75" t="str">
        <f t="shared" si="2242"/>
        <v/>
      </c>
      <c r="BU3005" s="42" t="str">
        <f t="shared" si="2214"/>
        <v/>
      </c>
      <c r="BV3005" s="66" t="str">
        <f t="shared" si="2215"/>
        <v/>
      </c>
      <c r="BX3005" s="64" t="str">
        <f t="shared" si="2216"/>
        <v/>
      </c>
      <c r="BY3005" s="65" t="str">
        <f t="shared" si="2217"/>
        <v/>
      </c>
      <c r="BZ3005" s="65" t="str">
        <f t="shared" si="2218"/>
        <v/>
      </c>
      <c r="CA3005" s="65" t="str">
        <f t="shared" si="2219"/>
        <v/>
      </c>
      <c r="CB3005" s="65" t="str">
        <f t="shared" si="2220"/>
        <v/>
      </c>
      <c r="CC3005" s="65" t="str">
        <f t="shared" si="2221"/>
        <v/>
      </c>
      <c r="CD3005" s="65" t="str">
        <f t="shared" si="2222"/>
        <v/>
      </c>
      <c r="CE3005" s="65" t="str">
        <f t="shared" si="2223"/>
        <v/>
      </c>
      <c r="CF3005" s="65" t="str">
        <f t="shared" si="2224"/>
        <v/>
      </c>
      <c r="CG3005" s="66" t="str">
        <f t="shared" si="2225"/>
        <v/>
      </c>
      <c r="CI3005" s="42" t="str">
        <f t="shared" si="2226"/>
        <v/>
      </c>
      <c r="CK3005" s="92" t="str">
        <f t="shared" si="2227"/>
        <v/>
      </c>
      <c r="CL3005" s="65" t="str">
        <f t="shared" si="2228"/>
        <v/>
      </c>
      <c r="CM3005" s="93" t="str">
        <f t="shared" si="2229"/>
        <v/>
      </c>
      <c r="CN3005" s="101" t="str">
        <f t="shared" si="2198"/>
        <v/>
      </c>
      <c r="CP3005" s="92" t="str">
        <f t="shared" si="2230"/>
        <v/>
      </c>
      <c r="CQ3005" s="65" t="str">
        <f t="shared" si="2231"/>
        <v/>
      </c>
      <c r="CR3005" s="93" t="str">
        <f t="shared" si="2232"/>
        <v/>
      </c>
      <c r="CS3005" s="101" t="str">
        <f t="shared" si="2233"/>
        <v/>
      </c>
    </row>
    <row r="3006" spans="1:97" x14ac:dyDescent="0.25">
      <c r="A3006" s="51"/>
      <c r="B3006" s="15" t="str">
        <f t="shared" si="2197"/>
        <v/>
      </c>
      <c r="C3006" s="15" t="str">
        <f t="shared" si="2199"/>
        <v/>
      </c>
      <c r="D3006" s="51"/>
      <c r="E3006" s="137"/>
      <c r="F3006" s="138"/>
      <c r="G3006" s="139"/>
      <c r="H3006" s="138"/>
      <c r="I3006" s="140"/>
      <c r="J3006" s="138"/>
      <c r="K3006" s="141"/>
      <c r="L3006" s="139"/>
      <c r="M3006" s="142"/>
      <c r="N3006" s="142"/>
      <c r="O3006" s="143"/>
      <c r="P3006" s="144"/>
      <c r="Q3006" s="144"/>
      <c r="R3006" s="144"/>
      <c r="S3006" s="144"/>
      <c r="T3006" s="144"/>
      <c r="U3006" s="144"/>
      <c r="V3006" s="144"/>
      <c r="W3006" s="144"/>
      <c r="X3006" s="145"/>
      <c r="Y3006" s="51"/>
      <c r="Z3006" s="13" t="str">
        <f t="shared" si="2200"/>
        <v/>
      </c>
      <c r="AA3006" s="51"/>
      <c r="AE3006" s="42" t="str">
        <f t="shared" si="2201"/>
        <v/>
      </c>
      <c r="AF3006" s="42" t="str">
        <f>IF($I3006="", "", IF(COUNTIF($I$10:$I3005, I3006)&gt;0, "", SUMIF($I$10:$I$3009, $I3006, $AE$10:$AE$3009)))</f>
        <v/>
      </c>
      <c r="AG3006" s="45" t="str">
        <f>IF($AF3006="", "", COUNTIF($AF$10:$AF$3009, "&gt;"&amp;AF3006)+1+COUNTIF($AF$10:$AF3006, $AF3006)-1)</f>
        <v/>
      </c>
      <c r="AI3006" s="42" t="str">
        <f t="shared" si="2202"/>
        <v/>
      </c>
      <c r="AK3006" s="15" t="str">
        <f t="shared" si="2203"/>
        <v/>
      </c>
      <c r="AM3006" s="64" t="str">
        <f t="shared" si="2204"/>
        <v/>
      </c>
      <c r="AN3006" s="65" t="str">
        <f t="shared" si="2205"/>
        <v/>
      </c>
      <c r="AO3006" s="65" t="str">
        <f t="shared" si="2206"/>
        <v/>
      </c>
      <c r="AP3006" s="65" t="str">
        <f t="shared" si="2207"/>
        <v/>
      </c>
      <c r="AQ3006" s="65" t="str">
        <f t="shared" si="2208"/>
        <v/>
      </c>
      <c r="AR3006" s="65" t="str">
        <f t="shared" si="2209"/>
        <v/>
      </c>
      <c r="AS3006" s="65" t="str">
        <f t="shared" si="2210"/>
        <v/>
      </c>
      <c r="AT3006" s="65" t="str">
        <f t="shared" si="2211"/>
        <v/>
      </c>
      <c r="AU3006" s="65" t="str">
        <f t="shared" si="2212"/>
        <v/>
      </c>
      <c r="AV3006" s="66" t="str">
        <f t="shared" si="2213"/>
        <v/>
      </c>
      <c r="AX3006" s="73" t="str">
        <f t="shared" si="2234"/>
        <v/>
      </c>
      <c r="AY3006" s="74" t="str">
        <f t="shared" si="2243"/>
        <v/>
      </c>
      <c r="AZ3006" s="74" t="str">
        <f t="shared" si="2243"/>
        <v/>
      </c>
      <c r="BA3006" s="74" t="str">
        <f t="shared" si="2243"/>
        <v/>
      </c>
      <c r="BB3006" s="74" t="str">
        <f t="shared" si="2243"/>
        <v/>
      </c>
      <c r="BC3006" s="74" t="str">
        <f t="shared" si="2243"/>
        <v/>
      </c>
      <c r="BD3006" s="74" t="str">
        <f t="shared" si="2243"/>
        <v/>
      </c>
      <c r="BE3006" s="74" t="str">
        <f t="shared" si="2243"/>
        <v/>
      </c>
      <c r="BF3006" s="74" t="str">
        <f t="shared" si="2243"/>
        <v/>
      </c>
      <c r="BG3006" s="75" t="str">
        <f t="shared" si="2243"/>
        <v/>
      </c>
      <c r="BI3006" s="73" t="str">
        <f t="shared" si="2236"/>
        <v/>
      </c>
      <c r="BJ3006" s="74" t="str">
        <f t="shared" si="2242"/>
        <v/>
      </c>
      <c r="BK3006" s="74" t="str">
        <f t="shared" si="2242"/>
        <v/>
      </c>
      <c r="BL3006" s="74" t="str">
        <f t="shared" si="2242"/>
        <v/>
      </c>
      <c r="BM3006" s="74" t="str">
        <f t="shared" si="2242"/>
        <v/>
      </c>
      <c r="BN3006" s="74" t="str">
        <f t="shared" si="2242"/>
        <v/>
      </c>
      <c r="BO3006" s="74" t="str">
        <f t="shared" si="2242"/>
        <v/>
      </c>
      <c r="BP3006" s="74" t="str">
        <f t="shared" si="2242"/>
        <v/>
      </c>
      <c r="BQ3006" s="74" t="str">
        <f t="shared" si="2242"/>
        <v/>
      </c>
      <c r="BR3006" s="75" t="str">
        <f t="shared" si="2242"/>
        <v/>
      </c>
      <c r="BU3006" s="42" t="str">
        <f t="shared" si="2214"/>
        <v/>
      </c>
      <c r="BV3006" s="66" t="str">
        <f t="shared" si="2215"/>
        <v/>
      </c>
      <c r="BX3006" s="64" t="str">
        <f t="shared" si="2216"/>
        <v/>
      </c>
      <c r="BY3006" s="65" t="str">
        <f t="shared" si="2217"/>
        <v/>
      </c>
      <c r="BZ3006" s="65" t="str">
        <f t="shared" si="2218"/>
        <v/>
      </c>
      <c r="CA3006" s="65" t="str">
        <f t="shared" si="2219"/>
        <v/>
      </c>
      <c r="CB3006" s="65" t="str">
        <f t="shared" si="2220"/>
        <v/>
      </c>
      <c r="CC3006" s="65" t="str">
        <f t="shared" si="2221"/>
        <v/>
      </c>
      <c r="CD3006" s="65" t="str">
        <f t="shared" si="2222"/>
        <v/>
      </c>
      <c r="CE3006" s="65" t="str">
        <f t="shared" si="2223"/>
        <v/>
      </c>
      <c r="CF3006" s="65" t="str">
        <f t="shared" si="2224"/>
        <v/>
      </c>
      <c r="CG3006" s="66" t="str">
        <f t="shared" si="2225"/>
        <v/>
      </c>
      <c r="CI3006" s="42" t="str">
        <f t="shared" si="2226"/>
        <v/>
      </c>
      <c r="CK3006" s="92" t="str">
        <f t="shared" si="2227"/>
        <v/>
      </c>
      <c r="CL3006" s="65" t="str">
        <f t="shared" si="2228"/>
        <v/>
      </c>
      <c r="CM3006" s="93" t="str">
        <f t="shared" si="2229"/>
        <v/>
      </c>
      <c r="CN3006" s="101" t="str">
        <f t="shared" si="2198"/>
        <v/>
      </c>
      <c r="CP3006" s="92" t="str">
        <f t="shared" si="2230"/>
        <v/>
      </c>
      <c r="CQ3006" s="65" t="str">
        <f t="shared" si="2231"/>
        <v/>
      </c>
      <c r="CR3006" s="93" t="str">
        <f t="shared" si="2232"/>
        <v/>
      </c>
      <c r="CS3006" s="101" t="str">
        <f t="shared" si="2233"/>
        <v/>
      </c>
    </row>
    <row r="3007" spans="1:97" x14ac:dyDescent="0.25">
      <c r="A3007" s="51"/>
      <c r="B3007" s="15" t="str">
        <f t="shared" si="2197"/>
        <v/>
      </c>
      <c r="C3007" s="15" t="str">
        <f t="shared" si="2199"/>
        <v/>
      </c>
      <c r="D3007" s="51"/>
      <c r="E3007" s="137"/>
      <c r="F3007" s="138"/>
      <c r="G3007" s="139"/>
      <c r="H3007" s="138"/>
      <c r="I3007" s="140"/>
      <c r="J3007" s="138"/>
      <c r="K3007" s="141"/>
      <c r="L3007" s="139"/>
      <c r="M3007" s="142"/>
      <c r="N3007" s="142"/>
      <c r="O3007" s="143"/>
      <c r="P3007" s="144"/>
      <c r="Q3007" s="144"/>
      <c r="R3007" s="144"/>
      <c r="S3007" s="144"/>
      <c r="T3007" s="144"/>
      <c r="U3007" s="144"/>
      <c r="V3007" s="144"/>
      <c r="W3007" s="144"/>
      <c r="X3007" s="145"/>
      <c r="Y3007" s="51"/>
      <c r="Z3007" s="13" t="str">
        <f t="shared" si="2200"/>
        <v/>
      </c>
      <c r="AA3007" s="51"/>
      <c r="AE3007" s="42" t="str">
        <f t="shared" si="2201"/>
        <v/>
      </c>
      <c r="AF3007" s="42" t="str">
        <f>IF($I3007="", "", IF(COUNTIF($I$10:$I3006, I3007)&gt;0, "", SUMIF($I$10:$I$3009, $I3007, $AE$10:$AE$3009)))</f>
        <v/>
      </c>
      <c r="AG3007" s="45" t="str">
        <f>IF($AF3007="", "", COUNTIF($AF$10:$AF$3009, "&gt;"&amp;AF3007)+1+COUNTIF($AF$10:$AF3007, $AF3007)-1)</f>
        <v/>
      </c>
      <c r="AI3007" s="42" t="str">
        <f t="shared" si="2202"/>
        <v/>
      </c>
      <c r="AK3007" s="15" t="str">
        <f t="shared" si="2203"/>
        <v/>
      </c>
      <c r="AM3007" s="64" t="str">
        <f t="shared" si="2204"/>
        <v/>
      </c>
      <c r="AN3007" s="65" t="str">
        <f t="shared" si="2205"/>
        <v/>
      </c>
      <c r="AO3007" s="65" t="str">
        <f t="shared" si="2206"/>
        <v/>
      </c>
      <c r="AP3007" s="65" t="str">
        <f t="shared" si="2207"/>
        <v/>
      </c>
      <c r="AQ3007" s="65" t="str">
        <f t="shared" si="2208"/>
        <v/>
      </c>
      <c r="AR3007" s="65" t="str">
        <f t="shared" si="2209"/>
        <v/>
      </c>
      <c r="AS3007" s="65" t="str">
        <f t="shared" si="2210"/>
        <v/>
      </c>
      <c r="AT3007" s="65" t="str">
        <f t="shared" si="2211"/>
        <v/>
      </c>
      <c r="AU3007" s="65" t="str">
        <f t="shared" si="2212"/>
        <v/>
      </c>
      <c r="AV3007" s="66" t="str">
        <f t="shared" si="2213"/>
        <v/>
      </c>
      <c r="AX3007" s="73" t="str">
        <f t="shared" si="2234"/>
        <v/>
      </c>
      <c r="AY3007" s="74" t="str">
        <f t="shared" si="2243"/>
        <v/>
      </c>
      <c r="AZ3007" s="74" t="str">
        <f t="shared" si="2243"/>
        <v/>
      </c>
      <c r="BA3007" s="74" t="str">
        <f t="shared" si="2243"/>
        <v/>
      </c>
      <c r="BB3007" s="74" t="str">
        <f t="shared" si="2243"/>
        <v/>
      </c>
      <c r="BC3007" s="74" t="str">
        <f t="shared" si="2243"/>
        <v/>
      </c>
      <c r="BD3007" s="74" t="str">
        <f t="shared" si="2243"/>
        <v/>
      </c>
      <c r="BE3007" s="74" t="str">
        <f t="shared" si="2243"/>
        <v/>
      </c>
      <c r="BF3007" s="74" t="str">
        <f t="shared" si="2243"/>
        <v/>
      </c>
      <c r="BG3007" s="75" t="str">
        <f t="shared" si="2243"/>
        <v/>
      </c>
      <c r="BI3007" s="73" t="str">
        <f t="shared" si="2236"/>
        <v/>
      </c>
      <c r="BJ3007" s="74" t="str">
        <f t="shared" si="2242"/>
        <v/>
      </c>
      <c r="BK3007" s="74" t="str">
        <f t="shared" si="2242"/>
        <v/>
      </c>
      <c r="BL3007" s="74" t="str">
        <f t="shared" si="2242"/>
        <v/>
      </c>
      <c r="BM3007" s="74" t="str">
        <f t="shared" si="2242"/>
        <v/>
      </c>
      <c r="BN3007" s="74" t="str">
        <f t="shared" si="2242"/>
        <v/>
      </c>
      <c r="BO3007" s="74" t="str">
        <f t="shared" si="2242"/>
        <v/>
      </c>
      <c r="BP3007" s="74" t="str">
        <f t="shared" si="2242"/>
        <v/>
      </c>
      <c r="BQ3007" s="74" t="str">
        <f t="shared" si="2242"/>
        <v/>
      </c>
      <c r="BR3007" s="75" t="str">
        <f t="shared" si="2242"/>
        <v/>
      </c>
      <c r="BU3007" s="42" t="str">
        <f t="shared" si="2214"/>
        <v/>
      </c>
      <c r="BV3007" s="66" t="str">
        <f t="shared" si="2215"/>
        <v/>
      </c>
      <c r="BX3007" s="64" t="str">
        <f t="shared" si="2216"/>
        <v/>
      </c>
      <c r="BY3007" s="65" t="str">
        <f t="shared" si="2217"/>
        <v/>
      </c>
      <c r="BZ3007" s="65" t="str">
        <f t="shared" si="2218"/>
        <v/>
      </c>
      <c r="CA3007" s="65" t="str">
        <f t="shared" si="2219"/>
        <v/>
      </c>
      <c r="CB3007" s="65" t="str">
        <f t="shared" si="2220"/>
        <v/>
      </c>
      <c r="CC3007" s="65" t="str">
        <f t="shared" si="2221"/>
        <v/>
      </c>
      <c r="CD3007" s="65" t="str">
        <f t="shared" si="2222"/>
        <v/>
      </c>
      <c r="CE3007" s="65" t="str">
        <f t="shared" si="2223"/>
        <v/>
      </c>
      <c r="CF3007" s="65" t="str">
        <f t="shared" si="2224"/>
        <v/>
      </c>
      <c r="CG3007" s="66" t="str">
        <f t="shared" si="2225"/>
        <v/>
      </c>
      <c r="CI3007" s="42" t="str">
        <f t="shared" si="2226"/>
        <v/>
      </c>
      <c r="CK3007" s="92" t="str">
        <f t="shared" si="2227"/>
        <v/>
      </c>
      <c r="CL3007" s="65" t="str">
        <f t="shared" si="2228"/>
        <v/>
      </c>
      <c r="CM3007" s="93" t="str">
        <f t="shared" si="2229"/>
        <v/>
      </c>
      <c r="CN3007" s="101" t="str">
        <f t="shared" si="2198"/>
        <v/>
      </c>
      <c r="CP3007" s="92" t="str">
        <f t="shared" si="2230"/>
        <v/>
      </c>
      <c r="CQ3007" s="65" t="str">
        <f t="shared" si="2231"/>
        <v/>
      </c>
      <c r="CR3007" s="93" t="str">
        <f t="shared" si="2232"/>
        <v/>
      </c>
      <c r="CS3007" s="101" t="str">
        <f t="shared" si="2233"/>
        <v/>
      </c>
    </row>
    <row r="3008" spans="1:97" x14ac:dyDescent="0.25">
      <c r="A3008" s="51"/>
      <c r="B3008" s="15" t="str">
        <f t="shared" si="2197"/>
        <v/>
      </c>
      <c r="C3008" s="15" t="str">
        <f t="shared" si="2199"/>
        <v/>
      </c>
      <c r="D3008" s="51"/>
      <c r="E3008" s="137"/>
      <c r="F3008" s="138"/>
      <c r="G3008" s="139"/>
      <c r="H3008" s="138"/>
      <c r="I3008" s="140"/>
      <c r="J3008" s="138"/>
      <c r="K3008" s="141"/>
      <c r="L3008" s="139"/>
      <c r="M3008" s="142"/>
      <c r="N3008" s="142"/>
      <c r="O3008" s="143"/>
      <c r="P3008" s="144"/>
      <c r="Q3008" s="144"/>
      <c r="R3008" s="144"/>
      <c r="S3008" s="144"/>
      <c r="T3008" s="144"/>
      <c r="U3008" s="144"/>
      <c r="V3008" s="144"/>
      <c r="W3008" s="144"/>
      <c r="X3008" s="145"/>
      <c r="Y3008" s="51"/>
      <c r="Z3008" s="13" t="str">
        <f t="shared" si="2200"/>
        <v/>
      </c>
      <c r="AA3008" s="51"/>
      <c r="AE3008" s="42" t="str">
        <f t="shared" si="2201"/>
        <v/>
      </c>
      <c r="AF3008" s="42" t="str">
        <f>IF($I3008="", "", IF(COUNTIF($I$10:$I3007, I3008)&gt;0, "", SUMIF($I$10:$I$3009, $I3008, $AE$10:$AE$3009)))</f>
        <v/>
      </c>
      <c r="AG3008" s="45" t="str">
        <f>IF($AF3008="", "", COUNTIF($AF$10:$AF$3009, "&gt;"&amp;AF3008)+1+COUNTIF($AF$10:$AF3008, $AF3008)-1)</f>
        <v/>
      </c>
      <c r="AI3008" s="42" t="str">
        <f t="shared" si="2202"/>
        <v/>
      </c>
      <c r="AK3008" s="15" t="str">
        <f t="shared" si="2203"/>
        <v/>
      </c>
      <c r="AM3008" s="64" t="str">
        <f t="shared" si="2204"/>
        <v/>
      </c>
      <c r="AN3008" s="65" t="str">
        <f t="shared" si="2205"/>
        <v/>
      </c>
      <c r="AO3008" s="65" t="str">
        <f t="shared" si="2206"/>
        <v/>
      </c>
      <c r="AP3008" s="65" t="str">
        <f t="shared" si="2207"/>
        <v/>
      </c>
      <c r="AQ3008" s="65" t="str">
        <f t="shared" si="2208"/>
        <v/>
      </c>
      <c r="AR3008" s="65" t="str">
        <f t="shared" si="2209"/>
        <v/>
      </c>
      <c r="AS3008" s="65" t="str">
        <f t="shared" si="2210"/>
        <v/>
      </c>
      <c r="AT3008" s="65" t="str">
        <f t="shared" si="2211"/>
        <v/>
      </c>
      <c r="AU3008" s="65" t="str">
        <f t="shared" si="2212"/>
        <v/>
      </c>
      <c r="AV3008" s="66" t="str">
        <f t="shared" si="2213"/>
        <v/>
      </c>
      <c r="AX3008" s="73" t="str">
        <f t="shared" si="2234"/>
        <v/>
      </c>
      <c r="AY3008" s="74" t="str">
        <f t="shared" si="2243"/>
        <v/>
      </c>
      <c r="AZ3008" s="74" t="str">
        <f t="shared" si="2243"/>
        <v/>
      </c>
      <c r="BA3008" s="74" t="str">
        <f t="shared" si="2243"/>
        <v/>
      </c>
      <c r="BB3008" s="74" t="str">
        <f t="shared" si="2243"/>
        <v/>
      </c>
      <c r="BC3008" s="74" t="str">
        <f t="shared" si="2243"/>
        <v/>
      </c>
      <c r="BD3008" s="74" t="str">
        <f t="shared" si="2243"/>
        <v/>
      </c>
      <c r="BE3008" s="74" t="str">
        <f t="shared" si="2243"/>
        <v/>
      </c>
      <c r="BF3008" s="74" t="str">
        <f t="shared" si="2243"/>
        <v/>
      </c>
      <c r="BG3008" s="75" t="str">
        <f t="shared" si="2243"/>
        <v/>
      </c>
      <c r="BI3008" s="73" t="str">
        <f t="shared" si="2236"/>
        <v/>
      </c>
      <c r="BJ3008" s="74" t="str">
        <f t="shared" si="2242"/>
        <v/>
      </c>
      <c r="BK3008" s="74" t="str">
        <f t="shared" si="2242"/>
        <v/>
      </c>
      <c r="BL3008" s="74" t="str">
        <f t="shared" si="2242"/>
        <v/>
      </c>
      <c r="BM3008" s="74" t="str">
        <f t="shared" si="2242"/>
        <v/>
      </c>
      <c r="BN3008" s="74" t="str">
        <f t="shared" si="2242"/>
        <v/>
      </c>
      <c r="BO3008" s="74" t="str">
        <f t="shared" si="2242"/>
        <v/>
      </c>
      <c r="BP3008" s="74" t="str">
        <f t="shared" si="2242"/>
        <v/>
      </c>
      <c r="BQ3008" s="74" t="str">
        <f t="shared" si="2242"/>
        <v/>
      </c>
      <c r="BR3008" s="75" t="str">
        <f t="shared" si="2242"/>
        <v/>
      </c>
      <c r="BU3008" s="42" t="str">
        <f t="shared" si="2214"/>
        <v/>
      </c>
      <c r="BV3008" s="66" t="str">
        <f t="shared" si="2215"/>
        <v/>
      </c>
      <c r="BX3008" s="64" t="str">
        <f t="shared" si="2216"/>
        <v/>
      </c>
      <c r="BY3008" s="65" t="str">
        <f t="shared" si="2217"/>
        <v/>
      </c>
      <c r="BZ3008" s="65" t="str">
        <f t="shared" si="2218"/>
        <v/>
      </c>
      <c r="CA3008" s="65" t="str">
        <f t="shared" si="2219"/>
        <v/>
      </c>
      <c r="CB3008" s="65" t="str">
        <f t="shared" si="2220"/>
        <v/>
      </c>
      <c r="CC3008" s="65" t="str">
        <f t="shared" si="2221"/>
        <v/>
      </c>
      <c r="CD3008" s="65" t="str">
        <f t="shared" si="2222"/>
        <v/>
      </c>
      <c r="CE3008" s="65" t="str">
        <f t="shared" si="2223"/>
        <v/>
      </c>
      <c r="CF3008" s="65" t="str">
        <f t="shared" si="2224"/>
        <v/>
      </c>
      <c r="CG3008" s="66" t="str">
        <f t="shared" si="2225"/>
        <v/>
      </c>
      <c r="CI3008" s="42" t="str">
        <f t="shared" si="2226"/>
        <v/>
      </c>
      <c r="CK3008" s="92" t="str">
        <f t="shared" si="2227"/>
        <v/>
      </c>
      <c r="CL3008" s="65" t="str">
        <f t="shared" si="2228"/>
        <v/>
      </c>
      <c r="CM3008" s="93" t="str">
        <f t="shared" si="2229"/>
        <v/>
      </c>
      <c r="CN3008" s="101" t="str">
        <f t="shared" si="2198"/>
        <v/>
      </c>
      <c r="CP3008" s="92" t="str">
        <f t="shared" si="2230"/>
        <v/>
      </c>
      <c r="CQ3008" s="65" t="str">
        <f t="shared" si="2231"/>
        <v/>
      </c>
      <c r="CR3008" s="93" t="str">
        <f t="shared" si="2232"/>
        <v/>
      </c>
      <c r="CS3008" s="101" t="str">
        <f t="shared" si="2233"/>
        <v/>
      </c>
    </row>
    <row r="3009" spans="1:97" x14ac:dyDescent="0.25">
      <c r="A3009" s="51"/>
      <c r="B3009" s="4" t="str">
        <f t="shared" si="2197"/>
        <v/>
      </c>
      <c r="C3009" s="4" t="str">
        <f t="shared" si="2199"/>
        <v/>
      </c>
      <c r="D3009" s="51"/>
      <c r="E3009" s="146"/>
      <c r="F3009" s="147"/>
      <c r="G3009" s="148"/>
      <c r="H3009" s="147"/>
      <c r="I3009" s="149"/>
      <c r="J3009" s="147"/>
      <c r="K3009" s="150"/>
      <c r="L3009" s="148"/>
      <c r="M3009" s="151"/>
      <c r="N3009" s="151"/>
      <c r="O3009" s="152"/>
      <c r="P3009" s="153"/>
      <c r="Q3009" s="153"/>
      <c r="R3009" s="153"/>
      <c r="S3009" s="153"/>
      <c r="T3009" s="153"/>
      <c r="U3009" s="153"/>
      <c r="V3009" s="153"/>
      <c r="W3009" s="153"/>
      <c r="X3009" s="154"/>
      <c r="Y3009" s="51"/>
      <c r="Z3009" s="14" t="str">
        <f t="shared" ref="Z3009" si="2244">IF(COUNTIF(O3009:X3009, "")=10, "", SUM(O3009:X3009))</f>
        <v/>
      </c>
      <c r="AA3009" s="51"/>
      <c r="AE3009" s="43" t="str">
        <f t="shared" si="2201"/>
        <v/>
      </c>
      <c r="AF3009" s="43" t="str">
        <f>IF($I3009="", "", IF(COUNTIF($I$10:$I3008, I3009)&gt;0, "", SUMIF($I$10:$I$3009, $I3009, $AE$10:$AE$3009)))</f>
        <v/>
      </c>
      <c r="AG3009" s="46" t="str">
        <f>IF($AF3009="", "", COUNTIF($AF$10:$AF$3009, "&gt;"&amp;AF3009)+1+COUNTIF($AF$10:$AF3009, $AF3009)-1)</f>
        <v/>
      </c>
      <c r="AI3009" s="43" t="str">
        <f t="shared" si="2202"/>
        <v/>
      </c>
      <c r="AK3009" s="4" t="str">
        <f t="shared" si="2203"/>
        <v/>
      </c>
      <c r="AM3009" s="67" t="str">
        <f t="shared" si="2204"/>
        <v/>
      </c>
      <c r="AN3009" s="68" t="str">
        <f t="shared" si="2205"/>
        <v/>
      </c>
      <c r="AO3009" s="68" t="str">
        <f t="shared" si="2206"/>
        <v/>
      </c>
      <c r="AP3009" s="68" t="str">
        <f t="shared" si="2207"/>
        <v/>
      </c>
      <c r="AQ3009" s="68" t="str">
        <f t="shared" si="2208"/>
        <v/>
      </c>
      <c r="AR3009" s="68" t="str">
        <f t="shared" si="2209"/>
        <v/>
      </c>
      <c r="AS3009" s="68" t="str">
        <f t="shared" si="2210"/>
        <v/>
      </c>
      <c r="AT3009" s="68" t="str">
        <f t="shared" si="2211"/>
        <v/>
      </c>
      <c r="AU3009" s="68" t="str">
        <f t="shared" si="2212"/>
        <v/>
      </c>
      <c r="AV3009" s="69" t="str">
        <f t="shared" si="2213"/>
        <v/>
      </c>
      <c r="AX3009" s="76" t="str">
        <f t="shared" si="2234"/>
        <v/>
      </c>
      <c r="AY3009" s="77" t="str">
        <f t="shared" si="2243"/>
        <v/>
      </c>
      <c r="AZ3009" s="77" t="str">
        <f t="shared" si="2243"/>
        <v/>
      </c>
      <c r="BA3009" s="77" t="str">
        <f t="shared" si="2243"/>
        <v/>
      </c>
      <c r="BB3009" s="77" t="str">
        <f t="shared" si="2243"/>
        <v/>
      </c>
      <c r="BC3009" s="77" t="str">
        <f t="shared" si="2243"/>
        <v/>
      </c>
      <c r="BD3009" s="77" t="str">
        <f t="shared" si="2243"/>
        <v/>
      </c>
      <c r="BE3009" s="77" t="str">
        <f t="shared" si="2243"/>
        <v/>
      </c>
      <c r="BF3009" s="77" t="str">
        <f t="shared" si="2243"/>
        <v/>
      </c>
      <c r="BG3009" s="78" t="str">
        <f t="shared" si="2243"/>
        <v/>
      </c>
      <c r="BI3009" s="76" t="str">
        <f t="shared" si="2236"/>
        <v/>
      </c>
      <c r="BJ3009" s="77" t="str">
        <f t="shared" si="2242"/>
        <v/>
      </c>
      <c r="BK3009" s="77" t="str">
        <f t="shared" si="2242"/>
        <v/>
      </c>
      <c r="BL3009" s="77" t="str">
        <f t="shared" si="2242"/>
        <v/>
      </c>
      <c r="BM3009" s="77" t="str">
        <f t="shared" si="2242"/>
        <v/>
      </c>
      <c r="BN3009" s="77" t="str">
        <f t="shared" si="2242"/>
        <v/>
      </c>
      <c r="BO3009" s="77" t="str">
        <f t="shared" si="2242"/>
        <v/>
      </c>
      <c r="BP3009" s="77" t="str">
        <f t="shared" si="2242"/>
        <v/>
      </c>
      <c r="BQ3009" s="77" t="str">
        <f t="shared" si="2242"/>
        <v/>
      </c>
      <c r="BR3009" s="78" t="str">
        <f t="shared" si="2242"/>
        <v/>
      </c>
      <c r="BU3009" s="43" t="str">
        <f t="shared" si="2214"/>
        <v/>
      </c>
      <c r="BV3009" s="69" t="str">
        <f t="shared" si="2215"/>
        <v/>
      </c>
      <c r="BX3009" s="67" t="str">
        <f t="shared" si="2216"/>
        <v/>
      </c>
      <c r="BY3009" s="68" t="str">
        <f t="shared" si="2217"/>
        <v/>
      </c>
      <c r="BZ3009" s="68" t="str">
        <f t="shared" si="2218"/>
        <v/>
      </c>
      <c r="CA3009" s="68" t="str">
        <f t="shared" si="2219"/>
        <v/>
      </c>
      <c r="CB3009" s="68" t="str">
        <f t="shared" si="2220"/>
        <v/>
      </c>
      <c r="CC3009" s="68" t="str">
        <f t="shared" si="2221"/>
        <v/>
      </c>
      <c r="CD3009" s="68" t="str">
        <f t="shared" si="2222"/>
        <v/>
      </c>
      <c r="CE3009" s="68" t="str">
        <f t="shared" si="2223"/>
        <v/>
      </c>
      <c r="CF3009" s="68" t="str">
        <f t="shared" si="2224"/>
        <v/>
      </c>
      <c r="CG3009" s="69" t="str">
        <f t="shared" si="2225"/>
        <v/>
      </c>
      <c r="CI3009" s="43" t="str">
        <f t="shared" si="2226"/>
        <v/>
      </c>
      <c r="CK3009" s="94" t="str">
        <f t="shared" si="2227"/>
        <v/>
      </c>
      <c r="CL3009" s="68" t="str">
        <f t="shared" si="2228"/>
        <v/>
      </c>
      <c r="CM3009" s="95" t="str">
        <f t="shared" si="2229"/>
        <v/>
      </c>
      <c r="CN3009" s="102" t="str">
        <f t="shared" si="2198"/>
        <v/>
      </c>
      <c r="CP3009" s="94" t="str">
        <f t="shared" si="2230"/>
        <v/>
      </c>
      <c r="CQ3009" s="68" t="str">
        <f t="shared" si="2231"/>
        <v/>
      </c>
      <c r="CR3009" s="95" t="str">
        <f t="shared" si="2232"/>
        <v/>
      </c>
      <c r="CS3009" s="102" t="str">
        <f t="shared" si="2233"/>
        <v/>
      </c>
    </row>
    <row r="3010" spans="1:97" x14ac:dyDescent="0.25">
      <c r="A3010" s="51"/>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c r="X3010" s="51"/>
      <c r="Y3010" s="51"/>
      <c r="Z3010" s="51"/>
      <c r="AA3010" s="51"/>
    </row>
    <row r="3011" spans="1:97" hidden="1" x14ac:dyDescent="0.25"/>
    <row r="3012" spans="1:97" hidden="1" x14ac:dyDescent="0.25"/>
    <row r="3013" spans="1:97" hidden="1" x14ac:dyDescent="0.25"/>
    <row r="3014" spans="1:97" hidden="1" x14ac:dyDescent="0.25"/>
    <row r="3015" spans="1:97" hidden="1" x14ac:dyDescent="0.25"/>
    <row r="3016" spans="1:97" hidden="1" x14ac:dyDescent="0.25"/>
    <row r="3017" spans="1:97" hidden="1" x14ac:dyDescent="0.25"/>
    <row r="3018" spans="1:97" hidden="1" x14ac:dyDescent="0.25"/>
    <row r="3019" spans="1:97" hidden="1" x14ac:dyDescent="0.25"/>
    <row r="3020" spans="1:97" hidden="1" x14ac:dyDescent="0.25"/>
    <row r="3021" spans="1:97" hidden="1" x14ac:dyDescent="0.25"/>
    <row r="3022" spans="1:97" hidden="1" x14ac:dyDescent="0.25"/>
    <row r="3023" spans="1:97" hidden="1" x14ac:dyDescent="0.25"/>
    <row r="3024" spans="1:97"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sheetData>
  <sheetProtection algorithmName="SHA-512" hashValue="Bx0yMKrv9WTnmK0tkuoYkWYfuO53fozgfbm0eOxFJrkaEDPNjh9oGEtwRavHYAd1asVKzedXSGePK3SD67TeXw==" saltValue="1EQIS/TarOwExn2WbPzW9A==" spinCount="100000" sheet="1" objects="1" scenarios="1"/>
  <autoFilter ref="E9:X3009" xr:uid="{545092D3-5C6A-4B79-92F5-6A33B48AAE08}"/>
  <mergeCells count="8">
    <mergeCell ref="O7:X7"/>
    <mergeCell ref="A7:D7"/>
    <mergeCell ref="B2:G3"/>
    <mergeCell ref="E5:F5"/>
    <mergeCell ref="I2:I7"/>
    <mergeCell ref="K2:L3"/>
    <mergeCell ref="M7:N7"/>
    <mergeCell ref="M2:N3"/>
  </mergeCells>
  <conditionalFormatting sqref="Z10:Z3009">
    <cfRule type="expression" dxfId="6" priority="8">
      <formula>AND(NOT(Z10=1), NOT(Z10=""))</formula>
    </cfRule>
    <cfRule type="expression" dxfId="5" priority="9">
      <formula>Z10=1</formula>
    </cfRule>
  </conditionalFormatting>
  <conditionalFormatting sqref="B10:C3009">
    <cfRule type="expression" dxfId="4" priority="12">
      <formula>B10=$AG$2</formula>
    </cfRule>
    <cfRule type="expression" dxfId="3" priority="13">
      <formula>B10=$AG$3</formula>
    </cfRule>
  </conditionalFormatting>
  <conditionalFormatting sqref="J10:J3009">
    <cfRule type="expression" dxfId="2" priority="1">
      <formula>J10=$AC$5</formula>
    </cfRule>
    <cfRule type="expression" dxfId="1" priority="2">
      <formula>J10=$AC$4</formula>
    </cfRule>
    <cfRule type="expression" dxfId="0" priority="3">
      <formula>J10=$AC$3</formula>
    </cfRule>
  </conditionalFormatting>
  <dataValidations count="2">
    <dataValidation type="list" allowBlank="1" showInputMessage="1" showErrorMessage="1" sqref="H10:H3009" xr:uid="{99F08FAC-1070-43F6-8949-16F21AE50659}">
      <formula1>$AC$9:$AC$19</formula1>
    </dataValidation>
    <dataValidation type="list" allowBlank="1" showInputMessage="1" showErrorMessage="1" sqref="J10:J3009" xr:uid="{4EBD1995-2175-4846-8E76-D48ECCC647A1}">
      <formula1>$AC$2:$AC$5</formula1>
    </dataValidation>
  </dataValidations>
  <pageMargins left="0.7" right="0.7" top="0.75" bottom="0.75" header="0.3" footer="0.3"/>
  <pageSetup paperSize="9" orientation="landscape" verticalDpi="300" r:id="rId1"/>
  <colBreaks count="1" manualBreakCount="1">
    <brk id="28" max="501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2493-6957-4F56-85BB-A04675B3D196}">
  <sheetPr>
    <tabColor rgb="FF2B723E"/>
  </sheetPr>
  <dimension ref="A1:BN33"/>
  <sheetViews>
    <sheetView zoomScaleNormal="100" workbookViewId="0"/>
  </sheetViews>
  <sheetFormatPr defaultColWidth="0" defaultRowHeight="15" zeroHeight="1" x14ac:dyDescent="0.25"/>
  <cols>
    <col min="1" max="54" width="2.85546875" style="1" customWidth="1"/>
    <col min="55" max="62" width="2.85546875" style="1" hidden="1" customWidth="1"/>
    <col min="63" max="63" width="17.140625" style="1" hidden="1" customWidth="1"/>
    <col min="64" max="65" width="2.85546875" style="1" hidden="1" customWidth="1"/>
    <col min="66" max="66" width="17.140625" style="1" hidden="1" customWidth="1"/>
    <col min="67" max="16384" width="2.85546875" style="1" hidden="1"/>
  </cols>
  <sheetData>
    <row r="1" spans="1:63"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5"/>
      <c r="AV1" s="55"/>
      <c r="AW1" s="55"/>
      <c r="AX1" s="55"/>
      <c r="AY1" s="55"/>
      <c r="AZ1" s="55"/>
      <c r="BA1" s="55"/>
      <c r="BB1" s="55"/>
    </row>
    <row r="2" spans="1:63" x14ac:dyDescent="0.25">
      <c r="A2" s="51"/>
      <c r="B2" s="318" t="str">
        <f>CONCATENATE("Monthly Report for ", 'Intro &amp; Setup'!$I$14, " for ", $AV$3)</f>
        <v>Monthly Report for  for May 2018</v>
      </c>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20"/>
      <c r="AT2" s="51"/>
      <c r="AU2" s="55"/>
      <c r="AV2" s="208" t="s">
        <v>52</v>
      </c>
      <c r="AW2" s="209"/>
      <c r="AX2" s="209"/>
      <c r="AY2" s="209"/>
      <c r="AZ2" s="209"/>
      <c r="BA2" s="210"/>
      <c r="BB2" s="55"/>
    </row>
    <row r="3" spans="1:63" x14ac:dyDescent="0.25">
      <c r="A3" s="51"/>
      <c r="B3" s="321"/>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3"/>
      <c r="AT3" s="51"/>
      <c r="AU3" s="55"/>
      <c r="AV3" s="211" t="s">
        <v>53</v>
      </c>
      <c r="AW3" s="212"/>
      <c r="AX3" s="212"/>
      <c r="AY3" s="212"/>
      <c r="AZ3" s="212"/>
      <c r="BA3" s="213"/>
      <c r="BB3" s="55"/>
    </row>
    <row r="4" spans="1:63"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5"/>
      <c r="AV4" s="55"/>
      <c r="AW4" s="55"/>
      <c r="AX4" s="55"/>
      <c r="AY4" s="55"/>
      <c r="AZ4" s="55"/>
      <c r="BA4" s="55"/>
      <c r="BB4" s="55"/>
      <c r="BK4" s="3" t="str">
        <f>IF('Intro &amp; Setup'!BG4="", "", 'Intro &amp; Setup'!BG4)</f>
        <v>Jan 1900</v>
      </c>
    </row>
    <row r="5" spans="1:63" ht="15" customHeight="1" x14ac:dyDescent="0.25">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5"/>
      <c r="AV5" s="193" t="s">
        <v>54</v>
      </c>
      <c r="AW5" s="194"/>
      <c r="AX5" s="194"/>
      <c r="AY5" s="194"/>
      <c r="AZ5" s="194"/>
      <c r="BA5" s="195"/>
      <c r="BB5" s="55"/>
      <c r="BK5" s="15" t="str">
        <f>IF('Intro &amp; Setup'!BG5="", "", 'Intro &amp; Setup'!BG5)</f>
        <v>Jan 1900</v>
      </c>
    </row>
    <row r="6" spans="1:63" ht="15" customHeight="1" x14ac:dyDescent="0.25">
      <c r="A6" s="51"/>
      <c r="B6" s="325" t="s">
        <v>59</v>
      </c>
      <c r="C6" s="326"/>
      <c r="D6" s="326"/>
      <c r="E6" s="326"/>
      <c r="F6" s="326"/>
      <c r="G6" s="326"/>
      <c r="H6" s="326"/>
      <c r="I6" s="326"/>
      <c r="J6" s="327"/>
      <c r="K6" s="331">
        <f>SUMIF('Sales Capture'!$AK$10:$AK$3009, $AV$3, 'Sales Capture'!$AE$10:$AE$3009)</f>
        <v>0</v>
      </c>
      <c r="L6" s="332"/>
      <c r="M6" s="332"/>
      <c r="N6" s="332"/>
      <c r="O6" s="332"/>
      <c r="P6" s="332"/>
      <c r="Q6" s="332"/>
      <c r="R6" s="332"/>
      <c r="S6" s="332"/>
      <c r="T6" s="333"/>
      <c r="U6" s="51"/>
      <c r="V6" s="51"/>
      <c r="W6" s="343" t="s">
        <v>62</v>
      </c>
      <c r="X6" s="344"/>
      <c r="Y6" s="344"/>
      <c r="Z6" s="344"/>
      <c r="AA6" s="344"/>
      <c r="AB6" s="344"/>
      <c r="AC6" s="345"/>
      <c r="AD6" s="51"/>
      <c r="AE6" s="51"/>
      <c r="AF6" s="286" t="s">
        <v>58</v>
      </c>
      <c r="AG6" s="287"/>
      <c r="AH6" s="287"/>
      <c r="AI6" s="287"/>
      <c r="AJ6" s="287"/>
      <c r="AK6" s="287"/>
      <c r="AL6" s="287"/>
      <c r="AM6" s="287"/>
      <c r="AN6" s="287"/>
      <c r="AO6" s="287"/>
      <c r="AP6" s="287"/>
      <c r="AQ6" s="287"/>
      <c r="AR6" s="287"/>
      <c r="AS6" s="324"/>
      <c r="AT6" s="51"/>
      <c r="AU6" s="55"/>
      <c r="AV6" s="199"/>
      <c r="AW6" s="200"/>
      <c r="AX6" s="200"/>
      <c r="AY6" s="200"/>
      <c r="AZ6" s="200"/>
      <c r="BA6" s="201"/>
      <c r="BB6" s="55"/>
      <c r="BK6" s="15" t="str">
        <f>IF('Intro &amp; Setup'!BG6="", "", 'Intro &amp; Setup'!BG6)</f>
        <v>Mar 1900</v>
      </c>
    </row>
    <row r="7" spans="1:63" ht="15" customHeight="1" x14ac:dyDescent="0.25">
      <c r="A7" s="51"/>
      <c r="B7" s="328"/>
      <c r="C7" s="329"/>
      <c r="D7" s="329"/>
      <c r="E7" s="329"/>
      <c r="F7" s="329"/>
      <c r="G7" s="329"/>
      <c r="H7" s="329"/>
      <c r="I7" s="329"/>
      <c r="J7" s="330"/>
      <c r="K7" s="334"/>
      <c r="L7" s="335"/>
      <c r="M7" s="335"/>
      <c r="N7" s="335"/>
      <c r="O7" s="335"/>
      <c r="P7" s="335"/>
      <c r="Q7" s="335"/>
      <c r="R7" s="335"/>
      <c r="S7" s="335"/>
      <c r="T7" s="336"/>
      <c r="U7" s="51"/>
      <c r="V7" s="51"/>
      <c r="W7" s="346"/>
      <c r="X7" s="347"/>
      <c r="Y7" s="347"/>
      <c r="Z7" s="347"/>
      <c r="AA7" s="347"/>
      <c r="AB7" s="347"/>
      <c r="AC7" s="348"/>
      <c r="AD7" s="51"/>
      <c r="AE7" s="51"/>
      <c r="AF7" s="51"/>
      <c r="AG7" s="51"/>
      <c r="AH7" s="51"/>
      <c r="AI7" s="51"/>
      <c r="AJ7" s="51"/>
      <c r="AK7" s="51"/>
      <c r="AL7" s="51"/>
      <c r="AM7" s="51"/>
      <c r="AN7" s="51"/>
      <c r="AO7" s="51"/>
      <c r="AP7" s="51"/>
      <c r="AQ7" s="51"/>
      <c r="AR7" s="51"/>
      <c r="AS7" s="51"/>
      <c r="AT7" s="51"/>
      <c r="AU7" s="55"/>
      <c r="AV7" s="56"/>
      <c r="AW7" s="56"/>
      <c r="AX7" s="56"/>
      <c r="AY7" s="56"/>
      <c r="AZ7" s="56"/>
      <c r="BA7" s="56"/>
      <c r="BB7" s="55"/>
      <c r="BK7" s="15" t="str">
        <f>IF('Intro &amp; Setup'!BG7="", "", 'Intro &amp; Setup'!BG7)</f>
        <v>Apr 1900</v>
      </c>
    </row>
    <row r="8" spans="1:63" x14ac:dyDescent="0.25">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5"/>
      <c r="AV8" s="55"/>
      <c r="AW8" s="55"/>
      <c r="AX8" s="55"/>
      <c r="AY8" s="55"/>
      <c r="AZ8" s="55"/>
      <c r="BA8" s="55"/>
      <c r="BB8" s="55"/>
      <c r="BK8" s="15" t="str">
        <f>IF('Intro &amp; Setup'!BG8="", "", 'Intro &amp; Setup'!BG8)</f>
        <v>May 1900</v>
      </c>
    </row>
    <row r="9" spans="1:63" x14ac:dyDescent="0.25">
      <c r="A9" s="51"/>
      <c r="B9" s="325" t="s">
        <v>60</v>
      </c>
      <c r="C9" s="326"/>
      <c r="D9" s="326"/>
      <c r="E9" s="326"/>
      <c r="F9" s="326"/>
      <c r="G9" s="326"/>
      <c r="H9" s="326"/>
      <c r="I9" s="326"/>
      <c r="J9" s="327"/>
      <c r="K9" s="331">
        <f>SUMIF('Sales Capture'!$AK$10:$AK$3009, $AV$3, 'Sales Capture'!$CI$10:$CI$3009)</f>
        <v>0</v>
      </c>
      <c r="L9" s="332"/>
      <c r="M9" s="332"/>
      <c r="N9" s="332"/>
      <c r="O9" s="332"/>
      <c r="P9" s="332"/>
      <c r="Q9" s="332"/>
      <c r="R9" s="332"/>
      <c r="S9" s="332"/>
      <c r="T9" s="333"/>
      <c r="U9" s="51"/>
      <c r="V9" s="51"/>
      <c r="W9" s="331">
        <f>IF(K12=0, K6-K9, (K6-K9)/K12/24)</f>
        <v>0</v>
      </c>
      <c r="X9" s="332"/>
      <c r="Y9" s="332"/>
      <c r="Z9" s="332"/>
      <c r="AA9" s="332"/>
      <c r="AB9" s="332"/>
      <c r="AC9" s="333"/>
      <c r="AD9" s="51"/>
      <c r="AE9" s="51"/>
      <c r="AF9" s="51"/>
      <c r="AG9" s="51"/>
      <c r="AH9" s="51"/>
      <c r="AI9" s="51"/>
      <c r="AJ9" s="51"/>
      <c r="AK9" s="51"/>
      <c r="AL9" s="51"/>
      <c r="AM9" s="51"/>
      <c r="AN9" s="51"/>
      <c r="AO9" s="51"/>
      <c r="AP9" s="51"/>
      <c r="AQ9" s="51"/>
      <c r="AR9" s="51"/>
      <c r="AS9" s="51"/>
      <c r="AT9" s="51"/>
      <c r="AU9" s="55"/>
      <c r="AV9" s="55"/>
      <c r="AW9" s="55"/>
      <c r="AX9" s="55"/>
      <c r="AY9" s="55"/>
      <c r="AZ9" s="55"/>
      <c r="BA9" s="55"/>
      <c r="BB9" s="55"/>
      <c r="BK9" s="15" t="str">
        <f>IF('Intro &amp; Setup'!BG9="", "", 'Intro &amp; Setup'!BG9)</f>
        <v>Jun 1900</v>
      </c>
    </row>
    <row r="10" spans="1:63" x14ac:dyDescent="0.25">
      <c r="A10" s="51"/>
      <c r="B10" s="328"/>
      <c r="C10" s="329"/>
      <c r="D10" s="329"/>
      <c r="E10" s="329"/>
      <c r="F10" s="329"/>
      <c r="G10" s="329"/>
      <c r="H10" s="329"/>
      <c r="I10" s="329"/>
      <c r="J10" s="330"/>
      <c r="K10" s="334"/>
      <c r="L10" s="335"/>
      <c r="M10" s="335"/>
      <c r="N10" s="335"/>
      <c r="O10" s="335"/>
      <c r="P10" s="335"/>
      <c r="Q10" s="335"/>
      <c r="R10" s="335"/>
      <c r="S10" s="335"/>
      <c r="T10" s="336"/>
      <c r="U10" s="51"/>
      <c r="V10" s="51"/>
      <c r="W10" s="334"/>
      <c r="X10" s="335"/>
      <c r="Y10" s="335"/>
      <c r="Z10" s="335"/>
      <c r="AA10" s="335"/>
      <c r="AB10" s="335"/>
      <c r="AC10" s="336"/>
      <c r="AD10" s="51"/>
      <c r="AE10" s="51"/>
      <c r="AF10" s="51"/>
      <c r="AG10" s="51"/>
      <c r="AH10" s="51"/>
      <c r="AI10" s="51"/>
      <c r="AJ10" s="51"/>
      <c r="AK10" s="51"/>
      <c r="AL10" s="51"/>
      <c r="AM10" s="51"/>
      <c r="AN10" s="51"/>
      <c r="AO10" s="51"/>
      <c r="AP10" s="51"/>
      <c r="AQ10" s="51"/>
      <c r="AR10" s="51"/>
      <c r="AS10" s="51"/>
      <c r="AT10" s="51"/>
      <c r="AU10" s="55"/>
      <c r="AV10" s="55"/>
      <c r="AW10" s="55"/>
      <c r="AX10" s="55"/>
      <c r="AY10" s="55"/>
      <c r="AZ10" s="55"/>
      <c r="BA10" s="55"/>
      <c r="BB10" s="55"/>
      <c r="BK10" s="15" t="str">
        <f>IF('Intro &amp; Setup'!BG10="", "", 'Intro &amp; Setup'!BG10)</f>
        <v>Jul 1900</v>
      </c>
    </row>
    <row r="11" spans="1:63" x14ac:dyDescent="0.2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5"/>
      <c r="AV11" s="55"/>
      <c r="AW11" s="55"/>
      <c r="AX11" s="55"/>
      <c r="AY11" s="55"/>
      <c r="AZ11" s="55"/>
      <c r="BA11" s="55"/>
      <c r="BB11" s="55"/>
      <c r="BK11" s="15" t="str">
        <f>IF('Intro &amp; Setup'!BG11="", "", 'Intro &amp; Setup'!BG11)</f>
        <v>Aug 1900</v>
      </c>
    </row>
    <row r="12" spans="1:63" x14ac:dyDescent="0.25">
      <c r="A12" s="51"/>
      <c r="B12" s="325" t="s">
        <v>61</v>
      </c>
      <c r="C12" s="326"/>
      <c r="D12" s="326"/>
      <c r="E12" s="326"/>
      <c r="F12" s="326"/>
      <c r="G12" s="326"/>
      <c r="H12" s="326"/>
      <c r="I12" s="326"/>
      <c r="J12" s="327"/>
      <c r="K12" s="337">
        <f>SUMIF('Sales Capture'!$AK$10:$AK$3009, $AV$3, 'Sales Capture'!$K$10:$K$3009)</f>
        <v>0</v>
      </c>
      <c r="L12" s="338"/>
      <c r="M12" s="338"/>
      <c r="N12" s="338"/>
      <c r="O12" s="338"/>
      <c r="P12" s="338"/>
      <c r="Q12" s="338"/>
      <c r="R12" s="338"/>
      <c r="S12" s="338"/>
      <c r="T12" s="339"/>
      <c r="U12" s="51"/>
      <c r="V12" s="51"/>
      <c r="W12" s="343" t="str">
        <f>IF(K12=0, "Sales - Cost", "Profit / Hour")</f>
        <v>Sales - Cost</v>
      </c>
      <c r="X12" s="344"/>
      <c r="Y12" s="344"/>
      <c r="Z12" s="344"/>
      <c r="AA12" s="344"/>
      <c r="AB12" s="344"/>
      <c r="AC12" s="345"/>
      <c r="AD12" s="51"/>
      <c r="AE12" s="51"/>
      <c r="AF12" s="51"/>
      <c r="AG12" s="51"/>
      <c r="AH12" s="51"/>
      <c r="AI12" s="51"/>
      <c r="AJ12" s="51"/>
      <c r="AK12" s="51"/>
      <c r="AL12" s="51"/>
      <c r="AM12" s="51"/>
      <c r="AN12" s="51"/>
      <c r="AO12" s="51"/>
      <c r="AP12" s="51"/>
      <c r="AQ12" s="51"/>
      <c r="AR12" s="51"/>
      <c r="AS12" s="51"/>
      <c r="AT12" s="51"/>
      <c r="AU12" s="55"/>
      <c r="AV12" s="55"/>
      <c r="AW12" s="55"/>
      <c r="AX12" s="55"/>
      <c r="AY12" s="55"/>
      <c r="AZ12" s="55"/>
      <c r="BA12" s="55"/>
      <c r="BB12" s="55"/>
      <c r="BK12" s="15" t="str">
        <f>IF('Intro &amp; Setup'!BG12="", "", 'Intro &amp; Setup'!BG12)</f>
        <v>Sep 1900</v>
      </c>
    </row>
    <row r="13" spans="1:63" x14ac:dyDescent="0.25">
      <c r="A13" s="51"/>
      <c r="B13" s="328"/>
      <c r="C13" s="329"/>
      <c r="D13" s="329"/>
      <c r="E13" s="329"/>
      <c r="F13" s="329"/>
      <c r="G13" s="329"/>
      <c r="H13" s="329"/>
      <c r="I13" s="329"/>
      <c r="J13" s="330"/>
      <c r="K13" s="340"/>
      <c r="L13" s="341"/>
      <c r="M13" s="341"/>
      <c r="N13" s="341"/>
      <c r="O13" s="341"/>
      <c r="P13" s="341"/>
      <c r="Q13" s="341"/>
      <c r="R13" s="341"/>
      <c r="S13" s="341"/>
      <c r="T13" s="342"/>
      <c r="U13" s="51"/>
      <c r="V13" s="51"/>
      <c r="W13" s="346"/>
      <c r="X13" s="347"/>
      <c r="Y13" s="347"/>
      <c r="Z13" s="347"/>
      <c r="AA13" s="347"/>
      <c r="AB13" s="347"/>
      <c r="AC13" s="348"/>
      <c r="AD13" s="51"/>
      <c r="AE13" s="51"/>
      <c r="AF13" s="51"/>
      <c r="AG13" s="51"/>
      <c r="AH13" s="51"/>
      <c r="AI13" s="51"/>
      <c r="AJ13" s="51"/>
      <c r="AK13" s="51"/>
      <c r="AL13" s="51"/>
      <c r="AM13" s="51"/>
      <c r="AN13" s="51"/>
      <c r="AO13" s="51"/>
      <c r="AP13" s="51"/>
      <c r="AQ13" s="51"/>
      <c r="AR13" s="51"/>
      <c r="AS13" s="51"/>
      <c r="AT13" s="51"/>
      <c r="AU13" s="55"/>
      <c r="AV13" s="55"/>
      <c r="AW13" s="55"/>
      <c r="AX13" s="55"/>
      <c r="AY13" s="55"/>
      <c r="AZ13" s="55"/>
      <c r="BA13" s="55"/>
      <c r="BB13" s="55"/>
      <c r="BK13" s="15" t="str">
        <f>IF('Intro &amp; Setup'!BG13="", "", 'Intro &amp; Setup'!BG13)</f>
        <v>Oct 1900</v>
      </c>
    </row>
    <row r="14" spans="1:63" x14ac:dyDescent="0.25">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5"/>
      <c r="AV14" s="55"/>
      <c r="AW14" s="55"/>
      <c r="AX14" s="55"/>
      <c r="AY14" s="55"/>
      <c r="AZ14" s="55"/>
      <c r="BA14" s="55"/>
      <c r="BB14" s="55"/>
      <c r="BK14" s="15" t="str">
        <f>IF('Intro &amp; Setup'!BG14="", "", 'Intro &amp; Setup'!BG14)</f>
        <v>Nov 1900</v>
      </c>
    </row>
    <row r="15" spans="1:63" x14ac:dyDescent="0.25">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5"/>
      <c r="AV15" s="55"/>
      <c r="AW15" s="55"/>
      <c r="AX15" s="55"/>
      <c r="AY15" s="55"/>
      <c r="AZ15" s="55"/>
      <c r="BA15" s="55"/>
      <c r="BB15" s="55"/>
      <c r="BK15" s="4" t="str">
        <f>IF('Intro &amp; Setup'!BG15="", "", 'Intro &amp; Setup'!BG15)</f>
        <v>Dec 1900</v>
      </c>
    </row>
    <row r="16" spans="1:63"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5"/>
      <c r="AV16" s="55"/>
      <c r="AW16" s="55"/>
      <c r="AX16" s="55"/>
      <c r="AY16" s="55"/>
      <c r="AZ16" s="55"/>
      <c r="BA16" s="55"/>
      <c r="BB16" s="55"/>
    </row>
    <row r="17" spans="1:66" x14ac:dyDescent="0.25">
      <c r="A17" s="51"/>
      <c r="B17" s="318" t="s">
        <v>65</v>
      </c>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20"/>
      <c r="AT17" s="51"/>
      <c r="AU17" s="55"/>
      <c r="AV17" s="55"/>
      <c r="AW17" s="55"/>
      <c r="AX17" s="55"/>
      <c r="AY17" s="55"/>
      <c r="AZ17" s="55"/>
      <c r="BA17" s="55"/>
      <c r="BB17" s="55"/>
      <c r="BK17" s="35" t="s">
        <v>55</v>
      </c>
      <c r="BN17" s="57">
        <f>SUMIF('Sales Capture'!$AK$10:$AK$3009, $AV$3, 'Sales Capture'!$AE$10:$AE$3009)</f>
        <v>0</v>
      </c>
    </row>
    <row r="18" spans="1:66" x14ac:dyDescent="0.25">
      <c r="A18" s="51"/>
      <c r="B18" s="321"/>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3"/>
      <c r="AT18" s="51"/>
      <c r="AU18" s="55"/>
      <c r="AV18" s="55"/>
      <c r="AW18" s="55"/>
      <c r="AX18" s="55"/>
      <c r="AY18" s="55"/>
      <c r="AZ18" s="55"/>
      <c r="BA18" s="55"/>
      <c r="BB18" s="55"/>
      <c r="BK18" s="35" t="s">
        <v>56</v>
      </c>
      <c r="BN18" s="57" t="str">
        <f>IFERROR(INDEX('Intro &amp; Setup'!$H$20:$H$29, MATCH($AV$3, 'Intro &amp; Setup'!$B$20:$B$29, 0)), "")</f>
        <v/>
      </c>
    </row>
    <row r="19" spans="1:66"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5"/>
      <c r="AV19" s="55"/>
      <c r="AW19" s="55"/>
      <c r="AX19" s="55"/>
      <c r="AY19" s="55"/>
      <c r="AZ19" s="55"/>
      <c r="BA19" s="55"/>
      <c r="BB19" s="55"/>
    </row>
    <row r="20" spans="1:66"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5"/>
      <c r="AV20" s="55"/>
      <c r="AW20" s="55"/>
      <c r="AX20" s="55"/>
      <c r="AY20" s="55"/>
      <c r="AZ20" s="55"/>
      <c r="BA20" s="55"/>
      <c r="BB20" s="55"/>
    </row>
    <row r="21" spans="1:66" x14ac:dyDescent="0.25">
      <c r="A21" s="51"/>
      <c r="B21" s="309" t="s">
        <v>14</v>
      </c>
      <c r="C21" s="309"/>
      <c r="D21" s="309"/>
      <c r="E21" s="309"/>
      <c r="F21" s="309"/>
      <c r="G21" s="309"/>
      <c r="H21" s="309"/>
      <c r="I21" s="309"/>
      <c r="J21" s="309"/>
      <c r="K21" s="309" t="s">
        <v>63</v>
      </c>
      <c r="L21" s="309"/>
      <c r="M21" s="309"/>
      <c r="N21" s="309"/>
      <c r="O21" s="309"/>
      <c r="P21" s="309" t="s">
        <v>64</v>
      </c>
      <c r="Q21" s="309"/>
      <c r="R21" s="309"/>
      <c r="S21" s="309"/>
      <c r="T21" s="309"/>
      <c r="U21" s="51"/>
      <c r="V21" s="51"/>
      <c r="W21" s="202" t="s">
        <v>13</v>
      </c>
      <c r="X21" s="203"/>
      <c r="Y21" s="203"/>
      <c r="Z21" s="203"/>
      <c r="AA21" s="203"/>
      <c r="AB21" s="204"/>
      <c r="AC21" s="208" t="s">
        <v>66</v>
      </c>
      <c r="AD21" s="209"/>
      <c r="AE21" s="209"/>
      <c r="AF21" s="309" t="s">
        <v>5</v>
      </c>
      <c r="AG21" s="309"/>
      <c r="AH21" s="309"/>
      <c r="AI21" s="309"/>
      <c r="AJ21" s="309"/>
      <c r="AK21" s="79"/>
      <c r="AL21" s="208" t="s">
        <v>67</v>
      </c>
      <c r="AM21" s="209"/>
      <c r="AN21" s="210"/>
      <c r="AO21" s="204" t="s">
        <v>68</v>
      </c>
      <c r="AP21" s="309"/>
      <c r="AQ21" s="309"/>
      <c r="AR21" s="309"/>
      <c r="AS21" s="309"/>
      <c r="AT21" s="79"/>
      <c r="AU21" s="55"/>
      <c r="AV21" s="55"/>
      <c r="AW21" s="55"/>
      <c r="AX21" s="55"/>
      <c r="AY21" s="55"/>
      <c r="AZ21" s="55"/>
      <c r="BA21" s="55"/>
      <c r="BB21" s="55"/>
    </row>
    <row r="22" spans="1:66" x14ac:dyDescent="0.25">
      <c r="A22" s="51"/>
      <c r="B22" s="161" t="str">
        <f>IF('Intro &amp; Setup'!B33="", "", 'Intro &amp; Setup'!B33)</f>
        <v/>
      </c>
      <c r="C22" s="162"/>
      <c r="D22" s="162"/>
      <c r="E22" s="162"/>
      <c r="F22" s="162"/>
      <c r="G22" s="162"/>
      <c r="H22" s="162"/>
      <c r="I22" s="162"/>
      <c r="J22" s="162"/>
      <c r="K22" s="310" t="str">
        <f>IFERROR(IF(B22="", "", ROUND(P22/SUM($P$22:$P$31), 2)), "")</f>
        <v/>
      </c>
      <c r="L22" s="311"/>
      <c r="M22" s="311"/>
      <c r="N22" s="311"/>
      <c r="O22" s="312"/>
      <c r="P22" s="313" t="str">
        <f>IF(B22="", "", SUMIF('Sales Capture'!$AK$10:$AK$3009, $AV$3, 'Sales Capture'!$AM$10:$AM$3009))</f>
        <v/>
      </c>
      <c r="Q22" s="313"/>
      <c r="R22" s="313"/>
      <c r="S22" s="313"/>
      <c r="T22" s="314"/>
      <c r="U22" s="51"/>
      <c r="V22" s="51"/>
      <c r="W22" s="161" t="str">
        <f>IF('Intro &amp; Setup'!AA20="", "", 'Intro &amp; Setup'!AA20)</f>
        <v/>
      </c>
      <c r="X22" s="162"/>
      <c r="Y22" s="162"/>
      <c r="Z22" s="162"/>
      <c r="AA22" s="162"/>
      <c r="AB22" s="163"/>
      <c r="AC22" s="310" t="str">
        <f>IFERROR(IF(W22="", "", ROUND(AF22/SUM($AF$22:$AF$31), 2)), "")</f>
        <v/>
      </c>
      <c r="AD22" s="311"/>
      <c r="AE22" s="311"/>
      <c r="AF22" s="317" t="str">
        <f>IF(W22="", "", SUMIF('Sales Capture'!$AK$10:$AK$3009, $AV$3, 'Sales Capture'!$AX$10:$AX$3009))</f>
        <v/>
      </c>
      <c r="AG22" s="313"/>
      <c r="AH22" s="313"/>
      <c r="AI22" s="313"/>
      <c r="AJ22" s="314"/>
      <c r="AK22" s="80"/>
      <c r="AL22" s="310" t="str">
        <f>IFERROR(IF(W22="", "", ROUND(AO22/SUM($AO$22:$AO$31), 2)), "")</f>
        <v/>
      </c>
      <c r="AM22" s="311"/>
      <c r="AN22" s="312"/>
      <c r="AO22" s="313" t="str">
        <f>IF(W22="", "", SUMIF('Sales Capture'!$AK$10:$AK$3009, $AV$3, 'Sales Capture'!$BI$10:$BI$3009))</f>
        <v/>
      </c>
      <c r="AP22" s="313"/>
      <c r="AQ22" s="313"/>
      <c r="AR22" s="313"/>
      <c r="AS22" s="314"/>
      <c r="AT22" s="80"/>
      <c r="AU22" s="55"/>
      <c r="AV22" s="55"/>
      <c r="AW22" s="55"/>
      <c r="AX22" s="55"/>
      <c r="AY22" s="55"/>
      <c r="AZ22" s="55"/>
      <c r="BA22" s="55"/>
      <c r="BB22" s="55"/>
    </row>
    <row r="23" spans="1:66" x14ac:dyDescent="0.25">
      <c r="A23" s="51"/>
      <c r="B23" s="164" t="str">
        <f>IF('Intro &amp; Setup'!B34="", "", 'Intro &amp; Setup'!B34)</f>
        <v/>
      </c>
      <c r="C23" s="165"/>
      <c r="D23" s="165"/>
      <c r="E23" s="165"/>
      <c r="F23" s="165"/>
      <c r="G23" s="165"/>
      <c r="H23" s="165"/>
      <c r="I23" s="165"/>
      <c r="J23" s="165"/>
      <c r="K23" s="299" t="str">
        <f t="shared" ref="K23:K31" si="0">IFERROR(IF(B23="", "", ROUND(P23/SUM($P$22:$P$31), 2)), "")</f>
        <v/>
      </c>
      <c r="L23" s="300"/>
      <c r="M23" s="300"/>
      <c r="N23" s="300"/>
      <c r="O23" s="301"/>
      <c r="P23" s="302" t="str">
        <f>IF(B23="", "", SUMIF('Sales Capture'!$AK$10:$AK$3009, $AV$3, 'Sales Capture'!$AN$10:$AN$3009))</f>
        <v/>
      </c>
      <c r="Q23" s="302"/>
      <c r="R23" s="302"/>
      <c r="S23" s="302"/>
      <c r="T23" s="303"/>
      <c r="U23" s="51"/>
      <c r="V23" s="51"/>
      <c r="W23" s="164" t="str">
        <f>IF('Intro &amp; Setup'!AA21="", "", 'Intro &amp; Setup'!AA21)</f>
        <v/>
      </c>
      <c r="X23" s="165"/>
      <c r="Y23" s="165"/>
      <c r="Z23" s="165"/>
      <c r="AA23" s="165"/>
      <c r="AB23" s="166"/>
      <c r="AC23" s="299" t="str">
        <f t="shared" ref="AC23:AC31" si="1">IFERROR(IF(W23="", "", ROUND(AF23/SUM($AF$22:$AF$31), 2)), "")</f>
        <v/>
      </c>
      <c r="AD23" s="300"/>
      <c r="AE23" s="300"/>
      <c r="AF23" s="315" t="str">
        <f>IF(W23="", "", SUMIF('Sales Capture'!$AK$10:$AK$3009, $AV$3, 'Sales Capture'!$AY$10:$AY$3009))</f>
        <v/>
      </c>
      <c r="AG23" s="302"/>
      <c r="AH23" s="302"/>
      <c r="AI23" s="302"/>
      <c r="AJ23" s="303"/>
      <c r="AK23" s="80"/>
      <c r="AL23" s="299" t="str">
        <f t="shared" ref="AL23:AL31" si="2">IFERROR(IF(W23="", "", ROUND(AO23/SUM($AO$22:$AO$31), 2)), "")</f>
        <v/>
      </c>
      <c r="AM23" s="300"/>
      <c r="AN23" s="301"/>
      <c r="AO23" s="302" t="str">
        <f>IF(W23="", "", SUMIF('Sales Capture'!$AK$10:$AK$3009, $AV$3, 'Sales Capture'!$BJ$10:$BJ$3009))</f>
        <v/>
      </c>
      <c r="AP23" s="302"/>
      <c r="AQ23" s="302"/>
      <c r="AR23" s="302"/>
      <c r="AS23" s="303"/>
      <c r="AT23" s="80"/>
      <c r="AU23" s="55"/>
      <c r="AV23" s="55"/>
      <c r="AW23" s="55"/>
      <c r="AX23" s="55"/>
      <c r="AY23" s="55"/>
      <c r="AZ23" s="55"/>
      <c r="BA23" s="55"/>
      <c r="BB23" s="55"/>
    </row>
    <row r="24" spans="1:66" x14ac:dyDescent="0.25">
      <c r="A24" s="51"/>
      <c r="B24" s="164" t="str">
        <f>IF('Intro &amp; Setup'!B35="", "", 'Intro &amp; Setup'!B35)</f>
        <v/>
      </c>
      <c r="C24" s="165"/>
      <c r="D24" s="165"/>
      <c r="E24" s="165"/>
      <c r="F24" s="165"/>
      <c r="G24" s="165"/>
      <c r="H24" s="165"/>
      <c r="I24" s="165"/>
      <c r="J24" s="165"/>
      <c r="K24" s="299" t="str">
        <f t="shared" si="0"/>
        <v/>
      </c>
      <c r="L24" s="300"/>
      <c r="M24" s="300"/>
      <c r="N24" s="300"/>
      <c r="O24" s="301"/>
      <c r="P24" s="302" t="str">
        <f>IF(B24="", "", SUMIF('Sales Capture'!$AK$10:$AK$3009, $AV$3, 'Sales Capture'!$AO$10:$AO$3009))</f>
        <v/>
      </c>
      <c r="Q24" s="302"/>
      <c r="R24" s="302"/>
      <c r="S24" s="302"/>
      <c r="T24" s="303"/>
      <c r="U24" s="51"/>
      <c r="V24" s="51"/>
      <c r="W24" s="164" t="str">
        <f>IF('Intro &amp; Setup'!AA22="", "", 'Intro &amp; Setup'!AA22)</f>
        <v/>
      </c>
      <c r="X24" s="165"/>
      <c r="Y24" s="165"/>
      <c r="Z24" s="165"/>
      <c r="AA24" s="165"/>
      <c r="AB24" s="166"/>
      <c r="AC24" s="299" t="str">
        <f t="shared" si="1"/>
        <v/>
      </c>
      <c r="AD24" s="300"/>
      <c r="AE24" s="300"/>
      <c r="AF24" s="315" t="str">
        <f>IF(W24="", "", SUMIF('Sales Capture'!$AK$10:$AK$3009, $AV$3, 'Sales Capture'!$AZ$10:$AZ$3009))</f>
        <v/>
      </c>
      <c r="AG24" s="302"/>
      <c r="AH24" s="302"/>
      <c r="AI24" s="302"/>
      <c r="AJ24" s="303"/>
      <c r="AK24" s="80"/>
      <c r="AL24" s="299" t="str">
        <f t="shared" si="2"/>
        <v/>
      </c>
      <c r="AM24" s="300"/>
      <c r="AN24" s="301"/>
      <c r="AO24" s="302" t="str">
        <f>IF(W24="", "", SUMIF('Sales Capture'!$AK$10:$AK$3009, $AV$3, 'Sales Capture'!$BK$10:$BK$3009))</f>
        <v/>
      </c>
      <c r="AP24" s="302"/>
      <c r="AQ24" s="302"/>
      <c r="AR24" s="302"/>
      <c r="AS24" s="303"/>
      <c r="AT24" s="80"/>
      <c r="AU24" s="55"/>
      <c r="AV24" s="55"/>
      <c r="AW24" s="55"/>
      <c r="AX24" s="55"/>
      <c r="AY24" s="55"/>
      <c r="AZ24" s="55"/>
      <c r="BA24" s="55"/>
      <c r="BB24" s="55"/>
    </row>
    <row r="25" spans="1:66" x14ac:dyDescent="0.25">
      <c r="A25" s="51"/>
      <c r="B25" s="164" t="str">
        <f>IF('Intro &amp; Setup'!B36="", "", 'Intro &amp; Setup'!B36)</f>
        <v/>
      </c>
      <c r="C25" s="165"/>
      <c r="D25" s="165"/>
      <c r="E25" s="165"/>
      <c r="F25" s="165"/>
      <c r="G25" s="165"/>
      <c r="H25" s="165"/>
      <c r="I25" s="165"/>
      <c r="J25" s="165"/>
      <c r="K25" s="299" t="str">
        <f t="shared" si="0"/>
        <v/>
      </c>
      <c r="L25" s="300"/>
      <c r="M25" s="300"/>
      <c r="N25" s="300"/>
      <c r="O25" s="301"/>
      <c r="P25" s="302" t="str">
        <f>IF(B25="", "", SUMIF('Sales Capture'!$AK$10:$AK$3009, $AV$3, 'Sales Capture'!$AP$10:$AP$3009))</f>
        <v/>
      </c>
      <c r="Q25" s="302"/>
      <c r="R25" s="302"/>
      <c r="S25" s="302"/>
      <c r="T25" s="303"/>
      <c r="U25" s="51"/>
      <c r="V25" s="51"/>
      <c r="W25" s="164" t="str">
        <f>IF('Intro &amp; Setup'!AA23="", "", 'Intro &amp; Setup'!AA23)</f>
        <v/>
      </c>
      <c r="X25" s="165"/>
      <c r="Y25" s="165"/>
      <c r="Z25" s="165"/>
      <c r="AA25" s="165"/>
      <c r="AB25" s="166"/>
      <c r="AC25" s="299" t="str">
        <f t="shared" si="1"/>
        <v/>
      </c>
      <c r="AD25" s="300"/>
      <c r="AE25" s="300"/>
      <c r="AF25" s="315" t="str">
        <f>IF(W25="", "", SUMIF('Sales Capture'!$AK$10:$AK$3009, $AV$3, 'Sales Capture'!$BA$10:$BA$3009))</f>
        <v/>
      </c>
      <c r="AG25" s="302"/>
      <c r="AH25" s="302"/>
      <c r="AI25" s="302"/>
      <c r="AJ25" s="303"/>
      <c r="AK25" s="80"/>
      <c r="AL25" s="299" t="str">
        <f t="shared" si="2"/>
        <v/>
      </c>
      <c r="AM25" s="300"/>
      <c r="AN25" s="301"/>
      <c r="AO25" s="302" t="str">
        <f>IF(W25="", "", SUMIF('Sales Capture'!$AK$10:$AK$3009, $AV$3, 'Sales Capture'!$BL$10:$BL$3009))</f>
        <v/>
      </c>
      <c r="AP25" s="302"/>
      <c r="AQ25" s="302"/>
      <c r="AR25" s="302"/>
      <c r="AS25" s="303"/>
      <c r="AT25" s="80"/>
      <c r="AU25" s="55"/>
      <c r="AV25" s="55"/>
      <c r="AW25" s="55"/>
      <c r="AX25" s="55"/>
      <c r="AY25" s="55"/>
      <c r="AZ25" s="55"/>
      <c r="BA25" s="55"/>
      <c r="BB25" s="55"/>
    </row>
    <row r="26" spans="1:66" x14ac:dyDescent="0.25">
      <c r="A26" s="51"/>
      <c r="B26" s="164" t="str">
        <f>IF('Intro &amp; Setup'!B37="", "", 'Intro &amp; Setup'!B37)</f>
        <v/>
      </c>
      <c r="C26" s="165"/>
      <c r="D26" s="165"/>
      <c r="E26" s="165"/>
      <c r="F26" s="165"/>
      <c r="G26" s="165"/>
      <c r="H26" s="165"/>
      <c r="I26" s="165"/>
      <c r="J26" s="165"/>
      <c r="K26" s="299" t="str">
        <f t="shared" si="0"/>
        <v/>
      </c>
      <c r="L26" s="300"/>
      <c r="M26" s="300"/>
      <c r="N26" s="300"/>
      <c r="O26" s="301"/>
      <c r="P26" s="302" t="str">
        <f>IF(B26="", "", SUMIF('Sales Capture'!$AK$10:$AK$3009, $AV$3, 'Sales Capture'!$AQ$10:$AQ$3009))</f>
        <v/>
      </c>
      <c r="Q26" s="302"/>
      <c r="R26" s="302"/>
      <c r="S26" s="302"/>
      <c r="T26" s="303"/>
      <c r="U26" s="51"/>
      <c r="V26" s="51"/>
      <c r="W26" s="164" t="str">
        <f>IF('Intro &amp; Setup'!AA24="", "", 'Intro &amp; Setup'!AA24)</f>
        <v/>
      </c>
      <c r="X26" s="165"/>
      <c r="Y26" s="165"/>
      <c r="Z26" s="165"/>
      <c r="AA26" s="165"/>
      <c r="AB26" s="166"/>
      <c r="AC26" s="299" t="str">
        <f t="shared" si="1"/>
        <v/>
      </c>
      <c r="AD26" s="300"/>
      <c r="AE26" s="300"/>
      <c r="AF26" s="315" t="str">
        <f>IF(W26="", "", SUMIF('Sales Capture'!$AK$10:$AK$3009, $AV$3, 'Sales Capture'!$BB$10:$BB$3009))</f>
        <v/>
      </c>
      <c r="AG26" s="302"/>
      <c r="AH26" s="302"/>
      <c r="AI26" s="302"/>
      <c r="AJ26" s="303"/>
      <c r="AK26" s="80"/>
      <c r="AL26" s="299" t="str">
        <f t="shared" si="2"/>
        <v/>
      </c>
      <c r="AM26" s="300"/>
      <c r="AN26" s="301"/>
      <c r="AO26" s="302" t="str">
        <f>IF(W26="", "", SUMIF('Sales Capture'!$AK$10:$AK$3009, $AV$3, 'Sales Capture'!$BM$10:$BM$3009))</f>
        <v/>
      </c>
      <c r="AP26" s="302"/>
      <c r="AQ26" s="302"/>
      <c r="AR26" s="302"/>
      <c r="AS26" s="303"/>
      <c r="AT26" s="80"/>
      <c r="AU26" s="55"/>
      <c r="AV26" s="55"/>
      <c r="AW26" s="55"/>
      <c r="AX26" s="55"/>
      <c r="AY26" s="55"/>
      <c r="AZ26" s="55"/>
      <c r="BA26" s="55"/>
      <c r="BB26" s="55"/>
    </row>
    <row r="27" spans="1:66" x14ac:dyDescent="0.25">
      <c r="A27" s="51"/>
      <c r="B27" s="164" t="str">
        <f>IF('Intro &amp; Setup'!B38="", "", 'Intro &amp; Setup'!B38)</f>
        <v/>
      </c>
      <c r="C27" s="165"/>
      <c r="D27" s="165"/>
      <c r="E27" s="165"/>
      <c r="F27" s="165"/>
      <c r="G27" s="165"/>
      <c r="H27" s="165"/>
      <c r="I27" s="165"/>
      <c r="J27" s="165"/>
      <c r="K27" s="299" t="str">
        <f t="shared" si="0"/>
        <v/>
      </c>
      <c r="L27" s="300"/>
      <c r="M27" s="300"/>
      <c r="N27" s="300"/>
      <c r="O27" s="301"/>
      <c r="P27" s="302" t="str">
        <f>IF(B27="", "", SUMIF('Sales Capture'!$AK$10:$AK$3009, $AV$3, 'Sales Capture'!$AR$10:$AR$3009))</f>
        <v/>
      </c>
      <c r="Q27" s="302"/>
      <c r="R27" s="302"/>
      <c r="S27" s="302"/>
      <c r="T27" s="303"/>
      <c r="U27" s="51"/>
      <c r="V27" s="51"/>
      <c r="W27" s="164" t="str">
        <f>IF('Intro &amp; Setup'!AA25="", "", 'Intro &amp; Setup'!AA25)</f>
        <v/>
      </c>
      <c r="X27" s="165"/>
      <c r="Y27" s="165"/>
      <c r="Z27" s="165"/>
      <c r="AA27" s="165"/>
      <c r="AB27" s="166"/>
      <c r="AC27" s="299" t="str">
        <f t="shared" si="1"/>
        <v/>
      </c>
      <c r="AD27" s="300"/>
      <c r="AE27" s="300"/>
      <c r="AF27" s="315" t="str">
        <f>IF(W27="", "", SUMIF('Sales Capture'!$AK$10:$AK$3009, $AV$3, 'Sales Capture'!$BC$10:$BC$3009))</f>
        <v/>
      </c>
      <c r="AG27" s="302"/>
      <c r="AH27" s="302"/>
      <c r="AI27" s="302"/>
      <c r="AJ27" s="303"/>
      <c r="AK27" s="80"/>
      <c r="AL27" s="299" t="str">
        <f t="shared" si="2"/>
        <v/>
      </c>
      <c r="AM27" s="300"/>
      <c r="AN27" s="301"/>
      <c r="AO27" s="302" t="str">
        <f>IF(W27="", "", SUMIF('Sales Capture'!$AK$10:$AK$3009, $AV$3, 'Sales Capture'!$BN$10:$BN$3009))</f>
        <v/>
      </c>
      <c r="AP27" s="302"/>
      <c r="AQ27" s="302"/>
      <c r="AR27" s="302"/>
      <c r="AS27" s="303"/>
      <c r="AT27" s="80"/>
      <c r="AU27" s="55"/>
      <c r="AV27" s="55"/>
      <c r="AW27" s="55"/>
      <c r="AX27" s="55"/>
      <c r="AY27" s="55"/>
      <c r="AZ27" s="55"/>
      <c r="BA27" s="55"/>
      <c r="BB27" s="55"/>
    </row>
    <row r="28" spans="1:66" x14ac:dyDescent="0.25">
      <c r="A28" s="51"/>
      <c r="B28" s="164" t="str">
        <f>IF('Intro &amp; Setup'!B39="", "", 'Intro &amp; Setup'!B39)</f>
        <v/>
      </c>
      <c r="C28" s="165"/>
      <c r="D28" s="165"/>
      <c r="E28" s="165"/>
      <c r="F28" s="165"/>
      <c r="G28" s="165"/>
      <c r="H28" s="165"/>
      <c r="I28" s="165"/>
      <c r="J28" s="165"/>
      <c r="K28" s="299" t="str">
        <f t="shared" si="0"/>
        <v/>
      </c>
      <c r="L28" s="300"/>
      <c r="M28" s="300"/>
      <c r="N28" s="300"/>
      <c r="O28" s="301"/>
      <c r="P28" s="302" t="str">
        <f>IF(B28="", "", SUMIF('Sales Capture'!$AK$10:$AK$3009, $AV$3, 'Sales Capture'!$AS$10:$AS$3009))</f>
        <v/>
      </c>
      <c r="Q28" s="302"/>
      <c r="R28" s="302"/>
      <c r="S28" s="302"/>
      <c r="T28" s="303"/>
      <c r="U28" s="51"/>
      <c r="V28" s="51"/>
      <c r="W28" s="164" t="str">
        <f>IF('Intro &amp; Setup'!AA26="", "", 'Intro &amp; Setup'!AA26)</f>
        <v/>
      </c>
      <c r="X28" s="165"/>
      <c r="Y28" s="165"/>
      <c r="Z28" s="165"/>
      <c r="AA28" s="165"/>
      <c r="AB28" s="166"/>
      <c r="AC28" s="299" t="str">
        <f t="shared" si="1"/>
        <v/>
      </c>
      <c r="AD28" s="300"/>
      <c r="AE28" s="300"/>
      <c r="AF28" s="315" t="str">
        <f>IF(W28="", "", SUMIF('Sales Capture'!$AK$10:$AK$3009, $AV$3, 'Sales Capture'!$BD$10:$BD$3009))</f>
        <v/>
      </c>
      <c r="AG28" s="302"/>
      <c r="AH28" s="302"/>
      <c r="AI28" s="302"/>
      <c r="AJ28" s="303"/>
      <c r="AK28" s="80"/>
      <c r="AL28" s="299" t="str">
        <f t="shared" si="2"/>
        <v/>
      </c>
      <c r="AM28" s="300"/>
      <c r="AN28" s="301"/>
      <c r="AO28" s="302" t="str">
        <f>IF(W28="", "", SUMIF('Sales Capture'!$AK$10:$AK$3009, $AV$3, 'Sales Capture'!$BO$10:$BO$3009))</f>
        <v/>
      </c>
      <c r="AP28" s="302"/>
      <c r="AQ28" s="302"/>
      <c r="AR28" s="302"/>
      <c r="AS28" s="303"/>
      <c r="AT28" s="80"/>
      <c r="AU28" s="55"/>
      <c r="AV28" s="55"/>
      <c r="AW28" s="55"/>
      <c r="AX28" s="55"/>
      <c r="AY28" s="55"/>
      <c r="AZ28" s="55"/>
      <c r="BA28" s="55"/>
      <c r="BB28" s="55"/>
    </row>
    <row r="29" spans="1:66" x14ac:dyDescent="0.25">
      <c r="A29" s="51"/>
      <c r="B29" s="164" t="str">
        <f>IF('Intro &amp; Setup'!B40="", "", 'Intro &amp; Setup'!B40)</f>
        <v/>
      </c>
      <c r="C29" s="165"/>
      <c r="D29" s="165"/>
      <c r="E29" s="165"/>
      <c r="F29" s="165"/>
      <c r="G29" s="165"/>
      <c r="H29" s="165"/>
      <c r="I29" s="165"/>
      <c r="J29" s="165"/>
      <c r="K29" s="299" t="str">
        <f t="shared" si="0"/>
        <v/>
      </c>
      <c r="L29" s="300"/>
      <c r="M29" s="300"/>
      <c r="N29" s="300"/>
      <c r="O29" s="301"/>
      <c r="P29" s="302" t="str">
        <f>IF(B29="", "", SUMIF('Sales Capture'!$AK$10:$AK$3009, $AV$3, 'Sales Capture'!$AT$10:$AT$3009))</f>
        <v/>
      </c>
      <c r="Q29" s="302"/>
      <c r="R29" s="302"/>
      <c r="S29" s="302"/>
      <c r="T29" s="303"/>
      <c r="U29" s="51"/>
      <c r="V29" s="51"/>
      <c r="W29" s="164" t="str">
        <f>IF('Intro &amp; Setup'!AA27="", "", 'Intro &amp; Setup'!AA27)</f>
        <v/>
      </c>
      <c r="X29" s="165"/>
      <c r="Y29" s="165"/>
      <c r="Z29" s="165"/>
      <c r="AA29" s="165"/>
      <c r="AB29" s="166"/>
      <c r="AC29" s="299" t="str">
        <f t="shared" si="1"/>
        <v/>
      </c>
      <c r="AD29" s="300"/>
      <c r="AE29" s="300"/>
      <c r="AF29" s="315" t="str">
        <f>IF(W29="", "", SUMIF('Sales Capture'!$AK$10:$AK$3009, $AV$3, 'Sales Capture'!$BE$10:$BE$3009))</f>
        <v/>
      </c>
      <c r="AG29" s="302"/>
      <c r="AH29" s="302"/>
      <c r="AI29" s="302"/>
      <c r="AJ29" s="303"/>
      <c r="AK29" s="80"/>
      <c r="AL29" s="299" t="str">
        <f t="shared" si="2"/>
        <v/>
      </c>
      <c r="AM29" s="300"/>
      <c r="AN29" s="301"/>
      <c r="AO29" s="302" t="str">
        <f>IF(W29="", "", SUMIF('Sales Capture'!$AK$10:$AK$3009, $AV$3, 'Sales Capture'!$BP$10:$BP$3009))</f>
        <v/>
      </c>
      <c r="AP29" s="302"/>
      <c r="AQ29" s="302"/>
      <c r="AR29" s="302"/>
      <c r="AS29" s="303"/>
      <c r="AT29" s="80"/>
      <c r="AU29" s="55"/>
      <c r="AV29" s="55"/>
      <c r="AW29" s="55"/>
      <c r="AX29" s="55"/>
      <c r="AY29" s="55"/>
      <c r="AZ29" s="55"/>
      <c r="BA29" s="55"/>
      <c r="BB29" s="55"/>
    </row>
    <row r="30" spans="1:66" x14ac:dyDescent="0.25">
      <c r="A30" s="51"/>
      <c r="B30" s="164" t="str">
        <f>IF('Intro &amp; Setup'!B41="", "", 'Intro &amp; Setup'!B41)</f>
        <v/>
      </c>
      <c r="C30" s="165"/>
      <c r="D30" s="165"/>
      <c r="E30" s="165"/>
      <c r="F30" s="165"/>
      <c r="G30" s="165"/>
      <c r="H30" s="165"/>
      <c r="I30" s="165"/>
      <c r="J30" s="165"/>
      <c r="K30" s="299" t="str">
        <f t="shared" si="0"/>
        <v/>
      </c>
      <c r="L30" s="300"/>
      <c r="M30" s="300"/>
      <c r="N30" s="300"/>
      <c r="O30" s="301"/>
      <c r="P30" s="302" t="str">
        <f>IF(B30="", "", SUMIF('Sales Capture'!$AK$10:$AK$3009, $AV$3, 'Sales Capture'!$AU$10:$AU$3009))</f>
        <v/>
      </c>
      <c r="Q30" s="302"/>
      <c r="R30" s="302"/>
      <c r="S30" s="302"/>
      <c r="T30" s="303"/>
      <c r="U30" s="51"/>
      <c r="V30" s="51"/>
      <c r="W30" s="164" t="str">
        <f>IF('Intro &amp; Setup'!AA28="", "", 'Intro &amp; Setup'!AA28)</f>
        <v/>
      </c>
      <c r="X30" s="165"/>
      <c r="Y30" s="165"/>
      <c r="Z30" s="165"/>
      <c r="AA30" s="165"/>
      <c r="AB30" s="166"/>
      <c r="AC30" s="299" t="str">
        <f t="shared" si="1"/>
        <v/>
      </c>
      <c r="AD30" s="300"/>
      <c r="AE30" s="300"/>
      <c r="AF30" s="315" t="str">
        <f>IF(W30="", "", SUMIF('Sales Capture'!$AK$10:$AK$3009, $AV$3, 'Sales Capture'!$BF$10:$BF$3009))</f>
        <v/>
      </c>
      <c r="AG30" s="302"/>
      <c r="AH30" s="302"/>
      <c r="AI30" s="302"/>
      <c r="AJ30" s="303"/>
      <c r="AK30" s="80"/>
      <c r="AL30" s="299" t="str">
        <f t="shared" si="2"/>
        <v/>
      </c>
      <c r="AM30" s="300"/>
      <c r="AN30" s="301"/>
      <c r="AO30" s="302" t="str">
        <f>IF(W30="", "", SUMIF('Sales Capture'!$AK$10:$AK$3009, $AV$3, 'Sales Capture'!$BQ$10:$BQ$3009))</f>
        <v/>
      </c>
      <c r="AP30" s="302"/>
      <c r="AQ30" s="302"/>
      <c r="AR30" s="302"/>
      <c r="AS30" s="303"/>
      <c r="AT30" s="80"/>
      <c r="AU30" s="55"/>
      <c r="AV30" s="55"/>
      <c r="AW30" s="55"/>
      <c r="AX30" s="55"/>
      <c r="AY30" s="55"/>
      <c r="AZ30" s="55"/>
      <c r="BA30" s="55"/>
      <c r="BB30" s="55"/>
    </row>
    <row r="31" spans="1:66" x14ac:dyDescent="0.25">
      <c r="A31" s="51"/>
      <c r="B31" s="167" t="str">
        <f>IF('Intro &amp; Setup'!B42="", "", 'Intro &amp; Setup'!B42)</f>
        <v/>
      </c>
      <c r="C31" s="168"/>
      <c r="D31" s="168"/>
      <c r="E31" s="168"/>
      <c r="F31" s="168"/>
      <c r="G31" s="168"/>
      <c r="H31" s="168"/>
      <c r="I31" s="168"/>
      <c r="J31" s="168"/>
      <c r="K31" s="304" t="str">
        <f t="shared" si="0"/>
        <v/>
      </c>
      <c r="L31" s="305"/>
      <c r="M31" s="305"/>
      <c r="N31" s="305"/>
      <c r="O31" s="306"/>
      <c r="P31" s="307" t="str">
        <f>IF(B31="", "", SUMIF('Sales Capture'!$AK$10:$AK$3009, $AV$3, 'Sales Capture'!$AV$10:$AV$3009))</f>
        <v/>
      </c>
      <c r="Q31" s="307"/>
      <c r="R31" s="307"/>
      <c r="S31" s="307"/>
      <c r="T31" s="308"/>
      <c r="U31" s="51"/>
      <c r="V31" s="51"/>
      <c r="W31" s="167" t="str">
        <f>IF('Intro &amp; Setup'!AA29="", "", 'Intro &amp; Setup'!AA29)</f>
        <v/>
      </c>
      <c r="X31" s="168"/>
      <c r="Y31" s="168"/>
      <c r="Z31" s="168"/>
      <c r="AA31" s="168"/>
      <c r="AB31" s="169"/>
      <c r="AC31" s="304" t="str">
        <f t="shared" si="1"/>
        <v/>
      </c>
      <c r="AD31" s="305"/>
      <c r="AE31" s="305"/>
      <c r="AF31" s="316" t="str">
        <f>IF(W31="", "", SUMIF('Sales Capture'!$AK$10:$AK$3009, $AV$3, 'Sales Capture'!$BG$10:$BG$3009))</f>
        <v/>
      </c>
      <c r="AG31" s="307"/>
      <c r="AH31" s="307"/>
      <c r="AI31" s="307"/>
      <c r="AJ31" s="308"/>
      <c r="AK31" s="80"/>
      <c r="AL31" s="304" t="str">
        <f t="shared" si="2"/>
        <v/>
      </c>
      <c r="AM31" s="305"/>
      <c r="AN31" s="306"/>
      <c r="AO31" s="307" t="str">
        <f>IF(W31="", "", SUMIF('Sales Capture'!$AK$10:$AK$3009, $AV$3, 'Sales Capture'!$BR$10:$BR$3009))</f>
        <v/>
      </c>
      <c r="AP31" s="307"/>
      <c r="AQ31" s="307"/>
      <c r="AR31" s="307"/>
      <c r="AS31" s="308"/>
      <c r="AT31" s="80"/>
      <c r="AU31" s="55"/>
      <c r="AV31" s="55"/>
      <c r="AW31" s="55"/>
      <c r="AX31" s="55"/>
      <c r="AY31" s="55"/>
      <c r="AZ31" s="55"/>
      <c r="BA31" s="55"/>
      <c r="BB31" s="55"/>
    </row>
    <row r="32" spans="1:66"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5"/>
      <c r="AV32" s="55"/>
      <c r="AW32" s="55"/>
      <c r="AX32" s="55"/>
      <c r="AY32" s="55"/>
      <c r="AZ32" s="55"/>
      <c r="BA32" s="55"/>
      <c r="BB32" s="55"/>
    </row>
    <row r="33" spans="1:54"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5"/>
      <c r="AV33" s="55"/>
      <c r="AW33" s="55"/>
      <c r="AX33" s="55"/>
      <c r="AY33" s="55"/>
      <c r="AZ33" s="55"/>
      <c r="BA33" s="55"/>
      <c r="BB33" s="55"/>
    </row>
  </sheetData>
  <sheetProtection algorithmName="SHA-512" hashValue="rNv6uCBoGMwfl0yROYZ9MUr2k77VQINZxkRs+Ij8ZaHQZLAoqvSLZxXGbQDbEkFtC2LD7lFkRSNctdSCk80Vgw==" saltValue="XhIigSvZ2YMZ4ipk9Io9bQ==" spinCount="100000" sheet="1" objects="1" scenarios="1"/>
  <mergeCells count="103">
    <mergeCell ref="AV2:BA2"/>
    <mergeCell ref="AV3:BA3"/>
    <mergeCell ref="AV5:BA6"/>
    <mergeCell ref="AF6:AS6"/>
    <mergeCell ref="B6:J7"/>
    <mergeCell ref="B9:J10"/>
    <mergeCell ref="B12:J13"/>
    <mergeCell ref="K6:T7"/>
    <mergeCell ref="K9:T10"/>
    <mergeCell ref="K12:T13"/>
    <mergeCell ref="W6:AC7"/>
    <mergeCell ref="W12:AC13"/>
    <mergeCell ref="W9:AC10"/>
    <mergeCell ref="B2:AS3"/>
    <mergeCell ref="B23:J23"/>
    <mergeCell ref="K23:O23"/>
    <mergeCell ref="P23:T23"/>
    <mergeCell ref="B24:J24"/>
    <mergeCell ref="K24:O24"/>
    <mergeCell ref="P24:T24"/>
    <mergeCell ref="B21:J21"/>
    <mergeCell ref="K21:O21"/>
    <mergeCell ref="P21:T21"/>
    <mergeCell ref="P22:T22"/>
    <mergeCell ref="K22:O22"/>
    <mergeCell ref="B22:J22"/>
    <mergeCell ref="B28:J28"/>
    <mergeCell ref="K28:O28"/>
    <mergeCell ref="P28:T28"/>
    <mergeCell ref="B25:J25"/>
    <mergeCell ref="K25:O25"/>
    <mergeCell ref="P25:T25"/>
    <mergeCell ref="B26:J26"/>
    <mergeCell ref="K26:O26"/>
    <mergeCell ref="P26:T26"/>
    <mergeCell ref="W29:AB29"/>
    <mergeCell ref="W30:AB30"/>
    <mergeCell ref="W31:AB31"/>
    <mergeCell ref="AC25:AE25"/>
    <mergeCell ref="AC21:AE21"/>
    <mergeCell ref="B31:J31"/>
    <mergeCell ref="K31:O31"/>
    <mergeCell ref="P31:T31"/>
    <mergeCell ref="B17:AS18"/>
    <mergeCell ref="W21:AB21"/>
    <mergeCell ref="W22:AB22"/>
    <mergeCell ref="W23:AB23"/>
    <mergeCell ref="W24:AB24"/>
    <mergeCell ref="W25:AB25"/>
    <mergeCell ref="W26:AB26"/>
    <mergeCell ref="B29:J29"/>
    <mergeCell ref="K29:O29"/>
    <mergeCell ref="P29:T29"/>
    <mergeCell ref="B30:J30"/>
    <mergeCell ref="K30:O30"/>
    <mergeCell ref="P30:T30"/>
    <mergeCell ref="B27:J27"/>
    <mergeCell ref="K27:O27"/>
    <mergeCell ref="P27:T27"/>
    <mergeCell ref="AF21:AJ21"/>
    <mergeCell ref="AF22:AJ22"/>
    <mergeCell ref="AF23:AJ23"/>
    <mergeCell ref="AF24:AJ24"/>
    <mergeCell ref="AC24:AE24"/>
    <mergeCell ref="AC23:AE23"/>
    <mergeCell ref="AC22:AE22"/>
    <mergeCell ref="W27:AB27"/>
    <mergeCell ref="W28:AB28"/>
    <mergeCell ref="AF29:AJ29"/>
    <mergeCell ref="AF30:AJ30"/>
    <mergeCell ref="AF31:AJ31"/>
    <mergeCell ref="AC31:AE31"/>
    <mergeCell ref="AC30:AE30"/>
    <mergeCell ref="AC29:AE29"/>
    <mergeCell ref="AF25:AJ25"/>
    <mergeCell ref="AF26:AJ26"/>
    <mergeCell ref="AF27:AJ27"/>
    <mergeCell ref="AF28:AJ28"/>
    <mergeCell ref="AC28:AE28"/>
    <mergeCell ref="AC27:AE27"/>
    <mergeCell ref="AC26:AE26"/>
    <mergeCell ref="AL24:AN24"/>
    <mergeCell ref="AO24:AS24"/>
    <mergeCell ref="AL25:AN25"/>
    <mergeCell ref="AO25:AS25"/>
    <mergeCell ref="AL26:AN26"/>
    <mergeCell ref="AO26:AS26"/>
    <mergeCell ref="AL21:AN21"/>
    <mergeCell ref="AO21:AS21"/>
    <mergeCell ref="AL22:AN22"/>
    <mergeCell ref="AO22:AS22"/>
    <mergeCell ref="AL23:AN23"/>
    <mergeCell ref="AO23:AS23"/>
    <mergeCell ref="AL30:AN30"/>
    <mergeCell ref="AO30:AS30"/>
    <mergeCell ref="AL31:AN31"/>
    <mergeCell ref="AO31:AS31"/>
    <mergeCell ref="AL27:AN27"/>
    <mergeCell ref="AO27:AS27"/>
    <mergeCell ref="AL28:AN28"/>
    <mergeCell ref="AO28:AS28"/>
    <mergeCell ref="AL29:AN29"/>
    <mergeCell ref="AO29:AS29"/>
  </mergeCells>
  <conditionalFormatting sqref="K22:O31">
    <cfRule type="colorScale" priority="3">
      <colorScale>
        <cfvo type="min"/>
        <cfvo type="percentile" val="50"/>
        <cfvo type="max"/>
        <color rgb="FFF8696B"/>
        <color rgb="FFFFEB84"/>
        <color rgb="FF63BE7B"/>
      </colorScale>
    </cfRule>
  </conditionalFormatting>
  <conditionalFormatting sqref="AC22:AC31">
    <cfRule type="colorScale" priority="12">
      <colorScale>
        <cfvo type="min"/>
        <cfvo type="percentile" val="50"/>
        <cfvo type="max"/>
        <color rgb="FFF8696B"/>
        <color rgb="FFFFEB84"/>
        <color rgb="FF63BE7B"/>
      </colorScale>
    </cfRule>
  </conditionalFormatting>
  <conditionalFormatting sqref="AL22:AL31">
    <cfRule type="colorScale" priority="1">
      <colorScale>
        <cfvo type="min"/>
        <cfvo type="percentile" val="50"/>
        <cfvo type="max"/>
        <color rgb="FFF8696B"/>
        <color rgb="FFFFEB84"/>
        <color rgb="FF63BE7B"/>
      </colorScale>
    </cfRule>
  </conditionalFormatting>
  <dataValidations count="1">
    <dataValidation type="list" showInputMessage="1" showErrorMessage="1" sqref="AV3:BA3" xr:uid="{C1E572B5-1743-409F-B94E-2DAC96E34EC1}">
      <formula1>$BK$4:$BK$15</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B938-61FE-4618-BF5F-3D275CB9996D}">
  <sheetPr>
    <tabColor rgb="FF2B723E"/>
  </sheetPr>
  <dimension ref="A1:BN165"/>
  <sheetViews>
    <sheetView zoomScaleNormal="100" workbookViewId="0"/>
  </sheetViews>
  <sheetFormatPr defaultColWidth="0" defaultRowHeight="15" customHeight="1" zeroHeight="1" x14ac:dyDescent="0.25"/>
  <cols>
    <col min="1" max="46" width="2.85546875" style="1" customWidth="1"/>
    <col min="47" max="52" width="2.85546875" style="1" hidden="1" customWidth="1"/>
    <col min="53" max="53" width="17.140625" style="1" hidden="1" customWidth="1"/>
    <col min="54" max="55" width="11.42578125" style="1" hidden="1" customWidth="1"/>
    <col min="56" max="56" width="17.140625" style="1" hidden="1" customWidth="1"/>
    <col min="57" max="58" width="11.42578125" style="1" hidden="1" customWidth="1"/>
    <col min="59" max="62" width="2.85546875" style="1" hidden="1" customWidth="1"/>
    <col min="63" max="63" width="14.28515625" style="1" hidden="1" customWidth="1"/>
    <col min="64" max="65" width="2.85546875" style="1" hidden="1" customWidth="1"/>
    <col min="66" max="66" width="17.140625" style="1" hidden="1" customWidth="1"/>
    <col min="67" max="16384" width="2.85546875" style="1" hidden="1"/>
  </cols>
  <sheetData>
    <row r="1" spans="1:58" ht="15" customHeight="1"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58" ht="15" customHeight="1" x14ac:dyDescent="0.25">
      <c r="A2" s="51"/>
      <c r="B2" s="318" t="str">
        <f>CONCATENATE("Annual Report for ", 'Intro &amp; Setup'!$I$14)</f>
        <v xml:space="preserve">Annual Report for </v>
      </c>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20"/>
      <c r="AT2" s="51"/>
    </row>
    <row r="3" spans="1:58" ht="15" customHeight="1" x14ac:dyDescent="0.25">
      <c r="A3" s="51"/>
      <c r="B3" s="321"/>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3"/>
      <c r="AT3" s="51"/>
    </row>
    <row r="4" spans="1:58" ht="15" customHeight="1" x14ac:dyDescent="0.25">
      <c r="A4" s="51"/>
      <c r="B4" s="358" t="str">
        <f>CONCATENATE(TEXT('Intro &amp; Setup'!$BE$4, "mmmm yyyy"), " - ", TEXT('Intro &amp; Setup'!$BE$15, "mmmm yyyy"))</f>
        <v>January 1900 - December 1900</v>
      </c>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51"/>
    </row>
    <row r="5" spans="1:58" ht="15" customHeight="1" x14ac:dyDescent="0.25">
      <c r="A5" s="51"/>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51"/>
      <c r="BB5" s="35" t="s">
        <v>69</v>
      </c>
      <c r="BC5" s="35" t="s">
        <v>70</v>
      </c>
      <c r="BD5" s="35" t="s">
        <v>39</v>
      </c>
      <c r="BE5" s="35" t="s">
        <v>72</v>
      </c>
      <c r="BF5" s="35" t="s">
        <v>71</v>
      </c>
    </row>
    <row r="6" spans="1:58" ht="15" customHeight="1" x14ac:dyDescent="0.25">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BA6" s="3" t="str">
        <f>IF('Intro &amp; Setup'!BG4="", "", 'Intro &amp; Setup'!BG4)</f>
        <v>Jan 1900</v>
      </c>
      <c r="BB6" s="70">
        <f>SUMIF('Sales Capture'!$AK$10:$AK$3009, $BA6, 'Sales Capture'!$AE$10:$AE$3009)</f>
        <v>0</v>
      </c>
      <c r="BC6" s="71">
        <f>SUMIF('Sales Capture'!$AK$10:$AK$3009, $BA6, 'Sales Capture'!$CI$10:$CI$3009)</f>
        <v>0</v>
      </c>
      <c r="BD6" s="71">
        <f>BB6-BC6</f>
        <v>0</v>
      </c>
      <c r="BE6" s="82">
        <f>SUMIF('Sales Capture'!$AK$10:$AK$3009, $BA6, 'Sales Capture'!$K$10:$K$3009)</f>
        <v>0</v>
      </c>
      <c r="BF6" s="72" t="e">
        <f>IFERROR(BD6/BE6/24, NA())</f>
        <v>#N/A</v>
      </c>
    </row>
    <row r="7" spans="1:58" ht="15" customHeight="1" x14ac:dyDescent="0.25">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BA7" s="15" t="str">
        <f>IF('Intro &amp; Setup'!BG5="", "", 'Intro &amp; Setup'!BG5)</f>
        <v>Jan 1900</v>
      </c>
      <c r="BB7" s="73">
        <f>SUMIF('Sales Capture'!$AK$10:$AK$3009, $BA7, 'Sales Capture'!$AE$10:$AE$3009)</f>
        <v>0</v>
      </c>
      <c r="BC7" s="74">
        <f>SUMIF('Sales Capture'!$AK$10:$AK$3009, $BA7, 'Sales Capture'!$CI$10:$CI$3009)</f>
        <v>0</v>
      </c>
      <c r="BD7" s="74">
        <f t="shared" ref="BD7:BD17" si="0">BB7-BC7</f>
        <v>0</v>
      </c>
      <c r="BE7" s="83">
        <f>SUMIF('Sales Capture'!$AK$10:$AK$3009, $BA7, 'Sales Capture'!$K$10:$K$3009)</f>
        <v>0</v>
      </c>
      <c r="BF7" s="75" t="e">
        <f t="shared" ref="BF7:BF17" si="1">IFERROR(BD7/BE7/24, NA())</f>
        <v>#N/A</v>
      </c>
    </row>
    <row r="8" spans="1:58" ht="15" customHeight="1" x14ac:dyDescent="0.25">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BA8" s="15" t="str">
        <f>IF('Intro &amp; Setup'!BG6="", "", 'Intro &amp; Setup'!BG6)</f>
        <v>Mar 1900</v>
      </c>
      <c r="BB8" s="73">
        <f>SUMIF('Sales Capture'!$AK$10:$AK$3009, $BA8, 'Sales Capture'!$AE$10:$AE$3009)</f>
        <v>0</v>
      </c>
      <c r="BC8" s="74">
        <f>SUMIF('Sales Capture'!$AK$10:$AK$3009, $BA8, 'Sales Capture'!$CI$10:$CI$3009)</f>
        <v>0</v>
      </c>
      <c r="BD8" s="74">
        <f t="shared" si="0"/>
        <v>0</v>
      </c>
      <c r="BE8" s="83">
        <f>SUMIF('Sales Capture'!$AK$10:$AK$3009, $BA8, 'Sales Capture'!$K$10:$K$3009)</f>
        <v>0</v>
      </c>
      <c r="BF8" s="75" t="e">
        <f t="shared" si="1"/>
        <v>#N/A</v>
      </c>
    </row>
    <row r="9" spans="1:58" ht="15" customHeight="1" x14ac:dyDescent="0.25">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BA9" s="15" t="str">
        <f>IF('Intro &amp; Setup'!BG7="", "", 'Intro &amp; Setup'!BG7)</f>
        <v>Apr 1900</v>
      </c>
      <c r="BB9" s="73">
        <f>SUMIF('Sales Capture'!$AK$10:$AK$3009, $BA9, 'Sales Capture'!$AE$10:$AE$3009)</f>
        <v>0</v>
      </c>
      <c r="BC9" s="74">
        <f>SUMIF('Sales Capture'!$AK$10:$AK$3009, $BA9, 'Sales Capture'!$CI$10:$CI$3009)</f>
        <v>0</v>
      </c>
      <c r="BD9" s="74">
        <f t="shared" si="0"/>
        <v>0</v>
      </c>
      <c r="BE9" s="83">
        <f>SUMIF('Sales Capture'!$AK$10:$AK$3009, $BA9, 'Sales Capture'!$K$10:$K$3009)</f>
        <v>0</v>
      </c>
      <c r="BF9" s="75" t="e">
        <f t="shared" si="1"/>
        <v>#N/A</v>
      </c>
    </row>
    <row r="10" spans="1:58" ht="15" customHeight="1" x14ac:dyDescent="0.25">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BA10" s="15" t="str">
        <f>IF('Intro &amp; Setup'!BG8="", "", 'Intro &amp; Setup'!BG8)</f>
        <v>May 1900</v>
      </c>
      <c r="BB10" s="73">
        <f>SUMIF('Sales Capture'!$AK$10:$AK$3009, $BA10, 'Sales Capture'!$AE$10:$AE$3009)</f>
        <v>0</v>
      </c>
      <c r="BC10" s="74">
        <f>SUMIF('Sales Capture'!$AK$10:$AK$3009, $BA10, 'Sales Capture'!$CI$10:$CI$3009)</f>
        <v>0</v>
      </c>
      <c r="BD10" s="74">
        <f t="shared" si="0"/>
        <v>0</v>
      </c>
      <c r="BE10" s="83">
        <f>SUMIF('Sales Capture'!$AK$10:$AK$3009, $BA10, 'Sales Capture'!$K$10:$K$3009)</f>
        <v>0</v>
      </c>
      <c r="BF10" s="75" t="e">
        <f t="shared" si="1"/>
        <v>#N/A</v>
      </c>
    </row>
    <row r="11" spans="1:58" ht="15" customHeight="1" x14ac:dyDescent="0.2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BA11" s="15" t="str">
        <f>IF('Intro &amp; Setup'!BG9="", "", 'Intro &amp; Setup'!BG9)</f>
        <v>Jun 1900</v>
      </c>
      <c r="BB11" s="73">
        <f>SUMIF('Sales Capture'!$AK$10:$AK$3009, $BA11, 'Sales Capture'!$AE$10:$AE$3009)</f>
        <v>0</v>
      </c>
      <c r="BC11" s="74">
        <f>SUMIF('Sales Capture'!$AK$10:$AK$3009, $BA11, 'Sales Capture'!$CI$10:$CI$3009)</f>
        <v>0</v>
      </c>
      <c r="BD11" s="74">
        <f t="shared" si="0"/>
        <v>0</v>
      </c>
      <c r="BE11" s="83">
        <f>SUMIF('Sales Capture'!$AK$10:$AK$3009, $BA11, 'Sales Capture'!$K$10:$K$3009)</f>
        <v>0</v>
      </c>
      <c r="BF11" s="75" t="e">
        <f t="shared" si="1"/>
        <v>#N/A</v>
      </c>
    </row>
    <row r="12" spans="1:58" ht="15" customHeight="1" x14ac:dyDescent="0.25">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BA12" s="15" t="str">
        <f>IF('Intro &amp; Setup'!BG10="", "", 'Intro &amp; Setup'!BG10)</f>
        <v>Jul 1900</v>
      </c>
      <c r="BB12" s="73">
        <f>SUMIF('Sales Capture'!$AK$10:$AK$3009, $BA12, 'Sales Capture'!$AE$10:$AE$3009)</f>
        <v>0</v>
      </c>
      <c r="BC12" s="74">
        <f>SUMIF('Sales Capture'!$AK$10:$AK$3009, $BA12, 'Sales Capture'!$CI$10:$CI$3009)</f>
        <v>0</v>
      </c>
      <c r="BD12" s="74">
        <f t="shared" si="0"/>
        <v>0</v>
      </c>
      <c r="BE12" s="83">
        <f>SUMIF('Sales Capture'!$AK$10:$AK$3009, $BA12, 'Sales Capture'!$K$10:$K$3009)</f>
        <v>0</v>
      </c>
      <c r="BF12" s="75" t="e">
        <f t="shared" si="1"/>
        <v>#N/A</v>
      </c>
    </row>
    <row r="13" spans="1:58" ht="15" customHeight="1" x14ac:dyDescent="0.25">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BA13" s="15" t="str">
        <f>IF('Intro &amp; Setup'!BG11="", "", 'Intro &amp; Setup'!BG11)</f>
        <v>Aug 1900</v>
      </c>
      <c r="BB13" s="73">
        <f>SUMIF('Sales Capture'!$AK$10:$AK$3009, $BA13, 'Sales Capture'!$AE$10:$AE$3009)</f>
        <v>0</v>
      </c>
      <c r="BC13" s="74">
        <f>SUMIF('Sales Capture'!$AK$10:$AK$3009, $BA13, 'Sales Capture'!$CI$10:$CI$3009)</f>
        <v>0</v>
      </c>
      <c r="BD13" s="74">
        <f t="shared" si="0"/>
        <v>0</v>
      </c>
      <c r="BE13" s="83">
        <f>SUMIF('Sales Capture'!$AK$10:$AK$3009, $BA13, 'Sales Capture'!$K$10:$K$3009)</f>
        <v>0</v>
      </c>
      <c r="BF13" s="75" t="e">
        <f t="shared" si="1"/>
        <v>#N/A</v>
      </c>
    </row>
    <row r="14" spans="1:58" ht="15" customHeight="1" x14ac:dyDescent="0.25">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BA14" s="15" t="str">
        <f>IF('Intro &amp; Setup'!BG12="", "", 'Intro &amp; Setup'!BG12)</f>
        <v>Sep 1900</v>
      </c>
      <c r="BB14" s="73">
        <f>SUMIF('Sales Capture'!$AK$10:$AK$3009, $BA14, 'Sales Capture'!$AE$10:$AE$3009)</f>
        <v>0</v>
      </c>
      <c r="BC14" s="74">
        <f>SUMIF('Sales Capture'!$AK$10:$AK$3009, $BA14, 'Sales Capture'!$CI$10:$CI$3009)</f>
        <v>0</v>
      </c>
      <c r="BD14" s="74">
        <f t="shared" si="0"/>
        <v>0</v>
      </c>
      <c r="BE14" s="83">
        <f>SUMIF('Sales Capture'!$AK$10:$AK$3009, $BA14, 'Sales Capture'!$K$10:$K$3009)</f>
        <v>0</v>
      </c>
      <c r="BF14" s="75" t="e">
        <f t="shared" si="1"/>
        <v>#N/A</v>
      </c>
    </row>
    <row r="15" spans="1:58" ht="15" customHeight="1" x14ac:dyDescent="0.25">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BA15" s="15" t="str">
        <f>IF('Intro &amp; Setup'!BG13="", "", 'Intro &amp; Setup'!BG13)</f>
        <v>Oct 1900</v>
      </c>
      <c r="BB15" s="73">
        <f>SUMIF('Sales Capture'!$AK$10:$AK$3009, $BA15, 'Sales Capture'!$AE$10:$AE$3009)</f>
        <v>0</v>
      </c>
      <c r="BC15" s="74">
        <f>SUMIF('Sales Capture'!$AK$10:$AK$3009, $BA15, 'Sales Capture'!$CI$10:$CI$3009)</f>
        <v>0</v>
      </c>
      <c r="BD15" s="74">
        <f t="shared" si="0"/>
        <v>0</v>
      </c>
      <c r="BE15" s="83">
        <f>SUMIF('Sales Capture'!$AK$10:$AK$3009, $BA15, 'Sales Capture'!$K$10:$K$3009)</f>
        <v>0</v>
      </c>
      <c r="BF15" s="75" t="e">
        <f t="shared" si="1"/>
        <v>#N/A</v>
      </c>
    </row>
    <row r="16" spans="1:58"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BA16" s="15" t="str">
        <f>IF('Intro &amp; Setup'!BG14="", "", 'Intro &amp; Setup'!BG14)</f>
        <v>Nov 1900</v>
      </c>
      <c r="BB16" s="73">
        <f>SUMIF('Sales Capture'!$AK$10:$AK$3009, $BA16, 'Sales Capture'!$AE$10:$AE$3009)</f>
        <v>0</v>
      </c>
      <c r="BC16" s="74">
        <f>SUMIF('Sales Capture'!$AK$10:$AK$3009, $BA16, 'Sales Capture'!$CI$10:$CI$3009)</f>
        <v>0</v>
      </c>
      <c r="BD16" s="74">
        <f t="shared" si="0"/>
        <v>0</v>
      </c>
      <c r="BE16" s="83">
        <f>SUMIF('Sales Capture'!$AK$10:$AK$3009, $BA16, 'Sales Capture'!$K$10:$K$3009)</f>
        <v>0</v>
      </c>
      <c r="BF16" s="75" t="e">
        <f t="shared" si="1"/>
        <v>#N/A</v>
      </c>
    </row>
    <row r="17" spans="1:66" ht="15" customHeight="1" x14ac:dyDescent="0.25">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BA17" s="4" t="str">
        <f>IF('Intro &amp; Setup'!BG15="", "", 'Intro &amp; Setup'!BG15)</f>
        <v>Dec 1900</v>
      </c>
      <c r="BB17" s="76">
        <f>SUMIF('Sales Capture'!$AK$10:$AK$3009, $BA17, 'Sales Capture'!$AE$10:$AE$3009)</f>
        <v>0</v>
      </c>
      <c r="BC17" s="77">
        <f>SUMIF('Sales Capture'!$AK$10:$AK$3009, $BA17, 'Sales Capture'!$CI$10:$CI$3009)</f>
        <v>0</v>
      </c>
      <c r="BD17" s="77">
        <f t="shared" si="0"/>
        <v>0</v>
      </c>
      <c r="BE17" s="84">
        <f>SUMIF('Sales Capture'!$AK$10:$AK$3009, $BA17, 'Sales Capture'!$K$10:$K$3009)</f>
        <v>0</v>
      </c>
      <c r="BF17" s="78" t="e">
        <f t="shared" si="1"/>
        <v>#N/A</v>
      </c>
    </row>
    <row r="18" spans="1:66"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row>
    <row r="19" spans="1:66" ht="15" customHeight="1"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row>
    <row r="20" spans="1:66" ht="15" customHeight="1"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row>
    <row r="21" spans="1:66" ht="15" customHeight="1" x14ac:dyDescent="0.25">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BK21" s="35" t="s">
        <v>55</v>
      </c>
      <c r="BN21" s="57">
        <f>SUM('Sales Capture'!$G$10:$G$3009)</f>
        <v>0</v>
      </c>
    </row>
    <row r="22" spans="1:66" ht="15"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BK22" s="35" t="s">
        <v>56</v>
      </c>
      <c r="BN22" s="57">
        <f>SUM('Intro &amp; Setup'!$H$20:$H$29)</f>
        <v>0</v>
      </c>
    </row>
    <row r="23" spans="1:66" ht="15" customHeight="1"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row>
    <row r="24" spans="1:66" ht="15" customHeight="1" x14ac:dyDescent="0.25">
      <c r="A24" s="51"/>
      <c r="B24" s="325" t="s">
        <v>88</v>
      </c>
      <c r="C24" s="326"/>
      <c r="D24" s="326"/>
      <c r="E24" s="326"/>
      <c r="F24" s="326"/>
      <c r="G24" s="326"/>
      <c r="H24" s="326"/>
      <c r="I24" s="326"/>
      <c r="J24" s="327"/>
      <c r="K24" s="331">
        <f>SUM('Sales Capture'!$G$10:$G$3009)</f>
        <v>0</v>
      </c>
      <c r="L24" s="332"/>
      <c r="M24" s="332"/>
      <c r="N24" s="332"/>
      <c r="O24" s="332"/>
      <c r="P24" s="332"/>
      <c r="Q24" s="332"/>
      <c r="R24" s="332"/>
      <c r="S24" s="332"/>
      <c r="T24" s="333"/>
      <c r="U24" s="51"/>
      <c r="V24" s="51"/>
      <c r="W24" s="343" t="s">
        <v>62</v>
      </c>
      <c r="X24" s="344"/>
      <c r="Y24" s="344"/>
      <c r="Z24" s="344"/>
      <c r="AA24" s="344"/>
      <c r="AB24" s="344"/>
      <c r="AC24" s="345"/>
      <c r="AD24" s="51"/>
      <c r="AE24" s="51"/>
      <c r="AF24" s="286" t="s">
        <v>58</v>
      </c>
      <c r="AG24" s="287"/>
      <c r="AH24" s="287"/>
      <c r="AI24" s="287"/>
      <c r="AJ24" s="287"/>
      <c r="AK24" s="287"/>
      <c r="AL24" s="287"/>
      <c r="AM24" s="287"/>
      <c r="AN24" s="287"/>
      <c r="AO24" s="287"/>
      <c r="AP24" s="287"/>
      <c r="AQ24" s="287"/>
      <c r="AR24" s="287"/>
      <c r="AS24" s="324"/>
      <c r="AT24" s="51"/>
    </row>
    <row r="25" spans="1:66" ht="15" customHeight="1" x14ac:dyDescent="0.25">
      <c r="A25" s="51"/>
      <c r="B25" s="328"/>
      <c r="C25" s="329"/>
      <c r="D25" s="329"/>
      <c r="E25" s="329"/>
      <c r="F25" s="329"/>
      <c r="G25" s="329"/>
      <c r="H25" s="329"/>
      <c r="I25" s="329"/>
      <c r="J25" s="330"/>
      <c r="K25" s="334"/>
      <c r="L25" s="335"/>
      <c r="M25" s="335"/>
      <c r="N25" s="335"/>
      <c r="O25" s="335"/>
      <c r="P25" s="335"/>
      <c r="Q25" s="335"/>
      <c r="R25" s="335"/>
      <c r="S25" s="335"/>
      <c r="T25" s="336"/>
      <c r="U25" s="51"/>
      <c r="V25" s="51"/>
      <c r="W25" s="346"/>
      <c r="X25" s="347"/>
      <c r="Y25" s="347"/>
      <c r="Z25" s="347"/>
      <c r="AA25" s="347"/>
      <c r="AB25" s="347"/>
      <c r="AC25" s="348"/>
      <c r="AD25" s="51"/>
      <c r="AE25" s="51"/>
      <c r="AF25" s="51"/>
      <c r="AG25" s="51"/>
      <c r="AH25" s="51"/>
      <c r="AI25" s="51"/>
      <c r="AJ25" s="51"/>
      <c r="AK25" s="51"/>
      <c r="AL25" s="51"/>
      <c r="AM25" s="51"/>
      <c r="AN25" s="51"/>
      <c r="AO25" s="51"/>
      <c r="AP25" s="51"/>
      <c r="AQ25" s="51"/>
      <c r="AR25" s="51"/>
      <c r="AS25" s="51"/>
      <c r="AT25" s="51"/>
    </row>
    <row r="26" spans="1:66" ht="1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row>
    <row r="27" spans="1:66" ht="15" customHeight="1" x14ac:dyDescent="0.25">
      <c r="A27" s="51"/>
      <c r="B27" s="325" t="s">
        <v>89</v>
      </c>
      <c r="C27" s="326"/>
      <c r="D27" s="326"/>
      <c r="E27" s="326"/>
      <c r="F27" s="326"/>
      <c r="G27" s="326"/>
      <c r="H27" s="326"/>
      <c r="I27" s="326"/>
      <c r="J27" s="327"/>
      <c r="K27" s="331">
        <f>SUM('Sales Capture'!$L$10:$L$3009)</f>
        <v>0</v>
      </c>
      <c r="L27" s="332"/>
      <c r="M27" s="332"/>
      <c r="N27" s="332"/>
      <c r="O27" s="332"/>
      <c r="P27" s="332"/>
      <c r="Q27" s="332"/>
      <c r="R27" s="332"/>
      <c r="S27" s="332"/>
      <c r="T27" s="333"/>
      <c r="U27" s="51"/>
      <c r="V27" s="51"/>
      <c r="W27" s="331">
        <f>IF(K30=0, K24-K27, (K24-K27)/K30/24)</f>
        <v>0</v>
      </c>
      <c r="X27" s="332"/>
      <c r="Y27" s="332"/>
      <c r="Z27" s="332"/>
      <c r="AA27" s="332"/>
      <c r="AB27" s="332"/>
      <c r="AC27" s="333"/>
      <c r="AD27" s="51"/>
      <c r="AE27" s="51"/>
      <c r="AF27" s="51"/>
      <c r="AG27" s="51"/>
      <c r="AH27" s="51"/>
      <c r="AI27" s="51"/>
      <c r="AJ27" s="51"/>
      <c r="AK27" s="51"/>
      <c r="AL27" s="51"/>
      <c r="AM27" s="51"/>
      <c r="AN27" s="51"/>
      <c r="AO27" s="51"/>
      <c r="AP27" s="51"/>
      <c r="AQ27" s="51"/>
      <c r="AR27" s="51"/>
      <c r="AS27" s="51"/>
      <c r="AT27" s="51"/>
    </row>
    <row r="28" spans="1:66" ht="15" customHeight="1" x14ac:dyDescent="0.25">
      <c r="A28" s="51"/>
      <c r="B28" s="328"/>
      <c r="C28" s="329"/>
      <c r="D28" s="329"/>
      <c r="E28" s="329"/>
      <c r="F28" s="329"/>
      <c r="G28" s="329"/>
      <c r="H28" s="329"/>
      <c r="I28" s="329"/>
      <c r="J28" s="330"/>
      <c r="K28" s="334"/>
      <c r="L28" s="335"/>
      <c r="M28" s="335"/>
      <c r="N28" s="335"/>
      <c r="O28" s="335"/>
      <c r="P28" s="335"/>
      <c r="Q28" s="335"/>
      <c r="R28" s="335"/>
      <c r="S28" s="335"/>
      <c r="T28" s="336"/>
      <c r="U28" s="51"/>
      <c r="V28" s="51"/>
      <c r="W28" s="334"/>
      <c r="X28" s="335"/>
      <c r="Y28" s="335"/>
      <c r="Z28" s="335"/>
      <c r="AA28" s="335"/>
      <c r="AB28" s="335"/>
      <c r="AC28" s="336"/>
      <c r="AD28" s="51"/>
      <c r="AE28" s="51"/>
      <c r="AF28" s="51"/>
      <c r="AG28" s="51"/>
      <c r="AH28" s="51"/>
      <c r="AI28" s="51"/>
      <c r="AJ28" s="51"/>
      <c r="AK28" s="51"/>
      <c r="AL28" s="51"/>
      <c r="AM28" s="51"/>
      <c r="AN28" s="51"/>
      <c r="AO28" s="51"/>
      <c r="AP28" s="51"/>
      <c r="AQ28" s="51"/>
      <c r="AR28" s="51"/>
      <c r="AS28" s="51"/>
      <c r="AT28" s="51"/>
    </row>
    <row r="29" spans="1:66" ht="1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row>
    <row r="30" spans="1:66" ht="15" customHeight="1" x14ac:dyDescent="0.25">
      <c r="A30" s="51"/>
      <c r="B30" s="325" t="s">
        <v>61</v>
      </c>
      <c r="C30" s="326"/>
      <c r="D30" s="326"/>
      <c r="E30" s="326"/>
      <c r="F30" s="326"/>
      <c r="G30" s="326"/>
      <c r="H30" s="326"/>
      <c r="I30" s="326"/>
      <c r="J30" s="327"/>
      <c r="K30" s="337">
        <f>SUM('Sales Capture'!$K$10:$K$3009)</f>
        <v>0</v>
      </c>
      <c r="L30" s="338"/>
      <c r="M30" s="338"/>
      <c r="N30" s="338"/>
      <c r="O30" s="338"/>
      <c r="P30" s="338"/>
      <c r="Q30" s="338"/>
      <c r="R30" s="338"/>
      <c r="S30" s="338"/>
      <c r="T30" s="339"/>
      <c r="U30" s="51"/>
      <c r="V30" s="51"/>
      <c r="W30" s="343" t="str">
        <f>IF(K30=0, "Sales - Cost", "Profit / Hour")</f>
        <v>Sales - Cost</v>
      </c>
      <c r="X30" s="344"/>
      <c r="Y30" s="344"/>
      <c r="Z30" s="344"/>
      <c r="AA30" s="344"/>
      <c r="AB30" s="344"/>
      <c r="AC30" s="345"/>
      <c r="AD30" s="51"/>
      <c r="AE30" s="51"/>
      <c r="AF30" s="51"/>
      <c r="AG30" s="51"/>
      <c r="AH30" s="51"/>
      <c r="AI30" s="51"/>
      <c r="AJ30" s="51"/>
      <c r="AK30" s="51"/>
      <c r="AL30" s="51"/>
      <c r="AM30" s="51"/>
      <c r="AN30" s="51"/>
      <c r="AO30" s="51"/>
      <c r="AP30" s="51"/>
      <c r="AQ30" s="51"/>
      <c r="AR30" s="51"/>
      <c r="AS30" s="51"/>
      <c r="AT30" s="51"/>
    </row>
    <row r="31" spans="1:66" ht="15" customHeight="1" x14ac:dyDescent="0.25">
      <c r="A31" s="51"/>
      <c r="B31" s="328"/>
      <c r="C31" s="329"/>
      <c r="D31" s="329"/>
      <c r="E31" s="329"/>
      <c r="F31" s="329"/>
      <c r="G31" s="329"/>
      <c r="H31" s="329"/>
      <c r="I31" s="329"/>
      <c r="J31" s="330"/>
      <c r="K31" s="340"/>
      <c r="L31" s="341"/>
      <c r="M31" s="341"/>
      <c r="N31" s="341"/>
      <c r="O31" s="341"/>
      <c r="P31" s="341"/>
      <c r="Q31" s="341"/>
      <c r="R31" s="341"/>
      <c r="S31" s="341"/>
      <c r="T31" s="342"/>
      <c r="U31" s="51"/>
      <c r="V31" s="51"/>
      <c r="W31" s="346"/>
      <c r="X31" s="347"/>
      <c r="Y31" s="347"/>
      <c r="Z31" s="347"/>
      <c r="AA31" s="347"/>
      <c r="AB31" s="347"/>
      <c r="AC31" s="348"/>
      <c r="AD31" s="51"/>
      <c r="AE31" s="51"/>
      <c r="AF31" s="51"/>
      <c r="AG31" s="51"/>
      <c r="AH31" s="51"/>
      <c r="AI31" s="51"/>
      <c r="AJ31" s="51"/>
      <c r="AK31" s="51"/>
      <c r="AL31" s="51"/>
      <c r="AM31" s="51"/>
      <c r="AN31" s="51"/>
      <c r="AO31" s="51"/>
      <c r="AP31" s="51"/>
      <c r="AQ31" s="51"/>
      <c r="AR31" s="51"/>
      <c r="AS31" s="51"/>
      <c r="AT31" s="51"/>
    </row>
    <row r="32" spans="1:66" ht="1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row>
    <row r="33" spans="1:46" ht="1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row r="34" spans="1:46" ht="1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1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1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1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1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1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1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1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1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1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1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1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1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1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1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54" ht="1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54" ht="1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54" ht="15" customHeight="1" x14ac:dyDescent="0.25">
      <c r="A51" s="51"/>
      <c r="B51" s="318" t="s">
        <v>80</v>
      </c>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20"/>
      <c r="AT51" s="51"/>
    </row>
    <row r="52" spans="1:54" ht="15" customHeight="1" x14ac:dyDescent="0.25">
      <c r="A52" s="51"/>
      <c r="B52" s="321"/>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2"/>
      <c r="AN52" s="322"/>
      <c r="AO52" s="322"/>
      <c r="AP52" s="322"/>
      <c r="AQ52" s="322"/>
      <c r="AR52" s="322"/>
      <c r="AS52" s="323"/>
      <c r="AT52" s="51"/>
    </row>
    <row r="53" spans="1:54" ht="1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54" ht="15" customHeight="1" x14ac:dyDescent="0.25">
      <c r="A54" s="51"/>
      <c r="B54" s="51"/>
      <c r="C54" s="51"/>
      <c r="D54" s="51"/>
      <c r="E54" s="51"/>
      <c r="F54" s="51"/>
      <c r="G54" s="51"/>
      <c r="H54" s="51"/>
      <c r="I54" s="51"/>
      <c r="J54" s="51"/>
      <c r="K54" s="51"/>
      <c r="L54" s="51"/>
      <c r="M54" s="51"/>
      <c r="N54" s="51"/>
      <c r="O54" s="51"/>
      <c r="P54" s="51"/>
      <c r="Q54" s="51"/>
      <c r="R54" s="51"/>
      <c r="S54" s="51"/>
      <c r="T54" s="51"/>
      <c r="U54" s="51"/>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row>
    <row r="55" spans="1:54" ht="15" customHeight="1" x14ac:dyDescent="0.25">
      <c r="A55" s="51"/>
      <c r="B55" s="309" t="s">
        <v>14</v>
      </c>
      <c r="C55" s="309"/>
      <c r="D55" s="309"/>
      <c r="E55" s="309"/>
      <c r="F55" s="309"/>
      <c r="G55" s="309"/>
      <c r="H55" s="309"/>
      <c r="I55" s="309"/>
      <c r="J55" s="309"/>
      <c r="K55" s="309" t="s">
        <v>63</v>
      </c>
      <c r="L55" s="309"/>
      <c r="M55" s="309"/>
      <c r="N55" s="309"/>
      <c r="O55" s="309"/>
      <c r="P55" s="309" t="s">
        <v>64</v>
      </c>
      <c r="Q55" s="309"/>
      <c r="R55" s="309"/>
      <c r="S55" s="309"/>
      <c r="T55" s="309"/>
      <c r="U55" s="51"/>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row>
    <row r="56" spans="1:54" ht="15" customHeight="1" x14ac:dyDescent="0.25">
      <c r="A56" s="51"/>
      <c r="B56" s="161" t="str">
        <f>IF('Intro &amp; Setup'!B33="", "", 'Intro &amp; Setup'!B33)</f>
        <v/>
      </c>
      <c r="C56" s="162"/>
      <c r="D56" s="162"/>
      <c r="E56" s="162"/>
      <c r="F56" s="162"/>
      <c r="G56" s="162"/>
      <c r="H56" s="162"/>
      <c r="I56" s="162"/>
      <c r="J56" s="162"/>
      <c r="K56" s="310" t="str">
        <f>IFERROR(IF(B56="", "", ROUND(P56/SUM($P$56:$P$65), 2)), "")</f>
        <v/>
      </c>
      <c r="L56" s="311"/>
      <c r="M56" s="311"/>
      <c r="N56" s="311"/>
      <c r="O56" s="312"/>
      <c r="P56" s="313" t="str">
        <f>IF(B56="", "", SUM('Sales Capture'!$AM$10:$AM$3009))</f>
        <v/>
      </c>
      <c r="Q56" s="313"/>
      <c r="R56" s="313"/>
      <c r="S56" s="313"/>
      <c r="T56" s="314"/>
      <c r="U56" s="51"/>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BA56" s="86" t="str">
        <f>B56</f>
        <v/>
      </c>
      <c r="BB56" s="41" t="str">
        <f t="shared" ref="BB56:BB65" si="2">P56</f>
        <v/>
      </c>
    </row>
    <row r="57" spans="1:54" ht="15" customHeight="1" x14ac:dyDescent="0.25">
      <c r="A57" s="51"/>
      <c r="B57" s="164" t="str">
        <f>IF('Intro &amp; Setup'!B34="", "", 'Intro &amp; Setup'!B34)</f>
        <v/>
      </c>
      <c r="C57" s="165"/>
      <c r="D57" s="165"/>
      <c r="E57" s="165"/>
      <c r="F57" s="165"/>
      <c r="G57" s="165"/>
      <c r="H57" s="165"/>
      <c r="I57" s="165"/>
      <c r="J57" s="165"/>
      <c r="K57" s="299" t="str">
        <f t="shared" ref="K57:K65" si="3">IFERROR(IF(B57="", "", ROUND(P57/SUM($P$56:$P$65), 2)), "")</f>
        <v/>
      </c>
      <c r="L57" s="300"/>
      <c r="M57" s="300"/>
      <c r="N57" s="300"/>
      <c r="O57" s="301"/>
      <c r="P57" s="302" t="str">
        <f>IF(B57="", "", SUM('Sales Capture'!$AN$10:$AN$3009))</f>
        <v/>
      </c>
      <c r="Q57" s="302"/>
      <c r="R57" s="302"/>
      <c r="S57" s="302"/>
      <c r="T57" s="303"/>
      <c r="U57" s="51"/>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BA57" s="87" t="str">
        <f t="shared" ref="BA57:BA65" si="4">B57</f>
        <v/>
      </c>
      <c r="BB57" s="42" t="str">
        <f t="shared" si="2"/>
        <v/>
      </c>
    </row>
    <row r="58" spans="1:54" ht="15" customHeight="1" x14ac:dyDescent="0.25">
      <c r="A58" s="51"/>
      <c r="B58" s="164" t="str">
        <f>IF('Intro &amp; Setup'!B35="", "", 'Intro &amp; Setup'!B35)</f>
        <v/>
      </c>
      <c r="C58" s="165"/>
      <c r="D58" s="165"/>
      <c r="E58" s="165"/>
      <c r="F58" s="165"/>
      <c r="G58" s="165"/>
      <c r="H58" s="165"/>
      <c r="I58" s="165"/>
      <c r="J58" s="165"/>
      <c r="K58" s="299" t="str">
        <f t="shared" si="3"/>
        <v/>
      </c>
      <c r="L58" s="300"/>
      <c r="M58" s="300"/>
      <c r="N58" s="300"/>
      <c r="O58" s="301"/>
      <c r="P58" s="302" t="str">
        <f>IF(B58="", "", SUM('Sales Capture'!$AO$10:$AO$3009))</f>
        <v/>
      </c>
      <c r="Q58" s="302"/>
      <c r="R58" s="302"/>
      <c r="S58" s="302"/>
      <c r="T58" s="303"/>
      <c r="U58" s="51"/>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BA58" s="87" t="str">
        <f t="shared" si="4"/>
        <v/>
      </c>
      <c r="BB58" s="42" t="str">
        <f t="shared" si="2"/>
        <v/>
      </c>
    </row>
    <row r="59" spans="1:54" ht="15" customHeight="1" x14ac:dyDescent="0.25">
      <c r="A59" s="51"/>
      <c r="B59" s="164" t="str">
        <f>IF('Intro &amp; Setup'!B36="", "", 'Intro &amp; Setup'!B36)</f>
        <v/>
      </c>
      <c r="C59" s="165"/>
      <c r="D59" s="165"/>
      <c r="E59" s="165"/>
      <c r="F59" s="165"/>
      <c r="G59" s="165"/>
      <c r="H59" s="165"/>
      <c r="I59" s="165"/>
      <c r="J59" s="165"/>
      <c r="K59" s="299" t="str">
        <f t="shared" si="3"/>
        <v/>
      </c>
      <c r="L59" s="300"/>
      <c r="M59" s="300"/>
      <c r="N59" s="300"/>
      <c r="O59" s="301"/>
      <c r="P59" s="302" t="str">
        <f>IF(B59="", "", SUM('Sales Capture'!$AP$10:$AP$3009))</f>
        <v/>
      </c>
      <c r="Q59" s="302"/>
      <c r="R59" s="302"/>
      <c r="S59" s="302"/>
      <c r="T59" s="303"/>
      <c r="U59" s="51"/>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BA59" s="87" t="str">
        <f t="shared" si="4"/>
        <v/>
      </c>
      <c r="BB59" s="42" t="str">
        <f t="shared" si="2"/>
        <v/>
      </c>
    </row>
    <row r="60" spans="1:54" ht="15" customHeight="1" x14ac:dyDescent="0.25">
      <c r="A60" s="51"/>
      <c r="B60" s="164" t="str">
        <f>IF('Intro &amp; Setup'!B37="", "", 'Intro &amp; Setup'!B37)</f>
        <v/>
      </c>
      <c r="C60" s="165"/>
      <c r="D60" s="165"/>
      <c r="E60" s="165"/>
      <c r="F60" s="165"/>
      <c r="G60" s="165"/>
      <c r="H60" s="165"/>
      <c r="I60" s="165"/>
      <c r="J60" s="165"/>
      <c r="K60" s="299" t="str">
        <f t="shared" si="3"/>
        <v/>
      </c>
      <c r="L60" s="300"/>
      <c r="M60" s="300"/>
      <c r="N60" s="300"/>
      <c r="O60" s="301"/>
      <c r="P60" s="302" t="str">
        <f>IF(B60="", "", SUM('Sales Capture'!$AQ$10:$AQ$3009))</f>
        <v/>
      </c>
      <c r="Q60" s="302"/>
      <c r="R60" s="302"/>
      <c r="S60" s="302"/>
      <c r="T60" s="303"/>
      <c r="U60" s="51"/>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BA60" s="87" t="str">
        <f t="shared" si="4"/>
        <v/>
      </c>
      <c r="BB60" s="42" t="str">
        <f t="shared" si="2"/>
        <v/>
      </c>
    </row>
    <row r="61" spans="1:54" ht="15" customHeight="1" x14ac:dyDescent="0.25">
      <c r="A61" s="51"/>
      <c r="B61" s="164" t="str">
        <f>IF('Intro &amp; Setup'!B38="", "", 'Intro &amp; Setup'!B38)</f>
        <v/>
      </c>
      <c r="C61" s="165"/>
      <c r="D61" s="165"/>
      <c r="E61" s="165"/>
      <c r="F61" s="165"/>
      <c r="G61" s="165"/>
      <c r="H61" s="165"/>
      <c r="I61" s="165"/>
      <c r="J61" s="165"/>
      <c r="K61" s="299" t="str">
        <f t="shared" si="3"/>
        <v/>
      </c>
      <c r="L61" s="300"/>
      <c r="M61" s="300"/>
      <c r="N61" s="300"/>
      <c r="O61" s="301"/>
      <c r="P61" s="302" t="str">
        <f>IF(B61="", "", SUM('Sales Capture'!$AR$10:$AR$3009))</f>
        <v/>
      </c>
      <c r="Q61" s="302"/>
      <c r="R61" s="302"/>
      <c r="S61" s="302"/>
      <c r="T61" s="303"/>
      <c r="U61" s="51"/>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BA61" s="87" t="str">
        <f t="shared" si="4"/>
        <v/>
      </c>
      <c r="BB61" s="42" t="str">
        <f t="shared" si="2"/>
        <v/>
      </c>
    </row>
    <row r="62" spans="1:54" ht="15" customHeight="1" x14ac:dyDescent="0.25">
      <c r="A62" s="51"/>
      <c r="B62" s="164" t="str">
        <f>IF('Intro &amp; Setup'!B39="", "", 'Intro &amp; Setup'!B39)</f>
        <v/>
      </c>
      <c r="C62" s="165"/>
      <c r="D62" s="165"/>
      <c r="E62" s="165"/>
      <c r="F62" s="165"/>
      <c r="G62" s="165"/>
      <c r="H62" s="165"/>
      <c r="I62" s="165"/>
      <c r="J62" s="165"/>
      <c r="K62" s="299" t="str">
        <f t="shared" si="3"/>
        <v/>
      </c>
      <c r="L62" s="300"/>
      <c r="M62" s="300"/>
      <c r="N62" s="300"/>
      <c r="O62" s="301"/>
      <c r="P62" s="302" t="str">
        <f>IF(B62="", "", SUM('Sales Capture'!$AS$10:$AS$3009))</f>
        <v/>
      </c>
      <c r="Q62" s="302"/>
      <c r="R62" s="302"/>
      <c r="S62" s="302"/>
      <c r="T62" s="303"/>
      <c r="U62" s="51"/>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BA62" s="87" t="str">
        <f t="shared" si="4"/>
        <v/>
      </c>
      <c r="BB62" s="42" t="str">
        <f t="shared" si="2"/>
        <v/>
      </c>
    </row>
    <row r="63" spans="1:54" ht="15" customHeight="1" x14ac:dyDescent="0.25">
      <c r="A63" s="51"/>
      <c r="B63" s="164" t="str">
        <f>IF('Intro &amp; Setup'!B40="", "", 'Intro &amp; Setup'!B40)</f>
        <v/>
      </c>
      <c r="C63" s="165"/>
      <c r="D63" s="165"/>
      <c r="E63" s="165"/>
      <c r="F63" s="165"/>
      <c r="G63" s="165"/>
      <c r="H63" s="165"/>
      <c r="I63" s="165"/>
      <c r="J63" s="165"/>
      <c r="K63" s="299" t="str">
        <f t="shared" si="3"/>
        <v/>
      </c>
      <c r="L63" s="300"/>
      <c r="M63" s="300"/>
      <c r="N63" s="300"/>
      <c r="O63" s="301"/>
      <c r="P63" s="302" t="str">
        <f>IF(B63="", "", SUM('Sales Capture'!$AT$10:$AT$3009))</f>
        <v/>
      </c>
      <c r="Q63" s="302"/>
      <c r="R63" s="302"/>
      <c r="S63" s="302"/>
      <c r="T63" s="303"/>
      <c r="U63" s="51"/>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BA63" s="87" t="str">
        <f t="shared" si="4"/>
        <v/>
      </c>
      <c r="BB63" s="42" t="str">
        <f t="shared" si="2"/>
        <v/>
      </c>
    </row>
    <row r="64" spans="1:54" ht="15" customHeight="1" x14ac:dyDescent="0.25">
      <c r="A64" s="51"/>
      <c r="B64" s="164" t="str">
        <f>IF('Intro &amp; Setup'!B41="", "", 'Intro &amp; Setup'!B41)</f>
        <v/>
      </c>
      <c r="C64" s="165"/>
      <c r="D64" s="165"/>
      <c r="E64" s="165"/>
      <c r="F64" s="165"/>
      <c r="G64" s="165"/>
      <c r="H64" s="165"/>
      <c r="I64" s="165"/>
      <c r="J64" s="165"/>
      <c r="K64" s="299" t="str">
        <f t="shared" si="3"/>
        <v/>
      </c>
      <c r="L64" s="300"/>
      <c r="M64" s="300"/>
      <c r="N64" s="300"/>
      <c r="O64" s="301"/>
      <c r="P64" s="302" t="str">
        <f>IF(B64="", "", SUM('Sales Capture'!$AU$10:$AU$3009))</f>
        <v/>
      </c>
      <c r="Q64" s="302"/>
      <c r="R64" s="302"/>
      <c r="S64" s="302"/>
      <c r="T64" s="303"/>
      <c r="U64" s="51"/>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BA64" s="87" t="str">
        <f t="shared" si="4"/>
        <v/>
      </c>
      <c r="BB64" s="42" t="str">
        <f t="shared" si="2"/>
        <v/>
      </c>
    </row>
    <row r="65" spans="1:56" ht="15" customHeight="1" x14ac:dyDescent="0.25">
      <c r="A65" s="51"/>
      <c r="B65" s="167" t="str">
        <f>IF('Intro &amp; Setup'!B42="", "", 'Intro &amp; Setup'!B42)</f>
        <v/>
      </c>
      <c r="C65" s="168"/>
      <c r="D65" s="168"/>
      <c r="E65" s="168"/>
      <c r="F65" s="168"/>
      <c r="G65" s="168"/>
      <c r="H65" s="168"/>
      <c r="I65" s="168"/>
      <c r="J65" s="168"/>
      <c r="K65" s="304" t="str">
        <f t="shared" si="3"/>
        <v/>
      </c>
      <c r="L65" s="305"/>
      <c r="M65" s="305"/>
      <c r="N65" s="305"/>
      <c r="O65" s="306"/>
      <c r="P65" s="307" t="str">
        <f>IF(B65="", "", SUM('Sales Capture'!$AV$10:$AV$3009))</f>
        <v/>
      </c>
      <c r="Q65" s="307"/>
      <c r="R65" s="307"/>
      <c r="S65" s="307"/>
      <c r="T65" s="308"/>
      <c r="U65" s="51"/>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BA65" s="88" t="str">
        <f t="shared" si="4"/>
        <v/>
      </c>
      <c r="BB65" s="43" t="str">
        <f t="shared" si="2"/>
        <v/>
      </c>
    </row>
    <row r="66" spans="1:56" ht="15" customHeight="1" x14ac:dyDescent="0.25">
      <c r="A66" s="51"/>
      <c r="B66" s="51"/>
      <c r="C66" s="51"/>
      <c r="D66" s="51"/>
      <c r="E66" s="51"/>
      <c r="F66" s="51"/>
      <c r="G66" s="51"/>
      <c r="H66" s="51"/>
      <c r="I66" s="51"/>
      <c r="J66" s="51"/>
      <c r="K66" s="51"/>
      <c r="L66" s="51"/>
      <c r="M66" s="51"/>
      <c r="N66" s="51"/>
      <c r="O66" s="51"/>
      <c r="P66" s="51"/>
      <c r="Q66" s="51"/>
      <c r="R66" s="51"/>
      <c r="S66" s="51"/>
      <c r="T66" s="51"/>
      <c r="U66" s="51"/>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BB66" s="85"/>
    </row>
    <row r="67" spans="1:56" ht="1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56" ht="15" customHeight="1" x14ac:dyDescent="0.25">
      <c r="A68" s="51"/>
      <c r="B68" s="318" t="s">
        <v>81</v>
      </c>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20"/>
      <c r="AT68" s="51"/>
    </row>
    <row r="69" spans="1:56" ht="15" customHeight="1" x14ac:dyDescent="0.25">
      <c r="A69" s="51"/>
      <c r="B69" s="321"/>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3"/>
      <c r="AT69" s="51"/>
    </row>
    <row r="70" spans="1:56" ht="1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BB70" s="1" t="str">
        <f>IFERROR(K73-T73, "")</f>
        <v/>
      </c>
    </row>
    <row r="71" spans="1:56" ht="1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56" ht="15" customHeight="1" x14ac:dyDescent="0.25">
      <c r="A72" s="51"/>
      <c r="B72" s="202" t="s">
        <v>13</v>
      </c>
      <c r="C72" s="203"/>
      <c r="D72" s="203"/>
      <c r="E72" s="203"/>
      <c r="F72" s="203"/>
      <c r="G72" s="204"/>
      <c r="H72" s="208" t="s">
        <v>66</v>
      </c>
      <c r="I72" s="209"/>
      <c r="J72" s="209"/>
      <c r="K72" s="309" t="s">
        <v>5</v>
      </c>
      <c r="L72" s="309"/>
      <c r="M72" s="309"/>
      <c r="N72" s="309"/>
      <c r="O72" s="309"/>
      <c r="P72" s="79"/>
      <c r="Q72" s="208" t="s">
        <v>67</v>
      </c>
      <c r="R72" s="209"/>
      <c r="S72" s="210"/>
      <c r="T72" s="204" t="s">
        <v>68</v>
      </c>
      <c r="U72" s="309"/>
      <c r="V72" s="309"/>
      <c r="W72" s="309"/>
      <c r="X72" s="309"/>
      <c r="Y72" s="79"/>
      <c r="Z72" s="208" t="s">
        <v>82</v>
      </c>
      <c r="AA72" s="209"/>
      <c r="AB72" s="209"/>
      <c r="AC72" s="209"/>
      <c r="AD72" s="209"/>
      <c r="AE72" s="209"/>
      <c r="AF72" s="210"/>
      <c r="AG72" s="51"/>
      <c r="AH72" s="208" t="s">
        <v>83</v>
      </c>
      <c r="AI72" s="209"/>
      <c r="AJ72" s="209"/>
      <c r="AK72" s="209"/>
      <c r="AL72" s="209"/>
      <c r="AM72" s="209"/>
      <c r="AN72" s="210"/>
      <c r="AO72" s="51"/>
      <c r="AP72" s="202" t="s">
        <v>85</v>
      </c>
      <c r="AQ72" s="203"/>
      <c r="AR72" s="203"/>
      <c r="AS72" s="204"/>
      <c r="AT72" s="51"/>
      <c r="BA72" s="35" t="s">
        <v>1</v>
      </c>
      <c r="BB72" s="35" t="s">
        <v>70</v>
      </c>
      <c r="BC72" s="35" t="s">
        <v>39</v>
      </c>
      <c r="BD72" s="35" t="s">
        <v>86</v>
      </c>
    </row>
    <row r="73" spans="1:56" ht="15" customHeight="1" x14ac:dyDescent="0.25">
      <c r="A73" s="51"/>
      <c r="B73" s="161" t="str">
        <f>IF('Intro &amp; Setup'!AA20="", "", 'Intro &amp; Setup'!AA20)</f>
        <v/>
      </c>
      <c r="C73" s="162"/>
      <c r="D73" s="162"/>
      <c r="E73" s="162"/>
      <c r="F73" s="162"/>
      <c r="G73" s="163"/>
      <c r="H73" s="310" t="str">
        <f>IFERROR(IF(B73="", "", ROUND(K73/SUM($K$73:$K$82), 2)), "")</f>
        <v/>
      </c>
      <c r="I73" s="311"/>
      <c r="J73" s="311"/>
      <c r="K73" s="317" t="str">
        <f>IF(B73="", "", SUM('Sales Capture'!$AX$10:$AX$3009))</f>
        <v/>
      </c>
      <c r="L73" s="313"/>
      <c r="M73" s="313"/>
      <c r="N73" s="313"/>
      <c r="O73" s="314"/>
      <c r="P73" s="80"/>
      <c r="Q73" s="310" t="str">
        <f>IFERROR(IF(B73="", "", ROUND(T73/SUM($T$73:$T$82), 2)), "")</f>
        <v/>
      </c>
      <c r="R73" s="311"/>
      <c r="S73" s="312"/>
      <c r="T73" s="313" t="str">
        <f>IF(B73="", "", SUM('Sales Capture'!$BI$10:$BI$3009))</f>
        <v/>
      </c>
      <c r="U73" s="313"/>
      <c r="V73" s="313"/>
      <c r="W73" s="313"/>
      <c r="X73" s="314"/>
      <c r="Y73" s="80"/>
      <c r="Z73" s="317" t="str">
        <f>IF(B73="", "", IFERROR(AVERAGEIF('Sales Capture'!$H$10:$H$3009, B73, 'Sales Capture'!$BU$10:$BU$3009), ""))</f>
        <v/>
      </c>
      <c r="AA73" s="313"/>
      <c r="AB73" s="313"/>
      <c r="AC73" s="313"/>
      <c r="AD73" s="313"/>
      <c r="AE73" s="313"/>
      <c r="AF73" s="314"/>
      <c r="AG73" s="51"/>
      <c r="AH73" s="317" t="str">
        <f>IF(B73="", "", IFERROR(AVERAGEIF('Sales Capture'!$H$10:$H$3009, B73, 'Sales Capture'!$BV$10:$BV$3009), ""))</f>
        <v/>
      </c>
      <c r="AI73" s="313"/>
      <c r="AJ73" s="313"/>
      <c r="AK73" s="313"/>
      <c r="AL73" s="313"/>
      <c r="AM73" s="313"/>
      <c r="AN73" s="314"/>
      <c r="AO73" s="51"/>
      <c r="AP73" s="355" t="str">
        <f>IF($B73="", "", SUMIF('Sales Capture'!$H$10:$H$3009, $B73, 'Sales Capture'!$K$10:$K$3009))</f>
        <v/>
      </c>
      <c r="AQ73" s="356"/>
      <c r="AR73" s="356"/>
      <c r="AS73" s="357"/>
      <c r="AT73" s="51"/>
      <c r="BA73" s="89" t="str">
        <f>B73</f>
        <v/>
      </c>
      <c r="BB73" s="41" t="str">
        <f>IFERROR(K73-T73, "")</f>
        <v/>
      </c>
      <c r="BC73" s="41" t="str">
        <f>T73</f>
        <v/>
      </c>
      <c r="BD73" s="41" t="e">
        <f>IF(AH73="", NA(), IFERROR(AH73, NA()))</f>
        <v>#N/A</v>
      </c>
    </row>
    <row r="74" spans="1:56" ht="15" customHeight="1" x14ac:dyDescent="0.25">
      <c r="A74" s="51"/>
      <c r="B74" s="164" t="str">
        <f>IF('Intro &amp; Setup'!AA21="", "", 'Intro &amp; Setup'!AA21)</f>
        <v/>
      </c>
      <c r="C74" s="165"/>
      <c r="D74" s="165"/>
      <c r="E74" s="165"/>
      <c r="F74" s="165"/>
      <c r="G74" s="166"/>
      <c r="H74" s="299" t="str">
        <f t="shared" ref="H74:H82" si="5">IFERROR(IF(B74="", "", ROUND(K74/SUM($K$73:$K$82), 2)), "")</f>
        <v/>
      </c>
      <c r="I74" s="300"/>
      <c r="J74" s="300"/>
      <c r="K74" s="315" t="str">
        <f>IF(B74="", "", SUM('Sales Capture'!$AY$10:$AY$3009))</f>
        <v/>
      </c>
      <c r="L74" s="302"/>
      <c r="M74" s="302"/>
      <c r="N74" s="302"/>
      <c r="O74" s="303"/>
      <c r="P74" s="80"/>
      <c r="Q74" s="299" t="str">
        <f t="shared" ref="Q74:Q82" si="6">IFERROR(IF(B74="", "", ROUND(T74/SUM($T$73:$T$82), 2)), "")</f>
        <v/>
      </c>
      <c r="R74" s="300"/>
      <c r="S74" s="301"/>
      <c r="T74" s="302" t="str">
        <f>IF(B74="", "", SUM('Sales Capture'!$BJ$10:$BJ$3009))</f>
        <v/>
      </c>
      <c r="U74" s="302"/>
      <c r="V74" s="302"/>
      <c r="W74" s="302"/>
      <c r="X74" s="303"/>
      <c r="Y74" s="80"/>
      <c r="Z74" s="315" t="str">
        <f>IF(B74="", "", IFERROR(AVERAGEIF('Sales Capture'!$H$10:$H$3009, B74, 'Sales Capture'!$BU$10:$BU$3009), ""))</f>
        <v/>
      </c>
      <c r="AA74" s="302"/>
      <c r="AB74" s="302"/>
      <c r="AC74" s="302"/>
      <c r="AD74" s="302"/>
      <c r="AE74" s="302"/>
      <c r="AF74" s="303"/>
      <c r="AG74" s="51"/>
      <c r="AH74" s="315" t="str">
        <f>IF(B74="", "", IFERROR(AVERAGEIF('Sales Capture'!$H$10:$H$3009, B74, 'Sales Capture'!$BV$10:$BV$3009), ""))</f>
        <v/>
      </c>
      <c r="AI74" s="302"/>
      <c r="AJ74" s="302"/>
      <c r="AK74" s="302"/>
      <c r="AL74" s="302"/>
      <c r="AM74" s="302"/>
      <c r="AN74" s="303"/>
      <c r="AO74" s="51"/>
      <c r="AP74" s="349" t="str">
        <f>IF($B74="", "", SUMIF('Sales Capture'!$H$10:$H$3009, $B74, 'Sales Capture'!$K$10:$K$3009))</f>
        <v/>
      </c>
      <c r="AQ74" s="350"/>
      <c r="AR74" s="350"/>
      <c r="AS74" s="351"/>
      <c r="AT74" s="51"/>
      <c r="BA74" s="90" t="str">
        <f t="shared" ref="BA74:BA82" si="7">B74</f>
        <v/>
      </c>
      <c r="BB74" s="42" t="str">
        <f t="shared" ref="BB74:BB82" si="8">IFERROR(K74-T74, "")</f>
        <v/>
      </c>
      <c r="BC74" s="42" t="str">
        <f t="shared" ref="BC74:BC82" si="9">T74</f>
        <v/>
      </c>
      <c r="BD74" s="42" t="e">
        <f t="shared" ref="BD74:BD82" si="10">IF(AH74="", NA(), IFERROR(AH74, NA()))</f>
        <v>#N/A</v>
      </c>
    </row>
    <row r="75" spans="1:56" ht="15" customHeight="1" x14ac:dyDescent="0.25">
      <c r="A75" s="51"/>
      <c r="B75" s="164" t="str">
        <f>IF('Intro &amp; Setup'!AA22="", "", 'Intro &amp; Setup'!AA22)</f>
        <v/>
      </c>
      <c r="C75" s="165"/>
      <c r="D75" s="165"/>
      <c r="E75" s="165"/>
      <c r="F75" s="165"/>
      <c r="G75" s="166"/>
      <c r="H75" s="299" t="str">
        <f t="shared" si="5"/>
        <v/>
      </c>
      <c r="I75" s="300"/>
      <c r="J75" s="300"/>
      <c r="K75" s="315" t="str">
        <f>IF(B75="", "", SUM('Sales Capture'!$AZ$10:$AZ$3009))</f>
        <v/>
      </c>
      <c r="L75" s="302"/>
      <c r="M75" s="302"/>
      <c r="N75" s="302"/>
      <c r="O75" s="303"/>
      <c r="P75" s="80"/>
      <c r="Q75" s="299" t="str">
        <f t="shared" si="6"/>
        <v/>
      </c>
      <c r="R75" s="300"/>
      <c r="S75" s="301"/>
      <c r="T75" s="302" t="str">
        <f>IF(B75="", "", SUM('Sales Capture'!$BK$10:$BK$3009))</f>
        <v/>
      </c>
      <c r="U75" s="302"/>
      <c r="V75" s="302"/>
      <c r="W75" s="302"/>
      <c r="X75" s="303"/>
      <c r="Y75" s="80"/>
      <c r="Z75" s="315" t="str">
        <f>IF(B75="", "", IFERROR(AVERAGEIF('Sales Capture'!$H$10:$H$3009, B75, 'Sales Capture'!$BU$10:$BU$3009), ""))</f>
        <v/>
      </c>
      <c r="AA75" s="302"/>
      <c r="AB75" s="302"/>
      <c r="AC75" s="302"/>
      <c r="AD75" s="302"/>
      <c r="AE75" s="302"/>
      <c r="AF75" s="303"/>
      <c r="AG75" s="51"/>
      <c r="AH75" s="315" t="str">
        <f>IF(B75="", "", IFERROR(AVERAGEIF('Sales Capture'!$H$10:$H$3009, B75, 'Sales Capture'!$BV$10:$BV$3009), ""))</f>
        <v/>
      </c>
      <c r="AI75" s="302"/>
      <c r="AJ75" s="302"/>
      <c r="AK75" s="302"/>
      <c r="AL75" s="302"/>
      <c r="AM75" s="302"/>
      <c r="AN75" s="303"/>
      <c r="AO75" s="51"/>
      <c r="AP75" s="349" t="str">
        <f>IF($B75="", "", SUMIF('Sales Capture'!$H$10:$H$3009, $B75, 'Sales Capture'!$K$10:$K$3009))</f>
        <v/>
      </c>
      <c r="AQ75" s="350"/>
      <c r="AR75" s="350"/>
      <c r="AS75" s="351"/>
      <c r="AT75" s="51"/>
      <c r="BA75" s="90" t="str">
        <f t="shared" si="7"/>
        <v/>
      </c>
      <c r="BB75" s="42" t="str">
        <f t="shared" si="8"/>
        <v/>
      </c>
      <c r="BC75" s="42" t="str">
        <f t="shared" si="9"/>
        <v/>
      </c>
      <c r="BD75" s="42" t="e">
        <f t="shared" si="10"/>
        <v>#N/A</v>
      </c>
    </row>
    <row r="76" spans="1:56" ht="15" customHeight="1" x14ac:dyDescent="0.25">
      <c r="A76" s="51"/>
      <c r="B76" s="164" t="str">
        <f>IF('Intro &amp; Setup'!AA23="", "", 'Intro &amp; Setup'!AA23)</f>
        <v/>
      </c>
      <c r="C76" s="165"/>
      <c r="D76" s="165"/>
      <c r="E76" s="165"/>
      <c r="F76" s="165"/>
      <c r="G76" s="166"/>
      <c r="H76" s="299" t="str">
        <f t="shared" si="5"/>
        <v/>
      </c>
      <c r="I76" s="300"/>
      <c r="J76" s="300"/>
      <c r="K76" s="315" t="str">
        <f>IF(B76="", "", SUM('Sales Capture'!$BA$10:$BA$3009))</f>
        <v/>
      </c>
      <c r="L76" s="302"/>
      <c r="M76" s="302"/>
      <c r="N76" s="302"/>
      <c r="O76" s="303"/>
      <c r="P76" s="80"/>
      <c r="Q76" s="299" t="str">
        <f t="shared" si="6"/>
        <v/>
      </c>
      <c r="R76" s="300"/>
      <c r="S76" s="301"/>
      <c r="T76" s="302" t="str">
        <f>IF(B76="", "", SUM('Sales Capture'!$BL$10:$BL$3009))</f>
        <v/>
      </c>
      <c r="U76" s="302"/>
      <c r="V76" s="302"/>
      <c r="W76" s="302"/>
      <c r="X76" s="303"/>
      <c r="Y76" s="80"/>
      <c r="Z76" s="315" t="str">
        <f>IF(B76="", "", IFERROR(AVERAGEIF('Sales Capture'!$H$10:$H$3009, B76, 'Sales Capture'!$BU$10:$BU$3009), ""))</f>
        <v/>
      </c>
      <c r="AA76" s="302"/>
      <c r="AB76" s="302"/>
      <c r="AC76" s="302"/>
      <c r="AD76" s="302"/>
      <c r="AE76" s="302"/>
      <c r="AF76" s="303"/>
      <c r="AG76" s="51"/>
      <c r="AH76" s="315" t="str">
        <f>IF(B76="", "", IFERROR(AVERAGEIF('Sales Capture'!$H$10:$H$3009, B76, 'Sales Capture'!$BV$10:$BV$3009), ""))</f>
        <v/>
      </c>
      <c r="AI76" s="302"/>
      <c r="AJ76" s="302"/>
      <c r="AK76" s="302"/>
      <c r="AL76" s="302"/>
      <c r="AM76" s="302"/>
      <c r="AN76" s="303"/>
      <c r="AO76" s="51"/>
      <c r="AP76" s="349" t="str">
        <f>IF($B76="", "", SUMIF('Sales Capture'!$H$10:$H$3009, $B76, 'Sales Capture'!$K$10:$K$3009))</f>
        <v/>
      </c>
      <c r="AQ76" s="350"/>
      <c r="AR76" s="350"/>
      <c r="AS76" s="351"/>
      <c r="AT76" s="51"/>
      <c r="BA76" s="90" t="str">
        <f t="shared" si="7"/>
        <v/>
      </c>
      <c r="BB76" s="42" t="str">
        <f t="shared" si="8"/>
        <v/>
      </c>
      <c r="BC76" s="42" t="str">
        <f t="shared" si="9"/>
        <v/>
      </c>
      <c r="BD76" s="42" t="e">
        <f t="shared" si="10"/>
        <v>#N/A</v>
      </c>
    </row>
    <row r="77" spans="1:56" ht="15" customHeight="1" x14ac:dyDescent="0.25">
      <c r="A77" s="51"/>
      <c r="B77" s="164" t="str">
        <f>IF('Intro &amp; Setup'!AA24="", "", 'Intro &amp; Setup'!AA24)</f>
        <v/>
      </c>
      <c r="C77" s="165"/>
      <c r="D77" s="165"/>
      <c r="E77" s="165"/>
      <c r="F77" s="165"/>
      <c r="G77" s="166"/>
      <c r="H77" s="299" t="str">
        <f t="shared" si="5"/>
        <v/>
      </c>
      <c r="I77" s="300"/>
      <c r="J77" s="300"/>
      <c r="K77" s="315" t="str">
        <f>IF(B77="", "", SUM('Sales Capture'!$BB$10:$BB$3009))</f>
        <v/>
      </c>
      <c r="L77" s="302"/>
      <c r="M77" s="302"/>
      <c r="N77" s="302"/>
      <c r="O77" s="303"/>
      <c r="P77" s="80"/>
      <c r="Q77" s="299" t="str">
        <f t="shared" si="6"/>
        <v/>
      </c>
      <c r="R77" s="300"/>
      <c r="S77" s="301"/>
      <c r="T77" s="302" t="str">
        <f>IF(B77="", "", SUM('Sales Capture'!$BM$10:$BM$3009))</f>
        <v/>
      </c>
      <c r="U77" s="302"/>
      <c r="V77" s="302"/>
      <c r="W77" s="302"/>
      <c r="X77" s="303"/>
      <c r="Y77" s="80"/>
      <c r="Z77" s="315" t="str">
        <f>IF(B77="", "", IFERROR(AVERAGEIF('Sales Capture'!$H$10:$H$3009, B77, 'Sales Capture'!$BU$10:$BU$3009), ""))</f>
        <v/>
      </c>
      <c r="AA77" s="302"/>
      <c r="AB77" s="302"/>
      <c r="AC77" s="302"/>
      <c r="AD77" s="302"/>
      <c r="AE77" s="302"/>
      <c r="AF77" s="303"/>
      <c r="AG77" s="51"/>
      <c r="AH77" s="315" t="str">
        <f>IF(B77="", "", IFERROR(AVERAGEIF('Sales Capture'!$H$10:$H$3009, B77, 'Sales Capture'!$BV$10:$BV$3009), ""))</f>
        <v/>
      </c>
      <c r="AI77" s="302"/>
      <c r="AJ77" s="302"/>
      <c r="AK77" s="302"/>
      <c r="AL77" s="302"/>
      <c r="AM77" s="302"/>
      <c r="AN77" s="303"/>
      <c r="AO77" s="51"/>
      <c r="AP77" s="349" t="str">
        <f>IF($B77="", "", SUMIF('Sales Capture'!$H$10:$H$3009, $B77, 'Sales Capture'!$K$10:$K$3009))</f>
        <v/>
      </c>
      <c r="AQ77" s="350"/>
      <c r="AR77" s="350"/>
      <c r="AS77" s="351"/>
      <c r="AT77" s="51"/>
      <c r="BA77" s="90" t="str">
        <f t="shared" si="7"/>
        <v/>
      </c>
      <c r="BB77" s="42" t="str">
        <f t="shared" si="8"/>
        <v/>
      </c>
      <c r="BC77" s="42" t="str">
        <f t="shared" si="9"/>
        <v/>
      </c>
      <c r="BD77" s="42" t="e">
        <f t="shared" si="10"/>
        <v>#N/A</v>
      </c>
    </row>
    <row r="78" spans="1:56" ht="15" customHeight="1" x14ac:dyDescent="0.25">
      <c r="A78" s="51"/>
      <c r="B78" s="164" t="str">
        <f>IF('Intro &amp; Setup'!AA25="", "", 'Intro &amp; Setup'!AA25)</f>
        <v/>
      </c>
      <c r="C78" s="165"/>
      <c r="D78" s="165"/>
      <c r="E78" s="165"/>
      <c r="F78" s="165"/>
      <c r="G78" s="166"/>
      <c r="H78" s="299" t="str">
        <f t="shared" si="5"/>
        <v/>
      </c>
      <c r="I78" s="300"/>
      <c r="J78" s="300"/>
      <c r="K78" s="315" t="str">
        <f>IF(B78="", "", SUM('Sales Capture'!$BC$10:$BC$3009))</f>
        <v/>
      </c>
      <c r="L78" s="302"/>
      <c r="M78" s="302"/>
      <c r="N78" s="302"/>
      <c r="O78" s="303"/>
      <c r="P78" s="80"/>
      <c r="Q78" s="299" t="str">
        <f t="shared" si="6"/>
        <v/>
      </c>
      <c r="R78" s="300"/>
      <c r="S78" s="301"/>
      <c r="T78" s="302" t="str">
        <f>IF(B78="", "", SUM('Sales Capture'!$BN$10:$BN$3009))</f>
        <v/>
      </c>
      <c r="U78" s="302"/>
      <c r="V78" s="302"/>
      <c r="W78" s="302"/>
      <c r="X78" s="303"/>
      <c r="Y78" s="80"/>
      <c r="Z78" s="315" t="str">
        <f>IF(B78="", "", IFERROR(AVERAGEIF('Sales Capture'!$H$10:$H$3009, B78, 'Sales Capture'!$BU$10:$BU$3009), ""))</f>
        <v/>
      </c>
      <c r="AA78" s="302"/>
      <c r="AB78" s="302"/>
      <c r="AC78" s="302"/>
      <c r="AD78" s="302"/>
      <c r="AE78" s="302"/>
      <c r="AF78" s="303"/>
      <c r="AG78" s="51"/>
      <c r="AH78" s="315" t="str">
        <f>IF(B78="", "", IFERROR(AVERAGEIF('Sales Capture'!$H$10:$H$3009, B78, 'Sales Capture'!$BV$10:$BV$3009), ""))</f>
        <v/>
      </c>
      <c r="AI78" s="302"/>
      <c r="AJ78" s="302"/>
      <c r="AK78" s="302"/>
      <c r="AL78" s="302"/>
      <c r="AM78" s="302"/>
      <c r="AN78" s="303"/>
      <c r="AO78" s="51"/>
      <c r="AP78" s="349" t="str">
        <f>IF($B78="", "", SUMIF('Sales Capture'!$H$10:$H$3009, $B78, 'Sales Capture'!$K$10:$K$3009))</f>
        <v/>
      </c>
      <c r="AQ78" s="350"/>
      <c r="AR78" s="350"/>
      <c r="AS78" s="351"/>
      <c r="AT78" s="51"/>
      <c r="BA78" s="90" t="str">
        <f t="shared" si="7"/>
        <v/>
      </c>
      <c r="BB78" s="42" t="str">
        <f t="shared" si="8"/>
        <v/>
      </c>
      <c r="BC78" s="42" t="str">
        <f t="shared" si="9"/>
        <v/>
      </c>
      <c r="BD78" s="42" t="e">
        <f t="shared" si="10"/>
        <v>#N/A</v>
      </c>
    </row>
    <row r="79" spans="1:56" ht="15" customHeight="1" x14ac:dyDescent="0.25">
      <c r="A79" s="51"/>
      <c r="B79" s="164" t="str">
        <f>IF('Intro &amp; Setup'!AA26="", "", 'Intro &amp; Setup'!AA26)</f>
        <v/>
      </c>
      <c r="C79" s="165"/>
      <c r="D79" s="165"/>
      <c r="E79" s="165"/>
      <c r="F79" s="165"/>
      <c r="G79" s="166"/>
      <c r="H79" s="299" t="str">
        <f t="shared" si="5"/>
        <v/>
      </c>
      <c r="I79" s="300"/>
      <c r="J79" s="300"/>
      <c r="K79" s="315" t="str">
        <f>IF(B79="", "", SUM('Sales Capture'!$BD$10:$BD$3009))</f>
        <v/>
      </c>
      <c r="L79" s="302"/>
      <c r="M79" s="302"/>
      <c r="N79" s="302"/>
      <c r="O79" s="303"/>
      <c r="P79" s="80"/>
      <c r="Q79" s="299" t="str">
        <f t="shared" si="6"/>
        <v/>
      </c>
      <c r="R79" s="300"/>
      <c r="S79" s="301"/>
      <c r="T79" s="302" t="str">
        <f>IF(B79="", "", SUM('Sales Capture'!$BO$10:$BO$3009))</f>
        <v/>
      </c>
      <c r="U79" s="302"/>
      <c r="V79" s="302"/>
      <c r="W79" s="302"/>
      <c r="X79" s="303"/>
      <c r="Y79" s="80"/>
      <c r="Z79" s="315" t="str">
        <f>IF(B79="", "", IFERROR(AVERAGEIF('Sales Capture'!$H$10:$H$3009, B79, 'Sales Capture'!$BU$10:$BU$3009), ""))</f>
        <v/>
      </c>
      <c r="AA79" s="302"/>
      <c r="AB79" s="302"/>
      <c r="AC79" s="302"/>
      <c r="AD79" s="302"/>
      <c r="AE79" s="302"/>
      <c r="AF79" s="303"/>
      <c r="AG79" s="51"/>
      <c r="AH79" s="315" t="str">
        <f>IF(B79="", "", IFERROR(AVERAGEIF('Sales Capture'!$H$10:$H$3009, B79, 'Sales Capture'!$BV$10:$BV$3009), ""))</f>
        <v/>
      </c>
      <c r="AI79" s="302"/>
      <c r="AJ79" s="302"/>
      <c r="AK79" s="302"/>
      <c r="AL79" s="302"/>
      <c r="AM79" s="302"/>
      <c r="AN79" s="303"/>
      <c r="AO79" s="51"/>
      <c r="AP79" s="349" t="str">
        <f>IF($B79="", "", SUMIF('Sales Capture'!$H$10:$H$3009, $B79, 'Sales Capture'!$K$10:$K$3009))</f>
        <v/>
      </c>
      <c r="AQ79" s="350"/>
      <c r="AR79" s="350"/>
      <c r="AS79" s="351"/>
      <c r="AT79" s="51"/>
      <c r="BA79" s="90" t="str">
        <f t="shared" si="7"/>
        <v/>
      </c>
      <c r="BB79" s="42" t="str">
        <f t="shared" si="8"/>
        <v/>
      </c>
      <c r="BC79" s="42" t="str">
        <f t="shared" si="9"/>
        <v/>
      </c>
      <c r="BD79" s="42" t="e">
        <f t="shared" si="10"/>
        <v>#N/A</v>
      </c>
    </row>
    <row r="80" spans="1:56" ht="15" customHeight="1" x14ac:dyDescent="0.25">
      <c r="A80" s="51"/>
      <c r="B80" s="164" t="str">
        <f>IF('Intro &amp; Setup'!AA27="", "", 'Intro &amp; Setup'!AA27)</f>
        <v/>
      </c>
      <c r="C80" s="165"/>
      <c r="D80" s="165"/>
      <c r="E80" s="165"/>
      <c r="F80" s="165"/>
      <c r="G80" s="166"/>
      <c r="H80" s="299" t="str">
        <f t="shared" si="5"/>
        <v/>
      </c>
      <c r="I80" s="300"/>
      <c r="J80" s="300"/>
      <c r="K80" s="315" t="str">
        <f>IF(B80="", "", SUM('Sales Capture'!$BE$10:$BE$3009))</f>
        <v/>
      </c>
      <c r="L80" s="302"/>
      <c r="M80" s="302"/>
      <c r="N80" s="302"/>
      <c r="O80" s="303"/>
      <c r="P80" s="80"/>
      <c r="Q80" s="299" t="str">
        <f t="shared" si="6"/>
        <v/>
      </c>
      <c r="R80" s="300"/>
      <c r="S80" s="301"/>
      <c r="T80" s="302" t="str">
        <f>IF(B80="", "", SUM('Sales Capture'!$BP$10:$BP$3009))</f>
        <v/>
      </c>
      <c r="U80" s="302"/>
      <c r="V80" s="302"/>
      <c r="W80" s="302"/>
      <c r="X80" s="303"/>
      <c r="Y80" s="80"/>
      <c r="Z80" s="315" t="str">
        <f>IF(B80="", "", IFERROR(AVERAGEIF('Sales Capture'!$H$10:$H$3009, B80, 'Sales Capture'!$BU$10:$BU$3009), ""))</f>
        <v/>
      </c>
      <c r="AA80" s="302"/>
      <c r="AB80" s="302"/>
      <c r="AC80" s="302"/>
      <c r="AD80" s="302"/>
      <c r="AE80" s="302"/>
      <c r="AF80" s="303"/>
      <c r="AG80" s="51"/>
      <c r="AH80" s="315" t="str">
        <f>IF(B80="", "", IFERROR(AVERAGEIF('Sales Capture'!$H$10:$H$3009, B80, 'Sales Capture'!$BV$10:$BV$3009), ""))</f>
        <v/>
      </c>
      <c r="AI80" s="302"/>
      <c r="AJ80" s="302"/>
      <c r="AK80" s="302"/>
      <c r="AL80" s="302"/>
      <c r="AM80" s="302"/>
      <c r="AN80" s="303"/>
      <c r="AO80" s="51"/>
      <c r="AP80" s="349" t="str">
        <f>IF($B80="", "", SUMIF('Sales Capture'!$H$10:$H$3009, $B80, 'Sales Capture'!$K$10:$K$3009))</f>
        <v/>
      </c>
      <c r="AQ80" s="350"/>
      <c r="AR80" s="350"/>
      <c r="AS80" s="351"/>
      <c r="AT80" s="51"/>
      <c r="BA80" s="90" t="str">
        <f t="shared" si="7"/>
        <v/>
      </c>
      <c r="BB80" s="42" t="str">
        <f t="shared" si="8"/>
        <v/>
      </c>
      <c r="BC80" s="42" t="str">
        <f t="shared" si="9"/>
        <v/>
      </c>
      <c r="BD80" s="42" t="e">
        <f t="shared" si="10"/>
        <v>#N/A</v>
      </c>
    </row>
    <row r="81" spans="1:56" ht="15" customHeight="1" x14ac:dyDescent="0.25">
      <c r="A81" s="51"/>
      <c r="B81" s="164" t="str">
        <f>IF('Intro &amp; Setup'!AA28="", "", 'Intro &amp; Setup'!AA28)</f>
        <v/>
      </c>
      <c r="C81" s="165"/>
      <c r="D81" s="165"/>
      <c r="E81" s="165"/>
      <c r="F81" s="165"/>
      <c r="G81" s="166"/>
      <c r="H81" s="299" t="str">
        <f t="shared" si="5"/>
        <v/>
      </c>
      <c r="I81" s="300"/>
      <c r="J81" s="300"/>
      <c r="K81" s="315" t="str">
        <f>IF(B81="", "", SUM('Sales Capture'!$BF$10:$BF$3009))</f>
        <v/>
      </c>
      <c r="L81" s="302"/>
      <c r="M81" s="302"/>
      <c r="N81" s="302"/>
      <c r="O81" s="303"/>
      <c r="P81" s="80"/>
      <c r="Q81" s="299" t="str">
        <f t="shared" si="6"/>
        <v/>
      </c>
      <c r="R81" s="300"/>
      <c r="S81" s="301"/>
      <c r="T81" s="302" t="str">
        <f>IF(B81="", "", SUM('Sales Capture'!$BQ$10:$BQ$3009))</f>
        <v/>
      </c>
      <c r="U81" s="302"/>
      <c r="V81" s="302"/>
      <c r="W81" s="302"/>
      <c r="X81" s="303"/>
      <c r="Y81" s="80"/>
      <c r="Z81" s="315" t="str">
        <f>IF(B81="", "", IFERROR(AVERAGEIF('Sales Capture'!$H$10:$H$3009, B81, 'Sales Capture'!$BU$10:$BU$3009), ""))</f>
        <v/>
      </c>
      <c r="AA81" s="302"/>
      <c r="AB81" s="302"/>
      <c r="AC81" s="302"/>
      <c r="AD81" s="302"/>
      <c r="AE81" s="302"/>
      <c r="AF81" s="303"/>
      <c r="AG81" s="51"/>
      <c r="AH81" s="315" t="str">
        <f>IF(B81="", "", IFERROR(AVERAGEIF('Sales Capture'!$H$10:$H$3009, B81, 'Sales Capture'!$BV$10:$BV$3009), ""))</f>
        <v/>
      </c>
      <c r="AI81" s="302"/>
      <c r="AJ81" s="302"/>
      <c r="AK81" s="302"/>
      <c r="AL81" s="302"/>
      <c r="AM81" s="302"/>
      <c r="AN81" s="303"/>
      <c r="AO81" s="51"/>
      <c r="AP81" s="349" t="str">
        <f>IF($B81="", "", SUMIF('Sales Capture'!$H$10:$H$3009, $B81, 'Sales Capture'!$K$10:$K$3009))</f>
        <v/>
      </c>
      <c r="AQ81" s="350"/>
      <c r="AR81" s="350"/>
      <c r="AS81" s="351"/>
      <c r="AT81" s="51"/>
      <c r="BA81" s="90" t="str">
        <f t="shared" si="7"/>
        <v/>
      </c>
      <c r="BB81" s="42" t="str">
        <f t="shared" si="8"/>
        <v/>
      </c>
      <c r="BC81" s="42" t="str">
        <f t="shared" si="9"/>
        <v/>
      </c>
      <c r="BD81" s="42" t="e">
        <f t="shared" si="10"/>
        <v>#N/A</v>
      </c>
    </row>
    <row r="82" spans="1:56" ht="15" customHeight="1" x14ac:dyDescent="0.25">
      <c r="A82" s="51"/>
      <c r="B82" s="167" t="str">
        <f>IF('Intro &amp; Setup'!AA29="", "", 'Intro &amp; Setup'!AA29)</f>
        <v/>
      </c>
      <c r="C82" s="168"/>
      <c r="D82" s="168"/>
      <c r="E82" s="168"/>
      <c r="F82" s="168"/>
      <c r="G82" s="169"/>
      <c r="H82" s="304" t="str">
        <f t="shared" si="5"/>
        <v/>
      </c>
      <c r="I82" s="305"/>
      <c r="J82" s="305"/>
      <c r="K82" s="316" t="str">
        <f>IF(B82="", "", SUM('Sales Capture'!$BG$10:$BG$3009))</f>
        <v/>
      </c>
      <c r="L82" s="307"/>
      <c r="M82" s="307"/>
      <c r="N82" s="307"/>
      <c r="O82" s="308"/>
      <c r="P82" s="80"/>
      <c r="Q82" s="304" t="str">
        <f t="shared" si="6"/>
        <v/>
      </c>
      <c r="R82" s="305"/>
      <c r="S82" s="306"/>
      <c r="T82" s="307" t="str">
        <f>IF(B82="", "", SUM('Sales Capture'!$BR$10:$BR$3009))</f>
        <v/>
      </c>
      <c r="U82" s="307"/>
      <c r="V82" s="307"/>
      <c r="W82" s="307"/>
      <c r="X82" s="308"/>
      <c r="Y82" s="80"/>
      <c r="Z82" s="316" t="str">
        <f>IF(B82="", "", IFERROR(AVERAGEIF('Sales Capture'!$H$10:$H$3009, B82, 'Sales Capture'!$BU$10:$BU$3009), ""))</f>
        <v/>
      </c>
      <c r="AA82" s="307"/>
      <c r="AB82" s="307"/>
      <c r="AC82" s="307"/>
      <c r="AD82" s="307"/>
      <c r="AE82" s="307"/>
      <c r="AF82" s="308"/>
      <c r="AG82" s="51"/>
      <c r="AH82" s="316" t="str">
        <f>IF(B82="", "", IFERROR(AVERAGEIF('Sales Capture'!$H$10:$H$3009, B82, 'Sales Capture'!$BV$10:$BV$3009), ""))</f>
        <v/>
      </c>
      <c r="AI82" s="307"/>
      <c r="AJ82" s="307"/>
      <c r="AK82" s="307"/>
      <c r="AL82" s="307"/>
      <c r="AM82" s="307"/>
      <c r="AN82" s="308"/>
      <c r="AO82" s="51"/>
      <c r="AP82" s="352" t="str">
        <f>IF($B82="", "", SUMIF('Sales Capture'!$H$10:$H$3009, $B82, 'Sales Capture'!$K$10:$K$3009))</f>
        <v/>
      </c>
      <c r="AQ82" s="353"/>
      <c r="AR82" s="353"/>
      <c r="AS82" s="354"/>
      <c r="AT82" s="51"/>
      <c r="BA82" s="91" t="str">
        <f t="shared" si="7"/>
        <v/>
      </c>
      <c r="BB82" s="43" t="str">
        <f t="shared" si="8"/>
        <v/>
      </c>
      <c r="BC82" s="43" t="str">
        <f t="shared" si="9"/>
        <v/>
      </c>
      <c r="BD82" s="43" t="e">
        <f t="shared" si="10"/>
        <v>#N/A</v>
      </c>
    </row>
    <row r="83" spans="1:56" ht="1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56" ht="1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56" ht="1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56" ht="1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56" ht="1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56" ht="1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56" ht="1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56" ht="1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56" ht="1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56" ht="1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56" ht="1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56" ht="1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56" ht="1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56" ht="1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5" customHeight="1" x14ac:dyDescent="0.25">
      <c r="A101" s="51"/>
      <c r="B101" s="318" t="s">
        <v>73</v>
      </c>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20"/>
      <c r="AT101" s="51"/>
    </row>
    <row r="102" spans="1:46" ht="15" customHeight="1" x14ac:dyDescent="0.25">
      <c r="A102" s="51"/>
      <c r="B102" s="321"/>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3"/>
      <c r="AT102" s="51"/>
    </row>
    <row r="103" spans="1:46" ht="1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5" customHeight="1" x14ac:dyDescent="0.25">
      <c r="A105" s="51"/>
      <c r="B105" s="286" t="s">
        <v>74</v>
      </c>
      <c r="C105" s="324"/>
      <c r="D105" s="51"/>
      <c r="E105" s="286" t="s">
        <v>75</v>
      </c>
      <c r="F105" s="287"/>
      <c r="G105" s="287"/>
      <c r="H105" s="287"/>
      <c r="I105" s="287"/>
      <c r="J105" s="287"/>
      <c r="K105" s="287"/>
      <c r="L105" s="287"/>
      <c r="M105" s="287"/>
      <c r="N105" s="324"/>
      <c r="O105" s="51"/>
      <c r="P105" s="286" t="s">
        <v>69</v>
      </c>
      <c r="Q105" s="287"/>
      <c r="R105" s="287"/>
      <c r="S105" s="287"/>
      <c r="T105" s="287"/>
      <c r="U105" s="324"/>
      <c r="V105" s="51"/>
      <c r="W105" s="286" t="s">
        <v>77</v>
      </c>
      <c r="X105" s="287"/>
      <c r="Y105" s="287"/>
      <c r="Z105" s="287"/>
      <c r="AA105" s="287"/>
      <c r="AB105" s="324"/>
      <c r="AC105" s="51"/>
      <c r="AD105" s="286" t="s">
        <v>78</v>
      </c>
      <c r="AE105" s="287"/>
      <c r="AF105" s="324"/>
      <c r="AG105" s="51"/>
      <c r="AH105" s="286" t="str">
        <f>IF(COUNTIF($AN$106:$AN$115, "")=10, "Profit", "Profit / Hour")</f>
        <v>Profit</v>
      </c>
      <c r="AI105" s="287"/>
      <c r="AJ105" s="287"/>
      <c r="AK105" s="287"/>
      <c r="AL105" s="324"/>
      <c r="AM105" s="51"/>
      <c r="AN105" s="286" t="s">
        <v>76</v>
      </c>
      <c r="AO105" s="287"/>
      <c r="AP105" s="287"/>
      <c r="AQ105" s="287"/>
      <c r="AR105" s="287"/>
      <c r="AS105" s="324"/>
      <c r="AT105" s="51"/>
    </row>
    <row r="106" spans="1:46" ht="15" customHeight="1" x14ac:dyDescent="0.25">
      <c r="A106" s="51"/>
      <c r="B106" s="380">
        <v>1</v>
      </c>
      <c r="C106" s="381"/>
      <c r="D106" s="51"/>
      <c r="E106" s="161" t="str">
        <f>IFERROR(INDEX('Sales Capture'!$I$10:$I$3009, MATCH($B106, 'Sales Capture'!$AG$10:$AG$3009, 0)), "")</f>
        <v/>
      </c>
      <c r="F106" s="162"/>
      <c r="G106" s="162"/>
      <c r="H106" s="162"/>
      <c r="I106" s="162"/>
      <c r="J106" s="162"/>
      <c r="K106" s="162"/>
      <c r="L106" s="162"/>
      <c r="M106" s="162"/>
      <c r="N106" s="163"/>
      <c r="O106" s="51"/>
      <c r="P106" s="369" t="str">
        <f>IFERROR(INDEX('Sales Capture'!$AF$10:$AF$3009, MATCH($B106, 'Sales Capture'!$AG$10:$AG$3009, 0)), "")</f>
        <v/>
      </c>
      <c r="Q106" s="370"/>
      <c r="R106" s="370"/>
      <c r="S106" s="370"/>
      <c r="T106" s="370"/>
      <c r="U106" s="371"/>
      <c r="V106" s="54"/>
      <c r="W106" s="369" t="str">
        <f>IF($E106="", "", SUMIF('Sales Capture'!$I$10:$I$3009, $E106, 'Sales Capture'!$L$10:$L$3009))</f>
        <v/>
      </c>
      <c r="X106" s="370"/>
      <c r="Y106" s="370"/>
      <c r="Z106" s="370"/>
      <c r="AA106" s="370"/>
      <c r="AB106" s="371"/>
      <c r="AC106" s="54"/>
      <c r="AD106" s="372" t="str">
        <f>IF($E106="", "", COUNTIF('Sales Capture'!$I$10:$I$3009, $E106))</f>
        <v/>
      </c>
      <c r="AE106" s="373"/>
      <c r="AF106" s="374"/>
      <c r="AG106" s="54"/>
      <c r="AH106" s="369" t="str">
        <f>IFERROR(IF(COUNTIF($AN$106:$AN$115, "")=10, P106-W106, (P106-W106)/AN106/24), "")</f>
        <v/>
      </c>
      <c r="AI106" s="370"/>
      <c r="AJ106" s="370"/>
      <c r="AK106" s="370"/>
      <c r="AL106" s="371"/>
      <c r="AM106" s="54"/>
      <c r="AN106" s="366" t="str">
        <f>IF($E106="", "", IF(SUMIF('Sales Capture'!$I$10:$I$3009, $E106, 'Sales Capture'!$K$10:$K$3009)=0, "", SUMIF('Sales Capture'!$I$10:$I$3009, $E106, 'Sales Capture'!$K$10:$K$3009)))</f>
        <v/>
      </c>
      <c r="AO106" s="367"/>
      <c r="AP106" s="367"/>
      <c r="AQ106" s="367"/>
      <c r="AR106" s="367"/>
      <c r="AS106" s="368"/>
      <c r="AT106" s="51"/>
    </row>
    <row r="107" spans="1:46" ht="15" customHeight="1" x14ac:dyDescent="0.25">
      <c r="A107" s="51"/>
      <c r="B107" s="382">
        <v>2</v>
      </c>
      <c r="C107" s="383"/>
      <c r="D107" s="51"/>
      <c r="E107" s="164" t="str">
        <f>IFERROR(INDEX('Sales Capture'!$I$10:$I$3009, MATCH($B107, 'Sales Capture'!$AG$10:$AG$3009, 0)), "")</f>
        <v/>
      </c>
      <c r="F107" s="165"/>
      <c r="G107" s="165"/>
      <c r="H107" s="165"/>
      <c r="I107" s="165"/>
      <c r="J107" s="165"/>
      <c r="K107" s="165"/>
      <c r="L107" s="165"/>
      <c r="M107" s="165"/>
      <c r="N107" s="166"/>
      <c r="O107" s="51"/>
      <c r="P107" s="360" t="str">
        <f>IFERROR(INDEX('Sales Capture'!$AF$10:$AF$3009, MATCH($B107, 'Sales Capture'!$AG$10:$AG$3009, 0)), "")</f>
        <v/>
      </c>
      <c r="Q107" s="361"/>
      <c r="R107" s="361"/>
      <c r="S107" s="361"/>
      <c r="T107" s="361"/>
      <c r="U107" s="362"/>
      <c r="V107" s="54"/>
      <c r="W107" s="360" t="str">
        <f>IF($E107="", "", SUMIF('Sales Capture'!$I$10:$I$3009, $E107, 'Sales Capture'!$L$10:$L$3009))</f>
        <v/>
      </c>
      <c r="X107" s="361"/>
      <c r="Y107" s="361"/>
      <c r="Z107" s="361"/>
      <c r="AA107" s="361"/>
      <c r="AB107" s="362"/>
      <c r="AC107" s="54"/>
      <c r="AD107" s="363" t="str">
        <f>IF($E107="", "", COUNTIF('Sales Capture'!$I$10:$I$3009, $E107))</f>
        <v/>
      </c>
      <c r="AE107" s="364"/>
      <c r="AF107" s="365"/>
      <c r="AG107" s="54"/>
      <c r="AH107" s="360" t="str">
        <f t="shared" ref="AH107:AH115" si="11">IFERROR(IF(COUNTIF($AN$106:$AN$115, "")=10, P107-W107, (P107-W107)/AN107/24), "")</f>
        <v/>
      </c>
      <c r="AI107" s="361"/>
      <c r="AJ107" s="361"/>
      <c r="AK107" s="361"/>
      <c r="AL107" s="362"/>
      <c r="AM107" s="54"/>
      <c r="AN107" s="375" t="str">
        <f>IF($E107="", "", IF(SUMIF('Sales Capture'!$I$10:$I$3009, $E107, 'Sales Capture'!$K$10:$K$3009)=0, "", SUMIF('Sales Capture'!$I$10:$I$3009, $E107, 'Sales Capture'!$K$10:$K$3009)))</f>
        <v/>
      </c>
      <c r="AO107" s="376"/>
      <c r="AP107" s="376"/>
      <c r="AQ107" s="376"/>
      <c r="AR107" s="376"/>
      <c r="AS107" s="377"/>
      <c r="AT107" s="51"/>
    </row>
    <row r="108" spans="1:46" ht="15" customHeight="1" x14ac:dyDescent="0.25">
      <c r="A108" s="51"/>
      <c r="B108" s="382">
        <v>3</v>
      </c>
      <c r="C108" s="383"/>
      <c r="D108" s="51"/>
      <c r="E108" s="164" t="str">
        <f>IFERROR(INDEX('Sales Capture'!$I$10:$I$3009, MATCH($B108, 'Sales Capture'!$AG$10:$AG$3009, 0)), "")</f>
        <v/>
      </c>
      <c r="F108" s="165"/>
      <c r="G108" s="165"/>
      <c r="H108" s="165"/>
      <c r="I108" s="165"/>
      <c r="J108" s="165"/>
      <c r="K108" s="165"/>
      <c r="L108" s="165"/>
      <c r="M108" s="165"/>
      <c r="N108" s="166"/>
      <c r="O108" s="51"/>
      <c r="P108" s="360" t="str">
        <f>IFERROR(INDEX('Sales Capture'!$AF$10:$AF$3009, MATCH($B108, 'Sales Capture'!$AG$10:$AG$3009, 0)), "")</f>
        <v/>
      </c>
      <c r="Q108" s="361"/>
      <c r="R108" s="361"/>
      <c r="S108" s="361"/>
      <c r="T108" s="361"/>
      <c r="U108" s="362"/>
      <c r="V108" s="54"/>
      <c r="W108" s="360" t="str">
        <f>IF($E108="", "", SUMIF('Sales Capture'!$I$10:$I$3009, $E108, 'Sales Capture'!$L$10:$L$3009))</f>
        <v/>
      </c>
      <c r="X108" s="361"/>
      <c r="Y108" s="361"/>
      <c r="Z108" s="361"/>
      <c r="AA108" s="361"/>
      <c r="AB108" s="362"/>
      <c r="AC108" s="54"/>
      <c r="AD108" s="363" t="str">
        <f>IF($E108="", "", COUNTIF('Sales Capture'!$I$10:$I$3009, $E108))</f>
        <v/>
      </c>
      <c r="AE108" s="364"/>
      <c r="AF108" s="365"/>
      <c r="AG108" s="54"/>
      <c r="AH108" s="360" t="str">
        <f t="shared" si="11"/>
        <v/>
      </c>
      <c r="AI108" s="361"/>
      <c r="AJ108" s="361"/>
      <c r="AK108" s="361"/>
      <c r="AL108" s="362"/>
      <c r="AM108" s="54"/>
      <c r="AN108" s="375" t="str">
        <f>IF($E108="", "", IF(SUMIF('Sales Capture'!$I$10:$I$3009, $E108, 'Sales Capture'!$K$10:$K$3009)=0, "", SUMIF('Sales Capture'!$I$10:$I$3009, $E108, 'Sales Capture'!$K$10:$K$3009)))</f>
        <v/>
      </c>
      <c r="AO108" s="376"/>
      <c r="AP108" s="376"/>
      <c r="AQ108" s="376"/>
      <c r="AR108" s="376"/>
      <c r="AS108" s="377"/>
      <c r="AT108" s="51"/>
    </row>
    <row r="109" spans="1:46" ht="15" customHeight="1" x14ac:dyDescent="0.25">
      <c r="A109" s="51"/>
      <c r="B109" s="382">
        <v>4</v>
      </c>
      <c r="C109" s="383"/>
      <c r="D109" s="51"/>
      <c r="E109" s="164" t="str">
        <f>IFERROR(INDEX('Sales Capture'!$I$10:$I$3009, MATCH($B109, 'Sales Capture'!$AG$10:$AG$3009, 0)), "")</f>
        <v/>
      </c>
      <c r="F109" s="165"/>
      <c r="G109" s="165"/>
      <c r="H109" s="165"/>
      <c r="I109" s="165"/>
      <c r="J109" s="165"/>
      <c r="K109" s="165"/>
      <c r="L109" s="165"/>
      <c r="M109" s="165"/>
      <c r="N109" s="166"/>
      <c r="O109" s="51"/>
      <c r="P109" s="360" t="str">
        <f>IFERROR(INDEX('Sales Capture'!$AF$10:$AF$3009, MATCH($B109, 'Sales Capture'!$AG$10:$AG$3009, 0)), "")</f>
        <v/>
      </c>
      <c r="Q109" s="361"/>
      <c r="R109" s="361"/>
      <c r="S109" s="361"/>
      <c r="T109" s="361"/>
      <c r="U109" s="362"/>
      <c r="V109" s="54"/>
      <c r="W109" s="360" t="str">
        <f>IF($E109="", "", SUMIF('Sales Capture'!$I$10:$I$3009, $E109, 'Sales Capture'!$L$10:$L$3009))</f>
        <v/>
      </c>
      <c r="X109" s="361"/>
      <c r="Y109" s="361"/>
      <c r="Z109" s="361"/>
      <c r="AA109" s="361"/>
      <c r="AB109" s="362"/>
      <c r="AC109" s="54"/>
      <c r="AD109" s="363" t="str">
        <f>IF($E109="", "", COUNTIF('Sales Capture'!$I$10:$I$3009, $E109))</f>
        <v/>
      </c>
      <c r="AE109" s="364"/>
      <c r="AF109" s="365"/>
      <c r="AG109" s="54"/>
      <c r="AH109" s="360" t="str">
        <f t="shared" si="11"/>
        <v/>
      </c>
      <c r="AI109" s="361"/>
      <c r="AJ109" s="361"/>
      <c r="AK109" s="361"/>
      <c r="AL109" s="362"/>
      <c r="AM109" s="54"/>
      <c r="AN109" s="375" t="str">
        <f>IF($E109="", "", IF(SUMIF('Sales Capture'!$I$10:$I$3009, $E109, 'Sales Capture'!$K$10:$K$3009)=0, "", SUMIF('Sales Capture'!$I$10:$I$3009, $E109, 'Sales Capture'!$K$10:$K$3009)))</f>
        <v/>
      </c>
      <c r="AO109" s="376"/>
      <c r="AP109" s="376"/>
      <c r="AQ109" s="376"/>
      <c r="AR109" s="376"/>
      <c r="AS109" s="377"/>
      <c r="AT109" s="51"/>
    </row>
    <row r="110" spans="1:46" ht="15" customHeight="1" x14ac:dyDescent="0.25">
      <c r="A110" s="51"/>
      <c r="B110" s="382">
        <v>5</v>
      </c>
      <c r="C110" s="383"/>
      <c r="D110" s="51"/>
      <c r="E110" s="164" t="str">
        <f>IFERROR(INDEX('Sales Capture'!$I$10:$I$3009, MATCH($B110, 'Sales Capture'!$AG$10:$AG$3009, 0)), "")</f>
        <v/>
      </c>
      <c r="F110" s="165"/>
      <c r="G110" s="165"/>
      <c r="H110" s="165"/>
      <c r="I110" s="165"/>
      <c r="J110" s="165"/>
      <c r="K110" s="165"/>
      <c r="L110" s="165"/>
      <c r="M110" s="165"/>
      <c r="N110" s="166"/>
      <c r="O110" s="51"/>
      <c r="P110" s="360" t="str">
        <f>IFERROR(INDEX('Sales Capture'!$AF$10:$AF$3009, MATCH($B110, 'Sales Capture'!$AG$10:$AG$3009, 0)), "")</f>
        <v/>
      </c>
      <c r="Q110" s="361"/>
      <c r="R110" s="361"/>
      <c r="S110" s="361"/>
      <c r="T110" s="361"/>
      <c r="U110" s="362"/>
      <c r="V110" s="54"/>
      <c r="W110" s="360" t="str">
        <f>IF($E110="", "", SUMIF('Sales Capture'!$I$10:$I$3009, $E110, 'Sales Capture'!$L$10:$L$3009))</f>
        <v/>
      </c>
      <c r="X110" s="361"/>
      <c r="Y110" s="361"/>
      <c r="Z110" s="361"/>
      <c r="AA110" s="361"/>
      <c r="AB110" s="362"/>
      <c r="AC110" s="54"/>
      <c r="AD110" s="363" t="str">
        <f>IF($E110="", "", COUNTIF('Sales Capture'!$I$10:$I$3009, $E110))</f>
        <v/>
      </c>
      <c r="AE110" s="364"/>
      <c r="AF110" s="365"/>
      <c r="AG110" s="54"/>
      <c r="AH110" s="360" t="str">
        <f t="shared" si="11"/>
        <v/>
      </c>
      <c r="AI110" s="361"/>
      <c r="AJ110" s="361"/>
      <c r="AK110" s="361"/>
      <c r="AL110" s="362"/>
      <c r="AM110" s="54"/>
      <c r="AN110" s="375" t="str">
        <f>IF($E110="", "", IF(SUMIF('Sales Capture'!$I$10:$I$3009, $E110, 'Sales Capture'!$K$10:$K$3009)=0, "", SUMIF('Sales Capture'!$I$10:$I$3009, $E110, 'Sales Capture'!$K$10:$K$3009)))</f>
        <v/>
      </c>
      <c r="AO110" s="376"/>
      <c r="AP110" s="376"/>
      <c r="AQ110" s="376"/>
      <c r="AR110" s="376"/>
      <c r="AS110" s="377"/>
      <c r="AT110" s="51"/>
    </row>
    <row r="111" spans="1:46" ht="15" customHeight="1" x14ac:dyDescent="0.25">
      <c r="A111" s="51"/>
      <c r="B111" s="382">
        <v>6</v>
      </c>
      <c r="C111" s="383"/>
      <c r="D111" s="51"/>
      <c r="E111" s="164" t="str">
        <f>IFERROR(INDEX('Sales Capture'!$I$10:$I$3009, MATCH($B111, 'Sales Capture'!$AG$10:$AG$3009, 0)), "")</f>
        <v/>
      </c>
      <c r="F111" s="165"/>
      <c r="G111" s="165"/>
      <c r="H111" s="165"/>
      <c r="I111" s="165"/>
      <c r="J111" s="165"/>
      <c r="K111" s="165"/>
      <c r="L111" s="165"/>
      <c r="M111" s="165"/>
      <c r="N111" s="166"/>
      <c r="O111" s="51"/>
      <c r="P111" s="360" t="str">
        <f>IFERROR(INDEX('Sales Capture'!$AF$10:$AF$3009, MATCH($B111, 'Sales Capture'!$AG$10:$AG$3009, 0)), "")</f>
        <v/>
      </c>
      <c r="Q111" s="361"/>
      <c r="R111" s="361"/>
      <c r="S111" s="361"/>
      <c r="T111" s="361"/>
      <c r="U111" s="362"/>
      <c r="V111" s="54"/>
      <c r="W111" s="360" t="str">
        <f>IF($E111="", "", SUMIF('Sales Capture'!$I$10:$I$3009, $E111, 'Sales Capture'!$L$10:$L$3009))</f>
        <v/>
      </c>
      <c r="X111" s="361"/>
      <c r="Y111" s="361"/>
      <c r="Z111" s="361"/>
      <c r="AA111" s="361"/>
      <c r="AB111" s="362"/>
      <c r="AC111" s="54"/>
      <c r="AD111" s="363" t="str">
        <f>IF($E111="", "", COUNTIF('Sales Capture'!$I$10:$I$3009, $E111))</f>
        <v/>
      </c>
      <c r="AE111" s="364"/>
      <c r="AF111" s="365"/>
      <c r="AG111" s="54"/>
      <c r="AH111" s="360" t="str">
        <f t="shared" si="11"/>
        <v/>
      </c>
      <c r="AI111" s="361"/>
      <c r="AJ111" s="361"/>
      <c r="AK111" s="361"/>
      <c r="AL111" s="362"/>
      <c r="AM111" s="54"/>
      <c r="AN111" s="375" t="str">
        <f>IF($E111="", "", IF(SUMIF('Sales Capture'!$I$10:$I$3009, $E111, 'Sales Capture'!$K$10:$K$3009)=0, "", SUMIF('Sales Capture'!$I$10:$I$3009, $E111, 'Sales Capture'!$K$10:$K$3009)))</f>
        <v/>
      </c>
      <c r="AO111" s="376"/>
      <c r="AP111" s="376"/>
      <c r="AQ111" s="376"/>
      <c r="AR111" s="376"/>
      <c r="AS111" s="377"/>
      <c r="AT111" s="51"/>
    </row>
    <row r="112" spans="1:46" ht="15" customHeight="1" x14ac:dyDescent="0.25">
      <c r="A112" s="51"/>
      <c r="B112" s="382">
        <v>7</v>
      </c>
      <c r="C112" s="383"/>
      <c r="D112" s="51"/>
      <c r="E112" s="164" t="str">
        <f>IFERROR(INDEX('Sales Capture'!$I$10:$I$3009, MATCH($B112, 'Sales Capture'!$AG$10:$AG$3009, 0)), "")</f>
        <v/>
      </c>
      <c r="F112" s="165"/>
      <c r="G112" s="165"/>
      <c r="H112" s="165"/>
      <c r="I112" s="165"/>
      <c r="J112" s="165"/>
      <c r="K112" s="165"/>
      <c r="L112" s="165"/>
      <c r="M112" s="165"/>
      <c r="N112" s="166"/>
      <c r="O112" s="51"/>
      <c r="P112" s="360" t="str">
        <f>IFERROR(INDEX('Sales Capture'!$AF$10:$AF$3009, MATCH($B112, 'Sales Capture'!$AG$10:$AG$3009, 0)), "")</f>
        <v/>
      </c>
      <c r="Q112" s="361"/>
      <c r="R112" s="361"/>
      <c r="S112" s="361"/>
      <c r="T112" s="361"/>
      <c r="U112" s="362"/>
      <c r="V112" s="54"/>
      <c r="W112" s="360" t="str">
        <f>IF($E112="", "", SUMIF('Sales Capture'!$I$10:$I$3009, $E112, 'Sales Capture'!$L$10:$L$3009))</f>
        <v/>
      </c>
      <c r="X112" s="361"/>
      <c r="Y112" s="361"/>
      <c r="Z112" s="361"/>
      <c r="AA112" s="361"/>
      <c r="AB112" s="362"/>
      <c r="AC112" s="54"/>
      <c r="AD112" s="363" t="str">
        <f>IF($E112="", "", COUNTIF('Sales Capture'!$I$10:$I$3009, $E112))</f>
        <v/>
      </c>
      <c r="AE112" s="364"/>
      <c r="AF112" s="365"/>
      <c r="AG112" s="54"/>
      <c r="AH112" s="360" t="str">
        <f t="shared" si="11"/>
        <v/>
      </c>
      <c r="AI112" s="361"/>
      <c r="AJ112" s="361"/>
      <c r="AK112" s="361"/>
      <c r="AL112" s="362"/>
      <c r="AM112" s="54"/>
      <c r="AN112" s="375" t="str">
        <f>IF($E112="", "", IF(SUMIF('Sales Capture'!$I$10:$I$3009, $E112, 'Sales Capture'!$K$10:$K$3009)=0, "", SUMIF('Sales Capture'!$I$10:$I$3009, $E112, 'Sales Capture'!$K$10:$K$3009)))</f>
        <v/>
      </c>
      <c r="AO112" s="376"/>
      <c r="AP112" s="376"/>
      <c r="AQ112" s="376"/>
      <c r="AR112" s="376"/>
      <c r="AS112" s="377"/>
      <c r="AT112" s="51"/>
    </row>
    <row r="113" spans="1:46" ht="15" customHeight="1" x14ac:dyDescent="0.25">
      <c r="A113" s="51"/>
      <c r="B113" s="382">
        <v>8</v>
      </c>
      <c r="C113" s="383"/>
      <c r="D113" s="51"/>
      <c r="E113" s="164" t="str">
        <f>IFERROR(INDEX('Sales Capture'!$I$10:$I$3009, MATCH($B113, 'Sales Capture'!$AG$10:$AG$3009, 0)), "")</f>
        <v/>
      </c>
      <c r="F113" s="165"/>
      <c r="G113" s="165"/>
      <c r="H113" s="165"/>
      <c r="I113" s="165"/>
      <c r="J113" s="165"/>
      <c r="K113" s="165"/>
      <c r="L113" s="165"/>
      <c r="M113" s="165"/>
      <c r="N113" s="166"/>
      <c r="O113" s="51"/>
      <c r="P113" s="360" t="str">
        <f>IFERROR(INDEX('Sales Capture'!$AF$10:$AF$3009, MATCH($B113, 'Sales Capture'!$AG$10:$AG$3009, 0)), "")</f>
        <v/>
      </c>
      <c r="Q113" s="361"/>
      <c r="R113" s="361"/>
      <c r="S113" s="361"/>
      <c r="T113" s="361"/>
      <c r="U113" s="362"/>
      <c r="V113" s="54"/>
      <c r="W113" s="360" t="str">
        <f>IF($E113="", "", SUMIF('Sales Capture'!$I$10:$I$3009, $E113, 'Sales Capture'!$L$10:$L$3009))</f>
        <v/>
      </c>
      <c r="X113" s="361"/>
      <c r="Y113" s="361"/>
      <c r="Z113" s="361"/>
      <c r="AA113" s="361"/>
      <c r="AB113" s="362"/>
      <c r="AC113" s="54"/>
      <c r="AD113" s="363" t="str">
        <f>IF($E113="", "", COUNTIF('Sales Capture'!$I$10:$I$3009, $E113))</f>
        <v/>
      </c>
      <c r="AE113" s="364"/>
      <c r="AF113" s="365"/>
      <c r="AG113" s="54"/>
      <c r="AH113" s="360" t="str">
        <f t="shared" si="11"/>
        <v/>
      </c>
      <c r="AI113" s="361"/>
      <c r="AJ113" s="361"/>
      <c r="AK113" s="361"/>
      <c r="AL113" s="362"/>
      <c r="AM113" s="54"/>
      <c r="AN113" s="375" t="str">
        <f>IF($E113="", "", IF(SUMIF('Sales Capture'!$I$10:$I$3009, $E113, 'Sales Capture'!$K$10:$K$3009)=0, "", SUMIF('Sales Capture'!$I$10:$I$3009, $E113, 'Sales Capture'!$K$10:$K$3009)))</f>
        <v/>
      </c>
      <c r="AO113" s="376"/>
      <c r="AP113" s="376"/>
      <c r="AQ113" s="376"/>
      <c r="AR113" s="376"/>
      <c r="AS113" s="377"/>
      <c r="AT113" s="51"/>
    </row>
    <row r="114" spans="1:46" ht="15" customHeight="1" x14ac:dyDescent="0.25">
      <c r="A114" s="51"/>
      <c r="B114" s="382">
        <v>9</v>
      </c>
      <c r="C114" s="383"/>
      <c r="D114" s="51"/>
      <c r="E114" s="164" t="str">
        <f>IFERROR(INDEX('Sales Capture'!$I$10:$I$3009, MATCH($B114, 'Sales Capture'!$AG$10:$AG$3009, 0)), "")</f>
        <v/>
      </c>
      <c r="F114" s="165"/>
      <c r="G114" s="165"/>
      <c r="H114" s="165"/>
      <c r="I114" s="165"/>
      <c r="J114" s="165"/>
      <c r="K114" s="165"/>
      <c r="L114" s="165"/>
      <c r="M114" s="165"/>
      <c r="N114" s="166"/>
      <c r="O114" s="51"/>
      <c r="P114" s="360" t="str">
        <f>IFERROR(INDEX('Sales Capture'!$AF$10:$AF$3009, MATCH($B114, 'Sales Capture'!$AG$10:$AG$3009, 0)), "")</f>
        <v/>
      </c>
      <c r="Q114" s="361"/>
      <c r="R114" s="361"/>
      <c r="S114" s="361"/>
      <c r="T114" s="361"/>
      <c r="U114" s="362"/>
      <c r="V114" s="54"/>
      <c r="W114" s="360" t="str">
        <f>IF($E114="", "", SUMIF('Sales Capture'!$I$10:$I$3009, $E114, 'Sales Capture'!$L$10:$L$3009))</f>
        <v/>
      </c>
      <c r="X114" s="361"/>
      <c r="Y114" s="361"/>
      <c r="Z114" s="361"/>
      <c r="AA114" s="361"/>
      <c r="AB114" s="362"/>
      <c r="AC114" s="54"/>
      <c r="AD114" s="363" t="str">
        <f>IF($E114="", "", COUNTIF('Sales Capture'!$I$10:$I$3009, $E114))</f>
        <v/>
      </c>
      <c r="AE114" s="364"/>
      <c r="AF114" s="365"/>
      <c r="AG114" s="54"/>
      <c r="AH114" s="360" t="str">
        <f t="shared" si="11"/>
        <v/>
      </c>
      <c r="AI114" s="361"/>
      <c r="AJ114" s="361"/>
      <c r="AK114" s="361"/>
      <c r="AL114" s="362"/>
      <c r="AM114" s="54"/>
      <c r="AN114" s="375" t="str">
        <f>IF($E114="", "", IF(SUMIF('Sales Capture'!$I$10:$I$3009, $E114, 'Sales Capture'!$K$10:$K$3009)=0, "", SUMIF('Sales Capture'!$I$10:$I$3009, $E114, 'Sales Capture'!$K$10:$K$3009)))</f>
        <v/>
      </c>
      <c r="AO114" s="376"/>
      <c r="AP114" s="376"/>
      <c r="AQ114" s="376"/>
      <c r="AR114" s="376"/>
      <c r="AS114" s="377"/>
      <c r="AT114" s="51"/>
    </row>
    <row r="115" spans="1:46" ht="15" customHeight="1" x14ac:dyDescent="0.25">
      <c r="A115" s="51"/>
      <c r="B115" s="378">
        <v>10</v>
      </c>
      <c r="C115" s="379"/>
      <c r="D115" s="51"/>
      <c r="E115" s="167" t="str">
        <f>IFERROR(INDEX('Sales Capture'!$I$10:$I$3009, MATCH($B115, 'Sales Capture'!$AG$10:$AG$3009, 0)), "")</f>
        <v/>
      </c>
      <c r="F115" s="168"/>
      <c r="G115" s="168"/>
      <c r="H115" s="168"/>
      <c r="I115" s="168"/>
      <c r="J115" s="168"/>
      <c r="K115" s="168"/>
      <c r="L115" s="168"/>
      <c r="M115" s="168"/>
      <c r="N115" s="169"/>
      <c r="O115" s="51"/>
      <c r="P115" s="384" t="str">
        <f>IFERROR(INDEX('Sales Capture'!$AF$10:$AF$3009, MATCH($B115, 'Sales Capture'!$AG$10:$AG$3009, 0)), "")</f>
        <v/>
      </c>
      <c r="Q115" s="385"/>
      <c r="R115" s="385"/>
      <c r="S115" s="385"/>
      <c r="T115" s="385"/>
      <c r="U115" s="386"/>
      <c r="V115" s="54"/>
      <c r="W115" s="384" t="str">
        <f>IF($E115="", "", SUMIF('Sales Capture'!$I$10:$I$3009, $E115, 'Sales Capture'!$L$10:$L$3009))</f>
        <v/>
      </c>
      <c r="X115" s="385"/>
      <c r="Y115" s="385"/>
      <c r="Z115" s="385"/>
      <c r="AA115" s="385"/>
      <c r="AB115" s="386"/>
      <c r="AC115" s="54"/>
      <c r="AD115" s="387" t="str">
        <f>IF($E115="", "", COUNTIF('Sales Capture'!$I$10:$I$3009, $E115))</f>
        <v/>
      </c>
      <c r="AE115" s="388"/>
      <c r="AF115" s="389"/>
      <c r="AG115" s="54"/>
      <c r="AH115" s="384" t="str">
        <f t="shared" si="11"/>
        <v/>
      </c>
      <c r="AI115" s="385"/>
      <c r="AJ115" s="385"/>
      <c r="AK115" s="385"/>
      <c r="AL115" s="386"/>
      <c r="AM115" s="54"/>
      <c r="AN115" s="390" t="str">
        <f>IF($E115="", "", IF(SUMIF('Sales Capture'!$I$10:$I$3009, $E115, 'Sales Capture'!$K$10:$K$3009)=0, "", SUMIF('Sales Capture'!$I$10:$I$3009, $E115, 'Sales Capture'!$K$10:$K$3009)))</f>
        <v/>
      </c>
      <c r="AO115" s="391"/>
      <c r="AP115" s="391"/>
      <c r="AQ115" s="391"/>
      <c r="AR115" s="391"/>
      <c r="AS115" s="392"/>
      <c r="AT115" s="51"/>
    </row>
    <row r="116" spans="1:46" ht="1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5" customHeight="1" x14ac:dyDescent="0.25">
      <c r="A134" s="51"/>
      <c r="B134" s="318" t="s">
        <v>87</v>
      </c>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c r="AI134" s="319"/>
      <c r="AJ134" s="319"/>
      <c r="AK134" s="319"/>
      <c r="AL134" s="319"/>
      <c r="AM134" s="319"/>
      <c r="AN134" s="319"/>
      <c r="AO134" s="319"/>
      <c r="AP134" s="319"/>
      <c r="AQ134" s="319"/>
      <c r="AR134" s="319"/>
      <c r="AS134" s="320"/>
      <c r="AT134" s="51"/>
    </row>
    <row r="135" spans="1:46" ht="15" customHeight="1" x14ac:dyDescent="0.25">
      <c r="A135" s="51"/>
      <c r="B135" s="321"/>
      <c r="C135" s="322"/>
      <c r="D135" s="322"/>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3"/>
      <c r="AT135" s="51"/>
    </row>
    <row r="136" spans="1:46" ht="1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5" customHeight="1" x14ac:dyDescent="0.25">
      <c r="A139" s="51"/>
      <c r="B139" s="395" t="s">
        <v>69</v>
      </c>
      <c r="C139" s="396"/>
      <c r="D139" s="396"/>
      <c r="E139" s="397"/>
      <c r="F139" s="202" t="str">
        <f>IF('Intro &amp; Setup'!$J$33="", "", 'Intro &amp; Setup'!$J$33)</f>
        <v/>
      </c>
      <c r="G139" s="203"/>
      <c r="H139" s="203"/>
      <c r="I139" s="204"/>
      <c r="J139" s="202" t="str">
        <f>IF('Intro &amp; Setup'!$J$34="", "", 'Intro &amp; Setup'!$J$34)</f>
        <v/>
      </c>
      <c r="K139" s="203"/>
      <c r="L139" s="203"/>
      <c r="M139" s="204"/>
      <c r="N139" s="202" t="str">
        <f>IF('Intro &amp; Setup'!$J$35="", "", 'Intro &amp; Setup'!$J$35)</f>
        <v/>
      </c>
      <c r="O139" s="203"/>
      <c r="P139" s="203"/>
      <c r="Q139" s="204"/>
      <c r="R139" s="202" t="str">
        <f>IF('Intro &amp; Setup'!$J$36="", "", 'Intro &amp; Setup'!$J$36)</f>
        <v/>
      </c>
      <c r="S139" s="203"/>
      <c r="T139" s="203"/>
      <c r="U139" s="204"/>
      <c r="V139" s="202" t="str">
        <f>IF('Intro &amp; Setup'!$J$37="", "", 'Intro &amp; Setup'!$J$37)</f>
        <v/>
      </c>
      <c r="W139" s="203"/>
      <c r="X139" s="203"/>
      <c r="Y139" s="204"/>
      <c r="Z139" s="202" t="str">
        <f>IF('Intro &amp; Setup'!$J$38="", "", 'Intro &amp; Setup'!$J$38)</f>
        <v/>
      </c>
      <c r="AA139" s="203"/>
      <c r="AB139" s="203"/>
      <c r="AC139" s="204"/>
      <c r="AD139" s="202" t="str">
        <f>IF('Intro &amp; Setup'!$J$39="", "", 'Intro &amp; Setup'!$J$39)</f>
        <v/>
      </c>
      <c r="AE139" s="203"/>
      <c r="AF139" s="203"/>
      <c r="AG139" s="204"/>
      <c r="AH139" s="202" t="str">
        <f>IF('Intro &amp; Setup'!$J$40="", "", 'Intro &amp; Setup'!$J$40)</f>
        <v/>
      </c>
      <c r="AI139" s="203"/>
      <c r="AJ139" s="203"/>
      <c r="AK139" s="204"/>
      <c r="AL139" s="202" t="str">
        <f>IF('Intro &amp; Setup'!$J$41="", "", 'Intro &amp; Setup'!$J$41)</f>
        <v/>
      </c>
      <c r="AM139" s="203"/>
      <c r="AN139" s="203"/>
      <c r="AO139" s="204"/>
      <c r="AP139" s="202" t="str">
        <f>IF('Intro &amp; Setup'!$J$42="", "", 'Intro &amp; Setup'!$J$42)</f>
        <v/>
      </c>
      <c r="AQ139" s="203"/>
      <c r="AR139" s="203"/>
      <c r="AS139" s="204"/>
      <c r="AT139" s="51"/>
    </row>
    <row r="140" spans="1:46" ht="15" customHeight="1" x14ac:dyDescent="0.25">
      <c r="A140" s="51"/>
      <c r="B140" s="393" t="str">
        <f>IF('Intro &amp; Setup'!AA20="", "", 'Intro &amp; Setup'!AA20)</f>
        <v/>
      </c>
      <c r="C140" s="394"/>
      <c r="D140" s="394"/>
      <c r="E140" s="394"/>
      <c r="F140" s="317" t="str">
        <f>IF(OR($B140="", F$139=""), "", SUMIF('Sales Capture'!$H$10:$H$3009, $B140, 'Sales Capture'!$AM$10:$AM$3009))</f>
        <v/>
      </c>
      <c r="G140" s="313"/>
      <c r="H140" s="313"/>
      <c r="I140" s="313"/>
      <c r="J140" s="313" t="str">
        <f>IF(OR($B140="", J$139=""), "", SUMIF('Sales Capture'!$H$10:$H$3009, $B140, 'Sales Capture'!$AN$10:$AN$3009))</f>
        <v/>
      </c>
      <c r="K140" s="313"/>
      <c r="L140" s="313"/>
      <c r="M140" s="313"/>
      <c r="N140" s="313" t="str">
        <f>IF(OR($B140="", N$139=""), "", SUMIF('Sales Capture'!$H$10:$H$3009, $B140, 'Sales Capture'!$AO$10:$AO$3009))</f>
        <v/>
      </c>
      <c r="O140" s="313"/>
      <c r="P140" s="313"/>
      <c r="Q140" s="313"/>
      <c r="R140" s="313" t="str">
        <f>IF(OR($B140="", R$139=""), "", SUMIF('Sales Capture'!$H$10:$H$3009, $B140, 'Sales Capture'!$AP$10:$AP$3009))</f>
        <v/>
      </c>
      <c r="S140" s="313"/>
      <c r="T140" s="313"/>
      <c r="U140" s="313"/>
      <c r="V140" s="313" t="str">
        <f>IF(OR($B140="", V$139=""), "", SUMIF('Sales Capture'!$H$10:$H$3009, $B140, 'Sales Capture'!$AQ$10:$AQ$3009))</f>
        <v/>
      </c>
      <c r="W140" s="313"/>
      <c r="X140" s="313"/>
      <c r="Y140" s="313"/>
      <c r="Z140" s="313" t="str">
        <f>IF(OR($B140="", Z$139=""), "", SUMIF('Sales Capture'!$H$10:$H$3009, $B140, 'Sales Capture'!$AR$10:$AR$3009))</f>
        <v/>
      </c>
      <c r="AA140" s="313"/>
      <c r="AB140" s="313"/>
      <c r="AC140" s="313"/>
      <c r="AD140" s="313" t="str">
        <f>IF(OR($B140="", AD$139=""), "", SUMIF('Sales Capture'!$H$10:$H$3009, $B140, 'Sales Capture'!$AS$10:$AS$3009))</f>
        <v/>
      </c>
      <c r="AE140" s="313"/>
      <c r="AF140" s="313"/>
      <c r="AG140" s="313"/>
      <c r="AH140" s="313" t="str">
        <f>IF(OR($B140="", AH$139=""), "", SUMIF('Sales Capture'!$H$10:$H$3009, $B140, 'Sales Capture'!$AT$10:$AT$3009))</f>
        <v/>
      </c>
      <c r="AI140" s="313"/>
      <c r="AJ140" s="313"/>
      <c r="AK140" s="313"/>
      <c r="AL140" s="313" t="str">
        <f>IF(OR($B140="", AL$139=""), "", SUMIF('Sales Capture'!$H$10:$H$3009, $B140, 'Sales Capture'!$AU$10:$AU$3009))</f>
        <v/>
      </c>
      <c r="AM140" s="313"/>
      <c r="AN140" s="313"/>
      <c r="AO140" s="313"/>
      <c r="AP140" s="313" t="str">
        <f>IF(OR($B140="", AP$139=""), "", SUMIF('Sales Capture'!$H$10:$H$3009, $B140, 'Sales Capture'!$AV$10:$AV$3009))</f>
        <v/>
      </c>
      <c r="AQ140" s="313"/>
      <c r="AR140" s="313"/>
      <c r="AS140" s="314"/>
      <c r="AT140" s="51"/>
    </row>
    <row r="141" spans="1:46" ht="15" customHeight="1" x14ac:dyDescent="0.25">
      <c r="A141" s="51"/>
      <c r="B141" s="393" t="str">
        <f>IF('Intro &amp; Setup'!AA21="", "", 'Intro &amp; Setup'!AA21)</f>
        <v/>
      </c>
      <c r="C141" s="394"/>
      <c r="D141" s="394"/>
      <c r="E141" s="394"/>
      <c r="F141" s="315" t="str">
        <f>IF(OR($B141="", F$139=""), "", SUMIF('Sales Capture'!$H$10:$H$3009, $B141, 'Sales Capture'!$AM$10:$AM$3009))</f>
        <v/>
      </c>
      <c r="G141" s="302"/>
      <c r="H141" s="302"/>
      <c r="I141" s="302"/>
      <c r="J141" s="302" t="str">
        <f>IF(OR($B141="", J$139=""), "", SUMIF('Sales Capture'!$H$10:$H$3009, $B141, 'Sales Capture'!$AN$10:$AN$3009))</f>
        <v/>
      </c>
      <c r="K141" s="302"/>
      <c r="L141" s="302"/>
      <c r="M141" s="302"/>
      <c r="N141" s="302" t="str">
        <f>IF(OR($B141="", N$139=""), "", SUMIF('Sales Capture'!$H$10:$H$3009, $B141, 'Sales Capture'!$AO$10:$AO$3009))</f>
        <v/>
      </c>
      <c r="O141" s="302"/>
      <c r="P141" s="302"/>
      <c r="Q141" s="302"/>
      <c r="R141" s="302" t="str">
        <f>IF(OR($B141="", R$139=""), "", SUMIF('Sales Capture'!$H$10:$H$3009, $B141, 'Sales Capture'!$AP$10:$AP$3009))</f>
        <v/>
      </c>
      <c r="S141" s="302"/>
      <c r="T141" s="302"/>
      <c r="U141" s="302"/>
      <c r="V141" s="302" t="str">
        <f>IF(OR($B141="", V$139=""), "", SUMIF('Sales Capture'!$H$10:$H$3009, $B141, 'Sales Capture'!$AQ$10:$AQ$3009))</f>
        <v/>
      </c>
      <c r="W141" s="302"/>
      <c r="X141" s="302"/>
      <c r="Y141" s="302"/>
      <c r="Z141" s="302" t="str">
        <f>IF(OR($B141="", Z$139=""), "", SUMIF('Sales Capture'!$H$10:$H$3009, $B141, 'Sales Capture'!$AR$10:$AR$3009))</f>
        <v/>
      </c>
      <c r="AA141" s="302"/>
      <c r="AB141" s="302"/>
      <c r="AC141" s="302"/>
      <c r="AD141" s="302" t="str">
        <f>IF(OR($B141="", AD$139=""), "", SUMIF('Sales Capture'!$H$10:$H$3009, $B141, 'Sales Capture'!$AS$10:$AS$3009))</f>
        <v/>
      </c>
      <c r="AE141" s="302"/>
      <c r="AF141" s="302"/>
      <c r="AG141" s="302"/>
      <c r="AH141" s="302" t="str">
        <f>IF(OR($B141="", AH$139=""), "", SUMIF('Sales Capture'!$H$10:$H$3009, $B141, 'Sales Capture'!$AT$10:$AT$3009))</f>
        <v/>
      </c>
      <c r="AI141" s="302"/>
      <c r="AJ141" s="302"/>
      <c r="AK141" s="302"/>
      <c r="AL141" s="302" t="str">
        <f>IF(OR($B141="", AL$139=""), "", SUMIF('Sales Capture'!$H$10:$H$3009, $B141, 'Sales Capture'!$AU$10:$AU$3009))</f>
        <v/>
      </c>
      <c r="AM141" s="302"/>
      <c r="AN141" s="302"/>
      <c r="AO141" s="302"/>
      <c r="AP141" s="302" t="str">
        <f>IF(OR($B141="", AP$139=""), "", SUMIF('Sales Capture'!$H$10:$H$3009, $B141, 'Sales Capture'!$AV$10:$AV$3009))</f>
        <v/>
      </c>
      <c r="AQ141" s="302"/>
      <c r="AR141" s="302"/>
      <c r="AS141" s="303"/>
      <c r="AT141" s="51"/>
    </row>
    <row r="142" spans="1:46" ht="15" customHeight="1" x14ac:dyDescent="0.25">
      <c r="A142" s="51"/>
      <c r="B142" s="393" t="str">
        <f>IF('Intro &amp; Setup'!AA22="", "", 'Intro &amp; Setup'!AA22)</f>
        <v/>
      </c>
      <c r="C142" s="394"/>
      <c r="D142" s="394"/>
      <c r="E142" s="394"/>
      <c r="F142" s="315" t="str">
        <f>IF(OR($B142="", F$139=""), "", SUMIF('Sales Capture'!$H$10:$H$3009, $B142, 'Sales Capture'!$AM$10:$AM$3009))</f>
        <v/>
      </c>
      <c r="G142" s="302"/>
      <c r="H142" s="302"/>
      <c r="I142" s="302"/>
      <c r="J142" s="302" t="str">
        <f>IF(OR($B142="", J$139=""), "", SUMIF('Sales Capture'!$H$10:$H$3009, $B142, 'Sales Capture'!$AN$10:$AN$3009))</f>
        <v/>
      </c>
      <c r="K142" s="302"/>
      <c r="L142" s="302"/>
      <c r="M142" s="302"/>
      <c r="N142" s="302" t="str">
        <f>IF(OR($B142="", N$139=""), "", SUMIF('Sales Capture'!$H$10:$H$3009, $B142, 'Sales Capture'!$AO$10:$AO$3009))</f>
        <v/>
      </c>
      <c r="O142" s="302"/>
      <c r="P142" s="302"/>
      <c r="Q142" s="302"/>
      <c r="R142" s="302" t="str">
        <f>IF(OR($B142="", R$139=""), "", SUMIF('Sales Capture'!$H$10:$H$3009, $B142, 'Sales Capture'!$AP$10:$AP$3009))</f>
        <v/>
      </c>
      <c r="S142" s="302"/>
      <c r="T142" s="302"/>
      <c r="U142" s="302"/>
      <c r="V142" s="302" t="str">
        <f>IF(OR($B142="", V$139=""), "", SUMIF('Sales Capture'!$H$10:$H$3009, $B142, 'Sales Capture'!$AQ$10:$AQ$3009))</f>
        <v/>
      </c>
      <c r="W142" s="302"/>
      <c r="X142" s="302"/>
      <c r="Y142" s="302"/>
      <c r="Z142" s="302" t="str">
        <f>IF(OR($B142="", Z$139=""), "", SUMIF('Sales Capture'!$H$10:$H$3009, $B142, 'Sales Capture'!$AR$10:$AR$3009))</f>
        <v/>
      </c>
      <c r="AA142" s="302"/>
      <c r="AB142" s="302"/>
      <c r="AC142" s="302"/>
      <c r="AD142" s="302" t="str">
        <f>IF(OR($B142="", AD$139=""), "", SUMIF('Sales Capture'!$H$10:$H$3009, $B142, 'Sales Capture'!$AS$10:$AS$3009))</f>
        <v/>
      </c>
      <c r="AE142" s="302"/>
      <c r="AF142" s="302"/>
      <c r="AG142" s="302"/>
      <c r="AH142" s="302" t="str">
        <f>IF(OR($B142="", AH$139=""), "", SUMIF('Sales Capture'!$H$10:$H$3009, $B142, 'Sales Capture'!$AT$10:$AT$3009))</f>
        <v/>
      </c>
      <c r="AI142" s="302"/>
      <c r="AJ142" s="302"/>
      <c r="AK142" s="302"/>
      <c r="AL142" s="302" t="str">
        <f>IF(OR($B142="", AL$139=""), "", SUMIF('Sales Capture'!$H$10:$H$3009, $B142, 'Sales Capture'!$AU$10:$AU$3009))</f>
        <v/>
      </c>
      <c r="AM142" s="302"/>
      <c r="AN142" s="302"/>
      <c r="AO142" s="302"/>
      <c r="AP142" s="302" t="str">
        <f>IF(OR($B142="", AP$139=""), "", SUMIF('Sales Capture'!$H$10:$H$3009, $B142, 'Sales Capture'!$AV$10:$AV$3009))</f>
        <v/>
      </c>
      <c r="AQ142" s="302"/>
      <c r="AR142" s="302"/>
      <c r="AS142" s="303"/>
      <c r="AT142" s="51"/>
    </row>
    <row r="143" spans="1:46" ht="15" customHeight="1" x14ac:dyDescent="0.25">
      <c r="A143" s="51"/>
      <c r="B143" s="393" t="str">
        <f>IF('Intro &amp; Setup'!AA23="", "", 'Intro &amp; Setup'!AA23)</f>
        <v/>
      </c>
      <c r="C143" s="394"/>
      <c r="D143" s="394"/>
      <c r="E143" s="394"/>
      <c r="F143" s="315" t="str">
        <f>IF(OR($B143="", F$139=""), "", SUMIF('Sales Capture'!$H$10:$H$3009, $B143, 'Sales Capture'!$AM$10:$AM$3009))</f>
        <v/>
      </c>
      <c r="G143" s="302"/>
      <c r="H143" s="302"/>
      <c r="I143" s="302"/>
      <c r="J143" s="302" t="str">
        <f>IF(OR($B143="", J$139=""), "", SUMIF('Sales Capture'!$H$10:$H$3009, $B143, 'Sales Capture'!$AN$10:$AN$3009))</f>
        <v/>
      </c>
      <c r="K143" s="302"/>
      <c r="L143" s="302"/>
      <c r="M143" s="302"/>
      <c r="N143" s="302" t="str">
        <f>IF(OR($B143="", N$139=""), "", SUMIF('Sales Capture'!$H$10:$H$3009, $B143, 'Sales Capture'!$AO$10:$AO$3009))</f>
        <v/>
      </c>
      <c r="O143" s="302"/>
      <c r="P143" s="302"/>
      <c r="Q143" s="302"/>
      <c r="R143" s="302" t="str">
        <f>IF(OR($B143="", R$139=""), "", SUMIF('Sales Capture'!$H$10:$H$3009, $B143, 'Sales Capture'!$AP$10:$AP$3009))</f>
        <v/>
      </c>
      <c r="S143" s="302"/>
      <c r="T143" s="302"/>
      <c r="U143" s="302"/>
      <c r="V143" s="302" t="str">
        <f>IF(OR($B143="", V$139=""), "", SUMIF('Sales Capture'!$H$10:$H$3009, $B143, 'Sales Capture'!$AQ$10:$AQ$3009))</f>
        <v/>
      </c>
      <c r="W143" s="302"/>
      <c r="X143" s="302"/>
      <c r="Y143" s="302"/>
      <c r="Z143" s="302" t="str">
        <f>IF(OR($B143="", Z$139=""), "", SUMIF('Sales Capture'!$H$10:$H$3009, $B143, 'Sales Capture'!$AR$10:$AR$3009))</f>
        <v/>
      </c>
      <c r="AA143" s="302"/>
      <c r="AB143" s="302"/>
      <c r="AC143" s="302"/>
      <c r="AD143" s="302" t="str">
        <f>IF(OR($B143="", AD$139=""), "", SUMIF('Sales Capture'!$H$10:$H$3009, $B143, 'Sales Capture'!$AS$10:$AS$3009))</f>
        <v/>
      </c>
      <c r="AE143" s="302"/>
      <c r="AF143" s="302"/>
      <c r="AG143" s="302"/>
      <c r="AH143" s="302" t="str">
        <f>IF(OR($B143="", AH$139=""), "", SUMIF('Sales Capture'!$H$10:$H$3009, $B143, 'Sales Capture'!$AT$10:$AT$3009))</f>
        <v/>
      </c>
      <c r="AI143" s="302"/>
      <c r="AJ143" s="302"/>
      <c r="AK143" s="302"/>
      <c r="AL143" s="302" t="str">
        <f>IF(OR($B143="", AL$139=""), "", SUMIF('Sales Capture'!$H$10:$H$3009, $B143, 'Sales Capture'!$AU$10:$AU$3009))</f>
        <v/>
      </c>
      <c r="AM143" s="302"/>
      <c r="AN143" s="302"/>
      <c r="AO143" s="302"/>
      <c r="AP143" s="302" t="str">
        <f>IF(OR($B143="", AP$139=""), "", SUMIF('Sales Capture'!$H$10:$H$3009, $B143, 'Sales Capture'!$AV$10:$AV$3009))</f>
        <v/>
      </c>
      <c r="AQ143" s="302"/>
      <c r="AR143" s="302"/>
      <c r="AS143" s="303"/>
      <c r="AT143" s="51"/>
    </row>
    <row r="144" spans="1:46" ht="15" customHeight="1" x14ac:dyDescent="0.25">
      <c r="A144" s="51"/>
      <c r="B144" s="393" t="str">
        <f>IF('Intro &amp; Setup'!AA24="", "", 'Intro &amp; Setup'!AA24)</f>
        <v/>
      </c>
      <c r="C144" s="394"/>
      <c r="D144" s="394"/>
      <c r="E144" s="394"/>
      <c r="F144" s="315" t="str">
        <f>IF(OR($B144="", F$139=""), "", SUMIF('Sales Capture'!$H$10:$H$3009, $B144, 'Sales Capture'!$AM$10:$AM$3009))</f>
        <v/>
      </c>
      <c r="G144" s="302"/>
      <c r="H144" s="302"/>
      <c r="I144" s="302"/>
      <c r="J144" s="302" t="str">
        <f>IF(OR($B144="", J$139=""), "", SUMIF('Sales Capture'!$H$10:$H$3009, $B144, 'Sales Capture'!$AN$10:$AN$3009))</f>
        <v/>
      </c>
      <c r="K144" s="302"/>
      <c r="L144" s="302"/>
      <c r="M144" s="302"/>
      <c r="N144" s="302" t="str">
        <f>IF(OR($B144="", N$139=""), "", SUMIF('Sales Capture'!$H$10:$H$3009, $B144, 'Sales Capture'!$AO$10:$AO$3009))</f>
        <v/>
      </c>
      <c r="O144" s="302"/>
      <c r="P144" s="302"/>
      <c r="Q144" s="302"/>
      <c r="R144" s="302" t="str">
        <f>IF(OR($B144="", R$139=""), "", SUMIF('Sales Capture'!$H$10:$H$3009, $B144, 'Sales Capture'!$AP$10:$AP$3009))</f>
        <v/>
      </c>
      <c r="S144" s="302"/>
      <c r="T144" s="302"/>
      <c r="U144" s="302"/>
      <c r="V144" s="302" t="str">
        <f>IF(OR($B144="", V$139=""), "", SUMIF('Sales Capture'!$H$10:$H$3009, $B144, 'Sales Capture'!$AQ$10:$AQ$3009))</f>
        <v/>
      </c>
      <c r="W144" s="302"/>
      <c r="X144" s="302"/>
      <c r="Y144" s="302"/>
      <c r="Z144" s="302" t="str">
        <f>IF(OR($B144="", Z$139=""), "", SUMIF('Sales Capture'!$H$10:$H$3009, $B144, 'Sales Capture'!$AR$10:$AR$3009))</f>
        <v/>
      </c>
      <c r="AA144" s="302"/>
      <c r="AB144" s="302"/>
      <c r="AC144" s="302"/>
      <c r="AD144" s="302" t="str">
        <f>IF(OR($B144="", AD$139=""), "", SUMIF('Sales Capture'!$H$10:$H$3009, $B144, 'Sales Capture'!$AS$10:$AS$3009))</f>
        <v/>
      </c>
      <c r="AE144" s="302"/>
      <c r="AF144" s="302"/>
      <c r="AG144" s="302"/>
      <c r="AH144" s="302" t="str">
        <f>IF(OR($B144="", AH$139=""), "", SUMIF('Sales Capture'!$H$10:$H$3009, $B144, 'Sales Capture'!$AT$10:$AT$3009))</f>
        <v/>
      </c>
      <c r="AI144" s="302"/>
      <c r="AJ144" s="302"/>
      <c r="AK144" s="302"/>
      <c r="AL144" s="302" t="str">
        <f>IF(OR($B144="", AL$139=""), "", SUMIF('Sales Capture'!$H$10:$H$3009, $B144, 'Sales Capture'!$AU$10:$AU$3009))</f>
        <v/>
      </c>
      <c r="AM144" s="302"/>
      <c r="AN144" s="302"/>
      <c r="AO144" s="302"/>
      <c r="AP144" s="302" t="str">
        <f>IF(OR($B144="", AP$139=""), "", SUMIF('Sales Capture'!$H$10:$H$3009, $B144, 'Sales Capture'!$AV$10:$AV$3009))</f>
        <v/>
      </c>
      <c r="AQ144" s="302"/>
      <c r="AR144" s="302"/>
      <c r="AS144" s="303"/>
      <c r="AT144" s="51"/>
    </row>
    <row r="145" spans="1:46" ht="15" customHeight="1" x14ac:dyDescent="0.25">
      <c r="A145" s="51"/>
      <c r="B145" s="393" t="str">
        <f>IF('Intro &amp; Setup'!AA25="", "", 'Intro &amp; Setup'!AA25)</f>
        <v/>
      </c>
      <c r="C145" s="394"/>
      <c r="D145" s="394"/>
      <c r="E145" s="394"/>
      <c r="F145" s="315" t="str">
        <f>IF(OR($B145="", F$139=""), "", SUMIF('Sales Capture'!$H$10:$H$3009, $B145, 'Sales Capture'!$AM$10:$AM$3009))</f>
        <v/>
      </c>
      <c r="G145" s="302"/>
      <c r="H145" s="302"/>
      <c r="I145" s="302"/>
      <c r="J145" s="302" t="str">
        <f>IF(OR($B145="", J$139=""), "", SUMIF('Sales Capture'!$H$10:$H$3009, $B145, 'Sales Capture'!$AN$10:$AN$3009))</f>
        <v/>
      </c>
      <c r="K145" s="302"/>
      <c r="L145" s="302"/>
      <c r="M145" s="302"/>
      <c r="N145" s="302" t="str">
        <f>IF(OR($B145="", N$139=""), "", SUMIF('Sales Capture'!$H$10:$H$3009, $B145, 'Sales Capture'!$AO$10:$AO$3009))</f>
        <v/>
      </c>
      <c r="O145" s="302"/>
      <c r="P145" s="302"/>
      <c r="Q145" s="302"/>
      <c r="R145" s="302" t="str">
        <f>IF(OR($B145="", R$139=""), "", SUMIF('Sales Capture'!$H$10:$H$3009, $B145, 'Sales Capture'!$AP$10:$AP$3009))</f>
        <v/>
      </c>
      <c r="S145" s="302"/>
      <c r="T145" s="302"/>
      <c r="U145" s="302"/>
      <c r="V145" s="302" t="str">
        <f>IF(OR($B145="", V$139=""), "", SUMIF('Sales Capture'!$H$10:$H$3009, $B145, 'Sales Capture'!$AQ$10:$AQ$3009))</f>
        <v/>
      </c>
      <c r="W145" s="302"/>
      <c r="X145" s="302"/>
      <c r="Y145" s="302"/>
      <c r="Z145" s="302" t="str">
        <f>IF(OR($B145="", Z$139=""), "", SUMIF('Sales Capture'!$H$10:$H$3009, $B145, 'Sales Capture'!$AR$10:$AR$3009))</f>
        <v/>
      </c>
      <c r="AA145" s="302"/>
      <c r="AB145" s="302"/>
      <c r="AC145" s="302"/>
      <c r="AD145" s="302" t="str">
        <f>IF(OR($B145="", AD$139=""), "", SUMIF('Sales Capture'!$H$10:$H$3009, $B145, 'Sales Capture'!$AS$10:$AS$3009))</f>
        <v/>
      </c>
      <c r="AE145" s="302"/>
      <c r="AF145" s="302"/>
      <c r="AG145" s="302"/>
      <c r="AH145" s="302" t="str">
        <f>IF(OR($B145="", AH$139=""), "", SUMIF('Sales Capture'!$H$10:$H$3009, $B145, 'Sales Capture'!$AT$10:$AT$3009))</f>
        <v/>
      </c>
      <c r="AI145" s="302"/>
      <c r="AJ145" s="302"/>
      <c r="AK145" s="302"/>
      <c r="AL145" s="302" t="str">
        <f>IF(OR($B145="", AL$139=""), "", SUMIF('Sales Capture'!$H$10:$H$3009, $B145, 'Sales Capture'!$AU$10:$AU$3009))</f>
        <v/>
      </c>
      <c r="AM145" s="302"/>
      <c r="AN145" s="302"/>
      <c r="AO145" s="302"/>
      <c r="AP145" s="302" t="str">
        <f>IF(OR($B145="", AP$139=""), "", SUMIF('Sales Capture'!$H$10:$H$3009, $B145, 'Sales Capture'!$AV$10:$AV$3009))</f>
        <v/>
      </c>
      <c r="AQ145" s="302"/>
      <c r="AR145" s="302"/>
      <c r="AS145" s="303"/>
      <c r="AT145" s="51"/>
    </row>
    <row r="146" spans="1:46" ht="15" customHeight="1" x14ac:dyDescent="0.25">
      <c r="A146" s="51"/>
      <c r="B146" s="393" t="str">
        <f>IF('Intro &amp; Setup'!AA26="", "", 'Intro &amp; Setup'!AA26)</f>
        <v/>
      </c>
      <c r="C146" s="394"/>
      <c r="D146" s="394"/>
      <c r="E146" s="394"/>
      <c r="F146" s="315" t="str">
        <f>IF(OR($B146="", F$139=""), "", SUMIF('Sales Capture'!$H$10:$H$3009, $B146, 'Sales Capture'!$AM$10:$AM$3009))</f>
        <v/>
      </c>
      <c r="G146" s="302"/>
      <c r="H146" s="302"/>
      <c r="I146" s="302"/>
      <c r="J146" s="302" t="str">
        <f>IF(OR($B146="", J$139=""), "", SUMIF('Sales Capture'!$H$10:$H$3009, $B146, 'Sales Capture'!$AN$10:$AN$3009))</f>
        <v/>
      </c>
      <c r="K146" s="302"/>
      <c r="L146" s="302"/>
      <c r="M146" s="302"/>
      <c r="N146" s="302" t="str">
        <f>IF(OR($B146="", N$139=""), "", SUMIF('Sales Capture'!$H$10:$H$3009, $B146, 'Sales Capture'!$AO$10:$AO$3009))</f>
        <v/>
      </c>
      <c r="O146" s="302"/>
      <c r="P146" s="302"/>
      <c r="Q146" s="302"/>
      <c r="R146" s="302" t="str">
        <f>IF(OR($B146="", R$139=""), "", SUMIF('Sales Capture'!$H$10:$H$3009, $B146, 'Sales Capture'!$AP$10:$AP$3009))</f>
        <v/>
      </c>
      <c r="S146" s="302"/>
      <c r="T146" s="302"/>
      <c r="U146" s="302"/>
      <c r="V146" s="302" t="str">
        <f>IF(OR($B146="", V$139=""), "", SUMIF('Sales Capture'!$H$10:$H$3009, $B146, 'Sales Capture'!$AQ$10:$AQ$3009))</f>
        <v/>
      </c>
      <c r="W146" s="302"/>
      <c r="X146" s="302"/>
      <c r="Y146" s="302"/>
      <c r="Z146" s="302" t="str">
        <f>IF(OR($B146="", Z$139=""), "", SUMIF('Sales Capture'!$H$10:$H$3009, $B146, 'Sales Capture'!$AR$10:$AR$3009))</f>
        <v/>
      </c>
      <c r="AA146" s="302"/>
      <c r="AB146" s="302"/>
      <c r="AC146" s="302"/>
      <c r="AD146" s="302" t="str">
        <f>IF(OR($B146="", AD$139=""), "", SUMIF('Sales Capture'!$H$10:$H$3009, $B146, 'Sales Capture'!$AS$10:$AS$3009))</f>
        <v/>
      </c>
      <c r="AE146" s="302"/>
      <c r="AF146" s="302"/>
      <c r="AG146" s="302"/>
      <c r="AH146" s="302" t="str">
        <f>IF(OR($B146="", AH$139=""), "", SUMIF('Sales Capture'!$H$10:$H$3009, $B146, 'Sales Capture'!$AT$10:$AT$3009))</f>
        <v/>
      </c>
      <c r="AI146" s="302"/>
      <c r="AJ146" s="302"/>
      <c r="AK146" s="302"/>
      <c r="AL146" s="302" t="str">
        <f>IF(OR($B146="", AL$139=""), "", SUMIF('Sales Capture'!$H$10:$H$3009, $B146, 'Sales Capture'!$AU$10:$AU$3009))</f>
        <v/>
      </c>
      <c r="AM146" s="302"/>
      <c r="AN146" s="302"/>
      <c r="AO146" s="302"/>
      <c r="AP146" s="302" t="str">
        <f>IF(OR($B146="", AP$139=""), "", SUMIF('Sales Capture'!$H$10:$H$3009, $B146, 'Sales Capture'!$AV$10:$AV$3009))</f>
        <v/>
      </c>
      <c r="AQ146" s="302"/>
      <c r="AR146" s="302"/>
      <c r="AS146" s="303"/>
      <c r="AT146" s="51"/>
    </row>
    <row r="147" spans="1:46" ht="15" customHeight="1" x14ac:dyDescent="0.25">
      <c r="A147" s="51"/>
      <c r="B147" s="393" t="str">
        <f>IF('Intro &amp; Setup'!AA27="", "", 'Intro &amp; Setup'!AA27)</f>
        <v/>
      </c>
      <c r="C147" s="394"/>
      <c r="D147" s="394"/>
      <c r="E147" s="394"/>
      <c r="F147" s="315" t="str">
        <f>IF(OR($B147="", F$139=""), "", SUMIF('Sales Capture'!$H$10:$H$3009, $B147, 'Sales Capture'!$AM$10:$AM$3009))</f>
        <v/>
      </c>
      <c r="G147" s="302"/>
      <c r="H147" s="302"/>
      <c r="I147" s="302"/>
      <c r="J147" s="302" t="str">
        <f>IF(OR($B147="", J$139=""), "", SUMIF('Sales Capture'!$H$10:$H$3009, $B147, 'Sales Capture'!$AN$10:$AN$3009))</f>
        <v/>
      </c>
      <c r="K147" s="302"/>
      <c r="L147" s="302"/>
      <c r="M147" s="302"/>
      <c r="N147" s="302" t="str">
        <f>IF(OR($B147="", N$139=""), "", SUMIF('Sales Capture'!$H$10:$H$3009, $B147, 'Sales Capture'!$AO$10:$AO$3009))</f>
        <v/>
      </c>
      <c r="O147" s="302"/>
      <c r="P147" s="302"/>
      <c r="Q147" s="302"/>
      <c r="R147" s="302" t="str">
        <f>IF(OR($B147="", R$139=""), "", SUMIF('Sales Capture'!$H$10:$H$3009, $B147, 'Sales Capture'!$AP$10:$AP$3009))</f>
        <v/>
      </c>
      <c r="S147" s="302"/>
      <c r="T147" s="302"/>
      <c r="U147" s="302"/>
      <c r="V147" s="302" t="str">
        <f>IF(OR($B147="", V$139=""), "", SUMIF('Sales Capture'!$H$10:$H$3009, $B147, 'Sales Capture'!$AQ$10:$AQ$3009))</f>
        <v/>
      </c>
      <c r="W147" s="302"/>
      <c r="X147" s="302"/>
      <c r="Y147" s="302"/>
      <c r="Z147" s="302" t="str">
        <f>IF(OR($B147="", Z$139=""), "", SUMIF('Sales Capture'!$H$10:$H$3009, $B147, 'Sales Capture'!$AR$10:$AR$3009))</f>
        <v/>
      </c>
      <c r="AA147" s="302"/>
      <c r="AB147" s="302"/>
      <c r="AC147" s="302"/>
      <c r="AD147" s="302" t="str">
        <f>IF(OR($B147="", AD$139=""), "", SUMIF('Sales Capture'!$H$10:$H$3009, $B147, 'Sales Capture'!$AS$10:$AS$3009))</f>
        <v/>
      </c>
      <c r="AE147" s="302"/>
      <c r="AF147" s="302"/>
      <c r="AG147" s="302"/>
      <c r="AH147" s="302" t="str">
        <f>IF(OR($B147="", AH$139=""), "", SUMIF('Sales Capture'!$H$10:$H$3009, $B147, 'Sales Capture'!$AT$10:$AT$3009))</f>
        <v/>
      </c>
      <c r="AI147" s="302"/>
      <c r="AJ147" s="302"/>
      <c r="AK147" s="302"/>
      <c r="AL147" s="302" t="str">
        <f>IF(OR($B147="", AL$139=""), "", SUMIF('Sales Capture'!$H$10:$H$3009, $B147, 'Sales Capture'!$AU$10:$AU$3009))</f>
        <v/>
      </c>
      <c r="AM147" s="302"/>
      <c r="AN147" s="302"/>
      <c r="AO147" s="302"/>
      <c r="AP147" s="302" t="str">
        <f>IF(OR($B147="", AP$139=""), "", SUMIF('Sales Capture'!$H$10:$H$3009, $B147, 'Sales Capture'!$AV$10:$AV$3009))</f>
        <v/>
      </c>
      <c r="AQ147" s="302"/>
      <c r="AR147" s="302"/>
      <c r="AS147" s="303"/>
      <c r="AT147" s="51"/>
    </row>
    <row r="148" spans="1:46" ht="15" customHeight="1" x14ac:dyDescent="0.25">
      <c r="A148" s="51"/>
      <c r="B148" s="393" t="str">
        <f>IF('Intro &amp; Setup'!AA28="", "", 'Intro &amp; Setup'!AA28)</f>
        <v/>
      </c>
      <c r="C148" s="394"/>
      <c r="D148" s="394"/>
      <c r="E148" s="394"/>
      <c r="F148" s="315" t="str">
        <f>IF(OR($B148="", F$139=""), "", SUMIF('Sales Capture'!$H$10:$H$3009, $B148, 'Sales Capture'!$AM$10:$AM$3009))</f>
        <v/>
      </c>
      <c r="G148" s="302"/>
      <c r="H148" s="302"/>
      <c r="I148" s="302"/>
      <c r="J148" s="302" t="str">
        <f>IF(OR($B148="", J$139=""), "", SUMIF('Sales Capture'!$H$10:$H$3009, $B148, 'Sales Capture'!$AN$10:$AN$3009))</f>
        <v/>
      </c>
      <c r="K148" s="302"/>
      <c r="L148" s="302"/>
      <c r="M148" s="302"/>
      <c r="N148" s="302" t="str">
        <f>IF(OR($B148="", N$139=""), "", SUMIF('Sales Capture'!$H$10:$H$3009, $B148, 'Sales Capture'!$AO$10:$AO$3009))</f>
        <v/>
      </c>
      <c r="O148" s="302"/>
      <c r="P148" s="302"/>
      <c r="Q148" s="302"/>
      <c r="R148" s="302" t="str">
        <f>IF(OR($B148="", R$139=""), "", SUMIF('Sales Capture'!$H$10:$H$3009, $B148, 'Sales Capture'!$AP$10:$AP$3009))</f>
        <v/>
      </c>
      <c r="S148" s="302"/>
      <c r="T148" s="302"/>
      <c r="U148" s="302"/>
      <c r="V148" s="302" t="str">
        <f>IF(OR($B148="", V$139=""), "", SUMIF('Sales Capture'!$H$10:$H$3009, $B148, 'Sales Capture'!$AQ$10:$AQ$3009))</f>
        <v/>
      </c>
      <c r="W148" s="302"/>
      <c r="X148" s="302"/>
      <c r="Y148" s="302"/>
      <c r="Z148" s="302" t="str">
        <f>IF(OR($B148="", Z$139=""), "", SUMIF('Sales Capture'!$H$10:$H$3009, $B148, 'Sales Capture'!$AR$10:$AR$3009))</f>
        <v/>
      </c>
      <c r="AA148" s="302"/>
      <c r="AB148" s="302"/>
      <c r="AC148" s="302"/>
      <c r="AD148" s="302" t="str">
        <f>IF(OR($B148="", AD$139=""), "", SUMIF('Sales Capture'!$H$10:$H$3009, $B148, 'Sales Capture'!$AS$10:$AS$3009))</f>
        <v/>
      </c>
      <c r="AE148" s="302"/>
      <c r="AF148" s="302"/>
      <c r="AG148" s="302"/>
      <c r="AH148" s="302" t="str">
        <f>IF(OR($B148="", AH$139=""), "", SUMIF('Sales Capture'!$H$10:$H$3009, $B148, 'Sales Capture'!$AT$10:$AT$3009))</f>
        <v/>
      </c>
      <c r="AI148" s="302"/>
      <c r="AJ148" s="302"/>
      <c r="AK148" s="302"/>
      <c r="AL148" s="302" t="str">
        <f>IF(OR($B148="", AL$139=""), "", SUMIF('Sales Capture'!$H$10:$H$3009, $B148, 'Sales Capture'!$AU$10:$AU$3009))</f>
        <v/>
      </c>
      <c r="AM148" s="302"/>
      <c r="AN148" s="302"/>
      <c r="AO148" s="302"/>
      <c r="AP148" s="302" t="str">
        <f>IF(OR($B148="", AP$139=""), "", SUMIF('Sales Capture'!$H$10:$H$3009, $B148, 'Sales Capture'!$AV$10:$AV$3009))</f>
        <v/>
      </c>
      <c r="AQ148" s="302"/>
      <c r="AR148" s="302"/>
      <c r="AS148" s="303"/>
      <c r="AT148" s="51"/>
    </row>
    <row r="149" spans="1:46" ht="15" customHeight="1" x14ac:dyDescent="0.25">
      <c r="A149" s="51"/>
      <c r="B149" s="393" t="str">
        <f>IF('Intro &amp; Setup'!AA29="", "", 'Intro &amp; Setup'!AA29)</f>
        <v/>
      </c>
      <c r="C149" s="394"/>
      <c r="D149" s="394"/>
      <c r="E149" s="394"/>
      <c r="F149" s="316" t="str">
        <f>IF(OR($B149="", F$139=""), "", SUMIF('Sales Capture'!$H$10:$H$3009, $B149, 'Sales Capture'!$AM$10:$AM$3009))</f>
        <v/>
      </c>
      <c r="G149" s="307"/>
      <c r="H149" s="307"/>
      <c r="I149" s="307"/>
      <c r="J149" s="307" t="str">
        <f>IF(OR($B149="", J$139=""), "", SUMIF('Sales Capture'!$H$10:$H$3009, $B149, 'Sales Capture'!$AN$10:$AN$3009))</f>
        <v/>
      </c>
      <c r="K149" s="307"/>
      <c r="L149" s="307"/>
      <c r="M149" s="307"/>
      <c r="N149" s="307" t="str">
        <f>IF(OR($B149="", N$139=""), "", SUMIF('Sales Capture'!$H$10:$H$3009, $B149, 'Sales Capture'!$AO$10:$AO$3009))</f>
        <v/>
      </c>
      <c r="O149" s="307"/>
      <c r="P149" s="307"/>
      <c r="Q149" s="307"/>
      <c r="R149" s="307" t="str">
        <f>IF(OR($B149="", R$139=""), "", SUMIF('Sales Capture'!$H$10:$H$3009, $B149, 'Sales Capture'!$AP$10:$AP$3009))</f>
        <v/>
      </c>
      <c r="S149" s="307"/>
      <c r="T149" s="307"/>
      <c r="U149" s="307"/>
      <c r="V149" s="307" t="str">
        <f>IF(OR($B149="", V$139=""), "", SUMIF('Sales Capture'!$H$10:$H$3009, $B149, 'Sales Capture'!$AQ$10:$AQ$3009))</f>
        <v/>
      </c>
      <c r="W149" s="307"/>
      <c r="X149" s="307"/>
      <c r="Y149" s="307"/>
      <c r="Z149" s="307" t="str">
        <f>IF(OR($B149="", Z$139=""), "", SUMIF('Sales Capture'!$H$10:$H$3009, $B149, 'Sales Capture'!$AR$10:$AR$3009))</f>
        <v/>
      </c>
      <c r="AA149" s="307"/>
      <c r="AB149" s="307"/>
      <c r="AC149" s="307"/>
      <c r="AD149" s="307" t="str">
        <f>IF(OR($B149="", AD$139=""), "", SUMIF('Sales Capture'!$H$10:$H$3009, $B149, 'Sales Capture'!$AS$10:$AS$3009))</f>
        <v/>
      </c>
      <c r="AE149" s="307"/>
      <c r="AF149" s="307"/>
      <c r="AG149" s="307"/>
      <c r="AH149" s="307" t="str">
        <f>IF(OR($B149="", AH$139=""), "", SUMIF('Sales Capture'!$H$10:$H$3009, $B149, 'Sales Capture'!$AT$10:$AT$3009))</f>
        <v/>
      </c>
      <c r="AI149" s="307"/>
      <c r="AJ149" s="307"/>
      <c r="AK149" s="307"/>
      <c r="AL149" s="307" t="str">
        <f>IF(OR($B149="", AL$139=""), "", SUMIF('Sales Capture'!$H$10:$H$3009, $B149, 'Sales Capture'!$AU$10:$AU$3009))</f>
        <v/>
      </c>
      <c r="AM149" s="307"/>
      <c r="AN149" s="307"/>
      <c r="AO149" s="307"/>
      <c r="AP149" s="307" t="str">
        <f>IF(OR($B149="", AP$139=""), "", SUMIF('Sales Capture'!$H$10:$H$3009, $B149, 'Sales Capture'!$AV$10:$AV$3009))</f>
        <v/>
      </c>
      <c r="AQ149" s="307"/>
      <c r="AR149" s="307"/>
      <c r="AS149" s="308"/>
      <c r="AT149" s="51"/>
    </row>
    <row r="150" spans="1:46" ht="1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5" customHeight="1" x14ac:dyDescent="0.25">
      <c r="A153" s="51"/>
      <c r="B153" s="395" t="s">
        <v>39</v>
      </c>
      <c r="C153" s="396"/>
      <c r="D153" s="396"/>
      <c r="E153" s="397"/>
      <c r="F153" s="202" t="str">
        <f>IF('Intro &amp; Setup'!$J$33="", "", 'Intro &amp; Setup'!$J$33)</f>
        <v/>
      </c>
      <c r="G153" s="203"/>
      <c r="H153" s="203"/>
      <c r="I153" s="204"/>
      <c r="J153" s="202" t="str">
        <f>IF('Intro &amp; Setup'!$J$34="", "", 'Intro &amp; Setup'!$J$34)</f>
        <v/>
      </c>
      <c r="K153" s="203"/>
      <c r="L153" s="203"/>
      <c r="M153" s="204"/>
      <c r="N153" s="202" t="str">
        <f>IF('Intro &amp; Setup'!$J$35="", "", 'Intro &amp; Setup'!$J$35)</f>
        <v/>
      </c>
      <c r="O153" s="203"/>
      <c r="P153" s="203"/>
      <c r="Q153" s="204"/>
      <c r="R153" s="202" t="str">
        <f>IF('Intro &amp; Setup'!$J$36="", "", 'Intro &amp; Setup'!$J$36)</f>
        <v/>
      </c>
      <c r="S153" s="203"/>
      <c r="T153" s="203"/>
      <c r="U153" s="204"/>
      <c r="V153" s="202" t="str">
        <f>IF('Intro &amp; Setup'!$J$37="", "", 'Intro &amp; Setup'!$J$37)</f>
        <v/>
      </c>
      <c r="W153" s="203"/>
      <c r="X153" s="203"/>
      <c r="Y153" s="204"/>
      <c r="Z153" s="202" t="str">
        <f>IF('Intro &amp; Setup'!$J$38="", "", 'Intro &amp; Setup'!$J$38)</f>
        <v/>
      </c>
      <c r="AA153" s="203"/>
      <c r="AB153" s="203"/>
      <c r="AC153" s="204"/>
      <c r="AD153" s="202" t="str">
        <f>IF('Intro &amp; Setup'!$J$39="", "", 'Intro &amp; Setup'!$J$39)</f>
        <v/>
      </c>
      <c r="AE153" s="203"/>
      <c r="AF153" s="203"/>
      <c r="AG153" s="204"/>
      <c r="AH153" s="202" t="str">
        <f>IF('Intro &amp; Setup'!$J$40="", "", 'Intro &amp; Setup'!$J$40)</f>
        <v/>
      </c>
      <c r="AI153" s="203"/>
      <c r="AJ153" s="203"/>
      <c r="AK153" s="204"/>
      <c r="AL153" s="202" t="str">
        <f>IF('Intro &amp; Setup'!$J$41="", "", 'Intro &amp; Setup'!$J$41)</f>
        <v/>
      </c>
      <c r="AM153" s="203"/>
      <c r="AN153" s="203"/>
      <c r="AO153" s="204"/>
      <c r="AP153" s="202" t="str">
        <f>IF('Intro &amp; Setup'!$J$42="", "", 'Intro &amp; Setup'!$J$42)</f>
        <v/>
      </c>
      <c r="AQ153" s="203"/>
      <c r="AR153" s="203"/>
      <c r="AS153" s="204"/>
      <c r="AT153" s="51"/>
    </row>
    <row r="154" spans="1:46" ht="15" customHeight="1" x14ac:dyDescent="0.25">
      <c r="A154" s="51"/>
      <c r="B154" s="393" t="str">
        <f>IF('Intro &amp; Setup'!AA20="", "", 'Intro &amp; Setup'!AA20)</f>
        <v/>
      </c>
      <c r="C154" s="394"/>
      <c r="D154" s="394"/>
      <c r="E154" s="394"/>
      <c r="F154" s="317" t="str">
        <f>IF(OR($B154="", F$139=""), "", SUMIF('Sales Capture'!$H$10:$H$3009, $B154, 'Sales Capture'!$BX$10:$BX$3009))</f>
        <v/>
      </c>
      <c r="G154" s="313"/>
      <c r="H154" s="313"/>
      <c r="I154" s="313"/>
      <c r="J154" s="313" t="str">
        <f>IF(OR($B154="", J$139=""), "", SUMIF('Sales Capture'!$H$10:$H$3009, $B154, 'Sales Capture'!$BY$10:$BY$3009))</f>
        <v/>
      </c>
      <c r="K154" s="313"/>
      <c r="L154" s="313"/>
      <c r="M154" s="313"/>
      <c r="N154" s="313" t="str">
        <f>IF(OR($B154="", N$139=""), "", SUMIF('Sales Capture'!$H$10:$H$3009, $B154, 'Sales Capture'!$BZ$10:$BZ$3009))</f>
        <v/>
      </c>
      <c r="O154" s="313"/>
      <c r="P154" s="313"/>
      <c r="Q154" s="313"/>
      <c r="R154" s="313" t="str">
        <f>IF(OR($B154="", R$139=""), "", SUMIF('Sales Capture'!$H$10:$H$3009, $B154, 'Sales Capture'!$CA$10:$CA$3009))</f>
        <v/>
      </c>
      <c r="S154" s="313"/>
      <c r="T154" s="313"/>
      <c r="U154" s="313"/>
      <c r="V154" s="313" t="str">
        <f>IF(OR($B154="", V$139=""), "", SUMIF('Sales Capture'!$H$10:$H$3009, $B154, 'Sales Capture'!$CB$10:$CB$3009))</f>
        <v/>
      </c>
      <c r="W154" s="313"/>
      <c r="X154" s="313"/>
      <c r="Y154" s="313"/>
      <c r="Z154" s="313" t="str">
        <f>IF(OR($B154="", Z$139=""), "", SUMIF('Sales Capture'!$H$10:$H$3009, $B154, 'Sales Capture'!$CC$10:$CC$3009))</f>
        <v/>
      </c>
      <c r="AA154" s="313"/>
      <c r="AB154" s="313"/>
      <c r="AC154" s="313"/>
      <c r="AD154" s="313" t="str">
        <f>IF(OR($B154="", AD$139=""), "", SUMIF('Sales Capture'!$H$10:$H$3009, $B154, 'Sales Capture'!$CD$10:$CD$3009))</f>
        <v/>
      </c>
      <c r="AE154" s="313"/>
      <c r="AF154" s="313"/>
      <c r="AG154" s="313"/>
      <c r="AH154" s="313" t="str">
        <f>IF(OR($B154="", AH$139=""), "", SUMIF('Sales Capture'!$H$10:$H$3009, $B154, 'Sales Capture'!$CE$10:$CE$3009))</f>
        <v/>
      </c>
      <c r="AI154" s="313"/>
      <c r="AJ154" s="313"/>
      <c r="AK154" s="313"/>
      <c r="AL154" s="313" t="str">
        <f>IF(OR($B154="", AL$139=""), "", SUMIF('Sales Capture'!$H$10:$H$3009, $B154, 'Sales Capture'!$CF$10:$CF$3009))</f>
        <v/>
      </c>
      <c r="AM154" s="313"/>
      <c r="AN154" s="313"/>
      <c r="AO154" s="313"/>
      <c r="AP154" s="313" t="str">
        <f>IF(OR($B154="", AP$139=""), "", SUMIF('Sales Capture'!$H$10:$H$3009, $B154, 'Sales Capture'!$CG$10:$CG$3009))</f>
        <v/>
      </c>
      <c r="AQ154" s="313"/>
      <c r="AR154" s="313"/>
      <c r="AS154" s="314"/>
      <c r="AT154" s="51"/>
    </row>
    <row r="155" spans="1:46" ht="15" customHeight="1" x14ac:dyDescent="0.25">
      <c r="A155" s="51"/>
      <c r="B155" s="393" t="str">
        <f>IF('Intro &amp; Setup'!AA21="", "", 'Intro &amp; Setup'!AA21)</f>
        <v/>
      </c>
      <c r="C155" s="394"/>
      <c r="D155" s="394"/>
      <c r="E155" s="394"/>
      <c r="F155" s="315" t="str">
        <f>IF(OR($B155="", F$139=""), "", SUMIF('Sales Capture'!$H$10:$H$3009, $B155, 'Sales Capture'!$BX$10:$BX$3009))</f>
        <v/>
      </c>
      <c r="G155" s="302"/>
      <c r="H155" s="302"/>
      <c r="I155" s="302"/>
      <c r="J155" s="302" t="str">
        <f>IF(OR($B155="", J$139=""), "", SUMIF('Sales Capture'!$H$10:$H$3009, $B155, 'Sales Capture'!$BY$10:$BY$3009))</f>
        <v/>
      </c>
      <c r="K155" s="302"/>
      <c r="L155" s="302"/>
      <c r="M155" s="302"/>
      <c r="N155" s="302" t="str">
        <f>IF(OR($B155="", N$139=""), "", SUMIF('Sales Capture'!$H$10:$H$3009, $B155, 'Sales Capture'!$BZ$10:$BZ$3009))</f>
        <v/>
      </c>
      <c r="O155" s="302"/>
      <c r="P155" s="302"/>
      <c r="Q155" s="302"/>
      <c r="R155" s="302" t="str">
        <f>IF(OR($B155="", R$139=""), "", SUMIF('Sales Capture'!$H$10:$H$3009, $B155, 'Sales Capture'!$CA$10:$CA$3009))</f>
        <v/>
      </c>
      <c r="S155" s="302"/>
      <c r="T155" s="302"/>
      <c r="U155" s="302"/>
      <c r="V155" s="302" t="str">
        <f>IF(OR($B155="", V$139=""), "", SUMIF('Sales Capture'!$H$10:$H$3009, $B155, 'Sales Capture'!$CB$10:$CB$3009))</f>
        <v/>
      </c>
      <c r="W155" s="302"/>
      <c r="X155" s="302"/>
      <c r="Y155" s="302"/>
      <c r="Z155" s="302" t="str">
        <f>IF(OR($B155="", Z$139=""), "", SUMIF('Sales Capture'!$H$10:$H$3009, $B155, 'Sales Capture'!$CC$10:$CC$3009))</f>
        <v/>
      </c>
      <c r="AA155" s="302"/>
      <c r="AB155" s="302"/>
      <c r="AC155" s="302"/>
      <c r="AD155" s="302" t="str">
        <f>IF(OR($B155="", AD$139=""), "", SUMIF('Sales Capture'!$H$10:$H$3009, $B155, 'Sales Capture'!$CD$10:$CD$3009))</f>
        <v/>
      </c>
      <c r="AE155" s="302"/>
      <c r="AF155" s="302"/>
      <c r="AG155" s="302"/>
      <c r="AH155" s="302" t="str">
        <f>IF(OR($B155="", AH$139=""), "", SUMIF('Sales Capture'!$H$10:$H$3009, $B155, 'Sales Capture'!$CE$10:$CE$3009))</f>
        <v/>
      </c>
      <c r="AI155" s="302"/>
      <c r="AJ155" s="302"/>
      <c r="AK155" s="302"/>
      <c r="AL155" s="302" t="str">
        <f>IF(OR($B155="", AL$139=""), "", SUMIF('Sales Capture'!$H$10:$H$3009, $B155, 'Sales Capture'!$CF$10:$CF$3009))</f>
        <v/>
      </c>
      <c r="AM155" s="302"/>
      <c r="AN155" s="302"/>
      <c r="AO155" s="302"/>
      <c r="AP155" s="302" t="str">
        <f>IF(OR($B155="", AP$139=""), "", SUMIF('Sales Capture'!$H$10:$H$3009, $B155, 'Sales Capture'!$CG$10:$CG$3009))</f>
        <v/>
      </c>
      <c r="AQ155" s="302"/>
      <c r="AR155" s="302"/>
      <c r="AS155" s="303"/>
      <c r="AT155" s="51"/>
    </row>
    <row r="156" spans="1:46" ht="15" customHeight="1" x14ac:dyDescent="0.25">
      <c r="A156" s="51"/>
      <c r="B156" s="393" t="str">
        <f>IF('Intro &amp; Setup'!AA22="", "", 'Intro &amp; Setup'!AA22)</f>
        <v/>
      </c>
      <c r="C156" s="394"/>
      <c r="D156" s="394"/>
      <c r="E156" s="394"/>
      <c r="F156" s="315" t="str">
        <f>IF(OR($B156="", F$139=""), "", SUMIF('Sales Capture'!$H$10:$H$3009, $B156, 'Sales Capture'!$BX$10:$BX$3009))</f>
        <v/>
      </c>
      <c r="G156" s="302"/>
      <c r="H156" s="302"/>
      <c r="I156" s="302"/>
      <c r="J156" s="302" t="str">
        <f>IF(OR($B156="", J$139=""), "", SUMIF('Sales Capture'!$H$10:$H$3009, $B156, 'Sales Capture'!$BY$10:$BY$3009))</f>
        <v/>
      </c>
      <c r="K156" s="302"/>
      <c r="L156" s="302"/>
      <c r="M156" s="302"/>
      <c r="N156" s="302" t="str">
        <f>IF(OR($B156="", N$139=""), "", SUMIF('Sales Capture'!$H$10:$H$3009, $B156, 'Sales Capture'!$BZ$10:$BZ$3009))</f>
        <v/>
      </c>
      <c r="O156" s="302"/>
      <c r="P156" s="302"/>
      <c r="Q156" s="302"/>
      <c r="R156" s="302" t="str">
        <f>IF(OR($B156="", R$139=""), "", SUMIF('Sales Capture'!$H$10:$H$3009, $B156, 'Sales Capture'!$CA$10:$CA$3009))</f>
        <v/>
      </c>
      <c r="S156" s="302"/>
      <c r="T156" s="302"/>
      <c r="U156" s="302"/>
      <c r="V156" s="302" t="str">
        <f>IF(OR($B156="", V$139=""), "", SUMIF('Sales Capture'!$H$10:$H$3009, $B156, 'Sales Capture'!$CB$10:$CB$3009))</f>
        <v/>
      </c>
      <c r="W156" s="302"/>
      <c r="X156" s="302"/>
      <c r="Y156" s="302"/>
      <c r="Z156" s="302" t="str">
        <f>IF(OR($B156="", Z$139=""), "", SUMIF('Sales Capture'!$H$10:$H$3009, $B156, 'Sales Capture'!$CC$10:$CC$3009))</f>
        <v/>
      </c>
      <c r="AA156" s="302"/>
      <c r="AB156" s="302"/>
      <c r="AC156" s="302"/>
      <c r="AD156" s="302" t="str">
        <f>IF(OR($B156="", AD$139=""), "", SUMIF('Sales Capture'!$H$10:$H$3009, $B156, 'Sales Capture'!$CD$10:$CD$3009))</f>
        <v/>
      </c>
      <c r="AE156" s="302"/>
      <c r="AF156" s="302"/>
      <c r="AG156" s="302"/>
      <c r="AH156" s="302" t="str">
        <f>IF(OR($B156="", AH$139=""), "", SUMIF('Sales Capture'!$H$10:$H$3009, $B156, 'Sales Capture'!$CE$10:$CE$3009))</f>
        <v/>
      </c>
      <c r="AI156" s="302"/>
      <c r="AJ156" s="302"/>
      <c r="AK156" s="302"/>
      <c r="AL156" s="302" t="str">
        <f>IF(OR($B156="", AL$139=""), "", SUMIF('Sales Capture'!$H$10:$H$3009, $B156, 'Sales Capture'!$CF$10:$CF$3009))</f>
        <v/>
      </c>
      <c r="AM156" s="302"/>
      <c r="AN156" s="302"/>
      <c r="AO156" s="302"/>
      <c r="AP156" s="302" t="str">
        <f>IF(OR($B156="", AP$139=""), "", SUMIF('Sales Capture'!$H$10:$H$3009, $B156, 'Sales Capture'!$CG$10:$CG$3009))</f>
        <v/>
      </c>
      <c r="AQ156" s="302"/>
      <c r="AR156" s="302"/>
      <c r="AS156" s="303"/>
      <c r="AT156" s="51"/>
    </row>
    <row r="157" spans="1:46" ht="15" customHeight="1" x14ac:dyDescent="0.25">
      <c r="A157" s="51"/>
      <c r="B157" s="393" t="str">
        <f>IF('Intro &amp; Setup'!AA23="", "", 'Intro &amp; Setup'!AA23)</f>
        <v/>
      </c>
      <c r="C157" s="394"/>
      <c r="D157" s="394"/>
      <c r="E157" s="394"/>
      <c r="F157" s="315" t="str">
        <f>IF(OR($B157="", F$139=""), "", SUMIF('Sales Capture'!$H$10:$H$3009, $B157, 'Sales Capture'!$BX$10:$BX$3009))</f>
        <v/>
      </c>
      <c r="G157" s="302"/>
      <c r="H157" s="302"/>
      <c r="I157" s="302"/>
      <c r="J157" s="302" t="str">
        <f>IF(OR($B157="", J$139=""), "", SUMIF('Sales Capture'!$H$10:$H$3009, $B157, 'Sales Capture'!$BY$10:$BY$3009))</f>
        <v/>
      </c>
      <c r="K157" s="302"/>
      <c r="L157" s="302"/>
      <c r="M157" s="302"/>
      <c r="N157" s="302" t="str">
        <f>IF(OR($B157="", N$139=""), "", SUMIF('Sales Capture'!$H$10:$H$3009, $B157, 'Sales Capture'!$BZ$10:$BZ$3009))</f>
        <v/>
      </c>
      <c r="O157" s="302"/>
      <c r="P157" s="302"/>
      <c r="Q157" s="302"/>
      <c r="R157" s="302" t="str">
        <f>IF(OR($B157="", R$139=""), "", SUMIF('Sales Capture'!$H$10:$H$3009, $B157, 'Sales Capture'!$CA$10:$CA$3009))</f>
        <v/>
      </c>
      <c r="S157" s="302"/>
      <c r="T157" s="302"/>
      <c r="U157" s="302"/>
      <c r="V157" s="302" t="str">
        <f>IF(OR($B157="", V$139=""), "", SUMIF('Sales Capture'!$H$10:$H$3009, $B157, 'Sales Capture'!$CB$10:$CB$3009))</f>
        <v/>
      </c>
      <c r="W157" s="302"/>
      <c r="X157" s="302"/>
      <c r="Y157" s="302"/>
      <c r="Z157" s="302" t="str">
        <f>IF(OR($B157="", Z$139=""), "", SUMIF('Sales Capture'!$H$10:$H$3009, $B157, 'Sales Capture'!$CC$10:$CC$3009))</f>
        <v/>
      </c>
      <c r="AA157" s="302"/>
      <c r="AB157" s="302"/>
      <c r="AC157" s="302"/>
      <c r="AD157" s="302" t="str">
        <f>IF(OR($B157="", AD$139=""), "", SUMIF('Sales Capture'!$H$10:$H$3009, $B157, 'Sales Capture'!$CD$10:$CD$3009))</f>
        <v/>
      </c>
      <c r="AE157" s="302"/>
      <c r="AF157" s="302"/>
      <c r="AG157" s="302"/>
      <c r="AH157" s="302" t="str">
        <f>IF(OR($B157="", AH$139=""), "", SUMIF('Sales Capture'!$H$10:$H$3009, $B157, 'Sales Capture'!$CE$10:$CE$3009))</f>
        <v/>
      </c>
      <c r="AI157" s="302"/>
      <c r="AJ157" s="302"/>
      <c r="AK157" s="302"/>
      <c r="AL157" s="302" t="str">
        <f>IF(OR($B157="", AL$139=""), "", SUMIF('Sales Capture'!$H$10:$H$3009, $B157, 'Sales Capture'!$CF$10:$CF$3009))</f>
        <v/>
      </c>
      <c r="AM157" s="302"/>
      <c r="AN157" s="302"/>
      <c r="AO157" s="302"/>
      <c r="AP157" s="302" t="str">
        <f>IF(OR($B157="", AP$139=""), "", SUMIF('Sales Capture'!$H$10:$H$3009, $B157, 'Sales Capture'!$CG$10:$CG$3009))</f>
        <v/>
      </c>
      <c r="AQ157" s="302"/>
      <c r="AR157" s="302"/>
      <c r="AS157" s="303"/>
      <c r="AT157" s="51"/>
    </row>
    <row r="158" spans="1:46" ht="15" customHeight="1" x14ac:dyDescent="0.25">
      <c r="A158" s="51"/>
      <c r="B158" s="393" t="str">
        <f>IF('Intro &amp; Setup'!AA24="", "", 'Intro &amp; Setup'!AA24)</f>
        <v/>
      </c>
      <c r="C158" s="394"/>
      <c r="D158" s="394"/>
      <c r="E158" s="394"/>
      <c r="F158" s="315" t="str">
        <f>IF(OR($B158="", F$139=""), "", SUMIF('Sales Capture'!$H$10:$H$3009, $B158, 'Sales Capture'!$BX$10:$BX$3009))</f>
        <v/>
      </c>
      <c r="G158" s="302"/>
      <c r="H158" s="302"/>
      <c r="I158" s="302"/>
      <c r="J158" s="302" t="str">
        <f>IF(OR($B158="", J$139=""), "", SUMIF('Sales Capture'!$H$10:$H$3009, $B158, 'Sales Capture'!$BY$10:$BY$3009))</f>
        <v/>
      </c>
      <c r="K158" s="302"/>
      <c r="L158" s="302"/>
      <c r="M158" s="302"/>
      <c r="N158" s="302" t="str">
        <f>IF(OR($B158="", N$139=""), "", SUMIF('Sales Capture'!$H$10:$H$3009, $B158, 'Sales Capture'!$BZ$10:$BZ$3009))</f>
        <v/>
      </c>
      <c r="O158" s="302"/>
      <c r="P158" s="302"/>
      <c r="Q158" s="302"/>
      <c r="R158" s="302" t="str">
        <f>IF(OR($B158="", R$139=""), "", SUMIF('Sales Capture'!$H$10:$H$3009, $B158, 'Sales Capture'!$CA$10:$CA$3009))</f>
        <v/>
      </c>
      <c r="S158" s="302"/>
      <c r="T158" s="302"/>
      <c r="U158" s="302"/>
      <c r="V158" s="302" t="str">
        <f>IF(OR($B158="", V$139=""), "", SUMIF('Sales Capture'!$H$10:$H$3009, $B158, 'Sales Capture'!$CB$10:$CB$3009))</f>
        <v/>
      </c>
      <c r="W158" s="302"/>
      <c r="X158" s="302"/>
      <c r="Y158" s="302"/>
      <c r="Z158" s="302" t="str">
        <f>IF(OR($B158="", Z$139=""), "", SUMIF('Sales Capture'!$H$10:$H$3009, $B158, 'Sales Capture'!$CC$10:$CC$3009))</f>
        <v/>
      </c>
      <c r="AA158" s="302"/>
      <c r="AB158" s="302"/>
      <c r="AC158" s="302"/>
      <c r="AD158" s="302" t="str">
        <f>IF(OR($B158="", AD$139=""), "", SUMIF('Sales Capture'!$H$10:$H$3009, $B158, 'Sales Capture'!$CD$10:$CD$3009))</f>
        <v/>
      </c>
      <c r="AE158" s="302"/>
      <c r="AF158" s="302"/>
      <c r="AG158" s="302"/>
      <c r="AH158" s="302" t="str">
        <f>IF(OR($B158="", AH$139=""), "", SUMIF('Sales Capture'!$H$10:$H$3009, $B158, 'Sales Capture'!$CE$10:$CE$3009))</f>
        <v/>
      </c>
      <c r="AI158" s="302"/>
      <c r="AJ158" s="302"/>
      <c r="AK158" s="302"/>
      <c r="AL158" s="302" t="str">
        <f>IF(OR($B158="", AL$139=""), "", SUMIF('Sales Capture'!$H$10:$H$3009, $B158, 'Sales Capture'!$CF$10:$CF$3009))</f>
        <v/>
      </c>
      <c r="AM158" s="302"/>
      <c r="AN158" s="302"/>
      <c r="AO158" s="302"/>
      <c r="AP158" s="302" t="str">
        <f>IF(OR($B158="", AP$139=""), "", SUMIF('Sales Capture'!$H$10:$H$3009, $B158, 'Sales Capture'!$CG$10:$CG$3009))</f>
        <v/>
      </c>
      <c r="AQ158" s="302"/>
      <c r="AR158" s="302"/>
      <c r="AS158" s="303"/>
      <c r="AT158" s="51"/>
    </row>
    <row r="159" spans="1:46" ht="15" customHeight="1" x14ac:dyDescent="0.25">
      <c r="A159" s="51"/>
      <c r="B159" s="393" t="str">
        <f>IF('Intro &amp; Setup'!AA25="", "", 'Intro &amp; Setup'!AA25)</f>
        <v/>
      </c>
      <c r="C159" s="394"/>
      <c r="D159" s="394"/>
      <c r="E159" s="394"/>
      <c r="F159" s="315" t="str">
        <f>IF(OR($B159="", F$139=""), "", SUMIF('Sales Capture'!$H$10:$H$3009, $B159, 'Sales Capture'!$BX$10:$BX$3009))</f>
        <v/>
      </c>
      <c r="G159" s="302"/>
      <c r="H159" s="302"/>
      <c r="I159" s="302"/>
      <c r="J159" s="302" t="str">
        <f>IF(OR($B159="", J$139=""), "", SUMIF('Sales Capture'!$H$10:$H$3009, $B159, 'Sales Capture'!$BY$10:$BY$3009))</f>
        <v/>
      </c>
      <c r="K159" s="302"/>
      <c r="L159" s="302"/>
      <c r="M159" s="302"/>
      <c r="N159" s="302" t="str">
        <f>IF(OR($B159="", N$139=""), "", SUMIF('Sales Capture'!$H$10:$H$3009, $B159, 'Sales Capture'!$BZ$10:$BZ$3009))</f>
        <v/>
      </c>
      <c r="O159" s="302"/>
      <c r="P159" s="302"/>
      <c r="Q159" s="302"/>
      <c r="R159" s="302" t="str">
        <f>IF(OR($B159="", R$139=""), "", SUMIF('Sales Capture'!$H$10:$H$3009, $B159, 'Sales Capture'!$CA$10:$CA$3009))</f>
        <v/>
      </c>
      <c r="S159" s="302"/>
      <c r="T159" s="302"/>
      <c r="U159" s="302"/>
      <c r="V159" s="302" t="str">
        <f>IF(OR($B159="", V$139=""), "", SUMIF('Sales Capture'!$H$10:$H$3009, $B159, 'Sales Capture'!$CB$10:$CB$3009))</f>
        <v/>
      </c>
      <c r="W159" s="302"/>
      <c r="X159" s="302"/>
      <c r="Y159" s="302"/>
      <c r="Z159" s="302" t="str">
        <f>IF(OR($B159="", Z$139=""), "", SUMIF('Sales Capture'!$H$10:$H$3009, $B159, 'Sales Capture'!$CC$10:$CC$3009))</f>
        <v/>
      </c>
      <c r="AA159" s="302"/>
      <c r="AB159" s="302"/>
      <c r="AC159" s="302"/>
      <c r="AD159" s="302" t="str">
        <f>IF(OR($B159="", AD$139=""), "", SUMIF('Sales Capture'!$H$10:$H$3009, $B159, 'Sales Capture'!$CD$10:$CD$3009))</f>
        <v/>
      </c>
      <c r="AE159" s="302"/>
      <c r="AF159" s="302"/>
      <c r="AG159" s="302"/>
      <c r="AH159" s="302" t="str">
        <f>IF(OR($B159="", AH$139=""), "", SUMIF('Sales Capture'!$H$10:$H$3009, $B159, 'Sales Capture'!$CE$10:$CE$3009))</f>
        <v/>
      </c>
      <c r="AI159" s="302"/>
      <c r="AJ159" s="302"/>
      <c r="AK159" s="302"/>
      <c r="AL159" s="302" t="str">
        <f>IF(OR($B159="", AL$139=""), "", SUMIF('Sales Capture'!$H$10:$H$3009, $B159, 'Sales Capture'!$CF$10:$CF$3009))</f>
        <v/>
      </c>
      <c r="AM159" s="302"/>
      <c r="AN159" s="302"/>
      <c r="AO159" s="302"/>
      <c r="AP159" s="302" t="str">
        <f>IF(OR($B159="", AP$139=""), "", SUMIF('Sales Capture'!$H$10:$H$3009, $B159, 'Sales Capture'!$CG$10:$CG$3009))</f>
        <v/>
      </c>
      <c r="AQ159" s="302"/>
      <c r="AR159" s="302"/>
      <c r="AS159" s="303"/>
      <c r="AT159" s="51"/>
    </row>
    <row r="160" spans="1:46" ht="15" customHeight="1" x14ac:dyDescent="0.25">
      <c r="A160" s="51"/>
      <c r="B160" s="393" t="str">
        <f>IF('Intro &amp; Setup'!AA26="", "", 'Intro &amp; Setup'!AA26)</f>
        <v/>
      </c>
      <c r="C160" s="394"/>
      <c r="D160" s="394"/>
      <c r="E160" s="394"/>
      <c r="F160" s="315" t="str">
        <f>IF(OR($B160="", F$139=""), "", SUMIF('Sales Capture'!$H$10:$H$3009, $B160, 'Sales Capture'!$BX$10:$BX$3009))</f>
        <v/>
      </c>
      <c r="G160" s="302"/>
      <c r="H160" s="302"/>
      <c r="I160" s="302"/>
      <c r="J160" s="302" t="str">
        <f>IF(OR($B160="", J$139=""), "", SUMIF('Sales Capture'!$H$10:$H$3009, $B160, 'Sales Capture'!$BY$10:$BY$3009))</f>
        <v/>
      </c>
      <c r="K160" s="302"/>
      <c r="L160" s="302"/>
      <c r="M160" s="302"/>
      <c r="N160" s="302" t="str">
        <f>IF(OR($B160="", N$139=""), "", SUMIF('Sales Capture'!$H$10:$H$3009, $B160, 'Sales Capture'!$BZ$10:$BZ$3009))</f>
        <v/>
      </c>
      <c r="O160" s="302"/>
      <c r="P160" s="302"/>
      <c r="Q160" s="302"/>
      <c r="R160" s="302" t="str">
        <f>IF(OR($B160="", R$139=""), "", SUMIF('Sales Capture'!$H$10:$H$3009, $B160, 'Sales Capture'!$CA$10:$CA$3009))</f>
        <v/>
      </c>
      <c r="S160" s="302"/>
      <c r="T160" s="302"/>
      <c r="U160" s="302"/>
      <c r="V160" s="302" t="str">
        <f>IF(OR($B160="", V$139=""), "", SUMIF('Sales Capture'!$H$10:$H$3009, $B160, 'Sales Capture'!$CB$10:$CB$3009))</f>
        <v/>
      </c>
      <c r="W160" s="302"/>
      <c r="X160" s="302"/>
      <c r="Y160" s="302"/>
      <c r="Z160" s="302" t="str">
        <f>IF(OR($B160="", Z$139=""), "", SUMIF('Sales Capture'!$H$10:$H$3009, $B160, 'Sales Capture'!$CC$10:$CC$3009))</f>
        <v/>
      </c>
      <c r="AA160" s="302"/>
      <c r="AB160" s="302"/>
      <c r="AC160" s="302"/>
      <c r="AD160" s="302" t="str">
        <f>IF(OR($B160="", AD$139=""), "", SUMIF('Sales Capture'!$H$10:$H$3009, $B160, 'Sales Capture'!$CD$10:$CD$3009))</f>
        <v/>
      </c>
      <c r="AE160" s="302"/>
      <c r="AF160" s="302"/>
      <c r="AG160" s="302"/>
      <c r="AH160" s="302" t="str">
        <f>IF(OR($B160="", AH$139=""), "", SUMIF('Sales Capture'!$H$10:$H$3009, $B160, 'Sales Capture'!$CE$10:$CE$3009))</f>
        <v/>
      </c>
      <c r="AI160" s="302"/>
      <c r="AJ160" s="302"/>
      <c r="AK160" s="302"/>
      <c r="AL160" s="302" t="str">
        <f>IF(OR($B160="", AL$139=""), "", SUMIF('Sales Capture'!$H$10:$H$3009, $B160, 'Sales Capture'!$CF$10:$CF$3009))</f>
        <v/>
      </c>
      <c r="AM160" s="302"/>
      <c r="AN160" s="302"/>
      <c r="AO160" s="302"/>
      <c r="AP160" s="302" t="str">
        <f>IF(OR($B160="", AP$139=""), "", SUMIF('Sales Capture'!$H$10:$H$3009, $B160, 'Sales Capture'!$CG$10:$CG$3009))</f>
        <v/>
      </c>
      <c r="AQ160" s="302"/>
      <c r="AR160" s="302"/>
      <c r="AS160" s="303"/>
      <c r="AT160" s="51"/>
    </row>
    <row r="161" spans="1:46" ht="15" customHeight="1" x14ac:dyDescent="0.25">
      <c r="A161" s="51"/>
      <c r="B161" s="393" t="str">
        <f>IF('Intro &amp; Setup'!AA27="", "", 'Intro &amp; Setup'!AA27)</f>
        <v/>
      </c>
      <c r="C161" s="394"/>
      <c r="D161" s="394"/>
      <c r="E161" s="394"/>
      <c r="F161" s="315" t="str">
        <f>IF(OR($B161="", F$139=""), "", SUMIF('Sales Capture'!$H$10:$H$3009, $B161, 'Sales Capture'!$BX$10:$BX$3009))</f>
        <v/>
      </c>
      <c r="G161" s="302"/>
      <c r="H161" s="302"/>
      <c r="I161" s="302"/>
      <c r="J161" s="302" t="str">
        <f>IF(OR($B161="", J$139=""), "", SUMIF('Sales Capture'!$H$10:$H$3009, $B161, 'Sales Capture'!$BY$10:$BY$3009))</f>
        <v/>
      </c>
      <c r="K161" s="302"/>
      <c r="L161" s="302"/>
      <c r="M161" s="302"/>
      <c r="N161" s="302" t="str">
        <f>IF(OR($B161="", N$139=""), "", SUMIF('Sales Capture'!$H$10:$H$3009, $B161, 'Sales Capture'!$BZ$10:$BZ$3009))</f>
        <v/>
      </c>
      <c r="O161" s="302"/>
      <c r="P161" s="302"/>
      <c r="Q161" s="302"/>
      <c r="R161" s="302" t="str">
        <f>IF(OR($B161="", R$139=""), "", SUMIF('Sales Capture'!$H$10:$H$3009, $B161, 'Sales Capture'!$CA$10:$CA$3009))</f>
        <v/>
      </c>
      <c r="S161" s="302"/>
      <c r="T161" s="302"/>
      <c r="U161" s="302"/>
      <c r="V161" s="302" t="str">
        <f>IF(OR($B161="", V$139=""), "", SUMIF('Sales Capture'!$H$10:$H$3009, $B161, 'Sales Capture'!$CB$10:$CB$3009))</f>
        <v/>
      </c>
      <c r="W161" s="302"/>
      <c r="X161" s="302"/>
      <c r="Y161" s="302"/>
      <c r="Z161" s="302" t="str">
        <f>IF(OR($B161="", Z$139=""), "", SUMIF('Sales Capture'!$H$10:$H$3009, $B161, 'Sales Capture'!$CC$10:$CC$3009))</f>
        <v/>
      </c>
      <c r="AA161" s="302"/>
      <c r="AB161" s="302"/>
      <c r="AC161" s="302"/>
      <c r="AD161" s="302" t="str">
        <f>IF(OR($B161="", AD$139=""), "", SUMIF('Sales Capture'!$H$10:$H$3009, $B161, 'Sales Capture'!$CD$10:$CD$3009))</f>
        <v/>
      </c>
      <c r="AE161" s="302"/>
      <c r="AF161" s="302"/>
      <c r="AG161" s="302"/>
      <c r="AH161" s="302" t="str">
        <f>IF(OR($B161="", AH$139=""), "", SUMIF('Sales Capture'!$H$10:$H$3009, $B161, 'Sales Capture'!$CE$10:$CE$3009))</f>
        <v/>
      </c>
      <c r="AI161" s="302"/>
      <c r="AJ161" s="302"/>
      <c r="AK161" s="302"/>
      <c r="AL161" s="302" t="str">
        <f>IF(OR($B161="", AL$139=""), "", SUMIF('Sales Capture'!$H$10:$H$3009, $B161, 'Sales Capture'!$CF$10:$CF$3009))</f>
        <v/>
      </c>
      <c r="AM161" s="302"/>
      <c r="AN161" s="302"/>
      <c r="AO161" s="302"/>
      <c r="AP161" s="302" t="str">
        <f>IF(OR($B161="", AP$139=""), "", SUMIF('Sales Capture'!$H$10:$H$3009, $B161, 'Sales Capture'!$CG$10:$CG$3009))</f>
        <v/>
      </c>
      <c r="AQ161" s="302"/>
      <c r="AR161" s="302"/>
      <c r="AS161" s="303"/>
      <c r="AT161" s="51"/>
    </row>
    <row r="162" spans="1:46" ht="15" customHeight="1" x14ac:dyDescent="0.25">
      <c r="A162" s="51"/>
      <c r="B162" s="393" t="str">
        <f>IF('Intro &amp; Setup'!AA28="", "", 'Intro &amp; Setup'!AA28)</f>
        <v/>
      </c>
      <c r="C162" s="394"/>
      <c r="D162" s="394"/>
      <c r="E162" s="394"/>
      <c r="F162" s="315" t="str">
        <f>IF(OR($B162="", F$139=""), "", SUMIF('Sales Capture'!$H$10:$H$3009, $B162, 'Sales Capture'!$BX$10:$BX$3009))</f>
        <v/>
      </c>
      <c r="G162" s="302"/>
      <c r="H162" s="302"/>
      <c r="I162" s="302"/>
      <c r="J162" s="302" t="str">
        <f>IF(OR($B162="", J$139=""), "", SUMIF('Sales Capture'!$H$10:$H$3009, $B162, 'Sales Capture'!$BY$10:$BY$3009))</f>
        <v/>
      </c>
      <c r="K162" s="302"/>
      <c r="L162" s="302"/>
      <c r="M162" s="302"/>
      <c r="N162" s="302" t="str">
        <f>IF(OR($B162="", N$139=""), "", SUMIF('Sales Capture'!$H$10:$H$3009, $B162, 'Sales Capture'!$BZ$10:$BZ$3009))</f>
        <v/>
      </c>
      <c r="O162" s="302"/>
      <c r="P162" s="302"/>
      <c r="Q162" s="302"/>
      <c r="R162" s="302" t="str">
        <f>IF(OR($B162="", R$139=""), "", SUMIF('Sales Capture'!$H$10:$H$3009, $B162, 'Sales Capture'!$CA$10:$CA$3009))</f>
        <v/>
      </c>
      <c r="S162" s="302"/>
      <c r="T162" s="302"/>
      <c r="U162" s="302"/>
      <c r="V162" s="302" t="str">
        <f>IF(OR($B162="", V$139=""), "", SUMIF('Sales Capture'!$H$10:$H$3009, $B162, 'Sales Capture'!$CB$10:$CB$3009))</f>
        <v/>
      </c>
      <c r="W162" s="302"/>
      <c r="X162" s="302"/>
      <c r="Y162" s="302"/>
      <c r="Z162" s="302" t="str">
        <f>IF(OR($B162="", Z$139=""), "", SUMIF('Sales Capture'!$H$10:$H$3009, $B162, 'Sales Capture'!$CC$10:$CC$3009))</f>
        <v/>
      </c>
      <c r="AA162" s="302"/>
      <c r="AB162" s="302"/>
      <c r="AC162" s="302"/>
      <c r="AD162" s="302" t="str">
        <f>IF(OR($B162="", AD$139=""), "", SUMIF('Sales Capture'!$H$10:$H$3009, $B162, 'Sales Capture'!$CD$10:$CD$3009))</f>
        <v/>
      </c>
      <c r="AE162" s="302"/>
      <c r="AF162" s="302"/>
      <c r="AG162" s="302"/>
      <c r="AH162" s="302" t="str">
        <f>IF(OR($B162="", AH$139=""), "", SUMIF('Sales Capture'!$H$10:$H$3009, $B162, 'Sales Capture'!$CE$10:$CE$3009))</f>
        <v/>
      </c>
      <c r="AI162" s="302"/>
      <c r="AJ162" s="302"/>
      <c r="AK162" s="302"/>
      <c r="AL162" s="302" t="str">
        <f>IF(OR($B162="", AL$139=""), "", SUMIF('Sales Capture'!$H$10:$H$3009, $B162, 'Sales Capture'!$CF$10:$CF$3009))</f>
        <v/>
      </c>
      <c r="AM162" s="302"/>
      <c r="AN162" s="302"/>
      <c r="AO162" s="302"/>
      <c r="AP162" s="302" t="str">
        <f>IF(OR($B162="", AP$139=""), "", SUMIF('Sales Capture'!$H$10:$H$3009, $B162, 'Sales Capture'!$CG$10:$CG$3009))</f>
        <v/>
      </c>
      <c r="AQ162" s="302"/>
      <c r="AR162" s="302"/>
      <c r="AS162" s="303"/>
      <c r="AT162" s="51"/>
    </row>
    <row r="163" spans="1:46" ht="15" customHeight="1" x14ac:dyDescent="0.25">
      <c r="A163" s="51"/>
      <c r="B163" s="393" t="str">
        <f>IF('Intro &amp; Setup'!AA29="", "", 'Intro &amp; Setup'!AA29)</f>
        <v/>
      </c>
      <c r="C163" s="394"/>
      <c r="D163" s="394"/>
      <c r="E163" s="394"/>
      <c r="F163" s="316" t="str">
        <f>IF(OR($B163="", F$139=""), "", SUMIF('Sales Capture'!$H$10:$H$3009, $B163, 'Sales Capture'!$BX$10:$BX$3009))</f>
        <v/>
      </c>
      <c r="G163" s="307"/>
      <c r="H163" s="307"/>
      <c r="I163" s="307"/>
      <c r="J163" s="307" t="str">
        <f>IF(OR($B163="", J$139=""), "", SUMIF('Sales Capture'!$H$10:$H$3009, $B163, 'Sales Capture'!$BY$10:$BY$3009))</f>
        <v/>
      </c>
      <c r="K163" s="307"/>
      <c r="L163" s="307"/>
      <c r="M163" s="307"/>
      <c r="N163" s="307" t="str">
        <f>IF(OR($B163="", N$139=""), "", SUMIF('Sales Capture'!$H$10:$H$3009, $B163, 'Sales Capture'!$BZ$10:$BZ$3009))</f>
        <v/>
      </c>
      <c r="O163" s="307"/>
      <c r="P163" s="307"/>
      <c r="Q163" s="307"/>
      <c r="R163" s="307" t="str">
        <f>IF(OR($B163="", R$139=""), "", SUMIF('Sales Capture'!$H$10:$H$3009, $B163, 'Sales Capture'!$CA$10:$CA$3009))</f>
        <v/>
      </c>
      <c r="S163" s="307"/>
      <c r="T163" s="307"/>
      <c r="U163" s="307"/>
      <c r="V163" s="307" t="str">
        <f>IF(OR($B163="", V$139=""), "", SUMIF('Sales Capture'!$H$10:$H$3009, $B163, 'Sales Capture'!$CB$10:$CB$3009))</f>
        <v/>
      </c>
      <c r="W163" s="307"/>
      <c r="X163" s="307"/>
      <c r="Y163" s="307"/>
      <c r="Z163" s="307" t="str">
        <f>IF(OR($B163="", Z$139=""), "", SUMIF('Sales Capture'!$H$10:$H$3009, $B163, 'Sales Capture'!$CC$10:$CC$3009))</f>
        <v/>
      </c>
      <c r="AA163" s="307"/>
      <c r="AB163" s="307"/>
      <c r="AC163" s="307"/>
      <c r="AD163" s="307" t="str">
        <f>IF(OR($B163="", AD$139=""), "", SUMIF('Sales Capture'!$H$10:$H$3009, $B163, 'Sales Capture'!$CD$10:$CD$3009))</f>
        <v/>
      </c>
      <c r="AE163" s="307"/>
      <c r="AF163" s="307"/>
      <c r="AG163" s="307"/>
      <c r="AH163" s="307" t="str">
        <f>IF(OR($B163="", AH$139=""), "", SUMIF('Sales Capture'!$H$10:$H$3009, $B163, 'Sales Capture'!$CE$10:$CE$3009))</f>
        <v/>
      </c>
      <c r="AI163" s="307"/>
      <c r="AJ163" s="307"/>
      <c r="AK163" s="307"/>
      <c r="AL163" s="307" t="str">
        <f>IF(OR($B163="", AL$139=""), "", SUMIF('Sales Capture'!$H$10:$H$3009, $B163, 'Sales Capture'!$CF$10:$CF$3009))</f>
        <v/>
      </c>
      <c r="AM163" s="307"/>
      <c r="AN163" s="307"/>
      <c r="AO163" s="307"/>
      <c r="AP163" s="307" t="str">
        <f>IF(OR($B163="", AP$139=""), "", SUMIF('Sales Capture'!$H$10:$H$3009, $B163, 'Sales Capture'!$CG$10:$CG$3009))</f>
        <v/>
      </c>
      <c r="AQ163" s="307"/>
      <c r="AR163" s="307"/>
      <c r="AS163" s="308"/>
      <c r="AT163" s="51"/>
    </row>
    <row r="164" spans="1:46" ht="1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sheetData>
  <sheetProtection algorithmName="SHA-512" hashValue="49T6UMNV0cAJwtF5Nt2yjv2oUK6nf3ts4JS8FEc3bOEC0wkgK/OT3rY6z45IUgn7IJauK5estFgVsbaKxRdXLg==" saltValue="OaXU6azd3hvUeMpCrmPnbw==" spinCount="100000" sheet="1" objects="1" scenarios="1"/>
  <mergeCells count="456">
    <mergeCell ref="AL163:AO163"/>
    <mergeCell ref="AP163:AS163"/>
    <mergeCell ref="B163:E163"/>
    <mergeCell ref="F163:I163"/>
    <mergeCell ref="J163:M163"/>
    <mergeCell ref="N163:Q163"/>
    <mergeCell ref="R163:U163"/>
    <mergeCell ref="V163:Y163"/>
    <mergeCell ref="Z163:AC163"/>
    <mergeCell ref="AD163:AG163"/>
    <mergeCell ref="AH163:AK163"/>
    <mergeCell ref="AL161:AO161"/>
    <mergeCell ref="AP161:AS161"/>
    <mergeCell ref="B162:E162"/>
    <mergeCell ref="F162:I162"/>
    <mergeCell ref="J162:M162"/>
    <mergeCell ref="N162:Q162"/>
    <mergeCell ref="R162:U162"/>
    <mergeCell ref="V162:Y162"/>
    <mergeCell ref="Z162:AC162"/>
    <mergeCell ref="AD162:AG162"/>
    <mergeCell ref="AH162:AK162"/>
    <mergeCell ref="AL162:AO162"/>
    <mergeCell ref="AP162:AS162"/>
    <mergeCell ref="B161:E161"/>
    <mergeCell ref="F161:I161"/>
    <mergeCell ref="J161:M161"/>
    <mergeCell ref="N161:Q161"/>
    <mergeCell ref="R161:U161"/>
    <mergeCell ref="V161:Y161"/>
    <mergeCell ref="Z161:AC161"/>
    <mergeCell ref="AD161:AG161"/>
    <mergeCell ref="AH161:AK161"/>
    <mergeCell ref="AL159:AO159"/>
    <mergeCell ref="AP159:AS159"/>
    <mergeCell ref="B160:E160"/>
    <mergeCell ref="F160:I160"/>
    <mergeCell ref="J160:M160"/>
    <mergeCell ref="N160:Q160"/>
    <mergeCell ref="R160:U160"/>
    <mergeCell ref="V160:Y160"/>
    <mergeCell ref="Z160:AC160"/>
    <mergeCell ref="AD160:AG160"/>
    <mergeCell ref="AH160:AK160"/>
    <mergeCell ref="AL160:AO160"/>
    <mergeCell ref="AP160:AS160"/>
    <mergeCell ref="B159:E159"/>
    <mergeCell ref="F159:I159"/>
    <mergeCell ref="J159:M159"/>
    <mergeCell ref="N159:Q159"/>
    <mergeCell ref="R159:U159"/>
    <mergeCell ref="V159:Y159"/>
    <mergeCell ref="Z159:AC159"/>
    <mergeCell ref="AD159:AG159"/>
    <mergeCell ref="AH159:AK159"/>
    <mergeCell ref="AL157:AO157"/>
    <mergeCell ref="AP157:AS157"/>
    <mergeCell ref="B158:E158"/>
    <mergeCell ref="F158:I158"/>
    <mergeCell ref="J158:M158"/>
    <mergeCell ref="N158:Q158"/>
    <mergeCell ref="R158:U158"/>
    <mergeCell ref="V158:Y158"/>
    <mergeCell ref="Z158:AC158"/>
    <mergeCell ref="AD158:AG158"/>
    <mergeCell ref="AH158:AK158"/>
    <mergeCell ref="AL158:AO158"/>
    <mergeCell ref="AP158:AS158"/>
    <mergeCell ref="B157:E157"/>
    <mergeCell ref="F157:I157"/>
    <mergeCell ref="J157:M157"/>
    <mergeCell ref="N157:Q157"/>
    <mergeCell ref="R157:U157"/>
    <mergeCell ref="V157:Y157"/>
    <mergeCell ref="Z157:AC157"/>
    <mergeCell ref="AD157:AG157"/>
    <mergeCell ref="AH157:AK157"/>
    <mergeCell ref="AL155:AO155"/>
    <mergeCell ref="AP155:AS155"/>
    <mergeCell ref="B156:E156"/>
    <mergeCell ref="F156:I156"/>
    <mergeCell ref="J156:M156"/>
    <mergeCell ref="N156:Q156"/>
    <mergeCell ref="R156:U156"/>
    <mergeCell ref="V156:Y156"/>
    <mergeCell ref="Z156:AC156"/>
    <mergeCell ref="AD156:AG156"/>
    <mergeCell ref="AH156:AK156"/>
    <mergeCell ref="AL156:AO156"/>
    <mergeCell ref="AP156:AS156"/>
    <mergeCell ref="B155:E155"/>
    <mergeCell ref="F155:I155"/>
    <mergeCell ref="J155:M155"/>
    <mergeCell ref="N155:Q155"/>
    <mergeCell ref="R155:U155"/>
    <mergeCell ref="V155:Y155"/>
    <mergeCell ref="Z155:AC155"/>
    <mergeCell ref="AD155:AG155"/>
    <mergeCell ref="AH155:AK155"/>
    <mergeCell ref="AH153:AK153"/>
    <mergeCell ref="AL153:AO153"/>
    <mergeCell ref="AP153:AS153"/>
    <mergeCell ref="B154:E154"/>
    <mergeCell ref="F154:I154"/>
    <mergeCell ref="J154:M154"/>
    <mergeCell ref="N154:Q154"/>
    <mergeCell ref="R154:U154"/>
    <mergeCell ref="V154:Y154"/>
    <mergeCell ref="Z154:AC154"/>
    <mergeCell ref="AD154:AG154"/>
    <mergeCell ref="AH154:AK154"/>
    <mergeCell ref="AL154:AO154"/>
    <mergeCell ref="AP154:AS154"/>
    <mergeCell ref="B153:E153"/>
    <mergeCell ref="F153:I153"/>
    <mergeCell ref="J153:M153"/>
    <mergeCell ref="N153:Q153"/>
    <mergeCell ref="R153:U153"/>
    <mergeCell ref="V153:Y153"/>
    <mergeCell ref="Z153:AC153"/>
    <mergeCell ref="AD153:AG153"/>
    <mergeCell ref="J149:M149"/>
    <mergeCell ref="N149:Q149"/>
    <mergeCell ref="R149:U149"/>
    <mergeCell ref="V149:Y149"/>
    <mergeCell ref="Z149:AC149"/>
    <mergeCell ref="AD149:AG149"/>
    <mergeCell ref="AH149:AK149"/>
    <mergeCell ref="AL149:AO149"/>
    <mergeCell ref="AP149:AS149"/>
    <mergeCell ref="J148:M148"/>
    <mergeCell ref="N148:Q148"/>
    <mergeCell ref="R148:U148"/>
    <mergeCell ref="V148:Y148"/>
    <mergeCell ref="Z148:AC148"/>
    <mergeCell ref="AD148:AG148"/>
    <mergeCell ref="AH148:AK148"/>
    <mergeCell ref="AL148:AO148"/>
    <mergeCell ref="AP148:AS148"/>
    <mergeCell ref="AH147:AK147"/>
    <mergeCell ref="AL147:AO147"/>
    <mergeCell ref="AP147:AS147"/>
    <mergeCell ref="J146:M146"/>
    <mergeCell ref="N146:Q146"/>
    <mergeCell ref="R146:U146"/>
    <mergeCell ref="V146:Y146"/>
    <mergeCell ref="Z146:AC146"/>
    <mergeCell ref="AD146:AG146"/>
    <mergeCell ref="AH146:AK146"/>
    <mergeCell ref="AL146:AO146"/>
    <mergeCell ref="AP146:AS146"/>
    <mergeCell ref="J147:M147"/>
    <mergeCell ref="N147:Q147"/>
    <mergeCell ref="R147:U147"/>
    <mergeCell ref="V147:Y147"/>
    <mergeCell ref="Z147:AC147"/>
    <mergeCell ref="AD147:AG147"/>
    <mergeCell ref="V145:Y145"/>
    <mergeCell ref="Z145:AC145"/>
    <mergeCell ref="AD145:AG145"/>
    <mergeCell ref="AH145:AK145"/>
    <mergeCell ref="AL145:AO145"/>
    <mergeCell ref="AP145:AS145"/>
    <mergeCell ref="J144:M144"/>
    <mergeCell ref="N144:Q144"/>
    <mergeCell ref="R144:U144"/>
    <mergeCell ref="V144:Y144"/>
    <mergeCell ref="Z144:AC144"/>
    <mergeCell ref="AD144:AG144"/>
    <mergeCell ref="AH144:AK144"/>
    <mergeCell ref="AL144:AO144"/>
    <mergeCell ref="AP144:AS144"/>
    <mergeCell ref="J145:M145"/>
    <mergeCell ref="N145:Q145"/>
    <mergeCell ref="R145:U145"/>
    <mergeCell ref="J143:M143"/>
    <mergeCell ref="N143:Q143"/>
    <mergeCell ref="R143:U143"/>
    <mergeCell ref="V143:Y143"/>
    <mergeCell ref="Z143:AC143"/>
    <mergeCell ref="AD143:AG143"/>
    <mergeCell ref="AH143:AK143"/>
    <mergeCell ref="AL143:AO143"/>
    <mergeCell ref="AP143:AS143"/>
    <mergeCell ref="J142:M142"/>
    <mergeCell ref="N142:Q142"/>
    <mergeCell ref="R142:U142"/>
    <mergeCell ref="V142:Y142"/>
    <mergeCell ref="Z142:AC142"/>
    <mergeCell ref="AD142:AG142"/>
    <mergeCell ref="AH142:AK142"/>
    <mergeCell ref="AL142:AO142"/>
    <mergeCell ref="AP142:AS142"/>
    <mergeCell ref="J141:M141"/>
    <mergeCell ref="N141:Q141"/>
    <mergeCell ref="R141:U141"/>
    <mergeCell ref="V141:Y141"/>
    <mergeCell ref="Z141:AC141"/>
    <mergeCell ref="AD141:AG141"/>
    <mergeCell ref="AH141:AK141"/>
    <mergeCell ref="AL141:AO141"/>
    <mergeCell ref="AP141:AS141"/>
    <mergeCell ref="F141:I141"/>
    <mergeCell ref="F142:I142"/>
    <mergeCell ref="F143:I143"/>
    <mergeCell ref="F144:I144"/>
    <mergeCell ref="F145:I145"/>
    <mergeCell ref="F146:I146"/>
    <mergeCell ref="F147:I147"/>
    <mergeCell ref="F148:I148"/>
    <mergeCell ref="F149:I149"/>
    <mergeCell ref="B141:E141"/>
    <mergeCell ref="B142:E142"/>
    <mergeCell ref="B143:E143"/>
    <mergeCell ref="B144:E144"/>
    <mergeCell ref="B145:E145"/>
    <mergeCell ref="B146:E146"/>
    <mergeCell ref="B147:E147"/>
    <mergeCell ref="B148:E148"/>
    <mergeCell ref="B149:E149"/>
    <mergeCell ref="B134:AS135"/>
    <mergeCell ref="F139:I139"/>
    <mergeCell ref="B140:E140"/>
    <mergeCell ref="F140:I140"/>
    <mergeCell ref="J140:M140"/>
    <mergeCell ref="N140:Q140"/>
    <mergeCell ref="R140:U140"/>
    <mergeCell ref="V140:Y140"/>
    <mergeCell ref="Z140:AC140"/>
    <mergeCell ref="AD140:AG140"/>
    <mergeCell ref="AH140:AK140"/>
    <mergeCell ref="J139:M139"/>
    <mergeCell ref="N139:Q139"/>
    <mergeCell ref="R139:U139"/>
    <mergeCell ref="V139:Y139"/>
    <mergeCell ref="Z139:AC139"/>
    <mergeCell ref="AD139:AG139"/>
    <mergeCell ref="AH139:AK139"/>
    <mergeCell ref="AL139:AO139"/>
    <mergeCell ref="AP139:AS139"/>
    <mergeCell ref="B139:E139"/>
    <mergeCell ref="P111:U111"/>
    <mergeCell ref="W111:AB111"/>
    <mergeCell ref="AD111:AF111"/>
    <mergeCell ref="AH111:AL111"/>
    <mergeCell ref="AN111:AS111"/>
    <mergeCell ref="AL140:AO140"/>
    <mergeCell ref="AP140:AS140"/>
    <mergeCell ref="P112:U112"/>
    <mergeCell ref="W112:AB112"/>
    <mergeCell ref="AD112:AF112"/>
    <mergeCell ref="AH112:AL112"/>
    <mergeCell ref="AN112:AS112"/>
    <mergeCell ref="P115:U115"/>
    <mergeCell ref="W115:AB115"/>
    <mergeCell ref="AD115:AF115"/>
    <mergeCell ref="AH115:AL115"/>
    <mergeCell ref="AN115:AS115"/>
    <mergeCell ref="P113:U113"/>
    <mergeCell ref="W113:AB113"/>
    <mergeCell ref="AD113:AF113"/>
    <mergeCell ref="AH113:AL113"/>
    <mergeCell ref="AN113:AS113"/>
    <mergeCell ref="AH114:AL114"/>
    <mergeCell ref="AN114:AS114"/>
    <mergeCell ref="AH109:AL109"/>
    <mergeCell ref="AN109:AS109"/>
    <mergeCell ref="P107:U107"/>
    <mergeCell ref="W107:AB107"/>
    <mergeCell ref="AD107:AF107"/>
    <mergeCell ref="AH110:AL110"/>
    <mergeCell ref="AN110:AS110"/>
    <mergeCell ref="P110:U110"/>
    <mergeCell ref="W110:AB110"/>
    <mergeCell ref="AD110:AF110"/>
    <mergeCell ref="B115:C115"/>
    <mergeCell ref="E106:N106"/>
    <mergeCell ref="E107:N107"/>
    <mergeCell ref="E108:N108"/>
    <mergeCell ref="E109:N109"/>
    <mergeCell ref="E110:N110"/>
    <mergeCell ref="E111:N111"/>
    <mergeCell ref="E112:N112"/>
    <mergeCell ref="E113:N113"/>
    <mergeCell ref="E114:N114"/>
    <mergeCell ref="E115:N115"/>
    <mergeCell ref="B106:C106"/>
    <mergeCell ref="B107:C107"/>
    <mergeCell ref="B108:C108"/>
    <mergeCell ref="B109:C109"/>
    <mergeCell ref="B110:C110"/>
    <mergeCell ref="B111:C111"/>
    <mergeCell ref="B112:C112"/>
    <mergeCell ref="B113:C113"/>
    <mergeCell ref="B114:C114"/>
    <mergeCell ref="P114:U114"/>
    <mergeCell ref="W114:AB114"/>
    <mergeCell ref="AD114:AF114"/>
    <mergeCell ref="E105:N105"/>
    <mergeCell ref="AN105:AS105"/>
    <mergeCell ref="P105:U105"/>
    <mergeCell ref="AH105:AL105"/>
    <mergeCell ref="W105:AB105"/>
    <mergeCell ref="AD105:AF105"/>
    <mergeCell ref="AN106:AS106"/>
    <mergeCell ref="AH106:AL106"/>
    <mergeCell ref="AD106:AF106"/>
    <mergeCell ref="W106:AB106"/>
    <mergeCell ref="P106:U106"/>
    <mergeCell ref="AH107:AL107"/>
    <mergeCell ref="AN107:AS107"/>
    <mergeCell ref="P108:U108"/>
    <mergeCell ref="W108:AB108"/>
    <mergeCell ref="AD108:AF108"/>
    <mergeCell ref="AH108:AL108"/>
    <mergeCell ref="AN108:AS108"/>
    <mergeCell ref="P109:U109"/>
    <mergeCell ref="W109:AB109"/>
    <mergeCell ref="AD109:AF109"/>
    <mergeCell ref="B27:J28"/>
    <mergeCell ref="K27:T28"/>
    <mergeCell ref="W27:AC28"/>
    <mergeCell ref="B30:J31"/>
    <mergeCell ref="K30:T31"/>
    <mergeCell ref="B51:AS52"/>
    <mergeCell ref="B55:J55"/>
    <mergeCell ref="K55:O55"/>
    <mergeCell ref="B101:AS102"/>
    <mergeCell ref="B75:G75"/>
    <mergeCell ref="H75:J75"/>
    <mergeCell ref="K75:O75"/>
    <mergeCell ref="B61:J61"/>
    <mergeCell ref="K61:O61"/>
    <mergeCell ref="P61:T61"/>
    <mergeCell ref="B60:J60"/>
    <mergeCell ref="K60:O60"/>
    <mergeCell ref="B76:G76"/>
    <mergeCell ref="H76:J76"/>
    <mergeCell ref="K76:O76"/>
    <mergeCell ref="Q76:S76"/>
    <mergeCell ref="T76:X76"/>
    <mergeCell ref="B74:G74"/>
    <mergeCell ref="B63:J63"/>
    <mergeCell ref="B58:J58"/>
    <mergeCell ref="K58:O58"/>
    <mergeCell ref="B105:C105"/>
    <mergeCell ref="K74:O74"/>
    <mergeCell ref="Q74:S74"/>
    <mergeCell ref="T74:X74"/>
    <mergeCell ref="Q75:S75"/>
    <mergeCell ref="T75:X75"/>
    <mergeCell ref="B59:J59"/>
    <mergeCell ref="K59:O59"/>
    <mergeCell ref="P59:T59"/>
    <mergeCell ref="B80:G80"/>
    <mergeCell ref="H80:J80"/>
    <mergeCell ref="K80:O80"/>
    <mergeCell ref="Q80:S80"/>
    <mergeCell ref="T80:X80"/>
    <mergeCell ref="B79:G79"/>
    <mergeCell ref="H79:J79"/>
    <mergeCell ref="K79:O79"/>
    <mergeCell ref="B2:AS3"/>
    <mergeCell ref="B4:AS5"/>
    <mergeCell ref="B56:J56"/>
    <mergeCell ref="K56:O56"/>
    <mergeCell ref="P56:T56"/>
    <mergeCell ref="B73:G73"/>
    <mergeCell ref="H73:J73"/>
    <mergeCell ref="K73:O73"/>
    <mergeCell ref="Q73:S73"/>
    <mergeCell ref="T73:X73"/>
    <mergeCell ref="W30:AC31"/>
    <mergeCell ref="T72:X72"/>
    <mergeCell ref="B24:J25"/>
    <mergeCell ref="K24:T25"/>
    <mergeCell ref="W24:AC25"/>
    <mergeCell ref="AF24:AS24"/>
    <mergeCell ref="B62:J62"/>
    <mergeCell ref="K62:O62"/>
    <mergeCell ref="P62:T62"/>
    <mergeCell ref="K63:O63"/>
    <mergeCell ref="P63:T63"/>
    <mergeCell ref="B57:J57"/>
    <mergeCell ref="K57:O57"/>
    <mergeCell ref="P57:T57"/>
    <mergeCell ref="B65:J65"/>
    <mergeCell ref="K65:O65"/>
    <mergeCell ref="P65:T65"/>
    <mergeCell ref="B78:G78"/>
    <mergeCell ref="H78:J78"/>
    <mergeCell ref="K78:O78"/>
    <mergeCell ref="Q78:S78"/>
    <mergeCell ref="T78:X78"/>
    <mergeCell ref="B77:G77"/>
    <mergeCell ref="H77:J77"/>
    <mergeCell ref="H74:J74"/>
    <mergeCell ref="K77:O77"/>
    <mergeCell ref="B82:G82"/>
    <mergeCell ref="H82:J82"/>
    <mergeCell ref="K82:O82"/>
    <mergeCell ref="Q82:S82"/>
    <mergeCell ref="T82:X82"/>
    <mergeCell ref="B64:J64"/>
    <mergeCell ref="K64:O64"/>
    <mergeCell ref="P64:T64"/>
    <mergeCell ref="B81:G81"/>
    <mergeCell ref="H81:J81"/>
    <mergeCell ref="K81:O81"/>
    <mergeCell ref="Q79:S79"/>
    <mergeCell ref="T79:X79"/>
    <mergeCell ref="B72:G72"/>
    <mergeCell ref="H72:J72"/>
    <mergeCell ref="K72:O72"/>
    <mergeCell ref="Q72:S72"/>
    <mergeCell ref="B68:AS69"/>
    <mergeCell ref="Z74:AF74"/>
    <mergeCell ref="Z73:AF73"/>
    <mergeCell ref="Z72:AF72"/>
    <mergeCell ref="AH72:AN72"/>
    <mergeCell ref="AH73:AN73"/>
    <mergeCell ref="Z82:AF82"/>
    <mergeCell ref="Z81:AF81"/>
    <mergeCell ref="Z80:AF80"/>
    <mergeCell ref="Z79:AF79"/>
    <mergeCell ref="Z78:AF78"/>
    <mergeCell ref="Z77:AF77"/>
    <mergeCell ref="Z76:AF76"/>
    <mergeCell ref="Z75:AF75"/>
    <mergeCell ref="AH82:AN82"/>
    <mergeCell ref="P55:T55"/>
    <mergeCell ref="Q81:S81"/>
    <mergeCell ref="T81:X81"/>
    <mergeCell ref="P60:T60"/>
    <mergeCell ref="AH75:AN75"/>
    <mergeCell ref="AH76:AN76"/>
    <mergeCell ref="AH77:AN77"/>
    <mergeCell ref="AH78:AN78"/>
    <mergeCell ref="AH79:AN79"/>
    <mergeCell ref="AH80:AN80"/>
    <mergeCell ref="AH81:AN81"/>
    <mergeCell ref="AH74:AN74"/>
    <mergeCell ref="P58:T58"/>
    <mergeCell ref="Q77:S77"/>
    <mergeCell ref="T77:X77"/>
    <mergeCell ref="AP81:AS81"/>
    <mergeCell ref="AP82:AS82"/>
    <mergeCell ref="AP72:AS72"/>
    <mergeCell ref="AP73:AS73"/>
    <mergeCell ref="AP74:AS74"/>
    <mergeCell ref="AP75:AS75"/>
    <mergeCell ref="AP76:AS76"/>
    <mergeCell ref="AP77:AS77"/>
    <mergeCell ref="AP78:AS78"/>
    <mergeCell ref="AP79:AS79"/>
    <mergeCell ref="AP80:AS80"/>
  </mergeCells>
  <conditionalFormatting sqref="K56:O65">
    <cfRule type="colorScale" priority="7">
      <colorScale>
        <cfvo type="min"/>
        <cfvo type="percentile" val="50"/>
        <cfvo type="max"/>
        <color rgb="FFF8696B"/>
        <color rgb="FFFFEB84"/>
        <color rgb="FF63BE7B"/>
      </colorScale>
    </cfRule>
  </conditionalFormatting>
  <conditionalFormatting sqref="H73:H82">
    <cfRule type="colorScale" priority="8">
      <colorScale>
        <cfvo type="min"/>
        <cfvo type="percentile" val="50"/>
        <cfvo type="max"/>
        <color rgb="FFF8696B"/>
        <color rgb="FFFFEB84"/>
        <color rgb="FF63BE7B"/>
      </colorScale>
    </cfRule>
  </conditionalFormatting>
  <conditionalFormatting sqref="Q73:Q82">
    <cfRule type="colorScale" priority="6">
      <colorScale>
        <cfvo type="min"/>
        <cfvo type="percentile" val="50"/>
        <cfvo type="max"/>
        <color rgb="FFF8696B"/>
        <color rgb="FFFFEB84"/>
        <color rgb="FF63BE7B"/>
      </colorScale>
    </cfRule>
  </conditionalFormatting>
  <conditionalFormatting sqref="Z73:AF82">
    <cfRule type="colorScale" priority="5">
      <colorScale>
        <cfvo type="min"/>
        <cfvo type="percentile" val="50"/>
        <cfvo type="max"/>
        <color rgb="FFF8696B"/>
        <color rgb="FFFFEB84"/>
        <color rgb="FF63BE7B"/>
      </colorScale>
    </cfRule>
  </conditionalFormatting>
  <conditionalFormatting sqref="AH73:AN82">
    <cfRule type="colorScale" priority="4">
      <colorScale>
        <cfvo type="min"/>
        <cfvo type="percentile" val="50"/>
        <cfvo type="max"/>
        <color rgb="FFF8696B"/>
        <color rgb="FFFFEB84"/>
        <color rgb="FF63BE7B"/>
      </colorScale>
    </cfRule>
  </conditionalFormatting>
  <conditionalFormatting sqref="AP73:AS82">
    <cfRule type="colorScale" priority="3">
      <colorScale>
        <cfvo type="min"/>
        <cfvo type="percentile" val="50"/>
        <cfvo type="max"/>
        <color rgb="FFF8696B"/>
        <color rgb="FFFFEB84"/>
        <color rgb="FF63BE7B"/>
      </colorScale>
    </cfRule>
  </conditionalFormatting>
  <conditionalFormatting sqref="F154:AS163">
    <cfRule type="colorScale" priority="2">
      <colorScale>
        <cfvo type="min"/>
        <cfvo type="percentile" val="50"/>
        <cfvo type="max"/>
        <color rgb="FFF8696B"/>
        <color rgb="FFFFEB84"/>
        <color rgb="FF63BE7B"/>
      </colorScale>
    </cfRule>
  </conditionalFormatting>
  <conditionalFormatting sqref="F140:AS149">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3AC17-A6D4-4802-9C28-CB79576365D0}">
  <sheetPr>
    <tabColor rgb="FFFFC000"/>
  </sheetPr>
  <dimension ref="A1:BA33"/>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1.42578125" style="1" hidden="1" customWidth="1"/>
    <col min="54" max="16384" width="2.85546875" style="1" hidden="1"/>
  </cols>
  <sheetData>
    <row r="1" spans="1:46" x14ac:dyDescent="0.2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46" x14ac:dyDescent="0.25">
      <c r="A2" s="51"/>
      <c r="B2" s="398" t="s">
        <v>106</v>
      </c>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400"/>
      <c r="AT2" s="51"/>
    </row>
    <row r="3" spans="1:46" x14ac:dyDescent="0.25">
      <c r="A3" s="51"/>
      <c r="B3" s="401"/>
      <c r="C3" s="402"/>
      <c r="D3" s="402"/>
      <c r="E3" s="402"/>
      <c r="F3" s="402"/>
      <c r="G3" s="402"/>
      <c r="H3" s="402"/>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c r="AQ3" s="402"/>
      <c r="AR3" s="402"/>
      <c r="AS3" s="403"/>
      <c r="AT3" s="51"/>
    </row>
    <row r="4" spans="1:46"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row>
    <row r="5" spans="1:46" x14ac:dyDescent="0.25">
      <c r="A5" s="51"/>
      <c r="B5" s="404" t="s">
        <v>107</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6"/>
      <c r="AT5" s="51"/>
    </row>
    <row r="6" spans="1:46" x14ac:dyDescent="0.25">
      <c r="A6" s="51"/>
      <c r="B6" s="407"/>
      <c r="C6" s="408"/>
      <c r="D6" s="408"/>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9"/>
      <c r="AT6" s="51"/>
    </row>
    <row r="7" spans="1:46" x14ac:dyDescent="0.25">
      <c r="A7" s="51"/>
      <c r="B7" s="407"/>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9"/>
      <c r="AT7" s="51"/>
    </row>
    <row r="8" spans="1:46" x14ac:dyDescent="0.25">
      <c r="A8" s="51"/>
      <c r="B8" s="407"/>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8"/>
      <c r="AS8" s="409"/>
      <c r="AT8" s="51"/>
    </row>
    <row r="9" spans="1:46" x14ac:dyDescent="0.25">
      <c r="A9" s="51"/>
      <c r="B9" s="407"/>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9"/>
      <c r="AT9" s="51"/>
    </row>
    <row r="10" spans="1:46" x14ac:dyDescent="0.25">
      <c r="A10" s="51"/>
      <c r="B10" s="410"/>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2"/>
      <c r="AT10" s="51"/>
    </row>
    <row r="11" spans="1:46" x14ac:dyDescent="0.2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row>
    <row r="12" spans="1:46" x14ac:dyDescent="0.25">
      <c r="A12" s="51"/>
      <c r="B12" s="404" t="s">
        <v>120</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6"/>
      <c r="AT12" s="51"/>
    </row>
    <row r="13" spans="1:46" x14ac:dyDescent="0.25">
      <c r="A13" s="51"/>
      <c r="B13" s="407"/>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9"/>
      <c r="AT13" s="51"/>
    </row>
    <row r="14" spans="1:46" x14ac:dyDescent="0.25">
      <c r="A14" s="51"/>
      <c r="B14" s="407"/>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9"/>
      <c r="AT14" s="51"/>
    </row>
    <row r="15" spans="1:46" x14ac:dyDescent="0.25">
      <c r="A15" s="51"/>
      <c r="B15" s="407"/>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9"/>
      <c r="AT15" s="51"/>
    </row>
    <row r="16" spans="1:46" x14ac:dyDescent="0.25">
      <c r="A16" s="51"/>
      <c r="B16" s="407"/>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9"/>
      <c r="AT16" s="51"/>
    </row>
    <row r="17" spans="1:53" x14ac:dyDescent="0.25">
      <c r="A17" s="51"/>
      <c r="B17" s="410"/>
      <c r="C17" s="411"/>
      <c r="D17" s="411"/>
      <c r="E17" s="411"/>
      <c r="F17" s="411"/>
      <c r="G17" s="411"/>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2"/>
      <c r="AT17" s="51"/>
      <c r="BA17" s="124" t="s">
        <v>118</v>
      </c>
    </row>
    <row r="18" spans="1:53" x14ac:dyDescent="0.25">
      <c r="A18" s="51"/>
      <c r="B18" s="422" t="s">
        <v>117</v>
      </c>
      <c r="C18" s="422"/>
      <c r="D18" s="422"/>
      <c r="E18" s="422"/>
      <c r="F18" s="422"/>
      <c r="G18" s="422"/>
      <c r="H18" s="422"/>
      <c r="I18" s="422"/>
      <c r="J18" s="422"/>
      <c r="K18" s="422"/>
      <c r="L18" s="422"/>
      <c r="M18" s="422"/>
      <c r="N18" s="422"/>
      <c r="O18" s="422"/>
      <c r="P18" s="422"/>
      <c r="Q18" s="422"/>
      <c r="R18" s="422"/>
      <c r="S18" s="422"/>
      <c r="T18" s="422"/>
      <c r="U18" s="422"/>
      <c r="V18" s="422"/>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BA18" s="125" t="s">
        <v>119</v>
      </c>
    </row>
    <row r="19" spans="1:53" x14ac:dyDescent="0.25">
      <c r="A19" s="51"/>
      <c r="B19" s="208" t="s">
        <v>116</v>
      </c>
      <c r="C19" s="209"/>
      <c r="D19" s="209"/>
      <c r="E19" s="209"/>
      <c r="F19" s="209"/>
      <c r="G19" s="209"/>
      <c r="H19" s="209"/>
      <c r="I19" s="209"/>
      <c r="J19" s="209"/>
      <c r="K19" s="209"/>
      <c r="L19" s="209"/>
      <c r="M19" s="209"/>
      <c r="N19" s="209"/>
      <c r="O19" s="209"/>
      <c r="P19" s="210"/>
      <c r="Q19" s="211" t="s">
        <v>119</v>
      </c>
      <c r="R19" s="212"/>
      <c r="S19" s="212"/>
      <c r="T19" s="212"/>
      <c r="U19" s="212"/>
      <c r="V19" s="213"/>
      <c r="W19" s="51"/>
      <c r="X19" s="51"/>
      <c r="Y19" s="441" t="s">
        <v>115</v>
      </c>
      <c r="Z19" s="441"/>
      <c r="AA19" s="441"/>
      <c r="AB19" s="441"/>
      <c r="AC19" s="441"/>
      <c r="AD19" s="441"/>
      <c r="AE19" s="441"/>
      <c r="AF19" s="441"/>
      <c r="AG19" s="441"/>
      <c r="AH19" s="441"/>
      <c r="AI19" s="441"/>
      <c r="AJ19" s="441"/>
      <c r="AK19" s="441"/>
      <c r="AL19" s="441"/>
      <c r="AM19" s="441"/>
      <c r="AN19" s="441"/>
      <c r="AO19" s="441"/>
      <c r="AP19" s="441"/>
      <c r="AQ19" s="441"/>
      <c r="AR19" s="441"/>
      <c r="AS19" s="441"/>
      <c r="AT19" s="51"/>
    </row>
    <row r="20" spans="1:53"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442"/>
      <c r="Z20" s="442"/>
      <c r="AA20" s="442"/>
      <c r="AB20" s="442"/>
      <c r="AC20" s="442"/>
      <c r="AD20" s="442"/>
      <c r="AE20" s="442"/>
      <c r="AF20" s="442"/>
      <c r="AG20" s="442"/>
      <c r="AH20" s="442"/>
      <c r="AI20" s="442"/>
      <c r="AJ20" s="442"/>
      <c r="AK20" s="442"/>
      <c r="AL20" s="442"/>
      <c r="AM20" s="442"/>
      <c r="AN20" s="442"/>
      <c r="AO20" s="442"/>
      <c r="AP20" s="442"/>
      <c r="AQ20" s="442"/>
      <c r="AR20" s="442"/>
      <c r="AS20" s="442"/>
      <c r="AT20" s="51"/>
    </row>
    <row r="21" spans="1:53" x14ac:dyDescent="0.25">
      <c r="A21" s="51"/>
      <c r="B21" s="413" t="s">
        <v>108</v>
      </c>
      <c r="C21" s="414"/>
      <c r="D21" s="414"/>
      <c r="E21" s="414"/>
      <c r="F21" s="414"/>
      <c r="G21" s="414"/>
      <c r="H21" s="414"/>
      <c r="I21" s="414"/>
      <c r="J21" s="414"/>
      <c r="K21" s="414"/>
      <c r="L21" s="414"/>
      <c r="M21" s="414"/>
      <c r="N21" s="414"/>
      <c r="O21" s="414"/>
      <c r="P21" s="414"/>
      <c r="Q21" s="414"/>
      <c r="R21" s="414"/>
      <c r="S21" s="414"/>
      <c r="T21" s="414"/>
      <c r="U21" s="414"/>
      <c r="V21" s="415"/>
      <c r="W21" s="51"/>
      <c r="X21" s="51"/>
      <c r="Y21" s="423" t="s">
        <v>113</v>
      </c>
      <c r="Z21" s="424"/>
      <c r="AA21" s="424"/>
      <c r="AB21" s="424"/>
      <c r="AC21" s="424"/>
      <c r="AD21" s="424"/>
      <c r="AE21" s="424"/>
      <c r="AF21" s="424"/>
      <c r="AG21" s="424"/>
      <c r="AH21" s="424"/>
      <c r="AI21" s="424"/>
      <c r="AJ21" s="424"/>
      <c r="AK21" s="424"/>
      <c r="AL21" s="424"/>
      <c r="AM21" s="424"/>
      <c r="AN21" s="424"/>
      <c r="AO21" s="424"/>
      <c r="AP21" s="424"/>
      <c r="AQ21" s="424"/>
      <c r="AR21" s="424"/>
      <c r="AS21" s="425"/>
      <c r="AT21" s="51"/>
    </row>
    <row r="22" spans="1:53" x14ac:dyDescent="0.25">
      <c r="A22" s="51"/>
      <c r="B22" s="416"/>
      <c r="C22" s="417"/>
      <c r="D22" s="417"/>
      <c r="E22" s="417"/>
      <c r="F22" s="417"/>
      <c r="G22" s="417"/>
      <c r="H22" s="417"/>
      <c r="I22" s="417"/>
      <c r="J22" s="417"/>
      <c r="K22" s="417"/>
      <c r="L22" s="417"/>
      <c r="M22" s="417"/>
      <c r="N22" s="417"/>
      <c r="O22" s="417"/>
      <c r="P22" s="417"/>
      <c r="Q22" s="417"/>
      <c r="R22" s="417"/>
      <c r="S22" s="417"/>
      <c r="T22" s="417"/>
      <c r="U22" s="417"/>
      <c r="V22" s="418"/>
      <c r="W22" s="51"/>
      <c r="X22" s="51"/>
      <c r="Y22" s="426"/>
      <c r="Z22" s="427"/>
      <c r="AA22" s="427"/>
      <c r="AB22" s="427"/>
      <c r="AC22" s="427"/>
      <c r="AD22" s="427"/>
      <c r="AE22" s="427"/>
      <c r="AF22" s="427"/>
      <c r="AG22" s="427"/>
      <c r="AH22" s="427"/>
      <c r="AI22" s="427"/>
      <c r="AJ22" s="427"/>
      <c r="AK22" s="427"/>
      <c r="AL22" s="427"/>
      <c r="AM22" s="427"/>
      <c r="AN22" s="427"/>
      <c r="AO22" s="427"/>
      <c r="AP22" s="427"/>
      <c r="AQ22" s="427"/>
      <c r="AR22" s="427"/>
      <c r="AS22" s="428"/>
      <c r="AT22" s="51"/>
    </row>
    <row r="23" spans="1:53"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row>
    <row r="24" spans="1:53" x14ac:dyDescent="0.25">
      <c r="A24" s="51"/>
      <c r="B24" s="419" t="s">
        <v>110</v>
      </c>
      <c r="C24" s="420"/>
      <c r="D24" s="420"/>
      <c r="E24" s="420"/>
      <c r="F24" s="421"/>
      <c r="G24" s="51"/>
      <c r="H24" s="419" t="s">
        <v>121</v>
      </c>
      <c r="I24" s="420"/>
      <c r="J24" s="420"/>
      <c r="K24" s="420"/>
      <c r="L24" s="421"/>
      <c r="M24" s="51"/>
      <c r="N24" s="419" t="s">
        <v>109</v>
      </c>
      <c r="O24" s="420"/>
      <c r="P24" s="420"/>
      <c r="Q24" s="421"/>
      <c r="R24" s="51"/>
      <c r="S24" s="419" t="s">
        <v>111</v>
      </c>
      <c r="T24" s="420"/>
      <c r="U24" s="420"/>
      <c r="V24" s="421"/>
      <c r="W24" s="51"/>
      <c r="X24" s="51"/>
      <c r="Y24" s="208" t="s">
        <v>110</v>
      </c>
      <c r="Z24" s="209"/>
      <c r="AA24" s="209"/>
      <c r="AB24" s="209"/>
      <c r="AC24" s="210"/>
      <c r="AD24" s="51"/>
      <c r="AE24" s="208" t="s">
        <v>121</v>
      </c>
      <c r="AF24" s="209"/>
      <c r="AG24" s="209"/>
      <c r="AH24" s="209"/>
      <c r="AI24" s="210"/>
      <c r="AJ24" s="51"/>
      <c r="AK24" s="208" t="s">
        <v>109</v>
      </c>
      <c r="AL24" s="209"/>
      <c r="AM24" s="209"/>
      <c r="AN24" s="210"/>
      <c r="AO24" s="51"/>
      <c r="AP24" s="208" t="s">
        <v>111</v>
      </c>
      <c r="AQ24" s="209"/>
      <c r="AR24" s="209"/>
      <c r="AS24" s="210"/>
      <c r="AT24" s="51"/>
    </row>
    <row r="25" spans="1:53" x14ac:dyDescent="0.25">
      <c r="A25" s="51"/>
      <c r="B25" s="461" t="str">
        <f>IF(COUNTIF('Sales Capture'!$CP$7:$CS$7, "")&gt;0, "", 'Sales Capture'!CP7)</f>
        <v/>
      </c>
      <c r="C25" s="462"/>
      <c r="D25" s="462"/>
      <c r="E25" s="462"/>
      <c r="F25" s="463"/>
      <c r="G25" s="51"/>
      <c r="H25" s="473" t="str">
        <f>IF(COUNTIF('Sales Capture'!$CP$7:$CS$7, "")&gt;0, "", 'Sales Capture'!CQ7)</f>
        <v/>
      </c>
      <c r="I25" s="474"/>
      <c r="J25" s="474"/>
      <c r="K25" s="474"/>
      <c r="L25" s="475"/>
      <c r="M25" s="51"/>
      <c r="N25" s="467" t="str">
        <f>IF(COUNTIF('Sales Capture'!$CP$7:$CS$7, "")&gt;0, "", 'Sales Capture'!CR7)</f>
        <v/>
      </c>
      <c r="O25" s="468"/>
      <c r="P25" s="468"/>
      <c r="Q25" s="469"/>
      <c r="R25" s="51"/>
      <c r="S25" s="461" t="str">
        <f>IF(COUNTIF('Sales Capture'!$CP$7:$CS$7, "")&gt;0, "", 'Sales Capture'!CS7)</f>
        <v/>
      </c>
      <c r="T25" s="462"/>
      <c r="U25" s="462"/>
      <c r="V25" s="463"/>
      <c r="W25" s="51"/>
      <c r="X25" s="51"/>
      <c r="Y25" s="443">
        <v>20</v>
      </c>
      <c r="Z25" s="444"/>
      <c r="AA25" s="444"/>
      <c r="AB25" s="444"/>
      <c r="AC25" s="445"/>
      <c r="AD25" s="51"/>
      <c r="AE25" s="449">
        <v>600</v>
      </c>
      <c r="AF25" s="450"/>
      <c r="AG25" s="450"/>
      <c r="AH25" s="450"/>
      <c r="AI25" s="451"/>
      <c r="AJ25" s="51"/>
      <c r="AK25" s="455">
        <v>0.82</v>
      </c>
      <c r="AL25" s="456"/>
      <c r="AM25" s="456"/>
      <c r="AN25" s="457"/>
      <c r="AO25" s="51"/>
      <c r="AP25" s="443">
        <v>15</v>
      </c>
      <c r="AQ25" s="444"/>
      <c r="AR25" s="444"/>
      <c r="AS25" s="445"/>
      <c r="AT25" s="51"/>
    </row>
    <row r="26" spans="1:53" x14ac:dyDescent="0.25">
      <c r="A26" s="51"/>
      <c r="B26" s="464"/>
      <c r="C26" s="465"/>
      <c r="D26" s="465"/>
      <c r="E26" s="465"/>
      <c r="F26" s="466"/>
      <c r="G26" s="51"/>
      <c r="H26" s="476"/>
      <c r="I26" s="477"/>
      <c r="J26" s="477"/>
      <c r="K26" s="477"/>
      <c r="L26" s="478"/>
      <c r="M26" s="51"/>
      <c r="N26" s="470"/>
      <c r="O26" s="471"/>
      <c r="P26" s="471"/>
      <c r="Q26" s="472"/>
      <c r="R26" s="51"/>
      <c r="S26" s="464"/>
      <c r="T26" s="465"/>
      <c r="U26" s="465"/>
      <c r="V26" s="466"/>
      <c r="W26" s="51"/>
      <c r="X26" s="51"/>
      <c r="Y26" s="446"/>
      <c r="Z26" s="447"/>
      <c r="AA26" s="447"/>
      <c r="AB26" s="447"/>
      <c r="AC26" s="448"/>
      <c r="AD26" s="51"/>
      <c r="AE26" s="452"/>
      <c r="AF26" s="453"/>
      <c r="AG26" s="453"/>
      <c r="AH26" s="453"/>
      <c r="AI26" s="454"/>
      <c r="AJ26" s="51"/>
      <c r="AK26" s="458"/>
      <c r="AL26" s="459"/>
      <c r="AM26" s="459"/>
      <c r="AN26" s="460"/>
      <c r="AO26" s="51"/>
      <c r="AP26" s="446"/>
      <c r="AQ26" s="447"/>
      <c r="AR26" s="447"/>
      <c r="AS26" s="448"/>
      <c r="AT26" s="51"/>
    </row>
    <row r="27" spans="1:53" x14ac:dyDescent="0.2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row>
    <row r="28" spans="1:53" x14ac:dyDescent="0.2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row>
    <row r="29" spans="1:53" x14ac:dyDescent="0.25">
      <c r="A29" s="51"/>
      <c r="B29" s="398" t="s">
        <v>112</v>
      </c>
      <c r="C29" s="399"/>
      <c r="D29" s="399"/>
      <c r="E29" s="399"/>
      <c r="F29" s="399"/>
      <c r="G29" s="399"/>
      <c r="H29" s="399"/>
      <c r="I29" s="399"/>
      <c r="J29" s="399"/>
      <c r="K29" s="399"/>
      <c r="L29" s="399"/>
      <c r="M29" s="399"/>
      <c r="N29" s="399"/>
      <c r="O29" s="399"/>
      <c r="P29" s="399"/>
      <c r="Q29" s="399"/>
      <c r="R29" s="399"/>
      <c r="S29" s="399"/>
      <c r="T29" s="399"/>
      <c r="U29" s="399"/>
      <c r="V29" s="400"/>
      <c r="W29" s="51"/>
      <c r="X29" s="51"/>
      <c r="Y29" s="429" t="s">
        <v>114</v>
      </c>
      <c r="Z29" s="430"/>
      <c r="AA29" s="430"/>
      <c r="AB29" s="430"/>
      <c r="AC29" s="430"/>
      <c r="AD29" s="430"/>
      <c r="AE29" s="430"/>
      <c r="AF29" s="430"/>
      <c r="AG29" s="430"/>
      <c r="AH29" s="430"/>
      <c r="AI29" s="430"/>
      <c r="AJ29" s="430"/>
      <c r="AK29" s="430"/>
      <c r="AL29" s="430"/>
      <c r="AM29" s="430"/>
      <c r="AN29" s="430"/>
      <c r="AO29" s="430"/>
      <c r="AP29" s="430"/>
      <c r="AQ29" s="430"/>
      <c r="AR29" s="430"/>
      <c r="AS29" s="431"/>
      <c r="AT29" s="51"/>
    </row>
    <row r="30" spans="1:53" x14ac:dyDescent="0.25">
      <c r="A30" s="51"/>
      <c r="B30" s="401"/>
      <c r="C30" s="402"/>
      <c r="D30" s="402"/>
      <c r="E30" s="402"/>
      <c r="F30" s="402"/>
      <c r="G30" s="402"/>
      <c r="H30" s="402"/>
      <c r="I30" s="402"/>
      <c r="J30" s="402"/>
      <c r="K30" s="402"/>
      <c r="L30" s="402"/>
      <c r="M30" s="402"/>
      <c r="N30" s="402"/>
      <c r="O30" s="402"/>
      <c r="P30" s="402"/>
      <c r="Q30" s="402"/>
      <c r="R30" s="402"/>
      <c r="S30" s="402"/>
      <c r="T30" s="402"/>
      <c r="U30" s="402"/>
      <c r="V30" s="403"/>
      <c r="W30" s="51"/>
      <c r="X30" s="51"/>
      <c r="Y30" s="432"/>
      <c r="Z30" s="433"/>
      <c r="AA30" s="433"/>
      <c r="AB30" s="433"/>
      <c r="AC30" s="433"/>
      <c r="AD30" s="433"/>
      <c r="AE30" s="433"/>
      <c r="AF30" s="433"/>
      <c r="AG30" s="433"/>
      <c r="AH30" s="433"/>
      <c r="AI30" s="433"/>
      <c r="AJ30" s="433"/>
      <c r="AK30" s="433"/>
      <c r="AL30" s="433"/>
      <c r="AM30" s="433"/>
      <c r="AN30" s="433"/>
      <c r="AO30" s="433"/>
      <c r="AP30" s="433"/>
      <c r="AQ30" s="433"/>
      <c r="AR30" s="433"/>
      <c r="AS30" s="434"/>
      <c r="AT30" s="51"/>
    </row>
    <row r="31" spans="1:53" x14ac:dyDescent="0.25">
      <c r="A31" s="51"/>
      <c r="B31" s="435" t="str">
        <f>IFERROR(B25*H25*N25/S25, "")</f>
        <v/>
      </c>
      <c r="C31" s="436"/>
      <c r="D31" s="436"/>
      <c r="E31" s="436"/>
      <c r="F31" s="436"/>
      <c r="G31" s="436"/>
      <c r="H31" s="436"/>
      <c r="I31" s="436"/>
      <c r="J31" s="436"/>
      <c r="K31" s="436"/>
      <c r="L31" s="436"/>
      <c r="M31" s="436"/>
      <c r="N31" s="436"/>
      <c r="O31" s="436"/>
      <c r="P31" s="436"/>
      <c r="Q31" s="436"/>
      <c r="R31" s="436"/>
      <c r="S31" s="436"/>
      <c r="T31" s="436"/>
      <c r="U31" s="436"/>
      <c r="V31" s="437"/>
      <c r="W31" s="51"/>
      <c r="X31" s="51"/>
      <c r="Y31" s="435">
        <f>IFERROR(Y25*AE25*AK25/AP25, "")</f>
        <v>656</v>
      </c>
      <c r="Z31" s="436"/>
      <c r="AA31" s="436"/>
      <c r="AB31" s="436"/>
      <c r="AC31" s="436"/>
      <c r="AD31" s="436"/>
      <c r="AE31" s="436"/>
      <c r="AF31" s="436"/>
      <c r="AG31" s="436"/>
      <c r="AH31" s="436"/>
      <c r="AI31" s="436"/>
      <c r="AJ31" s="436"/>
      <c r="AK31" s="436"/>
      <c r="AL31" s="436"/>
      <c r="AM31" s="436"/>
      <c r="AN31" s="436"/>
      <c r="AO31" s="436"/>
      <c r="AP31" s="436"/>
      <c r="AQ31" s="436"/>
      <c r="AR31" s="436"/>
      <c r="AS31" s="437"/>
      <c r="AT31" s="51"/>
    </row>
    <row r="32" spans="1:53" x14ac:dyDescent="0.25">
      <c r="A32" s="51"/>
      <c r="B32" s="438"/>
      <c r="C32" s="439"/>
      <c r="D32" s="439"/>
      <c r="E32" s="439"/>
      <c r="F32" s="439"/>
      <c r="G32" s="439"/>
      <c r="H32" s="439"/>
      <c r="I32" s="439"/>
      <c r="J32" s="439"/>
      <c r="K32" s="439"/>
      <c r="L32" s="439"/>
      <c r="M32" s="439"/>
      <c r="N32" s="439"/>
      <c r="O32" s="439"/>
      <c r="P32" s="439"/>
      <c r="Q32" s="439"/>
      <c r="R32" s="439"/>
      <c r="S32" s="439"/>
      <c r="T32" s="439"/>
      <c r="U32" s="439"/>
      <c r="V32" s="440"/>
      <c r="W32" s="51"/>
      <c r="X32" s="51"/>
      <c r="Y32" s="438"/>
      <c r="Z32" s="439"/>
      <c r="AA32" s="439"/>
      <c r="AB32" s="439"/>
      <c r="AC32" s="439"/>
      <c r="AD32" s="439"/>
      <c r="AE32" s="439"/>
      <c r="AF32" s="439"/>
      <c r="AG32" s="439"/>
      <c r="AH32" s="439"/>
      <c r="AI32" s="439"/>
      <c r="AJ32" s="439"/>
      <c r="AK32" s="439"/>
      <c r="AL32" s="439"/>
      <c r="AM32" s="439"/>
      <c r="AN32" s="439"/>
      <c r="AO32" s="439"/>
      <c r="AP32" s="439"/>
      <c r="AQ32" s="439"/>
      <c r="AR32" s="439"/>
      <c r="AS32" s="440"/>
      <c r="AT32" s="51"/>
    </row>
    <row r="33" spans="1:46"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sheetData>
  <sheetProtection algorithmName="SHA-512" hashValue="AcSoLWQ2X2Hv/s3pAyEdNNTBcTHAx7PfsTN/2BxCS+3XqJAG9BbFUJPUFyVG2J5gBzAn2ZRYG3+SIQEVkmVbmA==" saltValue="mZAg9/Ne0mYJbVBn/JBPnw==" spinCount="100000" sheet="1" objects="1" scenarios="1"/>
  <mergeCells count="29">
    <mergeCell ref="Y29:AS30"/>
    <mergeCell ref="Y31:AS32"/>
    <mergeCell ref="Y19:AS20"/>
    <mergeCell ref="B19:P19"/>
    <mergeCell ref="Q19:V19"/>
    <mergeCell ref="Y25:AC26"/>
    <mergeCell ref="AE25:AI26"/>
    <mergeCell ref="AK25:AN26"/>
    <mergeCell ref="AP25:AS26"/>
    <mergeCell ref="S25:V26"/>
    <mergeCell ref="N25:Q26"/>
    <mergeCell ref="H25:L26"/>
    <mergeCell ref="B25:F26"/>
    <mergeCell ref="B29:V30"/>
    <mergeCell ref="B31:V32"/>
    <mergeCell ref="B2:AS3"/>
    <mergeCell ref="B5:AS10"/>
    <mergeCell ref="B12:AS17"/>
    <mergeCell ref="B21:V22"/>
    <mergeCell ref="N24:Q24"/>
    <mergeCell ref="S24:V24"/>
    <mergeCell ref="H24:L24"/>
    <mergeCell ref="B24:F24"/>
    <mergeCell ref="B18:V18"/>
    <mergeCell ref="Y21:AS22"/>
    <mergeCell ref="Y24:AC24"/>
    <mergeCell ref="AE24:AI24"/>
    <mergeCell ref="AK24:AN24"/>
    <mergeCell ref="AP24:AS24"/>
  </mergeCells>
  <dataValidations count="1">
    <dataValidation type="list" showInputMessage="1" showErrorMessage="1" sqref="Q19:V19" xr:uid="{08DF13BE-B71B-4C11-BB6C-2B62527AAD09}">
      <formula1>$BA$17:$BA$18</formula1>
    </dataValidation>
  </dataValidations>
  <pageMargins left="0.7" right="0.7" top="0.75" bottom="0.75" header="0.3" footer="0.3"/>
  <pageSetup paperSize="9"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DDD9FF-BE92-4085-94CA-FFF48377B699}"/>
</file>

<file path=customXml/itemProps2.xml><?xml version="1.0" encoding="utf-8"?>
<ds:datastoreItem xmlns:ds="http://schemas.openxmlformats.org/officeDocument/2006/customXml" ds:itemID="{0296540D-1BB2-4599-B01A-37058768A8A3}">
  <ds:schemaRefs>
    <ds:schemaRef ds:uri="0224aa69-f8be-496a-942a-f68b2082be9d"/>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5c22b865-9d05-42be-b306-86f259ab344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67DD6B0-5A8C-4A6B-A936-77F2E55157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Sales Capture</vt:lpstr>
      <vt:lpstr>Monthly Report</vt:lpstr>
      <vt:lpstr>Annual Report</vt:lpstr>
      <vt:lpstr>Sales Velocity</vt:lpstr>
      <vt:lpstr>'Annual Report'!Print_Area</vt:lpstr>
      <vt:lpstr>'Intro &amp; Setup'!Print_Area</vt:lpstr>
      <vt:lpstr>'Monthly Report'!Print_Area</vt:lpstr>
      <vt:lpstr>'Sales Capture'!Print_Area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2018-05-01T20:03:38Z</dcterms:created>
  <dcterms:modified xsi:type="dcterms:W3CDTF">2018-05-15T16:16:52Z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